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Sheet6" sheetId="1" r:id="rId4"/>
    <sheet state="visible" name="Customer_Churn_Records" sheetId="2" r:id="rId5"/>
    <sheet state="visible" name="Dashboard" sheetId="3" r:id="rId6"/>
  </sheets>
  <definedNames>
    <definedName localSheetId="1" name="ExternalData_1">Customer_Churn_Records!$A$1:$R$10000</definedName>
  </definedNames>
  <calcPr/>
  <extLst>
    <ext uri="GoogleSheetsCustomDataVersion2">
      <go:sheetsCustomData xmlns:go="http://customooxmlschemas.google.com/" r:id="rId7" roundtripDataChecksum="LkAZN1fAHtEgVyCNI7iOIrCl03kxyDWQwUJCIFTiQA0="/>
    </ext>
  </extLst>
</workbook>
</file>

<file path=xl/sharedStrings.xml><?xml version="1.0" encoding="utf-8"?>
<sst xmlns="http://schemas.openxmlformats.org/spreadsheetml/2006/main" count="70096" uniqueCount="19433">
  <si>
    <t>Row Labels</t>
  </si>
  <si>
    <t>Sum of churn rate</t>
  </si>
  <si>
    <t>young</t>
  </si>
  <si>
    <t>middle-aged</t>
  </si>
  <si>
    <t>old</t>
  </si>
  <si>
    <t>Grand Total</t>
  </si>
  <si>
    <t>Column Labels</t>
  </si>
  <si>
    <t>France</t>
  </si>
  <si>
    <t>Germany</t>
  </si>
  <si>
    <t>Spain</t>
  </si>
  <si>
    <t>Female</t>
  </si>
  <si>
    <t>Male</t>
  </si>
  <si>
    <t>high-score</t>
  </si>
  <si>
    <t>less-score</t>
  </si>
  <si>
    <t>high</t>
  </si>
  <si>
    <t>low</t>
  </si>
  <si>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</si>
  <si>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</si>
  <si>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</si>
  <si>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</si>
  <si>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</si>
  <si>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</si>
  <si>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</si>
  <si>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</si>
  <si>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</si>
  <si>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</si>
  <si>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</si>
  <si>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</si>
  <si>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</si>
  <si>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</si>
  <si>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Complain</t>
  </si>
  <si>
    <t>Satisfaction Score</t>
  </si>
  <si>
    <t>Card Type</t>
  </si>
  <si>
    <t>Point Earned</t>
  </si>
  <si>
    <t>counters</t>
  </si>
  <si>
    <t>age 2</t>
  </si>
  <si>
    <t>age category</t>
  </si>
  <si>
    <t>credit score category</t>
  </si>
  <si>
    <t>balance category</t>
  </si>
  <si>
    <t>Column1</t>
  </si>
  <si>
    <t>Lo</t>
  </si>
  <si>
    <t xml:space="preserve">38 </t>
  </si>
  <si>
    <t xml:space="preserve"> 250898.09</t>
  </si>
  <si>
    <t xml:space="preserve"> 81054</t>
  </si>
  <si>
    <t>SILVER</t>
  </si>
  <si>
    <t>To Rot</t>
  </si>
  <si>
    <t xml:space="preserve">57 </t>
  </si>
  <si>
    <t xml:space="preserve"> 238387.56</t>
  </si>
  <si>
    <t xml:space="preserve"> 147964.99</t>
  </si>
  <si>
    <t>GOLD</t>
  </si>
  <si>
    <t>Haddon</t>
  </si>
  <si>
    <t xml:space="preserve">42 </t>
  </si>
  <si>
    <t xml:space="preserve"> 222267.63</t>
  </si>
  <si>
    <t xml:space="preserve"> 101108.85</t>
  </si>
  <si>
    <t>McIntosh</t>
  </si>
  <si>
    <t xml:space="preserve">40 </t>
  </si>
  <si>
    <t xml:space="preserve"> 221532.8</t>
  </si>
  <si>
    <t xml:space="preserve"> 171867.08</t>
  </si>
  <si>
    <t>DIAMOND</t>
  </si>
  <si>
    <t>Shaw</t>
  </si>
  <si>
    <t xml:space="preserve">58 </t>
  </si>
  <si>
    <t xml:space="preserve"> 216109.88</t>
  </si>
  <si>
    <t xml:space="preserve"> 74176.71</t>
  </si>
  <si>
    <t>Dilke</t>
  </si>
  <si>
    <t xml:space="preserve">26 </t>
  </si>
  <si>
    <t xml:space="preserve"> 214346.96</t>
  </si>
  <si>
    <t xml:space="preserve"> 128815.33</t>
  </si>
  <si>
    <t>Chia</t>
  </si>
  <si>
    <t xml:space="preserve">48 </t>
  </si>
  <si>
    <t xml:space="preserve"> 213146.2</t>
  </si>
  <si>
    <t xml:space="preserve"> 75161.25</t>
  </si>
  <si>
    <t>Moore</t>
  </si>
  <si>
    <t xml:space="preserve">37 </t>
  </si>
  <si>
    <t xml:space="preserve"> 212778.2</t>
  </si>
  <si>
    <t xml:space="preserve"> 69372.88</t>
  </si>
  <si>
    <t>Thomson</t>
  </si>
  <si>
    <t xml:space="preserve">43 </t>
  </si>
  <si>
    <t xml:space="preserve"> 212696.32</t>
  </si>
  <si>
    <t xml:space="preserve"> 115268.86</t>
  </si>
  <si>
    <t>PLATINUM</t>
  </si>
  <si>
    <t>Mao</t>
  </si>
  <si>
    <t xml:space="preserve"> 212692.97</t>
  </si>
  <si>
    <t xml:space="preserve"> 176395.02</t>
  </si>
  <si>
    <t>Udinesi</t>
  </si>
  <si>
    <t xml:space="preserve"> 212314.03</t>
  </si>
  <si>
    <t xml:space="preserve"> 148814.54</t>
  </si>
  <si>
    <t>Macartney</t>
  </si>
  <si>
    <t xml:space="preserve">35 </t>
  </si>
  <si>
    <t xml:space="preserve"> 211774.31</t>
  </si>
  <si>
    <t xml:space="preserve"> 188574.12</t>
  </si>
  <si>
    <t>Macdonald</t>
  </si>
  <si>
    <t xml:space="preserve">21 </t>
  </si>
  <si>
    <t xml:space="preserve"> 210433.08</t>
  </si>
  <si>
    <t xml:space="preserve"> 197297.77</t>
  </si>
  <si>
    <t>Fleming</t>
  </si>
  <si>
    <t xml:space="preserve">56 </t>
  </si>
  <si>
    <t xml:space="preserve"> 209767.31</t>
  </si>
  <si>
    <t xml:space="preserve"> 150694.42</t>
  </si>
  <si>
    <t>Webb</t>
  </si>
  <si>
    <t xml:space="preserve">29 </t>
  </si>
  <si>
    <t xml:space="preserve"> 209490.21</t>
  </si>
  <si>
    <t xml:space="preserve"> 133267.69</t>
  </si>
  <si>
    <t>Burke</t>
  </si>
  <si>
    <t xml:space="preserve">33 </t>
  </si>
  <si>
    <t xml:space="preserve"> 208165.53</t>
  </si>
  <si>
    <t xml:space="preserve"> 50774.81</t>
  </si>
  <si>
    <t>Atkinson</t>
  </si>
  <si>
    <t xml:space="preserve">39 </t>
  </si>
  <si>
    <t xml:space="preserve"> 207034.96</t>
  </si>
  <si>
    <t xml:space="preserve"> 157694.76</t>
  </si>
  <si>
    <t>Olisaemeka</t>
  </si>
  <si>
    <t xml:space="preserve"> 206868.78</t>
  </si>
  <si>
    <t xml:space="preserve"> 102986.15</t>
  </si>
  <si>
    <t>Coates</t>
  </si>
  <si>
    <t xml:space="preserve">32 </t>
  </si>
  <si>
    <t xml:space="preserve"> 206663.75</t>
  </si>
  <si>
    <t xml:space="preserve"> 16281.94</t>
  </si>
  <si>
    <t>Ku</t>
  </si>
  <si>
    <t xml:space="preserve">36 </t>
  </si>
  <si>
    <t xml:space="preserve"> 206329.65</t>
  </si>
  <si>
    <t xml:space="preserve"> 46632.87</t>
  </si>
  <si>
    <t>Ch'ang</t>
  </si>
  <si>
    <t xml:space="preserve"> 206014.94</t>
  </si>
  <si>
    <t xml:space="preserve"> 42774.84</t>
  </si>
  <si>
    <t>Golovanov</t>
  </si>
  <si>
    <t xml:space="preserve"> 205962</t>
  </si>
  <si>
    <t xml:space="preserve"> 156424.4</t>
  </si>
  <si>
    <t>Conti</t>
  </si>
  <si>
    <t xml:space="preserve">30 </t>
  </si>
  <si>
    <t xml:space="preserve"> 205770.78</t>
  </si>
  <si>
    <t xml:space="preserve"> 65464.66</t>
  </si>
  <si>
    <t>Smith</t>
  </si>
  <si>
    <t xml:space="preserve">49 </t>
  </si>
  <si>
    <t xml:space="preserve"> 204510.94</t>
  </si>
  <si>
    <t xml:space="preserve"> 738.88</t>
  </si>
  <si>
    <t>Ts'ui</t>
  </si>
  <si>
    <t xml:space="preserve">20 </t>
  </si>
  <si>
    <t xml:space="preserve"> 204223.03</t>
  </si>
  <si>
    <t xml:space="preserve"> 128268.39</t>
  </si>
  <si>
    <t>Connor</t>
  </si>
  <si>
    <t xml:space="preserve">34 </t>
  </si>
  <si>
    <t xml:space="preserve"> 204017.4</t>
  </si>
  <si>
    <t xml:space="preserve"> 109538.35</t>
  </si>
  <si>
    <t>Despeissis</t>
  </si>
  <si>
    <t xml:space="preserve"> 203715.15</t>
  </si>
  <si>
    <t xml:space="preserve"> 179978.68</t>
  </si>
  <si>
    <t>Stokes</t>
  </si>
  <si>
    <t xml:space="preserve"> 202904.64</t>
  </si>
  <si>
    <t xml:space="preserve"> 17298.72</t>
  </si>
  <si>
    <t>Sinnett</t>
  </si>
  <si>
    <t xml:space="preserve"> 202443.47</t>
  </si>
  <si>
    <t xml:space="preserve"> 72375.03</t>
  </si>
  <si>
    <t>Kang</t>
  </si>
  <si>
    <t xml:space="preserve"> 201696.07</t>
  </si>
  <si>
    <t xml:space="preserve"> 133020.9</t>
  </si>
  <si>
    <t>Bancks</t>
  </si>
  <si>
    <t xml:space="preserve">50 </t>
  </si>
  <si>
    <t xml:space="preserve"> 201009.64</t>
  </si>
  <si>
    <t xml:space="preserve"> 158032.5</t>
  </si>
  <si>
    <t>Napolitani</t>
  </si>
  <si>
    <t xml:space="preserve">28 </t>
  </si>
  <si>
    <t xml:space="preserve"> 200724.96</t>
  </si>
  <si>
    <t xml:space="preserve"> 82872.64</t>
  </si>
  <si>
    <t>Chidubem</t>
  </si>
  <si>
    <t xml:space="preserve"> 200322.45</t>
  </si>
  <si>
    <t xml:space="preserve"> 113244.73</t>
  </si>
  <si>
    <t>McKay</t>
  </si>
  <si>
    <t xml:space="preserve">41 </t>
  </si>
  <si>
    <t xml:space="preserve"> 200117.76</t>
  </si>
  <si>
    <t xml:space="preserve"> 94142.35</t>
  </si>
  <si>
    <t>Ting</t>
  </si>
  <si>
    <t xml:space="preserve">53 </t>
  </si>
  <si>
    <t xml:space="preserve"> 199689.49</t>
  </si>
  <si>
    <t xml:space="preserve"> 24207.86</t>
  </si>
  <si>
    <t>Morrison</t>
  </si>
  <si>
    <t xml:space="preserve"> 199229.14</t>
  </si>
  <si>
    <t xml:space="preserve"> 68106.29</t>
  </si>
  <si>
    <t xml:space="preserve">47 </t>
  </si>
  <si>
    <t xml:space="preserve"> 198546.1</t>
  </si>
  <si>
    <t xml:space="preserve"> 191198.92</t>
  </si>
  <si>
    <t>Biryukov</t>
  </si>
  <si>
    <t xml:space="preserve"> 198338.77</t>
  </si>
  <si>
    <t xml:space="preserve"> 14278.18</t>
  </si>
  <si>
    <t>Tang</t>
  </si>
  <si>
    <t xml:space="preserve"> 198113.86</t>
  </si>
  <si>
    <t xml:space="preserve"> 69664.35</t>
  </si>
  <si>
    <t>Gould</t>
  </si>
  <si>
    <t xml:space="preserve">23 </t>
  </si>
  <si>
    <t xml:space="preserve"> 197715.93</t>
  </si>
  <si>
    <t xml:space="preserve"> 116124.28</t>
  </si>
  <si>
    <t>Goodwin</t>
  </si>
  <si>
    <t xml:space="preserve"> 197436.82</t>
  </si>
  <si>
    <t xml:space="preserve"> 52710.7</t>
  </si>
  <si>
    <t>Simmons</t>
  </si>
  <si>
    <t xml:space="preserve"> 197200.04</t>
  </si>
  <si>
    <t xml:space="preserve"> 141453.62</t>
  </si>
  <si>
    <t>Tsao</t>
  </si>
  <si>
    <t xml:space="preserve">27 </t>
  </si>
  <si>
    <t xml:space="preserve"> 197041.8</t>
  </si>
  <si>
    <t xml:space="preserve"> 151912.49</t>
  </si>
  <si>
    <t>Okwudilichukwu</t>
  </si>
  <si>
    <t xml:space="preserve"> 196853.62</t>
  </si>
  <si>
    <t xml:space="preserve"> 132770.11</t>
  </si>
  <si>
    <t>Yuan</t>
  </si>
  <si>
    <t xml:space="preserve"> 195926.39</t>
  </si>
  <si>
    <t xml:space="preserve"> 85522.84</t>
  </si>
  <si>
    <t>Christopher</t>
  </si>
  <si>
    <t xml:space="preserve"> 195238.29</t>
  </si>
  <si>
    <t xml:space="preserve"> 131083.56</t>
  </si>
  <si>
    <t>Pan</t>
  </si>
  <si>
    <t xml:space="preserve"> 194532.66</t>
  </si>
  <si>
    <t xml:space="preserve"> 171045.31</t>
  </si>
  <si>
    <t>Nnachetam</t>
  </si>
  <si>
    <t xml:space="preserve">25 </t>
  </si>
  <si>
    <t xml:space="preserve"> 193858.2</t>
  </si>
  <si>
    <t xml:space="preserve"> 21600.11</t>
  </si>
  <si>
    <t>Bogdanov</t>
  </si>
  <si>
    <t xml:space="preserve"> 193354.86</t>
  </si>
  <si>
    <t xml:space="preserve"> 149188.41</t>
  </si>
  <si>
    <t>Evdokimov</t>
  </si>
  <si>
    <t xml:space="preserve">44 </t>
  </si>
  <si>
    <t xml:space="preserve"> 193213.02</t>
  </si>
  <si>
    <t xml:space="preserve"> 137392.77</t>
  </si>
  <si>
    <t>Ni</t>
  </si>
  <si>
    <t xml:space="preserve"> 193125.85</t>
  </si>
  <si>
    <t xml:space="preserve"> 152665.85</t>
  </si>
  <si>
    <t>Wang</t>
  </si>
  <si>
    <t xml:space="preserve"> 192407.97</t>
  </si>
  <si>
    <t xml:space="preserve"> 40145.28</t>
  </si>
  <si>
    <t>Shephard</t>
  </si>
  <si>
    <t xml:space="preserve"> 192390.52</t>
  </si>
  <si>
    <t xml:space="preserve"> 823.36</t>
  </si>
  <si>
    <t>Hsu</t>
  </si>
  <si>
    <t xml:space="preserve"> 192122.84</t>
  </si>
  <si>
    <t xml:space="preserve"> 54277.45</t>
  </si>
  <si>
    <t>Donaldson</t>
  </si>
  <si>
    <t xml:space="preserve"> 191864.51</t>
  </si>
  <si>
    <t xml:space="preserve"> 108457.99</t>
  </si>
  <si>
    <t>Boni</t>
  </si>
  <si>
    <t xml:space="preserve"> 191808.73</t>
  </si>
  <si>
    <t xml:space="preserve"> 97640.2</t>
  </si>
  <si>
    <t>Jennings</t>
  </si>
  <si>
    <t xml:space="preserve"> 191775.65</t>
  </si>
  <si>
    <t xml:space="preserve"> 179657.83</t>
  </si>
  <si>
    <t>P'eng</t>
  </si>
  <si>
    <t xml:space="preserve">52 </t>
  </si>
  <si>
    <t xml:space="preserve"> 191665.21</t>
  </si>
  <si>
    <t xml:space="preserve"> 131312.56</t>
  </si>
  <si>
    <t>Hopwood</t>
  </si>
  <si>
    <t xml:space="preserve"> 191523.09</t>
  </si>
  <si>
    <t xml:space="preserve"> 167058.75</t>
  </si>
  <si>
    <t>Slye</t>
  </si>
  <si>
    <t xml:space="preserve"> 191402.82</t>
  </si>
  <si>
    <t xml:space="preserve"> 83238.4</t>
  </si>
  <si>
    <t>Brookes</t>
  </si>
  <si>
    <t xml:space="preserve"> 191091.74</t>
  </si>
  <si>
    <t xml:space="preserve"> 96170.38</t>
  </si>
  <si>
    <t>Schnaars</t>
  </si>
  <si>
    <t xml:space="preserve">46 </t>
  </si>
  <si>
    <t xml:space="preserve"> 190678.02</t>
  </si>
  <si>
    <t xml:space="preserve"> 14725.36</t>
  </si>
  <si>
    <t>Duffy</t>
  </si>
  <si>
    <t xml:space="preserve"> 190569.23</t>
  </si>
  <si>
    <t xml:space="preserve"> 127154.8</t>
  </si>
  <si>
    <t>Robinson</t>
  </si>
  <si>
    <t xml:space="preserve"> 190566.65</t>
  </si>
  <si>
    <t xml:space="preserve"> 79997.14</t>
  </si>
  <si>
    <t>Okechukwu</t>
  </si>
  <si>
    <t xml:space="preserve"> 190479.48</t>
  </si>
  <si>
    <t xml:space="preserve"> 179351.89</t>
  </si>
  <si>
    <t>Cameron</t>
  </si>
  <si>
    <t xml:space="preserve"> 190409.34</t>
  </si>
  <si>
    <t xml:space="preserve"> 138361.48</t>
  </si>
  <si>
    <t>Tucker</t>
  </si>
  <si>
    <t xml:space="preserve">59 </t>
  </si>
  <si>
    <t xml:space="preserve"> 190353.08</t>
  </si>
  <si>
    <t xml:space="preserve"> 78365.75</t>
  </si>
  <si>
    <t>Wong</t>
  </si>
  <si>
    <t xml:space="preserve"> 190305.78</t>
  </si>
  <si>
    <t xml:space="preserve"> 99347.8</t>
  </si>
  <si>
    <t>Hao</t>
  </si>
  <si>
    <t xml:space="preserve"> 190298.89</t>
  </si>
  <si>
    <t xml:space="preserve"> 191263.76</t>
  </si>
  <si>
    <t>Hansen</t>
  </si>
  <si>
    <t xml:space="preserve"> 190238.93</t>
  </si>
  <si>
    <t xml:space="preserve"> 57549.65</t>
  </si>
  <si>
    <t>McGregor</t>
  </si>
  <si>
    <t xml:space="preserve"> 190227.46</t>
  </si>
  <si>
    <t xml:space="preserve"> 97508.04</t>
  </si>
  <si>
    <t>Williamson</t>
  </si>
  <si>
    <t xml:space="preserve"> 190125.43</t>
  </si>
  <si>
    <t xml:space="preserve"> 21793.59</t>
  </si>
  <si>
    <t>Lettiere</t>
  </si>
  <si>
    <t xml:space="preserve"> 190066.54</t>
  </si>
  <si>
    <t xml:space="preserve"> 51345.39</t>
  </si>
  <si>
    <t>Russo</t>
  </si>
  <si>
    <t xml:space="preserve"> 190008.32</t>
  </si>
  <si>
    <t xml:space="preserve"> 107047.92</t>
  </si>
  <si>
    <t>Belousov</t>
  </si>
  <si>
    <t xml:space="preserve"> 189443.72</t>
  </si>
  <si>
    <t xml:space="preserve"> 106648.58</t>
  </si>
  <si>
    <t>Burrows</t>
  </si>
  <si>
    <t xml:space="preserve"> 189318.16</t>
  </si>
  <si>
    <t xml:space="preserve"> 45026.23</t>
  </si>
  <si>
    <t>Onwumelu</t>
  </si>
  <si>
    <t xml:space="preserve"> 189026.53</t>
  </si>
  <si>
    <t xml:space="preserve"> 56099.86</t>
  </si>
  <si>
    <t>Okeke</t>
  </si>
  <si>
    <t xml:space="preserve"> 188976.89</t>
  </si>
  <si>
    <t xml:space="preserve"> 176142.09</t>
  </si>
  <si>
    <t>Stevenson</t>
  </si>
  <si>
    <t xml:space="preserve"> 188614.07</t>
  </si>
  <si>
    <t xml:space="preserve"> 171344.09</t>
  </si>
  <si>
    <t>Foran</t>
  </si>
  <si>
    <t xml:space="preserve"> 188455.19</t>
  </si>
  <si>
    <t xml:space="preserve"> 47031.4</t>
  </si>
  <si>
    <t>Mackenzie</t>
  </si>
  <si>
    <t xml:space="preserve"> 188285.68</t>
  </si>
  <si>
    <t xml:space="preserve"> 58363.94</t>
  </si>
  <si>
    <t>Hunter</t>
  </si>
  <si>
    <t xml:space="preserve"> 188241.05</t>
  </si>
  <si>
    <t xml:space="preserve"> 183058.51</t>
  </si>
  <si>
    <t>Bracewell</t>
  </si>
  <si>
    <t xml:space="preserve">54 </t>
  </si>
  <si>
    <t xml:space="preserve"> 187997.15</t>
  </si>
  <si>
    <t xml:space="preserve"> 111442.71</t>
  </si>
  <si>
    <t>Bell</t>
  </si>
  <si>
    <t xml:space="preserve"> 187911.55</t>
  </si>
  <si>
    <t xml:space="preserve"> 35825.18</t>
  </si>
  <si>
    <t>Alexander</t>
  </si>
  <si>
    <t xml:space="preserve"> 187861.18</t>
  </si>
  <si>
    <t xml:space="preserve"> 104120.17</t>
  </si>
  <si>
    <t>Amos</t>
  </si>
  <si>
    <t xml:space="preserve">45 </t>
  </si>
  <si>
    <t xml:space="preserve"> 187841.99</t>
  </si>
  <si>
    <t xml:space="preserve"> 147224.27</t>
  </si>
  <si>
    <t>Eluemuno</t>
  </si>
  <si>
    <t xml:space="preserve"> 187602.18</t>
  </si>
  <si>
    <t xml:space="preserve"> 186392.99</t>
  </si>
  <si>
    <t>Clark</t>
  </si>
  <si>
    <t xml:space="preserve"> 187534.79</t>
  </si>
  <si>
    <t xml:space="preserve"> 32900.41</t>
  </si>
  <si>
    <t>Padovano</t>
  </si>
  <si>
    <t xml:space="preserve"> 187530.66</t>
  </si>
  <si>
    <t xml:space="preserve"> 37976.36</t>
  </si>
  <si>
    <t>Anenechi</t>
  </si>
  <si>
    <t xml:space="preserve"> 187487.63</t>
  </si>
  <si>
    <t xml:space="preserve"> 120115.5</t>
  </si>
  <si>
    <t>Tu</t>
  </si>
  <si>
    <t xml:space="preserve"> 187294.46</t>
  </si>
  <si>
    <t xml:space="preserve"> 103456.47</t>
  </si>
  <si>
    <t>Tan</t>
  </si>
  <si>
    <t xml:space="preserve"> 187257.94</t>
  </si>
  <si>
    <t xml:space="preserve"> 190430.81</t>
  </si>
  <si>
    <t>Wall</t>
  </si>
  <si>
    <t xml:space="preserve">69 </t>
  </si>
  <si>
    <t xml:space="preserve"> 187013.13</t>
  </si>
  <si>
    <t xml:space="preserve"> 105898.69</t>
  </si>
  <si>
    <t>May</t>
  </si>
  <si>
    <t xml:space="preserve">51 </t>
  </si>
  <si>
    <t xml:space="preserve"> 186825.57</t>
  </si>
  <si>
    <t xml:space="preserve"> 93739.71</t>
  </si>
  <si>
    <t>Abbie</t>
  </si>
  <si>
    <t xml:space="preserve">31 </t>
  </si>
  <si>
    <t xml:space="preserve"> 186796.37</t>
  </si>
  <si>
    <t xml:space="preserve"> 178252.63</t>
  </si>
  <si>
    <t>Rishel</t>
  </si>
  <si>
    <t xml:space="preserve">22 </t>
  </si>
  <si>
    <t xml:space="preserve"> 186788.96</t>
  </si>
  <si>
    <t xml:space="preserve"> 73286.8</t>
  </si>
  <si>
    <t>Nebechukwu</t>
  </si>
  <si>
    <t xml:space="preserve"> 186558.55</t>
  </si>
  <si>
    <t xml:space="preserve"> 175071.29</t>
  </si>
  <si>
    <t>Chao</t>
  </si>
  <si>
    <t xml:space="preserve">74 </t>
  </si>
  <si>
    <t xml:space="preserve"> 186445.31</t>
  </si>
  <si>
    <t xml:space="preserve"> 196767.83</t>
  </si>
  <si>
    <t>Fang</t>
  </si>
  <si>
    <t xml:space="preserve"> 186347.97</t>
  </si>
  <si>
    <t xml:space="preserve"> 92809.73</t>
  </si>
  <si>
    <t>Russell</t>
  </si>
  <si>
    <t xml:space="preserve"> 186101.18</t>
  </si>
  <si>
    <t xml:space="preserve"> 76611.33</t>
  </si>
  <si>
    <t>Henderson</t>
  </si>
  <si>
    <t xml:space="preserve"> 185966.64</t>
  </si>
  <si>
    <t xml:space="preserve"> 9445.42</t>
  </si>
  <si>
    <t>Willmore</t>
  </si>
  <si>
    <t xml:space="preserve"> 185932.18</t>
  </si>
  <si>
    <t xml:space="preserve"> 65413.41</t>
  </si>
  <si>
    <t>Mullan</t>
  </si>
  <si>
    <t xml:space="preserve"> 185891.54</t>
  </si>
  <si>
    <t xml:space="preserve"> 46369.57</t>
  </si>
  <si>
    <t>Afanasyeva</t>
  </si>
  <si>
    <t xml:space="preserve"> 185734.75</t>
  </si>
  <si>
    <t xml:space="preserve"> 102036.82</t>
  </si>
  <si>
    <t>Simpson</t>
  </si>
  <si>
    <t xml:space="preserve"> 185714.28</t>
  </si>
  <si>
    <t xml:space="preserve"> 102502.5</t>
  </si>
  <si>
    <t>Gorbunov</t>
  </si>
  <si>
    <t xml:space="preserve"> 185709.28</t>
  </si>
  <si>
    <t xml:space="preserve"> 77242.19</t>
  </si>
  <si>
    <t>Lorenzo</t>
  </si>
  <si>
    <t xml:space="preserve">60 </t>
  </si>
  <si>
    <t xml:space="preserve"> 185648.56</t>
  </si>
  <si>
    <t xml:space="preserve"> 192156.54</t>
  </si>
  <si>
    <t>McDonald</t>
  </si>
  <si>
    <t xml:space="preserve"> 185544.36</t>
  </si>
  <si>
    <t xml:space="preserve"> 171037.63</t>
  </si>
  <si>
    <t>Pai</t>
  </si>
  <si>
    <t xml:space="preserve"> 185513.67</t>
  </si>
  <si>
    <t xml:space="preserve"> 27438.83</t>
  </si>
  <si>
    <t>Nnanna</t>
  </si>
  <si>
    <t xml:space="preserve"> 185379.02</t>
  </si>
  <si>
    <t xml:space="preserve"> 64679.07</t>
  </si>
  <si>
    <t>Onwuatuegwu</t>
  </si>
  <si>
    <t xml:space="preserve"> 185267.45</t>
  </si>
  <si>
    <t xml:space="preserve"> 77027.34</t>
  </si>
  <si>
    <t>Wu</t>
  </si>
  <si>
    <t xml:space="preserve"> 185173.81</t>
  </si>
  <si>
    <t xml:space="preserve"> 120834.48</t>
  </si>
  <si>
    <t>Wei</t>
  </si>
  <si>
    <t xml:space="preserve"> 185078.26</t>
  </si>
  <si>
    <t xml:space="preserve"> 115337.74</t>
  </si>
  <si>
    <t>Rapuokwu</t>
  </si>
  <si>
    <t xml:space="preserve"> 185063.7</t>
  </si>
  <si>
    <t xml:space="preserve"> 134526.87</t>
  </si>
  <si>
    <t>Thompson</t>
  </si>
  <si>
    <t xml:space="preserve"> 185013.02</t>
  </si>
  <si>
    <t xml:space="preserve"> 16481.12</t>
  </si>
  <si>
    <t>Volkova</t>
  </si>
  <si>
    <t xml:space="preserve"> 184926.61</t>
  </si>
  <si>
    <t xml:space="preserve"> 122937.57</t>
  </si>
  <si>
    <t>Chung</t>
  </si>
  <si>
    <t xml:space="preserve"> 184715.86</t>
  </si>
  <si>
    <t xml:space="preserve"> 113781.99</t>
  </si>
  <si>
    <t>Rossi</t>
  </si>
  <si>
    <t xml:space="preserve"> 184686.41</t>
  </si>
  <si>
    <t xml:space="preserve"> 14956.44</t>
  </si>
  <si>
    <t>Hayward</t>
  </si>
  <si>
    <t xml:space="preserve"> 184552.12</t>
  </si>
  <si>
    <t xml:space="preserve"> 68860.3</t>
  </si>
  <si>
    <t>Soubeiran</t>
  </si>
  <si>
    <t xml:space="preserve"> 184244.86</t>
  </si>
  <si>
    <t xml:space="preserve"> 103099.22</t>
  </si>
  <si>
    <t>Ijendu</t>
  </si>
  <si>
    <t xml:space="preserve">61 </t>
  </si>
  <si>
    <t xml:space="preserve"> 183997.7</t>
  </si>
  <si>
    <t xml:space="preserve"> 161217.18</t>
  </si>
  <si>
    <t>Yao</t>
  </si>
  <si>
    <t xml:space="preserve"> 183768.47</t>
  </si>
  <si>
    <t xml:space="preserve"> 164119.35</t>
  </si>
  <si>
    <t>Sal</t>
  </si>
  <si>
    <t xml:space="preserve"> 183744.98</t>
  </si>
  <si>
    <t xml:space="preserve"> 196993.69</t>
  </si>
  <si>
    <t>Nelson</t>
  </si>
  <si>
    <t xml:space="preserve"> 183613.66</t>
  </si>
  <si>
    <t xml:space="preserve"> 49734.94</t>
  </si>
  <si>
    <t>Bartlett</t>
  </si>
  <si>
    <t xml:space="preserve"> 183579.54</t>
  </si>
  <si>
    <t xml:space="preserve"> 34047.54</t>
  </si>
  <si>
    <t>Lai</t>
  </si>
  <si>
    <t xml:space="preserve"> 183572.84</t>
  </si>
  <si>
    <t xml:space="preserve"> 66006.75</t>
  </si>
  <si>
    <t>Samaniego</t>
  </si>
  <si>
    <t xml:space="preserve">68 </t>
  </si>
  <si>
    <t xml:space="preserve"> 183555.24</t>
  </si>
  <si>
    <t xml:space="preserve"> 159557.28</t>
  </si>
  <si>
    <t>Pisani</t>
  </si>
  <si>
    <t xml:space="preserve"> 183276.32</t>
  </si>
  <si>
    <t xml:space="preserve"> 13460.27</t>
  </si>
  <si>
    <t>McClaran</t>
  </si>
  <si>
    <t xml:space="preserve">71 </t>
  </si>
  <si>
    <t xml:space="preserve"> 183135.39</t>
  </si>
  <si>
    <t xml:space="preserve"> 197688.5</t>
  </si>
  <si>
    <t>Onyeoruru</t>
  </si>
  <si>
    <t xml:space="preserve"> 183102.29</t>
  </si>
  <si>
    <t xml:space="preserve"> 71557.12</t>
  </si>
  <si>
    <t>Sinclair</t>
  </si>
  <si>
    <t xml:space="preserve"> 183027.25</t>
  </si>
  <si>
    <t xml:space="preserve"> 56028.79</t>
  </si>
  <si>
    <t>Mbadiwe</t>
  </si>
  <si>
    <t xml:space="preserve"> 182888.08</t>
  </si>
  <si>
    <t xml:space="preserve"> 3061</t>
  </si>
  <si>
    <t xml:space="preserve"> 182876.88</t>
  </si>
  <si>
    <t xml:space="preserve"> 42537.59</t>
  </si>
  <si>
    <t>Meldrum</t>
  </si>
  <si>
    <t xml:space="preserve"> 182781.74</t>
  </si>
  <si>
    <t xml:space="preserve"> 63732.9</t>
  </si>
  <si>
    <t>Ch'in</t>
  </si>
  <si>
    <t xml:space="preserve">24 </t>
  </si>
  <si>
    <t xml:space="preserve"> 182705.05</t>
  </si>
  <si>
    <t xml:space="preserve"> 171837.06</t>
  </si>
  <si>
    <t xml:space="preserve">66 </t>
  </si>
  <si>
    <t xml:space="preserve"> 182532.23</t>
  </si>
  <si>
    <t xml:space="preserve"> 195429.92</t>
  </si>
  <si>
    <t>St Clair</t>
  </si>
  <si>
    <t xml:space="preserve"> 182491.57</t>
  </si>
  <si>
    <t xml:space="preserve"> 185830.72</t>
  </si>
  <si>
    <t xml:space="preserve"> 182364.53</t>
  </si>
  <si>
    <t xml:space="preserve"> 139266.48</t>
  </si>
  <si>
    <t>See</t>
  </si>
  <si>
    <t xml:space="preserve"> 182275.23</t>
  </si>
  <si>
    <t xml:space="preserve"> 190631.23</t>
  </si>
  <si>
    <t>Hsueh</t>
  </si>
  <si>
    <t xml:space="preserve"> 182123.79</t>
  </si>
  <si>
    <t xml:space="preserve"> 116828.51</t>
  </si>
  <si>
    <t>Gomes</t>
  </si>
  <si>
    <t xml:space="preserve"> 182065.85</t>
  </si>
  <si>
    <t xml:space="preserve"> 49503.5</t>
  </si>
  <si>
    <t>Iroawuchi</t>
  </si>
  <si>
    <t xml:space="preserve"> 181821.96</t>
  </si>
  <si>
    <t xml:space="preserve"> 36923.67</t>
  </si>
  <si>
    <t>Achebe</t>
  </si>
  <si>
    <t xml:space="preserve"> 181804.34</t>
  </si>
  <si>
    <t xml:space="preserve"> 57517.71</t>
  </si>
  <si>
    <t>Doherty</t>
  </si>
  <si>
    <t xml:space="preserve"> 181768.32</t>
  </si>
  <si>
    <t xml:space="preserve"> 129107.97</t>
  </si>
  <si>
    <t>Froggatt</t>
  </si>
  <si>
    <t xml:space="preserve"> 181671.16</t>
  </si>
  <si>
    <t xml:space="preserve"> 57531.14</t>
  </si>
  <si>
    <t>Elkins</t>
  </si>
  <si>
    <t xml:space="preserve"> 181656.51</t>
  </si>
  <si>
    <t xml:space="preserve"> 107667.91</t>
  </si>
  <si>
    <t>Onwudiwe</t>
  </si>
  <si>
    <t xml:space="preserve"> 181627.14</t>
  </si>
  <si>
    <t xml:space="preserve"> 172668.39</t>
  </si>
  <si>
    <t>Chiang</t>
  </si>
  <si>
    <t xml:space="preserve"> 181461.48</t>
  </si>
  <si>
    <t xml:space="preserve"> 187929.43</t>
  </si>
  <si>
    <t>Bryant</t>
  </si>
  <si>
    <t xml:space="preserve"> 181166.44</t>
  </si>
  <si>
    <t xml:space="preserve"> 63737.19</t>
  </si>
  <si>
    <t>Henry</t>
  </si>
  <si>
    <t xml:space="preserve"> 181110.13</t>
  </si>
  <si>
    <t xml:space="preserve"> 184544.59</t>
  </si>
  <si>
    <t>Angelo</t>
  </si>
  <si>
    <t xml:space="preserve"> 180614.04</t>
  </si>
  <si>
    <t xml:space="preserve"> 523</t>
  </si>
  <si>
    <t>Kruglov</t>
  </si>
  <si>
    <t xml:space="preserve"> 180530.51</t>
  </si>
  <si>
    <t xml:space="preserve"> 123454.62</t>
  </si>
  <si>
    <t>Yeh</t>
  </si>
  <si>
    <t xml:space="preserve"> 180520.29</t>
  </si>
  <si>
    <t xml:space="preserve"> 123850.58</t>
  </si>
  <si>
    <t>Endrizzi</t>
  </si>
  <si>
    <t xml:space="preserve"> 180516.9</t>
  </si>
  <si>
    <t xml:space="preserve"> 180002.42</t>
  </si>
  <si>
    <t>Mancini</t>
  </si>
  <si>
    <t xml:space="preserve"> 180307.73</t>
  </si>
  <si>
    <t xml:space="preserve"> 1914.41</t>
  </si>
  <si>
    <t>Barbour</t>
  </si>
  <si>
    <t xml:space="preserve"> 180303.24</t>
  </si>
  <si>
    <t xml:space="preserve"> 163587.9</t>
  </si>
  <si>
    <t>Myers</t>
  </si>
  <si>
    <t xml:space="preserve"> 180293.84</t>
  </si>
  <si>
    <t xml:space="preserve"> 29552.7</t>
  </si>
  <si>
    <t>Grosse</t>
  </si>
  <si>
    <t xml:space="preserve"> 180226.24</t>
  </si>
  <si>
    <t xml:space="preserve"> 13464.64</t>
  </si>
  <si>
    <t>Dickson</t>
  </si>
  <si>
    <t xml:space="preserve"> 180169.44</t>
  </si>
  <si>
    <t xml:space="preserve"> 17348.56</t>
  </si>
  <si>
    <t>Kirby</t>
  </si>
  <si>
    <t xml:space="preserve">55 </t>
  </si>
  <si>
    <t xml:space="preserve"> 180075.22</t>
  </si>
  <si>
    <t xml:space="preserve"> 100127.71</t>
  </si>
  <si>
    <t>Kanayochukwu</t>
  </si>
  <si>
    <t xml:space="preserve"> 179960.2</t>
  </si>
  <si>
    <t xml:space="preserve"> 89938.08</t>
  </si>
  <si>
    <t>Iadanza</t>
  </si>
  <si>
    <t xml:space="preserve"> 179915.85</t>
  </si>
  <si>
    <t xml:space="preserve"> 14666.35</t>
  </si>
  <si>
    <t>Chukwukadibia</t>
  </si>
  <si>
    <t xml:space="preserve"> 179904</t>
  </si>
  <si>
    <t xml:space="preserve"> 137180.95</t>
  </si>
  <si>
    <t>Gill</t>
  </si>
  <si>
    <t xml:space="preserve"> 179886.41</t>
  </si>
  <si>
    <t xml:space="preserve"> 153122.58</t>
  </si>
  <si>
    <t>Reynolds</t>
  </si>
  <si>
    <t xml:space="preserve"> 179852.26</t>
  </si>
  <si>
    <t xml:space="preserve"> 193580.32</t>
  </si>
  <si>
    <t>Calabresi</t>
  </si>
  <si>
    <t xml:space="preserve"> 179581.31</t>
  </si>
  <si>
    <t xml:space="preserve"> 23596.24</t>
  </si>
  <si>
    <t>Su</t>
  </si>
  <si>
    <t xml:space="preserve"> 179539.2</t>
  </si>
  <si>
    <t xml:space="preserve"> 112010.02</t>
  </si>
  <si>
    <t>Mai</t>
  </si>
  <si>
    <t xml:space="preserve"> 179380.74</t>
  </si>
  <si>
    <t xml:space="preserve"> 69263.1</t>
  </si>
  <si>
    <t>Rowley</t>
  </si>
  <si>
    <t xml:space="preserve"> 179356.28</t>
  </si>
  <si>
    <t xml:space="preserve"> 2919.21</t>
  </si>
  <si>
    <t>Browne</t>
  </si>
  <si>
    <t xml:space="preserve"> 179334.83</t>
  </si>
  <si>
    <t xml:space="preserve"> 169303.65</t>
  </si>
  <si>
    <t>Yobanna</t>
  </si>
  <si>
    <t xml:space="preserve"> 179305.09</t>
  </si>
  <si>
    <t xml:space="preserve"> 149043.78</t>
  </si>
  <si>
    <t>Chizuoke</t>
  </si>
  <si>
    <t xml:space="preserve"> 178827.79</t>
  </si>
  <si>
    <t xml:space="preserve"> 60375.18</t>
  </si>
  <si>
    <t>Dobie</t>
  </si>
  <si>
    <t xml:space="preserve"> 178820.91</t>
  </si>
  <si>
    <t xml:space="preserve"> 29358.57</t>
  </si>
  <si>
    <t>Austin</t>
  </si>
  <si>
    <t xml:space="preserve"> 178787.54</t>
  </si>
  <si>
    <t xml:space="preserve"> 195760.53</t>
  </si>
  <si>
    <t>Moss</t>
  </si>
  <si>
    <t xml:space="preserve"> 178755.84</t>
  </si>
  <si>
    <t xml:space="preserve"> 199929.17</t>
  </si>
  <si>
    <t xml:space="preserve"> 178742.71</t>
  </si>
  <si>
    <t xml:space="preserve"> 194493.57</t>
  </si>
  <si>
    <t>Cavenagh</t>
  </si>
  <si>
    <t xml:space="preserve"> 178718.19</t>
  </si>
  <si>
    <t xml:space="preserve"> 22388</t>
  </si>
  <si>
    <t>Anderson</t>
  </si>
  <si>
    <t xml:space="preserve"> 178713.98</t>
  </si>
  <si>
    <t xml:space="preserve"> 21768.21</t>
  </si>
  <si>
    <t xml:space="preserve"> 178585.46</t>
  </si>
  <si>
    <t xml:space="preserve"> 67131.3</t>
  </si>
  <si>
    <t>Azubuike</t>
  </si>
  <si>
    <t xml:space="preserve"> 178317.6</t>
  </si>
  <si>
    <t xml:space="preserve"> 197428.64</t>
  </si>
  <si>
    <t>Krylov</t>
  </si>
  <si>
    <t xml:space="preserve"> 178171.04</t>
  </si>
  <si>
    <t xml:space="preserve"> 115818.51</t>
  </si>
  <si>
    <t>Yu</t>
  </si>
  <si>
    <t xml:space="preserve"> 178144.91</t>
  </si>
  <si>
    <t xml:space="preserve"> 50168.41</t>
  </si>
  <si>
    <t>Gardner</t>
  </si>
  <si>
    <t xml:space="preserve"> 178111.82</t>
  </si>
  <si>
    <t xml:space="preserve"> 58719.63</t>
  </si>
  <si>
    <t>Plant</t>
  </si>
  <si>
    <t xml:space="preserve"> 178095.55</t>
  </si>
  <si>
    <t xml:space="preserve"> 47247.56</t>
  </si>
  <si>
    <t>Johnstone</t>
  </si>
  <si>
    <t xml:space="preserve"> 178074.33</t>
  </si>
  <si>
    <t xml:space="preserve"> 110405.9</t>
  </si>
  <si>
    <t>Baxter</t>
  </si>
  <si>
    <t xml:space="preserve"> 178058.06</t>
  </si>
  <si>
    <t xml:space="preserve"> 21063.71</t>
  </si>
  <si>
    <t>Manfrin</t>
  </si>
  <si>
    <t xml:space="preserve"> 178056.54</t>
  </si>
  <si>
    <t xml:space="preserve"> 38434.73</t>
  </si>
  <si>
    <t>Cox</t>
  </si>
  <si>
    <t xml:space="preserve"> 178032.53</t>
  </si>
  <si>
    <t xml:space="preserve"> 42181.68</t>
  </si>
  <si>
    <t>Hung</t>
  </si>
  <si>
    <t xml:space="preserve"> 178011.5</t>
  </si>
  <si>
    <t xml:space="preserve"> 22375.14</t>
  </si>
  <si>
    <t>Ch'en</t>
  </si>
  <si>
    <t xml:space="preserve"> 177997.07</t>
  </si>
  <si>
    <t xml:space="preserve"> 19233.41</t>
  </si>
  <si>
    <t xml:space="preserve"> 177822.03</t>
  </si>
  <si>
    <t xml:space="preserve"> 150944.31</t>
  </si>
  <si>
    <t>Ritchie</t>
  </si>
  <si>
    <t xml:space="preserve"> 177799.83</t>
  </si>
  <si>
    <t xml:space="preserve"> 79886.06</t>
  </si>
  <si>
    <t xml:space="preserve"> 177728.55</t>
  </si>
  <si>
    <t xml:space="preserve"> 105013.63</t>
  </si>
  <si>
    <t>Seccombe</t>
  </si>
  <si>
    <t xml:space="preserve"> 177729.13</t>
  </si>
  <si>
    <t xml:space="preserve"> 161642.08</t>
  </si>
  <si>
    <t>McLean</t>
  </si>
  <si>
    <t xml:space="preserve"> 177657.35</t>
  </si>
  <si>
    <t xml:space="preserve"> 77142.32</t>
  </si>
  <si>
    <t>Hou</t>
  </si>
  <si>
    <t xml:space="preserve"> 177640.09</t>
  </si>
  <si>
    <t xml:space="preserve"> 47166.55</t>
  </si>
  <si>
    <t>Giordano</t>
  </si>
  <si>
    <t xml:space="preserve"> 177626.77</t>
  </si>
  <si>
    <t xml:space="preserve"> 16392.72</t>
  </si>
  <si>
    <t>Onyemauchechukwu</t>
  </si>
  <si>
    <t xml:space="preserve"> 177619.71</t>
  </si>
  <si>
    <t xml:space="preserve"> 54227.06</t>
  </si>
  <si>
    <t>Tretyakova</t>
  </si>
  <si>
    <t xml:space="preserve"> 177069.24</t>
  </si>
  <si>
    <t xml:space="preserve"> 96088.54</t>
  </si>
  <si>
    <t>Benjamin</t>
  </si>
  <si>
    <t xml:space="preserve"> 176958.46</t>
  </si>
  <si>
    <t xml:space="preserve"> 125806.3</t>
  </si>
  <si>
    <t>Castro</t>
  </si>
  <si>
    <t xml:space="preserve"> 176914.8</t>
  </si>
  <si>
    <t xml:space="preserve"> 12799.23</t>
  </si>
  <si>
    <t xml:space="preserve"> 176913.52</t>
  </si>
  <si>
    <t xml:space="preserve"> 80587.27</t>
  </si>
  <si>
    <t>Fedorov</t>
  </si>
  <si>
    <t xml:space="preserve"> 176845.41</t>
  </si>
  <si>
    <t xml:space="preserve"> 166526.26</t>
  </si>
  <si>
    <t>Hanson</t>
  </si>
  <si>
    <t xml:space="preserve"> 176702.36</t>
  </si>
  <si>
    <t xml:space="preserve"> 104804.74</t>
  </si>
  <si>
    <t>Ginikanwa</t>
  </si>
  <si>
    <t xml:space="preserve"> 176666.62</t>
  </si>
  <si>
    <t xml:space="preserve"> 94670.77</t>
  </si>
  <si>
    <t>Diaz</t>
  </si>
  <si>
    <t xml:space="preserve"> 176511.08</t>
  </si>
  <si>
    <t xml:space="preserve"> 153920.22</t>
  </si>
  <si>
    <t>Holland</t>
  </si>
  <si>
    <t xml:space="preserve"> 176311.36</t>
  </si>
  <si>
    <t xml:space="preserve"> 160213.27</t>
  </si>
  <si>
    <t>Fiorentini</t>
  </si>
  <si>
    <t xml:space="preserve"> 176273.95</t>
  </si>
  <si>
    <t xml:space="preserve"> 121277.78</t>
  </si>
  <si>
    <t xml:space="preserve"> 176227.07</t>
  </si>
  <si>
    <t xml:space="preserve"> 139481.53</t>
  </si>
  <si>
    <t>Bray</t>
  </si>
  <si>
    <t xml:space="preserve"> 176173.52</t>
  </si>
  <si>
    <t xml:space="preserve"> 97045.32</t>
  </si>
  <si>
    <t>Kung</t>
  </si>
  <si>
    <t xml:space="preserve"> 176166.56</t>
  </si>
  <si>
    <t xml:space="preserve"> 152210.81</t>
  </si>
  <si>
    <t>Cattaneo</t>
  </si>
  <si>
    <t xml:space="preserve">18 </t>
  </si>
  <si>
    <t xml:space="preserve"> 176139.5</t>
  </si>
  <si>
    <t xml:space="preserve"> 129654.22</t>
  </si>
  <si>
    <t>Siciliani</t>
  </si>
  <si>
    <t xml:space="preserve"> 176134.54</t>
  </si>
  <si>
    <t xml:space="preserve"> 52856.88</t>
  </si>
  <si>
    <t>Small</t>
  </si>
  <si>
    <t xml:space="preserve"> 176099.13</t>
  </si>
  <si>
    <t xml:space="preserve"> 8404.73</t>
  </si>
  <si>
    <t>Hughes-Jones</t>
  </si>
  <si>
    <t xml:space="preserve"> 176024.05</t>
  </si>
  <si>
    <t xml:space="preserve"> 182337.98</t>
  </si>
  <si>
    <t>Dolgorukova</t>
  </si>
  <si>
    <t xml:space="preserve">64 </t>
  </si>
  <si>
    <t xml:space="preserve"> 175754.87</t>
  </si>
  <si>
    <t xml:space="preserve"> 60721.4</t>
  </si>
  <si>
    <t>Pugh</t>
  </si>
  <si>
    <t xml:space="preserve"> 175739.36</t>
  </si>
  <si>
    <t xml:space="preserve"> 193130.55</t>
  </si>
  <si>
    <t>Gallo</t>
  </si>
  <si>
    <t xml:space="preserve"> 175735.5</t>
  </si>
  <si>
    <t xml:space="preserve"> 157337.29</t>
  </si>
  <si>
    <t xml:space="preserve"> 175575.95</t>
  </si>
  <si>
    <t xml:space="preserve"> 99061.75</t>
  </si>
  <si>
    <t xml:space="preserve"> 175534.78</t>
  </si>
  <si>
    <t xml:space="preserve"> 9241.52</t>
  </si>
  <si>
    <t xml:space="preserve"> 175509.8</t>
  </si>
  <si>
    <t xml:space="preserve"> 152039.67</t>
  </si>
  <si>
    <t>Owens</t>
  </si>
  <si>
    <t xml:space="preserve"> 175477.15</t>
  </si>
  <si>
    <t xml:space="preserve"> 172832.9</t>
  </si>
  <si>
    <t>Harker</t>
  </si>
  <si>
    <t xml:space="preserve"> 175464.85</t>
  </si>
  <si>
    <t xml:space="preserve"> 116442.42</t>
  </si>
  <si>
    <t>Chibueze</t>
  </si>
  <si>
    <t xml:space="preserve"> 175454</t>
  </si>
  <si>
    <t xml:space="preserve"> 77349.92</t>
  </si>
  <si>
    <t>Okwukwe</t>
  </si>
  <si>
    <t xml:space="preserve"> 175443.75</t>
  </si>
  <si>
    <t xml:space="preserve"> 113167.17</t>
  </si>
  <si>
    <t>Gordon</t>
  </si>
  <si>
    <t xml:space="preserve"> 175406.13</t>
  </si>
  <si>
    <t xml:space="preserve"> 172792.43</t>
  </si>
  <si>
    <t>Wardell</t>
  </si>
  <si>
    <t xml:space="preserve"> 175307.32</t>
  </si>
  <si>
    <t xml:space="preserve"> 187051.23</t>
  </si>
  <si>
    <t>Romani</t>
  </si>
  <si>
    <t xml:space="preserve"> 175303.06</t>
  </si>
  <si>
    <t xml:space="preserve"> 65500.53</t>
  </si>
  <si>
    <t>Carter</t>
  </si>
  <si>
    <t xml:space="preserve"> 175214.71</t>
  </si>
  <si>
    <t xml:space="preserve"> 155165.61</t>
  </si>
  <si>
    <t>Murphy</t>
  </si>
  <si>
    <t xml:space="preserve"> 175159.9</t>
  </si>
  <si>
    <t xml:space="preserve"> 67124.48</t>
  </si>
  <si>
    <t xml:space="preserve"> 175111.11</t>
  </si>
  <si>
    <t xml:space="preserve"> 74858.3</t>
  </si>
  <si>
    <t>Newbold</t>
  </si>
  <si>
    <t xml:space="preserve"> 174937.64</t>
  </si>
  <si>
    <t xml:space="preserve"> 40084.32</t>
  </si>
  <si>
    <t>Zikoranachidimma</t>
  </si>
  <si>
    <t xml:space="preserve"> 174912.72</t>
  </si>
  <si>
    <t xml:space="preserve"> 43932.54</t>
  </si>
  <si>
    <t xml:space="preserve"> 174902.26</t>
  </si>
  <si>
    <t xml:space="preserve"> 69079.85</t>
  </si>
  <si>
    <t>Hs?</t>
  </si>
  <si>
    <t xml:space="preserve"> 174894.53</t>
  </si>
  <si>
    <t xml:space="preserve"> 22314.55</t>
  </si>
  <si>
    <t>Garran</t>
  </si>
  <si>
    <t xml:space="preserve"> 174852.89</t>
  </si>
  <si>
    <t xml:space="preserve"> 28149.06</t>
  </si>
  <si>
    <t>Warlow-Davies</t>
  </si>
  <si>
    <t xml:space="preserve"> 174853.46</t>
  </si>
  <si>
    <t xml:space="preserve"> 84238.63</t>
  </si>
  <si>
    <t>Drakeford</t>
  </si>
  <si>
    <t xml:space="preserve"> 174851.9</t>
  </si>
  <si>
    <t xml:space="preserve"> 79178.31</t>
  </si>
  <si>
    <t>Aleshire</t>
  </si>
  <si>
    <t xml:space="preserve"> 174790.15</t>
  </si>
  <si>
    <t xml:space="preserve"> 600.36</t>
  </si>
  <si>
    <t>Roberts</t>
  </si>
  <si>
    <t xml:space="preserve"> 174701.05</t>
  </si>
  <si>
    <t xml:space="preserve"> 90189.72</t>
  </si>
  <si>
    <t>Coles</t>
  </si>
  <si>
    <t xml:space="preserve"> 174673.65</t>
  </si>
  <si>
    <t xml:space="preserve"> 33300.56</t>
  </si>
  <si>
    <t>Collee</t>
  </si>
  <si>
    <t xml:space="preserve"> 174588.8</t>
  </si>
  <si>
    <t xml:space="preserve"> 158420.14</t>
  </si>
  <si>
    <t>Trumbull</t>
  </si>
  <si>
    <t xml:space="preserve"> 174571.36</t>
  </si>
  <si>
    <t xml:space="preserve"> 43943.09</t>
  </si>
  <si>
    <t>Onyekaozulu</t>
  </si>
  <si>
    <t xml:space="preserve"> 174506.1</t>
  </si>
  <si>
    <t xml:space="preserve"> 161802.82</t>
  </si>
  <si>
    <t>Cawood</t>
  </si>
  <si>
    <t xml:space="preserve"> 174400.36</t>
  </si>
  <si>
    <t xml:space="preserve"> 42669.37</t>
  </si>
  <si>
    <t>Townsend</t>
  </si>
  <si>
    <t xml:space="preserve"> 174397.21</t>
  </si>
  <si>
    <t xml:space="preserve"> 172372.63</t>
  </si>
  <si>
    <t>Santana</t>
  </si>
  <si>
    <t xml:space="preserve"> 174356.13</t>
  </si>
  <si>
    <t xml:space="preserve"> 31928.5</t>
  </si>
  <si>
    <t>Sanford</t>
  </si>
  <si>
    <t xml:space="preserve"> 174330.35</t>
  </si>
  <si>
    <t xml:space="preserve"> 181647.13</t>
  </si>
  <si>
    <t>Greco</t>
  </si>
  <si>
    <t xml:space="preserve"> 174318.13</t>
  </si>
  <si>
    <t xml:space="preserve"> 38296.21</t>
  </si>
  <si>
    <t>Wallwork</t>
  </si>
  <si>
    <t xml:space="preserve"> 174185.98</t>
  </si>
  <si>
    <t xml:space="preserve"> 192633.85</t>
  </si>
  <si>
    <t>Ikemefuna</t>
  </si>
  <si>
    <t xml:space="preserve"> 174180.39</t>
  </si>
  <si>
    <t xml:space="preserve"> 119830.08</t>
  </si>
  <si>
    <t>Hargreaves</t>
  </si>
  <si>
    <t xml:space="preserve"> 174126.75</t>
  </si>
  <si>
    <t xml:space="preserve"> 172490.78</t>
  </si>
  <si>
    <t>Ma</t>
  </si>
  <si>
    <t xml:space="preserve"> 174088.3</t>
  </si>
  <si>
    <t xml:space="preserve"> 5669.31</t>
  </si>
  <si>
    <t>Gibson</t>
  </si>
  <si>
    <t xml:space="preserve"> 174060.46</t>
  </si>
  <si>
    <t xml:space="preserve"> 94925.62</t>
  </si>
  <si>
    <t xml:space="preserve"> 173962.32</t>
  </si>
  <si>
    <t xml:space="preserve"> 106457.11</t>
  </si>
  <si>
    <t>Barry</t>
  </si>
  <si>
    <t xml:space="preserve"> 173459.45</t>
  </si>
  <si>
    <t xml:space="preserve"> 44381.06</t>
  </si>
  <si>
    <t>Onyinyechukwuka</t>
  </si>
  <si>
    <t xml:space="preserve"> 173434.9</t>
  </si>
  <si>
    <t xml:space="preserve"> 165580.93</t>
  </si>
  <si>
    <t xml:space="preserve"> 173432.55</t>
  </si>
  <si>
    <t xml:space="preserve"> 116766.79</t>
  </si>
  <si>
    <t>Gregory</t>
  </si>
  <si>
    <t xml:space="preserve"> 173340.83</t>
  </si>
  <si>
    <t xml:space="preserve"> 122763.95</t>
  </si>
  <si>
    <t>Uspenskaya</t>
  </si>
  <si>
    <t xml:space="preserve"> 173331.52</t>
  </si>
  <si>
    <t xml:space="preserve"> 150452.88</t>
  </si>
  <si>
    <t xml:space="preserve"> 173306.13</t>
  </si>
  <si>
    <t xml:space="preserve"> 131964.66</t>
  </si>
  <si>
    <t xml:space="preserve"> 172812.72</t>
  </si>
  <si>
    <t xml:space="preserve"> 108008.65</t>
  </si>
  <si>
    <t>Johnson</t>
  </si>
  <si>
    <t xml:space="preserve"> 172713.44</t>
  </si>
  <si>
    <t xml:space="preserve"> 113860.81</t>
  </si>
  <si>
    <t>L?</t>
  </si>
  <si>
    <t xml:space="preserve"> 172693.54</t>
  </si>
  <si>
    <t xml:space="preserve"> 141798.98</t>
  </si>
  <si>
    <t>Yuryeva</t>
  </si>
  <si>
    <t xml:space="preserve"> 172646.82</t>
  </si>
  <si>
    <t xml:space="preserve"> 116471.43</t>
  </si>
  <si>
    <t>Joshua</t>
  </si>
  <si>
    <t xml:space="preserve"> 172478.15</t>
  </si>
  <si>
    <t xml:space="preserve"> 191084.4</t>
  </si>
  <si>
    <t>Crawford</t>
  </si>
  <si>
    <t xml:space="preserve"> 172463.45</t>
  </si>
  <si>
    <t xml:space="preserve"> 40315.27</t>
  </si>
  <si>
    <t>Nucci</t>
  </si>
  <si>
    <t xml:space="preserve"> 172448.77</t>
  </si>
  <si>
    <t xml:space="preserve"> 188083.77</t>
  </si>
  <si>
    <t>Franklin</t>
  </si>
  <si>
    <t xml:space="preserve"> 172381.8</t>
  </si>
  <si>
    <t xml:space="preserve"> 86480.29</t>
  </si>
  <si>
    <t xml:space="preserve"> 172325.67</t>
  </si>
  <si>
    <t xml:space="preserve"> 45438.38</t>
  </si>
  <si>
    <t>Douglas</t>
  </si>
  <si>
    <t xml:space="preserve"> 172310.33</t>
  </si>
  <si>
    <t xml:space="preserve"> 111448.92</t>
  </si>
  <si>
    <t>Ndukaku</t>
  </si>
  <si>
    <t xml:space="preserve"> 172274.01</t>
  </si>
  <si>
    <t xml:space="preserve"> 22374.97</t>
  </si>
  <si>
    <t>DeRose</t>
  </si>
  <si>
    <t xml:space="preserve"> 172231.93</t>
  </si>
  <si>
    <t xml:space="preserve"> 155144.12</t>
  </si>
  <si>
    <t>Aksakova</t>
  </si>
  <si>
    <t xml:space="preserve"> 172196.23</t>
  </si>
  <si>
    <t xml:space="preserve"> 104769.96</t>
  </si>
  <si>
    <t>Kerr</t>
  </si>
  <si>
    <t xml:space="preserve"> 172192.49</t>
  </si>
  <si>
    <t xml:space="preserve"> 136902.01</t>
  </si>
  <si>
    <t>Chikere</t>
  </si>
  <si>
    <t xml:space="preserve"> 172170.36</t>
  </si>
  <si>
    <t xml:space="preserve"> 159777.37</t>
  </si>
  <si>
    <t xml:space="preserve"> 171982.95</t>
  </si>
  <si>
    <t xml:space="preserve"> 167313.07</t>
  </si>
  <si>
    <t>Pedder</t>
  </si>
  <si>
    <t xml:space="preserve"> 171937.27</t>
  </si>
  <si>
    <t xml:space="preserve"> 65636.92</t>
  </si>
  <si>
    <t>Chuang</t>
  </si>
  <si>
    <t xml:space="preserve"> 171932.26</t>
  </si>
  <si>
    <t xml:space="preserve"> 9578.24</t>
  </si>
  <si>
    <t xml:space="preserve"> 171922.72</t>
  </si>
  <si>
    <t xml:space="preserve"> 178028.96</t>
  </si>
  <si>
    <t>Manna</t>
  </si>
  <si>
    <t xml:space="preserve"> 171913.87</t>
  </si>
  <si>
    <t xml:space="preserve"> 51820.87</t>
  </si>
  <si>
    <t>Amechi</t>
  </si>
  <si>
    <t xml:space="preserve"> 171848.38</t>
  </si>
  <si>
    <t xml:space="preserve"> 16957.45</t>
  </si>
  <si>
    <t>Trout</t>
  </si>
  <si>
    <t xml:space="preserve"> 171787.84</t>
  </si>
  <si>
    <t xml:space="preserve"> 187192.23</t>
  </si>
  <si>
    <t>Hill</t>
  </si>
  <si>
    <t xml:space="preserve"> 171770.55</t>
  </si>
  <si>
    <t xml:space="preserve"> 22745.5</t>
  </si>
  <si>
    <t>Knight</t>
  </si>
  <si>
    <t xml:space="preserve"> 171740.69</t>
  </si>
  <si>
    <t xml:space="preserve"> 20893.61</t>
  </si>
  <si>
    <t>Hartley</t>
  </si>
  <si>
    <t xml:space="preserve"> 171671.9</t>
  </si>
  <si>
    <t xml:space="preserve"> 50777.77</t>
  </si>
  <si>
    <t>Olisanugo</t>
  </si>
  <si>
    <t xml:space="preserve"> 171653.17</t>
  </si>
  <si>
    <t xml:space="preserve"> 5353.12</t>
  </si>
  <si>
    <t>Sheppard</t>
  </si>
  <si>
    <t xml:space="preserve"> 171646.76</t>
  </si>
  <si>
    <t xml:space="preserve"> 100791.36</t>
  </si>
  <si>
    <t>Yates</t>
  </si>
  <si>
    <t xml:space="preserve"> 171601.27</t>
  </si>
  <si>
    <t xml:space="preserve"> 126223.84</t>
  </si>
  <si>
    <t>Martinez</t>
  </si>
  <si>
    <t xml:space="preserve"> 171490.78</t>
  </si>
  <si>
    <t xml:space="preserve"> 79099.64</t>
  </si>
  <si>
    <t>Sims</t>
  </si>
  <si>
    <t xml:space="preserve"> 171325.98</t>
  </si>
  <si>
    <t xml:space="preserve"> 159718.27</t>
  </si>
  <si>
    <t>Huang</t>
  </si>
  <si>
    <t xml:space="preserve"> 171283.91</t>
  </si>
  <si>
    <t xml:space="preserve"> 84136.12</t>
  </si>
  <si>
    <t>McCollum</t>
  </si>
  <si>
    <t xml:space="preserve"> 171236.3</t>
  </si>
  <si>
    <t xml:space="preserve"> 21834.4</t>
  </si>
  <si>
    <t>Ndubueze</t>
  </si>
  <si>
    <t xml:space="preserve"> 171178.25</t>
  </si>
  <si>
    <t xml:space="preserve"> 137980.58</t>
  </si>
  <si>
    <t>Beavers</t>
  </si>
  <si>
    <t xml:space="preserve"> 171137.62</t>
  </si>
  <si>
    <t xml:space="preserve"> 167023.95</t>
  </si>
  <si>
    <t>Graham</t>
  </si>
  <si>
    <t xml:space="preserve"> 171069.39</t>
  </si>
  <si>
    <t xml:space="preserve"> 88689.4</t>
  </si>
  <si>
    <t>Hebert</t>
  </si>
  <si>
    <t xml:space="preserve"> 170935.94</t>
  </si>
  <si>
    <t xml:space="preserve"> 173179.79</t>
  </si>
  <si>
    <t xml:space="preserve"> 170890.05</t>
  </si>
  <si>
    <t xml:space="preserve"> 41758.9</t>
  </si>
  <si>
    <t>Nwabugwu</t>
  </si>
  <si>
    <t xml:space="preserve"> 170840.08</t>
  </si>
  <si>
    <t xml:space="preserve"> 109843.16</t>
  </si>
  <si>
    <t>O'Loghlen</t>
  </si>
  <si>
    <t xml:space="preserve"> 170833.46</t>
  </si>
  <si>
    <t xml:space="preserve"> 110510.28</t>
  </si>
  <si>
    <t xml:space="preserve"> 170826.55</t>
  </si>
  <si>
    <t xml:space="preserve"> 45041.32</t>
  </si>
  <si>
    <t>Anayochukwu</t>
  </si>
  <si>
    <t xml:space="preserve"> 170661.47</t>
  </si>
  <si>
    <t xml:space="preserve"> 21646.2</t>
  </si>
  <si>
    <t>Lo Duca</t>
  </si>
  <si>
    <t xml:space="preserve"> 170600.78</t>
  </si>
  <si>
    <t xml:space="preserve"> 5240.53</t>
  </si>
  <si>
    <t>Bagley</t>
  </si>
  <si>
    <t xml:space="preserve"> 170557.91</t>
  </si>
  <si>
    <t xml:space="preserve"> 198252.88</t>
  </si>
  <si>
    <t>Zuyev</t>
  </si>
  <si>
    <t xml:space="preserve"> 170491.84</t>
  </si>
  <si>
    <t xml:space="preserve"> 35588.07</t>
  </si>
  <si>
    <t xml:space="preserve"> 170331.37</t>
  </si>
  <si>
    <t xml:space="preserve"> 32171.79</t>
  </si>
  <si>
    <t>Mach</t>
  </si>
  <si>
    <t xml:space="preserve"> 170295.04</t>
  </si>
  <si>
    <t xml:space="preserve"> 164741.81</t>
  </si>
  <si>
    <t>T'ang</t>
  </si>
  <si>
    <t xml:space="preserve"> 170291.22</t>
  </si>
  <si>
    <t xml:space="preserve"> 15658.99</t>
  </si>
  <si>
    <t>Kelly</t>
  </si>
  <si>
    <t xml:space="preserve"> 170288.38</t>
  </si>
  <si>
    <t xml:space="preserve"> 59601.15</t>
  </si>
  <si>
    <t xml:space="preserve"> 170252.05</t>
  </si>
  <si>
    <t xml:space="preserve"> 73679.59</t>
  </si>
  <si>
    <t>Genovesi</t>
  </si>
  <si>
    <t xml:space="preserve">73 </t>
  </si>
  <si>
    <t xml:space="preserve"> 170241.7</t>
  </si>
  <si>
    <t xml:space="preserve"> 165407.96</t>
  </si>
  <si>
    <t>Pinto</t>
  </si>
  <si>
    <t xml:space="preserve"> 170228.59</t>
  </si>
  <si>
    <t xml:space="preserve"> 148477.57</t>
  </si>
  <si>
    <t xml:space="preserve"> 170214.23</t>
  </si>
  <si>
    <t xml:space="preserve"> 49284</t>
  </si>
  <si>
    <t>Davidson</t>
  </si>
  <si>
    <t xml:space="preserve"> 170184.99</t>
  </si>
  <si>
    <t xml:space="preserve"> 89593.26</t>
  </si>
  <si>
    <t>Reed</t>
  </si>
  <si>
    <t xml:space="preserve"> 170172.9</t>
  </si>
  <si>
    <t xml:space="preserve"> 100236.02</t>
  </si>
  <si>
    <t xml:space="preserve"> 170113</t>
  </si>
  <si>
    <t xml:space="preserve"> 10494.64</t>
  </si>
  <si>
    <t>Westerberg</t>
  </si>
  <si>
    <t xml:space="preserve"> 170061.92</t>
  </si>
  <si>
    <t xml:space="preserve"> 134901.34</t>
  </si>
  <si>
    <t>Boothby</t>
  </si>
  <si>
    <t xml:space="preserve"> 170057.62</t>
  </si>
  <si>
    <t xml:space="preserve"> 54398.56</t>
  </si>
  <si>
    <t xml:space="preserve"> 170008.84</t>
  </si>
  <si>
    <t xml:space="preserve"> 56407.42</t>
  </si>
  <si>
    <t>Wallace</t>
  </si>
  <si>
    <t xml:space="preserve"> 169988.35</t>
  </si>
  <si>
    <t xml:space="preserve"> 4272</t>
  </si>
  <si>
    <t xml:space="preserve"> 169947.41</t>
  </si>
  <si>
    <t xml:space="preserve"> 27979.16</t>
  </si>
  <si>
    <t xml:space="preserve"> 169902.92</t>
  </si>
  <si>
    <t xml:space="preserve"> 128256.18</t>
  </si>
  <si>
    <t>Melton</t>
  </si>
  <si>
    <t xml:space="preserve">63 </t>
  </si>
  <si>
    <t xml:space="preserve"> 169832.57</t>
  </si>
  <si>
    <t xml:space="preserve"> 184107.26</t>
  </si>
  <si>
    <t>Hammond</t>
  </si>
  <si>
    <t xml:space="preserve"> 169831.46</t>
  </si>
  <si>
    <t xml:space="preserve"> 27758.36</t>
  </si>
  <si>
    <t>Chinwemma</t>
  </si>
  <si>
    <t xml:space="preserve"> 169824.46</t>
  </si>
  <si>
    <t xml:space="preserve"> 169291.7</t>
  </si>
  <si>
    <t>Massie</t>
  </si>
  <si>
    <t xml:space="preserve"> 169743.83</t>
  </si>
  <si>
    <t xml:space="preserve"> 155850.4</t>
  </si>
  <si>
    <t>Murray</t>
  </si>
  <si>
    <t xml:space="preserve"> 169742.64</t>
  </si>
  <si>
    <t xml:space="preserve"> 153537.55</t>
  </si>
  <si>
    <t>Tuan</t>
  </si>
  <si>
    <t xml:space="preserve"> 169649.73</t>
  </si>
  <si>
    <t xml:space="preserve"> 136365</t>
  </si>
  <si>
    <t xml:space="preserve"> 169462.09</t>
  </si>
  <si>
    <t xml:space="preserve"> 112187.11</t>
  </si>
  <si>
    <t>Ward</t>
  </si>
  <si>
    <t xml:space="preserve"> 169445.4</t>
  </si>
  <si>
    <t xml:space="preserve"> 186335.07</t>
  </si>
  <si>
    <t xml:space="preserve"> 169406.33</t>
  </si>
  <si>
    <t xml:space="preserve"> 147311.47</t>
  </si>
  <si>
    <t>Ikedinachukwu</t>
  </si>
  <si>
    <t xml:space="preserve"> 169399.6</t>
  </si>
  <si>
    <t xml:space="preserve"> 61936.22</t>
  </si>
  <si>
    <t>Longo</t>
  </si>
  <si>
    <t xml:space="preserve"> 169377.31</t>
  </si>
  <si>
    <t xml:space="preserve"> 123535.05</t>
  </si>
  <si>
    <t xml:space="preserve"> 169362.43</t>
  </si>
  <si>
    <t xml:space="preserve"> 84760.32</t>
  </si>
  <si>
    <t>Gilroy</t>
  </si>
  <si>
    <t xml:space="preserve"> 169312.72</t>
  </si>
  <si>
    <t xml:space="preserve"> 45414.09</t>
  </si>
  <si>
    <t>Kodilinyechukwu</t>
  </si>
  <si>
    <t xml:space="preserve"> 169312.13</t>
  </si>
  <si>
    <t xml:space="preserve"> 109078.35</t>
  </si>
  <si>
    <t>Kryukova</t>
  </si>
  <si>
    <t xml:space="preserve"> 169089.38</t>
  </si>
  <si>
    <t xml:space="preserve"> 101057.95</t>
  </si>
  <si>
    <t>Lei</t>
  </si>
  <si>
    <t xml:space="preserve"> 169025.83</t>
  </si>
  <si>
    <t xml:space="preserve"> 174235.06</t>
  </si>
  <si>
    <t>Toscano</t>
  </si>
  <si>
    <t xml:space="preserve"> 169023.33</t>
  </si>
  <si>
    <t xml:space="preserve"> 175657.55</t>
  </si>
  <si>
    <t>Trevisani</t>
  </si>
  <si>
    <t xml:space="preserve"> 168964.77</t>
  </si>
  <si>
    <t xml:space="preserve"> 118982.51</t>
  </si>
  <si>
    <t>Chigozie</t>
  </si>
  <si>
    <t xml:space="preserve"> 168920.75</t>
  </si>
  <si>
    <t xml:space="preserve"> 31445.03</t>
  </si>
  <si>
    <t xml:space="preserve"> 168883.08</t>
  </si>
  <si>
    <t xml:space="preserve"> 18897.78</t>
  </si>
  <si>
    <t>Brewer</t>
  </si>
  <si>
    <t xml:space="preserve"> 168735.74</t>
  </si>
  <si>
    <t xml:space="preserve"> 70370.24</t>
  </si>
  <si>
    <t>Mays</t>
  </si>
  <si>
    <t xml:space="preserve"> 168560.46</t>
  </si>
  <si>
    <t xml:space="preserve"> 90270.16</t>
  </si>
  <si>
    <t>Castiglione</t>
  </si>
  <si>
    <t xml:space="preserve"> 168522.37</t>
  </si>
  <si>
    <t xml:space="preserve"> 151310.16</t>
  </si>
  <si>
    <t xml:space="preserve"> 168396.34</t>
  </si>
  <si>
    <t xml:space="preserve"> 14178.73</t>
  </si>
  <si>
    <t>Baresi</t>
  </si>
  <si>
    <t xml:space="preserve"> 168372.52</t>
  </si>
  <si>
    <t xml:space="preserve"> 134676.72</t>
  </si>
  <si>
    <t>Sun</t>
  </si>
  <si>
    <t xml:space="preserve"> 168286.58</t>
  </si>
  <si>
    <t xml:space="preserve"> 16645.77</t>
  </si>
  <si>
    <t>Welch</t>
  </si>
  <si>
    <t xml:space="preserve"> 168286.81</t>
  </si>
  <si>
    <t xml:space="preserve"> 20451.99</t>
  </si>
  <si>
    <t>Y?</t>
  </si>
  <si>
    <t xml:space="preserve"> 168253.21</t>
  </si>
  <si>
    <t xml:space="preserve"> 102799.14</t>
  </si>
  <si>
    <t>Hsing</t>
  </si>
  <si>
    <t xml:space="preserve"> 168197.66</t>
  </si>
  <si>
    <t xml:space="preserve"> 140765.57</t>
  </si>
  <si>
    <t>Findlay</t>
  </si>
  <si>
    <t xml:space="preserve"> 168190.33</t>
  </si>
  <si>
    <t xml:space="preserve"> 68052.08</t>
  </si>
  <si>
    <t xml:space="preserve"> 168178.21</t>
  </si>
  <si>
    <t xml:space="preserve"> 101273.23</t>
  </si>
  <si>
    <t xml:space="preserve"> 168165.84</t>
  </si>
  <si>
    <t xml:space="preserve"> 197193.49</t>
  </si>
  <si>
    <t xml:space="preserve"> 168094.01</t>
  </si>
  <si>
    <t xml:space="preserve"> 20058.61</t>
  </si>
  <si>
    <t xml:space="preserve"> 168085.38</t>
  </si>
  <si>
    <t xml:space="preserve"> 115719.08</t>
  </si>
  <si>
    <t>Fanucci</t>
  </si>
  <si>
    <t xml:space="preserve"> 168078.83</t>
  </si>
  <si>
    <t xml:space="preserve"> 85028.36</t>
  </si>
  <si>
    <t xml:space="preserve"> 168069.73</t>
  </si>
  <si>
    <t xml:space="preserve"> 146992.24</t>
  </si>
  <si>
    <t xml:space="preserve"> 168066.87</t>
  </si>
  <si>
    <t xml:space="preserve"> 35450.53</t>
  </si>
  <si>
    <t xml:space="preserve"> 168001.34</t>
  </si>
  <si>
    <t xml:space="preserve"> 167400.29</t>
  </si>
  <si>
    <t>Pagnotto</t>
  </si>
  <si>
    <t xml:space="preserve"> 167997.6</t>
  </si>
  <si>
    <t xml:space="preserve"> 173498.45</t>
  </si>
  <si>
    <t xml:space="preserve"> 167983.17</t>
  </si>
  <si>
    <t xml:space="preserve"> 106714.28</t>
  </si>
  <si>
    <t>Candler</t>
  </si>
  <si>
    <t xml:space="preserve"> 167962.7</t>
  </si>
  <si>
    <t xml:space="preserve"> 140201.21</t>
  </si>
  <si>
    <t>Beneventi</t>
  </si>
  <si>
    <t xml:space="preserve"> 167949.48</t>
  </si>
  <si>
    <t xml:space="preserve"> 143162.34</t>
  </si>
  <si>
    <t>Nkemakonam</t>
  </si>
  <si>
    <t xml:space="preserve"> 167924.95</t>
  </si>
  <si>
    <t xml:space="preserve"> 43024.64</t>
  </si>
  <si>
    <t xml:space="preserve"> 167878.5</t>
  </si>
  <si>
    <t xml:space="preserve"> 151887.16</t>
  </si>
  <si>
    <t xml:space="preserve"> 167864.4</t>
  </si>
  <si>
    <t xml:space="preserve"> 115638.29</t>
  </si>
  <si>
    <t>Storey</t>
  </si>
  <si>
    <t xml:space="preserve"> 167831.88</t>
  </si>
  <si>
    <t xml:space="preserve"> 150159.95</t>
  </si>
  <si>
    <t>Chidozie</t>
  </si>
  <si>
    <t xml:space="preserve"> 167795.6</t>
  </si>
  <si>
    <t xml:space="preserve"> 44390.38</t>
  </si>
  <si>
    <t>Martin</t>
  </si>
  <si>
    <t xml:space="preserve"> 167772.96</t>
  </si>
  <si>
    <t xml:space="preserve"> 136886.86</t>
  </si>
  <si>
    <t>Artamonova</t>
  </si>
  <si>
    <t xml:space="preserve"> 167738.82</t>
  </si>
  <si>
    <t xml:space="preserve"> 9903.42</t>
  </si>
  <si>
    <t>Lazarev</t>
  </si>
  <si>
    <t xml:space="preserve"> 167735.69</t>
  </si>
  <si>
    <t xml:space="preserve"> 104665.79</t>
  </si>
  <si>
    <t>Long</t>
  </si>
  <si>
    <t xml:space="preserve"> 167733.51</t>
  </si>
  <si>
    <t xml:space="preserve"> 65222.48</t>
  </si>
  <si>
    <t>Green</t>
  </si>
  <si>
    <t xml:space="preserve"> 167685.56</t>
  </si>
  <si>
    <t xml:space="preserve"> 57929.9</t>
  </si>
  <si>
    <t>Akabueze</t>
  </si>
  <si>
    <t xml:space="preserve"> 167664.83</t>
  </si>
  <si>
    <t xml:space="preserve"> 125440.11</t>
  </si>
  <si>
    <t>Evans</t>
  </si>
  <si>
    <t xml:space="preserve"> 167658.33</t>
  </si>
  <si>
    <t xml:space="preserve"> 111138.25</t>
  </si>
  <si>
    <t>Li Fonti</t>
  </si>
  <si>
    <t xml:space="preserve"> 167557.12</t>
  </si>
  <si>
    <t xml:space="preserve"> 41183.02</t>
  </si>
  <si>
    <t>Montes</t>
  </si>
  <si>
    <t xml:space="preserve"> 167545.32</t>
  </si>
  <si>
    <t xml:space="preserve"> 128246.81</t>
  </si>
  <si>
    <t xml:space="preserve"> 167539.97</t>
  </si>
  <si>
    <t xml:space="preserve"> 159207.34</t>
  </si>
  <si>
    <t>Inman</t>
  </si>
  <si>
    <t xml:space="preserve"> 167455.66</t>
  </si>
  <si>
    <t xml:space="preserve"> 55324.49</t>
  </si>
  <si>
    <t>Tomlinson</t>
  </si>
  <si>
    <t xml:space="preserve"> 167395.6</t>
  </si>
  <si>
    <t xml:space="preserve"> 139537.43</t>
  </si>
  <si>
    <t>Sutherland</t>
  </si>
  <si>
    <t xml:space="preserve"> 167385.81</t>
  </si>
  <si>
    <t xml:space="preserve"> 56307.51</t>
  </si>
  <si>
    <t xml:space="preserve"> 167298.42</t>
  </si>
  <si>
    <t xml:space="preserve"> 145381.65</t>
  </si>
  <si>
    <t xml:space="preserve"> 167273.71</t>
  </si>
  <si>
    <t xml:space="preserve"> 93439.75</t>
  </si>
  <si>
    <t>Porter</t>
  </si>
  <si>
    <t xml:space="preserve"> 167268.98</t>
  </si>
  <si>
    <t xml:space="preserve"> 169469.3</t>
  </si>
  <si>
    <t>Bianchi</t>
  </si>
  <si>
    <t xml:space="preserve"> 167259.44</t>
  </si>
  <si>
    <t xml:space="preserve"> 22357.25</t>
  </si>
  <si>
    <t>Chang</t>
  </si>
  <si>
    <t xml:space="preserve"> 167194.36</t>
  </si>
  <si>
    <t xml:space="preserve"> 62808.93</t>
  </si>
  <si>
    <t>Ho</t>
  </si>
  <si>
    <t xml:space="preserve"> 167181.01</t>
  </si>
  <si>
    <t xml:space="preserve"> 185156.94</t>
  </si>
  <si>
    <t>K'ung</t>
  </si>
  <si>
    <t xml:space="preserve">62 </t>
  </si>
  <si>
    <t xml:space="preserve"> 167026.61</t>
  </si>
  <si>
    <t xml:space="preserve"> 192892.05</t>
  </si>
  <si>
    <t>Fraser</t>
  </si>
  <si>
    <t xml:space="preserve"> 166968.28</t>
  </si>
  <si>
    <t xml:space="preserve"> 159483.76</t>
  </si>
  <si>
    <t>Folliero</t>
  </si>
  <si>
    <t xml:space="preserve"> 166939.88</t>
  </si>
  <si>
    <t xml:space="preserve"> 72504.76</t>
  </si>
  <si>
    <t>Scott</t>
  </si>
  <si>
    <t xml:space="preserve"> 166930.76</t>
  </si>
  <si>
    <t xml:space="preserve"> 122487.73</t>
  </si>
  <si>
    <t>Olsen</t>
  </si>
  <si>
    <t xml:space="preserve"> 166909.2</t>
  </si>
  <si>
    <t xml:space="preserve"> 138871.12</t>
  </si>
  <si>
    <t>She</t>
  </si>
  <si>
    <t xml:space="preserve"> 166883.07</t>
  </si>
  <si>
    <t xml:space="preserve"> 194563.65</t>
  </si>
  <si>
    <t>Belbin</t>
  </si>
  <si>
    <t xml:space="preserve"> 166833.86</t>
  </si>
  <si>
    <t xml:space="preserve"> 135171.6</t>
  </si>
  <si>
    <t>Cocci</t>
  </si>
  <si>
    <t xml:space="preserve"> 166824.59</t>
  </si>
  <si>
    <t xml:space="preserve"> 139451.98</t>
  </si>
  <si>
    <t xml:space="preserve"> 166776.6</t>
  </si>
  <si>
    <t xml:space="preserve"> 172646.88</t>
  </si>
  <si>
    <t xml:space="preserve"> 166733.92</t>
  </si>
  <si>
    <t xml:space="preserve"> 14279.44</t>
  </si>
  <si>
    <t>Bischof</t>
  </si>
  <si>
    <t xml:space="preserve"> 166685.92</t>
  </si>
  <si>
    <t xml:space="preserve"> 55313.51</t>
  </si>
  <si>
    <t xml:space="preserve"> 166594.78</t>
  </si>
  <si>
    <t xml:space="preserve"> 155823.2</t>
  </si>
  <si>
    <t>Hale</t>
  </si>
  <si>
    <t xml:space="preserve"> 166527.88</t>
  </si>
  <si>
    <t xml:space="preserve"> 146007.7</t>
  </si>
  <si>
    <t>Milanesi</t>
  </si>
  <si>
    <t xml:space="preserve"> 166522.78</t>
  </si>
  <si>
    <t xml:space="preserve"> 119644.59</t>
  </si>
  <si>
    <t>Lavrentiev</t>
  </si>
  <si>
    <t xml:space="preserve"> 166518.63</t>
  </si>
  <si>
    <t xml:space="preserve"> 147930.46</t>
  </si>
  <si>
    <t>Samsonova</t>
  </si>
  <si>
    <t xml:space="preserve"> 166501.17</t>
  </si>
  <si>
    <t xml:space="preserve"> 93835.64</t>
  </si>
  <si>
    <t>Chinagorom</t>
  </si>
  <si>
    <t xml:space="preserve"> 166492.48</t>
  </si>
  <si>
    <t xml:space="preserve"> 135287.74</t>
  </si>
  <si>
    <t>Hsia</t>
  </si>
  <si>
    <t xml:space="preserve"> 166328.65</t>
  </si>
  <si>
    <t xml:space="preserve"> 22614.19</t>
  </si>
  <si>
    <t>O'Donnell</t>
  </si>
  <si>
    <t xml:space="preserve"> 166297.89</t>
  </si>
  <si>
    <t xml:space="preserve"> 181694.44</t>
  </si>
  <si>
    <t xml:space="preserve"> 166287.85</t>
  </si>
  <si>
    <t xml:space="preserve"> 23305.85</t>
  </si>
  <si>
    <t>Udinese</t>
  </si>
  <si>
    <t xml:space="preserve"> 166257.96</t>
  </si>
  <si>
    <t xml:space="preserve"> 149369.41</t>
  </si>
  <si>
    <t>Zetticci</t>
  </si>
  <si>
    <t xml:space="preserve"> 166178.02</t>
  </si>
  <si>
    <t xml:space="preserve"> 71972.95</t>
  </si>
  <si>
    <t>Webster</t>
  </si>
  <si>
    <t xml:space="preserve">19 </t>
  </si>
  <si>
    <t xml:space="preserve"> 166133.28</t>
  </si>
  <si>
    <t xml:space="preserve"> 107994.99</t>
  </si>
  <si>
    <t xml:space="preserve"> 166118.45</t>
  </si>
  <si>
    <t xml:space="preserve"> 127827.18</t>
  </si>
  <si>
    <t>Forster</t>
  </si>
  <si>
    <t xml:space="preserve"> 166115.42</t>
  </si>
  <si>
    <t xml:space="preserve"> 67208.3</t>
  </si>
  <si>
    <t xml:space="preserve"> 166082.15</t>
  </si>
  <si>
    <t xml:space="preserve"> 44406.17</t>
  </si>
  <si>
    <t>Tobenna</t>
  </si>
  <si>
    <t xml:space="preserve"> 166070.48</t>
  </si>
  <si>
    <t xml:space="preserve"> 90494.72</t>
  </si>
  <si>
    <t>Liao</t>
  </si>
  <si>
    <t xml:space="preserve"> 166031.45</t>
  </si>
  <si>
    <t xml:space="preserve"> 98293.14</t>
  </si>
  <si>
    <t>Aitken</t>
  </si>
  <si>
    <t xml:space="preserve"> 165982.43</t>
  </si>
  <si>
    <t xml:space="preserve"> 24482.16</t>
  </si>
  <si>
    <t>Okwuoma</t>
  </si>
  <si>
    <t xml:space="preserve"> 165969.26</t>
  </si>
  <si>
    <t xml:space="preserve"> 156122.13</t>
  </si>
  <si>
    <t xml:space="preserve"> 165947.99</t>
  </si>
  <si>
    <t xml:space="preserve"> 168834.38</t>
  </si>
  <si>
    <t>Schofield</t>
  </si>
  <si>
    <t xml:space="preserve"> 165901.59</t>
  </si>
  <si>
    <t xml:space="preserve"> 23054.51</t>
  </si>
  <si>
    <t>Uchenna</t>
  </si>
  <si>
    <t xml:space="preserve"> 165896</t>
  </si>
  <si>
    <t xml:space="preserve"> 130795.52</t>
  </si>
  <si>
    <t>Christie</t>
  </si>
  <si>
    <t xml:space="preserve"> 165896.22</t>
  </si>
  <si>
    <t xml:space="preserve"> 66977.68</t>
  </si>
  <si>
    <t>Horton</t>
  </si>
  <si>
    <t xml:space="preserve"> 165878.76</t>
  </si>
  <si>
    <t xml:space="preserve"> 164537.17</t>
  </si>
  <si>
    <t>Phillips</t>
  </si>
  <si>
    <t xml:space="preserve"> 165798.1</t>
  </si>
  <si>
    <t xml:space="preserve"> 147090.9</t>
  </si>
  <si>
    <t>Palerma</t>
  </si>
  <si>
    <t xml:space="preserve"> 165692.91</t>
  </si>
  <si>
    <t xml:space="preserve"> 197984.58</t>
  </si>
  <si>
    <t>Miah</t>
  </si>
  <si>
    <t xml:space="preserve"> 165686.11</t>
  </si>
  <si>
    <t xml:space="preserve"> 15467.98</t>
  </si>
  <si>
    <t xml:space="preserve"> 165679.92</t>
  </si>
  <si>
    <t xml:space="preserve"> 32916.29</t>
  </si>
  <si>
    <t>Marshall</t>
  </si>
  <si>
    <t xml:space="preserve"> 165610.41</t>
  </si>
  <si>
    <t xml:space="preserve"> 131852.01</t>
  </si>
  <si>
    <t>Khan</t>
  </si>
  <si>
    <t xml:space="preserve"> 165536.28</t>
  </si>
  <si>
    <t xml:space="preserve"> 123956.83</t>
  </si>
  <si>
    <t>Obiajulu</t>
  </si>
  <si>
    <t xml:space="preserve"> 165526.71</t>
  </si>
  <si>
    <t xml:space="preserve"> 12328.08</t>
  </si>
  <si>
    <t>Kharitonova</t>
  </si>
  <si>
    <t xml:space="preserve"> 165445.04</t>
  </si>
  <si>
    <t xml:space="preserve"> 85787.31</t>
  </si>
  <si>
    <t>Lucchesi</t>
  </si>
  <si>
    <t xml:space="preserve"> 165438.26</t>
  </si>
  <si>
    <t xml:space="preserve"> 120770.75</t>
  </si>
  <si>
    <t xml:space="preserve"> 165413.43</t>
  </si>
  <si>
    <t xml:space="preserve"> 35279.74</t>
  </si>
  <si>
    <t>Neitenstein</t>
  </si>
  <si>
    <t xml:space="preserve"> 165363.31</t>
  </si>
  <si>
    <t xml:space="preserve"> 25744.13</t>
  </si>
  <si>
    <t>Walton</t>
  </si>
  <si>
    <t xml:space="preserve"> 165358.77</t>
  </si>
  <si>
    <t xml:space="preserve"> 94738.54</t>
  </si>
  <si>
    <t>Maughan</t>
  </si>
  <si>
    <t xml:space="preserve"> 165350.61</t>
  </si>
  <si>
    <t xml:space="preserve"> 140758.07</t>
  </si>
  <si>
    <t>Woolnough</t>
  </si>
  <si>
    <t xml:space="preserve"> 165326.2</t>
  </si>
  <si>
    <t xml:space="preserve"> 57205.55</t>
  </si>
  <si>
    <t>Combes</t>
  </si>
  <si>
    <t xml:space="preserve"> 165312.27</t>
  </si>
  <si>
    <t xml:space="preserve"> 155495.63</t>
  </si>
  <si>
    <t xml:space="preserve"> 165298.12</t>
  </si>
  <si>
    <t xml:space="preserve"> 199862.75</t>
  </si>
  <si>
    <t xml:space="preserve"> 165282.42</t>
  </si>
  <si>
    <t xml:space="preserve"> 153786.46</t>
  </si>
  <si>
    <t xml:space="preserve"> 165272.13</t>
  </si>
  <si>
    <t xml:space="preserve"> 14109.85</t>
  </si>
  <si>
    <t>Liu</t>
  </si>
  <si>
    <t xml:space="preserve"> 165260.98</t>
  </si>
  <si>
    <t xml:space="preserve"> 41626.78</t>
  </si>
  <si>
    <t>Patterson</t>
  </si>
  <si>
    <t xml:space="preserve"> 165257.2</t>
  </si>
  <si>
    <t xml:space="preserve"> 134822.05</t>
  </si>
  <si>
    <t xml:space="preserve"> 165252.52</t>
  </si>
  <si>
    <t xml:space="preserve"> 85286.3</t>
  </si>
  <si>
    <t>Kistler</t>
  </si>
  <si>
    <t xml:space="preserve"> 165149.13</t>
  </si>
  <si>
    <t xml:space="preserve"> 21858.28</t>
  </si>
  <si>
    <t xml:space="preserve"> 165048.5</t>
  </si>
  <si>
    <t xml:space="preserve"> 16929.41</t>
  </si>
  <si>
    <t>Norman</t>
  </si>
  <si>
    <t xml:space="preserve"> 164978.01</t>
  </si>
  <si>
    <t xml:space="preserve"> 67788.49</t>
  </si>
  <si>
    <t>Alexeyeva</t>
  </si>
  <si>
    <t xml:space="preserve"> 164951.56</t>
  </si>
  <si>
    <t xml:space="preserve"> 190531.77</t>
  </si>
  <si>
    <t xml:space="preserve"> 164948.98</t>
  </si>
  <si>
    <t xml:space="preserve"> 177028</t>
  </si>
  <si>
    <t xml:space="preserve"> 164902.43</t>
  </si>
  <si>
    <t xml:space="preserve"> 141152.28</t>
  </si>
  <si>
    <t xml:space="preserve"> 164870.81</t>
  </si>
  <si>
    <t xml:space="preserve"> 9567.39</t>
  </si>
  <si>
    <t>Levan</t>
  </si>
  <si>
    <t xml:space="preserve"> 164858.18</t>
  </si>
  <si>
    <t xml:space="preserve"> 173516.71</t>
  </si>
  <si>
    <t>Genovese</t>
  </si>
  <si>
    <t xml:space="preserve"> 164850.54</t>
  </si>
  <si>
    <t xml:space="preserve"> 62722.44</t>
  </si>
  <si>
    <t xml:space="preserve"> 164769.02</t>
  </si>
  <si>
    <t xml:space="preserve"> 119814.25</t>
  </si>
  <si>
    <t>Mishina</t>
  </si>
  <si>
    <t xml:space="preserve"> 164757.56</t>
  </si>
  <si>
    <t xml:space="preserve"> 110748.88</t>
  </si>
  <si>
    <t>Jamieson</t>
  </si>
  <si>
    <t xml:space="preserve"> 164704.38</t>
  </si>
  <si>
    <t xml:space="preserve"> 180716.1</t>
  </si>
  <si>
    <t>Steiner</t>
  </si>
  <si>
    <t xml:space="preserve"> 164701.68</t>
  </si>
  <si>
    <t xml:space="preserve"> 21439.49</t>
  </si>
  <si>
    <t>Vachon</t>
  </si>
  <si>
    <t xml:space="preserve"> 164672.66</t>
  </si>
  <si>
    <t xml:space="preserve"> 61936.1</t>
  </si>
  <si>
    <t>Berkeley</t>
  </si>
  <si>
    <t xml:space="preserve"> 164649.52</t>
  </si>
  <si>
    <t xml:space="preserve"> 49915.52</t>
  </si>
  <si>
    <t xml:space="preserve"> 164557.95</t>
  </si>
  <si>
    <t xml:space="preserve"> 82336.73</t>
  </si>
  <si>
    <t xml:space="preserve"> 164523.5</t>
  </si>
  <si>
    <t xml:space="preserve"> 35786.76</t>
  </si>
  <si>
    <t xml:space="preserve"> 164496.99</t>
  </si>
  <si>
    <t xml:space="preserve"> 163327.27</t>
  </si>
  <si>
    <t>Pirozzi</t>
  </si>
  <si>
    <t xml:space="preserve"> 164450.94</t>
  </si>
  <si>
    <t xml:space="preserve"> 141970.02</t>
  </si>
  <si>
    <t xml:space="preserve"> 164385.53</t>
  </si>
  <si>
    <t xml:space="preserve"> 150664.97</t>
  </si>
  <si>
    <t>Tao</t>
  </si>
  <si>
    <t xml:space="preserve"> 164365.44</t>
  </si>
  <si>
    <t xml:space="preserve"> 5698.97</t>
  </si>
  <si>
    <t>Hicks</t>
  </si>
  <si>
    <t xml:space="preserve"> 164307.77</t>
  </si>
  <si>
    <t xml:space="preserve"> 48498.19</t>
  </si>
  <si>
    <t>Ch'eng</t>
  </si>
  <si>
    <t xml:space="preserve"> 164284.72</t>
  </si>
  <si>
    <t xml:space="preserve"> 3710.34</t>
  </si>
  <si>
    <t xml:space="preserve"> 164113.04</t>
  </si>
  <si>
    <t xml:space="preserve"> 12120.79</t>
  </si>
  <si>
    <t>Davies</t>
  </si>
  <si>
    <t xml:space="preserve"> 164046.1</t>
  </si>
  <si>
    <t xml:space="preserve"> 49405.93</t>
  </si>
  <si>
    <t>Chill</t>
  </si>
  <si>
    <t xml:space="preserve"> 164011.48</t>
  </si>
  <si>
    <t xml:space="preserve"> 199420.41</t>
  </si>
  <si>
    <t>Cochran</t>
  </si>
  <si>
    <t xml:space="preserve"> 164003.05</t>
  </si>
  <si>
    <t xml:space="preserve"> 60993.23</t>
  </si>
  <si>
    <t xml:space="preserve"> 163975.09</t>
  </si>
  <si>
    <t xml:space="preserve"> 36108.5</t>
  </si>
  <si>
    <t>Millar</t>
  </si>
  <si>
    <t xml:space="preserve"> 163965.69</t>
  </si>
  <si>
    <t xml:space="preserve"> 103511.26</t>
  </si>
  <si>
    <t>Andrews</t>
  </si>
  <si>
    <t xml:space="preserve"> 163943.89</t>
  </si>
  <si>
    <t xml:space="preserve"> 15068.18</t>
  </si>
  <si>
    <t>Lambert</t>
  </si>
  <si>
    <t xml:space="preserve"> 163894.35</t>
  </si>
  <si>
    <t xml:space="preserve"> 57061.71</t>
  </si>
  <si>
    <t>Balashov</t>
  </si>
  <si>
    <t xml:space="preserve"> 163867.86</t>
  </si>
  <si>
    <t xml:space="preserve"> 112333.22</t>
  </si>
  <si>
    <t>Napolitano</t>
  </si>
  <si>
    <t xml:space="preserve"> 163856.76</t>
  </si>
  <si>
    <t xml:space="preserve"> 15118.2</t>
  </si>
  <si>
    <t>Steele</t>
  </si>
  <si>
    <t xml:space="preserve"> 163823.37</t>
  </si>
  <si>
    <t xml:space="preserve"> 89519.47</t>
  </si>
  <si>
    <t>Bevan</t>
  </si>
  <si>
    <t xml:space="preserve"> 163789.49</t>
  </si>
  <si>
    <t xml:space="preserve"> 75832.53</t>
  </si>
  <si>
    <t>Colombo</t>
  </si>
  <si>
    <t xml:space="preserve"> 163764.84</t>
  </si>
  <si>
    <t xml:space="preserve"> 165122.55</t>
  </si>
  <si>
    <t xml:space="preserve"> 163760.82</t>
  </si>
  <si>
    <t xml:space="preserve"> 157381.14</t>
  </si>
  <si>
    <t>Teng</t>
  </si>
  <si>
    <t xml:space="preserve"> 163757.06</t>
  </si>
  <si>
    <t xml:space="preserve"> 104000.06</t>
  </si>
  <si>
    <t xml:space="preserve"> 163714.52</t>
  </si>
  <si>
    <t xml:space="preserve"> 96123.72</t>
  </si>
  <si>
    <t xml:space="preserve"> 163708.58</t>
  </si>
  <si>
    <t xml:space="preserve"> 76259.23</t>
  </si>
  <si>
    <t>Waters</t>
  </si>
  <si>
    <t xml:space="preserve"> 163700.78</t>
  </si>
  <si>
    <t xml:space="preserve"> 29583.48</t>
  </si>
  <si>
    <t>Booth</t>
  </si>
  <si>
    <t xml:space="preserve"> 163630.76</t>
  </si>
  <si>
    <t xml:space="preserve"> 41816.49</t>
  </si>
  <si>
    <t>Palermo</t>
  </si>
  <si>
    <t xml:space="preserve"> 163607.18</t>
  </si>
  <si>
    <t xml:space="preserve"> 44203.55</t>
  </si>
  <si>
    <t>Hess</t>
  </si>
  <si>
    <t xml:space="preserve"> 163569.61</t>
  </si>
  <si>
    <t xml:space="preserve"> 154559.28</t>
  </si>
  <si>
    <t>Bobrov</t>
  </si>
  <si>
    <t xml:space="preserve"> 163549.63</t>
  </si>
  <si>
    <t xml:space="preserve"> 21085.12</t>
  </si>
  <si>
    <t xml:space="preserve"> 163548.07</t>
  </si>
  <si>
    <t xml:space="preserve"> 38866.85</t>
  </si>
  <si>
    <t>Kelechi</t>
  </si>
  <si>
    <t xml:space="preserve"> 163505.16</t>
  </si>
  <si>
    <t xml:space="preserve"> 90424.09</t>
  </si>
  <si>
    <t xml:space="preserve"> 163340.12</t>
  </si>
  <si>
    <t xml:space="preserve"> 74415.2</t>
  </si>
  <si>
    <t xml:space="preserve"> 163159.85</t>
  </si>
  <si>
    <t xml:space="preserve"> 15602.8</t>
  </si>
  <si>
    <t>Chou</t>
  </si>
  <si>
    <t xml:space="preserve"> 163146.46</t>
  </si>
  <si>
    <t xml:space="preserve"> 169621.69</t>
  </si>
  <si>
    <t>Forbes</t>
  </si>
  <si>
    <t xml:space="preserve"> 163139.27</t>
  </si>
  <si>
    <t xml:space="preserve"> 7035.36</t>
  </si>
  <si>
    <t xml:space="preserve"> 163097.55</t>
  </si>
  <si>
    <t xml:space="preserve"> 23702.42</t>
  </si>
  <si>
    <t>Yusupova</t>
  </si>
  <si>
    <t xml:space="preserve"> 163085.79</t>
  </si>
  <si>
    <t xml:space="preserve"> 131048.36</t>
  </si>
  <si>
    <t xml:space="preserve"> 163034.82</t>
  </si>
  <si>
    <t xml:space="preserve"> 135662.17</t>
  </si>
  <si>
    <t>Lattimore</t>
  </si>
  <si>
    <t xml:space="preserve"> 162923.85</t>
  </si>
  <si>
    <t xml:space="preserve"> 98368.24</t>
  </si>
  <si>
    <t xml:space="preserve"> 162888.73</t>
  </si>
  <si>
    <t xml:space="preserve"> 91098.76</t>
  </si>
  <si>
    <t xml:space="preserve"> 162701.65</t>
  </si>
  <si>
    <t xml:space="preserve"> 126794.56</t>
  </si>
  <si>
    <t>Taylor</t>
  </si>
  <si>
    <t xml:space="preserve"> 162702.35</t>
  </si>
  <si>
    <t xml:space="preserve"> 150548.5</t>
  </si>
  <si>
    <t xml:space="preserve"> 162691.16</t>
  </si>
  <si>
    <t xml:space="preserve"> 94912.78</t>
  </si>
  <si>
    <t xml:space="preserve"> 162657.64</t>
  </si>
  <si>
    <t xml:space="preserve"> 115525.13</t>
  </si>
  <si>
    <t>Bazhenov</t>
  </si>
  <si>
    <t xml:space="preserve"> 162560.32</t>
  </si>
  <si>
    <t xml:space="preserve"> 64129.03</t>
  </si>
  <si>
    <t>Sazonova</t>
  </si>
  <si>
    <t xml:space="preserve"> 162532.14</t>
  </si>
  <si>
    <t xml:space="preserve"> 36051.46</t>
  </si>
  <si>
    <t>Paterson</t>
  </si>
  <si>
    <t xml:space="preserve"> 162485.8</t>
  </si>
  <si>
    <t xml:space="preserve"> 149381.32</t>
  </si>
  <si>
    <t>Enyinnaya</t>
  </si>
  <si>
    <t xml:space="preserve"> 162482.76</t>
  </si>
  <si>
    <t xml:space="preserve"> 18458.2</t>
  </si>
  <si>
    <t>Alexandrova</t>
  </si>
  <si>
    <t xml:space="preserve"> 162448.69</t>
  </si>
  <si>
    <t xml:space="preserve"> 9221.78</t>
  </si>
  <si>
    <t xml:space="preserve"> 162442.35</t>
  </si>
  <si>
    <t xml:space="preserve"> 183566.78</t>
  </si>
  <si>
    <t xml:space="preserve"> 162390.52</t>
  </si>
  <si>
    <t xml:space="preserve"> 54702.66</t>
  </si>
  <si>
    <t>Isayeva</t>
  </si>
  <si>
    <t xml:space="preserve"> 162318.61</t>
  </si>
  <si>
    <t xml:space="preserve"> 121061.89</t>
  </si>
  <si>
    <t>Nnamutaezinwa</t>
  </si>
  <si>
    <t xml:space="preserve"> 162278.32</t>
  </si>
  <si>
    <t xml:space="preserve"> 34765.33</t>
  </si>
  <si>
    <t>Benson</t>
  </si>
  <si>
    <t xml:space="preserve"> 162261.01</t>
  </si>
  <si>
    <t xml:space="preserve"> 137028.51</t>
  </si>
  <si>
    <t>Ogbonnaya</t>
  </si>
  <si>
    <t xml:space="preserve"> 162150.42</t>
  </si>
  <si>
    <t xml:space="preserve"> 174531.27</t>
  </si>
  <si>
    <t>Salier</t>
  </si>
  <si>
    <t xml:space="preserve"> 162082.31</t>
  </si>
  <si>
    <t xml:space="preserve"> 27145.73</t>
  </si>
  <si>
    <t xml:space="preserve"> 162039.78</t>
  </si>
  <si>
    <t xml:space="preserve"> 84361.72</t>
  </si>
  <si>
    <t>Ferri</t>
  </si>
  <si>
    <t xml:space="preserve"> 161993.89</t>
  </si>
  <si>
    <t xml:space="preserve"> 90212.38</t>
  </si>
  <si>
    <t>Bogolyubova</t>
  </si>
  <si>
    <t xml:space="preserve"> 161889.79</t>
  </si>
  <si>
    <t xml:space="preserve"> 75562.47</t>
  </si>
  <si>
    <t>Whitehead</t>
  </si>
  <si>
    <t xml:space="preserve"> 161887.81</t>
  </si>
  <si>
    <t xml:space="preserve"> 84870.23</t>
  </si>
  <si>
    <t xml:space="preserve"> 161884.99</t>
  </si>
  <si>
    <t xml:space="preserve"> 9617.24</t>
  </si>
  <si>
    <t>Trevisano</t>
  </si>
  <si>
    <t xml:space="preserve"> 161814.64</t>
  </si>
  <si>
    <t xml:space="preserve"> 169381.9</t>
  </si>
  <si>
    <t>Ampt</t>
  </si>
  <si>
    <t xml:space="preserve"> 161807.18</t>
  </si>
  <si>
    <t xml:space="preserve"> 93228.86</t>
  </si>
  <si>
    <t>Hs?eh</t>
  </si>
  <si>
    <t xml:space="preserve"> 161806.09</t>
  </si>
  <si>
    <t xml:space="preserve"> 173052.19</t>
  </si>
  <si>
    <t>Ball</t>
  </si>
  <si>
    <t xml:space="preserve"> 161801.47</t>
  </si>
  <si>
    <t xml:space="preserve"> 153288.97</t>
  </si>
  <si>
    <t xml:space="preserve"> 161798.53</t>
  </si>
  <si>
    <t xml:space="preserve"> 182944.47</t>
  </si>
  <si>
    <t>Udegbunam</t>
  </si>
  <si>
    <t xml:space="preserve"> 161766.87</t>
  </si>
  <si>
    <t xml:space="preserve"> 92378.54</t>
  </si>
  <si>
    <t>Afamefuna</t>
  </si>
  <si>
    <t xml:space="preserve"> 161757.87</t>
  </si>
  <si>
    <t xml:space="preserve"> 146371.72</t>
  </si>
  <si>
    <t>Shoebridge</t>
  </si>
  <si>
    <t xml:space="preserve"> 161651.37</t>
  </si>
  <si>
    <t xml:space="preserve"> 131753.97</t>
  </si>
  <si>
    <t>Morphett</t>
  </si>
  <si>
    <t xml:space="preserve"> 161637.75</t>
  </si>
  <si>
    <t xml:space="preserve"> 20008.46</t>
  </si>
  <si>
    <t>Chien</t>
  </si>
  <si>
    <t xml:space="preserve"> 161628.66</t>
  </si>
  <si>
    <t xml:space="preserve"> 91482.5</t>
  </si>
  <si>
    <t>Nkemakolam</t>
  </si>
  <si>
    <t xml:space="preserve"> 161613.94</t>
  </si>
  <si>
    <t xml:space="preserve"> 148238.16</t>
  </si>
  <si>
    <t>Ashbolt</t>
  </si>
  <si>
    <t xml:space="preserve"> 161608.81</t>
  </si>
  <si>
    <t xml:space="preserve"> 8080.85</t>
  </si>
  <si>
    <t>Milne</t>
  </si>
  <si>
    <t xml:space="preserve"> 161592.76</t>
  </si>
  <si>
    <t xml:space="preserve"> 177834.79</t>
  </si>
  <si>
    <t xml:space="preserve"> 161591.11</t>
  </si>
  <si>
    <t xml:space="preserve"> 63795.62</t>
  </si>
  <si>
    <t xml:space="preserve"> 161588.89</t>
  </si>
  <si>
    <t xml:space="preserve"> 51358.66</t>
  </si>
  <si>
    <t>Halpern</t>
  </si>
  <si>
    <t xml:space="preserve"> 161572.24</t>
  </si>
  <si>
    <t xml:space="preserve"> 191076.22</t>
  </si>
  <si>
    <t>Coburn</t>
  </si>
  <si>
    <t xml:space="preserve"> 161546.68</t>
  </si>
  <si>
    <t xml:space="preserve"> 178187.28</t>
  </si>
  <si>
    <t>Finch</t>
  </si>
  <si>
    <t xml:space="preserve"> 161533</t>
  </si>
  <si>
    <t xml:space="preserve"> 100940.91</t>
  </si>
  <si>
    <t xml:space="preserve"> 161525.96</t>
  </si>
  <si>
    <t xml:space="preserve"> 9262.77</t>
  </si>
  <si>
    <t>Ch'iu</t>
  </si>
  <si>
    <t xml:space="preserve"> 161450.03</t>
  </si>
  <si>
    <t xml:space="preserve"> 96961</t>
  </si>
  <si>
    <t>Hay</t>
  </si>
  <si>
    <t xml:space="preserve"> 161434.36</t>
  </si>
  <si>
    <t xml:space="preserve"> 65532.17</t>
  </si>
  <si>
    <t xml:space="preserve"> 161378.02</t>
  </si>
  <si>
    <t xml:space="preserve"> 71926.28</t>
  </si>
  <si>
    <t xml:space="preserve"> 161371.5</t>
  </si>
  <si>
    <t xml:space="preserve"> 134869.93</t>
  </si>
  <si>
    <t>Hoolan</t>
  </si>
  <si>
    <t xml:space="preserve"> 161274.05</t>
  </si>
  <si>
    <t xml:space="preserve"> 181429.87</t>
  </si>
  <si>
    <t>Clogstoun</t>
  </si>
  <si>
    <t xml:space="preserve"> 161256.53</t>
  </si>
  <si>
    <t xml:space="preserve"> 140071.57</t>
  </si>
  <si>
    <t>Loewenthal</t>
  </si>
  <si>
    <t xml:space="preserve"> 161209.66</t>
  </si>
  <si>
    <t xml:space="preserve"> 89081.41</t>
  </si>
  <si>
    <t>Meng</t>
  </si>
  <si>
    <t xml:space="preserve"> 161171.7</t>
  </si>
  <si>
    <t xml:space="preserve"> 12599.94</t>
  </si>
  <si>
    <t>Fyodorova</t>
  </si>
  <si>
    <t xml:space="preserve"> 161111.45</t>
  </si>
  <si>
    <t xml:space="preserve"> 13946.66</t>
  </si>
  <si>
    <t xml:space="preserve"> 161064.64</t>
  </si>
  <si>
    <t xml:space="preserve"> 84294.82</t>
  </si>
  <si>
    <t>H?</t>
  </si>
  <si>
    <t xml:space="preserve"> 160997.54</t>
  </si>
  <si>
    <t xml:space="preserve"> 64831.36</t>
  </si>
  <si>
    <t xml:space="preserve"> 160982.89</t>
  </si>
  <si>
    <t xml:space="preserve"> 168008.17</t>
  </si>
  <si>
    <t>Ives</t>
  </si>
  <si>
    <t xml:space="preserve">76 </t>
  </si>
  <si>
    <t xml:space="preserve"> 160979.68</t>
  </si>
  <si>
    <t xml:space="preserve"> 13848.58</t>
  </si>
  <si>
    <t>Hsieh</t>
  </si>
  <si>
    <t xml:space="preserve"> 160980.03</t>
  </si>
  <si>
    <t xml:space="preserve"> 145936.28</t>
  </si>
  <si>
    <t xml:space="preserve"> 160903.2</t>
  </si>
  <si>
    <t xml:space="preserve"> 78774.36</t>
  </si>
  <si>
    <t>Edwards</t>
  </si>
  <si>
    <t xml:space="preserve"> 160858.13</t>
  </si>
  <si>
    <t xml:space="preserve"> 27149.27</t>
  </si>
  <si>
    <t>Nwebube</t>
  </si>
  <si>
    <t xml:space="preserve"> 160838.13</t>
  </si>
  <si>
    <t xml:space="preserve"> 196261.64</t>
  </si>
  <si>
    <t>Whitworth</t>
  </si>
  <si>
    <t xml:space="preserve"> 160818.08</t>
  </si>
  <si>
    <t xml:space="preserve"> 169642.13</t>
  </si>
  <si>
    <t>Biryukova</t>
  </si>
  <si>
    <t xml:space="preserve"> 160777.9</t>
  </si>
  <si>
    <t xml:space="preserve"> 149536.15</t>
  </si>
  <si>
    <t>Saunders</t>
  </si>
  <si>
    <t xml:space="preserve"> 160761.41</t>
  </si>
  <si>
    <t xml:space="preserve"> 24156.03</t>
  </si>
  <si>
    <t>Tung</t>
  </si>
  <si>
    <t xml:space="preserve"> 160736.63</t>
  </si>
  <si>
    <t xml:space="preserve"> 93503.02</t>
  </si>
  <si>
    <t>MacDonald</t>
  </si>
  <si>
    <t xml:space="preserve"> 160729.1</t>
  </si>
  <si>
    <t xml:space="preserve"> 145986.35</t>
  </si>
  <si>
    <t xml:space="preserve"> 160680.41</t>
  </si>
  <si>
    <t xml:space="preserve"> 30886.35</t>
  </si>
  <si>
    <t>Vinogradov</t>
  </si>
  <si>
    <t xml:space="preserve"> 160652.45</t>
  </si>
  <si>
    <t xml:space="preserve"> 57643.55</t>
  </si>
  <si>
    <t>Forlonge</t>
  </si>
  <si>
    <t xml:space="preserve"> 160625.17</t>
  </si>
  <si>
    <t xml:space="preserve"> 3554.63</t>
  </si>
  <si>
    <t xml:space="preserve"> 160602.25</t>
  </si>
  <si>
    <t xml:space="preserve"> 129273.94</t>
  </si>
  <si>
    <t>Carr</t>
  </si>
  <si>
    <t xml:space="preserve"> 160599.06</t>
  </si>
  <si>
    <t xml:space="preserve"> 28391.52</t>
  </si>
  <si>
    <t>Butusov</t>
  </si>
  <si>
    <t xml:space="preserve"> 160566.11</t>
  </si>
  <si>
    <t xml:space="preserve"> 27073.81</t>
  </si>
  <si>
    <t>Buccho</t>
  </si>
  <si>
    <t xml:space="preserve">72 </t>
  </si>
  <si>
    <t xml:space="preserve"> 160541</t>
  </si>
  <si>
    <t xml:space="preserve"> 142223.94</t>
  </si>
  <si>
    <t>Traeger</t>
  </si>
  <si>
    <t xml:space="preserve"> 160541.36</t>
  </si>
  <si>
    <t xml:space="preserve"> 93541.14</t>
  </si>
  <si>
    <t>Tai</t>
  </si>
  <si>
    <t xml:space="preserve"> 160515.37</t>
  </si>
  <si>
    <t xml:space="preserve"> 121904.14</t>
  </si>
  <si>
    <t>Ramsey</t>
  </si>
  <si>
    <t xml:space="preserve"> 160485.16</t>
  </si>
  <si>
    <t xml:space="preserve"> 29023.03</t>
  </si>
  <si>
    <t>Lucchese</t>
  </si>
  <si>
    <t xml:space="preserve"> 160474.59</t>
  </si>
  <si>
    <t xml:space="preserve"> 95963.14</t>
  </si>
  <si>
    <t>Sanders</t>
  </si>
  <si>
    <t xml:space="preserve"> 160454.15</t>
  </si>
  <si>
    <t xml:space="preserve"> 114957.22</t>
  </si>
  <si>
    <t xml:space="preserve"> 160426.07</t>
  </si>
  <si>
    <t xml:space="preserve"> 188533.11</t>
  </si>
  <si>
    <t xml:space="preserve"> 160416.56</t>
  </si>
  <si>
    <t xml:space="preserve"> 37266.43</t>
  </si>
  <si>
    <t>Burton</t>
  </si>
  <si>
    <t xml:space="preserve"> 160389.82</t>
  </si>
  <si>
    <t xml:space="preserve"> 183542.08</t>
  </si>
  <si>
    <t>Onyemere</t>
  </si>
  <si>
    <t xml:space="preserve"> 160376.61</t>
  </si>
  <si>
    <t xml:space="preserve"> 196853.11</t>
  </si>
  <si>
    <t>Dean</t>
  </si>
  <si>
    <t xml:space="preserve"> 160358.68</t>
  </si>
  <si>
    <t xml:space="preserve"> 142367.72</t>
  </si>
  <si>
    <t xml:space="preserve"> 160272.27</t>
  </si>
  <si>
    <t xml:space="preserve"> 49656.24</t>
  </si>
  <si>
    <t>Mills</t>
  </si>
  <si>
    <t xml:space="preserve"> 160139.59</t>
  </si>
  <si>
    <t xml:space="preserve"> 79314.1</t>
  </si>
  <si>
    <t>Adams</t>
  </si>
  <si>
    <t xml:space="preserve"> 160133.88</t>
  </si>
  <si>
    <t xml:space="preserve"> 88391.97</t>
  </si>
  <si>
    <t>Burdekin</t>
  </si>
  <si>
    <t xml:space="preserve"> 160132.75</t>
  </si>
  <si>
    <t xml:space="preserve"> 32824.15</t>
  </si>
  <si>
    <t>Toscani</t>
  </si>
  <si>
    <t xml:space="preserve"> 159904.79</t>
  </si>
  <si>
    <t xml:space="preserve"> 148811.14</t>
  </si>
  <si>
    <t>Bergamaschi</t>
  </si>
  <si>
    <t xml:space="preserve"> 159900.38</t>
  </si>
  <si>
    <t xml:space="preserve"> 22698.56</t>
  </si>
  <si>
    <t xml:space="preserve"> 159863.9</t>
  </si>
  <si>
    <t xml:space="preserve"> 125307.87</t>
  </si>
  <si>
    <t>Valentin</t>
  </si>
  <si>
    <t xml:space="preserve"> 159732.02</t>
  </si>
  <si>
    <t xml:space="preserve"> 118188.15</t>
  </si>
  <si>
    <t>Greece</t>
  </si>
  <si>
    <t xml:space="preserve"> 159693.9</t>
  </si>
  <si>
    <t xml:space="preserve"> 71173.64</t>
  </si>
  <si>
    <t>Onio</t>
  </si>
  <si>
    <t xml:space="preserve"> 159660.8</t>
  </si>
  <si>
    <t xml:space="preserve"> 113931.57</t>
  </si>
  <si>
    <t>Cook</t>
  </si>
  <si>
    <t xml:space="preserve"> 159597.45</t>
  </si>
  <si>
    <t xml:space="preserve"> 39934.41</t>
  </si>
  <si>
    <t xml:space="preserve"> 159561.93</t>
  </si>
  <si>
    <t xml:space="preserve"> 103381.47</t>
  </si>
  <si>
    <t xml:space="preserve"> 159492.79</t>
  </si>
  <si>
    <t xml:space="preserve"> 80582.34</t>
  </si>
  <si>
    <t xml:space="preserve"> 159458.53</t>
  </si>
  <si>
    <t xml:space="preserve"> 135841.35</t>
  </si>
  <si>
    <t xml:space="preserve"> 159453.64</t>
  </si>
  <si>
    <t xml:space="preserve"> 54560.79</t>
  </si>
  <si>
    <t xml:space="preserve"> 159441.27</t>
  </si>
  <si>
    <t xml:space="preserve"> 100686.11</t>
  </si>
  <si>
    <t>Daluchi</t>
  </si>
  <si>
    <t xml:space="preserve"> 159434.03</t>
  </si>
  <si>
    <t xml:space="preserve"> 178373.93</t>
  </si>
  <si>
    <t xml:space="preserve"> 159397.75</t>
  </si>
  <si>
    <t xml:space="preserve"> 57323.18</t>
  </si>
  <si>
    <t>Trevisan</t>
  </si>
  <si>
    <t xml:space="preserve"> 159316.64</t>
  </si>
  <si>
    <t xml:space="preserve"> 24780.13</t>
  </si>
  <si>
    <t xml:space="preserve"> 159304.07</t>
  </si>
  <si>
    <t xml:space="preserve"> 155915.24</t>
  </si>
  <si>
    <t>Chibugo</t>
  </si>
  <si>
    <t xml:space="preserve"> 159203.71</t>
  </si>
  <si>
    <t xml:space="preserve"> 102517.83</t>
  </si>
  <si>
    <t>Briggs</t>
  </si>
  <si>
    <t xml:space="preserve"> 159035.45</t>
  </si>
  <si>
    <t xml:space="preserve"> 2705.31</t>
  </si>
  <si>
    <t xml:space="preserve"> 159024.71</t>
  </si>
  <si>
    <t xml:space="preserve"> 100982.93</t>
  </si>
  <si>
    <t>Ankudinov</t>
  </si>
  <si>
    <t xml:space="preserve"> 158978.79</t>
  </si>
  <si>
    <t xml:space="preserve"> 12538.92</t>
  </si>
  <si>
    <t>Chukwujamuike</t>
  </si>
  <si>
    <t xml:space="preserve"> 158786.67</t>
  </si>
  <si>
    <t xml:space="preserve"> 47579.25</t>
  </si>
  <si>
    <t>Swadling</t>
  </si>
  <si>
    <t xml:space="preserve"> 158741.43</t>
  </si>
  <si>
    <t xml:space="preserve"> 126192.54</t>
  </si>
  <si>
    <t>Hope</t>
  </si>
  <si>
    <t xml:space="preserve">67 </t>
  </si>
  <si>
    <t xml:space="preserve"> 158719.57</t>
  </si>
  <si>
    <t xml:space="preserve"> 118607.4</t>
  </si>
  <si>
    <t xml:space="preserve"> 158713.08</t>
  </si>
  <si>
    <t xml:space="preserve"> 98586.14</t>
  </si>
  <si>
    <t>Chimaraoke</t>
  </si>
  <si>
    <t xml:space="preserve"> 158697.61</t>
  </si>
  <si>
    <t xml:space="preserve"> 107181.22</t>
  </si>
  <si>
    <t>Nwachukwu</t>
  </si>
  <si>
    <t xml:space="preserve"> 158651.29</t>
  </si>
  <si>
    <t xml:space="preserve"> 179445.28</t>
  </si>
  <si>
    <t>Aparicio</t>
  </si>
  <si>
    <t xml:space="preserve"> 158633.61</t>
  </si>
  <si>
    <t xml:space="preserve"> 193785.87</t>
  </si>
  <si>
    <t xml:space="preserve"> 158623.14</t>
  </si>
  <si>
    <t xml:space="preserve"> 83499.89</t>
  </si>
  <si>
    <t>Geoghegan</t>
  </si>
  <si>
    <t xml:space="preserve"> 158621.04</t>
  </si>
  <si>
    <t xml:space="preserve"> 120892.96</t>
  </si>
  <si>
    <t>Marchesi</t>
  </si>
  <si>
    <t xml:space="preserve"> 158584.82</t>
  </si>
  <si>
    <t xml:space="preserve"> 142342.55</t>
  </si>
  <si>
    <t>Piccio</t>
  </si>
  <si>
    <t xml:space="preserve"> 158584.28</t>
  </si>
  <si>
    <t xml:space="preserve"> 43640.16</t>
  </si>
  <si>
    <t xml:space="preserve"> 158537.42</t>
  </si>
  <si>
    <t xml:space="preserve"> 166850.57</t>
  </si>
  <si>
    <t>Ulyanova</t>
  </si>
  <si>
    <t xml:space="preserve"> 158468.76</t>
  </si>
  <si>
    <t xml:space="preserve"> 93266.01</t>
  </si>
  <si>
    <t xml:space="preserve"> 158456.76</t>
  </si>
  <si>
    <t xml:space="preserve"> 197000.92</t>
  </si>
  <si>
    <t>Chinweike</t>
  </si>
  <si>
    <t xml:space="preserve"> 158414.85</t>
  </si>
  <si>
    <t xml:space="preserve"> 131886.46</t>
  </si>
  <si>
    <t>Bromby</t>
  </si>
  <si>
    <t xml:space="preserve"> 158411.95</t>
  </si>
  <si>
    <t xml:space="preserve"> 117690.58</t>
  </si>
  <si>
    <t>Chidumaga</t>
  </si>
  <si>
    <t xml:space="preserve"> 158373.23</t>
  </si>
  <si>
    <t xml:space="preserve"> 28228.35</t>
  </si>
  <si>
    <t>Harvey</t>
  </si>
  <si>
    <t xml:space="preserve"> 158351.02</t>
  </si>
  <si>
    <t xml:space="preserve"> 155304.53</t>
  </si>
  <si>
    <t>Wilson</t>
  </si>
  <si>
    <t xml:space="preserve"> 158271.74</t>
  </si>
  <si>
    <t xml:space="preserve"> 5036.39</t>
  </si>
  <si>
    <t xml:space="preserve"> 158266.42</t>
  </si>
  <si>
    <t xml:space="preserve"> 199357.24</t>
  </si>
  <si>
    <t xml:space="preserve"> 158261.68</t>
  </si>
  <si>
    <t xml:space="preserve"> 76744.72</t>
  </si>
  <si>
    <t xml:space="preserve"> 158024.38</t>
  </si>
  <si>
    <t xml:space="preserve"> 81298.09</t>
  </si>
  <si>
    <t xml:space="preserve"> 157993.15</t>
  </si>
  <si>
    <t xml:space="preserve"> 146041.45</t>
  </si>
  <si>
    <t xml:space="preserve"> 157989.21</t>
  </si>
  <si>
    <t xml:space="preserve"> 100687.67</t>
  </si>
  <si>
    <t>Maslov</t>
  </si>
  <si>
    <t xml:space="preserve"> 157960.49</t>
  </si>
  <si>
    <t xml:space="preserve"> 136602.8</t>
  </si>
  <si>
    <t>Calabrese</t>
  </si>
  <si>
    <t xml:space="preserve"> 157955.83</t>
  </si>
  <si>
    <t xml:space="preserve"> 139297.71</t>
  </si>
  <si>
    <t>Nuttall</t>
  </si>
  <si>
    <t xml:space="preserve"> 157929.45</t>
  </si>
  <si>
    <t xml:space="preserve"> 145134.49</t>
  </si>
  <si>
    <t>Cruz</t>
  </si>
  <si>
    <t xml:space="preserve"> 157866.77</t>
  </si>
  <si>
    <t xml:space="preserve"> 18986.12</t>
  </si>
  <si>
    <t>Dubinina</t>
  </si>
  <si>
    <t xml:space="preserve"> 157848.53</t>
  </si>
  <si>
    <t xml:space="preserve"> 37543.93</t>
  </si>
  <si>
    <t xml:space="preserve"> 157842.07</t>
  </si>
  <si>
    <t xml:space="preserve"> 86911.49</t>
  </si>
  <si>
    <t xml:space="preserve"> 157829.12</t>
  </si>
  <si>
    <t xml:space="preserve"> 129891.66</t>
  </si>
  <si>
    <t>Medvedeva</t>
  </si>
  <si>
    <t xml:space="preserve"> 157791.07</t>
  </si>
  <si>
    <t xml:space="preserve"> 177994.81</t>
  </si>
  <si>
    <t>Ballard</t>
  </si>
  <si>
    <t xml:space="preserve"> 157780.84</t>
  </si>
  <si>
    <t xml:space="preserve"> 58426.81</t>
  </si>
  <si>
    <t>Parsons</t>
  </si>
  <si>
    <t xml:space="preserve"> 157780.93</t>
  </si>
  <si>
    <t xml:space="preserve"> 6089.13</t>
  </si>
  <si>
    <t>Hu</t>
  </si>
  <si>
    <t xml:space="preserve"> 157777.58</t>
  </si>
  <si>
    <t xml:space="preserve"> 67484.6</t>
  </si>
  <si>
    <t xml:space="preserve"> 157761.56</t>
  </si>
  <si>
    <t xml:space="preserve"> 147759.84</t>
  </si>
  <si>
    <t>Walker</t>
  </si>
  <si>
    <t xml:space="preserve"> 157731.6</t>
  </si>
  <si>
    <t xml:space="preserve"> 162820.6</t>
  </si>
  <si>
    <t xml:space="preserve"> 157691.98</t>
  </si>
  <si>
    <t xml:space="preserve"> 133600.89</t>
  </si>
  <si>
    <t>Marcelo</t>
  </si>
  <si>
    <t xml:space="preserve"> 157658.36</t>
  </si>
  <si>
    <t xml:space="preserve"> 19658.43</t>
  </si>
  <si>
    <t>Elliott</t>
  </si>
  <si>
    <t xml:space="preserve"> 157624.84</t>
  </si>
  <si>
    <t xml:space="preserve"> 49599.27</t>
  </si>
  <si>
    <t>Menhennitt</t>
  </si>
  <si>
    <t xml:space="preserve"> 157622.58</t>
  </si>
  <si>
    <t xml:space="preserve"> 120454.2</t>
  </si>
  <si>
    <t>Warner</t>
  </si>
  <si>
    <t xml:space="preserve"> 157597.61</t>
  </si>
  <si>
    <t xml:space="preserve"> 34097.22</t>
  </si>
  <si>
    <t xml:space="preserve"> 157576.47</t>
  </si>
  <si>
    <t xml:space="preserve"> 101102.39</t>
  </si>
  <si>
    <t>Yobachukwu</t>
  </si>
  <si>
    <t xml:space="preserve"> 157559.59</t>
  </si>
  <si>
    <t xml:space="preserve"> 140991.23</t>
  </si>
  <si>
    <t>Nnonso</t>
  </si>
  <si>
    <t xml:space="preserve"> 157498.9</t>
  </si>
  <si>
    <t xml:space="preserve"> 82276.62</t>
  </si>
  <si>
    <t xml:space="preserve"> 157404.02</t>
  </si>
  <si>
    <t xml:space="preserve"> 93073.04</t>
  </si>
  <si>
    <t xml:space="preserve"> 157371.54</t>
  </si>
  <si>
    <t xml:space="preserve"> 97734.3</t>
  </si>
  <si>
    <t>Sokolova</t>
  </si>
  <si>
    <t xml:space="preserve"> 157332.26</t>
  </si>
  <si>
    <t xml:space="preserve"> 125424.42</t>
  </si>
  <si>
    <t>Madueke</t>
  </si>
  <si>
    <t xml:space="preserve"> 157320.51</t>
  </si>
  <si>
    <t xml:space="preserve"> 62193.92</t>
  </si>
  <si>
    <t xml:space="preserve"> 157296.02</t>
  </si>
  <si>
    <t xml:space="preserve"> 147278.43</t>
  </si>
  <si>
    <t>Cayley</t>
  </si>
  <si>
    <t xml:space="preserve"> 157274.36</t>
  </si>
  <si>
    <t xml:space="preserve"> 28531.81</t>
  </si>
  <si>
    <t>Chiemezie</t>
  </si>
  <si>
    <t xml:space="preserve"> 157267.95</t>
  </si>
  <si>
    <t xml:space="preserve"> 141533.19</t>
  </si>
  <si>
    <t>Lin</t>
  </si>
  <si>
    <t xml:space="preserve"> 157228.61</t>
  </si>
  <si>
    <t xml:space="preserve"> 124382.9</t>
  </si>
  <si>
    <t xml:space="preserve"> 157201.48</t>
  </si>
  <si>
    <t xml:space="preserve"> 50368.63</t>
  </si>
  <si>
    <t>Buttenshaw</t>
  </si>
  <si>
    <t xml:space="preserve"> 157138.99</t>
  </si>
  <si>
    <t xml:space="preserve"> 190994.48</t>
  </si>
  <si>
    <t xml:space="preserve"> 157120.86</t>
  </si>
  <si>
    <t xml:space="preserve"> 141300.53</t>
  </si>
  <si>
    <t xml:space="preserve"> 157098.52</t>
  </si>
  <si>
    <t xml:space="preserve"> 153535.27</t>
  </si>
  <si>
    <t xml:space="preserve"> 157099.47</t>
  </si>
  <si>
    <t xml:space="preserve"> 65481.86</t>
  </si>
  <si>
    <t>Jarvis</t>
  </si>
  <si>
    <t xml:space="preserve"> 157094.78</t>
  </si>
  <si>
    <t xml:space="preserve"> 99490.01</t>
  </si>
  <si>
    <t>Chinweuba</t>
  </si>
  <si>
    <t xml:space="preserve"> 157084.99</t>
  </si>
  <si>
    <t xml:space="preserve"> 134767.13</t>
  </si>
  <si>
    <t>Cartwright</t>
  </si>
  <si>
    <t xml:space="preserve"> 156974.26</t>
  </si>
  <si>
    <t xml:space="preserve"> 89405.26</t>
  </si>
  <si>
    <t>Fomin</t>
  </si>
  <si>
    <t xml:space="preserve"> 156948.41</t>
  </si>
  <si>
    <t xml:space="preserve"> 149912.28</t>
  </si>
  <si>
    <t xml:space="preserve"> 156864.2</t>
  </si>
  <si>
    <t xml:space="preserve"> 88890.75</t>
  </si>
  <si>
    <t>Higgins</t>
  </si>
  <si>
    <t xml:space="preserve"> 156848.13</t>
  </si>
  <si>
    <t xml:space="preserve"> 99475.95</t>
  </si>
  <si>
    <t>Shih</t>
  </si>
  <si>
    <t xml:space="preserve"> 156847.29</t>
  </si>
  <si>
    <t xml:space="preserve"> 31824.29</t>
  </si>
  <si>
    <t>Swift</t>
  </si>
  <si>
    <t xml:space="preserve"> 156834.34</t>
  </si>
  <si>
    <t xml:space="preserve"> 44374.44</t>
  </si>
  <si>
    <t>Banks</t>
  </si>
  <si>
    <t xml:space="preserve"> 156823.7</t>
  </si>
  <si>
    <t xml:space="preserve"> 198251.52</t>
  </si>
  <si>
    <t>Lu</t>
  </si>
  <si>
    <t xml:space="preserve"> 156815.71</t>
  </si>
  <si>
    <t xml:space="preserve"> 137476.09</t>
  </si>
  <si>
    <t>Carpenter</t>
  </si>
  <si>
    <t xml:space="preserve"> 156811.74</t>
  </si>
  <si>
    <t xml:space="preserve"> 149402.59</t>
  </si>
  <si>
    <t>Chiekwugo</t>
  </si>
  <si>
    <t xml:space="preserve"> 156773.78</t>
  </si>
  <si>
    <t xml:space="preserve"> 40257.79</t>
  </si>
  <si>
    <t xml:space="preserve"> 156771.68</t>
  </si>
  <si>
    <t xml:space="preserve"> 141148.21</t>
  </si>
  <si>
    <t xml:space="preserve"> 156687.1</t>
  </si>
  <si>
    <t xml:space="preserve"> 199320.77</t>
  </si>
  <si>
    <t>Linton</t>
  </si>
  <si>
    <t xml:space="preserve"> 156674.2</t>
  </si>
  <si>
    <t xml:space="preserve"> 118502.34</t>
  </si>
  <si>
    <t xml:space="preserve"> 156660.72</t>
  </si>
  <si>
    <t xml:space="preserve"> 45742.42</t>
  </si>
  <si>
    <t xml:space="preserve"> 156652.13</t>
  </si>
  <si>
    <t xml:space="preserve"> 25899.21</t>
  </si>
  <si>
    <t>McClemans</t>
  </si>
  <si>
    <t xml:space="preserve"> 156570.86</t>
  </si>
  <si>
    <t xml:space="preserve"> 37140.2</t>
  </si>
  <si>
    <t xml:space="preserve"> 156569.43</t>
  </si>
  <si>
    <t xml:space="preserve"> 180598.66</t>
  </si>
  <si>
    <t>Eberegbulam</t>
  </si>
  <si>
    <t xml:space="preserve"> 156555.54</t>
  </si>
  <si>
    <t xml:space="preserve"> 175674.01</t>
  </si>
  <si>
    <t xml:space="preserve"> 156551.63</t>
  </si>
  <si>
    <t xml:space="preserve"> 4410.77</t>
  </si>
  <si>
    <t>Atkins</t>
  </si>
  <si>
    <t xml:space="preserve"> 156478.62</t>
  </si>
  <si>
    <t xml:space="preserve"> 181196.76</t>
  </si>
  <si>
    <t xml:space="preserve"> 156371.61</t>
  </si>
  <si>
    <t xml:space="preserve"> 156774.94</t>
  </si>
  <si>
    <t>Suttor</t>
  </si>
  <si>
    <t xml:space="preserve"> 156367.6</t>
  </si>
  <si>
    <t xml:space="preserve"> 116179.92</t>
  </si>
  <si>
    <t>Norris</t>
  </si>
  <si>
    <t xml:space="preserve"> 156353.46</t>
  </si>
  <si>
    <t xml:space="preserve"> 72643.95</t>
  </si>
  <si>
    <t xml:space="preserve"> 156325.38</t>
  </si>
  <si>
    <t xml:space="preserve"> 125381.02</t>
  </si>
  <si>
    <t>Mackey</t>
  </si>
  <si>
    <t xml:space="preserve"> 156297.58</t>
  </si>
  <si>
    <t xml:space="preserve"> 166102.61</t>
  </si>
  <si>
    <t>Hardy</t>
  </si>
  <si>
    <t xml:space="preserve"> 156282.79</t>
  </si>
  <si>
    <t xml:space="preserve"> 45985.52</t>
  </si>
  <si>
    <t>Fan</t>
  </si>
  <si>
    <t xml:space="preserve"> 156267.59</t>
  </si>
  <si>
    <t xml:space="preserve"> 160968.44</t>
  </si>
  <si>
    <t>Collins</t>
  </si>
  <si>
    <t xml:space="preserve"> 156265.31</t>
  </si>
  <si>
    <t xml:space="preserve"> 1055.66</t>
  </si>
  <si>
    <t>Young</t>
  </si>
  <si>
    <t xml:space="preserve"> 156218.19</t>
  </si>
  <si>
    <t xml:space="preserve"> 33607.72</t>
  </si>
  <si>
    <t>Barese</t>
  </si>
  <si>
    <t xml:space="preserve"> 156123.73</t>
  </si>
  <si>
    <t xml:space="preserve"> 72990.62</t>
  </si>
  <si>
    <t>Golubeva</t>
  </si>
  <si>
    <t xml:space="preserve"> 156111.08</t>
  </si>
  <si>
    <t xml:space="preserve"> 190889.13</t>
  </si>
  <si>
    <t xml:space="preserve"> 156111.24</t>
  </si>
  <si>
    <t xml:space="preserve"> 134790.74</t>
  </si>
  <si>
    <t xml:space="preserve"> 156091.97</t>
  </si>
  <si>
    <t xml:space="preserve"> 72008.61</t>
  </si>
  <si>
    <t xml:space="preserve"> 156067.05</t>
  </si>
  <si>
    <t xml:space="preserve"> 9983.88</t>
  </si>
  <si>
    <t xml:space="preserve"> 156021.31</t>
  </si>
  <si>
    <t xml:space="preserve"> 122662.98</t>
  </si>
  <si>
    <t>Fiorentino</t>
  </si>
  <si>
    <t xml:space="preserve"> 156007.09</t>
  </si>
  <si>
    <t xml:space="preserve"> 191368.37</t>
  </si>
  <si>
    <t xml:space="preserve"> 156001.68</t>
  </si>
  <si>
    <t xml:space="preserve"> 151677.31</t>
  </si>
  <si>
    <t xml:space="preserve"> 155994.15</t>
  </si>
  <si>
    <t xml:space="preserve"> 143665.44</t>
  </si>
  <si>
    <t>Rivas</t>
  </si>
  <si>
    <t xml:space="preserve"> 155978.17</t>
  </si>
  <si>
    <t xml:space="preserve"> 91510.71</t>
  </si>
  <si>
    <t>Craig</t>
  </si>
  <si>
    <t xml:space="preserve"> 155973.88</t>
  </si>
  <si>
    <t xml:space="preserve"> 154208.96</t>
  </si>
  <si>
    <t>Bateson</t>
  </si>
  <si>
    <t xml:space="preserve"> 155973.13</t>
  </si>
  <si>
    <t xml:space="preserve"> 147554.26</t>
  </si>
  <si>
    <t xml:space="preserve"> 155931.11</t>
  </si>
  <si>
    <t xml:space="preserve"> 158338.39</t>
  </si>
  <si>
    <t>Kaeppel</t>
  </si>
  <si>
    <t xml:space="preserve"> 155903.82</t>
  </si>
  <si>
    <t xml:space="preserve"> 71159.84</t>
  </si>
  <si>
    <t xml:space="preserve"> 155879.09</t>
  </si>
  <si>
    <t xml:space="preserve"> 70774.97</t>
  </si>
  <si>
    <t xml:space="preserve"> 155828.22</t>
  </si>
  <si>
    <t xml:space="preserve"> 108987.25</t>
  </si>
  <si>
    <t>Chiabuotu</t>
  </si>
  <si>
    <t xml:space="preserve"> 155766.05</t>
  </si>
  <si>
    <t xml:space="preserve"> 110275.17</t>
  </si>
  <si>
    <t xml:space="preserve"> 155739.76</t>
  </si>
  <si>
    <t xml:space="preserve"> 171552.02</t>
  </si>
  <si>
    <t xml:space="preserve"> 155736.42</t>
  </si>
  <si>
    <t xml:space="preserve"> 57751.21</t>
  </si>
  <si>
    <t>Morin</t>
  </si>
  <si>
    <t xml:space="preserve"> 155726.85</t>
  </si>
  <si>
    <t xml:space="preserve"> 67789.99</t>
  </si>
  <si>
    <t>T'ien</t>
  </si>
  <si>
    <t xml:space="preserve"> 155681.72</t>
  </si>
  <si>
    <t xml:space="preserve"> 26287.21</t>
  </si>
  <si>
    <t>Ann</t>
  </si>
  <si>
    <t xml:space="preserve"> 155663.31</t>
  </si>
  <si>
    <t xml:space="preserve"> 97658.66</t>
  </si>
  <si>
    <t>Nnaife</t>
  </si>
  <si>
    <t xml:space="preserve"> 155655.46</t>
  </si>
  <si>
    <t xml:space="preserve"> 192387.51</t>
  </si>
  <si>
    <t>Teague</t>
  </si>
  <si>
    <t xml:space="preserve"> 155621.08</t>
  </si>
  <si>
    <t xml:space="preserve"> 35177.31</t>
  </si>
  <si>
    <t>Pisano</t>
  </si>
  <si>
    <t xml:space="preserve"> 155619.58</t>
  </si>
  <si>
    <t xml:space="preserve"> 135088.58</t>
  </si>
  <si>
    <t>Williams</t>
  </si>
  <si>
    <t xml:space="preserve"> 155619.36</t>
  </si>
  <si>
    <t xml:space="preserve"> 166692.03</t>
  </si>
  <si>
    <t xml:space="preserve"> 155584.21</t>
  </si>
  <si>
    <t xml:space="preserve"> 153662.88</t>
  </si>
  <si>
    <t>Plummer</t>
  </si>
  <si>
    <t xml:space="preserve"> 155519.59</t>
  </si>
  <si>
    <t xml:space="preserve"> 1843.24</t>
  </si>
  <si>
    <t>Lewis</t>
  </si>
  <si>
    <t xml:space="preserve"> 155470.55</t>
  </si>
  <si>
    <t xml:space="preserve"> 53718.28</t>
  </si>
  <si>
    <t>Shah</t>
  </si>
  <si>
    <t xml:space="preserve"> 155455.43</t>
  </si>
  <si>
    <t xml:space="preserve"> 113581.85</t>
  </si>
  <si>
    <t>Dunn</t>
  </si>
  <si>
    <t xml:space="preserve"> 155447.65</t>
  </si>
  <si>
    <t xml:space="preserve"> 51871.95</t>
  </si>
  <si>
    <t>Oluchukwu</t>
  </si>
  <si>
    <t xml:space="preserve"> 155423.17</t>
  </si>
  <si>
    <t xml:space="preserve"> 199841.32</t>
  </si>
  <si>
    <t>Trentino</t>
  </si>
  <si>
    <t xml:space="preserve"> 155417.61</t>
  </si>
  <si>
    <t xml:space="preserve"> 3449.22</t>
  </si>
  <si>
    <t xml:space="preserve"> 155413.06</t>
  </si>
  <si>
    <t xml:space="preserve"> 187921.3</t>
  </si>
  <si>
    <t xml:space="preserve"> 155393.98</t>
  </si>
  <si>
    <t xml:space="preserve"> 13308.2</t>
  </si>
  <si>
    <t xml:space="preserve"> 155393.32</t>
  </si>
  <si>
    <t xml:space="preserve"> 87351.42</t>
  </si>
  <si>
    <t>Garland</t>
  </si>
  <si>
    <t xml:space="preserve"> 155303.71</t>
  </si>
  <si>
    <t xml:space="preserve"> 118716.63</t>
  </si>
  <si>
    <t xml:space="preserve"> 155271.83</t>
  </si>
  <si>
    <t xml:space="preserve"> 179446.31</t>
  </si>
  <si>
    <t xml:space="preserve"> 155196.17</t>
  </si>
  <si>
    <t xml:space="preserve"> 121207.66</t>
  </si>
  <si>
    <t>Chidi</t>
  </si>
  <si>
    <t xml:space="preserve"> 155187.3</t>
  </si>
  <si>
    <t xml:space="preserve"> 48930.8</t>
  </si>
  <si>
    <t xml:space="preserve"> 155180.56</t>
  </si>
  <si>
    <t xml:space="preserve"> 169415.54</t>
  </si>
  <si>
    <t xml:space="preserve"> 155176.83</t>
  </si>
  <si>
    <t xml:space="preserve"> 49653.37</t>
  </si>
  <si>
    <t xml:space="preserve"> 155143.52</t>
  </si>
  <si>
    <t xml:space="preserve"> 135034.57</t>
  </si>
  <si>
    <t xml:space="preserve"> 155114.9</t>
  </si>
  <si>
    <t xml:space="preserve"> 133871.83</t>
  </si>
  <si>
    <t xml:space="preserve"> 155062.8</t>
  </si>
  <si>
    <t xml:space="preserve"> 16460.77</t>
  </si>
  <si>
    <t>Rahman</t>
  </si>
  <si>
    <t xml:space="preserve"> 155060.41</t>
  </si>
  <si>
    <t xml:space="preserve"> 29179.52</t>
  </si>
  <si>
    <t>Freeman</t>
  </si>
  <si>
    <t xml:space="preserve"> 155059.1</t>
  </si>
  <si>
    <t xml:space="preserve"> 144584.29</t>
  </si>
  <si>
    <t>McMillan</t>
  </si>
  <si>
    <t xml:space="preserve"> 155047.56</t>
  </si>
  <si>
    <t xml:space="preserve"> 186064.34</t>
  </si>
  <si>
    <t>Chidimma</t>
  </si>
  <si>
    <t xml:space="preserve"> 154983.98</t>
  </si>
  <si>
    <t xml:space="preserve"> 27738.01</t>
  </si>
  <si>
    <t>Lung</t>
  </si>
  <si>
    <t xml:space="preserve"> 154970.54</t>
  </si>
  <si>
    <t xml:space="preserve"> 156768.45</t>
  </si>
  <si>
    <t xml:space="preserve"> 154969.79</t>
  </si>
  <si>
    <t xml:space="preserve"> 99505.75</t>
  </si>
  <si>
    <t xml:space="preserve"> 154962.99</t>
  </si>
  <si>
    <t xml:space="preserve"> 191932.27</t>
  </si>
  <si>
    <t>Brown</t>
  </si>
  <si>
    <t xml:space="preserve"> 154953.94</t>
  </si>
  <si>
    <t xml:space="preserve"> 70849.47</t>
  </si>
  <si>
    <t>Manners</t>
  </si>
  <si>
    <t xml:space="preserve"> 154902.66</t>
  </si>
  <si>
    <t xml:space="preserve"> 49667.28</t>
  </si>
  <si>
    <t xml:space="preserve"> 154872.08</t>
  </si>
  <si>
    <t xml:space="preserve"> 32044.64</t>
  </si>
  <si>
    <t>He</t>
  </si>
  <si>
    <t xml:space="preserve"> 154870.28</t>
  </si>
  <si>
    <t xml:space="preserve"> 54191.38</t>
  </si>
  <si>
    <t>Dellucci</t>
  </si>
  <si>
    <t xml:space="preserve"> 154863.15</t>
  </si>
  <si>
    <t xml:space="preserve"> 138052.51</t>
  </si>
  <si>
    <t xml:space="preserve"> 154846.24</t>
  </si>
  <si>
    <t xml:space="preserve"> 151903.6</t>
  </si>
  <si>
    <t>Lawless</t>
  </si>
  <si>
    <t xml:space="preserve"> 154776.42</t>
  </si>
  <si>
    <t xml:space="preserve"> 196257.68</t>
  </si>
  <si>
    <t xml:space="preserve"> 154763.21</t>
  </si>
  <si>
    <t xml:space="preserve"> 174800.31</t>
  </si>
  <si>
    <t xml:space="preserve"> 154741.45</t>
  </si>
  <si>
    <t xml:space="preserve"> 25183.01</t>
  </si>
  <si>
    <t>McNeill</t>
  </si>
  <si>
    <t xml:space="preserve"> 154737.88</t>
  </si>
  <si>
    <t xml:space="preserve"> 172638.13</t>
  </si>
  <si>
    <t>Korovina</t>
  </si>
  <si>
    <t xml:space="preserve"> 154733.97</t>
  </si>
  <si>
    <t xml:space="preserve"> 80259.67</t>
  </si>
  <si>
    <t>Pickering</t>
  </si>
  <si>
    <t xml:space="preserve"> 154712.58</t>
  </si>
  <si>
    <t xml:space="preserve"> 89099.18</t>
  </si>
  <si>
    <t>Logan</t>
  </si>
  <si>
    <t xml:space="preserve"> 154669.77</t>
  </si>
  <si>
    <t xml:space="preserve"> 115462.27</t>
  </si>
  <si>
    <t xml:space="preserve"> 154640.41</t>
  </si>
  <si>
    <t xml:space="preserve"> 164039.51</t>
  </si>
  <si>
    <t>Davide</t>
  </si>
  <si>
    <t xml:space="preserve"> 154586.92</t>
  </si>
  <si>
    <t xml:space="preserve"> 88604.89</t>
  </si>
  <si>
    <t xml:space="preserve"> 154575.76</t>
  </si>
  <si>
    <t xml:space="preserve"> 25722.28</t>
  </si>
  <si>
    <t>Amaechi</t>
  </si>
  <si>
    <t xml:space="preserve"> 154543.98</t>
  </si>
  <si>
    <t xml:space="preserve"> 29586.73</t>
  </si>
  <si>
    <t>Gorman</t>
  </si>
  <si>
    <t xml:space="preserve"> 154525.7</t>
  </si>
  <si>
    <t xml:space="preserve"> 27468.72</t>
  </si>
  <si>
    <t>Edmund la Touche</t>
  </si>
  <si>
    <t xml:space="preserve"> 154495.79</t>
  </si>
  <si>
    <t xml:space="preserve"> 191395.88</t>
  </si>
  <si>
    <t>Du Cane</t>
  </si>
  <si>
    <t xml:space="preserve"> 154485.74</t>
  </si>
  <si>
    <t xml:space="preserve"> 78560.64</t>
  </si>
  <si>
    <t xml:space="preserve"> 154483.98</t>
  </si>
  <si>
    <t xml:space="preserve"> 156394.74</t>
  </si>
  <si>
    <t xml:space="preserve"> 154475.54</t>
  </si>
  <si>
    <t xml:space="preserve"> 101300.94</t>
  </si>
  <si>
    <t>Madukwe</t>
  </si>
  <si>
    <t xml:space="preserve"> 154439.86</t>
  </si>
  <si>
    <t xml:space="preserve"> 171519.06</t>
  </si>
  <si>
    <t xml:space="preserve"> 154409.74</t>
  </si>
  <si>
    <t xml:space="preserve"> 49324.03</t>
  </si>
  <si>
    <t>Gerasimova</t>
  </si>
  <si>
    <t xml:space="preserve"> 154393.43</t>
  </si>
  <si>
    <t xml:space="preserve"> 137674.96</t>
  </si>
  <si>
    <t>Zhdanova</t>
  </si>
  <si>
    <t xml:space="preserve"> 154377.3</t>
  </si>
  <si>
    <t xml:space="preserve"> 51721.52</t>
  </si>
  <si>
    <t xml:space="preserve"> 154344.49</t>
  </si>
  <si>
    <t xml:space="preserve"> 38794.57</t>
  </si>
  <si>
    <t xml:space="preserve"> 154333.82</t>
  </si>
  <si>
    <t xml:space="preserve"> 138527.56</t>
  </si>
  <si>
    <t>Burns</t>
  </si>
  <si>
    <t xml:space="preserve"> 154309.67</t>
  </si>
  <si>
    <t xml:space="preserve"> 125334.16</t>
  </si>
  <si>
    <t xml:space="preserve"> 154251.67</t>
  </si>
  <si>
    <t xml:space="preserve"> 118319.5</t>
  </si>
  <si>
    <t xml:space="preserve"> 154221.37</t>
  </si>
  <si>
    <t xml:space="preserve"> 62688.55</t>
  </si>
  <si>
    <t>Ozuluonye</t>
  </si>
  <si>
    <t xml:space="preserve"> 154206.07</t>
  </si>
  <si>
    <t xml:space="preserve"> 40261.49</t>
  </si>
  <si>
    <t xml:space="preserve"> 154159.51</t>
  </si>
  <si>
    <t xml:space="preserve"> 40441.1</t>
  </si>
  <si>
    <t>Mazzi</t>
  </si>
  <si>
    <t xml:space="preserve"> 154139.45</t>
  </si>
  <si>
    <t xml:space="preserve"> 60728.89</t>
  </si>
  <si>
    <t>Hornung</t>
  </si>
  <si>
    <t xml:space="preserve"> 154121.32</t>
  </si>
  <si>
    <t xml:space="preserve"> 176614.86</t>
  </si>
  <si>
    <t>McCarthy</t>
  </si>
  <si>
    <t xml:space="preserve"> 154110.99</t>
  </si>
  <si>
    <t xml:space="preserve"> 101240.08</t>
  </si>
  <si>
    <t>Chen</t>
  </si>
  <si>
    <t xml:space="preserve"> 154100.3</t>
  </si>
  <si>
    <t xml:space="preserve"> 114659.81</t>
  </si>
  <si>
    <t>Garner</t>
  </si>
  <si>
    <t xml:space="preserve"> 154007.21</t>
  </si>
  <si>
    <t xml:space="preserve"> 158408.23</t>
  </si>
  <si>
    <t>Grant</t>
  </si>
  <si>
    <t xml:space="preserve"> 153972.89</t>
  </si>
  <si>
    <t xml:space="preserve"> 62811.03</t>
  </si>
  <si>
    <t xml:space="preserve"> 153946.14</t>
  </si>
  <si>
    <t xml:space="preserve"> 7418.92</t>
  </si>
  <si>
    <t>Chambers</t>
  </si>
  <si>
    <t xml:space="preserve"> 153895.65</t>
  </si>
  <si>
    <t xml:space="preserve"> 39087.42</t>
  </si>
  <si>
    <t xml:space="preserve"> 153880.15</t>
  </si>
  <si>
    <t xml:space="preserve"> 135431.72</t>
  </si>
  <si>
    <t>Woods</t>
  </si>
  <si>
    <t xml:space="preserve"> 153861.1</t>
  </si>
  <si>
    <t xml:space="preserve"> 17699.48</t>
  </si>
  <si>
    <t>Lawrence</t>
  </si>
  <si>
    <t xml:space="preserve"> 153855.52</t>
  </si>
  <si>
    <t xml:space="preserve"> 180862.26</t>
  </si>
  <si>
    <t xml:space="preserve"> 153819.58</t>
  </si>
  <si>
    <t xml:space="preserve"> 79176.09</t>
  </si>
  <si>
    <t>Robertson</t>
  </si>
  <si>
    <t xml:space="preserve"> 153804.44</t>
  </si>
  <si>
    <t xml:space="preserve"> 87213.33</t>
  </si>
  <si>
    <t>Bailey</t>
  </si>
  <si>
    <t xml:space="preserve"> 153722.47</t>
  </si>
  <si>
    <t xml:space="preserve"> 101319.76</t>
  </si>
  <si>
    <t>Takasuka</t>
  </si>
  <si>
    <t xml:space="preserve"> 153697.53</t>
  </si>
  <si>
    <t xml:space="preserve"> 89891.4</t>
  </si>
  <si>
    <t xml:space="preserve"> 153663.27</t>
  </si>
  <si>
    <t xml:space="preserve"> 111868.23</t>
  </si>
  <si>
    <t>Creel</t>
  </si>
  <si>
    <t xml:space="preserve"> 153656.85</t>
  </si>
  <si>
    <t xml:space="preserve"> 158742.81</t>
  </si>
  <si>
    <t>McIntyre</t>
  </si>
  <si>
    <t xml:space="preserve"> 153644.39</t>
  </si>
  <si>
    <t xml:space="preserve"> 63197.88</t>
  </si>
  <si>
    <t xml:space="preserve"> 153639.11</t>
  </si>
  <si>
    <t xml:space="preserve"> 138351.68</t>
  </si>
  <si>
    <t xml:space="preserve"> 153611.83</t>
  </si>
  <si>
    <t xml:space="preserve"> 35321.65</t>
  </si>
  <si>
    <t xml:space="preserve"> 153610.61</t>
  </si>
  <si>
    <t xml:space="preserve"> 54083.8</t>
  </si>
  <si>
    <t xml:space="preserve"> 153590.73</t>
  </si>
  <si>
    <t xml:space="preserve"> 130910.78</t>
  </si>
  <si>
    <t>Creswell</t>
  </si>
  <si>
    <t xml:space="preserve"> 153572.31</t>
  </si>
  <si>
    <t xml:space="preserve"> 76679.6</t>
  </si>
  <si>
    <t>Winifred</t>
  </si>
  <si>
    <t xml:space="preserve"> 153548.12</t>
  </si>
  <si>
    <t xml:space="preserve"> 35300.08</t>
  </si>
  <si>
    <t>Chiedozie</t>
  </si>
  <si>
    <t xml:space="preserve"> 153545.11</t>
  </si>
  <si>
    <t xml:space="preserve"> 186574.68</t>
  </si>
  <si>
    <t xml:space="preserve"> 153537.57</t>
  </si>
  <si>
    <t xml:space="preserve"> 23101.13</t>
  </si>
  <si>
    <t>Daniels</t>
  </si>
  <si>
    <t xml:space="preserve"> 153538.13</t>
  </si>
  <si>
    <t xml:space="preserve"> 110776.01</t>
  </si>
  <si>
    <t>Sullivan</t>
  </si>
  <si>
    <t xml:space="preserve"> 153469.26</t>
  </si>
  <si>
    <t xml:space="preserve"> 146573.66</t>
  </si>
  <si>
    <t>Chimaijem</t>
  </si>
  <si>
    <t xml:space="preserve"> 153455.72</t>
  </si>
  <si>
    <t xml:space="preserve"> 82696.84</t>
  </si>
  <si>
    <t xml:space="preserve"> 153393.18</t>
  </si>
  <si>
    <t xml:space="preserve"> 193828.27</t>
  </si>
  <si>
    <t>Speight</t>
  </si>
  <si>
    <t xml:space="preserve"> 153366.13</t>
  </si>
  <si>
    <t xml:space="preserve"> 26912.34</t>
  </si>
  <si>
    <t>Ingram</t>
  </si>
  <si>
    <t xml:space="preserve"> 153360.02</t>
  </si>
  <si>
    <t xml:space="preserve"> 140509.86</t>
  </si>
  <si>
    <t>Miranda</t>
  </si>
  <si>
    <t xml:space="preserve"> 153344.72</t>
  </si>
  <si>
    <t xml:space="preserve"> 163295.87</t>
  </si>
  <si>
    <t>Gannon</t>
  </si>
  <si>
    <t xml:space="preserve"> 153325.1</t>
  </si>
  <si>
    <t xml:space="preserve"> 199953.33</t>
  </si>
  <si>
    <t xml:space="preserve"> 153316.14</t>
  </si>
  <si>
    <t xml:space="preserve"> 59927.99</t>
  </si>
  <si>
    <t>Buckley</t>
  </si>
  <si>
    <t xml:space="preserve"> 153313.67</t>
  </si>
  <si>
    <t xml:space="preserve"> 170563.73</t>
  </si>
  <si>
    <t xml:space="preserve"> 153279.39</t>
  </si>
  <si>
    <t xml:space="preserve"> 151336.96</t>
  </si>
  <si>
    <t>Mead</t>
  </si>
  <si>
    <t xml:space="preserve"> 153238.88</t>
  </si>
  <si>
    <t xml:space="preserve"> 11663.09</t>
  </si>
  <si>
    <t>Golibe</t>
  </si>
  <si>
    <t xml:space="preserve"> 153198.23</t>
  </si>
  <si>
    <t xml:space="preserve"> 92090.36</t>
  </si>
  <si>
    <t>Obidimkpa</t>
  </si>
  <si>
    <t xml:space="preserve"> 153195.59</t>
  </si>
  <si>
    <t xml:space="preserve"> 162763.01</t>
  </si>
  <si>
    <t>Ferrari</t>
  </si>
  <si>
    <t xml:space="preserve"> 153166.17</t>
  </si>
  <si>
    <t xml:space="preserve"> 93261.69</t>
  </si>
  <si>
    <t xml:space="preserve"> 153147.75</t>
  </si>
  <si>
    <t xml:space="preserve"> 152235.3</t>
  </si>
  <si>
    <t>Meagher</t>
  </si>
  <si>
    <t xml:space="preserve"> 153137.74</t>
  </si>
  <si>
    <t xml:space="preserve"> 88659.07</t>
  </si>
  <si>
    <t xml:space="preserve"> 153058.64</t>
  </si>
  <si>
    <t xml:space="preserve"> 99377.27</t>
  </si>
  <si>
    <t>Ankudinova</t>
  </si>
  <si>
    <t xml:space="preserve"> 153040.03</t>
  </si>
  <si>
    <t xml:space="preserve"> 131363.57</t>
  </si>
  <si>
    <t>Kolesnikova</t>
  </si>
  <si>
    <t xml:space="preserve"> 152992.91</t>
  </si>
  <si>
    <t xml:space="preserve"> 134691.2</t>
  </si>
  <si>
    <t>Power</t>
  </si>
  <si>
    <t xml:space="preserve"> 152968.73</t>
  </si>
  <si>
    <t xml:space="preserve"> 82970.69</t>
  </si>
  <si>
    <t xml:space="preserve"> 152958.29</t>
  </si>
  <si>
    <t xml:space="preserve"> 159585.61</t>
  </si>
  <si>
    <t>McCane</t>
  </si>
  <si>
    <t xml:space="preserve"> 152926.6</t>
  </si>
  <si>
    <t xml:space="preserve"> 50899.91</t>
  </si>
  <si>
    <t xml:space="preserve"> 152899.24</t>
  </si>
  <si>
    <t xml:space="preserve"> 177130.33</t>
  </si>
  <si>
    <t>Taplin</t>
  </si>
  <si>
    <t xml:space="preserve"> 152885.77</t>
  </si>
  <si>
    <t xml:space="preserve"> 58214.79</t>
  </si>
  <si>
    <t>Milano</t>
  </si>
  <si>
    <t xml:space="preserve"> 152880.97</t>
  </si>
  <si>
    <t xml:space="preserve"> 162478.11</t>
  </si>
  <si>
    <t xml:space="preserve"> 152827.99</t>
  </si>
  <si>
    <t xml:space="preserve"> 38411.79</t>
  </si>
  <si>
    <t xml:space="preserve"> 152812.58</t>
  </si>
  <si>
    <t xml:space="preserve"> 166682.57</t>
  </si>
  <si>
    <t>Maclean</t>
  </si>
  <si>
    <t xml:space="preserve"> 152806.74</t>
  </si>
  <si>
    <t xml:space="preserve"> 19687.99</t>
  </si>
  <si>
    <t>Ah Mouy</t>
  </si>
  <si>
    <t xml:space="preserve"> 152805.05</t>
  </si>
  <si>
    <t xml:space="preserve"> 63239.65</t>
  </si>
  <si>
    <t>Naquin</t>
  </si>
  <si>
    <t xml:space="preserve"> 152797.9</t>
  </si>
  <si>
    <t xml:space="preserve"> 175709.4</t>
  </si>
  <si>
    <t xml:space="preserve"> 152760.24</t>
  </si>
  <si>
    <t xml:space="preserve"> 48990.5</t>
  </si>
  <si>
    <t>Mahmood</t>
  </si>
  <si>
    <t xml:space="preserve"> 152759</t>
  </si>
  <si>
    <t xml:space="preserve"> 133167.11</t>
  </si>
  <si>
    <t>Chukwubuikem</t>
  </si>
  <si>
    <t xml:space="preserve"> 152685.4</t>
  </si>
  <si>
    <t xml:space="preserve"> 183656.12</t>
  </si>
  <si>
    <t xml:space="preserve"> 152677.48</t>
  </si>
  <si>
    <t xml:space="preserve"> 191973.49</t>
  </si>
  <si>
    <t xml:space="preserve"> 152663.77</t>
  </si>
  <si>
    <t xml:space="preserve"> 17128.64</t>
  </si>
  <si>
    <t xml:space="preserve"> 152622.34</t>
  </si>
  <si>
    <t xml:space="preserve"> 99298.8</t>
  </si>
  <si>
    <t>Ifesinachi</t>
  </si>
  <si>
    <t xml:space="preserve"> 152614.51</t>
  </si>
  <si>
    <t xml:space="preserve"> 188782.3</t>
  </si>
  <si>
    <t>Hall</t>
  </si>
  <si>
    <t xml:space="preserve"> 152606.82</t>
  </si>
  <si>
    <t xml:space="preserve"> 71692.8</t>
  </si>
  <si>
    <t>Fuller</t>
  </si>
  <si>
    <t xml:space="preserve"> 152603.45</t>
  </si>
  <si>
    <t xml:space="preserve"> 110265.24</t>
  </si>
  <si>
    <t>Daigle</t>
  </si>
  <si>
    <t xml:space="preserve"> 152582.2</t>
  </si>
  <si>
    <t xml:space="preserve"> 31892.82</t>
  </si>
  <si>
    <t xml:space="preserve"> 152581.06</t>
  </si>
  <si>
    <t xml:space="preserve"> 71830.1</t>
  </si>
  <si>
    <t xml:space="preserve"> 152576.25</t>
  </si>
  <si>
    <t xml:space="preserve"> 73073.68</t>
  </si>
  <si>
    <t>Byrne</t>
  </si>
  <si>
    <t xml:space="preserve"> 152532.3</t>
  </si>
  <si>
    <t xml:space="preserve"> 10779.69</t>
  </si>
  <si>
    <t>Jose</t>
  </si>
  <si>
    <t xml:space="preserve"> 152522.47</t>
  </si>
  <si>
    <t xml:space="preserve"> 164038.07</t>
  </si>
  <si>
    <t xml:space="preserve"> 152508.99</t>
  </si>
  <si>
    <t xml:space="preserve"> 187597.98</t>
  </si>
  <si>
    <t>Yirawala</t>
  </si>
  <si>
    <t xml:space="preserve"> 152509.25</t>
  </si>
  <si>
    <t xml:space="preserve"> 136915.15</t>
  </si>
  <si>
    <t>Okwudiliolisa</t>
  </si>
  <si>
    <t xml:space="preserve"> 152496.82</t>
  </si>
  <si>
    <t xml:space="preserve"> 99907.29</t>
  </si>
  <si>
    <t xml:space="preserve"> 152462.79</t>
  </si>
  <si>
    <t xml:space="preserve"> 90305.97</t>
  </si>
  <si>
    <t>Glazkov</t>
  </si>
  <si>
    <t xml:space="preserve"> 152400.51</t>
  </si>
  <si>
    <t xml:space="preserve"> 79414</t>
  </si>
  <si>
    <t xml:space="preserve"> 152390.26</t>
  </si>
  <si>
    <t xml:space="preserve"> 128123.66</t>
  </si>
  <si>
    <t>Hughes</t>
  </si>
  <si>
    <t xml:space="preserve"> 152367.21</t>
  </si>
  <si>
    <t xml:space="preserve"> 150835.21</t>
  </si>
  <si>
    <t xml:space="preserve"> 152347.01</t>
  </si>
  <si>
    <t xml:space="preserve"> 17671.78</t>
  </si>
  <si>
    <t>King</t>
  </si>
  <si>
    <t xml:space="preserve"> 152341.55</t>
  </si>
  <si>
    <t xml:space="preserve"> 9241.78</t>
  </si>
  <si>
    <t xml:space="preserve"> 152335.7</t>
  </si>
  <si>
    <t xml:space="preserve"> 126743.33</t>
  </si>
  <si>
    <t xml:space="preserve"> 152328.88</t>
  </si>
  <si>
    <t xml:space="preserve"> 126494.82</t>
  </si>
  <si>
    <t xml:space="preserve"> 152324.66</t>
  </si>
  <si>
    <t xml:space="preserve"> 171733.22</t>
  </si>
  <si>
    <t>Rendall</t>
  </si>
  <si>
    <t xml:space="preserve"> 152310.55</t>
  </si>
  <si>
    <t xml:space="preserve"> 13054.25</t>
  </si>
  <si>
    <t>Avdeyeva</t>
  </si>
  <si>
    <t xml:space="preserve"> 152309.37</t>
  </si>
  <si>
    <t xml:space="preserve"> 104112</t>
  </si>
  <si>
    <t>Akhtar</t>
  </si>
  <si>
    <t xml:space="preserve"> 152303.66</t>
  </si>
  <si>
    <t xml:space="preserve"> 175082.2</t>
  </si>
  <si>
    <t xml:space="preserve"> 152303.8</t>
  </si>
  <si>
    <t xml:space="preserve"> 12128.69</t>
  </si>
  <si>
    <t xml:space="preserve"> 152302.72</t>
  </si>
  <si>
    <t xml:space="preserve"> 71333.44</t>
  </si>
  <si>
    <t>Kuo</t>
  </si>
  <si>
    <t xml:space="preserve"> 152296.83</t>
  </si>
  <si>
    <t xml:space="preserve"> 108040.86</t>
  </si>
  <si>
    <t xml:space="preserve"> 152283.39</t>
  </si>
  <si>
    <t xml:space="preserve"> 183271.15</t>
  </si>
  <si>
    <t>O'Callaghan</t>
  </si>
  <si>
    <t xml:space="preserve"> 152264.81</t>
  </si>
  <si>
    <t xml:space="preserve"> 64242.31</t>
  </si>
  <si>
    <t>Monaldo</t>
  </si>
  <si>
    <t xml:space="preserve"> 152265.43</t>
  </si>
  <si>
    <t xml:space="preserve"> 34004.44</t>
  </si>
  <si>
    <t xml:space="preserve"> 152243.57</t>
  </si>
  <si>
    <t xml:space="preserve"> 88783.59</t>
  </si>
  <si>
    <t xml:space="preserve"> 152212.88</t>
  </si>
  <si>
    <t xml:space="preserve"> 120219.14</t>
  </si>
  <si>
    <t>Evseev</t>
  </si>
  <si>
    <t xml:space="preserve"> 152199.33</t>
  </si>
  <si>
    <t xml:space="preserve"> 86022.09</t>
  </si>
  <si>
    <t>Nwokeocha</t>
  </si>
  <si>
    <t xml:space="preserve"> 152182.83</t>
  </si>
  <si>
    <t xml:space="preserve"> 161203.6</t>
  </si>
  <si>
    <t>Davison</t>
  </si>
  <si>
    <t xml:space="preserve"> 152169.12</t>
  </si>
  <si>
    <t xml:space="preserve"> 38629.3</t>
  </si>
  <si>
    <t>Somadina</t>
  </si>
  <si>
    <t xml:space="preserve"> 152160.21</t>
  </si>
  <si>
    <t xml:space="preserve"> 101778.9</t>
  </si>
  <si>
    <t>Parkes</t>
  </si>
  <si>
    <t xml:space="preserve"> 152143.89</t>
  </si>
  <si>
    <t xml:space="preserve"> 32174.03</t>
  </si>
  <si>
    <t xml:space="preserve"> 152105.57</t>
  </si>
  <si>
    <t xml:space="preserve"> 132374.41</t>
  </si>
  <si>
    <t xml:space="preserve"> 152102.18</t>
  </si>
  <si>
    <t xml:space="preserve"> 181879.56</t>
  </si>
  <si>
    <t>Rooke</t>
  </si>
  <si>
    <t xml:space="preserve"> 152092.44</t>
  </si>
  <si>
    <t xml:space="preserve"> 83508.93</t>
  </si>
  <si>
    <t xml:space="preserve"> 152086.15</t>
  </si>
  <si>
    <t xml:space="preserve"> 44719.5</t>
  </si>
  <si>
    <t xml:space="preserve"> 152076.93</t>
  </si>
  <si>
    <t xml:space="preserve"> 121840.2</t>
  </si>
  <si>
    <t xml:space="preserve"> 152063.59</t>
  </si>
  <si>
    <t xml:space="preserve"> 97910.06</t>
  </si>
  <si>
    <t>Burbidge</t>
  </si>
  <si>
    <t xml:space="preserve"> 152039.7</t>
  </si>
  <si>
    <t xml:space="preserve"> 53445.17</t>
  </si>
  <si>
    <t>Berry</t>
  </si>
  <si>
    <t xml:space="preserve"> 151963.26</t>
  </si>
  <si>
    <t xml:space="preserve"> 158948.63</t>
  </si>
  <si>
    <t>Wright</t>
  </si>
  <si>
    <t xml:space="preserve"> 151958.19</t>
  </si>
  <si>
    <t xml:space="preserve"> 131238.37</t>
  </si>
  <si>
    <t xml:space="preserve"> 151933.63</t>
  </si>
  <si>
    <t xml:space="preserve"> 162960.05</t>
  </si>
  <si>
    <t xml:space="preserve"> 151922.94</t>
  </si>
  <si>
    <t xml:space="preserve"> 8877.06</t>
  </si>
  <si>
    <t xml:space="preserve"> 151914.93</t>
  </si>
  <si>
    <t xml:space="preserve"> 56459.45</t>
  </si>
  <si>
    <t xml:space="preserve"> 151858.98</t>
  </si>
  <si>
    <t xml:space="preserve"> 72814.31</t>
  </si>
  <si>
    <t>McGill</t>
  </si>
  <si>
    <t xml:space="preserve"> 151855.33</t>
  </si>
  <si>
    <t xml:space="preserve"> 68794.15</t>
  </si>
  <si>
    <t>Harrington</t>
  </si>
  <si>
    <t xml:space="preserve"> 151844.64</t>
  </si>
  <si>
    <t xml:space="preserve"> 135388.89</t>
  </si>
  <si>
    <t>Lees</t>
  </si>
  <si>
    <t xml:space="preserve"> 151839.26</t>
  </si>
  <si>
    <t xml:space="preserve"> 102299.81</t>
  </si>
  <si>
    <t xml:space="preserve"> 151836.36</t>
  </si>
  <si>
    <t xml:space="preserve"> 68695.38</t>
  </si>
  <si>
    <t xml:space="preserve"> 151802.29</t>
  </si>
  <si>
    <t xml:space="preserve"> 46791.09</t>
  </si>
  <si>
    <t>Rickard</t>
  </si>
  <si>
    <t xml:space="preserve"> 151772.63</t>
  </si>
  <si>
    <t xml:space="preserve"> 180249.94</t>
  </si>
  <si>
    <t xml:space="preserve"> 151766.71</t>
  </si>
  <si>
    <t xml:space="preserve"> 180829.99</t>
  </si>
  <si>
    <t xml:space="preserve"> 151762.74</t>
  </si>
  <si>
    <t xml:space="preserve"> 127014.32</t>
  </si>
  <si>
    <t>De Luca</t>
  </si>
  <si>
    <t xml:space="preserve"> 151739.65</t>
  </si>
  <si>
    <t xml:space="preserve"> 167461.5</t>
  </si>
  <si>
    <t xml:space="preserve"> 151709.33</t>
  </si>
  <si>
    <t xml:space="preserve"> 180736.24</t>
  </si>
  <si>
    <t xml:space="preserve"> 151701.45</t>
  </si>
  <si>
    <t xml:space="preserve"> 170138.68</t>
  </si>
  <si>
    <t xml:space="preserve"> 151691.44</t>
  </si>
  <si>
    <t xml:space="preserve"> 172810.51</t>
  </si>
  <si>
    <t>Wells</t>
  </si>
  <si>
    <t xml:space="preserve">78 </t>
  </si>
  <si>
    <t xml:space="preserve"> 151675.65</t>
  </si>
  <si>
    <t xml:space="preserve"> 49978.67</t>
  </si>
  <si>
    <t xml:space="preserve">65 </t>
  </si>
  <si>
    <t xml:space="preserve"> 151659.52</t>
  </si>
  <si>
    <t xml:space="preserve"> 6930.17</t>
  </si>
  <si>
    <t xml:space="preserve"> 151607.56</t>
  </si>
  <si>
    <t xml:space="preserve"> 4389.4</t>
  </si>
  <si>
    <t>Duncan</t>
  </si>
  <si>
    <t xml:space="preserve"> 151553.19</t>
  </si>
  <si>
    <t xml:space="preserve"> 44946.29</t>
  </si>
  <si>
    <t xml:space="preserve"> 151532.4</t>
  </si>
  <si>
    <t xml:space="preserve"> 46555.15</t>
  </si>
  <si>
    <t xml:space="preserve"> 151510.17</t>
  </si>
  <si>
    <t xml:space="preserve"> 19921.72</t>
  </si>
  <si>
    <t>Kepley</t>
  </si>
  <si>
    <t xml:space="preserve"> 151457.88</t>
  </si>
  <si>
    <t xml:space="preserve"> 40893.61</t>
  </si>
  <si>
    <t>Malloy</t>
  </si>
  <si>
    <t xml:space="preserve"> 151421.44</t>
  </si>
  <si>
    <t xml:space="preserve"> 115333.43</t>
  </si>
  <si>
    <t xml:space="preserve"> 151391.68</t>
  </si>
  <si>
    <t xml:space="preserve"> 27274.6</t>
  </si>
  <si>
    <t xml:space="preserve"> 151352.74</t>
  </si>
  <si>
    <t xml:space="preserve"> 197145.89</t>
  </si>
  <si>
    <t xml:space="preserve"> 151290.16</t>
  </si>
  <si>
    <t xml:space="preserve"> 172437.12</t>
  </si>
  <si>
    <t>Costa</t>
  </si>
  <si>
    <t xml:space="preserve"> 151249.45</t>
  </si>
  <si>
    <t xml:space="preserve"> 167237.94</t>
  </si>
  <si>
    <t xml:space="preserve"> 151242.48</t>
  </si>
  <si>
    <t xml:space="preserve"> 49637.65</t>
  </si>
  <si>
    <t>McWilliam</t>
  </si>
  <si>
    <t xml:space="preserve"> 151233.62</t>
  </si>
  <si>
    <t xml:space="preserve"> 199336.63</t>
  </si>
  <si>
    <t xml:space="preserve"> 151226.18</t>
  </si>
  <si>
    <t xml:space="preserve"> 136129.49</t>
  </si>
  <si>
    <t>Nevzorova</t>
  </si>
  <si>
    <t xml:space="preserve"> 151218.98</t>
  </si>
  <si>
    <t xml:space="preserve"> 109309.29</t>
  </si>
  <si>
    <t>Cremonesi</t>
  </si>
  <si>
    <t xml:space="preserve"> 151215.34</t>
  </si>
  <si>
    <t xml:space="preserve"> 169804.4</t>
  </si>
  <si>
    <t xml:space="preserve"> 151191.31</t>
  </si>
  <si>
    <t xml:space="preserve"> 175295.89</t>
  </si>
  <si>
    <t xml:space="preserve"> 151105.68</t>
  </si>
  <si>
    <t xml:space="preserve"> 140934.57</t>
  </si>
  <si>
    <t>Sung</t>
  </si>
  <si>
    <t xml:space="preserve"> 151097.28</t>
  </si>
  <si>
    <t xml:space="preserve"> 17163.75</t>
  </si>
  <si>
    <t>Dalton</t>
  </si>
  <si>
    <t xml:space="preserve"> 151027.56</t>
  </si>
  <si>
    <t xml:space="preserve"> 170320.58</t>
  </si>
  <si>
    <t xml:space="preserve"> 151027.05</t>
  </si>
  <si>
    <t xml:space="preserve"> 119377.36</t>
  </si>
  <si>
    <t xml:space="preserve"> 151012.55</t>
  </si>
  <si>
    <t xml:space="preserve"> 9770.97</t>
  </si>
  <si>
    <t>Baker</t>
  </si>
  <si>
    <t xml:space="preserve"> 150956.71</t>
  </si>
  <si>
    <t xml:space="preserve"> 72350.17</t>
  </si>
  <si>
    <t>Tseng</t>
  </si>
  <si>
    <t xml:space="preserve"> 150926.99</t>
  </si>
  <si>
    <t xml:space="preserve"> 119817.19</t>
  </si>
  <si>
    <t xml:space="preserve"> 150923.74</t>
  </si>
  <si>
    <t xml:space="preserve"> 174652.51</t>
  </si>
  <si>
    <t>Darling</t>
  </si>
  <si>
    <t xml:space="preserve"> 150905.03</t>
  </si>
  <si>
    <t xml:space="preserve"> 16998.72</t>
  </si>
  <si>
    <t>Chukwukere</t>
  </si>
  <si>
    <t xml:space="preserve"> 150900.29</t>
  </si>
  <si>
    <t xml:space="preserve"> 139889.15</t>
  </si>
  <si>
    <t xml:space="preserve"> 150856.79</t>
  </si>
  <si>
    <t xml:space="preserve"> 8236.78</t>
  </si>
  <si>
    <t>Jerger</t>
  </si>
  <si>
    <t xml:space="preserve"> 150844.94</t>
  </si>
  <si>
    <t xml:space="preserve"> 127623.36</t>
  </si>
  <si>
    <t xml:space="preserve"> 150842.93</t>
  </si>
  <si>
    <t xml:space="preserve"> 2319.96</t>
  </si>
  <si>
    <t xml:space="preserve"> 150840.03</t>
  </si>
  <si>
    <t xml:space="preserve"> 155516.35</t>
  </si>
  <si>
    <t xml:space="preserve"> 150836.92</t>
  </si>
  <si>
    <t xml:space="preserve"> 64516.8</t>
  </si>
  <si>
    <t xml:space="preserve"> 150805.17</t>
  </si>
  <si>
    <t xml:space="preserve"> 25333.03</t>
  </si>
  <si>
    <t xml:space="preserve"> 150795.81</t>
  </si>
  <si>
    <t xml:space="preserve"> 85208.93</t>
  </si>
  <si>
    <t>Howells</t>
  </si>
  <si>
    <t xml:space="preserve"> 150777.72</t>
  </si>
  <si>
    <t xml:space="preserve"> 135757.27</t>
  </si>
  <si>
    <t xml:space="preserve"> 150777.1</t>
  </si>
  <si>
    <t xml:space="preserve"> 114732.62</t>
  </si>
  <si>
    <t>Glauert</t>
  </si>
  <si>
    <t xml:space="preserve"> 150725.53</t>
  </si>
  <si>
    <t xml:space="preserve"> 113656.85</t>
  </si>
  <si>
    <t>Chamberlain</t>
  </si>
  <si>
    <t xml:space="preserve"> 150685.79</t>
  </si>
  <si>
    <t xml:space="preserve"> 87771.06</t>
  </si>
  <si>
    <t>Carvosso</t>
  </si>
  <si>
    <t xml:space="preserve"> 150679.71</t>
  </si>
  <si>
    <t xml:space="preserve"> 196226.38</t>
  </si>
  <si>
    <t>Knepper</t>
  </si>
  <si>
    <t xml:space="preserve"> 150635.3</t>
  </si>
  <si>
    <t xml:space="preserve"> 72274.84</t>
  </si>
  <si>
    <t>Lombardi</t>
  </si>
  <si>
    <t xml:space="preserve"> 150604.52</t>
  </si>
  <si>
    <t xml:space="preserve"> 5566.6</t>
  </si>
  <si>
    <t xml:space="preserve"> 150593.59</t>
  </si>
  <si>
    <t xml:space="preserve"> 105218.45</t>
  </si>
  <si>
    <t>Pennington</t>
  </si>
  <si>
    <t xml:space="preserve"> 150578</t>
  </si>
  <si>
    <t xml:space="preserve"> 34670.62</t>
  </si>
  <si>
    <t xml:space="preserve"> 150561.03</t>
  </si>
  <si>
    <t xml:space="preserve"> 64722.61</t>
  </si>
  <si>
    <t xml:space="preserve"> 150555.83</t>
  </si>
  <si>
    <t xml:space="preserve"> 30414.17</t>
  </si>
  <si>
    <t>Chadwick</t>
  </si>
  <si>
    <t xml:space="preserve"> 150525.8</t>
  </si>
  <si>
    <t xml:space="preserve"> 94728.49</t>
  </si>
  <si>
    <t>Page</t>
  </si>
  <si>
    <t xml:space="preserve"> 150507.21</t>
  </si>
  <si>
    <t xml:space="preserve"> 169964.12</t>
  </si>
  <si>
    <t>Larson</t>
  </si>
  <si>
    <t xml:space="preserve"> 150500.64</t>
  </si>
  <si>
    <t xml:space="preserve"> 14928.8</t>
  </si>
  <si>
    <t>Jenkins</t>
  </si>
  <si>
    <t xml:space="preserve"> 150490.32</t>
  </si>
  <si>
    <t xml:space="preserve"> 166468.21</t>
  </si>
  <si>
    <t xml:space="preserve"> 150463.11</t>
  </si>
  <si>
    <t xml:space="preserve"> 81548.38</t>
  </si>
  <si>
    <t xml:space="preserve"> 150461.07</t>
  </si>
  <si>
    <t xml:space="preserve"> 108139.23</t>
  </si>
  <si>
    <t>Miller</t>
  </si>
  <si>
    <t xml:space="preserve"> 150412.14</t>
  </si>
  <si>
    <t xml:space="preserve"> 170764.08</t>
  </si>
  <si>
    <t xml:space="preserve"> 150358.97</t>
  </si>
  <si>
    <t xml:space="preserve"> 62454.01</t>
  </si>
  <si>
    <t>Hobbs</t>
  </si>
  <si>
    <t xml:space="preserve"> 150355.35</t>
  </si>
  <si>
    <t xml:space="preserve"> 35770.84</t>
  </si>
  <si>
    <t xml:space="preserve"> 150348.37</t>
  </si>
  <si>
    <t xml:space="preserve"> 173784.04</t>
  </si>
  <si>
    <t xml:space="preserve"> 150329.15</t>
  </si>
  <si>
    <t xml:space="preserve"> 145558.42</t>
  </si>
  <si>
    <t>Doyne</t>
  </si>
  <si>
    <t xml:space="preserve"> 150315.92</t>
  </si>
  <si>
    <t xml:space="preserve"> 133486.36</t>
  </si>
  <si>
    <t xml:space="preserve"> 150302.84</t>
  </si>
  <si>
    <t xml:space="preserve"> 156036.19</t>
  </si>
  <si>
    <t xml:space="preserve"> 150300.65</t>
  </si>
  <si>
    <t xml:space="preserve"> 71672.86</t>
  </si>
  <si>
    <t>Y?an</t>
  </si>
  <si>
    <t xml:space="preserve"> 150219.41</t>
  </si>
  <si>
    <t xml:space="preserve"> 107839.03</t>
  </si>
  <si>
    <t xml:space="preserve"> 150213.71</t>
  </si>
  <si>
    <t xml:space="preserve"> 120668.46</t>
  </si>
  <si>
    <t>White</t>
  </si>
  <si>
    <t xml:space="preserve"> 150200.23</t>
  </si>
  <si>
    <t xml:space="preserve"> 151317.27</t>
  </si>
  <si>
    <t>Michel</t>
  </si>
  <si>
    <t xml:space="preserve"> 150186.22</t>
  </si>
  <si>
    <t xml:space="preserve"> 65611.01</t>
  </si>
  <si>
    <t>Ferguson</t>
  </si>
  <si>
    <t xml:space="preserve"> 150148.51</t>
  </si>
  <si>
    <t xml:space="preserve"> 6936.27</t>
  </si>
  <si>
    <t>French</t>
  </si>
  <si>
    <t xml:space="preserve"> 150126.44</t>
  </si>
  <si>
    <t xml:space="preserve"> 152107.93</t>
  </si>
  <si>
    <t>Walkom</t>
  </si>
  <si>
    <t xml:space="preserve"> 150092.8</t>
  </si>
  <si>
    <t xml:space="preserve"> 71862.79</t>
  </si>
  <si>
    <t>Chiemenam</t>
  </si>
  <si>
    <t xml:space="preserve"> 150005.38</t>
  </si>
  <si>
    <t xml:space="preserve"> 157015.5</t>
  </si>
  <si>
    <t xml:space="preserve"> 149995.72</t>
  </si>
  <si>
    <t xml:space="preserve"> 42143.55</t>
  </si>
  <si>
    <t>Schneider</t>
  </si>
  <si>
    <t xml:space="preserve"> 149989.39</t>
  </si>
  <si>
    <t xml:space="preserve"> 42330.58</t>
  </si>
  <si>
    <t>Wenz</t>
  </si>
  <si>
    <t xml:space="preserve"> 149961.99</t>
  </si>
  <si>
    <t xml:space="preserve"> 104610.86</t>
  </si>
  <si>
    <t>Davis</t>
  </si>
  <si>
    <t xml:space="preserve"> 149961.11</t>
  </si>
  <si>
    <t xml:space="preserve"> 57121.51</t>
  </si>
  <si>
    <t>Esomchi</t>
  </si>
  <si>
    <t xml:space="preserve"> 149950.19</t>
  </si>
  <si>
    <t xml:space="preserve"> 76267.59</t>
  </si>
  <si>
    <t>Lori</t>
  </si>
  <si>
    <t xml:space="preserve"> 149940.04</t>
  </si>
  <si>
    <t xml:space="preserve"> 156648.81</t>
  </si>
  <si>
    <t xml:space="preserve"> 149887.49</t>
  </si>
  <si>
    <t xml:space="preserve"> 63846.36</t>
  </si>
  <si>
    <t xml:space="preserve"> 149879.66</t>
  </si>
  <si>
    <t xml:space="preserve"> 50016.17</t>
  </si>
  <si>
    <t xml:space="preserve"> 149814.54</t>
  </si>
  <si>
    <t xml:space="preserve"> 31830.06</t>
  </si>
  <si>
    <t>Ramos</t>
  </si>
  <si>
    <t xml:space="preserve"> 149777</t>
  </si>
  <si>
    <t xml:space="preserve"> 198032.93</t>
  </si>
  <si>
    <t>Hare</t>
  </si>
  <si>
    <t xml:space="preserve"> 149762.08</t>
  </si>
  <si>
    <t xml:space="preserve"> 20629.4</t>
  </si>
  <si>
    <t xml:space="preserve"> 149726.08</t>
  </si>
  <si>
    <t xml:space="preserve"> 88307.87</t>
  </si>
  <si>
    <t xml:space="preserve"> 149713.61</t>
  </si>
  <si>
    <t xml:space="preserve"> 124872.42</t>
  </si>
  <si>
    <t>Han</t>
  </si>
  <si>
    <t xml:space="preserve"> 149641.53</t>
  </si>
  <si>
    <t xml:space="preserve"> 115161.28</t>
  </si>
  <si>
    <t>David</t>
  </si>
  <si>
    <t xml:space="preserve"> 149620.88</t>
  </si>
  <si>
    <t xml:space="preserve"> 104533.51</t>
  </si>
  <si>
    <t>Bishop</t>
  </si>
  <si>
    <t xml:space="preserve"> 149594.02</t>
  </si>
  <si>
    <t xml:space="preserve"> 102325.19</t>
  </si>
  <si>
    <t xml:space="preserve"> 149592.14</t>
  </si>
  <si>
    <t xml:space="preserve"> 153771.8</t>
  </si>
  <si>
    <t>Chimaobim</t>
  </si>
  <si>
    <t xml:space="preserve"> 149571.94</t>
  </si>
  <si>
    <t xml:space="preserve"> 118383.18</t>
  </si>
  <si>
    <t>Ojiofor</t>
  </si>
  <si>
    <t xml:space="preserve"> 149564.61</t>
  </si>
  <si>
    <t xml:space="preserve"> 149913.84</t>
  </si>
  <si>
    <t>K?</t>
  </si>
  <si>
    <t xml:space="preserve"> 149542.52</t>
  </si>
  <si>
    <t xml:space="preserve"> 197911.52</t>
  </si>
  <si>
    <t>Muravyova</t>
  </si>
  <si>
    <t xml:space="preserve"> 149525.34</t>
  </si>
  <si>
    <t xml:space="preserve"> 123663.63</t>
  </si>
  <si>
    <t>Onyenachiya</t>
  </si>
  <si>
    <t xml:space="preserve"> 149436.73</t>
  </si>
  <si>
    <t xml:space="preserve"> 106282.74</t>
  </si>
  <si>
    <t xml:space="preserve"> 149405.18</t>
  </si>
  <si>
    <t xml:space="preserve"> 146411.6</t>
  </si>
  <si>
    <t xml:space="preserve"> 149400.27</t>
  </si>
  <si>
    <t xml:space="preserve"> 167522.19</t>
  </si>
  <si>
    <t xml:space="preserve"> 149379.66</t>
  </si>
  <si>
    <t xml:space="preserve"> 96075.55</t>
  </si>
  <si>
    <t xml:space="preserve"> 149364.58</t>
  </si>
  <si>
    <t xml:space="preserve"> 173454.07</t>
  </si>
  <si>
    <t>Yin</t>
  </si>
  <si>
    <t xml:space="preserve"> 149363.12</t>
  </si>
  <si>
    <t xml:space="preserve"> 109098.39</t>
  </si>
  <si>
    <t xml:space="preserve"> 149349.58</t>
  </si>
  <si>
    <t xml:space="preserve"> 137519.92</t>
  </si>
  <si>
    <t>Cockrum</t>
  </si>
  <si>
    <t xml:space="preserve"> 149332.48</t>
  </si>
  <si>
    <t xml:space="preserve"> 100834.22</t>
  </si>
  <si>
    <t>William</t>
  </si>
  <si>
    <t xml:space="preserve"> 149318.55</t>
  </si>
  <si>
    <t xml:space="preserve"> 140746.13</t>
  </si>
  <si>
    <t>Boyle</t>
  </si>
  <si>
    <t xml:space="preserve"> 149297.19</t>
  </si>
  <si>
    <t xml:space="preserve"> 186339.74</t>
  </si>
  <si>
    <t>Morley</t>
  </si>
  <si>
    <t xml:space="preserve"> 149238.97</t>
  </si>
  <si>
    <t xml:space="preserve"> 97825.23</t>
  </si>
  <si>
    <t>Hyde</t>
  </si>
  <si>
    <t xml:space="preserve"> 149218.39</t>
  </si>
  <si>
    <t xml:space="preserve"> 9633.01</t>
  </si>
  <si>
    <t xml:space="preserve"> 149155.53</t>
  </si>
  <si>
    <t xml:space="preserve"> 42131.26</t>
  </si>
  <si>
    <t xml:space="preserve"> 149144.61</t>
  </si>
  <si>
    <t xml:space="preserve"> 123697.95</t>
  </si>
  <si>
    <t>Hurst</t>
  </si>
  <si>
    <t xml:space="preserve"> 149136.31</t>
  </si>
  <si>
    <t xml:space="preserve"> 16402.11</t>
  </si>
  <si>
    <t>Lombardo</t>
  </si>
  <si>
    <t xml:space="preserve"> 149134.46</t>
  </si>
  <si>
    <t xml:space="preserve"> 177966.24</t>
  </si>
  <si>
    <t xml:space="preserve"> 149131.03</t>
  </si>
  <si>
    <t xml:space="preserve"> 60036.99</t>
  </si>
  <si>
    <t xml:space="preserve"> 149117.31</t>
  </si>
  <si>
    <t xml:space="preserve"> 162599.51</t>
  </si>
  <si>
    <t>Birk</t>
  </si>
  <si>
    <t xml:space="preserve"> 149105.08</t>
  </si>
  <si>
    <t xml:space="preserve"> 162683.06</t>
  </si>
  <si>
    <t>Holmes</t>
  </si>
  <si>
    <t xml:space="preserve"> 149085.9</t>
  </si>
  <si>
    <t xml:space="preserve"> 197077.36</t>
  </si>
  <si>
    <t>Becker</t>
  </si>
  <si>
    <t xml:space="preserve">77 </t>
  </si>
  <si>
    <t xml:space="preserve"> 149083.7</t>
  </si>
  <si>
    <t xml:space="preserve"> 190146.83</t>
  </si>
  <si>
    <t>Middleton</t>
  </si>
  <si>
    <t xml:space="preserve"> 149049.92</t>
  </si>
  <si>
    <t xml:space="preserve"> 50422.36</t>
  </si>
  <si>
    <t>Jen</t>
  </si>
  <si>
    <t xml:space="preserve"> 149003.76</t>
  </si>
  <si>
    <t xml:space="preserve"> 176902.83</t>
  </si>
  <si>
    <t>Esposito</t>
  </si>
  <si>
    <t xml:space="preserve"> 149000.91</t>
  </si>
  <si>
    <t xml:space="preserve"> 21472.42</t>
  </si>
  <si>
    <t xml:space="preserve"> 148962.76</t>
  </si>
  <si>
    <t xml:space="preserve"> 173878.87</t>
  </si>
  <si>
    <t>Johnston</t>
  </si>
  <si>
    <t xml:space="preserve"> 148962.46</t>
  </si>
  <si>
    <t xml:space="preserve"> 66389.43</t>
  </si>
  <si>
    <t xml:space="preserve"> 148942</t>
  </si>
  <si>
    <t xml:space="preserve"> 116944.3</t>
  </si>
  <si>
    <t xml:space="preserve"> 148913.72</t>
  </si>
  <si>
    <t xml:space="preserve"> 53817.23</t>
  </si>
  <si>
    <t>Fedorova</t>
  </si>
  <si>
    <t xml:space="preserve"> 148912.44</t>
  </si>
  <si>
    <t xml:space="preserve"> 80416.16</t>
  </si>
  <si>
    <t>Mellor</t>
  </si>
  <si>
    <t xml:space="preserve"> 148897.02</t>
  </si>
  <si>
    <t xml:space="preserve"> 105052.9</t>
  </si>
  <si>
    <t xml:space="preserve"> 148884.47</t>
  </si>
  <si>
    <t xml:space="preserve"> 90967.37</t>
  </si>
  <si>
    <t xml:space="preserve"> 148874.01</t>
  </si>
  <si>
    <t xml:space="preserve"> 71192.82</t>
  </si>
  <si>
    <t>Perry</t>
  </si>
  <si>
    <t xml:space="preserve"> 148863.17</t>
  </si>
  <si>
    <t xml:space="preserve"> 163911.32</t>
  </si>
  <si>
    <t>Mitchell</t>
  </si>
  <si>
    <t xml:space="preserve"> 148853.29</t>
  </si>
  <si>
    <t xml:space="preserve"> 24411.02</t>
  </si>
  <si>
    <t xml:space="preserve"> 148846.39</t>
  </si>
  <si>
    <t xml:space="preserve"> 192831.67</t>
  </si>
  <si>
    <t>Mackie</t>
  </si>
  <si>
    <t xml:space="preserve"> 148843.56</t>
  </si>
  <si>
    <t xml:space="preserve"> 69414.13</t>
  </si>
  <si>
    <t>Sagese</t>
  </si>
  <si>
    <t xml:space="preserve"> 148826.32</t>
  </si>
  <si>
    <t xml:space="preserve"> 79450.61</t>
  </si>
  <si>
    <t xml:space="preserve"> 148795.17</t>
  </si>
  <si>
    <t xml:space="preserve"> 195681.43</t>
  </si>
  <si>
    <t xml:space="preserve"> 148790.61</t>
  </si>
  <si>
    <t xml:space="preserve"> 79329.7</t>
  </si>
  <si>
    <t>Tien</t>
  </si>
  <si>
    <t xml:space="preserve"> 148770.61</t>
  </si>
  <si>
    <t xml:space="preserve"> 191057.76</t>
  </si>
  <si>
    <t xml:space="preserve"> 148749.29</t>
  </si>
  <si>
    <t xml:space="preserve"> 91830.75</t>
  </si>
  <si>
    <t xml:space="preserve">70 </t>
  </si>
  <si>
    <t xml:space="preserve"> 148745.92</t>
  </si>
  <si>
    <t xml:space="preserve"> 17818.33</t>
  </si>
  <si>
    <t xml:space="preserve"> 148667.81</t>
  </si>
  <si>
    <t xml:space="preserve"> 56092.51</t>
  </si>
  <si>
    <t>Chikelu</t>
  </si>
  <si>
    <t xml:space="preserve"> 148666.99</t>
  </si>
  <si>
    <t xml:space="preserve"> 2605.65</t>
  </si>
  <si>
    <t xml:space="preserve"> 148659.48</t>
  </si>
  <si>
    <t xml:space="preserve"> 42437.75</t>
  </si>
  <si>
    <t>Herrin</t>
  </si>
  <si>
    <t xml:space="preserve"> 148654.84</t>
  </si>
  <si>
    <t xml:space="preserve"> 28805.09</t>
  </si>
  <si>
    <t xml:space="preserve"> 148636.21</t>
  </si>
  <si>
    <t xml:space="preserve"> 16119.96</t>
  </si>
  <si>
    <t xml:space="preserve"> 148610.41</t>
  </si>
  <si>
    <t xml:space="preserve"> 104502.02</t>
  </si>
  <si>
    <t>Leach</t>
  </si>
  <si>
    <t xml:space="preserve"> 148600.91</t>
  </si>
  <si>
    <t xml:space="preserve"> 143397.14</t>
  </si>
  <si>
    <t xml:space="preserve"> 148595.55</t>
  </si>
  <si>
    <t xml:space="preserve"> 74838.64</t>
  </si>
  <si>
    <t xml:space="preserve"> 148586.64</t>
  </si>
  <si>
    <t xml:space="preserve"> 176791.27</t>
  </si>
  <si>
    <t xml:space="preserve"> 148580.12</t>
  </si>
  <si>
    <t xml:space="preserve"> 35179.18</t>
  </si>
  <si>
    <t xml:space="preserve"> 148571.07</t>
  </si>
  <si>
    <t xml:space="preserve"> 189826.96</t>
  </si>
  <si>
    <t>Poole</t>
  </si>
  <si>
    <t xml:space="preserve"> 148564.66</t>
  </si>
  <si>
    <t xml:space="preserve"> 87236.4</t>
  </si>
  <si>
    <t>Wan</t>
  </si>
  <si>
    <t xml:space="preserve"> 148556.74</t>
  </si>
  <si>
    <t xml:space="preserve"> 146056.29</t>
  </si>
  <si>
    <t xml:space="preserve"> 148507.24</t>
  </si>
  <si>
    <t xml:space="preserve"> 46824.08</t>
  </si>
  <si>
    <t xml:space="preserve"> 148495.64</t>
  </si>
  <si>
    <t xml:space="preserve"> 158853.98</t>
  </si>
  <si>
    <t>Ewing</t>
  </si>
  <si>
    <t xml:space="preserve"> 148481.09</t>
  </si>
  <si>
    <t xml:space="preserve"> 130529.13</t>
  </si>
  <si>
    <t>Aksenov</t>
  </si>
  <si>
    <t xml:space="preserve"> 148466.93</t>
  </si>
  <si>
    <t xml:space="preserve"> 151280.96</t>
  </si>
  <si>
    <t>Ts'ai</t>
  </si>
  <si>
    <t xml:space="preserve"> 148430.55</t>
  </si>
  <si>
    <t xml:space="preserve"> 56055.72</t>
  </si>
  <si>
    <t xml:space="preserve"> 148384.64</t>
  </si>
  <si>
    <t xml:space="preserve"> 155047.11</t>
  </si>
  <si>
    <t>Fantin</t>
  </si>
  <si>
    <t xml:space="preserve"> 148375.19</t>
  </si>
  <si>
    <t xml:space="preserve"> 21521.38</t>
  </si>
  <si>
    <t>Peng</t>
  </si>
  <si>
    <t xml:space="preserve"> 148368.02</t>
  </si>
  <si>
    <t xml:space="preserve"> 118862.08</t>
  </si>
  <si>
    <t>Otitodilichukwu</t>
  </si>
  <si>
    <t xml:space="preserve"> 148363.38</t>
  </si>
  <si>
    <t xml:space="preserve"> 186995.17</t>
  </si>
  <si>
    <t xml:space="preserve"> 148326.09</t>
  </si>
  <si>
    <t xml:space="preserve"> 191604.27</t>
  </si>
  <si>
    <t>Kumm</t>
  </si>
  <si>
    <t xml:space="preserve"> 148298.59</t>
  </si>
  <si>
    <t xml:space="preserve"> 182913.95</t>
  </si>
  <si>
    <t>Trouette</t>
  </si>
  <si>
    <t xml:space="preserve"> 148283.94</t>
  </si>
  <si>
    <t xml:space="preserve"> 44692.63</t>
  </si>
  <si>
    <t>Fallaci</t>
  </si>
  <si>
    <t xml:space="preserve"> 148249.54</t>
  </si>
  <si>
    <t xml:space="preserve"> 33738.27</t>
  </si>
  <si>
    <t xml:space="preserve"> 148222.65</t>
  </si>
  <si>
    <t xml:space="preserve"> 156953.54</t>
  </si>
  <si>
    <t>Cardell</t>
  </si>
  <si>
    <t xml:space="preserve"> 148214.36</t>
  </si>
  <si>
    <t xml:space="preserve"> 48571.14</t>
  </si>
  <si>
    <t xml:space="preserve"> 148200.72</t>
  </si>
  <si>
    <t xml:space="preserve"> 194584.48</t>
  </si>
  <si>
    <t xml:space="preserve"> 148197.15</t>
  </si>
  <si>
    <t xml:space="preserve"> 182775.08</t>
  </si>
  <si>
    <t xml:space="preserve"> 148172.44</t>
  </si>
  <si>
    <t xml:space="preserve"> 4175.68</t>
  </si>
  <si>
    <t xml:space="preserve"> 148167.83</t>
  </si>
  <si>
    <t xml:space="preserve"> 109470.34</t>
  </si>
  <si>
    <t>Siciliano</t>
  </si>
  <si>
    <t xml:space="preserve"> 148163.57</t>
  </si>
  <si>
    <t xml:space="preserve"> 122925.4</t>
  </si>
  <si>
    <t>Cooper</t>
  </si>
  <si>
    <t xml:space="preserve"> 148159.71</t>
  </si>
  <si>
    <t xml:space="preserve"> 55835.66</t>
  </si>
  <si>
    <t xml:space="preserve"> 148143.84</t>
  </si>
  <si>
    <t xml:space="preserve"> 52021.39</t>
  </si>
  <si>
    <t>Fisher</t>
  </si>
  <si>
    <t xml:space="preserve"> 148116.48</t>
  </si>
  <si>
    <t xml:space="preserve"> 116973.48</t>
  </si>
  <si>
    <t>Zito</t>
  </si>
  <si>
    <t xml:space="preserve"> 148088.11</t>
  </si>
  <si>
    <t xml:space="preserve"> 14083.12</t>
  </si>
  <si>
    <t>Greene</t>
  </si>
  <si>
    <t xml:space="preserve"> 148074.79</t>
  </si>
  <si>
    <t xml:space="preserve"> 146411.41</t>
  </si>
  <si>
    <t xml:space="preserve"> 148071.39</t>
  </si>
  <si>
    <t xml:space="preserve"> 183575.01</t>
  </si>
  <si>
    <t>Wheare</t>
  </si>
  <si>
    <t xml:space="preserve"> 148061.89</t>
  </si>
  <si>
    <t xml:space="preserve"> 179128.69</t>
  </si>
  <si>
    <t xml:space="preserve"> 148055.74</t>
  </si>
  <si>
    <t xml:space="preserve"> 199203.21</t>
  </si>
  <si>
    <t xml:space="preserve"> 148051.52</t>
  </si>
  <si>
    <t xml:space="preserve"> 118623.94</t>
  </si>
  <si>
    <t>Merrett</t>
  </si>
  <si>
    <t xml:space="preserve"> 148045.68</t>
  </si>
  <si>
    <t xml:space="preserve"> 175479.92</t>
  </si>
  <si>
    <t>Nwoye</t>
  </si>
  <si>
    <t xml:space="preserve"> 148045.45</t>
  </si>
  <si>
    <t xml:space="preserve"> 114722.42</t>
  </si>
  <si>
    <t>Piazza</t>
  </si>
  <si>
    <t xml:space="preserve"> 148042.97</t>
  </si>
  <si>
    <t xml:space="preserve"> 52341.15</t>
  </si>
  <si>
    <t>Gidney</t>
  </si>
  <si>
    <t xml:space="preserve"> 148021.12</t>
  </si>
  <si>
    <t xml:space="preserve"> 74878.22</t>
  </si>
  <si>
    <t xml:space="preserve"> 147974.16</t>
  </si>
  <si>
    <t xml:space="preserve"> 170518.83</t>
  </si>
  <si>
    <t>Dawson</t>
  </si>
  <si>
    <t xml:space="preserve"> 147972.19</t>
  </si>
  <si>
    <t xml:space="preserve"> 60708.72</t>
  </si>
  <si>
    <t xml:space="preserve"> 147936.42</t>
  </si>
  <si>
    <t xml:space="preserve"> 106785.7</t>
  </si>
  <si>
    <t xml:space="preserve"> 147910.3</t>
  </si>
  <si>
    <t xml:space="preserve"> 53581.14</t>
  </si>
  <si>
    <t xml:space="preserve"> 147904.31</t>
  </si>
  <si>
    <t xml:space="preserve"> 69370.05</t>
  </si>
  <si>
    <t xml:space="preserve"> 147900.43</t>
  </si>
  <si>
    <t xml:space="preserve"> 140000.29</t>
  </si>
  <si>
    <t xml:space="preserve"> 147856.82</t>
  </si>
  <si>
    <t xml:space="preserve"> 107961.11</t>
  </si>
  <si>
    <t xml:space="preserve"> 147833.3</t>
  </si>
  <si>
    <t xml:space="preserve"> 1561.58</t>
  </si>
  <si>
    <t xml:space="preserve"> 147832.15</t>
  </si>
  <si>
    <t xml:space="preserve"> 24234.11</t>
  </si>
  <si>
    <t xml:space="preserve"> 147813.05</t>
  </si>
  <si>
    <t xml:space="preserve"> 109029.72</t>
  </si>
  <si>
    <t>Omeokachie</t>
  </si>
  <si>
    <t xml:space="preserve"> 147803.48</t>
  </si>
  <si>
    <t xml:space="preserve"> 95181.06</t>
  </si>
  <si>
    <t xml:space="preserve"> 147754.68</t>
  </si>
  <si>
    <t xml:space="preserve"> 110454.46</t>
  </si>
  <si>
    <t>Nkemjika</t>
  </si>
  <si>
    <t xml:space="preserve"> 147751.75</t>
  </si>
  <si>
    <t xml:space="preserve"> 88206.04</t>
  </si>
  <si>
    <t xml:space="preserve"> 147737.63</t>
  </si>
  <si>
    <t xml:space="preserve"> 94951.27</t>
  </si>
  <si>
    <t xml:space="preserve"> 147733.64</t>
  </si>
  <si>
    <t xml:space="preserve"> 172501.38</t>
  </si>
  <si>
    <t>Ugonna</t>
  </si>
  <si>
    <t xml:space="preserve"> 147726.98</t>
  </si>
  <si>
    <t xml:space="preserve"> 172749.4</t>
  </si>
  <si>
    <t xml:space="preserve"> 147687.24</t>
  </si>
  <si>
    <t xml:space="preserve"> 121592.5</t>
  </si>
  <si>
    <t xml:space="preserve"> 147674.26</t>
  </si>
  <si>
    <t xml:space="preserve"> 16658.76</t>
  </si>
  <si>
    <t>Ozerova</t>
  </si>
  <si>
    <t xml:space="preserve"> 147650.68</t>
  </si>
  <si>
    <t xml:space="preserve"> 199674.83</t>
  </si>
  <si>
    <t xml:space="preserve"> 147531.82</t>
  </si>
  <si>
    <t xml:space="preserve"> 38819.45</t>
  </si>
  <si>
    <t xml:space="preserve"> 147527.03</t>
  </si>
  <si>
    <t xml:space="preserve"> 51099.56</t>
  </si>
  <si>
    <t xml:space="preserve"> 147511.26</t>
  </si>
  <si>
    <t xml:space="preserve"> 159891.03</t>
  </si>
  <si>
    <t>Ingamells</t>
  </si>
  <si>
    <t xml:space="preserve"> 147510.34</t>
  </si>
  <si>
    <t xml:space="preserve"> 190611.92</t>
  </si>
  <si>
    <t xml:space="preserve"> 147506.25</t>
  </si>
  <si>
    <t xml:space="preserve"> 135399.21</t>
  </si>
  <si>
    <t>Raff</t>
  </si>
  <si>
    <t xml:space="preserve"> 147493.7</t>
  </si>
  <si>
    <t xml:space="preserve"> 100447.53</t>
  </si>
  <si>
    <t xml:space="preserve"> 147493.89</t>
  </si>
  <si>
    <t xml:space="preserve"> 33656.35</t>
  </si>
  <si>
    <t xml:space="preserve"> 147487.23</t>
  </si>
  <si>
    <t xml:space="preserve"> 66680.77</t>
  </si>
  <si>
    <t xml:space="preserve"> 147435.96</t>
  </si>
  <si>
    <t xml:space="preserve"> 187508.06</t>
  </si>
  <si>
    <t xml:space="preserve"> 147422.44</t>
  </si>
  <si>
    <t xml:space="preserve"> 42143.61</t>
  </si>
  <si>
    <t>Rose</t>
  </si>
  <si>
    <t xml:space="preserve"> 147386.72</t>
  </si>
  <si>
    <t xml:space="preserve"> 45482.04</t>
  </si>
  <si>
    <t xml:space="preserve"> 147361.57</t>
  </si>
  <si>
    <t xml:space="preserve"> 133031.96</t>
  </si>
  <si>
    <t>Ozioma</t>
  </si>
  <si>
    <t xml:space="preserve"> 147360</t>
  </si>
  <si>
    <t xml:space="preserve"> 25310.82</t>
  </si>
  <si>
    <t xml:space="preserve"> 147341.43</t>
  </si>
  <si>
    <t xml:space="preserve"> 157458.61</t>
  </si>
  <si>
    <t xml:space="preserve"> 147307.91</t>
  </si>
  <si>
    <t xml:space="preserve"> 40861.55</t>
  </si>
  <si>
    <t xml:space="preserve"> 147285.52</t>
  </si>
  <si>
    <t xml:space="preserve"> 57807.05</t>
  </si>
  <si>
    <t xml:space="preserve"> 147262.11</t>
  </si>
  <si>
    <t xml:space="preserve"> 53630.9</t>
  </si>
  <si>
    <t xml:space="preserve"> 147256.86</t>
  </si>
  <si>
    <t xml:space="preserve"> 112771.95</t>
  </si>
  <si>
    <t>Zubareva</t>
  </si>
  <si>
    <t xml:space="preserve"> 147249.29</t>
  </si>
  <si>
    <t xml:space="preserve"> 63023.02</t>
  </si>
  <si>
    <t xml:space="preserve"> 147229.65</t>
  </si>
  <si>
    <t xml:space="preserve"> 56410.17</t>
  </si>
  <si>
    <t xml:space="preserve"> 147199.07</t>
  </si>
  <si>
    <t xml:space="preserve"> 84932.4</t>
  </si>
  <si>
    <t xml:space="preserve"> 147187.84</t>
  </si>
  <si>
    <t xml:space="preserve"> 14868.94</t>
  </si>
  <si>
    <t xml:space="preserve"> 147171.2</t>
  </si>
  <si>
    <t xml:space="preserve"> 69850.04</t>
  </si>
  <si>
    <t>Sanchez</t>
  </si>
  <si>
    <t xml:space="preserve"> 147167.25</t>
  </si>
  <si>
    <t xml:space="preserve"> 141679.73</t>
  </si>
  <si>
    <t xml:space="preserve"> 147149.59</t>
  </si>
  <si>
    <t xml:space="preserve"> 87816.86</t>
  </si>
  <si>
    <t xml:space="preserve"> 147137.74</t>
  </si>
  <si>
    <t xml:space="preserve"> 33687.9</t>
  </si>
  <si>
    <t xml:space="preserve"> 147127.81</t>
  </si>
  <si>
    <t xml:space="preserve"> 84760.7</t>
  </si>
  <si>
    <t>Mendes</t>
  </si>
  <si>
    <t xml:space="preserve"> 147107.91</t>
  </si>
  <si>
    <t xml:space="preserve"> 40066.95</t>
  </si>
  <si>
    <t>Clendinnen</t>
  </si>
  <si>
    <t xml:space="preserve"> 147092.65</t>
  </si>
  <si>
    <t xml:space="preserve"> 10928.3</t>
  </si>
  <si>
    <t>Doyle</t>
  </si>
  <si>
    <t xml:space="preserve"> 147069.78</t>
  </si>
  <si>
    <t xml:space="preserve"> 120540.83</t>
  </si>
  <si>
    <t>Vida</t>
  </si>
  <si>
    <t xml:space="preserve"> 147037.32</t>
  </si>
  <si>
    <t xml:space="preserve"> 141763.26</t>
  </si>
  <si>
    <t xml:space="preserve"> 147004.34</t>
  </si>
  <si>
    <t xml:space="preserve"> 64381.33</t>
  </si>
  <si>
    <t xml:space="preserve"> 146997.64</t>
  </si>
  <si>
    <t xml:space="preserve"> 137791.18</t>
  </si>
  <si>
    <t>Wilding</t>
  </si>
  <si>
    <t xml:space="preserve"> 146943.38</t>
  </si>
  <si>
    <t xml:space="preserve"> 130041.45</t>
  </si>
  <si>
    <t>Nnamdi</t>
  </si>
  <si>
    <t xml:space="preserve"> 146810.99</t>
  </si>
  <si>
    <t xml:space="preserve"> 180990.29</t>
  </si>
  <si>
    <t xml:space="preserve"> 146798.81</t>
  </si>
  <si>
    <t xml:space="preserve"> 74149.77</t>
  </si>
  <si>
    <t>Dale</t>
  </si>
  <si>
    <t xml:space="preserve"> 146780.52</t>
  </si>
  <si>
    <t xml:space="preserve"> 3476.38</t>
  </si>
  <si>
    <t>Bruner</t>
  </si>
  <si>
    <t xml:space="preserve"> 146781.24</t>
  </si>
  <si>
    <t xml:space="preserve"> 189307.7</t>
  </si>
  <si>
    <t xml:space="preserve"> 146777.44</t>
  </si>
  <si>
    <t xml:space="preserve"> 150685.52</t>
  </si>
  <si>
    <t>Konovalova</t>
  </si>
  <si>
    <t xml:space="preserve"> 146766.72</t>
  </si>
  <si>
    <t xml:space="preserve"> 164357.1</t>
  </si>
  <si>
    <t xml:space="preserve"> 146758.24</t>
  </si>
  <si>
    <t xml:space="preserve"> 48466.89</t>
  </si>
  <si>
    <t>Sadlier</t>
  </si>
  <si>
    <t xml:space="preserve"> 146756.68</t>
  </si>
  <si>
    <t xml:space="preserve"> 78268.61</t>
  </si>
  <si>
    <t>Shaver</t>
  </si>
  <si>
    <t xml:space="preserve"> 146748.07</t>
  </si>
  <si>
    <t xml:space="preserve"> 11407.58</t>
  </si>
  <si>
    <t xml:space="preserve"> 146720.98</t>
  </si>
  <si>
    <t xml:space="preserve"> 4195.84</t>
  </si>
  <si>
    <t xml:space="preserve"> 146710.76</t>
  </si>
  <si>
    <t xml:space="preserve"> 16528.4</t>
  </si>
  <si>
    <t>Birch</t>
  </si>
  <si>
    <t xml:space="preserve"> 146679.77</t>
  </si>
  <si>
    <t xml:space="preserve"> 102179.86</t>
  </si>
  <si>
    <t>Godfrey</t>
  </si>
  <si>
    <t xml:space="preserve"> 146652.01</t>
  </si>
  <si>
    <t xml:space="preserve"> 173486.39</t>
  </si>
  <si>
    <t xml:space="preserve"> 146622.35</t>
  </si>
  <si>
    <t xml:space="preserve"> 41815.22</t>
  </si>
  <si>
    <t xml:space="preserve"> 146606.6</t>
  </si>
  <si>
    <t xml:space="preserve"> 68021.9</t>
  </si>
  <si>
    <t>Ubanwa</t>
  </si>
  <si>
    <t xml:space="preserve"> 146605.27</t>
  </si>
  <si>
    <t xml:space="preserve"> 77119.45</t>
  </si>
  <si>
    <t xml:space="preserve"> 146602.25</t>
  </si>
  <si>
    <t xml:space="preserve"> 72946.95</t>
  </si>
  <si>
    <t xml:space="preserve"> 146587.3</t>
  </si>
  <si>
    <t xml:space="preserve"> 89874.82</t>
  </si>
  <si>
    <t>Ofodile</t>
  </si>
  <si>
    <t xml:space="preserve"> 146584.19</t>
  </si>
  <si>
    <t xml:space="preserve"> 125445.8</t>
  </si>
  <si>
    <t>Sidorov</t>
  </si>
  <si>
    <t xml:space="preserve"> 146580.69</t>
  </si>
  <si>
    <t xml:space="preserve"> 14633.35</t>
  </si>
  <si>
    <t>Onyemachukwu</t>
  </si>
  <si>
    <t xml:space="preserve"> 146566.01</t>
  </si>
  <si>
    <t xml:space="preserve"> 161407.48</t>
  </si>
  <si>
    <t>Chukwuemeka</t>
  </si>
  <si>
    <t xml:space="preserve"> 146547.78</t>
  </si>
  <si>
    <t xml:space="preserve"> 10072.55</t>
  </si>
  <si>
    <t xml:space="preserve"> 146502.07</t>
  </si>
  <si>
    <t xml:space="preserve"> 19162.89</t>
  </si>
  <si>
    <t>Houghton</t>
  </si>
  <si>
    <t xml:space="preserve"> 146498.76</t>
  </si>
  <si>
    <t xml:space="preserve"> 64853.51</t>
  </si>
  <si>
    <t>Arnold</t>
  </si>
  <si>
    <t xml:space="preserve"> 146466.46</t>
  </si>
  <si>
    <t xml:space="preserve"> 180934.67</t>
  </si>
  <si>
    <t xml:space="preserve"> 146445.24</t>
  </si>
  <si>
    <t xml:space="preserve"> 184317.74</t>
  </si>
  <si>
    <t>Ugoji</t>
  </si>
  <si>
    <t xml:space="preserve"> 146422.22</t>
  </si>
  <si>
    <t xml:space="preserve"> 67142.97</t>
  </si>
  <si>
    <t xml:space="preserve"> 146408.68</t>
  </si>
  <si>
    <t xml:space="preserve"> 72993.67</t>
  </si>
  <si>
    <t>Howard</t>
  </si>
  <si>
    <t xml:space="preserve"> 146407.11</t>
  </si>
  <si>
    <t xml:space="preserve"> 72073.72</t>
  </si>
  <si>
    <t>Maslova</t>
  </si>
  <si>
    <t xml:space="preserve"> 146343.98</t>
  </si>
  <si>
    <t xml:space="preserve"> 103902.11</t>
  </si>
  <si>
    <t>Hargraves</t>
  </si>
  <si>
    <t xml:space="preserve"> 146329.57</t>
  </si>
  <si>
    <t xml:space="preserve"> 194867.27</t>
  </si>
  <si>
    <t xml:space="preserve"> 146329.73</t>
  </si>
  <si>
    <t xml:space="preserve"> 43615.67</t>
  </si>
  <si>
    <t>Moran</t>
  </si>
  <si>
    <t xml:space="preserve"> 146311.58</t>
  </si>
  <si>
    <t xml:space="preserve"> 105443.47</t>
  </si>
  <si>
    <t>Barnes</t>
  </si>
  <si>
    <t xml:space="preserve"> 146301.31</t>
  </si>
  <si>
    <t xml:space="preserve"> 96847.91</t>
  </si>
  <si>
    <t xml:space="preserve"> 146286.22</t>
  </si>
  <si>
    <t xml:space="preserve"> 105105.35</t>
  </si>
  <si>
    <t xml:space="preserve"> 146282.79</t>
  </si>
  <si>
    <t xml:space="preserve"> 198516.2</t>
  </si>
  <si>
    <t>North</t>
  </si>
  <si>
    <t xml:space="preserve"> 146266</t>
  </si>
  <si>
    <t xml:space="preserve"> 21903.62</t>
  </si>
  <si>
    <t xml:space="preserve"> 146202.93</t>
  </si>
  <si>
    <t xml:space="preserve"> 126688.83</t>
  </si>
  <si>
    <t>Akobundu</t>
  </si>
  <si>
    <t xml:space="preserve"> 146200.01</t>
  </si>
  <si>
    <t xml:space="preserve"> 177944.64</t>
  </si>
  <si>
    <t>Black</t>
  </si>
  <si>
    <t xml:space="preserve"> 146193.6</t>
  </si>
  <si>
    <t xml:space="preserve"> 55796.83</t>
  </si>
  <si>
    <t xml:space="preserve"> 146186.28</t>
  </si>
  <si>
    <t xml:space="preserve"> 193974.47</t>
  </si>
  <si>
    <t>Hancock</t>
  </si>
  <si>
    <t xml:space="preserve"> 146178.13</t>
  </si>
  <si>
    <t xml:space="preserve"> 88837.11</t>
  </si>
  <si>
    <t xml:space="preserve"> 146133.39</t>
  </si>
  <si>
    <t xml:space="preserve"> 175296.76</t>
  </si>
  <si>
    <t>Panina</t>
  </si>
  <si>
    <t xml:space="preserve"> 146126.75</t>
  </si>
  <si>
    <t xml:space="preserve"> 88992.05</t>
  </si>
  <si>
    <t xml:space="preserve"> 146100.75</t>
  </si>
  <si>
    <t xml:space="preserve"> 32574.01</t>
  </si>
  <si>
    <t>Thomas</t>
  </si>
  <si>
    <t xml:space="preserve"> 146098.43</t>
  </si>
  <si>
    <t xml:space="preserve"> 100615.14</t>
  </si>
  <si>
    <t xml:space="preserve"> 146093.39</t>
  </si>
  <si>
    <t xml:space="preserve"> 160593.41</t>
  </si>
  <si>
    <t>Nwankwo</t>
  </si>
  <si>
    <t xml:space="preserve"> 146053.66</t>
  </si>
  <si>
    <t xml:space="preserve"> 138344.7</t>
  </si>
  <si>
    <t xml:space="preserve"> 146050.97</t>
  </si>
  <si>
    <t xml:space="preserve"> 86424.57</t>
  </si>
  <si>
    <t xml:space="preserve"> 146034.74</t>
  </si>
  <si>
    <t xml:space="preserve"> 77146.14</t>
  </si>
  <si>
    <t>Metcalfe</t>
  </si>
  <si>
    <t xml:space="preserve"> 146033.62</t>
  </si>
  <si>
    <t xml:space="preserve"> 191260.74</t>
  </si>
  <si>
    <t>Kao</t>
  </si>
  <si>
    <t xml:space="preserve"> 146011.4</t>
  </si>
  <si>
    <t xml:space="preserve"> 50249.16</t>
  </si>
  <si>
    <t xml:space="preserve"> 145988.65</t>
  </si>
  <si>
    <t xml:space="preserve"> 79510.37</t>
  </si>
  <si>
    <t>Gambrell</t>
  </si>
  <si>
    <t xml:space="preserve"> 145984.92</t>
  </si>
  <si>
    <t xml:space="preserve"> 24564.7</t>
  </si>
  <si>
    <t>Blackburn</t>
  </si>
  <si>
    <t xml:space="preserve"> 145981.87</t>
  </si>
  <si>
    <t xml:space="preserve"> 131043.2</t>
  </si>
  <si>
    <t>Lamble</t>
  </si>
  <si>
    <t xml:space="preserve"> 145980.23</t>
  </si>
  <si>
    <t xml:space="preserve"> 56636.28</t>
  </si>
  <si>
    <t>Nweke</t>
  </si>
  <si>
    <t xml:space="preserve"> 145974.79</t>
  </si>
  <si>
    <t xml:space="preserve"> 137694.23</t>
  </si>
  <si>
    <t xml:space="preserve"> 145965.33</t>
  </si>
  <si>
    <t xml:space="preserve"> 64448.36</t>
  </si>
  <si>
    <t>O'Brien</t>
  </si>
  <si>
    <t xml:space="preserve"> 145933.27</t>
  </si>
  <si>
    <t xml:space="preserve"> 199392.14</t>
  </si>
  <si>
    <t>Alekseeva</t>
  </si>
  <si>
    <t xml:space="preserve"> 145875.74</t>
  </si>
  <si>
    <t xml:space="preserve"> 137491.23</t>
  </si>
  <si>
    <t>Kharlamov</t>
  </si>
  <si>
    <t xml:space="preserve"> 145874.35</t>
  </si>
  <si>
    <t xml:space="preserve"> 56311.39</t>
  </si>
  <si>
    <t xml:space="preserve"> 145860.98</t>
  </si>
  <si>
    <t xml:space="preserve"> 142763.51</t>
  </si>
  <si>
    <t>Hajek</t>
  </si>
  <si>
    <t xml:space="preserve"> 145843.82</t>
  </si>
  <si>
    <t xml:space="preserve"> 198402.37</t>
  </si>
  <si>
    <t>Ignatyev</t>
  </si>
  <si>
    <t xml:space="preserve"> 145809.53</t>
  </si>
  <si>
    <t xml:space="preserve"> 52319.26</t>
  </si>
  <si>
    <t>Fu</t>
  </si>
  <si>
    <t xml:space="preserve"> 145807.59</t>
  </si>
  <si>
    <t xml:space="preserve"> 3064.65</t>
  </si>
  <si>
    <t>Hunt</t>
  </si>
  <si>
    <t xml:space="preserve"> 145754.91</t>
  </si>
  <si>
    <t xml:space="preserve"> 101455.07</t>
  </si>
  <si>
    <t xml:space="preserve"> 145751.03</t>
  </si>
  <si>
    <t xml:space="preserve"> 109718.44</t>
  </si>
  <si>
    <t>Wilhelm</t>
  </si>
  <si>
    <t xml:space="preserve"> 145750.45</t>
  </si>
  <si>
    <t xml:space="preserve"> 96660.76</t>
  </si>
  <si>
    <t>Lazareva</t>
  </si>
  <si>
    <t xml:space="preserve"> 145747.67</t>
  </si>
  <si>
    <t xml:space="preserve"> 89566.74</t>
  </si>
  <si>
    <t>Iloabuchi</t>
  </si>
  <si>
    <t xml:space="preserve"> 145731.83</t>
  </si>
  <si>
    <t xml:space="preserve"> 109219.43</t>
  </si>
  <si>
    <t xml:space="preserve"> 145729.71</t>
  </si>
  <si>
    <t xml:space="preserve"> 41365.85</t>
  </si>
  <si>
    <t xml:space="preserve"> 145644.05</t>
  </si>
  <si>
    <t xml:space="preserve"> 104118.93</t>
  </si>
  <si>
    <t xml:space="preserve"> 145623.36</t>
  </si>
  <si>
    <t xml:space="preserve"> 163181.62</t>
  </si>
  <si>
    <t>Barwell</t>
  </si>
  <si>
    <t xml:space="preserve"> 145618.37</t>
  </si>
  <si>
    <t xml:space="preserve"> 10350.74</t>
  </si>
  <si>
    <t>Boulger</t>
  </si>
  <si>
    <t xml:space="preserve"> 145610.07</t>
  </si>
  <si>
    <t xml:space="preserve"> 186300.59</t>
  </si>
  <si>
    <t>Bowman</t>
  </si>
  <si>
    <t xml:space="preserve"> 145605.44</t>
  </si>
  <si>
    <t xml:space="preserve"> 93883.53</t>
  </si>
  <si>
    <t>Serena</t>
  </si>
  <si>
    <t xml:space="preserve"> 145580.61</t>
  </si>
  <si>
    <t xml:space="preserve"> 154598.56</t>
  </si>
  <si>
    <t xml:space="preserve"> 145578.28</t>
  </si>
  <si>
    <t xml:space="preserve"> 186172.85</t>
  </si>
  <si>
    <t>Watson</t>
  </si>
  <si>
    <t xml:space="preserve"> 145553.07</t>
  </si>
  <si>
    <t xml:space="preserve"> 31484.76</t>
  </si>
  <si>
    <t xml:space="preserve"> 145541.56</t>
  </si>
  <si>
    <t xml:space="preserve"> 58019.95</t>
  </si>
  <si>
    <t xml:space="preserve"> 145536.9</t>
  </si>
  <si>
    <t xml:space="preserve"> 135334.24</t>
  </si>
  <si>
    <t xml:space="preserve"> 145537.21</t>
  </si>
  <si>
    <t xml:space="preserve"> 132404.64</t>
  </si>
  <si>
    <t>Cheng</t>
  </si>
  <si>
    <t xml:space="preserve"> 145512.84</t>
  </si>
  <si>
    <t xml:space="preserve"> 20207.02</t>
  </si>
  <si>
    <t xml:space="preserve"> 145471.37</t>
  </si>
  <si>
    <t xml:space="preserve"> 188382.77</t>
  </si>
  <si>
    <t xml:space="preserve"> 145400.69</t>
  </si>
  <si>
    <t xml:space="preserve"> 83844.79</t>
  </si>
  <si>
    <t>Ogg</t>
  </si>
  <si>
    <t xml:space="preserve"> 145396.49</t>
  </si>
  <si>
    <t xml:space="preserve"> 198341.15</t>
  </si>
  <si>
    <t>Chinomso</t>
  </si>
  <si>
    <t xml:space="preserve"> 145387.32</t>
  </si>
  <si>
    <t xml:space="preserve"> 169963.2</t>
  </si>
  <si>
    <t xml:space="preserve"> 145382.61</t>
  </si>
  <si>
    <t xml:space="preserve"> 80408.59</t>
  </si>
  <si>
    <t>Ifeanacho</t>
  </si>
  <si>
    <t xml:space="preserve"> 145359.99</t>
  </si>
  <si>
    <t xml:space="preserve"> 38186.85</t>
  </si>
  <si>
    <t xml:space="preserve"> 145338.76</t>
  </si>
  <si>
    <t xml:space="preserve"> 91936.1</t>
  </si>
  <si>
    <t xml:space="preserve"> 145330.43</t>
  </si>
  <si>
    <t xml:space="preserve"> 132038.65</t>
  </si>
  <si>
    <t>Cross</t>
  </si>
  <si>
    <t xml:space="preserve"> 145303.52</t>
  </si>
  <si>
    <t xml:space="preserve"> 103560.98</t>
  </si>
  <si>
    <t>Gallagher</t>
  </si>
  <si>
    <t xml:space="preserve"> 145295.31</t>
  </si>
  <si>
    <t xml:space="preserve"> 27814.74</t>
  </si>
  <si>
    <t xml:space="preserve"> 145294.08</t>
  </si>
  <si>
    <t xml:space="preserve"> 147484.13</t>
  </si>
  <si>
    <t xml:space="preserve"> 145262.54</t>
  </si>
  <si>
    <t xml:space="preserve"> 131473.31</t>
  </si>
  <si>
    <t xml:space="preserve"> 145260.23</t>
  </si>
  <si>
    <t xml:space="preserve"> 114066.77</t>
  </si>
  <si>
    <t>Chienezie</t>
  </si>
  <si>
    <t xml:space="preserve"> 145241.63</t>
  </si>
  <si>
    <t xml:space="preserve"> 80676.83</t>
  </si>
  <si>
    <t>Begley</t>
  </si>
  <si>
    <t xml:space="preserve"> 145222.99</t>
  </si>
  <si>
    <t xml:space="preserve"> 145160.96</t>
  </si>
  <si>
    <t xml:space="preserve"> 145219.3</t>
  </si>
  <si>
    <t xml:space="preserve"> 159132.83</t>
  </si>
  <si>
    <t>Shen</t>
  </si>
  <si>
    <t xml:space="preserve"> 145215.43</t>
  </si>
  <si>
    <t xml:space="preserve"> 164083.72</t>
  </si>
  <si>
    <t xml:space="preserve"> 145177.84</t>
  </si>
  <si>
    <t xml:space="preserve"> 193471.74</t>
  </si>
  <si>
    <t xml:space="preserve"> 145166.09</t>
  </si>
  <si>
    <t xml:space="preserve"> 111421.45</t>
  </si>
  <si>
    <t>Agafonova</t>
  </si>
  <si>
    <t xml:space="preserve"> 145155.37</t>
  </si>
  <si>
    <t xml:space="preserve"> 72169.95</t>
  </si>
  <si>
    <t xml:space="preserve"> 145151.4</t>
  </si>
  <si>
    <t xml:space="preserve"> 125311.17</t>
  </si>
  <si>
    <t xml:space="preserve"> 145150.28</t>
  </si>
  <si>
    <t xml:space="preserve"> 64869.32</t>
  </si>
  <si>
    <t xml:space="preserve"> 145127.85</t>
  </si>
  <si>
    <t xml:space="preserve"> 7554.68</t>
  </si>
  <si>
    <t xml:space="preserve"> 145118.83</t>
  </si>
  <si>
    <t xml:space="preserve"> 77742.38</t>
  </si>
  <si>
    <t xml:space="preserve"> 145105.64</t>
  </si>
  <si>
    <t xml:space="preserve"> 185489.11</t>
  </si>
  <si>
    <t xml:space="preserve"> 145081.72</t>
  </si>
  <si>
    <t xml:space="preserve"> 23881.62</t>
  </si>
  <si>
    <t>Vasilieva</t>
  </si>
  <si>
    <t xml:space="preserve"> 145081.73</t>
  </si>
  <si>
    <t xml:space="preserve"> 130075.07</t>
  </si>
  <si>
    <t xml:space="preserve"> 145071.24</t>
  </si>
  <si>
    <t xml:space="preserve"> 6078.46</t>
  </si>
  <si>
    <t xml:space="preserve"> 145056.59</t>
  </si>
  <si>
    <t xml:space="preserve"> 175893.53</t>
  </si>
  <si>
    <t>Maynard</t>
  </si>
  <si>
    <t xml:space="preserve"> 145030.92</t>
  </si>
  <si>
    <t xml:space="preserve"> 41820.65</t>
  </si>
  <si>
    <t>Bergman</t>
  </si>
  <si>
    <t xml:space="preserve"> 145018.64</t>
  </si>
  <si>
    <t xml:space="preserve"> 90928.02</t>
  </si>
  <si>
    <t xml:space="preserve"> 145018.49</t>
  </si>
  <si>
    <t xml:space="preserve"> 126702.41</t>
  </si>
  <si>
    <t xml:space="preserve"> 144976.5</t>
  </si>
  <si>
    <t xml:space="preserve"> 175836.03</t>
  </si>
  <si>
    <t>Stevens</t>
  </si>
  <si>
    <t xml:space="preserve"> 144974.55</t>
  </si>
  <si>
    <t xml:space="preserve"> 19344.92</t>
  </si>
  <si>
    <t xml:space="preserve"> 144962.74</t>
  </si>
  <si>
    <t xml:space="preserve"> 58844.84</t>
  </si>
  <si>
    <t xml:space="preserve"> 144961.97</t>
  </si>
  <si>
    <t xml:space="preserve"> 26796.73</t>
  </si>
  <si>
    <t xml:space="preserve"> 144954.75</t>
  </si>
  <si>
    <t xml:space="preserve"> 102246</t>
  </si>
  <si>
    <t>Price</t>
  </si>
  <si>
    <t xml:space="preserve"> 144953.31</t>
  </si>
  <si>
    <t xml:space="preserve"> 165035.17</t>
  </si>
  <si>
    <t xml:space="preserve"> 144900.58</t>
  </si>
  <si>
    <t xml:space="preserve"> 61315.37</t>
  </si>
  <si>
    <t>Arthur</t>
  </si>
  <si>
    <t xml:space="preserve"> 144895.05</t>
  </si>
  <si>
    <t xml:space="preserve"> 34941.23</t>
  </si>
  <si>
    <t xml:space="preserve"> 144889.18</t>
  </si>
  <si>
    <t xml:space="preserve"> 102591.9</t>
  </si>
  <si>
    <t>Obiuto</t>
  </si>
  <si>
    <t xml:space="preserve"> 144880.34</t>
  </si>
  <si>
    <t xml:space="preserve"> 175643.44</t>
  </si>
  <si>
    <t>Zhdanov</t>
  </si>
  <si>
    <t xml:space="preserve"> 144875.71</t>
  </si>
  <si>
    <t xml:space="preserve"> 187740.04</t>
  </si>
  <si>
    <t xml:space="preserve"> 144855.34</t>
  </si>
  <si>
    <t xml:space="preserve"> 196555.32</t>
  </si>
  <si>
    <t xml:space="preserve"> 144852.06</t>
  </si>
  <si>
    <t xml:space="preserve"> 130861.95</t>
  </si>
  <si>
    <t>Mazzanti</t>
  </si>
  <si>
    <t xml:space="preserve"> 144848.74</t>
  </si>
  <si>
    <t xml:space="preserve"> 179012.3</t>
  </si>
  <si>
    <t xml:space="preserve"> 144837.79</t>
  </si>
  <si>
    <t xml:space="preserve"> 93151.77</t>
  </si>
  <si>
    <t>Zarate</t>
  </si>
  <si>
    <t xml:space="preserve"> 144801.97</t>
  </si>
  <si>
    <t xml:space="preserve"> 12483.39</t>
  </si>
  <si>
    <t xml:space="preserve"> 144772.69</t>
  </si>
  <si>
    <t xml:space="preserve"> 98302.57</t>
  </si>
  <si>
    <t>Ignatiev</t>
  </si>
  <si>
    <t xml:space="preserve"> 144773.29</t>
  </si>
  <si>
    <t xml:space="preserve"> 53217.3</t>
  </si>
  <si>
    <t>Marino</t>
  </si>
  <si>
    <t xml:space="preserve"> 144768.94</t>
  </si>
  <si>
    <t xml:space="preserve"> 93336.3</t>
  </si>
  <si>
    <t xml:space="preserve"> 144757.97</t>
  </si>
  <si>
    <t xml:space="preserve"> 166656.18</t>
  </si>
  <si>
    <t>Chukwualuka</t>
  </si>
  <si>
    <t xml:space="preserve"> 144757.02</t>
  </si>
  <si>
    <t xml:space="preserve"> 22878.16</t>
  </si>
  <si>
    <t xml:space="preserve"> 144753.21</t>
  </si>
  <si>
    <t xml:space="preserve"> 132480.75</t>
  </si>
  <si>
    <t xml:space="preserve"> 144751.81</t>
  </si>
  <si>
    <t xml:space="preserve"> 166472.81</t>
  </si>
  <si>
    <t>Amadi</t>
  </si>
  <si>
    <t xml:space="preserve"> 144705.87</t>
  </si>
  <si>
    <t xml:space="preserve"> 171482.56</t>
  </si>
  <si>
    <t>Drake</t>
  </si>
  <si>
    <t xml:space="preserve"> 144696.75</t>
  </si>
  <si>
    <t xml:space="preserve"> 49025.79</t>
  </si>
  <si>
    <t>Hamilton</t>
  </si>
  <si>
    <t xml:space="preserve"> 144684.03</t>
  </si>
  <si>
    <t xml:space="preserve"> 31805.49</t>
  </si>
  <si>
    <t>Lopez</t>
  </si>
  <si>
    <t xml:space="preserve"> 144677.19</t>
  </si>
  <si>
    <t xml:space="preserve"> 22512.44</t>
  </si>
  <si>
    <t>Capon</t>
  </si>
  <si>
    <t xml:space="preserve"> 144637.86</t>
  </si>
  <si>
    <t xml:space="preserve"> 40496.72</t>
  </si>
  <si>
    <t>Okwuadigbo</t>
  </si>
  <si>
    <t xml:space="preserve"> 144606.22</t>
  </si>
  <si>
    <t xml:space="preserve"> 56594.36</t>
  </si>
  <si>
    <t xml:space="preserve"> 144591.96</t>
  </si>
  <si>
    <t xml:space="preserve"> 196293.76</t>
  </si>
  <si>
    <t>Oliver</t>
  </si>
  <si>
    <t xml:space="preserve"> 144581.96</t>
  </si>
  <si>
    <t xml:space="preserve"> 87609.5</t>
  </si>
  <si>
    <t>Collier</t>
  </si>
  <si>
    <t xml:space="preserve"> 144553.5</t>
  </si>
  <si>
    <t xml:space="preserve"> 143454.95</t>
  </si>
  <si>
    <t xml:space="preserve"> 144550.83</t>
  </si>
  <si>
    <t xml:space="preserve"> 189664.43</t>
  </si>
  <si>
    <t>Ositadimma</t>
  </si>
  <si>
    <t xml:space="preserve"> 144470.77</t>
  </si>
  <si>
    <t xml:space="preserve"> 18917.95</t>
  </si>
  <si>
    <t>Onwuamaeze</t>
  </si>
  <si>
    <t xml:space="preserve"> 144453.75</t>
  </si>
  <si>
    <t xml:space="preserve"> 190998.96</t>
  </si>
  <si>
    <t>Keane</t>
  </si>
  <si>
    <t xml:space="preserve"> 144450.58</t>
  </si>
  <si>
    <t xml:space="preserve"> 137276.83</t>
  </si>
  <si>
    <t xml:space="preserve"> 144432.04</t>
  </si>
  <si>
    <t xml:space="preserve"> 73963.17</t>
  </si>
  <si>
    <t xml:space="preserve"> 144428.87</t>
  </si>
  <si>
    <t xml:space="preserve"> 134132.65</t>
  </si>
  <si>
    <t xml:space="preserve"> 144427.96</t>
  </si>
  <si>
    <t xml:space="preserve"> 113845.19</t>
  </si>
  <si>
    <t xml:space="preserve"> 144386.32</t>
  </si>
  <si>
    <t xml:space="preserve"> 22497.1</t>
  </si>
  <si>
    <t xml:space="preserve"> 144351.86</t>
  </si>
  <si>
    <t xml:space="preserve"> 116613.26</t>
  </si>
  <si>
    <t xml:space="preserve"> 144326.09</t>
  </si>
  <si>
    <t xml:space="preserve"> 73979.85</t>
  </si>
  <si>
    <t xml:space="preserve"> 144318.97</t>
  </si>
  <si>
    <t xml:space="preserve"> 112668.06</t>
  </si>
  <si>
    <t>Li</t>
  </si>
  <si>
    <t xml:space="preserve"> 144287.6</t>
  </si>
  <si>
    <t xml:space="preserve"> 32063.3</t>
  </si>
  <si>
    <t xml:space="preserve"> 144272.07</t>
  </si>
  <si>
    <t xml:space="preserve"> 176580.63</t>
  </si>
  <si>
    <t>Nicholls</t>
  </si>
  <si>
    <t xml:space="preserve"> 144260.5</t>
  </si>
  <si>
    <t xml:space="preserve"> 172114.67</t>
  </si>
  <si>
    <t xml:space="preserve"> 144258.52</t>
  </si>
  <si>
    <t xml:space="preserve"> 49778.79</t>
  </si>
  <si>
    <t xml:space="preserve"> 144244.59</t>
  </si>
  <si>
    <t xml:space="preserve"> 51113.14</t>
  </si>
  <si>
    <t xml:space="preserve"> 144238.7</t>
  </si>
  <si>
    <t xml:space="preserve"> 184399.76</t>
  </si>
  <si>
    <t xml:space="preserve"> 144237.91</t>
  </si>
  <si>
    <t xml:space="preserve"> 157143.61</t>
  </si>
  <si>
    <t>Rene</t>
  </si>
  <si>
    <t xml:space="preserve"> 144235.73</t>
  </si>
  <si>
    <t xml:space="preserve"> 154957.66</t>
  </si>
  <si>
    <t>Enderby</t>
  </si>
  <si>
    <t xml:space="preserve"> 144164.29</t>
  </si>
  <si>
    <t xml:space="preserve"> 158646.46</t>
  </si>
  <si>
    <t>Buckland</t>
  </si>
  <si>
    <t xml:space="preserve"> 144162.3</t>
  </si>
  <si>
    <t xml:space="preserve"> 14490.79</t>
  </si>
  <si>
    <t>Rizzo</t>
  </si>
  <si>
    <t xml:space="preserve"> 144147.68</t>
  </si>
  <si>
    <t xml:space="preserve"> 14789.9</t>
  </si>
  <si>
    <t xml:space="preserve"> 144102.32</t>
  </si>
  <si>
    <t xml:space="preserve"> 11682.36</t>
  </si>
  <si>
    <t>Bryan</t>
  </si>
  <si>
    <t xml:space="preserve"> 144094.2</t>
  </si>
  <si>
    <t xml:space="preserve"> 44510.26</t>
  </si>
  <si>
    <t xml:space="preserve"> 144090.42</t>
  </si>
  <si>
    <t xml:space="preserve"> 140938.95</t>
  </si>
  <si>
    <t xml:space="preserve"> 144037.6</t>
  </si>
  <si>
    <t xml:space="preserve"> 145325.32</t>
  </si>
  <si>
    <t xml:space="preserve"> 144027.8</t>
  </si>
  <si>
    <t xml:space="preserve"> 108731.02</t>
  </si>
  <si>
    <t>Heard</t>
  </si>
  <si>
    <t xml:space="preserve"> 143988</t>
  </si>
  <si>
    <t xml:space="preserve"> 8755.69</t>
  </si>
  <si>
    <t>Thorpe</t>
  </si>
  <si>
    <t xml:space="preserve"> 143966.3</t>
  </si>
  <si>
    <t xml:space="preserve"> 140262.96</t>
  </si>
  <si>
    <t xml:space="preserve"> 143964.36</t>
  </si>
  <si>
    <t xml:space="preserve"> 41879.99</t>
  </si>
  <si>
    <t xml:space="preserve"> 143930.92</t>
  </si>
  <si>
    <t xml:space="preserve"> 46675.51</t>
  </si>
  <si>
    <t>Chiefo</t>
  </si>
  <si>
    <t xml:space="preserve"> 143923.96</t>
  </si>
  <si>
    <t xml:space="preserve"> 2019.78</t>
  </si>
  <si>
    <t>Kozlova</t>
  </si>
  <si>
    <t xml:space="preserve"> 143903.11</t>
  </si>
  <si>
    <t xml:space="preserve"> 118711.75</t>
  </si>
  <si>
    <t xml:space="preserve"> 143888.22</t>
  </si>
  <si>
    <t xml:space="preserve"> 166236.38</t>
  </si>
  <si>
    <t>Kent</t>
  </si>
  <si>
    <t xml:space="preserve"> 143835.47</t>
  </si>
  <si>
    <t xml:space="preserve"> 33326.71</t>
  </si>
  <si>
    <t xml:space="preserve"> 143829.2</t>
  </si>
  <si>
    <t xml:space="preserve"> 181224.24</t>
  </si>
  <si>
    <t xml:space="preserve"> 143773.07</t>
  </si>
  <si>
    <t xml:space="preserve"> 130827.88</t>
  </si>
  <si>
    <t xml:space="preserve"> 143744.77</t>
  </si>
  <si>
    <t xml:space="preserve"> 104076.51</t>
  </si>
  <si>
    <t xml:space="preserve"> 143734.01</t>
  </si>
  <si>
    <t xml:space="preserve"> 96404.38</t>
  </si>
  <si>
    <t>Lloyd</t>
  </si>
  <si>
    <t xml:space="preserve"> 143680.47</t>
  </si>
  <si>
    <t xml:space="preserve"> 63531.19</t>
  </si>
  <si>
    <t>Ignatieff</t>
  </si>
  <si>
    <t xml:space="preserve"> 143672.9</t>
  </si>
  <si>
    <t xml:space="preserve"> 115147.33</t>
  </si>
  <si>
    <t>Kay</t>
  </si>
  <si>
    <t xml:space="preserve"> 143656.55</t>
  </si>
  <si>
    <t xml:space="preserve"> 180932.46</t>
  </si>
  <si>
    <t xml:space="preserve"> 143644.16</t>
  </si>
  <si>
    <t xml:space="preserve"> 22102.25</t>
  </si>
  <si>
    <t xml:space="preserve"> 143637.58</t>
  </si>
  <si>
    <t xml:space="preserve"> 174227.66</t>
  </si>
  <si>
    <t>Griffin</t>
  </si>
  <si>
    <t xml:space="preserve"> 143625.83</t>
  </si>
  <si>
    <t xml:space="preserve"> 176487.05</t>
  </si>
  <si>
    <t xml:space="preserve"> 143595.87</t>
  </si>
  <si>
    <t xml:space="preserve"> 101314.65</t>
  </si>
  <si>
    <t xml:space="preserve"> 143582.89</t>
  </si>
  <si>
    <t xml:space="preserve"> 22527.27</t>
  </si>
  <si>
    <t xml:space="preserve"> 143571.52</t>
  </si>
  <si>
    <t xml:space="preserve"> 127444.14</t>
  </si>
  <si>
    <t xml:space="preserve"> 143566.12</t>
  </si>
  <si>
    <t xml:space="preserve"> 189607.71</t>
  </si>
  <si>
    <t>Aikenhead</t>
  </si>
  <si>
    <t xml:space="preserve"> 143542.36</t>
  </si>
  <si>
    <t xml:space="preserve"> 141959.11</t>
  </si>
  <si>
    <t xml:space="preserve"> 143500.82</t>
  </si>
  <si>
    <t xml:space="preserve"> 166996.46</t>
  </si>
  <si>
    <t xml:space="preserve"> 143452.74</t>
  </si>
  <si>
    <t xml:space="preserve"> 17294.12</t>
  </si>
  <si>
    <t xml:space="preserve"> 143443.61</t>
  </si>
  <si>
    <t xml:space="preserve"> 196622.28</t>
  </si>
  <si>
    <t>Enriquez</t>
  </si>
  <si>
    <t xml:space="preserve"> 143426.34</t>
  </si>
  <si>
    <t xml:space="preserve"> 143104.3</t>
  </si>
  <si>
    <t xml:space="preserve"> 143421.74</t>
  </si>
  <si>
    <t xml:space="preserve"> 97879.02</t>
  </si>
  <si>
    <t>Munro</t>
  </si>
  <si>
    <t xml:space="preserve"> 143407.29</t>
  </si>
  <si>
    <t xml:space="preserve"> 84402.46</t>
  </si>
  <si>
    <t>Sokolov</t>
  </si>
  <si>
    <t xml:space="preserve"> 143396.54</t>
  </si>
  <si>
    <t xml:space="preserve"> 898.51</t>
  </si>
  <si>
    <t xml:space="preserve"> 143390.51</t>
  </si>
  <si>
    <t xml:space="preserve"> 33282.84</t>
  </si>
  <si>
    <t>Manning</t>
  </si>
  <si>
    <t xml:space="preserve"> 143391.07</t>
  </si>
  <si>
    <t xml:space="preserve"> 146891.07</t>
  </si>
  <si>
    <t>Liang</t>
  </si>
  <si>
    <t xml:space="preserve"> 143350.41</t>
  </si>
  <si>
    <t xml:space="preserve"> 192070.16</t>
  </si>
  <si>
    <t xml:space="preserve"> 143340.44</t>
  </si>
  <si>
    <t xml:space="preserve"> 145796.49</t>
  </si>
  <si>
    <t>Bruny</t>
  </si>
  <si>
    <t xml:space="preserve"> 143330.56</t>
  </si>
  <si>
    <t xml:space="preserve"> 126396.01</t>
  </si>
  <si>
    <t>Kirk</t>
  </si>
  <si>
    <t xml:space="preserve"> 143321.97</t>
  </si>
  <si>
    <t xml:space="preserve"> 83679.46</t>
  </si>
  <si>
    <t>Stephenson</t>
  </si>
  <si>
    <t xml:space="preserve"> 143292.95</t>
  </si>
  <si>
    <t xml:space="preserve"> 66526.01</t>
  </si>
  <si>
    <t xml:space="preserve"> 143279.58</t>
  </si>
  <si>
    <t xml:space="preserve"> 31580.8</t>
  </si>
  <si>
    <t>Odili</t>
  </si>
  <si>
    <t xml:space="preserve"> 143267.14</t>
  </si>
  <si>
    <t xml:space="preserve"> 193099.43</t>
  </si>
  <si>
    <t xml:space="preserve"> 143262.04</t>
  </si>
  <si>
    <t xml:space="preserve"> 129562.74</t>
  </si>
  <si>
    <t>Farber</t>
  </si>
  <si>
    <t xml:space="preserve"> 143258.85</t>
  </si>
  <si>
    <t xml:space="preserve"> 192721.98</t>
  </si>
  <si>
    <t>Wood</t>
  </si>
  <si>
    <t xml:space="preserve"> 143249.67</t>
  </si>
  <si>
    <t xml:space="preserve"> 88428.41</t>
  </si>
  <si>
    <t xml:space="preserve"> 143244.97</t>
  </si>
  <si>
    <t xml:space="preserve"> 98661.27</t>
  </si>
  <si>
    <t>Repina</t>
  </si>
  <si>
    <t xml:space="preserve"> 143221.35</t>
  </si>
  <si>
    <t xml:space="preserve"> 186035.72</t>
  </si>
  <si>
    <t xml:space="preserve"> 143212.22</t>
  </si>
  <si>
    <t xml:space="preserve"> 102628.56</t>
  </si>
  <si>
    <t xml:space="preserve"> 143145.87</t>
  </si>
  <si>
    <t xml:space="preserve"> 43612.06</t>
  </si>
  <si>
    <t>Chiu</t>
  </si>
  <si>
    <t xml:space="preserve"> 143139.87</t>
  </si>
  <si>
    <t xml:space="preserve"> 47795.43</t>
  </si>
  <si>
    <t xml:space="preserve"> 143138.91</t>
  </si>
  <si>
    <t xml:space="preserve"> 2955.46</t>
  </si>
  <si>
    <t>Goforth</t>
  </si>
  <si>
    <t xml:space="preserve"> 143129.41</t>
  </si>
  <si>
    <t xml:space="preserve"> 64327.26</t>
  </si>
  <si>
    <t>Brooks</t>
  </si>
  <si>
    <t xml:space="preserve"> 143124.63</t>
  </si>
  <si>
    <t xml:space="preserve"> 81723.8</t>
  </si>
  <si>
    <t xml:space="preserve"> 143061.88</t>
  </si>
  <si>
    <t xml:space="preserve"> 61937.6</t>
  </si>
  <si>
    <t xml:space="preserve"> 143054.56</t>
  </si>
  <si>
    <t xml:space="preserve"> 109608.81</t>
  </si>
  <si>
    <t>Maggard</t>
  </si>
  <si>
    <t xml:space="preserve"> 143054.85</t>
  </si>
  <si>
    <t xml:space="preserve"> 62980.96</t>
  </si>
  <si>
    <t xml:space="preserve"> 143006.7</t>
  </si>
  <si>
    <t xml:space="preserve"> 15650.89</t>
  </si>
  <si>
    <t>Sheehan</t>
  </si>
  <si>
    <t xml:space="preserve"> 143001.5</t>
  </si>
  <si>
    <t xml:space="preserve"> 108977.5</t>
  </si>
  <si>
    <t>Parry-Okeden</t>
  </si>
  <si>
    <t xml:space="preserve"> 142989.69</t>
  </si>
  <si>
    <t xml:space="preserve"> 115452.51</t>
  </si>
  <si>
    <t xml:space="preserve"> 142987.46</t>
  </si>
  <si>
    <t xml:space="preserve"> 158840.99</t>
  </si>
  <si>
    <t xml:space="preserve"> 142946.18</t>
  </si>
  <si>
    <t xml:space="preserve"> 187280.51</t>
  </si>
  <si>
    <t xml:space="preserve"> 142929.16</t>
  </si>
  <si>
    <t xml:space="preserve"> 114869.56</t>
  </si>
  <si>
    <t xml:space="preserve"> 142910.15</t>
  </si>
  <si>
    <t xml:space="preserve"> 105890.55</t>
  </si>
  <si>
    <t xml:space="preserve"> 142905.51</t>
  </si>
  <si>
    <t xml:space="preserve"> 58134.97</t>
  </si>
  <si>
    <t xml:space="preserve"> 142882.49</t>
  </si>
  <si>
    <t xml:space="preserve"> 89983.02</t>
  </si>
  <si>
    <t xml:space="preserve"> 142880.28</t>
  </si>
  <si>
    <t xml:space="preserve"> 185541.2</t>
  </si>
  <si>
    <t xml:space="preserve"> 142876.98</t>
  </si>
  <si>
    <t xml:space="preserve"> 44363.42</t>
  </si>
  <si>
    <t xml:space="preserve"> 142872.36</t>
  </si>
  <si>
    <t xml:space="preserve"> 117632.63</t>
  </si>
  <si>
    <t xml:space="preserve"> 142871.27</t>
  </si>
  <si>
    <t xml:space="preserve"> 77737.86</t>
  </si>
  <si>
    <t>Onuchukwu</t>
  </si>
  <si>
    <t xml:space="preserve"> 142862.21</t>
  </si>
  <si>
    <t xml:space="preserve"> 130639.01</t>
  </si>
  <si>
    <t xml:space="preserve"> 142856.95</t>
  </si>
  <si>
    <t xml:space="preserve"> 38019.74</t>
  </si>
  <si>
    <t>Peacock</t>
  </si>
  <si>
    <t xml:space="preserve"> 142802.02</t>
  </si>
  <si>
    <t xml:space="preserve"> 57553.02</t>
  </si>
  <si>
    <t>Chikwendu</t>
  </si>
  <si>
    <t xml:space="preserve"> 142767.39</t>
  </si>
  <si>
    <t xml:space="preserve"> 8214.41</t>
  </si>
  <si>
    <t xml:space="preserve"> 142765.24</t>
  </si>
  <si>
    <t xml:space="preserve"> 34749.65</t>
  </si>
  <si>
    <t xml:space="preserve"> 142755.25</t>
  </si>
  <si>
    <t xml:space="preserve"> 34231.48</t>
  </si>
  <si>
    <t xml:space="preserve"> 142724.48</t>
  </si>
  <si>
    <t xml:space="preserve"> 5893.23</t>
  </si>
  <si>
    <t xml:space="preserve"> 142721.52</t>
  </si>
  <si>
    <t xml:space="preserve"> 153605.75</t>
  </si>
  <si>
    <t>McEwan</t>
  </si>
  <si>
    <t xml:space="preserve"> 142711.81</t>
  </si>
  <si>
    <t xml:space="preserve"> 35625.41</t>
  </si>
  <si>
    <t xml:space="preserve"> 142705.95</t>
  </si>
  <si>
    <t xml:space="preserve"> 127233.39</t>
  </si>
  <si>
    <t xml:space="preserve"> 142703.4</t>
  </si>
  <si>
    <t xml:space="preserve"> 86207.49</t>
  </si>
  <si>
    <t>Gilchrist</t>
  </si>
  <si>
    <t xml:space="preserve"> 142688.57</t>
  </si>
  <si>
    <t xml:space="preserve"> 110953.33</t>
  </si>
  <si>
    <t>Dickinson</t>
  </si>
  <si>
    <t xml:space="preserve"> 142669.93</t>
  </si>
  <si>
    <t xml:space="preserve"> 162760.96</t>
  </si>
  <si>
    <t xml:space="preserve"> 142662.68</t>
  </si>
  <si>
    <t xml:space="preserve"> 60285.3</t>
  </si>
  <si>
    <t>Dumetochukwu</t>
  </si>
  <si>
    <t xml:space="preserve"> 142663.46</t>
  </si>
  <si>
    <t xml:space="preserve"> 88669.89</t>
  </si>
  <si>
    <t>Dalrymple</t>
  </si>
  <si>
    <t xml:space="preserve"> 142658.04</t>
  </si>
  <si>
    <t xml:space="preserve"> 135337.11</t>
  </si>
  <si>
    <t xml:space="preserve"> 142644.64</t>
  </si>
  <si>
    <t xml:space="preserve"> 142208.5</t>
  </si>
  <si>
    <t xml:space="preserve"> 142645.43</t>
  </si>
  <si>
    <t xml:space="preserve"> 69132.66</t>
  </si>
  <si>
    <t xml:space="preserve"> 142643.54</t>
  </si>
  <si>
    <t xml:space="preserve"> 189310.27</t>
  </si>
  <si>
    <t xml:space="preserve"> 142631.54</t>
  </si>
  <si>
    <t xml:space="preserve"> 175894.24</t>
  </si>
  <si>
    <t xml:space="preserve"> 142574.71</t>
  </si>
  <si>
    <t xml:space="preserve"> 129084.82</t>
  </si>
  <si>
    <t xml:space="preserve"> 142557.11</t>
  </si>
  <si>
    <t xml:space="preserve"> 172497.73</t>
  </si>
  <si>
    <t>Bolton</t>
  </si>
  <si>
    <t xml:space="preserve"> 142550.25</t>
  </si>
  <si>
    <t xml:space="preserve"> 122506.78</t>
  </si>
  <si>
    <t>Lennox</t>
  </si>
  <si>
    <t xml:space="preserve"> 142537.18</t>
  </si>
  <si>
    <t xml:space="preserve"> 88791.83</t>
  </si>
  <si>
    <t xml:space="preserve"> 142475.87</t>
  </si>
  <si>
    <t xml:space="preserve"> 107848.24</t>
  </si>
  <si>
    <t xml:space="preserve"> 142412.13</t>
  </si>
  <si>
    <t xml:space="preserve"> 28778.98</t>
  </si>
  <si>
    <t>Ebelechukwu</t>
  </si>
  <si>
    <t xml:space="preserve"> 142406.43</t>
  </si>
  <si>
    <t xml:space="preserve"> 146637.45</t>
  </si>
  <si>
    <t>McIver</t>
  </si>
  <si>
    <t xml:space="preserve"> 142400.77</t>
  </si>
  <si>
    <t xml:space="preserve"> 193438.69</t>
  </si>
  <si>
    <t xml:space="preserve"> 142393.11</t>
  </si>
  <si>
    <t xml:space="preserve"> 11276.48</t>
  </si>
  <si>
    <t xml:space="preserve"> 142388.61</t>
  </si>
  <si>
    <t xml:space="preserve"> 68393.64</t>
  </si>
  <si>
    <t>Beluchi</t>
  </si>
  <si>
    <t xml:space="preserve"> 142382.03</t>
  </si>
  <si>
    <t xml:space="preserve"> 62086.62</t>
  </si>
  <si>
    <t xml:space="preserve"> 142360.62</t>
  </si>
  <si>
    <t xml:space="preserve"> 48421.4</t>
  </si>
  <si>
    <t xml:space="preserve"> 142319.03</t>
  </si>
  <si>
    <t xml:space="preserve"> 100183.05</t>
  </si>
  <si>
    <t>Terry</t>
  </si>
  <si>
    <t xml:space="preserve"> 142316.14</t>
  </si>
  <si>
    <t xml:space="preserve"> 8018.49</t>
  </si>
  <si>
    <t>Ibrahimova</t>
  </si>
  <si>
    <t xml:space="preserve"> 142296.13</t>
  </si>
  <si>
    <t xml:space="preserve"> 177112.7</t>
  </si>
  <si>
    <t>Allardyce</t>
  </si>
  <si>
    <t xml:space="preserve"> 142289.28</t>
  </si>
  <si>
    <t xml:space="preserve"> 119638.85</t>
  </si>
  <si>
    <t>Chioke</t>
  </si>
  <si>
    <t xml:space="preserve"> 142263.45</t>
  </si>
  <si>
    <t xml:space="preserve"> 33730.43</t>
  </si>
  <si>
    <t xml:space="preserve"> 142253.65</t>
  </si>
  <si>
    <t xml:space="preserve"> 45042.56</t>
  </si>
  <si>
    <t xml:space="preserve"> 142243.54</t>
  </si>
  <si>
    <t xml:space="preserve"> 33074.51</t>
  </si>
  <si>
    <t xml:space="preserve"> 142200.19</t>
  </si>
  <si>
    <t xml:space="preserve"> 122221.71</t>
  </si>
  <si>
    <t xml:space="preserve"> 142188.2</t>
  </si>
  <si>
    <t xml:space="preserve"> 128028.6</t>
  </si>
  <si>
    <t>Mbanefo</t>
  </si>
  <si>
    <t xml:space="preserve"> 142151.75</t>
  </si>
  <si>
    <t xml:space="preserve"> 168753.34</t>
  </si>
  <si>
    <t xml:space="preserve"> 142147.32</t>
  </si>
  <si>
    <t xml:space="preserve"> 39488.04</t>
  </si>
  <si>
    <t>Spencer</t>
  </si>
  <si>
    <t xml:space="preserve"> 142120.91</t>
  </si>
  <si>
    <t xml:space="preserve"> 79616.37</t>
  </si>
  <si>
    <t xml:space="preserve"> 142105.35</t>
  </si>
  <si>
    <t xml:space="preserve"> 45214.04</t>
  </si>
  <si>
    <t>Balsillie</t>
  </si>
  <si>
    <t xml:space="preserve"> 142084.04</t>
  </si>
  <si>
    <t xml:space="preserve"> 188305.85</t>
  </si>
  <si>
    <t xml:space="preserve"> 142072.02</t>
  </si>
  <si>
    <t xml:space="preserve"> 37013.29</t>
  </si>
  <si>
    <t xml:space="preserve"> 142055.41</t>
  </si>
  <si>
    <t xml:space="preserve"> 79134.78</t>
  </si>
  <si>
    <t xml:space="preserve"> 142051.07</t>
  </si>
  <si>
    <t xml:space="preserve"> 74940.5</t>
  </si>
  <si>
    <t xml:space="preserve"> 142028.36</t>
  </si>
  <si>
    <t xml:space="preserve"> 32275.09</t>
  </si>
  <si>
    <t>Allen</t>
  </si>
  <si>
    <t xml:space="preserve"> 142015.76</t>
  </si>
  <si>
    <t xml:space="preserve"> 114323.66</t>
  </si>
  <si>
    <t xml:space="preserve"> 141989.27</t>
  </si>
  <si>
    <t xml:space="preserve"> 26116.82</t>
  </si>
  <si>
    <t xml:space="preserve"> 141952.07</t>
  </si>
  <si>
    <t xml:space="preserve"> 185144.08</t>
  </si>
  <si>
    <t xml:space="preserve"> 141947.67</t>
  </si>
  <si>
    <t xml:space="preserve"> 10598.29</t>
  </si>
  <si>
    <t>Trentini</t>
  </si>
  <si>
    <t xml:space="preserve"> 141927.1</t>
  </si>
  <si>
    <t xml:space="preserve"> 43018.98</t>
  </si>
  <si>
    <t>Bazile</t>
  </si>
  <si>
    <t xml:space="preserve"> 141918.09</t>
  </si>
  <si>
    <t xml:space="preserve"> 184036.47</t>
  </si>
  <si>
    <t>Frolova</t>
  </si>
  <si>
    <t xml:space="preserve"> 141859.12</t>
  </si>
  <si>
    <t xml:space="preserve"> 111249.62</t>
  </si>
  <si>
    <t xml:space="preserve"> 141829.67</t>
  </si>
  <si>
    <t xml:space="preserve"> 92748.16</t>
  </si>
  <si>
    <t xml:space="preserve"> 141827.33</t>
  </si>
  <si>
    <t xml:space="preserve"> 149458.73</t>
  </si>
  <si>
    <t>Nwora</t>
  </si>
  <si>
    <t xml:space="preserve"> 141825.88</t>
  </si>
  <si>
    <t xml:space="preserve"> 73857.94</t>
  </si>
  <si>
    <t xml:space="preserve"> 141819.02</t>
  </si>
  <si>
    <t xml:space="preserve"> 93550.53</t>
  </si>
  <si>
    <t>Ford</t>
  </si>
  <si>
    <t xml:space="preserve"> 141816.25</t>
  </si>
  <si>
    <t xml:space="preserve"> 64815.05</t>
  </si>
  <si>
    <t xml:space="preserve"> 141806</t>
  </si>
  <si>
    <t xml:space="preserve"> 183494.87</t>
  </si>
  <si>
    <t xml:space="preserve"> 141806.46</t>
  </si>
  <si>
    <t xml:space="preserve"> 102921.17</t>
  </si>
  <si>
    <t xml:space="preserve"> 141803.77</t>
  </si>
  <si>
    <t xml:space="preserve"> 179421.84</t>
  </si>
  <si>
    <t>Kharlamova</t>
  </si>
  <si>
    <t xml:space="preserve"> 141796.43</t>
  </si>
  <si>
    <t xml:space="preserve"> 45858.49</t>
  </si>
  <si>
    <t xml:space="preserve"> 141792.61</t>
  </si>
  <si>
    <t xml:space="preserve"> 22001.91</t>
  </si>
  <si>
    <t xml:space="preserve"> 141788.63</t>
  </si>
  <si>
    <t xml:space="preserve"> 164967.21</t>
  </si>
  <si>
    <t xml:space="preserve"> 141789.15</t>
  </si>
  <si>
    <t xml:space="preserve"> 92455.96</t>
  </si>
  <si>
    <t xml:space="preserve"> 141786.78</t>
  </si>
  <si>
    <t xml:space="preserve"> 147797.54</t>
  </si>
  <si>
    <t>Molle</t>
  </si>
  <si>
    <t xml:space="preserve"> 141787.31</t>
  </si>
  <si>
    <t xml:space="preserve"> 109685.61</t>
  </si>
  <si>
    <t>Donnelly</t>
  </si>
  <si>
    <t xml:space="preserve"> 141784.02</t>
  </si>
  <si>
    <t xml:space="preserve"> 92053.75</t>
  </si>
  <si>
    <t xml:space="preserve"> 141782.57</t>
  </si>
  <si>
    <t xml:space="preserve"> 86333.63</t>
  </si>
  <si>
    <t xml:space="preserve"> 141751.82</t>
  </si>
  <si>
    <t xml:space="preserve"> 61531.86</t>
  </si>
  <si>
    <t>Landseer</t>
  </si>
  <si>
    <t xml:space="preserve"> 141749.68</t>
  </si>
  <si>
    <t xml:space="preserve"> 9201.53</t>
  </si>
  <si>
    <t xml:space="preserve"> 141749.74</t>
  </si>
  <si>
    <t xml:space="preserve"> 90905.26</t>
  </si>
  <si>
    <t xml:space="preserve"> 141726.88</t>
  </si>
  <si>
    <t xml:space="preserve"> 58257.23</t>
  </si>
  <si>
    <t xml:space="preserve"> 141675.23</t>
  </si>
  <si>
    <t xml:space="preserve"> 175664.25</t>
  </si>
  <si>
    <t xml:space="preserve"> 141665.63</t>
  </si>
  <si>
    <t xml:space="preserve"> 192776.64</t>
  </si>
  <si>
    <t>Persse</t>
  </si>
  <si>
    <t xml:space="preserve"> 141642.92</t>
  </si>
  <si>
    <t xml:space="preserve"> 172149.76</t>
  </si>
  <si>
    <t xml:space="preserve"> 141616.55</t>
  </si>
  <si>
    <t xml:space="preserve"> 75888.65</t>
  </si>
  <si>
    <t xml:space="preserve"> 141604.76</t>
  </si>
  <si>
    <t xml:space="preserve"> 30379.6</t>
  </si>
  <si>
    <t xml:space="preserve"> 141581.71</t>
  </si>
  <si>
    <t xml:space="preserve"> 98309.27</t>
  </si>
  <si>
    <t>Melendez</t>
  </si>
  <si>
    <t xml:space="preserve"> 141581.08</t>
  </si>
  <si>
    <t xml:space="preserve"> 156249.06</t>
  </si>
  <si>
    <t xml:space="preserve"> 141573.55</t>
  </si>
  <si>
    <t xml:space="preserve"> 82158.14</t>
  </si>
  <si>
    <t xml:space="preserve"> 141559.5</t>
  </si>
  <si>
    <t xml:space="preserve"> 31257.1</t>
  </si>
  <si>
    <t xml:space="preserve"> 141556.96</t>
  </si>
  <si>
    <t xml:space="preserve"> 130189.53</t>
  </si>
  <si>
    <t>Langdon</t>
  </si>
  <si>
    <t xml:space="preserve"> 141547.26</t>
  </si>
  <si>
    <t xml:space="preserve"> 180326.83</t>
  </si>
  <si>
    <t>Pollard</t>
  </si>
  <si>
    <t xml:space="preserve"> 141546.35</t>
  </si>
  <si>
    <t xml:space="preserve"> 124830.11</t>
  </si>
  <si>
    <t xml:space="preserve"> 141541.25</t>
  </si>
  <si>
    <t xml:space="preserve"> 66013.27</t>
  </si>
  <si>
    <t>Iqbal</t>
  </si>
  <si>
    <t xml:space="preserve"> 141535.52</t>
  </si>
  <si>
    <t xml:space="preserve"> 50595.15</t>
  </si>
  <si>
    <t xml:space="preserve"> 141528.88</t>
  </si>
  <si>
    <t xml:space="preserve"> 167087.34</t>
  </si>
  <si>
    <t>Phelps</t>
  </si>
  <si>
    <t xml:space="preserve"> 141525.55</t>
  </si>
  <si>
    <t xml:space="preserve"> 9443.15</t>
  </si>
  <si>
    <t xml:space="preserve"> 141462.13</t>
  </si>
  <si>
    <t xml:space="preserve"> 440.2</t>
  </si>
  <si>
    <t xml:space="preserve"> 141441.75</t>
  </si>
  <si>
    <t xml:space="preserve"> 16278.97</t>
  </si>
  <si>
    <t xml:space="preserve"> 141434.04</t>
  </si>
  <si>
    <t xml:space="preserve"> 173779.25</t>
  </si>
  <si>
    <t>Romano</t>
  </si>
  <si>
    <t xml:space="preserve"> 141428.99</t>
  </si>
  <si>
    <t xml:space="preserve"> 68408.74</t>
  </si>
  <si>
    <t xml:space="preserve"> 141389.06</t>
  </si>
  <si>
    <t xml:space="preserve"> 54122.89</t>
  </si>
  <si>
    <t>Jackson</t>
  </si>
  <si>
    <t xml:space="preserve"> 141359.37</t>
  </si>
  <si>
    <t xml:space="preserve"> 39519.53</t>
  </si>
  <si>
    <t>Sopuluchi</t>
  </si>
  <si>
    <t xml:space="preserve"> 141356.47</t>
  </si>
  <si>
    <t xml:space="preserve"> 137985.69</t>
  </si>
  <si>
    <t>McWilliams</t>
  </si>
  <si>
    <t xml:space="preserve"> 141349.43</t>
  </si>
  <si>
    <t xml:space="preserve"> 100187.43</t>
  </si>
  <si>
    <t xml:space="preserve"> 141334.95</t>
  </si>
  <si>
    <t xml:space="preserve"> 125870.5</t>
  </si>
  <si>
    <t xml:space="preserve"> 141325.56</t>
  </si>
  <si>
    <t xml:space="preserve"> 93839.3</t>
  </si>
  <si>
    <t xml:space="preserve"> 141287.15</t>
  </si>
  <si>
    <t xml:space="preserve"> 118142.79</t>
  </si>
  <si>
    <t>Onuoha</t>
  </si>
  <si>
    <t xml:space="preserve"> 141267.67</t>
  </si>
  <si>
    <t xml:space="preserve"> 177397.49</t>
  </si>
  <si>
    <t xml:space="preserve"> 141252.18</t>
  </si>
  <si>
    <t xml:space="preserve"> 128521.16</t>
  </si>
  <si>
    <t>Parry</t>
  </si>
  <si>
    <t xml:space="preserve"> 141234.98</t>
  </si>
  <si>
    <t xml:space="preserve"> 95673.05</t>
  </si>
  <si>
    <t xml:space="preserve"> 141223.68</t>
  </si>
  <si>
    <t xml:space="preserve"> 90591.15</t>
  </si>
  <si>
    <t>Hearn</t>
  </si>
  <si>
    <t xml:space="preserve"> 141204.65</t>
  </si>
  <si>
    <t xml:space="preserve"> 76257.46</t>
  </si>
  <si>
    <t>Artyomova</t>
  </si>
  <si>
    <t xml:space="preserve"> 141173.03</t>
  </si>
  <si>
    <t xml:space="preserve"> 98896.06</t>
  </si>
  <si>
    <t xml:space="preserve"> 141162.08</t>
  </si>
  <si>
    <t xml:space="preserve"> 50908.48</t>
  </si>
  <si>
    <t xml:space="preserve"> 141136.62</t>
  </si>
  <si>
    <t xml:space="preserve"> 189742.78</t>
  </si>
  <si>
    <t xml:space="preserve"> 141136.79</t>
  </si>
  <si>
    <t xml:space="preserve"> 67803.83</t>
  </si>
  <si>
    <t>Sugden</t>
  </si>
  <si>
    <t xml:space="preserve"> 141099.43</t>
  </si>
  <si>
    <t xml:space="preserve"> 15607.27</t>
  </si>
  <si>
    <t>Lord</t>
  </si>
  <si>
    <t xml:space="preserve"> 141078.57</t>
  </si>
  <si>
    <t xml:space="preserve"> 24402.87</t>
  </si>
  <si>
    <t xml:space="preserve"> 141078.37</t>
  </si>
  <si>
    <t xml:space="preserve"> 34580.8</t>
  </si>
  <si>
    <t xml:space="preserve"> 141074.59</t>
  </si>
  <si>
    <t xml:space="preserve"> 52795.56</t>
  </si>
  <si>
    <t>Lee</t>
  </si>
  <si>
    <t xml:space="preserve"> 141069.18</t>
  </si>
  <si>
    <t xml:space="preserve"> 194257.11</t>
  </si>
  <si>
    <t xml:space="preserve"> 141040.01</t>
  </si>
  <si>
    <t xml:space="preserve"> 5978.2</t>
  </si>
  <si>
    <t>T'an</t>
  </si>
  <si>
    <t xml:space="preserve"> 141038.57</t>
  </si>
  <si>
    <t xml:space="preserve"> 16287.38</t>
  </si>
  <si>
    <t xml:space="preserve"> 141005.47</t>
  </si>
  <si>
    <t xml:space="preserve"> 60407.93</t>
  </si>
  <si>
    <t xml:space="preserve"> 141004.46</t>
  </si>
  <si>
    <t xml:space="preserve"> 105028.46</t>
  </si>
  <si>
    <t xml:space="preserve"> 140997.26</t>
  </si>
  <si>
    <t xml:space="preserve"> 52876.41</t>
  </si>
  <si>
    <t>Campos</t>
  </si>
  <si>
    <t xml:space="preserve"> 140956.99</t>
  </si>
  <si>
    <t xml:space="preserve"> 3510.18</t>
  </si>
  <si>
    <t xml:space="preserve"> 140950.92</t>
  </si>
  <si>
    <t xml:space="preserve"> 195333.98</t>
  </si>
  <si>
    <t>Chin</t>
  </si>
  <si>
    <t xml:space="preserve"> 140931.57</t>
  </si>
  <si>
    <t xml:space="preserve"> 10921.5</t>
  </si>
  <si>
    <t>Maher</t>
  </si>
  <si>
    <t xml:space="preserve"> 140931.82</t>
  </si>
  <si>
    <t xml:space="preserve"> 20388.77</t>
  </si>
  <si>
    <t>Tinline</t>
  </si>
  <si>
    <t xml:space="preserve"> 140916.81</t>
  </si>
  <si>
    <t xml:space="preserve"> 157711.18</t>
  </si>
  <si>
    <t xml:space="preserve"> 140900.97</t>
  </si>
  <si>
    <t xml:space="preserve"> 67288.89</t>
  </si>
  <si>
    <t>Goliwe</t>
  </si>
  <si>
    <t xml:space="preserve"> 140894.06</t>
  </si>
  <si>
    <t xml:space="preserve"> 118059.19</t>
  </si>
  <si>
    <t xml:space="preserve"> 140891.46</t>
  </si>
  <si>
    <t xml:space="preserve"> 179834.45</t>
  </si>
  <si>
    <t xml:space="preserve"> 140856.16</t>
  </si>
  <si>
    <t xml:space="preserve"> 158735.1</t>
  </si>
  <si>
    <t xml:space="preserve"> 140752.06</t>
  </si>
  <si>
    <t xml:space="preserve"> 171430.16</t>
  </si>
  <si>
    <t>Larionova</t>
  </si>
  <si>
    <t xml:space="preserve"> 140745.33</t>
  </si>
  <si>
    <t xml:space="preserve"> 193437.89</t>
  </si>
  <si>
    <t xml:space="preserve"> 140733.74</t>
  </si>
  <si>
    <t xml:space="preserve"> 166588.76</t>
  </si>
  <si>
    <t xml:space="preserve"> 140720.93</t>
  </si>
  <si>
    <t xml:space="preserve"> 36221.18</t>
  </si>
  <si>
    <t xml:space="preserve"> 140700.61</t>
  </si>
  <si>
    <t xml:space="preserve"> 103557.93</t>
  </si>
  <si>
    <t>Lupton</t>
  </si>
  <si>
    <t xml:space="preserve"> 140694.78</t>
  </si>
  <si>
    <t xml:space="preserve"> 46266.63</t>
  </si>
  <si>
    <t xml:space="preserve"> 140691.08</t>
  </si>
  <si>
    <t xml:space="preserve"> 167810.26</t>
  </si>
  <si>
    <t>Docherty</t>
  </si>
  <si>
    <t xml:space="preserve"> 140681.68</t>
  </si>
  <si>
    <t xml:space="preserve"> 20134.07</t>
  </si>
  <si>
    <t xml:space="preserve"> 140641.26</t>
  </si>
  <si>
    <t xml:space="preserve"> 77271.91</t>
  </si>
  <si>
    <t xml:space="preserve"> 140614.15</t>
  </si>
  <si>
    <t xml:space="preserve"> 174381.23</t>
  </si>
  <si>
    <t xml:space="preserve"> 140596.95</t>
  </si>
  <si>
    <t xml:space="preserve"> 135459.02</t>
  </si>
  <si>
    <t xml:space="preserve"> 140576.11</t>
  </si>
  <si>
    <t xml:space="preserve"> 116971.05</t>
  </si>
  <si>
    <t xml:space="preserve"> 140553.46</t>
  </si>
  <si>
    <t xml:space="preserve"> 12440.44</t>
  </si>
  <si>
    <t>Caldwell</t>
  </si>
  <si>
    <t xml:space="preserve"> 140549.4</t>
  </si>
  <si>
    <t xml:space="preserve"> 30990.16</t>
  </si>
  <si>
    <t xml:space="preserve"> 140510.89</t>
  </si>
  <si>
    <t xml:space="preserve"> 141914.94</t>
  </si>
  <si>
    <t xml:space="preserve"> 140453.91</t>
  </si>
  <si>
    <t xml:space="preserve"> 129001.3</t>
  </si>
  <si>
    <t xml:space="preserve"> 140431.98</t>
  </si>
  <si>
    <t xml:space="preserve"> 26450.57</t>
  </si>
  <si>
    <t xml:space="preserve"> 140418.81</t>
  </si>
  <si>
    <t xml:space="preserve"> 113033.73</t>
  </si>
  <si>
    <t>Neumayer</t>
  </si>
  <si>
    <t xml:space="preserve"> 140406.68</t>
  </si>
  <si>
    <t xml:space="preserve"> 57164.19</t>
  </si>
  <si>
    <t xml:space="preserve"> 140393.65</t>
  </si>
  <si>
    <t xml:space="preserve"> 186285.52</t>
  </si>
  <si>
    <t>Sargood</t>
  </si>
  <si>
    <t xml:space="preserve"> 140363.95</t>
  </si>
  <si>
    <t xml:space="preserve"> 129563.86</t>
  </si>
  <si>
    <t xml:space="preserve"> 140356.7</t>
  </si>
  <si>
    <t xml:space="preserve"> 117144.15</t>
  </si>
  <si>
    <t xml:space="preserve"> 140355.56</t>
  </si>
  <si>
    <t xml:space="preserve"> 136329.96</t>
  </si>
  <si>
    <t xml:space="preserve"> 140355.6</t>
  </si>
  <si>
    <t xml:space="preserve"> 85086.78</t>
  </si>
  <si>
    <t>Chiganu</t>
  </si>
  <si>
    <t xml:space="preserve"> 140348.56</t>
  </si>
  <si>
    <t xml:space="preserve"> 163254.39</t>
  </si>
  <si>
    <t>Woodward</t>
  </si>
  <si>
    <t xml:space="preserve"> 140306.38</t>
  </si>
  <si>
    <t xml:space="preserve"> 160618.61</t>
  </si>
  <si>
    <t>Otitodilinna</t>
  </si>
  <si>
    <t xml:space="preserve"> 140301.72</t>
  </si>
  <si>
    <t xml:space="preserve"> 179258.67</t>
  </si>
  <si>
    <t xml:space="preserve"> 140292.58</t>
  </si>
  <si>
    <t xml:space="preserve"> 69531.22</t>
  </si>
  <si>
    <t>John</t>
  </si>
  <si>
    <t xml:space="preserve"> 140278.99</t>
  </si>
  <si>
    <t xml:space="preserve"> 171457.06</t>
  </si>
  <si>
    <t xml:space="preserve"> 140273.47</t>
  </si>
  <si>
    <t xml:space="preserve"> 193135.25</t>
  </si>
  <si>
    <t xml:space="preserve"> 140260.36</t>
  </si>
  <si>
    <t xml:space="preserve"> 2748.72</t>
  </si>
  <si>
    <t>Marsh</t>
  </si>
  <si>
    <t xml:space="preserve"> 140236.98</t>
  </si>
  <si>
    <t xml:space="preserve"> 146651.99</t>
  </si>
  <si>
    <t xml:space="preserve"> 140211.88</t>
  </si>
  <si>
    <t xml:space="preserve"> 93832.33</t>
  </si>
  <si>
    <t xml:space="preserve"> 140197.71</t>
  </si>
  <si>
    <t xml:space="preserve"> 150720.39</t>
  </si>
  <si>
    <t xml:space="preserve"> 140197.18</t>
  </si>
  <si>
    <t xml:space="preserve"> 142935.83</t>
  </si>
  <si>
    <t>Clements</t>
  </si>
  <si>
    <t xml:space="preserve"> 140187.1</t>
  </si>
  <si>
    <t xml:space="preserve"> 174311.3</t>
  </si>
  <si>
    <t xml:space="preserve"> 140170.61</t>
  </si>
  <si>
    <t xml:space="preserve"> 38170.04</t>
  </si>
  <si>
    <t>Herrera</t>
  </si>
  <si>
    <t xml:space="preserve"> 140137.15</t>
  </si>
  <si>
    <t xml:space="preserve"> 194073.33</t>
  </si>
  <si>
    <t xml:space="preserve"> 140133.08</t>
  </si>
  <si>
    <t xml:space="preserve"> 131304.45</t>
  </si>
  <si>
    <t xml:space="preserve"> 140121.17</t>
  </si>
  <si>
    <t xml:space="preserve"> 11302.7</t>
  </si>
  <si>
    <t xml:space="preserve"> 140094.59</t>
  </si>
  <si>
    <t xml:space="preserve"> 172450.04</t>
  </si>
  <si>
    <t>Kenenna</t>
  </si>
  <si>
    <t xml:space="preserve"> 140080.32</t>
  </si>
  <si>
    <t xml:space="preserve"> 157908.19</t>
  </si>
  <si>
    <t xml:space="preserve"> 140014.42</t>
  </si>
  <si>
    <t xml:space="preserve"> 86350.97</t>
  </si>
  <si>
    <t xml:space="preserve"> 140007.19</t>
  </si>
  <si>
    <t xml:space="preserve"> 31714.08</t>
  </si>
  <si>
    <t xml:space="preserve"> 140004.96</t>
  </si>
  <si>
    <t xml:space="preserve"> 92985.78</t>
  </si>
  <si>
    <t>Hsiung</t>
  </si>
  <si>
    <t xml:space="preserve"> 140002.35</t>
  </si>
  <si>
    <t xml:space="preserve"> 123613.81</t>
  </si>
  <si>
    <t>Golubev</t>
  </si>
  <si>
    <t xml:space="preserve"> 139994.66</t>
  </si>
  <si>
    <t xml:space="preserve"> 17744.72</t>
  </si>
  <si>
    <t xml:space="preserve"> 139986.65</t>
  </si>
  <si>
    <t xml:space="preserve"> 136846.75</t>
  </si>
  <si>
    <t>Kwemto</t>
  </si>
  <si>
    <t xml:space="preserve"> 139979.07</t>
  </si>
  <si>
    <t xml:space="preserve"> 185662.84</t>
  </si>
  <si>
    <t xml:space="preserve"> 139973.65</t>
  </si>
  <si>
    <t xml:space="preserve"> 667.66</t>
  </si>
  <si>
    <t>Seleznyova</t>
  </si>
  <si>
    <t xml:space="preserve"> 139972.18</t>
  </si>
  <si>
    <t xml:space="preserve"> 143668.58</t>
  </si>
  <si>
    <t>Cullen</t>
  </si>
  <si>
    <t xml:space="preserve"> 139959.55</t>
  </si>
  <si>
    <t xml:space="preserve"> 189875.83</t>
  </si>
  <si>
    <t xml:space="preserve"> 139930.18</t>
  </si>
  <si>
    <t xml:space="preserve"> 105720.09</t>
  </si>
  <si>
    <t>Voronoff</t>
  </si>
  <si>
    <t xml:space="preserve"> 139914.6</t>
  </si>
  <si>
    <t xml:space="preserve"> 129964.56</t>
  </si>
  <si>
    <t xml:space="preserve"> 139914.27</t>
  </si>
  <si>
    <t xml:space="preserve"> 50390.98</t>
  </si>
  <si>
    <t>Burgmann</t>
  </si>
  <si>
    <t xml:space="preserve"> 139887.01</t>
  </si>
  <si>
    <t xml:space="preserve"> 95719.73</t>
  </si>
  <si>
    <t xml:space="preserve"> 139875.2</t>
  </si>
  <si>
    <t xml:space="preserve"> 15378.23</t>
  </si>
  <si>
    <t>Campbell</t>
  </si>
  <si>
    <t xml:space="preserve"> 139872.81</t>
  </si>
  <si>
    <t xml:space="preserve"> 188795.85</t>
  </si>
  <si>
    <t xml:space="preserve"> 139859.54</t>
  </si>
  <si>
    <t xml:space="preserve"> 38967.29</t>
  </si>
  <si>
    <t>Oster</t>
  </si>
  <si>
    <t xml:space="preserve"> 139859.23</t>
  </si>
  <si>
    <t xml:space="preserve"> 108402.54</t>
  </si>
  <si>
    <t xml:space="preserve"> 139848.17</t>
  </si>
  <si>
    <t xml:space="preserve"> 164696.27</t>
  </si>
  <si>
    <t>Rolon</t>
  </si>
  <si>
    <t xml:space="preserve"> 139840.36</t>
  </si>
  <si>
    <t xml:space="preserve"> 163524.7</t>
  </si>
  <si>
    <t xml:space="preserve"> 139834.93</t>
  </si>
  <si>
    <t xml:space="preserve"> 152733.89</t>
  </si>
  <si>
    <t xml:space="preserve"> 139825.56</t>
  </si>
  <si>
    <t xml:space="preserve"> 170984.97</t>
  </si>
  <si>
    <t>Luffman</t>
  </si>
  <si>
    <t xml:space="preserve"> 139822.11</t>
  </si>
  <si>
    <t xml:space="preserve"> 146219.9</t>
  </si>
  <si>
    <t xml:space="preserve"> 139810.34</t>
  </si>
  <si>
    <t xml:space="preserve"> 152417.79</t>
  </si>
  <si>
    <t xml:space="preserve"> 139799.63</t>
  </si>
  <si>
    <t xml:space="preserve"> 120663.57</t>
  </si>
  <si>
    <t xml:space="preserve"> 139781.06</t>
  </si>
  <si>
    <t xml:space="preserve"> 27445.4</t>
  </si>
  <si>
    <t>Kennedy</t>
  </si>
  <si>
    <t xml:space="preserve"> 139762.13</t>
  </si>
  <si>
    <t xml:space="preserve"> 23317.88</t>
  </si>
  <si>
    <t xml:space="preserve"> 139756.12</t>
  </si>
  <si>
    <t xml:space="preserve"> 165849.49</t>
  </si>
  <si>
    <t xml:space="preserve"> 139753.35</t>
  </si>
  <si>
    <t xml:space="preserve"> 79871.16</t>
  </si>
  <si>
    <t xml:space="preserve"> 139729.54</t>
  </si>
  <si>
    <t xml:space="preserve"> 135815.38</t>
  </si>
  <si>
    <t xml:space="preserve"> 139723.9</t>
  </si>
  <si>
    <t xml:space="preserve"> 120612.11</t>
  </si>
  <si>
    <t xml:space="preserve"> 139714.4</t>
  </si>
  <si>
    <t xml:space="preserve"> 73066.72</t>
  </si>
  <si>
    <t xml:space="preserve"> 139707.28</t>
  </si>
  <si>
    <t xml:space="preserve"> 2150.22</t>
  </si>
  <si>
    <t>Goold</t>
  </si>
  <si>
    <t xml:space="preserve"> 139706.31</t>
  </si>
  <si>
    <t xml:space="preserve"> 63337.19</t>
  </si>
  <si>
    <t>Onwughara</t>
  </si>
  <si>
    <t xml:space="preserve"> 139687.66</t>
  </si>
  <si>
    <t xml:space="preserve"> 12913.92</t>
  </si>
  <si>
    <t xml:space="preserve"> 139676.95</t>
  </si>
  <si>
    <t xml:space="preserve"> 16146</t>
  </si>
  <si>
    <t xml:space="preserve"> 139675.07</t>
  </si>
  <si>
    <t xml:space="preserve"> 45591.23</t>
  </si>
  <si>
    <t xml:space="preserve"> 139663.37</t>
  </si>
  <si>
    <t xml:space="preserve"> 100995.11</t>
  </si>
  <si>
    <t xml:space="preserve"> 139659.04</t>
  </si>
  <si>
    <t xml:space="preserve"> 176254.12</t>
  </si>
  <si>
    <t>Northern</t>
  </si>
  <si>
    <t xml:space="preserve"> 139626.01</t>
  </si>
  <si>
    <t xml:space="preserve"> 118235.52</t>
  </si>
  <si>
    <t>Nickson</t>
  </si>
  <si>
    <t xml:space="preserve"> 139625.34</t>
  </si>
  <si>
    <t xml:space="preserve"> 93702.96</t>
  </si>
  <si>
    <t xml:space="preserve"> 139603.22</t>
  </si>
  <si>
    <t xml:space="preserve"> 86383.61</t>
  </si>
  <si>
    <t xml:space="preserve"> 139592.98</t>
  </si>
  <si>
    <t xml:space="preserve"> 104152.65</t>
  </si>
  <si>
    <t xml:space="preserve"> 139584.57</t>
  </si>
  <si>
    <t xml:space="preserve"> 36308.93</t>
  </si>
  <si>
    <t xml:space="preserve"> 139562.05</t>
  </si>
  <si>
    <t xml:space="preserve"> 61636.22</t>
  </si>
  <si>
    <t>Milligan</t>
  </si>
  <si>
    <t xml:space="preserve"> 139561.46</t>
  </si>
  <si>
    <t xml:space="preserve"> 43435.43</t>
  </si>
  <si>
    <t>Cantrell</t>
  </si>
  <si>
    <t xml:space="preserve"> 139542.82</t>
  </si>
  <si>
    <t xml:space="preserve"> 28038.28</t>
  </si>
  <si>
    <t xml:space="preserve"> 139541.58</t>
  </si>
  <si>
    <t xml:space="preserve"> 80607.33</t>
  </si>
  <si>
    <t xml:space="preserve"> 139532.34</t>
  </si>
  <si>
    <t xml:space="preserve"> 181294.39</t>
  </si>
  <si>
    <t>Hotchin</t>
  </si>
  <si>
    <t xml:space="preserve"> 139529.93</t>
  </si>
  <si>
    <t xml:space="preserve"> 175696.16</t>
  </si>
  <si>
    <t xml:space="preserve"> 139528.23</t>
  </si>
  <si>
    <t xml:space="preserve"> 33230.37</t>
  </si>
  <si>
    <t>Frewin</t>
  </si>
  <si>
    <t xml:space="preserve"> 139496.35</t>
  </si>
  <si>
    <t xml:space="preserve"> 77128.23</t>
  </si>
  <si>
    <t>Chukwueloka</t>
  </si>
  <si>
    <t xml:space="preserve"> 139493.25</t>
  </si>
  <si>
    <t xml:space="preserve"> 150093.32</t>
  </si>
  <si>
    <t xml:space="preserve"> 139480.18</t>
  </si>
  <si>
    <t xml:space="preserve"> 163581.67</t>
  </si>
  <si>
    <t>Enemuo</t>
  </si>
  <si>
    <t xml:space="preserve"> 139451.67</t>
  </si>
  <si>
    <t xml:space="preserve"> 63142.12</t>
  </si>
  <si>
    <t xml:space="preserve"> 139443.75</t>
  </si>
  <si>
    <t xml:space="preserve"> 9234.06</t>
  </si>
  <si>
    <t xml:space="preserve"> 139432.55</t>
  </si>
  <si>
    <t xml:space="preserve"> 85606.83</t>
  </si>
  <si>
    <t xml:space="preserve"> 139432.37</t>
  </si>
  <si>
    <t xml:space="preserve"> 62222.81</t>
  </si>
  <si>
    <t>Coombes</t>
  </si>
  <si>
    <t xml:space="preserve"> 139422.37</t>
  </si>
  <si>
    <t xml:space="preserve"> 83983.39</t>
  </si>
  <si>
    <t>Cartagena</t>
  </si>
  <si>
    <t xml:space="preserve"> 139395.08</t>
  </si>
  <si>
    <t xml:space="preserve"> 6120.84</t>
  </si>
  <si>
    <t>Krischock</t>
  </si>
  <si>
    <t xml:space="preserve"> 139393.19</t>
  </si>
  <si>
    <t xml:space="preserve"> 33950.08</t>
  </si>
  <si>
    <t xml:space="preserve"> 139330.1</t>
  </si>
  <si>
    <t xml:space="preserve"> 54372.37</t>
  </si>
  <si>
    <t xml:space="preserve"> 139301.68</t>
  </si>
  <si>
    <t xml:space="preserve"> 99843.98</t>
  </si>
  <si>
    <t xml:space="preserve"> 139290.41</t>
  </si>
  <si>
    <t xml:space="preserve"> 182855.42</t>
  </si>
  <si>
    <t>Pugliesi</t>
  </si>
  <si>
    <t xml:space="preserve"> 139265.63</t>
  </si>
  <si>
    <t xml:space="preserve"> 198745.94</t>
  </si>
  <si>
    <t xml:space="preserve"> 139246.22</t>
  </si>
  <si>
    <t xml:space="preserve"> 106799.49</t>
  </si>
  <si>
    <t xml:space="preserve"> 139224.92</t>
  </si>
  <si>
    <t xml:space="preserve"> 65057.71</t>
  </si>
  <si>
    <t>McDaniels</t>
  </si>
  <si>
    <t xml:space="preserve"> 139196</t>
  </si>
  <si>
    <t xml:space="preserve"> 74028.36</t>
  </si>
  <si>
    <t>Kovaleva</t>
  </si>
  <si>
    <t xml:space="preserve"> 139183.06</t>
  </si>
  <si>
    <t xml:space="preserve"> 143360.56</t>
  </si>
  <si>
    <t xml:space="preserve"> 139180.97</t>
  </si>
  <si>
    <t xml:space="preserve"> 19959.67</t>
  </si>
  <si>
    <t xml:space="preserve"> 139180.2</t>
  </si>
  <si>
    <t xml:space="preserve"> 123880.19</t>
  </si>
  <si>
    <t>Lockyer</t>
  </si>
  <si>
    <t xml:space="preserve"> 139153.68</t>
  </si>
  <si>
    <t xml:space="preserve"> 147662.33</t>
  </si>
  <si>
    <t xml:space="preserve"> 139129.92</t>
  </si>
  <si>
    <t xml:space="preserve"> 63747.51</t>
  </si>
  <si>
    <t>Frost</t>
  </si>
  <si>
    <t xml:space="preserve"> 139129.44</t>
  </si>
  <si>
    <t xml:space="preserve"> 32635.54</t>
  </si>
  <si>
    <t xml:space="preserve"> 139106.19</t>
  </si>
  <si>
    <t xml:space="preserve"> 141872.05</t>
  </si>
  <si>
    <t>Jones</t>
  </si>
  <si>
    <t xml:space="preserve"> 139096.85</t>
  </si>
  <si>
    <t xml:space="preserve"> 129890.94</t>
  </si>
  <si>
    <t>Loggia</t>
  </si>
  <si>
    <t xml:space="preserve"> 139070.51</t>
  </si>
  <si>
    <t xml:space="preserve"> 86945</t>
  </si>
  <si>
    <t>Arrington</t>
  </si>
  <si>
    <t xml:space="preserve"> 139064.06</t>
  </si>
  <si>
    <t xml:space="preserve"> 67949.32</t>
  </si>
  <si>
    <t xml:space="preserve"> 139022.24</t>
  </si>
  <si>
    <t xml:space="preserve"> 193383.13</t>
  </si>
  <si>
    <t>Bruno</t>
  </si>
  <si>
    <t xml:space="preserve"> 138992.48</t>
  </si>
  <si>
    <t xml:space="preserve"> 122373.42</t>
  </si>
  <si>
    <t xml:space="preserve"> 138937.35</t>
  </si>
  <si>
    <t xml:space="preserve"> 101617.64</t>
  </si>
  <si>
    <t>More</t>
  </si>
  <si>
    <t xml:space="preserve"> 138912.17</t>
  </si>
  <si>
    <t xml:space="preserve"> 139494.75</t>
  </si>
  <si>
    <t>Obialo</t>
  </si>
  <si>
    <t xml:space="preserve"> 138901.61</t>
  </si>
  <si>
    <t xml:space="preserve"> 75685.97</t>
  </si>
  <si>
    <t>Tate</t>
  </si>
  <si>
    <t xml:space="preserve"> 138881.04</t>
  </si>
  <si>
    <t xml:space="preserve"> 129936.53</t>
  </si>
  <si>
    <t>Zhou</t>
  </si>
  <si>
    <t xml:space="preserve"> 138878.81</t>
  </si>
  <si>
    <t xml:space="preserve"> 112269.67</t>
  </si>
  <si>
    <t xml:space="preserve"> 138857.59</t>
  </si>
  <si>
    <t xml:space="preserve"> 48640.77</t>
  </si>
  <si>
    <t xml:space="preserve"> 138847.9</t>
  </si>
  <si>
    <t xml:space="preserve"> 127256.7</t>
  </si>
  <si>
    <t xml:space="preserve"> 138843.7</t>
  </si>
  <si>
    <t xml:space="preserve"> 37688.31</t>
  </si>
  <si>
    <t xml:space="preserve"> 138825.19</t>
  </si>
  <si>
    <t xml:space="preserve"> 10828.78</t>
  </si>
  <si>
    <t>Arnott</t>
  </si>
  <si>
    <t xml:space="preserve"> 138782.76</t>
  </si>
  <si>
    <t xml:space="preserve"> 186118.93</t>
  </si>
  <si>
    <t>Mairinger</t>
  </si>
  <si>
    <t xml:space="preserve"> 138778.15</t>
  </si>
  <si>
    <t xml:space="preserve"> 168840.23</t>
  </si>
  <si>
    <t>Obielumani</t>
  </si>
  <si>
    <t xml:space="preserve"> 138772.15</t>
  </si>
  <si>
    <t xml:space="preserve"> 123872</t>
  </si>
  <si>
    <t xml:space="preserve"> 138740.24</t>
  </si>
  <si>
    <t xml:space="preserve"> 154700.61</t>
  </si>
  <si>
    <t xml:space="preserve"> 138734.94</t>
  </si>
  <si>
    <t xml:space="preserve"> 90020.74</t>
  </si>
  <si>
    <t>Vavilov</t>
  </si>
  <si>
    <t xml:space="preserve"> 138731.95</t>
  </si>
  <si>
    <t xml:space="preserve"> 194138.36</t>
  </si>
  <si>
    <t xml:space="preserve"> 138718.92</t>
  </si>
  <si>
    <t xml:space="preserve"> 47251.79</t>
  </si>
  <si>
    <t xml:space="preserve"> 138705.02</t>
  </si>
  <si>
    <t xml:space="preserve"> 37136.15</t>
  </si>
  <si>
    <t>Howell</t>
  </si>
  <si>
    <t xml:space="preserve"> 138668.18</t>
  </si>
  <si>
    <t xml:space="preserve"> 54144.01</t>
  </si>
  <si>
    <t xml:space="preserve"> 138664.24</t>
  </si>
  <si>
    <t xml:space="preserve"> 29076.27</t>
  </si>
  <si>
    <t xml:space="preserve"> 138657.08</t>
  </si>
  <si>
    <t xml:space="preserve"> 16161.82</t>
  </si>
  <si>
    <t xml:space="preserve"> 138653.51</t>
  </si>
  <si>
    <t xml:space="preserve"> 190803.37</t>
  </si>
  <si>
    <t>Chu</t>
  </si>
  <si>
    <t xml:space="preserve"> 138650.49</t>
  </si>
  <si>
    <t xml:space="preserve"> 64746.07</t>
  </si>
  <si>
    <t xml:space="preserve"> 138597.54</t>
  </si>
  <si>
    <t xml:space="preserve"> 41536.59</t>
  </si>
  <si>
    <t xml:space="preserve"> 138577.34</t>
  </si>
  <si>
    <t xml:space="preserve"> 193362.99</t>
  </si>
  <si>
    <t xml:space="preserve"> 138553.57</t>
  </si>
  <si>
    <t xml:space="preserve"> 92406.22</t>
  </si>
  <si>
    <t>Gilleland</t>
  </si>
  <si>
    <t xml:space="preserve"> 138547.97</t>
  </si>
  <si>
    <t xml:space="preserve"> 70196.23</t>
  </si>
  <si>
    <t xml:space="preserve"> 138523.2</t>
  </si>
  <si>
    <t xml:space="preserve"> 59604.45</t>
  </si>
  <si>
    <t>Anenechukwu</t>
  </si>
  <si>
    <t xml:space="preserve"> 138521.83</t>
  </si>
  <si>
    <t xml:space="preserve"> 56897.1</t>
  </si>
  <si>
    <t>Cover</t>
  </si>
  <si>
    <t xml:space="preserve"> 138515.02</t>
  </si>
  <si>
    <t xml:space="preserve"> 171768.76</t>
  </si>
  <si>
    <t xml:space="preserve"> 138503.51</t>
  </si>
  <si>
    <t xml:space="preserve"> 57215.85</t>
  </si>
  <si>
    <t xml:space="preserve"> 138497.84</t>
  </si>
  <si>
    <t xml:space="preserve"> 18988.58</t>
  </si>
  <si>
    <t>Lavrov</t>
  </si>
  <si>
    <t xml:space="preserve"> 138489.66</t>
  </si>
  <si>
    <t xml:space="preserve"> 68400.14</t>
  </si>
  <si>
    <t>Marcum</t>
  </si>
  <si>
    <t xml:space="preserve"> 138476.41</t>
  </si>
  <si>
    <t xml:space="preserve"> 52367.29</t>
  </si>
  <si>
    <t>Willis</t>
  </si>
  <si>
    <t xml:space="preserve"> 138456.03</t>
  </si>
  <si>
    <t xml:space="preserve"> 103548.25</t>
  </si>
  <si>
    <t>Yegorova</t>
  </si>
  <si>
    <t xml:space="preserve"> 138341.51</t>
  </si>
  <si>
    <t xml:space="preserve"> 50072.94</t>
  </si>
  <si>
    <t xml:space="preserve"> 138340.06</t>
  </si>
  <si>
    <t xml:space="preserve"> 3159.15</t>
  </si>
  <si>
    <t>Watkins</t>
  </si>
  <si>
    <t xml:space="preserve"> 138335.96</t>
  </si>
  <si>
    <t xml:space="preserve"> 80483.76</t>
  </si>
  <si>
    <t xml:space="preserve"> 138333.03</t>
  </si>
  <si>
    <t xml:space="preserve"> 47679.14</t>
  </si>
  <si>
    <t xml:space="preserve"> 138317.94</t>
  </si>
  <si>
    <t xml:space="preserve"> 61843.73</t>
  </si>
  <si>
    <t>Lumholtz</t>
  </si>
  <si>
    <t xml:space="preserve"> 138311.76</t>
  </si>
  <si>
    <t xml:space="preserve"> 3472.63</t>
  </si>
  <si>
    <t>Ko</t>
  </si>
  <si>
    <t xml:space="preserve"> 138306.34</t>
  </si>
  <si>
    <t xml:space="preserve"> 106761.47</t>
  </si>
  <si>
    <t>Bennelong</t>
  </si>
  <si>
    <t xml:space="preserve"> 138296.94</t>
  </si>
  <si>
    <t xml:space="preserve"> 141075.51</t>
  </si>
  <si>
    <t xml:space="preserve"> 138292.64</t>
  </si>
  <si>
    <t xml:space="preserve"> 152422.91</t>
  </si>
  <si>
    <t xml:space="preserve"> 138241.9</t>
  </si>
  <si>
    <t xml:space="preserve"> 159418.1</t>
  </si>
  <si>
    <t xml:space="preserve"> 138232.24</t>
  </si>
  <si>
    <t xml:space="preserve"> 57594.78</t>
  </si>
  <si>
    <t xml:space="preserve"> 138227.19</t>
  </si>
  <si>
    <t xml:space="preserve"> 55287.84</t>
  </si>
  <si>
    <t>Levy</t>
  </si>
  <si>
    <t xml:space="preserve"> 138214.5</t>
  </si>
  <si>
    <t xml:space="preserve"> 198715.27</t>
  </si>
  <si>
    <t>Artemiev</t>
  </si>
  <si>
    <t xml:space="preserve"> 138207.08</t>
  </si>
  <si>
    <t xml:space="preserve"> 60778.11</t>
  </si>
  <si>
    <t xml:space="preserve"> 138190.13</t>
  </si>
  <si>
    <t xml:space="preserve"> 146511.2</t>
  </si>
  <si>
    <t>Hannah</t>
  </si>
  <si>
    <t xml:space="preserve"> 138171.1</t>
  </si>
  <si>
    <t xml:space="preserve"> 188203.58</t>
  </si>
  <si>
    <t xml:space="preserve"> 138166.3</t>
  </si>
  <si>
    <t xml:space="preserve"> 12920.43</t>
  </si>
  <si>
    <t>Gow</t>
  </si>
  <si>
    <t xml:space="preserve"> 138162.81</t>
  </si>
  <si>
    <t xml:space="preserve"> 85412.54</t>
  </si>
  <si>
    <t xml:space="preserve"> 138162.41</t>
  </si>
  <si>
    <t xml:space="preserve"> 113926.31</t>
  </si>
  <si>
    <t xml:space="preserve"> 138160</t>
  </si>
  <si>
    <t xml:space="preserve"> 110468.51</t>
  </si>
  <si>
    <t xml:space="preserve"> 138150.57</t>
  </si>
  <si>
    <t xml:space="preserve"> 177357.16</t>
  </si>
  <si>
    <t>Romilly</t>
  </si>
  <si>
    <t xml:space="preserve"> 138131.34</t>
  </si>
  <si>
    <t xml:space="preserve"> 115927.85</t>
  </si>
  <si>
    <t xml:space="preserve"> 138106.75</t>
  </si>
  <si>
    <t xml:space="preserve"> 19596.73</t>
  </si>
  <si>
    <t xml:space="preserve"> 138089.97</t>
  </si>
  <si>
    <t xml:space="preserve"> 99920.41</t>
  </si>
  <si>
    <t xml:space="preserve"> 138082.16</t>
  </si>
  <si>
    <t xml:space="preserve"> 166677.54</t>
  </si>
  <si>
    <t xml:space="preserve"> 138076.47</t>
  </si>
  <si>
    <t xml:space="preserve"> 15523.09</t>
  </si>
  <si>
    <t xml:space="preserve"> 138053.67</t>
  </si>
  <si>
    <t xml:space="preserve"> 114110.97</t>
  </si>
  <si>
    <t xml:space="preserve"> 138053.79</t>
  </si>
  <si>
    <t xml:space="preserve"> 148779.41</t>
  </si>
  <si>
    <t xml:space="preserve"> 138033.55</t>
  </si>
  <si>
    <t xml:space="preserve"> 67972.45</t>
  </si>
  <si>
    <t xml:space="preserve"> 138032.15</t>
  </si>
  <si>
    <t xml:space="preserve"> 166317.71</t>
  </si>
  <si>
    <t xml:space="preserve"> 138023.79</t>
  </si>
  <si>
    <t xml:space="preserve"> 117060.2</t>
  </si>
  <si>
    <t xml:space="preserve"> 138014.4</t>
  </si>
  <si>
    <t xml:space="preserve"> 140298.24</t>
  </si>
  <si>
    <t>Tsou</t>
  </si>
  <si>
    <t xml:space="preserve"> 138008.06</t>
  </si>
  <si>
    <t xml:space="preserve"> 129912.74</t>
  </si>
  <si>
    <t>Rubeo</t>
  </si>
  <si>
    <t xml:space="preserve"> 137998.2</t>
  </si>
  <si>
    <t xml:space="preserve"> 168989.77</t>
  </si>
  <si>
    <t xml:space="preserve"> 137986.58</t>
  </si>
  <si>
    <t xml:space="preserve"> 51308.54</t>
  </si>
  <si>
    <t xml:space="preserve"> 137964.51</t>
  </si>
  <si>
    <t xml:space="preserve"> 174570.55</t>
  </si>
  <si>
    <t xml:space="preserve"> 137963.07</t>
  </si>
  <si>
    <t xml:space="preserve"> 8996.79</t>
  </si>
  <si>
    <t xml:space="preserve"> 137948.51</t>
  </si>
  <si>
    <t xml:space="preserve"> 113639.64</t>
  </si>
  <si>
    <t>Nwachinemelu</t>
  </si>
  <si>
    <t xml:space="preserve"> 137946.39</t>
  </si>
  <si>
    <t xml:space="preserve"> 72467.99</t>
  </si>
  <si>
    <t xml:space="preserve"> 137937.95</t>
  </si>
  <si>
    <t xml:space="preserve"> 51387.1</t>
  </si>
  <si>
    <t xml:space="preserve"> 137936.94</t>
  </si>
  <si>
    <t xml:space="preserve"> 84475.13</t>
  </si>
  <si>
    <t xml:space="preserve"> 137933.39</t>
  </si>
  <si>
    <t xml:space="preserve"> 67976.57</t>
  </si>
  <si>
    <t>Connolly</t>
  </si>
  <si>
    <t xml:space="preserve"> 137910.45</t>
  </si>
  <si>
    <t xml:space="preserve"> 177235.23</t>
  </si>
  <si>
    <t xml:space="preserve"> 137891.35</t>
  </si>
  <si>
    <t xml:space="preserve"> 142009.46</t>
  </si>
  <si>
    <t xml:space="preserve"> 137852.96</t>
  </si>
  <si>
    <t xml:space="preserve"> 172269.21</t>
  </si>
  <si>
    <t xml:space="preserve"> 137853</t>
  </si>
  <si>
    <t xml:space="preserve"> 90273.85</t>
  </si>
  <si>
    <t>Duigan</t>
  </si>
  <si>
    <t xml:space="preserve"> 137851.31</t>
  </si>
  <si>
    <t xml:space="preserve"> 5008.23</t>
  </si>
  <si>
    <t>Grave</t>
  </si>
  <si>
    <t xml:space="preserve"> 137847.41</t>
  </si>
  <si>
    <t xml:space="preserve"> 98349.13</t>
  </si>
  <si>
    <t>Okagbue</t>
  </si>
  <si>
    <t xml:space="preserve"> 137843.8</t>
  </si>
  <si>
    <t xml:space="preserve"> 117622.8</t>
  </si>
  <si>
    <t xml:space="preserve"> 137841.53</t>
  </si>
  <si>
    <t xml:space="preserve"> 42790.29</t>
  </si>
  <si>
    <t xml:space="preserve"> 137824.03</t>
  </si>
  <si>
    <t xml:space="preserve"> 172557.77</t>
  </si>
  <si>
    <t>Gray</t>
  </si>
  <si>
    <t xml:space="preserve"> 137817.52</t>
  </si>
  <si>
    <t xml:space="preserve"> 83997.79</t>
  </si>
  <si>
    <t xml:space="preserve"> 137811.75</t>
  </si>
  <si>
    <t xml:space="preserve"> 184856.89</t>
  </si>
  <si>
    <t xml:space="preserve"> 137794.18</t>
  </si>
  <si>
    <t xml:space="preserve"> 75232.02</t>
  </si>
  <si>
    <t>Yefremova</t>
  </si>
  <si>
    <t xml:space="preserve"> 137781.65</t>
  </si>
  <si>
    <t xml:space="preserve"> 199316.19</t>
  </si>
  <si>
    <t xml:space="preserve"> 137780.74</t>
  </si>
  <si>
    <t xml:space="preserve"> 119100.05</t>
  </si>
  <si>
    <t>McKenzie</t>
  </si>
  <si>
    <t xml:space="preserve"> 137774.11</t>
  </si>
  <si>
    <t xml:space="preserve"> 151902.78</t>
  </si>
  <si>
    <t>Panicucci</t>
  </si>
  <si>
    <t xml:space="preserve"> 137761.55</t>
  </si>
  <si>
    <t xml:space="preserve"> 159677.46</t>
  </si>
  <si>
    <t>Winter</t>
  </si>
  <si>
    <t xml:space="preserve"> 137755.76</t>
  </si>
  <si>
    <t xml:space="preserve"> 163191.99</t>
  </si>
  <si>
    <t>Gouger</t>
  </si>
  <si>
    <t xml:space="preserve"> 137742.9</t>
  </si>
  <si>
    <t xml:space="preserve"> 166957.82</t>
  </si>
  <si>
    <t xml:space="preserve"> 137732.23</t>
  </si>
  <si>
    <t xml:space="preserve"> 133210.44</t>
  </si>
  <si>
    <t>Chiawuotu</t>
  </si>
  <si>
    <t xml:space="preserve"> 137727.34</t>
  </si>
  <si>
    <t xml:space="preserve"> 121102.9</t>
  </si>
  <si>
    <t xml:space="preserve"> 137715.66</t>
  </si>
  <si>
    <t xml:space="preserve"> 37938.74</t>
  </si>
  <si>
    <t>Kwemtochukwu</t>
  </si>
  <si>
    <t xml:space="preserve"> 137714.25</t>
  </si>
  <si>
    <t xml:space="preserve"> 159403.68</t>
  </si>
  <si>
    <t>Diggs</t>
  </si>
  <si>
    <t xml:space="preserve"> 137712.01</t>
  </si>
  <si>
    <t xml:space="preserve"> 76197.05</t>
  </si>
  <si>
    <t>Pokrovsky</t>
  </si>
  <si>
    <t xml:space="preserve"> 137688.71</t>
  </si>
  <si>
    <t xml:space="preserve"> 46884.1</t>
  </si>
  <si>
    <t xml:space="preserve"> 137687.72</t>
  </si>
  <si>
    <t xml:space="preserve"> 190067.12</t>
  </si>
  <si>
    <t xml:space="preserve"> 137682.68</t>
  </si>
  <si>
    <t xml:space="preserve"> 71071.47</t>
  </si>
  <si>
    <t xml:space="preserve"> 137657.71</t>
  </si>
  <si>
    <t xml:space="preserve"> 72985.61</t>
  </si>
  <si>
    <t xml:space="preserve"> 137657.25</t>
  </si>
  <si>
    <t xml:space="preserve"> 171657.57</t>
  </si>
  <si>
    <t>Chiemela</t>
  </si>
  <si>
    <t xml:space="preserve"> 137655.31</t>
  </si>
  <si>
    <t xml:space="preserve"> 29909.84</t>
  </si>
  <si>
    <t xml:space="preserve"> 137654.05</t>
  </si>
  <si>
    <t xml:space="preserve"> 172629.67</t>
  </si>
  <si>
    <t>Wyatt</t>
  </si>
  <si>
    <t xml:space="preserve"> 137649.47</t>
  </si>
  <si>
    <t xml:space="preserve"> 198714.29</t>
  </si>
  <si>
    <t xml:space="preserve"> 137648.41</t>
  </si>
  <si>
    <t xml:space="preserve"> 142977.05</t>
  </si>
  <si>
    <t>Muir</t>
  </si>
  <si>
    <t xml:space="preserve"> 137638.69</t>
  </si>
  <si>
    <t xml:space="preserve"> 130442.08</t>
  </si>
  <si>
    <t xml:space="preserve"> 137624.4</t>
  </si>
  <si>
    <t xml:space="preserve"> 197582.79</t>
  </si>
  <si>
    <t xml:space="preserve"> 137592.31</t>
  </si>
  <si>
    <t xml:space="preserve"> 116548.02</t>
  </si>
  <si>
    <t xml:space="preserve"> 137583.04</t>
  </si>
  <si>
    <t xml:space="preserve"> 5791.85</t>
  </si>
  <si>
    <t>Bremer</t>
  </si>
  <si>
    <t xml:space="preserve"> 137560.38</t>
  </si>
  <si>
    <t xml:space="preserve"> 85424.34</t>
  </si>
  <si>
    <t>Younger</t>
  </si>
  <si>
    <t xml:space="preserve"> 137555.44</t>
  </si>
  <si>
    <t xml:space="preserve"> 124607.7</t>
  </si>
  <si>
    <t>O'Meara</t>
  </si>
  <si>
    <t xml:space="preserve"> 137523.02</t>
  </si>
  <si>
    <t xml:space="preserve"> 24761.36</t>
  </si>
  <si>
    <t xml:space="preserve"> 137494.28</t>
  </si>
  <si>
    <t xml:space="preserve"> 81753.92</t>
  </si>
  <si>
    <t>Wade</t>
  </si>
  <si>
    <t xml:space="preserve"> 137492.35</t>
  </si>
  <si>
    <t xml:space="preserve"> 170142.09</t>
  </si>
  <si>
    <t xml:space="preserve"> 137482.19</t>
  </si>
  <si>
    <t xml:space="preserve"> 62389.35</t>
  </si>
  <si>
    <t xml:space="preserve"> 137479.13</t>
  </si>
  <si>
    <t xml:space="preserve"> 25669.1</t>
  </si>
  <si>
    <t xml:space="preserve"> 137464.04</t>
  </si>
  <si>
    <t xml:space="preserve"> 130846.79</t>
  </si>
  <si>
    <t>Hawes</t>
  </si>
  <si>
    <t xml:space="preserve"> 137455.99</t>
  </si>
  <si>
    <t xml:space="preserve"> 184178.29</t>
  </si>
  <si>
    <t xml:space="preserve"> 137456.28</t>
  </si>
  <si>
    <t xml:space="preserve"> 14113.11</t>
  </si>
  <si>
    <t xml:space="preserve"> 137453.43</t>
  </si>
  <si>
    <t xml:space="preserve"> 110932.24</t>
  </si>
  <si>
    <t>Groves</t>
  </si>
  <si>
    <t xml:space="preserve"> 137452.09</t>
  </si>
  <si>
    <t xml:space="preserve"> 189543.9</t>
  </si>
  <si>
    <t>Armit</t>
  </si>
  <si>
    <t xml:space="preserve"> 137430.82</t>
  </si>
  <si>
    <t xml:space="preserve"> 176768.59</t>
  </si>
  <si>
    <t>Fowler</t>
  </si>
  <si>
    <t xml:space="preserve"> 137411.29</t>
  </si>
  <si>
    <t xml:space="preserve"> 161854.98</t>
  </si>
  <si>
    <t xml:space="preserve"> 137409.19</t>
  </si>
  <si>
    <t xml:space="preserve"> 175877.7</t>
  </si>
  <si>
    <t>Timperley</t>
  </si>
  <si>
    <t xml:space="preserve"> 137389.77</t>
  </si>
  <si>
    <t xml:space="preserve"> 170122.22</t>
  </si>
  <si>
    <t xml:space="preserve"> 137390.11</t>
  </si>
  <si>
    <t xml:space="preserve"> 9677</t>
  </si>
  <si>
    <t>Crump</t>
  </si>
  <si>
    <t xml:space="preserve"> 137388.01</t>
  </si>
  <si>
    <t xml:space="preserve"> 165000.68</t>
  </si>
  <si>
    <t>Bage</t>
  </si>
  <si>
    <t xml:space="preserve"> 137367.94</t>
  </si>
  <si>
    <t xml:space="preserve"> 33450.11</t>
  </si>
  <si>
    <t xml:space="preserve"> 137361.96</t>
  </si>
  <si>
    <t xml:space="preserve"> 183682.09</t>
  </si>
  <si>
    <t xml:space="preserve"> 137326.65</t>
  </si>
  <si>
    <t xml:space="preserve"> 186976.6</t>
  </si>
  <si>
    <t>Maconochie</t>
  </si>
  <si>
    <t xml:space="preserve"> 137318.42</t>
  </si>
  <si>
    <t xml:space="preserve"> 126144.96</t>
  </si>
  <si>
    <t xml:space="preserve"> 137301.87</t>
  </si>
  <si>
    <t xml:space="preserve"> 44351.77</t>
  </si>
  <si>
    <t xml:space="preserve"> 137300.23</t>
  </si>
  <si>
    <t xml:space="preserve"> 90174.83</t>
  </si>
  <si>
    <t xml:space="preserve"> 137295.19</t>
  </si>
  <si>
    <t xml:space="preserve"> 91195.12</t>
  </si>
  <si>
    <t>Sutton</t>
  </si>
  <si>
    <t xml:space="preserve"> 137285.26</t>
  </si>
  <si>
    <t xml:space="preserve"> 77063.63</t>
  </si>
  <si>
    <t xml:space="preserve"> 137275.36</t>
  </si>
  <si>
    <t xml:space="preserve"> 115733.16</t>
  </si>
  <si>
    <t xml:space="preserve"> 137262.71</t>
  </si>
  <si>
    <t xml:space="preserve"> 62905.29</t>
  </si>
  <si>
    <t>Abramovich</t>
  </si>
  <si>
    <t xml:space="preserve"> 137260.78</t>
  </si>
  <si>
    <t xml:space="preserve"> 94433.08</t>
  </si>
  <si>
    <t xml:space="preserve"> 137260.45</t>
  </si>
  <si>
    <t xml:space="preserve"> 55387.28</t>
  </si>
  <si>
    <t xml:space="preserve"> 137239.17</t>
  </si>
  <si>
    <t xml:space="preserve"> 71379.92</t>
  </si>
  <si>
    <t xml:space="preserve"> 137227.04</t>
  </si>
  <si>
    <t xml:space="preserve"> 149097.38</t>
  </si>
  <si>
    <t>Caraway</t>
  </si>
  <si>
    <t xml:space="preserve"> 137222.77</t>
  </si>
  <si>
    <t xml:space="preserve"> 39608.58</t>
  </si>
  <si>
    <t>Le Grand</t>
  </si>
  <si>
    <t xml:space="preserve"> 137204.77</t>
  </si>
  <si>
    <t xml:space="preserve"> 28865.59</t>
  </si>
  <si>
    <t xml:space="preserve"> 137179.39</t>
  </si>
  <si>
    <t xml:space="preserve"> 37264.11</t>
  </si>
  <si>
    <t xml:space="preserve"> 137148.68</t>
  </si>
  <si>
    <t xml:space="preserve"> 92381.01</t>
  </si>
  <si>
    <t xml:space="preserve"> 137145.12</t>
  </si>
  <si>
    <t xml:space="preserve"> 115146.4</t>
  </si>
  <si>
    <t xml:space="preserve"> 137138.2</t>
  </si>
  <si>
    <t xml:space="preserve"> 53784.22</t>
  </si>
  <si>
    <t>Sandefur</t>
  </si>
  <si>
    <t xml:space="preserve"> 137115.16</t>
  </si>
  <si>
    <t xml:space="preserve"> 146516.86</t>
  </si>
  <si>
    <t xml:space="preserve"> 137104.47</t>
  </si>
  <si>
    <t xml:space="preserve"> 127166.49</t>
  </si>
  <si>
    <t>Ikenna</t>
  </si>
  <si>
    <t xml:space="preserve"> 137102.65</t>
  </si>
  <si>
    <t xml:space="preserve"> 76870.81</t>
  </si>
  <si>
    <t xml:space="preserve"> 137060.88</t>
  </si>
  <si>
    <t xml:space="preserve"> 165227.23</t>
  </si>
  <si>
    <t xml:space="preserve"> 137059.05</t>
  </si>
  <si>
    <t xml:space="preserve"> 102975.72</t>
  </si>
  <si>
    <t xml:space="preserve"> 137003.68</t>
  </si>
  <si>
    <t xml:space="preserve"> 21254.06</t>
  </si>
  <si>
    <t xml:space="preserve"> 136980.23</t>
  </si>
  <si>
    <t xml:space="preserve"> 99019.65</t>
  </si>
  <si>
    <t xml:space="preserve"> 136963.12</t>
  </si>
  <si>
    <t xml:space="preserve"> 133814.28</t>
  </si>
  <si>
    <t xml:space="preserve"> 136953.47</t>
  </si>
  <si>
    <t xml:space="preserve"> 2704.98</t>
  </si>
  <si>
    <t xml:space="preserve"> 136925.09</t>
  </si>
  <si>
    <t xml:space="preserve"> 153400.24</t>
  </si>
  <si>
    <t>Kendall</t>
  </si>
  <si>
    <t xml:space="preserve"> 136911.07</t>
  </si>
  <si>
    <t xml:space="preserve"> 168184.62</t>
  </si>
  <si>
    <t xml:space="preserve"> 136858.42</t>
  </si>
  <si>
    <t xml:space="preserve"> 189143.94</t>
  </si>
  <si>
    <t xml:space="preserve"> 136857</t>
  </si>
  <si>
    <t xml:space="preserve"> 84509.57</t>
  </si>
  <si>
    <t xml:space="preserve"> 136855.94</t>
  </si>
  <si>
    <t xml:space="preserve"> 171070.52</t>
  </si>
  <si>
    <t xml:space="preserve"> 136855.24</t>
  </si>
  <si>
    <t xml:space="preserve"> 46864</t>
  </si>
  <si>
    <t xml:space="preserve"> 136836.49</t>
  </si>
  <si>
    <t xml:space="preserve"> 192359.9</t>
  </si>
  <si>
    <t>Owen</t>
  </si>
  <si>
    <t xml:space="preserve"> 136820.99</t>
  </si>
  <si>
    <t xml:space="preserve"> 108528.74</t>
  </si>
  <si>
    <t xml:space="preserve"> 136815.64</t>
  </si>
  <si>
    <t xml:space="preserve"> 170041.95</t>
  </si>
  <si>
    <t>Jibunoh</t>
  </si>
  <si>
    <t xml:space="preserve"> 136808.53</t>
  </si>
  <si>
    <t xml:space="preserve"> 106642.97</t>
  </si>
  <si>
    <t>Vasiliev</t>
  </si>
  <si>
    <t xml:space="preserve"> 136789.14</t>
  </si>
  <si>
    <t xml:space="preserve"> 59346.4</t>
  </si>
  <si>
    <t xml:space="preserve"> 136770.67</t>
  </si>
  <si>
    <t xml:space="preserve"> 43678.06</t>
  </si>
  <si>
    <t xml:space="preserve"> 136733.24</t>
  </si>
  <si>
    <t xml:space="preserve"> 57589.29</t>
  </si>
  <si>
    <t xml:space="preserve"> 136729.51</t>
  </si>
  <si>
    <t xml:space="preserve"> 47058.21</t>
  </si>
  <si>
    <t xml:space="preserve"> 136712.91</t>
  </si>
  <si>
    <t xml:space="preserve"> 169920.92</t>
  </si>
  <si>
    <t xml:space="preserve"> 136709.35</t>
  </si>
  <si>
    <t xml:space="preserve"> 66753.1</t>
  </si>
  <si>
    <t>Gardiner</t>
  </si>
  <si>
    <t xml:space="preserve"> 136689.66</t>
  </si>
  <si>
    <t xml:space="preserve"> 197890.65</t>
  </si>
  <si>
    <t xml:space="preserve"> 136678.52</t>
  </si>
  <si>
    <t xml:space="preserve"> 54290.62</t>
  </si>
  <si>
    <t xml:space="preserve"> 136674.51</t>
  </si>
  <si>
    <t xml:space="preserve"> 5278.78</t>
  </si>
  <si>
    <t xml:space="preserve"> 136659.74</t>
  </si>
  <si>
    <t xml:space="preserve"> 14187.78</t>
  </si>
  <si>
    <t xml:space="preserve"> 136658.61</t>
  </si>
  <si>
    <t xml:space="preserve"> 148689.13</t>
  </si>
  <si>
    <t xml:space="preserve"> 136650.89</t>
  </si>
  <si>
    <t xml:space="preserve"> 41865.72</t>
  </si>
  <si>
    <t xml:space="preserve"> 136624.6</t>
  </si>
  <si>
    <t xml:space="preserve"> 169117.74</t>
  </si>
  <si>
    <t>Udobata</t>
  </si>
  <si>
    <t xml:space="preserve"> 136622.55</t>
  </si>
  <si>
    <t xml:space="preserve"> 47310.24</t>
  </si>
  <si>
    <t xml:space="preserve"> 136623.19</t>
  </si>
  <si>
    <t xml:space="preserve"> 153228</t>
  </si>
  <si>
    <t>Nkemdirim</t>
  </si>
  <si>
    <t xml:space="preserve"> 136596.85</t>
  </si>
  <si>
    <t xml:space="preserve"> 185791.9</t>
  </si>
  <si>
    <t xml:space="preserve"> 136576.02</t>
  </si>
  <si>
    <t xml:space="preserve"> 3268.17</t>
  </si>
  <si>
    <t>Artemova</t>
  </si>
  <si>
    <t xml:space="preserve"> 136556.44</t>
  </si>
  <si>
    <t xml:space="preserve"> 82152.83</t>
  </si>
  <si>
    <t xml:space="preserve"> 136555.01</t>
  </si>
  <si>
    <t xml:space="preserve"> 129353.21</t>
  </si>
  <si>
    <t xml:space="preserve"> 136525.99</t>
  </si>
  <si>
    <t xml:space="preserve"> 175399.14</t>
  </si>
  <si>
    <t>Randall</t>
  </si>
  <si>
    <t xml:space="preserve"> 136526.26</t>
  </si>
  <si>
    <t xml:space="preserve"> 59653.03</t>
  </si>
  <si>
    <t xml:space="preserve"> 136496.12</t>
  </si>
  <si>
    <t xml:space="preserve"> 116672.02</t>
  </si>
  <si>
    <t xml:space="preserve"> 136492.92</t>
  </si>
  <si>
    <t xml:space="preserve"> 26500.29</t>
  </si>
  <si>
    <t xml:space="preserve"> 136487.86</t>
  </si>
  <si>
    <t xml:space="preserve"> 82815.93</t>
  </si>
  <si>
    <t xml:space="preserve"> 136444.25</t>
  </si>
  <si>
    <t xml:space="preserve"> 51980.25</t>
  </si>
  <si>
    <t xml:space="preserve"> 136425.18</t>
  </si>
  <si>
    <t xml:space="preserve"> 81102.81</t>
  </si>
  <si>
    <t>Sorokina</t>
  </si>
  <si>
    <t xml:space="preserve"> 136422.41</t>
  </si>
  <si>
    <t xml:space="preserve"> 151757.81</t>
  </si>
  <si>
    <t>Osinachi</t>
  </si>
  <si>
    <t xml:space="preserve"> 136416.82</t>
  </si>
  <si>
    <t xml:space="preserve"> 57844.26</t>
  </si>
  <si>
    <t>Armfield</t>
  </si>
  <si>
    <t xml:space="preserve"> 136364.46</t>
  </si>
  <si>
    <t xml:space="preserve"> 142754.71</t>
  </si>
  <si>
    <t>McChesney</t>
  </si>
  <si>
    <t xml:space="preserve"> 136354.16</t>
  </si>
  <si>
    <t xml:space="preserve"> 93769.89</t>
  </si>
  <si>
    <t xml:space="preserve"> 136325.48</t>
  </si>
  <si>
    <t xml:space="preserve"> 72549.27</t>
  </si>
  <si>
    <t xml:space="preserve"> 136298.65</t>
  </si>
  <si>
    <t xml:space="preserve"> 144593.3</t>
  </si>
  <si>
    <t>Mitchel</t>
  </si>
  <si>
    <t xml:space="preserve"> 136294.97</t>
  </si>
  <si>
    <t xml:space="preserve"> 38867.46</t>
  </si>
  <si>
    <t>T'ao</t>
  </si>
  <si>
    <t xml:space="preserve"> 136291.71</t>
  </si>
  <si>
    <t xml:space="preserve"> 54113.38</t>
  </si>
  <si>
    <t xml:space="preserve"> 136281.41</t>
  </si>
  <si>
    <t xml:space="preserve"> 24799.47</t>
  </si>
  <si>
    <t xml:space="preserve"> 136258.06</t>
  </si>
  <si>
    <t xml:space="preserve"> 89199.51</t>
  </si>
  <si>
    <t xml:space="preserve"> 136214.08</t>
  </si>
  <si>
    <t xml:space="preserve"> 159742.33</t>
  </si>
  <si>
    <t>Chukwuma</t>
  </si>
  <si>
    <t xml:space="preserve"> 136202.78</t>
  </si>
  <si>
    <t xml:space="preserve"> 176743.51</t>
  </si>
  <si>
    <t xml:space="preserve"> 136188.78</t>
  </si>
  <si>
    <t xml:space="preserve"> 67110.59</t>
  </si>
  <si>
    <t>Woronoff</t>
  </si>
  <si>
    <t xml:space="preserve"> 136186.44</t>
  </si>
  <si>
    <t xml:space="preserve"> 121529.59</t>
  </si>
  <si>
    <t xml:space="preserve"> 136100.69</t>
  </si>
  <si>
    <t xml:space="preserve"> 169669.33</t>
  </si>
  <si>
    <t xml:space="preserve"> 136093.74</t>
  </si>
  <si>
    <t xml:space="preserve"> 193408.43</t>
  </si>
  <si>
    <t xml:space="preserve"> 136082</t>
  </si>
  <si>
    <t xml:space="preserve"> 62746.54</t>
  </si>
  <si>
    <t>Fermin</t>
  </si>
  <si>
    <t xml:space="preserve"> 136067.82</t>
  </si>
  <si>
    <t xml:space="preserve"> 65567.91</t>
  </si>
  <si>
    <t>Jack</t>
  </si>
  <si>
    <t xml:space="preserve"> 136000.45</t>
  </si>
  <si>
    <t xml:space="preserve"> 31708.53</t>
  </si>
  <si>
    <t xml:space="preserve"> 135984.15</t>
  </si>
  <si>
    <t xml:space="preserve"> 186778.89</t>
  </si>
  <si>
    <t xml:space="preserve"> 135979.01</t>
  </si>
  <si>
    <t xml:space="preserve"> 76582.95</t>
  </si>
  <si>
    <t xml:space="preserve"> 135962.4</t>
  </si>
  <si>
    <t xml:space="preserve"> 121747.96</t>
  </si>
  <si>
    <t xml:space="preserve"> 135946.26</t>
  </si>
  <si>
    <t xml:space="preserve"> 63170</t>
  </si>
  <si>
    <t>Disher</t>
  </si>
  <si>
    <t xml:space="preserve"> 135936.1</t>
  </si>
  <si>
    <t xml:space="preserve"> 110560.14</t>
  </si>
  <si>
    <t xml:space="preserve"> 135927.06</t>
  </si>
  <si>
    <t xml:space="preserve"> 180890.4</t>
  </si>
  <si>
    <t xml:space="preserve"> 135923.16</t>
  </si>
  <si>
    <t xml:space="preserve"> 18732.84</t>
  </si>
  <si>
    <t xml:space="preserve"> 135919.33</t>
  </si>
  <si>
    <t xml:space="preserve"> 80425.65</t>
  </si>
  <si>
    <t xml:space="preserve"> 135903.33</t>
  </si>
  <si>
    <t xml:space="preserve"> 73656.38</t>
  </si>
  <si>
    <t xml:space="preserve"> 135889.13</t>
  </si>
  <si>
    <t xml:space="preserve"> 165692.03</t>
  </si>
  <si>
    <t xml:space="preserve"> 135871.5</t>
  </si>
  <si>
    <t xml:space="preserve"> 87219.41</t>
  </si>
  <si>
    <t>Sykes</t>
  </si>
  <si>
    <t xml:space="preserve"> 135870.01</t>
  </si>
  <si>
    <t xml:space="preserve"> 54038.62</t>
  </si>
  <si>
    <t xml:space="preserve"> 135847.47</t>
  </si>
  <si>
    <t xml:space="preserve"> 144880.81</t>
  </si>
  <si>
    <t xml:space="preserve"> 135842.89</t>
  </si>
  <si>
    <t xml:space="preserve"> 101418.05</t>
  </si>
  <si>
    <t>Outhwaite</t>
  </si>
  <si>
    <t xml:space="preserve"> 135842.41</t>
  </si>
  <si>
    <t xml:space="preserve"> 183840.51</t>
  </si>
  <si>
    <t>Chidiegwu</t>
  </si>
  <si>
    <t xml:space="preserve"> 135827.33</t>
  </si>
  <si>
    <t xml:space="preserve"> 131778.58</t>
  </si>
  <si>
    <t xml:space="preserve"> 135814.7</t>
  </si>
  <si>
    <t xml:space="preserve"> 115091.38</t>
  </si>
  <si>
    <t>Ts'ao</t>
  </si>
  <si>
    <t xml:space="preserve"> 135795.63</t>
  </si>
  <si>
    <t xml:space="preserve"> 46523.6</t>
  </si>
  <si>
    <t xml:space="preserve"> 135776.36</t>
  </si>
  <si>
    <t xml:space="preserve"> 85470.45</t>
  </si>
  <si>
    <t xml:space="preserve"> 135759.4</t>
  </si>
  <si>
    <t xml:space="preserve"> 112813.79</t>
  </si>
  <si>
    <t xml:space="preserve"> 135756.96</t>
  </si>
  <si>
    <t xml:space="preserve"> 103706.41</t>
  </si>
  <si>
    <t xml:space="preserve"> 135703.59</t>
  </si>
  <si>
    <t xml:space="preserve"> 74850.84</t>
  </si>
  <si>
    <t>Ridley</t>
  </si>
  <si>
    <t xml:space="preserve"> 135658.73</t>
  </si>
  <si>
    <t xml:space="preserve"> 39755</t>
  </si>
  <si>
    <t>Ansell</t>
  </si>
  <si>
    <t xml:space="preserve"> 135650.88</t>
  </si>
  <si>
    <t xml:space="preserve"> 199428.19</t>
  </si>
  <si>
    <t xml:space="preserve"> 135645.29</t>
  </si>
  <si>
    <t xml:space="preserve"> 101382.86</t>
  </si>
  <si>
    <t>Fitts</t>
  </si>
  <si>
    <t xml:space="preserve"> 135643</t>
  </si>
  <si>
    <t xml:space="preserve"> 143619.52</t>
  </si>
  <si>
    <t>Chukwudi</t>
  </si>
  <si>
    <t xml:space="preserve"> 135637</t>
  </si>
  <si>
    <t xml:space="preserve"> 153080.4</t>
  </si>
  <si>
    <t xml:space="preserve"> 135559.8</t>
  </si>
  <si>
    <t xml:space="preserve"> 71856.3</t>
  </si>
  <si>
    <t>Tikhonov</t>
  </si>
  <si>
    <t xml:space="preserve"> 135555.66</t>
  </si>
  <si>
    <t xml:space="preserve"> 133146.03</t>
  </si>
  <si>
    <t xml:space="preserve"> 135549.9</t>
  </si>
  <si>
    <t xml:space="preserve"> 149471.13</t>
  </si>
  <si>
    <t xml:space="preserve"> 135536.5</t>
  </si>
  <si>
    <t xml:space="preserve"> 66825.33</t>
  </si>
  <si>
    <t xml:space="preserve"> 135515.76</t>
  </si>
  <si>
    <t xml:space="preserve"> 86013.96</t>
  </si>
  <si>
    <t xml:space="preserve"> 135506.58</t>
  </si>
  <si>
    <t xml:space="preserve"> 152479.64</t>
  </si>
  <si>
    <t xml:space="preserve"> 135483.17</t>
  </si>
  <si>
    <t xml:space="preserve"> 140881.2</t>
  </si>
  <si>
    <t xml:space="preserve"> 135470.9</t>
  </si>
  <si>
    <t xml:space="preserve"> 107074.81</t>
  </si>
  <si>
    <t xml:space="preserve"> 135438.4</t>
  </si>
  <si>
    <t xml:space="preserve"> 190627.01</t>
  </si>
  <si>
    <t xml:space="preserve"> 135422.31</t>
  </si>
  <si>
    <t xml:space="preserve"> 186418.85</t>
  </si>
  <si>
    <t xml:space="preserve"> 135392.31</t>
  </si>
  <si>
    <t xml:space="preserve"> 172852.06</t>
  </si>
  <si>
    <t xml:space="preserve"> 135369.71</t>
  </si>
  <si>
    <t xml:space="preserve"> 140130.22</t>
  </si>
  <si>
    <t>Corser</t>
  </si>
  <si>
    <t xml:space="preserve"> 135370.12</t>
  </si>
  <si>
    <t xml:space="preserve"> 179689.05</t>
  </si>
  <si>
    <t xml:space="preserve"> 135337.49</t>
  </si>
  <si>
    <t xml:space="preserve"> 40385.61</t>
  </si>
  <si>
    <t>Chinwendu</t>
  </si>
  <si>
    <t xml:space="preserve"> 135310.41</t>
  </si>
  <si>
    <t xml:space="preserve"> 171668.2</t>
  </si>
  <si>
    <t xml:space="preserve"> 135309.36</t>
  </si>
  <si>
    <t xml:space="preserve"> 31728.86</t>
  </si>
  <si>
    <t>Skinner</t>
  </si>
  <si>
    <t xml:space="preserve"> 135296.33</t>
  </si>
  <si>
    <t xml:space="preserve"> 182822.5</t>
  </si>
  <si>
    <t xml:space="preserve"> 135290.42</t>
  </si>
  <si>
    <t xml:space="preserve"> 63729.72</t>
  </si>
  <si>
    <t>Tipton</t>
  </si>
  <si>
    <t xml:space="preserve"> 135289.33</t>
  </si>
  <si>
    <t xml:space="preserve"> 152956.33</t>
  </si>
  <si>
    <t xml:space="preserve"> 135277.96</t>
  </si>
  <si>
    <t xml:space="preserve"> 142200.15</t>
  </si>
  <si>
    <t xml:space="preserve"> 135219.57</t>
  </si>
  <si>
    <t xml:space="preserve"> 59747.63</t>
  </si>
  <si>
    <t xml:space="preserve"> 135216.8</t>
  </si>
  <si>
    <t xml:space="preserve"> 122022.89</t>
  </si>
  <si>
    <t>Rivera</t>
  </si>
  <si>
    <t xml:space="preserve"> 135213.71</t>
  </si>
  <si>
    <t xml:space="preserve"> 125777.28</t>
  </si>
  <si>
    <t>Walters</t>
  </si>
  <si>
    <t xml:space="preserve"> 135203.81</t>
  </si>
  <si>
    <t xml:space="preserve"> 121967.88</t>
  </si>
  <si>
    <t xml:space="preserve"> 135179.49</t>
  </si>
  <si>
    <t xml:space="preserve"> 160670.37</t>
  </si>
  <si>
    <t>Bibi</t>
  </si>
  <si>
    <t xml:space="preserve"> 135161.67</t>
  </si>
  <si>
    <t xml:space="preserve"> 136071.05</t>
  </si>
  <si>
    <t xml:space="preserve"> 135157.05</t>
  </si>
  <si>
    <t xml:space="preserve"> 32919.42</t>
  </si>
  <si>
    <t xml:space="preserve"> 135139.33</t>
  </si>
  <si>
    <t xml:space="preserve"> 113086.08</t>
  </si>
  <si>
    <t xml:space="preserve"> 135134.99</t>
  </si>
  <si>
    <t xml:space="preserve"> 173683</t>
  </si>
  <si>
    <t>Bermudez</t>
  </si>
  <si>
    <t xml:space="preserve"> 135133.39</t>
  </si>
  <si>
    <t xml:space="preserve"> 179521.24</t>
  </si>
  <si>
    <t xml:space="preserve"> 135125.28</t>
  </si>
  <si>
    <t xml:space="preserve"> 89801.9</t>
  </si>
  <si>
    <t>Obioma</t>
  </si>
  <si>
    <t xml:space="preserve"> 135120.56</t>
  </si>
  <si>
    <t xml:space="preserve"> 37836.64</t>
  </si>
  <si>
    <t>Warren</t>
  </si>
  <si>
    <t xml:space="preserve"> 135120.72</t>
  </si>
  <si>
    <t xml:space="preserve"> 195204.99</t>
  </si>
  <si>
    <t xml:space="preserve"> 135096.77</t>
  </si>
  <si>
    <t xml:space="preserve"> 14353.43</t>
  </si>
  <si>
    <t xml:space="preserve"> 135096.05</t>
  </si>
  <si>
    <t xml:space="preserve"> 186523.72</t>
  </si>
  <si>
    <t xml:space="preserve"> 135095.47</t>
  </si>
  <si>
    <t xml:space="preserve"> 143859.66</t>
  </si>
  <si>
    <t xml:space="preserve"> 135078.41</t>
  </si>
  <si>
    <t xml:space="preserve"> 187636.06</t>
  </si>
  <si>
    <t xml:space="preserve"> 135070.58</t>
  </si>
  <si>
    <t xml:space="preserve"> 44244.49</t>
  </si>
  <si>
    <t>Ndubuagha</t>
  </si>
  <si>
    <t xml:space="preserve"> 135071.12</t>
  </si>
  <si>
    <t xml:space="preserve"> 64477.25</t>
  </si>
  <si>
    <t>Macgroarty</t>
  </si>
  <si>
    <t xml:space="preserve"> 135067.52</t>
  </si>
  <si>
    <t xml:space="preserve"> 131211.86</t>
  </si>
  <si>
    <t xml:space="preserve"> 135020.21</t>
  </si>
  <si>
    <t xml:space="preserve"> 23343.18</t>
  </si>
  <si>
    <t>Baird</t>
  </si>
  <si>
    <t xml:space="preserve"> 134997.49</t>
  </si>
  <si>
    <t xml:space="preserve"> 44688.08</t>
  </si>
  <si>
    <t xml:space="preserve"> 134985.66</t>
  </si>
  <si>
    <t xml:space="preserve"> 6101.41</t>
  </si>
  <si>
    <t xml:space="preserve"> 134980.74</t>
  </si>
  <si>
    <t xml:space="preserve"> 123309.57</t>
  </si>
  <si>
    <t>Iheanacho</t>
  </si>
  <si>
    <t xml:space="preserve"> 134956.02</t>
  </si>
  <si>
    <t xml:space="preserve"> 93953.84</t>
  </si>
  <si>
    <t xml:space="preserve"> 134954.53</t>
  </si>
  <si>
    <t xml:space="preserve"> 151954.39</t>
  </si>
  <si>
    <t>Allan</t>
  </si>
  <si>
    <t xml:space="preserve"> 134950.19</t>
  </si>
  <si>
    <t xml:space="preserve"> 178587.36</t>
  </si>
  <si>
    <t>McElroy</t>
  </si>
  <si>
    <t xml:space="preserve"> 134944</t>
  </si>
  <si>
    <t xml:space="preserve"> 117036.38</t>
  </si>
  <si>
    <t xml:space="preserve"> 134936.97</t>
  </si>
  <si>
    <t xml:space="preserve"> 135178.91</t>
  </si>
  <si>
    <t xml:space="preserve"> 134919.85</t>
  </si>
  <si>
    <t xml:space="preserve"> 194691.95</t>
  </si>
  <si>
    <t>Jefferies</t>
  </si>
  <si>
    <t xml:space="preserve"> 134896.03</t>
  </si>
  <si>
    <t xml:space="preserve"> 97847.05</t>
  </si>
  <si>
    <t xml:space="preserve"> 134887.53</t>
  </si>
  <si>
    <t xml:space="preserve"> 10804.04</t>
  </si>
  <si>
    <t>Gotch</t>
  </si>
  <si>
    <t xml:space="preserve"> 134874.4</t>
  </si>
  <si>
    <t xml:space="preserve"> 118825.56</t>
  </si>
  <si>
    <t>Blackwood</t>
  </si>
  <si>
    <t xml:space="preserve"> 134837.58</t>
  </si>
  <si>
    <t xml:space="preserve"> 192029.19</t>
  </si>
  <si>
    <t xml:space="preserve"> 134811.3</t>
  </si>
  <si>
    <t xml:space="preserve"> 1299.75</t>
  </si>
  <si>
    <t>Fleetwood-Smith</t>
  </si>
  <si>
    <t xml:space="preserve"> 134796.87</t>
  </si>
  <si>
    <t xml:space="preserve"> 114858.9</t>
  </si>
  <si>
    <t>Palmer</t>
  </si>
  <si>
    <t xml:space="preserve"> 134766.85</t>
  </si>
  <si>
    <t xml:space="preserve"> 79355.87</t>
  </si>
  <si>
    <t xml:space="preserve"> 134760.21</t>
  </si>
  <si>
    <t xml:space="preserve"> 174434.06</t>
  </si>
  <si>
    <t>Dodds</t>
  </si>
  <si>
    <t xml:space="preserve"> 134752.08</t>
  </si>
  <si>
    <t xml:space="preserve"> 162511.55</t>
  </si>
  <si>
    <t>Bidwill</t>
  </si>
  <si>
    <t xml:space="preserve"> 134740.19</t>
  </si>
  <si>
    <t xml:space="preserve"> 181430.91</t>
  </si>
  <si>
    <t xml:space="preserve"> 134729.99</t>
  </si>
  <si>
    <t xml:space="preserve"> 132702.64</t>
  </si>
  <si>
    <t xml:space="preserve"> 134714.7</t>
  </si>
  <si>
    <t xml:space="preserve"> 190419.81</t>
  </si>
  <si>
    <t xml:space="preserve"> 134692.4</t>
  </si>
  <si>
    <t xml:space="preserve"> 83773.02</t>
  </si>
  <si>
    <t xml:space="preserve"> 134678.13</t>
  </si>
  <si>
    <t xml:space="preserve"> 113177.95</t>
  </si>
  <si>
    <t xml:space="preserve"> 134644.19</t>
  </si>
  <si>
    <t xml:space="preserve"> 70381.49</t>
  </si>
  <si>
    <t xml:space="preserve"> 134603.88</t>
  </si>
  <si>
    <t xml:space="preserve"> 71725.73</t>
  </si>
  <si>
    <t xml:space="preserve"> 134599.33</t>
  </si>
  <si>
    <t xml:space="preserve"> 183095.87</t>
  </si>
  <si>
    <t xml:space="preserve"> 134593.79</t>
  </si>
  <si>
    <t xml:space="preserve"> 46386.37</t>
  </si>
  <si>
    <t>Laney</t>
  </si>
  <si>
    <t xml:space="preserve"> 134590.21</t>
  </si>
  <si>
    <t xml:space="preserve"> 46253.65</t>
  </si>
  <si>
    <t xml:space="preserve"> 134571.5</t>
  </si>
  <si>
    <t xml:space="preserve"> 118313.38</t>
  </si>
  <si>
    <t>Pirogova</t>
  </si>
  <si>
    <t xml:space="preserve"> 134562.8</t>
  </si>
  <si>
    <t xml:space="preserve"> 159268.67</t>
  </si>
  <si>
    <t xml:space="preserve"> 134560.62</t>
  </si>
  <si>
    <t xml:space="preserve"> 27596.39</t>
  </si>
  <si>
    <t>Stephens</t>
  </si>
  <si>
    <t xml:space="preserve"> 134542.73</t>
  </si>
  <si>
    <t xml:space="preserve"> 58203.67</t>
  </si>
  <si>
    <t xml:space="preserve"> 134504.78</t>
  </si>
  <si>
    <t xml:space="preserve"> 18082.06</t>
  </si>
  <si>
    <t xml:space="preserve"> 134498.54</t>
  </si>
  <si>
    <t xml:space="preserve"> 119924.8</t>
  </si>
  <si>
    <t xml:space="preserve"> 134497.27</t>
  </si>
  <si>
    <t xml:space="preserve"> 43250.54</t>
  </si>
  <si>
    <t>Clunie</t>
  </si>
  <si>
    <t xml:space="preserve"> 134467.26</t>
  </si>
  <si>
    <t xml:space="preserve"> 113266.09</t>
  </si>
  <si>
    <t>Ryan</t>
  </si>
  <si>
    <t xml:space="preserve"> 134464.58</t>
  </si>
  <si>
    <t xml:space="preserve"> 178833.34</t>
  </si>
  <si>
    <t xml:space="preserve"> 134446.04</t>
  </si>
  <si>
    <t xml:space="preserve"> 111241.37</t>
  </si>
  <si>
    <t xml:space="preserve"> 134397.61</t>
  </si>
  <si>
    <t xml:space="preserve"> 28029.54</t>
  </si>
  <si>
    <t xml:space="preserve"> 134388.11</t>
  </si>
  <si>
    <t xml:space="preserve"> 49954.79</t>
  </si>
  <si>
    <t>Law</t>
  </si>
  <si>
    <t xml:space="preserve"> 134381.52</t>
  </si>
  <si>
    <t xml:space="preserve"> 26812.89</t>
  </si>
  <si>
    <t xml:space="preserve"> 134378.89</t>
  </si>
  <si>
    <t xml:space="preserve"> 105746.94</t>
  </si>
  <si>
    <t xml:space="preserve"> 134366.42</t>
  </si>
  <si>
    <t xml:space="preserve"> 68343.53</t>
  </si>
  <si>
    <t xml:space="preserve"> 134348.57</t>
  </si>
  <si>
    <t xml:space="preserve"> 63163.99</t>
  </si>
  <si>
    <t xml:space="preserve"> 134320.23</t>
  </si>
  <si>
    <t xml:space="preserve"> 150757.35</t>
  </si>
  <si>
    <t>Mollison</t>
  </si>
  <si>
    <t xml:space="preserve"> 134318.21</t>
  </si>
  <si>
    <t xml:space="preserve"> 198064.52</t>
  </si>
  <si>
    <t xml:space="preserve"> 134264.04</t>
  </si>
  <si>
    <t xml:space="preserve"> 27822.99</t>
  </si>
  <si>
    <t xml:space="preserve"> 134260.36</t>
  </si>
  <si>
    <t xml:space="preserve"> 147074.67</t>
  </si>
  <si>
    <t>Niehaus</t>
  </si>
  <si>
    <t xml:space="preserve"> 134249.7</t>
  </si>
  <si>
    <t xml:space="preserve"> 13404.4</t>
  </si>
  <si>
    <t xml:space="preserve"> 134250.17</t>
  </si>
  <si>
    <t xml:space="preserve"> 153046.16</t>
  </si>
  <si>
    <t xml:space="preserve"> 134237.07</t>
  </si>
  <si>
    <t xml:space="preserve"> 166423.66</t>
  </si>
  <si>
    <t>Reye</t>
  </si>
  <si>
    <t xml:space="preserve"> 134208.22</t>
  </si>
  <si>
    <t xml:space="preserve"> 177670.57</t>
  </si>
  <si>
    <t xml:space="preserve"> 134208.25</t>
  </si>
  <si>
    <t xml:space="preserve"> 13455.43</t>
  </si>
  <si>
    <t xml:space="preserve"> 134204.67</t>
  </si>
  <si>
    <t xml:space="preserve"> 139971.01</t>
  </si>
  <si>
    <t>Gearheart</t>
  </si>
  <si>
    <t xml:space="preserve"> 134177.06</t>
  </si>
  <si>
    <t xml:space="preserve"> 177506.66</t>
  </si>
  <si>
    <t xml:space="preserve"> 134171.8</t>
  </si>
  <si>
    <t xml:space="preserve"> 70927.11</t>
  </si>
  <si>
    <t xml:space="preserve"> 134169.62</t>
  </si>
  <si>
    <t xml:space="preserve"> 176730.02</t>
  </si>
  <si>
    <t>Niu</t>
  </si>
  <si>
    <t xml:space="preserve"> 134168.5</t>
  </si>
  <si>
    <t xml:space="preserve"> 3966.5</t>
  </si>
  <si>
    <t xml:space="preserve"> 134152.29</t>
  </si>
  <si>
    <t xml:space="preserve"> 147822.44</t>
  </si>
  <si>
    <t xml:space="preserve"> 134140.68</t>
  </si>
  <si>
    <t xml:space="preserve"> 2267.88</t>
  </si>
  <si>
    <t xml:space="preserve"> 134105.01</t>
  </si>
  <si>
    <t xml:space="preserve"> 57850.1</t>
  </si>
  <si>
    <t xml:space="preserve"> 134096.53</t>
  </si>
  <si>
    <t xml:space="preserve"> 53931.05</t>
  </si>
  <si>
    <t>Jenks</t>
  </si>
  <si>
    <t xml:space="preserve"> 134066.1</t>
  </si>
  <si>
    <t xml:space="preserve"> 197572.41</t>
  </si>
  <si>
    <t>Prokhorova</t>
  </si>
  <si>
    <t xml:space="preserve"> 134032.01</t>
  </si>
  <si>
    <t xml:space="preserve"> 144290.97</t>
  </si>
  <si>
    <t xml:space="preserve"> 134022.06</t>
  </si>
  <si>
    <t xml:space="preserve"> 194764.83</t>
  </si>
  <si>
    <t>Tsui</t>
  </si>
  <si>
    <t xml:space="preserve"> 134007.9</t>
  </si>
  <si>
    <t xml:space="preserve"> 193209.11</t>
  </si>
  <si>
    <t>Tardent</t>
  </si>
  <si>
    <t xml:space="preserve"> 134006.77</t>
  </si>
  <si>
    <t xml:space="preserve"> 89578.32</t>
  </si>
  <si>
    <t>Guidry</t>
  </si>
  <si>
    <t xml:space="preserve"> 134006.39</t>
  </si>
  <si>
    <t xml:space="preserve"> 93736.69</t>
  </si>
  <si>
    <t xml:space="preserve"> 133994.52</t>
  </si>
  <si>
    <t xml:space="preserve"> 19287.06</t>
  </si>
  <si>
    <t xml:space="preserve"> 133974.36</t>
  </si>
  <si>
    <t xml:space="preserve"> 50294.09</t>
  </si>
  <si>
    <t xml:space="preserve"> 133970.22</t>
  </si>
  <si>
    <t xml:space="preserve"> 187839.9</t>
  </si>
  <si>
    <t>Yefimova</t>
  </si>
  <si>
    <t xml:space="preserve"> 133968.96</t>
  </si>
  <si>
    <t xml:space="preserve"> 148689.65</t>
  </si>
  <si>
    <t xml:space="preserve"> 133964.3</t>
  </si>
  <si>
    <t xml:space="preserve"> 166187.1</t>
  </si>
  <si>
    <t xml:space="preserve"> 133950.37</t>
  </si>
  <si>
    <t xml:space="preserve"> 48725.68</t>
  </si>
  <si>
    <t xml:space="preserve"> 133936.04</t>
  </si>
  <si>
    <t xml:space="preserve"> 91359.79</t>
  </si>
  <si>
    <t xml:space="preserve"> 133903.12</t>
  </si>
  <si>
    <t xml:space="preserve"> 85902.39</t>
  </si>
  <si>
    <t>Sidorova</t>
  </si>
  <si>
    <t xml:space="preserve"> 133889.35</t>
  </si>
  <si>
    <t xml:space="preserve"> 143265.65</t>
  </si>
  <si>
    <t>Fane</t>
  </si>
  <si>
    <t xml:space="preserve"> 133871.05</t>
  </si>
  <si>
    <t xml:space="preserve"> 50568.02</t>
  </si>
  <si>
    <t xml:space="preserve"> 133868.21</t>
  </si>
  <si>
    <t xml:space="preserve"> 27286.1</t>
  </si>
  <si>
    <t xml:space="preserve"> 133866.22</t>
  </si>
  <si>
    <t xml:space="preserve"> 139049.24</t>
  </si>
  <si>
    <t xml:space="preserve"> 133853.27</t>
  </si>
  <si>
    <t xml:space="preserve"> 65361.66</t>
  </si>
  <si>
    <t>Galloway</t>
  </si>
  <si>
    <t xml:space="preserve"> 133845.28</t>
  </si>
  <si>
    <t xml:space="preserve"> 45180.8</t>
  </si>
  <si>
    <t>Chijioke</t>
  </si>
  <si>
    <t xml:space="preserve"> 133844.22</t>
  </si>
  <si>
    <t xml:space="preserve"> 31406.93</t>
  </si>
  <si>
    <t xml:space="preserve"> 133811.78</t>
  </si>
  <si>
    <t xml:space="preserve"> 17185.95</t>
  </si>
  <si>
    <t>Illingworth</t>
  </si>
  <si>
    <t xml:space="preserve"> 133806.54</t>
  </si>
  <si>
    <t xml:space="preserve"> 6251.3</t>
  </si>
  <si>
    <t xml:space="preserve"> 133802.29</t>
  </si>
  <si>
    <t xml:space="preserve"> 90304.01</t>
  </si>
  <si>
    <t xml:space="preserve"> 133800.98</t>
  </si>
  <si>
    <t xml:space="preserve"> 150245.81</t>
  </si>
  <si>
    <t xml:space="preserve"> 133801.49</t>
  </si>
  <si>
    <t xml:space="preserve"> 143315.57</t>
  </si>
  <si>
    <t>Lenhardt</t>
  </si>
  <si>
    <t xml:space="preserve"> 133793.89</t>
  </si>
  <si>
    <t xml:space="preserve"> 34607.14</t>
  </si>
  <si>
    <t xml:space="preserve"> 133776.86</t>
  </si>
  <si>
    <t xml:space="preserve"> 49865.04</t>
  </si>
  <si>
    <t>Chan</t>
  </si>
  <si>
    <t xml:space="preserve"> 133767.19</t>
  </si>
  <si>
    <t xml:space="preserve"> 36405.21</t>
  </si>
  <si>
    <t xml:space="preserve"> 133745.44</t>
  </si>
  <si>
    <t xml:space="preserve"> 28373.86</t>
  </si>
  <si>
    <t xml:space="preserve"> 133723.43</t>
  </si>
  <si>
    <t xml:space="preserve"> 4859.59</t>
  </si>
  <si>
    <t xml:space="preserve"> 133707.09</t>
  </si>
  <si>
    <t xml:space="preserve"> 108152.75</t>
  </si>
  <si>
    <t xml:space="preserve"> 133705.74</t>
  </si>
  <si>
    <t xml:space="preserve"> 134455.84</t>
  </si>
  <si>
    <t>Taverner</t>
  </si>
  <si>
    <t xml:space="preserve"> 133702.89</t>
  </si>
  <si>
    <t xml:space="preserve"> 55582.54</t>
  </si>
  <si>
    <t xml:space="preserve"> 133701.07</t>
  </si>
  <si>
    <t xml:space="preserve"> 101069.71</t>
  </si>
  <si>
    <t>Sells</t>
  </si>
  <si>
    <t xml:space="preserve"> 133686.52</t>
  </si>
  <si>
    <t xml:space="preserve"> 190958.48</t>
  </si>
  <si>
    <t>Remington</t>
  </si>
  <si>
    <t xml:space="preserve"> 133681.78</t>
  </si>
  <si>
    <t xml:space="preserve"> 153747.73</t>
  </si>
  <si>
    <t>Rogova</t>
  </si>
  <si>
    <t xml:space="preserve"> 133676.65</t>
  </si>
  <si>
    <t xml:space="preserve"> 17095.49</t>
  </si>
  <si>
    <t>Arcuri</t>
  </si>
  <si>
    <t xml:space="preserve"> 133658.24</t>
  </si>
  <si>
    <t xml:space="preserve"> 70209.83</t>
  </si>
  <si>
    <t>Bradley</t>
  </si>
  <si>
    <t xml:space="preserve"> 133656.91</t>
  </si>
  <si>
    <t xml:space="preserve"> 145071.33</t>
  </si>
  <si>
    <t xml:space="preserve"> 133636.16</t>
  </si>
  <si>
    <t xml:space="preserve"> 103315.74</t>
  </si>
  <si>
    <t>Longstaff</t>
  </si>
  <si>
    <t xml:space="preserve"> 133634.02</t>
  </si>
  <si>
    <t xml:space="preserve"> 162053.92</t>
  </si>
  <si>
    <t xml:space="preserve"> 133628.09</t>
  </si>
  <si>
    <t xml:space="preserve"> 98570.01</t>
  </si>
  <si>
    <t xml:space="preserve"> 133618.01</t>
  </si>
  <si>
    <t xml:space="preserve"> 135244.87</t>
  </si>
  <si>
    <t>Nikitina</t>
  </si>
  <si>
    <t xml:space="preserve"> 133616.39</t>
  </si>
  <si>
    <t xml:space="preserve"> 28615.8</t>
  </si>
  <si>
    <t>Artemyeva</t>
  </si>
  <si>
    <t xml:space="preserve"> 133607.75</t>
  </si>
  <si>
    <t xml:space="preserve"> 120586.32</t>
  </si>
  <si>
    <t>Isayev</t>
  </si>
  <si>
    <t xml:space="preserve"> 133598.4</t>
  </si>
  <si>
    <t xml:space="preserve"> 13107.24</t>
  </si>
  <si>
    <t>Bellucci</t>
  </si>
  <si>
    <t xml:space="preserve"> 133550.67</t>
  </si>
  <si>
    <t xml:space="preserve"> 46941.41</t>
  </si>
  <si>
    <t xml:space="preserve"> 133537.1</t>
  </si>
  <si>
    <t xml:space="preserve"> 155593.74</t>
  </si>
  <si>
    <t xml:space="preserve"> 133501.36</t>
  </si>
  <si>
    <t xml:space="preserve"> 155643.04</t>
  </si>
  <si>
    <t>Ugochukwu</t>
  </si>
  <si>
    <t xml:space="preserve"> 133489.12</t>
  </si>
  <si>
    <t xml:space="preserve"> 78101.29</t>
  </si>
  <si>
    <t xml:space="preserve"> 133476.09</t>
  </si>
  <si>
    <t xml:space="preserve"> 154843.4</t>
  </si>
  <si>
    <t xml:space="preserve"> 133467.77</t>
  </si>
  <si>
    <t xml:space="preserve"> 42976.64</t>
  </si>
  <si>
    <t xml:space="preserve"> 133463.1</t>
  </si>
  <si>
    <t xml:space="preserve"> 93165.34</t>
  </si>
  <si>
    <t xml:space="preserve"> 133446.34</t>
  </si>
  <si>
    <t xml:space="preserve"> 3154.95</t>
  </si>
  <si>
    <t xml:space="preserve"> 133444.97</t>
  </si>
  <si>
    <t xml:space="preserve"> 5708.19</t>
  </si>
  <si>
    <t xml:space="preserve"> 133436.52</t>
  </si>
  <si>
    <t xml:space="preserve"> 56787.8</t>
  </si>
  <si>
    <t xml:space="preserve"> 133434.57</t>
  </si>
  <si>
    <t xml:space="preserve"> 97983.44</t>
  </si>
  <si>
    <t xml:space="preserve"> 133432.59</t>
  </si>
  <si>
    <t xml:space="preserve"> 151303.48</t>
  </si>
  <si>
    <t>Hinton</t>
  </si>
  <si>
    <t xml:space="preserve"> 133384.66</t>
  </si>
  <si>
    <t xml:space="preserve"> 102397.22</t>
  </si>
  <si>
    <t>Mann</t>
  </si>
  <si>
    <t xml:space="preserve"> 133379.41</t>
  </si>
  <si>
    <t xml:space="preserve"> 177378.66</t>
  </si>
  <si>
    <t xml:space="preserve"> 133377.8</t>
  </si>
  <si>
    <t xml:space="preserve"> 64050.19</t>
  </si>
  <si>
    <t>Charlton</t>
  </si>
  <si>
    <t xml:space="preserve"> 133313.34</t>
  </si>
  <si>
    <t xml:space="preserve"> 3965.69</t>
  </si>
  <si>
    <t xml:space="preserve"> 133299.67</t>
  </si>
  <si>
    <t xml:space="preserve"> 72950.14</t>
  </si>
  <si>
    <t xml:space="preserve"> 133297.24</t>
  </si>
  <si>
    <t xml:space="preserve"> 77764.37</t>
  </si>
  <si>
    <t>Martel</t>
  </si>
  <si>
    <t xml:space="preserve"> 133295.98</t>
  </si>
  <si>
    <t xml:space="preserve"> 22832.71</t>
  </si>
  <si>
    <t xml:space="preserve"> 133292.45</t>
  </si>
  <si>
    <t xml:space="preserve"> 111175.09</t>
  </si>
  <si>
    <t xml:space="preserve"> 133261.13</t>
  </si>
  <si>
    <t xml:space="preserve"> 78065.9</t>
  </si>
  <si>
    <t>Feng</t>
  </si>
  <si>
    <t xml:space="preserve"> 133245.52</t>
  </si>
  <si>
    <t xml:space="preserve"> 54495.82</t>
  </si>
  <si>
    <t xml:space="preserve"> 133237.21</t>
  </si>
  <si>
    <t xml:space="preserve"> 111032.79</t>
  </si>
  <si>
    <t xml:space="preserve"> 133231.48</t>
  </si>
  <si>
    <t xml:space="preserve"> 67885.37</t>
  </si>
  <si>
    <t xml:space="preserve"> 133214.88</t>
  </si>
  <si>
    <t xml:space="preserve"> 95936.84</t>
  </si>
  <si>
    <t>Honore</t>
  </si>
  <si>
    <t xml:space="preserve"> 133214.13</t>
  </si>
  <si>
    <t xml:space="preserve"> 20769.88</t>
  </si>
  <si>
    <t xml:space="preserve"> 133204.91</t>
  </si>
  <si>
    <t xml:space="preserve"> 8270.06</t>
  </si>
  <si>
    <t>Quinn</t>
  </si>
  <si>
    <t xml:space="preserve"> 133201.17</t>
  </si>
  <si>
    <t xml:space="preserve"> 168507.68</t>
  </si>
  <si>
    <t xml:space="preserve"> 133199.71</t>
  </si>
  <si>
    <t xml:space="preserve"> 27366.77</t>
  </si>
  <si>
    <t>Nebechi</t>
  </si>
  <si>
    <t xml:space="preserve"> 133200.09</t>
  </si>
  <si>
    <t xml:space="preserve"> 71433.88</t>
  </si>
  <si>
    <t xml:space="preserve"> 133191.19</t>
  </si>
  <si>
    <t xml:space="preserve"> 53289.49</t>
  </si>
  <si>
    <t>Jara</t>
  </si>
  <si>
    <t xml:space="preserve"> 133189.4</t>
  </si>
  <si>
    <t xml:space="preserve"> 127388.06</t>
  </si>
  <si>
    <t xml:space="preserve"> 133161.95</t>
  </si>
  <si>
    <t xml:space="preserve"> 122254.86</t>
  </si>
  <si>
    <t>Gardener</t>
  </si>
  <si>
    <t xml:space="preserve"> 133111.73</t>
  </si>
  <si>
    <t xml:space="preserve"> 79957.95</t>
  </si>
  <si>
    <t>Blake</t>
  </si>
  <si>
    <t xml:space="preserve"> 133105.47</t>
  </si>
  <si>
    <t xml:space="preserve"> 105732.9</t>
  </si>
  <si>
    <t xml:space="preserve"> 133102.92</t>
  </si>
  <si>
    <t xml:space="preserve"> 27046.46</t>
  </si>
  <si>
    <t xml:space="preserve"> 133087.76</t>
  </si>
  <si>
    <t xml:space="preserve"> 64771.61</t>
  </si>
  <si>
    <t xml:space="preserve"> 133060.63</t>
  </si>
  <si>
    <t xml:space="preserve"> 125167.92</t>
  </si>
  <si>
    <t>Blair</t>
  </si>
  <si>
    <t xml:space="preserve"> 133050.97</t>
  </si>
  <si>
    <t xml:space="preserve"> 89385.92</t>
  </si>
  <si>
    <t xml:space="preserve"> 133043.66</t>
  </si>
  <si>
    <t xml:space="preserve"> 111243.09</t>
  </si>
  <si>
    <t xml:space="preserve"> 133040.32</t>
  </si>
  <si>
    <t xml:space="preserve"> 110299.78</t>
  </si>
  <si>
    <t xml:space="preserve"> 133009.51</t>
  </si>
  <si>
    <t xml:space="preserve"> 126809.15</t>
  </si>
  <si>
    <t>Lyons</t>
  </si>
  <si>
    <t xml:space="preserve"> 133003.03</t>
  </si>
  <si>
    <t xml:space="preserve"> 146339.27</t>
  </si>
  <si>
    <t xml:space="preserve"> 132954.64</t>
  </si>
  <si>
    <t xml:space="preserve"> 146715.07</t>
  </si>
  <si>
    <t xml:space="preserve"> 132951.92</t>
  </si>
  <si>
    <t xml:space="preserve"> 124486.28</t>
  </si>
  <si>
    <t xml:space="preserve"> 132944.53</t>
  </si>
  <si>
    <t xml:space="preserve"> 31802.92</t>
  </si>
  <si>
    <t xml:space="preserve"> 132934.89</t>
  </si>
  <si>
    <t xml:space="preserve"> 171056.65</t>
  </si>
  <si>
    <t xml:space="preserve"> 132932.14</t>
  </si>
  <si>
    <t xml:space="preserve"> 46630.47</t>
  </si>
  <si>
    <t>Veale</t>
  </si>
  <si>
    <t xml:space="preserve"> 132906.88</t>
  </si>
  <si>
    <t xml:space="preserve"> 149384.43</t>
  </si>
  <si>
    <t>Barber</t>
  </si>
  <si>
    <t xml:space="preserve"> 132876.55</t>
  </si>
  <si>
    <t xml:space="preserve"> 130862.11</t>
  </si>
  <si>
    <t>Hutchinson</t>
  </si>
  <si>
    <t xml:space="preserve"> 132876.23</t>
  </si>
  <si>
    <t xml:space="preserve"> 79259.77</t>
  </si>
  <si>
    <t>Trujillo</t>
  </si>
  <si>
    <t xml:space="preserve"> 132865.56</t>
  </si>
  <si>
    <t xml:space="preserve"> 59636.43</t>
  </si>
  <si>
    <t xml:space="preserve"> 132862.59</t>
  </si>
  <si>
    <t xml:space="preserve"> 158054.49</t>
  </si>
  <si>
    <t xml:space="preserve"> 132837.7</t>
  </si>
  <si>
    <t xml:space="preserve"> 131647.31</t>
  </si>
  <si>
    <t xml:space="preserve"> 132838.07</t>
  </si>
  <si>
    <t xml:space="preserve"> 175347.28</t>
  </si>
  <si>
    <t xml:space="preserve"> 132835.56</t>
  </si>
  <si>
    <t xml:space="preserve"> 136877.24</t>
  </si>
  <si>
    <t xml:space="preserve"> 132796.04</t>
  </si>
  <si>
    <t xml:space="preserve"> 191821.35</t>
  </si>
  <si>
    <t xml:space="preserve"> 132767.66</t>
  </si>
  <si>
    <t xml:space="preserve"> 59115.77</t>
  </si>
  <si>
    <t>Knorr</t>
  </si>
  <si>
    <t xml:space="preserve"> 132759.8</t>
  </si>
  <si>
    <t xml:space="preserve"> 78899.22</t>
  </si>
  <si>
    <t xml:space="preserve"> 132746.2</t>
  </si>
  <si>
    <t xml:space="preserve"> 26628.88</t>
  </si>
  <si>
    <t xml:space="preserve"> 132739.26</t>
  </si>
  <si>
    <t xml:space="preserve"> 174667.65</t>
  </si>
  <si>
    <t>Silva</t>
  </si>
  <si>
    <t xml:space="preserve"> 132730.17</t>
  </si>
  <si>
    <t xml:space="preserve"> 199293.01</t>
  </si>
  <si>
    <t>Chiazagomekpere</t>
  </si>
  <si>
    <t xml:space="preserve"> 132725.1</t>
  </si>
  <si>
    <t xml:space="preserve"> 143913.33</t>
  </si>
  <si>
    <t xml:space="preserve"> 132694.73</t>
  </si>
  <si>
    <t xml:space="preserve"> 167689.56</t>
  </si>
  <si>
    <t xml:space="preserve"> 132670.53</t>
  </si>
  <si>
    <t xml:space="preserve"> 156476.36</t>
  </si>
  <si>
    <t xml:space="preserve"> 132667.17</t>
  </si>
  <si>
    <t xml:space="preserve"> 41876.98</t>
  </si>
  <si>
    <t xml:space="preserve"> 132657.55</t>
  </si>
  <si>
    <t xml:space="preserve"> 35367.19</t>
  </si>
  <si>
    <t>Baryshnikov</t>
  </si>
  <si>
    <t xml:space="preserve"> 132628.98</t>
  </si>
  <si>
    <t xml:space="preserve"> 38812.67</t>
  </si>
  <si>
    <t>Stewart</t>
  </si>
  <si>
    <t xml:space="preserve"> 132623.6</t>
  </si>
  <si>
    <t xml:space="preserve"> 58974</t>
  </si>
  <si>
    <t>Landor</t>
  </si>
  <si>
    <t xml:space="preserve"> 132623.76</t>
  </si>
  <si>
    <t xml:space="preserve"> 36292.94</t>
  </si>
  <si>
    <t xml:space="preserve"> 132615.73</t>
  </si>
  <si>
    <t xml:space="preserve"> 32999.1</t>
  </si>
  <si>
    <t>Romeo</t>
  </si>
  <si>
    <t xml:space="preserve"> 132602.88</t>
  </si>
  <si>
    <t xml:space="preserve"> 5097.67</t>
  </si>
  <si>
    <t>Humffray</t>
  </si>
  <si>
    <t xml:space="preserve"> 132603.36</t>
  </si>
  <si>
    <t xml:space="preserve"> 55775.72</t>
  </si>
  <si>
    <t>Hackett</t>
  </si>
  <si>
    <t xml:space="preserve"> 132598.38</t>
  </si>
  <si>
    <t xml:space="preserve"> 184017.98</t>
  </si>
  <si>
    <t xml:space="preserve"> 132591.36</t>
  </si>
  <si>
    <t xml:space="preserve"> 7387.8</t>
  </si>
  <si>
    <t xml:space="preserve"> 132578.92</t>
  </si>
  <si>
    <t xml:space="preserve"> 84320.94</t>
  </si>
  <si>
    <t xml:space="preserve"> 132576.25</t>
  </si>
  <si>
    <t xml:space="preserve"> 7222.92</t>
  </si>
  <si>
    <t xml:space="preserve"> 132571.67</t>
  </si>
  <si>
    <t xml:space="preserve"> 31686.33</t>
  </si>
  <si>
    <t xml:space="preserve"> 132558.26</t>
  </si>
  <si>
    <t xml:space="preserve"> 67046.83</t>
  </si>
  <si>
    <t>Kapustin</t>
  </si>
  <si>
    <t xml:space="preserve"> 132527.9</t>
  </si>
  <si>
    <t xml:space="preserve"> 107429.71</t>
  </si>
  <si>
    <t>Kesteven</t>
  </si>
  <si>
    <t xml:space="preserve"> 132512.26</t>
  </si>
  <si>
    <t xml:space="preserve"> 185466.85</t>
  </si>
  <si>
    <t xml:space="preserve"> 132508.3</t>
  </si>
  <si>
    <t xml:space="preserve"> 161304.68</t>
  </si>
  <si>
    <t>Turnbull</t>
  </si>
  <si>
    <t xml:space="preserve"> 132450.24</t>
  </si>
  <si>
    <t xml:space="preserve"> 36176.63</t>
  </si>
  <si>
    <t xml:space="preserve"> 132446.08</t>
  </si>
  <si>
    <t xml:space="preserve"> 87071.18</t>
  </si>
  <si>
    <t xml:space="preserve"> 132439.99</t>
  </si>
  <si>
    <t xml:space="preserve"> 177747.72</t>
  </si>
  <si>
    <t xml:space="preserve"> 132436.34</t>
  </si>
  <si>
    <t xml:space="preserve"> 978.66</t>
  </si>
  <si>
    <t xml:space="preserve"> 132412.38</t>
  </si>
  <si>
    <t xml:space="preserve"> 69584.3</t>
  </si>
  <si>
    <t>Iloerika</t>
  </si>
  <si>
    <t xml:space="preserve"> 132405.52</t>
  </si>
  <si>
    <t xml:space="preserve"> 104889.2</t>
  </si>
  <si>
    <t xml:space="preserve"> 132403.56</t>
  </si>
  <si>
    <t xml:space="preserve"> 36091.91</t>
  </si>
  <si>
    <t>Lipton</t>
  </si>
  <si>
    <t xml:space="preserve"> 132387.91</t>
  </si>
  <si>
    <t xml:space="preserve"> 170360.11</t>
  </si>
  <si>
    <t xml:space="preserve"> 132371.3</t>
  </si>
  <si>
    <t xml:space="preserve"> 186123.57</t>
  </si>
  <si>
    <t xml:space="preserve"> 132352.69</t>
  </si>
  <si>
    <t xml:space="preserve"> 80320.3</t>
  </si>
  <si>
    <t xml:space="preserve"> 132351.29</t>
  </si>
  <si>
    <t xml:space="preserve"> 74169.13</t>
  </si>
  <si>
    <t xml:space="preserve"> 132311.71</t>
  </si>
  <si>
    <t xml:space="preserve"> 15462.84</t>
  </si>
  <si>
    <t xml:space="preserve"> 132312.06</t>
  </si>
  <si>
    <t xml:space="preserve"> 106663.46</t>
  </si>
  <si>
    <t xml:space="preserve"> 132308.22</t>
  </si>
  <si>
    <t xml:space="preserve"> 117122.5</t>
  </si>
  <si>
    <t xml:space="preserve"> 132292.63</t>
  </si>
  <si>
    <t xml:space="preserve"> 65682.93</t>
  </si>
  <si>
    <t>Holden</t>
  </si>
  <si>
    <t xml:space="preserve"> 132287.92</t>
  </si>
  <si>
    <t xml:space="preserve"> 51467.92</t>
  </si>
  <si>
    <t xml:space="preserve"> 132271.12</t>
  </si>
  <si>
    <t xml:space="preserve"> 46562.02</t>
  </si>
  <si>
    <t xml:space="preserve"> 132255.99</t>
  </si>
  <si>
    <t xml:space="preserve"> 74588.41</t>
  </si>
  <si>
    <t xml:space="preserve"> 132253.22</t>
  </si>
  <si>
    <t xml:space="preserve"> 115566.57</t>
  </si>
  <si>
    <t>Franz</t>
  </si>
  <si>
    <t xml:space="preserve"> 132217.45</t>
  </si>
  <si>
    <t xml:space="preserve"> 20955.03</t>
  </si>
  <si>
    <t>Mamelu</t>
  </si>
  <si>
    <t xml:space="preserve"> 132193.94</t>
  </si>
  <si>
    <t xml:space="preserve"> 162865.52</t>
  </si>
  <si>
    <t xml:space="preserve"> 132187.73</t>
  </si>
  <si>
    <t xml:space="preserve"> 178331.36</t>
  </si>
  <si>
    <t xml:space="preserve"> 132178.67</t>
  </si>
  <si>
    <t xml:space="preserve"> 11865.76</t>
  </si>
  <si>
    <t xml:space="preserve"> 132174.41</t>
  </si>
  <si>
    <t xml:space="preserve"> 93767.03</t>
  </si>
  <si>
    <t xml:space="preserve"> 132168.28</t>
  </si>
  <si>
    <t xml:space="preserve"> 98734.15</t>
  </si>
  <si>
    <t>Ricci</t>
  </si>
  <si>
    <t xml:space="preserve"> 132164.26</t>
  </si>
  <si>
    <t xml:space="preserve"> 164815.59</t>
  </si>
  <si>
    <t>Chidiebere</t>
  </si>
  <si>
    <t xml:space="preserve"> 132150.26</t>
  </si>
  <si>
    <t xml:space="preserve"> 23067.97</t>
  </si>
  <si>
    <t xml:space="preserve"> 132144.35</t>
  </si>
  <si>
    <t xml:space="preserve"> 158086.33</t>
  </si>
  <si>
    <t xml:space="preserve"> 132129.72</t>
  </si>
  <si>
    <t xml:space="preserve"> 76068.95</t>
  </si>
  <si>
    <t xml:space="preserve"> 132121.71</t>
  </si>
  <si>
    <t xml:space="preserve"> 105409.31</t>
  </si>
  <si>
    <t>Bunton</t>
  </si>
  <si>
    <t xml:space="preserve"> 132122.42</t>
  </si>
  <si>
    <t xml:space="preserve"> 31730.32</t>
  </si>
  <si>
    <t xml:space="preserve"> 132116.13</t>
  </si>
  <si>
    <t xml:space="preserve"> 129933.5</t>
  </si>
  <si>
    <t>Korovin</t>
  </si>
  <si>
    <t xml:space="preserve"> 132088.59</t>
  </si>
  <si>
    <t xml:space="preserve"> 128262.14</t>
  </si>
  <si>
    <t xml:space="preserve"> 132084.66</t>
  </si>
  <si>
    <t xml:space="preserve"> 54474.48</t>
  </si>
  <si>
    <t xml:space="preserve"> 132077.48</t>
  </si>
  <si>
    <t xml:space="preserve"> 192255.15</t>
  </si>
  <si>
    <t xml:space="preserve"> 132057.92</t>
  </si>
  <si>
    <t xml:space="preserve"> 34743.98</t>
  </si>
  <si>
    <t>Yevseyev</t>
  </si>
  <si>
    <t xml:space="preserve"> 132044.6</t>
  </si>
  <si>
    <t xml:space="preserve"> 158365.89</t>
  </si>
  <si>
    <t>Padovesi</t>
  </si>
  <si>
    <t xml:space="preserve"> 132005.77</t>
  </si>
  <si>
    <t xml:space="preserve"> 142940.39</t>
  </si>
  <si>
    <t xml:space="preserve"> 132002.7</t>
  </si>
  <si>
    <t xml:space="preserve"> 28204.98</t>
  </si>
  <si>
    <t xml:space="preserve"> 131996.66</t>
  </si>
  <si>
    <t xml:space="preserve"> 178747.43</t>
  </si>
  <si>
    <t xml:space="preserve"> 131968.57</t>
  </si>
  <si>
    <t xml:space="preserve"> 147693.92</t>
  </si>
  <si>
    <t xml:space="preserve"> 131959.86</t>
  </si>
  <si>
    <t xml:space="preserve"> 189268.81</t>
  </si>
  <si>
    <t>Pike</t>
  </si>
  <si>
    <t xml:space="preserve"> 131955.07</t>
  </si>
  <si>
    <t xml:space="preserve"> 62514.65</t>
  </si>
  <si>
    <t>Bruce</t>
  </si>
  <si>
    <t xml:space="preserve"> 131945.94</t>
  </si>
  <si>
    <t xml:space="preserve"> 159737.56</t>
  </si>
  <si>
    <t>Otutodilichukwu</t>
  </si>
  <si>
    <t xml:space="preserve"> 131938.92</t>
  </si>
  <si>
    <t xml:space="preserve"> 1795.93</t>
  </si>
  <si>
    <t>Rogers</t>
  </si>
  <si>
    <t xml:space="preserve"> 131935.51</t>
  </si>
  <si>
    <t xml:space="preserve"> 96399.67</t>
  </si>
  <si>
    <t xml:space="preserve"> 131908.35</t>
  </si>
  <si>
    <t xml:space="preserve"> 179269.79</t>
  </si>
  <si>
    <t xml:space="preserve"> 131899</t>
  </si>
  <si>
    <t xml:space="preserve"> 93302.29</t>
  </si>
  <si>
    <t xml:space="preserve"> 131873.07</t>
  </si>
  <si>
    <t xml:space="preserve"> 158036.72</t>
  </si>
  <si>
    <t xml:space="preserve"> 131852.81</t>
  </si>
  <si>
    <t xml:space="preserve"> 81436.68</t>
  </si>
  <si>
    <t xml:space="preserve"> 131834.76</t>
  </si>
  <si>
    <t xml:space="preserve"> 8949.2</t>
  </si>
  <si>
    <t xml:space="preserve"> 131834.8</t>
  </si>
  <si>
    <t xml:space="preserve"> 166476.95</t>
  </si>
  <si>
    <t>Gadsden</t>
  </si>
  <si>
    <t xml:space="preserve"> 131778.66</t>
  </si>
  <si>
    <t xml:space="preserve"> 9972.64</t>
  </si>
  <si>
    <t xml:space="preserve"> 131778.08</t>
  </si>
  <si>
    <t xml:space="preserve"> 10703.53</t>
  </si>
  <si>
    <t xml:space="preserve"> 131769.04</t>
  </si>
  <si>
    <t xml:space="preserve"> 184980.23</t>
  </si>
  <si>
    <t>Farrar</t>
  </si>
  <si>
    <t xml:space="preserve"> 131765.72</t>
  </si>
  <si>
    <t xml:space="preserve"> 118782.06</t>
  </si>
  <si>
    <t xml:space="preserve"> 131764.96</t>
  </si>
  <si>
    <t xml:space="preserve"> 108500.66</t>
  </si>
  <si>
    <t>Leckie</t>
  </si>
  <si>
    <t xml:space="preserve"> 131762.94</t>
  </si>
  <si>
    <t xml:space="preserve"> 47675.29</t>
  </si>
  <si>
    <t>Chinedum</t>
  </si>
  <si>
    <t xml:space="preserve"> 131754.11</t>
  </si>
  <si>
    <t xml:space="preserve"> 38761.61</t>
  </si>
  <si>
    <t>Mazure</t>
  </si>
  <si>
    <t xml:space="preserve"> 131753.41</t>
  </si>
  <si>
    <t xml:space="preserve"> 86894.67</t>
  </si>
  <si>
    <t xml:space="preserve"> 131736.88</t>
  </si>
  <si>
    <t xml:space="preserve"> 108543.21</t>
  </si>
  <si>
    <t xml:space="preserve"> 131698.57</t>
  </si>
  <si>
    <t xml:space="preserve"> 151623.91</t>
  </si>
  <si>
    <t xml:space="preserve"> 131694.97</t>
  </si>
  <si>
    <t xml:space="preserve"> 92873.5</t>
  </si>
  <si>
    <t xml:space="preserve"> 131691.33</t>
  </si>
  <si>
    <t xml:space="preserve"> 49480.66</t>
  </si>
  <si>
    <t xml:space="preserve"> 131659.59</t>
  </si>
  <si>
    <t xml:space="preserve"> 14152.15</t>
  </si>
  <si>
    <t xml:space="preserve"> 131647.01</t>
  </si>
  <si>
    <t xml:space="preserve"> 79775.19</t>
  </si>
  <si>
    <t xml:space="preserve"> 131643.25</t>
  </si>
  <si>
    <t xml:space="preserve"> 64436.16</t>
  </si>
  <si>
    <t>Ngozichukwuka</t>
  </si>
  <si>
    <t xml:space="preserve"> 131629.17</t>
  </si>
  <si>
    <t xml:space="preserve"> 122109.58</t>
  </si>
  <si>
    <t xml:space="preserve"> 131607.28</t>
  </si>
  <si>
    <t xml:space="preserve"> 6981.43</t>
  </si>
  <si>
    <t>Okoli</t>
  </si>
  <si>
    <t xml:space="preserve"> 131593.85</t>
  </si>
  <si>
    <t xml:space="preserve"> 171345.02</t>
  </si>
  <si>
    <t xml:space="preserve"> 131583.59</t>
  </si>
  <si>
    <t xml:space="preserve"> 66238.23</t>
  </si>
  <si>
    <t>Greenhalgh</t>
  </si>
  <si>
    <t xml:space="preserve"> 131569.63</t>
  </si>
  <si>
    <t xml:space="preserve"> 103970.58</t>
  </si>
  <si>
    <t>Nixon</t>
  </si>
  <si>
    <t xml:space="preserve"> 131563.88</t>
  </si>
  <si>
    <t xml:space="preserve"> 170638.98</t>
  </si>
  <si>
    <t xml:space="preserve"> 131519.49</t>
  </si>
  <si>
    <t xml:space="preserve"> 51752.18</t>
  </si>
  <si>
    <t xml:space="preserve"> 131513.26</t>
  </si>
  <si>
    <t xml:space="preserve"> 193715</t>
  </si>
  <si>
    <t xml:space="preserve"> 131504.73</t>
  </si>
  <si>
    <t xml:space="preserve"> 189560.43</t>
  </si>
  <si>
    <t xml:space="preserve"> 131468.44</t>
  </si>
  <si>
    <t xml:space="preserve"> 164975.82</t>
  </si>
  <si>
    <t xml:space="preserve"> 131441.51</t>
  </si>
  <si>
    <t xml:space="preserve"> 37240.11</t>
  </si>
  <si>
    <t xml:space="preserve"> 131433.33</t>
  </si>
  <si>
    <t xml:space="preserve"> 3497.43</t>
  </si>
  <si>
    <t xml:space="preserve"> 131414.76</t>
  </si>
  <si>
    <t xml:space="preserve"> 54947.51</t>
  </si>
  <si>
    <t>Wolfe</t>
  </si>
  <si>
    <t xml:space="preserve"> 131411.24</t>
  </si>
  <si>
    <t xml:space="preserve"> 194656.11</t>
  </si>
  <si>
    <t>Boucaut</t>
  </si>
  <si>
    <t xml:space="preserve"> 131406.56</t>
  </si>
  <si>
    <t xml:space="preserve"> 47952.45</t>
  </si>
  <si>
    <t xml:space="preserve"> 131402.21</t>
  </si>
  <si>
    <t xml:space="preserve"> 193668.49</t>
  </si>
  <si>
    <t>Lavine</t>
  </si>
  <si>
    <t xml:space="preserve"> 131394.56</t>
  </si>
  <si>
    <t xml:space="preserve"> 194365.76</t>
  </si>
  <si>
    <t xml:space="preserve"> 131390.75</t>
  </si>
  <si>
    <t xml:space="preserve"> 71178.09</t>
  </si>
  <si>
    <t xml:space="preserve"> 131368.3</t>
  </si>
  <si>
    <t xml:space="preserve"> 106918.67</t>
  </si>
  <si>
    <t xml:space="preserve"> 131365.37</t>
  </si>
  <si>
    <t xml:space="preserve"> 180290.68</t>
  </si>
  <si>
    <t>Dumetolisa</t>
  </si>
  <si>
    <t xml:space="preserve"> 131355.3</t>
  </si>
  <si>
    <t xml:space="preserve"> 195395.33</t>
  </si>
  <si>
    <t xml:space="preserve"> 131354.25</t>
  </si>
  <si>
    <t xml:space="preserve"> 125256.53</t>
  </si>
  <si>
    <t xml:space="preserve"> 131354.39</t>
  </si>
  <si>
    <t xml:space="preserve"> 9324.31</t>
  </si>
  <si>
    <t xml:space="preserve"> 131344.52</t>
  </si>
  <si>
    <t xml:space="preserve"> 54776.64</t>
  </si>
  <si>
    <t>Macleod</t>
  </si>
  <si>
    <t xml:space="preserve"> 131341.46</t>
  </si>
  <si>
    <t xml:space="preserve"> 7034.94</t>
  </si>
  <si>
    <t>Lock</t>
  </si>
  <si>
    <t xml:space="preserve"> 131326.47</t>
  </si>
  <si>
    <t xml:space="preserve"> 1140.02</t>
  </si>
  <si>
    <t xml:space="preserve"> 131317.48</t>
  </si>
  <si>
    <t xml:space="preserve"> 119175.45</t>
  </si>
  <si>
    <t xml:space="preserve"> 131307.11</t>
  </si>
  <si>
    <t xml:space="preserve"> 83343.73</t>
  </si>
  <si>
    <t>Butler</t>
  </si>
  <si>
    <t xml:space="preserve"> 131287.36</t>
  </si>
  <si>
    <t xml:space="preserve"> 149697.78</t>
  </si>
  <si>
    <t xml:space="preserve"> 131286.46</t>
  </si>
  <si>
    <t xml:space="preserve"> 194144.45</t>
  </si>
  <si>
    <t xml:space="preserve"> 131283.11</t>
  </si>
  <si>
    <t xml:space="preserve"> 130500.65</t>
  </si>
  <si>
    <t xml:space="preserve"> 131254.81</t>
  </si>
  <si>
    <t xml:space="preserve"> 20199.3</t>
  </si>
  <si>
    <t>Bond</t>
  </si>
  <si>
    <t xml:space="preserve"> 131244.65</t>
  </si>
  <si>
    <t xml:space="preserve"> 183229.02</t>
  </si>
  <si>
    <t>Gibbs</t>
  </si>
  <si>
    <t xml:space="preserve"> 131240.61</t>
  </si>
  <si>
    <t xml:space="preserve"> 163746.09</t>
  </si>
  <si>
    <t xml:space="preserve"> 131184.67</t>
  </si>
  <si>
    <t xml:space="preserve"> 49815.62</t>
  </si>
  <si>
    <t xml:space="preserve"> 131160.85</t>
  </si>
  <si>
    <t xml:space="preserve"> 197444.69</t>
  </si>
  <si>
    <t xml:space="preserve"> 131156.76</t>
  </si>
  <si>
    <t xml:space="preserve"> 29883.63</t>
  </si>
  <si>
    <t>Onyekachi</t>
  </si>
  <si>
    <t xml:space="preserve"> 131142.53</t>
  </si>
  <si>
    <t xml:space="preserve"> 174918.46</t>
  </si>
  <si>
    <t>Upchurch</t>
  </si>
  <si>
    <t xml:space="preserve"> 131101.04</t>
  </si>
  <si>
    <t xml:space="preserve"> 192852.67</t>
  </si>
  <si>
    <t>Okorie</t>
  </si>
  <si>
    <t xml:space="preserve"> 131081.66</t>
  </si>
  <si>
    <t xml:space="preserve"> 69428.79</t>
  </si>
  <si>
    <t>Everingham</t>
  </si>
  <si>
    <t xml:space="preserve"> 131082.17</t>
  </si>
  <si>
    <t xml:space="preserve"> 70618</t>
  </si>
  <si>
    <t xml:space="preserve"> 131078.42</t>
  </si>
  <si>
    <t xml:space="preserve"> 119348.76</t>
  </si>
  <si>
    <t xml:space="preserve"> 131039.97</t>
  </si>
  <si>
    <t xml:space="preserve"> 199661.5</t>
  </si>
  <si>
    <t xml:space="preserve"> 131038.14</t>
  </si>
  <si>
    <t xml:space="preserve"> 74005.04</t>
  </si>
  <si>
    <t xml:space="preserve"> 131033.76</t>
  </si>
  <si>
    <t xml:space="preserve"> 75685.59</t>
  </si>
  <si>
    <t xml:space="preserve"> 131023.76</t>
  </si>
  <si>
    <t xml:space="preserve"> 55072.93</t>
  </si>
  <si>
    <t xml:space="preserve"> 130969.77</t>
  </si>
  <si>
    <t xml:space="preserve"> 158891.79</t>
  </si>
  <si>
    <t xml:space="preserve"> 130935.56</t>
  </si>
  <si>
    <t xml:space="preserve"> 9241.83</t>
  </si>
  <si>
    <t>Bluett</t>
  </si>
  <si>
    <t xml:space="preserve"> 130933.74</t>
  </si>
  <si>
    <t xml:space="preserve"> 2035.94</t>
  </si>
  <si>
    <t>Dancy</t>
  </si>
  <si>
    <t xml:space="preserve"> 130931.83</t>
  </si>
  <si>
    <t xml:space="preserve"> 144808.37</t>
  </si>
  <si>
    <t>Chinwenma</t>
  </si>
  <si>
    <t xml:space="preserve"> 130929.02</t>
  </si>
  <si>
    <t xml:space="preserve"> 28238.25</t>
  </si>
  <si>
    <t>Bates</t>
  </si>
  <si>
    <t xml:space="preserve"> 130922.81</t>
  </si>
  <si>
    <t xml:space="preserve"> 2186.83</t>
  </si>
  <si>
    <t xml:space="preserve"> 130878.75</t>
  </si>
  <si>
    <t xml:space="preserve"> 71905.77</t>
  </si>
  <si>
    <t xml:space="preserve"> 130866.19</t>
  </si>
  <si>
    <t xml:space="preserve"> 42410.21</t>
  </si>
  <si>
    <t>Kaodilinakachukwu</t>
  </si>
  <si>
    <t xml:space="preserve"> 130862.43</t>
  </si>
  <si>
    <t xml:space="preserve"> 114935.21</t>
  </si>
  <si>
    <t>Glover</t>
  </si>
  <si>
    <t xml:space="preserve"> 130854.59</t>
  </si>
  <si>
    <t xml:space="preserve"> 30722.52</t>
  </si>
  <si>
    <t>Lucas</t>
  </si>
  <si>
    <t xml:space="preserve"> 130830.22</t>
  </si>
  <si>
    <t xml:space="preserve"> 61048.53</t>
  </si>
  <si>
    <t xml:space="preserve"> 130812.91</t>
  </si>
  <si>
    <t xml:space="preserve"> 77981.54</t>
  </si>
  <si>
    <t>Chamberlin</t>
  </si>
  <si>
    <t xml:space="preserve"> 130809.77</t>
  </si>
  <si>
    <t xml:space="preserve"> 152290.28</t>
  </si>
  <si>
    <t>Pope</t>
  </si>
  <si>
    <t xml:space="preserve"> 130806.99</t>
  </si>
  <si>
    <t xml:space="preserve"> 132005.85</t>
  </si>
  <si>
    <t xml:space="preserve"> 130806.42</t>
  </si>
  <si>
    <t xml:space="preserve"> 80241.14</t>
  </si>
  <si>
    <t>Bird</t>
  </si>
  <si>
    <t xml:space="preserve"> 130796.33</t>
  </si>
  <si>
    <t xml:space="preserve"> 43250.3</t>
  </si>
  <si>
    <t xml:space="preserve"> 130788.71</t>
  </si>
  <si>
    <t xml:space="preserve"> 101495</t>
  </si>
  <si>
    <t>Matveyeva</t>
  </si>
  <si>
    <t xml:space="preserve"> 130786.92</t>
  </si>
  <si>
    <t xml:space="preserve"> 121316.07</t>
  </si>
  <si>
    <t>Pendred</t>
  </si>
  <si>
    <t xml:space="preserve"> 130747.1</t>
  </si>
  <si>
    <t xml:space="preserve"> 143829.54</t>
  </si>
  <si>
    <t xml:space="preserve"> 130700.92</t>
  </si>
  <si>
    <t xml:space="preserve"> 77592.8</t>
  </si>
  <si>
    <t xml:space="preserve"> 130701.29</t>
  </si>
  <si>
    <t xml:space="preserve"> 59354.24</t>
  </si>
  <si>
    <t xml:space="preserve"> 130694.89</t>
  </si>
  <si>
    <t xml:space="preserve"> 153955.38</t>
  </si>
  <si>
    <t xml:space="preserve"> 130682.11</t>
  </si>
  <si>
    <t xml:space="preserve"> 57862.88</t>
  </si>
  <si>
    <t xml:space="preserve"> 130666.2</t>
  </si>
  <si>
    <t xml:space="preserve"> 161125.67</t>
  </si>
  <si>
    <t>Barnard</t>
  </si>
  <si>
    <t xml:space="preserve"> 130661.96</t>
  </si>
  <si>
    <t xml:space="preserve"> 101918.96</t>
  </si>
  <si>
    <t xml:space="preserve"> 130652.52</t>
  </si>
  <si>
    <t xml:space="preserve"> 22762.23</t>
  </si>
  <si>
    <t>Brenan</t>
  </si>
  <si>
    <t xml:space="preserve"> 130627.66</t>
  </si>
  <si>
    <t xml:space="preserve"> 47161.25</t>
  </si>
  <si>
    <t xml:space="preserve"> 130622.34</t>
  </si>
  <si>
    <t xml:space="preserve"> 128499.94</t>
  </si>
  <si>
    <t xml:space="preserve"> 130588.82</t>
  </si>
  <si>
    <t xml:space="preserve"> 154997.64</t>
  </si>
  <si>
    <t xml:space="preserve"> 130575.26</t>
  </si>
  <si>
    <t xml:space="preserve"> 173629.78</t>
  </si>
  <si>
    <t xml:space="preserve"> 130565.02</t>
  </si>
  <si>
    <t xml:space="preserve"> 9854.72</t>
  </si>
  <si>
    <t>Vidler</t>
  </si>
  <si>
    <t xml:space="preserve"> 130557.24</t>
  </si>
  <si>
    <t xml:space="preserve"> 47880.71</t>
  </si>
  <si>
    <t xml:space="preserve"> 130554.51</t>
  </si>
  <si>
    <t xml:space="preserve"> 184758.17</t>
  </si>
  <si>
    <t>Winter-Irving</t>
  </si>
  <si>
    <t xml:space="preserve"> 130538.77</t>
  </si>
  <si>
    <t xml:space="preserve"> 92915.84</t>
  </si>
  <si>
    <t>Rowe</t>
  </si>
  <si>
    <t xml:space="preserve"> 130499.09</t>
  </si>
  <si>
    <t xml:space="preserve"> 74804.36</t>
  </si>
  <si>
    <t xml:space="preserve"> 130483.95</t>
  </si>
  <si>
    <t xml:space="preserve"> 122810.53</t>
  </si>
  <si>
    <t>Poninski</t>
  </si>
  <si>
    <t xml:space="preserve"> 130463.55</t>
  </si>
  <si>
    <t xml:space="preserve"> 37341.17</t>
  </si>
  <si>
    <t xml:space="preserve"> 130461.02</t>
  </si>
  <si>
    <t xml:space="preserve"> 21967.15</t>
  </si>
  <si>
    <t xml:space="preserve"> 130428.78</t>
  </si>
  <si>
    <t xml:space="preserve"> 173365.89</t>
  </si>
  <si>
    <t>Mahon</t>
  </si>
  <si>
    <t xml:space="preserve"> 130420.2</t>
  </si>
  <si>
    <t xml:space="preserve"> 106276.55</t>
  </si>
  <si>
    <t xml:space="preserve"> 130404.92</t>
  </si>
  <si>
    <t xml:space="preserve"> 34548.74</t>
  </si>
  <si>
    <t>Cooke</t>
  </si>
  <si>
    <t xml:space="preserve"> 130385.82</t>
  </si>
  <si>
    <t xml:space="preserve"> 130661.95</t>
  </si>
  <si>
    <t xml:space="preserve"> 130367.87</t>
  </si>
  <si>
    <t xml:space="preserve"> 15142.1</t>
  </si>
  <si>
    <t>Vessels</t>
  </si>
  <si>
    <t xml:space="preserve"> 130368.31</t>
  </si>
  <si>
    <t xml:space="preserve"> 105642.43</t>
  </si>
  <si>
    <t xml:space="preserve"> 130334.84</t>
  </si>
  <si>
    <t xml:space="preserve"> 51672.08</t>
  </si>
  <si>
    <t xml:space="preserve"> 130334.35</t>
  </si>
  <si>
    <t xml:space="preserve"> 116951.1</t>
  </si>
  <si>
    <t>Vorobyova</t>
  </si>
  <si>
    <t xml:space="preserve"> 130306.49</t>
  </si>
  <si>
    <t xml:space="preserve"> 77469.38</t>
  </si>
  <si>
    <t xml:space="preserve"> 130274.22</t>
  </si>
  <si>
    <t xml:space="preserve"> 133535.29</t>
  </si>
  <si>
    <t xml:space="preserve"> 130274.26</t>
  </si>
  <si>
    <t xml:space="preserve"> 147533.09</t>
  </si>
  <si>
    <t>Wilkes</t>
  </si>
  <si>
    <t xml:space="preserve"> 130240.33</t>
  </si>
  <si>
    <t xml:space="preserve"> 96546.55</t>
  </si>
  <si>
    <t xml:space="preserve"> 130233.14</t>
  </si>
  <si>
    <t xml:space="preserve"> 81861.1</t>
  </si>
  <si>
    <t xml:space="preserve"> 130231.8</t>
  </si>
  <si>
    <t xml:space="preserve"> 192427.16</t>
  </si>
  <si>
    <t xml:space="preserve"> 130229.71</t>
  </si>
  <si>
    <t xml:space="preserve"> 54019.93</t>
  </si>
  <si>
    <t xml:space="preserve"> 130206.28</t>
  </si>
  <si>
    <t xml:space="preserve"> 184654.87</t>
  </si>
  <si>
    <t xml:space="preserve"> 130181.47</t>
  </si>
  <si>
    <t xml:space="preserve"> 31811.44</t>
  </si>
  <si>
    <t xml:space="preserve"> 130170.82</t>
  </si>
  <si>
    <t xml:space="preserve"> 149599.62</t>
  </si>
  <si>
    <t xml:space="preserve"> 150856.38</t>
  </si>
  <si>
    <t>Fields</t>
  </si>
  <si>
    <t xml:space="preserve"> 130169.27</t>
  </si>
  <si>
    <t xml:space="preserve"> 93112.2</t>
  </si>
  <si>
    <t>Kemp</t>
  </si>
  <si>
    <t xml:space="preserve"> 130147.98</t>
  </si>
  <si>
    <t xml:space="preserve"> 163798.41</t>
  </si>
  <si>
    <t xml:space="preserve"> 130142.79</t>
  </si>
  <si>
    <t xml:space="preserve"> 38190.78</t>
  </si>
  <si>
    <t xml:space="preserve"> 130131.08</t>
  </si>
  <si>
    <t xml:space="preserve"> 196474.35</t>
  </si>
  <si>
    <t>Hawkins</t>
  </si>
  <si>
    <t xml:space="preserve"> 130114.39</t>
  </si>
  <si>
    <t xml:space="preserve"> 164017.89</t>
  </si>
  <si>
    <t>Hooker</t>
  </si>
  <si>
    <t xml:space="preserve"> 130110.45</t>
  </si>
  <si>
    <t xml:space="preserve"> 172097.95</t>
  </si>
  <si>
    <t xml:space="preserve"> 130091.5</t>
  </si>
  <si>
    <t xml:space="preserve"> 120031.29</t>
  </si>
  <si>
    <t xml:space="preserve"> 130089.56</t>
  </si>
  <si>
    <t xml:space="preserve"> 4466.21</t>
  </si>
  <si>
    <t xml:space="preserve"> 130056.23</t>
  </si>
  <si>
    <t xml:space="preserve"> 121894.31</t>
  </si>
  <si>
    <t xml:space="preserve"> 130051.66</t>
  </si>
  <si>
    <t xml:space="preserve"> 55356.39</t>
  </si>
  <si>
    <t xml:space="preserve"> 130036.21</t>
  </si>
  <si>
    <t xml:space="preserve"> 69849.55</t>
  </si>
  <si>
    <t xml:space="preserve"> 130024.87</t>
  </si>
  <si>
    <t xml:space="preserve"> 45750.21</t>
  </si>
  <si>
    <t>Harris</t>
  </si>
  <si>
    <t xml:space="preserve"> 130023.38</t>
  </si>
  <si>
    <t xml:space="preserve"> 62989.82</t>
  </si>
  <si>
    <t xml:space="preserve"> 130015.24</t>
  </si>
  <si>
    <t xml:space="preserve"> 41595.3</t>
  </si>
  <si>
    <t>Gilbert</t>
  </si>
  <si>
    <t xml:space="preserve"> 130013.12</t>
  </si>
  <si>
    <t xml:space="preserve"> 190806.36</t>
  </si>
  <si>
    <t xml:space="preserve"> 129991.76</t>
  </si>
  <si>
    <t xml:space="preserve"> 46041.08</t>
  </si>
  <si>
    <t>Komarova</t>
  </si>
  <si>
    <t xml:space="preserve"> 129974.79</t>
  </si>
  <si>
    <t xml:space="preserve"> 33391.38</t>
  </si>
  <si>
    <t xml:space="preserve"> 129968.67</t>
  </si>
  <si>
    <t xml:space="preserve"> 11830.53</t>
  </si>
  <si>
    <t xml:space="preserve"> 129965.18</t>
  </si>
  <si>
    <t xml:space="preserve"> 19374.08</t>
  </si>
  <si>
    <t>McCawley</t>
  </si>
  <si>
    <t xml:space="preserve"> 129944.39</t>
  </si>
  <si>
    <t xml:space="preserve"> 198914.8</t>
  </si>
  <si>
    <t>Samuel</t>
  </si>
  <si>
    <t xml:space="preserve"> 129938.07</t>
  </si>
  <si>
    <t xml:space="preserve"> 190200.53</t>
  </si>
  <si>
    <t xml:space="preserve"> 129934.64</t>
  </si>
  <si>
    <t xml:space="preserve"> 75664.56</t>
  </si>
  <si>
    <t xml:space="preserve"> 129907.63</t>
  </si>
  <si>
    <t xml:space="preserve"> 36083.96</t>
  </si>
  <si>
    <t>Glenny</t>
  </si>
  <si>
    <t xml:space="preserve"> 129901.21</t>
  </si>
  <si>
    <t xml:space="preserve"> 26025.6</t>
  </si>
  <si>
    <t xml:space="preserve"> 129895.19</t>
  </si>
  <si>
    <t xml:space="preserve"> 28698.17</t>
  </si>
  <si>
    <t>Barrera</t>
  </si>
  <si>
    <t xml:space="preserve"> 129893.56</t>
  </si>
  <si>
    <t xml:space="preserve"> 102076.03</t>
  </si>
  <si>
    <t xml:space="preserve"> 129860.37</t>
  </si>
  <si>
    <t xml:space="preserve"> 17992.94</t>
  </si>
  <si>
    <t xml:space="preserve"> 129855.72</t>
  </si>
  <si>
    <t xml:space="preserve"> 170214.82</t>
  </si>
  <si>
    <t>Ifeanyichukwu</t>
  </si>
  <si>
    <t xml:space="preserve"> 129855.32</t>
  </si>
  <si>
    <t xml:space="preserve"> 24218.65</t>
  </si>
  <si>
    <t>Okonkwo</t>
  </si>
  <si>
    <t xml:space="preserve"> 129847.75</t>
  </si>
  <si>
    <t xml:space="preserve"> 197325.4</t>
  </si>
  <si>
    <t>Salinas</t>
  </si>
  <si>
    <t xml:space="preserve"> 129845.26</t>
  </si>
  <si>
    <t xml:space="preserve"> 96444.88</t>
  </si>
  <si>
    <t xml:space="preserve"> 129837.72</t>
  </si>
  <si>
    <t xml:space="preserve"> 197001.15</t>
  </si>
  <si>
    <t>Sumrall</t>
  </si>
  <si>
    <t xml:space="preserve"> 129834.67</t>
  </si>
  <si>
    <t xml:space="preserve"> 193131.42</t>
  </si>
  <si>
    <t>Septimus</t>
  </si>
  <si>
    <t xml:space="preserve"> 129829.59</t>
  </si>
  <si>
    <t xml:space="preserve"> 60906.12</t>
  </si>
  <si>
    <t xml:space="preserve"> 129828.58</t>
  </si>
  <si>
    <t xml:space="preserve"> 181918.26</t>
  </si>
  <si>
    <t xml:space="preserve"> 129818.39</t>
  </si>
  <si>
    <t xml:space="preserve"> 9217.55</t>
  </si>
  <si>
    <t>Howell-Price</t>
  </si>
  <si>
    <t xml:space="preserve"> 129810.6</t>
  </si>
  <si>
    <t xml:space="preserve"> 59259.44</t>
  </si>
  <si>
    <t>Moretti</t>
  </si>
  <si>
    <t xml:space="preserve"> 129804.17</t>
  </si>
  <si>
    <t xml:space="preserve"> 53020.9</t>
  </si>
  <si>
    <t xml:space="preserve"> 129776.72</t>
  </si>
  <si>
    <t xml:space="preserve"> 143538.51</t>
  </si>
  <si>
    <t xml:space="preserve"> 129755.99</t>
  </si>
  <si>
    <t xml:space="preserve"> 172749.65</t>
  </si>
  <si>
    <t>Nekrasov</t>
  </si>
  <si>
    <t xml:space="preserve"> 129753.69</t>
  </si>
  <si>
    <t xml:space="preserve"> 582.53</t>
  </si>
  <si>
    <t xml:space="preserve"> 129750.68</t>
  </si>
  <si>
    <t xml:space="preserve"> 109257.59</t>
  </si>
  <si>
    <t>Pitts</t>
  </si>
  <si>
    <t xml:space="preserve"> 129748.54</t>
  </si>
  <si>
    <t xml:space="preserve"> 47271.61</t>
  </si>
  <si>
    <t xml:space="preserve"> 129745.1</t>
  </si>
  <si>
    <t xml:space="preserve"> 143683.75</t>
  </si>
  <si>
    <t>Holloway</t>
  </si>
  <si>
    <t xml:space="preserve"> 129743.75</t>
  </si>
  <si>
    <t xml:space="preserve"> 109145.2</t>
  </si>
  <si>
    <t>Ibezimako</t>
  </si>
  <si>
    <t xml:space="preserve"> 129735.3</t>
  </si>
  <si>
    <t xml:space="preserve"> 179565.57</t>
  </si>
  <si>
    <t>Parkhill</t>
  </si>
  <si>
    <t xml:space="preserve"> 129731.64</t>
  </si>
  <si>
    <t xml:space="preserve"> 178123.86</t>
  </si>
  <si>
    <t>Ekwueme</t>
  </si>
  <si>
    <t xml:space="preserve"> 129728.6</t>
  </si>
  <si>
    <t xml:space="preserve"> 89289.54</t>
  </si>
  <si>
    <t>Standish</t>
  </si>
  <si>
    <t xml:space="preserve"> 129722.57</t>
  </si>
  <si>
    <t xml:space="preserve"> 41176.6</t>
  </si>
  <si>
    <t xml:space="preserve"> 129717.3</t>
  </si>
  <si>
    <t xml:space="preserve"> 86937.2</t>
  </si>
  <si>
    <t>Szabados</t>
  </si>
  <si>
    <t xml:space="preserve"> 129709.62</t>
  </si>
  <si>
    <t xml:space="preserve"> 173197.12</t>
  </si>
  <si>
    <t xml:space="preserve"> 129674.89</t>
  </si>
  <si>
    <t xml:space="preserve"> 80552.36</t>
  </si>
  <si>
    <t xml:space="preserve"> 129669.32</t>
  </si>
  <si>
    <t xml:space="preserve"> 82774.07</t>
  </si>
  <si>
    <t xml:space="preserve"> 129667.77</t>
  </si>
  <si>
    <t xml:space="preserve"> 42028.16</t>
  </si>
  <si>
    <t xml:space="preserve"> 129668.43</t>
  </si>
  <si>
    <t xml:space="preserve"> 88743.99</t>
  </si>
  <si>
    <t xml:space="preserve"> 129646.91</t>
  </si>
  <si>
    <t xml:space="preserve"> 184125.1</t>
  </si>
  <si>
    <t>Cunningham</t>
  </si>
  <si>
    <t xml:space="preserve"> 129634.25</t>
  </si>
  <si>
    <t xml:space="preserve"> 177683.02</t>
  </si>
  <si>
    <t xml:space="preserve"> 129626.19</t>
  </si>
  <si>
    <t xml:space="preserve"> 103220.56</t>
  </si>
  <si>
    <t>Yost</t>
  </si>
  <si>
    <t xml:space="preserve"> 129608.57</t>
  </si>
  <si>
    <t xml:space="preserve"> 5472.7</t>
  </si>
  <si>
    <t>Yusupov</t>
  </si>
  <si>
    <t xml:space="preserve"> 129605.99</t>
  </si>
  <si>
    <t xml:space="preserve"> 69865.49</t>
  </si>
  <si>
    <t xml:space="preserve"> 129596.77</t>
  </si>
  <si>
    <t xml:space="preserve"> 103232.6</t>
  </si>
  <si>
    <t xml:space="preserve"> 129574.98</t>
  </si>
  <si>
    <t xml:space="preserve"> 123300.38</t>
  </si>
  <si>
    <t xml:space="preserve"> 129555.7</t>
  </si>
  <si>
    <t xml:space="preserve"> 13601.79</t>
  </si>
  <si>
    <t xml:space="preserve"> 129553.76</t>
  </si>
  <si>
    <t xml:space="preserve"> 187599.8</t>
  </si>
  <si>
    <t>Shao</t>
  </si>
  <si>
    <t xml:space="preserve"> 129548.5</t>
  </si>
  <si>
    <t xml:space="preserve"> 19282.85</t>
  </si>
  <si>
    <t>Lindsay</t>
  </si>
  <si>
    <t xml:space="preserve"> 129514.99</t>
  </si>
  <si>
    <t xml:space="preserve"> 102930.46</t>
  </si>
  <si>
    <t xml:space="preserve"> 129502.49</t>
  </si>
  <si>
    <t xml:space="preserve"> 86099.23</t>
  </si>
  <si>
    <t xml:space="preserve"> 129499.42</t>
  </si>
  <si>
    <t xml:space="preserve"> 154071.27</t>
  </si>
  <si>
    <t>Vasin</t>
  </si>
  <si>
    <t xml:space="preserve"> 129490.36</t>
  </si>
  <si>
    <t xml:space="preserve"> 8590.83</t>
  </si>
  <si>
    <t xml:space="preserve"> 129472.33</t>
  </si>
  <si>
    <t xml:space="preserve"> 85179.48</t>
  </si>
  <si>
    <t xml:space="preserve"> 129440.3</t>
  </si>
  <si>
    <t xml:space="preserve"> 102638.35</t>
  </si>
  <si>
    <t>Culbreth</t>
  </si>
  <si>
    <t xml:space="preserve"> 129433.34</t>
  </si>
  <si>
    <t xml:space="preserve"> 38131.77</t>
  </si>
  <si>
    <t>Whitson</t>
  </si>
  <si>
    <t xml:space="preserve"> 129431.36</t>
  </si>
  <si>
    <t xml:space="preserve"> 21343.74</t>
  </si>
  <si>
    <t xml:space="preserve"> 129417.82</t>
  </si>
  <si>
    <t xml:space="preserve"> 153727.32</t>
  </si>
  <si>
    <t>Kramer</t>
  </si>
  <si>
    <t xml:space="preserve"> 129401.87</t>
  </si>
  <si>
    <t xml:space="preserve"> 87684.93</t>
  </si>
  <si>
    <t xml:space="preserve"> 129398.01</t>
  </si>
  <si>
    <t xml:space="preserve"> 44965.44</t>
  </si>
  <si>
    <t>Tillman</t>
  </si>
  <si>
    <t xml:space="preserve"> 129387.94</t>
  </si>
  <si>
    <t xml:space="preserve"> 147955.91</t>
  </si>
  <si>
    <t xml:space="preserve"> 129378.32</t>
  </si>
  <si>
    <t xml:space="preserve"> 13549.34</t>
  </si>
  <si>
    <t xml:space="preserve"> 129370.91</t>
  </si>
  <si>
    <t xml:space="preserve"> 47775.34</t>
  </si>
  <si>
    <t xml:space="preserve"> 129335.65</t>
  </si>
  <si>
    <t xml:space="preserve"> 56585.2</t>
  </si>
  <si>
    <t xml:space="preserve"> 129321.44</t>
  </si>
  <si>
    <t xml:space="preserve"> 93624.55</t>
  </si>
  <si>
    <t xml:space="preserve"> 129312.79</t>
  </si>
  <si>
    <t xml:space="preserve"> 26793.82</t>
  </si>
  <si>
    <t xml:space="preserve"> 129307.32</t>
  </si>
  <si>
    <t xml:space="preserve"> 172930.28</t>
  </si>
  <si>
    <t xml:space="preserve"> 129305.09</t>
  </si>
  <si>
    <t xml:space="preserve"> 19244.58</t>
  </si>
  <si>
    <t xml:space="preserve"> 129299.28</t>
  </si>
  <si>
    <t xml:space="preserve"> 73107.6</t>
  </si>
  <si>
    <t xml:space="preserve"> 129293.74</t>
  </si>
  <si>
    <t xml:space="preserve"> 177805.44</t>
  </si>
  <si>
    <t>Becher</t>
  </si>
  <si>
    <t xml:space="preserve"> 129289.98</t>
  </si>
  <si>
    <t xml:space="preserve"> 169935.46</t>
  </si>
  <si>
    <t xml:space="preserve"> 129278.43</t>
  </si>
  <si>
    <t xml:space="preserve"> 165562.84</t>
  </si>
  <si>
    <t xml:space="preserve"> 129269.27</t>
  </si>
  <si>
    <t xml:space="preserve"> 163504.33</t>
  </si>
  <si>
    <t xml:space="preserve"> 129264.05</t>
  </si>
  <si>
    <t xml:space="preserve"> 19150.14</t>
  </si>
  <si>
    <t>Vinogradoff</t>
  </si>
  <si>
    <t xml:space="preserve"> 129255.2</t>
  </si>
  <si>
    <t xml:space="preserve"> 142492.04</t>
  </si>
  <si>
    <t>Percy</t>
  </si>
  <si>
    <t xml:space="preserve"> 129250</t>
  </si>
  <si>
    <t xml:space="preserve"> 157937.35</t>
  </si>
  <si>
    <t>Barclay</t>
  </si>
  <si>
    <t xml:space="preserve"> 129248.11</t>
  </si>
  <si>
    <t xml:space="preserve"> 72876.43</t>
  </si>
  <si>
    <t xml:space="preserve"> 129209.48</t>
  </si>
  <si>
    <t xml:space="preserve"> 60151.77</t>
  </si>
  <si>
    <t>Yen</t>
  </si>
  <si>
    <t xml:space="preserve"> 129205.49</t>
  </si>
  <si>
    <t xml:space="preserve"> 79146.36</t>
  </si>
  <si>
    <t xml:space="preserve"> 129189.15</t>
  </si>
  <si>
    <t xml:space="preserve"> 170998.83</t>
  </si>
  <si>
    <t xml:space="preserve"> 129177.01</t>
  </si>
  <si>
    <t xml:space="preserve"> 104617.99</t>
  </si>
  <si>
    <t>Real</t>
  </si>
  <si>
    <t xml:space="preserve"> 129164.88</t>
  </si>
  <si>
    <t xml:space="preserve"> 193266.72</t>
  </si>
  <si>
    <t>Eskridge</t>
  </si>
  <si>
    <t xml:space="preserve"> 129142.54</t>
  </si>
  <si>
    <t xml:space="preserve"> 26606.28</t>
  </si>
  <si>
    <t xml:space="preserve"> 129120.64</t>
  </si>
  <si>
    <t xml:space="preserve"> 26475.79</t>
  </si>
  <si>
    <t xml:space="preserve"> 129118.5</t>
  </si>
  <si>
    <t xml:space="preserve"> 139435.12</t>
  </si>
  <si>
    <t xml:space="preserve"> 129109.02</t>
  </si>
  <si>
    <t xml:space="preserve"> 149814.68</t>
  </si>
  <si>
    <t>Wilder</t>
  </si>
  <si>
    <t xml:space="preserve"> 129101.3</t>
  </si>
  <si>
    <t xml:space="preserve"> 23971.33</t>
  </si>
  <si>
    <t>Gorbunova</t>
  </si>
  <si>
    <t xml:space="preserve"> 129068.54</t>
  </si>
  <si>
    <t xml:space="preserve"> 187905.12</t>
  </si>
  <si>
    <t xml:space="preserve"> 129055.13</t>
  </si>
  <si>
    <t xml:space="preserve"> 157147.59</t>
  </si>
  <si>
    <t>Onuora</t>
  </si>
  <si>
    <t xml:space="preserve"> 129022.06</t>
  </si>
  <si>
    <t xml:space="preserve"> 14374.86</t>
  </si>
  <si>
    <t xml:space="preserve"> 128993.76</t>
  </si>
  <si>
    <t xml:space="preserve"> 130483.56</t>
  </si>
  <si>
    <t>Milani</t>
  </si>
  <si>
    <t xml:space="preserve"> 128981.07</t>
  </si>
  <si>
    <t xml:space="preserve"> 176924.21</t>
  </si>
  <si>
    <t>Bayley</t>
  </si>
  <si>
    <t xml:space="preserve"> 128966.13</t>
  </si>
  <si>
    <t xml:space="preserve"> 18633.4</t>
  </si>
  <si>
    <t xml:space="preserve"> 128960.21</t>
  </si>
  <si>
    <t xml:space="preserve"> 40318.33</t>
  </si>
  <si>
    <t xml:space="preserve"> 128940.24</t>
  </si>
  <si>
    <t xml:space="preserve"> 46786.92</t>
  </si>
  <si>
    <t xml:space="preserve"> 128932.4</t>
  </si>
  <si>
    <t xml:space="preserve"> 180712.52</t>
  </si>
  <si>
    <t xml:space="preserve"> 128929.88</t>
  </si>
  <si>
    <t xml:space="preserve"> 198069.71</t>
  </si>
  <si>
    <t>Tretiakov</t>
  </si>
  <si>
    <t xml:space="preserve"> 128927.93</t>
  </si>
  <si>
    <t xml:space="preserve"> 2850.01</t>
  </si>
  <si>
    <t xml:space="preserve"> 128917.84</t>
  </si>
  <si>
    <t xml:space="preserve"> 48244.64</t>
  </si>
  <si>
    <t>Chijindum</t>
  </si>
  <si>
    <t xml:space="preserve"> 128914.97</t>
  </si>
  <si>
    <t xml:space="preserve"> 191746.23</t>
  </si>
  <si>
    <t xml:space="preserve"> 128882.49</t>
  </si>
  <si>
    <t xml:space="preserve"> 196241.94</t>
  </si>
  <si>
    <t xml:space="preserve"> 128876.71</t>
  </si>
  <si>
    <t xml:space="preserve"> 106939.34</t>
  </si>
  <si>
    <t xml:space="preserve"> 128843.67</t>
  </si>
  <si>
    <t xml:space="preserve"> 134612.48</t>
  </si>
  <si>
    <t xml:space="preserve"> 128829.25</t>
  </si>
  <si>
    <t xml:space="preserve"> 190588.59</t>
  </si>
  <si>
    <t xml:space="preserve"> 128808.65</t>
  </si>
  <si>
    <t xml:space="preserve"> 113677.53</t>
  </si>
  <si>
    <t>Matthews</t>
  </si>
  <si>
    <t xml:space="preserve"> 128793.63</t>
  </si>
  <si>
    <t xml:space="preserve"> 19262.05</t>
  </si>
  <si>
    <t xml:space="preserve"> 128770.88</t>
  </si>
  <si>
    <t xml:space="preserve"> 40199.01</t>
  </si>
  <si>
    <t>Trejo</t>
  </si>
  <si>
    <t xml:space="preserve"> 128760.32</t>
  </si>
  <si>
    <t xml:space="preserve"> 36342.79</t>
  </si>
  <si>
    <t xml:space="preserve"> 128751.65</t>
  </si>
  <si>
    <t xml:space="preserve"> 189398.18</t>
  </si>
  <si>
    <t xml:space="preserve"> 128747.69</t>
  </si>
  <si>
    <t xml:space="preserve"> 146955.71</t>
  </si>
  <si>
    <t xml:space="preserve"> 128743.55</t>
  </si>
  <si>
    <t xml:space="preserve"> 134851.12</t>
  </si>
  <si>
    <t xml:space="preserve"> 128743.8</t>
  </si>
  <si>
    <t xml:space="preserve"> 197322.13</t>
  </si>
  <si>
    <t xml:space="preserve"> 128744.04</t>
  </si>
  <si>
    <t xml:space="preserve"> 47454.93</t>
  </si>
  <si>
    <t>Gell</t>
  </si>
  <si>
    <t xml:space="preserve"> 128736.39</t>
  </si>
  <si>
    <t xml:space="preserve"> 37147.61</t>
  </si>
  <si>
    <t xml:space="preserve"> 128718.78</t>
  </si>
  <si>
    <t xml:space="preserve"> 114793.45</t>
  </si>
  <si>
    <t xml:space="preserve"> 128707.31</t>
  </si>
  <si>
    <t xml:space="preserve"> 63092.65</t>
  </si>
  <si>
    <t xml:space="preserve"> 128663.81</t>
  </si>
  <si>
    <t xml:space="preserve"> 125083.29</t>
  </si>
  <si>
    <t xml:space="preserve"> 128663.9</t>
  </si>
  <si>
    <t xml:space="preserve"> 65769.3</t>
  </si>
  <si>
    <t>Singh</t>
  </si>
  <si>
    <t xml:space="preserve"> 128653.59</t>
  </si>
  <si>
    <t xml:space="preserve"> 127558.26</t>
  </si>
  <si>
    <t>Marsden</t>
  </si>
  <si>
    <t xml:space="preserve"> 128650.11</t>
  </si>
  <si>
    <t xml:space="preserve"> 163641.53</t>
  </si>
  <si>
    <t xml:space="preserve"> 128647.98</t>
  </si>
  <si>
    <t xml:space="preserve"> 54416.18</t>
  </si>
  <si>
    <t xml:space="preserve"> 128645.67</t>
  </si>
  <si>
    <t xml:space="preserve"> 92149.64</t>
  </si>
  <si>
    <t xml:space="preserve"> 128644.46</t>
  </si>
  <si>
    <t xml:space="preserve"> 167673.37</t>
  </si>
  <si>
    <t xml:space="preserve"> 128605.32</t>
  </si>
  <si>
    <t xml:space="preserve"> 171096.2</t>
  </si>
  <si>
    <t xml:space="preserve"> 128601.98</t>
  </si>
  <si>
    <t xml:space="preserve"> 117031.2</t>
  </si>
  <si>
    <t xml:space="preserve"> 128578.52</t>
  </si>
  <si>
    <t xml:space="preserve"> 193878.51</t>
  </si>
  <si>
    <t>Alexeieva</t>
  </si>
  <si>
    <t xml:space="preserve"> 128554.98</t>
  </si>
  <si>
    <t xml:space="preserve"> 133173.19</t>
  </si>
  <si>
    <t xml:space="preserve"> 128551.36</t>
  </si>
  <si>
    <t xml:space="preserve"> 189402.71</t>
  </si>
  <si>
    <t xml:space="preserve"> 128548.49</t>
  </si>
  <si>
    <t xml:space="preserve"> 75478.95</t>
  </si>
  <si>
    <t>Tochukwu</t>
  </si>
  <si>
    <t xml:space="preserve"> 128524.19</t>
  </si>
  <si>
    <t xml:space="preserve"> 20682.46</t>
  </si>
  <si>
    <t xml:space="preserve"> 128518.98</t>
  </si>
  <si>
    <t xml:space="preserve"> 44567.83</t>
  </si>
  <si>
    <t xml:space="preserve"> 128514.84</t>
  </si>
  <si>
    <t xml:space="preserve"> 175969.19</t>
  </si>
  <si>
    <t xml:space="preserve"> 128509.63</t>
  </si>
  <si>
    <t xml:space="preserve"> 121562.33</t>
  </si>
  <si>
    <t xml:space="preserve"> 128504.76</t>
  </si>
  <si>
    <t xml:space="preserve"> 126812.63</t>
  </si>
  <si>
    <t xml:space="preserve"> 128486.91</t>
  </si>
  <si>
    <t xml:space="preserve"> 10109.47</t>
  </si>
  <si>
    <t xml:space="preserve"> 128486.11</t>
  </si>
  <si>
    <t xml:space="preserve"> 179227.12</t>
  </si>
  <si>
    <t>Clarke</t>
  </si>
  <si>
    <t xml:space="preserve"> 128472.8</t>
  </si>
  <si>
    <t xml:space="preserve"> 186476.91</t>
  </si>
  <si>
    <t>Higinbotham</t>
  </si>
  <si>
    <t xml:space="preserve"> 128468.69</t>
  </si>
  <si>
    <t xml:space="preserve"> 137254.55</t>
  </si>
  <si>
    <t>Ahmed</t>
  </si>
  <si>
    <t xml:space="preserve"> 128415.45</t>
  </si>
  <si>
    <t xml:space="preserve"> 142626.49</t>
  </si>
  <si>
    <t xml:space="preserve"> 128412.61</t>
  </si>
  <si>
    <t xml:space="preserve"> 139024.31</t>
  </si>
  <si>
    <t>Conway</t>
  </si>
  <si>
    <t xml:space="preserve"> 128410.71</t>
  </si>
  <si>
    <t xml:space="preserve"> 181718.73</t>
  </si>
  <si>
    <t>Everett</t>
  </si>
  <si>
    <t xml:space="preserve"> 128398.38</t>
  </si>
  <si>
    <t xml:space="preserve"> 168658.3</t>
  </si>
  <si>
    <t xml:space="preserve"> 128396.33</t>
  </si>
  <si>
    <t xml:space="preserve"> 79919.97</t>
  </si>
  <si>
    <t xml:space="preserve"> 128393.29</t>
  </si>
  <si>
    <t xml:space="preserve"> 180593.45</t>
  </si>
  <si>
    <t>Marcus</t>
  </si>
  <si>
    <t xml:space="preserve"> 128389.63</t>
  </si>
  <si>
    <t xml:space="preserve"> 6589.16</t>
  </si>
  <si>
    <t>MacDonnell</t>
  </si>
  <si>
    <t xml:space="preserve"> 128389.12</t>
  </si>
  <si>
    <t xml:space="preserve"> 176091.31</t>
  </si>
  <si>
    <t xml:space="preserve"> 128369.75</t>
  </si>
  <si>
    <t xml:space="preserve"> 198256.15</t>
  </si>
  <si>
    <t>Sleeman</t>
  </si>
  <si>
    <t xml:space="preserve"> 128366.44</t>
  </si>
  <si>
    <t xml:space="preserve"> 12796.43</t>
  </si>
  <si>
    <t xml:space="preserve"> 128362.59</t>
  </si>
  <si>
    <t xml:space="preserve"> 86044.98</t>
  </si>
  <si>
    <t>Ejikemeifeuwa</t>
  </si>
  <si>
    <t xml:space="preserve"> 128352.59</t>
  </si>
  <si>
    <t xml:space="preserve"> 144000.59</t>
  </si>
  <si>
    <t xml:space="preserve"> 128345.69</t>
  </si>
  <si>
    <t xml:space="preserve"> 63218.85</t>
  </si>
  <si>
    <t xml:space="preserve"> 128306.7</t>
  </si>
  <si>
    <t xml:space="preserve"> 66040.83</t>
  </si>
  <si>
    <t>Kovalev</t>
  </si>
  <si>
    <t xml:space="preserve"> 128306.83</t>
  </si>
  <si>
    <t xml:space="preserve"> 113580.79</t>
  </si>
  <si>
    <t xml:space="preserve"> 128298.74</t>
  </si>
  <si>
    <t xml:space="preserve"> 149614.17</t>
  </si>
  <si>
    <t xml:space="preserve"> 128289.7</t>
  </si>
  <si>
    <t xml:space="preserve"> 9149.96</t>
  </si>
  <si>
    <t>Hudson</t>
  </si>
  <si>
    <t xml:space="preserve"> 128284.45</t>
  </si>
  <si>
    <t xml:space="preserve"> 32996.89</t>
  </si>
  <si>
    <t xml:space="preserve"> 128270.56</t>
  </si>
  <si>
    <t xml:space="preserve"> 191092.62</t>
  </si>
  <si>
    <t xml:space="preserve"> 128264.03</t>
  </si>
  <si>
    <t xml:space="preserve"> 61792.76</t>
  </si>
  <si>
    <t xml:space="preserve"> 128262.72</t>
  </si>
  <si>
    <t xml:space="preserve"> 50771.16</t>
  </si>
  <si>
    <t xml:space="preserve"> 128252.66</t>
  </si>
  <si>
    <t xml:space="preserve"> 168053.4</t>
  </si>
  <si>
    <t xml:space="preserve"> 128243.03</t>
  </si>
  <si>
    <t xml:space="preserve"> 11631.34</t>
  </si>
  <si>
    <t xml:space="preserve"> 128226.37</t>
  </si>
  <si>
    <t xml:space="preserve"> 188486.94</t>
  </si>
  <si>
    <t>Nakayama</t>
  </si>
  <si>
    <t xml:space="preserve"> 128218.47</t>
  </si>
  <si>
    <t xml:space="preserve"> 125953.83</t>
  </si>
  <si>
    <t xml:space="preserve"> 128213.96</t>
  </si>
  <si>
    <t xml:space="preserve"> 188729.08</t>
  </si>
  <si>
    <t>Ramirez</t>
  </si>
  <si>
    <t xml:space="preserve"> 128206.79</t>
  </si>
  <si>
    <t xml:space="preserve"> 54272.12</t>
  </si>
  <si>
    <t xml:space="preserve"> 128207.23</t>
  </si>
  <si>
    <t xml:space="preserve"> 55400.17</t>
  </si>
  <si>
    <t xml:space="preserve"> 128173.9</t>
  </si>
  <si>
    <t xml:space="preserve"> 59093.39</t>
  </si>
  <si>
    <t>Lane</t>
  </si>
  <si>
    <t xml:space="preserve"> 128152.82</t>
  </si>
  <si>
    <t xml:space="preserve"> 147822.81</t>
  </si>
  <si>
    <t>Loftus</t>
  </si>
  <si>
    <t xml:space="preserve"> 128140.17</t>
  </si>
  <si>
    <t xml:space="preserve"> 175753.55</t>
  </si>
  <si>
    <t>Townsley</t>
  </si>
  <si>
    <t xml:space="preserve"> 128137.42</t>
  </si>
  <si>
    <t xml:space="preserve"> 147635.33</t>
  </si>
  <si>
    <t xml:space="preserve"> 128135.99</t>
  </si>
  <si>
    <t xml:space="preserve"> 158437.73</t>
  </si>
  <si>
    <t xml:space="preserve"> 128131.73</t>
  </si>
  <si>
    <t xml:space="preserve"> 96131.47</t>
  </si>
  <si>
    <t xml:space="preserve"> 128100.28</t>
  </si>
  <si>
    <t xml:space="preserve"> 69454.24</t>
  </si>
  <si>
    <t xml:space="preserve"> 128065.12</t>
  </si>
  <si>
    <t xml:space="preserve"> 121525.48</t>
  </si>
  <si>
    <t xml:space="preserve"> 128061</t>
  </si>
  <si>
    <t xml:space="preserve"> 62375.1</t>
  </si>
  <si>
    <t xml:space="preserve"> 128039.01</t>
  </si>
  <si>
    <t xml:space="preserve"> 102260.16</t>
  </si>
  <si>
    <t xml:space="preserve"> 128029.72</t>
  </si>
  <si>
    <t xml:space="preserve"> 62615.35</t>
  </si>
  <si>
    <t xml:space="preserve"> 128015.83</t>
  </si>
  <si>
    <t xml:space="preserve"> 58440.43</t>
  </si>
  <si>
    <t>Field</t>
  </si>
  <si>
    <t xml:space="preserve"> 127997.83</t>
  </si>
  <si>
    <t xml:space="preserve"> 165378.66</t>
  </si>
  <si>
    <t>Jess</t>
  </si>
  <si>
    <t xml:space="preserve"> 127992.25</t>
  </si>
  <si>
    <t xml:space="preserve"> 50457.2</t>
  </si>
  <si>
    <t xml:space="preserve"> 127974.06</t>
  </si>
  <si>
    <t xml:space="preserve"> 183259.35</t>
  </si>
  <si>
    <t xml:space="preserve"> 127948.57</t>
  </si>
  <si>
    <t xml:space="preserve"> 182765.14</t>
  </si>
  <si>
    <t xml:space="preserve"> 127940.47</t>
  </si>
  <si>
    <t xml:space="preserve"> 125140.72</t>
  </si>
  <si>
    <t xml:space="preserve"> 127924.25</t>
  </si>
  <si>
    <t xml:space="preserve"> 32202.61</t>
  </si>
  <si>
    <t>Odinakachukwu</t>
  </si>
  <si>
    <t xml:space="preserve"> 127913.71</t>
  </si>
  <si>
    <t xml:space="preserve"> 44205.95</t>
  </si>
  <si>
    <t xml:space="preserve"> 127900.03</t>
  </si>
  <si>
    <t xml:space="preserve"> 101737.8</t>
  </si>
  <si>
    <t>Kuznetsova</t>
  </si>
  <si>
    <t xml:space="preserve"> 127892.57</t>
  </si>
  <si>
    <t xml:space="preserve"> 199645.45</t>
  </si>
  <si>
    <t xml:space="preserve"> 127864.26</t>
  </si>
  <si>
    <t xml:space="preserve"> 46677.9</t>
  </si>
  <si>
    <t xml:space="preserve"> 127864.4</t>
  </si>
  <si>
    <t xml:space="preserve"> 87107.57</t>
  </si>
  <si>
    <t xml:space="preserve"> 127862.93</t>
  </si>
  <si>
    <t xml:space="preserve"> 139083.7</t>
  </si>
  <si>
    <t xml:space="preserve"> 127849.38</t>
  </si>
  <si>
    <t xml:space="preserve"> 15798.7</t>
  </si>
  <si>
    <t>Reeves</t>
  </si>
  <si>
    <t xml:space="preserve"> 127847.86</t>
  </si>
  <si>
    <t xml:space="preserve"> 173245.68</t>
  </si>
  <si>
    <t xml:space="preserve"> 127845.83</t>
  </si>
  <si>
    <t xml:space="preserve"> 66469.2</t>
  </si>
  <si>
    <t xml:space="preserve"> 127841.52</t>
  </si>
  <si>
    <t xml:space="preserve"> 172363.41</t>
  </si>
  <si>
    <t>Ireland</t>
  </si>
  <si>
    <t xml:space="preserve"> 127837.54</t>
  </si>
  <si>
    <t xml:space="preserve"> 60013.17</t>
  </si>
  <si>
    <t xml:space="preserve"> 127823.93</t>
  </si>
  <si>
    <t xml:space="preserve"> 19483.35</t>
  </si>
  <si>
    <t xml:space="preserve"> 127818.52</t>
  </si>
  <si>
    <t xml:space="preserve"> 163477.22</t>
  </si>
  <si>
    <t>Moroney</t>
  </si>
  <si>
    <t xml:space="preserve"> 127806.91</t>
  </si>
  <si>
    <t xml:space="preserve"> 73069.59</t>
  </si>
  <si>
    <t xml:space="preserve"> 127801.88</t>
  </si>
  <si>
    <t xml:space="preserve"> 84239.46</t>
  </si>
  <si>
    <t xml:space="preserve"> 127786.28</t>
  </si>
  <si>
    <t xml:space="preserve"> 28879.3</t>
  </si>
  <si>
    <t>Galkin</t>
  </si>
  <si>
    <t xml:space="preserve"> 127785.17</t>
  </si>
  <si>
    <t xml:space="preserve"> 184464.7</t>
  </si>
  <si>
    <t xml:space="preserve"> 127772.1</t>
  </si>
  <si>
    <t xml:space="preserve"> 152643.48</t>
  </si>
  <si>
    <t xml:space="preserve"> 127771.35</t>
  </si>
  <si>
    <t xml:space="preserve"> 151738.54</t>
  </si>
  <si>
    <t xml:space="preserve"> 127763.24</t>
  </si>
  <si>
    <t xml:space="preserve"> 100717.54</t>
  </si>
  <si>
    <t>Ozoemena</t>
  </si>
  <si>
    <t xml:space="preserve"> 127760.07</t>
  </si>
  <si>
    <t xml:space="preserve"> 81537.85</t>
  </si>
  <si>
    <t>Beatham</t>
  </si>
  <si>
    <t xml:space="preserve"> 127758.09</t>
  </si>
  <si>
    <t xml:space="preserve"> 143357.03</t>
  </si>
  <si>
    <t>Earl</t>
  </si>
  <si>
    <t xml:space="preserve"> 127738.75</t>
  </si>
  <si>
    <t xml:space="preserve"> 85153</t>
  </si>
  <si>
    <t xml:space="preserve"> 127728.24</t>
  </si>
  <si>
    <t xml:space="preserve"> 105279.74</t>
  </si>
  <si>
    <t>Echezonachukwu</t>
  </si>
  <si>
    <t xml:space="preserve"> 127723.25</t>
  </si>
  <si>
    <t xml:space="preserve"> 139469.11</t>
  </si>
  <si>
    <t xml:space="preserve"> 127706.33</t>
  </si>
  <si>
    <t xml:space="preserve"> 142377.69</t>
  </si>
  <si>
    <t>Nicholson</t>
  </si>
  <si>
    <t xml:space="preserve"> 127678.8</t>
  </si>
  <si>
    <t xml:space="preserve"> 45422.89</t>
  </si>
  <si>
    <t>Bentley</t>
  </si>
  <si>
    <t xml:space="preserve"> 127675.39</t>
  </si>
  <si>
    <t xml:space="preserve"> 74260.16</t>
  </si>
  <si>
    <t xml:space="preserve"> 127661.69</t>
  </si>
  <si>
    <t xml:space="preserve"> 60905.51</t>
  </si>
  <si>
    <t>Micco</t>
  </si>
  <si>
    <t xml:space="preserve"> 127660.46</t>
  </si>
  <si>
    <t xml:space="preserve"> 150156.82</t>
  </si>
  <si>
    <t>McMasters</t>
  </si>
  <si>
    <t xml:space="preserve"> 127655.22</t>
  </si>
  <si>
    <t xml:space="preserve"> 139994.68</t>
  </si>
  <si>
    <t xml:space="preserve"> 127649.64</t>
  </si>
  <si>
    <t xml:space="preserve"> 40368.65</t>
  </si>
  <si>
    <t>Buddicom</t>
  </si>
  <si>
    <t xml:space="preserve"> 127642.44</t>
  </si>
  <si>
    <t xml:space="preserve"> 141501.45</t>
  </si>
  <si>
    <t xml:space="preserve"> 127637.92</t>
  </si>
  <si>
    <t xml:space="preserve"> 81062.93</t>
  </si>
  <si>
    <t>Yuriev</t>
  </si>
  <si>
    <t xml:space="preserve"> 127638.35</t>
  </si>
  <si>
    <t xml:space="preserve"> 192717.57</t>
  </si>
  <si>
    <t xml:space="preserve"> 127631.62</t>
  </si>
  <si>
    <t xml:space="preserve"> 22197.8</t>
  </si>
  <si>
    <t xml:space="preserve"> 127616.56</t>
  </si>
  <si>
    <t xml:space="preserve"> 123846.07</t>
  </si>
  <si>
    <t>Humphries</t>
  </si>
  <si>
    <t xml:space="preserve"> 127609.59</t>
  </si>
  <si>
    <t xml:space="preserve"> 98646.22</t>
  </si>
  <si>
    <t xml:space="preserve"> 127585.98</t>
  </si>
  <si>
    <t xml:space="preserve"> 80593.49</t>
  </si>
  <si>
    <t xml:space="preserve"> 127570.93</t>
  </si>
  <si>
    <t xml:space="preserve"> 164756.81</t>
  </si>
  <si>
    <t xml:space="preserve"> 127559.97</t>
  </si>
  <si>
    <t xml:space="preserve"> 126952.5</t>
  </si>
  <si>
    <t xml:space="preserve"> 127552.85</t>
  </si>
  <si>
    <t xml:space="preserve"> 4225.11</t>
  </si>
  <si>
    <t xml:space="preserve"> 127545.56</t>
  </si>
  <si>
    <t xml:space="preserve"> 79559.02</t>
  </si>
  <si>
    <t xml:space="preserve"> 127543.11</t>
  </si>
  <si>
    <t xml:space="preserve"> 468.94</t>
  </si>
  <si>
    <t xml:space="preserve"> 127539.3</t>
  </si>
  <si>
    <t xml:space="preserve"> 96590.39</t>
  </si>
  <si>
    <t xml:space="preserve"> 127536.44</t>
  </si>
  <si>
    <t xml:space="preserve"> 108398.63</t>
  </si>
  <si>
    <t>Quinones</t>
  </si>
  <si>
    <t xml:space="preserve"> 127523.75</t>
  </si>
  <si>
    <t xml:space="preserve"> 191417.42</t>
  </si>
  <si>
    <t xml:space="preserve"> 127510.99</t>
  </si>
  <si>
    <t xml:space="preserve"> 155356.34</t>
  </si>
  <si>
    <t>Schroeder</t>
  </si>
  <si>
    <t xml:space="preserve"> 127504.57</t>
  </si>
  <si>
    <t xml:space="preserve"> 86173.92</t>
  </si>
  <si>
    <t>Ifeatu</t>
  </si>
  <si>
    <t xml:space="preserve"> 127480.58</t>
  </si>
  <si>
    <t xml:space="preserve"> 179634.69</t>
  </si>
  <si>
    <t xml:space="preserve"> 127476.73</t>
  </si>
  <si>
    <t xml:space="preserve"> 146011.55</t>
  </si>
  <si>
    <t xml:space="preserve"> 127475.24</t>
  </si>
  <si>
    <t xml:space="preserve"> 60775.76</t>
  </si>
  <si>
    <t xml:space="preserve"> 127471.56</t>
  </si>
  <si>
    <t xml:space="preserve"> 152916.05</t>
  </si>
  <si>
    <t>Mackay</t>
  </si>
  <si>
    <t xml:space="preserve"> 127450.14</t>
  </si>
  <si>
    <t xml:space="preserve"> 67552.71</t>
  </si>
  <si>
    <t xml:space="preserve"> 127421.78</t>
  </si>
  <si>
    <t xml:space="preserve"> 108876.75</t>
  </si>
  <si>
    <t xml:space="preserve"> 127415.85</t>
  </si>
  <si>
    <t xml:space="preserve"> 184977.2</t>
  </si>
  <si>
    <t xml:space="preserve"> 127414.55</t>
  </si>
  <si>
    <t xml:space="preserve"> 134459.12</t>
  </si>
  <si>
    <t xml:space="preserve"> 127406.5</t>
  </si>
  <si>
    <t xml:space="preserve"> 192950.6</t>
  </si>
  <si>
    <t>Ross</t>
  </si>
  <si>
    <t xml:space="preserve"> 127397.34</t>
  </si>
  <si>
    <t xml:space="preserve"> 151335.24</t>
  </si>
  <si>
    <t>Hilton</t>
  </si>
  <si>
    <t xml:space="preserve"> 127357.76</t>
  </si>
  <si>
    <t xml:space="preserve"> 56577</t>
  </si>
  <si>
    <t xml:space="preserve"> 127343.4</t>
  </si>
  <si>
    <t xml:space="preserve"> 121789.3</t>
  </si>
  <si>
    <t xml:space="preserve"> 127331.46</t>
  </si>
  <si>
    <t xml:space="preserve"> 176433.6</t>
  </si>
  <si>
    <t xml:space="preserve"> 127320.36</t>
  </si>
  <si>
    <t xml:space="preserve"> 163170.32</t>
  </si>
  <si>
    <t xml:space="preserve"> 127305.5</t>
  </si>
  <si>
    <t xml:space="preserve"> 120037.36</t>
  </si>
  <si>
    <t xml:space="preserve"> 127299.34</t>
  </si>
  <si>
    <t xml:space="preserve"> 124694.99</t>
  </si>
  <si>
    <t xml:space="preserve"> 127290.61</t>
  </si>
  <si>
    <t xml:space="preserve"> 16081.62</t>
  </si>
  <si>
    <t xml:space="preserve"> 127289.28</t>
  </si>
  <si>
    <t xml:space="preserve"> 45611.51</t>
  </si>
  <si>
    <t xml:space="preserve"> 127286.04</t>
  </si>
  <si>
    <t xml:space="preserve"> 166929.43</t>
  </si>
  <si>
    <t>Uvarova</t>
  </si>
  <si>
    <t xml:space="preserve"> 127283.78</t>
  </si>
  <si>
    <t xml:space="preserve"> 31302.35</t>
  </si>
  <si>
    <t xml:space="preserve"> 127278.31</t>
  </si>
  <si>
    <t xml:space="preserve"> 16150.34</t>
  </si>
  <si>
    <t xml:space="preserve"> 127269.75</t>
  </si>
  <si>
    <t xml:space="preserve"> 79495.01</t>
  </si>
  <si>
    <t xml:space="preserve"> 127261.35</t>
  </si>
  <si>
    <t xml:space="preserve"> 56185.05</t>
  </si>
  <si>
    <t>Matthias</t>
  </si>
  <si>
    <t xml:space="preserve"> 127258.79</t>
  </si>
  <si>
    <t xml:space="preserve"> 192744.23</t>
  </si>
  <si>
    <t>Bromley</t>
  </si>
  <si>
    <t xml:space="preserve"> 127253.98</t>
  </si>
  <si>
    <t xml:space="preserve"> 92144.09</t>
  </si>
  <si>
    <t xml:space="preserve"> 127237.25</t>
  </si>
  <si>
    <t xml:space="preserve"> 143317.42</t>
  </si>
  <si>
    <t xml:space="preserve"> 127216.31</t>
  </si>
  <si>
    <t xml:space="preserve"> 17913.25</t>
  </si>
  <si>
    <t xml:space="preserve"> 127211.45</t>
  </si>
  <si>
    <t xml:space="preserve"> 191961.83</t>
  </si>
  <si>
    <t xml:space="preserve"> 127209</t>
  </si>
  <si>
    <t xml:space="preserve"> 77405.95</t>
  </si>
  <si>
    <t xml:space="preserve"> 127205.32</t>
  </si>
  <si>
    <t xml:space="preserve"> 93874.87</t>
  </si>
  <si>
    <t xml:space="preserve"> 127201.58</t>
  </si>
  <si>
    <t xml:space="preserve"> 147168.28</t>
  </si>
  <si>
    <t xml:space="preserve"> 127197.14</t>
  </si>
  <si>
    <t xml:space="preserve"> 51565.98</t>
  </si>
  <si>
    <t xml:space="preserve"> 127187.86</t>
  </si>
  <si>
    <t xml:space="preserve"> 113553.42</t>
  </si>
  <si>
    <t xml:space="preserve"> 127160.78</t>
  </si>
  <si>
    <t xml:space="preserve"> 78140.75</t>
  </si>
  <si>
    <t xml:space="preserve"> 127157.04</t>
  </si>
  <si>
    <t xml:space="preserve"> 155700.15</t>
  </si>
  <si>
    <t xml:space="preserve"> 127154.14</t>
  </si>
  <si>
    <t xml:space="preserve"> 105383.49</t>
  </si>
  <si>
    <t xml:space="preserve"> 127146.68</t>
  </si>
  <si>
    <t xml:space="preserve"> 137565.87</t>
  </si>
  <si>
    <t>Thornton</t>
  </si>
  <si>
    <t xml:space="preserve"> 127132.96</t>
  </si>
  <si>
    <t xml:space="preserve"> 6009.27</t>
  </si>
  <si>
    <t xml:space="preserve"> 127122.79</t>
  </si>
  <si>
    <t xml:space="preserve"> 76703.1</t>
  </si>
  <si>
    <t xml:space="preserve"> 127120.62</t>
  </si>
  <si>
    <t xml:space="preserve"> 118929.64</t>
  </si>
  <si>
    <t>Darwin</t>
  </si>
  <si>
    <t xml:space="preserve"> 127120.07</t>
  </si>
  <si>
    <t xml:space="preserve"> 28707.69</t>
  </si>
  <si>
    <t xml:space="preserve"> 127117.8</t>
  </si>
  <si>
    <t xml:space="preserve"> 174822.74</t>
  </si>
  <si>
    <t xml:space="preserve"> 127103.97</t>
  </si>
  <si>
    <t xml:space="preserve"> 41516.44</t>
  </si>
  <si>
    <t>Chieloka</t>
  </si>
  <si>
    <t xml:space="preserve"> 127095.14</t>
  </si>
  <si>
    <t xml:space="preserve"> 479.54</t>
  </si>
  <si>
    <t xml:space="preserve"> 127087.06</t>
  </si>
  <si>
    <t xml:space="preserve"> 102402.91</t>
  </si>
  <si>
    <t xml:space="preserve"> 127076.68</t>
  </si>
  <si>
    <t xml:space="preserve"> 69011.66</t>
  </si>
  <si>
    <t xml:space="preserve"> 127070.73</t>
  </si>
  <si>
    <t xml:space="preserve"> 160941.78</t>
  </si>
  <si>
    <t>Howe</t>
  </si>
  <si>
    <t xml:space="preserve"> 127043.09</t>
  </si>
  <si>
    <t xml:space="preserve"> 8247</t>
  </si>
  <si>
    <t xml:space="preserve"> 127023.39</t>
  </si>
  <si>
    <t xml:space="preserve"> 138780.89</t>
  </si>
  <si>
    <t>Hales</t>
  </si>
  <si>
    <t xml:space="preserve"> 127009.83</t>
  </si>
  <si>
    <t xml:space="preserve"> 161909.95</t>
  </si>
  <si>
    <t xml:space="preserve"> 126979.75</t>
  </si>
  <si>
    <t xml:space="preserve"> 36823.28</t>
  </si>
  <si>
    <t>Pottinger</t>
  </si>
  <si>
    <t xml:space="preserve"> 126935.98</t>
  </si>
  <si>
    <t xml:space="preserve"> 57995.74</t>
  </si>
  <si>
    <t xml:space="preserve"> 126875.62</t>
  </si>
  <si>
    <t xml:space="preserve"> 128052.29</t>
  </si>
  <si>
    <t xml:space="preserve"> 126873.52</t>
  </si>
  <si>
    <t xml:space="preserve"> 67040.12</t>
  </si>
  <si>
    <t xml:space="preserve"> 126872.6</t>
  </si>
  <si>
    <t xml:space="preserve"> 197266.58</t>
  </si>
  <si>
    <t xml:space="preserve"> 126833.79</t>
  </si>
  <si>
    <t xml:space="preserve"> 60843.09</t>
  </si>
  <si>
    <t xml:space="preserve"> 126817.65</t>
  </si>
  <si>
    <t xml:space="preserve"> 123269.71</t>
  </si>
  <si>
    <t xml:space="preserve"> 126817.13</t>
  </si>
  <si>
    <t xml:space="preserve"> 29995.83</t>
  </si>
  <si>
    <t>Estrada</t>
  </si>
  <si>
    <t xml:space="preserve"> 126815.97</t>
  </si>
  <si>
    <t xml:space="preserve"> 118648.12</t>
  </si>
  <si>
    <t xml:space="preserve"> 126816.18</t>
  </si>
  <si>
    <t xml:space="preserve"> 74850.93</t>
  </si>
  <si>
    <t>Noble</t>
  </si>
  <si>
    <t xml:space="preserve"> 126803.34</t>
  </si>
  <si>
    <t xml:space="preserve"> 161133.4</t>
  </si>
  <si>
    <t xml:space="preserve"> 126776.3</t>
  </si>
  <si>
    <t xml:space="preserve"> 132298.49</t>
  </si>
  <si>
    <t xml:space="preserve"> 126772.57</t>
  </si>
  <si>
    <t xml:space="preserve"> 126106.4</t>
  </si>
  <si>
    <t>Lea</t>
  </si>
  <si>
    <t xml:space="preserve"> 126773.43</t>
  </si>
  <si>
    <t xml:space="preserve"> 55551.26</t>
  </si>
  <si>
    <t>Osonduagwuike</t>
  </si>
  <si>
    <t xml:space="preserve"> 126732.85</t>
  </si>
  <si>
    <t xml:space="preserve"> 79577.38</t>
  </si>
  <si>
    <t xml:space="preserve"> 126729.41</t>
  </si>
  <si>
    <t xml:space="preserve"> 26106.39</t>
  </si>
  <si>
    <t xml:space="preserve"> 126725.25</t>
  </si>
  <si>
    <t xml:space="preserve"> 195259.31</t>
  </si>
  <si>
    <t xml:space="preserve"> 126704.49</t>
  </si>
  <si>
    <t xml:space="preserve"> 41682.3</t>
  </si>
  <si>
    <t xml:space="preserve"> 126683.8</t>
  </si>
  <si>
    <t xml:space="preserve"> 114775.53</t>
  </si>
  <si>
    <t xml:space="preserve"> 126679.69</t>
  </si>
  <si>
    <t xml:space="preserve"> 39451.09</t>
  </si>
  <si>
    <t xml:space="preserve"> 126674.81</t>
  </si>
  <si>
    <t xml:space="preserve"> 124118.71</t>
  </si>
  <si>
    <t xml:space="preserve"> 126670.37</t>
  </si>
  <si>
    <t xml:space="preserve"> 102426.06</t>
  </si>
  <si>
    <t xml:space="preserve"> 126663.51</t>
  </si>
  <si>
    <t xml:space="preserve"> 162267.91</t>
  </si>
  <si>
    <t xml:space="preserve"> 126645.13</t>
  </si>
  <si>
    <t xml:space="preserve"> 168303.55</t>
  </si>
  <si>
    <t xml:space="preserve"> 126619.27</t>
  </si>
  <si>
    <t xml:space="preserve"> 198224.38</t>
  </si>
  <si>
    <t>Savage</t>
  </si>
  <si>
    <t xml:space="preserve"> 126615.94</t>
  </si>
  <si>
    <t xml:space="preserve"> 123214.74</t>
  </si>
  <si>
    <t>Nyhan</t>
  </si>
  <si>
    <t xml:space="preserve"> 126608.37</t>
  </si>
  <si>
    <t xml:space="preserve"> 645.61</t>
  </si>
  <si>
    <t>Summerville</t>
  </si>
  <si>
    <t xml:space="preserve"> 126606.63</t>
  </si>
  <si>
    <t xml:space="preserve"> 172363.52</t>
  </si>
  <si>
    <t xml:space="preserve"> 126605.14</t>
  </si>
  <si>
    <t xml:space="preserve"> 166694.93</t>
  </si>
  <si>
    <t>Mordvinova</t>
  </si>
  <si>
    <t xml:space="preserve"> 126598.99</t>
  </si>
  <si>
    <t xml:space="preserve"> 134407.93</t>
  </si>
  <si>
    <t>Lawson</t>
  </si>
  <si>
    <t xml:space="preserve"> 126597.89</t>
  </si>
  <si>
    <t xml:space="preserve"> 38798.79</t>
  </si>
  <si>
    <t>Redding</t>
  </si>
  <si>
    <t xml:space="preserve"> 126588.81</t>
  </si>
  <si>
    <t xml:space="preserve"> 62163.53</t>
  </si>
  <si>
    <t>Izmailova</t>
  </si>
  <si>
    <t xml:space="preserve"> 126589.12</t>
  </si>
  <si>
    <t xml:space="preserve"> 132730.07</t>
  </si>
  <si>
    <t>Kolesnikov</t>
  </si>
  <si>
    <t xml:space="preserve"> 126558.92</t>
  </si>
  <si>
    <t xml:space="preserve"> 73334.43</t>
  </si>
  <si>
    <t xml:space="preserve"> 126550.7</t>
  </si>
  <si>
    <t xml:space="preserve"> 177644.52</t>
  </si>
  <si>
    <t>Brennan</t>
  </si>
  <si>
    <t xml:space="preserve"> 126547.8</t>
  </si>
  <si>
    <t xml:space="preserve"> 79579.94</t>
  </si>
  <si>
    <t xml:space="preserve"> 126534.6</t>
  </si>
  <si>
    <t xml:space="preserve"> 39789.62</t>
  </si>
  <si>
    <t xml:space="preserve"> 126524.11</t>
  </si>
  <si>
    <t xml:space="preserve"> 136869.31</t>
  </si>
  <si>
    <t>Morris</t>
  </si>
  <si>
    <t xml:space="preserve"> 126495.57</t>
  </si>
  <si>
    <t xml:space="preserve"> 164741.5</t>
  </si>
  <si>
    <t xml:space="preserve"> 126477.42</t>
  </si>
  <si>
    <t xml:space="preserve"> 179718.17</t>
  </si>
  <si>
    <t xml:space="preserve"> 126473.99</t>
  </si>
  <si>
    <t xml:space="preserve"> 91972.49</t>
  </si>
  <si>
    <t xml:space="preserve"> 126473.33</t>
  </si>
  <si>
    <t xml:space="preserve"> 147545.65</t>
  </si>
  <si>
    <t xml:space="preserve"> 126444.08</t>
  </si>
  <si>
    <t xml:space="preserve"> 82662.73</t>
  </si>
  <si>
    <t xml:space="preserve"> 126442.59</t>
  </si>
  <si>
    <t xml:space="preserve"> 121904.44</t>
  </si>
  <si>
    <t xml:space="preserve"> 126436.29</t>
  </si>
  <si>
    <t xml:space="preserve"> 174248.52</t>
  </si>
  <si>
    <t xml:space="preserve"> 126431.54</t>
  </si>
  <si>
    <t xml:space="preserve"> 58781.11</t>
  </si>
  <si>
    <t xml:space="preserve"> 126428.38</t>
  </si>
  <si>
    <t xml:space="preserve"> 39830.1</t>
  </si>
  <si>
    <t xml:space="preserve"> 126418.14</t>
  </si>
  <si>
    <t xml:space="preserve"> 134420.75</t>
  </si>
  <si>
    <t xml:space="preserve"> 126397.66</t>
  </si>
  <si>
    <t xml:space="preserve"> 156361.58</t>
  </si>
  <si>
    <t xml:space="preserve"> 126392.18</t>
  </si>
  <si>
    <t xml:space="preserve"> 43651.49</t>
  </si>
  <si>
    <t xml:space="preserve"> 126384.42</t>
  </si>
  <si>
    <t xml:space="preserve"> 198129.36</t>
  </si>
  <si>
    <t xml:space="preserve"> 126362.57</t>
  </si>
  <si>
    <t xml:space="preserve"> 97382.8</t>
  </si>
  <si>
    <t>Donaghy</t>
  </si>
  <si>
    <t xml:space="preserve"> 126345.55</t>
  </si>
  <si>
    <t xml:space="preserve"> 17323</t>
  </si>
  <si>
    <t xml:space="preserve"> 126315.26</t>
  </si>
  <si>
    <t xml:space="preserve"> 32349.29</t>
  </si>
  <si>
    <t xml:space="preserve"> 126306.64</t>
  </si>
  <si>
    <t xml:space="preserve"> 7861.68</t>
  </si>
  <si>
    <t>Sacco</t>
  </si>
  <si>
    <t xml:space="preserve"> 126285.73</t>
  </si>
  <si>
    <t xml:space="preserve"> 177614.17</t>
  </si>
  <si>
    <t xml:space="preserve">75 </t>
  </si>
  <si>
    <t xml:space="preserve"> 126273.95</t>
  </si>
  <si>
    <t xml:space="preserve"> 91673.6</t>
  </si>
  <si>
    <t xml:space="preserve"> 126265.88</t>
  </si>
  <si>
    <t xml:space="preserve"> 15859.95</t>
  </si>
  <si>
    <t>Vanmeter</t>
  </si>
  <si>
    <t xml:space="preserve"> 126224.87</t>
  </si>
  <si>
    <t xml:space="preserve"> 4423.63</t>
  </si>
  <si>
    <t>Gadsdon</t>
  </si>
  <si>
    <t xml:space="preserve"> 126212.64</t>
  </si>
  <si>
    <t xml:space="preserve"> 70196.57</t>
  </si>
  <si>
    <t xml:space="preserve"> 126195.81</t>
  </si>
  <si>
    <t xml:space="preserve"> 133172.48</t>
  </si>
  <si>
    <t xml:space="preserve"> 126152.84</t>
  </si>
  <si>
    <t xml:space="preserve"> 15378.75</t>
  </si>
  <si>
    <t xml:space="preserve"> 126147.84</t>
  </si>
  <si>
    <t xml:space="preserve"> 132424.69</t>
  </si>
  <si>
    <t xml:space="preserve"> 126145.54</t>
  </si>
  <si>
    <t xml:space="preserve"> 138051.19</t>
  </si>
  <si>
    <t xml:space="preserve"> 126115.6</t>
  </si>
  <si>
    <t xml:space="preserve"> 100998.5</t>
  </si>
  <si>
    <t>Isaacs</t>
  </si>
  <si>
    <t xml:space="preserve"> 126113.28</t>
  </si>
  <si>
    <t xml:space="preserve"> 112777.38</t>
  </si>
  <si>
    <t xml:space="preserve"> 126111.61</t>
  </si>
  <si>
    <t xml:space="preserve"> 133961.19</t>
  </si>
  <si>
    <t xml:space="preserve"> 126104.98</t>
  </si>
  <si>
    <t xml:space="preserve"> 110718.02</t>
  </si>
  <si>
    <t xml:space="preserve"> 126077.43</t>
  </si>
  <si>
    <t xml:space="preserve"> 53954.24</t>
  </si>
  <si>
    <t xml:space="preserve">92 </t>
  </si>
  <si>
    <t xml:space="preserve"> 126076.24</t>
  </si>
  <si>
    <t xml:space="preserve"> 34436.83</t>
  </si>
  <si>
    <t>Hagins</t>
  </si>
  <si>
    <t xml:space="preserve"> 126066.26</t>
  </si>
  <si>
    <t xml:space="preserve"> 64345.61</t>
  </si>
  <si>
    <t xml:space="preserve"> 126061.51</t>
  </si>
  <si>
    <t xml:space="preserve"> 184936.77</t>
  </si>
  <si>
    <t xml:space="preserve"> 126041.02</t>
  </si>
  <si>
    <t xml:space="preserve"> 11796.89</t>
  </si>
  <si>
    <t xml:space="preserve"> 125997.22</t>
  </si>
  <si>
    <t xml:space="preserve"> 128049.34</t>
  </si>
  <si>
    <t xml:space="preserve"> 125977.81</t>
  </si>
  <si>
    <t xml:space="preserve"> 160162.42</t>
  </si>
  <si>
    <t>Bradshaw</t>
  </si>
  <si>
    <t xml:space="preserve"> 125961.74</t>
  </si>
  <si>
    <t xml:space="preserve"> 160303.08</t>
  </si>
  <si>
    <t xml:space="preserve"> 125927.51</t>
  </si>
  <si>
    <t xml:space="preserve"> 147661.47</t>
  </si>
  <si>
    <t xml:space="preserve"> 125920.98</t>
  </si>
  <si>
    <t xml:space="preserve"> 20393.44</t>
  </si>
  <si>
    <t>Frolov</t>
  </si>
  <si>
    <t xml:space="preserve"> 125921.37</t>
  </si>
  <si>
    <t xml:space="preserve"> 94677.83</t>
  </si>
  <si>
    <t>Highland</t>
  </si>
  <si>
    <t xml:space="preserve"> 125919.35</t>
  </si>
  <si>
    <t xml:space="preserve"> 175910.95</t>
  </si>
  <si>
    <t xml:space="preserve"> 125909.85</t>
  </si>
  <si>
    <t xml:space="preserve"> 95124.4</t>
  </si>
  <si>
    <t xml:space="preserve"> 125903.22</t>
  </si>
  <si>
    <t xml:space="preserve"> 127068.92</t>
  </si>
  <si>
    <t xml:space="preserve"> 125890.72</t>
  </si>
  <si>
    <t xml:space="preserve"> 74854.97</t>
  </si>
  <si>
    <t xml:space="preserve"> 125889.3</t>
  </si>
  <si>
    <t xml:space="preserve"> 96013.5</t>
  </si>
  <si>
    <t xml:space="preserve"> 125884.95</t>
  </si>
  <si>
    <t xml:space="preserve"> 54359.02</t>
  </si>
  <si>
    <t>Fairley</t>
  </si>
  <si>
    <t xml:space="preserve"> 125879.29</t>
  </si>
  <si>
    <t xml:space="preserve"> 93203.43</t>
  </si>
  <si>
    <t xml:space="preserve"> 125877.65</t>
  </si>
  <si>
    <t xml:space="preserve"> 107841.77</t>
  </si>
  <si>
    <t>Thurgood</t>
  </si>
  <si>
    <t xml:space="preserve"> 125860.2</t>
  </si>
  <si>
    <t xml:space="preserve"> 129690.5</t>
  </si>
  <si>
    <t>Forwood</t>
  </si>
  <si>
    <t xml:space="preserve"> 125851.93</t>
  </si>
  <si>
    <t xml:space="preserve"> 193318.33</t>
  </si>
  <si>
    <t xml:space="preserve"> 125850.53</t>
  </si>
  <si>
    <t xml:space="preserve"> 87008.17</t>
  </si>
  <si>
    <t xml:space="preserve"> 125845.66</t>
  </si>
  <si>
    <t xml:space="preserve"> 9439.31</t>
  </si>
  <si>
    <t>Crotty</t>
  </si>
  <si>
    <t xml:space="preserve"> 125837.86</t>
  </si>
  <si>
    <t xml:space="preserve"> 189392.66</t>
  </si>
  <si>
    <t xml:space="preserve"> 125832.2</t>
  </si>
  <si>
    <t xml:space="preserve"> 100433.83</t>
  </si>
  <si>
    <t>Short</t>
  </si>
  <si>
    <t xml:space="preserve"> 125827.43</t>
  </si>
  <si>
    <t xml:space="preserve"> 145698.73</t>
  </si>
  <si>
    <t xml:space="preserve"> 125822.21</t>
  </si>
  <si>
    <t xml:space="preserve"> 111698</t>
  </si>
  <si>
    <t xml:space="preserve"> 125801.03</t>
  </si>
  <si>
    <t xml:space="preserve"> 60891.8</t>
  </si>
  <si>
    <t xml:space="preserve"> 125789.69</t>
  </si>
  <si>
    <t xml:space="preserve"> 66333.56</t>
  </si>
  <si>
    <t xml:space="preserve"> 125785.23</t>
  </si>
  <si>
    <t xml:space="preserve"> 70523.92</t>
  </si>
  <si>
    <t xml:space="preserve"> 125739.26</t>
  </si>
  <si>
    <t xml:space="preserve"> 193441.23</t>
  </si>
  <si>
    <t>Belov</t>
  </si>
  <si>
    <t xml:space="preserve"> 125734.2</t>
  </si>
  <si>
    <t xml:space="preserve"> 134625.09</t>
  </si>
  <si>
    <t>Fink</t>
  </si>
  <si>
    <t xml:space="preserve"> 125724.95</t>
  </si>
  <si>
    <t xml:space="preserve"> 63236.97</t>
  </si>
  <si>
    <t xml:space="preserve"> 125725.02</t>
  </si>
  <si>
    <t xml:space="preserve"> 50783.1</t>
  </si>
  <si>
    <t>Sturdee</t>
  </si>
  <si>
    <t xml:space="preserve"> 125712.2</t>
  </si>
  <si>
    <t xml:space="preserve"> 175072.47</t>
  </si>
  <si>
    <t>Venables</t>
  </si>
  <si>
    <t xml:space="preserve"> 125689.29</t>
  </si>
  <si>
    <t xml:space="preserve"> 151623.71</t>
  </si>
  <si>
    <t xml:space="preserve"> 125685.79</t>
  </si>
  <si>
    <t xml:space="preserve"> 56246.72</t>
  </si>
  <si>
    <t xml:space="preserve"> 125682.79</t>
  </si>
  <si>
    <t xml:space="preserve"> 57762</t>
  </si>
  <si>
    <t xml:space="preserve"> 125681.51</t>
  </si>
  <si>
    <t xml:space="preserve"> 129980.93</t>
  </si>
  <si>
    <t xml:space="preserve"> 125647.36</t>
  </si>
  <si>
    <t xml:space="preserve"> 57541.08</t>
  </si>
  <si>
    <t xml:space="preserve"> 125608.72</t>
  </si>
  <si>
    <t xml:space="preserve"> 122073.48</t>
  </si>
  <si>
    <t xml:space="preserve"> 125584.17</t>
  </si>
  <si>
    <t xml:space="preserve"> 41852.24</t>
  </si>
  <si>
    <t xml:space="preserve"> 125566.9</t>
  </si>
  <si>
    <t xml:space="preserve"> 176763.27</t>
  </si>
  <si>
    <t xml:space="preserve"> 125561.97</t>
  </si>
  <si>
    <t xml:space="preserve"> 164040.94</t>
  </si>
  <si>
    <t>Blesing</t>
  </si>
  <si>
    <t xml:space="preserve"> 125552.96</t>
  </si>
  <si>
    <t xml:space="preserve"> 105291.26</t>
  </si>
  <si>
    <t xml:space="preserve"> 125547.53</t>
  </si>
  <si>
    <t xml:space="preserve"> 7900.46</t>
  </si>
  <si>
    <t xml:space="preserve"> 125540.05</t>
  </si>
  <si>
    <t xml:space="preserve"> 86786.41</t>
  </si>
  <si>
    <t>Ebelegbulam</t>
  </si>
  <si>
    <t xml:space="preserve"> 125537.38</t>
  </si>
  <si>
    <t xml:space="preserve"> 138510.01</t>
  </si>
  <si>
    <t xml:space="preserve"> 125534.51</t>
  </si>
  <si>
    <t xml:space="preserve"> 121504.18</t>
  </si>
  <si>
    <t xml:space="preserve"> 125529.55</t>
  </si>
  <si>
    <t xml:space="preserve"> 162260.93</t>
  </si>
  <si>
    <t>Nwokezuike</t>
  </si>
  <si>
    <t xml:space="preserve"> 125512.98</t>
  </si>
  <si>
    <t xml:space="preserve"> 79082.76</t>
  </si>
  <si>
    <t xml:space="preserve"> 125510.82</t>
  </si>
  <si>
    <t xml:space="preserve"> 79084.1</t>
  </si>
  <si>
    <t xml:space="preserve"> 125495.64</t>
  </si>
  <si>
    <t xml:space="preserve"> 68807.47</t>
  </si>
  <si>
    <t>Cleveland</t>
  </si>
  <si>
    <t xml:space="preserve"> 125489.4</t>
  </si>
  <si>
    <t xml:space="preserve"> 118570.53</t>
  </si>
  <si>
    <t xml:space="preserve"> 125487.89</t>
  </si>
  <si>
    <t xml:space="preserve"> 158111.71</t>
  </si>
  <si>
    <t xml:space="preserve"> 125476.31</t>
  </si>
  <si>
    <t xml:space="preserve"> 91775.51</t>
  </si>
  <si>
    <t>Kazakova</t>
  </si>
  <si>
    <t xml:space="preserve"> 125474.44</t>
  </si>
  <si>
    <t xml:space="preserve"> 198929.84</t>
  </si>
  <si>
    <t>Marks</t>
  </si>
  <si>
    <t xml:space="preserve"> 125470.81</t>
  </si>
  <si>
    <t xml:space="preserve"> 174536.17</t>
  </si>
  <si>
    <t xml:space="preserve"> 125456.07</t>
  </si>
  <si>
    <t xml:space="preserve"> 83715.66</t>
  </si>
  <si>
    <t>Romero</t>
  </si>
  <si>
    <t xml:space="preserve"> 125445.04</t>
  </si>
  <si>
    <t xml:space="preserve"> 130514.78</t>
  </si>
  <si>
    <t xml:space="preserve"> 125437.64</t>
  </si>
  <si>
    <t xml:space="preserve"> 17160.94</t>
  </si>
  <si>
    <t>Whitehouse</t>
  </si>
  <si>
    <t xml:space="preserve"> 125437.14</t>
  </si>
  <si>
    <t xml:space="preserve"> 164128.58</t>
  </si>
  <si>
    <t xml:space="preserve"> 125427.37</t>
  </si>
  <si>
    <t xml:space="preserve"> 27654.44</t>
  </si>
  <si>
    <t xml:space="preserve"> 125406.58</t>
  </si>
  <si>
    <t xml:space="preserve"> 110784.42</t>
  </si>
  <si>
    <t>Kruglova</t>
  </si>
  <si>
    <t xml:space="preserve"> 125397.21</t>
  </si>
  <si>
    <t xml:space="preserve"> 182184.09</t>
  </si>
  <si>
    <t xml:space="preserve"> 125396.24</t>
  </si>
  <si>
    <t xml:space="preserve"> 10014.72</t>
  </si>
  <si>
    <t xml:space="preserve"> 125389.7</t>
  </si>
  <si>
    <t xml:space="preserve"> 178616.73</t>
  </si>
  <si>
    <t xml:space="preserve"> 125385.01</t>
  </si>
  <si>
    <t xml:space="preserve"> 68293.93</t>
  </si>
  <si>
    <t xml:space="preserve"> 125385.49</t>
  </si>
  <si>
    <t xml:space="preserve"> 52044.66</t>
  </si>
  <si>
    <t xml:space="preserve"> 125341.69</t>
  </si>
  <si>
    <t xml:space="preserve"> 79547.39</t>
  </si>
  <si>
    <t xml:space="preserve"> 125338.8</t>
  </si>
  <si>
    <t xml:space="preserve"> 23970.13</t>
  </si>
  <si>
    <t xml:space="preserve"> 125328.56</t>
  </si>
  <si>
    <t xml:space="preserve"> 188225.67</t>
  </si>
  <si>
    <t xml:space="preserve"> 125321.84</t>
  </si>
  <si>
    <t xml:space="preserve"> 130234.63</t>
  </si>
  <si>
    <t xml:space="preserve"> 125292.53</t>
  </si>
  <si>
    <t xml:space="preserve"> 31532.96</t>
  </si>
  <si>
    <t xml:space="preserve"> 125268.03</t>
  </si>
  <si>
    <t xml:space="preserve"> 165082.25</t>
  </si>
  <si>
    <t xml:space="preserve"> 125265.61</t>
  </si>
  <si>
    <t xml:space="preserve"> 161253.08</t>
  </si>
  <si>
    <t>Bradbury</t>
  </si>
  <si>
    <t xml:space="preserve"> 125241.17</t>
  </si>
  <si>
    <t xml:space="preserve"> 158736.07</t>
  </si>
  <si>
    <t>Dufresne</t>
  </si>
  <si>
    <t xml:space="preserve"> 125227.82</t>
  </si>
  <si>
    <t xml:space="preserve"> 128247.03</t>
  </si>
  <si>
    <t xml:space="preserve"> 125212.65</t>
  </si>
  <si>
    <t xml:space="preserve"> 15795.88</t>
  </si>
  <si>
    <t>Kazantsev</t>
  </si>
  <si>
    <t xml:space="preserve"> 125211.55</t>
  </si>
  <si>
    <t xml:space="preserve"> 144496.07</t>
  </si>
  <si>
    <t>Phillipps</t>
  </si>
  <si>
    <t xml:space="preserve"> 125211.92</t>
  </si>
  <si>
    <t xml:space="preserve"> 113410.49</t>
  </si>
  <si>
    <t xml:space="preserve"> 125193.96</t>
  </si>
  <si>
    <t xml:space="preserve"> 109356.53</t>
  </si>
  <si>
    <t xml:space="preserve"> 125191.69</t>
  </si>
  <si>
    <t xml:space="preserve"> 128260.86</t>
  </si>
  <si>
    <t>Solomina</t>
  </si>
  <si>
    <t xml:space="preserve"> 125190.86</t>
  </si>
  <si>
    <t xml:space="preserve"> 84584.69</t>
  </si>
  <si>
    <t>Sherman</t>
  </si>
  <si>
    <t xml:space="preserve"> 125189.75</t>
  </si>
  <si>
    <t xml:space="preserve"> 139874.43</t>
  </si>
  <si>
    <t>Copeland</t>
  </si>
  <si>
    <t xml:space="preserve"> 125175.58</t>
  </si>
  <si>
    <t xml:space="preserve"> 72757.33</t>
  </si>
  <si>
    <t xml:space="preserve"> 125169.26</t>
  </si>
  <si>
    <t xml:space="preserve"> 106636.89</t>
  </si>
  <si>
    <t xml:space="preserve"> 125167.74</t>
  </si>
  <si>
    <t xml:space="preserve"> 199104.52</t>
  </si>
  <si>
    <t>Ponomarev</t>
  </si>
  <si>
    <t xml:space="preserve"> 125167.02</t>
  </si>
  <si>
    <t xml:space="preserve"> 98820.39</t>
  </si>
  <si>
    <t xml:space="preserve"> 125163.62</t>
  </si>
  <si>
    <t xml:space="preserve"> 151411.5</t>
  </si>
  <si>
    <t xml:space="preserve"> 125155.83</t>
  </si>
  <si>
    <t xml:space="preserve"> 106024.02</t>
  </si>
  <si>
    <t xml:space="preserve"> 125141.24</t>
  </si>
  <si>
    <t xml:space="preserve"> 148537.07</t>
  </si>
  <si>
    <t xml:space="preserve"> 125130.28</t>
  </si>
  <si>
    <t xml:space="preserve"> 125961.48</t>
  </si>
  <si>
    <t>Randell</t>
  </si>
  <si>
    <t xml:space="preserve"> 125095.94</t>
  </si>
  <si>
    <t xml:space="preserve"> 171189.83</t>
  </si>
  <si>
    <t xml:space="preserve"> 125023.1</t>
  </si>
  <si>
    <t xml:space="preserve"> 108301.45</t>
  </si>
  <si>
    <t xml:space="preserve"> 125013.72</t>
  </si>
  <si>
    <t xml:space="preserve"> 187658.09</t>
  </si>
  <si>
    <t xml:space="preserve"> 124995.98</t>
  </si>
  <si>
    <t xml:space="preserve"> 114669.79</t>
  </si>
  <si>
    <t xml:space="preserve"> 124993.29</t>
  </si>
  <si>
    <t xml:space="preserve"> 27548.06</t>
  </si>
  <si>
    <t xml:space="preserve"> 124978.19</t>
  </si>
  <si>
    <t xml:space="preserve"> 7144.46</t>
  </si>
  <si>
    <t xml:space="preserve"> 124976.19</t>
  </si>
  <si>
    <t xml:space="preserve"> 35848.12</t>
  </si>
  <si>
    <t xml:space="preserve"> 124969.13</t>
  </si>
  <si>
    <t xml:space="preserve"> 60194.05</t>
  </si>
  <si>
    <t>Pratt</t>
  </si>
  <si>
    <t xml:space="preserve"> 124954.94</t>
  </si>
  <si>
    <t xml:space="preserve"> 131259.6</t>
  </si>
  <si>
    <t>Serrano</t>
  </si>
  <si>
    <t xml:space="preserve"> 124923.35</t>
  </si>
  <si>
    <t xml:space="preserve"> 50299.14</t>
  </si>
  <si>
    <t>Boniwell</t>
  </si>
  <si>
    <t xml:space="preserve"> 124857.69</t>
  </si>
  <si>
    <t xml:space="preserve"> 50485.7</t>
  </si>
  <si>
    <t>Frederick</t>
  </si>
  <si>
    <t xml:space="preserve"> 124832.51</t>
  </si>
  <si>
    <t xml:space="preserve"> 195877.06</t>
  </si>
  <si>
    <t xml:space="preserve"> 124829.16</t>
  </si>
  <si>
    <t xml:space="preserve"> 93551.36</t>
  </si>
  <si>
    <t xml:space="preserve"> 124828.46</t>
  </si>
  <si>
    <t xml:space="preserve"> 124411.08</t>
  </si>
  <si>
    <t xml:space="preserve"> 124788.18</t>
  </si>
  <si>
    <t xml:space="preserve"> 65612.12</t>
  </si>
  <si>
    <t xml:space="preserve"> 124781.67</t>
  </si>
  <si>
    <t xml:space="preserve"> 33700.52</t>
  </si>
  <si>
    <t xml:space="preserve"> 124737.96</t>
  </si>
  <si>
    <t xml:space="preserve"> 90389.61</t>
  </si>
  <si>
    <t>Botts</t>
  </si>
  <si>
    <t xml:space="preserve"> 124730.26</t>
  </si>
  <si>
    <t xml:space="preserve"> 51999.5</t>
  </si>
  <si>
    <t xml:space="preserve"> 124723.92</t>
  </si>
  <si>
    <t xml:space="preserve"> 73641.86</t>
  </si>
  <si>
    <t>Boyd</t>
  </si>
  <si>
    <t xml:space="preserve"> 124695.72</t>
  </si>
  <si>
    <t xml:space="preserve"> 145251.35</t>
  </si>
  <si>
    <t xml:space="preserve"> 124693.48</t>
  </si>
  <si>
    <t xml:space="preserve"> 187194.15</t>
  </si>
  <si>
    <t xml:space="preserve"> 124678.35</t>
  </si>
  <si>
    <t xml:space="preserve"> 70916</t>
  </si>
  <si>
    <t>Gay</t>
  </si>
  <si>
    <t xml:space="preserve"> 124662.54</t>
  </si>
  <si>
    <t xml:space="preserve"> 65390.46</t>
  </si>
  <si>
    <t xml:space="preserve"> 124655.59</t>
  </si>
  <si>
    <t xml:space="preserve"> 79792.3</t>
  </si>
  <si>
    <t xml:space="preserve"> 124640.51</t>
  </si>
  <si>
    <t xml:space="preserve"> 116511.12</t>
  </si>
  <si>
    <t xml:space="preserve"> 124626.07</t>
  </si>
  <si>
    <t xml:space="preserve"> 78004.5</t>
  </si>
  <si>
    <t xml:space="preserve"> 124620.01</t>
  </si>
  <si>
    <t xml:space="preserve"> 92243.94</t>
  </si>
  <si>
    <t>Glasgow</t>
  </si>
  <si>
    <t xml:space="preserve"> 124619.33</t>
  </si>
  <si>
    <t xml:space="preserve"> 163667.56</t>
  </si>
  <si>
    <t>Gorshkov</t>
  </si>
  <si>
    <t xml:space="preserve"> 124616.23</t>
  </si>
  <si>
    <t xml:space="preserve"> 69320.97</t>
  </si>
  <si>
    <t xml:space="preserve"> 124601.58</t>
  </si>
  <si>
    <t xml:space="preserve"> 46998.13</t>
  </si>
  <si>
    <t xml:space="preserve"> 124593.23</t>
  </si>
  <si>
    <t xml:space="preserve"> 86079.67</t>
  </si>
  <si>
    <t>Mosley</t>
  </si>
  <si>
    <t xml:space="preserve"> 124586.93</t>
  </si>
  <si>
    <t xml:space="preserve"> 93132.61</t>
  </si>
  <si>
    <t xml:space="preserve"> 124580.69</t>
  </si>
  <si>
    <t xml:space="preserve"> 18785.48</t>
  </si>
  <si>
    <t xml:space="preserve"> 124576.65</t>
  </si>
  <si>
    <t xml:space="preserve"> 148584.61</t>
  </si>
  <si>
    <t xml:space="preserve"> 124577.15</t>
  </si>
  <si>
    <t xml:space="preserve"> 169894.4</t>
  </si>
  <si>
    <t xml:space="preserve"> 124577.33</t>
  </si>
  <si>
    <t xml:space="preserve"> 7267.25</t>
  </si>
  <si>
    <t xml:space="preserve"> 124573.33</t>
  </si>
  <si>
    <t xml:space="preserve"> 683.37</t>
  </si>
  <si>
    <t>Degtyarev</t>
  </si>
  <si>
    <t xml:space="preserve"> 124548.99</t>
  </si>
  <si>
    <t xml:space="preserve"> 120380.12</t>
  </si>
  <si>
    <t xml:space="preserve"> 124547.13</t>
  </si>
  <si>
    <t xml:space="preserve"> 94499.06</t>
  </si>
  <si>
    <t>Herz</t>
  </si>
  <si>
    <t xml:space="preserve"> 124540.28</t>
  </si>
  <si>
    <t xml:space="preserve"> 188850.89</t>
  </si>
  <si>
    <t xml:space="preserve"> 124532.78</t>
  </si>
  <si>
    <t xml:space="preserve"> 11723.57</t>
  </si>
  <si>
    <t xml:space="preserve"> 124525.52</t>
  </si>
  <si>
    <t xml:space="preserve"> 193793.78</t>
  </si>
  <si>
    <t xml:space="preserve"> 124513.66</t>
  </si>
  <si>
    <t xml:space="preserve"> 158610.89</t>
  </si>
  <si>
    <t xml:space="preserve"> 124511.01</t>
  </si>
  <si>
    <t xml:space="preserve"> 114258.18</t>
  </si>
  <si>
    <t xml:space="preserve"> 124495.98</t>
  </si>
  <si>
    <t xml:space="preserve"> 57904.22</t>
  </si>
  <si>
    <t>West</t>
  </si>
  <si>
    <t xml:space="preserve"> 124493.03</t>
  </si>
  <si>
    <t xml:space="preserve"> 52583.79</t>
  </si>
  <si>
    <t>Sneddon</t>
  </si>
  <si>
    <t xml:space="preserve"> 124483.53</t>
  </si>
  <si>
    <t xml:space="preserve"> 126253.31</t>
  </si>
  <si>
    <t xml:space="preserve"> 124450.36</t>
  </si>
  <si>
    <t xml:space="preserve"> 165786.1</t>
  </si>
  <si>
    <t xml:space="preserve"> 124447.73</t>
  </si>
  <si>
    <t xml:space="preserve"> 141364.62</t>
  </si>
  <si>
    <t xml:space="preserve"> 124445.52</t>
  </si>
  <si>
    <t xml:space="preserve"> 88481.32</t>
  </si>
  <si>
    <t xml:space="preserve"> 124442.38</t>
  </si>
  <si>
    <t xml:space="preserve"> 15068.53</t>
  </si>
  <si>
    <t xml:space="preserve"> 124439.49</t>
  </si>
  <si>
    <t xml:space="preserve"> 47093.11</t>
  </si>
  <si>
    <t xml:space="preserve"> 124425.99</t>
  </si>
  <si>
    <t xml:space="preserve"> 118545.49</t>
  </si>
  <si>
    <t>Rioux</t>
  </si>
  <si>
    <t xml:space="preserve"> 124401.6</t>
  </si>
  <si>
    <t xml:space="preserve"> 198814.24</t>
  </si>
  <si>
    <t>Burn</t>
  </si>
  <si>
    <t xml:space="preserve"> 124379.14</t>
  </si>
  <si>
    <t xml:space="preserve"> 106892.91</t>
  </si>
  <si>
    <t xml:space="preserve"> 124365.42</t>
  </si>
  <si>
    <t xml:space="preserve"> 180197.74</t>
  </si>
  <si>
    <t xml:space="preserve"> 124349.34</t>
  </si>
  <si>
    <t xml:space="preserve"> 135635.25</t>
  </si>
  <si>
    <t xml:space="preserve"> 124348.38</t>
  </si>
  <si>
    <t xml:space="preserve"> 176984.34</t>
  </si>
  <si>
    <t>Mason</t>
  </si>
  <si>
    <t xml:space="preserve"> 124339.9</t>
  </si>
  <si>
    <t xml:space="preserve"> 193309.58</t>
  </si>
  <si>
    <t>Fisk</t>
  </si>
  <si>
    <t xml:space="preserve"> 124328.84</t>
  </si>
  <si>
    <t xml:space="preserve"> 140451.52</t>
  </si>
  <si>
    <t xml:space="preserve"> 124314.45</t>
  </si>
  <si>
    <t xml:space="preserve"> 97782.92</t>
  </si>
  <si>
    <t>Highett</t>
  </si>
  <si>
    <t xml:space="preserve"> 124281.84</t>
  </si>
  <si>
    <t xml:space="preserve"> 60116.57</t>
  </si>
  <si>
    <t xml:space="preserve"> 124271.26</t>
  </si>
  <si>
    <t xml:space="preserve"> 75969.19</t>
  </si>
  <si>
    <t xml:space="preserve"> 124268.64</t>
  </si>
  <si>
    <t xml:space="preserve"> 84321.03</t>
  </si>
  <si>
    <t>Uchechukwu</t>
  </si>
  <si>
    <t xml:space="preserve"> 124266.86</t>
  </si>
  <si>
    <t xml:space="preserve"> 100566.81</t>
  </si>
  <si>
    <t xml:space="preserve"> 124240.93</t>
  </si>
  <si>
    <t xml:space="preserve"> 146372.51</t>
  </si>
  <si>
    <t>Castles</t>
  </si>
  <si>
    <t xml:space="preserve"> 124233.24</t>
  </si>
  <si>
    <t xml:space="preserve"> 159456.87</t>
  </si>
  <si>
    <t>Koger</t>
  </si>
  <si>
    <t xml:space="preserve"> 124227.14</t>
  </si>
  <si>
    <t xml:space="preserve"> 111184.67</t>
  </si>
  <si>
    <t xml:space="preserve"> 124216.93</t>
  </si>
  <si>
    <t xml:space="preserve"> 171442.36</t>
  </si>
  <si>
    <t xml:space="preserve"> 124213.36</t>
  </si>
  <si>
    <t xml:space="preserve"> 62627.55</t>
  </si>
  <si>
    <t xml:space="preserve"> 124209.02</t>
  </si>
  <si>
    <t xml:space="preserve"> 167179.48</t>
  </si>
  <si>
    <t xml:space="preserve"> 124197.22</t>
  </si>
  <si>
    <t xml:space="preserve"> 74692.06</t>
  </si>
  <si>
    <t>Chapman</t>
  </si>
  <si>
    <t xml:space="preserve"> 124192.28</t>
  </si>
  <si>
    <t xml:space="preserve"> 50881.51</t>
  </si>
  <si>
    <t xml:space="preserve"> 124182.21</t>
  </si>
  <si>
    <t xml:space="preserve"> 100153.43</t>
  </si>
  <si>
    <t xml:space="preserve"> 124179.3</t>
  </si>
  <si>
    <t xml:space="preserve"> 138759.15</t>
  </si>
  <si>
    <t xml:space="preserve"> 124151.09</t>
  </si>
  <si>
    <t xml:space="preserve"> 88705.14</t>
  </si>
  <si>
    <t xml:space="preserve"> 124140.57</t>
  </si>
  <si>
    <t xml:space="preserve"> 92826.35</t>
  </si>
  <si>
    <t xml:space="preserve"> 124125.26</t>
  </si>
  <si>
    <t xml:space="preserve"> 81884.8</t>
  </si>
  <si>
    <t>Kalinin</t>
  </si>
  <si>
    <t xml:space="preserve"> 124119.54</t>
  </si>
  <si>
    <t xml:space="preserve"> 162198.32</t>
  </si>
  <si>
    <t xml:space="preserve"> 124098.54</t>
  </si>
  <si>
    <t xml:space="preserve"> 86678.48</t>
  </si>
  <si>
    <t xml:space="preserve"> 124099.13</t>
  </si>
  <si>
    <t xml:space="preserve"> 23904.52</t>
  </si>
  <si>
    <t xml:space="preserve"> 124067.32</t>
  </si>
  <si>
    <t xml:space="preserve"> 77906.87</t>
  </si>
  <si>
    <t xml:space="preserve"> 124053.03</t>
  </si>
  <si>
    <t xml:space="preserve"> 118591.67</t>
  </si>
  <si>
    <t>Macarthur</t>
  </si>
  <si>
    <t xml:space="preserve"> 124043.8</t>
  </si>
  <si>
    <t xml:space="preserve"> 111402.97</t>
  </si>
  <si>
    <t xml:space="preserve"> 124037.28</t>
  </si>
  <si>
    <t xml:space="preserve"> 142210.94</t>
  </si>
  <si>
    <t xml:space="preserve"> 124023.18</t>
  </si>
  <si>
    <t xml:space="preserve"> 166188.28</t>
  </si>
  <si>
    <t xml:space="preserve"> 123981.31</t>
  </si>
  <si>
    <t xml:space="preserve"> 40546.15</t>
  </si>
  <si>
    <t>Heller</t>
  </si>
  <si>
    <t xml:space="preserve"> 123974.96</t>
  </si>
  <si>
    <t xml:space="preserve"> 102153.75</t>
  </si>
  <si>
    <t xml:space="preserve"> 123971.51</t>
  </si>
  <si>
    <t xml:space="preserve"> 147794.63</t>
  </si>
  <si>
    <t xml:space="preserve"> 123971.16</t>
  </si>
  <si>
    <t xml:space="preserve"> 172814.99</t>
  </si>
  <si>
    <t>Matlock</t>
  </si>
  <si>
    <t xml:space="preserve"> 123959.97</t>
  </si>
  <si>
    <t xml:space="preserve"> 60590.72</t>
  </si>
  <si>
    <t>Sanderson</t>
  </si>
  <si>
    <t xml:space="preserve"> 123949.75</t>
  </si>
  <si>
    <t xml:space="preserve"> 110881.56</t>
  </si>
  <si>
    <t>Spears</t>
  </si>
  <si>
    <t xml:space="preserve"> 123948.85</t>
  </si>
  <si>
    <t xml:space="preserve"> 76053.07</t>
  </si>
  <si>
    <t>Simon</t>
  </si>
  <si>
    <t xml:space="preserve"> 123943.18</t>
  </si>
  <si>
    <t xml:space="preserve"> 159553.27</t>
  </si>
  <si>
    <t xml:space="preserve"> 123938.6</t>
  </si>
  <si>
    <t xml:space="preserve"> 198894.42</t>
  </si>
  <si>
    <t xml:space="preserve"> 123936.54</t>
  </si>
  <si>
    <t xml:space="preserve"> 23768.01</t>
  </si>
  <si>
    <t xml:space="preserve"> 123935.35</t>
  </si>
  <si>
    <t xml:space="preserve"> 65758.19</t>
  </si>
  <si>
    <t xml:space="preserve"> 123925.23</t>
  </si>
  <si>
    <t xml:space="preserve"> 111342.66</t>
  </si>
  <si>
    <t xml:space="preserve"> 123916.67</t>
  </si>
  <si>
    <t xml:space="preserve"> 16657.68</t>
  </si>
  <si>
    <t xml:space="preserve"> 123912.78</t>
  </si>
  <si>
    <t xml:space="preserve"> 146636.44</t>
  </si>
  <si>
    <t xml:space="preserve"> 123906.55</t>
  </si>
  <si>
    <t xml:space="preserve"> 135096.78</t>
  </si>
  <si>
    <t>Nebeolisa</t>
  </si>
  <si>
    <t xml:space="preserve"> 123906.22</t>
  </si>
  <si>
    <t xml:space="preserve"> 127443.82</t>
  </si>
  <si>
    <t>Hartzler</t>
  </si>
  <si>
    <t xml:space="preserve"> 123894.43</t>
  </si>
  <si>
    <t xml:space="preserve"> 21177.1</t>
  </si>
  <si>
    <t xml:space="preserve"> 123873.19</t>
  </si>
  <si>
    <t xml:space="preserve"> 177844.06</t>
  </si>
  <si>
    <t>Efremov</t>
  </si>
  <si>
    <t xml:space="preserve"> 123870.07</t>
  </si>
  <si>
    <t xml:space="preserve"> 97794.71</t>
  </si>
  <si>
    <t>De Garis</t>
  </si>
  <si>
    <t xml:space="preserve"> 123863.64</t>
  </si>
  <si>
    <t xml:space="preserve"> 144494.94</t>
  </si>
  <si>
    <t xml:space="preserve"> 123859.6</t>
  </si>
  <si>
    <t xml:space="preserve"> 113051.57</t>
  </si>
  <si>
    <t xml:space="preserve"> 123845.36</t>
  </si>
  <si>
    <t xml:space="preserve"> 170454.93</t>
  </si>
  <si>
    <t>Nepean</t>
  </si>
  <si>
    <t xml:space="preserve"> 123841.49</t>
  </si>
  <si>
    <t xml:space="preserve"> 96833</t>
  </si>
  <si>
    <t xml:space="preserve"> 123835.52</t>
  </si>
  <si>
    <t xml:space="preserve"> 160110.65</t>
  </si>
  <si>
    <t xml:space="preserve"> 123826.07</t>
  </si>
  <si>
    <t xml:space="preserve"> 78970.58</t>
  </si>
  <si>
    <t>Jordan</t>
  </si>
  <si>
    <t xml:space="preserve"> 123816.5</t>
  </si>
  <si>
    <t xml:space="preserve"> 90162.35</t>
  </si>
  <si>
    <t xml:space="preserve"> 123815.86</t>
  </si>
  <si>
    <t xml:space="preserve"> 78463.99</t>
  </si>
  <si>
    <t>Aleksandrova</t>
  </si>
  <si>
    <t xml:space="preserve"> 123806.28</t>
  </si>
  <si>
    <t xml:space="preserve"> 81776.84</t>
  </si>
  <si>
    <t xml:space="preserve"> 123805.03</t>
  </si>
  <si>
    <t xml:space="preserve"> 102428.51</t>
  </si>
  <si>
    <t>Faulk</t>
  </si>
  <si>
    <t xml:space="preserve"> 123802.98</t>
  </si>
  <si>
    <t xml:space="preserve"> 155846.69</t>
  </si>
  <si>
    <t xml:space="preserve"> 123785.24</t>
  </si>
  <si>
    <t xml:space="preserve"> 99504.03</t>
  </si>
  <si>
    <t xml:space="preserve"> 123783.91</t>
  </si>
  <si>
    <t xml:space="preserve"> 142903.44</t>
  </si>
  <si>
    <t xml:space="preserve"> 123783.25</t>
  </si>
  <si>
    <t xml:space="preserve"> 134901.57</t>
  </si>
  <si>
    <t>Carlson</t>
  </si>
  <si>
    <t xml:space="preserve"> 123770.46</t>
  </si>
  <si>
    <t xml:space="preserve"> 47019.66</t>
  </si>
  <si>
    <t>Combs</t>
  </si>
  <si>
    <t xml:space="preserve"> 123764.95</t>
  </si>
  <si>
    <t xml:space="preserve"> 169952.82</t>
  </si>
  <si>
    <t xml:space="preserve"> 123761.68</t>
  </si>
  <si>
    <t xml:space="preserve"> 83910.4</t>
  </si>
  <si>
    <t xml:space="preserve"> 123760.68</t>
  </si>
  <si>
    <t xml:space="preserve"> 53157.16</t>
  </si>
  <si>
    <t xml:space="preserve"> 123757.52</t>
  </si>
  <si>
    <t xml:space="preserve"> 84872.66</t>
  </si>
  <si>
    <t xml:space="preserve"> 123737.04</t>
  </si>
  <si>
    <t xml:space="preserve"> 141558.04</t>
  </si>
  <si>
    <t>Eberechukwu</t>
  </si>
  <si>
    <t xml:space="preserve"> 123711.73</t>
  </si>
  <si>
    <t xml:space="preserve"> 171340.68</t>
  </si>
  <si>
    <t xml:space="preserve"> 123709.46</t>
  </si>
  <si>
    <t xml:space="preserve"> 169654.57</t>
  </si>
  <si>
    <t xml:space="preserve"> 123699.28</t>
  </si>
  <si>
    <t xml:space="preserve"> 105221.76</t>
  </si>
  <si>
    <t xml:space="preserve"> 123692</t>
  </si>
  <si>
    <t xml:space="preserve"> 70548.96</t>
  </si>
  <si>
    <t xml:space="preserve"> 123681.32</t>
  </si>
  <si>
    <t xml:space="preserve"> 173586.63</t>
  </si>
  <si>
    <t>Yang</t>
  </si>
  <si>
    <t xml:space="preserve"> 123675.69</t>
  </si>
  <si>
    <t xml:space="preserve"> 166458.41</t>
  </si>
  <si>
    <t xml:space="preserve"> 123674.28</t>
  </si>
  <si>
    <t xml:space="preserve"> 87985.2</t>
  </si>
  <si>
    <t>Fischer</t>
  </si>
  <si>
    <t xml:space="preserve"> 123642.36</t>
  </si>
  <si>
    <t xml:space="preserve"> 49725.16</t>
  </si>
  <si>
    <t xml:space="preserve"> 123616.43</t>
  </si>
  <si>
    <t xml:space="preserve"> 132959.33</t>
  </si>
  <si>
    <t xml:space="preserve"> 123601.56</t>
  </si>
  <si>
    <t xml:space="preserve"> 103557.85</t>
  </si>
  <si>
    <t xml:space="preserve"> 123599.49</t>
  </si>
  <si>
    <t xml:space="preserve"> 1676.92</t>
  </si>
  <si>
    <t xml:space="preserve"> 123593.22</t>
  </si>
  <si>
    <t xml:space="preserve"> 82469.06</t>
  </si>
  <si>
    <t>Wisdom</t>
  </si>
  <si>
    <t xml:space="preserve"> 123575.51</t>
  </si>
  <si>
    <t xml:space="preserve"> 95148.28</t>
  </si>
  <si>
    <t>Mountgarrett</t>
  </si>
  <si>
    <t xml:space="preserve"> 123571.77</t>
  </si>
  <si>
    <t xml:space="preserve"> 57014.17</t>
  </si>
  <si>
    <t xml:space="preserve"> 123557.65</t>
  </si>
  <si>
    <t xml:space="preserve"> 170903.4</t>
  </si>
  <si>
    <t xml:space="preserve"> 123544</t>
  </si>
  <si>
    <t xml:space="preserve"> 120314.75</t>
  </si>
  <si>
    <t xml:space="preserve"> 123544.21</t>
  </si>
  <si>
    <t xml:space="preserve"> 157664.02</t>
  </si>
  <si>
    <t xml:space="preserve"> 123536.52</t>
  </si>
  <si>
    <t xml:space="preserve"> 154908.52</t>
  </si>
  <si>
    <t>Ruiz</t>
  </si>
  <si>
    <t xml:space="preserve"> 123502.53</t>
  </si>
  <si>
    <t xml:space="preserve"> 69826.8</t>
  </si>
  <si>
    <t xml:space="preserve"> 123497.58</t>
  </si>
  <si>
    <t xml:space="preserve"> 131953.23</t>
  </si>
  <si>
    <t xml:space="preserve"> 123475.04</t>
  </si>
  <si>
    <t xml:space="preserve"> 179227.52</t>
  </si>
  <si>
    <t xml:space="preserve"> 123444.72</t>
  </si>
  <si>
    <t xml:space="preserve"> 31368.08</t>
  </si>
  <si>
    <t xml:space="preserve"> 123428.69</t>
  </si>
  <si>
    <t xml:space="preserve"> 164924.11</t>
  </si>
  <si>
    <t>Ponce</t>
  </si>
  <si>
    <t xml:space="preserve"> 123407.69</t>
  </si>
  <si>
    <t xml:space="preserve"> 152541.89</t>
  </si>
  <si>
    <t>Tisdall</t>
  </si>
  <si>
    <t xml:space="preserve"> 123403.85</t>
  </si>
  <si>
    <t xml:space="preserve"> 80120.19</t>
  </si>
  <si>
    <t xml:space="preserve"> 123401.43</t>
  </si>
  <si>
    <t xml:space="preserve"> 127825.25</t>
  </si>
  <si>
    <t xml:space="preserve"> 123378.2</t>
  </si>
  <si>
    <t xml:space="preserve"> 81431.99</t>
  </si>
  <si>
    <t xml:space="preserve"> 123374.46</t>
  </si>
  <si>
    <t xml:space="preserve"> 124906.59</t>
  </si>
  <si>
    <t>Cowger</t>
  </si>
  <si>
    <t xml:space="preserve"> 123372.3</t>
  </si>
  <si>
    <t xml:space="preserve"> 115429.32</t>
  </si>
  <si>
    <t xml:space="preserve"> 123365.34</t>
  </si>
  <si>
    <t xml:space="preserve"> 171995.34</t>
  </si>
  <si>
    <t xml:space="preserve">83 </t>
  </si>
  <si>
    <t xml:space="preserve"> 123356.63</t>
  </si>
  <si>
    <t xml:space="preserve"> 92934.41</t>
  </si>
  <si>
    <t xml:space="preserve"> 123345.85</t>
  </si>
  <si>
    <t xml:space="preserve"> 141827.83</t>
  </si>
  <si>
    <t xml:space="preserve"> 123331.36</t>
  </si>
  <si>
    <t xml:space="preserve"> 103516.08</t>
  </si>
  <si>
    <t xml:space="preserve"> 123322.15</t>
  </si>
  <si>
    <t xml:space="preserve"> 137136.29</t>
  </si>
  <si>
    <t xml:space="preserve"> 123311.39</t>
  </si>
  <si>
    <t xml:space="preserve"> 82868.34</t>
  </si>
  <si>
    <t xml:space="preserve"> 123276.69</t>
  </si>
  <si>
    <t xml:space="preserve"> 86507.88</t>
  </si>
  <si>
    <t>Chigolum</t>
  </si>
  <si>
    <t xml:space="preserve"> 123246.7</t>
  </si>
  <si>
    <t xml:space="preserve"> 112687.57</t>
  </si>
  <si>
    <t>Solomon</t>
  </si>
  <si>
    <t xml:space="preserve"> 123229.46</t>
  </si>
  <si>
    <t xml:space="preserve"> 181221.09</t>
  </si>
  <si>
    <t xml:space="preserve"> 123217.66</t>
  </si>
  <si>
    <t xml:space="preserve"> 144183.1</t>
  </si>
  <si>
    <t xml:space="preserve"> 123212.08</t>
  </si>
  <si>
    <t xml:space="preserve"> 112157.31</t>
  </si>
  <si>
    <t xml:space="preserve"> 123210.56</t>
  </si>
  <si>
    <t xml:space="preserve"> 102180.27</t>
  </si>
  <si>
    <t xml:space="preserve"> 123204.88</t>
  </si>
  <si>
    <t xml:space="preserve"> 100538.8</t>
  </si>
  <si>
    <t xml:space="preserve"> 123200.78</t>
  </si>
  <si>
    <t xml:space="preserve"> 180712.28</t>
  </si>
  <si>
    <t>Golubov</t>
  </si>
  <si>
    <t xml:space="preserve"> 123192.12</t>
  </si>
  <si>
    <t xml:space="preserve"> 56971.41</t>
  </si>
  <si>
    <t xml:space="preserve"> 123187.51</t>
  </si>
  <si>
    <t xml:space="preserve"> 146111.35</t>
  </si>
  <si>
    <t xml:space="preserve"> 123180.01</t>
  </si>
  <si>
    <t xml:space="preserve"> 196673.28</t>
  </si>
  <si>
    <t xml:space="preserve"> 123177.01</t>
  </si>
  <si>
    <t xml:space="preserve"> 148309.98</t>
  </si>
  <si>
    <t xml:space="preserve"> 123157.95</t>
  </si>
  <si>
    <t xml:space="preserve"> 172531.23</t>
  </si>
  <si>
    <t xml:space="preserve"> 123151.51</t>
  </si>
  <si>
    <t xml:space="preserve"> 70127.93</t>
  </si>
  <si>
    <t xml:space="preserve"> 123126.29</t>
  </si>
  <si>
    <t xml:space="preserve"> 74425.41</t>
  </si>
  <si>
    <t xml:space="preserve"> 123110.9</t>
  </si>
  <si>
    <t xml:space="preserve"> 130113.78</t>
  </si>
  <si>
    <t>Sozonov</t>
  </si>
  <si>
    <t xml:space="preserve"> 123105.88</t>
  </si>
  <si>
    <t xml:space="preserve"> 145765.83</t>
  </si>
  <si>
    <t>Parker</t>
  </si>
  <si>
    <t xml:space="preserve"> 123086.39</t>
  </si>
  <si>
    <t xml:space="preserve"> 41042.4</t>
  </si>
  <si>
    <t xml:space="preserve"> 123081.84</t>
  </si>
  <si>
    <t xml:space="preserve"> 188657.97</t>
  </si>
  <si>
    <t xml:space="preserve"> 123082.08</t>
  </si>
  <si>
    <t xml:space="preserve"> 134960.98</t>
  </si>
  <si>
    <t xml:space="preserve"> 123070.89</t>
  </si>
  <si>
    <t xml:space="preserve"> 28461.29</t>
  </si>
  <si>
    <t xml:space="preserve"> 123067.63</t>
  </si>
  <si>
    <t xml:space="preserve"> 98162.44</t>
  </si>
  <si>
    <t xml:space="preserve"> 123049.21</t>
  </si>
  <si>
    <t xml:space="preserve"> 5066.76</t>
  </si>
  <si>
    <t xml:space="preserve"> 123042</t>
  </si>
  <si>
    <t xml:space="preserve"> 66245.44</t>
  </si>
  <si>
    <t>Emenike</t>
  </si>
  <si>
    <t xml:space="preserve"> 123040.38</t>
  </si>
  <si>
    <t xml:space="preserve"> 76503.06</t>
  </si>
  <si>
    <t xml:space="preserve"> 123034.43</t>
  </si>
  <si>
    <t xml:space="preserve"> 38315.04</t>
  </si>
  <si>
    <t xml:space="preserve"> 122964.88</t>
  </si>
  <si>
    <t xml:space="preserve"> 138231.7</t>
  </si>
  <si>
    <t xml:space="preserve"> 122952.9</t>
  </si>
  <si>
    <t xml:space="preserve"> 154360.97</t>
  </si>
  <si>
    <t xml:space="preserve"> 122950.31</t>
  </si>
  <si>
    <t xml:space="preserve"> 181258.76</t>
  </si>
  <si>
    <t xml:space="preserve"> 122949.14</t>
  </si>
  <si>
    <t xml:space="preserve"> 180251.68</t>
  </si>
  <si>
    <t xml:space="preserve"> 122947.92</t>
  </si>
  <si>
    <t xml:space="preserve"> 99154.86</t>
  </si>
  <si>
    <t xml:space="preserve"> 122929.42</t>
  </si>
  <si>
    <t xml:space="preserve"> 149822.04</t>
  </si>
  <si>
    <t xml:space="preserve"> 122924.75</t>
  </si>
  <si>
    <t xml:space="preserve"> 62390.59</t>
  </si>
  <si>
    <t xml:space="preserve"> 122917.69</t>
  </si>
  <si>
    <t xml:space="preserve"> 76169.68</t>
  </si>
  <si>
    <t>Lucciano</t>
  </si>
  <si>
    <t xml:space="preserve"> 122917.71</t>
  </si>
  <si>
    <t xml:space="preserve"> 11.58</t>
  </si>
  <si>
    <t>Ponomaryova</t>
  </si>
  <si>
    <t xml:space="preserve"> 122889.88</t>
  </si>
  <si>
    <t xml:space="preserve"> 26476.18</t>
  </si>
  <si>
    <t>Clamp</t>
  </si>
  <si>
    <t xml:space="preserve"> 122874.74</t>
  </si>
  <si>
    <t xml:space="preserve"> 149648.45</t>
  </si>
  <si>
    <t xml:space="preserve"> 122857.46</t>
  </si>
  <si>
    <t xml:space="preserve"> 144682.17</t>
  </si>
  <si>
    <t>Yefimov</t>
  </si>
  <si>
    <t xml:space="preserve"> 122831.58</t>
  </si>
  <si>
    <t xml:space="preserve"> 24533.89</t>
  </si>
  <si>
    <t xml:space="preserve"> 122822</t>
  </si>
  <si>
    <t xml:space="preserve"> 32626.21</t>
  </si>
  <si>
    <t xml:space="preserve"> 122806.95</t>
  </si>
  <si>
    <t xml:space="preserve"> 15120.86</t>
  </si>
  <si>
    <t>Nnabuife</t>
  </si>
  <si>
    <t xml:space="preserve"> 122793.96</t>
  </si>
  <si>
    <t xml:space="preserve"> 62002.04</t>
  </si>
  <si>
    <t xml:space="preserve"> 122781.51</t>
  </si>
  <si>
    <t xml:space="preserve"> 140166.95</t>
  </si>
  <si>
    <t xml:space="preserve"> 122773.5</t>
  </si>
  <si>
    <t xml:space="preserve"> 58467.08</t>
  </si>
  <si>
    <t xml:space="preserve"> 122739.1</t>
  </si>
  <si>
    <t xml:space="preserve"> 102460.84</t>
  </si>
  <si>
    <t xml:space="preserve"> 122726.56</t>
  </si>
  <si>
    <t xml:space="preserve"> 46772.36</t>
  </si>
  <si>
    <t xml:space="preserve"> 122724.37</t>
  </si>
  <si>
    <t xml:space="preserve"> 67057.27</t>
  </si>
  <si>
    <t xml:space="preserve"> 122717.53</t>
  </si>
  <si>
    <t xml:space="preserve"> 87000.39</t>
  </si>
  <si>
    <t xml:space="preserve"> 122689.51</t>
  </si>
  <si>
    <t xml:space="preserve"> 106977.53</t>
  </si>
  <si>
    <t>Mario</t>
  </si>
  <si>
    <t xml:space="preserve"> 122661.39</t>
  </si>
  <si>
    <t xml:space="preserve"> 84803.76</t>
  </si>
  <si>
    <t xml:space="preserve"> 122647.32</t>
  </si>
  <si>
    <t xml:space="preserve"> 61666.87</t>
  </si>
  <si>
    <t>Waterhouse</t>
  </si>
  <si>
    <t xml:space="preserve"> 122641.56</t>
  </si>
  <si>
    <t xml:space="preserve"> 65618.01</t>
  </si>
  <si>
    <t xml:space="preserve"> 122570.69</t>
  </si>
  <si>
    <t xml:space="preserve"> 199005.88</t>
  </si>
  <si>
    <t xml:space="preserve"> 122570.87</t>
  </si>
  <si>
    <t xml:space="preserve"> 35608.88</t>
  </si>
  <si>
    <t xml:space="preserve"> 122568.05</t>
  </si>
  <si>
    <t xml:space="preserve"> 82820.85</t>
  </si>
  <si>
    <t xml:space="preserve"> 122552.34</t>
  </si>
  <si>
    <t xml:space="preserve"> 67611.36</t>
  </si>
  <si>
    <t>Abramova</t>
  </si>
  <si>
    <t xml:space="preserve"> 122552.48</t>
  </si>
  <si>
    <t xml:space="preserve"> 120646.4</t>
  </si>
  <si>
    <t>Loyau</t>
  </si>
  <si>
    <t xml:space="preserve"> 122549.64</t>
  </si>
  <si>
    <t xml:space="preserve"> 56297.85</t>
  </si>
  <si>
    <t xml:space="preserve"> 122550.05</t>
  </si>
  <si>
    <t xml:space="preserve"> 137835.82</t>
  </si>
  <si>
    <t xml:space="preserve"> 122545.65</t>
  </si>
  <si>
    <t xml:space="preserve"> 42050.24</t>
  </si>
  <si>
    <t>Barker</t>
  </si>
  <si>
    <t xml:space="preserve"> 122531.86</t>
  </si>
  <si>
    <t xml:space="preserve"> 13549.24</t>
  </si>
  <si>
    <t>Wilkie</t>
  </si>
  <si>
    <t xml:space="preserve"> 122528.18</t>
  </si>
  <si>
    <t xml:space="preserve"> 196260.3</t>
  </si>
  <si>
    <t xml:space="preserve"> 122524.61</t>
  </si>
  <si>
    <t xml:space="preserve"> 88463.63</t>
  </si>
  <si>
    <t xml:space="preserve"> 122522.32</t>
  </si>
  <si>
    <t xml:space="preserve"> 181297.65</t>
  </si>
  <si>
    <t xml:space="preserve"> 122506.38</t>
  </si>
  <si>
    <t xml:space="preserve"> 199693.84</t>
  </si>
  <si>
    <t xml:space="preserve"> 122501.28</t>
  </si>
  <si>
    <t xml:space="preserve"> 95007.8</t>
  </si>
  <si>
    <t>Corran</t>
  </si>
  <si>
    <t xml:space="preserve"> 122486.11</t>
  </si>
  <si>
    <t xml:space="preserve"> 140709.25</t>
  </si>
  <si>
    <t>Streeten</t>
  </si>
  <si>
    <t xml:space="preserve"> 122486.47</t>
  </si>
  <si>
    <t xml:space="preserve"> 59748.19</t>
  </si>
  <si>
    <t xml:space="preserve"> 122478.51</t>
  </si>
  <si>
    <t xml:space="preserve"> 147230.77</t>
  </si>
  <si>
    <t xml:space="preserve"> 122471.09</t>
  </si>
  <si>
    <t xml:space="preserve"> 15807.07</t>
  </si>
  <si>
    <t xml:space="preserve"> 122453.97</t>
  </si>
  <si>
    <t xml:space="preserve"> 52693.99</t>
  </si>
  <si>
    <t xml:space="preserve"> 122453.37</t>
  </si>
  <si>
    <t xml:space="preserve"> 138882.98</t>
  </si>
  <si>
    <t xml:space="preserve"> 122451.46</t>
  </si>
  <si>
    <t xml:space="preserve"> 75808.1</t>
  </si>
  <si>
    <t xml:space="preserve"> 122449.31</t>
  </si>
  <si>
    <t xml:space="preserve"> 180769.55</t>
  </si>
  <si>
    <t>Neumann</t>
  </si>
  <si>
    <t xml:space="preserve"> 122447.76</t>
  </si>
  <si>
    <t xml:space="preserve"> 67339.34</t>
  </si>
  <si>
    <t xml:space="preserve"> 122446.61</t>
  </si>
  <si>
    <t xml:space="preserve"> 86791.9</t>
  </si>
  <si>
    <t xml:space="preserve"> 122417.17</t>
  </si>
  <si>
    <t xml:space="preserve"> 190882.69</t>
  </si>
  <si>
    <t xml:space="preserve"> 122403.24</t>
  </si>
  <si>
    <t xml:space="preserve"> 37439.9</t>
  </si>
  <si>
    <t xml:space="preserve"> 122394</t>
  </si>
  <si>
    <t xml:space="preserve"> 22113.93</t>
  </si>
  <si>
    <t>Bledsoe</t>
  </si>
  <si>
    <t xml:space="preserve"> 122388.38</t>
  </si>
  <si>
    <t xml:space="preserve"> 30020.09</t>
  </si>
  <si>
    <t xml:space="preserve"> 122384.22</t>
  </si>
  <si>
    <t xml:space="preserve"> 89017.38</t>
  </si>
  <si>
    <t xml:space="preserve"> 122359.5</t>
  </si>
  <si>
    <t xml:space="preserve"> 116495.55</t>
  </si>
  <si>
    <t xml:space="preserve"> 122351.29</t>
  </si>
  <si>
    <t xml:space="preserve"> 71216.6</t>
  </si>
  <si>
    <t xml:space="preserve"> 122338.43</t>
  </si>
  <si>
    <t xml:space="preserve"> 187985.85</t>
  </si>
  <si>
    <t>Speth</t>
  </si>
  <si>
    <t xml:space="preserve"> 122334.26</t>
  </si>
  <si>
    <t xml:space="preserve"> 181507.44</t>
  </si>
  <si>
    <t xml:space="preserve"> 122330.7</t>
  </si>
  <si>
    <t xml:space="preserve"> 124429.19</t>
  </si>
  <si>
    <t xml:space="preserve"> 122325.58</t>
  </si>
  <si>
    <t xml:space="preserve"> 34712.34</t>
  </si>
  <si>
    <t xml:space="preserve"> 122314.5</t>
  </si>
  <si>
    <t xml:space="preserve"> 68574.88</t>
  </si>
  <si>
    <t>Sawtell</t>
  </si>
  <si>
    <t xml:space="preserve"> 122314.39</t>
  </si>
  <si>
    <t xml:space="preserve"> 9181.66</t>
  </si>
  <si>
    <t>Rozier</t>
  </si>
  <si>
    <t xml:space="preserve"> 122311.21</t>
  </si>
  <si>
    <t xml:space="preserve"> 19482.5</t>
  </si>
  <si>
    <t>Marquez</t>
  </si>
  <si>
    <t xml:space="preserve"> 122304.65</t>
  </si>
  <si>
    <t xml:space="preserve"> 33998.7</t>
  </si>
  <si>
    <t xml:space="preserve"> 122295.17</t>
  </si>
  <si>
    <t xml:space="preserve"> 30812.84</t>
  </si>
  <si>
    <t>Yobachi</t>
  </si>
  <si>
    <t xml:space="preserve"> 122277.87</t>
  </si>
  <si>
    <t xml:space="preserve"> 91810.71</t>
  </si>
  <si>
    <t>Holt</t>
  </si>
  <si>
    <t xml:space="preserve"> 122267.85</t>
  </si>
  <si>
    <t xml:space="preserve"> 145759.93</t>
  </si>
  <si>
    <t>Dietz</t>
  </si>
  <si>
    <t xml:space="preserve"> 122265.24</t>
  </si>
  <si>
    <t xml:space="preserve"> 138552.74</t>
  </si>
  <si>
    <t xml:space="preserve"> 122227.71</t>
  </si>
  <si>
    <t xml:space="preserve"> 14217.77</t>
  </si>
  <si>
    <t xml:space="preserve"> 122220.19</t>
  </si>
  <si>
    <t xml:space="preserve"> 118024.1</t>
  </si>
  <si>
    <t xml:space="preserve"> 122214</t>
  </si>
  <si>
    <t xml:space="preserve"> 88965.46</t>
  </si>
  <si>
    <t xml:space="preserve"> 122200.31</t>
  </si>
  <si>
    <t xml:space="preserve"> 43705.56</t>
  </si>
  <si>
    <t>Service</t>
  </si>
  <si>
    <t xml:space="preserve"> 122198.21</t>
  </si>
  <si>
    <t xml:space="preserve"> 179144.54</t>
  </si>
  <si>
    <t xml:space="preserve"> 122196.99</t>
  </si>
  <si>
    <t xml:space="preserve"> 182099.71</t>
  </si>
  <si>
    <t>Postle</t>
  </si>
  <si>
    <t xml:space="preserve"> 122189.66</t>
  </si>
  <si>
    <t xml:space="preserve"> 98301.61</t>
  </si>
  <si>
    <t xml:space="preserve"> 122185.53</t>
  </si>
  <si>
    <t xml:space="preserve"> 102566.46</t>
  </si>
  <si>
    <t xml:space="preserve"> 122168.65</t>
  </si>
  <si>
    <t xml:space="preserve"> 174107.04</t>
  </si>
  <si>
    <t xml:space="preserve"> 122134.4</t>
  </si>
  <si>
    <t xml:space="preserve"> 27867.59</t>
  </si>
  <si>
    <t xml:space="preserve"> 122109.78</t>
  </si>
  <si>
    <t xml:space="preserve"> 127654.37</t>
  </si>
  <si>
    <t xml:space="preserve"> 122104.79</t>
  </si>
  <si>
    <t xml:space="preserve"> 112946.67</t>
  </si>
  <si>
    <t xml:space="preserve"> 122088.67</t>
  </si>
  <si>
    <t xml:space="preserve"> 42581.09</t>
  </si>
  <si>
    <t xml:space="preserve"> 122084.63</t>
  </si>
  <si>
    <t xml:space="preserve"> 82824.08</t>
  </si>
  <si>
    <t>Foster</t>
  </si>
  <si>
    <t xml:space="preserve"> 122038.34</t>
  </si>
  <si>
    <t xml:space="preserve"> 102085.35</t>
  </si>
  <si>
    <t xml:space="preserve"> 122034.4</t>
  </si>
  <si>
    <t xml:space="preserve"> 146663.43</t>
  </si>
  <si>
    <t xml:space="preserve"> 122031.55</t>
  </si>
  <si>
    <t xml:space="preserve"> 33823.5</t>
  </si>
  <si>
    <t xml:space="preserve"> 122028.65</t>
  </si>
  <si>
    <t xml:space="preserve"> 173792.77</t>
  </si>
  <si>
    <t xml:space="preserve">81 </t>
  </si>
  <si>
    <t xml:space="preserve"> 122029.15</t>
  </si>
  <si>
    <t xml:space="preserve"> 50783.88</t>
  </si>
  <si>
    <t xml:space="preserve"> 122021.92</t>
  </si>
  <si>
    <t xml:space="preserve"> 33828.64</t>
  </si>
  <si>
    <t>Kovalyova</t>
  </si>
  <si>
    <t xml:space="preserve"> 122017.19</t>
  </si>
  <si>
    <t xml:space="preserve"> 162515.17</t>
  </si>
  <si>
    <t xml:space="preserve"> 121980.56</t>
  </si>
  <si>
    <t xml:space="preserve"> 4027.02</t>
  </si>
  <si>
    <t xml:space="preserve"> 121973.28</t>
  </si>
  <si>
    <t xml:space="preserve"> 148804.36</t>
  </si>
  <si>
    <t xml:space="preserve"> 121968.11</t>
  </si>
  <si>
    <t xml:space="preserve"> 188343.05</t>
  </si>
  <si>
    <t xml:space="preserve"> 121952.75</t>
  </si>
  <si>
    <t xml:space="preserve"> 142839.82</t>
  </si>
  <si>
    <t xml:space="preserve"> 121927.92</t>
  </si>
  <si>
    <t xml:space="preserve"> 87994.95</t>
  </si>
  <si>
    <t xml:space="preserve"> 121911.59</t>
  </si>
  <si>
    <t xml:space="preserve"> 193312.33</t>
  </si>
  <si>
    <t xml:space="preserve"> 121907.97</t>
  </si>
  <si>
    <t xml:space="preserve"> 30314.04</t>
  </si>
  <si>
    <t>Reagan</t>
  </si>
  <si>
    <t xml:space="preserve"> 121898.58</t>
  </si>
  <si>
    <t xml:space="preserve"> 61829.89</t>
  </si>
  <si>
    <t xml:space="preserve"> 121898.82</t>
  </si>
  <si>
    <t xml:space="preserve"> 131007.18</t>
  </si>
  <si>
    <t>Chialuka</t>
  </si>
  <si>
    <t xml:space="preserve"> 121890.06</t>
  </si>
  <si>
    <t xml:space="preserve"> 54530.51</t>
  </si>
  <si>
    <t xml:space="preserve"> 121874.89</t>
  </si>
  <si>
    <t xml:space="preserve"> 6865.41</t>
  </si>
  <si>
    <t xml:space="preserve"> 121863.61</t>
  </si>
  <si>
    <t xml:space="preserve"> 23481.69</t>
  </si>
  <si>
    <t>Hodgson</t>
  </si>
  <si>
    <t xml:space="preserve"> 121858.98</t>
  </si>
  <si>
    <t xml:space="preserve"> 130755.34</t>
  </si>
  <si>
    <t>Bezrukova</t>
  </si>
  <si>
    <t xml:space="preserve"> 121854.45</t>
  </si>
  <si>
    <t xml:space="preserve"> 147521.35</t>
  </si>
  <si>
    <t xml:space="preserve"> 121827.43</t>
  </si>
  <si>
    <t xml:space="preserve"> 99818.31</t>
  </si>
  <si>
    <t xml:space="preserve"> 121823.4</t>
  </si>
  <si>
    <t xml:space="preserve"> 50368.87</t>
  </si>
  <si>
    <t xml:space="preserve"> 121818.84</t>
  </si>
  <si>
    <t xml:space="preserve"> 124151.37</t>
  </si>
  <si>
    <t xml:space="preserve"> 121801.72</t>
  </si>
  <si>
    <t xml:space="preserve"> 23146.62</t>
  </si>
  <si>
    <t>Seleznyov</t>
  </si>
  <si>
    <t xml:space="preserve"> 121797.09</t>
  </si>
  <si>
    <t xml:space="preserve"> 5811.9</t>
  </si>
  <si>
    <t>Egobudike</t>
  </si>
  <si>
    <t xml:space="preserve"> 121778.71</t>
  </si>
  <si>
    <t xml:space="preserve"> 138399.67</t>
  </si>
  <si>
    <t xml:space="preserve"> 121765.37</t>
  </si>
  <si>
    <t xml:space="preserve"> 166516.84</t>
  </si>
  <si>
    <t>Munz</t>
  </si>
  <si>
    <t xml:space="preserve"> 121730.49</t>
  </si>
  <si>
    <t xml:space="preserve"> 142963.29</t>
  </si>
  <si>
    <t xml:space="preserve"> 121729.42</t>
  </si>
  <si>
    <t xml:space="preserve"> 61164.45</t>
  </si>
  <si>
    <t xml:space="preserve"> 121704.32</t>
  </si>
  <si>
    <t xml:space="preserve"> 55556.3</t>
  </si>
  <si>
    <t xml:space="preserve"> 121702.73</t>
  </si>
  <si>
    <t xml:space="preserve"> 132210.49</t>
  </si>
  <si>
    <t xml:space="preserve"> 121691.54</t>
  </si>
  <si>
    <t xml:space="preserve"> 81778.72</t>
  </si>
  <si>
    <t xml:space="preserve"> 121685.31</t>
  </si>
  <si>
    <t xml:space="preserve"> 83681.97</t>
  </si>
  <si>
    <t>Gant</t>
  </si>
  <si>
    <t xml:space="preserve"> 121681.82</t>
  </si>
  <si>
    <t xml:space="preserve"> 128643.35</t>
  </si>
  <si>
    <t xml:space="preserve"> 121681.91</t>
  </si>
  <si>
    <t xml:space="preserve"> 61793.47</t>
  </si>
  <si>
    <t xml:space="preserve"> 121669.93</t>
  </si>
  <si>
    <t xml:space="preserve"> 91.75</t>
  </si>
  <si>
    <t xml:space="preserve"> 121669.23</t>
  </si>
  <si>
    <t xml:space="preserve"> 125898.39</t>
  </si>
  <si>
    <t xml:space="preserve"> 121647.54</t>
  </si>
  <si>
    <t xml:space="preserve"> 64849.74</t>
  </si>
  <si>
    <t xml:space="preserve"> 121629.22</t>
  </si>
  <si>
    <t xml:space="preserve"> 3258.6</t>
  </si>
  <si>
    <t xml:space="preserve"> 121626.9</t>
  </si>
  <si>
    <t xml:space="preserve"> 82438.13</t>
  </si>
  <si>
    <t xml:space="preserve"> 121581.56</t>
  </si>
  <si>
    <t xml:space="preserve"> 127059.04</t>
  </si>
  <si>
    <t xml:space="preserve"> 121580.42</t>
  </si>
  <si>
    <t xml:space="preserve"> 134720.51</t>
  </si>
  <si>
    <t>Lablanc</t>
  </si>
  <si>
    <t xml:space="preserve"> 121558.46</t>
  </si>
  <si>
    <t xml:space="preserve"> 598.8</t>
  </si>
  <si>
    <t xml:space="preserve"> 121551.58</t>
  </si>
  <si>
    <t xml:space="preserve"> 70179</t>
  </si>
  <si>
    <t>Abdulov</t>
  </si>
  <si>
    <t xml:space="preserve"> 121542.57</t>
  </si>
  <si>
    <t xml:space="preserve"> 186841.71</t>
  </si>
  <si>
    <t xml:space="preserve"> 121537.71</t>
  </si>
  <si>
    <t xml:space="preserve"> 46521.45</t>
  </si>
  <si>
    <t xml:space="preserve"> 121535.18</t>
  </si>
  <si>
    <t xml:space="preserve"> 40313.47</t>
  </si>
  <si>
    <t>Bowhay</t>
  </si>
  <si>
    <t xml:space="preserve"> 121532.17</t>
  </si>
  <si>
    <t xml:space="preserve"> 73464.88</t>
  </si>
  <si>
    <t xml:space="preserve"> 121527.4</t>
  </si>
  <si>
    <t xml:space="preserve"> 113481.02</t>
  </si>
  <si>
    <t xml:space="preserve"> 121523.51</t>
  </si>
  <si>
    <t xml:space="preserve"> 161655.55</t>
  </si>
  <si>
    <t>Rapuluolisa</t>
  </si>
  <si>
    <t xml:space="preserve"> 121520.36</t>
  </si>
  <si>
    <t xml:space="preserve"> 77178.42</t>
  </si>
  <si>
    <t xml:space="preserve"> 121513.31</t>
  </si>
  <si>
    <t xml:space="preserve"> 195563.99</t>
  </si>
  <si>
    <t>Grover</t>
  </si>
  <si>
    <t xml:space="preserve"> 121508.28</t>
  </si>
  <si>
    <t xml:space="preserve"> 146785.44</t>
  </si>
  <si>
    <t>Baldwin</t>
  </si>
  <si>
    <t xml:space="preserve"> 121498.11</t>
  </si>
  <si>
    <t xml:space="preserve"> 106061.47</t>
  </si>
  <si>
    <t xml:space="preserve"> 121490.05</t>
  </si>
  <si>
    <t xml:space="preserve"> 29296.74</t>
  </si>
  <si>
    <t xml:space="preserve"> 121461.87</t>
  </si>
  <si>
    <t xml:space="preserve"> 20432.09</t>
  </si>
  <si>
    <t xml:space="preserve"> 121455.65</t>
  </si>
  <si>
    <t xml:space="preserve"> 190068.53</t>
  </si>
  <si>
    <t xml:space="preserve"> 121453.63</t>
  </si>
  <si>
    <t xml:space="preserve"> 46374.64</t>
  </si>
  <si>
    <t xml:space="preserve"> 121438.58</t>
  </si>
  <si>
    <t xml:space="preserve"> 176471.78</t>
  </si>
  <si>
    <t>Dyer</t>
  </si>
  <si>
    <t xml:space="preserve"> 121418.62</t>
  </si>
  <si>
    <t xml:space="preserve"> 24400.37</t>
  </si>
  <si>
    <t>Herbert</t>
  </si>
  <si>
    <t xml:space="preserve"> 121411.9</t>
  </si>
  <si>
    <t xml:space="preserve"> 10070.4</t>
  </si>
  <si>
    <t xml:space="preserve"> 121404.64</t>
  </si>
  <si>
    <t xml:space="preserve"> 159618.17</t>
  </si>
  <si>
    <t xml:space="preserve"> 121405.04</t>
  </si>
  <si>
    <t xml:space="preserve"> 154844.22</t>
  </si>
  <si>
    <t xml:space="preserve"> 121399.98</t>
  </si>
  <si>
    <t xml:space="preserve"> 84508.44</t>
  </si>
  <si>
    <t>Patel</t>
  </si>
  <si>
    <t xml:space="preserve"> 121394.42</t>
  </si>
  <si>
    <t xml:space="preserve"> 164081.42</t>
  </si>
  <si>
    <t xml:space="preserve"> 121389.78</t>
  </si>
  <si>
    <t xml:space="preserve"> 48201.64</t>
  </si>
  <si>
    <t>Mishin</t>
  </si>
  <si>
    <t xml:space="preserve"> 121376.15</t>
  </si>
  <si>
    <t xml:space="preserve"> 54473.6</t>
  </si>
  <si>
    <t xml:space="preserve"> 121365.39</t>
  </si>
  <si>
    <t xml:space="preserve"> 8742.36</t>
  </si>
  <si>
    <t xml:space="preserve"> 121355.99</t>
  </si>
  <si>
    <t xml:space="preserve"> 138360.29</t>
  </si>
  <si>
    <t xml:space="preserve"> 121355.19</t>
  </si>
  <si>
    <t xml:space="preserve"> 35671.45</t>
  </si>
  <si>
    <t>Kornilova</t>
  </si>
  <si>
    <t xml:space="preserve"> 121345.88</t>
  </si>
  <si>
    <t xml:space="preserve"> 41921.75</t>
  </si>
  <si>
    <t xml:space="preserve"> 121342.24</t>
  </si>
  <si>
    <t xml:space="preserve"> 180241.44</t>
  </si>
  <si>
    <t xml:space="preserve"> 121325.84</t>
  </si>
  <si>
    <t xml:space="preserve"> 164223.7</t>
  </si>
  <si>
    <t xml:space="preserve"> 121326.42</t>
  </si>
  <si>
    <t xml:space="preserve"> 133457.52</t>
  </si>
  <si>
    <t xml:space="preserve"> 121313.88</t>
  </si>
  <si>
    <t xml:space="preserve"> 64872.33</t>
  </si>
  <si>
    <t xml:space="preserve"> 121309.17</t>
  </si>
  <si>
    <t xml:space="preserve"> 28750.67</t>
  </si>
  <si>
    <t xml:space="preserve"> 121303.77</t>
  </si>
  <si>
    <t xml:space="preserve"> 59325.21</t>
  </si>
  <si>
    <t xml:space="preserve"> 121286.27</t>
  </si>
  <si>
    <t xml:space="preserve"> 6776.92</t>
  </si>
  <si>
    <t>Pettry</t>
  </si>
  <si>
    <t xml:space="preserve"> 121276.32</t>
  </si>
  <si>
    <t xml:space="preserve"> 160348.31</t>
  </si>
  <si>
    <t xml:space="preserve"> 121263.62</t>
  </si>
  <si>
    <t xml:space="preserve"> 13387.88</t>
  </si>
  <si>
    <t xml:space="preserve"> 121260.19</t>
  </si>
  <si>
    <t xml:space="preserve"> 77216.48</t>
  </si>
  <si>
    <t>Burgoyne</t>
  </si>
  <si>
    <t xml:space="preserve"> 121250.04</t>
  </si>
  <si>
    <t xml:space="preserve"> 79691.4</t>
  </si>
  <si>
    <t xml:space="preserve"> 121240.76</t>
  </si>
  <si>
    <t xml:space="preserve"> 116969.73</t>
  </si>
  <si>
    <t xml:space="preserve"> 121237.65</t>
  </si>
  <si>
    <t xml:space="preserve"> 31022.56</t>
  </si>
  <si>
    <t>Sarratt</t>
  </si>
  <si>
    <t xml:space="preserve"> 121235.05</t>
  </si>
  <si>
    <t xml:space="preserve"> 116253.1</t>
  </si>
  <si>
    <t>Saad</t>
  </si>
  <si>
    <t xml:space="preserve"> 121231.39</t>
  </si>
  <si>
    <t xml:space="preserve"> 146366.08</t>
  </si>
  <si>
    <t xml:space="preserve"> 121215.9</t>
  </si>
  <si>
    <t xml:space="preserve"> 105206.48</t>
  </si>
  <si>
    <t xml:space="preserve"> 121206.96</t>
  </si>
  <si>
    <t xml:space="preserve"> 76016.49</t>
  </si>
  <si>
    <t xml:space="preserve"> 121205.15</t>
  </si>
  <si>
    <t xml:space="preserve"> 168080.53</t>
  </si>
  <si>
    <t>Moffitt</t>
  </si>
  <si>
    <t xml:space="preserve"> 121197.64</t>
  </si>
  <si>
    <t xml:space="preserve"> 72577.33</t>
  </si>
  <si>
    <t xml:space="preserve"> 121192.22</t>
  </si>
  <si>
    <t xml:space="preserve"> 74890.58</t>
  </si>
  <si>
    <t xml:space="preserve"> 121175.56</t>
  </si>
  <si>
    <t xml:space="preserve"> 117505.07</t>
  </si>
  <si>
    <t>Gearhart</t>
  </si>
  <si>
    <t xml:space="preserve"> 121172.97</t>
  </si>
  <si>
    <t xml:space="preserve"> 56268.98</t>
  </si>
  <si>
    <t xml:space="preserve"> 121166.89</t>
  </si>
  <si>
    <t xml:space="preserve"> 115288.24</t>
  </si>
  <si>
    <t xml:space="preserve"> 121164.11</t>
  </si>
  <si>
    <t xml:space="preserve"> 59938.81</t>
  </si>
  <si>
    <t xml:space="preserve"> 121161.57</t>
  </si>
  <si>
    <t xml:space="preserve"> 48988.28</t>
  </si>
  <si>
    <t>Geach</t>
  </si>
  <si>
    <t xml:space="preserve"> 121159.65</t>
  </si>
  <si>
    <t xml:space="preserve"> 4033.39</t>
  </si>
  <si>
    <t xml:space="preserve"> 121152.05</t>
  </si>
  <si>
    <t xml:space="preserve"> 64166.7</t>
  </si>
  <si>
    <t>Plascencia</t>
  </si>
  <si>
    <t xml:space="preserve"> 121151.05</t>
  </si>
  <si>
    <t xml:space="preserve"> 119357.93</t>
  </si>
  <si>
    <t>Williford</t>
  </si>
  <si>
    <t xml:space="preserve"> 121132.26</t>
  </si>
  <si>
    <t xml:space="preserve"> 86460.28</t>
  </si>
  <si>
    <t>Rivero</t>
  </si>
  <si>
    <t xml:space="preserve"> 121093.29</t>
  </si>
  <si>
    <t xml:space="preserve"> 3529.72</t>
  </si>
  <si>
    <t>Philip</t>
  </si>
  <si>
    <t xml:space="preserve"> 121092.47</t>
  </si>
  <si>
    <t xml:space="preserve"> 143783.46</t>
  </si>
  <si>
    <t xml:space="preserve"> 121063.8</t>
  </si>
  <si>
    <t xml:space="preserve"> 151481.86</t>
  </si>
  <si>
    <t xml:space="preserve"> 121063.85</t>
  </si>
  <si>
    <t xml:space="preserve"> 56984.58</t>
  </si>
  <si>
    <t xml:space="preserve"> 121063.49</t>
  </si>
  <si>
    <t xml:space="preserve"> 85421.48</t>
  </si>
  <si>
    <t xml:space="preserve"> 121056.63</t>
  </si>
  <si>
    <t xml:space="preserve"> 39122.58</t>
  </si>
  <si>
    <t xml:space="preserve"> 121030.9</t>
  </si>
  <si>
    <t xml:space="preserve"> 10008.68</t>
  </si>
  <si>
    <t xml:space="preserve"> 121021.05</t>
  </si>
  <si>
    <t xml:space="preserve"> 12182.15</t>
  </si>
  <si>
    <t xml:space="preserve"> 121016.23</t>
  </si>
  <si>
    <t xml:space="preserve"> 41730.37</t>
  </si>
  <si>
    <t xml:space="preserve"> 120962.59</t>
  </si>
  <si>
    <t xml:space="preserve"> 5419.31</t>
  </si>
  <si>
    <t xml:space="preserve"> 120961.5</t>
  </si>
  <si>
    <t xml:space="preserve"> 39288.11</t>
  </si>
  <si>
    <t>Brierly</t>
  </si>
  <si>
    <t xml:space="preserve"> 120962.13</t>
  </si>
  <si>
    <t xml:space="preserve"> 23305.01</t>
  </si>
  <si>
    <t xml:space="preserve"> 120952.74</t>
  </si>
  <si>
    <t xml:space="preserve"> 66963.15</t>
  </si>
  <si>
    <t xml:space="preserve"> 120923.52</t>
  </si>
  <si>
    <t xml:space="preserve"> 78854.57</t>
  </si>
  <si>
    <t xml:space="preserve"> 120916.52</t>
  </si>
  <si>
    <t xml:space="preserve"> 144727.45</t>
  </si>
  <si>
    <t xml:space="preserve"> 120911.75</t>
  </si>
  <si>
    <t xml:space="preserve"> 131249.46</t>
  </si>
  <si>
    <t>Allnutt</t>
  </si>
  <si>
    <t xml:space="preserve"> 120905.03</t>
  </si>
  <si>
    <t xml:space="preserve"> 123475.88</t>
  </si>
  <si>
    <t xml:space="preserve"> 120879.73</t>
  </si>
  <si>
    <t xml:space="preserve"> 78896.59</t>
  </si>
  <si>
    <t xml:space="preserve"> 120875.23</t>
  </si>
  <si>
    <t xml:space="preserve"> 113407.26</t>
  </si>
  <si>
    <t xml:space="preserve"> 120867.18</t>
  </si>
  <si>
    <t xml:space="preserve"> 18761.92</t>
  </si>
  <si>
    <t xml:space="preserve"> 120847.11</t>
  </si>
  <si>
    <t xml:space="preserve"> 7611.61</t>
  </si>
  <si>
    <t xml:space="preserve"> 120825.7</t>
  </si>
  <si>
    <t xml:space="preserve"> 28257.89</t>
  </si>
  <si>
    <t xml:space="preserve"> 120822.86</t>
  </si>
  <si>
    <t xml:space="preserve"> 126153.24</t>
  </si>
  <si>
    <t xml:space="preserve"> 120811.89</t>
  </si>
  <si>
    <t xml:space="preserve"> 185510.34</t>
  </si>
  <si>
    <t xml:space="preserve"> 120787.18</t>
  </si>
  <si>
    <t xml:space="preserve"> 52198.84</t>
  </si>
  <si>
    <t xml:space="preserve"> 120782.7</t>
  </si>
  <si>
    <t xml:space="preserve"> 63940.68</t>
  </si>
  <si>
    <t>Wreford</t>
  </si>
  <si>
    <t xml:space="preserve"> 120777.88</t>
  </si>
  <si>
    <t xml:space="preserve"> 131729.52</t>
  </si>
  <si>
    <t>Suffolk</t>
  </si>
  <si>
    <t xml:space="preserve"> 120764.08</t>
  </si>
  <si>
    <t xml:space="preserve"> 117023.08</t>
  </si>
  <si>
    <t xml:space="preserve"> 120731.39</t>
  </si>
  <si>
    <t xml:space="preserve"> 138160.11</t>
  </si>
  <si>
    <t>Ashton</t>
  </si>
  <si>
    <t xml:space="preserve"> 120727.97</t>
  </si>
  <si>
    <t xml:space="preserve"> 149073.88</t>
  </si>
  <si>
    <t xml:space="preserve"> 120718.28</t>
  </si>
  <si>
    <t xml:space="preserve"> 58961.49</t>
  </si>
  <si>
    <t xml:space="preserve"> 120711.73</t>
  </si>
  <si>
    <t xml:space="preserve"> 27345.18</t>
  </si>
  <si>
    <t xml:space="preserve"> 120702.67</t>
  </si>
  <si>
    <t xml:space="preserve"> 98175.74</t>
  </si>
  <si>
    <t xml:space="preserve"> 120688.61</t>
  </si>
  <si>
    <t xml:space="preserve"> 24770.22</t>
  </si>
  <si>
    <t xml:space="preserve"> 120682.53</t>
  </si>
  <si>
    <t xml:space="preserve"> 30635.52</t>
  </si>
  <si>
    <t>Chukwufumnanya</t>
  </si>
  <si>
    <t xml:space="preserve"> 120681.63</t>
  </si>
  <si>
    <t xml:space="preserve"> 74836.34</t>
  </si>
  <si>
    <t xml:space="preserve"> 120656.86</t>
  </si>
  <si>
    <t xml:space="preserve"> 166164.3</t>
  </si>
  <si>
    <t xml:space="preserve"> 120654.68</t>
  </si>
  <si>
    <t xml:space="preserve"> 82290.81</t>
  </si>
  <si>
    <t xml:space="preserve"> 120633.42</t>
  </si>
  <si>
    <t xml:space="preserve"> 5924.38</t>
  </si>
  <si>
    <t>Dodd</t>
  </si>
  <si>
    <t xml:space="preserve"> 120623.21</t>
  </si>
  <si>
    <t xml:space="preserve"> 129697.99</t>
  </si>
  <si>
    <t>Potter</t>
  </si>
  <si>
    <t xml:space="preserve"> 120621.89</t>
  </si>
  <si>
    <t xml:space="preserve"> 140803.7</t>
  </si>
  <si>
    <t>Brady</t>
  </si>
  <si>
    <t xml:space="preserve"> 120599.21</t>
  </si>
  <si>
    <t xml:space="preserve"> 92816.86</t>
  </si>
  <si>
    <t>Alley</t>
  </si>
  <si>
    <t xml:space="preserve"> 120599.38</t>
  </si>
  <si>
    <t xml:space="preserve"> 46163.44</t>
  </si>
  <si>
    <t xml:space="preserve"> 120596.93</t>
  </si>
  <si>
    <t xml:space="preserve"> 180490.53</t>
  </si>
  <si>
    <t xml:space="preserve"> 120591.19</t>
  </si>
  <si>
    <t xml:space="preserve"> 195123.94</t>
  </si>
  <si>
    <t xml:space="preserve"> 120586.54</t>
  </si>
  <si>
    <t xml:space="preserve"> 20491.15</t>
  </si>
  <si>
    <t xml:space="preserve"> 120568.41</t>
  </si>
  <si>
    <t xml:space="preserve"> 190160.04</t>
  </si>
  <si>
    <t xml:space="preserve"> 120549.29</t>
  </si>
  <si>
    <t xml:space="preserve"> 175722.31</t>
  </si>
  <si>
    <t xml:space="preserve"> 120530.13</t>
  </si>
  <si>
    <t xml:space="preserve"> 109394.62</t>
  </si>
  <si>
    <t xml:space="preserve"> 120530.34</t>
  </si>
  <si>
    <t xml:space="preserve"> 166586.99</t>
  </si>
  <si>
    <t>Yermakov</t>
  </si>
  <si>
    <t xml:space="preserve"> 120509.81</t>
  </si>
  <si>
    <t xml:space="preserve"> 142170.44</t>
  </si>
  <si>
    <t xml:space="preserve"> 120481.69</t>
  </si>
  <si>
    <t xml:space="preserve"> 94875.03</t>
  </si>
  <si>
    <t xml:space="preserve"> 120452.4</t>
  </si>
  <si>
    <t xml:space="preserve"> 79602.86</t>
  </si>
  <si>
    <t>Diribe</t>
  </si>
  <si>
    <t xml:space="preserve"> 120392.99</t>
  </si>
  <si>
    <t xml:space="preserve"> 177719.88</t>
  </si>
  <si>
    <t xml:space="preserve"> 120383.41</t>
  </si>
  <si>
    <t xml:space="preserve"> 24903.09</t>
  </si>
  <si>
    <t xml:space="preserve"> 120355</t>
  </si>
  <si>
    <t xml:space="preserve"> 137793.35</t>
  </si>
  <si>
    <t xml:space="preserve"> 120328.88</t>
  </si>
  <si>
    <t xml:space="preserve"> 138470.21</t>
  </si>
  <si>
    <t xml:space="preserve"> 120320.54</t>
  </si>
  <si>
    <t xml:space="preserve"> 96463.25</t>
  </si>
  <si>
    <t xml:space="preserve"> 120307.58</t>
  </si>
  <si>
    <t xml:space="preserve"> 6795.61</t>
  </si>
  <si>
    <t xml:space="preserve"> 120268.13</t>
  </si>
  <si>
    <t xml:space="preserve"> 173870.39</t>
  </si>
  <si>
    <t xml:space="preserve"> 120252.02</t>
  </si>
  <si>
    <t xml:space="preserve"> 10160.23</t>
  </si>
  <si>
    <t xml:space="preserve"> 120243.49</t>
  </si>
  <si>
    <t xml:space="preserve"> 163150.03</t>
  </si>
  <si>
    <t xml:space="preserve"> 120233.83</t>
  </si>
  <si>
    <t xml:space="preserve"> 194890.33</t>
  </si>
  <si>
    <t xml:space="preserve"> 120193.42</t>
  </si>
  <si>
    <t xml:space="preserve"> 100130.95</t>
  </si>
  <si>
    <t xml:space="preserve"> 120171.58</t>
  </si>
  <si>
    <t xml:space="preserve"> 125240.8</t>
  </si>
  <si>
    <t xml:space="preserve"> 120170.07</t>
  </si>
  <si>
    <t xml:space="preserve"> 50454.8</t>
  </si>
  <si>
    <t xml:space="preserve"> 120165.4</t>
  </si>
  <si>
    <t xml:space="preserve"> 33701.5</t>
  </si>
  <si>
    <t xml:space="preserve"> 120150.39</t>
  </si>
  <si>
    <t xml:space="preserve"> 33964.03</t>
  </si>
  <si>
    <t xml:space="preserve"> 120145.96</t>
  </si>
  <si>
    <t xml:space="preserve"> 59497.01</t>
  </si>
  <si>
    <t xml:space="preserve"> 120135.55</t>
  </si>
  <si>
    <t xml:space="preserve"> 125449.47</t>
  </si>
  <si>
    <t xml:space="preserve"> 120124.35</t>
  </si>
  <si>
    <t xml:space="preserve"> 168773.54</t>
  </si>
  <si>
    <t xml:space="preserve"> 120108.56</t>
  </si>
  <si>
    <t xml:space="preserve"> 183421.76</t>
  </si>
  <si>
    <t>Bull</t>
  </si>
  <si>
    <t xml:space="preserve"> 120105.43</t>
  </si>
  <si>
    <t xml:space="preserve"> 92075.01</t>
  </si>
  <si>
    <t>Eve</t>
  </si>
  <si>
    <t xml:space="preserve"> 120100.41</t>
  </si>
  <si>
    <t xml:space="preserve"> 107563.16</t>
  </si>
  <si>
    <t>Drake-Brockman</t>
  </si>
  <si>
    <t xml:space="preserve"> 120094.93</t>
  </si>
  <si>
    <t xml:space="preserve"> 184056.45</t>
  </si>
  <si>
    <t xml:space="preserve"> 120092.52</t>
  </si>
  <si>
    <t xml:space="preserve"> 135925.72</t>
  </si>
  <si>
    <t>Ugochukwutubelum</t>
  </si>
  <si>
    <t xml:space="preserve"> 120074.97</t>
  </si>
  <si>
    <t xml:space="preserve"> 162961.79</t>
  </si>
  <si>
    <t xml:space="preserve"> 120047.77</t>
  </si>
  <si>
    <t xml:space="preserve"> 137173.39</t>
  </si>
  <si>
    <t xml:space="preserve"> 120046.74</t>
  </si>
  <si>
    <t xml:space="preserve"> 84710.65</t>
  </si>
  <si>
    <t xml:space="preserve"> 120043.13</t>
  </si>
  <si>
    <t xml:space="preserve"> 132370.75</t>
  </si>
  <si>
    <t xml:space="preserve"> 120037.96</t>
  </si>
  <si>
    <t xml:space="preserve"> 36275.94</t>
  </si>
  <si>
    <t xml:space="preserve"> 120026.98</t>
  </si>
  <si>
    <t xml:space="preserve"> 100601.73</t>
  </si>
  <si>
    <t xml:space="preserve"> 120018.86</t>
  </si>
  <si>
    <t xml:space="preserve"> 343.38</t>
  </si>
  <si>
    <t xml:space="preserve"> 119984.07</t>
  </si>
  <si>
    <t xml:space="preserve"> 191535.11</t>
  </si>
  <si>
    <t xml:space="preserve"> 119963.45</t>
  </si>
  <si>
    <t xml:space="preserve"> 158325.87</t>
  </si>
  <si>
    <t xml:space="preserve"> 119961.48</t>
  </si>
  <si>
    <t xml:space="preserve"> 65156.83</t>
  </si>
  <si>
    <t xml:space="preserve"> 119960.29</t>
  </si>
  <si>
    <t xml:space="preserve"> 103068.22</t>
  </si>
  <si>
    <t xml:space="preserve"> 119948.09</t>
  </si>
  <si>
    <t xml:space="preserve"> 48217.97</t>
  </si>
  <si>
    <t xml:space="preserve"> 119919.12</t>
  </si>
  <si>
    <t xml:space="preserve"> 156868.21</t>
  </si>
  <si>
    <t xml:space="preserve"> 119912.46</t>
  </si>
  <si>
    <t xml:space="preserve"> 124354.92</t>
  </si>
  <si>
    <t>Clayton</t>
  </si>
  <si>
    <t xml:space="preserve"> 119889.84</t>
  </si>
  <si>
    <t xml:space="preserve"> 56767.67</t>
  </si>
  <si>
    <t>Degtyaryov</t>
  </si>
  <si>
    <t xml:space="preserve"> 119859.52</t>
  </si>
  <si>
    <t xml:space="preserve"> 125422.66</t>
  </si>
  <si>
    <t>Paramor</t>
  </si>
  <si>
    <t xml:space="preserve"> 119852.01</t>
  </si>
  <si>
    <t xml:space="preserve"> 73853.94</t>
  </si>
  <si>
    <t xml:space="preserve"> 119839.69</t>
  </si>
  <si>
    <t xml:space="preserve"> 51016.02</t>
  </si>
  <si>
    <t xml:space="preserve"> 119825.75</t>
  </si>
  <si>
    <t xml:space="preserve"> 101139.3</t>
  </si>
  <si>
    <t xml:space="preserve"> 119817.33</t>
  </si>
  <si>
    <t xml:space="preserve"> 43507.1</t>
  </si>
  <si>
    <t xml:space="preserve"> 119799.27</t>
  </si>
  <si>
    <t xml:space="preserve"> 159416.58</t>
  </si>
  <si>
    <t xml:space="preserve"> 119794.67</t>
  </si>
  <si>
    <t xml:space="preserve"> 182528.44</t>
  </si>
  <si>
    <t>Huggins</t>
  </si>
  <si>
    <t xml:space="preserve"> 119787.76</t>
  </si>
  <si>
    <t xml:space="preserve"> 164248.33</t>
  </si>
  <si>
    <t xml:space="preserve"> 119785.47</t>
  </si>
  <si>
    <t xml:space="preserve"> 107534.32</t>
  </si>
  <si>
    <t xml:space="preserve"> 119782.72</t>
  </si>
  <si>
    <t xml:space="preserve"> 120284.67</t>
  </si>
  <si>
    <t>Keldie</t>
  </si>
  <si>
    <t xml:space="preserve"> 119769.77</t>
  </si>
  <si>
    <t xml:space="preserve"> 66032.65</t>
  </si>
  <si>
    <t xml:space="preserve"> 119755</t>
  </si>
  <si>
    <t xml:space="preserve"> 21852.91</t>
  </si>
  <si>
    <t>Begum</t>
  </si>
  <si>
    <t xml:space="preserve"> 119741.77</t>
  </si>
  <si>
    <t xml:space="preserve"> 54954.51</t>
  </si>
  <si>
    <t>Fiore</t>
  </si>
  <si>
    <t xml:space="preserve"> 119714.25</t>
  </si>
  <si>
    <t xml:space="preserve"> 150135.38</t>
  </si>
  <si>
    <t xml:space="preserve"> 119706.22</t>
  </si>
  <si>
    <t xml:space="preserve"> 31190.42</t>
  </si>
  <si>
    <t xml:space="preserve"> 119703.1</t>
  </si>
  <si>
    <t xml:space="preserve"> 109783.29</t>
  </si>
  <si>
    <t xml:space="preserve"> 119695.75</t>
  </si>
  <si>
    <t xml:space="preserve"> 26136.13</t>
  </si>
  <si>
    <t xml:space="preserve"> 119688.81</t>
  </si>
  <si>
    <t xml:space="preserve"> 137041.26</t>
  </si>
  <si>
    <t xml:space="preserve"> 119684.88</t>
  </si>
  <si>
    <t xml:space="preserve"> 74532.02</t>
  </si>
  <si>
    <t xml:space="preserve"> 119670.18</t>
  </si>
  <si>
    <t xml:space="preserve"> 188022.44</t>
  </si>
  <si>
    <t xml:space="preserve"> 119657.53</t>
  </si>
  <si>
    <t xml:space="preserve"> 145387.05</t>
  </si>
  <si>
    <t xml:space="preserve"> 119658.49</t>
  </si>
  <si>
    <t xml:space="preserve"> 8646.58</t>
  </si>
  <si>
    <t xml:space="preserve"> 119655.77</t>
  </si>
  <si>
    <t xml:space="preserve"> 12944.17</t>
  </si>
  <si>
    <t>Chibuzo</t>
  </si>
  <si>
    <t xml:space="preserve"> 119656.45</t>
  </si>
  <si>
    <t xml:space="preserve"> 4595.05</t>
  </si>
  <si>
    <t>Stoneman</t>
  </si>
  <si>
    <t xml:space="preserve"> 119654.44</t>
  </si>
  <si>
    <t xml:space="preserve"> 148412.24</t>
  </si>
  <si>
    <t xml:space="preserve"> 119638.21</t>
  </si>
  <si>
    <t xml:space="preserve"> 34265.08</t>
  </si>
  <si>
    <t>Timms</t>
  </si>
  <si>
    <t xml:space="preserve"> 119624.54</t>
  </si>
  <si>
    <t xml:space="preserve"> 110472.12</t>
  </si>
  <si>
    <t>Leak</t>
  </si>
  <si>
    <t xml:space="preserve"> 119624.6</t>
  </si>
  <si>
    <t xml:space="preserve"> 195978.86</t>
  </si>
  <si>
    <t>Whittaker</t>
  </si>
  <si>
    <t xml:space="preserve"> 119618.42</t>
  </si>
  <si>
    <t xml:space="preserve"> 29861.13</t>
  </si>
  <si>
    <t>Georg</t>
  </si>
  <si>
    <t xml:space="preserve"> 119565.92</t>
  </si>
  <si>
    <t xml:space="preserve"> 87067.73</t>
  </si>
  <si>
    <t xml:space="preserve"> 119558.35</t>
  </si>
  <si>
    <t xml:space="preserve"> 72927.68</t>
  </si>
  <si>
    <t xml:space="preserve"> 119556.1</t>
  </si>
  <si>
    <t xml:space="preserve"> 78250.13</t>
  </si>
  <si>
    <t xml:space="preserve"> 119547.46</t>
  </si>
  <si>
    <t xml:space="preserve"> 42693.65</t>
  </si>
  <si>
    <t>Cherkasova</t>
  </si>
  <si>
    <t xml:space="preserve"> 119545.48</t>
  </si>
  <si>
    <t xml:space="preserve"> 65482.94</t>
  </si>
  <si>
    <t xml:space="preserve"> 119540.15</t>
  </si>
  <si>
    <t xml:space="preserve"> 80603.99</t>
  </si>
  <si>
    <t>Lorenzen</t>
  </si>
  <si>
    <t xml:space="preserve"> 119530.52</t>
  </si>
  <si>
    <t xml:space="preserve"> 119056.68</t>
  </si>
  <si>
    <t xml:space="preserve"> 119507.58</t>
  </si>
  <si>
    <t xml:space="preserve"> 91560.63</t>
  </si>
  <si>
    <t>Gunson</t>
  </si>
  <si>
    <t xml:space="preserve"> 119501.88</t>
  </si>
  <si>
    <t xml:space="preserve"> 46774.94</t>
  </si>
  <si>
    <t xml:space="preserve"> 119499.42</t>
  </si>
  <si>
    <t xml:space="preserve"> 174027.3</t>
  </si>
  <si>
    <t>Mayrhofer</t>
  </si>
  <si>
    <t xml:space="preserve"> 119496.87</t>
  </si>
  <si>
    <t xml:space="preserve"> 125848.88</t>
  </si>
  <si>
    <t xml:space="preserve"> 119496.25</t>
  </si>
  <si>
    <t xml:space="preserve"> 29880.99</t>
  </si>
  <si>
    <t xml:space="preserve"> 119492.88</t>
  </si>
  <si>
    <t xml:space="preserve"> 166896.01</t>
  </si>
  <si>
    <t xml:space="preserve"> 119452.03</t>
  </si>
  <si>
    <t xml:space="preserve"> 171575.54</t>
  </si>
  <si>
    <t>Patrick</t>
  </si>
  <si>
    <t xml:space="preserve"> 119413.62</t>
  </si>
  <si>
    <t xml:space="preserve"> 175756.36</t>
  </si>
  <si>
    <t>Kulikova</t>
  </si>
  <si>
    <t xml:space="preserve"> 119380.37</t>
  </si>
  <si>
    <t xml:space="preserve"> 60429.43</t>
  </si>
  <si>
    <t xml:space="preserve"> 119370.11</t>
  </si>
  <si>
    <t xml:space="preserve"> 182726.22</t>
  </si>
  <si>
    <t xml:space="preserve"> 119349.69</t>
  </si>
  <si>
    <t xml:space="preserve"> 47114.18</t>
  </si>
  <si>
    <t xml:space="preserve"> 119336.29</t>
  </si>
  <si>
    <t xml:space="preserve"> 58976.85</t>
  </si>
  <si>
    <t xml:space="preserve"> 119327.93</t>
  </si>
  <si>
    <t xml:space="preserve"> 119439.66</t>
  </si>
  <si>
    <t xml:space="preserve"> 119315.75</t>
  </si>
  <si>
    <t xml:space="preserve"> 150468.35</t>
  </si>
  <si>
    <t xml:space="preserve"> 119278.01</t>
  </si>
  <si>
    <t xml:space="preserve"> 19370.73</t>
  </si>
  <si>
    <t xml:space="preserve"> 119278.44</t>
  </si>
  <si>
    <t xml:space="preserve"> 197148.24</t>
  </si>
  <si>
    <t xml:space="preserve"> 119276.31</t>
  </si>
  <si>
    <t xml:space="preserve"> 122284.38</t>
  </si>
  <si>
    <t xml:space="preserve"> 119272.29</t>
  </si>
  <si>
    <t xml:space="preserve"> 195896.59</t>
  </si>
  <si>
    <t xml:space="preserve"> 119266.69</t>
  </si>
  <si>
    <t xml:space="preserve"> 28257.63</t>
  </si>
  <si>
    <t xml:space="preserve"> 119208.85</t>
  </si>
  <si>
    <t xml:space="preserve"> 169763.89</t>
  </si>
  <si>
    <t xml:space="preserve"> 119182.73</t>
  </si>
  <si>
    <t xml:space="preserve"> 121210.09</t>
  </si>
  <si>
    <t xml:space="preserve"> 119152.1</t>
  </si>
  <si>
    <t xml:space="preserve"> 170679.74</t>
  </si>
  <si>
    <t xml:space="preserve"> 119148.55</t>
  </si>
  <si>
    <t xml:space="preserve"> 149740.22</t>
  </si>
  <si>
    <t xml:space="preserve"> 119127.46</t>
  </si>
  <si>
    <t xml:space="preserve"> 55809.92</t>
  </si>
  <si>
    <t xml:space="preserve"> 119096.55</t>
  </si>
  <si>
    <t xml:space="preserve"> 116977.89</t>
  </si>
  <si>
    <t xml:space="preserve"> 119035.35</t>
  </si>
  <si>
    <t xml:space="preserve"> 29871.79</t>
  </si>
  <si>
    <t xml:space="preserve"> 119027.28</t>
  </si>
  <si>
    <t xml:space="preserve"> 137903.54</t>
  </si>
  <si>
    <t xml:space="preserve"> 119024.75</t>
  </si>
  <si>
    <t xml:space="preserve"> 35199.24</t>
  </si>
  <si>
    <t xml:space="preserve"> 119023.28</t>
  </si>
  <si>
    <t xml:space="preserve"> 100816.29</t>
  </si>
  <si>
    <t>Furneaux</t>
  </si>
  <si>
    <t xml:space="preserve"> 119013.86</t>
  </si>
  <si>
    <t xml:space="preserve"> 103421.91</t>
  </si>
  <si>
    <t xml:space="preserve"> 119009.57</t>
  </si>
  <si>
    <t xml:space="preserve"> 141926.43</t>
  </si>
  <si>
    <t xml:space="preserve"> 118994.84</t>
  </si>
  <si>
    <t xml:space="preserve"> 181499.77</t>
  </si>
  <si>
    <t xml:space="preserve"> 118991.79</t>
  </si>
  <si>
    <t xml:space="preserve"> 156048.64</t>
  </si>
  <si>
    <t xml:space="preserve"> 118989.92</t>
  </si>
  <si>
    <t xml:space="preserve"> 135536.72</t>
  </si>
  <si>
    <t>Chigbogu</t>
  </si>
  <si>
    <t xml:space="preserve"> 118962.58</t>
  </si>
  <si>
    <t xml:space="preserve"> 120819.58</t>
  </si>
  <si>
    <t>Archer</t>
  </si>
  <si>
    <t xml:space="preserve"> 118945.09</t>
  </si>
  <si>
    <t xml:space="preserve"> 16064.25</t>
  </si>
  <si>
    <t xml:space="preserve"> 118907.6</t>
  </si>
  <si>
    <t xml:space="preserve"> 47777.15</t>
  </si>
  <si>
    <t>Purdy</t>
  </si>
  <si>
    <t xml:space="preserve"> 118899.45</t>
  </si>
  <si>
    <t xml:space="preserve"> 41409.36</t>
  </si>
  <si>
    <t>Harper</t>
  </si>
  <si>
    <t xml:space="preserve"> 118897.1</t>
  </si>
  <si>
    <t xml:space="preserve"> 26362.4</t>
  </si>
  <si>
    <t>McGarry</t>
  </si>
  <si>
    <t xml:space="preserve"> 118894.22</t>
  </si>
  <si>
    <t xml:space="preserve"> 2923.61</t>
  </si>
  <si>
    <t xml:space="preserve"> 118890.81</t>
  </si>
  <si>
    <t xml:space="preserve"> 145157.97</t>
  </si>
  <si>
    <t>Raynor</t>
  </si>
  <si>
    <t xml:space="preserve"> 118889.66</t>
  </si>
  <si>
    <t xml:space="preserve"> 87422.15</t>
  </si>
  <si>
    <t>Onyekachukwu</t>
  </si>
  <si>
    <t xml:space="preserve"> 118886.55</t>
  </si>
  <si>
    <t xml:space="preserve"> 51636.7</t>
  </si>
  <si>
    <t>Wertheim</t>
  </si>
  <si>
    <t xml:space="preserve"> 118879.35</t>
  </si>
  <si>
    <t xml:space="preserve"> 19131.71</t>
  </si>
  <si>
    <t xml:space="preserve"> 118870.92</t>
  </si>
  <si>
    <t xml:space="preserve"> 101704.19</t>
  </si>
  <si>
    <t>Runyon</t>
  </si>
  <si>
    <t xml:space="preserve"> 118866.36</t>
  </si>
  <si>
    <t xml:space="preserve"> 163317.5</t>
  </si>
  <si>
    <t>Chimezie</t>
  </si>
  <si>
    <t xml:space="preserve"> 118851.05</t>
  </si>
  <si>
    <t xml:space="preserve"> 102747.02</t>
  </si>
  <si>
    <t>Efremova</t>
  </si>
  <si>
    <t xml:space="preserve"> 118838.75</t>
  </si>
  <si>
    <t xml:space="preserve"> 52820.13</t>
  </si>
  <si>
    <t>Light</t>
  </si>
  <si>
    <t xml:space="preserve"> 118829.03</t>
  </si>
  <si>
    <t xml:space="preserve"> 73127.61</t>
  </si>
  <si>
    <t xml:space="preserve"> 118812.5</t>
  </si>
  <si>
    <t xml:space="preserve"> 31121.42</t>
  </si>
  <si>
    <t>Moyes</t>
  </si>
  <si>
    <t xml:space="preserve"> 118803.35</t>
  </si>
  <si>
    <t xml:space="preserve"> 128124.7</t>
  </si>
  <si>
    <t xml:space="preserve"> 118793.6</t>
  </si>
  <si>
    <t xml:space="preserve"> 95022.02</t>
  </si>
  <si>
    <t xml:space="preserve"> 118788.57</t>
  </si>
  <si>
    <t xml:space="preserve"> 192867.4</t>
  </si>
  <si>
    <t>Burlingame</t>
  </si>
  <si>
    <t xml:space="preserve"> 118772.71</t>
  </si>
  <si>
    <t xml:space="preserve"> 135853.62</t>
  </si>
  <si>
    <t>Andersen</t>
  </si>
  <si>
    <t xml:space="preserve"> 118756.62</t>
  </si>
  <si>
    <t xml:space="preserve"> 20367.68</t>
  </si>
  <si>
    <t xml:space="preserve"> 118742.74</t>
  </si>
  <si>
    <t xml:space="preserve"> 1568.91</t>
  </si>
  <si>
    <t>Trevascus</t>
  </si>
  <si>
    <t xml:space="preserve"> 118723.11</t>
  </si>
  <si>
    <t xml:space="preserve"> 6209.51</t>
  </si>
  <si>
    <t xml:space="preserve"> 118715.86</t>
  </si>
  <si>
    <t xml:space="preserve"> 133591.11</t>
  </si>
  <si>
    <t>Afamefula</t>
  </si>
  <si>
    <t xml:space="preserve"> 118680.57</t>
  </si>
  <si>
    <t xml:space="preserve"> 49829.8</t>
  </si>
  <si>
    <t xml:space="preserve"> 118636.92</t>
  </si>
  <si>
    <t xml:space="preserve"> 73551.44</t>
  </si>
  <si>
    <t xml:space="preserve"> 118633.08</t>
  </si>
  <si>
    <t xml:space="preserve"> 60032.46</t>
  </si>
  <si>
    <t xml:space="preserve"> 118628.8</t>
  </si>
  <si>
    <t xml:space="preserve"> 91973.63</t>
  </si>
  <si>
    <t xml:space="preserve"> 118626.55</t>
  </si>
  <si>
    <t xml:space="preserve"> 147132.46</t>
  </si>
  <si>
    <t>Giles</t>
  </si>
  <si>
    <t xml:space="preserve"> 118627.16</t>
  </si>
  <si>
    <t xml:space="preserve"> 160835.3</t>
  </si>
  <si>
    <t xml:space="preserve"> 118614.6</t>
  </si>
  <si>
    <t xml:space="preserve"> 172601.62</t>
  </si>
  <si>
    <t>Mault</t>
  </si>
  <si>
    <t xml:space="preserve"> 118613.34</t>
  </si>
  <si>
    <t xml:space="preserve"> 168469.65</t>
  </si>
  <si>
    <t>Ejimofor</t>
  </si>
  <si>
    <t xml:space="preserve"> 118590.41</t>
  </si>
  <si>
    <t xml:space="preserve"> 5684.17</t>
  </si>
  <si>
    <t xml:space="preserve"> 118588.83</t>
  </si>
  <si>
    <t xml:space="preserve"> 161241.65</t>
  </si>
  <si>
    <t xml:space="preserve"> 118577.24</t>
  </si>
  <si>
    <t xml:space="preserve"> 31448.52</t>
  </si>
  <si>
    <t xml:space="preserve"> 118569.03</t>
  </si>
  <si>
    <t xml:space="preserve"> 82117.2</t>
  </si>
  <si>
    <t xml:space="preserve"> 118560.55</t>
  </si>
  <si>
    <t xml:space="preserve"> 164137.36</t>
  </si>
  <si>
    <t>Harrison</t>
  </si>
  <si>
    <t xml:space="preserve"> 118560</t>
  </si>
  <si>
    <t xml:space="preserve"> 82522.61</t>
  </si>
  <si>
    <t xml:space="preserve"> 118547.72</t>
  </si>
  <si>
    <t xml:space="preserve"> 151192.18</t>
  </si>
  <si>
    <t>Jideofor</t>
  </si>
  <si>
    <t xml:space="preserve"> 118546.71</t>
  </si>
  <si>
    <t xml:space="preserve"> 77142.85</t>
  </si>
  <si>
    <t>O'Connor</t>
  </si>
  <si>
    <t xml:space="preserve"> 118537.47</t>
  </si>
  <si>
    <t xml:space="preserve"> 116912.45</t>
  </si>
  <si>
    <t>James</t>
  </si>
  <si>
    <t xml:space="preserve"> 118536.4</t>
  </si>
  <si>
    <t xml:space="preserve"> 40980.87</t>
  </si>
  <si>
    <t xml:space="preserve"> 118520.26</t>
  </si>
  <si>
    <t xml:space="preserve"> 131173.9</t>
  </si>
  <si>
    <t xml:space="preserve"> 118520.41</t>
  </si>
  <si>
    <t xml:space="preserve"> 3815.48</t>
  </si>
  <si>
    <t xml:space="preserve"> 118469.38</t>
  </si>
  <si>
    <t xml:space="preserve"> 158590.25</t>
  </si>
  <si>
    <t xml:space="preserve"> 118449.21</t>
  </si>
  <si>
    <t xml:space="preserve"> 133573.29</t>
  </si>
  <si>
    <t>Dahlenburg</t>
  </si>
  <si>
    <t xml:space="preserve"> 118448.15</t>
  </si>
  <si>
    <t xml:space="preserve"> 53172.02</t>
  </si>
  <si>
    <t xml:space="preserve"> 118433.94</t>
  </si>
  <si>
    <t xml:space="preserve"> 160060.9</t>
  </si>
  <si>
    <t xml:space="preserve"> 118402.25</t>
  </si>
  <si>
    <t xml:space="preserve"> 14288.93</t>
  </si>
  <si>
    <t xml:space="preserve"> 118400.91</t>
  </si>
  <si>
    <t xml:space="preserve"> 13999.64</t>
  </si>
  <si>
    <t>Robson</t>
  </si>
  <si>
    <t xml:space="preserve"> 118392.75</t>
  </si>
  <si>
    <t xml:space="preserve"> 157564.75</t>
  </si>
  <si>
    <t xml:space="preserve"> 118356.89</t>
  </si>
  <si>
    <t xml:space="preserve"> 168034.83</t>
  </si>
  <si>
    <t xml:space="preserve"> 118342.26</t>
  </si>
  <si>
    <t xml:space="preserve"> 161574.19</t>
  </si>
  <si>
    <t xml:space="preserve"> 118336.95</t>
  </si>
  <si>
    <t xml:space="preserve"> 26342.33</t>
  </si>
  <si>
    <t>Garcia</t>
  </si>
  <si>
    <t xml:space="preserve"> 118336.14</t>
  </si>
  <si>
    <t xml:space="preserve"> 184691.77</t>
  </si>
  <si>
    <t>Heath</t>
  </si>
  <si>
    <t xml:space="preserve"> 118334.44</t>
  </si>
  <si>
    <t xml:space="preserve"> 163147.99</t>
  </si>
  <si>
    <t>Bennett</t>
  </si>
  <si>
    <t xml:space="preserve"> 118327.17</t>
  </si>
  <si>
    <t xml:space="preserve"> 192928.82</t>
  </si>
  <si>
    <t xml:space="preserve"> 118317.27</t>
  </si>
  <si>
    <t xml:space="preserve"> 78702.98</t>
  </si>
  <si>
    <t>Denisov</t>
  </si>
  <si>
    <t xml:space="preserve"> 118311.76</t>
  </si>
  <si>
    <t xml:space="preserve"> 146134.68</t>
  </si>
  <si>
    <t xml:space="preserve"> 118307.57</t>
  </si>
  <si>
    <t xml:space="preserve"> 136120.29</t>
  </si>
  <si>
    <t xml:space="preserve"> 118287.01</t>
  </si>
  <si>
    <t xml:space="preserve"> 60427.3</t>
  </si>
  <si>
    <t>Ch'ien</t>
  </si>
  <si>
    <t xml:space="preserve"> 118274.71</t>
  </si>
  <si>
    <t xml:space="preserve"> 25885.72</t>
  </si>
  <si>
    <t xml:space="preserve"> 118273.83</t>
  </si>
  <si>
    <t xml:space="preserve"> 3086.89</t>
  </si>
  <si>
    <t xml:space="preserve"> 118241.02</t>
  </si>
  <si>
    <t xml:space="preserve"> 172586.89</t>
  </si>
  <si>
    <t xml:space="preserve"> 118235.7</t>
  </si>
  <si>
    <t xml:space="preserve"> 157137.23</t>
  </si>
  <si>
    <t>Alexeeva</t>
  </si>
  <si>
    <t xml:space="preserve"> 118233.81</t>
  </si>
  <si>
    <t xml:space="preserve"> 24765.53</t>
  </si>
  <si>
    <t xml:space="preserve"> 118214.32</t>
  </si>
  <si>
    <t xml:space="preserve"> 119110.03</t>
  </si>
  <si>
    <t xml:space="preserve"> 118210.42</t>
  </si>
  <si>
    <t xml:space="preserve"> 60192.14</t>
  </si>
  <si>
    <t xml:space="preserve"> 118207.69</t>
  </si>
  <si>
    <t xml:space="preserve"> 186489.14</t>
  </si>
  <si>
    <t xml:space="preserve"> 118201.41</t>
  </si>
  <si>
    <t xml:space="preserve"> 23315.59</t>
  </si>
  <si>
    <t>Madukaego</t>
  </si>
  <si>
    <t xml:space="preserve"> 118199.97</t>
  </si>
  <si>
    <t xml:space="preserve"> 9452.88</t>
  </si>
  <si>
    <t xml:space="preserve"> 118158.74</t>
  </si>
  <si>
    <t xml:space="preserve"> 158027.57</t>
  </si>
  <si>
    <t>Dixon</t>
  </si>
  <si>
    <t xml:space="preserve"> 118129.87</t>
  </si>
  <si>
    <t xml:space="preserve"> 160277.65</t>
  </si>
  <si>
    <t xml:space="preserve"> 118114.28</t>
  </si>
  <si>
    <t xml:space="preserve"> 156660.21</t>
  </si>
  <si>
    <t xml:space="preserve"> 118100.59</t>
  </si>
  <si>
    <t xml:space="preserve"> 103165.15</t>
  </si>
  <si>
    <t xml:space="preserve"> 118098.62</t>
  </si>
  <si>
    <t xml:space="preserve"> 100720.02</t>
  </si>
  <si>
    <t xml:space="preserve"> 118097.87</t>
  </si>
  <si>
    <t xml:space="preserve"> 61257.83</t>
  </si>
  <si>
    <t xml:space="preserve"> 118087.68</t>
  </si>
  <si>
    <t xml:space="preserve"> 88120.78</t>
  </si>
  <si>
    <t xml:space="preserve"> 118082.89</t>
  </si>
  <si>
    <t xml:space="preserve"> 94440.45</t>
  </si>
  <si>
    <t xml:space="preserve"> 118079.47</t>
  </si>
  <si>
    <t xml:space="preserve"> 143007.49</t>
  </si>
  <si>
    <t xml:space="preserve"> 118064.93</t>
  </si>
  <si>
    <t xml:space="preserve"> 195424.01</t>
  </si>
  <si>
    <t xml:space="preserve"> 118050.79</t>
  </si>
  <si>
    <t xml:space="preserve"> 52301.15</t>
  </si>
  <si>
    <t>Ardis</t>
  </si>
  <si>
    <t xml:space="preserve"> 118028.35</t>
  </si>
  <si>
    <t xml:space="preserve"> 51226.32</t>
  </si>
  <si>
    <t xml:space="preserve"> 118022.06</t>
  </si>
  <si>
    <t xml:space="preserve"> 162643.15</t>
  </si>
  <si>
    <t xml:space="preserve"> 118004.26</t>
  </si>
  <si>
    <t xml:space="preserve"> 183983.82</t>
  </si>
  <si>
    <t xml:space="preserve"> 117992.59</t>
  </si>
  <si>
    <t xml:space="preserve"> 183598.77</t>
  </si>
  <si>
    <t xml:space="preserve"> 117989.76</t>
  </si>
  <si>
    <t xml:space="preserve"> 54129.86</t>
  </si>
  <si>
    <t xml:space="preserve"> 117899.95</t>
  </si>
  <si>
    <t xml:space="preserve"> 150266.81</t>
  </si>
  <si>
    <t xml:space="preserve"> 117879.32</t>
  </si>
  <si>
    <t xml:space="preserve"> 8214.46</t>
  </si>
  <si>
    <t xml:space="preserve"> 117866.92</t>
  </si>
  <si>
    <t xml:space="preserve"> 62280.91</t>
  </si>
  <si>
    <t>Yermakova</t>
  </si>
  <si>
    <t xml:space="preserve"> 117864.85</t>
  </si>
  <si>
    <t xml:space="preserve"> 27619.06</t>
  </si>
  <si>
    <t xml:space="preserve"> 117852.26</t>
  </si>
  <si>
    <t xml:space="preserve"> 147668.64</t>
  </si>
  <si>
    <t xml:space="preserve"> 117837.43</t>
  </si>
  <si>
    <t xml:space="preserve"> 104016.61</t>
  </si>
  <si>
    <t xml:space="preserve"> 117833.3</t>
  </si>
  <si>
    <t xml:space="preserve"> 5831</t>
  </si>
  <si>
    <t xml:space="preserve"> 117810.79</t>
  </si>
  <si>
    <t xml:space="preserve"> 65632.33</t>
  </si>
  <si>
    <t xml:space="preserve"> 117808.74</t>
  </si>
  <si>
    <t xml:space="preserve"> 67311.12</t>
  </si>
  <si>
    <t xml:space="preserve"> 117799.28</t>
  </si>
  <si>
    <t xml:space="preserve"> 182372.35</t>
  </si>
  <si>
    <t xml:space="preserve"> 117791.06</t>
  </si>
  <si>
    <t xml:space="preserve"> 75837.58</t>
  </si>
  <si>
    <t xml:space="preserve"> 117738.81</t>
  </si>
  <si>
    <t xml:space="preserve"> 147489.76</t>
  </si>
  <si>
    <t xml:space="preserve"> 117731.79</t>
  </si>
  <si>
    <t xml:space="preserve"> 55120.79</t>
  </si>
  <si>
    <t>Anayolisa</t>
  </si>
  <si>
    <t xml:space="preserve"> 117726.33</t>
  </si>
  <si>
    <t xml:space="preserve"> 175398.34</t>
  </si>
  <si>
    <t xml:space="preserve"> 117721.02</t>
  </si>
  <si>
    <t xml:space="preserve"> 192146.63</t>
  </si>
  <si>
    <t xml:space="preserve"> 117715.84</t>
  </si>
  <si>
    <t xml:space="preserve"> 2498.67</t>
  </si>
  <si>
    <t xml:space="preserve"> 117707.18</t>
  </si>
  <si>
    <t xml:space="preserve"> 95277.15</t>
  </si>
  <si>
    <t>Richardson</t>
  </si>
  <si>
    <t xml:space="preserve"> 117704.73</t>
  </si>
  <si>
    <t xml:space="preserve"> 197933.5</t>
  </si>
  <si>
    <t xml:space="preserve"> 117700.86</t>
  </si>
  <si>
    <t xml:space="preserve"> 74042</t>
  </si>
  <si>
    <t xml:space="preserve"> 117696.67</t>
  </si>
  <si>
    <t xml:space="preserve"> 100843.82</t>
  </si>
  <si>
    <t xml:space="preserve"> 117691</t>
  </si>
  <si>
    <t xml:space="preserve"> 23135.65</t>
  </si>
  <si>
    <t xml:space="preserve"> 117687.35</t>
  </si>
  <si>
    <t xml:space="preserve"> 159344.43</t>
  </si>
  <si>
    <t>Jobson</t>
  </si>
  <si>
    <t xml:space="preserve"> 117685.31</t>
  </si>
  <si>
    <t xml:space="preserve"> 93360.35</t>
  </si>
  <si>
    <t xml:space="preserve"> 117641.43</t>
  </si>
  <si>
    <t xml:space="preserve"> 92198.05</t>
  </si>
  <si>
    <t xml:space="preserve"> 117640.39</t>
  </si>
  <si>
    <t xml:space="preserve"> 88920.68</t>
  </si>
  <si>
    <t xml:space="preserve"> 117633.28</t>
  </si>
  <si>
    <t xml:space="preserve"> 88396.6</t>
  </si>
  <si>
    <t xml:space="preserve"> 117593.48</t>
  </si>
  <si>
    <t xml:space="preserve"> 113308.29</t>
  </si>
  <si>
    <t xml:space="preserve"> 117578.35</t>
  </si>
  <si>
    <t xml:space="preserve"> 87908.01</t>
  </si>
  <si>
    <t xml:space="preserve"> 117565.03</t>
  </si>
  <si>
    <t xml:space="preserve"> 82559.77</t>
  </si>
  <si>
    <t xml:space="preserve"> 117561.49</t>
  </si>
  <si>
    <t xml:space="preserve"> 95941.55</t>
  </si>
  <si>
    <t>Esquivel</t>
  </si>
  <si>
    <t xml:space="preserve"> 117559.05</t>
  </si>
  <si>
    <t xml:space="preserve"> 111573.3</t>
  </si>
  <si>
    <t>Knowles</t>
  </si>
  <si>
    <t xml:space="preserve"> 117551.23</t>
  </si>
  <si>
    <t xml:space="preserve"> 158958.9</t>
  </si>
  <si>
    <t>P'an</t>
  </si>
  <si>
    <t xml:space="preserve"> 117524.72</t>
  </si>
  <si>
    <t xml:space="preserve"> 161064.29</t>
  </si>
  <si>
    <t>Vincent</t>
  </si>
  <si>
    <t xml:space="preserve"> 117494.27</t>
  </si>
  <si>
    <t xml:space="preserve"> 61977.82</t>
  </si>
  <si>
    <t>Enticknap</t>
  </si>
  <si>
    <t xml:space="preserve"> 117469.91</t>
  </si>
  <si>
    <t xml:space="preserve"> 63705.9</t>
  </si>
  <si>
    <t xml:space="preserve"> 117468.67</t>
  </si>
  <si>
    <t xml:space="preserve"> 185227.42</t>
  </si>
  <si>
    <t xml:space="preserve"> 117466.03</t>
  </si>
  <si>
    <t xml:space="preserve"> 34490.06</t>
  </si>
  <si>
    <t>Levi</t>
  </si>
  <si>
    <t xml:space="preserve"> 117458.51</t>
  </si>
  <si>
    <t xml:space="preserve"> 178361.48</t>
  </si>
  <si>
    <t xml:space="preserve"> 117451.47</t>
  </si>
  <si>
    <t xml:space="preserve"> 65374.86</t>
  </si>
  <si>
    <t xml:space="preserve"> 117444.51</t>
  </si>
  <si>
    <t xml:space="preserve"> 186238.85</t>
  </si>
  <si>
    <t>Mistry</t>
  </si>
  <si>
    <t xml:space="preserve"> 117438.92</t>
  </si>
  <si>
    <t xml:space="preserve"> 16910.98</t>
  </si>
  <si>
    <t xml:space="preserve"> 117438.17</t>
  </si>
  <si>
    <t xml:space="preserve"> 74898.8</t>
  </si>
  <si>
    <t>Osborne</t>
  </si>
  <si>
    <t xml:space="preserve"> 117419.35</t>
  </si>
  <si>
    <t xml:space="preserve"> 94153.83</t>
  </si>
  <si>
    <t xml:space="preserve"> 117413.95</t>
  </si>
  <si>
    <t xml:space="preserve"> 12766.74</t>
  </si>
  <si>
    <t xml:space="preserve"> 117411.6</t>
  </si>
  <si>
    <t xml:space="preserve"> 45071.09</t>
  </si>
  <si>
    <t>Butcher</t>
  </si>
  <si>
    <t xml:space="preserve"> 117412.19</t>
  </si>
  <si>
    <t xml:space="preserve"> 4888.91</t>
  </si>
  <si>
    <t xml:space="preserve"> 117412.35</t>
  </si>
  <si>
    <t xml:space="preserve"> 30338.94</t>
  </si>
  <si>
    <t xml:space="preserve"> 117356.19</t>
  </si>
  <si>
    <t xml:space="preserve"> 113557.7</t>
  </si>
  <si>
    <t xml:space="preserve"> 117337.54</t>
  </si>
  <si>
    <t xml:space="preserve"> 62810.91</t>
  </si>
  <si>
    <t xml:space="preserve"> 117325.54</t>
  </si>
  <si>
    <t xml:space="preserve"> 155799.86</t>
  </si>
  <si>
    <t>Onwuka</t>
  </si>
  <si>
    <t xml:space="preserve"> 117314.92</t>
  </si>
  <si>
    <t xml:space="preserve"> 122021.33</t>
  </si>
  <si>
    <t xml:space="preserve"> 117306.69</t>
  </si>
  <si>
    <t xml:space="preserve"> 26912.72</t>
  </si>
  <si>
    <t xml:space="preserve"> 117307.44</t>
  </si>
  <si>
    <t xml:space="preserve"> 24020.49</t>
  </si>
  <si>
    <t xml:space="preserve"> 117304.29</t>
  </si>
  <si>
    <t xml:space="preserve"> 196278.32</t>
  </si>
  <si>
    <t xml:space="preserve"> 117302.62</t>
  </si>
  <si>
    <t xml:space="preserve"> 68701.73</t>
  </si>
  <si>
    <t>Chidiebele</t>
  </si>
  <si>
    <t xml:space="preserve"> 117301.66</t>
  </si>
  <si>
    <t xml:space="preserve"> 182025.95</t>
  </si>
  <si>
    <t xml:space="preserve"> 117300.02</t>
  </si>
  <si>
    <t xml:space="preserve"> 139410.08</t>
  </si>
  <si>
    <t xml:space="preserve"> 117294.12</t>
  </si>
  <si>
    <t xml:space="preserve"> 94187.47</t>
  </si>
  <si>
    <t xml:space="preserve"> 117289.92</t>
  </si>
  <si>
    <t xml:space="preserve"> 85231.88</t>
  </si>
  <si>
    <t>Lavrentyev</t>
  </si>
  <si>
    <t xml:space="preserve"> 117280.23</t>
  </si>
  <si>
    <t xml:space="preserve"> 41921.06</t>
  </si>
  <si>
    <t>Olson</t>
  </si>
  <si>
    <t xml:space="preserve"> 117271.8</t>
  </si>
  <si>
    <t xml:space="preserve"> 104217.96</t>
  </si>
  <si>
    <t xml:space="preserve"> 117265.21</t>
  </si>
  <si>
    <t xml:space="preserve"> 198317.23</t>
  </si>
  <si>
    <t xml:space="preserve"> 117231.63</t>
  </si>
  <si>
    <t xml:space="preserve"> 122381.02</t>
  </si>
  <si>
    <t>Bold</t>
  </si>
  <si>
    <t xml:space="preserve"> 117221.15</t>
  </si>
  <si>
    <t xml:space="preserve"> 168280.95</t>
  </si>
  <si>
    <t xml:space="preserve"> 117212.18</t>
  </si>
  <si>
    <t xml:space="preserve"> 83052.03</t>
  </si>
  <si>
    <t>Hsiao</t>
  </si>
  <si>
    <t xml:space="preserve"> 117206.3</t>
  </si>
  <si>
    <t xml:space="preserve"> 42840.18</t>
  </si>
  <si>
    <t xml:space="preserve"> 117199.8</t>
  </si>
  <si>
    <t xml:space="preserve"> 43480.63</t>
  </si>
  <si>
    <t>Dike</t>
  </si>
  <si>
    <t xml:space="preserve"> 117183.74</t>
  </si>
  <si>
    <t xml:space="preserve"> 109733.73</t>
  </si>
  <si>
    <t xml:space="preserve"> 117160.32</t>
  </si>
  <si>
    <t xml:space="preserve"> 116069.24</t>
  </si>
  <si>
    <t>Crocker</t>
  </si>
  <si>
    <t xml:space="preserve"> 117154.9</t>
  </si>
  <si>
    <t xml:space="preserve"> 127744.02</t>
  </si>
  <si>
    <t xml:space="preserve"> 117153</t>
  </si>
  <si>
    <t xml:space="preserve"> 108675.01</t>
  </si>
  <si>
    <t xml:space="preserve"> 117152.3</t>
  </si>
  <si>
    <t xml:space="preserve"> 101828.39</t>
  </si>
  <si>
    <t xml:space="preserve"> 117103.26</t>
  </si>
  <si>
    <t xml:space="preserve"> 85937.52</t>
  </si>
  <si>
    <t>Pagan</t>
  </si>
  <si>
    <t xml:space="preserve"> 117094.02</t>
  </si>
  <si>
    <t xml:space="preserve"> 149558.83</t>
  </si>
  <si>
    <t xml:space="preserve"> 117070.21</t>
  </si>
  <si>
    <t xml:space="preserve"> 113482.2</t>
  </si>
  <si>
    <t xml:space="preserve"> 117056.46</t>
  </si>
  <si>
    <t xml:space="preserve"> 93336.93</t>
  </si>
  <si>
    <t xml:space="preserve"> 117052.82</t>
  </si>
  <si>
    <t xml:space="preserve"> 118508.09</t>
  </si>
  <si>
    <t>Glossop</t>
  </si>
  <si>
    <t xml:space="preserve"> 117035.89</t>
  </si>
  <si>
    <t xml:space="preserve"> 21862.19</t>
  </si>
  <si>
    <t>Faulkner</t>
  </si>
  <si>
    <t xml:space="preserve"> 117028.6</t>
  </si>
  <si>
    <t xml:space="preserve"> 144680.18</t>
  </si>
  <si>
    <t>Chukwumaobim</t>
  </si>
  <si>
    <t xml:space="preserve"> 117020.08</t>
  </si>
  <si>
    <t xml:space="preserve"> 54439.53</t>
  </si>
  <si>
    <t xml:space="preserve"> 117005.55</t>
  </si>
  <si>
    <t xml:space="preserve"> 123646.57</t>
  </si>
  <si>
    <t xml:space="preserve"> 116993.43</t>
  </si>
  <si>
    <t xml:space="preserve"> 168816.22</t>
  </si>
  <si>
    <t>Nnaemeka</t>
  </si>
  <si>
    <t xml:space="preserve"> 116980.78</t>
  </si>
  <si>
    <t xml:space="preserve"> 76038.38</t>
  </si>
  <si>
    <t xml:space="preserve"> 116973.26</t>
  </si>
  <si>
    <t xml:space="preserve"> 122066.5</t>
  </si>
  <si>
    <t>Neal</t>
  </si>
  <si>
    <t xml:space="preserve"> 116968.91</t>
  </si>
  <si>
    <t xml:space="preserve"> 175094.62</t>
  </si>
  <si>
    <t xml:space="preserve"> 116969.35</t>
  </si>
  <si>
    <t xml:space="preserve"> 94488.82</t>
  </si>
  <si>
    <t>Lionel</t>
  </si>
  <si>
    <t xml:space="preserve"> 116967.68</t>
  </si>
  <si>
    <t xml:space="preserve"> 5075.17</t>
  </si>
  <si>
    <t xml:space="preserve"> 116954.32</t>
  </si>
  <si>
    <t xml:space="preserve"> 91149.48</t>
  </si>
  <si>
    <t xml:space="preserve"> 116936.81</t>
  </si>
  <si>
    <t xml:space="preserve"> 104379.36</t>
  </si>
  <si>
    <t xml:space="preserve"> 116932.59</t>
  </si>
  <si>
    <t xml:space="preserve"> 91092.84</t>
  </si>
  <si>
    <t xml:space="preserve"> 116933.11</t>
  </si>
  <si>
    <t xml:space="preserve"> 195053.58</t>
  </si>
  <si>
    <t xml:space="preserve"> 116927.89</t>
  </si>
  <si>
    <t xml:space="preserve"> 21198.39</t>
  </si>
  <si>
    <t xml:space="preserve"> 116922.25</t>
  </si>
  <si>
    <t xml:space="preserve"> 120415.61</t>
  </si>
  <si>
    <t xml:space="preserve"> 116917.07</t>
  </si>
  <si>
    <t xml:space="preserve"> 173464.43</t>
  </si>
  <si>
    <t>Rozhkova</t>
  </si>
  <si>
    <t xml:space="preserve"> 116891.72</t>
  </si>
  <si>
    <t xml:space="preserve"> 107137.3</t>
  </si>
  <si>
    <t>Ramsden</t>
  </si>
  <si>
    <t xml:space="preserve"> 116886.59</t>
  </si>
  <si>
    <t xml:space="preserve"> 107973.44</t>
  </si>
  <si>
    <t>Maruff</t>
  </si>
  <si>
    <t xml:space="preserve"> 116880.53</t>
  </si>
  <si>
    <t xml:space="preserve"> 172718.35</t>
  </si>
  <si>
    <t xml:space="preserve"> 116854.71</t>
  </si>
  <si>
    <t xml:space="preserve"> 107125.79</t>
  </si>
  <si>
    <t xml:space="preserve"> 116822.7</t>
  </si>
  <si>
    <t xml:space="preserve"> 197643.24</t>
  </si>
  <si>
    <t>Anthony</t>
  </si>
  <si>
    <t xml:space="preserve"> 116805.82</t>
  </si>
  <si>
    <t xml:space="preserve"> 4092.75</t>
  </si>
  <si>
    <t xml:space="preserve"> 116803.8</t>
  </si>
  <si>
    <t xml:space="preserve"> 124052.97</t>
  </si>
  <si>
    <t xml:space="preserve"> 116800.25</t>
  </si>
  <si>
    <t xml:space="preserve"> 34130.43</t>
  </si>
  <si>
    <t xml:space="preserve"> 116765.7</t>
  </si>
  <si>
    <t xml:space="preserve"> 190659.17</t>
  </si>
  <si>
    <t xml:space="preserve"> 116755.5</t>
  </si>
  <si>
    <t xml:space="preserve"> 158585.17</t>
  </si>
  <si>
    <t xml:space="preserve"> 116726.22</t>
  </si>
  <si>
    <t xml:space="preserve"> 110498.1</t>
  </si>
  <si>
    <t>Torres</t>
  </si>
  <si>
    <t xml:space="preserve"> 116711.06</t>
  </si>
  <si>
    <t xml:space="preserve"> 76373.38</t>
  </si>
  <si>
    <t xml:space="preserve"> 116695.27</t>
  </si>
  <si>
    <t xml:space="preserve"> 193201.86</t>
  </si>
  <si>
    <t>Kosisochukwu</t>
  </si>
  <si>
    <t xml:space="preserve"> 116662.96</t>
  </si>
  <si>
    <t xml:space="preserve"> 23864.21</t>
  </si>
  <si>
    <t xml:space="preserve"> 116646.76</t>
  </si>
  <si>
    <t xml:space="preserve"> 44731.8</t>
  </si>
  <si>
    <t>Sharp</t>
  </si>
  <si>
    <t xml:space="preserve"> 116644.29</t>
  </si>
  <si>
    <t xml:space="preserve"> 60176.1</t>
  </si>
  <si>
    <t xml:space="preserve"> 116622.73</t>
  </si>
  <si>
    <t xml:space="preserve"> 51011.29</t>
  </si>
  <si>
    <t xml:space="preserve"> 116623.31</t>
  </si>
  <si>
    <t xml:space="preserve"> 59905.29</t>
  </si>
  <si>
    <t xml:space="preserve"> 116585.97</t>
  </si>
  <si>
    <t xml:space="preserve"> 189428.75</t>
  </si>
  <si>
    <t xml:space="preserve"> 116576.45</t>
  </si>
  <si>
    <t xml:space="preserve"> 157567.37</t>
  </si>
  <si>
    <t xml:space="preserve"> 116574.84</t>
  </si>
  <si>
    <t xml:space="preserve"> 4121.04</t>
  </si>
  <si>
    <t xml:space="preserve"> 116563.58</t>
  </si>
  <si>
    <t xml:space="preserve"> 120257.7</t>
  </si>
  <si>
    <t xml:space="preserve"> 116546.59</t>
  </si>
  <si>
    <t xml:space="preserve"> 23140.28</t>
  </si>
  <si>
    <t>Zuev</t>
  </si>
  <si>
    <t xml:space="preserve"> 116537.6</t>
  </si>
  <si>
    <t xml:space="preserve"> 145679.6</t>
  </si>
  <si>
    <t xml:space="preserve"> 116536.43</t>
  </si>
  <si>
    <t xml:space="preserve"> 51987.99</t>
  </si>
  <si>
    <t>Parkinson</t>
  </si>
  <si>
    <t xml:space="preserve"> 116528.15</t>
  </si>
  <si>
    <t xml:space="preserve"> 145704.19</t>
  </si>
  <si>
    <t>Converse</t>
  </si>
  <si>
    <t xml:space="preserve"> 116520.28</t>
  </si>
  <si>
    <t xml:space="preserve"> 49833.5</t>
  </si>
  <si>
    <t xml:space="preserve"> 116509.99</t>
  </si>
  <si>
    <t xml:space="preserve"> 149517.71</t>
  </si>
  <si>
    <t xml:space="preserve"> 116498.22</t>
  </si>
  <si>
    <t xml:space="preserve"> 144290.25</t>
  </si>
  <si>
    <t>Ayers</t>
  </si>
  <si>
    <t xml:space="preserve"> 116497.31</t>
  </si>
  <si>
    <t xml:space="preserve"> 53793.1</t>
  </si>
  <si>
    <t>Wilkinson</t>
  </si>
  <si>
    <t xml:space="preserve"> 116474.28</t>
  </si>
  <si>
    <t xml:space="preserve"> 32757.55</t>
  </si>
  <si>
    <t xml:space="preserve"> 175324.74</t>
  </si>
  <si>
    <t>Chiebuka</t>
  </si>
  <si>
    <t xml:space="preserve"> 116465.53</t>
  </si>
  <si>
    <t xml:space="preserve"> 24435.77</t>
  </si>
  <si>
    <t xml:space="preserve"> 116439.65</t>
  </si>
  <si>
    <t xml:space="preserve"> 75574.48</t>
  </si>
  <si>
    <t xml:space="preserve"> 116416.94</t>
  </si>
  <si>
    <t xml:space="preserve"> 85808.22</t>
  </si>
  <si>
    <t xml:space="preserve"> 116409.55</t>
  </si>
  <si>
    <t xml:space="preserve"> 152790.92</t>
  </si>
  <si>
    <t>Pavlova</t>
  </si>
  <si>
    <t xml:space="preserve"> 116393.59</t>
  </si>
  <si>
    <t xml:space="preserve"> 63051.32</t>
  </si>
  <si>
    <t>Brodney</t>
  </si>
  <si>
    <t xml:space="preserve"> 116377.48</t>
  </si>
  <si>
    <t xml:space="preserve"> 134417.31</t>
  </si>
  <si>
    <t xml:space="preserve"> 116363.37</t>
  </si>
  <si>
    <t xml:space="preserve"> 198059.16</t>
  </si>
  <si>
    <t xml:space="preserve"> 116360.07</t>
  </si>
  <si>
    <t xml:space="preserve"> 17004.14</t>
  </si>
  <si>
    <t>Osorio</t>
  </si>
  <si>
    <t xml:space="preserve"> 116358</t>
  </si>
  <si>
    <t xml:space="preserve"> 108798.36</t>
  </si>
  <si>
    <t xml:space="preserve"> 116353.2</t>
  </si>
  <si>
    <t xml:space="preserve"> 193502.9</t>
  </si>
  <si>
    <t xml:space="preserve"> 116338.68</t>
  </si>
  <si>
    <t xml:space="preserve"> 155743.48</t>
  </si>
  <si>
    <t xml:space="preserve"> 116326.07</t>
  </si>
  <si>
    <t xml:space="preserve"> 117704.65</t>
  </si>
  <si>
    <t xml:space="preserve"> 116324.53</t>
  </si>
  <si>
    <t xml:space="preserve"> 77304.49</t>
  </si>
  <si>
    <t>Galgano</t>
  </si>
  <si>
    <t xml:space="preserve"> 116322.27</t>
  </si>
  <si>
    <t xml:space="preserve"> 35640.12</t>
  </si>
  <si>
    <t>Maduabuchim</t>
  </si>
  <si>
    <t xml:space="preserve"> 116320.68</t>
  </si>
  <si>
    <t xml:space="preserve"> 45563.94</t>
  </si>
  <si>
    <t xml:space="preserve"> 116318.23</t>
  </si>
  <si>
    <t xml:space="preserve"> 83253.05</t>
  </si>
  <si>
    <t xml:space="preserve"> 116313.57</t>
  </si>
  <si>
    <t xml:space="preserve"> 190696.35</t>
  </si>
  <si>
    <t xml:space="preserve"> 116309.01</t>
  </si>
  <si>
    <t xml:space="preserve"> 185360.4</t>
  </si>
  <si>
    <t xml:space="preserve"> 116295.29</t>
  </si>
  <si>
    <t xml:space="preserve"> 75285.47</t>
  </si>
  <si>
    <t xml:space="preserve"> 116275.12</t>
  </si>
  <si>
    <t xml:space="preserve"> 63795.8</t>
  </si>
  <si>
    <t xml:space="preserve"> 116270.72</t>
  </si>
  <si>
    <t xml:space="preserve"> 184243.25</t>
  </si>
  <si>
    <t>Summers</t>
  </si>
  <si>
    <t xml:space="preserve"> 116269.01</t>
  </si>
  <si>
    <t xml:space="preserve"> 129964.94</t>
  </si>
  <si>
    <t xml:space="preserve"> 116251.24</t>
  </si>
  <si>
    <t xml:space="preserve"> 42429.88</t>
  </si>
  <si>
    <t>Gibbons</t>
  </si>
  <si>
    <t xml:space="preserve"> 116248.88</t>
  </si>
  <si>
    <t xml:space="preserve"> 105140.92</t>
  </si>
  <si>
    <t xml:space="preserve"> 116244.14</t>
  </si>
  <si>
    <t xml:space="preserve"> 95145.14</t>
  </si>
  <si>
    <t xml:space="preserve"> 116234.61</t>
  </si>
  <si>
    <t xml:space="preserve"> 172096.08</t>
  </si>
  <si>
    <t xml:space="preserve"> 116229.85</t>
  </si>
  <si>
    <t xml:space="preserve"> 79633.38</t>
  </si>
  <si>
    <t xml:space="preserve"> 116227.27</t>
  </si>
  <si>
    <t xml:space="preserve"> 119404.63</t>
  </si>
  <si>
    <t>Synnot</t>
  </si>
  <si>
    <t xml:space="preserve"> 116220.5</t>
  </si>
  <si>
    <t xml:space="preserve"> 55803.96</t>
  </si>
  <si>
    <t xml:space="preserve"> 116197.65</t>
  </si>
  <si>
    <t xml:space="preserve"> 86701.4</t>
  </si>
  <si>
    <t xml:space="preserve"> 116160.23</t>
  </si>
  <si>
    <t xml:space="preserve"> 13411.67</t>
  </si>
  <si>
    <t>Yudin</t>
  </si>
  <si>
    <t xml:space="preserve"> 116150.65</t>
  </si>
  <si>
    <t xml:space="preserve"> 84358.71</t>
  </si>
  <si>
    <t>De Mestre</t>
  </si>
  <si>
    <t xml:space="preserve"> 116121.67</t>
  </si>
  <si>
    <t xml:space="preserve"> 61602.42</t>
  </si>
  <si>
    <t xml:space="preserve"> 116121.84</t>
  </si>
  <si>
    <t xml:space="preserve"> 181850.74</t>
  </si>
  <si>
    <t>Parkin</t>
  </si>
  <si>
    <t xml:space="preserve"> 116120.19</t>
  </si>
  <si>
    <t xml:space="preserve"> 195638.13</t>
  </si>
  <si>
    <t xml:space="preserve"> 116114.93</t>
  </si>
  <si>
    <t xml:space="preserve"> 49492.15</t>
  </si>
  <si>
    <t xml:space="preserve"> 116099.82</t>
  </si>
  <si>
    <t xml:space="preserve"> 148087.62</t>
  </si>
  <si>
    <t>Sparks</t>
  </si>
  <si>
    <t xml:space="preserve"> 116085.06</t>
  </si>
  <si>
    <t xml:space="preserve"> 58601.61</t>
  </si>
  <si>
    <t xml:space="preserve"> 116084.32</t>
  </si>
  <si>
    <t xml:space="preserve"> 89734.7</t>
  </si>
  <si>
    <t xml:space="preserve"> 116060.08</t>
  </si>
  <si>
    <t xml:space="preserve"> 156618.38</t>
  </si>
  <si>
    <t xml:space="preserve"> 116037.76</t>
  </si>
  <si>
    <t xml:space="preserve"> 184636.05</t>
  </si>
  <si>
    <t xml:space="preserve"> 116022.53</t>
  </si>
  <si>
    <t xml:space="preserve"> 37577.66</t>
  </si>
  <si>
    <t xml:space="preserve"> 115988.86</t>
  </si>
  <si>
    <t xml:space="preserve"> 57553.98</t>
  </si>
  <si>
    <t xml:space="preserve"> 115961.58</t>
  </si>
  <si>
    <t xml:space="preserve"> 29483.87</t>
  </si>
  <si>
    <t xml:space="preserve"> 115934.74</t>
  </si>
  <si>
    <t xml:space="preserve"> 139059.05</t>
  </si>
  <si>
    <t xml:space="preserve"> 115930.87</t>
  </si>
  <si>
    <t xml:space="preserve"> 19862.78</t>
  </si>
  <si>
    <t xml:space="preserve"> 115924.89</t>
  </si>
  <si>
    <t xml:space="preserve"> 93524.19</t>
  </si>
  <si>
    <t xml:space="preserve"> 115920.62</t>
  </si>
  <si>
    <t xml:space="preserve"> 157552.08</t>
  </si>
  <si>
    <t xml:space="preserve"> 115915.53</t>
  </si>
  <si>
    <t xml:space="preserve"> 125435.47</t>
  </si>
  <si>
    <t xml:space="preserve"> 115897.73</t>
  </si>
  <si>
    <t xml:space="preserve"> 143544.48</t>
  </si>
  <si>
    <t xml:space="preserve"> 115897.12</t>
  </si>
  <si>
    <t xml:space="preserve"> 25095.03</t>
  </si>
  <si>
    <t xml:space="preserve"> 115895.22</t>
  </si>
  <si>
    <t xml:space="preserve"> 4176.17</t>
  </si>
  <si>
    <t xml:space="preserve"> 115895.42</t>
  </si>
  <si>
    <t xml:space="preserve"> 48486.25</t>
  </si>
  <si>
    <t>McNess</t>
  </si>
  <si>
    <t xml:space="preserve"> 115888.04</t>
  </si>
  <si>
    <t xml:space="preserve"> 117349.19</t>
  </si>
  <si>
    <t xml:space="preserve"> 115796.7</t>
  </si>
  <si>
    <t xml:space="preserve"> 160526.36</t>
  </si>
  <si>
    <t>Rieke</t>
  </si>
  <si>
    <t xml:space="preserve"> 115777.23</t>
  </si>
  <si>
    <t xml:space="preserve"> 81508.1</t>
  </si>
  <si>
    <t xml:space="preserve"> 115766.26</t>
  </si>
  <si>
    <t xml:space="preserve"> 72155.85</t>
  </si>
  <si>
    <t>Slattery</t>
  </si>
  <si>
    <t xml:space="preserve"> 115764.32</t>
  </si>
  <si>
    <t xml:space="preserve"> 102950.79</t>
  </si>
  <si>
    <t xml:space="preserve"> 115761.51</t>
  </si>
  <si>
    <t xml:space="preserve"> 112350.21</t>
  </si>
  <si>
    <t>Denisova</t>
  </si>
  <si>
    <t xml:space="preserve"> 115743.6</t>
  </si>
  <si>
    <t xml:space="preserve"> 43852.05</t>
  </si>
  <si>
    <t xml:space="preserve"> 115730.71</t>
  </si>
  <si>
    <t xml:space="preserve"> 185599.34</t>
  </si>
  <si>
    <t>Lowell</t>
  </si>
  <si>
    <t xml:space="preserve"> 115725.24</t>
  </si>
  <si>
    <t xml:space="preserve"> 1871.25</t>
  </si>
  <si>
    <t xml:space="preserve"> 115713.84</t>
  </si>
  <si>
    <t xml:space="preserve"> 83210.84</t>
  </si>
  <si>
    <t>Cairns</t>
  </si>
  <si>
    <t xml:space="preserve"> 115702.67</t>
  </si>
  <si>
    <t xml:space="preserve"> 25059.05</t>
  </si>
  <si>
    <t xml:space="preserve"> 115680.81</t>
  </si>
  <si>
    <t xml:space="preserve"> 90280.7</t>
  </si>
  <si>
    <t>Bateman</t>
  </si>
  <si>
    <t xml:space="preserve"> 115654.47</t>
  </si>
  <si>
    <t xml:space="preserve"> 131970.86</t>
  </si>
  <si>
    <t xml:space="preserve"> 115651.6</t>
  </si>
  <si>
    <t xml:space="preserve"> 104706.29</t>
  </si>
  <si>
    <t xml:space="preserve"> 115643.58</t>
  </si>
  <si>
    <t xml:space="preserve"> 174606.35</t>
  </si>
  <si>
    <t xml:space="preserve"> 115636.05</t>
  </si>
  <si>
    <t xml:space="preserve"> 70400.86</t>
  </si>
  <si>
    <t xml:space="preserve"> 115625.07</t>
  </si>
  <si>
    <t xml:space="preserve"> 185855.21</t>
  </si>
  <si>
    <t xml:space="preserve"> 115617.24</t>
  </si>
  <si>
    <t xml:space="preserve"> 71519.4</t>
  </si>
  <si>
    <t xml:space="preserve"> 115587.49</t>
  </si>
  <si>
    <t xml:space="preserve"> 101677.46</t>
  </si>
  <si>
    <t xml:space="preserve"> 115576.44</t>
  </si>
  <si>
    <t xml:space="preserve"> 27922.45</t>
  </si>
  <si>
    <t xml:space="preserve"> 115569.21</t>
  </si>
  <si>
    <t xml:space="preserve"> 119782.89</t>
  </si>
  <si>
    <t>Ermakova</t>
  </si>
  <si>
    <t xml:space="preserve"> 115563.71</t>
  </si>
  <si>
    <t xml:space="preserve"> 91633.53</t>
  </si>
  <si>
    <t>Bogdanova</t>
  </si>
  <si>
    <t xml:space="preserve"> 115557</t>
  </si>
  <si>
    <t xml:space="preserve"> 127506.76</t>
  </si>
  <si>
    <t xml:space="preserve"> 115545.33</t>
  </si>
  <si>
    <t xml:space="preserve"> 148256.43</t>
  </si>
  <si>
    <t>Iweobiegbunam</t>
  </si>
  <si>
    <t xml:space="preserve"> 115532.52</t>
  </si>
  <si>
    <t xml:space="preserve"> 196257.67</t>
  </si>
  <si>
    <t>Woodhouse</t>
  </si>
  <si>
    <t xml:space="preserve"> 115518.07</t>
  </si>
  <si>
    <t xml:space="preserve"> 76544.9</t>
  </si>
  <si>
    <t>Ajuluchukwu</t>
  </si>
  <si>
    <t xml:space="preserve"> 115488.52</t>
  </si>
  <si>
    <t xml:space="preserve"> 138656.81</t>
  </si>
  <si>
    <t xml:space="preserve"> 115479.48</t>
  </si>
  <si>
    <t xml:space="preserve"> 134732.99</t>
  </si>
  <si>
    <t>Reid</t>
  </si>
  <si>
    <t xml:space="preserve"> 115465.98</t>
  </si>
  <si>
    <t xml:space="preserve"> 60622.61</t>
  </si>
  <si>
    <t xml:space="preserve"> 115465.28</t>
  </si>
  <si>
    <t xml:space="preserve"> 103174.5</t>
  </si>
  <si>
    <t xml:space="preserve"> 115463.16</t>
  </si>
  <si>
    <t xml:space="preserve"> 150679.65</t>
  </si>
  <si>
    <t>Alvarez</t>
  </si>
  <si>
    <t xml:space="preserve"> 115462.02</t>
  </si>
  <si>
    <t xml:space="preserve"> 42581.04</t>
  </si>
  <si>
    <t xml:space="preserve"> 115462.44</t>
  </si>
  <si>
    <t xml:space="preserve"> 40421.87</t>
  </si>
  <si>
    <t xml:space="preserve"> 115451.05</t>
  </si>
  <si>
    <t xml:space="preserve"> 67234.33</t>
  </si>
  <si>
    <t xml:space="preserve"> 115442.19</t>
  </si>
  <si>
    <t xml:space="preserve"> 128481.5</t>
  </si>
  <si>
    <t>Colman</t>
  </si>
  <si>
    <t xml:space="preserve"> 115414.19</t>
  </si>
  <si>
    <t xml:space="preserve"> 191734.67</t>
  </si>
  <si>
    <t xml:space="preserve"> 115409.6</t>
  </si>
  <si>
    <t xml:space="preserve"> 1539.21</t>
  </si>
  <si>
    <t xml:space="preserve"> 115409.18</t>
  </si>
  <si>
    <t xml:space="preserve"> 180456.8</t>
  </si>
  <si>
    <t xml:space="preserve"> 115406.97</t>
  </si>
  <si>
    <t xml:space="preserve"> 145528.22</t>
  </si>
  <si>
    <t xml:space="preserve"> 115378.94</t>
  </si>
  <si>
    <t xml:space="preserve"> 162087.82</t>
  </si>
  <si>
    <t xml:space="preserve"> 115371.94</t>
  </si>
  <si>
    <t xml:space="preserve"> 64139.1</t>
  </si>
  <si>
    <t>Steen</t>
  </si>
  <si>
    <t xml:space="preserve"> 115350.63</t>
  </si>
  <si>
    <t xml:space="preserve"> 122305.91</t>
  </si>
  <si>
    <t xml:space="preserve"> 115345.86</t>
  </si>
  <si>
    <t xml:space="preserve"> 168781.8</t>
  </si>
  <si>
    <t xml:space="preserve"> 115341.55</t>
  </si>
  <si>
    <t xml:space="preserve"> 173632.92</t>
  </si>
  <si>
    <t xml:space="preserve"> 115341.19</t>
  </si>
  <si>
    <t xml:space="preserve"> 107674.3</t>
  </si>
  <si>
    <t xml:space="preserve"> 115335.32</t>
  </si>
  <si>
    <t xml:space="preserve"> 53130.41</t>
  </si>
  <si>
    <t xml:space="preserve"> 115315.04</t>
  </si>
  <si>
    <t xml:space="preserve"> 15216.53</t>
  </si>
  <si>
    <t xml:space="preserve"> 115309.75</t>
  </si>
  <si>
    <t xml:space="preserve"> 111421.77</t>
  </si>
  <si>
    <t xml:space="preserve"> 115301.31</t>
  </si>
  <si>
    <t xml:space="preserve"> 43527.4</t>
  </si>
  <si>
    <t xml:space="preserve"> 115290.27</t>
  </si>
  <si>
    <t xml:space="preserve"> 98912.69</t>
  </si>
  <si>
    <t>Otutodilinna</t>
  </si>
  <si>
    <t xml:space="preserve"> 115286.68</t>
  </si>
  <si>
    <t xml:space="preserve"> 149587.92</t>
  </si>
  <si>
    <t xml:space="preserve"> 115285.85</t>
  </si>
  <si>
    <t xml:space="preserve"> 140126.17</t>
  </si>
  <si>
    <t>MacPherson</t>
  </si>
  <si>
    <t xml:space="preserve"> 115282.3</t>
  </si>
  <si>
    <t xml:space="preserve"> 23766.4</t>
  </si>
  <si>
    <t xml:space="preserve"> 115280.49</t>
  </si>
  <si>
    <t xml:space="preserve"> 12628.61</t>
  </si>
  <si>
    <t xml:space="preserve"> 115265.14</t>
  </si>
  <si>
    <t xml:space="preserve"> 191627.85</t>
  </si>
  <si>
    <t>Chizoba</t>
  </si>
  <si>
    <t xml:space="preserve"> 115251.64</t>
  </si>
  <si>
    <t xml:space="preserve"> 136435.75</t>
  </si>
  <si>
    <t xml:space="preserve"> 115248.11</t>
  </si>
  <si>
    <t xml:space="preserve"> 130752.01</t>
  </si>
  <si>
    <t xml:space="preserve"> 115221.36</t>
  </si>
  <si>
    <t xml:space="preserve"> 70956.75</t>
  </si>
  <si>
    <t xml:space="preserve"> 115217.99</t>
  </si>
  <si>
    <t xml:space="preserve"> 144995.33</t>
  </si>
  <si>
    <t xml:space="preserve"> 115195.58</t>
  </si>
  <si>
    <t xml:space="preserve"> 11205.5</t>
  </si>
  <si>
    <t xml:space="preserve"> 115182.84</t>
  </si>
  <si>
    <t xml:space="preserve"> 177279.41</t>
  </si>
  <si>
    <t>Faria</t>
  </si>
  <si>
    <t xml:space="preserve"> 115171.71</t>
  </si>
  <si>
    <t xml:space="preserve"> 37674.47</t>
  </si>
  <si>
    <t xml:space="preserve"> 115163.38</t>
  </si>
  <si>
    <t xml:space="preserve"> 97677.52</t>
  </si>
  <si>
    <t xml:space="preserve"> 115144.68</t>
  </si>
  <si>
    <t xml:space="preserve"> 188905.43</t>
  </si>
  <si>
    <t xml:space="preserve"> 115142.9</t>
  </si>
  <si>
    <t xml:space="preserve"> 148098.95</t>
  </si>
  <si>
    <t>Peavy</t>
  </si>
  <si>
    <t xml:space="preserve"> 115141.18</t>
  </si>
  <si>
    <t xml:space="preserve"> 39806.75</t>
  </si>
  <si>
    <t xml:space="preserve"> 115137.26</t>
  </si>
  <si>
    <t xml:space="preserve"> 52484.01</t>
  </si>
  <si>
    <t xml:space="preserve"> 115130.34</t>
  </si>
  <si>
    <t xml:space="preserve"> 129525.5</t>
  </si>
  <si>
    <t xml:space="preserve"> 115115.38</t>
  </si>
  <si>
    <t xml:space="preserve"> 139558.6</t>
  </si>
  <si>
    <t>Caffyn</t>
  </si>
  <si>
    <t xml:space="preserve"> 115101.5</t>
  </si>
  <si>
    <t xml:space="preserve"> 57841.89</t>
  </si>
  <si>
    <t xml:space="preserve"> 115095.88</t>
  </si>
  <si>
    <t xml:space="preserve"> 78622.46</t>
  </si>
  <si>
    <t xml:space="preserve"> 115084.53</t>
  </si>
  <si>
    <t xml:space="preserve"> 26907.43</t>
  </si>
  <si>
    <t>Pease</t>
  </si>
  <si>
    <t xml:space="preserve"> 115076.06</t>
  </si>
  <si>
    <t xml:space="preserve"> 79323.61</t>
  </si>
  <si>
    <t xml:space="preserve"> 115074.02</t>
  </si>
  <si>
    <t xml:space="preserve"> 26249.86</t>
  </si>
  <si>
    <t xml:space="preserve"> 115062.61</t>
  </si>
  <si>
    <t xml:space="preserve"> 179056.23</t>
  </si>
  <si>
    <t xml:space="preserve"> 115049.15</t>
  </si>
  <si>
    <t xml:space="preserve"> 165038.41</t>
  </si>
  <si>
    <t>Obinna</t>
  </si>
  <si>
    <t xml:space="preserve"> 115046.74</t>
  </si>
  <si>
    <t xml:space="preserve"> 119346.88</t>
  </si>
  <si>
    <t xml:space="preserve"> 115029.4</t>
  </si>
  <si>
    <t xml:space="preserve"> 191521.32</t>
  </si>
  <si>
    <t xml:space="preserve"> 115024.5</t>
  </si>
  <si>
    <t xml:space="preserve"> 169665.79</t>
  </si>
  <si>
    <t xml:space="preserve"> 115021.76</t>
  </si>
  <si>
    <t xml:space="preserve"> 162443.05</t>
  </si>
  <si>
    <t>Larkin</t>
  </si>
  <si>
    <t xml:space="preserve"> 115007.08</t>
  </si>
  <si>
    <t xml:space="preserve"> 176858.5</t>
  </si>
  <si>
    <t xml:space="preserve"> 114997.42</t>
  </si>
  <si>
    <t xml:space="preserve"> 75304.09</t>
  </si>
  <si>
    <t xml:space="preserve"> 114991.45</t>
  </si>
  <si>
    <t xml:space="preserve"> 37392.56</t>
  </si>
  <si>
    <t xml:space="preserve"> 114974.24</t>
  </si>
  <si>
    <t xml:space="preserve"> 125920.54</t>
  </si>
  <si>
    <t xml:space="preserve"> 114959.12</t>
  </si>
  <si>
    <t xml:space="preserve"> 189362.39</t>
  </si>
  <si>
    <t xml:space="preserve"> 114948.76</t>
  </si>
  <si>
    <t xml:space="preserve"> 135768.25</t>
  </si>
  <si>
    <t>Cheatham</t>
  </si>
  <si>
    <t xml:space="preserve"> 114940.67</t>
  </si>
  <si>
    <t xml:space="preserve"> 194895.57</t>
  </si>
  <si>
    <t>Ferreira</t>
  </si>
  <si>
    <t xml:space="preserve"> 114931.35</t>
  </si>
  <si>
    <t xml:space="preserve"> 18260.98</t>
  </si>
  <si>
    <t xml:space="preserve"> 114888.74</t>
  </si>
  <si>
    <t xml:space="preserve"> 66732.63</t>
  </si>
  <si>
    <t xml:space="preserve"> 114835.43</t>
  </si>
  <si>
    <t xml:space="preserve"> 37662.49</t>
  </si>
  <si>
    <t xml:space="preserve"> 114822.64</t>
  </si>
  <si>
    <t xml:space="preserve"> 8444.5</t>
  </si>
  <si>
    <t xml:space="preserve"> 114779.35</t>
  </si>
  <si>
    <t xml:space="preserve"> 183171.47</t>
  </si>
  <si>
    <t>Harding</t>
  </si>
  <si>
    <t xml:space="preserve"> 114756.14</t>
  </si>
  <si>
    <t xml:space="preserve"> 193214.05</t>
  </si>
  <si>
    <t xml:space="preserve"> 114753.76</t>
  </si>
  <si>
    <t xml:space="preserve"> 107665.02</t>
  </si>
  <si>
    <t xml:space="preserve"> 114754.08</t>
  </si>
  <si>
    <t xml:space="preserve"> 136050.44</t>
  </si>
  <si>
    <t xml:space="preserve"> 114739.92</t>
  </si>
  <si>
    <t xml:space="preserve"> 85891.02</t>
  </si>
  <si>
    <t xml:space="preserve"> 114737.26</t>
  </si>
  <si>
    <t xml:space="preserve"> 106655.88</t>
  </si>
  <si>
    <t xml:space="preserve"> 114731.76</t>
  </si>
  <si>
    <t xml:space="preserve"> 79479.74</t>
  </si>
  <si>
    <t xml:space="preserve"> 114722.05</t>
  </si>
  <si>
    <t xml:space="preserve"> 98178.57</t>
  </si>
  <si>
    <t xml:space="preserve"> 114715.71</t>
  </si>
  <si>
    <t xml:space="preserve"> 24506.95</t>
  </si>
  <si>
    <t xml:space="preserve"> 114713.57</t>
  </si>
  <si>
    <t xml:space="preserve"> 36315.03</t>
  </si>
  <si>
    <t xml:space="preserve"> 114668.89</t>
  </si>
  <si>
    <t xml:space="preserve"> 84605</t>
  </si>
  <si>
    <t xml:space="preserve"> 114655.58</t>
  </si>
  <si>
    <t xml:space="preserve"> 126535.92</t>
  </si>
  <si>
    <t xml:space="preserve"> 114634.63</t>
  </si>
  <si>
    <t xml:space="preserve"> 110114.38</t>
  </si>
  <si>
    <t xml:space="preserve"> 114631.23</t>
  </si>
  <si>
    <t xml:space="preserve"> 91429.74</t>
  </si>
  <si>
    <t xml:space="preserve"> 114628.4</t>
  </si>
  <si>
    <t xml:space="preserve"> 168290.06</t>
  </si>
  <si>
    <t xml:space="preserve"> 114609.55</t>
  </si>
  <si>
    <t xml:space="preserve"> 25339.29</t>
  </si>
  <si>
    <t>Barnett</t>
  </si>
  <si>
    <t xml:space="preserve"> 114603.76</t>
  </si>
  <si>
    <t xml:space="preserve"> 153194.32</t>
  </si>
  <si>
    <t xml:space="preserve"> 114590.58</t>
  </si>
  <si>
    <t xml:space="preserve"> 75585.48</t>
  </si>
  <si>
    <t xml:space="preserve"> 114552.6</t>
  </si>
  <si>
    <t xml:space="preserve"> 73856.28</t>
  </si>
  <si>
    <t xml:space="preserve"> 114543.27</t>
  </si>
  <si>
    <t xml:space="preserve"> 97755.29</t>
  </si>
  <si>
    <t xml:space="preserve"> 114540.38</t>
  </si>
  <si>
    <t xml:space="preserve"> 92568.07</t>
  </si>
  <si>
    <t xml:space="preserve"> 114519.57</t>
  </si>
  <si>
    <t xml:space="preserve"> 79222.02</t>
  </si>
  <si>
    <t xml:space="preserve"> 114514.71</t>
  </si>
  <si>
    <t xml:space="preserve"> 177784.68</t>
  </si>
  <si>
    <t>McConnell</t>
  </si>
  <si>
    <t xml:space="preserve"> 114512.59</t>
  </si>
  <si>
    <t xml:space="preserve"> 15796.66</t>
  </si>
  <si>
    <t xml:space="preserve"> 114510.85</t>
  </si>
  <si>
    <t xml:space="preserve"> 126143.23</t>
  </si>
  <si>
    <t>Haynes</t>
  </si>
  <si>
    <t xml:space="preserve"> 114493.68</t>
  </si>
  <si>
    <t xml:space="preserve"> 138396.32</t>
  </si>
  <si>
    <t xml:space="preserve"> 114491.82</t>
  </si>
  <si>
    <t xml:space="preserve"> 99689.48</t>
  </si>
  <si>
    <t xml:space="preserve"> 114453.58</t>
  </si>
  <si>
    <t xml:space="preserve"> 175820.91</t>
  </si>
  <si>
    <t xml:space="preserve"> 114450.32</t>
  </si>
  <si>
    <t xml:space="preserve"> 14081.64</t>
  </si>
  <si>
    <t xml:space="preserve"> 114446.84</t>
  </si>
  <si>
    <t xml:space="preserve"> 87308.18</t>
  </si>
  <si>
    <t xml:space="preserve"> 114440.24</t>
  </si>
  <si>
    <t xml:space="preserve"> 107753.07</t>
  </si>
  <si>
    <t xml:space="preserve"> 114435.47</t>
  </si>
  <si>
    <t xml:space="preserve"> 26955.72</t>
  </si>
  <si>
    <t xml:space="preserve"> 114430.18</t>
  </si>
  <si>
    <t xml:space="preserve"> 153012.13</t>
  </si>
  <si>
    <t>Hewitt</t>
  </si>
  <si>
    <t xml:space="preserve"> 114427.86</t>
  </si>
  <si>
    <t xml:space="preserve"> 136330.26</t>
  </si>
  <si>
    <t xml:space="preserve"> 114422.85</t>
  </si>
  <si>
    <t xml:space="preserve"> 104678.78</t>
  </si>
  <si>
    <t xml:space="preserve"> 114421.55</t>
  </si>
  <si>
    <t xml:space="preserve"> 180598.28</t>
  </si>
  <si>
    <t xml:space="preserve"> 114415.84</t>
  </si>
  <si>
    <t xml:space="preserve"> 177497.4</t>
  </si>
  <si>
    <t xml:space="preserve"> 114391.62</t>
  </si>
  <si>
    <t xml:space="preserve"> 53412.54</t>
  </si>
  <si>
    <t xml:space="preserve"> 114386.85</t>
  </si>
  <si>
    <t xml:space="preserve"> 28601.68</t>
  </si>
  <si>
    <t xml:space="preserve"> 114370.41</t>
  </si>
  <si>
    <t xml:space="preserve"> 66810.48</t>
  </si>
  <si>
    <t xml:space="preserve"> 114354.95</t>
  </si>
  <si>
    <t xml:space="preserve"> 54018.93</t>
  </si>
  <si>
    <t>Kambinachi</t>
  </si>
  <si>
    <t xml:space="preserve"> 114347.85</t>
  </si>
  <si>
    <t xml:space="preserve"> 109089.04</t>
  </si>
  <si>
    <t>Chukwuebuka</t>
  </si>
  <si>
    <t xml:space="preserve"> 114346.3</t>
  </si>
  <si>
    <t xml:space="preserve"> 980.93</t>
  </si>
  <si>
    <t xml:space="preserve"> 114330.95</t>
  </si>
  <si>
    <t xml:space="preserve"> 25325.07</t>
  </si>
  <si>
    <t xml:space="preserve"> 114327.59</t>
  </si>
  <si>
    <t xml:space="preserve"> 42831.11</t>
  </si>
  <si>
    <t xml:space="preserve"> 114321.28</t>
  </si>
  <si>
    <t xml:space="preserve"> 15959.01</t>
  </si>
  <si>
    <t xml:space="preserve"> 114318.78</t>
  </si>
  <si>
    <t xml:space="preserve"> 129333.69</t>
  </si>
  <si>
    <t xml:space="preserve"> 114292.48</t>
  </si>
  <si>
    <t xml:space="preserve"> 31520.4</t>
  </si>
  <si>
    <t xml:space="preserve"> 114285.2</t>
  </si>
  <si>
    <t xml:space="preserve"> 129660.59</t>
  </si>
  <si>
    <t xml:space="preserve"> 114268.85</t>
  </si>
  <si>
    <t xml:space="preserve"> 126728.27</t>
  </si>
  <si>
    <t xml:space="preserve"> 114268.22</t>
  </si>
  <si>
    <t xml:space="preserve"> 89524.83</t>
  </si>
  <si>
    <t xml:space="preserve"> 114233.18</t>
  </si>
  <si>
    <t xml:space="preserve"> 51587.04</t>
  </si>
  <si>
    <t>Etheridge</t>
  </si>
  <si>
    <t xml:space="preserve"> 114212.6</t>
  </si>
  <si>
    <t xml:space="preserve"> 74322.85</t>
  </si>
  <si>
    <t xml:space="preserve"> 114206.84</t>
  </si>
  <si>
    <t xml:space="preserve"> 164061.6</t>
  </si>
  <si>
    <t xml:space="preserve"> 114203.47</t>
  </si>
  <si>
    <t xml:space="preserve"> 77830.36</t>
  </si>
  <si>
    <t>Guerra</t>
  </si>
  <si>
    <t xml:space="preserve"> 114193.24</t>
  </si>
  <si>
    <t xml:space="preserve"> 71154.1</t>
  </si>
  <si>
    <t xml:space="preserve"> 114169.16</t>
  </si>
  <si>
    <t xml:space="preserve"> 173273.2</t>
  </si>
  <si>
    <t>Morgan</t>
  </si>
  <si>
    <t xml:space="preserve"> 114141.64</t>
  </si>
  <si>
    <t xml:space="preserve"> 60988.21</t>
  </si>
  <si>
    <t xml:space="preserve"> 114135.17</t>
  </si>
  <si>
    <t xml:space="preserve"> 153269.98</t>
  </si>
  <si>
    <t xml:space="preserve"> 114091.38</t>
  </si>
  <si>
    <t xml:space="preserve"> 159888.1</t>
  </si>
  <si>
    <t xml:space="preserve"> 114088.32</t>
  </si>
  <si>
    <t xml:space="preserve"> 92794.61</t>
  </si>
  <si>
    <t>Madison</t>
  </si>
  <si>
    <t xml:space="preserve"> 114084.6</t>
  </si>
  <si>
    <t xml:space="preserve"> 125782.29</t>
  </si>
  <si>
    <t xml:space="preserve"> 114035.39</t>
  </si>
  <si>
    <t xml:space="preserve"> 96885.19</t>
  </si>
  <si>
    <t xml:space="preserve"> 114027.7</t>
  </si>
  <si>
    <t xml:space="preserve"> 193716.56</t>
  </si>
  <si>
    <t xml:space="preserve"> 114023.64</t>
  </si>
  <si>
    <t xml:space="preserve"> 71167.17</t>
  </si>
  <si>
    <t xml:space="preserve"> 114007.5</t>
  </si>
  <si>
    <t xml:space="preserve"> 118120.88</t>
  </si>
  <si>
    <t xml:space="preserve"> 114005.78</t>
  </si>
  <si>
    <t xml:space="preserve"> 67998.45</t>
  </si>
  <si>
    <t>Pirogov</t>
  </si>
  <si>
    <t xml:space="preserve"> 113980.21</t>
  </si>
  <si>
    <t xml:space="preserve"> 116704.25</t>
  </si>
  <si>
    <t xml:space="preserve"> 113978.97</t>
  </si>
  <si>
    <t xml:space="preserve"> 93146.11</t>
  </si>
  <si>
    <t>Sergeyev</t>
  </si>
  <si>
    <t xml:space="preserve"> 113958.55</t>
  </si>
  <si>
    <t xml:space="preserve"> 32125.98</t>
  </si>
  <si>
    <t xml:space="preserve"> 113957.01</t>
  </si>
  <si>
    <t xml:space="preserve"> 196526.55</t>
  </si>
  <si>
    <t xml:space="preserve"> 113948.58</t>
  </si>
  <si>
    <t xml:space="preserve"> 188891.96</t>
  </si>
  <si>
    <t xml:space="preserve"> 113939.36</t>
  </si>
  <si>
    <t xml:space="preserve"> 3218.71</t>
  </si>
  <si>
    <t xml:space="preserve"> 113923.81</t>
  </si>
  <si>
    <t xml:space="preserve"> 196241.43</t>
  </si>
  <si>
    <t>Iweobiegbulam</t>
  </si>
  <si>
    <t xml:space="preserve"> 113922.44</t>
  </si>
  <si>
    <t xml:space="preserve"> 30772.22</t>
  </si>
  <si>
    <t xml:space="preserve"> 113913.53</t>
  </si>
  <si>
    <t xml:space="preserve"> 65316.5</t>
  </si>
  <si>
    <t xml:space="preserve"> 113909.69</t>
  </si>
  <si>
    <t xml:space="preserve"> 92320.37</t>
  </si>
  <si>
    <t xml:space="preserve"> 113905.48</t>
  </si>
  <si>
    <t xml:space="preserve"> 176137.2</t>
  </si>
  <si>
    <t>Moysey</t>
  </si>
  <si>
    <t xml:space="preserve"> 113899.92</t>
  </si>
  <si>
    <t xml:space="preserve"> 80215.2</t>
  </si>
  <si>
    <t xml:space="preserve"> 113882.31</t>
  </si>
  <si>
    <t xml:space="preserve"> 74564.41</t>
  </si>
  <si>
    <t>Sabbatini</t>
  </si>
  <si>
    <t xml:space="preserve"> 113882.33</t>
  </si>
  <si>
    <t xml:space="preserve"> 195813.81</t>
  </si>
  <si>
    <t>Reilly</t>
  </si>
  <si>
    <t xml:space="preserve"> 113877.23</t>
  </si>
  <si>
    <t xml:space="preserve"> 174921.91</t>
  </si>
  <si>
    <t xml:space="preserve"> 113873.22</t>
  </si>
  <si>
    <t xml:space="preserve"> 85129.77</t>
  </si>
  <si>
    <t xml:space="preserve"> 113865.23</t>
  </si>
  <si>
    <t xml:space="preserve"> 117396.25</t>
  </si>
  <si>
    <t xml:space="preserve"> 113858.95</t>
  </si>
  <si>
    <t xml:space="preserve"> 38129.22</t>
  </si>
  <si>
    <t>Streeter</t>
  </si>
  <si>
    <t xml:space="preserve"> 113836.27</t>
  </si>
  <si>
    <t xml:space="preserve"> 174815.54</t>
  </si>
  <si>
    <t xml:space="preserve"> 113829.45</t>
  </si>
  <si>
    <t xml:space="preserve"> 124341.49</t>
  </si>
  <si>
    <t xml:space="preserve"> 113817.06</t>
  </si>
  <si>
    <t xml:space="preserve"> 88333.74</t>
  </si>
  <si>
    <t>Paling</t>
  </si>
  <si>
    <t xml:space="preserve"> 113811.85</t>
  </si>
  <si>
    <t xml:space="preserve"> 76844.23</t>
  </si>
  <si>
    <t xml:space="preserve"> 113794.22</t>
  </si>
  <si>
    <t xml:space="preserve"> 16618.76</t>
  </si>
  <si>
    <t>Wallis</t>
  </si>
  <si>
    <t xml:space="preserve"> 113781.5</t>
  </si>
  <si>
    <t xml:space="preserve"> 106345.05</t>
  </si>
  <si>
    <t xml:space="preserve"> 113758.48</t>
  </si>
  <si>
    <t xml:space="preserve"> 84077.6</t>
  </si>
  <si>
    <t xml:space="preserve"> 113755.78</t>
  </si>
  <si>
    <t xml:space="preserve"> 149756.71</t>
  </si>
  <si>
    <t xml:space="preserve"> 113743.37</t>
  </si>
  <si>
    <t xml:space="preserve"> 124625.08</t>
  </si>
  <si>
    <t xml:space="preserve"> 113736.27</t>
  </si>
  <si>
    <t xml:space="preserve"> 196864.61</t>
  </si>
  <si>
    <t>Hawdon</t>
  </si>
  <si>
    <t xml:space="preserve"> 113715.36</t>
  </si>
  <si>
    <t xml:space="preserve"> 18424.24</t>
  </si>
  <si>
    <t xml:space="preserve"> 113709.28</t>
  </si>
  <si>
    <t xml:space="preserve"> 153887.93</t>
  </si>
  <si>
    <t xml:space="preserve"> 113693</t>
  </si>
  <si>
    <t xml:space="preserve"> 82796.29</t>
  </si>
  <si>
    <t xml:space="preserve"> 113690.83</t>
  </si>
  <si>
    <t xml:space="preserve"> 33114.24</t>
  </si>
  <si>
    <t xml:space="preserve"> 113688.63</t>
  </si>
  <si>
    <t xml:space="preserve"> 33099.41</t>
  </si>
  <si>
    <t xml:space="preserve"> 113680.54</t>
  </si>
  <si>
    <t xml:space="preserve"> 13197.44</t>
  </si>
  <si>
    <t xml:space="preserve"> 113674.2</t>
  </si>
  <si>
    <t xml:space="preserve"> 197861.16</t>
  </si>
  <si>
    <t xml:space="preserve"> 113672.18</t>
  </si>
  <si>
    <t xml:space="preserve"> 102135.92</t>
  </si>
  <si>
    <t xml:space="preserve"> 113657.83</t>
  </si>
  <si>
    <t xml:space="preserve"> 116848.79</t>
  </si>
  <si>
    <t>Ikechukwu</t>
  </si>
  <si>
    <t xml:space="preserve"> 113657.41</t>
  </si>
  <si>
    <t xml:space="preserve"> 139946.68</t>
  </si>
  <si>
    <t>Bonwick</t>
  </si>
  <si>
    <t xml:space="preserve"> 113641.49</t>
  </si>
  <si>
    <t xml:space="preserve"> 115116.35</t>
  </si>
  <si>
    <t>Watt</t>
  </si>
  <si>
    <t xml:space="preserve"> 113635.16</t>
  </si>
  <si>
    <t xml:space="preserve"> 90883.12</t>
  </si>
  <si>
    <t xml:space="preserve"> 113625.93</t>
  </si>
  <si>
    <t xml:space="preserve"> 92727.42</t>
  </si>
  <si>
    <t xml:space="preserve"> 113607.47</t>
  </si>
  <si>
    <t xml:space="preserve"> 91094.46</t>
  </si>
  <si>
    <t xml:space="preserve"> 113599.74</t>
  </si>
  <si>
    <t xml:space="preserve"> 158887.09</t>
  </si>
  <si>
    <t xml:space="preserve"> 113599.42</t>
  </si>
  <si>
    <t xml:space="preserve"> 11950.29</t>
  </si>
  <si>
    <t>McCartney</t>
  </si>
  <si>
    <t xml:space="preserve"> 113581.98</t>
  </si>
  <si>
    <t xml:space="preserve"> 1985.41</t>
  </si>
  <si>
    <t xml:space="preserve"> 113574.61</t>
  </si>
  <si>
    <t xml:space="preserve"> 103396.08</t>
  </si>
  <si>
    <t xml:space="preserve"> 113567.94</t>
  </si>
  <si>
    <t xml:space="preserve"> 89543.25</t>
  </si>
  <si>
    <t xml:space="preserve"> 113546.3</t>
  </si>
  <si>
    <t xml:space="preserve"> 134875.37</t>
  </si>
  <si>
    <t xml:space="preserve"> 113537.73</t>
  </si>
  <si>
    <t xml:space="preserve"> 28367.21</t>
  </si>
  <si>
    <t xml:space="preserve"> 113525.84</t>
  </si>
  <si>
    <t xml:space="preserve"> 46044.48</t>
  </si>
  <si>
    <t xml:space="preserve"> 113522.64</t>
  </si>
  <si>
    <t xml:space="preserve"> 12405.2</t>
  </si>
  <si>
    <t xml:space="preserve"> 113488.68</t>
  </si>
  <si>
    <t xml:space="preserve"> 95611.74</t>
  </si>
  <si>
    <t>Hawks</t>
  </si>
  <si>
    <t xml:space="preserve"> 113452.66</t>
  </si>
  <si>
    <t xml:space="preserve"> 142911.99</t>
  </si>
  <si>
    <t xml:space="preserve"> 113447.01</t>
  </si>
  <si>
    <t xml:space="preserve"> 82084.3</t>
  </si>
  <si>
    <t>Uwaezuoke</t>
  </si>
  <si>
    <t xml:space="preserve"> 113402.14</t>
  </si>
  <si>
    <t xml:space="preserve"> 138849.06</t>
  </si>
  <si>
    <t>Macnamara</t>
  </si>
  <si>
    <t xml:space="preserve"> 113386.36</t>
  </si>
  <si>
    <t xml:space="preserve"> 65121.63</t>
  </si>
  <si>
    <t xml:space="preserve"> 113383.07</t>
  </si>
  <si>
    <t xml:space="preserve"> 135123.96</t>
  </si>
  <si>
    <t xml:space="preserve"> 113348.5</t>
  </si>
  <si>
    <t xml:space="preserve"> 77789.01</t>
  </si>
  <si>
    <t xml:space="preserve"> 113348.14</t>
  </si>
  <si>
    <t xml:space="preserve"> 31904.31</t>
  </si>
  <si>
    <t xml:space="preserve"> 113328.93</t>
  </si>
  <si>
    <t xml:space="preserve"> 124170.9</t>
  </si>
  <si>
    <t xml:space="preserve"> 113317.1</t>
  </si>
  <si>
    <t xml:space="preserve"> 108258.22</t>
  </si>
  <si>
    <t xml:space="preserve"> 113311.11</t>
  </si>
  <si>
    <t xml:space="preserve"> 198193.75</t>
  </si>
  <si>
    <t>Hovell</t>
  </si>
  <si>
    <t xml:space="preserve"> 113308.84</t>
  </si>
  <si>
    <t xml:space="preserve"> 31517.16</t>
  </si>
  <si>
    <t>Wetherspoon</t>
  </si>
  <si>
    <t xml:space="preserve"> 113292.17</t>
  </si>
  <si>
    <t xml:space="preserve"> 122639.73</t>
  </si>
  <si>
    <t xml:space="preserve"> 113291.05</t>
  </si>
  <si>
    <t xml:space="preserve"> 132467.54</t>
  </si>
  <si>
    <t xml:space="preserve"> 113270.2</t>
  </si>
  <si>
    <t xml:space="preserve"> 185387.14</t>
  </si>
  <si>
    <t>Ilyina</t>
  </si>
  <si>
    <t xml:space="preserve"> 113257.2</t>
  </si>
  <si>
    <t xml:space="preserve"> 65035.02</t>
  </si>
  <si>
    <t>Haugh</t>
  </si>
  <si>
    <t xml:space="preserve"> 113228.38</t>
  </si>
  <si>
    <t xml:space="preserve"> 46415.09</t>
  </si>
  <si>
    <t>Harrell</t>
  </si>
  <si>
    <t xml:space="preserve"> 113226.47</t>
  </si>
  <si>
    <t xml:space="preserve"> 56770.76</t>
  </si>
  <si>
    <t xml:space="preserve"> 113220.2</t>
  </si>
  <si>
    <t xml:space="preserve"> 114072.91</t>
  </si>
  <si>
    <t xml:space="preserve"> 113208.86</t>
  </si>
  <si>
    <t xml:space="preserve"> 34577.36</t>
  </si>
  <si>
    <t>Vale</t>
  </si>
  <si>
    <t xml:space="preserve"> 113193.51</t>
  </si>
  <si>
    <t xml:space="preserve"> 52166.25</t>
  </si>
  <si>
    <t>Arkwookerum</t>
  </si>
  <si>
    <t xml:space="preserve"> 113174.21</t>
  </si>
  <si>
    <t xml:space="preserve"> 147261.58</t>
  </si>
  <si>
    <t xml:space="preserve"> 113157.22</t>
  </si>
  <si>
    <t xml:space="preserve"> 54141.5</t>
  </si>
  <si>
    <t xml:space="preserve"> 113150.44</t>
  </si>
  <si>
    <t xml:space="preserve"> 176712.59</t>
  </si>
  <si>
    <t>Blacklock</t>
  </si>
  <si>
    <t xml:space="preserve"> 113146.98</t>
  </si>
  <si>
    <t xml:space="preserve"> 124749.08</t>
  </si>
  <si>
    <t xml:space="preserve"> 113143.12</t>
  </si>
  <si>
    <t xml:space="preserve"> 3363.36</t>
  </si>
  <si>
    <t>Torode</t>
  </si>
  <si>
    <t xml:space="preserve"> 113113.12</t>
  </si>
  <si>
    <t xml:space="preserve"> 129181.27</t>
  </si>
  <si>
    <t>Onwubiko</t>
  </si>
  <si>
    <t xml:space="preserve"> 113109.52</t>
  </si>
  <si>
    <t xml:space="preserve"> 27980.8</t>
  </si>
  <si>
    <t xml:space="preserve"> 113110.26</t>
  </si>
  <si>
    <t xml:space="preserve"> 98413.1</t>
  </si>
  <si>
    <t xml:space="preserve"> 113096.41</t>
  </si>
  <si>
    <t xml:space="preserve"> 60335.24</t>
  </si>
  <si>
    <t xml:space="preserve"> 113090.4</t>
  </si>
  <si>
    <t xml:space="preserve"> 195649.79</t>
  </si>
  <si>
    <t xml:space="preserve"> 113063.83</t>
  </si>
  <si>
    <t xml:space="preserve"> 53072.49</t>
  </si>
  <si>
    <t>Taubman</t>
  </si>
  <si>
    <t xml:space="preserve"> 113034.22</t>
  </si>
  <si>
    <t xml:space="preserve"> 162503.48</t>
  </si>
  <si>
    <t xml:space="preserve"> 113034.31</t>
  </si>
  <si>
    <t xml:space="preserve"> 100423.88</t>
  </si>
  <si>
    <t xml:space="preserve"> 113014.7</t>
  </si>
  <si>
    <t xml:space="preserve"> 56646.28</t>
  </si>
  <si>
    <t xml:space="preserve"> 113000.66</t>
  </si>
  <si>
    <t xml:space="preserve"> 40467.82</t>
  </si>
  <si>
    <t xml:space="preserve"> 113000.92</t>
  </si>
  <si>
    <t xml:space="preserve"> 152872.39</t>
  </si>
  <si>
    <t>Chukwuhaenye</t>
  </si>
  <si>
    <t xml:space="preserve"> 112994.65</t>
  </si>
  <si>
    <t xml:space="preserve"> 198398.68</t>
  </si>
  <si>
    <t xml:space="preserve"> 112972.57</t>
  </si>
  <si>
    <t xml:space="preserve"> 145011.62</t>
  </si>
  <si>
    <t xml:space="preserve"> 112957.26</t>
  </si>
  <si>
    <t xml:space="preserve"> 97593.16</t>
  </si>
  <si>
    <t xml:space="preserve"> 112949.71</t>
  </si>
  <si>
    <t xml:space="preserve"> 155231.55</t>
  </si>
  <si>
    <t xml:space="preserve"> 112940.07</t>
  </si>
  <si>
    <t xml:space="preserve"> 9855.81</t>
  </si>
  <si>
    <t xml:space="preserve"> 112935.87</t>
  </si>
  <si>
    <t xml:space="preserve"> 99017.34</t>
  </si>
  <si>
    <t>Parrott</t>
  </si>
  <si>
    <t xml:space="preserve"> 112930.28</t>
  </si>
  <si>
    <t xml:space="preserve"> 22095.73</t>
  </si>
  <si>
    <t xml:space="preserve"> 112896.86</t>
  </si>
  <si>
    <t xml:space="preserve"> 121402.53</t>
  </si>
  <si>
    <t xml:space="preserve"> 112889.91</t>
  </si>
  <si>
    <t xml:space="preserve"> 6723.66</t>
  </si>
  <si>
    <t xml:space="preserve"> 112871.19</t>
  </si>
  <si>
    <t xml:space="preserve"> 65520.74</t>
  </si>
  <si>
    <t>Evseyev</t>
  </si>
  <si>
    <t xml:space="preserve"> 112833.35</t>
  </si>
  <si>
    <t xml:space="preserve"> 175178.56</t>
  </si>
  <si>
    <t xml:space="preserve"> 112822.26</t>
  </si>
  <si>
    <t xml:space="preserve"> 150401.53</t>
  </si>
  <si>
    <t xml:space="preserve"> 112808.18</t>
  </si>
  <si>
    <t xml:space="preserve"> 17848.3</t>
  </si>
  <si>
    <t>Toomey</t>
  </si>
  <si>
    <t xml:space="preserve"> 112803.92</t>
  </si>
  <si>
    <t xml:space="preserve"> 179631.85</t>
  </si>
  <si>
    <t xml:space="preserve"> 112773.73</t>
  </si>
  <si>
    <t xml:space="preserve"> 139366.58</t>
  </si>
  <si>
    <t>Medland</t>
  </si>
  <si>
    <t xml:space="preserve"> 112755.34</t>
  </si>
  <si>
    <t xml:space="preserve"> 158171.36</t>
  </si>
  <si>
    <t xml:space="preserve"> 112751.13</t>
  </si>
  <si>
    <t xml:space="preserve"> 28332</t>
  </si>
  <si>
    <t xml:space="preserve"> 112746.54</t>
  </si>
  <si>
    <t xml:space="preserve"> 141230.07</t>
  </si>
  <si>
    <t xml:space="preserve"> 112727.06</t>
  </si>
  <si>
    <t xml:space="preserve"> 183752.91</t>
  </si>
  <si>
    <t>Aksyonov</t>
  </si>
  <si>
    <t xml:space="preserve"> 112713.34</t>
  </si>
  <si>
    <t xml:space="preserve"> 176868.89</t>
  </si>
  <si>
    <t xml:space="preserve"> 112712.17</t>
  </si>
  <si>
    <t xml:space="preserve"> 116097.26</t>
  </si>
  <si>
    <t xml:space="preserve"> 112708.2</t>
  </si>
  <si>
    <t xml:space="preserve"> 186370.3</t>
  </si>
  <si>
    <t xml:space="preserve"> 112701.04</t>
  </si>
  <si>
    <t xml:space="preserve"> 29213.63</t>
  </si>
  <si>
    <t xml:space="preserve"> 112689.95</t>
  </si>
  <si>
    <t xml:space="preserve"> 176962.31</t>
  </si>
  <si>
    <t xml:space="preserve"> 112687.69</t>
  </si>
  <si>
    <t xml:space="preserve"> 127749.61</t>
  </si>
  <si>
    <t xml:space="preserve"> 112670.48</t>
  </si>
  <si>
    <t xml:space="preserve"> 21085.17</t>
  </si>
  <si>
    <t xml:space="preserve"> 112668.7</t>
  </si>
  <si>
    <t xml:space="preserve"> 122584.29</t>
  </si>
  <si>
    <t xml:space="preserve"> 112666.67</t>
  </si>
  <si>
    <t xml:space="preserve"> 11710.4</t>
  </si>
  <si>
    <t xml:space="preserve"> 112652.08</t>
  </si>
  <si>
    <t xml:space="preserve"> 126644.98</t>
  </si>
  <si>
    <t xml:space="preserve"> 112650.89</t>
  </si>
  <si>
    <t xml:space="preserve"> 166386.22</t>
  </si>
  <si>
    <t xml:space="preserve"> 112615.86</t>
  </si>
  <si>
    <t xml:space="preserve"> 4491.77</t>
  </si>
  <si>
    <t xml:space="preserve"> 112610.77</t>
  </si>
  <si>
    <t xml:space="preserve"> 2048.55</t>
  </si>
  <si>
    <t xml:space="preserve"> 112609.91</t>
  </si>
  <si>
    <t xml:space="preserve"> 191035.18</t>
  </si>
  <si>
    <t xml:space="preserve"> 112595.85</t>
  </si>
  <si>
    <t xml:space="preserve"> 35865.44</t>
  </si>
  <si>
    <t xml:space="preserve"> 112572.39</t>
  </si>
  <si>
    <t xml:space="preserve"> 165626.6</t>
  </si>
  <si>
    <t xml:space="preserve"> 112568.31</t>
  </si>
  <si>
    <t xml:space="preserve"> 113408.11</t>
  </si>
  <si>
    <t xml:space="preserve"> 112564.62</t>
  </si>
  <si>
    <t xml:space="preserve"> 42334.38</t>
  </si>
  <si>
    <t>Corby</t>
  </si>
  <si>
    <t xml:space="preserve"> 112544.45</t>
  </si>
  <si>
    <t xml:space="preserve"> 19842.22</t>
  </si>
  <si>
    <t xml:space="preserve"> 112543.42</t>
  </si>
  <si>
    <t xml:space="preserve"> 179435.21</t>
  </si>
  <si>
    <t xml:space="preserve"> 112541.54</t>
  </si>
  <si>
    <t xml:space="preserve"> 47432.43</t>
  </si>
  <si>
    <t xml:space="preserve"> 112536.57</t>
  </si>
  <si>
    <t xml:space="preserve"> 34350.54</t>
  </si>
  <si>
    <t xml:space="preserve"> 112528.65</t>
  </si>
  <si>
    <t xml:space="preserve"> 177362.45</t>
  </si>
  <si>
    <t xml:space="preserve"> 112518.71</t>
  </si>
  <si>
    <t xml:space="preserve"> 110421.31</t>
  </si>
  <si>
    <t>Monnier</t>
  </si>
  <si>
    <t xml:space="preserve"> 112510.89</t>
  </si>
  <si>
    <t xml:space="preserve"> 143133.18</t>
  </si>
  <si>
    <t>Custance</t>
  </si>
  <si>
    <t xml:space="preserve"> 112499.42</t>
  </si>
  <si>
    <t xml:space="preserve"> 30375.18</t>
  </si>
  <si>
    <t xml:space="preserve"> 112494.99</t>
  </si>
  <si>
    <t xml:space="preserve"> 32231.6</t>
  </si>
  <si>
    <t xml:space="preserve"> 112465.06</t>
  </si>
  <si>
    <t xml:space="preserve"> 92977.75</t>
  </si>
  <si>
    <t xml:space="preserve"> 112419.92</t>
  </si>
  <si>
    <t xml:space="preserve"> 83022.92</t>
  </si>
  <si>
    <t xml:space="preserve"> 112414.81</t>
  </si>
  <si>
    <t xml:space="preserve"> 93982.02</t>
  </si>
  <si>
    <t>Chineze</t>
  </si>
  <si>
    <t xml:space="preserve"> 112392.45</t>
  </si>
  <si>
    <t xml:space="preserve"> 24472.23</t>
  </si>
  <si>
    <t xml:space="preserve"> 112383.03</t>
  </si>
  <si>
    <t xml:space="preserve"> 85516.37</t>
  </si>
  <si>
    <t xml:space="preserve"> 112372.96</t>
  </si>
  <si>
    <t xml:space="preserve"> 118029.09</t>
  </si>
  <si>
    <t xml:space="preserve"> 112373.49</t>
  </si>
  <si>
    <t xml:space="preserve"> 131167.98</t>
  </si>
  <si>
    <t xml:space="preserve"> 112367.34</t>
  </si>
  <si>
    <t xml:space="preserve"> 185630.76</t>
  </si>
  <si>
    <t xml:space="preserve"> 112333.63</t>
  </si>
  <si>
    <t xml:space="preserve"> 65706.86</t>
  </si>
  <si>
    <t xml:space="preserve"> 112330.83</t>
  </si>
  <si>
    <t xml:space="preserve"> 91001.02</t>
  </si>
  <si>
    <t xml:space="preserve"> 112324.45</t>
  </si>
  <si>
    <t xml:space="preserve"> 17993.43</t>
  </si>
  <si>
    <t xml:space="preserve"> 112291.34</t>
  </si>
  <si>
    <t xml:space="preserve"> 153157.97</t>
  </si>
  <si>
    <t xml:space="preserve"> 112290.22</t>
  </si>
  <si>
    <t xml:space="preserve"> 49373.97</t>
  </si>
  <si>
    <t xml:space="preserve"> 112281.6</t>
  </si>
  <si>
    <t xml:space="preserve"> 140225.14</t>
  </si>
  <si>
    <t xml:space="preserve"> 112281.7</t>
  </si>
  <si>
    <t xml:space="preserve"> 89893.6</t>
  </si>
  <si>
    <t xml:space="preserve"> 112262.84</t>
  </si>
  <si>
    <t xml:space="preserve"> 12873.39</t>
  </si>
  <si>
    <t xml:space="preserve"> 112230.38</t>
  </si>
  <si>
    <t xml:space="preserve"> 16717.11</t>
  </si>
  <si>
    <t xml:space="preserve"> 112211.61</t>
  </si>
  <si>
    <t xml:space="preserve"> 26261.42</t>
  </si>
  <si>
    <t>Maccallum</t>
  </si>
  <si>
    <t xml:space="preserve"> 112212.14</t>
  </si>
  <si>
    <t xml:space="preserve"> 181600.72</t>
  </si>
  <si>
    <t xml:space="preserve"> 112203.25</t>
  </si>
  <si>
    <t xml:space="preserve"> 182266.01</t>
  </si>
  <si>
    <t xml:space="preserve"> 112181.08</t>
  </si>
  <si>
    <t xml:space="preserve"> 61513.87</t>
  </si>
  <si>
    <t xml:space="preserve"> 112152.89</t>
  </si>
  <si>
    <t xml:space="preserve"> 36242.19</t>
  </si>
  <si>
    <t>D'Albertis</t>
  </si>
  <si>
    <t xml:space="preserve"> 112146.12</t>
  </si>
  <si>
    <t xml:space="preserve"> 75927.35</t>
  </si>
  <si>
    <t xml:space="preserve"> 112119.48</t>
  </si>
  <si>
    <t xml:space="preserve"> 17536.82</t>
  </si>
  <si>
    <t xml:space="preserve"> 112088.04</t>
  </si>
  <si>
    <t xml:space="preserve"> 36706.56</t>
  </si>
  <si>
    <t>Worsnop</t>
  </si>
  <si>
    <t xml:space="preserve"> 112079.58</t>
  </si>
  <si>
    <t xml:space="preserve"> 89368.59</t>
  </si>
  <si>
    <t>Pape</t>
  </si>
  <si>
    <t xml:space="preserve"> 112070.86</t>
  </si>
  <si>
    <t xml:space="preserve"> 173568.3</t>
  </si>
  <si>
    <t xml:space="preserve"> 112070.44</t>
  </si>
  <si>
    <t xml:space="preserve"> 126281.83</t>
  </si>
  <si>
    <t xml:space="preserve"> 112045.67</t>
  </si>
  <si>
    <t xml:space="preserve"> 119708.21</t>
  </si>
  <si>
    <t xml:space="preserve"> 112044.72</t>
  </si>
  <si>
    <t xml:space="preserve"> 41229.73</t>
  </si>
  <si>
    <t xml:space="preserve"> 112029.83</t>
  </si>
  <si>
    <t xml:space="preserve"> 186948.35</t>
  </si>
  <si>
    <t xml:space="preserve"> 112013.81</t>
  </si>
  <si>
    <t xml:space="preserve"> 177772.03</t>
  </si>
  <si>
    <t xml:space="preserve"> 111973.97</t>
  </si>
  <si>
    <t xml:space="preserve"> 162756.29</t>
  </si>
  <si>
    <t xml:space="preserve"> 111962.99</t>
  </si>
  <si>
    <t xml:space="preserve"> 111755.8</t>
  </si>
  <si>
    <t xml:space="preserve"> 111927.45</t>
  </si>
  <si>
    <t xml:space="preserve"> 175795.87</t>
  </si>
  <si>
    <t xml:space="preserve"> 111920.13</t>
  </si>
  <si>
    <t xml:space="preserve"> 197634.11</t>
  </si>
  <si>
    <t xml:space="preserve"> 111911.63</t>
  </si>
  <si>
    <t xml:space="preserve"> 110359.68</t>
  </si>
  <si>
    <t xml:space="preserve"> 111905.43</t>
  </si>
  <si>
    <t xml:space="preserve"> 197221.81</t>
  </si>
  <si>
    <t>Newsom</t>
  </si>
  <si>
    <t xml:space="preserve"> 111900.14</t>
  </si>
  <si>
    <t xml:space="preserve"> 97577.17</t>
  </si>
  <si>
    <t xml:space="preserve"> 111871.93</t>
  </si>
  <si>
    <t xml:space="preserve"> 112132.86</t>
  </si>
  <si>
    <t xml:space="preserve"> 111855.04</t>
  </si>
  <si>
    <t xml:space="preserve"> 36278.89</t>
  </si>
  <si>
    <t>Veltri</t>
  </si>
  <si>
    <t xml:space="preserve"> 111852.84</t>
  </si>
  <si>
    <t xml:space="preserve"> 10511.13</t>
  </si>
  <si>
    <t>Christian</t>
  </si>
  <si>
    <t xml:space="preserve"> 111837.78</t>
  </si>
  <si>
    <t xml:space="preserve"> 110805.79</t>
  </si>
  <si>
    <t xml:space="preserve"> 111835.94</t>
  </si>
  <si>
    <t xml:space="preserve"> 124389.61</t>
  </si>
  <si>
    <t xml:space="preserve"> 111833.47</t>
  </si>
  <si>
    <t xml:space="preserve"> 67202.74</t>
  </si>
  <si>
    <t xml:space="preserve"> 111827.27</t>
  </si>
  <si>
    <t xml:space="preserve"> 12674.68</t>
  </si>
  <si>
    <t xml:space="preserve"> 111812.52</t>
  </si>
  <si>
    <t xml:space="preserve"> 183045.46</t>
  </si>
  <si>
    <t xml:space="preserve"> 111798.06</t>
  </si>
  <si>
    <t xml:space="preserve"> 102184.66</t>
  </si>
  <si>
    <t>Palmerston</t>
  </si>
  <si>
    <t xml:space="preserve"> 111769.14</t>
  </si>
  <si>
    <t xml:space="preserve"> 55859.27</t>
  </si>
  <si>
    <t xml:space="preserve"> 111760.4</t>
  </si>
  <si>
    <t xml:space="preserve"> 104722.47</t>
  </si>
  <si>
    <t>Fitch</t>
  </si>
  <si>
    <t xml:space="preserve"> 111756.5</t>
  </si>
  <si>
    <t xml:space="preserve"> 8128.32</t>
  </si>
  <si>
    <t>Beam</t>
  </si>
  <si>
    <t xml:space="preserve"> 111743.43</t>
  </si>
  <si>
    <t xml:space="preserve"> 183584.14</t>
  </si>
  <si>
    <t xml:space="preserve"> 111739.4</t>
  </si>
  <si>
    <t xml:space="preserve"> 68367.18</t>
  </si>
  <si>
    <t xml:space="preserve"> 111729.47</t>
  </si>
  <si>
    <t xml:space="preserve"> 84920.49</t>
  </si>
  <si>
    <t xml:space="preserve"> 111723.08</t>
  </si>
  <si>
    <t xml:space="preserve"> 83478.12</t>
  </si>
  <si>
    <t xml:space="preserve"> 111695.62</t>
  </si>
  <si>
    <t xml:space="preserve"> 136643.84</t>
  </si>
  <si>
    <t>Templeman</t>
  </si>
  <si>
    <t xml:space="preserve"> 111681.98</t>
  </si>
  <si>
    <t xml:space="preserve"> 195711.16</t>
  </si>
  <si>
    <t xml:space="preserve"> 111677.88</t>
  </si>
  <si>
    <t xml:space="preserve"> 178827.3</t>
  </si>
  <si>
    <t xml:space="preserve"> 111669.68</t>
  </si>
  <si>
    <t xml:space="preserve"> 57029.66</t>
  </si>
  <si>
    <t xml:space="preserve"> 111642.08</t>
  </si>
  <si>
    <t xml:space="preserve"> 80553.87</t>
  </si>
  <si>
    <t xml:space="preserve"> 111634.29</t>
  </si>
  <si>
    <t xml:space="preserve"> 166440.32</t>
  </si>
  <si>
    <t xml:space="preserve"> 111629.29</t>
  </si>
  <si>
    <t xml:space="preserve"> 21807.16</t>
  </si>
  <si>
    <t xml:space="preserve"> 111599.32</t>
  </si>
  <si>
    <t xml:space="preserve"> 135995.58</t>
  </si>
  <si>
    <t>Farmer</t>
  </si>
  <si>
    <t xml:space="preserve"> 111589.67</t>
  </si>
  <si>
    <t xml:space="preserve"> 150037.19</t>
  </si>
  <si>
    <t xml:space="preserve"> 111589.33</t>
  </si>
  <si>
    <t xml:space="preserve"> 170382.99</t>
  </si>
  <si>
    <t xml:space="preserve"> 111582.11</t>
  </si>
  <si>
    <t xml:space="preserve"> 113943.17</t>
  </si>
  <si>
    <t xml:space="preserve"> 111578.18</t>
  </si>
  <si>
    <t xml:space="preserve"> 166165.93</t>
  </si>
  <si>
    <t xml:space="preserve"> 111577.01</t>
  </si>
  <si>
    <t xml:space="preserve"> 189271.9</t>
  </si>
  <si>
    <t>Coffman</t>
  </si>
  <si>
    <t xml:space="preserve"> 111574.41</t>
  </si>
  <si>
    <t xml:space="preserve"> 30838.51</t>
  </si>
  <si>
    <t xml:space="preserve"> 111568.01</t>
  </si>
  <si>
    <t xml:space="preserve"> 22026.18</t>
  </si>
  <si>
    <t xml:space="preserve"> 111565.91</t>
  </si>
  <si>
    <t xml:space="preserve"> 121073.23</t>
  </si>
  <si>
    <t>Yefremov</t>
  </si>
  <si>
    <t xml:space="preserve"> 111543.26</t>
  </si>
  <si>
    <t xml:space="preserve"> 106327.85</t>
  </si>
  <si>
    <t>Yashina</t>
  </si>
  <si>
    <t xml:space="preserve"> 111537.23</t>
  </si>
  <si>
    <t xml:space="preserve"> 9497.99</t>
  </si>
  <si>
    <t xml:space="preserve"> 111525.02</t>
  </si>
  <si>
    <t xml:space="preserve"> 199484.96</t>
  </si>
  <si>
    <t xml:space="preserve"> 111524.49</t>
  </si>
  <si>
    <t xml:space="preserve"> 120373.84</t>
  </si>
  <si>
    <t xml:space="preserve"> 111512.75</t>
  </si>
  <si>
    <t xml:space="preserve"> 159576.75</t>
  </si>
  <si>
    <t>Brabyn</t>
  </si>
  <si>
    <t xml:space="preserve"> 111501.66</t>
  </si>
  <si>
    <t xml:space="preserve"> 119333.38</t>
  </si>
  <si>
    <t xml:space="preserve"> 111484.88</t>
  </si>
  <si>
    <t xml:space="preserve"> 76076.2</t>
  </si>
  <si>
    <t>Koehler</t>
  </si>
  <si>
    <t xml:space="preserve"> 111432.77</t>
  </si>
  <si>
    <t xml:space="preserve"> 167032.49</t>
  </si>
  <si>
    <t>Uspensky</t>
  </si>
  <si>
    <t xml:space="preserve"> 111432.13</t>
  </si>
  <si>
    <t xml:space="preserve"> 168683.57</t>
  </si>
  <si>
    <t xml:space="preserve"> 111396.97</t>
  </si>
  <si>
    <t xml:space="preserve"> 191070.01</t>
  </si>
  <si>
    <t xml:space="preserve"> 111395.53</t>
  </si>
  <si>
    <t xml:space="preserve"> 48197.06</t>
  </si>
  <si>
    <t>Tsai</t>
  </si>
  <si>
    <t xml:space="preserve"> 111388.18</t>
  </si>
  <si>
    <t xml:space="preserve"> 148564.76</t>
  </si>
  <si>
    <t>Artemieva</t>
  </si>
  <si>
    <t xml:space="preserve"> 111379.55</t>
  </si>
  <si>
    <t xml:space="preserve"> 45098.62</t>
  </si>
  <si>
    <t>Grimmett</t>
  </si>
  <si>
    <t xml:space="preserve"> 111375.32</t>
  </si>
  <si>
    <t xml:space="preserve"> 2704.09</t>
  </si>
  <si>
    <t xml:space="preserve"> 111369.79</t>
  </si>
  <si>
    <t xml:space="preserve"> 91947.74</t>
  </si>
  <si>
    <t xml:space="preserve"> 111362.76</t>
  </si>
  <si>
    <t xml:space="preserve"> 16922.28</t>
  </si>
  <si>
    <t xml:space="preserve"> 111363.1</t>
  </si>
  <si>
    <t xml:space="preserve"> 197264.35</t>
  </si>
  <si>
    <t>Urban</t>
  </si>
  <si>
    <t xml:space="preserve"> 111359.55</t>
  </si>
  <si>
    <t xml:space="preserve"> 105715.01</t>
  </si>
  <si>
    <t xml:space="preserve"> 111348.15</t>
  </si>
  <si>
    <t xml:space="preserve"> 46422.46</t>
  </si>
  <si>
    <t xml:space="preserve"> 111347.37</t>
  </si>
  <si>
    <t xml:space="preserve"> 194872.97</t>
  </si>
  <si>
    <t xml:space="preserve"> 111336.89</t>
  </si>
  <si>
    <t xml:space="preserve"> 16770.31</t>
  </si>
  <si>
    <t xml:space="preserve"> 111288.18</t>
  </si>
  <si>
    <t xml:space="preserve"> 149170.25</t>
  </si>
  <si>
    <t xml:space="preserve"> 111284.53</t>
  </si>
  <si>
    <t xml:space="preserve"> 32936.44</t>
  </si>
  <si>
    <t xml:space="preserve"> 111257.59</t>
  </si>
  <si>
    <t xml:space="preserve"> 97623.42</t>
  </si>
  <si>
    <t>Montague</t>
  </si>
  <si>
    <t xml:space="preserve"> 111233.09</t>
  </si>
  <si>
    <t xml:space="preserve"> 123995.15</t>
  </si>
  <si>
    <t xml:space="preserve"> 111213.64</t>
  </si>
  <si>
    <t xml:space="preserve"> 147578.26</t>
  </si>
  <si>
    <t>Wollstonecraft</t>
  </si>
  <si>
    <t xml:space="preserve"> 111201.41</t>
  </si>
  <si>
    <t xml:space="preserve"> 121542.29</t>
  </si>
  <si>
    <t>Chiazagomekpele</t>
  </si>
  <si>
    <t xml:space="preserve"> 111183.53</t>
  </si>
  <si>
    <t xml:space="preserve"> 10063.75</t>
  </si>
  <si>
    <t xml:space="preserve"> 111179.83</t>
  </si>
  <si>
    <t xml:space="preserve"> 93091.02</t>
  </si>
  <si>
    <t xml:space="preserve"> 111169.91</t>
  </si>
  <si>
    <t xml:space="preserve"> 9641.4</t>
  </si>
  <si>
    <t>Corson</t>
  </si>
  <si>
    <t xml:space="preserve"> 111168.97</t>
  </si>
  <si>
    <t xml:space="preserve"> 189969.91</t>
  </si>
  <si>
    <t xml:space="preserve"> 111167.7</t>
  </si>
  <si>
    <t xml:space="preserve"> 149331.01</t>
  </si>
  <si>
    <t xml:space="preserve"> 111156.52</t>
  </si>
  <si>
    <t xml:space="preserve"> 167376.26</t>
  </si>
  <si>
    <t>Schmidt</t>
  </si>
  <si>
    <t xml:space="preserve"> 111128.04</t>
  </si>
  <si>
    <t xml:space="preserve"> 60941.27</t>
  </si>
  <si>
    <t xml:space="preserve"> 111100.98</t>
  </si>
  <si>
    <t xml:space="preserve"> 28144.07</t>
  </si>
  <si>
    <t xml:space="preserve"> 111099.79</t>
  </si>
  <si>
    <t xml:space="preserve"> 140650.19</t>
  </si>
  <si>
    <t>Maslow</t>
  </si>
  <si>
    <t xml:space="preserve"> 111098.85</t>
  </si>
  <si>
    <t xml:space="preserve"> 172321.21</t>
  </si>
  <si>
    <t xml:space="preserve"> 111096.91</t>
  </si>
  <si>
    <t xml:space="preserve"> 19762.88</t>
  </si>
  <si>
    <t xml:space="preserve"> 111095.58</t>
  </si>
  <si>
    <t xml:space="preserve"> 100137.7</t>
  </si>
  <si>
    <t xml:space="preserve"> 111094.05</t>
  </si>
  <si>
    <t xml:space="preserve"> 64679.3</t>
  </si>
  <si>
    <t xml:space="preserve"> 111093.01</t>
  </si>
  <si>
    <t xml:space="preserve"> 68985.99</t>
  </si>
  <si>
    <t xml:space="preserve"> 111087.5</t>
  </si>
  <si>
    <t xml:space="preserve"> 146680.25</t>
  </si>
  <si>
    <t>Ukaegbunam</t>
  </si>
  <si>
    <t xml:space="preserve"> 111071.36</t>
  </si>
  <si>
    <t xml:space="preserve"> 73275.96</t>
  </si>
  <si>
    <t xml:space="preserve"> 111065.93</t>
  </si>
  <si>
    <t xml:space="preserve"> 125660.99</t>
  </si>
  <si>
    <t>Davydova</t>
  </si>
  <si>
    <t xml:space="preserve"> 111063.73</t>
  </si>
  <si>
    <t xml:space="preserve"> 83556.65</t>
  </si>
  <si>
    <t>Bazarova</t>
  </si>
  <si>
    <t xml:space="preserve"> 111061.01</t>
  </si>
  <si>
    <t xml:space="preserve"> 26542.17</t>
  </si>
  <si>
    <t xml:space="preserve"> 111060.05</t>
  </si>
  <si>
    <t xml:space="preserve"> 110371.84</t>
  </si>
  <si>
    <t xml:space="preserve"> 111018.98</t>
  </si>
  <si>
    <t xml:space="preserve"> 86410.28</t>
  </si>
  <si>
    <t xml:space="preserve"> 111009.32</t>
  </si>
  <si>
    <t xml:space="preserve"> 155905.79</t>
  </si>
  <si>
    <t>Barrett</t>
  </si>
  <si>
    <t xml:space="preserve"> 110997.76</t>
  </si>
  <si>
    <t xml:space="preserve"> 101433.76</t>
  </si>
  <si>
    <t xml:space="preserve"> 110993.79</t>
  </si>
  <si>
    <t xml:space="preserve"> 134396.64</t>
  </si>
  <si>
    <t xml:space="preserve"> 110976.23</t>
  </si>
  <si>
    <t xml:space="preserve"> 138526.96</t>
  </si>
  <si>
    <t xml:space="preserve"> 110949.41</t>
  </si>
  <si>
    <t xml:space="preserve"> 168515.61</t>
  </si>
  <si>
    <t>Pipes</t>
  </si>
  <si>
    <t xml:space="preserve"> 110942.9</t>
  </si>
  <si>
    <t xml:space="preserve"> 172576.56</t>
  </si>
  <si>
    <t>O'Kane</t>
  </si>
  <si>
    <t xml:space="preserve"> 110941.93</t>
  </si>
  <si>
    <t xml:space="preserve"> 163484.8</t>
  </si>
  <si>
    <t xml:space="preserve"> 110939.3</t>
  </si>
  <si>
    <t xml:space="preserve"> 72846.58</t>
  </si>
  <si>
    <t xml:space="preserve"> 110934.54</t>
  </si>
  <si>
    <t xml:space="preserve"> 169287.99</t>
  </si>
  <si>
    <t xml:space="preserve"> 110929.96</t>
  </si>
  <si>
    <t xml:space="preserve"> 30876.84</t>
  </si>
  <si>
    <t xml:space="preserve"> 110928.51</t>
  </si>
  <si>
    <t xml:space="preserve"> 2766.63</t>
  </si>
  <si>
    <t xml:space="preserve"> 110923.15</t>
  </si>
  <si>
    <t xml:space="preserve"> 161845.81</t>
  </si>
  <si>
    <t xml:space="preserve"> 110864.38</t>
  </si>
  <si>
    <t xml:space="preserve"> 124532.9</t>
  </si>
  <si>
    <t xml:space="preserve"> 110837.73</t>
  </si>
  <si>
    <t xml:space="preserve"> 126419.8</t>
  </si>
  <si>
    <t>Yevdokimova</t>
  </si>
  <si>
    <t xml:space="preserve"> 110829.52</t>
  </si>
  <si>
    <t xml:space="preserve"> 24938.84</t>
  </si>
  <si>
    <t xml:space="preserve"> 110827.49</t>
  </si>
  <si>
    <t xml:space="preserve"> 153383.54</t>
  </si>
  <si>
    <t xml:space="preserve"> 110824.52</t>
  </si>
  <si>
    <t xml:space="preserve"> 57896.27</t>
  </si>
  <si>
    <t xml:space="preserve"> 110822.9</t>
  </si>
  <si>
    <t xml:space="preserve"> 72861.94</t>
  </si>
  <si>
    <t xml:space="preserve"> 110802.03</t>
  </si>
  <si>
    <t xml:space="preserve"> 50230.31</t>
  </si>
  <si>
    <t>Wynn</t>
  </si>
  <si>
    <t xml:space="preserve"> 110791.97</t>
  </si>
  <si>
    <t xml:space="preserve"> 148704.77</t>
  </si>
  <si>
    <t>Kentish</t>
  </si>
  <si>
    <t xml:space="preserve"> 110783.28</t>
  </si>
  <si>
    <t xml:space="preserve"> 71420.16</t>
  </si>
  <si>
    <t xml:space="preserve"> 110777.26</t>
  </si>
  <si>
    <t xml:space="preserve"> 2383.59</t>
  </si>
  <si>
    <t xml:space="preserve"> 110765.68</t>
  </si>
  <si>
    <t xml:space="preserve"> 26163.74</t>
  </si>
  <si>
    <t>Shepherdson</t>
  </si>
  <si>
    <t xml:space="preserve"> 110752.15</t>
  </si>
  <si>
    <t xml:space="preserve"> 47921.22</t>
  </si>
  <si>
    <t xml:space="preserve"> 110741.56</t>
  </si>
  <si>
    <t xml:space="preserve"> 80778.5</t>
  </si>
  <si>
    <t xml:space="preserve"> 110738.89</t>
  </si>
  <si>
    <t xml:space="preserve"> 22666.77</t>
  </si>
  <si>
    <t xml:space="preserve"> 110728.39</t>
  </si>
  <si>
    <t xml:space="preserve"> 14559.62</t>
  </si>
  <si>
    <t>Peyser</t>
  </si>
  <si>
    <t xml:space="preserve"> 110717.38</t>
  </si>
  <si>
    <t xml:space="preserve"> 9398.45</t>
  </si>
  <si>
    <t xml:space="preserve"> 110689.07</t>
  </si>
  <si>
    <t xml:space="preserve"> 71121.04</t>
  </si>
  <si>
    <t xml:space="preserve"> 110666.42</t>
  </si>
  <si>
    <t xml:space="preserve"> 46758.42</t>
  </si>
  <si>
    <t>Reppert</t>
  </si>
  <si>
    <t xml:space="preserve"> 110654.02</t>
  </si>
  <si>
    <t xml:space="preserve"> 111879.21</t>
  </si>
  <si>
    <t xml:space="preserve"> 110646.54</t>
  </si>
  <si>
    <t xml:space="preserve"> 108804.28</t>
  </si>
  <si>
    <t xml:space="preserve"> 110641.18</t>
  </si>
  <si>
    <t xml:space="preserve"> 136507.69</t>
  </si>
  <si>
    <t xml:space="preserve"> 110635.32</t>
  </si>
  <si>
    <t xml:space="preserve"> 148218.86</t>
  </si>
  <si>
    <t xml:space="preserve"> 110624.99</t>
  </si>
  <si>
    <t xml:space="preserve"> 89327.67</t>
  </si>
  <si>
    <t xml:space="preserve"> 110615.47</t>
  </si>
  <si>
    <t xml:space="preserve"> 193502.93</t>
  </si>
  <si>
    <t xml:space="preserve"> 110610.41</t>
  </si>
  <si>
    <t xml:space="preserve"> 1112.76</t>
  </si>
  <si>
    <t>Naylor</t>
  </si>
  <si>
    <t xml:space="preserve"> 110597.76</t>
  </si>
  <si>
    <t xml:space="preserve"> 160122.66</t>
  </si>
  <si>
    <t xml:space="preserve"> 110581.29</t>
  </si>
  <si>
    <t xml:space="preserve"> 94715.24</t>
  </si>
  <si>
    <t>Downie</t>
  </si>
  <si>
    <t xml:space="preserve"> 110570.78</t>
  </si>
  <si>
    <t xml:space="preserve"> 195906.59</t>
  </si>
  <si>
    <t xml:space="preserve"> 110559.46</t>
  </si>
  <si>
    <t xml:space="preserve"> 127429.56</t>
  </si>
  <si>
    <t xml:space="preserve"> 110555.37</t>
  </si>
  <si>
    <t xml:space="preserve"> 46522.68</t>
  </si>
  <si>
    <t>Rhodes</t>
  </si>
  <si>
    <t xml:space="preserve"> 110540.43</t>
  </si>
  <si>
    <t xml:space="preserve"> 107472.99</t>
  </si>
  <si>
    <t xml:space="preserve"> 110527.17</t>
  </si>
  <si>
    <t xml:space="preserve"> 87060.77</t>
  </si>
  <si>
    <t xml:space="preserve"> 110495.27</t>
  </si>
  <si>
    <t xml:space="preserve"> 158615.41</t>
  </si>
  <si>
    <t xml:space="preserve"> 110483.86</t>
  </si>
  <si>
    <t xml:space="preserve"> 127394.67</t>
  </si>
  <si>
    <t xml:space="preserve"> 110480.48</t>
  </si>
  <si>
    <t xml:space="preserve"> 81292.33</t>
  </si>
  <si>
    <t xml:space="preserve"> 110463.25</t>
  </si>
  <si>
    <t xml:space="preserve"> 80552.11</t>
  </si>
  <si>
    <t xml:space="preserve"> 110414.48</t>
  </si>
  <si>
    <t xml:space="preserve"> 48984.95</t>
  </si>
  <si>
    <t xml:space="preserve"> 110407.44</t>
  </si>
  <si>
    <t xml:space="preserve"> 15832.43</t>
  </si>
  <si>
    <t xml:space="preserve"> 110368.03</t>
  </si>
  <si>
    <t xml:space="preserve"> 11384.45</t>
  </si>
  <si>
    <t>Flemming</t>
  </si>
  <si>
    <t xml:space="preserve"> 110357</t>
  </si>
  <si>
    <t xml:space="preserve"> 141977.54</t>
  </si>
  <si>
    <t>Bulgakov</t>
  </si>
  <si>
    <t xml:space="preserve"> 110356.42</t>
  </si>
  <si>
    <t xml:space="preserve"> 4969.13</t>
  </si>
  <si>
    <t>Alderete</t>
  </si>
  <si>
    <t xml:space="preserve"> 110349.82</t>
  </si>
  <si>
    <t xml:space="preserve"> 126355.8</t>
  </si>
  <si>
    <t>Langlands</t>
  </si>
  <si>
    <t xml:space="preserve"> 110340.68</t>
  </si>
  <si>
    <t xml:space="preserve"> 157886.6</t>
  </si>
  <si>
    <t>Sargent</t>
  </si>
  <si>
    <t xml:space="preserve"> 110314.21</t>
  </si>
  <si>
    <t xml:space="preserve"> 37464</t>
  </si>
  <si>
    <t>Dettmann</t>
  </si>
  <si>
    <t xml:space="preserve"> 110245.13</t>
  </si>
  <si>
    <t xml:space="preserve"> 178291.09</t>
  </si>
  <si>
    <t xml:space="preserve"> 110240.04</t>
  </si>
  <si>
    <t xml:space="preserve"> 183980.56</t>
  </si>
  <si>
    <t xml:space="preserve"> 110219.14</t>
  </si>
  <si>
    <t xml:space="preserve"> 43046.7</t>
  </si>
  <si>
    <t xml:space="preserve"> 110203.77</t>
  </si>
  <si>
    <t xml:space="preserve"> 95583.45</t>
  </si>
  <si>
    <t xml:space="preserve"> 110182.54</t>
  </si>
  <si>
    <t xml:space="preserve"> 87537.32</t>
  </si>
  <si>
    <t xml:space="preserve"> 110153.27</t>
  </si>
  <si>
    <t xml:space="preserve"> 74849.46</t>
  </si>
  <si>
    <t>Voronova</t>
  </si>
  <si>
    <t xml:space="preserve"> 110150.43</t>
  </si>
  <si>
    <t xml:space="preserve"> 191757.65</t>
  </si>
  <si>
    <t xml:space="preserve"> 110148.49</t>
  </si>
  <si>
    <t xml:space="preserve"> 5790.9</t>
  </si>
  <si>
    <t xml:space="preserve"> 110132.55</t>
  </si>
  <si>
    <t xml:space="preserve"> 187689.91</t>
  </si>
  <si>
    <t xml:space="preserve"> 110123.59</t>
  </si>
  <si>
    <t xml:space="preserve"> 51548.14</t>
  </si>
  <si>
    <t xml:space="preserve"> 110112.54</t>
  </si>
  <si>
    <t xml:space="preserve"> 81898.81</t>
  </si>
  <si>
    <t xml:space="preserve"> 110086.69</t>
  </si>
  <si>
    <t xml:space="preserve"> 159773.14</t>
  </si>
  <si>
    <t xml:space="preserve"> 110080.3</t>
  </si>
  <si>
    <t xml:space="preserve"> 109794.31</t>
  </si>
  <si>
    <t xml:space="preserve"> 110071.1</t>
  </si>
  <si>
    <t xml:space="preserve"> 43921.36</t>
  </si>
  <si>
    <t xml:space="preserve"> 110067.71</t>
  </si>
  <si>
    <t xml:space="preserve"> 127678.95</t>
  </si>
  <si>
    <t>Hayslett</t>
  </si>
  <si>
    <t xml:space="preserve"> 110053.62</t>
  </si>
  <si>
    <t xml:space="preserve"> 92887.06</t>
  </si>
  <si>
    <t xml:space="preserve"> 110054.45</t>
  </si>
  <si>
    <t xml:space="preserve"> 86950.72</t>
  </si>
  <si>
    <t xml:space="preserve"> 110046.93</t>
  </si>
  <si>
    <t xml:space="preserve"> 26318.73</t>
  </si>
  <si>
    <t xml:space="preserve"> 110031.09</t>
  </si>
  <si>
    <t xml:space="preserve"> 133995.59</t>
  </si>
  <si>
    <t>Swaim</t>
  </si>
  <si>
    <t xml:space="preserve"> 110029.77</t>
  </si>
  <si>
    <t xml:space="preserve"> 56246.69</t>
  </si>
  <si>
    <t xml:space="preserve"> 110022.74</t>
  </si>
  <si>
    <t xml:space="preserve"> 135655.29</t>
  </si>
  <si>
    <t xml:space="preserve"> 109978.83</t>
  </si>
  <si>
    <t xml:space="preserve"> 177740.58</t>
  </si>
  <si>
    <t xml:space="preserve"> 109974.22</t>
  </si>
  <si>
    <t xml:space="preserve"> 36320.87</t>
  </si>
  <si>
    <t xml:space="preserve"> 109960.06</t>
  </si>
  <si>
    <t xml:space="preserve"> 170829.87</t>
  </si>
  <si>
    <t xml:space="preserve"> 109958.15</t>
  </si>
  <si>
    <t xml:space="preserve"> 136592.24</t>
  </si>
  <si>
    <t>Igwebuike</t>
  </si>
  <si>
    <t xml:space="preserve"> 109949.05</t>
  </si>
  <si>
    <t xml:space="preserve"> 71682.54</t>
  </si>
  <si>
    <t xml:space="preserve"> 109949.39</t>
  </si>
  <si>
    <t xml:space="preserve"> 41268.65</t>
  </si>
  <si>
    <t xml:space="preserve"> 109941.51</t>
  </si>
  <si>
    <t xml:space="preserve"> 116267.28</t>
  </si>
  <si>
    <t xml:space="preserve"> 109922.61</t>
  </si>
  <si>
    <t xml:space="preserve"> 96823.32</t>
  </si>
  <si>
    <t xml:space="preserve"> 109908.06</t>
  </si>
  <si>
    <t xml:space="preserve"> 115037.67</t>
  </si>
  <si>
    <t xml:space="preserve"> 109876.82</t>
  </si>
  <si>
    <t xml:space="preserve"> 83611.45</t>
  </si>
  <si>
    <t xml:space="preserve"> 109869.32</t>
  </si>
  <si>
    <t xml:space="preserve"> 154641.91</t>
  </si>
  <si>
    <t>Somerville</t>
  </si>
  <si>
    <t xml:space="preserve"> 109848.6</t>
  </si>
  <si>
    <t xml:space="preserve"> 42012.55</t>
  </si>
  <si>
    <t>Maxwell</t>
  </si>
  <si>
    <t xml:space="preserve"> 109844.81</t>
  </si>
  <si>
    <t xml:space="preserve"> 25289.23</t>
  </si>
  <si>
    <t xml:space="preserve"> 109819.16</t>
  </si>
  <si>
    <t xml:space="preserve"> 154491.39</t>
  </si>
  <si>
    <t>Gerasimov</t>
  </si>
  <si>
    <t xml:space="preserve"> 109805.3</t>
  </si>
  <si>
    <t xml:space="preserve"> 163625.56</t>
  </si>
  <si>
    <t>Hart</t>
  </si>
  <si>
    <t xml:space="preserve"> 109799.55</t>
  </si>
  <si>
    <t xml:space="preserve"> 12457.76</t>
  </si>
  <si>
    <t xml:space="preserve"> 109798.25</t>
  </si>
  <si>
    <t xml:space="preserve"> 149593.61</t>
  </si>
  <si>
    <t xml:space="preserve"> 109786.82</t>
  </si>
  <si>
    <t xml:space="preserve"> 139712.81</t>
  </si>
  <si>
    <t xml:space="preserve"> 109783.69</t>
  </si>
  <si>
    <t xml:space="preserve"> 134034.32</t>
  </si>
  <si>
    <t xml:space="preserve"> 109740.62</t>
  </si>
  <si>
    <t xml:space="preserve"> 141896.74</t>
  </si>
  <si>
    <t xml:space="preserve"> 109733.2</t>
  </si>
  <si>
    <t xml:space="preserve"> 123602.11</t>
  </si>
  <si>
    <t xml:space="preserve"> 109730.22</t>
  </si>
  <si>
    <t xml:space="preserve"> 123882.73</t>
  </si>
  <si>
    <t>Beck</t>
  </si>
  <si>
    <t xml:space="preserve"> 109724.38</t>
  </si>
  <si>
    <t xml:space="preserve"> 180022.39</t>
  </si>
  <si>
    <t>Craigie</t>
  </si>
  <si>
    <t xml:space="preserve"> 109705.52</t>
  </si>
  <si>
    <t xml:space="preserve"> 20276.87</t>
  </si>
  <si>
    <t xml:space="preserve"> 109699.08</t>
  </si>
  <si>
    <t xml:space="preserve"> 37898.91</t>
  </si>
  <si>
    <t>Sergeyeva</t>
  </si>
  <si>
    <t xml:space="preserve"> 109698.41</t>
  </si>
  <si>
    <t xml:space="preserve"> 88391.29</t>
  </si>
  <si>
    <t>Narelle</t>
  </si>
  <si>
    <t xml:space="preserve"> 109681.61</t>
  </si>
  <si>
    <t xml:space="preserve"> 193321.3</t>
  </si>
  <si>
    <t xml:space="preserve"> 109679.72</t>
  </si>
  <si>
    <t xml:space="preserve"> 753.37</t>
  </si>
  <si>
    <t xml:space="preserve"> 109676.52</t>
  </si>
  <si>
    <t xml:space="preserve"> 25548.47</t>
  </si>
  <si>
    <t>Pham</t>
  </si>
  <si>
    <t xml:space="preserve"> 109663.47</t>
  </si>
  <si>
    <t xml:space="preserve"> 52110.45</t>
  </si>
  <si>
    <t xml:space="preserve"> 109646.83</t>
  </si>
  <si>
    <t xml:space="preserve"> 70240.79</t>
  </si>
  <si>
    <t xml:space="preserve"> 109632.85</t>
  </si>
  <si>
    <t xml:space="preserve"> 16149.13</t>
  </si>
  <si>
    <t>Pepper</t>
  </si>
  <si>
    <t xml:space="preserve"> 109628.44</t>
  </si>
  <si>
    <t xml:space="preserve"> 189366.03</t>
  </si>
  <si>
    <t xml:space="preserve"> 109578.04</t>
  </si>
  <si>
    <t xml:space="preserve"> 51503.51</t>
  </si>
  <si>
    <t xml:space="preserve"> 109570.21</t>
  </si>
  <si>
    <t xml:space="preserve"> 172049.84</t>
  </si>
  <si>
    <t xml:space="preserve"> 109564.1</t>
  </si>
  <si>
    <t xml:space="preserve"> 113046.81</t>
  </si>
  <si>
    <t>Izuchukwu</t>
  </si>
  <si>
    <t xml:space="preserve"> 109558.36</t>
  </si>
  <si>
    <t xml:space="preserve"> 183515.13</t>
  </si>
  <si>
    <t xml:space="preserve"> 109542.29</t>
  </si>
  <si>
    <t xml:space="preserve"> 166370.81</t>
  </si>
  <si>
    <t>Elmore</t>
  </si>
  <si>
    <t xml:space="preserve"> 109528.16</t>
  </si>
  <si>
    <t xml:space="preserve"> 56176.31</t>
  </si>
  <si>
    <t>Whiddon</t>
  </si>
  <si>
    <t xml:space="preserve"> 109528.28</t>
  </si>
  <si>
    <t xml:space="preserve"> 27341.63</t>
  </si>
  <si>
    <t xml:space="preserve"> 109508.68</t>
  </si>
  <si>
    <t xml:space="preserve"> 86776.38</t>
  </si>
  <si>
    <t xml:space="preserve"> 109493.62</t>
  </si>
  <si>
    <t xml:space="preserve"> 188324.01</t>
  </si>
  <si>
    <t xml:space="preserve"> 109483.54</t>
  </si>
  <si>
    <t xml:space="preserve"> 127560.77</t>
  </si>
  <si>
    <t>Ludowici</t>
  </si>
  <si>
    <t xml:space="preserve"> 109471.79</t>
  </si>
  <si>
    <t xml:space="preserve"> 175161.05</t>
  </si>
  <si>
    <t>Vasilyeva</t>
  </si>
  <si>
    <t xml:space="preserve"> 109472.47</t>
  </si>
  <si>
    <t xml:space="preserve"> 157358.43</t>
  </si>
  <si>
    <t>Tyler</t>
  </si>
  <si>
    <t xml:space="preserve"> 109421.13</t>
  </si>
  <si>
    <t xml:space="preserve"> 126517.46</t>
  </si>
  <si>
    <t xml:space="preserve"> 109402.13</t>
  </si>
  <si>
    <t xml:space="preserve"> 66463.62</t>
  </si>
  <si>
    <t xml:space="preserve"> 109387.9</t>
  </si>
  <si>
    <t xml:space="preserve"> 155721.15</t>
  </si>
  <si>
    <t>Eva</t>
  </si>
  <si>
    <t xml:space="preserve"> 109387.33</t>
  </si>
  <si>
    <t xml:space="preserve"> 121365.45</t>
  </si>
  <si>
    <t xml:space="preserve"> 109349.29</t>
  </si>
  <si>
    <t xml:space="preserve"> 88703.04</t>
  </si>
  <si>
    <t xml:space="preserve"> 109346.13</t>
  </si>
  <si>
    <t xml:space="preserve"> 102665.92</t>
  </si>
  <si>
    <t xml:space="preserve"> 109342.82</t>
  </si>
  <si>
    <t xml:space="preserve"> 86043.27</t>
  </si>
  <si>
    <t xml:space="preserve"> 109341.87</t>
  </si>
  <si>
    <t xml:space="preserve"> 75632.78</t>
  </si>
  <si>
    <t xml:space="preserve"> 109339.17</t>
  </si>
  <si>
    <t xml:space="preserve"> 96405.88</t>
  </si>
  <si>
    <t xml:space="preserve"> 109330.06</t>
  </si>
  <si>
    <t xml:space="preserve"> 75860.01</t>
  </si>
  <si>
    <t xml:space="preserve"> 109327.65</t>
  </si>
  <si>
    <t xml:space="preserve"> 3829.13</t>
  </si>
  <si>
    <t>Beyer</t>
  </si>
  <si>
    <t xml:space="preserve"> 109308.79</t>
  </si>
  <si>
    <t xml:space="preserve"> 120158.72</t>
  </si>
  <si>
    <t>Wyckoff</t>
  </si>
  <si>
    <t xml:space="preserve"> 109219.83</t>
  </si>
  <si>
    <t xml:space="preserve"> 52827.51</t>
  </si>
  <si>
    <t xml:space="preserve"> 109200.74</t>
  </si>
  <si>
    <t xml:space="preserve"> 165990.44</t>
  </si>
  <si>
    <t xml:space="preserve"> 109196.66</t>
  </si>
  <si>
    <t xml:space="preserve"> 109393.19</t>
  </si>
  <si>
    <t xml:space="preserve"> 109196.67</t>
  </si>
  <si>
    <t xml:space="preserve"> 55218.02</t>
  </si>
  <si>
    <t xml:space="preserve"> 109175.14</t>
  </si>
  <si>
    <t xml:space="preserve"> 114566.47</t>
  </si>
  <si>
    <t xml:space="preserve"> 109172.88</t>
  </si>
  <si>
    <t xml:space="preserve"> 54676.1</t>
  </si>
  <si>
    <t xml:space="preserve"> 109166.37</t>
  </si>
  <si>
    <t xml:space="preserve"> 92840.67</t>
  </si>
  <si>
    <t>Iheatu</t>
  </si>
  <si>
    <t xml:space="preserve"> 109162.82</t>
  </si>
  <si>
    <t xml:space="preserve"> 126145.08</t>
  </si>
  <si>
    <t xml:space="preserve"> 109161.25</t>
  </si>
  <si>
    <t xml:space="preserve"> 152987.42</t>
  </si>
  <si>
    <t xml:space="preserve"> 109153.96</t>
  </si>
  <si>
    <t xml:space="preserve"> 148848.76</t>
  </si>
  <si>
    <t>Kingsley</t>
  </si>
  <si>
    <t xml:space="preserve"> 109137.12</t>
  </si>
  <si>
    <t xml:space="preserve"> 58814.41</t>
  </si>
  <si>
    <t xml:space="preserve"> 109130.96</t>
  </si>
  <si>
    <t xml:space="preserve"> 56191.99</t>
  </si>
  <si>
    <t>Vasilyev</t>
  </si>
  <si>
    <t xml:space="preserve"> 109121.71</t>
  </si>
  <si>
    <t xml:space="preserve"> 167873.49</t>
  </si>
  <si>
    <t xml:space="preserve"> 109118.05</t>
  </si>
  <si>
    <t xml:space="preserve"> 50911.41</t>
  </si>
  <si>
    <t xml:space="preserve"> 109109.33</t>
  </si>
  <si>
    <t xml:space="preserve"> 4993.94</t>
  </si>
  <si>
    <t xml:space="preserve"> 109106.8</t>
  </si>
  <si>
    <t xml:space="preserve"> 121311.12</t>
  </si>
  <si>
    <t>Zotov</t>
  </si>
  <si>
    <t xml:space="preserve"> 109093.41</t>
  </si>
  <si>
    <t xml:space="preserve"> 1775.52</t>
  </si>
  <si>
    <t xml:space="preserve"> 109062.28</t>
  </si>
  <si>
    <t xml:space="preserve"> 140136.1</t>
  </si>
  <si>
    <t xml:space="preserve"> 109052.59</t>
  </si>
  <si>
    <t xml:space="preserve"> 19448.93</t>
  </si>
  <si>
    <t xml:space="preserve"> 109052.04</t>
  </si>
  <si>
    <t xml:space="preserve"> 6409.55</t>
  </si>
  <si>
    <t xml:space="preserve"> 109044.6</t>
  </si>
  <si>
    <t xml:space="preserve"> 94554.74</t>
  </si>
  <si>
    <t xml:space="preserve"> 109044.3</t>
  </si>
  <si>
    <t xml:space="preserve"> 115818.16</t>
  </si>
  <si>
    <t xml:space="preserve"> 109032.23</t>
  </si>
  <si>
    <t xml:space="preserve"> 155407.21</t>
  </si>
  <si>
    <t>Lockington</t>
  </si>
  <si>
    <t xml:space="preserve"> 109026.8</t>
  </si>
  <si>
    <t xml:space="preserve"> 43117.1</t>
  </si>
  <si>
    <t>McMinn</t>
  </si>
  <si>
    <t xml:space="preserve"> 109019.65</t>
  </si>
  <si>
    <t xml:space="preserve"> 33680.56</t>
  </si>
  <si>
    <t xml:space="preserve"> 109013.23</t>
  </si>
  <si>
    <t xml:space="preserve"> 196499.96</t>
  </si>
  <si>
    <t xml:space="preserve"> 109003.26</t>
  </si>
  <si>
    <t xml:space="preserve"> 79580.56</t>
  </si>
  <si>
    <t xml:space="preserve"> 108960</t>
  </si>
  <si>
    <t xml:space="preserve"> 111180.3</t>
  </si>
  <si>
    <t xml:space="preserve"> 108935.39</t>
  </si>
  <si>
    <t xml:space="preserve"> 101168.3</t>
  </si>
  <si>
    <t xml:space="preserve"> 108924.33</t>
  </si>
  <si>
    <t xml:space="preserve"> 84300.4</t>
  </si>
  <si>
    <t xml:space="preserve"> 108913.84</t>
  </si>
  <si>
    <t xml:space="preserve"> 140460.01</t>
  </si>
  <si>
    <t xml:space="preserve"> 108914.17</t>
  </si>
  <si>
    <t xml:space="preserve"> 183572.39</t>
  </si>
  <si>
    <t xml:space="preserve"> 108909.12</t>
  </si>
  <si>
    <t xml:space="preserve"> 82547.01</t>
  </si>
  <si>
    <t xml:space="preserve"> 108895.93</t>
  </si>
  <si>
    <t xml:space="preserve"> 69228.2</t>
  </si>
  <si>
    <t xml:space="preserve"> 108891.7</t>
  </si>
  <si>
    <t xml:space="preserve"> 10078.02</t>
  </si>
  <si>
    <t xml:space="preserve"> 108888.24</t>
  </si>
  <si>
    <t xml:space="preserve"> 135875.51</t>
  </si>
  <si>
    <t>Abernathy</t>
  </si>
  <si>
    <t xml:space="preserve"> 108883.29</t>
  </si>
  <si>
    <t xml:space="preserve"> 27914.95</t>
  </si>
  <si>
    <t xml:space="preserve"> 108881.73</t>
  </si>
  <si>
    <t xml:space="preserve"> 104492.83</t>
  </si>
  <si>
    <t>Arbour</t>
  </si>
  <si>
    <t xml:space="preserve"> 108867</t>
  </si>
  <si>
    <t xml:space="preserve"> 140800.66</t>
  </si>
  <si>
    <t xml:space="preserve"> 108862.76</t>
  </si>
  <si>
    <t xml:space="preserve"> 79555.08</t>
  </si>
  <si>
    <t>Mashman</t>
  </si>
  <si>
    <t xml:space="preserve"> 108825.34</t>
  </si>
  <si>
    <t xml:space="preserve"> 55558.51</t>
  </si>
  <si>
    <t xml:space="preserve"> 108822.4</t>
  </si>
  <si>
    <t xml:space="preserve"> 132173.31</t>
  </si>
  <si>
    <t xml:space="preserve"> 108806.96</t>
  </si>
  <si>
    <t xml:space="preserve"> 61446.92</t>
  </si>
  <si>
    <t xml:space="preserve"> 108805.42</t>
  </si>
  <si>
    <t xml:space="preserve"> 123825.83</t>
  </si>
  <si>
    <t>Barling</t>
  </si>
  <si>
    <t xml:space="preserve"> 108797.63</t>
  </si>
  <si>
    <t xml:space="preserve"> 140763.18</t>
  </si>
  <si>
    <t xml:space="preserve"> 108760.27</t>
  </si>
  <si>
    <t xml:space="preserve"> 166324.79</t>
  </si>
  <si>
    <t>Wagner</t>
  </si>
  <si>
    <t xml:space="preserve"> 108755</t>
  </si>
  <si>
    <t xml:space="preserve"> 40914.32</t>
  </si>
  <si>
    <t>Ifeajuna</t>
  </si>
  <si>
    <t xml:space="preserve"> 108748.08</t>
  </si>
  <si>
    <t xml:space="preserve"> 65323.11</t>
  </si>
  <si>
    <t xml:space="preserve"> 108738.71</t>
  </si>
  <si>
    <t xml:space="preserve"> 106920.57</t>
  </si>
  <si>
    <t xml:space="preserve"> 108736.52</t>
  </si>
  <si>
    <t xml:space="preserve"> 184564.67</t>
  </si>
  <si>
    <t>Champion</t>
  </si>
  <si>
    <t xml:space="preserve"> 108724.98</t>
  </si>
  <si>
    <t xml:space="preserve"> 72330.46</t>
  </si>
  <si>
    <t>Navarrete</t>
  </si>
  <si>
    <t xml:space="preserve"> 108716.59</t>
  </si>
  <si>
    <t xml:space="preserve"> 74241.09</t>
  </si>
  <si>
    <t>Leason</t>
  </si>
  <si>
    <t xml:space="preserve"> 108711.57</t>
  </si>
  <si>
    <t xml:space="preserve"> 24857.25</t>
  </si>
  <si>
    <t xml:space="preserve"> 108698.96</t>
  </si>
  <si>
    <t xml:space="preserve"> 161069.73</t>
  </si>
  <si>
    <t xml:space="preserve"> 108691.95</t>
  </si>
  <si>
    <t xml:space="preserve"> 63030.97</t>
  </si>
  <si>
    <t>Wayn</t>
  </si>
  <si>
    <t xml:space="preserve"> 108664.85</t>
  </si>
  <si>
    <t xml:space="preserve"> 190011.85</t>
  </si>
  <si>
    <t xml:space="preserve"> 108653.93</t>
  </si>
  <si>
    <t xml:space="preserve"> 144725.14</t>
  </si>
  <si>
    <t xml:space="preserve"> 108632.48</t>
  </si>
  <si>
    <t xml:space="preserve"> 179485.96</t>
  </si>
  <si>
    <t xml:space="preserve"> 108601</t>
  </si>
  <si>
    <t xml:space="preserve"> 119647.7</t>
  </si>
  <si>
    <t xml:space="preserve"> 108589.47</t>
  </si>
  <si>
    <t xml:space="preserve"> 194808.51</t>
  </si>
  <si>
    <t xml:space="preserve"> 108586.86</t>
  </si>
  <si>
    <t xml:space="preserve"> 182355.21</t>
  </si>
  <si>
    <t xml:space="preserve"> 108585.35</t>
  </si>
  <si>
    <t xml:space="preserve"> 192127.22</t>
  </si>
  <si>
    <t xml:space="preserve"> 108555.07</t>
  </si>
  <si>
    <t xml:space="preserve"> 167969.15</t>
  </si>
  <si>
    <t xml:space="preserve"> 108546.16</t>
  </si>
  <si>
    <t xml:space="preserve"> 133807.77</t>
  </si>
  <si>
    <t>Wilkins</t>
  </si>
  <si>
    <t xml:space="preserve"> 108541.04</t>
  </si>
  <si>
    <t xml:space="preserve"> 126469.09</t>
  </si>
  <si>
    <t>Radcliffe-Brown</t>
  </si>
  <si>
    <t xml:space="preserve"> 108528.07</t>
  </si>
  <si>
    <t xml:space="preserve"> 179488.41</t>
  </si>
  <si>
    <t xml:space="preserve"> 108513.25</t>
  </si>
  <si>
    <t xml:space="preserve"> 27097.82</t>
  </si>
  <si>
    <t xml:space="preserve"> 108508.82</t>
  </si>
  <si>
    <t xml:space="preserve"> 184044.8</t>
  </si>
  <si>
    <t xml:space="preserve"> 108477.27</t>
  </si>
  <si>
    <t xml:space="preserve"> 140003</t>
  </si>
  <si>
    <t xml:space="preserve"> 108477.49</t>
  </si>
  <si>
    <t xml:space="preserve"> 109096.71</t>
  </si>
  <si>
    <t xml:space="preserve"> 108465.65</t>
  </si>
  <si>
    <t xml:space="preserve"> 60552.44</t>
  </si>
  <si>
    <t xml:space="preserve"> 108449.23</t>
  </si>
  <si>
    <t xml:space="preserve"> 88372.69</t>
  </si>
  <si>
    <t>Holman</t>
  </si>
  <si>
    <t xml:space="preserve"> 108437.89</t>
  </si>
  <si>
    <t xml:space="preserve"> 127022.87</t>
  </si>
  <si>
    <t xml:space="preserve"> 108432.88</t>
  </si>
  <si>
    <t xml:space="preserve"> 14865.05</t>
  </si>
  <si>
    <t xml:space="preserve"> 108431.87</t>
  </si>
  <si>
    <t xml:space="preserve"> 109291.39</t>
  </si>
  <si>
    <t xml:space="preserve"> 108424.19</t>
  </si>
  <si>
    <t xml:space="preserve"> 178418.35</t>
  </si>
  <si>
    <t xml:space="preserve"> 108410.87</t>
  </si>
  <si>
    <t xml:space="preserve"> 102908.91</t>
  </si>
  <si>
    <t>McKelvey</t>
  </si>
  <si>
    <t xml:space="preserve"> 108407.34</t>
  </si>
  <si>
    <t xml:space="preserve"> 83681.2</t>
  </si>
  <si>
    <t xml:space="preserve"> 108396.67</t>
  </si>
  <si>
    <t xml:space="preserve"> 128276.95</t>
  </si>
  <si>
    <t xml:space="preserve"> 108393.35</t>
  </si>
  <si>
    <t xml:space="preserve"> 39057.67</t>
  </si>
  <si>
    <t xml:space="preserve"> 108380.72</t>
  </si>
  <si>
    <t xml:space="preserve"> 79005.95</t>
  </si>
  <si>
    <t xml:space="preserve"> 108377.75</t>
  </si>
  <si>
    <t xml:space="preserve"> 9904.63</t>
  </si>
  <si>
    <t>Steere</t>
  </si>
  <si>
    <t xml:space="preserve"> 108348.66</t>
  </si>
  <si>
    <t xml:space="preserve"> 60231.74</t>
  </si>
  <si>
    <t xml:space="preserve"> 108345.22</t>
  </si>
  <si>
    <t xml:space="preserve"> 38802.03</t>
  </si>
  <si>
    <t xml:space="preserve"> 108309</t>
  </si>
  <si>
    <t xml:space="preserve"> 137510.41</t>
  </si>
  <si>
    <t>Fadden</t>
  </si>
  <si>
    <t xml:space="preserve"> 108308</t>
  </si>
  <si>
    <t xml:space="preserve"> 129031.19</t>
  </si>
  <si>
    <t xml:space="preserve"> 108308.11</t>
  </si>
  <si>
    <t xml:space="preserve"> 41788.25</t>
  </si>
  <si>
    <t xml:space="preserve"> 108306.44</t>
  </si>
  <si>
    <t xml:space="preserve"> 192486.24</t>
  </si>
  <si>
    <t xml:space="preserve"> 108300.27</t>
  </si>
  <si>
    <t xml:space="preserve"> 44384.57</t>
  </si>
  <si>
    <t xml:space="preserve"> 108289.28</t>
  </si>
  <si>
    <t xml:space="preserve"> 45859.55</t>
  </si>
  <si>
    <t>Goodman</t>
  </si>
  <si>
    <t xml:space="preserve"> 108286.5</t>
  </si>
  <si>
    <t xml:space="preserve"> 114153.44</t>
  </si>
  <si>
    <t xml:space="preserve"> 108269.2</t>
  </si>
  <si>
    <t xml:space="preserve"> 174969.92</t>
  </si>
  <si>
    <t>Day</t>
  </si>
  <si>
    <t xml:space="preserve"> 108269.37</t>
  </si>
  <si>
    <t xml:space="preserve"> 5597.94</t>
  </si>
  <si>
    <t>Vigano</t>
  </si>
  <si>
    <t xml:space="preserve"> 108262.87</t>
  </si>
  <si>
    <t xml:space="preserve"> 6935.31</t>
  </si>
  <si>
    <t xml:space="preserve"> 108244.82</t>
  </si>
  <si>
    <t xml:space="preserve"> 103573.96</t>
  </si>
  <si>
    <t xml:space="preserve"> 108239.11</t>
  </si>
  <si>
    <t xml:space="preserve"> 99444.02</t>
  </si>
  <si>
    <t xml:space="preserve"> 108235.91</t>
  </si>
  <si>
    <t xml:space="preserve"> 143783.28</t>
  </si>
  <si>
    <t>Gallop</t>
  </si>
  <si>
    <t xml:space="preserve"> 108231.37</t>
  </si>
  <si>
    <t xml:space="preserve"> 188574.08</t>
  </si>
  <si>
    <t>De Bernales</t>
  </si>
  <si>
    <t xml:space="preserve"> 108204.52</t>
  </si>
  <si>
    <t xml:space="preserve"> 169037.84</t>
  </si>
  <si>
    <t>Alleyne</t>
  </si>
  <si>
    <t xml:space="preserve"> 108197.11</t>
  </si>
  <si>
    <t xml:space="preserve"> 49722.34</t>
  </si>
  <si>
    <t>Burfitt</t>
  </si>
  <si>
    <t xml:space="preserve"> 108185.81</t>
  </si>
  <si>
    <t xml:space="preserve"> 24093.4</t>
  </si>
  <si>
    <t xml:space="preserve"> 108166.09</t>
  </si>
  <si>
    <t xml:space="preserve"> 8643.21</t>
  </si>
  <si>
    <t>Yancy</t>
  </si>
  <si>
    <t xml:space="preserve"> 108155.49</t>
  </si>
  <si>
    <t xml:space="preserve"> 105407.79</t>
  </si>
  <si>
    <t xml:space="preserve"> 108131.53</t>
  </si>
  <si>
    <t xml:space="preserve"> 60830.38</t>
  </si>
  <si>
    <t>Nero</t>
  </si>
  <si>
    <t xml:space="preserve"> 108128.52</t>
  </si>
  <si>
    <t xml:space="preserve"> 56784.11</t>
  </si>
  <si>
    <t xml:space="preserve"> 108128.96</t>
  </si>
  <si>
    <t xml:space="preserve"> 103944.37</t>
  </si>
  <si>
    <t xml:space="preserve"> 108122.39</t>
  </si>
  <si>
    <t xml:space="preserve"> 108488.33</t>
  </si>
  <si>
    <t xml:space="preserve"> 108116.66</t>
  </si>
  <si>
    <t xml:space="preserve"> 27411.19</t>
  </si>
  <si>
    <t xml:space="preserve"> 108117.1</t>
  </si>
  <si>
    <t xml:space="preserve"> 53328.7</t>
  </si>
  <si>
    <t xml:space="preserve">79 </t>
  </si>
  <si>
    <t xml:space="preserve"> 108078.56</t>
  </si>
  <si>
    <t xml:space="preserve"> 174118.93</t>
  </si>
  <si>
    <t>Udokamma</t>
  </si>
  <si>
    <t xml:space="preserve"> 108076.33</t>
  </si>
  <si>
    <t xml:space="preserve"> 118855.26</t>
  </si>
  <si>
    <t xml:space="preserve"> 108071.36</t>
  </si>
  <si>
    <t xml:space="preserve"> 16445.79</t>
  </si>
  <si>
    <t xml:space="preserve"> 108058.07</t>
  </si>
  <si>
    <t xml:space="preserve"> 187826.11</t>
  </si>
  <si>
    <t>Rowntree</t>
  </si>
  <si>
    <t xml:space="preserve"> 108055.1</t>
  </si>
  <si>
    <t xml:space="preserve"> 27231.26</t>
  </si>
  <si>
    <t xml:space="preserve"> 108028.08</t>
  </si>
  <si>
    <t xml:space="preserve"> 25980.42</t>
  </si>
  <si>
    <t xml:space="preserve"> 108019.27</t>
  </si>
  <si>
    <t xml:space="preserve"> 184524.65</t>
  </si>
  <si>
    <t>O'Sullivan</t>
  </si>
  <si>
    <t xml:space="preserve"> 108010.78</t>
  </si>
  <si>
    <t xml:space="preserve"> 157486.1</t>
  </si>
  <si>
    <t>Treacy</t>
  </si>
  <si>
    <t xml:space="preserve"> 108007.36</t>
  </si>
  <si>
    <t xml:space="preserve"> 47125.11</t>
  </si>
  <si>
    <t xml:space="preserve"> 108004.64</t>
  </si>
  <si>
    <t xml:space="preserve"> 23386.77</t>
  </si>
  <si>
    <t>Michael</t>
  </si>
  <si>
    <t xml:space="preserve"> 107980.37</t>
  </si>
  <si>
    <t xml:space="preserve"> 119374.74</t>
  </si>
  <si>
    <t xml:space="preserve"> 107978.4</t>
  </si>
  <si>
    <t xml:space="preserve"> 155876.06</t>
  </si>
  <si>
    <t>Ponomaryov</t>
  </si>
  <si>
    <t xml:space="preserve"> 107963.38</t>
  </si>
  <si>
    <t xml:space="preserve"> 186438.86</t>
  </si>
  <si>
    <t xml:space="preserve"> 107959.39</t>
  </si>
  <si>
    <t xml:space="preserve"> 6985.34</t>
  </si>
  <si>
    <t xml:space="preserve"> 107949.45</t>
  </si>
  <si>
    <t xml:space="preserve"> 52449.62</t>
  </si>
  <si>
    <t>Wardle</t>
  </si>
  <si>
    <t xml:space="preserve"> 107944.33</t>
  </si>
  <si>
    <t xml:space="preserve"> 48478.47</t>
  </si>
  <si>
    <t>Batt</t>
  </si>
  <si>
    <t xml:space="preserve"> 107926.02</t>
  </si>
  <si>
    <t xml:space="preserve"> 17375.27</t>
  </si>
  <si>
    <t xml:space="preserve"> 107915.94</t>
  </si>
  <si>
    <t xml:space="preserve"> 63452.18</t>
  </si>
  <si>
    <t xml:space="preserve"> 107906.75</t>
  </si>
  <si>
    <t xml:space="preserve"> 168886.39</t>
  </si>
  <si>
    <t xml:space="preserve"> 107884.81</t>
  </si>
  <si>
    <t xml:space="preserve"> 183487.98</t>
  </si>
  <si>
    <t xml:space="preserve"> 107879.04</t>
  </si>
  <si>
    <t xml:space="preserve"> 196894.62</t>
  </si>
  <si>
    <t>Walsh</t>
  </si>
  <si>
    <t xml:space="preserve"> 107871.72</t>
  </si>
  <si>
    <t xml:space="preserve"> 125302.64</t>
  </si>
  <si>
    <t xml:space="preserve"> 107868.14</t>
  </si>
  <si>
    <t xml:space="preserve"> 146192.4</t>
  </si>
  <si>
    <t xml:space="preserve"> 107856.57</t>
  </si>
  <si>
    <t xml:space="preserve"> 127528.84</t>
  </si>
  <si>
    <t xml:space="preserve"> 107850.82</t>
  </si>
  <si>
    <t xml:space="preserve"> 139431</t>
  </si>
  <si>
    <t xml:space="preserve"> 107818.63</t>
  </si>
  <si>
    <t xml:space="preserve"> 199725.39</t>
  </si>
  <si>
    <t xml:space="preserve"> 107812.67</t>
  </si>
  <si>
    <t xml:space="preserve"> 162501.83</t>
  </si>
  <si>
    <t>Cecil</t>
  </si>
  <si>
    <t xml:space="preserve"> 107805.67</t>
  </si>
  <si>
    <t xml:space="preserve"> 182505.68</t>
  </si>
  <si>
    <t xml:space="preserve"> 107798.85</t>
  </si>
  <si>
    <t xml:space="preserve"> 16966.73</t>
  </si>
  <si>
    <t xml:space="preserve"> 107787.47</t>
  </si>
  <si>
    <t xml:space="preserve"> 116378.82</t>
  </si>
  <si>
    <t>Francis</t>
  </si>
  <si>
    <t xml:space="preserve"> 107784.65</t>
  </si>
  <si>
    <t xml:space="preserve"> 141137.53</t>
  </si>
  <si>
    <t>Campa</t>
  </si>
  <si>
    <t xml:space="preserve"> 107764.75</t>
  </si>
  <si>
    <t xml:space="preserve"> 185667.72</t>
  </si>
  <si>
    <t xml:space="preserve"> 107751.68</t>
  </si>
  <si>
    <t xml:space="preserve"> 33389.42</t>
  </si>
  <si>
    <t xml:space="preserve"> 107749.03</t>
  </si>
  <si>
    <t xml:space="preserve"> 3937.37</t>
  </si>
  <si>
    <t>Foxall</t>
  </si>
  <si>
    <t xml:space="preserve"> 107747.57</t>
  </si>
  <si>
    <t xml:space="preserve"> 9249.36</t>
  </si>
  <si>
    <t xml:space="preserve"> 107735.93</t>
  </si>
  <si>
    <t xml:space="preserve"> 58381.77</t>
  </si>
  <si>
    <t xml:space="preserve"> 107726.93</t>
  </si>
  <si>
    <t xml:space="preserve"> 153064.87</t>
  </si>
  <si>
    <t xml:space="preserve"> 107720.64</t>
  </si>
  <si>
    <t xml:space="preserve"> 158591.12</t>
  </si>
  <si>
    <t xml:space="preserve"> 107714.74</t>
  </si>
  <si>
    <t xml:space="preserve"> 86128.21</t>
  </si>
  <si>
    <t xml:space="preserve"> 107712.57</t>
  </si>
  <si>
    <t xml:space="preserve"> 92898.17</t>
  </si>
  <si>
    <t xml:space="preserve"> 107648.94</t>
  </si>
  <si>
    <t xml:space="preserve"> 134638.97</t>
  </si>
  <si>
    <t xml:space="preserve"> 107637.97</t>
  </si>
  <si>
    <t xml:space="preserve"> 169505.83</t>
  </si>
  <si>
    <t xml:space="preserve"> 107604.66</t>
  </si>
  <si>
    <t xml:space="preserve"> 80149.27</t>
  </si>
  <si>
    <t xml:space="preserve"> 107601.79</t>
  </si>
  <si>
    <t xml:space="preserve"> 18922.18</t>
  </si>
  <si>
    <t>Foley</t>
  </si>
  <si>
    <t xml:space="preserve"> 107594.11</t>
  </si>
  <si>
    <t xml:space="preserve"> 102416.84</t>
  </si>
  <si>
    <t>Loton</t>
  </si>
  <si>
    <t xml:space="preserve"> 107592.89</t>
  </si>
  <si>
    <t xml:space="preserve"> 153122.73</t>
  </si>
  <si>
    <t xml:space="preserve"> 107571.61</t>
  </si>
  <si>
    <t xml:space="preserve"> 113695.99</t>
  </si>
  <si>
    <t xml:space="preserve"> 107569.96</t>
  </si>
  <si>
    <t xml:space="preserve"> 182336.45</t>
  </si>
  <si>
    <t xml:space="preserve"> 107556.06</t>
  </si>
  <si>
    <t xml:space="preserve"> 154631.35</t>
  </si>
  <si>
    <t xml:space="preserve"> 107553.33</t>
  </si>
  <si>
    <t xml:space="preserve"> 117523.41</t>
  </si>
  <si>
    <t>Muramats</t>
  </si>
  <si>
    <t xml:space="preserve"> 107548.94</t>
  </si>
  <si>
    <t xml:space="preserve"> 71175.94</t>
  </si>
  <si>
    <t>Chandler</t>
  </si>
  <si>
    <t xml:space="preserve"> 107525.07</t>
  </si>
  <si>
    <t xml:space="preserve"> 18510.41</t>
  </si>
  <si>
    <t>Nielson</t>
  </si>
  <si>
    <t xml:space="preserve"> 107511.52</t>
  </si>
  <si>
    <t xml:space="preserve"> 46156.87</t>
  </si>
  <si>
    <t>Bligh</t>
  </si>
  <si>
    <t xml:space="preserve"> 107508.93</t>
  </si>
  <si>
    <t xml:space="preserve"> 120801.65</t>
  </si>
  <si>
    <t xml:space="preserve"> 107499.7</t>
  </si>
  <si>
    <t xml:space="preserve"> 187632.22</t>
  </si>
  <si>
    <t xml:space="preserve"> 107494.86</t>
  </si>
  <si>
    <t xml:space="preserve"> 140937.91</t>
  </si>
  <si>
    <t>Muse</t>
  </si>
  <si>
    <t xml:space="preserve"> 107467.56</t>
  </si>
  <si>
    <t xml:space="preserve"> 126233.18</t>
  </si>
  <si>
    <t xml:space="preserve"> 107433.48</t>
  </si>
  <si>
    <t xml:space="preserve"> 173843.21</t>
  </si>
  <si>
    <t>Burgess</t>
  </si>
  <si>
    <t xml:space="preserve"> 107418.27</t>
  </si>
  <si>
    <t xml:space="preserve"> 160450.21</t>
  </si>
  <si>
    <t xml:space="preserve"> 107379.68</t>
  </si>
  <si>
    <t xml:space="preserve"> 84460.18</t>
  </si>
  <si>
    <t xml:space="preserve"> 107375.82</t>
  </si>
  <si>
    <t xml:space="preserve"> 62703.38</t>
  </si>
  <si>
    <t xml:space="preserve"> 107362.8</t>
  </si>
  <si>
    <t xml:space="preserve"> 487.3</t>
  </si>
  <si>
    <t>Heydon</t>
  </si>
  <si>
    <t xml:space="preserve"> 107363.29</t>
  </si>
  <si>
    <t xml:space="preserve"> 66799.28</t>
  </si>
  <si>
    <t>Chatfield</t>
  </si>
  <si>
    <t xml:space="preserve"> 107316.09</t>
  </si>
  <si>
    <t xml:space="preserve"> 64299.82</t>
  </si>
  <si>
    <t xml:space="preserve"> 107303.72</t>
  </si>
  <si>
    <t xml:space="preserve"> 44435.76</t>
  </si>
  <si>
    <t xml:space="preserve"> 107304.39</t>
  </si>
  <si>
    <t xml:space="preserve"> 28806.32</t>
  </si>
  <si>
    <t xml:space="preserve"> 107283.4</t>
  </si>
  <si>
    <t xml:space="preserve"> 157442.75</t>
  </si>
  <si>
    <t xml:space="preserve"> 107247.69</t>
  </si>
  <si>
    <t xml:space="preserve"> 103712.05</t>
  </si>
  <si>
    <t xml:space="preserve"> 107238.85</t>
  </si>
  <si>
    <t xml:space="preserve"> 37024.28</t>
  </si>
  <si>
    <t xml:space="preserve"> 107233.85</t>
  </si>
  <si>
    <t xml:space="preserve"> 24924.92</t>
  </si>
  <si>
    <t xml:space="preserve"> 107209.73</t>
  </si>
  <si>
    <t xml:space="preserve"> 112340.2</t>
  </si>
  <si>
    <t>Hightower</t>
  </si>
  <si>
    <t xml:space="preserve"> 107199.75</t>
  </si>
  <si>
    <t xml:space="preserve"> 146398.51</t>
  </si>
  <si>
    <t xml:space="preserve"> 107193.82</t>
  </si>
  <si>
    <t xml:space="preserve"> 38962.94</t>
  </si>
  <si>
    <t xml:space="preserve"> 107192.38</t>
  </si>
  <si>
    <t xml:space="preserve"> 15669.17</t>
  </si>
  <si>
    <t xml:space="preserve"> 107174.58</t>
  </si>
  <si>
    <t xml:space="preserve"> 126369.55</t>
  </si>
  <si>
    <t>Hussain</t>
  </si>
  <si>
    <t xml:space="preserve"> 107141.27</t>
  </si>
  <si>
    <t xml:space="preserve"> 193018.71</t>
  </si>
  <si>
    <t>Walpole</t>
  </si>
  <si>
    <t xml:space="preserve"> 107136.6</t>
  </si>
  <si>
    <t xml:space="preserve"> 153895.46</t>
  </si>
  <si>
    <t>Fernandez</t>
  </si>
  <si>
    <t xml:space="preserve"> 107135.04</t>
  </si>
  <si>
    <t xml:space="preserve"> 160546.58</t>
  </si>
  <si>
    <t xml:space="preserve"> 107106.33</t>
  </si>
  <si>
    <t xml:space="preserve"> 172063.09</t>
  </si>
  <si>
    <t xml:space="preserve"> 107104.5</t>
  </si>
  <si>
    <t xml:space="preserve"> 41304.44</t>
  </si>
  <si>
    <t>Mauldon</t>
  </si>
  <si>
    <t xml:space="preserve"> 107073.27</t>
  </si>
  <si>
    <t xml:space="preserve"> 30984.59</t>
  </si>
  <si>
    <t xml:space="preserve"> 107065.31</t>
  </si>
  <si>
    <t xml:space="preserve"> 51959.82</t>
  </si>
  <si>
    <t>Brizendine</t>
  </si>
  <si>
    <t xml:space="preserve"> 107042.74</t>
  </si>
  <si>
    <t xml:space="preserve"> 102284.2</t>
  </si>
  <si>
    <t xml:space="preserve"> 107041.3</t>
  </si>
  <si>
    <t xml:space="preserve"> 5635.63</t>
  </si>
  <si>
    <t xml:space="preserve"> 107027.52</t>
  </si>
  <si>
    <t xml:space="preserve"> 173425.68</t>
  </si>
  <si>
    <t>Polyakov</t>
  </si>
  <si>
    <t xml:space="preserve"> 107023.03</t>
  </si>
  <si>
    <t xml:space="preserve"> 32903.93</t>
  </si>
  <si>
    <t xml:space="preserve"> 107000.49</t>
  </si>
  <si>
    <t xml:space="preserve"> 153419.62</t>
  </si>
  <si>
    <t>Gresswell</t>
  </si>
  <si>
    <t xml:space="preserve"> 106968.96</t>
  </si>
  <si>
    <t xml:space="preserve"> 79366.98</t>
  </si>
  <si>
    <t xml:space="preserve"> 106967.18</t>
  </si>
  <si>
    <t xml:space="preserve"> 24495.03</t>
  </si>
  <si>
    <t xml:space="preserve"> 106957.28</t>
  </si>
  <si>
    <t xml:space="preserve"> 134794.02</t>
  </si>
  <si>
    <t>Shubina</t>
  </si>
  <si>
    <t xml:space="preserve"> 106942.08</t>
  </si>
  <si>
    <t xml:space="preserve"> 44001.11</t>
  </si>
  <si>
    <t>Rutherford</t>
  </si>
  <si>
    <t xml:space="preserve"> 106938.11</t>
  </si>
  <si>
    <t xml:space="preserve"> 186612.47</t>
  </si>
  <si>
    <t xml:space="preserve"> 106937.05</t>
  </si>
  <si>
    <t xml:space="preserve"> 138275.01</t>
  </si>
  <si>
    <t xml:space="preserve"> 106922.92</t>
  </si>
  <si>
    <t xml:space="preserve"> 84270.09</t>
  </si>
  <si>
    <t xml:space="preserve"> 106920.91</t>
  </si>
  <si>
    <t xml:space="preserve"> 119747.08</t>
  </si>
  <si>
    <t xml:space="preserve"> 106913.43</t>
  </si>
  <si>
    <t xml:space="preserve"> 25881</t>
  </si>
  <si>
    <t xml:space="preserve"> 106901.94</t>
  </si>
  <si>
    <t xml:space="preserve"> 2079.2</t>
  </si>
  <si>
    <t xml:space="preserve"> 106901.42</t>
  </si>
  <si>
    <t xml:space="preserve"> 118045.98</t>
  </si>
  <si>
    <t xml:space="preserve"> 106881.5</t>
  </si>
  <si>
    <t xml:space="preserve"> 169386.81</t>
  </si>
  <si>
    <t xml:space="preserve"> 106871.81</t>
  </si>
  <si>
    <t xml:space="preserve"> 29333.01</t>
  </si>
  <si>
    <t xml:space="preserve"> 106870.12</t>
  </si>
  <si>
    <t xml:space="preserve"> 100564.37</t>
  </si>
  <si>
    <t xml:space="preserve"> 106854.21</t>
  </si>
  <si>
    <t xml:space="preserve"> 157959.02</t>
  </si>
  <si>
    <t xml:space="preserve"> 106836.67</t>
  </si>
  <si>
    <t xml:space="preserve"> 84199.78</t>
  </si>
  <si>
    <t xml:space="preserve"> 106831.69</t>
  </si>
  <si>
    <t xml:space="preserve"> 148977.72</t>
  </si>
  <si>
    <t xml:space="preserve"> 106819.65</t>
  </si>
  <si>
    <t xml:space="preserve"> 163570.25</t>
  </si>
  <si>
    <t xml:space="preserve"> 106807.64</t>
  </si>
  <si>
    <t xml:space="preserve"> 76998.69</t>
  </si>
  <si>
    <t xml:space="preserve"> 106804.26</t>
  </si>
  <si>
    <t xml:space="preserve"> 107890.69</t>
  </si>
  <si>
    <t xml:space="preserve"> 106770.82</t>
  </si>
  <si>
    <t xml:space="preserve"> 123499.27</t>
  </si>
  <si>
    <t xml:space="preserve"> 106758.6</t>
  </si>
  <si>
    <t xml:space="preserve"> 80591.18</t>
  </si>
  <si>
    <t>Mironova</t>
  </si>
  <si>
    <t xml:space="preserve"> 106756.01</t>
  </si>
  <si>
    <t xml:space="preserve"> 151167.94</t>
  </si>
  <si>
    <t xml:space="preserve"> 106731.58</t>
  </si>
  <si>
    <t xml:space="preserve"> 137419.87</t>
  </si>
  <si>
    <t xml:space="preserve"> 106723.28</t>
  </si>
  <si>
    <t xml:space="preserve"> 109960.4</t>
  </si>
  <si>
    <t xml:space="preserve"> 106702.94</t>
  </si>
  <si>
    <t xml:space="preserve"> 198313.69</t>
  </si>
  <si>
    <t xml:space="preserve"> 106687.76</t>
  </si>
  <si>
    <t xml:space="preserve"> 173776.5</t>
  </si>
  <si>
    <t xml:space="preserve"> 106683.52</t>
  </si>
  <si>
    <t xml:space="preserve"> 137916.49</t>
  </si>
  <si>
    <t>Gerald</t>
  </si>
  <si>
    <t xml:space="preserve"> 106648.98</t>
  </si>
  <si>
    <t xml:space="preserve"> 7063.6</t>
  </si>
  <si>
    <t xml:space="preserve"> 106640.5</t>
  </si>
  <si>
    <t xml:space="preserve"> 176945.96</t>
  </si>
  <si>
    <t xml:space="preserve"> 106629.49</t>
  </si>
  <si>
    <t xml:space="preserve"> 44114.88</t>
  </si>
  <si>
    <t xml:space="preserve"> 106603.74</t>
  </si>
  <si>
    <t xml:space="preserve"> 26387.71</t>
  </si>
  <si>
    <t>Horsley</t>
  </si>
  <si>
    <t xml:space="preserve"> 106596.29</t>
  </si>
  <si>
    <t xml:space="preserve"> 91305.77</t>
  </si>
  <si>
    <t xml:space="preserve"> 106570.34</t>
  </si>
  <si>
    <t xml:space="preserve"> 177025.79</t>
  </si>
  <si>
    <t xml:space="preserve"> 106545.53</t>
  </si>
  <si>
    <t xml:space="preserve"> 134589.58</t>
  </si>
  <si>
    <t>Haworth</t>
  </si>
  <si>
    <t xml:space="preserve"> 106520.73</t>
  </si>
  <si>
    <t xml:space="preserve"> 177092.16</t>
  </si>
  <si>
    <t xml:space="preserve"> 106521.49</t>
  </si>
  <si>
    <t xml:space="preserve"> 86587.37</t>
  </si>
  <si>
    <t>Palazzi</t>
  </si>
  <si>
    <t xml:space="preserve"> 106518.52</t>
  </si>
  <si>
    <t xml:space="preserve"> 127951.81</t>
  </si>
  <si>
    <t xml:space="preserve"> 106511.85</t>
  </si>
  <si>
    <t xml:space="preserve"> 55072.32</t>
  </si>
  <si>
    <t xml:space="preserve"> 106506.77</t>
  </si>
  <si>
    <t xml:space="preserve"> 45445.78</t>
  </si>
  <si>
    <t xml:space="preserve"> 106486.66</t>
  </si>
  <si>
    <t xml:space="preserve"> 182262.66</t>
  </si>
  <si>
    <t xml:space="preserve"> 106458.31</t>
  </si>
  <si>
    <t xml:space="preserve"> 128881.87</t>
  </si>
  <si>
    <t>Whitfield</t>
  </si>
  <si>
    <t xml:space="preserve"> 106453.53</t>
  </si>
  <si>
    <t xml:space="preserve"> 127413</t>
  </si>
  <si>
    <t xml:space="preserve"> 106434.94</t>
  </si>
  <si>
    <t xml:space="preserve"> 137995.66</t>
  </si>
  <si>
    <t xml:space="preserve"> 106431.97</t>
  </si>
  <si>
    <t xml:space="preserve"> 164117.69</t>
  </si>
  <si>
    <t xml:space="preserve"> 106425.75</t>
  </si>
  <si>
    <t xml:space="preserve"> 20344.84</t>
  </si>
  <si>
    <t xml:space="preserve"> 106415.57</t>
  </si>
  <si>
    <t xml:space="preserve"> 122960.98</t>
  </si>
  <si>
    <t>Fenton</t>
  </si>
  <si>
    <t xml:space="preserve"> 106414.57</t>
  </si>
  <si>
    <t xml:space="preserve"> 77500.81</t>
  </si>
  <si>
    <t xml:space="preserve"> 106405.03</t>
  </si>
  <si>
    <t xml:space="preserve"> 82900.25</t>
  </si>
  <si>
    <t xml:space="preserve"> 106397.75</t>
  </si>
  <si>
    <t xml:space="preserve"> 103563.23</t>
  </si>
  <si>
    <t xml:space="preserve"> 106396.48</t>
  </si>
  <si>
    <t xml:space="preserve"> 150661.42</t>
  </si>
  <si>
    <t xml:space="preserve"> 106376.85</t>
  </si>
  <si>
    <t xml:space="preserve"> 158264.62</t>
  </si>
  <si>
    <t xml:space="preserve"> 106365.29</t>
  </si>
  <si>
    <t xml:space="preserve"> 148527.56</t>
  </si>
  <si>
    <t xml:space="preserve"> 106344.95</t>
  </si>
  <si>
    <t xml:space="preserve"> 114371.33</t>
  </si>
  <si>
    <t>Onyeorulu</t>
  </si>
  <si>
    <t xml:space="preserve"> 106328.08</t>
  </si>
  <si>
    <t xml:space="preserve"> 88680.65</t>
  </si>
  <si>
    <t>Cole</t>
  </si>
  <si>
    <t xml:space="preserve"> 106307.91</t>
  </si>
  <si>
    <t xml:space="preserve"> 113428.77</t>
  </si>
  <si>
    <t>Zuyeva</t>
  </si>
  <si>
    <t xml:space="preserve"> 106301.85</t>
  </si>
  <si>
    <t xml:space="preserve"> 59061.25</t>
  </si>
  <si>
    <t>Slate</t>
  </si>
  <si>
    <t xml:space="preserve"> 106290.64</t>
  </si>
  <si>
    <t xml:space="preserve"> 121982.73</t>
  </si>
  <si>
    <t xml:space="preserve"> 106288.54</t>
  </si>
  <si>
    <t xml:space="preserve"> 36639.25</t>
  </si>
  <si>
    <t>Sholes</t>
  </si>
  <si>
    <t xml:space="preserve"> 106266.8</t>
  </si>
  <si>
    <t xml:space="preserve"> 16607.15</t>
  </si>
  <si>
    <t xml:space="preserve"> 106261.63</t>
  </si>
  <si>
    <t xml:space="preserve"> 93629.66</t>
  </si>
  <si>
    <t xml:space="preserve"> 106260.67</t>
  </si>
  <si>
    <t xml:space="preserve"> 2578.43</t>
  </si>
  <si>
    <t xml:space="preserve"> 106259.63</t>
  </si>
  <si>
    <t xml:space="preserve"> 198103.32</t>
  </si>
  <si>
    <t xml:space="preserve"> 106250.72</t>
  </si>
  <si>
    <t xml:space="preserve"> 39546.32</t>
  </si>
  <si>
    <t xml:space="preserve"> 106242.67</t>
  </si>
  <si>
    <t xml:space="preserve"> 166678.28</t>
  </si>
  <si>
    <t>Knupp</t>
  </si>
  <si>
    <t xml:space="preserve"> 106234.02</t>
  </si>
  <si>
    <t xml:space="preserve"> 115676.38</t>
  </si>
  <si>
    <t>Paten</t>
  </si>
  <si>
    <t xml:space="preserve"> 106230.92</t>
  </si>
  <si>
    <t xml:space="preserve"> 69903.93</t>
  </si>
  <si>
    <t xml:space="preserve"> 106198.5</t>
  </si>
  <si>
    <t xml:space="preserve"> 32020.42</t>
  </si>
  <si>
    <t xml:space="preserve"> 106192.1</t>
  </si>
  <si>
    <t xml:space="preserve"> 149575.59</t>
  </si>
  <si>
    <t xml:space="preserve"> 106190.55</t>
  </si>
  <si>
    <t xml:space="preserve"> 22994.32</t>
  </si>
  <si>
    <t xml:space="preserve"> 106171.68</t>
  </si>
  <si>
    <t xml:space="preserve"> 163145.5</t>
  </si>
  <si>
    <t xml:space="preserve"> 106160.37</t>
  </si>
  <si>
    <t xml:space="preserve"> 116893.87</t>
  </si>
  <si>
    <t xml:space="preserve"> 106138.33</t>
  </si>
  <si>
    <t xml:space="preserve"> 120657.32</t>
  </si>
  <si>
    <t xml:space="preserve"> 106134.46</t>
  </si>
  <si>
    <t xml:space="preserve"> 105570.39</t>
  </si>
  <si>
    <t xml:space="preserve"> 106116.5</t>
  </si>
  <si>
    <t xml:space="preserve"> 3674.71</t>
  </si>
  <si>
    <t>Deleon</t>
  </si>
  <si>
    <t xml:space="preserve"> 106116.56</t>
  </si>
  <si>
    <t xml:space="preserve"> 198766.61</t>
  </si>
  <si>
    <t xml:space="preserve"> 106089.2</t>
  </si>
  <si>
    <t xml:space="preserve"> 99537.68</t>
  </si>
  <si>
    <t xml:space="preserve"> 106086.42</t>
  </si>
  <si>
    <t xml:space="preserve"> 26900.63</t>
  </si>
  <si>
    <t xml:space="preserve"> 106074.89</t>
  </si>
  <si>
    <t xml:space="preserve"> 23548.45</t>
  </si>
  <si>
    <t>Avdeev</t>
  </si>
  <si>
    <t xml:space="preserve"> 106070.89</t>
  </si>
  <si>
    <t xml:space="preserve"> 101617.43</t>
  </si>
  <si>
    <t>Padilla</t>
  </si>
  <si>
    <t xml:space="preserve"> 106070.29</t>
  </si>
  <si>
    <t xml:space="preserve"> 183893.31</t>
  </si>
  <si>
    <t xml:space="preserve"> 106059.4</t>
  </si>
  <si>
    <t xml:space="preserve"> 187976.88</t>
  </si>
  <si>
    <t xml:space="preserve"> 106045.92</t>
  </si>
  <si>
    <t xml:space="preserve"> 17938</t>
  </si>
  <si>
    <t xml:space="preserve"> 106036.52</t>
  </si>
  <si>
    <t xml:space="preserve"> 194686.78</t>
  </si>
  <si>
    <t xml:space="preserve"> 106022.73</t>
  </si>
  <si>
    <t xml:space="preserve"> 148727.42</t>
  </si>
  <si>
    <t xml:space="preserve"> 106011.59</t>
  </si>
  <si>
    <t xml:space="preserve"> 17376.57</t>
  </si>
  <si>
    <t>Swain</t>
  </si>
  <si>
    <t xml:space="preserve"> 106012.2</t>
  </si>
  <si>
    <t xml:space="preserve"> 191415.94</t>
  </si>
  <si>
    <t xml:space="preserve"> 106005.54</t>
  </si>
  <si>
    <t xml:space="preserve"> 142995.32</t>
  </si>
  <si>
    <t>Ross-Watt</t>
  </si>
  <si>
    <t xml:space="preserve"> 106000.12</t>
  </si>
  <si>
    <t xml:space="preserve"> 191448.96</t>
  </si>
  <si>
    <t>Vassiliev</t>
  </si>
  <si>
    <t xml:space="preserve"> 105969.42</t>
  </si>
  <si>
    <t xml:space="preserve"> 5771.56</t>
  </si>
  <si>
    <t xml:space="preserve"> 105961.68</t>
  </si>
  <si>
    <t xml:space="preserve"> 74158.8</t>
  </si>
  <si>
    <t xml:space="preserve"> 105957.44</t>
  </si>
  <si>
    <t xml:space="preserve"> 15470.91</t>
  </si>
  <si>
    <t>Onyemaechi</t>
  </si>
  <si>
    <t xml:space="preserve"> 105934.96</t>
  </si>
  <si>
    <t xml:space="preserve"> 82463.69</t>
  </si>
  <si>
    <t>Nieves</t>
  </si>
  <si>
    <t xml:space="preserve"> 105918.1</t>
  </si>
  <si>
    <t xml:space="preserve"> 16246.59</t>
  </si>
  <si>
    <t xml:space="preserve"> 105907.42</t>
  </si>
  <si>
    <t xml:space="preserve"> 195732.04</t>
  </si>
  <si>
    <t xml:space="preserve"> 105864.6</t>
  </si>
  <si>
    <t xml:space="preserve"> 145567.34</t>
  </si>
  <si>
    <t>Otoole</t>
  </si>
  <si>
    <t xml:space="preserve"> 105858.71</t>
  </si>
  <si>
    <t xml:space="preserve"> 4395.45</t>
  </si>
  <si>
    <t>Monds</t>
  </si>
  <si>
    <t xml:space="preserve"> 105843.26</t>
  </si>
  <si>
    <t xml:space="preserve"> 84908.2</t>
  </si>
  <si>
    <t xml:space="preserve"> 105799.32</t>
  </si>
  <si>
    <t xml:space="preserve"> 34888.04</t>
  </si>
  <si>
    <t xml:space="preserve"> 105795.9</t>
  </si>
  <si>
    <t xml:space="preserve"> 41219.09</t>
  </si>
  <si>
    <t xml:space="preserve"> 105792.49</t>
  </si>
  <si>
    <t xml:space="preserve"> 67830.2</t>
  </si>
  <si>
    <t xml:space="preserve"> 105770.7</t>
  </si>
  <si>
    <t xml:space="preserve"> 60533.96</t>
  </si>
  <si>
    <t>Bovee</t>
  </si>
  <si>
    <t xml:space="preserve"> 105770.14</t>
  </si>
  <si>
    <t xml:space="preserve"> 140929.98</t>
  </si>
  <si>
    <t xml:space="preserve"> 105767.28</t>
  </si>
  <si>
    <t xml:space="preserve"> 41104.82</t>
  </si>
  <si>
    <t>Chukwujekwu</t>
  </si>
  <si>
    <t xml:space="preserve"> 105736.32</t>
  </si>
  <si>
    <t xml:space="preserve"> 89935.73</t>
  </si>
  <si>
    <t>Gough</t>
  </si>
  <si>
    <t xml:space="preserve"> 105722.69</t>
  </si>
  <si>
    <t xml:space="preserve"> 90558.24</t>
  </si>
  <si>
    <t xml:space="preserve"> 105701.91</t>
  </si>
  <si>
    <t xml:space="preserve"> 179797.79</t>
  </si>
  <si>
    <t xml:space="preserve"> 105683.63</t>
  </si>
  <si>
    <t xml:space="preserve"> 173617.09</t>
  </si>
  <si>
    <t xml:space="preserve"> 105663.56</t>
  </si>
  <si>
    <t xml:space="preserve"> 33330.89</t>
  </si>
  <si>
    <t xml:space="preserve"> 105627.95</t>
  </si>
  <si>
    <t xml:space="preserve"> 36560.51</t>
  </si>
  <si>
    <t>Norton</t>
  </si>
  <si>
    <t xml:space="preserve"> 105617.73</t>
  </si>
  <si>
    <t xml:space="preserve"> 133699.82</t>
  </si>
  <si>
    <t>Bufkin</t>
  </si>
  <si>
    <t xml:space="preserve"> 105609.17</t>
  </si>
  <si>
    <t xml:space="preserve"> 105425.18</t>
  </si>
  <si>
    <t xml:space="preserve"> 105603.21</t>
  </si>
  <si>
    <t xml:space="preserve"> 157360.9</t>
  </si>
  <si>
    <t>Muriel</t>
  </si>
  <si>
    <t xml:space="preserve"> 105599.67</t>
  </si>
  <si>
    <t xml:space="preserve"> 43106.17</t>
  </si>
  <si>
    <t>Grigoryeva</t>
  </si>
  <si>
    <t xml:space="preserve"> 105588.66</t>
  </si>
  <si>
    <t xml:space="preserve"> 74694.41</t>
  </si>
  <si>
    <t xml:space="preserve"> 105563</t>
  </si>
  <si>
    <t xml:space="preserve"> 182624.93</t>
  </si>
  <si>
    <t xml:space="preserve"> 105525.65</t>
  </si>
  <si>
    <t xml:space="preserve"> 73418.29</t>
  </si>
  <si>
    <t>Gentry</t>
  </si>
  <si>
    <t xml:space="preserve"> 105522.06</t>
  </si>
  <si>
    <t xml:space="preserve"> 10842.46</t>
  </si>
  <si>
    <t>Ekechukwu</t>
  </si>
  <si>
    <t xml:space="preserve"> 105514.69</t>
  </si>
  <si>
    <t xml:space="preserve"> 50070.59</t>
  </si>
  <si>
    <t xml:space="preserve"> 105492.53</t>
  </si>
  <si>
    <t xml:space="preserve"> 150057.2</t>
  </si>
  <si>
    <t>Kirsova</t>
  </si>
  <si>
    <t xml:space="preserve"> 105489.31</t>
  </si>
  <si>
    <t xml:space="preserve"> 143096.49</t>
  </si>
  <si>
    <t xml:space="preserve"> 105473.74</t>
  </si>
  <si>
    <t xml:space="preserve"> 58854.88</t>
  </si>
  <si>
    <t xml:space="preserve"> 46044.7</t>
  </si>
  <si>
    <t>Barclay-Harvey</t>
  </si>
  <si>
    <t xml:space="preserve"> 105443.68</t>
  </si>
  <si>
    <t xml:space="preserve"> 121124.53</t>
  </si>
  <si>
    <t xml:space="preserve"> 105435.74</t>
  </si>
  <si>
    <t xml:space="preserve"> 80575.44</t>
  </si>
  <si>
    <t xml:space="preserve"> 105426.5</t>
  </si>
  <si>
    <t xml:space="preserve"> 89773.45</t>
  </si>
  <si>
    <t xml:space="preserve"> 105419.73</t>
  </si>
  <si>
    <t xml:space="preserve"> 35356.46</t>
  </si>
  <si>
    <t>Jude</t>
  </si>
  <si>
    <t xml:space="preserve"> 105420.18</t>
  </si>
  <si>
    <t xml:space="preserve"> 121409.06</t>
  </si>
  <si>
    <t>Chiwetelu</t>
  </si>
  <si>
    <t xml:space="preserve"> 105405.97</t>
  </si>
  <si>
    <t xml:space="preserve"> 149853.89</t>
  </si>
  <si>
    <t xml:space="preserve"> 105397.8</t>
  </si>
  <si>
    <t xml:space="preserve"> 78111.84</t>
  </si>
  <si>
    <t xml:space="preserve"> 105387.89</t>
  </si>
  <si>
    <t xml:space="preserve"> 25059.06</t>
  </si>
  <si>
    <t>Clifton</t>
  </si>
  <si>
    <t xml:space="preserve"> 105355.81</t>
  </si>
  <si>
    <t xml:space="preserve"> 123.07</t>
  </si>
  <si>
    <t xml:space="preserve"> 105356.09</t>
  </si>
  <si>
    <t xml:space="preserve"> 130489.37</t>
  </si>
  <si>
    <t xml:space="preserve"> 105346.03</t>
  </si>
  <si>
    <t xml:space="preserve"> 130379.5</t>
  </si>
  <si>
    <t xml:space="preserve"> 105317.73</t>
  </si>
  <si>
    <t xml:space="preserve"> 138021.36</t>
  </si>
  <si>
    <t>Rosas</t>
  </si>
  <si>
    <t xml:space="preserve"> 105303.73</t>
  </si>
  <si>
    <t xml:space="preserve"> 134260.34</t>
  </si>
  <si>
    <t xml:space="preserve"> 105302.66</t>
  </si>
  <si>
    <t xml:space="preserve"> 123164.97</t>
  </si>
  <si>
    <t>Gboliwe</t>
  </si>
  <si>
    <t xml:space="preserve"> 105301.5</t>
  </si>
  <si>
    <t xml:space="preserve"> 78941.59</t>
  </si>
  <si>
    <t xml:space="preserve"> 105271.56</t>
  </si>
  <si>
    <t xml:space="preserve"> 179833.45</t>
  </si>
  <si>
    <t xml:space="preserve"> 105266.32</t>
  </si>
  <si>
    <t xml:space="preserve"> 193724.51</t>
  </si>
  <si>
    <t xml:space="preserve"> 105264.88</t>
  </si>
  <si>
    <t xml:space="preserve"> 52909.87</t>
  </si>
  <si>
    <t xml:space="preserve"> 105261.76</t>
  </si>
  <si>
    <t xml:space="preserve"> 149503.54</t>
  </si>
  <si>
    <t>Sievier</t>
  </si>
  <si>
    <t xml:space="preserve"> 105249.76</t>
  </si>
  <si>
    <t xml:space="preserve"> 23491.09</t>
  </si>
  <si>
    <t xml:space="preserve"> 105245.21</t>
  </si>
  <si>
    <t xml:space="preserve"> 99922.08</t>
  </si>
  <si>
    <t xml:space="preserve"> 105245.34</t>
  </si>
  <si>
    <t xml:space="preserve"> 74780.13</t>
  </si>
  <si>
    <t xml:space="preserve"> 105239.1</t>
  </si>
  <si>
    <t xml:space="preserve"> 19700.24</t>
  </si>
  <si>
    <t>Gregson</t>
  </si>
  <si>
    <t xml:space="preserve"> 105229.53</t>
  </si>
  <si>
    <t xml:space="preserve"> 34967.75</t>
  </si>
  <si>
    <t xml:space="preserve"> 105229.72</t>
  </si>
  <si>
    <t xml:space="preserve"> 16281.68</t>
  </si>
  <si>
    <t xml:space="preserve"> 105229.34</t>
  </si>
  <si>
    <t xml:space="preserve"> 34397.08</t>
  </si>
  <si>
    <t xml:space="preserve"> 105222.86</t>
  </si>
  <si>
    <t xml:space="preserve"> 93795.86</t>
  </si>
  <si>
    <t xml:space="preserve"> 105214.58</t>
  </si>
  <si>
    <t xml:space="preserve"> 108699.59</t>
  </si>
  <si>
    <t xml:space="preserve"> 105209.54</t>
  </si>
  <si>
    <t xml:space="preserve"> 1852.58</t>
  </si>
  <si>
    <t xml:space="preserve"> 105206.7</t>
  </si>
  <si>
    <t xml:space="preserve"> 163558.36</t>
  </si>
  <si>
    <t xml:space="preserve"> 105204.01</t>
  </si>
  <si>
    <t xml:space="preserve"> 138490.03</t>
  </si>
  <si>
    <t xml:space="preserve"> 105173.99</t>
  </si>
  <si>
    <t xml:space="preserve"> 29835.37</t>
  </si>
  <si>
    <t>Board</t>
  </si>
  <si>
    <t xml:space="preserve"> 105163.88</t>
  </si>
  <si>
    <t xml:space="preserve"> 164170.46</t>
  </si>
  <si>
    <t xml:space="preserve"> 105128.85</t>
  </si>
  <si>
    <t xml:space="preserve"> 62972.13</t>
  </si>
  <si>
    <t>Bogle</t>
  </si>
  <si>
    <t xml:space="preserve"> 105102.5</t>
  </si>
  <si>
    <t xml:space="preserve"> 46172.47</t>
  </si>
  <si>
    <t xml:space="preserve"> 105103.33</t>
  </si>
  <si>
    <t xml:space="preserve"> 104721.5</t>
  </si>
  <si>
    <t>Stirling</t>
  </si>
  <si>
    <t xml:space="preserve"> 105099.45</t>
  </si>
  <si>
    <t xml:space="preserve"> 184520</t>
  </si>
  <si>
    <t xml:space="preserve"> 105086.74</t>
  </si>
  <si>
    <t xml:space="preserve"> 180344.69</t>
  </si>
  <si>
    <t xml:space="preserve"> 105082.07</t>
  </si>
  <si>
    <t xml:space="preserve"> 132801.57</t>
  </si>
  <si>
    <t xml:space="preserve"> 105069.98</t>
  </si>
  <si>
    <t xml:space="preserve"> 198355.28</t>
  </si>
  <si>
    <t>Greaves</t>
  </si>
  <si>
    <t xml:space="preserve"> 105061.74</t>
  </si>
  <si>
    <t xml:space="preserve"> 107815.31</t>
  </si>
  <si>
    <t xml:space="preserve"> 105057.33</t>
  </si>
  <si>
    <t xml:space="preserve"> 9217.92</t>
  </si>
  <si>
    <t>Watts</t>
  </si>
  <si>
    <t xml:space="preserve"> 105056.13</t>
  </si>
  <si>
    <t xml:space="preserve"> 70613.52</t>
  </si>
  <si>
    <t xml:space="preserve"> 105021.28</t>
  </si>
  <si>
    <t xml:space="preserve"> 48242.38</t>
  </si>
  <si>
    <t xml:space="preserve"> 105007.31</t>
  </si>
  <si>
    <t xml:space="preserve"> 197812.16</t>
  </si>
  <si>
    <t xml:space="preserve"> 105000.85</t>
  </si>
  <si>
    <t xml:space="preserve"> 87412.24</t>
  </si>
  <si>
    <t xml:space="preserve"> 105000.23</t>
  </si>
  <si>
    <t xml:space="preserve"> 190019.61</t>
  </si>
  <si>
    <t>Azarov</t>
  </si>
  <si>
    <t xml:space="preserve"> 104982.57</t>
  </si>
  <si>
    <t xml:space="preserve"> 157378.5</t>
  </si>
  <si>
    <t xml:space="preserve"> 104960.46</t>
  </si>
  <si>
    <t xml:space="preserve"> 80883.82</t>
  </si>
  <si>
    <t xml:space="preserve"> 104947.72</t>
  </si>
  <si>
    <t xml:space="preserve"> 115789.25</t>
  </si>
  <si>
    <t xml:space="preserve"> 104944.1</t>
  </si>
  <si>
    <t xml:space="preserve"> 97684.46</t>
  </si>
  <si>
    <t>Vaguine</t>
  </si>
  <si>
    <t xml:space="preserve"> 104930.38</t>
  </si>
  <si>
    <t xml:space="preserve"> 155921.81</t>
  </si>
  <si>
    <t xml:space="preserve"> 104911.35</t>
  </si>
  <si>
    <t xml:space="preserve"> 42933.26</t>
  </si>
  <si>
    <t xml:space="preserve"> 104887.43</t>
  </si>
  <si>
    <t xml:space="preserve"> 86622.56</t>
  </si>
  <si>
    <t xml:space="preserve"> 104857.19</t>
  </si>
  <si>
    <t xml:space="preserve"> 114149.8</t>
  </si>
  <si>
    <t xml:space="preserve"> 104848.68</t>
  </si>
  <si>
    <t xml:space="preserve"> 167387.36</t>
  </si>
  <si>
    <t xml:space="preserve"> 104833.79</t>
  </si>
  <si>
    <t xml:space="preserve"> 71911.3</t>
  </si>
  <si>
    <t xml:space="preserve"> 104832.49</t>
  </si>
  <si>
    <t xml:space="preserve"> 175015.12</t>
  </si>
  <si>
    <t xml:space="preserve"> 104822.45</t>
  </si>
  <si>
    <t xml:space="preserve"> 160176.47</t>
  </si>
  <si>
    <t>Abramov</t>
  </si>
  <si>
    <t xml:space="preserve"> 104817.41</t>
  </si>
  <si>
    <t xml:space="preserve"> 126013.58</t>
  </si>
  <si>
    <t xml:space="preserve"> 104796.54</t>
  </si>
  <si>
    <t xml:space="preserve"> 154181.41</t>
  </si>
  <si>
    <t xml:space="preserve"> 104783.81</t>
  </si>
  <si>
    <t xml:space="preserve"> 178512.52</t>
  </si>
  <si>
    <t xml:space="preserve"> 104784.23</t>
  </si>
  <si>
    <t xml:space="preserve"> 135163.76</t>
  </si>
  <si>
    <t xml:space="preserve"> 104763.41</t>
  </si>
  <si>
    <t xml:space="preserve"> 62368.33</t>
  </si>
  <si>
    <t xml:space="preserve"> 104760.82</t>
  </si>
  <si>
    <t xml:space="preserve"> 165574.54</t>
  </si>
  <si>
    <t xml:space="preserve"> 104753.84</t>
  </si>
  <si>
    <t xml:space="preserve"> 56756.52</t>
  </si>
  <si>
    <t xml:space="preserve"> 104744.89</t>
  </si>
  <si>
    <t xml:space="preserve"> 170262.97</t>
  </si>
  <si>
    <t xml:space="preserve"> 104719.94</t>
  </si>
  <si>
    <t xml:space="preserve"> 38691.34</t>
  </si>
  <si>
    <t xml:space="preserve"> 104702.65</t>
  </si>
  <si>
    <t xml:space="preserve"> 107948.72</t>
  </si>
  <si>
    <t xml:space="preserve"> 104682.83</t>
  </si>
  <si>
    <t xml:space="preserve"> 55266.96</t>
  </si>
  <si>
    <t>Gether</t>
  </si>
  <si>
    <t xml:space="preserve"> 104678.62</t>
  </si>
  <si>
    <t xml:space="preserve"> 50972.6</t>
  </si>
  <si>
    <t xml:space="preserve"> 104677.09</t>
  </si>
  <si>
    <t xml:space="preserve"> 74265.38</t>
  </si>
  <si>
    <t>Windsor</t>
  </si>
  <si>
    <t xml:space="preserve"> 104631.67</t>
  </si>
  <si>
    <t xml:space="preserve"> 95551.22</t>
  </si>
  <si>
    <t xml:space="preserve"> 104614.29</t>
  </si>
  <si>
    <t xml:space="preserve"> 61538.43</t>
  </si>
  <si>
    <t xml:space="preserve"> 104592.55</t>
  </si>
  <si>
    <t xml:space="preserve"> 131736.23</t>
  </si>
  <si>
    <t>Blinova</t>
  </si>
  <si>
    <t xml:space="preserve"> 104584.11</t>
  </si>
  <si>
    <t xml:space="preserve"> 15126.32</t>
  </si>
  <si>
    <t xml:space="preserve"> 104584.16</t>
  </si>
  <si>
    <t xml:space="preserve"> 176678.72</t>
  </si>
  <si>
    <t xml:space="preserve"> 104568.41</t>
  </si>
  <si>
    <t xml:space="preserve"> 8059.44</t>
  </si>
  <si>
    <t xml:space="preserve"> 104552.61</t>
  </si>
  <si>
    <t xml:space="preserve"> 48137.08</t>
  </si>
  <si>
    <t xml:space="preserve"> 104552.72</t>
  </si>
  <si>
    <t xml:space="preserve"> 120853.83</t>
  </si>
  <si>
    <t xml:space="preserve"> 104533.24</t>
  </si>
  <si>
    <t xml:space="preserve"> 81123.59</t>
  </si>
  <si>
    <t xml:space="preserve"> 104508.77</t>
  </si>
  <si>
    <t xml:space="preserve"> 73107.53</t>
  </si>
  <si>
    <t xml:space="preserve"> 104508.1</t>
  </si>
  <si>
    <t xml:space="preserve"> 147636.46</t>
  </si>
  <si>
    <t xml:space="preserve"> 104502.11</t>
  </si>
  <si>
    <t xml:space="preserve"> 20652.69</t>
  </si>
  <si>
    <t xml:space="preserve"> 104498.79</t>
  </si>
  <si>
    <t xml:space="preserve"> 126451.14</t>
  </si>
  <si>
    <t xml:space="preserve"> 104488.17</t>
  </si>
  <si>
    <t xml:space="preserve"> 43249.67</t>
  </si>
  <si>
    <t xml:space="preserve"> 104478.12</t>
  </si>
  <si>
    <t xml:space="preserve"> 158248.71</t>
  </si>
  <si>
    <t>Zakharov</t>
  </si>
  <si>
    <t xml:space="preserve"> 104469.58</t>
  </si>
  <si>
    <t xml:space="preserve"> 25165.36</t>
  </si>
  <si>
    <t>Zikoranachukwudimma</t>
  </si>
  <si>
    <t xml:space="preserve"> 104450.86</t>
  </si>
  <si>
    <t xml:space="preserve"> 37160.28</t>
  </si>
  <si>
    <t xml:space="preserve"> 104449.8</t>
  </si>
  <si>
    <t xml:space="preserve"> 747.88</t>
  </si>
  <si>
    <t xml:space="preserve"> 104430.08</t>
  </si>
  <si>
    <t xml:space="preserve"> 147557.71</t>
  </si>
  <si>
    <t xml:space="preserve"> 104414.03</t>
  </si>
  <si>
    <t xml:space="preserve"> 192026.02</t>
  </si>
  <si>
    <t xml:space="preserve"> 104405.54</t>
  </si>
  <si>
    <t xml:space="preserve"> 17384.21</t>
  </si>
  <si>
    <t xml:space="preserve"> 104386.53</t>
  </si>
  <si>
    <t xml:space="preserve"> 105886.77</t>
  </si>
  <si>
    <t xml:space="preserve"> 104367.5</t>
  </si>
  <si>
    <t xml:space="preserve"> 29937.75</t>
  </si>
  <si>
    <t xml:space="preserve"> 104356.94</t>
  </si>
  <si>
    <t xml:space="preserve"> 54184.06</t>
  </si>
  <si>
    <t xml:space="preserve"> 104356.38</t>
  </si>
  <si>
    <t xml:space="preserve"> 94498.82</t>
  </si>
  <si>
    <t xml:space="preserve"> 104349.45</t>
  </si>
  <si>
    <t xml:space="preserve"> 79503.05</t>
  </si>
  <si>
    <t xml:space="preserve"> 104339.56</t>
  </si>
  <si>
    <t xml:space="preserve"> 119882.86</t>
  </si>
  <si>
    <t xml:space="preserve"> 104339.11</t>
  </si>
  <si>
    <t xml:space="preserve"> 183540.22</t>
  </si>
  <si>
    <t>Ulyanov</t>
  </si>
  <si>
    <t xml:space="preserve"> 104336.43</t>
  </si>
  <si>
    <t xml:space="preserve"> 59559.81</t>
  </si>
  <si>
    <t xml:space="preserve"> 104308.77</t>
  </si>
  <si>
    <t xml:space="preserve"> 25650.04</t>
  </si>
  <si>
    <t xml:space="preserve"> 104305.74</t>
  </si>
  <si>
    <t xml:space="preserve"> 175750.21</t>
  </si>
  <si>
    <t xml:space="preserve"> 104291.41</t>
  </si>
  <si>
    <t xml:space="preserve"> 117507.11</t>
  </si>
  <si>
    <t xml:space="preserve"> 104267.7</t>
  </si>
  <si>
    <t xml:space="preserve"> 62845.64</t>
  </si>
  <si>
    <t>Binder</t>
  </si>
  <si>
    <t xml:space="preserve"> 104258.8</t>
  </si>
  <si>
    <t xml:space="preserve"> 428.23</t>
  </si>
  <si>
    <t xml:space="preserve"> 104255.03</t>
  </si>
  <si>
    <t xml:space="preserve"> 86609.37</t>
  </si>
  <si>
    <t>Teakle</t>
  </si>
  <si>
    <t xml:space="preserve"> 104254.27</t>
  </si>
  <si>
    <t xml:space="preserve"> 17034.37</t>
  </si>
  <si>
    <t xml:space="preserve"> 104217.3</t>
  </si>
  <si>
    <t xml:space="preserve"> 55857.48</t>
  </si>
  <si>
    <t>Phelan</t>
  </si>
  <si>
    <t xml:space="preserve"> 104158.84</t>
  </si>
  <si>
    <t xml:space="preserve"> 134169.85</t>
  </si>
  <si>
    <t xml:space="preserve"> 104149.66</t>
  </si>
  <si>
    <t xml:space="preserve"> 62027.9</t>
  </si>
  <si>
    <t xml:space="preserve"> 104145.65</t>
  </si>
  <si>
    <t xml:space="preserve"> 159629.64</t>
  </si>
  <si>
    <t xml:space="preserve"> 104129.24</t>
  </si>
  <si>
    <t xml:space="preserve"> 181794.86</t>
  </si>
  <si>
    <t xml:space="preserve"> 104118.5</t>
  </si>
  <si>
    <t xml:space="preserve"> 174032</t>
  </si>
  <si>
    <t xml:space="preserve"> 104091.29</t>
  </si>
  <si>
    <t xml:space="preserve"> 91561.91</t>
  </si>
  <si>
    <t xml:space="preserve"> 104088.59</t>
  </si>
  <si>
    <t xml:space="preserve"> 119666</t>
  </si>
  <si>
    <t xml:space="preserve"> 104077.19</t>
  </si>
  <si>
    <t xml:space="preserve"> 68594</t>
  </si>
  <si>
    <t xml:space="preserve"> 104016.88</t>
  </si>
  <si>
    <t xml:space="preserve"> 22068.83</t>
  </si>
  <si>
    <t>Rivers</t>
  </si>
  <si>
    <t xml:space="preserve"> 104015.54</t>
  </si>
  <si>
    <t xml:space="preserve"> 55207.88</t>
  </si>
  <si>
    <t xml:space="preserve"> 104013.79</t>
  </si>
  <si>
    <t xml:space="preserve"> 114774.35</t>
  </si>
  <si>
    <t xml:space="preserve"> 104001.38</t>
  </si>
  <si>
    <t xml:space="preserve"> 36642.65</t>
  </si>
  <si>
    <t xml:space="preserve"> 103996.74</t>
  </si>
  <si>
    <t xml:space="preserve"> 103159.11</t>
  </si>
  <si>
    <t xml:space="preserve"> 103960.38</t>
  </si>
  <si>
    <t xml:space="preserve"> 193650.16</t>
  </si>
  <si>
    <t>Wentcher</t>
  </si>
  <si>
    <t xml:space="preserve"> 103914.17</t>
  </si>
  <si>
    <t xml:space="preserve"> 110035.88</t>
  </si>
  <si>
    <t>Zikoranaudodimma</t>
  </si>
  <si>
    <t xml:space="preserve"> 103909.86</t>
  </si>
  <si>
    <t xml:space="preserve"> 60083.11</t>
  </si>
  <si>
    <t xml:space="preserve"> 103907.28</t>
  </si>
  <si>
    <t xml:space="preserve"> 161229.84</t>
  </si>
  <si>
    <t xml:space="preserve"> 103895.31</t>
  </si>
  <si>
    <t xml:space="preserve"> 159649.44</t>
  </si>
  <si>
    <t xml:space="preserve"> 103894.38</t>
  </si>
  <si>
    <t xml:space="preserve"> 107625.46</t>
  </si>
  <si>
    <t xml:space="preserve"> 103873.39</t>
  </si>
  <si>
    <t xml:space="preserve"> 148611.52</t>
  </si>
  <si>
    <t>Holbrook</t>
  </si>
  <si>
    <t xml:space="preserve"> 103846.65</t>
  </si>
  <si>
    <t xml:space="preserve"> 20560.69</t>
  </si>
  <si>
    <t xml:space="preserve"> 103837.75</t>
  </si>
  <si>
    <t xml:space="preserve"> 150218.11</t>
  </si>
  <si>
    <t xml:space="preserve"> 103821.47</t>
  </si>
  <si>
    <t xml:space="preserve"> 77878.62</t>
  </si>
  <si>
    <t xml:space="preserve"> 103818.43</t>
  </si>
  <si>
    <t xml:space="preserve"> 166038.27</t>
  </si>
  <si>
    <t xml:space="preserve"> 103804.97</t>
  </si>
  <si>
    <t xml:space="preserve"> 125710.53</t>
  </si>
  <si>
    <t xml:space="preserve"> 103772.45</t>
  </si>
  <si>
    <t xml:space="preserve"> 197111.99</t>
  </si>
  <si>
    <t xml:space="preserve"> 103769.22</t>
  </si>
  <si>
    <t xml:space="preserve"> 194099.12</t>
  </si>
  <si>
    <t xml:space="preserve"> 103741.14</t>
  </si>
  <si>
    <t xml:space="preserve"> 47428.73</t>
  </si>
  <si>
    <t xml:space="preserve"> 103729.79</t>
  </si>
  <si>
    <t xml:space="preserve"> 80272.06</t>
  </si>
  <si>
    <t xml:space="preserve"> 103711.56</t>
  </si>
  <si>
    <t xml:space="preserve"> 192464.21</t>
  </si>
  <si>
    <t xml:space="preserve"> 103700.69</t>
  </si>
  <si>
    <t xml:space="preserve"> 194072.56</t>
  </si>
  <si>
    <t xml:space="preserve"> 103696.97</t>
  </si>
  <si>
    <t xml:space="preserve"> 155221.05</t>
  </si>
  <si>
    <t>Onochie</t>
  </si>
  <si>
    <t xml:space="preserve"> 103688.19</t>
  </si>
  <si>
    <t xml:space="preserve"> 118971.74</t>
  </si>
  <si>
    <t xml:space="preserve"> 103653.51</t>
  </si>
  <si>
    <t xml:space="preserve"> 137079.86</t>
  </si>
  <si>
    <t xml:space="preserve"> 103607.24</t>
  </si>
  <si>
    <t xml:space="preserve"> 86334.64</t>
  </si>
  <si>
    <t xml:space="preserve"> 103604.31</t>
  </si>
  <si>
    <t xml:space="preserve"> 140947.05</t>
  </si>
  <si>
    <t xml:space="preserve"> 103583.05</t>
  </si>
  <si>
    <t xml:space="preserve"> 132127.69</t>
  </si>
  <si>
    <t xml:space="preserve"> 103564.83</t>
  </si>
  <si>
    <t xml:space="preserve"> 121085.72</t>
  </si>
  <si>
    <t xml:space="preserve"> 103560.57</t>
  </si>
  <si>
    <t xml:space="preserve"> 236.45</t>
  </si>
  <si>
    <t>Hooper</t>
  </si>
  <si>
    <t xml:space="preserve"> 103549.24</t>
  </si>
  <si>
    <t xml:space="preserve"> 9712.52</t>
  </si>
  <si>
    <t xml:space="preserve"> 103544.88</t>
  </si>
  <si>
    <t xml:space="preserve"> 193746.55</t>
  </si>
  <si>
    <t xml:space="preserve"> 103522.75</t>
  </si>
  <si>
    <t xml:space="preserve"> 34338.21</t>
  </si>
  <si>
    <t xml:space="preserve"> 103516.87</t>
  </si>
  <si>
    <t xml:space="preserve"> 113907.8</t>
  </si>
  <si>
    <t xml:space="preserve"> 103515.39</t>
  </si>
  <si>
    <t xml:space="preserve"> 177622.38</t>
  </si>
  <si>
    <t xml:space="preserve"> 103502.22</t>
  </si>
  <si>
    <t xml:space="preserve"> 146191.82</t>
  </si>
  <si>
    <t xml:space="preserve"> 103499.09</t>
  </si>
  <si>
    <t xml:space="preserve"> 38153.19</t>
  </si>
  <si>
    <t xml:space="preserve"> 103471.52</t>
  </si>
  <si>
    <t xml:space="preserve"> 162703</t>
  </si>
  <si>
    <t xml:space="preserve"> 103465.02</t>
  </si>
  <si>
    <t xml:space="preserve"> 174627.06</t>
  </si>
  <si>
    <t xml:space="preserve"> 103457.76</t>
  </si>
  <si>
    <t xml:space="preserve"> 1114.12</t>
  </si>
  <si>
    <t xml:space="preserve"> 103430.11</t>
  </si>
  <si>
    <t xml:space="preserve"> 36479.27</t>
  </si>
  <si>
    <t>Temple</t>
  </si>
  <si>
    <t xml:space="preserve"> 103421.32</t>
  </si>
  <si>
    <t xml:space="preserve"> 76304.73</t>
  </si>
  <si>
    <t xml:space="preserve"> 103417.74</t>
  </si>
  <si>
    <t xml:space="preserve"> 15336.4</t>
  </si>
  <si>
    <t xml:space="preserve"> 103409.16</t>
  </si>
  <si>
    <t xml:space="preserve"> 66893.28</t>
  </si>
  <si>
    <t xml:space="preserve"> 103399.87</t>
  </si>
  <si>
    <t xml:space="preserve"> 129870.93</t>
  </si>
  <si>
    <t xml:space="preserve"> 103391.38</t>
  </si>
  <si>
    <t xml:space="preserve"> 90878.13</t>
  </si>
  <si>
    <t>Azikiwe</t>
  </si>
  <si>
    <t xml:space="preserve"> 103377.81</t>
  </si>
  <si>
    <t xml:space="preserve"> 84419.78</t>
  </si>
  <si>
    <t xml:space="preserve"> 103362.14</t>
  </si>
  <si>
    <t xml:space="preserve"> 186869.58</t>
  </si>
  <si>
    <t>Chiagoziem</t>
  </si>
  <si>
    <t xml:space="preserve"> 103324.78</t>
  </si>
  <si>
    <t xml:space="preserve"> 46127.7</t>
  </si>
  <si>
    <t xml:space="preserve"> 103302.37</t>
  </si>
  <si>
    <t xml:space="preserve"> 50974.57</t>
  </si>
  <si>
    <t>Davey</t>
  </si>
  <si>
    <t xml:space="preserve"> 103294.56</t>
  </si>
  <si>
    <t xml:space="preserve"> 160548.12</t>
  </si>
  <si>
    <t xml:space="preserve"> 103291.25</t>
  </si>
  <si>
    <t xml:space="preserve"> 130664.79</t>
  </si>
  <si>
    <t xml:space="preserve"> 103267.8</t>
  </si>
  <si>
    <t xml:space="preserve"> 78310.04</t>
  </si>
  <si>
    <t xml:space="preserve"> 103257.14</t>
  </si>
  <si>
    <t xml:space="preserve"> 158344.63</t>
  </si>
  <si>
    <t xml:space="preserve"> 103244.86</t>
  </si>
  <si>
    <t xml:space="preserve"> 143049.72</t>
  </si>
  <si>
    <t xml:space="preserve"> 103219.47</t>
  </si>
  <si>
    <t xml:space="preserve"> 60420.07</t>
  </si>
  <si>
    <t xml:space="preserve"> 103214.71</t>
  </si>
  <si>
    <t xml:space="preserve"> 172172.7</t>
  </si>
  <si>
    <t>Andreev</t>
  </si>
  <si>
    <t xml:space="preserve"> 103210.27</t>
  </si>
  <si>
    <t xml:space="preserve"> 31002.03</t>
  </si>
  <si>
    <t xml:space="preserve"> 103195.2</t>
  </si>
  <si>
    <t xml:space="preserve"> 178268.36</t>
  </si>
  <si>
    <t xml:space="preserve"> 103176.62</t>
  </si>
  <si>
    <t xml:space="preserve"> 163516.16</t>
  </si>
  <si>
    <t>Holmwood</t>
  </si>
  <si>
    <t xml:space="preserve"> 103163.35</t>
  </si>
  <si>
    <t xml:space="preserve"> 16259.64</t>
  </si>
  <si>
    <t xml:space="preserve"> 103154.66</t>
  </si>
  <si>
    <t xml:space="preserve"> 143203.78</t>
  </si>
  <si>
    <t xml:space="preserve"> 103138.17</t>
  </si>
  <si>
    <t xml:space="preserve"> 96555.42</t>
  </si>
  <si>
    <t xml:space="preserve"> 103133.26</t>
  </si>
  <si>
    <t xml:space="preserve"> 90059.04</t>
  </si>
  <si>
    <t>George</t>
  </si>
  <si>
    <t xml:space="preserve"> 103121.33</t>
  </si>
  <si>
    <t xml:space="preserve"> 49672.01</t>
  </si>
  <si>
    <t xml:space="preserve"> 103108.8</t>
  </si>
  <si>
    <t xml:space="preserve"> 166475.44</t>
  </si>
  <si>
    <t xml:space="preserve"> 103108.17</t>
  </si>
  <si>
    <t xml:space="preserve"> 125646.82</t>
  </si>
  <si>
    <t xml:space="preserve"> 103101.56</t>
  </si>
  <si>
    <t xml:space="preserve"> 154002.02</t>
  </si>
  <si>
    <t xml:space="preserve"> 103099.17</t>
  </si>
  <si>
    <t xml:space="preserve"> 173276.62</t>
  </si>
  <si>
    <t>Wieck</t>
  </si>
  <si>
    <t xml:space="preserve"> 103097.85</t>
  </si>
  <si>
    <t xml:space="preserve"> 157577.29</t>
  </si>
  <si>
    <t xml:space="preserve"> 103060.63</t>
  </si>
  <si>
    <t xml:space="preserve"> 179866.01</t>
  </si>
  <si>
    <t>Cohn</t>
  </si>
  <si>
    <t xml:space="preserve"> 103033.83</t>
  </si>
  <si>
    <t xml:space="preserve"> 40321.87</t>
  </si>
  <si>
    <t xml:space="preserve"> 103023.26</t>
  </si>
  <si>
    <t xml:space="preserve"> 22485.64</t>
  </si>
  <si>
    <t xml:space="preserve"> 103018.45</t>
  </si>
  <si>
    <t xml:space="preserve"> 32462.39</t>
  </si>
  <si>
    <t xml:space="preserve"> 103015.12</t>
  </si>
  <si>
    <t xml:space="preserve"> 139094.12</t>
  </si>
  <si>
    <t>Semmens</t>
  </si>
  <si>
    <t xml:space="preserve"> 103000.94</t>
  </si>
  <si>
    <t xml:space="preserve"> 104648.58</t>
  </si>
  <si>
    <t xml:space="preserve"> 102994.04</t>
  </si>
  <si>
    <t xml:space="preserve"> 176680.16</t>
  </si>
  <si>
    <t>Langler</t>
  </si>
  <si>
    <t xml:space="preserve"> 102989.83</t>
  </si>
  <si>
    <t xml:space="preserve"> 49185.57</t>
  </si>
  <si>
    <t>Weigel</t>
  </si>
  <si>
    <t xml:space="preserve"> 102983.91</t>
  </si>
  <si>
    <t xml:space="preserve"> 171770.58</t>
  </si>
  <si>
    <t xml:space="preserve"> 102980.44</t>
  </si>
  <si>
    <t xml:space="preserve"> 1285.81</t>
  </si>
  <si>
    <t xml:space="preserve"> 102967.41</t>
  </si>
  <si>
    <t xml:space="preserve"> 128702.1</t>
  </si>
  <si>
    <t>Rounsevell</t>
  </si>
  <si>
    <t xml:space="preserve"> 102962.62</t>
  </si>
  <si>
    <t xml:space="preserve"> 120852.85</t>
  </si>
  <si>
    <t xml:space="preserve"> 102954.68</t>
  </si>
  <si>
    <t xml:space="preserve"> 134942.45</t>
  </si>
  <si>
    <t xml:space="preserve"> 102955.14</t>
  </si>
  <si>
    <t xml:space="preserve"> 154137.33</t>
  </si>
  <si>
    <t xml:space="preserve"> 102945.01</t>
  </si>
  <si>
    <t xml:space="preserve"> 52861.89</t>
  </si>
  <si>
    <t xml:space="preserve"> 102936.72</t>
  </si>
  <si>
    <t xml:space="preserve"> 1187.88</t>
  </si>
  <si>
    <t>Bowen</t>
  </si>
  <si>
    <t xml:space="preserve"> 102918.38</t>
  </si>
  <si>
    <t xml:space="preserve"> 45959.86</t>
  </si>
  <si>
    <t xml:space="preserve"> 102895.1</t>
  </si>
  <si>
    <t xml:space="preserve"> 155665.76</t>
  </si>
  <si>
    <t xml:space="preserve"> 102882.4</t>
  </si>
  <si>
    <t xml:space="preserve"> 35633.15</t>
  </si>
  <si>
    <t xml:space="preserve"> 102874.28</t>
  </si>
  <si>
    <t xml:space="preserve"> 117841.06</t>
  </si>
  <si>
    <t xml:space="preserve"> 102870.93</t>
  </si>
  <si>
    <t xml:space="preserve"> 103764.55</t>
  </si>
  <si>
    <t>Rippey</t>
  </si>
  <si>
    <t xml:space="preserve"> 102833.46</t>
  </si>
  <si>
    <t xml:space="preserve"> 38829.11</t>
  </si>
  <si>
    <t xml:space="preserve"> 102827.44</t>
  </si>
  <si>
    <t xml:space="preserve"> 64595.25</t>
  </si>
  <si>
    <t xml:space="preserve"> 102800.65</t>
  </si>
  <si>
    <t xml:space="preserve"> 60811.56</t>
  </si>
  <si>
    <t>Ermakov</t>
  </si>
  <si>
    <t xml:space="preserve"> 102800.72</t>
  </si>
  <si>
    <t xml:space="preserve"> 87352.43</t>
  </si>
  <si>
    <t xml:space="preserve"> 102787.42</t>
  </si>
  <si>
    <t xml:space="preserve"> 55972.56</t>
  </si>
  <si>
    <t xml:space="preserve"> 102785.16</t>
  </si>
  <si>
    <t xml:space="preserve"> 70323.68</t>
  </si>
  <si>
    <t xml:space="preserve"> 102772.67</t>
  </si>
  <si>
    <t xml:space="preserve"> 70705.58</t>
  </si>
  <si>
    <t xml:space="preserve"> 102773.15</t>
  </si>
  <si>
    <t xml:space="preserve"> 117832.88</t>
  </si>
  <si>
    <t xml:space="preserve"> 102773.2</t>
  </si>
  <si>
    <t xml:space="preserve"> 56793.02</t>
  </si>
  <si>
    <t xml:space="preserve"> 102768.42</t>
  </si>
  <si>
    <t xml:space="preserve"> 55663.85</t>
  </si>
  <si>
    <t xml:space="preserve"> 102749.72</t>
  </si>
  <si>
    <t xml:space="preserve"> 194913.86</t>
  </si>
  <si>
    <t xml:space="preserve"> 102742.91</t>
  </si>
  <si>
    <t xml:space="preserve"> 189339.6</t>
  </si>
  <si>
    <t xml:space="preserve"> 102741.15</t>
  </si>
  <si>
    <t xml:space="preserve"> 23974.85</t>
  </si>
  <si>
    <t xml:space="preserve"> 102723.35</t>
  </si>
  <si>
    <t xml:space="preserve"> 180844.81</t>
  </si>
  <si>
    <t xml:space="preserve"> 102721.49</t>
  </si>
  <si>
    <t xml:space="preserve"> 22191.82</t>
  </si>
  <si>
    <t xml:space="preserve"> 102714.65</t>
  </si>
  <si>
    <t xml:space="preserve"> 21170.81</t>
  </si>
  <si>
    <t>Azuka</t>
  </si>
  <si>
    <t xml:space="preserve"> 102708.77</t>
  </si>
  <si>
    <t xml:space="preserve"> 9087.81</t>
  </si>
  <si>
    <t xml:space="preserve"> 102703.62</t>
  </si>
  <si>
    <t xml:space="preserve"> 147802.94</t>
  </si>
  <si>
    <t xml:space="preserve"> 102645.48</t>
  </si>
  <si>
    <t xml:space="preserve"> 168359.98</t>
  </si>
  <si>
    <t>Selwyn</t>
  </si>
  <si>
    <t xml:space="preserve"> 102630.13</t>
  </si>
  <si>
    <t xml:space="preserve"> 127433.47</t>
  </si>
  <si>
    <t xml:space="preserve"> 102609</t>
  </si>
  <si>
    <t xml:space="preserve"> 163257.44</t>
  </si>
  <si>
    <t xml:space="preserve"> 102603.3</t>
  </si>
  <si>
    <t xml:space="preserve"> 180693.61</t>
  </si>
  <si>
    <t xml:space="preserve"> 102585.88</t>
  </si>
  <si>
    <t xml:space="preserve"> 115387.4</t>
  </si>
  <si>
    <t xml:space="preserve"> 102575.04</t>
  </si>
  <si>
    <t xml:space="preserve"> 11043.54</t>
  </si>
  <si>
    <t xml:space="preserve"> 102562.23</t>
  </si>
  <si>
    <t xml:space="preserve"> 92708.1</t>
  </si>
  <si>
    <t xml:space="preserve"> 102556.18</t>
  </si>
  <si>
    <t xml:space="preserve"> 171971.25</t>
  </si>
  <si>
    <t xml:space="preserve"> 102540.61</t>
  </si>
  <si>
    <t xml:space="preserve"> 189680.79</t>
  </si>
  <si>
    <t xml:space="preserve"> 102541.1</t>
  </si>
  <si>
    <t xml:space="preserve"> 181490.42</t>
  </si>
  <si>
    <t xml:space="preserve"> 102535.57</t>
  </si>
  <si>
    <t xml:space="preserve"> 189543.19</t>
  </si>
  <si>
    <t xml:space="preserve"> 102523.88</t>
  </si>
  <si>
    <t xml:space="preserve"> 166792.71</t>
  </si>
  <si>
    <t xml:space="preserve"> 102520.37</t>
  </si>
  <si>
    <t xml:space="preserve"> 170195.4</t>
  </si>
  <si>
    <t xml:space="preserve"> 102500.34</t>
  </si>
  <si>
    <t xml:space="preserve"> 106287.77</t>
  </si>
  <si>
    <t xml:space="preserve"> 102490.27</t>
  </si>
  <si>
    <t xml:space="preserve"> 181224.56</t>
  </si>
  <si>
    <t xml:space="preserve"> 102486.21</t>
  </si>
  <si>
    <t xml:space="preserve"> 158379.25</t>
  </si>
  <si>
    <t xml:space="preserve"> 102482.76</t>
  </si>
  <si>
    <t xml:space="preserve"> 53994.64</t>
  </si>
  <si>
    <t xml:space="preserve"> 102452.71</t>
  </si>
  <si>
    <t xml:space="preserve"> 21556.95</t>
  </si>
  <si>
    <t xml:space="preserve"> 102453.26</t>
  </si>
  <si>
    <t xml:space="preserve"> 187247.56</t>
  </si>
  <si>
    <t xml:space="preserve"> 102406.76</t>
  </si>
  <si>
    <t xml:space="preserve"> 57600.66</t>
  </si>
  <si>
    <t xml:space="preserve"> 102395.79</t>
  </si>
  <si>
    <t xml:space="preserve"> 119368.99</t>
  </si>
  <si>
    <t>Jamison</t>
  </si>
  <si>
    <t xml:space="preserve"> 102365.49</t>
  </si>
  <si>
    <t xml:space="preserve"> 194690.77</t>
  </si>
  <si>
    <t xml:space="preserve"> 102346.86</t>
  </si>
  <si>
    <t xml:space="preserve"> 114672.64</t>
  </si>
  <si>
    <t xml:space="preserve"> 102338.19</t>
  </si>
  <si>
    <t xml:space="preserve"> 79649.62</t>
  </si>
  <si>
    <t>Zox</t>
  </si>
  <si>
    <t xml:space="preserve"> 102290.56</t>
  </si>
  <si>
    <t xml:space="preserve"> 182691.31</t>
  </si>
  <si>
    <t>Emery</t>
  </si>
  <si>
    <t xml:space="preserve"> 102289.85</t>
  </si>
  <si>
    <t xml:space="preserve"> 115441.66</t>
  </si>
  <si>
    <t xml:space="preserve"> 102286.6</t>
  </si>
  <si>
    <t xml:space="preserve"> 69409.37</t>
  </si>
  <si>
    <t xml:space="preserve"> 102282.61</t>
  </si>
  <si>
    <t xml:space="preserve"> 157891.11</t>
  </si>
  <si>
    <t xml:space="preserve"> 102278.79</t>
  </si>
  <si>
    <t xml:space="preserve"> 89822.48</t>
  </si>
  <si>
    <t xml:space="preserve"> 102277.52</t>
  </si>
  <si>
    <t xml:space="preserve"> 177852.57</t>
  </si>
  <si>
    <t xml:space="preserve"> 102258.11</t>
  </si>
  <si>
    <t xml:space="preserve"> 194681.6</t>
  </si>
  <si>
    <t xml:space="preserve"> 102251.57</t>
  </si>
  <si>
    <t xml:space="preserve"> 120672.09</t>
  </si>
  <si>
    <t xml:space="preserve"> 102251.14</t>
  </si>
  <si>
    <t xml:space="preserve"> 145900.89</t>
  </si>
  <si>
    <t xml:space="preserve"> 102238.01</t>
  </si>
  <si>
    <t xml:space="preserve"> 194010.12</t>
  </si>
  <si>
    <t xml:space="preserve"> 102185.42</t>
  </si>
  <si>
    <t xml:space="preserve"> 23231.93</t>
  </si>
  <si>
    <t xml:space="preserve"> 102145.13</t>
  </si>
  <si>
    <t xml:space="preserve"> 100637.07</t>
  </si>
  <si>
    <t>Shepherd</t>
  </si>
  <si>
    <t xml:space="preserve"> 102143.93</t>
  </si>
  <si>
    <t xml:space="preserve"> 102628.98</t>
  </si>
  <si>
    <t>Eddy</t>
  </si>
  <si>
    <t xml:space="preserve"> 102141.9</t>
  </si>
  <si>
    <t xml:space="preserve"> 45325.26</t>
  </si>
  <si>
    <t xml:space="preserve"> 102133.38</t>
  </si>
  <si>
    <t xml:space="preserve"> 166520.96</t>
  </si>
  <si>
    <t>Belcher</t>
  </si>
  <si>
    <t xml:space="preserve"> 102128.27</t>
  </si>
  <si>
    <t xml:space="preserve"> 63981.37</t>
  </si>
  <si>
    <t xml:space="preserve"> 102097.33</t>
  </si>
  <si>
    <t xml:space="preserve"> 168285.85</t>
  </si>
  <si>
    <t>Swanson</t>
  </si>
  <si>
    <t xml:space="preserve"> 102088.68</t>
  </si>
  <si>
    <t xml:space="preserve"> 187866.21</t>
  </si>
  <si>
    <t xml:space="preserve"> 102085.72</t>
  </si>
  <si>
    <t xml:space="preserve"> 183536.24</t>
  </si>
  <si>
    <t xml:space="preserve"> 102073.67</t>
  </si>
  <si>
    <t xml:space="preserve"> 166799.93</t>
  </si>
  <si>
    <t xml:space="preserve"> 102050.47</t>
  </si>
  <si>
    <t xml:space="preserve"> 3769.71</t>
  </si>
  <si>
    <t xml:space="preserve"> 102025.08</t>
  </si>
  <si>
    <t xml:space="preserve"> 12351.01</t>
  </si>
  <si>
    <t>Ellis</t>
  </si>
  <si>
    <t xml:space="preserve"> 102025.32</t>
  </si>
  <si>
    <t xml:space="preserve"> 133051.64</t>
  </si>
  <si>
    <t>Bearce</t>
  </si>
  <si>
    <t xml:space="preserve"> 102016.72</t>
  </si>
  <si>
    <t xml:space="preserve"> 80181.12</t>
  </si>
  <si>
    <t xml:space="preserve"> 102017.25</t>
  </si>
  <si>
    <t xml:space="preserve"> 128600.49</t>
  </si>
  <si>
    <t xml:space="preserve"> 102016.38</t>
  </si>
  <si>
    <t xml:space="preserve"> 178235.37</t>
  </si>
  <si>
    <t xml:space="preserve"> 102000.17</t>
  </si>
  <si>
    <t xml:space="preserve"> 116757</t>
  </si>
  <si>
    <t xml:space="preserve"> 101993.12</t>
  </si>
  <si>
    <t xml:space="preserve"> 94774.12</t>
  </si>
  <si>
    <t>Slater</t>
  </si>
  <si>
    <t xml:space="preserve"> 101985.81</t>
  </si>
  <si>
    <t xml:space="preserve"> 43801.27</t>
  </si>
  <si>
    <t xml:space="preserve"> 101979.16</t>
  </si>
  <si>
    <t xml:space="preserve"> 90928.48</t>
  </si>
  <si>
    <t xml:space="preserve"> 101960.74</t>
  </si>
  <si>
    <t xml:space="preserve"> 123547.28</t>
  </si>
  <si>
    <t xml:space="preserve"> 101952.97</t>
  </si>
  <si>
    <t xml:space="preserve"> 178153.65</t>
  </si>
  <si>
    <t xml:space="preserve"> 101928.51</t>
  </si>
  <si>
    <t xml:space="preserve"> 89205.54</t>
  </si>
  <si>
    <t xml:space="preserve"> 101891.1</t>
  </si>
  <si>
    <t xml:space="preserve"> 183044.86</t>
  </si>
  <si>
    <t xml:space="preserve"> 101868.51</t>
  </si>
  <si>
    <t xml:space="preserve"> 113483.96</t>
  </si>
  <si>
    <t xml:space="preserve"> 101861.36</t>
  </si>
  <si>
    <t xml:space="preserve"> 187011.96</t>
  </si>
  <si>
    <t xml:space="preserve"> 101851.8</t>
  </si>
  <si>
    <t xml:space="preserve"> 7103.71</t>
  </si>
  <si>
    <t>Fernie</t>
  </si>
  <si>
    <t xml:space="preserve"> 101827.07</t>
  </si>
  <si>
    <t xml:space="preserve"> 167256.35</t>
  </si>
  <si>
    <t xml:space="preserve"> 101802.67</t>
  </si>
  <si>
    <t xml:space="preserve"> 8693.8</t>
  </si>
  <si>
    <t>Mouzon</t>
  </si>
  <si>
    <t xml:space="preserve"> 101744.84</t>
  </si>
  <si>
    <t xml:space="preserve"> 85185.44</t>
  </si>
  <si>
    <t xml:space="preserve"> 101736.66</t>
  </si>
  <si>
    <t xml:space="preserve"> 195651.66</t>
  </si>
  <si>
    <t xml:space="preserve"> 101713.84</t>
  </si>
  <si>
    <t xml:space="preserve"> 134594.99</t>
  </si>
  <si>
    <t xml:space="preserve"> 101707.8</t>
  </si>
  <si>
    <t xml:space="preserve"> 123866.28</t>
  </si>
  <si>
    <t xml:space="preserve"> 101675.22</t>
  </si>
  <si>
    <t xml:space="preserve"> 45033.75</t>
  </si>
  <si>
    <t xml:space="preserve"> 101648.5</t>
  </si>
  <si>
    <t xml:space="preserve"> 172001.44</t>
  </si>
  <si>
    <t>McNeil</t>
  </si>
  <si>
    <t xml:space="preserve"> 101641.14</t>
  </si>
  <si>
    <t xml:space="preserve"> 154460.68</t>
  </si>
  <si>
    <t>Brownless</t>
  </si>
  <si>
    <t xml:space="preserve"> 101633.04</t>
  </si>
  <si>
    <t xml:space="preserve"> 110431.51</t>
  </si>
  <si>
    <t xml:space="preserve"> 101629.3</t>
  </si>
  <si>
    <t xml:space="preserve"> 130541.1</t>
  </si>
  <si>
    <t xml:space="preserve"> 101609.77</t>
  </si>
  <si>
    <t xml:space="preserve"> 161479.19</t>
  </si>
  <si>
    <t xml:space="preserve"> 101609.01</t>
  </si>
  <si>
    <t xml:space="preserve"> 447.73</t>
  </si>
  <si>
    <t xml:space="preserve"> 101583.11</t>
  </si>
  <si>
    <t xml:space="preserve"> 123775.15</t>
  </si>
  <si>
    <t xml:space="preserve"> 101579.28</t>
  </si>
  <si>
    <t xml:space="preserve"> 72168.53</t>
  </si>
  <si>
    <t>Rapuluchukwu</t>
  </si>
  <si>
    <t xml:space="preserve"> 101543.51</t>
  </si>
  <si>
    <t xml:space="preserve"> 16025.17</t>
  </si>
  <si>
    <t>Morrice</t>
  </si>
  <si>
    <t xml:space="preserve"> 101528.61</t>
  </si>
  <si>
    <t xml:space="preserve"> 70529</t>
  </si>
  <si>
    <t xml:space="preserve"> 101514.89</t>
  </si>
  <si>
    <t xml:space="preserve"> 121765</t>
  </si>
  <si>
    <t xml:space="preserve"> 101506.66</t>
  </si>
  <si>
    <t xml:space="preserve"> 198030.24</t>
  </si>
  <si>
    <t xml:space="preserve"> 101486.96</t>
  </si>
  <si>
    <t xml:space="preserve"> 8788.35</t>
  </si>
  <si>
    <t xml:space="preserve"> 101487.18</t>
  </si>
  <si>
    <t xml:space="preserve"> 75959.1</t>
  </si>
  <si>
    <t xml:space="preserve"> 101470.29</t>
  </si>
  <si>
    <t xml:space="preserve"> 88838.14</t>
  </si>
  <si>
    <t xml:space="preserve"> 101465.31</t>
  </si>
  <si>
    <t xml:space="preserve"> 43568.31</t>
  </si>
  <si>
    <t xml:space="preserve"> 101457.14</t>
  </si>
  <si>
    <t xml:space="preserve"> 79101.67</t>
  </si>
  <si>
    <t>Snider</t>
  </si>
  <si>
    <t xml:space="preserve"> 101455.7</t>
  </si>
  <si>
    <t xml:space="preserve"> 25803.59</t>
  </si>
  <si>
    <t xml:space="preserve"> 101440.36</t>
  </si>
  <si>
    <t xml:space="preserve"> 19324.5</t>
  </si>
  <si>
    <t xml:space="preserve"> 101438</t>
  </si>
  <si>
    <t xml:space="preserve"> 51364.56</t>
  </si>
  <si>
    <t xml:space="preserve"> 101430.3</t>
  </si>
  <si>
    <t xml:space="preserve"> 4400.32</t>
  </si>
  <si>
    <t xml:space="preserve"> 101352.78</t>
  </si>
  <si>
    <t xml:space="preserve"> 30252.3</t>
  </si>
  <si>
    <t>Fox</t>
  </si>
  <si>
    <t xml:space="preserve"> 101286.11</t>
  </si>
  <si>
    <t xml:space="preserve"> 159840.51</t>
  </si>
  <si>
    <t xml:space="preserve"> 101278.25</t>
  </si>
  <si>
    <t xml:space="preserve"> 26265.18</t>
  </si>
  <si>
    <t xml:space="preserve"> 101266.51</t>
  </si>
  <si>
    <t xml:space="preserve"> 33501.98</t>
  </si>
  <si>
    <t xml:space="preserve"> 101257.16</t>
  </si>
  <si>
    <t xml:space="preserve"> 118113.64</t>
  </si>
  <si>
    <t xml:space="preserve"> 101247.06</t>
  </si>
  <si>
    <t xml:space="preserve"> 37141.62</t>
  </si>
  <si>
    <t xml:space="preserve"> 101242.98</t>
  </si>
  <si>
    <t xml:space="preserve"> 12493.61</t>
  </si>
  <si>
    <t xml:space="preserve"> 101238.24</t>
  </si>
  <si>
    <t xml:space="preserve"> 177815.87</t>
  </si>
  <si>
    <t xml:space="preserve"> 101231.77</t>
  </si>
  <si>
    <t xml:space="preserve"> 156529.44</t>
  </si>
  <si>
    <t>Nkemdilim</t>
  </si>
  <si>
    <t xml:space="preserve"> 101207.75</t>
  </si>
  <si>
    <t xml:space="preserve"> 88211.12</t>
  </si>
  <si>
    <t xml:space="preserve"> 101198.01</t>
  </si>
  <si>
    <t xml:space="preserve"> 49732.9</t>
  </si>
  <si>
    <t>Lazar</t>
  </si>
  <si>
    <t xml:space="preserve"> 101195.23</t>
  </si>
  <si>
    <t xml:space="preserve"> 133091.32</t>
  </si>
  <si>
    <t>Aldrich</t>
  </si>
  <si>
    <t xml:space="preserve"> 101191.83</t>
  </si>
  <si>
    <t xml:space="preserve"> 34551.35</t>
  </si>
  <si>
    <t xml:space="preserve"> 101179.23</t>
  </si>
  <si>
    <t xml:space="preserve"> 35230.61</t>
  </si>
  <si>
    <t>Humphreys</t>
  </si>
  <si>
    <t xml:space="preserve"> 101160.99</t>
  </si>
  <si>
    <t xml:space="preserve"> 115916.55</t>
  </si>
  <si>
    <t>Pharr</t>
  </si>
  <si>
    <t xml:space="preserve"> 101140.76</t>
  </si>
  <si>
    <t xml:space="preserve"> 50906.65</t>
  </si>
  <si>
    <t xml:space="preserve"> 101134.87</t>
  </si>
  <si>
    <t xml:space="preserve"> 70954.41</t>
  </si>
  <si>
    <t xml:space="preserve"> 101126.66</t>
  </si>
  <si>
    <t xml:space="preserve"> 37042.8</t>
  </si>
  <si>
    <t xml:space="preserve"> 101116.06</t>
  </si>
  <si>
    <t xml:space="preserve"> 196395.05</t>
  </si>
  <si>
    <t xml:space="preserve"> 101099.9</t>
  </si>
  <si>
    <t xml:space="preserve"> 193476.04</t>
  </si>
  <si>
    <t xml:space="preserve"> 101100.22</t>
  </si>
  <si>
    <t xml:space="preserve"> 35337.31</t>
  </si>
  <si>
    <t xml:space="preserve"> 101090.27</t>
  </si>
  <si>
    <t xml:space="preserve"> 51703.09</t>
  </si>
  <si>
    <t xml:space="preserve"> 101084.36</t>
  </si>
  <si>
    <t xml:space="preserve"> 42749.85</t>
  </si>
  <si>
    <t xml:space="preserve"> 101070.69</t>
  </si>
  <si>
    <t xml:space="preserve"> 177355.8</t>
  </si>
  <si>
    <t xml:space="preserve"> 101060.25</t>
  </si>
  <si>
    <t xml:space="preserve"> 84699.56</t>
  </si>
  <si>
    <t xml:space="preserve"> 101043.63</t>
  </si>
  <si>
    <t xml:space="preserve"> 192175.52</t>
  </si>
  <si>
    <t xml:space="preserve"> 101016.53</t>
  </si>
  <si>
    <t xml:space="preserve"> 7926.35</t>
  </si>
  <si>
    <t xml:space="preserve"> 101014.08</t>
  </si>
  <si>
    <t xml:space="preserve"> 165257.31</t>
  </si>
  <si>
    <t>Todd</t>
  </si>
  <si>
    <t xml:space="preserve"> 101012.77</t>
  </si>
  <si>
    <t xml:space="preserve"> 32589.89</t>
  </si>
  <si>
    <t>Olejuru</t>
  </si>
  <si>
    <t xml:space="preserve"> 100988.39</t>
  </si>
  <si>
    <t xml:space="preserve"> 22247.27</t>
  </si>
  <si>
    <t xml:space="preserve"> 100954.88</t>
  </si>
  <si>
    <t xml:space="preserve"> 134175.15</t>
  </si>
  <si>
    <t xml:space="preserve"> 100946.71</t>
  </si>
  <si>
    <t xml:space="preserve"> 179614.8</t>
  </si>
  <si>
    <t xml:space="preserve"> 100913.57</t>
  </si>
  <si>
    <t xml:space="preserve"> 10579.72</t>
  </si>
  <si>
    <t>Bocharova</t>
  </si>
  <si>
    <t xml:space="preserve"> 100912.19</t>
  </si>
  <si>
    <t xml:space="preserve"> 7631.27</t>
  </si>
  <si>
    <t xml:space="preserve"> 100900.5</t>
  </si>
  <si>
    <t xml:space="preserve"> 33310.72</t>
  </si>
  <si>
    <t>Le Hunte</t>
  </si>
  <si>
    <t xml:space="preserve"> 100895.54</t>
  </si>
  <si>
    <t xml:space="preserve"> 68075.14</t>
  </si>
  <si>
    <t xml:space="preserve"> 100885.93</t>
  </si>
  <si>
    <t xml:space="preserve"> 38772.65</t>
  </si>
  <si>
    <t xml:space="preserve"> 100880.76</t>
  </si>
  <si>
    <t xml:space="preserve"> 134665.25</t>
  </si>
  <si>
    <t xml:space="preserve"> 100829.94</t>
  </si>
  <si>
    <t xml:space="preserve"> 165008.97</t>
  </si>
  <si>
    <t xml:space="preserve"> 100812.33</t>
  </si>
  <si>
    <t xml:space="preserve"> 147358.27</t>
  </si>
  <si>
    <t xml:space="preserve"> 100781.75</t>
  </si>
  <si>
    <t xml:space="preserve"> 54448.41</t>
  </si>
  <si>
    <t xml:space="preserve"> 100768.77</t>
  </si>
  <si>
    <t xml:space="preserve"> 19199.61</t>
  </si>
  <si>
    <t xml:space="preserve"> 100762.64</t>
  </si>
  <si>
    <t xml:space="preserve"> 182156.86</t>
  </si>
  <si>
    <t xml:space="preserve"> 100755.66</t>
  </si>
  <si>
    <t xml:space="preserve"> 186775.25</t>
  </si>
  <si>
    <t xml:space="preserve"> 100749.5</t>
  </si>
  <si>
    <t xml:space="preserve"> 70758.37</t>
  </si>
  <si>
    <t>Frater</t>
  </si>
  <si>
    <t xml:space="preserve"> 100727.5</t>
  </si>
  <si>
    <t xml:space="preserve"> 140857.76</t>
  </si>
  <si>
    <t xml:space="preserve"> 100717.85</t>
  </si>
  <si>
    <t xml:space="preserve"> 73406.04</t>
  </si>
  <si>
    <t xml:space="preserve"> 100683.54</t>
  </si>
  <si>
    <t xml:space="preserve"> 178361.04</t>
  </si>
  <si>
    <t xml:space="preserve"> 100654.8</t>
  </si>
  <si>
    <t xml:space="preserve"> 171587.9</t>
  </si>
  <si>
    <t xml:space="preserve"> 100628</t>
  </si>
  <si>
    <t xml:space="preserve"> 190263.78</t>
  </si>
  <si>
    <t xml:space="preserve"> 100606.02</t>
  </si>
  <si>
    <t xml:space="preserve"> 165693.06</t>
  </si>
  <si>
    <t xml:space="preserve"> 100565.94</t>
  </si>
  <si>
    <t xml:space="preserve"> 128799.86</t>
  </si>
  <si>
    <t xml:space="preserve"> 100548.67</t>
  </si>
  <si>
    <t xml:space="preserve"> 136983.77</t>
  </si>
  <si>
    <t xml:space="preserve"> 100549.43</t>
  </si>
  <si>
    <t xml:space="preserve"> 16644.16</t>
  </si>
  <si>
    <t xml:space="preserve"> 100524.69</t>
  </si>
  <si>
    <t xml:space="preserve"> 47298.95</t>
  </si>
  <si>
    <t>Mackinlay</t>
  </si>
  <si>
    <t xml:space="preserve"> 100520.92</t>
  </si>
  <si>
    <t xml:space="preserve"> 19412.8</t>
  </si>
  <si>
    <t xml:space="preserve"> 100488.92</t>
  </si>
  <si>
    <t xml:space="preserve"> 36446.74</t>
  </si>
  <si>
    <t xml:space="preserve"> 100486.18</t>
  </si>
  <si>
    <t xml:space="preserve"> 62678.53</t>
  </si>
  <si>
    <t xml:space="preserve"> 100480.53</t>
  </si>
  <si>
    <t xml:space="preserve"> 124095.69</t>
  </si>
  <si>
    <t xml:space="preserve"> 100476.46</t>
  </si>
  <si>
    <t xml:space="preserve"> 136539.13</t>
  </si>
  <si>
    <t xml:space="preserve"> 100471.34</t>
  </si>
  <si>
    <t xml:space="preserve"> 124550.88</t>
  </si>
  <si>
    <t>Waring</t>
  </si>
  <si>
    <t xml:space="preserve"> 100446.57</t>
  </si>
  <si>
    <t xml:space="preserve"> 149653.81</t>
  </si>
  <si>
    <t xml:space="preserve"> 100443.36</t>
  </si>
  <si>
    <t xml:space="preserve"> 101693.73</t>
  </si>
  <si>
    <t xml:space="preserve"> 100433.8</t>
  </si>
  <si>
    <t xml:space="preserve"> 39768.59</t>
  </si>
  <si>
    <t>Gaffney</t>
  </si>
  <si>
    <t xml:space="preserve"> 100431.84</t>
  </si>
  <si>
    <t xml:space="preserve"> 35140.49</t>
  </si>
  <si>
    <t xml:space="preserve"> 100421.1</t>
  </si>
  <si>
    <t xml:space="preserve"> 101141.28</t>
  </si>
  <si>
    <t>McFarland</t>
  </si>
  <si>
    <t xml:space="preserve"> 100374.58</t>
  </si>
  <si>
    <t xml:space="preserve"> 118490.8</t>
  </si>
  <si>
    <t xml:space="preserve"> 100375.39</t>
  </si>
  <si>
    <t xml:space="preserve"> 90384.26</t>
  </si>
  <si>
    <t xml:space="preserve"> 100368.63</t>
  </si>
  <si>
    <t xml:space="preserve"> 35342.33</t>
  </si>
  <si>
    <t xml:space="preserve"> 100359.54</t>
  </si>
  <si>
    <t xml:space="preserve"> 46038.28</t>
  </si>
  <si>
    <t>Bevington</t>
  </si>
  <si>
    <t xml:space="preserve"> 100337.96</t>
  </si>
  <si>
    <t xml:space="preserve"> 48559.19</t>
  </si>
  <si>
    <t xml:space="preserve"> 100315.1</t>
  </si>
  <si>
    <t xml:space="preserve"> 32526.64</t>
  </si>
  <si>
    <t xml:space="preserve"> 100275.88</t>
  </si>
  <si>
    <t xml:space="preserve"> 138564.48</t>
  </si>
  <si>
    <t xml:space="preserve"> 100267.03</t>
  </si>
  <si>
    <t xml:space="preserve"> 103006.27</t>
  </si>
  <si>
    <t xml:space="preserve"> 100262.88</t>
  </si>
  <si>
    <t xml:space="preserve"> 157921.25</t>
  </si>
  <si>
    <t>Beggs</t>
  </si>
  <si>
    <t xml:space="preserve"> 100260.88</t>
  </si>
  <si>
    <t xml:space="preserve"> 77142.42</t>
  </si>
  <si>
    <t xml:space="preserve"> 100254.76</t>
  </si>
  <si>
    <t xml:space="preserve"> 12706.67</t>
  </si>
  <si>
    <t xml:space="preserve"> 100252.18</t>
  </si>
  <si>
    <t xml:space="preserve"> 146033.52</t>
  </si>
  <si>
    <t xml:space="preserve"> 100249.41</t>
  </si>
  <si>
    <t xml:space="preserve"> 67599.69</t>
  </si>
  <si>
    <t xml:space="preserve"> 100238.35</t>
  </si>
  <si>
    <t xml:space="preserve"> 86797.41</t>
  </si>
  <si>
    <t>Joseph</t>
  </si>
  <si>
    <t xml:space="preserve"> 100212.13</t>
  </si>
  <si>
    <t xml:space="preserve"> 152577.62</t>
  </si>
  <si>
    <t>Iredale</t>
  </si>
  <si>
    <t xml:space="preserve"> 100194.44</t>
  </si>
  <si>
    <t xml:space="preserve"> 38596.34</t>
  </si>
  <si>
    <t xml:space="preserve"> 100169.51</t>
  </si>
  <si>
    <t xml:space="preserve"> 121408.55</t>
  </si>
  <si>
    <t xml:space="preserve"> 100160.75</t>
  </si>
  <si>
    <t xml:space="preserve"> 33462.94</t>
  </si>
  <si>
    <t>Hopkins</t>
  </si>
  <si>
    <t xml:space="preserve"> 100116.67</t>
  </si>
  <si>
    <t xml:space="preserve"> 199808.1</t>
  </si>
  <si>
    <t xml:space="preserve"> 100116.82</t>
  </si>
  <si>
    <t xml:space="preserve"> 34215.58</t>
  </si>
  <si>
    <t xml:space="preserve"> 100107.99</t>
  </si>
  <si>
    <t xml:space="preserve"> 83949.68</t>
  </si>
  <si>
    <t xml:space="preserve"> 100082.14</t>
  </si>
  <si>
    <t xml:space="preserve"> 49809.88</t>
  </si>
  <si>
    <t xml:space="preserve"> 100062.16</t>
  </si>
  <si>
    <t xml:space="preserve"> 109201.43</t>
  </si>
  <si>
    <t xml:space="preserve"> 100062.39</t>
  </si>
  <si>
    <t xml:space="preserve"> 126307.25</t>
  </si>
  <si>
    <t xml:space="preserve"> 100054.77</t>
  </si>
  <si>
    <t xml:space="preserve"> 109496.45</t>
  </si>
  <si>
    <t xml:space="preserve"> 100047.33</t>
  </si>
  <si>
    <t xml:space="preserve"> 93429.95</t>
  </si>
  <si>
    <t xml:space="preserve"> 100032.52</t>
  </si>
  <si>
    <t xml:space="preserve"> 5159.21</t>
  </si>
  <si>
    <t xml:space="preserve"> 100013.51</t>
  </si>
  <si>
    <t xml:space="preserve"> 24275.32</t>
  </si>
  <si>
    <t xml:space="preserve"> 99986.98</t>
  </si>
  <si>
    <t xml:space="preserve"> 196582.55</t>
  </si>
  <si>
    <t xml:space="preserve"> 99967.76</t>
  </si>
  <si>
    <t xml:space="preserve"> 176882.08</t>
  </si>
  <si>
    <t xml:space="preserve"> 99948.45</t>
  </si>
  <si>
    <t xml:space="preserve"> 97338.62</t>
  </si>
  <si>
    <t>Kenyon</t>
  </si>
  <si>
    <t xml:space="preserve"> 99945.93</t>
  </si>
  <si>
    <t xml:space="preserve"> 71179.31</t>
  </si>
  <si>
    <t xml:space="preserve"> 99906.89</t>
  </si>
  <si>
    <t xml:space="preserve"> 24983.39</t>
  </si>
  <si>
    <t>Morton</t>
  </si>
  <si>
    <t xml:space="preserve"> 99906.19</t>
  </si>
  <si>
    <t xml:space="preserve"> 64323.24</t>
  </si>
  <si>
    <t xml:space="preserve"> 99897.53</t>
  </si>
  <si>
    <t xml:space="preserve"> 37054.65</t>
  </si>
  <si>
    <t xml:space="preserve"> 99886.42</t>
  </si>
  <si>
    <t xml:space="preserve"> 88695.19</t>
  </si>
  <si>
    <t xml:space="preserve"> 99883.16</t>
  </si>
  <si>
    <t xml:space="preserve"> 120594.85</t>
  </si>
  <si>
    <t>Lambie</t>
  </si>
  <si>
    <t xml:space="preserve"> 99844.68</t>
  </si>
  <si>
    <t xml:space="preserve"> 187915.7</t>
  </si>
  <si>
    <t>Keating</t>
  </si>
  <si>
    <t xml:space="preserve"> 99842.5</t>
  </si>
  <si>
    <t xml:space="preserve"> 90256.06</t>
  </si>
  <si>
    <t xml:space="preserve"> 99836.47</t>
  </si>
  <si>
    <t xml:space="preserve"> 22909.56</t>
  </si>
  <si>
    <t xml:space="preserve"> 99835.17</t>
  </si>
  <si>
    <t xml:space="preserve"> 89103.05</t>
  </si>
  <si>
    <t xml:space="preserve"> 99824.45</t>
  </si>
  <si>
    <t xml:space="preserve"> 36721.4</t>
  </si>
  <si>
    <t xml:space="preserve"> 99816.46</t>
  </si>
  <si>
    <t xml:space="preserve"> 163989.66</t>
  </si>
  <si>
    <t>De Neeve</t>
  </si>
  <si>
    <t xml:space="preserve"> 99812.88</t>
  </si>
  <si>
    <t xml:space="preserve"> 158357.97</t>
  </si>
  <si>
    <t>Andreyeva</t>
  </si>
  <si>
    <t xml:space="preserve"> 99811.44</t>
  </si>
  <si>
    <t xml:space="preserve"> 23531.5</t>
  </si>
  <si>
    <t xml:space="preserve"> 99806.85</t>
  </si>
  <si>
    <t xml:space="preserve"> 36976.52</t>
  </si>
  <si>
    <t xml:space="preserve"> 99799.76</t>
  </si>
  <si>
    <t xml:space="preserve"> 197372.13</t>
  </si>
  <si>
    <t xml:space="preserve"> 99786.07</t>
  </si>
  <si>
    <t xml:space="preserve"> 32683.88</t>
  </si>
  <si>
    <t>Liebe</t>
  </si>
  <si>
    <t xml:space="preserve"> 99786.2</t>
  </si>
  <si>
    <t xml:space="preserve"> 86927.53</t>
  </si>
  <si>
    <t xml:space="preserve"> 99785.28</t>
  </si>
  <si>
    <t xml:space="preserve"> 197238.03</t>
  </si>
  <si>
    <t xml:space="preserve"> 99774.5</t>
  </si>
  <si>
    <t xml:space="preserve"> 4896.11</t>
  </si>
  <si>
    <t>Wimble</t>
  </si>
  <si>
    <t xml:space="preserve"> 99773.85</t>
  </si>
  <si>
    <t xml:space="preserve"> 54865.92</t>
  </si>
  <si>
    <t xml:space="preserve"> 99760.84</t>
  </si>
  <si>
    <t xml:space="preserve"> 13591.52</t>
  </si>
  <si>
    <t xml:space="preserve"> 99745.95</t>
  </si>
  <si>
    <t xml:space="preserve"> 177524.19</t>
  </si>
  <si>
    <t xml:space="preserve"> 99713.87</t>
  </si>
  <si>
    <t xml:space="preserve"> 112317.89</t>
  </si>
  <si>
    <t xml:space="preserve"> 99705.69</t>
  </si>
  <si>
    <t xml:space="preserve"> 146723.72</t>
  </si>
  <si>
    <t xml:space="preserve"> 99685.06</t>
  </si>
  <si>
    <t xml:space="preserve"> 114474.98</t>
  </si>
  <si>
    <t xml:space="preserve"> 99660.13</t>
  </si>
  <si>
    <t xml:space="preserve"> 147700.78</t>
  </si>
  <si>
    <t xml:space="preserve"> 99640.89</t>
  </si>
  <si>
    <t xml:space="preserve"> 12429.22</t>
  </si>
  <si>
    <t>Lira</t>
  </si>
  <si>
    <t xml:space="preserve"> 99610.92</t>
  </si>
  <si>
    <t xml:space="preserve"> 187296.78</t>
  </si>
  <si>
    <t xml:space="preserve"> 99607.37</t>
  </si>
  <si>
    <t xml:space="preserve"> 35877.03</t>
  </si>
  <si>
    <t xml:space="preserve"> 99587.43</t>
  </si>
  <si>
    <t xml:space="preserve"> 1713.1</t>
  </si>
  <si>
    <t xml:space="preserve"> 99580.13</t>
  </si>
  <si>
    <t xml:space="preserve"> 21007.96</t>
  </si>
  <si>
    <t xml:space="preserve"> 99564.22</t>
  </si>
  <si>
    <t xml:space="preserve"> 108872.45</t>
  </si>
  <si>
    <t xml:space="preserve"> 99557.94</t>
  </si>
  <si>
    <t xml:space="preserve"> 199255.32</t>
  </si>
  <si>
    <t xml:space="preserve"> 99546.25</t>
  </si>
  <si>
    <t xml:space="preserve"> 25136.95</t>
  </si>
  <si>
    <t>Chester</t>
  </si>
  <si>
    <t xml:space="preserve"> 99529.7</t>
  </si>
  <si>
    <t xml:space="preserve"> 157230.06</t>
  </si>
  <si>
    <t xml:space="preserve"> 99513.91</t>
  </si>
  <si>
    <t xml:space="preserve"> 189657.26</t>
  </si>
  <si>
    <t xml:space="preserve"> 99472.76</t>
  </si>
  <si>
    <t xml:space="preserve"> 94274.72</t>
  </si>
  <si>
    <t xml:space="preserve"> 99462.8</t>
  </si>
  <si>
    <t xml:space="preserve"> 51117.06</t>
  </si>
  <si>
    <t xml:space="preserve"> 99441.21</t>
  </si>
  <si>
    <t xml:space="preserve"> 4802.27</t>
  </si>
  <si>
    <t xml:space="preserve"> 99353.42</t>
  </si>
  <si>
    <t xml:space="preserve"> 196549.85</t>
  </si>
  <si>
    <t xml:space="preserve"> 99340.83</t>
  </si>
  <si>
    <t xml:space="preserve"> 4523.74</t>
  </si>
  <si>
    <t xml:space="preserve"> 99339</t>
  </si>
  <si>
    <t xml:space="preserve"> 68297.61</t>
  </si>
  <si>
    <t xml:space="preserve"> 99325.04</t>
  </si>
  <si>
    <t xml:space="preserve"> 186052.15</t>
  </si>
  <si>
    <t xml:space="preserve"> 99286.98</t>
  </si>
  <si>
    <t xml:space="preserve"> 85578.63</t>
  </si>
  <si>
    <t xml:space="preserve"> 99282.63</t>
  </si>
  <si>
    <t xml:space="preserve"> 134600.94</t>
  </si>
  <si>
    <t>Udegbulam</t>
  </si>
  <si>
    <t xml:space="preserve"> 99263.09</t>
  </si>
  <si>
    <t xml:space="preserve"> 67607.9</t>
  </si>
  <si>
    <t xml:space="preserve"> 99250.08</t>
  </si>
  <si>
    <t xml:space="preserve"> 129629.41</t>
  </si>
  <si>
    <t xml:space="preserve"> 99240.51</t>
  </si>
  <si>
    <t xml:space="preserve"> 123137.01</t>
  </si>
  <si>
    <t>Afanasyev</t>
  </si>
  <si>
    <t xml:space="preserve"> 99219.47</t>
  </si>
  <si>
    <t xml:space="preserve"> 122141.13</t>
  </si>
  <si>
    <t xml:space="preserve"> 99208.46</t>
  </si>
  <si>
    <t xml:space="preserve"> 62402.38</t>
  </si>
  <si>
    <t xml:space="preserve"> 99183.9</t>
  </si>
  <si>
    <t xml:space="preserve"> 28922.25</t>
  </si>
  <si>
    <t xml:space="preserve"> 99169.67</t>
  </si>
  <si>
    <t xml:space="preserve"> 78650.95</t>
  </si>
  <si>
    <t>Ryrie</t>
  </si>
  <si>
    <t xml:space="preserve"> 99167.54</t>
  </si>
  <si>
    <t xml:space="preserve"> 65720.92</t>
  </si>
  <si>
    <t xml:space="preserve"> 99165.84</t>
  </si>
  <si>
    <t xml:space="preserve"> 119333.95</t>
  </si>
  <si>
    <t xml:space="preserve"> 99162.29</t>
  </si>
  <si>
    <t xml:space="preserve"> 128384.11</t>
  </si>
  <si>
    <t xml:space="preserve"> 99152.73</t>
  </si>
  <si>
    <t xml:space="preserve"> 48475.12</t>
  </si>
  <si>
    <t xml:space="preserve"> 99141.86</t>
  </si>
  <si>
    <t xml:space="preserve"> 72496.05</t>
  </si>
  <si>
    <t xml:space="preserve"> 99106.73</t>
  </si>
  <si>
    <t xml:space="preserve"> 194467.23</t>
  </si>
  <si>
    <t xml:space="preserve"> 99097.33</t>
  </si>
  <si>
    <t xml:space="preserve"> 85016.64</t>
  </si>
  <si>
    <t xml:space="preserve"> 99097.36</t>
  </si>
  <si>
    <t xml:space="preserve"> 9796.69</t>
  </si>
  <si>
    <t xml:space="preserve"> 99095.73</t>
  </si>
  <si>
    <t xml:space="preserve"> 17512.53</t>
  </si>
  <si>
    <t>Lowe</t>
  </si>
  <si>
    <t xml:space="preserve"> 99092.45</t>
  </si>
  <si>
    <t xml:space="preserve"> 111149.98</t>
  </si>
  <si>
    <t xml:space="preserve"> 99056.22</t>
  </si>
  <si>
    <t xml:space="preserve"> 154347.95</t>
  </si>
  <si>
    <t xml:space="preserve"> 99045.93</t>
  </si>
  <si>
    <t xml:space="preserve"> 47160.01</t>
  </si>
  <si>
    <t>Swanton</t>
  </si>
  <si>
    <t xml:space="preserve"> 99046.31</t>
  </si>
  <si>
    <t xml:space="preserve"> 56053.06</t>
  </si>
  <si>
    <t xml:space="preserve"> 99027.61</t>
  </si>
  <si>
    <t xml:space="preserve"> 10940.4</t>
  </si>
  <si>
    <t xml:space="preserve"> 99010.67</t>
  </si>
  <si>
    <t xml:space="preserve"> 194945.8</t>
  </si>
  <si>
    <t xml:space="preserve"> 99004.24</t>
  </si>
  <si>
    <t xml:space="preserve"> 152845.99</t>
  </si>
  <si>
    <t xml:space="preserve"> 98993.02</t>
  </si>
  <si>
    <t xml:space="preserve"> 169156.64</t>
  </si>
  <si>
    <t xml:space="preserve"> 98986.28</t>
  </si>
  <si>
    <t xml:space="preserve"> 55867.38</t>
  </si>
  <si>
    <t xml:space="preserve"> 98955.87</t>
  </si>
  <si>
    <t xml:space="preserve"> 131712.51</t>
  </si>
  <si>
    <t xml:space="preserve"> 98926.4</t>
  </si>
  <si>
    <t xml:space="preserve"> 106969.98</t>
  </si>
  <si>
    <t>McMorran</t>
  </si>
  <si>
    <t xml:space="preserve"> 98903.06</t>
  </si>
  <si>
    <t xml:space="preserve"> 81251.24</t>
  </si>
  <si>
    <t>Belonwu</t>
  </si>
  <si>
    <t xml:space="preserve"> 98899.76</t>
  </si>
  <si>
    <t xml:space="preserve"> 86190.34</t>
  </si>
  <si>
    <t xml:space="preserve"> 98899.91</t>
  </si>
  <si>
    <t xml:space="preserve"> 47832.82</t>
  </si>
  <si>
    <t xml:space="preserve"> 98894.39</t>
  </si>
  <si>
    <t xml:space="preserve"> 9596.4</t>
  </si>
  <si>
    <t xml:space="preserve"> 98877.95</t>
  </si>
  <si>
    <t xml:space="preserve"> 132973.21</t>
  </si>
  <si>
    <t xml:space="preserve"> 98862.54</t>
  </si>
  <si>
    <t xml:space="preserve"> 151516.7</t>
  </si>
  <si>
    <t xml:space="preserve"> 98854.34</t>
  </si>
  <si>
    <t xml:space="preserve"> 86920.97</t>
  </si>
  <si>
    <t>Kuykendall</t>
  </si>
  <si>
    <t xml:space="preserve"> 98848.19</t>
  </si>
  <si>
    <t xml:space="preserve"> 42730.12</t>
  </si>
  <si>
    <t xml:space="preserve"> 98807.45</t>
  </si>
  <si>
    <t xml:space="preserve"> 184570.04</t>
  </si>
  <si>
    <t xml:space="preserve"> 98800</t>
  </si>
  <si>
    <t xml:space="preserve"> 122865.55</t>
  </si>
  <si>
    <t xml:space="preserve"> 98795.61</t>
  </si>
  <si>
    <t xml:space="preserve"> 89123.99</t>
  </si>
  <si>
    <t>Algeranoff</t>
  </si>
  <si>
    <t xml:space="preserve"> 98792.4</t>
  </si>
  <si>
    <t xml:space="preserve"> 81491.7</t>
  </si>
  <si>
    <t>Abrego</t>
  </si>
  <si>
    <t xml:space="preserve"> 98775.23</t>
  </si>
  <si>
    <t xml:space="preserve"> 114603.96</t>
  </si>
  <si>
    <t xml:space="preserve"> 98765.84</t>
  </si>
  <si>
    <t xml:space="preserve"> 96015.53</t>
  </si>
  <si>
    <t xml:space="preserve"> 98759.89</t>
  </si>
  <si>
    <t xml:space="preserve"> 112202.64</t>
  </si>
  <si>
    <t xml:space="preserve"> 98752.51</t>
  </si>
  <si>
    <t xml:space="preserve"> 145560.38</t>
  </si>
  <si>
    <t xml:space="preserve"> 98738.92</t>
  </si>
  <si>
    <t xml:space="preserve"> 122190.22</t>
  </si>
  <si>
    <t xml:space="preserve"> 98723.67</t>
  </si>
  <si>
    <t xml:space="preserve"> 151146.67</t>
  </si>
  <si>
    <t xml:space="preserve"> 98710.89</t>
  </si>
  <si>
    <t xml:space="preserve"> 83617.17</t>
  </si>
  <si>
    <t>Chikezie</t>
  </si>
  <si>
    <t xml:space="preserve"> 98684.15</t>
  </si>
  <si>
    <t xml:space="preserve"> 133720.57</t>
  </si>
  <si>
    <t xml:space="preserve"> 98683.47</t>
  </si>
  <si>
    <t xml:space="preserve"> 15733.19</t>
  </si>
  <si>
    <t xml:space="preserve"> 98675.74</t>
  </si>
  <si>
    <t xml:space="preserve"> 138906.85</t>
  </si>
  <si>
    <t xml:space="preserve"> 98668.18</t>
  </si>
  <si>
    <t xml:space="preserve"> 60887.58</t>
  </si>
  <si>
    <t xml:space="preserve"> 98649.55</t>
  </si>
  <si>
    <t xml:space="preserve"> 119174.88</t>
  </si>
  <si>
    <t xml:space="preserve"> 98640.74</t>
  </si>
  <si>
    <t xml:space="preserve"> 110457.99</t>
  </si>
  <si>
    <t xml:space="preserve"> 98635.77</t>
  </si>
  <si>
    <t xml:space="preserve"> 199970.74</t>
  </si>
  <si>
    <t xml:space="preserve"> 98630.31</t>
  </si>
  <si>
    <t xml:space="preserve"> 40250.82</t>
  </si>
  <si>
    <t>Morales</t>
  </si>
  <si>
    <t xml:space="preserve"> 98627.13</t>
  </si>
  <si>
    <t xml:space="preserve"> 77977.69</t>
  </si>
  <si>
    <t xml:space="preserve"> 98612.1</t>
  </si>
  <si>
    <t xml:space="preserve"> 151349.35</t>
  </si>
  <si>
    <t xml:space="preserve"> 98592.88</t>
  </si>
  <si>
    <t xml:space="preserve"> 191790.29</t>
  </si>
  <si>
    <t xml:space="preserve"> 98590.25</t>
  </si>
  <si>
    <t xml:space="preserve"> 30912.89</t>
  </si>
  <si>
    <t xml:space="preserve"> 98585.94</t>
  </si>
  <si>
    <t xml:space="preserve"> 106116.84</t>
  </si>
  <si>
    <t xml:space="preserve"> 98567.1</t>
  </si>
  <si>
    <t xml:space="preserve"> 187987.01</t>
  </si>
  <si>
    <t>Flores</t>
  </si>
  <si>
    <t xml:space="preserve"> 98556.89</t>
  </si>
  <si>
    <t xml:space="preserve"> 117644.36</t>
  </si>
  <si>
    <t>Hirst</t>
  </si>
  <si>
    <t xml:space="preserve"> 98548.62</t>
  </si>
  <si>
    <t xml:space="preserve"> 94047.75</t>
  </si>
  <si>
    <t xml:space="preserve"> 98544.11</t>
  </si>
  <si>
    <t xml:space="preserve"> 52327.57</t>
  </si>
  <si>
    <t>Yoo</t>
  </si>
  <si>
    <t xml:space="preserve"> 98495.72</t>
  </si>
  <si>
    <t xml:space="preserve"> 40014.76</t>
  </si>
  <si>
    <t xml:space="preserve"> 98488.08</t>
  </si>
  <si>
    <t xml:space="preserve"> 155879.57</t>
  </si>
  <si>
    <t xml:space="preserve"> 98459.6</t>
  </si>
  <si>
    <t xml:space="preserve"> 90821.66</t>
  </si>
  <si>
    <t>Virgo</t>
  </si>
  <si>
    <t xml:space="preserve"> 98444.19</t>
  </si>
  <si>
    <t xml:space="preserve"> 109563.28</t>
  </si>
  <si>
    <t xml:space="preserve"> 98443.14</t>
  </si>
  <si>
    <t xml:space="preserve"> 92033.98</t>
  </si>
  <si>
    <t xml:space="preserve"> 98438.23</t>
  </si>
  <si>
    <t xml:space="preserve"> 70778.63</t>
  </si>
  <si>
    <t xml:space="preserve"> 98431.37</t>
  </si>
  <si>
    <t xml:space="preserve"> 75698.44</t>
  </si>
  <si>
    <t xml:space="preserve"> 98415.37</t>
  </si>
  <si>
    <t xml:space="preserve"> 110520.48</t>
  </si>
  <si>
    <t xml:space="preserve"> 98400.61</t>
  </si>
  <si>
    <t xml:space="preserve"> 25017.28</t>
  </si>
  <si>
    <t xml:space="preserve"> 98382.72</t>
  </si>
  <si>
    <t xml:space="preserve"> 39542</t>
  </si>
  <si>
    <t xml:space="preserve"> 98373.26</t>
  </si>
  <si>
    <t xml:space="preserve"> 18203</t>
  </si>
  <si>
    <t xml:space="preserve"> 98365.33</t>
  </si>
  <si>
    <t xml:space="preserve"> 44251.33</t>
  </si>
  <si>
    <t xml:space="preserve"> 98362.35</t>
  </si>
  <si>
    <t xml:space="preserve"> 21630.21</t>
  </si>
  <si>
    <t xml:space="preserve"> 98360.03</t>
  </si>
  <si>
    <t xml:space="preserve"> 20973.8</t>
  </si>
  <si>
    <t xml:space="preserve"> 98308.51</t>
  </si>
  <si>
    <t xml:space="preserve"> 132034.13</t>
  </si>
  <si>
    <t xml:space="preserve"> 98298.18</t>
  </si>
  <si>
    <t xml:space="preserve"> 676.06</t>
  </si>
  <si>
    <t>Truscott</t>
  </si>
  <si>
    <t xml:space="preserve"> 98270.34</t>
  </si>
  <si>
    <t xml:space="preserve"> 133617.43</t>
  </si>
  <si>
    <t>Klein</t>
  </si>
  <si>
    <t xml:space="preserve"> 98268.84</t>
  </si>
  <si>
    <t xml:space="preserve"> 45038.29</t>
  </si>
  <si>
    <t xml:space="preserve"> 98266.3</t>
  </si>
  <si>
    <t xml:space="preserve"> 46416.36</t>
  </si>
  <si>
    <t>Kazantseva</t>
  </si>
  <si>
    <t xml:space="preserve"> 98263.46</t>
  </si>
  <si>
    <t xml:space="preserve"> 164717.95</t>
  </si>
  <si>
    <t>Pethard</t>
  </si>
  <si>
    <t xml:space="preserve"> 98241.04</t>
  </si>
  <si>
    <t xml:space="preserve"> 110887.14</t>
  </si>
  <si>
    <t xml:space="preserve"> 98218.04</t>
  </si>
  <si>
    <t xml:space="preserve"> 182354.46</t>
  </si>
  <si>
    <t xml:space="preserve"> 98205.77</t>
  </si>
  <si>
    <t xml:space="preserve"> 176318.27</t>
  </si>
  <si>
    <t xml:space="preserve"> 98202.76</t>
  </si>
  <si>
    <t xml:space="preserve"> 137763.93</t>
  </si>
  <si>
    <t>Asher</t>
  </si>
  <si>
    <t xml:space="preserve"> 98186.7</t>
  </si>
  <si>
    <t xml:space="preserve"> 173386.95</t>
  </si>
  <si>
    <t xml:space="preserve"> 98173.02</t>
  </si>
  <si>
    <t xml:space="preserve"> 22457.25</t>
  </si>
  <si>
    <t xml:space="preserve"> 98148.61</t>
  </si>
  <si>
    <t xml:space="preserve"> 26843.76</t>
  </si>
  <si>
    <t xml:space="preserve"> 98141.57</t>
  </si>
  <si>
    <t xml:space="preserve"> 52309.8</t>
  </si>
  <si>
    <t xml:space="preserve"> 98108.79</t>
  </si>
  <si>
    <t xml:space="preserve"> 119996.95</t>
  </si>
  <si>
    <t>Korff</t>
  </si>
  <si>
    <t xml:space="preserve"> 98088.09</t>
  </si>
  <si>
    <t xml:space="preserve"> 26687.22</t>
  </si>
  <si>
    <t xml:space="preserve"> 98064.97</t>
  </si>
  <si>
    <t xml:space="preserve"> 52411.99</t>
  </si>
  <si>
    <t xml:space="preserve"> 98052.66</t>
  </si>
  <si>
    <t xml:space="preserve"> 142587.32</t>
  </si>
  <si>
    <t>Moen</t>
  </si>
  <si>
    <t xml:space="preserve"> 98014.74</t>
  </si>
  <si>
    <t xml:space="preserve"> 12757.14</t>
  </si>
  <si>
    <t>Slone</t>
  </si>
  <si>
    <t xml:space="preserve"> 98009.13</t>
  </si>
  <si>
    <t xml:space="preserve"> 31384.86</t>
  </si>
  <si>
    <t xml:space="preserve"> 97990.49</t>
  </si>
  <si>
    <t xml:space="preserve"> 106691.02</t>
  </si>
  <si>
    <t xml:space="preserve"> 97975.82</t>
  </si>
  <si>
    <t xml:space="preserve"> 62083</t>
  </si>
  <si>
    <t>Spitzer</t>
  </si>
  <si>
    <t xml:space="preserve"> 97956.5</t>
  </si>
  <si>
    <t xml:space="preserve"> 164966.27</t>
  </si>
  <si>
    <t xml:space="preserve"> 97925.11</t>
  </si>
  <si>
    <t xml:space="preserve"> 85000.32</t>
  </si>
  <si>
    <t xml:space="preserve"> 97893.2</t>
  </si>
  <si>
    <t xml:space="preserve"> 166144.98</t>
  </si>
  <si>
    <t xml:space="preserve"> 97854.37</t>
  </si>
  <si>
    <t xml:space="preserve"> 93536.38</t>
  </si>
  <si>
    <t xml:space="preserve"> 97840.72</t>
  </si>
  <si>
    <t xml:space="preserve"> 178222.77</t>
  </si>
  <si>
    <t xml:space="preserve"> 97819.36</t>
  </si>
  <si>
    <t xml:space="preserve"> 120531.31</t>
  </si>
  <si>
    <t>Allingham</t>
  </si>
  <si>
    <t xml:space="preserve"> 97792.21</t>
  </si>
  <si>
    <t xml:space="preserve"> 120225.62</t>
  </si>
  <si>
    <t xml:space="preserve"> 97786.08</t>
  </si>
  <si>
    <t xml:space="preserve"> 21478.36</t>
  </si>
  <si>
    <t xml:space="preserve"> 97764.41</t>
  </si>
  <si>
    <t xml:space="preserve"> 98640.15</t>
  </si>
  <si>
    <t xml:space="preserve"> 97750.07</t>
  </si>
  <si>
    <t xml:space="preserve"> 193014.26</t>
  </si>
  <si>
    <t xml:space="preserve"> 97738.97</t>
  </si>
  <si>
    <t xml:space="preserve"> 160523.33</t>
  </si>
  <si>
    <t xml:space="preserve"> 97720.35</t>
  </si>
  <si>
    <t xml:space="preserve"> 175070.94</t>
  </si>
  <si>
    <t xml:space="preserve"> 97705.99</t>
  </si>
  <si>
    <t xml:space="preserve"> 61569.07</t>
  </si>
  <si>
    <t>Shand</t>
  </si>
  <si>
    <t xml:space="preserve"> 97700.02</t>
  </si>
  <si>
    <t xml:space="preserve"> 30709.03</t>
  </si>
  <si>
    <t xml:space="preserve"> 97665.61</t>
  </si>
  <si>
    <t xml:space="preserve"> 118372.55</t>
  </si>
  <si>
    <t xml:space="preserve"> 97663.16</t>
  </si>
  <si>
    <t xml:space="preserve"> 57128.78</t>
  </si>
  <si>
    <t xml:space="preserve"> 97652.96</t>
  </si>
  <si>
    <t xml:space="preserve"> 127332.33</t>
  </si>
  <si>
    <t>Farnsworth</t>
  </si>
  <si>
    <t xml:space="preserve"> 97612.12</t>
  </si>
  <si>
    <t xml:space="preserve"> 96498.14</t>
  </si>
  <si>
    <t xml:space="preserve"> 97588.6</t>
  </si>
  <si>
    <t xml:space="preserve"> 124210.53</t>
  </si>
  <si>
    <t xml:space="preserve"> 97585.32</t>
  </si>
  <si>
    <t xml:space="preserve"> 57213.46</t>
  </si>
  <si>
    <t xml:space="preserve"> 97565.74</t>
  </si>
  <si>
    <t xml:space="preserve"> 144184.06</t>
  </si>
  <si>
    <t xml:space="preserve"> 97560.16</t>
  </si>
  <si>
    <t xml:space="preserve"> 53511.74</t>
  </si>
  <si>
    <t>Lim</t>
  </si>
  <si>
    <t xml:space="preserve"> 97544.29</t>
  </si>
  <si>
    <t xml:space="preserve"> 59887.15</t>
  </si>
  <si>
    <t xml:space="preserve"> 97541.24</t>
  </si>
  <si>
    <t xml:space="preserve"> 196356.17</t>
  </si>
  <si>
    <t xml:space="preserve"> 97530.25</t>
  </si>
  <si>
    <t xml:space="preserve"> 117140.41</t>
  </si>
  <si>
    <t>Mack</t>
  </si>
  <si>
    <t xml:space="preserve"> 97514.07</t>
  </si>
  <si>
    <t xml:space="preserve"> 199138.84</t>
  </si>
  <si>
    <t xml:space="preserve"> 97495.8</t>
  </si>
  <si>
    <t xml:space="preserve"> 2002.5</t>
  </si>
  <si>
    <t xml:space="preserve"> 97486.15</t>
  </si>
  <si>
    <t xml:space="preserve"> 50610.62</t>
  </si>
  <si>
    <t xml:space="preserve"> 97473.87</t>
  </si>
  <si>
    <t xml:space="preserve"> 159823.16</t>
  </si>
  <si>
    <t>Fancher</t>
  </si>
  <si>
    <t xml:space="preserve"> 97460.1</t>
  </si>
  <si>
    <t xml:space="preserve"> 43093.67</t>
  </si>
  <si>
    <t xml:space="preserve"> 97459.06</t>
  </si>
  <si>
    <t xml:space="preserve"> 189175.71</t>
  </si>
  <si>
    <t>Tokareva</t>
  </si>
  <si>
    <t xml:space="preserve"> 97445.49</t>
  </si>
  <si>
    <t xml:space="preserve"> 122823.34</t>
  </si>
  <si>
    <t xml:space="preserve"> 97440.02</t>
  </si>
  <si>
    <t xml:space="preserve"> 139816.1</t>
  </si>
  <si>
    <t xml:space="preserve"> 97435.85</t>
  </si>
  <si>
    <t xml:space="preserve"> 104331.76</t>
  </si>
  <si>
    <t xml:space="preserve"> 97408.03</t>
  </si>
  <si>
    <t xml:space="preserve"> 175853.64</t>
  </si>
  <si>
    <t xml:space="preserve"> 97403.18</t>
  </si>
  <si>
    <t xml:space="preserve"> 107415.02</t>
  </si>
  <si>
    <t>Jonathan</t>
  </si>
  <si>
    <t xml:space="preserve"> 97392.18</t>
  </si>
  <si>
    <t xml:space="preserve"> 43956.83</t>
  </si>
  <si>
    <t xml:space="preserve"> 97382.53</t>
  </si>
  <si>
    <t xml:space="preserve"> 195771.95</t>
  </si>
  <si>
    <t>Celis</t>
  </si>
  <si>
    <t xml:space="preserve"> 97378.54</t>
  </si>
  <si>
    <t xml:space="preserve"> 71405.17</t>
  </si>
  <si>
    <t xml:space="preserve"> 97361.66</t>
  </si>
  <si>
    <t xml:space="preserve"> 149922.38</t>
  </si>
  <si>
    <t>Newton</t>
  </si>
  <si>
    <t xml:space="preserve"> 97339.99</t>
  </si>
  <si>
    <t xml:space="preserve"> 88815.25</t>
  </si>
  <si>
    <t xml:space="preserve"> 97338.19</t>
  </si>
  <si>
    <t xml:space="preserve"> 48226.76</t>
  </si>
  <si>
    <t xml:space="preserve"> 97331.19</t>
  </si>
  <si>
    <t xml:space="preserve"> 63717.49</t>
  </si>
  <si>
    <t>Ogochukwu</t>
  </si>
  <si>
    <t xml:space="preserve"> 97324.91</t>
  </si>
  <si>
    <t xml:space="preserve"> 23291.83</t>
  </si>
  <si>
    <t xml:space="preserve"> 97325.15</t>
  </si>
  <si>
    <t xml:space="preserve"> 131924.38</t>
  </si>
  <si>
    <t xml:space="preserve"> 97318.25</t>
  </si>
  <si>
    <t xml:space="preserve"> 78416.14</t>
  </si>
  <si>
    <t xml:space="preserve"> 97286.16</t>
  </si>
  <si>
    <t xml:space="preserve"> 143433.33</t>
  </si>
  <si>
    <t xml:space="preserve"> 97268.1</t>
  </si>
  <si>
    <t xml:space="preserve"> 39356.38</t>
  </si>
  <si>
    <t xml:space="preserve"> 97266.1</t>
  </si>
  <si>
    <t xml:space="preserve"> 92797.23</t>
  </si>
  <si>
    <t xml:space="preserve"> 97259.25</t>
  </si>
  <si>
    <t xml:space="preserve"> 104719.66</t>
  </si>
  <si>
    <t xml:space="preserve"> 97257.41</t>
  </si>
  <si>
    <t xml:space="preserve"> 179883.04</t>
  </si>
  <si>
    <t>Onyemauchechi</t>
  </si>
  <si>
    <t xml:space="preserve"> 97234.58</t>
  </si>
  <si>
    <t xml:space="preserve"> 188997.08</t>
  </si>
  <si>
    <t xml:space="preserve"> 97208.46</t>
  </si>
  <si>
    <t xml:space="preserve"> 59553.34</t>
  </si>
  <si>
    <t xml:space="preserve"> 97188.62</t>
  </si>
  <si>
    <t xml:space="preserve"> 91881.29</t>
  </si>
  <si>
    <t xml:space="preserve"> 97157.96</t>
  </si>
  <si>
    <t xml:space="preserve"> 63185.05</t>
  </si>
  <si>
    <t xml:space="preserve"> 97133.92</t>
  </si>
  <si>
    <t xml:space="preserve"> 113316.77</t>
  </si>
  <si>
    <t xml:space="preserve"> 97092.87</t>
  </si>
  <si>
    <t xml:space="preserve"> 74771.22</t>
  </si>
  <si>
    <t>Yuille</t>
  </si>
  <si>
    <t xml:space="preserve"> 97086.4</t>
  </si>
  <si>
    <t xml:space="preserve"> 197276.13</t>
  </si>
  <si>
    <t xml:space="preserve"> 97072.42</t>
  </si>
  <si>
    <t xml:space="preserve"> 131177.22</t>
  </si>
  <si>
    <t xml:space="preserve"> 97067.69</t>
  </si>
  <si>
    <t xml:space="preserve"> 60920.03</t>
  </si>
  <si>
    <t xml:space="preserve"> 97042.6</t>
  </si>
  <si>
    <t xml:space="preserve"> 133516.51</t>
  </si>
  <si>
    <t xml:space="preserve"> 97041.16</t>
  </si>
  <si>
    <t xml:space="preserve"> 23132.73</t>
  </si>
  <si>
    <t xml:space="preserve"> 97036.22</t>
  </si>
  <si>
    <t xml:space="preserve"> 152450.84</t>
  </si>
  <si>
    <t xml:space="preserve"> 97023.21</t>
  </si>
  <si>
    <t xml:space="preserve"> 2168.13</t>
  </si>
  <si>
    <t xml:space="preserve"> 97009.15</t>
  </si>
  <si>
    <t xml:space="preserve"> 85101</t>
  </si>
  <si>
    <t xml:space="preserve"> 97001.36</t>
  </si>
  <si>
    <t xml:space="preserve"> 154486.01</t>
  </si>
  <si>
    <t xml:space="preserve"> 96997.09</t>
  </si>
  <si>
    <t xml:space="preserve"> 76614.04</t>
  </si>
  <si>
    <t xml:space="preserve"> 96974.97</t>
  </si>
  <si>
    <t xml:space="preserve"> 141404.07</t>
  </si>
  <si>
    <t xml:space="preserve"> 96956.1</t>
  </si>
  <si>
    <t xml:space="preserve"> 31907.44</t>
  </si>
  <si>
    <t>Uren</t>
  </si>
  <si>
    <t xml:space="preserve"> 96951.21</t>
  </si>
  <si>
    <t xml:space="preserve"> 71776.76</t>
  </si>
  <si>
    <t xml:space="preserve"> 96950.21</t>
  </si>
  <si>
    <t xml:space="preserve"> 97877.92</t>
  </si>
  <si>
    <t xml:space="preserve"> 96947.58</t>
  </si>
  <si>
    <t xml:space="preserve"> 62282.99</t>
  </si>
  <si>
    <t xml:space="preserve"> 96939.06</t>
  </si>
  <si>
    <t xml:space="preserve"> 102606.92</t>
  </si>
  <si>
    <t>Currey</t>
  </si>
  <si>
    <t xml:space="preserve"> 96926.12</t>
  </si>
  <si>
    <t xml:space="preserve"> 48553.77</t>
  </si>
  <si>
    <t>Sadler</t>
  </si>
  <si>
    <t xml:space="preserve"> 96891.46</t>
  </si>
  <si>
    <t xml:space="preserve"> 176403.33</t>
  </si>
  <si>
    <t xml:space="preserve"> 96888.39</t>
  </si>
  <si>
    <t xml:space="preserve"> 77206.25</t>
  </si>
  <si>
    <t xml:space="preserve"> 96877.21</t>
  </si>
  <si>
    <t xml:space="preserve"> 113950.51</t>
  </si>
  <si>
    <t xml:space="preserve"> 96863.52</t>
  </si>
  <si>
    <t xml:space="preserve"> 31613.35</t>
  </si>
  <si>
    <t xml:space="preserve"> 96863.13</t>
  </si>
  <si>
    <t xml:space="preserve"> 121681.19</t>
  </si>
  <si>
    <t xml:space="preserve"> 96858.35</t>
  </si>
  <si>
    <t xml:space="preserve"> 77511.45</t>
  </si>
  <si>
    <t xml:space="preserve"> 96834.78</t>
  </si>
  <si>
    <t xml:space="preserve"> 108764.69</t>
  </si>
  <si>
    <t xml:space="preserve"> 96814.46</t>
  </si>
  <si>
    <t xml:space="preserve"> 120511.03</t>
  </si>
  <si>
    <t xml:space="preserve"> 96798.79</t>
  </si>
  <si>
    <t xml:space="preserve"> 4554.67</t>
  </si>
  <si>
    <t xml:space="preserve"> 96781.39</t>
  </si>
  <si>
    <t xml:space="preserve"> 153373.71</t>
  </si>
  <si>
    <t xml:space="preserve"> 96776.49</t>
  </si>
  <si>
    <t xml:space="preserve"> 119890.86</t>
  </si>
  <si>
    <t xml:space="preserve"> 96769.04</t>
  </si>
  <si>
    <t xml:space="preserve"> 36864.05</t>
  </si>
  <si>
    <t>Kirwan</t>
  </si>
  <si>
    <t xml:space="preserve"> 96763.89</t>
  </si>
  <si>
    <t xml:space="preserve"> 199242.65</t>
  </si>
  <si>
    <t xml:space="preserve"> 96759.42</t>
  </si>
  <si>
    <t xml:space="preserve"> 174777.98</t>
  </si>
  <si>
    <t>Cantamessa</t>
  </si>
  <si>
    <t xml:space="preserve"> 96748.89</t>
  </si>
  <si>
    <t xml:space="preserve"> 94711.43</t>
  </si>
  <si>
    <t xml:space="preserve"> 96709.07</t>
  </si>
  <si>
    <t xml:space="preserve"> 41788.37</t>
  </si>
  <si>
    <t xml:space="preserve"> 96693.66</t>
  </si>
  <si>
    <t xml:space="preserve"> 172618.52</t>
  </si>
  <si>
    <t xml:space="preserve"> 96679.71</t>
  </si>
  <si>
    <t xml:space="preserve"> 49133.45</t>
  </si>
  <si>
    <t xml:space="preserve"> 96674.55</t>
  </si>
  <si>
    <t xml:space="preserve"> 192120.66</t>
  </si>
  <si>
    <t xml:space="preserve"> 96659.64</t>
  </si>
  <si>
    <t xml:space="preserve"> 138775.69</t>
  </si>
  <si>
    <t xml:space="preserve"> 96654.72</t>
  </si>
  <si>
    <t xml:space="preserve"> 152740.16</t>
  </si>
  <si>
    <t xml:space="preserve"> 96652.86</t>
  </si>
  <si>
    <t xml:space="preserve"> 98686.4</t>
  </si>
  <si>
    <t xml:space="preserve"> 96651.03</t>
  </si>
  <si>
    <t xml:space="preserve"> 3232.82</t>
  </si>
  <si>
    <t>Buley</t>
  </si>
  <si>
    <t xml:space="preserve"> 96645.54</t>
  </si>
  <si>
    <t xml:space="preserve"> 171413.66</t>
  </si>
  <si>
    <t xml:space="preserve"> 96643.32</t>
  </si>
  <si>
    <t xml:space="preserve"> 182059.28</t>
  </si>
  <si>
    <t xml:space="preserve"> 96558.66</t>
  </si>
  <si>
    <t xml:space="preserve"> 163427.18</t>
  </si>
  <si>
    <t>Ugorji</t>
  </si>
  <si>
    <t xml:space="preserve"> 96553.52</t>
  </si>
  <si>
    <t xml:space="preserve"> 143952.24</t>
  </si>
  <si>
    <t>Fyodorov</t>
  </si>
  <si>
    <t xml:space="preserve"> 96542.16</t>
  </si>
  <si>
    <t xml:space="preserve"> 197885.72</t>
  </si>
  <si>
    <t xml:space="preserve"> 96486.57</t>
  </si>
  <si>
    <t xml:space="preserve"> 20344.02</t>
  </si>
  <si>
    <t xml:space="preserve"> 96479.81</t>
  </si>
  <si>
    <t xml:space="preserve"> 120259.41</t>
  </si>
  <si>
    <t xml:space="preserve"> 96473.59</t>
  </si>
  <si>
    <t xml:space="preserve"> 5962.3</t>
  </si>
  <si>
    <t xml:space="preserve"> 96471.2</t>
  </si>
  <si>
    <t xml:space="preserve"> 35550.97</t>
  </si>
  <si>
    <t>Atherton</t>
  </si>
  <si>
    <t xml:space="preserve"> 96462.25</t>
  </si>
  <si>
    <t xml:space="preserve"> 48986.18</t>
  </si>
  <si>
    <t>Volkov</t>
  </si>
  <si>
    <t xml:space="preserve"> 96423.84</t>
  </si>
  <si>
    <t xml:space="preserve"> 10488.44</t>
  </si>
  <si>
    <t xml:space="preserve"> 96418.09</t>
  </si>
  <si>
    <t xml:space="preserve"> 131609.48</t>
  </si>
  <si>
    <t xml:space="preserve"> 96408.98</t>
  </si>
  <si>
    <t xml:space="preserve"> 138191.81</t>
  </si>
  <si>
    <t xml:space="preserve"> 96402.96</t>
  </si>
  <si>
    <t xml:space="preserve"> 52035.29</t>
  </si>
  <si>
    <t xml:space="preserve"> 96399.31</t>
  </si>
  <si>
    <t xml:space="preserve"> 106534.15</t>
  </si>
  <si>
    <t xml:space="preserve"> 96381.68</t>
  </si>
  <si>
    <t xml:space="preserve"> 181419.29</t>
  </si>
  <si>
    <t xml:space="preserve"> 96353.8</t>
  </si>
  <si>
    <t xml:space="preserve"> 10209.8</t>
  </si>
  <si>
    <t xml:space="preserve"> 96340.81</t>
  </si>
  <si>
    <t xml:space="preserve"> 139377.24</t>
  </si>
  <si>
    <t xml:space="preserve"> 96341</t>
  </si>
  <si>
    <t xml:space="preserve"> 108313.34</t>
  </si>
  <si>
    <t xml:space="preserve"> 96296.78</t>
  </si>
  <si>
    <t xml:space="preserve"> 190457.87</t>
  </si>
  <si>
    <t xml:space="preserve"> 96288.26</t>
  </si>
  <si>
    <t xml:space="preserve"> 56794.73</t>
  </si>
  <si>
    <t xml:space="preserve"> 96252.98</t>
  </si>
  <si>
    <t xml:space="preserve"> 104263.82</t>
  </si>
  <si>
    <t xml:space="preserve"> 96213.82</t>
  </si>
  <si>
    <t xml:space="preserve"> 147913.56</t>
  </si>
  <si>
    <t xml:space="preserve"> 96202.32</t>
  </si>
  <si>
    <t xml:space="preserve"> 161154.85</t>
  </si>
  <si>
    <t xml:space="preserve"> 96196.24</t>
  </si>
  <si>
    <t xml:space="preserve"> 198874.52</t>
  </si>
  <si>
    <t>Kane</t>
  </si>
  <si>
    <t xml:space="preserve"> 96173.17</t>
  </si>
  <si>
    <t xml:space="preserve"> 116378.31</t>
  </si>
  <si>
    <t xml:space="preserve"> 96166.88</t>
  </si>
  <si>
    <t xml:space="preserve"> 191393.26</t>
  </si>
  <si>
    <t xml:space="preserve"> 96152.68</t>
  </si>
  <si>
    <t xml:space="preserve"> 143711.02</t>
  </si>
  <si>
    <t xml:space="preserve"> 96147.55</t>
  </si>
  <si>
    <t xml:space="preserve"> 137037.97</t>
  </si>
  <si>
    <t xml:space="preserve"> 96143.47</t>
  </si>
  <si>
    <t xml:space="preserve"> 98994.92</t>
  </si>
  <si>
    <t xml:space="preserve"> 96134.11</t>
  </si>
  <si>
    <t xml:space="preserve"> 108732.96</t>
  </si>
  <si>
    <t xml:space="preserve"> 96129.32</t>
  </si>
  <si>
    <t xml:space="preserve"> 5983.7</t>
  </si>
  <si>
    <t>Catchpole</t>
  </si>
  <si>
    <t xml:space="preserve"> 96127.27</t>
  </si>
  <si>
    <t xml:space="preserve"> 30972.06</t>
  </si>
  <si>
    <t xml:space="preserve"> 96110.22</t>
  </si>
  <si>
    <t xml:space="preserve"> 1173.23</t>
  </si>
  <si>
    <t xml:space="preserve"> 96106.83</t>
  </si>
  <si>
    <t xml:space="preserve"> 79812.77</t>
  </si>
  <si>
    <t xml:space="preserve"> 96048.55</t>
  </si>
  <si>
    <t xml:space="preserve"> 74510.65</t>
  </si>
  <si>
    <t xml:space="preserve"> 96032.22</t>
  </si>
  <si>
    <t xml:space="preserve"> 75825.57</t>
  </si>
  <si>
    <t>Zaitsev</t>
  </si>
  <si>
    <t xml:space="preserve"> 96020.86</t>
  </si>
  <si>
    <t xml:space="preserve"> 57992.49</t>
  </si>
  <si>
    <t xml:space="preserve"> 96019.5</t>
  </si>
  <si>
    <t xml:space="preserve"> 9085</t>
  </si>
  <si>
    <t>Chesnokova</t>
  </si>
  <si>
    <t xml:space="preserve"> 95994.98</t>
  </si>
  <si>
    <t xml:space="preserve"> 197529.23</t>
  </si>
  <si>
    <t xml:space="preserve"> 95984.69</t>
  </si>
  <si>
    <t xml:space="preserve"> 73686.75</t>
  </si>
  <si>
    <t xml:space="preserve"> 95984.21</t>
  </si>
  <si>
    <t xml:space="preserve"> 115262.54</t>
  </si>
  <si>
    <t xml:space="preserve"> 95947.76</t>
  </si>
  <si>
    <t xml:space="preserve"> 4696.44</t>
  </si>
  <si>
    <t xml:space="preserve"> 95927.04</t>
  </si>
  <si>
    <t xml:space="preserve"> 199478.05</t>
  </si>
  <si>
    <t xml:space="preserve"> 95922.9</t>
  </si>
  <si>
    <t xml:space="preserve"> 84782.42</t>
  </si>
  <si>
    <t xml:space="preserve"> 95900.04</t>
  </si>
  <si>
    <t xml:space="preserve"> 38196.24</t>
  </si>
  <si>
    <t xml:space="preserve"> 95872.86</t>
  </si>
  <si>
    <t xml:space="preserve"> 98273.01</t>
  </si>
  <si>
    <t>Chukwuraenye</t>
  </si>
  <si>
    <t xml:space="preserve"> 95858.37</t>
  </si>
  <si>
    <t xml:space="preserve"> 68255.88</t>
  </si>
  <si>
    <t xml:space="preserve"> 95853.39</t>
  </si>
  <si>
    <t xml:space="preserve"> 192933.37</t>
  </si>
  <si>
    <t xml:space="preserve"> 95845.6</t>
  </si>
  <si>
    <t xml:space="preserve"> 122218.23</t>
  </si>
  <si>
    <t xml:space="preserve"> 95830.43</t>
  </si>
  <si>
    <t xml:space="preserve"> 177738.98</t>
  </si>
  <si>
    <t xml:space="preserve"> 95829.13</t>
  </si>
  <si>
    <t xml:space="preserve"> 104936.88</t>
  </si>
  <si>
    <t xml:space="preserve"> 95826.49</t>
  </si>
  <si>
    <t xml:space="preserve"> 155996.96</t>
  </si>
  <si>
    <t xml:space="preserve"> 95813.76</t>
  </si>
  <si>
    <t xml:space="preserve"> 67944.09</t>
  </si>
  <si>
    <t xml:space="preserve"> 95808.19</t>
  </si>
  <si>
    <t xml:space="preserve"> 137702.01</t>
  </si>
  <si>
    <t xml:space="preserve"> 95772.97</t>
  </si>
  <si>
    <t xml:space="preserve"> 112781.5</t>
  </si>
  <si>
    <t>Pearson</t>
  </si>
  <si>
    <t xml:space="preserve"> 95741.75</t>
  </si>
  <si>
    <t xml:space="preserve"> 46170.75</t>
  </si>
  <si>
    <t xml:space="preserve"> 95727.05</t>
  </si>
  <si>
    <t xml:space="preserve"> 97939.4</t>
  </si>
  <si>
    <t xml:space="preserve"> 95710.11</t>
  </si>
  <si>
    <t xml:space="preserve"> 49063.42</t>
  </si>
  <si>
    <t xml:space="preserve"> 95698.79</t>
  </si>
  <si>
    <t xml:space="preserve"> 182566.76</t>
  </si>
  <si>
    <t xml:space="preserve"> 95696.52</t>
  </si>
  <si>
    <t xml:space="preserve"> 184366.14</t>
  </si>
  <si>
    <t>Ham</t>
  </si>
  <si>
    <t xml:space="preserve"> 95679.29</t>
  </si>
  <si>
    <t xml:space="preserve"> 94978.1</t>
  </si>
  <si>
    <t>Kenechukwu</t>
  </si>
  <si>
    <t xml:space="preserve"> 95675.62</t>
  </si>
  <si>
    <t xml:space="preserve"> 162699.7</t>
  </si>
  <si>
    <t>Mikkelsen</t>
  </si>
  <si>
    <t xml:space="preserve"> 95671.75</t>
  </si>
  <si>
    <t xml:space="preserve"> 106564.88</t>
  </si>
  <si>
    <t xml:space="preserve"> 95668.82</t>
  </si>
  <si>
    <t xml:space="preserve"> 100335.55</t>
  </si>
  <si>
    <t xml:space="preserve"> 95624.36</t>
  </si>
  <si>
    <t xml:space="preserve"> 60706.33</t>
  </si>
  <si>
    <t xml:space="preserve"> 95560.04</t>
  </si>
  <si>
    <t xml:space="preserve"> 72628.84</t>
  </si>
  <si>
    <t xml:space="preserve"> 95556.31</t>
  </si>
  <si>
    <t xml:space="preserve"> 199273.98</t>
  </si>
  <si>
    <t>Muecke</t>
  </si>
  <si>
    <t xml:space="preserve"> 95523.16</t>
  </si>
  <si>
    <t xml:space="preserve"> 73294.48</t>
  </si>
  <si>
    <t xml:space="preserve"> 95508.2</t>
  </si>
  <si>
    <t xml:space="preserve"> 45755</t>
  </si>
  <si>
    <t xml:space="preserve"> 95507.12</t>
  </si>
  <si>
    <t xml:space="preserve"> 63213.31</t>
  </si>
  <si>
    <t>Seleznev</t>
  </si>
  <si>
    <t xml:space="preserve"> 95502.21</t>
  </si>
  <si>
    <t xml:space="preserve"> 19842.18</t>
  </si>
  <si>
    <t xml:space="preserve"> 95488.82</t>
  </si>
  <si>
    <t xml:space="preserve"> 107013.59</t>
  </si>
  <si>
    <t xml:space="preserve"> 95478.17</t>
  </si>
  <si>
    <t xml:space="preserve"> 169286.74</t>
  </si>
  <si>
    <t xml:space="preserve"> 95452.89</t>
  </si>
  <si>
    <t xml:space="preserve"> 179964.55</t>
  </si>
  <si>
    <t>Ibeamaka</t>
  </si>
  <si>
    <t xml:space="preserve"> 95448.32</t>
  </si>
  <si>
    <t xml:space="preserve"> 189085.07</t>
  </si>
  <si>
    <t xml:space="preserve"> 95441.27</t>
  </si>
  <si>
    <t xml:space="preserve"> 108761.05</t>
  </si>
  <si>
    <t xml:space="preserve"> 95439.4</t>
  </si>
  <si>
    <t xml:space="preserve"> 21038.58</t>
  </si>
  <si>
    <t xml:space="preserve"> 95386.82</t>
  </si>
  <si>
    <t xml:space="preserve"> 75732.25</t>
  </si>
  <si>
    <t>Moon</t>
  </si>
  <si>
    <t xml:space="preserve"> 95377.13</t>
  </si>
  <si>
    <t xml:space="preserve"> 187551.24</t>
  </si>
  <si>
    <t>Boone</t>
  </si>
  <si>
    <t xml:space="preserve"> 95368.14</t>
  </si>
  <si>
    <t xml:space="preserve"> 1787.85</t>
  </si>
  <si>
    <t>Ginn</t>
  </si>
  <si>
    <t xml:space="preserve"> 95357.49</t>
  </si>
  <si>
    <t xml:space="preserve"> 102297.15</t>
  </si>
  <si>
    <t xml:space="preserve"> 95331.83</t>
  </si>
  <si>
    <t xml:space="preserve"> 132104.76</t>
  </si>
  <si>
    <t xml:space="preserve"> 95328.6</t>
  </si>
  <si>
    <t xml:space="preserve"> 6129.61</t>
  </si>
  <si>
    <t xml:space="preserve"> 95312.8</t>
  </si>
  <si>
    <t xml:space="preserve"> 62944.75</t>
  </si>
  <si>
    <t xml:space="preserve"> 95297.11</t>
  </si>
  <si>
    <t xml:space="preserve"> 171515.84</t>
  </si>
  <si>
    <t xml:space="preserve"> 95295.39</t>
  </si>
  <si>
    <t xml:space="preserve"> 28434.44</t>
  </si>
  <si>
    <t>Cobb</t>
  </si>
  <si>
    <t xml:space="preserve"> 95293.86</t>
  </si>
  <si>
    <t xml:space="preserve"> 96985.58</t>
  </si>
  <si>
    <t xml:space="preserve"> 95252.72</t>
  </si>
  <si>
    <t xml:space="preserve"> 13906.34</t>
  </si>
  <si>
    <t>Riddle</t>
  </si>
  <si>
    <t xml:space="preserve"> 95231.91</t>
  </si>
  <si>
    <t xml:space="preserve"> 70140.8</t>
  </si>
  <si>
    <t>Baranova</t>
  </si>
  <si>
    <t xml:space="preserve"> 95196.26</t>
  </si>
  <si>
    <t xml:space="preserve"> 126310.39</t>
  </si>
  <si>
    <t xml:space="preserve"> 95167.55</t>
  </si>
  <si>
    <t xml:space="preserve"> 152723.23</t>
  </si>
  <si>
    <t xml:space="preserve"> 95161.75</t>
  </si>
  <si>
    <t xml:space="preserve"> 19409.77</t>
  </si>
  <si>
    <t xml:space="preserve"> 95153.77</t>
  </si>
  <si>
    <t xml:space="preserve"> 81310.1</t>
  </si>
  <si>
    <t>Frankland</t>
  </si>
  <si>
    <t xml:space="preserve"> 95140.44</t>
  </si>
  <si>
    <t xml:space="preserve"> 123181.44</t>
  </si>
  <si>
    <t xml:space="preserve"> 95139.41</t>
  </si>
  <si>
    <t xml:space="preserve"> 86575.46</t>
  </si>
  <si>
    <t xml:space="preserve"> 95128.86</t>
  </si>
  <si>
    <t xml:space="preserve"> 19799.26</t>
  </si>
  <si>
    <t xml:space="preserve"> 95120.59</t>
  </si>
  <si>
    <t xml:space="preserve"> 127875.1</t>
  </si>
  <si>
    <t xml:space="preserve"> 95059.02</t>
  </si>
  <si>
    <t xml:space="preserve"> 44420.18</t>
  </si>
  <si>
    <t xml:space="preserve"> 95053.1</t>
  </si>
  <si>
    <t xml:space="preserve"> 116816.54</t>
  </si>
  <si>
    <t>Norriss</t>
  </si>
  <si>
    <t xml:space="preserve"> 95052.29</t>
  </si>
  <si>
    <t xml:space="preserve"> 176244.87</t>
  </si>
  <si>
    <t xml:space="preserve"> 95039.73</t>
  </si>
  <si>
    <t xml:space="preserve"> 147055.87</t>
  </si>
  <si>
    <t xml:space="preserve"> 95039.12</t>
  </si>
  <si>
    <t xml:space="preserve"> 116471.14</t>
  </si>
  <si>
    <t xml:space="preserve"> 95022.57</t>
  </si>
  <si>
    <t xml:space="preserve"> 129107.59</t>
  </si>
  <si>
    <t xml:space="preserve"> 95020.8</t>
  </si>
  <si>
    <t xml:space="preserve"> 131710.59</t>
  </si>
  <si>
    <t>Aliyeva</t>
  </si>
  <si>
    <t xml:space="preserve"> 95010.92</t>
  </si>
  <si>
    <t xml:space="preserve"> 105227.86</t>
  </si>
  <si>
    <t>Hannam</t>
  </si>
  <si>
    <t xml:space="preserve"> 95001.33</t>
  </si>
  <si>
    <t xml:space="preserve"> 123202.99</t>
  </si>
  <si>
    <t xml:space="preserve"> 94968.97</t>
  </si>
  <si>
    <t xml:space="preserve"> 84487.62</t>
  </si>
  <si>
    <t>Blackall</t>
  </si>
  <si>
    <t xml:space="preserve"> 94920.71</t>
  </si>
  <si>
    <t xml:space="preserve"> 40339.9</t>
  </si>
  <si>
    <t>Stobie</t>
  </si>
  <si>
    <t xml:space="preserve"> 94901.09</t>
  </si>
  <si>
    <t xml:space="preserve"> 48233.75</t>
  </si>
  <si>
    <t>Shaffer</t>
  </si>
  <si>
    <t xml:space="preserve"> 94867.18</t>
  </si>
  <si>
    <t xml:space="preserve"> 157527.6</t>
  </si>
  <si>
    <t xml:space="preserve"> 94773.11</t>
  </si>
  <si>
    <t xml:space="preserve"> 114279.63</t>
  </si>
  <si>
    <t>Castillo</t>
  </si>
  <si>
    <t xml:space="preserve"> 94762.16</t>
  </si>
  <si>
    <t xml:space="preserve"> 42241.54</t>
  </si>
  <si>
    <t xml:space="preserve"> 94753.55</t>
  </si>
  <si>
    <t xml:space="preserve"> 18149.03</t>
  </si>
  <si>
    <t xml:space="preserve"> 94754</t>
  </si>
  <si>
    <t xml:space="preserve"> 26691.31</t>
  </si>
  <si>
    <t>Lindell</t>
  </si>
  <si>
    <t xml:space="preserve"> 94752.49</t>
  </si>
  <si>
    <t xml:space="preserve"> 184006.36</t>
  </si>
  <si>
    <t xml:space="preserve"> 94748.76</t>
  </si>
  <si>
    <t xml:space="preserve"> 13608.18</t>
  </si>
  <si>
    <t>Milliner</t>
  </si>
  <si>
    <t xml:space="preserve"> 94722.88</t>
  </si>
  <si>
    <t xml:space="preserve"> 61450.96</t>
  </si>
  <si>
    <t xml:space="preserve"> 94684.27</t>
  </si>
  <si>
    <t xml:space="preserve"> 50488.91</t>
  </si>
  <si>
    <t>Pearce</t>
  </si>
  <si>
    <t xml:space="preserve"> 94682.56</t>
  </si>
  <si>
    <t xml:space="preserve"> 138478.2</t>
  </si>
  <si>
    <t>Knox</t>
  </si>
  <si>
    <t xml:space="preserve"> 94667.29</t>
  </si>
  <si>
    <t xml:space="preserve"> 4470.52</t>
  </si>
  <si>
    <t xml:space="preserve"> 94661.53</t>
  </si>
  <si>
    <t xml:space="preserve"> 121239.65</t>
  </si>
  <si>
    <t xml:space="preserve"> 94652.04</t>
  </si>
  <si>
    <t xml:space="preserve"> 171960.76</t>
  </si>
  <si>
    <t xml:space="preserve"> 94631.26</t>
  </si>
  <si>
    <t xml:space="preserve"> 148948.52</t>
  </si>
  <si>
    <t>Perez</t>
  </si>
  <si>
    <t xml:space="preserve"> 94615.11</t>
  </si>
  <si>
    <t xml:space="preserve"> 10627.21</t>
  </si>
  <si>
    <t>Serra</t>
  </si>
  <si>
    <t xml:space="preserve"> 94607.08</t>
  </si>
  <si>
    <t xml:space="preserve"> 36690.49</t>
  </si>
  <si>
    <t xml:space="preserve"> 94598.48</t>
  </si>
  <si>
    <t xml:space="preserve"> 197519.66</t>
  </si>
  <si>
    <t xml:space="preserve"> 94521.17</t>
  </si>
  <si>
    <t xml:space="preserve"> 194926.86</t>
  </si>
  <si>
    <t xml:space="preserve"> 94504.35</t>
  </si>
  <si>
    <t xml:space="preserve"> 5078.9</t>
  </si>
  <si>
    <t xml:space="preserve"> 94493.03</t>
  </si>
  <si>
    <t xml:space="preserve"> 101866.39</t>
  </si>
  <si>
    <t xml:space="preserve"> 94486.47</t>
  </si>
  <si>
    <t xml:space="preserve"> 146949.74</t>
  </si>
  <si>
    <t xml:space="preserve"> 94464.81</t>
  </si>
  <si>
    <t xml:space="preserve"> 185900.88</t>
  </si>
  <si>
    <t>Huie</t>
  </si>
  <si>
    <t xml:space="preserve"> 94456</t>
  </si>
  <si>
    <t xml:space="preserve"> 55034.02</t>
  </si>
  <si>
    <t>Wofford</t>
  </si>
  <si>
    <t xml:space="preserve"> 94443.77</t>
  </si>
  <si>
    <t xml:space="preserve"> 165614.4</t>
  </si>
  <si>
    <t>Riley</t>
  </si>
  <si>
    <t xml:space="preserve"> 94435.45</t>
  </si>
  <si>
    <t xml:space="preserve"> 189430.86</t>
  </si>
  <si>
    <t>Vanzetti</t>
  </si>
  <si>
    <t xml:space="preserve"> 94416.78</t>
  </si>
  <si>
    <t xml:space="preserve"> 145299.5</t>
  </si>
  <si>
    <t xml:space="preserve"> 94348.94</t>
  </si>
  <si>
    <t xml:space="preserve"> 29239.29</t>
  </si>
  <si>
    <t xml:space="preserve"> 94267.9</t>
  </si>
  <si>
    <t xml:space="preserve"> 152821.12</t>
  </si>
  <si>
    <t xml:space="preserve"> 94263.91</t>
  </si>
  <si>
    <t xml:space="preserve"> 168895.06</t>
  </si>
  <si>
    <t xml:space="preserve"> 94238.75</t>
  </si>
  <si>
    <t xml:space="preserve"> 50664.07</t>
  </si>
  <si>
    <t xml:space="preserve"> 94231.13</t>
  </si>
  <si>
    <t xml:space="preserve"> 121164.6</t>
  </si>
  <si>
    <t xml:space="preserve"> 94222.53</t>
  </si>
  <si>
    <t xml:space="preserve"> 103570.8</t>
  </si>
  <si>
    <t>Estep</t>
  </si>
  <si>
    <t xml:space="preserve"> 94216.05</t>
  </si>
  <si>
    <t xml:space="preserve"> 78695.68</t>
  </si>
  <si>
    <t xml:space="preserve"> 94203.8</t>
  </si>
  <si>
    <t xml:space="preserve"> 102391.06</t>
  </si>
  <si>
    <t xml:space="preserve"> 94164</t>
  </si>
  <si>
    <t xml:space="preserve"> 189414.74</t>
  </si>
  <si>
    <t xml:space="preserve"> 94153.56</t>
  </si>
  <si>
    <t xml:space="preserve"> 120138.27</t>
  </si>
  <si>
    <t xml:space="preserve"> 94126.67</t>
  </si>
  <si>
    <t xml:space="preserve"> 93718.16</t>
  </si>
  <si>
    <t xml:space="preserve"> 94108.54</t>
  </si>
  <si>
    <t xml:space="preserve"> 177235.21</t>
  </si>
  <si>
    <t xml:space="preserve"> 94078.97</t>
  </si>
  <si>
    <t xml:space="preserve"> 36980.54</t>
  </si>
  <si>
    <t xml:space="preserve"> 94049.92</t>
  </si>
  <si>
    <t xml:space="preserve"> 103269</t>
  </si>
  <si>
    <t xml:space="preserve"> 94001.61</t>
  </si>
  <si>
    <t xml:space="preserve"> 140723.05</t>
  </si>
  <si>
    <t>Dennis</t>
  </si>
  <si>
    <t xml:space="preserve"> 93978.96</t>
  </si>
  <si>
    <t xml:space="preserve"> 60651.77</t>
  </si>
  <si>
    <t xml:space="preserve"> 93960.35</t>
  </si>
  <si>
    <t xml:space="preserve"> 36579.53</t>
  </si>
  <si>
    <t>Corones</t>
  </si>
  <si>
    <t xml:space="preserve"> 93955.83</t>
  </si>
  <si>
    <t xml:space="preserve"> 14828.54</t>
  </si>
  <si>
    <t xml:space="preserve"> 93934.63</t>
  </si>
  <si>
    <t xml:space="preserve"> 184748.23</t>
  </si>
  <si>
    <t xml:space="preserve"> 93925.3</t>
  </si>
  <si>
    <t xml:space="preserve"> 123982.14</t>
  </si>
  <si>
    <t xml:space="preserve"> 93920.47</t>
  </si>
  <si>
    <t xml:space="preserve"> 179913.98</t>
  </si>
  <si>
    <t xml:space="preserve"> 93911.3</t>
  </si>
  <si>
    <t xml:space="preserve"> 69055.45</t>
  </si>
  <si>
    <t>Abbott</t>
  </si>
  <si>
    <t xml:space="preserve"> 93871.95</t>
  </si>
  <si>
    <t xml:space="preserve"> 156878.42</t>
  </si>
  <si>
    <t xml:space="preserve"> 93844.69</t>
  </si>
  <si>
    <t xml:space="preserve"> 28415.36</t>
  </si>
  <si>
    <t xml:space="preserve"> 93833.86</t>
  </si>
  <si>
    <t xml:space="preserve"> 10417.87</t>
  </si>
  <si>
    <t xml:space="preserve"> 93816.7</t>
  </si>
  <si>
    <t xml:space="preserve"> 126172.11</t>
  </si>
  <si>
    <t xml:space="preserve"> 93817.41</t>
  </si>
  <si>
    <t xml:space="preserve"> 132468.76</t>
  </si>
  <si>
    <t xml:space="preserve"> 93806.31</t>
  </si>
  <si>
    <t xml:space="preserve"> 140068.77</t>
  </si>
  <si>
    <t xml:space="preserve"> 93796.42</t>
  </si>
  <si>
    <t xml:space="preserve"> 162321.26</t>
  </si>
  <si>
    <t>Skelton</t>
  </si>
  <si>
    <t xml:space="preserve"> 93791.38</t>
  </si>
  <si>
    <t xml:space="preserve"> 199249.29</t>
  </si>
  <si>
    <t xml:space="preserve"> 93722.73</t>
  </si>
  <si>
    <t xml:space="preserve"> 139093.73</t>
  </si>
  <si>
    <t xml:space="preserve"> 93716.72</t>
  </si>
  <si>
    <t xml:space="preserve"> 180150.49</t>
  </si>
  <si>
    <t xml:space="preserve"> 93694.42</t>
  </si>
  <si>
    <t xml:space="preserve"> 79919.13</t>
  </si>
  <si>
    <t>Carroll</t>
  </si>
  <si>
    <t xml:space="preserve"> 93680.43</t>
  </si>
  <si>
    <t xml:space="preserve"> 179473.26</t>
  </si>
  <si>
    <t xml:space="preserve"> 93656.95</t>
  </si>
  <si>
    <t xml:space="preserve"> 141400.51</t>
  </si>
  <si>
    <t xml:space="preserve"> 93617.07</t>
  </si>
  <si>
    <t xml:space="preserve"> 113050.92</t>
  </si>
  <si>
    <t xml:space="preserve"> 93616.35</t>
  </si>
  <si>
    <t xml:space="preserve"> 98348.66</t>
  </si>
  <si>
    <t xml:space="preserve"> 93608.28</t>
  </si>
  <si>
    <t xml:space="preserve"> 168816.73</t>
  </si>
  <si>
    <t>Hairston</t>
  </si>
  <si>
    <t xml:space="preserve"> 93590.47</t>
  </si>
  <si>
    <t xml:space="preserve"> 21228.71</t>
  </si>
  <si>
    <t xml:space="preserve"> 93578.68</t>
  </si>
  <si>
    <t xml:space="preserve"> 137720.56</t>
  </si>
  <si>
    <t>Travis</t>
  </si>
  <si>
    <t xml:space="preserve"> 93577.3</t>
  </si>
  <si>
    <t xml:space="preserve"> 51670.82</t>
  </si>
  <si>
    <t xml:space="preserve"> 93569.86</t>
  </si>
  <si>
    <t xml:space="preserve"> 10137.34</t>
  </si>
  <si>
    <t xml:space="preserve"> 93547.23</t>
  </si>
  <si>
    <t xml:space="preserve"> 961.57</t>
  </si>
  <si>
    <t>Kalinina</t>
  </si>
  <si>
    <t xml:space="preserve"> 93522.2</t>
  </si>
  <si>
    <t xml:space="preserve"> 81425.61</t>
  </si>
  <si>
    <t>Leonard</t>
  </si>
  <si>
    <t xml:space="preserve"> 93499.82</t>
  </si>
  <si>
    <t xml:space="preserve"> 123218.81</t>
  </si>
  <si>
    <t xml:space="preserve"> 93460.47</t>
  </si>
  <si>
    <t xml:space="preserve"> 172782.69</t>
  </si>
  <si>
    <t>Kibble</t>
  </si>
  <si>
    <t xml:space="preserve"> 93320.8</t>
  </si>
  <si>
    <t xml:space="preserve"> 24489.44</t>
  </si>
  <si>
    <t xml:space="preserve"> 93301.97</t>
  </si>
  <si>
    <t xml:space="preserve"> 127187.04</t>
  </si>
  <si>
    <t xml:space="preserve"> 93259.57</t>
  </si>
  <si>
    <t xml:space="preserve"> 141035.65</t>
  </si>
  <si>
    <t xml:space="preserve"> 93249.4</t>
  </si>
  <si>
    <t xml:space="preserve"> 77335.75</t>
  </si>
  <si>
    <t xml:space="preserve"> 93244.42</t>
  </si>
  <si>
    <t xml:space="preserve"> 199805.63</t>
  </si>
  <si>
    <t xml:space="preserve"> 93183.19</t>
  </si>
  <si>
    <t xml:space="preserve"> 73882.49</t>
  </si>
  <si>
    <t xml:space="preserve"> 93173.88</t>
  </si>
  <si>
    <t xml:space="preserve"> 139761.25</t>
  </si>
  <si>
    <t xml:space="preserve"> 93148.74</t>
  </si>
  <si>
    <t xml:space="preserve"> 190746.38</t>
  </si>
  <si>
    <t xml:space="preserve"> 93147</t>
  </si>
  <si>
    <t xml:space="preserve"> 66214.13</t>
  </si>
  <si>
    <t xml:space="preserve"> 93143.39</t>
  </si>
  <si>
    <t xml:space="preserve"> 167554.86</t>
  </si>
  <si>
    <t xml:space="preserve"> 93124.04</t>
  </si>
  <si>
    <t xml:space="preserve"> 196079.32</t>
  </si>
  <si>
    <t xml:space="preserve"> 93059.34</t>
  </si>
  <si>
    <t xml:space="preserve"> 7571.51</t>
  </si>
  <si>
    <t xml:space="preserve"> 93051.64</t>
  </si>
  <si>
    <t xml:space="preserve"> 71865.31</t>
  </si>
  <si>
    <t xml:space="preserve"> 93017.47</t>
  </si>
  <si>
    <t xml:space="preserve"> 191608.97</t>
  </si>
  <si>
    <t>Potts</t>
  </si>
  <si>
    <t xml:space="preserve"> 93012.89</t>
  </si>
  <si>
    <t xml:space="preserve"> 86957.42</t>
  </si>
  <si>
    <t xml:space="preserve"> 92961.61</t>
  </si>
  <si>
    <t xml:space="preserve"> 116957.6</t>
  </si>
  <si>
    <t xml:space="preserve"> 92930.92</t>
  </si>
  <si>
    <t xml:space="preserve"> 85148.78</t>
  </si>
  <si>
    <t xml:space="preserve"> 92911.52</t>
  </si>
  <si>
    <t xml:space="preserve"> 85495.24</t>
  </si>
  <si>
    <t>Nash</t>
  </si>
  <si>
    <t xml:space="preserve"> 92899.27</t>
  </si>
  <si>
    <t xml:space="preserve"> 97465.89</t>
  </si>
  <si>
    <t xml:space="preserve"> 92895.56</t>
  </si>
  <si>
    <t xml:space="preserve"> 154344</t>
  </si>
  <si>
    <t>Singleton</t>
  </si>
  <si>
    <t xml:space="preserve"> 92889.91</t>
  </si>
  <si>
    <t xml:space="preserve"> 109496.69</t>
  </si>
  <si>
    <t>Abdullah</t>
  </si>
  <si>
    <t xml:space="preserve"> 39473.63</t>
  </si>
  <si>
    <t xml:space="preserve"> 92887.13</t>
  </si>
  <si>
    <t xml:space="preserve"> 69578.49</t>
  </si>
  <si>
    <t xml:space="preserve"> 92877.33</t>
  </si>
  <si>
    <t xml:space="preserve"> 2619.64</t>
  </si>
  <si>
    <t>Morant</t>
  </si>
  <si>
    <t xml:space="preserve"> 92855.02</t>
  </si>
  <si>
    <t xml:space="preserve"> 159813.18</t>
  </si>
  <si>
    <t xml:space="preserve"> 92847.59</t>
  </si>
  <si>
    <t xml:space="preserve"> 146154.06</t>
  </si>
  <si>
    <t xml:space="preserve"> 92833.89</t>
  </si>
  <si>
    <t xml:space="preserve"> 99449.86</t>
  </si>
  <si>
    <t xml:space="preserve"> 92805.72</t>
  </si>
  <si>
    <t xml:space="preserve"> 73743.95</t>
  </si>
  <si>
    <t xml:space="preserve"> 92786.66</t>
  </si>
  <si>
    <t xml:space="preserve"> 173365.9</t>
  </si>
  <si>
    <t xml:space="preserve"> 92783.68</t>
  </si>
  <si>
    <t xml:space="preserve"> 51424.29</t>
  </si>
  <si>
    <t xml:space="preserve"> 92760.55</t>
  </si>
  <si>
    <t xml:space="preserve"> 35896.75</t>
  </si>
  <si>
    <t xml:space="preserve"> 92716.96</t>
  </si>
  <si>
    <t xml:space="preserve"> 33693.78</t>
  </si>
  <si>
    <t xml:space="preserve"> 92676.3</t>
  </si>
  <si>
    <t xml:space="preserve"> 105817.63</t>
  </si>
  <si>
    <t xml:space="preserve"> 92674.94</t>
  </si>
  <si>
    <t xml:space="preserve"> 3647.57</t>
  </si>
  <si>
    <t xml:space="preserve"> 92659.2</t>
  </si>
  <si>
    <t xml:space="preserve"> 1354.25</t>
  </si>
  <si>
    <t xml:space="preserve"> 92636.96</t>
  </si>
  <si>
    <t xml:space="preserve"> 125671.29</t>
  </si>
  <si>
    <t xml:space="preserve"> 92618.62</t>
  </si>
  <si>
    <t xml:space="preserve"> 101178.85</t>
  </si>
  <si>
    <t>Learmonth</t>
  </si>
  <si>
    <t xml:space="preserve"> 92616.64</t>
  </si>
  <si>
    <t xml:space="preserve"> 8567.18</t>
  </si>
  <si>
    <t xml:space="preserve"> 92606.86</t>
  </si>
  <si>
    <t xml:space="preserve"> 192709.69</t>
  </si>
  <si>
    <t>Begg</t>
  </si>
  <si>
    <t xml:space="preserve"> 92599.55</t>
  </si>
  <si>
    <t xml:space="preserve"> 167336.78</t>
  </si>
  <si>
    <t>Northey</t>
  </si>
  <si>
    <t xml:space="preserve"> 92578.14</t>
  </si>
  <si>
    <t xml:space="preserve"> 70810.6</t>
  </si>
  <si>
    <t>Carslaw</t>
  </si>
  <si>
    <t xml:space="preserve"> 92566.53</t>
  </si>
  <si>
    <t xml:space="preserve"> 161519.77</t>
  </si>
  <si>
    <t xml:space="preserve"> 92526.15</t>
  </si>
  <si>
    <t xml:space="preserve"> 173837.54</t>
  </si>
  <si>
    <t xml:space="preserve"> 92510.9</t>
  </si>
  <si>
    <t xml:space="preserve"> 66193.61</t>
  </si>
  <si>
    <t xml:space="preserve"> 92476.88</t>
  </si>
  <si>
    <t xml:space="preserve"> 83247.14</t>
  </si>
  <si>
    <t xml:space="preserve"> 92474.05</t>
  </si>
  <si>
    <t xml:space="preserve"> 178626.07</t>
  </si>
  <si>
    <t xml:space="preserve"> 92472.1</t>
  </si>
  <si>
    <t xml:space="preserve"> 126434.61</t>
  </si>
  <si>
    <t xml:space="preserve"> 92467.58</t>
  </si>
  <si>
    <t xml:space="preserve"> 38270.47</t>
  </si>
  <si>
    <t xml:space="preserve"> 92466.21</t>
  </si>
  <si>
    <t xml:space="preserve"> 4721.3</t>
  </si>
  <si>
    <t xml:space="preserve"> 92436.86</t>
  </si>
  <si>
    <t xml:space="preserve"> 126033.9</t>
  </si>
  <si>
    <t xml:space="preserve"> 92398.08</t>
  </si>
  <si>
    <t xml:space="preserve"> 18897.29</t>
  </si>
  <si>
    <t>Soto</t>
  </si>
  <si>
    <t xml:space="preserve"> 92366.72</t>
  </si>
  <si>
    <t xml:space="preserve"> 120661.71</t>
  </si>
  <si>
    <t xml:space="preserve"> 92363.3</t>
  </si>
  <si>
    <t xml:space="preserve"> 44912.7</t>
  </si>
  <si>
    <t xml:space="preserve"> 92350.36</t>
  </si>
  <si>
    <t xml:space="preserve"> 80262.91</t>
  </si>
  <si>
    <t xml:space="preserve"> 92347.96</t>
  </si>
  <si>
    <t xml:space="preserve"> 163116.75</t>
  </si>
  <si>
    <t xml:space="preserve"> 92340.69</t>
  </si>
  <si>
    <t xml:space="preserve"> 174667.58</t>
  </si>
  <si>
    <t xml:space="preserve"> 92316.31</t>
  </si>
  <si>
    <t xml:space="preserve"> 158590.66</t>
  </si>
  <si>
    <t xml:space="preserve"> 92310.54</t>
  </si>
  <si>
    <t xml:space="preserve"> 72924.56</t>
  </si>
  <si>
    <t xml:space="preserve"> 92246.14</t>
  </si>
  <si>
    <t xml:space="preserve"> 91346.03</t>
  </si>
  <si>
    <t xml:space="preserve"> 92244.83</t>
  </si>
  <si>
    <t xml:space="preserve"> 54949.73</t>
  </si>
  <si>
    <t xml:space="preserve">84 </t>
  </si>
  <si>
    <t xml:space="preserve"> 92242.34</t>
  </si>
  <si>
    <t xml:space="preserve"> 186235.98</t>
  </si>
  <si>
    <t xml:space="preserve"> 92224.56</t>
  </si>
  <si>
    <t xml:space="preserve"> 54517.25</t>
  </si>
  <si>
    <t>Brient</t>
  </si>
  <si>
    <t xml:space="preserve"> 92219.21</t>
  </si>
  <si>
    <t xml:space="preserve"> 99106.97</t>
  </si>
  <si>
    <t xml:space="preserve"> 92208.54</t>
  </si>
  <si>
    <t xml:space="preserve"> 197699.8</t>
  </si>
  <si>
    <t xml:space="preserve"> 92199.84</t>
  </si>
  <si>
    <t xml:space="preserve"> 2755.53</t>
  </si>
  <si>
    <t xml:space="preserve"> 92171.35</t>
  </si>
  <si>
    <t xml:space="preserve"> 178106.34</t>
  </si>
  <si>
    <t xml:space="preserve"> 92140.15</t>
  </si>
  <si>
    <t xml:space="preserve"> 67468.67</t>
  </si>
  <si>
    <t xml:space="preserve"> 92126.26</t>
  </si>
  <si>
    <t xml:space="preserve"> 112973.34</t>
  </si>
  <si>
    <t xml:space="preserve"> 92113.61</t>
  </si>
  <si>
    <t xml:space="preserve"> 142548.33</t>
  </si>
  <si>
    <t>Simpkinson</t>
  </si>
  <si>
    <t xml:space="preserve"> 92072.68</t>
  </si>
  <si>
    <t xml:space="preserve"> 133992.36</t>
  </si>
  <si>
    <t xml:space="preserve"> 92060.06</t>
  </si>
  <si>
    <t xml:space="preserve"> 147222.95</t>
  </si>
  <si>
    <t xml:space="preserve"> 92055.36</t>
  </si>
  <si>
    <t xml:space="preserve"> 164652.02</t>
  </si>
  <si>
    <t xml:space="preserve"> 92053</t>
  </si>
  <si>
    <t xml:space="preserve"> 164064.44</t>
  </si>
  <si>
    <t>Henty</t>
  </si>
  <si>
    <t xml:space="preserve"> 92053.44</t>
  </si>
  <si>
    <t xml:space="preserve"> 143681.83</t>
  </si>
  <si>
    <t xml:space="preserve"> 92041.87</t>
  </si>
  <si>
    <t xml:space="preserve"> 43595.9</t>
  </si>
  <si>
    <t xml:space="preserve"> 91955.61</t>
  </si>
  <si>
    <t xml:space="preserve"> 37065.66</t>
  </si>
  <si>
    <t xml:space="preserve"> 91956.49</t>
  </si>
  <si>
    <t xml:space="preserve"> 59961.81</t>
  </si>
  <si>
    <t xml:space="preserve"> 91938.31</t>
  </si>
  <si>
    <t xml:space="preserve"> 143481.85</t>
  </si>
  <si>
    <t xml:space="preserve"> 91902.56</t>
  </si>
  <si>
    <t xml:space="preserve"> 107673.35</t>
  </si>
  <si>
    <t xml:space="preserve"> 91897.8</t>
  </si>
  <si>
    <t xml:space="preserve"> 54394.28</t>
  </si>
  <si>
    <t xml:space="preserve"> 91893.32</t>
  </si>
  <si>
    <t xml:space="preserve"> 144870.28</t>
  </si>
  <si>
    <t xml:space="preserve"> 91869.69</t>
  </si>
  <si>
    <t xml:space="preserve"> 95421</t>
  </si>
  <si>
    <t>Claiborne</t>
  </si>
  <si>
    <t xml:space="preserve"> 91857.66</t>
  </si>
  <si>
    <t xml:space="preserve"> 101954.78</t>
  </si>
  <si>
    <t xml:space="preserve"> 91835.16</t>
  </si>
  <si>
    <t xml:space="preserve"> 138280.17</t>
  </si>
  <si>
    <t xml:space="preserve"> 91760.11</t>
  </si>
  <si>
    <t xml:space="preserve"> 135784.94</t>
  </si>
  <si>
    <t>Molineux</t>
  </si>
  <si>
    <t xml:space="preserve"> 91718.8</t>
  </si>
  <si>
    <t xml:space="preserve"> 28411.23</t>
  </si>
  <si>
    <t>Lowrie</t>
  </si>
  <si>
    <t xml:space="preserve"> 91711.59</t>
  </si>
  <si>
    <t xml:space="preserve"> 95393.43</t>
  </si>
  <si>
    <t xml:space="preserve"> 91680.1</t>
  </si>
  <si>
    <t xml:space="preserve"> 163141.18</t>
  </si>
  <si>
    <t>Sukhorukova</t>
  </si>
  <si>
    <t xml:space="preserve"> 91621.69</t>
  </si>
  <si>
    <t xml:space="preserve"> 71139.31</t>
  </si>
  <si>
    <t xml:space="preserve"> 91622.42</t>
  </si>
  <si>
    <t xml:space="preserve"> 136603.42</t>
  </si>
  <si>
    <t xml:space="preserve"> 91612.91</t>
  </si>
  <si>
    <t xml:space="preserve"> 28427.84</t>
  </si>
  <si>
    <t xml:space="preserve"> 91611.12</t>
  </si>
  <si>
    <t xml:space="preserve"> 144675.3</t>
  </si>
  <si>
    <t xml:space="preserve"> 91592.06</t>
  </si>
  <si>
    <t xml:space="preserve"> 141210.18</t>
  </si>
  <si>
    <t xml:space="preserve"> 91562.99</t>
  </si>
  <si>
    <t xml:space="preserve"> 123954.15</t>
  </si>
  <si>
    <t xml:space="preserve"> 91560.58</t>
  </si>
  <si>
    <t xml:space="preserve"> 10541.38</t>
  </si>
  <si>
    <t xml:space="preserve"> 91549.78</t>
  </si>
  <si>
    <t xml:space="preserve"> 47139.44</t>
  </si>
  <si>
    <t xml:space="preserve"> 91547.84</t>
  </si>
  <si>
    <t xml:space="preserve"> 28157.34</t>
  </si>
  <si>
    <t xml:space="preserve"> 91538.51</t>
  </si>
  <si>
    <t xml:space="preserve"> 93783</t>
  </si>
  <si>
    <t xml:space="preserve"> 91536.93</t>
  </si>
  <si>
    <t xml:space="preserve"> 191468.78</t>
  </si>
  <si>
    <t xml:space="preserve"> 91522.04</t>
  </si>
  <si>
    <t xml:space="preserve"> 138835.91</t>
  </si>
  <si>
    <t xml:space="preserve"> 91502.99</t>
  </si>
  <si>
    <t xml:space="preserve"> 117232.9</t>
  </si>
  <si>
    <t xml:space="preserve"> 91443.75</t>
  </si>
  <si>
    <t xml:space="preserve"> 10958.18</t>
  </si>
  <si>
    <t xml:space="preserve"> 91415.76</t>
  </si>
  <si>
    <t xml:space="preserve"> 27965</t>
  </si>
  <si>
    <t xml:space="preserve"> 91328.71</t>
  </si>
  <si>
    <t xml:space="preserve"> 115724.78</t>
  </si>
  <si>
    <t xml:space="preserve"> 91301.72</t>
  </si>
  <si>
    <t xml:space="preserve"> 130824.57</t>
  </si>
  <si>
    <t>Theus</t>
  </si>
  <si>
    <t xml:space="preserve"> 91292.7</t>
  </si>
  <si>
    <t xml:space="preserve"> 162149.07</t>
  </si>
  <si>
    <t xml:space="preserve"> 91286.51</t>
  </si>
  <si>
    <t xml:space="preserve"> 63085.94</t>
  </si>
  <si>
    <t xml:space="preserve"> 91285.13</t>
  </si>
  <si>
    <t xml:space="preserve"> 26767.85</t>
  </si>
  <si>
    <t xml:space="preserve"> 91285.22</t>
  </si>
  <si>
    <t xml:space="preserve"> 7032.95</t>
  </si>
  <si>
    <t xml:space="preserve"> 91258.52</t>
  </si>
  <si>
    <t xml:space="preserve"> 44857.4</t>
  </si>
  <si>
    <t xml:space="preserve"> 91246.53</t>
  </si>
  <si>
    <t xml:space="preserve"> 60017.46</t>
  </si>
  <si>
    <t xml:space="preserve"> 91241.85</t>
  </si>
  <si>
    <t xml:space="preserve"> 80682.35</t>
  </si>
  <si>
    <t xml:space="preserve"> 91219.29</t>
  </si>
  <si>
    <t xml:space="preserve"> 158845.49</t>
  </si>
  <si>
    <t xml:space="preserve"> 91216</t>
  </si>
  <si>
    <t xml:space="preserve"> 41800.18</t>
  </si>
  <si>
    <t>Lindeman</t>
  </si>
  <si>
    <t xml:space="preserve"> 91187.9</t>
  </si>
  <si>
    <t xml:space="preserve"> 6075.36</t>
  </si>
  <si>
    <t xml:space="preserve"> 91184.01</t>
  </si>
  <si>
    <t xml:space="preserve"> 105476.65</t>
  </si>
  <si>
    <t xml:space="preserve"> 91132.18</t>
  </si>
  <si>
    <t xml:space="preserve"> 58111.71</t>
  </si>
  <si>
    <t xml:space="preserve"> 91125.75</t>
  </si>
  <si>
    <t xml:space="preserve"> 177295.92</t>
  </si>
  <si>
    <t xml:space="preserve"> 91115.76</t>
  </si>
  <si>
    <t xml:space="preserve"> 24208.84</t>
  </si>
  <si>
    <t xml:space="preserve"> 91091.06</t>
  </si>
  <si>
    <t xml:space="preserve"> 71133.12</t>
  </si>
  <si>
    <t xml:space="preserve"> 91070.43</t>
  </si>
  <si>
    <t xml:space="preserve"> 101839.77</t>
  </si>
  <si>
    <t xml:space="preserve"> 91068.56</t>
  </si>
  <si>
    <t xml:space="preserve"> 26578.69</t>
  </si>
  <si>
    <t xml:space="preserve"> 91057.37</t>
  </si>
  <si>
    <t xml:space="preserve"> 132973.17</t>
  </si>
  <si>
    <t xml:space="preserve"> 91025.58</t>
  </si>
  <si>
    <t xml:space="preserve"> 163783</t>
  </si>
  <si>
    <t xml:space="preserve"> 90971.85</t>
  </si>
  <si>
    <t xml:space="preserve"> 131662.47</t>
  </si>
  <si>
    <t xml:space="preserve"> 90963.49</t>
  </si>
  <si>
    <t xml:space="preserve"> 27802</t>
  </si>
  <si>
    <t xml:space="preserve"> 90957.81</t>
  </si>
  <si>
    <t xml:space="preserve"> 162304.59</t>
  </si>
  <si>
    <t xml:space="preserve"> 90920.75</t>
  </si>
  <si>
    <t xml:space="preserve"> 112256.57</t>
  </si>
  <si>
    <t xml:space="preserve"> 90865.8</t>
  </si>
  <si>
    <t xml:space="preserve"> 86764.46</t>
  </si>
  <si>
    <t>Flannagan</t>
  </si>
  <si>
    <t xml:space="preserve"> 90826.27</t>
  </si>
  <si>
    <t xml:space="preserve"> 60270.87</t>
  </si>
  <si>
    <t xml:space="preserve"> 90791.69</t>
  </si>
  <si>
    <t xml:space="preserve"> 59659.53</t>
  </si>
  <si>
    <t xml:space="preserve"> 90778.76</t>
  </si>
  <si>
    <t xml:space="preserve"> 162223.67</t>
  </si>
  <si>
    <t>Sternberg</t>
  </si>
  <si>
    <t xml:space="preserve"> 90757.64</t>
  </si>
  <si>
    <t xml:space="preserve"> 169183.66</t>
  </si>
  <si>
    <t xml:space="preserve"> 90727.79</t>
  </si>
  <si>
    <t xml:space="preserve"> 122268.75</t>
  </si>
  <si>
    <t xml:space="preserve"> 90723.36</t>
  </si>
  <si>
    <t xml:space="preserve"> 12162.76</t>
  </si>
  <si>
    <t xml:space="preserve"> 90721.52</t>
  </si>
  <si>
    <t xml:space="preserve"> 109296.18</t>
  </si>
  <si>
    <t xml:space="preserve"> 90696.78</t>
  </si>
  <si>
    <t xml:space="preserve"> 21597.2</t>
  </si>
  <si>
    <t xml:space="preserve"> 90612.34</t>
  </si>
  <si>
    <t xml:space="preserve"> 149139.13</t>
  </si>
  <si>
    <t xml:space="preserve"> 90605.29</t>
  </si>
  <si>
    <t xml:space="preserve"> 14357</t>
  </si>
  <si>
    <t xml:space="preserve"> 90602.42</t>
  </si>
  <si>
    <t xml:space="preserve"> 51695.41</t>
  </si>
  <si>
    <t xml:space="preserve"> 90594.55</t>
  </si>
  <si>
    <t xml:space="preserve"> 181598.25</t>
  </si>
  <si>
    <t>Beers</t>
  </si>
  <si>
    <t xml:space="preserve"> 90560.3</t>
  </si>
  <si>
    <t xml:space="preserve"> 42607.69</t>
  </si>
  <si>
    <t xml:space="preserve"> 90560.48</t>
  </si>
  <si>
    <t xml:space="preserve"> 174268.87</t>
  </si>
  <si>
    <t>Wiley</t>
  </si>
  <si>
    <t xml:space="preserve"> 90547.48</t>
  </si>
  <si>
    <t xml:space="preserve"> 18800.13</t>
  </si>
  <si>
    <t>Lynch</t>
  </si>
  <si>
    <t xml:space="preserve"> 90544</t>
  </si>
  <si>
    <t xml:space="preserve"> 4777.23</t>
  </si>
  <si>
    <t>Eremenko</t>
  </si>
  <si>
    <t xml:space="preserve"> 90536.81</t>
  </si>
  <si>
    <t xml:space="preserve"> 63082.88</t>
  </si>
  <si>
    <t xml:space="preserve"> 90537.16</t>
  </si>
  <si>
    <t xml:space="preserve"> 74800.99</t>
  </si>
  <si>
    <t>Eidson</t>
  </si>
  <si>
    <t xml:space="preserve"> 90450</t>
  </si>
  <si>
    <t xml:space="preserve"> 103379.31</t>
  </si>
  <si>
    <t>Samoylova</t>
  </si>
  <si>
    <t xml:space="preserve"> 90432.92</t>
  </si>
  <si>
    <t xml:space="preserve"> 188366.04</t>
  </si>
  <si>
    <t>Band</t>
  </si>
  <si>
    <t xml:space="preserve"> 90425.15</t>
  </si>
  <si>
    <t xml:space="preserve"> 11597.69</t>
  </si>
  <si>
    <t xml:space="preserve"> 90413.12</t>
  </si>
  <si>
    <t xml:space="preserve"> 20555.21</t>
  </si>
  <si>
    <t xml:space="preserve"> 90408.16</t>
  </si>
  <si>
    <t xml:space="preserve"> 48170.57</t>
  </si>
  <si>
    <t xml:space="preserve"> 90402.77</t>
  </si>
  <si>
    <t xml:space="preserve"> 3298.65</t>
  </si>
  <si>
    <t xml:space="preserve"> 90373.28</t>
  </si>
  <si>
    <t xml:space="preserve"> 179861.79</t>
  </si>
  <si>
    <t xml:space="preserve"> 90371.09</t>
  </si>
  <si>
    <t xml:space="preserve"> 146851.73</t>
  </si>
  <si>
    <t>Grieve</t>
  </si>
  <si>
    <t xml:space="preserve"> 90355.12</t>
  </si>
  <si>
    <t xml:space="preserve"> 193597.94</t>
  </si>
  <si>
    <t>Sturt</t>
  </si>
  <si>
    <t xml:space="preserve"> 90350.77</t>
  </si>
  <si>
    <t xml:space="preserve"> 75884.65</t>
  </si>
  <si>
    <t xml:space="preserve"> 90322.99</t>
  </si>
  <si>
    <t xml:space="preserve"> 118740.37</t>
  </si>
  <si>
    <t xml:space="preserve"> 90307.62</t>
  </si>
  <si>
    <t xml:space="preserve"> 159235.29</t>
  </si>
  <si>
    <t xml:space="preserve"> 90305.76</t>
  </si>
  <si>
    <t xml:space="preserve"> 124626.57</t>
  </si>
  <si>
    <t xml:space="preserve"> 90248.79</t>
  </si>
  <si>
    <t xml:space="preserve"> 79169.73</t>
  </si>
  <si>
    <t xml:space="preserve"> 90218.9</t>
  </si>
  <si>
    <t xml:space="preserve"> 91347.76</t>
  </si>
  <si>
    <t xml:space="preserve"> 90218.11</t>
  </si>
  <si>
    <t xml:space="preserve"> 174337.68</t>
  </si>
  <si>
    <t xml:space="preserve"> 90217.07</t>
  </si>
  <si>
    <t xml:space="preserve"> 191350.48</t>
  </si>
  <si>
    <t xml:space="preserve"> 90212</t>
  </si>
  <si>
    <t xml:space="preserve"> 13911.27</t>
  </si>
  <si>
    <t xml:space="preserve"> 90194.34</t>
  </si>
  <si>
    <t xml:space="preserve"> 57064.57</t>
  </si>
  <si>
    <t>Hammonds</t>
  </si>
  <si>
    <t xml:space="preserve"> 90145.04</t>
  </si>
  <si>
    <t xml:space="preserve"> 69157.93</t>
  </si>
  <si>
    <t xml:space="preserve"> 90124.64</t>
  </si>
  <si>
    <t xml:space="preserve"> 137476.71</t>
  </si>
  <si>
    <t xml:space="preserve"> 90063.74</t>
  </si>
  <si>
    <t xml:space="preserve"> 96366.7</t>
  </si>
  <si>
    <t xml:space="preserve"> 90044.32</t>
  </si>
  <si>
    <t xml:space="preserve"> 187604.97</t>
  </si>
  <si>
    <t xml:space="preserve"> 90022.85</t>
  </si>
  <si>
    <t xml:space="preserve"> 2988.28</t>
  </si>
  <si>
    <t>Stanley</t>
  </si>
  <si>
    <t xml:space="preserve"> 90018.45</t>
  </si>
  <si>
    <t xml:space="preserve"> 193132.98</t>
  </si>
  <si>
    <t xml:space="preserve"> 89994.71</t>
  </si>
  <si>
    <t xml:space="preserve"> 121084.27</t>
  </si>
  <si>
    <t xml:space="preserve"> 89968.69</t>
  </si>
  <si>
    <t xml:space="preserve"> 68777.26</t>
  </si>
  <si>
    <t xml:space="preserve"> 89939.62</t>
  </si>
  <si>
    <t xml:space="preserve"> 136540.09</t>
  </si>
  <si>
    <t>Lassetter</t>
  </si>
  <si>
    <t xml:space="preserve"> 89928.99</t>
  </si>
  <si>
    <t xml:space="preserve"> 46203.31</t>
  </si>
  <si>
    <t xml:space="preserve"> 89900.24</t>
  </si>
  <si>
    <t xml:space="preserve"> 175477.03</t>
  </si>
  <si>
    <t xml:space="preserve"> 89838.71</t>
  </si>
  <si>
    <t xml:space="preserve"> 85983.54</t>
  </si>
  <si>
    <t xml:space="preserve"> 89800.14</t>
  </si>
  <si>
    <t xml:space="preserve"> 105922.69</t>
  </si>
  <si>
    <t xml:space="preserve"> 89799.46</t>
  </si>
  <si>
    <t xml:space="preserve"> 13783.77</t>
  </si>
  <si>
    <t>Andrejew</t>
  </si>
  <si>
    <t xml:space="preserve"> 89772.3</t>
  </si>
  <si>
    <t xml:space="preserve"> 177383.68</t>
  </si>
  <si>
    <t xml:space="preserve"> 89763.84</t>
  </si>
  <si>
    <t xml:space="preserve"> 199304.74</t>
  </si>
  <si>
    <t xml:space="preserve"> 89750.21</t>
  </si>
  <si>
    <t xml:space="preserve"> 193008.52</t>
  </si>
  <si>
    <t xml:space="preserve"> 89743.05</t>
  </si>
  <si>
    <t xml:space="preserve"> 156425.57</t>
  </si>
  <si>
    <t xml:space="preserve"> 89728.86</t>
  </si>
  <si>
    <t xml:space="preserve"> 37294.88</t>
  </si>
  <si>
    <t xml:space="preserve"> 89696.84</t>
  </si>
  <si>
    <t xml:space="preserve"> 193179.88</t>
  </si>
  <si>
    <t>Kudryashova</t>
  </si>
  <si>
    <t xml:space="preserve"> 89688.94</t>
  </si>
  <si>
    <t xml:space="preserve"> 152305.47</t>
  </si>
  <si>
    <t>Knipe</t>
  </si>
  <si>
    <t xml:space="preserve"> 89685.92</t>
  </si>
  <si>
    <t xml:space="preserve"> 126471.13</t>
  </si>
  <si>
    <t xml:space="preserve"> 89634.69</t>
  </si>
  <si>
    <t xml:space="preserve"> 169583.18</t>
  </si>
  <si>
    <t xml:space="preserve"> 89588.35</t>
  </si>
  <si>
    <t xml:space="preserve"> 94898.1</t>
  </si>
  <si>
    <t xml:space="preserve"> 89571.59</t>
  </si>
  <si>
    <t xml:space="preserve"> 177613.19</t>
  </si>
  <si>
    <t xml:space="preserve"> 89558.39</t>
  </si>
  <si>
    <t xml:space="preserve"> 4441.54</t>
  </si>
  <si>
    <t xml:space="preserve"> 89550.85</t>
  </si>
  <si>
    <t xml:space="preserve"> 90076.85</t>
  </si>
  <si>
    <t xml:space="preserve"> 89492.62</t>
  </si>
  <si>
    <t xml:space="preserve"> 42934.43</t>
  </si>
  <si>
    <t xml:space="preserve"> 89437.03</t>
  </si>
  <si>
    <t xml:space="preserve"> 189540.95</t>
  </si>
  <si>
    <t xml:space="preserve"> 89416.99</t>
  </si>
  <si>
    <t xml:space="preserve"> 144275.39</t>
  </si>
  <si>
    <t xml:space="preserve"> 89409.95</t>
  </si>
  <si>
    <t xml:space="preserve"> 149399.7</t>
  </si>
  <si>
    <t xml:space="preserve"> 89364.91</t>
  </si>
  <si>
    <t xml:space="preserve"> 139162.15</t>
  </si>
  <si>
    <t>Fetherstonhaugh</t>
  </si>
  <si>
    <t xml:space="preserve"> 89349.47</t>
  </si>
  <si>
    <t xml:space="preserve"> 180626.68</t>
  </si>
  <si>
    <t xml:space="preserve"> 89299.81</t>
  </si>
  <si>
    <t xml:space="preserve"> 5558.47</t>
  </si>
  <si>
    <t xml:space="preserve"> 89276.48</t>
  </si>
  <si>
    <t xml:space="preserve"> 6959</t>
  </si>
  <si>
    <t xml:space="preserve"> 89188.83</t>
  </si>
  <si>
    <t xml:space="preserve"> 75408.24</t>
  </si>
  <si>
    <t xml:space="preserve"> 89182.09</t>
  </si>
  <si>
    <t xml:space="preserve"> 13126.9</t>
  </si>
  <si>
    <t xml:space="preserve"> 89175.06</t>
  </si>
  <si>
    <t xml:space="preserve"> 152883.95</t>
  </si>
  <si>
    <t xml:space="preserve"> 89158.94</t>
  </si>
  <si>
    <t xml:space="preserve"> 135169.76</t>
  </si>
  <si>
    <t xml:space="preserve"> 89122.3</t>
  </si>
  <si>
    <t xml:space="preserve"> 199256.98</t>
  </si>
  <si>
    <t xml:space="preserve"> 89118.26</t>
  </si>
  <si>
    <t xml:space="preserve"> 104240.77</t>
  </si>
  <si>
    <t xml:space="preserve"> 89111.63</t>
  </si>
  <si>
    <t xml:space="preserve"> 157239.6</t>
  </si>
  <si>
    <t xml:space="preserve"> 89087.89</t>
  </si>
  <si>
    <t xml:space="preserve"> 87941.85</t>
  </si>
  <si>
    <t xml:space="preserve"> 89086.31</t>
  </si>
  <si>
    <t xml:space="preserve"> 24499.97</t>
  </si>
  <si>
    <t xml:space="preserve"> 89079.41</t>
  </si>
  <si>
    <t xml:space="preserve"> 53179.21</t>
  </si>
  <si>
    <t xml:space="preserve"> 89047.14</t>
  </si>
  <si>
    <t xml:space="preserve"> 116286.25</t>
  </si>
  <si>
    <t>Philipp</t>
  </si>
  <si>
    <t xml:space="preserve"> 89039.9</t>
  </si>
  <si>
    <t xml:space="preserve"> 146738.83</t>
  </si>
  <si>
    <t xml:space="preserve"> 89025.88</t>
  </si>
  <si>
    <t xml:space="preserve"> 188892.19</t>
  </si>
  <si>
    <t xml:space="preserve"> 89015.61</t>
  </si>
  <si>
    <t xml:space="preserve"> 135227.23</t>
  </si>
  <si>
    <t xml:space="preserve"> 88980.32</t>
  </si>
  <si>
    <t xml:space="preserve"> 125222.36</t>
  </si>
  <si>
    <t xml:space="preserve"> 88977.39</t>
  </si>
  <si>
    <t xml:space="preserve"> 133403.07</t>
  </si>
  <si>
    <t xml:space="preserve"> 88963.31</t>
  </si>
  <si>
    <t xml:space="preserve"> 189839.93</t>
  </si>
  <si>
    <t>Stiger</t>
  </si>
  <si>
    <t xml:space="preserve"> 88938.62</t>
  </si>
  <si>
    <t xml:space="preserve"> 10054.53</t>
  </si>
  <si>
    <t xml:space="preserve"> 88915.85</t>
  </si>
  <si>
    <t xml:space="preserve"> 69697.74</t>
  </si>
  <si>
    <t>Kirillova</t>
  </si>
  <si>
    <t xml:space="preserve"> 88915.37</t>
  </si>
  <si>
    <t xml:space="preserve"> 161435.02</t>
  </si>
  <si>
    <t xml:space="preserve"> 88902.21</t>
  </si>
  <si>
    <t xml:space="preserve"> 73731.32</t>
  </si>
  <si>
    <t>Whitelegge</t>
  </si>
  <si>
    <t xml:space="preserve"> 88827.53</t>
  </si>
  <si>
    <t xml:space="preserve"> 85250.77</t>
  </si>
  <si>
    <t xml:space="preserve"> 88826.07</t>
  </si>
  <si>
    <t xml:space="preserve"> 33759.41</t>
  </si>
  <si>
    <t>Sauve</t>
  </si>
  <si>
    <t xml:space="preserve"> 88820.29</t>
  </si>
  <si>
    <t xml:space="preserve"> 70224.34</t>
  </si>
  <si>
    <t xml:space="preserve"> 88815.56</t>
  </si>
  <si>
    <t xml:space="preserve"> 68562.26</t>
  </si>
  <si>
    <t>Gonzalez</t>
  </si>
  <si>
    <t xml:space="preserve"> 88814.4</t>
  </si>
  <si>
    <t xml:space="preserve"> 62487.97</t>
  </si>
  <si>
    <t xml:space="preserve"> 88798.34</t>
  </si>
  <si>
    <t xml:space="preserve"> 45610.63</t>
  </si>
  <si>
    <t xml:space="preserve"> 88786.81</t>
  </si>
  <si>
    <t xml:space="preserve"> 196858.4</t>
  </si>
  <si>
    <t xml:space="preserve"> 88772.87</t>
  </si>
  <si>
    <t xml:space="preserve"> 168822.01</t>
  </si>
  <si>
    <t xml:space="preserve"> 88758.95</t>
  </si>
  <si>
    <t xml:space="preserve"> 28226.15</t>
  </si>
  <si>
    <t xml:space="preserve"> 88736.44</t>
  </si>
  <si>
    <t xml:space="preserve"> 67020.03</t>
  </si>
  <si>
    <t xml:space="preserve"> 88656.37</t>
  </si>
  <si>
    <t xml:space="preserve"> 116547.31</t>
  </si>
  <si>
    <t>Kinder</t>
  </si>
  <si>
    <t xml:space="preserve"> 88594.93</t>
  </si>
  <si>
    <t xml:space="preserve"> 178997.89</t>
  </si>
  <si>
    <t xml:space="preserve"> 88594.14</t>
  </si>
  <si>
    <t xml:space="preserve"> 196332.45</t>
  </si>
  <si>
    <t>Uwakwe</t>
  </si>
  <si>
    <t xml:space="preserve"> 88541.57</t>
  </si>
  <si>
    <t xml:space="preserve"> 131718.12</t>
  </si>
  <si>
    <t xml:space="preserve"> 88477.36</t>
  </si>
  <si>
    <t xml:space="preserve"> 58632.37</t>
  </si>
  <si>
    <t xml:space="preserve"> 88466.82</t>
  </si>
  <si>
    <t xml:space="preserve"> 116331.42</t>
  </si>
  <si>
    <t xml:space="preserve"> 88441.64</t>
  </si>
  <si>
    <t xml:space="preserve"> 119903.2</t>
  </si>
  <si>
    <t xml:space="preserve"> 88421.81</t>
  </si>
  <si>
    <t xml:space="preserve"> 72350.47</t>
  </si>
  <si>
    <t>Leibius</t>
  </si>
  <si>
    <t xml:space="preserve"> 88382.01</t>
  </si>
  <si>
    <t xml:space="preserve"> 59457</t>
  </si>
  <si>
    <t xml:space="preserve"> 88381.21</t>
  </si>
  <si>
    <t xml:space="preserve"> 69384.71</t>
  </si>
  <si>
    <t xml:space="preserve"> 88379.81</t>
  </si>
  <si>
    <t xml:space="preserve"> 64157.24</t>
  </si>
  <si>
    <t xml:space="preserve"> 88378.6</t>
  </si>
  <si>
    <t xml:space="preserve"> 88550.28</t>
  </si>
  <si>
    <t>Alekseyeva</t>
  </si>
  <si>
    <t xml:space="preserve"> 88363.03</t>
  </si>
  <si>
    <t xml:space="preserve"> 117946.3</t>
  </si>
  <si>
    <t xml:space="preserve"> 88348.43</t>
  </si>
  <si>
    <t xml:space="preserve"> 104181.78</t>
  </si>
  <si>
    <t xml:space="preserve"> 88335.05</t>
  </si>
  <si>
    <t xml:space="preserve"> 159584.81</t>
  </si>
  <si>
    <t xml:space="preserve"> 88324.31</t>
  </si>
  <si>
    <t xml:space="preserve"> 75248.75</t>
  </si>
  <si>
    <t xml:space="preserve"> 88311.48</t>
  </si>
  <si>
    <t xml:space="preserve"> 177651.38</t>
  </si>
  <si>
    <t xml:space="preserve"> 88308.87</t>
  </si>
  <si>
    <t xml:space="preserve"> 5862.53</t>
  </si>
  <si>
    <t xml:space="preserve"> 88302.65</t>
  </si>
  <si>
    <t xml:space="preserve"> 195937.16</t>
  </si>
  <si>
    <t xml:space="preserve"> 88294.6</t>
  </si>
  <si>
    <t xml:space="preserve"> 66979.06</t>
  </si>
  <si>
    <t>Cary</t>
  </si>
  <si>
    <t xml:space="preserve"> 88293.13</t>
  </si>
  <si>
    <t xml:space="preserve"> 24302.95</t>
  </si>
  <si>
    <t xml:space="preserve"> 88243.29</t>
  </si>
  <si>
    <t xml:space="preserve"> 96658.26</t>
  </si>
  <si>
    <t>Tretiakova</t>
  </si>
  <si>
    <t xml:space="preserve"> 88161.85</t>
  </si>
  <si>
    <t xml:space="preserve"> 127630.88</t>
  </si>
  <si>
    <t xml:space="preserve"> 88141.1</t>
  </si>
  <si>
    <t xml:space="preserve"> 109659.12</t>
  </si>
  <si>
    <t xml:space="preserve"> 88120.97</t>
  </si>
  <si>
    <t xml:space="preserve"> 21333.22</t>
  </si>
  <si>
    <t xml:space="preserve"> 88109.81</t>
  </si>
  <si>
    <t xml:space="preserve"> 32825.5</t>
  </si>
  <si>
    <t xml:space="preserve"> 88084.13</t>
  </si>
  <si>
    <t xml:space="preserve"> 154337.47</t>
  </si>
  <si>
    <t xml:space="preserve"> 88046.88</t>
  </si>
  <si>
    <t xml:space="preserve"> 186942.49</t>
  </si>
  <si>
    <t xml:space="preserve"> 88011.4</t>
  </si>
  <si>
    <t xml:space="preserve"> 90655.94</t>
  </si>
  <si>
    <t xml:space="preserve"> 87967.42</t>
  </si>
  <si>
    <t xml:space="preserve"> 156309.52</t>
  </si>
  <si>
    <t>Rice</t>
  </si>
  <si>
    <t xml:space="preserve"> 87946.39</t>
  </si>
  <si>
    <t xml:space="preserve"> 182531.74</t>
  </si>
  <si>
    <t xml:space="preserve"> 87926.24</t>
  </si>
  <si>
    <t xml:space="preserve"> 33350.26</t>
  </si>
  <si>
    <t xml:space="preserve"> 87894.26</t>
  </si>
  <si>
    <t xml:space="preserve"> 173899.42</t>
  </si>
  <si>
    <t>Hickey</t>
  </si>
  <si>
    <t xml:space="preserve"> 87873.39</t>
  </si>
  <si>
    <t xml:space="preserve"> 188484.52</t>
  </si>
  <si>
    <t xml:space="preserve"> 87842.98</t>
  </si>
  <si>
    <t xml:space="preserve"> 92223.59</t>
  </si>
  <si>
    <t>McElhone</t>
  </si>
  <si>
    <t xml:space="preserve"> 87814.89</t>
  </si>
  <si>
    <t xml:space="preserve"> 138578.37</t>
  </si>
  <si>
    <t xml:space="preserve"> 87807.29</t>
  </si>
  <si>
    <t xml:space="preserve"> 64613.81</t>
  </si>
  <si>
    <t xml:space="preserve"> 87779.83</t>
  </si>
  <si>
    <t xml:space="preserve"> 36687.11</t>
  </si>
  <si>
    <t xml:space="preserve"> 87772.52</t>
  </si>
  <si>
    <t xml:space="preserve"> 188516.45</t>
  </si>
  <si>
    <t xml:space="preserve"> 87739.08</t>
  </si>
  <si>
    <t xml:space="preserve"> 123096.56</t>
  </si>
  <si>
    <t xml:space="preserve"> 87637.26</t>
  </si>
  <si>
    <t xml:space="preserve"> 196111.35</t>
  </si>
  <si>
    <t xml:space="preserve"> 87624.03</t>
  </si>
  <si>
    <t xml:space="preserve"> 149401.33</t>
  </si>
  <si>
    <t xml:space="preserve"> 87619.29</t>
  </si>
  <si>
    <t xml:space="preserve"> 143.34</t>
  </si>
  <si>
    <t xml:space="preserve"> 87612.64</t>
  </si>
  <si>
    <t xml:space="preserve"> 107155.4</t>
  </si>
  <si>
    <t>Obijiaku</t>
  </si>
  <si>
    <t xml:space="preserve"> 87609.68</t>
  </si>
  <si>
    <t xml:space="preserve"> 137674.55</t>
  </si>
  <si>
    <t xml:space="preserve"> 87603.35</t>
  </si>
  <si>
    <t xml:space="preserve"> 96929.24</t>
  </si>
  <si>
    <t>Chifley</t>
  </si>
  <si>
    <t xml:space="preserve"> 87542.89</t>
  </si>
  <si>
    <t xml:space="preserve"> 42576.86</t>
  </si>
  <si>
    <t xml:space="preserve"> 87541.06</t>
  </si>
  <si>
    <t xml:space="preserve"> 12577.21</t>
  </si>
  <si>
    <t xml:space="preserve"> 87505.47</t>
  </si>
  <si>
    <t xml:space="preserve"> 7278.57</t>
  </si>
  <si>
    <t xml:space="preserve"> 87485.67</t>
  </si>
  <si>
    <t xml:space="preserve"> 3299.01</t>
  </si>
  <si>
    <t xml:space="preserve"> 87471.63</t>
  </si>
  <si>
    <t xml:space="preserve"> 188593.98</t>
  </si>
  <si>
    <t xml:space="preserve"> 87413.19</t>
  </si>
  <si>
    <t xml:space="preserve"> 63340.65</t>
  </si>
  <si>
    <t xml:space="preserve"> 87375.78</t>
  </si>
  <si>
    <t xml:space="preserve"> 166194.53</t>
  </si>
  <si>
    <t xml:space="preserve"> 87374.88</t>
  </si>
  <si>
    <t xml:space="preserve"> 247.36</t>
  </si>
  <si>
    <t xml:space="preserve"> 87361.02</t>
  </si>
  <si>
    <t xml:space="preserve"> 120376.87</t>
  </si>
  <si>
    <t xml:space="preserve"> 87347.7</t>
  </si>
  <si>
    <t xml:space="preserve"> 172524.51</t>
  </si>
  <si>
    <t>Nolan</t>
  </si>
  <si>
    <t xml:space="preserve"> 87271.41</t>
  </si>
  <si>
    <t xml:space="preserve"> 172572.64</t>
  </si>
  <si>
    <t xml:space="preserve"> 87262.4</t>
  </si>
  <si>
    <t xml:space="preserve"> 182720.07</t>
  </si>
  <si>
    <t xml:space="preserve"> 87212.8</t>
  </si>
  <si>
    <t xml:space="preserve"> 994.86</t>
  </si>
  <si>
    <t>Lynton</t>
  </si>
  <si>
    <t xml:space="preserve"> 87202.38</t>
  </si>
  <si>
    <t xml:space="preserve"> 77866.91</t>
  </si>
  <si>
    <t xml:space="preserve"> 87140.85</t>
  </si>
  <si>
    <t xml:space="preserve"> 39351.64</t>
  </si>
  <si>
    <t xml:space="preserve"> 87116.71</t>
  </si>
  <si>
    <t xml:space="preserve"> 104382.11</t>
  </si>
  <si>
    <t xml:space="preserve"> 87105.32</t>
  </si>
  <si>
    <t xml:space="preserve"> 55346.14</t>
  </si>
  <si>
    <t>Fernando</t>
  </si>
  <si>
    <t xml:space="preserve"> 87099.85</t>
  </si>
  <si>
    <t xml:space="preserve"> 149550.95</t>
  </si>
  <si>
    <t>Birdsall</t>
  </si>
  <si>
    <t xml:space="preserve"> 87098.91</t>
  </si>
  <si>
    <t xml:space="preserve"> 106095.82</t>
  </si>
  <si>
    <t xml:space="preserve"> 87096.82</t>
  </si>
  <si>
    <t xml:space="preserve"> 168186.11</t>
  </si>
  <si>
    <t>Howarde</t>
  </si>
  <si>
    <t xml:space="preserve"> 87070.23</t>
  </si>
  <si>
    <t xml:space="preserve"> 85646.41</t>
  </si>
  <si>
    <t>Perkins</t>
  </si>
  <si>
    <t xml:space="preserve"> 86977.96</t>
  </si>
  <si>
    <t xml:space="preserve"> 37094.75</t>
  </si>
  <si>
    <t xml:space="preserve"> 86920.86</t>
  </si>
  <si>
    <t xml:space="preserve"> 150048.37</t>
  </si>
  <si>
    <t xml:space="preserve"> 86911.8</t>
  </si>
  <si>
    <t xml:space="preserve"> 174094.24</t>
  </si>
  <si>
    <t xml:space="preserve"> 86893.28</t>
  </si>
  <si>
    <t xml:space="preserve"> 59374.82</t>
  </si>
  <si>
    <t xml:space="preserve"> 86891.84</t>
  </si>
  <si>
    <t xml:space="preserve"> 90877.76</t>
  </si>
  <si>
    <t xml:space="preserve"> 86843.61</t>
  </si>
  <si>
    <t xml:space="preserve"> 159830.58</t>
  </si>
  <si>
    <t>Stetson</t>
  </si>
  <si>
    <t xml:space="preserve"> 86837.95</t>
  </si>
  <si>
    <t xml:space="preserve"> 105280.55</t>
  </si>
  <si>
    <t xml:space="preserve"> 86824.09</t>
  </si>
  <si>
    <t xml:space="preserve"> 175905.97</t>
  </si>
  <si>
    <t xml:space="preserve"> 86714.06</t>
  </si>
  <si>
    <t xml:space="preserve"> 85869.89</t>
  </si>
  <si>
    <t xml:space="preserve"> 86656.13</t>
  </si>
  <si>
    <t xml:space="preserve"> 59890.29</t>
  </si>
  <si>
    <t xml:space="preserve"> 86616.35</t>
  </si>
  <si>
    <t xml:space="preserve"> 91903.9</t>
  </si>
  <si>
    <t xml:space="preserve"> 86614.06</t>
  </si>
  <si>
    <t xml:space="preserve"> 172129.26</t>
  </si>
  <si>
    <t xml:space="preserve"> 86607.39</t>
  </si>
  <si>
    <t xml:space="preserve"> 19825.09</t>
  </si>
  <si>
    <t xml:space="preserve"> 86605.5</t>
  </si>
  <si>
    <t xml:space="preserve"> 16649.31</t>
  </si>
  <si>
    <t xml:space="preserve"> 86569.76</t>
  </si>
  <si>
    <t xml:space="preserve"> 98090.91</t>
  </si>
  <si>
    <t xml:space="preserve"> 86568.75</t>
  </si>
  <si>
    <t xml:space="preserve"> 103660.31</t>
  </si>
  <si>
    <t xml:space="preserve"> 86546.29</t>
  </si>
  <si>
    <t xml:space="preserve"> 131768.98</t>
  </si>
  <si>
    <t xml:space="preserve"> 86459.8</t>
  </si>
  <si>
    <t xml:space="preserve"> 141476.56</t>
  </si>
  <si>
    <t xml:space="preserve"> 86449.39</t>
  </si>
  <si>
    <t xml:space="preserve"> 188809.23</t>
  </si>
  <si>
    <t>Averyanov</t>
  </si>
  <si>
    <t xml:space="preserve"> 86402.52</t>
  </si>
  <si>
    <t xml:space="preserve"> 27330.59</t>
  </si>
  <si>
    <t xml:space="preserve"> 86394.14</t>
  </si>
  <si>
    <t xml:space="preserve"> 130001.13</t>
  </si>
  <si>
    <t xml:space="preserve"> 86376.29</t>
  </si>
  <si>
    <t xml:space="preserve"> 136767.16</t>
  </si>
  <si>
    <t xml:space="preserve"> 86351.85</t>
  </si>
  <si>
    <t xml:space="preserve"> 57380.13</t>
  </si>
  <si>
    <t>Flannery</t>
  </si>
  <si>
    <t xml:space="preserve"> 86350.87</t>
  </si>
  <si>
    <t xml:space="preserve"> 105080.53</t>
  </si>
  <si>
    <t xml:space="preserve"> 86270.93</t>
  </si>
  <si>
    <t xml:space="preserve"> 90177.3</t>
  </si>
  <si>
    <t xml:space="preserve"> 86172.81</t>
  </si>
  <si>
    <t xml:space="preserve"> 117279.49</t>
  </si>
  <si>
    <t xml:space="preserve"> 86167.82</t>
  </si>
  <si>
    <t xml:space="preserve"> 153342.38</t>
  </si>
  <si>
    <t xml:space="preserve"> 86147.46</t>
  </si>
  <si>
    <t xml:space="preserve"> 163440.8</t>
  </si>
  <si>
    <t xml:space="preserve"> 86131.71</t>
  </si>
  <si>
    <t xml:space="preserve"> 93478.96</t>
  </si>
  <si>
    <t xml:space="preserve"> 86102.27</t>
  </si>
  <si>
    <t xml:space="preserve"> 180134.88</t>
  </si>
  <si>
    <t xml:space="preserve"> 86055.17</t>
  </si>
  <si>
    <t xml:space="preserve"> 104220.5</t>
  </si>
  <si>
    <t xml:space="preserve"> 86053.52</t>
  </si>
  <si>
    <t xml:space="preserve"> 113276.46</t>
  </si>
  <si>
    <t xml:space="preserve"> 86038.21</t>
  </si>
  <si>
    <t xml:space="preserve"> 192743.06</t>
  </si>
  <si>
    <t xml:space="preserve"> 86006.21</t>
  </si>
  <si>
    <t xml:space="preserve"> 37973.13</t>
  </si>
  <si>
    <t xml:space="preserve"> 86006.3</t>
  </si>
  <si>
    <t xml:space="preserve"> 73922.95</t>
  </si>
  <si>
    <t xml:space="preserve"> 85996.19</t>
  </si>
  <si>
    <t xml:space="preserve"> 15887.68</t>
  </si>
  <si>
    <t>Titheradge</t>
  </si>
  <si>
    <t xml:space="preserve"> 85982.07</t>
  </si>
  <si>
    <t xml:space="preserve"> 9238.35</t>
  </si>
  <si>
    <t>Miles</t>
  </si>
  <si>
    <t xml:space="preserve"> 85957.88</t>
  </si>
  <si>
    <t xml:space="preserve"> 8757.39</t>
  </si>
  <si>
    <t xml:space="preserve"> 85915.52</t>
  </si>
  <si>
    <t xml:space="preserve"> 23860.5</t>
  </si>
  <si>
    <t xml:space="preserve"> 85906.65</t>
  </si>
  <si>
    <t xml:space="preserve"> 189159.97</t>
  </si>
  <si>
    <t xml:space="preserve"> 85897.95</t>
  </si>
  <si>
    <t xml:space="preserve"> 109742.8</t>
  </si>
  <si>
    <t xml:space="preserve"> 85891.55</t>
  </si>
  <si>
    <t xml:space="preserve"> 74135.48</t>
  </si>
  <si>
    <t xml:space="preserve"> 85859.76</t>
  </si>
  <si>
    <t xml:space="preserve"> 142730.27</t>
  </si>
  <si>
    <t xml:space="preserve"> 85845.43</t>
  </si>
  <si>
    <t xml:space="preserve"> 128918.42</t>
  </si>
  <si>
    <t xml:space="preserve"> 85839.62</t>
  </si>
  <si>
    <t xml:space="preserve"> 198182.73</t>
  </si>
  <si>
    <t xml:space="preserve"> 85818.18</t>
  </si>
  <si>
    <t xml:space="preserve"> 133102.3</t>
  </si>
  <si>
    <t xml:space="preserve"> 85768.42</t>
  </si>
  <si>
    <t xml:space="preserve"> 24802.77</t>
  </si>
  <si>
    <t xml:space="preserve"> 85757.93</t>
  </si>
  <si>
    <t xml:space="preserve"> 95481</t>
  </si>
  <si>
    <t>Voronkov</t>
  </si>
  <si>
    <t xml:space="preserve"> 85755.86</t>
  </si>
  <si>
    <t xml:space="preserve"> 145115.95</t>
  </si>
  <si>
    <t xml:space="preserve"> 85704.95</t>
  </si>
  <si>
    <t xml:space="preserve"> 27886.06</t>
  </si>
  <si>
    <t xml:space="preserve"> 85679.25</t>
  </si>
  <si>
    <t xml:space="preserve"> 164104.74</t>
  </si>
  <si>
    <t xml:space="preserve"> 85668.59</t>
  </si>
  <si>
    <t xml:space="preserve"> 105525.36</t>
  </si>
  <si>
    <t xml:space="preserve"> 85660.96</t>
  </si>
  <si>
    <t xml:space="preserve"> 134778.01</t>
  </si>
  <si>
    <t xml:space="preserve"> 85646.81</t>
  </si>
  <si>
    <t xml:space="preserve"> 63233.02</t>
  </si>
  <si>
    <t xml:space="preserve"> 85626.6</t>
  </si>
  <si>
    <t xml:space="preserve"> 125079.65</t>
  </si>
  <si>
    <t xml:space="preserve"> 85615.66</t>
  </si>
  <si>
    <t xml:space="preserve"> 156192.43</t>
  </si>
  <si>
    <t xml:space="preserve"> 85600.08</t>
  </si>
  <si>
    <t xml:space="preserve"> 134077.71</t>
  </si>
  <si>
    <t>Abazu</t>
  </si>
  <si>
    <t xml:space="preserve"> 85534.83</t>
  </si>
  <si>
    <t xml:space="preserve"> 169137.24</t>
  </si>
  <si>
    <t xml:space="preserve"> 85325.93</t>
  </si>
  <si>
    <t xml:space="preserve"> 22558.74</t>
  </si>
  <si>
    <t xml:space="preserve"> 85311.7</t>
  </si>
  <si>
    <t xml:space="preserve"> 156731.91</t>
  </si>
  <si>
    <t xml:space="preserve"> 85304.27</t>
  </si>
  <si>
    <t xml:space="preserve"> 58076.52</t>
  </si>
  <si>
    <t xml:space="preserve"> 85227.84</t>
  </si>
  <si>
    <t xml:space="preserve"> 68087.15</t>
  </si>
  <si>
    <t xml:space="preserve"> 85225.21</t>
  </si>
  <si>
    <t xml:space="preserve"> 64511.44</t>
  </si>
  <si>
    <t xml:space="preserve"> 85216.61</t>
  </si>
  <si>
    <t xml:space="preserve"> 117369.52</t>
  </si>
  <si>
    <t xml:space="preserve"> 85200.82</t>
  </si>
  <si>
    <t xml:space="preserve"> 160574.09</t>
  </si>
  <si>
    <t>Descoteaux</t>
  </si>
  <si>
    <t xml:space="preserve"> 85162.26</t>
  </si>
  <si>
    <t xml:space="preserve"> 5104.08</t>
  </si>
  <si>
    <t xml:space="preserve"> 85146.36</t>
  </si>
  <si>
    <t xml:space="preserve"> 2803.89</t>
  </si>
  <si>
    <t>Vinogradova</t>
  </si>
  <si>
    <t xml:space="preserve"> 85146.48</t>
  </si>
  <si>
    <t xml:space="preserve"> 86490.09</t>
  </si>
  <si>
    <t>Kovalyov</t>
  </si>
  <si>
    <t xml:space="preserve"> 85141.79</t>
  </si>
  <si>
    <t xml:space="preserve"> 29217.37</t>
  </si>
  <si>
    <t xml:space="preserve"> 85109.21</t>
  </si>
  <si>
    <t xml:space="preserve"> 1557.82</t>
  </si>
  <si>
    <t xml:space="preserve"> 85089.3</t>
  </si>
  <si>
    <t xml:space="preserve"> 71638</t>
  </si>
  <si>
    <t xml:space="preserve"> 84958.6</t>
  </si>
  <si>
    <t xml:space="preserve"> 194343.72</t>
  </si>
  <si>
    <t>Spence</t>
  </si>
  <si>
    <t xml:space="preserve"> 84944.58</t>
  </si>
  <si>
    <t xml:space="preserve"> 146230.63</t>
  </si>
  <si>
    <t xml:space="preserve"> 84906.45</t>
  </si>
  <si>
    <t xml:space="preserve"> 163216.48</t>
  </si>
  <si>
    <t xml:space="preserve"> 84903.33</t>
  </si>
  <si>
    <t xml:space="preserve"> 26015.8</t>
  </si>
  <si>
    <t xml:space="preserve"> 84764.79</t>
  </si>
  <si>
    <t xml:space="preserve"> 162253.9</t>
  </si>
  <si>
    <t xml:space="preserve"> 84745.03</t>
  </si>
  <si>
    <t xml:space="preserve"> 34673.98</t>
  </si>
  <si>
    <t xml:space="preserve"> 84719.98</t>
  </si>
  <si>
    <t xml:space="preserve"> 191063.36</t>
  </si>
  <si>
    <t xml:space="preserve"> 84719.13</t>
  </si>
  <si>
    <t xml:space="preserve"> 113048.79</t>
  </si>
  <si>
    <t xml:space="preserve"> 84692.5</t>
  </si>
  <si>
    <t xml:space="preserve"> 67214.02</t>
  </si>
  <si>
    <t xml:space="preserve"> 84673.17</t>
  </si>
  <si>
    <t xml:space="preserve"> 82081.35</t>
  </si>
  <si>
    <t xml:space="preserve"> 84651.79</t>
  </si>
  <si>
    <t xml:space="preserve"> 184754.26</t>
  </si>
  <si>
    <t xml:space="preserve"> 84622.13</t>
  </si>
  <si>
    <t xml:space="preserve"> 198072.16</t>
  </si>
  <si>
    <t xml:space="preserve"> 84607.34</t>
  </si>
  <si>
    <t xml:space="preserve"> 60059.47</t>
  </si>
  <si>
    <t xml:space="preserve"> 84587.9</t>
  </si>
  <si>
    <t xml:space="preserve"> 188037.76</t>
  </si>
  <si>
    <t xml:space="preserve"> 84560.04</t>
  </si>
  <si>
    <t xml:space="preserve"> 137784.25</t>
  </si>
  <si>
    <t xml:space="preserve"> 84557.82</t>
  </si>
  <si>
    <t xml:space="preserve"> 69039.43</t>
  </si>
  <si>
    <t xml:space="preserve"> 84521.48</t>
  </si>
  <si>
    <t xml:space="preserve"> 198017.05</t>
  </si>
  <si>
    <t xml:space="preserve"> 84496.71</t>
  </si>
  <si>
    <t xml:space="preserve"> 79972.09</t>
  </si>
  <si>
    <t>Spinelli</t>
  </si>
  <si>
    <t xml:space="preserve"> 84474.62</t>
  </si>
  <si>
    <t xml:space="preserve"> 190937.09</t>
  </si>
  <si>
    <t>Davila</t>
  </si>
  <si>
    <t xml:space="preserve"> 84468.67</t>
  </si>
  <si>
    <t xml:space="preserve"> 121945.42</t>
  </si>
  <si>
    <t>Eipper</t>
  </si>
  <si>
    <t xml:space="preserve"> 84445.68</t>
  </si>
  <si>
    <t xml:space="preserve"> 60021.34</t>
  </si>
  <si>
    <t xml:space="preserve"> 84440.1</t>
  </si>
  <si>
    <t xml:space="preserve"> 60485.98</t>
  </si>
  <si>
    <t>Vidal</t>
  </si>
  <si>
    <t xml:space="preserve"> 84438.57</t>
  </si>
  <si>
    <t xml:space="preserve"> 181449.51</t>
  </si>
  <si>
    <t xml:space="preserve"> 84421.62</t>
  </si>
  <si>
    <t xml:space="preserve"> 52314.71</t>
  </si>
  <si>
    <t xml:space="preserve"> 84390.8</t>
  </si>
  <si>
    <t xml:space="preserve"> 107876.2</t>
  </si>
  <si>
    <t>Beale</t>
  </si>
  <si>
    <t xml:space="preserve"> 84386.57</t>
  </si>
  <si>
    <t xml:space="preserve"> 178642.73</t>
  </si>
  <si>
    <t xml:space="preserve"> 84378.9</t>
  </si>
  <si>
    <t xml:space="preserve"> 75396.43</t>
  </si>
  <si>
    <t xml:space="preserve"> 84350.07</t>
  </si>
  <si>
    <t xml:space="preserve"> 143835.76</t>
  </si>
  <si>
    <t xml:space="preserve"> 84327.77</t>
  </si>
  <si>
    <t xml:space="preserve"> 17675.36</t>
  </si>
  <si>
    <t xml:space="preserve"> 84315.02</t>
  </si>
  <si>
    <t xml:space="preserve"> 36209.1</t>
  </si>
  <si>
    <t>Jefferson</t>
  </si>
  <si>
    <t xml:space="preserve"> 84309.57</t>
  </si>
  <si>
    <t xml:space="preserve"> 103914.4</t>
  </si>
  <si>
    <t>Connely</t>
  </si>
  <si>
    <t xml:space="preserve"> 84284.48</t>
  </si>
  <si>
    <t xml:space="preserve"> 62851.6</t>
  </si>
  <si>
    <t xml:space="preserve"> 84266.44</t>
  </si>
  <si>
    <t xml:space="preserve"> 38614.69</t>
  </si>
  <si>
    <t>Matveyev</t>
  </si>
  <si>
    <t xml:space="preserve"> 84121.04</t>
  </si>
  <si>
    <t xml:space="preserve"> 80698.54</t>
  </si>
  <si>
    <t>Swearingen</t>
  </si>
  <si>
    <t xml:space="preserve"> 84113.41</t>
  </si>
  <si>
    <t xml:space="preserve"> 197548.63</t>
  </si>
  <si>
    <t>Horsfall</t>
  </si>
  <si>
    <t xml:space="preserve"> 84102.11</t>
  </si>
  <si>
    <t xml:space="preserve"> 116385.24</t>
  </si>
  <si>
    <t xml:space="preserve"> 84055.43</t>
  </si>
  <si>
    <t xml:space="preserve"> 37490.84</t>
  </si>
  <si>
    <t xml:space="preserve"> 84026.86</t>
  </si>
  <si>
    <t xml:space="preserve"> 164255.69</t>
  </si>
  <si>
    <t xml:space="preserve"> 84009.47</t>
  </si>
  <si>
    <t xml:space="preserve"> 137001.1</t>
  </si>
  <si>
    <t xml:space="preserve"> 84006.88</t>
  </si>
  <si>
    <t xml:space="preserve"> 183490.99</t>
  </si>
  <si>
    <t>Yermolayev</t>
  </si>
  <si>
    <t xml:space="preserve"> 83947.12</t>
  </si>
  <si>
    <t xml:space="preserve"> 81999.53</t>
  </si>
  <si>
    <t xml:space="preserve"> 83888.54</t>
  </si>
  <si>
    <t xml:space="preserve"> 34121.81</t>
  </si>
  <si>
    <t>Loane</t>
  </si>
  <si>
    <t xml:space="preserve"> 83889.03</t>
  </si>
  <si>
    <t xml:space="preserve"> 153059.62</t>
  </si>
  <si>
    <t>Curtis</t>
  </si>
  <si>
    <t xml:space="preserve"> 83870.33</t>
  </si>
  <si>
    <t xml:space="preserve"> 178722.24</t>
  </si>
  <si>
    <t xml:space="preserve"> 83807.86</t>
  </si>
  <si>
    <t xml:space="preserve"> 112542.58</t>
  </si>
  <si>
    <t xml:space="preserve"> 83772.95</t>
  </si>
  <si>
    <t xml:space="preserve"> 23920.65</t>
  </si>
  <si>
    <t xml:space="preserve"> 83765.35</t>
  </si>
  <si>
    <t xml:space="preserve"> 118358.54</t>
  </si>
  <si>
    <t>Nazarova</t>
  </si>
  <si>
    <t xml:space="preserve"> 83739.32</t>
  </si>
  <si>
    <t xml:space="preserve"> 148798.45</t>
  </si>
  <si>
    <t xml:space="preserve"> 83727.68</t>
  </si>
  <si>
    <t xml:space="preserve"> 45418.12</t>
  </si>
  <si>
    <t xml:space="preserve"> 83714.41</t>
  </si>
  <si>
    <t xml:space="preserve"> 33245.97</t>
  </si>
  <si>
    <t>Hobson</t>
  </si>
  <si>
    <t xml:space="preserve"> 83693.34</t>
  </si>
  <si>
    <t xml:space="preserve"> 161083.53</t>
  </si>
  <si>
    <t xml:space="preserve"> 83624.55</t>
  </si>
  <si>
    <t xml:space="preserve"> 36899.62</t>
  </si>
  <si>
    <t xml:space="preserve"> 83600.24</t>
  </si>
  <si>
    <t xml:space="preserve"> 59195.05</t>
  </si>
  <si>
    <t>Le Gallienne</t>
  </si>
  <si>
    <t xml:space="preserve"> 83568.55</t>
  </si>
  <si>
    <t xml:space="preserve"> 47046.72</t>
  </si>
  <si>
    <t xml:space="preserve"> 83568.26</t>
  </si>
  <si>
    <t xml:space="preserve"> 1235.49</t>
  </si>
  <si>
    <t xml:space="preserve"> 83555.58</t>
  </si>
  <si>
    <t xml:space="preserve"> 69767.14</t>
  </si>
  <si>
    <t xml:space="preserve"> 83543.37</t>
  </si>
  <si>
    <t xml:space="preserve"> 140134.43</t>
  </si>
  <si>
    <t xml:space="preserve"> 83503.11</t>
  </si>
  <si>
    <t xml:space="preserve"> 73124.53</t>
  </si>
  <si>
    <t xml:space="preserve"> 83501.66</t>
  </si>
  <si>
    <t xml:space="preserve"> 128841.31</t>
  </si>
  <si>
    <t xml:space="preserve"> 83495.11</t>
  </si>
  <si>
    <t xml:space="preserve"> 143022.31</t>
  </si>
  <si>
    <t xml:space="preserve"> 83492.07</t>
  </si>
  <si>
    <t xml:space="preserve"> 37914.12</t>
  </si>
  <si>
    <t xml:space="preserve"> 83459.86</t>
  </si>
  <si>
    <t xml:space="preserve"> 146752.67</t>
  </si>
  <si>
    <t xml:space="preserve"> 83456.79</t>
  </si>
  <si>
    <t xml:space="preserve"> 38882.34</t>
  </si>
  <si>
    <t xml:space="preserve"> 83442.98</t>
  </si>
  <si>
    <t xml:space="preserve"> 177017.39</t>
  </si>
  <si>
    <t xml:space="preserve"> 83415.04</t>
  </si>
  <si>
    <t xml:space="preserve"> 74917.64</t>
  </si>
  <si>
    <t xml:space="preserve"> 83348.89</t>
  </si>
  <si>
    <t xml:space="preserve"> 7953.62</t>
  </si>
  <si>
    <t xml:space="preserve"> 83347.25</t>
  </si>
  <si>
    <t xml:space="preserve"> 137696.25</t>
  </si>
  <si>
    <t>Salmond</t>
  </si>
  <si>
    <t xml:space="preserve"> 83325.77</t>
  </si>
  <si>
    <t xml:space="preserve"> 80828.78</t>
  </si>
  <si>
    <t xml:space="preserve"> 83319.28</t>
  </si>
  <si>
    <t xml:space="preserve"> 57769.2</t>
  </si>
  <si>
    <t xml:space="preserve"> 83286.56</t>
  </si>
  <si>
    <t xml:space="preserve"> 125553.52</t>
  </si>
  <si>
    <t xml:space="preserve"> 83287.05</t>
  </si>
  <si>
    <t xml:space="preserve"> 44147.95</t>
  </si>
  <si>
    <t xml:space="preserve"> 83264.28</t>
  </si>
  <si>
    <t xml:space="preserve"> 9663.28</t>
  </si>
  <si>
    <t xml:space="preserve"> 83199.05</t>
  </si>
  <si>
    <t xml:space="preserve"> 159334.93</t>
  </si>
  <si>
    <t xml:space="preserve"> 83195.12</t>
  </si>
  <si>
    <t xml:space="preserve"> 48682.1</t>
  </si>
  <si>
    <t xml:space="preserve"> 83181.29</t>
  </si>
  <si>
    <t xml:space="preserve"> 138176.78</t>
  </si>
  <si>
    <t xml:space="preserve"> 83173.98</t>
  </si>
  <si>
    <t xml:space="preserve"> 184259.6</t>
  </si>
  <si>
    <t xml:space="preserve"> 83161.65</t>
  </si>
  <si>
    <t xml:space="preserve"> 116885.59</t>
  </si>
  <si>
    <t xml:space="preserve"> 83134.3</t>
  </si>
  <si>
    <t xml:space="preserve"> 187946.55</t>
  </si>
  <si>
    <t>Ewen</t>
  </si>
  <si>
    <t xml:space="preserve"> 83132.09</t>
  </si>
  <si>
    <t xml:space="preserve"> 21360.88</t>
  </si>
  <si>
    <t>Mott</t>
  </si>
  <si>
    <t xml:space="preserve"> 83116.68</t>
  </si>
  <si>
    <t xml:space="preserve"> 27597.76</t>
  </si>
  <si>
    <t xml:space="preserve"> 83102.72</t>
  </si>
  <si>
    <t xml:space="preserve"> 54132.93</t>
  </si>
  <si>
    <t xml:space="preserve"> 83074</t>
  </si>
  <si>
    <t xml:space="preserve"> 132673.22</t>
  </si>
  <si>
    <t xml:space="preserve"> 83061.26</t>
  </si>
  <si>
    <t xml:space="preserve"> 9170.54</t>
  </si>
  <si>
    <t xml:space="preserve"> 83036.05</t>
  </si>
  <si>
    <t xml:space="preserve"> 154990.58</t>
  </si>
  <si>
    <t>Fokina</t>
  </si>
  <si>
    <t xml:space="preserve"> 83015.71</t>
  </si>
  <si>
    <t xml:space="preserve"> 101089.76</t>
  </si>
  <si>
    <t xml:space="preserve"> 83008.31</t>
  </si>
  <si>
    <t xml:space="preserve"> 42766.03</t>
  </si>
  <si>
    <t>Lamb</t>
  </si>
  <si>
    <t xml:space="preserve"> 82940.25</t>
  </si>
  <si>
    <t xml:space="preserve"> 62413.01</t>
  </si>
  <si>
    <t xml:space="preserve"> 82931.85</t>
  </si>
  <si>
    <t xml:space="preserve"> 128373.88</t>
  </si>
  <si>
    <t>Muomelu</t>
  </si>
  <si>
    <t xml:space="preserve"> 82916.48</t>
  </si>
  <si>
    <t xml:space="preserve"> 84133.48</t>
  </si>
  <si>
    <t xml:space="preserve"> 82909.14</t>
  </si>
  <si>
    <t xml:space="preserve"> 91817.38</t>
  </si>
  <si>
    <t xml:space="preserve"> 82844.33</t>
  </si>
  <si>
    <t xml:space="preserve"> 1408.68</t>
  </si>
  <si>
    <t xml:space="preserve"> 82794.18</t>
  </si>
  <si>
    <t xml:space="preserve"> 124720.68</t>
  </si>
  <si>
    <t xml:space="preserve"> 82787.93</t>
  </si>
  <si>
    <t xml:space="preserve"> 91423.69</t>
  </si>
  <si>
    <t xml:space="preserve"> 82767.42</t>
  </si>
  <si>
    <t xml:space="preserve"> 71811.9</t>
  </si>
  <si>
    <t xml:space="preserve"> 82766.43</t>
  </si>
  <si>
    <t xml:space="preserve"> 122925.44</t>
  </si>
  <si>
    <t xml:space="preserve"> 82729.47</t>
  </si>
  <si>
    <t xml:space="preserve"> 60212.51</t>
  </si>
  <si>
    <t xml:space="preserve"> 82729.49</t>
  </si>
  <si>
    <t xml:space="preserve"> 113810.12</t>
  </si>
  <si>
    <t xml:space="preserve"> 82697.28</t>
  </si>
  <si>
    <t xml:space="preserve"> 74846.67</t>
  </si>
  <si>
    <t xml:space="preserve"> 82696.09</t>
  </si>
  <si>
    <t xml:space="preserve"> 83058.14</t>
  </si>
  <si>
    <t xml:space="preserve"> 82674.15</t>
  </si>
  <si>
    <t xml:space="preserve"> 41970.72</t>
  </si>
  <si>
    <t xml:space="preserve"> 82613.56</t>
  </si>
  <si>
    <t xml:space="preserve"> 149170.92</t>
  </si>
  <si>
    <t>Ibekwe</t>
  </si>
  <si>
    <t xml:space="preserve"> 82596.8</t>
  </si>
  <si>
    <t xml:space="preserve"> 55672.09</t>
  </si>
  <si>
    <t xml:space="preserve"> 82559.42</t>
  </si>
  <si>
    <t xml:space="preserve"> 163112.9</t>
  </si>
  <si>
    <t xml:space="preserve"> 82547.11</t>
  </si>
  <si>
    <t xml:space="preserve"> 146448.01</t>
  </si>
  <si>
    <t xml:space="preserve"> 82531.11</t>
  </si>
  <si>
    <t xml:space="preserve"> 114092.52</t>
  </si>
  <si>
    <t xml:space="preserve"> 82506.72</t>
  </si>
  <si>
    <t xml:space="preserve"> 167705.07</t>
  </si>
  <si>
    <t xml:space="preserve"> 82500.28</t>
  </si>
  <si>
    <t xml:space="preserve"> 115260.72</t>
  </si>
  <si>
    <t xml:space="preserve"> 82498.14</t>
  </si>
  <si>
    <t xml:space="preserve"> 40437.67</t>
  </si>
  <si>
    <t xml:space="preserve"> 82453.96</t>
  </si>
  <si>
    <t xml:space="preserve"> 18254.75</t>
  </si>
  <si>
    <t>Uvarov</t>
  </si>
  <si>
    <t xml:space="preserve"> 82441.75</t>
  </si>
  <si>
    <t xml:space="preserve"> 80852.11</t>
  </si>
  <si>
    <t xml:space="preserve"> 82407.51</t>
  </si>
  <si>
    <t xml:space="preserve"> 13123.41</t>
  </si>
  <si>
    <t xml:space="preserve"> 82373.94</t>
  </si>
  <si>
    <t xml:space="preserve"> 172526.9</t>
  </si>
  <si>
    <t xml:space="preserve"> 82344.84</t>
  </si>
  <si>
    <t xml:space="preserve"> 115985.38</t>
  </si>
  <si>
    <t xml:space="preserve"> 82321.88</t>
  </si>
  <si>
    <t xml:space="preserve"> 11144.4</t>
  </si>
  <si>
    <t>Kenniff</t>
  </si>
  <si>
    <t xml:space="preserve"> 82293.82</t>
  </si>
  <si>
    <t xml:space="preserve"> 91565.25</t>
  </si>
  <si>
    <t xml:space="preserve"> 82291.1</t>
  </si>
  <si>
    <t xml:space="preserve"> 112549.99</t>
  </si>
  <si>
    <t xml:space="preserve"> 82275.35</t>
  </si>
  <si>
    <t xml:space="preserve"> 93249.26</t>
  </si>
  <si>
    <t xml:space="preserve"> 82259.29</t>
  </si>
  <si>
    <t xml:space="preserve"> 8996.97</t>
  </si>
  <si>
    <t>Fontenot</t>
  </si>
  <si>
    <t xml:space="preserve"> 82255.51</t>
  </si>
  <si>
    <t xml:space="preserve"> 109545.56</t>
  </si>
  <si>
    <t xml:space="preserve"> 82231.51</t>
  </si>
  <si>
    <t xml:space="preserve"> 88798.02</t>
  </si>
  <si>
    <t xml:space="preserve"> 82228.67</t>
  </si>
  <si>
    <t xml:space="preserve"> 71359.78</t>
  </si>
  <si>
    <t>Ruse</t>
  </si>
  <si>
    <t xml:space="preserve"> 82182.1</t>
  </si>
  <si>
    <t xml:space="preserve"> 106826.92</t>
  </si>
  <si>
    <t xml:space="preserve"> 82161.7</t>
  </si>
  <si>
    <t xml:space="preserve"> 187776.49</t>
  </si>
  <si>
    <t xml:space="preserve"> 82083.52</t>
  </si>
  <si>
    <t xml:space="preserve"> 10333.78</t>
  </si>
  <si>
    <t>Buchi</t>
  </si>
  <si>
    <t xml:space="preserve"> 82034</t>
  </si>
  <si>
    <t xml:space="preserve"> 146326.45</t>
  </si>
  <si>
    <t xml:space="preserve"> 81954.6</t>
  </si>
  <si>
    <t xml:space="preserve"> 198798.44</t>
  </si>
  <si>
    <t xml:space="preserve"> 81951.74</t>
  </si>
  <si>
    <t xml:space="preserve"> 115668.53</t>
  </si>
  <si>
    <t xml:space="preserve"> 81947.76</t>
  </si>
  <si>
    <t xml:space="preserve"> 63606.22</t>
  </si>
  <si>
    <t xml:space="preserve"> 81905.95</t>
  </si>
  <si>
    <t xml:space="preserve"> 61623.19</t>
  </si>
  <si>
    <t xml:space="preserve"> 81877.38</t>
  </si>
  <si>
    <t xml:space="preserve"> 33642.21</t>
  </si>
  <si>
    <t xml:space="preserve"> 81844.91</t>
  </si>
  <si>
    <t xml:space="preserve"> 35908.46</t>
  </si>
  <si>
    <t xml:space="preserve"> 81828.22</t>
  </si>
  <si>
    <t xml:space="preserve"> 52167.97</t>
  </si>
  <si>
    <t xml:space="preserve"> 81818.49</t>
  </si>
  <si>
    <t xml:space="preserve"> 169149.38</t>
  </si>
  <si>
    <t xml:space="preserve"> 81811.71</t>
  </si>
  <si>
    <t xml:space="preserve"> 164213.53</t>
  </si>
  <si>
    <t xml:space="preserve"> 81795.74</t>
  </si>
  <si>
    <t xml:space="preserve"> 90106.94</t>
  </si>
  <si>
    <t xml:space="preserve"> 81742.84</t>
  </si>
  <si>
    <t xml:space="preserve"> 83282.21</t>
  </si>
  <si>
    <t xml:space="preserve"> 81733.74</t>
  </si>
  <si>
    <t xml:space="preserve"> 199761.29</t>
  </si>
  <si>
    <t xml:space="preserve"> 81732.88</t>
  </si>
  <si>
    <t xml:space="preserve"> 136497.28</t>
  </si>
  <si>
    <t xml:space="preserve"> 81710.46</t>
  </si>
  <si>
    <t xml:space="preserve"> 116520.07</t>
  </si>
  <si>
    <t xml:space="preserve"> 81684.97</t>
  </si>
  <si>
    <t xml:space="preserve"> 824</t>
  </si>
  <si>
    <t xml:space="preserve"> 81677.22</t>
  </si>
  <si>
    <t xml:space="preserve"> 34925.56</t>
  </si>
  <si>
    <t xml:space="preserve"> 81623.67</t>
  </si>
  <si>
    <t xml:space="preserve"> 156791.36</t>
  </si>
  <si>
    <t xml:space="preserve"> 81589.04</t>
  </si>
  <si>
    <t xml:space="preserve"> 188227.8</t>
  </si>
  <si>
    <t xml:space="preserve"> 81576.75</t>
  </si>
  <si>
    <t xml:space="preserve"> 28370.95</t>
  </si>
  <si>
    <t xml:space="preserve"> 81571.05</t>
  </si>
  <si>
    <t xml:space="preserve"> 182960.46</t>
  </si>
  <si>
    <t xml:space="preserve"> 81564.1</t>
  </si>
  <si>
    <t xml:space="preserve"> 35896.09</t>
  </si>
  <si>
    <t xml:space="preserve"> 81556.89</t>
  </si>
  <si>
    <t xml:space="preserve"> 191914.37</t>
  </si>
  <si>
    <t xml:space="preserve"> 81553.93</t>
  </si>
  <si>
    <t xml:space="preserve"> 20063.63</t>
  </si>
  <si>
    <t xml:space="preserve"> 81550.94</t>
  </si>
  <si>
    <t xml:space="preserve"> 118974.77</t>
  </si>
  <si>
    <t xml:space="preserve"> 81523.38</t>
  </si>
  <si>
    <t xml:space="preserve"> 36885.85</t>
  </si>
  <si>
    <t xml:space="preserve"> 81480.27</t>
  </si>
  <si>
    <t xml:space="preserve"> 65234.6</t>
  </si>
  <si>
    <t xml:space="preserve"> 81370.07</t>
  </si>
  <si>
    <t xml:space="preserve"> 181534.04</t>
  </si>
  <si>
    <t xml:space="preserve"> 81310.34</t>
  </si>
  <si>
    <t xml:space="preserve"> 183868.01</t>
  </si>
  <si>
    <t>Hawthorn</t>
  </si>
  <si>
    <t xml:space="preserve"> 81290.02</t>
  </si>
  <si>
    <t xml:space="preserve"> 177747.03</t>
  </si>
  <si>
    <t xml:space="preserve"> 81273.13</t>
  </si>
  <si>
    <t xml:space="preserve"> 18719.67</t>
  </si>
  <si>
    <t xml:space="preserve"> 81245.79</t>
  </si>
  <si>
    <t xml:space="preserve"> 69643.31</t>
  </si>
  <si>
    <t xml:space="preserve"> 81231.85</t>
  </si>
  <si>
    <t xml:space="preserve"> 196731.08</t>
  </si>
  <si>
    <t>Lavarack</t>
  </si>
  <si>
    <t xml:space="preserve"> 81210.72</t>
  </si>
  <si>
    <t xml:space="preserve"> 108003.38</t>
  </si>
  <si>
    <t xml:space="preserve"> 81173.83</t>
  </si>
  <si>
    <t xml:space="preserve"> 162812.16</t>
  </si>
  <si>
    <t xml:space="preserve"> 81153.82</t>
  </si>
  <si>
    <t xml:space="preserve"> 144532.85</t>
  </si>
  <si>
    <t xml:space="preserve"> 81132.21</t>
  </si>
  <si>
    <t xml:space="preserve"> 167289.82</t>
  </si>
  <si>
    <t xml:space="preserve"> 81076.8</t>
  </si>
  <si>
    <t xml:space="preserve"> 182627.25</t>
  </si>
  <si>
    <t xml:space="preserve"> 81070.34</t>
  </si>
  <si>
    <t xml:space="preserve"> 80985.88</t>
  </si>
  <si>
    <t xml:space="preserve"> 81042.42</t>
  </si>
  <si>
    <t xml:space="preserve"> 109805.17</t>
  </si>
  <si>
    <t>Newman</t>
  </si>
  <si>
    <t xml:space="preserve"> 81025.6</t>
  </si>
  <si>
    <t xml:space="preserve"> 167682.57</t>
  </si>
  <si>
    <t xml:space="preserve"> 80964.57</t>
  </si>
  <si>
    <t xml:space="preserve"> 174738.2</t>
  </si>
  <si>
    <t>Hibbins</t>
  </si>
  <si>
    <t xml:space="preserve"> 80958.36</t>
  </si>
  <si>
    <t xml:space="preserve"> 128590.73</t>
  </si>
  <si>
    <t xml:space="preserve"> 80931.75</t>
  </si>
  <si>
    <t xml:space="preserve"> 12639.67</t>
  </si>
  <si>
    <t xml:space="preserve"> 80927.56</t>
  </si>
  <si>
    <t xml:space="preserve"> 64490.67</t>
  </si>
  <si>
    <t xml:space="preserve"> 80926.02</t>
  </si>
  <si>
    <t xml:space="preserve"> 55829.25</t>
  </si>
  <si>
    <t xml:space="preserve"> 80922.75</t>
  </si>
  <si>
    <t xml:space="preserve"> 7820.78</t>
  </si>
  <si>
    <t>Bezrukov</t>
  </si>
  <si>
    <t xml:space="preserve"> 80895.44</t>
  </si>
  <si>
    <t xml:space="preserve"> 64945.57</t>
  </si>
  <si>
    <t xml:space="preserve"> 80844.69</t>
  </si>
  <si>
    <t xml:space="preserve"> 74641.9</t>
  </si>
  <si>
    <t xml:space="preserve"> 80816.45</t>
  </si>
  <si>
    <t xml:space="preserve"> 20018.79</t>
  </si>
  <si>
    <t>Utz</t>
  </si>
  <si>
    <t xml:space="preserve"> 80793.58</t>
  </si>
  <si>
    <t xml:space="preserve"> 27474.81</t>
  </si>
  <si>
    <t xml:space="preserve"> 80790.74</t>
  </si>
  <si>
    <t xml:space="preserve"> 116429.51</t>
  </si>
  <si>
    <t xml:space="preserve"> 80780.16</t>
  </si>
  <si>
    <t xml:space="preserve"> 19225.85</t>
  </si>
  <si>
    <t xml:space="preserve"> 80764.03</t>
  </si>
  <si>
    <t xml:space="preserve"> 199378.58</t>
  </si>
  <si>
    <t xml:space="preserve"> 80728.15</t>
  </si>
  <si>
    <t xml:space="preserve"> 86306.75</t>
  </si>
  <si>
    <t xml:space="preserve"> 80697.44</t>
  </si>
  <si>
    <t xml:space="preserve"> 101397.86</t>
  </si>
  <si>
    <t xml:space="preserve"> 80673.96</t>
  </si>
  <si>
    <t xml:space="preserve"> 93991.65</t>
  </si>
  <si>
    <t xml:space="preserve"> 80615.46</t>
  </si>
  <si>
    <t xml:space="preserve"> 180962.32</t>
  </si>
  <si>
    <t>Sopuluchukwu</t>
  </si>
  <si>
    <t xml:space="preserve"> 80613.93</t>
  </si>
  <si>
    <t xml:space="preserve"> 142838.64</t>
  </si>
  <si>
    <t xml:space="preserve"> 80569.73</t>
  </si>
  <si>
    <t xml:space="preserve"> 68621.98</t>
  </si>
  <si>
    <t xml:space="preserve"> 80542.81</t>
  </si>
  <si>
    <t xml:space="preserve"> 88729.22</t>
  </si>
  <si>
    <t xml:space="preserve"> 80538.56</t>
  </si>
  <si>
    <t xml:space="preserve"> 131305.37</t>
  </si>
  <si>
    <t xml:space="preserve"> 80462.24</t>
  </si>
  <si>
    <t xml:space="preserve"> 150422.35</t>
  </si>
  <si>
    <t xml:space="preserve"> 80442.06</t>
  </si>
  <si>
    <t xml:space="preserve"> 12537.42</t>
  </si>
  <si>
    <t>Nwagugheuzo</t>
  </si>
  <si>
    <t xml:space="preserve"> 80387.81</t>
  </si>
  <si>
    <t xml:space="preserve"> 77272.62</t>
  </si>
  <si>
    <t xml:space="preserve"> 80380.24</t>
  </si>
  <si>
    <t xml:space="preserve"> 119216.46</t>
  </si>
  <si>
    <t>Cardus</t>
  </si>
  <si>
    <t xml:space="preserve"> 80293.81</t>
  </si>
  <si>
    <t xml:space="preserve"> 97192.76</t>
  </si>
  <si>
    <t>Kline</t>
  </si>
  <si>
    <t xml:space="preserve"> 80293.98</t>
  </si>
  <si>
    <t xml:space="preserve"> 126555.74</t>
  </si>
  <si>
    <t xml:space="preserve"> 80285.16</t>
  </si>
  <si>
    <t xml:space="preserve"> 72678.75</t>
  </si>
  <si>
    <t xml:space="preserve"> 80262.6</t>
  </si>
  <si>
    <t xml:space="preserve"> 20612.82</t>
  </si>
  <si>
    <t xml:space="preserve"> 80262.66</t>
  </si>
  <si>
    <t xml:space="preserve"> 194867.78</t>
  </si>
  <si>
    <t xml:space="preserve"> 80242.37</t>
  </si>
  <si>
    <t xml:space="preserve"> 56780.97</t>
  </si>
  <si>
    <t xml:space="preserve"> 80214.36</t>
  </si>
  <si>
    <t xml:space="preserve"> 115241.96</t>
  </si>
  <si>
    <t xml:space="preserve"> 80204.11</t>
  </si>
  <si>
    <t xml:space="preserve"> 70223.22</t>
  </si>
  <si>
    <t>Batty</t>
  </si>
  <si>
    <t xml:space="preserve"> 80107.83</t>
  </si>
  <si>
    <t xml:space="preserve"> 82245.67</t>
  </si>
  <si>
    <t xml:space="preserve"> 80090.93</t>
  </si>
  <si>
    <t xml:space="preserve"> 39920</t>
  </si>
  <si>
    <t xml:space="preserve"> 80002.33</t>
  </si>
  <si>
    <t xml:space="preserve"> 104079.62</t>
  </si>
  <si>
    <t xml:space="preserve"> 80001.23</t>
  </si>
  <si>
    <t xml:space="preserve"> 135180.11</t>
  </si>
  <si>
    <t>Weller</t>
  </si>
  <si>
    <t xml:space="preserve"> 79974.55</t>
  </si>
  <si>
    <t xml:space="preserve"> 103108.33</t>
  </si>
  <si>
    <t>Alexandrov</t>
  </si>
  <si>
    <t xml:space="preserve"> 79962.92</t>
  </si>
  <si>
    <t xml:space="preserve"> 60901.72</t>
  </si>
  <si>
    <t xml:space="preserve"> 79954.61</t>
  </si>
  <si>
    <t xml:space="preserve"> 30484.19</t>
  </si>
  <si>
    <t>Yudina</t>
  </si>
  <si>
    <t xml:space="preserve"> 79951.9</t>
  </si>
  <si>
    <t xml:space="preserve"> 174123.16</t>
  </si>
  <si>
    <t>Ecuyer</t>
  </si>
  <si>
    <t xml:space="preserve"> 79932.41</t>
  </si>
  <si>
    <t xml:space="preserve"> 150242.44</t>
  </si>
  <si>
    <t xml:space="preserve"> 79927.36</t>
  </si>
  <si>
    <t xml:space="preserve"> 33524.6</t>
  </si>
  <si>
    <t xml:space="preserve"> 79896</t>
  </si>
  <si>
    <t xml:space="preserve"> 38466.39</t>
  </si>
  <si>
    <t xml:space="preserve"> 79871.02</t>
  </si>
  <si>
    <t xml:space="preserve"> 129826.89</t>
  </si>
  <si>
    <t xml:space="preserve"> 79857.64</t>
  </si>
  <si>
    <t xml:space="preserve"> 78088.17</t>
  </si>
  <si>
    <t xml:space="preserve"> 79858.13</t>
  </si>
  <si>
    <t xml:space="preserve"> 127977.66</t>
  </si>
  <si>
    <t xml:space="preserve"> 79811.72</t>
  </si>
  <si>
    <t xml:space="preserve"> 68260.27</t>
  </si>
  <si>
    <t xml:space="preserve"> 79757.21</t>
  </si>
  <si>
    <t xml:space="preserve"> 135650.72</t>
  </si>
  <si>
    <t xml:space="preserve"> 79731.91</t>
  </si>
  <si>
    <t xml:space="preserve"> 57558.95</t>
  </si>
  <si>
    <t xml:space="preserve"> 79715.36</t>
  </si>
  <si>
    <t xml:space="preserve"> 82252.28</t>
  </si>
  <si>
    <t xml:space="preserve"> 79706.25</t>
  </si>
  <si>
    <t xml:space="preserve"> 165675.01</t>
  </si>
  <si>
    <t>Lindon</t>
  </si>
  <si>
    <t xml:space="preserve"> 79656.81</t>
  </si>
  <si>
    <t xml:space="preserve"> 93524.22</t>
  </si>
  <si>
    <t xml:space="preserve"> 79589.43</t>
  </si>
  <si>
    <t xml:space="preserve"> 4050.57</t>
  </si>
  <si>
    <t xml:space="preserve"> 79585.96</t>
  </si>
  <si>
    <t xml:space="preserve"> 198802.9</t>
  </si>
  <si>
    <t xml:space="preserve"> 79562.98</t>
  </si>
  <si>
    <t xml:space="preserve"> 74687.37</t>
  </si>
  <si>
    <t xml:space="preserve"> 79563.36</t>
  </si>
  <si>
    <t xml:space="preserve"> 172200.91</t>
  </si>
  <si>
    <t xml:space="preserve"> 79551.12</t>
  </si>
  <si>
    <t xml:space="preserve"> 178267.07</t>
  </si>
  <si>
    <t>Helena</t>
  </si>
  <si>
    <t xml:space="preserve"> 79543.59</t>
  </si>
  <si>
    <t xml:space="preserve"> 38772.82</t>
  </si>
  <si>
    <t xml:space="preserve"> 79523.13</t>
  </si>
  <si>
    <t xml:space="preserve"> 157648.12</t>
  </si>
  <si>
    <t xml:space="preserve"> 79475.3</t>
  </si>
  <si>
    <t xml:space="preserve"> 32421.32</t>
  </si>
  <si>
    <t xml:space="preserve"> 79468.96</t>
  </si>
  <si>
    <t xml:space="preserve"> 84606.03</t>
  </si>
  <si>
    <t xml:space="preserve"> 79460.98</t>
  </si>
  <si>
    <t xml:space="preserve"> 167973.63</t>
  </si>
  <si>
    <t xml:space="preserve"> 79450.09</t>
  </si>
  <si>
    <t xml:space="preserve"> 118324.75</t>
  </si>
  <si>
    <t xml:space="preserve"> 79415.67</t>
  </si>
  <si>
    <t xml:space="preserve"> 139735.54</t>
  </si>
  <si>
    <t xml:space="preserve"> 79388.33</t>
  </si>
  <si>
    <t xml:space="preserve"> 193360.69</t>
  </si>
  <si>
    <t xml:space="preserve"> 79385.21</t>
  </si>
  <si>
    <t xml:space="preserve"> 188492.82</t>
  </si>
  <si>
    <t xml:space="preserve"> 79368.87</t>
  </si>
  <si>
    <t xml:space="preserve"> 145471.94</t>
  </si>
  <si>
    <t xml:space="preserve"> 79340.95</t>
  </si>
  <si>
    <t xml:space="preserve"> 78255.86</t>
  </si>
  <si>
    <t xml:space="preserve"> 79336.61</t>
  </si>
  <si>
    <t xml:space="preserve"> 26170.08</t>
  </si>
  <si>
    <t xml:space="preserve"> 79281.61</t>
  </si>
  <si>
    <t xml:space="preserve"> 117547.76</t>
  </si>
  <si>
    <t>Aliyev</t>
  </si>
  <si>
    <t xml:space="preserve"> 79263.9</t>
  </si>
  <si>
    <t xml:space="preserve"> 196574.48</t>
  </si>
  <si>
    <t xml:space="preserve"> 79259.75</t>
  </si>
  <si>
    <t xml:space="preserve"> 55347.28</t>
  </si>
  <si>
    <t xml:space="preserve"> 79259.99</t>
  </si>
  <si>
    <t xml:space="preserve"> 186910.74</t>
  </si>
  <si>
    <t xml:space="preserve"> 79144.34</t>
  </si>
  <si>
    <t xml:space="preserve"> 50743.83</t>
  </si>
  <si>
    <t xml:space="preserve"> 79126.17</t>
  </si>
  <si>
    <t xml:space="preserve"> 126997.53</t>
  </si>
  <si>
    <t xml:space="preserve"> 79120.27</t>
  </si>
  <si>
    <t xml:space="preserve"> 548.52</t>
  </si>
  <si>
    <t xml:space="preserve"> 79064.85</t>
  </si>
  <si>
    <t xml:space="preserve"> 113291.75</t>
  </si>
  <si>
    <t xml:space="preserve"> 79035.95</t>
  </si>
  <si>
    <t xml:space="preserve"> 142783.98</t>
  </si>
  <si>
    <t xml:space="preserve"> 79019.8</t>
  </si>
  <si>
    <t xml:space="preserve"> 18606.23</t>
  </si>
  <si>
    <t xml:space="preserve"> 78992.75</t>
  </si>
  <si>
    <t xml:space="preserve"> 153265.31</t>
  </si>
  <si>
    <t xml:space="preserve"> 78990.15</t>
  </si>
  <si>
    <t xml:space="preserve"> 124777.14</t>
  </si>
  <si>
    <t xml:space="preserve"> 78939.15</t>
  </si>
  <si>
    <t xml:space="preserve"> 122134.56</t>
  </si>
  <si>
    <t xml:space="preserve"> 78892.23</t>
  </si>
  <si>
    <t xml:space="preserve"> 23703.52</t>
  </si>
  <si>
    <t xml:space="preserve"> 78885.88</t>
  </si>
  <si>
    <t xml:space="preserve"> 26927.69</t>
  </si>
  <si>
    <t xml:space="preserve"> 78833.15</t>
  </si>
  <si>
    <t xml:space="preserve"> 37196.15</t>
  </si>
  <si>
    <t>Dynon</t>
  </si>
  <si>
    <t xml:space="preserve"> 78829.53</t>
  </si>
  <si>
    <t xml:space="preserve"> 12148.2</t>
  </si>
  <si>
    <t xml:space="preserve"> 78778.49</t>
  </si>
  <si>
    <t xml:space="preserve"> 8751.59</t>
  </si>
  <si>
    <t xml:space="preserve"> 78737.61</t>
  </si>
  <si>
    <t xml:space="preserve"> 13018.96</t>
  </si>
  <si>
    <t xml:space="preserve"> 78707.16</t>
  </si>
  <si>
    <t xml:space="preserve"> 99398.36</t>
  </si>
  <si>
    <t xml:space="preserve"> 78653.84</t>
  </si>
  <si>
    <t xml:space="preserve"> 7698.6</t>
  </si>
  <si>
    <t>Zack</t>
  </si>
  <si>
    <t xml:space="preserve"> 78653.05</t>
  </si>
  <si>
    <t xml:space="preserve"> 1790.48</t>
  </si>
  <si>
    <t xml:space="preserve"> 78539.84</t>
  </si>
  <si>
    <t xml:space="preserve"> 48502.88</t>
  </si>
  <si>
    <t xml:space="preserve"> 78535.25</t>
  </si>
  <si>
    <t xml:space="preserve"> 64349.6</t>
  </si>
  <si>
    <t xml:space="preserve"> 78398.69</t>
  </si>
  <si>
    <t xml:space="preserve"> 44937.01</t>
  </si>
  <si>
    <t xml:space="preserve"> 78396.08</t>
  </si>
  <si>
    <t xml:space="preserve"> 8316.19</t>
  </si>
  <si>
    <t xml:space="preserve"> 78391.17</t>
  </si>
  <si>
    <t xml:space="preserve"> 49424.6</t>
  </si>
  <si>
    <t>Yelverton</t>
  </si>
  <si>
    <t xml:space="preserve"> 78381.13</t>
  </si>
  <si>
    <t xml:space="preserve"> 153831.6</t>
  </si>
  <si>
    <t xml:space="preserve"> 78314.63</t>
  </si>
  <si>
    <t xml:space="preserve"> 103713.93</t>
  </si>
  <si>
    <t xml:space="preserve"> 78249.53</t>
  </si>
  <si>
    <t xml:space="preserve"> 136934.91</t>
  </si>
  <si>
    <t>Lange</t>
  </si>
  <si>
    <t xml:space="preserve"> 78247.31</t>
  </si>
  <si>
    <t xml:space="preserve"> 10472.31</t>
  </si>
  <si>
    <t>Dillon</t>
  </si>
  <si>
    <t xml:space="preserve"> 78136.36</t>
  </si>
  <si>
    <t xml:space="preserve"> 73470.98</t>
  </si>
  <si>
    <t xml:space="preserve"> 78133.15</t>
  </si>
  <si>
    <t xml:space="preserve"> 174225.88</t>
  </si>
  <si>
    <t xml:space="preserve"> 78128.13</t>
  </si>
  <si>
    <t xml:space="preserve"> 109153.04</t>
  </si>
  <si>
    <t>Griffiths</t>
  </si>
  <si>
    <t xml:space="preserve"> 78126.28</t>
  </si>
  <si>
    <t xml:space="preserve"> 153482.91</t>
  </si>
  <si>
    <t xml:space="preserve"> 78119.59</t>
  </si>
  <si>
    <t xml:space="preserve"> 119259.34</t>
  </si>
  <si>
    <t xml:space="preserve"> 78022.61</t>
  </si>
  <si>
    <t xml:space="preserve"> 30662.91</t>
  </si>
  <si>
    <t xml:space="preserve"> 77992.97</t>
  </si>
  <si>
    <t xml:space="preserve"> 97906.38</t>
  </si>
  <si>
    <t xml:space="preserve"> 77967.5</t>
  </si>
  <si>
    <t xml:space="preserve"> 167066.95</t>
  </si>
  <si>
    <t xml:space="preserve"> 77949.69</t>
  </si>
  <si>
    <t xml:space="preserve"> 121151.46</t>
  </si>
  <si>
    <t xml:space="preserve"> 77919.78</t>
  </si>
  <si>
    <t xml:space="preserve"> 122547.58</t>
  </si>
  <si>
    <t xml:space="preserve"> 77910.23</t>
  </si>
  <si>
    <t xml:space="preserve"> 67238.01</t>
  </si>
  <si>
    <t>Lascelles</t>
  </si>
  <si>
    <t xml:space="preserve"> 77886.53</t>
  </si>
  <si>
    <t xml:space="preserve"> 150319.49</t>
  </si>
  <si>
    <t xml:space="preserve"> 77846.9</t>
  </si>
  <si>
    <t xml:space="preserve"> 99805.99</t>
  </si>
  <si>
    <t xml:space="preserve"> 77826.8</t>
  </si>
  <si>
    <t xml:space="preserve"> 168544.85</t>
  </si>
  <si>
    <t xml:space="preserve"> 77805.66</t>
  </si>
  <si>
    <t xml:space="preserve"> 2101.89</t>
  </si>
  <si>
    <t xml:space="preserve"> 77780.29</t>
  </si>
  <si>
    <t xml:space="preserve"> 183049.41</t>
  </si>
  <si>
    <t>Aksenova</t>
  </si>
  <si>
    <t xml:space="preserve"> 77776.39</t>
  </si>
  <si>
    <t xml:space="preserve"> 177737.07</t>
  </si>
  <si>
    <t xml:space="preserve"> 77743.01</t>
  </si>
  <si>
    <t xml:space="preserve"> 75335.68</t>
  </si>
  <si>
    <t>Efimov</t>
  </si>
  <si>
    <t xml:space="preserve"> 77701.64</t>
  </si>
  <si>
    <t xml:space="preserve"> 19512.38</t>
  </si>
  <si>
    <t xml:space="preserve"> 77652.4</t>
  </si>
  <si>
    <t xml:space="preserve"> 25407.59</t>
  </si>
  <si>
    <t xml:space="preserve"> 77647.6</t>
  </si>
  <si>
    <t xml:space="preserve"> 190429.52</t>
  </si>
  <si>
    <t xml:space="preserve"> 77641.99</t>
  </si>
  <si>
    <t xml:space="preserve"> 189051.59</t>
  </si>
  <si>
    <t xml:space="preserve"> 77637.35</t>
  </si>
  <si>
    <t xml:space="preserve"> 111346.22</t>
  </si>
  <si>
    <t xml:space="preserve"> 77627.33</t>
  </si>
  <si>
    <t xml:space="preserve"> 108222.68</t>
  </si>
  <si>
    <t xml:space="preserve"> 77608.46</t>
  </si>
  <si>
    <t xml:space="preserve"> 175373.46</t>
  </si>
  <si>
    <t xml:space="preserve"> 77599.23</t>
  </si>
  <si>
    <t xml:space="preserve"> 144407.1</t>
  </si>
  <si>
    <t>Stanton</t>
  </si>
  <si>
    <t xml:space="preserve"> 77556.79</t>
  </si>
  <si>
    <t xml:space="preserve"> 122998.26</t>
  </si>
  <si>
    <t xml:space="preserve"> 77526.66</t>
  </si>
  <si>
    <t xml:space="preserve"> 57338.56</t>
  </si>
  <si>
    <t xml:space="preserve"> 77487.2</t>
  </si>
  <si>
    <t xml:space="preserve"> 33143.04</t>
  </si>
  <si>
    <t>Dilibe</t>
  </si>
  <si>
    <t xml:space="preserve"> 77373.87</t>
  </si>
  <si>
    <t xml:space="preserve"> 174873.09</t>
  </si>
  <si>
    <t xml:space="preserve"> 77356.92</t>
  </si>
  <si>
    <t xml:space="preserve"> 20881.96</t>
  </si>
  <si>
    <t xml:space="preserve"> 77354.37</t>
  </si>
  <si>
    <t xml:space="preserve"> 138192.98</t>
  </si>
  <si>
    <t xml:space="preserve"> 77270.08</t>
  </si>
  <si>
    <t xml:space="preserve"> 115800.1</t>
  </si>
  <si>
    <t xml:space="preserve"> 77253.5</t>
  </si>
  <si>
    <t xml:space="preserve"> 35817.97</t>
  </si>
  <si>
    <t>Bushell</t>
  </si>
  <si>
    <t xml:space="preserve"> 77253.22</t>
  </si>
  <si>
    <t xml:space="preserve"> 194239.63</t>
  </si>
  <si>
    <t xml:space="preserve"> 77168.87</t>
  </si>
  <si>
    <t xml:space="preserve"> 146700.22</t>
  </si>
  <si>
    <t xml:space="preserve"> 77082.65</t>
  </si>
  <si>
    <t xml:space="preserve"> 13482.28</t>
  </si>
  <si>
    <t xml:space="preserve"> 77065.9</t>
  </si>
  <si>
    <t xml:space="preserve"> 145159.26</t>
  </si>
  <si>
    <t xml:space="preserve"> 77002.2</t>
  </si>
  <si>
    <t xml:space="preserve"> 80428.42</t>
  </si>
  <si>
    <t xml:space="preserve"> 76989.97</t>
  </si>
  <si>
    <t xml:space="preserve"> 17242.79</t>
  </si>
  <si>
    <t>Rohu</t>
  </si>
  <si>
    <t xml:space="preserve"> 76968.12</t>
  </si>
  <si>
    <t xml:space="preserve"> 131501.72</t>
  </si>
  <si>
    <t>Sharpe</t>
  </si>
  <si>
    <t xml:space="preserve"> 76961.6</t>
  </si>
  <si>
    <t xml:space="preserve"> 83643.87</t>
  </si>
  <si>
    <t xml:space="preserve"> 76915.4</t>
  </si>
  <si>
    <t xml:space="preserve"> 146359.81</t>
  </si>
  <si>
    <t xml:space="preserve"> 76914.21</t>
  </si>
  <si>
    <t xml:space="preserve"> 174183.44</t>
  </si>
  <si>
    <t xml:space="preserve"> 76817</t>
  </si>
  <si>
    <t xml:space="preserve"> 196371.13</t>
  </si>
  <si>
    <t xml:space="preserve"> 76798.92</t>
  </si>
  <si>
    <t xml:space="preserve"> 196021.73</t>
  </si>
  <si>
    <t xml:space="preserve"> 76769.68</t>
  </si>
  <si>
    <t xml:space="preserve"> 48224.72</t>
  </si>
  <si>
    <t xml:space="preserve"> 76705.87</t>
  </si>
  <si>
    <t xml:space="preserve"> 13889.73</t>
  </si>
  <si>
    <t xml:space="preserve"> 76692.22</t>
  </si>
  <si>
    <t xml:space="preserve"> 30396.43</t>
  </si>
  <si>
    <t>Layh</t>
  </si>
  <si>
    <t xml:space="preserve"> 76665.71</t>
  </si>
  <si>
    <t xml:space="preserve"> 163809.08</t>
  </si>
  <si>
    <t xml:space="preserve"> 76656.4</t>
  </si>
  <si>
    <t xml:space="preserve"> 185483.24</t>
  </si>
  <si>
    <t>Jacka</t>
  </si>
  <si>
    <t xml:space="preserve"> 76597.79</t>
  </si>
  <si>
    <t xml:space="preserve"> 54453.72</t>
  </si>
  <si>
    <t xml:space="preserve"> 76595.08</t>
  </si>
  <si>
    <t>Cumbrae-Stewart</t>
  </si>
  <si>
    <t xml:space="preserve"> 76554.06</t>
  </si>
  <si>
    <t xml:space="preserve"> 184800.27</t>
  </si>
  <si>
    <t xml:space="preserve"> 76548.6</t>
  </si>
  <si>
    <t xml:space="preserve"> 98453.45</t>
  </si>
  <si>
    <t xml:space="preserve"> 76510.52</t>
  </si>
  <si>
    <t xml:space="preserve"> 59595.66</t>
  </si>
  <si>
    <t>Gibney</t>
  </si>
  <si>
    <t xml:space="preserve"> 76495.04</t>
  </si>
  <si>
    <t xml:space="preserve"> 79071.89</t>
  </si>
  <si>
    <t>Greenwalt</t>
  </si>
  <si>
    <t xml:space="preserve"> 76467.16</t>
  </si>
  <si>
    <t xml:space="preserve"> 173511.72</t>
  </si>
  <si>
    <t xml:space="preserve"> 76408.85</t>
  </si>
  <si>
    <t xml:space="preserve"> 77837.63</t>
  </si>
  <si>
    <t>Krichauff</t>
  </si>
  <si>
    <t xml:space="preserve"> 76322.69</t>
  </si>
  <si>
    <t xml:space="preserve"> 128136.29</t>
  </si>
  <si>
    <t xml:space="preserve"> 76319.64</t>
  </si>
  <si>
    <t xml:space="preserve"> 141175.18</t>
  </si>
  <si>
    <t xml:space="preserve"> 76318.64</t>
  </si>
  <si>
    <t xml:space="preserve"> 194783.12</t>
  </si>
  <si>
    <t xml:space="preserve"> 76296.81</t>
  </si>
  <si>
    <t xml:space="preserve"> 42364.75</t>
  </si>
  <si>
    <t xml:space="preserve"> 76226.9</t>
  </si>
  <si>
    <t xml:space="preserve"> 167564.82</t>
  </si>
  <si>
    <t xml:space="preserve"> 76190.48</t>
  </si>
  <si>
    <t xml:space="preserve"> 149066.14</t>
  </si>
  <si>
    <t>Greathouse</t>
  </si>
  <si>
    <t xml:space="preserve"> 76165.65</t>
  </si>
  <si>
    <t xml:space="preserve"> 133537.53</t>
  </si>
  <si>
    <t xml:space="preserve"> 76101.81</t>
  </si>
  <si>
    <t xml:space="preserve"> 177238.35</t>
  </si>
  <si>
    <t xml:space="preserve"> 76087.98</t>
  </si>
  <si>
    <t xml:space="preserve"> 151822.66</t>
  </si>
  <si>
    <t xml:space="preserve"> 76001.57</t>
  </si>
  <si>
    <t xml:space="preserve"> 158668.87</t>
  </si>
  <si>
    <t>Scannell</t>
  </si>
  <si>
    <t xml:space="preserve"> 75990.97</t>
  </si>
  <si>
    <t xml:space="preserve"> 158323.81</t>
  </si>
  <si>
    <t xml:space="preserve"> 75915.75</t>
  </si>
  <si>
    <t xml:space="preserve"> 150507.43</t>
  </si>
  <si>
    <t xml:space="preserve"> 75900.84</t>
  </si>
  <si>
    <t xml:space="preserve"> 192154.66</t>
  </si>
  <si>
    <t>Cyril</t>
  </si>
  <si>
    <t xml:space="preserve"> 75893.11</t>
  </si>
  <si>
    <t xml:space="preserve"> 132562.23</t>
  </si>
  <si>
    <t xml:space="preserve"> 75888.2</t>
  </si>
  <si>
    <t xml:space="preserve"> 45613.75</t>
  </si>
  <si>
    <t xml:space="preserve"> 75801.74</t>
  </si>
  <si>
    <t xml:space="preserve"> 125762.95</t>
  </si>
  <si>
    <t xml:space="preserve"> 75681.52</t>
  </si>
  <si>
    <t xml:space="preserve"> 57098</t>
  </si>
  <si>
    <t>Mirams</t>
  </si>
  <si>
    <t xml:space="preserve"> 75592.43</t>
  </si>
  <si>
    <t xml:space="preserve"> 62674.42</t>
  </si>
  <si>
    <t xml:space="preserve"> 75499.24</t>
  </si>
  <si>
    <t xml:space="preserve"> 22184.14</t>
  </si>
  <si>
    <t xml:space="preserve"> 75497.51</t>
  </si>
  <si>
    <t xml:space="preserve"> 149682.78</t>
  </si>
  <si>
    <t xml:space="preserve"> 75470.23</t>
  </si>
  <si>
    <t xml:space="preserve"> 52894.01</t>
  </si>
  <si>
    <t xml:space="preserve"> 75408.33</t>
  </si>
  <si>
    <t xml:space="preserve"> 25887.89</t>
  </si>
  <si>
    <t xml:space="preserve"> 75395.53</t>
  </si>
  <si>
    <t xml:space="preserve"> 54914.92</t>
  </si>
  <si>
    <t xml:space="preserve"> 75381.15</t>
  </si>
  <si>
    <t xml:space="preserve"> 199727.72</t>
  </si>
  <si>
    <t xml:space="preserve"> 75361.44</t>
  </si>
  <si>
    <t xml:space="preserve"> 27608.12</t>
  </si>
  <si>
    <t xml:space="preserve"> 75339.64</t>
  </si>
  <si>
    <t xml:space="preserve"> 70665.16</t>
  </si>
  <si>
    <t xml:space="preserve"> 75302.85</t>
  </si>
  <si>
    <t xml:space="preserve"> 57034.35</t>
  </si>
  <si>
    <t xml:space="preserve"> 75263.7</t>
  </si>
  <si>
    <t xml:space="preserve"> 85801.77</t>
  </si>
  <si>
    <t xml:space="preserve"> 75263.16</t>
  </si>
  <si>
    <t xml:space="preserve"> 164825.04</t>
  </si>
  <si>
    <t xml:space="preserve"> 75242.28</t>
  </si>
  <si>
    <t xml:space="preserve"> 101694.67</t>
  </si>
  <si>
    <t xml:space="preserve"> 75237.54</t>
  </si>
  <si>
    <t xml:space="preserve"> 44220.4</t>
  </si>
  <si>
    <t xml:space="preserve"> 75225.53</t>
  </si>
  <si>
    <t xml:space="preserve"> 144849.1</t>
  </si>
  <si>
    <t xml:space="preserve"> 75212.28</t>
  </si>
  <si>
    <t xml:space="preserve"> 58965.04</t>
  </si>
  <si>
    <t xml:space="preserve"> 75170.54</t>
  </si>
  <si>
    <t xml:space="preserve"> 37898.5</t>
  </si>
  <si>
    <t>Seppelt</t>
  </si>
  <si>
    <t xml:space="preserve"> 75150.34</t>
  </si>
  <si>
    <t xml:space="preserve"> 131766.67</t>
  </si>
  <si>
    <t xml:space="preserve"> 75075.14</t>
  </si>
  <si>
    <t xml:space="preserve"> 8651.92</t>
  </si>
  <si>
    <t xml:space="preserve"> 75075.31</t>
  </si>
  <si>
    <t xml:space="preserve"> 92888.52</t>
  </si>
  <si>
    <t>Carandini</t>
  </si>
  <si>
    <t xml:space="preserve"> 75051.49</t>
  </si>
  <si>
    <t xml:space="preserve"> 17682.02</t>
  </si>
  <si>
    <t>Kibby</t>
  </si>
  <si>
    <t xml:space="preserve"> 74989.58</t>
  </si>
  <si>
    <t xml:space="preserve"> 171014.69</t>
  </si>
  <si>
    <t xml:space="preserve"> 74988.59</t>
  </si>
  <si>
    <t xml:space="preserve"> 190155.13</t>
  </si>
  <si>
    <t xml:space="preserve"> 74974.89</t>
  </si>
  <si>
    <t xml:space="preserve"> 12099.67</t>
  </si>
  <si>
    <t xml:space="preserve"> 74963.5</t>
  </si>
  <si>
    <t xml:space="preserve"> 32770.56</t>
  </si>
  <si>
    <t xml:space="preserve"> 74896.92</t>
  </si>
  <si>
    <t xml:space="preserve"> 198694.2</t>
  </si>
  <si>
    <t xml:space="preserve"> 74896.33</t>
  </si>
  <si>
    <t xml:space="preserve"> 34430.16</t>
  </si>
  <si>
    <t>Soares</t>
  </si>
  <si>
    <t xml:space="preserve"> 74812.84</t>
  </si>
  <si>
    <t xml:space="preserve"> 27448.33</t>
  </si>
  <si>
    <t xml:space="preserve"> 74681.9</t>
  </si>
  <si>
    <t xml:space="preserve"> 31231.35</t>
  </si>
  <si>
    <t xml:space="preserve"> 74623.5</t>
  </si>
  <si>
    <t xml:space="preserve"> 129451.29</t>
  </si>
  <si>
    <t xml:space="preserve"> 74596.15</t>
  </si>
  <si>
    <t xml:space="preserve"> 85746.52</t>
  </si>
  <si>
    <t xml:space="preserve"> 74483.97</t>
  </si>
  <si>
    <t xml:space="preserve"> 44273.91</t>
  </si>
  <si>
    <t xml:space="preserve"> 74458.25</t>
  </si>
  <si>
    <t xml:space="preserve"> 6866.31</t>
  </si>
  <si>
    <t xml:space="preserve"> 74430.1</t>
  </si>
  <si>
    <t xml:space="preserve"> 96051.1</t>
  </si>
  <si>
    <t xml:space="preserve"> 74385.98</t>
  </si>
  <si>
    <t xml:space="preserve"> 20164.47</t>
  </si>
  <si>
    <t xml:space="preserve"> 74371.49</t>
  </si>
  <si>
    <t xml:space="preserve"> 99595.67</t>
  </si>
  <si>
    <t xml:space="preserve"> 74323.2</t>
  </si>
  <si>
    <t xml:space="preserve"> 22929.08</t>
  </si>
  <si>
    <t xml:space="preserve"> 74309.81</t>
  </si>
  <si>
    <t xml:space="preserve"> 15034.93</t>
  </si>
  <si>
    <t>Hixson</t>
  </si>
  <si>
    <t xml:space="preserve"> 74306.19</t>
  </si>
  <si>
    <t xml:space="preserve"> 154395.56</t>
  </si>
  <si>
    <t xml:space="preserve"> 74298.43</t>
  </si>
  <si>
    <t xml:space="preserve"> 52581.96</t>
  </si>
  <si>
    <t xml:space="preserve"> 74274.87</t>
  </si>
  <si>
    <t xml:space="preserve"> 64907.48</t>
  </si>
  <si>
    <t xml:space="preserve"> 74260.03</t>
  </si>
  <si>
    <t xml:space="preserve"> 194617.98</t>
  </si>
  <si>
    <t xml:space="preserve"> 74237.2</t>
  </si>
  <si>
    <t xml:space="preserve"> 195463.35</t>
  </si>
  <si>
    <t>Randolph</t>
  </si>
  <si>
    <t xml:space="preserve"> 74197.38</t>
  </si>
  <si>
    <t xml:space="preserve"> 96875.52</t>
  </si>
  <si>
    <t xml:space="preserve"> 74135.85</t>
  </si>
  <si>
    <t xml:space="preserve"> 11783.1</t>
  </si>
  <si>
    <t xml:space="preserve"> 74129.18</t>
  </si>
  <si>
    <t xml:space="preserve"> 62199.78</t>
  </si>
  <si>
    <t xml:space="preserve"> 73937.02</t>
  </si>
  <si>
    <t xml:space="preserve"> 161937.62</t>
  </si>
  <si>
    <t>Donoghue</t>
  </si>
  <si>
    <t xml:space="preserve"> 73700.12</t>
  </si>
  <si>
    <t xml:space="preserve"> 185750.02</t>
  </si>
  <si>
    <t xml:space="preserve"> 73688.2</t>
  </si>
  <si>
    <t xml:space="preserve"> 172141.33</t>
  </si>
  <si>
    <t xml:space="preserve"> 73494.21</t>
  </si>
  <si>
    <t xml:space="preserve"> 136301.1</t>
  </si>
  <si>
    <t>Foveaux</t>
  </si>
  <si>
    <t xml:space="preserve"> 73493.17</t>
  </si>
  <si>
    <t xml:space="preserve"> 109626.13</t>
  </si>
  <si>
    <t xml:space="preserve"> 73481.05</t>
  </si>
  <si>
    <t xml:space="preserve"> 176692.65</t>
  </si>
  <si>
    <t>Goering</t>
  </si>
  <si>
    <t xml:space="preserve"> 73348.56</t>
  </si>
  <si>
    <t xml:space="preserve"> 157166.79</t>
  </si>
  <si>
    <t xml:space="preserve"> 73314.04</t>
  </si>
  <si>
    <t xml:space="preserve"> 63446.47</t>
  </si>
  <si>
    <t>Wickham</t>
  </si>
  <si>
    <t xml:space="preserve"> 73309.38</t>
  </si>
  <si>
    <t xml:space="preserve"> 21228.34</t>
  </si>
  <si>
    <t xml:space="preserve"> 73218.89</t>
  </si>
  <si>
    <t xml:space="preserve"> 126796.69</t>
  </si>
  <si>
    <t xml:space="preserve"> 73211.12</t>
  </si>
  <si>
    <t xml:space="preserve"> 89587.34</t>
  </si>
  <si>
    <t xml:space="preserve"> 73194.52</t>
  </si>
  <si>
    <t xml:space="preserve"> 129209.09</t>
  </si>
  <si>
    <t xml:space="preserve"> 73194.99</t>
  </si>
  <si>
    <t xml:space="preserve"> 89222.66</t>
  </si>
  <si>
    <t xml:space="preserve"> 73179.34</t>
  </si>
  <si>
    <t xml:space="preserve"> 25292.53</t>
  </si>
  <si>
    <t xml:space="preserve"> 73112.95</t>
  </si>
  <si>
    <t xml:space="preserve"> 62733.05</t>
  </si>
  <si>
    <t>Onodugoadiegbemma</t>
  </si>
  <si>
    <t xml:space="preserve"> 73088.06</t>
  </si>
  <si>
    <t xml:space="preserve"> 196142.26</t>
  </si>
  <si>
    <t xml:space="preserve"> 73070.18</t>
  </si>
  <si>
    <t xml:space="preserve"> 161671.15</t>
  </si>
  <si>
    <t xml:space="preserve"> 73059.38</t>
  </si>
  <si>
    <t xml:space="preserve"> 186281</t>
  </si>
  <si>
    <t>Hutcheon</t>
  </si>
  <si>
    <t xml:space="preserve"> 73054.37</t>
  </si>
  <si>
    <t xml:space="preserve"> 27012</t>
  </si>
  <si>
    <t xml:space="preserve"> 73023.17</t>
  </si>
  <si>
    <t xml:space="preserve"> 78770.86</t>
  </si>
  <si>
    <t xml:space="preserve"> 72948.58</t>
  </si>
  <si>
    <t xml:space="preserve"> 17355.36</t>
  </si>
  <si>
    <t xml:space="preserve"> 72945.29</t>
  </si>
  <si>
    <t xml:space="preserve"> 98931.5</t>
  </si>
  <si>
    <t>Elder</t>
  </si>
  <si>
    <t xml:space="preserve"> 72835.56</t>
  </si>
  <si>
    <t xml:space="preserve"> 96792.15</t>
  </si>
  <si>
    <t xml:space="preserve"> 72788.03</t>
  </si>
  <si>
    <t xml:space="preserve"> 103608.06</t>
  </si>
  <si>
    <t xml:space="preserve"> 72783.42</t>
  </si>
  <si>
    <t xml:space="preserve"> 181051.99</t>
  </si>
  <si>
    <t>McNaughtan</t>
  </si>
  <si>
    <t xml:space="preserve"> 72664</t>
  </si>
  <si>
    <t xml:space="preserve"> 107874.39</t>
  </si>
  <si>
    <t>Denman</t>
  </si>
  <si>
    <t xml:space="preserve"> 72647.64</t>
  </si>
  <si>
    <t xml:space="preserve"> 41777.9</t>
  </si>
  <si>
    <t xml:space="preserve"> 72594</t>
  </si>
  <si>
    <t xml:space="preserve"> 76042.48</t>
  </si>
  <si>
    <t>Godson</t>
  </si>
  <si>
    <t xml:space="preserve"> 72549</t>
  </si>
  <si>
    <t xml:space="preserve"> 182728.8</t>
  </si>
  <si>
    <t>Rueda</t>
  </si>
  <si>
    <t xml:space="preserve"> 72541.48</t>
  </si>
  <si>
    <t xml:space="preserve"> 129803.08</t>
  </si>
  <si>
    <t xml:space="preserve"> 72535.45</t>
  </si>
  <si>
    <t xml:space="preserve"> 103931.49</t>
  </si>
  <si>
    <t xml:space="preserve"> 72509.91</t>
  </si>
  <si>
    <t xml:space="preserve"> 25723.73</t>
  </si>
  <si>
    <t xml:space="preserve"> 72494.69</t>
  </si>
  <si>
    <t xml:space="preserve"> 140041.78</t>
  </si>
  <si>
    <t>Rickards</t>
  </si>
  <si>
    <t xml:space="preserve"> 72392.41</t>
  </si>
  <si>
    <t xml:space="preserve"> 77077.14</t>
  </si>
  <si>
    <t>Salter</t>
  </si>
  <si>
    <t xml:space="preserve"> 72373.62</t>
  </si>
  <si>
    <t xml:space="preserve"> 36895.99</t>
  </si>
  <si>
    <t>Brookman</t>
  </si>
  <si>
    <t xml:space="preserve"> 72309.3</t>
  </si>
  <si>
    <t xml:space="preserve"> 85687.09</t>
  </si>
  <si>
    <t>Henning</t>
  </si>
  <si>
    <t xml:space="preserve"> 72286.84</t>
  </si>
  <si>
    <t xml:space="preserve"> 26136.89</t>
  </si>
  <si>
    <t xml:space="preserve"> 72252.64</t>
  </si>
  <si>
    <t xml:space="preserve"> 142514.66</t>
  </si>
  <si>
    <t xml:space="preserve"> 72092.95</t>
  </si>
  <si>
    <t xml:space="preserve"> 113228.82</t>
  </si>
  <si>
    <t xml:space="preserve"> 72079.71</t>
  </si>
  <si>
    <t xml:space="preserve"> 115767.93</t>
  </si>
  <si>
    <t xml:space="preserve"> 72012.76</t>
  </si>
  <si>
    <t xml:space="preserve"> 161333.13</t>
  </si>
  <si>
    <t xml:space="preserve"> 71996.09</t>
  </si>
  <si>
    <t xml:space="preserve"> 139065.94</t>
  </si>
  <si>
    <t xml:space="preserve"> 71996.29</t>
  </si>
  <si>
    <t xml:space="preserve"> 34857.46</t>
  </si>
  <si>
    <t xml:space="preserve"> 71902.52</t>
  </si>
  <si>
    <t xml:space="preserve"> 190208.23</t>
  </si>
  <si>
    <t xml:space="preserve"> 71872.19</t>
  </si>
  <si>
    <t xml:space="preserve"> 151924.9</t>
  </si>
  <si>
    <t>Sandover</t>
  </si>
  <si>
    <t xml:space="preserve"> 71843.15</t>
  </si>
  <si>
    <t xml:space="preserve"> 26772.04</t>
  </si>
  <si>
    <t xml:space="preserve"> 71829.34</t>
  </si>
  <si>
    <t xml:space="preserve"> 68141.92</t>
  </si>
  <si>
    <t xml:space="preserve"> 71816.74</t>
  </si>
  <si>
    <t xml:space="preserve"> 105096.82</t>
  </si>
  <si>
    <t xml:space="preserve"> 71786.9</t>
  </si>
  <si>
    <t xml:space="preserve"> 67734.79</t>
  </si>
  <si>
    <t xml:space="preserve"> 71667.74</t>
  </si>
  <si>
    <t xml:space="preserve"> 126082.18</t>
  </si>
  <si>
    <t xml:space="preserve"> 71667.97</t>
  </si>
  <si>
    <t xml:space="preserve"> 137111.89</t>
  </si>
  <si>
    <t xml:space="preserve"> 71553.83</t>
  </si>
  <si>
    <t xml:space="preserve"> 177384.45</t>
  </si>
  <si>
    <t xml:space="preserve"> 71497.79</t>
  </si>
  <si>
    <t xml:space="preserve"> 151083.8</t>
  </si>
  <si>
    <t xml:space="preserve"> 71481.79</t>
  </si>
  <si>
    <t xml:space="preserve"> 84421.34</t>
  </si>
  <si>
    <t xml:space="preserve"> 71460.67</t>
  </si>
  <si>
    <t xml:space="preserve"> 10074.05</t>
  </si>
  <si>
    <t xml:space="preserve"> 71433.08</t>
  </si>
  <si>
    <t xml:space="preserve"> 103697.57</t>
  </si>
  <si>
    <t>Istomin</t>
  </si>
  <si>
    <t xml:space="preserve"> 71379.53</t>
  </si>
  <si>
    <t xml:space="preserve"> 154000.99</t>
  </si>
  <si>
    <t xml:space="preserve"> 71340.09</t>
  </si>
  <si>
    <t xml:space="preserve"> 76192.21</t>
  </si>
  <si>
    <t>Chikwado</t>
  </si>
  <si>
    <t xml:space="preserve"> 71283.09</t>
  </si>
  <si>
    <t xml:space="preserve"> 38984.37</t>
  </si>
  <si>
    <t xml:space="preserve"> 71281.29</t>
  </si>
  <si>
    <t xml:space="preserve"> 108747.12</t>
  </si>
  <si>
    <t>Swinton</t>
  </si>
  <si>
    <t xml:space="preserve"> 71269.89</t>
  </si>
  <si>
    <t xml:space="preserve"> 125912.77</t>
  </si>
  <si>
    <t xml:space="preserve"> 71264.02</t>
  </si>
  <si>
    <t xml:space="preserve"> 68759.57</t>
  </si>
  <si>
    <t xml:space="preserve"> 71240.3</t>
  </si>
  <si>
    <t xml:space="preserve"> 127734.16</t>
  </si>
  <si>
    <t xml:space="preserve"> 71187.24</t>
  </si>
  <si>
    <t xml:space="preserve"> 110593.62</t>
  </si>
  <si>
    <t xml:space="preserve"> 71142.77</t>
  </si>
  <si>
    <t xml:space="preserve"> 122433.09</t>
  </si>
  <si>
    <t xml:space="preserve"> 71097.23</t>
  </si>
  <si>
    <t xml:space="preserve"> 130504.49</t>
  </si>
  <si>
    <t xml:space="preserve"> 71083.98</t>
  </si>
  <si>
    <t xml:space="preserve"> 137959</t>
  </si>
  <si>
    <t>Mundy</t>
  </si>
  <si>
    <t xml:space="preserve"> 71026.77</t>
  </si>
  <si>
    <t xml:space="preserve"> 57962.41</t>
  </si>
  <si>
    <t xml:space="preserve"> 71018.6</t>
  </si>
  <si>
    <t xml:space="preserve"> 2444.29</t>
  </si>
  <si>
    <t xml:space="preserve"> 70784.27</t>
  </si>
  <si>
    <t xml:space="preserve"> 30579.82</t>
  </si>
  <si>
    <t xml:space="preserve"> 70754.18</t>
  </si>
  <si>
    <t xml:space="preserve"> 92920.04</t>
  </si>
  <si>
    <t xml:space="preserve"> 70731.07</t>
  </si>
  <si>
    <t xml:space="preserve"> 20243.97</t>
  </si>
  <si>
    <t xml:space="preserve"> 70729.17</t>
  </si>
  <si>
    <t xml:space="preserve"> 160948.87</t>
  </si>
  <si>
    <t xml:space="preserve"> 70657.61</t>
  </si>
  <si>
    <t xml:space="preserve"> 76476.05</t>
  </si>
  <si>
    <t xml:space="preserve"> 70655.48</t>
  </si>
  <si>
    <t xml:space="preserve"> 78955.8</t>
  </si>
  <si>
    <t xml:space="preserve"> 70541.06</t>
  </si>
  <si>
    <t xml:space="preserve"> 88592.8</t>
  </si>
  <si>
    <t>Fennell</t>
  </si>
  <si>
    <t xml:space="preserve"> 70438.01</t>
  </si>
  <si>
    <t xml:space="preserve"> 56937.43</t>
  </si>
  <si>
    <t xml:space="preserve"> 70417.79</t>
  </si>
  <si>
    <t xml:space="preserve"> 90896.04</t>
  </si>
  <si>
    <t>Lappin</t>
  </si>
  <si>
    <t xml:space="preserve"> 70416.75</t>
  </si>
  <si>
    <t xml:space="preserve"> 36483.52</t>
  </si>
  <si>
    <t>Hayes</t>
  </si>
  <si>
    <t xml:space="preserve"> 70362.52</t>
  </si>
  <si>
    <t xml:space="preserve"> 104189.46</t>
  </si>
  <si>
    <t xml:space="preserve"> 70349.48</t>
  </si>
  <si>
    <t xml:space="preserve"> 178074.04</t>
  </si>
  <si>
    <t xml:space="preserve"> 70302.48</t>
  </si>
  <si>
    <t xml:space="preserve"> 68600.36</t>
  </si>
  <si>
    <t xml:space="preserve"> 70291.02</t>
  </si>
  <si>
    <t xml:space="preserve"> 115468.84</t>
  </si>
  <si>
    <t>Coffee</t>
  </si>
  <si>
    <t xml:space="preserve"> 70263.83</t>
  </si>
  <si>
    <t xml:space="preserve"> 62347.71</t>
  </si>
  <si>
    <t xml:space="preserve"> 70258.88</t>
  </si>
  <si>
    <t xml:space="preserve"> 139607.61</t>
  </si>
  <si>
    <t xml:space="preserve"> 70233.74</t>
  </si>
  <si>
    <t xml:space="preserve"> 179252.73</t>
  </si>
  <si>
    <t xml:space="preserve"> 70181.48</t>
  </si>
  <si>
    <t xml:space="preserve"> 80608.12</t>
  </si>
  <si>
    <t>Alaniz</t>
  </si>
  <si>
    <t xml:space="preserve"> 70105.87</t>
  </si>
  <si>
    <t xml:space="preserve"> 120830.73</t>
  </si>
  <si>
    <t xml:space="preserve"> 69974.66</t>
  </si>
  <si>
    <t xml:space="preserve"> 188426.13</t>
  </si>
  <si>
    <t xml:space="preserve"> 69881.09</t>
  </si>
  <si>
    <t xml:space="preserve"> 64421.02</t>
  </si>
  <si>
    <t xml:space="preserve"> 69712.74</t>
  </si>
  <si>
    <t xml:space="preserve"> 69381.05</t>
  </si>
  <si>
    <t xml:space="preserve"> 69617.36</t>
  </si>
  <si>
    <t xml:space="preserve"> 143345.69</t>
  </si>
  <si>
    <t>Lacross</t>
  </si>
  <si>
    <t xml:space="preserve"> 69609.85</t>
  </si>
  <si>
    <t xml:space="preserve"> 72127.83</t>
  </si>
  <si>
    <t xml:space="preserve"> 69608.14</t>
  </si>
  <si>
    <t xml:space="preserve"> 97893.4</t>
  </si>
  <si>
    <t xml:space="preserve"> 69518.95</t>
  </si>
  <si>
    <t xml:space="preserve"> 116238.39</t>
  </si>
  <si>
    <t xml:space="preserve"> 69478.57</t>
  </si>
  <si>
    <t xml:space="preserve"> 8973.67</t>
  </si>
  <si>
    <t xml:space="preserve"> 69459.05</t>
  </si>
  <si>
    <t xml:space="preserve"> 128461.29</t>
  </si>
  <si>
    <t>Montgomery</t>
  </si>
  <si>
    <t xml:space="preserve"> 69434.4</t>
  </si>
  <si>
    <t xml:space="preserve"> 66580.13</t>
  </si>
  <si>
    <t xml:space="preserve"> 69423.52</t>
  </si>
  <si>
    <t xml:space="preserve"> 107499.39</t>
  </si>
  <si>
    <t xml:space="preserve"> 69413.44</t>
  </si>
  <si>
    <t xml:space="preserve"> 74637.57</t>
  </si>
  <si>
    <t xml:space="preserve"> 69385.17</t>
  </si>
  <si>
    <t xml:space="preserve"> 87834.24</t>
  </si>
  <si>
    <t xml:space="preserve"> 69365.25</t>
  </si>
  <si>
    <t xml:space="preserve"> 10288.24</t>
  </si>
  <si>
    <t xml:space="preserve"> 69329.47</t>
  </si>
  <si>
    <t xml:space="preserve"> 102640.52</t>
  </si>
  <si>
    <t xml:space="preserve"> 69311.16</t>
  </si>
  <si>
    <t xml:space="preserve"> 59237.72</t>
  </si>
  <si>
    <t xml:space="preserve"> 69143.91</t>
  </si>
  <si>
    <t xml:space="preserve"> 105780.18</t>
  </si>
  <si>
    <t>Eames</t>
  </si>
  <si>
    <t xml:space="preserve"> 69129.59</t>
  </si>
  <si>
    <t xml:space="preserve"> 170705.53</t>
  </si>
  <si>
    <t xml:space="preserve"> 69014.49</t>
  </si>
  <si>
    <t xml:space="preserve"> 164621.43</t>
  </si>
  <si>
    <t xml:space="preserve"> 68999.66</t>
  </si>
  <si>
    <t xml:space="preserve"> 66879.27</t>
  </si>
  <si>
    <t xml:space="preserve"> 68927.57</t>
  </si>
  <si>
    <t xml:space="preserve"> 25445</t>
  </si>
  <si>
    <t xml:space="preserve"> 68892.77</t>
  </si>
  <si>
    <t xml:space="preserve"> 7905.06</t>
  </si>
  <si>
    <t xml:space="preserve"> 68881.59</t>
  </si>
  <si>
    <t xml:space="preserve"> 109135.11</t>
  </si>
  <si>
    <t xml:space="preserve"> 68806.84</t>
  </si>
  <si>
    <t xml:space="preserve"> 33075.24</t>
  </si>
  <si>
    <t xml:space="preserve"> 68799.72</t>
  </si>
  <si>
    <t xml:space="preserve"> 39704.14</t>
  </si>
  <si>
    <t xml:space="preserve"> 68781.82</t>
  </si>
  <si>
    <t xml:space="preserve"> 47997.39</t>
  </si>
  <si>
    <t xml:space="preserve"> 68683.68</t>
  </si>
  <si>
    <t xml:space="preserve"> 74157.71</t>
  </si>
  <si>
    <t xml:space="preserve"> 68639.57</t>
  </si>
  <si>
    <t xml:space="preserve"> 168002.31</t>
  </si>
  <si>
    <t xml:space="preserve"> 68598.56</t>
  </si>
  <si>
    <t xml:space="preserve"> 157862.82</t>
  </si>
  <si>
    <t>Oluchi</t>
  </si>
  <si>
    <t xml:space="preserve"> 68432.45</t>
  </si>
  <si>
    <t xml:space="preserve"> 112503.24</t>
  </si>
  <si>
    <t>Edments</t>
  </si>
  <si>
    <t xml:space="preserve"> 68423.89</t>
  </si>
  <si>
    <t xml:space="preserve"> 64872.55</t>
  </si>
  <si>
    <t xml:space="preserve"> 68375.27</t>
  </si>
  <si>
    <t xml:space="preserve"> 193160.25</t>
  </si>
  <si>
    <t xml:space="preserve"> 68348.18</t>
  </si>
  <si>
    <t xml:space="preserve"> 50400.32</t>
  </si>
  <si>
    <t xml:space="preserve"> 68345.86</t>
  </si>
  <si>
    <t xml:space="preserve"> 142566.75</t>
  </si>
  <si>
    <t xml:space="preserve"> 68332.96</t>
  </si>
  <si>
    <t xml:space="preserve"> 144390.75</t>
  </si>
  <si>
    <t xml:space="preserve"> 68238.51</t>
  </si>
  <si>
    <t xml:space="preserve"> 109572.58</t>
  </si>
  <si>
    <t xml:space="preserve"> 68213.99</t>
  </si>
  <si>
    <t xml:space="preserve"> 6382.46</t>
  </si>
  <si>
    <t xml:space="preserve"> 68193.72</t>
  </si>
  <si>
    <t xml:space="preserve"> 19998.31</t>
  </si>
  <si>
    <t xml:space="preserve"> 68155.59</t>
  </si>
  <si>
    <t xml:space="preserve"> 94876.65</t>
  </si>
  <si>
    <t>Von Doussa</t>
  </si>
  <si>
    <t xml:space="preserve"> 68138.37</t>
  </si>
  <si>
    <t xml:space="preserve"> 170309.19</t>
  </si>
  <si>
    <t xml:space="preserve"> 68079.8</t>
  </si>
  <si>
    <t xml:space="preserve"> 166264.89</t>
  </si>
  <si>
    <t xml:space="preserve"> 68067.24</t>
  </si>
  <si>
    <t xml:space="preserve"> 143287.58</t>
  </si>
  <si>
    <t xml:space="preserve"> 68065.8</t>
  </si>
  <si>
    <t xml:space="preserve"> 138777</t>
  </si>
  <si>
    <t xml:space="preserve"> 67996.23</t>
  </si>
  <si>
    <t xml:space="preserve"> 50129.87</t>
  </si>
  <si>
    <t>Unwin</t>
  </si>
  <si>
    <t xml:space="preserve"> 67816.72</t>
  </si>
  <si>
    <t xml:space="preserve"> 29641.58</t>
  </si>
  <si>
    <t xml:space="preserve"> 67639.56</t>
  </si>
  <si>
    <t xml:space="preserve"> 194245.29</t>
  </si>
  <si>
    <t xml:space="preserve"> 67563.31</t>
  </si>
  <si>
    <t xml:space="preserve"> 44506.09</t>
  </si>
  <si>
    <t>Demuth</t>
  </si>
  <si>
    <t xml:space="preserve"> 67495.04</t>
  </si>
  <si>
    <t xml:space="preserve"> 77370.37</t>
  </si>
  <si>
    <t xml:space="preserve"> 67238.98</t>
  </si>
  <si>
    <t xml:space="preserve"> 161811.23</t>
  </si>
  <si>
    <t xml:space="preserve"> 67226.37</t>
  </si>
  <si>
    <t xml:space="preserve"> 130789.6</t>
  </si>
  <si>
    <t xml:space="preserve"> 67178.19</t>
  </si>
  <si>
    <t xml:space="preserve"> 163534.75</t>
  </si>
  <si>
    <t>Riggs</t>
  </si>
  <si>
    <t xml:space="preserve"> 67111.65</t>
  </si>
  <si>
    <t xml:space="preserve"> 78566.64</t>
  </si>
  <si>
    <t xml:space="preserve"> 67087.69</t>
  </si>
  <si>
    <t xml:space="preserve"> 154775.7</t>
  </si>
  <si>
    <t>Drury</t>
  </si>
  <si>
    <t xml:space="preserve"> 66948.67</t>
  </si>
  <si>
    <t xml:space="preserve"> 140759.03</t>
  </si>
  <si>
    <t xml:space="preserve"> 66582.81</t>
  </si>
  <si>
    <t xml:space="preserve"> 78753.12</t>
  </si>
  <si>
    <t>Felix</t>
  </si>
  <si>
    <t xml:space="preserve"> 66573.17</t>
  </si>
  <si>
    <t xml:space="preserve"> 62768.8</t>
  </si>
  <si>
    <t xml:space="preserve"> 66483.32</t>
  </si>
  <si>
    <t xml:space="preserve"> 110317.39</t>
  </si>
  <si>
    <t>Ferdinand</t>
  </si>
  <si>
    <t xml:space="preserve"> 66392.64</t>
  </si>
  <si>
    <t xml:space="preserve"> 31106.67</t>
  </si>
  <si>
    <t>Laura</t>
  </si>
  <si>
    <t xml:space="preserve"> 66338.68</t>
  </si>
  <si>
    <t xml:space="preserve"> 18772.5</t>
  </si>
  <si>
    <t xml:space="preserve"> 66250.71</t>
  </si>
  <si>
    <t xml:space="preserve"> 21859.06</t>
  </si>
  <si>
    <t xml:space="preserve"> 66220.17</t>
  </si>
  <si>
    <t xml:space="preserve"> 170819.01</t>
  </si>
  <si>
    <t xml:space="preserve"> 66201.96</t>
  </si>
  <si>
    <t xml:space="preserve"> 79458.12</t>
  </si>
  <si>
    <t xml:space="preserve"> 66190.33</t>
  </si>
  <si>
    <t xml:space="preserve"> 115186.97</t>
  </si>
  <si>
    <t xml:space="preserve"> 66101.89</t>
  </si>
  <si>
    <t xml:space="preserve"> 143981.27</t>
  </si>
  <si>
    <t>Krawczyk</t>
  </si>
  <si>
    <t xml:space="preserve"> 66079.45</t>
  </si>
  <si>
    <t xml:space="preserve"> 91556.57</t>
  </si>
  <si>
    <t>Burgin</t>
  </si>
  <si>
    <t xml:space="preserve"> 65971.61</t>
  </si>
  <si>
    <t xml:space="preserve"> 14608</t>
  </si>
  <si>
    <t xml:space="preserve"> 65962.63</t>
  </si>
  <si>
    <t xml:space="preserve"> 100950.48</t>
  </si>
  <si>
    <t xml:space="preserve"> 65942.26</t>
  </si>
  <si>
    <t xml:space="preserve"> 68093.23</t>
  </si>
  <si>
    <t>Cran</t>
  </si>
  <si>
    <t xml:space="preserve"> 65848.36</t>
  </si>
  <si>
    <t xml:space="preserve"> 30149.21</t>
  </si>
  <si>
    <t>McClinton</t>
  </si>
  <si>
    <t xml:space="preserve"> 65812.35</t>
  </si>
  <si>
    <t xml:space="preserve"> 160346.3</t>
  </si>
  <si>
    <t xml:space="preserve"> 65763.57</t>
  </si>
  <si>
    <t xml:space="preserve"> 145792.01</t>
  </si>
  <si>
    <t xml:space="preserve"> 65733.41</t>
  </si>
  <si>
    <t xml:space="preserve"> 61094.53</t>
  </si>
  <si>
    <t xml:space="preserve"> 65667.79</t>
  </si>
  <si>
    <t xml:space="preserve"> 164608.98</t>
  </si>
  <si>
    <t xml:space="preserve"> 65643.3</t>
  </si>
  <si>
    <t xml:space="preserve"> 28760.99</t>
  </si>
  <si>
    <t xml:space="preserve"> 65521.2</t>
  </si>
  <si>
    <t xml:space="preserve"> 1243.97</t>
  </si>
  <si>
    <t xml:space="preserve"> 65407.16</t>
  </si>
  <si>
    <t xml:space="preserve"> 182633.63</t>
  </si>
  <si>
    <t xml:space="preserve"> 65349.71</t>
  </si>
  <si>
    <t xml:space="preserve"> 64539.64</t>
  </si>
  <si>
    <t>Colon</t>
  </si>
  <si>
    <t xml:space="preserve"> 65269.23</t>
  </si>
  <si>
    <t xml:space="preserve"> 189988.65</t>
  </si>
  <si>
    <t>Reichard</t>
  </si>
  <si>
    <t xml:space="preserve"> 65253.07</t>
  </si>
  <si>
    <t xml:space="preserve"> 28737.78</t>
  </si>
  <si>
    <t xml:space="preserve"> 65190.29</t>
  </si>
  <si>
    <t xml:space="preserve"> 64308.49</t>
  </si>
  <si>
    <t xml:space="preserve"> 65095.41</t>
  </si>
  <si>
    <t xml:space="preserve"> 140197.42</t>
  </si>
  <si>
    <t xml:space="preserve"> 65046.08</t>
  </si>
  <si>
    <t xml:space="preserve"> 140139.28</t>
  </si>
  <si>
    <t xml:space="preserve"> 64900.32</t>
  </si>
  <si>
    <t xml:space="preserve"> 102426.12</t>
  </si>
  <si>
    <t xml:space="preserve"> 64897.75</t>
  </si>
  <si>
    <t xml:space="preserve"> 114996.33</t>
  </si>
  <si>
    <t xml:space="preserve"> 64808.32</t>
  </si>
  <si>
    <t xml:space="preserve"> 78591.15</t>
  </si>
  <si>
    <t xml:space="preserve"> 64740.12</t>
  </si>
  <si>
    <t xml:space="preserve"> 106841.12</t>
  </si>
  <si>
    <t xml:space="preserve"> 64667.95</t>
  </si>
  <si>
    <t xml:space="preserve"> 140454.14</t>
  </si>
  <si>
    <t xml:space="preserve"> 64646.7</t>
  </si>
  <si>
    <t xml:space="preserve"> 128019.48</t>
  </si>
  <si>
    <t xml:space="preserve"> 64497.94</t>
  </si>
  <si>
    <t xml:space="preserve"> 182436.81</t>
  </si>
  <si>
    <t xml:space="preserve"> 64430.06</t>
  </si>
  <si>
    <t xml:space="preserve"> 96517.97</t>
  </si>
  <si>
    <t>Lawley</t>
  </si>
  <si>
    <t xml:space="preserve"> 64404.26</t>
  </si>
  <si>
    <t xml:space="preserve"> 26022.37</t>
  </si>
  <si>
    <t>Rocher</t>
  </si>
  <si>
    <t xml:space="preserve"> 64345.21</t>
  </si>
  <si>
    <t xml:space="preserve"> 61759.33</t>
  </si>
  <si>
    <t>Edgar</t>
  </si>
  <si>
    <t xml:space="preserve"> 64119.38</t>
  </si>
  <si>
    <t xml:space="preserve"> 76569.64</t>
  </si>
  <si>
    <t xml:space="preserve"> 64097.75</t>
  </si>
  <si>
    <t xml:space="preserve"> 77783.35</t>
  </si>
  <si>
    <t xml:space="preserve"> 64082.09</t>
  </si>
  <si>
    <t xml:space="preserve"> 109159.58</t>
  </si>
  <si>
    <t xml:space="preserve"> 63873.56</t>
  </si>
  <si>
    <t xml:space="preserve"> 83753.64</t>
  </si>
  <si>
    <t xml:space="preserve"> 63832.43</t>
  </si>
  <si>
    <t xml:space="preserve"> 93707.8</t>
  </si>
  <si>
    <t>Espinosa</t>
  </si>
  <si>
    <t xml:space="preserve"> 63763.49</t>
  </si>
  <si>
    <t xml:space="preserve"> 156593.09</t>
  </si>
  <si>
    <t xml:space="preserve"> 63723.78</t>
  </si>
  <si>
    <t xml:space="preserve"> 181928.25</t>
  </si>
  <si>
    <t xml:space="preserve"> 63669.42</t>
  </si>
  <si>
    <t xml:space="preserve"> 145111.37</t>
  </si>
  <si>
    <t xml:space="preserve"> 63663.93</t>
  </si>
  <si>
    <t xml:space="preserve"> 167784.28</t>
  </si>
  <si>
    <t>Angel</t>
  </si>
  <si>
    <t xml:space="preserve"> 63609.92</t>
  </si>
  <si>
    <t xml:space="preserve"> 74965.61</t>
  </si>
  <si>
    <t xml:space="preserve"> 63562.02</t>
  </si>
  <si>
    <t xml:space="preserve"> 52629.73</t>
  </si>
  <si>
    <t xml:space="preserve"> 63492.94</t>
  </si>
  <si>
    <t xml:space="preserve"> 83172.19</t>
  </si>
  <si>
    <t xml:space="preserve"> 63488.7</t>
  </si>
  <si>
    <t xml:space="preserve"> 28640.92</t>
  </si>
  <si>
    <t xml:space="preserve"> 63438.91</t>
  </si>
  <si>
    <t xml:space="preserve"> 64375.4</t>
  </si>
  <si>
    <t xml:space="preserve"> 63349.75</t>
  </si>
  <si>
    <t xml:space="preserve"> 108887.44</t>
  </si>
  <si>
    <t xml:space="preserve"> 63227</t>
  </si>
  <si>
    <t xml:space="preserve"> 137316.32</t>
  </si>
  <si>
    <t xml:space="preserve"> 63176.44</t>
  </si>
  <si>
    <t xml:space="preserve"> 14466.08</t>
  </si>
  <si>
    <t>Quaife</t>
  </si>
  <si>
    <t xml:space="preserve"> 63127.41</t>
  </si>
  <si>
    <t xml:space="preserve"> 185211.28</t>
  </si>
  <si>
    <t xml:space="preserve"> 63095.01</t>
  </si>
  <si>
    <t xml:space="preserve"> 40645.81</t>
  </si>
  <si>
    <t xml:space="preserve"> 63093.01</t>
  </si>
  <si>
    <t xml:space="preserve"> 47089.72</t>
  </si>
  <si>
    <t xml:space="preserve"> 62979.93</t>
  </si>
  <si>
    <t xml:space="preserve"> 152273.57</t>
  </si>
  <si>
    <t xml:space="preserve"> 62974.64</t>
  </si>
  <si>
    <t xml:space="preserve"> 39016.43</t>
  </si>
  <si>
    <t>Hand</t>
  </si>
  <si>
    <t xml:space="preserve"> 62732.65</t>
  </si>
  <si>
    <t xml:space="preserve"> 124954.56</t>
  </si>
  <si>
    <t>Wynne</t>
  </si>
  <si>
    <t xml:space="preserve"> 62717.84</t>
  </si>
  <si>
    <t xml:space="preserve"> 13182.43</t>
  </si>
  <si>
    <t xml:space="preserve"> 62610.96</t>
  </si>
  <si>
    <t xml:space="preserve"> 179365.1</t>
  </si>
  <si>
    <t xml:space="preserve"> 62482.95</t>
  </si>
  <si>
    <t xml:space="preserve"> 102758.43</t>
  </si>
  <si>
    <t xml:space="preserve"> 62400.48</t>
  </si>
  <si>
    <t xml:space="preserve"> 132498.39</t>
  </si>
  <si>
    <t xml:space="preserve"> 62391.22</t>
  </si>
  <si>
    <t xml:space="preserve"> 192434.11</t>
  </si>
  <si>
    <t xml:space="preserve"> 62389.03</t>
  </si>
  <si>
    <t xml:space="preserve"> 148623.43</t>
  </si>
  <si>
    <t xml:space="preserve"> 62339.81</t>
  </si>
  <si>
    <t xml:space="preserve"> 53874.67</t>
  </si>
  <si>
    <t xml:space="preserve"> 62321.62</t>
  </si>
  <si>
    <t xml:space="preserve"> 40920.59</t>
  </si>
  <si>
    <t xml:space="preserve"> 62276.99</t>
  </si>
  <si>
    <t xml:space="preserve"> 59280.79</t>
  </si>
  <si>
    <t xml:space="preserve"> 62212.29</t>
  </si>
  <si>
    <t xml:space="preserve"> 171681.86</t>
  </si>
  <si>
    <t xml:space="preserve"> 62094.71</t>
  </si>
  <si>
    <t xml:space="preserve"> 9308.1</t>
  </si>
  <si>
    <t xml:space="preserve"> 62092.9</t>
  </si>
  <si>
    <t xml:space="preserve"> 105887.04</t>
  </si>
  <si>
    <t xml:space="preserve"> 62078.21</t>
  </si>
  <si>
    <t xml:space="preserve"> 129050.67</t>
  </si>
  <si>
    <t xml:space="preserve"> 62055.17</t>
  </si>
  <si>
    <t xml:space="preserve"> 166305.16</t>
  </si>
  <si>
    <t xml:space="preserve"> 62052.28</t>
  </si>
  <si>
    <t xml:space="preserve"> 59755.14</t>
  </si>
  <si>
    <t>Mello</t>
  </si>
  <si>
    <t xml:space="preserve"> 61825.5</t>
  </si>
  <si>
    <t xml:space="preserve"> 156124.93</t>
  </si>
  <si>
    <t xml:space="preserve"> 61811.23</t>
  </si>
  <si>
    <t xml:space="preserve"> 104222.8</t>
  </si>
  <si>
    <t xml:space="preserve"> 61710.44</t>
  </si>
  <si>
    <t xml:space="preserve"> 128077.8</t>
  </si>
  <si>
    <t xml:space="preserve"> 61691.45</t>
  </si>
  <si>
    <t xml:space="preserve"> 53087.98</t>
  </si>
  <si>
    <t>Koo</t>
  </si>
  <si>
    <t xml:space="preserve"> 61688.61</t>
  </si>
  <si>
    <t xml:space="preserve"> 147059.16</t>
  </si>
  <si>
    <t xml:space="preserve"> 61687.33</t>
  </si>
  <si>
    <t xml:space="preserve"> 105965.25</t>
  </si>
  <si>
    <t xml:space="preserve"> 61671.19</t>
  </si>
  <si>
    <t xml:space="preserve"> 150659.35</t>
  </si>
  <si>
    <t xml:space="preserve"> 61636.97</t>
  </si>
  <si>
    <t xml:space="preserve"> 107787.42</t>
  </si>
  <si>
    <t xml:space="preserve"> 61592.14</t>
  </si>
  <si>
    <t xml:space="preserve"> 61796.64</t>
  </si>
  <si>
    <t xml:space="preserve"> 61581.97</t>
  </si>
  <si>
    <t xml:space="preserve"> 70179.91</t>
  </si>
  <si>
    <t xml:space="preserve"> 61482.47</t>
  </si>
  <si>
    <t xml:space="preserve"> 167538.66</t>
  </si>
  <si>
    <t xml:space="preserve"> 61354.14</t>
  </si>
  <si>
    <t xml:space="preserve"> 198810.65</t>
  </si>
  <si>
    <t xml:space="preserve"> 61319.63</t>
  </si>
  <si>
    <t xml:space="preserve"> 186655.11</t>
  </si>
  <si>
    <t xml:space="preserve"> 61297.05</t>
  </si>
  <si>
    <t xml:space="preserve"> 7118.02</t>
  </si>
  <si>
    <t xml:space="preserve"> 61274.7</t>
  </si>
  <si>
    <t xml:space="preserve"> 136054.45</t>
  </si>
  <si>
    <t xml:space="preserve"> 61211.18</t>
  </si>
  <si>
    <t xml:space="preserve"> 145250.43</t>
  </si>
  <si>
    <t>Borchgrevink</t>
  </si>
  <si>
    <t xml:space="preserve"> 61196.54</t>
  </si>
  <si>
    <t xml:space="preserve"> 58170.24</t>
  </si>
  <si>
    <t xml:space="preserve"> 61172.04</t>
  </si>
  <si>
    <t xml:space="preserve"> 82951.12</t>
  </si>
  <si>
    <t xml:space="preserve"> 60880.68</t>
  </si>
  <si>
    <t xml:space="preserve"> 31825.84</t>
  </si>
  <si>
    <t xml:space="preserve"> 60603.4</t>
  </si>
  <si>
    <t xml:space="preserve"> 178045.97</t>
  </si>
  <si>
    <t xml:space="preserve"> 60515.13</t>
  </si>
  <si>
    <t xml:space="preserve"> 124571.09</t>
  </si>
  <si>
    <t xml:space="preserve"> 60374.98</t>
  </si>
  <si>
    <t xml:space="preserve"> 40223.74</t>
  </si>
  <si>
    <t>Elizabeth</t>
  </si>
  <si>
    <t xml:space="preserve"> 60280.62</t>
  </si>
  <si>
    <t xml:space="preserve"> 154271.41</t>
  </si>
  <si>
    <t xml:space="preserve"> 60263.23</t>
  </si>
  <si>
    <t xml:space="preserve"> 170835.32</t>
  </si>
  <si>
    <t xml:space="preserve"> 60205.2</t>
  </si>
  <si>
    <t xml:space="preserve"> 14073.11</t>
  </si>
  <si>
    <t xml:space="preserve"> 60013.81</t>
  </si>
  <si>
    <t xml:space="preserve"> 38020.05</t>
  </si>
  <si>
    <t xml:space="preserve"> 59972.26</t>
  </si>
  <si>
    <t xml:space="preserve"> 148172.94</t>
  </si>
  <si>
    <t xml:space="preserve"> 59893.85</t>
  </si>
  <si>
    <t xml:space="preserve"> 43999.64</t>
  </si>
  <si>
    <t xml:space="preserve"> 59877.33</t>
  </si>
  <si>
    <t xml:space="preserve"> 14032.62</t>
  </si>
  <si>
    <t xml:space="preserve"> 59697.17</t>
  </si>
  <si>
    <t xml:space="preserve"> 53483.21</t>
  </si>
  <si>
    <t xml:space="preserve"> 59669.43</t>
  </si>
  <si>
    <t xml:space="preserve"> 172495.81</t>
  </si>
  <si>
    <t xml:space="preserve"> 59568.57</t>
  </si>
  <si>
    <t xml:space="preserve"> 167723.25</t>
  </si>
  <si>
    <t xml:space="preserve"> 59532.18</t>
  </si>
  <si>
    <t xml:space="preserve"> 104253.56</t>
  </si>
  <si>
    <t xml:space="preserve"> 59486.31</t>
  </si>
  <si>
    <t xml:space="preserve"> 163944.18</t>
  </si>
  <si>
    <t xml:space="preserve"> 59408.63</t>
  </si>
  <si>
    <t xml:space="preserve"> 76773.53</t>
  </si>
  <si>
    <t>Kellway</t>
  </si>
  <si>
    <t xml:space="preserve"> 59385.98</t>
  </si>
  <si>
    <t xml:space="preserve"> 105533.96</t>
  </si>
  <si>
    <t xml:space="preserve"> 59360.77</t>
  </si>
  <si>
    <t xml:space="preserve"> 191457.06</t>
  </si>
  <si>
    <t>Corbett</t>
  </si>
  <si>
    <t xml:space="preserve"> 59271.82</t>
  </si>
  <si>
    <t xml:space="preserve"> 46019.43</t>
  </si>
  <si>
    <t xml:space="preserve"> 58820.32</t>
  </si>
  <si>
    <t xml:space="preserve"> 138536.09</t>
  </si>
  <si>
    <t>Shahan</t>
  </si>
  <si>
    <t xml:space="preserve"> 58781.76</t>
  </si>
  <si>
    <t xml:space="preserve"> 16874.92</t>
  </si>
  <si>
    <t xml:space="preserve"> 58668.02</t>
  </si>
  <si>
    <t xml:space="preserve"> 78670.52</t>
  </si>
  <si>
    <t xml:space="preserve"> 58662.92</t>
  </si>
  <si>
    <t xml:space="preserve"> 73322</t>
  </si>
  <si>
    <t xml:space="preserve"> 58641.43</t>
  </si>
  <si>
    <t xml:space="preserve"> 198674.08</t>
  </si>
  <si>
    <t xml:space="preserve"> 58629.97</t>
  </si>
  <si>
    <t xml:space="preserve"> 182038.6</t>
  </si>
  <si>
    <t xml:space="preserve"> 58571.18</t>
  </si>
  <si>
    <t xml:space="preserve"> 40774.01</t>
  </si>
  <si>
    <t xml:space="preserve"> 58469.37</t>
  </si>
  <si>
    <t xml:space="preserve"> 172459.39</t>
  </si>
  <si>
    <t xml:space="preserve"> 58137.08</t>
  </si>
  <si>
    <t xml:space="preserve"> 142538.31</t>
  </si>
  <si>
    <t>Stange</t>
  </si>
  <si>
    <t xml:space="preserve"> 58036.33</t>
  </si>
  <si>
    <t xml:space="preserve"> 83335.78</t>
  </si>
  <si>
    <t xml:space="preserve"> 58003.41</t>
  </si>
  <si>
    <t xml:space="preserve"> 90346.1</t>
  </si>
  <si>
    <t xml:space="preserve"> 57929.81</t>
  </si>
  <si>
    <t xml:space="preserve"> 53134.3</t>
  </si>
  <si>
    <t xml:space="preserve"> 57809.32</t>
  </si>
  <si>
    <t xml:space="preserve"> 188258.49</t>
  </si>
  <si>
    <t xml:space="preserve"> 57784.22</t>
  </si>
  <si>
    <t xml:space="preserve"> 197804</t>
  </si>
  <si>
    <t xml:space="preserve"> 57745.76</t>
  </si>
  <si>
    <t xml:space="preserve"> 4035.46</t>
  </si>
  <si>
    <t xml:space="preserve"> 57657.49</t>
  </si>
  <si>
    <t xml:space="preserve"> 79240.9</t>
  </si>
  <si>
    <t>Ali</t>
  </si>
  <si>
    <t xml:space="preserve"> 57568.94</t>
  </si>
  <si>
    <t xml:space="preserve"> 61128.29</t>
  </si>
  <si>
    <t xml:space="preserve"> 57530.06</t>
  </si>
  <si>
    <t xml:space="preserve"> 181893.31</t>
  </si>
  <si>
    <t xml:space="preserve"> 57422.62</t>
  </si>
  <si>
    <t xml:space="preserve"> 79189.4</t>
  </si>
  <si>
    <t xml:space="preserve"> 57369.61</t>
  </si>
  <si>
    <t xml:space="preserve"> 101699.77</t>
  </si>
  <si>
    <t xml:space="preserve"> 57327.04</t>
  </si>
  <si>
    <t xml:space="preserve"> 47349</t>
  </si>
  <si>
    <t>McVey</t>
  </si>
  <si>
    <t xml:space="preserve"> 57098.96</t>
  </si>
  <si>
    <t xml:space="preserve"> 85644.06</t>
  </si>
  <si>
    <t xml:space="preserve"> 57068.43</t>
  </si>
  <si>
    <t xml:space="preserve"> 188974.81</t>
  </si>
  <si>
    <t xml:space="preserve"> 57037.74</t>
  </si>
  <si>
    <t xml:space="preserve"> 158531.01</t>
  </si>
  <si>
    <t xml:space="preserve"> 57017.06</t>
  </si>
  <si>
    <t xml:space="preserve"> 5907.11</t>
  </si>
  <si>
    <t xml:space="preserve"> 56738.47</t>
  </si>
  <si>
    <t xml:space="preserve"> 100442.22</t>
  </si>
  <si>
    <t>Fennescey</t>
  </si>
  <si>
    <t xml:space="preserve"> 56726.83</t>
  </si>
  <si>
    <t xml:space="preserve"> 185543.35</t>
  </si>
  <si>
    <t xml:space="preserve"> 56674.48</t>
  </si>
  <si>
    <t xml:space="preserve"> 17987.4</t>
  </si>
  <si>
    <t xml:space="preserve"> 56580.93</t>
  </si>
  <si>
    <t xml:space="preserve"> 113266.28</t>
  </si>
  <si>
    <t xml:space="preserve"> 56580.95</t>
  </si>
  <si>
    <t xml:space="preserve"> 45424.13</t>
  </si>
  <si>
    <t xml:space="preserve"> 56228.25</t>
  </si>
  <si>
    <t xml:space="preserve"> 46857.52</t>
  </si>
  <si>
    <t xml:space="preserve"> 56214.85</t>
  </si>
  <si>
    <t xml:space="preserve"> 92982.61</t>
  </si>
  <si>
    <t xml:space="preserve"> 56116.3</t>
  </si>
  <si>
    <t xml:space="preserve"> 2181.94</t>
  </si>
  <si>
    <t>Jeffrey</t>
  </si>
  <si>
    <t xml:space="preserve"> 56084.69</t>
  </si>
  <si>
    <t xml:space="preserve"> 178798.13</t>
  </si>
  <si>
    <t>Bottrill</t>
  </si>
  <si>
    <t xml:space="preserve"> 55853.33</t>
  </si>
  <si>
    <t xml:space="preserve"> 94811.85</t>
  </si>
  <si>
    <t xml:space="preserve"> 55776.39</t>
  </si>
  <si>
    <t xml:space="preserve"> 26920.43</t>
  </si>
  <si>
    <t xml:space="preserve"> 55732.92</t>
  </si>
  <si>
    <t xml:space="preserve"> 103792.53</t>
  </si>
  <si>
    <t xml:space="preserve"> 55328.4</t>
  </si>
  <si>
    <t xml:space="preserve"> 83342.73</t>
  </si>
  <si>
    <t xml:space="preserve"> 55053.62</t>
  </si>
  <si>
    <t xml:space="preserve"> 181757.19</t>
  </si>
  <si>
    <t xml:space="preserve"> 54980.81</t>
  </si>
  <si>
    <t xml:space="preserve"> 136909.88</t>
  </si>
  <si>
    <t xml:space="preserve"> 54901.01</t>
  </si>
  <si>
    <t xml:space="preserve"> 140075.55</t>
  </si>
  <si>
    <t xml:space="preserve"> 54817.55</t>
  </si>
  <si>
    <t xml:space="preserve"> 131660.31</t>
  </si>
  <si>
    <t xml:space="preserve"> 54503.55</t>
  </si>
  <si>
    <t xml:space="preserve"> 371.05</t>
  </si>
  <si>
    <t xml:space="preserve"> 54428.37</t>
  </si>
  <si>
    <t xml:space="preserve"> 109638.78</t>
  </si>
  <si>
    <t xml:space="preserve"> 54098.18</t>
  </si>
  <si>
    <t xml:space="preserve"> 54478.52</t>
  </si>
  <si>
    <t xml:space="preserve"> 53772.73</t>
  </si>
  <si>
    <t xml:space="preserve"> 192072.1</t>
  </si>
  <si>
    <t xml:space="preserve"> 53667.44</t>
  </si>
  <si>
    <t xml:space="preserve"> 115022.94</t>
  </si>
  <si>
    <t xml:space="preserve"> 53573.18</t>
  </si>
  <si>
    <t xml:space="preserve"> 62830.97</t>
  </si>
  <si>
    <t xml:space="preserve"> 53369.13</t>
  </si>
  <si>
    <t xml:space="preserve"> 103934.12</t>
  </si>
  <si>
    <t xml:space="preserve"> 53299.96</t>
  </si>
  <si>
    <t xml:space="preserve"> 42855.97</t>
  </si>
  <si>
    <t xml:space="preserve"> 53291.86</t>
  </si>
  <si>
    <t xml:space="preserve"> 196582.28</t>
  </si>
  <si>
    <t>Threatt</t>
  </si>
  <si>
    <t xml:space="preserve"> 53053.76</t>
  </si>
  <si>
    <t xml:space="preserve"> 24577.34</t>
  </si>
  <si>
    <t xml:space="preserve"> 53013.29</t>
  </si>
  <si>
    <t xml:space="preserve"> 112222.64</t>
  </si>
  <si>
    <t xml:space="preserve"> 52831.13</t>
  </si>
  <si>
    <t xml:space="preserve"> 112649.22</t>
  </si>
  <si>
    <t xml:space="preserve"> 52436.2</t>
  </si>
  <si>
    <t xml:space="preserve"> 161051.75</t>
  </si>
  <si>
    <t>Fullwood</t>
  </si>
  <si>
    <t xml:space="preserve"> 52192.08</t>
  </si>
  <si>
    <t xml:space="preserve"> 160383.47</t>
  </si>
  <si>
    <t xml:space="preserve"> 52106.33</t>
  </si>
  <si>
    <t xml:space="preserve"> 107964.36</t>
  </si>
  <si>
    <t xml:space="preserve"> 52016.08</t>
  </si>
  <si>
    <t xml:space="preserve"> 72993.65</t>
  </si>
  <si>
    <t xml:space="preserve"> 51962.91</t>
  </si>
  <si>
    <t xml:space="preserve"> 45507.24</t>
  </si>
  <si>
    <t xml:space="preserve"> 51949.95</t>
  </si>
  <si>
    <t xml:space="preserve"> 85045.92</t>
  </si>
  <si>
    <t xml:space="preserve"> 51690.89</t>
  </si>
  <si>
    <t xml:space="preserve"> 111622.76</t>
  </si>
  <si>
    <t xml:space="preserve"> 51582.5</t>
  </si>
  <si>
    <t xml:space="preserve"> 184312.88</t>
  </si>
  <si>
    <t xml:space="preserve"> 51522.75</t>
  </si>
  <si>
    <t xml:space="preserve"> 192131.77</t>
  </si>
  <si>
    <t xml:space="preserve"> 51293.47</t>
  </si>
  <si>
    <t xml:space="preserve"> 35534.68</t>
  </si>
  <si>
    <t xml:space="preserve"> 51116.26</t>
  </si>
  <si>
    <t xml:space="preserve"> 70454.79</t>
  </si>
  <si>
    <t xml:space="preserve"> 50911.21</t>
  </si>
  <si>
    <t xml:space="preserve"> 97629.31</t>
  </si>
  <si>
    <t xml:space="preserve"> 50880.98</t>
  </si>
  <si>
    <t xml:space="preserve"> 184023.54</t>
  </si>
  <si>
    <t xml:space="preserve"> 50194.59</t>
  </si>
  <si>
    <t xml:space="preserve"> 23399.58</t>
  </si>
  <si>
    <t xml:space="preserve"> 49572.73</t>
  </si>
  <si>
    <t xml:space="preserve"> 115287.99</t>
  </si>
  <si>
    <t xml:space="preserve"> 49512.55</t>
  </si>
  <si>
    <t xml:space="preserve"> 133007.34</t>
  </si>
  <si>
    <t>Elliot</t>
  </si>
  <si>
    <t xml:space="preserve"> 49508.79</t>
  </si>
  <si>
    <t xml:space="preserve"> 100324.01</t>
  </si>
  <si>
    <t>Liardet</t>
  </si>
  <si>
    <t xml:space="preserve"> 49157.09</t>
  </si>
  <si>
    <t xml:space="preserve"> 53294.17</t>
  </si>
  <si>
    <t xml:space="preserve"> 49113.75</t>
  </si>
  <si>
    <t xml:space="preserve"> 41858.43</t>
  </si>
  <si>
    <t xml:space="preserve"> 48387</t>
  </si>
  <si>
    <t xml:space="preserve"> 184796.84</t>
  </si>
  <si>
    <t>Wunder</t>
  </si>
  <si>
    <t xml:space="preserve"> 48023.83</t>
  </si>
  <si>
    <t xml:space="preserve"> 74870.99</t>
  </si>
  <si>
    <t xml:space="preserve"> 47884.92</t>
  </si>
  <si>
    <t xml:space="preserve"> 54340.24</t>
  </si>
  <si>
    <t xml:space="preserve"> 47869.69</t>
  </si>
  <si>
    <t xml:space="preserve"> 155061.97</t>
  </si>
  <si>
    <t xml:space="preserve"> 47685.47</t>
  </si>
  <si>
    <t xml:space="preserve"> 86019.48</t>
  </si>
  <si>
    <t xml:space="preserve"> 47536.4</t>
  </si>
  <si>
    <t xml:space="preserve"> 119400.08</t>
  </si>
  <si>
    <t>Moreno</t>
  </si>
  <si>
    <t xml:space="preserve"> 47364.45</t>
  </si>
  <si>
    <t xml:space="preserve"> 148579.43</t>
  </si>
  <si>
    <t xml:space="preserve"> 47134.75</t>
  </si>
  <si>
    <t xml:space="preserve"> 57236.44</t>
  </si>
  <si>
    <t xml:space="preserve"> 47020.65</t>
  </si>
  <si>
    <t xml:space="preserve"> 63241.21</t>
  </si>
  <si>
    <t xml:space="preserve"> 46870.43</t>
  </si>
  <si>
    <t xml:space="preserve"> 31272.14</t>
  </si>
  <si>
    <t>Barnhill</t>
  </si>
  <si>
    <t xml:space="preserve"> 46520.69</t>
  </si>
  <si>
    <t xml:space="preserve"> 96687.25</t>
  </si>
  <si>
    <t xml:space="preserve"> 46388.16</t>
  </si>
  <si>
    <t xml:space="preserve"> 127939.26</t>
  </si>
  <si>
    <t xml:space="preserve"> 46323.57</t>
  </si>
  <si>
    <t xml:space="preserve"> 136812.02</t>
  </si>
  <si>
    <t>Dore</t>
  </si>
  <si>
    <t xml:space="preserve"> 46161.18</t>
  </si>
  <si>
    <t xml:space="preserve"> 79577.4</t>
  </si>
  <si>
    <t>Moody</t>
  </si>
  <si>
    <t xml:space="preserve"> 46057.96</t>
  </si>
  <si>
    <t xml:space="preserve"> 189777.66</t>
  </si>
  <si>
    <t xml:space="preserve"> 45752.78</t>
  </si>
  <si>
    <t xml:space="preserve"> 79623.28</t>
  </si>
  <si>
    <t>Galkina</t>
  </si>
  <si>
    <t xml:space="preserve"> 45472.28</t>
  </si>
  <si>
    <t xml:space="preserve"> 41055.71</t>
  </si>
  <si>
    <t xml:space="preserve"> 45408.85</t>
  </si>
  <si>
    <t xml:space="preserve"> 18732.91</t>
  </si>
  <si>
    <t>Seabrook</t>
  </si>
  <si>
    <t xml:space="preserve"> 45144.43</t>
  </si>
  <si>
    <t xml:space="preserve"> 60917.24</t>
  </si>
  <si>
    <t xml:space="preserve"> 45022.23</t>
  </si>
  <si>
    <t xml:space="preserve"> 173495.77</t>
  </si>
  <si>
    <t xml:space="preserve"> 44928.88</t>
  </si>
  <si>
    <t xml:space="preserve"> 10771.46</t>
  </si>
  <si>
    <t>Howarth</t>
  </si>
  <si>
    <t xml:space="preserve"> 44582.07</t>
  </si>
  <si>
    <t xml:space="preserve"> 67539.85</t>
  </si>
  <si>
    <t xml:space="preserve"> 44301.43</t>
  </si>
  <si>
    <t xml:space="preserve"> 89729.3</t>
  </si>
  <si>
    <t xml:space="preserve"> 44054.84</t>
  </si>
  <si>
    <t xml:space="preserve"> 73329.08</t>
  </si>
  <si>
    <t>Barlow</t>
  </si>
  <si>
    <t xml:space="preserve"> 44020.89</t>
  </si>
  <si>
    <t xml:space="preserve"> 65864.4</t>
  </si>
  <si>
    <t xml:space="preserve"> 43772.66</t>
  </si>
  <si>
    <t xml:space="preserve"> 187756.24</t>
  </si>
  <si>
    <t>De Salis</t>
  </si>
  <si>
    <t xml:space="preserve"> 43658.33</t>
  </si>
  <si>
    <t xml:space="preserve"> 3025.49</t>
  </si>
  <si>
    <t xml:space="preserve"> 43504.42</t>
  </si>
  <si>
    <t xml:space="preserve"> 119327.75</t>
  </si>
  <si>
    <t xml:space="preserve"> 43134.65</t>
  </si>
  <si>
    <t xml:space="preserve"> 77330.35</t>
  </si>
  <si>
    <t xml:space="preserve"> 43028.77</t>
  </si>
  <si>
    <t xml:space="preserve"> 170514.21</t>
  </si>
  <si>
    <t xml:space="preserve"> 42712.87</t>
  </si>
  <si>
    <t xml:space="preserve"> 28861.69</t>
  </si>
  <si>
    <t xml:space="preserve"> 42157.08</t>
  </si>
  <si>
    <t xml:space="preserve"> 20598.59</t>
  </si>
  <si>
    <t xml:space="preserve"> 41473.33</t>
  </si>
  <si>
    <t xml:space="preserve"> 112979.6</t>
  </si>
  <si>
    <t xml:space="preserve"> 41299.03</t>
  </si>
  <si>
    <t xml:space="preserve"> 102681.32</t>
  </si>
  <si>
    <t xml:space="preserve"> 40915.55</t>
  </si>
  <si>
    <t xml:space="preserve"> 126213.84</t>
  </si>
  <si>
    <t>Velazquez</t>
  </si>
  <si>
    <t xml:space="preserve"> 40685.92</t>
  </si>
  <si>
    <t xml:space="preserve"> 46775.28</t>
  </si>
  <si>
    <t xml:space="preserve"> 40488.76</t>
  </si>
  <si>
    <t xml:space="preserve"> 128528.83</t>
  </si>
  <si>
    <t xml:space="preserve"> 40224.7</t>
  </si>
  <si>
    <t xml:space="preserve"> 178341.33</t>
  </si>
  <si>
    <t xml:space="preserve"> 40172.91</t>
  </si>
  <si>
    <t xml:space="preserve"> 137439.34</t>
  </si>
  <si>
    <t xml:space="preserve"> 40169.88</t>
  </si>
  <si>
    <t xml:space="preserve"> 199857.47</t>
  </si>
  <si>
    <t xml:space="preserve"> 40105.51</t>
  </si>
  <si>
    <t xml:space="preserve"> 53512.16</t>
  </si>
  <si>
    <t xml:space="preserve"> 39539.39</t>
  </si>
  <si>
    <t xml:space="preserve"> 192519.39</t>
  </si>
  <si>
    <t xml:space="preserve"> 39344.83</t>
  </si>
  <si>
    <t xml:space="preserve"> 178291.89</t>
  </si>
  <si>
    <t xml:space="preserve"> 39043.29</t>
  </si>
  <si>
    <t xml:space="preserve"> 175423.69</t>
  </si>
  <si>
    <t xml:space="preserve"> 38848.19</t>
  </si>
  <si>
    <t xml:space="preserve"> 94003.11</t>
  </si>
  <si>
    <t xml:space="preserve"> 38617.2</t>
  </si>
  <si>
    <t xml:space="preserve"> 104876.8</t>
  </si>
  <si>
    <t xml:space="preserve"> 38550.06</t>
  </si>
  <si>
    <t xml:space="preserve"> 179230.23</t>
  </si>
  <si>
    <t xml:space="preserve"> 38340.02</t>
  </si>
  <si>
    <t xml:space="preserve"> 32607.77</t>
  </si>
  <si>
    <t xml:space="preserve"> 37702.79</t>
  </si>
  <si>
    <t xml:space="preserve"> 195775.48</t>
  </si>
  <si>
    <t xml:space="preserve"> 37266.67</t>
  </si>
  <si>
    <t xml:space="preserve"> 156917.12</t>
  </si>
  <si>
    <t>Collingridge de Tourcey</t>
  </si>
  <si>
    <t xml:space="preserve"> 36566.96</t>
  </si>
  <si>
    <t xml:space="preserve"> 103644.98</t>
  </si>
  <si>
    <t xml:space="preserve"> 35741.69</t>
  </si>
  <si>
    <t xml:space="preserve"> 28789.94</t>
  </si>
  <si>
    <t xml:space="preserve"> 35549.81</t>
  </si>
  <si>
    <t xml:space="preserve"> 49676.33</t>
  </si>
  <si>
    <t xml:space="preserve"> 35016.6</t>
  </si>
  <si>
    <t xml:space="preserve"> 53667.08</t>
  </si>
  <si>
    <t xml:space="preserve"> 34547.82</t>
  </si>
  <si>
    <t xml:space="preserve"> 11638.17</t>
  </si>
  <si>
    <t xml:space="preserve"> 34013.63</t>
  </si>
  <si>
    <t xml:space="preserve"> 19570.63</t>
  </si>
  <si>
    <t xml:space="preserve"> 33563.95</t>
  </si>
  <si>
    <t xml:space="preserve"> 178994.13</t>
  </si>
  <si>
    <t xml:space="preserve"> 32197.64</t>
  </si>
  <si>
    <t xml:space="preserve"> 141446.01</t>
  </si>
  <si>
    <t xml:space="preserve"> 29602.08</t>
  </si>
  <si>
    <t xml:space="preserve"> 163550.58</t>
  </si>
  <si>
    <t xml:space="preserve"> 28649.64</t>
  </si>
  <si>
    <t xml:space="preserve"> 95140.62</t>
  </si>
  <si>
    <t xml:space="preserve"> 28082.95</t>
  </si>
  <si>
    <t xml:space="preserve"> 69586.27</t>
  </si>
  <si>
    <t xml:space="preserve"> 27755.97</t>
  </si>
  <si>
    <t xml:space="preserve"> 97468.44</t>
  </si>
  <si>
    <t xml:space="preserve"> 27517.15</t>
  </si>
  <si>
    <t xml:space="preserve"> 2746.41</t>
  </si>
  <si>
    <t xml:space="preserve"> 27288.43</t>
  </si>
  <si>
    <t xml:space="preserve"> 110509.9</t>
  </si>
  <si>
    <t xml:space="preserve"> 24043.45</t>
  </si>
  <si>
    <t xml:space="preserve"> 169781.45</t>
  </si>
  <si>
    <t xml:space="preserve"> 23503.31</t>
  </si>
  <si>
    <t xml:space="preserve"> 169862.01</t>
  </si>
  <si>
    <t>Yegorov</t>
  </si>
  <si>
    <t xml:space="preserve"> 16893.59</t>
  </si>
  <si>
    <t xml:space="preserve"> 77502.56</t>
  </si>
  <si>
    <t xml:space="preserve"> 14262.8</t>
  </si>
  <si>
    <t xml:space="preserve"> 54689.16</t>
  </si>
  <si>
    <t xml:space="preserve"> 12459.19</t>
  </si>
  <si>
    <t xml:space="preserve"> 156787.34</t>
  </si>
  <si>
    <t xml:space="preserve"> 3768.69</t>
  </si>
  <si>
    <t xml:space="preserve"> 177065.24</t>
  </si>
  <si>
    <t>Hargrave</t>
  </si>
  <si>
    <t xml:space="preserve"> 0</t>
  </si>
  <si>
    <t xml:space="preserve"> 101348.88</t>
  </si>
  <si>
    <t xml:space="preserve"> 93826.63</t>
  </si>
  <si>
    <t xml:space="preserve"> 10062.8</t>
  </si>
  <si>
    <t xml:space="preserve"> 76390.01</t>
  </si>
  <si>
    <t xml:space="preserve"> 26260.98</t>
  </si>
  <si>
    <t xml:space="preserve"> 190857.79</t>
  </si>
  <si>
    <t xml:space="preserve"> 65951.65</t>
  </si>
  <si>
    <t xml:space="preserve"> 14406.41</t>
  </si>
  <si>
    <t>Muldrow</t>
  </si>
  <si>
    <t xml:space="preserve"> 158684.81</t>
  </si>
  <si>
    <t xml:space="preserve"> 54724.03</t>
  </si>
  <si>
    <t xml:space="preserve"> 170886.17</t>
  </si>
  <si>
    <t xml:space="preserve"> 138555.46</t>
  </si>
  <si>
    <t xml:space="preserve"> 118913.53</t>
  </si>
  <si>
    <t>Mosman</t>
  </si>
  <si>
    <t xml:space="preserve"> 8487.75</t>
  </si>
  <si>
    <t xml:space="preserve"> 187616.16</t>
  </si>
  <si>
    <t xml:space="preserve"> 124508.29</t>
  </si>
  <si>
    <t xml:space="preserve"> 38433.35</t>
  </si>
  <si>
    <t xml:space="preserve"> 140469.38</t>
  </si>
  <si>
    <t xml:space="preserve"> 34410.55</t>
  </si>
  <si>
    <t xml:space="preserve"> 142033.07</t>
  </si>
  <si>
    <t>Armstrong</t>
  </si>
  <si>
    <t xml:space="preserve"> 40812.9</t>
  </si>
  <si>
    <t xml:space="preserve"> 70154.22</t>
  </si>
  <si>
    <t xml:space="preserve"> 116978.19</t>
  </si>
  <si>
    <t xml:space="preserve"> 1643.11</t>
  </si>
  <si>
    <t>McKee</t>
  </si>
  <si>
    <t xml:space="preserve"> 33953.87</t>
  </si>
  <si>
    <t xml:space="preserve"> 145562.4</t>
  </si>
  <si>
    <t xml:space="preserve"> 139161.64</t>
  </si>
  <si>
    <t>Read</t>
  </si>
  <si>
    <t xml:space="preserve"> 148210.64</t>
  </si>
  <si>
    <t xml:space="preserve"> 136458.19</t>
  </si>
  <si>
    <t xml:space="preserve"> 26019.59</t>
  </si>
  <si>
    <t>Beit</t>
  </si>
  <si>
    <t xml:space="preserve"> 1907.66</t>
  </si>
  <si>
    <t xml:space="preserve"> 114675.75</t>
  </si>
  <si>
    <t xml:space="preserve"> 151869.35</t>
  </si>
  <si>
    <t xml:space="preserve"> 93251.42</t>
  </si>
  <si>
    <t>Heap</t>
  </si>
  <si>
    <t xml:space="preserve"> 174205.22</t>
  </si>
  <si>
    <t xml:space="preserve"> 109614.57</t>
  </si>
  <si>
    <t xml:space="preserve"> 172290.61</t>
  </si>
  <si>
    <t xml:space="preserve"> 85982.47</t>
  </si>
  <si>
    <t>Allard</t>
  </si>
  <si>
    <t xml:space="preserve"> 99645.04</t>
  </si>
  <si>
    <t xml:space="preserve"> 6534.18</t>
  </si>
  <si>
    <t xml:space="preserve"> 161848.03</t>
  </si>
  <si>
    <t xml:space="preserve"> 167162.43</t>
  </si>
  <si>
    <t xml:space="preserve"> 60536.56</t>
  </si>
  <si>
    <t>Dunbabin</t>
  </si>
  <si>
    <t xml:space="preserve"> 177655.68</t>
  </si>
  <si>
    <t xml:space="preserve"> 31766.3</t>
  </si>
  <si>
    <t xml:space="preserve"> 141069.88</t>
  </si>
  <si>
    <t xml:space="preserve"> 183646.41</t>
  </si>
  <si>
    <t xml:space="preserve"> 8636.05</t>
  </si>
  <si>
    <t xml:space="preserve"> 171378.77</t>
  </si>
  <si>
    <t xml:space="preserve"> 124226.16</t>
  </si>
  <si>
    <t xml:space="preserve"> 16459.37</t>
  </si>
  <si>
    <t xml:space="preserve"> 180427.24</t>
  </si>
  <si>
    <t>Greeves</t>
  </si>
  <si>
    <t xml:space="preserve"> 159123.82</t>
  </si>
  <si>
    <t xml:space="preserve"> 878.87</t>
  </si>
  <si>
    <t xml:space="preserve"> 89520.75</t>
  </si>
  <si>
    <t xml:space="preserve"> 149892.79</t>
  </si>
  <si>
    <t xml:space="preserve"> 180800.42</t>
  </si>
  <si>
    <t xml:space="preserve"> 109041.53</t>
  </si>
  <si>
    <t xml:space="preserve"> 17941.16</t>
  </si>
  <si>
    <t xml:space="preserve"> 82996.47</t>
  </si>
  <si>
    <t xml:space="preserve"> 92067.35</t>
  </si>
  <si>
    <t xml:space="preserve"> 83473.82</t>
  </si>
  <si>
    <t xml:space="preserve"> 106977.8</t>
  </si>
  <si>
    <t xml:space="preserve"> 40721.24</t>
  </si>
  <si>
    <t xml:space="preserve"> 146457.83</t>
  </si>
  <si>
    <t xml:space="preserve"> 130553.47</t>
  </si>
  <si>
    <t xml:space="preserve"> 48071.61</t>
  </si>
  <si>
    <t xml:space="preserve"> 55470.78</t>
  </si>
  <si>
    <t xml:space="preserve"> 8546.87</t>
  </si>
  <si>
    <t xml:space="preserve"> 95857.18</t>
  </si>
  <si>
    <t xml:space="preserve"> 131521.72</t>
  </si>
  <si>
    <t xml:space="preserve"> 196108.51</t>
  </si>
  <si>
    <t xml:space="preserve"> 114996.43</t>
  </si>
  <si>
    <t xml:space="preserve"> 43001.46</t>
  </si>
  <si>
    <t xml:space="preserve"> 47847.19</t>
  </si>
  <si>
    <t xml:space="preserve"> 146145.93</t>
  </si>
  <si>
    <t xml:space="preserve"> 179670.31</t>
  </si>
  <si>
    <t xml:space="preserve"> 142513.5</t>
  </si>
  <si>
    <t xml:space="preserve"> 169915.02</t>
  </si>
  <si>
    <t>Glassman</t>
  </si>
  <si>
    <t xml:space="preserve"> 88852.47</t>
  </si>
  <si>
    <t xml:space="preserve"> 176576.62</t>
  </si>
  <si>
    <t xml:space="preserve"> 28737.71</t>
  </si>
  <si>
    <t xml:space="preserve"> 125010.24</t>
  </si>
  <si>
    <t xml:space="preserve"> 167984.61</t>
  </si>
  <si>
    <t xml:space="preserve"> 4861.72</t>
  </si>
  <si>
    <t xml:space="preserve"> 26960.31</t>
  </si>
  <si>
    <t>Ringrose</t>
  </si>
  <si>
    <t xml:space="preserve"> 111981.19</t>
  </si>
  <si>
    <t xml:space="preserve"> 62232.6</t>
  </si>
  <si>
    <t xml:space="preserve"> 156105.03</t>
  </si>
  <si>
    <t>Pacheco</t>
  </si>
  <si>
    <t xml:space="preserve"> 144375</t>
  </si>
  <si>
    <t xml:space="preserve"> 89048.46</t>
  </si>
  <si>
    <t xml:space="preserve"> 136259.65</t>
  </si>
  <si>
    <t xml:space="preserve"> 62030.06</t>
  </si>
  <si>
    <t>Dimauro</t>
  </si>
  <si>
    <t xml:space="preserve"> 199638.56</t>
  </si>
  <si>
    <t xml:space="preserve"> 97932.68</t>
  </si>
  <si>
    <t xml:space="preserve"> 170968.99</t>
  </si>
  <si>
    <t xml:space="preserve"> 176713.47</t>
  </si>
  <si>
    <t xml:space="preserve"> 34283.23</t>
  </si>
  <si>
    <t>Kirkland</t>
  </si>
  <si>
    <t xml:space="preserve"> 198637.34</t>
  </si>
  <si>
    <t xml:space="preserve"> 148528.24</t>
  </si>
  <si>
    <t xml:space="preserve"> 13898.31</t>
  </si>
  <si>
    <t>Fielding</t>
  </si>
  <si>
    <t xml:space="preserve"> 81259.25</t>
  </si>
  <si>
    <t>Dulhunty</t>
  </si>
  <si>
    <t xml:space="preserve"> 191599.67</t>
  </si>
  <si>
    <t xml:space="preserve"> 33159.37</t>
  </si>
  <si>
    <t xml:space="preserve"> 110899.3</t>
  </si>
  <si>
    <t xml:space="preserve"> 11199.04</t>
  </si>
  <si>
    <t xml:space="preserve"> 189992.97</t>
  </si>
  <si>
    <t xml:space="preserve"> 152167.79</t>
  </si>
  <si>
    <t>Wilsmore</t>
  </si>
  <si>
    <t xml:space="preserve"> 33949.67</t>
  </si>
  <si>
    <t xml:space="preserve"> 68143.93</t>
  </si>
  <si>
    <t xml:space="preserve"> 79078.91</t>
  </si>
  <si>
    <t xml:space="preserve"> 51285.49</t>
  </si>
  <si>
    <t xml:space="preserve"> 112491.96</t>
  </si>
  <si>
    <t xml:space="preserve"> 155853.52</t>
  </si>
  <si>
    <t xml:space="preserve"> 103737.82</t>
  </si>
  <si>
    <t xml:space="preserve"> 160990.27</t>
  </si>
  <si>
    <t xml:space="preserve"> 10334.05</t>
  </si>
  <si>
    <t xml:space="preserve"> 190686.16</t>
  </si>
  <si>
    <t xml:space="preserve"> 170034.95</t>
  </si>
  <si>
    <t>Pokrovskii</t>
  </si>
  <si>
    <t xml:space="preserve">80 </t>
  </si>
  <si>
    <t xml:space="preserve"> 188603.07</t>
  </si>
  <si>
    <t xml:space="preserve"> 171463.83</t>
  </si>
  <si>
    <t xml:space="preserve"> 57175.32</t>
  </si>
  <si>
    <t xml:space="preserve"> 28714.34</t>
  </si>
  <si>
    <t>McEncroe</t>
  </si>
  <si>
    <t xml:space="preserve"> 85426.28</t>
  </si>
  <si>
    <t xml:space="preserve"> 50404.72</t>
  </si>
  <si>
    <t>Pardey</t>
  </si>
  <si>
    <t xml:space="preserve"> 107640.25</t>
  </si>
  <si>
    <t xml:space="preserve"> 103480.69</t>
  </si>
  <si>
    <t>Beach</t>
  </si>
  <si>
    <t xml:space="preserve"> 72143.44</t>
  </si>
  <si>
    <t xml:space="preserve"> 2010.98</t>
  </si>
  <si>
    <t>Marrero</t>
  </si>
  <si>
    <t xml:space="preserve"> 38970.14</t>
  </si>
  <si>
    <t xml:space="preserve"> 127587.22</t>
  </si>
  <si>
    <t xml:space="preserve"> 30380.12</t>
  </si>
  <si>
    <t xml:space="preserve"> 90908.95</t>
  </si>
  <si>
    <t xml:space="preserve"> 129892.93</t>
  </si>
  <si>
    <t xml:space="preserve"> 78358.94</t>
  </si>
  <si>
    <t xml:space="preserve"> 160979.66</t>
  </si>
  <si>
    <t xml:space="preserve"> 32790.02</t>
  </si>
  <si>
    <t xml:space="preserve"> 181543.67</t>
  </si>
  <si>
    <t xml:space="preserve"> 199493.38</t>
  </si>
  <si>
    <t xml:space="preserve"> 188193.25</t>
  </si>
  <si>
    <t xml:space="preserve"> 21016</t>
  </si>
  <si>
    <t>Distefano</t>
  </si>
  <si>
    <t xml:space="preserve"> 188150.6</t>
  </si>
  <si>
    <t>Farrell</t>
  </si>
  <si>
    <t xml:space="preserve"> 111020.24</t>
  </si>
  <si>
    <t xml:space="preserve"> 15928.49</t>
  </si>
  <si>
    <t xml:space="preserve"> 45886.33</t>
  </si>
  <si>
    <t xml:space="preserve"> 186489.95</t>
  </si>
  <si>
    <t xml:space="preserve"> 162922.65</t>
  </si>
  <si>
    <t>Demidov</t>
  </si>
  <si>
    <t xml:space="preserve"> 417.41</t>
  </si>
  <si>
    <t xml:space="preserve"> 145894.9</t>
  </si>
  <si>
    <t xml:space="preserve"> 179291.85</t>
  </si>
  <si>
    <t>Fontaine</t>
  </si>
  <si>
    <t xml:space="preserve"> 112239.03</t>
  </si>
  <si>
    <t xml:space="preserve"> 45909.87</t>
  </si>
  <si>
    <t xml:space="preserve"> 125696.26</t>
  </si>
  <si>
    <t xml:space="preserve"> 129590.18</t>
  </si>
  <si>
    <t>Pino</t>
  </si>
  <si>
    <t xml:space="preserve"> 80006.65</t>
  </si>
  <si>
    <t>Moseley</t>
  </si>
  <si>
    <t xml:space="preserve"> 167155.36</t>
  </si>
  <si>
    <t xml:space="preserve"> 191420.71</t>
  </si>
  <si>
    <t xml:space="preserve"> 106781.59</t>
  </si>
  <si>
    <t xml:space="preserve"> 159508.52</t>
  </si>
  <si>
    <t xml:space="preserve"> 87168.46</t>
  </si>
  <si>
    <t xml:space="preserve"> 125518.32</t>
  </si>
  <si>
    <t>Estes</t>
  </si>
  <si>
    <t xml:space="preserve"> 48963.59</t>
  </si>
  <si>
    <t xml:space="preserve"> 73564.44</t>
  </si>
  <si>
    <t xml:space="preserve"> 80190.36</t>
  </si>
  <si>
    <t xml:space="preserve"> 84126.75</t>
  </si>
  <si>
    <t>Oleary</t>
  </si>
  <si>
    <t xml:space="preserve"> 120906.83</t>
  </si>
  <si>
    <t xml:space="preserve"> 119232.33</t>
  </si>
  <si>
    <t xml:space="preserve"> 164253.35</t>
  </si>
  <si>
    <t xml:space="preserve"> 7666.73</t>
  </si>
  <si>
    <t>Titus</t>
  </si>
  <si>
    <t xml:space="preserve"> 68487.51</t>
  </si>
  <si>
    <t xml:space="preserve"> 186062.36</t>
  </si>
  <si>
    <t xml:space="preserve"> 36692.17</t>
  </si>
  <si>
    <t xml:space="preserve"> 167036.94</t>
  </si>
  <si>
    <t xml:space="preserve"> 18924.92</t>
  </si>
  <si>
    <t xml:space="preserve"> 64833.28</t>
  </si>
  <si>
    <t xml:space="preserve"> 184843.77</t>
  </si>
  <si>
    <t xml:space="preserve"> 77231.27</t>
  </si>
  <si>
    <t>Elewechi</t>
  </si>
  <si>
    <t xml:space="preserve"> 102750.7</t>
  </si>
  <si>
    <t>Nwokike</t>
  </si>
  <si>
    <t xml:space="preserve"> 108469.2</t>
  </si>
  <si>
    <t xml:space="preserve"> 160249.1</t>
  </si>
  <si>
    <t xml:space="preserve"> 150227.85</t>
  </si>
  <si>
    <t xml:space="preserve"> 75248.3</t>
  </si>
  <si>
    <t xml:space="preserve"> 130486.57</t>
  </si>
  <si>
    <t xml:space="preserve"> 194998.34</t>
  </si>
  <si>
    <t>Selezneva</t>
  </si>
  <si>
    <t xml:space="preserve"> 116503.92</t>
  </si>
  <si>
    <t xml:space="preserve"> 54405.79</t>
  </si>
  <si>
    <t>Lueck</t>
  </si>
  <si>
    <t xml:space="preserve"> 88721.84</t>
  </si>
  <si>
    <t xml:space="preserve"> 194902.16</t>
  </si>
  <si>
    <t>Outlaw</t>
  </si>
  <si>
    <t xml:space="preserve"> 31474.27</t>
  </si>
  <si>
    <t xml:space="preserve"> 117202.19</t>
  </si>
  <si>
    <t xml:space="preserve"> 143739.29</t>
  </si>
  <si>
    <t xml:space="preserve"> 71095.41</t>
  </si>
  <si>
    <t>Belstead</t>
  </si>
  <si>
    <t xml:space="preserve"> 88225.02</t>
  </si>
  <si>
    <t xml:space="preserve"> 62256.87</t>
  </si>
  <si>
    <t xml:space="preserve"> 112349.51</t>
  </si>
  <si>
    <t xml:space="preserve"> 165303.79</t>
  </si>
  <si>
    <t xml:space="preserve"> 166031.08</t>
  </si>
  <si>
    <t xml:space="preserve"> 70649.64</t>
  </si>
  <si>
    <t xml:space="preserve"> 127569.8</t>
  </si>
  <si>
    <t xml:space="preserve"> 153237.59</t>
  </si>
  <si>
    <t>Little</t>
  </si>
  <si>
    <t xml:space="preserve"> 87822.14</t>
  </si>
  <si>
    <t xml:space="preserve"> 47414.15</t>
  </si>
  <si>
    <t xml:space="preserve"> 47911.03</t>
  </si>
  <si>
    <t xml:space="preserve"> 55003.79</t>
  </si>
  <si>
    <t>Wentworth-Shields</t>
  </si>
  <si>
    <t xml:space="preserve"> 38913.68</t>
  </si>
  <si>
    <t xml:space="preserve"> 705.18</t>
  </si>
  <si>
    <t>Pendergrass</t>
  </si>
  <si>
    <t xml:space="preserve"> 71244.59</t>
  </si>
  <si>
    <t xml:space="preserve"> 141210.5</t>
  </si>
  <si>
    <t>Billson</t>
  </si>
  <si>
    <t xml:space="preserve"> 191763.07</t>
  </si>
  <si>
    <t xml:space="preserve"> 166698.18</t>
  </si>
  <si>
    <t xml:space="preserve"> 67740.08</t>
  </si>
  <si>
    <t xml:space="preserve"> 159835.78</t>
  </si>
  <si>
    <t xml:space="preserve"> 14858.1</t>
  </si>
  <si>
    <t xml:space="preserve"> 65170.66</t>
  </si>
  <si>
    <t xml:space="preserve"> 82526.92</t>
  </si>
  <si>
    <t>Dobson</t>
  </si>
  <si>
    <t xml:space="preserve"> 169161.46</t>
  </si>
  <si>
    <t>Revell</t>
  </si>
  <si>
    <t xml:space="preserve"> 6057.81</t>
  </si>
  <si>
    <t xml:space="preserve"> 117356.14</t>
  </si>
  <si>
    <t xml:space="preserve"> 160696.72</t>
  </si>
  <si>
    <t xml:space="preserve"> 107811.28</t>
  </si>
  <si>
    <t xml:space="preserve"> 110916.15</t>
  </si>
  <si>
    <t>Stout</t>
  </si>
  <si>
    <t xml:space="preserve"> 69829.4</t>
  </si>
  <si>
    <t xml:space="preserve"> 54926.51</t>
  </si>
  <si>
    <t xml:space="preserve"> 80393.27</t>
  </si>
  <si>
    <t xml:space="preserve"> 111307.98</t>
  </si>
  <si>
    <t xml:space="preserve"> 19834.32</t>
  </si>
  <si>
    <t xml:space="preserve"> 78397.24</t>
  </si>
  <si>
    <t xml:space="preserve"> 1002.39</t>
  </si>
  <si>
    <t xml:space="preserve"> 121751.04</t>
  </si>
  <si>
    <t>Steinhoff</t>
  </si>
  <si>
    <t xml:space="preserve"> 183318.79</t>
  </si>
  <si>
    <t xml:space="preserve"> 145593.85</t>
  </si>
  <si>
    <t xml:space="preserve"> 61108.56</t>
  </si>
  <si>
    <t xml:space="preserve"> 55022.43</t>
  </si>
  <si>
    <t xml:space="preserve"> 117834.91</t>
  </si>
  <si>
    <t xml:space="preserve"> 104991.28</t>
  </si>
  <si>
    <t>Stonebraker</t>
  </si>
  <si>
    <t xml:space="preserve"> 64420.5</t>
  </si>
  <si>
    <t xml:space="preserve"> 145700.22</t>
  </si>
  <si>
    <t xml:space="preserve"> 196335.48</t>
  </si>
  <si>
    <t xml:space="preserve"> 14781.12</t>
  </si>
  <si>
    <t>Grubb</t>
  </si>
  <si>
    <t xml:space="preserve"> 15766.1</t>
  </si>
  <si>
    <t xml:space="preserve"> 58803.28</t>
  </si>
  <si>
    <t xml:space="preserve"> 137537.22</t>
  </si>
  <si>
    <t>Akeroyd</t>
  </si>
  <si>
    <t xml:space="preserve"> 131300.68</t>
  </si>
  <si>
    <t xml:space="preserve"> 84174.81</t>
  </si>
  <si>
    <t xml:space="preserve"> 143954.99</t>
  </si>
  <si>
    <t xml:space="preserve"> 58137.42</t>
  </si>
  <si>
    <t>Wickens</t>
  </si>
  <si>
    <t xml:space="preserve"> 47472.68</t>
  </si>
  <si>
    <t xml:space="preserve"> 187288.5</t>
  </si>
  <si>
    <t xml:space="preserve"> 17603.81</t>
  </si>
  <si>
    <t xml:space="preserve"> 41610.62</t>
  </si>
  <si>
    <t>Blakey</t>
  </si>
  <si>
    <t xml:space="preserve"> 44255.65</t>
  </si>
  <si>
    <t>Perrodin</t>
  </si>
  <si>
    <t xml:space="preserve"> 177896.92</t>
  </si>
  <si>
    <t xml:space="preserve"> 15304.08</t>
  </si>
  <si>
    <t xml:space="preserve"> 16436.56</t>
  </si>
  <si>
    <t xml:space="preserve"> 95611.47</t>
  </si>
  <si>
    <t xml:space="preserve"> 71709.12</t>
  </si>
  <si>
    <t xml:space="preserve"> 6232.31</t>
  </si>
  <si>
    <t xml:space="preserve"> 10357.03</t>
  </si>
  <si>
    <t xml:space="preserve"> 144517.19</t>
  </si>
  <si>
    <t xml:space="preserve"> 24210.56</t>
  </si>
  <si>
    <t>Oldham</t>
  </si>
  <si>
    <t xml:space="preserve"> 172175.9</t>
  </si>
  <si>
    <t xml:space="preserve"> 47578.45</t>
  </si>
  <si>
    <t xml:space="preserve"> 66088.83</t>
  </si>
  <si>
    <t xml:space="preserve"> 77108.66</t>
  </si>
  <si>
    <t xml:space="preserve"> 9679.28</t>
  </si>
  <si>
    <t>Preston</t>
  </si>
  <si>
    <t xml:space="preserve"> 131372.38</t>
  </si>
  <si>
    <t>Cody</t>
  </si>
  <si>
    <t xml:space="preserve"> 187925.75</t>
  </si>
  <si>
    <t xml:space="preserve"> 90055.08</t>
  </si>
  <si>
    <t xml:space="preserve"> 161767.38</t>
  </si>
  <si>
    <t xml:space="preserve"> 102925.76</t>
  </si>
  <si>
    <t xml:space="preserve"> 70899.27</t>
  </si>
  <si>
    <t xml:space="preserve"> 130567.02</t>
  </si>
  <si>
    <t>Ashley</t>
  </si>
  <si>
    <t xml:space="preserve"> 117431.1</t>
  </si>
  <si>
    <t xml:space="preserve">82 </t>
  </si>
  <si>
    <t xml:space="preserve"> 182055.36</t>
  </si>
  <si>
    <t xml:space="preserve"> 9468.64</t>
  </si>
  <si>
    <t xml:space="preserve"> 52615.62</t>
  </si>
  <si>
    <t xml:space="preserve"> 192247.35</t>
  </si>
  <si>
    <t xml:space="preserve"> 75937.47</t>
  </si>
  <si>
    <t>Verco</t>
  </si>
  <si>
    <t xml:space="preserve"> 84569.13</t>
  </si>
  <si>
    <t>Outtrim</t>
  </si>
  <si>
    <t xml:space="preserve"> 104435.94</t>
  </si>
  <si>
    <t xml:space="preserve"> 119899.52</t>
  </si>
  <si>
    <t xml:space="preserve"> 142917.54</t>
  </si>
  <si>
    <t xml:space="preserve"> 180345.44</t>
  </si>
  <si>
    <t xml:space="preserve"> 173952.5</t>
  </si>
  <si>
    <t xml:space="preserve"> 140676.98</t>
  </si>
  <si>
    <t xml:space="preserve"> 14679.81</t>
  </si>
  <si>
    <t xml:space="preserve"> 175544.02</t>
  </si>
  <si>
    <t xml:space="preserve"> 181964.6</t>
  </si>
  <si>
    <t xml:space="preserve"> 180439.75</t>
  </si>
  <si>
    <t xml:space="preserve"> 58685.59</t>
  </si>
  <si>
    <t xml:space="preserve"> 50051.42</t>
  </si>
  <si>
    <t xml:space="preserve"> 191166.09</t>
  </si>
  <si>
    <t>Zhirov</t>
  </si>
  <si>
    <t xml:space="preserve"> 72085.1</t>
  </si>
  <si>
    <t xml:space="preserve"> 143635.36</t>
  </si>
  <si>
    <t>Avent</t>
  </si>
  <si>
    <t xml:space="preserve"> 179843.33</t>
  </si>
  <si>
    <t xml:space="preserve"> 10643.38</t>
  </si>
  <si>
    <t xml:space="preserve"> 10553.31</t>
  </si>
  <si>
    <t xml:space="preserve"> 130928.22</t>
  </si>
  <si>
    <t xml:space="preserve"> 157003.99</t>
  </si>
  <si>
    <t xml:space="preserve"> 41642.29</t>
  </si>
  <si>
    <t xml:space="preserve"> 147012.22</t>
  </si>
  <si>
    <t xml:space="preserve"> 30730.95</t>
  </si>
  <si>
    <t xml:space="preserve"> 28266.9</t>
  </si>
  <si>
    <t>Unaipon</t>
  </si>
  <si>
    <t xml:space="preserve"> 125305.34</t>
  </si>
  <si>
    <t>Pettit</t>
  </si>
  <si>
    <t xml:space="preserve"> 7330.59</t>
  </si>
  <si>
    <t xml:space="preserve"> 95463.29</t>
  </si>
  <si>
    <t>Newbery</t>
  </si>
  <si>
    <t xml:space="preserve"> 167848.02</t>
  </si>
  <si>
    <t>Landry</t>
  </si>
  <si>
    <t xml:space="preserve"> 195635.3</t>
  </si>
  <si>
    <t>Oguejiofor</t>
  </si>
  <si>
    <t xml:space="preserve"> 97614.87</t>
  </si>
  <si>
    <t xml:space="preserve"> 186884.04</t>
  </si>
  <si>
    <t xml:space="preserve"> 197015.2</t>
  </si>
  <si>
    <t xml:space="preserve"> 27689.77</t>
  </si>
  <si>
    <t xml:space="preserve"> 7797.01</t>
  </si>
  <si>
    <t>Bednall</t>
  </si>
  <si>
    <t xml:space="preserve"> 38152.01</t>
  </si>
  <si>
    <t xml:space="preserve"> 17978.68</t>
  </si>
  <si>
    <t xml:space="preserve"> 115136.51</t>
  </si>
  <si>
    <t>Kincaid</t>
  </si>
  <si>
    <t xml:space="preserve"> 157878.67</t>
  </si>
  <si>
    <t xml:space="preserve"> 18657.77</t>
  </si>
  <si>
    <t xml:space="preserve"> 74077.91</t>
  </si>
  <si>
    <t xml:space="preserve"> 77294.56</t>
  </si>
  <si>
    <t xml:space="preserve"> 94820.85</t>
  </si>
  <si>
    <t xml:space="preserve"> 155155.25</t>
  </si>
  <si>
    <t xml:space="preserve"> 176407.15</t>
  </si>
  <si>
    <t xml:space="preserve"> 92027.69</t>
  </si>
  <si>
    <t xml:space="preserve"> 18461.9</t>
  </si>
  <si>
    <t>Thomsen</t>
  </si>
  <si>
    <t xml:space="preserve"> 94739.2</t>
  </si>
  <si>
    <t xml:space="preserve"> 74835.65</t>
  </si>
  <si>
    <t xml:space="preserve"> 56999.9</t>
  </si>
  <si>
    <t xml:space="preserve"> 81483.64</t>
  </si>
  <si>
    <t xml:space="preserve"> 26752.56</t>
  </si>
  <si>
    <t xml:space="preserve"> 9200.54</t>
  </si>
  <si>
    <t xml:space="preserve"> 22447.85</t>
  </si>
  <si>
    <t>Yeates</t>
  </si>
  <si>
    <t xml:space="preserve"> 189122.89</t>
  </si>
  <si>
    <t xml:space="preserve"> 15650.73</t>
  </si>
  <si>
    <t xml:space="preserve"> 135482.26</t>
  </si>
  <si>
    <t xml:space="preserve"> 10656.89</t>
  </si>
  <si>
    <t>Avdeeva</t>
  </si>
  <si>
    <t xml:space="preserve"> 116467.35</t>
  </si>
  <si>
    <t>Buchanan</t>
  </si>
  <si>
    <t xml:space="preserve"> 79881.39</t>
  </si>
  <si>
    <t xml:space="preserve"> 191074.11</t>
  </si>
  <si>
    <t xml:space="preserve"> 157333.69</t>
  </si>
  <si>
    <t xml:space="preserve"> 194273.2</t>
  </si>
  <si>
    <t xml:space="preserve"> 85523.24</t>
  </si>
  <si>
    <t xml:space="preserve"> 51219.8</t>
  </si>
  <si>
    <t xml:space="preserve"> 26057.08</t>
  </si>
  <si>
    <t>Buckner</t>
  </si>
  <si>
    <t xml:space="preserve"> 134509.47</t>
  </si>
  <si>
    <t xml:space="preserve"> 56388.63</t>
  </si>
  <si>
    <t xml:space="preserve"> 130590.35</t>
  </si>
  <si>
    <t xml:space="preserve"> 777.37</t>
  </si>
  <si>
    <t xml:space="preserve"> 83912.24</t>
  </si>
  <si>
    <t xml:space="preserve"> 78439.73</t>
  </si>
  <si>
    <t>Larsen</t>
  </si>
  <si>
    <t xml:space="preserve"> 116111.51</t>
  </si>
  <si>
    <t xml:space="preserve"> 45261.47</t>
  </si>
  <si>
    <t xml:space="preserve"> 130009.85</t>
  </si>
  <si>
    <t xml:space="preserve"> 175380.77</t>
  </si>
  <si>
    <t xml:space="preserve"> 127847.25</t>
  </si>
  <si>
    <t>Bardin</t>
  </si>
  <si>
    <t xml:space="preserve"> 48673.18</t>
  </si>
  <si>
    <t xml:space="preserve"> 70668.77</t>
  </si>
  <si>
    <t>Talbot</t>
  </si>
  <si>
    <t xml:space="preserve"> 199505.53</t>
  </si>
  <si>
    <t xml:space="preserve"> 48606.71</t>
  </si>
  <si>
    <t xml:space="preserve"> 88698.83</t>
  </si>
  <si>
    <t xml:space="preserve"> 59668.81</t>
  </si>
  <si>
    <t>Fulton</t>
  </si>
  <si>
    <t xml:space="preserve"> 184230.23</t>
  </si>
  <si>
    <t>McCaffrey</t>
  </si>
  <si>
    <t xml:space="preserve"> 81853.98</t>
  </si>
  <si>
    <t xml:space="preserve"> 154642.91</t>
  </si>
  <si>
    <t xml:space="preserve"> 30781.77</t>
  </si>
  <si>
    <t xml:space="preserve"> 81622.52</t>
  </si>
  <si>
    <t>Fabro</t>
  </si>
  <si>
    <t xml:space="preserve"> 176276.1</t>
  </si>
  <si>
    <t xml:space="preserve"> 35113.08</t>
  </si>
  <si>
    <t xml:space="preserve"> 180969.55</t>
  </si>
  <si>
    <t xml:space="preserve"> 86733.61</t>
  </si>
  <si>
    <t xml:space="preserve"> 166376.54</t>
  </si>
  <si>
    <t xml:space="preserve"> 4460.2</t>
  </si>
  <si>
    <t xml:space="preserve"> 16500.66</t>
  </si>
  <si>
    <t xml:space="preserve"> 114020.06</t>
  </si>
  <si>
    <t xml:space="preserve"> 161465.31</t>
  </si>
  <si>
    <t>Lampungmeiua</t>
  </si>
  <si>
    <t xml:space="preserve"> 161326.73</t>
  </si>
  <si>
    <t xml:space="preserve"> 45348.08</t>
  </si>
  <si>
    <t xml:space="preserve"> 136390.88</t>
  </si>
  <si>
    <t xml:space="preserve"> 140385.33</t>
  </si>
  <si>
    <t xml:space="preserve"> 24998.75</t>
  </si>
  <si>
    <t xml:space="preserve"> 19376.56</t>
  </si>
  <si>
    <t xml:space="preserve"> 196668.51</t>
  </si>
  <si>
    <t xml:space="preserve"> 136506.86</t>
  </si>
  <si>
    <t xml:space="preserve"> 99654.13</t>
  </si>
  <si>
    <t xml:space="preserve"> 132295.95</t>
  </si>
  <si>
    <t xml:space="preserve"> 90284.47</t>
  </si>
  <si>
    <t xml:space="preserve"> 61349.37</t>
  </si>
  <si>
    <t>Spyer</t>
  </si>
  <si>
    <t xml:space="preserve"> 196466.83</t>
  </si>
  <si>
    <t xml:space="preserve"> 13892.57</t>
  </si>
  <si>
    <t xml:space="preserve"> 9684.52</t>
  </si>
  <si>
    <t>Fokine</t>
  </si>
  <si>
    <t xml:space="preserve"> 147715.83</t>
  </si>
  <si>
    <t xml:space="preserve"> 43169.15</t>
  </si>
  <si>
    <t xml:space="preserve"> 76755.99</t>
  </si>
  <si>
    <t xml:space="preserve"> 176728.28</t>
  </si>
  <si>
    <t xml:space="preserve"> 6203.66</t>
  </si>
  <si>
    <t xml:space="preserve"> 50679.48</t>
  </si>
  <si>
    <t xml:space="preserve"> 150580.88</t>
  </si>
  <si>
    <t xml:space="preserve"> 151645.96</t>
  </si>
  <si>
    <t xml:space="preserve"> 115068.99</t>
  </si>
  <si>
    <t xml:space="preserve"> 189995.86</t>
  </si>
  <si>
    <t xml:space="preserve"> 101485.72</t>
  </si>
  <si>
    <t xml:space="preserve"> 193518.76</t>
  </si>
  <si>
    <t xml:space="preserve"> 106837.06</t>
  </si>
  <si>
    <t>Souter</t>
  </si>
  <si>
    <t xml:space="preserve"> 49108.23</t>
  </si>
  <si>
    <t xml:space="preserve"> 171707.93</t>
  </si>
  <si>
    <t xml:space="preserve"> 66721.98</t>
  </si>
  <si>
    <t xml:space="preserve"> 57876.05</t>
  </si>
  <si>
    <t xml:space="preserve"> 105125.65</t>
  </si>
  <si>
    <t xml:space="preserve"> 17439.66</t>
  </si>
  <si>
    <t>Hazon</t>
  </si>
  <si>
    <t xml:space="preserve"> 152153.74</t>
  </si>
  <si>
    <t xml:space="preserve"> 34338.04</t>
  </si>
  <si>
    <t xml:space="preserve"> 159254.29</t>
  </si>
  <si>
    <t xml:space="preserve"> 41724.72</t>
  </si>
  <si>
    <t xml:space="preserve"> 110527.71</t>
  </si>
  <si>
    <t xml:space="preserve"> 49872.33</t>
  </si>
  <si>
    <t xml:space="preserve"> 100862.54</t>
  </si>
  <si>
    <t xml:space="preserve"> 76640.29</t>
  </si>
  <si>
    <t xml:space="preserve"> 87347.82</t>
  </si>
  <si>
    <t>Ignatyeva</t>
  </si>
  <si>
    <t xml:space="preserve"> 31299.71</t>
  </si>
  <si>
    <t>Balmain</t>
  </si>
  <si>
    <t xml:space="preserve"> 63495.86</t>
  </si>
  <si>
    <t xml:space="preserve"> 145759.7</t>
  </si>
  <si>
    <t xml:space="preserve"> 14121.61</t>
  </si>
  <si>
    <t xml:space="preserve"> 66232.23</t>
  </si>
  <si>
    <t xml:space="preserve"> 190296.76</t>
  </si>
  <si>
    <t xml:space="preserve"> 99128.13</t>
  </si>
  <si>
    <t xml:space="preserve"> 151314.98</t>
  </si>
  <si>
    <t>Rischbieth</t>
  </si>
  <si>
    <t xml:space="preserve"> 132975.39</t>
  </si>
  <si>
    <t xml:space="preserve"> 186105.99</t>
  </si>
  <si>
    <t xml:space="preserve"> 55119.53</t>
  </si>
  <si>
    <t xml:space="preserve"> 171021.44</t>
  </si>
  <si>
    <t xml:space="preserve"> 28667.56</t>
  </si>
  <si>
    <t xml:space="preserve"> 151169.83</t>
  </si>
  <si>
    <t xml:space="preserve"> 34453.17</t>
  </si>
  <si>
    <t xml:space="preserve"> 10956.82</t>
  </si>
  <si>
    <t xml:space="preserve"> 155227</t>
  </si>
  <si>
    <t xml:space="preserve"> 38409.79</t>
  </si>
  <si>
    <t>Ervin</t>
  </si>
  <si>
    <t xml:space="preserve"> 75279.39</t>
  </si>
  <si>
    <t>Vance</t>
  </si>
  <si>
    <t xml:space="preserve"> 158302.59</t>
  </si>
  <si>
    <t xml:space="preserve"> 11525.72</t>
  </si>
  <si>
    <t xml:space="preserve"> 94993.04</t>
  </si>
  <si>
    <t xml:space="preserve"> 173912.29</t>
  </si>
  <si>
    <t xml:space="preserve"> 41139.05</t>
  </si>
  <si>
    <t xml:space="preserve"> 164128.41</t>
  </si>
  <si>
    <t>O'Neill</t>
  </si>
  <si>
    <t xml:space="preserve"> 30117.44</t>
  </si>
  <si>
    <t xml:space="preserve"> 158553.1</t>
  </si>
  <si>
    <t>Muravyov</t>
  </si>
  <si>
    <t xml:space="preserve"> 95686.42</t>
  </si>
  <si>
    <t xml:space="preserve"> 172665.21</t>
  </si>
  <si>
    <t xml:space="preserve"> 73977.23</t>
  </si>
  <si>
    <t xml:space="preserve"> 99792.82</t>
  </si>
  <si>
    <t xml:space="preserve"> 37654.31</t>
  </si>
  <si>
    <t xml:space="preserve"> 192449.02</t>
  </si>
  <si>
    <t xml:space="preserve"> 181208.47</t>
  </si>
  <si>
    <t xml:space="preserve"> 62825.03</t>
  </si>
  <si>
    <t xml:space="preserve"> 48924.73</t>
  </si>
  <si>
    <t xml:space="preserve"> 191111.02</t>
  </si>
  <si>
    <t>Justice</t>
  </si>
  <si>
    <t xml:space="preserve"> 65996.9</t>
  </si>
  <si>
    <t xml:space="preserve"> 181945.52</t>
  </si>
  <si>
    <t xml:space="preserve"> 163714.92</t>
  </si>
  <si>
    <t xml:space="preserve"> 27375.15</t>
  </si>
  <si>
    <t xml:space="preserve"> 73873.65</t>
  </si>
  <si>
    <t xml:space="preserve"> 131772.51</t>
  </si>
  <si>
    <t xml:space="preserve"> 74275.08</t>
  </si>
  <si>
    <t xml:space="preserve"> 91711.66</t>
  </si>
  <si>
    <t xml:space="preserve"> 54487.43</t>
  </si>
  <si>
    <t xml:space="preserve"> 10023.15</t>
  </si>
  <si>
    <t xml:space="preserve"> 80061.31</t>
  </si>
  <si>
    <t xml:space="preserve"> 149583.67</t>
  </si>
  <si>
    <t>Morres</t>
  </si>
  <si>
    <t xml:space="preserve"> 33082.81</t>
  </si>
  <si>
    <t xml:space="preserve"> 121883.87</t>
  </si>
  <si>
    <t>Vogel</t>
  </si>
  <si>
    <t xml:space="preserve"> 100722.72</t>
  </si>
  <si>
    <t xml:space="preserve"> 177624.01</t>
  </si>
  <si>
    <t xml:space="preserve"> 106149.48</t>
  </si>
  <si>
    <t xml:space="preserve"> 28280.8</t>
  </si>
  <si>
    <t xml:space="preserve"> 89043.19</t>
  </si>
  <si>
    <t xml:space="preserve"> 125870.79</t>
  </si>
  <si>
    <t xml:space="preserve"> 120107.1</t>
  </si>
  <si>
    <t xml:space="preserve"> 166495.2</t>
  </si>
  <si>
    <t xml:space="preserve"> 86372.24</t>
  </si>
  <si>
    <t xml:space="preserve"> 83594.51</t>
  </si>
  <si>
    <t xml:space="preserve"> 49361.84</t>
  </si>
  <si>
    <t xml:space="preserve"> 73585.18</t>
  </si>
  <si>
    <t xml:space="preserve"> 95135.27</t>
  </si>
  <si>
    <t xml:space="preserve"> 198926.36</t>
  </si>
  <si>
    <t>Judd</t>
  </si>
  <si>
    <t xml:space="preserve"> 141822.8</t>
  </si>
  <si>
    <t xml:space="preserve"> 57461.13</t>
  </si>
  <si>
    <t xml:space="preserve"> 13589.93</t>
  </si>
  <si>
    <t>Kinlaw</t>
  </si>
  <si>
    <t xml:space="preserve"> 136610.02</t>
  </si>
  <si>
    <t xml:space="preserve"> 176843.53</t>
  </si>
  <si>
    <t xml:space="preserve"> 196990.79</t>
  </si>
  <si>
    <t xml:space="preserve"> 3440.47</t>
  </si>
  <si>
    <t xml:space="preserve"> 35989.41</t>
  </si>
  <si>
    <t xml:space="preserve"> 76209.56</t>
  </si>
  <si>
    <t>Macintyre</t>
  </si>
  <si>
    <t xml:space="preserve"> 96429.29</t>
  </si>
  <si>
    <t xml:space="preserve"> 117273.35</t>
  </si>
  <si>
    <t xml:space="preserve"> 92277.47</t>
  </si>
  <si>
    <t>Praed</t>
  </si>
  <si>
    <t xml:space="preserve"> 78133.48</t>
  </si>
  <si>
    <t>Laurens</t>
  </si>
  <si>
    <t xml:space="preserve"> 103402.88</t>
  </si>
  <si>
    <t>Bykov</t>
  </si>
  <si>
    <t xml:space="preserve"> 20670.1</t>
  </si>
  <si>
    <t xml:space="preserve"> 57572.38</t>
  </si>
  <si>
    <t xml:space="preserve"> 30807.02</t>
  </si>
  <si>
    <t xml:space="preserve"> 130883.9</t>
  </si>
  <si>
    <t xml:space="preserve"> 114182.07</t>
  </si>
  <si>
    <t xml:space="preserve"> 133501.94</t>
  </si>
  <si>
    <t xml:space="preserve"> 43229.2</t>
  </si>
  <si>
    <t>Landman</t>
  </si>
  <si>
    <t xml:space="preserve"> 94862.93</t>
  </si>
  <si>
    <t xml:space="preserve"> 148487.9</t>
  </si>
  <si>
    <t xml:space="preserve"> 76254.83</t>
  </si>
  <si>
    <t xml:space="preserve"> 77867.23</t>
  </si>
  <si>
    <t>McCall</t>
  </si>
  <si>
    <t xml:space="preserve"> 114469.55</t>
  </si>
  <si>
    <t xml:space="preserve"> 96754.8</t>
  </si>
  <si>
    <t xml:space="preserve"> 125154.57</t>
  </si>
  <si>
    <t xml:space="preserve"> 113597.64</t>
  </si>
  <si>
    <t xml:space="preserve"> 216.27</t>
  </si>
  <si>
    <t xml:space="preserve"> 136910.18</t>
  </si>
  <si>
    <t xml:space="preserve"> 126561.07</t>
  </si>
  <si>
    <t>Shelton</t>
  </si>
  <si>
    <t xml:space="preserve"> 64350.8</t>
  </si>
  <si>
    <t xml:space="preserve"> 170950.58</t>
  </si>
  <si>
    <t xml:space="preserve"> 181610.6</t>
  </si>
  <si>
    <t xml:space="preserve"> 175843.68</t>
  </si>
  <si>
    <t xml:space="preserve"> 132547.02</t>
  </si>
  <si>
    <t xml:space="preserve"> 21760.96</t>
  </si>
  <si>
    <t xml:space="preserve"> 8065</t>
  </si>
  <si>
    <t>McGuigan</t>
  </si>
  <si>
    <t xml:space="preserve"> 180426.2</t>
  </si>
  <si>
    <t xml:space="preserve"> 197996.65</t>
  </si>
  <si>
    <t xml:space="preserve"> 122953</t>
  </si>
  <si>
    <t xml:space="preserve"> 76821.24</t>
  </si>
  <si>
    <t xml:space="preserve"> 117916.63</t>
  </si>
  <si>
    <t xml:space="preserve"> 166677.35</t>
  </si>
  <si>
    <t>Hardiman</t>
  </si>
  <si>
    <t xml:space="preserve"> 160131.58</t>
  </si>
  <si>
    <t>Woodard</t>
  </si>
  <si>
    <t xml:space="preserve"> 123622</t>
  </si>
  <si>
    <t xml:space="preserve"> 79618.79</t>
  </si>
  <si>
    <t xml:space="preserve"> 103349.74</t>
  </si>
  <si>
    <t xml:space="preserve"> 143598.7</t>
  </si>
  <si>
    <t>Payne</t>
  </si>
  <si>
    <t xml:space="preserve"> 13007.89</t>
  </si>
  <si>
    <t xml:space="preserve"> 48314</t>
  </si>
  <si>
    <t xml:space="preserve"> 30114.32</t>
  </si>
  <si>
    <t xml:space="preserve"> 98894.64</t>
  </si>
  <si>
    <t xml:space="preserve"> 49826.68</t>
  </si>
  <si>
    <t xml:space="preserve"> 83206.19</t>
  </si>
  <si>
    <t>Medvedev</t>
  </si>
  <si>
    <t xml:space="preserve"> 94780.9</t>
  </si>
  <si>
    <t xml:space="preserve"> 161954.43</t>
  </si>
  <si>
    <t xml:space="preserve"> 194733.28</t>
  </si>
  <si>
    <t xml:space="preserve"> 48260.19</t>
  </si>
  <si>
    <t xml:space="preserve"> 112124.98</t>
  </si>
  <si>
    <t xml:space="preserve"> 52193.23</t>
  </si>
  <si>
    <t xml:space="preserve"> 27472.07</t>
  </si>
  <si>
    <t xml:space="preserve"> 36754.13</t>
  </si>
  <si>
    <t xml:space="preserve"> 36202.74</t>
  </si>
  <si>
    <t xml:space="preserve"> 135112.09</t>
  </si>
  <si>
    <t xml:space="preserve"> 53843.71</t>
  </si>
  <si>
    <t xml:space="preserve"> 122398.84</t>
  </si>
  <si>
    <t xml:space="preserve"> 64804.04</t>
  </si>
  <si>
    <t xml:space="preserve"> 94815.04</t>
  </si>
  <si>
    <t xml:space="preserve"> 46176.22</t>
  </si>
  <si>
    <t xml:space="preserve"> 189613.12</t>
  </si>
  <si>
    <t xml:space="preserve"> 154767.34</t>
  </si>
  <si>
    <t>Crowther</t>
  </si>
  <si>
    <t xml:space="preserve"> 168035.62</t>
  </si>
  <si>
    <t xml:space="preserve"> 128449.33</t>
  </si>
  <si>
    <t xml:space="preserve"> 149474.69</t>
  </si>
  <si>
    <t xml:space="preserve"> 126726.33</t>
  </si>
  <si>
    <t xml:space="preserve"> 58883.91</t>
  </si>
  <si>
    <t xml:space="preserve"> 187800.63</t>
  </si>
  <si>
    <t xml:space="preserve"> 3185.67</t>
  </si>
  <si>
    <t>Chiemeka</t>
  </si>
  <si>
    <t xml:space="preserve"> 140586.08</t>
  </si>
  <si>
    <t xml:space="preserve"> 116137.01</t>
  </si>
  <si>
    <t xml:space="preserve"> 81514.06</t>
  </si>
  <si>
    <t xml:space="preserve"> 23631.55</t>
  </si>
  <si>
    <t xml:space="preserve"> 105433.53</t>
  </si>
  <si>
    <t>Builder</t>
  </si>
  <si>
    <t xml:space="preserve"> 79915.28</t>
  </si>
  <si>
    <t>Baddeley</t>
  </si>
  <si>
    <t xml:space="preserve"> 69361.95</t>
  </si>
  <si>
    <t xml:space="preserve"> 86935.08</t>
  </si>
  <si>
    <t xml:space="preserve"> 7597.83</t>
  </si>
  <si>
    <t xml:space="preserve"> 157884.83</t>
  </si>
  <si>
    <t xml:space="preserve"> 48869.67</t>
  </si>
  <si>
    <t xml:space="preserve"> 73131.73</t>
  </si>
  <si>
    <t xml:space="preserve"> 193995.37</t>
  </si>
  <si>
    <t xml:space="preserve"> 179453.66</t>
  </si>
  <si>
    <t xml:space="preserve"> 80963.92</t>
  </si>
  <si>
    <t xml:space="preserve"> 65010.74</t>
  </si>
  <si>
    <t>Andreyev</t>
  </si>
  <si>
    <t xml:space="preserve"> 185210.63</t>
  </si>
  <si>
    <t>Nock</t>
  </si>
  <si>
    <t xml:space="preserve"> 68831.72</t>
  </si>
  <si>
    <t xml:space="preserve"> 22299.27</t>
  </si>
  <si>
    <t>Kelley</t>
  </si>
  <si>
    <t xml:space="preserve"> 197283.2</t>
  </si>
  <si>
    <t>Cisneros</t>
  </si>
  <si>
    <t xml:space="preserve"> 133292.94</t>
  </si>
  <si>
    <t xml:space="preserve"> 144113.42</t>
  </si>
  <si>
    <t xml:space="preserve"> 77677.14</t>
  </si>
  <si>
    <t>Hayden</t>
  </si>
  <si>
    <t xml:space="preserve"> 183717.94</t>
  </si>
  <si>
    <t xml:space="preserve"> 92180.62</t>
  </si>
  <si>
    <t xml:space="preserve"> 28690.9</t>
  </si>
  <si>
    <t xml:space="preserve"> 110142.34</t>
  </si>
  <si>
    <t xml:space="preserve"> 162022.47</t>
  </si>
  <si>
    <t xml:space="preserve"> 66926.83</t>
  </si>
  <si>
    <t xml:space="preserve"> 108891.3</t>
  </si>
  <si>
    <t xml:space="preserve"> 59679.9</t>
  </si>
  <si>
    <t xml:space="preserve"> 159808.95</t>
  </si>
  <si>
    <t xml:space="preserve"> 147758.51</t>
  </si>
  <si>
    <t>Valdez</t>
  </si>
  <si>
    <t xml:space="preserve"> 160607.06</t>
  </si>
  <si>
    <t xml:space="preserve"> 100015.79</t>
  </si>
  <si>
    <t xml:space="preserve"> 141677.33</t>
  </si>
  <si>
    <t xml:space="preserve"> 106981.03</t>
  </si>
  <si>
    <t xml:space="preserve"> 115842.1</t>
  </si>
  <si>
    <t>Akubundu</t>
  </si>
  <si>
    <t xml:space="preserve"> 128875.86</t>
  </si>
  <si>
    <t xml:space="preserve"> 194700.81</t>
  </si>
  <si>
    <t xml:space="preserve"> 158974.45</t>
  </si>
  <si>
    <t xml:space="preserve"> 126876.47</t>
  </si>
  <si>
    <t xml:space="preserve"> 41052.82</t>
  </si>
  <si>
    <t xml:space="preserve"> 105760.01</t>
  </si>
  <si>
    <t xml:space="preserve"> 27937.12</t>
  </si>
  <si>
    <t xml:space="preserve"> 124045.65</t>
  </si>
  <si>
    <t>Macvitie</t>
  </si>
  <si>
    <t xml:space="preserve"> 133653.38</t>
  </si>
  <si>
    <t xml:space="preserve"> 25101.17</t>
  </si>
  <si>
    <t>Jensen</t>
  </si>
  <si>
    <t xml:space="preserve"> 2401.26</t>
  </si>
  <si>
    <t xml:space="preserve"> 162697.93</t>
  </si>
  <si>
    <t xml:space="preserve"> 3173.31</t>
  </si>
  <si>
    <t xml:space="preserve"> 31288.77</t>
  </si>
  <si>
    <t xml:space="preserve"> 58561.31</t>
  </si>
  <si>
    <t>Schiavone</t>
  </si>
  <si>
    <t xml:space="preserve"> 47722.79</t>
  </si>
  <si>
    <t xml:space="preserve"> 42039.67</t>
  </si>
  <si>
    <t xml:space="preserve"> 22735.45</t>
  </si>
  <si>
    <t xml:space="preserve"> 130260.11</t>
  </si>
  <si>
    <t xml:space="preserve"> 194113.99</t>
  </si>
  <si>
    <t>Olague</t>
  </si>
  <si>
    <t xml:space="preserve"> 192381.21</t>
  </si>
  <si>
    <t xml:space="preserve"> 102547.56</t>
  </si>
  <si>
    <t xml:space="preserve"> 44756.25</t>
  </si>
  <si>
    <t xml:space="preserve"> 132870.15</t>
  </si>
  <si>
    <t xml:space="preserve"> 105295.77</t>
  </si>
  <si>
    <t xml:space="preserve"> 108790.95</t>
  </si>
  <si>
    <t xml:space="preserve"> 143706.18</t>
  </si>
  <si>
    <t xml:space="preserve"> 148993.47</t>
  </si>
  <si>
    <t xml:space="preserve"> 83978.86</t>
  </si>
  <si>
    <t>Morey</t>
  </si>
  <si>
    <t xml:space="preserve"> 104889.3</t>
  </si>
  <si>
    <t xml:space="preserve"> 149705.25</t>
  </si>
  <si>
    <t>Ibbott</t>
  </si>
  <si>
    <t xml:space="preserve"> 156603.7</t>
  </si>
  <si>
    <t xml:space="preserve"> 143030.09</t>
  </si>
  <si>
    <t xml:space="preserve"> 62700.08</t>
  </si>
  <si>
    <t xml:space="preserve"> 81617.4</t>
  </si>
  <si>
    <t xml:space="preserve"> 192298.84</t>
  </si>
  <si>
    <t>Stone</t>
  </si>
  <si>
    <t xml:space="preserve"> 143882.25</t>
  </si>
  <si>
    <t xml:space="preserve"> 190454.04</t>
  </si>
  <si>
    <t xml:space="preserve"> 111906</t>
  </si>
  <si>
    <t xml:space="preserve"> 30529.88</t>
  </si>
  <si>
    <t xml:space="preserve"> 186826.22</t>
  </si>
  <si>
    <t xml:space="preserve"> 99294.22</t>
  </si>
  <si>
    <t xml:space="preserve"> 127543.81</t>
  </si>
  <si>
    <t xml:space="preserve"> 52526.65</t>
  </si>
  <si>
    <t xml:space="preserve"> 32589.45</t>
  </si>
  <si>
    <t>Spring</t>
  </si>
  <si>
    <t xml:space="preserve"> 195668</t>
  </si>
  <si>
    <t xml:space="preserve"> 116581.1</t>
  </si>
  <si>
    <t xml:space="preserve"> 148608.39</t>
  </si>
  <si>
    <t xml:space="preserve"> 188670.9</t>
  </si>
  <si>
    <t xml:space="preserve"> 107067.37</t>
  </si>
  <si>
    <t>Komar</t>
  </si>
  <si>
    <t xml:space="preserve"> 46735.19</t>
  </si>
  <si>
    <t>Tyndall</t>
  </si>
  <si>
    <t xml:space="preserve"> 191313.7</t>
  </si>
  <si>
    <t xml:space="preserve"> 65257.57</t>
  </si>
  <si>
    <t>Christmas</t>
  </si>
  <si>
    <t xml:space="preserve"> 105969.05</t>
  </si>
  <si>
    <t xml:space="preserve"> 122996.76</t>
  </si>
  <si>
    <t xml:space="preserve"> 76551.7</t>
  </si>
  <si>
    <t xml:space="preserve"> 33741.84</t>
  </si>
  <si>
    <t xml:space="preserve"> 78436.36</t>
  </si>
  <si>
    <t xml:space="preserve"> 139048</t>
  </si>
  <si>
    <t xml:space="preserve"> 14721.8</t>
  </si>
  <si>
    <t>Holder</t>
  </si>
  <si>
    <t xml:space="preserve"> 3430.38</t>
  </si>
  <si>
    <t xml:space="preserve"> 1485.27</t>
  </si>
  <si>
    <t xml:space="preserve"> 19720.08</t>
  </si>
  <si>
    <t xml:space="preserve"> 163691.48</t>
  </si>
  <si>
    <t>Lahti</t>
  </si>
  <si>
    <t xml:space="preserve"> 74945.11</t>
  </si>
  <si>
    <t xml:space="preserve"> 180363.56</t>
  </si>
  <si>
    <t xml:space="preserve"> 125979.36</t>
  </si>
  <si>
    <t xml:space="preserve"> 179360.76</t>
  </si>
  <si>
    <t xml:space="preserve"> 82351.06</t>
  </si>
  <si>
    <t xml:space="preserve"> 113408.47</t>
  </si>
  <si>
    <t xml:space="preserve"> 124641.42</t>
  </si>
  <si>
    <t xml:space="preserve"> 54871.02</t>
  </si>
  <si>
    <t xml:space="preserve"> 98820.09</t>
  </si>
  <si>
    <t>Smeaton</t>
  </si>
  <si>
    <t xml:space="preserve"> 45570.84</t>
  </si>
  <si>
    <t xml:space="preserve"> 103372.79</t>
  </si>
  <si>
    <t>O'Toole</t>
  </si>
  <si>
    <t xml:space="preserve"> 43486.73</t>
  </si>
  <si>
    <t>Ledford</t>
  </si>
  <si>
    <t xml:space="preserve"> 40062.99</t>
  </si>
  <si>
    <t xml:space="preserve"> 46175.7</t>
  </si>
  <si>
    <t xml:space="preserve"> 5967.09</t>
  </si>
  <si>
    <t xml:space="preserve"> 192841.13</t>
  </si>
  <si>
    <t xml:space="preserve"> 142400.27</t>
  </si>
  <si>
    <t xml:space="preserve"> 48778.46</t>
  </si>
  <si>
    <t xml:space="preserve"> 173195.33</t>
  </si>
  <si>
    <t xml:space="preserve"> 182270.88</t>
  </si>
  <si>
    <t xml:space="preserve"> 41782.7</t>
  </si>
  <si>
    <t xml:space="preserve"> 6726.53</t>
  </si>
  <si>
    <t xml:space="preserve"> 143752.77</t>
  </si>
  <si>
    <t xml:space="preserve"> 172033.57</t>
  </si>
  <si>
    <t xml:space="preserve"> 143774.06</t>
  </si>
  <si>
    <t xml:space="preserve"> 135851.3</t>
  </si>
  <si>
    <t xml:space="preserve"> 149807.01</t>
  </si>
  <si>
    <t xml:space="preserve"> 142797.5</t>
  </si>
  <si>
    <t xml:space="preserve"> 163221.22</t>
  </si>
  <si>
    <t xml:space="preserve"> 145551.6</t>
  </si>
  <si>
    <t xml:space="preserve"> 156381.47</t>
  </si>
  <si>
    <t>Golubova</t>
  </si>
  <si>
    <t xml:space="preserve"> 51112.8</t>
  </si>
  <si>
    <t xml:space="preserve"> 173783.38</t>
  </si>
  <si>
    <t xml:space="preserve"> 174770.14</t>
  </si>
  <si>
    <t xml:space="preserve"> 155294.17</t>
  </si>
  <si>
    <t>McElyea</t>
  </si>
  <si>
    <t xml:space="preserve"> 40320.3</t>
  </si>
  <si>
    <t xml:space="preserve"> 132368.47</t>
  </si>
  <si>
    <t>Yamamoto</t>
  </si>
  <si>
    <t xml:space="preserve"> 55725.04</t>
  </si>
  <si>
    <t>Cawker</t>
  </si>
  <si>
    <t xml:space="preserve"> 193093.77</t>
  </si>
  <si>
    <t xml:space="preserve"> 63405.2</t>
  </si>
  <si>
    <t xml:space="preserve"> 42763.12</t>
  </si>
  <si>
    <t xml:space="preserve"> 76889.79</t>
  </si>
  <si>
    <t xml:space="preserve"> 51554.58</t>
  </si>
  <si>
    <t xml:space="preserve"> 26848.25</t>
  </si>
  <si>
    <t xml:space="preserve"> 4539.38</t>
  </si>
  <si>
    <t xml:space="preserve"> 38410.74</t>
  </si>
  <si>
    <t xml:space="preserve"> 17622.82</t>
  </si>
  <si>
    <t xml:space="preserve"> 48021.71</t>
  </si>
  <si>
    <t>Samson</t>
  </si>
  <si>
    <t xml:space="preserve"> 88958.49</t>
  </si>
  <si>
    <t xml:space="preserve"> 116343.09</t>
  </si>
  <si>
    <t>Payton</t>
  </si>
  <si>
    <t xml:space="preserve"> 104353.26</t>
  </si>
  <si>
    <t xml:space="preserve"> 132152.32</t>
  </si>
  <si>
    <t xml:space="preserve"> 27431.62</t>
  </si>
  <si>
    <t xml:space="preserve"> 133831.37</t>
  </si>
  <si>
    <t xml:space="preserve"> 12092.03</t>
  </si>
  <si>
    <t xml:space="preserve"> 77475.73</t>
  </si>
  <si>
    <t xml:space="preserve"> 41291.73</t>
  </si>
  <si>
    <t xml:space="preserve"> 182865.09</t>
  </si>
  <si>
    <t xml:space="preserve"> 22750.17</t>
  </si>
  <si>
    <t xml:space="preserve"> 152880.07</t>
  </si>
  <si>
    <t xml:space="preserve"> 175252.78</t>
  </si>
  <si>
    <t xml:space="preserve"> 174303.29</t>
  </si>
  <si>
    <t xml:space="preserve"> 80701.72</t>
  </si>
  <si>
    <t xml:space="preserve"> 159899.97</t>
  </si>
  <si>
    <t xml:space="preserve"> 138504.28</t>
  </si>
  <si>
    <t xml:space="preserve"> 28465.86</t>
  </si>
  <si>
    <t xml:space="preserve"> 152979.14</t>
  </si>
  <si>
    <t xml:space="preserve"> 190911.02</t>
  </si>
  <si>
    <t xml:space="preserve"> 95794.98</t>
  </si>
  <si>
    <t>Gartrell</t>
  </si>
  <si>
    <t xml:space="preserve"> 183872.88</t>
  </si>
  <si>
    <t xml:space="preserve"> 177519.39</t>
  </si>
  <si>
    <t xml:space="preserve"> 169653.32</t>
  </si>
  <si>
    <t xml:space="preserve"> 138525.19</t>
  </si>
  <si>
    <t xml:space="preserve"> 69608.48</t>
  </si>
  <si>
    <t xml:space="preserve"> 68873.8</t>
  </si>
  <si>
    <t>Kapustina</t>
  </si>
  <si>
    <t xml:space="preserve"> 99503.19</t>
  </si>
  <si>
    <t xml:space="preserve"> 58855.85</t>
  </si>
  <si>
    <t xml:space="preserve"> 49713.87</t>
  </si>
  <si>
    <t xml:space="preserve"> 124615.59</t>
  </si>
  <si>
    <t xml:space="preserve"> 98090.69</t>
  </si>
  <si>
    <t xml:space="preserve"> 60686.4</t>
  </si>
  <si>
    <t xml:space="preserve"> 49463.44</t>
  </si>
  <si>
    <t xml:space="preserve"> 141053.85</t>
  </si>
  <si>
    <t xml:space="preserve"> 102083.78</t>
  </si>
  <si>
    <t xml:space="preserve"> 1801.77</t>
  </si>
  <si>
    <t xml:space="preserve"> 119882.7</t>
  </si>
  <si>
    <t>Ibeabuchi</t>
  </si>
  <si>
    <t xml:space="preserve"> 23425.78</t>
  </si>
  <si>
    <t>Garnsey</t>
  </si>
  <si>
    <t xml:space="preserve"> 77326.78</t>
  </si>
  <si>
    <t xml:space="preserve"> 156150.08</t>
  </si>
  <si>
    <t>Wildman</t>
  </si>
  <si>
    <t xml:space="preserve"> 108577.97</t>
  </si>
  <si>
    <t xml:space="preserve"> 102057.86</t>
  </si>
  <si>
    <t xml:space="preserve"> 151401.33</t>
  </si>
  <si>
    <t>Babbage</t>
  </si>
  <si>
    <t xml:space="preserve"> 70607.1</t>
  </si>
  <si>
    <t>Bogolyubov</t>
  </si>
  <si>
    <t xml:space="preserve"> 137739.45</t>
  </si>
  <si>
    <t xml:space="preserve"> 55753.12</t>
  </si>
  <si>
    <t>Boag</t>
  </si>
  <si>
    <t xml:space="preserve"> 61995.57</t>
  </si>
  <si>
    <t xml:space="preserve"> 6656.64</t>
  </si>
  <si>
    <t xml:space="preserve"> 159475.08</t>
  </si>
  <si>
    <t xml:space="preserve"> 178504.29</t>
  </si>
  <si>
    <t xml:space="preserve"> 189016.14</t>
  </si>
  <si>
    <t>Bellew</t>
  </si>
  <si>
    <t xml:space="preserve"> 19653.08</t>
  </si>
  <si>
    <t xml:space="preserve"> 45206.57</t>
  </si>
  <si>
    <t>Ainsworth</t>
  </si>
  <si>
    <t xml:space="preserve"> 158313.87</t>
  </si>
  <si>
    <t xml:space="preserve"> 96670.2</t>
  </si>
  <si>
    <t xml:space="preserve"> 168780.04</t>
  </si>
  <si>
    <t xml:space="preserve"> 125962.02</t>
  </si>
  <si>
    <t xml:space="preserve"> 34335.55</t>
  </si>
  <si>
    <t xml:space="preserve"> 22974.01</t>
  </si>
  <si>
    <t xml:space="preserve"> 87412.74</t>
  </si>
  <si>
    <t xml:space="preserve"> 126554.96</t>
  </si>
  <si>
    <t xml:space="preserve"> 76510.46</t>
  </si>
  <si>
    <t xml:space="preserve"> 171706.66</t>
  </si>
  <si>
    <t xml:space="preserve"> 119071.56</t>
  </si>
  <si>
    <t xml:space="preserve"> 71139.8</t>
  </si>
  <si>
    <t>Innes</t>
  </si>
  <si>
    <t xml:space="preserve"> 15360.91</t>
  </si>
  <si>
    <t xml:space="preserve"> 168460.12</t>
  </si>
  <si>
    <t xml:space="preserve"> 181177.9</t>
  </si>
  <si>
    <t xml:space="preserve"> 91514.62</t>
  </si>
  <si>
    <t xml:space="preserve"> 65816.53</t>
  </si>
  <si>
    <t>Vial</t>
  </si>
  <si>
    <t xml:space="preserve"> 133447.49</t>
  </si>
  <si>
    <t xml:space="preserve"> 20968.88</t>
  </si>
  <si>
    <t xml:space="preserve"> 196134.44</t>
  </si>
  <si>
    <t>Pruneda</t>
  </si>
  <si>
    <t xml:space="preserve"> 161668.15</t>
  </si>
  <si>
    <t xml:space="preserve"> 56229.72</t>
  </si>
  <si>
    <t xml:space="preserve"> 176570.28</t>
  </si>
  <si>
    <t xml:space="preserve"> 160663.11</t>
  </si>
  <si>
    <t xml:space="preserve"> 93275.61</t>
  </si>
  <si>
    <t xml:space="preserve"> 43075.7</t>
  </si>
  <si>
    <t>Bustard</t>
  </si>
  <si>
    <t xml:space="preserve"> 12368.11</t>
  </si>
  <si>
    <t xml:space="preserve"> 138394.37</t>
  </si>
  <si>
    <t xml:space="preserve"> 197916.43</t>
  </si>
  <si>
    <t>Davy</t>
  </si>
  <si>
    <t xml:space="preserve"> 159676.55</t>
  </si>
  <si>
    <t xml:space="preserve"> 94450.97</t>
  </si>
  <si>
    <t xml:space="preserve"> 164482.92</t>
  </si>
  <si>
    <t xml:space="preserve"> 84012.81</t>
  </si>
  <si>
    <t>Lysaght</t>
  </si>
  <si>
    <t xml:space="preserve"> 101192.08</t>
  </si>
  <si>
    <t xml:space="preserve"> 197226.32</t>
  </si>
  <si>
    <t xml:space="preserve"> 83700.66</t>
  </si>
  <si>
    <t xml:space="preserve"> 191870.28</t>
  </si>
  <si>
    <t>Dreyer</t>
  </si>
  <si>
    <t xml:space="preserve"> 65731.53</t>
  </si>
  <si>
    <t xml:space="preserve"> 50046.25</t>
  </si>
  <si>
    <t xml:space="preserve"> 60830.24</t>
  </si>
  <si>
    <t xml:space="preserve"> 195167.38</t>
  </si>
  <si>
    <t>Keeley</t>
  </si>
  <si>
    <t xml:space="preserve"> 44965.54</t>
  </si>
  <si>
    <t xml:space="preserve"> 52137.73</t>
  </si>
  <si>
    <t xml:space="preserve"> 20092.89</t>
  </si>
  <si>
    <t xml:space="preserve"> 152876.13</t>
  </si>
  <si>
    <t xml:space="preserve"> 118522.73</t>
  </si>
  <si>
    <t xml:space="preserve"> 89972.25</t>
  </si>
  <si>
    <t xml:space="preserve"> 142516.35</t>
  </si>
  <si>
    <t>Bronner</t>
  </si>
  <si>
    <t xml:space="preserve"> 10034.77</t>
  </si>
  <si>
    <t xml:space="preserve"> 191387.76</t>
  </si>
  <si>
    <t xml:space="preserve"> 51229.17</t>
  </si>
  <si>
    <t xml:space="preserve"> 182738</t>
  </si>
  <si>
    <t xml:space="preserve"> 3414.72</t>
  </si>
  <si>
    <t xml:space="preserve"> 122899.01</t>
  </si>
  <si>
    <t>Meany</t>
  </si>
  <si>
    <t xml:space="preserve"> 18255.51</t>
  </si>
  <si>
    <t xml:space="preserve"> 175224.12</t>
  </si>
  <si>
    <t xml:space="preserve"> 186136.48</t>
  </si>
  <si>
    <t>Wheeler</t>
  </si>
  <si>
    <t xml:space="preserve"> 7455.2</t>
  </si>
  <si>
    <t xml:space="preserve"> 170996.86</t>
  </si>
  <si>
    <t>Favors</t>
  </si>
  <si>
    <t xml:space="preserve"> 20603.32</t>
  </si>
  <si>
    <t xml:space="preserve"> 128046.98</t>
  </si>
  <si>
    <t xml:space="preserve"> 83629.6</t>
  </si>
  <si>
    <t xml:space="preserve"> 35338.96</t>
  </si>
  <si>
    <t xml:space="preserve"> 77519.62</t>
  </si>
  <si>
    <t xml:space="preserve"> 161800.77</t>
  </si>
  <si>
    <t xml:space="preserve"> 185094.48</t>
  </si>
  <si>
    <t xml:space="preserve"> 85167.88</t>
  </si>
  <si>
    <t xml:space="preserve"> 18210.36</t>
  </si>
  <si>
    <t xml:space="preserve"> 141582.66</t>
  </si>
  <si>
    <t xml:space="preserve"> 154189.08</t>
  </si>
  <si>
    <t>Chukwunonso</t>
  </si>
  <si>
    <t xml:space="preserve"> 182081.45</t>
  </si>
  <si>
    <t xml:space="preserve"> 121866.87</t>
  </si>
  <si>
    <t xml:space="preserve"> 150390.57</t>
  </si>
  <si>
    <t xml:space="preserve"> 78858.07</t>
  </si>
  <si>
    <t xml:space="preserve"> 125698.97</t>
  </si>
  <si>
    <t xml:space="preserve"> 23235.38</t>
  </si>
  <si>
    <t xml:space="preserve"> 10486.69</t>
  </si>
  <si>
    <t xml:space="preserve"> 167033.83</t>
  </si>
  <si>
    <t>Musgrove</t>
  </si>
  <si>
    <t xml:space="preserve"> 41967.03</t>
  </si>
  <si>
    <t>Robe</t>
  </si>
  <si>
    <t xml:space="preserve"> 180698.32</t>
  </si>
  <si>
    <t xml:space="preserve"> 175149.2</t>
  </si>
  <si>
    <t xml:space="preserve"> 20339.79</t>
  </si>
  <si>
    <t>MacDevitt</t>
  </si>
  <si>
    <t xml:space="preserve"> 137508.31</t>
  </si>
  <si>
    <t xml:space="preserve"> 91957.39</t>
  </si>
  <si>
    <t xml:space="preserve"> 28407.4</t>
  </si>
  <si>
    <t xml:space="preserve"> 186233.26</t>
  </si>
  <si>
    <t xml:space="preserve"> 25684.93</t>
  </si>
  <si>
    <t>Nott</t>
  </si>
  <si>
    <t xml:space="preserve"> 29737.14</t>
  </si>
  <si>
    <t xml:space="preserve"> 180702.12</t>
  </si>
  <si>
    <t>Sheets</t>
  </si>
  <si>
    <t xml:space="preserve"> 27597.59</t>
  </si>
  <si>
    <t>Tokaryev</t>
  </si>
  <si>
    <t xml:space="preserve"> 95025.27</t>
  </si>
  <si>
    <t xml:space="preserve"> 167035.07</t>
  </si>
  <si>
    <t xml:space="preserve"> 116781.71</t>
  </si>
  <si>
    <t xml:space="preserve"> 27513.47</t>
  </si>
  <si>
    <t xml:space="preserve"> 107243.31</t>
  </si>
  <si>
    <t xml:space="preserve"> 41233.97</t>
  </si>
  <si>
    <t>Rearick</t>
  </si>
  <si>
    <t xml:space="preserve">88 </t>
  </si>
  <si>
    <t xml:space="preserve"> 52952.24</t>
  </si>
  <si>
    <t xml:space="preserve"> 77965.44</t>
  </si>
  <si>
    <t xml:space="preserve"> 190269.21</t>
  </si>
  <si>
    <t xml:space="preserve"> 191557.1</t>
  </si>
  <si>
    <t xml:space="preserve"> 103287.62</t>
  </si>
  <si>
    <t xml:space="preserve"> 89248.99</t>
  </si>
  <si>
    <t xml:space="preserve"> 16870.2</t>
  </si>
  <si>
    <t xml:space="preserve"> 104786.59</t>
  </si>
  <si>
    <t xml:space="preserve"> 94790.34</t>
  </si>
  <si>
    <t>Baranov</t>
  </si>
  <si>
    <t xml:space="preserve"> 28726.07</t>
  </si>
  <si>
    <t>Bidencope</t>
  </si>
  <si>
    <t xml:space="preserve"> 179780.74</t>
  </si>
  <si>
    <t xml:space="preserve"> 121053.19</t>
  </si>
  <si>
    <t xml:space="preserve"> 149613.77</t>
  </si>
  <si>
    <t>Cashin</t>
  </si>
  <si>
    <t xml:space="preserve"> 142.81</t>
  </si>
  <si>
    <t xml:space="preserve"> 53311.78</t>
  </si>
  <si>
    <t xml:space="preserve"> 109523.88</t>
  </si>
  <si>
    <t xml:space="preserve"> 113645.4</t>
  </si>
  <si>
    <t xml:space="preserve"> 70974.13</t>
  </si>
  <si>
    <t xml:space="preserve"> 53379.52</t>
  </si>
  <si>
    <t xml:space="preserve"> 179267.94</t>
  </si>
  <si>
    <t>McGuirk</t>
  </si>
  <si>
    <t xml:space="preserve"> 102999.33</t>
  </si>
  <si>
    <t>Ruth</t>
  </si>
  <si>
    <t xml:space="preserve"> 85455.62</t>
  </si>
  <si>
    <t xml:space="preserve"> 98657.01</t>
  </si>
  <si>
    <t xml:space="preserve"> 111687.57</t>
  </si>
  <si>
    <t xml:space="preserve"> 184182.25</t>
  </si>
  <si>
    <t xml:space="preserve"> 52759.82</t>
  </si>
  <si>
    <t xml:space="preserve"> 12048.67</t>
  </si>
  <si>
    <t xml:space="preserve"> 95804.33</t>
  </si>
  <si>
    <t>Aksyonova</t>
  </si>
  <si>
    <t xml:space="preserve"> 60615.83</t>
  </si>
  <si>
    <t>Hammer</t>
  </si>
  <si>
    <t xml:space="preserve"> 194930.3</t>
  </si>
  <si>
    <t xml:space="preserve"> 94415.6</t>
  </si>
  <si>
    <t xml:space="preserve"> 69052.87</t>
  </si>
  <si>
    <t xml:space="preserve"> 170072.9</t>
  </si>
  <si>
    <t xml:space="preserve"> 191849.15</t>
  </si>
  <si>
    <t xml:space="preserve"> 31840.59</t>
  </si>
  <si>
    <t xml:space="preserve"> 12096.61</t>
  </si>
  <si>
    <t xml:space="preserve"> 44165.84</t>
  </si>
  <si>
    <t xml:space="preserve"> 91406.62</t>
  </si>
  <si>
    <t xml:space="preserve"> 198446.91</t>
  </si>
  <si>
    <t xml:space="preserve"> 164549.74</t>
  </si>
  <si>
    <t xml:space="preserve"> 67997.13</t>
  </si>
  <si>
    <t xml:space="preserve"> 67494.23</t>
  </si>
  <si>
    <t xml:space="preserve"> 23822.04</t>
  </si>
  <si>
    <t xml:space="preserve"> 164768.82</t>
  </si>
  <si>
    <t xml:space="preserve"> 183038.33</t>
  </si>
  <si>
    <t>Archambault</t>
  </si>
  <si>
    <t xml:space="preserve"> 170333.38</t>
  </si>
  <si>
    <t xml:space="preserve"> 60416.76</t>
  </si>
  <si>
    <t xml:space="preserve"> 100240.2</t>
  </si>
  <si>
    <t xml:space="preserve"> 68815.05</t>
  </si>
  <si>
    <t xml:space="preserve"> 64839.23</t>
  </si>
  <si>
    <t xml:space="preserve"> 8908</t>
  </si>
  <si>
    <t xml:space="preserve"> 154971.63</t>
  </si>
  <si>
    <t xml:space="preserve"> 155786.39</t>
  </si>
  <si>
    <t xml:space="preserve"> 101986.16</t>
  </si>
  <si>
    <t xml:space="preserve"> 114442.66</t>
  </si>
  <si>
    <t xml:space="preserve"> 131281.28</t>
  </si>
  <si>
    <t xml:space="preserve"> 135795.53</t>
  </si>
  <si>
    <t>Lanford</t>
  </si>
  <si>
    <t xml:space="preserve"> 25867.67</t>
  </si>
  <si>
    <t xml:space="preserve"> 183479.12</t>
  </si>
  <si>
    <t xml:space="preserve"> 94141.75</t>
  </si>
  <si>
    <t xml:space="preserve"> 161242.99</t>
  </si>
  <si>
    <t xml:space="preserve"> 7919.08</t>
  </si>
  <si>
    <t xml:space="preserve"> 188274.6</t>
  </si>
  <si>
    <t>Witt</t>
  </si>
  <si>
    <t xml:space="preserve"> 183569.25</t>
  </si>
  <si>
    <t xml:space="preserve"> 145537.32</t>
  </si>
  <si>
    <t xml:space="preserve"> 76357.43</t>
  </si>
  <si>
    <t>Fries</t>
  </si>
  <si>
    <t xml:space="preserve"> 151843.54</t>
  </si>
  <si>
    <t xml:space="preserve"> 140941.47</t>
  </si>
  <si>
    <t xml:space="preserve"> 86242.18</t>
  </si>
  <si>
    <t xml:space="preserve"> 165196.65</t>
  </si>
  <si>
    <t xml:space="preserve"> 34542.41</t>
  </si>
  <si>
    <t>Zimmer</t>
  </si>
  <si>
    <t xml:space="preserve"> 111676.63</t>
  </si>
  <si>
    <t>Brazenor</t>
  </si>
  <si>
    <t xml:space="preserve"> 25858.68</t>
  </si>
  <si>
    <t xml:space="preserve"> 142238.54</t>
  </si>
  <si>
    <t xml:space="preserve"> 194270.91</t>
  </si>
  <si>
    <t xml:space="preserve"> 13181.37</t>
  </si>
  <si>
    <t>Castella</t>
  </si>
  <si>
    <t xml:space="preserve"> 140780.8</t>
  </si>
  <si>
    <t xml:space="preserve"> 30498.7</t>
  </si>
  <si>
    <t xml:space="preserve"> 32615.21</t>
  </si>
  <si>
    <t xml:space="preserve"> 185660.3</t>
  </si>
  <si>
    <t xml:space="preserve"> 77331.77</t>
  </si>
  <si>
    <t xml:space="preserve"> 77661.12</t>
  </si>
  <si>
    <t xml:space="preserve"> 70810.8</t>
  </si>
  <si>
    <t xml:space="preserve"> 17550.49</t>
  </si>
  <si>
    <t xml:space="preserve"> 21497.27</t>
  </si>
  <si>
    <t xml:space="preserve"> 150694.58</t>
  </si>
  <si>
    <t xml:space="preserve"> 170487.4</t>
  </si>
  <si>
    <t>Brock</t>
  </si>
  <si>
    <t xml:space="preserve"> 53520.03</t>
  </si>
  <si>
    <t xml:space="preserve"> 15200.61</t>
  </si>
  <si>
    <t xml:space="preserve"> 26229.24</t>
  </si>
  <si>
    <t>Powell</t>
  </si>
  <si>
    <t xml:space="preserve"> 125062.02</t>
  </si>
  <si>
    <t xml:space="preserve"> 30793.61</t>
  </si>
  <si>
    <t>Hoelscher</t>
  </si>
  <si>
    <t xml:space="preserve"> 91573.19</t>
  </si>
  <si>
    <t xml:space="preserve"> 88187.81</t>
  </si>
  <si>
    <t xml:space="preserve"> 136620.64</t>
  </si>
  <si>
    <t>Hanna</t>
  </si>
  <si>
    <t xml:space="preserve"> 145937.99</t>
  </si>
  <si>
    <t xml:space="preserve"> 25161.61</t>
  </si>
  <si>
    <t xml:space="preserve"> 169719.35</t>
  </si>
  <si>
    <t xml:space="preserve"> 48131.92</t>
  </si>
  <si>
    <t xml:space="preserve"> 160828.98</t>
  </si>
  <si>
    <t xml:space="preserve"> 145151.96</t>
  </si>
  <si>
    <t>Chidalu</t>
  </si>
  <si>
    <t xml:space="preserve"> 161653.5</t>
  </si>
  <si>
    <t xml:space="preserve"> 84635.64</t>
  </si>
  <si>
    <t xml:space="preserve"> 159486.76</t>
  </si>
  <si>
    <t xml:space="preserve"> 146585.53</t>
  </si>
  <si>
    <t xml:space="preserve"> 40062.29</t>
  </si>
  <si>
    <t>Ibragimova</t>
  </si>
  <si>
    <t xml:space="preserve"> 181300.32</t>
  </si>
  <si>
    <t xml:space="preserve"> 197594.34</t>
  </si>
  <si>
    <t xml:space="preserve"> 75465.41</t>
  </si>
  <si>
    <t xml:space="preserve"> 155639.76</t>
  </si>
  <si>
    <t xml:space="preserve"> 162428.05</t>
  </si>
  <si>
    <t xml:space="preserve"> 14917.09</t>
  </si>
  <si>
    <t xml:space="preserve"> 129984.2</t>
  </si>
  <si>
    <t>Laurie</t>
  </si>
  <si>
    <t xml:space="preserve"> 92612.88</t>
  </si>
  <si>
    <t>Brim</t>
  </si>
  <si>
    <t xml:space="preserve"> 115227.02</t>
  </si>
  <si>
    <t xml:space="preserve"> 170621.55</t>
  </si>
  <si>
    <t>Bess</t>
  </si>
  <si>
    <t xml:space="preserve"> 58652.23</t>
  </si>
  <si>
    <t xml:space="preserve"> 91624.11</t>
  </si>
  <si>
    <t xml:space="preserve"> 65986.48</t>
  </si>
  <si>
    <t xml:space="preserve"> 124071.71</t>
  </si>
  <si>
    <t xml:space="preserve"> 67502.12</t>
  </si>
  <si>
    <t xml:space="preserve"> 78707.97</t>
  </si>
  <si>
    <t xml:space="preserve"> 152698.24</t>
  </si>
  <si>
    <t xml:space="preserve"> 41192.95</t>
  </si>
  <si>
    <t xml:space="preserve"> 132540.33</t>
  </si>
  <si>
    <t xml:space="preserve"> 133997.53</t>
  </si>
  <si>
    <t>Montalvo</t>
  </si>
  <si>
    <t xml:space="preserve"> 187172.54</t>
  </si>
  <si>
    <t xml:space="preserve"> 55763.66</t>
  </si>
  <si>
    <t xml:space="preserve"> 75848.22</t>
  </si>
  <si>
    <t xml:space="preserve"> 51380.9</t>
  </si>
  <si>
    <t>Windradyne</t>
  </si>
  <si>
    <t xml:space="preserve"> 25399.7</t>
  </si>
  <si>
    <t>Curnow</t>
  </si>
  <si>
    <t xml:space="preserve"> 66256.27</t>
  </si>
  <si>
    <t xml:space="preserve"> 114709.13</t>
  </si>
  <si>
    <t xml:space="preserve"> 34827.43</t>
  </si>
  <si>
    <t>Shearston</t>
  </si>
  <si>
    <t xml:space="preserve"> 22074.48</t>
  </si>
  <si>
    <t xml:space="preserve"> 100478.6</t>
  </si>
  <si>
    <t xml:space="preserve"> 97416.34</t>
  </si>
  <si>
    <t xml:space="preserve"> 9376.89</t>
  </si>
  <si>
    <t xml:space="preserve"> 20856.31</t>
  </si>
  <si>
    <t xml:space="preserve"> 187048.72</t>
  </si>
  <si>
    <t xml:space="preserve"> 53420.53</t>
  </si>
  <si>
    <t xml:space="preserve"> 89566.64</t>
  </si>
  <si>
    <t>Severson</t>
  </si>
  <si>
    <t xml:space="preserve"> 18066.69</t>
  </si>
  <si>
    <t xml:space="preserve"> 1050.33</t>
  </si>
  <si>
    <t xml:space="preserve"> 74405.34</t>
  </si>
  <si>
    <t xml:space="preserve"> 54409.48</t>
  </si>
  <si>
    <t xml:space="preserve"> 50578.4</t>
  </si>
  <si>
    <t xml:space="preserve"> 153392.28</t>
  </si>
  <si>
    <t xml:space="preserve"> 115509.59</t>
  </si>
  <si>
    <t xml:space="preserve"> 82176.48</t>
  </si>
  <si>
    <t xml:space="preserve"> 5719.11</t>
  </si>
  <si>
    <t xml:space="preserve"> 30607.11</t>
  </si>
  <si>
    <t xml:space="preserve"> 37171.46</t>
  </si>
  <si>
    <t>Sochima</t>
  </si>
  <si>
    <t xml:space="preserve"> 42589.33</t>
  </si>
  <si>
    <t xml:space="preserve"> 70760.69</t>
  </si>
  <si>
    <t xml:space="preserve"> 45978.39</t>
  </si>
  <si>
    <t>Debellis</t>
  </si>
  <si>
    <t xml:space="preserve"> 152012.36</t>
  </si>
  <si>
    <t xml:space="preserve"> 47322.05</t>
  </si>
  <si>
    <t xml:space="preserve"> 84151.98</t>
  </si>
  <si>
    <t xml:space="preserve"> 58595.64</t>
  </si>
  <si>
    <t xml:space="preserve"> 114522.68</t>
  </si>
  <si>
    <t xml:space="preserve"> 152855.96</t>
  </si>
  <si>
    <t xml:space="preserve"> 73371.65</t>
  </si>
  <si>
    <t xml:space="preserve"> 115291.86</t>
  </si>
  <si>
    <t xml:space="preserve"> 191212.63</t>
  </si>
  <si>
    <t>Ingrassia</t>
  </si>
  <si>
    <t xml:space="preserve"> 61931.21</t>
  </si>
  <si>
    <t xml:space="preserve"> 58043.02</t>
  </si>
  <si>
    <t xml:space="preserve"> 146875.86</t>
  </si>
  <si>
    <t xml:space="preserve"> 116081.93</t>
  </si>
  <si>
    <t xml:space="preserve"> 73669.94</t>
  </si>
  <si>
    <t xml:space="preserve"> 93959.96</t>
  </si>
  <si>
    <t xml:space="preserve"> 158918.03</t>
  </si>
  <si>
    <t xml:space="preserve"> 13160.03</t>
  </si>
  <si>
    <t>Goddard</t>
  </si>
  <si>
    <t xml:space="preserve"> 4660.91</t>
  </si>
  <si>
    <t xml:space="preserve"> 16301.91</t>
  </si>
  <si>
    <t>Shoobridge</t>
  </si>
  <si>
    <t xml:space="preserve"> 126962.41</t>
  </si>
  <si>
    <t xml:space="preserve"> 158750.53</t>
  </si>
  <si>
    <t xml:space="preserve"> 199644.2</t>
  </si>
  <si>
    <t xml:space="preserve"> 144272.71</t>
  </si>
  <si>
    <t xml:space="preserve"> 98320.27</t>
  </si>
  <si>
    <t xml:space="preserve"> 15801.02</t>
  </si>
  <si>
    <t xml:space="preserve"> 82298.59</t>
  </si>
  <si>
    <t xml:space="preserve"> 130686.59</t>
  </si>
  <si>
    <t>Wanliss</t>
  </si>
  <si>
    <t xml:space="preserve"> 52885.23</t>
  </si>
  <si>
    <t xml:space="preserve"> 126477.41</t>
  </si>
  <si>
    <t xml:space="preserve"> 31705.19</t>
  </si>
  <si>
    <t xml:space="preserve"> 195580.28</t>
  </si>
  <si>
    <t xml:space="preserve"> 182784.11</t>
  </si>
  <si>
    <t xml:space="preserve"> 184524.74</t>
  </si>
  <si>
    <t xml:space="preserve"> 36124.98</t>
  </si>
  <si>
    <t xml:space="preserve"> 177099.71</t>
  </si>
  <si>
    <t xml:space="preserve"> 66406.37</t>
  </si>
  <si>
    <t xml:space="preserve"> 171716.81</t>
  </si>
  <si>
    <t xml:space="preserve"> 185105.44</t>
  </si>
  <si>
    <t>Hannaford</t>
  </si>
  <si>
    <t xml:space="preserve"> 35046.97</t>
  </si>
  <si>
    <t xml:space="preserve"> 36251</t>
  </si>
  <si>
    <t xml:space="preserve"> 122642.09</t>
  </si>
  <si>
    <t>Voss</t>
  </si>
  <si>
    <t xml:space="preserve"> 20066.38</t>
  </si>
  <si>
    <t>Colebatch</t>
  </si>
  <si>
    <t xml:space="preserve"> 55473.15</t>
  </si>
  <si>
    <t xml:space="preserve"> 163060.43</t>
  </si>
  <si>
    <t xml:space="preserve"> 140497.67</t>
  </si>
  <si>
    <t xml:space="preserve"> 146156.98</t>
  </si>
  <si>
    <t xml:space="preserve">85 </t>
  </si>
  <si>
    <t xml:space="preserve"> 116537.96</t>
  </si>
  <si>
    <t xml:space="preserve"> 3494.02</t>
  </si>
  <si>
    <t>Rubensohn</t>
  </si>
  <si>
    <t xml:space="preserve"> 113163.17</t>
  </si>
  <si>
    <t xml:space="preserve"> 189678.7</t>
  </si>
  <si>
    <t xml:space="preserve"> 45015.38</t>
  </si>
  <si>
    <t xml:space="preserve"> 182609.97</t>
  </si>
  <si>
    <t xml:space="preserve"> 6225.63</t>
  </si>
  <si>
    <t xml:space="preserve"> 123977.86</t>
  </si>
  <si>
    <t>Namatjira</t>
  </si>
  <si>
    <t xml:space="preserve"> 114190.3</t>
  </si>
  <si>
    <t xml:space="preserve"> 27022.57</t>
  </si>
  <si>
    <t xml:space="preserve"> 65708.5</t>
  </si>
  <si>
    <t>Coppin</t>
  </si>
  <si>
    <t xml:space="preserve"> 117374.22</t>
  </si>
  <si>
    <t xml:space="preserve"> 77703.19</t>
  </si>
  <si>
    <t xml:space="preserve"> 60954.45</t>
  </si>
  <si>
    <t xml:space="preserve"> 125918.17</t>
  </si>
  <si>
    <t xml:space="preserve"> 140579.17</t>
  </si>
  <si>
    <t xml:space="preserve"> 37731.95</t>
  </si>
  <si>
    <t xml:space="preserve"> 192751.18</t>
  </si>
  <si>
    <t xml:space="preserve"> 102280.29</t>
  </si>
  <si>
    <t>Cawthorne</t>
  </si>
  <si>
    <t xml:space="preserve"> 170661.02</t>
  </si>
  <si>
    <t xml:space="preserve"> 100557.03</t>
  </si>
  <si>
    <t xml:space="preserve"> 130805.54</t>
  </si>
  <si>
    <t xml:space="preserve"> 92606.98</t>
  </si>
  <si>
    <t xml:space="preserve"> 67840.81</t>
  </si>
  <si>
    <t xml:space="preserve"> 198161.07</t>
  </si>
  <si>
    <t xml:space="preserve"> 2743.69</t>
  </si>
  <si>
    <t>Jowers</t>
  </si>
  <si>
    <t xml:space="preserve"> 167778.62</t>
  </si>
  <si>
    <t xml:space="preserve"> 144423.17</t>
  </si>
  <si>
    <t xml:space="preserve"> 181204.5</t>
  </si>
  <si>
    <t xml:space="preserve"> 120880.72</t>
  </si>
  <si>
    <t xml:space="preserve"> 34665.79</t>
  </si>
  <si>
    <t xml:space="preserve"> 147093.84</t>
  </si>
  <si>
    <t xml:space="preserve"> 36942.35</t>
  </si>
  <si>
    <t xml:space="preserve"> 184954.11</t>
  </si>
  <si>
    <t xml:space="preserve"> 196789.9</t>
  </si>
  <si>
    <t xml:space="preserve"> 35418.69</t>
  </si>
  <si>
    <t>Jessop</t>
  </si>
  <si>
    <t xml:space="preserve"> 81140.09</t>
  </si>
  <si>
    <t>Hodge</t>
  </si>
  <si>
    <t xml:space="preserve"> 140173.17</t>
  </si>
  <si>
    <t xml:space="preserve"> 166513.49</t>
  </si>
  <si>
    <t>Mansom</t>
  </si>
  <si>
    <t xml:space="preserve"> 120736.04</t>
  </si>
  <si>
    <t xml:space="preserve"> 188772.45</t>
  </si>
  <si>
    <t xml:space="preserve"> 43496.36</t>
  </si>
  <si>
    <t xml:space="preserve"> 24267.28</t>
  </si>
  <si>
    <t xml:space="preserve"> 28269.86</t>
  </si>
  <si>
    <t xml:space="preserve"> 48606.92</t>
  </si>
  <si>
    <t>Smalley</t>
  </si>
  <si>
    <t xml:space="preserve"> 89013.67</t>
  </si>
  <si>
    <t>Barton</t>
  </si>
  <si>
    <t xml:space="preserve"> 156439.56</t>
  </si>
  <si>
    <t xml:space="preserve"> 24176.44</t>
  </si>
  <si>
    <t>Horrocks</t>
  </si>
  <si>
    <t xml:space="preserve"> 80496.71</t>
  </si>
  <si>
    <t xml:space="preserve"> 88947.56</t>
  </si>
  <si>
    <t>Frye</t>
  </si>
  <si>
    <t xml:space="preserve"> 94248.16</t>
  </si>
  <si>
    <t xml:space="preserve"> 141449.86</t>
  </si>
  <si>
    <t xml:space="preserve"> 149457.81</t>
  </si>
  <si>
    <t xml:space="preserve"> 1351.41</t>
  </si>
  <si>
    <t xml:space="preserve"> 43128.95</t>
  </si>
  <si>
    <t>Meredith</t>
  </si>
  <si>
    <t xml:space="preserve"> 145222.93</t>
  </si>
  <si>
    <t xml:space="preserve"> 59249.83</t>
  </si>
  <si>
    <t>Chimaoke</t>
  </si>
  <si>
    <t xml:space="preserve"> 116747.62</t>
  </si>
  <si>
    <t>Winters</t>
  </si>
  <si>
    <t xml:space="preserve"> 116249.72</t>
  </si>
  <si>
    <t xml:space="preserve"> 13210.56</t>
  </si>
  <si>
    <t xml:space="preserve"> 104469.06</t>
  </si>
  <si>
    <t xml:space="preserve"> 195486.28</t>
  </si>
  <si>
    <t xml:space="preserve"> 58320.06</t>
  </si>
  <si>
    <t xml:space="preserve"> 19632.64</t>
  </si>
  <si>
    <t xml:space="preserve"> 23598.23</t>
  </si>
  <si>
    <t xml:space="preserve"> 185075.63</t>
  </si>
  <si>
    <t>Joslin</t>
  </si>
  <si>
    <t xml:space="preserve"> 136349.55</t>
  </si>
  <si>
    <t xml:space="preserve"> 197866.55</t>
  </si>
  <si>
    <t xml:space="preserve"> 126812.85</t>
  </si>
  <si>
    <t xml:space="preserve"> 111285.85</t>
  </si>
  <si>
    <t>Fulks</t>
  </si>
  <si>
    <t xml:space="preserve"> 49553.38</t>
  </si>
  <si>
    <t xml:space="preserve"> 98015.85</t>
  </si>
  <si>
    <t xml:space="preserve"> 21312.16</t>
  </si>
  <si>
    <t xml:space="preserve"> 72873.33</t>
  </si>
  <si>
    <t xml:space="preserve"> 57764.65</t>
  </si>
  <si>
    <t xml:space="preserve"> 110273.84</t>
  </si>
  <si>
    <t xml:space="preserve"> 55500.17</t>
  </si>
  <si>
    <t xml:space="preserve"> 120694.35</t>
  </si>
  <si>
    <t xml:space="preserve"> 33676.48</t>
  </si>
  <si>
    <t xml:space="preserve"> 89666.28</t>
  </si>
  <si>
    <t>Shipton</t>
  </si>
  <si>
    <t xml:space="preserve"> 107665.68</t>
  </si>
  <si>
    <t xml:space="preserve"> 87363.56</t>
  </si>
  <si>
    <t xml:space="preserve"> 173240.52</t>
  </si>
  <si>
    <t xml:space="preserve"> 27557.18</t>
  </si>
  <si>
    <t xml:space="preserve"> 5552.37</t>
  </si>
  <si>
    <t xml:space="preserve"> 33879.26</t>
  </si>
  <si>
    <t xml:space="preserve"> 102655.31</t>
  </si>
  <si>
    <t>Abramowitz</t>
  </si>
  <si>
    <t xml:space="preserve"> 12847.61</t>
  </si>
  <si>
    <t>Harriman</t>
  </si>
  <si>
    <t xml:space="preserve"> 163365.85</t>
  </si>
  <si>
    <t xml:space="preserve"> 16447.6</t>
  </si>
  <si>
    <t xml:space="preserve"> 173948.4</t>
  </si>
  <si>
    <t xml:space="preserve"> 68789.93</t>
  </si>
  <si>
    <t>Lear</t>
  </si>
  <si>
    <t xml:space="preserve"> 130446.65</t>
  </si>
  <si>
    <t xml:space="preserve"> 82867.55</t>
  </si>
  <si>
    <t xml:space="preserve"> 56759.79</t>
  </si>
  <si>
    <t xml:space="preserve"> 34180.33</t>
  </si>
  <si>
    <t xml:space="preserve"> 158545.25</t>
  </si>
  <si>
    <t xml:space="preserve"> 84175.34</t>
  </si>
  <si>
    <t xml:space="preserve"> 189641.11</t>
  </si>
  <si>
    <t xml:space="preserve"> 31933.06</t>
  </si>
  <si>
    <t xml:space="preserve"> 165702.64</t>
  </si>
  <si>
    <t xml:space="preserve"> 167889.1</t>
  </si>
  <si>
    <t xml:space="preserve"> 133122.62</t>
  </si>
  <si>
    <t xml:space="preserve"> 12016.79</t>
  </si>
  <si>
    <t xml:space="preserve"> 94888.6</t>
  </si>
  <si>
    <t xml:space="preserve"> 96758.58</t>
  </si>
  <si>
    <t xml:space="preserve"> 146895.36</t>
  </si>
  <si>
    <t xml:space="preserve"> 139356.3</t>
  </si>
  <si>
    <t xml:space="preserve"> 121232.51</t>
  </si>
  <si>
    <t xml:space="preserve"> 2053.42</t>
  </si>
  <si>
    <t xml:space="preserve"> 158750.13</t>
  </si>
  <si>
    <t>Tennant</t>
  </si>
  <si>
    <t xml:space="preserve"> 44099.75</t>
  </si>
  <si>
    <t xml:space="preserve"> 175043.69</t>
  </si>
  <si>
    <t xml:space="preserve"> 146388.85</t>
  </si>
  <si>
    <t>Vicars</t>
  </si>
  <si>
    <t xml:space="preserve"> 2465.8</t>
  </si>
  <si>
    <t xml:space="preserve"> 47799.15</t>
  </si>
  <si>
    <t xml:space="preserve"> 120893.07</t>
  </si>
  <si>
    <t xml:space="preserve"> 188377.21</t>
  </si>
  <si>
    <t xml:space="preserve"> 55902.93</t>
  </si>
  <si>
    <t xml:space="preserve"> 102195.16</t>
  </si>
  <si>
    <t xml:space="preserve"> 134462.29</t>
  </si>
  <si>
    <t xml:space="preserve"> 6123.15</t>
  </si>
  <si>
    <t xml:space="preserve"> 167749.54</t>
  </si>
  <si>
    <t>Aiken</t>
  </si>
  <si>
    <t xml:space="preserve"> 51637.67</t>
  </si>
  <si>
    <t xml:space="preserve"> 108762.16</t>
  </si>
  <si>
    <t xml:space="preserve"> 27330.27</t>
  </si>
  <si>
    <t xml:space="preserve"> 50213.81</t>
  </si>
  <si>
    <t xml:space="preserve"> 62449.07</t>
  </si>
  <si>
    <t xml:space="preserve"> 128378.04</t>
  </si>
  <si>
    <t xml:space="preserve"> 155248.62</t>
  </si>
  <si>
    <t>Kilgour</t>
  </si>
  <si>
    <t xml:space="preserve"> 67622.34</t>
  </si>
  <si>
    <t xml:space="preserve"> 820.46</t>
  </si>
  <si>
    <t xml:space="preserve"> 8991.17</t>
  </si>
  <si>
    <t xml:space="preserve"> 2797.27</t>
  </si>
  <si>
    <t xml:space="preserve"> 22303.17</t>
  </si>
  <si>
    <t xml:space="preserve"> 197562.08</t>
  </si>
  <si>
    <t xml:space="preserve"> 190294.12</t>
  </si>
  <si>
    <t xml:space="preserve"> 122964.18</t>
  </si>
  <si>
    <t>Mahomed</t>
  </si>
  <si>
    <t xml:space="preserve"> 57088.97</t>
  </si>
  <si>
    <t xml:space="preserve"> 199390.45</t>
  </si>
  <si>
    <t xml:space="preserve"> 7667.48</t>
  </si>
  <si>
    <t>Toosey</t>
  </si>
  <si>
    <t xml:space="preserve"> 30583.95</t>
  </si>
  <si>
    <t xml:space="preserve"> 92664.09</t>
  </si>
  <si>
    <t xml:space="preserve"> 138423.1</t>
  </si>
  <si>
    <t>Hassall</t>
  </si>
  <si>
    <t xml:space="preserve"> 3148.2</t>
  </si>
  <si>
    <t>Bonham</t>
  </si>
  <si>
    <t xml:space="preserve"> 197602.29</t>
  </si>
  <si>
    <t xml:space="preserve"> 41623.59</t>
  </si>
  <si>
    <t xml:space="preserve"> 125986.18</t>
  </si>
  <si>
    <t>Izmailov</t>
  </si>
  <si>
    <t xml:space="preserve"> 20510.79</t>
  </si>
  <si>
    <t xml:space="preserve"> 63736.17</t>
  </si>
  <si>
    <t xml:space="preserve"> 95740.37</t>
  </si>
  <si>
    <t xml:space="preserve"> 127939.19</t>
  </si>
  <si>
    <t xml:space="preserve"> 12067.39</t>
  </si>
  <si>
    <t xml:space="preserve"> 58667.16</t>
  </si>
  <si>
    <t>Fishbourne</t>
  </si>
  <si>
    <t xml:space="preserve"> 35687.43</t>
  </si>
  <si>
    <t xml:space="preserve"> 116106.52</t>
  </si>
  <si>
    <t>Odell</t>
  </si>
  <si>
    <t xml:space="preserve"> 123437.05</t>
  </si>
  <si>
    <t xml:space="preserve"> 22710.72</t>
  </si>
  <si>
    <t xml:space="preserve"> 69303.15</t>
  </si>
  <si>
    <t xml:space="preserve"> 174435.48</t>
  </si>
  <si>
    <t>Horan</t>
  </si>
  <si>
    <t xml:space="preserve"> 119087.25</t>
  </si>
  <si>
    <t>Kinney</t>
  </si>
  <si>
    <t xml:space="preserve"> 75035.48</t>
  </si>
  <si>
    <t xml:space="preserve"> 91981.85</t>
  </si>
  <si>
    <t>Nina</t>
  </si>
  <si>
    <t xml:space="preserve"> 25904.12</t>
  </si>
  <si>
    <t xml:space="preserve"> 78915.68</t>
  </si>
  <si>
    <t>Mort</t>
  </si>
  <si>
    <t xml:space="preserve"> 81409</t>
  </si>
  <si>
    <t xml:space="preserve"> 42171.13</t>
  </si>
  <si>
    <t xml:space="preserve"> 53478.02</t>
  </si>
  <si>
    <t xml:space="preserve"> 198376.02</t>
  </si>
  <si>
    <t xml:space="preserve"> 178822.32</t>
  </si>
  <si>
    <t xml:space="preserve"> 190623.02</t>
  </si>
  <si>
    <t xml:space="preserve"> 53949.98</t>
  </si>
  <si>
    <t xml:space="preserve"> 10908.33</t>
  </si>
  <si>
    <t xml:space="preserve"> 90977.48</t>
  </si>
  <si>
    <t xml:space="preserve"> 61230.83</t>
  </si>
  <si>
    <t xml:space="preserve"> 126837.72</t>
  </si>
  <si>
    <t>Boylan</t>
  </si>
  <si>
    <t xml:space="preserve"> 86994.54</t>
  </si>
  <si>
    <t xml:space="preserve"> 131301.74</t>
  </si>
  <si>
    <t xml:space="preserve"> 100835.19</t>
  </si>
  <si>
    <t xml:space="preserve"> 198969.78</t>
  </si>
  <si>
    <t xml:space="preserve"> 41542.95</t>
  </si>
  <si>
    <t>Liston</t>
  </si>
  <si>
    <t xml:space="preserve"> 118272.07</t>
  </si>
  <si>
    <t xml:space="preserve"> 149629.13</t>
  </si>
  <si>
    <t>Rudduck</t>
  </si>
  <si>
    <t xml:space="preserve"> 132809.18</t>
  </si>
  <si>
    <t xml:space="preserve"> 136827.96</t>
  </si>
  <si>
    <t xml:space="preserve"> 116160.04</t>
  </si>
  <si>
    <t xml:space="preserve"> 83008.49</t>
  </si>
  <si>
    <t xml:space="preserve"> 72172.13</t>
  </si>
  <si>
    <t xml:space="preserve"> 162347.05</t>
  </si>
  <si>
    <t xml:space="preserve"> 88890.05</t>
  </si>
  <si>
    <t xml:space="preserve"> 63833.09</t>
  </si>
  <si>
    <t xml:space="preserve"> 130726.96</t>
  </si>
  <si>
    <t xml:space="preserve"> 2423.9</t>
  </si>
  <si>
    <t xml:space="preserve"> 1710.89</t>
  </si>
  <si>
    <t xml:space="preserve"> 84927.42</t>
  </si>
  <si>
    <t xml:space="preserve"> 65501.91</t>
  </si>
  <si>
    <t xml:space="preserve"> 139861.53</t>
  </si>
  <si>
    <t>Hysell</t>
  </si>
  <si>
    <t xml:space="preserve"> 157888.5</t>
  </si>
  <si>
    <t xml:space="preserve"> 150465.93</t>
  </si>
  <si>
    <t xml:space="preserve"> 126381.6</t>
  </si>
  <si>
    <t xml:space="preserve"> 11426.7</t>
  </si>
  <si>
    <t>Compton</t>
  </si>
  <si>
    <t xml:space="preserve"> 114951.42</t>
  </si>
  <si>
    <t xml:space="preserve"> 91055.27</t>
  </si>
  <si>
    <t xml:space="preserve"> 139947.17</t>
  </si>
  <si>
    <t xml:space="preserve"> 8816.37</t>
  </si>
  <si>
    <t xml:space="preserve"> 168219.75</t>
  </si>
  <si>
    <t xml:space="preserve"> 60297.72</t>
  </si>
  <si>
    <t>Adamson</t>
  </si>
  <si>
    <t xml:space="preserve"> 194421.12</t>
  </si>
  <si>
    <t xml:space="preserve"> 93568.77</t>
  </si>
  <si>
    <t xml:space="preserve"> 34702.92</t>
  </si>
  <si>
    <t xml:space="preserve"> 19116.97</t>
  </si>
  <si>
    <t xml:space="preserve"> 112554.68</t>
  </si>
  <si>
    <t xml:space="preserve"> 47318.75</t>
  </si>
  <si>
    <t xml:space="preserve"> 91086.73</t>
  </si>
  <si>
    <t xml:space="preserve"> 1474.79</t>
  </si>
  <si>
    <t xml:space="preserve"> 27528.4</t>
  </si>
  <si>
    <t xml:space="preserve"> 31726.76</t>
  </si>
  <si>
    <t xml:space="preserve"> 96398.51</t>
  </si>
  <si>
    <t>Tilley</t>
  </si>
  <si>
    <t xml:space="preserve"> 101663.47</t>
  </si>
  <si>
    <t xml:space="preserve"> 106197.44</t>
  </si>
  <si>
    <t xml:space="preserve"> 151978.36</t>
  </si>
  <si>
    <t xml:space="preserve"> 13288.46</t>
  </si>
  <si>
    <t xml:space="preserve"> 141023.01</t>
  </si>
  <si>
    <t xml:space="preserve"> 117948</t>
  </si>
  <si>
    <t>Badgery</t>
  </si>
  <si>
    <t xml:space="preserve"> 184581.68</t>
  </si>
  <si>
    <t>Congreve</t>
  </si>
  <si>
    <t xml:space="preserve"> 22404.64</t>
  </si>
  <si>
    <t xml:space="preserve"> 134889.95</t>
  </si>
  <si>
    <t xml:space="preserve"> 26327.42</t>
  </si>
  <si>
    <t xml:space="preserve"> 41671.81</t>
  </si>
  <si>
    <t>Loving</t>
  </si>
  <si>
    <t xml:space="preserve"> 12409.01</t>
  </si>
  <si>
    <t>Ugonnatubelum</t>
  </si>
  <si>
    <t xml:space="preserve"> 156774.75</t>
  </si>
  <si>
    <t xml:space="preserve"> 145411.39</t>
  </si>
  <si>
    <t xml:space="preserve"> 158268.84</t>
  </si>
  <si>
    <t>Eiland</t>
  </si>
  <si>
    <t xml:space="preserve"> 144385.54</t>
  </si>
  <si>
    <t xml:space="preserve"> 15627.51</t>
  </si>
  <si>
    <t xml:space="preserve"> 102763.69</t>
  </si>
  <si>
    <t>Labrador</t>
  </si>
  <si>
    <t xml:space="preserve"> 40652.33</t>
  </si>
  <si>
    <t xml:space="preserve"> 131906.44</t>
  </si>
  <si>
    <t xml:space="preserve"> 13161.66</t>
  </si>
  <si>
    <t xml:space="preserve"> 79304.38</t>
  </si>
  <si>
    <t xml:space="preserve"> 55601.44</t>
  </si>
  <si>
    <t xml:space="preserve"> 59563.49</t>
  </si>
  <si>
    <t xml:space="preserve"> 34595.58</t>
  </si>
  <si>
    <t xml:space="preserve"> 193021.49</t>
  </si>
  <si>
    <t>Senior</t>
  </si>
  <si>
    <t xml:space="preserve"> 48108.72</t>
  </si>
  <si>
    <t>Garmon</t>
  </si>
  <si>
    <t xml:space="preserve"> 74593.84</t>
  </si>
  <si>
    <t xml:space="preserve"> 82967.97</t>
  </si>
  <si>
    <t xml:space="preserve"> 145524.36</t>
  </si>
  <si>
    <t xml:space="preserve"> 4802.25</t>
  </si>
  <si>
    <t xml:space="preserve"> 14174.09</t>
  </si>
  <si>
    <t xml:space="preserve"> 93917.68</t>
  </si>
  <si>
    <t>Micklem</t>
  </si>
  <si>
    <t xml:space="preserve"> 151815.76</t>
  </si>
  <si>
    <t xml:space="preserve"> 188007.99</t>
  </si>
  <si>
    <t>Kegley</t>
  </si>
  <si>
    <t xml:space="preserve"> 106851.7</t>
  </si>
  <si>
    <t xml:space="preserve"> 75204.21</t>
  </si>
  <si>
    <t xml:space="preserve"> 55724.24</t>
  </si>
  <si>
    <t>Valenzuela</t>
  </si>
  <si>
    <t xml:space="preserve"> 13858.95</t>
  </si>
  <si>
    <t xml:space="preserve"> 55389.59</t>
  </si>
  <si>
    <t xml:space="preserve"> 163225.48</t>
  </si>
  <si>
    <t xml:space="preserve"> 82422.97</t>
  </si>
  <si>
    <t>Fomina</t>
  </si>
  <si>
    <t xml:space="preserve"> 194660.78</t>
  </si>
  <si>
    <t>Rudd</t>
  </si>
  <si>
    <t xml:space="preserve"> 132649.85</t>
  </si>
  <si>
    <t xml:space="preserve"> 53067.83</t>
  </si>
  <si>
    <t xml:space="preserve"> 112104.55</t>
  </si>
  <si>
    <t xml:space="preserve"> 138743.86</t>
  </si>
  <si>
    <t xml:space="preserve"> 142670.61</t>
  </si>
  <si>
    <t xml:space="preserve"> 69101.23</t>
  </si>
  <si>
    <t>Game</t>
  </si>
  <si>
    <t xml:space="preserve"> 59475.35</t>
  </si>
  <si>
    <t xml:space="preserve"> 38773.74</t>
  </si>
  <si>
    <t xml:space="preserve"> 123207.17</t>
  </si>
  <si>
    <t xml:space="preserve"> 99984.86</t>
  </si>
  <si>
    <t>Jimenez</t>
  </si>
  <si>
    <t xml:space="preserve"> 58332.91</t>
  </si>
  <si>
    <t xml:space="preserve"> 35673.42</t>
  </si>
  <si>
    <t xml:space="preserve"> 153566.97</t>
  </si>
  <si>
    <t xml:space="preserve"> 93777.61</t>
  </si>
  <si>
    <t>Jowett</t>
  </si>
  <si>
    <t xml:space="preserve"> 153810.41</t>
  </si>
  <si>
    <t xml:space="preserve"> 16989.77</t>
  </si>
  <si>
    <t xml:space="preserve"> 199775.67</t>
  </si>
  <si>
    <t xml:space="preserve"> 179908.71</t>
  </si>
  <si>
    <t xml:space="preserve"> 101667</t>
  </si>
  <si>
    <t xml:space="preserve"> 153229.19</t>
  </si>
  <si>
    <t xml:space="preserve"> 64286.39</t>
  </si>
  <si>
    <t xml:space="preserve"> 80178.54</t>
  </si>
  <si>
    <t xml:space="preserve"> 63708.07</t>
  </si>
  <si>
    <t xml:space="preserve"> 110782.88</t>
  </si>
  <si>
    <t xml:space="preserve"> 183289.22</t>
  </si>
  <si>
    <t xml:space="preserve"> 182156.81</t>
  </si>
  <si>
    <t xml:space="preserve"> 110525.6</t>
  </si>
  <si>
    <t xml:space="preserve"> 51536.99</t>
  </si>
  <si>
    <t xml:space="preserve"> 66119.07</t>
  </si>
  <si>
    <t xml:space="preserve"> 197923.05</t>
  </si>
  <si>
    <t xml:space="preserve"> 65166.6</t>
  </si>
  <si>
    <t xml:space="preserve"> 49326.07</t>
  </si>
  <si>
    <t xml:space="preserve"> 42495.81</t>
  </si>
  <si>
    <t xml:space="preserve"> 164844.37</t>
  </si>
  <si>
    <t xml:space="preserve"> 174916.85</t>
  </si>
  <si>
    <t xml:space="preserve"> 153604.44</t>
  </si>
  <si>
    <t xml:space="preserve"> 189703.65</t>
  </si>
  <si>
    <t xml:space="preserve"> 66393.89</t>
  </si>
  <si>
    <t xml:space="preserve"> 71009.84</t>
  </si>
  <si>
    <t>Stehle</t>
  </si>
  <si>
    <t xml:space="preserve"> 49707.85</t>
  </si>
  <si>
    <t xml:space="preserve"> 29837.65</t>
  </si>
  <si>
    <t xml:space="preserve"> 9041.71</t>
  </si>
  <si>
    <t xml:space="preserve"> 101905.34</t>
  </si>
  <si>
    <t xml:space="preserve"> 139259.54</t>
  </si>
  <si>
    <t xml:space="preserve"> 82222.86</t>
  </si>
  <si>
    <t xml:space="preserve"> 164806.89</t>
  </si>
  <si>
    <t xml:space="preserve"> 106040.97</t>
  </si>
  <si>
    <t xml:space="preserve"> 119565.34</t>
  </si>
  <si>
    <t xml:space="preserve"> 118959.64</t>
  </si>
  <si>
    <t xml:space="preserve"> 152996.89</t>
  </si>
  <si>
    <t xml:space="preserve"> 19458.75</t>
  </si>
  <si>
    <t xml:space="preserve"> 25843.7</t>
  </si>
  <si>
    <t xml:space="preserve"> 134878.34</t>
  </si>
  <si>
    <t xml:space="preserve"> 35795.85</t>
  </si>
  <si>
    <t>Torreggiani</t>
  </si>
  <si>
    <t xml:space="preserve"> 66462.79</t>
  </si>
  <si>
    <t>Richards</t>
  </si>
  <si>
    <t xml:space="preserve"> 103182.46</t>
  </si>
  <si>
    <t xml:space="preserve"> 104272.04</t>
  </si>
  <si>
    <t xml:space="preserve"> 199409.19</t>
  </si>
  <si>
    <t xml:space="preserve"> 58309.54</t>
  </si>
  <si>
    <t xml:space="preserve"> 76946.6</t>
  </si>
  <si>
    <t xml:space="preserve"> 52990.7</t>
  </si>
  <si>
    <t>Lockett</t>
  </si>
  <si>
    <t xml:space="preserve"> 86699.98</t>
  </si>
  <si>
    <t xml:space="preserve"> 100403.05</t>
  </si>
  <si>
    <t xml:space="preserve"> 48249.88</t>
  </si>
  <si>
    <t xml:space="preserve"> 43196.5</t>
  </si>
  <si>
    <t xml:space="preserve"> 55775.84</t>
  </si>
  <si>
    <t>Ewers</t>
  </si>
  <si>
    <t xml:space="preserve"> 198490.33</t>
  </si>
  <si>
    <t xml:space="preserve"> 116052.92</t>
  </si>
  <si>
    <t xml:space="preserve"> 180598.86</t>
  </si>
  <si>
    <t>Mofflin</t>
  </si>
  <si>
    <t xml:space="preserve"> 63297.7</t>
  </si>
  <si>
    <t xml:space="preserve"> 61820.41</t>
  </si>
  <si>
    <t xml:space="preserve"> 154882.79</t>
  </si>
  <si>
    <t xml:space="preserve"> 72852.74</t>
  </si>
  <si>
    <t xml:space="preserve"> 85733.33</t>
  </si>
  <si>
    <t xml:space="preserve"> 162597.15</t>
  </si>
  <si>
    <t xml:space="preserve"> 74379.57</t>
  </si>
  <si>
    <t xml:space="preserve"> 173117.22</t>
  </si>
  <si>
    <t xml:space="preserve"> 66485.26</t>
  </si>
  <si>
    <t>Maitland</t>
  </si>
  <si>
    <t xml:space="preserve"> 92811.2</t>
  </si>
  <si>
    <t xml:space="preserve"> 46635.11</t>
  </si>
  <si>
    <t xml:space="preserve"> 34164.05</t>
  </si>
  <si>
    <t>Brigstocke</t>
  </si>
  <si>
    <t xml:space="preserve"> 75786.55</t>
  </si>
  <si>
    <t xml:space="preserve"> 163185.76</t>
  </si>
  <si>
    <t xml:space="preserve"> 147606.71</t>
  </si>
  <si>
    <t xml:space="preserve"> 126160.24</t>
  </si>
  <si>
    <t xml:space="preserve"> 14234.31</t>
  </si>
  <si>
    <t xml:space="preserve"> 57320.92</t>
  </si>
  <si>
    <t xml:space="preserve"> 90437.87</t>
  </si>
  <si>
    <t xml:space="preserve"> 12050.77</t>
  </si>
  <si>
    <t xml:space="preserve"> 75578.67</t>
  </si>
  <si>
    <t xml:space="preserve"> 183239.71</t>
  </si>
  <si>
    <t xml:space="preserve"> 146213.75</t>
  </si>
  <si>
    <t>Royster</t>
  </si>
  <si>
    <t xml:space="preserve"> 135382.23</t>
  </si>
  <si>
    <t xml:space="preserve"> 80410.68</t>
  </si>
  <si>
    <t xml:space="preserve"> 17696.22</t>
  </si>
  <si>
    <t xml:space="preserve"> 17974.08</t>
  </si>
  <si>
    <t xml:space="preserve"> 56323.21</t>
  </si>
  <si>
    <t xml:space="preserve"> 77550.18</t>
  </si>
  <si>
    <t xml:space="preserve"> 153917.41</t>
  </si>
  <si>
    <t xml:space="preserve"> 44904.26</t>
  </si>
  <si>
    <t>Clancy</t>
  </si>
  <si>
    <t xml:space="preserve"> 10625.91</t>
  </si>
  <si>
    <t xml:space="preserve"> 49848.86</t>
  </si>
  <si>
    <t xml:space="preserve"> 735.79</t>
  </si>
  <si>
    <t xml:space="preserve"> 182495.7</t>
  </si>
  <si>
    <t>Rios</t>
  </si>
  <si>
    <t xml:space="preserve"> 13813.24</t>
  </si>
  <si>
    <t>Kirillov</t>
  </si>
  <si>
    <t xml:space="preserve"> 12106.82</t>
  </si>
  <si>
    <t xml:space="preserve"> 42556.33</t>
  </si>
  <si>
    <t>Stiles</t>
  </si>
  <si>
    <t xml:space="preserve"> 197961.93</t>
  </si>
  <si>
    <t xml:space="preserve"> 117626.9</t>
  </si>
  <si>
    <t xml:space="preserve"> 142331.39</t>
  </si>
  <si>
    <t xml:space="preserve"> 70174.03</t>
  </si>
  <si>
    <t xml:space="preserve"> 129392.75</t>
  </si>
  <si>
    <t xml:space="preserve"> 97893.32</t>
  </si>
  <si>
    <t>Ramsbotham</t>
  </si>
  <si>
    <t xml:space="preserve"> 114093.73</t>
  </si>
  <si>
    <t>Edman</t>
  </si>
  <si>
    <t xml:space="preserve"> 25514.77</t>
  </si>
  <si>
    <t xml:space="preserve"> 110253.2</t>
  </si>
  <si>
    <t xml:space="preserve"> 148769.08</t>
  </si>
  <si>
    <t xml:space="preserve"> 49684.09</t>
  </si>
  <si>
    <t>Coupp</t>
  </si>
  <si>
    <t xml:space="preserve"> 68064.83</t>
  </si>
  <si>
    <t xml:space="preserve"> 944.41</t>
  </si>
  <si>
    <t xml:space="preserve"> 185547.71</t>
  </si>
  <si>
    <t xml:space="preserve"> 173844.89</t>
  </si>
  <si>
    <t xml:space="preserve"> 145613.17</t>
  </si>
  <si>
    <t xml:space="preserve"> 174971.64</t>
  </si>
  <si>
    <t xml:space="preserve"> 131834.75</t>
  </si>
  <si>
    <t xml:space="preserve"> 194667.92</t>
  </si>
  <si>
    <t xml:space="preserve"> 83093.25</t>
  </si>
  <si>
    <t xml:space="preserve"> 52545.24</t>
  </si>
  <si>
    <t xml:space="preserve"> 59571.5</t>
  </si>
  <si>
    <t>Lay</t>
  </si>
  <si>
    <t xml:space="preserve"> 172967.87</t>
  </si>
  <si>
    <t xml:space="preserve"> 178342.63</t>
  </si>
  <si>
    <t xml:space="preserve"> 191545.65</t>
  </si>
  <si>
    <t>Hussey</t>
  </si>
  <si>
    <t xml:space="preserve"> 117977.45</t>
  </si>
  <si>
    <t>Macfarlan</t>
  </si>
  <si>
    <t xml:space="preserve"> 13921.82</t>
  </si>
  <si>
    <t xml:space="preserve"> 73018.74</t>
  </si>
  <si>
    <t xml:space="preserve"> 102530.35</t>
  </si>
  <si>
    <t xml:space="preserve"> 28092.77</t>
  </si>
  <si>
    <t xml:space="preserve"> 84694.49</t>
  </si>
  <si>
    <t xml:space="preserve"> 137898.57</t>
  </si>
  <si>
    <t xml:space="preserve"> 196288.46</t>
  </si>
  <si>
    <t xml:space="preserve"> 180243.56</t>
  </si>
  <si>
    <t xml:space="preserve"> 937.15</t>
  </si>
  <si>
    <t xml:space="preserve"> 193022.44</t>
  </si>
  <si>
    <t xml:space="preserve"> 111558.7</t>
  </si>
  <si>
    <t xml:space="preserve"> 101834.58</t>
  </si>
  <si>
    <t>Basedow</t>
  </si>
  <si>
    <t xml:space="preserve"> 73151.25</t>
  </si>
  <si>
    <t>Howey</t>
  </si>
  <si>
    <t xml:space="preserve"> 7819.76</t>
  </si>
  <si>
    <t xml:space="preserve"> 23129.46</t>
  </si>
  <si>
    <t xml:space="preserve"> 66586.56</t>
  </si>
  <si>
    <t xml:space="preserve"> 2920.63</t>
  </si>
  <si>
    <t xml:space="preserve"> 199418.02</t>
  </si>
  <si>
    <t xml:space="preserve"> 28515.17</t>
  </si>
  <si>
    <t xml:space="preserve"> 92916.53</t>
  </si>
  <si>
    <t xml:space="preserve"> 31399.4</t>
  </si>
  <si>
    <t xml:space="preserve"> 29062.25</t>
  </si>
  <si>
    <t xml:space="preserve"> 2085.32</t>
  </si>
  <si>
    <t>Newland</t>
  </si>
  <si>
    <t xml:space="preserve"> 70399.71</t>
  </si>
  <si>
    <t xml:space="preserve"> 84106.17</t>
  </si>
  <si>
    <t xml:space="preserve"> 83256.26</t>
  </si>
  <si>
    <t xml:space="preserve"> 79476.63</t>
  </si>
  <si>
    <t xml:space="preserve"> 100995.68</t>
  </si>
  <si>
    <t>Demaine</t>
  </si>
  <si>
    <t xml:space="preserve"> 122782.5</t>
  </si>
  <si>
    <t>Harewood</t>
  </si>
  <si>
    <t xml:space="preserve"> 153356.8</t>
  </si>
  <si>
    <t xml:space="preserve"> 5557.88</t>
  </si>
  <si>
    <t xml:space="preserve"> 194313.93</t>
  </si>
  <si>
    <t xml:space="preserve"> 94767.77</t>
  </si>
  <si>
    <t xml:space="preserve"> 1540.89</t>
  </si>
  <si>
    <t xml:space="preserve"> 125939.22</t>
  </si>
  <si>
    <t xml:space="preserve"> 136985.08</t>
  </si>
  <si>
    <t>Ruggiero</t>
  </si>
  <si>
    <t xml:space="preserve"> 48161.18</t>
  </si>
  <si>
    <t xml:space="preserve"> 91652.43</t>
  </si>
  <si>
    <t xml:space="preserve"> 73225.31</t>
  </si>
  <si>
    <t xml:space="preserve"> 20460.2</t>
  </si>
  <si>
    <t xml:space="preserve"> 81602.02</t>
  </si>
  <si>
    <t xml:space="preserve"> 8742.91</t>
  </si>
  <si>
    <t xml:space="preserve"> 145789.71</t>
  </si>
  <si>
    <t xml:space="preserve"> 129576.99</t>
  </si>
  <si>
    <t>Allsop</t>
  </si>
  <si>
    <t xml:space="preserve"> 190040.29</t>
  </si>
  <si>
    <t xml:space="preserve"> 190035.83</t>
  </si>
  <si>
    <t xml:space="preserve"> 143458.31</t>
  </si>
  <si>
    <t xml:space="preserve"> 27166.75</t>
  </si>
  <si>
    <t>Colbert</t>
  </si>
  <si>
    <t xml:space="preserve"> 92621.9</t>
  </si>
  <si>
    <t xml:space="preserve"> 150836.98</t>
  </si>
  <si>
    <t xml:space="preserve"> 34416.79</t>
  </si>
  <si>
    <t>Sheffield</t>
  </si>
  <si>
    <t xml:space="preserve"> 118983.18</t>
  </si>
  <si>
    <t>Dyson</t>
  </si>
  <si>
    <t xml:space="preserve"> 83056.22</t>
  </si>
  <si>
    <t xml:space="preserve"> 32089.57</t>
  </si>
  <si>
    <t xml:space="preserve"> 24865.54</t>
  </si>
  <si>
    <t>Nicoll</t>
  </si>
  <si>
    <t xml:space="preserve"> 98897.32</t>
  </si>
  <si>
    <t xml:space="preserve"> 106174.7</t>
  </si>
  <si>
    <t xml:space="preserve"> 185054.14</t>
  </si>
  <si>
    <t xml:space="preserve"> 171840.24</t>
  </si>
  <si>
    <t xml:space="preserve"> 90747.94</t>
  </si>
  <si>
    <t xml:space="preserve"> 78698.09</t>
  </si>
  <si>
    <t xml:space="preserve"> 180622.43</t>
  </si>
  <si>
    <t xml:space="preserve"> 110440.5</t>
  </si>
  <si>
    <t xml:space="preserve"> 3183.15</t>
  </si>
  <si>
    <t xml:space="preserve"> 2139.25</t>
  </si>
  <si>
    <t>Weber</t>
  </si>
  <si>
    <t xml:space="preserve"> 91829.17</t>
  </si>
  <si>
    <t xml:space="preserve"> 182547.04</t>
  </si>
  <si>
    <t xml:space="preserve"> 126996.67</t>
  </si>
  <si>
    <t>Algarin</t>
  </si>
  <si>
    <t xml:space="preserve"> 133991.11</t>
  </si>
  <si>
    <t>Metcalf</t>
  </si>
  <si>
    <t xml:space="preserve"> 95957.09</t>
  </si>
  <si>
    <t xml:space="preserve"> 43540.59</t>
  </si>
  <si>
    <t xml:space="preserve"> 129130.09</t>
  </si>
  <si>
    <t xml:space="preserve"> 22442.13</t>
  </si>
  <si>
    <t xml:space="preserve"> 78194.37</t>
  </si>
  <si>
    <t xml:space="preserve"> 124297.32</t>
  </si>
  <si>
    <t xml:space="preserve"> 34134.14</t>
  </si>
  <si>
    <t xml:space="preserve"> 112520.07</t>
  </si>
  <si>
    <t xml:space="preserve"> 16491.64</t>
  </si>
  <si>
    <t xml:space="preserve"> 132979.43</t>
  </si>
  <si>
    <t xml:space="preserve"> 196645.87</t>
  </si>
  <si>
    <t>McCardle</t>
  </si>
  <si>
    <t xml:space="preserve"> 163736.09</t>
  </si>
  <si>
    <t xml:space="preserve"> 141364.27</t>
  </si>
  <si>
    <t xml:space="preserve"> 4798.12</t>
  </si>
  <si>
    <t xml:space="preserve"> 131807.14</t>
  </si>
  <si>
    <t xml:space="preserve"> 176809.87</t>
  </si>
  <si>
    <t xml:space="preserve"> 110059.38</t>
  </si>
  <si>
    <t xml:space="preserve"> 47117.03</t>
  </si>
  <si>
    <t>McCulloch</t>
  </si>
  <si>
    <t xml:space="preserve"> 82634.41</t>
  </si>
  <si>
    <t xml:space="preserve"> 141946.92</t>
  </si>
  <si>
    <t xml:space="preserve"> 123583.85</t>
  </si>
  <si>
    <t xml:space="preserve"> 197789.83</t>
  </si>
  <si>
    <t xml:space="preserve"> 185561.89</t>
  </si>
  <si>
    <t xml:space="preserve"> 138145.62</t>
  </si>
  <si>
    <t xml:space="preserve"> 71323.23</t>
  </si>
  <si>
    <t xml:space="preserve"> 72203.8</t>
  </si>
  <si>
    <t xml:space="preserve"> 177783.04</t>
  </si>
  <si>
    <t xml:space="preserve"> 38308.34</t>
  </si>
  <si>
    <t xml:space="preserve"> 94263.44</t>
  </si>
  <si>
    <t xml:space="preserve"> 105837.38</t>
  </si>
  <si>
    <t xml:space="preserve"> 36371.27</t>
  </si>
  <si>
    <t>Lujan</t>
  </si>
  <si>
    <t xml:space="preserve"> 88724.49</t>
  </si>
  <si>
    <t>Onwuamaegbu</t>
  </si>
  <si>
    <t xml:space="preserve"> 169802.73</t>
  </si>
  <si>
    <t xml:space="preserve"> 96832.82</t>
  </si>
  <si>
    <t xml:space="preserve"> 192542.17</t>
  </si>
  <si>
    <t xml:space="preserve"> 31050.02</t>
  </si>
  <si>
    <t xml:space="preserve"> 27435.41</t>
  </si>
  <si>
    <t xml:space="preserve"> 40299.23</t>
  </si>
  <si>
    <t xml:space="preserve"> 120250.58</t>
  </si>
  <si>
    <t xml:space="preserve"> 109355.73</t>
  </si>
  <si>
    <t xml:space="preserve"> 163666.85</t>
  </si>
  <si>
    <t>Zotova</t>
  </si>
  <si>
    <t xml:space="preserve"> 35644.79</t>
  </si>
  <si>
    <t xml:space="preserve"> 164484.78</t>
  </si>
  <si>
    <t xml:space="preserve"> 164268.28</t>
  </si>
  <si>
    <t>Victor</t>
  </si>
  <si>
    <t xml:space="preserve"> 35156.54</t>
  </si>
  <si>
    <t xml:space="preserve"> 27011.8</t>
  </si>
  <si>
    <t xml:space="preserve"> 188637.05</t>
  </si>
  <si>
    <t>Abel</t>
  </si>
  <si>
    <t xml:space="preserve"> 61581.2</t>
  </si>
  <si>
    <t xml:space="preserve"> 182258.17</t>
  </si>
  <si>
    <t xml:space="preserve"> 155394.52</t>
  </si>
  <si>
    <t>Cavill</t>
  </si>
  <si>
    <t xml:space="preserve"> 3408.7</t>
  </si>
  <si>
    <t xml:space="preserve"> 19367.98</t>
  </si>
  <si>
    <t xml:space="preserve"> 65396.79</t>
  </si>
  <si>
    <t>Renwick</t>
  </si>
  <si>
    <t xml:space="preserve"> 60972.84</t>
  </si>
  <si>
    <t xml:space="preserve"> 1375.46</t>
  </si>
  <si>
    <t xml:space="preserve"> 65147.27</t>
  </si>
  <si>
    <t xml:space="preserve"> 85439.73</t>
  </si>
  <si>
    <t xml:space="preserve"> 25684.85</t>
  </si>
  <si>
    <t xml:space="preserve"> 186116.54</t>
  </si>
  <si>
    <t xml:space="preserve"> 166830.71</t>
  </si>
  <si>
    <t xml:space="preserve"> 5768.32</t>
  </si>
  <si>
    <t>Kryukov</t>
  </si>
  <si>
    <t xml:space="preserve"> 68987.55</t>
  </si>
  <si>
    <t xml:space="preserve"> 152843.53</t>
  </si>
  <si>
    <t xml:space="preserve"> 42935.15</t>
  </si>
  <si>
    <t xml:space="preserve"> 107825.08</t>
  </si>
  <si>
    <t xml:space="preserve"> 123304.62</t>
  </si>
  <si>
    <t xml:space="preserve"> 161388.22</t>
  </si>
  <si>
    <t xml:space="preserve"> 70532.53</t>
  </si>
  <si>
    <t xml:space="preserve"> 96069.82</t>
  </si>
  <si>
    <t xml:space="preserve"> 101039.53</t>
  </si>
  <si>
    <t>Edmondstone</t>
  </si>
  <si>
    <t xml:space="preserve"> 28276.83</t>
  </si>
  <si>
    <t xml:space="preserve"> 84049.16</t>
  </si>
  <si>
    <t xml:space="preserve"> 23237.25</t>
  </si>
  <si>
    <t>Michelides</t>
  </si>
  <si>
    <t xml:space="preserve"> 27239.28</t>
  </si>
  <si>
    <t xml:space="preserve"> 116748.14</t>
  </si>
  <si>
    <t xml:space="preserve"> 133692.88</t>
  </si>
  <si>
    <t xml:space="preserve"> 22030.72</t>
  </si>
  <si>
    <t xml:space="preserve"> 158973.77</t>
  </si>
  <si>
    <t xml:space="preserve"> 101515.76</t>
  </si>
  <si>
    <t xml:space="preserve"> 9561.73</t>
  </si>
  <si>
    <t xml:space="preserve"> 168313.17</t>
  </si>
  <si>
    <t>Shillito</t>
  </si>
  <si>
    <t xml:space="preserve"> 55100.09</t>
  </si>
  <si>
    <t xml:space="preserve"> 32599.35</t>
  </si>
  <si>
    <t xml:space="preserve"> 151871.84</t>
  </si>
  <si>
    <t xml:space="preserve"> 58907.08</t>
  </si>
  <si>
    <t>Kauffmann</t>
  </si>
  <si>
    <t xml:space="preserve"> 103799.77</t>
  </si>
  <si>
    <t>Bock</t>
  </si>
  <si>
    <t xml:space="preserve"> 123723.83</t>
  </si>
  <si>
    <t xml:space="preserve"> 199464.08</t>
  </si>
  <si>
    <t xml:space="preserve"> 83084.33</t>
  </si>
  <si>
    <t xml:space="preserve"> 25488.43</t>
  </si>
  <si>
    <t xml:space="preserve"> 86330.32</t>
  </si>
  <si>
    <t xml:space="preserve"> 111605.9</t>
  </si>
  <si>
    <t xml:space="preserve"> 135083.73</t>
  </si>
  <si>
    <t xml:space="preserve"> 93155.75</t>
  </si>
  <si>
    <t>Cookson</t>
  </si>
  <si>
    <t xml:space="preserve"> 44653.5</t>
  </si>
  <si>
    <t xml:space="preserve"> 104035.41</t>
  </si>
  <si>
    <t>Hort</t>
  </si>
  <si>
    <t xml:space="preserve"> 36099.7</t>
  </si>
  <si>
    <t xml:space="preserve"> 12470.3</t>
  </si>
  <si>
    <t>Zaytseva</t>
  </si>
  <si>
    <t xml:space="preserve"> 95403.41</t>
  </si>
  <si>
    <t>Diehl</t>
  </si>
  <si>
    <t xml:space="preserve"> 47536.46</t>
  </si>
  <si>
    <t xml:space="preserve"> 101274.17</t>
  </si>
  <si>
    <t xml:space="preserve"> 140268.45</t>
  </si>
  <si>
    <t xml:space="preserve"> 150784.29</t>
  </si>
  <si>
    <t xml:space="preserve"> 126188.42</t>
  </si>
  <si>
    <t xml:space="preserve"> 29761.29</t>
  </si>
  <si>
    <t>Huddart</t>
  </si>
  <si>
    <t xml:space="preserve"> 116466.19</t>
  </si>
  <si>
    <t xml:space="preserve"> 90860.97</t>
  </si>
  <si>
    <t xml:space="preserve"> 141872.52</t>
  </si>
  <si>
    <t xml:space="preserve"> 49418.87</t>
  </si>
  <si>
    <t xml:space="preserve"> 170426.65</t>
  </si>
  <si>
    <t xml:space="preserve"> 81175.25</t>
  </si>
  <si>
    <t xml:space="preserve"> 67769.94</t>
  </si>
  <si>
    <t xml:space="preserve"> 126592.01</t>
  </si>
  <si>
    <t xml:space="preserve"> 89602.81</t>
  </si>
  <si>
    <t xml:space="preserve"> 156906.15</t>
  </si>
  <si>
    <t xml:space="preserve"> 168486.02</t>
  </si>
  <si>
    <t xml:space="preserve"> 80823.02</t>
  </si>
  <si>
    <t xml:space="preserve"> 119348.28</t>
  </si>
  <si>
    <t xml:space="preserve"> 109881.71</t>
  </si>
  <si>
    <t>Floyd</t>
  </si>
  <si>
    <t xml:space="preserve"> 38276.84</t>
  </si>
  <si>
    <t xml:space="preserve"> 103042.2</t>
  </si>
  <si>
    <t xml:space="preserve"> 151425.82</t>
  </si>
  <si>
    <t xml:space="preserve"> 3894.34</t>
  </si>
  <si>
    <t xml:space="preserve"> 177703.15</t>
  </si>
  <si>
    <t xml:space="preserve"> 136649.8</t>
  </si>
  <si>
    <t xml:space="preserve"> 174098.28</t>
  </si>
  <si>
    <t xml:space="preserve"> 100862.36</t>
  </si>
  <si>
    <t xml:space="preserve"> 170893.85</t>
  </si>
  <si>
    <t xml:space="preserve"> 175262.49</t>
  </si>
  <si>
    <t xml:space="preserve"> 15705.27</t>
  </si>
  <si>
    <t xml:space="preserve"> 170025.43</t>
  </si>
  <si>
    <t xml:space="preserve"> 79734.23</t>
  </si>
  <si>
    <t xml:space="preserve"> 92712.97</t>
  </si>
  <si>
    <t xml:space="preserve"> 96420.58</t>
  </si>
  <si>
    <t>Montemayor</t>
  </si>
  <si>
    <t xml:space="preserve"> 17257.72</t>
  </si>
  <si>
    <t>Herring</t>
  </si>
  <si>
    <t xml:space="preserve"> 146379.3</t>
  </si>
  <si>
    <t xml:space="preserve"> 138017.68</t>
  </si>
  <si>
    <t xml:space="preserve"> 4459.5</t>
  </si>
  <si>
    <t xml:space="preserve"> 87959.83</t>
  </si>
  <si>
    <t xml:space="preserve"> 25438.87</t>
  </si>
  <si>
    <t xml:space="preserve"> 197305.91</t>
  </si>
  <si>
    <t xml:space="preserve"> 159069.37</t>
  </si>
  <si>
    <t xml:space="preserve"> 155485.24</t>
  </si>
  <si>
    <t xml:space="preserve"> 49089.36</t>
  </si>
  <si>
    <t xml:space="preserve"> 55893.37</t>
  </si>
  <si>
    <t xml:space="preserve"> 192660.55</t>
  </si>
  <si>
    <t xml:space="preserve"> 108409.17</t>
  </si>
  <si>
    <t>Bennet</t>
  </si>
  <si>
    <t xml:space="preserve"> 51553.43</t>
  </si>
  <si>
    <t>Hallahan</t>
  </si>
  <si>
    <t xml:space="preserve"> 52795.15</t>
  </si>
  <si>
    <t>Louis</t>
  </si>
  <si>
    <t xml:space="preserve"> 117323.31</t>
  </si>
  <si>
    <t xml:space="preserve"> 22101.86</t>
  </si>
  <si>
    <t xml:space="preserve"> 112442.63</t>
  </si>
  <si>
    <t>Cribb</t>
  </si>
  <si>
    <t xml:space="preserve"> 66331.01</t>
  </si>
  <si>
    <t xml:space="preserve"> 20081.3</t>
  </si>
  <si>
    <t>Fletcher</t>
  </si>
  <si>
    <t xml:space="preserve"> 93820.49</t>
  </si>
  <si>
    <t xml:space="preserve"> 160129.99</t>
  </si>
  <si>
    <t xml:space="preserve"> 196062.01</t>
  </si>
  <si>
    <t xml:space="preserve"> 22835.13</t>
  </si>
  <si>
    <t xml:space="preserve"> 115950.96</t>
  </si>
  <si>
    <t xml:space="preserve"> 15876.52</t>
  </si>
  <si>
    <t xml:space="preserve"> 80992.8</t>
  </si>
  <si>
    <t xml:space="preserve"> 179673.11</t>
  </si>
  <si>
    <t xml:space="preserve"> 48545.1</t>
  </si>
  <si>
    <t xml:space="preserve"> 123427.98</t>
  </si>
  <si>
    <t xml:space="preserve"> 65039.9</t>
  </si>
  <si>
    <t xml:space="preserve"> 162858.29</t>
  </si>
  <si>
    <t xml:space="preserve"> 35701.06</t>
  </si>
  <si>
    <t xml:space="preserve"> 18826.06</t>
  </si>
  <si>
    <t xml:space="preserve"> 130086.47</t>
  </si>
  <si>
    <t xml:space="preserve"> 159920.92</t>
  </si>
  <si>
    <t xml:space="preserve"> 178.19</t>
  </si>
  <si>
    <t xml:space="preserve"> 105618.14</t>
  </si>
  <si>
    <t xml:space="preserve"> 24734.25</t>
  </si>
  <si>
    <t xml:space="preserve"> 177695.67</t>
  </si>
  <si>
    <t xml:space="preserve"> 55207.41</t>
  </si>
  <si>
    <t xml:space="preserve"> 115403.31</t>
  </si>
  <si>
    <t xml:space="preserve"> 84033.35</t>
  </si>
  <si>
    <t xml:space="preserve"> 177528.92</t>
  </si>
  <si>
    <t xml:space="preserve"> 56850.92</t>
  </si>
  <si>
    <t xml:space="preserve"> 47972.65</t>
  </si>
  <si>
    <t xml:space="preserve"> 104982.39</t>
  </si>
  <si>
    <t xml:space="preserve"> 25571.37</t>
  </si>
  <si>
    <t xml:space="preserve"> 81634.45</t>
  </si>
  <si>
    <t xml:space="preserve"> 99136.49</t>
  </si>
  <si>
    <t xml:space="preserve"> 63584.55</t>
  </si>
  <si>
    <t xml:space="preserve"> 160532.88</t>
  </si>
  <si>
    <t xml:space="preserve"> 134878.19</t>
  </si>
  <si>
    <t xml:space="preserve"> 134626.3</t>
  </si>
  <si>
    <t>Childs</t>
  </si>
  <si>
    <t xml:space="preserve"> 175480.93</t>
  </si>
  <si>
    <t xml:space="preserve"> 25395.83</t>
  </si>
  <si>
    <t xml:space="preserve"> 192505.62</t>
  </si>
  <si>
    <t xml:space="preserve"> 112507.63</t>
  </si>
  <si>
    <t xml:space="preserve"> 12465.51</t>
  </si>
  <si>
    <t xml:space="preserve"> 36122.96</t>
  </si>
  <si>
    <t xml:space="preserve"> 34747.43</t>
  </si>
  <si>
    <t xml:space="preserve"> 131097.9</t>
  </si>
  <si>
    <t xml:space="preserve"> 139390.99</t>
  </si>
  <si>
    <t>Thao</t>
  </si>
  <si>
    <t xml:space="preserve"> 132436.71</t>
  </si>
  <si>
    <t xml:space="preserve"> 179705.13</t>
  </si>
  <si>
    <t xml:space="preserve"> 129149.06</t>
  </si>
  <si>
    <t xml:space="preserve"> 13218.6</t>
  </si>
  <si>
    <t xml:space="preserve"> 160589.18</t>
  </si>
  <si>
    <t xml:space="preserve"> 44335.54</t>
  </si>
  <si>
    <t xml:space="preserve"> 159654</t>
  </si>
  <si>
    <t xml:space="preserve"> 93825.78</t>
  </si>
  <si>
    <t xml:space="preserve"> 184866.86</t>
  </si>
  <si>
    <t xml:space="preserve"> 142680.64</t>
  </si>
  <si>
    <t xml:space="preserve"> 85081.09</t>
  </si>
  <si>
    <t xml:space="preserve"> 176450.19</t>
  </si>
  <si>
    <t>Keen</t>
  </si>
  <si>
    <t xml:space="preserve"> 157891.86</t>
  </si>
  <si>
    <t xml:space="preserve"> 29135.89</t>
  </si>
  <si>
    <t xml:space="preserve"> 83470.4</t>
  </si>
  <si>
    <t xml:space="preserve"> 121846.81</t>
  </si>
  <si>
    <t xml:space="preserve"> 54726.43</t>
  </si>
  <si>
    <t xml:space="preserve"> 116141.72</t>
  </si>
  <si>
    <t xml:space="preserve"> 134281.11</t>
  </si>
  <si>
    <t>Guerin</t>
  </si>
  <si>
    <t xml:space="preserve"> 91044.47</t>
  </si>
  <si>
    <t xml:space="preserve"> 74320.75</t>
  </si>
  <si>
    <t>Dominguez</t>
  </si>
  <si>
    <t xml:space="preserve"> 9704.66</t>
  </si>
  <si>
    <t xml:space="preserve"> 6468.24</t>
  </si>
  <si>
    <t xml:space="preserve"> 57898.58</t>
  </si>
  <si>
    <t xml:space="preserve"> 26149.25</t>
  </si>
  <si>
    <t xml:space="preserve"> 140286.69</t>
  </si>
  <si>
    <t xml:space="preserve"> 65868.28</t>
  </si>
  <si>
    <t xml:space="preserve"> 143204.41</t>
  </si>
  <si>
    <t xml:space="preserve"> 78387.32</t>
  </si>
  <si>
    <t xml:space="preserve"> 161076.92</t>
  </si>
  <si>
    <t xml:space="preserve"> 190534.76</t>
  </si>
  <si>
    <t xml:space="preserve"> 83090.35</t>
  </si>
  <si>
    <t xml:space="preserve"> 141426.78</t>
  </si>
  <si>
    <t xml:space="preserve"> 116696.77</t>
  </si>
  <si>
    <t xml:space="preserve"> 7156.09</t>
  </si>
  <si>
    <t xml:space="preserve"> 49161.12</t>
  </si>
  <si>
    <t xml:space="preserve"> 36154.66</t>
  </si>
  <si>
    <t>Maurer</t>
  </si>
  <si>
    <t xml:space="preserve"> 136028.97</t>
  </si>
  <si>
    <t xml:space="preserve"> 151648.66</t>
  </si>
  <si>
    <t>Bibb</t>
  </si>
  <si>
    <t xml:space="preserve"> 66408.01</t>
  </si>
  <si>
    <t xml:space="preserve"> 136398.9</t>
  </si>
  <si>
    <t xml:space="preserve"> 8555.73</t>
  </si>
  <si>
    <t>Lovely</t>
  </si>
  <si>
    <t xml:space="preserve"> 187638.34</t>
  </si>
  <si>
    <t xml:space="preserve"> 188187.05</t>
  </si>
  <si>
    <t xml:space="preserve"> 3797.79</t>
  </si>
  <si>
    <t xml:space="preserve"> 90537.47</t>
  </si>
  <si>
    <t xml:space="preserve"> 53277.15</t>
  </si>
  <si>
    <t xml:space="preserve"> 11819.84</t>
  </si>
  <si>
    <t xml:space="preserve"> 82709.8</t>
  </si>
  <si>
    <t xml:space="preserve"> 44265.28</t>
  </si>
  <si>
    <t xml:space="preserve"> 156346.84</t>
  </si>
  <si>
    <t xml:space="preserve"> 89087.4</t>
  </si>
  <si>
    <t xml:space="preserve"> 117038.96</t>
  </si>
  <si>
    <t>Retana</t>
  </si>
  <si>
    <t xml:space="preserve"> 164241.67</t>
  </si>
  <si>
    <t xml:space="preserve"> 106.67</t>
  </si>
  <si>
    <t xml:space="preserve"> 147007.33</t>
  </si>
  <si>
    <t xml:space="preserve"> 44560.17</t>
  </si>
  <si>
    <t xml:space="preserve"> 4525.4</t>
  </si>
  <si>
    <t xml:space="preserve"> 9658.41</t>
  </si>
  <si>
    <t xml:space="preserve"> 13177.4</t>
  </si>
  <si>
    <t xml:space="preserve"> 117830.57</t>
  </si>
  <si>
    <t>O'Loughlin</t>
  </si>
  <si>
    <t xml:space="preserve"> 116706</t>
  </si>
  <si>
    <t xml:space="preserve"> 122488.59</t>
  </si>
  <si>
    <t xml:space="preserve"> 113171.61</t>
  </si>
  <si>
    <t xml:space="preserve"> 100365.51</t>
  </si>
  <si>
    <t xml:space="preserve"> 112664.24</t>
  </si>
  <si>
    <t xml:space="preserve"> 99593.28</t>
  </si>
  <si>
    <t xml:space="preserve"> 164287.86</t>
  </si>
  <si>
    <t>Reyes</t>
  </si>
  <si>
    <t xml:space="preserve"> 81452.29</t>
  </si>
  <si>
    <t xml:space="preserve"> 178458.86</t>
  </si>
  <si>
    <t xml:space="preserve"> 156125.72</t>
  </si>
  <si>
    <t xml:space="preserve"> 11159.19</t>
  </si>
  <si>
    <t xml:space="preserve"> 45738.94</t>
  </si>
  <si>
    <t xml:space="preserve"> 4733.94</t>
  </si>
  <si>
    <t xml:space="preserve"> 179655.87</t>
  </si>
  <si>
    <t xml:space="preserve"> 173016.46</t>
  </si>
  <si>
    <t xml:space="preserve"> 58469.75</t>
  </si>
  <si>
    <t>Glennon</t>
  </si>
  <si>
    <t xml:space="preserve"> 139953.94</t>
  </si>
  <si>
    <t xml:space="preserve"> 56865.62</t>
  </si>
  <si>
    <t xml:space="preserve"> 103787.28</t>
  </si>
  <si>
    <t xml:space="preserve"> 78651.55</t>
  </si>
  <si>
    <t xml:space="preserve"> 85736.26</t>
  </si>
  <si>
    <t xml:space="preserve"> 121138.77</t>
  </si>
  <si>
    <t>Bukowski</t>
  </si>
  <si>
    <t xml:space="preserve"> 17040.82</t>
  </si>
  <si>
    <t xml:space="preserve"> 25662.27</t>
  </si>
  <si>
    <t xml:space="preserve"> 121485.1</t>
  </si>
  <si>
    <t xml:space="preserve"> 162452.65</t>
  </si>
  <si>
    <t xml:space="preserve"> 10772.13</t>
  </si>
  <si>
    <t xml:space="preserve"> 199290.68</t>
  </si>
  <si>
    <t xml:space="preserve"> 63158.22</t>
  </si>
  <si>
    <t xml:space="preserve"> 53222.15</t>
  </si>
  <si>
    <t xml:space="preserve"> 114514.64</t>
  </si>
  <si>
    <t xml:space="preserve"> 113469.65</t>
  </si>
  <si>
    <t xml:space="preserve"> 119381.41</t>
  </si>
  <si>
    <t>Shubin</t>
  </si>
  <si>
    <t xml:space="preserve"> 33277.31</t>
  </si>
  <si>
    <t xml:space="preserve"> 6923.11</t>
  </si>
  <si>
    <t xml:space="preserve"> 48426.98</t>
  </si>
  <si>
    <t>Gratwick</t>
  </si>
  <si>
    <t xml:space="preserve"> 136197.65</t>
  </si>
  <si>
    <t xml:space="preserve"> 144874.67</t>
  </si>
  <si>
    <t xml:space="preserve"> 76637.38</t>
  </si>
  <si>
    <t xml:space="preserve"> 47139.06</t>
  </si>
  <si>
    <t xml:space="preserve"> 126241.4</t>
  </si>
  <si>
    <t xml:space="preserve"> 65535.56</t>
  </si>
  <si>
    <t xml:space="preserve"> 194416.58</t>
  </si>
  <si>
    <t xml:space="preserve"> 52796.31</t>
  </si>
  <si>
    <t xml:space="preserve"> 121798.52</t>
  </si>
  <si>
    <t xml:space="preserve"> 10604.48</t>
  </si>
  <si>
    <t xml:space="preserve"> 78563.66</t>
  </si>
  <si>
    <t xml:space="preserve"> 170821.43</t>
  </si>
  <si>
    <t xml:space="preserve"> 141180.66</t>
  </si>
  <si>
    <t>Chase</t>
  </si>
  <si>
    <t xml:space="preserve"> 180318.6</t>
  </si>
  <si>
    <t xml:space="preserve"> 111565.45</t>
  </si>
  <si>
    <t xml:space="preserve"> 82565.01</t>
  </si>
  <si>
    <t xml:space="preserve"> 64593.07</t>
  </si>
  <si>
    <t xml:space="preserve"> 175518.31</t>
  </si>
  <si>
    <t xml:space="preserve"> 17268.02</t>
  </si>
  <si>
    <t xml:space="preserve"> 100750.03</t>
  </si>
  <si>
    <t xml:space="preserve"> 195224.91</t>
  </si>
  <si>
    <t xml:space="preserve"> 81250.79</t>
  </si>
  <si>
    <t xml:space="preserve"> 91844.14</t>
  </si>
  <si>
    <t>McKinnon</t>
  </si>
  <si>
    <t xml:space="preserve"> 142029.17</t>
  </si>
  <si>
    <t xml:space="preserve"> 137651.6</t>
  </si>
  <si>
    <t xml:space="preserve"> 33877.29</t>
  </si>
  <si>
    <t>Burt</t>
  </si>
  <si>
    <t xml:space="preserve"> 78744.39</t>
  </si>
  <si>
    <t xml:space="preserve"> 96734.46</t>
  </si>
  <si>
    <t>Feetham</t>
  </si>
  <si>
    <t xml:space="preserve"> 164394.65</t>
  </si>
  <si>
    <t xml:space="preserve"> 156858.2</t>
  </si>
  <si>
    <t xml:space="preserve"> 111340.36</t>
  </si>
  <si>
    <t xml:space="preserve"> 100496.84</t>
  </si>
  <si>
    <t xml:space="preserve"> 101371.05</t>
  </si>
  <si>
    <t xml:space="preserve"> 105152.17</t>
  </si>
  <si>
    <t xml:space="preserve"> 706.5</t>
  </si>
  <si>
    <t xml:space="preserve"> 101168.9</t>
  </si>
  <si>
    <t xml:space="preserve"> 147995.96</t>
  </si>
  <si>
    <t xml:space="preserve"> 143614.01</t>
  </si>
  <si>
    <t xml:space="preserve"> 69759.91</t>
  </si>
  <si>
    <t xml:space="preserve"> 138542.87</t>
  </si>
  <si>
    <t xml:space="preserve"> 161888.63</t>
  </si>
  <si>
    <t xml:space="preserve"> 78498.04</t>
  </si>
  <si>
    <t xml:space="preserve"> 164804.02</t>
  </si>
  <si>
    <t>Koch</t>
  </si>
  <si>
    <t xml:space="preserve"> 88866.92</t>
  </si>
  <si>
    <t xml:space="preserve"> 72051.44</t>
  </si>
  <si>
    <t>Chinonyelum</t>
  </si>
  <si>
    <t xml:space="preserve"> 74580.8</t>
  </si>
  <si>
    <t xml:space="preserve"> 38960.59</t>
  </si>
  <si>
    <t xml:space="preserve"> 56642.97</t>
  </si>
  <si>
    <t>Yewen</t>
  </si>
  <si>
    <t xml:space="preserve"> 21006.1</t>
  </si>
  <si>
    <t xml:space="preserve"> 176353.87</t>
  </si>
  <si>
    <t xml:space="preserve"> 176943.59</t>
  </si>
  <si>
    <t xml:space="preserve"> 70550</t>
  </si>
  <si>
    <t xml:space="preserve"> 64515.5</t>
  </si>
  <si>
    <t xml:space="preserve"> 158580.05</t>
  </si>
  <si>
    <t xml:space="preserve"> 137273.97</t>
  </si>
  <si>
    <t xml:space="preserve"> 96528</t>
  </si>
  <si>
    <t xml:space="preserve"> 158444.61</t>
  </si>
  <si>
    <t xml:space="preserve"> 66548.58</t>
  </si>
  <si>
    <t>Schwartz</t>
  </si>
  <si>
    <t xml:space="preserve"> 108008.05</t>
  </si>
  <si>
    <t xml:space="preserve"> 5459.07</t>
  </si>
  <si>
    <t xml:space="preserve"> 131919.48</t>
  </si>
  <si>
    <t xml:space="preserve"> 147600.54</t>
  </si>
  <si>
    <t xml:space="preserve"> 92865.41</t>
  </si>
  <si>
    <t xml:space="preserve"> 187391.02</t>
  </si>
  <si>
    <t xml:space="preserve"> 100618.17</t>
  </si>
  <si>
    <t xml:space="preserve"> 198134.9</t>
  </si>
  <si>
    <t xml:space="preserve"> 108787</t>
  </si>
  <si>
    <t xml:space="preserve"> 48228.1</t>
  </si>
  <si>
    <t xml:space="preserve"> 90605.05</t>
  </si>
  <si>
    <t xml:space="preserve"> 132029.95</t>
  </si>
  <si>
    <t xml:space="preserve"> 176903.35</t>
  </si>
  <si>
    <t>Ahern</t>
  </si>
  <si>
    <t xml:space="preserve"> 154389.18</t>
  </si>
  <si>
    <t xml:space="preserve"> 166224.39</t>
  </si>
  <si>
    <t xml:space="preserve"> 87372.49</t>
  </si>
  <si>
    <t xml:space="preserve"> 8227.91</t>
  </si>
  <si>
    <t>Nevels</t>
  </si>
  <si>
    <t xml:space="preserve"> 93003.21</t>
  </si>
  <si>
    <t xml:space="preserve"> 13566.48</t>
  </si>
  <si>
    <t>Winn</t>
  </si>
  <si>
    <t xml:space="preserve"> 62762.12</t>
  </si>
  <si>
    <t xml:space="preserve"> 183235.33</t>
  </si>
  <si>
    <t xml:space="preserve"> 122580.48</t>
  </si>
  <si>
    <t xml:space="preserve"> 160849.43</t>
  </si>
  <si>
    <t xml:space="preserve"> 137309.06</t>
  </si>
  <si>
    <t>Wark</t>
  </si>
  <si>
    <t xml:space="preserve"> 166984.44</t>
  </si>
  <si>
    <t xml:space="preserve"> 137452.57</t>
  </si>
  <si>
    <t xml:space="preserve"> 38941.44</t>
  </si>
  <si>
    <t xml:space="preserve"> 136377.21</t>
  </si>
  <si>
    <t xml:space="preserve"> 193305.35</t>
  </si>
  <si>
    <t xml:space="preserve"> 47307.9</t>
  </si>
  <si>
    <t xml:space="preserve"> 100809.99</t>
  </si>
  <si>
    <t xml:space="preserve"> 91167.19</t>
  </si>
  <si>
    <t xml:space="preserve"> 141756.32</t>
  </si>
  <si>
    <t xml:space="preserve"> 48378.4</t>
  </si>
  <si>
    <t xml:space="preserve"> 65675.47</t>
  </si>
  <si>
    <t xml:space="preserve"> 170676.67</t>
  </si>
  <si>
    <t xml:space="preserve"> 48189.94</t>
  </si>
  <si>
    <t>Gratton</t>
  </si>
  <si>
    <t xml:space="preserve"> 65657.29</t>
  </si>
  <si>
    <t xml:space="preserve"> 134158.09</t>
  </si>
  <si>
    <t xml:space="preserve"> 83103.46</t>
  </si>
  <si>
    <t xml:space="preserve"> 63908.86</t>
  </si>
  <si>
    <t xml:space="preserve"> 141242.57</t>
  </si>
  <si>
    <t xml:space="preserve"> 176925.69</t>
  </si>
  <si>
    <t xml:space="preserve"> 40357.39</t>
  </si>
  <si>
    <t>Kiernan</t>
  </si>
  <si>
    <t xml:space="preserve"> 176163.74</t>
  </si>
  <si>
    <t>Mathews</t>
  </si>
  <si>
    <t xml:space="preserve"> 114899.13</t>
  </si>
  <si>
    <t>Macrossan</t>
  </si>
  <si>
    <t xml:space="preserve"> 92220.12</t>
  </si>
  <si>
    <t xml:space="preserve"> 43018.82</t>
  </si>
  <si>
    <t xml:space="preserve"> 189528.72</t>
  </si>
  <si>
    <t xml:space="preserve"> 170481.98</t>
  </si>
  <si>
    <t xml:space="preserve"> 94845.45</t>
  </si>
  <si>
    <t xml:space="preserve"> 10666.05</t>
  </si>
  <si>
    <t xml:space="preserve"> 41227.67</t>
  </si>
  <si>
    <t xml:space="preserve"> 10712.82</t>
  </si>
  <si>
    <t xml:space="preserve"> 197202.48</t>
  </si>
  <si>
    <t>Belisario</t>
  </si>
  <si>
    <t xml:space="preserve"> 79377.45</t>
  </si>
  <si>
    <t>Pomeroy</t>
  </si>
  <si>
    <t xml:space="preserve"> 8763.87</t>
  </si>
  <si>
    <t xml:space="preserve"> 95985.64</t>
  </si>
  <si>
    <t xml:space="preserve"> 68730.91</t>
  </si>
  <si>
    <t>Schaffer</t>
  </si>
  <si>
    <t xml:space="preserve"> 43134.58</t>
  </si>
  <si>
    <t xml:space="preserve"> 97633.93</t>
  </si>
  <si>
    <t xml:space="preserve"> 65069.03</t>
  </si>
  <si>
    <t xml:space="preserve"> 166335</t>
  </si>
  <si>
    <t xml:space="preserve"> 175235.99</t>
  </si>
  <si>
    <t xml:space="preserve"> 131625.14</t>
  </si>
  <si>
    <t xml:space="preserve"> 152323.04</t>
  </si>
  <si>
    <t xml:space="preserve"> 165840.94</t>
  </si>
  <si>
    <t xml:space="preserve"> 180142.42</t>
  </si>
  <si>
    <t xml:space="preserve"> 109057.56</t>
  </si>
  <si>
    <t xml:space="preserve"> 115676.61</t>
  </si>
  <si>
    <t xml:space="preserve"> 82500.84</t>
  </si>
  <si>
    <t>Bruche</t>
  </si>
  <si>
    <t xml:space="preserve"> 6416.92</t>
  </si>
  <si>
    <t xml:space="preserve"> 80619.09</t>
  </si>
  <si>
    <t xml:space="preserve"> 152128.36</t>
  </si>
  <si>
    <t xml:space="preserve"> 155492.87</t>
  </si>
  <si>
    <t xml:space="preserve"> 24847.02</t>
  </si>
  <si>
    <t xml:space="preserve"> 138113.71</t>
  </si>
  <si>
    <t>Willoughby</t>
  </si>
  <si>
    <t xml:space="preserve"> 118863.38</t>
  </si>
  <si>
    <t>Mayne</t>
  </si>
  <si>
    <t xml:space="preserve"> 174478.54</t>
  </si>
  <si>
    <t xml:space="preserve"> 196517.43</t>
  </si>
  <si>
    <t>Daly</t>
  </si>
  <si>
    <t xml:space="preserve"> 92914.67</t>
  </si>
  <si>
    <t xml:space="preserve"> 31372.91</t>
  </si>
  <si>
    <t xml:space="preserve"> 188435.38</t>
  </si>
  <si>
    <t xml:space="preserve"> 36145.53</t>
  </si>
  <si>
    <t xml:space="preserve"> 71594.26</t>
  </si>
  <si>
    <t xml:space="preserve"> 65565.92</t>
  </si>
  <si>
    <t xml:space="preserve"> 80619.17</t>
  </si>
  <si>
    <t xml:space="preserve"> 1276.87</t>
  </si>
  <si>
    <t xml:space="preserve"> 49374.82</t>
  </si>
  <si>
    <t xml:space="preserve"> 15246.83</t>
  </si>
  <si>
    <t xml:space="preserve"> 177668.55</t>
  </si>
  <si>
    <t xml:space="preserve"> 134441.6</t>
  </si>
  <si>
    <t xml:space="preserve"> 167573.06</t>
  </si>
  <si>
    <t xml:space="preserve"> 97628.08</t>
  </si>
  <si>
    <t xml:space="preserve"> 142956.48</t>
  </si>
  <si>
    <t xml:space="preserve"> 10789.3</t>
  </si>
  <si>
    <t xml:space="preserve"> 130461.09</t>
  </si>
  <si>
    <t xml:space="preserve"> 159463.8</t>
  </si>
  <si>
    <t xml:space="preserve"> 34777.23</t>
  </si>
  <si>
    <t xml:space="preserve"> 133112.41</t>
  </si>
  <si>
    <t xml:space="preserve"> 96.27</t>
  </si>
  <si>
    <t xml:space="preserve"> 30804.68</t>
  </si>
  <si>
    <t xml:space="preserve"> 132719.8</t>
  </si>
  <si>
    <t xml:space="preserve"> 38015.34</t>
  </si>
  <si>
    <t xml:space="preserve"> 164018.98</t>
  </si>
  <si>
    <t>Gleeson</t>
  </si>
  <si>
    <t xml:space="preserve"> 158937.55</t>
  </si>
  <si>
    <t xml:space="preserve"> 25222.6</t>
  </si>
  <si>
    <t xml:space="preserve"> 46811.77</t>
  </si>
  <si>
    <t xml:space="preserve"> 63173.64</t>
  </si>
  <si>
    <t xml:space="preserve"> 66367.33</t>
  </si>
  <si>
    <t xml:space="preserve"> 16274.67</t>
  </si>
  <si>
    <t>Lang</t>
  </si>
  <si>
    <t xml:space="preserve"> 180553.48</t>
  </si>
  <si>
    <t xml:space="preserve"> 100941.57</t>
  </si>
  <si>
    <t xml:space="preserve"> 110230.4</t>
  </si>
  <si>
    <t xml:space="preserve"> 142331.85</t>
  </si>
  <si>
    <t xml:space="preserve"> 199099.51</t>
  </si>
  <si>
    <t>Stradford</t>
  </si>
  <si>
    <t xml:space="preserve"> 85890.16</t>
  </si>
  <si>
    <t>Brownlow</t>
  </si>
  <si>
    <t xml:space="preserve"> 143938.27</t>
  </si>
  <si>
    <t xml:space="preserve"> 131644.41</t>
  </si>
  <si>
    <t xml:space="preserve"> 112395.98</t>
  </si>
  <si>
    <t xml:space="preserve"> 124364.63</t>
  </si>
  <si>
    <t xml:space="preserve"> 47388.41</t>
  </si>
  <si>
    <t xml:space="preserve"> 72306.07</t>
  </si>
  <si>
    <t>Fyans</t>
  </si>
  <si>
    <t xml:space="preserve"> 184839.7</t>
  </si>
  <si>
    <t xml:space="preserve"> 47886.44</t>
  </si>
  <si>
    <t xml:space="preserve"> 130474.03</t>
  </si>
  <si>
    <t xml:space="preserve"> 73181.39</t>
  </si>
  <si>
    <t xml:space="preserve"> 159130.32</t>
  </si>
  <si>
    <t>Nicolay</t>
  </si>
  <si>
    <t xml:space="preserve"> 31669.18</t>
  </si>
  <si>
    <t xml:space="preserve"> 12761.16</t>
  </si>
  <si>
    <t xml:space="preserve"> 56408.14</t>
  </si>
  <si>
    <t xml:space="preserve"> 25042.1</t>
  </si>
  <si>
    <t>Pauley</t>
  </si>
  <si>
    <t xml:space="preserve"> 136521.82</t>
  </si>
  <si>
    <t xml:space="preserve"> 199108.88</t>
  </si>
  <si>
    <t xml:space="preserve"> 124596.63</t>
  </si>
  <si>
    <t xml:space="preserve"> 134394.78</t>
  </si>
  <si>
    <t xml:space="preserve"> 123410.23</t>
  </si>
  <si>
    <t xml:space="preserve"> 143298.06</t>
  </si>
  <si>
    <t xml:space="preserve"> 6947.09</t>
  </si>
  <si>
    <t xml:space="preserve"> 46072.52</t>
  </si>
  <si>
    <t xml:space="preserve"> 3524.69</t>
  </si>
  <si>
    <t>Linger</t>
  </si>
  <si>
    <t xml:space="preserve"> 59103.13</t>
  </si>
  <si>
    <t xml:space="preserve"> 189558.44</t>
  </si>
  <si>
    <t xml:space="preserve"> 45779.9</t>
  </si>
  <si>
    <t xml:space="preserve"> 132943.88</t>
  </si>
  <si>
    <t xml:space="preserve"> 12916.32</t>
  </si>
  <si>
    <t xml:space="preserve"> 88842.8</t>
  </si>
  <si>
    <t>Fitzgerald</t>
  </si>
  <si>
    <t xml:space="preserve"> 199635.93</t>
  </si>
  <si>
    <t xml:space="preserve"> 150850.29</t>
  </si>
  <si>
    <t xml:space="preserve"> 32430.94</t>
  </si>
  <si>
    <t xml:space="preserve"> 137332.37</t>
  </si>
  <si>
    <t xml:space="preserve"> 108411.66</t>
  </si>
  <si>
    <t xml:space="preserve"> 122518.5</t>
  </si>
  <si>
    <t xml:space="preserve"> 9015.07</t>
  </si>
  <si>
    <t xml:space="preserve"> 16245.25</t>
  </si>
  <si>
    <t>Duggan</t>
  </si>
  <si>
    <t xml:space="preserve"> 108348.94</t>
  </si>
  <si>
    <t xml:space="preserve"> 67364.42</t>
  </si>
  <si>
    <t xml:space="preserve"> 107867.38</t>
  </si>
  <si>
    <t xml:space="preserve"> 194310.1</t>
  </si>
  <si>
    <t xml:space="preserve"> 197588.32</t>
  </si>
  <si>
    <t>Zubarev</t>
  </si>
  <si>
    <t xml:space="preserve"> 34948.77</t>
  </si>
  <si>
    <t xml:space="preserve"> 64804.59</t>
  </si>
  <si>
    <t>Coleman</t>
  </si>
  <si>
    <t xml:space="preserve"> 13133.88</t>
  </si>
  <si>
    <t xml:space="preserve"> 91366.42</t>
  </si>
  <si>
    <t xml:space="preserve"> 66190.21</t>
  </si>
  <si>
    <t xml:space="preserve"> 14496.67</t>
  </si>
  <si>
    <t xml:space="preserve"> 168521.72</t>
  </si>
  <si>
    <t xml:space="preserve"> 103318.44</t>
  </si>
  <si>
    <t>Perreault</t>
  </si>
  <si>
    <t xml:space="preserve"> 197490.39</t>
  </si>
  <si>
    <t xml:space="preserve"> 94283.09</t>
  </si>
  <si>
    <t xml:space="preserve"> 88728.47</t>
  </si>
  <si>
    <t xml:space="preserve"> 86981.45</t>
  </si>
  <si>
    <t xml:space="preserve"> 3740.93</t>
  </si>
  <si>
    <t xml:space="preserve"> 25482.62</t>
  </si>
  <si>
    <t xml:space="preserve"> 18391.93</t>
  </si>
  <si>
    <t xml:space="preserve"> 140168.36</t>
  </si>
  <si>
    <t>Kamdibe</t>
  </si>
  <si>
    <t xml:space="preserve"> 194238.92</t>
  </si>
  <si>
    <t>Cousens</t>
  </si>
  <si>
    <t xml:space="preserve"> 55816.2</t>
  </si>
  <si>
    <t xml:space="preserve"> 32909.13</t>
  </si>
  <si>
    <t>Thynne</t>
  </si>
  <si>
    <t xml:space="preserve"> 146257.77</t>
  </si>
  <si>
    <t xml:space="preserve"> 100919.19</t>
  </si>
  <si>
    <t xml:space="preserve"> 25554.4</t>
  </si>
  <si>
    <t>Greenwood</t>
  </si>
  <si>
    <t xml:space="preserve"> 101728.46</t>
  </si>
  <si>
    <t xml:space="preserve"> 89040.61</t>
  </si>
  <si>
    <t xml:space="preserve"> 127804.66</t>
  </si>
  <si>
    <t>Ogle</t>
  </si>
  <si>
    <t xml:space="preserve"> 15404.64</t>
  </si>
  <si>
    <t xml:space="preserve"> 147342.03</t>
  </si>
  <si>
    <t xml:space="preserve"> 48505.1</t>
  </si>
  <si>
    <t xml:space="preserve"> 101491.23</t>
  </si>
  <si>
    <t>Santiago</t>
  </si>
  <si>
    <t xml:space="preserve"> 112289.06</t>
  </si>
  <si>
    <t xml:space="preserve"> 150026.79</t>
  </si>
  <si>
    <t xml:space="preserve"> 11514.39</t>
  </si>
  <si>
    <t>Priestley</t>
  </si>
  <si>
    <t xml:space="preserve"> 37092.43</t>
  </si>
  <si>
    <t>Goloubev</t>
  </si>
  <si>
    <t xml:space="preserve"> 97767.63</t>
  </si>
  <si>
    <t xml:space="preserve"> 128538.05</t>
  </si>
  <si>
    <t xml:space="preserve"> 108841.83</t>
  </si>
  <si>
    <t xml:space="preserve"> 18581.84</t>
  </si>
  <si>
    <t xml:space="preserve"> 146821.42</t>
  </si>
  <si>
    <t xml:space="preserve"> 100727.68</t>
  </si>
  <si>
    <t xml:space="preserve"> 169921.11</t>
  </si>
  <si>
    <t xml:space="preserve"> 28823.04</t>
  </si>
  <si>
    <t xml:space="preserve"> 115700.2</t>
  </si>
  <si>
    <t xml:space="preserve"> 16725.53</t>
  </si>
  <si>
    <t xml:space="preserve"> 56875.76</t>
  </si>
  <si>
    <t>Dipietro</t>
  </si>
  <si>
    <t xml:space="preserve"> 56214.09</t>
  </si>
  <si>
    <t xml:space="preserve"> 193412.05</t>
  </si>
  <si>
    <t xml:space="preserve"> 83263.04</t>
  </si>
  <si>
    <t xml:space="preserve"> 184474.15</t>
  </si>
  <si>
    <t xml:space="preserve"> 152567.75</t>
  </si>
  <si>
    <t xml:space="preserve"> 10722.54</t>
  </si>
  <si>
    <t xml:space="preserve"> 58010.98</t>
  </si>
  <si>
    <t>Hartung</t>
  </si>
  <si>
    <t xml:space="preserve"> 180622.02</t>
  </si>
  <si>
    <t xml:space="preserve"> 130404.53</t>
  </si>
  <si>
    <t xml:space="preserve"> 162523.66</t>
  </si>
  <si>
    <t xml:space="preserve"> 94823.95</t>
  </si>
  <si>
    <t xml:space="preserve"> 87310.59</t>
  </si>
  <si>
    <t xml:space="preserve"> 74048.1</t>
  </si>
  <si>
    <t xml:space="preserve"> 45956.05</t>
  </si>
  <si>
    <t xml:space="preserve"> 71738.56</t>
  </si>
  <si>
    <t xml:space="preserve"> 193817.63</t>
  </si>
  <si>
    <t xml:space="preserve"> 173599.38</t>
  </si>
  <si>
    <t xml:space="preserve"> 79342.31</t>
  </si>
  <si>
    <t xml:space="preserve"> 6770.44</t>
  </si>
  <si>
    <t xml:space="preserve"> 69113.14</t>
  </si>
  <si>
    <t xml:space="preserve"> 172674.36</t>
  </si>
  <si>
    <t xml:space="preserve"> 53353.36</t>
  </si>
  <si>
    <t xml:space="preserve"> 190112.05</t>
  </si>
  <si>
    <t xml:space="preserve"> 125253.46</t>
  </si>
  <si>
    <t xml:space="preserve"> 168462.26</t>
  </si>
  <si>
    <t xml:space="preserve"> 26215.85</t>
  </si>
  <si>
    <t>Ibrahimov</t>
  </si>
  <si>
    <t xml:space="preserve"> 53534.8</t>
  </si>
  <si>
    <t xml:space="preserve"> 140745.91</t>
  </si>
  <si>
    <t xml:space="preserve"> 150803.44</t>
  </si>
  <si>
    <t xml:space="preserve"> 76884.05</t>
  </si>
  <si>
    <t xml:space="preserve"> 55701.62</t>
  </si>
  <si>
    <t xml:space="preserve"> 154279.87</t>
  </si>
  <si>
    <t xml:space="preserve"> 68462.59</t>
  </si>
  <si>
    <t xml:space="preserve"> 91036.74</t>
  </si>
  <si>
    <t xml:space="preserve"> 152491.22</t>
  </si>
  <si>
    <t xml:space="preserve"> 87278.48</t>
  </si>
  <si>
    <t xml:space="preserve"> 125244.18</t>
  </si>
  <si>
    <t>Rawling</t>
  </si>
  <si>
    <t xml:space="preserve"> 163113.41</t>
  </si>
  <si>
    <t xml:space="preserve"> 123006.91</t>
  </si>
  <si>
    <t xml:space="preserve"> 40463.03</t>
  </si>
  <si>
    <t xml:space="preserve"> 143994.86</t>
  </si>
  <si>
    <t xml:space="preserve"> 100408.31</t>
  </si>
  <si>
    <t xml:space="preserve"> 24677.54</t>
  </si>
  <si>
    <t xml:space="preserve"> 39570.78</t>
  </si>
  <si>
    <t>Buda</t>
  </si>
  <si>
    <t xml:space="preserve"> 168294.27</t>
  </si>
  <si>
    <t xml:space="preserve"> 191207.03</t>
  </si>
  <si>
    <t xml:space="preserve"> 128954.05</t>
  </si>
  <si>
    <t xml:space="preserve"> 162012.6</t>
  </si>
  <si>
    <t xml:space="preserve"> 19231.98</t>
  </si>
  <si>
    <t xml:space="preserve"> 175749.36</t>
  </si>
  <si>
    <t xml:space="preserve"> 137508.42</t>
  </si>
  <si>
    <t>Broadhurst</t>
  </si>
  <si>
    <t xml:space="preserve"> 41371.68</t>
  </si>
  <si>
    <t xml:space="preserve"> 170770.44</t>
  </si>
  <si>
    <t xml:space="preserve"> 157397.57</t>
  </si>
  <si>
    <t xml:space="preserve"> 135067.02</t>
  </si>
  <si>
    <t>Garrett</t>
  </si>
  <si>
    <t xml:space="preserve"> 86657.48</t>
  </si>
  <si>
    <t xml:space="preserve"> 169203.51</t>
  </si>
  <si>
    <t xml:space="preserve"> 18369.33</t>
  </si>
  <si>
    <t>Logue</t>
  </si>
  <si>
    <t xml:space="preserve"> 167636.15</t>
  </si>
  <si>
    <t>Rechner</t>
  </si>
  <si>
    <t xml:space="preserve"> 138889.15</t>
  </si>
  <si>
    <t xml:space="preserve"> 61018.85</t>
  </si>
  <si>
    <t xml:space="preserve"> 51907.72</t>
  </si>
  <si>
    <t xml:space="preserve"> 47018.75</t>
  </si>
  <si>
    <t xml:space="preserve"> 20016.59</t>
  </si>
  <si>
    <t xml:space="preserve"> 103726.71</t>
  </si>
  <si>
    <t xml:space="preserve"> 196651.72</t>
  </si>
  <si>
    <t xml:space="preserve"> 21928.81</t>
  </si>
  <si>
    <t>Ash</t>
  </si>
  <si>
    <t xml:space="preserve"> 104930.46</t>
  </si>
  <si>
    <t xml:space="preserve"> 52337.97</t>
  </si>
  <si>
    <t>Carey</t>
  </si>
  <si>
    <t xml:space="preserve"> 166720.28</t>
  </si>
  <si>
    <t xml:space="preserve"> 126551.48</t>
  </si>
  <si>
    <t xml:space="preserve"> 98031.53</t>
  </si>
  <si>
    <t xml:space="preserve"> 56991.66</t>
  </si>
  <si>
    <t>Pitcher</t>
  </si>
  <si>
    <t xml:space="preserve"> 32454.26</t>
  </si>
  <si>
    <t>Kable</t>
  </si>
  <si>
    <t xml:space="preserve"> 167756.45</t>
  </si>
  <si>
    <t>Huguley</t>
  </si>
  <si>
    <t xml:space="preserve"> 78310.82</t>
  </si>
  <si>
    <t xml:space="preserve"> 119419.37</t>
  </si>
  <si>
    <t xml:space="preserve"> 193880.6</t>
  </si>
  <si>
    <t xml:space="preserve"> 47856.78</t>
  </si>
  <si>
    <t xml:space="preserve"> 101311.95</t>
  </si>
  <si>
    <t xml:space="preserve"> 38830.72</t>
  </si>
  <si>
    <t xml:space="preserve"> 26817.23</t>
  </si>
  <si>
    <t xml:space="preserve"> 67445.85</t>
  </si>
  <si>
    <t xml:space="preserve"> 161002.29</t>
  </si>
  <si>
    <t xml:space="preserve"> 20778.39</t>
  </si>
  <si>
    <t xml:space="preserve"> 67484.16</t>
  </si>
  <si>
    <t>Obiora</t>
  </si>
  <si>
    <t xml:space="preserve"> 121763.68</t>
  </si>
  <si>
    <t>Menkens</t>
  </si>
  <si>
    <t xml:space="preserve"> 143086.09</t>
  </si>
  <si>
    <t xml:space="preserve"> 100556.98</t>
  </si>
  <si>
    <t xml:space="preserve"> 133570.43</t>
  </si>
  <si>
    <t xml:space="preserve"> 155023.93</t>
  </si>
  <si>
    <t xml:space="preserve"> 147720.27</t>
  </si>
  <si>
    <t xml:space="preserve"> 95159.13</t>
  </si>
  <si>
    <t>Dowse</t>
  </si>
  <si>
    <t xml:space="preserve"> 4654.28</t>
  </si>
  <si>
    <t xml:space="preserve"> 130376.68</t>
  </si>
  <si>
    <t xml:space="preserve"> 93881.75</t>
  </si>
  <si>
    <t xml:space="preserve"> 36376.97</t>
  </si>
  <si>
    <t xml:space="preserve"> 11959.03</t>
  </si>
  <si>
    <t xml:space="preserve"> 98810.78</t>
  </si>
  <si>
    <t>Griffen</t>
  </si>
  <si>
    <t xml:space="preserve"> 65906.07</t>
  </si>
  <si>
    <t xml:space="preserve"> 37214.39</t>
  </si>
  <si>
    <t xml:space="preserve"> 195692.3</t>
  </si>
  <si>
    <t xml:space="preserve"> 6342.84</t>
  </si>
  <si>
    <t xml:space="preserve"> 21215.67</t>
  </si>
  <si>
    <t xml:space="preserve"> 135077.01</t>
  </si>
  <si>
    <t>Gunter</t>
  </si>
  <si>
    <t xml:space="preserve"> 41399.33</t>
  </si>
  <si>
    <t xml:space="preserve"> 18364.19</t>
  </si>
  <si>
    <t xml:space="preserve"> 84663.21</t>
  </si>
  <si>
    <t xml:space="preserve"> 36536.93</t>
  </si>
  <si>
    <t xml:space="preserve"> 96862.56</t>
  </si>
  <si>
    <t xml:space="preserve"> 146123.19</t>
  </si>
  <si>
    <t xml:space="preserve"> 162734.31</t>
  </si>
  <si>
    <t>Perkin</t>
  </si>
  <si>
    <t xml:space="preserve"> 72196.57</t>
  </si>
  <si>
    <t xml:space="preserve"> 199527.34</t>
  </si>
  <si>
    <t xml:space="preserve"> 156598.23</t>
  </si>
  <si>
    <t xml:space="preserve"> 44323.22</t>
  </si>
  <si>
    <t xml:space="preserve"> 97938.59</t>
  </si>
  <si>
    <t xml:space="preserve"> 126565.21</t>
  </si>
  <si>
    <t xml:space="preserve"> 20492.16</t>
  </si>
  <si>
    <t>Rutledge</t>
  </si>
  <si>
    <t xml:space="preserve"> 125557.95</t>
  </si>
  <si>
    <t xml:space="preserve"> 82969.61</t>
  </si>
  <si>
    <t xml:space="preserve"> 158071.69</t>
  </si>
  <si>
    <t>Mullah</t>
  </si>
  <si>
    <t xml:space="preserve"> 119969.99</t>
  </si>
  <si>
    <t xml:space="preserve"> 80792.83</t>
  </si>
  <si>
    <t xml:space="preserve"> 141359.11</t>
  </si>
  <si>
    <t>Hollis</t>
  </si>
  <si>
    <t xml:space="preserve"> 23344.94</t>
  </si>
  <si>
    <t xml:space="preserve"> 95500.98</t>
  </si>
  <si>
    <t xml:space="preserve"> 79082.62</t>
  </si>
  <si>
    <t xml:space="preserve"> 52709.55</t>
  </si>
  <si>
    <t xml:space="preserve"> 56583.88</t>
  </si>
  <si>
    <t xml:space="preserve"> 3385.04</t>
  </si>
  <si>
    <t xml:space="preserve"> 75246.21</t>
  </si>
  <si>
    <t xml:space="preserve"> 52404.47</t>
  </si>
  <si>
    <t xml:space="preserve"> 173989.47</t>
  </si>
  <si>
    <t xml:space="preserve"> 143393.24</t>
  </si>
  <si>
    <t xml:space="preserve"> 151460.84</t>
  </si>
  <si>
    <t xml:space="preserve"> 20734.81</t>
  </si>
  <si>
    <t xml:space="preserve"> 104170.48</t>
  </si>
  <si>
    <t xml:space="preserve"> 116046.22</t>
  </si>
  <si>
    <t>Cummins</t>
  </si>
  <si>
    <t xml:space="preserve"> 6076.62</t>
  </si>
  <si>
    <t xml:space="preserve"> 135394.62</t>
  </si>
  <si>
    <t xml:space="preserve"> 91340.02</t>
  </si>
  <si>
    <t xml:space="preserve"> 146090.38</t>
  </si>
  <si>
    <t xml:space="preserve"> 84008.66</t>
  </si>
  <si>
    <t>Peck</t>
  </si>
  <si>
    <t xml:space="preserve"> 91763.67</t>
  </si>
  <si>
    <t xml:space="preserve"> 79866.73</t>
  </si>
  <si>
    <t xml:space="preserve"> 8342.35</t>
  </si>
  <si>
    <t xml:space="preserve"> 29792.11</t>
  </si>
  <si>
    <t>Nebeuwa</t>
  </si>
  <si>
    <t xml:space="preserve"> 21645.06</t>
  </si>
  <si>
    <t xml:space="preserve"> 32246.63</t>
  </si>
  <si>
    <t xml:space="preserve"> 16733.59</t>
  </si>
  <si>
    <t xml:space="preserve"> 178705.45</t>
  </si>
  <si>
    <t xml:space="preserve"> 19645.65</t>
  </si>
  <si>
    <t xml:space="preserve"> 178393.68</t>
  </si>
  <si>
    <t xml:space="preserve"> 3756.65</t>
  </si>
  <si>
    <t xml:space="preserve"> 156792.89</t>
  </si>
  <si>
    <t xml:space="preserve"> 151256.22</t>
  </si>
  <si>
    <t xml:space="preserve"> 111190.53</t>
  </si>
  <si>
    <t xml:space="preserve"> 40855.79</t>
  </si>
  <si>
    <t xml:space="preserve"> 80234.14</t>
  </si>
  <si>
    <t xml:space="preserve"> 145490.85</t>
  </si>
  <si>
    <t xml:space="preserve"> 162889.1</t>
  </si>
  <si>
    <t xml:space="preserve"> 95270.83</t>
  </si>
  <si>
    <t xml:space="preserve"> 107759.31</t>
  </si>
  <si>
    <t xml:space="preserve"> 118368.2</t>
  </si>
  <si>
    <t>Kaur</t>
  </si>
  <si>
    <t xml:space="preserve"> 33747.03</t>
  </si>
  <si>
    <t xml:space="preserve"> 18613.52</t>
  </si>
  <si>
    <t xml:space="preserve"> 106472.34</t>
  </si>
  <si>
    <t xml:space="preserve"> 17013.54</t>
  </si>
  <si>
    <t>Corrie</t>
  </si>
  <si>
    <t xml:space="preserve"> 141998.89</t>
  </si>
  <si>
    <t xml:space="preserve"> 182787.17</t>
  </si>
  <si>
    <t xml:space="preserve"> 133267.78</t>
  </si>
  <si>
    <t>Streeton</t>
  </si>
  <si>
    <t xml:space="preserve"> 119759.24</t>
  </si>
  <si>
    <t xml:space="preserve"> 42392.24</t>
  </si>
  <si>
    <t xml:space="preserve"> 82106.19</t>
  </si>
  <si>
    <t xml:space="preserve"> 171774.5</t>
  </si>
  <si>
    <t xml:space="preserve"> 149772.61</t>
  </si>
  <si>
    <t xml:space="preserve"> 180012.39</t>
  </si>
  <si>
    <t xml:space="preserve"> 109291.22</t>
  </si>
  <si>
    <t xml:space="preserve"> 19302.78</t>
  </si>
  <si>
    <t xml:space="preserve"> 10883.52</t>
  </si>
  <si>
    <t xml:space="preserve"> 115779.48</t>
  </si>
  <si>
    <t xml:space="preserve"> 150475.14</t>
  </si>
  <si>
    <t>Argyle</t>
  </si>
  <si>
    <t xml:space="preserve"> 38587.7</t>
  </si>
  <si>
    <t xml:space="preserve"> 171260.66</t>
  </si>
  <si>
    <t>Locke</t>
  </si>
  <si>
    <t xml:space="preserve"> 152298.28</t>
  </si>
  <si>
    <t>Bullen</t>
  </si>
  <si>
    <t xml:space="preserve"> 99828.45</t>
  </si>
  <si>
    <t xml:space="preserve"> 121189.3</t>
  </si>
  <si>
    <t xml:space="preserve"> 145477.36</t>
  </si>
  <si>
    <t>Munson</t>
  </si>
  <si>
    <t xml:space="preserve"> 16319.56</t>
  </si>
  <si>
    <t xml:space="preserve"> 161344.13</t>
  </si>
  <si>
    <t xml:space="preserve"> 3756.23</t>
  </si>
  <si>
    <t xml:space="preserve"> 114448.13</t>
  </si>
  <si>
    <t xml:space="preserve"> 144045.08</t>
  </si>
  <si>
    <t xml:space="preserve"> 86642.38</t>
  </si>
  <si>
    <t xml:space="preserve"> 9551.49</t>
  </si>
  <si>
    <t xml:space="preserve"> 1118.31</t>
  </si>
  <si>
    <t>Shipp</t>
  </si>
  <si>
    <t xml:space="preserve"> 112331.19</t>
  </si>
  <si>
    <t>Hernandez</t>
  </si>
  <si>
    <t xml:space="preserve"> 115994.52</t>
  </si>
  <si>
    <t xml:space="preserve"> 147075.69</t>
  </si>
  <si>
    <t xml:space="preserve"> 31165.06</t>
  </si>
  <si>
    <t>Peel</t>
  </si>
  <si>
    <t xml:space="preserve"> 10662.58</t>
  </si>
  <si>
    <t xml:space="preserve"> 143463.28</t>
  </si>
  <si>
    <t xml:space="preserve"> 92131.54</t>
  </si>
  <si>
    <t>Salas</t>
  </si>
  <si>
    <t xml:space="preserve"> 149418.41</t>
  </si>
  <si>
    <t xml:space="preserve"> 91943.94</t>
  </si>
  <si>
    <t xml:space="preserve"> 128892.36</t>
  </si>
  <si>
    <t xml:space="preserve"> 44830.71</t>
  </si>
  <si>
    <t>Messersmith</t>
  </si>
  <si>
    <t xml:space="preserve"> 82393.08</t>
  </si>
  <si>
    <t xml:space="preserve"> 159800.16</t>
  </si>
  <si>
    <t xml:space="preserve"> 14379.01</t>
  </si>
  <si>
    <t>Jolly</t>
  </si>
  <si>
    <t xml:space="preserve"> 189016.24</t>
  </si>
  <si>
    <t xml:space="preserve"> 78488.39</t>
  </si>
  <si>
    <t xml:space="preserve"> 54628.11</t>
  </si>
  <si>
    <t xml:space="preserve"> 180595.02</t>
  </si>
  <si>
    <t xml:space="preserve"> 121299.14</t>
  </si>
  <si>
    <t xml:space="preserve"> 178752.73</t>
  </si>
  <si>
    <t xml:space="preserve"> 94148.3</t>
  </si>
  <si>
    <t xml:space="preserve"> 77414.45</t>
  </si>
  <si>
    <t xml:space="preserve"> 108645.85</t>
  </si>
  <si>
    <t>Morehead</t>
  </si>
  <si>
    <t xml:space="preserve"> 95153.24</t>
  </si>
  <si>
    <t xml:space="preserve"> 136079.64</t>
  </si>
  <si>
    <t>Balashova</t>
  </si>
  <si>
    <t xml:space="preserve"> 113505.93</t>
  </si>
  <si>
    <t xml:space="preserve"> 52525.15</t>
  </si>
  <si>
    <t xml:space="preserve"> 182257.61</t>
  </si>
  <si>
    <t xml:space="preserve"> 175697.87</t>
  </si>
  <si>
    <t xml:space="preserve"> 131283.6</t>
  </si>
  <si>
    <t xml:space="preserve"> 152499.8</t>
  </si>
  <si>
    <t xml:space="preserve"> 32262.28</t>
  </si>
  <si>
    <t xml:space="preserve"> 179066.58</t>
  </si>
  <si>
    <t xml:space="preserve"> 109184.24</t>
  </si>
  <si>
    <t xml:space="preserve"> 84863.85</t>
  </si>
  <si>
    <t>Flynn</t>
  </si>
  <si>
    <t xml:space="preserve"> 38784.42</t>
  </si>
  <si>
    <t xml:space="preserve"> 186526.12</t>
  </si>
  <si>
    <t>Shcherbakov</t>
  </si>
  <si>
    <t xml:space="preserve"> 4292.72</t>
  </si>
  <si>
    <t xml:space="preserve"> 119484.01</t>
  </si>
  <si>
    <t xml:space="preserve"> 121821.16</t>
  </si>
  <si>
    <t xml:space="preserve"> 151733.43</t>
  </si>
  <si>
    <t xml:space="preserve"> 113079.19</t>
  </si>
  <si>
    <t xml:space="preserve"> 143194.05</t>
  </si>
  <si>
    <t xml:space="preserve"> 108419.41</t>
  </si>
  <si>
    <t>Rouse</t>
  </si>
  <si>
    <t xml:space="preserve"> 193903.06</t>
  </si>
  <si>
    <t xml:space="preserve"> 93208.22</t>
  </si>
  <si>
    <t xml:space="preserve"> 74287.53</t>
  </si>
  <si>
    <t xml:space="preserve"> 126933.73</t>
  </si>
  <si>
    <t>Yermolayeva</t>
  </si>
  <si>
    <t xml:space="preserve"> 3234.8</t>
  </si>
  <si>
    <t xml:space="preserve"> 195209.4</t>
  </si>
  <si>
    <t xml:space="preserve"> 156153.27</t>
  </si>
  <si>
    <t xml:space="preserve"> 114448.77</t>
  </si>
  <si>
    <t xml:space="preserve"> 126551.65</t>
  </si>
  <si>
    <t xml:space="preserve"> 185808.7</t>
  </si>
  <si>
    <t xml:space="preserve"> 183051.6</t>
  </si>
  <si>
    <t xml:space="preserve"> 196476.19</t>
  </si>
  <si>
    <t xml:space="preserve"> 35034.15</t>
  </si>
  <si>
    <t xml:space="preserve"> 107615.43</t>
  </si>
  <si>
    <t xml:space="preserve"> 99692.65</t>
  </si>
  <si>
    <t xml:space="preserve"> 173321.65</t>
  </si>
  <si>
    <t xml:space="preserve"> 139463.57</t>
  </si>
  <si>
    <t xml:space="preserve"> 149946.43</t>
  </si>
  <si>
    <t xml:space="preserve"> 196582.19</t>
  </si>
  <si>
    <t xml:space="preserve"> 162878.96</t>
  </si>
  <si>
    <t xml:space="preserve"> 64014.24</t>
  </si>
  <si>
    <t xml:space="preserve"> 26257.01</t>
  </si>
  <si>
    <t>Secombe</t>
  </si>
  <si>
    <t xml:space="preserve"> 164162.44</t>
  </si>
  <si>
    <t xml:space="preserve"> 179206.92</t>
  </si>
  <si>
    <t xml:space="preserve"> 22684.78</t>
  </si>
  <si>
    <t xml:space="preserve"> 87566.97</t>
  </si>
  <si>
    <t xml:space="preserve"> 157871.55</t>
  </si>
  <si>
    <t xml:space="preserve"> 168779.47</t>
  </si>
  <si>
    <t xml:space="preserve"> 6139.74</t>
  </si>
  <si>
    <t xml:space="preserve"> 10674.62</t>
  </si>
  <si>
    <t xml:space="preserve"> 133086.45</t>
  </si>
  <si>
    <t xml:space="preserve"> 79270.02</t>
  </si>
  <si>
    <t>Sharwood</t>
  </si>
  <si>
    <t xml:space="preserve"> 111324.41</t>
  </si>
  <si>
    <t xml:space="preserve"> 36193.07</t>
  </si>
  <si>
    <t xml:space="preserve"> 93081.87</t>
  </si>
  <si>
    <t xml:space="preserve"> 46807.62</t>
  </si>
  <si>
    <t xml:space="preserve"> 153698.65</t>
  </si>
  <si>
    <t xml:space="preserve"> 56139.09</t>
  </si>
  <si>
    <t xml:space="preserve"> 149195.44</t>
  </si>
  <si>
    <t>Bales</t>
  </si>
  <si>
    <t xml:space="preserve"> 93148.93</t>
  </si>
  <si>
    <t xml:space="preserve"> 146703.36</t>
  </si>
  <si>
    <t xml:space="preserve"> 9902.39</t>
  </si>
  <si>
    <t xml:space="preserve"> 153295</t>
  </si>
  <si>
    <t xml:space="preserve"> 35884.91</t>
  </si>
  <si>
    <t>Torkelson</t>
  </si>
  <si>
    <t xml:space="preserve"> 73489.15</t>
  </si>
  <si>
    <t xml:space="preserve"> 110114.19</t>
  </si>
  <si>
    <t>Loginov</t>
  </si>
  <si>
    <t xml:space="preserve"> 185821.41</t>
  </si>
  <si>
    <t>Lafleur</t>
  </si>
  <si>
    <t xml:space="preserve"> 108098.28</t>
  </si>
  <si>
    <t xml:space="preserve"> 168034.9</t>
  </si>
  <si>
    <t xml:space="preserve"> 99800.87</t>
  </si>
  <si>
    <t xml:space="preserve"> 48382.4</t>
  </si>
  <si>
    <t xml:space="preserve"> 9002.8</t>
  </si>
  <si>
    <t xml:space="preserve"> 188156.34</t>
  </si>
  <si>
    <t xml:space="preserve"> 186785.01</t>
  </si>
  <si>
    <t xml:space="preserve"> 57817.84</t>
  </si>
  <si>
    <t xml:space="preserve"> 144660.42</t>
  </si>
  <si>
    <t xml:space="preserve"> 8673.43</t>
  </si>
  <si>
    <t xml:space="preserve"> 147100.72</t>
  </si>
  <si>
    <t>Carruthers</t>
  </si>
  <si>
    <t xml:space="preserve"> 196875.87</t>
  </si>
  <si>
    <t xml:space="preserve"> 63176.77</t>
  </si>
  <si>
    <t xml:space="preserve"> 161428.25</t>
  </si>
  <si>
    <t xml:space="preserve"> 86634.3</t>
  </si>
  <si>
    <t xml:space="preserve"> 143585.29</t>
  </si>
  <si>
    <t xml:space="preserve"> 72402</t>
  </si>
  <si>
    <t xml:space="preserve"> 39891.84</t>
  </si>
  <si>
    <t xml:space="preserve"> 89804.83</t>
  </si>
  <si>
    <t xml:space="preserve"> 136491.72</t>
  </si>
  <si>
    <t>O'Loghlin</t>
  </si>
  <si>
    <t xml:space="preserve"> 35593.18</t>
  </si>
  <si>
    <t xml:space="preserve"> 58268.2</t>
  </si>
  <si>
    <t xml:space="preserve"> 185123.09</t>
  </si>
  <si>
    <t>Troupe</t>
  </si>
  <si>
    <t xml:space="preserve"> 119927.81</t>
  </si>
  <si>
    <t xml:space="preserve"> 195033.07</t>
  </si>
  <si>
    <t xml:space="preserve"> 3729.89</t>
  </si>
  <si>
    <t xml:space="preserve"> 119313.74</t>
  </si>
  <si>
    <t xml:space="preserve"> 199992.48</t>
  </si>
  <si>
    <t xml:space="preserve"> 16403.41</t>
  </si>
  <si>
    <t xml:space="preserve"> 103305.01</t>
  </si>
  <si>
    <t xml:space="preserve"> 29664.45</t>
  </si>
  <si>
    <t>Downer</t>
  </si>
  <si>
    <t xml:space="preserve"> 147963.07</t>
  </si>
  <si>
    <t>Bochsa</t>
  </si>
  <si>
    <t xml:space="preserve"> 143301.49</t>
  </si>
  <si>
    <t>Czajkowski</t>
  </si>
  <si>
    <t xml:space="preserve"> 31422.69</t>
  </si>
  <si>
    <t>Pankhurst</t>
  </si>
  <si>
    <t xml:space="preserve"> 121505.61</t>
  </si>
  <si>
    <t>Birdseye</t>
  </si>
  <si>
    <t xml:space="preserve"> 72500.68</t>
  </si>
  <si>
    <t xml:space="preserve"> 182692.8</t>
  </si>
  <si>
    <t xml:space="preserve"> 124964.82</t>
  </si>
  <si>
    <t xml:space="preserve"> 161971.42</t>
  </si>
  <si>
    <t xml:space="preserve"> 55313.44</t>
  </si>
  <si>
    <t xml:space="preserve"> 187811.71</t>
  </si>
  <si>
    <t xml:space="preserve"> 184514.01</t>
  </si>
  <si>
    <t xml:space="preserve"> 157238.05</t>
  </si>
  <si>
    <t>Chuter</t>
  </si>
  <si>
    <t xml:space="preserve"> 123242.11</t>
  </si>
  <si>
    <t xml:space="preserve"> 6554.97</t>
  </si>
  <si>
    <t xml:space="preserve"> 38570.13</t>
  </si>
  <si>
    <t xml:space="preserve"> 198208</t>
  </si>
  <si>
    <t xml:space="preserve"> 55362.45</t>
  </si>
  <si>
    <t xml:space="preserve"> 61326.43</t>
  </si>
  <si>
    <t xml:space="preserve"> 65219.85</t>
  </si>
  <si>
    <t xml:space="preserve"> 70563.9</t>
  </si>
  <si>
    <t xml:space="preserve"> 170347.1</t>
  </si>
  <si>
    <t>Ukaegbulam</t>
  </si>
  <si>
    <t xml:space="preserve"> 131553.82</t>
  </si>
  <si>
    <t xml:space="preserve"> 186275.7</t>
  </si>
  <si>
    <t>Onwuemelie</t>
  </si>
  <si>
    <t xml:space="preserve"> 98463.99</t>
  </si>
  <si>
    <t xml:space="preserve"> 139844.04</t>
  </si>
  <si>
    <t xml:space="preserve"> 144366.83</t>
  </si>
  <si>
    <t xml:space="preserve"> 19605.18</t>
  </si>
  <si>
    <t xml:space="preserve"> 153036.97</t>
  </si>
  <si>
    <t xml:space="preserve"> 98029.58</t>
  </si>
  <si>
    <t>Mactier</t>
  </si>
  <si>
    <t xml:space="preserve"> 60810.64</t>
  </si>
  <si>
    <t xml:space="preserve"> 45443.68</t>
  </si>
  <si>
    <t xml:space="preserve"> 115611.97</t>
  </si>
  <si>
    <t xml:space="preserve"> 40333.94</t>
  </si>
  <si>
    <t>Amies</t>
  </si>
  <si>
    <t xml:space="preserve"> 105997.25</t>
  </si>
  <si>
    <t xml:space="preserve"> 111097.39</t>
  </si>
  <si>
    <t xml:space="preserve"> 88279.6</t>
  </si>
  <si>
    <t>Pye</t>
  </si>
  <si>
    <t xml:space="preserve"> 157549.6</t>
  </si>
  <si>
    <t xml:space="preserve"> 82782.08</t>
  </si>
  <si>
    <t xml:space="preserve"> 187758.5</t>
  </si>
  <si>
    <t xml:space="preserve"> 176547.8</t>
  </si>
  <si>
    <t xml:space="preserve"> 113868.4</t>
  </si>
  <si>
    <t xml:space="preserve"> 86767.48</t>
  </si>
  <si>
    <t xml:space="preserve"> 85240.61</t>
  </si>
  <si>
    <t xml:space="preserve"> 160529.71</t>
  </si>
  <si>
    <t xml:space="preserve"> 102806.6</t>
  </si>
  <si>
    <t xml:space="preserve"> 144134.64</t>
  </si>
  <si>
    <t xml:space="preserve"> 126722.57</t>
  </si>
  <si>
    <t>Major</t>
  </si>
  <si>
    <t xml:space="preserve"> 176883.42</t>
  </si>
  <si>
    <t xml:space="preserve"> 9607.1</t>
  </si>
  <si>
    <t xml:space="preserve"> 141860.62</t>
  </si>
  <si>
    <t xml:space="preserve"> 76642.68</t>
  </si>
  <si>
    <t xml:space="preserve"> 29388.02</t>
  </si>
  <si>
    <t xml:space="preserve"> 126761.2</t>
  </si>
  <si>
    <t xml:space="preserve"> 67508.01</t>
  </si>
  <si>
    <t xml:space="preserve"> 12156.93</t>
  </si>
  <si>
    <t xml:space="preserve"> 65089.38</t>
  </si>
  <si>
    <t xml:space="preserve"> 62370.67</t>
  </si>
  <si>
    <t xml:space="preserve"> 18826.34</t>
  </si>
  <si>
    <t xml:space="preserve"> 3342.62</t>
  </si>
  <si>
    <t xml:space="preserve"> 32845.32</t>
  </si>
  <si>
    <t xml:space="preserve"> 25951.91</t>
  </si>
  <si>
    <t xml:space="preserve"> 119425.94</t>
  </si>
  <si>
    <t xml:space="preserve"> 129569.92</t>
  </si>
  <si>
    <t xml:space="preserve"> 88827.67</t>
  </si>
  <si>
    <t xml:space="preserve"> 14161.3</t>
  </si>
  <si>
    <t xml:space="preserve"> 56908.41</t>
  </si>
  <si>
    <t>Pokrovskaya</t>
  </si>
  <si>
    <t xml:space="preserve"> 184474.72</t>
  </si>
  <si>
    <t xml:space="preserve"> 77965.67</t>
  </si>
  <si>
    <t xml:space="preserve"> 128745.69</t>
  </si>
  <si>
    <t xml:space="preserve"> 194767.3</t>
  </si>
  <si>
    <t xml:space="preserve"> 10672.54</t>
  </si>
  <si>
    <t>Polyakova</t>
  </si>
  <si>
    <t xml:space="preserve"> 17104</t>
  </si>
  <si>
    <t xml:space="preserve"> 152108.47</t>
  </si>
  <si>
    <t xml:space="preserve"> 7312.25</t>
  </si>
  <si>
    <t xml:space="preserve"> 96881.32</t>
  </si>
  <si>
    <t xml:space="preserve"> 6975.02</t>
  </si>
  <si>
    <t xml:space="preserve"> 172576.43</t>
  </si>
  <si>
    <t xml:space="preserve"> 34689.77</t>
  </si>
  <si>
    <t xml:space="preserve"> 2305.27</t>
  </si>
  <si>
    <t>Challis</t>
  </si>
  <si>
    <t xml:space="preserve"> 171099.22</t>
  </si>
  <si>
    <t xml:space="preserve"> 62023.1</t>
  </si>
  <si>
    <t xml:space="preserve"> 198830.98</t>
  </si>
  <si>
    <t xml:space="preserve"> 197963.46</t>
  </si>
  <si>
    <t xml:space="preserve"> 31635.99</t>
  </si>
  <si>
    <t>Dodgshun</t>
  </si>
  <si>
    <t xml:space="preserve"> 49594.02</t>
  </si>
  <si>
    <t xml:space="preserve"> 170483.9</t>
  </si>
  <si>
    <t xml:space="preserve"> 68569.89</t>
  </si>
  <si>
    <t>Schoenheimer</t>
  </si>
  <si>
    <t xml:space="preserve"> 29176.04</t>
  </si>
  <si>
    <t xml:space="preserve"> 171060.01</t>
  </si>
  <si>
    <t xml:space="preserve"> 121568.37</t>
  </si>
  <si>
    <t xml:space="preserve"> 130784.2</t>
  </si>
  <si>
    <t xml:space="preserve"> 185992.36</t>
  </si>
  <si>
    <t xml:space="preserve"> 104902.68</t>
  </si>
  <si>
    <t xml:space="preserve"> 68479.6</t>
  </si>
  <si>
    <t xml:space="preserve"> 1271.51</t>
  </si>
  <si>
    <t xml:space="preserve"> 29346.1</t>
  </si>
  <si>
    <t>Burson</t>
  </si>
  <si>
    <t xml:space="preserve"> 184118.73</t>
  </si>
  <si>
    <t xml:space="preserve"> 79928.41</t>
  </si>
  <si>
    <t>McKinley</t>
  </si>
  <si>
    <t xml:space="preserve"> 43821.56</t>
  </si>
  <si>
    <t xml:space="preserve"> 9692.58</t>
  </si>
  <si>
    <t xml:space="preserve"> 20708.6</t>
  </si>
  <si>
    <t xml:space="preserve"> 4606.97</t>
  </si>
  <si>
    <t xml:space="preserve"> 51362.82</t>
  </si>
  <si>
    <t>McKissick</t>
  </si>
  <si>
    <t xml:space="preserve"> 86413.11</t>
  </si>
  <si>
    <t>Clapp</t>
  </si>
  <si>
    <t xml:space="preserve"> 182076.97</t>
  </si>
  <si>
    <t xml:space="preserve"> 67879.8</t>
  </si>
  <si>
    <t xml:space="preserve"> 11417.26</t>
  </si>
  <si>
    <t xml:space="preserve"> 65998.26</t>
  </si>
  <si>
    <t>Peppin</t>
  </si>
  <si>
    <t xml:space="preserve"> 149970.59</t>
  </si>
  <si>
    <t xml:space="preserve"> 63202</t>
  </si>
  <si>
    <t xml:space="preserve"> 174431.01</t>
  </si>
  <si>
    <t xml:space="preserve"> 185201.58</t>
  </si>
  <si>
    <t xml:space="preserve"> 131827.15</t>
  </si>
  <si>
    <t>Sunderland</t>
  </si>
  <si>
    <t xml:space="preserve"> 117616.29</t>
  </si>
  <si>
    <t xml:space="preserve"> 106340.66</t>
  </si>
  <si>
    <t xml:space="preserve"> 175314.87</t>
  </si>
  <si>
    <t xml:space="preserve"> 110043.88</t>
  </si>
  <si>
    <t xml:space="preserve"> 112366.98</t>
  </si>
  <si>
    <t xml:space="preserve"> 861.4</t>
  </si>
  <si>
    <t xml:space="preserve"> 81718.37</t>
  </si>
  <si>
    <t xml:space="preserve"> 9751.03</t>
  </si>
  <si>
    <t xml:space="preserve"> 11467.38</t>
  </si>
  <si>
    <t xml:space="preserve"> 130789.15</t>
  </si>
  <si>
    <t xml:space="preserve"> 108665.89</t>
  </si>
  <si>
    <t xml:space="preserve"> 20515.72</t>
  </si>
  <si>
    <t xml:space="preserve"> 166650.9</t>
  </si>
  <si>
    <t xml:space="preserve"> 124113.04</t>
  </si>
  <si>
    <t xml:space="preserve"> 93716.38</t>
  </si>
  <si>
    <t xml:space="preserve"> 8814.69</t>
  </si>
  <si>
    <t xml:space="preserve"> 164453.98</t>
  </si>
  <si>
    <t xml:space="preserve"> 87803.32</t>
  </si>
  <si>
    <t xml:space="preserve"> 183617.32</t>
  </si>
  <si>
    <t xml:space="preserve"> 53584.03</t>
  </si>
  <si>
    <t xml:space="preserve"> 1950.93</t>
  </si>
  <si>
    <t>Frederickson</t>
  </si>
  <si>
    <t xml:space="preserve"> 175025.27</t>
  </si>
  <si>
    <t>Pickworth</t>
  </si>
  <si>
    <t xml:space="preserve"> 823.96</t>
  </si>
  <si>
    <t xml:space="preserve"> 75084.96</t>
  </si>
  <si>
    <t xml:space="preserve"> 114685.92</t>
  </si>
  <si>
    <t xml:space="preserve"> 5408.74</t>
  </si>
  <si>
    <t xml:space="preserve"> 149278.96</t>
  </si>
  <si>
    <t xml:space="preserve"> 193009.21</t>
  </si>
  <si>
    <t xml:space="preserve"> 34475.14</t>
  </si>
  <si>
    <t xml:space="preserve"> 32301.88</t>
  </si>
  <si>
    <t xml:space="preserve"> 136859.55</t>
  </si>
  <si>
    <t xml:space="preserve"> 69244.24</t>
  </si>
  <si>
    <t>Leworthy</t>
  </si>
  <si>
    <t xml:space="preserve"> 4989.33</t>
  </si>
  <si>
    <t xml:space="preserve"> 190194.95</t>
  </si>
  <si>
    <t xml:space="preserve"> 39297.48</t>
  </si>
  <si>
    <t xml:space="preserve"> 108684.65</t>
  </si>
  <si>
    <t>Barnet</t>
  </si>
  <si>
    <t xml:space="preserve"> 145764.4</t>
  </si>
  <si>
    <t>Dennys</t>
  </si>
  <si>
    <t xml:space="preserve"> 42135.28</t>
  </si>
  <si>
    <t xml:space="preserve"> 104393.78</t>
  </si>
  <si>
    <t xml:space="preserve"> 59650.42</t>
  </si>
  <si>
    <t xml:space="preserve"> 1703.58</t>
  </si>
  <si>
    <t xml:space="preserve"> 145355.11</t>
  </si>
  <si>
    <t xml:space="preserve"> 51711.57</t>
  </si>
  <si>
    <t xml:space="preserve"> 149535.97</t>
  </si>
  <si>
    <t xml:space="preserve"> 94105</t>
  </si>
  <si>
    <t xml:space="preserve"> 138380.11</t>
  </si>
  <si>
    <t xml:space="preserve"> 173576.71</t>
  </si>
  <si>
    <t xml:space="preserve"> 16897.19</t>
  </si>
  <si>
    <t xml:space="preserve"> 109127.54</t>
  </si>
  <si>
    <t xml:space="preserve"> 22487.45</t>
  </si>
  <si>
    <t xml:space="preserve"> 158697.28</t>
  </si>
  <si>
    <t xml:space="preserve"> 136551.25</t>
  </si>
  <si>
    <t>Nekrasova</t>
  </si>
  <si>
    <t xml:space="preserve"> 96097.65</t>
  </si>
  <si>
    <t xml:space="preserve"> 42964.63</t>
  </si>
  <si>
    <t xml:space="preserve"> 71492.28</t>
  </si>
  <si>
    <t xml:space="preserve"> 47729.33</t>
  </si>
  <si>
    <t xml:space="preserve"> 61761.77</t>
  </si>
  <si>
    <t xml:space="preserve"> 103921.43</t>
  </si>
  <si>
    <t xml:space="preserve"> 121440.8</t>
  </si>
  <si>
    <t xml:space="preserve"> 22736.06</t>
  </si>
  <si>
    <t xml:space="preserve"> 167984.72</t>
  </si>
  <si>
    <t xml:space="preserve"> 72909.75</t>
  </si>
  <si>
    <t xml:space="preserve"> 185488.81</t>
  </si>
  <si>
    <t xml:space="preserve"> 88407.51</t>
  </si>
  <si>
    <t xml:space="preserve"> 178709.98</t>
  </si>
  <si>
    <t xml:space="preserve"> 103945.58</t>
  </si>
  <si>
    <t xml:space="preserve"> 125041.52</t>
  </si>
  <si>
    <t xml:space="preserve"> 52462.25</t>
  </si>
  <si>
    <t xml:space="preserve"> 50839.85</t>
  </si>
  <si>
    <t xml:space="preserve"> 61240.87</t>
  </si>
  <si>
    <t xml:space="preserve"> 68343.08</t>
  </si>
  <si>
    <t xml:space="preserve"> 126511.94</t>
  </si>
  <si>
    <t xml:space="preserve"> 8559.66</t>
  </si>
  <si>
    <t>Somayina</t>
  </si>
  <si>
    <t xml:space="preserve"> 187980.21</t>
  </si>
  <si>
    <t xml:space="preserve"> 80204.38</t>
  </si>
  <si>
    <t xml:space="preserve"> 85411.01</t>
  </si>
  <si>
    <t xml:space="preserve"> 112928.74</t>
  </si>
  <si>
    <t xml:space="preserve"> 24113.91</t>
  </si>
  <si>
    <t xml:space="preserve"> 154639.72</t>
  </si>
  <si>
    <t xml:space="preserve"> 62868.33</t>
  </si>
  <si>
    <t xml:space="preserve"> 92357.21</t>
  </si>
  <si>
    <t xml:space="preserve"> 34045.61</t>
  </si>
  <si>
    <t xml:space="preserve"> 59981.62</t>
  </si>
  <si>
    <t xml:space="preserve"> 152944.39</t>
  </si>
  <si>
    <t xml:space="preserve"> 28797.32</t>
  </si>
  <si>
    <t xml:space="preserve"> 48849.89</t>
  </si>
  <si>
    <t xml:space="preserve"> 50695.93</t>
  </si>
  <si>
    <t xml:space="preserve"> 90607.31</t>
  </si>
  <si>
    <t xml:space="preserve"> 121537.91</t>
  </si>
  <si>
    <t xml:space="preserve"> 35600.25</t>
  </si>
  <si>
    <t xml:space="preserve"> 98998.61</t>
  </si>
  <si>
    <t xml:space="preserve"> 54229.74</t>
  </si>
  <si>
    <t xml:space="preserve"> 16250.61</t>
  </si>
  <si>
    <t>Levien</t>
  </si>
  <si>
    <t xml:space="preserve"> 131093.99</t>
  </si>
  <si>
    <t>Erskine</t>
  </si>
  <si>
    <t xml:space="preserve"> 129188.18</t>
  </si>
  <si>
    <t xml:space="preserve"> 161579.85</t>
  </si>
  <si>
    <t xml:space="preserve"> 122625.68</t>
  </si>
  <si>
    <t xml:space="preserve"> 170226.47</t>
  </si>
  <si>
    <t xml:space="preserve"> 66652.75</t>
  </si>
  <si>
    <t xml:space="preserve"> 195977.75</t>
  </si>
  <si>
    <t xml:space="preserve"> 69056.26</t>
  </si>
  <si>
    <t xml:space="preserve"> 61811.1</t>
  </si>
  <si>
    <t xml:space="preserve"> 66602.7</t>
  </si>
  <si>
    <t>Durant</t>
  </si>
  <si>
    <t xml:space="preserve"> 2739.71</t>
  </si>
  <si>
    <t xml:space="preserve"> 69227.42</t>
  </si>
  <si>
    <t xml:space="preserve"> 135630.32</t>
  </si>
  <si>
    <t xml:space="preserve"> 118752.6</t>
  </si>
  <si>
    <t xml:space="preserve"> 63687.06</t>
  </si>
  <si>
    <t xml:space="preserve"> 58761.33</t>
  </si>
  <si>
    <t xml:space="preserve"> 187718.26</t>
  </si>
  <si>
    <t xml:space="preserve"> 27150.35</t>
  </si>
  <si>
    <t xml:space="preserve"> 27244.35</t>
  </si>
  <si>
    <t xml:space="preserve"> 27862.58</t>
  </si>
  <si>
    <t xml:space="preserve"> 46395.21</t>
  </si>
  <si>
    <t xml:space="preserve"> 138700.75</t>
  </si>
  <si>
    <t xml:space="preserve"> 6035.51</t>
  </si>
  <si>
    <t xml:space="preserve"> 41263.69</t>
  </si>
  <si>
    <t>Duke</t>
  </si>
  <si>
    <t xml:space="preserve"> 92536</t>
  </si>
  <si>
    <t>Cremin</t>
  </si>
  <si>
    <t xml:space="preserve"> 19525.65</t>
  </si>
  <si>
    <t>Fitzpatrick</t>
  </si>
  <si>
    <t xml:space="preserve"> 105818.51</t>
  </si>
  <si>
    <t>Hendrick</t>
  </si>
  <si>
    <t xml:space="preserve"> 4070.28</t>
  </si>
  <si>
    <t xml:space="preserve"> 132741.13</t>
  </si>
  <si>
    <t xml:space="preserve"> 61251.25</t>
  </si>
  <si>
    <t xml:space="preserve"> 27380.99</t>
  </si>
  <si>
    <t xml:space="preserve"> 27308.58</t>
  </si>
  <si>
    <t xml:space="preserve"> 151316.37</t>
  </si>
  <si>
    <t xml:space="preserve"> 196112.45</t>
  </si>
  <si>
    <t xml:space="preserve"> 66263.87</t>
  </si>
  <si>
    <t xml:space="preserve"> 100304.13</t>
  </si>
  <si>
    <t xml:space="preserve"> 167909.52</t>
  </si>
  <si>
    <t xml:space="preserve"> 103603.65</t>
  </si>
  <si>
    <t xml:space="preserve"> 7680.23</t>
  </si>
  <si>
    <t xml:space="preserve"> 95215.73</t>
  </si>
  <si>
    <t xml:space="preserve"> 159311.46</t>
  </si>
  <si>
    <t xml:space="preserve"> 6787.48</t>
  </si>
  <si>
    <t xml:space="preserve"> 56518</t>
  </si>
  <si>
    <t xml:space="preserve"> 148087.88</t>
  </si>
  <si>
    <t xml:space="preserve"> 84622.37</t>
  </si>
  <si>
    <t xml:space="preserve"> 185580.89</t>
  </si>
  <si>
    <t xml:space="preserve"> 88658.73</t>
  </si>
  <si>
    <t xml:space="preserve"> 177938.52</t>
  </si>
  <si>
    <t xml:space="preserve"> 142415.97</t>
  </si>
  <si>
    <t xml:space="preserve"> 174196.68</t>
  </si>
  <si>
    <t xml:space="preserve"> 56905.38</t>
  </si>
  <si>
    <t xml:space="preserve"> 131284.93</t>
  </si>
  <si>
    <t xml:space="preserve"> 88080.43</t>
  </si>
  <si>
    <t xml:space="preserve"> 163830.64</t>
  </si>
  <si>
    <t xml:space="preserve"> 95655.16</t>
  </si>
  <si>
    <t xml:space="preserve"> 138350.74</t>
  </si>
  <si>
    <t xml:space="preserve"> 167553.06</t>
  </si>
  <si>
    <t>Bennetts</t>
  </si>
  <si>
    <t xml:space="preserve"> 141841.31</t>
  </si>
  <si>
    <t xml:space="preserve"> 191419.32</t>
  </si>
  <si>
    <t xml:space="preserve"> 28188.96</t>
  </si>
  <si>
    <t xml:space="preserve"> 193040.32</t>
  </si>
  <si>
    <t xml:space="preserve"> 74760.32</t>
  </si>
  <si>
    <t xml:space="preserve"> 168023.6</t>
  </si>
  <si>
    <t xml:space="preserve"> 5571.59</t>
  </si>
  <si>
    <t xml:space="preserve"> 7824.31</t>
  </si>
  <si>
    <t xml:space="preserve"> 143960.72</t>
  </si>
  <si>
    <t xml:space="preserve"> 18094.96</t>
  </si>
  <si>
    <t>Upjohn</t>
  </si>
  <si>
    <t xml:space="preserve"> 66561.6</t>
  </si>
  <si>
    <t xml:space="preserve"> 165370.66</t>
  </si>
  <si>
    <t>Alvares</t>
  </si>
  <si>
    <t xml:space="preserve"> 4493.12</t>
  </si>
  <si>
    <t>McDavid</t>
  </si>
  <si>
    <t xml:space="preserve"> 130610.78</t>
  </si>
  <si>
    <t>Brothers</t>
  </si>
  <si>
    <t xml:space="preserve"> 180066.59</t>
  </si>
  <si>
    <t xml:space="preserve"> 95273.73</t>
  </si>
  <si>
    <t xml:space="preserve"> 112572.02</t>
  </si>
  <si>
    <t xml:space="preserve"> 62424.46</t>
  </si>
  <si>
    <t xml:space="preserve"> 184350.78</t>
  </si>
  <si>
    <t xml:space="preserve"> 168152.76</t>
  </si>
  <si>
    <t xml:space="preserve"> 120088.17</t>
  </si>
  <si>
    <t>Raymond</t>
  </si>
  <si>
    <t xml:space="preserve"> 74346.11</t>
  </si>
  <si>
    <t xml:space="preserve"> 146504.35</t>
  </si>
  <si>
    <t xml:space="preserve"> 149602.54</t>
  </si>
  <si>
    <t xml:space="preserve"> 54869.54</t>
  </si>
  <si>
    <t xml:space="preserve"> 70007.67</t>
  </si>
  <si>
    <t xml:space="preserve"> 25448.31</t>
  </si>
  <si>
    <t xml:space="preserve"> 84871.99</t>
  </si>
  <si>
    <t xml:space="preserve"> 157822.54</t>
  </si>
  <si>
    <t>McGuffog</t>
  </si>
  <si>
    <t xml:space="preserve"> 84383.22</t>
  </si>
  <si>
    <t xml:space="preserve"> 4497.55</t>
  </si>
  <si>
    <t xml:space="preserve"> 111471.55</t>
  </si>
  <si>
    <t xml:space="preserve"> 197528.62</t>
  </si>
  <si>
    <t xml:space="preserve"> 136119.96</t>
  </si>
  <si>
    <t xml:space="preserve"> 51972.92</t>
  </si>
  <si>
    <t xml:space="preserve"> 99341.87</t>
  </si>
  <si>
    <t xml:space="preserve"> 159044.1</t>
  </si>
  <si>
    <t xml:space="preserve"> 83263.06</t>
  </si>
  <si>
    <t xml:space="preserve"> 126336.72</t>
  </si>
  <si>
    <t xml:space="preserve"> 144039.05</t>
  </si>
  <si>
    <t>Stelzer</t>
  </si>
  <si>
    <t xml:space="preserve"> 56118.81</t>
  </si>
  <si>
    <t>Rubin</t>
  </si>
  <si>
    <t xml:space="preserve"> 130853.03</t>
  </si>
  <si>
    <t xml:space="preserve"> 59568.24</t>
  </si>
  <si>
    <t xml:space="preserve"> 139911.58</t>
  </si>
  <si>
    <t xml:space="preserve"> 46200.71</t>
  </si>
  <si>
    <t xml:space="preserve"> 1262.83</t>
  </si>
  <si>
    <t xml:space="preserve"> 188639.28</t>
  </si>
  <si>
    <t xml:space="preserve"> 14665.28</t>
  </si>
  <si>
    <t xml:space="preserve"> 30461.55</t>
  </si>
  <si>
    <t xml:space="preserve"> 123885.88</t>
  </si>
  <si>
    <t xml:space="preserve"> 60688.38</t>
  </si>
  <si>
    <t xml:space="preserve"> 21785.91</t>
  </si>
  <si>
    <t xml:space="preserve"> 188135.69</t>
  </si>
  <si>
    <t>Welsh</t>
  </si>
  <si>
    <t xml:space="preserve"> 154364.66</t>
  </si>
  <si>
    <t>Sousa</t>
  </si>
  <si>
    <t xml:space="preserve"> 61312.15</t>
  </si>
  <si>
    <t xml:space="preserve"> 165162.4</t>
  </si>
  <si>
    <t xml:space="preserve"> 101371.72</t>
  </si>
  <si>
    <t xml:space="preserve"> 65066.48</t>
  </si>
  <si>
    <t xml:space="preserve"> 107876.91</t>
  </si>
  <si>
    <t xml:space="preserve"> 115650.63</t>
  </si>
  <si>
    <t>Mullen</t>
  </si>
  <si>
    <t xml:space="preserve"> 58458.26</t>
  </si>
  <si>
    <t xml:space="preserve"> 52332.85</t>
  </si>
  <si>
    <t xml:space="preserve"> 117572.59</t>
  </si>
  <si>
    <t xml:space="preserve"> 7166.71</t>
  </si>
  <si>
    <t xml:space="preserve"> 44215.86</t>
  </si>
  <si>
    <t xml:space="preserve"> 107955.67</t>
  </si>
  <si>
    <t>Rees</t>
  </si>
  <si>
    <t xml:space="preserve"> 121457.88</t>
  </si>
  <si>
    <t xml:space="preserve"> 178373.43</t>
  </si>
  <si>
    <t xml:space="preserve"> 99924.04</t>
  </si>
  <si>
    <t xml:space="preserve"> 49594.19</t>
  </si>
  <si>
    <t xml:space="preserve"> 186071.14</t>
  </si>
  <si>
    <t xml:space="preserve"> 54816.57</t>
  </si>
  <si>
    <t xml:space="preserve"> 61290.99</t>
  </si>
  <si>
    <t xml:space="preserve"> 123509.01</t>
  </si>
  <si>
    <t xml:space="preserve"> 8199.5</t>
  </si>
  <si>
    <t xml:space="preserve"> 51705.01</t>
  </si>
  <si>
    <t xml:space="preserve"> 164257.37</t>
  </si>
  <si>
    <t xml:space="preserve"> 10899.63</t>
  </si>
  <si>
    <t xml:space="preserve"> 63889.1</t>
  </si>
  <si>
    <t xml:space="preserve"> 81313.51</t>
  </si>
  <si>
    <t xml:space="preserve"> 13998.88</t>
  </si>
  <si>
    <t xml:space="preserve"> 90839.61</t>
  </si>
  <si>
    <t xml:space="preserve"> 20306.79</t>
  </si>
  <si>
    <t>Quezada</t>
  </si>
  <si>
    <t xml:space="preserve"> 4082.52</t>
  </si>
  <si>
    <t xml:space="preserve"> 102233.73</t>
  </si>
  <si>
    <t>Tobeolisa</t>
  </si>
  <si>
    <t xml:space="preserve"> 132002.83</t>
  </si>
  <si>
    <t xml:space="preserve"> 126838.7</t>
  </si>
  <si>
    <t xml:space="preserve"> 181461.46</t>
  </si>
  <si>
    <t xml:space="preserve"> 195325.74</t>
  </si>
  <si>
    <t xml:space="preserve"> 29132.43</t>
  </si>
  <si>
    <t>Akudinobi</t>
  </si>
  <si>
    <t xml:space="preserve"> 131804.86</t>
  </si>
  <si>
    <t xml:space="preserve"> 182650.15</t>
  </si>
  <si>
    <t xml:space="preserve"> 83456.67</t>
  </si>
  <si>
    <t xml:space="preserve"> 24748.89</t>
  </si>
  <si>
    <t xml:space="preserve"> 113666.48</t>
  </si>
  <si>
    <t xml:space="preserve"> 134110.93</t>
  </si>
  <si>
    <t>Dumolo</t>
  </si>
  <si>
    <t xml:space="preserve"> 63736.36</t>
  </si>
  <si>
    <t xml:space="preserve"> 88479.02</t>
  </si>
  <si>
    <t xml:space="preserve"> 79723.78</t>
  </si>
  <si>
    <t>Hampton</t>
  </si>
  <si>
    <t xml:space="preserve"> 104730.52</t>
  </si>
  <si>
    <t xml:space="preserve"> 22499.29</t>
  </si>
  <si>
    <t xml:space="preserve"> 109988.09</t>
  </si>
  <si>
    <t xml:space="preserve"> 149991.32</t>
  </si>
  <si>
    <t xml:space="preserve"> 181605.85</t>
  </si>
  <si>
    <t xml:space="preserve"> 160810.85</t>
  </si>
  <si>
    <t xml:space="preserve"> 88146.86</t>
  </si>
  <si>
    <t xml:space="preserve"> 23180.37</t>
  </si>
  <si>
    <t xml:space="preserve"> 152097.02</t>
  </si>
  <si>
    <t xml:space="preserve"> 72105.63</t>
  </si>
  <si>
    <t>Melvin</t>
  </si>
  <si>
    <t xml:space="preserve"> 54342.83</t>
  </si>
  <si>
    <t>Dawkins</t>
  </si>
  <si>
    <t xml:space="preserve"> 13614.01</t>
  </si>
  <si>
    <t xml:space="preserve"> 35521.63</t>
  </si>
  <si>
    <t xml:space="preserve"> 178667.7</t>
  </si>
  <si>
    <t xml:space="preserve"> 117034.32</t>
  </si>
  <si>
    <t>Rita</t>
  </si>
  <si>
    <t xml:space="preserve"> 20346.69</t>
  </si>
  <si>
    <t xml:space="preserve"> 144345.58</t>
  </si>
  <si>
    <t xml:space="preserve"> 170307.43</t>
  </si>
  <si>
    <t xml:space="preserve"> 195104.91</t>
  </si>
  <si>
    <t xml:space="preserve"> 105983.09</t>
  </si>
  <si>
    <t xml:space="preserve"> 59864.96</t>
  </si>
  <si>
    <t xml:space="preserve"> 178038.17</t>
  </si>
  <si>
    <t xml:space="preserve"> 55054.48</t>
  </si>
  <si>
    <t>Woolacott</t>
  </si>
  <si>
    <t xml:space="preserve"> 76456.17</t>
  </si>
  <si>
    <t xml:space="preserve"> 55772.04</t>
  </si>
  <si>
    <t xml:space="preserve"> 173680.39</t>
  </si>
  <si>
    <t xml:space="preserve"> 115753.94</t>
  </si>
  <si>
    <t>Hankinson</t>
  </si>
  <si>
    <t xml:space="preserve"> 38928.48</t>
  </si>
  <si>
    <t xml:space="preserve"> 133465.57</t>
  </si>
  <si>
    <t xml:space="preserve"> 176779.46</t>
  </si>
  <si>
    <t xml:space="preserve"> 13159.9</t>
  </si>
  <si>
    <t xml:space="preserve"> 134964.85</t>
  </si>
  <si>
    <t xml:space="preserve"> 184221.11</t>
  </si>
  <si>
    <t xml:space="preserve"> 19264.33</t>
  </si>
  <si>
    <t>Sherrod</t>
  </si>
  <si>
    <t xml:space="preserve"> 184842.21</t>
  </si>
  <si>
    <t xml:space="preserve"> 193747.57</t>
  </si>
  <si>
    <t xml:space="preserve"> 51919.04</t>
  </si>
  <si>
    <t xml:space="preserve"> 67979.35</t>
  </si>
  <si>
    <t>Hobler</t>
  </si>
  <si>
    <t xml:space="preserve"> 103832.58</t>
  </si>
  <si>
    <t xml:space="preserve"> 502.7</t>
  </si>
  <si>
    <t xml:space="preserve"> 5985.36</t>
  </si>
  <si>
    <t xml:space="preserve"> 37460.05</t>
  </si>
  <si>
    <t xml:space="preserve"> 148330.97</t>
  </si>
  <si>
    <t>Bair</t>
  </si>
  <si>
    <t xml:space="preserve"> 48644.94</t>
  </si>
  <si>
    <t xml:space="preserve"> 107712.42</t>
  </si>
  <si>
    <t xml:space="preserve"> 173940.59</t>
  </si>
  <si>
    <t xml:space="preserve"> 62933.03</t>
  </si>
  <si>
    <t xml:space="preserve"> 8282.22</t>
  </si>
  <si>
    <t xml:space="preserve"> 76515.79</t>
  </si>
  <si>
    <t xml:space="preserve"> 47848.56</t>
  </si>
  <si>
    <t xml:space="preserve"> 168650.4</t>
  </si>
  <si>
    <t>Swayne</t>
  </si>
  <si>
    <t xml:space="preserve"> 133897.32</t>
  </si>
  <si>
    <t xml:space="preserve"> 147878.05</t>
  </si>
  <si>
    <t xml:space="preserve"> 7921.57</t>
  </si>
  <si>
    <t xml:space="preserve"> 97213.09</t>
  </si>
  <si>
    <t xml:space="preserve"> 41447.86</t>
  </si>
  <si>
    <t xml:space="preserve"> 85547.33</t>
  </si>
  <si>
    <t xml:space="preserve"> 19283.14</t>
  </si>
  <si>
    <t>Lederer</t>
  </si>
  <si>
    <t xml:space="preserve"> 169425.3</t>
  </si>
  <si>
    <t xml:space="preserve"> 3626.47</t>
  </si>
  <si>
    <t xml:space="preserve"> 9209.21</t>
  </si>
  <si>
    <t xml:space="preserve"> 167931.81</t>
  </si>
  <si>
    <t xml:space="preserve"> 87711.61</t>
  </si>
  <si>
    <t xml:space="preserve"> 136675.22</t>
  </si>
  <si>
    <t xml:space="preserve"> 33373.26</t>
  </si>
  <si>
    <t xml:space="preserve"> 10096.25</t>
  </si>
  <si>
    <t xml:space="preserve"> 12483.56</t>
  </si>
  <si>
    <t xml:space="preserve"> 10963.04</t>
  </si>
  <si>
    <t>Yocum</t>
  </si>
  <si>
    <t xml:space="preserve"> 156260.08</t>
  </si>
  <si>
    <t xml:space="preserve"> 19842.11</t>
  </si>
  <si>
    <t xml:space="preserve"> 196533.72</t>
  </si>
  <si>
    <t xml:space="preserve"> 20940.76</t>
  </si>
  <si>
    <t xml:space="preserve"> 34774.26</t>
  </si>
  <si>
    <t xml:space="preserve"> 51143.43</t>
  </si>
  <si>
    <t xml:space="preserve"> 158666.99</t>
  </si>
  <si>
    <t xml:space="preserve"> 89609.26</t>
  </si>
  <si>
    <t xml:space="preserve"> 5199.02</t>
  </si>
  <si>
    <t xml:space="preserve"> 175611.5</t>
  </si>
  <si>
    <t xml:space="preserve"> 183963.34</t>
  </si>
  <si>
    <t xml:space="preserve"> 45113.92</t>
  </si>
  <si>
    <t>Kenechi</t>
  </si>
  <si>
    <t xml:space="preserve"> 183042.2</t>
  </si>
  <si>
    <t xml:space="preserve"> 161571.79</t>
  </si>
  <si>
    <t xml:space="preserve"> 86383.82</t>
  </si>
  <si>
    <t xml:space="preserve"> 31641.52</t>
  </si>
  <si>
    <t xml:space="preserve"> 73133.82</t>
  </si>
  <si>
    <t xml:space="preserve"> 187734.49</t>
  </si>
  <si>
    <t xml:space="preserve"> 111590.35</t>
  </si>
  <si>
    <t xml:space="preserve"> 61324.87</t>
  </si>
  <si>
    <t xml:space="preserve"> 108739.15</t>
  </si>
  <si>
    <t xml:space="preserve"> 12266.06</t>
  </si>
  <si>
    <t xml:space="preserve"> 182247.77</t>
  </si>
  <si>
    <t xml:space="preserve"> 168261.4</t>
  </si>
  <si>
    <t xml:space="preserve"> 192013.23</t>
  </si>
  <si>
    <t>Dobbs</t>
  </si>
  <si>
    <t xml:space="preserve"> 72970.93</t>
  </si>
  <si>
    <t xml:space="preserve"> 28123.99</t>
  </si>
  <si>
    <t xml:space="preserve"> 140754.19</t>
  </si>
  <si>
    <t xml:space="preserve"> 166650.32</t>
  </si>
  <si>
    <t xml:space="preserve"> 178256.58</t>
  </si>
  <si>
    <t xml:space="preserve"> 99251.24</t>
  </si>
  <si>
    <t xml:space="preserve"> 1099.95</t>
  </si>
  <si>
    <t xml:space="preserve"> 44827.47</t>
  </si>
  <si>
    <t>Nicholas</t>
  </si>
  <si>
    <t xml:space="preserve"> 62112.7</t>
  </si>
  <si>
    <t xml:space="preserve"> 163563.07</t>
  </si>
  <si>
    <t xml:space="preserve"> 82647.65</t>
  </si>
  <si>
    <t xml:space="preserve"> 6175.53</t>
  </si>
  <si>
    <t>Edmondson</t>
  </si>
  <si>
    <t xml:space="preserve"> 79408.17</t>
  </si>
  <si>
    <t xml:space="preserve"> 93122.41</t>
  </si>
  <si>
    <t xml:space="preserve"> 163655.01</t>
  </si>
  <si>
    <t xml:space="preserve"> 96864.36</t>
  </si>
  <si>
    <t xml:space="preserve"> 28368.37</t>
  </si>
  <si>
    <t xml:space="preserve"> 103898.59</t>
  </si>
  <si>
    <t xml:space="preserve"> 3837.08</t>
  </si>
  <si>
    <t xml:space="preserve"> 126475.79</t>
  </si>
  <si>
    <t>Blue</t>
  </si>
  <si>
    <t xml:space="preserve"> 133535.99</t>
  </si>
  <si>
    <t xml:space="preserve"> 164886.64</t>
  </si>
  <si>
    <t xml:space="preserve"> 65765.22</t>
  </si>
  <si>
    <t xml:space="preserve"> 50759.8</t>
  </si>
  <si>
    <t xml:space="preserve"> 134272.57</t>
  </si>
  <si>
    <t xml:space="preserve"> 100507.81</t>
  </si>
  <si>
    <t xml:space="preserve"> 95372.64</t>
  </si>
  <si>
    <t>Watterston</t>
  </si>
  <si>
    <t xml:space="preserve"> 933.38</t>
  </si>
  <si>
    <t>Butters</t>
  </si>
  <si>
    <t xml:space="preserve"> 2560.11</t>
  </si>
  <si>
    <t xml:space="preserve"> 12905.89</t>
  </si>
  <si>
    <t xml:space="preserve"> 176692.87</t>
  </si>
  <si>
    <t xml:space="preserve"> 102908.63</t>
  </si>
  <si>
    <t xml:space="preserve"> 41291.05</t>
  </si>
  <si>
    <t xml:space="preserve"> 119127.06</t>
  </si>
  <si>
    <t>Weaver</t>
  </si>
  <si>
    <t xml:space="preserve"> 103901.35</t>
  </si>
  <si>
    <t xml:space="preserve"> 186180.42</t>
  </si>
  <si>
    <t xml:space="preserve"> 88566.9</t>
  </si>
  <si>
    <t xml:space="preserve"> 19793.73</t>
  </si>
  <si>
    <t xml:space="preserve"> 31728.35</t>
  </si>
  <si>
    <t xml:space="preserve"> 130866.95</t>
  </si>
  <si>
    <t>Bancroft</t>
  </si>
  <si>
    <t xml:space="preserve"> 24255.21</t>
  </si>
  <si>
    <t xml:space="preserve"> 184061.17</t>
  </si>
  <si>
    <t xml:space="preserve"> 129192.55</t>
  </si>
  <si>
    <t>Cone</t>
  </si>
  <si>
    <t xml:space="preserve"> 121451.21</t>
  </si>
  <si>
    <t>Rowland</t>
  </si>
  <si>
    <t xml:space="preserve"> 3749</t>
  </si>
  <si>
    <t xml:space="preserve"> 57802.62</t>
  </si>
  <si>
    <t xml:space="preserve"> 142454.77</t>
  </si>
  <si>
    <t xml:space="preserve"> 178122.71</t>
  </si>
  <si>
    <t xml:space="preserve"> 41303.29</t>
  </si>
  <si>
    <t xml:space="preserve"> 87400.53</t>
  </si>
  <si>
    <t xml:space="preserve"> 89286.29</t>
  </si>
  <si>
    <t xml:space="preserve"> 180082.7</t>
  </si>
  <si>
    <t xml:space="preserve"> 32159.46</t>
  </si>
  <si>
    <t>Burgos</t>
  </si>
  <si>
    <t xml:space="preserve"> 177480.45</t>
  </si>
  <si>
    <t xml:space="preserve"> 84531.79</t>
  </si>
  <si>
    <t xml:space="preserve"> 185555.63</t>
  </si>
  <si>
    <t xml:space="preserve"> 26389.92</t>
  </si>
  <si>
    <t xml:space="preserve"> 52067.37</t>
  </si>
  <si>
    <t>Sorenson</t>
  </si>
  <si>
    <t xml:space="preserve"> 582.59</t>
  </si>
  <si>
    <t xml:space="preserve"> 143274.41</t>
  </si>
  <si>
    <t xml:space="preserve"> 121428.2</t>
  </si>
  <si>
    <t>Cockett</t>
  </si>
  <si>
    <t xml:space="preserve"> 79704.12</t>
  </si>
  <si>
    <t xml:space="preserve"> 41590.4</t>
  </si>
  <si>
    <t>Hardacre</t>
  </si>
  <si>
    <t xml:space="preserve"> 76326.67</t>
  </si>
  <si>
    <t xml:space="preserve"> 145338.61</t>
  </si>
  <si>
    <t>Wakelin</t>
  </si>
  <si>
    <t xml:space="preserve"> 138880.24</t>
  </si>
  <si>
    <t xml:space="preserve"> 167621.18</t>
  </si>
  <si>
    <t xml:space="preserve"> 99661.46</t>
  </si>
  <si>
    <t xml:space="preserve"> 690.84</t>
  </si>
  <si>
    <t xml:space="preserve"> 98802.76</t>
  </si>
  <si>
    <t xml:space="preserve"> 100101.06</t>
  </si>
  <si>
    <t xml:space="preserve"> 146652.11</t>
  </si>
  <si>
    <t xml:space="preserve"> 59297.34</t>
  </si>
  <si>
    <t xml:space="preserve"> 76264.27</t>
  </si>
  <si>
    <t>Kosovich</t>
  </si>
  <si>
    <t xml:space="preserve"> 3939.87</t>
  </si>
  <si>
    <t xml:space="preserve"> 15306.29</t>
  </si>
  <si>
    <t xml:space="preserve"> 807.06</t>
  </si>
  <si>
    <t xml:space="preserve"> 4700.66</t>
  </si>
  <si>
    <t xml:space="preserve"> 99086.74</t>
  </si>
  <si>
    <t xml:space="preserve"> 182843.24</t>
  </si>
  <si>
    <t xml:space="preserve"> 171364.18</t>
  </si>
  <si>
    <t xml:space="preserve"> 183399.12</t>
  </si>
  <si>
    <t xml:space="preserve"> 50560.45</t>
  </si>
  <si>
    <t xml:space="preserve"> 68666.63</t>
  </si>
  <si>
    <t xml:space="preserve"> 151375.73</t>
  </si>
  <si>
    <t xml:space="preserve"> 121964.46</t>
  </si>
  <si>
    <t xml:space="preserve"> 144181.48</t>
  </si>
  <si>
    <t xml:space="preserve"> 160095.31</t>
  </si>
  <si>
    <t xml:space="preserve"> 67667.19</t>
  </si>
  <si>
    <t xml:space="preserve"> 198055.94</t>
  </si>
  <si>
    <t>Weston</t>
  </si>
  <si>
    <t xml:space="preserve"> 33266.29</t>
  </si>
  <si>
    <t>Groom</t>
  </si>
  <si>
    <t xml:space="preserve"> 555.28</t>
  </si>
  <si>
    <t>Cambage</t>
  </si>
  <si>
    <t xml:space="preserve"> 94949.84</t>
  </si>
  <si>
    <t xml:space="preserve"> 116692.8</t>
  </si>
  <si>
    <t>Sani</t>
  </si>
  <si>
    <t xml:space="preserve"> 163757.29</t>
  </si>
  <si>
    <t xml:space="preserve"> 5388.3</t>
  </si>
  <si>
    <t xml:space="preserve"> 93332.64</t>
  </si>
  <si>
    <t>Miracle</t>
  </si>
  <si>
    <t xml:space="preserve"> 166310.82</t>
  </si>
  <si>
    <t xml:space="preserve"> 37935.83</t>
  </si>
  <si>
    <t xml:space="preserve"> 25329.48</t>
  </si>
  <si>
    <t xml:space="preserve"> 169498.61</t>
  </si>
  <si>
    <t xml:space="preserve"> 72849.29</t>
  </si>
  <si>
    <t xml:space="preserve"> 77864.41</t>
  </si>
  <si>
    <t xml:space="preserve"> 115115.32</t>
  </si>
  <si>
    <t>Burtch</t>
  </si>
  <si>
    <t xml:space="preserve"> 168605.96</t>
  </si>
  <si>
    <t xml:space="preserve"> 38550.4</t>
  </si>
  <si>
    <t xml:space="preserve"> 3701.63</t>
  </si>
  <si>
    <t xml:space="preserve"> 88659.44</t>
  </si>
  <si>
    <t>McLachlan</t>
  </si>
  <si>
    <t xml:space="preserve"> 156495.39</t>
  </si>
  <si>
    <t xml:space="preserve"> 182988.94</t>
  </si>
  <si>
    <t xml:space="preserve"> 85901.09</t>
  </si>
  <si>
    <t>Kisch</t>
  </si>
  <si>
    <t xml:space="preserve"> 69676.55</t>
  </si>
  <si>
    <t xml:space="preserve"> 35982.42</t>
  </si>
  <si>
    <t xml:space="preserve"> 117939.17</t>
  </si>
  <si>
    <t xml:space="preserve"> 56562.57</t>
  </si>
  <si>
    <t>Ndubuisi</t>
  </si>
  <si>
    <t xml:space="preserve"> 109895.16</t>
  </si>
  <si>
    <t xml:space="preserve"> 105352.55</t>
  </si>
  <si>
    <t>Ershova</t>
  </si>
  <si>
    <t xml:space="preserve"> 111893.09</t>
  </si>
  <si>
    <t xml:space="preserve"> 195074.62</t>
  </si>
  <si>
    <t xml:space="preserve"> 179451.42</t>
  </si>
  <si>
    <t>McBurney</t>
  </si>
  <si>
    <t xml:space="preserve"> 93180.09</t>
  </si>
  <si>
    <t>Mickey</t>
  </si>
  <si>
    <t xml:space="preserve"> 157097.09</t>
  </si>
  <si>
    <t xml:space="preserve"> 80344.96</t>
  </si>
  <si>
    <t>Olszewski</t>
  </si>
  <si>
    <t xml:space="preserve"> 26080.54</t>
  </si>
  <si>
    <t>Bellasis</t>
  </si>
  <si>
    <t xml:space="preserve"> 132734.87</t>
  </si>
  <si>
    <t xml:space="preserve"> 42862.82</t>
  </si>
  <si>
    <t>Donahue</t>
  </si>
  <si>
    <t xml:space="preserve"> 152992.04</t>
  </si>
  <si>
    <t xml:space="preserve"> 91193.65</t>
  </si>
  <si>
    <t xml:space="preserve"> 130132.41</t>
  </si>
  <si>
    <t>Verjus</t>
  </si>
  <si>
    <t xml:space="preserve"> 88751.45</t>
  </si>
  <si>
    <t>Spaull</t>
  </si>
  <si>
    <t xml:space="preserve"> 53710.23</t>
  </si>
  <si>
    <t xml:space="preserve"> 13066.3</t>
  </si>
  <si>
    <t>Voronina</t>
  </si>
  <si>
    <t xml:space="preserve"> 152417.97</t>
  </si>
  <si>
    <t>Crumbley</t>
  </si>
  <si>
    <t xml:space="preserve"> 198091.81</t>
  </si>
  <si>
    <t xml:space="preserve"> 70403.65</t>
  </si>
  <si>
    <t>Marshall-Hall</t>
  </si>
  <si>
    <t xml:space="preserve"> 13935.53</t>
  </si>
  <si>
    <t xml:space="preserve"> 13871.34</t>
  </si>
  <si>
    <t xml:space="preserve"> 140724.64</t>
  </si>
  <si>
    <t xml:space="preserve"> 124202.26</t>
  </si>
  <si>
    <t xml:space="preserve"> 159638.77</t>
  </si>
  <si>
    <t xml:space="preserve"> 29372.62</t>
  </si>
  <si>
    <t xml:space="preserve"> 38533.79</t>
  </si>
  <si>
    <t xml:space="preserve"> 137757.69</t>
  </si>
  <si>
    <t xml:space="preserve"> 132861.9</t>
  </si>
  <si>
    <t xml:space="preserve"> 37697.29</t>
  </si>
  <si>
    <t xml:space="preserve"> 105599.65</t>
  </si>
  <si>
    <t xml:space="preserve"> 168412.07</t>
  </si>
  <si>
    <t>Lilly</t>
  </si>
  <si>
    <t xml:space="preserve"> 3896.08</t>
  </si>
  <si>
    <t xml:space="preserve"> 102515.42</t>
  </si>
  <si>
    <t xml:space="preserve"> 155711.64</t>
  </si>
  <si>
    <t xml:space="preserve"> 85890.75</t>
  </si>
  <si>
    <t>Ratten</t>
  </si>
  <si>
    <t xml:space="preserve"> 81908.09</t>
  </si>
  <si>
    <t xml:space="preserve"> 73562.05</t>
  </si>
  <si>
    <t xml:space="preserve"> 120790.02</t>
  </si>
  <si>
    <t xml:space="preserve"> 158816.03</t>
  </si>
  <si>
    <t>Abron</t>
  </si>
  <si>
    <t xml:space="preserve"> 128400.62</t>
  </si>
  <si>
    <t xml:space="preserve"> 77203.72</t>
  </si>
  <si>
    <t xml:space="preserve"> 129740.11</t>
  </si>
  <si>
    <t>Earle</t>
  </si>
  <si>
    <t xml:space="preserve"> 145601.8</t>
  </si>
  <si>
    <t xml:space="preserve"> 11779.98</t>
  </si>
  <si>
    <t>Hopman</t>
  </si>
  <si>
    <t xml:space="preserve"> 123318.37</t>
  </si>
  <si>
    <t xml:space="preserve"> 47728</t>
  </si>
  <si>
    <t xml:space="preserve"> 98060.51</t>
  </si>
  <si>
    <t xml:space="preserve"> 113436.08</t>
  </si>
  <si>
    <t xml:space="preserve"> 42442.21</t>
  </si>
  <si>
    <t xml:space="preserve"> 80134.65</t>
  </si>
  <si>
    <t xml:space="preserve"> 182612.38</t>
  </si>
  <si>
    <t xml:space="preserve"> 93901.61</t>
  </si>
  <si>
    <t>Macknight</t>
  </si>
  <si>
    <t xml:space="preserve"> 84972.9</t>
  </si>
  <si>
    <t xml:space="preserve"> 121551.93</t>
  </si>
  <si>
    <t xml:space="preserve"> 45038.74</t>
  </si>
  <si>
    <t xml:space="preserve"> 172097.4</t>
  </si>
  <si>
    <t xml:space="preserve"> 132418.59</t>
  </si>
  <si>
    <t>Chalmers</t>
  </si>
  <si>
    <t xml:space="preserve"> 60894.26</t>
  </si>
  <si>
    <t xml:space="preserve"> 172240.27</t>
  </si>
  <si>
    <t xml:space="preserve"> 86619.77</t>
  </si>
  <si>
    <t>Picot</t>
  </si>
  <si>
    <t xml:space="preserve"> 164074.89</t>
  </si>
  <si>
    <t xml:space="preserve"> 177431.59</t>
  </si>
  <si>
    <t>Yip</t>
  </si>
  <si>
    <t xml:space="preserve"> 80618.47</t>
  </si>
  <si>
    <t>Ingle</t>
  </si>
  <si>
    <t xml:space="preserve"> 124218.27</t>
  </si>
  <si>
    <t xml:space="preserve"> 40889.14</t>
  </si>
  <si>
    <t xml:space="preserve"> 107236.87</t>
  </si>
  <si>
    <t xml:space="preserve"> 168085.97</t>
  </si>
  <si>
    <t>Coffey</t>
  </si>
  <si>
    <t xml:space="preserve"> 4791.8</t>
  </si>
  <si>
    <t xml:space="preserve"> 114539.67</t>
  </si>
  <si>
    <t xml:space="preserve"> 82195.15</t>
  </si>
  <si>
    <t xml:space="preserve"> 72929.96</t>
  </si>
  <si>
    <t xml:space="preserve"> 171045.35</t>
  </si>
  <si>
    <t xml:space="preserve"> 27731.05</t>
  </si>
  <si>
    <t xml:space="preserve"> 126131.9</t>
  </si>
  <si>
    <t xml:space="preserve"> 61961.57</t>
  </si>
  <si>
    <t>Mueller</t>
  </si>
  <si>
    <t xml:space="preserve"> 42240.54</t>
  </si>
  <si>
    <t xml:space="preserve"> 57942.88</t>
  </si>
  <si>
    <t xml:space="preserve"> 189727.12</t>
  </si>
  <si>
    <t>Madukaife</t>
  </si>
  <si>
    <t xml:space="preserve"> 165385.55</t>
  </si>
  <si>
    <t xml:space="preserve"> 144723.38</t>
  </si>
  <si>
    <t xml:space="preserve"> 176780.39</t>
  </si>
  <si>
    <t xml:space="preserve"> 126353.13</t>
  </si>
  <si>
    <t xml:space="preserve"> 135008.92</t>
  </si>
  <si>
    <t xml:space="preserve"> 17135.6</t>
  </si>
  <si>
    <t xml:space="preserve"> 64443.75</t>
  </si>
  <si>
    <t xml:space="preserve"> 287.99</t>
  </si>
  <si>
    <t xml:space="preserve"> 137961.41</t>
  </si>
  <si>
    <t xml:space="preserve"> 175458.21</t>
  </si>
  <si>
    <t xml:space="preserve"> 13221.25</t>
  </si>
  <si>
    <t xml:space="preserve"> 102889.34</t>
  </si>
  <si>
    <t xml:space="preserve"> 12833.96</t>
  </si>
  <si>
    <t xml:space="preserve"> 125877.22</t>
  </si>
  <si>
    <t xml:space="preserve"> 176913.42</t>
  </si>
  <si>
    <t xml:space="preserve"> 59172.42</t>
  </si>
  <si>
    <t xml:space="preserve"> 175310.38</t>
  </si>
  <si>
    <t xml:space="preserve"> 95625.03</t>
  </si>
  <si>
    <t xml:space="preserve"> 9541.15</t>
  </si>
  <si>
    <t>Charteris</t>
  </si>
  <si>
    <t xml:space="preserve"> 148516.79</t>
  </si>
  <si>
    <t xml:space="preserve"> 164647.72</t>
  </si>
  <si>
    <t xml:space="preserve"> 98621.04</t>
  </si>
  <si>
    <t xml:space="preserve"> 37479.97</t>
  </si>
  <si>
    <t xml:space="preserve"> 15846.42</t>
  </si>
  <si>
    <t xml:space="preserve"> 170008.74</t>
  </si>
  <si>
    <t xml:space="preserve"> 22372.78</t>
  </si>
  <si>
    <t xml:space="preserve"> 170338.35</t>
  </si>
  <si>
    <t xml:space="preserve"> 67926.18</t>
  </si>
  <si>
    <t xml:space="preserve"> 176036.01</t>
  </si>
  <si>
    <t xml:space="preserve"> 198826.03</t>
  </si>
  <si>
    <t xml:space="preserve"> 172939.3</t>
  </si>
  <si>
    <t xml:space="preserve"> 108162.13</t>
  </si>
  <si>
    <t xml:space="preserve"> 104852.6</t>
  </si>
  <si>
    <t xml:space="preserve"> 170528.63</t>
  </si>
  <si>
    <t xml:space="preserve"> 189683.7</t>
  </si>
  <si>
    <t xml:space="preserve"> 89402.54</t>
  </si>
  <si>
    <t xml:space="preserve"> 151581.79</t>
  </si>
  <si>
    <t>Weatherford</t>
  </si>
  <si>
    <t xml:space="preserve"> 73881.68</t>
  </si>
  <si>
    <t xml:space="preserve"> 161559.12</t>
  </si>
  <si>
    <t xml:space="preserve"> 185366.56</t>
  </si>
  <si>
    <t>Chong</t>
  </si>
  <si>
    <t xml:space="preserve"> 182224.14</t>
  </si>
  <si>
    <t xml:space="preserve"> 31921.95</t>
  </si>
  <si>
    <t>Pritchard</t>
  </si>
  <si>
    <t xml:space="preserve"> 109681.29</t>
  </si>
  <si>
    <t xml:space="preserve"> 102472.9</t>
  </si>
  <si>
    <t xml:space="preserve"> 36249.76</t>
  </si>
  <si>
    <t xml:space="preserve"> 57014.43</t>
  </si>
  <si>
    <t xml:space="preserve"> 100929.59</t>
  </si>
  <si>
    <t xml:space="preserve"> 12513.07</t>
  </si>
  <si>
    <t>Rawlings</t>
  </si>
  <si>
    <t xml:space="preserve"> 74900.9</t>
  </si>
  <si>
    <t xml:space="preserve"> 187343.4</t>
  </si>
  <si>
    <t xml:space="preserve"> 183284.53</t>
  </si>
  <si>
    <t xml:space="preserve"> 8125.39</t>
  </si>
  <si>
    <t xml:space="preserve"> 147530.06</t>
  </si>
  <si>
    <t xml:space="preserve"> 45309.24</t>
  </si>
  <si>
    <t xml:space="preserve"> 59816.41</t>
  </si>
  <si>
    <t xml:space="preserve"> 69080.46</t>
  </si>
  <si>
    <t xml:space="preserve"> 143450.61</t>
  </si>
  <si>
    <t xml:space="preserve"> 167682.37</t>
  </si>
  <si>
    <t xml:space="preserve"> 152884.85</t>
  </si>
  <si>
    <t xml:space="preserve"> 81442.6</t>
  </si>
  <si>
    <t>Bitter</t>
  </si>
  <si>
    <t xml:space="preserve"> 144251.38</t>
  </si>
  <si>
    <t xml:space="preserve"> 40207.06</t>
  </si>
  <si>
    <t xml:space="preserve"> 104703.96</t>
  </si>
  <si>
    <t xml:space="preserve"> 180591.32</t>
  </si>
  <si>
    <t xml:space="preserve"> 78616.92</t>
  </si>
  <si>
    <t xml:space="preserve"> 159131.21</t>
  </si>
  <si>
    <t>Reyna</t>
  </si>
  <si>
    <t xml:space="preserve"> 160976.85</t>
  </si>
  <si>
    <t xml:space="preserve"> 91291.2</t>
  </si>
  <si>
    <t xml:space="preserve"> 52471.36</t>
  </si>
  <si>
    <t>Tran</t>
  </si>
  <si>
    <t xml:space="preserve"> 122449.18</t>
  </si>
  <si>
    <t xml:space="preserve"> 148887.69</t>
  </si>
  <si>
    <t xml:space="preserve"> 190573.91</t>
  </si>
  <si>
    <t xml:space="preserve"> 49775.58</t>
  </si>
  <si>
    <t xml:space="preserve"> 28184.7</t>
  </si>
  <si>
    <t xml:space="preserve"> 3149.1</t>
  </si>
  <si>
    <t xml:space="preserve"> 194273.12</t>
  </si>
  <si>
    <t xml:space="preserve"> 6761.84</t>
  </si>
  <si>
    <t xml:space="preserve"> 81995.92</t>
  </si>
  <si>
    <t xml:space="preserve"> 14392.68</t>
  </si>
  <si>
    <t xml:space="preserve"> 122379.54</t>
  </si>
  <si>
    <t xml:space="preserve"> 13228.93</t>
  </si>
  <si>
    <t xml:space="preserve"> 129956.13</t>
  </si>
  <si>
    <t xml:space="preserve"> 57675.88</t>
  </si>
  <si>
    <t xml:space="preserve"> 169741.96</t>
  </si>
  <si>
    <t xml:space="preserve"> 47455.82</t>
  </si>
  <si>
    <t xml:space="preserve"> 55593.8</t>
  </si>
  <si>
    <t xml:space="preserve"> 191756.54</t>
  </si>
  <si>
    <t xml:space="preserve"> 169278.51</t>
  </si>
  <si>
    <t xml:space="preserve"> 13624.02</t>
  </si>
  <si>
    <t xml:space="preserve"> 171762.87</t>
  </si>
  <si>
    <t xml:space="preserve"> 186490.37</t>
  </si>
  <si>
    <t xml:space="preserve"> 41248.8</t>
  </si>
  <si>
    <t xml:space="preserve"> 80630.32</t>
  </si>
  <si>
    <t xml:space="preserve"> 159165.7</t>
  </si>
  <si>
    <t>Crace</t>
  </si>
  <si>
    <t xml:space="preserve"> 105159.89</t>
  </si>
  <si>
    <t>Packham</t>
  </si>
  <si>
    <t xml:space="preserve"> 40807.26</t>
  </si>
  <si>
    <t xml:space="preserve"> 125823.79</t>
  </si>
  <si>
    <t xml:space="preserve"> 138465.7</t>
  </si>
  <si>
    <t xml:space="preserve"> 44008.91</t>
  </si>
  <si>
    <t xml:space="preserve"> 105155.66</t>
  </si>
  <si>
    <t xml:space="preserve"> 47468.56</t>
  </si>
  <si>
    <t xml:space="preserve"> 64729.51</t>
  </si>
  <si>
    <t xml:space="preserve"> 86414.41</t>
  </si>
  <si>
    <t xml:space="preserve"> 131389.39</t>
  </si>
  <si>
    <t xml:space="preserve"> 26589.56</t>
  </si>
  <si>
    <t xml:space="preserve"> 148989.15</t>
  </si>
  <si>
    <t xml:space="preserve"> 71047.51</t>
  </si>
  <si>
    <t xml:space="preserve"> 185341.63</t>
  </si>
  <si>
    <t xml:space="preserve"> 162137.5</t>
  </si>
  <si>
    <t xml:space="preserve"> 109688.82</t>
  </si>
  <si>
    <t xml:space="preserve"> 114083.73</t>
  </si>
  <si>
    <t xml:space="preserve"> 163331.65</t>
  </si>
  <si>
    <t xml:space="preserve"> 30772.86</t>
  </si>
  <si>
    <t xml:space="preserve"> 113796.15</t>
  </si>
  <si>
    <t>Dann</t>
  </si>
  <si>
    <t xml:space="preserve"> 153129.22</t>
  </si>
  <si>
    <t xml:space="preserve"> 12186.83</t>
  </si>
  <si>
    <t xml:space="preserve"> 35408.77</t>
  </si>
  <si>
    <t xml:space="preserve"> 165576.55</t>
  </si>
  <si>
    <t xml:space="preserve"> 199454.37</t>
  </si>
  <si>
    <t xml:space="preserve"> 118749.58</t>
  </si>
  <si>
    <t xml:space="preserve"> 87677.15</t>
  </si>
  <si>
    <t xml:space="preserve"> 172031.22</t>
  </si>
  <si>
    <t xml:space="preserve"> 183021.06</t>
  </si>
  <si>
    <t xml:space="preserve"> 99770.3</t>
  </si>
  <si>
    <t xml:space="preserve"> 119712.78</t>
  </si>
  <si>
    <t xml:space="preserve"> 168607.74</t>
  </si>
  <si>
    <t xml:space="preserve"> 83087.13</t>
  </si>
  <si>
    <t xml:space="preserve"> 67029.82</t>
  </si>
  <si>
    <t xml:space="preserve"> 141031.08</t>
  </si>
  <si>
    <t xml:space="preserve"> 125110.02</t>
  </si>
  <si>
    <t xml:space="preserve"> 117832.39</t>
  </si>
  <si>
    <t xml:space="preserve"> 198817.72</t>
  </si>
  <si>
    <t xml:space="preserve"> 141652.2</t>
  </si>
  <si>
    <t xml:space="preserve"> 191215.61</t>
  </si>
  <si>
    <t xml:space="preserve"> 37090.44</t>
  </si>
  <si>
    <t xml:space="preserve"> 178929.84</t>
  </si>
  <si>
    <t>Claypool</t>
  </si>
  <si>
    <t xml:space="preserve"> 38252.25</t>
  </si>
  <si>
    <t xml:space="preserve"> 148305.82</t>
  </si>
  <si>
    <t xml:space="preserve"> 41549.64</t>
  </si>
  <si>
    <t xml:space="preserve"> 12510.53</t>
  </si>
  <si>
    <t xml:space="preserve"> 43889.41</t>
  </si>
  <si>
    <t xml:space="preserve"> 192800.25</t>
  </si>
  <si>
    <t xml:space="preserve"> 75762</t>
  </si>
  <si>
    <t xml:space="preserve"> 106303.4</t>
  </si>
  <si>
    <t xml:space="preserve"> 66695.71</t>
  </si>
  <si>
    <t xml:space="preserve"> 173851.11</t>
  </si>
  <si>
    <t>Steigrad</t>
  </si>
  <si>
    <t xml:space="preserve"> 177423.02</t>
  </si>
  <si>
    <t xml:space="preserve"> 176921</t>
  </si>
  <si>
    <t xml:space="preserve"> 160387.98</t>
  </si>
  <si>
    <t xml:space="preserve"> 28045.77</t>
  </si>
  <si>
    <t xml:space="preserve"> 83866.35</t>
  </si>
  <si>
    <t xml:space="preserve"> 9574.83</t>
  </si>
  <si>
    <t xml:space="preserve"> 64716.08</t>
  </si>
  <si>
    <t xml:space="preserve"> 84749.96</t>
  </si>
  <si>
    <t>Hendley</t>
  </si>
  <si>
    <t xml:space="preserve"> 180551.76</t>
  </si>
  <si>
    <t>Birnie</t>
  </si>
  <si>
    <t xml:space="preserve"> 60907.49</t>
  </si>
  <si>
    <t xml:space="preserve"> 178779.52</t>
  </si>
  <si>
    <t xml:space="preserve"> 70783.61</t>
  </si>
  <si>
    <t xml:space="preserve"> 103760.53</t>
  </si>
  <si>
    <t xml:space="preserve"> 193984.6</t>
  </si>
  <si>
    <t>Gamble</t>
  </si>
  <si>
    <t xml:space="preserve"> 140889.32</t>
  </si>
  <si>
    <t xml:space="preserve"> 132908.07</t>
  </si>
  <si>
    <t xml:space="preserve"> 100075.1</t>
  </si>
  <si>
    <t>Chifo</t>
  </si>
  <si>
    <t xml:space="preserve"> 136737.13</t>
  </si>
  <si>
    <t xml:space="preserve"> 22356.97</t>
  </si>
  <si>
    <t xml:space="preserve"> 94570.56</t>
  </si>
  <si>
    <t xml:space="preserve"> 150684.23</t>
  </si>
  <si>
    <t xml:space="preserve"> 129508.96</t>
  </si>
  <si>
    <t xml:space="preserve"> 195052.12</t>
  </si>
  <si>
    <t xml:space="preserve"> 160095.48</t>
  </si>
  <si>
    <t xml:space="preserve"> 49506.82</t>
  </si>
  <si>
    <t xml:space="preserve"> 7415.96</t>
  </si>
  <si>
    <t xml:space="preserve"> 144078.02</t>
  </si>
  <si>
    <t xml:space="preserve"> 126675.62</t>
  </si>
  <si>
    <t>Quesada</t>
  </si>
  <si>
    <t xml:space="preserve"> 27359.19</t>
  </si>
  <si>
    <t xml:space="preserve"> 93713.13</t>
  </si>
  <si>
    <t xml:space="preserve"> 73457.55</t>
  </si>
  <si>
    <t xml:space="preserve"> 61120.75</t>
  </si>
  <si>
    <t xml:space="preserve"> 90964.54</t>
  </si>
  <si>
    <t xml:space="preserve"> 92118.75</t>
  </si>
  <si>
    <t xml:space="preserve"> 48357.9</t>
  </si>
  <si>
    <t xml:space="preserve"> 169122.54</t>
  </si>
  <si>
    <t xml:space="preserve"> 199909.32</t>
  </si>
  <si>
    <t xml:space="preserve"> 83295.09</t>
  </si>
  <si>
    <t xml:space="preserve"> 39382.06</t>
  </si>
  <si>
    <t xml:space="preserve"> 196794.11</t>
  </si>
  <si>
    <t xml:space="preserve"> 196342.66</t>
  </si>
  <si>
    <t xml:space="preserve"> 112026.1</t>
  </si>
  <si>
    <t xml:space="preserve"> 170980.86</t>
  </si>
  <si>
    <t xml:space="preserve"> 185827.74</t>
  </si>
  <si>
    <t xml:space="preserve"> 129526.57</t>
  </si>
  <si>
    <t xml:space="preserve"> 153015.42</t>
  </si>
  <si>
    <t xml:space="preserve"> 54209.02</t>
  </si>
  <si>
    <t xml:space="preserve"> 162719.69</t>
  </si>
  <si>
    <t xml:space="preserve"> 107112.25</t>
  </si>
  <si>
    <t xml:space="preserve"> 41823.22</t>
  </si>
  <si>
    <t xml:space="preserve"> 178229.04</t>
  </si>
  <si>
    <t>Zinachukwudi</t>
  </si>
  <si>
    <t xml:space="preserve"> 138328.24</t>
  </si>
  <si>
    <t xml:space="preserve"> 83449.65</t>
  </si>
  <si>
    <t xml:space="preserve"> 43982.41</t>
  </si>
  <si>
    <t xml:space="preserve"> 124874.23</t>
  </si>
  <si>
    <t xml:space="preserve"> 31962.77</t>
  </si>
  <si>
    <t xml:space="preserve"> 39925.52</t>
  </si>
  <si>
    <t xml:space="preserve"> 98618.79</t>
  </si>
  <si>
    <t xml:space="preserve"> 133287.73</t>
  </si>
  <si>
    <t xml:space="preserve"> 77660.03</t>
  </si>
  <si>
    <t xml:space="preserve"> 72945.32</t>
  </si>
  <si>
    <t>Royston</t>
  </si>
  <si>
    <t xml:space="preserve"> 158527.45</t>
  </si>
  <si>
    <t xml:space="preserve"> 111312.96</t>
  </si>
  <si>
    <t>Wearing</t>
  </si>
  <si>
    <t xml:space="preserve"> 138613.21</t>
  </si>
  <si>
    <t xml:space="preserve"> 194230.82</t>
  </si>
  <si>
    <t xml:space="preserve"> 110252.53</t>
  </si>
  <si>
    <t xml:space="preserve"> 106117.3</t>
  </si>
  <si>
    <t xml:space="preserve"> 121098.65</t>
  </si>
  <si>
    <t>Siddons</t>
  </si>
  <si>
    <t xml:space="preserve"> 14479.29</t>
  </si>
  <si>
    <t xml:space="preserve"> 196395.25</t>
  </si>
  <si>
    <t xml:space="preserve"> 72318.77</t>
  </si>
  <si>
    <t xml:space="preserve"> 96615.23</t>
  </si>
  <si>
    <t xml:space="preserve"> 66795.78</t>
  </si>
  <si>
    <t xml:space="preserve"> 123969.64</t>
  </si>
  <si>
    <t xml:space="preserve"> 168924.41</t>
  </si>
  <si>
    <t xml:space="preserve"> 19823.02</t>
  </si>
  <si>
    <t>Hingston</t>
  </si>
  <si>
    <t xml:space="preserve"> 72969.9</t>
  </si>
  <si>
    <t xml:space="preserve"> 125658.28</t>
  </si>
  <si>
    <t xml:space="preserve"> 82614.89</t>
  </si>
  <si>
    <t xml:space="preserve"> 128882.66</t>
  </si>
  <si>
    <t xml:space="preserve"> 59129.72</t>
  </si>
  <si>
    <t>Robb</t>
  </si>
  <si>
    <t xml:space="preserve"> 90876.95</t>
  </si>
  <si>
    <t xml:space="preserve"> 198543.09</t>
  </si>
  <si>
    <t xml:space="preserve"> 106202.07</t>
  </si>
  <si>
    <t xml:space="preserve"> 70221.13</t>
  </si>
  <si>
    <t>Ochoa</t>
  </si>
  <si>
    <t xml:space="preserve"> 186648.19</t>
  </si>
  <si>
    <t xml:space="preserve"> 47764.99</t>
  </si>
  <si>
    <t xml:space="preserve"> 72462.25</t>
  </si>
  <si>
    <t xml:space="preserve"> 112465.19</t>
  </si>
  <si>
    <t>Richmond</t>
  </si>
  <si>
    <t xml:space="preserve"> 112311.15</t>
  </si>
  <si>
    <t xml:space="preserve"> 72276.24</t>
  </si>
  <si>
    <t xml:space="preserve"> 82870.75</t>
  </si>
  <si>
    <t xml:space="preserve"> 32080.69</t>
  </si>
  <si>
    <t xml:space="preserve"> 120512.08</t>
  </si>
  <si>
    <t>Nworie</t>
  </si>
  <si>
    <t xml:space="preserve"> 179032.68</t>
  </si>
  <si>
    <t xml:space="preserve"> 95623.28</t>
  </si>
  <si>
    <t>Hayes-Williams</t>
  </si>
  <si>
    <t xml:space="preserve"> 77705.75</t>
  </si>
  <si>
    <t xml:space="preserve"> 169361.89</t>
  </si>
  <si>
    <t xml:space="preserve"> 40023.7</t>
  </si>
  <si>
    <t xml:space="preserve"> 170421.13</t>
  </si>
  <si>
    <t xml:space="preserve"> 58879.11</t>
  </si>
  <si>
    <t xml:space="preserve"> 158043.11</t>
  </si>
  <si>
    <t xml:space="preserve"> 90490.33</t>
  </si>
  <si>
    <t xml:space="preserve"> 158336.36</t>
  </si>
  <si>
    <t xml:space="preserve"> 114283.33</t>
  </si>
  <si>
    <t xml:space="preserve"> 124795.84</t>
  </si>
  <si>
    <t>Schatz</t>
  </si>
  <si>
    <t xml:space="preserve"> 105986.01</t>
  </si>
  <si>
    <t xml:space="preserve"> 33606.52</t>
  </si>
  <si>
    <t xml:space="preserve"> 134188.11</t>
  </si>
  <si>
    <t xml:space="preserve"> 119059.13</t>
  </si>
  <si>
    <t xml:space="preserve"> 174189.04</t>
  </si>
  <si>
    <t xml:space="preserve"> 122949.71</t>
  </si>
  <si>
    <t xml:space="preserve"> 32319.93</t>
  </si>
  <si>
    <t xml:space="preserve"> 174825.57</t>
  </si>
  <si>
    <t xml:space="preserve"> 175743.92</t>
  </si>
  <si>
    <t xml:space="preserve"> 145004.39</t>
  </si>
  <si>
    <t xml:space="preserve"> 192440.54</t>
  </si>
  <si>
    <t>Mullawirraburka</t>
  </si>
  <si>
    <t xml:space="preserve"> 162809.2</t>
  </si>
  <si>
    <t xml:space="preserve"> 126012.57</t>
  </si>
  <si>
    <t xml:space="preserve"> 20109.21</t>
  </si>
  <si>
    <t>Chubb</t>
  </si>
  <si>
    <t xml:space="preserve"> 29818.2</t>
  </si>
  <si>
    <t xml:space="preserve"> 147184.74</t>
  </si>
  <si>
    <t xml:space="preserve"> 15039.41</t>
  </si>
  <si>
    <t xml:space="preserve"> 76621.49</t>
  </si>
  <si>
    <t xml:space="preserve"> 191370.97</t>
  </si>
  <si>
    <t xml:space="preserve"> 11743.89</t>
  </si>
  <si>
    <t xml:space="preserve"> 149665.65</t>
  </si>
  <si>
    <t xml:space="preserve"> 91574.92</t>
  </si>
  <si>
    <t xml:space="preserve"> 56650.47</t>
  </si>
  <si>
    <t xml:space="preserve"> 84644.76</t>
  </si>
  <si>
    <t xml:space="preserve"> 176750.81</t>
  </si>
  <si>
    <t xml:space="preserve"> 133059.15</t>
  </si>
  <si>
    <t xml:space="preserve"> 68008.85</t>
  </si>
  <si>
    <t xml:space="preserve"> 100200.4</t>
  </si>
  <si>
    <t xml:space="preserve"> 122604.44</t>
  </si>
  <si>
    <t xml:space="preserve"> 123587.83</t>
  </si>
  <si>
    <t>Cowen</t>
  </si>
  <si>
    <t xml:space="preserve"> 13935.32</t>
  </si>
  <si>
    <t xml:space="preserve"> 26733.86</t>
  </si>
  <si>
    <t xml:space="preserve"> 179540.73</t>
  </si>
  <si>
    <t xml:space="preserve"> 173219.09</t>
  </si>
  <si>
    <t xml:space="preserve"> 37411.35</t>
  </si>
  <si>
    <t xml:space="preserve"> 43174.49</t>
  </si>
  <si>
    <t xml:space="preserve"> 54265.55</t>
  </si>
  <si>
    <t>Kaleski</t>
  </si>
  <si>
    <t xml:space="preserve"> 41872.17</t>
  </si>
  <si>
    <t xml:space="preserve"> 25950.49</t>
  </si>
  <si>
    <t xml:space="preserve"> 197727.14</t>
  </si>
  <si>
    <t xml:space="preserve"> 92647.94</t>
  </si>
  <si>
    <t xml:space="preserve"> 129372.94</t>
  </si>
  <si>
    <t xml:space="preserve"> 168369.37</t>
  </si>
  <si>
    <t xml:space="preserve"> 67431.28</t>
  </si>
  <si>
    <t xml:space="preserve"> 190347.72</t>
  </si>
  <si>
    <t xml:space="preserve"> 145089.64</t>
  </si>
  <si>
    <t xml:space="preserve"> 179093.26</t>
  </si>
  <si>
    <t xml:space="preserve"> 133672.61</t>
  </si>
  <si>
    <t xml:space="preserve"> 115217.59</t>
  </si>
  <si>
    <t>Laidley</t>
  </si>
  <si>
    <t xml:space="preserve"> 93844.82</t>
  </si>
  <si>
    <t xml:space="preserve"> 1591.19</t>
  </si>
  <si>
    <t xml:space="preserve"> 54706.75</t>
  </si>
  <si>
    <t xml:space="preserve"> 183358.21</t>
  </si>
  <si>
    <t xml:space="preserve"> 156910.46</t>
  </si>
  <si>
    <t xml:space="preserve"> 130224.73</t>
  </si>
  <si>
    <t xml:space="preserve"> 38652.96</t>
  </si>
  <si>
    <t xml:space="preserve"> 139919.38</t>
  </si>
  <si>
    <t xml:space="preserve"> 28137.03</t>
  </si>
  <si>
    <t xml:space="preserve"> 177607.77</t>
  </si>
  <si>
    <t>Mironov</t>
  </si>
  <si>
    <t xml:space="preserve"> 182867.84</t>
  </si>
  <si>
    <t xml:space="preserve"> 93717.55</t>
  </si>
  <si>
    <t xml:space="preserve"> 95864.5</t>
  </si>
  <si>
    <t xml:space="preserve"> 131534.96</t>
  </si>
  <si>
    <t xml:space="preserve"> 119808.64</t>
  </si>
  <si>
    <t xml:space="preserve"> 134483.07</t>
  </si>
  <si>
    <t xml:space="preserve"> 37769.98</t>
  </si>
  <si>
    <t xml:space="preserve"> 2382.61</t>
  </si>
  <si>
    <t xml:space="preserve"> 39511.61</t>
  </si>
  <si>
    <t xml:space="preserve"> 61994.2</t>
  </si>
  <si>
    <t xml:space="preserve"> 5194.95</t>
  </si>
  <si>
    <t xml:space="preserve"> 62634.94</t>
  </si>
  <si>
    <t>Palfreyman</t>
  </si>
  <si>
    <t xml:space="preserve"> 114006.35</t>
  </si>
  <si>
    <t xml:space="preserve"> 180808.39</t>
  </si>
  <si>
    <t xml:space="preserve"> 1364.54</t>
  </si>
  <si>
    <t xml:space="preserve"> 149184.15</t>
  </si>
  <si>
    <t xml:space="preserve"> 53394.12</t>
  </si>
  <si>
    <t xml:space="preserve"> 113267.48</t>
  </si>
  <si>
    <t xml:space="preserve"> 120321.09</t>
  </si>
  <si>
    <t xml:space="preserve"> 143628.31</t>
  </si>
  <si>
    <t xml:space="preserve"> 167030.51</t>
  </si>
  <si>
    <t xml:space="preserve"> 77786.37</t>
  </si>
  <si>
    <t xml:space="preserve"> 81014.5</t>
  </si>
  <si>
    <t xml:space="preserve"> 41866.26</t>
  </si>
  <si>
    <t xml:space="preserve"> 19515.48</t>
  </si>
  <si>
    <t xml:space="preserve"> 70496.66</t>
  </si>
  <si>
    <t xml:space="preserve"> 106390.01</t>
  </si>
  <si>
    <t xml:space="preserve"> 52138.49</t>
  </si>
  <si>
    <t xml:space="preserve"> 18522.91</t>
  </si>
  <si>
    <t xml:space="preserve"> 102021.39</t>
  </si>
  <si>
    <t>Kershaw</t>
  </si>
  <si>
    <t xml:space="preserve"> 110900.43</t>
  </si>
  <si>
    <t xml:space="preserve"> 93255.85</t>
  </si>
  <si>
    <t xml:space="preserve"> 85876.67</t>
  </si>
  <si>
    <t>Nagy</t>
  </si>
  <si>
    <t xml:space="preserve"> 100060.54</t>
  </si>
  <si>
    <t xml:space="preserve"> 80130.54</t>
  </si>
  <si>
    <t xml:space="preserve"> 96202.44</t>
  </si>
  <si>
    <t>Lehr</t>
  </si>
  <si>
    <t xml:space="preserve"> 94977.3</t>
  </si>
  <si>
    <t xml:space="preserve"> 199753.97</t>
  </si>
  <si>
    <t xml:space="preserve"> 181270.84</t>
  </si>
  <si>
    <t xml:space="preserve"> 164247.51</t>
  </si>
  <si>
    <t xml:space="preserve"> 105149.8</t>
  </si>
  <si>
    <t xml:space="preserve"> 55868.97</t>
  </si>
  <si>
    <t xml:space="preserve"> 183387.12</t>
  </si>
  <si>
    <t xml:space="preserve"> 170634.49</t>
  </si>
  <si>
    <t>Toth</t>
  </si>
  <si>
    <t xml:space="preserve"> 125692.07</t>
  </si>
  <si>
    <t xml:space="preserve"> 57975.8</t>
  </si>
  <si>
    <t xml:space="preserve"> 82938.99</t>
  </si>
  <si>
    <t xml:space="preserve"> 5177.62</t>
  </si>
  <si>
    <t xml:space="preserve"> 119446.64</t>
  </si>
  <si>
    <t xml:space="preserve"> 50267.69</t>
  </si>
  <si>
    <t>Overby</t>
  </si>
  <si>
    <t xml:space="preserve"> 81901.6</t>
  </si>
  <si>
    <t xml:space="preserve"> 170392.59</t>
  </si>
  <si>
    <t>Rodriguez</t>
  </si>
  <si>
    <t xml:space="preserve"> 3946.29</t>
  </si>
  <si>
    <t xml:space="preserve"> 75609.84</t>
  </si>
  <si>
    <t xml:space="preserve"> 94620</t>
  </si>
  <si>
    <t xml:space="preserve"> 27509.52</t>
  </si>
  <si>
    <t xml:space="preserve"> 30546.4</t>
  </si>
  <si>
    <t xml:space="preserve"> 118429.02</t>
  </si>
  <si>
    <t xml:space="preserve"> 58442.25</t>
  </si>
  <si>
    <t xml:space="preserve"> 187943.6</t>
  </si>
  <si>
    <t xml:space="preserve"> 43036.6</t>
  </si>
  <si>
    <t xml:space="preserve"> 26543.28</t>
  </si>
  <si>
    <t xml:space="preserve"> 171928.04</t>
  </si>
  <si>
    <t xml:space="preserve"> 35611.35</t>
  </si>
  <si>
    <t>Gosnell</t>
  </si>
  <si>
    <t xml:space="preserve"> 19047.23</t>
  </si>
  <si>
    <t xml:space="preserve"> 39820.13</t>
  </si>
  <si>
    <t xml:space="preserve"> 129013.59</t>
  </si>
  <si>
    <t xml:space="preserve"> 36697.48</t>
  </si>
  <si>
    <t xml:space="preserve"> 137136.46</t>
  </si>
  <si>
    <t xml:space="preserve"> 36548</t>
  </si>
  <si>
    <t xml:space="preserve"> 42117.9</t>
  </si>
  <si>
    <t xml:space="preserve"> 14090.4</t>
  </si>
  <si>
    <t xml:space="preserve"> 3830.59</t>
  </si>
  <si>
    <t xml:space="preserve"> 144413.92</t>
  </si>
  <si>
    <t xml:space="preserve"> 65801.44</t>
  </si>
  <si>
    <t xml:space="preserve"> 163457.55</t>
  </si>
  <si>
    <t xml:space="preserve"> 144978.47</t>
  </si>
  <si>
    <t xml:space="preserve"> 149604.18</t>
  </si>
  <si>
    <t>Defalco</t>
  </si>
  <si>
    <t xml:space="preserve"> 79888.78</t>
  </si>
  <si>
    <t xml:space="preserve"> 154695.57</t>
  </si>
  <si>
    <t xml:space="preserve"> 56185.98</t>
  </si>
  <si>
    <t xml:space="preserve"> 14546.76</t>
  </si>
  <si>
    <t xml:space="preserve"> 3560</t>
  </si>
  <si>
    <t>Beede</t>
  </si>
  <si>
    <t xml:space="preserve"> 88878.15</t>
  </si>
  <si>
    <t xml:space="preserve"> 60584.33</t>
  </si>
  <si>
    <t xml:space="preserve"> 94170.84</t>
  </si>
  <si>
    <t>Bozeman</t>
  </si>
  <si>
    <t xml:space="preserve"> 167181.77</t>
  </si>
  <si>
    <t xml:space="preserve"> 38914.51</t>
  </si>
  <si>
    <t xml:space="preserve"> 91196.67</t>
  </si>
  <si>
    <t xml:space="preserve"> 57337.79</t>
  </si>
  <si>
    <t xml:space="preserve"> 109742.55</t>
  </si>
  <si>
    <t>Shelby</t>
  </si>
  <si>
    <t xml:space="preserve"> 124489.88</t>
  </si>
  <si>
    <t xml:space="preserve"> 96442.86</t>
  </si>
  <si>
    <t>Marian</t>
  </si>
  <si>
    <t xml:space="preserve"> 195940.96</t>
  </si>
  <si>
    <t xml:space="preserve"> 105448.74</t>
  </si>
  <si>
    <t xml:space="preserve"> 37870.29</t>
  </si>
  <si>
    <t xml:space="preserve"> 52534.81</t>
  </si>
  <si>
    <t xml:space="preserve"> 152054.33</t>
  </si>
  <si>
    <t xml:space="preserve"> 1528.4</t>
  </si>
  <si>
    <t xml:space="preserve"> 5549.11</t>
  </si>
  <si>
    <t xml:space="preserve"> 114388.98</t>
  </si>
  <si>
    <t xml:space="preserve"> 2151.17</t>
  </si>
  <si>
    <t xml:space="preserve"> 183492.9</t>
  </si>
  <si>
    <t xml:space="preserve"> 8982.75</t>
  </si>
  <si>
    <t xml:space="preserve"> 9984.4</t>
  </si>
  <si>
    <t xml:space="preserve"> 19500.1</t>
  </si>
  <si>
    <t xml:space="preserve"> 191694.77</t>
  </si>
  <si>
    <t xml:space="preserve"> 59645.24</t>
  </si>
  <si>
    <t xml:space="preserve"> 166177.3</t>
  </si>
  <si>
    <t xml:space="preserve"> 136356.97</t>
  </si>
  <si>
    <t xml:space="preserve"> 164864.67</t>
  </si>
  <si>
    <t xml:space="preserve"> 20508.85</t>
  </si>
  <si>
    <t xml:space="preserve"> 7008.65</t>
  </si>
  <si>
    <t xml:space="preserve"> 81299.17</t>
  </si>
  <si>
    <t xml:space="preserve"> 6177.83</t>
  </si>
  <si>
    <t xml:space="preserve"> 36267.21</t>
  </si>
  <si>
    <t xml:space="preserve"> 176152.7</t>
  </si>
  <si>
    <t xml:space="preserve"> 151925.25</t>
  </si>
  <si>
    <t>Boan</t>
  </si>
  <si>
    <t xml:space="preserve"> 142287.65</t>
  </si>
  <si>
    <t xml:space="preserve"> 36557.55</t>
  </si>
  <si>
    <t xml:space="preserve"> 129975.34</t>
  </si>
  <si>
    <t xml:space="preserve"> 53477.76</t>
  </si>
  <si>
    <t xml:space="preserve"> 178067.33</t>
  </si>
  <si>
    <t xml:space="preserve"> 171039.56</t>
  </si>
  <si>
    <t xml:space="preserve"> 150802.41</t>
  </si>
  <si>
    <t>Topp</t>
  </si>
  <si>
    <t xml:space="preserve"> 44377.65</t>
  </si>
  <si>
    <t xml:space="preserve"> 51620.94</t>
  </si>
  <si>
    <t xml:space="preserve"> 65466.93</t>
  </si>
  <si>
    <t>Gebhart</t>
  </si>
  <si>
    <t xml:space="preserve"> 191520.5</t>
  </si>
  <si>
    <t xml:space="preserve"> 95686.6</t>
  </si>
  <si>
    <t>Tudawali</t>
  </si>
  <si>
    <t xml:space="preserve"> 113089.43</t>
  </si>
  <si>
    <t xml:space="preserve"> 149614.81</t>
  </si>
  <si>
    <t xml:space="preserve"> 90.07</t>
  </si>
  <si>
    <t xml:space="preserve"> 332.81</t>
  </si>
  <si>
    <t xml:space="preserve"> 66285.18</t>
  </si>
  <si>
    <t xml:space="preserve"> 170332.67</t>
  </si>
  <si>
    <t xml:space="preserve"> 53437.1</t>
  </si>
  <si>
    <t>Plumb</t>
  </si>
  <si>
    <t xml:space="preserve"> 126263.97</t>
  </si>
  <si>
    <t xml:space="preserve"> 89216.29</t>
  </si>
  <si>
    <t>Benford</t>
  </si>
  <si>
    <t xml:space="preserve"> 83419.15</t>
  </si>
  <si>
    <t xml:space="preserve"> 123998.52</t>
  </si>
  <si>
    <t xml:space="preserve"> 18471.86</t>
  </si>
  <si>
    <t>Macadam</t>
  </si>
  <si>
    <t xml:space="preserve"> 95009.6</t>
  </si>
  <si>
    <t>Tychonoff</t>
  </si>
  <si>
    <t xml:space="preserve"> 121175.86</t>
  </si>
  <si>
    <t xml:space="preserve"> 77047.78</t>
  </si>
  <si>
    <t xml:space="preserve"> 158049.9</t>
  </si>
  <si>
    <t xml:space="preserve"> 147040.25</t>
  </si>
  <si>
    <t xml:space="preserve"> 155870.82</t>
  </si>
  <si>
    <t xml:space="preserve"> 121555.51</t>
  </si>
  <si>
    <t xml:space="preserve"> 75503.6</t>
  </si>
  <si>
    <t xml:space="preserve"> 117173.8</t>
  </si>
  <si>
    <t xml:space="preserve"> 3453.4</t>
  </si>
  <si>
    <t xml:space="preserve"> 48876.84</t>
  </si>
  <si>
    <t xml:space="preserve"> 36540.63</t>
  </si>
  <si>
    <t xml:space="preserve"> 153983.99</t>
  </si>
  <si>
    <t xml:space="preserve"> 157072.91</t>
  </si>
  <si>
    <t>Hopetoun</t>
  </si>
  <si>
    <t xml:space="preserve"> 108377.82</t>
  </si>
  <si>
    <t xml:space="preserve"> 88827.31</t>
  </si>
  <si>
    <t xml:space="preserve"> 197827.06</t>
  </si>
  <si>
    <t xml:space="preserve"> 98949.85</t>
  </si>
  <si>
    <t xml:space="preserve"> 2243.41</t>
  </si>
  <si>
    <t xml:space="preserve"> 41295.1</t>
  </si>
  <si>
    <t xml:space="preserve"> 190663.89</t>
  </si>
  <si>
    <t xml:space="preserve"> 170099.23</t>
  </si>
  <si>
    <t xml:space="preserve"> 95562.81</t>
  </si>
  <si>
    <t xml:space="preserve"> 75272.63</t>
  </si>
  <si>
    <t>Calzada</t>
  </si>
  <si>
    <t xml:space="preserve"> 107292.91</t>
  </si>
  <si>
    <t xml:space="preserve"> 32863.24</t>
  </si>
  <si>
    <t xml:space="preserve"> 179608.96</t>
  </si>
  <si>
    <t xml:space="preserve"> 77951.84</t>
  </si>
  <si>
    <t xml:space="preserve"> 55043.93</t>
  </si>
  <si>
    <t xml:space="preserve"> 8037.03</t>
  </si>
  <si>
    <t xml:space="preserve"> 187900.12</t>
  </si>
  <si>
    <t xml:space="preserve"> 155782.89</t>
  </si>
  <si>
    <t>Aguirre</t>
  </si>
  <si>
    <t xml:space="preserve"> 125451.01</t>
  </si>
  <si>
    <t xml:space="preserve"> 132798.78</t>
  </si>
  <si>
    <t xml:space="preserve"> 71823.15</t>
  </si>
  <si>
    <t xml:space="preserve"> 141706.43</t>
  </si>
  <si>
    <t xml:space="preserve"> 183147.17</t>
  </si>
  <si>
    <t xml:space="preserve"> 167183.07</t>
  </si>
  <si>
    <t>Ohearn</t>
  </si>
  <si>
    <t xml:space="preserve"> 59351.68</t>
  </si>
  <si>
    <t>Munroe</t>
  </si>
  <si>
    <t xml:space="preserve"> 199657.46</t>
  </si>
  <si>
    <t xml:space="preserve"> 121151.1</t>
  </si>
  <si>
    <t xml:space="preserve"> 105568.6</t>
  </si>
  <si>
    <t xml:space="preserve"> 194792.42</t>
  </si>
  <si>
    <t>Crist</t>
  </si>
  <si>
    <t xml:space="preserve"> 109179.89</t>
  </si>
  <si>
    <t xml:space="preserve"> 94544.88</t>
  </si>
  <si>
    <t xml:space="preserve"> 133141.34</t>
  </si>
  <si>
    <t xml:space="preserve"> 188078.55</t>
  </si>
  <si>
    <t xml:space="preserve"> 174729.3</t>
  </si>
  <si>
    <t>Lorimer</t>
  </si>
  <si>
    <t xml:space="preserve"> 78700.03</t>
  </si>
  <si>
    <t xml:space="preserve"> 198269.08</t>
  </si>
  <si>
    <t xml:space="preserve"> 137402.27</t>
  </si>
  <si>
    <t xml:space="preserve"> 64038.34</t>
  </si>
  <si>
    <t xml:space="preserve"> 68814.23</t>
  </si>
  <si>
    <t xml:space="preserve"> 8222.96</t>
  </si>
  <si>
    <t xml:space="preserve"> 170409.45</t>
  </si>
  <si>
    <t>McDowell</t>
  </si>
  <si>
    <t xml:space="preserve"> 74267.35</t>
  </si>
  <si>
    <t xml:space="preserve"> 34101.06</t>
  </si>
  <si>
    <t xml:space="preserve"> 148750.16</t>
  </si>
  <si>
    <t>Root</t>
  </si>
  <si>
    <t xml:space="preserve"> 167916.35</t>
  </si>
  <si>
    <t xml:space="preserve"> 124592.84</t>
  </si>
  <si>
    <t xml:space="preserve"> 98208.62</t>
  </si>
  <si>
    <t xml:space="preserve"> 157932.75</t>
  </si>
  <si>
    <t xml:space="preserve"> 50123.44</t>
  </si>
  <si>
    <t xml:space="preserve"> 180329.83</t>
  </si>
  <si>
    <t xml:space="preserve"> 13238.93</t>
  </si>
  <si>
    <t xml:space="preserve"> 51454.06</t>
  </si>
  <si>
    <t xml:space="preserve"> 187816.59</t>
  </si>
  <si>
    <t xml:space="preserve"> 163471.01</t>
  </si>
  <si>
    <t xml:space="preserve"> 653.58</t>
  </si>
  <si>
    <t>Dwyer</t>
  </si>
  <si>
    <t xml:space="preserve"> 8207.36</t>
  </si>
  <si>
    <t xml:space="preserve"> 30165.06</t>
  </si>
  <si>
    <t xml:space="preserve"> 114565.35</t>
  </si>
  <si>
    <t>Hull</t>
  </si>
  <si>
    <t xml:space="preserve"> 187008.45</t>
  </si>
  <si>
    <t>Vagin</t>
  </si>
  <si>
    <t xml:space="preserve"> 49054.1</t>
  </si>
  <si>
    <t xml:space="preserve"> 159938.82</t>
  </si>
  <si>
    <t xml:space="preserve"> 95483.48</t>
  </si>
  <si>
    <t xml:space="preserve"> 144099.48</t>
  </si>
  <si>
    <t xml:space="preserve"> 155641.46</t>
  </si>
  <si>
    <t xml:space="preserve"> 145215.96</t>
  </si>
  <si>
    <t xml:space="preserve"> 143980.29</t>
  </si>
  <si>
    <t xml:space="preserve"> 105784.85</t>
  </si>
  <si>
    <t xml:space="preserve"> 190776.83</t>
  </si>
  <si>
    <t xml:space="preserve"> 149370.93</t>
  </si>
  <si>
    <t xml:space="preserve"> 162668.33</t>
  </si>
  <si>
    <t>Parks</t>
  </si>
  <si>
    <t xml:space="preserve"> 18708.76</t>
  </si>
  <si>
    <t>Edith</t>
  </si>
  <si>
    <t xml:space="preserve"> 105305.72</t>
  </si>
  <si>
    <t>Lajoie</t>
  </si>
  <si>
    <t xml:space="preserve"> 135502.77</t>
  </si>
  <si>
    <t xml:space="preserve"> 10792.42</t>
  </si>
  <si>
    <t xml:space="preserve"> 123866.43</t>
  </si>
  <si>
    <t xml:space="preserve"> 6847.73</t>
  </si>
  <si>
    <t xml:space="preserve"> 166707.22</t>
  </si>
  <si>
    <t xml:space="preserve"> 107221.03</t>
  </si>
  <si>
    <t xml:space="preserve"> 60739.16</t>
  </si>
  <si>
    <t xml:space="preserve"> 97057.28</t>
  </si>
  <si>
    <t>Kashiwagi</t>
  </si>
  <si>
    <t xml:space="preserve"> 37605.9</t>
  </si>
  <si>
    <t xml:space="preserve"> 100598.98</t>
  </si>
  <si>
    <t xml:space="preserve"> 17802.42</t>
  </si>
  <si>
    <t>Aldridge</t>
  </si>
  <si>
    <t xml:space="preserve"> 107124.17</t>
  </si>
  <si>
    <t xml:space="preserve"> 59207.41</t>
  </si>
  <si>
    <t xml:space="preserve"> 112585.19</t>
  </si>
  <si>
    <t xml:space="preserve"> 157474.1</t>
  </si>
  <si>
    <t xml:space="preserve"> 24991.92</t>
  </si>
  <si>
    <t xml:space="preserve"> 151325.24</t>
  </si>
  <si>
    <t xml:space="preserve"> 49337.84</t>
  </si>
  <si>
    <t xml:space="preserve"> 179436.6</t>
  </si>
  <si>
    <t xml:space="preserve"> 195192.4</t>
  </si>
  <si>
    <t xml:space="preserve"> 167773.55</t>
  </si>
  <si>
    <t xml:space="preserve"> 96270.64</t>
  </si>
  <si>
    <t xml:space="preserve"> 42085.58</t>
  </si>
  <si>
    <t>churn rate</t>
  </si>
  <si>
    <t>sum of churn rate</t>
  </si>
  <si>
    <t>[age 2]]&lt;30,"young",[@[age 2]]&lt;50,"middle-aged",[@[age 2]]&lt;100,"old")</t>
  </si>
  <si>
    <t>young(age&lt;30yr)</t>
  </si>
  <si>
    <t>middle-aged(age between 31 to49)</t>
  </si>
  <si>
    <t>old(age between 51 to 100)</t>
  </si>
  <si>
    <t>there's no big diffrence in churn rate in the case of satisfaction score</t>
  </si>
  <si>
    <t>high-score(between 701 to 850)</t>
  </si>
  <si>
    <t>less-score(between 350 to 700)</t>
  </si>
  <si>
    <t>high(greter then 100000)</t>
  </si>
  <si>
    <t>low(lower than 100000)</t>
  </si>
  <si>
    <t>Active members have a very low churn rate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</si>
</sst>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  <font>
      <b/>
      <sz val="11.0"/>
      <color theme="1"/>
      <name val="Calibri"/>
    </font>
    <font>
      <sz val="14.0"/>
      <color theme="1"/>
      <name val="Calibri"/>
    </font>
    <font>
      <sz val="18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2F5496"/>
        <bgColor rgb="FF2F5496"/>
      </patternFill>
    </fill>
    <fill>
      <patternFill patternType="solid">
        <fgColor rgb="FFD9E2F3"/>
        <bgColor rgb="FFD9E2F3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 style="thin">
        <color rgb="FF8EAADB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1" numFmtId="0" xfId="0" applyAlignment="1" applyFont="1">
      <alignment horizontal="left"/>
    </xf>
    <xf borderId="0" fillId="0" fontId="1" numFmtId="10" xfId="0" applyFont="1" applyNumberFormat="1"/>
    <xf borderId="0" fillId="0" fontId="1" numFmtId="9" xfId="0" applyFont="1" applyNumberFormat="1"/>
    <xf borderId="0" fillId="0" fontId="2" numFmtId="0" xfId="0" applyFont="1"/>
    <xf borderId="0" fillId="0" fontId="1" numFmtId="2" xfId="0" applyFont="1" applyNumberFormat="1"/>
    <xf borderId="0" fillId="0" fontId="1" numFmtId="0" xfId="0" applyFont="1"/>
    <xf borderId="0" fillId="0" fontId="1" numFmtId="2" xfId="0" applyFont="1" applyNumberFormat="1"/>
    <xf borderId="1" fillId="2" fontId="3" numFmtId="0" xfId="0" applyBorder="1" applyFill="1" applyFont="1"/>
    <xf borderId="1" fillId="0" fontId="1" numFmtId="0" xfId="0" applyBorder="1" applyFont="1"/>
    <xf borderId="1" fillId="0" fontId="1" numFmtId="10" xfId="0" applyBorder="1" applyFont="1" applyNumberFormat="1"/>
    <xf borderId="2" fillId="3" fontId="3" numFmtId="0" xfId="0" applyBorder="1" applyFill="1" applyFont="1"/>
    <xf borderId="0" fillId="0" fontId="1" numFmtId="0" xfId="0" applyAlignment="1" applyFont="1">
      <alignment horizontal="center"/>
    </xf>
    <xf borderId="0" fillId="0" fontId="4" numFmtId="0" xfId="0" applyAlignment="1" applyFont="1">
      <alignment horizontal="center" vertical="center"/>
    </xf>
    <xf borderId="0" fillId="0" fontId="5" numFmtId="0" xfId="0" applyAlignment="1" applyFont="1">
      <alignment horizontal="center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</dxfs>
  <tableStyles count="1">
    <tableStyle count="3" pivot="0" name="Customer_Churn_Record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churn by age category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Sheet6!$B$3</c:f>
            </c:strRef>
          </c:tx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chemeClr val="accent3"/>
              </a:solidFill>
            </c:spPr>
          </c:dPt>
          <c:dPt>
            <c:idx val="3"/>
            <c:spPr>
              <a:solidFill>
                <a:srgbClr val="FFC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Sheet6!$A$4:$A$7</c:f>
            </c:strRef>
          </c:cat>
          <c:val>
            <c:numRef>
              <c:f>Sheet6!$B$4:$B$7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000000"/>
                </a:solidFill>
                <a:latin typeface="+mn-lt"/>
              </a:defRPr>
            </a:pPr>
            <a:r>
              <a:rPr b="0" i="0" sz="1400">
                <a:solidFill>
                  <a:srgbClr val="000000"/>
                </a:solidFill>
                <a:latin typeface="+mn-lt"/>
              </a:rPr>
              <a:t>membership customers &amp;non members
with tenure spent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Sheet6!$A$22:$A$46</c:f>
            </c:strRef>
          </c:cat>
          <c:val>
            <c:numRef>
              <c:f>Sheet6!$B$22:$B$46</c:f>
              <c:numCache/>
            </c:numRef>
          </c:val>
        </c:ser>
        <c:axId val="1339516766"/>
        <c:axId val="846225980"/>
      </c:barChart>
      <c:catAx>
        <c:axId val="13395167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46225980"/>
      </c:catAx>
      <c:valAx>
        <c:axId val="8462259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39516766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churn rate by genders in diffrent countries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France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Sheet6!$B$52:$B$54</c:f>
            </c:strRef>
          </c:cat>
          <c:val>
            <c:numRef>
              <c:f>Sheet6!$C$52:$C$54</c:f>
              <c:numCache/>
            </c:numRef>
          </c:val>
        </c:ser>
        <c:ser>
          <c:idx val="1"/>
          <c:order val="1"/>
          <c:tx>
            <c:v>Germany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Sheet6!$B$52:$B$54</c:f>
            </c:strRef>
          </c:cat>
          <c:val>
            <c:numRef>
              <c:f>Sheet6!$D$52:$D$54</c:f>
              <c:numCache/>
            </c:numRef>
          </c:val>
        </c:ser>
        <c:ser>
          <c:idx val="2"/>
          <c:order val="2"/>
          <c:tx>
            <c:v>Spain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Sheet6!$B$52:$B$54</c:f>
            </c:strRef>
          </c:cat>
          <c:val>
            <c:numRef>
              <c:f>Sheet6!$E$52:$E$54</c:f>
              <c:numCache/>
            </c:numRef>
          </c:val>
        </c:ser>
        <c:axId val="1593615470"/>
        <c:axId val="531353575"/>
      </c:barChart>
      <c:catAx>
        <c:axId val="15936154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531353575"/>
      </c:catAx>
      <c:valAx>
        <c:axId val="5313535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593615470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churn rate over satisfaction score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Sheet6!$B$65:$B$70</c:f>
            </c:strRef>
          </c:cat>
          <c:val>
            <c:numRef>
              <c:f>Sheet6!$C$65:$C$70</c:f>
              <c:numCache/>
            </c:numRef>
          </c:val>
        </c:ser>
        <c:axId val="1236488364"/>
        <c:axId val="815890745"/>
      </c:barChart>
      <c:catAx>
        <c:axId val="12364883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815890745"/>
      </c:catAx>
      <c:valAx>
        <c:axId val="815890745"/>
        <c:scaling>
          <c:orientation val="minMax"/>
          <c:min val="0.1050000000000000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236488364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chemeClr val="dk1"/>
                </a:solidFill>
                <a:latin typeface="+mn-lt"/>
              </a:defRPr>
            </a:pPr>
            <a:r>
              <a:rPr b="1" i="0" sz="1800">
                <a:solidFill>
                  <a:schemeClr val="dk1"/>
                </a:solidFill>
                <a:latin typeface="+mn-lt"/>
              </a:rPr>
              <a:t>churn rate over credit score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Sheet6!$C$81</c:f>
            </c:strRef>
          </c:tx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Sheet6!$B$82:$B$84</c:f>
            </c:strRef>
          </c:cat>
          <c:val>
            <c:numRef>
              <c:f>Sheet6!$C$82:$C$84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chemeClr val="dk1"/>
              </a:solidFill>
              <a:latin typeface="+mn-lt"/>
            </a:defRPr>
          </a:pPr>
        </a:p>
      </c:txPr>
    </c:legend>
    <c:plotVisOnly val="1"/>
  </c:chart>
  <c:spPr>
    <a:solidFill>
      <a:schemeClr val="lt1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churn over balance category</a:t>
            </a:r>
          </a:p>
        </c:rich>
      </c:tx>
      <c:overlay val="0"/>
    </c:title>
    <c:plotArea>
      <c:layout>
        <c:manualLayout>
          <c:xMode val="edge"/>
          <c:yMode val="edge"/>
          <c:x val="0.09556714785651794"/>
          <c:y val="0.3780048848060659"/>
          <c:w val="0.768580927384077"/>
          <c:h val="0.5377438757655293"/>
        </c:manualLayout>
      </c:layout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Sheet6!$A$100:$A$103</c:f>
            </c:strRef>
          </c:cat>
          <c:val>
            <c:numRef>
              <c:f>Sheet6!$B$100:$B$103</c:f>
              <c:numCache/>
            </c:numRef>
          </c:val>
        </c:ser>
        <c:axId val="866039504"/>
        <c:axId val="1042449188"/>
      </c:barChart>
      <c:catAx>
        <c:axId val="86603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42449188"/>
      </c:catAx>
      <c:valAx>
        <c:axId val="10424491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66039504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chemeClr val="lt1"/>
                </a:solidFill>
                <a:latin typeface="+mn-lt"/>
              </a:defRPr>
            </a:pPr>
            <a:r>
              <a:rPr b="1" i="0" sz="1400">
                <a:solidFill>
                  <a:schemeClr val="lt1"/>
                </a:solidFill>
                <a:latin typeface="+mn-lt"/>
              </a:rPr>
              <a:t>active membership and age group effect on churn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middle-aged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Sheet6!$A$117:$A$119</c:f>
            </c:strRef>
          </c:cat>
          <c:val>
            <c:numRef>
              <c:f>Sheet6!$B$117:$B$119</c:f>
              <c:numCache/>
            </c:numRef>
          </c:val>
        </c:ser>
        <c:ser>
          <c:idx val="1"/>
          <c:order val="1"/>
          <c:tx>
            <c:v>old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Sheet6!$A$117:$A$119</c:f>
            </c:strRef>
          </c:cat>
          <c:val>
            <c:numRef>
              <c:f>Sheet6!$C$117:$C$119</c:f>
              <c:numCache/>
            </c:numRef>
          </c:val>
        </c:ser>
        <c:ser>
          <c:idx val="2"/>
          <c:order val="2"/>
          <c:tx>
            <c:v>young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Sheet6!$A$117:$A$119</c:f>
            </c:strRef>
          </c:cat>
          <c:val>
            <c:numRef>
              <c:f>Sheet6!$D$117:$D$119</c:f>
              <c:numCache/>
            </c:numRef>
          </c:val>
        </c:ser>
        <c:axId val="568812039"/>
        <c:axId val="1956392952"/>
      </c:barChart>
      <c:catAx>
        <c:axId val="5688120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956392952"/>
      </c:catAx>
      <c:valAx>
        <c:axId val="19563929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568812039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churn rate by genders in diffrent countries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France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Sheet6!$B$52:$B$54</c:f>
            </c:strRef>
          </c:cat>
          <c:val>
            <c:numRef>
              <c:f>Sheet6!$C$52:$C$54</c:f>
              <c:numCache/>
            </c:numRef>
          </c:val>
        </c:ser>
        <c:ser>
          <c:idx val="1"/>
          <c:order val="1"/>
          <c:tx>
            <c:v>Germany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Sheet6!$B$52:$B$54</c:f>
            </c:strRef>
          </c:cat>
          <c:val>
            <c:numRef>
              <c:f>Sheet6!$D$52:$D$54</c:f>
              <c:numCache/>
            </c:numRef>
          </c:val>
        </c:ser>
        <c:ser>
          <c:idx val="2"/>
          <c:order val="2"/>
          <c:tx>
            <c:v>Spain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Sheet6!$B$52:$B$54</c:f>
            </c:strRef>
          </c:cat>
          <c:val>
            <c:numRef>
              <c:f>Sheet6!$E$52:$E$54</c:f>
              <c:numCache/>
            </c:numRef>
          </c:val>
        </c:ser>
        <c:axId val="95830579"/>
        <c:axId val="2038809728"/>
      </c:barChart>
      <c:catAx>
        <c:axId val="958305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2038809728"/>
      </c:catAx>
      <c:valAx>
        <c:axId val="20388097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95830579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000000"/>
                </a:solidFill>
                <a:latin typeface="+mn-lt"/>
              </a:defRPr>
            </a:pPr>
            <a:r>
              <a:rPr b="0" i="0" sz="1400">
                <a:solidFill>
                  <a:srgbClr val="000000"/>
                </a:solidFill>
                <a:latin typeface="+mn-lt"/>
              </a:rPr>
              <a:t>membership customers &amp;non members
with tenure spent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Sheet6!$A$22:$A$46</c:f>
            </c:strRef>
          </c:cat>
          <c:val>
            <c:numRef>
              <c:f>Sheet6!$B$22:$B$46</c:f>
              <c:numCache/>
            </c:numRef>
          </c:val>
        </c:ser>
        <c:axId val="1913155051"/>
        <c:axId val="506433171"/>
      </c:barChart>
      <c:catAx>
        <c:axId val="19131550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06433171"/>
      </c:catAx>
      <c:valAx>
        <c:axId val="5064331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13155051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churn by age category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Sheet6!$B$3</c:f>
            </c:strRef>
          </c:tx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chemeClr val="accent3"/>
              </a:solidFill>
            </c:spPr>
          </c:dPt>
          <c:dPt>
            <c:idx val="3"/>
            <c:spPr>
              <a:solidFill>
                <a:srgbClr val="FFC0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Sheet6!$A$4:$A$7</c:f>
            </c:strRef>
          </c:cat>
          <c:val>
            <c:numRef>
              <c:f>Sheet6!$B$4:$B$7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churn rate over satisfaction score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Sheet6!$B$65:$B$70</c:f>
            </c:strRef>
          </c:cat>
          <c:val>
            <c:numRef>
              <c:f>Sheet6!$C$65:$C$70</c:f>
              <c:numCache/>
            </c:numRef>
          </c:val>
        </c:ser>
        <c:axId val="681729377"/>
        <c:axId val="1173062293"/>
      </c:barChart>
      <c:catAx>
        <c:axId val="6817293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173062293"/>
      </c:catAx>
      <c:valAx>
        <c:axId val="1173062293"/>
        <c:scaling>
          <c:orientation val="minMax"/>
          <c:min val="0.1050000000000000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681729377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chemeClr val="dk1"/>
                </a:solidFill>
                <a:latin typeface="+mn-lt"/>
              </a:defRPr>
            </a:pPr>
            <a:r>
              <a:rPr b="1" i="0" sz="1800">
                <a:solidFill>
                  <a:schemeClr val="dk1"/>
                </a:solidFill>
                <a:latin typeface="+mn-lt"/>
              </a:rPr>
              <a:t>churn rate over credit score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Sheet6!$C$81</c:f>
            </c:strRef>
          </c:tx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Sheet6!$B$82:$B$84</c:f>
            </c:strRef>
          </c:cat>
          <c:val>
            <c:numRef>
              <c:f>Sheet6!$C$82:$C$84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chemeClr val="dk1"/>
              </a:solidFill>
              <a:latin typeface="+mn-lt"/>
            </a:defRPr>
          </a:pPr>
        </a:p>
      </c:txPr>
    </c:legend>
    <c:plotVisOnly val="1"/>
  </c:chart>
  <c:spPr>
    <a:solidFill>
      <a:schemeClr val="lt1"/>
    </a:solidFill>
  </c:spPr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chemeClr val="lt1"/>
                </a:solidFill>
                <a:latin typeface="+mn-lt"/>
              </a:defRPr>
            </a:pPr>
            <a:r>
              <a:rPr b="1" i="0" sz="1600">
                <a:solidFill>
                  <a:schemeClr val="lt1"/>
                </a:solidFill>
                <a:latin typeface="+mn-lt"/>
              </a:rPr>
              <a:t>churn over balance category</a:t>
            </a:r>
          </a:p>
        </c:rich>
      </c:tx>
      <c:overlay val="0"/>
    </c:title>
    <c:plotArea>
      <c:layout>
        <c:manualLayout>
          <c:xMode val="edge"/>
          <c:yMode val="edge"/>
          <c:x val="0.09556714785651794"/>
          <c:y val="0.3780048848060659"/>
          <c:w val="0.768580927384077"/>
          <c:h val="0.5377438757655293"/>
        </c:manualLayout>
      </c:layout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Sheet6!$A$100:$A$103</c:f>
            </c:strRef>
          </c:cat>
          <c:val>
            <c:numRef>
              <c:f>Sheet6!$B$100:$B$103</c:f>
              <c:numCache/>
            </c:numRef>
          </c:val>
        </c:ser>
        <c:axId val="402058581"/>
        <c:axId val="126261488"/>
      </c:barChart>
      <c:catAx>
        <c:axId val="4020585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26261488"/>
      </c:catAx>
      <c:valAx>
        <c:axId val="1262614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402058581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chemeClr val="lt1"/>
                </a:solidFill>
                <a:latin typeface="+mn-lt"/>
              </a:defRPr>
            </a:pPr>
            <a:r>
              <a:rPr b="1" i="0" sz="1400">
                <a:solidFill>
                  <a:schemeClr val="lt1"/>
                </a:solidFill>
                <a:latin typeface="+mn-lt"/>
              </a:rPr>
              <a:t>active membership and age group effect on churn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middle-aged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Sheet6!$A$117:$A$119</c:f>
            </c:strRef>
          </c:cat>
          <c:val>
            <c:numRef>
              <c:f>Sheet6!$B$117:$B$119</c:f>
              <c:numCache/>
            </c:numRef>
          </c:val>
        </c:ser>
        <c:ser>
          <c:idx val="1"/>
          <c:order val="1"/>
          <c:tx>
            <c:v>old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Sheet6!$A$117:$A$119</c:f>
            </c:strRef>
          </c:cat>
          <c:val>
            <c:numRef>
              <c:f>Sheet6!$C$117:$C$119</c:f>
              <c:numCache/>
            </c:numRef>
          </c:val>
        </c:ser>
        <c:ser>
          <c:idx val="2"/>
          <c:order val="2"/>
          <c:tx>
            <c:v>young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solidFill>
                      <a:srgbClr val="FFFFFF"/>
                    </a:solidFill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Sheet6!$A$117:$A$119</c:f>
            </c:strRef>
          </c:cat>
          <c:val>
            <c:numRef>
              <c:f>Sheet6!$D$117:$D$119</c:f>
              <c:numCache/>
            </c:numRef>
          </c:val>
        </c:ser>
        <c:axId val="2051319501"/>
        <c:axId val="2071575274"/>
      </c:barChart>
      <c:catAx>
        <c:axId val="20513195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2071575274"/>
      </c:catAx>
      <c:valAx>
        <c:axId val="20715752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2051319501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Relationship Id="rId6" Type="http://schemas.openxmlformats.org/officeDocument/2006/relationships/chart" Target="../charts/chart13.xml"/><Relationship Id="rId7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571500</xdr:colOff>
      <xdr:row>1</xdr:row>
      <xdr:rowOff>104775</xdr:rowOff>
    </xdr:from>
    <xdr:ext cx="4781550" cy="2714625"/>
    <xdr:graphicFrame>
      <xdr:nvGraphicFramePr>
        <xdr:cNvPr id="599576767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542925</xdr:colOff>
      <xdr:row>26</xdr:row>
      <xdr:rowOff>76200</xdr:rowOff>
    </xdr:from>
    <xdr:ext cx="5000625" cy="2714625"/>
    <xdr:graphicFrame>
      <xdr:nvGraphicFramePr>
        <xdr:cNvPr id="606080610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161925</xdr:colOff>
      <xdr:row>45</xdr:row>
      <xdr:rowOff>123825</xdr:rowOff>
    </xdr:from>
    <xdr:ext cx="4371975" cy="2714625"/>
    <xdr:graphicFrame>
      <xdr:nvGraphicFramePr>
        <xdr:cNvPr id="620901332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4</xdr:col>
      <xdr:colOff>485775</xdr:colOff>
      <xdr:row>61</xdr:row>
      <xdr:rowOff>95250</xdr:rowOff>
    </xdr:from>
    <xdr:ext cx="4391025" cy="2714625"/>
    <xdr:graphicFrame>
      <xdr:nvGraphicFramePr>
        <xdr:cNvPr id="1904359107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3</xdr:col>
      <xdr:colOff>295275</xdr:colOff>
      <xdr:row>79</xdr:row>
      <xdr:rowOff>76200</xdr:rowOff>
    </xdr:from>
    <xdr:ext cx="4410075" cy="2714625"/>
    <xdr:graphicFrame>
      <xdr:nvGraphicFramePr>
        <xdr:cNvPr id="1855106187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</xdr:col>
      <xdr:colOff>466725</xdr:colOff>
      <xdr:row>94</xdr:row>
      <xdr:rowOff>133350</xdr:rowOff>
    </xdr:from>
    <xdr:ext cx="4391025" cy="2714625"/>
    <xdr:graphicFrame>
      <xdr:nvGraphicFramePr>
        <xdr:cNvPr id="178527120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5</xdr:col>
      <xdr:colOff>495300</xdr:colOff>
      <xdr:row>112</xdr:row>
      <xdr:rowOff>104775</xdr:rowOff>
    </xdr:from>
    <xdr:ext cx="4371975" cy="2714625"/>
    <xdr:graphicFrame>
      <xdr:nvGraphicFramePr>
        <xdr:cNvPr id="199826884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1</xdr:row>
      <xdr:rowOff>0</xdr:rowOff>
    </xdr:from>
    <xdr:ext cx="4371975" cy="2714625"/>
    <xdr:graphicFrame>
      <xdr:nvGraphicFramePr>
        <xdr:cNvPr id="477555430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0</xdr:colOff>
      <xdr:row>19</xdr:row>
      <xdr:rowOff>0</xdr:rowOff>
    </xdr:from>
    <xdr:ext cx="4600575" cy="2714625"/>
    <xdr:graphicFrame>
      <xdr:nvGraphicFramePr>
        <xdr:cNvPr id="404244207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</xdr:col>
      <xdr:colOff>0</xdr:colOff>
      <xdr:row>46</xdr:row>
      <xdr:rowOff>0</xdr:rowOff>
    </xdr:from>
    <xdr:ext cx="4371975" cy="2714625"/>
    <xdr:graphicFrame>
      <xdr:nvGraphicFramePr>
        <xdr:cNvPr id="184316586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4</xdr:col>
      <xdr:colOff>0</xdr:colOff>
      <xdr:row>65</xdr:row>
      <xdr:rowOff>0</xdr:rowOff>
    </xdr:from>
    <xdr:ext cx="4371975" cy="2714625"/>
    <xdr:graphicFrame>
      <xdr:nvGraphicFramePr>
        <xdr:cNvPr id="1801535660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4</xdr:col>
      <xdr:colOff>0</xdr:colOff>
      <xdr:row>84</xdr:row>
      <xdr:rowOff>0</xdr:rowOff>
    </xdr:from>
    <xdr:ext cx="4371975" cy="2714625"/>
    <xdr:graphicFrame>
      <xdr:nvGraphicFramePr>
        <xdr:cNvPr id="1208217354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4</xdr:col>
      <xdr:colOff>0</xdr:colOff>
      <xdr:row>102</xdr:row>
      <xdr:rowOff>0</xdr:rowOff>
    </xdr:from>
    <xdr:ext cx="4371975" cy="2714625"/>
    <xdr:graphicFrame>
      <xdr:nvGraphicFramePr>
        <xdr:cNvPr id="1249471046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6</xdr:col>
      <xdr:colOff>190500</xdr:colOff>
      <xdr:row>122</xdr:row>
      <xdr:rowOff>95250</xdr:rowOff>
    </xdr:from>
    <xdr:ext cx="4371975" cy="2714625"/>
    <xdr:graphicFrame>
      <xdr:nvGraphicFramePr>
        <xdr:cNvPr id="198158730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ref="A1:X10000" displayName="Table_1" name="Table_1" id="1">
  <tableColumns count="24">
    <tableColumn name="RowNumber" id="1"/>
    <tableColumn name="CustomerId" id="2"/>
    <tableColumn name="Surname" id="3"/>
    <tableColumn name="CreditScore" id="4"/>
    <tableColumn name="Geography" id="5"/>
    <tableColumn name="Gender" id="6"/>
    <tableColumn name="Age" id="7"/>
    <tableColumn name="Tenure" id="8"/>
    <tableColumn name="Balance" id="9"/>
    <tableColumn name="NumOfProducts" id="10"/>
    <tableColumn name="HasCrCard" id="11"/>
    <tableColumn name="IsActiveMember" id="12"/>
    <tableColumn name="EstimatedSalary" id="13"/>
    <tableColumn name="Exited" id="14"/>
    <tableColumn name="Complain" id="15"/>
    <tableColumn name="Satisfaction Score" id="16"/>
    <tableColumn name="Card Type" id="17"/>
    <tableColumn name="Point Earned" id="18"/>
    <tableColumn name="counters" id="19"/>
    <tableColumn name="age 2" id="20"/>
    <tableColumn name="age category" id="21"/>
    <tableColumn name="credit score category" id="22"/>
    <tableColumn name="balance category" id="23"/>
    <tableColumn name="Column1" id="24"/>
  </tableColumns>
  <tableStyleInfo name="Customer_Churn_Record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29"/>
    <col customWidth="1" min="2" max="2" width="15.57"/>
    <col customWidth="1" min="3" max="6" width="12.0"/>
    <col customWidth="1" min="7" max="26" width="8.71"/>
  </cols>
  <sheetData>
    <row r="1" ht="14.25" customHeight="1"/>
    <row r="2" ht="14.25" customHeight="1"/>
    <row r="3" ht="14.25" customHeight="1">
      <c r="A3" s="1" t="s">
        <v>0</v>
      </c>
      <c r="B3" s="2" t="s">
        <v>1</v>
      </c>
    </row>
    <row r="4" ht="14.25" customHeight="1">
      <c r="A4" s="3" t="s">
        <v>2</v>
      </c>
      <c r="B4" s="4">
        <v>0.07556368068251067</v>
      </c>
    </row>
    <row r="5" ht="14.25" customHeight="1">
      <c r="A5" s="3" t="s">
        <v>3</v>
      </c>
      <c r="B5" s="4">
        <v>0.18382880942122648</v>
      </c>
    </row>
    <row r="6" ht="14.25" customHeight="1">
      <c r="A6" s="3" t="s">
        <v>4</v>
      </c>
      <c r="B6" s="4">
        <v>0.4544802867383513</v>
      </c>
    </row>
    <row r="7" ht="14.25" customHeight="1">
      <c r="A7" s="3" t="s">
        <v>5</v>
      </c>
      <c r="B7" s="4">
        <v>0.20382038203820382</v>
      </c>
    </row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>
      <c r="A21" s="1" t="s">
        <v>0</v>
      </c>
      <c r="B21" s="2" t="s">
        <v>1</v>
      </c>
    </row>
    <row r="22" ht="14.25" customHeight="1">
      <c r="A22" s="3">
        <v>0.0</v>
      </c>
      <c r="B22" s="1">
        <v>0.26871519901010515</v>
      </c>
    </row>
    <row r="23" ht="14.25" customHeight="1">
      <c r="A23" s="3">
        <v>0.0</v>
      </c>
      <c r="B23" s="1">
        <v>0.27835051546391754</v>
      </c>
    </row>
    <row r="24" ht="14.25" customHeight="1">
      <c r="A24" s="3">
        <v>1.0</v>
      </c>
      <c r="B24" s="1">
        <v>0.3111587982832618</v>
      </c>
    </row>
    <row r="25" ht="14.25" customHeight="1">
      <c r="A25" s="3">
        <v>2.0</v>
      </c>
      <c r="B25" s="1">
        <v>0.26434426229508196</v>
      </c>
    </row>
    <row r="26" ht="14.25" customHeight="1">
      <c r="A26" s="3">
        <v>3.0</v>
      </c>
      <c r="B26" s="1">
        <v>0.26597938144329897</v>
      </c>
    </row>
    <row r="27" ht="14.25" customHeight="1">
      <c r="A27" s="3">
        <v>4.0</v>
      </c>
      <c r="B27" s="1">
        <v>0.2740286298568507</v>
      </c>
    </row>
    <row r="28" ht="14.25" customHeight="1">
      <c r="A28" s="3">
        <v>5.0</v>
      </c>
      <c r="B28" s="1">
        <v>0.26679841897233203</v>
      </c>
    </row>
    <row r="29" ht="14.25" customHeight="1">
      <c r="A29" s="3">
        <v>6.0</v>
      </c>
      <c r="B29" s="1">
        <v>0.2670940170940171</v>
      </c>
    </row>
    <row r="30" ht="14.25" customHeight="1">
      <c r="A30" s="3">
        <v>7.0</v>
      </c>
      <c r="B30" s="1">
        <v>0.22515212981744423</v>
      </c>
    </row>
    <row r="31" ht="14.25" customHeight="1">
      <c r="A31" s="3">
        <v>8.0</v>
      </c>
      <c r="B31" s="1">
        <v>0.24703557312252963</v>
      </c>
    </row>
    <row r="32" ht="14.25" customHeight="1">
      <c r="A32" s="3">
        <v>9.0</v>
      </c>
      <c r="B32" s="1">
        <v>0.29434697855750486</v>
      </c>
    </row>
    <row r="33" ht="14.25" customHeight="1">
      <c r="A33" s="3">
        <v>10.0</v>
      </c>
      <c r="B33" s="1">
        <v>0.2697095435684647</v>
      </c>
    </row>
    <row r="34" ht="14.25" customHeight="1">
      <c r="A34" s="3">
        <v>1.0</v>
      </c>
      <c r="B34" s="1">
        <v>0.14271844660194175</v>
      </c>
    </row>
    <row r="35" ht="14.25" customHeight="1">
      <c r="A35" s="3">
        <v>0.0</v>
      </c>
      <c r="B35" s="1">
        <v>0.1872146118721461</v>
      </c>
    </row>
    <row r="36" ht="14.25" customHeight="1">
      <c r="A36" s="3">
        <v>1.0</v>
      </c>
      <c r="B36" s="1">
        <v>0.15289982425307558</v>
      </c>
    </row>
    <row r="37" ht="14.25" customHeight="1">
      <c r="A37" s="3">
        <v>2.0</v>
      </c>
      <c r="B37" s="1">
        <v>0.12857142857142856</v>
      </c>
    </row>
    <row r="38" ht="14.25" customHeight="1">
      <c r="A38" s="3">
        <v>3.0</v>
      </c>
      <c r="B38" s="1">
        <v>0.16030534351145037</v>
      </c>
    </row>
    <row r="39" ht="14.25" customHeight="1">
      <c r="A39" s="3">
        <v>4.0</v>
      </c>
      <c r="B39" s="1">
        <v>0.13827655310621242</v>
      </c>
    </row>
    <row r="40" ht="14.25" customHeight="1">
      <c r="A40" s="3">
        <v>5.0</v>
      </c>
      <c r="B40" s="1">
        <v>0.14624505928853754</v>
      </c>
    </row>
    <row r="41" ht="14.25" customHeight="1">
      <c r="A41" s="3">
        <v>6.0</v>
      </c>
      <c r="B41" s="1">
        <v>0.14228456913827656</v>
      </c>
    </row>
    <row r="42" ht="14.25" customHeight="1">
      <c r="A42" s="3">
        <v>7.0</v>
      </c>
      <c r="B42" s="1">
        <v>0.1233644859813084</v>
      </c>
    </row>
    <row r="43" ht="14.25" customHeight="1">
      <c r="A43" s="3">
        <v>8.0</v>
      </c>
      <c r="B43" s="1">
        <v>0.13872832369942195</v>
      </c>
    </row>
    <row r="44" ht="14.25" customHeight="1">
      <c r="A44" s="3">
        <v>9.0</v>
      </c>
      <c r="B44" s="1">
        <v>0.1337579617834395</v>
      </c>
    </row>
    <row r="45" ht="14.25" customHeight="1">
      <c r="A45" s="3">
        <v>10.0</v>
      </c>
      <c r="B45" s="1">
        <v>0.14457831325301204</v>
      </c>
    </row>
    <row r="46" ht="14.25" customHeight="1">
      <c r="A46" s="3" t="s">
        <v>5</v>
      </c>
      <c r="B46" s="1">
        <v>0.20382038203820382</v>
      </c>
    </row>
    <row r="47" ht="14.25" customHeight="1"/>
    <row r="48" ht="14.25" customHeight="1"/>
    <row r="49" ht="14.25" customHeight="1"/>
    <row r="50" ht="14.25" customHeight="1">
      <c r="B50" s="1" t="s">
        <v>1</v>
      </c>
      <c r="C50" s="1" t="s">
        <v>6</v>
      </c>
    </row>
    <row r="51" ht="14.25" customHeight="1">
      <c r="B51" s="1" t="s">
        <v>0</v>
      </c>
      <c r="C51" s="2" t="s">
        <v>7</v>
      </c>
      <c r="D51" s="2" t="s">
        <v>8</v>
      </c>
      <c r="E51" s="2" t="s">
        <v>9</v>
      </c>
      <c r="F51" s="2" t="s">
        <v>5</v>
      </c>
    </row>
    <row r="52" ht="14.25" customHeight="1">
      <c r="B52" s="3" t="s">
        <v>10</v>
      </c>
      <c r="C52" s="1">
        <v>0.2034498009730208</v>
      </c>
      <c r="D52" s="1">
        <v>0.3755238893545683</v>
      </c>
      <c r="E52" s="1">
        <v>0.21212121212121213</v>
      </c>
      <c r="F52" s="1">
        <v>0.2507153863086066</v>
      </c>
    </row>
    <row r="53" ht="14.25" customHeight="1">
      <c r="B53" s="3" t="s">
        <v>11</v>
      </c>
      <c r="C53" s="1">
        <v>0.1275436046511628</v>
      </c>
      <c r="D53" s="1">
        <v>0.27811550151975684</v>
      </c>
      <c r="E53" s="1">
        <v>0.13112391930835735</v>
      </c>
      <c r="F53" s="1">
        <v>0.16477272727272727</v>
      </c>
    </row>
    <row r="54" ht="14.25" customHeight="1">
      <c r="B54" s="3" t="s">
        <v>5</v>
      </c>
      <c r="C54" s="1">
        <v>0.16177937362856573</v>
      </c>
      <c r="D54" s="1">
        <v>0.32443204463929853</v>
      </c>
      <c r="E54" s="1">
        <v>0.1667339523617279</v>
      </c>
      <c r="F54" s="1">
        <v>0.20382038203820382</v>
      </c>
    </row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>
      <c r="B64" s="1" t="s">
        <v>0</v>
      </c>
      <c r="C64" s="2" t="s">
        <v>1</v>
      </c>
    </row>
    <row r="65" ht="14.25" customHeight="1">
      <c r="B65" s="3">
        <v>1.0</v>
      </c>
      <c r="C65" s="4">
        <v>0.20031055900621117</v>
      </c>
    </row>
    <row r="66" ht="14.25" customHeight="1">
      <c r="B66" s="3">
        <v>2.0</v>
      </c>
      <c r="C66" s="4">
        <v>0.21808246398410333</v>
      </c>
    </row>
    <row r="67" ht="14.25" customHeight="1">
      <c r="B67" s="3">
        <v>3.0</v>
      </c>
      <c r="C67" s="4">
        <v>0.19637610186092067</v>
      </c>
    </row>
    <row r="68" ht="14.25" customHeight="1">
      <c r="B68" s="3">
        <v>4.0</v>
      </c>
      <c r="C68" s="4">
        <v>0.2061752988047809</v>
      </c>
    </row>
    <row r="69" ht="14.25" customHeight="1">
      <c r="B69" s="3">
        <v>5.0</v>
      </c>
      <c r="C69" s="4">
        <v>0.19810379241516965</v>
      </c>
    </row>
    <row r="70" ht="14.25" customHeight="1">
      <c r="B70" s="3" t="s">
        <v>5</v>
      </c>
      <c r="C70" s="1">
        <v>0.20382038203820382</v>
      </c>
    </row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>
      <c r="B81" s="1" t="s">
        <v>0</v>
      </c>
      <c r="C81" s="2" t="s">
        <v>1</v>
      </c>
    </row>
    <row r="82" ht="14.25" customHeight="1">
      <c r="B82" s="3" t="s">
        <v>12</v>
      </c>
      <c r="C82" s="5">
        <v>0.19903691813804172</v>
      </c>
    </row>
    <row r="83" ht="14.25" customHeight="1">
      <c r="B83" s="3" t="s">
        <v>13</v>
      </c>
      <c r="C83" s="5">
        <v>0.20598489250435792</v>
      </c>
    </row>
    <row r="84" ht="14.25" customHeight="1">
      <c r="B84" s="3" t="s">
        <v>5</v>
      </c>
      <c r="C84" s="1">
        <v>0.20382038203820382</v>
      </c>
    </row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>
      <c r="A99" s="1" t="s">
        <v>0</v>
      </c>
      <c r="B99" s="2" t="s">
        <v>1</v>
      </c>
    </row>
    <row r="100" ht="14.25" customHeight="1">
      <c r="A100" s="3">
        <v>0.0</v>
      </c>
      <c r="B100" s="5">
        <v>0.13827433628318583</v>
      </c>
    </row>
    <row r="101" ht="14.25" customHeight="1">
      <c r="A101" s="3" t="s">
        <v>14</v>
      </c>
      <c r="B101" s="5">
        <v>0.25234423838299647</v>
      </c>
    </row>
    <row r="102" ht="14.25" customHeight="1">
      <c r="A102" s="3" t="s">
        <v>15</v>
      </c>
      <c r="B102" s="5">
        <v>0.20643939393939395</v>
      </c>
    </row>
    <row r="103" ht="14.25" customHeight="1">
      <c r="A103" s="3" t="s">
        <v>5</v>
      </c>
      <c r="B103" s="1">
        <v>0.20382038203820382</v>
      </c>
    </row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>
      <c r="A115" s="1" t="s">
        <v>1</v>
      </c>
      <c r="B115" s="1" t="s">
        <v>6</v>
      </c>
    </row>
    <row r="116" ht="14.25" customHeight="1">
      <c r="A116" s="1" t="s">
        <v>0</v>
      </c>
      <c r="B116" s="2" t="s">
        <v>3</v>
      </c>
      <c r="C116" s="2" t="s">
        <v>4</v>
      </c>
      <c r="D116" s="2" t="s">
        <v>2</v>
      </c>
      <c r="E116" s="2" t="s">
        <v>5</v>
      </c>
    </row>
    <row r="117" ht="14.25" customHeight="1">
      <c r="A117" s="3">
        <v>0.0</v>
      </c>
      <c r="B117" s="5">
        <v>0.2319573153608537</v>
      </c>
      <c r="C117" s="5">
        <v>0.8223140495867769</v>
      </c>
      <c r="D117" s="5">
        <v>0.09825870646766169</v>
      </c>
      <c r="E117" s="5">
        <v>0.26871519901010515</v>
      </c>
    </row>
    <row r="118" ht="14.25" customHeight="1">
      <c r="A118" s="3">
        <v>1.0</v>
      </c>
      <c r="B118" s="5">
        <v>0.13345091122868902</v>
      </c>
      <c r="C118" s="5">
        <v>0.25905598243688255</v>
      </c>
      <c r="D118" s="5">
        <v>0.053763440860215055</v>
      </c>
      <c r="E118" s="5">
        <v>0.14271844660194175</v>
      </c>
    </row>
    <row r="119" ht="14.25" customHeight="1">
      <c r="A119" s="3" t="s">
        <v>5</v>
      </c>
      <c r="B119" s="1">
        <v>0.18382880942122648</v>
      </c>
      <c r="C119" s="1">
        <v>0.4544802867383513</v>
      </c>
      <c r="D119" s="1">
        <v>0.07556368068251067</v>
      </c>
      <c r="E119" s="1">
        <v>0.20382038203820382</v>
      </c>
    </row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2" width="13.0"/>
    <col customWidth="1" min="3" max="3" width="20.14"/>
    <col customWidth="1" min="4" max="4" width="12.86"/>
    <col customWidth="1" min="5" max="5" width="12.43"/>
    <col customWidth="1" min="6" max="6" width="9.29"/>
    <col customWidth="1" min="7" max="7" width="6.43"/>
    <col customWidth="1" min="8" max="8" width="9.14"/>
    <col customWidth="1" min="9" max="9" width="10.0"/>
    <col customWidth="1" min="10" max="10" width="16.86"/>
    <col customWidth="1" min="11" max="11" width="11.86"/>
    <col customWidth="1" min="12" max="12" width="17.14"/>
    <col customWidth="1" min="13" max="13" width="16.71"/>
    <col customWidth="1" min="14" max="14" width="8.29"/>
    <col customWidth="1" min="15" max="15" width="11.29"/>
    <col customWidth="1" min="16" max="16" width="18.29"/>
    <col customWidth="1" min="17" max="17" width="11.71"/>
    <col customWidth="1" min="18" max="18" width="14.0"/>
    <col customWidth="1" min="19" max="20" width="8.71"/>
    <col customWidth="1" min="21" max="21" width="11.0"/>
    <col customWidth="1" min="22" max="26" width="8.71"/>
  </cols>
  <sheetData>
    <row r="1" ht="14.25" customHeight="1">
      <c r="A1" s="6" t="s">
        <v>16</v>
      </c>
      <c r="B1" s="6" t="s">
        <v>17</v>
      </c>
      <c r="C1" s="6" t="s">
        <v>18</v>
      </c>
      <c r="D1" s="6" t="s">
        <v>19</v>
      </c>
      <c r="E1" s="6" t="s">
        <v>20</v>
      </c>
      <c r="F1" s="6" t="s">
        <v>21</v>
      </c>
      <c r="G1" s="7" t="s">
        <v>22</v>
      </c>
      <c r="H1" s="6" t="s">
        <v>23</v>
      </c>
      <c r="I1" s="6" t="s">
        <v>24</v>
      </c>
      <c r="J1" s="6" t="s">
        <v>25</v>
      </c>
      <c r="K1" s="6" t="s">
        <v>26</v>
      </c>
      <c r="L1" s="6" t="s">
        <v>27</v>
      </c>
      <c r="M1" s="6" t="s">
        <v>28</v>
      </c>
      <c r="N1" s="6" t="s">
        <v>29</v>
      </c>
      <c r="O1" s="6" t="s">
        <v>30</v>
      </c>
      <c r="P1" s="6" t="s">
        <v>31</v>
      </c>
      <c r="Q1" s="6" t="s">
        <v>32</v>
      </c>
      <c r="R1" s="6" t="s">
        <v>33</v>
      </c>
      <c r="S1" s="6" t="s">
        <v>34</v>
      </c>
      <c r="T1" s="6" t="s">
        <v>35</v>
      </c>
      <c r="U1" s="6" t="s">
        <v>36</v>
      </c>
      <c r="V1" s="6" t="s">
        <v>37</v>
      </c>
      <c r="W1" s="6" t="s">
        <v>38</v>
      </c>
      <c r="X1" s="6" t="s">
        <v>39</v>
      </c>
    </row>
    <row r="2" ht="14.25" customHeight="1">
      <c r="A2" s="6">
        <v>2093.0</v>
      </c>
      <c r="B2" s="6">
        <v>1.5757408E7</v>
      </c>
      <c r="C2" s="6" t="s">
        <v>40</v>
      </c>
      <c r="D2" s="6">
        <v>655.0</v>
      </c>
      <c r="E2" s="6" t="s">
        <v>9</v>
      </c>
      <c r="F2" s="6" t="s">
        <v>11</v>
      </c>
      <c r="G2" s="7" t="s">
        <v>41</v>
      </c>
      <c r="H2" s="6">
        <v>3.0</v>
      </c>
      <c r="I2" s="6" t="s">
        <v>42</v>
      </c>
      <c r="J2" s="6">
        <v>3.0</v>
      </c>
      <c r="K2" s="6">
        <v>0.0</v>
      </c>
      <c r="L2" s="6">
        <v>1.0</v>
      </c>
      <c r="M2" s="6" t="s">
        <v>43</v>
      </c>
      <c r="N2" s="6">
        <v>1.0</v>
      </c>
      <c r="O2" s="6">
        <v>1.0</v>
      </c>
      <c r="P2" s="6">
        <v>1.0</v>
      </c>
      <c r="Q2" s="6" t="s">
        <v>44</v>
      </c>
      <c r="R2" s="6">
        <v>336.0</v>
      </c>
      <c r="S2" s="6">
        <f>COUNTIF(Customer_Churn_Records!$B$2:$B$10000,Customer_Churn_Records!$B2)</f>
        <v>1</v>
      </c>
      <c r="T2" s="6">
        <f>ROUNDUP(Customer_Churn_Records!$G2,0)</f>
        <v>38</v>
      </c>
      <c r="U2" s="6" t="str">
        <f t="array" ref="U2">IFS(Customer_Churn_Records!$T2&lt;30,"young",Customer_Churn_Records!$T2&lt;50,"middle-aged",Customer_Churn_Records!$T2&lt;100,"old")</f>
        <v>middle-aged</v>
      </c>
      <c r="V2" s="8" t="str">
        <f t="array" ref="V2">IFS(Customer_Churn_Records!$D2&lt;701,"less-score",Customer_Churn_Records!$D2&lt;851,"high-score")</f>
        <v>less-score</v>
      </c>
      <c r="W2" s="8" t="str">
        <f t="array" ref="W2">IF(Customer_Churn_Records!$X2=0,0,IFS(Customer_Churn_Records!$X2&lt;100000,"low",Customer_Churn_Records!$X2&lt;300000,"high"))</f>
        <v>high</v>
      </c>
      <c r="X2" s="8">
        <f>ROUND(Customer_Churn_Records!$I2,0)</f>
        <v>250898</v>
      </c>
      <c r="Z2" s="9">
        <f>ROUNDUP(LEFT(Customer_Churn_Records!$G2,2),0)</f>
        <v>38</v>
      </c>
    </row>
    <row r="3" ht="14.25" customHeight="1">
      <c r="A3" s="6">
        <v>3281.0</v>
      </c>
      <c r="B3" s="6">
        <v>1.5715622E7</v>
      </c>
      <c r="C3" s="6" t="s">
        <v>45</v>
      </c>
      <c r="D3" s="6">
        <v>583.0</v>
      </c>
      <c r="E3" s="6" t="s">
        <v>7</v>
      </c>
      <c r="F3" s="6" t="s">
        <v>10</v>
      </c>
      <c r="G3" s="7" t="s">
        <v>46</v>
      </c>
      <c r="H3" s="6">
        <v>3.0</v>
      </c>
      <c r="I3" s="6" t="s">
        <v>47</v>
      </c>
      <c r="J3" s="6">
        <v>1.0</v>
      </c>
      <c r="K3" s="6">
        <v>0.0</v>
      </c>
      <c r="L3" s="6">
        <v>1.0</v>
      </c>
      <c r="M3" s="6" t="s">
        <v>48</v>
      </c>
      <c r="N3" s="6">
        <v>1.0</v>
      </c>
      <c r="O3" s="6">
        <v>1.0</v>
      </c>
      <c r="P3" s="6">
        <v>5.0</v>
      </c>
      <c r="Q3" s="6" t="s">
        <v>49</v>
      </c>
      <c r="R3" s="6">
        <v>552.0</v>
      </c>
      <c r="S3" s="6">
        <f>COUNTIF(Customer_Churn_Records!$B$2:$B$10000,Customer_Churn_Records!$B3)</f>
        <v>1</v>
      </c>
      <c r="T3" s="6">
        <f>ROUNDUP(Customer_Churn_Records!$G3,0)</f>
        <v>57</v>
      </c>
      <c r="U3" s="6" t="str">
        <f t="array" ref="U3">IFS(Customer_Churn_Records!$T3&lt;30,"young",Customer_Churn_Records!$T3&lt;50,"middle-aged",Customer_Churn_Records!$T3&lt;100,"old")</f>
        <v>old</v>
      </c>
      <c r="V3" s="8" t="str">
        <f t="array" ref="V3">IFS(Customer_Churn_Records!$D3&lt;701,"less-score",Customer_Churn_Records!$D3&lt;851,"high-score")</f>
        <v>less-score</v>
      </c>
      <c r="W3" s="8" t="str">
        <f t="array" ref="W3">IF(Customer_Churn_Records!$X3=0,0,IFS(Customer_Churn_Records!$X3&lt;100000,"low",Customer_Churn_Records!$X3&lt;300000,"high"))</f>
        <v>high</v>
      </c>
      <c r="X3" s="8">
        <f>ROUND(Customer_Churn_Records!$I3,0)</f>
        <v>238388</v>
      </c>
    </row>
    <row r="4" ht="14.25" customHeight="1">
      <c r="A4" s="6">
        <v>8734.0</v>
      </c>
      <c r="B4" s="6">
        <v>1.5714241E7</v>
      </c>
      <c r="C4" s="6" t="s">
        <v>50</v>
      </c>
      <c r="D4" s="6">
        <v>749.0</v>
      </c>
      <c r="E4" s="6" t="s">
        <v>9</v>
      </c>
      <c r="F4" s="6" t="s">
        <v>11</v>
      </c>
      <c r="G4" s="7" t="s">
        <v>51</v>
      </c>
      <c r="H4" s="6">
        <v>9.0</v>
      </c>
      <c r="I4" s="6" t="s">
        <v>52</v>
      </c>
      <c r="J4" s="6">
        <v>1.0</v>
      </c>
      <c r="K4" s="6">
        <v>0.0</v>
      </c>
      <c r="L4" s="6">
        <v>0.0</v>
      </c>
      <c r="M4" s="6" t="s">
        <v>53</v>
      </c>
      <c r="N4" s="6">
        <v>1.0</v>
      </c>
      <c r="O4" s="6">
        <v>1.0</v>
      </c>
      <c r="P4" s="6">
        <v>4.0</v>
      </c>
      <c r="Q4" s="6" t="s">
        <v>49</v>
      </c>
      <c r="R4" s="6">
        <v>763.0</v>
      </c>
      <c r="S4" s="6">
        <f>COUNTIF(Customer_Churn_Records!$B$2:$B$10000,Customer_Churn_Records!$B4)</f>
        <v>1</v>
      </c>
      <c r="T4" s="6">
        <f>ROUNDUP(Customer_Churn_Records!$G4,0)</f>
        <v>42</v>
      </c>
      <c r="U4" s="6" t="str">
        <f t="array" ref="U4">IFS(Customer_Churn_Records!$T4&lt;30,"young",Customer_Churn_Records!$T4&lt;50,"middle-aged",Customer_Churn_Records!$T4&lt;100,"old")</f>
        <v>middle-aged</v>
      </c>
      <c r="V4" s="8" t="str">
        <f t="array" ref="V4">IFS(Customer_Churn_Records!$D4&lt;701,"less-score",Customer_Churn_Records!$D4&lt;851,"high-score")</f>
        <v>high-score</v>
      </c>
      <c r="W4" s="8" t="str">
        <f t="array" ref="W4">IF(Customer_Churn_Records!$X4=0,0,IFS(Customer_Churn_Records!$X4&lt;100000,"low",Customer_Churn_Records!$X4&lt;300000,"high"))</f>
        <v>high</v>
      </c>
      <c r="X4" s="8">
        <f>ROUND(Customer_Churn_Records!$I4,0)</f>
        <v>222268</v>
      </c>
    </row>
    <row r="5" ht="14.25" customHeight="1">
      <c r="A5" s="6">
        <v>3589.0</v>
      </c>
      <c r="B5" s="6">
        <v>1.5571958E7</v>
      </c>
      <c r="C5" s="6" t="s">
        <v>54</v>
      </c>
      <c r="D5" s="6">
        <v>489.0</v>
      </c>
      <c r="E5" s="6" t="s">
        <v>9</v>
      </c>
      <c r="F5" s="6" t="s">
        <v>11</v>
      </c>
      <c r="G5" s="7" t="s">
        <v>55</v>
      </c>
      <c r="H5" s="6">
        <v>3.0</v>
      </c>
      <c r="I5" s="6" t="s">
        <v>56</v>
      </c>
      <c r="J5" s="6">
        <v>1.0</v>
      </c>
      <c r="K5" s="6">
        <v>1.0</v>
      </c>
      <c r="L5" s="6">
        <v>0.0</v>
      </c>
      <c r="M5" s="6" t="s">
        <v>57</v>
      </c>
      <c r="N5" s="6">
        <v>0.0</v>
      </c>
      <c r="O5" s="6">
        <v>0.0</v>
      </c>
      <c r="P5" s="6">
        <v>5.0</v>
      </c>
      <c r="Q5" s="6" t="s">
        <v>58</v>
      </c>
      <c r="R5" s="6">
        <v>636.0</v>
      </c>
      <c r="S5" s="6">
        <f>COUNTIF(Customer_Churn_Records!$B$2:$B$10000,Customer_Churn_Records!$B5)</f>
        <v>1</v>
      </c>
      <c r="T5" s="6">
        <f>ROUNDUP(Customer_Churn_Records!$G5,0)</f>
        <v>40</v>
      </c>
      <c r="U5" s="6" t="str">
        <f t="array" ref="U5">IFS(Customer_Churn_Records!$T5&lt;30,"young",Customer_Churn_Records!$T5&lt;50,"middle-aged",Customer_Churn_Records!$T5&lt;100,"old")</f>
        <v>middle-aged</v>
      </c>
      <c r="V5" s="8" t="str">
        <f t="array" ref="V5">IFS(Customer_Churn_Records!$D5&lt;701,"less-score",Customer_Churn_Records!$D5&lt;851,"high-score")</f>
        <v>less-score</v>
      </c>
      <c r="W5" s="8" t="str">
        <f t="array" ref="W5">IF(Customer_Churn_Records!$X5=0,0,IFS(Customer_Churn_Records!$X5&lt;100000,"low",Customer_Churn_Records!$X5&lt;300000,"high"))</f>
        <v>high</v>
      </c>
      <c r="X5" s="8">
        <f>ROUND(Customer_Churn_Records!$I5,0)</f>
        <v>221533</v>
      </c>
    </row>
    <row r="6" ht="14.25" customHeight="1">
      <c r="A6" s="6">
        <v>6718.0</v>
      </c>
      <c r="B6" s="6">
        <v>1.5586674E7</v>
      </c>
      <c r="C6" s="6" t="s">
        <v>59</v>
      </c>
      <c r="D6" s="6">
        <v>663.0</v>
      </c>
      <c r="E6" s="6" t="s">
        <v>9</v>
      </c>
      <c r="F6" s="6" t="s">
        <v>10</v>
      </c>
      <c r="G6" s="7" t="s">
        <v>60</v>
      </c>
      <c r="H6" s="6">
        <v>5.0</v>
      </c>
      <c r="I6" s="6" t="s">
        <v>61</v>
      </c>
      <c r="J6" s="6">
        <v>1.0</v>
      </c>
      <c r="K6" s="6">
        <v>0.0</v>
      </c>
      <c r="L6" s="6">
        <v>1.0</v>
      </c>
      <c r="M6" s="6" t="s">
        <v>62</v>
      </c>
      <c r="N6" s="6">
        <v>1.0</v>
      </c>
      <c r="O6" s="6">
        <v>1.0</v>
      </c>
      <c r="P6" s="6">
        <v>2.0</v>
      </c>
      <c r="Q6" s="6" t="s">
        <v>44</v>
      </c>
      <c r="R6" s="6">
        <v>251.0</v>
      </c>
      <c r="S6" s="6">
        <f>COUNTIF(Customer_Churn_Records!$B$2:$B$10000,Customer_Churn_Records!$B6)</f>
        <v>1</v>
      </c>
      <c r="T6" s="6">
        <f>ROUNDUP(Customer_Churn_Records!$G6,0)</f>
        <v>58</v>
      </c>
      <c r="U6" s="6" t="str">
        <f t="array" ref="U6">IFS(Customer_Churn_Records!$T6&lt;30,"young",Customer_Churn_Records!$T6&lt;50,"middle-aged",Customer_Churn_Records!$T6&lt;100,"old")</f>
        <v>old</v>
      </c>
      <c r="V6" s="8" t="str">
        <f t="array" ref="V6">IFS(Customer_Churn_Records!$D6&lt;701,"less-score",Customer_Churn_Records!$D6&lt;851,"high-score")</f>
        <v>less-score</v>
      </c>
      <c r="W6" s="8" t="str">
        <f t="array" ref="W6">IF(Customer_Churn_Records!$X6=0,0,IFS(Customer_Churn_Records!$X6&lt;100000,"low",Customer_Churn_Records!$X6&lt;300000,"high"))</f>
        <v>high</v>
      </c>
      <c r="X6" s="8">
        <f>ROUND(Customer_Churn_Records!$I6,0)</f>
        <v>216110</v>
      </c>
    </row>
    <row r="7" ht="14.25" customHeight="1">
      <c r="A7" s="6">
        <v>1068.0</v>
      </c>
      <c r="B7" s="6">
        <v>1.5599131E7</v>
      </c>
      <c r="C7" s="6" t="s">
        <v>63</v>
      </c>
      <c r="D7" s="6">
        <v>650.0</v>
      </c>
      <c r="E7" s="6" t="s">
        <v>8</v>
      </c>
      <c r="F7" s="6" t="s">
        <v>11</v>
      </c>
      <c r="G7" s="7" t="s">
        <v>64</v>
      </c>
      <c r="H7" s="6">
        <v>4.0</v>
      </c>
      <c r="I7" s="6" t="s">
        <v>65</v>
      </c>
      <c r="J7" s="6">
        <v>2.0</v>
      </c>
      <c r="K7" s="6">
        <v>1.0</v>
      </c>
      <c r="L7" s="6">
        <v>0.0</v>
      </c>
      <c r="M7" s="6" t="s">
        <v>66</v>
      </c>
      <c r="N7" s="6">
        <v>0.0</v>
      </c>
      <c r="O7" s="6">
        <v>0.0</v>
      </c>
      <c r="P7" s="6">
        <v>2.0</v>
      </c>
      <c r="Q7" s="6" t="s">
        <v>49</v>
      </c>
      <c r="R7" s="6">
        <v>888.0</v>
      </c>
      <c r="S7" s="6">
        <f>COUNTIF(Customer_Churn_Records!$B$2:$B$10000,Customer_Churn_Records!$B7)</f>
        <v>1</v>
      </c>
      <c r="T7" s="6">
        <f>ROUNDUP(Customer_Churn_Records!$G7,0)</f>
        <v>26</v>
      </c>
      <c r="U7" s="6" t="str">
        <f t="array" ref="U7">IFS(Customer_Churn_Records!$T7&lt;30,"young",Customer_Churn_Records!$T7&lt;50,"middle-aged",Customer_Churn_Records!$T7&lt;100,"old")</f>
        <v>young</v>
      </c>
      <c r="V7" s="8" t="str">
        <f t="array" ref="V7">IFS(Customer_Churn_Records!$D7&lt;701,"less-score",Customer_Churn_Records!$D7&lt;851,"high-score")</f>
        <v>less-score</v>
      </c>
      <c r="W7" s="8" t="str">
        <f t="array" ref="W7">IF(Customer_Churn_Records!$X7=0,0,IFS(Customer_Churn_Records!$X7&lt;100000,"low",Customer_Churn_Records!$X7&lt;300000,"high"))</f>
        <v>high</v>
      </c>
      <c r="X7" s="8">
        <f>ROUND(Customer_Churn_Records!$I7,0)</f>
        <v>214347</v>
      </c>
    </row>
    <row r="8" ht="14.25" customHeight="1">
      <c r="A8" s="6">
        <v>139.0</v>
      </c>
      <c r="B8" s="6">
        <v>1.5594408E7</v>
      </c>
      <c r="C8" s="6" t="s">
        <v>67</v>
      </c>
      <c r="D8" s="6">
        <v>584.0</v>
      </c>
      <c r="E8" s="6" t="s">
        <v>9</v>
      </c>
      <c r="F8" s="6" t="s">
        <v>10</v>
      </c>
      <c r="G8" s="7" t="s">
        <v>68</v>
      </c>
      <c r="H8" s="6">
        <v>2.0</v>
      </c>
      <c r="I8" s="6" t="s">
        <v>69</v>
      </c>
      <c r="J8" s="6">
        <v>1.0</v>
      </c>
      <c r="K8" s="6">
        <v>1.0</v>
      </c>
      <c r="L8" s="6">
        <v>0.0</v>
      </c>
      <c r="M8" s="6" t="s">
        <v>70</v>
      </c>
      <c r="N8" s="6">
        <v>1.0</v>
      </c>
      <c r="O8" s="6">
        <v>0.0</v>
      </c>
      <c r="P8" s="6">
        <v>4.0</v>
      </c>
      <c r="Q8" s="6" t="s">
        <v>58</v>
      </c>
      <c r="R8" s="6">
        <v>814.0</v>
      </c>
      <c r="S8" s="6">
        <f>COUNTIF(Customer_Churn_Records!$B$2:$B$10000,Customer_Churn_Records!$B8)</f>
        <v>1</v>
      </c>
      <c r="T8" s="6">
        <f>ROUNDUP(Customer_Churn_Records!$G8,0)</f>
        <v>48</v>
      </c>
      <c r="U8" s="6" t="str">
        <f t="array" ref="U8">IFS(Customer_Churn_Records!$T8&lt;30,"young",Customer_Churn_Records!$T8&lt;50,"middle-aged",Customer_Churn_Records!$T8&lt;100,"old")</f>
        <v>middle-aged</v>
      </c>
      <c r="V8" s="8" t="str">
        <f t="array" ref="V8">IFS(Customer_Churn_Records!$D8&lt;701,"less-score",Customer_Churn_Records!$D8&lt;851,"high-score")</f>
        <v>less-score</v>
      </c>
      <c r="W8" s="8" t="str">
        <f t="array" ref="W8">IF(Customer_Churn_Records!$X8=0,0,IFS(Customer_Churn_Records!$X8&lt;100000,"low",Customer_Churn_Records!$X8&lt;300000,"high"))</f>
        <v>high</v>
      </c>
      <c r="X8" s="8">
        <f>ROUND(Customer_Churn_Records!$I8,0)</f>
        <v>213146</v>
      </c>
    </row>
    <row r="9" ht="14.25" customHeight="1">
      <c r="A9" s="6">
        <v>1534.0</v>
      </c>
      <c r="B9" s="6">
        <v>1.5769818E7</v>
      </c>
      <c r="C9" s="6" t="s">
        <v>71</v>
      </c>
      <c r="D9" s="6">
        <v>850.0</v>
      </c>
      <c r="E9" s="6" t="s">
        <v>7</v>
      </c>
      <c r="F9" s="6" t="s">
        <v>10</v>
      </c>
      <c r="G9" s="7" t="s">
        <v>72</v>
      </c>
      <c r="H9" s="6">
        <v>3.0</v>
      </c>
      <c r="I9" s="6" t="s">
        <v>73</v>
      </c>
      <c r="J9" s="6">
        <v>1.0</v>
      </c>
      <c r="K9" s="6">
        <v>0.0</v>
      </c>
      <c r="L9" s="6">
        <v>1.0</v>
      </c>
      <c r="M9" s="6" t="s">
        <v>74</v>
      </c>
      <c r="N9" s="6">
        <v>0.0</v>
      </c>
      <c r="O9" s="6">
        <v>0.0</v>
      </c>
      <c r="P9" s="6">
        <v>2.0</v>
      </c>
      <c r="Q9" s="6" t="s">
        <v>44</v>
      </c>
      <c r="R9" s="6">
        <v>661.0</v>
      </c>
      <c r="S9" s="6">
        <f>COUNTIF(Customer_Churn_Records!$B$2:$B$10000,Customer_Churn_Records!$B9)</f>
        <v>1</v>
      </c>
      <c r="T9" s="6">
        <f>ROUNDUP(Customer_Churn_Records!$G9,0)</f>
        <v>37</v>
      </c>
      <c r="U9" s="6" t="str">
        <f t="array" ref="U9">IFS(Customer_Churn_Records!$T9&lt;30,"young",Customer_Churn_Records!$T9&lt;50,"middle-aged",Customer_Churn_Records!$T9&lt;100,"old")</f>
        <v>middle-aged</v>
      </c>
      <c r="V9" s="8" t="str">
        <f t="array" ref="V9">IFS(Customer_Churn_Records!$D9&lt;701,"less-score",Customer_Churn_Records!$D9&lt;851,"high-score")</f>
        <v>high-score</v>
      </c>
      <c r="W9" s="8" t="str">
        <f t="array" ref="W9">IF(Customer_Churn_Records!$X9=0,0,IFS(Customer_Churn_Records!$X9&lt;100000,"low",Customer_Churn_Records!$X9&lt;300000,"high"))</f>
        <v>high</v>
      </c>
      <c r="X9" s="8">
        <f>ROUND(Customer_Churn_Records!$I9,0)</f>
        <v>212778</v>
      </c>
    </row>
    <row r="10" ht="14.25" customHeight="1">
      <c r="A10" s="6">
        <v>3921.0</v>
      </c>
      <c r="B10" s="6">
        <v>1.5620268E7</v>
      </c>
      <c r="C10" s="6" t="s">
        <v>75</v>
      </c>
      <c r="D10" s="6">
        <v>634.0</v>
      </c>
      <c r="E10" s="6" t="s">
        <v>8</v>
      </c>
      <c r="F10" s="6" t="s">
        <v>11</v>
      </c>
      <c r="G10" s="7" t="s">
        <v>76</v>
      </c>
      <c r="H10" s="6">
        <v>3.0</v>
      </c>
      <c r="I10" s="6" t="s">
        <v>77</v>
      </c>
      <c r="J10" s="6">
        <v>1.0</v>
      </c>
      <c r="K10" s="6">
        <v>1.0</v>
      </c>
      <c r="L10" s="6">
        <v>0.0</v>
      </c>
      <c r="M10" s="6" t="s">
        <v>78</v>
      </c>
      <c r="N10" s="6">
        <v>0.0</v>
      </c>
      <c r="O10" s="6">
        <v>0.0</v>
      </c>
      <c r="P10" s="6">
        <v>3.0</v>
      </c>
      <c r="Q10" s="6" t="s">
        <v>79</v>
      </c>
      <c r="R10" s="6">
        <v>327.0</v>
      </c>
      <c r="S10" s="6">
        <f>COUNTIF(Customer_Churn_Records!$B$2:$B$10000,Customer_Churn_Records!$B10)</f>
        <v>1</v>
      </c>
      <c r="T10" s="6">
        <f>ROUNDUP(Customer_Churn_Records!$G10,0)</f>
        <v>43</v>
      </c>
      <c r="U10" s="6" t="str">
        <f t="array" ref="U10">IFS(Customer_Churn_Records!$T10&lt;30,"young",Customer_Churn_Records!$T10&lt;50,"middle-aged",Customer_Churn_Records!$T10&lt;100,"old")</f>
        <v>middle-aged</v>
      </c>
      <c r="V10" s="8" t="str">
        <f t="array" ref="V10">IFS(Customer_Churn_Records!$D10&lt;701,"less-score",Customer_Churn_Records!$D10&lt;851,"high-score")</f>
        <v>less-score</v>
      </c>
      <c r="W10" s="8" t="str">
        <f t="array" ref="W10">IF(Customer_Churn_Records!$X10=0,0,IFS(Customer_Churn_Records!$X10&lt;100000,"low",Customer_Churn_Records!$X10&lt;300000,"high"))</f>
        <v>high</v>
      </c>
      <c r="X10" s="8">
        <f>ROUND(Customer_Churn_Records!$I10,0)</f>
        <v>212696</v>
      </c>
    </row>
    <row r="11" ht="14.25" customHeight="1">
      <c r="A11" s="6">
        <v>2710.0</v>
      </c>
      <c r="B11" s="6">
        <v>1.5780212E7</v>
      </c>
      <c r="C11" s="6" t="s">
        <v>80</v>
      </c>
      <c r="D11" s="6">
        <v>592.0</v>
      </c>
      <c r="E11" s="6" t="s">
        <v>7</v>
      </c>
      <c r="F11" s="6" t="s">
        <v>11</v>
      </c>
      <c r="G11" s="7" t="s">
        <v>72</v>
      </c>
      <c r="H11" s="6">
        <v>4.0</v>
      </c>
      <c r="I11" s="6" t="s">
        <v>81</v>
      </c>
      <c r="J11" s="6">
        <v>1.0</v>
      </c>
      <c r="K11" s="6">
        <v>0.0</v>
      </c>
      <c r="L11" s="6">
        <v>0.0</v>
      </c>
      <c r="M11" s="6" t="s">
        <v>82</v>
      </c>
      <c r="N11" s="6">
        <v>0.0</v>
      </c>
      <c r="O11" s="6">
        <v>0.0</v>
      </c>
      <c r="P11" s="6">
        <v>1.0</v>
      </c>
      <c r="Q11" s="6" t="s">
        <v>49</v>
      </c>
      <c r="R11" s="6">
        <v>232.0</v>
      </c>
      <c r="S11" s="6">
        <f>COUNTIF(Customer_Churn_Records!$B$2:$B$10000,Customer_Churn_Records!$B11)</f>
        <v>1</v>
      </c>
      <c r="T11" s="6">
        <f>ROUNDUP(Customer_Churn_Records!$G11,0)</f>
        <v>37</v>
      </c>
      <c r="U11" s="6" t="str">
        <f t="array" ref="U11">IFS(Customer_Churn_Records!$T11&lt;30,"young",Customer_Churn_Records!$T11&lt;50,"middle-aged",Customer_Churn_Records!$T11&lt;100,"old")</f>
        <v>middle-aged</v>
      </c>
      <c r="V11" s="8" t="str">
        <f t="array" ref="V11">IFS(Customer_Churn_Records!$D11&lt;701,"less-score",Customer_Churn_Records!$D11&lt;851,"high-score")</f>
        <v>less-score</v>
      </c>
      <c r="W11" s="8" t="str">
        <f t="array" ref="W11">IF(Customer_Churn_Records!$X11=0,0,IFS(Customer_Churn_Records!$X11&lt;100000,"low",Customer_Churn_Records!$X11&lt;300000,"high"))</f>
        <v>high</v>
      </c>
      <c r="X11" s="8">
        <f>ROUND(Customer_Churn_Records!$I11,0)</f>
        <v>212693</v>
      </c>
    </row>
    <row r="12" ht="14.25" customHeight="1">
      <c r="A12" s="6">
        <v>8703.0</v>
      </c>
      <c r="B12" s="6">
        <v>1.5690589E7</v>
      </c>
      <c r="C12" s="6" t="s">
        <v>83</v>
      </c>
      <c r="D12" s="6">
        <v>541.0</v>
      </c>
      <c r="E12" s="6" t="s">
        <v>7</v>
      </c>
      <c r="F12" s="6" t="s">
        <v>11</v>
      </c>
      <c r="G12" s="7" t="s">
        <v>72</v>
      </c>
      <c r="H12" s="6">
        <v>9.0</v>
      </c>
      <c r="I12" s="6" t="s">
        <v>84</v>
      </c>
      <c r="J12" s="6">
        <v>1.0</v>
      </c>
      <c r="K12" s="6">
        <v>0.0</v>
      </c>
      <c r="L12" s="6">
        <v>1.0</v>
      </c>
      <c r="M12" s="6" t="s">
        <v>85</v>
      </c>
      <c r="N12" s="6">
        <v>0.0</v>
      </c>
      <c r="O12" s="6">
        <v>0.0</v>
      </c>
      <c r="P12" s="6">
        <v>1.0</v>
      </c>
      <c r="Q12" s="6" t="s">
        <v>58</v>
      </c>
      <c r="R12" s="6">
        <v>369.0</v>
      </c>
      <c r="S12" s="6">
        <f>COUNTIF(Customer_Churn_Records!$B$2:$B$10000,Customer_Churn_Records!$B12)</f>
        <v>1</v>
      </c>
      <c r="T12" s="6">
        <f>ROUNDUP(Customer_Churn_Records!$G12,0)</f>
        <v>37</v>
      </c>
      <c r="U12" s="6" t="str">
        <f t="array" ref="U12">IFS(Customer_Churn_Records!$T12&lt;30,"young",Customer_Churn_Records!$T12&lt;50,"middle-aged",Customer_Churn_Records!$T12&lt;100,"old")</f>
        <v>middle-aged</v>
      </c>
      <c r="V12" s="8" t="str">
        <f t="array" ref="V12">IFS(Customer_Churn_Records!$D12&lt;701,"less-score",Customer_Churn_Records!$D12&lt;851,"high-score")</f>
        <v>less-score</v>
      </c>
      <c r="W12" s="8" t="str">
        <f t="array" ref="W12">IF(Customer_Churn_Records!$X12=0,0,IFS(Customer_Churn_Records!$X12&lt;100000,"low",Customer_Churn_Records!$X12&lt;300000,"high"))</f>
        <v>high</v>
      </c>
      <c r="X12" s="8">
        <f>ROUND(Customer_Churn_Records!$I12,0)</f>
        <v>212314</v>
      </c>
    </row>
    <row r="13" ht="14.25" customHeight="1">
      <c r="A13" s="6">
        <v>521.0</v>
      </c>
      <c r="B13" s="6">
        <v>1.5671256E7</v>
      </c>
      <c r="C13" s="6" t="s">
        <v>86</v>
      </c>
      <c r="D13" s="6">
        <v>850.0</v>
      </c>
      <c r="E13" s="6" t="s">
        <v>7</v>
      </c>
      <c r="F13" s="6" t="s">
        <v>10</v>
      </c>
      <c r="G13" s="7" t="s">
        <v>87</v>
      </c>
      <c r="H13" s="6">
        <v>1.0</v>
      </c>
      <c r="I13" s="6" t="s">
        <v>88</v>
      </c>
      <c r="J13" s="6">
        <v>1.0</v>
      </c>
      <c r="K13" s="6">
        <v>1.0</v>
      </c>
      <c r="L13" s="6">
        <v>0.0</v>
      </c>
      <c r="M13" s="6" t="s">
        <v>89</v>
      </c>
      <c r="N13" s="6">
        <v>1.0</v>
      </c>
      <c r="O13" s="6">
        <v>1.0</v>
      </c>
      <c r="P13" s="6">
        <v>2.0</v>
      </c>
      <c r="Q13" s="6" t="s">
        <v>79</v>
      </c>
      <c r="R13" s="6">
        <v>757.0</v>
      </c>
      <c r="S13" s="6">
        <f>COUNTIF(Customer_Churn_Records!$B$2:$B$10000,Customer_Churn_Records!$B13)</f>
        <v>1</v>
      </c>
      <c r="T13" s="6">
        <f>ROUNDUP(Customer_Churn_Records!$G13,0)</f>
        <v>35</v>
      </c>
      <c r="U13" s="6" t="str">
        <f t="array" ref="U13">IFS(Customer_Churn_Records!$T13&lt;30,"young",Customer_Churn_Records!$T13&lt;50,"middle-aged",Customer_Churn_Records!$T13&lt;100,"old")</f>
        <v>middle-aged</v>
      </c>
      <c r="V13" s="8" t="str">
        <f t="array" ref="V13">IFS(Customer_Churn_Records!$D13&lt;701,"less-score",Customer_Churn_Records!$D13&lt;851,"high-score")</f>
        <v>high-score</v>
      </c>
      <c r="W13" s="8" t="str">
        <f t="array" ref="W13">IF(Customer_Churn_Records!$X13=0,0,IFS(Customer_Churn_Records!$X13&lt;100000,"low",Customer_Churn_Records!$X13&lt;300000,"high"))</f>
        <v>high</v>
      </c>
      <c r="X13" s="8">
        <f>ROUND(Customer_Churn_Records!$I13,0)</f>
        <v>211774</v>
      </c>
    </row>
    <row r="14" ht="14.25" customHeight="1">
      <c r="A14" s="6">
        <v>7354.0</v>
      </c>
      <c r="B14" s="6">
        <v>1.573642E7</v>
      </c>
      <c r="C14" s="6" t="s">
        <v>90</v>
      </c>
      <c r="D14" s="6">
        <v>596.0</v>
      </c>
      <c r="E14" s="6" t="s">
        <v>7</v>
      </c>
      <c r="F14" s="6" t="s">
        <v>11</v>
      </c>
      <c r="G14" s="7" t="s">
        <v>91</v>
      </c>
      <c r="H14" s="6">
        <v>4.0</v>
      </c>
      <c r="I14" s="6" t="s">
        <v>92</v>
      </c>
      <c r="J14" s="6">
        <v>2.0</v>
      </c>
      <c r="K14" s="6">
        <v>0.0</v>
      </c>
      <c r="L14" s="6">
        <v>1.0</v>
      </c>
      <c r="M14" s="6" t="s">
        <v>93</v>
      </c>
      <c r="N14" s="6">
        <v>1.0</v>
      </c>
      <c r="O14" s="6">
        <v>1.0</v>
      </c>
      <c r="P14" s="6">
        <v>5.0</v>
      </c>
      <c r="Q14" s="6" t="s">
        <v>58</v>
      </c>
      <c r="R14" s="6">
        <v>896.0</v>
      </c>
      <c r="S14" s="6">
        <f>COUNTIF(Customer_Churn_Records!$B$2:$B$10000,Customer_Churn_Records!$B14)</f>
        <v>1</v>
      </c>
      <c r="T14" s="6">
        <f>ROUNDUP(Customer_Churn_Records!$G14,0)</f>
        <v>21</v>
      </c>
      <c r="U14" s="6" t="str">
        <f t="array" ref="U14">IFS(Customer_Churn_Records!$T14&lt;30,"young",Customer_Churn_Records!$T14&lt;50,"middle-aged",Customer_Churn_Records!$T14&lt;100,"old")</f>
        <v>young</v>
      </c>
      <c r="V14" s="8" t="str">
        <f t="array" ref="V14">IFS(Customer_Churn_Records!$D14&lt;701,"less-score",Customer_Churn_Records!$D14&lt;851,"high-score")</f>
        <v>less-score</v>
      </c>
      <c r="W14" s="8" t="str">
        <f t="array" ref="W14">IF(Customer_Churn_Records!$X14=0,0,IFS(Customer_Churn_Records!$X14&lt;100000,"low",Customer_Churn_Records!$X14&lt;300000,"high"))</f>
        <v>high</v>
      </c>
      <c r="X14" s="8">
        <f>ROUND(Customer_Churn_Records!$I14,0)</f>
        <v>210433</v>
      </c>
    </row>
    <row r="15" ht="14.25" customHeight="1">
      <c r="A15" s="6">
        <v>721.0</v>
      </c>
      <c r="B15" s="6">
        <v>1.5721658E7</v>
      </c>
      <c r="C15" s="6" t="s">
        <v>94</v>
      </c>
      <c r="D15" s="6">
        <v>672.0</v>
      </c>
      <c r="E15" s="6" t="s">
        <v>9</v>
      </c>
      <c r="F15" s="6" t="s">
        <v>10</v>
      </c>
      <c r="G15" s="7" t="s">
        <v>95</v>
      </c>
      <c r="H15" s="6">
        <v>2.0</v>
      </c>
      <c r="I15" s="6" t="s">
        <v>96</v>
      </c>
      <c r="J15" s="6">
        <v>2.0</v>
      </c>
      <c r="K15" s="6">
        <v>1.0</v>
      </c>
      <c r="L15" s="6">
        <v>1.0</v>
      </c>
      <c r="M15" s="6" t="s">
        <v>97</v>
      </c>
      <c r="N15" s="6">
        <v>1.0</v>
      </c>
      <c r="O15" s="6">
        <v>1.0</v>
      </c>
      <c r="P15" s="6">
        <v>5.0</v>
      </c>
      <c r="Q15" s="6" t="s">
        <v>79</v>
      </c>
      <c r="R15" s="6">
        <v>742.0</v>
      </c>
      <c r="S15" s="6">
        <f>COUNTIF(Customer_Churn_Records!$B$2:$B$10000,Customer_Churn_Records!$B15)</f>
        <v>1</v>
      </c>
      <c r="T15" s="6">
        <f>ROUNDUP(Customer_Churn_Records!$G15,0)</f>
        <v>56</v>
      </c>
      <c r="U15" s="6" t="str">
        <f t="array" ref="U15">IFS(Customer_Churn_Records!$T15&lt;30,"young",Customer_Churn_Records!$T15&lt;50,"middle-aged",Customer_Churn_Records!$T15&lt;100,"old")</f>
        <v>old</v>
      </c>
      <c r="V15" s="8" t="str">
        <f t="array" ref="V15">IFS(Customer_Churn_Records!$D15&lt;701,"less-score",Customer_Churn_Records!$D15&lt;851,"high-score")</f>
        <v>less-score</v>
      </c>
      <c r="W15" s="8" t="str">
        <f t="array" ref="W15">IF(Customer_Churn_Records!$X15=0,0,IFS(Customer_Churn_Records!$X15&lt;100000,"low",Customer_Churn_Records!$X15&lt;300000,"high"))</f>
        <v>high</v>
      </c>
      <c r="X15" s="8">
        <f>ROUND(Customer_Churn_Records!$I15,0)</f>
        <v>209767</v>
      </c>
    </row>
    <row r="16" ht="14.25" customHeight="1">
      <c r="A16" s="6">
        <v>8795.0</v>
      </c>
      <c r="B16" s="6">
        <v>1.5578671E7</v>
      </c>
      <c r="C16" s="6" t="s">
        <v>98</v>
      </c>
      <c r="D16" s="6">
        <v>706.0</v>
      </c>
      <c r="E16" s="6" t="s">
        <v>9</v>
      </c>
      <c r="F16" s="6" t="s">
        <v>10</v>
      </c>
      <c r="G16" s="7" t="s">
        <v>99</v>
      </c>
      <c r="H16" s="6">
        <v>1.0</v>
      </c>
      <c r="I16" s="6" t="s">
        <v>100</v>
      </c>
      <c r="J16" s="6">
        <v>1.0</v>
      </c>
      <c r="K16" s="6">
        <v>1.0</v>
      </c>
      <c r="L16" s="6">
        <v>1.0</v>
      </c>
      <c r="M16" s="6" t="s">
        <v>101</v>
      </c>
      <c r="N16" s="6">
        <v>1.0</v>
      </c>
      <c r="O16" s="6">
        <v>1.0</v>
      </c>
      <c r="P16" s="6">
        <v>2.0</v>
      </c>
      <c r="Q16" s="6" t="s">
        <v>58</v>
      </c>
      <c r="R16" s="6">
        <v>243.0</v>
      </c>
      <c r="S16" s="6">
        <f>COUNTIF(Customer_Churn_Records!$B$2:$B$10000,Customer_Churn_Records!$B16)</f>
        <v>1</v>
      </c>
      <c r="T16" s="6">
        <f>ROUNDUP(Customer_Churn_Records!$G16,0)</f>
        <v>29</v>
      </c>
      <c r="U16" s="6" t="str">
        <f t="array" ref="U16">IFS(Customer_Churn_Records!$T16&lt;30,"young",Customer_Churn_Records!$T16&lt;50,"middle-aged",Customer_Churn_Records!$T16&lt;100,"old")</f>
        <v>young</v>
      </c>
      <c r="V16" s="8" t="str">
        <f t="array" ref="V16">IFS(Customer_Churn_Records!$D16&lt;701,"less-score",Customer_Churn_Records!$D16&lt;851,"high-score")</f>
        <v>high-score</v>
      </c>
      <c r="W16" s="8" t="str">
        <f t="array" ref="W16">IF(Customer_Churn_Records!$X16=0,0,IFS(Customer_Churn_Records!$X16&lt;100000,"low",Customer_Churn_Records!$X16&lt;300000,"high"))</f>
        <v>high</v>
      </c>
      <c r="X16" s="8">
        <f>ROUND(Customer_Churn_Records!$I16,0)</f>
        <v>209490</v>
      </c>
    </row>
    <row r="17" ht="14.25" customHeight="1">
      <c r="A17" s="6">
        <v>5872.0</v>
      </c>
      <c r="B17" s="6">
        <v>1.570992E7</v>
      </c>
      <c r="C17" s="6" t="s">
        <v>102</v>
      </c>
      <c r="D17" s="6">
        <v>479.0</v>
      </c>
      <c r="E17" s="6" t="s">
        <v>7</v>
      </c>
      <c r="F17" s="6" t="s">
        <v>10</v>
      </c>
      <c r="G17" s="7" t="s">
        <v>103</v>
      </c>
      <c r="H17" s="6">
        <v>2.0</v>
      </c>
      <c r="I17" s="6" t="s">
        <v>104</v>
      </c>
      <c r="J17" s="6">
        <v>1.0</v>
      </c>
      <c r="K17" s="6">
        <v>0.0</v>
      </c>
      <c r="L17" s="6">
        <v>0.0</v>
      </c>
      <c r="M17" s="6" t="s">
        <v>105</v>
      </c>
      <c r="N17" s="6">
        <v>1.0</v>
      </c>
      <c r="O17" s="6">
        <v>1.0</v>
      </c>
      <c r="P17" s="6">
        <v>5.0</v>
      </c>
      <c r="Q17" s="6" t="s">
        <v>79</v>
      </c>
      <c r="R17" s="6">
        <v>765.0</v>
      </c>
      <c r="S17" s="6">
        <f>COUNTIF(Customer_Churn_Records!$B$2:$B$10000,Customer_Churn_Records!$B17)</f>
        <v>1</v>
      </c>
      <c r="T17" s="6">
        <f>ROUNDUP(Customer_Churn_Records!$G17,0)</f>
        <v>33</v>
      </c>
      <c r="U17" s="6" t="str">
        <f t="array" ref="U17">IFS(Customer_Churn_Records!$T17&lt;30,"young",Customer_Churn_Records!$T17&lt;50,"middle-aged",Customer_Churn_Records!$T17&lt;100,"old")</f>
        <v>middle-aged</v>
      </c>
      <c r="V17" s="8" t="str">
        <f t="array" ref="V17">IFS(Customer_Churn_Records!$D17&lt;701,"less-score",Customer_Churn_Records!$D17&lt;851,"high-score")</f>
        <v>less-score</v>
      </c>
      <c r="W17" s="8" t="str">
        <f t="array" ref="W17">IF(Customer_Churn_Records!$X17=0,0,IFS(Customer_Churn_Records!$X17&lt;100000,"low",Customer_Churn_Records!$X17&lt;300000,"high"))</f>
        <v>high</v>
      </c>
      <c r="X17" s="8">
        <f>ROUND(Customer_Churn_Records!$I17,0)</f>
        <v>208166</v>
      </c>
    </row>
    <row r="18" ht="14.25" customHeight="1">
      <c r="A18" s="6">
        <v>8028.0</v>
      </c>
      <c r="B18" s="6">
        <v>1.5769412E7</v>
      </c>
      <c r="C18" s="6" t="s">
        <v>106</v>
      </c>
      <c r="D18" s="6">
        <v>684.0</v>
      </c>
      <c r="E18" s="6" t="s">
        <v>9</v>
      </c>
      <c r="F18" s="6" t="s">
        <v>11</v>
      </c>
      <c r="G18" s="7" t="s">
        <v>107</v>
      </c>
      <c r="H18" s="6">
        <v>4.0</v>
      </c>
      <c r="I18" s="6" t="s">
        <v>108</v>
      </c>
      <c r="J18" s="6">
        <v>2.0</v>
      </c>
      <c r="K18" s="6">
        <v>0.0</v>
      </c>
      <c r="L18" s="6">
        <v>0.0</v>
      </c>
      <c r="M18" s="6" t="s">
        <v>109</v>
      </c>
      <c r="N18" s="6">
        <v>1.0</v>
      </c>
      <c r="O18" s="6">
        <v>1.0</v>
      </c>
      <c r="P18" s="6">
        <v>4.0</v>
      </c>
      <c r="Q18" s="6" t="s">
        <v>58</v>
      </c>
      <c r="R18" s="6">
        <v>800.0</v>
      </c>
      <c r="S18" s="6">
        <f>COUNTIF(Customer_Churn_Records!$B$2:$B$10000,Customer_Churn_Records!$B18)</f>
        <v>1</v>
      </c>
      <c r="T18" s="6">
        <f>ROUNDUP(Customer_Churn_Records!$G18,0)</f>
        <v>39</v>
      </c>
      <c r="U18" s="6" t="str">
        <f t="array" ref="U18">IFS(Customer_Churn_Records!$T18&lt;30,"young",Customer_Churn_Records!$T18&lt;50,"middle-aged",Customer_Churn_Records!$T18&lt;100,"old")</f>
        <v>middle-aged</v>
      </c>
      <c r="V18" s="8" t="str">
        <f t="array" ref="V18">IFS(Customer_Churn_Records!$D18&lt;701,"less-score",Customer_Churn_Records!$D18&lt;851,"high-score")</f>
        <v>less-score</v>
      </c>
      <c r="W18" s="8" t="str">
        <f t="array" ref="W18">IF(Customer_Churn_Records!$X18=0,0,IFS(Customer_Churn_Records!$X18&lt;100000,"low",Customer_Churn_Records!$X18&lt;300000,"high"))</f>
        <v>high</v>
      </c>
      <c r="X18" s="8">
        <f>ROUND(Customer_Churn_Records!$I18,0)</f>
        <v>207035</v>
      </c>
    </row>
    <row r="19" ht="14.25" customHeight="1">
      <c r="A19" s="6">
        <v>3151.0</v>
      </c>
      <c r="B19" s="6">
        <v>1.5795298E7</v>
      </c>
      <c r="C19" s="6" t="s">
        <v>110</v>
      </c>
      <c r="D19" s="6">
        <v>573.0</v>
      </c>
      <c r="E19" s="6" t="s">
        <v>8</v>
      </c>
      <c r="F19" s="6" t="s">
        <v>10</v>
      </c>
      <c r="G19" s="7" t="s">
        <v>87</v>
      </c>
      <c r="H19" s="6">
        <v>9.0</v>
      </c>
      <c r="I19" s="6" t="s">
        <v>111</v>
      </c>
      <c r="J19" s="6">
        <v>2.0</v>
      </c>
      <c r="K19" s="6">
        <v>0.0</v>
      </c>
      <c r="L19" s="6">
        <v>1.0</v>
      </c>
      <c r="M19" s="6" t="s">
        <v>112</v>
      </c>
      <c r="N19" s="6">
        <v>0.0</v>
      </c>
      <c r="O19" s="6">
        <v>0.0</v>
      </c>
      <c r="P19" s="6">
        <v>3.0</v>
      </c>
      <c r="Q19" s="6" t="s">
        <v>44</v>
      </c>
      <c r="R19" s="6">
        <v>940.0</v>
      </c>
      <c r="S19" s="6">
        <f>COUNTIF(Customer_Churn_Records!$B$2:$B$10000,Customer_Churn_Records!$B19)</f>
        <v>1</v>
      </c>
      <c r="T19" s="6">
        <f>ROUNDUP(Customer_Churn_Records!$G19,0)</f>
        <v>35</v>
      </c>
      <c r="U19" s="6" t="str">
        <f t="array" ref="U19">IFS(Customer_Churn_Records!$T19&lt;30,"young",Customer_Churn_Records!$T19&lt;50,"middle-aged",Customer_Churn_Records!$T19&lt;100,"old")</f>
        <v>middle-aged</v>
      </c>
      <c r="V19" s="8" t="str">
        <f t="array" ref="V19">IFS(Customer_Churn_Records!$D19&lt;701,"less-score",Customer_Churn_Records!$D19&lt;851,"high-score")</f>
        <v>less-score</v>
      </c>
      <c r="W19" s="8" t="str">
        <f t="array" ref="W19">IF(Customer_Churn_Records!$X19=0,0,IFS(Customer_Churn_Records!$X19&lt;100000,"low",Customer_Churn_Records!$X19&lt;300000,"high"))</f>
        <v>high</v>
      </c>
      <c r="X19" s="8">
        <f>ROUND(Customer_Churn_Records!$I19,0)</f>
        <v>206869</v>
      </c>
    </row>
    <row r="20" ht="14.25" customHeight="1">
      <c r="A20" s="6">
        <v>8983.0</v>
      </c>
      <c r="B20" s="6">
        <v>1.5627971E7</v>
      </c>
      <c r="C20" s="6" t="s">
        <v>113</v>
      </c>
      <c r="D20" s="6">
        <v>504.0</v>
      </c>
      <c r="E20" s="6" t="s">
        <v>7</v>
      </c>
      <c r="F20" s="6" t="s">
        <v>10</v>
      </c>
      <c r="G20" s="7" t="s">
        <v>114</v>
      </c>
      <c r="H20" s="6">
        <v>8.0</v>
      </c>
      <c r="I20" s="6" t="s">
        <v>115</v>
      </c>
      <c r="J20" s="6">
        <v>1.0</v>
      </c>
      <c r="K20" s="6">
        <v>0.0</v>
      </c>
      <c r="L20" s="6">
        <v>0.0</v>
      </c>
      <c r="M20" s="6" t="s">
        <v>116</v>
      </c>
      <c r="N20" s="6">
        <v>0.0</v>
      </c>
      <c r="O20" s="6">
        <v>0.0</v>
      </c>
      <c r="P20" s="6">
        <v>1.0</v>
      </c>
      <c r="Q20" s="6" t="s">
        <v>44</v>
      </c>
      <c r="R20" s="6">
        <v>899.0</v>
      </c>
      <c r="S20" s="6">
        <f>COUNTIF(Customer_Churn_Records!$B$2:$B$10000,Customer_Churn_Records!$B20)</f>
        <v>1</v>
      </c>
      <c r="T20" s="6">
        <f>ROUNDUP(Customer_Churn_Records!$G20,0)</f>
        <v>32</v>
      </c>
      <c r="U20" s="6" t="str">
        <f t="array" ref="U20">IFS(Customer_Churn_Records!$T20&lt;30,"young",Customer_Churn_Records!$T20&lt;50,"middle-aged",Customer_Churn_Records!$T20&lt;100,"old")</f>
        <v>middle-aged</v>
      </c>
      <c r="V20" s="8" t="str">
        <f t="array" ref="V20">IFS(Customer_Churn_Records!$D20&lt;701,"less-score",Customer_Churn_Records!$D20&lt;851,"high-score")</f>
        <v>less-score</v>
      </c>
      <c r="W20" s="8" t="str">
        <f t="array" ref="W20">IF(Customer_Churn_Records!$X20=0,0,IFS(Customer_Churn_Records!$X20&lt;100000,"low",Customer_Churn_Records!$X20&lt;300000,"high"))</f>
        <v>high</v>
      </c>
      <c r="X20" s="8">
        <f>ROUND(Customer_Churn_Records!$I20,0)</f>
        <v>206664</v>
      </c>
    </row>
    <row r="21" ht="14.25" customHeight="1">
      <c r="A21" s="6">
        <v>6914.0</v>
      </c>
      <c r="B21" s="6">
        <v>1.578418E7</v>
      </c>
      <c r="C21" s="6" t="s">
        <v>117</v>
      </c>
      <c r="D21" s="6">
        <v>564.0</v>
      </c>
      <c r="E21" s="6" t="s">
        <v>7</v>
      </c>
      <c r="F21" s="6" t="s">
        <v>10</v>
      </c>
      <c r="G21" s="7" t="s">
        <v>118</v>
      </c>
      <c r="H21" s="6">
        <v>7.0</v>
      </c>
      <c r="I21" s="6" t="s">
        <v>119</v>
      </c>
      <c r="J21" s="6">
        <v>1.0</v>
      </c>
      <c r="K21" s="6">
        <v>1.0</v>
      </c>
      <c r="L21" s="6">
        <v>1.0</v>
      </c>
      <c r="M21" s="6" t="s">
        <v>120</v>
      </c>
      <c r="N21" s="6">
        <v>1.0</v>
      </c>
      <c r="O21" s="6">
        <v>1.0</v>
      </c>
      <c r="P21" s="6">
        <v>2.0</v>
      </c>
      <c r="Q21" s="6" t="s">
        <v>79</v>
      </c>
      <c r="R21" s="6">
        <v>929.0</v>
      </c>
      <c r="S21" s="6">
        <f>COUNTIF(Customer_Churn_Records!$B$2:$B$10000,Customer_Churn_Records!$B21)</f>
        <v>1</v>
      </c>
      <c r="T21" s="6">
        <f>ROUNDUP(Customer_Churn_Records!$G21,0)</f>
        <v>36</v>
      </c>
      <c r="U21" s="6" t="str">
        <f t="array" ref="U21">IFS(Customer_Churn_Records!$T21&lt;30,"young",Customer_Churn_Records!$T21&lt;50,"middle-aged",Customer_Churn_Records!$T21&lt;100,"old")</f>
        <v>middle-aged</v>
      </c>
      <c r="V21" s="8" t="str">
        <f t="array" ref="V21">IFS(Customer_Churn_Records!$D21&lt;701,"less-score",Customer_Churn_Records!$D21&lt;851,"high-score")</f>
        <v>less-score</v>
      </c>
      <c r="W21" s="8" t="str">
        <f t="array" ref="W21">IF(Customer_Churn_Records!$X21=0,0,IFS(Customer_Churn_Records!$X21&lt;100000,"low",Customer_Churn_Records!$X21&lt;300000,"high"))</f>
        <v>high</v>
      </c>
      <c r="X21" s="8">
        <f>ROUND(Customer_Churn_Records!$I21,0)</f>
        <v>206330</v>
      </c>
    </row>
    <row r="22" ht="14.25" customHeight="1">
      <c r="A22" s="6">
        <v>4534.0</v>
      </c>
      <c r="B22" s="6">
        <v>1.5607275E7</v>
      </c>
      <c r="C22" s="6" t="s">
        <v>121</v>
      </c>
      <c r="D22" s="6">
        <v>850.0</v>
      </c>
      <c r="E22" s="6" t="s">
        <v>9</v>
      </c>
      <c r="F22" s="6" t="s">
        <v>11</v>
      </c>
      <c r="G22" s="7" t="s">
        <v>107</v>
      </c>
      <c r="H22" s="6">
        <v>6.0</v>
      </c>
      <c r="I22" s="6" t="s">
        <v>122</v>
      </c>
      <c r="J22" s="6">
        <v>2.0</v>
      </c>
      <c r="K22" s="6">
        <v>0.0</v>
      </c>
      <c r="L22" s="6">
        <v>1.0</v>
      </c>
      <c r="M22" s="6" t="s">
        <v>123</v>
      </c>
      <c r="N22" s="6">
        <v>1.0</v>
      </c>
      <c r="O22" s="6">
        <v>1.0</v>
      </c>
      <c r="P22" s="6">
        <v>5.0</v>
      </c>
      <c r="Q22" s="6" t="s">
        <v>79</v>
      </c>
      <c r="R22" s="6">
        <v>748.0</v>
      </c>
      <c r="S22" s="6">
        <f>COUNTIF(Customer_Churn_Records!$B$2:$B$10000,Customer_Churn_Records!$B22)</f>
        <v>1</v>
      </c>
      <c r="T22" s="6">
        <f>ROUNDUP(Customer_Churn_Records!$G22,0)</f>
        <v>39</v>
      </c>
      <c r="U22" s="6" t="str">
        <f t="array" ref="U22">IFS(Customer_Churn_Records!$T22&lt;30,"young",Customer_Churn_Records!$T22&lt;50,"middle-aged",Customer_Churn_Records!$T22&lt;100,"old")</f>
        <v>middle-aged</v>
      </c>
      <c r="V22" s="8" t="str">
        <f t="array" ref="V22">IFS(Customer_Churn_Records!$D22&lt;701,"less-score",Customer_Churn_Records!$D22&lt;851,"high-score")</f>
        <v>high-score</v>
      </c>
      <c r="W22" s="8" t="str">
        <f t="array" ref="W22">IF(Customer_Churn_Records!$X22=0,0,IFS(Customer_Churn_Records!$X22&lt;100000,"low",Customer_Churn_Records!$X22&lt;300000,"high"))</f>
        <v>high</v>
      </c>
      <c r="X22" s="8">
        <f>ROUND(Customer_Churn_Records!$I22,0)</f>
        <v>206015</v>
      </c>
    </row>
    <row r="23" ht="14.25" customHeight="1">
      <c r="A23" s="6">
        <v>4437.0</v>
      </c>
      <c r="B23" s="6">
        <v>1.5664498E7</v>
      </c>
      <c r="C23" s="6" t="s">
        <v>124</v>
      </c>
      <c r="D23" s="6">
        <v>508.0</v>
      </c>
      <c r="E23" s="6" t="s">
        <v>7</v>
      </c>
      <c r="F23" s="6" t="s">
        <v>11</v>
      </c>
      <c r="G23" s="7" t="s">
        <v>64</v>
      </c>
      <c r="H23" s="6">
        <v>7.0</v>
      </c>
      <c r="I23" s="6" t="s">
        <v>125</v>
      </c>
      <c r="J23" s="6">
        <v>1.0</v>
      </c>
      <c r="K23" s="6">
        <v>1.0</v>
      </c>
      <c r="L23" s="6">
        <v>0.0</v>
      </c>
      <c r="M23" s="6" t="s">
        <v>126</v>
      </c>
      <c r="N23" s="6">
        <v>0.0</v>
      </c>
      <c r="O23" s="6">
        <v>0.0</v>
      </c>
      <c r="P23" s="6">
        <v>1.0</v>
      </c>
      <c r="Q23" s="6" t="s">
        <v>58</v>
      </c>
      <c r="R23" s="6">
        <v>954.0</v>
      </c>
      <c r="S23" s="6">
        <f>COUNTIF(Customer_Churn_Records!$B$2:$B$10000,Customer_Churn_Records!$B23)</f>
        <v>1</v>
      </c>
      <c r="T23" s="6">
        <f>ROUNDUP(Customer_Churn_Records!$G23,0)</f>
        <v>26</v>
      </c>
      <c r="U23" s="6" t="str">
        <f t="array" ref="U23">IFS(Customer_Churn_Records!$T23&lt;30,"young",Customer_Churn_Records!$T23&lt;50,"middle-aged",Customer_Churn_Records!$T23&lt;100,"old")</f>
        <v>young</v>
      </c>
      <c r="V23" s="8" t="str">
        <f t="array" ref="V23">IFS(Customer_Churn_Records!$D23&lt;701,"less-score",Customer_Churn_Records!$D23&lt;851,"high-score")</f>
        <v>less-score</v>
      </c>
      <c r="W23" s="8" t="str">
        <f t="array" ref="W23">IF(Customer_Churn_Records!$X23=0,0,IFS(Customer_Churn_Records!$X23&lt;100000,"low",Customer_Churn_Records!$X23&lt;300000,"high"))</f>
        <v>high</v>
      </c>
      <c r="X23" s="8">
        <f>ROUND(Customer_Churn_Records!$I23,0)</f>
        <v>205962</v>
      </c>
    </row>
    <row r="24" ht="14.25" customHeight="1">
      <c r="A24" s="6">
        <v>7888.0</v>
      </c>
      <c r="B24" s="6">
        <v>1.5745433E7</v>
      </c>
      <c r="C24" s="6" t="s">
        <v>127</v>
      </c>
      <c r="D24" s="6">
        <v>716.0</v>
      </c>
      <c r="E24" s="6" t="s">
        <v>8</v>
      </c>
      <c r="F24" s="6" t="s">
        <v>10</v>
      </c>
      <c r="G24" s="7" t="s">
        <v>128</v>
      </c>
      <c r="H24" s="6">
        <v>2.0</v>
      </c>
      <c r="I24" s="6" t="s">
        <v>129</v>
      </c>
      <c r="J24" s="6">
        <v>2.0</v>
      </c>
      <c r="K24" s="6">
        <v>0.0</v>
      </c>
      <c r="L24" s="6">
        <v>0.0</v>
      </c>
      <c r="M24" s="6" t="s">
        <v>130</v>
      </c>
      <c r="N24" s="6">
        <v>0.0</v>
      </c>
      <c r="O24" s="6">
        <v>0.0</v>
      </c>
      <c r="P24" s="6">
        <v>2.0</v>
      </c>
      <c r="Q24" s="6" t="s">
        <v>49</v>
      </c>
      <c r="R24" s="6">
        <v>764.0</v>
      </c>
      <c r="S24" s="6">
        <f>COUNTIF(Customer_Churn_Records!$B$2:$B$10000,Customer_Churn_Records!$B24)</f>
        <v>1</v>
      </c>
      <c r="T24" s="6">
        <f>ROUNDUP(Customer_Churn_Records!$G24,0)</f>
        <v>30</v>
      </c>
      <c r="U24" s="6" t="str">
        <f t="array" ref="U24">IFS(Customer_Churn_Records!$T24&lt;30,"young",Customer_Churn_Records!$T24&lt;50,"middle-aged",Customer_Churn_Records!$T24&lt;100,"old")</f>
        <v>middle-aged</v>
      </c>
      <c r="V24" s="8" t="str">
        <f t="array" ref="V24">IFS(Customer_Churn_Records!$D24&lt;701,"less-score",Customer_Churn_Records!$D24&lt;851,"high-score")</f>
        <v>high-score</v>
      </c>
      <c r="W24" s="8" t="str">
        <f t="array" ref="W24">IF(Customer_Churn_Records!$X24=0,0,IFS(Customer_Churn_Records!$X24&lt;100000,"low",Customer_Churn_Records!$X24&lt;300000,"high"))</f>
        <v>high</v>
      </c>
      <c r="X24" s="8">
        <f>ROUND(Customer_Churn_Records!$I24,0)</f>
        <v>205771</v>
      </c>
    </row>
    <row r="25" ht="14.25" customHeight="1">
      <c r="A25" s="6">
        <v>9921.0</v>
      </c>
      <c r="B25" s="6">
        <v>1.567302E7</v>
      </c>
      <c r="C25" s="6" t="s">
        <v>131</v>
      </c>
      <c r="D25" s="6">
        <v>678.0</v>
      </c>
      <c r="E25" s="6" t="s">
        <v>7</v>
      </c>
      <c r="F25" s="6" t="s">
        <v>10</v>
      </c>
      <c r="G25" s="7" t="s">
        <v>132</v>
      </c>
      <c r="H25" s="6">
        <v>3.0</v>
      </c>
      <c r="I25" s="6" t="s">
        <v>133</v>
      </c>
      <c r="J25" s="6">
        <v>1.0</v>
      </c>
      <c r="K25" s="6">
        <v>0.0</v>
      </c>
      <c r="L25" s="6">
        <v>1.0</v>
      </c>
      <c r="M25" s="6" t="s">
        <v>134</v>
      </c>
      <c r="N25" s="6">
        <v>1.0</v>
      </c>
      <c r="O25" s="6">
        <v>1.0</v>
      </c>
      <c r="P25" s="6">
        <v>2.0</v>
      </c>
      <c r="Q25" s="6" t="s">
        <v>44</v>
      </c>
      <c r="R25" s="6">
        <v>810.0</v>
      </c>
      <c r="S25" s="6">
        <f>COUNTIF(Customer_Churn_Records!$B$2:$B$10000,Customer_Churn_Records!$B25)</f>
        <v>1</v>
      </c>
      <c r="T25" s="6">
        <f>ROUNDUP(Customer_Churn_Records!$G25,0)</f>
        <v>49</v>
      </c>
      <c r="U25" s="6" t="str">
        <f t="array" ref="U25">IFS(Customer_Churn_Records!$T25&lt;30,"young",Customer_Churn_Records!$T25&lt;50,"middle-aged",Customer_Churn_Records!$T25&lt;100,"old")</f>
        <v>middle-aged</v>
      </c>
      <c r="V25" s="8" t="str">
        <f t="array" ref="V25">IFS(Customer_Churn_Records!$D25&lt;701,"less-score",Customer_Churn_Records!$D25&lt;851,"high-score")</f>
        <v>less-score</v>
      </c>
      <c r="W25" s="8" t="str">
        <f t="array" ref="W25">IF(Customer_Churn_Records!$X25=0,0,IFS(Customer_Churn_Records!$X25&lt;100000,"low",Customer_Churn_Records!$X25&lt;300000,"high"))</f>
        <v>high</v>
      </c>
      <c r="X25" s="8">
        <f>ROUND(Customer_Churn_Records!$I25,0)</f>
        <v>204511</v>
      </c>
    </row>
    <row r="26" ht="14.25" customHeight="1">
      <c r="A26" s="6">
        <v>5255.0</v>
      </c>
      <c r="B26" s="6">
        <v>1.5746664E7</v>
      </c>
      <c r="C26" s="6" t="s">
        <v>135</v>
      </c>
      <c r="D26" s="6">
        <v>463.0</v>
      </c>
      <c r="E26" s="6" t="s">
        <v>9</v>
      </c>
      <c r="F26" s="6" t="s">
        <v>11</v>
      </c>
      <c r="G26" s="7" t="s">
        <v>136</v>
      </c>
      <c r="H26" s="6">
        <v>8.0</v>
      </c>
      <c r="I26" s="6" t="s">
        <v>137</v>
      </c>
      <c r="J26" s="6">
        <v>1.0</v>
      </c>
      <c r="K26" s="6">
        <v>1.0</v>
      </c>
      <c r="L26" s="6">
        <v>0.0</v>
      </c>
      <c r="M26" s="6" t="s">
        <v>138</v>
      </c>
      <c r="N26" s="6">
        <v>0.0</v>
      </c>
      <c r="O26" s="6">
        <v>0.0</v>
      </c>
      <c r="P26" s="6">
        <v>2.0</v>
      </c>
      <c r="Q26" s="6" t="s">
        <v>44</v>
      </c>
      <c r="R26" s="6">
        <v>983.0</v>
      </c>
      <c r="S26" s="6">
        <f>COUNTIF(Customer_Churn_Records!$B$2:$B$10000,Customer_Churn_Records!$B26)</f>
        <v>1</v>
      </c>
      <c r="T26" s="6">
        <f>ROUNDUP(Customer_Churn_Records!$G26,0)</f>
        <v>20</v>
      </c>
      <c r="U26" s="6" t="str">
        <f t="array" ref="U26">IFS(Customer_Churn_Records!$T26&lt;30,"young",Customer_Churn_Records!$T26&lt;50,"middle-aged",Customer_Churn_Records!$T26&lt;100,"old")</f>
        <v>young</v>
      </c>
      <c r="V26" s="8" t="str">
        <f t="array" ref="V26">IFS(Customer_Churn_Records!$D26&lt;701,"less-score",Customer_Churn_Records!$D26&lt;851,"high-score")</f>
        <v>less-score</v>
      </c>
      <c r="W26" s="8" t="str">
        <f t="array" ref="W26">IF(Customer_Churn_Records!$X26=0,0,IFS(Customer_Churn_Records!$X26&lt;100000,"low",Customer_Churn_Records!$X26&lt;300000,"high"))</f>
        <v>high</v>
      </c>
      <c r="X26" s="8">
        <f>ROUND(Customer_Churn_Records!$I26,0)</f>
        <v>204223</v>
      </c>
    </row>
    <row r="27" ht="14.25" customHeight="1">
      <c r="A27" s="6">
        <v>8064.0</v>
      </c>
      <c r="B27" s="6">
        <v>1.5663888E7</v>
      </c>
      <c r="C27" s="6" t="s">
        <v>139</v>
      </c>
      <c r="D27" s="6">
        <v>549.0</v>
      </c>
      <c r="E27" s="6" t="s">
        <v>8</v>
      </c>
      <c r="F27" s="6" t="s">
        <v>11</v>
      </c>
      <c r="G27" s="7" t="s">
        <v>140</v>
      </c>
      <c r="H27" s="6">
        <v>6.0</v>
      </c>
      <c r="I27" s="6" t="s">
        <v>141</v>
      </c>
      <c r="J27" s="6">
        <v>2.0</v>
      </c>
      <c r="K27" s="6">
        <v>1.0</v>
      </c>
      <c r="L27" s="6">
        <v>0.0</v>
      </c>
      <c r="M27" s="6" t="s">
        <v>142</v>
      </c>
      <c r="N27" s="6">
        <v>0.0</v>
      </c>
      <c r="O27" s="6">
        <v>0.0</v>
      </c>
      <c r="P27" s="6">
        <v>1.0</v>
      </c>
      <c r="Q27" s="6" t="s">
        <v>49</v>
      </c>
      <c r="R27" s="6">
        <v>872.0</v>
      </c>
      <c r="S27" s="6">
        <f>COUNTIF(Customer_Churn_Records!$B$2:$B$10000,Customer_Churn_Records!$B27)</f>
        <v>1</v>
      </c>
      <c r="T27" s="6">
        <f>ROUNDUP(Customer_Churn_Records!$G27,0)</f>
        <v>34</v>
      </c>
      <c r="U27" s="6" t="str">
        <f t="array" ref="U27">IFS(Customer_Churn_Records!$T27&lt;30,"young",Customer_Churn_Records!$T27&lt;50,"middle-aged",Customer_Churn_Records!$T27&lt;100,"old")</f>
        <v>middle-aged</v>
      </c>
      <c r="V27" s="8" t="str">
        <f t="array" ref="V27">IFS(Customer_Churn_Records!$D27&lt;701,"less-score",Customer_Churn_Records!$D27&lt;851,"high-score")</f>
        <v>less-score</v>
      </c>
      <c r="W27" s="8" t="str">
        <f t="array" ref="W27">IF(Customer_Churn_Records!$X27=0,0,IFS(Customer_Churn_Records!$X27&lt;100000,"low",Customer_Churn_Records!$X27&lt;300000,"high"))</f>
        <v>high</v>
      </c>
      <c r="X27" s="8">
        <f>ROUND(Customer_Churn_Records!$I27,0)</f>
        <v>204017</v>
      </c>
    </row>
    <row r="28" ht="14.25" customHeight="1">
      <c r="A28" s="6">
        <v>1175.0</v>
      </c>
      <c r="B28" s="6">
        <v>1.558867E7</v>
      </c>
      <c r="C28" s="6" t="s">
        <v>143</v>
      </c>
      <c r="D28" s="6">
        <v>705.0</v>
      </c>
      <c r="E28" s="6" t="s">
        <v>9</v>
      </c>
      <c r="F28" s="6" t="s">
        <v>10</v>
      </c>
      <c r="G28" s="7" t="s">
        <v>55</v>
      </c>
      <c r="H28" s="6">
        <v>5.0</v>
      </c>
      <c r="I28" s="6" t="s">
        <v>144</v>
      </c>
      <c r="J28" s="6">
        <v>1.0</v>
      </c>
      <c r="K28" s="6">
        <v>1.0</v>
      </c>
      <c r="L28" s="6">
        <v>0.0</v>
      </c>
      <c r="M28" s="6" t="s">
        <v>145</v>
      </c>
      <c r="N28" s="6">
        <v>1.0</v>
      </c>
      <c r="O28" s="6">
        <v>1.0</v>
      </c>
      <c r="P28" s="6">
        <v>2.0</v>
      </c>
      <c r="Q28" s="6" t="s">
        <v>58</v>
      </c>
      <c r="R28" s="6">
        <v>801.0</v>
      </c>
      <c r="S28" s="6">
        <f>COUNTIF(Customer_Churn_Records!$B$2:$B$10000,Customer_Churn_Records!$B28)</f>
        <v>1</v>
      </c>
      <c r="T28" s="6">
        <f>ROUNDUP(Customer_Churn_Records!$G28,0)</f>
        <v>40</v>
      </c>
      <c r="U28" s="6" t="str">
        <f t="array" ref="U28">IFS(Customer_Churn_Records!$T28&lt;30,"young",Customer_Churn_Records!$T28&lt;50,"middle-aged",Customer_Churn_Records!$T28&lt;100,"old")</f>
        <v>middle-aged</v>
      </c>
      <c r="V28" s="8" t="str">
        <f t="array" ref="V28">IFS(Customer_Churn_Records!$D28&lt;701,"less-score",Customer_Churn_Records!$D28&lt;851,"high-score")</f>
        <v>high-score</v>
      </c>
      <c r="W28" s="8" t="str">
        <f t="array" ref="W28">IF(Customer_Churn_Records!$X28=0,0,IFS(Customer_Churn_Records!$X28&lt;100000,"low",Customer_Churn_Records!$X28&lt;300000,"high"))</f>
        <v>high</v>
      </c>
      <c r="X28" s="8">
        <f>ROUND(Customer_Churn_Records!$I28,0)</f>
        <v>203715</v>
      </c>
    </row>
    <row r="29" ht="14.25" customHeight="1">
      <c r="A29" s="6">
        <v>6272.0</v>
      </c>
      <c r="B29" s="6">
        <v>1.5620756E7</v>
      </c>
      <c r="C29" s="6" t="s">
        <v>146</v>
      </c>
      <c r="D29" s="6">
        <v>747.0</v>
      </c>
      <c r="E29" s="6" t="s">
        <v>7</v>
      </c>
      <c r="F29" s="6" t="s">
        <v>11</v>
      </c>
      <c r="G29" s="7" t="s">
        <v>132</v>
      </c>
      <c r="H29" s="6">
        <v>6.0</v>
      </c>
      <c r="I29" s="6" t="s">
        <v>147</v>
      </c>
      <c r="J29" s="6">
        <v>1.0</v>
      </c>
      <c r="K29" s="6">
        <v>1.0</v>
      </c>
      <c r="L29" s="6">
        <v>1.0</v>
      </c>
      <c r="M29" s="6" t="s">
        <v>148</v>
      </c>
      <c r="N29" s="6">
        <v>1.0</v>
      </c>
      <c r="O29" s="6">
        <v>1.0</v>
      </c>
      <c r="P29" s="6">
        <v>1.0</v>
      </c>
      <c r="Q29" s="6" t="s">
        <v>44</v>
      </c>
      <c r="R29" s="6">
        <v>765.0</v>
      </c>
      <c r="S29" s="6">
        <f>COUNTIF(Customer_Churn_Records!$B$2:$B$10000,Customer_Churn_Records!$B29)</f>
        <v>1</v>
      </c>
      <c r="T29" s="6">
        <f>ROUNDUP(Customer_Churn_Records!$G29,0)</f>
        <v>49</v>
      </c>
      <c r="U29" s="6" t="str">
        <f t="array" ref="U29">IFS(Customer_Churn_Records!$T29&lt;30,"young",Customer_Churn_Records!$T29&lt;50,"middle-aged",Customer_Churn_Records!$T29&lt;100,"old")</f>
        <v>middle-aged</v>
      </c>
      <c r="V29" s="8" t="str">
        <f t="array" ref="V29">IFS(Customer_Churn_Records!$D29&lt;701,"less-score",Customer_Churn_Records!$D29&lt;851,"high-score")</f>
        <v>high-score</v>
      </c>
      <c r="W29" s="8" t="str">
        <f t="array" ref="W29">IF(Customer_Churn_Records!$X29=0,0,IFS(Customer_Churn_Records!$X29&lt;100000,"low",Customer_Churn_Records!$X29&lt;300000,"high"))</f>
        <v>high</v>
      </c>
      <c r="X29" s="8">
        <f>ROUND(Customer_Churn_Records!$I29,0)</f>
        <v>202905</v>
      </c>
    </row>
    <row r="30" ht="14.25" customHeight="1">
      <c r="A30" s="6">
        <v>7633.0</v>
      </c>
      <c r="B30" s="6">
        <v>1.562057E7</v>
      </c>
      <c r="C30" s="6" t="s">
        <v>149</v>
      </c>
      <c r="D30" s="6">
        <v>736.0</v>
      </c>
      <c r="E30" s="6" t="s">
        <v>7</v>
      </c>
      <c r="F30" s="6" t="s">
        <v>11</v>
      </c>
      <c r="G30" s="7" t="s">
        <v>76</v>
      </c>
      <c r="H30" s="6">
        <v>4.0</v>
      </c>
      <c r="I30" s="6" t="s">
        <v>150</v>
      </c>
      <c r="J30" s="6">
        <v>1.0</v>
      </c>
      <c r="K30" s="6">
        <v>1.0</v>
      </c>
      <c r="L30" s="6">
        <v>0.0</v>
      </c>
      <c r="M30" s="6" t="s">
        <v>151</v>
      </c>
      <c r="N30" s="6">
        <v>0.0</v>
      </c>
      <c r="O30" s="6">
        <v>0.0</v>
      </c>
      <c r="P30" s="6">
        <v>4.0</v>
      </c>
      <c r="Q30" s="6" t="s">
        <v>49</v>
      </c>
      <c r="R30" s="6">
        <v>494.0</v>
      </c>
      <c r="S30" s="6">
        <f>COUNTIF(Customer_Churn_Records!$B$2:$B$10000,Customer_Churn_Records!$B30)</f>
        <v>1</v>
      </c>
      <c r="T30" s="6">
        <f>ROUNDUP(Customer_Churn_Records!$G30,0)</f>
        <v>43</v>
      </c>
      <c r="U30" s="6" t="str">
        <f t="array" ref="U30">IFS(Customer_Churn_Records!$T30&lt;30,"young",Customer_Churn_Records!$T30&lt;50,"middle-aged",Customer_Churn_Records!$T30&lt;100,"old")</f>
        <v>middle-aged</v>
      </c>
      <c r="V30" s="8" t="str">
        <f t="array" ref="V30">IFS(Customer_Churn_Records!$D30&lt;701,"less-score",Customer_Churn_Records!$D30&lt;851,"high-score")</f>
        <v>high-score</v>
      </c>
      <c r="W30" s="8" t="str">
        <f t="array" ref="W30">IF(Customer_Churn_Records!$X30=0,0,IFS(Customer_Churn_Records!$X30&lt;100000,"low",Customer_Churn_Records!$X30&lt;300000,"high"))</f>
        <v>high</v>
      </c>
      <c r="X30" s="8">
        <f>ROUND(Customer_Churn_Records!$I30,0)</f>
        <v>202443</v>
      </c>
    </row>
    <row r="31" ht="14.25" customHeight="1">
      <c r="A31" s="6">
        <v>1366.0</v>
      </c>
      <c r="B31" s="6">
        <v>1.5689514E7</v>
      </c>
      <c r="C31" s="6" t="s">
        <v>152</v>
      </c>
      <c r="D31" s="6">
        <v>625.0</v>
      </c>
      <c r="E31" s="6" t="s">
        <v>7</v>
      </c>
      <c r="F31" s="6" t="s">
        <v>11</v>
      </c>
      <c r="G31" s="7" t="s">
        <v>76</v>
      </c>
      <c r="H31" s="6">
        <v>8.0</v>
      </c>
      <c r="I31" s="6" t="s">
        <v>153</v>
      </c>
      <c r="J31" s="6">
        <v>1.0</v>
      </c>
      <c r="K31" s="6">
        <v>1.0</v>
      </c>
      <c r="L31" s="6">
        <v>0.0</v>
      </c>
      <c r="M31" s="6" t="s">
        <v>154</v>
      </c>
      <c r="N31" s="6">
        <v>1.0</v>
      </c>
      <c r="O31" s="6">
        <v>1.0</v>
      </c>
      <c r="P31" s="6">
        <v>4.0</v>
      </c>
      <c r="Q31" s="6" t="s">
        <v>49</v>
      </c>
      <c r="R31" s="6">
        <v>538.0</v>
      </c>
      <c r="S31" s="6">
        <f>COUNTIF(Customer_Churn_Records!$B$2:$B$10000,Customer_Churn_Records!$B31)</f>
        <v>1</v>
      </c>
      <c r="T31" s="6">
        <f>ROUNDUP(Customer_Churn_Records!$G31,0)</f>
        <v>43</v>
      </c>
      <c r="U31" s="6" t="str">
        <f t="array" ref="U31">IFS(Customer_Churn_Records!$T31&lt;30,"young",Customer_Churn_Records!$T31&lt;50,"middle-aged",Customer_Churn_Records!$T31&lt;100,"old")</f>
        <v>middle-aged</v>
      </c>
      <c r="V31" s="8" t="str">
        <f t="array" ref="V31">IFS(Customer_Churn_Records!$D31&lt;701,"less-score",Customer_Churn_Records!$D31&lt;851,"high-score")</f>
        <v>less-score</v>
      </c>
      <c r="W31" s="8" t="str">
        <f t="array" ref="W31">IF(Customer_Churn_Records!$X31=0,0,IFS(Customer_Churn_Records!$X31&lt;100000,"low",Customer_Churn_Records!$X31&lt;300000,"high"))</f>
        <v>high</v>
      </c>
      <c r="X31" s="8">
        <f>ROUND(Customer_Churn_Records!$I31,0)</f>
        <v>201696</v>
      </c>
    </row>
    <row r="32" ht="14.25" customHeight="1">
      <c r="A32" s="6">
        <v>6498.0</v>
      </c>
      <c r="B32" s="6">
        <v>1.5793688E7</v>
      </c>
      <c r="C32" s="6" t="s">
        <v>155</v>
      </c>
      <c r="D32" s="6">
        <v>669.0</v>
      </c>
      <c r="E32" s="6" t="s">
        <v>7</v>
      </c>
      <c r="F32" s="6" t="s">
        <v>11</v>
      </c>
      <c r="G32" s="7" t="s">
        <v>156</v>
      </c>
      <c r="H32" s="6">
        <v>9.0</v>
      </c>
      <c r="I32" s="6" t="s">
        <v>157</v>
      </c>
      <c r="J32" s="6">
        <v>1.0</v>
      </c>
      <c r="K32" s="6">
        <v>1.0</v>
      </c>
      <c r="L32" s="6">
        <v>0.0</v>
      </c>
      <c r="M32" s="6" t="s">
        <v>158</v>
      </c>
      <c r="N32" s="6">
        <v>1.0</v>
      </c>
      <c r="O32" s="6">
        <v>1.0</v>
      </c>
      <c r="P32" s="6">
        <v>2.0</v>
      </c>
      <c r="Q32" s="6" t="s">
        <v>79</v>
      </c>
      <c r="R32" s="6">
        <v>346.0</v>
      </c>
      <c r="S32" s="6">
        <f>COUNTIF(Customer_Churn_Records!$B$2:$B$10000,Customer_Churn_Records!$B32)</f>
        <v>1</v>
      </c>
      <c r="T32" s="6">
        <f>ROUNDUP(Customer_Churn_Records!$G32,0)</f>
        <v>50</v>
      </c>
      <c r="U32" s="6" t="str">
        <f t="array" ref="U32">IFS(Customer_Churn_Records!$T32&lt;30,"young",Customer_Churn_Records!$T32&lt;50,"middle-aged",Customer_Churn_Records!$T32&lt;100,"old")</f>
        <v>old</v>
      </c>
      <c r="V32" s="8" t="str">
        <f t="array" ref="V32">IFS(Customer_Churn_Records!$D32&lt;701,"less-score",Customer_Churn_Records!$D32&lt;851,"high-score")</f>
        <v>less-score</v>
      </c>
      <c r="W32" s="8" t="str">
        <f t="array" ref="W32">IF(Customer_Churn_Records!$X32=0,0,IFS(Customer_Churn_Records!$X32&lt;100000,"low",Customer_Churn_Records!$X32&lt;300000,"high"))</f>
        <v>high</v>
      </c>
      <c r="X32" s="8">
        <f>ROUND(Customer_Churn_Records!$I32,0)</f>
        <v>201010</v>
      </c>
    </row>
    <row r="33" ht="14.25" customHeight="1">
      <c r="A33" s="6">
        <v>7493.0</v>
      </c>
      <c r="B33" s="6">
        <v>1.5776545E7</v>
      </c>
      <c r="C33" s="6" t="s">
        <v>159</v>
      </c>
      <c r="D33" s="6">
        <v>682.0</v>
      </c>
      <c r="E33" s="6" t="s">
        <v>7</v>
      </c>
      <c r="F33" s="6" t="s">
        <v>11</v>
      </c>
      <c r="G33" s="7" t="s">
        <v>160</v>
      </c>
      <c r="H33" s="6">
        <v>10.0</v>
      </c>
      <c r="I33" s="6" t="s">
        <v>161</v>
      </c>
      <c r="J33" s="6">
        <v>1.0</v>
      </c>
      <c r="K33" s="6">
        <v>0.0</v>
      </c>
      <c r="L33" s="6">
        <v>1.0</v>
      </c>
      <c r="M33" s="6" t="s">
        <v>162</v>
      </c>
      <c r="N33" s="6">
        <v>1.0</v>
      </c>
      <c r="O33" s="6">
        <v>1.0</v>
      </c>
      <c r="P33" s="6">
        <v>2.0</v>
      </c>
      <c r="Q33" s="6" t="s">
        <v>44</v>
      </c>
      <c r="R33" s="6">
        <v>503.0</v>
      </c>
      <c r="S33" s="6">
        <f>COUNTIF(Customer_Churn_Records!$B$2:$B$10000,Customer_Churn_Records!$B33)</f>
        <v>1</v>
      </c>
      <c r="T33" s="6">
        <f>ROUNDUP(Customer_Churn_Records!$G33,0)</f>
        <v>28</v>
      </c>
      <c r="U33" s="6" t="str">
        <f t="array" ref="U33">IFS(Customer_Churn_Records!$T33&lt;30,"young",Customer_Churn_Records!$T33&lt;50,"middle-aged",Customer_Churn_Records!$T33&lt;100,"old")</f>
        <v>young</v>
      </c>
      <c r="V33" s="8" t="str">
        <f t="array" ref="V33">IFS(Customer_Churn_Records!$D33&lt;701,"less-score",Customer_Churn_Records!$D33&lt;851,"high-score")</f>
        <v>less-score</v>
      </c>
      <c r="W33" s="8" t="str">
        <f t="array" ref="W33">IF(Customer_Churn_Records!$X33=0,0,IFS(Customer_Churn_Records!$X33&lt;100000,"low",Customer_Churn_Records!$X33&lt;300000,"high"))</f>
        <v>high</v>
      </c>
      <c r="X33" s="8">
        <f>ROUND(Customer_Churn_Records!$I33,0)</f>
        <v>200725</v>
      </c>
    </row>
    <row r="34" ht="14.25" customHeight="1">
      <c r="A34" s="6">
        <v>2598.0</v>
      </c>
      <c r="B34" s="6">
        <v>1.5668818E7</v>
      </c>
      <c r="C34" s="6" t="s">
        <v>163</v>
      </c>
      <c r="D34" s="6">
        <v>592.0</v>
      </c>
      <c r="E34" s="6" t="s">
        <v>9</v>
      </c>
      <c r="F34" s="6" t="s">
        <v>10</v>
      </c>
      <c r="G34" s="7" t="s">
        <v>55</v>
      </c>
      <c r="H34" s="6">
        <v>2.0</v>
      </c>
      <c r="I34" s="6" t="s">
        <v>164</v>
      </c>
      <c r="J34" s="6">
        <v>1.0</v>
      </c>
      <c r="K34" s="6">
        <v>1.0</v>
      </c>
      <c r="L34" s="6">
        <v>1.0</v>
      </c>
      <c r="M34" s="6" t="s">
        <v>165</v>
      </c>
      <c r="N34" s="6">
        <v>0.0</v>
      </c>
      <c r="O34" s="6">
        <v>0.0</v>
      </c>
      <c r="P34" s="6">
        <v>5.0</v>
      </c>
      <c r="Q34" s="6" t="s">
        <v>79</v>
      </c>
      <c r="R34" s="6">
        <v>482.0</v>
      </c>
      <c r="S34" s="6">
        <f>COUNTIF(Customer_Churn_Records!$B$2:$B$10000,Customer_Churn_Records!$B34)</f>
        <v>1</v>
      </c>
      <c r="T34" s="6">
        <f>ROUNDUP(Customer_Churn_Records!$G34,0)</f>
        <v>40</v>
      </c>
      <c r="U34" s="6" t="str">
        <f t="array" ref="U34">IFS(Customer_Churn_Records!$T34&lt;30,"young",Customer_Churn_Records!$T34&lt;50,"middle-aged",Customer_Churn_Records!$T34&lt;100,"old")</f>
        <v>middle-aged</v>
      </c>
      <c r="V34" s="8" t="str">
        <f t="array" ref="V34">IFS(Customer_Churn_Records!$D34&lt;701,"less-score",Customer_Churn_Records!$D34&lt;851,"high-score")</f>
        <v>less-score</v>
      </c>
      <c r="W34" s="8" t="str">
        <f t="array" ref="W34">IF(Customer_Churn_Records!$X34=0,0,IFS(Customer_Churn_Records!$X34&lt;100000,"low",Customer_Churn_Records!$X34&lt;300000,"high"))</f>
        <v>high</v>
      </c>
      <c r="X34" s="8">
        <f>ROUND(Customer_Churn_Records!$I34,0)</f>
        <v>200322</v>
      </c>
    </row>
    <row r="35" ht="14.25" customHeight="1">
      <c r="A35" s="6">
        <v>9834.0</v>
      </c>
      <c r="B35" s="6">
        <v>1.5807245E7</v>
      </c>
      <c r="C35" s="6" t="s">
        <v>166</v>
      </c>
      <c r="D35" s="6">
        <v>699.0</v>
      </c>
      <c r="E35" s="6" t="s">
        <v>8</v>
      </c>
      <c r="F35" s="6" t="s">
        <v>10</v>
      </c>
      <c r="G35" s="7" t="s">
        <v>167</v>
      </c>
      <c r="H35" s="6">
        <v>1.0</v>
      </c>
      <c r="I35" s="6" t="s">
        <v>168</v>
      </c>
      <c r="J35" s="6">
        <v>2.0</v>
      </c>
      <c r="K35" s="6">
        <v>1.0</v>
      </c>
      <c r="L35" s="6">
        <v>0.0</v>
      </c>
      <c r="M35" s="6" t="s">
        <v>169</v>
      </c>
      <c r="N35" s="6">
        <v>0.0</v>
      </c>
      <c r="O35" s="6">
        <v>0.0</v>
      </c>
      <c r="P35" s="6">
        <v>2.0</v>
      </c>
      <c r="Q35" s="6" t="s">
        <v>44</v>
      </c>
      <c r="R35" s="6">
        <v>706.0</v>
      </c>
      <c r="S35" s="6">
        <f>COUNTIF(Customer_Churn_Records!$B$2:$B$10000,Customer_Churn_Records!$B35)</f>
        <v>1</v>
      </c>
      <c r="T35" s="6">
        <f>ROUNDUP(Customer_Churn_Records!$G35,0)</f>
        <v>41</v>
      </c>
      <c r="U35" s="6" t="str">
        <f t="array" ref="U35">IFS(Customer_Churn_Records!$T35&lt;30,"young",Customer_Churn_Records!$T35&lt;50,"middle-aged",Customer_Churn_Records!$T35&lt;100,"old")</f>
        <v>middle-aged</v>
      </c>
      <c r="V35" s="8" t="str">
        <f t="array" ref="V35">IFS(Customer_Churn_Records!$D35&lt;701,"less-score",Customer_Churn_Records!$D35&lt;851,"high-score")</f>
        <v>less-score</v>
      </c>
      <c r="W35" s="8" t="str">
        <f t="array" ref="W35">IF(Customer_Churn_Records!$X35=0,0,IFS(Customer_Churn_Records!$X35&lt;100000,"low",Customer_Churn_Records!$X35&lt;300000,"high"))</f>
        <v>high</v>
      </c>
      <c r="X35" s="8">
        <f>ROUND(Customer_Churn_Records!$I35,0)</f>
        <v>200118</v>
      </c>
    </row>
    <row r="36" ht="14.25" customHeight="1">
      <c r="A36" s="6">
        <v>2854.0</v>
      </c>
      <c r="B36" s="6">
        <v>1.5648489E7</v>
      </c>
      <c r="C36" s="6" t="s">
        <v>170</v>
      </c>
      <c r="D36" s="6">
        <v>487.0</v>
      </c>
      <c r="E36" s="6" t="s">
        <v>7</v>
      </c>
      <c r="F36" s="6" t="s">
        <v>11</v>
      </c>
      <c r="G36" s="7" t="s">
        <v>171</v>
      </c>
      <c r="H36" s="6">
        <v>4.0</v>
      </c>
      <c r="I36" s="6" t="s">
        <v>172</v>
      </c>
      <c r="J36" s="6">
        <v>1.0</v>
      </c>
      <c r="K36" s="6">
        <v>1.0</v>
      </c>
      <c r="L36" s="6">
        <v>1.0</v>
      </c>
      <c r="M36" s="6" t="s">
        <v>173</v>
      </c>
      <c r="N36" s="6">
        <v>1.0</v>
      </c>
      <c r="O36" s="6">
        <v>1.0</v>
      </c>
      <c r="P36" s="6">
        <v>1.0</v>
      </c>
      <c r="Q36" s="6" t="s">
        <v>44</v>
      </c>
      <c r="R36" s="6">
        <v>726.0</v>
      </c>
      <c r="S36" s="6">
        <f>COUNTIF(Customer_Churn_Records!$B$2:$B$10000,Customer_Churn_Records!$B36)</f>
        <v>1</v>
      </c>
      <c r="T36" s="6">
        <f>ROUNDUP(Customer_Churn_Records!$G36,0)</f>
        <v>53</v>
      </c>
      <c r="U36" s="6" t="str">
        <f t="array" ref="U36">IFS(Customer_Churn_Records!$T36&lt;30,"young",Customer_Churn_Records!$T36&lt;50,"middle-aged",Customer_Churn_Records!$T36&lt;100,"old")</f>
        <v>old</v>
      </c>
      <c r="V36" s="8" t="str">
        <f t="array" ref="V36">IFS(Customer_Churn_Records!$D36&lt;701,"less-score",Customer_Churn_Records!$D36&lt;851,"high-score")</f>
        <v>less-score</v>
      </c>
      <c r="W36" s="8" t="str">
        <f t="array" ref="W36">IF(Customer_Churn_Records!$X36=0,0,IFS(Customer_Churn_Records!$X36&lt;100000,"low",Customer_Churn_Records!$X36&lt;300000,"high"))</f>
        <v>high</v>
      </c>
      <c r="X36" s="8">
        <f>ROUND(Customer_Churn_Records!$I36,0)</f>
        <v>199689</v>
      </c>
    </row>
    <row r="37" ht="14.25" customHeight="1">
      <c r="A37" s="6">
        <v>4168.0</v>
      </c>
      <c r="B37" s="6">
        <v>1.5737509E7</v>
      </c>
      <c r="C37" s="6" t="s">
        <v>174</v>
      </c>
      <c r="D37" s="6">
        <v>850.0</v>
      </c>
      <c r="E37" s="6" t="s">
        <v>9</v>
      </c>
      <c r="F37" s="6" t="s">
        <v>11</v>
      </c>
      <c r="G37" s="7" t="s">
        <v>140</v>
      </c>
      <c r="H37" s="6">
        <v>8.0</v>
      </c>
      <c r="I37" s="6" t="s">
        <v>175</v>
      </c>
      <c r="J37" s="6">
        <v>1.0</v>
      </c>
      <c r="K37" s="6">
        <v>0.0</v>
      </c>
      <c r="L37" s="6">
        <v>0.0</v>
      </c>
      <c r="M37" s="6" t="s">
        <v>176</v>
      </c>
      <c r="N37" s="6">
        <v>0.0</v>
      </c>
      <c r="O37" s="6">
        <v>0.0</v>
      </c>
      <c r="P37" s="6">
        <v>3.0</v>
      </c>
      <c r="Q37" s="6" t="s">
        <v>44</v>
      </c>
      <c r="R37" s="6">
        <v>850.0</v>
      </c>
      <c r="S37" s="6">
        <f>COUNTIF(Customer_Churn_Records!$B$2:$B$10000,Customer_Churn_Records!$B37)</f>
        <v>1</v>
      </c>
      <c r="T37" s="6">
        <f>ROUNDUP(Customer_Churn_Records!$G37,0)</f>
        <v>34</v>
      </c>
      <c r="U37" s="6" t="str">
        <f t="array" ref="U37">IFS(Customer_Churn_Records!$T37&lt;30,"young",Customer_Churn_Records!$T37&lt;50,"middle-aged",Customer_Churn_Records!$T37&lt;100,"old")</f>
        <v>middle-aged</v>
      </c>
      <c r="V37" s="8" t="str">
        <f t="array" ref="V37">IFS(Customer_Churn_Records!$D37&lt;701,"less-score",Customer_Churn_Records!$D37&lt;851,"high-score")</f>
        <v>high-score</v>
      </c>
      <c r="W37" s="8" t="str">
        <f t="array" ref="W37">IF(Customer_Churn_Records!$X37=0,0,IFS(Customer_Churn_Records!$X37&lt;100000,"low",Customer_Churn_Records!$X37&lt;300000,"high"))</f>
        <v>high</v>
      </c>
      <c r="X37" s="8">
        <f>ROUND(Customer_Churn_Records!$I37,0)</f>
        <v>199229</v>
      </c>
    </row>
    <row r="38" ht="14.25" customHeight="1">
      <c r="A38" s="6">
        <v>5916.0</v>
      </c>
      <c r="B38" s="6">
        <v>1.5725665E7</v>
      </c>
      <c r="C38" s="6" t="s">
        <v>40</v>
      </c>
      <c r="D38" s="6">
        <v>679.0</v>
      </c>
      <c r="E38" s="6" t="s">
        <v>7</v>
      </c>
      <c r="F38" s="6" t="s">
        <v>11</v>
      </c>
      <c r="G38" s="7" t="s">
        <v>177</v>
      </c>
      <c r="H38" s="6">
        <v>10.0</v>
      </c>
      <c r="I38" s="6" t="s">
        <v>178</v>
      </c>
      <c r="J38" s="6">
        <v>2.0</v>
      </c>
      <c r="K38" s="6">
        <v>1.0</v>
      </c>
      <c r="L38" s="6">
        <v>0.0</v>
      </c>
      <c r="M38" s="6" t="s">
        <v>179</v>
      </c>
      <c r="N38" s="6">
        <v>1.0</v>
      </c>
      <c r="O38" s="6">
        <v>1.0</v>
      </c>
      <c r="P38" s="6">
        <v>5.0</v>
      </c>
      <c r="Q38" s="6" t="s">
        <v>44</v>
      </c>
      <c r="R38" s="6">
        <v>694.0</v>
      </c>
      <c r="S38" s="6">
        <f>COUNTIF(Customer_Churn_Records!$B$2:$B$10000,Customer_Churn_Records!$B38)</f>
        <v>1</v>
      </c>
      <c r="T38" s="6">
        <f>ROUNDUP(Customer_Churn_Records!$G38,0)</f>
        <v>47</v>
      </c>
      <c r="U38" s="6" t="str">
        <f t="array" ref="U38">IFS(Customer_Churn_Records!$T38&lt;30,"young",Customer_Churn_Records!$T38&lt;50,"middle-aged",Customer_Churn_Records!$T38&lt;100,"old")</f>
        <v>middle-aged</v>
      </c>
      <c r="V38" s="8" t="str">
        <f t="array" ref="V38">IFS(Customer_Churn_Records!$D38&lt;701,"less-score",Customer_Churn_Records!$D38&lt;851,"high-score")</f>
        <v>less-score</v>
      </c>
      <c r="W38" s="8" t="str">
        <f t="array" ref="W38">IF(Customer_Churn_Records!$X38=0,0,IFS(Customer_Churn_Records!$X38&lt;100000,"low",Customer_Churn_Records!$X38&lt;300000,"high"))</f>
        <v>high</v>
      </c>
      <c r="X38" s="8">
        <f>ROUND(Customer_Churn_Records!$I38,0)</f>
        <v>198546</v>
      </c>
    </row>
    <row r="39" ht="14.25" customHeight="1">
      <c r="A39" s="6">
        <v>5569.0</v>
      </c>
      <c r="B39" s="6">
        <v>1.559427E7</v>
      </c>
      <c r="C39" s="6" t="s">
        <v>180</v>
      </c>
      <c r="D39" s="6">
        <v>693.0</v>
      </c>
      <c r="E39" s="6" t="s">
        <v>7</v>
      </c>
      <c r="F39" s="6" t="s">
        <v>11</v>
      </c>
      <c r="G39" s="7" t="s">
        <v>41</v>
      </c>
      <c r="H39" s="6">
        <v>7.0</v>
      </c>
      <c r="I39" s="6" t="s">
        <v>181</v>
      </c>
      <c r="J39" s="6">
        <v>2.0</v>
      </c>
      <c r="K39" s="6">
        <v>1.0</v>
      </c>
      <c r="L39" s="6">
        <v>1.0</v>
      </c>
      <c r="M39" s="6" t="s">
        <v>182</v>
      </c>
      <c r="N39" s="6">
        <v>0.0</v>
      </c>
      <c r="O39" s="6">
        <v>0.0</v>
      </c>
      <c r="P39" s="6">
        <v>5.0</v>
      </c>
      <c r="Q39" s="6" t="s">
        <v>58</v>
      </c>
      <c r="R39" s="6">
        <v>991.0</v>
      </c>
      <c r="S39" s="6">
        <f>COUNTIF(Customer_Churn_Records!$B$2:$B$10000,Customer_Churn_Records!$B39)</f>
        <v>1</v>
      </c>
      <c r="T39" s="6">
        <f>ROUNDUP(Customer_Churn_Records!$G39,0)</f>
        <v>38</v>
      </c>
      <c r="U39" s="6" t="str">
        <f t="array" ref="U39">IFS(Customer_Churn_Records!$T39&lt;30,"young",Customer_Churn_Records!$T39&lt;50,"middle-aged",Customer_Churn_Records!$T39&lt;100,"old")</f>
        <v>middle-aged</v>
      </c>
      <c r="V39" s="8" t="str">
        <f t="array" ref="V39">IFS(Customer_Churn_Records!$D39&lt;701,"less-score",Customer_Churn_Records!$D39&lt;851,"high-score")</f>
        <v>less-score</v>
      </c>
      <c r="W39" s="8" t="str">
        <f t="array" ref="W39">IF(Customer_Churn_Records!$X39=0,0,IFS(Customer_Churn_Records!$X39&lt;100000,"low",Customer_Churn_Records!$X39&lt;300000,"high"))</f>
        <v>high</v>
      </c>
      <c r="X39" s="8">
        <f>ROUND(Customer_Churn_Records!$I39,0)</f>
        <v>198339</v>
      </c>
    </row>
    <row r="40" ht="14.25" customHeight="1">
      <c r="A40" s="6">
        <v>6205.0</v>
      </c>
      <c r="B40" s="6">
        <v>1.5766458E7</v>
      </c>
      <c r="C40" s="6" t="s">
        <v>183</v>
      </c>
      <c r="D40" s="6">
        <v>498.0</v>
      </c>
      <c r="E40" s="6" t="s">
        <v>7</v>
      </c>
      <c r="F40" s="6" t="s">
        <v>11</v>
      </c>
      <c r="G40" s="7" t="s">
        <v>103</v>
      </c>
      <c r="H40" s="6">
        <v>1.0</v>
      </c>
      <c r="I40" s="6" t="s">
        <v>184</v>
      </c>
      <c r="J40" s="6">
        <v>1.0</v>
      </c>
      <c r="K40" s="6">
        <v>1.0</v>
      </c>
      <c r="L40" s="6">
        <v>0.0</v>
      </c>
      <c r="M40" s="6" t="s">
        <v>185</v>
      </c>
      <c r="N40" s="6">
        <v>0.0</v>
      </c>
      <c r="O40" s="6">
        <v>0.0</v>
      </c>
      <c r="P40" s="6">
        <v>2.0</v>
      </c>
      <c r="Q40" s="6" t="s">
        <v>79</v>
      </c>
      <c r="R40" s="6">
        <v>694.0</v>
      </c>
      <c r="S40" s="6">
        <f>COUNTIF(Customer_Churn_Records!$B$2:$B$10000,Customer_Churn_Records!$B40)</f>
        <v>1</v>
      </c>
      <c r="T40" s="6">
        <f>ROUNDUP(Customer_Churn_Records!$G40,0)</f>
        <v>33</v>
      </c>
      <c r="U40" s="6" t="str">
        <f t="array" ref="U40">IFS(Customer_Churn_Records!$T40&lt;30,"young",Customer_Churn_Records!$T40&lt;50,"middle-aged",Customer_Churn_Records!$T40&lt;100,"old")</f>
        <v>middle-aged</v>
      </c>
      <c r="V40" s="8" t="str">
        <f t="array" ref="V40">IFS(Customer_Churn_Records!$D40&lt;701,"less-score",Customer_Churn_Records!$D40&lt;851,"high-score")</f>
        <v>less-score</v>
      </c>
      <c r="W40" s="8" t="str">
        <f t="array" ref="W40">IF(Customer_Churn_Records!$X40=0,0,IFS(Customer_Churn_Records!$X40&lt;100000,"low",Customer_Churn_Records!$X40&lt;300000,"high"))</f>
        <v>high</v>
      </c>
      <c r="X40" s="8">
        <f>ROUND(Customer_Churn_Records!$I40,0)</f>
        <v>198114</v>
      </c>
    </row>
    <row r="41" ht="14.25" customHeight="1">
      <c r="A41" s="6">
        <v>6654.0</v>
      </c>
      <c r="B41" s="6">
        <v>1.5666559E7</v>
      </c>
      <c r="C41" s="6" t="s">
        <v>186</v>
      </c>
      <c r="D41" s="6">
        <v>608.0</v>
      </c>
      <c r="E41" s="6" t="s">
        <v>8</v>
      </c>
      <c r="F41" s="6" t="s">
        <v>11</v>
      </c>
      <c r="G41" s="7" t="s">
        <v>187</v>
      </c>
      <c r="H41" s="6">
        <v>8.0</v>
      </c>
      <c r="I41" s="6" t="s">
        <v>188</v>
      </c>
      <c r="J41" s="6">
        <v>2.0</v>
      </c>
      <c r="K41" s="6">
        <v>1.0</v>
      </c>
      <c r="L41" s="6">
        <v>1.0</v>
      </c>
      <c r="M41" s="6" t="s">
        <v>189</v>
      </c>
      <c r="N41" s="6">
        <v>0.0</v>
      </c>
      <c r="O41" s="6">
        <v>0.0</v>
      </c>
      <c r="P41" s="6">
        <v>5.0</v>
      </c>
      <c r="Q41" s="6" t="s">
        <v>58</v>
      </c>
      <c r="R41" s="6">
        <v>845.0</v>
      </c>
      <c r="S41" s="6">
        <f>COUNTIF(Customer_Churn_Records!$B$2:$B$10000,Customer_Churn_Records!$B41)</f>
        <v>1</v>
      </c>
      <c r="T41" s="6">
        <f>ROUNDUP(Customer_Churn_Records!$G41,0)</f>
        <v>23</v>
      </c>
      <c r="U41" s="6" t="str">
        <f t="array" ref="U41">IFS(Customer_Churn_Records!$T41&lt;30,"young",Customer_Churn_Records!$T41&lt;50,"middle-aged",Customer_Churn_Records!$T41&lt;100,"old")</f>
        <v>young</v>
      </c>
      <c r="V41" s="8" t="str">
        <f t="array" ref="V41">IFS(Customer_Churn_Records!$D41&lt;701,"less-score",Customer_Churn_Records!$D41&lt;851,"high-score")</f>
        <v>less-score</v>
      </c>
      <c r="W41" s="8" t="str">
        <f t="array" ref="W41">IF(Customer_Churn_Records!$X41=0,0,IFS(Customer_Churn_Records!$X41&lt;100000,"low",Customer_Churn_Records!$X41&lt;300000,"high"))</f>
        <v>high</v>
      </c>
      <c r="X41" s="8">
        <f>ROUND(Customer_Churn_Records!$I41,0)</f>
        <v>197716</v>
      </c>
    </row>
    <row r="42" ht="14.25" customHeight="1">
      <c r="A42" s="6">
        <v>6867.0</v>
      </c>
      <c r="B42" s="6">
        <v>1.5664506E7</v>
      </c>
      <c r="C42" s="6" t="s">
        <v>190</v>
      </c>
      <c r="D42" s="6">
        <v>675.0</v>
      </c>
      <c r="E42" s="6" t="s">
        <v>9</v>
      </c>
      <c r="F42" s="6" t="s">
        <v>11</v>
      </c>
      <c r="G42" s="7" t="s">
        <v>114</v>
      </c>
      <c r="H42" s="6">
        <v>8.0</v>
      </c>
      <c r="I42" s="6" t="s">
        <v>191</v>
      </c>
      <c r="J42" s="6">
        <v>1.0</v>
      </c>
      <c r="K42" s="6">
        <v>1.0</v>
      </c>
      <c r="L42" s="6">
        <v>1.0</v>
      </c>
      <c r="M42" s="6" t="s">
        <v>192</v>
      </c>
      <c r="N42" s="6">
        <v>0.0</v>
      </c>
      <c r="O42" s="6">
        <v>0.0</v>
      </c>
      <c r="P42" s="6">
        <v>3.0</v>
      </c>
      <c r="Q42" s="6" t="s">
        <v>58</v>
      </c>
      <c r="R42" s="6">
        <v>236.0</v>
      </c>
      <c r="S42" s="6">
        <f>COUNTIF(Customer_Churn_Records!$B$2:$B$10000,Customer_Churn_Records!$B42)</f>
        <v>1</v>
      </c>
      <c r="T42" s="6">
        <f>ROUNDUP(Customer_Churn_Records!$G42,0)</f>
        <v>32</v>
      </c>
      <c r="U42" s="6" t="str">
        <f t="array" ref="U42">IFS(Customer_Churn_Records!$T42&lt;30,"young",Customer_Churn_Records!$T42&lt;50,"middle-aged",Customer_Churn_Records!$T42&lt;100,"old")</f>
        <v>middle-aged</v>
      </c>
      <c r="V42" s="8" t="str">
        <f t="array" ref="V42">IFS(Customer_Churn_Records!$D42&lt;701,"less-score",Customer_Churn_Records!$D42&lt;851,"high-score")</f>
        <v>less-score</v>
      </c>
      <c r="W42" s="8" t="str">
        <f t="array" ref="W42">IF(Customer_Churn_Records!$X42=0,0,IFS(Customer_Churn_Records!$X42&lt;100000,"low",Customer_Churn_Records!$X42&lt;300000,"high"))</f>
        <v>high</v>
      </c>
      <c r="X42" s="8">
        <f>ROUND(Customer_Churn_Records!$I42,0)</f>
        <v>197437</v>
      </c>
    </row>
    <row r="43" ht="14.25" customHeight="1">
      <c r="A43" s="6">
        <v>6683.0</v>
      </c>
      <c r="B43" s="6">
        <v>1.5680683E7</v>
      </c>
      <c r="C43" s="6" t="s">
        <v>193</v>
      </c>
      <c r="D43" s="6">
        <v>640.0</v>
      </c>
      <c r="E43" s="6" t="s">
        <v>9</v>
      </c>
      <c r="F43" s="6" t="s">
        <v>11</v>
      </c>
      <c r="G43" s="7" t="s">
        <v>99</v>
      </c>
      <c r="H43" s="6">
        <v>5.0</v>
      </c>
      <c r="I43" s="6" t="s">
        <v>194</v>
      </c>
      <c r="J43" s="6">
        <v>2.0</v>
      </c>
      <c r="K43" s="6">
        <v>1.0</v>
      </c>
      <c r="L43" s="6">
        <v>0.0</v>
      </c>
      <c r="M43" s="6" t="s">
        <v>195</v>
      </c>
      <c r="N43" s="6">
        <v>0.0</v>
      </c>
      <c r="O43" s="6">
        <v>0.0</v>
      </c>
      <c r="P43" s="6">
        <v>1.0</v>
      </c>
      <c r="Q43" s="6" t="s">
        <v>79</v>
      </c>
      <c r="R43" s="6">
        <v>540.0</v>
      </c>
      <c r="S43" s="6">
        <f>COUNTIF(Customer_Churn_Records!$B$2:$B$10000,Customer_Churn_Records!$B43)</f>
        <v>1</v>
      </c>
      <c r="T43" s="6">
        <f>ROUNDUP(Customer_Churn_Records!$G43,0)</f>
        <v>29</v>
      </c>
      <c r="U43" s="6" t="str">
        <f t="array" ref="U43">IFS(Customer_Churn_Records!$T43&lt;30,"young",Customer_Churn_Records!$T43&lt;50,"middle-aged",Customer_Churn_Records!$T43&lt;100,"old")</f>
        <v>young</v>
      </c>
      <c r="V43" s="8" t="str">
        <f t="array" ref="V43">IFS(Customer_Churn_Records!$D43&lt;701,"less-score",Customer_Churn_Records!$D43&lt;851,"high-score")</f>
        <v>less-score</v>
      </c>
      <c r="W43" s="8" t="str">
        <f t="array" ref="W43">IF(Customer_Churn_Records!$X43=0,0,IFS(Customer_Churn_Records!$X43&lt;100000,"low",Customer_Churn_Records!$X43&lt;300000,"high"))</f>
        <v>high</v>
      </c>
      <c r="X43" s="8">
        <f>ROUND(Customer_Churn_Records!$I43,0)</f>
        <v>197200</v>
      </c>
    </row>
    <row r="44" ht="14.25" customHeight="1">
      <c r="A44" s="6">
        <v>981.0</v>
      </c>
      <c r="B44" s="6">
        <v>1.5624729E7</v>
      </c>
      <c r="C44" s="6" t="s">
        <v>196</v>
      </c>
      <c r="D44" s="6">
        <v>594.0</v>
      </c>
      <c r="E44" s="6" t="s">
        <v>7</v>
      </c>
      <c r="F44" s="6" t="s">
        <v>11</v>
      </c>
      <c r="G44" s="7" t="s">
        <v>197</v>
      </c>
      <c r="H44" s="6">
        <v>0.0</v>
      </c>
      <c r="I44" s="6" t="s">
        <v>198</v>
      </c>
      <c r="J44" s="6">
        <v>1.0</v>
      </c>
      <c r="K44" s="6">
        <v>0.0</v>
      </c>
      <c r="L44" s="6">
        <v>0.0</v>
      </c>
      <c r="M44" s="6" t="s">
        <v>199</v>
      </c>
      <c r="N44" s="6">
        <v>0.0</v>
      </c>
      <c r="O44" s="6">
        <v>0.0</v>
      </c>
      <c r="P44" s="6">
        <v>2.0</v>
      </c>
      <c r="Q44" s="6" t="s">
        <v>79</v>
      </c>
      <c r="R44" s="6">
        <v>690.0</v>
      </c>
      <c r="S44" s="6">
        <f>COUNTIF(Customer_Churn_Records!$B$2:$B$10000,Customer_Churn_Records!$B44)</f>
        <v>1</v>
      </c>
      <c r="T44" s="6">
        <f>ROUNDUP(Customer_Churn_Records!$G44,0)</f>
        <v>27</v>
      </c>
      <c r="U44" s="6" t="str">
        <f t="array" ref="U44">IFS(Customer_Churn_Records!$T44&lt;30,"young",Customer_Churn_Records!$T44&lt;50,"middle-aged",Customer_Churn_Records!$T44&lt;100,"old")</f>
        <v>young</v>
      </c>
      <c r="V44" s="8" t="str">
        <f t="array" ref="V44">IFS(Customer_Churn_Records!$D44&lt;701,"less-score",Customer_Churn_Records!$D44&lt;851,"high-score")</f>
        <v>less-score</v>
      </c>
      <c r="W44" s="8" t="str">
        <f t="array" ref="W44">IF(Customer_Churn_Records!$X44=0,0,IFS(Customer_Churn_Records!$X44&lt;100000,"low",Customer_Churn_Records!$X44&lt;300000,"high"))</f>
        <v>high</v>
      </c>
      <c r="X44" s="8">
        <f>ROUND(Customer_Churn_Records!$I44,0)</f>
        <v>197042</v>
      </c>
    </row>
    <row r="45" ht="14.25" customHeight="1">
      <c r="A45" s="6">
        <v>5151.0</v>
      </c>
      <c r="B45" s="6">
        <v>1.5614716E7</v>
      </c>
      <c r="C45" s="6" t="s">
        <v>200</v>
      </c>
      <c r="D45" s="6">
        <v>515.0</v>
      </c>
      <c r="E45" s="6" t="s">
        <v>7</v>
      </c>
      <c r="F45" s="6" t="s">
        <v>10</v>
      </c>
      <c r="G45" s="7" t="s">
        <v>72</v>
      </c>
      <c r="H45" s="6">
        <v>0.0</v>
      </c>
      <c r="I45" s="6" t="s">
        <v>201</v>
      </c>
      <c r="J45" s="6">
        <v>1.0</v>
      </c>
      <c r="K45" s="6">
        <v>1.0</v>
      </c>
      <c r="L45" s="6">
        <v>1.0</v>
      </c>
      <c r="M45" s="6" t="s">
        <v>202</v>
      </c>
      <c r="N45" s="6">
        <v>0.0</v>
      </c>
      <c r="O45" s="6">
        <v>0.0</v>
      </c>
      <c r="P45" s="6">
        <v>3.0</v>
      </c>
      <c r="Q45" s="6" t="s">
        <v>79</v>
      </c>
      <c r="R45" s="6">
        <v>644.0</v>
      </c>
      <c r="S45" s="6">
        <f>COUNTIF(Customer_Churn_Records!$B$2:$B$10000,Customer_Churn_Records!$B45)</f>
        <v>1</v>
      </c>
      <c r="T45" s="6">
        <f>ROUNDUP(Customer_Churn_Records!$G45,0)</f>
        <v>37</v>
      </c>
      <c r="U45" s="6" t="str">
        <f t="array" ref="U45">IFS(Customer_Churn_Records!$T45&lt;30,"young",Customer_Churn_Records!$T45&lt;50,"middle-aged",Customer_Churn_Records!$T45&lt;100,"old")</f>
        <v>middle-aged</v>
      </c>
      <c r="V45" s="8" t="str">
        <f t="array" ref="V45">IFS(Customer_Churn_Records!$D45&lt;701,"less-score",Customer_Churn_Records!$D45&lt;851,"high-score")</f>
        <v>less-score</v>
      </c>
      <c r="W45" s="8" t="str">
        <f t="array" ref="W45">IF(Customer_Churn_Records!$X45=0,0,IFS(Customer_Churn_Records!$X45&lt;100000,"low",Customer_Churn_Records!$X45&lt;300000,"high"))</f>
        <v>high</v>
      </c>
      <c r="X45" s="8">
        <f>ROUND(Customer_Churn_Records!$I45,0)</f>
        <v>196854</v>
      </c>
    </row>
    <row r="46" ht="14.25" customHeight="1">
      <c r="A46" s="6">
        <v>9926.0</v>
      </c>
      <c r="B46" s="6">
        <v>1.5605672E7</v>
      </c>
      <c r="C46" s="6" t="s">
        <v>203</v>
      </c>
      <c r="D46" s="6">
        <v>694.0</v>
      </c>
      <c r="E46" s="6" t="s">
        <v>7</v>
      </c>
      <c r="F46" s="6" t="s">
        <v>10</v>
      </c>
      <c r="G46" s="7" t="s">
        <v>41</v>
      </c>
      <c r="H46" s="6">
        <v>5.0</v>
      </c>
      <c r="I46" s="6" t="s">
        <v>204</v>
      </c>
      <c r="J46" s="6">
        <v>1.0</v>
      </c>
      <c r="K46" s="6">
        <v>1.0</v>
      </c>
      <c r="L46" s="6">
        <v>1.0</v>
      </c>
      <c r="M46" s="6" t="s">
        <v>205</v>
      </c>
      <c r="N46" s="6">
        <v>0.0</v>
      </c>
      <c r="O46" s="6">
        <v>0.0</v>
      </c>
      <c r="P46" s="6">
        <v>1.0</v>
      </c>
      <c r="Q46" s="6" t="s">
        <v>58</v>
      </c>
      <c r="R46" s="6">
        <v>270.0</v>
      </c>
      <c r="S46" s="6">
        <f>COUNTIF(Customer_Churn_Records!$B$2:$B$10000,Customer_Churn_Records!$B46)</f>
        <v>1</v>
      </c>
      <c r="T46" s="6">
        <f>ROUNDUP(Customer_Churn_Records!$G46,0)</f>
        <v>38</v>
      </c>
      <c r="U46" s="6" t="str">
        <f t="array" ref="U46">IFS(Customer_Churn_Records!$T46&lt;30,"young",Customer_Churn_Records!$T46&lt;50,"middle-aged",Customer_Churn_Records!$T46&lt;100,"old")</f>
        <v>middle-aged</v>
      </c>
      <c r="V46" s="8" t="str">
        <f t="array" ref="V46">IFS(Customer_Churn_Records!$D46&lt;701,"less-score",Customer_Churn_Records!$D46&lt;851,"high-score")</f>
        <v>less-score</v>
      </c>
      <c r="W46" s="8" t="str">
        <f t="array" ref="W46">IF(Customer_Churn_Records!$X46=0,0,IFS(Customer_Churn_Records!$X46&lt;100000,"low",Customer_Churn_Records!$X46&lt;300000,"high"))</f>
        <v>high</v>
      </c>
      <c r="X46" s="8">
        <f>ROUND(Customer_Churn_Records!$I46,0)</f>
        <v>195926</v>
      </c>
    </row>
    <row r="47" ht="14.25" customHeight="1">
      <c r="A47" s="6">
        <v>8684.0</v>
      </c>
      <c r="B47" s="6">
        <v>1.5599329E7</v>
      </c>
      <c r="C47" s="6" t="s">
        <v>206</v>
      </c>
      <c r="D47" s="6">
        <v>697.0</v>
      </c>
      <c r="E47" s="6" t="s">
        <v>7</v>
      </c>
      <c r="F47" s="6" t="s">
        <v>10</v>
      </c>
      <c r="G47" s="7" t="s">
        <v>132</v>
      </c>
      <c r="H47" s="6">
        <v>7.0</v>
      </c>
      <c r="I47" s="6" t="s">
        <v>207</v>
      </c>
      <c r="J47" s="6">
        <v>4.0</v>
      </c>
      <c r="K47" s="6">
        <v>0.0</v>
      </c>
      <c r="L47" s="6">
        <v>1.0</v>
      </c>
      <c r="M47" s="6" t="s">
        <v>208</v>
      </c>
      <c r="N47" s="6">
        <v>1.0</v>
      </c>
      <c r="O47" s="6">
        <v>1.0</v>
      </c>
      <c r="P47" s="6">
        <v>2.0</v>
      </c>
      <c r="Q47" s="6" t="s">
        <v>49</v>
      </c>
      <c r="R47" s="6">
        <v>503.0</v>
      </c>
      <c r="S47" s="6">
        <f>COUNTIF(Customer_Churn_Records!$B$2:$B$10000,Customer_Churn_Records!$B47)</f>
        <v>1</v>
      </c>
      <c r="T47" s="6">
        <f>ROUNDUP(Customer_Churn_Records!$G47,0)</f>
        <v>49</v>
      </c>
      <c r="U47" s="6" t="str">
        <f t="array" ref="U47">IFS(Customer_Churn_Records!$T47&lt;30,"young",Customer_Churn_Records!$T47&lt;50,"middle-aged",Customer_Churn_Records!$T47&lt;100,"old")</f>
        <v>middle-aged</v>
      </c>
      <c r="V47" s="8" t="str">
        <f t="array" ref="V47">IFS(Customer_Churn_Records!$D47&lt;701,"less-score",Customer_Churn_Records!$D47&lt;851,"high-score")</f>
        <v>less-score</v>
      </c>
      <c r="W47" s="8" t="str">
        <f t="array" ref="W47">IF(Customer_Churn_Records!$X47=0,0,IFS(Customer_Churn_Records!$X47&lt;100000,"low",Customer_Churn_Records!$X47&lt;300000,"high"))</f>
        <v>high</v>
      </c>
      <c r="X47" s="8">
        <f>ROUND(Customer_Churn_Records!$I47,0)</f>
        <v>195238</v>
      </c>
    </row>
    <row r="48" ht="14.25" customHeight="1">
      <c r="A48" s="6">
        <v>7328.0</v>
      </c>
      <c r="B48" s="6">
        <v>1.5617065E7</v>
      </c>
      <c r="C48" s="6" t="s">
        <v>209</v>
      </c>
      <c r="D48" s="6">
        <v>650.0</v>
      </c>
      <c r="E48" s="6" t="s">
        <v>9</v>
      </c>
      <c r="F48" s="6" t="s">
        <v>11</v>
      </c>
      <c r="G48" s="7" t="s">
        <v>51</v>
      </c>
      <c r="H48" s="6">
        <v>4.0</v>
      </c>
      <c r="I48" s="6" t="s">
        <v>210</v>
      </c>
      <c r="J48" s="6">
        <v>1.0</v>
      </c>
      <c r="K48" s="6">
        <v>1.0</v>
      </c>
      <c r="L48" s="6">
        <v>0.0</v>
      </c>
      <c r="M48" s="6" t="s">
        <v>211</v>
      </c>
      <c r="N48" s="6">
        <v>1.0</v>
      </c>
      <c r="O48" s="6">
        <v>1.0</v>
      </c>
      <c r="P48" s="6">
        <v>3.0</v>
      </c>
      <c r="Q48" s="6" t="s">
        <v>79</v>
      </c>
      <c r="R48" s="6">
        <v>824.0</v>
      </c>
      <c r="S48" s="6">
        <f>COUNTIF(Customer_Churn_Records!$B$2:$B$10000,Customer_Churn_Records!$B48)</f>
        <v>1</v>
      </c>
      <c r="T48" s="6">
        <f>ROUNDUP(Customer_Churn_Records!$G48,0)</f>
        <v>42</v>
      </c>
      <c r="U48" s="6" t="str">
        <f t="array" ref="U48">IFS(Customer_Churn_Records!$T48&lt;30,"young",Customer_Churn_Records!$T48&lt;50,"middle-aged",Customer_Churn_Records!$T48&lt;100,"old")</f>
        <v>middle-aged</v>
      </c>
      <c r="V48" s="8" t="str">
        <f t="array" ref="V48">IFS(Customer_Churn_Records!$D48&lt;701,"less-score",Customer_Churn_Records!$D48&lt;851,"high-score")</f>
        <v>less-score</v>
      </c>
      <c r="W48" s="8" t="str">
        <f t="array" ref="W48">IF(Customer_Churn_Records!$X48=0,0,IFS(Customer_Churn_Records!$X48&lt;100000,"low",Customer_Churn_Records!$X48&lt;300000,"high"))</f>
        <v>high</v>
      </c>
      <c r="X48" s="8">
        <f>ROUND(Customer_Churn_Records!$I48,0)</f>
        <v>194533</v>
      </c>
    </row>
    <row r="49" ht="14.25" customHeight="1">
      <c r="A49" s="6">
        <v>657.0</v>
      </c>
      <c r="B49" s="6">
        <v>1.5813741E7</v>
      </c>
      <c r="C49" s="6" t="s">
        <v>212</v>
      </c>
      <c r="D49" s="6">
        <v>549.0</v>
      </c>
      <c r="E49" s="6" t="s">
        <v>9</v>
      </c>
      <c r="F49" s="6" t="s">
        <v>11</v>
      </c>
      <c r="G49" s="7" t="s">
        <v>213</v>
      </c>
      <c r="H49" s="6">
        <v>6.0</v>
      </c>
      <c r="I49" s="6" t="s">
        <v>214</v>
      </c>
      <c r="J49" s="6">
        <v>1.0</v>
      </c>
      <c r="K49" s="6">
        <v>0.0</v>
      </c>
      <c r="L49" s="6">
        <v>1.0</v>
      </c>
      <c r="M49" s="6" t="s">
        <v>215</v>
      </c>
      <c r="N49" s="6">
        <v>0.0</v>
      </c>
      <c r="O49" s="6">
        <v>0.0</v>
      </c>
      <c r="P49" s="6">
        <v>3.0</v>
      </c>
      <c r="Q49" s="6" t="s">
        <v>79</v>
      </c>
      <c r="R49" s="6">
        <v>737.0</v>
      </c>
      <c r="S49" s="6">
        <f>COUNTIF(Customer_Churn_Records!$B$2:$B$10000,Customer_Churn_Records!$B49)</f>
        <v>1</v>
      </c>
      <c r="T49" s="6">
        <f>ROUNDUP(Customer_Churn_Records!$G49,0)</f>
        <v>25</v>
      </c>
      <c r="U49" s="6" t="str">
        <f t="array" ref="U49">IFS(Customer_Churn_Records!$T49&lt;30,"young",Customer_Churn_Records!$T49&lt;50,"middle-aged",Customer_Churn_Records!$T49&lt;100,"old")</f>
        <v>young</v>
      </c>
      <c r="V49" s="8" t="str">
        <f t="array" ref="V49">IFS(Customer_Churn_Records!$D49&lt;701,"less-score",Customer_Churn_Records!$D49&lt;851,"high-score")</f>
        <v>less-score</v>
      </c>
      <c r="W49" s="8" t="str">
        <f t="array" ref="W49">IF(Customer_Churn_Records!$X49=0,0,IFS(Customer_Churn_Records!$X49&lt;100000,"low",Customer_Churn_Records!$X49&lt;300000,"high"))</f>
        <v>high</v>
      </c>
      <c r="X49" s="8">
        <f>ROUND(Customer_Churn_Records!$I49,0)</f>
        <v>193858</v>
      </c>
    </row>
    <row r="50" ht="14.25" customHeight="1">
      <c r="A50" s="6">
        <v>3408.0</v>
      </c>
      <c r="B50" s="6">
        <v>1.579776E7</v>
      </c>
      <c r="C50" s="6" t="s">
        <v>216</v>
      </c>
      <c r="D50" s="6">
        <v>632.0</v>
      </c>
      <c r="E50" s="6" t="s">
        <v>7</v>
      </c>
      <c r="F50" s="6" t="s">
        <v>11</v>
      </c>
      <c r="G50" s="7" t="s">
        <v>55</v>
      </c>
      <c r="H50" s="6">
        <v>3.0</v>
      </c>
      <c r="I50" s="6" t="s">
        <v>217</v>
      </c>
      <c r="J50" s="6">
        <v>2.0</v>
      </c>
      <c r="K50" s="6">
        <v>1.0</v>
      </c>
      <c r="L50" s="6">
        <v>0.0</v>
      </c>
      <c r="M50" s="6" t="s">
        <v>218</v>
      </c>
      <c r="N50" s="6">
        <v>0.0</v>
      </c>
      <c r="O50" s="6">
        <v>0.0</v>
      </c>
      <c r="P50" s="6">
        <v>4.0</v>
      </c>
      <c r="Q50" s="6" t="s">
        <v>49</v>
      </c>
      <c r="R50" s="6">
        <v>462.0</v>
      </c>
      <c r="S50" s="6">
        <f>COUNTIF(Customer_Churn_Records!$B$2:$B$10000,Customer_Churn_Records!$B50)</f>
        <v>1</v>
      </c>
      <c r="T50" s="6">
        <f>ROUNDUP(Customer_Churn_Records!$G50,0)</f>
        <v>40</v>
      </c>
      <c r="U50" s="6" t="str">
        <f t="array" ref="U50">IFS(Customer_Churn_Records!$T50&lt;30,"young",Customer_Churn_Records!$T50&lt;50,"middle-aged",Customer_Churn_Records!$T50&lt;100,"old")</f>
        <v>middle-aged</v>
      </c>
      <c r="V50" s="8" t="str">
        <f t="array" ref="V50">IFS(Customer_Churn_Records!$D50&lt;701,"less-score",Customer_Churn_Records!$D50&lt;851,"high-score")</f>
        <v>less-score</v>
      </c>
      <c r="W50" s="8" t="str">
        <f t="array" ref="W50">IF(Customer_Churn_Records!$X50=0,0,IFS(Customer_Churn_Records!$X50&lt;100000,"low",Customer_Churn_Records!$X50&lt;300000,"high"))</f>
        <v>high</v>
      </c>
      <c r="X50" s="8">
        <f>ROUND(Customer_Churn_Records!$I50,0)</f>
        <v>193355</v>
      </c>
    </row>
    <row r="51" ht="14.25" customHeight="1">
      <c r="A51" s="6">
        <v>9917.0</v>
      </c>
      <c r="B51" s="6">
        <v>1.5770516E7</v>
      </c>
      <c r="C51" s="6" t="s">
        <v>219</v>
      </c>
      <c r="D51" s="6">
        <v>616.0</v>
      </c>
      <c r="E51" s="6" t="s">
        <v>9</v>
      </c>
      <c r="F51" s="6" t="s">
        <v>10</v>
      </c>
      <c r="G51" s="7" t="s">
        <v>220</v>
      </c>
      <c r="H51" s="6">
        <v>7.0</v>
      </c>
      <c r="I51" s="6" t="s">
        <v>221</v>
      </c>
      <c r="J51" s="6">
        <v>2.0</v>
      </c>
      <c r="K51" s="6">
        <v>1.0</v>
      </c>
      <c r="L51" s="6">
        <v>1.0</v>
      </c>
      <c r="M51" s="6" t="s">
        <v>222</v>
      </c>
      <c r="N51" s="6">
        <v>0.0</v>
      </c>
      <c r="O51" s="6">
        <v>0.0</v>
      </c>
      <c r="P51" s="6">
        <v>1.0</v>
      </c>
      <c r="Q51" s="6" t="s">
        <v>49</v>
      </c>
      <c r="R51" s="6">
        <v>364.0</v>
      </c>
      <c r="S51" s="6">
        <f>COUNTIF(Customer_Churn_Records!$B$2:$B$10000,Customer_Churn_Records!$B51)</f>
        <v>1</v>
      </c>
      <c r="T51" s="6">
        <f>ROUNDUP(Customer_Churn_Records!$G51,0)</f>
        <v>44</v>
      </c>
      <c r="U51" s="6" t="str">
        <f t="array" ref="U51">IFS(Customer_Churn_Records!$T51&lt;30,"young",Customer_Churn_Records!$T51&lt;50,"middle-aged",Customer_Churn_Records!$T51&lt;100,"old")</f>
        <v>middle-aged</v>
      </c>
      <c r="V51" s="8" t="str">
        <f t="array" ref="V51">IFS(Customer_Churn_Records!$D51&lt;701,"less-score",Customer_Churn_Records!$D51&lt;851,"high-score")</f>
        <v>less-score</v>
      </c>
      <c r="W51" s="8" t="str">
        <f t="array" ref="W51">IF(Customer_Churn_Records!$X51=0,0,IFS(Customer_Churn_Records!$X51&lt;100000,"low",Customer_Churn_Records!$X51&lt;300000,"high"))</f>
        <v>high</v>
      </c>
      <c r="X51" s="8">
        <f>ROUND(Customer_Churn_Records!$I51,0)</f>
        <v>193213</v>
      </c>
    </row>
    <row r="52" ht="14.25" customHeight="1">
      <c r="A52" s="6">
        <v>2644.0</v>
      </c>
      <c r="B52" s="6">
        <v>1.558687E7</v>
      </c>
      <c r="C52" s="6" t="s">
        <v>223</v>
      </c>
      <c r="D52" s="6">
        <v>632.0</v>
      </c>
      <c r="E52" s="6" t="s">
        <v>7</v>
      </c>
      <c r="F52" s="6" t="s">
        <v>11</v>
      </c>
      <c r="G52" s="7" t="s">
        <v>197</v>
      </c>
      <c r="H52" s="6">
        <v>4.0</v>
      </c>
      <c r="I52" s="6" t="s">
        <v>224</v>
      </c>
      <c r="J52" s="6">
        <v>1.0</v>
      </c>
      <c r="K52" s="6">
        <v>1.0</v>
      </c>
      <c r="L52" s="6">
        <v>1.0</v>
      </c>
      <c r="M52" s="6" t="s">
        <v>225</v>
      </c>
      <c r="N52" s="6">
        <v>0.0</v>
      </c>
      <c r="O52" s="6">
        <v>0.0</v>
      </c>
      <c r="P52" s="6">
        <v>4.0</v>
      </c>
      <c r="Q52" s="6" t="s">
        <v>49</v>
      </c>
      <c r="R52" s="6">
        <v>262.0</v>
      </c>
      <c r="S52" s="6">
        <f>COUNTIF(Customer_Churn_Records!$B$2:$B$10000,Customer_Churn_Records!$B52)</f>
        <v>1</v>
      </c>
      <c r="T52" s="6">
        <f>ROUNDUP(Customer_Churn_Records!$G52,0)</f>
        <v>27</v>
      </c>
      <c r="U52" s="6" t="str">
        <f t="array" ref="U52">IFS(Customer_Churn_Records!$T52&lt;30,"young",Customer_Churn_Records!$T52&lt;50,"middle-aged",Customer_Churn_Records!$T52&lt;100,"old")</f>
        <v>young</v>
      </c>
      <c r="V52" s="8" t="str">
        <f t="array" ref="V52">IFS(Customer_Churn_Records!$D52&lt;701,"less-score",Customer_Churn_Records!$D52&lt;851,"high-score")</f>
        <v>less-score</v>
      </c>
      <c r="W52" s="8" t="str">
        <f t="array" ref="W52">IF(Customer_Churn_Records!$X52=0,0,IFS(Customer_Churn_Records!$X52&lt;100000,"low",Customer_Churn_Records!$X52&lt;300000,"high"))</f>
        <v>high</v>
      </c>
      <c r="X52" s="8">
        <f>ROUND(Customer_Churn_Records!$I52,0)</f>
        <v>193126</v>
      </c>
    </row>
    <row r="53" ht="14.25" customHeight="1">
      <c r="A53" s="6">
        <v>6574.0</v>
      </c>
      <c r="B53" s="6">
        <v>1.5690332E7</v>
      </c>
      <c r="C53" s="6" t="s">
        <v>226</v>
      </c>
      <c r="D53" s="6">
        <v>647.0</v>
      </c>
      <c r="E53" s="6" t="s">
        <v>8</v>
      </c>
      <c r="F53" s="6" t="s">
        <v>11</v>
      </c>
      <c r="G53" s="7" t="s">
        <v>87</v>
      </c>
      <c r="H53" s="6">
        <v>3.0</v>
      </c>
      <c r="I53" s="6" t="s">
        <v>227</v>
      </c>
      <c r="J53" s="6">
        <v>1.0</v>
      </c>
      <c r="K53" s="6">
        <v>1.0</v>
      </c>
      <c r="L53" s="6">
        <v>1.0</v>
      </c>
      <c r="M53" s="6" t="s">
        <v>228</v>
      </c>
      <c r="N53" s="6">
        <v>0.0</v>
      </c>
      <c r="O53" s="6">
        <v>0.0</v>
      </c>
      <c r="P53" s="6">
        <v>3.0</v>
      </c>
      <c r="Q53" s="6" t="s">
        <v>58</v>
      </c>
      <c r="R53" s="6">
        <v>962.0</v>
      </c>
      <c r="S53" s="6">
        <f>COUNTIF(Customer_Churn_Records!$B$2:$B$10000,Customer_Churn_Records!$B53)</f>
        <v>1</v>
      </c>
      <c r="T53" s="6">
        <f>ROUNDUP(Customer_Churn_Records!$G53,0)</f>
        <v>35</v>
      </c>
      <c r="U53" s="6" t="str">
        <f t="array" ref="U53">IFS(Customer_Churn_Records!$T53&lt;30,"young",Customer_Churn_Records!$T53&lt;50,"middle-aged",Customer_Churn_Records!$T53&lt;100,"old")</f>
        <v>middle-aged</v>
      </c>
      <c r="V53" s="8" t="str">
        <f t="array" ref="V53">IFS(Customer_Churn_Records!$D53&lt;701,"less-score",Customer_Churn_Records!$D53&lt;851,"high-score")</f>
        <v>less-score</v>
      </c>
      <c r="W53" s="8" t="str">
        <f t="array" ref="W53">IF(Customer_Churn_Records!$X53=0,0,IFS(Customer_Churn_Records!$X53&lt;100000,"low",Customer_Churn_Records!$X53&lt;300000,"high"))</f>
        <v>high</v>
      </c>
      <c r="X53" s="8">
        <f>ROUND(Customer_Churn_Records!$I53,0)</f>
        <v>192408</v>
      </c>
    </row>
    <row r="54" ht="14.25" customHeight="1">
      <c r="A54" s="6">
        <v>933.0</v>
      </c>
      <c r="B54" s="6">
        <v>1.5634141E7</v>
      </c>
      <c r="C54" s="6" t="s">
        <v>229</v>
      </c>
      <c r="D54" s="6">
        <v>708.0</v>
      </c>
      <c r="E54" s="6" t="s">
        <v>8</v>
      </c>
      <c r="F54" s="6" t="s">
        <v>10</v>
      </c>
      <c r="G54" s="7" t="s">
        <v>51</v>
      </c>
      <c r="H54" s="6">
        <v>8.0</v>
      </c>
      <c r="I54" s="6" t="s">
        <v>230</v>
      </c>
      <c r="J54" s="6">
        <v>2.0</v>
      </c>
      <c r="K54" s="6">
        <v>1.0</v>
      </c>
      <c r="L54" s="6">
        <v>0.0</v>
      </c>
      <c r="M54" s="6" t="s">
        <v>231</v>
      </c>
      <c r="N54" s="6">
        <v>0.0</v>
      </c>
      <c r="O54" s="6">
        <v>0.0</v>
      </c>
      <c r="P54" s="6">
        <v>2.0</v>
      </c>
      <c r="Q54" s="6" t="s">
        <v>44</v>
      </c>
      <c r="R54" s="6">
        <v>307.0</v>
      </c>
      <c r="S54" s="6">
        <f>COUNTIF(Customer_Churn_Records!$B$2:$B$10000,Customer_Churn_Records!$B54)</f>
        <v>1</v>
      </c>
      <c r="T54" s="6">
        <f>ROUNDUP(Customer_Churn_Records!$G54,0)</f>
        <v>42</v>
      </c>
      <c r="U54" s="6" t="str">
        <f t="array" ref="U54">IFS(Customer_Churn_Records!$T54&lt;30,"young",Customer_Churn_Records!$T54&lt;50,"middle-aged",Customer_Churn_Records!$T54&lt;100,"old")</f>
        <v>middle-aged</v>
      </c>
      <c r="V54" s="8" t="str">
        <f t="array" ref="V54">IFS(Customer_Churn_Records!$D54&lt;701,"less-score",Customer_Churn_Records!$D54&lt;851,"high-score")</f>
        <v>high-score</v>
      </c>
      <c r="W54" s="8" t="str">
        <f t="array" ref="W54">IF(Customer_Churn_Records!$X54=0,0,IFS(Customer_Churn_Records!$X54&lt;100000,"low",Customer_Churn_Records!$X54&lt;300000,"high"))</f>
        <v>high</v>
      </c>
      <c r="X54" s="8">
        <f>ROUND(Customer_Churn_Records!$I54,0)</f>
        <v>192391</v>
      </c>
    </row>
    <row r="55" ht="14.25" customHeight="1">
      <c r="A55" s="6">
        <v>4900.0</v>
      </c>
      <c r="B55" s="6">
        <v>1.5696852E7</v>
      </c>
      <c r="C55" s="6" t="s">
        <v>232</v>
      </c>
      <c r="D55" s="6">
        <v>803.0</v>
      </c>
      <c r="E55" s="6" t="s">
        <v>7</v>
      </c>
      <c r="F55" s="6" t="s">
        <v>10</v>
      </c>
      <c r="G55" s="7" t="s">
        <v>114</v>
      </c>
      <c r="H55" s="6">
        <v>9.0</v>
      </c>
      <c r="I55" s="6" t="s">
        <v>233</v>
      </c>
      <c r="J55" s="6">
        <v>1.0</v>
      </c>
      <c r="K55" s="6">
        <v>1.0</v>
      </c>
      <c r="L55" s="6">
        <v>1.0</v>
      </c>
      <c r="M55" s="6" t="s">
        <v>234</v>
      </c>
      <c r="N55" s="6">
        <v>1.0</v>
      </c>
      <c r="O55" s="6">
        <v>1.0</v>
      </c>
      <c r="P55" s="6">
        <v>1.0</v>
      </c>
      <c r="Q55" s="6" t="s">
        <v>44</v>
      </c>
      <c r="R55" s="6">
        <v>521.0</v>
      </c>
      <c r="S55" s="6">
        <f>COUNTIF(Customer_Churn_Records!$B$2:$B$10000,Customer_Churn_Records!$B55)</f>
        <v>1</v>
      </c>
      <c r="T55" s="6">
        <f>ROUNDUP(Customer_Churn_Records!$G55,0)</f>
        <v>32</v>
      </c>
      <c r="U55" s="6" t="str">
        <f t="array" ref="U55">IFS(Customer_Churn_Records!$T55&lt;30,"young",Customer_Churn_Records!$T55&lt;50,"middle-aged",Customer_Churn_Records!$T55&lt;100,"old")</f>
        <v>middle-aged</v>
      </c>
      <c r="V55" s="8" t="str">
        <f t="array" ref="V55">IFS(Customer_Churn_Records!$D55&lt;701,"less-score",Customer_Churn_Records!$D55&lt;851,"high-score")</f>
        <v>high-score</v>
      </c>
      <c r="W55" s="8" t="str">
        <f t="array" ref="W55">IF(Customer_Churn_Records!$X55=0,0,IFS(Customer_Churn_Records!$X55&lt;100000,"low",Customer_Churn_Records!$X55&lt;300000,"high"))</f>
        <v>high</v>
      </c>
      <c r="X55" s="8">
        <f>ROUND(Customer_Churn_Records!$I55,0)</f>
        <v>192123</v>
      </c>
    </row>
    <row r="56" ht="14.25" customHeight="1">
      <c r="A56" s="6">
        <v>2662.0</v>
      </c>
      <c r="B56" s="6">
        <v>1.5688409E7</v>
      </c>
      <c r="C56" s="6" t="s">
        <v>235</v>
      </c>
      <c r="D56" s="6">
        <v>742.0</v>
      </c>
      <c r="E56" s="6" t="s">
        <v>7</v>
      </c>
      <c r="F56" s="6" t="s">
        <v>10</v>
      </c>
      <c r="G56" s="7" t="s">
        <v>160</v>
      </c>
      <c r="H56" s="6">
        <v>2.0</v>
      </c>
      <c r="I56" s="6" t="s">
        <v>236</v>
      </c>
      <c r="J56" s="6">
        <v>1.0</v>
      </c>
      <c r="K56" s="6">
        <v>1.0</v>
      </c>
      <c r="L56" s="6">
        <v>0.0</v>
      </c>
      <c r="M56" s="6" t="s">
        <v>237</v>
      </c>
      <c r="N56" s="6">
        <v>1.0</v>
      </c>
      <c r="O56" s="6">
        <v>1.0</v>
      </c>
      <c r="P56" s="6">
        <v>5.0</v>
      </c>
      <c r="Q56" s="6" t="s">
        <v>44</v>
      </c>
      <c r="R56" s="6">
        <v>489.0</v>
      </c>
      <c r="S56" s="6">
        <f>COUNTIF(Customer_Churn_Records!$B$2:$B$10000,Customer_Churn_Records!$B56)</f>
        <v>1</v>
      </c>
      <c r="T56" s="6">
        <f>ROUNDUP(Customer_Churn_Records!$G56,0)</f>
        <v>28</v>
      </c>
      <c r="U56" s="6" t="str">
        <f t="array" ref="U56">IFS(Customer_Churn_Records!$T56&lt;30,"young",Customer_Churn_Records!$T56&lt;50,"middle-aged",Customer_Churn_Records!$T56&lt;100,"old")</f>
        <v>young</v>
      </c>
      <c r="V56" s="8" t="str">
        <f t="array" ref="V56">IFS(Customer_Churn_Records!$D56&lt;701,"less-score",Customer_Churn_Records!$D56&lt;851,"high-score")</f>
        <v>high-score</v>
      </c>
      <c r="W56" s="8" t="str">
        <f t="array" ref="W56">IF(Customer_Churn_Records!$X56=0,0,IFS(Customer_Churn_Records!$X56&lt;100000,"low",Customer_Churn_Records!$X56&lt;300000,"high"))</f>
        <v>high</v>
      </c>
      <c r="X56" s="8">
        <f>ROUND(Customer_Churn_Records!$I56,0)</f>
        <v>191865</v>
      </c>
    </row>
    <row r="57" ht="14.25" customHeight="1">
      <c r="A57" s="6">
        <v>5605.0</v>
      </c>
      <c r="B57" s="6">
        <v>1.5804721E7</v>
      </c>
      <c r="C57" s="6" t="s">
        <v>238</v>
      </c>
      <c r="D57" s="6">
        <v>602.0</v>
      </c>
      <c r="E57" s="6" t="s">
        <v>7</v>
      </c>
      <c r="F57" s="6" t="s">
        <v>11</v>
      </c>
      <c r="G57" s="7" t="s">
        <v>132</v>
      </c>
      <c r="H57" s="6">
        <v>0.0</v>
      </c>
      <c r="I57" s="6" t="s">
        <v>239</v>
      </c>
      <c r="J57" s="6">
        <v>1.0</v>
      </c>
      <c r="K57" s="6">
        <v>0.0</v>
      </c>
      <c r="L57" s="6">
        <v>0.0</v>
      </c>
      <c r="M57" s="6" t="s">
        <v>240</v>
      </c>
      <c r="N57" s="6">
        <v>0.0</v>
      </c>
      <c r="O57" s="6">
        <v>0.0</v>
      </c>
      <c r="P57" s="6">
        <v>2.0</v>
      </c>
      <c r="Q57" s="6" t="s">
        <v>58</v>
      </c>
      <c r="R57" s="6">
        <v>538.0</v>
      </c>
      <c r="S57" s="6">
        <f>COUNTIF(Customer_Churn_Records!$B$2:$B$10000,Customer_Churn_Records!$B57)</f>
        <v>1</v>
      </c>
      <c r="T57" s="6">
        <f>ROUNDUP(Customer_Churn_Records!$G57,0)</f>
        <v>49</v>
      </c>
      <c r="U57" s="6" t="str">
        <f t="array" ref="U57">IFS(Customer_Churn_Records!$T57&lt;30,"young",Customer_Churn_Records!$T57&lt;50,"middle-aged",Customer_Churn_Records!$T57&lt;100,"old")</f>
        <v>middle-aged</v>
      </c>
      <c r="V57" s="8" t="str">
        <f t="array" ref="V57">IFS(Customer_Churn_Records!$D57&lt;701,"less-score",Customer_Churn_Records!$D57&lt;851,"high-score")</f>
        <v>less-score</v>
      </c>
      <c r="W57" s="8" t="str">
        <f t="array" ref="W57">IF(Customer_Churn_Records!$X57=0,0,IFS(Customer_Churn_Records!$X57&lt;100000,"low",Customer_Churn_Records!$X57&lt;300000,"high"))</f>
        <v>high</v>
      </c>
      <c r="X57" s="8">
        <f>ROUND(Customer_Churn_Records!$I57,0)</f>
        <v>191809</v>
      </c>
    </row>
    <row r="58" ht="14.25" customHeight="1">
      <c r="A58" s="6">
        <v>4834.0</v>
      </c>
      <c r="B58" s="6">
        <v>1.5807003E7</v>
      </c>
      <c r="C58" s="6" t="s">
        <v>241</v>
      </c>
      <c r="D58" s="6">
        <v>762.0</v>
      </c>
      <c r="E58" s="6" t="s">
        <v>7</v>
      </c>
      <c r="F58" s="6" t="s">
        <v>11</v>
      </c>
      <c r="G58" s="7" t="s">
        <v>114</v>
      </c>
      <c r="H58" s="6">
        <v>10.0</v>
      </c>
      <c r="I58" s="6" t="s">
        <v>242</v>
      </c>
      <c r="J58" s="6">
        <v>1.0</v>
      </c>
      <c r="K58" s="6">
        <v>1.0</v>
      </c>
      <c r="L58" s="6">
        <v>0.0</v>
      </c>
      <c r="M58" s="6" t="s">
        <v>243</v>
      </c>
      <c r="N58" s="6">
        <v>0.0</v>
      </c>
      <c r="O58" s="6">
        <v>0.0</v>
      </c>
      <c r="P58" s="6">
        <v>2.0</v>
      </c>
      <c r="Q58" s="6" t="s">
        <v>58</v>
      </c>
      <c r="R58" s="6">
        <v>914.0</v>
      </c>
      <c r="S58" s="6">
        <f>COUNTIF(Customer_Churn_Records!$B$2:$B$10000,Customer_Churn_Records!$B58)</f>
        <v>1</v>
      </c>
      <c r="T58" s="6">
        <f>ROUNDUP(Customer_Churn_Records!$G58,0)</f>
        <v>32</v>
      </c>
      <c r="U58" s="6" t="str">
        <f t="array" ref="U58">IFS(Customer_Churn_Records!$T58&lt;30,"young",Customer_Churn_Records!$T58&lt;50,"middle-aged",Customer_Churn_Records!$T58&lt;100,"old")</f>
        <v>middle-aged</v>
      </c>
      <c r="V58" s="8" t="str">
        <f t="array" ref="V58">IFS(Customer_Churn_Records!$D58&lt;701,"less-score",Customer_Churn_Records!$D58&lt;851,"high-score")</f>
        <v>high-score</v>
      </c>
      <c r="W58" s="8" t="str">
        <f t="array" ref="W58">IF(Customer_Churn_Records!$X58=0,0,IFS(Customer_Churn_Records!$X58&lt;100000,"low",Customer_Churn_Records!$X58&lt;300000,"high"))</f>
        <v>high</v>
      </c>
      <c r="X58" s="8">
        <f>ROUND(Customer_Churn_Records!$I58,0)</f>
        <v>191776</v>
      </c>
    </row>
    <row r="59" ht="14.25" customHeight="1">
      <c r="A59" s="6">
        <v>8802.0</v>
      </c>
      <c r="B59" s="6">
        <v>1.5606115E7</v>
      </c>
      <c r="C59" s="6" t="s">
        <v>244</v>
      </c>
      <c r="D59" s="6">
        <v>510.0</v>
      </c>
      <c r="E59" s="6" t="s">
        <v>7</v>
      </c>
      <c r="F59" s="6" t="s">
        <v>10</v>
      </c>
      <c r="G59" s="7" t="s">
        <v>245</v>
      </c>
      <c r="H59" s="6">
        <v>6.0</v>
      </c>
      <c r="I59" s="6" t="s">
        <v>246</v>
      </c>
      <c r="J59" s="6">
        <v>1.0</v>
      </c>
      <c r="K59" s="6">
        <v>1.0</v>
      </c>
      <c r="L59" s="6">
        <v>1.0</v>
      </c>
      <c r="M59" s="6" t="s">
        <v>247</v>
      </c>
      <c r="N59" s="6">
        <v>1.0</v>
      </c>
      <c r="O59" s="6">
        <v>1.0</v>
      </c>
      <c r="P59" s="6">
        <v>4.0</v>
      </c>
      <c r="Q59" s="6" t="s">
        <v>44</v>
      </c>
      <c r="R59" s="6">
        <v>297.0</v>
      </c>
      <c r="S59" s="6">
        <f>COUNTIF(Customer_Churn_Records!$B$2:$B$10000,Customer_Churn_Records!$B59)</f>
        <v>1</v>
      </c>
      <c r="T59" s="6">
        <f>ROUNDUP(Customer_Churn_Records!$G59,0)</f>
        <v>52</v>
      </c>
      <c r="U59" s="6" t="str">
        <f t="array" ref="U59">IFS(Customer_Churn_Records!$T59&lt;30,"young",Customer_Churn_Records!$T59&lt;50,"middle-aged",Customer_Churn_Records!$T59&lt;100,"old")</f>
        <v>old</v>
      </c>
      <c r="V59" s="8" t="str">
        <f t="array" ref="V59">IFS(Customer_Churn_Records!$D59&lt;701,"less-score",Customer_Churn_Records!$D59&lt;851,"high-score")</f>
        <v>less-score</v>
      </c>
      <c r="W59" s="8" t="str">
        <f t="array" ref="W59">IF(Customer_Churn_Records!$X59=0,0,IFS(Customer_Churn_Records!$X59&lt;100000,"low",Customer_Churn_Records!$X59&lt;300000,"high"))</f>
        <v>high</v>
      </c>
      <c r="X59" s="8">
        <f>ROUND(Customer_Churn_Records!$I59,0)</f>
        <v>191665</v>
      </c>
    </row>
    <row r="60" ht="14.25" customHeight="1">
      <c r="A60" s="6">
        <v>6920.0</v>
      </c>
      <c r="B60" s="6">
        <v>1.5599084E7</v>
      </c>
      <c r="C60" s="6" t="s">
        <v>248</v>
      </c>
      <c r="D60" s="6">
        <v>782.0</v>
      </c>
      <c r="E60" s="6" t="s">
        <v>7</v>
      </c>
      <c r="F60" s="6" t="s">
        <v>11</v>
      </c>
      <c r="G60" s="7" t="s">
        <v>103</v>
      </c>
      <c r="H60" s="6">
        <v>7.0</v>
      </c>
      <c r="I60" s="6" t="s">
        <v>249</v>
      </c>
      <c r="J60" s="6">
        <v>1.0</v>
      </c>
      <c r="K60" s="6">
        <v>1.0</v>
      </c>
      <c r="L60" s="6">
        <v>1.0</v>
      </c>
      <c r="M60" s="6" t="s">
        <v>250</v>
      </c>
      <c r="N60" s="6">
        <v>0.0</v>
      </c>
      <c r="O60" s="6">
        <v>0.0</v>
      </c>
      <c r="P60" s="6">
        <v>4.0</v>
      </c>
      <c r="Q60" s="6" t="s">
        <v>58</v>
      </c>
      <c r="R60" s="6">
        <v>763.0</v>
      </c>
      <c r="S60" s="6">
        <f>COUNTIF(Customer_Churn_Records!$B$2:$B$10000,Customer_Churn_Records!$B60)</f>
        <v>1</v>
      </c>
      <c r="T60" s="6">
        <f>ROUNDUP(Customer_Churn_Records!$G60,0)</f>
        <v>33</v>
      </c>
      <c r="U60" s="6" t="str">
        <f t="array" ref="U60">IFS(Customer_Churn_Records!$T60&lt;30,"young",Customer_Churn_Records!$T60&lt;50,"middle-aged",Customer_Churn_Records!$T60&lt;100,"old")</f>
        <v>middle-aged</v>
      </c>
      <c r="V60" s="8" t="str">
        <f t="array" ref="V60">IFS(Customer_Churn_Records!$D60&lt;701,"less-score",Customer_Churn_Records!$D60&lt;851,"high-score")</f>
        <v>high-score</v>
      </c>
      <c r="W60" s="8" t="str">
        <f t="array" ref="W60">IF(Customer_Churn_Records!$X60=0,0,IFS(Customer_Churn_Records!$X60&lt;100000,"low",Customer_Churn_Records!$X60&lt;300000,"high"))</f>
        <v>high</v>
      </c>
      <c r="X60" s="8">
        <f>ROUND(Customer_Churn_Records!$I60,0)</f>
        <v>191523</v>
      </c>
    </row>
    <row r="61" ht="14.25" customHeight="1">
      <c r="A61" s="6">
        <v>5447.0</v>
      </c>
      <c r="B61" s="6">
        <v>1.5785547E7</v>
      </c>
      <c r="C61" s="6" t="s">
        <v>251</v>
      </c>
      <c r="D61" s="6">
        <v>665.0</v>
      </c>
      <c r="E61" s="6" t="s">
        <v>7</v>
      </c>
      <c r="F61" s="6" t="s">
        <v>11</v>
      </c>
      <c r="G61" s="7" t="s">
        <v>160</v>
      </c>
      <c r="H61" s="6">
        <v>8.0</v>
      </c>
      <c r="I61" s="6" t="s">
        <v>252</v>
      </c>
      <c r="J61" s="6">
        <v>2.0</v>
      </c>
      <c r="K61" s="6">
        <v>1.0</v>
      </c>
      <c r="L61" s="6">
        <v>0.0</v>
      </c>
      <c r="M61" s="6" t="s">
        <v>253</v>
      </c>
      <c r="N61" s="6">
        <v>0.0</v>
      </c>
      <c r="O61" s="6">
        <v>0.0</v>
      </c>
      <c r="P61" s="6">
        <v>4.0</v>
      </c>
      <c r="Q61" s="6" t="s">
        <v>44</v>
      </c>
      <c r="R61" s="6">
        <v>320.0</v>
      </c>
      <c r="S61" s="6">
        <f>COUNTIF(Customer_Churn_Records!$B$2:$B$10000,Customer_Churn_Records!$B61)</f>
        <v>1</v>
      </c>
      <c r="T61" s="6">
        <f>ROUNDUP(Customer_Churn_Records!$G61,0)</f>
        <v>28</v>
      </c>
      <c r="U61" s="6" t="str">
        <f t="array" ref="U61">IFS(Customer_Churn_Records!$T61&lt;30,"young",Customer_Churn_Records!$T61&lt;50,"middle-aged",Customer_Churn_Records!$T61&lt;100,"old")</f>
        <v>young</v>
      </c>
      <c r="V61" s="8" t="str">
        <f t="array" ref="V61">IFS(Customer_Churn_Records!$D61&lt;701,"less-score",Customer_Churn_Records!$D61&lt;851,"high-score")</f>
        <v>less-score</v>
      </c>
      <c r="W61" s="8" t="str">
        <f t="array" ref="W61">IF(Customer_Churn_Records!$X61=0,0,IFS(Customer_Churn_Records!$X61&lt;100000,"low",Customer_Churn_Records!$X61&lt;300000,"high"))</f>
        <v>high</v>
      </c>
      <c r="X61" s="8">
        <f>ROUND(Customer_Churn_Records!$I61,0)</f>
        <v>191403</v>
      </c>
    </row>
    <row r="62" ht="14.25" customHeight="1">
      <c r="A62" s="6">
        <v>9861.0</v>
      </c>
      <c r="B62" s="6">
        <v>1.5716431E7</v>
      </c>
      <c r="C62" s="6" t="s">
        <v>254</v>
      </c>
      <c r="D62" s="6">
        <v>775.0</v>
      </c>
      <c r="E62" s="6" t="s">
        <v>7</v>
      </c>
      <c r="F62" s="6" t="s">
        <v>10</v>
      </c>
      <c r="G62" s="7" t="s">
        <v>128</v>
      </c>
      <c r="H62" s="6">
        <v>10.0</v>
      </c>
      <c r="I62" s="6" t="s">
        <v>255</v>
      </c>
      <c r="J62" s="6">
        <v>2.0</v>
      </c>
      <c r="K62" s="6">
        <v>1.0</v>
      </c>
      <c r="L62" s="6">
        <v>1.0</v>
      </c>
      <c r="M62" s="6" t="s">
        <v>256</v>
      </c>
      <c r="N62" s="6">
        <v>0.0</v>
      </c>
      <c r="O62" s="6">
        <v>0.0</v>
      </c>
      <c r="P62" s="6">
        <v>5.0</v>
      </c>
      <c r="Q62" s="6" t="s">
        <v>44</v>
      </c>
      <c r="R62" s="6">
        <v>361.0</v>
      </c>
      <c r="S62" s="6">
        <f>COUNTIF(Customer_Churn_Records!$B$2:$B$10000,Customer_Churn_Records!$B62)</f>
        <v>1</v>
      </c>
      <c r="T62" s="6">
        <f>ROUNDUP(Customer_Churn_Records!$G62,0)</f>
        <v>30</v>
      </c>
      <c r="U62" s="6" t="str">
        <f t="array" ref="U62">IFS(Customer_Churn_Records!$T62&lt;30,"young",Customer_Churn_Records!$T62&lt;50,"middle-aged",Customer_Churn_Records!$T62&lt;100,"old")</f>
        <v>middle-aged</v>
      </c>
      <c r="V62" s="8" t="str">
        <f t="array" ref="V62">IFS(Customer_Churn_Records!$D62&lt;701,"less-score",Customer_Churn_Records!$D62&lt;851,"high-score")</f>
        <v>high-score</v>
      </c>
      <c r="W62" s="8" t="str">
        <f t="array" ref="W62">IF(Customer_Churn_Records!$X62=0,0,IFS(Customer_Churn_Records!$X62&lt;100000,"low",Customer_Churn_Records!$X62&lt;300000,"high"))</f>
        <v>high</v>
      </c>
      <c r="X62" s="8">
        <f>ROUND(Customer_Churn_Records!$I62,0)</f>
        <v>191092</v>
      </c>
    </row>
    <row r="63" ht="14.25" customHeight="1">
      <c r="A63" s="6">
        <v>4308.0</v>
      </c>
      <c r="B63" s="6">
        <v>1.5702499E7</v>
      </c>
      <c r="C63" s="6" t="s">
        <v>257</v>
      </c>
      <c r="D63" s="6">
        <v>770.0</v>
      </c>
      <c r="E63" s="6" t="s">
        <v>9</v>
      </c>
      <c r="F63" s="6" t="s">
        <v>11</v>
      </c>
      <c r="G63" s="7" t="s">
        <v>258</v>
      </c>
      <c r="H63" s="6">
        <v>9.0</v>
      </c>
      <c r="I63" s="6" t="s">
        <v>259</v>
      </c>
      <c r="J63" s="6">
        <v>1.0</v>
      </c>
      <c r="K63" s="6">
        <v>1.0</v>
      </c>
      <c r="L63" s="6">
        <v>1.0</v>
      </c>
      <c r="M63" s="6" t="s">
        <v>260</v>
      </c>
      <c r="N63" s="6">
        <v>0.0</v>
      </c>
      <c r="O63" s="6">
        <v>0.0</v>
      </c>
      <c r="P63" s="6">
        <v>5.0</v>
      </c>
      <c r="Q63" s="6" t="s">
        <v>79</v>
      </c>
      <c r="R63" s="6">
        <v>339.0</v>
      </c>
      <c r="S63" s="6">
        <f>COUNTIF(Customer_Churn_Records!$B$2:$B$10000,Customer_Churn_Records!$B63)</f>
        <v>1</v>
      </c>
      <c r="T63" s="6">
        <f>ROUNDUP(Customer_Churn_Records!$G63,0)</f>
        <v>46</v>
      </c>
      <c r="U63" s="6" t="str">
        <f t="array" ref="U63">IFS(Customer_Churn_Records!$T63&lt;30,"young",Customer_Churn_Records!$T63&lt;50,"middle-aged",Customer_Churn_Records!$T63&lt;100,"old")</f>
        <v>middle-aged</v>
      </c>
      <c r="V63" s="8" t="str">
        <f t="array" ref="V63">IFS(Customer_Churn_Records!$D63&lt;701,"less-score",Customer_Churn_Records!$D63&lt;851,"high-score")</f>
        <v>high-score</v>
      </c>
      <c r="W63" s="8" t="str">
        <f t="array" ref="W63">IF(Customer_Churn_Records!$X63=0,0,IFS(Customer_Churn_Records!$X63&lt;100000,"low",Customer_Churn_Records!$X63&lt;300000,"high"))</f>
        <v>high</v>
      </c>
      <c r="X63" s="8">
        <f>ROUND(Customer_Churn_Records!$I63,0)</f>
        <v>190678</v>
      </c>
    </row>
    <row r="64" ht="14.25" customHeight="1">
      <c r="A64" s="6">
        <v>4686.0</v>
      </c>
      <c r="B64" s="6">
        <v>1.564649E7</v>
      </c>
      <c r="C64" s="6" t="s">
        <v>261</v>
      </c>
      <c r="D64" s="6">
        <v>537.0</v>
      </c>
      <c r="E64" s="6" t="s">
        <v>9</v>
      </c>
      <c r="F64" s="6" t="s">
        <v>11</v>
      </c>
      <c r="G64" s="7" t="s">
        <v>51</v>
      </c>
      <c r="H64" s="6">
        <v>1.0</v>
      </c>
      <c r="I64" s="6" t="s">
        <v>262</v>
      </c>
      <c r="J64" s="6">
        <v>1.0</v>
      </c>
      <c r="K64" s="6">
        <v>0.0</v>
      </c>
      <c r="L64" s="6">
        <v>1.0</v>
      </c>
      <c r="M64" s="6" t="s">
        <v>263</v>
      </c>
      <c r="N64" s="6">
        <v>0.0</v>
      </c>
      <c r="O64" s="6">
        <v>0.0</v>
      </c>
      <c r="P64" s="6">
        <v>2.0</v>
      </c>
      <c r="Q64" s="6" t="s">
        <v>58</v>
      </c>
      <c r="R64" s="6">
        <v>341.0</v>
      </c>
      <c r="S64" s="6">
        <f>COUNTIF(Customer_Churn_Records!$B$2:$B$10000,Customer_Churn_Records!$B64)</f>
        <v>1</v>
      </c>
      <c r="T64" s="6">
        <f>ROUNDUP(Customer_Churn_Records!$G64,0)</f>
        <v>42</v>
      </c>
      <c r="U64" s="6" t="str">
        <f t="array" ref="U64">IFS(Customer_Churn_Records!$T64&lt;30,"young",Customer_Churn_Records!$T64&lt;50,"middle-aged",Customer_Churn_Records!$T64&lt;100,"old")</f>
        <v>middle-aged</v>
      </c>
      <c r="V64" s="8" t="str">
        <f t="array" ref="V64">IFS(Customer_Churn_Records!$D64&lt;701,"less-score",Customer_Churn_Records!$D64&lt;851,"high-score")</f>
        <v>less-score</v>
      </c>
      <c r="W64" s="8" t="str">
        <f t="array" ref="W64">IF(Customer_Churn_Records!$X64=0,0,IFS(Customer_Churn_Records!$X64&lt;100000,"low",Customer_Churn_Records!$X64&lt;300000,"high"))</f>
        <v>high</v>
      </c>
      <c r="X64" s="8">
        <f>ROUND(Customer_Churn_Records!$I64,0)</f>
        <v>190569</v>
      </c>
    </row>
    <row r="65" ht="14.25" customHeight="1">
      <c r="A65" s="6">
        <v>3370.0</v>
      </c>
      <c r="B65" s="6">
        <v>1.5643294E7</v>
      </c>
      <c r="C65" s="6" t="s">
        <v>264</v>
      </c>
      <c r="D65" s="6">
        <v>703.0</v>
      </c>
      <c r="E65" s="6" t="s">
        <v>7</v>
      </c>
      <c r="F65" s="6" t="s">
        <v>10</v>
      </c>
      <c r="G65" s="7" t="s">
        <v>103</v>
      </c>
      <c r="H65" s="6">
        <v>8.0</v>
      </c>
      <c r="I65" s="6" t="s">
        <v>265</v>
      </c>
      <c r="J65" s="6">
        <v>1.0</v>
      </c>
      <c r="K65" s="6">
        <v>1.0</v>
      </c>
      <c r="L65" s="6">
        <v>1.0</v>
      </c>
      <c r="M65" s="6" t="s">
        <v>266</v>
      </c>
      <c r="N65" s="6">
        <v>0.0</v>
      </c>
      <c r="O65" s="6">
        <v>0.0</v>
      </c>
      <c r="P65" s="6">
        <v>3.0</v>
      </c>
      <c r="Q65" s="6" t="s">
        <v>79</v>
      </c>
      <c r="R65" s="6">
        <v>708.0</v>
      </c>
      <c r="S65" s="6">
        <f>COUNTIF(Customer_Churn_Records!$B$2:$B$10000,Customer_Churn_Records!$B65)</f>
        <v>1</v>
      </c>
      <c r="T65" s="6">
        <f>ROUNDUP(Customer_Churn_Records!$G65,0)</f>
        <v>33</v>
      </c>
      <c r="U65" s="6" t="str">
        <f t="array" ref="U65">IFS(Customer_Churn_Records!$T65&lt;30,"young",Customer_Churn_Records!$T65&lt;50,"middle-aged",Customer_Churn_Records!$T65&lt;100,"old")</f>
        <v>middle-aged</v>
      </c>
      <c r="V65" s="8" t="str">
        <f t="array" ref="V65">IFS(Customer_Churn_Records!$D65&lt;701,"less-score",Customer_Churn_Records!$D65&lt;851,"high-score")</f>
        <v>high-score</v>
      </c>
      <c r="W65" s="8" t="str">
        <f t="array" ref="W65">IF(Customer_Churn_Records!$X65=0,0,IFS(Customer_Churn_Records!$X65&lt;100000,"low",Customer_Churn_Records!$X65&lt;300000,"high"))</f>
        <v>high</v>
      </c>
      <c r="X65" s="8">
        <f>ROUND(Customer_Churn_Records!$I65,0)</f>
        <v>190567</v>
      </c>
    </row>
    <row r="66" ht="14.25" customHeight="1">
      <c r="A66" s="6">
        <v>178.0</v>
      </c>
      <c r="B66" s="6">
        <v>1.5790355E7</v>
      </c>
      <c r="C66" s="6" t="s">
        <v>267</v>
      </c>
      <c r="D66" s="6">
        <v>606.0</v>
      </c>
      <c r="E66" s="6" t="s">
        <v>8</v>
      </c>
      <c r="F66" s="6" t="s">
        <v>11</v>
      </c>
      <c r="G66" s="7" t="s">
        <v>118</v>
      </c>
      <c r="H66" s="6">
        <v>5.0</v>
      </c>
      <c r="I66" s="6" t="s">
        <v>268</v>
      </c>
      <c r="J66" s="6">
        <v>2.0</v>
      </c>
      <c r="K66" s="6">
        <v>0.0</v>
      </c>
      <c r="L66" s="6">
        <v>0.0</v>
      </c>
      <c r="M66" s="6" t="s">
        <v>269</v>
      </c>
      <c r="N66" s="6">
        <v>0.0</v>
      </c>
      <c r="O66" s="6">
        <v>0.0</v>
      </c>
      <c r="P66" s="6">
        <v>5.0</v>
      </c>
      <c r="Q66" s="6" t="s">
        <v>79</v>
      </c>
      <c r="R66" s="6">
        <v>929.0</v>
      </c>
      <c r="S66" s="6">
        <f>COUNTIF(Customer_Churn_Records!$B$2:$B$10000,Customer_Churn_Records!$B66)</f>
        <v>1</v>
      </c>
      <c r="T66" s="6">
        <f>ROUNDUP(Customer_Churn_Records!$G66,0)</f>
        <v>36</v>
      </c>
      <c r="U66" s="6" t="str">
        <f t="array" ref="U66">IFS(Customer_Churn_Records!$T66&lt;30,"young",Customer_Churn_Records!$T66&lt;50,"middle-aged",Customer_Churn_Records!$T66&lt;100,"old")</f>
        <v>middle-aged</v>
      </c>
      <c r="V66" s="8" t="str">
        <f t="array" ref="V66">IFS(Customer_Churn_Records!$D66&lt;701,"less-score",Customer_Churn_Records!$D66&lt;851,"high-score")</f>
        <v>less-score</v>
      </c>
      <c r="W66" s="8" t="str">
        <f t="array" ref="W66">IF(Customer_Churn_Records!$X66=0,0,IFS(Customer_Churn_Records!$X66&lt;100000,"low",Customer_Churn_Records!$X66&lt;300000,"high"))</f>
        <v>high</v>
      </c>
      <c r="X66" s="8">
        <f>ROUND(Customer_Churn_Records!$I66,0)</f>
        <v>190479</v>
      </c>
    </row>
    <row r="67" ht="14.25" customHeight="1">
      <c r="A67" s="6">
        <v>9945.0</v>
      </c>
      <c r="B67" s="6">
        <v>1.5703923E7</v>
      </c>
      <c r="C67" s="6" t="s">
        <v>270</v>
      </c>
      <c r="D67" s="6">
        <v>744.0</v>
      </c>
      <c r="E67" s="6" t="s">
        <v>8</v>
      </c>
      <c r="F67" s="6" t="s">
        <v>11</v>
      </c>
      <c r="G67" s="7" t="s">
        <v>167</v>
      </c>
      <c r="H67" s="6">
        <v>7.0</v>
      </c>
      <c r="I67" s="6" t="s">
        <v>271</v>
      </c>
      <c r="J67" s="6">
        <v>2.0</v>
      </c>
      <c r="K67" s="6">
        <v>1.0</v>
      </c>
      <c r="L67" s="6">
        <v>1.0</v>
      </c>
      <c r="M67" s="6" t="s">
        <v>272</v>
      </c>
      <c r="N67" s="6">
        <v>0.0</v>
      </c>
      <c r="O67" s="6">
        <v>0.0</v>
      </c>
      <c r="P67" s="6">
        <v>3.0</v>
      </c>
      <c r="Q67" s="6" t="s">
        <v>79</v>
      </c>
      <c r="R67" s="6">
        <v>915.0</v>
      </c>
      <c r="S67" s="6">
        <f>COUNTIF(Customer_Churn_Records!$B$2:$B$10000,Customer_Churn_Records!$B67)</f>
        <v>1</v>
      </c>
      <c r="T67" s="6">
        <f>ROUNDUP(Customer_Churn_Records!$G67,0)</f>
        <v>41</v>
      </c>
      <c r="U67" s="6" t="str">
        <f t="array" ref="U67">IFS(Customer_Churn_Records!$T67&lt;30,"young",Customer_Churn_Records!$T67&lt;50,"middle-aged",Customer_Churn_Records!$T67&lt;100,"old")</f>
        <v>middle-aged</v>
      </c>
      <c r="V67" s="8" t="str">
        <f t="array" ref="V67">IFS(Customer_Churn_Records!$D67&lt;701,"less-score",Customer_Churn_Records!$D67&lt;851,"high-score")</f>
        <v>high-score</v>
      </c>
      <c r="W67" s="8" t="str">
        <f t="array" ref="W67">IF(Customer_Churn_Records!$X67=0,0,IFS(Customer_Churn_Records!$X67&lt;100000,"low",Customer_Churn_Records!$X67&lt;300000,"high"))</f>
        <v>high</v>
      </c>
      <c r="X67" s="8">
        <f>ROUND(Customer_Churn_Records!$I67,0)</f>
        <v>190409</v>
      </c>
    </row>
    <row r="68" ht="14.25" customHeight="1">
      <c r="A68" s="6">
        <v>8189.0</v>
      </c>
      <c r="B68" s="6">
        <v>1.5623314E7</v>
      </c>
      <c r="C68" s="6" t="s">
        <v>273</v>
      </c>
      <c r="D68" s="6">
        <v>506.0</v>
      </c>
      <c r="E68" s="6" t="s">
        <v>8</v>
      </c>
      <c r="F68" s="6" t="s">
        <v>10</v>
      </c>
      <c r="G68" s="7" t="s">
        <v>274</v>
      </c>
      <c r="H68" s="6">
        <v>3.0</v>
      </c>
      <c r="I68" s="6" t="s">
        <v>275</v>
      </c>
      <c r="J68" s="6">
        <v>1.0</v>
      </c>
      <c r="K68" s="6">
        <v>1.0</v>
      </c>
      <c r="L68" s="6">
        <v>0.0</v>
      </c>
      <c r="M68" s="6" t="s">
        <v>276</v>
      </c>
      <c r="N68" s="6">
        <v>0.0</v>
      </c>
      <c r="O68" s="6">
        <v>0.0</v>
      </c>
      <c r="P68" s="6">
        <v>4.0</v>
      </c>
      <c r="Q68" s="6" t="s">
        <v>79</v>
      </c>
      <c r="R68" s="6">
        <v>797.0</v>
      </c>
      <c r="S68" s="6">
        <f>COUNTIF(Customer_Churn_Records!$B$2:$B$10000,Customer_Churn_Records!$B68)</f>
        <v>1</v>
      </c>
      <c r="T68" s="6">
        <f>ROUNDUP(Customer_Churn_Records!$G68,0)</f>
        <v>59</v>
      </c>
      <c r="U68" s="6" t="str">
        <f t="array" ref="U68">IFS(Customer_Churn_Records!$T68&lt;30,"young",Customer_Churn_Records!$T68&lt;50,"middle-aged",Customer_Churn_Records!$T68&lt;100,"old")</f>
        <v>old</v>
      </c>
      <c r="V68" s="8" t="str">
        <f t="array" ref="V68">IFS(Customer_Churn_Records!$D68&lt;701,"less-score",Customer_Churn_Records!$D68&lt;851,"high-score")</f>
        <v>less-score</v>
      </c>
      <c r="W68" s="8" t="str">
        <f t="array" ref="W68">IF(Customer_Churn_Records!$X68=0,0,IFS(Customer_Churn_Records!$X68&lt;100000,"low",Customer_Churn_Records!$X68&lt;300000,"high"))</f>
        <v>high</v>
      </c>
      <c r="X68" s="8">
        <f>ROUND(Customer_Churn_Records!$I68,0)</f>
        <v>190353</v>
      </c>
    </row>
    <row r="69" ht="14.25" customHeight="1">
      <c r="A69" s="6">
        <v>5646.0</v>
      </c>
      <c r="B69" s="6">
        <v>1.5785373E7</v>
      </c>
      <c r="C69" s="6" t="s">
        <v>277</v>
      </c>
      <c r="D69" s="6">
        <v>717.0</v>
      </c>
      <c r="E69" s="6" t="s">
        <v>9</v>
      </c>
      <c r="F69" s="6" t="s">
        <v>10</v>
      </c>
      <c r="G69" s="7" t="s">
        <v>51</v>
      </c>
      <c r="H69" s="6">
        <v>5.0</v>
      </c>
      <c r="I69" s="6" t="s">
        <v>278</v>
      </c>
      <c r="J69" s="6">
        <v>1.0</v>
      </c>
      <c r="K69" s="6">
        <v>1.0</v>
      </c>
      <c r="L69" s="6">
        <v>0.0</v>
      </c>
      <c r="M69" s="6" t="s">
        <v>279</v>
      </c>
      <c r="N69" s="6">
        <v>1.0</v>
      </c>
      <c r="O69" s="6">
        <v>1.0</v>
      </c>
      <c r="P69" s="6">
        <v>1.0</v>
      </c>
      <c r="Q69" s="6" t="s">
        <v>44</v>
      </c>
      <c r="R69" s="6">
        <v>758.0</v>
      </c>
      <c r="S69" s="6">
        <f>COUNTIF(Customer_Churn_Records!$B$2:$B$10000,Customer_Churn_Records!$B69)</f>
        <v>1</v>
      </c>
      <c r="T69" s="6">
        <f>ROUNDUP(Customer_Churn_Records!$G69,0)</f>
        <v>42</v>
      </c>
      <c r="U69" s="6" t="str">
        <f t="array" ref="U69">IFS(Customer_Churn_Records!$T69&lt;30,"young",Customer_Churn_Records!$T69&lt;50,"middle-aged",Customer_Churn_Records!$T69&lt;100,"old")</f>
        <v>middle-aged</v>
      </c>
      <c r="V69" s="8" t="str">
        <f t="array" ref="V69">IFS(Customer_Churn_Records!$D69&lt;701,"less-score",Customer_Churn_Records!$D69&lt;851,"high-score")</f>
        <v>high-score</v>
      </c>
      <c r="W69" s="8" t="str">
        <f t="array" ref="W69">IF(Customer_Churn_Records!$X69=0,0,IFS(Customer_Churn_Records!$X69&lt;100000,"low",Customer_Churn_Records!$X69&lt;300000,"high"))</f>
        <v>high</v>
      </c>
      <c r="X69" s="8">
        <f>ROUND(Customer_Churn_Records!$I69,0)</f>
        <v>190306</v>
      </c>
    </row>
    <row r="70" ht="14.25" customHeight="1">
      <c r="A70" s="6">
        <v>2172.0</v>
      </c>
      <c r="B70" s="6">
        <v>1.5747174E7</v>
      </c>
      <c r="C70" s="6" t="s">
        <v>280</v>
      </c>
      <c r="D70" s="6">
        <v>526.0</v>
      </c>
      <c r="E70" s="6" t="s">
        <v>8</v>
      </c>
      <c r="F70" s="6" t="s">
        <v>11</v>
      </c>
      <c r="G70" s="7" t="s">
        <v>60</v>
      </c>
      <c r="H70" s="6">
        <v>9.0</v>
      </c>
      <c r="I70" s="6" t="s">
        <v>281</v>
      </c>
      <c r="J70" s="6">
        <v>2.0</v>
      </c>
      <c r="K70" s="6">
        <v>1.0</v>
      </c>
      <c r="L70" s="6">
        <v>1.0</v>
      </c>
      <c r="M70" s="6" t="s">
        <v>282</v>
      </c>
      <c r="N70" s="6">
        <v>0.0</v>
      </c>
      <c r="O70" s="6">
        <v>0.0</v>
      </c>
      <c r="P70" s="6">
        <v>1.0</v>
      </c>
      <c r="Q70" s="6" t="s">
        <v>58</v>
      </c>
      <c r="R70" s="6">
        <v>889.0</v>
      </c>
      <c r="S70" s="6">
        <f>COUNTIF(Customer_Churn_Records!$B$2:$B$10000,Customer_Churn_Records!$B70)</f>
        <v>1</v>
      </c>
      <c r="T70" s="6">
        <f>ROUNDUP(Customer_Churn_Records!$G70,0)</f>
        <v>58</v>
      </c>
      <c r="U70" s="6" t="str">
        <f t="array" ref="U70">IFS(Customer_Churn_Records!$T70&lt;30,"young",Customer_Churn_Records!$T70&lt;50,"middle-aged",Customer_Churn_Records!$T70&lt;100,"old")</f>
        <v>old</v>
      </c>
      <c r="V70" s="8" t="str">
        <f t="array" ref="V70">IFS(Customer_Churn_Records!$D70&lt;701,"less-score",Customer_Churn_Records!$D70&lt;851,"high-score")</f>
        <v>less-score</v>
      </c>
      <c r="W70" s="8" t="str">
        <f t="array" ref="W70">IF(Customer_Churn_Records!$X70=0,0,IFS(Customer_Churn_Records!$X70&lt;100000,"low",Customer_Churn_Records!$X70&lt;300000,"high"))</f>
        <v>high</v>
      </c>
      <c r="X70" s="8">
        <f>ROUND(Customer_Churn_Records!$I70,0)</f>
        <v>190299</v>
      </c>
    </row>
    <row r="71" ht="14.25" customHeight="1">
      <c r="A71" s="6">
        <v>7261.0</v>
      </c>
      <c r="B71" s="6">
        <v>1.5571081E7</v>
      </c>
      <c r="C71" s="6" t="s">
        <v>283</v>
      </c>
      <c r="D71" s="6">
        <v>773.0</v>
      </c>
      <c r="E71" s="6" t="s">
        <v>7</v>
      </c>
      <c r="F71" s="6" t="s">
        <v>10</v>
      </c>
      <c r="G71" s="7" t="s">
        <v>167</v>
      </c>
      <c r="H71" s="6">
        <v>7.0</v>
      </c>
      <c r="I71" s="6" t="s">
        <v>284</v>
      </c>
      <c r="J71" s="6">
        <v>1.0</v>
      </c>
      <c r="K71" s="6">
        <v>1.0</v>
      </c>
      <c r="L71" s="6">
        <v>1.0</v>
      </c>
      <c r="M71" s="6" t="s">
        <v>285</v>
      </c>
      <c r="N71" s="6">
        <v>0.0</v>
      </c>
      <c r="O71" s="6">
        <v>0.0</v>
      </c>
      <c r="P71" s="6">
        <v>2.0</v>
      </c>
      <c r="Q71" s="6" t="s">
        <v>58</v>
      </c>
      <c r="R71" s="6">
        <v>862.0</v>
      </c>
      <c r="S71" s="6">
        <f>COUNTIF(Customer_Churn_Records!$B$2:$B$10000,Customer_Churn_Records!$B71)</f>
        <v>1</v>
      </c>
      <c r="T71" s="6">
        <f>ROUNDUP(Customer_Churn_Records!$G71,0)</f>
        <v>41</v>
      </c>
      <c r="U71" s="6" t="str">
        <f t="array" ref="U71">IFS(Customer_Churn_Records!$T71&lt;30,"young",Customer_Churn_Records!$T71&lt;50,"middle-aged",Customer_Churn_Records!$T71&lt;100,"old")</f>
        <v>middle-aged</v>
      </c>
      <c r="V71" s="8" t="str">
        <f t="array" ref="V71">IFS(Customer_Churn_Records!$D71&lt;701,"less-score",Customer_Churn_Records!$D71&lt;851,"high-score")</f>
        <v>high-score</v>
      </c>
      <c r="W71" s="8" t="str">
        <f t="array" ref="W71">IF(Customer_Churn_Records!$X71=0,0,IFS(Customer_Churn_Records!$X71&lt;100000,"low",Customer_Churn_Records!$X71&lt;300000,"high"))</f>
        <v>high</v>
      </c>
      <c r="X71" s="8">
        <f>ROUND(Customer_Churn_Records!$I71,0)</f>
        <v>190239</v>
      </c>
    </row>
    <row r="72" ht="14.25" customHeight="1">
      <c r="A72" s="6">
        <v>861.0</v>
      </c>
      <c r="B72" s="6">
        <v>1.5807663E7</v>
      </c>
      <c r="C72" s="6" t="s">
        <v>286</v>
      </c>
      <c r="D72" s="6">
        <v>667.0</v>
      </c>
      <c r="E72" s="6" t="s">
        <v>7</v>
      </c>
      <c r="F72" s="6" t="s">
        <v>11</v>
      </c>
      <c r="G72" s="7" t="s">
        <v>76</v>
      </c>
      <c r="H72" s="6">
        <v>8.0</v>
      </c>
      <c r="I72" s="6" t="s">
        <v>287</v>
      </c>
      <c r="J72" s="6">
        <v>1.0</v>
      </c>
      <c r="K72" s="6">
        <v>1.0</v>
      </c>
      <c r="L72" s="6">
        <v>0.0</v>
      </c>
      <c r="M72" s="6" t="s">
        <v>288</v>
      </c>
      <c r="N72" s="6">
        <v>1.0</v>
      </c>
      <c r="O72" s="6">
        <v>1.0</v>
      </c>
      <c r="P72" s="6">
        <v>3.0</v>
      </c>
      <c r="Q72" s="6" t="s">
        <v>58</v>
      </c>
      <c r="R72" s="6">
        <v>680.0</v>
      </c>
      <c r="S72" s="6">
        <f>COUNTIF(Customer_Churn_Records!$B$2:$B$10000,Customer_Churn_Records!$B72)</f>
        <v>1</v>
      </c>
      <c r="T72" s="6">
        <f>ROUNDUP(Customer_Churn_Records!$G72,0)</f>
        <v>43</v>
      </c>
      <c r="U72" s="6" t="str">
        <f t="array" ref="U72">IFS(Customer_Churn_Records!$T72&lt;30,"young",Customer_Churn_Records!$T72&lt;50,"middle-aged",Customer_Churn_Records!$T72&lt;100,"old")</f>
        <v>middle-aged</v>
      </c>
      <c r="V72" s="8" t="str">
        <f t="array" ref="V72">IFS(Customer_Churn_Records!$D72&lt;701,"less-score",Customer_Churn_Records!$D72&lt;851,"high-score")</f>
        <v>less-score</v>
      </c>
      <c r="W72" s="8" t="str">
        <f t="array" ref="W72">IF(Customer_Churn_Records!$X72=0,0,IFS(Customer_Churn_Records!$X72&lt;100000,"low",Customer_Churn_Records!$X72&lt;300000,"high"))</f>
        <v>high</v>
      </c>
      <c r="X72" s="8">
        <f>ROUND(Customer_Churn_Records!$I72,0)</f>
        <v>190227</v>
      </c>
    </row>
    <row r="73" ht="14.25" customHeight="1">
      <c r="A73" s="6">
        <v>9299.0</v>
      </c>
      <c r="B73" s="6">
        <v>1.5648047E7</v>
      </c>
      <c r="C73" s="6" t="s">
        <v>289</v>
      </c>
      <c r="D73" s="6">
        <v>742.0</v>
      </c>
      <c r="E73" s="6" t="s">
        <v>8</v>
      </c>
      <c r="F73" s="6" t="s">
        <v>11</v>
      </c>
      <c r="G73" s="7" t="s">
        <v>197</v>
      </c>
      <c r="H73" s="6">
        <v>5.0</v>
      </c>
      <c r="I73" s="6" t="s">
        <v>290</v>
      </c>
      <c r="J73" s="6">
        <v>2.0</v>
      </c>
      <c r="K73" s="6">
        <v>0.0</v>
      </c>
      <c r="L73" s="6">
        <v>0.0</v>
      </c>
      <c r="M73" s="6" t="s">
        <v>291</v>
      </c>
      <c r="N73" s="6">
        <v>0.0</v>
      </c>
      <c r="O73" s="6">
        <v>0.0</v>
      </c>
      <c r="P73" s="6">
        <v>2.0</v>
      </c>
      <c r="Q73" s="6" t="s">
        <v>58</v>
      </c>
      <c r="R73" s="6">
        <v>788.0</v>
      </c>
      <c r="S73" s="6">
        <f>COUNTIF(Customer_Churn_Records!$B$2:$B$10000,Customer_Churn_Records!$B73)</f>
        <v>1</v>
      </c>
      <c r="T73" s="6">
        <f>ROUNDUP(Customer_Churn_Records!$G73,0)</f>
        <v>27</v>
      </c>
      <c r="U73" s="6" t="str">
        <f t="array" ref="U73">IFS(Customer_Churn_Records!$T73&lt;30,"young",Customer_Churn_Records!$T73&lt;50,"middle-aged",Customer_Churn_Records!$T73&lt;100,"old")</f>
        <v>young</v>
      </c>
      <c r="V73" s="8" t="str">
        <f t="array" ref="V73">IFS(Customer_Churn_Records!$D73&lt;701,"less-score",Customer_Churn_Records!$D73&lt;851,"high-score")</f>
        <v>high-score</v>
      </c>
      <c r="W73" s="8" t="str">
        <f t="array" ref="W73">IF(Customer_Churn_Records!$X73=0,0,IFS(Customer_Churn_Records!$X73&lt;100000,"low",Customer_Churn_Records!$X73&lt;300000,"high"))</f>
        <v>high</v>
      </c>
      <c r="X73" s="8">
        <f>ROUND(Customer_Churn_Records!$I73,0)</f>
        <v>190125</v>
      </c>
    </row>
    <row r="74" ht="14.25" customHeight="1">
      <c r="A74" s="6">
        <v>7213.0</v>
      </c>
      <c r="B74" s="6">
        <v>1.5638989E7</v>
      </c>
      <c r="C74" s="6" t="s">
        <v>292</v>
      </c>
      <c r="D74" s="6">
        <v>711.0</v>
      </c>
      <c r="E74" s="6" t="s">
        <v>7</v>
      </c>
      <c r="F74" s="6" t="s">
        <v>10</v>
      </c>
      <c r="G74" s="7" t="s">
        <v>213</v>
      </c>
      <c r="H74" s="6">
        <v>5.0</v>
      </c>
      <c r="I74" s="6" t="s">
        <v>293</v>
      </c>
      <c r="J74" s="6">
        <v>1.0</v>
      </c>
      <c r="K74" s="6">
        <v>0.0</v>
      </c>
      <c r="L74" s="6">
        <v>0.0</v>
      </c>
      <c r="M74" s="6" t="s">
        <v>294</v>
      </c>
      <c r="N74" s="6">
        <v>1.0</v>
      </c>
      <c r="O74" s="6">
        <v>1.0</v>
      </c>
      <c r="P74" s="6">
        <v>5.0</v>
      </c>
      <c r="Q74" s="6" t="s">
        <v>49</v>
      </c>
      <c r="R74" s="6">
        <v>303.0</v>
      </c>
      <c r="S74" s="6">
        <f>COUNTIF(Customer_Churn_Records!$B$2:$B$10000,Customer_Churn_Records!$B74)</f>
        <v>1</v>
      </c>
      <c r="T74" s="6">
        <f>ROUNDUP(Customer_Churn_Records!$G74,0)</f>
        <v>25</v>
      </c>
      <c r="U74" s="6" t="str">
        <f t="array" ref="U74">IFS(Customer_Churn_Records!$T74&lt;30,"young",Customer_Churn_Records!$T74&lt;50,"middle-aged",Customer_Churn_Records!$T74&lt;100,"old")</f>
        <v>young</v>
      </c>
      <c r="V74" s="8" t="str">
        <f t="array" ref="V74">IFS(Customer_Churn_Records!$D74&lt;701,"less-score",Customer_Churn_Records!$D74&lt;851,"high-score")</f>
        <v>high-score</v>
      </c>
      <c r="W74" s="8" t="str">
        <f t="array" ref="W74">IF(Customer_Churn_Records!$X74=0,0,IFS(Customer_Churn_Records!$X74&lt;100000,"low",Customer_Churn_Records!$X74&lt;300000,"high"))</f>
        <v>high</v>
      </c>
      <c r="X74" s="8">
        <f>ROUND(Customer_Churn_Records!$I74,0)</f>
        <v>190067</v>
      </c>
    </row>
    <row r="75" ht="14.25" customHeight="1">
      <c r="A75" s="6">
        <v>1142.0</v>
      </c>
      <c r="B75" s="6">
        <v>1.5716134E7</v>
      </c>
      <c r="C75" s="6" t="s">
        <v>295</v>
      </c>
      <c r="D75" s="6">
        <v>617.0</v>
      </c>
      <c r="E75" s="6" t="s">
        <v>7</v>
      </c>
      <c r="F75" s="6" t="s">
        <v>11</v>
      </c>
      <c r="G75" s="7" t="s">
        <v>55</v>
      </c>
      <c r="H75" s="6">
        <v>5.0</v>
      </c>
      <c r="I75" s="6" t="s">
        <v>296</v>
      </c>
      <c r="J75" s="6">
        <v>2.0</v>
      </c>
      <c r="K75" s="6">
        <v>1.0</v>
      </c>
      <c r="L75" s="6">
        <v>1.0</v>
      </c>
      <c r="M75" s="6" t="s">
        <v>297</v>
      </c>
      <c r="N75" s="6">
        <v>0.0</v>
      </c>
      <c r="O75" s="6">
        <v>0.0</v>
      </c>
      <c r="P75" s="6">
        <v>4.0</v>
      </c>
      <c r="Q75" s="6" t="s">
        <v>49</v>
      </c>
      <c r="R75" s="6">
        <v>486.0</v>
      </c>
      <c r="S75" s="6">
        <f>COUNTIF(Customer_Churn_Records!$B$2:$B$10000,Customer_Churn_Records!$B75)</f>
        <v>1</v>
      </c>
      <c r="T75" s="6">
        <f>ROUNDUP(Customer_Churn_Records!$G75,0)</f>
        <v>40</v>
      </c>
      <c r="U75" s="6" t="str">
        <f t="array" ref="U75">IFS(Customer_Churn_Records!$T75&lt;30,"young",Customer_Churn_Records!$T75&lt;50,"middle-aged",Customer_Churn_Records!$T75&lt;100,"old")</f>
        <v>middle-aged</v>
      </c>
      <c r="V75" s="8" t="str">
        <f t="array" ref="V75">IFS(Customer_Churn_Records!$D75&lt;701,"less-score",Customer_Churn_Records!$D75&lt;851,"high-score")</f>
        <v>less-score</v>
      </c>
      <c r="W75" s="8" t="str">
        <f t="array" ref="W75">IF(Customer_Churn_Records!$X75=0,0,IFS(Customer_Churn_Records!$X75&lt;100000,"low",Customer_Churn_Records!$X75&lt;300000,"high"))</f>
        <v>high</v>
      </c>
      <c r="X75" s="8">
        <f>ROUND(Customer_Churn_Records!$I75,0)</f>
        <v>190008</v>
      </c>
    </row>
    <row r="76" ht="14.25" customHeight="1">
      <c r="A76" s="6">
        <v>4528.0</v>
      </c>
      <c r="B76" s="6">
        <v>1.55939E7</v>
      </c>
      <c r="C76" s="6" t="s">
        <v>298</v>
      </c>
      <c r="D76" s="6">
        <v>705.0</v>
      </c>
      <c r="E76" s="6" t="s">
        <v>7</v>
      </c>
      <c r="F76" s="6" t="s">
        <v>11</v>
      </c>
      <c r="G76" s="7" t="s">
        <v>41</v>
      </c>
      <c r="H76" s="6">
        <v>1.0</v>
      </c>
      <c r="I76" s="6" t="s">
        <v>299</v>
      </c>
      <c r="J76" s="6">
        <v>1.0</v>
      </c>
      <c r="K76" s="6">
        <v>0.0</v>
      </c>
      <c r="L76" s="6">
        <v>1.0</v>
      </c>
      <c r="M76" s="6" t="s">
        <v>300</v>
      </c>
      <c r="N76" s="6">
        <v>0.0</v>
      </c>
      <c r="O76" s="6">
        <v>0.0</v>
      </c>
      <c r="P76" s="6">
        <v>3.0</v>
      </c>
      <c r="Q76" s="6" t="s">
        <v>79</v>
      </c>
      <c r="R76" s="6">
        <v>648.0</v>
      </c>
      <c r="S76" s="6">
        <f>COUNTIF(Customer_Churn_Records!$B$2:$B$10000,Customer_Churn_Records!$B76)</f>
        <v>1</v>
      </c>
      <c r="T76" s="6">
        <f>ROUNDUP(Customer_Churn_Records!$G76,0)</f>
        <v>38</v>
      </c>
      <c r="U76" s="6" t="str">
        <f t="array" ref="U76">IFS(Customer_Churn_Records!$T76&lt;30,"young",Customer_Churn_Records!$T76&lt;50,"middle-aged",Customer_Churn_Records!$T76&lt;100,"old")</f>
        <v>middle-aged</v>
      </c>
      <c r="V76" s="8" t="str">
        <f t="array" ref="V76">IFS(Customer_Churn_Records!$D76&lt;701,"less-score",Customer_Churn_Records!$D76&lt;851,"high-score")</f>
        <v>high-score</v>
      </c>
      <c r="W76" s="8" t="str">
        <f t="array" ref="W76">IF(Customer_Churn_Records!$X76=0,0,IFS(Customer_Churn_Records!$X76&lt;100000,"low",Customer_Churn_Records!$X76&lt;300000,"high"))</f>
        <v>high</v>
      </c>
      <c r="X76" s="8">
        <f>ROUND(Customer_Churn_Records!$I76,0)</f>
        <v>189444</v>
      </c>
    </row>
    <row r="77" ht="14.25" customHeight="1">
      <c r="A77" s="6">
        <v>7283.0</v>
      </c>
      <c r="B77" s="6">
        <v>1.556786E7</v>
      </c>
      <c r="C77" s="6" t="s">
        <v>301</v>
      </c>
      <c r="D77" s="6">
        <v>581.0</v>
      </c>
      <c r="E77" s="6" t="s">
        <v>9</v>
      </c>
      <c r="F77" s="6" t="s">
        <v>10</v>
      </c>
      <c r="G77" s="7" t="s">
        <v>220</v>
      </c>
      <c r="H77" s="6">
        <v>7.0</v>
      </c>
      <c r="I77" s="6" t="s">
        <v>302</v>
      </c>
      <c r="J77" s="6">
        <v>2.0</v>
      </c>
      <c r="K77" s="6">
        <v>1.0</v>
      </c>
      <c r="L77" s="6">
        <v>0.0</v>
      </c>
      <c r="M77" s="6" t="s">
        <v>303</v>
      </c>
      <c r="N77" s="6">
        <v>1.0</v>
      </c>
      <c r="O77" s="6">
        <v>1.0</v>
      </c>
      <c r="P77" s="6">
        <v>5.0</v>
      </c>
      <c r="Q77" s="6" t="s">
        <v>44</v>
      </c>
      <c r="R77" s="6">
        <v>846.0</v>
      </c>
      <c r="S77" s="6">
        <f>COUNTIF(Customer_Churn_Records!$B$2:$B$10000,Customer_Churn_Records!$B77)</f>
        <v>1</v>
      </c>
      <c r="T77" s="6">
        <f>ROUNDUP(Customer_Churn_Records!$G77,0)</f>
        <v>44</v>
      </c>
      <c r="U77" s="6" t="str">
        <f t="array" ref="U77">IFS(Customer_Churn_Records!$T77&lt;30,"young",Customer_Churn_Records!$T77&lt;50,"middle-aged",Customer_Churn_Records!$T77&lt;100,"old")</f>
        <v>middle-aged</v>
      </c>
      <c r="V77" s="8" t="str">
        <f t="array" ref="V77">IFS(Customer_Churn_Records!$D77&lt;701,"less-score",Customer_Churn_Records!$D77&lt;851,"high-score")</f>
        <v>less-score</v>
      </c>
      <c r="W77" s="8" t="str">
        <f t="array" ref="W77">IF(Customer_Churn_Records!$X77=0,0,IFS(Customer_Churn_Records!$X77&lt;100000,"low",Customer_Churn_Records!$X77&lt;300000,"high"))</f>
        <v>high</v>
      </c>
      <c r="X77" s="8">
        <f>ROUND(Customer_Churn_Records!$I77,0)</f>
        <v>189318</v>
      </c>
    </row>
    <row r="78" ht="14.25" customHeight="1">
      <c r="A78" s="6">
        <v>1359.0</v>
      </c>
      <c r="B78" s="6">
        <v>1.5722364E7</v>
      </c>
      <c r="C78" s="6" t="s">
        <v>304</v>
      </c>
      <c r="D78" s="6">
        <v>664.0</v>
      </c>
      <c r="E78" s="6" t="s">
        <v>7</v>
      </c>
      <c r="F78" s="6" t="s">
        <v>11</v>
      </c>
      <c r="G78" s="7" t="s">
        <v>76</v>
      </c>
      <c r="H78" s="6">
        <v>9.0</v>
      </c>
      <c r="I78" s="6" t="s">
        <v>305</v>
      </c>
      <c r="J78" s="6">
        <v>2.0</v>
      </c>
      <c r="K78" s="6">
        <v>1.0</v>
      </c>
      <c r="L78" s="6">
        <v>1.0</v>
      </c>
      <c r="M78" s="6" t="s">
        <v>306</v>
      </c>
      <c r="N78" s="6">
        <v>0.0</v>
      </c>
      <c r="O78" s="6">
        <v>0.0</v>
      </c>
      <c r="P78" s="6">
        <v>3.0</v>
      </c>
      <c r="Q78" s="6" t="s">
        <v>49</v>
      </c>
      <c r="R78" s="6">
        <v>616.0</v>
      </c>
      <c r="S78" s="6">
        <f>COUNTIF(Customer_Churn_Records!$B$2:$B$10000,Customer_Churn_Records!$B78)</f>
        <v>1</v>
      </c>
      <c r="T78" s="6">
        <f>ROUNDUP(Customer_Churn_Records!$G78,0)</f>
        <v>43</v>
      </c>
      <c r="U78" s="6" t="str">
        <f t="array" ref="U78">IFS(Customer_Churn_Records!$T78&lt;30,"young",Customer_Churn_Records!$T78&lt;50,"middle-aged",Customer_Churn_Records!$T78&lt;100,"old")</f>
        <v>middle-aged</v>
      </c>
      <c r="V78" s="8" t="str">
        <f t="array" ref="V78">IFS(Customer_Churn_Records!$D78&lt;701,"less-score",Customer_Churn_Records!$D78&lt;851,"high-score")</f>
        <v>less-score</v>
      </c>
      <c r="W78" s="8" t="str">
        <f t="array" ref="W78">IF(Customer_Churn_Records!$X78=0,0,IFS(Customer_Churn_Records!$X78&lt;100000,"low",Customer_Churn_Records!$X78&lt;300000,"high"))</f>
        <v>high</v>
      </c>
      <c r="X78" s="8">
        <f>ROUND(Customer_Churn_Records!$I78,0)</f>
        <v>189027</v>
      </c>
    </row>
    <row r="79" ht="14.25" customHeight="1">
      <c r="A79" s="6">
        <v>4092.0</v>
      </c>
      <c r="B79" s="6">
        <v>1.5635097E7</v>
      </c>
      <c r="C79" s="6" t="s">
        <v>307</v>
      </c>
      <c r="D79" s="6">
        <v>599.0</v>
      </c>
      <c r="E79" s="6" t="s">
        <v>8</v>
      </c>
      <c r="F79" s="6" t="s">
        <v>11</v>
      </c>
      <c r="G79" s="7" t="s">
        <v>107</v>
      </c>
      <c r="H79" s="6">
        <v>2.0</v>
      </c>
      <c r="I79" s="6" t="s">
        <v>308</v>
      </c>
      <c r="J79" s="6">
        <v>2.0</v>
      </c>
      <c r="K79" s="6">
        <v>0.0</v>
      </c>
      <c r="L79" s="6">
        <v>1.0</v>
      </c>
      <c r="M79" s="6" t="s">
        <v>309</v>
      </c>
      <c r="N79" s="6">
        <v>0.0</v>
      </c>
      <c r="O79" s="6">
        <v>0.0</v>
      </c>
      <c r="P79" s="6">
        <v>3.0</v>
      </c>
      <c r="Q79" s="6" t="s">
        <v>44</v>
      </c>
      <c r="R79" s="6">
        <v>729.0</v>
      </c>
      <c r="S79" s="6">
        <f>COUNTIF(Customer_Churn_Records!$B$2:$B$10000,Customer_Churn_Records!$B79)</f>
        <v>1</v>
      </c>
      <c r="T79" s="6">
        <f>ROUNDUP(Customer_Churn_Records!$G79,0)</f>
        <v>39</v>
      </c>
      <c r="U79" s="6" t="str">
        <f t="array" ref="U79">IFS(Customer_Churn_Records!$T79&lt;30,"young",Customer_Churn_Records!$T79&lt;50,"middle-aged",Customer_Churn_Records!$T79&lt;100,"old")</f>
        <v>middle-aged</v>
      </c>
      <c r="V79" s="8" t="str">
        <f t="array" ref="V79">IFS(Customer_Churn_Records!$D79&lt;701,"less-score",Customer_Churn_Records!$D79&lt;851,"high-score")</f>
        <v>less-score</v>
      </c>
      <c r="W79" s="8" t="str">
        <f t="array" ref="W79">IF(Customer_Churn_Records!$X79=0,0,IFS(Customer_Churn_Records!$X79&lt;100000,"low",Customer_Churn_Records!$X79&lt;300000,"high"))</f>
        <v>high</v>
      </c>
      <c r="X79" s="8">
        <f>ROUND(Customer_Churn_Records!$I79,0)</f>
        <v>188977</v>
      </c>
    </row>
    <row r="80" ht="14.25" customHeight="1">
      <c r="A80" s="6">
        <v>1597.0</v>
      </c>
      <c r="B80" s="6">
        <v>1.576552E7</v>
      </c>
      <c r="C80" s="6" t="s">
        <v>310</v>
      </c>
      <c r="D80" s="6">
        <v>769.0</v>
      </c>
      <c r="E80" s="6" t="s">
        <v>8</v>
      </c>
      <c r="F80" s="6" t="s">
        <v>11</v>
      </c>
      <c r="G80" s="7" t="s">
        <v>197</v>
      </c>
      <c r="H80" s="6">
        <v>7.0</v>
      </c>
      <c r="I80" s="6" t="s">
        <v>311</v>
      </c>
      <c r="J80" s="6">
        <v>1.0</v>
      </c>
      <c r="K80" s="6">
        <v>1.0</v>
      </c>
      <c r="L80" s="6">
        <v>0.0</v>
      </c>
      <c r="M80" s="6" t="s">
        <v>312</v>
      </c>
      <c r="N80" s="6">
        <v>0.0</v>
      </c>
      <c r="O80" s="6">
        <v>0.0</v>
      </c>
      <c r="P80" s="6">
        <v>1.0</v>
      </c>
      <c r="Q80" s="6" t="s">
        <v>49</v>
      </c>
      <c r="R80" s="6">
        <v>883.0</v>
      </c>
      <c r="S80" s="6">
        <f>COUNTIF(Customer_Churn_Records!$B$2:$B$10000,Customer_Churn_Records!$B80)</f>
        <v>1</v>
      </c>
      <c r="T80" s="6">
        <f>ROUNDUP(Customer_Churn_Records!$G80,0)</f>
        <v>27</v>
      </c>
      <c r="U80" s="6" t="str">
        <f t="array" ref="U80">IFS(Customer_Churn_Records!$T80&lt;30,"young",Customer_Churn_Records!$T80&lt;50,"middle-aged",Customer_Churn_Records!$T80&lt;100,"old")</f>
        <v>young</v>
      </c>
      <c r="V80" s="8" t="str">
        <f t="array" ref="V80">IFS(Customer_Churn_Records!$D80&lt;701,"less-score",Customer_Churn_Records!$D80&lt;851,"high-score")</f>
        <v>high-score</v>
      </c>
      <c r="W80" s="8" t="str">
        <f t="array" ref="W80">IF(Customer_Churn_Records!$X80=0,0,IFS(Customer_Churn_Records!$X80&lt;100000,"low",Customer_Churn_Records!$X80&lt;300000,"high"))</f>
        <v>high</v>
      </c>
      <c r="X80" s="8">
        <f>ROUND(Customer_Churn_Records!$I80,0)</f>
        <v>188614</v>
      </c>
    </row>
    <row r="81" ht="14.25" customHeight="1">
      <c r="A81" s="6">
        <v>7885.0</v>
      </c>
      <c r="B81" s="6">
        <v>1.561653E7</v>
      </c>
      <c r="C81" s="6" t="s">
        <v>313</v>
      </c>
      <c r="D81" s="6">
        <v>638.0</v>
      </c>
      <c r="E81" s="6" t="s">
        <v>7</v>
      </c>
      <c r="F81" s="6" t="s">
        <v>11</v>
      </c>
      <c r="G81" s="7" t="s">
        <v>118</v>
      </c>
      <c r="H81" s="6">
        <v>6.0</v>
      </c>
      <c r="I81" s="6" t="s">
        <v>314</v>
      </c>
      <c r="J81" s="6">
        <v>1.0</v>
      </c>
      <c r="K81" s="6">
        <v>0.0</v>
      </c>
      <c r="L81" s="6">
        <v>0.0</v>
      </c>
      <c r="M81" s="6" t="s">
        <v>315</v>
      </c>
      <c r="N81" s="6">
        <v>1.0</v>
      </c>
      <c r="O81" s="6">
        <v>1.0</v>
      </c>
      <c r="P81" s="6">
        <v>2.0</v>
      </c>
      <c r="Q81" s="6" t="s">
        <v>58</v>
      </c>
      <c r="R81" s="6">
        <v>642.0</v>
      </c>
      <c r="S81" s="6">
        <f>COUNTIF(Customer_Churn_Records!$B$2:$B$10000,Customer_Churn_Records!$B81)</f>
        <v>1</v>
      </c>
      <c r="T81" s="6">
        <f>ROUNDUP(Customer_Churn_Records!$G81,0)</f>
        <v>36</v>
      </c>
      <c r="U81" s="6" t="str">
        <f t="array" ref="U81">IFS(Customer_Churn_Records!$T81&lt;30,"young",Customer_Churn_Records!$T81&lt;50,"middle-aged",Customer_Churn_Records!$T81&lt;100,"old")</f>
        <v>middle-aged</v>
      </c>
      <c r="V81" s="8" t="str">
        <f t="array" ref="V81">IFS(Customer_Churn_Records!$D81&lt;701,"less-score",Customer_Churn_Records!$D81&lt;851,"high-score")</f>
        <v>less-score</v>
      </c>
      <c r="W81" s="8" t="str">
        <f t="array" ref="W81">IF(Customer_Churn_Records!$X81=0,0,IFS(Customer_Churn_Records!$X81&lt;100000,"low",Customer_Churn_Records!$X81&lt;300000,"high"))</f>
        <v>high</v>
      </c>
      <c r="X81" s="8">
        <f>ROUND(Customer_Churn_Records!$I81,0)</f>
        <v>188455</v>
      </c>
    </row>
    <row r="82" ht="14.25" customHeight="1">
      <c r="A82" s="6">
        <v>2208.0</v>
      </c>
      <c r="B82" s="6">
        <v>1.5731507E7</v>
      </c>
      <c r="C82" s="6" t="s">
        <v>316</v>
      </c>
      <c r="D82" s="6">
        <v>456.0</v>
      </c>
      <c r="E82" s="6" t="s">
        <v>7</v>
      </c>
      <c r="F82" s="6" t="s">
        <v>10</v>
      </c>
      <c r="G82" s="7" t="s">
        <v>103</v>
      </c>
      <c r="H82" s="6">
        <v>1.0</v>
      </c>
      <c r="I82" s="6" t="s">
        <v>317</v>
      </c>
      <c r="J82" s="6">
        <v>1.0</v>
      </c>
      <c r="K82" s="6">
        <v>0.0</v>
      </c>
      <c r="L82" s="6">
        <v>0.0</v>
      </c>
      <c r="M82" s="6" t="s">
        <v>318</v>
      </c>
      <c r="N82" s="6">
        <v>0.0</v>
      </c>
      <c r="O82" s="6">
        <v>0.0</v>
      </c>
      <c r="P82" s="6">
        <v>5.0</v>
      </c>
      <c r="Q82" s="6" t="s">
        <v>79</v>
      </c>
      <c r="R82" s="6">
        <v>516.0</v>
      </c>
      <c r="S82" s="6">
        <f>COUNTIF(Customer_Churn_Records!$B$2:$B$10000,Customer_Churn_Records!$B82)</f>
        <v>1</v>
      </c>
      <c r="T82" s="6">
        <f>ROUNDUP(Customer_Churn_Records!$G82,0)</f>
        <v>33</v>
      </c>
      <c r="U82" s="6" t="str">
        <f t="array" ref="U82">IFS(Customer_Churn_Records!$T82&lt;30,"young",Customer_Churn_Records!$T82&lt;50,"middle-aged",Customer_Churn_Records!$T82&lt;100,"old")</f>
        <v>middle-aged</v>
      </c>
      <c r="V82" s="8" t="str">
        <f t="array" ref="V82">IFS(Customer_Churn_Records!$D82&lt;701,"less-score",Customer_Churn_Records!$D82&lt;851,"high-score")</f>
        <v>less-score</v>
      </c>
      <c r="W82" s="8" t="str">
        <f t="array" ref="W82">IF(Customer_Churn_Records!$X82=0,0,IFS(Customer_Churn_Records!$X82&lt;100000,"low",Customer_Churn_Records!$X82&lt;300000,"high"))</f>
        <v>high</v>
      </c>
      <c r="X82" s="8">
        <f>ROUND(Customer_Churn_Records!$I82,0)</f>
        <v>188286</v>
      </c>
    </row>
    <row r="83" ht="14.25" customHeight="1">
      <c r="A83" s="6">
        <v>3458.0</v>
      </c>
      <c r="B83" s="6">
        <v>1.571337E7</v>
      </c>
      <c r="C83" s="6" t="s">
        <v>319</v>
      </c>
      <c r="D83" s="6">
        <v>657.0</v>
      </c>
      <c r="E83" s="6" t="s">
        <v>9</v>
      </c>
      <c r="F83" s="6" t="s">
        <v>11</v>
      </c>
      <c r="G83" s="7" t="s">
        <v>118</v>
      </c>
      <c r="H83" s="6">
        <v>8.0</v>
      </c>
      <c r="I83" s="6" t="s">
        <v>320</v>
      </c>
      <c r="J83" s="6">
        <v>2.0</v>
      </c>
      <c r="K83" s="6">
        <v>0.0</v>
      </c>
      <c r="L83" s="6">
        <v>0.0</v>
      </c>
      <c r="M83" s="6" t="s">
        <v>321</v>
      </c>
      <c r="N83" s="6">
        <v>1.0</v>
      </c>
      <c r="O83" s="6">
        <v>1.0</v>
      </c>
      <c r="P83" s="6">
        <v>3.0</v>
      </c>
      <c r="Q83" s="6" t="s">
        <v>58</v>
      </c>
      <c r="R83" s="6">
        <v>382.0</v>
      </c>
      <c r="S83" s="6">
        <f>COUNTIF(Customer_Churn_Records!$B$2:$B$10000,Customer_Churn_Records!$B83)</f>
        <v>1</v>
      </c>
      <c r="T83" s="6">
        <f>ROUNDUP(Customer_Churn_Records!$G83,0)</f>
        <v>36</v>
      </c>
      <c r="U83" s="6" t="str">
        <f t="array" ref="U83">IFS(Customer_Churn_Records!$T83&lt;30,"young",Customer_Churn_Records!$T83&lt;50,"middle-aged",Customer_Churn_Records!$T83&lt;100,"old")</f>
        <v>middle-aged</v>
      </c>
      <c r="V83" s="8" t="str">
        <f t="array" ref="V83">IFS(Customer_Churn_Records!$D83&lt;701,"less-score",Customer_Churn_Records!$D83&lt;851,"high-score")</f>
        <v>less-score</v>
      </c>
      <c r="W83" s="8" t="str">
        <f t="array" ref="W83">IF(Customer_Churn_Records!$X83=0,0,IFS(Customer_Churn_Records!$X83&lt;100000,"low",Customer_Churn_Records!$X83&lt;300000,"high"))</f>
        <v>high</v>
      </c>
      <c r="X83" s="8">
        <f>ROUND(Customer_Churn_Records!$I83,0)</f>
        <v>188241</v>
      </c>
    </row>
    <row r="84" ht="14.25" customHeight="1">
      <c r="A84" s="6">
        <v>6568.0</v>
      </c>
      <c r="B84" s="6">
        <v>1.5593425E7</v>
      </c>
      <c r="C84" s="6" t="s">
        <v>322</v>
      </c>
      <c r="D84" s="6">
        <v>662.0</v>
      </c>
      <c r="E84" s="6" t="s">
        <v>9</v>
      </c>
      <c r="F84" s="6" t="s">
        <v>10</v>
      </c>
      <c r="G84" s="7" t="s">
        <v>323</v>
      </c>
      <c r="H84" s="6">
        <v>1.0</v>
      </c>
      <c r="I84" s="6" t="s">
        <v>324</v>
      </c>
      <c r="J84" s="6">
        <v>1.0</v>
      </c>
      <c r="K84" s="6">
        <v>0.0</v>
      </c>
      <c r="L84" s="6">
        <v>0.0</v>
      </c>
      <c r="M84" s="6" t="s">
        <v>325</v>
      </c>
      <c r="N84" s="6">
        <v>1.0</v>
      </c>
      <c r="O84" s="6">
        <v>1.0</v>
      </c>
      <c r="P84" s="6">
        <v>4.0</v>
      </c>
      <c r="Q84" s="6" t="s">
        <v>44</v>
      </c>
      <c r="R84" s="6">
        <v>857.0</v>
      </c>
      <c r="S84" s="6">
        <f>COUNTIF(Customer_Churn_Records!$B$2:$B$10000,Customer_Churn_Records!$B84)</f>
        <v>1</v>
      </c>
      <c r="T84" s="6">
        <f>ROUNDUP(Customer_Churn_Records!$G84,0)</f>
        <v>54</v>
      </c>
      <c r="U84" s="6" t="str">
        <f t="array" ref="U84">IFS(Customer_Churn_Records!$T84&lt;30,"young",Customer_Churn_Records!$T84&lt;50,"middle-aged",Customer_Churn_Records!$T84&lt;100,"old")</f>
        <v>old</v>
      </c>
      <c r="V84" s="8" t="str">
        <f t="array" ref="V84">IFS(Customer_Churn_Records!$D84&lt;701,"less-score",Customer_Churn_Records!$D84&lt;851,"high-score")</f>
        <v>less-score</v>
      </c>
      <c r="W84" s="8" t="str">
        <f t="array" ref="W84">IF(Customer_Churn_Records!$X84=0,0,IFS(Customer_Churn_Records!$X84&lt;100000,"low",Customer_Churn_Records!$X84&lt;300000,"high"))</f>
        <v>high</v>
      </c>
      <c r="X84" s="8">
        <f>ROUND(Customer_Churn_Records!$I84,0)</f>
        <v>187997</v>
      </c>
    </row>
    <row r="85" ht="14.25" customHeight="1">
      <c r="A85" s="6">
        <v>2563.0</v>
      </c>
      <c r="B85" s="6">
        <v>1.5646566E7</v>
      </c>
      <c r="C85" s="6" t="s">
        <v>326</v>
      </c>
      <c r="D85" s="6">
        <v>763.0</v>
      </c>
      <c r="E85" s="6" t="s">
        <v>7</v>
      </c>
      <c r="F85" s="6" t="s">
        <v>10</v>
      </c>
      <c r="G85" s="7" t="s">
        <v>60</v>
      </c>
      <c r="H85" s="6">
        <v>9.0</v>
      </c>
      <c r="I85" s="6" t="s">
        <v>327</v>
      </c>
      <c r="J85" s="6">
        <v>1.0</v>
      </c>
      <c r="K85" s="6">
        <v>0.0</v>
      </c>
      <c r="L85" s="6">
        <v>1.0</v>
      </c>
      <c r="M85" s="6" t="s">
        <v>328</v>
      </c>
      <c r="N85" s="6">
        <v>0.0</v>
      </c>
      <c r="O85" s="6">
        <v>0.0</v>
      </c>
      <c r="P85" s="6">
        <v>5.0</v>
      </c>
      <c r="Q85" s="6" t="s">
        <v>79</v>
      </c>
      <c r="R85" s="6">
        <v>871.0</v>
      </c>
      <c r="S85" s="6">
        <f>COUNTIF(Customer_Churn_Records!$B$2:$B$10000,Customer_Churn_Records!$B85)</f>
        <v>1</v>
      </c>
      <c r="T85" s="6">
        <f>ROUNDUP(Customer_Churn_Records!$G85,0)</f>
        <v>58</v>
      </c>
      <c r="U85" s="6" t="str">
        <f t="array" ref="U85">IFS(Customer_Churn_Records!$T85&lt;30,"young",Customer_Churn_Records!$T85&lt;50,"middle-aged",Customer_Churn_Records!$T85&lt;100,"old")</f>
        <v>old</v>
      </c>
      <c r="V85" s="8" t="str">
        <f t="array" ref="V85">IFS(Customer_Churn_Records!$D85&lt;701,"less-score",Customer_Churn_Records!$D85&lt;851,"high-score")</f>
        <v>high-score</v>
      </c>
      <c r="W85" s="8" t="str">
        <f t="array" ref="W85">IF(Customer_Churn_Records!$X85=0,0,IFS(Customer_Churn_Records!$X85&lt;100000,"low",Customer_Churn_Records!$X85&lt;300000,"high"))</f>
        <v>high</v>
      </c>
      <c r="X85" s="8">
        <f>ROUND(Customer_Churn_Records!$I85,0)</f>
        <v>187912</v>
      </c>
    </row>
    <row r="86" ht="14.25" customHeight="1">
      <c r="A86" s="6">
        <v>7185.0</v>
      </c>
      <c r="B86" s="6">
        <v>1.5762799E7</v>
      </c>
      <c r="C86" s="6" t="s">
        <v>329</v>
      </c>
      <c r="D86" s="6">
        <v>720.0</v>
      </c>
      <c r="E86" s="6" t="s">
        <v>8</v>
      </c>
      <c r="F86" s="6" t="s">
        <v>11</v>
      </c>
      <c r="G86" s="7" t="s">
        <v>187</v>
      </c>
      <c r="H86" s="6">
        <v>0.0</v>
      </c>
      <c r="I86" s="6" t="s">
        <v>330</v>
      </c>
      <c r="J86" s="6">
        <v>2.0</v>
      </c>
      <c r="K86" s="6">
        <v>1.0</v>
      </c>
      <c r="L86" s="6">
        <v>1.0</v>
      </c>
      <c r="M86" s="6" t="s">
        <v>331</v>
      </c>
      <c r="N86" s="6">
        <v>0.0</v>
      </c>
      <c r="O86" s="6">
        <v>0.0</v>
      </c>
      <c r="P86" s="6">
        <v>4.0</v>
      </c>
      <c r="Q86" s="6" t="s">
        <v>49</v>
      </c>
      <c r="R86" s="6">
        <v>664.0</v>
      </c>
      <c r="S86" s="6">
        <f>COUNTIF(Customer_Churn_Records!$B$2:$B$10000,Customer_Churn_Records!$B86)</f>
        <v>1</v>
      </c>
      <c r="T86" s="6">
        <f>ROUNDUP(Customer_Churn_Records!$G86,0)</f>
        <v>23</v>
      </c>
      <c r="U86" s="6" t="str">
        <f t="array" ref="U86">IFS(Customer_Churn_Records!$T86&lt;30,"young",Customer_Churn_Records!$T86&lt;50,"middle-aged",Customer_Churn_Records!$T86&lt;100,"old")</f>
        <v>young</v>
      </c>
      <c r="V86" s="8" t="str">
        <f t="array" ref="V86">IFS(Customer_Churn_Records!$D86&lt;701,"less-score",Customer_Churn_Records!$D86&lt;851,"high-score")</f>
        <v>high-score</v>
      </c>
      <c r="W86" s="8" t="str">
        <f t="array" ref="W86">IF(Customer_Churn_Records!$X86=0,0,IFS(Customer_Churn_Records!$X86&lt;100000,"low",Customer_Churn_Records!$X86&lt;300000,"high"))</f>
        <v>high</v>
      </c>
      <c r="X86" s="8">
        <f>ROUND(Customer_Churn_Records!$I86,0)</f>
        <v>187861</v>
      </c>
    </row>
    <row r="87" ht="14.25" customHeight="1">
      <c r="A87" s="6">
        <v>355.0</v>
      </c>
      <c r="B87" s="6">
        <v>1.5625461E7</v>
      </c>
      <c r="C87" s="6" t="s">
        <v>332</v>
      </c>
      <c r="D87" s="6">
        <v>613.0</v>
      </c>
      <c r="E87" s="6" t="s">
        <v>7</v>
      </c>
      <c r="F87" s="6" t="s">
        <v>10</v>
      </c>
      <c r="G87" s="7" t="s">
        <v>333</v>
      </c>
      <c r="H87" s="6">
        <v>1.0</v>
      </c>
      <c r="I87" s="6" t="s">
        <v>334</v>
      </c>
      <c r="J87" s="6">
        <v>2.0</v>
      </c>
      <c r="K87" s="6">
        <v>1.0</v>
      </c>
      <c r="L87" s="6">
        <v>1.0</v>
      </c>
      <c r="M87" s="6" t="s">
        <v>335</v>
      </c>
      <c r="N87" s="6">
        <v>0.0</v>
      </c>
      <c r="O87" s="6">
        <v>0.0</v>
      </c>
      <c r="P87" s="6">
        <v>1.0</v>
      </c>
      <c r="Q87" s="6" t="s">
        <v>79</v>
      </c>
      <c r="R87" s="6">
        <v>482.0</v>
      </c>
      <c r="S87" s="6">
        <f>COUNTIF(Customer_Churn_Records!$B$2:$B$10000,Customer_Churn_Records!$B87)</f>
        <v>1</v>
      </c>
      <c r="T87" s="6">
        <f>ROUNDUP(Customer_Churn_Records!$G87,0)</f>
        <v>45</v>
      </c>
      <c r="U87" s="6" t="str">
        <f t="array" ref="U87">IFS(Customer_Churn_Records!$T87&lt;30,"young",Customer_Churn_Records!$T87&lt;50,"middle-aged",Customer_Churn_Records!$T87&lt;100,"old")</f>
        <v>middle-aged</v>
      </c>
      <c r="V87" s="8" t="str">
        <f t="array" ref="V87">IFS(Customer_Churn_Records!$D87&lt;701,"less-score",Customer_Churn_Records!$D87&lt;851,"high-score")</f>
        <v>less-score</v>
      </c>
      <c r="W87" s="8" t="str">
        <f t="array" ref="W87">IF(Customer_Churn_Records!$X87=0,0,IFS(Customer_Churn_Records!$X87&lt;100000,"low",Customer_Churn_Records!$X87&lt;300000,"high"))</f>
        <v>high</v>
      </c>
      <c r="X87" s="8">
        <f>ROUND(Customer_Churn_Records!$I87,0)</f>
        <v>187842</v>
      </c>
    </row>
    <row r="88" ht="14.25" customHeight="1">
      <c r="A88" s="6">
        <v>4785.0</v>
      </c>
      <c r="B88" s="6">
        <v>1.5811588E7</v>
      </c>
      <c r="C88" s="6" t="s">
        <v>336</v>
      </c>
      <c r="D88" s="6">
        <v>664.0</v>
      </c>
      <c r="E88" s="6" t="s">
        <v>9</v>
      </c>
      <c r="F88" s="6" t="s">
        <v>10</v>
      </c>
      <c r="G88" s="7" t="s">
        <v>171</v>
      </c>
      <c r="H88" s="6">
        <v>7.0</v>
      </c>
      <c r="I88" s="6" t="s">
        <v>337</v>
      </c>
      <c r="J88" s="6">
        <v>1.0</v>
      </c>
      <c r="K88" s="6">
        <v>1.0</v>
      </c>
      <c r="L88" s="6">
        <v>0.0</v>
      </c>
      <c r="M88" s="6" t="s">
        <v>338</v>
      </c>
      <c r="N88" s="6">
        <v>1.0</v>
      </c>
      <c r="O88" s="6">
        <v>1.0</v>
      </c>
      <c r="P88" s="6">
        <v>2.0</v>
      </c>
      <c r="Q88" s="6" t="s">
        <v>44</v>
      </c>
      <c r="R88" s="6">
        <v>712.0</v>
      </c>
      <c r="S88" s="6">
        <f>COUNTIF(Customer_Churn_Records!$B$2:$B$10000,Customer_Churn_Records!$B88)</f>
        <v>1</v>
      </c>
      <c r="T88" s="6">
        <f>ROUNDUP(Customer_Churn_Records!$G88,0)</f>
        <v>53</v>
      </c>
      <c r="U88" s="6" t="str">
        <f t="array" ref="U88">IFS(Customer_Churn_Records!$T88&lt;30,"young",Customer_Churn_Records!$T88&lt;50,"middle-aged",Customer_Churn_Records!$T88&lt;100,"old")</f>
        <v>old</v>
      </c>
      <c r="V88" s="8" t="str">
        <f t="array" ref="V88">IFS(Customer_Churn_Records!$D88&lt;701,"less-score",Customer_Churn_Records!$D88&lt;851,"high-score")</f>
        <v>less-score</v>
      </c>
      <c r="W88" s="8" t="str">
        <f t="array" ref="W88">IF(Customer_Churn_Records!$X88=0,0,IFS(Customer_Churn_Records!$X88&lt;100000,"low",Customer_Churn_Records!$X88&lt;300000,"high"))</f>
        <v>high</v>
      </c>
      <c r="X88" s="8">
        <f>ROUND(Customer_Churn_Records!$I88,0)</f>
        <v>187602</v>
      </c>
    </row>
    <row r="89" ht="14.25" customHeight="1">
      <c r="A89" s="6">
        <v>8871.0</v>
      </c>
      <c r="B89" s="6">
        <v>1.578956E7</v>
      </c>
      <c r="C89" s="6" t="s">
        <v>339</v>
      </c>
      <c r="D89" s="6">
        <v>668.0</v>
      </c>
      <c r="E89" s="6" t="s">
        <v>7</v>
      </c>
      <c r="F89" s="6" t="s">
        <v>11</v>
      </c>
      <c r="G89" s="7" t="s">
        <v>51</v>
      </c>
      <c r="H89" s="6">
        <v>8.0</v>
      </c>
      <c r="I89" s="6" t="s">
        <v>340</v>
      </c>
      <c r="J89" s="6">
        <v>1.0</v>
      </c>
      <c r="K89" s="6">
        <v>1.0</v>
      </c>
      <c r="L89" s="6">
        <v>1.0</v>
      </c>
      <c r="M89" s="6" t="s">
        <v>341</v>
      </c>
      <c r="N89" s="6">
        <v>1.0</v>
      </c>
      <c r="O89" s="6">
        <v>1.0</v>
      </c>
      <c r="P89" s="6">
        <v>2.0</v>
      </c>
      <c r="Q89" s="6" t="s">
        <v>79</v>
      </c>
      <c r="R89" s="6">
        <v>835.0</v>
      </c>
      <c r="S89" s="6">
        <f>COUNTIF(Customer_Churn_Records!$B$2:$B$10000,Customer_Churn_Records!$B89)</f>
        <v>1</v>
      </c>
      <c r="T89" s="6">
        <f>ROUNDUP(Customer_Churn_Records!$G89,0)</f>
        <v>42</v>
      </c>
      <c r="U89" s="6" t="str">
        <f t="array" ref="U89">IFS(Customer_Churn_Records!$T89&lt;30,"young",Customer_Churn_Records!$T89&lt;50,"middle-aged",Customer_Churn_Records!$T89&lt;100,"old")</f>
        <v>middle-aged</v>
      </c>
      <c r="V89" s="8" t="str">
        <f t="array" ref="V89">IFS(Customer_Churn_Records!$D89&lt;701,"less-score",Customer_Churn_Records!$D89&lt;851,"high-score")</f>
        <v>less-score</v>
      </c>
      <c r="W89" s="8" t="str">
        <f t="array" ref="W89">IF(Customer_Churn_Records!$X89=0,0,IFS(Customer_Churn_Records!$X89&lt;100000,"low",Customer_Churn_Records!$X89&lt;300000,"high"))</f>
        <v>high</v>
      </c>
      <c r="X89" s="8">
        <f>ROUND(Customer_Churn_Records!$I89,0)</f>
        <v>187535</v>
      </c>
    </row>
    <row r="90" ht="14.25" customHeight="1">
      <c r="A90" s="6">
        <v>799.0</v>
      </c>
      <c r="B90" s="6">
        <v>1.5570134E7</v>
      </c>
      <c r="C90" s="6" t="s">
        <v>342</v>
      </c>
      <c r="D90" s="6">
        <v>683.0</v>
      </c>
      <c r="E90" s="6" t="s">
        <v>7</v>
      </c>
      <c r="F90" s="6" t="s">
        <v>10</v>
      </c>
      <c r="G90" s="7" t="s">
        <v>87</v>
      </c>
      <c r="H90" s="6">
        <v>6.0</v>
      </c>
      <c r="I90" s="6" t="s">
        <v>343</v>
      </c>
      <c r="J90" s="6">
        <v>2.0</v>
      </c>
      <c r="K90" s="6">
        <v>1.0</v>
      </c>
      <c r="L90" s="6">
        <v>1.0</v>
      </c>
      <c r="M90" s="6" t="s">
        <v>344</v>
      </c>
      <c r="N90" s="6">
        <v>0.0</v>
      </c>
      <c r="O90" s="6">
        <v>0.0</v>
      </c>
      <c r="P90" s="6">
        <v>3.0</v>
      </c>
      <c r="Q90" s="6" t="s">
        <v>44</v>
      </c>
      <c r="R90" s="6">
        <v>511.0</v>
      </c>
      <c r="S90" s="6">
        <f>COUNTIF(Customer_Churn_Records!$B$2:$B$10000,Customer_Churn_Records!$B90)</f>
        <v>1</v>
      </c>
      <c r="T90" s="6">
        <f>ROUNDUP(Customer_Churn_Records!$G90,0)</f>
        <v>35</v>
      </c>
      <c r="U90" s="6" t="str">
        <f t="array" ref="U90">IFS(Customer_Churn_Records!$T90&lt;30,"young",Customer_Churn_Records!$T90&lt;50,"middle-aged",Customer_Churn_Records!$T90&lt;100,"old")</f>
        <v>middle-aged</v>
      </c>
      <c r="V90" s="8" t="str">
        <f t="array" ref="V90">IFS(Customer_Churn_Records!$D90&lt;701,"less-score",Customer_Churn_Records!$D90&lt;851,"high-score")</f>
        <v>less-score</v>
      </c>
      <c r="W90" s="8" t="str">
        <f t="array" ref="W90">IF(Customer_Churn_Records!$X90=0,0,IFS(Customer_Churn_Records!$X90&lt;100000,"low",Customer_Churn_Records!$X90&lt;300000,"high"))</f>
        <v>high</v>
      </c>
      <c r="X90" s="8">
        <f>ROUND(Customer_Churn_Records!$I90,0)</f>
        <v>187531</v>
      </c>
    </row>
    <row r="91" ht="14.25" customHeight="1">
      <c r="A91" s="6">
        <v>2189.0</v>
      </c>
      <c r="B91" s="6">
        <v>1.5799211E7</v>
      </c>
      <c r="C91" s="6" t="s">
        <v>345</v>
      </c>
      <c r="D91" s="6">
        <v>708.0</v>
      </c>
      <c r="E91" s="6" t="s">
        <v>9</v>
      </c>
      <c r="F91" s="6" t="s">
        <v>10</v>
      </c>
      <c r="G91" s="7" t="s">
        <v>114</v>
      </c>
      <c r="H91" s="6">
        <v>8.0</v>
      </c>
      <c r="I91" s="6" t="s">
        <v>346</v>
      </c>
      <c r="J91" s="6">
        <v>1.0</v>
      </c>
      <c r="K91" s="6">
        <v>1.0</v>
      </c>
      <c r="L91" s="6">
        <v>1.0</v>
      </c>
      <c r="M91" s="6" t="s">
        <v>347</v>
      </c>
      <c r="N91" s="6">
        <v>0.0</v>
      </c>
      <c r="O91" s="6">
        <v>0.0</v>
      </c>
      <c r="P91" s="6">
        <v>3.0</v>
      </c>
      <c r="Q91" s="6" t="s">
        <v>49</v>
      </c>
      <c r="R91" s="6">
        <v>681.0</v>
      </c>
      <c r="S91" s="6">
        <f>COUNTIF(Customer_Churn_Records!$B$2:$B$10000,Customer_Churn_Records!$B91)</f>
        <v>1</v>
      </c>
      <c r="T91" s="6">
        <f>ROUNDUP(Customer_Churn_Records!$G91,0)</f>
        <v>32</v>
      </c>
      <c r="U91" s="6" t="str">
        <f t="array" ref="U91">IFS(Customer_Churn_Records!$T91&lt;30,"young",Customer_Churn_Records!$T91&lt;50,"middle-aged",Customer_Churn_Records!$T91&lt;100,"old")</f>
        <v>middle-aged</v>
      </c>
      <c r="V91" s="8" t="str">
        <f t="array" ref="V91">IFS(Customer_Churn_Records!$D91&lt;701,"less-score",Customer_Churn_Records!$D91&lt;851,"high-score")</f>
        <v>high-score</v>
      </c>
      <c r="W91" s="8" t="str">
        <f t="array" ref="W91">IF(Customer_Churn_Records!$X91=0,0,IFS(Customer_Churn_Records!$X91&lt;100000,"low",Customer_Churn_Records!$X91&lt;300000,"high"))</f>
        <v>high</v>
      </c>
      <c r="X91" s="8">
        <f>ROUND(Customer_Churn_Records!$I91,0)</f>
        <v>187488</v>
      </c>
    </row>
    <row r="92" ht="14.25" customHeight="1">
      <c r="A92" s="6">
        <v>7391.0</v>
      </c>
      <c r="B92" s="6">
        <v>1.5764922E7</v>
      </c>
      <c r="C92" s="6" t="s">
        <v>348</v>
      </c>
      <c r="D92" s="6">
        <v>596.0</v>
      </c>
      <c r="E92" s="6" t="s">
        <v>9</v>
      </c>
      <c r="F92" s="6" t="s">
        <v>11</v>
      </c>
      <c r="G92" s="7" t="s">
        <v>136</v>
      </c>
      <c r="H92" s="6">
        <v>3.0</v>
      </c>
      <c r="I92" s="6" t="s">
        <v>349</v>
      </c>
      <c r="J92" s="6">
        <v>1.0</v>
      </c>
      <c r="K92" s="6">
        <v>1.0</v>
      </c>
      <c r="L92" s="6">
        <v>0.0</v>
      </c>
      <c r="M92" s="6" t="s">
        <v>350</v>
      </c>
      <c r="N92" s="6">
        <v>0.0</v>
      </c>
      <c r="O92" s="6">
        <v>0.0</v>
      </c>
      <c r="P92" s="6">
        <v>4.0</v>
      </c>
      <c r="Q92" s="6" t="s">
        <v>58</v>
      </c>
      <c r="R92" s="6">
        <v>719.0</v>
      </c>
      <c r="S92" s="6">
        <f>COUNTIF(Customer_Churn_Records!$B$2:$B$10000,Customer_Churn_Records!$B92)</f>
        <v>1</v>
      </c>
      <c r="T92" s="6">
        <f>ROUNDUP(Customer_Churn_Records!$G92,0)</f>
        <v>20</v>
      </c>
      <c r="U92" s="6" t="str">
        <f t="array" ref="U92">IFS(Customer_Churn_Records!$T92&lt;30,"young",Customer_Churn_Records!$T92&lt;50,"middle-aged",Customer_Churn_Records!$T92&lt;100,"old")</f>
        <v>young</v>
      </c>
      <c r="V92" s="8" t="str">
        <f t="array" ref="V92">IFS(Customer_Churn_Records!$D92&lt;701,"less-score",Customer_Churn_Records!$D92&lt;851,"high-score")</f>
        <v>less-score</v>
      </c>
      <c r="W92" s="8" t="str">
        <f t="array" ref="W92">IF(Customer_Churn_Records!$X92=0,0,IFS(Customer_Churn_Records!$X92&lt;100000,"low",Customer_Churn_Records!$X92&lt;300000,"high"))</f>
        <v>high</v>
      </c>
      <c r="X92" s="8">
        <f>ROUND(Customer_Churn_Records!$I92,0)</f>
        <v>187294</v>
      </c>
    </row>
    <row r="93" ht="14.25" customHeight="1">
      <c r="A93" s="6">
        <v>2253.0</v>
      </c>
      <c r="B93" s="6">
        <v>1.5604782E7</v>
      </c>
      <c r="C93" s="6" t="s">
        <v>351</v>
      </c>
      <c r="D93" s="6">
        <v>733.0</v>
      </c>
      <c r="E93" s="6" t="s">
        <v>8</v>
      </c>
      <c r="F93" s="6" t="s">
        <v>10</v>
      </c>
      <c r="G93" s="7" t="s">
        <v>103</v>
      </c>
      <c r="H93" s="6">
        <v>7.0</v>
      </c>
      <c r="I93" s="6" t="s">
        <v>352</v>
      </c>
      <c r="J93" s="6">
        <v>1.0</v>
      </c>
      <c r="K93" s="6">
        <v>0.0</v>
      </c>
      <c r="L93" s="6">
        <v>1.0</v>
      </c>
      <c r="M93" s="6" t="s">
        <v>353</v>
      </c>
      <c r="N93" s="6">
        <v>0.0</v>
      </c>
      <c r="O93" s="6">
        <v>0.0</v>
      </c>
      <c r="P93" s="6">
        <v>2.0</v>
      </c>
      <c r="Q93" s="6" t="s">
        <v>58</v>
      </c>
      <c r="R93" s="6">
        <v>356.0</v>
      </c>
      <c r="S93" s="6">
        <f>COUNTIF(Customer_Churn_Records!$B$2:$B$10000,Customer_Churn_Records!$B93)</f>
        <v>1</v>
      </c>
      <c r="T93" s="6">
        <f>ROUNDUP(Customer_Churn_Records!$G93,0)</f>
        <v>33</v>
      </c>
      <c r="U93" s="6" t="str">
        <f t="array" ref="U93">IFS(Customer_Churn_Records!$T93&lt;30,"young",Customer_Churn_Records!$T93&lt;50,"middle-aged",Customer_Churn_Records!$T93&lt;100,"old")</f>
        <v>middle-aged</v>
      </c>
      <c r="V93" s="8" t="str">
        <f t="array" ref="V93">IFS(Customer_Churn_Records!$D93&lt;701,"less-score",Customer_Churn_Records!$D93&lt;851,"high-score")</f>
        <v>high-score</v>
      </c>
      <c r="W93" s="8" t="str">
        <f t="array" ref="W93">IF(Customer_Churn_Records!$X93=0,0,IFS(Customer_Churn_Records!$X93&lt;100000,"low",Customer_Churn_Records!$X93&lt;300000,"high"))</f>
        <v>high</v>
      </c>
      <c r="X93" s="8">
        <f>ROUND(Customer_Churn_Records!$I93,0)</f>
        <v>187258</v>
      </c>
    </row>
    <row r="94" ht="14.25" customHeight="1">
      <c r="A94" s="6">
        <v>6047.0</v>
      </c>
      <c r="B94" s="6">
        <v>1.5606435E7</v>
      </c>
      <c r="C94" s="6" t="s">
        <v>354</v>
      </c>
      <c r="D94" s="6">
        <v>593.0</v>
      </c>
      <c r="E94" s="6" t="s">
        <v>8</v>
      </c>
      <c r="F94" s="6" t="s">
        <v>11</v>
      </c>
      <c r="G94" s="7" t="s">
        <v>355</v>
      </c>
      <c r="H94" s="6">
        <v>2.0</v>
      </c>
      <c r="I94" s="6" t="s">
        <v>356</v>
      </c>
      <c r="J94" s="6">
        <v>2.0</v>
      </c>
      <c r="K94" s="6">
        <v>0.0</v>
      </c>
      <c r="L94" s="6">
        <v>1.0</v>
      </c>
      <c r="M94" s="6" t="s">
        <v>357</v>
      </c>
      <c r="N94" s="6">
        <v>0.0</v>
      </c>
      <c r="O94" s="6">
        <v>0.0</v>
      </c>
      <c r="P94" s="6">
        <v>1.0</v>
      </c>
      <c r="Q94" s="6" t="s">
        <v>49</v>
      </c>
      <c r="R94" s="6">
        <v>952.0</v>
      </c>
      <c r="S94" s="6">
        <f>COUNTIF(Customer_Churn_Records!$B$2:$B$10000,Customer_Churn_Records!$B94)</f>
        <v>1</v>
      </c>
      <c r="T94" s="6">
        <f>ROUNDUP(Customer_Churn_Records!$G94,0)</f>
        <v>69</v>
      </c>
      <c r="U94" s="6" t="str">
        <f t="array" ref="U94">IFS(Customer_Churn_Records!$T94&lt;30,"young",Customer_Churn_Records!$T94&lt;50,"middle-aged",Customer_Churn_Records!$T94&lt;100,"old")</f>
        <v>old</v>
      </c>
      <c r="V94" s="8" t="str">
        <f t="array" ref="V94">IFS(Customer_Churn_Records!$D94&lt;701,"less-score",Customer_Churn_Records!$D94&lt;851,"high-score")</f>
        <v>less-score</v>
      </c>
      <c r="W94" s="8" t="str">
        <f t="array" ref="W94">IF(Customer_Churn_Records!$X94=0,0,IFS(Customer_Churn_Records!$X94&lt;100000,"low",Customer_Churn_Records!$X94&lt;300000,"high"))</f>
        <v>high</v>
      </c>
      <c r="X94" s="8">
        <f>ROUND(Customer_Churn_Records!$I94,0)</f>
        <v>187013</v>
      </c>
    </row>
    <row r="95" ht="14.25" customHeight="1">
      <c r="A95" s="6">
        <v>8898.0</v>
      </c>
      <c r="B95" s="6">
        <v>1.5740442E7</v>
      </c>
      <c r="C95" s="6" t="s">
        <v>358</v>
      </c>
      <c r="D95" s="6">
        <v>603.0</v>
      </c>
      <c r="E95" s="6" t="s">
        <v>7</v>
      </c>
      <c r="F95" s="6" t="s">
        <v>11</v>
      </c>
      <c r="G95" s="7" t="s">
        <v>359</v>
      </c>
      <c r="H95" s="6">
        <v>8.0</v>
      </c>
      <c r="I95" s="6" t="s">
        <v>360</v>
      </c>
      <c r="J95" s="6">
        <v>1.0</v>
      </c>
      <c r="K95" s="6">
        <v>1.0</v>
      </c>
      <c r="L95" s="6">
        <v>0.0</v>
      </c>
      <c r="M95" s="6" t="s">
        <v>361</v>
      </c>
      <c r="N95" s="6">
        <v>1.0</v>
      </c>
      <c r="O95" s="6">
        <v>1.0</v>
      </c>
      <c r="P95" s="6">
        <v>2.0</v>
      </c>
      <c r="Q95" s="6" t="s">
        <v>79</v>
      </c>
      <c r="R95" s="6">
        <v>645.0</v>
      </c>
      <c r="S95" s="6">
        <f>COUNTIF(Customer_Churn_Records!$B$2:$B$10000,Customer_Churn_Records!$B95)</f>
        <v>1</v>
      </c>
      <c r="T95" s="6">
        <f>ROUNDUP(Customer_Churn_Records!$G95,0)</f>
        <v>51</v>
      </c>
      <c r="U95" s="6" t="str">
        <f t="array" ref="U95">IFS(Customer_Churn_Records!$T95&lt;30,"young",Customer_Churn_Records!$T95&lt;50,"middle-aged",Customer_Churn_Records!$T95&lt;100,"old")</f>
        <v>old</v>
      </c>
      <c r="V95" s="8" t="str">
        <f t="array" ref="V95">IFS(Customer_Churn_Records!$D95&lt;701,"less-score",Customer_Churn_Records!$D95&lt;851,"high-score")</f>
        <v>less-score</v>
      </c>
      <c r="W95" s="8" t="str">
        <f t="array" ref="W95">IF(Customer_Churn_Records!$X95=0,0,IFS(Customer_Churn_Records!$X95&lt;100000,"low",Customer_Churn_Records!$X95&lt;300000,"high"))</f>
        <v>high</v>
      </c>
      <c r="X95" s="8">
        <f>ROUND(Customer_Churn_Records!$I95,0)</f>
        <v>186826</v>
      </c>
    </row>
    <row r="96" ht="14.25" customHeight="1">
      <c r="A96" s="6">
        <v>842.0</v>
      </c>
      <c r="B96" s="6">
        <v>1.5737792E7</v>
      </c>
      <c r="C96" s="6" t="s">
        <v>362</v>
      </c>
      <c r="D96" s="6">
        <v>818.0</v>
      </c>
      <c r="E96" s="6" t="s">
        <v>7</v>
      </c>
      <c r="F96" s="6" t="s">
        <v>10</v>
      </c>
      <c r="G96" s="7" t="s">
        <v>363</v>
      </c>
      <c r="H96" s="6">
        <v>1.0</v>
      </c>
      <c r="I96" s="6" t="s">
        <v>364</v>
      </c>
      <c r="J96" s="6">
        <v>1.0</v>
      </c>
      <c r="K96" s="6">
        <v>0.0</v>
      </c>
      <c r="L96" s="6">
        <v>0.0</v>
      </c>
      <c r="M96" s="6" t="s">
        <v>365</v>
      </c>
      <c r="N96" s="6">
        <v>0.0</v>
      </c>
      <c r="O96" s="6">
        <v>0.0</v>
      </c>
      <c r="P96" s="6">
        <v>4.0</v>
      </c>
      <c r="Q96" s="6" t="s">
        <v>79</v>
      </c>
      <c r="R96" s="6">
        <v>417.0</v>
      </c>
      <c r="S96" s="6">
        <f>COUNTIF(Customer_Churn_Records!$B$2:$B$10000,Customer_Churn_Records!$B96)</f>
        <v>1</v>
      </c>
      <c r="T96" s="6">
        <f>ROUNDUP(Customer_Churn_Records!$G96,0)</f>
        <v>31</v>
      </c>
      <c r="U96" s="6" t="str">
        <f t="array" ref="U96">IFS(Customer_Churn_Records!$T96&lt;30,"young",Customer_Churn_Records!$T96&lt;50,"middle-aged",Customer_Churn_Records!$T96&lt;100,"old")</f>
        <v>middle-aged</v>
      </c>
      <c r="V96" s="8" t="str">
        <f t="array" ref="V96">IFS(Customer_Churn_Records!$D96&lt;701,"less-score",Customer_Churn_Records!$D96&lt;851,"high-score")</f>
        <v>high-score</v>
      </c>
      <c r="W96" s="8" t="str">
        <f t="array" ref="W96">IF(Customer_Churn_Records!$X96=0,0,IFS(Customer_Churn_Records!$X96&lt;100000,"low",Customer_Churn_Records!$X96&lt;300000,"high"))</f>
        <v>high</v>
      </c>
      <c r="X96" s="8">
        <f>ROUND(Customer_Churn_Records!$I96,0)</f>
        <v>186796</v>
      </c>
    </row>
    <row r="97" ht="14.25" customHeight="1">
      <c r="A97" s="6">
        <v>8176.0</v>
      </c>
      <c r="B97" s="6">
        <v>1.5606601E7</v>
      </c>
      <c r="C97" s="6" t="s">
        <v>366</v>
      </c>
      <c r="D97" s="6">
        <v>561.0</v>
      </c>
      <c r="E97" s="6" t="s">
        <v>7</v>
      </c>
      <c r="F97" s="6" t="s">
        <v>10</v>
      </c>
      <c r="G97" s="7" t="s">
        <v>367</v>
      </c>
      <c r="H97" s="6">
        <v>6.0</v>
      </c>
      <c r="I97" s="6" t="s">
        <v>368</v>
      </c>
      <c r="J97" s="6">
        <v>2.0</v>
      </c>
      <c r="K97" s="6">
        <v>1.0</v>
      </c>
      <c r="L97" s="6">
        <v>0.0</v>
      </c>
      <c r="M97" s="6" t="s">
        <v>369</v>
      </c>
      <c r="N97" s="6">
        <v>0.0</v>
      </c>
      <c r="O97" s="6">
        <v>0.0</v>
      </c>
      <c r="P97" s="6">
        <v>5.0</v>
      </c>
      <c r="Q97" s="6" t="s">
        <v>44</v>
      </c>
      <c r="R97" s="6">
        <v>964.0</v>
      </c>
      <c r="S97" s="6">
        <f>COUNTIF(Customer_Churn_Records!$B$2:$B$10000,Customer_Churn_Records!$B97)</f>
        <v>1</v>
      </c>
      <c r="T97" s="6">
        <f>ROUNDUP(Customer_Churn_Records!$G97,0)</f>
        <v>22</v>
      </c>
      <c r="U97" s="6" t="str">
        <f t="array" ref="U97">IFS(Customer_Churn_Records!$T97&lt;30,"young",Customer_Churn_Records!$T97&lt;50,"middle-aged",Customer_Churn_Records!$T97&lt;100,"old")</f>
        <v>young</v>
      </c>
      <c r="V97" s="8" t="str">
        <f t="array" ref="V97">IFS(Customer_Churn_Records!$D97&lt;701,"less-score",Customer_Churn_Records!$D97&lt;851,"high-score")</f>
        <v>less-score</v>
      </c>
      <c r="W97" s="8" t="str">
        <f t="array" ref="W97">IF(Customer_Churn_Records!$X97=0,0,IFS(Customer_Churn_Records!$X97&lt;100000,"low",Customer_Churn_Records!$X97&lt;300000,"high"))</f>
        <v>high</v>
      </c>
      <c r="X97" s="8">
        <f>ROUND(Customer_Churn_Records!$I97,0)</f>
        <v>186789</v>
      </c>
    </row>
    <row r="98" ht="14.25" customHeight="1">
      <c r="A98" s="6">
        <v>3728.0</v>
      </c>
      <c r="B98" s="6">
        <v>1.5768367E7</v>
      </c>
      <c r="C98" s="6" t="s">
        <v>370</v>
      </c>
      <c r="D98" s="6">
        <v>781.0</v>
      </c>
      <c r="E98" s="6" t="s">
        <v>7</v>
      </c>
      <c r="F98" s="6" t="s">
        <v>10</v>
      </c>
      <c r="G98" s="7" t="s">
        <v>197</v>
      </c>
      <c r="H98" s="6">
        <v>7.0</v>
      </c>
      <c r="I98" s="6" t="s">
        <v>371</v>
      </c>
      <c r="J98" s="6">
        <v>1.0</v>
      </c>
      <c r="K98" s="6">
        <v>1.0</v>
      </c>
      <c r="L98" s="6">
        <v>1.0</v>
      </c>
      <c r="M98" s="6" t="s">
        <v>372</v>
      </c>
      <c r="N98" s="6">
        <v>1.0</v>
      </c>
      <c r="O98" s="6">
        <v>1.0</v>
      </c>
      <c r="P98" s="6">
        <v>2.0</v>
      </c>
      <c r="Q98" s="6" t="s">
        <v>49</v>
      </c>
      <c r="R98" s="6">
        <v>403.0</v>
      </c>
      <c r="S98" s="6">
        <f>COUNTIF(Customer_Churn_Records!$B$2:$B$10000,Customer_Churn_Records!$B98)</f>
        <v>1</v>
      </c>
      <c r="T98" s="6">
        <f>ROUNDUP(Customer_Churn_Records!$G98,0)</f>
        <v>27</v>
      </c>
      <c r="U98" s="6" t="str">
        <f t="array" ref="U98">IFS(Customer_Churn_Records!$T98&lt;30,"young",Customer_Churn_Records!$T98&lt;50,"middle-aged",Customer_Churn_Records!$T98&lt;100,"old")</f>
        <v>young</v>
      </c>
      <c r="V98" s="8" t="str">
        <f t="array" ref="V98">IFS(Customer_Churn_Records!$D98&lt;701,"less-score",Customer_Churn_Records!$D98&lt;851,"high-score")</f>
        <v>high-score</v>
      </c>
      <c r="W98" s="8" t="str">
        <f t="array" ref="W98">IF(Customer_Churn_Records!$X98=0,0,IFS(Customer_Churn_Records!$X98&lt;100000,"low",Customer_Churn_Records!$X98&lt;300000,"high"))</f>
        <v>high</v>
      </c>
      <c r="X98" s="8">
        <f>ROUND(Customer_Churn_Records!$I98,0)</f>
        <v>186559</v>
      </c>
    </row>
    <row r="99" ht="14.25" customHeight="1">
      <c r="A99" s="6">
        <v>9293.0</v>
      </c>
      <c r="B99" s="6">
        <v>1.5677764E7</v>
      </c>
      <c r="C99" s="6" t="s">
        <v>373</v>
      </c>
      <c r="D99" s="6">
        <v>461.0</v>
      </c>
      <c r="E99" s="6" t="s">
        <v>8</v>
      </c>
      <c r="F99" s="6" t="s">
        <v>10</v>
      </c>
      <c r="G99" s="7" t="s">
        <v>374</v>
      </c>
      <c r="H99" s="6">
        <v>1.0</v>
      </c>
      <c r="I99" s="6" t="s">
        <v>375</v>
      </c>
      <c r="J99" s="6">
        <v>2.0</v>
      </c>
      <c r="K99" s="6">
        <v>1.0</v>
      </c>
      <c r="L99" s="6">
        <v>1.0</v>
      </c>
      <c r="M99" s="6" t="s">
        <v>376</v>
      </c>
      <c r="N99" s="6">
        <v>0.0</v>
      </c>
      <c r="O99" s="6">
        <v>0.0</v>
      </c>
      <c r="P99" s="6">
        <v>3.0</v>
      </c>
      <c r="Q99" s="6" t="s">
        <v>49</v>
      </c>
      <c r="R99" s="6">
        <v>885.0</v>
      </c>
      <c r="S99" s="6">
        <f>COUNTIF(Customer_Churn_Records!$B$2:$B$10000,Customer_Churn_Records!$B99)</f>
        <v>1</v>
      </c>
      <c r="T99" s="6">
        <f>ROUNDUP(Customer_Churn_Records!$G99,0)</f>
        <v>74</v>
      </c>
      <c r="U99" s="6" t="str">
        <f t="array" ref="U99">IFS(Customer_Churn_Records!$T99&lt;30,"young",Customer_Churn_Records!$T99&lt;50,"middle-aged",Customer_Churn_Records!$T99&lt;100,"old")</f>
        <v>old</v>
      </c>
      <c r="V99" s="8" t="str">
        <f t="array" ref="V99">IFS(Customer_Churn_Records!$D99&lt;701,"less-score",Customer_Churn_Records!$D99&lt;851,"high-score")</f>
        <v>less-score</v>
      </c>
      <c r="W99" s="8" t="str">
        <f t="array" ref="W99">IF(Customer_Churn_Records!$X99=0,0,IFS(Customer_Churn_Records!$X99&lt;100000,"low",Customer_Churn_Records!$X99&lt;300000,"high"))</f>
        <v>high</v>
      </c>
      <c r="X99" s="8">
        <f>ROUND(Customer_Churn_Records!$I99,0)</f>
        <v>186445</v>
      </c>
    </row>
    <row r="100" ht="14.25" customHeight="1">
      <c r="A100" s="6">
        <v>3374.0</v>
      </c>
      <c r="B100" s="6">
        <v>1.5578251E7</v>
      </c>
      <c r="C100" s="6" t="s">
        <v>377</v>
      </c>
      <c r="D100" s="6">
        <v>644.0</v>
      </c>
      <c r="E100" s="6" t="s">
        <v>7</v>
      </c>
      <c r="F100" s="6" t="s">
        <v>11</v>
      </c>
      <c r="G100" s="7" t="s">
        <v>72</v>
      </c>
      <c r="H100" s="6">
        <v>2.0</v>
      </c>
      <c r="I100" s="6" t="s">
        <v>378</v>
      </c>
      <c r="J100" s="6">
        <v>2.0</v>
      </c>
      <c r="K100" s="6">
        <v>1.0</v>
      </c>
      <c r="L100" s="6">
        <v>0.0</v>
      </c>
      <c r="M100" s="6" t="s">
        <v>379</v>
      </c>
      <c r="N100" s="6">
        <v>0.0</v>
      </c>
      <c r="O100" s="6">
        <v>0.0</v>
      </c>
      <c r="P100" s="6">
        <v>4.0</v>
      </c>
      <c r="Q100" s="6" t="s">
        <v>44</v>
      </c>
      <c r="R100" s="6">
        <v>499.0</v>
      </c>
      <c r="S100" s="6">
        <f>COUNTIF(Customer_Churn_Records!$B$2:$B$10000,Customer_Churn_Records!$B100)</f>
        <v>1</v>
      </c>
      <c r="T100" s="6">
        <f>ROUNDUP(Customer_Churn_Records!$G100,0)</f>
        <v>37</v>
      </c>
      <c r="U100" s="6" t="str">
        <f t="array" ref="U100">IFS(Customer_Churn_Records!$T100&lt;30,"young",Customer_Churn_Records!$T100&lt;50,"middle-aged",Customer_Churn_Records!$T100&lt;100,"old")</f>
        <v>middle-aged</v>
      </c>
      <c r="V100" s="8" t="str">
        <f t="array" ref="V100">IFS(Customer_Churn_Records!$D100&lt;701,"less-score",Customer_Churn_Records!$D100&lt;851,"high-score")</f>
        <v>less-score</v>
      </c>
      <c r="W100" s="8" t="str">
        <f t="array" ref="W100">IF(Customer_Churn_Records!$X100=0,0,IFS(Customer_Churn_Records!$X100&lt;100000,"low",Customer_Churn_Records!$X100&lt;300000,"high"))</f>
        <v>high</v>
      </c>
      <c r="X100" s="8">
        <f>ROUND(Customer_Churn_Records!$I100,0)</f>
        <v>186348</v>
      </c>
    </row>
    <row r="101" ht="14.25" customHeight="1">
      <c r="A101" s="6">
        <v>4222.0</v>
      </c>
      <c r="B101" s="6">
        <v>1.5621064E7</v>
      </c>
      <c r="C101" s="6" t="s">
        <v>380</v>
      </c>
      <c r="D101" s="6">
        <v>701.0</v>
      </c>
      <c r="E101" s="6" t="s">
        <v>8</v>
      </c>
      <c r="F101" s="6" t="s">
        <v>11</v>
      </c>
      <c r="G101" s="7" t="s">
        <v>187</v>
      </c>
      <c r="H101" s="6">
        <v>5.0</v>
      </c>
      <c r="I101" s="6" t="s">
        <v>381</v>
      </c>
      <c r="J101" s="6">
        <v>2.0</v>
      </c>
      <c r="K101" s="6">
        <v>1.0</v>
      </c>
      <c r="L101" s="6">
        <v>1.0</v>
      </c>
      <c r="M101" s="6" t="s">
        <v>382</v>
      </c>
      <c r="N101" s="6">
        <v>0.0</v>
      </c>
      <c r="O101" s="6">
        <v>0.0</v>
      </c>
      <c r="P101" s="6">
        <v>4.0</v>
      </c>
      <c r="Q101" s="6" t="s">
        <v>44</v>
      </c>
      <c r="R101" s="6">
        <v>908.0</v>
      </c>
      <c r="S101" s="6">
        <f>COUNTIF(Customer_Churn_Records!$B$2:$B$10000,Customer_Churn_Records!$B101)</f>
        <v>1</v>
      </c>
      <c r="T101" s="6">
        <f>ROUNDUP(Customer_Churn_Records!$G101,0)</f>
        <v>23</v>
      </c>
      <c r="U101" s="6" t="str">
        <f t="array" ref="U101">IFS(Customer_Churn_Records!$T101&lt;30,"young",Customer_Churn_Records!$T101&lt;50,"middle-aged",Customer_Churn_Records!$T101&lt;100,"old")</f>
        <v>young</v>
      </c>
      <c r="V101" s="8" t="str">
        <f t="array" ref="V101">IFS(Customer_Churn_Records!$D101&lt;701,"less-score",Customer_Churn_Records!$D101&lt;851,"high-score")</f>
        <v>high-score</v>
      </c>
      <c r="W101" s="8" t="str">
        <f t="array" ref="W101">IF(Customer_Churn_Records!$X101=0,0,IFS(Customer_Churn_Records!$X101&lt;100000,"low",Customer_Churn_Records!$X101&lt;300000,"high"))</f>
        <v>high</v>
      </c>
      <c r="X101" s="8">
        <f>ROUND(Customer_Churn_Records!$I101,0)</f>
        <v>186101</v>
      </c>
    </row>
    <row r="102" ht="14.25" customHeight="1">
      <c r="A102" s="6">
        <v>9139.0</v>
      </c>
      <c r="B102" s="6">
        <v>1.5771668E7</v>
      </c>
      <c r="C102" s="6" t="s">
        <v>383</v>
      </c>
      <c r="D102" s="6">
        <v>578.0</v>
      </c>
      <c r="E102" s="6" t="s">
        <v>7</v>
      </c>
      <c r="F102" s="6" t="s">
        <v>11</v>
      </c>
      <c r="G102" s="7" t="s">
        <v>274</v>
      </c>
      <c r="H102" s="6">
        <v>10.0</v>
      </c>
      <c r="I102" s="6" t="s">
        <v>384</v>
      </c>
      <c r="J102" s="6">
        <v>1.0</v>
      </c>
      <c r="K102" s="6">
        <v>0.0</v>
      </c>
      <c r="L102" s="6">
        <v>0.0</v>
      </c>
      <c r="M102" s="6" t="s">
        <v>385</v>
      </c>
      <c r="N102" s="6">
        <v>1.0</v>
      </c>
      <c r="O102" s="6">
        <v>1.0</v>
      </c>
      <c r="P102" s="6">
        <v>2.0</v>
      </c>
      <c r="Q102" s="6" t="s">
        <v>49</v>
      </c>
      <c r="R102" s="6">
        <v>422.0</v>
      </c>
      <c r="S102" s="6">
        <f>COUNTIF(Customer_Churn_Records!$B$2:$B$10000,Customer_Churn_Records!$B102)</f>
        <v>1</v>
      </c>
      <c r="T102" s="6">
        <f>ROUNDUP(Customer_Churn_Records!$G102,0)</f>
        <v>59</v>
      </c>
      <c r="U102" s="6" t="str">
        <f t="array" ref="U102">IFS(Customer_Churn_Records!$T102&lt;30,"young",Customer_Churn_Records!$T102&lt;50,"middle-aged",Customer_Churn_Records!$T102&lt;100,"old")</f>
        <v>old</v>
      </c>
      <c r="V102" s="8" t="str">
        <f t="array" ref="V102">IFS(Customer_Churn_Records!$D102&lt;701,"less-score",Customer_Churn_Records!$D102&lt;851,"high-score")</f>
        <v>less-score</v>
      </c>
      <c r="W102" s="8" t="str">
        <f t="array" ref="W102">IF(Customer_Churn_Records!$X102=0,0,IFS(Customer_Churn_Records!$X102&lt;100000,"low",Customer_Churn_Records!$X102&lt;300000,"high"))</f>
        <v>high</v>
      </c>
      <c r="X102" s="8">
        <f>ROUND(Customer_Churn_Records!$I102,0)</f>
        <v>185967</v>
      </c>
    </row>
    <row r="103" ht="14.25" customHeight="1">
      <c r="A103" s="6">
        <v>8631.0</v>
      </c>
      <c r="B103" s="6">
        <v>1.5786042E7</v>
      </c>
      <c r="C103" s="6" t="s">
        <v>386</v>
      </c>
      <c r="D103" s="6">
        <v>706.0</v>
      </c>
      <c r="E103" s="6" t="s">
        <v>8</v>
      </c>
      <c r="F103" s="6" t="s">
        <v>10</v>
      </c>
      <c r="G103" s="7" t="s">
        <v>220</v>
      </c>
      <c r="H103" s="6">
        <v>2.0</v>
      </c>
      <c r="I103" s="6" t="s">
        <v>387</v>
      </c>
      <c r="J103" s="6">
        <v>2.0</v>
      </c>
      <c r="K103" s="6">
        <v>1.0</v>
      </c>
      <c r="L103" s="6">
        <v>0.0</v>
      </c>
      <c r="M103" s="6" t="s">
        <v>388</v>
      </c>
      <c r="N103" s="6">
        <v>0.0</v>
      </c>
      <c r="O103" s="6">
        <v>0.0</v>
      </c>
      <c r="P103" s="6">
        <v>5.0</v>
      </c>
      <c r="Q103" s="6" t="s">
        <v>49</v>
      </c>
      <c r="R103" s="6">
        <v>536.0</v>
      </c>
      <c r="S103" s="6">
        <f>COUNTIF(Customer_Churn_Records!$B$2:$B$10000,Customer_Churn_Records!$B103)</f>
        <v>1</v>
      </c>
      <c r="T103" s="6">
        <f>ROUNDUP(Customer_Churn_Records!$G103,0)</f>
        <v>44</v>
      </c>
      <c r="U103" s="6" t="str">
        <f t="array" ref="U103">IFS(Customer_Churn_Records!$T103&lt;30,"young",Customer_Churn_Records!$T103&lt;50,"middle-aged",Customer_Churn_Records!$T103&lt;100,"old")</f>
        <v>middle-aged</v>
      </c>
      <c r="V103" s="8" t="str">
        <f t="array" ref="V103">IFS(Customer_Churn_Records!$D103&lt;701,"less-score",Customer_Churn_Records!$D103&lt;851,"high-score")</f>
        <v>high-score</v>
      </c>
      <c r="W103" s="8" t="str">
        <f t="array" ref="W103">IF(Customer_Churn_Records!$X103=0,0,IFS(Customer_Churn_Records!$X103&lt;100000,"low",Customer_Churn_Records!$X103&lt;300000,"high"))</f>
        <v>high</v>
      </c>
      <c r="X103" s="8">
        <f>ROUND(Customer_Churn_Records!$I103,0)</f>
        <v>185932</v>
      </c>
    </row>
    <row r="104" ht="14.25" customHeight="1">
      <c r="A104" s="6">
        <v>1111.0</v>
      </c>
      <c r="B104" s="6">
        <v>1.5592229E7</v>
      </c>
      <c r="C104" s="6" t="s">
        <v>389</v>
      </c>
      <c r="D104" s="6">
        <v>713.0</v>
      </c>
      <c r="E104" s="6" t="s">
        <v>7</v>
      </c>
      <c r="F104" s="6" t="s">
        <v>10</v>
      </c>
      <c r="G104" s="7" t="s">
        <v>245</v>
      </c>
      <c r="H104" s="6">
        <v>0.0</v>
      </c>
      <c r="I104" s="6" t="s">
        <v>390</v>
      </c>
      <c r="J104" s="6">
        <v>1.0</v>
      </c>
      <c r="K104" s="6">
        <v>1.0</v>
      </c>
      <c r="L104" s="6">
        <v>1.0</v>
      </c>
      <c r="M104" s="6" t="s">
        <v>391</v>
      </c>
      <c r="N104" s="6">
        <v>1.0</v>
      </c>
      <c r="O104" s="6">
        <v>1.0</v>
      </c>
      <c r="P104" s="6">
        <v>4.0</v>
      </c>
      <c r="Q104" s="6" t="s">
        <v>79</v>
      </c>
      <c r="R104" s="6">
        <v>544.0</v>
      </c>
      <c r="S104" s="6">
        <f>COUNTIF(Customer_Churn_Records!$B$2:$B$10000,Customer_Churn_Records!$B104)</f>
        <v>1</v>
      </c>
      <c r="T104" s="6">
        <f>ROUNDUP(Customer_Churn_Records!$G104,0)</f>
        <v>52</v>
      </c>
      <c r="U104" s="6" t="str">
        <f t="array" ref="U104">IFS(Customer_Churn_Records!$T104&lt;30,"young",Customer_Churn_Records!$T104&lt;50,"middle-aged",Customer_Churn_Records!$T104&lt;100,"old")</f>
        <v>old</v>
      </c>
      <c r="V104" s="8" t="str">
        <f t="array" ref="V104">IFS(Customer_Churn_Records!$D104&lt;701,"less-score",Customer_Churn_Records!$D104&lt;851,"high-score")</f>
        <v>high-score</v>
      </c>
      <c r="W104" s="8" t="str">
        <f t="array" ref="W104">IF(Customer_Churn_Records!$X104=0,0,IFS(Customer_Churn_Records!$X104&lt;100000,"low",Customer_Churn_Records!$X104&lt;300000,"high"))</f>
        <v>high</v>
      </c>
      <c r="X104" s="8">
        <f>ROUND(Customer_Churn_Records!$I104,0)</f>
        <v>185892</v>
      </c>
    </row>
    <row r="105" ht="14.25" customHeight="1">
      <c r="A105" s="6">
        <v>5765.0</v>
      </c>
      <c r="B105" s="6">
        <v>1.5791851E7</v>
      </c>
      <c r="C105" s="6" t="s">
        <v>392</v>
      </c>
      <c r="D105" s="6">
        <v>726.0</v>
      </c>
      <c r="E105" s="6" t="s">
        <v>7</v>
      </c>
      <c r="F105" s="6" t="s">
        <v>10</v>
      </c>
      <c r="G105" s="7" t="s">
        <v>140</v>
      </c>
      <c r="H105" s="6">
        <v>0.0</v>
      </c>
      <c r="I105" s="6" t="s">
        <v>393</v>
      </c>
      <c r="J105" s="6">
        <v>1.0</v>
      </c>
      <c r="K105" s="6">
        <v>1.0</v>
      </c>
      <c r="L105" s="6">
        <v>1.0</v>
      </c>
      <c r="M105" s="6" t="s">
        <v>394</v>
      </c>
      <c r="N105" s="6">
        <v>0.0</v>
      </c>
      <c r="O105" s="6">
        <v>0.0</v>
      </c>
      <c r="P105" s="6">
        <v>1.0</v>
      </c>
      <c r="Q105" s="6" t="s">
        <v>44</v>
      </c>
      <c r="R105" s="6">
        <v>691.0</v>
      </c>
      <c r="S105" s="6">
        <f>COUNTIF(Customer_Churn_Records!$B$2:$B$10000,Customer_Churn_Records!$B105)</f>
        <v>1</v>
      </c>
      <c r="T105" s="6">
        <f>ROUNDUP(Customer_Churn_Records!$G105,0)</f>
        <v>34</v>
      </c>
      <c r="U105" s="6" t="str">
        <f t="array" ref="U105">IFS(Customer_Churn_Records!$T105&lt;30,"young",Customer_Churn_Records!$T105&lt;50,"middle-aged",Customer_Churn_Records!$T105&lt;100,"old")</f>
        <v>middle-aged</v>
      </c>
      <c r="V105" s="8" t="str">
        <f t="array" ref="V105">IFS(Customer_Churn_Records!$D105&lt;701,"less-score",Customer_Churn_Records!$D105&lt;851,"high-score")</f>
        <v>high-score</v>
      </c>
      <c r="W105" s="8" t="str">
        <f t="array" ref="W105">IF(Customer_Churn_Records!$X105=0,0,IFS(Customer_Churn_Records!$X105&lt;100000,"low",Customer_Churn_Records!$X105&lt;300000,"high"))</f>
        <v>high</v>
      </c>
      <c r="X105" s="8">
        <f>ROUND(Customer_Churn_Records!$I105,0)</f>
        <v>185735</v>
      </c>
    </row>
    <row r="106" ht="14.25" customHeight="1">
      <c r="A106" s="6">
        <v>7638.0</v>
      </c>
      <c r="B106" s="6">
        <v>1.5604196E7</v>
      </c>
      <c r="C106" s="6" t="s">
        <v>395</v>
      </c>
      <c r="D106" s="6">
        <v>766.0</v>
      </c>
      <c r="E106" s="6" t="s">
        <v>7</v>
      </c>
      <c r="F106" s="6" t="s">
        <v>11</v>
      </c>
      <c r="G106" s="7" t="s">
        <v>114</v>
      </c>
      <c r="H106" s="6">
        <v>6.0</v>
      </c>
      <c r="I106" s="6" t="s">
        <v>396</v>
      </c>
      <c r="J106" s="6">
        <v>1.0</v>
      </c>
      <c r="K106" s="6">
        <v>1.0</v>
      </c>
      <c r="L106" s="6">
        <v>1.0</v>
      </c>
      <c r="M106" s="6" t="s">
        <v>397</v>
      </c>
      <c r="N106" s="6">
        <v>0.0</v>
      </c>
      <c r="O106" s="6">
        <v>0.0</v>
      </c>
      <c r="P106" s="6">
        <v>5.0</v>
      </c>
      <c r="Q106" s="6" t="s">
        <v>49</v>
      </c>
      <c r="R106" s="6">
        <v>807.0</v>
      </c>
      <c r="S106" s="6">
        <f>COUNTIF(Customer_Churn_Records!$B$2:$B$10000,Customer_Churn_Records!$B106)</f>
        <v>1</v>
      </c>
      <c r="T106" s="6">
        <f>ROUNDUP(Customer_Churn_Records!$G106,0)</f>
        <v>32</v>
      </c>
      <c r="U106" s="6" t="str">
        <f t="array" ref="U106">IFS(Customer_Churn_Records!$T106&lt;30,"young",Customer_Churn_Records!$T106&lt;50,"middle-aged",Customer_Churn_Records!$T106&lt;100,"old")</f>
        <v>middle-aged</v>
      </c>
      <c r="V106" s="8" t="str">
        <f t="array" ref="V106">IFS(Customer_Churn_Records!$D106&lt;701,"less-score",Customer_Churn_Records!$D106&lt;851,"high-score")</f>
        <v>high-score</v>
      </c>
      <c r="W106" s="8" t="str">
        <f t="array" ref="W106">IF(Customer_Churn_Records!$X106=0,0,IFS(Customer_Churn_Records!$X106&lt;100000,"low",Customer_Churn_Records!$X106&lt;300000,"high"))</f>
        <v>high</v>
      </c>
      <c r="X106" s="8">
        <f>ROUND(Customer_Churn_Records!$I106,0)</f>
        <v>185714</v>
      </c>
    </row>
    <row r="107" ht="14.25" customHeight="1">
      <c r="A107" s="6">
        <v>1993.0</v>
      </c>
      <c r="B107" s="6">
        <v>1.5748381E7</v>
      </c>
      <c r="C107" s="6" t="s">
        <v>398</v>
      </c>
      <c r="D107" s="6">
        <v>613.0</v>
      </c>
      <c r="E107" s="6" t="s">
        <v>7</v>
      </c>
      <c r="F107" s="6" t="s">
        <v>10</v>
      </c>
      <c r="G107" s="7" t="s">
        <v>99</v>
      </c>
      <c r="H107" s="6">
        <v>6.0</v>
      </c>
      <c r="I107" s="6" t="s">
        <v>399</v>
      </c>
      <c r="J107" s="6">
        <v>2.0</v>
      </c>
      <c r="K107" s="6">
        <v>1.0</v>
      </c>
      <c r="L107" s="6">
        <v>1.0</v>
      </c>
      <c r="M107" s="6" t="s">
        <v>400</v>
      </c>
      <c r="N107" s="6">
        <v>0.0</v>
      </c>
      <c r="O107" s="6">
        <v>0.0</v>
      </c>
      <c r="P107" s="6">
        <v>2.0</v>
      </c>
      <c r="Q107" s="6" t="s">
        <v>44</v>
      </c>
      <c r="R107" s="6">
        <v>784.0</v>
      </c>
      <c r="S107" s="6">
        <f>COUNTIF(Customer_Churn_Records!$B$2:$B$10000,Customer_Churn_Records!$B107)</f>
        <v>1</v>
      </c>
      <c r="T107" s="6">
        <f>ROUNDUP(Customer_Churn_Records!$G107,0)</f>
        <v>29</v>
      </c>
      <c r="U107" s="6" t="str">
        <f t="array" ref="U107">IFS(Customer_Churn_Records!$T107&lt;30,"young",Customer_Churn_Records!$T107&lt;50,"middle-aged",Customer_Churn_Records!$T107&lt;100,"old")</f>
        <v>young</v>
      </c>
      <c r="V107" s="8" t="str">
        <f t="array" ref="V107">IFS(Customer_Churn_Records!$D107&lt;701,"less-score",Customer_Churn_Records!$D107&lt;851,"high-score")</f>
        <v>less-score</v>
      </c>
      <c r="W107" s="8" t="str">
        <f t="array" ref="W107">IF(Customer_Churn_Records!$X107=0,0,IFS(Customer_Churn_Records!$X107&lt;100000,"low",Customer_Churn_Records!$X107&lt;300000,"high"))</f>
        <v>high</v>
      </c>
      <c r="X107" s="8">
        <f>ROUND(Customer_Churn_Records!$I107,0)</f>
        <v>185709</v>
      </c>
    </row>
    <row r="108" ht="14.25" customHeight="1">
      <c r="A108" s="6">
        <v>5115.0</v>
      </c>
      <c r="B108" s="6">
        <v>1.572146E7</v>
      </c>
      <c r="C108" s="6" t="s">
        <v>401</v>
      </c>
      <c r="D108" s="6">
        <v>678.0</v>
      </c>
      <c r="E108" s="6" t="s">
        <v>7</v>
      </c>
      <c r="F108" s="6" t="s">
        <v>11</v>
      </c>
      <c r="G108" s="7" t="s">
        <v>402</v>
      </c>
      <c r="H108" s="6">
        <v>8.0</v>
      </c>
      <c r="I108" s="6" t="s">
        <v>403</v>
      </c>
      <c r="J108" s="6">
        <v>1.0</v>
      </c>
      <c r="K108" s="6">
        <v>0.0</v>
      </c>
      <c r="L108" s="6">
        <v>0.0</v>
      </c>
      <c r="M108" s="6" t="s">
        <v>404</v>
      </c>
      <c r="N108" s="6">
        <v>1.0</v>
      </c>
      <c r="O108" s="6">
        <v>1.0</v>
      </c>
      <c r="P108" s="6">
        <v>2.0</v>
      </c>
      <c r="Q108" s="6" t="s">
        <v>79</v>
      </c>
      <c r="R108" s="6">
        <v>508.0</v>
      </c>
      <c r="S108" s="6">
        <f>COUNTIF(Customer_Churn_Records!$B$2:$B$10000,Customer_Churn_Records!$B108)</f>
        <v>1</v>
      </c>
      <c r="T108" s="6">
        <f>ROUNDUP(Customer_Churn_Records!$G108,0)</f>
        <v>60</v>
      </c>
      <c r="U108" s="6" t="str">
        <f t="array" ref="U108">IFS(Customer_Churn_Records!$T108&lt;30,"young",Customer_Churn_Records!$T108&lt;50,"middle-aged",Customer_Churn_Records!$T108&lt;100,"old")</f>
        <v>old</v>
      </c>
      <c r="V108" s="8" t="str">
        <f t="array" ref="V108">IFS(Customer_Churn_Records!$D108&lt;701,"less-score",Customer_Churn_Records!$D108&lt;851,"high-score")</f>
        <v>less-score</v>
      </c>
      <c r="W108" s="8" t="str">
        <f t="array" ref="W108">IF(Customer_Churn_Records!$X108=0,0,IFS(Customer_Churn_Records!$X108&lt;100000,"low",Customer_Churn_Records!$X108&lt;300000,"high"))</f>
        <v>high</v>
      </c>
      <c r="X108" s="8">
        <f>ROUND(Customer_Churn_Records!$I108,0)</f>
        <v>185649</v>
      </c>
    </row>
    <row r="109" ht="14.25" customHeight="1">
      <c r="A109" s="6">
        <v>5296.0</v>
      </c>
      <c r="B109" s="6">
        <v>1.5801788E7</v>
      </c>
      <c r="C109" s="6" t="s">
        <v>405</v>
      </c>
      <c r="D109" s="6">
        <v>706.0</v>
      </c>
      <c r="E109" s="6" t="s">
        <v>8</v>
      </c>
      <c r="F109" s="6" t="s">
        <v>10</v>
      </c>
      <c r="G109" s="7" t="s">
        <v>99</v>
      </c>
      <c r="H109" s="6">
        <v>6.0</v>
      </c>
      <c r="I109" s="6" t="s">
        <v>406</v>
      </c>
      <c r="J109" s="6">
        <v>1.0</v>
      </c>
      <c r="K109" s="6">
        <v>1.0</v>
      </c>
      <c r="L109" s="6">
        <v>0.0</v>
      </c>
      <c r="M109" s="6" t="s">
        <v>407</v>
      </c>
      <c r="N109" s="6">
        <v>0.0</v>
      </c>
      <c r="O109" s="6">
        <v>0.0</v>
      </c>
      <c r="P109" s="6">
        <v>2.0</v>
      </c>
      <c r="Q109" s="6" t="s">
        <v>49</v>
      </c>
      <c r="R109" s="6">
        <v>546.0</v>
      </c>
      <c r="S109" s="6">
        <f>COUNTIF(Customer_Churn_Records!$B$2:$B$10000,Customer_Churn_Records!$B109)</f>
        <v>1</v>
      </c>
      <c r="T109" s="6">
        <f>ROUNDUP(Customer_Churn_Records!$G109,0)</f>
        <v>29</v>
      </c>
      <c r="U109" s="6" t="str">
        <f t="array" ref="U109">IFS(Customer_Churn_Records!$T109&lt;30,"young",Customer_Churn_Records!$T109&lt;50,"middle-aged",Customer_Churn_Records!$T109&lt;100,"old")</f>
        <v>young</v>
      </c>
      <c r="V109" s="8" t="str">
        <f t="array" ref="V109">IFS(Customer_Churn_Records!$D109&lt;701,"less-score",Customer_Churn_Records!$D109&lt;851,"high-score")</f>
        <v>high-score</v>
      </c>
      <c r="W109" s="8" t="str">
        <f t="array" ref="W109">IF(Customer_Churn_Records!$X109=0,0,IFS(Customer_Churn_Records!$X109&lt;100000,"low",Customer_Churn_Records!$X109&lt;300000,"high"))</f>
        <v>high</v>
      </c>
      <c r="X109" s="8">
        <f>ROUND(Customer_Churn_Records!$I109,0)</f>
        <v>185544</v>
      </c>
    </row>
    <row r="110" ht="14.25" customHeight="1">
      <c r="A110" s="6">
        <v>5114.0</v>
      </c>
      <c r="B110" s="6">
        <v>1.5616152E7</v>
      </c>
      <c r="C110" s="6" t="s">
        <v>408</v>
      </c>
      <c r="D110" s="6">
        <v>754.0</v>
      </c>
      <c r="E110" s="6" t="s">
        <v>7</v>
      </c>
      <c r="F110" s="6" t="s">
        <v>10</v>
      </c>
      <c r="G110" s="7" t="s">
        <v>177</v>
      </c>
      <c r="H110" s="6">
        <v>1.0</v>
      </c>
      <c r="I110" s="6" t="s">
        <v>409</v>
      </c>
      <c r="J110" s="6">
        <v>1.0</v>
      </c>
      <c r="K110" s="6">
        <v>1.0</v>
      </c>
      <c r="L110" s="6">
        <v>0.0</v>
      </c>
      <c r="M110" s="6" t="s">
        <v>410</v>
      </c>
      <c r="N110" s="6">
        <v>0.0</v>
      </c>
      <c r="O110" s="6">
        <v>0.0</v>
      </c>
      <c r="P110" s="6">
        <v>4.0</v>
      </c>
      <c r="Q110" s="6" t="s">
        <v>58</v>
      </c>
      <c r="R110" s="6">
        <v>472.0</v>
      </c>
      <c r="S110" s="6">
        <f>COUNTIF(Customer_Churn_Records!$B$2:$B$10000,Customer_Churn_Records!$B110)</f>
        <v>1</v>
      </c>
      <c r="T110" s="6">
        <f>ROUNDUP(Customer_Churn_Records!$G110,0)</f>
        <v>47</v>
      </c>
      <c r="U110" s="6" t="str">
        <f t="array" ref="U110">IFS(Customer_Churn_Records!$T110&lt;30,"young",Customer_Churn_Records!$T110&lt;50,"middle-aged",Customer_Churn_Records!$T110&lt;100,"old")</f>
        <v>middle-aged</v>
      </c>
      <c r="V110" s="8" t="str">
        <f t="array" ref="V110">IFS(Customer_Churn_Records!$D110&lt;701,"less-score",Customer_Churn_Records!$D110&lt;851,"high-score")</f>
        <v>high-score</v>
      </c>
      <c r="W110" s="8" t="str">
        <f t="array" ref="W110">IF(Customer_Churn_Records!$X110=0,0,IFS(Customer_Churn_Records!$X110&lt;100000,"low",Customer_Churn_Records!$X110&lt;300000,"high"))</f>
        <v>high</v>
      </c>
      <c r="X110" s="8">
        <f>ROUND(Customer_Churn_Records!$I110,0)</f>
        <v>185514</v>
      </c>
    </row>
    <row r="111" ht="14.25" customHeight="1">
      <c r="A111" s="6">
        <v>8054.0</v>
      </c>
      <c r="B111" s="6">
        <v>1.5800524E7</v>
      </c>
      <c r="C111" s="6" t="s">
        <v>411</v>
      </c>
      <c r="D111" s="6">
        <v>686.0</v>
      </c>
      <c r="E111" s="6" t="s">
        <v>8</v>
      </c>
      <c r="F111" s="6" t="s">
        <v>11</v>
      </c>
      <c r="G111" s="7" t="s">
        <v>99</v>
      </c>
      <c r="H111" s="6">
        <v>3.0</v>
      </c>
      <c r="I111" s="6" t="s">
        <v>412</v>
      </c>
      <c r="J111" s="6">
        <v>1.0</v>
      </c>
      <c r="K111" s="6">
        <v>1.0</v>
      </c>
      <c r="L111" s="6">
        <v>0.0</v>
      </c>
      <c r="M111" s="6" t="s">
        <v>413</v>
      </c>
      <c r="N111" s="6">
        <v>0.0</v>
      </c>
      <c r="O111" s="6">
        <v>0.0</v>
      </c>
      <c r="P111" s="6">
        <v>3.0</v>
      </c>
      <c r="Q111" s="6" t="s">
        <v>44</v>
      </c>
      <c r="R111" s="6">
        <v>713.0</v>
      </c>
      <c r="S111" s="6">
        <f>COUNTIF(Customer_Churn_Records!$B$2:$B$10000,Customer_Churn_Records!$B111)</f>
        <v>1</v>
      </c>
      <c r="T111" s="6">
        <f>ROUNDUP(Customer_Churn_Records!$G111,0)</f>
        <v>29</v>
      </c>
      <c r="U111" s="6" t="str">
        <f t="array" ref="U111">IFS(Customer_Churn_Records!$T111&lt;30,"young",Customer_Churn_Records!$T111&lt;50,"middle-aged",Customer_Churn_Records!$T111&lt;100,"old")</f>
        <v>young</v>
      </c>
      <c r="V111" s="8" t="str">
        <f t="array" ref="V111">IFS(Customer_Churn_Records!$D111&lt;701,"less-score",Customer_Churn_Records!$D111&lt;851,"high-score")</f>
        <v>less-score</v>
      </c>
      <c r="W111" s="8" t="str">
        <f t="array" ref="W111">IF(Customer_Churn_Records!$X111=0,0,IFS(Customer_Churn_Records!$X111&lt;100000,"low",Customer_Churn_Records!$X111&lt;300000,"high"))</f>
        <v>high</v>
      </c>
      <c r="X111" s="8">
        <f>ROUND(Customer_Churn_Records!$I111,0)</f>
        <v>185379</v>
      </c>
    </row>
    <row r="112" ht="14.25" customHeight="1">
      <c r="A112" s="6">
        <v>2623.0</v>
      </c>
      <c r="B112" s="6">
        <v>1.5787026E7</v>
      </c>
      <c r="C112" s="6" t="s">
        <v>414</v>
      </c>
      <c r="D112" s="6">
        <v>627.0</v>
      </c>
      <c r="E112" s="6" t="s">
        <v>8</v>
      </c>
      <c r="F112" s="6" t="s">
        <v>11</v>
      </c>
      <c r="G112" s="7" t="s">
        <v>197</v>
      </c>
      <c r="H112" s="6">
        <v>0.0</v>
      </c>
      <c r="I112" s="6" t="s">
        <v>415</v>
      </c>
      <c r="J112" s="6">
        <v>2.0</v>
      </c>
      <c r="K112" s="6">
        <v>1.0</v>
      </c>
      <c r="L112" s="6">
        <v>1.0</v>
      </c>
      <c r="M112" s="6" t="s">
        <v>416</v>
      </c>
      <c r="N112" s="6">
        <v>0.0</v>
      </c>
      <c r="O112" s="6">
        <v>0.0</v>
      </c>
      <c r="P112" s="6">
        <v>4.0</v>
      </c>
      <c r="Q112" s="6" t="s">
        <v>44</v>
      </c>
      <c r="R112" s="6">
        <v>606.0</v>
      </c>
      <c r="S112" s="6">
        <f>COUNTIF(Customer_Churn_Records!$B$2:$B$10000,Customer_Churn_Records!$B112)</f>
        <v>1</v>
      </c>
      <c r="T112" s="6">
        <f>ROUNDUP(Customer_Churn_Records!$G112,0)</f>
        <v>27</v>
      </c>
      <c r="U112" s="6" t="str">
        <f t="array" ref="U112">IFS(Customer_Churn_Records!$T112&lt;30,"young",Customer_Churn_Records!$T112&lt;50,"middle-aged",Customer_Churn_Records!$T112&lt;100,"old")</f>
        <v>young</v>
      </c>
      <c r="V112" s="8" t="str">
        <f t="array" ref="V112">IFS(Customer_Churn_Records!$D112&lt;701,"less-score",Customer_Churn_Records!$D112&lt;851,"high-score")</f>
        <v>less-score</v>
      </c>
      <c r="W112" s="8" t="str">
        <f t="array" ref="W112">IF(Customer_Churn_Records!$X112=0,0,IFS(Customer_Churn_Records!$X112&lt;100000,"low",Customer_Churn_Records!$X112&lt;300000,"high"))</f>
        <v>high</v>
      </c>
      <c r="X112" s="8">
        <f>ROUND(Customer_Churn_Records!$I112,0)</f>
        <v>185267</v>
      </c>
    </row>
    <row r="113" ht="14.25" customHeight="1">
      <c r="A113" s="6">
        <v>120.0</v>
      </c>
      <c r="B113" s="6">
        <v>1.5600781E7</v>
      </c>
      <c r="C113" s="6" t="s">
        <v>417</v>
      </c>
      <c r="D113" s="6">
        <v>699.0</v>
      </c>
      <c r="E113" s="6" t="s">
        <v>8</v>
      </c>
      <c r="F113" s="6" t="s">
        <v>11</v>
      </c>
      <c r="G113" s="7" t="s">
        <v>140</v>
      </c>
      <c r="H113" s="6">
        <v>4.0</v>
      </c>
      <c r="I113" s="6" t="s">
        <v>418</v>
      </c>
      <c r="J113" s="6">
        <v>2.0</v>
      </c>
      <c r="K113" s="6">
        <v>1.0</v>
      </c>
      <c r="L113" s="6">
        <v>0.0</v>
      </c>
      <c r="M113" s="6" t="s">
        <v>419</v>
      </c>
      <c r="N113" s="6">
        <v>0.0</v>
      </c>
      <c r="O113" s="6">
        <v>0.0</v>
      </c>
      <c r="P113" s="6">
        <v>3.0</v>
      </c>
      <c r="Q113" s="6" t="s">
        <v>79</v>
      </c>
      <c r="R113" s="6">
        <v>429.0</v>
      </c>
      <c r="S113" s="6">
        <f>COUNTIF(Customer_Churn_Records!$B$2:$B$10000,Customer_Churn_Records!$B113)</f>
        <v>1</v>
      </c>
      <c r="T113" s="6">
        <f>ROUNDUP(Customer_Churn_Records!$G113,0)</f>
        <v>34</v>
      </c>
      <c r="U113" s="6" t="str">
        <f t="array" ref="U113">IFS(Customer_Churn_Records!$T113&lt;30,"young",Customer_Churn_Records!$T113&lt;50,"middle-aged",Customer_Churn_Records!$T113&lt;100,"old")</f>
        <v>middle-aged</v>
      </c>
      <c r="V113" s="8" t="str">
        <f t="array" ref="V113">IFS(Customer_Churn_Records!$D113&lt;701,"less-score",Customer_Churn_Records!$D113&lt;851,"high-score")</f>
        <v>less-score</v>
      </c>
      <c r="W113" s="8" t="str">
        <f t="array" ref="W113">IF(Customer_Churn_Records!$X113=0,0,IFS(Customer_Churn_Records!$X113&lt;100000,"low",Customer_Churn_Records!$X113&lt;300000,"high"))</f>
        <v>high</v>
      </c>
      <c r="X113" s="8">
        <f>ROUND(Customer_Churn_Records!$I113,0)</f>
        <v>185174</v>
      </c>
    </row>
    <row r="114" ht="14.25" customHeight="1">
      <c r="A114" s="6">
        <v>2753.0</v>
      </c>
      <c r="B114" s="6">
        <v>1.5626787E7</v>
      </c>
      <c r="C114" s="6" t="s">
        <v>420</v>
      </c>
      <c r="D114" s="6">
        <v>698.0</v>
      </c>
      <c r="E114" s="6" t="s">
        <v>9</v>
      </c>
      <c r="F114" s="6" t="s">
        <v>10</v>
      </c>
      <c r="G114" s="7" t="s">
        <v>363</v>
      </c>
      <c r="H114" s="6">
        <v>8.0</v>
      </c>
      <c r="I114" s="6" t="s">
        <v>421</v>
      </c>
      <c r="J114" s="6">
        <v>1.0</v>
      </c>
      <c r="K114" s="6">
        <v>0.0</v>
      </c>
      <c r="L114" s="6">
        <v>0.0</v>
      </c>
      <c r="M114" s="6" t="s">
        <v>422</v>
      </c>
      <c r="N114" s="6">
        <v>1.0</v>
      </c>
      <c r="O114" s="6">
        <v>1.0</v>
      </c>
      <c r="P114" s="6">
        <v>5.0</v>
      </c>
      <c r="Q114" s="6" t="s">
        <v>49</v>
      </c>
      <c r="R114" s="6">
        <v>921.0</v>
      </c>
      <c r="S114" s="6">
        <f>COUNTIF(Customer_Churn_Records!$B$2:$B$10000,Customer_Churn_Records!$B114)</f>
        <v>1</v>
      </c>
      <c r="T114" s="6">
        <f>ROUNDUP(Customer_Churn_Records!$G114,0)</f>
        <v>31</v>
      </c>
      <c r="U114" s="6" t="str">
        <f t="array" ref="U114">IFS(Customer_Churn_Records!$T114&lt;30,"young",Customer_Churn_Records!$T114&lt;50,"middle-aged",Customer_Churn_Records!$T114&lt;100,"old")</f>
        <v>middle-aged</v>
      </c>
      <c r="V114" s="8" t="str">
        <f t="array" ref="V114">IFS(Customer_Churn_Records!$D114&lt;701,"less-score",Customer_Churn_Records!$D114&lt;851,"high-score")</f>
        <v>less-score</v>
      </c>
      <c r="W114" s="8" t="str">
        <f t="array" ref="W114">IF(Customer_Churn_Records!$X114=0,0,IFS(Customer_Churn_Records!$X114&lt;100000,"low",Customer_Churn_Records!$X114&lt;300000,"high"))</f>
        <v>high</v>
      </c>
      <c r="X114" s="8">
        <f>ROUND(Customer_Churn_Records!$I114,0)</f>
        <v>185078</v>
      </c>
    </row>
    <row r="115" ht="14.25" customHeight="1">
      <c r="A115" s="6">
        <v>3700.0</v>
      </c>
      <c r="B115" s="6">
        <v>1.55777E7</v>
      </c>
      <c r="C115" s="6" t="s">
        <v>423</v>
      </c>
      <c r="D115" s="6">
        <v>749.0</v>
      </c>
      <c r="E115" s="6" t="s">
        <v>7</v>
      </c>
      <c r="F115" s="6" t="s">
        <v>11</v>
      </c>
      <c r="G115" s="7" t="s">
        <v>72</v>
      </c>
      <c r="H115" s="6">
        <v>10.0</v>
      </c>
      <c r="I115" s="6" t="s">
        <v>424</v>
      </c>
      <c r="J115" s="6">
        <v>2.0</v>
      </c>
      <c r="K115" s="6">
        <v>1.0</v>
      </c>
      <c r="L115" s="6">
        <v>1.0</v>
      </c>
      <c r="M115" s="6" t="s">
        <v>425</v>
      </c>
      <c r="N115" s="6">
        <v>0.0</v>
      </c>
      <c r="O115" s="6">
        <v>0.0</v>
      </c>
      <c r="P115" s="6">
        <v>5.0</v>
      </c>
      <c r="Q115" s="6" t="s">
        <v>79</v>
      </c>
      <c r="R115" s="6">
        <v>765.0</v>
      </c>
      <c r="S115" s="6">
        <f>COUNTIF(Customer_Churn_Records!$B$2:$B$10000,Customer_Churn_Records!$B115)</f>
        <v>1</v>
      </c>
      <c r="T115" s="6">
        <f>ROUNDUP(Customer_Churn_Records!$G115,0)</f>
        <v>37</v>
      </c>
      <c r="U115" s="6" t="str">
        <f t="array" ref="U115">IFS(Customer_Churn_Records!$T115&lt;30,"young",Customer_Churn_Records!$T115&lt;50,"middle-aged",Customer_Churn_Records!$T115&lt;100,"old")</f>
        <v>middle-aged</v>
      </c>
      <c r="V115" s="8" t="str">
        <f t="array" ref="V115">IFS(Customer_Churn_Records!$D115&lt;701,"less-score",Customer_Churn_Records!$D115&lt;851,"high-score")</f>
        <v>high-score</v>
      </c>
      <c r="W115" s="8" t="str">
        <f t="array" ref="W115">IF(Customer_Churn_Records!$X115=0,0,IFS(Customer_Churn_Records!$X115&lt;100000,"low",Customer_Churn_Records!$X115&lt;300000,"high"))</f>
        <v>high</v>
      </c>
      <c r="X115" s="8">
        <f>ROUND(Customer_Churn_Records!$I115,0)</f>
        <v>185064</v>
      </c>
    </row>
    <row r="116" ht="14.25" customHeight="1">
      <c r="A116" s="6">
        <v>2086.0</v>
      </c>
      <c r="B116" s="6">
        <v>1.5687477E7</v>
      </c>
      <c r="C116" s="6" t="s">
        <v>426</v>
      </c>
      <c r="D116" s="6">
        <v>594.0</v>
      </c>
      <c r="E116" s="6" t="s">
        <v>8</v>
      </c>
      <c r="F116" s="6" t="s">
        <v>11</v>
      </c>
      <c r="G116" s="7" t="s">
        <v>160</v>
      </c>
      <c r="H116" s="6">
        <v>5.0</v>
      </c>
      <c r="I116" s="6" t="s">
        <v>427</v>
      </c>
      <c r="J116" s="6">
        <v>1.0</v>
      </c>
      <c r="K116" s="6">
        <v>1.0</v>
      </c>
      <c r="L116" s="6">
        <v>0.0</v>
      </c>
      <c r="M116" s="6" t="s">
        <v>428</v>
      </c>
      <c r="N116" s="6">
        <v>0.0</v>
      </c>
      <c r="O116" s="6">
        <v>0.0</v>
      </c>
      <c r="P116" s="6">
        <v>2.0</v>
      </c>
      <c r="Q116" s="6" t="s">
        <v>49</v>
      </c>
      <c r="R116" s="6">
        <v>817.0</v>
      </c>
      <c r="S116" s="6">
        <f>COUNTIF(Customer_Churn_Records!$B$2:$B$10000,Customer_Churn_Records!$B116)</f>
        <v>1</v>
      </c>
      <c r="T116" s="6">
        <f>ROUNDUP(Customer_Churn_Records!$G116,0)</f>
        <v>28</v>
      </c>
      <c r="U116" s="6" t="str">
        <f t="array" ref="U116">IFS(Customer_Churn_Records!$T116&lt;30,"young",Customer_Churn_Records!$T116&lt;50,"middle-aged",Customer_Churn_Records!$T116&lt;100,"old")</f>
        <v>young</v>
      </c>
      <c r="V116" s="8" t="str">
        <f t="array" ref="V116">IFS(Customer_Churn_Records!$D116&lt;701,"less-score",Customer_Churn_Records!$D116&lt;851,"high-score")</f>
        <v>less-score</v>
      </c>
      <c r="W116" s="8" t="str">
        <f t="array" ref="W116">IF(Customer_Churn_Records!$X116=0,0,IFS(Customer_Churn_Records!$X116&lt;100000,"low",Customer_Churn_Records!$X116&lt;300000,"high"))</f>
        <v>high</v>
      </c>
      <c r="X116" s="8">
        <f>ROUND(Customer_Churn_Records!$I116,0)</f>
        <v>185013</v>
      </c>
    </row>
    <row r="117" ht="14.25" customHeight="1">
      <c r="A117" s="6">
        <v>3015.0</v>
      </c>
      <c r="B117" s="6">
        <v>1.5679297E7</v>
      </c>
      <c r="C117" s="6" t="s">
        <v>429</v>
      </c>
      <c r="D117" s="6">
        <v>628.0</v>
      </c>
      <c r="E117" s="6" t="s">
        <v>9</v>
      </c>
      <c r="F117" s="6" t="s">
        <v>11</v>
      </c>
      <c r="G117" s="7" t="s">
        <v>76</v>
      </c>
      <c r="H117" s="6">
        <v>3.0</v>
      </c>
      <c r="I117" s="6" t="s">
        <v>430</v>
      </c>
      <c r="J117" s="6">
        <v>1.0</v>
      </c>
      <c r="K117" s="6">
        <v>1.0</v>
      </c>
      <c r="L117" s="6">
        <v>0.0</v>
      </c>
      <c r="M117" s="6" t="s">
        <v>431</v>
      </c>
      <c r="N117" s="6">
        <v>0.0</v>
      </c>
      <c r="O117" s="6">
        <v>0.0</v>
      </c>
      <c r="P117" s="6">
        <v>4.0</v>
      </c>
      <c r="Q117" s="6" t="s">
        <v>49</v>
      </c>
      <c r="R117" s="6">
        <v>642.0</v>
      </c>
      <c r="S117" s="6">
        <f>COUNTIF(Customer_Churn_Records!$B$2:$B$10000,Customer_Churn_Records!$B117)</f>
        <v>1</v>
      </c>
      <c r="T117" s="6">
        <f>ROUNDUP(Customer_Churn_Records!$G117,0)</f>
        <v>43</v>
      </c>
      <c r="U117" s="6" t="str">
        <f t="array" ref="U117">IFS(Customer_Churn_Records!$T117&lt;30,"young",Customer_Churn_Records!$T117&lt;50,"middle-aged",Customer_Churn_Records!$T117&lt;100,"old")</f>
        <v>middle-aged</v>
      </c>
      <c r="V117" s="8" t="str">
        <f t="array" ref="V117">IFS(Customer_Churn_Records!$D117&lt;701,"less-score",Customer_Churn_Records!$D117&lt;851,"high-score")</f>
        <v>less-score</v>
      </c>
      <c r="W117" s="8" t="str">
        <f t="array" ref="W117">IF(Customer_Churn_Records!$X117=0,0,IFS(Customer_Churn_Records!$X117&lt;100000,"low",Customer_Churn_Records!$X117&lt;300000,"high"))</f>
        <v>high</v>
      </c>
      <c r="X117" s="8">
        <f>ROUND(Customer_Churn_Records!$I117,0)</f>
        <v>184927</v>
      </c>
    </row>
    <row r="118" ht="14.25" customHeight="1">
      <c r="A118" s="6">
        <v>2391.0</v>
      </c>
      <c r="B118" s="6">
        <v>1.5599251E7</v>
      </c>
      <c r="C118" s="6" t="s">
        <v>432</v>
      </c>
      <c r="D118" s="6">
        <v>602.0</v>
      </c>
      <c r="E118" s="6" t="s">
        <v>8</v>
      </c>
      <c r="F118" s="6" t="s">
        <v>11</v>
      </c>
      <c r="G118" s="7" t="s">
        <v>114</v>
      </c>
      <c r="H118" s="6">
        <v>7.0</v>
      </c>
      <c r="I118" s="6" t="s">
        <v>433</v>
      </c>
      <c r="J118" s="6">
        <v>2.0</v>
      </c>
      <c r="K118" s="6">
        <v>1.0</v>
      </c>
      <c r="L118" s="6">
        <v>0.0</v>
      </c>
      <c r="M118" s="6" t="s">
        <v>434</v>
      </c>
      <c r="N118" s="6">
        <v>0.0</v>
      </c>
      <c r="O118" s="6">
        <v>0.0</v>
      </c>
      <c r="P118" s="6">
        <v>5.0</v>
      </c>
      <c r="Q118" s="6" t="s">
        <v>49</v>
      </c>
      <c r="R118" s="6">
        <v>879.0</v>
      </c>
      <c r="S118" s="6">
        <f>COUNTIF(Customer_Churn_Records!$B$2:$B$10000,Customer_Churn_Records!$B118)</f>
        <v>1</v>
      </c>
      <c r="T118" s="6">
        <f>ROUNDUP(Customer_Churn_Records!$G118,0)</f>
        <v>32</v>
      </c>
      <c r="U118" s="6" t="str">
        <f t="array" ref="U118">IFS(Customer_Churn_Records!$T118&lt;30,"young",Customer_Churn_Records!$T118&lt;50,"middle-aged",Customer_Churn_Records!$T118&lt;100,"old")</f>
        <v>middle-aged</v>
      </c>
      <c r="V118" s="8" t="str">
        <f t="array" ref="V118">IFS(Customer_Churn_Records!$D118&lt;701,"less-score",Customer_Churn_Records!$D118&lt;851,"high-score")</f>
        <v>less-score</v>
      </c>
      <c r="W118" s="8" t="str">
        <f t="array" ref="W118">IF(Customer_Churn_Records!$X118=0,0,IFS(Customer_Churn_Records!$X118&lt;100000,"low",Customer_Churn_Records!$X118&lt;300000,"high"))</f>
        <v>high</v>
      </c>
      <c r="X118" s="8">
        <f>ROUND(Customer_Churn_Records!$I118,0)</f>
        <v>184716</v>
      </c>
    </row>
    <row r="119" ht="14.25" customHeight="1">
      <c r="A119" s="6">
        <v>263.0</v>
      </c>
      <c r="B119" s="6">
        <v>1.5686776E7</v>
      </c>
      <c r="C119" s="6" t="s">
        <v>435</v>
      </c>
      <c r="D119" s="6">
        <v>557.0</v>
      </c>
      <c r="E119" s="6" t="s">
        <v>7</v>
      </c>
      <c r="F119" s="6" t="s">
        <v>10</v>
      </c>
      <c r="G119" s="7" t="s">
        <v>114</v>
      </c>
      <c r="H119" s="6">
        <v>6.0</v>
      </c>
      <c r="I119" s="6" t="s">
        <v>436</v>
      </c>
      <c r="J119" s="6">
        <v>2.0</v>
      </c>
      <c r="K119" s="6">
        <v>1.0</v>
      </c>
      <c r="L119" s="6">
        <v>0.0</v>
      </c>
      <c r="M119" s="6" t="s">
        <v>437</v>
      </c>
      <c r="N119" s="6">
        <v>0.0</v>
      </c>
      <c r="O119" s="6">
        <v>0.0</v>
      </c>
      <c r="P119" s="6">
        <v>3.0</v>
      </c>
      <c r="Q119" s="6" t="s">
        <v>49</v>
      </c>
      <c r="R119" s="6">
        <v>299.0</v>
      </c>
      <c r="S119" s="6">
        <f>COUNTIF(Customer_Churn_Records!$B$2:$B$10000,Customer_Churn_Records!$B119)</f>
        <v>1</v>
      </c>
      <c r="T119" s="6">
        <f>ROUNDUP(Customer_Churn_Records!$G119,0)</f>
        <v>32</v>
      </c>
      <c r="U119" s="6" t="str">
        <f t="array" ref="U119">IFS(Customer_Churn_Records!$T119&lt;30,"young",Customer_Churn_Records!$T119&lt;50,"middle-aged",Customer_Churn_Records!$T119&lt;100,"old")</f>
        <v>middle-aged</v>
      </c>
      <c r="V119" s="8" t="str">
        <f t="array" ref="V119">IFS(Customer_Churn_Records!$D119&lt;701,"less-score",Customer_Churn_Records!$D119&lt;851,"high-score")</f>
        <v>less-score</v>
      </c>
      <c r="W119" s="8" t="str">
        <f t="array" ref="W119">IF(Customer_Churn_Records!$X119=0,0,IFS(Customer_Churn_Records!$X119&lt;100000,"low",Customer_Churn_Records!$X119&lt;300000,"high"))</f>
        <v>high</v>
      </c>
      <c r="X119" s="8">
        <f>ROUND(Customer_Churn_Records!$I119,0)</f>
        <v>184686</v>
      </c>
    </row>
    <row r="120" ht="14.25" customHeight="1">
      <c r="A120" s="6">
        <v>2790.0</v>
      </c>
      <c r="B120" s="6">
        <v>1.5747503E7</v>
      </c>
      <c r="C120" s="6" t="s">
        <v>438</v>
      </c>
      <c r="D120" s="6">
        <v>705.0</v>
      </c>
      <c r="E120" s="6" t="s">
        <v>9</v>
      </c>
      <c r="F120" s="6" t="s">
        <v>11</v>
      </c>
      <c r="G120" s="7" t="s">
        <v>220</v>
      </c>
      <c r="H120" s="6">
        <v>0.0</v>
      </c>
      <c r="I120" s="6" t="s">
        <v>439</v>
      </c>
      <c r="J120" s="6">
        <v>1.0</v>
      </c>
      <c r="K120" s="6">
        <v>1.0</v>
      </c>
      <c r="L120" s="6">
        <v>0.0</v>
      </c>
      <c r="M120" s="6" t="s">
        <v>440</v>
      </c>
      <c r="N120" s="6">
        <v>1.0</v>
      </c>
      <c r="O120" s="6">
        <v>1.0</v>
      </c>
      <c r="P120" s="6">
        <v>3.0</v>
      </c>
      <c r="Q120" s="6" t="s">
        <v>58</v>
      </c>
      <c r="R120" s="6">
        <v>295.0</v>
      </c>
      <c r="S120" s="6">
        <f>COUNTIF(Customer_Churn_Records!$B$2:$B$10000,Customer_Churn_Records!$B120)</f>
        <v>1</v>
      </c>
      <c r="T120" s="6">
        <f>ROUNDUP(Customer_Churn_Records!$G120,0)</f>
        <v>44</v>
      </c>
      <c r="U120" s="6" t="str">
        <f t="array" ref="U120">IFS(Customer_Churn_Records!$T120&lt;30,"young",Customer_Churn_Records!$T120&lt;50,"middle-aged",Customer_Churn_Records!$T120&lt;100,"old")</f>
        <v>middle-aged</v>
      </c>
      <c r="V120" s="8" t="str">
        <f t="array" ref="V120">IFS(Customer_Churn_Records!$D120&lt;701,"less-score",Customer_Churn_Records!$D120&lt;851,"high-score")</f>
        <v>high-score</v>
      </c>
      <c r="W120" s="8" t="str">
        <f t="array" ref="W120">IF(Customer_Churn_Records!$X120=0,0,IFS(Customer_Churn_Records!$X120&lt;100000,"low",Customer_Churn_Records!$X120&lt;300000,"high"))</f>
        <v>high</v>
      </c>
      <c r="X120" s="8">
        <f>ROUND(Customer_Churn_Records!$I120,0)</f>
        <v>184552</v>
      </c>
    </row>
    <row r="121" ht="14.25" customHeight="1">
      <c r="A121" s="6">
        <v>2794.0</v>
      </c>
      <c r="B121" s="6">
        <v>1.5624793E7</v>
      </c>
      <c r="C121" s="6" t="s">
        <v>441</v>
      </c>
      <c r="D121" s="6">
        <v>627.0</v>
      </c>
      <c r="E121" s="6" t="s">
        <v>8</v>
      </c>
      <c r="F121" s="6" t="s">
        <v>11</v>
      </c>
      <c r="G121" s="7" t="s">
        <v>187</v>
      </c>
      <c r="H121" s="6">
        <v>5.0</v>
      </c>
      <c r="I121" s="6" t="s">
        <v>442</v>
      </c>
      <c r="J121" s="6">
        <v>1.0</v>
      </c>
      <c r="K121" s="6">
        <v>1.0</v>
      </c>
      <c r="L121" s="6">
        <v>0.0</v>
      </c>
      <c r="M121" s="6" t="s">
        <v>443</v>
      </c>
      <c r="N121" s="6">
        <v>0.0</v>
      </c>
      <c r="O121" s="6">
        <v>0.0</v>
      </c>
      <c r="P121" s="6">
        <v>2.0</v>
      </c>
      <c r="Q121" s="6" t="s">
        <v>44</v>
      </c>
      <c r="R121" s="6">
        <v>971.0</v>
      </c>
      <c r="S121" s="6">
        <f>COUNTIF(Customer_Churn_Records!$B$2:$B$10000,Customer_Churn_Records!$B121)</f>
        <v>1</v>
      </c>
      <c r="T121" s="6">
        <f>ROUNDUP(Customer_Churn_Records!$G121,0)</f>
        <v>23</v>
      </c>
      <c r="U121" s="6" t="str">
        <f t="array" ref="U121">IFS(Customer_Churn_Records!$T121&lt;30,"young",Customer_Churn_Records!$T121&lt;50,"middle-aged",Customer_Churn_Records!$T121&lt;100,"old")</f>
        <v>young</v>
      </c>
      <c r="V121" s="8" t="str">
        <f t="array" ref="V121">IFS(Customer_Churn_Records!$D121&lt;701,"less-score",Customer_Churn_Records!$D121&lt;851,"high-score")</f>
        <v>less-score</v>
      </c>
      <c r="W121" s="8" t="str">
        <f t="array" ref="W121">IF(Customer_Churn_Records!$X121=0,0,IFS(Customer_Churn_Records!$X121&lt;100000,"low",Customer_Churn_Records!$X121&lt;300000,"high"))</f>
        <v>high</v>
      </c>
      <c r="X121" s="8">
        <f>ROUND(Customer_Churn_Records!$I121,0)</f>
        <v>184245</v>
      </c>
    </row>
    <row r="122" ht="14.25" customHeight="1">
      <c r="A122" s="6">
        <v>9022.0</v>
      </c>
      <c r="B122" s="6">
        <v>1.5712199E7</v>
      </c>
      <c r="C122" s="6" t="s">
        <v>444</v>
      </c>
      <c r="D122" s="6">
        <v>655.0</v>
      </c>
      <c r="E122" s="6" t="s">
        <v>8</v>
      </c>
      <c r="F122" s="6" t="s">
        <v>10</v>
      </c>
      <c r="G122" s="7" t="s">
        <v>445</v>
      </c>
      <c r="H122" s="6">
        <v>2.0</v>
      </c>
      <c r="I122" s="6" t="s">
        <v>446</v>
      </c>
      <c r="J122" s="6">
        <v>2.0</v>
      </c>
      <c r="K122" s="6">
        <v>1.0</v>
      </c>
      <c r="L122" s="6">
        <v>1.0</v>
      </c>
      <c r="M122" s="6" t="s">
        <v>447</v>
      </c>
      <c r="N122" s="6">
        <v>0.0</v>
      </c>
      <c r="O122" s="6">
        <v>0.0</v>
      </c>
      <c r="P122" s="6">
        <v>5.0</v>
      </c>
      <c r="Q122" s="6" t="s">
        <v>79</v>
      </c>
      <c r="R122" s="6">
        <v>382.0</v>
      </c>
      <c r="S122" s="6">
        <f>COUNTIF(Customer_Churn_Records!$B$2:$B$10000,Customer_Churn_Records!$B122)</f>
        <v>1</v>
      </c>
      <c r="T122" s="6">
        <f>ROUNDUP(Customer_Churn_Records!$G122,0)</f>
        <v>61</v>
      </c>
      <c r="U122" s="6" t="str">
        <f t="array" ref="U122">IFS(Customer_Churn_Records!$T122&lt;30,"young",Customer_Churn_Records!$T122&lt;50,"middle-aged",Customer_Churn_Records!$T122&lt;100,"old")</f>
        <v>old</v>
      </c>
      <c r="V122" s="8" t="str">
        <f t="array" ref="V122">IFS(Customer_Churn_Records!$D122&lt;701,"less-score",Customer_Churn_Records!$D122&lt;851,"high-score")</f>
        <v>less-score</v>
      </c>
      <c r="W122" s="8" t="str">
        <f t="array" ref="W122">IF(Customer_Churn_Records!$X122=0,0,IFS(Customer_Churn_Records!$X122&lt;100000,"low",Customer_Churn_Records!$X122&lt;300000,"high"))</f>
        <v>high</v>
      </c>
      <c r="X122" s="8">
        <f>ROUND(Customer_Churn_Records!$I122,0)</f>
        <v>183998</v>
      </c>
    </row>
    <row r="123" ht="14.25" customHeight="1">
      <c r="A123" s="6">
        <v>9496.0</v>
      </c>
      <c r="B123" s="6">
        <v>1.576346E7</v>
      </c>
      <c r="C123" s="6" t="s">
        <v>448</v>
      </c>
      <c r="D123" s="6">
        <v>680.0</v>
      </c>
      <c r="E123" s="6" t="s">
        <v>7</v>
      </c>
      <c r="F123" s="6" t="s">
        <v>11</v>
      </c>
      <c r="G123" s="7" t="s">
        <v>103</v>
      </c>
      <c r="H123" s="6">
        <v>10.0</v>
      </c>
      <c r="I123" s="6" t="s">
        <v>449</v>
      </c>
      <c r="J123" s="6">
        <v>1.0</v>
      </c>
      <c r="K123" s="6">
        <v>1.0</v>
      </c>
      <c r="L123" s="6">
        <v>0.0</v>
      </c>
      <c r="M123" s="6" t="s">
        <v>450</v>
      </c>
      <c r="N123" s="6">
        <v>0.0</v>
      </c>
      <c r="O123" s="6">
        <v>0.0</v>
      </c>
      <c r="P123" s="6">
        <v>3.0</v>
      </c>
      <c r="Q123" s="6" t="s">
        <v>79</v>
      </c>
      <c r="R123" s="6">
        <v>291.0</v>
      </c>
      <c r="S123" s="6">
        <f>COUNTIF(Customer_Churn_Records!$B$2:$B$10000,Customer_Churn_Records!$B123)</f>
        <v>1</v>
      </c>
      <c r="T123" s="6">
        <f>ROUNDUP(Customer_Churn_Records!$G123,0)</f>
        <v>33</v>
      </c>
      <c r="U123" s="6" t="str">
        <f t="array" ref="U123">IFS(Customer_Churn_Records!$T123&lt;30,"young",Customer_Churn_Records!$T123&lt;50,"middle-aged",Customer_Churn_Records!$T123&lt;100,"old")</f>
        <v>middle-aged</v>
      </c>
      <c r="V123" s="8" t="str">
        <f t="array" ref="V123">IFS(Customer_Churn_Records!$D123&lt;701,"less-score",Customer_Churn_Records!$D123&lt;851,"high-score")</f>
        <v>less-score</v>
      </c>
      <c r="W123" s="8" t="str">
        <f t="array" ref="W123">IF(Customer_Churn_Records!$X123=0,0,IFS(Customer_Churn_Records!$X123&lt;100000,"low",Customer_Churn_Records!$X123&lt;300000,"high"))</f>
        <v>high</v>
      </c>
      <c r="X123" s="8">
        <f>ROUND(Customer_Churn_Records!$I123,0)</f>
        <v>183768</v>
      </c>
    </row>
    <row r="124" ht="14.25" customHeight="1">
      <c r="A124" s="6">
        <v>5160.0</v>
      </c>
      <c r="B124" s="6">
        <v>1.5651103E7</v>
      </c>
      <c r="C124" s="6" t="s">
        <v>451</v>
      </c>
      <c r="D124" s="6">
        <v>762.0</v>
      </c>
      <c r="E124" s="6" t="s">
        <v>9</v>
      </c>
      <c r="F124" s="6" t="s">
        <v>10</v>
      </c>
      <c r="G124" s="7" t="s">
        <v>355</v>
      </c>
      <c r="H124" s="6">
        <v>9.0</v>
      </c>
      <c r="I124" s="6" t="s">
        <v>452</v>
      </c>
      <c r="J124" s="6">
        <v>1.0</v>
      </c>
      <c r="K124" s="6">
        <v>1.0</v>
      </c>
      <c r="L124" s="6">
        <v>1.0</v>
      </c>
      <c r="M124" s="6" t="s">
        <v>453</v>
      </c>
      <c r="N124" s="6">
        <v>0.0</v>
      </c>
      <c r="O124" s="6">
        <v>0.0</v>
      </c>
      <c r="P124" s="6">
        <v>3.0</v>
      </c>
      <c r="Q124" s="6" t="s">
        <v>58</v>
      </c>
      <c r="R124" s="6">
        <v>323.0</v>
      </c>
      <c r="S124" s="6">
        <f>COUNTIF(Customer_Churn_Records!$B$2:$B$10000,Customer_Churn_Records!$B124)</f>
        <v>1</v>
      </c>
      <c r="T124" s="6">
        <f>ROUNDUP(Customer_Churn_Records!$G124,0)</f>
        <v>69</v>
      </c>
      <c r="U124" s="6" t="str">
        <f t="array" ref="U124">IFS(Customer_Churn_Records!$T124&lt;30,"young",Customer_Churn_Records!$T124&lt;50,"middle-aged",Customer_Churn_Records!$T124&lt;100,"old")</f>
        <v>old</v>
      </c>
      <c r="V124" s="8" t="str">
        <f t="array" ref="V124">IFS(Customer_Churn_Records!$D124&lt;701,"less-score",Customer_Churn_Records!$D124&lt;851,"high-score")</f>
        <v>high-score</v>
      </c>
      <c r="W124" s="8" t="str">
        <f t="array" ref="W124">IF(Customer_Churn_Records!$X124=0,0,IFS(Customer_Churn_Records!$X124&lt;100000,"low",Customer_Churn_Records!$X124&lt;300000,"high"))</f>
        <v>high</v>
      </c>
      <c r="X124" s="8">
        <f>ROUND(Customer_Churn_Records!$I124,0)</f>
        <v>183745</v>
      </c>
    </row>
    <row r="125" ht="14.25" customHeight="1">
      <c r="A125" s="6">
        <v>8577.0</v>
      </c>
      <c r="B125" s="6">
        <v>1.5722599E7</v>
      </c>
      <c r="C125" s="6" t="s">
        <v>454</v>
      </c>
      <c r="D125" s="6">
        <v>751.0</v>
      </c>
      <c r="E125" s="6" t="s">
        <v>7</v>
      </c>
      <c r="F125" s="6" t="s">
        <v>10</v>
      </c>
      <c r="G125" s="7" t="s">
        <v>72</v>
      </c>
      <c r="H125" s="6">
        <v>9.0</v>
      </c>
      <c r="I125" s="6" t="s">
        <v>455</v>
      </c>
      <c r="J125" s="6">
        <v>2.0</v>
      </c>
      <c r="K125" s="6">
        <v>0.0</v>
      </c>
      <c r="L125" s="6">
        <v>0.0</v>
      </c>
      <c r="M125" s="6" t="s">
        <v>456</v>
      </c>
      <c r="N125" s="6">
        <v>0.0</v>
      </c>
      <c r="O125" s="6">
        <v>0.0</v>
      </c>
      <c r="P125" s="6">
        <v>3.0</v>
      </c>
      <c r="Q125" s="6" t="s">
        <v>44</v>
      </c>
      <c r="R125" s="6">
        <v>563.0</v>
      </c>
      <c r="S125" s="6">
        <f>COUNTIF(Customer_Churn_Records!$B$2:$B$10000,Customer_Churn_Records!$B125)</f>
        <v>1</v>
      </c>
      <c r="T125" s="6">
        <f>ROUNDUP(Customer_Churn_Records!$G125,0)</f>
        <v>37</v>
      </c>
      <c r="U125" s="6" t="str">
        <f t="array" ref="U125">IFS(Customer_Churn_Records!$T125&lt;30,"young",Customer_Churn_Records!$T125&lt;50,"middle-aged",Customer_Churn_Records!$T125&lt;100,"old")</f>
        <v>middle-aged</v>
      </c>
      <c r="V125" s="8" t="str">
        <f t="array" ref="V125">IFS(Customer_Churn_Records!$D125&lt;701,"less-score",Customer_Churn_Records!$D125&lt;851,"high-score")</f>
        <v>high-score</v>
      </c>
      <c r="W125" s="8" t="str">
        <f t="array" ref="W125">IF(Customer_Churn_Records!$X125=0,0,IFS(Customer_Churn_Records!$X125&lt;100000,"low",Customer_Churn_Records!$X125&lt;300000,"high"))</f>
        <v>high</v>
      </c>
      <c r="X125" s="8">
        <f>ROUND(Customer_Churn_Records!$I125,0)</f>
        <v>183614</v>
      </c>
    </row>
    <row r="126" ht="14.25" customHeight="1">
      <c r="A126" s="6">
        <v>9987.0</v>
      </c>
      <c r="B126" s="6">
        <v>1.5581736E7</v>
      </c>
      <c r="C126" s="6" t="s">
        <v>457</v>
      </c>
      <c r="D126" s="6">
        <v>673.0</v>
      </c>
      <c r="E126" s="6" t="s">
        <v>8</v>
      </c>
      <c r="F126" s="6" t="s">
        <v>11</v>
      </c>
      <c r="G126" s="7" t="s">
        <v>177</v>
      </c>
      <c r="H126" s="6">
        <v>1.0</v>
      </c>
      <c r="I126" s="6" t="s">
        <v>458</v>
      </c>
      <c r="J126" s="6">
        <v>2.0</v>
      </c>
      <c r="K126" s="6">
        <v>0.0</v>
      </c>
      <c r="L126" s="6">
        <v>1.0</v>
      </c>
      <c r="M126" s="6" t="s">
        <v>459</v>
      </c>
      <c r="N126" s="6">
        <v>0.0</v>
      </c>
      <c r="O126" s="6">
        <v>0.0</v>
      </c>
      <c r="P126" s="6">
        <v>5.0</v>
      </c>
      <c r="Q126" s="6" t="s">
        <v>79</v>
      </c>
      <c r="R126" s="6">
        <v>772.0</v>
      </c>
      <c r="S126" s="6">
        <f>COUNTIF(Customer_Churn_Records!$B$2:$B$10000,Customer_Churn_Records!$B126)</f>
        <v>1</v>
      </c>
      <c r="T126" s="6">
        <f>ROUNDUP(Customer_Churn_Records!$G126,0)</f>
        <v>47</v>
      </c>
      <c r="U126" s="6" t="str">
        <f t="array" ref="U126">IFS(Customer_Churn_Records!$T126&lt;30,"young",Customer_Churn_Records!$T126&lt;50,"middle-aged",Customer_Churn_Records!$T126&lt;100,"old")</f>
        <v>middle-aged</v>
      </c>
      <c r="V126" s="8" t="str">
        <f t="array" ref="V126">IFS(Customer_Churn_Records!$D126&lt;701,"less-score",Customer_Churn_Records!$D126&lt;851,"high-score")</f>
        <v>less-score</v>
      </c>
      <c r="W126" s="8" t="str">
        <f t="array" ref="W126">IF(Customer_Churn_Records!$X126=0,0,IFS(Customer_Churn_Records!$X126&lt;100000,"low",Customer_Churn_Records!$X126&lt;300000,"high"))</f>
        <v>high</v>
      </c>
      <c r="X126" s="8">
        <f>ROUND(Customer_Churn_Records!$I126,0)</f>
        <v>183580</v>
      </c>
    </row>
    <row r="127" ht="14.25" customHeight="1">
      <c r="A127" s="6">
        <v>4372.0</v>
      </c>
      <c r="B127" s="6">
        <v>1.5714391E7</v>
      </c>
      <c r="C127" s="6" t="s">
        <v>460</v>
      </c>
      <c r="D127" s="6">
        <v>563.0</v>
      </c>
      <c r="E127" s="6" t="s">
        <v>7</v>
      </c>
      <c r="F127" s="6" t="s">
        <v>10</v>
      </c>
      <c r="G127" s="7" t="s">
        <v>87</v>
      </c>
      <c r="H127" s="6">
        <v>2.0</v>
      </c>
      <c r="I127" s="6" t="s">
        <v>461</v>
      </c>
      <c r="J127" s="6">
        <v>1.0</v>
      </c>
      <c r="K127" s="6">
        <v>1.0</v>
      </c>
      <c r="L127" s="6">
        <v>1.0</v>
      </c>
      <c r="M127" s="6" t="s">
        <v>462</v>
      </c>
      <c r="N127" s="6">
        <v>1.0</v>
      </c>
      <c r="O127" s="6">
        <v>1.0</v>
      </c>
      <c r="P127" s="6">
        <v>2.0</v>
      </c>
      <c r="Q127" s="6" t="s">
        <v>44</v>
      </c>
      <c r="R127" s="6">
        <v>488.0</v>
      </c>
      <c r="S127" s="6">
        <f>COUNTIF(Customer_Churn_Records!$B$2:$B$10000,Customer_Churn_Records!$B127)</f>
        <v>1</v>
      </c>
      <c r="T127" s="6">
        <f>ROUNDUP(Customer_Churn_Records!$G127,0)</f>
        <v>35</v>
      </c>
      <c r="U127" s="6" t="str">
        <f t="array" ref="U127">IFS(Customer_Churn_Records!$T127&lt;30,"young",Customer_Churn_Records!$T127&lt;50,"middle-aged",Customer_Churn_Records!$T127&lt;100,"old")</f>
        <v>middle-aged</v>
      </c>
      <c r="V127" s="8" t="str">
        <f t="array" ref="V127">IFS(Customer_Churn_Records!$D127&lt;701,"less-score",Customer_Churn_Records!$D127&lt;851,"high-score")</f>
        <v>less-score</v>
      </c>
      <c r="W127" s="8" t="str">
        <f t="array" ref="W127">IF(Customer_Churn_Records!$X127=0,0,IFS(Customer_Churn_Records!$X127&lt;100000,"low",Customer_Churn_Records!$X127&lt;300000,"high"))</f>
        <v>high</v>
      </c>
      <c r="X127" s="8">
        <f>ROUND(Customer_Churn_Records!$I127,0)</f>
        <v>183573</v>
      </c>
    </row>
    <row r="128" ht="14.25" customHeight="1">
      <c r="A128" s="6">
        <v>8099.0</v>
      </c>
      <c r="B128" s="6">
        <v>1.5594391E7</v>
      </c>
      <c r="C128" s="6" t="s">
        <v>463</v>
      </c>
      <c r="D128" s="6">
        <v>770.0</v>
      </c>
      <c r="E128" s="6" t="s">
        <v>7</v>
      </c>
      <c r="F128" s="6" t="s">
        <v>10</v>
      </c>
      <c r="G128" s="7" t="s">
        <v>464</v>
      </c>
      <c r="H128" s="6">
        <v>2.0</v>
      </c>
      <c r="I128" s="6" t="s">
        <v>465</v>
      </c>
      <c r="J128" s="6">
        <v>1.0</v>
      </c>
      <c r="K128" s="6">
        <v>0.0</v>
      </c>
      <c r="L128" s="6">
        <v>0.0</v>
      </c>
      <c r="M128" s="6" t="s">
        <v>466</v>
      </c>
      <c r="N128" s="6">
        <v>1.0</v>
      </c>
      <c r="O128" s="6">
        <v>1.0</v>
      </c>
      <c r="P128" s="6">
        <v>5.0</v>
      </c>
      <c r="Q128" s="6" t="s">
        <v>79</v>
      </c>
      <c r="R128" s="6">
        <v>561.0</v>
      </c>
      <c r="S128" s="6">
        <f>COUNTIF(Customer_Churn_Records!$B$2:$B$10000,Customer_Churn_Records!$B128)</f>
        <v>1</v>
      </c>
      <c r="T128" s="6">
        <f>ROUNDUP(Customer_Churn_Records!$G128,0)</f>
        <v>68</v>
      </c>
      <c r="U128" s="6" t="str">
        <f t="array" ref="U128">IFS(Customer_Churn_Records!$T128&lt;30,"young",Customer_Churn_Records!$T128&lt;50,"middle-aged",Customer_Churn_Records!$T128&lt;100,"old")</f>
        <v>old</v>
      </c>
      <c r="V128" s="8" t="str">
        <f t="array" ref="V128">IFS(Customer_Churn_Records!$D128&lt;701,"less-score",Customer_Churn_Records!$D128&lt;851,"high-score")</f>
        <v>high-score</v>
      </c>
      <c r="W128" s="8" t="str">
        <f t="array" ref="W128">IF(Customer_Churn_Records!$X128=0,0,IFS(Customer_Churn_Records!$X128&lt;100000,"low",Customer_Churn_Records!$X128&lt;300000,"high"))</f>
        <v>high</v>
      </c>
      <c r="X128" s="8">
        <f>ROUND(Customer_Churn_Records!$I128,0)</f>
        <v>183555</v>
      </c>
    </row>
    <row r="129" ht="14.25" customHeight="1">
      <c r="A129" s="6">
        <v>3214.0</v>
      </c>
      <c r="B129" s="6">
        <v>1.5594762E7</v>
      </c>
      <c r="C129" s="6" t="s">
        <v>467</v>
      </c>
      <c r="D129" s="6">
        <v>827.0</v>
      </c>
      <c r="E129" s="6" t="s">
        <v>9</v>
      </c>
      <c r="F129" s="6" t="s">
        <v>11</v>
      </c>
      <c r="G129" s="7" t="s">
        <v>258</v>
      </c>
      <c r="H129" s="6">
        <v>1.0</v>
      </c>
      <c r="I129" s="6" t="s">
        <v>468</v>
      </c>
      <c r="J129" s="6">
        <v>1.0</v>
      </c>
      <c r="K129" s="6">
        <v>1.0</v>
      </c>
      <c r="L129" s="6">
        <v>1.0</v>
      </c>
      <c r="M129" s="6" t="s">
        <v>469</v>
      </c>
      <c r="N129" s="6">
        <v>0.0</v>
      </c>
      <c r="O129" s="6">
        <v>0.0</v>
      </c>
      <c r="P129" s="6">
        <v>4.0</v>
      </c>
      <c r="Q129" s="6" t="s">
        <v>58</v>
      </c>
      <c r="R129" s="6">
        <v>511.0</v>
      </c>
      <c r="S129" s="6">
        <f>COUNTIF(Customer_Churn_Records!$B$2:$B$10000,Customer_Churn_Records!$B129)</f>
        <v>1</v>
      </c>
      <c r="T129" s="6">
        <f>ROUNDUP(Customer_Churn_Records!$G129,0)</f>
        <v>46</v>
      </c>
      <c r="U129" s="6" t="str">
        <f t="array" ref="U129">IFS(Customer_Churn_Records!$T129&lt;30,"young",Customer_Churn_Records!$T129&lt;50,"middle-aged",Customer_Churn_Records!$T129&lt;100,"old")</f>
        <v>middle-aged</v>
      </c>
      <c r="V129" s="8" t="str">
        <f t="array" ref="V129">IFS(Customer_Churn_Records!$D129&lt;701,"less-score",Customer_Churn_Records!$D129&lt;851,"high-score")</f>
        <v>high-score</v>
      </c>
      <c r="W129" s="8" t="str">
        <f t="array" ref="W129">IF(Customer_Churn_Records!$X129=0,0,IFS(Customer_Churn_Records!$X129&lt;100000,"low",Customer_Churn_Records!$X129&lt;300000,"high"))</f>
        <v>high</v>
      </c>
      <c r="X129" s="8">
        <f>ROUND(Customer_Churn_Records!$I129,0)</f>
        <v>183276</v>
      </c>
    </row>
    <row r="130" ht="14.25" customHeight="1">
      <c r="A130" s="6">
        <v>8470.0</v>
      </c>
      <c r="B130" s="6">
        <v>1.5799534E7</v>
      </c>
      <c r="C130" s="6" t="s">
        <v>470</v>
      </c>
      <c r="D130" s="6">
        <v>720.0</v>
      </c>
      <c r="E130" s="6" t="s">
        <v>7</v>
      </c>
      <c r="F130" s="6" t="s">
        <v>11</v>
      </c>
      <c r="G130" s="7" t="s">
        <v>471</v>
      </c>
      <c r="H130" s="6">
        <v>5.0</v>
      </c>
      <c r="I130" s="6" t="s">
        <v>472</v>
      </c>
      <c r="J130" s="6">
        <v>2.0</v>
      </c>
      <c r="K130" s="6">
        <v>1.0</v>
      </c>
      <c r="L130" s="6">
        <v>1.0</v>
      </c>
      <c r="M130" s="6" t="s">
        <v>473</v>
      </c>
      <c r="N130" s="6">
        <v>0.0</v>
      </c>
      <c r="O130" s="6">
        <v>0.0</v>
      </c>
      <c r="P130" s="6">
        <v>2.0</v>
      </c>
      <c r="Q130" s="6" t="s">
        <v>58</v>
      </c>
      <c r="R130" s="6">
        <v>723.0</v>
      </c>
      <c r="S130" s="6">
        <f>COUNTIF(Customer_Churn_Records!$B$2:$B$10000,Customer_Churn_Records!$B130)</f>
        <v>1</v>
      </c>
      <c r="T130" s="6">
        <f>ROUNDUP(Customer_Churn_Records!$G130,0)</f>
        <v>71</v>
      </c>
      <c r="U130" s="6" t="str">
        <f t="array" ref="U130">IFS(Customer_Churn_Records!$T130&lt;30,"young",Customer_Churn_Records!$T130&lt;50,"middle-aged",Customer_Churn_Records!$T130&lt;100,"old")</f>
        <v>old</v>
      </c>
      <c r="V130" s="8" t="str">
        <f t="array" ref="V130">IFS(Customer_Churn_Records!$D130&lt;701,"less-score",Customer_Churn_Records!$D130&lt;851,"high-score")</f>
        <v>high-score</v>
      </c>
      <c r="W130" s="8" t="str">
        <f t="array" ref="W130">IF(Customer_Churn_Records!$X130=0,0,IFS(Customer_Churn_Records!$X130&lt;100000,"low",Customer_Churn_Records!$X130&lt;300000,"high"))</f>
        <v>high</v>
      </c>
      <c r="X130" s="8">
        <f>ROUND(Customer_Churn_Records!$I130,0)</f>
        <v>183135</v>
      </c>
    </row>
    <row r="131" ht="14.25" customHeight="1">
      <c r="A131" s="6">
        <v>392.0</v>
      </c>
      <c r="B131" s="6">
        <v>1.5785611E7</v>
      </c>
      <c r="C131" s="6" t="s">
        <v>474</v>
      </c>
      <c r="D131" s="6">
        <v>752.0</v>
      </c>
      <c r="E131" s="6" t="s">
        <v>8</v>
      </c>
      <c r="F131" s="6" t="s">
        <v>11</v>
      </c>
      <c r="G131" s="7" t="s">
        <v>41</v>
      </c>
      <c r="H131" s="6">
        <v>3.0</v>
      </c>
      <c r="I131" s="6" t="s">
        <v>475</v>
      </c>
      <c r="J131" s="6">
        <v>1.0</v>
      </c>
      <c r="K131" s="6">
        <v>1.0</v>
      </c>
      <c r="L131" s="6">
        <v>1.0</v>
      </c>
      <c r="M131" s="6" t="s">
        <v>476</v>
      </c>
      <c r="N131" s="6">
        <v>0.0</v>
      </c>
      <c r="O131" s="6">
        <v>0.0</v>
      </c>
      <c r="P131" s="6">
        <v>3.0</v>
      </c>
      <c r="Q131" s="6" t="s">
        <v>44</v>
      </c>
      <c r="R131" s="6">
        <v>833.0</v>
      </c>
      <c r="S131" s="6">
        <f>COUNTIF(Customer_Churn_Records!$B$2:$B$10000,Customer_Churn_Records!$B131)</f>
        <v>1</v>
      </c>
      <c r="T131" s="6">
        <f>ROUNDUP(Customer_Churn_Records!$G131,0)</f>
        <v>38</v>
      </c>
      <c r="U131" s="6" t="str">
        <f t="array" ref="U131">IFS(Customer_Churn_Records!$T131&lt;30,"young",Customer_Churn_Records!$T131&lt;50,"middle-aged",Customer_Churn_Records!$T131&lt;100,"old")</f>
        <v>middle-aged</v>
      </c>
      <c r="V131" s="8" t="str">
        <f t="array" ref="V131">IFS(Customer_Churn_Records!$D131&lt;701,"less-score",Customer_Churn_Records!$D131&lt;851,"high-score")</f>
        <v>high-score</v>
      </c>
      <c r="W131" s="8" t="str">
        <f t="array" ref="W131">IF(Customer_Churn_Records!$X131=0,0,IFS(Customer_Churn_Records!$X131&lt;100000,"low",Customer_Churn_Records!$X131&lt;300000,"high"))</f>
        <v>high</v>
      </c>
      <c r="X131" s="8">
        <f>ROUND(Customer_Churn_Records!$I131,0)</f>
        <v>183102</v>
      </c>
    </row>
    <row r="132" ht="14.25" customHeight="1">
      <c r="A132" s="6">
        <v>6543.0</v>
      </c>
      <c r="B132" s="6">
        <v>1.5785831E7</v>
      </c>
      <c r="C132" s="6" t="s">
        <v>477</v>
      </c>
      <c r="D132" s="6">
        <v>591.0</v>
      </c>
      <c r="E132" s="6" t="s">
        <v>7</v>
      </c>
      <c r="F132" s="6" t="s">
        <v>11</v>
      </c>
      <c r="G132" s="7" t="s">
        <v>87</v>
      </c>
      <c r="H132" s="6">
        <v>7.0</v>
      </c>
      <c r="I132" s="6" t="s">
        <v>478</v>
      </c>
      <c r="J132" s="6">
        <v>1.0</v>
      </c>
      <c r="K132" s="6">
        <v>1.0</v>
      </c>
      <c r="L132" s="6">
        <v>1.0</v>
      </c>
      <c r="M132" s="6" t="s">
        <v>479</v>
      </c>
      <c r="N132" s="6">
        <v>0.0</v>
      </c>
      <c r="O132" s="6">
        <v>0.0</v>
      </c>
      <c r="P132" s="6">
        <v>2.0</v>
      </c>
      <c r="Q132" s="6" t="s">
        <v>79</v>
      </c>
      <c r="R132" s="6">
        <v>723.0</v>
      </c>
      <c r="S132" s="6">
        <f>COUNTIF(Customer_Churn_Records!$B$2:$B$10000,Customer_Churn_Records!$B132)</f>
        <v>1</v>
      </c>
      <c r="T132" s="6">
        <f>ROUNDUP(Customer_Churn_Records!$G132,0)</f>
        <v>35</v>
      </c>
      <c r="U132" s="6" t="str">
        <f t="array" ref="U132">IFS(Customer_Churn_Records!$T132&lt;30,"young",Customer_Churn_Records!$T132&lt;50,"middle-aged",Customer_Churn_Records!$T132&lt;100,"old")</f>
        <v>middle-aged</v>
      </c>
      <c r="V132" s="8" t="str">
        <f t="array" ref="V132">IFS(Customer_Churn_Records!$D132&lt;701,"less-score",Customer_Churn_Records!$D132&lt;851,"high-score")</f>
        <v>less-score</v>
      </c>
      <c r="W132" s="8" t="str">
        <f t="array" ref="W132">IF(Customer_Churn_Records!$X132=0,0,IFS(Customer_Churn_Records!$X132&lt;100000,"low",Customer_Churn_Records!$X132&lt;300000,"high"))</f>
        <v>high</v>
      </c>
      <c r="X132" s="8">
        <f>ROUND(Customer_Churn_Records!$I132,0)</f>
        <v>183027</v>
      </c>
    </row>
    <row r="133" ht="14.25" customHeight="1">
      <c r="A133" s="6">
        <v>3963.0</v>
      </c>
      <c r="B133" s="6">
        <v>1.5600911E7</v>
      </c>
      <c r="C133" s="6" t="s">
        <v>480</v>
      </c>
      <c r="D133" s="6">
        <v>712.0</v>
      </c>
      <c r="E133" s="6" t="s">
        <v>7</v>
      </c>
      <c r="F133" s="6" t="s">
        <v>11</v>
      </c>
      <c r="G133" s="7" t="s">
        <v>103</v>
      </c>
      <c r="H133" s="6">
        <v>2.0</v>
      </c>
      <c r="I133" s="6" t="s">
        <v>481</v>
      </c>
      <c r="J133" s="6">
        <v>1.0</v>
      </c>
      <c r="K133" s="6">
        <v>1.0</v>
      </c>
      <c r="L133" s="6">
        <v>0.0</v>
      </c>
      <c r="M133" s="6" t="s">
        <v>482</v>
      </c>
      <c r="N133" s="6">
        <v>0.0</v>
      </c>
      <c r="O133" s="6">
        <v>0.0</v>
      </c>
      <c r="P133" s="6">
        <v>1.0</v>
      </c>
      <c r="Q133" s="6" t="s">
        <v>44</v>
      </c>
      <c r="R133" s="6">
        <v>278.0</v>
      </c>
      <c r="S133" s="6">
        <f>COUNTIF(Customer_Churn_Records!$B$2:$B$10000,Customer_Churn_Records!$B133)</f>
        <v>1</v>
      </c>
      <c r="T133" s="6">
        <f>ROUNDUP(Customer_Churn_Records!$G133,0)</f>
        <v>33</v>
      </c>
      <c r="U133" s="6" t="str">
        <f t="array" ref="U133">IFS(Customer_Churn_Records!$T133&lt;30,"young",Customer_Churn_Records!$T133&lt;50,"middle-aged",Customer_Churn_Records!$T133&lt;100,"old")</f>
        <v>middle-aged</v>
      </c>
      <c r="V133" s="8" t="str">
        <f t="array" ref="V133">IFS(Customer_Churn_Records!$D133&lt;701,"less-score",Customer_Churn_Records!$D133&lt;851,"high-score")</f>
        <v>high-score</v>
      </c>
      <c r="W133" s="8" t="str">
        <f t="array" ref="W133">IF(Customer_Churn_Records!$X133=0,0,IFS(Customer_Churn_Records!$X133&lt;100000,"low",Customer_Churn_Records!$X133&lt;300000,"high"))</f>
        <v>high</v>
      </c>
      <c r="X133" s="8">
        <f>ROUND(Customer_Churn_Records!$I133,0)</f>
        <v>182888</v>
      </c>
    </row>
    <row r="134" ht="14.25" customHeight="1">
      <c r="A134" s="6">
        <v>7018.0</v>
      </c>
      <c r="B134" s="6">
        <v>1.5767729E7</v>
      </c>
      <c r="C134" s="6" t="s">
        <v>131</v>
      </c>
      <c r="D134" s="6">
        <v>646.0</v>
      </c>
      <c r="E134" s="6" t="s">
        <v>9</v>
      </c>
      <c r="F134" s="6" t="s">
        <v>11</v>
      </c>
      <c r="G134" s="7" t="s">
        <v>213</v>
      </c>
      <c r="H134" s="6">
        <v>5.0</v>
      </c>
      <c r="I134" s="6" t="s">
        <v>483</v>
      </c>
      <c r="J134" s="6">
        <v>2.0</v>
      </c>
      <c r="K134" s="6">
        <v>1.0</v>
      </c>
      <c r="L134" s="6">
        <v>1.0</v>
      </c>
      <c r="M134" s="6" t="s">
        <v>484</v>
      </c>
      <c r="N134" s="6">
        <v>1.0</v>
      </c>
      <c r="O134" s="6">
        <v>1.0</v>
      </c>
      <c r="P134" s="6">
        <v>1.0</v>
      </c>
      <c r="Q134" s="6" t="s">
        <v>49</v>
      </c>
      <c r="R134" s="6">
        <v>989.0</v>
      </c>
      <c r="S134" s="6">
        <f>COUNTIF(Customer_Churn_Records!$B$2:$B$10000,Customer_Churn_Records!$B134)</f>
        <v>1</v>
      </c>
      <c r="T134" s="6">
        <f>ROUNDUP(Customer_Churn_Records!$G134,0)</f>
        <v>25</v>
      </c>
      <c r="U134" s="6" t="str">
        <f t="array" ref="U134">IFS(Customer_Churn_Records!$T134&lt;30,"young",Customer_Churn_Records!$T134&lt;50,"middle-aged",Customer_Churn_Records!$T134&lt;100,"old")</f>
        <v>young</v>
      </c>
      <c r="V134" s="8" t="str">
        <f t="array" ref="V134">IFS(Customer_Churn_Records!$D134&lt;701,"less-score",Customer_Churn_Records!$D134&lt;851,"high-score")</f>
        <v>less-score</v>
      </c>
      <c r="W134" s="8" t="str">
        <f t="array" ref="W134">IF(Customer_Churn_Records!$X134=0,0,IFS(Customer_Churn_Records!$X134&lt;100000,"low",Customer_Churn_Records!$X134&lt;300000,"high"))</f>
        <v>high</v>
      </c>
      <c r="X134" s="8">
        <f>ROUND(Customer_Churn_Records!$I134,0)</f>
        <v>182877</v>
      </c>
    </row>
    <row r="135" ht="14.25" customHeight="1">
      <c r="A135" s="6">
        <v>9340.0</v>
      </c>
      <c r="B135" s="6">
        <v>1.5722845E7</v>
      </c>
      <c r="C135" s="6" t="s">
        <v>485</v>
      </c>
      <c r="D135" s="6">
        <v>665.0</v>
      </c>
      <c r="E135" s="6" t="s">
        <v>9</v>
      </c>
      <c r="F135" s="6" t="s">
        <v>11</v>
      </c>
      <c r="G135" s="7" t="s">
        <v>99</v>
      </c>
      <c r="H135" s="6">
        <v>1.0</v>
      </c>
      <c r="I135" s="6" t="s">
        <v>486</v>
      </c>
      <c r="J135" s="6">
        <v>2.0</v>
      </c>
      <c r="K135" s="6">
        <v>1.0</v>
      </c>
      <c r="L135" s="6">
        <v>1.0</v>
      </c>
      <c r="M135" s="6" t="s">
        <v>487</v>
      </c>
      <c r="N135" s="6">
        <v>0.0</v>
      </c>
      <c r="O135" s="6">
        <v>0.0</v>
      </c>
      <c r="P135" s="6">
        <v>4.0</v>
      </c>
      <c r="Q135" s="6" t="s">
        <v>49</v>
      </c>
      <c r="R135" s="6">
        <v>943.0</v>
      </c>
      <c r="S135" s="6">
        <f>COUNTIF(Customer_Churn_Records!$B$2:$B$10000,Customer_Churn_Records!$B135)</f>
        <v>1</v>
      </c>
      <c r="T135" s="6">
        <f>ROUNDUP(Customer_Churn_Records!$G135,0)</f>
        <v>29</v>
      </c>
      <c r="U135" s="6" t="str">
        <f t="array" ref="U135">IFS(Customer_Churn_Records!$T135&lt;30,"young",Customer_Churn_Records!$T135&lt;50,"middle-aged",Customer_Churn_Records!$T135&lt;100,"old")</f>
        <v>young</v>
      </c>
      <c r="V135" s="8" t="str">
        <f t="array" ref="V135">IFS(Customer_Churn_Records!$D135&lt;701,"less-score",Customer_Churn_Records!$D135&lt;851,"high-score")</f>
        <v>less-score</v>
      </c>
      <c r="W135" s="8" t="str">
        <f t="array" ref="W135">IF(Customer_Churn_Records!$X135=0,0,IFS(Customer_Churn_Records!$X135&lt;100000,"low",Customer_Churn_Records!$X135&lt;300000,"high"))</f>
        <v>high</v>
      </c>
      <c r="X135" s="8">
        <f>ROUND(Customer_Churn_Records!$I135,0)</f>
        <v>182782</v>
      </c>
    </row>
    <row r="136" ht="14.25" customHeight="1">
      <c r="A136" s="6">
        <v>3455.0</v>
      </c>
      <c r="B136" s="6">
        <v>1.5814465E7</v>
      </c>
      <c r="C136" s="6" t="s">
        <v>488</v>
      </c>
      <c r="D136" s="6">
        <v>612.0</v>
      </c>
      <c r="E136" s="6" t="s">
        <v>7</v>
      </c>
      <c r="F136" s="6" t="s">
        <v>11</v>
      </c>
      <c r="G136" s="7" t="s">
        <v>489</v>
      </c>
      <c r="H136" s="6">
        <v>1.0</v>
      </c>
      <c r="I136" s="6" t="s">
        <v>490</v>
      </c>
      <c r="J136" s="6">
        <v>1.0</v>
      </c>
      <c r="K136" s="6">
        <v>1.0</v>
      </c>
      <c r="L136" s="6">
        <v>1.0</v>
      </c>
      <c r="M136" s="6" t="s">
        <v>491</v>
      </c>
      <c r="N136" s="6">
        <v>0.0</v>
      </c>
      <c r="O136" s="6">
        <v>0.0</v>
      </c>
      <c r="P136" s="6">
        <v>3.0</v>
      </c>
      <c r="Q136" s="6" t="s">
        <v>44</v>
      </c>
      <c r="R136" s="6">
        <v>615.0</v>
      </c>
      <c r="S136" s="6">
        <f>COUNTIF(Customer_Churn_Records!$B$2:$B$10000,Customer_Churn_Records!$B136)</f>
        <v>1</v>
      </c>
      <c r="T136" s="6">
        <f>ROUNDUP(Customer_Churn_Records!$G136,0)</f>
        <v>24</v>
      </c>
      <c r="U136" s="6" t="str">
        <f t="array" ref="U136">IFS(Customer_Churn_Records!$T136&lt;30,"young",Customer_Churn_Records!$T136&lt;50,"middle-aged",Customer_Churn_Records!$T136&lt;100,"old")</f>
        <v>young</v>
      </c>
      <c r="V136" s="8" t="str">
        <f t="array" ref="V136">IFS(Customer_Churn_Records!$D136&lt;701,"less-score",Customer_Churn_Records!$D136&lt;851,"high-score")</f>
        <v>less-score</v>
      </c>
      <c r="W136" s="8" t="str">
        <f t="array" ref="W136">IF(Customer_Churn_Records!$X136=0,0,IFS(Customer_Churn_Records!$X136&lt;100000,"low",Customer_Churn_Records!$X136&lt;300000,"high"))</f>
        <v>high</v>
      </c>
      <c r="X136" s="8">
        <f>ROUND(Customer_Churn_Records!$I136,0)</f>
        <v>182705</v>
      </c>
    </row>
    <row r="137" ht="14.25" customHeight="1">
      <c r="A137" s="6">
        <v>4148.0</v>
      </c>
      <c r="B137" s="6">
        <v>1.5712409E7</v>
      </c>
      <c r="C137" s="6" t="s">
        <v>183</v>
      </c>
      <c r="D137" s="6">
        <v>749.0</v>
      </c>
      <c r="E137" s="6" t="s">
        <v>8</v>
      </c>
      <c r="F137" s="6" t="s">
        <v>11</v>
      </c>
      <c r="G137" s="7" t="s">
        <v>492</v>
      </c>
      <c r="H137" s="6">
        <v>6.0</v>
      </c>
      <c r="I137" s="6" t="s">
        <v>493</v>
      </c>
      <c r="J137" s="6">
        <v>2.0</v>
      </c>
      <c r="K137" s="6">
        <v>1.0</v>
      </c>
      <c r="L137" s="6">
        <v>1.0</v>
      </c>
      <c r="M137" s="6" t="s">
        <v>494</v>
      </c>
      <c r="N137" s="6">
        <v>0.0</v>
      </c>
      <c r="O137" s="6">
        <v>0.0</v>
      </c>
      <c r="P137" s="6">
        <v>2.0</v>
      </c>
      <c r="Q137" s="6" t="s">
        <v>49</v>
      </c>
      <c r="R137" s="6">
        <v>283.0</v>
      </c>
      <c r="S137" s="6">
        <f>COUNTIF(Customer_Churn_Records!$B$2:$B$10000,Customer_Churn_Records!$B137)</f>
        <v>1</v>
      </c>
      <c r="T137" s="6">
        <f>ROUNDUP(Customer_Churn_Records!$G137,0)</f>
        <v>66</v>
      </c>
      <c r="U137" s="6" t="str">
        <f t="array" ref="U137">IFS(Customer_Churn_Records!$T137&lt;30,"young",Customer_Churn_Records!$T137&lt;50,"middle-aged",Customer_Churn_Records!$T137&lt;100,"old")</f>
        <v>old</v>
      </c>
      <c r="V137" s="8" t="str">
        <f t="array" ref="V137">IFS(Customer_Churn_Records!$D137&lt;701,"less-score",Customer_Churn_Records!$D137&lt;851,"high-score")</f>
        <v>high-score</v>
      </c>
      <c r="W137" s="8" t="str">
        <f t="array" ref="W137">IF(Customer_Churn_Records!$X137=0,0,IFS(Customer_Churn_Records!$X137&lt;100000,"low",Customer_Churn_Records!$X137&lt;300000,"high"))</f>
        <v>high</v>
      </c>
      <c r="X137" s="8">
        <f>ROUND(Customer_Churn_Records!$I137,0)</f>
        <v>182532</v>
      </c>
    </row>
    <row r="138" ht="14.25" customHeight="1">
      <c r="A138" s="6">
        <v>8206.0</v>
      </c>
      <c r="B138" s="6">
        <v>1.5800793E7</v>
      </c>
      <c r="C138" s="6" t="s">
        <v>495</v>
      </c>
      <c r="D138" s="6">
        <v>477.0</v>
      </c>
      <c r="E138" s="6" t="s">
        <v>8</v>
      </c>
      <c r="F138" s="6" t="s">
        <v>10</v>
      </c>
      <c r="G138" s="7" t="s">
        <v>107</v>
      </c>
      <c r="H138" s="6">
        <v>4.0</v>
      </c>
      <c r="I138" s="6" t="s">
        <v>496</v>
      </c>
      <c r="J138" s="6">
        <v>1.0</v>
      </c>
      <c r="K138" s="6">
        <v>1.0</v>
      </c>
      <c r="L138" s="6">
        <v>0.0</v>
      </c>
      <c r="M138" s="6" t="s">
        <v>497</v>
      </c>
      <c r="N138" s="6">
        <v>0.0</v>
      </c>
      <c r="O138" s="6">
        <v>0.0</v>
      </c>
      <c r="P138" s="6">
        <v>3.0</v>
      </c>
      <c r="Q138" s="6" t="s">
        <v>44</v>
      </c>
      <c r="R138" s="6">
        <v>333.0</v>
      </c>
      <c r="S138" s="6">
        <f>COUNTIF(Customer_Churn_Records!$B$2:$B$10000,Customer_Churn_Records!$B138)</f>
        <v>1</v>
      </c>
      <c r="T138" s="6">
        <f>ROUNDUP(Customer_Churn_Records!$G138,0)</f>
        <v>39</v>
      </c>
      <c r="U138" s="6" t="str">
        <f t="array" ref="U138">IFS(Customer_Churn_Records!$T138&lt;30,"young",Customer_Churn_Records!$T138&lt;50,"middle-aged",Customer_Churn_Records!$T138&lt;100,"old")</f>
        <v>middle-aged</v>
      </c>
      <c r="V138" s="8" t="str">
        <f t="array" ref="V138">IFS(Customer_Churn_Records!$D138&lt;701,"less-score",Customer_Churn_Records!$D138&lt;851,"high-score")</f>
        <v>less-score</v>
      </c>
      <c r="W138" s="8" t="str">
        <f t="array" ref="W138">IF(Customer_Churn_Records!$X138=0,0,IFS(Customer_Churn_Records!$X138&lt;100000,"low",Customer_Churn_Records!$X138&lt;300000,"high"))</f>
        <v>high</v>
      </c>
      <c r="X138" s="8">
        <f>ROUND(Customer_Churn_Records!$I138,0)</f>
        <v>182492</v>
      </c>
    </row>
    <row r="139" ht="14.25" customHeight="1">
      <c r="A139" s="6">
        <v>1282.0</v>
      </c>
      <c r="B139" s="6">
        <v>1.5779182E7</v>
      </c>
      <c r="C139" s="6" t="s">
        <v>67</v>
      </c>
      <c r="D139" s="6">
        <v>790.0</v>
      </c>
      <c r="E139" s="6" t="s">
        <v>9</v>
      </c>
      <c r="F139" s="6" t="s">
        <v>11</v>
      </c>
      <c r="G139" s="7" t="s">
        <v>258</v>
      </c>
      <c r="H139" s="6">
        <v>8.0</v>
      </c>
      <c r="I139" s="6" t="s">
        <v>498</v>
      </c>
      <c r="J139" s="6">
        <v>1.0</v>
      </c>
      <c r="K139" s="6">
        <v>0.0</v>
      </c>
      <c r="L139" s="6">
        <v>0.0</v>
      </c>
      <c r="M139" s="6" t="s">
        <v>499</v>
      </c>
      <c r="N139" s="6">
        <v>1.0</v>
      </c>
      <c r="O139" s="6">
        <v>1.0</v>
      </c>
      <c r="P139" s="6">
        <v>2.0</v>
      </c>
      <c r="Q139" s="6" t="s">
        <v>49</v>
      </c>
      <c r="R139" s="6">
        <v>661.0</v>
      </c>
      <c r="S139" s="6">
        <f>COUNTIF(Customer_Churn_Records!$B$2:$B$10000,Customer_Churn_Records!$B139)</f>
        <v>1</v>
      </c>
      <c r="T139" s="6">
        <f>ROUNDUP(Customer_Churn_Records!$G139,0)</f>
        <v>46</v>
      </c>
      <c r="U139" s="6" t="str">
        <f t="array" ref="U139">IFS(Customer_Churn_Records!$T139&lt;30,"young",Customer_Churn_Records!$T139&lt;50,"middle-aged",Customer_Churn_Records!$T139&lt;100,"old")</f>
        <v>middle-aged</v>
      </c>
      <c r="V139" s="8" t="str">
        <f t="array" ref="V139">IFS(Customer_Churn_Records!$D139&lt;701,"less-score",Customer_Churn_Records!$D139&lt;851,"high-score")</f>
        <v>high-score</v>
      </c>
      <c r="W139" s="8" t="str">
        <f t="array" ref="W139">IF(Customer_Churn_Records!$X139=0,0,IFS(Customer_Churn_Records!$X139&lt;100000,"low",Customer_Churn_Records!$X139&lt;300000,"high"))</f>
        <v>high</v>
      </c>
      <c r="X139" s="8">
        <f>ROUND(Customer_Churn_Records!$I139,0)</f>
        <v>182365</v>
      </c>
    </row>
    <row r="140" ht="14.25" customHeight="1">
      <c r="A140" s="6">
        <v>3580.0</v>
      </c>
      <c r="B140" s="6">
        <v>1.5670943E7</v>
      </c>
      <c r="C140" s="6" t="s">
        <v>500</v>
      </c>
      <c r="D140" s="6">
        <v>778.0</v>
      </c>
      <c r="E140" s="6" t="s">
        <v>8</v>
      </c>
      <c r="F140" s="6" t="s">
        <v>11</v>
      </c>
      <c r="G140" s="7" t="s">
        <v>363</v>
      </c>
      <c r="H140" s="6">
        <v>9.0</v>
      </c>
      <c r="I140" s="6" t="s">
        <v>501</v>
      </c>
      <c r="J140" s="6">
        <v>2.0</v>
      </c>
      <c r="K140" s="6">
        <v>1.0</v>
      </c>
      <c r="L140" s="6">
        <v>0.0</v>
      </c>
      <c r="M140" s="6" t="s">
        <v>502</v>
      </c>
      <c r="N140" s="6">
        <v>0.0</v>
      </c>
      <c r="O140" s="6">
        <v>0.0</v>
      </c>
      <c r="P140" s="6">
        <v>4.0</v>
      </c>
      <c r="Q140" s="6" t="s">
        <v>49</v>
      </c>
      <c r="R140" s="6">
        <v>717.0</v>
      </c>
      <c r="S140" s="6">
        <f>COUNTIF(Customer_Churn_Records!$B$2:$B$10000,Customer_Churn_Records!$B140)</f>
        <v>1</v>
      </c>
      <c r="T140" s="6">
        <f>ROUNDUP(Customer_Churn_Records!$G140,0)</f>
        <v>31</v>
      </c>
      <c r="U140" s="6" t="str">
        <f t="array" ref="U140">IFS(Customer_Churn_Records!$T140&lt;30,"young",Customer_Churn_Records!$T140&lt;50,"middle-aged",Customer_Churn_Records!$T140&lt;100,"old")</f>
        <v>middle-aged</v>
      </c>
      <c r="V140" s="8" t="str">
        <f t="array" ref="V140">IFS(Customer_Churn_Records!$D140&lt;701,"less-score",Customer_Churn_Records!$D140&lt;851,"high-score")</f>
        <v>high-score</v>
      </c>
      <c r="W140" s="8" t="str">
        <f t="array" ref="W140">IF(Customer_Churn_Records!$X140=0,0,IFS(Customer_Churn_Records!$X140&lt;100000,"low",Customer_Churn_Records!$X140&lt;300000,"high"))</f>
        <v>high</v>
      </c>
      <c r="X140" s="8">
        <f>ROUND(Customer_Churn_Records!$I140,0)</f>
        <v>182275</v>
      </c>
    </row>
    <row r="141" ht="14.25" customHeight="1">
      <c r="A141" s="6">
        <v>336.0</v>
      </c>
      <c r="B141" s="6">
        <v>1.5697441E7</v>
      </c>
      <c r="C141" s="6" t="s">
        <v>503</v>
      </c>
      <c r="D141" s="6">
        <v>485.0</v>
      </c>
      <c r="E141" s="6" t="s">
        <v>7</v>
      </c>
      <c r="F141" s="6" t="s">
        <v>11</v>
      </c>
      <c r="G141" s="7" t="s">
        <v>99</v>
      </c>
      <c r="H141" s="6">
        <v>7.0</v>
      </c>
      <c r="I141" s="6" t="s">
        <v>504</v>
      </c>
      <c r="J141" s="6">
        <v>1.0</v>
      </c>
      <c r="K141" s="6">
        <v>1.0</v>
      </c>
      <c r="L141" s="6">
        <v>0.0</v>
      </c>
      <c r="M141" s="6" t="s">
        <v>505</v>
      </c>
      <c r="N141" s="6">
        <v>1.0</v>
      </c>
      <c r="O141" s="6">
        <v>1.0</v>
      </c>
      <c r="P141" s="6">
        <v>4.0</v>
      </c>
      <c r="Q141" s="6" t="s">
        <v>49</v>
      </c>
      <c r="R141" s="6">
        <v>583.0</v>
      </c>
      <c r="S141" s="6">
        <f>COUNTIF(Customer_Churn_Records!$B$2:$B$10000,Customer_Churn_Records!$B141)</f>
        <v>1</v>
      </c>
      <c r="T141" s="6">
        <f>ROUNDUP(Customer_Churn_Records!$G141,0)</f>
        <v>29</v>
      </c>
      <c r="U141" s="6" t="str">
        <f t="array" ref="U141">IFS(Customer_Churn_Records!$T141&lt;30,"young",Customer_Churn_Records!$T141&lt;50,"middle-aged",Customer_Churn_Records!$T141&lt;100,"old")</f>
        <v>young</v>
      </c>
      <c r="V141" s="8" t="str">
        <f t="array" ref="V141">IFS(Customer_Churn_Records!$D141&lt;701,"less-score",Customer_Churn_Records!$D141&lt;851,"high-score")</f>
        <v>less-score</v>
      </c>
      <c r="W141" s="8" t="str">
        <f t="array" ref="W141">IF(Customer_Churn_Records!$X141=0,0,IFS(Customer_Churn_Records!$X141&lt;100000,"low",Customer_Churn_Records!$X141&lt;300000,"high"))</f>
        <v>high</v>
      </c>
      <c r="X141" s="8">
        <f>ROUND(Customer_Churn_Records!$I141,0)</f>
        <v>182124</v>
      </c>
    </row>
    <row r="142" ht="14.25" customHeight="1">
      <c r="A142" s="6">
        <v>7876.0</v>
      </c>
      <c r="B142" s="6">
        <v>1.5775104E7</v>
      </c>
      <c r="C142" s="6" t="s">
        <v>506</v>
      </c>
      <c r="D142" s="6">
        <v>697.0</v>
      </c>
      <c r="E142" s="6" t="s">
        <v>7</v>
      </c>
      <c r="F142" s="6" t="s">
        <v>10</v>
      </c>
      <c r="G142" s="7" t="s">
        <v>41</v>
      </c>
      <c r="H142" s="6">
        <v>1.0</v>
      </c>
      <c r="I142" s="6" t="s">
        <v>507</v>
      </c>
      <c r="J142" s="6">
        <v>1.0</v>
      </c>
      <c r="K142" s="6">
        <v>1.0</v>
      </c>
      <c r="L142" s="6">
        <v>0.0</v>
      </c>
      <c r="M142" s="6" t="s">
        <v>508</v>
      </c>
      <c r="N142" s="6">
        <v>0.0</v>
      </c>
      <c r="O142" s="6">
        <v>0.0</v>
      </c>
      <c r="P142" s="6">
        <v>1.0</v>
      </c>
      <c r="Q142" s="6" t="s">
        <v>49</v>
      </c>
      <c r="R142" s="6">
        <v>605.0</v>
      </c>
      <c r="S142" s="6">
        <f>COUNTIF(Customer_Churn_Records!$B$2:$B$10000,Customer_Churn_Records!$B142)</f>
        <v>1</v>
      </c>
      <c r="T142" s="6">
        <f>ROUNDUP(Customer_Churn_Records!$G142,0)</f>
        <v>38</v>
      </c>
      <c r="U142" s="6" t="str">
        <f t="array" ref="U142">IFS(Customer_Churn_Records!$T142&lt;30,"young",Customer_Churn_Records!$T142&lt;50,"middle-aged",Customer_Churn_Records!$T142&lt;100,"old")</f>
        <v>middle-aged</v>
      </c>
      <c r="V142" s="8" t="str">
        <f t="array" ref="V142">IFS(Customer_Churn_Records!$D142&lt;701,"less-score",Customer_Churn_Records!$D142&lt;851,"high-score")</f>
        <v>less-score</v>
      </c>
      <c r="W142" s="8" t="str">
        <f t="array" ref="W142">IF(Customer_Churn_Records!$X142=0,0,IFS(Customer_Churn_Records!$X142&lt;100000,"low",Customer_Churn_Records!$X142&lt;300000,"high"))</f>
        <v>high</v>
      </c>
      <c r="X142" s="8">
        <f>ROUND(Customer_Churn_Records!$I142,0)</f>
        <v>182066</v>
      </c>
    </row>
    <row r="143" ht="14.25" customHeight="1">
      <c r="A143" s="6">
        <v>6879.0</v>
      </c>
      <c r="B143" s="6">
        <v>1.5636592E7</v>
      </c>
      <c r="C143" s="6" t="s">
        <v>509</v>
      </c>
      <c r="D143" s="6">
        <v>651.0</v>
      </c>
      <c r="E143" s="6" t="s">
        <v>7</v>
      </c>
      <c r="F143" s="6" t="s">
        <v>11</v>
      </c>
      <c r="G143" s="7" t="s">
        <v>87</v>
      </c>
      <c r="H143" s="6">
        <v>0.0</v>
      </c>
      <c r="I143" s="6" t="s">
        <v>510</v>
      </c>
      <c r="J143" s="6">
        <v>2.0</v>
      </c>
      <c r="K143" s="6">
        <v>0.0</v>
      </c>
      <c r="L143" s="6">
        <v>1.0</v>
      </c>
      <c r="M143" s="6" t="s">
        <v>511</v>
      </c>
      <c r="N143" s="6">
        <v>1.0</v>
      </c>
      <c r="O143" s="6">
        <v>1.0</v>
      </c>
      <c r="P143" s="6">
        <v>5.0</v>
      </c>
      <c r="Q143" s="6" t="s">
        <v>79</v>
      </c>
      <c r="R143" s="6">
        <v>539.0</v>
      </c>
      <c r="S143" s="6">
        <f>COUNTIF(Customer_Churn_Records!$B$2:$B$10000,Customer_Churn_Records!$B143)</f>
        <v>1</v>
      </c>
      <c r="T143" s="6">
        <f>ROUNDUP(Customer_Churn_Records!$G143,0)</f>
        <v>35</v>
      </c>
      <c r="U143" s="6" t="str">
        <f t="array" ref="U143">IFS(Customer_Churn_Records!$T143&lt;30,"young",Customer_Churn_Records!$T143&lt;50,"middle-aged",Customer_Churn_Records!$T143&lt;100,"old")</f>
        <v>middle-aged</v>
      </c>
      <c r="V143" s="8" t="str">
        <f t="array" ref="V143">IFS(Customer_Churn_Records!$D143&lt;701,"less-score",Customer_Churn_Records!$D143&lt;851,"high-score")</f>
        <v>less-score</v>
      </c>
      <c r="W143" s="8" t="str">
        <f t="array" ref="W143">IF(Customer_Churn_Records!$X143=0,0,IFS(Customer_Churn_Records!$X143&lt;100000,"low",Customer_Churn_Records!$X143&lt;300000,"high"))</f>
        <v>high</v>
      </c>
      <c r="X143" s="8">
        <f>ROUND(Customer_Churn_Records!$I143,0)</f>
        <v>181822</v>
      </c>
    </row>
    <row r="144" ht="14.25" customHeight="1">
      <c r="A144" s="6">
        <v>8807.0</v>
      </c>
      <c r="B144" s="6">
        <v>1.559894E7</v>
      </c>
      <c r="C144" s="6" t="s">
        <v>512</v>
      </c>
      <c r="D144" s="6">
        <v>681.0</v>
      </c>
      <c r="E144" s="6" t="s">
        <v>8</v>
      </c>
      <c r="F144" s="6" t="s">
        <v>11</v>
      </c>
      <c r="G144" s="7" t="s">
        <v>41</v>
      </c>
      <c r="H144" s="6">
        <v>6.0</v>
      </c>
      <c r="I144" s="6" t="s">
        <v>513</v>
      </c>
      <c r="J144" s="6">
        <v>2.0</v>
      </c>
      <c r="K144" s="6">
        <v>1.0</v>
      </c>
      <c r="L144" s="6">
        <v>1.0</v>
      </c>
      <c r="M144" s="6" t="s">
        <v>514</v>
      </c>
      <c r="N144" s="6">
        <v>0.0</v>
      </c>
      <c r="O144" s="6">
        <v>0.0</v>
      </c>
      <c r="P144" s="6">
        <v>1.0</v>
      </c>
      <c r="Q144" s="6" t="s">
        <v>44</v>
      </c>
      <c r="R144" s="6">
        <v>309.0</v>
      </c>
      <c r="S144" s="6">
        <f>COUNTIF(Customer_Churn_Records!$B$2:$B$10000,Customer_Churn_Records!$B144)</f>
        <v>1</v>
      </c>
      <c r="T144" s="6">
        <f>ROUNDUP(Customer_Churn_Records!$G144,0)</f>
        <v>38</v>
      </c>
      <c r="U144" s="6" t="str">
        <f t="array" ref="U144">IFS(Customer_Churn_Records!$T144&lt;30,"young",Customer_Churn_Records!$T144&lt;50,"middle-aged",Customer_Churn_Records!$T144&lt;100,"old")</f>
        <v>middle-aged</v>
      </c>
      <c r="V144" s="8" t="str">
        <f t="array" ref="V144">IFS(Customer_Churn_Records!$D144&lt;701,"less-score",Customer_Churn_Records!$D144&lt;851,"high-score")</f>
        <v>less-score</v>
      </c>
      <c r="W144" s="8" t="str">
        <f t="array" ref="W144">IF(Customer_Churn_Records!$X144=0,0,IFS(Customer_Churn_Records!$X144&lt;100000,"low",Customer_Churn_Records!$X144&lt;300000,"high"))</f>
        <v>high</v>
      </c>
      <c r="X144" s="8">
        <f>ROUND(Customer_Churn_Records!$I144,0)</f>
        <v>181804</v>
      </c>
    </row>
    <row r="145" ht="14.25" customHeight="1">
      <c r="A145" s="6">
        <v>5706.0</v>
      </c>
      <c r="B145" s="6">
        <v>1.5698703E7</v>
      </c>
      <c r="C145" s="6" t="s">
        <v>515</v>
      </c>
      <c r="D145" s="6">
        <v>628.0</v>
      </c>
      <c r="E145" s="6" t="s">
        <v>8</v>
      </c>
      <c r="F145" s="6" t="s">
        <v>11</v>
      </c>
      <c r="G145" s="7" t="s">
        <v>55</v>
      </c>
      <c r="H145" s="6">
        <v>5.0</v>
      </c>
      <c r="I145" s="6" t="s">
        <v>516</v>
      </c>
      <c r="J145" s="6">
        <v>2.0</v>
      </c>
      <c r="K145" s="6">
        <v>1.0</v>
      </c>
      <c r="L145" s="6">
        <v>1.0</v>
      </c>
      <c r="M145" s="6" t="s">
        <v>517</v>
      </c>
      <c r="N145" s="6">
        <v>0.0</v>
      </c>
      <c r="O145" s="6">
        <v>0.0</v>
      </c>
      <c r="P145" s="6">
        <v>2.0</v>
      </c>
      <c r="Q145" s="6" t="s">
        <v>44</v>
      </c>
      <c r="R145" s="6">
        <v>307.0</v>
      </c>
      <c r="S145" s="6">
        <f>COUNTIF(Customer_Churn_Records!$B$2:$B$10000,Customer_Churn_Records!$B145)</f>
        <v>1</v>
      </c>
      <c r="T145" s="6">
        <f>ROUNDUP(Customer_Churn_Records!$G145,0)</f>
        <v>40</v>
      </c>
      <c r="U145" s="6" t="str">
        <f t="array" ref="U145">IFS(Customer_Churn_Records!$T145&lt;30,"young",Customer_Churn_Records!$T145&lt;50,"middle-aged",Customer_Churn_Records!$T145&lt;100,"old")</f>
        <v>middle-aged</v>
      </c>
      <c r="V145" s="8" t="str">
        <f t="array" ref="V145">IFS(Customer_Churn_Records!$D145&lt;701,"less-score",Customer_Churn_Records!$D145&lt;851,"high-score")</f>
        <v>less-score</v>
      </c>
      <c r="W145" s="8" t="str">
        <f t="array" ref="W145">IF(Customer_Churn_Records!$X145=0,0,IFS(Customer_Churn_Records!$X145&lt;100000,"low",Customer_Churn_Records!$X145&lt;300000,"high"))</f>
        <v>high</v>
      </c>
      <c r="X145" s="8">
        <f>ROUND(Customer_Churn_Records!$I145,0)</f>
        <v>181768</v>
      </c>
    </row>
    <row r="146" ht="14.25" customHeight="1">
      <c r="A146" s="6">
        <v>1992.0</v>
      </c>
      <c r="B146" s="6">
        <v>1.5570859E7</v>
      </c>
      <c r="C146" s="6" t="s">
        <v>518</v>
      </c>
      <c r="D146" s="6">
        <v>626.0</v>
      </c>
      <c r="E146" s="6" t="s">
        <v>8</v>
      </c>
      <c r="F146" s="6" t="s">
        <v>11</v>
      </c>
      <c r="G146" s="7" t="s">
        <v>118</v>
      </c>
      <c r="H146" s="6">
        <v>2.0</v>
      </c>
      <c r="I146" s="6" t="s">
        <v>519</v>
      </c>
      <c r="J146" s="6">
        <v>2.0</v>
      </c>
      <c r="K146" s="6">
        <v>1.0</v>
      </c>
      <c r="L146" s="6">
        <v>1.0</v>
      </c>
      <c r="M146" s="6" t="s">
        <v>520</v>
      </c>
      <c r="N146" s="6">
        <v>0.0</v>
      </c>
      <c r="O146" s="6">
        <v>0.0</v>
      </c>
      <c r="P146" s="6">
        <v>1.0</v>
      </c>
      <c r="Q146" s="6" t="s">
        <v>58</v>
      </c>
      <c r="R146" s="6">
        <v>267.0</v>
      </c>
      <c r="S146" s="6">
        <f>COUNTIF(Customer_Churn_Records!$B$2:$B$10000,Customer_Churn_Records!$B146)</f>
        <v>1</v>
      </c>
      <c r="T146" s="6">
        <f>ROUNDUP(Customer_Churn_Records!$G146,0)</f>
        <v>36</v>
      </c>
      <c r="U146" s="6" t="str">
        <f t="array" ref="U146">IFS(Customer_Churn_Records!$T146&lt;30,"young",Customer_Churn_Records!$T146&lt;50,"middle-aged",Customer_Churn_Records!$T146&lt;100,"old")</f>
        <v>middle-aged</v>
      </c>
      <c r="V146" s="8" t="str">
        <f t="array" ref="V146">IFS(Customer_Churn_Records!$D146&lt;701,"less-score",Customer_Churn_Records!$D146&lt;851,"high-score")</f>
        <v>less-score</v>
      </c>
      <c r="W146" s="8" t="str">
        <f t="array" ref="W146">IF(Customer_Churn_Records!$X146=0,0,IFS(Customer_Churn_Records!$X146&lt;100000,"low",Customer_Churn_Records!$X146&lt;300000,"high"))</f>
        <v>high</v>
      </c>
      <c r="X146" s="8">
        <f>ROUND(Customer_Churn_Records!$I146,0)</f>
        <v>181671</v>
      </c>
    </row>
    <row r="147" ht="14.25" customHeight="1">
      <c r="A147" s="6">
        <v>700.0</v>
      </c>
      <c r="B147" s="6">
        <v>1.5736534E7</v>
      </c>
      <c r="C147" s="6" t="s">
        <v>521</v>
      </c>
      <c r="D147" s="6">
        <v>742.0</v>
      </c>
      <c r="E147" s="6" t="s">
        <v>8</v>
      </c>
      <c r="F147" s="6" t="s">
        <v>11</v>
      </c>
      <c r="G147" s="7" t="s">
        <v>103</v>
      </c>
      <c r="H147" s="6">
        <v>0.0</v>
      </c>
      <c r="I147" s="6" t="s">
        <v>522</v>
      </c>
      <c r="J147" s="6">
        <v>1.0</v>
      </c>
      <c r="K147" s="6">
        <v>1.0</v>
      </c>
      <c r="L147" s="6">
        <v>1.0</v>
      </c>
      <c r="M147" s="6" t="s">
        <v>523</v>
      </c>
      <c r="N147" s="6">
        <v>0.0</v>
      </c>
      <c r="O147" s="6">
        <v>0.0</v>
      </c>
      <c r="P147" s="6">
        <v>1.0</v>
      </c>
      <c r="Q147" s="6" t="s">
        <v>44</v>
      </c>
      <c r="R147" s="6">
        <v>288.0</v>
      </c>
      <c r="S147" s="6">
        <f>COUNTIF(Customer_Churn_Records!$B$2:$B$10000,Customer_Churn_Records!$B147)</f>
        <v>1</v>
      </c>
      <c r="T147" s="6">
        <f>ROUNDUP(Customer_Churn_Records!$G147,0)</f>
        <v>33</v>
      </c>
      <c r="U147" s="6" t="str">
        <f t="array" ref="U147">IFS(Customer_Churn_Records!$T147&lt;30,"young",Customer_Churn_Records!$T147&lt;50,"middle-aged",Customer_Churn_Records!$T147&lt;100,"old")</f>
        <v>middle-aged</v>
      </c>
      <c r="V147" s="8" t="str">
        <f t="array" ref="V147">IFS(Customer_Churn_Records!$D147&lt;701,"less-score",Customer_Churn_Records!$D147&lt;851,"high-score")</f>
        <v>high-score</v>
      </c>
      <c r="W147" s="8" t="str">
        <f t="array" ref="W147">IF(Customer_Churn_Records!$X147=0,0,IFS(Customer_Churn_Records!$X147&lt;100000,"low",Customer_Churn_Records!$X147&lt;300000,"high"))</f>
        <v>high</v>
      </c>
      <c r="X147" s="8">
        <f>ROUND(Customer_Churn_Records!$I147,0)</f>
        <v>181657</v>
      </c>
    </row>
    <row r="148" ht="14.25" customHeight="1">
      <c r="A148" s="6">
        <v>1139.0</v>
      </c>
      <c r="B148" s="6">
        <v>1.569851E7</v>
      </c>
      <c r="C148" s="6" t="s">
        <v>524</v>
      </c>
      <c r="D148" s="6">
        <v>468.0</v>
      </c>
      <c r="E148" s="6" t="s">
        <v>8</v>
      </c>
      <c r="F148" s="6" t="s">
        <v>11</v>
      </c>
      <c r="G148" s="7" t="s">
        <v>51</v>
      </c>
      <c r="H148" s="6">
        <v>9.0</v>
      </c>
      <c r="I148" s="6" t="s">
        <v>525</v>
      </c>
      <c r="J148" s="6">
        <v>2.0</v>
      </c>
      <c r="K148" s="6">
        <v>1.0</v>
      </c>
      <c r="L148" s="6">
        <v>0.0</v>
      </c>
      <c r="M148" s="6" t="s">
        <v>526</v>
      </c>
      <c r="N148" s="6">
        <v>0.0</v>
      </c>
      <c r="O148" s="6">
        <v>0.0</v>
      </c>
      <c r="P148" s="6">
        <v>1.0</v>
      </c>
      <c r="Q148" s="6" t="s">
        <v>79</v>
      </c>
      <c r="R148" s="6">
        <v>506.0</v>
      </c>
      <c r="S148" s="6">
        <f>COUNTIF(Customer_Churn_Records!$B$2:$B$10000,Customer_Churn_Records!$B148)</f>
        <v>1</v>
      </c>
      <c r="T148" s="6">
        <f>ROUNDUP(Customer_Churn_Records!$G148,0)</f>
        <v>42</v>
      </c>
      <c r="U148" s="6" t="str">
        <f t="array" ref="U148">IFS(Customer_Churn_Records!$T148&lt;30,"young",Customer_Churn_Records!$T148&lt;50,"middle-aged",Customer_Churn_Records!$T148&lt;100,"old")</f>
        <v>middle-aged</v>
      </c>
      <c r="V148" s="8" t="str">
        <f t="array" ref="V148">IFS(Customer_Churn_Records!$D148&lt;701,"less-score",Customer_Churn_Records!$D148&lt;851,"high-score")</f>
        <v>less-score</v>
      </c>
      <c r="W148" s="8" t="str">
        <f t="array" ref="W148">IF(Customer_Churn_Records!$X148=0,0,IFS(Customer_Churn_Records!$X148&lt;100000,"low",Customer_Churn_Records!$X148&lt;300000,"high"))</f>
        <v>high</v>
      </c>
      <c r="X148" s="8">
        <f>ROUND(Customer_Churn_Records!$I148,0)</f>
        <v>181627</v>
      </c>
    </row>
    <row r="149" ht="14.25" customHeight="1">
      <c r="A149" s="6">
        <v>414.0</v>
      </c>
      <c r="B149" s="6">
        <v>1.5801559E7</v>
      </c>
      <c r="C149" s="6" t="s">
        <v>527</v>
      </c>
      <c r="D149" s="6">
        <v>693.0</v>
      </c>
      <c r="E149" s="6" t="s">
        <v>8</v>
      </c>
      <c r="F149" s="6" t="s">
        <v>10</v>
      </c>
      <c r="G149" s="7" t="s">
        <v>167</v>
      </c>
      <c r="H149" s="6">
        <v>9.0</v>
      </c>
      <c r="I149" s="6" t="s">
        <v>528</v>
      </c>
      <c r="J149" s="6">
        <v>3.0</v>
      </c>
      <c r="K149" s="6">
        <v>1.0</v>
      </c>
      <c r="L149" s="6">
        <v>1.0</v>
      </c>
      <c r="M149" s="6" t="s">
        <v>529</v>
      </c>
      <c r="N149" s="6">
        <v>1.0</v>
      </c>
      <c r="O149" s="6">
        <v>1.0</v>
      </c>
      <c r="P149" s="6">
        <v>3.0</v>
      </c>
      <c r="Q149" s="6" t="s">
        <v>49</v>
      </c>
      <c r="R149" s="6">
        <v>430.0</v>
      </c>
      <c r="S149" s="6">
        <f>COUNTIF(Customer_Churn_Records!$B$2:$B$10000,Customer_Churn_Records!$B149)</f>
        <v>1</v>
      </c>
      <c r="T149" s="6">
        <f>ROUNDUP(Customer_Churn_Records!$G149,0)</f>
        <v>41</v>
      </c>
      <c r="U149" s="6" t="str">
        <f t="array" ref="U149">IFS(Customer_Churn_Records!$T149&lt;30,"young",Customer_Churn_Records!$T149&lt;50,"middle-aged",Customer_Churn_Records!$T149&lt;100,"old")</f>
        <v>middle-aged</v>
      </c>
      <c r="V149" s="8" t="str">
        <f t="array" ref="V149">IFS(Customer_Churn_Records!$D149&lt;701,"less-score",Customer_Churn_Records!$D149&lt;851,"high-score")</f>
        <v>less-score</v>
      </c>
      <c r="W149" s="8" t="str">
        <f t="array" ref="W149">IF(Customer_Churn_Records!$X149=0,0,IFS(Customer_Churn_Records!$X149&lt;100000,"low",Customer_Churn_Records!$X149&lt;300000,"high"))</f>
        <v>high</v>
      </c>
      <c r="X149" s="8">
        <f>ROUND(Customer_Churn_Records!$I149,0)</f>
        <v>181461</v>
      </c>
    </row>
    <row r="150" ht="14.25" customHeight="1">
      <c r="A150" s="6">
        <v>5543.0</v>
      </c>
      <c r="B150" s="6">
        <v>1.5664897E7</v>
      </c>
      <c r="C150" s="6" t="s">
        <v>530</v>
      </c>
      <c r="D150" s="6">
        <v>682.0</v>
      </c>
      <c r="E150" s="6" t="s">
        <v>7</v>
      </c>
      <c r="F150" s="6" t="s">
        <v>10</v>
      </c>
      <c r="G150" s="7" t="s">
        <v>87</v>
      </c>
      <c r="H150" s="6">
        <v>2.0</v>
      </c>
      <c r="I150" s="6" t="s">
        <v>531</v>
      </c>
      <c r="J150" s="6">
        <v>1.0</v>
      </c>
      <c r="K150" s="6">
        <v>1.0</v>
      </c>
      <c r="L150" s="6">
        <v>1.0</v>
      </c>
      <c r="M150" s="6" t="s">
        <v>532</v>
      </c>
      <c r="N150" s="6">
        <v>1.0</v>
      </c>
      <c r="O150" s="6">
        <v>1.0</v>
      </c>
      <c r="P150" s="6">
        <v>4.0</v>
      </c>
      <c r="Q150" s="6" t="s">
        <v>79</v>
      </c>
      <c r="R150" s="6">
        <v>944.0</v>
      </c>
      <c r="S150" s="6">
        <f>COUNTIF(Customer_Churn_Records!$B$2:$B$10000,Customer_Churn_Records!$B150)</f>
        <v>1</v>
      </c>
      <c r="T150" s="6">
        <f>ROUNDUP(Customer_Churn_Records!$G150,0)</f>
        <v>35</v>
      </c>
      <c r="U150" s="6" t="str">
        <f t="array" ref="U150">IFS(Customer_Churn_Records!$T150&lt;30,"young",Customer_Churn_Records!$T150&lt;50,"middle-aged",Customer_Churn_Records!$T150&lt;100,"old")</f>
        <v>middle-aged</v>
      </c>
      <c r="V150" s="8" t="str">
        <f t="array" ref="V150">IFS(Customer_Churn_Records!$D150&lt;701,"less-score",Customer_Churn_Records!$D150&lt;851,"high-score")</f>
        <v>less-score</v>
      </c>
      <c r="W150" s="8" t="str">
        <f t="array" ref="W150">IF(Customer_Churn_Records!$X150=0,0,IFS(Customer_Churn_Records!$X150&lt;100000,"low",Customer_Churn_Records!$X150&lt;300000,"high"))</f>
        <v>high</v>
      </c>
      <c r="X150" s="8">
        <f>ROUND(Customer_Churn_Records!$I150,0)</f>
        <v>181166</v>
      </c>
    </row>
    <row r="151" ht="14.25" customHeight="1">
      <c r="A151" s="6">
        <v>7129.0</v>
      </c>
      <c r="B151" s="6">
        <v>1.5690372E7</v>
      </c>
      <c r="C151" s="6" t="s">
        <v>533</v>
      </c>
      <c r="D151" s="6">
        <v>553.0</v>
      </c>
      <c r="E151" s="6" t="s">
        <v>9</v>
      </c>
      <c r="F151" s="6" t="s">
        <v>11</v>
      </c>
      <c r="G151" s="7" t="s">
        <v>41</v>
      </c>
      <c r="H151" s="6">
        <v>1.0</v>
      </c>
      <c r="I151" s="6" t="s">
        <v>534</v>
      </c>
      <c r="J151" s="6">
        <v>2.0</v>
      </c>
      <c r="K151" s="6">
        <v>1.0</v>
      </c>
      <c r="L151" s="6">
        <v>0.0</v>
      </c>
      <c r="M151" s="6" t="s">
        <v>535</v>
      </c>
      <c r="N151" s="6">
        <v>0.0</v>
      </c>
      <c r="O151" s="6">
        <v>0.0</v>
      </c>
      <c r="P151" s="6">
        <v>4.0</v>
      </c>
      <c r="Q151" s="6" t="s">
        <v>79</v>
      </c>
      <c r="R151" s="6">
        <v>300.0</v>
      </c>
      <c r="S151" s="6">
        <f>COUNTIF(Customer_Churn_Records!$B$2:$B$10000,Customer_Churn_Records!$B151)</f>
        <v>1</v>
      </c>
      <c r="T151" s="6">
        <f>ROUNDUP(Customer_Churn_Records!$G151,0)</f>
        <v>38</v>
      </c>
      <c r="U151" s="6" t="str">
        <f t="array" ref="U151">IFS(Customer_Churn_Records!$T151&lt;30,"young",Customer_Churn_Records!$T151&lt;50,"middle-aged",Customer_Churn_Records!$T151&lt;100,"old")</f>
        <v>middle-aged</v>
      </c>
      <c r="V151" s="8" t="str">
        <f t="array" ref="V151">IFS(Customer_Churn_Records!$D151&lt;701,"less-score",Customer_Churn_Records!$D151&lt;851,"high-score")</f>
        <v>less-score</v>
      </c>
      <c r="W151" s="8" t="str">
        <f t="array" ref="W151">IF(Customer_Churn_Records!$X151=0,0,IFS(Customer_Churn_Records!$X151&lt;100000,"low",Customer_Churn_Records!$X151&lt;300000,"high"))</f>
        <v>high</v>
      </c>
      <c r="X151" s="8">
        <f>ROUND(Customer_Churn_Records!$I151,0)</f>
        <v>181110</v>
      </c>
    </row>
    <row r="152" ht="14.25" customHeight="1">
      <c r="A152" s="6">
        <v>6957.0</v>
      </c>
      <c r="B152" s="6">
        <v>1.5696605E7</v>
      </c>
      <c r="C152" s="6" t="s">
        <v>536</v>
      </c>
      <c r="D152" s="6">
        <v>571.0</v>
      </c>
      <c r="E152" s="6" t="s">
        <v>7</v>
      </c>
      <c r="F152" s="6" t="s">
        <v>11</v>
      </c>
      <c r="G152" s="7" t="s">
        <v>132</v>
      </c>
      <c r="H152" s="6">
        <v>4.0</v>
      </c>
      <c r="I152" s="6" t="s">
        <v>537</v>
      </c>
      <c r="J152" s="6">
        <v>1.0</v>
      </c>
      <c r="K152" s="6">
        <v>0.0</v>
      </c>
      <c r="L152" s="6">
        <v>0.0</v>
      </c>
      <c r="M152" s="6" t="s">
        <v>538</v>
      </c>
      <c r="N152" s="6">
        <v>0.0</v>
      </c>
      <c r="O152" s="6">
        <v>0.0</v>
      </c>
      <c r="P152" s="6">
        <v>3.0</v>
      </c>
      <c r="Q152" s="6" t="s">
        <v>58</v>
      </c>
      <c r="R152" s="6">
        <v>651.0</v>
      </c>
      <c r="S152" s="6">
        <f>COUNTIF(Customer_Churn_Records!$B$2:$B$10000,Customer_Churn_Records!$B152)</f>
        <v>1</v>
      </c>
      <c r="T152" s="6">
        <f>ROUNDUP(Customer_Churn_Records!$G152,0)</f>
        <v>49</v>
      </c>
      <c r="U152" s="6" t="str">
        <f t="array" ref="U152">IFS(Customer_Churn_Records!$T152&lt;30,"young",Customer_Churn_Records!$T152&lt;50,"middle-aged",Customer_Churn_Records!$T152&lt;100,"old")</f>
        <v>middle-aged</v>
      </c>
      <c r="V152" s="8" t="str">
        <f t="array" ref="V152">IFS(Customer_Churn_Records!$D152&lt;701,"less-score",Customer_Churn_Records!$D152&lt;851,"high-score")</f>
        <v>less-score</v>
      </c>
      <c r="W152" s="8" t="str">
        <f t="array" ref="W152">IF(Customer_Churn_Records!$X152=0,0,IFS(Customer_Churn_Records!$X152&lt;100000,"low",Customer_Churn_Records!$X152&lt;300000,"high"))</f>
        <v>high</v>
      </c>
      <c r="X152" s="8">
        <f>ROUND(Customer_Churn_Records!$I152,0)</f>
        <v>180614</v>
      </c>
    </row>
    <row r="153" ht="14.25" customHeight="1">
      <c r="A153" s="6">
        <v>1804.0</v>
      </c>
      <c r="B153" s="6">
        <v>1.5707078E7</v>
      </c>
      <c r="C153" s="6" t="s">
        <v>539</v>
      </c>
      <c r="D153" s="6">
        <v>577.0</v>
      </c>
      <c r="E153" s="6" t="s">
        <v>7</v>
      </c>
      <c r="F153" s="6" t="s">
        <v>10</v>
      </c>
      <c r="G153" s="7" t="s">
        <v>64</v>
      </c>
      <c r="H153" s="6">
        <v>1.0</v>
      </c>
      <c r="I153" s="6" t="s">
        <v>540</v>
      </c>
      <c r="J153" s="6">
        <v>1.0</v>
      </c>
      <c r="K153" s="6">
        <v>0.0</v>
      </c>
      <c r="L153" s="6">
        <v>0.0</v>
      </c>
      <c r="M153" s="6" t="s">
        <v>541</v>
      </c>
      <c r="N153" s="6">
        <v>0.0</v>
      </c>
      <c r="O153" s="6">
        <v>0.0</v>
      </c>
      <c r="P153" s="6">
        <v>3.0</v>
      </c>
      <c r="Q153" s="6" t="s">
        <v>58</v>
      </c>
      <c r="R153" s="6">
        <v>873.0</v>
      </c>
      <c r="S153" s="6">
        <f>COUNTIF(Customer_Churn_Records!$B$2:$B$10000,Customer_Churn_Records!$B153)</f>
        <v>1</v>
      </c>
      <c r="T153" s="6">
        <f>ROUNDUP(Customer_Churn_Records!$G153,0)</f>
        <v>26</v>
      </c>
      <c r="U153" s="6" t="str">
        <f t="array" ref="U153">IFS(Customer_Churn_Records!$T153&lt;30,"young",Customer_Churn_Records!$T153&lt;50,"middle-aged",Customer_Churn_Records!$T153&lt;100,"old")</f>
        <v>young</v>
      </c>
      <c r="V153" s="8" t="str">
        <f t="array" ref="V153">IFS(Customer_Churn_Records!$D153&lt;701,"less-score",Customer_Churn_Records!$D153&lt;851,"high-score")</f>
        <v>less-score</v>
      </c>
      <c r="W153" s="8" t="str">
        <f t="array" ref="W153">IF(Customer_Churn_Records!$X153=0,0,IFS(Customer_Churn_Records!$X153&lt;100000,"low",Customer_Churn_Records!$X153&lt;300000,"high"))</f>
        <v>high</v>
      </c>
      <c r="X153" s="8">
        <f>ROUND(Customer_Churn_Records!$I153,0)</f>
        <v>180531</v>
      </c>
    </row>
    <row r="154" ht="14.25" customHeight="1">
      <c r="A154" s="6">
        <v>2567.0</v>
      </c>
      <c r="B154" s="6">
        <v>1.5614878E7</v>
      </c>
      <c r="C154" s="6" t="s">
        <v>542</v>
      </c>
      <c r="D154" s="6">
        <v>660.0</v>
      </c>
      <c r="E154" s="6" t="s">
        <v>8</v>
      </c>
      <c r="F154" s="6" t="s">
        <v>10</v>
      </c>
      <c r="G154" s="7" t="s">
        <v>99</v>
      </c>
      <c r="H154" s="6">
        <v>6.0</v>
      </c>
      <c r="I154" s="6" t="s">
        <v>543</v>
      </c>
      <c r="J154" s="6">
        <v>1.0</v>
      </c>
      <c r="K154" s="6">
        <v>1.0</v>
      </c>
      <c r="L154" s="6">
        <v>1.0</v>
      </c>
      <c r="M154" s="6" t="s">
        <v>544</v>
      </c>
      <c r="N154" s="6">
        <v>0.0</v>
      </c>
      <c r="O154" s="6">
        <v>0.0</v>
      </c>
      <c r="P154" s="6">
        <v>2.0</v>
      </c>
      <c r="Q154" s="6" t="s">
        <v>44</v>
      </c>
      <c r="R154" s="6">
        <v>988.0</v>
      </c>
      <c r="S154" s="6">
        <f>COUNTIF(Customer_Churn_Records!$B$2:$B$10000,Customer_Churn_Records!$B154)</f>
        <v>1</v>
      </c>
      <c r="T154" s="6">
        <f>ROUNDUP(Customer_Churn_Records!$G154,0)</f>
        <v>29</v>
      </c>
      <c r="U154" s="6" t="str">
        <f t="array" ref="U154">IFS(Customer_Churn_Records!$T154&lt;30,"young",Customer_Churn_Records!$T154&lt;50,"middle-aged",Customer_Churn_Records!$T154&lt;100,"old")</f>
        <v>young</v>
      </c>
      <c r="V154" s="8" t="str">
        <f t="array" ref="V154">IFS(Customer_Churn_Records!$D154&lt;701,"less-score",Customer_Churn_Records!$D154&lt;851,"high-score")</f>
        <v>less-score</v>
      </c>
      <c r="W154" s="8" t="str">
        <f t="array" ref="W154">IF(Customer_Churn_Records!$X154=0,0,IFS(Customer_Churn_Records!$X154&lt;100000,"low",Customer_Churn_Records!$X154&lt;300000,"high"))</f>
        <v>high</v>
      </c>
      <c r="X154" s="8">
        <f>ROUND(Customer_Churn_Records!$I154,0)</f>
        <v>180520</v>
      </c>
    </row>
    <row r="155" ht="14.25" customHeight="1">
      <c r="A155" s="6">
        <v>2429.0</v>
      </c>
      <c r="B155" s="6">
        <v>1.5728006E7</v>
      </c>
      <c r="C155" s="6" t="s">
        <v>545</v>
      </c>
      <c r="D155" s="6">
        <v>524.0</v>
      </c>
      <c r="E155" s="6" t="s">
        <v>7</v>
      </c>
      <c r="F155" s="6" t="s">
        <v>11</v>
      </c>
      <c r="G155" s="7" t="s">
        <v>55</v>
      </c>
      <c r="H155" s="6">
        <v>2.0</v>
      </c>
      <c r="I155" s="6" t="s">
        <v>546</v>
      </c>
      <c r="J155" s="6">
        <v>1.0</v>
      </c>
      <c r="K155" s="6">
        <v>1.0</v>
      </c>
      <c r="L155" s="6">
        <v>0.0</v>
      </c>
      <c r="M155" s="6" t="s">
        <v>547</v>
      </c>
      <c r="N155" s="6">
        <v>0.0</v>
      </c>
      <c r="O155" s="6">
        <v>0.0</v>
      </c>
      <c r="P155" s="6">
        <v>4.0</v>
      </c>
      <c r="Q155" s="6" t="s">
        <v>49</v>
      </c>
      <c r="R155" s="6">
        <v>626.0</v>
      </c>
      <c r="S155" s="6">
        <f>COUNTIF(Customer_Churn_Records!$B$2:$B$10000,Customer_Churn_Records!$B155)</f>
        <v>1</v>
      </c>
      <c r="T155" s="6">
        <f>ROUNDUP(Customer_Churn_Records!$G155,0)</f>
        <v>40</v>
      </c>
      <c r="U155" s="6" t="str">
        <f t="array" ref="U155">IFS(Customer_Churn_Records!$T155&lt;30,"young",Customer_Churn_Records!$T155&lt;50,"middle-aged",Customer_Churn_Records!$T155&lt;100,"old")</f>
        <v>middle-aged</v>
      </c>
      <c r="V155" s="8" t="str">
        <f t="array" ref="V155">IFS(Customer_Churn_Records!$D155&lt;701,"less-score",Customer_Churn_Records!$D155&lt;851,"high-score")</f>
        <v>less-score</v>
      </c>
      <c r="W155" s="8" t="str">
        <f t="array" ref="W155">IF(Customer_Churn_Records!$X155=0,0,IFS(Customer_Churn_Records!$X155&lt;100000,"low",Customer_Churn_Records!$X155&lt;300000,"high"))</f>
        <v>high</v>
      </c>
      <c r="X155" s="8">
        <f>ROUND(Customer_Churn_Records!$I155,0)</f>
        <v>180517</v>
      </c>
    </row>
    <row r="156" ht="14.25" customHeight="1">
      <c r="A156" s="6">
        <v>9988.0</v>
      </c>
      <c r="B156" s="6">
        <v>1.5588839E7</v>
      </c>
      <c r="C156" s="6" t="s">
        <v>548</v>
      </c>
      <c r="D156" s="6">
        <v>606.0</v>
      </c>
      <c r="E156" s="6" t="s">
        <v>9</v>
      </c>
      <c r="F156" s="6" t="s">
        <v>11</v>
      </c>
      <c r="G156" s="7" t="s">
        <v>128</v>
      </c>
      <c r="H156" s="6">
        <v>8.0</v>
      </c>
      <c r="I156" s="6" t="s">
        <v>549</v>
      </c>
      <c r="J156" s="6">
        <v>2.0</v>
      </c>
      <c r="K156" s="6">
        <v>1.0</v>
      </c>
      <c r="L156" s="6">
        <v>1.0</v>
      </c>
      <c r="M156" s="6" t="s">
        <v>550</v>
      </c>
      <c r="N156" s="6">
        <v>0.0</v>
      </c>
      <c r="O156" s="6">
        <v>0.0</v>
      </c>
      <c r="P156" s="6">
        <v>3.0</v>
      </c>
      <c r="Q156" s="6" t="s">
        <v>44</v>
      </c>
      <c r="R156" s="6">
        <v>567.0</v>
      </c>
      <c r="S156" s="6">
        <f>COUNTIF(Customer_Churn_Records!$B$2:$B$10000,Customer_Churn_Records!$B156)</f>
        <v>1</v>
      </c>
      <c r="T156" s="6">
        <f>ROUNDUP(Customer_Churn_Records!$G156,0)</f>
        <v>30</v>
      </c>
      <c r="U156" s="6" t="str">
        <f t="array" ref="U156">IFS(Customer_Churn_Records!$T156&lt;30,"young",Customer_Churn_Records!$T156&lt;50,"middle-aged",Customer_Churn_Records!$T156&lt;100,"old")</f>
        <v>middle-aged</v>
      </c>
      <c r="V156" s="8" t="str">
        <f t="array" ref="V156">IFS(Customer_Churn_Records!$D156&lt;701,"less-score",Customer_Churn_Records!$D156&lt;851,"high-score")</f>
        <v>less-score</v>
      </c>
      <c r="W156" s="8" t="str">
        <f t="array" ref="W156">IF(Customer_Churn_Records!$X156=0,0,IFS(Customer_Churn_Records!$X156&lt;100000,"low",Customer_Churn_Records!$X156&lt;300000,"high"))</f>
        <v>high</v>
      </c>
      <c r="X156" s="8">
        <f>ROUND(Customer_Churn_Records!$I156,0)</f>
        <v>180308</v>
      </c>
    </row>
    <row r="157" ht="14.25" customHeight="1">
      <c r="A157" s="6">
        <v>1468.0</v>
      </c>
      <c r="B157" s="6">
        <v>1.5681843E7</v>
      </c>
      <c r="C157" s="6" t="s">
        <v>551</v>
      </c>
      <c r="D157" s="6">
        <v>624.0</v>
      </c>
      <c r="E157" s="6" t="s">
        <v>8</v>
      </c>
      <c r="F157" s="6" t="s">
        <v>10</v>
      </c>
      <c r="G157" s="7" t="s">
        <v>87</v>
      </c>
      <c r="H157" s="6">
        <v>0.0</v>
      </c>
      <c r="I157" s="6" t="s">
        <v>552</v>
      </c>
      <c r="J157" s="6">
        <v>2.0</v>
      </c>
      <c r="K157" s="6">
        <v>1.0</v>
      </c>
      <c r="L157" s="6">
        <v>0.0</v>
      </c>
      <c r="M157" s="6" t="s">
        <v>553</v>
      </c>
      <c r="N157" s="6">
        <v>0.0</v>
      </c>
      <c r="O157" s="6">
        <v>0.0</v>
      </c>
      <c r="P157" s="6">
        <v>5.0</v>
      </c>
      <c r="Q157" s="6" t="s">
        <v>58</v>
      </c>
      <c r="R157" s="6">
        <v>501.0</v>
      </c>
      <c r="S157" s="6">
        <f>COUNTIF(Customer_Churn_Records!$B$2:$B$10000,Customer_Churn_Records!$B157)</f>
        <v>1</v>
      </c>
      <c r="T157" s="6">
        <f>ROUNDUP(Customer_Churn_Records!$G157,0)</f>
        <v>35</v>
      </c>
      <c r="U157" s="6" t="str">
        <f t="array" ref="U157">IFS(Customer_Churn_Records!$T157&lt;30,"young",Customer_Churn_Records!$T157&lt;50,"middle-aged",Customer_Churn_Records!$T157&lt;100,"old")</f>
        <v>middle-aged</v>
      </c>
      <c r="V157" s="8" t="str">
        <f t="array" ref="V157">IFS(Customer_Churn_Records!$D157&lt;701,"less-score",Customer_Churn_Records!$D157&lt;851,"high-score")</f>
        <v>less-score</v>
      </c>
      <c r="W157" s="8" t="str">
        <f t="array" ref="W157">IF(Customer_Churn_Records!$X157=0,0,IFS(Customer_Churn_Records!$X157&lt;100000,"low",Customer_Churn_Records!$X157&lt;300000,"high"))</f>
        <v>high</v>
      </c>
      <c r="X157" s="8">
        <f>ROUND(Customer_Churn_Records!$I157,0)</f>
        <v>180303</v>
      </c>
    </row>
    <row r="158" ht="14.25" customHeight="1">
      <c r="A158" s="6">
        <v>4572.0</v>
      </c>
      <c r="B158" s="6">
        <v>1.5761775E7</v>
      </c>
      <c r="C158" s="6" t="s">
        <v>554</v>
      </c>
      <c r="D158" s="6">
        <v>598.0</v>
      </c>
      <c r="E158" s="6" t="s">
        <v>8</v>
      </c>
      <c r="F158" s="6" t="s">
        <v>11</v>
      </c>
      <c r="G158" s="7" t="s">
        <v>136</v>
      </c>
      <c r="H158" s="6">
        <v>8.0</v>
      </c>
      <c r="I158" s="6" t="s">
        <v>555</v>
      </c>
      <c r="J158" s="6">
        <v>2.0</v>
      </c>
      <c r="K158" s="6">
        <v>1.0</v>
      </c>
      <c r="L158" s="6">
        <v>1.0</v>
      </c>
      <c r="M158" s="6" t="s">
        <v>556</v>
      </c>
      <c r="N158" s="6">
        <v>0.0</v>
      </c>
      <c r="O158" s="6">
        <v>0.0</v>
      </c>
      <c r="P158" s="6">
        <v>1.0</v>
      </c>
      <c r="Q158" s="6" t="s">
        <v>44</v>
      </c>
      <c r="R158" s="6">
        <v>664.0</v>
      </c>
      <c r="S158" s="6">
        <f>COUNTIF(Customer_Churn_Records!$B$2:$B$10000,Customer_Churn_Records!$B158)</f>
        <v>1</v>
      </c>
      <c r="T158" s="6">
        <f>ROUNDUP(Customer_Churn_Records!$G158,0)</f>
        <v>20</v>
      </c>
      <c r="U158" s="6" t="str">
        <f t="array" ref="U158">IFS(Customer_Churn_Records!$T158&lt;30,"young",Customer_Churn_Records!$T158&lt;50,"middle-aged",Customer_Churn_Records!$T158&lt;100,"old")</f>
        <v>young</v>
      </c>
      <c r="V158" s="8" t="str">
        <f t="array" ref="V158">IFS(Customer_Churn_Records!$D158&lt;701,"less-score",Customer_Churn_Records!$D158&lt;851,"high-score")</f>
        <v>less-score</v>
      </c>
      <c r="W158" s="8" t="str">
        <f t="array" ref="W158">IF(Customer_Churn_Records!$X158=0,0,IFS(Customer_Churn_Records!$X158&lt;100000,"low",Customer_Churn_Records!$X158&lt;300000,"high"))</f>
        <v>high</v>
      </c>
      <c r="X158" s="8">
        <f>ROUND(Customer_Churn_Records!$I158,0)</f>
        <v>180294</v>
      </c>
    </row>
    <row r="159" ht="14.25" customHeight="1">
      <c r="A159" s="6">
        <v>4018.0</v>
      </c>
      <c r="B159" s="6">
        <v>1.5678034E7</v>
      </c>
      <c r="C159" s="6" t="s">
        <v>557</v>
      </c>
      <c r="D159" s="6">
        <v>811.0</v>
      </c>
      <c r="E159" s="6" t="s">
        <v>7</v>
      </c>
      <c r="F159" s="6" t="s">
        <v>11</v>
      </c>
      <c r="G159" s="7" t="s">
        <v>258</v>
      </c>
      <c r="H159" s="6">
        <v>9.0</v>
      </c>
      <c r="I159" s="6" t="s">
        <v>558</v>
      </c>
      <c r="J159" s="6">
        <v>1.0</v>
      </c>
      <c r="K159" s="6">
        <v>1.0</v>
      </c>
      <c r="L159" s="6">
        <v>0.0</v>
      </c>
      <c r="M159" s="6" t="s">
        <v>559</v>
      </c>
      <c r="N159" s="6">
        <v>1.0</v>
      </c>
      <c r="O159" s="6">
        <v>1.0</v>
      </c>
      <c r="P159" s="6">
        <v>3.0</v>
      </c>
      <c r="Q159" s="6" t="s">
        <v>79</v>
      </c>
      <c r="R159" s="6">
        <v>340.0</v>
      </c>
      <c r="S159" s="6">
        <f>COUNTIF(Customer_Churn_Records!$B$2:$B$10000,Customer_Churn_Records!$B159)</f>
        <v>1</v>
      </c>
      <c r="T159" s="6">
        <f>ROUNDUP(Customer_Churn_Records!$G159,0)</f>
        <v>46</v>
      </c>
      <c r="U159" s="6" t="str">
        <f t="array" ref="U159">IFS(Customer_Churn_Records!$T159&lt;30,"young",Customer_Churn_Records!$T159&lt;50,"middle-aged",Customer_Churn_Records!$T159&lt;100,"old")</f>
        <v>middle-aged</v>
      </c>
      <c r="V159" s="8" t="str">
        <f t="array" ref="V159">IFS(Customer_Churn_Records!$D159&lt;701,"less-score",Customer_Churn_Records!$D159&lt;851,"high-score")</f>
        <v>high-score</v>
      </c>
      <c r="W159" s="8" t="str">
        <f t="array" ref="W159">IF(Customer_Churn_Records!$X159=0,0,IFS(Customer_Churn_Records!$X159&lt;100000,"low",Customer_Churn_Records!$X159&lt;300000,"high"))</f>
        <v>high</v>
      </c>
      <c r="X159" s="8">
        <f>ROUND(Customer_Churn_Records!$I159,0)</f>
        <v>180226</v>
      </c>
    </row>
    <row r="160" ht="14.25" customHeight="1">
      <c r="A160" s="6">
        <v>9083.0</v>
      </c>
      <c r="B160" s="6">
        <v>1.5753161E7</v>
      </c>
      <c r="C160" s="6" t="s">
        <v>560</v>
      </c>
      <c r="D160" s="6">
        <v>768.0</v>
      </c>
      <c r="E160" s="6" t="s">
        <v>7</v>
      </c>
      <c r="F160" s="6" t="s">
        <v>10</v>
      </c>
      <c r="G160" s="7" t="s">
        <v>118</v>
      </c>
      <c r="H160" s="6">
        <v>5.0</v>
      </c>
      <c r="I160" s="6" t="s">
        <v>561</v>
      </c>
      <c r="J160" s="6">
        <v>2.0</v>
      </c>
      <c r="K160" s="6">
        <v>1.0</v>
      </c>
      <c r="L160" s="6">
        <v>0.0</v>
      </c>
      <c r="M160" s="6" t="s">
        <v>562</v>
      </c>
      <c r="N160" s="6">
        <v>0.0</v>
      </c>
      <c r="O160" s="6">
        <v>0.0</v>
      </c>
      <c r="P160" s="6">
        <v>2.0</v>
      </c>
      <c r="Q160" s="6" t="s">
        <v>49</v>
      </c>
      <c r="R160" s="6">
        <v>760.0</v>
      </c>
      <c r="S160" s="6">
        <f>COUNTIF(Customer_Churn_Records!$B$2:$B$10000,Customer_Churn_Records!$B160)</f>
        <v>1</v>
      </c>
      <c r="T160" s="6">
        <f>ROUNDUP(Customer_Churn_Records!$G160,0)</f>
        <v>36</v>
      </c>
      <c r="U160" s="6" t="str">
        <f t="array" ref="U160">IFS(Customer_Churn_Records!$T160&lt;30,"young",Customer_Churn_Records!$T160&lt;50,"middle-aged",Customer_Churn_Records!$T160&lt;100,"old")</f>
        <v>middle-aged</v>
      </c>
      <c r="V160" s="8" t="str">
        <f t="array" ref="V160">IFS(Customer_Churn_Records!$D160&lt;701,"less-score",Customer_Churn_Records!$D160&lt;851,"high-score")</f>
        <v>high-score</v>
      </c>
      <c r="W160" s="8" t="str">
        <f t="array" ref="W160">IF(Customer_Churn_Records!$X160=0,0,IFS(Customer_Churn_Records!$X160&lt;100000,"low",Customer_Churn_Records!$X160&lt;300000,"high"))</f>
        <v>high</v>
      </c>
      <c r="X160" s="8">
        <f>ROUND(Customer_Churn_Records!$I160,0)</f>
        <v>180169</v>
      </c>
    </row>
    <row r="161" ht="14.25" customHeight="1">
      <c r="A161" s="6">
        <v>490.0</v>
      </c>
      <c r="B161" s="6">
        <v>1.5807709E7</v>
      </c>
      <c r="C161" s="6" t="s">
        <v>563</v>
      </c>
      <c r="D161" s="6">
        <v>714.0</v>
      </c>
      <c r="E161" s="6" t="s">
        <v>8</v>
      </c>
      <c r="F161" s="6" t="s">
        <v>10</v>
      </c>
      <c r="G161" s="7" t="s">
        <v>564</v>
      </c>
      <c r="H161" s="6">
        <v>9.0</v>
      </c>
      <c r="I161" s="6" t="s">
        <v>565</v>
      </c>
      <c r="J161" s="6">
        <v>1.0</v>
      </c>
      <c r="K161" s="6">
        <v>1.0</v>
      </c>
      <c r="L161" s="6">
        <v>1.0</v>
      </c>
      <c r="M161" s="6" t="s">
        <v>566</v>
      </c>
      <c r="N161" s="6">
        <v>0.0</v>
      </c>
      <c r="O161" s="6">
        <v>0.0</v>
      </c>
      <c r="P161" s="6">
        <v>1.0</v>
      </c>
      <c r="Q161" s="6" t="s">
        <v>49</v>
      </c>
      <c r="R161" s="6">
        <v>652.0</v>
      </c>
      <c r="S161" s="6">
        <f>COUNTIF(Customer_Churn_Records!$B$2:$B$10000,Customer_Churn_Records!$B161)</f>
        <v>1</v>
      </c>
      <c r="T161" s="6">
        <f>ROUNDUP(Customer_Churn_Records!$G161,0)</f>
        <v>55</v>
      </c>
      <c r="U161" s="6" t="str">
        <f t="array" ref="U161">IFS(Customer_Churn_Records!$T161&lt;30,"young",Customer_Churn_Records!$T161&lt;50,"middle-aged",Customer_Churn_Records!$T161&lt;100,"old")</f>
        <v>old</v>
      </c>
      <c r="V161" s="8" t="str">
        <f t="array" ref="V161">IFS(Customer_Churn_Records!$D161&lt;701,"less-score",Customer_Churn_Records!$D161&lt;851,"high-score")</f>
        <v>high-score</v>
      </c>
      <c r="W161" s="8" t="str">
        <f t="array" ref="W161">IF(Customer_Churn_Records!$X161=0,0,IFS(Customer_Churn_Records!$X161&lt;100000,"low",Customer_Churn_Records!$X161&lt;300000,"high"))</f>
        <v>high</v>
      </c>
      <c r="X161" s="8">
        <f>ROUND(Customer_Churn_Records!$I161,0)</f>
        <v>180075</v>
      </c>
    </row>
    <row r="162" ht="14.25" customHeight="1">
      <c r="A162" s="6">
        <v>5206.0</v>
      </c>
      <c r="B162" s="6">
        <v>1.57354E7</v>
      </c>
      <c r="C162" s="6" t="s">
        <v>567</v>
      </c>
      <c r="D162" s="6">
        <v>756.0</v>
      </c>
      <c r="E162" s="6" t="s">
        <v>7</v>
      </c>
      <c r="F162" s="6" t="s">
        <v>11</v>
      </c>
      <c r="G162" s="7" t="s">
        <v>160</v>
      </c>
      <c r="H162" s="6">
        <v>8.0</v>
      </c>
      <c r="I162" s="6" t="s">
        <v>568</v>
      </c>
      <c r="J162" s="6">
        <v>1.0</v>
      </c>
      <c r="K162" s="6">
        <v>1.0</v>
      </c>
      <c r="L162" s="6">
        <v>0.0</v>
      </c>
      <c r="M162" s="6" t="s">
        <v>569</v>
      </c>
      <c r="N162" s="6">
        <v>0.0</v>
      </c>
      <c r="O162" s="6">
        <v>0.0</v>
      </c>
      <c r="P162" s="6">
        <v>4.0</v>
      </c>
      <c r="Q162" s="6" t="s">
        <v>49</v>
      </c>
      <c r="R162" s="6">
        <v>372.0</v>
      </c>
      <c r="S162" s="6">
        <f>COUNTIF(Customer_Churn_Records!$B$2:$B$10000,Customer_Churn_Records!$B162)</f>
        <v>1</v>
      </c>
      <c r="T162" s="6">
        <f>ROUNDUP(Customer_Churn_Records!$G162,0)</f>
        <v>28</v>
      </c>
      <c r="U162" s="6" t="str">
        <f t="array" ref="U162">IFS(Customer_Churn_Records!$T162&lt;30,"young",Customer_Churn_Records!$T162&lt;50,"middle-aged",Customer_Churn_Records!$T162&lt;100,"old")</f>
        <v>young</v>
      </c>
      <c r="V162" s="8" t="str">
        <f t="array" ref="V162">IFS(Customer_Churn_Records!$D162&lt;701,"less-score",Customer_Churn_Records!$D162&lt;851,"high-score")</f>
        <v>high-score</v>
      </c>
      <c r="W162" s="8" t="str">
        <f t="array" ref="W162">IF(Customer_Churn_Records!$X162=0,0,IFS(Customer_Churn_Records!$X162&lt;100000,"low",Customer_Churn_Records!$X162&lt;300000,"high"))</f>
        <v>high</v>
      </c>
      <c r="X162" s="8">
        <f>ROUND(Customer_Churn_Records!$I162,0)</f>
        <v>179960</v>
      </c>
    </row>
    <row r="163" ht="14.25" customHeight="1">
      <c r="A163" s="6">
        <v>2382.0</v>
      </c>
      <c r="B163" s="6">
        <v>1.5774151E7</v>
      </c>
      <c r="C163" s="6" t="s">
        <v>570</v>
      </c>
      <c r="D163" s="6">
        <v>614.0</v>
      </c>
      <c r="E163" s="6" t="s">
        <v>9</v>
      </c>
      <c r="F163" s="6" t="s">
        <v>10</v>
      </c>
      <c r="G163" s="7" t="s">
        <v>167</v>
      </c>
      <c r="H163" s="6">
        <v>7.0</v>
      </c>
      <c r="I163" s="6" t="s">
        <v>571</v>
      </c>
      <c r="J163" s="6">
        <v>1.0</v>
      </c>
      <c r="K163" s="6">
        <v>0.0</v>
      </c>
      <c r="L163" s="6">
        <v>0.0</v>
      </c>
      <c r="M163" s="6" t="s">
        <v>572</v>
      </c>
      <c r="N163" s="6">
        <v>1.0</v>
      </c>
      <c r="O163" s="6">
        <v>1.0</v>
      </c>
      <c r="P163" s="6">
        <v>3.0</v>
      </c>
      <c r="Q163" s="6" t="s">
        <v>49</v>
      </c>
      <c r="R163" s="6">
        <v>451.0</v>
      </c>
      <c r="S163" s="6">
        <f>COUNTIF(Customer_Churn_Records!$B$2:$B$10000,Customer_Churn_Records!$B163)</f>
        <v>1</v>
      </c>
      <c r="T163" s="6">
        <f>ROUNDUP(Customer_Churn_Records!$G163,0)</f>
        <v>41</v>
      </c>
      <c r="U163" s="6" t="str">
        <f t="array" ref="U163">IFS(Customer_Churn_Records!$T163&lt;30,"young",Customer_Churn_Records!$T163&lt;50,"middle-aged",Customer_Churn_Records!$T163&lt;100,"old")</f>
        <v>middle-aged</v>
      </c>
      <c r="V163" s="8" t="str">
        <f t="array" ref="V163">IFS(Customer_Churn_Records!$D163&lt;701,"less-score",Customer_Churn_Records!$D163&lt;851,"high-score")</f>
        <v>less-score</v>
      </c>
      <c r="W163" s="8" t="str">
        <f t="array" ref="W163">IF(Customer_Churn_Records!$X163=0,0,IFS(Customer_Churn_Records!$X163&lt;100000,"low",Customer_Churn_Records!$X163&lt;300000,"high"))</f>
        <v>high</v>
      </c>
      <c r="X163" s="8">
        <f>ROUND(Customer_Churn_Records!$I163,0)</f>
        <v>179916</v>
      </c>
    </row>
    <row r="164" ht="14.25" customHeight="1">
      <c r="A164" s="6">
        <v>4901.0</v>
      </c>
      <c r="B164" s="6">
        <v>1.5634936E7</v>
      </c>
      <c r="C164" s="6" t="s">
        <v>573</v>
      </c>
      <c r="D164" s="6">
        <v>735.0</v>
      </c>
      <c r="E164" s="6" t="s">
        <v>7</v>
      </c>
      <c r="F164" s="6" t="s">
        <v>11</v>
      </c>
      <c r="G164" s="7" t="s">
        <v>167</v>
      </c>
      <c r="H164" s="6">
        <v>7.0</v>
      </c>
      <c r="I164" s="6" t="s">
        <v>574</v>
      </c>
      <c r="J164" s="6">
        <v>1.0</v>
      </c>
      <c r="K164" s="6">
        <v>1.0</v>
      </c>
      <c r="L164" s="6">
        <v>1.0</v>
      </c>
      <c r="M164" s="6" t="s">
        <v>575</v>
      </c>
      <c r="N164" s="6">
        <v>0.0</v>
      </c>
      <c r="O164" s="6">
        <v>0.0</v>
      </c>
      <c r="P164" s="6">
        <v>1.0</v>
      </c>
      <c r="Q164" s="6" t="s">
        <v>44</v>
      </c>
      <c r="R164" s="6">
        <v>505.0</v>
      </c>
      <c r="S164" s="6">
        <f>COUNTIF(Customer_Churn_Records!$B$2:$B$10000,Customer_Churn_Records!$B164)</f>
        <v>1</v>
      </c>
      <c r="T164" s="6">
        <f>ROUNDUP(Customer_Churn_Records!$G164,0)</f>
        <v>41</v>
      </c>
      <c r="U164" s="6" t="str">
        <f t="array" ref="U164">IFS(Customer_Churn_Records!$T164&lt;30,"young",Customer_Churn_Records!$T164&lt;50,"middle-aged",Customer_Churn_Records!$T164&lt;100,"old")</f>
        <v>middle-aged</v>
      </c>
      <c r="V164" s="8" t="str">
        <f t="array" ref="V164">IFS(Customer_Churn_Records!$D164&lt;701,"less-score",Customer_Churn_Records!$D164&lt;851,"high-score")</f>
        <v>high-score</v>
      </c>
      <c r="W164" s="8" t="str">
        <f t="array" ref="W164">IF(Customer_Churn_Records!$X164=0,0,IFS(Customer_Churn_Records!$X164&lt;100000,"low",Customer_Churn_Records!$X164&lt;300000,"high"))</f>
        <v>high</v>
      </c>
      <c r="X164" s="8">
        <f>ROUND(Customer_Churn_Records!$I164,0)</f>
        <v>179904</v>
      </c>
    </row>
    <row r="165" ht="14.25" customHeight="1">
      <c r="A165" s="6">
        <v>4394.0</v>
      </c>
      <c r="B165" s="6">
        <v>1.5570051E7</v>
      </c>
      <c r="C165" s="6" t="s">
        <v>576</v>
      </c>
      <c r="D165" s="6">
        <v>775.0</v>
      </c>
      <c r="E165" s="6" t="s">
        <v>8</v>
      </c>
      <c r="F165" s="6" t="s">
        <v>10</v>
      </c>
      <c r="G165" s="7" t="s">
        <v>41</v>
      </c>
      <c r="H165" s="6">
        <v>6.0</v>
      </c>
      <c r="I165" s="6" t="s">
        <v>577</v>
      </c>
      <c r="J165" s="6">
        <v>2.0</v>
      </c>
      <c r="K165" s="6">
        <v>0.0</v>
      </c>
      <c r="L165" s="6">
        <v>0.0</v>
      </c>
      <c r="M165" s="6" t="s">
        <v>578</v>
      </c>
      <c r="N165" s="6">
        <v>0.0</v>
      </c>
      <c r="O165" s="6">
        <v>0.0</v>
      </c>
      <c r="P165" s="6">
        <v>3.0</v>
      </c>
      <c r="Q165" s="6" t="s">
        <v>79</v>
      </c>
      <c r="R165" s="6">
        <v>724.0</v>
      </c>
      <c r="S165" s="6">
        <f>COUNTIF(Customer_Churn_Records!$B$2:$B$10000,Customer_Churn_Records!$B165)</f>
        <v>1</v>
      </c>
      <c r="T165" s="6">
        <f>ROUNDUP(Customer_Churn_Records!$G165,0)</f>
        <v>38</v>
      </c>
      <c r="U165" s="6" t="str">
        <f t="array" ref="U165">IFS(Customer_Churn_Records!$T165&lt;30,"young",Customer_Churn_Records!$T165&lt;50,"middle-aged",Customer_Churn_Records!$T165&lt;100,"old")</f>
        <v>middle-aged</v>
      </c>
      <c r="V165" s="8" t="str">
        <f t="array" ref="V165">IFS(Customer_Churn_Records!$D165&lt;701,"less-score",Customer_Churn_Records!$D165&lt;851,"high-score")</f>
        <v>high-score</v>
      </c>
      <c r="W165" s="8" t="str">
        <f t="array" ref="W165">IF(Customer_Churn_Records!$X165=0,0,IFS(Customer_Churn_Records!$X165&lt;100000,"low",Customer_Churn_Records!$X165&lt;300000,"high"))</f>
        <v>high</v>
      </c>
      <c r="X165" s="8">
        <f>ROUND(Customer_Churn_Records!$I165,0)</f>
        <v>179886</v>
      </c>
    </row>
    <row r="166" ht="14.25" customHeight="1">
      <c r="A166" s="6">
        <v>6796.0</v>
      </c>
      <c r="B166" s="6">
        <v>1.5713347E7</v>
      </c>
      <c r="C166" s="6" t="s">
        <v>579</v>
      </c>
      <c r="D166" s="6">
        <v>577.0</v>
      </c>
      <c r="E166" s="6" t="s">
        <v>9</v>
      </c>
      <c r="F166" s="6" t="s">
        <v>11</v>
      </c>
      <c r="G166" s="7" t="s">
        <v>68</v>
      </c>
      <c r="H166" s="6">
        <v>6.0</v>
      </c>
      <c r="I166" s="6" t="s">
        <v>580</v>
      </c>
      <c r="J166" s="6">
        <v>1.0</v>
      </c>
      <c r="K166" s="6">
        <v>1.0</v>
      </c>
      <c r="L166" s="6">
        <v>0.0</v>
      </c>
      <c r="M166" s="6" t="s">
        <v>581</v>
      </c>
      <c r="N166" s="6">
        <v>0.0</v>
      </c>
      <c r="O166" s="6">
        <v>0.0</v>
      </c>
      <c r="P166" s="6">
        <v>2.0</v>
      </c>
      <c r="Q166" s="6" t="s">
        <v>49</v>
      </c>
      <c r="R166" s="6">
        <v>782.0</v>
      </c>
      <c r="S166" s="6">
        <f>COUNTIF(Customer_Churn_Records!$B$2:$B$10000,Customer_Churn_Records!$B166)</f>
        <v>1</v>
      </c>
      <c r="T166" s="6">
        <f>ROUNDUP(Customer_Churn_Records!$G166,0)</f>
        <v>48</v>
      </c>
      <c r="U166" s="6" t="str">
        <f t="array" ref="U166">IFS(Customer_Churn_Records!$T166&lt;30,"young",Customer_Churn_Records!$T166&lt;50,"middle-aged",Customer_Churn_Records!$T166&lt;100,"old")</f>
        <v>middle-aged</v>
      </c>
      <c r="V166" s="8" t="str">
        <f t="array" ref="V166">IFS(Customer_Churn_Records!$D166&lt;701,"less-score",Customer_Churn_Records!$D166&lt;851,"high-score")</f>
        <v>less-score</v>
      </c>
      <c r="W166" s="8" t="str">
        <f t="array" ref="W166">IF(Customer_Churn_Records!$X166=0,0,IFS(Customer_Churn_Records!$X166&lt;100000,"low",Customer_Churn_Records!$X166&lt;300000,"high"))</f>
        <v>high</v>
      </c>
      <c r="X166" s="8">
        <f>ROUND(Customer_Churn_Records!$I166,0)</f>
        <v>179852</v>
      </c>
    </row>
    <row r="167" ht="14.25" customHeight="1">
      <c r="A167" s="6">
        <v>2346.0</v>
      </c>
      <c r="B167" s="6">
        <v>1.564125E7</v>
      </c>
      <c r="C167" s="6" t="s">
        <v>582</v>
      </c>
      <c r="D167" s="6">
        <v>794.0</v>
      </c>
      <c r="E167" s="6" t="s">
        <v>9</v>
      </c>
      <c r="F167" s="6" t="s">
        <v>11</v>
      </c>
      <c r="G167" s="7" t="s">
        <v>41</v>
      </c>
      <c r="H167" s="6">
        <v>9.0</v>
      </c>
      <c r="I167" s="6" t="s">
        <v>583</v>
      </c>
      <c r="J167" s="6">
        <v>1.0</v>
      </c>
      <c r="K167" s="6">
        <v>1.0</v>
      </c>
      <c r="L167" s="6">
        <v>0.0</v>
      </c>
      <c r="M167" s="6" t="s">
        <v>584</v>
      </c>
      <c r="N167" s="6">
        <v>0.0</v>
      </c>
      <c r="O167" s="6">
        <v>0.0</v>
      </c>
      <c r="P167" s="6">
        <v>4.0</v>
      </c>
      <c r="Q167" s="6" t="s">
        <v>79</v>
      </c>
      <c r="R167" s="6">
        <v>814.0</v>
      </c>
      <c r="S167" s="6">
        <f>COUNTIF(Customer_Churn_Records!$B$2:$B$10000,Customer_Churn_Records!$B167)</f>
        <v>1</v>
      </c>
      <c r="T167" s="6">
        <f>ROUNDUP(Customer_Churn_Records!$G167,0)</f>
        <v>38</v>
      </c>
      <c r="U167" s="6" t="str">
        <f t="array" ref="U167">IFS(Customer_Churn_Records!$T167&lt;30,"young",Customer_Churn_Records!$T167&lt;50,"middle-aged",Customer_Churn_Records!$T167&lt;100,"old")</f>
        <v>middle-aged</v>
      </c>
      <c r="V167" s="8" t="str">
        <f t="array" ref="V167">IFS(Customer_Churn_Records!$D167&lt;701,"less-score",Customer_Churn_Records!$D167&lt;851,"high-score")</f>
        <v>high-score</v>
      </c>
      <c r="W167" s="8" t="str">
        <f t="array" ref="W167">IF(Customer_Churn_Records!$X167=0,0,IFS(Customer_Churn_Records!$X167&lt;100000,"low",Customer_Churn_Records!$X167&lt;300000,"high"))</f>
        <v>high</v>
      </c>
      <c r="X167" s="8">
        <f>ROUND(Customer_Churn_Records!$I167,0)</f>
        <v>179581</v>
      </c>
    </row>
    <row r="168" ht="14.25" customHeight="1">
      <c r="A168" s="6">
        <v>9043.0</v>
      </c>
      <c r="B168" s="6">
        <v>1.5689594E7</v>
      </c>
      <c r="C168" s="6" t="s">
        <v>585</v>
      </c>
      <c r="D168" s="6">
        <v>731.0</v>
      </c>
      <c r="E168" s="6" t="s">
        <v>7</v>
      </c>
      <c r="F168" s="6" t="s">
        <v>11</v>
      </c>
      <c r="G168" s="7" t="s">
        <v>99</v>
      </c>
      <c r="H168" s="6">
        <v>5.0</v>
      </c>
      <c r="I168" s="6" t="s">
        <v>586</v>
      </c>
      <c r="J168" s="6">
        <v>1.0</v>
      </c>
      <c r="K168" s="6">
        <v>0.0</v>
      </c>
      <c r="L168" s="6">
        <v>0.0</v>
      </c>
      <c r="M168" s="6" t="s">
        <v>587</v>
      </c>
      <c r="N168" s="6">
        <v>0.0</v>
      </c>
      <c r="O168" s="6">
        <v>0.0</v>
      </c>
      <c r="P168" s="6">
        <v>5.0</v>
      </c>
      <c r="Q168" s="6" t="s">
        <v>58</v>
      </c>
      <c r="R168" s="6">
        <v>826.0</v>
      </c>
      <c r="S168" s="6">
        <f>COUNTIF(Customer_Churn_Records!$B$2:$B$10000,Customer_Churn_Records!$B168)</f>
        <v>1</v>
      </c>
      <c r="T168" s="6">
        <f>ROUNDUP(Customer_Churn_Records!$G168,0)</f>
        <v>29</v>
      </c>
      <c r="U168" s="6" t="str">
        <f t="array" ref="U168">IFS(Customer_Churn_Records!$T168&lt;30,"young",Customer_Churn_Records!$T168&lt;50,"middle-aged",Customer_Churn_Records!$T168&lt;100,"old")</f>
        <v>young</v>
      </c>
      <c r="V168" s="8" t="str">
        <f t="array" ref="V168">IFS(Customer_Churn_Records!$D168&lt;701,"less-score",Customer_Churn_Records!$D168&lt;851,"high-score")</f>
        <v>high-score</v>
      </c>
      <c r="W168" s="8" t="str">
        <f t="array" ref="W168">IF(Customer_Churn_Records!$X168=0,0,IFS(Customer_Churn_Records!$X168&lt;100000,"low",Customer_Churn_Records!$X168&lt;300000,"high"))</f>
        <v>high</v>
      </c>
      <c r="X168" s="8">
        <f>ROUND(Customer_Churn_Records!$I168,0)</f>
        <v>179539</v>
      </c>
    </row>
    <row r="169" ht="14.25" customHeight="1">
      <c r="A169" s="6">
        <v>1023.0</v>
      </c>
      <c r="B169" s="6">
        <v>1.5765014E7</v>
      </c>
      <c r="C169" s="6" t="s">
        <v>588</v>
      </c>
      <c r="D169" s="6">
        <v>547.0</v>
      </c>
      <c r="E169" s="6" t="s">
        <v>7</v>
      </c>
      <c r="F169" s="6" t="s">
        <v>10</v>
      </c>
      <c r="G169" s="7" t="s">
        <v>68</v>
      </c>
      <c r="H169" s="6">
        <v>1.0</v>
      </c>
      <c r="I169" s="6" t="s">
        <v>589</v>
      </c>
      <c r="J169" s="6">
        <v>2.0</v>
      </c>
      <c r="K169" s="6">
        <v>0.0</v>
      </c>
      <c r="L169" s="6">
        <v>1.0</v>
      </c>
      <c r="M169" s="6" t="s">
        <v>590</v>
      </c>
      <c r="N169" s="6">
        <v>0.0</v>
      </c>
      <c r="O169" s="6">
        <v>0.0</v>
      </c>
      <c r="P169" s="6">
        <v>3.0</v>
      </c>
      <c r="Q169" s="6" t="s">
        <v>58</v>
      </c>
      <c r="R169" s="6">
        <v>672.0</v>
      </c>
      <c r="S169" s="6">
        <f>COUNTIF(Customer_Churn_Records!$B$2:$B$10000,Customer_Churn_Records!$B169)</f>
        <v>1</v>
      </c>
      <c r="T169" s="6">
        <f>ROUNDUP(Customer_Churn_Records!$G169,0)</f>
        <v>48</v>
      </c>
      <c r="U169" s="6" t="str">
        <f t="array" ref="U169">IFS(Customer_Churn_Records!$T169&lt;30,"young",Customer_Churn_Records!$T169&lt;50,"middle-aged",Customer_Churn_Records!$T169&lt;100,"old")</f>
        <v>middle-aged</v>
      </c>
      <c r="V169" s="8" t="str">
        <f t="array" ref="V169">IFS(Customer_Churn_Records!$D169&lt;701,"less-score",Customer_Churn_Records!$D169&lt;851,"high-score")</f>
        <v>less-score</v>
      </c>
      <c r="W169" s="8" t="str">
        <f t="array" ref="W169">IF(Customer_Churn_Records!$X169=0,0,IFS(Customer_Churn_Records!$X169&lt;100000,"low",Customer_Churn_Records!$X169&lt;300000,"high"))</f>
        <v>high</v>
      </c>
      <c r="X169" s="8">
        <f>ROUND(Customer_Churn_Records!$I169,0)</f>
        <v>179381</v>
      </c>
    </row>
    <row r="170" ht="14.25" customHeight="1">
      <c r="A170" s="6">
        <v>8172.0</v>
      </c>
      <c r="B170" s="6">
        <v>1.5588859E7</v>
      </c>
      <c r="C170" s="6" t="s">
        <v>591</v>
      </c>
      <c r="D170" s="6">
        <v>496.0</v>
      </c>
      <c r="E170" s="6" t="s">
        <v>9</v>
      </c>
      <c r="F170" s="6" t="s">
        <v>10</v>
      </c>
      <c r="G170" s="7" t="s">
        <v>220</v>
      </c>
      <c r="H170" s="6">
        <v>0.0</v>
      </c>
      <c r="I170" s="6" t="s">
        <v>592</v>
      </c>
      <c r="J170" s="6">
        <v>2.0</v>
      </c>
      <c r="K170" s="6">
        <v>1.0</v>
      </c>
      <c r="L170" s="6">
        <v>0.0</v>
      </c>
      <c r="M170" s="6" t="s">
        <v>593</v>
      </c>
      <c r="N170" s="6">
        <v>1.0</v>
      </c>
      <c r="O170" s="6">
        <v>1.0</v>
      </c>
      <c r="P170" s="6">
        <v>1.0</v>
      </c>
      <c r="Q170" s="6" t="s">
        <v>79</v>
      </c>
      <c r="R170" s="6">
        <v>326.0</v>
      </c>
      <c r="S170" s="6">
        <f>COUNTIF(Customer_Churn_Records!$B$2:$B$10000,Customer_Churn_Records!$B170)</f>
        <v>1</v>
      </c>
      <c r="T170" s="6">
        <f>ROUNDUP(Customer_Churn_Records!$G170,0)</f>
        <v>44</v>
      </c>
      <c r="U170" s="6" t="str">
        <f t="array" ref="U170">IFS(Customer_Churn_Records!$T170&lt;30,"young",Customer_Churn_Records!$T170&lt;50,"middle-aged",Customer_Churn_Records!$T170&lt;100,"old")</f>
        <v>middle-aged</v>
      </c>
      <c r="V170" s="8" t="str">
        <f t="array" ref="V170">IFS(Customer_Churn_Records!$D170&lt;701,"less-score",Customer_Churn_Records!$D170&lt;851,"high-score")</f>
        <v>less-score</v>
      </c>
      <c r="W170" s="8" t="str">
        <f t="array" ref="W170">IF(Customer_Churn_Records!$X170=0,0,IFS(Customer_Churn_Records!$X170&lt;100000,"low",Customer_Churn_Records!$X170&lt;300000,"high"))</f>
        <v>high</v>
      </c>
      <c r="X170" s="8">
        <f>ROUND(Customer_Churn_Records!$I170,0)</f>
        <v>179356</v>
      </c>
    </row>
    <row r="171" ht="14.25" customHeight="1">
      <c r="A171" s="6">
        <v>9362.0</v>
      </c>
      <c r="B171" s="6">
        <v>1.5641773E7</v>
      </c>
      <c r="C171" s="6" t="s">
        <v>594</v>
      </c>
      <c r="D171" s="6">
        <v>580.0</v>
      </c>
      <c r="E171" s="6" t="s">
        <v>8</v>
      </c>
      <c r="F171" s="6" t="s">
        <v>11</v>
      </c>
      <c r="G171" s="7" t="s">
        <v>333</v>
      </c>
      <c r="H171" s="6">
        <v>2.0</v>
      </c>
      <c r="I171" s="6" t="s">
        <v>595</v>
      </c>
      <c r="J171" s="6">
        <v>2.0</v>
      </c>
      <c r="K171" s="6">
        <v>1.0</v>
      </c>
      <c r="L171" s="6">
        <v>1.0</v>
      </c>
      <c r="M171" s="6" t="s">
        <v>596</v>
      </c>
      <c r="N171" s="6">
        <v>0.0</v>
      </c>
      <c r="O171" s="6">
        <v>0.0</v>
      </c>
      <c r="P171" s="6">
        <v>5.0</v>
      </c>
      <c r="Q171" s="6" t="s">
        <v>44</v>
      </c>
      <c r="R171" s="6">
        <v>928.0</v>
      </c>
      <c r="S171" s="6">
        <f>COUNTIF(Customer_Churn_Records!$B$2:$B$10000,Customer_Churn_Records!$B171)</f>
        <v>1</v>
      </c>
      <c r="T171" s="6">
        <f>ROUNDUP(Customer_Churn_Records!$G171,0)</f>
        <v>45</v>
      </c>
      <c r="U171" s="6" t="str">
        <f t="array" ref="U171">IFS(Customer_Churn_Records!$T171&lt;30,"young",Customer_Churn_Records!$T171&lt;50,"middle-aged",Customer_Churn_Records!$T171&lt;100,"old")</f>
        <v>middle-aged</v>
      </c>
      <c r="V171" s="8" t="str">
        <f t="array" ref="V171">IFS(Customer_Churn_Records!$D171&lt;701,"less-score",Customer_Churn_Records!$D171&lt;851,"high-score")</f>
        <v>less-score</v>
      </c>
      <c r="W171" s="8" t="str">
        <f t="array" ref="W171">IF(Customer_Churn_Records!$X171=0,0,IFS(Customer_Churn_Records!$X171&lt;100000,"low",Customer_Churn_Records!$X171&lt;300000,"high"))</f>
        <v>high</v>
      </c>
      <c r="X171" s="8">
        <f>ROUND(Customer_Churn_Records!$I171,0)</f>
        <v>179335</v>
      </c>
    </row>
    <row r="172" ht="14.25" customHeight="1">
      <c r="A172" s="6">
        <v>5324.0</v>
      </c>
      <c r="B172" s="6">
        <v>1.5569264E7</v>
      </c>
      <c r="C172" s="6" t="s">
        <v>597</v>
      </c>
      <c r="D172" s="6">
        <v>622.0</v>
      </c>
      <c r="E172" s="6" t="s">
        <v>7</v>
      </c>
      <c r="F172" s="6" t="s">
        <v>11</v>
      </c>
      <c r="G172" s="7" t="s">
        <v>114</v>
      </c>
      <c r="H172" s="6">
        <v>5.0</v>
      </c>
      <c r="I172" s="6" t="s">
        <v>598</v>
      </c>
      <c r="J172" s="6">
        <v>1.0</v>
      </c>
      <c r="K172" s="6">
        <v>1.0</v>
      </c>
      <c r="L172" s="6">
        <v>1.0</v>
      </c>
      <c r="M172" s="6" t="s">
        <v>599</v>
      </c>
      <c r="N172" s="6">
        <v>0.0</v>
      </c>
      <c r="O172" s="6">
        <v>0.0</v>
      </c>
      <c r="P172" s="6">
        <v>4.0</v>
      </c>
      <c r="Q172" s="6" t="s">
        <v>49</v>
      </c>
      <c r="R172" s="6">
        <v>383.0</v>
      </c>
      <c r="S172" s="6">
        <f>COUNTIF(Customer_Churn_Records!$B$2:$B$10000,Customer_Churn_Records!$B172)</f>
        <v>1</v>
      </c>
      <c r="T172" s="6">
        <f>ROUNDUP(Customer_Churn_Records!$G172,0)</f>
        <v>32</v>
      </c>
      <c r="U172" s="6" t="str">
        <f t="array" ref="U172">IFS(Customer_Churn_Records!$T172&lt;30,"young",Customer_Churn_Records!$T172&lt;50,"middle-aged",Customer_Churn_Records!$T172&lt;100,"old")</f>
        <v>middle-aged</v>
      </c>
      <c r="V172" s="8" t="str">
        <f t="array" ref="V172">IFS(Customer_Churn_Records!$D172&lt;701,"less-score",Customer_Churn_Records!$D172&lt;851,"high-score")</f>
        <v>less-score</v>
      </c>
      <c r="W172" s="8" t="str">
        <f t="array" ref="W172">IF(Customer_Churn_Records!$X172=0,0,IFS(Customer_Churn_Records!$X172&lt;100000,"low",Customer_Churn_Records!$X172&lt;300000,"high"))</f>
        <v>high</v>
      </c>
      <c r="X172" s="8">
        <f>ROUND(Customer_Churn_Records!$I172,0)</f>
        <v>179305</v>
      </c>
    </row>
    <row r="173" ht="14.25" customHeight="1">
      <c r="A173" s="6">
        <v>6442.0</v>
      </c>
      <c r="B173" s="6">
        <v>1.5711251E7</v>
      </c>
      <c r="C173" s="6" t="s">
        <v>600</v>
      </c>
      <c r="D173" s="6">
        <v>514.0</v>
      </c>
      <c r="E173" s="6" t="s">
        <v>7</v>
      </c>
      <c r="F173" s="6" t="s">
        <v>11</v>
      </c>
      <c r="G173" s="7" t="s">
        <v>333</v>
      </c>
      <c r="H173" s="6">
        <v>1.0</v>
      </c>
      <c r="I173" s="6" t="s">
        <v>601</v>
      </c>
      <c r="J173" s="6">
        <v>1.0</v>
      </c>
      <c r="K173" s="6">
        <v>1.0</v>
      </c>
      <c r="L173" s="6">
        <v>0.0</v>
      </c>
      <c r="M173" s="6" t="s">
        <v>602</v>
      </c>
      <c r="N173" s="6">
        <v>0.0</v>
      </c>
      <c r="O173" s="6">
        <v>0.0</v>
      </c>
      <c r="P173" s="6">
        <v>5.0</v>
      </c>
      <c r="Q173" s="6" t="s">
        <v>58</v>
      </c>
      <c r="R173" s="6">
        <v>493.0</v>
      </c>
      <c r="S173" s="6">
        <f>COUNTIF(Customer_Churn_Records!$B$2:$B$10000,Customer_Churn_Records!$B173)</f>
        <v>1</v>
      </c>
      <c r="T173" s="6">
        <f>ROUNDUP(Customer_Churn_Records!$G173,0)</f>
        <v>45</v>
      </c>
      <c r="U173" s="6" t="str">
        <f t="array" ref="U173">IFS(Customer_Churn_Records!$T173&lt;30,"young",Customer_Churn_Records!$T173&lt;50,"middle-aged",Customer_Churn_Records!$T173&lt;100,"old")</f>
        <v>middle-aged</v>
      </c>
      <c r="V173" s="8" t="str">
        <f t="array" ref="V173">IFS(Customer_Churn_Records!$D173&lt;701,"less-score",Customer_Churn_Records!$D173&lt;851,"high-score")</f>
        <v>less-score</v>
      </c>
      <c r="W173" s="8" t="str">
        <f t="array" ref="W173">IF(Customer_Churn_Records!$X173=0,0,IFS(Customer_Churn_Records!$X173&lt;100000,"low",Customer_Churn_Records!$X173&lt;300000,"high"))</f>
        <v>high</v>
      </c>
      <c r="X173" s="8">
        <f>ROUND(Customer_Churn_Records!$I173,0)</f>
        <v>178828</v>
      </c>
    </row>
    <row r="174" ht="14.25" customHeight="1">
      <c r="A174" s="6">
        <v>686.0</v>
      </c>
      <c r="B174" s="6">
        <v>1.5600337E7</v>
      </c>
      <c r="C174" s="6" t="s">
        <v>603</v>
      </c>
      <c r="D174" s="6">
        <v>661.0</v>
      </c>
      <c r="E174" s="6" t="s">
        <v>9</v>
      </c>
      <c r="F174" s="6" t="s">
        <v>11</v>
      </c>
      <c r="G174" s="7" t="s">
        <v>51</v>
      </c>
      <c r="H174" s="6">
        <v>2.0</v>
      </c>
      <c r="I174" s="6" t="s">
        <v>604</v>
      </c>
      <c r="J174" s="6">
        <v>1.0</v>
      </c>
      <c r="K174" s="6">
        <v>0.0</v>
      </c>
      <c r="L174" s="6">
        <v>0.0</v>
      </c>
      <c r="M174" s="6" t="s">
        <v>605</v>
      </c>
      <c r="N174" s="6">
        <v>1.0</v>
      </c>
      <c r="O174" s="6">
        <v>1.0</v>
      </c>
      <c r="P174" s="6">
        <v>1.0</v>
      </c>
      <c r="Q174" s="6" t="s">
        <v>79</v>
      </c>
      <c r="R174" s="6">
        <v>426.0</v>
      </c>
      <c r="S174" s="6">
        <f>COUNTIF(Customer_Churn_Records!$B$2:$B$10000,Customer_Churn_Records!$B174)</f>
        <v>1</v>
      </c>
      <c r="T174" s="6">
        <f>ROUNDUP(Customer_Churn_Records!$G174,0)</f>
        <v>42</v>
      </c>
      <c r="U174" s="6" t="str">
        <f t="array" ref="U174">IFS(Customer_Churn_Records!$T174&lt;30,"young",Customer_Churn_Records!$T174&lt;50,"middle-aged",Customer_Churn_Records!$T174&lt;100,"old")</f>
        <v>middle-aged</v>
      </c>
      <c r="V174" s="8" t="str">
        <f t="array" ref="V174">IFS(Customer_Churn_Records!$D174&lt;701,"less-score",Customer_Churn_Records!$D174&lt;851,"high-score")</f>
        <v>less-score</v>
      </c>
      <c r="W174" s="8" t="str">
        <f t="array" ref="W174">IF(Customer_Churn_Records!$X174=0,0,IFS(Customer_Churn_Records!$X174&lt;100000,"low",Customer_Churn_Records!$X174&lt;300000,"high"))</f>
        <v>high</v>
      </c>
      <c r="X174" s="8">
        <f>ROUND(Customer_Churn_Records!$I174,0)</f>
        <v>178821</v>
      </c>
    </row>
    <row r="175" ht="14.25" customHeight="1">
      <c r="A175" s="6">
        <v>7956.0</v>
      </c>
      <c r="B175" s="6">
        <v>1.5644297E7</v>
      </c>
      <c r="C175" s="6" t="s">
        <v>606</v>
      </c>
      <c r="D175" s="6">
        <v>732.0</v>
      </c>
      <c r="E175" s="6" t="s">
        <v>8</v>
      </c>
      <c r="F175" s="6" t="s">
        <v>11</v>
      </c>
      <c r="G175" s="7" t="s">
        <v>41</v>
      </c>
      <c r="H175" s="6">
        <v>5.0</v>
      </c>
      <c r="I175" s="6" t="s">
        <v>607</v>
      </c>
      <c r="J175" s="6">
        <v>1.0</v>
      </c>
      <c r="K175" s="6">
        <v>1.0</v>
      </c>
      <c r="L175" s="6">
        <v>1.0</v>
      </c>
      <c r="M175" s="6" t="s">
        <v>608</v>
      </c>
      <c r="N175" s="6">
        <v>0.0</v>
      </c>
      <c r="O175" s="6">
        <v>0.0</v>
      </c>
      <c r="P175" s="6">
        <v>3.0</v>
      </c>
      <c r="Q175" s="6" t="s">
        <v>58</v>
      </c>
      <c r="R175" s="6">
        <v>305.0</v>
      </c>
      <c r="S175" s="6">
        <f>COUNTIF(Customer_Churn_Records!$B$2:$B$10000,Customer_Churn_Records!$B175)</f>
        <v>1</v>
      </c>
      <c r="T175" s="6">
        <f>ROUNDUP(Customer_Churn_Records!$G175,0)</f>
        <v>38</v>
      </c>
      <c r="U175" s="6" t="str">
        <f t="array" ref="U175">IFS(Customer_Churn_Records!$T175&lt;30,"young",Customer_Churn_Records!$T175&lt;50,"middle-aged",Customer_Churn_Records!$T175&lt;100,"old")</f>
        <v>middle-aged</v>
      </c>
      <c r="V175" s="8" t="str">
        <f t="array" ref="V175">IFS(Customer_Churn_Records!$D175&lt;701,"less-score",Customer_Churn_Records!$D175&lt;851,"high-score")</f>
        <v>high-score</v>
      </c>
      <c r="W175" s="8" t="str">
        <f t="array" ref="W175">IF(Customer_Churn_Records!$X175=0,0,IFS(Customer_Churn_Records!$X175&lt;100000,"low",Customer_Churn_Records!$X175&lt;300000,"high"))</f>
        <v>high</v>
      </c>
      <c r="X175" s="8">
        <f>ROUND(Customer_Churn_Records!$I175,0)</f>
        <v>178788</v>
      </c>
    </row>
    <row r="176" ht="14.25" customHeight="1">
      <c r="A176" s="6">
        <v>9097.0</v>
      </c>
      <c r="B176" s="6">
        <v>1.5762331E7</v>
      </c>
      <c r="C176" s="6" t="s">
        <v>609</v>
      </c>
      <c r="D176" s="6">
        <v>569.0</v>
      </c>
      <c r="E176" s="6" t="s">
        <v>7</v>
      </c>
      <c r="F176" s="6" t="s">
        <v>11</v>
      </c>
      <c r="G176" s="7" t="s">
        <v>72</v>
      </c>
      <c r="H176" s="6">
        <v>9.0</v>
      </c>
      <c r="I176" s="6" t="s">
        <v>610</v>
      </c>
      <c r="J176" s="6">
        <v>1.0</v>
      </c>
      <c r="K176" s="6">
        <v>1.0</v>
      </c>
      <c r="L176" s="6">
        <v>0.0</v>
      </c>
      <c r="M176" s="6" t="s">
        <v>611</v>
      </c>
      <c r="N176" s="6">
        <v>0.0</v>
      </c>
      <c r="O176" s="6">
        <v>0.0</v>
      </c>
      <c r="P176" s="6">
        <v>5.0</v>
      </c>
      <c r="Q176" s="6" t="s">
        <v>49</v>
      </c>
      <c r="R176" s="6">
        <v>255.0</v>
      </c>
      <c r="S176" s="6">
        <f>COUNTIF(Customer_Churn_Records!$B$2:$B$10000,Customer_Churn_Records!$B176)</f>
        <v>1</v>
      </c>
      <c r="T176" s="6">
        <f>ROUNDUP(Customer_Churn_Records!$G176,0)</f>
        <v>37</v>
      </c>
      <c r="U176" s="6" t="str">
        <f t="array" ref="U176">IFS(Customer_Churn_Records!$T176&lt;30,"young",Customer_Churn_Records!$T176&lt;50,"middle-aged",Customer_Churn_Records!$T176&lt;100,"old")</f>
        <v>middle-aged</v>
      </c>
      <c r="V176" s="8" t="str">
        <f t="array" ref="V176">IFS(Customer_Churn_Records!$D176&lt;701,"less-score",Customer_Churn_Records!$D176&lt;851,"high-score")</f>
        <v>less-score</v>
      </c>
      <c r="W176" s="8" t="str">
        <f t="array" ref="W176">IF(Customer_Churn_Records!$X176=0,0,IFS(Customer_Churn_Records!$X176&lt;100000,"low",Customer_Churn_Records!$X176&lt;300000,"high"))</f>
        <v>high</v>
      </c>
      <c r="X176" s="8">
        <f>ROUND(Customer_Churn_Records!$I176,0)</f>
        <v>178756</v>
      </c>
    </row>
    <row r="177" ht="14.25" customHeight="1">
      <c r="A177" s="6">
        <v>9354.0</v>
      </c>
      <c r="B177" s="6">
        <v>1.5693926E7</v>
      </c>
      <c r="C177" s="6" t="s">
        <v>209</v>
      </c>
      <c r="D177" s="6">
        <v>670.0</v>
      </c>
      <c r="E177" s="6" t="s">
        <v>9</v>
      </c>
      <c r="F177" s="6" t="s">
        <v>11</v>
      </c>
      <c r="G177" s="7" t="s">
        <v>72</v>
      </c>
      <c r="H177" s="6">
        <v>0.0</v>
      </c>
      <c r="I177" s="6" t="s">
        <v>612</v>
      </c>
      <c r="J177" s="6">
        <v>1.0</v>
      </c>
      <c r="K177" s="6">
        <v>1.0</v>
      </c>
      <c r="L177" s="6">
        <v>1.0</v>
      </c>
      <c r="M177" s="6" t="s">
        <v>613</v>
      </c>
      <c r="N177" s="6">
        <v>0.0</v>
      </c>
      <c r="O177" s="6">
        <v>0.0</v>
      </c>
      <c r="P177" s="6">
        <v>3.0</v>
      </c>
      <c r="Q177" s="6" t="s">
        <v>58</v>
      </c>
      <c r="R177" s="6">
        <v>345.0</v>
      </c>
      <c r="S177" s="6">
        <f>COUNTIF(Customer_Churn_Records!$B$2:$B$10000,Customer_Churn_Records!$B177)</f>
        <v>1</v>
      </c>
      <c r="T177" s="6">
        <f>ROUNDUP(Customer_Churn_Records!$G177,0)</f>
        <v>37</v>
      </c>
      <c r="U177" s="6" t="str">
        <f t="array" ref="U177">IFS(Customer_Churn_Records!$T177&lt;30,"young",Customer_Churn_Records!$T177&lt;50,"middle-aged",Customer_Churn_Records!$T177&lt;100,"old")</f>
        <v>middle-aged</v>
      </c>
      <c r="V177" s="8" t="str">
        <f t="array" ref="V177">IFS(Customer_Churn_Records!$D177&lt;701,"less-score",Customer_Churn_Records!$D177&lt;851,"high-score")</f>
        <v>less-score</v>
      </c>
      <c r="W177" s="8" t="str">
        <f t="array" ref="W177">IF(Customer_Churn_Records!$X177=0,0,IFS(Customer_Churn_Records!$X177&lt;100000,"low",Customer_Churn_Records!$X177&lt;300000,"high"))</f>
        <v>high</v>
      </c>
      <c r="X177" s="8">
        <f>ROUND(Customer_Churn_Records!$I177,0)</f>
        <v>178743</v>
      </c>
    </row>
    <row r="178" ht="14.25" customHeight="1">
      <c r="A178" s="6">
        <v>76.0</v>
      </c>
      <c r="B178" s="6">
        <v>1.5780961E7</v>
      </c>
      <c r="C178" s="6" t="s">
        <v>614</v>
      </c>
      <c r="D178" s="6">
        <v>735.0</v>
      </c>
      <c r="E178" s="6" t="s">
        <v>7</v>
      </c>
      <c r="F178" s="6" t="s">
        <v>10</v>
      </c>
      <c r="G178" s="7" t="s">
        <v>91</v>
      </c>
      <c r="H178" s="6">
        <v>1.0</v>
      </c>
      <c r="I178" s="6" t="s">
        <v>615</v>
      </c>
      <c r="J178" s="6">
        <v>2.0</v>
      </c>
      <c r="K178" s="6">
        <v>1.0</v>
      </c>
      <c r="L178" s="6">
        <v>0.0</v>
      </c>
      <c r="M178" s="6" t="s">
        <v>616</v>
      </c>
      <c r="N178" s="6">
        <v>0.0</v>
      </c>
      <c r="O178" s="6">
        <v>0.0</v>
      </c>
      <c r="P178" s="6">
        <v>1.0</v>
      </c>
      <c r="Q178" s="6" t="s">
        <v>79</v>
      </c>
      <c r="R178" s="6">
        <v>527.0</v>
      </c>
      <c r="S178" s="6">
        <f>COUNTIF(Customer_Churn_Records!$B$2:$B$10000,Customer_Churn_Records!$B178)</f>
        <v>1</v>
      </c>
      <c r="T178" s="6">
        <f>ROUNDUP(Customer_Churn_Records!$G178,0)</f>
        <v>21</v>
      </c>
      <c r="U178" s="6" t="str">
        <f t="array" ref="U178">IFS(Customer_Churn_Records!$T178&lt;30,"young",Customer_Churn_Records!$T178&lt;50,"middle-aged",Customer_Churn_Records!$T178&lt;100,"old")</f>
        <v>young</v>
      </c>
      <c r="V178" s="8" t="str">
        <f t="array" ref="V178">IFS(Customer_Churn_Records!$D178&lt;701,"less-score",Customer_Churn_Records!$D178&lt;851,"high-score")</f>
        <v>high-score</v>
      </c>
      <c r="W178" s="8" t="str">
        <f t="array" ref="W178">IF(Customer_Churn_Records!$X178=0,0,IFS(Customer_Churn_Records!$X178&lt;100000,"low",Customer_Churn_Records!$X178&lt;300000,"high"))</f>
        <v>high</v>
      </c>
      <c r="X178" s="8">
        <f>ROUND(Customer_Churn_Records!$I178,0)</f>
        <v>178718</v>
      </c>
    </row>
    <row r="179" ht="14.25" customHeight="1">
      <c r="A179" s="6">
        <v>8257.0</v>
      </c>
      <c r="B179" s="6">
        <v>1.5768574E7</v>
      </c>
      <c r="C179" s="6" t="s">
        <v>617</v>
      </c>
      <c r="D179" s="6">
        <v>671.0</v>
      </c>
      <c r="E179" s="6" t="s">
        <v>9</v>
      </c>
      <c r="F179" s="6" t="s">
        <v>11</v>
      </c>
      <c r="G179" s="7" t="s">
        <v>60</v>
      </c>
      <c r="H179" s="6">
        <v>1.0</v>
      </c>
      <c r="I179" s="6" t="s">
        <v>618</v>
      </c>
      <c r="J179" s="6">
        <v>1.0</v>
      </c>
      <c r="K179" s="6">
        <v>1.0</v>
      </c>
      <c r="L179" s="6">
        <v>1.0</v>
      </c>
      <c r="M179" s="6" t="s">
        <v>619</v>
      </c>
      <c r="N179" s="6">
        <v>0.0</v>
      </c>
      <c r="O179" s="6">
        <v>0.0</v>
      </c>
      <c r="P179" s="6">
        <v>4.0</v>
      </c>
      <c r="Q179" s="6" t="s">
        <v>44</v>
      </c>
      <c r="R179" s="6">
        <v>953.0</v>
      </c>
      <c r="S179" s="6">
        <f>COUNTIF(Customer_Churn_Records!$B$2:$B$10000,Customer_Churn_Records!$B179)</f>
        <v>1</v>
      </c>
      <c r="T179" s="6">
        <f>ROUNDUP(Customer_Churn_Records!$G179,0)</f>
        <v>58</v>
      </c>
      <c r="U179" s="6" t="str">
        <f t="array" ref="U179">IFS(Customer_Churn_Records!$T179&lt;30,"young",Customer_Churn_Records!$T179&lt;50,"middle-aged",Customer_Churn_Records!$T179&lt;100,"old")</f>
        <v>old</v>
      </c>
      <c r="V179" s="8" t="str">
        <f t="array" ref="V179">IFS(Customer_Churn_Records!$D179&lt;701,"less-score",Customer_Churn_Records!$D179&lt;851,"high-score")</f>
        <v>less-score</v>
      </c>
      <c r="W179" s="8" t="str">
        <f t="array" ref="W179">IF(Customer_Churn_Records!$X179=0,0,IFS(Customer_Churn_Records!$X179&lt;100000,"low",Customer_Churn_Records!$X179&lt;300000,"high"))</f>
        <v>high</v>
      </c>
      <c r="X179" s="8">
        <f>ROUND(Customer_Churn_Records!$I179,0)</f>
        <v>178714</v>
      </c>
    </row>
    <row r="180" ht="14.25" customHeight="1">
      <c r="A180" s="6">
        <v>3125.0</v>
      </c>
      <c r="B180" s="6">
        <v>1.5795224E7</v>
      </c>
      <c r="C180" s="6" t="s">
        <v>417</v>
      </c>
      <c r="D180" s="6">
        <v>760.0</v>
      </c>
      <c r="E180" s="6" t="s">
        <v>7</v>
      </c>
      <c r="F180" s="6" t="s">
        <v>11</v>
      </c>
      <c r="G180" s="7" t="s">
        <v>107</v>
      </c>
      <c r="H180" s="6">
        <v>6.0</v>
      </c>
      <c r="I180" s="6" t="s">
        <v>620</v>
      </c>
      <c r="J180" s="6">
        <v>1.0</v>
      </c>
      <c r="K180" s="6">
        <v>1.0</v>
      </c>
      <c r="L180" s="6">
        <v>0.0</v>
      </c>
      <c r="M180" s="6" t="s">
        <v>621</v>
      </c>
      <c r="N180" s="6">
        <v>1.0</v>
      </c>
      <c r="O180" s="6">
        <v>1.0</v>
      </c>
      <c r="P180" s="6">
        <v>3.0</v>
      </c>
      <c r="Q180" s="6" t="s">
        <v>58</v>
      </c>
      <c r="R180" s="6">
        <v>790.0</v>
      </c>
      <c r="S180" s="6">
        <f>COUNTIF(Customer_Churn_Records!$B$2:$B$10000,Customer_Churn_Records!$B180)</f>
        <v>1</v>
      </c>
      <c r="T180" s="6">
        <f>ROUNDUP(Customer_Churn_Records!$G180,0)</f>
        <v>39</v>
      </c>
      <c r="U180" s="6" t="str">
        <f t="array" ref="U180">IFS(Customer_Churn_Records!$T180&lt;30,"young",Customer_Churn_Records!$T180&lt;50,"middle-aged",Customer_Churn_Records!$T180&lt;100,"old")</f>
        <v>middle-aged</v>
      </c>
      <c r="V180" s="8" t="str">
        <f t="array" ref="V180">IFS(Customer_Churn_Records!$D180&lt;701,"less-score",Customer_Churn_Records!$D180&lt;851,"high-score")</f>
        <v>high-score</v>
      </c>
      <c r="W180" s="8" t="str">
        <f t="array" ref="W180">IF(Customer_Churn_Records!$X180=0,0,IFS(Customer_Churn_Records!$X180&lt;100000,"low",Customer_Churn_Records!$X180&lt;300000,"high"))</f>
        <v>high</v>
      </c>
      <c r="X180" s="8">
        <f>ROUND(Customer_Churn_Records!$I180,0)</f>
        <v>178585</v>
      </c>
    </row>
    <row r="181" ht="14.25" customHeight="1">
      <c r="A181" s="6">
        <v>3629.0</v>
      </c>
      <c r="B181" s="6">
        <v>1.5573319E7</v>
      </c>
      <c r="C181" s="6" t="s">
        <v>622</v>
      </c>
      <c r="D181" s="6">
        <v>493.0</v>
      </c>
      <c r="E181" s="6" t="s">
        <v>8</v>
      </c>
      <c r="F181" s="6" t="s">
        <v>10</v>
      </c>
      <c r="G181" s="7" t="s">
        <v>87</v>
      </c>
      <c r="H181" s="6">
        <v>8.0</v>
      </c>
      <c r="I181" s="6" t="s">
        <v>623</v>
      </c>
      <c r="J181" s="6">
        <v>1.0</v>
      </c>
      <c r="K181" s="6">
        <v>0.0</v>
      </c>
      <c r="L181" s="6">
        <v>0.0</v>
      </c>
      <c r="M181" s="6" t="s">
        <v>624</v>
      </c>
      <c r="N181" s="6">
        <v>0.0</v>
      </c>
      <c r="O181" s="6">
        <v>0.0</v>
      </c>
      <c r="P181" s="6">
        <v>1.0</v>
      </c>
      <c r="Q181" s="6" t="s">
        <v>44</v>
      </c>
      <c r="R181" s="6">
        <v>738.0</v>
      </c>
      <c r="S181" s="6">
        <f>COUNTIF(Customer_Churn_Records!$B$2:$B$10000,Customer_Churn_Records!$B181)</f>
        <v>1</v>
      </c>
      <c r="T181" s="6">
        <f>ROUNDUP(Customer_Churn_Records!$G181,0)</f>
        <v>35</v>
      </c>
      <c r="U181" s="6" t="str">
        <f t="array" ref="U181">IFS(Customer_Churn_Records!$T181&lt;30,"young",Customer_Churn_Records!$T181&lt;50,"middle-aged",Customer_Churn_Records!$T181&lt;100,"old")</f>
        <v>middle-aged</v>
      </c>
      <c r="V181" s="8" t="str">
        <f t="array" ref="V181">IFS(Customer_Churn_Records!$D181&lt;701,"less-score",Customer_Churn_Records!$D181&lt;851,"high-score")</f>
        <v>less-score</v>
      </c>
      <c r="W181" s="8" t="str">
        <f t="array" ref="W181">IF(Customer_Churn_Records!$X181=0,0,IFS(Customer_Churn_Records!$X181&lt;100000,"low",Customer_Churn_Records!$X181&lt;300000,"high"))</f>
        <v>high</v>
      </c>
      <c r="X181" s="8">
        <f>ROUND(Customer_Churn_Records!$I181,0)</f>
        <v>178318</v>
      </c>
    </row>
    <row r="182" ht="14.25" customHeight="1">
      <c r="A182" s="6">
        <v>1896.0</v>
      </c>
      <c r="B182" s="6">
        <v>1.5649418E7</v>
      </c>
      <c r="C182" s="6" t="s">
        <v>625</v>
      </c>
      <c r="D182" s="6">
        <v>776.0</v>
      </c>
      <c r="E182" s="6" t="s">
        <v>7</v>
      </c>
      <c r="F182" s="6" t="s">
        <v>10</v>
      </c>
      <c r="G182" s="7" t="s">
        <v>99</v>
      </c>
      <c r="H182" s="6">
        <v>7.0</v>
      </c>
      <c r="I182" s="6" t="s">
        <v>626</v>
      </c>
      <c r="J182" s="6">
        <v>2.0</v>
      </c>
      <c r="K182" s="6">
        <v>1.0</v>
      </c>
      <c r="L182" s="6">
        <v>1.0</v>
      </c>
      <c r="M182" s="6" t="s">
        <v>627</v>
      </c>
      <c r="N182" s="6">
        <v>0.0</v>
      </c>
      <c r="O182" s="6">
        <v>0.0</v>
      </c>
      <c r="P182" s="6">
        <v>5.0</v>
      </c>
      <c r="Q182" s="6" t="s">
        <v>58</v>
      </c>
      <c r="R182" s="6">
        <v>977.0</v>
      </c>
      <c r="S182" s="6">
        <f>COUNTIF(Customer_Churn_Records!$B$2:$B$10000,Customer_Churn_Records!$B182)</f>
        <v>1</v>
      </c>
      <c r="T182" s="6">
        <f>ROUNDUP(Customer_Churn_Records!$G182,0)</f>
        <v>29</v>
      </c>
      <c r="U182" s="6" t="str">
        <f t="array" ref="U182">IFS(Customer_Churn_Records!$T182&lt;30,"young",Customer_Churn_Records!$T182&lt;50,"middle-aged",Customer_Churn_Records!$T182&lt;100,"old")</f>
        <v>young</v>
      </c>
      <c r="V182" s="8" t="str">
        <f t="array" ref="V182">IFS(Customer_Churn_Records!$D182&lt;701,"less-score",Customer_Churn_Records!$D182&lt;851,"high-score")</f>
        <v>high-score</v>
      </c>
      <c r="W182" s="8" t="str">
        <f t="array" ref="W182">IF(Customer_Churn_Records!$X182=0,0,IFS(Customer_Churn_Records!$X182&lt;100000,"low",Customer_Churn_Records!$X182&lt;300000,"high"))</f>
        <v>high</v>
      </c>
      <c r="X182" s="8">
        <f>ROUND(Customer_Churn_Records!$I182,0)</f>
        <v>178171</v>
      </c>
    </row>
    <row r="183" ht="14.25" customHeight="1">
      <c r="A183" s="6">
        <v>6185.0</v>
      </c>
      <c r="B183" s="6">
        <v>1.5664339E7</v>
      </c>
      <c r="C183" s="6" t="s">
        <v>628</v>
      </c>
      <c r="D183" s="6">
        <v>775.0</v>
      </c>
      <c r="E183" s="6" t="s">
        <v>9</v>
      </c>
      <c r="F183" s="6" t="s">
        <v>11</v>
      </c>
      <c r="G183" s="7" t="s">
        <v>68</v>
      </c>
      <c r="H183" s="6">
        <v>4.0</v>
      </c>
      <c r="I183" s="6" t="s">
        <v>629</v>
      </c>
      <c r="J183" s="6">
        <v>2.0</v>
      </c>
      <c r="K183" s="6">
        <v>0.0</v>
      </c>
      <c r="L183" s="6">
        <v>0.0</v>
      </c>
      <c r="M183" s="6" t="s">
        <v>630</v>
      </c>
      <c r="N183" s="6">
        <v>1.0</v>
      </c>
      <c r="O183" s="6">
        <v>1.0</v>
      </c>
      <c r="P183" s="6">
        <v>5.0</v>
      </c>
      <c r="Q183" s="6" t="s">
        <v>58</v>
      </c>
      <c r="R183" s="6">
        <v>795.0</v>
      </c>
      <c r="S183" s="6">
        <f>COUNTIF(Customer_Churn_Records!$B$2:$B$10000,Customer_Churn_Records!$B183)</f>
        <v>1</v>
      </c>
      <c r="T183" s="6">
        <f>ROUNDUP(Customer_Churn_Records!$G183,0)</f>
        <v>48</v>
      </c>
      <c r="U183" s="6" t="str">
        <f t="array" ref="U183">IFS(Customer_Churn_Records!$T183&lt;30,"young",Customer_Churn_Records!$T183&lt;50,"middle-aged",Customer_Churn_Records!$T183&lt;100,"old")</f>
        <v>middle-aged</v>
      </c>
      <c r="V183" s="8" t="str">
        <f t="array" ref="V183">IFS(Customer_Churn_Records!$D183&lt;701,"less-score",Customer_Churn_Records!$D183&lt;851,"high-score")</f>
        <v>high-score</v>
      </c>
      <c r="W183" s="8" t="str">
        <f t="array" ref="W183">IF(Customer_Churn_Records!$X183=0,0,IFS(Customer_Churn_Records!$X183&lt;100000,"low",Customer_Churn_Records!$X183&lt;300000,"high"))</f>
        <v>high</v>
      </c>
      <c r="X183" s="8">
        <f>ROUND(Customer_Churn_Records!$I183,0)</f>
        <v>178145</v>
      </c>
    </row>
    <row r="184" ht="14.25" customHeight="1">
      <c r="A184" s="6">
        <v>2154.0</v>
      </c>
      <c r="B184" s="6">
        <v>1.56942E7</v>
      </c>
      <c r="C184" s="6" t="s">
        <v>631</v>
      </c>
      <c r="D184" s="6">
        <v>693.0</v>
      </c>
      <c r="E184" s="6" t="s">
        <v>7</v>
      </c>
      <c r="F184" s="6" t="s">
        <v>11</v>
      </c>
      <c r="G184" s="7" t="s">
        <v>118</v>
      </c>
      <c r="H184" s="6">
        <v>8.0</v>
      </c>
      <c r="I184" s="6" t="s">
        <v>632</v>
      </c>
      <c r="J184" s="6">
        <v>1.0</v>
      </c>
      <c r="K184" s="6">
        <v>0.0</v>
      </c>
      <c r="L184" s="6">
        <v>0.0</v>
      </c>
      <c r="M184" s="6" t="s">
        <v>633</v>
      </c>
      <c r="N184" s="6">
        <v>1.0</v>
      </c>
      <c r="O184" s="6">
        <v>1.0</v>
      </c>
      <c r="P184" s="6">
        <v>2.0</v>
      </c>
      <c r="Q184" s="6" t="s">
        <v>44</v>
      </c>
      <c r="R184" s="6">
        <v>447.0</v>
      </c>
      <c r="S184" s="6">
        <f>COUNTIF(Customer_Churn_Records!$B$2:$B$10000,Customer_Churn_Records!$B184)</f>
        <v>1</v>
      </c>
      <c r="T184" s="6">
        <f>ROUNDUP(Customer_Churn_Records!$G184,0)</f>
        <v>36</v>
      </c>
      <c r="U184" s="6" t="str">
        <f t="array" ref="U184">IFS(Customer_Churn_Records!$T184&lt;30,"young",Customer_Churn_Records!$T184&lt;50,"middle-aged",Customer_Churn_Records!$T184&lt;100,"old")</f>
        <v>middle-aged</v>
      </c>
      <c r="V184" s="8" t="str">
        <f t="array" ref="V184">IFS(Customer_Churn_Records!$D184&lt;701,"less-score",Customer_Churn_Records!$D184&lt;851,"high-score")</f>
        <v>less-score</v>
      </c>
      <c r="W184" s="8" t="str">
        <f t="array" ref="W184">IF(Customer_Churn_Records!$X184=0,0,IFS(Customer_Churn_Records!$X184&lt;100000,"low",Customer_Churn_Records!$X184&lt;300000,"high"))</f>
        <v>high</v>
      </c>
      <c r="X184" s="8">
        <f>ROUND(Customer_Churn_Records!$I184,0)</f>
        <v>178112</v>
      </c>
    </row>
    <row r="185" ht="14.25" customHeight="1">
      <c r="A185" s="6">
        <v>2123.0</v>
      </c>
      <c r="B185" s="6">
        <v>1.573274E7</v>
      </c>
      <c r="C185" s="6" t="s">
        <v>634</v>
      </c>
      <c r="D185" s="6">
        <v>765.0</v>
      </c>
      <c r="E185" s="6" t="s">
        <v>9</v>
      </c>
      <c r="F185" s="6" t="s">
        <v>10</v>
      </c>
      <c r="G185" s="7" t="s">
        <v>114</v>
      </c>
      <c r="H185" s="6">
        <v>9.0</v>
      </c>
      <c r="I185" s="6" t="s">
        <v>635</v>
      </c>
      <c r="J185" s="6">
        <v>1.0</v>
      </c>
      <c r="K185" s="6">
        <v>0.0</v>
      </c>
      <c r="L185" s="6">
        <v>0.0</v>
      </c>
      <c r="M185" s="6" t="s">
        <v>636</v>
      </c>
      <c r="N185" s="6">
        <v>0.0</v>
      </c>
      <c r="O185" s="6">
        <v>0.0</v>
      </c>
      <c r="P185" s="6">
        <v>3.0</v>
      </c>
      <c r="Q185" s="6" t="s">
        <v>49</v>
      </c>
      <c r="R185" s="6">
        <v>656.0</v>
      </c>
      <c r="S185" s="6">
        <f>COUNTIF(Customer_Churn_Records!$B$2:$B$10000,Customer_Churn_Records!$B185)</f>
        <v>1</v>
      </c>
      <c r="T185" s="6">
        <f>ROUNDUP(Customer_Churn_Records!$G185,0)</f>
        <v>32</v>
      </c>
      <c r="U185" s="6" t="str">
        <f t="array" ref="U185">IFS(Customer_Churn_Records!$T185&lt;30,"young",Customer_Churn_Records!$T185&lt;50,"middle-aged",Customer_Churn_Records!$T185&lt;100,"old")</f>
        <v>middle-aged</v>
      </c>
      <c r="V185" s="8" t="str">
        <f t="array" ref="V185">IFS(Customer_Churn_Records!$D185&lt;701,"less-score",Customer_Churn_Records!$D185&lt;851,"high-score")</f>
        <v>high-score</v>
      </c>
      <c r="W185" s="8" t="str">
        <f t="array" ref="W185">IF(Customer_Churn_Records!$X185=0,0,IFS(Customer_Churn_Records!$X185&lt;100000,"low",Customer_Churn_Records!$X185&lt;300000,"high"))</f>
        <v>high</v>
      </c>
      <c r="X185" s="8">
        <f>ROUND(Customer_Churn_Records!$I185,0)</f>
        <v>178096</v>
      </c>
    </row>
    <row r="186" ht="14.25" customHeight="1">
      <c r="A186" s="6">
        <v>8862.0</v>
      </c>
      <c r="B186" s="6">
        <v>1.5761713E7</v>
      </c>
      <c r="C186" s="6" t="s">
        <v>637</v>
      </c>
      <c r="D186" s="6">
        <v>678.0</v>
      </c>
      <c r="E186" s="6" t="s">
        <v>7</v>
      </c>
      <c r="F186" s="6" t="s">
        <v>10</v>
      </c>
      <c r="G186" s="7" t="s">
        <v>76</v>
      </c>
      <c r="H186" s="6">
        <v>7.0</v>
      </c>
      <c r="I186" s="6" t="s">
        <v>638</v>
      </c>
      <c r="J186" s="6">
        <v>1.0</v>
      </c>
      <c r="K186" s="6">
        <v>0.0</v>
      </c>
      <c r="L186" s="6">
        <v>0.0</v>
      </c>
      <c r="M186" s="6" t="s">
        <v>639</v>
      </c>
      <c r="N186" s="6">
        <v>0.0</v>
      </c>
      <c r="O186" s="6">
        <v>0.0</v>
      </c>
      <c r="P186" s="6">
        <v>3.0</v>
      </c>
      <c r="Q186" s="6" t="s">
        <v>58</v>
      </c>
      <c r="R186" s="6">
        <v>853.0</v>
      </c>
      <c r="S186" s="6">
        <f>COUNTIF(Customer_Churn_Records!$B$2:$B$10000,Customer_Churn_Records!$B186)</f>
        <v>1</v>
      </c>
      <c r="T186" s="6">
        <f>ROUNDUP(Customer_Churn_Records!$G186,0)</f>
        <v>43</v>
      </c>
      <c r="U186" s="6" t="str">
        <f t="array" ref="U186">IFS(Customer_Churn_Records!$T186&lt;30,"young",Customer_Churn_Records!$T186&lt;50,"middle-aged",Customer_Churn_Records!$T186&lt;100,"old")</f>
        <v>middle-aged</v>
      </c>
      <c r="V186" s="8" t="str">
        <f t="array" ref="V186">IFS(Customer_Churn_Records!$D186&lt;701,"less-score",Customer_Churn_Records!$D186&lt;851,"high-score")</f>
        <v>less-score</v>
      </c>
      <c r="W186" s="8" t="str">
        <f t="array" ref="W186">IF(Customer_Churn_Records!$X186=0,0,IFS(Customer_Churn_Records!$X186&lt;100000,"low",Customer_Churn_Records!$X186&lt;300000,"high"))</f>
        <v>high</v>
      </c>
      <c r="X186" s="8">
        <f>ROUND(Customer_Churn_Records!$I186,0)</f>
        <v>178074</v>
      </c>
    </row>
    <row r="187" ht="14.25" customHeight="1">
      <c r="A187" s="6">
        <v>4902.0</v>
      </c>
      <c r="B187" s="6">
        <v>1.5575935E7</v>
      </c>
      <c r="C187" s="6" t="s">
        <v>640</v>
      </c>
      <c r="D187" s="6">
        <v>673.0</v>
      </c>
      <c r="E187" s="6" t="s">
        <v>7</v>
      </c>
      <c r="F187" s="6" t="s">
        <v>11</v>
      </c>
      <c r="G187" s="7" t="s">
        <v>274</v>
      </c>
      <c r="H187" s="6">
        <v>0.0</v>
      </c>
      <c r="I187" s="6" t="s">
        <v>641</v>
      </c>
      <c r="J187" s="6">
        <v>2.0</v>
      </c>
      <c r="K187" s="6">
        <v>0.0</v>
      </c>
      <c r="L187" s="6">
        <v>1.0</v>
      </c>
      <c r="M187" s="6" t="s">
        <v>642</v>
      </c>
      <c r="N187" s="6">
        <v>1.0</v>
      </c>
      <c r="O187" s="6">
        <v>1.0</v>
      </c>
      <c r="P187" s="6">
        <v>3.0</v>
      </c>
      <c r="Q187" s="6" t="s">
        <v>58</v>
      </c>
      <c r="R187" s="6">
        <v>328.0</v>
      </c>
      <c r="S187" s="6">
        <f>COUNTIF(Customer_Churn_Records!$B$2:$B$10000,Customer_Churn_Records!$B187)</f>
        <v>1</v>
      </c>
      <c r="T187" s="6">
        <f>ROUNDUP(Customer_Churn_Records!$G187,0)</f>
        <v>59</v>
      </c>
      <c r="U187" s="6" t="str">
        <f t="array" ref="U187">IFS(Customer_Churn_Records!$T187&lt;30,"young",Customer_Churn_Records!$T187&lt;50,"middle-aged",Customer_Churn_Records!$T187&lt;100,"old")</f>
        <v>old</v>
      </c>
      <c r="V187" s="8" t="str">
        <f t="array" ref="V187">IFS(Customer_Churn_Records!$D187&lt;701,"less-score",Customer_Churn_Records!$D187&lt;851,"high-score")</f>
        <v>less-score</v>
      </c>
      <c r="W187" s="8" t="str">
        <f t="array" ref="W187">IF(Customer_Churn_Records!$X187=0,0,IFS(Customer_Churn_Records!$X187&lt;100000,"low",Customer_Churn_Records!$X187&lt;300000,"high"))</f>
        <v>high</v>
      </c>
      <c r="X187" s="8">
        <f>ROUND(Customer_Churn_Records!$I187,0)</f>
        <v>178058</v>
      </c>
    </row>
    <row r="188" ht="14.25" customHeight="1">
      <c r="A188" s="6">
        <v>4533.0</v>
      </c>
      <c r="B188" s="6">
        <v>1.5739194E7</v>
      </c>
      <c r="C188" s="6" t="s">
        <v>643</v>
      </c>
      <c r="D188" s="6">
        <v>548.0</v>
      </c>
      <c r="E188" s="6" t="s">
        <v>9</v>
      </c>
      <c r="F188" s="6" t="s">
        <v>11</v>
      </c>
      <c r="G188" s="7" t="s">
        <v>41</v>
      </c>
      <c r="H188" s="6">
        <v>0.0</v>
      </c>
      <c r="I188" s="6" t="s">
        <v>644</v>
      </c>
      <c r="J188" s="6">
        <v>2.0</v>
      </c>
      <c r="K188" s="6">
        <v>1.0</v>
      </c>
      <c r="L188" s="6">
        <v>0.0</v>
      </c>
      <c r="M188" s="6" t="s">
        <v>645</v>
      </c>
      <c r="N188" s="6">
        <v>0.0</v>
      </c>
      <c r="O188" s="6">
        <v>0.0</v>
      </c>
      <c r="P188" s="6">
        <v>5.0</v>
      </c>
      <c r="Q188" s="6" t="s">
        <v>44</v>
      </c>
      <c r="R188" s="6">
        <v>427.0</v>
      </c>
      <c r="S188" s="6">
        <f>COUNTIF(Customer_Churn_Records!$B$2:$B$10000,Customer_Churn_Records!$B188)</f>
        <v>1</v>
      </c>
      <c r="T188" s="6">
        <f>ROUNDUP(Customer_Churn_Records!$G188,0)</f>
        <v>38</v>
      </c>
      <c r="U188" s="6" t="str">
        <f t="array" ref="U188">IFS(Customer_Churn_Records!$T188&lt;30,"young",Customer_Churn_Records!$T188&lt;50,"middle-aged",Customer_Churn_Records!$T188&lt;100,"old")</f>
        <v>middle-aged</v>
      </c>
      <c r="V188" s="8" t="str">
        <f t="array" ref="V188">IFS(Customer_Churn_Records!$D188&lt;701,"less-score",Customer_Churn_Records!$D188&lt;851,"high-score")</f>
        <v>less-score</v>
      </c>
      <c r="W188" s="8" t="str">
        <f t="array" ref="W188">IF(Customer_Churn_Records!$X188=0,0,IFS(Customer_Churn_Records!$X188&lt;100000,"low",Customer_Churn_Records!$X188&lt;300000,"high"))</f>
        <v>high</v>
      </c>
      <c r="X188" s="8">
        <f>ROUND(Customer_Churn_Records!$I188,0)</f>
        <v>178057</v>
      </c>
    </row>
    <row r="189" ht="14.25" customHeight="1">
      <c r="A189" s="6">
        <v>3932.0</v>
      </c>
      <c r="B189" s="6">
        <v>1.5774133E7</v>
      </c>
      <c r="C189" s="6" t="s">
        <v>646</v>
      </c>
      <c r="D189" s="6">
        <v>706.0</v>
      </c>
      <c r="E189" s="6" t="s">
        <v>7</v>
      </c>
      <c r="F189" s="6" t="s">
        <v>10</v>
      </c>
      <c r="G189" s="7" t="s">
        <v>87</v>
      </c>
      <c r="H189" s="6">
        <v>8.0</v>
      </c>
      <c r="I189" s="6" t="s">
        <v>647</v>
      </c>
      <c r="J189" s="6">
        <v>1.0</v>
      </c>
      <c r="K189" s="6">
        <v>0.0</v>
      </c>
      <c r="L189" s="6">
        <v>1.0</v>
      </c>
      <c r="M189" s="6" t="s">
        <v>648</v>
      </c>
      <c r="N189" s="6">
        <v>0.0</v>
      </c>
      <c r="O189" s="6">
        <v>0.0</v>
      </c>
      <c r="P189" s="6">
        <v>1.0</v>
      </c>
      <c r="Q189" s="6" t="s">
        <v>49</v>
      </c>
      <c r="R189" s="6">
        <v>285.0</v>
      </c>
      <c r="S189" s="6">
        <f>COUNTIF(Customer_Churn_Records!$B$2:$B$10000,Customer_Churn_Records!$B189)</f>
        <v>1</v>
      </c>
      <c r="T189" s="6">
        <f>ROUNDUP(Customer_Churn_Records!$G189,0)</f>
        <v>35</v>
      </c>
      <c r="U189" s="6" t="str">
        <f t="array" ref="U189">IFS(Customer_Churn_Records!$T189&lt;30,"young",Customer_Churn_Records!$T189&lt;50,"middle-aged",Customer_Churn_Records!$T189&lt;100,"old")</f>
        <v>middle-aged</v>
      </c>
      <c r="V189" s="8" t="str">
        <f t="array" ref="V189">IFS(Customer_Churn_Records!$D189&lt;701,"less-score",Customer_Churn_Records!$D189&lt;851,"high-score")</f>
        <v>high-score</v>
      </c>
      <c r="W189" s="8" t="str">
        <f t="array" ref="W189">IF(Customer_Churn_Records!$X189=0,0,IFS(Customer_Churn_Records!$X189&lt;100000,"low",Customer_Churn_Records!$X189&lt;300000,"high"))</f>
        <v>high</v>
      </c>
      <c r="X189" s="8">
        <f>ROUND(Customer_Churn_Records!$I189,0)</f>
        <v>178033</v>
      </c>
    </row>
    <row r="190" ht="14.25" customHeight="1">
      <c r="A190" s="6">
        <v>4276.0</v>
      </c>
      <c r="B190" s="6">
        <v>1.5763895E7</v>
      </c>
      <c r="C190" s="6" t="s">
        <v>649</v>
      </c>
      <c r="D190" s="6">
        <v>536.0</v>
      </c>
      <c r="E190" s="6" t="s">
        <v>7</v>
      </c>
      <c r="F190" s="6" t="s">
        <v>11</v>
      </c>
      <c r="G190" s="7" t="s">
        <v>114</v>
      </c>
      <c r="H190" s="6">
        <v>7.0</v>
      </c>
      <c r="I190" s="6" t="s">
        <v>650</v>
      </c>
      <c r="J190" s="6">
        <v>2.0</v>
      </c>
      <c r="K190" s="6">
        <v>1.0</v>
      </c>
      <c r="L190" s="6">
        <v>0.0</v>
      </c>
      <c r="M190" s="6" t="s">
        <v>651</v>
      </c>
      <c r="N190" s="6">
        <v>0.0</v>
      </c>
      <c r="O190" s="6">
        <v>0.0</v>
      </c>
      <c r="P190" s="6">
        <v>4.0</v>
      </c>
      <c r="Q190" s="6" t="s">
        <v>49</v>
      </c>
      <c r="R190" s="6">
        <v>454.0</v>
      </c>
      <c r="S190" s="6">
        <f>COUNTIF(Customer_Churn_Records!$B$2:$B$10000,Customer_Churn_Records!$B190)</f>
        <v>1</v>
      </c>
      <c r="T190" s="6">
        <f>ROUNDUP(Customer_Churn_Records!$G190,0)</f>
        <v>32</v>
      </c>
      <c r="U190" s="6" t="str">
        <f t="array" ref="U190">IFS(Customer_Churn_Records!$T190&lt;30,"young",Customer_Churn_Records!$T190&lt;50,"middle-aged",Customer_Churn_Records!$T190&lt;100,"old")</f>
        <v>middle-aged</v>
      </c>
      <c r="V190" s="8" t="str">
        <f t="array" ref="V190">IFS(Customer_Churn_Records!$D190&lt;701,"less-score",Customer_Churn_Records!$D190&lt;851,"high-score")</f>
        <v>less-score</v>
      </c>
      <c r="W190" s="8" t="str">
        <f t="array" ref="W190">IF(Customer_Churn_Records!$X190=0,0,IFS(Customer_Churn_Records!$X190&lt;100000,"low",Customer_Churn_Records!$X190&lt;300000,"high"))</f>
        <v>high</v>
      </c>
      <c r="X190" s="8">
        <f>ROUND(Customer_Churn_Records!$I190,0)</f>
        <v>178012</v>
      </c>
    </row>
    <row r="191" ht="14.25" customHeight="1">
      <c r="A191" s="6">
        <v>4043.0</v>
      </c>
      <c r="B191" s="6">
        <v>1.5567328E7</v>
      </c>
      <c r="C191" s="6" t="s">
        <v>652</v>
      </c>
      <c r="D191" s="6">
        <v>738.0</v>
      </c>
      <c r="E191" s="6" t="s">
        <v>9</v>
      </c>
      <c r="F191" s="6" t="s">
        <v>11</v>
      </c>
      <c r="G191" s="7" t="s">
        <v>41</v>
      </c>
      <c r="H191" s="6">
        <v>5.0</v>
      </c>
      <c r="I191" s="6" t="s">
        <v>653</v>
      </c>
      <c r="J191" s="6">
        <v>1.0</v>
      </c>
      <c r="K191" s="6">
        <v>0.0</v>
      </c>
      <c r="L191" s="6">
        <v>1.0</v>
      </c>
      <c r="M191" s="6" t="s">
        <v>654</v>
      </c>
      <c r="N191" s="6">
        <v>0.0</v>
      </c>
      <c r="O191" s="6">
        <v>0.0</v>
      </c>
      <c r="P191" s="6">
        <v>5.0</v>
      </c>
      <c r="Q191" s="6" t="s">
        <v>79</v>
      </c>
      <c r="R191" s="6">
        <v>799.0</v>
      </c>
      <c r="S191" s="6">
        <f>COUNTIF(Customer_Churn_Records!$B$2:$B$10000,Customer_Churn_Records!$B191)</f>
        <v>1</v>
      </c>
      <c r="T191" s="6">
        <f>ROUNDUP(Customer_Churn_Records!$G191,0)</f>
        <v>38</v>
      </c>
      <c r="U191" s="6" t="str">
        <f t="array" ref="U191">IFS(Customer_Churn_Records!$T191&lt;30,"young",Customer_Churn_Records!$T191&lt;50,"middle-aged",Customer_Churn_Records!$T191&lt;100,"old")</f>
        <v>middle-aged</v>
      </c>
      <c r="V191" s="8" t="str">
        <f t="array" ref="V191">IFS(Customer_Churn_Records!$D191&lt;701,"less-score",Customer_Churn_Records!$D191&lt;851,"high-score")</f>
        <v>high-score</v>
      </c>
      <c r="W191" s="8" t="str">
        <f t="array" ref="W191">IF(Customer_Churn_Records!$X191=0,0,IFS(Customer_Churn_Records!$X191&lt;100000,"low",Customer_Churn_Records!$X191&lt;300000,"high"))</f>
        <v>high</v>
      </c>
      <c r="X191" s="8">
        <f>ROUND(Customer_Churn_Records!$I191,0)</f>
        <v>177997</v>
      </c>
    </row>
    <row r="192" ht="14.25" customHeight="1">
      <c r="A192" s="6">
        <v>8221.0</v>
      </c>
      <c r="B192" s="6">
        <v>1.5727177E7</v>
      </c>
      <c r="C192" s="6" t="s">
        <v>643</v>
      </c>
      <c r="D192" s="6">
        <v>557.0</v>
      </c>
      <c r="E192" s="6" t="s">
        <v>7</v>
      </c>
      <c r="F192" s="6" t="s">
        <v>11</v>
      </c>
      <c r="G192" s="7" t="s">
        <v>51</v>
      </c>
      <c r="H192" s="6">
        <v>6.0</v>
      </c>
      <c r="I192" s="6" t="s">
        <v>655</v>
      </c>
      <c r="J192" s="6">
        <v>1.0</v>
      </c>
      <c r="K192" s="6">
        <v>1.0</v>
      </c>
      <c r="L192" s="6">
        <v>0.0</v>
      </c>
      <c r="M192" s="6" t="s">
        <v>656</v>
      </c>
      <c r="N192" s="6">
        <v>1.0</v>
      </c>
      <c r="O192" s="6">
        <v>1.0</v>
      </c>
      <c r="P192" s="6">
        <v>3.0</v>
      </c>
      <c r="Q192" s="6" t="s">
        <v>79</v>
      </c>
      <c r="R192" s="6">
        <v>513.0</v>
      </c>
      <c r="S192" s="6">
        <f>COUNTIF(Customer_Churn_Records!$B$2:$B$10000,Customer_Churn_Records!$B192)</f>
        <v>1</v>
      </c>
      <c r="T192" s="6">
        <f>ROUNDUP(Customer_Churn_Records!$G192,0)</f>
        <v>42</v>
      </c>
      <c r="U192" s="6" t="str">
        <f t="array" ref="U192">IFS(Customer_Churn_Records!$T192&lt;30,"young",Customer_Churn_Records!$T192&lt;50,"middle-aged",Customer_Churn_Records!$T192&lt;100,"old")</f>
        <v>middle-aged</v>
      </c>
      <c r="V192" s="8" t="str">
        <f t="array" ref="V192">IFS(Customer_Churn_Records!$D192&lt;701,"less-score",Customer_Churn_Records!$D192&lt;851,"high-score")</f>
        <v>less-score</v>
      </c>
      <c r="W192" s="8" t="str">
        <f t="array" ref="W192">IF(Customer_Churn_Records!$X192=0,0,IFS(Customer_Churn_Records!$X192&lt;100000,"low",Customer_Churn_Records!$X192&lt;300000,"high"))</f>
        <v>high</v>
      </c>
      <c r="X192" s="8">
        <f>ROUND(Customer_Churn_Records!$I192,0)</f>
        <v>177822</v>
      </c>
    </row>
    <row r="193" ht="14.25" customHeight="1">
      <c r="A193" s="6">
        <v>1962.0</v>
      </c>
      <c r="B193" s="6">
        <v>1.5668472E7</v>
      </c>
      <c r="C193" s="6" t="s">
        <v>657</v>
      </c>
      <c r="D193" s="6">
        <v>705.0</v>
      </c>
      <c r="E193" s="6" t="s">
        <v>9</v>
      </c>
      <c r="F193" s="6" t="s">
        <v>10</v>
      </c>
      <c r="G193" s="7" t="s">
        <v>489</v>
      </c>
      <c r="H193" s="6">
        <v>5.0</v>
      </c>
      <c r="I193" s="6" t="s">
        <v>658</v>
      </c>
      <c r="J193" s="6">
        <v>2.0</v>
      </c>
      <c r="K193" s="6">
        <v>0.0</v>
      </c>
      <c r="L193" s="6">
        <v>0.0</v>
      </c>
      <c r="M193" s="6" t="s">
        <v>659</v>
      </c>
      <c r="N193" s="6">
        <v>0.0</v>
      </c>
      <c r="O193" s="6">
        <v>0.0</v>
      </c>
      <c r="P193" s="6">
        <v>2.0</v>
      </c>
      <c r="Q193" s="6" t="s">
        <v>49</v>
      </c>
      <c r="R193" s="6">
        <v>443.0</v>
      </c>
      <c r="S193" s="6">
        <f>COUNTIF(Customer_Churn_Records!$B$2:$B$10000,Customer_Churn_Records!$B193)</f>
        <v>1</v>
      </c>
      <c r="T193" s="6">
        <f>ROUNDUP(Customer_Churn_Records!$G193,0)</f>
        <v>24</v>
      </c>
      <c r="U193" s="6" t="str">
        <f t="array" ref="U193">IFS(Customer_Churn_Records!$T193&lt;30,"young",Customer_Churn_Records!$T193&lt;50,"middle-aged",Customer_Churn_Records!$T193&lt;100,"old")</f>
        <v>young</v>
      </c>
      <c r="V193" s="8" t="str">
        <f t="array" ref="V193">IFS(Customer_Churn_Records!$D193&lt;701,"less-score",Customer_Churn_Records!$D193&lt;851,"high-score")</f>
        <v>high-score</v>
      </c>
      <c r="W193" s="8" t="str">
        <f t="array" ref="W193">IF(Customer_Churn_Records!$X193=0,0,IFS(Customer_Churn_Records!$X193&lt;100000,"low",Customer_Churn_Records!$X193&lt;300000,"high"))</f>
        <v>high</v>
      </c>
      <c r="X193" s="8">
        <f>ROUND(Customer_Churn_Records!$I193,0)</f>
        <v>177800</v>
      </c>
    </row>
    <row r="194" ht="14.25" customHeight="1">
      <c r="A194" s="6">
        <v>9589.0</v>
      </c>
      <c r="B194" s="6">
        <v>1.5744914E7</v>
      </c>
      <c r="C194" s="6" t="s">
        <v>71</v>
      </c>
      <c r="D194" s="6">
        <v>539.0</v>
      </c>
      <c r="E194" s="6" t="s">
        <v>8</v>
      </c>
      <c r="F194" s="6" t="s">
        <v>11</v>
      </c>
      <c r="G194" s="7" t="s">
        <v>51</v>
      </c>
      <c r="H194" s="6">
        <v>1.0</v>
      </c>
      <c r="I194" s="6" t="s">
        <v>660</v>
      </c>
      <c r="J194" s="6">
        <v>1.0</v>
      </c>
      <c r="K194" s="6">
        <v>1.0</v>
      </c>
      <c r="L194" s="6">
        <v>0.0</v>
      </c>
      <c r="M194" s="6" t="s">
        <v>661</v>
      </c>
      <c r="N194" s="6">
        <v>0.0</v>
      </c>
      <c r="O194" s="6">
        <v>0.0</v>
      </c>
      <c r="P194" s="6">
        <v>5.0</v>
      </c>
      <c r="Q194" s="6" t="s">
        <v>79</v>
      </c>
      <c r="R194" s="6">
        <v>912.0</v>
      </c>
      <c r="S194" s="6">
        <f>COUNTIF(Customer_Churn_Records!$B$2:$B$10000,Customer_Churn_Records!$B194)</f>
        <v>1</v>
      </c>
      <c r="T194" s="6">
        <f>ROUNDUP(Customer_Churn_Records!$G194,0)</f>
        <v>42</v>
      </c>
      <c r="U194" s="6" t="str">
        <f t="array" ref="U194">IFS(Customer_Churn_Records!$T194&lt;30,"young",Customer_Churn_Records!$T194&lt;50,"middle-aged",Customer_Churn_Records!$T194&lt;100,"old")</f>
        <v>middle-aged</v>
      </c>
      <c r="V194" s="8" t="str">
        <f t="array" ref="V194">IFS(Customer_Churn_Records!$D194&lt;701,"less-score",Customer_Churn_Records!$D194&lt;851,"high-score")</f>
        <v>less-score</v>
      </c>
      <c r="W194" s="8" t="str">
        <f t="array" ref="W194">IF(Customer_Churn_Records!$X194=0,0,IFS(Customer_Churn_Records!$X194&lt;100000,"low",Customer_Churn_Records!$X194&lt;300000,"high"))</f>
        <v>high</v>
      </c>
      <c r="X194" s="8">
        <f>ROUND(Customer_Churn_Records!$I194,0)</f>
        <v>177729</v>
      </c>
    </row>
    <row r="195" ht="14.25" customHeight="1">
      <c r="A195" s="6">
        <v>9487.0</v>
      </c>
      <c r="B195" s="6">
        <v>1.560513E7</v>
      </c>
      <c r="C195" s="6" t="s">
        <v>662</v>
      </c>
      <c r="D195" s="6">
        <v>753.0</v>
      </c>
      <c r="E195" s="6" t="s">
        <v>7</v>
      </c>
      <c r="F195" s="6" t="s">
        <v>11</v>
      </c>
      <c r="G195" s="7" t="s">
        <v>114</v>
      </c>
      <c r="H195" s="6">
        <v>6.0</v>
      </c>
      <c r="I195" s="6" t="s">
        <v>663</v>
      </c>
      <c r="J195" s="6">
        <v>1.0</v>
      </c>
      <c r="K195" s="6">
        <v>1.0</v>
      </c>
      <c r="L195" s="6">
        <v>1.0</v>
      </c>
      <c r="M195" s="6" t="s">
        <v>664</v>
      </c>
      <c r="N195" s="6">
        <v>0.0</v>
      </c>
      <c r="O195" s="6">
        <v>0.0</v>
      </c>
      <c r="P195" s="6">
        <v>3.0</v>
      </c>
      <c r="Q195" s="6" t="s">
        <v>44</v>
      </c>
      <c r="R195" s="6">
        <v>987.0</v>
      </c>
      <c r="S195" s="6">
        <f>COUNTIF(Customer_Churn_Records!$B$2:$B$10000,Customer_Churn_Records!$B195)</f>
        <v>1</v>
      </c>
      <c r="T195" s="6">
        <f>ROUNDUP(Customer_Churn_Records!$G195,0)</f>
        <v>32</v>
      </c>
      <c r="U195" s="6" t="str">
        <f t="array" ref="U195">IFS(Customer_Churn_Records!$T195&lt;30,"young",Customer_Churn_Records!$T195&lt;50,"middle-aged",Customer_Churn_Records!$T195&lt;100,"old")</f>
        <v>middle-aged</v>
      </c>
      <c r="V195" s="8" t="str">
        <f t="array" ref="V195">IFS(Customer_Churn_Records!$D195&lt;701,"less-score",Customer_Churn_Records!$D195&lt;851,"high-score")</f>
        <v>high-score</v>
      </c>
      <c r="W195" s="8" t="str">
        <f t="array" ref="W195">IF(Customer_Churn_Records!$X195=0,0,IFS(Customer_Churn_Records!$X195&lt;100000,"low",Customer_Churn_Records!$X195&lt;300000,"high"))</f>
        <v>high</v>
      </c>
      <c r="X195" s="8">
        <f>ROUND(Customer_Churn_Records!$I195,0)</f>
        <v>177729</v>
      </c>
    </row>
    <row r="196" ht="14.25" customHeight="1">
      <c r="A196" s="6">
        <v>6096.0</v>
      </c>
      <c r="B196" s="6">
        <v>1.5741652E7</v>
      </c>
      <c r="C196" s="6" t="s">
        <v>665</v>
      </c>
      <c r="D196" s="6">
        <v>600.0</v>
      </c>
      <c r="E196" s="6" t="s">
        <v>9</v>
      </c>
      <c r="F196" s="6" t="s">
        <v>11</v>
      </c>
      <c r="G196" s="7" t="s">
        <v>72</v>
      </c>
      <c r="H196" s="6">
        <v>8.0</v>
      </c>
      <c r="I196" s="6" t="s">
        <v>666</v>
      </c>
      <c r="J196" s="6">
        <v>1.0</v>
      </c>
      <c r="K196" s="6">
        <v>1.0</v>
      </c>
      <c r="L196" s="6">
        <v>1.0</v>
      </c>
      <c r="M196" s="6" t="s">
        <v>667</v>
      </c>
      <c r="N196" s="6">
        <v>0.0</v>
      </c>
      <c r="O196" s="6">
        <v>0.0</v>
      </c>
      <c r="P196" s="6">
        <v>2.0</v>
      </c>
      <c r="Q196" s="6" t="s">
        <v>49</v>
      </c>
      <c r="R196" s="6">
        <v>224.0</v>
      </c>
      <c r="S196" s="6">
        <f>COUNTIF(Customer_Churn_Records!$B$2:$B$10000,Customer_Churn_Records!$B196)</f>
        <v>1</v>
      </c>
      <c r="T196" s="6">
        <f>ROUNDUP(Customer_Churn_Records!$G196,0)</f>
        <v>37</v>
      </c>
      <c r="U196" s="6" t="str">
        <f t="array" ref="U196">IFS(Customer_Churn_Records!$T196&lt;30,"young",Customer_Churn_Records!$T196&lt;50,"middle-aged",Customer_Churn_Records!$T196&lt;100,"old")</f>
        <v>middle-aged</v>
      </c>
      <c r="V196" s="8" t="str">
        <f t="array" ref="V196">IFS(Customer_Churn_Records!$D196&lt;701,"less-score",Customer_Churn_Records!$D196&lt;851,"high-score")</f>
        <v>less-score</v>
      </c>
      <c r="W196" s="8" t="str">
        <f t="array" ref="W196">IF(Customer_Churn_Records!$X196=0,0,IFS(Customer_Churn_Records!$X196&lt;100000,"low",Customer_Churn_Records!$X196&lt;300000,"high"))</f>
        <v>high</v>
      </c>
      <c r="X196" s="8">
        <f>ROUND(Customer_Churn_Records!$I196,0)</f>
        <v>177657</v>
      </c>
    </row>
    <row r="197" ht="14.25" customHeight="1">
      <c r="A197" s="6">
        <v>788.0</v>
      </c>
      <c r="B197" s="6">
        <v>1.5694366E7</v>
      </c>
      <c r="C197" s="6" t="s">
        <v>668</v>
      </c>
      <c r="D197" s="6">
        <v>714.0</v>
      </c>
      <c r="E197" s="6" t="s">
        <v>8</v>
      </c>
      <c r="F197" s="6" t="s">
        <v>11</v>
      </c>
      <c r="G197" s="7" t="s">
        <v>51</v>
      </c>
      <c r="H197" s="6">
        <v>2.0</v>
      </c>
      <c r="I197" s="6" t="s">
        <v>669</v>
      </c>
      <c r="J197" s="6">
        <v>1.0</v>
      </c>
      <c r="K197" s="6">
        <v>0.0</v>
      </c>
      <c r="L197" s="6">
        <v>1.0</v>
      </c>
      <c r="M197" s="6" t="s">
        <v>670</v>
      </c>
      <c r="N197" s="6">
        <v>0.0</v>
      </c>
      <c r="O197" s="6">
        <v>0.0</v>
      </c>
      <c r="P197" s="6">
        <v>5.0</v>
      </c>
      <c r="Q197" s="6" t="s">
        <v>49</v>
      </c>
      <c r="R197" s="6">
        <v>809.0</v>
      </c>
      <c r="S197" s="6">
        <f>COUNTIF(Customer_Churn_Records!$B$2:$B$10000,Customer_Churn_Records!$B197)</f>
        <v>1</v>
      </c>
      <c r="T197" s="6">
        <f>ROUNDUP(Customer_Churn_Records!$G197,0)</f>
        <v>42</v>
      </c>
      <c r="U197" s="6" t="str">
        <f t="array" ref="U197">IFS(Customer_Churn_Records!$T197&lt;30,"young",Customer_Churn_Records!$T197&lt;50,"middle-aged",Customer_Churn_Records!$T197&lt;100,"old")</f>
        <v>middle-aged</v>
      </c>
      <c r="V197" s="8" t="str">
        <f t="array" ref="V197">IFS(Customer_Churn_Records!$D197&lt;701,"less-score",Customer_Churn_Records!$D197&lt;851,"high-score")</f>
        <v>high-score</v>
      </c>
      <c r="W197" s="8" t="str">
        <f t="array" ref="W197">IF(Customer_Churn_Records!$X197=0,0,IFS(Customer_Churn_Records!$X197&lt;100000,"low",Customer_Churn_Records!$X197&lt;300000,"high"))</f>
        <v>high</v>
      </c>
      <c r="X197" s="8">
        <f>ROUND(Customer_Churn_Records!$I197,0)</f>
        <v>177640</v>
      </c>
    </row>
    <row r="198" ht="14.25" customHeight="1">
      <c r="A198" s="6">
        <v>8954.0</v>
      </c>
      <c r="B198" s="6">
        <v>1.5592925E7</v>
      </c>
      <c r="C198" s="6" t="s">
        <v>671</v>
      </c>
      <c r="D198" s="6">
        <v>711.0</v>
      </c>
      <c r="E198" s="6" t="s">
        <v>9</v>
      </c>
      <c r="F198" s="6" t="s">
        <v>11</v>
      </c>
      <c r="G198" s="7" t="s">
        <v>51</v>
      </c>
      <c r="H198" s="6">
        <v>3.0</v>
      </c>
      <c r="I198" s="6" t="s">
        <v>672</v>
      </c>
      <c r="J198" s="6">
        <v>3.0</v>
      </c>
      <c r="K198" s="6">
        <v>0.0</v>
      </c>
      <c r="L198" s="6">
        <v>1.0</v>
      </c>
      <c r="M198" s="6" t="s">
        <v>673</v>
      </c>
      <c r="N198" s="6">
        <v>1.0</v>
      </c>
      <c r="O198" s="6">
        <v>1.0</v>
      </c>
      <c r="P198" s="6">
        <v>1.0</v>
      </c>
      <c r="Q198" s="6" t="s">
        <v>79</v>
      </c>
      <c r="R198" s="6">
        <v>788.0</v>
      </c>
      <c r="S198" s="6">
        <f>COUNTIF(Customer_Churn_Records!$B$2:$B$10000,Customer_Churn_Records!$B198)</f>
        <v>1</v>
      </c>
      <c r="T198" s="6">
        <f>ROUNDUP(Customer_Churn_Records!$G198,0)</f>
        <v>42</v>
      </c>
      <c r="U198" s="6" t="str">
        <f t="array" ref="U198">IFS(Customer_Churn_Records!$T198&lt;30,"young",Customer_Churn_Records!$T198&lt;50,"middle-aged",Customer_Churn_Records!$T198&lt;100,"old")</f>
        <v>middle-aged</v>
      </c>
      <c r="V198" s="8" t="str">
        <f t="array" ref="V198">IFS(Customer_Churn_Records!$D198&lt;701,"less-score",Customer_Churn_Records!$D198&lt;851,"high-score")</f>
        <v>high-score</v>
      </c>
      <c r="W198" s="8" t="str">
        <f t="array" ref="W198">IF(Customer_Churn_Records!$X198=0,0,IFS(Customer_Churn_Records!$X198&lt;100000,"low",Customer_Churn_Records!$X198&lt;300000,"high"))</f>
        <v>high</v>
      </c>
      <c r="X198" s="8">
        <f>ROUND(Customer_Churn_Records!$I198,0)</f>
        <v>177627</v>
      </c>
    </row>
    <row r="199" ht="14.25" customHeight="1">
      <c r="A199" s="6">
        <v>748.0</v>
      </c>
      <c r="B199" s="6">
        <v>1.5587535E7</v>
      </c>
      <c r="C199" s="6" t="s">
        <v>674</v>
      </c>
      <c r="D199" s="6">
        <v>450.0</v>
      </c>
      <c r="E199" s="6" t="s">
        <v>9</v>
      </c>
      <c r="F199" s="6" t="s">
        <v>10</v>
      </c>
      <c r="G199" s="7" t="s">
        <v>258</v>
      </c>
      <c r="H199" s="6">
        <v>5.0</v>
      </c>
      <c r="I199" s="6" t="s">
        <v>675</v>
      </c>
      <c r="J199" s="6">
        <v>1.0</v>
      </c>
      <c r="K199" s="6">
        <v>1.0</v>
      </c>
      <c r="L199" s="6">
        <v>0.0</v>
      </c>
      <c r="M199" s="6" t="s">
        <v>676</v>
      </c>
      <c r="N199" s="6">
        <v>0.0</v>
      </c>
      <c r="O199" s="6">
        <v>0.0</v>
      </c>
      <c r="P199" s="6">
        <v>1.0</v>
      </c>
      <c r="Q199" s="6" t="s">
        <v>49</v>
      </c>
      <c r="R199" s="6">
        <v>238.0</v>
      </c>
      <c r="S199" s="6">
        <f>COUNTIF(Customer_Churn_Records!$B$2:$B$10000,Customer_Churn_Records!$B199)</f>
        <v>1</v>
      </c>
      <c r="T199" s="6">
        <f>ROUNDUP(Customer_Churn_Records!$G199,0)</f>
        <v>46</v>
      </c>
      <c r="U199" s="6" t="str">
        <f t="array" ref="U199">IFS(Customer_Churn_Records!$T199&lt;30,"young",Customer_Churn_Records!$T199&lt;50,"middle-aged",Customer_Churn_Records!$T199&lt;100,"old")</f>
        <v>middle-aged</v>
      </c>
      <c r="V199" s="8" t="str">
        <f t="array" ref="V199">IFS(Customer_Churn_Records!$D199&lt;701,"less-score",Customer_Churn_Records!$D199&lt;851,"high-score")</f>
        <v>less-score</v>
      </c>
      <c r="W199" s="8" t="str">
        <f t="array" ref="W199">IF(Customer_Churn_Records!$X199=0,0,IFS(Customer_Churn_Records!$X199&lt;100000,"low",Customer_Churn_Records!$X199&lt;300000,"high"))</f>
        <v>high</v>
      </c>
      <c r="X199" s="8">
        <f>ROUND(Customer_Churn_Records!$I199,0)</f>
        <v>177620</v>
      </c>
    </row>
    <row r="200" ht="14.25" customHeight="1">
      <c r="A200" s="6">
        <v>3431.0</v>
      </c>
      <c r="B200" s="6">
        <v>1.5780925E7</v>
      </c>
      <c r="C200" s="6" t="s">
        <v>677</v>
      </c>
      <c r="D200" s="6">
        <v>625.0</v>
      </c>
      <c r="E200" s="6" t="s">
        <v>7</v>
      </c>
      <c r="F200" s="6" t="s">
        <v>11</v>
      </c>
      <c r="G200" s="7" t="s">
        <v>72</v>
      </c>
      <c r="H200" s="6">
        <v>1.0</v>
      </c>
      <c r="I200" s="6" t="s">
        <v>678</v>
      </c>
      <c r="J200" s="6">
        <v>2.0</v>
      </c>
      <c r="K200" s="6">
        <v>1.0</v>
      </c>
      <c r="L200" s="6">
        <v>1.0</v>
      </c>
      <c r="M200" s="6" t="s">
        <v>679</v>
      </c>
      <c r="N200" s="6">
        <v>0.0</v>
      </c>
      <c r="O200" s="6">
        <v>0.0</v>
      </c>
      <c r="P200" s="6">
        <v>5.0</v>
      </c>
      <c r="Q200" s="6" t="s">
        <v>49</v>
      </c>
      <c r="R200" s="6">
        <v>446.0</v>
      </c>
      <c r="S200" s="6">
        <f>COUNTIF(Customer_Churn_Records!$B$2:$B$10000,Customer_Churn_Records!$B200)</f>
        <v>1</v>
      </c>
      <c r="T200" s="6">
        <f>ROUNDUP(Customer_Churn_Records!$G200,0)</f>
        <v>37</v>
      </c>
      <c r="U200" s="6" t="str">
        <f t="array" ref="U200">IFS(Customer_Churn_Records!$T200&lt;30,"young",Customer_Churn_Records!$T200&lt;50,"middle-aged",Customer_Churn_Records!$T200&lt;100,"old")</f>
        <v>middle-aged</v>
      </c>
      <c r="V200" s="8" t="str">
        <f t="array" ref="V200">IFS(Customer_Churn_Records!$D200&lt;701,"less-score",Customer_Churn_Records!$D200&lt;851,"high-score")</f>
        <v>less-score</v>
      </c>
      <c r="W200" s="8" t="str">
        <f t="array" ref="W200">IF(Customer_Churn_Records!$X200=0,0,IFS(Customer_Churn_Records!$X200&lt;100000,"low",Customer_Churn_Records!$X200&lt;300000,"high"))</f>
        <v>high</v>
      </c>
      <c r="X200" s="8">
        <f>ROUND(Customer_Churn_Records!$I200,0)</f>
        <v>177069</v>
      </c>
    </row>
    <row r="201" ht="14.25" customHeight="1">
      <c r="A201" s="6">
        <v>4675.0</v>
      </c>
      <c r="B201" s="6">
        <v>1.5689492E7</v>
      </c>
      <c r="C201" s="6" t="s">
        <v>680</v>
      </c>
      <c r="D201" s="6">
        <v>850.0</v>
      </c>
      <c r="E201" s="6" t="s">
        <v>8</v>
      </c>
      <c r="F201" s="6" t="s">
        <v>11</v>
      </c>
      <c r="G201" s="7" t="s">
        <v>167</v>
      </c>
      <c r="H201" s="6">
        <v>1.0</v>
      </c>
      <c r="I201" s="6" t="s">
        <v>681</v>
      </c>
      <c r="J201" s="6">
        <v>2.0</v>
      </c>
      <c r="K201" s="6">
        <v>0.0</v>
      </c>
      <c r="L201" s="6">
        <v>1.0</v>
      </c>
      <c r="M201" s="6" t="s">
        <v>682</v>
      </c>
      <c r="N201" s="6">
        <v>0.0</v>
      </c>
      <c r="O201" s="6">
        <v>0.0</v>
      </c>
      <c r="P201" s="6">
        <v>2.0</v>
      </c>
      <c r="Q201" s="6" t="s">
        <v>49</v>
      </c>
      <c r="R201" s="6">
        <v>751.0</v>
      </c>
      <c r="S201" s="6">
        <f>COUNTIF(Customer_Churn_Records!$B$2:$B$10000,Customer_Churn_Records!$B201)</f>
        <v>1</v>
      </c>
      <c r="T201" s="6">
        <f>ROUNDUP(Customer_Churn_Records!$G201,0)</f>
        <v>41</v>
      </c>
      <c r="U201" s="6" t="str">
        <f t="array" ref="U201">IFS(Customer_Churn_Records!$T201&lt;30,"young",Customer_Churn_Records!$T201&lt;50,"middle-aged",Customer_Churn_Records!$T201&lt;100,"old")</f>
        <v>middle-aged</v>
      </c>
      <c r="V201" s="8" t="str">
        <f t="array" ref="V201">IFS(Customer_Churn_Records!$D201&lt;701,"less-score",Customer_Churn_Records!$D201&lt;851,"high-score")</f>
        <v>high-score</v>
      </c>
      <c r="W201" s="8" t="str">
        <f t="array" ref="W201">IF(Customer_Churn_Records!$X201=0,0,IFS(Customer_Churn_Records!$X201&lt;100000,"low",Customer_Churn_Records!$X201&lt;300000,"high"))</f>
        <v>high</v>
      </c>
      <c r="X201" s="8">
        <f>ROUND(Customer_Churn_Records!$I201,0)</f>
        <v>176958</v>
      </c>
    </row>
    <row r="202" ht="14.25" customHeight="1">
      <c r="A202" s="6">
        <v>7829.0</v>
      </c>
      <c r="B202" s="6">
        <v>1.5581286E7</v>
      </c>
      <c r="C202" s="6" t="s">
        <v>683</v>
      </c>
      <c r="D202" s="6">
        <v>734.0</v>
      </c>
      <c r="E202" s="6" t="s">
        <v>7</v>
      </c>
      <c r="F202" s="6" t="s">
        <v>10</v>
      </c>
      <c r="G202" s="7" t="s">
        <v>55</v>
      </c>
      <c r="H202" s="6">
        <v>9.0</v>
      </c>
      <c r="I202" s="6" t="s">
        <v>684</v>
      </c>
      <c r="J202" s="6">
        <v>1.0</v>
      </c>
      <c r="K202" s="6">
        <v>1.0</v>
      </c>
      <c r="L202" s="6">
        <v>1.0</v>
      </c>
      <c r="M202" s="6" t="s">
        <v>685</v>
      </c>
      <c r="N202" s="6">
        <v>0.0</v>
      </c>
      <c r="O202" s="6">
        <v>0.0</v>
      </c>
      <c r="P202" s="6">
        <v>4.0</v>
      </c>
      <c r="Q202" s="6" t="s">
        <v>79</v>
      </c>
      <c r="R202" s="6">
        <v>720.0</v>
      </c>
      <c r="S202" s="6">
        <f>COUNTIF(Customer_Churn_Records!$B$2:$B$10000,Customer_Churn_Records!$B202)</f>
        <v>1</v>
      </c>
      <c r="T202" s="6">
        <f>ROUNDUP(Customer_Churn_Records!$G202,0)</f>
        <v>40</v>
      </c>
      <c r="U202" s="6" t="str">
        <f t="array" ref="U202">IFS(Customer_Churn_Records!$T202&lt;30,"young",Customer_Churn_Records!$T202&lt;50,"middle-aged",Customer_Churn_Records!$T202&lt;100,"old")</f>
        <v>middle-aged</v>
      </c>
      <c r="V202" s="8" t="str">
        <f t="array" ref="V202">IFS(Customer_Churn_Records!$D202&lt;701,"less-score",Customer_Churn_Records!$D202&lt;851,"high-score")</f>
        <v>high-score</v>
      </c>
      <c r="W202" s="8" t="str">
        <f t="array" ref="W202">IF(Customer_Churn_Records!$X202=0,0,IFS(Customer_Churn_Records!$X202&lt;100000,"low",Customer_Churn_Records!$X202&lt;300000,"high"))</f>
        <v>high</v>
      </c>
      <c r="X202" s="8">
        <f>ROUND(Customer_Churn_Records!$I202,0)</f>
        <v>176915</v>
      </c>
    </row>
    <row r="203" ht="14.25" customHeight="1">
      <c r="A203" s="6">
        <v>9236.0</v>
      </c>
      <c r="B203" s="6">
        <v>1.558668E7</v>
      </c>
      <c r="C203" s="6" t="s">
        <v>94</v>
      </c>
      <c r="D203" s="6">
        <v>462.0</v>
      </c>
      <c r="E203" s="6" t="s">
        <v>7</v>
      </c>
      <c r="F203" s="6" t="s">
        <v>11</v>
      </c>
      <c r="G203" s="7" t="s">
        <v>197</v>
      </c>
      <c r="H203" s="6">
        <v>4.0</v>
      </c>
      <c r="I203" s="6" t="s">
        <v>686</v>
      </c>
      <c r="J203" s="6">
        <v>1.0</v>
      </c>
      <c r="K203" s="6">
        <v>1.0</v>
      </c>
      <c r="L203" s="6">
        <v>0.0</v>
      </c>
      <c r="M203" s="6" t="s">
        <v>687</v>
      </c>
      <c r="N203" s="6">
        <v>0.0</v>
      </c>
      <c r="O203" s="6">
        <v>0.0</v>
      </c>
      <c r="P203" s="6">
        <v>2.0</v>
      </c>
      <c r="Q203" s="6" t="s">
        <v>44</v>
      </c>
      <c r="R203" s="6">
        <v>513.0</v>
      </c>
      <c r="S203" s="6">
        <f>COUNTIF(Customer_Churn_Records!$B$2:$B$10000,Customer_Churn_Records!$B203)</f>
        <v>1</v>
      </c>
      <c r="T203" s="6">
        <f>ROUNDUP(Customer_Churn_Records!$G203,0)</f>
        <v>27</v>
      </c>
      <c r="U203" s="6" t="str">
        <f t="array" ref="U203">IFS(Customer_Churn_Records!$T203&lt;30,"young",Customer_Churn_Records!$T203&lt;50,"middle-aged",Customer_Churn_Records!$T203&lt;100,"old")</f>
        <v>young</v>
      </c>
      <c r="V203" s="8" t="str">
        <f t="array" ref="V203">IFS(Customer_Churn_Records!$D203&lt;701,"less-score",Customer_Churn_Records!$D203&lt;851,"high-score")</f>
        <v>less-score</v>
      </c>
      <c r="W203" s="8" t="str">
        <f t="array" ref="W203">IF(Customer_Churn_Records!$X203=0,0,IFS(Customer_Churn_Records!$X203&lt;100000,"low",Customer_Churn_Records!$X203&lt;300000,"high"))</f>
        <v>high</v>
      </c>
      <c r="X203" s="8">
        <f>ROUND(Customer_Churn_Records!$I203,0)</f>
        <v>176914</v>
      </c>
    </row>
    <row r="204" ht="14.25" customHeight="1">
      <c r="A204" s="6">
        <v>1342.0</v>
      </c>
      <c r="B204" s="6">
        <v>1.5609824E7</v>
      </c>
      <c r="C204" s="6" t="s">
        <v>688</v>
      </c>
      <c r="D204" s="6">
        <v>794.0</v>
      </c>
      <c r="E204" s="6" t="s">
        <v>7</v>
      </c>
      <c r="F204" s="6" t="s">
        <v>10</v>
      </c>
      <c r="G204" s="7" t="s">
        <v>167</v>
      </c>
      <c r="H204" s="6">
        <v>7.0</v>
      </c>
      <c r="I204" s="6" t="s">
        <v>689</v>
      </c>
      <c r="J204" s="6">
        <v>3.0</v>
      </c>
      <c r="K204" s="6">
        <v>1.0</v>
      </c>
      <c r="L204" s="6">
        <v>0.0</v>
      </c>
      <c r="M204" s="6" t="s">
        <v>690</v>
      </c>
      <c r="N204" s="6">
        <v>1.0</v>
      </c>
      <c r="O204" s="6">
        <v>1.0</v>
      </c>
      <c r="P204" s="6">
        <v>5.0</v>
      </c>
      <c r="Q204" s="6" t="s">
        <v>49</v>
      </c>
      <c r="R204" s="6">
        <v>226.0</v>
      </c>
      <c r="S204" s="6">
        <f>COUNTIF(Customer_Churn_Records!$B$2:$B$10000,Customer_Churn_Records!$B204)</f>
        <v>1</v>
      </c>
      <c r="T204" s="6">
        <f>ROUNDUP(Customer_Churn_Records!$G204,0)</f>
        <v>41</v>
      </c>
      <c r="U204" s="6" t="str">
        <f t="array" ref="U204">IFS(Customer_Churn_Records!$T204&lt;30,"young",Customer_Churn_Records!$T204&lt;50,"middle-aged",Customer_Churn_Records!$T204&lt;100,"old")</f>
        <v>middle-aged</v>
      </c>
      <c r="V204" s="8" t="str">
        <f t="array" ref="V204">IFS(Customer_Churn_Records!$D204&lt;701,"less-score",Customer_Churn_Records!$D204&lt;851,"high-score")</f>
        <v>high-score</v>
      </c>
      <c r="W204" s="8" t="str">
        <f t="array" ref="W204">IF(Customer_Churn_Records!$X204=0,0,IFS(Customer_Churn_Records!$X204&lt;100000,"low",Customer_Churn_Records!$X204&lt;300000,"high"))</f>
        <v>high</v>
      </c>
      <c r="X204" s="8">
        <f>ROUND(Customer_Churn_Records!$I204,0)</f>
        <v>176845</v>
      </c>
    </row>
    <row r="205" ht="14.25" customHeight="1">
      <c r="A205" s="6">
        <v>7582.0</v>
      </c>
      <c r="B205" s="6">
        <v>1.5700511E7</v>
      </c>
      <c r="C205" s="6" t="s">
        <v>691</v>
      </c>
      <c r="D205" s="6">
        <v>708.0</v>
      </c>
      <c r="E205" s="6" t="s">
        <v>8</v>
      </c>
      <c r="F205" s="6" t="s">
        <v>11</v>
      </c>
      <c r="G205" s="7" t="s">
        <v>51</v>
      </c>
      <c r="H205" s="6">
        <v>9.0</v>
      </c>
      <c r="I205" s="6" t="s">
        <v>692</v>
      </c>
      <c r="J205" s="6">
        <v>2.0</v>
      </c>
      <c r="K205" s="6">
        <v>1.0</v>
      </c>
      <c r="L205" s="6">
        <v>1.0</v>
      </c>
      <c r="M205" s="6" t="s">
        <v>693</v>
      </c>
      <c r="N205" s="6">
        <v>0.0</v>
      </c>
      <c r="O205" s="6">
        <v>0.0</v>
      </c>
      <c r="P205" s="6">
        <v>1.0</v>
      </c>
      <c r="Q205" s="6" t="s">
        <v>44</v>
      </c>
      <c r="R205" s="6">
        <v>942.0</v>
      </c>
      <c r="S205" s="6">
        <f>COUNTIF(Customer_Churn_Records!$B$2:$B$10000,Customer_Churn_Records!$B205)</f>
        <v>1</v>
      </c>
      <c r="T205" s="6">
        <f>ROUNDUP(Customer_Churn_Records!$G205,0)</f>
        <v>42</v>
      </c>
      <c r="U205" s="6" t="str">
        <f t="array" ref="U205">IFS(Customer_Churn_Records!$T205&lt;30,"young",Customer_Churn_Records!$T205&lt;50,"middle-aged",Customer_Churn_Records!$T205&lt;100,"old")</f>
        <v>middle-aged</v>
      </c>
      <c r="V205" s="8" t="str">
        <f t="array" ref="V205">IFS(Customer_Churn_Records!$D205&lt;701,"less-score",Customer_Churn_Records!$D205&lt;851,"high-score")</f>
        <v>high-score</v>
      </c>
      <c r="W205" s="8" t="str">
        <f t="array" ref="W205">IF(Customer_Churn_Records!$X205=0,0,IFS(Customer_Churn_Records!$X205&lt;100000,"low",Customer_Churn_Records!$X205&lt;300000,"high"))</f>
        <v>high</v>
      </c>
      <c r="X205" s="8">
        <f>ROUND(Customer_Churn_Records!$I205,0)</f>
        <v>176702</v>
      </c>
    </row>
    <row r="206" ht="14.25" customHeight="1">
      <c r="A206" s="6">
        <v>205.0</v>
      </c>
      <c r="B206" s="6">
        <v>1.5627801E7</v>
      </c>
      <c r="C206" s="6" t="s">
        <v>694</v>
      </c>
      <c r="D206" s="6">
        <v>512.0</v>
      </c>
      <c r="E206" s="6" t="s">
        <v>9</v>
      </c>
      <c r="F206" s="6" t="s">
        <v>11</v>
      </c>
      <c r="G206" s="7" t="s">
        <v>103</v>
      </c>
      <c r="H206" s="6">
        <v>3.0</v>
      </c>
      <c r="I206" s="6" t="s">
        <v>695</v>
      </c>
      <c r="J206" s="6">
        <v>1.0</v>
      </c>
      <c r="K206" s="6">
        <v>1.0</v>
      </c>
      <c r="L206" s="6">
        <v>0.0</v>
      </c>
      <c r="M206" s="6" t="s">
        <v>696</v>
      </c>
      <c r="N206" s="6">
        <v>0.0</v>
      </c>
      <c r="O206" s="6">
        <v>0.0</v>
      </c>
      <c r="P206" s="6">
        <v>1.0</v>
      </c>
      <c r="Q206" s="6" t="s">
        <v>79</v>
      </c>
      <c r="R206" s="6">
        <v>726.0</v>
      </c>
      <c r="S206" s="6">
        <f>COUNTIF(Customer_Churn_Records!$B$2:$B$10000,Customer_Churn_Records!$B206)</f>
        <v>1</v>
      </c>
      <c r="T206" s="6">
        <f>ROUNDUP(Customer_Churn_Records!$G206,0)</f>
        <v>33</v>
      </c>
      <c r="U206" s="6" t="str">
        <f t="array" ref="U206">IFS(Customer_Churn_Records!$T206&lt;30,"young",Customer_Churn_Records!$T206&lt;50,"middle-aged",Customer_Churn_Records!$T206&lt;100,"old")</f>
        <v>middle-aged</v>
      </c>
      <c r="V206" s="8" t="str">
        <f t="array" ref="V206">IFS(Customer_Churn_Records!$D206&lt;701,"less-score",Customer_Churn_Records!$D206&lt;851,"high-score")</f>
        <v>less-score</v>
      </c>
      <c r="W206" s="8" t="str">
        <f t="array" ref="W206">IF(Customer_Churn_Records!$X206=0,0,IFS(Customer_Churn_Records!$X206&lt;100000,"low",Customer_Churn_Records!$X206&lt;300000,"high"))</f>
        <v>high</v>
      </c>
      <c r="X206" s="8">
        <f>ROUND(Customer_Churn_Records!$I206,0)</f>
        <v>176667</v>
      </c>
    </row>
    <row r="207" ht="14.25" customHeight="1">
      <c r="A207" s="6">
        <v>9271.0</v>
      </c>
      <c r="B207" s="6">
        <v>1.5712903E7</v>
      </c>
      <c r="C207" s="6" t="s">
        <v>697</v>
      </c>
      <c r="D207" s="6">
        <v>499.0</v>
      </c>
      <c r="E207" s="6" t="s">
        <v>7</v>
      </c>
      <c r="F207" s="6" t="s">
        <v>10</v>
      </c>
      <c r="G207" s="7" t="s">
        <v>91</v>
      </c>
      <c r="H207" s="6">
        <v>3.0</v>
      </c>
      <c r="I207" s="6" t="s">
        <v>698</v>
      </c>
      <c r="J207" s="6">
        <v>1.0</v>
      </c>
      <c r="K207" s="6">
        <v>1.0</v>
      </c>
      <c r="L207" s="6">
        <v>1.0</v>
      </c>
      <c r="M207" s="6" t="s">
        <v>699</v>
      </c>
      <c r="N207" s="6">
        <v>0.0</v>
      </c>
      <c r="O207" s="6">
        <v>0.0</v>
      </c>
      <c r="P207" s="6">
        <v>5.0</v>
      </c>
      <c r="Q207" s="6" t="s">
        <v>58</v>
      </c>
      <c r="R207" s="6">
        <v>753.0</v>
      </c>
      <c r="S207" s="6">
        <f>COUNTIF(Customer_Churn_Records!$B$2:$B$10000,Customer_Churn_Records!$B207)</f>
        <v>1</v>
      </c>
      <c r="T207" s="6">
        <f>ROUNDUP(Customer_Churn_Records!$G207,0)</f>
        <v>21</v>
      </c>
      <c r="U207" s="6" t="str">
        <f t="array" ref="U207">IFS(Customer_Churn_Records!$T207&lt;30,"young",Customer_Churn_Records!$T207&lt;50,"middle-aged",Customer_Churn_Records!$T207&lt;100,"old")</f>
        <v>young</v>
      </c>
      <c r="V207" s="8" t="str">
        <f t="array" ref="V207">IFS(Customer_Churn_Records!$D207&lt;701,"less-score",Customer_Churn_Records!$D207&lt;851,"high-score")</f>
        <v>less-score</v>
      </c>
      <c r="W207" s="8" t="str">
        <f t="array" ref="W207">IF(Customer_Churn_Records!$X207=0,0,IFS(Customer_Churn_Records!$X207&lt;100000,"low",Customer_Churn_Records!$X207&lt;300000,"high"))</f>
        <v>high</v>
      </c>
      <c r="X207" s="8">
        <f>ROUND(Customer_Churn_Records!$I207,0)</f>
        <v>176511</v>
      </c>
    </row>
    <row r="208" ht="14.25" customHeight="1">
      <c r="A208" s="6">
        <v>3352.0</v>
      </c>
      <c r="B208" s="6">
        <v>1.5792729E7</v>
      </c>
      <c r="C208" s="6" t="s">
        <v>700</v>
      </c>
      <c r="D208" s="6">
        <v>474.0</v>
      </c>
      <c r="E208" s="6" t="s">
        <v>8</v>
      </c>
      <c r="F208" s="6" t="s">
        <v>10</v>
      </c>
      <c r="G208" s="7" t="s">
        <v>140</v>
      </c>
      <c r="H208" s="6">
        <v>9.0</v>
      </c>
      <c r="I208" s="6" t="s">
        <v>701</v>
      </c>
      <c r="J208" s="6">
        <v>1.0</v>
      </c>
      <c r="K208" s="6">
        <v>1.0</v>
      </c>
      <c r="L208" s="6">
        <v>0.0</v>
      </c>
      <c r="M208" s="6" t="s">
        <v>702</v>
      </c>
      <c r="N208" s="6">
        <v>0.0</v>
      </c>
      <c r="O208" s="6">
        <v>0.0</v>
      </c>
      <c r="P208" s="6">
        <v>3.0</v>
      </c>
      <c r="Q208" s="6" t="s">
        <v>44</v>
      </c>
      <c r="R208" s="6">
        <v>724.0</v>
      </c>
      <c r="S208" s="6">
        <f>COUNTIF(Customer_Churn_Records!$B$2:$B$10000,Customer_Churn_Records!$B208)</f>
        <v>1</v>
      </c>
      <c r="T208" s="6">
        <f>ROUNDUP(Customer_Churn_Records!$G208,0)</f>
        <v>34</v>
      </c>
      <c r="U208" s="6" t="str">
        <f t="array" ref="U208">IFS(Customer_Churn_Records!$T208&lt;30,"young",Customer_Churn_Records!$T208&lt;50,"middle-aged",Customer_Churn_Records!$T208&lt;100,"old")</f>
        <v>middle-aged</v>
      </c>
      <c r="V208" s="8" t="str">
        <f t="array" ref="V208">IFS(Customer_Churn_Records!$D208&lt;701,"less-score",Customer_Churn_Records!$D208&lt;851,"high-score")</f>
        <v>less-score</v>
      </c>
      <c r="W208" s="8" t="str">
        <f t="array" ref="W208">IF(Customer_Churn_Records!$X208=0,0,IFS(Customer_Churn_Records!$X208&lt;100000,"low",Customer_Churn_Records!$X208&lt;300000,"high"))</f>
        <v>high</v>
      </c>
      <c r="X208" s="8">
        <f>ROUND(Customer_Churn_Records!$I208,0)</f>
        <v>176311</v>
      </c>
    </row>
    <row r="209" ht="14.25" customHeight="1">
      <c r="A209" s="6">
        <v>96.0</v>
      </c>
      <c r="B209" s="6">
        <v>1.5699461E7</v>
      </c>
      <c r="C209" s="6" t="s">
        <v>703</v>
      </c>
      <c r="D209" s="6">
        <v>515.0</v>
      </c>
      <c r="E209" s="6" t="s">
        <v>9</v>
      </c>
      <c r="F209" s="6" t="s">
        <v>11</v>
      </c>
      <c r="G209" s="7" t="s">
        <v>87</v>
      </c>
      <c r="H209" s="6">
        <v>10.0</v>
      </c>
      <c r="I209" s="6" t="s">
        <v>704</v>
      </c>
      <c r="J209" s="6">
        <v>1.0</v>
      </c>
      <c r="K209" s="6">
        <v>0.0</v>
      </c>
      <c r="L209" s="6">
        <v>1.0</v>
      </c>
      <c r="M209" s="6" t="s">
        <v>705</v>
      </c>
      <c r="N209" s="6">
        <v>0.0</v>
      </c>
      <c r="O209" s="6">
        <v>0.0</v>
      </c>
      <c r="P209" s="6">
        <v>1.0</v>
      </c>
      <c r="Q209" s="6" t="s">
        <v>49</v>
      </c>
      <c r="R209" s="6">
        <v>231.0</v>
      </c>
      <c r="S209" s="6">
        <f>COUNTIF(Customer_Churn_Records!$B$2:$B$10000,Customer_Churn_Records!$B209)</f>
        <v>1</v>
      </c>
      <c r="T209" s="6">
        <f>ROUNDUP(Customer_Churn_Records!$G209,0)</f>
        <v>35</v>
      </c>
      <c r="U209" s="6" t="str">
        <f t="array" ref="U209">IFS(Customer_Churn_Records!$T209&lt;30,"young",Customer_Churn_Records!$T209&lt;50,"middle-aged",Customer_Churn_Records!$T209&lt;100,"old")</f>
        <v>middle-aged</v>
      </c>
      <c r="V209" s="8" t="str">
        <f t="array" ref="V209">IFS(Customer_Churn_Records!$D209&lt;701,"less-score",Customer_Churn_Records!$D209&lt;851,"high-score")</f>
        <v>less-score</v>
      </c>
      <c r="W209" s="8" t="str">
        <f t="array" ref="W209">IF(Customer_Churn_Records!$X209=0,0,IFS(Customer_Churn_Records!$X209&lt;100000,"low",Customer_Churn_Records!$X209&lt;300000,"high"))</f>
        <v>high</v>
      </c>
      <c r="X209" s="8">
        <f>ROUND(Customer_Churn_Records!$I209,0)</f>
        <v>176274</v>
      </c>
    </row>
    <row r="210" ht="14.25" customHeight="1">
      <c r="A210" s="6">
        <v>3178.0</v>
      </c>
      <c r="B210" s="6">
        <v>1.5759684E7</v>
      </c>
      <c r="C210" s="6" t="s">
        <v>170</v>
      </c>
      <c r="D210" s="6">
        <v>528.0</v>
      </c>
      <c r="E210" s="6" t="s">
        <v>7</v>
      </c>
      <c r="F210" s="6" t="s">
        <v>10</v>
      </c>
      <c r="G210" s="7" t="s">
        <v>197</v>
      </c>
      <c r="H210" s="6">
        <v>7.0</v>
      </c>
      <c r="I210" s="6" t="s">
        <v>706</v>
      </c>
      <c r="J210" s="6">
        <v>2.0</v>
      </c>
      <c r="K210" s="6">
        <v>0.0</v>
      </c>
      <c r="L210" s="6">
        <v>1.0</v>
      </c>
      <c r="M210" s="6" t="s">
        <v>707</v>
      </c>
      <c r="N210" s="6">
        <v>0.0</v>
      </c>
      <c r="O210" s="6">
        <v>0.0</v>
      </c>
      <c r="P210" s="6">
        <v>1.0</v>
      </c>
      <c r="Q210" s="6" t="s">
        <v>49</v>
      </c>
      <c r="R210" s="6">
        <v>875.0</v>
      </c>
      <c r="S210" s="6">
        <f>COUNTIF(Customer_Churn_Records!$B$2:$B$10000,Customer_Churn_Records!$B210)</f>
        <v>1</v>
      </c>
      <c r="T210" s="6">
        <f>ROUNDUP(Customer_Churn_Records!$G210,0)</f>
        <v>27</v>
      </c>
      <c r="U210" s="6" t="str">
        <f t="array" ref="U210">IFS(Customer_Churn_Records!$T210&lt;30,"young",Customer_Churn_Records!$T210&lt;50,"middle-aged",Customer_Churn_Records!$T210&lt;100,"old")</f>
        <v>young</v>
      </c>
      <c r="V210" s="8" t="str">
        <f t="array" ref="V210">IFS(Customer_Churn_Records!$D210&lt;701,"less-score",Customer_Churn_Records!$D210&lt;851,"high-score")</f>
        <v>less-score</v>
      </c>
      <c r="W210" s="8" t="str">
        <f t="array" ref="W210">IF(Customer_Churn_Records!$X210=0,0,IFS(Customer_Churn_Records!$X210&lt;100000,"low",Customer_Churn_Records!$X210&lt;300000,"high"))</f>
        <v>high</v>
      </c>
      <c r="X210" s="8">
        <f>ROUND(Customer_Churn_Records!$I210,0)</f>
        <v>176227</v>
      </c>
    </row>
    <row r="211" ht="14.25" customHeight="1">
      <c r="A211" s="6">
        <v>5859.0</v>
      </c>
      <c r="B211" s="6">
        <v>1.5757867E7</v>
      </c>
      <c r="C211" s="6" t="s">
        <v>708</v>
      </c>
      <c r="D211" s="6">
        <v>570.0</v>
      </c>
      <c r="E211" s="6" t="s">
        <v>7</v>
      </c>
      <c r="F211" s="6" t="s">
        <v>10</v>
      </c>
      <c r="G211" s="7" t="s">
        <v>128</v>
      </c>
      <c r="H211" s="6">
        <v>10.0</v>
      </c>
      <c r="I211" s="6" t="s">
        <v>709</v>
      </c>
      <c r="J211" s="6">
        <v>1.0</v>
      </c>
      <c r="K211" s="6">
        <v>1.0</v>
      </c>
      <c r="L211" s="6">
        <v>0.0</v>
      </c>
      <c r="M211" s="6" t="s">
        <v>710</v>
      </c>
      <c r="N211" s="6">
        <v>1.0</v>
      </c>
      <c r="O211" s="6">
        <v>1.0</v>
      </c>
      <c r="P211" s="6">
        <v>2.0</v>
      </c>
      <c r="Q211" s="6" t="s">
        <v>49</v>
      </c>
      <c r="R211" s="6">
        <v>539.0</v>
      </c>
      <c r="S211" s="6">
        <f>COUNTIF(Customer_Churn_Records!$B$2:$B$10000,Customer_Churn_Records!$B211)</f>
        <v>1</v>
      </c>
      <c r="T211" s="6">
        <f>ROUNDUP(Customer_Churn_Records!$G211,0)</f>
        <v>30</v>
      </c>
      <c r="U211" s="6" t="str">
        <f t="array" ref="U211">IFS(Customer_Churn_Records!$T211&lt;30,"young",Customer_Churn_Records!$T211&lt;50,"middle-aged",Customer_Churn_Records!$T211&lt;100,"old")</f>
        <v>middle-aged</v>
      </c>
      <c r="V211" s="8" t="str">
        <f t="array" ref="V211">IFS(Customer_Churn_Records!$D211&lt;701,"less-score",Customer_Churn_Records!$D211&lt;851,"high-score")</f>
        <v>less-score</v>
      </c>
      <c r="W211" s="8" t="str">
        <f t="array" ref="W211">IF(Customer_Churn_Records!$X211=0,0,IFS(Customer_Churn_Records!$X211&lt;100000,"low",Customer_Churn_Records!$X211&lt;300000,"high"))</f>
        <v>high</v>
      </c>
      <c r="X211" s="8">
        <f>ROUND(Customer_Churn_Records!$I211,0)</f>
        <v>176174</v>
      </c>
    </row>
    <row r="212" ht="14.25" customHeight="1">
      <c r="A212" s="6">
        <v>4903.0</v>
      </c>
      <c r="B212" s="6">
        <v>1.5634491E7</v>
      </c>
      <c r="C212" s="6" t="s">
        <v>711</v>
      </c>
      <c r="D212" s="6">
        <v>652.0</v>
      </c>
      <c r="E212" s="6" t="s">
        <v>7</v>
      </c>
      <c r="F212" s="6" t="s">
        <v>11</v>
      </c>
      <c r="G212" s="7" t="s">
        <v>128</v>
      </c>
      <c r="H212" s="6">
        <v>2.0</v>
      </c>
      <c r="I212" s="6" t="s">
        <v>712</v>
      </c>
      <c r="J212" s="6">
        <v>2.0</v>
      </c>
      <c r="K212" s="6">
        <v>1.0</v>
      </c>
      <c r="L212" s="6">
        <v>1.0</v>
      </c>
      <c r="M212" s="6" t="s">
        <v>713</v>
      </c>
      <c r="N212" s="6">
        <v>0.0</v>
      </c>
      <c r="O212" s="6">
        <v>0.0</v>
      </c>
      <c r="P212" s="6">
        <v>1.0</v>
      </c>
      <c r="Q212" s="6" t="s">
        <v>44</v>
      </c>
      <c r="R212" s="6">
        <v>643.0</v>
      </c>
      <c r="S212" s="6">
        <f>COUNTIF(Customer_Churn_Records!$B$2:$B$10000,Customer_Churn_Records!$B212)</f>
        <v>1</v>
      </c>
      <c r="T212" s="6">
        <f>ROUNDUP(Customer_Churn_Records!$G212,0)</f>
        <v>30</v>
      </c>
      <c r="U212" s="6" t="str">
        <f t="array" ref="U212">IFS(Customer_Churn_Records!$T212&lt;30,"young",Customer_Churn_Records!$T212&lt;50,"middle-aged",Customer_Churn_Records!$T212&lt;100,"old")</f>
        <v>middle-aged</v>
      </c>
      <c r="V212" s="8" t="str">
        <f t="array" ref="V212">IFS(Customer_Churn_Records!$D212&lt;701,"less-score",Customer_Churn_Records!$D212&lt;851,"high-score")</f>
        <v>less-score</v>
      </c>
      <c r="W212" s="8" t="str">
        <f t="array" ref="W212">IF(Customer_Churn_Records!$X212=0,0,IFS(Customer_Churn_Records!$X212&lt;100000,"low",Customer_Churn_Records!$X212&lt;300000,"high"))</f>
        <v>high</v>
      </c>
      <c r="X212" s="8">
        <f>ROUND(Customer_Churn_Records!$I212,0)</f>
        <v>176167</v>
      </c>
    </row>
    <row r="213" ht="14.25" customHeight="1">
      <c r="A213" s="6">
        <v>3687.0</v>
      </c>
      <c r="B213" s="6">
        <v>1.5665327E7</v>
      </c>
      <c r="C213" s="6" t="s">
        <v>714</v>
      </c>
      <c r="D213" s="6">
        <v>706.0</v>
      </c>
      <c r="E213" s="6" t="s">
        <v>7</v>
      </c>
      <c r="F213" s="6" t="s">
        <v>11</v>
      </c>
      <c r="G213" s="7" t="s">
        <v>715</v>
      </c>
      <c r="H213" s="6">
        <v>2.0</v>
      </c>
      <c r="I213" s="6" t="s">
        <v>716</v>
      </c>
      <c r="J213" s="6">
        <v>2.0</v>
      </c>
      <c r="K213" s="6">
        <v>1.0</v>
      </c>
      <c r="L213" s="6">
        <v>0.0</v>
      </c>
      <c r="M213" s="6" t="s">
        <v>717</v>
      </c>
      <c r="N213" s="6">
        <v>0.0</v>
      </c>
      <c r="O213" s="6">
        <v>0.0</v>
      </c>
      <c r="P213" s="6">
        <v>3.0</v>
      </c>
      <c r="Q213" s="6" t="s">
        <v>79</v>
      </c>
      <c r="R213" s="6">
        <v>405.0</v>
      </c>
      <c r="S213" s="6">
        <f>COUNTIF(Customer_Churn_Records!$B$2:$B$10000,Customer_Churn_Records!$B213)</f>
        <v>1</v>
      </c>
      <c r="T213" s="6">
        <f>ROUNDUP(Customer_Churn_Records!$G213,0)</f>
        <v>18</v>
      </c>
      <c r="U213" s="6" t="str">
        <f t="array" ref="U213">IFS(Customer_Churn_Records!$T213&lt;30,"young",Customer_Churn_Records!$T213&lt;50,"middle-aged",Customer_Churn_Records!$T213&lt;100,"old")</f>
        <v>young</v>
      </c>
      <c r="V213" s="8" t="str">
        <f t="array" ref="V213">IFS(Customer_Churn_Records!$D213&lt;701,"less-score",Customer_Churn_Records!$D213&lt;851,"high-score")</f>
        <v>high-score</v>
      </c>
      <c r="W213" s="8" t="str">
        <f t="array" ref="W213">IF(Customer_Churn_Records!$X213=0,0,IFS(Customer_Churn_Records!$X213&lt;100000,"low",Customer_Churn_Records!$X213&lt;300000,"high"))</f>
        <v>high</v>
      </c>
      <c r="X213" s="8">
        <f>ROUND(Customer_Churn_Records!$I213,0)</f>
        <v>176140</v>
      </c>
    </row>
    <row r="214" ht="14.25" customHeight="1">
      <c r="A214" s="6">
        <v>4162.0</v>
      </c>
      <c r="B214" s="6">
        <v>1.5611371E7</v>
      </c>
      <c r="C214" s="6" t="s">
        <v>718</v>
      </c>
      <c r="D214" s="6">
        <v>736.0</v>
      </c>
      <c r="E214" s="6" t="s">
        <v>7</v>
      </c>
      <c r="F214" s="6" t="s">
        <v>11</v>
      </c>
      <c r="G214" s="7" t="s">
        <v>76</v>
      </c>
      <c r="H214" s="6">
        <v>4.0</v>
      </c>
      <c r="I214" s="6" t="s">
        <v>719</v>
      </c>
      <c r="J214" s="6">
        <v>1.0</v>
      </c>
      <c r="K214" s="6">
        <v>1.0</v>
      </c>
      <c r="L214" s="6">
        <v>1.0</v>
      </c>
      <c r="M214" s="6" t="s">
        <v>720</v>
      </c>
      <c r="N214" s="6">
        <v>0.0</v>
      </c>
      <c r="O214" s="6">
        <v>0.0</v>
      </c>
      <c r="P214" s="6">
        <v>2.0</v>
      </c>
      <c r="Q214" s="6" t="s">
        <v>49</v>
      </c>
      <c r="R214" s="6">
        <v>266.0</v>
      </c>
      <c r="S214" s="6">
        <f>COUNTIF(Customer_Churn_Records!$B$2:$B$10000,Customer_Churn_Records!$B214)</f>
        <v>1</v>
      </c>
      <c r="T214" s="6">
        <f>ROUNDUP(Customer_Churn_Records!$G214,0)</f>
        <v>43</v>
      </c>
      <c r="U214" s="6" t="str">
        <f t="array" ref="U214">IFS(Customer_Churn_Records!$T214&lt;30,"young",Customer_Churn_Records!$T214&lt;50,"middle-aged",Customer_Churn_Records!$T214&lt;100,"old")</f>
        <v>middle-aged</v>
      </c>
      <c r="V214" s="8" t="str">
        <f t="array" ref="V214">IFS(Customer_Churn_Records!$D214&lt;701,"less-score",Customer_Churn_Records!$D214&lt;851,"high-score")</f>
        <v>high-score</v>
      </c>
      <c r="W214" s="8" t="str">
        <f t="array" ref="W214">IF(Customer_Churn_Records!$X214=0,0,IFS(Customer_Churn_Records!$X214&lt;100000,"low",Customer_Churn_Records!$X214&lt;300000,"high"))</f>
        <v>high</v>
      </c>
      <c r="X214" s="8">
        <f>ROUND(Customer_Churn_Records!$I214,0)</f>
        <v>176135</v>
      </c>
    </row>
    <row r="215" ht="14.25" customHeight="1">
      <c r="A215" s="6">
        <v>670.0</v>
      </c>
      <c r="B215" s="6">
        <v>1.5662397E7</v>
      </c>
      <c r="C215" s="6" t="s">
        <v>721</v>
      </c>
      <c r="D215" s="6">
        <v>640.0</v>
      </c>
      <c r="E215" s="6" t="s">
        <v>7</v>
      </c>
      <c r="F215" s="6" t="s">
        <v>10</v>
      </c>
      <c r="G215" s="7" t="s">
        <v>51</v>
      </c>
      <c r="H215" s="6">
        <v>5.0</v>
      </c>
      <c r="I215" s="6" t="s">
        <v>722</v>
      </c>
      <c r="J215" s="6">
        <v>1.0</v>
      </c>
      <c r="K215" s="6">
        <v>1.0</v>
      </c>
      <c r="L215" s="6">
        <v>1.0</v>
      </c>
      <c r="M215" s="6" t="s">
        <v>723</v>
      </c>
      <c r="N215" s="6">
        <v>0.0</v>
      </c>
      <c r="O215" s="6">
        <v>0.0</v>
      </c>
      <c r="P215" s="6">
        <v>5.0</v>
      </c>
      <c r="Q215" s="6" t="s">
        <v>79</v>
      </c>
      <c r="R215" s="6">
        <v>380.0</v>
      </c>
      <c r="S215" s="6">
        <f>COUNTIF(Customer_Churn_Records!$B$2:$B$10000,Customer_Churn_Records!$B215)</f>
        <v>1</v>
      </c>
      <c r="T215" s="6">
        <f>ROUNDUP(Customer_Churn_Records!$G215,0)</f>
        <v>42</v>
      </c>
      <c r="U215" s="6" t="str">
        <f t="array" ref="U215">IFS(Customer_Churn_Records!$T215&lt;30,"young",Customer_Churn_Records!$T215&lt;50,"middle-aged",Customer_Churn_Records!$T215&lt;100,"old")</f>
        <v>middle-aged</v>
      </c>
      <c r="V215" s="8" t="str">
        <f t="array" ref="V215">IFS(Customer_Churn_Records!$D215&lt;701,"less-score",Customer_Churn_Records!$D215&lt;851,"high-score")</f>
        <v>less-score</v>
      </c>
      <c r="W215" s="8" t="str">
        <f t="array" ref="W215">IF(Customer_Churn_Records!$X215=0,0,IFS(Customer_Churn_Records!$X215&lt;100000,"low",Customer_Churn_Records!$X215&lt;300000,"high"))</f>
        <v>high</v>
      </c>
      <c r="X215" s="8">
        <f>ROUND(Customer_Churn_Records!$I215,0)</f>
        <v>176099</v>
      </c>
    </row>
    <row r="216" ht="14.25" customHeight="1">
      <c r="A216" s="6">
        <v>3293.0</v>
      </c>
      <c r="B216" s="6">
        <v>1.5757632E7</v>
      </c>
      <c r="C216" s="6" t="s">
        <v>724</v>
      </c>
      <c r="D216" s="6">
        <v>496.0</v>
      </c>
      <c r="E216" s="6" t="s">
        <v>7</v>
      </c>
      <c r="F216" s="6" t="s">
        <v>10</v>
      </c>
      <c r="G216" s="7" t="s">
        <v>167</v>
      </c>
      <c r="H216" s="6">
        <v>1.0</v>
      </c>
      <c r="I216" s="6" t="s">
        <v>725</v>
      </c>
      <c r="J216" s="6">
        <v>2.0</v>
      </c>
      <c r="K216" s="6">
        <v>1.0</v>
      </c>
      <c r="L216" s="6">
        <v>0.0</v>
      </c>
      <c r="M216" s="6" t="s">
        <v>726</v>
      </c>
      <c r="N216" s="6">
        <v>0.0</v>
      </c>
      <c r="O216" s="6">
        <v>0.0</v>
      </c>
      <c r="P216" s="6">
        <v>1.0</v>
      </c>
      <c r="Q216" s="6" t="s">
        <v>58</v>
      </c>
      <c r="R216" s="6">
        <v>754.0</v>
      </c>
      <c r="S216" s="6">
        <f>COUNTIF(Customer_Churn_Records!$B$2:$B$10000,Customer_Churn_Records!$B216)</f>
        <v>1</v>
      </c>
      <c r="T216" s="6">
        <f>ROUNDUP(Customer_Churn_Records!$G216,0)</f>
        <v>41</v>
      </c>
      <c r="U216" s="6" t="str">
        <f t="array" ref="U216">IFS(Customer_Churn_Records!$T216&lt;30,"young",Customer_Churn_Records!$T216&lt;50,"middle-aged",Customer_Churn_Records!$T216&lt;100,"old")</f>
        <v>middle-aged</v>
      </c>
      <c r="V216" s="8" t="str">
        <f t="array" ref="V216">IFS(Customer_Churn_Records!$D216&lt;701,"less-score",Customer_Churn_Records!$D216&lt;851,"high-score")</f>
        <v>less-score</v>
      </c>
      <c r="W216" s="8" t="str">
        <f t="array" ref="W216">IF(Customer_Churn_Records!$X216=0,0,IFS(Customer_Churn_Records!$X216&lt;100000,"low",Customer_Churn_Records!$X216&lt;300000,"high"))</f>
        <v>high</v>
      </c>
      <c r="X216" s="8">
        <f>ROUND(Customer_Churn_Records!$I216,0)</f>
        <v>176024</v>
      </c>
    </row>
    <row r="217" ht="14.25" customHeight="1">
      <c r="A217" s="6">
        <v>5406.0</v>
      </c>
      <c r="B217" s="6">
        <v>1.5592707E7</v>
      </c>
      <c r="C217" s="6" t="s">
        <v>727</v>
      </c>
      <c r="D217" s="6">
        <v>531.0</v>
      </c>
      <c r="E217" s="6" t="s">
        <v>8</v>
      </c>
      <c r="F217" s="6" t="s">
        <v>10</v>
      </c>
      <c r="G217" s="7" t="s">
        <v>728</v>
      </c>
      <c r="H217" s="6">
        <v>2.0</v>
      </c>
      <c r="I217" s="6" t="s">
        <v>729</v>
      </c>
      <c r="J217" s="6">
        <v>2.0</v>
      </c>
      <c r="K217" s="6">
        <v>1.0</v>
      </c>
      <c r="L217" s="6">
        <v>1.0</v>
      </c>
      <c r="M217" s="6" t="s">
        <v>730</v>
      </c>
      <c r="N217" s="6">
        <v>0.0</v>
      </c>
      <c r="O217" s="6">
        <v>0.0</v>
      </c>
      <c r="P217" s="6">
        <v>1.0</v>
      </c>
      <c r="Q217" s="6" t="s">
        <v>58</v>
      </c>
      <c r="R217" s="6">
        <v>887.0</v>
      </c>
      <c r="S217" s="6">
        <f>COUNTIF(Customer_Churn_Records!$B$2:$B$10000,Customer_Churn_Records!$B217)</f>
        <v>1</v>
      </c>
      <c r="T217" s="6">
        <f>ROUNDUP(Customer_Churn_Records!$G217,0)</f>
        <v>64</v>
      </c>
      <c r="U217" s="6" t="str">
        <f t="array" ref="U217">IFS(Customer_Churn_Records!$T217&lt;30,"young",Customer_Churn_Records!$T217&lt;50,"middle-aged",Customer_Churn_Records!$T217&lt;100,"old")</f>
        <v>old</v>
      </c>
      <c r="V217" s="8" t="str">
        <f t="array" ref="V217">IFS(Customer_Churn_Records!$D217&lt;701,"less-score",Customer_Churn_Records!$D217&lt;851,"high-score")</f>
        <v>less-score</v>
      </c>
      <c r="W217" s="8" t="str">
        <f t="array" ref="W217">IF(Customer_Churn_Records!$X217=0,0,IFS(Customer_Churn_Records!$X217&lt;100000,"low",Customer_Churn_Records!$X217&lt;300000,"high"))</f>
        <v>high</v>
      </c>
      <c r="X217" s="8">
        <f>ROUND(Customer_Churn_Records!$I217,0)</f>
        <v>175755</v>
      </c>
    </row>
    <row r="218" ht="14.25" customHeight="1">
      <c r="A218" s="6">
        <v>9907.0</v>
      </c>
      <c r="B218" s="6">
        <v>1.5776518E7</v>
      </c>
      <c r="C218" s="6" t="s">
        <v>731</v>
      </c>
      <c r="D218" s="6">
        <v>579.0</v>
      </c>
      <c r="E218" s="6" t="s">
        <v>7</v>
      </c>
      <c r="F218" s="6" t="s">
        <v>10</v>
      </c>
      <c r="G218" s="7" t="s">
        <v>41</v>
      </c>
      <c r="H218" s="6">
        <v>4.0</v>
      </c>
      <c r="I218" s="6" t="s">
        <v>732</v>
      </c>
      <c r="J218" s="6">
        <v>1.0</v>
      </c>
      <c r="K218" s="6">
        <v>1.0</v>
      </c>
      <c r="L218" s="6">
        <v>1.0</v>
      </c>
      <c r="M218" s="6" t="s">
        <v>733</v>
      </c>
      <c r="N218" s="6">
        <v>0.0</v>
      </c>
      <c r="O218" s="6">
        <v>0.0</v>
      </c>
      <c r="P218" s="6">
        <v>1.0</v>
      </c>
      <c r="Q218" s="6" t="s">
        <v>58</v>
      </c>
      <c r="R218" s="6">
        <v>539.0</v>
      </c>
      <c r="S218" s="6">
        <f>COUNTIF(Customer_Churn_Records!$B$2:$B$10000,Customer_Churn_Records!$B218)</f>
        <v>1</v>
      </c>
      <c r="T218" s="6">
        <f>ROUNDUP(Customer_Churn_Records!$G218,0)</f>
        <v>38</v>
      </c>
      <c r="U218" s="6" t="str">
        <f t="array" ref="U218">IFS(Customer_Churn_Records!$T218&lt;30,"young",Customer_Churn_Records!$T218&lt;50,"middle-aged",Customer_Churn_Records!$T218&lt;100,"old")</f>
        <v>middle-aged</v>
      </c>
      <c r="V218" s="8" t="str">
        <f t="array" ref="V218">IFS(Customer_Churn_Records!$D218&lt;701,"less-score",Customer_Churn_Records!$D218&lt;851,"high-score")</f>
        <v>less-score</v>
      </c>
      <c r="W218" s="8" t="str">
        <f t="array" ref="W218">IF(Customer_Churn_Records!$X218=0,0,IFS(Customer_Churn_Records!$X218&lt;100000,"low",Customer_Churn_Records!$X218&lt;300000,"high"))</f>
        <v>high</v>
      </c>
      <c r="X218" s="8">
        <f>ROUND(Customer_Churn_Records!$I218,0)</f>
        <v>175739</v>
      </c>
    </row>
    <row r="219" ht="14.25" customHeight="1">
      <c r="A219" s="6">
        <v>8987.0</v>
      </c>
      <c r="B219" s="6">
        <v>1.560799E7</v>
      </c>
      <c r="C219" s="6" t="s">
        <v>734</v>
      </c>
      <c r="D219" s="6">
        <v>760.0</v>
      </c>
      <c r="E219" s="6" t="s">
        <v>9</v>
      </c>
      <c r="F219" s="6" t="s">
        <v>11</v>
      </c>
      <c r="G219" s="7" t="s">
        <v>76</v>
      </c>
      <c r="H219" s="6">
        <v>6.0</v>
      </c>
      <c r="I219" s="6" t="s">
        <v>735</v>
      </c>
      <c r="J219" s="6">
        <v>1.0</v>
      </c>
      <c r="K219" s="6">
        <v>1.0</v>
      </c>
      <c r="L219" s="6">
        <v>1.0</v>
      </c>
      <c r="M219" s="6" t="s">
        <v>736</v>
      </c>
      <c r="N219" s="6">
        <v>0.0</v>
      </c>
      <c r="O219" s="6">
        <v>0.0</v>
      </c>
      <c r="P219" s="6">
        <v>2.0</v>
      </c>
      <c r="Q219" s="6" t="s">
        <v>49</v>
      </c>
      <c r="R219" s="6">
        <v>927.0</v>
      </c>
      <c r="S219" s="6">
        <f>COUNTIF(Customer_Churn_Records!$B$2:$B$10000,Customer_Churn_Records!$B219)</f>
        <v>1</v>
      </c>
      <c r="T219" s="6">
        <f>ROUNDUP(Customer_Churn_Records!$G219,0)</f>
        <v>43</v>
      </c>
      <c r="U219" s="6" t="str">
        <f t="array" ref="U219">IFS(Customer_Churn_Records!$T219&lt;30,"young",Customer_Churn_Records!$T219&lt;50,"middle-aged",Customer_Churn_Records!$T219&lt;100,"old")</f>
        <v>middle-aged</v>
      </c>
      <c r="V219" s="8" t="str">
        <f t="array" ref="V219">IFS(Customer_Churn_Records!$D219&lt;701,"less-score",Customer_Churn_Records!$D219&lt;851,"high-score")</f>
        <v>high-score</v>
      </c>
      <c r="W219" s="8" t="str">
        <f t="array" ref="W219">IF(Customer_Churn_Records!$X219=0,0,IFS(Customer_Churn_Records!$X219&lt;100000,"low",Customer_Churn_Records!$X219&lt;300000,"high"))</f>
        <v>high</v>
      </c>
      <c r="X219" s="8">
        <f>ROUND(Customer_Churn_Records!$I219,0)</f>
        <v>175736</v>
      </c>
    </row>
    <row r="220" ht="14.25" customHeight="1">
      <c r="A220" s="6">
        <v>8226.0</v>
      </c>
      <c r="B220" s="6">
        <v>1.5804142E7</v>
      </c>
      <c r="C220" s="6" t="s">
        <v>351</v>
      </c>
      <c r="D220" s="6">
        <v>670.0</v>
      </c>
      <c r="E220" s="6" t="s">
        <v>9</v>
      </c>
      <c r="F220" s="6" t="s">
        <v>10</v>
      </c>
      <c r="G220" s="7" t="s">
        <v>46</v>
      </c>
      <c r="H220" s="6">
        <v>3.0</v>
      </c>
      <c r="I220" s="6" t="s">
        <v>737</v>
      </c>
      <c r="J220" s="6">
        <v>2.0</v>
      </c>
      <c r="K220" s="6">
        <v>1.0</v>
      </c>
      <c r="L220" s="6">
        <v>0.0</v>
      </c>
      <c r="M220" s="6" t="s">
        <v>738</v>
      </c>
      <c r="N220" s="6">
        <v>1.0</v>
      </c>
      <c r="O220" s="6">
        <v>1.0</v>
      </c>
      <c r="P220" s="6">
        <v>5.0</v>
      </c>
      <c r="Q220" s="6" t="s">
        <v>58</v>
      </c>
      <c r="R220" s="6">
        <v>843.0</v>
      </c>
      <c r="S220" s="6">
        <f>COUNTIF(Customer_Churn_Records!$B$2:$B$10000,Customer_Churn_Records!$B220)</f>
        <v>1</v>
      </c>
      <c r="T220" s="6">
        <f>ROUNDUP(Customer_Churn_Records!$G220,0)</f>
        <v>57</v>
      </c>
      <c r="U220" s="6" t="str">
        <f t="array" ref="U220">IFS(Customer_Churn_Records!$T220&lt;30,"young",Customer_Churn_Records!$T220&lt;50,"middle-aged",Customer_Churn_Records!$T220&lt;100,"old")</f>
        <v>old</v>
      </c>
      <c r="V220" s="8" t="str">
        <f t="array" ref="V220">IFS(Customer_Churn_Records!$D220&lt;701,"less-score",Customer_Churn_Records!$D220&lt;851,"high-score")</f>
        <v>less-score</v>
      </c>
      <c r="W220" s="8" t="str">
        <f t="array" ref="W220">IF(Customer_Churn_Records!$X220=0,0,IFS(Customer_Churn_Records!$X220&lt;100000,"low",Customer_Churn_Records!$X220&lt;300000,"high"))</f>
        <v>high</v>
      </c>
      <c r="X220" s="8">
        <f>ROUND(Customer_Churn_Records!$I220,0)</f>
        <v>175576</v>
      </c>
    </row>
    <row r="221" ht="14.25" customHeight="1">
      <c r="A221" s="6">
        <v>6087.0</v>
      </c>
      <c r="B221" s="6">
        <v>1.5735025E7</v>
      </c>
      <c r="C221" s="6" t="s">
        <v>339</v>
      </c>
      <c r="D221" s="6">
        <v>535.0</v>
      </c>
      <c r="E221" s="6" t="s">
        <v>9</v>
      </c>
      <c r="F221" s="6" t="s">
        <v>11</v>
      </c>
      <c r="G221" s="7" t="s">
        <v>72</v>
      </c>
      <c r="H221" s="6">
        <v>3.0</v>
      </c>
      <c r="I221" s="6" t="s">
        <v>739</v>
      </c>
      <c r="J221" s="6">
        <v>2.0</v>
      </c>
      <c r="K221" s="6">
        <v>1.0</v>
      </c>
      <c r="L221" s="6">
        <v>1.0</v>
      </c>
      <c r="M221" s="6" t="s">
        <v>740</v>
      </c>
      <c r="N221" s="6">
        <v>0.0</v>
      </c>
      <c r="O221" s="6">
        <v>0.0</v>
      </c>
      <c r="P221" s="6">
        <v>5.0</v>
      </c>
      <c r="Q221" s="6" t="s">
        <v>58</v>
      </c>
      <c r="R221" s="6">
        <v>316.0</v>
      </c>
      <c r="S221" s="6">
        <f>COUNTIF(Customer_Churn_Records!$B$2:$B$10000,Customer_Churn_Records!$B221)</f>
        <v>1</v>
      </c>
      <c r="T221" s="6">
        <f>ROUNDUP(Customer_Churn_Records!$G221,0)</f>
        <v>37</v>
      </c>
      <c r="U221" s="6" t="str">
        <f t="array" ref="U221">IFS(Customer_Churn_Records!$T221&lt;30,"young",Customer_Churn_Records!$T221&lt;50,"middle-aged",Customer_Churn_Records!$T221&lt;100,"old")</f>
        <v>middle-aged</v>
      </c>
      <c r="V221" s="8" t="str">
        <f t="array" ref="V221">IFS(Customer_Churn_Records!$D221&lt;701,"less-score",Customer_Churn_Records!$D221&lt;851,"high-score")</f>
        <v>less-score</v>
      </c>
      <c r="W221" s="8" t="str">
        <f t="array" ref="W221">IF(Customer_Churn_Records!$X221=0,0,IFS(Customer_Churn_Records!$X221&lt;100000,"low",Customer_Churn_Records!$X221&lt;300000,"high"))</f>
        <v>high</v>
      </c>
      <c r="X221" s="8">
        <f>ROUND(Customer_Churn_Records!$I221,0)</f>
        <v>175535</v>
      </c>
    </row>
    <row r="222" ht="14.25" customHeight="1">
      <c r="A222" s="6">
        <v>8295.0</v>
      </c>
      <c r="B222" s="6">
        <v>1.556943E7</v>
      </c>
      <c r="C222" s="6" t="s">
        <v>301</v>
      </c>
      <c r="D222" s="6">
        <v>704.0</v>
      </c>
      <c r="E222" s="6" t="s">
        <v>9</v>
      </c>
      <c r="F222" s="6" t="s">
        <v>10</v>
      </c>
      <c r="G222" s="7" t="s">
        <v>118</v>
      </c>
      <c r="H222" s="6">
        <v>2.0</v>
      </c>
      <c r="I222" s="6" t="s">
        <v>741</v>
      </c>
      <c r="J222" s="6">
        <v>2.0</v>
      </c>
      <c r="K222" s="6">
        <v>1.0</v>
      </c>
      <c r="L222" s="6">
        <v>0.0</v>
      </c>
      <c r="M222" s="6" t="s">
        <v>742</v>
      </c>
      <c r="N222" s="6">
        <v>0.0</v>
      </c>
      <c r="O222" s="6">
        <v>0.0</v>
      </c>
      <c r="P222" s="6">
        <v>3.0</v>
      </c>
      <c r="Q222" s="6" t="s">
        <v>79</v>
      </c>
      <c r="R222" s="6">
        <v>397.0</v>
      </c>
      <c r="S222" s="6">
        <f>COUNTIF(Customer_Churn_Records!$B$2:$B$10000,Customer_Churn_Records!$B222)</f>
        <v>1</v>
      </c>
      <c r="T222" s="6">
        <f>ROUNDUP(Customer_Churn_Records!$G222,0)</f>
        <v>36</v>
      </c>
      <c r="U222" s="6" t="str">
        <f t="array" ref="U222">IFS(Customer_Churn_Records!$T222&lt;30,"young",Customer_Churn_Records!$T222&lt;50,"middle-aged",Customer_Churn_Records!$T222&lt;100,"old")</f>
        <v>middle-aged</v>
      </c>
      <c r="V222" s="8" t="str">
        <f t="array" ref="V222">IFS(Customer_Churn_Records!$D222&lt;701,"less-score",Customer_Churn_Records!$D222&lt;851,"high-score")</f>
        <v>high-score</v>
      </c>
      <c r="W222" s="8" t="str">
        <f t="array" ref="W222">IF(Customer_Churn_Records!$X222=0,0,IFS(Customer_Churn_Records!$X222&lt;100000,"low",Customer_Churn_Records!$X222&lt;300000,"high"))</f>
        <v>high</v>
      </c>
      <c r="X222" s="8">
        <f>ROUND(Customer_Churn_Records!$I222,0)</f>
        <v>175510</v>
      </c>
    </row>
    <row r="223" ht="14.25" customHeight="1">
      <c r="A223" s="6">
        <v>5355.0</v>
      </c>
      <c r="B223" s="6">
        <v>1.5795738E7</v>
      </c>
      <c r="C223" s="6" t="s">
        <v>743</v>
      </c>
      <c r="D223" s="6">
        <v>789.0</v>
      </c>
      <c r="E223" s="6" t="s">
        <v>7</v>
      </c>
      <c r="F223" s="6" t="s">
        <v>11</v>
      </c>
      <c r="G223" s="7" t="s">
        <v>363</v>
      </c>
      <c r="H223" s="6">
        <v>4.0</v>
      </c>
      <c r="I223" s="6" t="s">
        <v>744</v>
      </c>
      <c r="J223" s="6">
        <v>1.0</v>
      </c>
      <c r="K223" s="6">
        <v>1.0</v>
      </c>
      <c r="L223" s="6">
        <v>1.0</v>
      </c>
      <c r="M223" s="6" t="s">
        <v>745</v>
      </c>
      <c r="N223" s="6">
        <v>0.0</v>
      </c>
      <c r="O223" s="6">
        <v>0.0</v>
      </c>
      <c r="P223" s="6">
        <v>1.0</v>
      </c>
      <c r="Q223" s="6" t="s">
        <v>58</v>
      </c>
      <c r="R223" s="6">
        <v>702.0</v>
      </c>
      <c r="S223" s="6">
        <f>COUNTIF(Customer_Churn_Records!$B$2:$B$10000,Customer_Churn_Records!$B223)</f>
        <v>1</v>
      </c>
      <c r="T223" s="6">
        <f>ROUNDUP(Customer_Churn_Records!$G223,0)</f>
        <v>31</v>
      </c>
      <c r="U223" s="6" t="str">
        <f t="array" ref="U223">IFS(Customer_Churn_Records!$T223&lt;30,"young",Customer_Churn_Records!$T223&lt;50,"middle-aged",Customer_Churn_Records!$T223&lt;100,"old")</f>
        <v>middle-aged</v>
      </c>
      <c r="V223" s="8" t="str">
        <f t="array" ref="V223">IFS(Customer_Churn_Records!$D223&lt;701,"less-score",Customer_Churn_Records!$D223&lt;851,"high-score")</f>
        <v>high-score</v>
      </c>
      <c r="W223" s="8" t="str">
        <f t="array" ref="W223">IF(Customer_Churn_Records!$X223=0,0,IFS(Customer_Churn_Records!$X223&lt;100000,"low",Customer_Churn_Records!$X223&lt;300000,"high"))</f>
        <v>high</v>
      </c>
      <c r="X223" s="8">
        <f>ROUND(Customer_Churn_Records!$I223,0)</f>
        <v>175477</v>
      </c>
    </row>
    <row r="224" ht="14.25" customHeight="1">
      <c r="A224" s="6">
        <v>7571.0</v>
      </c>
      <c r="B224" s="6">
        <v>1.5791944E7</v>
      </c>
      <c r="C224" s="6" t="s">
        <v>746</v>
      </c>
      <c r="D224" s="6">
        <v>697.0</v>
      </c>
      <c r="E224" s="6" t="s">
        <v>7</v>
      </c>
      <c r="F224" s="6" t="s">
        <v>11</v>
      </c>
      <c r="G224" s="7" t="s">
        <v>114</v>
      </c>
      <c r="H224" s="6">
        <v>7.0</v>
      </c>
      <c r="I224" s="6" t="s">
        <v>747</v>
      </c>
      <c r="J224" s="6">
        <v>3.0</v>
      </c>
      <c r="K224" s="6">
        <v>1.0</v>
      </c>
      <c r="L224" s="6">
        <v>0.0</v>
      </c>
      <c r="M224" s="6" t="s">
        <v>748</v>
      </c>
      <c r="N224" s="6">
        <v>1.0</v>
      </c>
      <c r="O224" s="6">
        <v>1.0</v>
      </c>
      <c r="P224" s="6">
        <v>1.0</v>
      </c>
      <c r="Q224" s="6" t="s">
        <v>79</v>
      </c>
      <c r="R224" s="6">
        <v>594.0</v>
      </c>
      <c r="S224" s="6">
        <f>COUNTIF(Customer_Churn_Records!$B$2:$B$10000,Customer_Churn_Records!$B224)</f>
        <v>1</v>
      </c>
      <c r="T224" s="6">
        <f>ROUNDUP(Customer_Churn_Records!$G224,0)</f>
        <v>32</v>
      </c>
      <c r="U224" s="6" t="str">
        <f t="array" ref="U224">IFS(Customer_Churn_Records!$T224&lt;30,"young",Customer_Churn_Records!$T224&lt;50,"middle-aged",Customer_Churn_Records!$T224&lt;100,"old")</f>
        <v>middle-aged</v>
      </c>
      <c r="V224" s="8" t="str">
        <f t="array" ref="V224">IFS(Customer_Churn_Records!$D224&lt;701,"less-score",Customer_Churn_Records!$D224&lt;851,"high-score")</f>
        <v>less-score</v>
      </c>
      <c r="W224" s="8" t="str">
        <f t="array" ref="W224">IF(Customer_Churn_Records!$X224=0,0,IFS(Customer_Churn_Records!$X224&lt;100000,"low",Customer_Churn_Records!$X224&lt;300000,"high"))</f>
        <v>high</v>
      </c>
      <c r="X224" s="8">
        <f>ROUND(Customer_Churn_Records!$I224,0)</f>
        <v>175465</v>
      </c>
    </row>
    <row r="225" ht="14.25" customHeight="1">
      <c r="A225" s="6">
        <v>2906.0</v>
      </c>
      <c r="B225" s="6">
        <v>1.5694829E7</v>
      </c>
      <c r="C225" s="6" t="s">
        <v>749</v>
      </c>
      <c r="D225" s="6">
        <v>680.0</v>
      </c>
      <c r="E225" s="6" t="s">
        <v>8</v>
      </c>
      <c r="F225" s="6" t="s">
        <v>11</v>
      </c>
      <c r="G225" s="7" t="s">
        <v>114</v>
      </c>
      <c r="H225" s="6">
        <v>7.0</v>
      </c>
      <c r="I225" s="6" t="s">
        <v>750</v>
      </c>
      <c r="J225" s="6">
        <v>1.0</v>
      </c>
      <c r="K225" s="6">
        <v>0.0</v>
      </c>
      <c r="L225" s="6">
        <v>1.0</v>
      </c>
      <c r="M225" s="6" t="s">
        <v>751</v>
      </c>
      <c r="N225" s="6">
        <v>0.0</v>
      </c>
      <c r="O225" s="6">
        <v>0.0</v>
      </c>
      <c r="P225" s="6">
        <v>2.0</v>
      </c>
      <c r="Q225" s="6" t="s">
        <v>79</v>
      </c>
      <c r="R225" s="6">
        <v>772.0</v>
      </c>
      <c r="S225" s="6">
        <f>COUNTIF(Customer_Churn_Records!$B$2:$B$10000,Customer_Churn_Records!$B225)</f>
        <v>1</v>
      </c>
      <c r="T225" s="6">
        <f>ROUNDUP(Customer_Churn_Records!$G225,0)</f>
        <v>32</v>
      </c>
      <c r="U225" s="6" t="str">
        <f t="array" ref="U225">IFS(Customer_Churn_Records!$T225&lt;30,"young",Customer_Churn_Records!$T225&lt;50,"middle-aged",Customer_Churn_Records!$T225&lt;100,"old")</f>
        <v>middle-aged</v>
      </c>
      <c r="V225" s="8" t="str">
        <f t="array" ref="V225">IFS(Customer_Churn_Records!$D225&lt;701,"less-score",Customer_Churn_Records!$D225&lt;851,"high-score")</f>
        <v>less-score</v>
      </c>
      <c r="W225" s="8" t="str">
        <f t="array" ref="W225">IF(Customer_Churn_Records!$X225=0,0,IFS(Customer_Churn_Records!$X225&lt;100000,"low",Customer_Churn_Records!$X225&lt;300000,"high"))</f>
        <v>high</v>
      </c>
      <c r="X225" s="8">
        <f>ROUND(Customer_Churn_Records!$I225,0)</f>
        <v>175454</v>
      </c>
    </row>
    <row r="226" ht="14.25" customHeight="1">
      <c r="A226" s="6">
        <v>3400.0</v>
      </c>
      <c r="B226" s="6">
        <v>1.5633352E7</v>
      </c>
      <c r="C226" s="6" t="s">
        <v>752</v>
      </c>
      <c r="D226" s="6">
        <v>628.0</v>
      </c>
      <c r="E226" s="6" t="s">
        <v>7</v>
      </c>
      <c r="F226" s="6" t="s">
        <v>10</v>
      </c>
      <c r="G226" s="7" t="s">
        <v>363</v>
      </c>
      <c r="H226" s="6">
        <v>6.0</v>
      </c>
      <c r="I226" s="6" t="s">
        <v>753</v>
      </c>
      <c r="J226" s="6">
        <v>1.0</v>
      </c>
      <c r="K226" s="6">
        <v>1.0</v>
      </c>
      <c r="L226" s="6">
        <v>0.0</v>
      </c>
      <c r="M226" s="6" t="s">
        <v>754</v>
      </c>
      <c r="N226" s="6">
        <v>1.0</v>
      </c>
      <c r="O226" s="6">
        <v>1.0</v>
      </c>
      <c r="P226" s="6">
        <v>2.0</v>
      </c>
      <c r="Q226" s="6" t="s">
        <v>49</v>
      </c>
      <c r="R226" s="6">
        <v>559.0</v>
      </c>
      <c r="S226" s="6">
        <f>COUNTIF(Customer_Churn_Records!$B$2:$B$10000,Customer_Churn_Records!$B226)</f>
        <v>1</v>
      </c>
      <c r="T226" s="6">
        <f>ROUNDUP(Customer_Churn_Records!$G226,0)</f>
        <v>31</v>
      </c>
      <c r="U226" s="6" t="str">
        <f t="array" ref="U226">IFS(Customer_Churn_Records!$T226&lt;30,"young",Customer_Churn_Records!$T226&lt;50,"middle-aged",Customer_Churn_Records!$T226&lt;100,"old")</f>
        <v>middle-aged</v>
      </c>
      <c r="V226" s="8" t="str">
        <f t="array" ref="V226">IFS(Customer_Churn_Records!$D226&lt;701,"less-score",Customer_Churn_Records!$D226&lt;851,"high-score")</f>
        <v>less-score</v>
      </c>
      <c r="W226" s="8" t="str">
        <f t="array" ref="W226">IF(Customer_Churn_Records!$X226=0,0,IFS(Customer_Churn_Records!$X226&lt;100000,"low",Customer_Churn_Records!$X226&lt;300000,"high"))</f>
        <v>high</v>
      </c>
      <c r="X226" s="8">
        <f>ROUND(Customer_Churn_Records!$I226,0)</f>
        <v>175444</v>
      </c>
    </row>
    <row r="227" ht="14.25" customHeight="1">
      <c r="A227" s="6">
        <v>9070.0</v>
      </c>
      <c r="B227" s="6">
        <v>1.5777459E7</v>
      </c>
      <c r="C227" s="6" t="s">
        <v>755</v>
      </c>
      <c r="D227" s="6">
        <v>619.0</v>
      </c>
      <c r="E227" s="6" t="s">
        <v>9</v>
      </c>
      <c r="F227" s="6" t="s">
        <v>10</v>
      </c>
      <c r="G227" s="7" t="s">
        <v>114</v>
      </c>
      <c r="H227" s="6">
        <v>4.0</v>
      </c>
      <c r="I227" s="6" t="s">
        <v>756</v>
      </c>
      <c r="J227" s="6">
        <v>2.0</v>
      </c>
      <c r="K227" s="6">
        <v>1.0</v>
      </c>
      <c r="L227" s="6">
        <v>1.0</v>
      </c>
      <c r="M227" s="6" t="s">
        <v>757</v>
      </c>
      <c r="N227" s="6">
        <v>1.0</v>
      </c>
      <c r="O227" s="6">
        <v>1.0</v>
      </c>
      <c r="P227" s="6">
        <v>1.0</v>
      </c>
      <c r="Q227" s="6" t="s">
        <v>58</v>
      </c>
      <c r="R227" s="6">
        <v>707.0</v>
      </c>
      <c r="S227" s="6">
        <f>COUNTIF(Customer_Churn_Records!$B$2:$B$10000,Customer_Churn_Records!$B227)</f>
        <v>1</v>
      </c>
      <c r="T227" s="6">
        <f>ROUNDUP(Customer_Churn_Records!$G227,0)</f>
        <v>32</v>
      </c>
      <c r="U227" s="6" t="str">
        <f t="array" ref="U227">IFS(Customer_Churn_Records!$T227&lt;30,"young",Customer_Churn_Records!$T227&lt;50,"middle-aged",Customer_Churn_Records!$T227&lt;100,"old")</f>
        <v>middle-aged</v>
      </c>
      <c r="V227" s="8" t="str">
        <f t="array" ref="V227">IFS(Customer_Churn_Records!$D227&lt;701,"less-score",Customer_Churn_Records!$D227&lt;851,"high-score")</f>
        <v>less-score</v>
      </c>
      <c r="W227" s="8" t="str">
        <f t="array" ref="W227">IF(Customer_Churn_Records!$X227=0,0,IFS(Customer_Churn_Records!$X227&lt;100000,"low",Customer_Churn_Records!$X227&lt;300000,"high"))</f>
        <v>high</v>
      </c>
      <c r="X227" s="8">
        <f>ROUND(Customer_Churn_Records!$I227,0)</f>
        <v>175406</v>
      </c>
    </row>
    <row r="228" ht="14.25" customHeight="1">
      <c r="A228" s="6">
        <v>7119.0</v>
      </c>
      <c r="B228" s="6">
        <v>1.5661412E7</v>
      </c>
      <c r="C228" s="6" t="s">
        <v>758</v>
      </c>
      <c r="D228" s="6">
        <v>715.0</v>
      </c>
      <c r="E228" s="6" t="s">
        <v>7</v>
      </c>
      <c r="F228" s="6" t="s">
        <v>11</v>
      </c>
      <c r="G228" s="7" t="s">
        <v>114</v>
      </c>
      <c r="H228" s="6">
        <v>8.0</v>
      </c>
      <c r="I228" s="6" t="s">
        <v>759</v>
      </c>
      <c r="J228" s="6">
        <v>1.0</v>
      </c>
      <c r="K228" s="6">
        <v>1.0</v>
      </c>
      <c r="L228" s="6">
        <v>0.0</v>
      </c>
      <c r="M228" s="6" t="s">
        <v>760</v>
      </c>
      <c r="N228" s="6">
        <v>0.0</v>
      </c>
      <c r="O228" s="6">
        <v>0.0</v>
      </c>
      <c r="P228" s="6">
        <v>3.0</v>
      </c>
      <c r="Q228" s="6" t="s">
        <v>49</v>
      </c>
      <c r="R228" s="6">
        <v>672.0</v>
      </c>
      <c r="S228" s="6">
        <f>COUNTIF(Customer_Churn_Records!$B$2:$B$10000,Customer_Churn_Records!$B228)</f>
        <v>1</v>
      </c>
      <c r="T228" s="6">
        <f>ROUNDUP(Customer_Churn_Records!$G228,0)</f>
        <v>32</v>
      </c>
      <c r="U228" s="6" t="str">
        <f t="array" ref="U228">IFS(Customer_Churn_Records!$T228&lt;30,"young",Customer_Churn_Records!$T228&lt;50,"middle-aged",Customer_Churn_Records!$T228&lt;100,"old")</f>
        <v>middle-aged</v>
      </c>
      <c r="V228" s="8" t="str">
        <f t="array" ref="V228">IFS(Customer_Churn_Records!$D228&lt;701,"less-score",Customer_Churn_Records!$D228&lt;851,"high-score")</f>
        <v>high-score</v>
      </c>
      <c r="W228" s="8" t="str">
        <f t="array" ref="W228">IF(Customer_Churn_Records!$X228=0,0,IFS(Customer_Churn_Records!$X228&lt;100000,"low",Customer_Churn_Records!$X228&lt;300000,"high"))</f>
        <v>high</v>
      </c>
      <c r="X228" s="8">
        <f>ROUND(Customer_Churn_Records!$I228,0)</f>
        <v>175307</v>
      </c>
    </row>
    <row r="229" ht="14.25" customHeight="1">
      <c r="A229" s="6">
        <v>1863.0</v>
      </c>
      <c r="B229" s="6">
        <v>1.5726494E7</v>
      </c>
      <c r="C229" s="6" t="s">
        <v>761</v>
      </c>
      <c r="D229" s="6">
        <v>481.0</v>
      </c>
      <c r="E229" s="6" t="s">
        <v>7</v>
      </c>
      <c r="F229" s="6" t="s">
        <v>11</v>
      </c>
      <c r="G229" s="7" t="s">
        <v>220</v>
      </c>
      <c r="H229" s="6">
        <v>9.0</v>
      </c>
      <c r="I229" s="6" t="s">
        <v>762</v>
      </c>
      <c r="J229" s="6">
        <v>1.0</v>
      </c>
      <c r="K229" s="6">
        <v>1.0</v>
      </c>
      <c r="L229" s="6">
        <v>0.0</v>
      </c>
      <c r="M229" s="6" t="s">
        <v>763</v>
      </c>
      <c r="N229" s="6">
        <v>1.0</v>
      </c>
      <c r="O229" s="6">
        <v>1.0</v>
      </c>
      <c r="P229" s="6">
        <v>4.0</v>
      </c>
      <c r="Q229" s="6" t="s">
        <v>79</v>
      </c>
      <c r="R229" s="6">
        <v>408.0</v>
      </c>
      <c r="S229" s="6">
        <f>COUNTIF(Customer_Churn_Records!$B$2:$B$10000,Customer_Churn_Records!$B229)</f>
        <v>1</v>
      </c>
      <c r="T229" s="6">
        <f>ROUNDUP(Customer_Churn_Records!$G229,0)</f>
        <v>44</v>
      </c>
      <c r="U229" s="6" t="str">
        <f t="array" ref="U229">IFS(Customer_Churn_Records!$T229&lt;30,"young",Customer_Churn_Records!$T229&lt;50,"middle-aged",Customer_Churn_Records!$T229&lt;100,"old")</f>
        <v>middle-aged</v>
      </c>
      <c r="V229" s="8" t="str">
        <f t="array" ref="V229">IFS(Customer_Churn_Records!$D229&lt;701,"less-score",Customer_Churn_Records!$D229&lt;851,"high-score")</f>
        <v>less-score</v>
      </c>
      <c r="W229" s="8" t="str">
        <f t="array" ref="W229">IF(Customer_Churn_Records!$X229=0,0,IFS(Customer_Churn_Records!$X229&lt;100000,"low",Customer_Churn_Records!$X229&lt;300000,"high"))</f>
        <v>high</v>
      </c>
      <c r="X229" s="8">
        <f>ROUND(Customer_Churn_Records!$I229,0)</f>
        <v>175303</v>
      </c>
    </row>
    <row r="230" ht="14.25" customHeight="1">
      <c r="A230" s="6">
        <v>1251.0</v>
      </c>
      <c r="B230" s="6">
        <v>1.5702789E7</v>
      </c>
      <c r="C230" s="6" t="s">
        <v>764</v>
      </c>
      <c r="D230" s="6">
        <v>548.0</v>
      </c>
      <c r="E230" s="6" t="s">
        <v>8</v>
      </c>
      <c r="F230" s="6" t="s">
        <v>11</v>
      </c>
      <c r="G230" s="7" t="s">
        <v>114</v>
      </c>
      <c r="H230" s="6">
        <v>5.0</v>
      </c>
      <c r="I230" s="6" t="s">
        <v>765</v>
      </c>
      <c r="J230" s="6">
        <v>1.0</v>
      </c>
      <c r="K230" s="6">
        <v>1.0</v>
      </c>
      <c r="L230" s="6">
        <v>1.0</v>
      </c>
      <c r="M230" s="6" t="s">
        <v>766</v>
      </c>
      <c r="N230" s="6">
        <v>0.0</v>
      </c>
      <c r="O230" s="6">
        <v>0.0</v>
      </c>
      <c r="P230" s="6">
        <v>5.0</v>
      </c>
      <c r="Q230" s="6" t="s">
        <v>58</v>
      </c>
      <c r="R230" s="6">
        <v>574.0</v>
      </c>
      <c r="S230" s="6">
        <f>COUNTIF(Customer_Churn_Records!$B$2:$B$10000,Customer_Churn_Records!$B230)</f>
        <v>1</v>
      </c>
      <c r="T230" s="6">
        <f>ROUNDUP(Customer_Churn_Records!$G230,0)</f>
        <v>32</v>
      </c>
      <c r="U230" s="6" t="str">
        <f t="array" ref="U230">IFS(Customer_Churn_Records!$T230&lt;30,"young",Customer_Churn_Records!$T230&lt;50,"middle-aged",Customer_Churn_Records!$T230&lt;100,"old")</f>
        <v>middle-aged</v>
      </c>
      <c r="V230" s="8" t="str">
        <f t="array" ref="V230">IFS(Customer_Churn_Records!$D230&lt;701,"less-score",Customer_Churn_Records!$D230&lt;851,"high-score")</f>
        <v>less-score</v>
      </c>
      <c r="W230" s="8" t="str">
        <f t="array" ref="W230">IF(Customer_Churn_Records!$X230=0,0,IFS(Customer_Churn_Records!$X230&lt;100000,"low",Customer_Churn_Records!$X230&lt;300000,"high"))</f>
        <v>high</v>
      </c>
      <c r="X230" s="8">
        <f>ROUND(Customer_Churn_Records!$I230,0)</f>
        <v>175215</v>
      </c>
    </row>
    <row r="231" ht="14.25" customHeight="1">
      <c r="A231" s="6">
        <v>1004.0</v>
      </c>
      <c r="B231" s="6">
        <v>1.5701301E7</v>
      </c>
      <c r="C231" s="6" t="s">
        <v>767</v>
      </c>
      <c r="D231" s="6">
        <v>646.0</v>
      </c>
      <c r="E231" s="6" t="s">
        <v>7</v>
      </c>
      <c r="F231" s="6" t="s">
        <v>10</v>
      </c>
      <c r="G231" s="7" t="s">
        <v>51</v>
      </c>
      <c r="H231" s="6">
        <v>3.0</v>
      </c>
      <c r="I231" s="6" t="s">
        <v>768</v>
      </c>
      <c r="J231" s="6">
        <v>2.0</v>
      </c>
      <c r="K231" s="6">
        <v>0.0</v>
      </c>
      <c r="L231" s="6">
        <v>0.0</v>
      </c>
      <c r="M231" s="6" t="s">
        <v>769</v>
      </c>
      <c r="N231" s="6">
        <v>1.0</v>
      </c>
      <c r="O231" s="6">
        <v>1.0</v>
      </c>
      <c r="P231" s="6">
        <v>3.0</v>
      </c>
      <c r="Q231" s="6" t="s">
        <v>58</v>
      </c>
      <c r="R231" s="6">
        <v>641.0</v>
      </c>
      <c r="S231" s="6">
        <f>COUNTIF(Customer_Churn_Records!$B$2:$B$10000,Customer_Churn_Records!$B231)</f>
        <v>1</v>
      </c>
      <c r="T231" s="6">
        <f>ROUNDUP(Customer_Churn_Records!$G231,0)</f>
        <v>42</v>
      </c>
      <c r="U231" s="6" t="str">
        <f t="array" ref="U231">IFS(Customer_Churn_Records!$T231&lt;30,"young",Customer_Churn_Records!$T231&lt;50,"middle-aged",Customer_Churn_Records!$T231&lt;100,"old")</f>
        <v>middle-aged</v>
      </c>
      <c r="V231" s="8" t="str">
        <f t="array" ref="V231">IFS(Customer_Churn_Records!$D231&lt;701,"less-score",Customer_Churn_Records!$D231&lt;851,"high-score")</f>
        <v>less-score</v>
      </c>
      <c r="W231" s="8" t="str">
        <f t="array" ref="W231">IF(Customer_Churn_Records!$X231=0,0,IFS(Customer_Churn_Records!$X231&lt;100000,"low",Customer_Churn_Records!$X231&lt;300000,"high"))</f>
        <v>high</v>
      </c>
      <c r="X231" s="8">
        <f>ROUND(Customer_Churn_Records!$I231,0)</f>
        <v>175160</v>
      </c>
    </row>
    <row r="232" ht="14.25" customHeight="1">
      <c r="A232" s="6">
        <v>4452.0</v>
      </c>
      <c r="B232" s="6">
        <v>1.5621205E7</v>
      </c>
      <c r="C232" s="6" t="s">
        <v>110</v>
      </c>
      <c r="D232" s="6">
        <v>578.0</v>
      </c>
      <c r="E232" s="6" t="s">
        <v>7</v>
      </c>
      <c r="F232" s="6" t="s">
        <v>11</v>
      </c>
      <c r="G232" s="7" t="s">
        <v>140</v>
      </c>
      <c r="H232" s="6">
        <v>4.0</v>
      </c>
      <c r="I232" s="6" t="s">
        <v>770</v>
      </c>
      <c r="J232" s="6">
        <v>1.0</v>
      </c>
      <c r="K232" s="6">
        <v>1.0</v>
      </c>
      <c r="L232" s="6">
        <v>1.0</v>
      </c>
      <c r="M232" s="6" t="s">
        <v>771</v>
      </c>
      <c r="N232" s="6">
        <v>0.0</v>
      </c>
      <c r="O232" s="6">
        <v>0.0</v>
      </c>
      <c r="P232" s="6">
        <v>2.0</v>
      </c>
      <c r="Q232" s="6" t="s">
        <v>44</v>
      </c>
      <c r="R232" s="6">
        <v>311.0</v>
      </c>
      <c r="S232" s="6">
        <f>COUNTIF(Customer_Churn_Records!$B$2:$B$10000,Customer_Churn_Records!$B232)</f>
        <v>1</v>
      </c>
      <c r="T232" s="6">
        <f>ROUNDUP(Customer_Churn_Records!$G232,0)</f>
        <v>34</v>
      </c>
      <c r="U232" s="6" t="str">
        <f t="array" ref="U232">IFS(Customer_Churn_Records!$T232&lt;30,"young",Customer_Churn_Records!$T232&lt;50,"middle-aged",Customer_Churn_Records!$T232&lt;100,"old")</f>
        <v>middle-aged</v>
      </c>
      <c r="V232" s="8" t="str">
        <f t="array" ref="V232">IFS(Customer_Churn_Records!$D232&lt;701,"less-score",Customer_Churn_Records!$D232&lt;851,"high-score")</f>
        <v>less-score</v>
      </c>
      <c r="W232" s="8" t="str">
        <f t="array" ref="W232">IF(Customer_Churn_Records!$X232=0,0,IFS(Customer_Churn_Records!$X232&lt;100000,"low",Customer_Churn_Records!$X232&lt;300000,"high"))</f>
        <v>high</v>
      </c>
      <c r="X232" s="8">
        <f>ROUND(Customer_Churn_Records!$I232,0)</f>
        <v>175111</v>
      </c>
    </row>
    <row r="233" ht="14.25" customHeight="1">
      <c r="A233" s="6">
        <v>451.0</v>
      </c>
      <c r="B233" s="6">
        <v>1.5794396E7</v>
      </c>
      <c r="C233" s="6" t="s">
        <v>772</v>
      </c>
      <c r="D233" s="6">
        <v>494.0</v>
      </c>
      <c r="E233" s="6" t="s">
        <v>8</v>
      </c>
      <c r="F233" s="6" t="s">
        <v>10</v>
      </c>
      <c r="G233" s="7" t="s">
        <v>41</v>
      </c>
      <c r="H233" s="6">
        <v>7.0</v>
      </c>
      <c r="I233" s="6" t="s">
        <v>773</v>
      </c>
      <c r="J233" s="6">
        <v>1.0</v>
      </c>
      <c r="K233" s="6">
        <v>1.0</v>
      </c>
      <c r="L233" s="6">
        <v>0.0</v>
      </c>
      <c r="M233" s="6" t="s">
        <v>774</v>
      </c>
      <c r="N233" s="6">
        <v>0.0</v>
      </c>
      <c r="O233" s="6">
        <v>0.0</v>
      </c>
      <c r="P233" s="6">
        <v>5.0</v>
      </c>
      <c r="Q233" s="6" t="s">
        <v>49</v>
      </c>
      <c r="R233" s="6">
        <v>794.0</v>
      </c>
      <c r="S233" s="6">
        <f>COUNTIF(Customer_Churn_Records!$B$2:$B$10000,Customer_Churn_Records!$B233)</f>
        <v>1</v>
      </c>
      <c r="T233" s="6">
        <f>ROUNDUP(Customer_Churn_Records!$G233,0)</f>
        <v>38</v>
      </c>
      <c r="U233" s="6" t="str">
        <f t="array" ref="U233">IFS(Customer_Churn_Records!$T233&lt;30,"young",Customer_Churn_Records!$T233&lt;50,"middle-aged",Customer_Churn_Records!$T233&lt;100,"old")</f>
        <v>middle-aged</v>
      </c>
      <c r="V233" s="8" t="str">
        <f t="array" ref="V233">IFS(Customer_Churn_Records!$D233&lt;701,"less-score",Customer_Churn_Records!$D233&lt;851,"high-score")</f>
        <v>less-score</v>
      </c>
      <c r="W233" s="8" t="str">
        <f t="array" ref="W233">IF(Customer_Churn_Records!$X233=0,0,IFS(Customer_Churn_Records!$X233&lt;100000,"low",Customer_Churn_Records!$X233&lt;300000,"high"))</f>
        <v>high</v>
      </c>
      <c r="X233" s="8">
        <f>ROUND(Customer_Churn_Records!$I233,0)</f>
        <v>174938</v>
      </c>
    </row>
    <row r="234" ht="14.25" customHeight="1">
      <c r="A234" s="6">
        <v>907.0</v>
      </c>
      <c r="B234" s="6">
        <v>1.5814275E7</v>
      </c>
      <c r="C234" s="6" t="s">
        <v>775</v>
      </c>
      <c r="D234" s="6">
        <v>685.0</v>
      </c>
      <c r="E234" s="6" t="s">
        <v>7</v>
      </c>
      <c r="F234" s="6" t="s">
        <v>11</v>
      </c>
      <c r="G234" s="7" t="s">
        <v>103</v>
      </c>
      <c r="H234" s="6">
        <v>6.0</v>
      </c>
      <c r="I234" s="6" t="s">
        <v>776</v>
      </c>
      <c r="J234" s="6">
        <v>1.0</v>
      </c>
      <c r="K234" s="6">
        <v>1.0</v>
      </c>
      <c r="L234" s="6">
        <v>1.0</v>
      </c>
      <c r="M234" s="6" t="s">
        <v>777</v>
      </c>
      <c r="N234" s="6">
        <v>0.0</v>
      </c>
      <c r="O234" s="6">
        <v>0.0</v>
      </c>
      <c r="P234" s="6">
        <v>1.0</v>
      </c>
      <c r="Q234" s="6" t="s">
        <v>79</v>
      </c>
      <c r="R234" s="6">
        <v>948.0</v>
      </c>
      <c r="S234" s="6">
        <f>COUNTIF(Customer_Churn_Records!$B$2:$B$10000,Customer_Churn_Records!$B234)</f>
        <v>1</v>
      </c>
      <c r="T234" s="6">
        <f>ROUNDUP(Customer_Churn_Records!$G234,0)</f>
        <v>33</v>
      </c>
      <c r="U234" s="6" t="str">
        <f t="array" ref="U234">IFS(Customer_Churn_Records!$T234&lt;30,"young",Customer_Churn_Records!$T234&lt;50,"middle-aged",Customer_Churn_Records!$T234&lt;100,"old")</f>
        <v>middle-aged</v>
      </c>
      <c r="V234" s="8" t="str">
        <f t="array" ref="V234">IFS(Customer_Churn_Records!$D234&lt;701,"less-score",Customer_Churn_Records!$D234&lt;851,"high-score")</f>
        <v>less-score</v>
      </c>
      <c r="W234" s="8" t="str">
        <f t="array" ref="W234">IF(Customer_Churn_Records!$X234=0,0,IFS(Customer_Churn_Records!$X234&lt;100000,"low",Customer_Churn_Records!$X234&lt;300000,"high"))</f>
        <v>high</v>
      </c>
      <c r="X234" s="8">
        <f>ROUND(Customer_Churn_Records!$I234,0)</f>
        <v>174913</v>
      </c>
    </row>
    <row r="235" ht="14.25" customHeight="1">
      <c r="A235" s="6">
        <v>2491.0</v>
      </c>
      <c r="B235" s="6">
        <v>1.5633141E7</v>
      </c>
      <c r="C235" s="6" t="s">
        <v>264</v>
      </c>
      <c r="D235" s="6">
        <v>696.0</v>
      </c>
      <c r="E235" s="6" t="s">
        <v>8</v>
      </c>
      <c r="F235" s="6" t="s">
        <v>10</v>
      </c>
      <c r="G235" s="7" t="s">
        <v>87</v>
      </c>
      <c r="H235" s="6">
        <v>4.0</v>
      </c>
      <c r="I235" s="6" t="s">
        <v>778</v>
      </c>
      <c r="J235" s="6">
        <v>1.0</v>
      </c>
      <c r="K235" s="6">
        <v>1.0</v>
      </c>
      <c r="L235" s="6">
        <v>0.0</v>
      </c>
      <c r="M235" s="6" t="s">
        <v>779</v>
      </c>
      <c r="N235" s="6">
        <v>0.0</v>
      </c>
      <c r="O235" s="6">
        <v>0.0</v>
      </c>
      <c r="P235" s="6">
        <v>2.0</v>
      </c>
      <c r="Q235" s="6" t="s">
        <v>79</v>
      </c>
      <c r="R235" s="6">
        <v>720.0</v>
      </c>
      <c r="S235" s="6">
        <f>COUNTIF(Customer_Churn_Records!$B$2:$B$10000,Customer_Churn_Records!$B235)</f>
        <v>1</v>
      </c>
      <c r="T235" s="6">
        <f>ROUNDUP(Customer_Churn_Records!$G235,0)</f>
        <v>35</v>
      </c>
      <c r="U235" s="6" t="str">
        <f t="array" ref="U235">IFS(Customer_Churn_Records!$T235&lt;30,"young",Customer_Churn_Records!$T235&lt;50,"middle-aged",Customer_Churn_Records!$T235&lt;100,"old")</f>
        <v>middle-aged</v>
      </c>
      <c r="V235" s="8" t="str">
        <f t="array" ref="V235">IFS(Customer_Churn_Records!$D235&lt;701,"less-score",Customer_Churn_Records!$D235&lt;851,"high-score")</f>
        <v>less-score</v>
      </c>
      <c r="W235" s="8" t="str">
        <f t="array" ref="W235">IF(Customer_Churn_Records!$X235=0,0,IFS(Customer_Churn_Records!$X235&lt;100000,"low",Customer_Churn_Records!$X235&lt;300000,"high"))</f>
        <v>high</v>
      </c>
      <c r="X235" s="8">
        <f>ROUND(Customer_Churn_Records!$I235,0)</f>
        <v>174902</v>
      </c>
    </row>
    <row r="236" ht="14.25" customHeight="1">
      <c r="A236" s="6">
        <v>8946.0</v>
      </c>
      <c r="B236" s="6">
        <v>1.5616745E7</v>
      </c>
      <c r="C236" s="6" t="s">
        <v>780</v>
      </c>
      <c r="D236" s="6">
        <v>542.0</v>
      </c>
      <c r="E236" s="6" t="s">
        <v>9</v>
      </c>
      <c r="F236" s="6" t="s">
        <v>11</v>
      </c>
      <c r="G236" s="7" t="s">
        <v>87</v>
      </c>
      <c r="H236" s="6">
        <v>2.0</v>
      </c>
      <c r="I236" s="6" t="s">
        <v>781</v>
      </c>
      <c r="J236" s="6">
        <v>1.0</v>
      </c>
      <c r="K236" s="6">
        <v>1.0</v>
      </c>
      <c r="L236" s="6">
        <v>1.0</v>
      </c>
      <c r="M236" s="6" t="s">
        <v>782</v>
      </c>
      <c r="N236" s="6">
        <v>0.0</v>
      </c>
      <c r="O236" s="6">
        <v>0.0</v>
      </c>
      <c r="P236" s="6">
        <v>4.0</v>
      </c>
      <c r="Q236" s="6" t="s">
        <v>58</v>
      </c>
      <c r="R236" s="6">
        <v>380.0</v>
      </c>
      <c r="S236" s="6">
        <f>COUNTIF(Customer_Churn_Records!$B$2:$B$10000,Customer_Churn_Records!$B236)</f>
        <v>1</v>
      </c>
      <c r="T236" s="6">
        <f>ROUNDUP(Customer_Churn_Records!$G236,0)</f>
        <v>35</v>
      </c>
      <c r="U236" s="6" t="str">
        <f t="array" ref="U236">IFS(Customer_Churn_Records!$T236&lt;30,"young",Customer_Churn_Records!$T236&lt;50,"middle-aged",Customer_Churn_Records!$T236&lt;100,"old")</f>
        <v>middle-aged</v>
      </c>
      <c r="V236" s="8" t="str">
        <f t="array" ref="V236">IFS(Customer_Churn_Records!$D236&lt;701,"less-score",Customer_Churn_Records!$D236&lt;851,"high-score")</f>
        <v>less-score</v>
      </c>
      <c r="W236" s="8" t="str">
        <f t="array" ref="W236">IF(Customer_Churn_Records!$X236=0,0,IFS(Customer_Churn_Records!$X236&lt;100000,"low",Customer_Churn_Records!$X236&lt;300000,"high"))</f>
        <v>high</v>
      </c>
      <c r="X236" s="8">
        <f>ROUND(Customer_Churn_Records!$I236,0)</f>
        <v>174895</v>
      </c>
    </row>
    <row r="237" ht="14.25" customHeight="1">
      <c r="A237" s="6">
        <v>3032.0</v>
      </c>
      <c r="B237" s="6">
        <v>1.5638963E7</v>
      </c>
      <c r="C237" s="6" t="s">
        <v>783</v>
      </c>
      <c r="D237" s="6">
        <v>678.0</v>
      </c>
      <c r="E237" s="6" t="s">
        <v>7</v>
      </c>
      <c r="F237" s="6" t="s">
        <v>10</v>
      </c>
      <c r="G237" s="7" t="s">
        <v>367</v>
      </c>
      <c r="H237" s="6">
        <v>4.0</v>
      </c>
      <c r="I237" s="6" t="s">
        <v>784</v>
      </c>
      <c r="J237" s="6">
        <v>1.0</v>
      </c>
      <c r="K237" s="6">
        <v>1.0</v>
      </c>
      <c r="L237" s="6">
        <v>1.0</v>
      </c>
      <c r="M237" s="6" t="s">
        <v>785</v>
      </c>
      <c r="N237" s="6">
        <v>0.0</v>
      </c>
      <c r="O237" s="6">
        <v>0.0</v>
      </c>
      <c r="P237" s="6">
        <v>3.0</v>
      </c>
      <c r="Q237" s="6" t="s">
        <v>79</v>
      </c>
      <c r="R237" s="6">
        <v>333.0</v>
      </c>
      <c r="S237" s="6">
        <f>COUNTIF(Customer_Churn_Records!$B$2:$B$10000,Customer_Churn_Records!$B237)</f>
        <v>1</v>
      </c>
      <c r="T237" s="6">
        <f>ROUNDUP(Customer_Churn_Records!$G237,0)</f>
        <v>22</v>
      </c>
      <c r="U237" s="6" t="str">
        <f t="array" ref="U237">IFS(Customer_Churn_Records!$T237&lt;30,"young",Customer_Churn_Records!$T237&lt;50,"middle-aged",Customer_Churn_Records!$T237&lt;100,"old")</f>
        <v>young</v>
      </c>
      <c r="V237" s="8" t="str">
        <f t="array" ref="V237">IFS(Customer_Churn_Records!$D237&lt;701,"less-score",Customer_Churn_Records!$D237&lt;851,"high-score")</f>
        <v>less-score</v>
      </c>
      <c r="W237" s="8" t="str">
        <f t="array" ref="W237">IF(Customer_Churn_Records!$X237=0,0,IFS(Customer_Churn_Records!$X237&lt;100000,"low",Customer_Churn_Records!$X237&lt;300000,"high"))</f>
        <v>high</v>
      </c>
      <c r="X237" s="8">
        <f>ROUND(Customer_Churn_Records!$I237,0)</f>
        <v>174853</v>
      </c>
    </row>
    <row r="238" ht="14.25" customHeight="1">
      <c r="A238" s="6">
        <v>2571.0</v>
      </c>
      <c r="B238" s="6">
        <v>1.5611905E7</v>
      </c>
      <c r="C238" s="6" t="s">
        <v>786</v>
      </c>
      <c r="D238" s="6">
        <v>513.0</v>
      </c>
      <c r="E238" s="6" t="s">
        <v>9</v>
      </c>
      <c r="F238" s="6" t="s">
        <v>10</v>
      </c>
      <c r="G238" s="7" t="s">
        <v>363</v>
      </c>
      <c r="H238" s="6">
        <v>5.0</v>
      </c>
      <c r="I238" s="6" t="s">
        <v>787</v>
      </c>
      <c r="J238" s="6">
        <v>1.0</v>
      </c>
      <c r="K238" s="6">
        <v>1.0</v>
      </c>
      <c r="L238" s="6">
        <v>0.0</v>
      </c>
      <c r="M238" s="6" t="s">
        <v>788</v>
      </c>
      <c r="N238" s="6">
        <v>0.0</v>
      </c>
      <c r="O238" s="6">
        <v>0.0</v>
      </c>
      <c r="P238" s="6">
        <v>5.0</v>
      </c>
      <c r="Q238" s="6" t="s">
        <v>44</v>
      </c>
      <c r="R238" s="6">
        <v>640.0</v>
      </c>
      <c r="S238" s="6">
        <f>COUNTIF(Customer_Churn_Records!$B$2:$B$10000,Customer_Churn_Records!$B238)</f>
        <v>1</v>
      </c>
      <c r="T238" s="6">
        <f>ROUNDUP(Customer_Churn_Records!$G238,0)</f>
        <v>31</v>
      </c>
      <c r="U238" s="6" t="str">
        <f t="array" ref="U238">IFS(Customer_Churn_Records!$T238&lt;30,"young",Customer_Churn_Records!$T238&lt;50,"middle-aged",Customer_Churn_Records!$T238&lt;100,"old")</f>
        <v>middle-aged</v>
      </c>
      <c r="V238" s="8" t="str">
        <f t="array" ref="V238">IFS(Customer_Churn_Records!$D238&lt;701,"less-score",Customer_Churn_Records!$D238&lt;851,"high-score")</f>
        <v>less-score</v>
      </c>
      <c r="W238" s="8" t="str">
        <f t="array" ref="W238">IF(Customer_Churn_Records!$X238=0,0,IFS(Customer_Churn_Records!$X238&lt;100000,"low",Customer_Churn_Records!$X238&lt;300000,"high"))</f>
        <v>high</v>
      </c>
      <c r="X238" s="8">
        <f>ROUND(Customer_Churn_Records!$I238,0)</f>
        <v>174853</v>
      </c>
    </row>
    <row r="239" ht="14.25" customHeight="1">
      <c r="A239" s="6">
        <v>3537.0</v>
      </c>
      <c r="B239" s="6">
        <v>1.5748034E7</v>
      </c>
      <c r="C239" s="6" t="s">
        <v>789</v>
      </c>
      <c r="D239" s="6">
        <v>534.0</v>
      </c>
      <c r="E239" s="6" t="s">
        <v>7</v>
      </c>
      <c r="F239" s="6" t="s">
        <v>11</v>
      </c>
      <c r="G239" s="7" t="s">
        <v>99</v>
      </c>
      <c r="H239" s="6">
        <v>7.0</v>
      </c>
      <c r="I239" s="6" t="s">
        <v>790</v>
      </c>
      <c r="J239" s="6">
        <v>1.0</v>
      </c>
      <c r="K239" s="6">
        <v>1.0</v>
      </c>
      <c r="L239" s="6">
        <v>1.0</v>
      </c>
      <c r="M239" s="6" t="s">
        <v>791</v>
      </c>
      <c r="N239" s="6">
        <v>0.0</v>
      </c>
      <c r="O239" s="6">
        <v>0.0</v>
      </c>
      <c r="P239" s="6">
        <v>1.0</v>
      </c>
      <c r="Q239" s="6" t="s">
        <v>58</v>
      </c>
      <c r="R239" s="6">
        <v>342.0</v>
      </c>
      <c r="S239" s="6">
        <f>COUNTIF(Customer_Churn_Records!$B$2:$B$10000,Customer_Churn_Records!$B239)</f>
        <v>1</v>
      </c>
      <c r="T239" s="6">
        <f>ROUNDUP(Customer_Churn_Records!$G239,0)</f>
        <v>29</v>
      </c>
      <c r="U239" s="6" t="str">
        <f t="array" ref="U239">IFS(Customer_Churn_Records!$T239&lt;30,"young",Customer_Churn_Records!$T239&lt;50,"middle-aged",Customer_Churn_Records!$T239&lt;100,"old")</f>
        <v>young</v>
      </c>
      <c r="V239" s="8" t="str">
        <f t="array" ref="V239">IFS(Customer_Churn_Records!$D239&lt;701,"less-score",Customer_Churn_Records!$D239&lt;851,"high-score")</f>
        <v>less-score</v>
      </c>
      <c r="W239" s="8" t="str">
        <f t="array" ref="W239">IF(Customer_Churn_Records!$X239=0,0,IFS(Customer_Churn_Records!$X239&lt;100000,"low",Customer_Churn_Records!$X239&lt;300000,"high"))</f>
        <v>high</v>
      </c>
      <c r="X239" s="8">
        <f>ROUND(Customer_Churn_Records!$I239,0)</f>
        <v>174852</v>
      </c>
    </row>
    <row r="240" ht="14.25" customHeight="1">
      <c r="A240" s="6">
        <v>196.0</v>
      </c>
      <c r="B240" s="6">
        <v>1.5594815E7</v>
      </c>
      <c r="C240" s="6" t="s">
        <v>792</v>
      </c>
      <c r="D240" s="6">
        <v>807.0</v>
      </c>
      <c r="E240" s="6" t="s">
        <v>7</v>
      </c>
      <c r="F240" s="6" t="s">
        <v>11</v>
      </c>
      <c r="G240" s="7" t="s">
        <v>87</v>
      </c>
      <c r="H240" s="6">
        <v>3.0</v>
      </c>
      <c r="I240" s="6" t="s">
        <v>793</v>
      </c>
      <c r="J240" s="6">
        <v>1.0</v>
      </c>
      <c r="K240" s="6">
        <v>1.0</v>
      </c>
      <c r="L240" s="6">
        <v>1.0</v>
      </c>
      <c r="M240" s="6" t="s">
        <v>794</v>
      </c>
      <c r="N240" s="6">
        <v>0.0</v>
      </c>
      <c r="O240" s="6">
        <v>0.0</v>
      </c>
      <c r="P240" s="6">
        <v>3.0</v>
      </c>
      <c r="Q240" s="6" t="s">
        <v>44</v>
      </c>
      <c r="R240" s="6">
        <v>861.0</v>
      </c>
      <c r="S240" s="6">
        <f>COUNTIF(Customer_Churn_Records!$B$2:$B$10000,Customer_Churn_Records!$B240)</f>
        <v>1</v>
      </c>
      <c r="T240" s="6">
        <f>ROUNDUP(Customer_Churn_Records!$G240,0)</f>
        <v>35</v>
      </c>
      <c r="U240" s="6" t="str">
        <f t="array" ref="U240">IFS(Customer_Churn_Records!$T240&lt;30,"young",Customer_Churn_Records!$T240&lt;50,"middle-aged",Customer_Churn_Records!$T240&lt;100,"old")</f>
        <v>middle-aged</v>
      </c>
      <c r="V240" s="8" t="str">
        <f t="array" ref="V240">IFS(Customer_Churn_Records!$D240&lt;701,"less-score",Customer_Churn_Records!$D240&lt;851,"high-score")</f>
        <v>high-score</v>
      </c>
      <c r="W240" s="8" t="str">
        <f t="array" ref="W240">IF(Customer_Churn_Records!$X240=0,0,IFS(Customer_Churn_Records!$X240&lt;100000,"low",Customer_Churn_Records!$X240&lt;300000,"high"))</f>
        <v>high</v>
      </c>
      <c r="X240" s="8">
        <f>ROUND(Customer_Churn_Records!$I240,0)</f>
        <v>174790</v>
      </c>
    </row>
    <row r="241" ht="14.25" customHeight="1">
      <c r="A241" s="6">
        <v>3571.0</v>
      </c>
      <c r="B241" s="6">
        <v>1.5706005E7</v>
      </c>
      <c r="C241" s="6" t="s">
        <v>795</v>
      </c>
      <c r="D241" s="6">
        <v>674.0</v>
      </c>
      <c r="E241" s="6" t="s">
        <v>7</v>
      </c>
      <c r="F241" s="6" t="s">
        <v>11</v>
      </c>
      <c r="G241" s="7" t="s">
        <v>258</v>
      </c>
      <c r="H241" s="6">
        <v>2.0</v>
      </c>
      <c r="I241" s="6" t="s">
        <v>796</v>
      </c>
      <c r="J241" s="6">
        <v>1.0</v>
      </c>
      <c r="K241" s="6">
        <v>1.0</v>
      </c>
      <c r="L241" s="6">
        <v>0.0</v>
      </c>
      <c r="M241" s="6" t="s">
        <v>797</v>
      </c>
      <c r="N241" s="6">
        <v>1.0</v>
      </c>
      <c r="O241" s="6">
        <v>1.0</v>
      </c>
      <c r="P241" s="6">
        <v>4.0</v>
      </c>
      <c r="Q241" s="6" t="s">
        <v>58</v>
      </c>
      <c r="R241" s="6">
        <v>410.0</v>
      </c>
      <c r="S241" s="6">
        <f>COUNTIF(Customer_Churn_Records!$B$2:$B$10000,Customer_Churn_Records!$B241)</f>
        <v>1</v>
      </c>
      <c r="T241" s="6">
        <f>ROUNDUP(Customer_Churn_Records!$G241,0)</f>
        <v>46</v>
      </c>
      <c r="U241" s="6" t="str">
        <f t="array" ref="U241">IFS(Customer_Churn_Records!$T241&lt;30,"young",Customer_Churn_Records!$T241&lt;50,"middle-aged",Customer_Churn_Records!$T241&lt;100,"old")</f>
        <v>middle-aged</v>
      </c>
      <c r="V241" s="8" t="str">
        <f t="array" ref="V241">IFS(Customer_Churn_Records!$D241&lt;701,"less-score",Customer_Churn_Records!$D241&lt;851,"high-score")</f>
        <v>less-score</v>
      </c>
      <c r="W241" s="8" t="str">
        <f t="array" ref="W241">IF(Customer_Churn_Records!$X241=0,0,IFS(Customer_Churn_Records!$X241&lt;100000,"low",Customer_Churn_Records!$X241&lt;300000,"high"))</f>
        <v>high</v>
      </c>
      <c r="X241" s="8">
        <f>ROUND(Customer_Churn_Records!$I241,0)</f>
        <v>174701</v>
      </c>
    </row>
    <row r="242" ht="14.25" customHeight="1">
      <c r="A242" s="6">
        <v>7798.0</v>
      </c>
      <c r="B242" s="6">
        <v>1.5774164E7</v>
      </c>
      <c r="C242" s="6" t="s">
        <v>798</v>
      </c>
      <c r="D242" s="6">
        <v>502.0</v>
      </c>
      <c r="E242" s="6" t="s">
        <v>8</v>
      </c>
      <c r="F242" s="6" t="s">
        <v>11</v>
      </c>
      <c r="G242" s="7" t="s">
        <v>103</v>
      </c>
      <c r="H242" s="6">
        <v>5.0</v>
      </c>
      <c r="I242" s="6" t="s">
        <v>799</v>
      </c>
      <c r="J242" s="6">
        <v>2.0</v>
      </c>
      <c r="K242" s="6">
        <v>1.0</v>
      </c>
      <c r="L242" s="6">
        <v>0.0</v>
      </c>
      <c r="M242" s="6" t="s">
        <v>800</v>
      </c>
      <c r="N242" s="6">
        <v>0.0</v>
      </c>
      <c r="O242" s="6">
        <v>0.0</v>
      </c>
      <c r="P242" s="6">
        <v>5.0</v>
      </c>
      <c r="Q242" s="6" t="s">
        <v>58</v>
      </c>
      <c r="R242" s="6">
        <v>419.0</v>
      </c>
      <c r="S242" s="6">
        <f>COUNTIF(Customer_Churn_Records!$B$2:$B$10000,Customer_Churn_Records!$B242)</f>
        <v>1</v>
      </c>
      <c r="T242" s="6">
        <f>ROUNDUP(Customer_Churn_Records!$G242,0)</f>
        <v>33</v>
      </c>
      <c r="U242" s="6" t="str">
        <f t="array" ref="U242">IFS(Customer_Churn_Records!$T242&lt;30,"young",Customer_Churn_Records!$T242&lt;50,"middle-aged",Customer_Churn_Records!$T242&lt;100,"old")</f>
        <v>middle-aged</v>
      </c>
      <c r="V242" s="8" t="str">
        <f t="array" ref="V242">IFS(Customer_Churn_Records!$D242&lt;701,"less-score",Customer_Churn_Records!$D242&lt;851,"high-score")</f>
        <v>less-score</v>
      </c>
      <c r="W242" s="8" t="str">
        <f t="array" ref="W242">IF(Customer_Churn_Records!$X242=0,0,IFS(Customer_Churn_Records!$X242&lt;100000,"low",Customer_Churn_Records!$X242&lt;300000,"high"))</f>
        <v>high</v>
      </c>
      <c r="X242" s="8">
        <f>ROUND(Customer_Churn_Records!$I242,0)</f>
        <v>174674</v>
      </c>
    </row>
    <row r="243" ht="14.25" customHeight="1">
      <c r="A243" s="6">
        <v>6071.0</v>
      </c>
      <c r="B243" s="6">
        <v>1.5678173E7</v>
      </c>
      <c r="C243" s="6" t="s">
        <v>801</v>
      </c>
      <c r="D243" s="6">
        <v>629.0</v>
      </c>
      <c r="E243" s="6" t="s">
        <v>9</v>
      </c>
      <c r="F243" s="6" t="s">
        <v>11</v>
      </c>
      <c r="G243" s="7" t="s">
        <v>87</v>
      </c>
      <c r="H243" s="6">
        <v>4.0</v>
      </c>
      <c r="I243" s="6" t="s">
        <v>802</v>
      </c>
      <c r="J243" s="6">
        <v>2.0</v>
      </c>
      <c r="K243" s="6">
        <v>0.0</v>
      </c>
      <c r="L243" s="6">
        <v>1.0</v>
      </c>
      <c r="M243" s="6" t="s">
        <v>803</v>
      </c>
      <c r="N243" s="6">
        <v>0.0</v>
      </c>
      <c r="O243" s="6">
        <v>0.0</v>
      </c>
      <c r="P243" s="6">
        <v>1.0</v>
      </c>
      <c r="Q243" s="6" t="s">
        <v>58</v>
      </c>
      <c r="R243" s="6">
        <v>391.0</v>
      </c>
      <c r="S243" s="6">
        <f>COUNTIF(Customer_Churn_Records!$B$2:$B$10000,Customer_Churn_Records!$B243)</f>
        <v>1</v>
      </c>
      <c r="T243" s="6">
        <f>ROUNDUP(Customer_Churn_Records!$G243,0)</f>
        <v>35</v>
      </c>
      <c r="U243" s="6" t="str">
        <f t="array" ref="U243">IFS(Customer_Churn_Records!$T243&lt;30,"young",Customer_Churn_Records!$T243&lt;50,"middle-aged",Customer_Churn_Records!$T243&lt;100,"old")</f>
        <v>middle-aged</v>
      </c>
      <c r="V243" s="8" t="str">
        <f t="array" ref="V243">IFS(Customer_Churn_Records!$D243&lt;701,"less-score",Customer_Churn_Records!$D243&lt;851,"high-score")</f>
        <v>less-score</v>
      </c>
      <c r="W243" s="8" t="str">
        <f t="array" ref="W243">IF(Customer_Churn_Records!$X243=0,0,IFS(Customer_Churn_Records!$X243&lt;100000,"low",Customer_Churn_Records!$X243&lt;300000,"high"))</f>
        <v>high</v>
      </c>
      <c r="X243" s="8">
        <f>ROUND(Customer_Churn_Records!$I243,0)</f>
        <v>174589</v>
      </c>
    </row>
    <row r="244" ht="14.25" customHeight="1">
      <c r="A244" s="6">
        <v>9806.0</v>
      </c>
      <c r="B244" s="6">
        <v>1.5704597E7</v>
      </c>
      <c r="C244" s="6" t="s">
        <v>804</v>
      </c>
      <c r="D244" s="6">
        <v>644.0</v>
      </c>
      <c r="E244" s="6" t="s">
        <v>7</v>
      </c>
      <c r="F244" s="6" t="s">
        <v>11</v>
      </c>
      <c r="G244" s="7" t="s">
        <v>103</v>
      </c>
      <c r="H244" s="6">
        <v>7.0</v>
      </c>
      <c r="I244" s="6" t="s">
        <v>805</v>
      </c>
      <c r="J244" s="6">
        <v>1.0</v>
      </c>
      <c r="K244" s="6">
        <v>0.0</v>
      </c>
      <c r="L244" s="6">
        <v>1.0</v>
      </c>
      <c r="M244" s="6" t="s">
        <v>806</v>
      </c>
      <c r="N244" s="6">
        <v>0.0</v>
      </c>
      <c r="O244" s="6">
        <v>0.0</v>
      </c>
      <c r="P244" s="6">
        <v>1.0</v>
      </c>
      <c r="Q244" s="6" t="s">
        <v>58</v>
      </c>
      <c r="R244" s="6">
        <v>881.0</v>
      </c>
      <c r="S244" s="6">
        <f>COUNTIF(Customer_Churn_Records!$B$2:$B$10000,Customer_Churn_Records!$B244)</f>
        <v>1</v>
      </c>
      <c r="T244" s="6">
        <f>ROUNDUP(Customer_Churn_Records!$G244,0)</f>
        <v>33</v>
      </c>
      <c r="U244" s="6" t="str">
        <f t="array" ref="U244">IFS(Customer_Churn_Records!$T244&lt;30,"young",Customer_Churn_Records!$T244&lt;50,"middle-aged",Customer_Churn_Records!$T244&lt;100,"old")</f>
        <v>middle-aged</v>
      </c>
      <c r="V244" s="8" t="str">
        <f t="array" ref="V244">IFS(Customer_Churn_Records!$D244&lt;701,"less-score",Customer_Churn_Records!$D244&lt;851,"high-score")</f>
        <v>less-score</v>
      </c>
      <c r="W244" s="8" t="str">
        <f t="array" ref="W244">IF(Customer_Churn_Records!$X244=0,0,IFS(Customer_Churn_Records!$X244&lt;100000,"low",Customer_Churn_Records!$X244&lt;300000,"high"))</f>
        <v>high</v>
      </c>
      <c r="X244" s="8">
        <f>ROUND(Customer_Churn_Records!$I244,0)</f>
        <v>174571</v>
      </c>
    </row>
    <row r="245" ht="14.25" customHeight="1">
      <c r="A245" s="6">
        <v>4472.0</v>
      </c>
      <c r="B245" s="6">
        <v>1.5642824E7</v>
      </c>
      <c r="C245" s="6" t="s">
        <v>807</v>
      </c>
      <c r="D245" s="6">
        <v>826.0</v>
      </c>
      <c r="E245" s="6" t="s">
        <v>9</v>
      </c>
      <c r="F245" s="6" t="s">
        <v>10</v>
      </c>
      <c r="G245" s="7" t="s">
        <v>95</v>
      </c>
      <c r="H245" s="6">
        <v>8.0</v>
      </c>
      <c r="I245" s="6" t="s">
        <v>808</v>
      </c>
      <c r="J245" s="6">
        <v>2.0</v>
      </c>
      <c r="K245" s="6">
        <v>0.0</v>
      </c>
      <c r="L245" s="6">
        <v>1.0</v>
      </c>
      <c r="M245" s="6" t="s">
        <v>809</v>
      </c>
      <c r="N245" s="6">
        <v>1.0</v>
      </c>
      <c r="O245" s="6">
        <v>1.0</v>
      </c>
      <c r="P245" s="6">
        <v>3.0</v>
      </c>
      <c r="Q245" s="6" t="s">
        <v>58</v>
      </c>
      <c r="R245" s="6">
        <v>808.0</v>
      </c>
      <c r="S245" s="6">
        <f>COUNTIF(Customer_Churn_Records!$B$2:$B$10000,Customer_Churn_Records!$B245)</f>
        <v>1</v>
      </c>
      <c r="T245" s="6">
        <f>ROUNDUP(Customer_Churn_Records!$G245,0)</f>
        <v>56</v>
      </c>
      <c r="U245" s="6" t="str">
        <f t="array" ref="U245">IFS(Customer_Churn_Records!$T245&lt;30,"young",Customer_Churn_Records!$T245&lt;50,"middle-aged",Customer_Churn_Records!$T245&lt;100,"old")</f>
        <v>old</v>
      </c>
      <c r="V245" s="8" t="str">
        <f t="array" ref="V245">IFS(Customer_Churn_Records!$D245&lt;701,"less-score",Customer_Churn_Records!$D245&lt;851,"high-score")</f>
        <v>high-score</v>
      </c>
      <c r="W245" s="8" t="str">
        <f t="array" ref="W245">IF(Customer_Churn_Records!$X245=0,0,IFS(Customer_Churn_Records!$X245&lt;100000,"low",Customer_Churn_Records!$X245&lt;300000,"high"))</f>
        <v>high</v>
      </c>
      <c r="X245" s="8">
        <f>ROUND(Customer_Churn_Records!$I245,0)</f>
        <v>174506</v>
      </c>
    </row>
    <row r="246" ht="14.25" customHeight="1">
      <c r="A246" s="6">
        <v>8985.0</v>
      </c>
      <c r="B246" s="6">
        <v>1.5726289E7</v>
      </c>
      <c r="C246" s="6" t="s">
        <v>810</v>
      </c>
      <c r="D246" s="6">
        <v>645.0</v>
      </c>
      <c r="E246" s="6" t="s">
        <v>7</v>
      </c>
      <c r="F246" s="6" t="s">
        <v>11</v>
      </c>
      <c r="G246" s="7" t="s">
        <v>213</v>
      </c>
      <c r="H246" s="6">
        <v>0.0</v>
      </c>
      <c r="I246" s="6" t="s">
        <v>811</v>
      </c>
      <c r="J246" s="6">
        <v>1.0</v>
      </c>
      <c r="K246" s="6">
        <v>1.0</v>
      </c>
      <c r="L246" s="6">
        <v>0.0</v>
      </c>
      <c r="M246" s="6" t="s">
        <v>812</v>
      </c>
      <c r="N246" s="6">
        <v>0.0</v>
      </c>
      <c r="O246" s="6">
        <v>0.0</v>
      </c>
      <c r="P246" s="6">
        <v>5.0</v>
      </c>
      <c r="Q246" s="6" t="s">
        <v>49</v>
      </c>
      <c r="R246" s="6">
        <v>600.0</v>
      </c>
      <c r="S246" s="6">
        <f>COUNTIF(Customer_Churn_Records!$B$2:$B$10000,Customer_Churn_Records!$B246)</f>
        <v>1</v>
      </c>
      <c r="T246" s="6">
        <f>ROUNDUP(Customer_Churn_Records!$G246,0)</f>
        <v>25</v>
      </c>
      <c r="U246" s="6" t="str">
        <f t="array" ref="U246">IFS(Customer_Churn_Records!$T246&lt;30,"young",Customer_Churn_Records!$T246&lt;50,"middle-aged",Customer_Churn_Records!$T246&lt;100,"old")</f>
        <v>young</v>
      </c>
      <c r="V246" s="8" t="str">
        <f t="array" ref="V246">IFS(Customer_Churn_Records!$D246&lt;701,"less-score",Customer_Churn_Records!$D246&lt;851,"high-score")</f>
        <v>less-score</v>
      </c>
      <c r="W246" s="8" t="str">
        <f t="array" ref="W246">IF(Customer_Churn_Records!$X246=0,0,IFS(Customer_Churn_Records!$X246&lt;100000,"low",Customer_Churn_Records!$X246&lt;300000,"high"))</f>
        <v>high</v>
      </c>
      <c r="X246" s="8">
        <f>ROUND(Customer_Churn_Records!$I246,0)</f>
        <v>174400</v>
      </c>
    </row>
    <row r="247" ht="14.25" customHeight="1">
      <c r="A247" s="6">
        <v>1955.0</v>
      </c>
      <c r="B247" s="6">
        <v>1.5600734E7</v>
      </c>
      <c r="C247" s="6" t="s">
        <v>813</v>
      </c>
      <c r="D247" s="6">
        <v>624.0</v>
      </c>
      <c r="E247" s="6" t="s">
        <v>9</v>
      </c>
      <c r="F247" s="6" t="s">
        <v>11</v>
      </c>
      <c r="G247" s="7" t="s">
        <v>359</v>
      </c>
      <c r="H247" s="6">
        <v>5.0</v>
      </c>
      <c r="I247" s="6" t="s">
        <v>814</v>
      </c>
      <c r="J247" s="6">
        <v>2.0</v>
      </c>
      <c r="K247" s="6">
        <v>1.0</v>
      </c>
      <c r="L247" s="6">
        <v>1.0</v>
      </c>
      <c r="M247" s="6" t="s">
        <v>815</v>
      </c>
      <c r="N247" s="6">
        <v>0.0</v>
      </c>
      <c r="O247" s="6">
        <v>0.0</v>
      </c>
      <c r="P247" s="6">
        <v>2.0</v>
      </c>
      <c r="Q247" s="6" t="s">
        <v>79</v>
      </c>
      <c r="R247" s="6">
        <v>955.0</v>
      </c>
      <c r="S247" s="6">
        <f>COUNTIF(Customer_Churn_Records!$B$2:$B$10000,Customer_Churn_Records!$B247)</f>
        <v>1</v>
      </c>
      <c r="T247" s="6">
        <f>ROUNDUP(Customer_Churn_Records!$G247,0)</f>
        <v>51</v>
      </c>
      <c r="U247" s="6" t="str">
        <f t="array" ref="U247">IFS(Customer_Churn_Records!$T247&lt;30,"young",Customer_Churn_Records!$T247&lt;50,"middle-aged",Customer_Churn_Records!$T247&lt;100,"old")</f>
        <v>old</v>
      </c>
      <c r="V247" s="8" t="str">
        <f t="array" ref="V247">IFS(Customer_Churn_Records!$D247&lt;701,"less-score",Customer_Churn_Records!$D247&lt;851,"high-score")</f>
        <v>less-score</v>
      </c>
      <c r="W247" s="8" t="str">
        <f t="array" ref="W247">IF(Customer_Churn_Records!$X247=0,0,IFS(Customer_Churn_Records!$X247&lt;100000,"low",Customer_Churn_Records!$X247&lt;300000,"high"))</f>
        <v>high</v>
      </c>
      <c r="X247" s="8">
        <f>ROUND(Customer_Churn_Records!$I247,0)</f>
        <v>174397</v>
      </c>
    </row>
    <row r="248" ht="14.25" customHeight="1">
      <c r="A248" s="6">
        <v>9298.0</v>
      </c>
      <c r="B248" s="6">
        <v>1.5699797E7</v>
      </c>
      <c r="C248" s="6" t="s">
        <v>816</v>
      </c>
      <c r="D248" s="6">
        <v>737.0</v>
      </c>
      <c r="E248" s="6" t="s">
        <v>7</v>
      </c>
      <c r="F248" s="6" t="s">
        <v>11</v>
      </c>
      <c r="G248" s="7" t="s">
        <v>128</v>
      </c>
      <c r="H248" s="6">
        <v>8.0</v>
      </c>
      <c r="I248" s="6" t="s">
        <v>817</v>
      </c>
      <c r="J248" s="6">
        <v>1.0</v>
      </c>
      <c r="K248" s="6">
        <v>0.0</v>
      </c>
      <c r="L248" s="6">
        <v>0.0</v>
      </c>
      <c r="M248" s="6" t="s">
        <v>818</v>
      </c>
      <c r="N248" s="6">
        <v>0.0</v>
      </c>
      <c r="O248" s="6">
        <v>0.0</v>
      </c>
      <c r="P248" s="6">
        <v>5.0</v>
      </c>
      <c r="Q248" s="6" t="s">
        <v>79</v>
      </c>
      <c r="R248" s="6">
        <v>403.0</v>
      </c>
      <c r="S248" s="6">
        <f>COUNTIF(Customer_Churn_Records!$B$2:$B$10000,Customer_Churn_Records!$B248)</f>
        <v>1</v>
      </c>
      <c r="T248" s="6">
        <f>ROUNDUP(Customer_Churn_Records!$G248,0)</f>
        <v>30</v>
      </c>
      <c r="U248" s="6" t="str">
        <f t="array" ref="U248">IFS(Customer_Churn_Records!$T248&lt;30,"young",Customer_Churn_Records!$T248&lt;50,"middle-aged",Customer_Churn_Records!$T248&lt;100,"old")</f>
        <v>middle-aged</v>
      </c>
      <c r="V248" s="8" t="str">
        <f t="array" ref="V248">IFS(Customer_Churn_Records!$D248&lt;701,"less-score",Customer_Churn_Records!$D248&lt;851,"high-score")</f>
        <v>high-score</v>
      </c>
      <c r="W248" s="8" t="str">
        <f t="array" ref="W248">IF(Customer_Churn_Records!$X248=0,0,IFS(Customer_Churn_Records!$X248&lt;100000,"low",Customer_Churn_Records!$X248&lt;300000,"high"))</f>
        <v>high</v>
      </c>
      <c r="X248" s="8">
        <f>ROUND(Customer_Churn_Records!$I248,0)</f>
        <v>174356</v>
      </c>
    </row>
    <row r="249" ht="14.25" customHeight="1">
      <c r="A249" s="6">
        <v>3095.0</v>
      </c>
      <c r="B249" s="6">
        <v>1.5738448E7</v>
      </c>
      <c r="C249" s="6" t="s">
        <v>819</v>
      </c>
      <c r="D249" s="6">
        <v>480.0</v>
      </c>
      <c r="E249" s="6" t="s">
        <v>8</v>
      </c>
      <c r="F249" s="6" t="s">
        <v>10</v>
      </c>
      <c r="G249" s="7" t="s">
        <v>213</v>
      </c>
      <c r="H249" s="6">
        <v>3.0</v>
      </c>
      <c r="I249" s="6" t="s">
        <v>820</v>
      </c>
      <c r="J249" s="6">
        <v>2.0</v>
      </c>
      <c r="K249" s="6">
        <v>0.0</v>
      </c>
      <c r="L249" s="6">
        <v>0.0</v>
      </c>
      <c r="M249" s="6" t="s">
        <v>821</v>
      </c>
      <c r="N249" s="6">
        <v>0.0</v>
      </c>
      <c r="O249" s="6">
        <v>0.0</v>
      </c>
      <c r="P249" s="6">
        <v>1.0</v>
      </c>
      <c r="Q249" s="6" t="s">
        <v>58</v>
      </c>
      <c r="R249" s="6">
        <v>425.0</v>
      </c>
      <c r="S249" s="6">
        <f>COUNTIF(Customer_Churn_Records!$B$2:$B$10000,Customer_Churn_Records!$B249)</f>
        <v>1</v>
      </c>
      <c r="T249" s="6">
        <f>ROUNDUP(Customer_Churn_Records!$G249,0)</f>
        <v>25</v>
      </c>
      <c r="U249" s="6" t="str">
        <f t="array" ref="U249">IFS(Customer_Churn_Records!$T249&lt;30,"young",Customer_Churn_Records!$T249&lt;50,"middle-aged",Customer_Churn_Records!$T249&lt;100,"old")</f>
        <v>young</v>
      </c>
      <c r="V249" s="8" t="str">
        <f t="array" ref="V249">IFS(Customer_Churn_Records!$D249&lt;701,"less-score",Customer_Churn_Records!$D249&lt;851,"high-score")</f>
        <v>less-score</v>
      </c>
      <c r="W249" s="8" t="str">
        <f t="array" ref="W249">IF(Customer_Churn_Records!$X249=0,0,IFS(Customer_Churn_Records!$X249&lt;100000,"low",Customer_Churn_Records!$X249&lt;300000,"high"))</f>
        <v>high</v>
      </c>
      <c r="X249" s="8">
        <f>ROUND(Customer_Churn_Records!$I249,0)</f>
        <v>174330</v>
      </c>
    </row>
    <row r="250" ht="14.25" customHeight="1">
      <c r="A250" s="6">
        <v>595.0</v>
      </c>
      <c r="B250" s="6">
        <v>1.5603925E7</v>
      </c>
      <c r="C250" s="6" t="s">
        <v>822</v>
      </c>
      <c r="D250" s="6">
        <v>779.0</v>
      </c>
      <c r="E250" s="6" t="s">
        <v>9</v>
      </c>
      <c r="F250" s="6" t="s">
        <v>10</v>
      </c>
      <c r="G250" s="7" t="s">
        <v>64</v>
      </c>
      <c r="H250" s="6">
        <v>4.0</v>
      </c>
      <c r="I250" s="6" t="s">
        <v>823</v>
      </c>
      <c r="J250" s="6">
        <v>2.0</v>
      </c>
      <c r="K250" s="6">
        <v>0.0</v>
      </c>
      <c r="L250" s="6">
        <v>1.0</v>
      </c>
      <c r="M250" s="6" t="s">
        <v>824</v>
      </c>
      <c r="N250" s="6">
        <v>0.0</v>
      </c>
      <c r="O250" s="6">
        <v>0.0</v>
      </c>
      <c r="P250" s="6">
        <v>2.0</v>
      </c>
      <c r="Q250" s="6" t="s">
        <v>79</v>
      </c>
      <c r="R250" s="6">
        <v>625.0</v>
      </c>
      <c r="S250" s="6">
        <f>COUNTIF(Customer_Churn_Records!$B$2:$B$10000,Customer_Churn_Records!$B250)</f>
        <v>1</v>
      </c>
      <c r="T250" s="6">
        <f>ROUNDUP(Customer_Churn_Records!$G250,0)</f>
        <v>26</v>
      </c>
      <c r="U250" s="6" t="str">
        <f t="array" ref="U250">IFS(Customer_Churn_Records!$T250&lt;30,"young",Customer_Churn_Records!$T250&lt;50,"middle-aged",Customer_Churn_Records!$T250&lt;100,"old")</f>
        <v>young</v>
      </c>
      <c r="V250" s="8" t="str">
        <f t="array" ref="V250">IFS(Customer_Churn_Records!$D250&lt;701,"less-score",Customer_Churn_Records!$D250&lt;851,"high-score")</f>
        <v>high-score</v>
      </c>
      <c r="W250" s="8" t="str">
        <f t="array" ref="W250">IF(Customer_Churn_Records!$X250=0,0,IFS(Customer_Churn_Records!$X250&lt;100000,"low",Customer_Churn_Records!$X250&lt;300000,"high"))</f>
        <v>high</v>
      </c>
      <c r="X250" s="8">
        <f>ROUND(Customer_Churn_Records!$I250,0)</f>
        <v>174318</v>
      </c>
    </row>
    <row r="251" ht="14.25" customHeight="1">
      <c r="A251" s="6">
        <v>285.0</v>
      </c>
      <c r="B251" s="6">
        <v>1.5708608E7</v>
      </c>
      <c r="C251" s="6" t="s">
        <v>825</v>
      </c>
      <c r="D251" s="6">
        <v>799.0</v>
      </c>
      <c r="E251" s="6" t="s">
        <v>7</v>
      </c>
      <c r="F251" s="6" t="s">
        <v>10</v>
      </c>
      <c r="G251" s="7" t="s">
        <v>367</v>
      </c>
      <c r="H251" s="6">
        <v>8.0</v>
      </c>
      <c r="I251" s="6" t="s">
        <v>826</v>
      </c>
      <c r="J251" s="6">
        <v>2.0</v>
      </c>
      <c r="K251" s="6">
        <v>0.0</v>
      </c>
      <c r="L251" s="6">
        <v>1.0</v>
      </c>
      <c r="M251" s="6" t="s">
        <v>827</v>
      </c>
      <c r="N251" s="6">
        <v>0.0</v>
      </c>
      <c r="O251" s="6">
        <v>0.0</v>
      </c>
      <c r="P251" s="6">
        <v>3.0</v>
      </c>
      <c r="Q251" s="6" t="s">
        <v>79</v>
      </c>
      <c r="R251" s="6">
        <v>219.0</v>
      </c>
      <c r="S251" s="6">
        <f>COUNTIF(Customer_Churn_Records!$B$2:$B$10000,Customer_Churn_Records!$B251)</f>
        <v>1</v>
      </c>
      <c r="T251" s="6">
        <f>ROUNDUP(Customer_Churn_Records!$G251,0)</f>
        <v>22</v>
      </c>
      <c r="U251" s="6" t="str">
        <f t="array" ref="U251">IFS(Customer_Churn_Records!$T251&lt;30,"young",Customer_Churn_Records!$T251&lt;50,"middle-aged",Customer_Churn_Records!$T251&lt;100,"old")</f>
        <v>young</v>
      </c>
      <c r="V251" s="8" t="str">
        <f t="array" ref="V251">IFS(Customer_Churn_Records!$D251&lt;701,"less-score",Customer_Churn_Records!$D251&lt;851,"high-score")</f>
        <v>high-score</v>
      </c>
      <c r="W251" s="8" t="str">
        <f t="array" ref="W251">IF(Customer_Churn_Records!$X251=0,0,IFS(Customer_Churn_Records!$X251&lt;100000,"low",Customer_Churn_Records!$X251&lt;300000,"high"))</f>
        <v>high</v>
      </c>
      <c r="X251" s="8">
        <f>ROUND(Customer_Churn_Records!$I251,0)</f>
        <v>174186</v>
      </c>
    </row>
    <row r="252" ht="14.25" customHeight="1">
      <c r="A252" s="6">
        <v>5310.0</v>
      </c>
      <c r="B252" s="6">
        <v>1.5778696E7</v>
      </c>
      <c r="C252" s="6" t="s">
        <v>828</v>
      </c>
      <c r="D252" s="6">
        <v>684.0</v>
      </c>
      <c r="E252" s="6" t="s">
        <v>9</v>
      </c>
      <c r="F252" s="6" t="s">
        <v>10</v>
      </c>
      <c r="G252" s="7" t="s">
        <v>118</v>
      </c>
      <c r="H252" s="6">
        <v>5.0</v>
      </c>
      <c r="I252" s="6" t="s">
        <v>829</v>
      </c>
      <c r="J252" s="6">
        <v>1.0</v>
      </c>
      <c r="K252" s="6">
        <v>1.0</v>
      </c>
      <c r="L252" s="6">
        <v>0.0</v>
      </c>
      <c r="M252" s="6" t="s">
        <v>830</v>
      </c>
      <c r="N252" s="6">
        <v>0.0</v>
      </c>
      <c r="O252" s="6">
        <v>0.0</v>
      </c>
      <c r="P252" s="6">
        <v>1.0</v>
      </c>
      <c r="Q252" s="6" t="s">
        <v>58</v>
      </c>
      <c r="R252" s="6">
        <v>364.0</v>
      </c>
      <c r="S252" s="6">
        <f>COUNTIF(Customer_Churn_Records!$B$2:$B$10000,Customer_Churn_Records!$B252)</f>
        <v>1</v>
      </c>
      <c r="T252" s="6">
        <f>ROUNDUP(Customer_Churn_Records!$G252,0)</f>
        <v>36</v>
      </c>
      <c r="U252" s="6" t="str">
        <f t="array" ref="U252">IFS(Customer_Churn_Records!$T252&lt;30,"young",Customer_Churn_Records!$T252&lt;50,"middle-aged",Customer_Churn_Records!$T252&lt;100,"old")</f>
        <v>middle-aged</v>
      </c>
      <c r="V252" s="8" t="str">
        <f t="array" ref="V252">IFS(Customer_Churn_Records!$D252&lt;701,"less-score",Customer_Churn_Records!$D252&lt;851,"high-score")</f>
        <v>less-score</v>
      </c>
      <c r="W252" s="8" t="str">
        <f t="array" ref="W252">IF(Customer_Churn_Records!$X252=0,0,IFS(Customer_Churn_Records!$X252&lt;100000,"low",Customer_Churn_Records!$X252&lt;300000,"high"))</f>
        <v>high</v>
      </c>
      <c r="X252" s="8">
        <f>ROUND(Customer_Churn_Records!$I252,0)</f>
        <v>174180</v>
      </c>
    </row>
    <row r="253" ht="14.25" customHeight="1">
      <c r="A253" s="6">
        <v>4968.0</v>
      </c>
      <c r="B253" s="6">
        <v>1.5743817E7</v>
      </c>
      <c r="C253" s="6" t="s">
        <v>831</v>
      </c>
      <c r="D253" s="6">
        <v>621.0</v>
      </c>
      <c r="E253" s="6" t="s">
        <v>8</v>
      </c>
      <c r="F253" s="6" t="s">
        <v>11</v>
      </c>
      <c r="G253" s="7" t="s">
        <v>55</v>
      </c>
      <c r="H253" s="6">
        <v>8.0</v>
      </c>
      <c r="I253" s="6" t="s">
        <v>832</v>
      </c>
      <c r="J253" s="6">
        <v>3.0</v>
      </c>
      <c r="K253" s="6">
        <v>1.0</v>
      </c>
      <c r="L253" s="6">
        <v>0.0</v>
      </c>
      <c r="M253" s="6" t="s">
        <v>833</v>
      </c>
      <c r="N253" s="6">
        <v>1.0</v>
      </c>
      <c r="O253" s="6">
        <v>1.0</v>
      </c>
      <c r="P253" s="6">
        <v>5.0</v>
      </c>
      <c r="Q253" s="6" t="s">
        <v>44</v>
      </c>
      <c r="R253" s="6">
        <v>994.0</v>
      </c>
      <c r="S253" s="6">
        <f>COUNTIF(Customer_Churn_Records!$B$2:$B$10000,Customer_Churn_Records!$B253)</f>
        <v>1</v>
      </c>
      <c r="T253" s="6">
        <f>ROUNDUP(Customer_Churn_Records!$G253,0)</f>
        <v>40</v>
      </c>
      <c r="U253" s="6" t="str">
        <f t="array" ref="U253">IFS(Customer_Churn_Records!$T253&lt;30,"young",Customer_Churn_Records!$T253&lt;50,"middle-aged",Customer_Churn_Records!$T253&lt;100,"old")</f>
        <v>middle-aged</v>
      </c>
      <c r="V253" s="8" t="str">
        <f t="array" ref="V253">IFS(Customer_Churn_Records!$D253&lt;701,"less-score",Customer_Churn_Records!$D253&lt;851,"high-score")</f>
        <v>less-score</v>
      </c>
      <c r="W253" s="8" t="str">
        <f t="array" ref="W253">IF(Customer_Churn_Records!$X253=0,0,IFS(Customer_Churn_Records!$X253&lt;100000,"low",Customer_Churn_Records!$X253&lt;300000,"high"))</f>
        <v>high</v>
      </c>
      <c r="X253" s="8">
        <f>ROUND(Customer_Churn_Records!$I253,0)</f>
        <v>174127</v>
      </c>
    </row>
    <row r="254" ht="14.25" customHeight="1">
      <c r="A254" s="6">
        <v>4167.0</v>
      </c>
      <c r="B254" s="6">
        <v>1.5654562E7</v>
      </c>
      <c r="C254" s="6" t="s">
        <v>834</v>
      </c>
      <c r="D254" s="6">
        <v>850.0</v>
      </c>
      <c r="E254" s="6" t="s">
        <v>9</v>
      </c>
      <c r="F254" s="6" t="s">
        <v>10</v>
      </c>
      <c r="G254" s="7" t="s">
        <v>333</v>
      </c>
      <c r="H254" s="6">
        <v>5.0</v>
      </c>
      <c r="I254" s="6" t="s">
        <v>835</v>
      </c>
      <c r="J254" s="6">
        <v>4.0</v>
      </c>
      <c r="K254" s="6">
        <v>1.0</v>
      </c>
      <c r="L254" s="6">
        <v>0.0</v>
      </c>
      <c r="M254" s="6" t="s">
        <v>836</v>
      </c>
      <c r="N254" s="6">
        <v>1.0</v>
      </c>
      <c r="O254" s="6">
        <v>1.0</v>
      </c>
      <c r="P254" s="6">
        <v>1.0</v>
      </c>
      <c r="Q254" s="6" t="s">
        <v>49</v>
      </c>
      <c r="R254" s="6">
        <v>240.0</v>
      </c>
      <c r="S254" s="6">
        <f>COUNTIF(Customer_Churn_Records!$B$2:$B$10000,Customer_Churn_Records!$B254)</f>
        <v>1</v>
      </c>
      <c r="T254" s="6">
        <f>ROUNDUP(Customer_Churn_Records!$G254,0)</f>
        <v>45</v>
      </c>
      <c r="U254" s="6" t="str">
        <f t="array" ref="U254">IFS(Customer_Churn_Records!$T254&lt;30,"young",Customer_Churn_Records!$T254&lt;50,"middle-aged",Customer_Churn_Records!$T254&lt;100,"old")</f>
        <v>middle-aged</v>
      </c>
      <c r="V254" s="8" t="str">
        <f t="array" ref="V254">IFS(Customer_Churn_Records!$D254&lt;701,"less-score",Customer_Churn_Records!$D254&lt;851,"high-score")</f>
        <v>high-score</v>
      </c>
      <c r="W254" s="8" t="str">
        <f t="array" ref="W254">IF(Customer_Churn_Records!$X254=0,0,IFS(Customer_Churn_Records!$X254&lt;100000,"low",Customer_Churn_Records!$X254&lt;300000,"high"))</f>
        <v>high</v>
      </c>
      <c r="X254" s="8">
        <f>ROUND(Customer_Churn_Records!$I254,0)</f>
        <v>174088</v>
      </c>
    </row>
    <row r="255" ht="14.25" customHeight="1">
      <c r="A255" s="6">
        <v>1785.0</v>
      </c>
      <c r="B255" s="6">
        <v>1.5607691E7</v>
      </c>
      <c r="C255" s="6" t="s">
        <v>837</v>
      </c>
      <c r="D255" s="6">
        <v>658.0</v>
      </c>
      <c r="E255" s="6" t="s">
        <v>7</v>
      </c>
      <c r="F255" s="6" t="s">
        <v>11</v>
      </c>
      <c r="G255" s="7" t="s">
        <v>118</v>
      </c>
      <c r="H255" s="6">
        <v>8.0</v>
      </c>
      <c r="I255" s="6" t="s">
        <v>838</v>
      </c>
      <c r="J255" s="6">
        <v>1.0</v>
      </c>
      <c r="K255" s="6">
        <v>1.0</v>
      </c>
      <c r="L255" s="6">
        <v>1.0</v>
      </c>
      <c r="M255" s="6" t="s">
        <v>839</v>
      </c>
      <c r="N255" s="6">
        <v>0.0</v>
      </c>
      <c r="O255" s="6">
        <v>0.0</v>
      </c>
      <c r="P255" s="6">
        <v>1.0</v>
      </c>
      <c r="Q255" s="6" t="s">
        <v>49</v>
      </c>
      <c r="R255" s="6">
        <v>603.0</v>
      </c>
      <c r="S255" s="6">
        <f>COUNTIF(Customer_Churn_Records!$B$2:$B$10000,Customer_Churn_Records!$B255)</f>
        <v>1</v>
      </c>
      <c r="T255" s="6">
        <f>ROUNDUP(Customer_Churn_Records!$G255,0)</f>
        <v>36</v>
      </c>
      <c r="U255" s="6" t="str">
        <f t="array" ref="U255">IFS(Customer_Churn_Records!$T255&lt;30,"young",Customer_Churn_Records!$T255&lt;50,"middle-aged",Customer_Churn_Records!$T255&lt;100,"old")</f>
        <v>middle-aged</v>
      </c>
      <c r="V255" s="8" t="str">
        <f t="array" ref="V255">IFS(Customer_Churn_Records!$D255&lt;701,"less-score",Customer_Churn_Records!$D255&lt;851,"high-score")</f>
        <v>less-score</v>
      </c>
      <c r="W255" s="8" t="str">
        <f t="array" ref="W255">IF(Customer_Churn_Records!$X255=0,0,IFS(Customer_Churn_Records!$X255&lt;100000,"low",Customer_Churn_Records!$X255&lt;300000,"high"))</f>
        <v>high</v>
      </c>
      <c r="X255" s="8">
        <f>ROUND(Customer_Churn_Records!$I255,0)</f>
        <v>174060</v>
      </c>
    </row>
    <row r="256" ht="14.25" customHeight="1">
      <c r="A256" s="6">
        <v>2038.0</v>
      </c>
      <c r="B256" s="6">
        <v>1.5678146E7</v>
      </c>
      <c r="C256" s="6" t="s">
        <v>277</v>
      </c>
      <c r="D256" s="6">
        <v>668.0</v>
      </c>
      <c r="E256" s="6" t="s">
        <v>9</v>
      </c>
      <c r="F256" s="6" t="s">
        <v>10</v>
      </c>
      <c r="G256" s="7" t="s">
        <v>489</v>
      </c>
      <c r="H256" s="6">
        <v>7.0</v>
      </c>
      <c r="I256" s="6" t="s">
        <v>840</v>
      </c>
      <c r="J256" s="6">
        <v>1.0</v>
      </c>
      <c r="K256" s="6">
        <v>0.0</v>
      </c>
      <c r="L256" s="6">
        <v>0.0</v>
      </c>
      <c r="M256" s="6" t="s">
        <v>841</v>
      </c>
      <c r="N256" s="6">
        <v>1.0</v>
      </c>
      <c r="O256" s="6">
        <v>1.0</v>
      </c>
      <c r="P256" s="6">
        <v>2.0</v>
      </c>
      <c r="Q256" s="6" t="s">
        <v>44</v>
      </c>
      <c r="R256" s="6">
        <v>967.0</v>
      </c>
      <c r="S256" s="6">
        <f>COUNTIF(Customer_Churn_Records!$B$2:$B$10000,Customer_Churn_Records!$B256)</f>
        <v>1</v>
      </c>
      <c r="T256" s="6">
        <f>ROUNDUP(Customer_Churn_Records!$G256,0)</f>
        <v>24</v>
      </c>
      <c r="U256" s="6" t="str">
        <f t="array" ref="U256">IFS(Customer_Churn_Records!$T256&lt;30,"young",Customer_Churn_Records!$T256&lt;50,"middle-aged",Customer_Churn_Records!$T256&lt;100,"old")</f>
        <v>young</v>
      </c>
      <c r="V256" s="8" t="str">
        <f t="array" ref="V256">IFS(Customer_Churn_Records!$D256&lt;701,"less-score",Customer_Churn_Records!$D256&lt;851,"high-score")</f>
        <v>less-score</v>
      </c>
      <c r="W256" s="8" t="str">
        <f t="array" ref="W256">IF(Customer_Churn_Records!$X256=0,0,IFS(Customer_Churn_Records!$X256&lt;100000,"low",Customer_Churn_Records!$X256&lt;300000,"high"))</f>
        <v>high</v>
      </c>
      <c r="X256" s="8">
        <f>ROUND(Customer_Churn_Records!$I256,0)</f>
        <v>173962</v>
      </c>
    </row>
    <row r="257" ht="14.25" customHeight="1">
      <c r="A257" s="6">
        <v>1827.0</v>
      </c>
      <c r="B257" s="6">
        <v>1.5573893E7</v>
      </c>
      <c r="C257" s="6" t="s">
        <v>842</v>
      </c>
      <c r="D257" s="6">
        <v>569.0</v>
      </c>
      <c r="E257" s="6" t="s">
        <v>8</v>
      </c>
      <c r="F257" s="6" t="s">
        <v>11</v>
      </c>
      <c r="G257" s="7" t="s">
        <v>213</v>
      </c>
      <c r="H257" s="6">
        <v>9.0</v>
      </c>
      <c r="I257" s="6" t="s">
        <v>843</v>
      </c>
      <c r="J257" s="6">
        <v>2.0</v>
      </c>
      <c r="K257" s="6">
        <v>1.0</v>
      </c>
      <c r="L257" s="6">
        <v>1.0</v>
      </c>
      <c r="M257" s="6" t="s">
        <v>844</v>
      </c>
      <c r="N257" s="6">
        <v>0.0</v>
      </c>
      <c r="O257" s="6">
        <v>0.0</v>
      </c>
      <c r="P257" s="6">
        <v>3.0</v>
      </c>
      <c r="Q257" s="6" t="s">
        <v>49</v>
      </c>
      <c r="R257" s="6">
        <v>255.0</v>
      </c>
      <c r="S257" s="6">
        <f>COUNTIF(Customer_Churn_Records!$B$2:$B$10000,Customer_Churn_Records!$B257)</f>
        <v>1</v>
      </c>
      <c r="T257" s="6">
        <f>ROUNDUP(Customer_Churn_Records!$G257,0)</f>
        <v>25</v>
      </c>
      <c r="U257" s="6" t="str">
        <f t="array" ref="U257">IFS(Customer_Churn_Records!$T257&lt;30,"young",Customer_Churn_Records!$T257&lt;50,"middle-aged",Customer_Churn_Records!$T257&lt;100,"old")</f>
        <v>young</v>
      </c>
      <c r="V257" s="8" t="str">
        <f t="array" ref="V257">IFS(Customer_Churn_Records!$D257&lt;701,"less-score",Customer_Churn_Records!$D257&lt;851,"high-score")</f>
        <v>less-score</v>
      </c>
      <c r="W257" s="8" t="str">
        <f t="array" ref="W257">IF(Customer_Churn_Records!$X257=0,0,IFS(Customer_Churn_Records!$X257&lt;100000,"low",Customer_Churn_Records!$X257&lt;300000,"high"))</f>
        <v>high</v>
      </c>
      <c r="X257" s="8">
        <f>ROUND(Customer_Churn_Records!$I257,0)</f>
        <v>173459</v>
      </c>
    </row>
    <row r="258" ht="14.25" customHeight="1">
      <c r="A258" s="6">
        <v>1021.0</v>
      </c>
      <c r="B258" s="6">
        <v>1.5654673E7</v>
      </c>
      <c r="C258" s="6" t="s">
        <v>845</v>
      </c>
      <c r="D258" s="6">
        <v>625.0</v>
      </c>
      <c r="E258" s="6" t="s">
        <v>7</v>
      </c>
      <c r="F258" s="6" t="s">
        <v>11</v>
      </c>
      <c r="G258" s="7" t="s">
        <v>132</v>
      </c>
      <c r="H258" s="6">
        <v>6.0</v>
      </c>
      <c r="I258" s="6" t="s">
        <v>846</v>
      </c>
      <c r="J258" s="6">
        <v>1.0</v>
      </c>
      <c r="K258" s="6">
        <v>1.0</v>
      </c>
      <c r="L258" s="6">
        <v>0.0</v>
      </c>
      <c r="M258" s="6" t="s">
        <v>847</v>
      </c>
      <c r="N258" s="6">
        <v>1.0</v>
      </c>
      <c r="O258" s="6">
        <v>1.0</v>
      </c>
      <c r="P258" s="6">
        <v>3.0</v>
      </c>
      <c r="Q258" s="6" t="s">
        <v>44</v>
      </c>
      <c r="R258" s="6">
        <v>835.0</v>
      </c>
      <c r="S258" s="6">
        <f>COUNTIF(Customer_Churn_Records!$B$2:$B$10000,Customer_Churn_Records!$B258)</f>
        <v>1</v>
      </c>
      <c r="T258" s="6">
        <f>ROUNDUP(Customer_Churn_Records!$G258,0)</f>
        <v>49</v>
      </c>
      <c r="U258" s="6" t="str">
        <f t="array" ref="U258">IFS(Customer_Churn_Records!$T258&lt;30,"young",Customer_Churn_Records!$T258&lt;50,"middle-aged",Customer_Churn_Records!$T258&lt;100,"old")</f>
        <v>middle-aged</v>
      </c>
      <c r="V258" s="8" t="str">
        <f t="array" ref="V258">IFS(Customer_Churn_Records!$D258&lt;701,"less-score",Customer_Churn_Records!$D258&lt;851,"high-score")</f>
        <v>less-score</v>
      </c>
      <c r="W258" s="8" t="str">
        <f t="array" ref="W258">IF(Customer_Churn_Records!$X258=0,0,IFS(Customer_Churn_Records!$X258&lt;100000,"low",Customer_Churn_Records!$X258&lt;300000,"high"))</f>
        <v>high</v>
      </c>
      <c r="X258" s="8">
        <f>ROUND(Customer_Churn_Records!$I258,0)</f>
        <v>173435</v>
      </c>
    </row>
    <row r="259" ht="14.25" customHeight="1">
      <c r="A259" s="6">
        <v>1263.0</v>
      </c>
      <c r="B259" s="6">
        <v>1.5747591E7</v>
      </c>
      <c r="C259" s="6" t="s">
        <v>432</v>
      </c>
      <c r="D259" s="6">
        <v>665.0</v>
      </c>
      <c r="E259" s="6" t="s">
        <v>9</v>
      </c>
      <c r="F259" s="6" t="s">
        <v>10</v>
      </c>
      <c r="G259" s="7" t="s">
        <v>55</v>
      </c>
      <c r="H259" s="6">
        <v>1.0</v>
      </c>
      <c r="I259" s="6" t="s">
        <v>848</v>
      </c>
      <c r="J259" s="6">
        <v>1.0</v>
      </c>
      <c r="K259" s="6">
        <v>0.0</v>
      </c>
      <c r="L259" s="6">
        <v>1.0</v>
      </c>
      <c r="M259" s="6" t="s">
        <v>849</v>
      </c>
      <c r="N259" s="6">
        <v>0.0</v>
      </c>
      <c r="O259" s="6">
        <v>0.0</v>
      </c>
      <c r="P259" s="6">
        <v>5.0</v>
      </c>
      <c r="Q259" s="6" t="s">
        <v>79</v>
      </c>
      <c r="R259" s="6">
        <v>870.0</v>
      </c>
      <c r="S259" s="6">
        <f>COUNTIF(Customer_Churn_Records!$B$2:$B$10000,Customer_Churn_Records!$B259)</f>
        <v>1</v>
      </c>
      <c r="T259" s="6">
        <f>ROUNDUP(Customer_Churn_Records!$G259,0)</f>
        <v>40</v>
      </c>
      <c r="U259" s="6" t="str">
        <f t="array" ref="U259">IFS(Customer_Churn_Records!$T259&lt;30,"young",Customer_Churn_Records!$T259&lt;50,"middle-aged",Customer_Churn_Records!$T259&lt;100,"old")</f>
        <v>middle-aged</v>
      </c>
      <c r="V259" s="8" t="str">
        <f t="array" ref="V259">IFS(Customer_Churn_Records!$D259&lt;701,"less-score",Customer_Churn_Records!$D259&lt;851,"high-score")</f>
        <v>less-score</v>
      </c>
      <c r="W259" s="8" t="str">
        <f t="array" ref="W259">IF(Customer_Churn_Records!$X259=0,0,IFS(Customer_Churn_Records!$X259&lt;100000,"low",Customer_Churn_Records!$X259&lt;300000,"high"))</f>
        <v>high</v>
      </c>
      <c r="X259" s="8">
        <f>ROUND(Customer_Churn_Records!$I259,0)</f>
        <v>173433</v>
      </c>
    </row>
    <row r="260" ht="14.25" customHeight="1">
      <c r="A260" s="6">
        <v>877.0</v>
      </c>
      <c r="B260" s="6">
        <v>1.5581229E7</v>
      </c>
      <c r="C260" s="6" t="s">
        <v>850</v>
      </c>
      <c r="D260" s="6">
        <v>502.0</v>
      </c>
      <c r="E260" s="6" t="s">
        <v>8</v>
      </c>
      <c r="F260" s="6" t="s">
        <v>10</v>
      </c>
      <c r="G260" s="7" t="s">
        <v>114</v>
      </c>
      <c r="H260" s="6">
        <v>1.0</v>
      </c>
      <c r="I260" s="6" t="s">
        <v>851</v>
      </c>
      <c r="J260" s="6">
        <v>1.0</v>
      </c>
      <c r="K260" s="6">
        <v>0.0</v>
      </c>
      <c r="L260" s="6">
        <v>1.0</v>
      </c>
      <c r="M260" s="6" t="s">
        <v>852</v>
      </c>
      <c r="N260" s="6">
        <v>0.0</v>
      </c>
      <c r="O260" s="6">
        <v>0.0</v>
      </c>
      <c r="P260" s="6">
        <v>1.0</v>
      </c>
      <c r="Q260" s="6" t="s">
        <v>79</v>
      </c>
      <c r="R260" s="6">
        <v>434.0</v>
      </c>
      <c r="S260" s="6">
        <f>COUNTIF(Customer_Churn_Records!$B$2:$B$10000,Customer_Churn_Records!$B260)</f>
        <v>1</v>
      </c>
      <c r="T260" s="6">
        <f>ROUNDUP(Customer_Churn_Records!$G260,0)</f>
        <v>32</v>
      </c>
      <c r="U260" s="6" t="str">
        <f t="array" ref="U260">IFS(Customer_Churn_Records!$T260&lt;30,"young",Customer_Churn_Records!$T260&lt;50,"middle-aged",Customer_Churn_Records!$T260&lt;100,"old")</f>
        <v>middle-aged</v>
      </c>
      <c r="V260" s="8" t="str">
        <f t="array" ref="V260">IFS(Customer_Churn_Records!$D260&lt;701,"less-score",Customer_Churn_Records!$D260&lt;851,"high-score")</f>
        <v>less-score</v>
      </c>
      <c r="W260" s="8" t="str">
        <f t="array" ref="W260">IF(Customer_Churn_Records!$X260=0,0,IFS(Customer_Churn_Records!$X260&lt;100000,"low",Customer_Churn_Records!$X260&lt;300000,"high"))</f>
        <v>high</v>
      </c>
      <c r="X260" s="8">
        <f>ROUND(Customer_Churn_Records!$I260,0)</f>
        <v>173341</v>
      </c>
    </row>
    <row r="261" ht="14.25" customHeight="1">
      <c r="A261" s="6">
        <v>2876.0</v>
      </c>
      <c r="B261" s="6">
        <v>1.564164E7</v>
      </c>
      <c r="C261" s="6" t="s">
        <v>853</v>
      </c>
      <c r="D261" s="6">
        <v>545.0</v>
      </c>
      <c r="E261" s="6" t="s">
        <v>9</v>
      </c>
      <c r="F261" s="6" t="s">
        <v>10</v>
      </c>
      <c r="G261" s="7" t="s">
        <v>103</v>
      </c>
      <c r="H261" s="6">
        <v>7.0</v>
      </c>
      <c r="I261" s="6" t="s">
        <v>854</v>
      </c>
      <c r="J261" s="6">
        <v>1.0</v>
      </c>
      <c r="K261" s="6">
        <v>1.0</v>
      </c>
      <c r="L261" s="6">
        <v>0.0</v>
      </c>
      <c r="M261" s="6" t="s">
        <v>855</v>
      </c>
      <c r="N261" s="6">
        <v>0.0</v>
      </c>
      <c r="O261" s="6">
        <v>0.0</v>
      </c>
      <c r="P261" s="6">
        <v>4.0</v>
      </c>
      <c r="Q261" s="6" t="s">
        <v>58</v>
      </c>
      <c r="R261" s="6">
        <v>716.0</v>
      </c>
      <c r="S261" s="6">
        <f>COUNTIF(Customer_Churn_Records!$B$2:$B$10000,Customer_Churn_Records!$B261)</f>
        <v>1</v>
      </c>
      <c r="T261" s="6">
        <f>ROUNDUP(Customer_Churn_Records!$G261,0)</f>
        <v>33</v>
      </c>
      <c r="U261" s="6" t="str">
        <f t="array" ref="U261">IFS(Customer_Churn_Records!$T261&lt;30,"young",Customer_Churn_Records!$T261&lt;50,"middle-aged",Customer_Churn_Records!$T261&lt;100,"old")</f>
        <v>middle-aged</v>
      </c>
      <c r="V261" s="8" t="str">
        <f t="array" ref="V261">IFS(Customer_Churn_Records!$D261&lt;701,"less-score",Customer_Churn_Records!$D261&lt;851,"high-score")</f>
        <v>less-score</v>
      </c>
      <c r="W261" s="8" t="str">
        <f t="array" ref="W261">IF(Customer_Churn_Records!$X261=0,0,IFS(Customer_Churn_Records!$X261&lt;100000,"low",Customer_Churn_Records!$X261&lt;300000,"high"))</f>
        <v>high</v>
      </c>
      <c r="X261" s="8">
        <f>ROUND(Customer_Churn_Records!$I261,0)</f>
        <v>173332</v>
      </c>
    </row>
    <row r="262" ht="14.25" customHeight="1">
      <c r="A262" s="6">
        <v>7136.0</v>
      </c>
      <c r="B262" s="6">
        <v>1.5788442E7</v>
      </c>
      <c r="C262" s="6" t="s">
        <v>573</v>
      </c>
      <c r="D262" s="6">
        <v>681.0</v>
      </c>
      <c r="E262" s="6" t="s">
        <v>9</v>
      </c>
      <c r="F262" s="6" t="s">
        <v>10</v>
      </c>
      <c r="G262" s="7" t="s">
        <v>46</v>
      </c>
      <c r="H262" s="6">
        <v>2.0</v>
      </c>
      <c r="I262" s="6" t="s">
        <v>856</v>
      </c>
      <c r="J262" s="6">
        <v>1.0</v>
      </c>
      <c r="K262" s="6">
        <v>0.0</v>
      </c>
      <c r="L262" s="6">
        <v>1.0</v>
      </c>
      <c r="M262" s="6" t="s">
        <v>857</v>
      </c>
      <c r="N262" s="6">
        <v>0.0</v>
      </c>
      <c r="O262" s="6">
        <v>0.0</v>
      </c>
      <c r="P262" s="6">
        <v>3.0</v>
      </c>
      <c r="Q262" s="6" t="s">
        <v>58</v>
      </c>
      <c r="R262" s="6">
        <v>870.0</v>
      </c>
      <c r="S262" s="6">
        <f>COUNTIF(Customer_Churn_Records!$B$2:$B$10000,Customer_Churn_Records!$B262)</f>
        <v>1</v>
      </c>
      <c r="T262" s="6">
        <f>ROUNDUP(Customer_Churn_Records!$G262,0)</f>
        <v>57</v>
      </c>
      <c r="U262" s="6" t="str">
        <f t="array" ref="U262">IFS(Customer_Churn_Records!$T262&lt;30,"young",Customer_Churn_Records!$T262&lt;50,"middle-aged",Customer_Churn_Records!$T262&lt;100,"old")</f>
        <v>old</v>
      </c>
      <c r="V262" s="8" t="str">
        <f t="array" ref="V262">IFS(Customer_Churn_Records!$D262&lt;701,"less-score",Customer_Churn_Records!$D262&lt;851,"high-score")</f>
        <v>less-score</v>
      </c>
      <c r="W262" s="8" t="str">
        <f t="array" ref="W262">IF(Customer_Churn_Records!$X262=0,0,IFS(Customer_Churn_Records!$X262&lt;100000,"low",Customer_Churn_Records!$X262&lt;300000,"high"))</f>
        <v>high</v>
      </c>
      <c r="X262" s="8">
        <f>ROUND(Customer_Churn_Records!$I262,0)</f>
        <v>173306</v>
      </c>
    </row>
    <row r="263" ht="14.25" customHeight="1">
      <c r="A263" s="6">
        <v>3614.0</v>
      </c>
      <c r="B263" s="6">
        <v>1.5770159E7</v>
      </c>
      <c r="C263" s="6" t="s">
        <v>411</v>
      </c>
      <c r="D263" s="6">
        <v>664.0</v>
      </c>
      <c r="E263" s="6" t="s">
        <v>8</v>
      </c>
      <c r="F263" s="6" t="s">
        <v>11</v>
      </c>
      <c r="G263" s="7" t="s">
        <v>213</v>
      </c>
      <c r="H263" s="6">
        <v>6.0</v>
      </c>
      <c r="I263" s="6" t="s">
        <v>858</v>
      </c>
      <c r="J263" s="6">
        <v>2.0</v>
      </c>
      <c r="K263" s="6">
        <v>1.0</v>
      </c>
      <c r="L263" s="6">
        <v>1.0</v>
      </c>
      <c r="M263" s="6" t="s">
        <v>859</v>
      </c>
      <c r="N263" s="6">
        <v>0.0</v>
      </c>
      <c r="O263" s="6">
        <v>0.0</v>
      </c>
      <c r="P263" s="6">
        <v>3.0</v>
      </c>
      <c r="Q263" s="6" t="s">
        <v>49</v>
      </c>
      <c r="R263" s="6">
        <v>644.0</v>
      </c>
      <c r="S263" s="6">
        <f>COUNTIF(Customer_Churn_Records!$B$2:$B$10000,Customer_Churn_Records!$B263)</f>
        <v>1</v>
      </c>
      <c r="T263" s="6">
        <f>ROUNDUP(Customer_Churn_Records!$G263,0)</f>
        <v>25</v>
      </c>
      <c r="U263" s="6" t="str">
        <f t="array" ref="U263">IFS(Customer_Churn_Records!$T263&lt;30,"young",Customer_Churn_Records!$T263&lt;50,"middle-aged",Customer_Churn_Records!$T263&lt;100,"old")</f>
        <v>young</v>
      </c>
      <c r="V263" s="8" t="str">
        <f t="array" ref="V263">IFS(Customer_Churn_Records!$D263&lt;701,"less-score",Customer_Churn_Records!$D263&lt;851,"high-score")</f>
        <v>less-score</v>
      </c>
      <c r="W263" s="8" t="str">
        <f t="array" ref="W263">IF(Customer_Churn_Records!$X263=0,0,IFS(Customer_Churn_Records!$X263&lt;100000,"low",Customer_Churn_Records!$X263&lt;300000,"high"))</f>
        <v>high</v>
      </c>
      <c r="X263" s="8">
        <f>ROUND(Customer_Churn_Records!$I263,0)</f>
        <v>172813</v>
      </c>
    </row>
    <row r="264" ht="14.25" customHeight="1">
      <c r="A264" s="6">
        <v>2992.0</v>
      </c>
      <c r="B264" s="6">
        <v>1.5699284E7</v>
      </c>
      <c r="C264" s="6" t="s">
        <v>860</v>
      </c>
      <c r="D264" s="6">
        <v>584.0</v>
      </c>
      <c r="E264" s="6" t="s">
        <v>7</v>
      </c>
      <c r="F264" s="6" t="s">
        <v>11</v>
      </c>
      <c r="G264" s="7" t="s">
        <v>132</v>
      </c>
      <c r="H264" s="6">
        <v>8.0</v>
      </c>
      <c r="I264" s="6" t="s">
        <v>861</v>
      </c>
      <c r="J264" s="6">
        <v>1.0</v>
      </c>
      <c r="K264" s="6">
        <v>1.0</v>
      </c>
      <c r="L264" s="6">
        <v>0.0</v>
      </c>
      <c r="M264" s="6" t="s">
        <v>862</v>
      </c>
      <c r="N264" s="6">
        <v>0.0</v>
      </c>
      <c r="O264" s="6">
        <v>0.0</v>
      </c>
      <c r="P264" s="6">
        <v>2.0</v>
      </c>
      <c r="Q264" s="6" t="s">
        <v>58</v>
      </c>
      <c r="R264" s="6">
        <v>475.0</v>
      </c>
      <c r="S264" s="6">
        <f>COUNTIF(Customer_Churn_Records!$B$2:$B$10000,Customer_Churn_Records!$B264)</f>
        <v>1</v>
      </c>
      <c r="T264" s="6">
        <f>ROUNDUP(Customer_Churn_Records!$G264,0)</f>
        <v>49</v>
      </c>
      <c r="U264" s="6" t="str">
        <f t="array" ref="U264">IFS(Customer_Churn_Records!$T264&lt;30,"young",Customer_Churn_Records!$T264&lt;50,"middle-aged",Customer_Churn_Records!$T264&lt;100,"old")</f>
        <v>middle-aged</v>
      </c>
      <c r="V264" s="8" t="str">
        <f t="array" ref="V264">IFS(Customer_Churn_Records!$D264&lt;701,"less-score",Customer_Churn_Records!$D264&lt;851,"high-score")</f>
        <v>less-score</v>
      </c>
      <c r="W264" s="8" t="str">
        <f t="array" ref="W264">IF(Customer_Churn_Records!$X264=0,0,IFS(Customer_Churn_Records!$X264&lt;100000,"low",Customer_Churn_Records!$X264&lt;300000,"high"))</f>
        <v>high</v>
      </c>
      <c r="X264" s="8">
        <f>ROUND(Customer_Churn_Records!$I264,0)</f>
        <v>172713</v>
      </c>
    </row>
    <row r="265" ht="14.25" customHeight="1">
      <c r="A265" s="6">
        <v>3196.0</v>
      </c>
      <c r="B265" s="6">
        <v>1.5705298E7</v>
      </c>
      <c r="C265" s="6" t="s">
        <v>863</v>
      </c>
      <c r="D265" s="6">
        <v>697.0</v>
      </c>
      <c r="E265" s="6" t="s">
        <v>8</v>
      </c>
      <c r="F265" s="6" t="s">
        <v>11</v>
      </c>
      <c r="G265" s="7" t="s">
        <v>99</v>
      </c>
      <c r="H265" s="6">
        <v>0.0</v>
      </c>
      <c r="I265" s="6" t="s">
        <v>864</v>
      </c>
      <c r="J265" s="6">
        <v>1.0</v>
      </c>
      <c r="K265" s="6">
        <v>0.0</v>
      </c>
      <c r="L265" s="6">
        <v>0.0</v>
      </c>
      <c r="M265" s="6" t="s">
        <v>865</v>
      </c>
      <c r="N265" s="6">
        <v>0.0</v>
      </c>
      <c r="O265" s="6">
        <v>0.0</v>
      </c>
      <c r="P265" s="6">
        <v>2.0</v>
      </c>
      <c r="Q265" s="6" t="s">
        <v>58</v>
      </c>
      <c r="R265" s="6">
        <v>267.0</v>
      </c>
      <c r="S265" s="6">
        <f>COUNTIF(Customer_Churn_Records!$B$2:$B$10000,Customer_Churn_Records!$B265)</f>
        <v>1</v>
      </c>
      <c r="T265" s="6">
        <f>ROUNDUP(Customer_Churn_Records!$G265,0)</f>
        <v>29</v>
      </c>
      <c r="U265" s="6" t="str">
        <f t="array" ref="U265">IFS(Customer_Churn_Records!$T265&lt;30,"young",Customer_Churn_Records!$T265&lt;50,"middle-aged",Customer_Churn_Records!$T265&lt;100,"old")</f>
        <v>young</v>
      </c>
      <c r="V265" s="8" t="str">
        <f t="array" ref="V265">IFS(Customer_Churn_Records!$D265&lt;701,"less-score",Customer_Churn_Records!$D265&lt;851,"high-score")</f>
        <v>less-score</v>
      </c>
      <c r="W265" s="8" t="str">
        <f t="array" ref="W265">IF(Customer_Churn_Records!$X265=0,0,IFS(Customer_Churn_Records!$X265&lt;100000,"low",Customer_Churn_Records!$X265&lt;300000,"high"))</f>
        <v>high</v>
      </c>
      <c r="X265" s="8">
        <f>ROUND(Customer_Churn_Records!$I265,0)</f>
        <v>172694</v>
      </c>
    </row>
    <row r="266" ht="14.25" customHeight="1">
      <c r="A266" s="6">
        <v>2017.0</v>
      </c>
      <c r="B266" s="6">
        <v>1.5633612E7</v>
      </c>
      <c r="C266" s="6" t="s">
        <v>866</v>
      </c>
      <c r="D266" s="6">
        <v>696.0</v>
      </c>
      <c r="E266" s="6" t="s">
        <v>7</v>
      </c>
      <c r="F266" s="6" t="s">
        <v>11</v>
      </c>
      <c r="G266" s="7" t="s">
        <v>160</v>
      </c>
      <c r="H266" s="6">
        <v>4.0</v>
      </c>
      <c r="I266" s="6" t="s">
        <v>867</v>
      </c>
      <c r="J266" s="6">
        <v>1.0</v>
      </c>
      <c r="K266" s="6">
        <v>1.0</v>
      </c>
      <c r="L266" s="6">
        <v>1.0</v>
      </c>
      <c r="M266" s="6" t="s">
        <v>868</v>
      </c>
      <c r="N266" s="6">
        <v>0.0</v>
      </c>
      <c r="O266" s="6">
        <v>0.0</v>
      </c>
      <c r="P266" s="6">
        <v>4.0</v>
      </c>
      <c r="Q266" s="6" t="s">
        <v>58</v>
      </c>
      <c r="R266" s="6">
        <v>441.0</v>
      </c>
      <c r="S266" s="6">
        <f>COUNTIF(Customer_Churn_Records!$B$2:$B$10000,Customer_Churn_Records!$B266)</f>
        <v>1</v>
      </c>
      <c r="T266" s="6">
        <f>ROUNDUP(Customer_Churn_Records!$G266,0)</f>
        <v>28</v>
      </c>
      <c r="U266" s="6" t="str">
        <f t="array" ref="U266">IFS(Customer_Churn_Records!$T266&lt;30,"young",Customer_Churn_Records!$T266&lt;50,"middle-aged",Customer_Churn_Records!$T266&lt;100,"old")</f>
        <v>young</v>
      </c>
      <c r="V266" s="8" t="str">
        <f t="array" ref="V266">IFS(Customer_Churn_Records!$D266&lt;701,"less-score",Customer_Churn_Records!$D266&lt;851,"high-score")</f>
        <v>less-score</v>
      </c>
      <c r="W266" s="8" t="str">
        <f t="array" ref="W266">IF(Customer_Churn_Records!$X266=0,0,IFS(Customer_Churn_Records!$X266&lt;100000,"low",Customer_Churn_Records!$X266&lt;300000,"high"))</f>
        <v>high</v>
      </c>
      <c r="X266" s="8">
        <f>ROUND(Customer_Churn_Records!$I266,0)</f>
        <v>172647</v>
      </c>
    </row>
    <row r="267" ht="14.25" customHeight="1">
      <c r="A267" s="6">
        <v>4942.0</v>
      </c>
      <c r="B267" s="6">
        <v>1.5715047E7</v>
      </c>
      <c r="C267" s="6" t="s">
        <v>869</v>
      </c>
      <c r="D267" s="6">
        <v>640.0</v>
      </c>
      <c r="E267" s="6" t="s">
        <v>9</v>
      </c>
      <c r="F267" s="6" t="s">
        <v>11</v>
      </c>
      <c r="G267" s="7" t="s">
        <v>76</v>
      </c>
      <c r="H267" s="6">
        <v>9.0</v>
      </c>
      <c r="I267" s="6" t="s">
        <v>870</v>
      </c>
      <c r="J267" s="6">
        <v>1.0</v>
      </c>
      <c r="K267" s="6">
        <v>1.0</v>
      </c>
      <c r="L267" s="6">
        <v>0.0</v>
      </c>
      <c r="M267" s="6" t="s">
        <v>871</v>
      </c>
      <c r="N267" s="6">
        <v>1.0</v>
      </c>
      <c r="O267" s="6">
        <v>1.0</v>
      </c>
      <c r="P267" s="6">
        <v>4.0</v>
      </c>
      <c r="Q267" s="6" t="s">
        <v>58</v>
      </c>
      <c r="R267" s="6">
        <v>844.0</v>
      </c>
      <c r="S267" s="6">
        <f>COUNTIF(Customer_Churn_Records!$B$2:$B$10000,Customer_Churn_Records!$B267)</f>
        <v>1</v>
      </c>
      <c r="T267" s="6">
        <f>ROUNDUP(Customer_Churn_Records!$G267,0)</f>
        <v>43</v>
      </c>
      <c r="U267" s="6" t="str">
        <f t="array" ref="U267">IFS(Customer_Churn_Records!$T267&lt;30,"young",Customer_Churn_Records!$T267&lt;50,"middle-aged",Customer_Churn_Records!$T267&lt;100,"old")</f>
        <v>middle-aged</v>
      </c>
      <c r="V267" s="8" t="str">
        <f t="array" ref="V267">IFS(Customer_Churn_Records!$D267&lt;701,"less-score",Customer_Churn_Records!$D267&lt;851,"high-score")</f>
        <v>less-score</v>
      </c>
      <c r="W267" s="8" t="str">
        <f t="array" ref="W267">IF(Customer_Churn_Records!$X267=0,0,IFS(Customer_Churn_Records!$X267&lt;100000,"low",Customer_Churn_Records!$X267&lt;300000,"high"))</f>
        <v>high</v>
      </c>
      <c r="X267" s="8">
        <f>ROUND(Customer_Churn_Records!$I267,0)</f>
        <v>172478</v>
      </c>
    </row>
    <row r="268" ht="14.25" customHeight="1">
      <c r="A268" s="6">
        <v>4040.0</v>
      </c>
      <c r="B268" s="6">
        <v>1.5580134E7</v>
      </c>
      <c r="C268" s="6" t="s">
        <v>872</v>
      </c>
      <c r="D268" s="6">
        <v>479.0</v>
      </c>
      <c r="E268" s="6" t="s">
        <v>9</v>
      </c>
      <c r="F268" s="6" t="s">
        <v>11</v>
      </c>
      <c r="G268" s="7" t="s">
        <v>197</v>
      </c>
      <c r="H268" s="6">
        <v>2.0</v>
      </c>
      <c r="I268" s="6" t="s">
        <v>873</v>
      </c>
      <c r="J268" s="6">
        <v>1.0</v>
      </c>
      <c r="K268" s="6">
        <v>1.0</v>
      </c>
      <c r="L268" s="6">
        <v>1.0</v>
      </c>
      <c r="M268" s="6" t="s">
        <v>874</v>
      </c>
      <c r="N268" s="6">
        <v>0.0</v>
      </c>
      <c r="O268" s="6">
        <v>0.0</v>
      </c>
      <c r="P268" s="6">
        <v>3.0</v>
      </c>
      <c r="Q268" s="6" t="s">
        <v>58</v>
      </c>
      <c r="R268" s="6">
        <v>704.0</v>
      </c>
      <c r="S268" s="6">
        <f>COUNTIF(Customer_Churn_Records!$B$2:$B$10000,Customer_Churn_Records!$B268)</f>
        <v>1</v>
      </c>
      <c r="T268" s="6">
        <f>ROUNDUP(Customer_Churn_Records!$G268,0)</f>
        <v>27</v>
      </c>
      <c r="U268" s="6" t="str">
        <f t="array" ref="U268">IFS(Customer_Churn_Records!$T268&lt;30,"young",Customer_Churn_Records!$T268&lt;50,"middle-aged",Customer_Churn_Records!$T268&lt;100,"old")</f>
        <v>young</v>
      </c>
      <c r="V268" s="8" t="str">
        <f t="array" ref="V268">IFS(Customer_Churn_Records!$D268&lt;701,"less-score",Customer_Churn_Records!$D268&lt;851,"high-score")</f>
        <v>less-score</v>
      </c>
      <c r="W268" s="8" t="str">
        <f t="array" ref="W268">IF(Customer_Churn_Records!$X268=0,0,IFS(Customer_Churn_Records!$X268&lt;100000,"low",Customer_Churn_Records!$X268&lt;300000,"high"))</f>
        <v>high</v>
      </c>
      <c r="X268" s="8">
        <f>ROUND(Customer_Churn_Records!$I268,0)</f>
        <v>172463</v>
      </c>
    </row>
    <row r="269" ht="14.25" customHeight="1">
      <c r="A269" s="6">
        <v>862.0</v>
      </c>
      <c r="B269" s="6">
        <v>1.58091E7</v>
      </c>
      <c r="C269" s="6" t="s">
        <v>875</v>
      </c>
      <c r="D269" s="6">
        <v>548.0</v>
      </c>
      <c r="E269" s="6" t="s">
        <v>7</v>
      </c>
      <c r="F269" s="6" t="s">
        <v>10</v>
      </c>
      <c r="G269" s="7" t="s">
        <v>114</v>
      </c>
      <c r="H269" s="6">
        <v>2.0</v>
      </c>
      <c r="I269" s="6" t="s">
        <v>876</v>
      </c>
      <c r="J269" s="6">
        <v>1.0</v>
      </c>
      <c r="K269" s="6">
        <v>1.0</v>
      </c>
      <c r="L269" s="6">
        <v>0.0</v>
      </c>
      <c r="M269" s="6" t="s">
        <v>877</v>
      </c>
      <c r="N269" s="6">
        <v>1.0</v>
      </c>
      <c r="O269" s="6">
        <v>1.0</v>
      </c>
      <c r="P269" s="6">
        <v>2.0</v>
      </c>
      <c r="Q269" s="6" t="s">
        <v>49</v>
      </c>
      <c r="R269" s="6">
        <v>374.0</v>
      </c>
      <c r="S269" s="6">
        <f>COUNTIF(Customer_Churn_Records!$B$2:$B$10000,Customer_Churn_Records!$B269)</f>
        <v>1</v>
      </c>
      <c r="T269" s="6">
        <f>ROUNDUP(Customer_Churn_Records!$G269,0)</f>
        <v>32</v>
      </c>
      <c r="U269" s="6" t="str">
        <f t="array" ref="U269">IFS(Customer_Churn_Records!$T269&lt;30,"young",Customer_Churn_Records!$T269&lt;50,"middle-aged",Customer_Churn_Records!$T269&lt;100,"old")</f>
        <v>middle-aged</v>
      </c>
      <c r="V269" s="8" t="str">
        <f t="array" ref="V269">IFS(Customer_Churn_Records!$D269&lt;701,"less-score",Customer_Churn_Records!$D269&lt;851,"high-score")</f>
        <v>less-score</v>
      </c>
      <c r="W269" s="8" t="str">
        <f t="array" ref="W269">IF(Customer_Churn_Records!$X269=0,0,IFS(Customer_Churn_Records!$X269&lt;100000,"low",Customer_Churn_Records!$X269&lt;300000,"high"))</f>
        <v>high</v>
      </c>
      <c r="X269" s="8">
        <f>ROUND(Customer_Churn_Records!$I269,0)</f>
        <v>172449</v>
      </c>
    </row>
    <row r="270" ht="14.25" customHeight="1">
      <c r="A270" s="6">
        <v>6639.0</v>
      </c>
      <c r="B270" s="6">
        <v>1.5761886E7</v>
      </c>
      <c r="C270" s="6" t="s">
        <v>878</v>
      </c>
      <c r="D270" s="6">
        <v>740.0</v>
      </c>
      <c r="E270" s="6" t="s">
        <v>7</v>
      </c>
      <c r="F270" s="6" t="s">
        <v>11</v>
      </c>
      <c r="G270" s="7" t="s">
        <v>118</v>
      </c>
      <c r="H270" s="6">
        <v>4.0</v>
      </c>
      <c r="I270" s="6" t="s">
        <v>879</v>
      </c>
      <c r="J270" s="6">
        <v>1.0</v>
      </c>
      <c r="K270" s="6">
        <v>1.0</v>
      </c>
      <c r="L270" s="6">
        <v>1.0</v>
      </c>
      <c r="M270" s="6" t="s">
        <v>880</v>
      </c>
      <c r="N270" s="6">
        <v>0.0</v>
      </c>
      <c r="O270" s="6">
        <v>0.0</v>
      </c>
      <c r="P270" s="6">
        <v>3.0</v>
      </c>
      <c r="Q270" s="6" t="s">
        <v>49</v>
      </c>
      <c r="R270" s="6">
        <v>444.0</v>
      </c>
      <c r="S270" s="6">
        <f>COUNTIF(Customer_Churn_Records!$B$2:$B$10000,Customer_Churn_Records!$B270)</f>
        <v>1</v>
      </c>
      <c r="T270" s="6">
        <f>ROUNDUP(Customer_Churn_Records!$G270,0)</f>
        <v>36</v>
      </c>
      <c r="U270" s="6" t="str">
        <f t="array" ref="U270">IFS(Customer_Churn_Records!$T270&lt;30,"young",Customer_Churn_Records!$T270&lt;50,"middle-aged",Customer_Churn_Records!$T270&lt;100,"old")</f>
        <v>middle-aged</v>
      </c>
      <c r="V270" s="8" t="str">
        <f t="array" ref="V270">IFS(Customer_Churn_Records!$D270&lt;701,"less-score",Customer_Churn_Records!$D270&lt;851,"high-score")</f>
        <v>high-score</v>
      </c>
      <c r="W270" s="8" t="str">
        <f t="array" ref="W270">IF(Customer_Churn_Records!$X270=0,0,IFS(Customer_Churn_Records!$X270&lt;100000,"low",Customer_Churn_Records!$X270&lt;300000,"high"))</f>
        <v>high</v>
      </c>
      <c r="X270" s="8">
        <f>ROUND(Customer_Churn_Records!$I270,0)</f>
        <v>172382</v>
      </c>
    </row>
    <row r="271" ht="14.25" customHeight="1">
      <c r="A271" s="6">
        <v>5695.0</v>
      </c>
      <c r="B271" s="6">
        <v>1.5590683E7</v>
      </c>
      <c r="C271" s="6" t="s">
        <v>235</v>
      </c>
      <c r="D271" s="6">
        <v>660.0</v>
      </c>
      <c r="E271" s="6" t="s">
        <v>7</v>
      </c>
      <c r="F271" s="6" t="s">
        <v>10</v>
      </c>
      <c r="G271" s="7" t="s">
        <v>363</v>
      </c>
      <c r="H271" s="6">
        <v>6.0</v>
      </c>
      <c r="I271" s="6" t="s">
        <v>881</v>
      </c>
      <c r="J271" s="6">
        <v>1.0</v>
      </c>
      <c r="K271" s="6">
        <v>0.0</v>
      </c>
      <c r="L271" s="6">
        <v>1.0</v>
      </c>
      <c r="M271" s="6" t="s">
        <v>882</v>
      </c>
      <c r="N271" s="6">
        <v>0.0</v>
      </c>
      <c r="O271" s="6">
        <v>0.0</v>
      </c>
      <c r="P271" s="6">
        <v>4.0</v>
      </c>
      <c r="Q271" s="6" t="s">
        <v>79</v>
      </c>
      <c r="R271" s="6">
        <v>223.0</v>
      </c>
      <c r="S271" s="6">
        <f>COUNTIF(Customer_Churn_Records!$B$2:$B$10000,Customer_Churn_Records!$B271)</f>
        <v>1</v>
      </c>
      <c r="T271" s="6">
        <f>ROUNDUP(Customer_Churn_Records!$G271,0)</f>
        <v>31</v>
      </c>
      <c r="U271" s="6" t="str">
        <f t="array" ref="U271">IFS(Customer_Churn_Records!$T271&lt;30,"young",Customer_Churn_Records!$T271&lt;50,"middle-aged",Customer_Churn_Records!$T271&lt;100,"old")</f>
        <v>middle-aged</v>
      </c>
      <c r="V271" s="8" t="str">
        <f t="array" ref="V271">IFS(Customer_Churn_Records!$D271&lt;701,"less-score",Customer_Churn_Records!$D271&lt;851,"high-score")</f>
        <v>less-score</v>
      </c>
      <c r="W271" s="8" t="str">
        <f t="array" ref="W271">IF(Customer_Churn_Records!$X271=0,0,IFS(Customer_Churn_Records!$X271&lt;100000,"low",Customer_Churn_Records!$X271&lt;300000,"high"))</f>
        <v>high</v>
      </c>
      <c r="X271" s="8">
        <f>ROUND(Customer_Churn_Records!$I271,0)</f>
        <v>172326</v>
      </c>
    </row>
    <row r="272" ht="14.25" customHeight="1">
      <c r="A272" s="6">
        <v>7269.0</v>
      </c>
      <c r="B272" s="6">
        <v>1.5587266E7</v>
      </c>
      <c r="C272" s="6" t="s">
        <v>883</v>
      </c>
      <c r="D272" s="6">
        <v>606.0</v>
      </c>
      <c r="E272" s="6" t="s">
        <v>8</v>
      </c>
      <c r="F272" s="6" t="s">
        <v>10</v>
      </c>
      <c r="G272" s="7" t="s">
        <v>197</v>
      </c>
      <c r="H272" s="6">
        <v>6.0</v>
      </c>
      <c r="I272" s="6" t="s">
        <v>884</v>
      </c>
      <c r="J272" s="6">
        <v>1.0</v>
      </c>
      <c r="K272" s="6">
        <v>0.0</v>
      </c>
      <c r="L272" s="6">
        <v>1.0</v>
      </c>
      <c r="M272" s="6" t="s">
        <v>885</v>
      </c>
      <c r="N272" s="6">
        <v>0.0</v>
      </c>
      <c r="O272" s="6">
        <v>0.0</v>
      </c>
      <c r="P272" s="6">
        <v>4.0</v>
      </c>
      <c r="Q272" s="6" t="s">
        <v>58</v>
      </c>
      <c r="R272" s="6">
        <v>232.0</v>
      </c>
      <c r="S272" s="6">
        <f>COUNTIF(Customer_Churn_Records!$B$2:$B$10000,Customer_Churn_Records!$B272)</f>
        <v>1</v>
      </c>
      <c r="T272" s="6">
        <f>ROUNDUP(Customer_Churn_Records!$G272,0)</f>
        <v>27</v>
      </c>
      <c r="U272" s="6" t="str">
        <f t="array" ref="U272">IFS(Customer_Churn_Records!$T272&lt;30,"young",Customer_Churn_Records!$T272&lt;50,"middle-aged",Customer_Churn_Records!$T272&lt;100,"old")</f>
        <v>young</v>
      </c>
      <c r="V272" s="8" t="str">
        <f t="array" ref="V272">IFS(Customer_Churn_Records!$D272&lt;701,"less-score",Customer_Churn_Records!$D272&lt;851,"high-score")</f>
        <v>less-score</v>
      </c>
      <c r="W272" s="8" t="str">
        <f t="array" ref="W272">IF(Customer_Churn_Records!$X272=0,0,IFS(Customer_Churn_Records!$X272&lt;100000,"low",Customer_Churn_Records!$X272&lt;300000,"high"))</f>
        <v>high</v>
      </c>
      <c r="X272" s="8">
        <f>ROUND(Customer_Churn_Records!$I272,0)</f>
        <v>172310</v>
      </c>
    </row>
    <row r="273" ht="14.25" customHeight="1">
      <c r="A273" s="6">
        <v>2232.0</v>
      </c>
      <c r="B273" s="6">
        <v>1.5795954E7</v>
      </c>
      <c r="C273" s="6" t="s">
        <v>886</v>
      </c>
      <c r="D273" s="6">
        <v>746.0</v>
      </c>
      <c r="E273" s="6" t="s">
        <v>7</v>
      </c>
      <c r="F273" s="6" t="s">
        <v>11</v>
      </c>
      <c r="G273" s="7" t="s">
        <v>87</v>
      </c>
      <c r="H273" s="6">
        <v>2.0</v>
      </c>
      <c r="I273" s="6" t="s">
        <v>887</v>
      </c>
      <c r="J273" s="6">
        <v>1.0</v>
      </c>
      <c r="K273" s="6">
        <v>1.0</v>
      </c>
      <c r="L273" s="6">
        <v>0.0</v>
      </c>
      <c r="M273" s="6" t="s">
        <v>888</v>
      </c>
      <c r="N273" s="6">
        <v>0.0</v>
      </c>
      <c r="O273" s="6">
        <v>0.0</v>
      </c>
      <c r="P273" s="6">
        <v>3.0</v>
      </c>
      <c r="Q273" s="6" t="s">
        <v>79</v>
      </c>
      <c r="R273" s="6">
        <v>950.0</v>
      </c>
      <c r="S273" s="6">
        <f>COUNTIF(Customer_Churn_Records!$B$2:$B$10000,Customer_Churn_Records!$B273)</f>
        <v>1</v>
      </c>
      <c r="T273" s="6">
        <f>ROUNDUP(Customer_Churn_Records!$G273,0)</f>
        <v>35</v>
      </c>
      <c r="U273" s="6" t="str">
        <f t="array" ref="U273">IFS(Customer_Churn_Records!$T273&lt;30,"young",Customer_Churn_Records!$T273&lt;50,"middle-aged",Customer_Churn_Records!$T273&lt;100,"old")</f>
        <v>middle-aged</v>
      </c>
      <c r="V273" s="8" t="str">
        <f t="array" ref="V273">IFS(Customer_Churn_Records!$D273&lt;701,"less-score",Customer_Churn_Records!$D273&lt;851,"high-score")</f>
        <v>high-score</v>
      </c>
      <c r="W273" s="8" t="str">
        <f t="array" ref="W273">IF(Customer_Churn_Records!$X273=0,0,IFS(Customer_Churn_Records!$X273&lt;100000,"low",Customer_Churn_Records!$X273&lt;300000,"high"))</f>
        <v>high</v>
      </c>
      <c r="X273" s="8">
        <f>ROUND(Customer_Churn_Records!$I273,0)</f>
        <v>172274</v>
      </c>
    </row>
    <row r="274" ht="14.25" customHeight="1">
      <c r="A274" s="6">
        <v>9432.0</v>
      </c>
      <c r="B274" s="6">
        <v>1.5598948E7</v>
      </c>
      <c r="C274" s="6" t="s">
        <v>889</v>
      </c>
      <c r="D274" s="6">
        <v>523.0</v>
      </c>
      <c r="E274" s="6" t="s">
        <v>9</v>
      </c>
      <c r="F274" s="6" t="s">
        <v>10</v>
      </c>
      <c r="G274" s="7" t="s">
        <v>489</v>
      </c>
      <c r="H274" s="6">
        <v>5.0</v>
      </c>
      <c r="I274" s="6" t="s">
        <v>890</v>
      </c>
      <c r="J274" s="6">
        <v>1.0</v>
      </c>
      <c r="K274" s="6">
        <v>0.0</v>
      </c>
      <c r="L274" s="6">
        <v>1.0</v>
      </c>
      <c r="M274" s="6" t="s">
        <v>891</v>
      </c>
      <c r="N274" s="6">
        <v>0.0</v>
      </c>
      <c r="O274" s="6">
        <v>0.0</v>
      </c>
      <c r="P274" s="6">
        <v>5.0</v>
      </c>
      <c r="Q274" s="6" t="s">
        <v>49</v>
      </c>
      <c r="R274" s="6">
        <v>557.0</v>
      </c>
      <c r="S274" s="6">
        <f>COUNTIF(Customer_Churn_Records!$B$2:$B$10000,Customer_Churn_Records!$B274)</f>
        <v>1</v>
      </c>
      <c r="T274" s="6">
        <f>ROUNDUP(Customer_Churn_Records!$G274,0)</f>
        <v>24</v>
      </c>
      <c r="U274" s="6" t="str">
        <f t="array" ref="U274">IFS(Customer_Churn_Records!$T274&lt;30,"young",Customer_Churn_Records!$T274&lt;50,"middle-aged",Customer_Churn_Records!$T274&lt;100,"old")</f>
        <v>young</v>
      </c>
      <c r="V274" s="8" t="str">
        <f t="array" ref="V274">IFS(Customer_Churn_Records!$D274&lt;701,"less-score",Customer_Churn_Records!$D274&lt;851,"high-score")</f>
        <v>less-score</v>
      </c>
      <c r="W274" s="8" t="str">
        <f t="array" ref="W274">IF(Customer_Churn_Records!$X274=0,0,IFS(Customer_Churn_Records!$X274&lt;100000,"low",Customer_Churn_Records!$X274&lt;300000,"high"))</f>
        <v>high</v>
      </c>
      <c r="X274" s="8">
        <f>ROUND(Customer_Churn_Records!$I274,0)</f>
        <v>172232</v>
      </c>
    </row>
    <row r="275" ht="14.25" customHeight="1">
      <c r="A275" s="6">
        <v>5217.0</v>
      </c>
      <c r="B275" s="6">
        <v>1.5671104E7</v>
      </c>
      <c r="C275" s="6" t="s">
        <v>892</v>
      </c>
      <c r="D275" s="6">
        <v>637.0</v>
      </c>
      <c r="E275" s="6" t="s">
        <v>9</v>
      </c>
      <c r="F275" s="6" t="s">
        <v>11</v>
      </c>
      <c r="G275" s="7" t="s">
        <v>76</v>
      </c>
      <c r="H275" s="6">
        <v>3.0</v>
      </c>
      <c r="I275" s="6" t="s">
        <v>893</v>
      </c>
      <c r="J275" s="6">
        <v>1.0</v>
      </c>
      <c r="K275" s="6">
        <v>1.0</v>
      </c>
      <c r="L275" s="6">
        <v>1.0</v>
      </c>
      <c r="M275" s="6" t="s">
        <v>894</v>
      </c>
      <c r="N275" s="6">
        <v>0.0</v>
      </c>
      <c r="O275" s="6">
        <v>0.0</v>
      </c>
      <c r="P275" s="6">
        <v>4.0</v>
      </c>
      <c r="Q275" s="6" t="s">
        <v>49</v>
      </c>
      <c r="R275" s="6">
        <v>550.0</v>
      </c>
      <c r="S275" s="6">
        <f>COUNTIF(Customer_Churn_Records!$B$2:$B$10000,Customer_Churn_Records!$B275)</f>
        <v>1</v>
      </c>
      <c r="T275" s="6">
        <f>ROUNDUP(Customer_Churn_Records!$G275,0)</f>
        <v>43</v>
      </c>
      <c r="U275" s="6" t="str">
        <f t="array" ref="U275">IFS(Customer_Churn_Records!$T275&lt;30,"young",Customer_Churn_Records!$T275&lt;50,"middle-aged",Customer_Churn_Records!$T275&lt;100,"old")</f>
        <v>middle-aged</v>
      </c>
      <c r="V275" s="8" t="str">
        <f t="array" ref="V275">IFS(Customer_Churn_Records!$D275&lt;701,"less-score",Customer_Churn_Records!$D275&lt;851,"high-score")</f>
        <v>less-score</v>
      </c>
      <c r="W275" s="8" t="str">
        <f t="array" ref="W275">IF(Customer_Churn_Records!$X275=0,0,IFS(Customer_Churn_Records!$X275&lt;100000,"low",Customer_Churn_Records!$X275&lt;300000,"high"))</f>
        <v>high</v>
      </c>
      <c r="X275" s="8">
        <f>ROUND(Customer_Churn_Records!$I275,0)</f>
        <v>172196</v>
      </c>
    </row>
    <row r="276" ht="14.25" customHeight="1">
      <c r="A276" s="6">
        <v>6569.0</v>
      </c>
      <c r="B276" s="6">
        <v>1.5776725E7</v>
      </c>
      <c r="C276" s="6" t="s">
        <v>895</v>
      </c>
      <c r="D276" s="6">
        <v>724.0</v>
      </c>
      <c r="E276" s="6" t="s">
        <v>8</v>
      </c>
      <c r="F276" s="6" t="s">
        <v>11</v>
      </c>
      <c r="G276" s="7" t="s">
        <v>323</v>
      </c>
      <c r="H276" s="6">
        <v>8.0</v>
      </c>
      <c r="I276" s="6" t="s">
        <v>896</v>
      </c>
      <c r="J276" s="6">
        <v>1.0</v>
      </c>
      <c r="K276" s="6">
        <v>1.0</v>
      </c>
      <c r="L276" s="6">
        <v>1.0</v>
      </c>
      <c r="M276" s="6" t="s">
        <v>897</v>
      </c>
      <c r="N276" s="6">
        <v>0.0</v>
      </c>
      <c r="O276" s="6">
        <v>0.0</v>
      </c>
      <c r="P276" s="6">
        <v>2.0</v>
      </c>
      <c r="Q276" s="6" t="s">
        <v>44</v>
      </c>
      <c r="R276" s="6">
        <v>565.0</v>
      </c>
      <c r="S276" s="6">
        <f>COUNTIF(Customer_Churn_Records!$B$2:$B$10000,Customer_Churn_Records!$B276)</f>
        <v>1</v>
      </c>
      <c r="T276" s="6">
        <f>ROUNDUP(Customer_Churn_Records!$G276,0)</f>
        <v>54</v>
      </c>
      <c r="U276" s="6" t="str">
        <f t="array" ref="U276">IFS(Customer_Churn_Records!$T276&lt;30,"young",Customer_Churn_Records!$T276&lt;50,"middle-aged",Customer_Churn_Records!$T276&lt;100,"old")</f>
        <v>old</v>
      </c>
      <c r="V276" s="8" t="str">
        <f t="array" ref="V276">IFS(Customer_Churn_Records!$D276&lt;701,"less-score",Customer_Churn_Records!$D276&lt;851,"high-score")</f>
        <v>high-score</v>
      </c>
      <c r="W276" s="8" t="str">
        <f t="array" ref="W276">IF(Customer_Churn_Records!$X276=0,0,IFS(Customer_Churn_Records!$X276&lt;100000,"low",Customer_Churn_Records!$X276&lt;300000,"high"))</f>
        <v>high</v>
      </c>
      <c r="X276" s="8">
        <f>ROUND(Customer_Churn_Records!$I276,0)</f>
        <v>172192</v>
      </c>
    </row>
    <row r="277" ht="14.25" customHeight="1">
      <c r="A277" s="6">
        <v>2632.0</v>
      </c>
      <c r="B277" s="6">
        <v>1.5681196E7</v>
      </c>
      <c r="C277" s="6" t="s">
        <v>898</v>
      </c>
      <c r="D277" s="6">
        <v>629.0</v>
      </c>
      <c r="E277" s="6" t="s">
        <v>7</v>
      </c>
      <c r="F277" s="6" t="s">
        <v>11</v>
      </c>
      <c r="G277" s="7" t="s">
        <v>87</v>
      </c>
      <c r="H277" s="6">
        <v>1.0</v>
      </c>
      <c r="I277" s="6" t="s">
        <v>899</v>
      </c>
      <c r="J277" s="6">
        <v>1.0</v>
      </c>
      <c r="K277" s="6">
        <v>1.0</v>
      </c>
      <c r="L277" s="6">
        <v>1.0</v>
      </c>
      <c r="M277" s="6" t="s">
        <v>900</v>
      </c>
      <c r="N277" s="6">
        <v>0.0</v>
      </c>
      <c r="O277" s="6">
        <v>0.0</v>
      </c>
      <c r="P277" s="6">
        <v>2.0</v>
      </c>
      <c r="Q277" s="6" t="s">
        <v>49</v>
      </c>
      <c r="R277" s="6">
        <v>230.0</v>
      </c>
      <c r="S277" s="6">
        <f>COUNTIF(Customer_Churn_Records!$B$2:$B$10000,Customer_Churn_Records!$B277)</f>
        <v>1</v>
      </c>
      <c r="T277" s="6">
        <f>ROUNDUP(Customer_Churn_Records!$G277,0)</f>
        <v>35</v>
      </c>
      <c r="U277" s="6" t="str">
        <f t="array" ref="U277">IFS(Customer_Churn_Records!$T277&lt;30,"young",Customer_Churn_Records!$T277&lt;50,"middle-aged",Customer_Churn_Records!$T277&lt;100,"old")</f>
        <v>middle-aged</v>
      </c>
      <c r="V277" s="8" t="str">
        <f t="array" ref="V277">IFS(Customer_Churn_Records!$D277&lt;701,"less-score",Customer_Churn_Records!$D277&lt;851,"high-score")</f>
        <v>less-score</v>
      </c>
      <c r="W277" s="8" t="str">
        <f t="array" ref="W277">IF(Customer_Churn_Records!$X277=0,0,IFS(Customer_Churn_Records!$X277&lt;100000,"low",Customer_Churn_Records!$X277&lt;300000,"high"))</f>
        <v>high</v>
      </c>
      <c r="X277" s="8">
        <f>ROUND(Customer_Churn_Records!$I277,0)</f>
        <v>172170</v>
      </c>
    </row>
    <row r="278" ht="14.25" customHeight="1">
      <c r="A278" s="6">
        <v>8516.0</v>
      </c>
      <c r="B278" s="6">
        <v>1.5811389E7</v>
      </c>
      <c r="C278" s="6" t="s">
        <v>342</v>
      </c>
      <c r="D278" s="6">
        <v>724.0</v>
      </c>
      <c r="E278" s="6" t="s">
        <v>8</v>
      </c>
      <c r="F278" s="6" t="s">
        <v>10</v>
      </c>
      <c r="G278" s="7" t="s">
        <v>87</v>
      </c>
      <c r="H278" s="6">
        <v>0.0</v>
      </c>
      <c r="I278" s="6" t="s">
        <v>901</v>
      </c>
      <c r="J278" s="6">
        <v>2.0</v>
      </c>
      <c r="K278" s="6">
        <v>0.0</v>
      </c>
      <c r="L278" s="6">
        <v>1.0</v>
      </c>
      <c r="M278" s="6" t="s">
        <v>902</v>
      </c>
      <c r="N278" s="6">
        <v>0.0</v>
      </c>
      <c r="O278" s="6">
        <v>0.0</v>
      </c>
      <c r="P278" s="6">
        <v>2.0</v>
      </c>
      <c r="Q278" s="6" t="s">
        <v>49</v>
      </c>
      <c r="R278" s="6">
        <v>745.0</v>
      </c>
      <c r="S278" s="6">
        <f>COUNTIF(Customer_Churn_Records!$B$2:$B$10000,Customer_Churn_Records!$B278)</f>
        <v>1</v>
      </c>
      <c r="T278" s="6">
        <f>ROUNDUP(Customer_Churn_Records!$G278,0)</f>
        <v>35</v>
      </c>
      <c r="U278" s="6" t="str">
        <f t="array" ref="U278">IFS(Customer_Churn_Records!$T278&lt;30,"young",Customer_Churn_Records!$T278&lt;50,"middle-aged",Customer_Churn_Records!$T278&lt;100,"old")</f>
        <v>middle-aged</v>
      </c>
      <c r="V278" s="8" t="str">
        <f t="array" ref="V278">IFS(Customer_Churn_Records!$D278&lt;701,"less-score",Customer_Churn_Records!$D278&lt;851,"high-score")</f>
        <v>high-score</v>
      </c>
      <c r="W278" s="8" t="str">
        <f t="array" ref="W278">IF(Customer_Churn_Records!$X278=0,0,IFS(Customer_Churn_Records!$X278&lt;100000,"low",Customer_Churn_Records!$X278&lt;300000,"high"))</f>
        <v>high</v>
      </c>
      <c r="X278" s="8">
        <f>ROUND(Customer_Churn_Records!$I278,0)</f>
        <v>171983</v>
      </c>
    </row>
    <row r="279" ht="14.25" customHeight="1">
      <c r="A279" s="6">
        <v>5343.0</v>
      </c>
      <c r="B279" s="6">
        <v>1.5589431E7</v>
      </c>
      <c r="C279" s="6" t="s">
        <v>903</v>
      </c>
      <c r="D279" s="6">
        <v>807.0</v>
      </c>
      <c r="E279" s="6" t="s">
        <v>8</v>
      </c>
      <c r="F279" s="6" t="s">
        <v>11</v>
      </c>
      <c r="G279" s="7" t="s">
        <v>177</v>
      </c>
      <c r="H279" s="6">
        <v>1.0</v>
      </c>
      <c r="I279" s="6" t="s">
        <v>904</v>
      </c>
      <c r="J279" s="6">
        <v>1.0</v>
      </c>
      <c r="K279" s="6">
        <v>1.0</v>
      </c>
      <c r="L279" s="6">
        <v>1.0</v>
      </c>
      <c r="M279" s="6" t="s">
        <v>905</v>
      </c>
      <c r="N279" s="6">
        <v>0.0</v>
      </c>
      <c r="O279" s="6">
        <v>0.0</v>
      </c>
      <c r="P279" s="6">
        <v>4.0</v>
      </c>
      <c r="Q279" s="6" t="s">
        <v>44</v>
      </c>
      <c r="R279" s="6">
        <v>809.0</v>
      </c>
      <c r="S279" s="6">
        <f>COUNTIF(Customer_Churn_Records!$B$2:$B$10000,Customer_Churn_Records!$B279)</f>
        <v>1</v>
      </c>
      <c r="T279" s="6">
        <f>ROUNDUP(Customer_Churn_Records!$G279,0)</f>
        <v>47</v>
      </c>
      <c r="U279" s="6" t="str">
        <f t="array" ref="U279">IFS(Customer_Churn_Records!$T279&lt;30,"young",Customer_Churn_Records!$T279&lt;50,"middle-aged",Customer_Churn_Records!$T279&lt;100,"old")</f>
        <v>middle-aged</v>
      </c>
      <c r="V279" s="8" t="str">
        <f t="array" ref="V279">IFS(Customer_Churn_Records!$D279&lt;701,"less-score",Customer_Churn_Records!$D279&lt;851,"high-score")</f>
        <v>high-score</v>
      </c>
      <c r="W279" s="8" t="str">
        <f t="array" ref="W279">IF(Customer_Churn_Records!$X279=0,0,IFS(Customer_Churn_Records!$X279&lt;100000,"low",Customer_Churn_Records!$X279&lt;300000,"high"))</f>
        <v>high</v>
      </c>
      <c r="X279" s="8">
        <f>ROUND(Customer_Churn_Records!$I279,0)</f>
        <v>171937</v>
      </c>
    </row>
    <row r="280" ht="14.25" customHeight="1">
      <c r="A280" s="6">
        <v>9433.0</v>
      </c>
      <c r="B280" s="6">
        <v>1.5574142E7</v>
      </c>
      <c r="C280" s="6" t="s">
        <v>906</v>
      </c>
      <c r="D280" s="6">
        <v>458.0</v>
      </c>
      <c r="E280" s="6" t="s">
        <v>8</v>
      </c>
      <c r="F280" s="6" t="s">
        <v>10</v>
      </c>
      <c r="G280" s="7" t="s">
        <v>160</v>
      </c>
      <c r="H280" s="6">
        <v>2.0</v>
      </c>
      <c r="I280" s="6" t="s">
        <v>907</v>
      </c>
      <c r="J280" s="6">
        <v>2.0</v>
      </c>
      <c r="K280" s="6">
        <v>1.0</v>
      </c>
      <c r="L280" s="6">
        <v>1.0</v>
      </c>
      <c r="M280" s="6" t="s">
        <v>908</v>
      </c>
      <c r="N280" s="6">
        <v>0.0</v>
      </c>
      <c r="O280" s="6">
        <v>0.0</v>
      </c>
      <c r="P280" s="6">
        <v>4.0</v>
      </c>
      <c r="Q280" s="6" t="s">
        <v>49</v>
      </c>
      <c r="R280" s="6">
        <v>582.0</v>
      </c>
      <c r="S280" s="6">
        <f>COUNTIF(Customer_Churn_Records!$B$2:$B$10000,Customer_Churn_Records!$B280)</f>
        <v>1</v>
      </c>
      <c r="T280" s="6">
        <f>ROUNDUP(Customer_Churn_Records!$G280,0)</f>
        <v>28</v>
      </c>
      <c r="U280" s="6" t="str">
        <f t="array" ref="U280">IFS(Customer_Churn_Records!$T280&lt;30,"young",Customer_Churn_Records!$T280&lt;50,"middle-aged",Customer_Churn_Records!$T280&lt;100,"old")</f>
        <v>young</v>
      </c>
      <c r="V280" s="8" t="str">
        <f t="array" ref="V280">IFS(Customer_Churn_Records!$D280&lt;701,"less-score",Customer_Churn_Records!$D280&lt;851,"high-score")</f>
        <v>less-score</v>
      </c>
      <c r="W280" s="8" t="str">
        <f t="array" ref="W280">IF(Customer_Churn_Records!$X280=0,0,IFS(Customer_Churn_Records!$X280&lt;100000,"low",Customer_Churn_Records!$X280&lt;300000,"high"))</f>
        <v>high</v>
      </c>
      <c r="X280" s="8">
        <f>ROUND(Customer_Churn_Records!$I280,0)</f>
        <v>171932</v>
      </c>
    </row>
    <row r="281" ht="14.25" customHeight="1">
      <c r="A281" s="6">
        <v>3244.0</v>
      </c>
      <c r="B281" s="6">
        <v>1.5716781E7</v>
      </c>
      <c r="C281" s="6" t="s">
        <v>727</v>
      </c>
      <c r="D281" s="6">
        <v>815.0</v>
      </c>
      <c r="E281" s="6" t="s">
        <v>7</v>
      </c>
      <c r="F281" s="6" t="s">
        <v>11</v>
      </c>
      <c r="G281" s="7" t="s">
        <v>489</v>
      </c>
      <c r="H281" s="6">
        <v>7.0</v>
      </c>
      <c r="I281" s="6" t="s">
        <v>909</v>
      </c>
      <c r="J281" s="6">
        <v>1.0</v>
      </c>
      <c r="K281" s="6">
        <v>0.0</v>
      </c>
      <c r="L281" s="6">
        <v>1.0</v>
      </c>
      <c r="M281" s="6" t="s">
        <v>910</v>
      </c>
      <c r="N281" s="6">
        <v>0.0</v>
      </c>
      <c r="O281" s="6">
        <v>0.0</v>
      </c>
      <c r="P281" s="6">
        <v>2.0</v>
      </c>
      <c r="Q281" s="6" t="s">
        <v>58</v>
      </c>
      <c r="R281" s="6">
        <v>458.0</v>
      </c>
      <c r="S281" s="6">
        <f>COUNTIF(Customer_Churn_Records!$B$2:$B$10000,Customer_Churn_Records!$B281)</f>
        <v>1</v>
      </c>
      <c r="T281" s="6">
        <f>ROUNDUP(Customer_Churn_Records!$G281,0)</f>
        <v>24</v>
      </c>
      <c r="U281" s="6" t="str">
        <f t="array" ref="U281">IFS(Customer_Churn_Records!$T281&lt;30,"young",Customer_Churn_Records!$T281&lt;50,"middle-aged",Customer_Churn_Records!$T281&lt;100,"old")</f>
        <v>young</v>
      </c>
      <c r="V281" s="8" t="str">
        <f t="array" ref="V281">IFS(Customer_Churn_Records!$D281&lt;701,"less-score",Customer_Churn_Records!$D281&lt;851,"high-score")</f>
        <v>high-score</v>
      </c>
      <c r="W281" s="8" t="str">
        <f t="array" ref="W281">IF(Customer_Churn_Records!$X281=0,0,IFS(Customer_Churn_Records!$X281&lt;100000,"low",Customer_Churn_Records!$X281&lt;300000,"high"))</f>
        <v>high</v>
      </c>
      <c r="X281" s="8">
        <f>ROUND(Customer_Churn_Records!$I281,0)</f>
        <v>171923</v>
      </c>
    </row>
    <row r="282" ht="14.25" customHeight="1">
      <c r="A282" s="6">
        <v>5029.0</v>
      </c>
      <c r="B282" s="6">
        <v>1.5761168E7</v>
      </c>
      <c r="C282" s="6" t="s">
        <v>911</v>
      </c>
      <c r="D282" s="6">
        <v>478.0</v>
      </c>
      <c r="E282" s="6" t="s">
        <v>7</v>
      </c>
      <c r="F282" s="6" t="s">
        <v>10</v>
      </c>
      <c r="G282" s="7" t="s">
        <v>41</v>
      </c>
      <c r="H282" s="6">
        <v>4.0</v>
      </c>
      <c r="I282" s="6" t="s">
        <v>912</v>
      </c>
      <c r="J282" s="6">
        <v>1.0</v>
      </c>
      <c r="K282" s="6">
        <v>1.0</v>
      </c>
      <c r="L282" s="6">
        <v>0.0</v>
      </c>
      <c r="M282" s="6" t="s">
        <v>913</v>
      </c>
      <c r="N282" s="6">
        <v>1.0</v>
      </c>
      <c r="O282" s="6">
        <v>1.0</v>
      </c>
      <c r="P282" s="6">
        <v>5.0</v>
      </c>
      <c r="Q282" s="6" t="s">
        <v>58</v>
      </c>
      <c r="R282" s="6">
        <v>551.0</v>
      </c>
      <c r="S282" s="6">
        <f>COUNTIF(Customer_Churn_Records!$B$2:$B$10000,Customer_Churn_Records!$B282)</f>
        <v>1</v>
      </c>
      <c r="T282" s="6">
        <f>ROUNDUP(Customer_Churn_Records!$G282,0)</f>
        <v>38</v>
      </c>
      <c r="U282" s="6" t="str">
        <f t="array" ref="U282">IFS(Customer_Churn_Records!$T282&lt;30,"young",Customer_Churn_Records!$T282&lt;50,"middle-aged",Customer_Churn_Records!$T282&lt;100,"old")</f>
        <v>middle-aged</v>
      </c>
      <c r="V282" s="8" t="str">
        <f t="array" ref="V282">IFS(Customer_Churn_Records!$D282&lt;701,"less-score",Customer_Churn_Records!$D282&lt;851,"high-score")</f>
        <v>less-score</v>
      </c>
      <c r="W282" s="8" t="str">
        <f t="array" ref="W282">IF(Customer_Churn_Records!$X282=0,0,IFS(Customer_Churn_Records!$X282&lt;100000,"low",Customer_Churn_Records!$X282&lt;300000,"high"))</f>
        <v>high</v>
      </c>
      <c r="X282" s="8">
        <f>ROUND(Customer_Churn_Records!$I282,0)</f>
        <v>171914</v>
      </c>
    </row>
    <row r="283" ht="14.25" customHeight="1">
      <c r="A283" s="6">
        <v>9304.0</v>
      </c>
      <c r="B283" s="6">
        <v>1.5741403E7</v>
      </c>
      <c r="C283" s="6" t="s">
        <v>914</v>
      </c>
      <c r="D283" s="6">
        <v>698.0</v>
      </c>
      <c r="E283" s="6" t="s">
        <v>9</v>
      </c>
      <c r="F283" s="6" t="s">
        <v>10</v>
      </c>
      <c r="G283" s="7" t="s">
        <v>41</v>
      </c>
      <c r="H283" s="6">
        <v>1.0</v>
      </c>
      <c r="I283" s="6" t="s">
        <v>915</v>
      </c>
      <c r="J283" s="6">
        <v>1.0</v>
      </c>
      <c r="K283" s="6">
        <v>0.0</v>
      </c>
      <c r="L283" s="6">
        <v>0.0</v>
      </c>
      <c r="M283" s="6" t="s">
        <v>916</v>
      </c>
      <c r="N283" s="6">
        <v>0.0</v>
      </c>
      <c r="O283" s="6">
        <v>0.0</v>
      </c>
      <c r="P283" s="6">
        <v>5.0</v>
      </c>
      <c r="Q283" s="6" t="s">
        <v>79</v>
      </c>
      <c r="R283" s="6">
        <v>806.0</v>
      </c>
      <c r="S283" s="6">
        <f>COUNTIF(Customer_Churn_Records!$B$2:$B$10000,Customer_Churn_Records!$B283)</f>
        <v>1</v>
      </c>
      <c r="T283" s="6">
        <f>ROUNDUP(Customer_Churn_Records!$G283,0)</f>
        <v>38</v>
      </c>
      <c r="U283" s="6" t="str">
        <f t="array" ref="U283">IFS(Customer_Churn_Records!$T283&lt;30,"young",Customer_Churn_Records!$T283&lt;50,"middle-aged",Customer_Churn_Records!$T283&lt;100,"old")</f>
        <v>middle-aged</v>
      </c>
      <c r="V283" s="8" t="str">
        <f t="array" ref="V283">IFS(Customer_Churn_Records!$D283&lt;701,"less-score",Customer_Churn_Records!$D283&lt;851,"high-score")</f>
        <v>less-score</v>
      </c>
      <c r="W283" s="8" t="str">
        <f t="array" ref="W283">IF(Customer_Churn_Records!$X283=0,0,IFS(Customer_Churn_Records!$X283&lt;100000,"low",Customer_Churn_Records!$X283&lt;300000,"high"))</f>
        <v>high</v>
      </c>
      <c r="X283" s="8">
        <f>ROUND(Customer_Churn_Records!$I283,0)</f>
        <v>171848</v>
      </c>
    </row>
    <row r="284" ht="14.25" customHeight="1">
      <c r="A284" s="6">
        <v>2472.0</v>
      </c>
      <c r="B284" s="6">
        <v>1.5595537E7</v>
      </c>
      <c r="C284" s="6" t="s">
        <v>917</v>
      </c>
      <c r="D284" s="6">
        <v>626.0</v>
      </c>
      <c r="E284" s="6" t="s">
        <v>8</v>
      </c>
      <c r="F284" s="6" t="s">
        <v>11</v>
      </c>
      <c r="G284" s="7" t="s">
        <v>132</v>
      </c>
      <c r="H284" s="6">
        <v>9.0</v>
      </c>
      <c r="I284" s="6" t="s">
        <v>918</v>
      </c>
      <c r="J284" s="6">
        <v>2.0</v>
      </c>
      <c r="K284" s="6">
        <v>1.0</v>
      </c>
      <c r="L284" s="6">
        <v>0.0</v>
      </c>
      <c r="M284" s="6" t="s">
        <v>919</v>
      </c>
      <c r="N284" s="6">
        <v>0.0</v>
      </c>
      <c r="O284" s="6">
        <v>0.0</v>
      </c>
      <c r="P284" s="6">
        <v>5.0</v>
      </c>
      <c r="Q284" s="6" t="s">
        <v>44</v>
      </c>
      <c r="R284" s="6">
        <v>398.0</v>
      </c>
      <c r="S284" s="6">
        <f>COUNTIF(Customer_Churn_Records!$B$2:$B$10000,Customer_Churn_Records!$B284)</f>
        <v>1</v>
      </c>
      <c r="T284" s="6">
        <f>ROUNDUP(Customer_Churn_Records!$G284,0)</f>
        <v>49</v>
      </c>
      <c r="U284" s="6" t="str">
        <f t="array" ref="U284">IFS(Customer_Churn_Records!$T284&lt;30,"young",Customer_Churn_Records!$T284&lt;50,"middle-aged",Customer_Churn_Records!$T284&lt;100,"old")</f>
        <v>middle-aged</v>
      </c>
      <c r="V284" s="8" t="str">
        <f t="array" ref="V284">IFS(Customer_Churn_Records!$D284&lt;701,"less-score",Customer_Churn_Records!$D284&lt;851,"high-score")</f>
        <v>less-score</v>
      </c>
      <c r="W284" s="8" t="str">
        <f t="array" ref="W284">IF(Customer_Churn_Records!$X284=0,0,IFS(Customer_Churn_Records!$X284&lt;100000,"low",Customer_Churn_Records!$X284&lt;300000,"high"))</f>
        <v>high</v>
      </c>
      <c r="X284" s="8">
        <f>ROUND(Customer_Churn_Records!$I284,0)</f>
        <v>171788</v>
      </c>
    </row>
    <row r="285" ht="14.25" customHeight="1">
      <c r="A285" s="6">
        <v>900.0</v>
      </c>
      <c r="B285" s="6">
        <v>1.563221E7</v>
      </c>
      <c r="C285" s="6" t="s">
        <v>920</v>
      </c>
      <c r="D285" s="6">
        <v>657.0</v>
      </c>
      <c r="E285" s="6" t="s">
        <v>8</v>
      </c>
      <c r="F285" s="6" t="s">
        <v>11</v>
      </c>
      <c r="G285" s="7" t="s">
        <v>213</v>
      </c>
      <c r="H285" s="6">
        <v>2.0</v>
      </c>
      <c r="I285" s="6" t="s">
        <v>921</v>
      </c>
      <c r="J285" s="6">
        <v>1.0</v>
      </c>
      <c r="K285" s="6">
        <v>1.0</v>
      </c>
      <c r="L285" s="6">
        <v>0.0</v>
      </c>
      <c r="M285" s="6" t="s">
        <v>922</v>
      </c>
      <c r="N285" s="6">
        <v>0.0</v>
      </c>
      <c r="O285" s="6">
        <v>0.0</v>
      </c>
      <c r="P285" s="6">
        <v>4.0</v>
      </c>
      <c r="Q285" s="6" t="s">
        <v>49</v>
      </c>
      <c r="R285" s="6">
        <v>487.0</v>
      </c>
      <c r="S285" s="6">
        <f>COUNTIF(Customer_Churn_Records!$B$2:$B$10000,Customer_Churn_Records!$B285)</f>
        <v>1</v>
      </c>
      <c r="T285" s="6">
        <f>ROUNDUP(Customer_Churn_Records!$G285,0)</f>
        <v>25</v>
      </c>
      <c r="U285" s="6" t="str">
        <f t="array" ref="U285">IFS(Customer_Churn_Records!$T285&lt;30,"young",Customer_Churn_Records!$T285&lt;50,"middle-aged",Customer_Churn_Records!$T285&lt;100,"old")</f>
        <v>young</v>
      </c>
      <c r="V285" s="8" t="str">
        <f t="array" ref="V285">IFS(Customer_Churn_Records!$D285&lt;701,"less-score",Customer_Churn_Records!$D285&lt;851,"high-score")</f>
        <v>less-score</v>
      </c>
      <c r="W285" s="8" t="str">
        <f t="array" ref="W285">IF(Customer_Churn_Records!$X285=0,0,IFS(Customer_Churn_Records!$X285&lt;100000,"low",Customer_Churn_Records!$X285&lt;300000,"high"))</f>
        <v>high</v>
      </c>
      <c r="X285" s="8">
        <f>ROUND(Customer_Churn_Records!$I285,0)</f>
        <v>171771</v>
      </c>
    </row>
    <row r="286" ht="14.25" customHeight="1">
      <c r="A286" s="6">
        <v>8087.0</v>
      </c>
      <c r="B286" s="6">
        <v>1.5774847E7</v>
      </c>
      <c r="C286" s="6" t="s">
        <v>923</v>
      </c>
      <c r="D286" s="6">
        <v>593.0</v>
      </c>
      <c r="E286" s="6" t="s">
        <v>7</v>
      </c>
      <c r="F286" s="6" t="s">
        <v>11</v>
      </c>
      <c r="G286" s="7" t="s">
        <v>156</v>
      </c>
      <c r="H286" s="6">
        <v>6.0</v>
      </c>
      <c r="I286" s="6" t="s">
        <v>924</v>
      </c>
      <c r="J286" s="6">
        <v>1.0</v>
      </c>
      <c r="K286" s="6">
        <v>0.0</v>
      </c>
      <c r="L286" s="6">
        <v>0.0</v>
      </c>
      <c r="M286" s="6" t="s">
        <v>925</v>
      </c>
      <c r="N286" s="6">
        <v>0.0</v>
      </c>
      <c r="O286" s="6">
        <v>0.0</v>
      </c>
      <c r="P286" s="6">
        <v>4.0</v>
      </c>
      <c r="Q286" s="6" t="s">
        <v>44</v>
      </c>
      <c r="R286" s="6">
        <v>602.0</v>
      </c>
      <c r="S286" s="6">
        <f>COUNTIF(Customer_Churn_Records!$B$2:$B$10000,Customer_Churn_Records!$B286)</f>
        <v>1</v>
      </c>
      <c r="T286" s="6">
        <f>ROUNDUP(Customer_Churn_Records!$G286,0)</f>
        <v>50</v>
      </c>
      <c r="U286" s="6" t="str">
        <f t="array" ref="U286">IFS(Customer_Churn_Records!$T286&lt;30,"young",Customer_Churn_Records!$T286&lt;50,"middle-aged",Customer_Churn_Records!$T286&lt;100,"old")</f>
        <v>old</v>
      </c>
      <c r="V286" s="8" t="str">
        <f t="array" ref="V286">IFS(Customer_Churn_Records!$D286&lt;701,"less-score",Customer_Churn_Records!$D286&lt;851,"high-score")</f>
        <v>less-score</v>
      </c>
      <c r="W286" s="8" t="str">
        <f t="array" ref="W286">IF(Customer_Churn_Records!$X286=0,0,IFS(Customer_Churn_Records!$X286&lt;100000,"low",Customer_Churn_Records!$X286&lt;300000,"high"))</f>
        <v>high</v>
      </c>
      <c r="X286" s="8">
        <f>ROUND(Customer_Churn_Records!$I286,0)</f>
        <v>171741</v>
      </c>
    </row>
    <row r="287" ht="14.25" customHeight="1">
      <c r="A287" s="6">
        <v>8761.0</v>
      </c>
      <c r="B287" s="6">
        <v>1.5727819E7</v>
      </c>
      <c r="C287" s="6" t="s">
        <v>926</v>
      </c>
      <c r="D287" s="6">
        <v>677.0</v>
      </c>
      <c r="E287" s="6" t="s">
        <v>9</v>
      </c>
      <c r="F287" s="6" t="s">
        <v>10</v>
      </c>
      <c r="G287" s="7" t="s">
        <v>140</v>
      </c>
      <c r="H287" s="6">
        <v>10.0</v>
      </c>
      <c r="I287" s="6" t="s">
        <v>927</v>
      </c>
      <c r="J287" s="6">
        <v>1.0</v>
      </c>
      <c r="K287" s="6">
        <v>1.0</v>
      </c>
      <c r="L287" s="6">
        <v>1.0</v>
      </c>
      <c r="M287" s="6" t="s">
        <v>928</v>
      </c>
      <c r="N287" s="6">
        <v>0.0</v>
      </c>
      <c r="O287" s="6">
        <v>0.0</v>
      </c>
      <c r="P287" s="6">
        <v>1.0</v>
      </c>
      <c r="Q287" s="6" t="s">
        <v>58</v>
      </c>
      <c r="R287" s="6">
        <v>392.0</v>
      </c>
      <c r="S287" s="6">
        <f>COUNTIF(Customer_Churn_Records!$B$2:$B$10000,Customer_Churn_Records!$B287)</f>
        <v>1</v>
      </c>
      <c r="T287" s="6">
        <f>ROUNDUP(Customer_Churn_Records!$G287,0)</f>
        <v>34</v>
      </c>
      <c r="U287" s="6" t="str">
        <f t="array" ref="U287">IFS(Customer_Churn_Records!$T287&lt;30,"young",Customer_Churn_Records!$T287&lt;50,"middle-aged",Customer_Churn_Records!$T287&lt;100,"old")</f>
        <v>middle-aged</v>
      </c>
      <c r="V287" s="8" t="str">
        <f t="array" ref="V287">IFS(Customer_Churn_Records!$D287&lt;701,"less-score",Customer_Churn_Records!$D287&lt;851,"high-score")</f>
        <v>less-score</v>
      </c>
      <c r="W287" s="8" t="str">
        <f t="array" ref="W287">IF(Customer_Churn_Records!$X287=0,0,IFS(Customer_Churn_Records!$X287&lt;100000,"low",Customer_Churn_Records!$X287&lt;300000,"high"))</f>
        <v>high</v>
      </c>
      <c r="X287" s="8">
        <f>ROUND(Customer_Churn_Records!$I287,0)</f>
        <v>171672</v>
      </c>
    </row>
    <row r="288" ht="14.25" customHeight="1">
      <c r="A288" s="6">
        <v>7907.0</v>
      </c>
      <c r="B288" s="6">
        <v>1.571296E7</v>
      </c>
      <c r="C288" s="6" t="s">
        <v>929</v>
      </c>
      <c r="D288" s="6">
        <v>613.0</v>
      </c>
      <c r="E288" s="6" t="s">
        <v>9</v>
      </c>
      <c r="F288" s="6" t="s">
        <v>11</v>
      </c>
      <c r="G288" s="7" t="s">
        <v>72</v>
      </c>
      <c r="H288" s="6">
        <v>3.0</v>
      </c>
      <c r="I288" s="6" t="s">
        <v>930</v>
      </c>
      <c r="J288" s="6">
        <v>1.0</v>
      </c>
      <c r="K288" s="6">
        <v>0.0</v>
      </c>
      <c r="L288" s="6">
        <v>1.0</v>
      </c>
      <c r="M288" s="6" t="s">
        <v>931</v>
      </c>
      <c r="N288" s="6">
        <v>0.0</v>
      </c>
      <c r="O288" s="6">
        <v>0.0</v>
      </c>
      <c r="P288" s="6">
        <v>4.0</v>
      </c>
      <c r="Q288" s="6" t="s">
        <v>58</v>
      </c>
      <c r="R288" s="6">
        <v>512.0</v>
      </c>
      <c r="S288" s="6">
        <f>COUNTIF(Customer_Churn_Records!$B$2:$B$10000,Customer_Churn_Records!$B288)</f>
        <v>1</v>
      </c>
      <c r="T288" s="6">
        <f>ROUNDUP(Customer_Churn_Records!$G288,0)</f>
        <v>37</v>
      </c>
      <c r="U288" s="6" t="str">
        <f t="array" ref="U288">IFS(Customer_Churn_Records!$T288&lt;30,"young",Customer_Churn_Records!$T288&lt;50,"middle-aged",Customer_Churn_Records!$T288&lt;100,"old")</f>
        <v>middle-aged</v>
      </c>
      <c r="V288" s="8" t="str">
        <f t="array" ref="V288">IFS(Customer_Churn_Records!$D288&lt;701,"less-score",Customer_Churn_Records!$D288&lt;851,"high-score")</f>
        <v>less-score</v>
      </c>
      <c r="W288" s="8" t="str">
        <f t="array" ref="W288">IF(Customer_Churn_Records!$X288=0,0,IFS(Customer_Churn_Records!$X288&lt;100000,"low",Customer_Churn_Records!$X288&lt;300000,"high"))</f>
        <v>high</v>
      </c>
      <c r="X288" s="8">
        <f>ROUND(Customer_Churn_Records!$I288,0)</f>
        <v>171653</v>
      </c>
    </row>
    <row r="289" ht="14.25" customHeight="1">
      <c r="A289" s="6">
        <v>9250.0</v>
      </c>
      <c r="B289" s="6">
        <v>1.5795747E7</v>
      </c>
      <c r="C289" s="6" t="s">
        <v>932</v>
      </c>
      <c r="D289" s="6">
        <v>787.0</v>
      </c>
      <c r="E289" s="6" t="s">
        <v>9</v>
      </c>
      <c r="F289" s="6" t="s">
        <v>10</v>
      </c>
      <c r="G289" s="7" t="s">
        <v>107</v>
      </c>
      <c r="H289" s="6">
        <v>7.0</v>
      </c>
      <c r="I289" s="6" t="s">
        <v>933</v>
      </c>
      <c r="J289" s="6">
        <v>1.0</v>
      </c>
      <c r="K289" s="6">
        <v>0.0</v>
      </c>
      <c r="L289" s="6">
        <v>1.0</v>
      </c>
      <c r="M289" s="6" t="s">
        <v>934</v>
      </c>
      <c r="N289" s="6">
        <v>0.0</v>
      </c>
      <c r="O289" s="6">
        <v>0.0</v>
      </c>
      <c r="P289" s="6">
        <v>4.0</v>
      </c>
      <c r="Q289" s="6" t="s">
        <v>49</v>
      </c>
      <c r="R289" s="6">
        <v>318.0</v>
      </c>
      <c r="S289" s="6">
        <f>COUNTIF(Customer_Churn_Records!$B$2:$B$10000,Customer_Churn_Records!$B289)</f>
        <v>1</v>
      </c>
      <c r="T289" s="6">
        <f>ROUNDUP(Customer_Churn_Records!$G289,0)</f>
        <v>39</v>
      </c>
      <c r="U289" s="6" t="str">
        <f t="array" ref="U289">IFS(Customer_Churn_Records!$T289&lt;30,"young",Customer_Churn_Records!$T289&lt;50,"middle-aged",Customer_Churn_Records!$T289&lt;100,"old")</f>
        <v>middle-aged</v>
      </c>
      <c r="V289" s="8" t="str">
        <f t="array" ref="V289">IFS(Customer_Churn_Records!$D289&lt;701,"less-score",Customer_Churn_Records!$D289&lt;851,"high-score")</f>
        <v>high-score</v>
      </c>
      <c r="W289" s="8" t="str">
        <f t="array" ref="W289">IF(Customer_Churn_Records!$X289=0,0,IFS(Customer_Churn_Records!$X289&lt;100000,"low",Customer_Churn_Records!$X289&lt;300000,"high"))</f>
        <v>high</v>
      </c>
      <c r="X289" s="8">
        <f>ROUND(Customer_Churn_Records!$I289,0)</f>
        <v>171647</v>
      </c>
    </row>
    <row r="290" ht="14.25" customHeight="1">
      <c r="A290" s="6">
        <v>9042.0</v>
      </c>
      <c r="B290" s="6">
        <v>1.5724336E7</v>
      </c>
      <c r="C290" s="6" t="s">
        <v>935</v>
      </c>
      <c r="D290" s="6">
        <v>513.0</v>
      </c>
      <c r="E290" s="6" t="s">
        <v>8</v>
      </c>
      <c r="F290" s="6" t="s">
        <v>10</v>
      </c>
      <c r="G290" s="7" t="s">
        <v>132</v>
      </c>
      <c r="H290" s="6">
        <v>5.0</v>
      </c>
      <c r="I290" s="6" t="s">
        <v>936</v>
      </c>
      <c r="J290" s="6">
        <v>1.0</v>
      </c>
      <c r="K290" s="6">
        <v>1.0</v>
      </c>
      <c r="L290" s="6">
        <v>0.0</v>
      </c>
      <c r="M290" s="6" t="s">
        <v>937</v>
      </c>
      <c r="N290" s="6">
        <v>0.0</v>
      </c>
      <c r="O290" s="6">
        <v>0.0</v>
      </c>
      <c r="P290" s="6">
        <v>3.0</v>
      </c>
      <c r="Q290" s="6" t="s">
        <v>79</v>
      </c>
      <c r="R290" s="6">
        <v>844.0</v>
      </c>
      <c r="S290" s="6">
        <f>COUNTIF(Customer_Churn_Records!$B$2:$B$10000,Customer_Churn_Records!$B290)</f>
        <v>1</v>
      </c>
      <c r="T290" s="6">
        <f>ROUNDUP(Customer_Churn_Records!$G290,0)</f>
        <v>49</v>
      </c>
      <c r="U290" s="6" t="str">
        <f t="array" ref="U290">IFS(Customer_Churn_Records!$T290&lt;30,"young",Customer_Churn_Records!$T290&lt;50,"middle-aged",Customer_Churn_Records!$T290&lt;100,"old")</f>
        <v>middle-aged</v>
      </c>
      <c r="V290" s="8" t="str">
        <f t="array" ref="V290">IFS(Customer_Churn_Records!$D290&lt;701,"less-score",Customer_Churn_Records!$D290&lt;851,"high-score")</f>
        <v>less-score</v>
      </c>
      <c r="W290" s="8" t="str">
        <f t="array" ref="W290">IF(Customer_Churn_Records!$X290=0,0,IFS(Customer_Churn_Records!$X290&lt;100000,"low",Customer_Churn_Records!$X290&lt;300000,"high"))</f>
        <v>high</v>
      </c>
      <c r="X290" s="8">
        <f>ROUND(Customer_Churn_Records!$I290,0)</f>
        <v>171601</v>
      </c>
    </row>
    <row r="291" ht="14.25" customHeight="1">
      <c r="A291" s="6">
        <v>9004.0</v>
      </c>
      <c r="B291" s="6">
        <v>1.579272E7</v>
      </c>
      <c r="C291" s="6" t="s">
        <v>938</v>
      </c>
      <c r="D291" s="6">
        <v>676.0</v>
      </c>
      <c r="E291" s="6" t="s">
        <v>7</v>
      </c>
      <c r="F291" s="6" t="s">
        <v>11</v>
      </c>
      <c r="G291" s="7" t="s">
        <v>103</v>
      </c>
      <c r="H291" s="6">
        <v>6.0</v>
      </c>
      <c r="I291" s="6" t="s">
        <v>939</v>
      </c>
      <c r="J291" s="6">
        <v>1.0</v>
      </c>
      <c r="K291" s="6">
        <v>0.0</v>
      </c>
      <c r="L291" s="6">
        <v>0.0</v>
      </c>
      <c r="M291" s="6" t="s">
        <v>940</v>
      </c>
      <c r="N291" s="6">
        <v>0.0</v>
      </c>
      <c r="O291" s="6">
        <v>0.0</v>
      </c>
      <c r="P291" s="6">
        <v>3.0</v>
      </c>
      <c r="Q291" s="6" t="s">
        <v>49</v>
      </c>
      <c r="R291" s="6">
        <v>248.0</v>
      </c>
      <c r="S291" s="6">
        <f>COUNTIF(Customer_Churn_Records!$B$2:$B$10000,Customer_Churn_Records!$B291)</f>
        <v>1</v>
      </c>
      <c r="T291" s="6">
        <f>ROUNDUP(Customer_Churn_Records!$G291,0)</f>
        <v>33</v>
      </c>
      <c r="U291" s="6" t="str">
        <f t="array" ref="U291">IFS(Customer_Churn_Records!$T291&lt;30,"young",Customer_Churn_Records!$T291&lt;50,"middle-aged",Customer_Churn_Records!$T291&lt;100,"old")</f>
        <v>middle-aged</v>
      </c>
      <c r="V291" s="8" t="str">
        <f t="array" ref="V291">IFS(Customer_Churn_Records!$D291&lt;701,"less-score",Customer_Churn_Records!$D291&lt;851,"high-score")</f>
        <v>less-score</v>
      </c>
      <c r="W291" s="8" t="str">
        <f t="array" ref="W291">IF(Customer_Churn_Records!$X291=0,0,IFS(Customer_Churn_Records!$X291&lt;100000,"low",Customer_Churn_Records!$X291&lt;300000,"high"))</f>
        <v>high</v>
      </c>
      <c r="X291" s="8">
        <f>ROUND(Customer_Churn_Records!$I291,0)</f>
        <v>171491</v>
      </c>
    </row>
    <row r="292" ht="14.25" customHeight="1">
      <c r="A292" s="6">
        <v>9120.0</v>
      </c>
      <c r="B292" s="6">
        <v>1.5576065E7</v>
      </c>
      <c r="C292" s="6" t="s">
        <v>941</v>
      </c>
      <c r="D292" s="6">
        <v>731.0</v>
      </c>
      <c r="E292" s="6" t="s">
        <v>9</v>
      </c>
      <c r="F292" s="6" t="s">
        <v>10</v>
      </c>
      <c r="G292" s="7" t="s">
        <v>55</v>
      </c>
      <c r="H292" s="6">
        <v>5.0</v>
      </c>
      <c r="I292" s="6" t="s">
        <v>942</v>
      </c>
      <c r="J292" s="6">
        <v>1.0</v>
      </c>
      <c r="K292" s="6">
        <v>1.0</v>
      </c>
      <c r="L292" s="6">
        <v>1.0</v>
      </c>
      <c r="M292" s="6" t="s">
        <v>943</v>
      </c>
      <c r="N292" s="6">
        <v>1.0</v>
      </c>
      <c r="O292" s="6">
        <v>1.0</v>
      </c>
      <c r="P292" s="6">
        <v>2.0</v>
      </c>
      <c r="Q292" s="6" t="s">
        <v>44</v>
      </c>
      <c r="R292" s="6">
        <v>964.0</v>
      </c>
      <c r="S292" s="6">
        <f>COUNTIF(Customer_Churn_Records!$B$2:$B$10000,Customer_Churn_Records!$B292)</f>
        <v>1</v>
      </c>
      <c r="T292" s="6">
        <f>ROUNDUP(Customer_Churn_Records!$G292,0)</f>
        <v>40</v>
      </c>
      <c r="U292" s="6" t="str">
        <f t="array" ref="U292">IFS(Customer_Churn_Records!$T292&lt;30,"young",Customer_Churn_Records!$T292&lt;50,"middle-aged",Customer_Churn_Records!$T292&lt;100,"old")</f>
        <v>middle-aged</v>
      </c>
      <c r="V292" s="8" t="str">
        <f t="array" ref="V292">IFS(Customer_Churn_Records!$D292&lt;701,"less-score",Customer_Churn_Records!$D292&lt;851,"high-score")</f>
        <v>high-score</v>
      </c>
      <c r="W292" s="8" t="str">
        <f t="array" ref="W292">IF(Customer_Churn_Records!$X292=0,0,IFS(Customer_Churn_Records!$X292&lt;100000,"low",Customer_Churn_Records!$X292&lt;300000,"high"))</f>
        <v>high</v>
      </c>
      <c r="X292" s="8">
        <f>ROUND(Customer_Churn_Records!$I292,0)</f>
        <v>171326</v>
      </c>
    </row>
    <row r="293" ht="14.25" customHeight="1">
      <c r="A293" s="6">
        <v>2768.0</v>
      </c>
      <c r="B293" s="6">
        <v>1.5747265E7</v>
      </c>
      <c r="C293" s="6" t="s">
        <v>944</v>
      </c>
      <c r="D293" s="6">
        <v>598.0</v>
      </c>
      <c r="E293" s="6" t="s">
        <v>8</v>
      </c>
      <c r="F293" s="6" t="s">
        <v>10</v>
      </c>
      <c r="G293" s="7" t="s">
        <v>197</v>
      </c>
      <c r="H293" s="6">
        <v>10.0</v>
      </c>
      <c r="I293" s="6" t="s">
        <v>945</v>
      </c>
      <c r="J293" s="6">
        <v>1.0</v>
      </c>
      <c r="K293" s="6">
        <v>1.0</v>
      </c>
      <c r="L293" s="6">
        <v>1.0</v>
      </c>
      <c r="M293" s="6" t="s">
        <v>946</v>
      </c>
      <c r="N293" s="6">
        <v>0.0</v>
      </c>
      <c r="O293" s="6">
        <v>0.0</v>
      </c>
      <c r="P293" s="6">
        <v>5.0</v>
      </c>
      <c r="Q293" s="6" t="s">
        <v>49</v>
      </c>
      <c r="R293" s="6">
        <v>508.0</v>
      </c>
      <c r="S293" s="6">
        <f>COUNTIF(Customer_Churn_Records!$B$2:$B$10000,Customer_Churn_Records!$B293)</f>
        <v>1</v>
      </c>
      <c r="T293" s="6">
        <f>ROUNDUP(Customer_Churn_Records!$G293,0)</f>
        <v>27</v>
      </c>
      <c r="U293" s="6" t="str">
        <f t="array" ref="U293">IFS(Customer_Churn_Records!$T293&lt;30,"young",Customer_Churn_Records!$T293&lt;50,"middle-aged",Customer_Churn_Records!$T293&lt;100,"old")</f>
        <v>young</v>
      </c>
      <c r="V293" s="8" t="str">
        <f t="array" ref="V293">IFS(Customer_Churn_Records!$D293&lt;701,"less-score",Customer_Churn_Records!$D293&lt;851,"high-score")</f>
        <v>less-score</v>
      </c>
      <c r="W293" s="8" t="str">
        <f t="array" ref="W293">IF(Customer_Churn_Records!$X293=0,0,IFS(Customer_Churn_Records!$X293&lt;100000,"low",Customer_Churn_Records!$X293&lt;300000,"high"))</f>
        <v>high</v>
      </c>
      <c r="X293" s="8">
        <f>ROUND(Customer_Churn_Records!$I293,0)</f>
        <v>171284</v>
      </c>
    </row>
    <row r="294" ht="14.25" customHeight="1">
      <c r="A294" s="6">
        <v>8964.0</v>
      </c>
      <c r="B294" s="6">
        <v>1.5796993E7</v>
      </c>
      <c r="C294" s="6" t="s">
        <v>947</v>
      </c>
      <c r="D294" s="6">
        <v>741.0</v>
      </c>
      <c r="E294" s="6" t="s">
        <v>7</v>
      </c>
      <c r="F294" s="6" t="s">
        <v>11</v>
      </c>
      <c r="G294" s="7" t="s">
        <v>245</v>
      </c>
      <c r="H294" s="6">
        <v>1.0</v>
      </c>
      <c r="I294" s="6" t="s">
        <v>948</v>
      </c>
      <c r="J294" s="6">
        <v>2.0</v>
      </c>
      <c r="K294" s="6">
        <v>0.0</v>
      </c>
      <c r="L294" s="6">
        <v>0.0</v>
      </c>
      <c r="M294" s="6" t="s">
        <v>949</v>
      </c>
      <c r="N294" s="6">
        <v>1.0</v>
      </c>
      <c r="O294" s="6">
        <v>1.0</v>
      </c>
      <c r="P294" s="6">
        <v>5.0</v>
      </c>
      <c r="Q294" s="6" t="s">
        <v>79</v>
      </c>
      <c r="R294" s="6">
        <v>332.0</v>
      </c>
      <c r="S294" s="6">
        <f>COUNTIF(Customer_Churn_Records!$B$2:$B$10000,Customer_Churn_Records!$B294)</f>
        <v>1</v>
      </c>
      <c r="T294" s="6">
        <f>ROUNDUP(Customer_Churn_Records!$G294,0)</f>
        <v>52</v>
      </c>
      <c r="U294" s="6" t="str">
        <f t="array" ref="U294">IFS(Customer_Churn_Records!$T294&lt;30,"young",Customer_Churn_Records!$T294&lt;50,"middle-aged",Customer_Churn_Records!$T294&lt;100,"old")</f>
        <v>old</v>
      </c>
      <c r="V294" s="8" t="str">
        <f t="array" ref="V294">IFS(Customer_Churn_Records!$D294&lt;701,"less-score",Customer_Churn_Records!$D294&lt;851,"high-score")</f>
        <v>high-score</v>
      </c>
      <c r="W294" s="8" t="str">
        <f t="array" ref="W294">IF(Customer_Churn_Records!$X294=0,0,IFS(Customer_Churn_Records!$X294&lt;100000,"low",Customer_Churn_Records!$X294&lt;300000,"high"))</f>
        <v>high</v>
      </c>
      <c r="X294" s="8">
        <f>ROUND(Customer_Churn_Records!$I294,0)</f>
        <v>171236</v>
      </c>
    </row>
    <row r="295" ht="14.25" customHeight="1">
      <c r="A295" s="6">
        <v>8466.0</v>
      </c>
      <c r="B295" s="6">
        <v>1.5601569E7</v>
      </c>
      <c r="C295" s="6" t="s">
        <v>950</v>
      </c>
      <c r="D295" s="6">
        <v>598.0</v>
      </c>
      <c r="E295" s="6" t="s">
        <v>7</v>
      </c>
      <c r="F295" s="6" t="s">
        <v>10</v>
      </c>
      <c r="G295" s="7" t="s">
        <v>55</v>
      </c>
      <c r="H295" s="6">
        <v>2.0</v>
      </c>
      <c r="I295" s="6" t="s">
        <v>951</v>
      </c>
      <c r="J295" s="6">
        <v>1.0</v>
      </c>
      <c r="K295" s="6">
        <v>1.0</v>
      </c>
      <c r="L295" s="6">
        <v>0.0</v>
      </c>
      <c r="M295" s="6" t="s">
        <v>952</v>
      </c>
      <c r="N295" s="6">
        <v>1.0</v>
      </c>
      <c r="O295" s="6">
        <v>1.0</v>
      </c>
      <c r="P295" s="6">
        <v>1.0</v>
      </c>
      <c r="Q295" s="6" t="s">
        <v>44</v>
      </c>
      <c r="R295" s="6">
        <v>949.0</v>
      </c>
      <c r="S295" s="6">
        <f>COUNTIF(Customer_Churn_Records!$B$2:$B$10000,Customer_Churn_Records!$B295)</f>
        <v>1</v>
      </c>
      <c r="T295" s="6">
        <f>ROUNDUP(Customer_Churn_Records!$G295,0)</f>
        <v>40</v>
      </c>
      <c r="U295" s="6" t="str">
        <f t="array" ref="U295">IFS(Customer_Churn_Records!$T295&lt;30,"young",Customer_Churn_Records!$T295&lt;50,"middle-aged",Customer_Churn_Records!$T295&lt;100,"old")</f>
        <v>middle-aged</v>
      </c>
      <c r="V295" s="8" t="str">
        <f t="array" ref="V295">IFS(Customer_Churn_Records!$D295&lt;701,"less-score",Customer_Churn_Records!$D295&lt;851,"high-score")</f>
        <v>less-score</v>
      </c>
      <c r="W295" s="8" t="str">
        <f t="array" ref="W295">IF(Customer_Churn_Records!$X295=0,0,IFS(Customer_Churn_Records!$X295&lt;100000,"low",Customer_Churn_Records!$X295&lt;300000,"high"))</f>
        <v>high</v>
      </c>
      <c r="X295" s="8">
        <f>ROUND(Customer_Churn_Records!$I295,0)</f>
        <v>171178</v>
      </c>
    </row>
    <row r="296" ht="14.25" customHeight="1">
      <c r="A296" s="6">
        <v>1958.0</v>
      </c>
      <c r="B296" s="6">
        <v>1.5674922E7</v>
      </c>
      <c r="C296" s="6" t="s">
        <v>953</v>
      </c>
      <c r="D296" s="6">
        <v>710.0</v>
      </c>
      <c r="E296" s="6" t="s">
        <v>7</v>
      </c>
      <c r="F296" s="6" t="s">
        <v>11</v>
      </c>
      <c r="G296" s="7" t="s">
        <v>323</v>
      </c>
      <c r="H296" s="6">
        <v>6.0</v>
      </c>
      <c r="I296" s="6" t="s">
        <v>954</v>
      </c>
      <c r="J296" s="6">
        <v>1.0</v>
      </c>
      <c r="K296" s="6">
        <v>1.0</v>
      </c>
      <c r="L296" s="6">
        <v>1.0</v>
      </c>
      <c r="M296" s="6" t="s">
        <v>955</v>
      </c>
      <c r="N296" s="6">
        <v>1.0</v>
      </c>
      <c r="O296" s="6">
        <v>1.0</v>
      </c>
      <c r="P296" s="6">
        <v>4.0</v>
      </c>
      <c r="Q296" s="6" t="s">
        <v>49</v>
      </c>
      <c r="R296" s="6">
        <v>451.0</v>
      </c>
      <c r="S296" s="6">
        <f>COUNTIF(Customer_Churn_Records!$B$2:$B$10000,Customer_Churn_Records!$B296)</f>
        <v>1</v>
      </c>
      <c r="T296" s="6">
        <f>ROUNDUP(Customer_Churn_Records!$G296,0)</f>
        <v>54</v>
      </c>
      <c r="U296" s="6" t="str">
        <f t="array" ref="U296">IFS(Customer_Churn_Records!$T296&lt;30,"young",Customer_Churn_Records!$T296&lt;50,"middle-aged",Customer_Churn_Records!$T296&lt;100,"old")</f>
        <v>old</v>
      </c>
      <c r="V296" s="8" t="str">
        <f t="array" ref="V296">IFS(Customer_Churn_Records!$D296&lt;701,"less-score",Customer_Churn_Records!$D296&lt;851,"high-score")</f>
        <v>high-score</v>
      </c>
      <c r="W296" s="8" t="str">
        <f t="array" ref="W296">IF(Customer_Churn_Records!$X296=0,0,IFS(Customer_Churn_Records!$X296&lt;100000,"low",Customer_Churn_Records!$X296&lt;300000,"high"))</f>
        <v>high</v>
      </c>
      <c r="X296" s="8">
        <f>ROUND(Customer_Churn_Records!$I296,0)</f>
        <v>171138</v>
      </c>
    </row>
    <row r="297" ht="14.25" customHeight="1">
      <c r="A297" s="6">
        <v>5421.0</v>
      </c>
      <c r="B297" s="6">
        <v>1.5583462E7</v>
      </c>
      <c r="C297" s="6" t="s">
        <v>956</v>
      </c>
      <c r="D297" s="6">
        <v>695.0</v>
      </c>
      <c r="E297" s="6" t="s">
        <v>7</v>
      </c>
      <c r="F297" s="6" t="s">
        <v>11</v>
      </c>
      <c r="G297" s="7" t="s">
        <v>160</v>
      </c>
      <c r="H297" s="6">
        <v>5.0</v>
      </c>
      <c r="I297" s="6" t="s">
        <v>957</v>
      </c>
      <c r="J297" s="6">
        <v>2.0</v>
      </c>
      <c r="K297" s="6">
        <v>1.0</v>
      </c>
      <c r="L297" s="6">
        <v>1.0</v>
      </c>
      <c r="M297" s="6" t="s">
        <v>958</v>
      </c>
      <c r="N297" s="6">
        <v>0.0</v>
      </c>
      <c r="O297" s="6">
        <v>0.0</v>
      </c>
      <c r="P297" s="6">
        <v>3.0</v>
      </c>
      <c r="Q297" s="6" t="s">
        <v>44</v>
      </c>
      <c r="R297" s="6">
        <v>739.0</v>
      </c>
      <c r="S297" s="6">
        <f>COUNTIF(Customer_Churn_Records!$B$2:$B$10000,Customer_Churn_Records!$B297)</f>
        <v>1</v>
      </c>
      <c r="T297" s="6">
        <f>ROUNDUP(Customer_Churn_Records!$G297,0)</f>
        <v>28</v>
      </c>
      <c r="U297" s="6" t="str">
        <f t="array" ref="U297">IFS(Customer_Churn_Records!$T297&lt;30,"young",Customer_Churn_Records!$T297&lt;50,"middle-aged",Customer_Churn_Records!$T297&lt;100,"old")</f>
        <v>young</v>
      </c>
      <c r="V297" s="8" t="str">
        <f t="array" ref="V297">IFS(Customer_Churn_Records!$D297&lt;701,"less-score",Customer_Churn_Records!$D297&lt;851,"high-score")</f>
        <v>less-score</v>
      </c>
      <c r="W297" s="8" t="str">
        <f t="array" ref="W297">IF(Customer_Churn_Records!$X297=0,0,IFS(Customer_Churn_Records!$X297&lt;100000,"low",Customer_Churn_Records!$X297&lt;300000,"high"))</f>
        <v>high</v>
      </c>
      <c r="X297" s="8">
        <f>ROUND(Customer_Churn_Records!$I297,0)</f>
        <v>171069</v>
      </c>
    </row>
    <row r="298" ht="14.25" customHeight="1">
      <c r="A298" s="6">
        <v>1071.0</v>
      </c>
      <c r="B298" s="6">
        <v>1.5648075E7</v>
      </c>
      <c r="C298" s="6" t="s">
        <v>959</v>
      </c>
      <c r="D298" s="6">
        <v>686.0</v>
      </c>
      <c r="E298" s="6" t="s">
        <v>8</v>
      </c>
      <c r="F298" s="6" t="s">
        <v>10</v>
      </c>
      <c r="G298" s="7" t="s">
        <v>177</v>
      </c>
      <c r="H298" s="6">
        <v>5.0</v>
      </c>
      <c r="I298" s="6" t="s">
        <v>960</v>
      </c>
      <c r="J298" s="6">
        <v>1.0</v>
      </c>
      <c r="K298" s="6">
        <v>1.0</v>
      </c>
      <c r="L298" s="6">
        <v>0.0</v>
      </c>
      <c r="M298" s="6" t="s">
        <v>961</v>
      </c>
      <c r="N298" s="6">
        <v>1.0</v>
      </c>
      <c r="O298" s="6">
        <v>1.0</v>
      </c>
      <c r="P298" s="6">
        <v>5.0</v>
      </c>
      <c r="Q298" s="6" t="s">
        <v>49</v>
      </c>
      <c r="R298" s="6">
        <v>983.0</v>
      </c>
      <c r="S298" s="6">
        <f>COUNTIF(Customer_Churn_Records!$B$2:$B$10000,Customer_Churn_Records!$B298)</f>
        <v>1</v>
      </c>
      <c r="T298" s="6">
        <f>ROUNDUP(Customer_Churn_Records!$G298,0)</f>
        <v>47</v>
      </c>
      <c r="U298" s="6" t="str">
        <f t="array" ref="U298">IFS(Customer_Churn_Records!$T298&lt;30,"young",Customer_Churn_Records!$T298&lt;50,"middle-aged",Customer_Churn_Records!$T298&lt;100,"old")</f>
        <v>middle-aged</v>
      </c>
      <c r="V298" s="8" t="str">
        <f t="array" ref="V298">IFS(Customer_Churn_Records!$D298&lt;701,"less-score",Customer_Churn_Records!$D298&lt;851,"high-score")</f>
        <v>less-score</v>
      </c>
      <c r="W298" s="8" t="str">
        <f t="array" ref="W298">IF(Customer_Churn_Records!$X298=0,0,IFS(Customer_Churn_Records!$X298&lt;100000,"low",Customer_Churn_Records!$X298&lt;300000,"high"))</f>
        <v>high</v>
      </c>
      <c r="X298" s="8">
        <f>ROUND(Customer_Churn_Records!$I298,0)</f>
        <v>170936</v>
      </c>
    </row>
    <row r="299" ht="14.25" customHeight="1">
      <c r="A299" s="6">
        <v>3789.0</v>
      </c>
      <c r="B299" s="6">
        <v>1.570711E7</v>
      </c>
      <c r="C299" s="6" t="s">
        <v>545</v>
      </c>
      <c r="D299" s="6">
        <v>660.0</v>
      </c>
      <c r="E299" s="6" t="s">
        <v>8</v>
      </c>
      <c r="F299" s="6" t="s">
        <v>11</v>
      </c>
      <c r="G299" s="7" t="s">
        <v>160</v>
      </c>
      <c r="H299" s="6">
        <v>2.0</v>
      </c>
      <c r="I299" s="6" t="s">
        <v>962</v>
      </c>
      <c r="J299" s="6">
        <v>2.0</v>
      </c>
      <c r="K299" s="6">
        <v>1.0</v>
      </c>
      <c r="L299" s="6">
        <v>0.0</v>
      </c>
      <c r="M299" s="6" t="s">
        <v>963</v>
      </c>
      <c r="N299" s="6">
        <v>0.0</v>
      </c>
      <c r="O299" s="6">
        <v>0.0</v>
      </c>
      <c r="P299" s="6">
        <v>3.0</v>
      </c>
      <c r="Q299" s="6" t="s">
        <v>58</v>
      </c>
      <c r="R299" s="6">
        <v>558.0</v>
      </c>
      <c r="S299" s="6">
        <f>COUNTIF(Customer_Churn_Records!$B$2:$B$10000,Customer_Churn_Records!$B299)</f>
        <v>1</v>
      </c>
      <c r="T299" s="6">
        <f>ROUNDUP(Customer_Churn_Records!$G299,0)</f>
        <v>28</v>
      </c>
      <c r="U299" s="6" t="str">
        <f t="array" ref="U299">IFS(Customer_Churn_Records!$T299&lt;30,"young",Customer_Churn_Records!$T299&lt;50,"middle-aged",Customer_Churn_Records!$T299&lt;100,"old")</f>
        <v>young</v>
      </c>
      <c r="V299" s="8" t="str">
        <f t="array" ref="V299">IFS(Customer_Churn_Records!$D299&lt;701,"less-score",Customer_Churn_Records!$D299&lt;851,"high-score")</f>
        <v>less-score</v>
      </c>
      <c r="W299" s="8" t="str">
        <f t="array" ref="W299">IF(Customer_Churn_Records!$X299=0,0,IFS(Customer_Churn_Records!$X299&lt;100000,"low",Customer_Churn_Records!$X299&lt;300000,"high"))</f>
        <v>high</v>
      </c>
      <c r="X299" s="8">
        <f>ROUND(Customer_Churn_Records!$I299,0)</f>
        <v>170890</v>
      </c>
    </row>
    <row r="300" ht="14.25" customHeight="1">
      <c r="A300" s="6">
        <v>2213.0</v>
      </c>
      <c r="B300" s="6">
        <v>1.5770974E7</v>
      </c>
      <c r="C300" s="6" t="s">
        <v>964</v>
      </c>
      <c r="D300" s="6">
        <v>741.0</v>
      </c>
      <c r="E300" s="6" t="s">
        <v>8</v>
      </c>
      <c r="F300" s="6" t="s">
        <v>10</v>
      </c>
      <c r="G300" s="7" t="s">
        <v>72</v>
      </c>
      <c r="H300" s="6">
        <v>8.0</v>
      </c>
      <c r="I300" s="6" t="s">
        <v>965</v>
      </c>
      <c r="J300" s="6">
        <v>2.0</v>
      </c>
      <c r="K300" s="6">
        <v>0.0</v>
      </c>
      <c r="L300" s="6">
        <v>0.0</v>
      </c>
      <c r="M300" s="6" t="s">
        <v>966</v>
      </c>
      <c r="N300" s="6">
        <v>0.0</v>
      </c>
      <c r="O300" s="6">
        <v>0.0</v>
      </c>
      <c r="P300" s="6">
        <v>1.0</v>
      </c>
      <c r="Q300" s="6" t="s">
        <v>44</v>
      </c>
      <c r="R300" s="6">
        <v>947.0</v>
      </c>
      <c r="S300" s="6">
        <f>COUNTIF(Customer_Churn_Records!$B$2:$B$10000,Customer_Churn_Records!$B300)</f>
        <v>1</v>
      </c>
      <c r="T300" s="6">
        <f>ROUNDUP(Customer_Churn_Records!$G300,0)</f>
        <v>37</v>
      </c>
      <c r="U300" s="6" t="str">
        <f t="array" ref="U300">IFS(Customer_Churn_Records!$T300&lt;30,"young",Customer_Churn_Records!$T300&lt;50,"middle-aged",Customer_Churn_Records!$T300&lt;100,"old")</f>
        <v>middle-aged</v>
      </c>
      <c r="V300" s="8" t="str">
        <f t="array" ref="V300">IFS(Customer_Churn_Records!$D300&lt;701,"less-score",Customer_Churn_Records!$D300&lt;851,"high-score")</f>
        <v>high-score</v>
      </c>
      <c r="W300" s="8" t="str">
        <f t="array" ref="W300">IF(Customer_Churn_Records!$X300=0,0,IFS(Customer_Churn_Records!$X300&lt;100000,"low",Customer_Churn_Records!$X300&lt;300000,"high"))</f>
        <v>high</v>
      </c>
      <c r="X300" s="8">
        <f>ROUND(Customer_Churn_Records!$I300,0)</f>
        <v>170840</v>
      </c>
    </row>
    <row r="301" ht="14.25" customHeight="1">
      <c r="A301" s="6">
        <v>868.0</v>
      </c>
      <c r="B301" s="6">
        <v>1.5756804E7</v>
      </c>
      <c r="C301" s="6" t="s">
        <v>967</v>
      </c>
      <c r="D301" s="6">
        <v>636.0</v>
      </c>
      <c r="E301" s="6" t="s">
        <v>7</v>
      </c>
      <c r="F301" s="6" t="s">
        <v>10</v>
      </c>
      <c r="G301" s="7" t="s">
        <v>68</v>
      </c>
      <c r="H301" s="6">
        <v>1.0</v>
      </c>
      <c r="I301" s="6" t="s">
        <v>968</v>
      </c>
      <c r="J301" s="6">
        <v>1.0</v>
      </c>
      <c r="K301" s="6">
        <v>1.0</v>
      </c>
      <c r="L301" s="6">
        <v>0.0</v>
      </c>
      <c r="M301" s="6" t="s">
        <v>969</v>
      </c>
      <c r="N301" s="6">
        <v>1.0</v>
      </c>
      <c r="O301" s="6">
        <v>1.0</v>
      </c>
      <c r="P301" s="6">
        <v>1.0</v>
      </c>
      <c r="Q301" s="6" t="s">
        <v>79</v>
      </c>
      <c r="R301" s="6">
        <v>654.0</v>
      </c>
      <c r="S301" s="6">
        <f>COUNTIF(Customer_Churn_Records!$B$2:$B$10000,Customer_Churn_Records!$B301)</f>
        <v>1</v>
      </c>
      <c r="T301" s="6">
        <f>ROUNDUP(Customer_Churn_Records!$G301,0)</f>
        <v>48</v>
      </c>
      <c r="U301" s="6" t="str">
        <f t="array" ref="U301">IFS(Customer_Churn_Records!$T301&lt;30,"young",Customer_Churn_Records!$T301&lt;50,"middle-aged",Customer_Churn_Records!$T301&lt;100,"old")</f>
        <v>middle-aged</v>
      </c>
      <c r="V301" s="8" t="str">
        <f t="array" ref="V301">IFS(Customer_Churn_Records!$D301&lt;701,"less-score",Customer_Churn_Records!$D301&lt;851,"high-score")</f>
        <v>less-score</v>
      </c>
      <c r="W301" s="8" t="str">
        <f t="array" ref="W301">IF(Customer_Churn_Records!$X301=0,0,IFS(Customer_Churn_Records!$X301&lt;100000,"low",Customer_Churn_Records!$X301&lt;300000,"high"))</f>
        <v>high</v>
      </c>
      <c r="X301" s="8">
        <f>ROUND(Customer_Churn_Records!$I301,0)</f>
        <v>170833</v>
      </c>
    </row>
    <row r="302" ht="14.25" customHeight="1">
      <c r="A302" s="6">
        <v>851.0</v>
      </c>
      <c r="B302" s="6">
        <v>1.5572265E7</v>
      </c>
      <c r="C302" s="6" t="s">
        <v>417</v>
      </c>
      <c r="D302" s="6">
        <v>646.0</v>
      </c>
      <c r="E302" s="6" t="s">
        <v>8</v>
      </c>
      <c r="F302" s="6" t="s">
        <v>11</v>
      </c>
      <c r="G302" s="7" t="s">
        <v>258</v>
      </c>
      <c r="H302" s="6">
        <v>1.0</v>
      </c>
      <c r="I302" s="6" t="s">
        <v>970</v>
      </c>
      <c r="J302" s="6">
        <v>2.0</v>
      </c>
      <c r="K302" s="6">
        <v>1.0</v>
      </c>
      <c r="L302" s="6">
        <v>0.0</v>
      </c>
      <c r="M302" s="6" t="s">
        <v>971</v>
      </c>
      <c r="N302" s="6">
        <v>0.0</v>
      </c>
      <c r="O302" s="6">
        <v>0.0</v>
      </c>
      <c r="P302" s="6">
        <v>2.0</v>
      </c>
      <c r="Q302" s="6" t="s">
        <v>79</v>
      </c>
      <c r="R302" s="6">
        <v>689.0</v>
      </c>
      <c r="S302" s="6">
        <f>COUNTIF(Customer_Churn_Records!$B$2:$B$10000,Customer_Churn_Records!$B302)</f>
        <v>1</v>
      </c>
      <c r="T302" s="6">
        <f>ROUNDUP(Customer_Churn_Records!$G302,0)</f>
        <v>46</v>
      </c>
      <c r="U302" s="6" t="str">
        <f t="array" ref="U302">IFS(Customer_Churn_Records!$T302&lt;30,"young",Customer_Churn_Records!$T302&lt;50,"middle-aged",Customer_Churn_Records!$T302&lt;100,"old")</f>
        <v>middle-aged</v>
      </c>
      <c r="V302" s="8" t="str">
        <f t="array" ref="V302">IFS(Customer_Churn_Records!$D302&lt;701,"less-score",Customer_Churn_Records!$D302&lt;851,"high-score")</f>
        <v>less-score</v>
      </c>
      <c r="W302" s="8" t="str">
        <f t="array" ref="W302">IF(Customer_Churn_Records!$X302=0,0,IFS(Customer_Churn_Records!$X302&lt;100000,"low",Customer_Churn_Records!$X302&lt;300000,"high"))</f>
        <v>high</v>
      </c>
      <c r="X302" s="8">
        <f>ROUND(Customer_Churn_Records!$I302,0)</f>
        <v>170827</v>
      </c>
    </row>
    <row r="303" ht="14.25" customHeight="1">
      <c r="A303" s="6">
        <v>5295.0</v>
      </c>
      <c r="B303" s="6">
        <v>1.5734058E7</v>
      </c>
      <c r="C303" s="6" t="s">
        <v>972</v>
      </c>
      <c r="D303" s="6">
        <v>509.0</v>
      </c>
      <c r="E303" s="6" t="s">
        <v>8</v>
      </c>
      <c r="F303" s="6" t="s">
        <v>11</v>
      </c>
      <c r="G303" s="7" t="s">
        <v>114</v>
      </c>
      <c r="H303" s="6">
        <v>9.0</v>
      </c>
      <c r="I303" s="6" t="s">
        <v>973</v>
      </c>
      <c r="J303" s="6">
        <v>1.0</v>
      </c>
      <c r="K303" s="6">
        <v>1.0</v>
      </c>
      <c r="L303" s="6">
        <v>1.0</v>
      </c>
      <c r="M303" s="6" t="s">
        <v>974</v>
      </c>
      <c r="N303" s="6">
        <v>0.0</v>
      </c>
      <c r="O303" s="6">
        <v>0.0</v>
      </c>
      <c r="P303" s="6">
        <v>4.0</v>
      </c>
      <c r="Q303" s="6" t="s">
        <v>44</v>
      </c>
      <c r="R303" s="6">
        <v>994.0</v>
      </c>
      <c r="S303" s="6">
        <f>COUNTIF(Customer_Churn_Records!$B$2:$B$10000,Customer_Churn_Records!$B303)</f>
        <v>1</v>
      </c>
      <c r="T303" s="6">
        <f>ROUNDUP(Customer_Churn_Records!$G303,0)</f>
        <v>32</v>
      </c>
      <c r="U303" s="6" t="str">
        <f t="array" ref="U303">IFS(Customer_Churn_Records!$T303&lt;30,"young",Customer_Churn_Records!$T303&lt;50,"middle-aged",Customer_Churn_Records!$T303&lt;100,"old")</f>
        <v>middle-aged</v>
      </c>
      <c r="V303" s="8" t="str">
        <f t="array" ref="V303">IFS(Customer_Churn_Records!$D303&lt;701,"less-score",Customer_Churn_Records!$D303&lt;851,"high-score")</f>
        <v>less-score</v>
      </c>
      <c r="W303" s="8" t="str">
        <f t="array" ref="W303">IF(Customer_Churn_Records!$X303=0,0,IFS(Customer_Churn_Records!$X303&lt;100000,"low",Customer_Churn_Records!$X303&lt;300000,"high"))</f>
        <v>high</v>
      </c>
      <c r="X303" s="8">
        <f>ROUND(Customer_Churn_Records!$I303,0)</f>
        <v>170661</v>
      </c>
    </row>
    <row r="304" ht="14.25" customHeight="1">
      <c r="A304" s="6">
        <v>8892.0</v>
      </c>
      <c r="B304" s="6">
        <v>1.5790489E7</v>
      </c>
      <c r="C304" s="6" t="s">
        <v>975</v>
      </c>
      <c r="D304" s="6">
        <v>534.0</v>
      </c>
      <c r="E304" s="6" t="s">
        <v>9</v>
      </c>
      <c r="F304" s="6" t="s">
        <v>11</v>
      </c>
      <c r="G304" s="7" t="s">
        <v>140</v>
      </c>
      <c r="H304" s="6">
        <v>5.0</v>
      </c>
      <c r="I304" s="6" t="s">
        <v>976</v>
      </c>
      <c r="J304" s="6">
        <v>1.0</v>
      </c>
      <c r="K304" s="6">
        <v>0.0</v>
      </c>
      <c r="L304" s="6">
        <v>1.0</v>
      </c>
      <c r="M304" s="6" t="s">
        <v>977</v>
      </c>
      <c r="N304" s="6">
        <v>0.0</v>
      </c>
      <c r="O304" s="6">
        <v>0.0</v>
      </c>
      <c r="P304" s="6">
        <v>5.0</v>
      </c>
      <c r="Q304" s="6" t="s">
        <v>79</v>
      </c>
      <c r="R304" s="6">
        <v>703.0</v>
      </c>
      <c r="S304" s="6">
        <f>COUNTIF(Customer_Churn_Records!$B$2:$B$10000,Customer_Churn_Records!$B304)</f>
        <v>1</v>
      </c>
      <c r="T304" s="6">
        <f>ROUNDUP(Customer_Churn_Records!$G304,0)</f>
        <v>34</v>
      </c>
      <c r="U304" s="6" t="str">
        <f t="array" ref="U304">IFS(Customer_Churn_Records!$T304&lt;30,"young",Customer_Churn_Records!$T304&lt;50,"middle-aged",Customer_Churn_Records!$T304&lt;100,"old")</f>
        <v>middle-aged</v>
      </c>
      <c r="V304" s="8" t="str">
        <f t="array" ref="V304">IFS(Customer_Churn_Records!$D304&lt;701,"less-score",Customer_Churn_Records!$D304&lt;851,"high-score")</f>
        <v>less-score</v>
      </c>
      <c r="W304" s="8" t="str">
        <f t="array" ref="W304">IF(Customer_Churn_Records!$X304=0,0,IFS(Customer_Churn_Records!$X304&lt;100000,"low",Customer_Churn_Records!$X304&lt;300000,"high"))</f>
        <v>high</v>
      </c>
      <c r="X304" s="8">
        <f>ROUND(Customer_Churn_Records!$I304,0)</f>
        <v>170601</v>
      </c>
    </row>
    <row r="305" ht="14.25" customHeight="1">
      <c r="A305" s="6">
        <v>226.0</v>
      </c>
      <c r="B305" s="6">
        <v>1.5699029E7</v>
      </c>
      <c r="C305" s="6" t="s">
        <v>978</v>
      </c>
      <c r="D305" s="6">
        <v>670.0</v>
      </c>
      <c r="E305" s="6" t="s">
        <v>7</v>
      </c>
      <c r="F305" s="6" t="s">
        <v>11</v>
      </c>
      <c r="G305" s="7" t="s">
        <v>72</v>
      </c>
      <c r="H305" s="6">
        <v>4.0</v>
      </c>
      <c r="I305" s="6" t="s">
        <v>979</v>
      </c>
      <c r="J305" s="6">
        <v>2.0</v>
      </c>
      <c r="K305" s="6">
        <v>1.0</v>
      </c>
      <c r="L305" s="6">
        <v>0.0</v>
      </c>
      <c r="M305" s="6" t="s">
        <v>980</v>
      </c>
      <c r="N305" s="6">
        <v>0.0</v>
      </c>
      <c r="O305" s="6">
        <v>0.0</v>
      </c>
      <c r="P305" s="6">
        <v>5.0</v>
      </c>
      <c r="Q305" s="6" t="s">
        <v>49</v>
      </c>
      <c r="R305" s="6">
        <v>729.0</v>
      </c>
      <c r="S305" s="6">
        <f>COUNTIF(Customer_Churn_Records!$B$2:$B$10000,Customer_Churn_Records!$B305)</f>
        <v>1</v>
      </c>
      <c r="T305" s="6">
        <f>ROUNDUP(Customer_Churn_Records!$G305,0)</f>
        <v>37</v>
      </c>
      <c r="U305" s="6" t="str">
        <f t="array" ref="U305">IFS(Customer_Churn_Records!$T305&lt;30,"young",Customer_Churn_Records!$T305&lt;50,"middle-aged",Customer_Churn_Records!$T305&lt;100,"old")</f>
        <v>middle-aged</v>
      </c>
      <c r="V305" s="8" t="str">
        <f t="array" ref="V305">IFS(Customer_Churn_Records!$D305&lt;701,"less-score",Customer_Churn_Records!$D305&lt;851,"high-score")</f>
        <v>less-score</v>
      </c>
      <c r="W305" s="8" t="str">
        <f t="array" ref="W305">IF(Customer_Churn_Records!$X305=0,0,IFS(Customer_Churn_Records!$X305&lt;100000,"low",Customer_Churn_Records!$X305&lt;300000,"high"))</f>
        <v>high</v>
      </c>
      <c r="X305" s="8">
        <f>ROUND(Customer_Churn_Records!$I305,0)</f>
        <v>170558</v>
      </c>
    </row>
    <row r="306" ht="14.25" customHeight="1">
      <c r="A306" s="6">
        <v>587.0</v>
      </c>
      <c r="B306" s="6">
        <v>1.572201E7</v>
      </c>
      <c r="C306" s="6" t="s">
        <v>981</v>
      </c>
      <c r="D306" s="6">
        <v>621.0</v>
      </c>
      <c r="E306" s="6" t="s">
        <v>9</v>
      </c>
      <c r="F306" s="6" t="s">
        <v>11</v>
      </c>
      <c r="G306" s="7" t="s">
        <v>171</v>
      </c>
      <c r="H306" s="6">
        <v>9.0</v>
      </c>
      <c r="I306" s="6" t="s">
        <v>982</v>
      </c>
      <c r="J306" s="6">
        <v>1.0</v>
      </c>
      <c r="K306" s="6">
        <v>1.0</v>
      </c>
      <c r="L306" s="6">
        <v>0.0</v>
      </c>
      <c r="M306" s="6" t="s">
        <v>983</v>
      </c>
      <c r="N306" s="6">
        <v>1.0</v>
      </c>
      <c r="O306" s="6">
        <v>1.0</v>
      </c>
      <c r="P306" s="6">
        <v>3.0</v>
      </c>
      <c r="Q306" s="6" t="s">
        <v>79</v>
      </c>
      <c r="R306" s="6">
        <v>777.0</v>
      </c>
      <c r="S306" s="6">
        <f>COUNTIF(Customer_Churn_Records!$B$2:$B$10000,Customer_Churn_Records!$B306)</f>
        <v>1</v>
      </c>
      <c r="T306" s="6">
        <f>ROUNDUP(Customer_Churn_Records!$G306,0)</f>
        <v>53</v>
      </c>
      <c r="U306" s="6" t="str">
        <f t="array" ref="U306">IFS(Customer_Churn_Records!$T306&lt;30,"young",Customer_Churn_Records!$T306&lt;50,"middle-aged",Customer_Churn_Records!$T306&lt;100,"old")</f>
        <v>old</v>
      </c>
      <c r="V306" s="8" t="str">
        <f t="array" ref="V306">IFS(Customer_Churn_Records!$D306&lt;701,"less-score",Customer_Churn_Records!$D306&lt;851,"high-score")</f>
        <v>less-score</v>
      </c>
      <c r="W306" s="8" t="str">
        <f t="array" ref="W306">IF(Customer_Churn_Records!$X306=0,0,IFS(Customer_Churn_Records!$X306&lt;100000,"low",Customer_Churn_Records!$X306&lt;300000,"high"))</f>
        <v>high</v>
      </c>
      <c r="X306" s="8">
        <f>ROUND(Customer_Churn_Records!$I306,0)</f>
        <v>170492</v>
      </c>
    </row>
    <row r="307" ht="14.25" customHeight="1">
      <c r="A307" s="6">
        <v>348.0</v>
      </c>
      <c r="B307" s="6">
        <v>1.5747358E7</v>
      </c>
      <c r="C307" s="6" t="s">
        <v>380</v>
      </c>
      <c r="D307" s="6">
        <v>643.0</v>
      </c>
      <c r="E307" s="6" t="s">
        <v>8</v>
      </c>
      <c r="F307" s="6" t="s">
        <v>11</v>
      </c>
      <c r="G307" s="7" t="s">
        <v>274</v>
      </c>
      <c r="H307" s="6">
        <v>3.0</v>
      </c>
      <c r="I307" s="6" t="s">
        <v>984</v>
      </c>
      <c r="J307" s="6">
        <v>1.0</v>
      </c>
      <c r="K307" s="6">
        <v>1.0</v>
      </c>
      <c r="L307" s="6">
        <v>1.0</v>
      </c>
      <c r="M307" s="6" t="s">
        <v>985</v>
      </c>
      <c r="N307" s="6">
        <v>0.0</v>
      </c>
      <c r="O307" s="6">
        <v>0.0</v>
      </c>
      <c r="P307" s="6">
        <v>5.0</v>
      </c>
      <c r="Q307" s="6" t="s">
        <v>79</v>
      </c>
      <c r="R307" s="6">
        <v>838.0</v>
      </c>
      <c r="S307" s="6">
        <f>COUNTIF(Customer_Churn_Records!$B$2:$B$10000,Customer_Churn_Records!$B307)</f>
        <v>1</v>
      </c>
      <c r="T307" s="6">
        <f>ROUNDUP(Customer_Churn_Records!$G307,0)</f>
        <v>59</v>
      </c>
      <c r="U307" s="6" t="str">
        <f t="array" ref="U307">IFS(Customer_Churn_Records!$T307&lt;30,"young",Customer_Churn_Records!$T307&lt;50,"middle-aged",Customer_Churn_Records!$T307&lt;100,"old")</f>
        <v>old</v>
      </c>
      <c r="V307" s="8" t="str">
        <f t="array" ref="V307">IFS(Customer_Churn_Records!$D307&lt;701,"less-score",Customer_Churn_Records!$D307&lt;851,"high-score")</f>
        <v>less-score</v>
      </c>
      <c r="W307" s="8" t="str">
        <f t="array" ref="W307">IF(Customer_Churn_Records!$X307=0,0,IFS(Customer_Churn_Records!$X307&lt;100000,"low",Customer_Churn_Records!$X307&lt;300000,"high"))</f>
        <v>high</v>
      </c>
      <c r="X307" s="8">
        <f>ROUND(Customer_Churn_Records!$I307,0)</f>
        <v>170331</v>
      </c>
    </row>
    <row r="308" ht="14.25" customHeight="1">
      <c r="A308" s="6">
        <v>9909.0</v>
      </c>
      <c r="B308" s="6">
        <v>1.5721469E7</v>
      </c>
      <c r="C308" s="6" t="s">
        <v>986</v>
      </c>
      <c r="D308" s="6">
        <v>492.0</v>
      </c>
      <c r="E308" s="6" t="s">
        <v>8</v>
      </c>
      <c r="F308" s="6" t="s">
        <v>11</v>
      </c>
      <c r="G308" s="7" t="s">
        <v>333</v>
      </c>
      <c r="H308" s="6">
        <v>9.0</v>
      </c>
      <c r="I308" s="6" t="s">
        <v>987</v>
      </c>
      <c r="J308" s="6">
        <v>2.0</v>
      </c>
      <c r="K308" s="6">
        <v>0.0</v>
      </c>
      <c r="L308" s="6">
        <v>0.0</v>
      </c>
      <c r="M308" s="6" t="s">
        <v>988</v>
      </c>
      <c r="N308" s="6">
        <v>0.0</v>
      </c>
      <c r="O308" s="6">
        <v>0.0</v>
      </c>
      <c r="P308" s="6">
        <v>1.0</v>
      </c>
      <c r="Q308" s="6" t="s">
        <v>49</v>
      </c>
      <c r="R308" s="6">
        <v>594.0</v>
      </c>
      <c r="S308" s="6">
        <f>COUNTIF(Customer_Churn_Records!$B$2:$B$10000,Customer_Churn_Records!$B308)</f>
        <v>1</v>
      </c>
      <c r="T308" s="6">
        <f>ROUNDUP(Customer_Churn_Records!$G308,0)</f>
        <v>45</v>
      </c>
      <c r="U308" s="6" t="str">
        <f t="array" ref="U308">IFS(Customer_Churn_Records!$T308&lt;30,"young",Customer_Churn_Records!$T308&lt;50,"middle-aged",Customer_Churn_Records!$T308&lt;100,"old")</f>
        <v>middle-aged</v>
      </c>
      <c r="V308" s="8" t="str">
        <f t="array" ref="V308">IFS(Customer_Churn_Records!$D308&lt;701,"less-score",Customer_Churn_Records!$D308&lt;851,"high-score")</f>
        <v>less-score</v>
      </c>
      <c r="W308" s="8" t="str">
        <f t="array" ref="W308">IF(Customer_Churn_Records!$X308=0,0,IFS(Customer_Churn_Records!$X308&lt;100000,"low",Customer_Churn_Records!$X308&lt;300000,"high"))</f>
        <v>high</v>
      </c>
      <c r="X308" s="8">
        <f>ROUND(Customer_Churn_Records!$I308,0)</f>
        <v>170295</v>
      </c>
    </row>
    <row r="309" ht="14.25" customHeight="1">
      <c r="A309" s="6">
        <v>1640.0</v>
      </c>
      <c r="B309" s="6">
        <v>1.5723053E7</v>
      </c>
      <c r="C309" s="6" t="s">
        <v>989</v>
      </c>
      <c r="D309" s="6">
        <v>504.0</v>
      </c>
      <c r="E309" s="6" t="s">
        <v>8</v>
      </c>
      <c r="F309" s="6" t="s">
        <v>11</v>
      </c>
      <c r="G309" s="7" t="s">
        <v>114</v>
      </c>
      <c r="H309" s="6">
        <v>8.0</v>
      </c>
      <c r="I309" s="6" t="s">
        <v>990</v>
      </c>
      <c r="J309" s="6">
        <v>2.0</v>
      </c>
      <c r="K309" s="6">
        <v>0.0</v>
      </c>
      <c r="L309" s="6">
        <v>1.0</v>
      </c>
      <c r="M309" s="6" t="s">
        <v>991</v>
      </c>
      <c r="N309" s="6">
        <v>0.0</v>
      </c>
      <c r="O309" s="6">
        <v>0.0</v>
      </c>
      <c r="P309" s="6">
        <v>2.0</v>
      </c>
      <c r="Q309" s="6" t="s">
        <v>49</v>
      </c>
      <c r="R309" s="6">
        <v>391.0</v>
      </c>
      <c r="S309" s="6">
        <f>COUNTIF(Customer_Churn_Records!$B$2:$B$10000,Customer_Churn_Records!$B309)</f>
        <v>1</v>
      </c>
      <c r="T309" s="6">
        <f>ROUNDUP(Customer_Churn_Records!$G309,0)</f>
        <v>32</v>
      </c>
      <c r="U309" s="6" t="str">
        <f t="array" ref="U309">IFS(Customer_Churn_Records!$T309&lt;30,"young",Customer_Churn_Records!$T309&lt;50,"middle-aged",Customer_Churn_Records!$T309&lt;100,"old")</f>
        <v>middle-aged</v>
      </c>
      <c r="V309" s="8" t="str">
        <f t="array" ref="V309">IFS(Customer_Churn_Records!$D309&lt;701,"less-score",Customer_Churn_Records!$D309&lt;851,"high-score")</f>
        <v>less-score</v>
      </c>
      <c r="W309" s="8" t="str">
        <f t="array" ref="W309">IF(Customer_Churn_Records!$X309=0,0,IFS(Customer_Churn_Records!$X309&lt;100000,"low",Customer_Churn_Records!$X309&lt;300000,"high"))</f>
        <v>high</v>
      </c>
      <c r="X309" s="8">
        <f>ROUND(Customer_Churn_Records!$I309,0)</f>
        <v>170291</v>
      </c>
    </row>
    <row r="310" ht="14.25" customHeight="1">
      <c r="A310" s="6">
        <v>8513.0</v>
      </c>
      <c r="B310" s="6">
        <v>1.571642E7</v>
      </c>
      <c r="C310" s="6" t="s">
        <v>992</v>
      </c>
      <c r="D310" s="6">
        <v>612.0</v>
      </c>
      <c r="E310" s="6" t="s">
        <v>9</v>
      </c>
      <c r="F310" s="6" t="s">
        <v>11</v>
      </c>
      <c r="G310" s="7" t="s">
        <v>107</v>
      </c>
      <c r="H310" s="6">
        <v>5.0</v>
      </c>
      <c r="I310" s="6" t="s">
        <v>993</v>
      </c>
      <c r="J310" s="6">
        <v>1.0</v>
      </c>
      <c r="K310" s="6">
        <v>1.0</v>
      </c>
      <c r="L310" s="6">
        <v>1.0</v>
      </c>
      <c r="M310" s="6" t="s">
        <v>994</v>
      </c>
      <c r="N310" s="6">
        <v>0.0</v>
      </c>
      <c r="O310" s="6">
        <v>0.0</v>
      </c>
      <c r="P310" s="6">
        <v>4.0</v>
      </c>
      <c r="Q310" s="6" t="s">
        <v>49</v>
      </c>
      <c r="R310" s="6">
        <v>295.0</v>
      </c>
      <c r="S310" s="6">
        <f>COUNTIF(Customer_Churn_Records!$B$2:$B$10000,Customer_Churn_Records!$B310)</f>
        <v>1</v>
      </c>
      <c r="T310" s="6">
        <f>ROUNDUP(Customer_Churn_Records!$G310,0)</f>
        <v>39</v>
      </c>
      <c r="U310" s="6" t="str">
        <f t="array" ref="U310">IFS(Customer_Churn_Records!$T310&lt;30,"young",Customer_Churn_Records!$T310&lt;50,"middle-aged",Customer_Churn_Records!$T310&lt;100,"old")</f>
        <v>middle-aged</v>
      </c>
      <c r="V310" s="8" t="str">
        <f t="array" ref="V310">IFS(Customer_Churn_Records!$D310&lt;701,"less-score",Customer_Churn_Records!$D310&lt;851,"high-score")</f>
        <v>less-score</v>
      </c>
      <c r="W310" s="8" t="str">
        <f t="array" ref="W310">IF(Customer_Churn_Records!$X310=0,0,IFS(Customer_Churn_Records!$X310&lt;100000,"low",Customer_Churn_Records!$X310&lt;300000,"high"))</f>
        <v>high</v>
      </c>
      <c r="X310" s="8">
        <f>ROUND(Customer_Churn_Records!$I310,0)</f>
        <v>170288</v>
      </c>
    </row>
    <row r="311" ht="14.25" customHeight="1">
      <c r="A311" s="6">
        <v>7059.0</v>
      </c>
      <c r="B311" s="6">
        <v>1.5671769E7</v>
      </c>
      <c r="C311" s="6" t="s">
        <v>775</v>
      </c>
      <c r="D311" s="6">
        <v>624.0</v>
      </c>
      <c r="E311" s="6" t="s">
        <v>7</v>
      </c>
      <c r="F311" s="6" t="s">
        <v>10</v>
      </c>
      <c r="G311" s="7" t="s">
        <v>471</v>
      </c>
      <c r="H311" s="6">
        <v>4.0</v>
      </c>
      <c r="I311" s="6" t="s">
        <v>995</v>
      </c>
      <c r="J311" s="6">
        <v>3.0</v>
      </c>
      <c r="K311" s="6">
        <v>1.0</v>
      </c>
      <c r="L311" s="6">
        <v>1.0</v>
      </c>
      <c r="M311" s="6" t="s">
        <v>996</v>
      </c>
      <c r="N311" s="6">
        <v>1.0</v>
      </c>
      <c r="O311" s="6">
        <v>1.0</v>
      </c>
      <c r="P311" s="6">
        <v>2.0</v>
      </c>
      <c r="Q311" s="6" t="s">
        <v>49</v>
      </c>
      <c r="R311" s="6">
        <v>858.0</v>
      </c>
      <c r="S311" s="6">
        <f>COUNTIF(Customer_Churn_Records!$B$2:$B$10000,Customer_Churn_Records!$B311)</f>
        <v>1</v>
      </c>
      <c r="T311" s="6">
        <f>ROUNDUP(Customer_Churn_Records!$G311,0)</f>
        <v>71</v>
      </c>
      <c r="U311" s="6" t="str">
        <f t="array" ref="U311">IFS(Customer_Churn_Records!$T311&lt;30,"young",Customer_Churn_Records!$T311&lt;50,"middle-aged",Customer_Churn_Records!$T311&lt;100,"old")</f>
        <v>old</v>
      </c>
      <c r="V311" s="8" t="str">
        <f t="array" ref="V311">IFS(Customer_Churn_Records!$D311&lt;701,"less-score",Customer_Churn_Records!$D311&lt;851,"high-score")</f>
        <v>less-score</v>
      </c>
      <c r="W311" s="8" t="str">
        <f t="array" ref="W311">IF(Customer_Churn_Records!$X311=0,0,IFS(Customer_Churn_Records!$X311&lt;100000,"low",Customer_Churn_Records!$X311&lt;300000,"high"))</f>
        <v>high</v>
      </c>
      <c r="X311" s="8">
        <f>ROUND(Customer_Churn_Records!$I311,0)</f>
        <v>170252</v>
      </c>
    </row>
    <row r="312" ht="14.25" customHeight="1">
      <c r="A312" s="6">
        <v>2902.0</v>
      </c>
      <c r="B312" s="6">
        <v>1.5603246E7</v>
      </c>
      <c r="C312" s="6" t="s">
        <v>997</v>
      </c>
      <c r="D312" s="6">
        <v>498.0</v>
      </c>
      <c r="E312" s="6" t="s">
        <v>7</v>
      </c>
      <c r="F312" s="6" t="s">
        <v>11</v>
      </c>
      <c r="G312" s="7" t="s">
        <v>998</v>
      </c>
      <c r="H312" s="6">
        <v>2.0</v>
      </c>
      <c r="I312" s="6" t="s">
        <v>999</v>
      </c>
      <c r="J312" s="6">
        <v>2.0</v>
      </c>
      <c r="K312" s="6">
        <v>1.0</v>
      </c>
      <c r="L312" s="6">
        <v>1.0</v>
      </c>
      <c r="M312" s="6" t="s">
        <v>1000</v>
      </c>
      <c r="N312" s="6">
        <v>0.0</v>
      </c>
      <c r="O312" s="6">
        <v>0.0</v>
      </c>
      <c r="P312" s="6">
        <v>2.0</v>
      </c>
      <c r="Q312" s="6" t="s">
        <v>49</v>
      </c>
      <c r="R312" s="6">
        <v>539.0</v>
      </c>
      <c r="S312" s="6">
        <f>COUNTIF(Customer_Churn_Records!$B$2:$B$10000,Customer_Churn_Records!$B312)</f>
        <v>1</v>
      </c>
      <c r="T312" s="6">
        <f>ROUNDUP(Customer_Churn_Records!$G312,0)</f>
        <v>73</v>
      </c>
      <c r="U312" s="6" t="str">
        <f t="array" ref="U312">IFS(Customer_Churn_Records!$T312&lt;30,"young",Customer_Churn_Records!$T312&lt;50,"middle-aged",Customer_Churn_Records!$T312&lt;100,"old")</f>
        <v>old</v>
      </c>
      <c r="V312" s="8" t="str">
        <f t="array" ref="V312">IFS(Customer_Churn_Records!$D312&lt;701,"less-score",Customer_Churn_Records!$D312&lt;851,"high-score")</f>
        <v>less-score</v>
      </c>
      <c r="W312" s="8" t="str">
        <f t="array" ref="W312">IF(Customer_Churn_Records!$X312=0,0,IFS(Customer_Churn_Records!$X312&lt;100000,"low",Customer_Churn_Records!$X312&lt;300000,"high"))</f>
        <v>high</v>
      </c>
      <c r="X312" s="8">
        <f>ROUND(Customer_Churn_Records!$I312,0)</f>
        <v>170242</v>
      </c>
    </row>
    <row r="313" ht="14.25" customHeight="1">
      <c r="A313" s="6">
        <v>3684.0</v>
      </c>
      <c r="B313" s="6">
        <v>1.5727197E7</v>
      </c>
      <c r="C313" s="6" t="s">
        <v>1001</v>
      </c>
      <c r="D313" s="6">
        <v>576.0</v>
      </c>
      <c r="E313" s="6" t="s">
        <v>7</v>
      </c>
      <c r="F313" s="6" t="s">
        <v>10</v>
      </c>
      <c r="G313" s="7" t="s">
        <v>245</v>
      </c>
      <c r="H313" s="6">
        <v>9.0</v>
      </c>
      <c r="I313" s="6" t="s">
        <v>1002</v>
      </c>
      <c r="J313" s="6">
        <v>2.0</v>
      </c>
      <c r="K313" s="6">
        <v>0.0</v>
      </c>
      <c r="L313" s="6">
        <v>0.0</v>
      </c>
      <c r="M313" s="6" t="s">
        <v>1003</v>
      </c>
      <c r="N313" s="6">
        <v>1.0</v>
      </c>
      <c r="O313" s="6">
        <v>1.0</v>
      </c>
      <c r="P313" s="6">
        <v>5.0</v>
      </c>
      <c r="Q313" s="6" t="s">
        <v>44</v>
      </c>
      <c r="R313" s="6">
        <v>364.0</v>
      </c>
      <c r="S313" s="6">
        <f>COUNTIF(Customer_Churn_Records!$B$2:$B$10000,Customer_Churn_Records!$B313)</f>
        <v>1</v>
      </c>
      <c r="T313" s="6">
        <f>ROUNDUP(Customer_Churn_Records!$G313,0)</f>
        <v>52</v>
      </c>
      <c r="U313" s="6" t="str">
        <f t="array" ref="U313">IFS(Customer_Churn_Records!$T313&lt;30,"young",Customer_Churn_Records!$T313&lt;50,"middle-aged",Customer_Churn_Records!$T313&lt;100,"old")</f>
        <v>old</v>
      </c>
      <c r="V313" s="8" t="str">
        <f t="array" ref="V313">IFS(Customer_Churn_Records!$D313&lt;701,"less-score",Customer_Churn_Records!$D313&lt;851,"high-score")</f>
        <v>less-score</v>
      </c>
      <c r="W313" s="8" t="str">
        <f t="array" ref="W313">IF(Customer_Churn_Records!$X313=0,0,IFS(Customer_Churn_Records!$X313&lt;100000,"low",Customer_Churn_Records!$X313&lt;300000,"high"))</f>
        <v>high</v>
      </c>
      <c r="X313" s="8">
        <f>ROUND(Customer_Churn_Records!$I313,0)</f>
        <v>170229</v>
      </c>
    </row>
    <row r="314" ht="14.25" customHeight="1">
      <c r="A314" s="6">
        <v>2898.0</v>
      </c>
      <c r="B314" s="6">
        <v>1.566415E7</v>
      </c>
      <c r="C314" s="6" t="s">
        <v>700</v>
      </c>
      <c r="D314" s="6">
        <v>528.0</v>
      </c>
      <c r="E314" s="6" t="s">
        <v>8</v>
      </c>
      <c r="F314" s="6" t="s">
        <v>10</v>
      </c>
      <c r="G314" s="7" t="s">
        <v>99</v>
      </c>
      <c r="H314" s="6">
        <v>9.0</v>
      </c>
      <c r="I314" s="6" t="s">
        <v>1004</v>
      </c>
      <c r="J314" s="6">
        <v>2.0</v>
      </c>
      <c r="K314" s="6">
        <v>1.0</v>
      </c>
      <c r="L314" s="6">
        <v>0.0</v>
      </c>
      <c r="M314" s="6" t="s">
        <v>1005</v>
      </c>
      <c r="N314" s="6">
        <v>0.0</v>
      </c>
      <c r="O314" s="6">
        <v>0.0</v>
      </c>
      <c r="P314" s="6">
        <v>3.0</v>
      </c>
      <c r="Q314" s="6" t="s">
        <v>49</v>
      </c>
      <c r="R314" s="6">
        <v>940.0</v>
      </c>
      <c r="S314" s="6">
        <f>COUNTIF(Customer_Churn_Records!$B$2:$B$10000,Customer_Churn_Records!$B314)</f>
        <v>1</v>
      </c>
      <c r="T314" s="6">
        <f>ROUNDUP(Customer_Churn_Records!$G314,0)</f>
        <v>29</v>
      </c>
      <c r="U314" s="6" t="str">
        <f t="array" ref="U314">IFS(Customer_Churn_Records!$T314&lt;30,"young",Customer_Churn_Records!$T314&lt;50,"middle-aged",Customer_Churn_Records!$T314&lt;100,"old")</f>
        <v>young</v>
      </c>
      <c r="V314" s="8" t="str">
        <f t="array" ref="V314">IFS(Customer_Churn_Records!$D314&lt;701,"less-score",Customer_Churn_Records!$D314&lt;851,"high-score")</f>
        <v>less-score</v>
      </c>
      <c r="W314" s="8" t="str">
        <f t="array" ref="W314">IF(Customer_Churn_Records!$X314=0,0,IFS(Customer_Churn_Records!$X314&lt;100000,"low",Customer_Churn_Records!$X314&lt;300000,"high"))</f>
        <v>high</v>
      </c>
      <c r="X314" s="8">
        <f>ROUND(Customer_Churn_Records!$I314,0)</f>
        <v>170214</v>
      </c>
    </row>
    <row r="315" ht="14.25" customHeight="1">
      <c r="A315" s="6">
        <v>617.0</v>
      </c>
      <c r="B315" s="6">
        <v>1.5719352E7</v>
      </c>
      <c r="C315" s="6" t="s">
        <v>1006</v>
      </c>
      <c r="D315" s="6">
        <v>754.0</v>
      </c>
      <c r="E315" s="6" t="s">
        <v>9</v>
      </c>
      <c r="F315" s="6" t="s">
        <v>11</v>
      </c>
      <c r="G315" s="7" t="s">
        <v>107</v>
      </c>
      <c r="H315" s="6">
        <v>6.0</v>
      </c>
      <c r="I315" s="6" t="s">
        <v>1007</v>
      </c>
      <c r="J315" s="6">
        <v>2.0</v>
      </c>
      <c r="K315" s="6">
        <v>1.0</v>
      </c>
      <c r="L315" s="6">
        <v>0.0</v>
      </c>
      <c r="M315" s="6" t="s">
        <v>1008</v>
      </c>
      <c r="N315" s="6">
        <v>0.0</v>
      </c>
      <c r="O315" s="6">
        <v>0.0</v>
      </c>
      <c r="P315" s="6">
        <v>2.0</v>
      </c>
      <c r="Q315" s="6" t="s">
        <v>58</v>
      </c>
      <c r="R315" s="6">
        <v>380.0</v>
      </c>
      <c r="S315" s="6">
        <f>COUNTIF(Customer_Churn_Records!$B$2:$B$10000,Customer_Churn_Records!$B315)</f>
        <v>1</v>
      </c>
      <c r="T315" s="6">
        <f>ROUNDUP(Customer_Churn_Records!$G315,0)</f>
        <v>39</v>
      </c>
      <c r="U315" s="6" t="str">
        <f t="array" ref="U315">IFS(Customer_Churn_Records!$T315&lt;30,"young",Customer_Churn_Records!$T315&lt;50,"middle-aged",Customer_Churn_Records!$T315&lt;100,"old")</f>
        <v>middle-aged</v>
      </c>
      <c r="V315" s="8" t="str">
        <f t="array" ref="V315">IFS(Customer_Churn_Records!$D315&lt;701,"less-score",Customer_Churn_Records!$D315&lt;851,"high-score")</f>
        <v>high-score</v>
      </c>
      <c r="W315" s="8" t="str">
        <f t="array" ref="W315">IF(Customer_Churn_Records!$X315=0,0,IFS(Customer_Churn_Records!$X315&lt;100000,"low",Customer_Churn_Records!$X315&lt;300000,"high"))</f>
        <v>high</v>
      </c>
      <c r="X315" s="8">
        <f>ROUND(Customer_Churn_Records!$I315,0)</f>
        <v>170185</v>
      </c>
    </row>
    <row r="316" ht="14.25" customHeight="1">
      <c r="A316" s="6">
        <v>6191.0</v>
      </c>
      <c r="B316" s="6">
        <v>1.5613923E7</v>
      </c>
      <c r="C316" s="6" t="s">
        <v>1009</v>
      </c>
      <c r="D316" s="6">
        <v>581.0</v>
      </c>
      <c r="E316" s="6" t="s">
        <v>9</v>
      </c>
      <c r="F316" s="6" t="s">
        <v>10</v>
      </c>
      <c r="G316" s="7" t="s">
        <v>76</v>
      </c>
      <c r="H316" s="6">
        <v>4.0</v>
      </c>
      <c r="I316" s="6" t="s">
        <v>1010</v>
      </c>
      <c r="J316" s="6">
        <v>1.0</v>
      </c>
      <c r="K316" s="6">
        <v>0.0</v>
      </c>
      <c r="L316" s="6">
        <v>1.0</v>
      </c>
      <c r="M316" s="6" t="s">
        <v>1011</v>
      </c>
      <c r="N316" s="6">
        <v>0.0</v>
      </c>
      <c r="O316" s="6">
        <v>0.0</v>
      </c>
      <c r="P316" s="6">
        <v>4.0</v>
      </c>
      <c r="Q316" s="6" t="s">
        <v>49</v>
      </c>
      <c r="R316" s="6">
        <v>968.0</v>
      </c>
      <c r="S316" s="6">
        <f>COUNTIF(Customer_Churn_Records!$B$2:$B$10000,Customer_Churn_Records!$B316)</f>
        <v>1</v>
      </c>
      <c r="T316" s="6">
        <f>ROUNDUP(Customer_Churn_Records!$G316,0)</f>
        <v>43</v>
      </c>
      <c r="U316" s="6" t="str">
        <f t="array" ref="U316">IFS(Customer_Churn_Records!$T316&lt;30,"young",Customer_Churn_Records!$T316&lt;50,"middle-aged",Customer_Churn_Records!$T316&lt;100,"old")</f>
        <v>middle-aged</v>
      </c>
      <c r="V316" s="8" t="str">
        <f t="array" ref="V316">IFS(Customer_Churn_Records!$D316&lt;701,"less-score",Customer_Churn_Records!$D316&lt;851,"high-score")</f>
        <v>less-score</v>
      </c>
      <c r="W316" s="8" t="str">
        <f t="array" ref="W316">IF(Customer_Churn_Records!$X316=0,0,IFS(Customer_Churn_Records!$X316&lt;100000,"low",Customer_Churn_Records!$X316&lt;300000,"high"))</f>
        <v>high</v>
      </c>
      <c r="X316" s="8">
        <f>ROUND(Customer_Churn_Records!$I316,0)</f>
        <v>170173</v>
      </c>
    </row>
    <row r="317" ht="14.25" customHeight="1">
      <c r="A317" s="6">
        <v>6165.0</v>
      </c>
      <c r="B317" s="6">
        <v>1.5608109E7</v>
      </c>
      <c r="C317" s="6" t="s">
        <v>822</v>
      </c>
      <c r="D317" s="6">
        <v>710.0</v>
      </c>
      <c r="E317" s="6" t="s">
        <v>8</v>
      </c>
      <c r="F317" s="6" t="s">
        <v>11</v>
      </c>
      <c r="G317" s="7" t="s">
        <v>60</v>
      </c>
      <c r="H317" s="6">
        <v>7.0</v>
      </c>
      <c r="I317" s="6" t="s">
        <v>1012</v>
      </c>
      <c r="J317" s="6">
        <v>2.0</v>
      </c>
      <c r="K317" s="6">
        <v>0.0</v>
      </c>
      <c r="L317" s="6">
        <v>1.0</v>
      </c>
      <c r="M317" s="6" t="s">
        <v>1013</v>
      </c>
      <c r="N317" s="6">
        <v>0.0</v>
      </c>
      <c r="O317" s="6">
        <v>0.0</v>
      </c>
      <c r="P317" s="6">
        <v>5.0</v>
      </c>
      <c r="Q317" s="6" t="s">
        <v>58</v>
      </c>
      <c r="R317" s="6">
        <v>916.0</v>
      </c>
      <c r="S317" s="6">
        <f>COUNTIF(Customer_Churn_Records!$B$2:$B$10000,Customer_Churn_Records!$B317)</f>
        <v>1</v>
      </c>
      <c r="T317" s="6">
        <f>ROUNDUP(Customer_Churn_Records!$G317,0)</f>
        <v>58</v>
      </c>
      <c r="U317" s="6" t="str">
        <f t="array" ref="U317">IFS(Customer_Churn_Records!$T317&lt;30,"young",Customer_Churn_Records!$T317&lt;50,"middle-aged",Customer_Churn_Records!$T317&lt;100,"old")</f>
        <v>old</v>
      </c>
      <c r="V317" s="8" t="str">
        <f t="array" ref="V317">IFS(Customer_Churn_Records!$D317&lt;701,"less-score",Customer_Churn_Records!$D317&lt;851,"high-score")</f>
        <v>high-score</v>
      </c>
      <c r="W317" s="8" t="str">
        <f t="array" ref="W317">IF(Customer_Churn_Records!$X317=0,0,IFS(Customer_Churn_Records!$X317&lt;100000,"low",Customer_Churn_Records!$X317&lt;300000,"high"))</f>
        <v>high</v>
      </c>
      <c r="X317" s="8">
        <f>ROUND(Customer_Churn_Records!$I317,0)</f>
        <v>170113</v>
      </c>
    </row>
    <row r="318" ht="14.25" customHeight="1">
      <c r="A318" s="6">
        <v>495.0</v>
      </c>
      <c r="B318" s="6">
        <v>1.5585865E7</v>
      </c>
      <c r="C318" s="6" t="s">
        <v>1014</v>
      </c>
      <c r="D318" s="6">
        <v>673.0</v>
      </c>
      <c r="E318" s="6" t="s">
        <v>7</v>
      </c>
      <c r="F318" s="6" t="s">
        <v>10</v>
      </c>
      <c r="G318" s="7" t="s">
        <v>41</v>
      </c>
      <c r="H318" s="6">
        <v>2.0</v>
      </c>
      <c r="I318" s="6" t="s">
        <v>1015</v>
      </c>
      <c r="J318" s="6">
        <v>2.0</v>
      </c>
      <c r="K318" s="6">
        <v>0.0</v>
      </c>
      <c r="L318" s="6">
        <v>0.0</v>
      </c>
      <c r="M318" s="6" t="s">
        <v>1016</v>
      </c>
      <c r="N318" s="6">
        <v>1.0</v>
      </c>
      <c r="O318" s="6">
        <v>1.0</v>
      </c>
      <c r="P318" s="6">
        <v>5.0</v>
      </c>
      <c r="Q318" s="6" t="s">
        <v>79</v>
      </c>
      <c r="R318" s="6">
        <v>954.0</v>
      </c>
      <c r="S318" s="6">
        <f>COUNTIF(Customer_Churn_Records!$B$2:$B$10000,Customer_Churn_Records!$B318)</f>
        <v>1</v>
      </c>
      <c r="T318" s="6">
        <f>ROUNDUP(Customer_Churn_Records!$G318,0)</f>
        <v>38</v>
      </c>
      <c r="U318" s="6" t="str">
        <f t="array" ref="U318">IFS(Customer_Churn_Records!$T318&lt;30,"young",Customer_Churn_Records!$T318&lt;50,"middle-aged",Customer_Churn_Records!$T318&lt;100,"old")</f>
        <v>middle-aged</v>
      </c>
      <c r="V318" s="8" t="str">
        <f t="array" ref="V318">IFS(Customer_Churn_Records!$D318&lt;701,"less-score",Customer_Churn_Records!$D318&lt;851,"high-score")</f>
        <v>less-score</v>
      </c>
      <c r="W318" s="8" t="str">
        <f t="array" ref="W318">IF(Customer_Churn_Records!$X318=0,0,IFS(Customer_Churn_Records!$X318&lt;100000,"low",Customer_Churn_Records!$X318&lt;300000,"high"))</f>
        <v>high</v>
      </c>
      <c r="X318" s="8">
        <f>ROUND(Customer_Churn_Records!$I318,0)</f>
        <v>170062</v>
      </c>
    </row>
    <row r="319" ht="14.25" customHeight="1">
      <c r="A319" s="6">
        <v>6504.0</v>
      </c>
      <c r="B319" s="6">
        <v>1.5587978E7</v>
      </c>
      <c r="C319" s="6" t="s">
        <v>1017</v>
      </c>
      <c r="D319" s="6">
        <v>455.0</v>
      </c>
      <c r="E319" s="6" t="s">
        <v>8</v>
      </c>
      <c r="F319" s="6" t="s">
        <v>10</v>
      </c>
      <c r="G319" s="7" t="s">
        <v>72</v>
      </c>
      <c r="H319" s="6">
        <v>6.0</v>
      </c>
      <c r="I319" s="6" t="s">
        <v>1018</v>
      </c>
      <c r="J319" s="6">
        <v>1.0</v>
      </c>
      <c r="K319" s="6">
        <v>0.0</v>
      </c>
      <c r="L319" s="6">
        <v>1.0</v>
      </c>
      <c r="M319" s="6" t="s">
        <v>1019</v>
      </c>
      <c r="N319" s="6">
        <v>0.0</v>
      </c>
      <c r="O319" s="6">
        <v>0.0</v>
      </c>
      <c r="P319" s="6">
        <v>5.0</v>
      </c>
      <c r="Q319" s="6" t="s">
        <v>49</v>
      </c>
      <c r="R319" s="6">
        <v>932.0</v>
      </c>
      <c r="S319" s="6">
        <f>COUNTIF(Customer_Churn_Records!$B$2:$B$10000,Customer_Churn_Records!$B319)</f>
        <v>1</v>
      </c>
      <c r="T319" s="6">
        <f>ROUNDUP(Customer_Churn_Records!$G319,0)</f>
        <v>37</v>
      </c>
      <c r="U319" s="6" t="str">
        <f t="array" ref="U319">IFS(Customer_Churn_Records!$T319&lt;30,"young",Customer_Churn_Records!$T319&lt;50,"middle-aged",Customer_Churn_Records!$T319&lt;100,"old")</f>
        <v>middle-aged</v>
      </c>
      <c r="V319" s="8" t="str">
        <f t="array" ref="V319">IFS(Customer_Churn_Records!$D319&lt;701,"less-score",Customer_Churn_Records!$D319&lt;851,"high-score")</f>
        <v>less-score</v>
      </c>
      <c r="W319" s="8" t="str">
        <f t="array" ref="W319">IF(Customer_Churn_Records!$X319=0,0,IFS(Customer_Churn_Records!$X319&lt;100000,"low",Customer_Churn_Records!$X319&lt;300000,"high"))</f>
        <v>high</v>
      </c>
      <c r="X319" s="8">
        <f>ROUND(Customer_Churn_Records!$I319,0)</f>
        <v>170058</v>
      </c>
    </row>
    <row r="320" ht="14.25" customHeight="1">
      <c r="A320" s="6">
        <v>2396.0</v>
      </c>
      <c r="B320" s="6">
        <v>1.5672374E7</v>
      </c>
      <c r="C320" s="6" t="s">
        <v>408</v>
      </c>
      <c r="D320" s="6">
        <v>672.0</v>
      </c>
      <c r="E320" s="6" t="s">
        <v>7</v>
      </c>
      <c r="F320" s="6" t="s">
        <v>11</v>
      </c>
      <c r="G320" s="7" t="s">
        <v>245</v>
      </c>
      <c r="H320" s="6">
        <v>8.0</v>
      </c>
      <c r="I320" s="6" t="s">
        <v>1020</v>
      </c>
      <c r="J320" s="6">
        <v>1.0</v>
      </c>
      <c r="K320" s="6">
        <v>0.0</v>
      </c>
      <c r="L320" s="6">
        <v>0.0</v>
      </c>
      <c r="M320" s="6" t="s">
        <v>1021</v>
      </c>
      <c r="N320" s="6">
        <v>1.0</v>
      </c>
      <c r="O320" s="6">
        <v>1.0</v>
      </c>
      <c r="P320" s="6">
        <v>4.0</v>
      </c>
      <c r="Q320" s="6" t="s">
        <v>44</v>
      </c>
      <c r="R320" s="6">
        <v>555.0</v>
      </c>
      <c r="S320" s="6">
        <f>COUNTIF(Customer_Churn_Records!$B$2:$B$10000,Customer_Churn_Records!$B320)</f>
        <v>1</v>
      </c>
      <c r="T320" s="6">
        <f>ROUNDUP(Customer_Churn_Records!$G320,0)</f>
        <v>52</v>
      </c>
      <c r="U320" s="6" t="str">
        <f t="array" ref="U320">IFS(Customer_Churn_Records!$T320&lt;30,"young",Customer_Churn_Records!$T320&lt;50,"middle-aged",Customer_Churn_Records!$T320&lt;100,"old")</f>
        <v>old</v>
      </c>
      <c r="V320" s="8" t="str">
        <f t="array" ref="V320">IFS(Customer_Churn_Records!$D320&lt;701,"less-score",Customer_Churn_Records!$D320&lt;851,"high-score")</f>
        <v>less-score</v>
      </c>
      <c r="W320" s="8" t="str">
        <f t="array" ref="W320">IF(Customer_Churn_Records!$X320=0,0,IFS(Customer_Churn_Records!$X320&lt;100000,"low",Customer_Churn_Records!$X320&lt;300000,"high"))</f>
        <v>high</v>
      </c>
      <c r="X320" s="8">
        <f>ROUND(Customer_Churn_Records!$I320,0)</f>
        <v>170009</v>
      </c>
    </row>
    <row r="321" ht="14.25" customHeight="1">
      <c r="A321" s="6">
        <v>1467.0</v>
      </c>
      <c r="B321" s="6">
        <v>1.5650391E7</v>
      </c>
      <c r="C321" s="6" t="s">
        <v>1022</v>
      </c>
      <c r="D321" s="6">
        <v>633.0</v>
      </c>
      <c r="E321" s="6" t="s">
        <v>7</v>
      </c>
      <c r="F321" s="6" t="s">
        <v>10</v>
      </c>
      <c r="G321" s="7" t="s">
        <v>99</v>
      </c>
      <c r="H321" s="6">
        <v>7.0</v>
      </c>
      <c r="I321" s="6" t="s">
        <v>1023</v>
      </c>
      <c r="J321" s="6">
        <v>1.0</v>
      </c>
      <c r="K321" s="6">
        <v>1.0</v>
      </c>
      <c r="L321" s="6">
        <v>0.0</v>
      </c>
      <c r="M321" s="6" t="s">
        <v>1024</v>
      </c>
      <c r="N321" s="6">
        <v>0.0</v>
      </c>
      <c r="O321" s="6">
        <v>0.0</v>
      </c>
      <c r="P321" s="6">
        <v>3.0</v>
      </c>
      <c r="Q321" s="6" t="s">
        <v>58</v>
      </c>
      <c r="R321" s="6">
        <v>613.0</v>
      </c>
      <c r="S321" s="6">
        <f>COUNTIF(Customer_Churn_Records!$B$2:$B$10000,Customer_Churn_Records!$B321)</f>
        <v>1</v>
      </c>
      <c r="T321" s="6">
        <f>ROUNDUP(Customer_Churn_Records!$G321,0)</f>
        <v>29</v>
      </c>
      <c r="U321" s="6" t="str">
        <f t="array" ref="U321">IFS(Customer_Churn_Records!$T321&lt;30,"young",Customer_Churn_Records!$T321&lt;50,"middle-aged",Customer_Churn_Records!$T321&lt;100,"old")</f>
        <v>young</v>
      </c>
      <c r="V321" s="8" t="str">
        <f t="array" ref="V321">IFS(Customer_Churn_Records!$D321&lt;701,"less-score",Customer_Churn_Records!$D321&lt;851,"high-score")</f>
        <v>less-score</v>
      </c>
      <c r="W321" s="8" t="str">
        <f t="array" ref="W321">IF(Customer_Churn_Records!$X321=0,0,IFS(Customer_Churn_Records!$X321&lt;100000,"low",Customer_Churn_Records!$X321&lt;300000,"high"))</f>
        <v>high</v>
      </c>
      <c r="X321" s="8">
        <f>ROUND(Customer_Churn_Records!$I321,0)</f>
        <v>169988</v>
      </c>
    </row>
    <row r="322" ht="14.25" customHeight="1">
      <c r="A322" s="6">
        <v>8912.0</v>
      </c>
      <c r="B322" s="6">
        <v>1.5781914E7</v>
      </c>
      <c r="C322" s="6" t="s">
        <v>193</v>
      </c>
      <c r="D322" s="6">
        <v>718.0</v>
      </c>
      <c r="E322" s="6" t="s">
        <v>8</v>
      </c>
      <c r="F322" s="6" t="s">
        <v>11</v>
      </c>
      <c r="G322" s="7" t="s">
        <v>114</v>
      </c>
      <c r="H322" s="6">
        <v>9.0</v>
      </c>
      <c r="I322" s="6" t="s">
        <v>1025</v>
      </c>
      <c r="J322" s="6">
        <v>2.0</v>
      </c>
      <c r="K322" s="6">
        <v>1.0</v>
      </c>
      <c r="L322" s="6">
        <v>1.0</v>
      </c>
      <c r="M322" s="6" t="s">
        <v>1026</v>
      </c>
      <c r="N322" s="6">
        <v>0.0</v>
      </c>
      <c r="O322" s="6">
        <v>0.0</v>
      </c>
      <c r="P322" s="6">
        <v>1.0</v>
      </c>
      <c r="Q322" s="6" t="s">
        <v>49</v>
      </c>
      <c r="R322" s="6">
        <v>371.0</v>
      </c>
      <c r="S322" s="6">
        <f>COUNTIF(Customer_Churn_Records!$B$2:$B$10000,Customer_Churn_Records!$B322)</f>
        <v>1</v>
      </c>
      <c r="T322" s="6">
        <f>ROUNDUP(Customer_Churn_Records!$G322,0)</f>
        <v>32</v>
      </c>
      <c r="U322" s="6" t="str">
        <f t="array" ref="U322">IFS(Customer_Churn_Records!$T322&lt;30,"young",Customer_Churn_Records!$T322&lt;50,"middle-aged",Customer_Churn_Records!$T322&lt;100,"old")</f>
        <v>middle-aged</v>
      </c>
      <c r="V322" s="8" t="str">
        <f t="array" ref="V322">IFS(Customer_Churn_Records!$D322&lt;701,"less-score",Customer_Churn_Records!$D322&lt;851,"high-score")</f>
        <v>high-score</v>
      </c>
      <c r="W322" s="8" t="str">
        <f t="array" ref="W322">IF(Customer_Churn_Records!$X322=0,0,IFS(Customer_Churn_Records!$X322&lt;100000,"low",Customer_Churn_Records!$X322&lt;300000,"high"))</f>
        <v>high</v>
      </c>
      <c r="X322" s="8">
        <f>ROUND(Customer_Churn_Records!$I322,0)</f>
        <v>169947</v>
      </c>
    </row>
    <row r="323" ht="14.25" customHeight="1">
      <c r="A323" s="6">
        <v>7616.0</v>
      </c>
      <c r="B323" s="6">
        <v>1.5611682E7</v>
      </c>
      <c r="C323" s="6" t="s">
        <v>435</v>
      </c>
      <c r="D323" s="6">
        <v>590.0</v>
      </c>
      <c r="E323" s="6" t="s">
        <v>9</v>
      </c>
      <c r="F323" s="6" t="s">
        <v>11</v>
      </c>
      <c r="G323" s="7" t="s">
        <v>72</v>
      </c>
      <c r="H323" s="6">
        <v>6.0</v>
      </c>
      <c r="I323" s="6" t="s">
        <v>1027</v>
      </c>
      <c r="J323" s="6">
        <v>1.0</v>
      </c>
      <c r="K323" s="6">
        <v>1.0</v>
      </c>
      <c r="L323" s="6">
        <v>1.0</v>
      </c>
      <c r="M323" s="6" t="s">
        <v>1028</v>
      </c>
      <c r="N323" s="6">
        <v>0.0</v>
      </c>
      <c r="O323" s="6">
        <v>0.0</v>
      </c>
      <c r="P323" s="6">
        <v>3.0</v>
      </c>
      <c r="Q323" s="6" t="s">
        <v>49</v>
      </c>
      <c r="R323" s="6">
        <v>987.0</v>
      </c>
      <c r="S323" s="6">
        <f>COUNTIF(Customer_Churn_Records!$B$2:$B$10000,Customer_Churn_Records!$B323)</f>
        <v>1</v>
      </c>
      <c r="T323" s="6">
        <f>ROUNDUP(Customer_Churn_Records!$G323,0)</f>
        <v>37</v>
      </c>
      <c r="U323" s="6" t="str">
        <f t="array" ref="U323">IFS(Customer_Churn_Records!$T323&lt;30,"young",Customer_Churn_Records!$T323&lt;50,"middle-aged",Customer_Churn_Records!$T323&lt;100,"old")</f>
        <v>middle-aged</v>
      </c>
      <c r="V323" s="8" t="str">
        <f t="array" ref="V323">IFS(Customer_Churn_Records!$D323&lt;701,"less-score",Customer_Churn_Records!$D323&lt;851,"high-score")</f>
        <v>less-score</v>
      </c>
      <c r="W323" s="8" t="str">
        <f t="array" ref="W323">IF(Customer_Churn_Records!$X323=0,0,IFS(Customer_Churn_Records!$X323&lt;100000,"low",Customer_Churn_Records!$X323&lt;300000,"high"))</f>
        <v>high</v>
      </c>
      <c r="X323" s="8">
        <f>ROUND(Customer_Churn_Records!$I323,0)</f>
        <v>169903</v>
      </c>
    </row>
    <row r="324" ht="14.25" customHeight="1">
      <c r="A324" s="6">
        <v>2054.0</v>
      </c>
      <c r="B324" s="6">
        <v>1.5610686E7</v>
      </c>
      <c r="C324" s="6" t="s">
        <v>1029</v>
      </c>
      <c r="D324" s="6">
        <v>850.0</v>
      </c>
      <c r="E324" s="6" t="s">
        <v>7</v>
      </c>
      <c r="F324" s="6" t="s">
        <v>11</v>
      </c>
      <c r="G324" s="7" t="s">
        <v>1030</v>
      </c>
      <c r="H324" s="6">
        <v>8.0</v>
      </c>
      <c r="I324" s="6" t="s">
        <v>1031</v>
      </c>
      <c r="J324" s="6">
        <v>1.0</v>
      </c>
      <c r="K324" s="6">
        <v>0.0</v>
      </c>
      <c r="L324" s="6">
        <v>0.0</v>
      </c>
      <c r="M324" s="6" t="s">
        <v>1032</v>
      </c>
      <c r="N324" s="6">
        <v>1.0</v>
      </c>
      <c r="O324" s="6">
        <v>1.0</v>
      </c>
      <c r="P324" s="6">
        <v>1.0</v>
      </c>
      <c r="Q324" s="6" t="s">
        <v>44</v>
      </c>
      <c r="R324" s="6">
        <v>965.0</v>
      </c>
      <c r="S324" s="6">
        <f>COUNTIF(Customer_Churn_Records!$B$2:$B$10000,Customer_Churn_Records!$B324)</f>
        <v>1</v>
      </c>
      <c r="T324" s="6">
        <f>ROUNDUP(Customer_Churn_Records!$G324,0)</f>
        <v>63</v>
      </c>
      <c r="U324" s="6" t="str">
        <f t="array" ref="U324">IFS(Customer_Churn_Records!$T324&lt;30,"young",Customer_Churn_Records!$T324&lt;50,"middle-aged",Customer_Churn_Records!$T324&lt;100,"old")</f>
        <v>old</v>
      </c>
      <c r="V324" s="8" t="str">
        <f t="array" ref="V324">IFS(Customer_Churn_Records!$D324&lt;701,"less-score",Customer_Churn_Records!$D324&lt;851,"high-score")</f>
        <v>high-score</v>
      </c>
      <c r="W324" s="8" t="str">
        <f t="array" ref="W324">IF(Customer_Churn_Records!$X324=0,0,IFS(Customer_Churn_Records!$X324&lt;100000,"low",Customer_Churn_Records!$X324&lt;300000,"high"))</f>
        <v>high</v>
      </c>
      <c r="X324" s="8">
        <f>ROUND(Customer_Churn_Records!$I324,0)</f>
        <v>169833</v>
      </c>
    </row>
    <row r="325" ht="14.25" customHeight="1">
      <c r="A325" s="6">
        <v>66.0</v>
      </c>
      <c r="B325" s="6">
        <v>1.5789484E7</v>
      </c>
      <c r="C325" s="6" t="s">
        <v>1033</v>
      </c>
      <c r="D325" s="6">
        <v>751.0</v>
      </c>
      <c r="E325" s="6" t="s">
        <v>8</v>
      </c>
      <c r="F325" s="6" t="s">
        <v>10</v>
      </c>
      <c r="G325" s="7" t="s">
        <v>118</v>
      </c>
      <c r="H325" s="6">
        <v>6.0</v>
      </c>
      <c r="I325" s="6" t="s">
        <v>1034</v>
      </c>
      <c r="J325" s="6">
        <v>2.0</v>
      </c>
      <c r="K325" s="6">
        <v>1.0</v>
      </c>
      <c r="L325" s="6">
        <v>1.0</v>
      </c>
      <c r="M325" s="6" t="s">
        <v>1035</v>
      </c>
      <c r="N325" s="6">
        <v>0.0</v>
      </c>
      <c r="O325" s="6">
        <v>1.0</v>
      </c>
      <c r="P325" s="6">
        <v>5.0</v>
      </c>
      <c r="Q325" s="6" t="s">
        <v>49</v>
      </c>
      <c r="R325" s="6">
        <v>379.0</v>
      </c>
      <c r="S325" s="6">
        <f>COUNTIF(Customer_Churn_Records!$B$2:$B$10000,Customer_Churn_Records!$B325)</f>
        <v>1</v>
      </c>
      <c r="T325" s="6">
        <f>ROUNDUP(Customer_Churn_Records!$G325,0)</f>
        <v>36</v>
      </c>
      <c r="U325" s="6" t="str">
        <f t="array" ref="U325">IFS(Customer_Churn_Records!$T325&lt;30,"young",Customer_Churn_Records!$T325&lt;50,"middle-aged",Customer_Churn_Records!$T325&lt;100,"old")</f>
        <v>middle-aged</v>
      </c>
      <c r="V325" s="8" t="str">
        <f t="array" ref="V325">IFS(Customer_Churn_Records!$D325&lt;701,"less-score",Customer_Churn_Records!$D325&lt;851,"high-score")</f>
        <v>high-score</v>
      </c>
      <c r="W325" s="8" t="str">
        <f t="array" ref="W325">IF(Customer_Churn_Records!$X325=0,0,IFS(Customer_Churn_Records!$X325&lt;100000,"low",Customer_Churn_Records!$X325&lt;300000,"high"))</f>
        <v>high</v>
      </c>
      <c r="X325" s="8">
        <f>ROUND(Customer_Churn_Records!$I325,0)</f>
        <v>169831</v>
      </c>
    </row>
    <row r="326" ht="14.25" customHeight="1">
      <c r="A326" s="6">
        <v>724.0</v>
      </c>
      <c r="B326" s="6">
        <v>1.5571973E7</v>
      </c>
      <c r="C326" s="6" t="s">
        <v>1036</v>
      </c>
      <c r="D326" s="6">
        <v>776.0</v>
      </c>
      <c r="E326" s="6" t="s">
        <v>7</v>
      </c>
      <c r="F326" s="6" t="s">
        <v>10</v>
      </c>
      <c r="G326" s="7" t="s">
        <v>41</v>
      </c>
      <c r="H326" s="6">
        <v>2.0</v>
      </c>
      <c r="I326" s="6" t="s">
        <v>1037</v>
      </c>
      <c r="J326" s="6">
        <v>1.0</v>
      </c>
      <c r="K326" s="6">
        <v>1.0</v>
      </c>
      <c r="L326" s="6">
        <v>0.0</v>
      </c>
      <c r="M326" s="6" t="s">
        <v>1038</v>
      </c>
      <c r="N326" s="6">
        <v>0.0</v>
      </c>
      <c r="O326" s="6">
        <v>0.0</v>
      </c>
      <c r="P326" s="6">
        <v>5.0</v>
      </c>
      <c r="Q326" s="6" t="s">
        <v>44</v>
      </c>
      <c r="R326" s="6">
        <v>844.0</v>
      </c>
      <c r="S326" s="6">
        <f>COUNTIF(Customer_Churn_Records!$B$2:$B$10000,Customer_Churn_Records!$B326)</f>
        <v>1</v>
      </c>
      <c r="T326" s="6">
        <f>ROUNDUP(Customer_Churn_Records!$G326,0)</f>
        <v>38</v>
      </c>
      <c r="U326" s="6" t="str">
        <f t="array" ref="U326">IFS(Customer_Churn_Records!$T326&lt;30,"young",Customer_Churn_Records!$T326&lt;50,"middle-aged",Customer_Churn_Records!$T326&lt;100,"old")</f>
        <v>middle-aged</v>
      </c>
      <c r="V326" s="8" t="str">
        <f t="array" ref="V326">IFS(Customer_Churn_Records!$D326&lt;701,"less-score",Customer_Churn_Records!$D326&lt;851,"high-score")</f>
        <v>high-score</v>
      </c>
      <c r="W326" s="8" t="str">
        <f t="array" ref="W326">IF(Customer_Churn_Records!$X326=0,0,IFS(Customer_Churn_Records!$X326&lt;100000,"low",Customer_Churn_Records!$X326&lt;300000,"high"))</f>
        <v>high</v>
      </c>
      <c r="X326" s="8">
        <f>ROUND(Customer_Churn_Records!$I326,0)</f>
        <v>169824</v>
      </c>
    </row>
    <row r="327" ht="14.25" customHeight="1">
      <c r="A327" s="6">
        <v>7329.0</v>
      </c>
      <c r="B327" s="6">
        <v>1.5689786E7</v>
      </c>
      <c r="C327" s="6" t="s">
        <v>1039</v>
      </c>
      <c r="D327" s="6">
        <v>850.0</v>
      </c>
      <c r="E327" s="6" t="s">
        <v>8</v>
      </c>
      <c r="F327" s="6" t="s">
        <v>11</v>
      </c>
      <c r="G327" s="7" t="s">
        <v>95</v>
      </c>
      <c r="H327" s="6">
        <v>1.0</v>
      </c>
      <c r="I327" s="6" t="s">
        <v>1040</v>
      </c>
      <c r="J327" s="6">
        <v>1.0</v>
      </c>
      <c r="K327" s="6">
        <v>0.0</v>
      </c>
      <c r="L327" s="6">
        <v>0.0</v>
      </c>
      <c r="M327" s="6" t="s">
        <v>1041</v>
      </c>
      <c r="N327" s="6">
        <v>1.0</v>
      </c>
      <c r="O327" s="6">
        <v>1.0</v>
      </c>
      <c r="P327" s="6">
        <v>1.0</v>
      </c>
      <c r="Q327" s="6" t="s">
        <v>58</v>
      </c>
      <c r="R327" s="6">
        <v>757.0</v>
      </c>
      <c r="S327" s="6">
        <f>COUNTIF(Customer_Churn_Records!$B$2:$B$10000,Customer_Churn_Records!$B327)</f>
        <v>1</v>
      </c>
      <c r="T327" s="6">
        <f>ROUNDUP(Customer_Churn_Records!$G327,0)</f>
        <v>56</v>
      </c>
      <c r="U327" s="6" t="str">
        <f t="array" ref="U327">IFS(Customer_Churn_Records!$T327&lt;30,"young",Customer_Churn_Records!$T327&lt;50,"middle-aged",Customer_Churn_Records!$T327&lt;100,"old")</f>
        <v>old</v>
      </c>
      <c r="V327" s="8" t="str">
        <f t="array" ref="V327">IFS(Customer_Churn_Records!$D327&lt;701,"less-score",Customer_Churn_Records!$D327&lt;851,"high-score")</f>
        <v>high-score</v>
      </c>
      <c r="W327" s="8" t="str">
        <f t="array" ref="W327">IF(Customer_Churn_Records!$X327=0,0,IFS(Customer_Churn_Records!$X327&lt;100000,"low",Customer_Churn_Records!$X327&lt;300000,"high"))</f>
        <v>high</v>
      </c>
      <c r="X327" s="8">
        <f>ROUND(Customer_Churn_Records!$I327,0)</f>
        <v>169744</v>
      </c>
    </row>
    <row r="328" ht="14.25" customHeight="1">
      <c r="A328" s="6">
        <v>1190.0</v>
      </c>
      <c r="B328" s="6">
        <v>1.5791279E7</v>
      </c>
      <c r="C328" s="6" t="s">
        <v>1042</v>
      </c>
      <c r="D328" s="6">
        <v>701.0</v>
      </c>
      <c r="E328" s="6" t="s">
        <v>7</v>
      </c>
      <c r="F328" s="6" t="s">
        <v>11</v>
      </c>
      <c r="G328" s="7" t="s">
        <v>55</v>
      </c>
      <c r="H328" s="6">
        <v>5.0</v>
      </c>
      <c r="I328" s="6" t="s">
        <v>1043</v>
      </c>
      <c r="J328" s="6">
        <v>1.0</v>
      </c>
      <c r="K328" s="6">
        <v>1.0</v>
      </c>
      <c r="L328" s="6">
        <v>1.0</v>
      </c>
      <c r="M328" s="6" t="s">
        <v>1044</v>
      </c>
      <c r="N328" s="6">
        <v>1.0</v>
      </c>
      <c r="O328" s="6">
        <v>1.0</v>
      </c>
      <c r="P328" s="6">
        <v>4.0</v>
      </c>
      <c r="Q328" s="6" t="s">
        <v>49</v>
      </c>
      <c r="R328" s="6">
        <v>840.0</v>
      </c>
      <c r="S328" s="6">
        <f>COUNTIF(Customer_Churn_Records!$B$2:$B$10000,Customer_Churn_Records!$B328)</f>
        <v>1</v>
      </c>
      <c r="T328" s="6">
        <f>ROUNDUP(Customer_Churn_Records!$G328,0)</f>
        <v>40</v>
      </c>
      <c r="U328" s="6" t="str">
        <f t="array" ref="U328">IFS(Customer_Churn_Records!$T328&lt;30,"young",Customer_Churn_Records!$T328&lt;50,"middle-aged",Customer_Churn_Records!$T328&lt;100,"old")</f>
        <v>middle-aged</v>
      </c>
      <c r="V328" s="8" t="str">
        <f t="array" ref="V328">IFS(Customer_Churn_Records!$D328&lt;701,"less-score",Customer_Churn_Records!$D328&lt;851,"high-score")</f>
        <v>high-score</v>
      </c>
      <c r="W328" s="8" t="str">
        <f t="array" ref="W328">IF(Customer_Churn_Records!$X328=0,0,IFS(Customer_Churn_Records!$X328&lt;100000,"low",Customer_Churn_Records!$X328&lt;300000,"high"))</f>
        <v>high</v>
      </c>
      <c r="X328" s="8">
        <f>ROUND(Customer_Churn_Records!$I328,0)</f>
        <v>169743</v>
      </c>
    </row>
    <row r="329" ht="14.25" customHeight="1">
      <c r="A329" s="6">
        <v>1828.0</v>
      </c>
      <c r="B329" s="6">
        <v>1.5740104E7</v>
      </c>
      <c r="C329" s="6" t="s">
        <v>1045</v>
      </c>
      <c r="D329" s="6">
        <v>425.0</v>
      </c>
      <c r="E329" s="6" t="s">
        <v>9</v>
      </c>
      <c r="F329" s="6" t="s">
        <v>10</v>
      </c>
      <c r="G329" s="7" t="s">
        <v>367</v>
      </c>
      <c r="H329" s="6">
        <v>7.0</v>
      </c>
      <c r="I329" s="6" t="s">
        <v>1046</v>
      </c>
      <c r="J329" s="6">
        <v>2.0</v>
      </c>
      <c r="K329" s="6">
        <v>0.0</v>
      </c>
      <c r="L329" s="6">
        <v>1.0</v>
      </c>
      <c r="M329" s="6" t="s">
        <v>1047</v>
      </c>
      <c r="N329" s="6">
        <v>1.0</v>
      </c>
      <c r="O329" s="6">
        <v>1.0</v>
      </c>
      <c r="P329" s="6">
        <v>2.0</v>
      </c>
      <c r="Q329" s="6" t="s">
        <v>49</v>
      </c>
      <c r="R329" s="6">
        <v>619.0</v>
      </c>
      <c r="S329" s="6">
        <f>COUNTIF(Customer_Churn_Records!$B$2:$B$10000,Customer_Churn_Records!$B329)</f>
        <v>1</v>
      </c>
      <c r="T329" s="6">
        <f>ROUNDUP(Customer_Churn_Records!$G329,0)</f>
        <v>22</v>
      </c>
      <c r="U329" s="6" t="str">
        <f t="array" ref="U329">IFS(Customer_Churn_Records!$T329&lt;30,"young",Customer_Churn_Records!$T329&lt;50,"middle-aged",Customer_Churn_Records!$T329&lt;100,"old")</f>
        <v>young</v>
      </c>
      <c r="V329" s="8" t="str">
        <f t="array" ref="V329">IFS(Customer_Churn_Records!$D329&lt;701,"less-score",Customer_Churn_Records!$D329&lt;851,"high-score")</f>
        <v>less-score</v>
      </c>
      <c r="W329" s="8" t="str">
        <f t="array" ref="W329">IF(Customer_Churn_Records!$X329=0,0,IFS(Customer_Churn_Records!$X329&lt;100000,"low",Customer_Churn_Records!$X329&lt;300000,"high"))</f>
        <v>high</v>
      </c>
      <c r="X329" s="8">
        <f>ROUND(Customer_Churn_Records!$I329,0)</f>
        <v>169650</v>
      </c>
    </row>
    <row r="330" ht="14.25" customHeight="1">
      <c r="A330" s="6">
        <v>174.0</v>
      </c>
      <c r="B330" s="6">
        <v>1.558631E7</v>
      </c>
      <c r="C330" s="6" t="s">
        <v>170</v>
      </c>
      <c r="D330" s="6">
        <v>578.0</v>
      </c>
      <c r="E330" s="6" t="s">
        <v>7</v>
      </c>
      <c r="F330" s="6" t="s">
        <v>11</v>
      </c>
      <c r="G330" s="7" t="s">
        <v>128</v>
      </c>
      <c r="H330" s="6">
        <v>4.0</v>
      </c>
      <c r="I330" s="6" t="s">
        <v>1048</v>
      </c>
      <c r="J330" s="6">
        <v>1.0</v>
      </c>
      <c r="K330" s="6">
        <v>1.0</v>
      </c>
      <c r="L330" s="6">
        <v>0.0</v>
      </c>
      <c r="M330" s="6" t="s">
        <v>1049</v>
      </c>
      <c r="N330" s="6">
        <v>0.0</v>
      </c>
      <c r="O330" s="6">
        <v>1.0</v>
      </c>
      <c r="P330" s="6">
        <v>5.0</v>
      </c>
      <c r="Q330" s="6" t="s">
        <v>58</v>
      </c>
      <c r="R330" s="6">
        <v>872.0</v>
      </c>
      <c r="S330" s="6">
        <f>COUNTIF(Customer_Churn_Records!$B$2:$B$10000,Customer_Churn_Records!$B330)</f>
        <v>1</v>
      </c>
      <c r="T330" s="6">
        <f>ROUNDUP(Customer_Churn_Records!$G330,0)</f>
        <v>30</v>
      </c>
      <c r="U330" s="6" t="str">
        <f t="array" ref="U330">IFS(Customer_Churn_Records!$T330&lt;30,"young",Customer_Churn_Records!$T330&lt;50,"middle-aged",Customer_Churn_Records!$T330&lt;100,"old")</f>
        <v>middle-aged</v>
      </c>
      <c r="V330" s="8" t="str">
        <f t="array" ref="V330">IFS(Customer_Churn_Records!$D330&lt;701,"less-score",Customer_Churn_Records!$D330&lt;851,"high-score")</f>
        <v>less-score</v>
      </c>
      <c r="W330" s="8" t="str">
        <f t="array" ref="W330">IF(Customer_Churn_Records!$X330=0,0,IFS(Customer_Churn_Records!$X330&lt;100000,"low",Customer_Churn_Records!$X330&lt;300000,"high"))</f>
        <v>high</v>
      </c>
      <c r="X330" s="8">
        <f>ROUND(Customer_Churn_Records!$I330,0)</f>
        <v>169462</v>
      </c>
    </row>
    <row r="331" ht="14.25" customHeight="1">
      <c r="A331" s="6">
        <v>9689.0</v>
      </c>
      <c r="B331" s="6">
        <v>1.5730579E7</v>
      </c>
      <c r="C331" s="6" t="s">
        <v>1050</v>
      </c>
      <c r="D331" s="6">
        <v>850.0</v>
      </c>
      <c r="E331" s="6" t="s">
        <v>7</v>
      </c>
      <c r="F331" s="6" t="s">
        <v>11</v>
      </c>
      <c r="G331" s="7" t="s">
        <v>464</v>
      </c>
      <c r="H331" s="6">
        <v>5.0</v>
      </c>
      <c r="I331" s="6" t="s">
        <v>1051</v>
      </c>
      <c r="J331" s="6">
        <v>1.0</v>
      </c>
      <c r="K331" s="6">
        <v>1.0</v>
      </c>
      <c r="L331" s="6">
        <v>1.0</v>
      </c>
      <c r="M331" s="6" t="s">
        <v>1052</v>
      </c>
      <c r="N331" s="6">
        <v>0.0</v>
      </c>
      <c r="O331" s="6">
        <v>0.0</v>
      </c>
      <c r="P331" s="6">
        <v>4.0</v>
      </c>
      <c r="Q331" s="6" t="s">
        <v>79</v>
      </c>
      <c r="R331" s="6">
        <v>618.0</v>
      </c>
      <c r="S331" s="6">
        <f>COUNTIF(Customer_Churn_Records!$B$2:$B$10000,Customer_Churn_Records!$B331)</f>
        <v>1</v>
      </c>
      <c r="T331" s="6">
        <f>ROUNDUP(Customer_Churn_Records!$G331,0)</f>
        <v>68</v>
      </c>
      <c r="U331" s="6" t="str">
        <f t="array" ref="U331">IFS(Customer_Churn_Records!$T331&lt;30,"young",Customer_Churn_Records!$T331&lt;50,"middle-aged",Customer_Churn_Records!$T331&lt;100,"old")</f>
        <v>old</v>
      </c>
      <c r="V331" s="8" t="str">
        <f t="array" ref="V331">IFS(Customer_Churn_Records!$D331&lt;701,"less-score",Customer_Churn_Records!$D331&lt;851,"high-score")</f>
        <v>high-score</v>
      </c>
      <c r="W331" s="8" t="str">
        <f t="array" ref="W331">IF(Customer_Churn_Records!$X331=0,0,IFS(Customer_Churn_Records!$X331&lt;100000,"low",Customer_Churn_Records!$X331&lt;300000,"high"))</f>
        <v>high</v>
      </c>
      <c r="X331" s="8">
        <f>ROUND(Customer_Churn_Records!$I331,0)</f>
        <v>169445</v>
      </c>
    </row>
    <row r="332" ht="14.25" customHeight="1">
      <c r="A332" s="6">
        <v>2463.0</v>
      </c>
      <c r="B332" s="6">
        <v>1.5704442E7</v>
      </c>
      <c r="C332" s="6" t="s">
        <v>94</v>
      </c>
      <c r="D332" s="6">
        <v>672.0</v>
      </c>
      <c r="E332" s="6" t="s">
        <v>7</v>
      </c>
      <c r="F332" s="6" t="s">
        <v>10</v>
      </c>
      <c r="G332" s="7" t="s">
        <v>171</v>
      </c>
      <c r="H332" s="6">
        <v>9.0</v>
      </c>
      <c r="I332" s="6" t="s">
        <v>1053</v>
      </c>
      <c r="J332" s="6">
        <v>4.0</v>
      </c>
      <c r="K332" s="6">
        <v>1.0</v>
      </c>
      <c r="L332" s="6">
        <v>1.0</v>
      </c>
      <c r="M332" s="6" t="s">
        <v>1054</v>
      </c>
      <c r="N332" s="6">
        <v>1.0</v>
      </c>
      <c r="O332" s="6">
        <v>1.0</v>
      </c>
      <c r="P332" s="6">
        <v>4.0</v>
      </c>
      <c r="Q332" s="6" t="s">
        <v>58</v>
      </c>
      <c r="R332" s="6">
        <v>232.0</v>
      </c>
      <c r="S332" s="6">
        <f>COUNTIF(Customer_Churn_Records!$B$2:$B$10000,Customer_Churn_Records!$B332)</f>
        <v>1</v>
      </c>
      <c r="T332" s="6">
        <f>ROUNDUP(Customer_Churn_Records!$G332,0)</f>
        <v>53</v>
      </c>
      <c r="U332" s="6" t="str">
        <f t="array" ref="U332">IFS(Customer_Churn_Records!$T332&lt;30,"young",Customer_Churn_Records!$T332&lt;50,"middle-aged",Customer_Churn_Records!$T332&lt;100,"old")</f>
        <v>old</v>
      </c>
      <c r="V332" s="8" t="str">
        <f t="array" ref="V332">IFS(Customer_Churn_Records!$D332&lt;701,"less-score",Customer_Churn_Records!$D332&lt;851,"high-score")</f>
        <v>less-score</v>
      </c>
      <c r="W332" s="8" t="str">
        <f t="array" ref="W332">IF(Customer_Churn_Records!$X332=0,0,IFS(Customer_Churn_Records!$X332&lt;100000,"low",Customer_Churn_Records!$X332&lt;300000,"high"))</f>
        <v>high</v>
      </c>
      <c r="X332" s="8">
        <f>ROUND(Customer_Churn_Records!$I332,0)</f>
        <v>169406</v>
      </c>
    </row>
    <row r="333" ht="14.25" customHeight="1">
      <c r="A333" s="6">
        <v>353.0</v>
      </c>
      <c r="B333" s="6">
        <v>1.5777352E7</v>
      </c>
      <c r="C333" s="6" t="s">
        <v>1055</v>
      </c>
      <c r="D333" s="6">
        <v>568.0</v>
      </c>
      <c r="E333" s="6" t="s">
        <v>9</v>
      </c>
      <c r="F333" s="6" t="s">
        <v>10</v>
      </c>
      <c r="G333" s="7" t="s">
        <v>114</v>
      </c>
      <c r="H333" s="6">
        <v>7.0</v>
      </c>
      <c r="I333" s="6" t="s">
        <v>1056</v>
      </c>
      <c r="J333" s="6">
        <v>1.0</v>
      </c>
      <c r="K333" s="6">
        <v>1.0</v>
      </c>
      <c r="L333" s="6">
        <v>0.0</v>
      </c>
      <c r="M333" s="6" t="s">
        <v>1057</v>
      </c>
      <c r="N333" s="6">
        <v>0.0</v>
      </c>
      <c r="O333" s="6">
        <v>0.0</v>
      </c>
      <c r="P333" s="6">
        <v>4.0</v>
      </c>
      <c r="Q333" s="6" t="s">
        <v>79</v>
      </c>
      <c r="R333" s="6">
        <v>234.0</v>
      </c>
      <c r="S333" s="6">
        <f>COUNTIF(Customer_Churn_Records!$B$2:$B$10000,Customer_Churn_Records!$B333)</f>
        <v>1</v>
      </c>
      <c r="T333" s="6">
        <f>ROUNDUP(Customer_Churn_Records!$G333,0)</f>
        <v>32</v>
      </c>
      <c r="U333" s="6" t="str">
        <f t="array" ref="U333">IFS(Customer_Churn_Records!$T333&lt;30,"young",Customer_Churn_Records!$T333&lt;50,"middle-aged",Customer_Churn_Records!$T333&lt;100,"old")</f>
        <v>middle-aged</v>
      </c>
      <c r="V333" s="8" t="str">
        <f t="array" ref="V333">IFS(Customer_Churn_Records!$D333&lt;701,"less-score",Customer_Churn_Records!$D333&lt;851,"high-score")</f>
        <v>less-score</v>
      </c>
      <c r="W333" s="8" t="str">
        <f t="array" ref="W333">IF(Customer_Churn_Records!$X333=0,0,IFS(Customer_Churn_Records!$X333&lt;100000,"low",Customer_Churn_Records!$X333&lt;300000,"high"))</f>
        <v>high</v>
      </c>
      <c r="X333" s="8">
        <f>ROUND(Customer_Churn_Records!$I333,0)</f>
        <v>169400</v>
      </c>
    </row>
    <row r="334" ht="14.25" customHeight="1">
      <c r="A334" s="6">
        <v>5527.0</v>
      </c>
      <c r="B334" s="6">
        <v>1.5774382E7</v>
      </c>
      <c r="C334" s="6" t="s">
        <v>1058</v>
      </c>
      <c r="D334" s="6">
        <v>579.0</v>
      </c>
      <c r="E334" s="6" t="s">
        <v>8</v>
      </c>
      <c r="F334" s="6" t="s">
        <v>11</v>
      </c>
      <c r="G334" s="7" t="s">
        <v>132</v>
      </c>
      <c r="H334" s="6">
        <v>4.0</v>
      </c>
      <c r="I334" s="6" t="s">
        <v>1059</v>
      </c>
      <c r="J334" s="6">
        <v>1.0</v>
      </c>
      <c r="K334" s="6">
        <v>1.0</v>
      </c>
      <c r="L334" s="6">
        <v>1.0</v>
      </c>
      <c r="M334" s="6" t="s">
        <v>1060</v>
      </c>
      <c r="N334" s="6">
        <v>0.0</v>
      </c>
      <c r="O334" s="6">
        <v>0.0</v>
      </c>
      <c r="P334" s="6">
        <v>1.0</v>
      </c>
      <c r="Q334" s="6" t="s">
        <v>79</v>
      </c>
      <c r="R334" s="6">
        <v>650.0</v>
      </c>
      <c r="S334" s="6">
        <f>COUNTIF(Customer_Churn_Records!$B$2:$B$10000,Customer_Churn_Records!$B334)</f>
        <v>1</v>
      </c>
      <c r="T334" s="6">
        <f>ROUNDUP(Customer_Churn_Records!$G334,0)</f>
        <v>49</v>
      </c>
      <c r="U334" s="6" t="str">
        <f t="array" ref="U334">IFS(Customer_Churn_Records!$T334&lt;30,"young",Customer_Churn_Records!$T334&lt;50,"middle-aged",Customer_Churn_Records!$T334&lt;100,"old")</f>
        <v>middle-aged</v>
      </c>
      <c r="V334" s="8" t="str">
        <f t="array" ref="V334">IFS(Customer_Churn_Records!$D334&lt;701,"less-score",Customer_Churn_Records!$D334&lt;851,"high-score")</f>
        <v>less-score</v>
      </c>
      <c r="W334" s="8" t="str">
        <f t="array" ref="W334">IF(Customer_Churn_Records!$X334=0,0,IFS(Customer_Churn_Records!$X334&lt;100000,"low",Customer_Churn_Records!$X334&lt;300000,"high"))</f>
        <v>high</v>
      </c>
      <c r="X334" s="8">
        <f>ROUND(Customer_Churn_Records!$I334,0)</f>
        <v>169377</v>
      </c>
    </row>
    <row r="335" ht="14.25" customHeight="1">
      <c r="A335" s="6">
        <v>4436.0</v>
      </c>
      <c r="B335" s="6">
        <v>1.5648967E7</v>
      </c>
      <c r="C335" s="6" t="s">
        <v>652</v>
      </c>
      <c r="D335" s="6">
        <v>698.0</v>
      </c>
      <c r="E335" s="6" t="s">
        <v>8</v>
      </c>
      <c r="F335" s="6" t="s">
        <v>10</v>
      </c>
      <c r="G335" s="7" t="s">
        <v>728</v>
      </c>
      <c r="H335" s="6">
        <v>1.0</v>
      </c>
      <c r="I335" s="6" t="s">
        <v>1061</v>
      </c>
      <c r="J335" s="6">
        <v>1.0</v>
      </c>
      <c r="K335" s="6">
        <v>1.0</v>
      </c>
      <c r="L335" s="6">
        <v>0.0</v>
      </c>
      <c r="M335" s="6" t="s">
        <v>1062</v>
      </c>
      <c r="N335" s="6">
        <v>1.0</v>
      </c>
      <c r="O335" s="6">
        <v>1.0</v>
      </c>
      <c r="P335" s="6">
        <v>2.0</v>
      </c>
      <c r="Q335" s="6" t="s">
        <v>44</v>
      </c>
      <c r="R335" s="6">
        <v>841.0</v>
      </c>
      <c r="S335" s="6">
        <f>COUNTIF(Customer_Churn_Records!$B$2:$B$10000,Customer_Churn_Records!$B335)</f>
        <v>1</v>
      </c>
      <c r="T335" s="6">
        <f>ROUNDUP(Customer_Churn_Records!$G335,0)</f>
        <v>64</v>
      </c>
      <c r="U335" s="6" t="str">
        <f t="array" ref="U335">IFS(Customer_Churn_Records!$T335&lt;30,"young",Customer_Churn_Records!$T335&lt;50,"middle-aged",Customer_Churn_Records!$T335&lt;100,"old")</f>
        <v>old</v>
      </c>
      <c r="V335" s="8" t="str">
        <f t="array" ref="V335">IFS(Customer_Churn_Records!$D335&lt;701,"less-score",Customer_Churn_Records!$D335&lt;851,"high-score")</f>
        <v>less-score</v>
      </c>
      <c r="W335" s="8" t="str">
        <f t="array" ref="W335">IF(Customer_Churn_Records!$X335=0,0,IFS(Customer_Churn_Records!$X335&lt;100000,"low",Customer_Churn_Records!$X335&lt;300000,"high"))</f>
        <v>high</v>
      </c>
      <c r="X335" s="8">
        <f>ROUND(Customer_Churn_Records!$I335,0)</f>
        <v>169362</v>
      </c>
    </row>
    <row r="336" ht="14.25" customHeight="1">
      <c r="A336" s="6">
        <v>9877.0</v>
      </c>
      <c r="B336" s="6">
        <v>1.5578374E7</v>
      </c>
      <c r="C336" s="6" t="s">
        <v>1063</v>
      </c>
      <c r="D336" s="6">
        <v>620.0</v>
      </c>
      <c r="E336" s="6" t="s">
        <v>9</v>
      </c>
      <c r="F336" s="6" t="s">
        <v>11</v>
      </c>
      <c r="G336" s="7" t="s">
        <v>118</v>
      </c>
      <c r="H336" s="6">
        <v>7.0</v>
      </c>
      <c r="I336" s="6" t="s">
        <v>1064</v>
      </c>
      <c r="J336" s="6">
        <v>1.0</v>
      </c>
      <c r="K336" s="6">
        <v>1.0</v>
      </c>
      <c r="L336" s="6">
        <v>0.0</v>
      </c>
      <c r="M336" s="6" t="s">
        <v>1065</v>
      </c>
      <c r="N336" s="6">
        <v>0.0</v>
      </c>
      <c r="O336" s="6">
        <v>0.0</v>
      </c>
      <c r="P336" s="6">
        <v>3.0</v>
      </c>
      <c r="Q336" s="6" t="s">
        <v>58</v>
      </c>
      <c r="R336" s="6">
        <v>579.0</v>
      </c>
      <c r="S336" s="6">
        <f>COUNTIF(Customer_Churn_Records!$B$2:$B$10000,Customer_Churn_Records!$B336)</f>
        <v>1</v>
      </c>
      <c r="T336" s="6">
        <f>ROUNDUP(Customer_Churn_Records!$G336,0)</f>
        <v>36</v>
      </c>
      <c r="U336" s="6" t="str">
        <f t="array" ref="U336">IFS(Customer_Churn_Records!$T336&lt;30,"young",Customer_Churn_Records!$T336&lt;50,"middle-aged",Customer_Churn_Records!$T336&lt;100,"old")</f>
        <v>middle-aged</v>
      </c>
      <c r="V336" s="8" t="str">
        <f t="array" ref="V336">IFS(Customer_Churn_Records!$D336&lt;701,"less-score",Customer_Churn_Records!$D336&lt;851,"high-score")</f>
        <v>less-score</v>
      </c>
      <c r="W336" s="8" t="str">
        <f t="array" ref="W336">IF(Customer_Churn_Records!$X336=0,0,IFS(Customer_Churn_Records!$X336&lt;100000,"low",Customer_Churn_Records!$X336&lt;300000,"high"))</f>
        <v>high</v>
      </c>
      <c r="X336" s="8">
        <f>ROUND(Customer_Churn_Records!$I336,0)</f>
        <v>169313</v>
      </c>
    </row>
    <row r="337" ht="14.25" customHeight="1">
      <c r="A337" s="6">
        <v>544.0</v>
      </c>
      <c r="B337" s="6">
        <v>1.5705953E7</v>
      </c>
      <c r="C337" s="6" t="s">
        <v>1066</v>
      </c>
      <c r="D337" s="6">
        <v>721.0</v>
      </c>
      <c r="E337" s="6" t="s">
        <v>9</v>
      </c>
      <c r="F337" s="6" t="s">
        <v>11</v>
      </c>
      <c r="G337" s="7" t="s">
        <v>359</v>
      </c>
      <c r="H337" s="6">
        <v>0.0</v>
      </c>
      <c r="I337" s="6" t="s">
        <v>1067</v>
      </c>
      <c r="J337" s="6">
        <v>1.0</v>
      </c>
      <c r="K337" s="6">
        <v>1.0</v>
      </c>
      <c r="L337" s="6">
        <v>0.0</v>
      </c>
      <c r="M337" s="6" t="s">
        <v>1068</v>
      </c>
      <c r="N337" s="6">
        <v>1.0</v>
      </c>
      <c r="O337" s="6">
        <v>1.0</v>
      </c>
      <c r="P337" s="6">
        <v>2.0</v>
      </c>
      <c r="Q337" s="6" t="s">
        <v>79</v>
      </c>
      <c r="R337" s="6">
        <v>405.0</v>
      </c>
      <c r="S337" s="6">
        <f>COUNTIF(Customer_Churn_Records!$B$2:$B$10000,Customer_Churn_Records!$B337)</f>
        <v>1</v>
      </c>
      <c r="T337" s="6">
        <f>ROUNDUP(Customer_Churn_Records!$G337,0)</f>
        <v>51</v>
      </c>
      <c r="U337" s="6" t="str">
        <f t="array" ref="U337">IFS(Customer_Churn_Records!$T337&lt;30,"young",Customer_Churn_Records!$T337&lt;50,"middle-aged",Customer_Churn_Records!$T337&lt;100,"old")</f>
        <v>old</v>
      </c>
      <c r="V337" s="8" t="str">
        <f t="array" ref="V337">IFS(Customer_Churn_Records!$D337&lt;701,"less-score",Customer_Churn_Records!$D337&lt;851,"high-score")</f>
        <v>high-score</v>
      </c>
      <c r="W337" s="8" t="str">
        <f t="array" ref="W337">IF(Customer_Churn_Records!$X337=0,0,IFS(Customer_Churn_Records!$X337&lt;100000,"low",Customer_Churn_Records!$X337&lt;300000,"high"))</f>
        <v>high</v>
      </c>
      <c r="X337" s="8">
        <f>ROUND(Customer_Churn_Records!$I337,0)</f>
        <v>169312</v>
      </c>
    </row>
    <row r="338" ht="14.25" customHeight="1">
      <c r="A338" s="6">
        <v>497.0</v>
      </c>
      <c r="B338" s="6">
        <v>1.5662403E7</v>
      </c>
      <c r="C338" s="6" t="s">
        <v>1069</v>
      </c>
      <c r="D338" s="6">
        <v>622.0</v>
      </c>
      <c r="E338" s="6" t="s">
        <v>7</v>
      </c>
      <c r="F338" s="6" t="s">
        <v>10</v>
      </c>
      <c r="G338" s="7" t="s">
        <v>114</v>
      </c>
      <c r="H338" s="6">
        <v>6.0</v>
      </c>
      <c r="I338" s="6" t="s">
        <v>1070</v>
      </c>
      <c r="J338" s="6">
        <v>2.0</v>
      </c>
      <c r="K338" s="6">
        <v>1.0</v>
      </c>
      <c r="L338" s="6">
        <v>0.0</v>
      </c>
      <c r="M338" s="6" t="s">
        <v>1071</v>
      </c>
      <c r="N338" s="6">
        <v>0.0</v>
      </c>
      <c r="O338" s="6">
        <v>0.0</v>
      </c>
      <c r="P338" s="6">
        <v>5.0</v>
      </c>
      <c r="Q338" s="6" t="s">
        <v>44</v>
      </c>
      <c r="R338" s="6">
        <v>238.0</v>
      </c>
      <c r="S338" s="6">
        <f>COUNTIF(Customer_Churn_Records!$B$2:$B$10000,Customer_Churn_Records!$B338)</f>
        <v>1</v>
      </c>
      <c r="T338" s="6">
        <f>ROUNDUP(Customer_Churn_Records!$G338,0)</f>
        <v>32</v>
      </c>
      <c r="U338" s="6" t="str">
        <f t="array" ref="U338">IFS(Customer_Churn_Records!$T338&lt;30,"young",Customer_Churn_Records!$T338&lt;50,"middle-aged",Customer_Churn_Records!$T338&lt;100,"old")</f>
        <v>middle-aged</v>
      </c>
      <c r="V338" s="8" t="str">
        <f t="array" ref="V338">IFS(Customer_Churn_Records!$D338&lt;701,"less-score",Customer_Churn_Records!$D338&lt;851,"high-score")</f>
        <v>less-score</v>
      </c>
      <c r="W338" s="8" t="str">
        <f t="array" ref="W338">IF(Customer_Churn_Records!$X338=0,0,IFS(Customer_Churn_Records!$X338&lt;100000,"low",Customer_Churn_Records!$X338&lt;300000,"high"))</f>
        <v>high</v>
      </c>
      <c r="X338" s="8">
        <f>ROUND(Customer_Churn_Records!$I338,0)</f>
        <v>169089</v>
      </c>
    </row>
    <row r="339" ht="14.25" customHeight="1">
      <c r="A339" s="6">
        <v>7369.0</v>
      </c>
      <c r="B339" s="6">
        <v>1.5751137E7</v>
      </c>
      <c r="C339" s="6" t="s">
        <v>1072</v>
      </c>
      <c r="D339" s="6">
        <v>850.0</v>
      </c>
      <c r="E339" s="6" t="s">
        <v>8</v>
      </c>
      <c r="F339" s="6" t="s">
        <v>10</v>
      </c>
      <c r="G339" s="7" t="s">
        <v>118</v>
      </c>
      <c r="H339" s="6">
        <v>3.0</v>
      </c>
      <c r="I339" s="6" t="s">
        <v>1073</v>
      </c>
      <c r="J339" s="6">
        <v>1.0</v>
      </c>
      <c r="K339" s="6">
        <v>1.0</v>
      </c>
      <c r="L339" s="6">
        <v>0.0</v>
      </c>
      <c r="M339" s="6" t="s">
        <v>1074</v>
      </c>
      <c r="N339" s="6">
        <v>0.0</v>
      </c>
      <c r="O339" s="6">
        <v>0.0</v>
      </c>
      <c r="P339" s="6">
        <v>4.0</v>
      </c>
      <c r="Q339" s="6" t="s">
        <v>49</v>
      </c>
      <c r="R339" s="6">
        <v>492.0</v>
      </c>
      <c r="S339" s="6">
        <f>COUNTIF(Customer_Churn_Records!$B$2:$B$10000,Customer_Churn_Records!$B339)</f>
        <v>1</v>
      </c>
      <c r="T339" s="6">
        <f>ROUNDUP(Customer_Churn_Records!$G339,0)</f>
        <v>36</v>
      </c>
      <c r="U339" s="6" t="str">
        <f t="array" ref="U339">IFS(Customer_Churn_Records!$T339&lt;30,"young",Customer_Churn_Records!$T339&lt;50,"middle-aged",Customer_Churn_Records!$T339&lt;100,"old")</f>
        <v>middle-aged</v>
      </c>
      <c r="V339" s="8" t="str">
        <f t="array" ref="V339">IFS(Customer_Churn_Records!$D339&lt;701,"less-score",Customer_Churn_Records!$D339&lt;851,"high-score")</f>
        <v>high-score</v>
      </c>
      <c r="W339" s="8" t="str">
        <f t="array" ref="W339">IF(Customer_Churn_Records!$X339=0,0,IFS(Customer_Churn_Records!$X339&lt;100000,"low",Customer_Churn_Records!$X339&lt;300000,"high"))</f>
        <v>high</v>
      </c>
      <c r="X339" s="8">
        <f>ROUND(Customer_Churn_Records!$I339,0)</f>
        <v>169026</v>
      </c>
    </row>
    <row r="340" ht="14.25" customHeight="1">
      <c r="A340" s="6">
        <v>8730.0</v>
      </c>
      <c r="B340" s="6">
        <v>1.5656592E7</v>
      </c>
      <c r="C340" s="6" t="s">
        <v>1075</v>
      </c>
      <c r="D340" s="6">
        <v>646.0</v>
      </c>
      <c r="E340" s="6" t="s">
        <v>8</v>
      </c>
      <c r="F340" s="6" t="s">
        <v>11</v>
      </c>
      <c r="G340" s="7" t="s">
        <v>68</v>
      </c>
      <c r="H340" s="6">
        <v>8.0</v>
      </c>
      <c r="I340" s="6" t="s">
        <v>1076</v>
      </c>
      <c r="J340" s="6">
        <v>2.0</v>
      </c>
      <c r="K340" s="6">
        <v>1.0</v>
      </c>
      <c r="L340" s="6">
        <v>1.0</v>
      </c>
      <c r="M340" s="6" t="s">
        <v>1077</v>
      </c>
      <c r="N340" s="6">
        <v>0.0</v>
      </c>
      <c r="O340" s="6">
        <v>0.0</v>
      </c>
      <c r="P340" s="6">
        <v>4.0</v>
      </c>
      <c r="Q340" s="6" t="s">
        <v>79</v>
      </c>
      <c r="R340" s="6">
        <v>593.0</v>
      </c>
      <c r="S340" s="6">
        <f>COUNTIF(Customer_Churn_Records!$B$2:$B$10000,Customer_Churn_Records!$B340)</f>
        <v>1</v>
      </c>
      <c r="T340" s="6">
        <f>ROUNDUP(Customer_Churn_Records!$G340,0)</f>
        <v>48</v>
      </c>
      <c r="U340" s="6" t="str">
        <f t="array" ref="U340">IFS(Customer_Churn_Records!$T340&lt;30,"young",Customer_Churn_Records!$T340&lt;50,"middle-aged",Customer_Churn_Records!$T340&lt;100,"old")</f>
        <v>middle-aged</v>
      </c>
      <c r="V340" s="8" t="str">
        <f t="array" ref="V340">IFS(Customer_Churn_Records!$D340&lt;701,"less-score",Customer_Churn_Records!$D340&lt;851,"high-score")</f>
        <v>less-score</v>
      </c>
      <c r="W340" s="8" t="str">
        <f t="array" ref="W340">IF(Customer_Churn_Records!$X340=0,0,IFS(Customer_Churn_Records!$X340&lt;100000,"low",Customer_Churn_Records!$X340&lt;300000,"high"))</f>
        <v>high</v>
      </c>
      <c r="X340" s="8">
        <f>ROUND(Customer_Churn_Records!$I340,0)</f>
        <v>169023</v>
      </c>
    </row>
    <row r="341" ht="14.25" customHeight="1">
      <c r="A341" s="6">
        <v>1536.0</v>
      </c>
      <c r="B341" s="6">
        <v>1.5614818E7</v>
      </c>
      <c r="C341" s="6" t="s">
        <v>1078</v>
      </c>
      <c r="D341" s="6">
        <v>764.0</v>
      </c>
      <c r="E341" s="6" t="s">
        <v>9</v>
      </c>
      <c r="F341" s="6" t="s">
        <v>10</v>
      </c>
      <c r="G341" s="7" t="s">
        <v>103</v>
      </c>
      <c r="H341" s="6">
        <v>9.0</v>
      </c>
      <c r="I341" s="6" t="s">
        <v>1079</v>
      </c>
      <c r="J341" s="6">
        <v>1.0</v>
      </c>
      <c r="K341" s="6">
        <v>0.0</v>
      </c>
      <c r="L341" s="6">
        <v>1.0</v>
      </c>
      <c r="M341" s="6" t="s">
        <v>1080</v>
      </c>
      <c r="N341" s="6">
        <v>0.0</v>
      </c>
      <c r="O341" s="6">
        <v>0.0</v>
      </c>
      <c r="P341" s="6">
        <v>2.0</v>
      </c>
      <c r="Q341" s="6" t="s">
        <v>49</v>
      </c>
      <c r="R341" s="6">
        <v>915.0</v>
      </c>
      <c r="S341" s="6">
        <f>COUNTIF(Customer_Churn_Records!$B$2:$B$10000,Customer_Churn_Records!$B341)</f>
        <v>1</v>
      </c>
      <c r="T341" s="6">
        <f>ROUNDUP(Customer_Churn_Records!$G341,0)</f>
        <v>33</v>
      </c>
      <c r="U341" s="6" t="str">
        <f t="array" ref="U341">IFS(Customer_Churn_Records!$T341&lt;30,"young",Customer_Churn_Records!$T341&lt;50,"middle-aged",Customer_Churn_Records!$T341&lt;100,"old")</f>
        <v>middle-aged</v>
      </c>
      <c r="V341" s="8" t="str">
        <f t="array" ref="V341">IFS(Customer_Churn_Records!$D341&lt;701,"less-score",Customer_Churn_Records!$D341&lt;851,"high-score")</f>
        <v>high-score</v>
      </c>
      <c r="W341" s="8" t="str">
        <f t="array" ref="W341">IF(Customer_Churn_Records!$X341=0,0,IFS(Customer_Churn_Records!$X341&lt;100000,"low",Customer_Churn_Records!$X341&lt;300000,"high"))</f>
        <v>high</v>
      </c>
      <c r="X341" s="8">
        <f>ROUND(Customer_Churn_Records!$I341,0)</f>
        <v>168965</v>
      </c>
    </row>
    <row r="342" ht="14.25" customHeight="1">
      <c r="A342" s="6">
        <v>7267.0</v>
      </c>
      <c r="B342" s="6">
        <v>1.5762716E7</v>
      </c>
      <c r="C342" s="6" t="s">
        <v>1081</v>
      </c>
      <c r="D342" s="6">
        <v>762.0</v>
      </c>
      <c r="E342" s="6" t="s">
        <v>9</v>
      </c>
      <c r="F342" s="6" t="s">
        <v>10</v>
      </c>
      <c r="G342" s="7" t="s">
        <v>402</v>
      </c>
      <c r="H342" s="6">
        <v>10.0</v>
      </c>
      <c r="I342" s="6" t="s">
        <v>1082</v>
      </c>
      <c r="J342" s="6">
        <v>1.0</v>
      </c>
      <c r="K342" s="6">
        <v>1.0</v>
      </c>
      <c r="L342" s="6">
        <v>0.0</v>
      </c>
      <c r="M342" s="6" t="s">
        <v>1083</v>
      </c>
      <c r="N342" s="6">
        <v>1.0</v>
      </c>
      <c r="O342" s="6">
        <v>1.0</v>
      </c>
      <c r="P342" s="6">
        <v>4.0</v>
      </c>
      <c r="Q342" s="6" t="s">
        <v>44</v>
      </c>
      <c r="R342" s="6">
        <v>909.0</v>
      </c>
      <c r="S342" s="6">
        <f>COUNTIF(Customer_Churn_Records!$B$2:$B$10000,Customer_Churn_Records!$B342)</f>
        <v>1</v>
      </c>
      <c r="T342" s="6">
        <f>ROUNDUP(Customer_Churn_Records!$G342,0)</f>
        <v>60</v>
      </c>
      <c r="U342" s="6" t="str">
        <f t="array" ref="U342">IFS(Customer_Churn_Records!$T342&lt;30,"young",Customer_Churn_Records!$T342&lt;50,"middle-aged",Customer_Churn_Records!$T342&lt;100,"old")</f>
        <v>old</v>
      </c>
      <c r="V342" s="8" t="str">
        <f t="array" ref="V342">IFS(Customer_Churn_Records!$D342&lt;701,"less-score",Customer_Churn_Records!$D342&lt;851,"high-score")</f>
        <v>high-score</v>
      </c>
      <c r="W342" s="8" t="str">
        <f t="array" ref="W342">IF(Customer_Churn_Records!$X342=0,0,IFS(Customer_Churn_Records!$X342&lt;100000,"low",Customer_Churn_Records!$X342&lt;300000,"high"))</f>
        <v>high</v>
      </c>
      <c r="X342" s="8">
        <f>ROUND(Customer_Churn_Records!$I342,0)</f>
        <v>168921</v>
      </c>
    </row>
    <row r="343" ht="14.25" customHeight="1">
      <c r="A343" s="6">
        <v>3208.0</v>
      </c>
      <c r="B343" s="6">
        <v>1.56524E7</v>
      </c>
      <c r="C343" s="6" t="s">
        <v>609</v>
      </c>
      <c r="D343" s="6">
        <v>667.0</v>
      </c>
      <c r="E343" s="6" t="s">
        <v>9</v>
      </c>
      <c r="F343" s="6" t="s">
        <v>11</v>
      </c>
      <c r="G343" s="7" t="s">
        <v>95</v>
      </c>
      <c r="H343" s="6">
        <v>2.0</v>
      </c>
      <c r="I343" s="6" t="s">
        <v>1084</v>
      </c>
      <c r="J343" s="6">
        <v>1.0</v>
      </c>
      <c r="K343" s="6">
        <v>0.0</v>
      </c>
      <c r="L343" s="6">
        <v>1.0</v>
      </c>
      <c r="M343" s="6" t="s">
        <v>1085</v>
      </c>
      <c r="N343" s="6">
        <v>0.0</v>
      </c>
      <c r="O343" s="6">
        <v>0.0</v>
      </c>
      <c r="P343" s="6">
        <v>2.0</v>
      </c>
      <c r="Q343" s="6" t="s">
        <v>79</v>
      </c>
      <c r="R343" s="6">
        <v>321.0</v>
      </c>
      <c r="S343" s="6">
        <f>COUNTIF(Customer_Churn_Records!$B$2:$B$10000,Customer_Churn_Records!$B343)</f>
        <v>1</v>
      </c>
      <c r="T343" s="6">
        <f>ROUNDUP(Customer_Churn_Records!$G343,0)</f>
        <v>56</v>
      </c>
      <c r="U343" s="6" t="str">
        <f t="array" ref="U343">IFS(Customer_Churn_Records!$T343&lt;30,"young",Customer_Churn_Records!$T343&lt;50,"middle-aged",Customer_Churn_Records!$T343&lt;100,"old")</f>
        <v>old</v>
      </c>
      <c r="V343" s="8" t="str">
        <f t="array" ref="V343">IFS(Customer_Churn_Records!$D343&lt;701,"less-score",Customer_Churn_Records!$D343&lt;851,"high-score")</f>
        <v>less-score</v>
      </c>
      <c r="W343" s="8" t="str">
        <f t="array" ref="W343">IF(Customer_Churn_Records!$X343=0,0,IFS(Customer_Churn_Records!$X343&lt;100000,"low",Customer_Churn_Records!$X343&lt;300000,"high"))</f>
        <v>high</v>
      </c>
      <c r="X343" s="8">
        <f>ROUND(Customer_Churn_Records!$I343,0)</f>
        <v>168883</v>
      </c>
    </row>
    <row r="344" ht="14.25" customHeight="1">
      <c r="A344" s="6">
        <v>4558.0</v>
      </c>
      <c r="B344" s="6">
        <v>1.5624866E7</v>
      </c>
      <c r="C344" s="6" t="s">
        <v>1086</v>
      </c>
      <c r="D344" s="6">
        <v>658.0</v>
      </c>
      <c r="E344" s="6" t="s">
        <v>8</v>
      </c>
      <c r="F344" s="6" t="s">
        <v>11</v>
      </c>
      <c r="G344" s="7" t="s">
        <v>72</v>
      </c>
      <c r="H344" s="6">
        <v>3.0</v>
      </c>
      <c r="I344" s="6" t="s">
        <v>1087</v>
      </c>
      <c r="J344" s="6">
        <v>2.0</v>
      </c>
      <c r="K344" s="6">
        <v>0.0</v>
      </c>
      <c r="L344" s="6">
        <v>0.0</v>
      </c>
      <c r="M344" s="6" t="s">
        <v>1088</v>
      </c>
      <c r="N344" s="6">
        <v>0.0</v>
      </c>
      <c r="O344" s="6">
        <v>0.0</v>
      </c>
      <c r="P344" s="6">
        <v>3.0</v>
      </c>
      <c r="Q344" s="6" t="s">
        <v>79</v>
      </c>
      <c r="R344" s="6">
        <v>226.0</v>
      </c>
      <c r="S344" s="6">
        <f>COUNTIF(Customer_Churn_Records!$B$2:$B$10000,Customer_Churn_Records!$B344)</f>
        <v>1</v>
      </c>
      <c r="T344" s="6">
        <f>ROUNDUP(Customer_Churn_Records!$G344,0)</f>
        <v>37</v>
      </c>
      <c r="U344" s="6" t="str">
        <f t="array" ref="U344">IFS(Customer_Churn_Records!$T344&lt;30,"young",Customer_Churn_Records!$T344&lt;50,"middle-aged",Customer_Churn_Records!$T344&lt;100,"old")</f>
        <v>middle-aged</v>
      </c>
      <c r="V344" s="8" t="str">
        <f t="array" ref="V344">IFS(Customer_Churn_Records!$D344&lt;701,"less-score",Customer_Churn_Records!$D344&lt;851,"high-score")</f>
        <v>less-score</v>
      </c>
      <c r="W344" s="8" t="str">
        <f t="array" ref="W344">IF(Customer_Churn_Records!$X344=0,0,IFS(Customer_Churn_Records!$X344&lt;100000,"low",Customer_Churn_Records!$X344&lt;300000,"high"))</f>
        <v>high</v>
      </c>
      <c r="X344" s="8">
        <f>ROUND(Customer_Churn_Records!$I344,0)</f>
        <v>168736</v>
      </c>
    </row>
    <row r="345" ht="14.25" customHeight="1">
      <c r="A345" s="6">
        <v>7815.0</v>
      </c>
      <c r="B345" s="6">
        <v>1.5598338E7</v>
      </c>
      <c r="C345" s="6" t="s">
        <v>1089</v>
      </c>
      <c r="D345" s="6">
        <v>647.0</v>
      </c>
      <c r="E345" s="6" t="s">
        <v>8</v>
      </c>
      <c r="F345" s="6" t="s">
        <v>10</v>
      </c>
      <c r="G345" s="7" t="s">
        <v>103</v>
      </c>
      <c r="H345" s="6">
        <v>3.0</v>
      </c>
      <c r="I345" s="6" t="s">
        <v>1090</v>
      </c>
      <c r="J345" s="6">
        <v>2.0</v>
      </c>
      <c r="K345" s="6">
        <v>0.0</v>
      </c>
      <c r="L345" s="6">
        <v>0.0</v>
      </c>
      <c r="M345" s="6" t="s">
        <v>1091</v>
      </c>
      <c r="N345" s="6">
        <v>0.0</v>
      </c>
      <c r="O345" s="6">
        <v>0.0</v>
      </c>
      <c r="P345" s="6">
        <v>2.0</v>
      </c>
      <c r="Q345" s="6" t="s">
        <v>58</v>
      </c>
      <c r="R345" s="6">
        <v>226.0</v>
      </c>
      <c r="S345" s="6">
        <f>COUNTIF(Customer_Churn_Records!$B$2:$B$10000,Customer_Churn_Records!$B345)</f>
        <v>1</v>
      </c>
      <c r="T345" s="6">
        <f>ROUNDUP(Customer_Churn_Records!$G345,0)</f>
        <v>33</v>
      </c>
      <c r="U345" s="6" t="str">
        <f t="array" ref="U345">IFS(Customer_Churn_Records!$T345&lt;30,"young",Customer_Churn_Records!$T345&lt;50,"middle-aged",Customer_Churn_Records!$T345&lt;100,"old")</f>
        <v>middle-aged</v>
      </c>
      <c r="V345" s="8" t="str">
        <f t="array" ref="V345">IFS(Customer_Churn_Records!$D345&lt;701,"less-score",Customer_Churn_Records!$D345&lt;851,"high-score")</f>
        <v>less-score</v>
      </c>
      <c r="W345" s="8" t="str">
        <f t="array" ref="W345">IF(Customer_Churn_Records!$X345=0,0,IFS(Customer_Churn_Records!$X345&lt;100000,"low",Customer_Churn_Records!$X345&lt;300000,"high"))</f>
        <v>high</v>
      </c>
      <c r="X345" s="8">
        <f>ROUND(Customer_Churn_Records!$I345,0)</f>
        <v>168560</v>
      </c>
    </row>
    <row r="346" ht="14.25" customHeight="1">
      <c r="A346" s="6">
        <v>2011.0</v>
      </c>
      <c r="B346" s="6">
        <v>1.561205E7</v>
      </c>
      <c r="C346" s="6" t="s">
        <v>1092</v>
      </c>
      <c r="D346" s="6">
        <v>556.0</v>
      </c>
      <c r="E346" s="6" t="s">
        <v>9</v>
      </c>
      <c r="F346" s="6" t="s">
        <v>10</v>
      </c>
      <c r="G346" s="7" t="s">
        <v>68</v>
      </c>
      <c r="H346" s="6">
        <v>8.0</v>
      </c>
      <c r="I346" s="6" t="s">
        <v>1093</v>
      </c>
      <c r="J346" s="6">
        <v>1.0</v>
      </c>
      <c r="K346" s="6">
        <v>1.0</v>
      </c>
      <c r="L346" s="6">
        <v>1.0</v>
      </c>
      <c r="M346" s="6" t="s">
        <v>1094</v>
      </c>
      <c r="N346" s="6">
        <v>0.0</v>
      </c>
      <c r="O346" s="6">
        <v>0.0</v>
      </c>
      <c r="P346" s="6">
        <v>2.0</v>
      </c>
      <c r="Q346" s="6" t="s">
        <v>44</v>
      </c>
      <c r="R346" s="6">
        <v>393.0</v>
      </c>
      <c r="S346" s="6">
        <f>COUNTIF(Customer_Churn_Records!$B$2:$B$10000,Customer_Churn_Records!$B346)</f>
        <v>1</v>
      </c>
      <c r="T346" s="6">
        <f>ROUNDUP(Customer_Churn_Records!$G346,0)</f>
        <v>48</v>
      </c>
      <c r="U346" s="6" t="str">
        <f t="array" ref="U346">IFS(Customer_Churn_Records!$T346&lt;30,"young",Customer_Churn_Records!$T346&lt;50,"middle-aged",Customer_Churn_Records!$T346&lt;100,"old")</f>
        <v>middle-aged</v>
      </c>
      <c r="V346" s="8" t="str">
        <f t="array" ref="V346">IFS(Customer_Churn_Records!$D346&lt;701,"less-score",Customer_Churn_Records!$D346&lt;851,"high-score")</f>
        <v>less-score</v>
      </c>
      <c r="W346" s="8" t="str">
        <f t="array" ref="W346">IF(Customer_Churn_Records!$X346=0,0,IFS(Customer_Churn_Records!$X346&lt;100000,"low",Customer_Churn_Records!$X346&lt;300000,"high"))</f>
        <v>high</v>
      </c>
      <c r="X346" s="8">
        <f>ROUND(Customer_Churn_Records!$I346,0)</f>
        <v>168522</v>
      </c>
    </row>
    <row r="347" ht="14.25" customHeight="1">
      <c r="A347" s="6">
        <v>3915.0</v>
      </c>
      <c r="B347" s="6">
        <v>1.5669326E7</v>
      </c>
      <c r="C347" s="6" t="s">
        <v>755</v>
      </c>
      <c r="D347" s="6">
        <v>658.0</v>
      </c>
      <c r="E347" s="6" t="s">
        <v>7</v>
      </c>
      <c r="F347" s="6" t="s">
        <v>11</v>
      </c>
      <c r="G347" s="7" t="s">
        <v>220</v>
      </c>
      <c r="H347" s="6">
        <v>2.0</v>
      </c>
      <c r="I347" s="6" t="s">
        <v>1095</v>
      </c>
      <c r="J347" s="6">
        <v>1.0</v>
      </c>
      <c r="K347" s="6">
        <v>1.0</v>
      </c>
      <c r="L347" s="6">
        <v>1.0</v>
      </c>
      <c r="M347" s="6" t="s">
        <v>1096</v>
      </c>
      <c r="N347" s="6">
        <v>0.0</v>
      </c>
      <c r="O347" s="6">
        <v>0.0</v>
      </c>
      <c r="P347" s="6">
        <v>2.0</v>
      </c>
      <c r="Q347" s="6" t="s">
        <v>44</v>
      </c>
      <c r="R347" s="6">
        <v>648.0</v>
      </c>
      <c r="S347" s="6">
        <f>COUNTIF(Customer_Churn_Records!$B$2:$B$10000,Customer_Churn_Records!$B347)</f>
        <v>1</v>
      </c>
      <c r="T347" s="6">
        <f>ROUNDUP(Customer_Churn_Records!$G347,0)</f>
        <v>44</v>
      </c>
      <c r="U347" s="6" t="str">
        <f t="array" ref="U347">IFS(Customer_Churn_Records!$T347&lt;30,"young",Customer_Churn_Records!$T347&lt;50,"middle-aged",Customer_Churn_Records!$T347&lt;100,"old")</f>
        <v>middle-aged</v>
      </c>
      <c r="V347" s="8" t="str">
        <f t="array" ref="V347">IFS(Customer_Churn_Records!$D347&lt;701,"less-score",Customer_Churn_Records!$D347&lt;851,"high-score")</f>
        <v>less-score</v>
      </c>
      <c r="W347" s="8" t="str">
        <f t="array" ref="W347">IF(Customer_Churn_Records!$X347=0,0,IFS(Customer_Churn_Records!$X347&lt;100000,"low",Customer_Churn_Records!$X347&lt;300000,"high"))</f>
        <v>high</v>
      </c>
      <c r="X347" s="8">
        <f>ROUND(Customer_Churn_Records!$I347,0)</f>
        <v>168396</v>
      </c>
    </row>
    <row r="348" ht="14.25" customHeight="1">
      <c r="A348" s="6">
        <v>6112.0</v>
      </c>
      <c r="B348" s="6">
        <v>1.5803337E7</v>
      </c>
      <c r="C348" s="6" t="s">
        <v>1097</v>
      </c>
      <c r="D348" s="6">
        <v>648.0</v>
      </c>
      <c r="E348" s="6" t="s">
        <v>7</v>
      </c>
      <c r="F348" s="6" t="s">
        <v>11</v>
      </c>
      <c r="G348" s="7" t="s">
        <v>187</v>
      </c>
      <c r="H348" s="6">
        <v>9.0</v>
      </c>
      <c r="I348" s="6" t="s">
        <v>1098</v>
      </c>
      <c r="J348" s="6">
        <v>1.0</v>
      </c>
      <c r="K348" s="6">
        <v>1.0</v>
      </c>
      <c r="L348" s="6">
        <v>0.0</v>
      </c>
      <c r="M348" s="6" t="s">
        <v>1099</v>
      </c>
      <c r="N348" s="6">
        <v>0.0</v>
      </c>
      <c r="O348" s="6">
        <v>0.0</v>
      </c>
      <c r="P348" s="6">
        <v>4.0</v>
      </c>
      <c r="Q348" s="6" t="s">
        <v>58</v>
      </c>
      <c r="R348" s="6">
        <v>883.0</v>
      </c>
      <c r="S348" s="6">
        <f>COUNTIF(Customer_Churn_Records!$B$2:$B$10000,Customer_Churn_Records!$B348)</f>
        <v>1</v>
      </c>
      <c r="T348" s="6">
        <f>ROUNDUP(Customer_Churn_Records!$G348,0)</f>
        <v>23</v>
      </c>
      <c r="U348" s="6" t="str">
        <f t="array" ref="U348">IFS(Customer_Churn_Records!$T348&lt;30,"young",Customer_Churn_Records!$T348&lt;50,"middle-aged",Customer_Churn_Records!$T348&lt;100,"old")</f>
        <v>young</v>
      </c>
      <c r="V348" s="8" t="str">
        <f t="array" ref="V348">IFS(Customer_Churn_Records!$D348&lt;701,"less-score",Customer_Churn_Records!$D348&lt;851,"high-score")</f>
        <v>less-score</v>
      </c>
      <c r="W348" s="8" t="str">
        <f t="array" ref="W348">IF(Customer_Churn_Records!$X348=0,0,IFS(Customer_Churn_Records!$X348&lt;100000,"low",Customer_Churn_Records!$X348&lt;300000,"high"))</f>
        <v>high</v>
      </c>
      <c r="X348" s="8">
        <f>ROUND(Customer_Churn_Records!$I348,0)</f>
        <v>168373</v>
      </c>
    </row>
    <row r="349" ht="14.25" customHeight="1">
      <c r="A349" s="6">
        <v>6562.0</v>
      </c>
      <c r="B349" s="6">
        <v>1.5650538E7</v>
      </c>
      <c r="C349" s="6" t="s">
        <v>1100</v>
      </c>
      <c r="D349" s="6">
        <v>445.0</v>
      </c>
      <c r="E349" s="6" t="s">
        <v>8</v>
      </c>
      <c r="F349" s="6" t="s">
        <v>10</v>
      </c>
      <c r="G349" s="7" t="s">
        <v>68</v>
      </c>
      <c r="H349" s="6">
        <v>7.0</v>
      </c>
      <c r="I349" s="6" t="s">
        <v>1101</v>
      </c>
      <c r="J349" s="6">
        <v>1.0</v>
      </c>
      <c r="K349" s="6">
        <v>1.0</v>
      </c>
      <c r="L349" s="6">
        <v>0.0</v>
      </c>
      <c r="M349" s="6" t="s">
        <v>1102</v>
      </c>
      <c r="N349" s="6">
        <v>1.0</v>
      </c>
      <c r="O349" s="6">
        <v>1.0</v>
      </c>
      <c r="P349" s="6">
        <v>5.0</v>
      </c>
      <c r="Q349" s="6" t="s">
        <v>58</v>
      </c>
      <c r="R349" s="6">
        <v>938.0</v>
      </c>
      <c r="S349" s="6">
        <f>COUNTIF(Customer_Churn_Records!$B$2:$B$10000,Customer_Churn_Records!$B349)</f>
        <v>1</v>
      </c>
      <c r="T349" s="6">
        <f>ROUNDUP(Customer_Churn_Records!$G349,0)</f>
        <v>48</v>
      </c>
      <c r="U349" s="6" t="str">
        <f t="array" ref="U349">IFS(Customer_Churn_Records!$T349&lt;30,"young",Customer_Churn_Records!$T349&lt;50,"middle-aged",Customer_Churn_Records!$T349&lt;100,"old")</f>
        <v>middle-aged</v>
      </c>
      <c r="V349" s="8" t="str">
        <f t="array" ref="V349">IFS(Customer_Churn_Records!$D349&lt;701,"less-score",Customer_Churn_Records!$D349&lt;851,"high-score")</f>
        <v>less-score</v>
      </c>
      <c r="W349" s="8" t="str">
        <f t="array" ref="W349">IF(Customer_Churn_Records!$X349=0,0,IFS(Customer_Churn_Records!$X349&lt;100000,"low",Customer_Churn_Records!$X349&lt;300000,"high"))</f>
        <v>high</v>
      </c>
      <c r="X349" s="8">
        <f>ROUND(Customer_Churn_Records!$I349,0)</f>
        <v>168287</v>
      </c>
    </row>
    <row r="350" ht="14.25" customHeight="1">
      <c r="A350" s="6">
        <v>706.0</v>
      </c>
      <c r="B350" s="6">
        <v>1.5580148E7</v>
      </c>
      <c r="C350" s="6" t="s">
        <v>1103</v>
      </c>
      <c r="D350" s="6">
        <v>750.0</v>
      </c>
      <c r="E350" s="6" t="s">
        <v>8</v>
      </c>
      <c r="F350" s="6" t="s">
        <v>11</v>
      </c>
      <c r="G350" s="7" t="s">
        <v>55</v>
      </c>
      <c r="H350" s="6">
        <v>5.0</v>
      </c>
      <c r="I350" s="6" t="s">
        <v>1104</v>
      </c>
      <c r="J350" s="6">
        <v>3.0</v>
      </c>
      <c r="K350" s="6">
        <v>1.0</v>
      </c>
      <c r="L350" s="6">
        <v>0.0</v>
      </c>
      <c r="M350" s="6" t="s">
        <v>1105</v>
      </c>
      <c r="N350" s="6">
        <v>1.0</v>
      </c>
      <c r="O350" s="6">
        <v>1.0</v>
      </c>
      <c r="P350" s="6">
        <v>4.0</v>
      </c>
      <c r="Q350" s="6" t="s">
        <v>49</v>
      </c>
      <c r="R350" s="6">
        <v>523.0</v>
      </c>
      <c r="S350" s="6">
        <f>COUNTIF(Customer_Churn_Records!$B$2:$B$10000,Customer_Churn_Records!$B350)</f>
        <v>1</v>
      </c>
      <c r="T350" s="6">
        <f>ROUNDUP(Customer_Churn_Records!$G350,0)</f>
        <v>40</v>
      </c>
      <c r="U350" s="6" t="str">
        <f t="array" ref="U350">IFS(Customer_Churn_Records!$T350&lt;30,"young",Customer_Churn_Records!$T350&lt;50,"middle-aged",Customer_Churn_Records!$T350&lt;100,"old")</f>
        <v>middle-aged</v>
      </c>
      <c r="V350" s="8" t="str">
        <f t="array" ref="V350">IFS(Customer_Churn_Records!$D350&lt;701,"less-score",Customer_Churn_Records!$D350&lt;851,"high-score")</f>
        <v>high-score</v>
      </c>
      <c r="W350" s="8" t="str">
        <f t="array" ref="W350">IF(Customer_Churn_Records!$X350=0,0,IFS(Customer_Churn_Records!$X350&lt;100000,"low",Customer_Churn_Records!$X350&lt;300000,"high"))</f>
        <v>high</v>
      </c>
      <c r="X350" s="8">
        <f>ROUND(Customer_Churn_Records!$I350,0)</f>
        <v>168287</v>
      </c>
    </row>
    <row r="351" ht="14.25" customHeight="1">
      <c r="A351" s="6">
        <v>9793.0</v>
      </c>
      <c r="B351" s="6">
        <v>1.5787168E7</v>
      </c>
      <c r="C351" s="6" t="s">
        <v>1106</v>
      </c>
      <c r="D351" s="6">
        <v>819.0</v>
      </c>
      <c r="E351" s="6" t="s">
        <v>9</v>
      </c>
      <c r="F351" s="6" t="s">
        <v>10</v>
      </c>
      <c r="G351" s="7" t="s">
        <v>160</v>
      </c>
      <c r="H351" s="6">
        <v>8.0</v>
      </c>
      <c r="I351" s="6" t="s">
        <v>1107</v>
      </c>
      <c r="J351" s="6">
        <v>1.0</v>
      </c>
      <c r="K351" s="6">
        <v>1.0</v>
      </c>
      <c r="L351" s="6">
        <v>1.0</v>
      </c>
      <c r="M351" s="6" t="s">
        <v>1108</v>
      </c>
      <c r="N351" s="6">
        <v>0.0</v>
      </c>
      <c r="O351" s="6">
        <v>0.0</v>
      </c>
      <c r="P351" s="6">
        <v>4.0</v>
      </c>
      <c r="Q351" s="6" t="s">
        <v>79</v>
      </c>
      <c r="R351" s="6">
        <v>230.0</v>
      </c>
      <c r="S351" s="6">
        <f>COUNTIF(Customer_Churn_Records!$B$2:$B$10000,Customer_Churn_Records!$B351)</f>
        <v>1</v>
      </c>
      <c r="T351" s="6">
        <f>ROUNDUP(Customer_Churn_Records!$G351,0)</f>
        <v>28</v>
      </c>
      <c r="U351" s="6" t="str">
        <f t="array" ref="U351">IFS(Customer_Churn_Records!$T351&lt;30,"young",Customer_Churn_Records!$T351&lt;50,"middle-aged",Customer_Churn_Records!$T351&lt;100,"old")</f>
        <v>young</v>
      </c>
      <c r="V351" s="8" t="str">
        <f t="array" ref="V351">IFS(Customer_Churn_Records!$D351&lt;701,"less-score",Customer_Churn_Records!$D351&lt;851,"high-score")</f>
        <v>high-score</v>
      </c>
      <c r="W351" s="8" t="str">
        <f t="array" ref="W351">IF(Customer_Churn_Records!$X351=0,0,IFS(Customer_Churn_Records!$X351&lt;100000,"low",Customer_Churn_Records!$X351&lt;300000,"high"))</f>
        <v>high</v>
      </c>
      <c r="X351" s="8">
        <f>ROUND(Customer_Churn_Records!$I351,0)</f>
        <v>168253</v>
      </c>
    </row>
    <row r="352" ht="14.25" customHeight="1">
      <c r="A352" s="6">
        <v>990.0</v>
      </c>
      <c r="B352" s="6">
        <v>1.5681206E7</v>
      </c>
      <c r="C352" s="6" t="s">
        <v>1109</v>
      </c>
      <c r="D352" s="6">
        <v>722.0</v>
      </c>
      <c r="E352" s="6" t="s">
        <v>7</v>
      </c>
      <c r="F352" s="6" t="s">
        <v>10</v>
      </c>
      <c r="G352" s="7" t="s">
        <v>132</v>
      </c>
      <c r="H352" s="6">
        <v>3.0</v>
      </c>
      <c r="I352" s="6" t="s">
        <v>1110</v>
      </c>
      <c r="J352" s="6">
        <v>1.0</v>
      </c>
      <c r="K352" s="6">
        <v>1.0</v>
      </c>
      <c r="L352" s="6">
        <v>0.0</v>
      </c>
      <c r="M352" s="6" t="s">
        <v>1111</v>
      </c>
      <c r="N352" s="6">
        <v>1.0</v>
      </c>
      <c r="O352" s="6">
        <v>1.0</v>
      </c>
      <c r="P352" s="6">
        <v>1.0</v>
      </c>
      <c r="Q352" s="6" t="s">
        <v>44</v>
      </c>
      <c r="R352" s="6">
        <v>383.0</v>
      </c>
      <c r="S352" s="6">
        <f>COUNTIF(Customer_Churn_Records!$B$2:$B$10000,Customer_Churn_Records!$B352)</f>
        <v>1</v>
      </c>
      <c r="T352" s="6">
        <f>ROUNDUP(Customer_Churn_Records!$G352,0)</f>
        <v>49</v>
      </c>
      <c r="U352" s="6" t="str">
        <f t="array" ref="U352">IFS(Customer_Churn_Records!$T352&lt;30,"young",Customer_Churn_Records!$T352&lt;50,"middle-aged",Customer_Churn_Records!$T352&lt;100,"old")</f>
        <v>middle-aged</v>
      </c>
      <c r="V352" s="8" t="str">
        <f t="array" ref="V352">IFS(Customer_Churn_Records!$D352&lt;701,"less-score",Customer_Churn_Records!$D352&lt;851,"high-score")</f>
        <v>high-score</v>
      </c>
      <c r="W352" s="8" t="str">
        <f t="array" ref="W352">IF(Customer_Churn_Records!$X352=0,0,IFS(Customer_Churn_Records!$X352&lt;100000,"low",Customer_Churn_Records!$X352&lt;300000,"high"))</f>
        <v>high</v>
      </c>
      <c r="X352" s="8">
        <f>ROUND(Customer_Churn_Records!$I352,0)</f>
        <v>168198</v>
      </c>
    </row>
    <row r="353" ht="14.25" customHeight="1">
      <c r="A353" s="6">
        <v>439.0</v>
      </c>
      <c r="B353" s="6">
        <v>1.5783501E7</v>
      </c>
      <c r="C353" s="6" t="s">
        <v>1112</v>
      </c>
      <c r="D353" s="6">
        <v>800.0</v>
      </c>
      <c r="E353" s="6" t="s">
        <v>7</v>
      </c>
      <c r="F353" s="6" t="s">
        <v>10</v>
      </c>
      <c r="G353" s="7" t="s">
        <v>41</v>
      </c>
      <c r="H353" s="6">
        <v>2.0</v>
      </c>
      <c r="I353" s="6" t="s">
        <v>1113</v>
      </c>
      <c r="J353" s="6">
        <v>2.0</v>
      </c>
      <c r="K353" s="6">
        <v>1.0</v>
      </c>
      <c r="L353" s="6">
        <v>0.0</v>
      </c>
      <c r="M353" s="6" t="s">
        <v>1114</v>
      </c>
      <c r="N353" s="6">
        <v>0.0</v>
      </c>
      <c r="O353" s="6">
        <v>0.0</v>
      </c>
      <c r="P353" s="6">
        <v>3.0</v>
      </c>
      <c r="Q353" s="6" t="s">
        <v>44</v>
      </c>
      <c r="R353" s="6">
        <v>874.0</v>
      </c>
      <c r="S353" s="6">
        <f>COUNTIF(Customer_Churn_Records!$B$2:$B$10000,Customer_Churn_Records!$B353)</f>
        <v>1</v>
      </c>
      <c r="T353" s="6">
        <f>ROUNDUP(Customer_Churn_Records!$G353,0)</f>
        <v>38</v>
      </c>
      <c r="U353" s="6" t="str">
        <f t="array" ref="U353">IFS(Customer_Churn_Records!$T353&lt;30,"young",Customer_Churn_Records!$T353&lt;50,"middle-aged",Customer_Churn_Records!$T353&lt;100,"old")</f>
        <v>middle-aged</v>
      </c>
      <c r="V353" s="8" t="str">
        <f t="array" ref="V353">IFS(Customer_Churn_Records!$D353&lt;701,"less-score",Customer_Churn_Records!$D353&lt;851,"high-score")</f>
        <v>high-score</v>
      </c>
      <c r="W353" s="8" t="str">
        <f t="array" ref="W353">IF(Customer_Churn_Records!$X353=0,0,IFS(Customer_Churn_Records!$X353&lt;100000,"low",Customer_Churn_Records!$X353&lt;300000,"high"))</f>
        <v>high</v>
      </c>
      <c r="X353" s="8">
        <f>ROUND(Customer_Churn_Records!$I353,0)</f>
        <v>168190</v>
      </c>
    </row>
    <row r="354" ht="14.25" customHeight="1">
      <c r="A354" s="6">
        <v>1757.0</v>
      </c>
      <c r="B354" s="6">
        <v>1.5670702E7</v>
      </c>
      <c r="C354" s="6" t="s">
        <v>131</v>
      </c>
      <c r="D354" s="6">
        <v>618.0</v>
      </c>
      <c r="E354" s="6" t="s">
        <v>7</v>
      </c>
      <c r="F354" s="6" t="s">
        <v>11</v>
      </c>
      <c r="G354" s="7" t="s">
        <v>72</v>
      </c>
      <c r="H354" s="6">
        <v>2.0</v>
      </c>
      <c r="I354" s="6" t="s">
        <v>1115</v>
      </c>
      <c r="J354" s="6">
        <v>2.0</v>
      </c>
      <c r="K354" s="6">
        <v>0.0</v>
      </c>
      <c r="L354" s="6">
        <v>1.0</v>
      </c>
      <c r="M354" s="6" t="s">
        <v>1116</v>
      </c>
      <c r="N354" s="6">
        <v>0.0</v>
      </c>
      <c r="O354" s="6">
        <v>0.0</v>
      </c>
      <c r="P354" s="6">
        <v>1.0</v>
      </c>
      <c r="Q354" s="6" t="s">
        <v>44</v>
      </c>
      <c r="R354" s="6">
        <v>576.0</v>
      </c>
      <c r="S354" s="6">
        <f>COUNTIF(Customer_Churn_Records!$B$2:$B$10000,Customer_Churn_Records!$B354)</f>
        <v>1</v>
      </c>
      <c r="T354" s="6">
        <f>ROUNDUP(Customer_Churn_Records!$G354,0)</f>
        <v>37</v>
      </c>
      <c r="U354" s="6" t="str">
        <f t="array" ref="U354">IFS(Customer_Churn_Records!$T354&lt;30,"young",Customer_Churn_Records!$T354&lt;50,"middle-aged",Customer_Churn_Records!$T354&lt;100,"old")</f>
        <v>middle-aged</v>
      </c>
      <c r="V354" s="8" t="str">
        <f t="array" ref="V354">IFS(Customer_Churn_Records!$D354&lt;701,"less-score",Customer_Churn_Records!$D354&lt;851,"high-score")</f>
        <v>less-score</v>
      </c>
      <c r="W354" s="8" t="str">
        <f t="array" ref="W354">IF(Customer_Churn_Records!$X354=0,0,IFS(Customer_Churn_Records!$X354&lt;100000,"low",Customer_Churn_Records!$X354&lt;300000,"high"))</f>
        <v>high</v>
      </c>
      <c r="X354" s="8">
        <f>ROUND(Customer_Churn_Records!$I354,0)</f>
        <v>168178</v>
      </c>
    </row>
    <row r="355" ht="14.25" customHeight="1">
      <c r="A355" s="6">
        <v>5551.0</v>
      </c>
      <c r="B355" s="6">
        <v>1.5777784E7</v>
      </c>
      <c r="C355" s="6" t="s">
        <v>348</v>
      </c>
      <c r="D355" s="6">
        <v>733.0</v>
      </c>
      <c r="E355" s="6" t="s">
        <v>7</v>
      </c>
      <c r="F355" s="6" t="s">
        <v>10</v>
      </c>
      <c r="G355" s="7" t="s">
        <v>220</v>
      </c>
      <c r="H355" s="6">
        <v>6.0</v>
      </c>
      <c r="I355" s="6" t="s">
        <v>1117</v>
      </c>
      <c r="J355" s="6">
        <v>1.0</v>
      </c>
      <c r="K355" s="6">
        <v>0.0</v>
      </c>
      <c r="L355" s="6">
        <v>1.0</v>
      </c>
      <c r="M355" s="6" t="s">
        <v>1118</v>
      </c>
      <c r="N355" s="6">
        <v>0.0</v>
      </c>
      <c r="O355" s="6">
        <v>0.0</v>
      </c>
      <c r="P355" s="6">
        <v>2.0</v>
      </c>
      <c r="Q355" s="6" t="s">
        <v>44</v>
      </c>
      <c r="R355" s="6">
        <v>225.0</v>
      </c>
      <c r="S355" s="6">
        <f>COUNTIF(Customer_Churn_Records!$B$2:$B$10000,Customer_Churn_Records!$B355)</f>
        <v>1</v>
      </c>
      <c r="T355" s="6">
        <f>ROUNDUP(Customer_Churn_Records!$G355,0)</f>
        <v>44</v>
      </c>
      <c r="U355" s="6" t="str">
        <f t="array" ref="U355">IFS(Customer_Churn_Records!$T355&lt;30,"young",Customer_Churn_Records!$T355&lt;50,"middle-aged",Customer_Churn_Records!$T355&lt;100,"old")</f>
        <v>middle-aged</v>
      </c>
      <c r="V355" s="8" t="str">
        <f t="array" ref="V355">IFS(Customer_Churn_Records!$D355&lt;701,"less-score",Customer_Churn_Records!$D355&lt;851,"high-score")</f>
        <v>high-score</v>
      </c>
      <c r="W355" s="8" t="str">
        <f t="array" ref="W355">IF(Customer_Churn_Records!$X355=0,0,IFS(Customer_Churn_Records!$X355&lt;100000,"low",Customer_Churn_Records!$X355&lt;300000,"high"))</f>
        <v>high</v>
      </c>
      <c r="X355" s="8">
        <f>ROUND(Customer_Churn_Records!$I355,0)</f>
        <v>168166</v>
      </c>
    </row>
    <row r="356" ht="14.25" customHeight="1">
      <c r="A356" s="6">
        <v>2891.0</v>
      </c>
      <c r="B356" s="6">
        <v>1.5689616E7</v>
      </c>
      <c r="C356" s="6" t="s">
        <v>1050</v>
      </c>
      <c r="D356" s="6">
        <v>586.0</v>
      </c>
      <c r="E356" s="6" t="s">
        <v>9</v>
      </c>
      <c r="F356" s="6" t="s">
        <v>11</v>
      </c>
      <c r="G356" s="7" t="s">
        <v>140</v>
      </c>
      <c r="H356" s="6">
        <v>5.0</v>
      </c>
      <c r="I356" s="6" t="s">
        <v>1119</v>
      </c>
      <c r="J356" s="6">
        <v>1.0</v>
      </c>
      <c r="K356" s="6">
        <v>0.0</v>
      </c>
      <c r="L356" s="6">
        <v>0.0</v>
      </c>
      <c r="M356" s="6" t="s">
        <v>1120</v>
      </c>
      <c r="N356" s="6">
        <v>0.0</v>
      </c>
      <c r="O356" s="6">
        <v>0.0</v>
      </c>
      <c r="P356" s="6">
        <v>3.0</v>
      </c>
      <c r="Q356" s="6" t="s">
        <v>49</v>
      </c>
      <c r="R356" s="6">
        <v>287.0</v>
      </c>
      <c r="S356" s="6">
        <f>COUNTIF(Customer_Churn_Records!$B$2:$B$10000,Customer_Churn_Records!$B356)</f>
        <v>1</v>
      </c>
      <c r="T356" s="6">
        <f>ROUNDUP(Customer_Churn_Records!$G356,0)</f>
        <v>34</v>
      </c>
      <c r="U356" s="6" t="str">
        <f t="array" ref="U356">IFS(Customer_Churn_Records!$T356&lt;30,"young",Customer_Churn_Records!$T356&lt;50,"middle-aged",Customer_Churn_Records!$T356&lt;100,"old")</f>
        <v>middle-aged</v>
      </c>
      <c r="V356" s="8" t="str">
        <f t="array" ref="V356">IFS(Customer_Churn_Records!$D356&lt;701,"less-score",Customer_Churn_Records!$D356&lt;851,"high-score")</f>
        <v>less-score</v>
      </c>
      <c r="W356" s="8" t="str">
        <f t="array" ref="W356">IF(Customer_Churn_Records!$X356=0,0,IFS(Customer_Churn_Records!$X356&lt;100000,"low",Customer_Churn_Records!$X356&lt;300000,"high"))</f>
        <v>high</v>
      </c>
      <c r="X356" s="8">
        <f>ROUND(Customer_Churn_Records!$I356,0)</f>
        <v>168094</v>
      </c>
    </row>
    <row r="357" ht="14.25" customHeight="1">
      <c r="A357" s="6">
        <v>8103.0</v>
      </c>
      <c r="B357" s="6">
        <v>1.5758252E7</v>
      </c>
      <c r="C357" s="6" t="s">
        <v>1075</v>
      </c>
      <c r="D357" s="6">
        <v>561.0</v>
      </c>
      <c r="E357" s="6" t="s">
        <v>8</v>
      </c>
      <c r="F357" s="6" t="s">
        <v>10</v>
      </c>
      <c r="G357" s="7" t="s">
        <v>333</v>
      </c>
      <c r="H357" s="6">
        <v>2.0</v>
      </c>
      <c r="I357" s="6" t="s">
        <v>1121</v>
      </c>
      <c r="J357" s="6">
        <v>2.0</v>
      </c>
      <c r="K357" s="6">
        <v>0.0</v>
      </c>
      <c r="L357" s="6">
        <v>1.0</v>
      </c>
      <c r="M357" s="6" t="s">
        <v>1122</v>
      </c>
      <c r="N357" s="6">
        <v>0.0</v>
      </c>
      <c r="O357" s="6">
        <v>0.0</v>
      </c>
      <c r="P357" s="6">
        <v>4.0</v>
      </c>
      <c r="Q357" s="6" t="s">
        <v>49</v>
      </c>
      <c r="R357" s="6">
        <v>998.0</v>
      </c>
      <c r="S357" s="6">
        <f>COUNTIF(Customer_Churn_Records!$B$2:$B$10000,Customer_Churn_Records!$B357)</f>
        <v>1</v>
      </c>
      <c r="T357" s="6">
        <f>ROUNDUP(Customer_Churn_Records!$G357,0)</f>
        <v>45</v>
      </c>
      <c r="U357" s="6" t="str">
        <f t="array" ref="U357">IFS(Customer_Churn_Records!$T357&lt;30,"young",Customer_Churn_Records!$T357&lt;50,"middle-aged",Customer_Churn_Records!$T357&lt;100,"old")</f>
        <v>middle-aged</v>
      </c>
      <c r="V357" s="8" t="str">
        <f t="array" ref="V357">IFS(Customer_Churn_Records!$D357&lt;701,"less-score",Customer_Churn_Records!$D357&lt;851,"high-score")</f>
        <v>less-score</v>
      </c>
      <c r="W357" s="8" t="str">
        <f t="array" ref="W357">IF(Customer_Churn_Records!$X357=0,0,IFS(Customer_Churn_Records!$X357&lt;100000,"low",Customer_Churn_Records!$X357&lt;300000,"high"))</f>
        <v>high</v>
      </c>
      <c r="X357" s="8">
        <f>ROUND(Customer_Churn_Records!$I357,0)</f>
        <v>168085</v>
      </c>
    </row>
    <row r="358" ht="14.25" customHeight="1">
      <c r="A358" s="6">
        <v>6408.0</v>
      </c>
      <c r="B358" s="6">
        <v>1.5657829E7</v>
      </c>
      <c r="C358" s="6" t="s">
        <v>1123</v>
      </c>
      <c r="D358" s="6">
        <v>806.0</v>
      </c>
      <c r="E358" s="6" t="s">
        <v>8</v>
      </c>
      <c r="F358" s="6" t="s">
        <v>11</v>
      </c>
      <c r="G358" s="7" t="s">
        <v>128</v>
      </c>
      <c r="H358" s="6">
        <v>8.0</v>
      </c>
      <c r="I358" s="6" t="s">
        <v>1124</v>
      </c>
      <c r="J358" s="6">
        <v>1.0</v>
      </c>
      <c r="K358" s="6">
        <v>1.0</v>
      </c>
      <c r="L358" s="6">
        <v>0.0</v>
      </c>
      <c r="M358" s="6" t="s">
        <v>1125</v>
      </c>
      <c r="N358" s="6">
        <v>1.0</v>
      </c>
      <c r="O358" s="6">
        <v>1.0</v>
      </c>
      <c r="P358" s="6">
        <v>1.0</v>
      </c>
      <c r="Q358" s="6" t="s">
        <v>79</v>
      </c>
      <c r="R358" s="6">
        <v>709.0</v>
      </c>
      <c r="S358" s="6">
        <f>COUNTIF(Customer_Churn_Records!$B$2:$B$10000,Customer_Churn_Records!$B358)</f>
        <v>1</v>
      </c>
      <c r="T358" s="6">
        <f>ROUNDUP(Customer_Churn_Records!$G358,0)</f>
        <v>30</v>
      </c>
      <c r="U358" s="6" t="str">
        <f t="array" ref="U358">IFS(Customer_Churn_Records!$T358&lt;30,"young",Customer_Churn_Records!$T358&lt;50,"middle-aged",Customer_Churn_Records!$T358&lt;100,"old")</f>
        <v>middle-aged</v>
      </c>
      <c r="V358" s="8" t="str">
        <f t="array" ref="V358">IFS(Customer_Churn_Records!$D358&lt;701,"less-score",Customer_Churn_Records!$D358&lt;851,"high-score")</f>
        <v>high-score</v>
      </c>
      <c r="W358" s="8" t="str">
        <f t="array" ref="W358">IF(Customer_Churn_Records!$X358=0,0,IFS(Customer_Churn_Records!$X358&lt;100000,"low",Customer_Churn_Records!$X358&lt;300000,"high"))</f>
        <v>high</v>
      </c>
      <c r="X358" s="8">
        <f>ROUND(Customer_Churn_Records!$I358,0)</f>
        <v>168079</v>
      </c>
    </row>
    <row r="359" ht="14.25" customHeight="1">
      <c r="A359" s="6">
        <v>1183.0</v>
      </c>
      <c r="B359" s="6">
        <v>1.5755638E7</v>
      </c>
      <c r="C359" s="6" t="s">
        <v>548</v>
      </c>
      <c r="D359" s="6">
        <v>673.0</v>
      </c>
      <c r="E359" s="6" t="s">
        <v>7</v>
      </c>
      <c r="F359" s="6" t="s">
        <v>10</v>
      </c>
      <c r="G359" s="7" t="s">
        <v>76</v>
      </c>
      <c r="H359" s="6">
        <v>5.0</v>
      </c>
      <c r="I359" s="6" t="s">
        <v>1126</v>
      </c>
      <c r="J359" s="6">
        <v>1.0</v>
      </c>
      <c r="K359" s="6">
        <v>1.0</v>
      </c>
      <c r="L359" s="6">
        <v>1.0</v>
      </c>
      <c r="M359" s="6" t="s">
        <v>1127</v>
      </c>
      <c r="N359" s="6">
        <v>1.0</v>
      </c>
      <c r="O359" s="6">
        <v>1.0</v>
      </c>
      <c r="P359" s="6">
        <v>4.0</v>
      </c>
      <c r="Q359" s="6" t="s">
        <v>49</v>
      </c>
      <c r="R359" s="6">
        <v>732.0</v>
      </c>
      <c r="S359" s="6">
        <f>COUNTIF(Customer_Churn_Records!$B$2:$B$10000,Customer_Churn_Records!$B359)</f>
        <v>1</v>
      </c>
      <c r="T359" s="6">
        <f>ROUNDUP(Customer_Churn_Records!$G359,0)</f>
        <v>43</v>
      </c>
      <c r="U359" s="6" t="str">
        <f t="array" ref="U359">IFS(Customer_Churn_Records!$T359&lt;30,"young",Customer_Churn_Records!$T359&lt;50,"middle-aged",Customer_Churn_Records!$T359&lt;100,"old")</f>
        <v>middle-aged</v>
      </c>
      <c r="V359" s="8" t="str">
        <f t="array" ref="V359">IFS(Customer_Churn_Records!$D359&lt;701,"less-score",Customer_Churn_Records!$D359&lt;851,"high-score")</f>
        <v>less-score</v>
      </c>
      <c r="W359" s="8" t="str">
        <f t="array" ref="W359">IF(Customer_Churn_Records!$X359=0,0,IFS(Customer_Churn_Records!$X359&lt;100000,"low",Customer_Churn_Records!$X359&lt;300000,"high"))</f>
        <v>high</v>
      </c>
      <c r="X359" s="8">
        <f>ROUND(Customer_Churn_Records!$I359,0)</f>
        <v>168070</v>
      </c>
    </row>
    <row r="360" ht="14.25" customHeight="1">
      <c r="A360" s="6">
        <v>3465.0</v>
      </c>
      <c r="B360" s="6">
        <v>1.5689031E7</v>
      </c>
      <c r="C360" s="6" t="s">
        <v>767</v>
      </c>
      <c r="D360" s="6">
        <v>697.0</v>
      </c>
      <c r="E360" s="6" t="s">
        <v>9</v>
      </c>
      <c r="F360" s="6" t="s">
        <v>10</v>
      </c>
      <c r="G360" s="7" t="s">
        <v>72</v>
      </c>
      <c r="H360" s="6">
        <v>7.0</v>
      </c>
      <c r="I360" s="6" t="s">
        <v>1128</v>
      </c>
      <c r="J360" s="6">
        <v>1.0</v>
      </c>
      <c r="K360" s="6">
        <v>1.0</v>
      </c>
      <c r="L360" s="6">
        <v>0.0</v>
      </c>
      <c r="M360" s="6" t="s">
        <v>1129</v>
      </c>
      <c r="N360" s="6">
        <v>0.0</v>
      </c>
      <c r="O360" s="6">
        <v>0.0</v>
      </c>
      <c r="P360" s="6">
        <v>2.0</v>
      </c>
      <c r="Q360" s="6" t="s">
        <v>49</v>
      </c>
      <c r="R360" s="6">
        <v>231.0</v>
      </c>
      <c r="S360" s="6">
        <f>COUNTIF(Customer_Churn_Records!$B$2:$B$10000,Customer_Churn_Records!$B360)</f>
        <v>1</v>
      </c>
      <c r="T360" s="6">
        <f>ROUNDUP(Customer_Churn_Records!$G360,0)</f>
        <v>37</v>
      </c>
      <c r="U360" s="6" t="str">
        <f t="array" ref="U360">IFS(Customer_Churn_Records!$T360&lt;30,"young",Customer_Churn_Records!$T360&lt;50,"middle-aged",Customer_Churn_Records!$T360&lt;100,"old")</f>
        <v>middle-aged</v>
      </c>
      <c r="V360" s="8" t="str">
        <f t="array" ref="V360">IFS(Customer_Churn_Records!$D360&lt;701,"less-score",Customer_Churn_Records!$D360&lt;851,"high-score")</f>
        <v>less-score</v>
      </c>
      <c r="W360" s="8" t="str">
        <f t="array" ref="W360">IF(Customer_Churn_Records!$X360=0,0,IFS(Customer_Churn_Records!$X360&lt;100000,"low",Customer_Churn_Records!$X360&lt;300000,"high"))</f>
        <v>high</v>
      </c>
      <c r="X360" s="8">
        <f>ROUND(Customer_Churn_Records!$I360,0)</f>
        <v>168067</v>
      </c>
    </row>
    <row r="361" ht="14.25" customHeight="1">
      <c r="A361" s="6">
        <v>9308.0</v>
      </c>
      <c r="B361" s="6">
        <v>1.5680405E7</v>
      </c>
      <c r="C361" s="6" t="s">
        <v>244</v>
      </c>
      <c r="D361" s="6">
        <v>685.0</v>
      </c>
      <c r="E361" s="6" t="s">
        <v>7</v>
      </c>
      <c r="F361" s="6" t="s">
        <v>11</v>
      </c>
      <c r="G361" s="7" t="s">
        <v>55</v>
      </c>
      <c r="H361" s="6">
        <v>2.0</v>
      </c>
      <c r="I361" s="6" t="s">
        <v>1130</v>
      </c>
      <c r="J361" s="6">
        <v>2.0</v>
      </c>
      <c r="K361" s="6">
        <v>1.0</v>
      </c>
      <c r="L361" s="6">
        <v>1.0</v>
      </c>
      <c r="M361" s="6" t="s">
        <v>1131</v>
      </c>
      <c r="N361" s="6">
        <v>0.0</v>
      </c>
      <c r="O361" s="6">
        <v>0.0</v>
      </c>
      <c r="P361" s="6">
        <v>2.0</v>
      </c>
      <c r="Q361" s="6" t="s">
        <v>49</v>
      </c>
      <c r="R361" s="6">
        <v>272.0</v>
      </c>
      <c r="S361" s="6">
        <f>COUNTIF(Customer_Churn_Records!$B$2:$B$10000,Customer_Churn_Records!$B361)</f>
        <v>1</v>
      </c>
      <c r="T361" s="6">
        <f>ROUNDUP(Customer_Churn_Records!$G361,0)</f>
        <v>40</v>
      </c>
      <c r="U361" s="6" t="str">
        <f t="array" ref="U361">IFS(Customer_Churn_Records!$T361&lt;30,"young",Customer_Churn_Records!$T361&lt;50,"middle-aged",Customer_Churn_Records!$T361&lt;100,"old")</f>
        <v>middle-aged</v>
      </c>
      <c r="V361" s="8" t="str">
        <f t="array" ref="V361">IFS(Customer_Churn_Records!$D361&lt;701,"less-score",Customer_Churn_Records!$D361&lt;851,"high-score")</f>
        <v>less-score</v>
      </c>
      <c r="W361" s="8" t="str">
        <f t="array" ref="W361">IF(Customer_Churn_Records!$X361=0,0,IFS(Customer_Churn_Records!$X361&lt;100000,"low",Customer_Churn_Records!$X361&lt;300000,"high"))</f>
        <v>high</v>
      </c>
      <c r="X361" s="8">
        <f>ROUND(Customer_Churn_Records!$I361,0)</f>
        <v>168001</v>
      </c>
    </row>
    <row r="362" ht="14.25" customHeight="1">
      <c r="A362" s="6">
        <v>790.0</v>
      </c>
      <c r="B362" s="6">
        <v>1.5653253E7</v>
      </c>
      <c r="C362" s="6" t="s">
        <v>1132</v>
      </c>
      <c r="D362" s="6">
        <v>704.0</v>
      </c>
      <c r="E362" s="6" t="s">
        <v>9</v>
      </c>
      <c r="F362" s="6" t="s">
        <v>11</v>
      </c>
      <c r="G362" s="7" t="s">
        <v>68</v>
      </c>
      <c r="H362" s="6">
        <v>8.0</v>
      </c>
      <c r="I362" s="6" t="s">
        <v>1133</v>
      </c>
      <c r="J362" s="6">
        <v>1.0</v>
      </c>
      <c r="K362" s="6">
        <v>1.0</v>
      </c>
      <c r="L362" s="6">
        <v>1.0</v>
      </c>
      <c r="M362" s="6" t="s">
        <v>1134</v>
      </c>
      <c r="N362" s="6">
        <v>0.0</v>
      </c>
      <c r="O362" s="6">
        <v>0.0</v>
      </c>
      <c r="P362" s="6">
        <v>2.0</v>
      </c>
      <c r="Q362" s="6" t="s">
        <v>44</v>
      </c>
      <c r="R362" s="6">
        <v>970.0</v>
      </c>
      <c r="S362" s="6">
        <f>COUNTIF(Customer_Churn_Records!$B$2:$B$10000,Customer_Churn_Records!$B362)</f>
        <v>1</v>
      </c>
      <c r="T362" s="6">
        <f>ROUNDUP(Customer_Churn_Records!$G362,0)</f>
        <v>48</v>
      </c>
      <c r="U362" s="6" t="str">
        <f t="array" ref="U362">IFS(Customer_Churn_Records!$T362&lt;30,"young",Customer_Churn_Records!$T362&lt;50,"middle-aged",Customer_Churn_Records!$T362&lt;100,"old")</f>
        <v>middle-aged</v>
      </c>
      <c r="V362" s="8" t="str">
        <f t="array" ref="V362">IFS(Customer_Churn_Records!$D362&lt;701,"less-score",Customer_Churn_Records!$D362&lt;851,"high-score")</f>
        <v>high-score</v>
      </c>
      <c r="W362" s="8" t="str">
        <f t="array" ref="W362">IF(Customer_Churn_Records!$X362=0,0,IFS(Customer_Churn_Records!$X362&lt;100000,"low",Customer_Churn_Records!$X362&lt;300000,"high"))</f>
        <v>high</v>
      </c>
      <c r="X362" s="8">
        <f>ROUND(Customer_Churn_Records!$I362,0)</f>
        <v>167998</v>
      </c>
    </row>
    <row r="363" ht="14.25" customHeight="1">
      <c r="A363" s="6">
        <v>9756.0</v>
      </c>
      <c r="B363" s="6">
        <v>1.5804009E7</v>
      </c>
      <c r="C363" s="6" t="s">
        <v>914</v>
      </c>
      <c r="D363" s="6">
        <v>806.0</v>
      </c>
      <c r="E363" s="6" t="s">
        <v>8</v>
      </c>
      <c r="F363" s="6" t="s">
        <v>11</v>
      </c>
      <c r="G363" s="7" t="s">
        <v>118</v>
      </c>
      <c r="H363" s="6">
        <v>8.0</v>
      </c>
      <c r="I363" s="6" t="s">
        <v>1135</v>
      </c>
      <c r="J363" s="6">
        <v>2.0</v>
      </c>
      <c r="K363" s="6">
        <v>1.0</v>
      </c>
      <c r="L363" s="6">
        <v>1.0</v>
      </c>
      <c r="M363" s="6" t="s">
        <v>1136</v>
      </c>
      <c r="N363" s="6">
        <v>0.0</v>
      </c>
      <c r="O363" s="6">
        <v>0.0</v>
      </c>
      <c r="P363" s="6">
        <v>3.0</v>
      </c>
      <c r="Q363" s="6" t="s">
        <v>79</v>
      </c>
      <c r="R363" s="6">
        <v>498.0</v>
      </c>
      <c r="S363" s="6">
        <f>COUNTIF(Customer_Churn_Records!$B$2:$B$10000,Customer_Churn_Records!$B363)</f>
        <v>1</v>
      </c>
      <c r="T363" s="6">
        <f>ROUNDUP(Customer_Churn_Records!$G363,0)</f>
        <v>36</v>
      </c>
      <c r="U363" s="6" t="str">
        <f t="array" ref="U363">IFS(Customer_Churn_Records!$T363&lt;30,"young",Customer_Churn_Records!$T363&lt;50,"middle-aged",Customer_Churn_Records!$T363&lt;100,"old")</f>
        <v>middle-aged</v>
      </c>
      <c r="V363" s="8" t="str">
        <f t="array" ref="V363">IFS(Customer_Churn_Records!$D363&lt;701,"less-score",Customer_Churn_Records!$D363&lt;851,"high-score")</f>
        <v>high-score</v>
      </c>
      <c r="W363" s="8" t="str">
        <f t="array" ref="W363">IF(Customer_Churn_Records!$X363=0,0,IFS(Customer_Churn_Records!$X363&lt;100000,"low",Customer_Churn_Records!$X363&lt;300000,"high"))</f>
        <v>high</v>
      </c>
      <c r="X363" s="8">
        <f>ROUND(Customer_Churn_Records!$I363,0)</f>
        <v>167983</v>
      </c>
    </row>
    <row r="364" ht="14.25" customHeight="1">
      <c r="A364" s="6">
        <v>6119.0</v>
      </c>
      <c r="B364" s="6">
        <v>1.56561E7</v>
      </c>
      <c r="C364" s="6" t="s">
        <v>1137</v>
      </c>
      <c r="D364" s="6">
        <v>632.0</v>
      </c>
      <c r="E364" s="6" t="s">
        <v>7</v>
      </c>
      <c r="F364" s="6" t="s">
        <v>10</v>
      </c>
      <c r="G364" s="7" t="s">
        <v>132</v>
      </c>
      <c r="H364" s="6">
        <v>5.0</v>
      </c>
      <c r="I364" s="6" t="s">
        <v>1138</v>
      </c>
      <c r="J364" s="6">
        <v>1.0</v>
      </c>
      <c r="K364" s="6">
        <v>0.0</v>
      </c>
      <c r="L364" s="6">
        <v>0.0</v>
      </c>
      <c r="M364" s="6" t="s">
        <v>1139</v>
      </c>
      <c r="N364" s="6">
        <v>0.0</v>
      </c>
      <c r="O364" s="6">
        <v>0.0</v>
      </c>
      <c r="P364" s="6">
        <v>3.0</v>
      </c>
      <c r="Q364" s="6" t="s">
        <v>58</v>
      </c>
      <c r="R364" s="6">
        <v>614.0</v>
      </c>
      <c r="S364" s="6">
        <f>COUNTIF(Customer_Churn_Records!$B$2:$B$10000,Customer_Churn_Records!$B364)</f>
        <v>1</v>
      </c>
      <c r="T364" s="6">
        <f>ROUNDUP(Customer_Churn_Records!$G364,0)</f>
        <v>49</v>
      </c>
      <c r="U364" s="6" t="str">
        <f t="array" ref="U364">IFS(Customer_Churn_Records!$T364&lt;30,"young",Customer_Churn_Records!$T364&lt;50,"middle-aged",Customer_Churn_Records!$T364&lt;100,"old")</f>
        <v>middle-aged</v>
      </c>
      <c r="V364" s="8" t="str">
        <f t="array" ref="V364">IFS(Customer_Churn_Records!$D364&lt;701,"less-score",Customer_Churn_Records!$D364&lt;851,"high-score")</f>
        <v>less-score</v>
      </c>
      <c r="W364" s="8" t="str">
        <f t="array" ref="W364">IF(Customer_Churn_Records!$X364=0,0,IFS(Customer_Churn_Records!$X364&lt;100000,"low",Customer_Churn_Records!$X364&lt;300000,"high"))</f>
        <v>high</v>
      </c>
      <c r="X364" s="8">
        <f>ROUND(Customer_Churn_Records!$I364,0)</f>
        <v>167963</v>
      </c>
    </row>
    <row r="365" ht="14.25" customHeight="1">
      <c r="A365" s="6">
        <v>3159.0</v>
      </c>
      <c r="B365" s="6">
        <v>1.5811177E7</v>
      </c>
      <c r="C365" s="6" t="s">
        <v>1140</v>
      </c>
      <c r="D365" s="6">
        <v>643.0</v>
      </c>
      <c r="E365" s="6" t="s">
        <v>7</v>
      </c>
      <c r="F365" s="6" t="s">
        <v>10</v>
      </c>
      <c r="G365" s="7" t="s">
        <v>363</v>
      </c>
      <c r="H365" s="6">
        <v>3.0</v>
      </c>
      <c r="I365" s="6" t="s">
        <v>1141</v>
      </c>
      <c r="J365" s="6">
        <v>1.0</v>
      </c>
      <c r="K365" s="6">
        <v>1.0</v>
      </c>
      <c r="L365" s="6">
        <v>0.0</v>
      </c>
      <c r="M365" s="6" t="s">
        <v>1142</v>
      </c>
      <c r="N365" s="6">
        <v>0.0</v>
      </c>
      <c r="O365" s="6">
        <v>0.0</v>
      </c>
      <c r="P365" s="6">
        <v>2.0</v>
      </c>
      <c r="Q365" s="6" t="s">
        <v>49</v>
      </c>
      <c r="R365" s="6">
        <v>906.0</v>
      </c>
      <c r="S365" s="6">
        <f>COUNTIF(Customer_Churn_Records!$B$2:$B$10000,Customer_Churn_Records!$B365)</f>
        <v>1</v>
      </c>
      <c r="T365" s="6">
        <f>ROUNDUP(Customer_Churn_Records!$G365,0)</f>
        <v>31</v>
      </c>
      <c r="U365" s="6" t="str">
        <f t="array" ref="U365">IFS(Customer_Churn_Records!$T365&lt;30,"young",Customer_Churn_Records!$T365&lt;50,"middle-aged",Customer_Churn_Records!$T365&lt;100,"old")</f>
        <v>middle-aged</v>
      </c>
      <c r="V365" s="8" t="str">
        <f t="array" ref="V365">IFS(Customer_Churn_Records!$D365&lt;701,"less-score",Customer_Churn_Records!$D365&lt;851,"high-score")</f>
        <v>less-score</v>
      </c>
      <c r="W365" s="8" t="str">
        <f t="array" ref="W365">IF(Customer_Churn_Records!$X365=0,0,IFS(Customer_Churn_Records!$X365&lt;100000,"low",Customer_Churn_Records!$X365&lt;300000,"high"))</f>
        <v>high</v>
      </c>
      <c r="X365" s="8">
        <f>ROUND(Customer_Churn_Records!$I365,0)</f>
        <v>167949</v>
      </c>
    </row>
    <row r="366" ht="14.25" customHeight="1">
      <c r="A366" s="6">
        <v>4075.0</v>
      </c>
      <c r="B366" s="6">
        <v>1.5609676E7</v>
      </c>
      <c r="C366" s="6" t="s">
        <v>1143</v>
      </c>
      <c r="D366" s="6">
        <v>718.0</v>
      </c>
      <c r="E366" s="6" t="s">
        <v>7</v>
      </c>
      <c r="F366" s="6" t="s">
        <v>10</v>
      </c>
      <c r="G366" s="7" t="s">
        <v>87</v>
      </c>
      <c r="H366" s="6">
        <v>2.0</v>
      </c>
      <c r="I366" s="6" t="s">
        <v>1144</v>
      </c>
      <c r="J366" s="6">
        <v>1.0</v>
      </c>
      <c r="K366" s="6">
        <v>1.0</v>
      </c>
      <c r="L366" s="6">
        <v>0.0</v>
      </c>
      <c r="M366" s="6" t="s">
        <v>1145</v>
      </c>
      <c r="N366" s="6">
        <v>0.0</v>
      </c>
      <c r="O366" s="6">
        <v>0.0</v>
      </c>
      <c r="P366" s="6">
        <v>2.0</v>
      </c>
      <c r="Q366" s="6" t="s">
        <v>44</v>
      </c>
      <c r="R366" s="6">
        <v>317.0</v>
      </c>
      <c r="S366" s="6">
        <f>COUNTIF(Customer_Churn_Records!$B$2:$B$10000,Customer_Churn_Records!$B366)</f>
        <v>1</v>
      </c>
      <c r="T366" s="6">
        <f>ROUNDUP(Customer_Churn_Records!$G366,0)</f>
        <v>35</v>
      </c>
      <c r="U366" s="6" t="str">
        <f t="array" ref="U366">IFS(Customer_Churn_Records!$T366&lt;30,"young",Customer_Churn_Records!$T366&lt;50,"middle-aged",Customer_Churn_Records!$T366&lt;100,"old")</f>
        <v>middle-aged</v>
      </c>
      <c r="V366" s="8" t="str">
        <f t="array" ref="V366">IFS(Customer_Churn_Records!$D366&lt;701,"less-score",Customer_Churn_Records!$D366&lt;851,"high-score")</f>
        <v>high-score</v>
      </c>
      <c r="W366" s="8" t="str">
        <f t="array" ref="W366">IF(Customer_Churn_Records!$X366=0,0,IFS(Customer_Churn_Records!$X366&lt;100000,"low",Customer_Churn_Records!$X366&lt;300000,"high"))</f>
        <v>high</v>
      </c>
      <c r="X366" s="8">
        <f>ROUND(Customer_Churn_Records!$I366,0)</f>
        <v>167925</v>
      </c>
    </row>
    <row r="367" ht="14.25" customHeight="1">
      <c r="A367" s="6">
        <v>622.0</v>
      </c>
      <c r="B367" s="6">
        <v>1.5603134E7</v>
      </c>
      <c r="C367" s="6" t="s">
        <v>408</v>
      </c>
      <c r="D367" s="6">
        <v>656.0</v>
      </c>
      <c r="E367" s="6" t="s">
        <v>9</v>
      </c>
      <c r="F367" s="6" t="s">
        <v>10</v>
      </c>
      <c r="G367" s="7" t="s">
        <v>55</v>
      </c>
      <c r="H367" s="6">
        <v>10.0</v>
      </c>
      <c r="I367" s="6" t="s">
        <v>1146</v>
      </c>
      <c r="J367" s="6">
        <v>1.0</v>
      </c>
      <c r="K367" s="6">
        <v>0.0</v>
      </c>
      <c r="L367" s="6">
        <v>1.0</v>
      </c>
      <c r="M367" s="6" t="s">
        <v>1147</v>
      </c>
      <c r="N367" s="6">
        <v>0.0</v>
      </c>
      <c r="O367" s="6">
        <v>0.0</v>
      </c>
      <c r="P367" s="6">
        <v>5.0</v>
      </c>
      <c r="Q367" s="6" t="s">
        <v>79</v>
      </c>
      <c r="R367" s="6">
        <v>806.0</v>
      </c>
      <c r="S367" s="6">
        <f>COUNTIF(Customer_Churn_Records!$B$2:$B$10000,Customer_Churn_Records!$B367)</f>
        <v>1</v>
      </c>
      <c r="T367" s="6">
        <f>ROUNDUP(Customer_Churn_Records!$G367,0)</f>
        <v>40</v>
      </c>
      <c r="U367" s="6" t="str">
        <f t="array" ref="U367">IFS(Customer_Churn_Records!$T367&lt;30,"young",Customer_Churn_Records!$T367&lt;50,"middle-aged",Customer_Churn_Records!$T367&lt;100,"old")</f>
        <v>middle-aged</v>
      </c>
      <c r="V367" s="8" t="str">
        <f t="array" ref="V367">IFS(Customer_Churn_Records!$D367&lt;701,"less-score",Customer_Churn_Records!$D367&lt;851,"high-score")</f>
        <v>less-score</v>
      </c>
      <c r="W367" s="8" t="str">
        <f t="array" ref="W367">IF(Customer_Churn_Records!$X367=0,0,IFS(Customer_Churn_Records!$X367&lt;100000,"low",Customer_Churn_Records!$X367&lt;300000,"high"))</f>
        <v>high</v>
      </c>
      <c r="X367" s="8">
        <f>ROUND(Customer_Churn_Records!$I367,0)</f>
        <v>167879</v>
      </c>
    </row>
    <row r="368" ht="14.25" customHeight="1">
      <c r="A368" s="6">
        <v>117.0</v>
      </c>
      <c r="B368" s="6">
        <v>1.5705512E7</v>
      </c>
      <c r="C368" s="6" t="s">
        <v>1103</v>
      </c>
      <c r="D368" s="6">
        <v>668.0</v>
      </c>
      <c r="E368" s="6" t="s">
        <v>8</v>
      </c>
      <c r="F368" s="6" t="s">
        <v>10</v>
      </c>
      <c r="G368" s="7" t="s">
        <v>72</v>
      </c>
      <c r="H368" s="6">
        <v>6.0</v>
      </c>
      <c r="I368" s="6" t="s">
        <v>1148</v>
      </c>
      <c r="J368" s="6">
        <v>1.0</v>
      </c>
      <c r="K368" s="6">
        <v>1.0</v>
      </c>
      <c r="L368" s="6">
        <v>0.0</v>
      </c>
      <c r="M368" s="6" t="s">
        <v>1149</v>
      </c>
      <c r="N368" s="6">
        <v>0.0</v>
      </c>
      <c r="O368" s="6">
        <v>0.0</v>
      </c>
      <c r="P368" s="6">
        <v>4.0</v>
      </c>
      <c r="Q368" s="6" t="s">
        <v>44</v>
      </c>
      <c r="R368" s="6">
        <v>529.0</v>
      </c>
      <c r="S368" s="6">
        <f>COUNTIF(Customer_Churn_Records!$B$2:$B$10000,Customer_Churn_Records!$B368)</f>
        <v>1</v>
      </c>
      <c r="T368" s="6">
        <f>ROUNDUP(Customer_Churn_Records!$G368,0)</f>
        <v>37</v>
      </c>
      <c r="U368" s="6" t="str">
        <f t="array" ref="U368">IFS(Customer_Churn_Records!$T368&lt;30,"young",Customer_Churn_Records!$T368&lt;50,"middle-aged",Customer_Churn_Records!$T368&lt;100,"old")</f>
        <v>middle-aged</v>
      </c>
      <c r="V368" s="8" t="str">
        <f t="array" ref="V368">IFS(Customer_Churn_Records!$D368&lt;701,"less-score",Customer_Churn_Records!$D368&lt;851,"high-score")</f>
        <v>less-score</v>
      </c>
      <c r="W368" s="8" t="str">
        <f t="array" ref="W368">IF(Customer_Churn_Records!$X368=0,0,IFS(Customer_Churn_Records!$X368&lt;100000,"low",Customer_Churn_Records!$X368&lt;300000,"high"))</f>
        <v>high</v>
      </c>
      <c r="X368" s="8">
        <f>ROUND(Customer_Churn_Records!$I368,0)</f>
        <v>167864</v>
      </c>
    </row>
    <row r="369" ht="14.25" customHeight="1">
      <c r="A369" s="6">
        <v>7023.0</v>
      </c>
      <c r="B369" s="6">
        <v>1.5796813E7</v>
      </c>
      <c r="C369" s="6" t="s">
        <v>1150</v>
      </c>
      <c r="D369" s="6">
        <v>493.0</v>
      </c>
      <c r="E369" s="6" t="s">
        <v>7</v>
      </c>
      <c r="F369" s="6" t="s">
        <v>11</v>
      </c>
      <c r="G369" s="7" t="s">
        <v>323</v>
      </c>
      <c r="H369" s="6">
        <v>3.0</v>
      </c>
      <c r="I369" s="6" t="s">
        <v>1151</v>
      </c>
      <c r="J369" s="6">
        <v>2.0</v>
      </c>
      <c r="K369" s="6">
        <v>1.0</v>
      </c>
      <c r="L369" s="6">
        <v>0.0</v>
      </c>
      <c r="M369" s="6" t="s">
        <v>1152</v>
      </c>
      <c r="N369" s="6">
        <v>1.0</v>
      </c>
      <c r="O369" s="6">
        <v>1.0</v>
      </c>
      <c r="P369" s="6">
        <v>5.0</v>
      </c>
      <c r="Q369" s="6" t="s">
        <v>79</v>
      </c>
      <c r="R369" s="6">
        <v>591.0</v>
      </c>
      <c r="S369" s="6">
        <f>COUNTIF(Customer_Churn_Records!$B$2:$B$10000,Customer_Churn_Records!$B369)</f>
        <v>1</v>
      </c>
      <c r="T369" s="6">
        <f>ROUNDUP(Customer_Churn_Records!$G369,0)</f>
        <v>54</v>
      </c>
      <c r="U369" s="6" t="str">
        <f t="array" ref="U369">IFS(Customer_Churn_Records!$T369&lt;30,"young",Customer_Churn_Records!$T369&lt;50,"middle-aged",Customer_Churn_Records!$T369&lt;100,"old")</f>
        <v>old</v>
      </c>
      <c r="V369" s="8" t="str">
        <f t="array" ref="V369">IFS(Customer_Churn_Records!$D369&lt;701,"less-score",Customer_Churn_Records!$D369&lt;851,"high-score")</f>
        <v>less-score</v>
      </c>
      <c r="W369" s="8" t="str">
        <f t="array" ref="W369">IF(Customer_Churn_Records!$X369=0,0,IFS(Customer_Churn_Records!$X369&lt;100000,"low",Customer_Churn_Records!$X369&lt;300000,"high"))</f>
        <v>high</v>
      </c>
      <c r="X369" s="8">
        <f>ROUND(Customer_Churn_Records!$I369,0)</f>
        <v>167832</v>
      </c>
    </row>
    <row r="370" ht="14.25" customHeight="1">
      <c r="A370" s="6">
        <v>1326.0</v>
      </c>
      <c r="B370" s="6">
        <v>1.5729975E7</v>
      </c>
      <c r="C370" s="6" t="s">
        <v>1153</v>
      </c>
      <c r="D370" s="6">
        <v>613.0</v>
      </c>
      <c r="E370" s="6" t="s">
        <v>7</v>
      </c>
      <c r="F370" s="6" t="s">
        <v>10</v>
      </c>
      <c r="G370" s="7" t="s">
        <v>258</v>
      </c>
      <c r="H370" s="6">
        <v>8.0</v>
      </c>
      <c r="I370" s="6" t="s">
        <v>1154</v>
      </c>
      <c r="J370" s="6">
        <v>1.0</v>
      </c>
      <c r="K370" s="6">
        <v>0.0</v>
      </c>
      <c r="L370" s="6">
        <v>1.0</v>
      </c>
      <c r="M370" s="6" t="s">
        <v>1155</v>
      </c>
      <c r="N370" s="6">
        <v>0.0</v>
      </c>
      <c r="O370" s="6">
        <v>0.0</v>
      </c>
      <c r="P370" s="6">
        <v>2.0</v>
      </c>
      <c r="Q370" s="6" t="s">
        <v>58</v>
      </c>
      <c r="R370" s="6">
        <v>411.0</v>
      </c>
      <c r="S370" s="6">
        <f>COUNTIF(Customer_Churn_Records!$B$2:$B$10000,Customer_Churn_Records!$B370)</f>
        <v>1</v>
      </c>
      <c r="T370" s="6">
        <f>ROUNDUP(Customer_Churn_Records!$G370,0)</f>
        <v>46</v>
      </c>
      <c r="U370" s="6" t="str">
        <f t="array" ref="U370">IFS(Customer_Churn_Records!$T370&lt;30,"young",Customer_Churn_Records!$T370&lt;50,"middle-aged",Customer_Churn_Records!$T370&lt;100,"old")</f>
        <v>middle-aged</v>
      </c>
      <c r="V370" s="8" t="str">
        <f t="array" ref="V370">IFS(Customer_Churn_Records!$D370&lt;701,"less-score",Customer_Churn_Records!$D370&lt;851,"high-score")</f>
        <v>less-score</v>
      </c>
      <c r="W370" s="8" t="str">
        <f t="array" ref="W370">IF(Customer_Churn_Records!$X370=0,0,IFS(Customer_Churn_Records!$X370&lt;100000,"low",Customer_Churn_Records!$X370&lt;300000,"high"))</f>
        <v>high</v>
      </c>
      <c r="X370" s="8">
        <f>ROUND(Customer_Churn_Records!$I370,0)</f>
        <v>167796</v>
      </c>
    </row>
    <row r="371" ht="14.25" customHeight="1">
      <c r="A371" s="6">
        <v>809.0</v>
      </c>
      <c r="B371" s="6">
        <v>1.5708917E7</v>
      </c>
      <c r="C371" s="6" t="s">
        <v>1156</v>
      </c>
      <c r="D371" s="6">
        <v>598.0</v>
      </c>
      <c r="E371" s="6" t="s">
        <v>8</v>
      </c>
      <c r="F371" s="6" t="s">
        <v>11</v>
      </c>
      <c r="G371" s="7" t="s">
        <v>171</v>
      </c>
      <c r="H371" s="6">
        <v>10.0</v>
      </c>
      <c r="I371" s="6" t="s">
        <v>1157</v>
      </c>
      <c r="J371" s="6">
        <v>1.0</v>
      </c>
      <c r="K371" s="6">
        <v>1.0</v>
      </c>
      <c r="L371" s="6">
        <v>1.0</v>
      </c>
      <c r="M371" s="6" t="s">
        <v>1158</v>
      </c>
      <c r="N371" s="6">
        <v>0.0</v>
      </c>
      <c r="O371" s="6">
        <v>0.0</v>
      </c>
      <c r="P371" s="6">
        <v>5.0</v>
      </c>
      <c r="Q371" s="6" t="s">
        <v>44</v>
      </c>
      <c r="R371" s="6">
        <v>686.0</v>
      </c>
      <c r="S371" s="6">
        <f>COUNTIF(Customer_Churn_Records!$B$2:$B$10000,Customer_Churn_Records!$B371)</f>
        <v>1</v>
      </c>
      <c r="T371" s="6">
        <f>ROUNDUP(Customer_Churn_Records!$G371,0)</f>
        <v>53</v>
      </c>
      <c r="U371" s="6" t="str">
        <f t="array" ref="U371">IFS(Customer_Churn_Records!$T371&lt;30,"young",Customer_Churn_Records!$T371&lt;50,"middle-aged",Customer_Churn_Records!$T371&lt;100,"old")</f>
        <v>old</v>
      </c>
      <c r="V371" s="8" t="str">
        <f t="array" ref="V371">IFS(Customer_Churn_Records!$D371&lt;701,"less-score",Customer_Churn_Records!$D371&lt;851,"high-score")</f>
        <v>less-score</v>
      </c>
      <c r="W371" s="8" t="str">
        <f t="array" ref="W371">IF(Customer_Churn_Records!$X371=0,0,IFS(Customer_Churn_Records!$X371&lt;100000,"low",Customer_Churn_Records!$X371&lt;300000,"high"))</f>
        <v>high</v>
      </c>
      <c r="X371" s="8">
        <f>ROUND(Customer_Churn_Records!$I371,0)</f>
        <v>167773</v>
      </c>
    </row>
    <row r="372" ht="14.25" customHeight="1">
      <c r="A372" s="6">
        <v>999.0</v>
      </c>
      <c r="B372" s="6">
        <v>1.5659557E7</v>
      </c>
      <c r="C372" s="6" t="s">
        <v>1159</v>
      </c>
      <c r="D372" s="6">
        <v>811.0</v>
      </c>
      <c r="E372" s="6" t="s">
        <v>8</v>
      </c>
      <c r="F372" s="6" t="s">
        <v>10</v>
      </c>
      <c r="G372" s="7" t="s">
        <v>160</v>
      </c>
      <c r="H372" s="6">
        <v>4.0</v>
      </c>
      <c r="I372" s="6" t="s">
        <v>1160</v>
      </c>
      <c r="J372" s="6">
        <v>2.0</v>
      </c>
      <c r="K372" s="6">
        <v>1.0</v>
      </c>
      <c r="L372" s="6">
        <v>1.0</v>
      </c>
      <c r="M372" s="6" t="s">
        <v>1161</v>
      </c>
      <c r="N372" s="6">
        <v>0.0</v>
      </c>
      <c r="O372" s="6">
        <v>0.0</v>
      </c>
      <c r="P372" s="6">
        <v>4.0</v>
      </c>
      <c r="Q372" s="6" t="s">
        <v>49</v>
      </c>
      <c r="R372" s="6">
        <v>513.0</v>
      </c>
      <c r="S372" s="6">
        <f>COUNTIF(Customer_Churn_Records!$B$2:$B$10000,Customer_Churn_Records!$B372)</f>
        <v>1</v>
      </c>
      <c r="T372" s="6">
        <f>ROUNDUP(Customer_Churn_Records!$G372,0)</f>
        <v>28</v>
      </c>
      <c r="U372" s="6" t="str">
        <f t="array" ref="U372">IFS(Customer_Churn_Records!$T372&lt;30,"young",Customer_Churn_Records!$T372&lt;50,"middle-aged",Customer_Churn_Records!$T372&lt;100,"old")</f>
        <v>young</v>
      </c>
      <c r="V372" s="8" t="str">
        <f t="array" ref="V372">IFS(Customer_Churn_Records!$D372&lt;701,"less-score",Customer_Churn_Records!$D372&lt;851,"high-score")</f>
        <v>high-score</v>
      </c>
      <c r="W372" s="8" t="str">
        <f t="array" ref="W372">IF(Customer_Churn_Records!$X372=0,0,IFS(Customer_Churn_Records!$X372&lt;100000,"low",Customer_Churn_Records!$X372&lt;300000,"high"))</f>
        <v>high</v>
      </c>
      <c r="X372" s="8">
        <f>ROUND(Customer_Churn_Records!$I372,0)</f>
        <v>167739</v>
      </c>
    </row>
    <row r="373" ht="14.25" customHeight="1">
      <c r="A373" s="6">
        <v>7573.0</v>
      </c>
      <c r="B373" s="6">
        <v>1.5567919E7</v>
      </c>
      <c r="C373" s="6" t="s">
        <v>1162</v>
      </c>
      <c r="D373" s="6">
        <v>586.0</v>
      </c>
      <c r="E373" s="6" t="s">
        <v>8</v>
      </c>
      <c r="F373" s="6" t="s">
        <v>11</v>
      </c>
      <c r="G373" s="7" t="s">
        <v>72</v>
      </c>
      <c r="H373" s="6">
        <v>8.0</v>
      </c>
      <c r="I373" s="6" t="s">
        <v>1163</v>
      </c>
      <c r="J373" s="6">
        <v>2.0</v>
      </c>
      <c r="K373" s="6">
        <v>0.0</v>
      </c>
      <c r="L373" s="6">
        <v>1.0</v>
      </c>
      <c r="M373" s="6" t="s">
        <v>1164</v>
      </c>
      <c r="N373" s="6">
        <v>0.0</v>
      </c>
      <c r="O373" s="6">
        <v>0.0</v>
      </c>
      <c r="P373" s="6">
        <v>4.0</v>
      </c>
      <c r="Q373" s="6" t="s">
        <v>58</v>
      </c>
      <c r="R373" s="6">
        <v>738.0</v>
      </c>
      <c r="S373" s="6">
        <f>COUNTIF(Customer_Churn_Records!$B$2:$B$10000,Customer_Churn_Records!$B373)</f>
        <v>1</v>
      </c>
      <c r="T373" s="6">
        <f>ROUNDUP(Customer_Churn_Records!$G373,0)</f>
        <v>37</v>
      </c>
      <c r="U373" s="6" t="str">
        <f t="array" ref="U373">IFS(Customer_Churn_Records!$T373&lt;30,"young",Customer_Churn_Records!$T373&lt;50,"middle-aged",Customer_Churn_Records!$T373&lt;100,"old")</f>
        <v>middle-aged</v>
      </c>
      <c r="V373" s="8" t="str">
        <f t="array" ref="V373">IFS(Customer_Churn_Records!$D373&lt;701,"less-score",Customer_Churn_Records!$D373&lt;851,"high-score")</f>
        <v>less-score</v>
      </c>
      <c r="W373" s="8" t="str">
        <f t="array" ref="W373">IF(Customer_Churn_Records!$X373=0,0,IFS(Customer_Churn_Records!$X373&lt;100000,"low",Customer_Churn_Records!$X373&lt;300000,"high"))</f>
        <v>high</v>
      </c>
      <c r="X373" s="8">
        <f>ROUND(Customer_Churn_Records!$I373,0)</f>
        <v>167736</v>
      </c>
    </row>
    <row r="374" ht="14.25" customHeight="1">
      <c r="A374" s="6">
        <v>4636.0</v>
      </c>
      <c r="B374" s="6">
        <v>1.5761024E7</v>
      </c>
      <c r="C374" s="6" t="s">
        <v>1165</v>
      </c>
      <c r="D374" s="6">
        <v>619.0</v>
      </c>
      <c r="E374" s="6" t="s">
        <v>7</v>
      </c>
      <c r="F374" s="6" t="s">
        <v>10</v>
      </c>
      <c r="G374" s="7" t="s">
        <v>103</v>
      </c>
      <c r="H374" s="6">
        <v>2.0</v>
      </c>
      <c r="I374" s="6" t="s">
        <v>1166</v>
      </c>
      <c r="J374" s="6">
        <v>2.0</v>
      </c>
      <c r="K374" s="6">
        <v>1.0</v>
      </c>
      <c r="L374" s="6">
        <v>1.0</v>
      </c>
      <c r="M374" s="6" t="s">
        <v>1167</v>
      </c>
      <c r="N374" s="6">
        <v>0.0</v>
      </c>
      <c r="O374" s="6">
        <v>0.0</v>
      </c>
      <c r="P374" s="6">
        <v>1.0</v>
      </c>
      <c r="Q374" s="6" t="s">
        <v>44</v>
      </c>
      <c r="R374" s="6">
        <v>319.0</v>
      </c>
      <c r="S374" s="6">
        <f>COUNTIF(Customer_Churn_Records!$B$2:$B$10000,Customer_Churn_Records!$B374)</f>
        <v>1</v>
      </c>
      <c r="T374" s="6">
        <f>ROUNDUP(Customer_Churn_Records!$G374,0)</f>
        <v>33</v>
      </c>
      <c r="U374" s="6" t="str">
        <f t="array" ref="U374">IFS(Customer_Churn_Records!$T374&lt;30,"young",Customer_Churn_Records!$T374&lt;50,"middle-aged",Customer_Churn_Records!$T374&lt;100,"old")</f>
        <v>middle-aged</v>
      </c>
      <c r="V374" s="8" t="str">
        <f t="array" ref="V374">IFS(Customer_Churn_Records!$D374&lt;701,"less-score",Customer_Churn_Records!$D374&lt;851,"high-score")</f>
        <v>less-score</v>
      </c>
      <c r="W374" s="8" t="str">
        <f t="array" ref="W374">IF(Customer_Churn_Records!$X374=0,0,IFS(Customer_Churn_Records!$X374&lt;100000,"low",Customer_Churn_Records!$X374&lt;300000,"high"))</f>
        <v>high</v>
      </c>
      <c r="X374" s="8">
        <f>ROUND(Customer_Churn_Records!$I374,0)</f>
        <v>167734</v>
      </c>
    </row>
    <row r="375" ht="14.25" customHeight="1">
      <c r="A375" s="6">
        <v>4396.0</v>
      </c>
      <c r="B375" s="6">
        <v>1.5790324E7</v>
      </c>
      <c r="C375" s="6" t="s">
        <v>1168</v>
      </c>
      <c r="D375" s="6">
        <v>660.0</v>
      </c>
      <c r="E375" s="6" t="s">
        <v>7</v>
      </c>
      <c r="F375" s="6" t="s">
        <v>10</v>
      </c>
      <c r="G375" s="7" t="s">
        <v>136</v>
      </c>
      <c r="H375" s="6">
        <v>6.0</v>
      </c>
      <c r="I375" s="6" t="s">
        <v>1169</v>
      </c>
      <c r="J375" s="6">
        <v>1.0</v>
      </c>
      <c r="K375" s="6">
        <v>1.0</v>
      </c>
      <c r="L375" s="6">
        <v>0.0</v>
      </c>
      <c r="M375" s="6" t="s">
        <v>1170</v>
      </c>
      <c r="N375" s="6">
        <v>0.0</v>
      </c>
      <c r="O375" s="6">
        <v>0.0</v>
      </c>
      <c r="P375" s="6">
        <v>5.0</v>
      </c>
      <c r="Q375" s="6" t="s">
        <v>58</v>
      </c>
      <c r="R375" s="6">
        <v>345.0</v>
      </c>
      <c r="S375" s="6">
        <f>COUNTIF(Customer_Churn_Records!$B$2:$B$10000,Customer_Churn_Records!$B375)</f>
        <v>1</v>
      </c>
      <c r="T375" s="6">
        <f>ROUNDUP(Customer_Churn_Records!$G375,0)</f>
        <v>20</v>
      </c>
      <c r="U375" s="6" t="str">
        <f t="array" ref="U375">IFS(Customer_Churn_Records!$T375&lt;30,"young",Customer_Churn_Records!$T375&lt;50,"middle-aged",Customer_Churn_Records!$T375&lt;100,"old")</f>
        <v>young</v>
      </c>
      <c r="V375" s="8" t="str">
        <f t="array" ref="V375">IFS(Customer_Churn_Records!$D375&lt;701,"less-score",Customer_Churn_Records!$D375&lt;851,"high-score")</f>
        <v>less-score</v>
      </c>
      <c r="W375" s="8" t="str">
        <f t="array" ref="W375">IF(Customer_Churn_Records!$X375=0,0,IFS(Customer_Churn_Records!$X375&lt;100000,"low",Customer_Churn_Records!$X375&lt;300000,"high"))</f>
        <v>high</v>
      </c>
      <c r="X375" s="8">
        <f>ROUND(Customer_Churn_Records!$I375,0)</f>
        <v>167686</v>
      </c>
    </row>
    <row r="376" ht="14.25" customHeight="1">
      <c r="A376" s="6">
        <v>3952.0</v>
      </c>
      <c r="B376" s="6">
        <v>1.5619972E7</v>
      </c>
      <c r="C376" s="6" t="s">
        <v>1171</v>
      </c>
      <c r="D376" s="6">
        <v>807.0</v>
      </c>
      <c r="E376" s="6" t="s">
        <v>7</v>
      </c>
      <c r="F376" s="6" t="s">
        <v>10</v>
      </c>
      <c r="G376" s="7" t="s">
        <v>177</v>
      </c>
      <c r="H376" s="6">
        <v>9.0</v>
      </c>
      <c r="I376" s="6" t="s">
        <v>1172</v>
      </c>
      <c r="J376" s="6">
        <v>1.0</v>
      </c>
      <c r="K376" s="6">
        <v>0.0</v>
      </c>
      <c r="L376" s="6">
        <v>0.0</v>
      </c>
      <c r="M376" s="6" t="s">
        <v>1173</v>
      </c>
      <c r="N376" s="6">
        <v>1.0</v>
      </c>
      <c r="O376" s="6">
        <v>1.0</v>
      </c>
      <c r="P376" s="6">
        <v>4.0</v>
      </c>
      <c r="Q376" s="6" t="s">
        <v>44</v>
      </c>
      <c r="R376" s="6">
        <v>622.0</v>
      </c>
      <c r="S376" s="6">
        <f>COUNTIF(Customer_Churn_Records!$B$2:$B$10000,Customer_Churn_Records!$B376)</f>
        <v>1</v>
      </c>
      <c r="T376" s="6">
        <f>ROUNDUP(Customer_Churn_Records!$G376,0)</f>
        <v>47</v>
      </c>
      <c r="U376" s="6" t="str">
        <f t="array" ref="U376">IFS(Customer_Churn_Records!$T376&lt;30,"young",Customer_Churn_Records!$T376&lt;50,"middle-aged",Customer_Churn_Records!$T376&lt;100,"old")</f>
        <v>middle-aged</v>
      </c>
      <c r="V376" s="8" t="str">
        <f t="array" ref="V376">IFS(Customer_Churn_Records!$D376&lt;701,"less-score",Customer_Churn_Records!$D376&lt;851,"high-score")</f>
        <v>high-score</v>
      </c>
      <c r="W376" s="8" t="str">
        <f t="array" ref="W376">IF(Customer_Churn_Records!$X376=0,0,IFS(Customer_Churn_Records!$X376&lt;100000,"low",Customer_Churn_Records!$X376&lt;300000,"high"))</f>
        <v>high</v>
      </c>
      <c r="X376" s="8">
        <f>ROUND(Customer_Churn_Records!$I376,0)</f>
        <v>167665</v>
      </c>
    </row>
    <row r="377" ht="14.25" customHeight="1">
      <c r="A377" s="6">
        <v>1416.0</v>
      </c>
      <c r="B377" s="6">
        <v>1.568515E7</v>
      </c>
      <c r="C377" s="6" t="s">
        <v>1174</v>
      </c>
      <c r="D377" s="6">
        <v>799.0</v>
      </c>
      <c r="E377" s="6" t="s">
        <v>8</v>
      </c>
      <c r="F377" s="6" t="s">
        <v>11</v>
      </c>
      <c r="G377" s="7" t="s">
        <v>160</v>
      </c>
      <c r="H377" s="6">
        <v>7.0</v>
      </c>
      <c r="I377" s="6" t="s">
        <v>1175</v>
      </c>
      <c r="J377" s="6">
        <v>2.0</v>
      </c>
      <c r="K377" s="6">
        <v>1.0</v>
      </c>
      <c r="L377" s="6">
        <v>1.0</v>
      </c>
      <c r="M377" s="6" t="s">
        <v>1176</v>
      </c>
      <c r="N377" s="6">
        <v>0.0</v>
      </c>
      <c r="O377" s="6">
        <v>0.0</v>
      </c>
      <c r="P377" s="6">
        <v>5.0</v>
      </c>
      <c r="Q377" s="6" t="s">
        <v>58</v>
      </c>
      <c r="R377" s="6">
        <v>938.0</v>
      </c>
      <c r="S377" s="6">
        <f>COUNTIF(Customer_Churn_Records!$B$2:$B$10000,Customer_Churn_Records!$B377)</f>
        <v>1</v>
      </c>
      <c r="T377" s="6">
        <f>ROUNDUP(Customer_Churn_Records!$G377,0)</f>
        <v>28</v>
      </c>
      <c r="U377" s="6" t="str">
        <f t="array" ref="U377">IFS(Customer_Churn_Records!$T377&lt;30,"young",Customer_Churn_Records!$T377&lt;50,"middle-aged",Customer_Churn_Records!$T377&lt;100,"old")</f>
        <v>young</v>
      </c>
      <c r="V377" s="8" t="str">
        <f t="array" ref="V377">IFS(Customer_Churn_Records!$D377&lt;701,"less-score",Customer_Churn_Records!$D377&lt;851,"high-score")</f>
        <v>high-score</v>
      </c>
      <c r="W377" s="8" t="str">
        <f t="array" ref="W377">IF(Customer_Churn_Records!$X377=0,0,IFS(Customer_Churn_Records!$X377&lt;100000,"low",Customer_Churn_Records!$X377&lt;300000,"high"))</f>
        <v>high</v>
      </c>
      <c r="X377" s="8">
        <f>ROUND(Customer_Churn_Records!$I377,0)</f>
        <v>167658</v>
      </c>
    </row>
    <row r="378" ht="14.25" customHeight="1">
      <c r="A378" s="6">
        <v>1887.0</v>
      </c>
      <c r="B378" s="6">
        <v>1.5566958E7</v>
      </c>
      <c r="C378" s="6" t="s">
        <v>1177</v>
      </c>
      <c r="D378" s="6">
        <v>667.0</v>
      </c>
      <c r="E378" s="6" t="s">
        <v>9</v>
      </c>
      <c r="F378" s="6" t="s">
        <v>11</v>
      </c>
      <c r="G378" s="7" t="s">
        <v>107</v>
      </c>
      <c r="H378" s="6">
        <v>7.0</v>
      </c>
      <c r="I378" s="6" t="s">
        <v>1178</v>
      </c>
      <c r="J378" s="6">
        <v>1.0</v>
      </c>
      <c r="K378" s="6">
        <v>1.0</v>
      </c>
      <c r="L378" s="6">
        <v>1.0</v>
      </c>
      <c r="M378" s="6" t="s">
        <v>1179</v>
      </c>
      <c r="N378" s="6">
        <v>0.0</v>
      </c>
      <c r="O378" s="6">
        <v>0.0</v>
      </c>
      <c r="P378" s="6">
        <v>1.0</v>
      </c>
      <c r="Q378" s="6" t="s">
        <v>58</v>
      </c>
      <c r="R378" s="6">
        <v>385.0</v>
      </c>
      <c r="S378" s="6">
        <f>COUNTIF(Customer_Churn_Records!$B$2:$B$10000,Customer_Churn_Records!$B378)</f>
        <v>1</v>
      </c>
      <c r="T378" s="6">
        <f>ROUNDUP(Customer_Churn_Records!$G378,0)</f>
        <v>39</v>
      </c>
      <c r="U378" s="6" t="str">
        <f t="array" ref="U378">IFS(Customer_Churn_Records!$T378&lt;30,"young",Customer_Churn_Records!$T378&lt;50,"middle-aged",Customer_Churn_Records!$T378&lt;100,"old")</f>
        <v>middle-aged</v>
      </c>
      <c r="V378" s="8" t="str">
        <f t="array" ref="V378">IFS(Customer_Churn_Records!$D378&lt;701,"less-score",Customer_Churn_Records!$D378&lt;851,"high-score")</f>
        <v>less-score</v>
      </c>
      <c r="W378" s="8" t="str">
        <f t="array" ref="W378">IF(Customer_Churn_Records!$X378=0,0,IFS(Customer_Churn_Records!$X378&lt;100000,"low",Customer_Churn_Records!$X378&lt;300000,"high"))</f>
        <v>high</v>
      </c>
      <c r="X378" s="8">
        <f>ROUND(Customer_Churn_Records!$I378,0)</f>
        <v>167557</v>
      </c>
    </row>
    <row r="379" ht="14.25" customHeight="1">
      <c r="A379" s="6">
        <v>1854.0</v>
      </c>
      <c r="B379" s="6">
        <v>1.5633574E7</v>
      </c>
      <c r="C379" s="6" t="s">
        <v>1180</v>
      </c>
      <c r="D379" s="6">
        <v>730.0</v>
      </c>
      <c r="E379" s="6" t="s">
        <v>7</v>
      </c>
      <c r="F379" s="6" t="s">
        <v>10</v>
      </c>
      <c r="G379" s="7" t="s">
        <v>167</v>
      </c>
      <c r="H379" s="6">
        <v>4.0</v>
      </c>
      <c r="I379" s="6" t="s">
        <v>1181</v>
      </c>
      <c r="J379" s="6">
        <v>1.0</v>
      </c>
      <c r="K379" s="6">
        <v>1.0</v>
      </c>
      <c r="L379" s="6">
        <v>0.0</v>
      </c>
      <c r="M379" s="6" t="s">
        <v>1182</v>
      </c>
      <c r="N379" s="6">
        <v>0.0</v>
      </c>
      <c r="O379" s="6">
        <v>0.0</v>
      </c>
      <c r="P379" s="6">
        <v>3.0</v>
      </c>
      <c r="Q379" s="6" t="s">
        <v>58</v>
      </c>
      <c r="R379" s="6">
        <v>474.0</v>
      </c>
      <c r="S379" s="6">
        <f>COUNTIF(Customer_Churn_Records!$B$2:$B$10000,Customer_Churn_Records!$B379)</f>
        <v>1</v>
      </c>
      <c r="T379" s="6">
        <f>ROUNDUP(Customer_Churn_Records!$G379,0)</f>
        <v>41</v>
      </c>
      <c r="U379" s="6" t="str">
        <f t="array" ref="U379">IFS(Customer_Churn_Records!$T379&lt;30,"young",Customer_Churn_Records!$T379&lt;50,"middle-aged",Customer_Churn_Records!$T379&lt;100,"old")</f>
        <v>middle-aged</v>
      </c>
      <c r="V379" s="8" t="str">
        <f t="array" ref="V379">IFS(Customer_Churn_Records!$D379&lt;701,"less-score",Customer_Churn_Records!$D379&lt;851,"high-score")</f>
        <v>high-score</v>
      </c>
      <c r="W379" s="8" t="str">
        <f t="array" ref="W379">IF(Customer_Churn_Records!$X379=0,0,IFS(Customer_Churn_Records!$X379&lt;100000,"low",Customer_Churn_Records!$X379&lt;300000,"high"))</f>
        <v>high</v>
      </c>
      <c r="X379" s="8">
        <f>ROUND(Customer_Churn_Records!$I379,0)</f>
        <v>167545</v>
      </c>
    </row>
    <row r="380" ht="14.25" customHeight="1">
      <c r="A380" s="6">
        <v>2041.0</v>
      </c>
      <c r="B380" s="6">
        <v>1.5626684E7</v>
      </c>
      <c r="C380" s="6" t="s">
        <v>944</v>
      </c>
      <c r="D380" s="6">
        <v>547.0</v>
      </c>
      <c r="E380" s="6" t="s">
        <v>7</v>
      </c>
      <c r="F380" s="6" t="s">
        <v>10</v>
      </c>
      <c r="G380" s="7" t="s">
        <v>41</v>
      </c>
      <c r="H380" s="6">
        <v>5.0</v>
      </c>
      <c r="I380" s="6" t="s">
        <v>1183</v>
      </c>
      <c r="J380" s="6">
        <v>1.0</v>
      </c>
      <c r="K380" s="6">
        <v>0.0</v>
      </c>
      <c r="L380" s="6">
        <v>1.0</v>
      </c>
      <c r="M380" s="6" t="s">
        <v>1184</v>
      </c>
      <c r="N380" s="6">
        <v>0.0</v>
      </c>
      <c r="O380" s="6">
        <v>0.0</v>
      </c>
      <c r="P380" s="6">
        <v>5.0</v>
      </c>
      <c r="Q380" s="6" t="s">
        <v>79</v>
      </c>
      <c r="R380" s="6">
        <v>662.0</v>
      </c>
      <c r="S380" s="6">
        <f>COUNTIF(Customer_Churn_Records!$B$2:$B$10000,Customer_Churn_Records!$B380)</f>
        <v>1</v>
      </c>
      <c r="T380" s="6">
        <f>ROUNDUP(Customer_Churn_Records!$G380,0)</f>
        <v>38</v>
      </c>
      <c r="U380" s="6" t="str">
        <f t="array" ref="U380">IFS(Customer_Churn_Records!$T380&lt;30,"young",Customer_Churn_Records!$T380&lt;50,"middle-aged",Customer_Churn_Records!$T380&lt;100,"old")</f>
        <v>middle-aged</v>
      </c>
      <c r="V380" s="8" t="str">
        <f t="array" ref="V380">IFS(Customer_Churn_Records!$D380&lt;701,"less-score",Customer_Churn_Records!$D380&lt;851,"high-score")</f>
        <v>less-score</v>
      </c>
      <c r="W380" s="8" t="str">
        <f t="array" ref="W380">IF(Customer_Churn_Records!$X380=0,0,IFS(Customer_Churn_Records!$X380&lt;100000,"low",Customer_Churn_Records!$X380&lt;300000,"high"))</f>
        <v>high</v>
      </c>
      <c r="X380" s="8">
        <f>ROUND(Customer_Churn_Records!$I380,0)</f>
        <v>167540</v>
      </c>
    </row>
    <row r="381" ht="14.25" customHeight="1">
      <c r="A381" s="6">
        <v>2177.0</v>
      </c>
      <c r="B381" s="6">
        <v>1.5704746E7</v>
      </c>
      <c r="C381" s="6" t="s">
        <v>1185</v>
      </c>
      <c r="D381" s="6">
        <v>699.0</v>
      </c>
      <c r="E381" s="6" t="s">
        <v>9</v>
      </c>
      <c r="F381" s="6" t="s">
        <v>11</v>
      </c>
      <c r="G381" s="7" t="s">
        <v>87</v>
      </c>
      <c r="H381" s="6">
        <v>2.0</v>
      </c>
      <c r="I381" s="6" t="s">
        <v>1186</v>
      </c>
      <c r="J381" s="6">
        <v>2.0</v>
      </c>
      <c r="K381" s="6">
        <v>1.0</v>
      </c>
      <c r="L381" s="6">
        <v>1.0</v>
      </c>
      <c r="M381" s="6" t="s">
        <v>1187</v>
      </c>
      <c r="N381" s="6">
        <v>0.0</v>
      </c>
      <c r="O381" s="6">
        <v>0.0</v>
      </c>
      <c r="P381" s="6">
        <v>3.0</v>
      </c>
      <c r="Q381" s="6" t="s">
        <v>49</v>
      </c>
      <c r="R381" s="6">
        <v>936.0</v>
      </c>
      <c r="S381" s="6">
        <f>COUNTIF(Customer_Churn_Records!$B$2:$B$10000,Customer_Churn_Records!$B381)</f>
        <v>1</v>
      </c>
      <c r="T381" s="6">
        <f>ROUNDUP(Customer_Churn_Records!$G381,0)</f>
        <v>35</v>
      </c>
      <c r="U381" s="6" t="str">
        <f t="array" ref="U381">IFS(Customer_Churn_Records!$T381&lt;30,"young",Customer_Churn_Records!$T381&lt;50,"middle-aged",Customer_Churn_Records!$T381&lt;100,"old")</f>
        <v>middle-aged</v>
      </c>
      <c r="V381" s="8" t="str">
        <f t="array" ref="V381">IFS(Customer_Churn_Records!$D381&lt;701,"less-score",Customer_Churn_Records!$D381&lt;851,"high-score")</f>
        <v>less-score</v>
      </c>
      <c r="W381" s="8" t="str">
        <f t="array" ref="W381">IF(Customer_Churn_Records!$X381=0,0,IFS(Customer_Churn_Records!$X381&lt;100000,"low",Customer_Churn_Records!$X381&lt;300000,"high"))</f>
        <v>high</v>
      </c>
      <c r="X381" s="8">
        <f>ROUND(Customer_Churn_Records!$I381,0)</f>
        <v>167456</v>
      </c>
    </row>
    <row r="382" ht="14.25" customHeight="1">
      <c r="A382" s="6">
        <v>9261.0</v>
      </c>
      <c r="B382" s="6">
        <v>1.5649618E7</v>
      </c>
      <c r="C382" s="6" t="s">
        <v>1188</v>
      </c>
      <c r="D382" s="6">
        <v>799.0</v>
      </c>
      <c r="E382" s="6" t="s">
        <v>8</v>
      </c>
      <c r="F382" s="6" t="s">
        <v>10</v>
      </c>
      <c r="G382" s="7" t="s">
        <v>107</v>
      </c>
      <c r="H382" s="6">
        <v>7.0</v>
      </c>
      <c r="I382" s="6" t="s">
        <v>1189</v>
      </c>
      <c r="J382" s="6">
        <v>2.0</v>
      </c>
      <c r="K382" s="6">
        <v>0.0</v>
      </c>
      <c r="L382" s="6">
        <v>1.0</v>
      </c>
      <c r="M382" s="6" t="s">
        <v>1190</v>
      </c>
      <c r="N382" s="6">
        <v>0.0</v>
      </c>
      <c r="O382" s="6">
        <v>0.0</v>
      </c>
      <c r="P382" s="6">
        <v>2.0</v>
      </c>
      <c r="Q382" s="6" t="s">
        <v>79</v>
      </c>
      <c r="R382" s="6">
        <v>908.0</v>
      </c>
      <c r="S382" s="6">
        <f>COUNTIF(Customer_Churn_Records!$B$2:$B$10000,Customer_Churn_Records!$B382)</f>
        <v>1</v>
      </c>
      <c r="T382" s="6">
        <f>ROUNDUP(Customer_Churn_Records!$G382,0)</f>
        <v>39</v>
      </c>
      <c r="U382" s="6" t="str">
        <f t="array" ref="U382">IFS(Customer_Churn_Records!$T382&lt;30,"young",Customer_Churn_Records!$T382&lt;50,"middle-aged",Customer_Churn_Records!$T382&lt;100,"old")</f>
        <v>middle-aged</v>
      </c>
      <c r="V382" s="8" t="str">
        <f t="array" ref="V382">IFS(Customer_Churn_Records!$D382&lt;701,"less-score",Customer_Churn_Records!$D382&lt;851,"high-score")</f>
        <v>high-score</v>
      </c>
      <c r="W382" s="8" t="str">
        <f t="array" ref="W382">IF(Customer_Churn_Records!$X382=0,0,IFS(Customer_Churn_Records!$X382&lt;100000,"low",Customer_Churn_Records!$X382&lt;300000,"high"))</f>
        <v>high</v>
      </c>
      <c r="X382" s="8">
        <f>ROUND(Customer_Churn_Records!$I382,0)</f>
        <v>167396</v>
      </c>
    </row>
    <row r="383" ht="14.25" customHeight="1">
      <c r="A383" s="6">
        <v>8660.0</v>
      </c>
      <c r="B383" s="6">
        <v>1.5770631E7</v>
      </c>
      <c r="C383" s="6" t="s">
        <v>1191</v>
      </c>
      <c r="D383" s="6">
        <v>730.0</v>
      </c>
      <c r="E383" s="6" t="s">
        <v>9</v>
      </c>
      <c r="F383" s="6" t="s">
        <v>11</v>
      </c>
      <c r="G383" s="7" t="s">
        <v>213</v>
      </c>
      <c r="H383" s="6">
        <v>5.0</v>
      </c>
      <c r="I383" s="6" t="s">
        <v>1192</v>
      </c>
      <c r="J383" s="6">
        <v>1.0</v>
      </c>
      <c r="K383" s="6">
        <v>1.0</v>
      </c>
      <c r="L383" s="6">
        <v>1.0</v>
      </c>
      <c r="M383" s="6" t="s">
        <v>1193</v>
      </c>
      <c r="N383" s="6">
        <v>0.0</v>
      </c>
      <c r="O383" s="6">
        <v>0.0</v>
      </c>
      <c r="P383" s="6">
        <v>5.0</v>
      </c>
      <c r="Q383" s="6" t="s">
        <v>79</v>
      </c>
      <c r="R383" s="6">
        <v>452.0</v>
      </c>
      <c r="S383" s="6">
        <f>COUNTIF(Customer_Churn_Records!$B$2:$B$10000,Customer_Churn_Records!$B383)</f>
        <v>1</v>
      </c>
      <c r="T383" s="6">
        <f>ROUNDUP(Customer_Churn_Records!$G383,0)</f>
        <v>25</v>
      </c>
      <c r="U383" s="6" t="str">
        <f t="array" ref="U383">IFS(Customer_Churn_Records!$T383&lt;30,"young",Customer_Churn_Records!$T383&lt;50,"middle-aged",Customer_Churn_Records!$T383&lt;100,"old")</f>
        <v>young</v>
      </c>
      <c r="V383" s="8" t="str">
        <f t="array" ref="V383">IFS(Customer_Churn_Records!$D383&lt;701,"less-score",Customer_Churn_Records!$D383&lt;851,"high-score")</f>
        <v>high-score</v>
      </c>
      <c r="W383" s="8" t="str">
        <f t="array" ref="W383">IF(Customer_Churn_Records!$X383=0,0,IFS(Customer_Churn_Records!$X383&lt;100000,"low",Customer_Churn_Records!$X383&lt;300000,"high"))</f>
        <v>high</v>
      </c>
      <c r="X383" s="8">
        <f>ROUND(Customer_Churn_Records!$I383,0)</f>
        <v>167386</v>
      </c>
    </row>
    <row r="384" ht="14.25" customHeight="1">
      <c r="A384" s="6">
        <v>3625.0</v>
      </c>
      <c r="B384" s="6">
        <v>1.559671E7</v>
      </c>
      <c r="C384" s="6" t="s">
        <v>117</v>
      </c>
      <c r="D384" s="6">
        <v>640.0</v>
      </c>
      <c r="E384" s="6" t="s">
        <v>7</v>
      </c>
      <c r="F384" s="6" t="s">
        <v>10</v>
      </c>
      <c r="G384" s="7" t="s">
        <v>103</v>
      </c>
      <c r="H384" s="6">
        <v>1.0</v>
      </c>
      <c r="I384" s="6" t="s">
        <v>1194</v>
      </c>
      <c r="J384" s="6">
        <v>1.0</v>
      </c>
      <c r="K384" s="6">
        <v>0.0</v>
      </c>
      <c r="L384" s="6">
        <v>1.0</v>
      </c>
      <c r="M384" s="6" t="s">
        <v>1195</v>
      </c>
      <c r="N384" s="6">
        <v>0.0</v>
      </c>
      <c r="O384" s="6">
        <v>0.0</v>
      </c>
      <c r="P384" s="6">
        <v>1.0</v>
      </c>
      <c r="Q384" s="6" t="s">
        <v>44</v>
      </c>
      <c r="R384" s="6">
        <v>892.0</v>
      </c>
      <c r="S384" s="6">
        <f>COUNTIF(Customer_Churn_Records!$B$2:$B$10000,Customer_Churn_Records!$B384)</f>
        <v>1</v>
      </c>
      <c r="T384" s="6">
        <f>ROUNDUP(Customer_Churn_Records!$G384,0)</f>
        <v>33</v>
      </c>
      <c r="U384" s="6" t="str">
        <f t="array" ref="U384">IFS(Customer_Churn_Records!$T384&lt;30,"young",Customer_Churn_Records!$T384&lt;50,"middle-aged",Customer_Churn_Records!$T384&lt;100,"old")</f>
        <v>middle-aged</v>
      </c>
      <c r="V384" s="8" t="str">
        <f t="array" ref="V384">IFS(Customer_Churn_Records!$D384&lt;701,"less-score",Customer_Churn_Records!$D384&lt;851,"high-score")</f>
        <v>less-score</v>
      </c>
      <c r="W384" s="8" t="str">
        <f t="array" ref="W384">IF(Customer_Churn_Records!$X384=0,0,IFS(Customer_Churn_Records!$X384&lt;100000,"low",Customer_Churn_Records!$X384&lt;300000,"high"))</f>
        <v>high</v>
      </c>
      <c r="X384" s="8">
        <f>ROUND(Customer_Churn_Records!$I384,0)</f>
        <v>167298</v>
      </c>
    </row>
    <row r="385" ht="14.25" customHeight="1">
      <c r="A385" s="6">
        <v>9694.0</v>
      </c>
      <c r="B385" s="6">
        <v>1.5728963E7</v>
      </c>
      <c r="C385" s="6" t="s">
        <v>420</v>
      </c>
      <c r="D385" s="6">
        <v>617.0</v>
      </c>
      <c r="E385" s="6" t="s">
        <v>8</v>
      </c>
      <c r="F385" s="6" t="s">
        <v>10</v>
      </c>
      <c r="G385" s="7" t="s">
        <v>359</v>
      </c>
      <c r="H385" s="6">
        <v>10.0</v>
      </c>
      <c r="I385" s="6" t="s">
        <v>1196</v>
      </c>
      <c r="J385" s="6">
        <v>1.0</v>
      </c>
      <c r="K385" s="6">
        <v>0.0</v>
      </c>
      <c r="L385" s="6">
        <v>0.0</v>
      </c>
      <c r="M385" s="6" t="s">
        <v>1197</v>
      </c>
      <c r="N385" s="6">
        <v>1.0</v>
      </c>
      <c r="O385" s="6">
        <v>1.0</v>
      </c>
      <c r="P385" s="6">
        <v>3.0</v>
      </c>
      <c r="Q385" s="6" t="s">
        <v>79</v>
      </c>
      <c r="R385" s="6">
        <v>539.0</v>
      </c>
      <c r="S385" s="6">
        <f>COUNTIF(Customer_Churn_Records!$B$2:$B$10000,Customer_Churn_Records!$B385)</f>
        <v>1</v>
      </c>
      <c r="T385" s="6">
        <f>ROUNDUP(Customer_Churn_Records!$G385,0)</f>
        <v>51</v>
      </c>
      <c r="U385" s="6" t="str">
        <f t="array" ref="U385">IFS(Customer_Churn_Records!$T385&lt;30,"young",Customer_Churn_Records!$T385&lt;50,"middle-aged",Customer_Churn_Records!$T385&lt;100,"old")</f>
        <v>old</v>
      </c>
      <c r="V385" s="8" t="str">
        <f t="array" ref="V385">IFS(Customer_Churn_Records!$D385&lt;701,"less-score",Customer_Churn_Records!$D385&lt;851,"high-score")</f>
        <v>less-score</v>
      </c>
      <c r="W385" s="8" t="str">
        <f t="array" ref="W385">IF(Customer_Churn_Records!$X385=0,0,IFS(Customer_Churn_Records!$X385&lt;100000,"low",Customer_Churn_Records!$X385&lt;300000,"high"))</f>
        <v>high</v>
      </c>
      <c r="X385" s="8">
        <f>ROUND(Customer_Churn_Records!$I385,0)</f>
        <v>167274</v>
      </c>
    </row>
    <row r="386" ht="14.25" customHeight="1">
      <c r="A386" s="6">
        <v>7022.0</v>
      </c>
      <c r="B386" s="6">
        <v>1.569453E7</v>
      </c>
      <c r="C386" s="6" t="s">
        <v>1198</v>
      </c>
      <c r="D386" s="6">
        <v>672.0</v>
      </c>
      <c r="E386" s="6" t="s">
        <v>7</v>
      </c>
      <c r="F386" s="6" t="s">
        <v>11</v>
      </c>
      <c r="G386" s="7" t="s">
        <v>160</v>
      </c>
      <c r="H386" s="6">
        <v>4.0</v>
      </c>
      <c r="I386" s="6" t="s">
        <v>1199</v>
      </c>
      <c r="J386" s="6">
        <v>1.0</v>
      </c>
      <c r="K386" s="6">
        <v>1.0</v>
      </c>
      <c r="L386" s="6">
        <v>1.0</v>
      </c>
      <c r="M386" s="6" t="s">
        <v>1200</v>
      </c>
      <c r="N386" s="6">
        <v>0.0</v>
      </c>
      <c r="O386" s="6">
        <v>0.0</v>
      </c>
      <c r="P386" s="6">
        <v>3.0</v>
      </c>
      <c r="Q386" s="6" t="s">
        <v>58</v>
      </c>
      <c r="R386" s="6">
        <v>698.0</v>
      </c>
      <c r="S386" s="6">
        <f>COUNTIF(Customer_Churn_Records!$B$2:$B$10000,Customer_Churn_Records!$B386)</f>
        <v>1</v>
      </c>
      <c r="T386" s="6">
        <f>ROUNDUP(Customer_Churn_Records!$G386,0)</f>
        <v>28</v>
      </c>
      <c r="U386" s="6" t="str">
        <f t="array" ref="U386">IFS(Customer_Churn_Records!$T386&lt;30,"young",Customer_Churn_Records!$T386&lt;50,"middle-aged",Customer_Churn_Records!$T386&lt;100,"old")</f>
        <v>young</v>
      </c>
      <c r="V386" s="8" t="str">
        <f t="array" ref="V386">IFS(Customer_Churn_Records!$D386&lt;701,"less-score",Customer_Churn_Records!$D386&lt;851,"high-score")</f>
        <v>less-score</v>
      </c>
      <c r="W386" s="8" t="str">
        <f t="array" ref="W386">IF(Customer_Churn_Records!$X386=0,0,IFS(Customer_Churn_Records!$X386&lt;100000,"low",Customer_Churn_Records!$X386&lt;300000,"high"))</f>
        <v>high</v>
      </c>
      <c r="X386" s="8">
        <f>ROUND(Customer_Churn_Records!$I386,0)</f>
        <v>167269</v>
      </c>
    </row>
    <row r="387" ht="14.25" customHeight="1">
      <c r="A387" s="6">
        <v>6434.0</v>
      </c>
      <c r="B387" s="6">
        <v>1.5574369E7</v>
      </c>
      <c r="C387" s="6" t="s">
        <v>1201</v>
      </c>
      <c r="D387" s="6">
        <v>415.0</v>
      </c>
      <c r="E387" s="6" t="s">
        <v>9</v>
      </c>
      <c r="F387" s="6" t="s">
        <v>11</v>
      </c>
      <c r="G387" s="7" t="s">
        <v>171</v>
      </c>
      <c r="H387" s="6">
        <v>5.0</v>
      </c>
      <c r="I387" s="6" t="s">
        <v>1202</v>
      </c>
      <c r="J387" s="6">
        <v>1.0</v>
      </c>
      <c r="K387" s="6">
        <v>1.0</v>
      </c>
      <c r="L387" s="6">
        <v>1.0</v>
      </c>
      <c r="M387" s="6" t="s">
        <v>1203</v>
      </c>
      <c r="N387" s="6">
        <v>0.0</v>
      </c>
      <c r="O387" s="6">
        <v>0.0</v>
      </c>
      <c r="P387" s="6">
        <v>2.0</v>
      </c>
      <c r="Q387" s="6" t="s">
        <v>58</v>
      </c>
      <c r="R387" s="6">
        <v>929.0</v>
      </c>
      <c r="S387" s="6">
        <f>COUNTIF(Customer_Churn_Records!$B$2:$B$10000,Customer_Churn_Records!$B387)</f>
        <v>1</v>
      </c>
      <c r="T387" s="6">
        <f>ROUNDUP(Customer_Churn_Records!$G387,0)</f>
        <v>53</v>
      </c>
      <c r="U387" s="6" t="str">
        <f t="array" ref="U387">IFS(Customer_Churn_Records!$T387&lt;30,"young",Customer_Churn_Records!$T387&lt;50,"middle-aged",Customer_Churn_Records!$T387&lt;100,"old")</f>
        <v>old</v>
      </c>
      <c r="V387" s="8" t="str">
        <f t="array" ref="V387">IFS(Customer_Churn_Records!$D387&lt;701,"less-score",Customer_Churn_Records!$D387&lt;851,"high-score")</f>
        <v>less-score</v>
      </c>
      <c r="W387" s="8" t="str">
        <f t="array" ref="W387">IF(Customer_Churn_Records!$X387=0,0,IFS(Customer_Churn_Records!$X387&lt;100000,"low",Customer_Churn_Records!$X387&lt;300000,"high"))</f>
        <v>high</v>
      </c>
      <c r="X387" s="8">
        <f>ROUND(Customer_Churn_Records!$I387,0)</f>
        <v>167259</v>
      </c>
    </row>
    <row r="388" ht="14.25" customHeight="1">
      <c r="A388" s="6">
        <v>4995.0</v>
      </c>
      <c r="B388" s="6">
        <v>1.558558E7</v>
      </c>
      <c r="C388" s="6" t="s">
        <v>1204</v>
      </c>
      <c r="D388" s="6">
        <v>796.0</v>
      </c>
      <c r="E388" s="6" t="s">
        <v>8</v>
      </c>
      <c r="F388" s="6" t="s">
        <v>10</v>
      </c>
      <c r="G388" s="7" t="s">
        <v>245</v>
      </c>
      <c r="H388" s="6">
        <v>9.0</v>
      </c>
      <c r="I388" s="6" t="s">
        <v>1205</v>
      </c>
      <c r="J388" s="6">
        <v>1.0</v>
      </c>
      <c r="K388" s="6">
        <v>1.0</v>
      </c>
      <c r="L388" s="6">
        <v>1.0</v>
      </c>
      <c r="M388" s="6" t="s">
        <v>1206</v>
      </c>
      <c r="N388" s="6">
        <v>1.0</v>
      </c>
      <c r="O388" s="6">
        <v>1.0</v>
      </c>
      <c r="P388" s="6">
        <v>3.0</v>
      </c>
      <c r="Q388" s="6" t="s">
        <v>79</v>
      </c>
      <c r="R388" s="6">
        <v>424.0</v>
      </c>
      <c r="S388" s="6">
        <f>COUNTIF(Customer_Churn_Records!$B$2:$B$10000,Customer_Churn_Records!$B388)</f>
        <v>1</v>
      </c>
      <c r="T388" s="6">
        <f>ROUNDUP(Customer_Churn_Records!$G388,0)</f>
        <v>52</v>
      </c>
      <c r="U388" s="6" t="str">
        <f t="array" ref="U388">IFS(Customer_Churn_Records!$T388&lt;30,"young",Customer_Churn_Records!$T388&lt;50,"middle-aged",Customer_Churn_Records!$T388&lt;100,"old")</f>
        <v>old</v>
      </c>
      <c r="V388" s="8" t="str">
        <f t="array" ref="V388">IFS(Customer_Churn_Records!$D388&lt;701,"less-score",Customer_Churn_Records!$D388&lt;851,"high-score")</f>
        <v>high-score</v>
      </c>
      <c r="W388" s="8" t="str">
        <f t="array" ref="W388">IF(Customer_Churn_Records!$X388=0,0,IFS(Customer_Churn_Records!$X388&lt;100000,"low",Customer_Churn_Records!$X388&lt;300000,"high"))</f>
        <v>high</v>
      </c>
      <c r="X388" s="8">
        <f>ROUND(Customer_Churn_Records!$I388,0)</f>
        <v>167194</v>
      </c>
    </row>
    <row r="389" ht="14.25" customHeight="1">
      <c r="A389" s="6">
        <v>7525.0</v>
      </c>
      <c r="B389" s="6">
        <v>1.5620103E7</v>
      </c>
      <c r="C389" s="6" t="s">
        <v>1207</v>
      </c>
      <c r="D389" s="6">
        <v>660.0</v>
      </c>
      <c r="E389" s="6" t="s">
        <v>7</v>
      </c>
      <c r="F389" s="6" t="s">
        <v>10</v>
      </c>
      <c r="G389" s="7" t="s">
        <v>55</v>
      </c>
      <c r="H389" s="6">
        <v>8.0</v>
      </c>
      <c r="I389" s="6" t="s">
        <v>1208</v>
      </c>
      <c r="J389" s="6">
        <v>1.0</v>
      </c>
      <c r="K389" s="6">
        <v>1.0</v>
      </c>
      <c r="L389" s="6">
        <v>1.0</v>
      </c>
      <c r="M389" s="6" t="s">
        <v>1209</v>
      </c>
      <c r="N389" s="6">
        <v>0.0</v>
      </c>
      <c r="O389" s="6">
        <v>0.0</v>
      </c>
      <c r="P389" s="6">
        <v>2.0</v>
      </c>
      <c r="Q389" s="6" t="s">
        <v>58</v>
      </c>
      <c r="R389" s="6">
        <v>736.0</v>
      </c>
      <c r="S389" s="6">
        <f>COUNTIF(Customer_Churn_Records!$B$2:$B$10000,Customer_Churn_Records!$B389)</f>
        <v>1</v>
      </c>
      <c r="T389" s="6">
        <f>ROUNDUP(Customer_Churn_Records!$G389,0)</f>
        <v>40</v>
      </c>
      <c r="U389" s="6" t="str">
        <f t="array" ref="U389">IFS(Customer_Churn_Records!$T389&lt;30,"young",Customer_Churn_Records!$T389&lt;50,"middle-aged",Customer_Churn_Records!$T389&lt;100,"old")</f>
        <v>middle-aged</v>
      </c>
      <c r="V389" s="8" t="str">
        <f t="array" ref="V389">IFS(Customer_Churn_Records!$D389&lt;701,"less-score",Customer_Churn_Records!$D389&lt;851,"high-score")</f>
        <v>less-score</v>
      </c>
      <c r="W389" s="8" t="str">
        <f t="array" ref="W389">IF(Customer_Churn_Records!$X389=0,0,IFS(Customer_Churn_Records!$X389&lt;100000,"low",Customer_Churn_Records!$X389&lt;300000,"high"))</f>
        <v>high</v>
      </c>
      <c r="X389" s="8">
        <f>ROUND(Customer_Churn_Records!$I389,0)</f>
        <v>167181</v>
      </c>
    </row>
    <row r="390" ht="14.25" customHeight="1">
      <c r="A390" s="6">
        <v>2520.0</v>
      </c>
      <c r="B390" s="6">
        <v>1.5690231E7</v>
      </c>
      <c r="C390" s="6" t="s">
        <v>1210</v>
      </c>
      <c r="D390" s="6">
        <v>612.0</v>
      </c>
      <c r="E390" s="6" t="s">
        <v>9</v>
      </c>
      <c r="F390" s="6" t="s">
        <v>10</v>
      </c>
      <c r="G390" s="7" t="s">
        <v>1211</v>
      </c>
      <c r="H390" s="6">
        <v>0.0</v>
      </c>
      <c r="I390" s="6" t="s">
        <v>1212</v>
      </c>
      <c r="J390" s="6">
        <v>2.0</v>
      </c>
      <c r="K390" s="6">
        <v>1.0</v>
      </c>
      <c r="L390" s="6">
        <v>1.0</v>
      </c>
      <c r="M390" s="6" t="s">
        <v>1213</v>
      </c>
      <c r="N390" s="6">
        <v>0.0</v>
      </c>
      <c r="O390" s="6">
        <v>0.0</v>
      </c>
      <c r="P390" s="6">
        <v>1.0</v>
      </c>
      <c r="Q390" s="6" t="s">
        <v>79</v>
      </c>
      <c r="R390" s="6">
        <v>739.0</v>
      </c>
      <c r="S390" s="6">
        <f>COUNTIF(Customer_Churn_Records!$B$2:$B$10000,Customer_Churn_Records!$B390)</f>
        <v>1</v>
      </c>
      <c r="T390" s="6">
        <f>ROUNDUP(Customer_Churn_Records!$G390,0)</f>
        <v>62</v>
      </c>
      <c r="U390" s="6" t="str">
        <f t="array" ref="U390">IFS(Customer_Churn_Records!$T390&lt;30,"young",Customer_Churn_Records!$T390&lt;50,"middle-aged",Customer_Churn_Records!$T390&lt;100,"old")</f>
        <v>old</v>
      </c>
      <c r="V390" s="8" t="str">
        <f t="array" ref="V390">IFS(Customer_Churn_Records!$D390&lt;701,"less-score",Customer_Churn_Records!$D390&lt;851,"high-score")</f>
        <v>less-score</v>
      </c>
      <c r="W390" s="8" t="str">
        <f t="array" ref="W390">IF(Customer_Churn_Records!$X390=0,0,IFS(Customer_Churn_Records!$X390&lt;100000,"low",Customer_Churn_Records!$X390&lt;300000,"high"))</f>
        <v>high</v>
      </c>
      <c r="X390" s="8">
        <f>ROUND(Customer_Churn_Records!$I390,0)</f>
        <v>167027</v>
      </c>
    </row>
    <row r="391" ht="14.25" customHeight="1">
      <c r="A391" s="6">
        <v>8604.0</v>
      </c>
      <c r="B391" s="6">
        <v>1.5702541E7</v>
      </c>
      <c r="C391" s="6" t="s">
        <v>1214</v>
      </c>
      <c r="D391" s="6">
        <v>551.0</v>
      </c>
      <c r="E391" s="6" t="s">
        <v>7</v>
      </c>
      <c r="F391" s="6" t="s">
        <v>10</v>
      </c>
      <c r="G391" s="7" t="s">
        <v>274</v>
      </c>
      <c r="H391" s="6">
        <v>2.0</v>
      </c>
      <c r="I391" s="6" t="s">
        <v>1215</v>
      </c>
      <c r="J391" s="6">
        <v>1.0</v>
      </c>
      <c r="K391" s="6">
        <v>1.0</v>
      </c>
      <c r="L391" s="6">
        <v>0.0</v>
      </c>
      <c r="M391" s="6" t="s">
        <v>1216</v>
      </c>
      <c r="N391" s="6">
        <v>1.0</v>
      </c>
      <c r="O391" s="6">
        <v>1.0</v>
      </c>
      <c r="P391" s="6">
        <v>4.0</v>
      </c>
      <c r="Q391" s="6" t="s">
        <v>44</v>
      </c>
      <c r="R391" s="6">
        <v>654.0</v>
      </c>
      <c r="S391" s="6">
        <f>COUNTIF(Customer_Churn_Records!$B$2:$B$10000,Customer_Churn_Records!$B391)</f>
        <v>1</v>
      </c>
      <c r="T391" s="6">
        <f>ROUNDUP(Customer_Churn_Records!$G391,0)</f>
        <v>59</v>
      </c>
      <c r="U391" s="6" t="str">
        <f t="array" ref="U391">IFS(Customer_Churn_Records!$T391&lt;30,"young",Customer_Churn_Records!$T391&lt;50,"middle-aged",Customer_Churn_Records!$T391&lt;100,"old")</f>
        <v>old</v>
      </c>
      <c r="V391" s="8" t="str">
        <f t="array" ref="V391">IFS(Customer_Churn_Records!$D391&lt;701,"less-score",Customer_Churn_Records!$D391&lt;851,"high-score")</f>
        <v>less-score</v>
      </c>
      <c r="W391" s="8" t="str">
        <f t="array" ref="W391">IF(Customer_Churn_Records!$X391=0,0,IFS(Customer_Churn_Records!$X391&lt;100000,"low",Customer_Churn_Records!$X391&lt;300000,"high"))</f>
        <v>high</v>
      </c>
      <c r="X391" s="8">
        <f>ROUND(Customer_Churn_Records!$I391,0)</f>
        <v>166968</v>
      </c>
    </row>
    <row r="392" ht="14.25" customHeight="1">
      <c r="A392" s="6">
        <v>9805.0</v>
      </c>
      <c r="B392" s="6">
        <v>1.5596136E7</v>
      </c>
      <c r="C392" s="6" t="s">
        <v>1217</v>
      </c>
      <c r="D392" s="6">
        <v>637.0</v>
      </c>
      <c r="E392" s="6" t="s">
        <v>7</v>
      </c>
      <c r="F392" s="6" t="s">
        <v>10</v>
      </c>
      <c r="G392" s="7" t="s">
        <v>118</v>
      </c>
      <c r="H392" s="6">
        <v>9.0</v>
      </c>
      <c r="I392" s="6" t="s">
        <v>1218</v>
      </c>
      <c r="J392" s="6">
        <v>1.0</v>
      </c>
      <c r="K392" s="6">
        <v>1.0</v>
      </c>
      <c r="L392" s="6">
        <v>1.0</v>
      </c>
      <c r="M392" s="6" t="s">
        <v>1219</v>
      </c>
      <c r="N392" s="6">
        <v>0.0</v>
      </c>
      <c r="O392" s="6">
        <v>0.0</v>
      </c>
      <c r="P392" s="6">
        <v>1.0</v>
      </c>
      <c r="Q392" s="6" t="s">
        <v>79</v>
      </c>
      <c r="R392" s="6">
        <v>454.0</v>
      </c>
      <c r="S392" s="6">
        <f>COUNTIF(Customer_Churn_Records!$B$2:$B$10000,Customer_Churn_Records!$B392)</f>
        <v>1</v>
      </c>
      <c r="T392" s="6">
        <f>ROUNDUP(Customer_Churn_Records!$G392,0)</f>
        <v>36</v>
      </c>
      <c r="U392" s="6" t="str">
        <f t="array" ref="U392">IFS(Customer_Churn_Records!$T392&lt;30,"young",Customer_Churn_Records!$T392&lt;50,"middle-aged",Customer_Churn_Records!$T392&lt;100,"old")</f>
        <v>middle-aged</v>
      </c>
      <c r="V392" s="8" t="str">
        <f t="array" ref="V392">IFS(Customer_Churn_Records!$D392&lt;701,"less-score",Customer_Churn_Records!$D392&lt;851,"high-score")</f>
        <v>less-score</v>
      </c>
      <c r="W392" s="8" t="str">
        <f t="array" ref="W392">IF(Customer_Churn_Records!$X392=0,0,IFS(Customer_Churn_Records!$X392&lt;100000,"low",Customer_Churn_Records!$X392&lt;300000,"high"))</f>
        <v>high</v>
      </c>
      <c r="X392" s="8">
        <f>ROUND(Customer_Churn_Records!$I392,0)</f>
        <v>166940</v>
      </c>
    </row>
    <row r="393" ht="14.25" customHeight="1">
      <c r="A393" s="6">
        <v>3018.0</v>
      </c>
      <c r="B393" s="6">
        <v>1.5701962E7</v>
      </c>
      <c r="C393" s="6" t="s">
        <v>1220</v>
      </c>
      <c r="D393" s="6">
        <v>590.0</v>
      </c>
      <c r="E393" s="6" t="s">
        <v>9</v>
      </c>
      <c r="F393" s="6" t="s">
        <v>10</v>
      </c>
      <c r="G393" s="7" t="s">
        <v>99</v>
      </c>
      <c r="H393" s="6">
        <v>2.0</v>
      </c>
      <c r="I393" s="6" t="s">
        <v>1221</v>
      </c>
      <c r="J393" s="6">
        <v>2.0</v>
      </c>
      <c r="K393" s="6">
        <v>1.0</v>
      </c>
      <c r="L393" s="6">
        <v>0.0</v>
      </c>
      <c r="M393" s="6" t="s">
        <v>1222</v>
      </c>
      <c r="N393" s="6">
        <v>0.0</v>
      </c>
      <c r="O393" s="6">
        <v>0.0</v>
      </c>
      <c r="P393" s="6">
        <v>3.0</v>
      </c>
      <c r="Q393" s="6" t="s">
        <v>44</v>
      </c>
      <c r="R393" s="6">
        <v>768.0</v>
      </c>
      <c r="S393" s="6">
        <f>COUNTIF(Customer_Churn_Records!$B$2:$B$10000,Customer_Churn_Records!$B393)</f>
        <v>1</v>
      </c>
      <c r="T393" s="6">
        <f>ROUNDUP(Customer_Churn_Records!$G393,0)</f>
        <v>29</v>
      </c>
      <c r="U393" s="6" t="str">
        <f t="array" ref="U393">IFS(Customer_Churn_Records!$T393&lt;30,"young",Customer_Churn_Records!$T393&lt;50,"middle-aged",Customer_Churn_Records!$T393&lt;100,"old")</f>
        <v>young</v>
      </c>
      <c r="V393" s="8" t="str">
        <f t="array" ref="V393">IFS(Customer_Churn_Records!$D393&lt;701,"less-score",Customer_Churn_Records!$D393&lt;851,"high-score")</f>
        <v>less-score</v>
      </c>
      <c r="W393" s="8" t="str">
        <f t="array" ref="W393">IF(Customer_Churn_Records!$X393=0,0,IFS(Customer_Churn_Records!$X393&lt;100000,"low",Customer_Churn_Records!$X393&lt;300000,"high"))</f>
        <v>high</v>
      </c>
      <c r="X393" s="8">
        <f>ROUND(Customer_Churn_Records!$I393,0)</f>
        <v>166931</v>
      </c>
    </row>
    <row r="394" ht="14.25" customHeight="1">
      <c r="A394" s="6">
        <v>1762.0</v>
      </c>
      <c r="B394" s="6">
        <v>1.5796313E7</v>
      </c>
      <c r="C394" s="6" t="s">
        <v>1223</v>
      </c>
      <c r="D394" s="6">
        <v>662.0</v>
      </c>
      <c r="E394" s="6" t="s">
        <v>7</v>
      </c>
      <c r="F394" s="6" t="s">
        <v>10</v>
      </c>
      <c r="G394" s="7" t="s">
        <v>118</v>
      </c>
      <c r="H394" s="6">
        <v>4.0</v>
      </c>
      <c r="I394" s="6" t="s">
        <v>1224</v>
      </c>
      <c r="J394" s="6">
        <v>2.0</v>
      </c>
      <c r="K394" s="6">
        <v>1.0</v>
      </c>
      <c r="L394" s="6">
        <v>0.0</v>
      </c>
      <c r="M394" s="6" t="s">
        <v>1225</v>
      </c>
      <c r="N394" s="6">
        <v>1.0</v>
      </c>
      <c r="O394" s="6">
        <v>1.0</v>
      </c>
      <c r="P394" s="6">
        <v>5.0</v>
      </c>
      <c r="Q394" s="6" t="s">
        <v>49</v>
      </c>
      <c r="R394" s="6">
        <v>970.0</v>
      </c>
      <c r="S394" s="6">
        <f>COUNTIF(Customer_Churn_Records!$B$2:$B$10000,Customer_Churn_Records!$B394)</f>
        <v>1</v>
      </c>
      <c r="T394" s="6">
        <f>ROUNDUP(Customer_Churn_Records!$G394,0)</f>
        <v>36</v>
      </c>
      <c r="U394" s="6" t="str">
        <f t="array" ref="U394">IFS(Customer_Churn_Records!$T394&lt;30,"young",Customer_Churn_Records!$T394&lt;50,"middle-aged",Customer_Churn_Records!$T394&lt;100,"old")</f>
        <v>middle-aged</v>
      </c>
      <c r="V394" s="8" t="str">
        <f t="array" ref="V394">IFS(Customer_Churn_Records!$D394&lt;701,"less-score",Customer_Churn_Records!$D394&lt;851,"high-score")</f>
        <v>less-score</v>
      </c>
      <c r="W394" s="8" t="str">
        <f t="array" ref="W394">IF(Customer_Churn_Records!$X394=0,0,IFS(Customer_Churn_Records!$X394&lt;100000,"low",Customer_Churn_Records!$X394&lt;300000,"high"))</f>
        <v>high</v>
      </c>
      <c r="X394" s="8">
        <f>ROUND(Customer_Churn_Records!$I394,0)</f>
        <v>166909</v>
      </c>
    </row>
    <row r="395" ht="14.25" customHeight="1">
      <c r="A395" s="6">
        <v>3612.0</v>
      </c>
      <c r="B395" s="6">
        <v>1.5734246E7</v>
      </c>
      <c r="C395" s="6" t="s">
        <v>1226</v>
      </c>
      <c r="D395" s="6">
        <v>746.0</v>
      </c>
      <c r="E395" s="6" t="s">
        <v>7</v>
      </c>
      <c r="F395" s="6" t="s">
        <v>10</v>
      </c>
      <c r="G395" s="7" t="s">
        <v>91</v>
      </c>
      <c r="H395" s="6">
        <v>8.0</v>
      </c>
      <c r="I395" s="6" t="s">
        <v>1227</v>
      </c>
      <c r="J395" s="6">
        <v>2.0</v>
      </c>
      <c r="K395" s="6">
        <v>0.0</v>
      </c>
      <c r="L395" s="6">
        <v>1.0</v>
      </c>
      <c r="M395" s="6" t="s">
        <v>1228</v>
      </c>
      <c r="N395" s="6">
        <v>0.0</v>
      </c>
      <c r="O395" s="6">
        <v>0.0</v>
      </c>
      <c r="P395" s="6">
        <v>3.0</v>
      </c>
      <c r="Q395" s="6" t="s">
        <v>49</v>
      </c>
      <c r="R395" s="6">
        <v>261.0</v>
      </c>
      <c r="S395" s="6">
        <f>COUNTIF(Customer_Churn_Records!$B$2:$B$10000,Customer_Churn_Records!$B395)</f>
        <v>1</v>
      </c>
      <c r="T395" s="6">
        <f>ROUNDUP(Customer_Churn_Records!$G395,0)</f>
        <v>21</v>
      </c>
      <c r="U395" s="6" t="str">
        <f t="array" ref="U395">IFS(Customer_Churn_Records!$T395&lt;30,"young",Customer_Churn_Records!$T395&lt;50,"middle-aged",Customer_Churn_Records!$T395&lt;100,"old")</f>
        <v>young</v>
      </c>
      <c r="V395" s="8" t="str">
        <f t="array" ref="V395">IFS(Customer_Churn_Records!$D395&lt;701,"less-score",Customer_Churn_Records!$D395&lt;851,"high-score")</f>
        <v>high-score</v>
      </c>
      <c r="W395" s="8" t="str">
        <f t="array" ref="W395">IF(Customer_Churn_Records!$X395=0,0,IFS(Customer_Churn_Records!$X395&lt;100000,"low",Customer_Churn_Records!$X395&lt;300000,"high"))</f>
        <v>high</v>
      </c>
      <c r="X395" s="8">
        <f>ROUND(Customer_Churn_Records!$I395,0)</f>
        <v>166883</v>
      </c>
    </row>
    <row r="396" ht="14.25" customHeight="1">
      <c r="A396" s="6">
        <v>4020.0</v>
      </c>
      <c r="B396" s="6">
        <v>1.5592091E7</v>
      </c>
      <c r="C396" s="6" t="s">
        <v>1229</v>
      </c>
      <c r="D396" s="6">
        <v>620.0</v>
      </c>
      <c r="E396" s="6" t="s">
        <v>9</v>
      </c>
      <c r="F396" s="6" t="s">
        <v>11</v>
      </c>
      <c r="G396" s="7" t="s">
        <v>363</v>
      </c>
      <c r="H396" s="6">
        <v>2.0</v>
      </c>
      <c r="I396" s="6" t="s">
        <v>1230</v>
      </c>
      <c r="J396" s="6">
        <v>2.0</v>
      </c>
      <c r="K396" s="6">
        <v>1.0</v>
      </c>
      <c r="L396" s="6">
        <v>1.0</v>
      </c>
      <c r="M396" s="6" t="s">
        <v>1231</v>
      </c>
      <c r="N396" s="6">
        <v>0.0</v>
      </c>
      <c r="O396" s="6">
        <v>0.0</v>
      </c>
      <c r="P396" s="6">
        <v>1.0</v>
      </c>
      <c r="Q396" s="6" t="s">
        <v>79</v>
      </c>
      <c r="R396" s="6">
        <v>312.0</v>
      </c>
      <c r="S396" s="6">
        <f>COUNTIF(Customer_Churn_Records!$B$2:$B$10000,Customer_Churn_Records!$B396)</f>
        <v>1</v>
      </c>
      <c r="T396" s="6">
        <f>ROUNDUP(Customer_Churn_Records!$G396,0)</f>
        <v>31</v>
      </c>
      <c r="U396" s="6" t="str">
        <f t="array" ref="U396">IFS(Customer_Churn_Records!$T396&lt;30,"young",Customer_Churn_Records!$T396&lt;50,"middle-aged",Customer_Churn_Records!$T396&lt;100,"old")</f>
        <v>middle-aged</v>
      </c>
      <c r="V396" s="8" t="str">
        <f t="array" ref="V396">IFS(Customer_Churn_Records!$D396&lt;701,"less-score",Customer_Churn_Records!$D396&lt;851,"high-score")</f>
        <v>less-score</v>
      </c>
      <c r="W396" s="8" t="str">
        <f t="array" ref="W396">IF(Customer_Churn_Records!$X396=0,0,IFS(Customer_Churn_Records!$X396&lt;100000,"low",Customer_Churn_Records!$X396&lt;300000,"high"))</f>
        <v>high</v>
      </c>
      <c r="X396" s="8">
        <f>ROUND(Customer_Churn_Records!$I396,0)</f>
        <v>166834</v>
      </c>
    </row>
    <row r="397" ht="14.25" customHeight="1">
      <c r="A397" s="6">
        <v>2162.0</v>
      </c>
      <c r="B397" s="6">
        <v>1.5569678E7</v>
      </c>
      <c r="C397" s="6" t="s">
        <v>1232</v>
      </c>
      <c r="D397" s="6">
        <v>561.0</v>
      </c>
      <c r="E397" s="6" t="s">
        <v>8</v>
      </c>
      <c r="F397" s="6" t="s">
        <v>11</v>
      </c>
      <c r="G397" s="7" t="s">
        <v>114</v>
      </c>
      <c r="H397" s="6">
        <v>6.0</v>
      </c>
      <c r="I397" s="6" t="s">
        <v>1233</v>
      </c>
      <c r="J397" s="6">
        <v>1.0</v>
      </c>
      <c r="K397" s="6">
        <v>1.0</v>
      </c>
      <c r="L397" s="6">
        <v>0.0</v>
      </c>
      <c r="M397" s="6" t="s">
        <v>1234</v>
      </c>
      <c r="N397" s="6">
        <v>0.0</v>
      </c>
      <c r="O397" s="6">
        <v>0.0</v>
      </c>
      <c r="P397" s="6">
        <v>5.0</v>
      </c>
      <c r="Q397" s="6" t="s">
        <v>49</v>
      </c>
      <c r="R397" s="6">
        <v>296.0</v>
      </c>
      <c r="S397" s="6">
        <f>COUNTIF(Customer_Churn_Records!$B$2:$B$10000,Customer_Churn_Records!$B397)</f>
        <v>1</v>
      </c>
      <c r="T397" s="6">
        <f>ROUNDUP(Customer_Churn_Records!$G397,0)</f>
        <v>32</v>
      </c>
      <c r="U397" s="6" t="str">
        <f t="array" ref="U397">IFS(Customer_Churn_Records!$T397&lt;30,"young",Customer_Churn_Records!$T397&lt;50,"middle-aged",Customer_Churn_Records!$T397&lt;100,"old")</f>
        <v>middle-aged</v>
      </c>
      <c r="V397" s="8" t="str">
        <f t="array" ref="V397">IFS(Customer_Churn_Records!$D397&lt;701,"less-score",Customer_Churn_Records!$D397&lt;851,"high-score")</f>
        <v>less-score</v>
      </c>
      <c r="W397" s="8" t="str">
        <f t="array" ref="W397">IF(Customer_Churn_Records!$X397=0,0,IFS(Customer_Churn_Records!$X397&lt;100000,"low",Customer_Churn_Records!$X397&lt;300000,"high"))</f>
        <v>high</v>
      </c>
      <c r="X397" s="8">
        <f>ROUND(Customer_Churn_Records!$I397,0)</f>
        <v>166825</v>
      </c>
    </row>
    <row r="398" ht="14.25" customHeight="1">
      <c r="A398" s="6">
        <v>9931.0</v>
      </c>
      <c r="B398" s="6">
        <v>1.5713604E7</v>
      </c>
      <c r="C398" s="6" t="s">
        <v>435</v>
      </c>
      <c r="D398" s="6">
        <v>425.0</v>
      </c>
      <c r="E398" s="6" t="s">
        <v>8</v>
      </c>
      <c r="F398" s="6" t="s">
        <v>11</v>
      </c>
      <c r="G398" s="7" t="s">
        <v>55</v>
      </c>
      <c r="H398" s="6">
        <v>9.0</v>
      </c>
      <c r="I398" s="6" t="s">
        <v>1235</v>
      </c>
      <c r="J398" s="6">
        <v>2.0</v>
      </c>
      <c r="K398" s="6">
        <v>0.0</v>
      </c>
      <c r="L398" s="6">
        <v>1.0</v>
      </c>
      <c r="M398" s="6" t="s">
        <v>1236</v>
      </c>
      <c r="N398" s="6">
        <v>0.0</v>
      </c>
      <c r="O398" s="6">
        <v>0.0</v>
      </c>
      <c r="P398" s="6">
        <v>2.0</v>
      </c>
      <c r="Q398" s="6" t="s">
        <v>44</v>
      </c>
      <c r="R398" s="6">
        <v>419.0</v>
      </c>
      <c r="S398" s="6">
        <f>COUNTIF(Customer_Churn_Records!$B$2:$B$10000,Customer_Churn_Records!$B398)</f>
        <v>1</v>
      </c>
      <c r="T398" s="6">
        <f>ROUNDUP(Customer_Churn_Records!$G398,0)</f>
        <v>40</v>
      </c>
      <c r="U398" s="6" t="str">
        <f t="array" ref="U398">IFS(Customer_Churn_Records!$T398&lt;30,"young",Customer_Churn_Records!$T398&lt;50,"middle-aged",Customer_Churn_Records!$T398&lt;100,"old")</f>
        <v>middle-aged</v>
      </c>
      <c r="V398" s="8" t="str">
        <f t="array" ref="V398">IFS(Customer_Churn_Records!$D398&lt;701,"less-score",Customer_Churn_Records!$D398&lt;851,"high-score")</f>
        <v>less-score</v>
      </c>
      <c r="W398" s="8" t="str">
        <f t="array" ref="W398">IF(Customer_Churn_Records!$X398=0,0,IFS(Customer_Churn_Records!$X398&lt;100000,"low",Customer_Churn_Records!$X398&lt;300000,"high"))</f>
        <v>high</v>
      </c>
      <c r="X398" s="8">
        <f>ROUND(Customer_Churn_Records!$I398,0)</f>
        <v>166777</v>
      </c>
    </row>
    <row r="399" ht="14.25" customHeight="1">
      <c r="A399" s="6">
        <v>755.0</v>
      </c>
      <c r="B399" s="6">
        <v>1.5685997E7</v>
      </c>
      <c r="C399" s="6" t="s">
        <v>622</v>
      </c>
      <c r="D399" s="6">
        <v>838.0</v>
      </c>
      <c r="E399" s="6" t="s">
        <v>9</v>
      </c>
      <c r="F399" s="6" t="s">
        <v>10</v>
      </c>
      <c r="G399" s="7" t="s">
        <v>107</v>
      </c>
      <c r="H399" s="6">
        <v>5.0</v>
      </c>
      <c r="I399" s="6" t="s">
        <v>1237</v>
      </c>
      <c r="J399" s="6">
        <v>2.0</v>
      </c>
      <c r="K399" s="6">
        <v>1.0</v>
      </c>
      <c r="L399" s="6">
        <v>0.0</v>
      </c>
      <c r="M399" s="6" t="s">
        <v>1238</v>
      </c>
      <c r="N399" s="6">
        <v>0.0</v>
      </c>
      <c r="O399" s="6">
        <v>0.0</v>
      </c>
      <c r="P399" s="6">
        <v>2.0</v>
      </c>
      <c r="Q399" s="6" t="s">
        <v>58</v>
      </c>
      <c r="R399" s="6">
        <v>917.0</v>
      </c>
      <c r="S399" s="6">
        <f>COUNTIF(Customer_Churn_Records!$B$2:$B$10000,Customer_Churn_Records!$B399)</f>
        <v>1</v>
      </c>
      <c r="T399" s="6">
        <f>ROUNDUP(Customer_Churn_Records!$G399,0)</f>
        <v>39</v>
      </c>
      <c r="U399" s="6" t="str">
        <f t="array" ref="U399">IFS(Customer_Churn_Records!$T399&lt;30,"young",Customer_Churn_Records!$T399&lt;50,"middle-aged",Customer_Churn_Records!$T399&lt;100,"old")</f>
        <v>middle-aged</v>
      </c>
      <c r="V399" s="8" t="str">
        <f t="array" ref="V399">IFS(Customer_Churn_Records!$D399&lt;701,"less-score",Customer_Churn_Records!$D399&lt;851,"high-score")</f>
        <v>high-score</v>
      </c>
      <c r="W399" s="8" t="str">
        <f t="array" ref="W399">IF(Customer_Churn_Records!$X399=0,0,IFS(Customer_Churn_Records!$X399&lt;100000,"low",Customer_Churn_Records!$X399&lt;300000,"high"))</f>
        <v>high</v>
      </c>
      <c r="X399" s="8">
        <f>ROUND(Customer_Churn_Records!$I399,0)</f>
        <v>166734</v>
      </c>
    </row>
    <row r="400" ht="14.25" customHeight="1">
      <c r="A400" s="6">
        <v>7631.0</v>
      </c>
      <c r="B400" s="6">
        <v>1.5748986E7</v>
      </c>
      <c r="C400" s="6" t="s">
        <v>1239</v>
      </c>
      <c r="D400" s="6">
        <v>705.0</v>
      </c>
      <c r="E400" s="6" t="s">
        <v>8</v>
      </c>
      <c r="F400" s="6" t="s">
        <v>11</v>
      </c>
      <c r="G400" s="7" t="s">
        <v>51</v>
      </c>
      <c r="H400" s="6">
        <v>8.0</v>
      </c>
      <c r="I400" s="6" t="s">
        <v>1240</v>
      </c>
      <c r="J400" s="6">
        <v>2.0</v>
      </c>
      <c r="K400" s="6">
        <v>1.0</v>
      </c>
      <c r="L400" s="6">
        <v>1.0</v>
      </c>
      <c r="M400" s="6" t="s">
        <v>1241</v>
      </c>
      <c r="N400" s="6">
        <v>0.0</v>
      </c>
      <c r="O400" s="6">
        <v>0.0</v>
      </c>
      <c r="P400" s="6">
        <v>4.0</v>
      </c>
      <c r="Q400" s="6" t="s">
        <v>49</v>
      </c>
      <c r="R400" s="6">
        <v>283.0</v>
      </c>
      <c r="S400" s="6">
        <f>COUNTIF(Customer_Churn_Records!$B$2:$B$10000,Customer_Churn_Records!$B400)</f>
        <v>1</v>
      </c>
      <c r="T400" s="6">
        <f>ROUNDUP(Customer_Churn_Records!$G400,0)</f>
        <v>42</v>
      </c>
      <c r="U400" s="6" t="str">
        <f t="array" ref="U400">IFS(Customer_Churn_Records!$T400&lt;30,"young",Customer_Churn_Records!$T400&lt;50,"middle-aged",Customer_Churn_Records!$T400&lt;100,"old")</f>
        <v>middle-aged</v>
      </c>
      <c r="V400" s="8" t="str">
        <f t="array" ref="V400">IFS(Customer_Churn_Records!$D400&lt;701,"less-score",Customer_Churn_Records!$D400&lt;851,"high-score")</f>
        <v>high-score</v>
      </c>
      <c r="W400" s="8" t="str">
        <f t="array" ref="W400">IF(Customer_Churn_Records!$X400=0,0,IFS(Customer_Churn_Records!$X400&lt;100000,"low",Customer_Churn_Records!$X400&lt;300000,"high"))</f>
        <v>high</v>
      </c>
      <c r="X400" s="8">
        <f>ROUND(Customer_Churn_Records!$I400,0)</f>
        <v>166686</v>
      </c>
    </row>
    <row r="401" ht="14.25" customHeight="1">
      <c r="A401" s="6">
        <v>7377.0</v>
      </c>
      <c r="B401" s="6">
        <v>1.5765093E7</v>
      </c>
      <c r="C401" s="6" t="s">
        <v>113</v>
      </c>
      <c r="D401" s="6">
        <v>704.0</v>
      </c>
      <c r="E401" s="6" t="s">
        <v>7</v>
      </c>
      <c r="F401" s="6" t="s">
        <v>11</v>
      </c>
      <c r="G401" s="7" t="s">
        <v>187</v>
      </c>
      <c r="H401" s="6">
        <v>6.0</v>
      </c>
      <c r="I401" s="6" t="s">
        <v>1242</v>
      </c>
      <c r="J401" s="6">
        <v>1.0</v>
      </c>
      <c r="K401" s="6">
        <v>1.0</v>
      </c>
      <c r="L401" s="6">
        <v>1.0</v>
      </c>
      <c r="M401" s="6" t="s">
        <v>1243</v>
      </c>
      <c r="N401" s="6">
        <v>0.0</v>
      </c>
      <c r="O401" s="6">
        <v>0.0</v>
      </c>
      <c r="P401" s="6">
        <v>4.0</v>
      </c>
      <c r="Q401" s="6" t="s">
        <v>49</v>
      </c>
      <c r="R401" s="6">
        <v>881.0</v>
      </c>
      <c r="S401" s="6">
        <f>COUNTIF(Customer_Churn_Records!$B$2:$B$10000,Customer_Churn_Records!$B401)</f>
        <v>1</v>
      </c>
      <c r="T401" s="6">
        <f>ROUNDUP(Customer_Churn_Records!$G401,0)</f>
        <v>23</v>
      </c>
      <c r="U401" s="6" t="str">
        <f t="array" ref="U401">IFS(Customer_Churn_Records!$T401&lt;30,"young",Customer_Churn_Records!$T401&lt;50,"middle-aged",Customer_Churn_Records!$T401&lt;100,"old")</f>
        <v>young</v>
      </c>
      <c r="V401" s="8" t="str">
        <f t="array" ref="V401">IFS(Customer_Churn_Records!$D401&lt;701,"less-score",Customer_Churn_Records!$D401&lt;851,"high-score")</f>
        <v>high-score</v>
      </c>
      <c r="W401" s="8" t="str">
        <f t="array" ref="W401">IF(Customer_Churn_Records!$X401=0,0,IFS(Customer_Churn_Records!$X401&lt;100000,"low",Customer_Churn_Records!$X401&lt;300000,"high"))</f>
        <v>high</v>
      </c>
      <c r="X401" s="8">
        <f>ROUND(Customer_Churn_Records!$I401,0)</f>
        <v>166595</v>
      </c>
    </row>
    <row r="402" ht="14.25" customHeight="1">
      <c r="A402" s="6">
        <v>2798.0</v>
      </c>
      <c r="B402" s="6">
        <v>1.5731327E7</v>
      </c>
      <c r="C402" s="6" t="s">
        <v>1244</v>
      </c>
      <c r="D402" s="6">
        <v>652.0</v>
      </c>
      <c r="E402" s="6" t="s">
        <v>8</v>
      </c>
      <c r="F402" s="6" t="s">
        <v>11</v>
      </c>
      <c r="G402" s="7" t="s">
        <v>197</v>
      </c>
      <c r="H402" s="6">
        <v>2.0</v>
      </c>
      <c r="I402" s="6" t="s">
        <v>1245</v>
      </c>
      <c r="J402" s="6">
        <v>2.0</v>
      </c>
      <c r="K402" s="6">
        <v>0.0</v>
      </c>
      <c r="L402" s="6">
        <v>1.0</v>
      </c>
      <c r="M402" s="6" t="s">
        <v>1246</v>
      </c>
      <c r="N402" s="6">
        <v>0.0</v>
      </c>
      <c r="O402" s="6">
        <v>0.0</v>
      </c>
      <c r="P402" s="6">
        <v>1.0</v>
      </c>
      <c r="Q402" s="6" t="s">
        <v>44</v>
      </c>
      <c r="R402" s="6">
        <v>917.0</v>
      </c>
      <c r="S402" s="6">
        <f>COUNTIF(Customer_Churn_Records!$B$2:$B$10000,Customer_Churn_Records!$B402)</f>
        <v>1</v>
      </c>
      <c r="T402" s="6">
        <f>ROUNDUP(Customer_Churn_Records!$G402,0)</f>
        <v>27</v>
      </c>
      <c r="U402" s="6" t="str">
        <f t="array" ref="U402">IFS(Customer_Churn_Records!$T402&lt;30,"young",Customer_Churn_Records!$T402&lt;50,"middle-aged",Customer_Churn_Records!$T402&lt;100,"old")</f>
        <v>young</v>
      </c>
      <c r="V402" s="8" t="str">
        <f t="array" ref="V402">IFS(Customer_Churn_Records!$D402&lt;701,"less-score",Customer_Churn_Records!$D402&lt;851,"high-score")</f>
        <v>less-score</v>
      </c>
      <c r="W402" s="8" t="str">
        <f t="array" ref="W402">IF(Customer_Churn_Records!$X402=0,0,IFS(Customer_Churn_Records!$X402&lt;100000,"low",Customer_Churn_Records!$X402&lt;300000,"high"))</f>
        <v>high</v>
      </c>
      <c r="X402" s="8">
        <f>ROUND(Customer_Churn_Records!$I402,0)</f>
        <v>166528</v>
      </c>
    </row>
    <row r="403" ht="14.25" customHeight="1">
      <c r="A403" s="6">
        <v>5441.0</v>
      </c>
      <c r="B403" s="6">
        <v>1.5807269E7</v>
      </c>
      <c r="C403" s="6" t="s">
        <v>1247</v>
      </c>
      <c r="D403" s="6">
        <v>690.0</v>
      </c>
      <c r="E403" s="6" t="s">
        <v>8</v>
      </c>
      <c r="F403" s="6" t="s">
        <v>11</v>
      </c>
      <c r="G403" s="7" t="s">
        <v>76</v>
      </c>
      <c r="H403" s="6">
        <v>2.0</v>
      </c>
      <c r="I403" s="6" t="s">
        <v>1248</v>
      </c>
      <c r="J403" s="6">
        <v>1.0</v>
      </c>
      <c r="K403" s="6">
        <v>0.0</v>
      </c>
      <c r="L403" s="6">
        <v>0.0</v>
      </c>
      <c r="M403" s="6" t="s">
        <v>1249</v>
      </c>
      <c r="N403" s="6">
        <v>1.0</v>
      </c>
      <c r="O403" s="6">
        <v>1.0</v>
      </c>
      <c r="P403" s="6">
        <v>4.0</v>
      </c>
      <c r="Q403" s="6" t="s">
        <v>58</v>
      </c>
      <c r="R403" s="6">
        <v>834.0</v>
      </c>
      <c r="S403" s="6">
        <f>COUNTIF(Customer_Churn_Records!$B$2:$B$10000,Customer_Churn_Records!$B403)</f>
        <v>1</v>
      </c>
      <c r="T403" s="6">
        <f>ROUNDUP(Customer_Churn_Records!$G403,0)</f>
        <v>43</v>
      </c>
      <c r="U403" s="6" t="str">
        <f t="array" ref="U403">IFS(Customer_Churn_Records!$T403&lt;30,"young",Customer_Churn_Records!$T403&lt;50,"middle-aged",Customer_Churn_Records!$T403&lt;100,"old")</f>
        <v>middle-aged</v>
      </c>
      <c r="V403" s="8" t="str">
        <f t="array" ref="V403">IFS(Customer_Churn_Records!$D403&lt;701,"less-score",Customer_Churn_Records!$D403&lt;851,"high-score")</f>
        <v>less-score</v>
      </c>
      <c r="W403" s="8" t="str">
        <f t="array" ref="W403">IF(Customer_Churn_Records!$X403=0,0,IFS(Customer_Churn_Records!$X403&lt;100000,"low",Customer_Churn_Records!$X403&lt;300000,"high"))</f>
        <v>high</v>
      </c>
      <c r="X403" s="8">
        <f>ROUND(Customer_Churn_Records!$I403,0)</f>
        <v>166523</v>
      </c>
    </row>
    <row r="404" ht="14.25" customHeight="1">
      <c r="A404" s="6">
        <v>4342.0</v>
      </c>
      <c r="B404" s="6">
        <v>1.5665376E7</v>
      </c>
      <c r="C404" s="6" t="s">
        <v>1250</v>
      </c>
      <c r="D404" s="6">
        <v>647.0</v>
      </c>
      <c r="E404" s="6" t="s">
        <v>8</v>
      </c>
      <c r="F404" s="6" t="s">
        <v>10</v>
      </c>
      <c r="G404" s="7" t="s">
        <v>87</v>
      </c>
      <c r="H404" s="6">
        <v>3.0</v>
      </c>
      <c r="I404" s="6" t="s">
        <v>1251</v>
      </c>
      <c r="J404" s="6">
        <v>2.0</v>
      </c>
      <c r="K404" s="6">
        <v>1.0</v>
      </c>
      <c r="L404" s="6">
        <v>0.0</v>
      </c>
      <c r="M404" s="6" t="s">
        <v>1252</v>
      </c>
      <c r="N404" s="6">
        <v>0.0</v>
      </c>
      <c r="O404" s="6">
        <v>0.0</v>
      </c>
      <c r="P404" s="6">
        <v>4.0</v>
      </c>
      <c r="Q404" s="6" t="s">
        <v>79</v>
      </c>
      <c r="R404" s="6">
        <v>507.0</v>
      </c>
      <c r="S404" s="6">
        <f>COUNTIF(Customer_Churn_Records!$B$2:$B$10000,Customer_Churn_Records!$B404)</f>
        <v>1</v>
      </c>
      <c r="T404" s="6">
        <f>ROUNDUP(Customer_Churn_Records!$G404,0)</f>
        <v>35</v>
      </c>
      <c r="U404" s="6" t="str">
        <f t="array" ref="U404">IFS(Customer_Churn_Records!$T404&lt;30,"young",Customer_Churn_Records!$T404&lt;50,"middle-aged",Customer_Churn_Records!$T404&lt;100,"old")</f>
        <v>middle-aged</v>
      </c>
      <c r="V404" s="8" t="str">
        <f t="array" ref="V404">IFS(Customer_Churn_Records!$D404&lt;701,"less-score",Customer_Churn_Records!$D404&lt;851,"high-score")</f>
        <v>less-score</v>
      </c>
      <c r="W404" s="8" t="str">
        <f t="array" ref="W404">IF(Customer_Churn_Records!$X404=0,0,IFS(Customer_Churn_Records!$X404&lt;100000,"low",Customer_Churn_Records!$X404&lt;300000,"high"))</f>
        <v>high</v>
      </c>
      <c r="X404" s="8">
        <f>ROUND(Customer_Churn_Records!$I404,0)</f>
        <v>166519</v>
      </c>
    </row>
    <row r="405" ht="14.25" customHeight="1">
      <c r="A405" s="6">
        <v>4551.0</v>
      </c>
      <c r="B405" s="6">
        <v>1.5803415E7</v>
      </c>
      <c r="C405" s="6" t="s">
        <v>1253</v>
      </c>
      <c r="D405" s="6">
        <v>579.0</v>
      </c>
      <c r="E405" s="6" t="s">
        <v>7</v>
      </c>
      <c r="F405" s="6" t="s">
        <v>10</v>
      </c>
      <c r="G405" s="7" t="s">
        <v>107</v>
      </c>
      <c r="H405" s="6">
        <v>3.0</v>
      </c>
      <c r="I405" s="6" t="s">
        <v>1254</v>
      </c>
      <c r="J405" s="6">
        <v>2.0</v>
      </c>
      <c r="K405" s="6">
        <v>1.0</v>
      </c>
      <c r="L405" s="6">
        <v>0.0</v>
      </c>
      <c r="M405" s="6" t="s">
        <v>1255</v>
      </c>
      <c r="N405" s="6">
        <v>0.0</v>
      </c>
      <c r="O405" s="6">
        <v>0.0</v>
      </c>
      <c r="P405" s="6">
        <v>2.0</v>
      </c>
      <c r="Q405" s="6" t="s">
        <v>79</v>
      </c>
      <c r="R405" s="6">
        <v>340.0</v>
      </c>
      <c r="S405" s="6">
        <f>COUNTIF(Customer_Churn_Records!$B$2:$B$10000,Customer_Churn_Records!$B405)</f>
        <v>1</v>
      </c>
      <c r="T405" s="6">
        <f>ROUNDUP(Customer_Churn_Records!$G405,0)</f>
        <v>39</v>
      </c>
      <c r="U405" s="6" t="str">
        <f t="array" ref="U405">IFS(Customer_Churn_Records!$T405&lt;30,"young",Customer_Churn_Records!$T405&lt;50,"middle-aged",Customer_Churn_Records!$T405&lt;100,"old")</f>
        <v>middle-aged</v>
      </c>
      <c r="V405" s="8" t="str">
        <f t="array" ref="V405">IFS(Customer_Churn_Records!$D405&lt;701,"less-score",Customer_Churn_Records!$D405&lt;851,"high-score")</f>
        <v>less-score</v>
      </c>
      <c r="W405" s="8" t="str">
        <f t="array" ref="W405">IF(Customer_Churn_Records!$X405=0,0,IFS(Customer_Churn_Records!$X405&lt;100000,"low",Customer_Churn_Records!$X405&lt;300000,"high"))</f>
        <v>high</v>
      </c>
      <c r="X405" s="8">
        <f>ROUND(Customer_Churn_Records!$I405,0)</f>
        <v>166501</v>
      </c>
    </row>
    <row r="406" ht="14.25" customHeight="1">
      <c r="A406" s="6">
        <v>3800.0</v>
      </c>
      <c r="B406" s="6">
        <v>1.5655341E7</v>
      </c>
      <c r="C406" s="6" t="s">
        <v>1256</v>
      </c>
      <c r="D406" s="6">
        <v>458.0</v>
      </c>
      <c r="E406" s="6" t="s">
        <v>9</v>
      </c>
      <c r="F406" s="6" t="s">
        <v>10</v>
      </c>
      <c r="G406" s="7" t="s">
        <v>87</v>
      </c>
      <c r="H406" s="6">
        <v>5.0</v>
      </c>
      <c r="I406" s="6" t="s">
        <v>1257</v>
      </c>
      <c r="J406" s="6">
        <v>1.0</v>
      </c>
      <c r="K406" s="6">
        <v>1.0</v>
      </c>
      <c r="L406" s="6">
        <v>0.0</v>
      </c>
      <c r="M406" s="6" t="s">
        <v>1258</v>
      </c>
      <c r="N406" s="6">
        <v>0.0</v>
      </c>
      <c r="O406" s="6">
        <v>0.0</v>
      </c>
      <c r="P406" s="6">
        <v>3.0</v>
      </c>
      <c r="Q406" s="6" t="s">
        <v>44</v>
      </c>
      <c r="R406" s="6">
        <v>603.0</v>
      </c>
      <c r="S406" s="6">
        <f>COUNTIF(Customer_Churn_Records!$B$2:$B$10000,Customer_Churn_Records!$B406)</f>
        <v>1</v>
      </c>
      <c r="T406" s="6">
        <f>ROUNDUP(Customer_Churn_Records!$G406,0)</f>
        <v>35</v>
      </c>
      <c r="U406" s="6" t="str">
        <f t="array" ref="U406">IFS(Customer_Churn_Records!$T406&lt;30,"young",Customer_Churn_Records!$T406&lt;50,"middle-aged",Customer_Churn_Records!$T406&lt;100,"old")</f>
        <v>middle-aged</v>
      </c>
      <c r="V406" s="8" t="str">
        <f t="array" ref="V406">IFS(Customer_Churn_Records!$D406&lt;701,"less-score",Customer_Churn_Records!$D406&lt;851,"high-score")</f>
        <v>less-score</v>
      </c>
      <c r="W406" s="8" t="str">
        <f t="array" ref="W406">IF(Customer_Churn_Records!$X406=0,0,IFS(Customer_Churn_Records!$X406&lt;100000,"low",Customer_Churn_Records!$X406&lt;300000,"high"))</f>
        <v>high</v>
      </c>
      <c r="X406" s="8">
        <f>ROUND(Customer_Churn_Records!$I406,0)</f>
        <v>166492</v>
      </c>
    </row>
    <row r="407" ht="14.25" customHeight="1">
      <c r="A407" s="6">
        <v>5129.0</v>
      </c>
      <c r="B407" s="6">
        <v>1.572625E7</v>
      </c>
      <c r="C407" s="6" t="s">
        <v>1259</v>
      </c>
      <c r="D407" s="6">
        <v>508.0</v>
      </c>
      <c r="E407" s="6" t="s">
        <v>7</v>
      </c>
      <c r="F407" s="6" t="s">
        <v>10</v>
      </c>
      <c r="G407" s="7" t="s">
        <v>41</v>
      </c>
      <c r="H407" s="6">
        <v>3.0</v>
      </c>
      <c r="I407" s="6" t="s">
        <v>1260</v>
      </c>
      <c r="J407" s="6">
        <v>2.0</v>
      </c>
      <c r="K407" s="6">
        <v>0.0</v>
      </c>
      <c r="L407" s="6">
        <v>1.0</v>
      </c>
      <c r="M407" s="6" t="s">
        <v>1261</v>
      </c>
      <c r="N407" s="6">
        <v>0.0</v>
      </c>
      <c r="O407" s="6">
        <v>0.0</v>
      </c>
      <c r="P407" s="6">
        <v>3.0</v>
      </c>
      <c r="Q407" s="6" t="s">
        <v>58</v>
      </c>
      <c r="R407" s="6">
        <v>789.0</v>
      </c>
      <c r="S407" s="6">
        <f>COUNTIF(Customer_Churn_Records!$B$2:$B$10000,Customer_Churn_Records!$B407)</f>
        <v>1</v>
      </c>
      <c r="T407" s="6">
        <f>ROUNDUP(Customer_Churn_Records!$G407,0)</f>
        <v>38</v>
      </c>
      <c r="U407" s="6" t="str">
        <f t="array" ref="U407">IFS(Customer_Churn_Records!$T407&lt;30,"young",Customer_Churn_Records!$T407&lt;50,"middle-aged",Customer_Churn_Records!$T407&lt;100,"old")</f>
        <v>middle-aged</v>
      </c>
      <c r="V407" s="8" t="str">
        <f t="array" ref="V407">IFS(Customer_Churn_Records!$D407&lt;701,"less-score",Customer_Churn_Records!$D407&lt;851,"high-score")</f>
        <v>less-score</v>
      </c>
      <c r="W407" s="8" t="str">
        <f t="array" ref="W407">IF(Customer_Churn_Records!$X407=0,0,IFS(Customer_Churn_Records!$X407&lt;100000,"low",Customer_Churn_Records!$X407&lt;300000,"high"))</f>
        <v>high</v>
      </c>
      <c r="X407" s="8">
        <f>ROUND(Customer_Churn_Records!$I407,0)</f>
        <v>166329</v>
      </c>
    </row>
    <row r="408" ht="14.25" customHeight="1">
      <c r="A408" s="6">
        <v>289.0</v>
      </c>
      <c r="B408" s="6">
        <v>1.5727556E7</v>
      </c>
      <c r="C408" s="6" t="s">
        <v>1262</v>
      </c>
      <c r="D408" s="6">
        <v>744.0</v>
      </c>
      <c r="E408" s="6" t="s">
        <v>9</v>
      </c>
      <c r="F408" s="6" t="s">
        <v>10</v>
      </c>
      <c r="G408" s="7" t="s">
        <v>64</v>
      </c>
      <c r="H408" s="6">
        <v>5.0</v>
      </c>
      <c r="I408" s="6" t="s">
        <v>1263</v>
      </c>
      <c r="J408" s="6">
        <v>1.0</v>
      </c>
      <c r="K408" s="6">
        <v>1.0</v>
      </c>
      <c r="L408" s="6">
        <v>1.0</v>
      </c>
      <c r="M408" s="6" t="s">
        <v>1264</v>
      </c>
      <c r="N408" s="6">
        <v>0.0</v>
      </c>
      <c r="O408" s="6">
        <v>0.0</v>
      </c>
      <c r="P408" s="6">
        <v>1.0</v>
      </c>
      <c r="Q408" s="6" t="s">
        <v>79</v>
      </c>
      <c r="R408" s="6">
        <v>526.0</v>
      </c>
      <c r="S408" s="6">
        <f>COUNTIF(Customer_Churn_Records!$B$2:$B$10000,Customer_Churn_Records!$B408)</f>
        <v>1</v>
      </c>
      <c r="T408" s="6">
        <f>ROUNDUP(Customer_Churn_Records!$G408,0)</f>
        <v>26</v>
      </c>
      <c r="U408" s="6" t="str">
        <f t="array" ref="U408">IFS(Customer_Churn_Records!$T408&lt;30,"young",Customer_Churn_Records!$T408&lt;50,"middle-aged",Customer_Churn_Records!$T408&lt;100,"old")</f>
        <v>young</v>
      </c>
      <c r="V408" s="8" t="str">
        <f t="array" ref="V408">IFS(Customer_Churn_Records!$D408&lt;701,"less-score",Customer_Churn_Records!$D408&lt;851,"high-score")</f>
        <v>high-score</v>
      </c>
      <c r="W408" s="8" t="str">
        <f t="array" ref="W408">IF(Customer_Churn_Records!$X408=0,0,IFS(Customer_Churn_Records!$X408&lt;100000,"low",Customer_Churn_Records!$X408&lt;300000,"high"))</f>
        <v>high</v>
      </c>
      <c r="X408" s="8">
        <f>ROUND(Customer_Churn_Records!$I408,0)</f>
        <v>166298</v>
      </c>
    </row>
    <row r="409" ht="14.25" customHeight="1">
      <c r="A409" s="6">
        <v>1604.0</v>
      </c>
      <c r="B409" s="6">
        <v>1.559347E7</v>
      </c>
      <c r="C409" s="6" t="s">
        <v>348</v>
      </c>
      <c r="D409" s="6">
        <v>576.0</v>
      </c>
      <c r="E409" s="6" t="s">
        <v>8</v>
      </c>
      <c r="F409" s="6" t="s">
        <v>10</v>
      </c>
      <c r="G409" s="7" t="s">
        <v>118</v>
      </c>
      <c r="H409" s="6">
        <v>8.0</v>
      </c>
      <c r="I409" s="6" t="s">
        <v>1265</v>
      </c>
      <c r="J409" s="6">
        <v>1.0</v>
      </c>
      <c r="K409" s="6">
        <v>1.0</v>
      </c>
      <c r="L409" s="6">
        <v>1.0</v>
      </c>
      <c r="M409" s="6" t="s">
        <v>1266</v>
      </c>
      <c r="N409" s="6">
        <v>0.0</v>
      </c>
      <c r="O409" s="6">
        <v>0.0</v>
      </c>
      <c r="P409" s="6">
        <v>5.0</v>
      </c>
      <c r="Q409" s="6" t="s">
        <v>79</v>
      </c>
      <c r="R409" s="6">
        <v>859.0</v>
      </c>
      <c r="S409" s="6">
        <f>COUNTIF(Customer_Churn_Records!$B$2:$B$10000,Customer_Churn_Records!$B409)</f>
        <v>1</v>
      </c>
      <c r="T409" s="6">
        <f>ROUNDUP(Customer_Churn_Records!$G409,0)</f>
        <v>36</v>
      </c>
      <c r="U409" s="6" t="str">
        <f t="array" ref="U409">IFS(Customer_Churn_Records!$T409&lt;30,"young",Customer_Churn_Records!$T409&lt;50,"middle-aged",Customer_Churn_Records!$T409&lt;100,"old")</f>
        <v>middle-aged</v>
      </c>
      <c r="V409" s="8" t="str">
        <f t="array" ref="V409">IFS(Customer_Churn_Records!$D409&lt;701,"less-score",Customer_Churn_Records!$D409&lt;851,"high-score")</f>
        <v>less-score</v>
      </c>
      <c r="W409" s="8" t="str">
        <f t="array" ref="W409">IF(Customer_Churn_Records!$X409=0,0,IFS(Customer_Churn_Records!$X409&lt;100000,"low",Customer_Churn_Records!$X409&lt;300000,"high"))</f>
        <v>high</v>
      </c>
      <c r="X409" s="8">
        <f>ROUND(Customer_Churn_Records!$I409,0)</f>
        <v>166288</v>
      </c>
    </row>
    <row r="410" ht="14.25" customHeight="1">
      <c r="A410" s="6">
        <v>4434.0</v>
      </c>
      <c r="B410" s="6">
        <v>1.5724099E7</v>
      </c>
      <c r="C410" s="6" t="s">
        <v>1267</v>
      </c>
      <c r="D410" s="6">
        <v>674.0</v>
      </c>
      <c r="E410" s="6" t="s">
        <v>7</v>
      </c>
      <c r="F410" s="6" t="s">
        <v>11</v>
      </c>
      <c r="G410" s="7" t="s">
        <v>64</v>
      </c>
      <c r="H410" s="6">
        <v>6.0</v>
      </c>
      <c r="I410" s="6" t="s">
        <v>1268</v>
      </c>
      <c r="J410" s="6">
        <v>1.0</v>
      </c>
      <c r="K410" s="6">
        <v>1.0</v>
      </c>
      <c r="L410" s="6">
        <v>1.0</v>
      </c>
      <c r="M410" s="6" t="s">
        <v>1269</v>
      </c>
      <c r="N410" s="6">
        <v>0.0</v>
      </c>
      <c r="O410" s="6">
        <v>0.0</v>
      </c>
      <c r="P410" s="6">
        <v>1.0</v>
      </c>
      <c r="Q410" s="6" t="s">
        <v>79</v>
      </c>
      <c r="R410" s="6">
        <v>870.0</v>
      </c>
      <c r="S410" s="6">
        <f>COUNTIF(Customer_Churn_Records!$B$2:$B$10000,Customer_Churn_Records!$B410)</f>
        <v>1</v>
      </c>
      <c r="T410" s="6">
        <f>ROUNDUP(Customer_Churn_Records!$G410,0)</f>
        <v>26</v>
      </c>
      <c r="U410" s="6" t="str">
        <f t="array" ref="U410">IFS(Customer_Churn_Records!$T410&lt;30,"young",Customer_Churn_Records!$T410&lt;50,"middle-aged",Customer_Churn_Records!$T410&lt;100,"old")</f>
        <v>young</v>
      </c>
      <c r="V410" s="8" t="str">
        <f t="array" ref="V410">IFS(Customer_Churn_Records!$D410&lt;701,"less-score",Customer_Churn_Records!$D410&lt;851,"high-score")</f>
        <v>less-score</v>
      </c>
      <c r="W410" s="8" t="str">
        <f t="array" ref="W410">IF(Customer_Churn_Records!$X410=0,0,IFS(Customer_Churn_Records!$X410&lt;100000,"low",Customer_Churn_Records!$X410&lt;300000,"high"))</f>
        <v>high</v>
      </c>
      <c r="X410" s="8">
        <f>ROUND(Customer_Churn_Records!$I410,0)</f>
        <v>166258</v>
      </c>
    </row>
    <row r="411" ht="14.25" customHeight="1">
      <c r="A411" s="6">
        <v>7450.0</v>
      </c>
      <c r="B411" s="6">
        <v>1.5804235E7</v>
      </c>
      <c r="C411" s="6" t="s">
        <v>1270</v>
      </c>
      <c r="D411" s="6">
        <v>698.0</v>
      </c>
      <c r="E411" s="6" t="s">
        <v>7</v>
      </c>
      <c r="F411" s="6" t="s">
        <v>10</v>
      </c>
      <c r="G411" s="7" t="s">
        <v>72</v>
      </c>
      <c r="H411" s="6">
        <v>2.0</v>
      </c>
      <c r="I411" s="6" t="s">
        <v>1271</v>
      </c>
      <c r="J411" s="6">
        <v>2.0</v>
      </c>
      <c r="K411" s="6">
        <v>1.0</v>
      </c>
      <c r="L411" s="6">
        <v>1.0</v>
      </c>
      <c r="M411" s="6" t="s">
        <v>1272</v>
      </c>
      <c r="N411" s="6">
        <v>0.0</v>
      </c>
      <c r="O411" s="6">
        <v>0.0</v>
      </c>
      <c r="P411" s="6">
        <v>5.0</v>
      </c>
      <c r="Q411" s="6" t="s">
        <v>79</v>
      </c>
      <c r="R411" s="6">
        <v>275.0</v>
      </c>
      <c r="S411" s="6">
        <f>COUNTIF(Customer_Churn_Records!$B$2:$B$10000,Customer_Churn_Records!$B411)</f>
        <v>1</v>
      </c>
      <c r="T411" s="6">
        <f>ROUNDUP(Customer_Churn_Records!$G411,0)</f>
        <v>37</v>
      </c>
      <c r="U411" s="6" t="str">
        <f t="array" ref="U411">IFS(Customer_Churn_Records!$T411&lt;30,"young",Customer_Churn_Records!$T411&lt;50,"middle-aged",Customer_Churn_Records!$T411&lt;100,"old")</f>
        <v>middle-aged</v>
      </c>
      <c r="V411" s="8" t="str">
        <f t="array" ref="V411">IFS(Customer_Churn_Records!$D411&lt;701,"less-score",Customer_Churn_Records!$D411&lt;851,"high-score")</f>
        <v>less-score</v>
      </c>
      <c r="W411" s="8" t="str">
        <f t="array" ref="W411">IF(Customer_Churn_Records!$X411=0,0,IFS(Customer_Churn_Records!$X411&lt;100000,"low",Customer_Churn_Records!$X411&lt;300000,"high"))</f>
        <v>high</v>
      </c>
      <c r="X411" s="8">
        <f>ROUND(Customer_Churn_Records!$I411,0)</f>
        <v>166178</v>
      </c>
    </row>
    <row r="412" ht="14.25" customHeight="1">
      <c r="A412" s="6">
        <v>9332.0</v>
      </c>
      <c r="B412" s="6">
        <v>1.5659305E7</v>
      </c>
      <c r="C412" s="6" t="s">
        <v>1273</v>
      </c>
      <c r="D412" s="6">
        <v>605.0</v>
      </c>
      <c r="E412" s="6" t="s">
        <v>8</v>
      </c>
      <c r="F412" s="6" t="s">
        <v>11</v>
      </c>
      <c r="G412" s="7" t="s">
        <v>1274</v>
      </c>
      <c r="H412" s="6">
        <v>8.0</v>
      </c>
      <c r="I412" s="6" t="s">
        <v>1275</v>
      </c>
      <c r="J412" s="6">
        <v>1.0</v>
      </c>
      <c r="K412" s="6">
        <v>1.0</v>
      </c>
      <c r="L412" s="6">
        <v>1.0</v>
      </c>
      <c r="M412" s="6" t="s">
        <v>1276</v>
      </c>
      <c r="N412" s="6">
        <v>0.0</v>
      </c>
      <c r="O412" s="6">
        <v>0.0</v>
      </c>
      <c r="P412" s="6">
        <v>5.0</v>
      </c>
      <c r="Q412" s="6" t="s">
        <v>58</v>
      </c>
      <c r="R412" s="6">
        <v>870.0</v>
      </c>
      <c r="S412" s="6">
        <f>COUNTIF(Customer_Churn_Records!$B$2:$B$10000,Customer_Churn_Records!$B412)</f>
        <v>1</v>
      </c>
      <c r="T412" s="6">
        <f>ROUNDUP(Customer_Churn_Records!$G412,0)</f>
        <v>19</v>
      </c>
      <c r="U412" s="6" t="str">
        <f t="array" ref="U412">IFS(Customer_Churn_Records!$T412&lt;30,"young",Customer_Churn_Records!$T412&lt;50,"middle-aged",Customer_Churn_Records!$T412&lt;100,"old")</f>
        <v>young</v>
      </c>
      <c r="V412" s="8" t="str">
        <f t="array" ref="V412">IFS(Customer_Churn_Records!$D412&lt;701,"less-score",Customer_Churn_Records!$D412&lt;851,"high-score")</f>
        <v>less-score</v>
      </c>
      <c r="W412" s="8" t="str">
        <f t="array" ref="W412">IF(Customer_Churn_Records!$X412=0,0,IFS(Customer_Churn_Records!$X412&lt;100000,"low",Customer_Churn_Records!$X412&lt;300000,"high"))</f>
        <v>high</v>
      </c>
      <c r="X412" s="8">
        <f>ROUND(Customer_Churn_Records!$I412,0)</f>
        <v>166133</v>
      </c>
    </row>
    <row r="413" ht="14.25" customHeight="1">
      <c r="A413" s="6">
        <v>2049.0</v>
      </c>
      <c r="B413" s="6">
        <v>1.5771702E7</v>
      </c>
      <c r="C413" s="6" t="s">
        <v>795</v>
      </c>
      <c r="D413" s="6">
        <v>567.0</v>
      </c>
      <c r="E413" s="6" t="s">
        <v>7</v>
      </c>
      <c r="F413" s="6" t="s">
        <v>10</v>
      </c>
      <c r="G413" s="7" t="s">
        <v>87</v>
      </c>
      <c r="H413" s="6">
        <v>5.0</v>
      </c>
      <c r="I413" s="6" t="s">
        <v>1277</v>
      </c>
      <c r="J413" s="6">
        <v>2.0</v>
      </c>
      <c r="K413" s="6">
        <v>1.0</v>
      </c>
      <c r="L413" s="6">
        <v>0.0</v>
      </c>
      <c r="M413" s="6" t="s">
        <v>1278</v>
      </c>
      <c r="N413" s="6">
        <v>0.0</v>
      </c>
      <c r="O413" s="6">
        <v>0.0</v>
      </c>
      <c r="P413" s="6">
        <v>4.0</v>
      </c>
      <c r="Q413" s="6" t="s">
        <v>49</v>
      </c>
      <c r="R413" s="6">
        <v>239.0</v>
      </c>
      <c r="S413" s="6">
        <f>COUNTIF(Customer_Churn_Records!$B$2:$B$10000,Customer_Churn_Records!$B413)</f>
        <v>1</v>
      </c>
      <c r="T413" s="6">
        <f>ROUNDUP(Customer_Churn_Records!$G413,0)</f>
        <v>35</v>
      </c>
      <c r="U413" s="6" t="str">
        <f t="array" ref="U413">IFS(Customer_Churn_Records!$T413&lt;30,"young",Customer_Churn_Records!$T413&lt;50,"middle-aged",Customer_Churn_Records!$T413&lt;100,"old")</f>
        <v>middle-aged</v>
      </c>
      <c r="V413" s="8" t="str">
        <f t="array" ref="V413">IFS(Customer_Churn_Records!$D413&lt;701,"less-score",Customer_Churn_Records!$D413&lt;851,"high-score")</f>
        <v>less-score</v>
      </c>
      <c r="W413" s="8" t="str">
        <f t="array" ref="W413">IF(Customer_Churn_Records!$X413=0,0,IFS(Customer_Churn_Records!$X413&lt;100000,"low",Customer_Churn_Records!$X413&lt;300000,"high"))</f>
        <v>high</v>
      </c>
      <c r="X413" s="8">
        <f>ROUND(Customer_Churn_Records!$I413,0)</f>
        <v>166118</v>
      </c>
    </row>
    <row r="414" ht="14.25" customHeight="1">
      <c r="A414" s="6">
        <v>5522.0</v>
      </c>
      <c r="B414" s="6">
        <v>1.5701605E7</v>
      </c>
      <c r="C414" s="6" t="s">
        <v>1279</v>
      </c>
      <c r="D414" s="6">
        <v>815.0</v>
      </c>
      <c r="E414" s="6" t="s">
        <v>7</v>
      </c>
      <c r="F414" s="6" t="s">
        <v>11</v>
      </c>
      <c r="G414" s="7" t="s">
        <v>72</v>
      </c>
      <c r="H414" s="6">
        <v>1.0</v>
      </c>
      <c r="I414" s="6" t="s">
        <v>1280</v>
      </c>
      <c r="J414" s="6">
        <v>1.0</v>
      </c>
      <c r="K414" s="6">
        <v>1.0</v>
      </c>
      <c r="L414" s="6">
        <v>0.0</v>
      </c>
      <c r="M414" s="6" t="s">
        <v>1281</v>
      </c>
      <c r="N414" s="6">
        <v>0.0</v>
      </c>
      <c r="O414" s="6">
        <v>0.0</v>
      </c>
      <c r="P414" s="6">
        <v>3.0</v>
      </c>
      <c r="Q414" s="6" t="s">
        <v>79</v>
      </c>
      <c r="R414" s="6">
        <v>335.0</v>
      </c>
      <c r="S414" s="6">
        <f>COUNTIF(Customer_Churn_Records!$B$2:$B$10000,Customer_Churn_Records!$B414)</f>
        <v>1</v>
      </c>
      <c r="T414" s="6">
        <f>ROUNDUP(Customer_Churn_Records!$G414,0)</f>
        <v>37</v>
      </c>
      <c r="U414" s="6" t="str">
        <f t="array" ref="U414">IFS(Customer_Churn_Records!$T414&lt;30,"young",Customer_Churn_Records!$T414&lt;50,"middle-aged",Customer_Churn_Records!$T414&lt;100,"old")</f>
        <v>middle-aged</v>
      </c>
      <c r="V414" s="8" t="str">
        <f t="array" ref="V414">IFS(Customer_Churn_Records!$D414&lt;701,"less-score",Customer_Churn_Records!$D414&lt;851,"high-score")</f>
        <v>high-score</v>
      </c>
      <c r="W414" s="8" t="str">
        <f t="array" ref="W414">IF(Customer_Churn_Records!$X414=0,0,IFS(Customer_Churn_Records!$X414&lt;100000,"low",Customer_Churn_Records!$X414&lt;300000,"high"))</f>
        <v>high</v>
      </c>
      <c r="X414" s="8">
        <f>ROUND(Customer_Churn_Records!$I414,0)</f>
        <v>166115</v>
      </c>
    </row>
    <row r="415" ht="14.25" customHeight="1">
      <c r="A415" s="6">
        <v>2652.0</v>
      </c>
      <c r="B415" s="6">
        <v>1.5604544E7</v>
      </c>
      <c r="C415" s="6" t="s">
        <v>643</v>
      </c>
      <c r="D415" s="6">
        <v>850.0</v>
      </c>
      <c r="E415" s="6" t="s">
        <v>8</v>
      </c>
      <c r="F415" s="6" t="s">
        <v>11</v>
      </c>
      <c r="G415" s="7" t="s">
        <v>55</v>
      </c>
      <c r="H415" s="6">
        <v>4.0</v>
      </c>
      <c r="I415" s="6" t="s">
        <v>1282</v>
      </c>
      <c r="J415" s="6">
        <v>2.0</v>
      </c>
      <c r="K415" s="6">
        <v>0.0</v>
      </c>
      <c r="L415" s="6">
        <v>1.0</v>
      </c>
      <c r="M415" s="6" t="s">
        <v>1283</v>
      </c>
      <c r="N415" s="6">
        <v>0.0</v>
      </c>
      <c r="O415" s="6">
        <v>0.0</v>
      </c>
      <c r="P415" s="6">
        <v>1.0</v>
      </c>
      <c r="Q415" s="6" t="s">
        <v>44</v>
      </c>
      <c r="R415" s="6">
        <v>563.0</v>
      </c>
      <c r="S415" s="6">
        <f>COUNTIF(Customer_Churn_Records!$B$2:$B$10000,Customer_Churn_Records!$B415)</f>
        <v>1</v>
      </c>
      <c r="T415" s="6">
        <f>ROUNDUP(Customer_Churn_Records!$G415,0)</f>
        <v>40</v>
      </c>
      <c r="U415" s="6" t="str">
        <f t="array" ref="U415">IFS(Customer_Churn_Records!$T415&lt;30,"young",Customer_Churn_Records!$T415&lt;50,"middle-aged",Customer_Churn_Records!$T415&lt;100,"old")</f>
        <v>middle-aged</v>
      </c>
      <c r="V415" s="8" t="str">
        <f t="array" ref="V415">IFS(Customer_Churn_Records!$D415&lt;701,"less-score",Customer_Churn_Records!$D415&lt;851,"high-score")</f>
        <v>high-score</v>
      </c>
      <c r="W415" s="8" t="str">
        <f t="array" ref="W415">IF(Customer_Churn_Records!$X415=0,0,IFS(Customer_Churn_Records!$X415&lt;100000,"low",Customer_Churn_Records!$X415&lt;300000,"high"))</f>
        <v>high</v>
      </c>
      <c r="X415" s="8">
        <f>ROUND(Customer_Churn_Records!$I415,0)</f>
        <v>166082</v>
      </c>
    </row>
    <row r="416" ht="14.25" customHeight="1">
      <c r="A416" s="6">
        <v>4473.0</v>
      </c>
      <c r="B416" s="6">
        <v>1.5683524E7</v>
      </c>
      <c r="C416" s="6" t="s">
        <v>1284</v>
      </c>
      <c r="D416" s="6">
        <v>660.0</v>
      </c>
      <c r="E416" s="6" t="s">
        <v>8</v>
      </c>
      <c r="F416" s="6" t="s">
        <v>10</v>
      </c>
      <c r="G416" s="7" t="s">
        <v>187</v>
      </c>
      <c r="H416" s="6">
        <v>6.0</v>
      </c>
      <c r="I416" s="6" t="s">
        <v>1285</v>
      </c>
      <c r="J416" s="6">
        <v>2.0</v>
      </c>
      <c r="K416" s="6">
        <v>0.0</v>
      </c>
      <c r="L416" s="6">
        <v>0.0</v>
      </c>
      <c r="M416" s="6" t="s">
        <v>1286</v>
      </c>
      <c r="N416" s="6">
        <v>0.0</v>
      </c>
      <c r="O416" s="6">
        <v>0.0</v>
      </c>
      <c r="P416" s="6">
        <v>4.0</v>
      </c>
      <c r="Q416" s="6" t="s">
        <v>49</v>
      </c>
      <c r="R416" s="6">
        <v>313.0</v>
      </c>
      <c r="S416" s="6">
        <f>COUNTIF(Customer_Churn_Records!$B$2:$B$10000,Customer_Churn_Records!$B416)</f>
        <v>1</v>
      </c>
      <c r="T416" s="6">
        <f>ROUNDUP(Customer_Churn_Records!$G416,0)</f>
        <v>23</v>
      </c>
      <c r="U416" s="6" t="str">
        <f t="array" ref="U416">IFS(Customer_Churn_Records!$T416&lt;30,"young",Customer_Churn_Records!$T416&lt;50,"middle-aged",Customer_Churn_Records!$T416&lt;100,"old")</f>
        <v>young</v>
      </c>
      <c r="V416" s="8" t="str">
        <f t="array" ref="V416">IFS(Customer_Churn_Records!$D416&lt;701,"less-score",Customer_Churn_Records!$D416&lt;851,"high-score")</f>
        <v>less-score</v>
      </c>
      <c r="W416" s="8" t="str">
        <f t="array" ref="W416">IF(Customer_Churn_Records!$X416=0,0,IFS(Customer_Churn_Records!$X416&lt;100000,"low",Customer_Churn_Records!$X416&lt;300000,"high"))</f>
        <v>high</v>
      </c>
      <c r="X416" s="8">
        <f>ROUND(Customer_Churn_Records!$I416,0)</f>
        <v>166070</v>
      </c>
    </row>
    <row r="417" ht="14.25" customHeight="1">
      <c r="A417" s="6">
        <v>5781.0</v>
      </c>
      <c r="B417" s="6">
        <v>1.5590327E7</v>
      </c>
      <c r="C417" s="6" t="s">
        <v>1287</v>
      </c>
      <c r="D417" s="6">
        <v>604.0</v>
      </c>
      <c r="E417" s="6" t="s">
        <v>8</v>
      </c>
      <c r="F417" s="6" t="s">
        <v>10</v>
      </c>
      <c r="G417" s="7" t="s">
        <v>51</v>
      </c>
      <c r="H417" s="6">
        <v>10.0</v>
      </c>
      <c r="I417" s="6" t="s">
        <v>1288</v>
      </c>
      <c r="J417" s="6">
        <v>1.0</v>
      </c>
      <c r="K417" s="6">
        <v>1.0</v>
      </c>
      <c r="L417" s="6">
        <v>0.0</v>
      </c>
      <c r="M417" s="6" t="s">
        <v>1289</v>
      </c>
      <c r="N417" s="6">
        <v>0.0</v>
      </c>
      <c r="O417" s="6">
        <v>0.0</v>
      </c>
      <c r="P417" s="6">
        <v>1.0</v>
      </c>
      <c r="Q417" s="6" t="s">
        <v>58</v>
      </c>
      <c r="R417" s="6">
        <v>820.0</v>
      </c>
      <c r="S417" s="6">
        <f>COUNTIF(Customer_Churn_Records!$B$2:$B$10000,Customer_Churn_Records!$B417)</f>
        <v>1</v>
      </c>
      <c r="T417" s="6">
        <f>ROUNDUP(Customer_Churn_Records!$G417,0)</f>
        <v>42</v>
      </c>
      <c r="U417" s="6" t="str">
        <f t="array" ref="U417">IFS(Customer_Churn_Records!$T417&lt;30,"young",Customer_Churn_Records!$T417&lt;50,"middle-aged",Customer_Churn_Records!$T417&lt;100,"old")</f>
        <v>middle-aged</v>
      </c>
      <c r="V417" s="8" t="str">
        <f t="array" ref="V417">IFS(Customer_Churn_Records!$D417&lt;701,"less-score",Customer_Churn_Records!$D417&lt;851,"high-score")</f>
        <v>less-score</v>
      </c>
      <c r="W417" s="8" t="str">
        <f t="array" ref="W417">IF(Customer_Churn_Records!$X417=0,0,IFS(Customer_Churn_Records!$X417&lt;100000,"low",Customer_Churn_Records!$X417&lt;300000,"high"))</f>
        <v>high</v>
      </c>
      <c r="X417" s="8">
        <f>ROUND(Customer_Churn_Records!$I417,0)</f>
        <v>166031</v>
      </c>
    </row>
    <row r="418" ht="14.25" customHeight="1">
      <c r="A418" s="6">
        <v>8981.0</v>
      </c>
      <c r="B418" s="6">
        <v>1.5786433E7</v>
      </c>
      <c r="C418" s="6" t="s">
        <v>1290</v>
      </c>
      <c r="D418" s="6">
        <v>650.0</v>
      </c>
      <c r="E418" s="6" t="s">
        <v>8</v>
      </c>
      <c r="F418" s="6" t="s">
        <v>10</v>
      </c>
      <c r="G418" s="7" t="s">
        <v>87</v>
      </c>
      <c r="H418" s="6">
        <v>3.0</v>
      </c>
      <c r="I418" s="6" t="s">
        <v>1291</v>
      </c>
      <c r="J418" s="6">
        <v>2.0</v>
      </c>
      <c r="K418" s="6">
        <v>1.0</v>
      </c>
      <c r="L418" s="6">
        <v>1.0</v>
      </c>
      <c r="M418" s="6" t="s">
        <v>1292</v>
      </c>
      <c r="N418" s="6">
        <v>0.0</v>
      </c>
      <c r="O418" s="6">
        <v>0.0</v>
      </c>
      <c r="P418" s="6">
        <v>2.0</v>
      </c>
      <c r="Q418" s="6" t="s">
        <v>79</v>
      </c>
      <c r="R418" s="6">
        <v>306.0</v>
      </c>
      <c r="S418" s="6">
        <f>COUNTIF(Customer_Churn_Records!$B$2:$B$10000,Customer_Churn_Records!$B418)</f>
        <v>1</v>
      </c>
      <c r="T418" s="6">
        <f>ROUNDUP(Customer_Churn_Records!$G418,0)</f>
        <v>35</v>
      </c>
      <c r="U418" s="6" t="str">
        <f t="array" ref="U418">IFS(Customer_Churn_Records!$T418&lt;30,"young",Customer_Churn_Records!$T418&lt;50,"middle-aged",Customer_Churn_Records!$T418&lt;100,"old")</f>
        <v>middle-aged</v>
      </c>
      <c r="V418" s="8" t="str">
        <f t="array" ref="V418">IFS(Customer_Churn_Records!$D418&lt;701,"less-score",Customer_Churn_Records!$D418&lt;851,"high-score")</f>
        <v>less-score</v>
      </c>
      <c r="W418" s="8" t="str">
        <f t="array" ref="W418">IF(Customer_Churn_Records!$X418=0,0,IFS(Customer_Churn_Records!$X418&lt;100000,"low",Customer_Churn_Records!$X418&lt;300000,"high"))</f>
        <v>high</v>
      </c>
      <c r="X418" s="8">
        <f>ROUND(Customer_Churn_Records!$I418,0)</f>
        <v>165982</v>
      </c>
    </row>
    <row r="419" ht="14.25" customHeight="1">
      <c r="A419" s="6">
        <v>8348.0</v>
      </c>
      <c r="B419" s="6">
        <v>1.5757759E7</v>
      </c>
      <c r="C419" s="6" t="s">
        <v>1293</v>
      </c>
      <c r="D419" s="6">
        <v>807.0</v>
      </c>
      <c r="E419" s="6" t="s">
        <v>9</v>
      </c>
      <c r="F419" s="6" t="s">
        <v>10</v>
      </c>
      <c r="G419" s="7" t="s">
        <v>160</v>
      </c>
      <c r="H419" s="6">
        <v>7.0</v>
      </c>
      <c r="I419" s="6" t="s">
        <v>1294</v>
      </c>
      <c r="J419" s="6">
        <v>3.0</v>
      </c>
      <c r="K419" s="6">
        <v>1.0</v>
      </c>
      <c r="L419" s="6">
        <v>0.0</v>
      </c>
      <c r="M419" s="6" t="s">
        <v>1295</v>
      </c>
      <c r="N419" s="6">
        <v>1.0</v>
      </c>
      <c r="O419" s="6">
        <v>1.0</v>
      </c>
      <c r="P419" s="6">
        <v>5.0</v>
      </c>
      <c r="Q419" s="6" t="s">
        <v>79</v>
      </c>
      <c r="R419" s="6">
        <v>255.0</v>
      </c>
      <c r="S419" s="6">
        <f>COUNTIF(Customer_Churn_Records!$B$2:$B$10000,Customer_Churn_Records!$B419)</f>
        <v>1</v>
      </c>
      <c r="T419" s="6">
        <f>ROUNDUP(Customer_Churn_Records!$G419,0)</f>
        <v>28</v>
      </c>
      <c r="U419" s="6" t="str">
        <f t="array" ref="U419">IFS(Customer_Churn_Records!$T419&lt;30,"young",Customer_Churn_Records!$T419&lt;50,"middle-aged",Customer_Churn_Records!$T419&lt;100,"old")</f>
        <v>young</v>
      </c>
      <c r="V419" s="8" t="str">
        <f t="array" ref="V419">IFS(Customer_Churn_Records!$D419&lt;701,"less-score",Customer_Churn_Records!$D419&lt;851,"high-score")</f>
        <v>high-score</v>
      </c>
      <c r="W419" s="8" t="str">
        <f t="array" ref="W419">IF(Customer_Churn_Records!$X419=0,0,IFS(Customer_Churn_Records!$X419&lt;100000,"low",Customer_Churn_Records!$X419&lt;300000,"high"))</f>
        <v>high</v>
      </c>
      <c r="X419" s="8">
        <f>ROUND(Customer_Churn_Records!$I419,0)</f>
        <v>165969</v>
      </c>
    </row>
    <row r="420" ht="14.25" customHeight="1">
      <c r="A420" s="6">
        <v>9511.0</v>
      </c>
      <c r="B420" s="6">
        <v>1.5735849E7</v>
      </c>
      <c r="C420" s="6" t="s">
        <v>567</v>
      </c>
      <c r="D420" s="6">
        <v>617.0</v>
      </c>
      <c r="E420" s="6" t="s">
        <v>7</v>
      </c>
      <c r="F420" s="6" t="s">
        <v>10</v>
      </c>
      <c r="G420" s="7" t="s">
        <v>64</v>
      </c>
      <c r="H420" s="6">
        <v>2.0</v>
      </c>
      <c r="I420" s="6" t="s">
        <v>1296</v>
      </c>
      <c r="J420" s="6">
        <v>2.0</v>
      </c>
      <c r="K420" s="6">
        <v>0.0</v>
      </c>
      <c r="L420" s="6">
        <v>1.0</v>
      </c>
      <c r="M420" s="6" t="s">
        <v>1297</v>
      </c>
      <c r="N420" s="6">
        <v>0.0</v>
      </c>
      <c r="O420" s="6">
        <v>0.0</v>
      </c>
      <c r="P420" s="6">
        <v>5.0</v>
      </c>
      <c r="Q420" s="6" t="s">
        <v>49</v>
      </c>
      <c r="R420" s="6">
        <v>319.0</v>
      </c>
      <c r="S420" s="6">
        <f>COUNTIF(Customer_Churn_Records!$B$2:$B$10000,Customer_Churn_Records!$B420)</f>
        <v>1</v>
      </c>
      <c r="T420" s="6">
        <f>ROUNDUP(Customer_Churn_Records!$G420,0)</f>
        <v>26</v>
      </c>
      <c r="U420" s="6" t="str">
        <f t="array" ref="U420">IFS(Customer_Churn_Records!$T420&lt;30,"young",Customer_Churn_Records!$T420&lt;50,"middle-aged",Customer_Churn_Records!$T420&lt;100,"old")</f>
        <v>young</v>
      </c>
      <c r="V420" s="8" t="str">
        <f t="array" ref="V420">IFS(Customer_Churn_Records!$D420&lt;701,"less-score",Customer_Churn_Records!$D420&lt;851,"high-score")</f>
        <v>less-score</v>
      </c>
      <c r="W420" s="8" t="str">
        <f t="array" ref="W420">IF(Customer_Churn_Records!$X420=0,0,IFS(Customer_Churn_Records!$X420&lt;100000,"low",Customer_Churn_Records!$X420&lt;300000,"high"))</f>
        <v>high</v>
      </c>
      <c r="X420" s="8">
        <f>ROUND(Customer_Churn_Records!$I420,0)</f>
        <v>165948</v>
      </c>
    </row>
    <row r="421" ht="14.25" customHeight="1">
      <c r="A421" s="6">
        <v>4742.0</v>
      </c>
      <c r="B421" s="6">
        <v>1.560502E7</v>
      </c>
      <c r="C421" s="6" t="s">
        <v>1298</v>
      </c>
      <c r="D421" s="6">
        <v>651.0</v>
      </c>
      <c r="E421" s="6" t="s">
        <v>7</v>
      </c>
      <c r="F421" s="6" t="s">
        <v>11</v>
      </c>
      <c r="G421" s="7" t="s">
        <v>333</v>
      </c>
      <c r="H421" s="6">
        <v>2.0</v>
      </c>
      <c r="I421" s="6" t="s">
        <v>1299</v>
      </c>
      <c r="J421" s="6">
        <v>2.0</v>
      </c>
      <c r="K421" s="6">
        <v>1.0</v>
      </c>
      <c r="L421" s="6">
        <v>0.0</v>
      </c>
      <c r="M421" s="6" t="s">
        <v>1300</v>
      </c>
      <c r="N421" s="6">
        <v>1.0</v>
      </c>
      <c r="O421" s="6">
        <v>1.0</v>
      </c>
      <c r="P421" s="6">
        <v>1.0</v>
      </c>
      <c r="Q421" s="6" t="s">
        <v>58</v>
      </c>
      <c r="R421" s="6">
        <v>834.0</v>
      </c>
      <c r="S421" s="6">
        <f>COUNTIF(Customer_Churn_Records!$B$2:$B$10000,Customer_Churn_Records!$B421)</f>
        <v>1</v>
      </c>
      <c r="T421" s="6">
        <f>ROUNDUP(Customer_Churn_Records!$G421,0)</f>
        <v>45</v>
      </c>
      <c r="U421" s="6" t="str">
        <f t="array" ref="U421">IFS(Customer_Churn_Records!$T421&lt;30,"young",Customer_Churn_Records!$T421&lt;50,"middle-aged",Customer_Churn_Records!$T421&lt;100,"old")</f>
        <v>middle-aged</v>
      </c>
      <c r="V421" s="8" t="str">
        <f t="array" ref="V421">IFS(Customer_Churn_Records!$D421&lt;701,"less-score",Customer_Churn_Records!$D421&lt;851,"high-score")</f>
        <v>less-score</v>
      </c>
      <c r="W421" s="8" t="str">
        <f t="array" ref="W421">IF(Customer_Churn_Records!$X421=0,0,IFS(Customer_Churn_Records!$X421&lt;100000,"low",Customer_Churn_Records!$X421&lt;300000,"high"))</f>
        <v>high</v>
      </c>
      <c r="X421" s="8">
        <f>ROUND(Customer_Churn_Records!$I421,0)</f>
        <v>165902</v>
      </c>
    </row>
    <row r="422" ht="14.25" customHeight="1">
      <c r="A422" s="6">
        <v>4736.0</v>
      </c>
      <c r="B422" s="6">
        <v>1.5650086E7</v>
      </c>
      <c r="C422" s="6" t="s">
        <v>1301</v>
      </c>
      <c r="D422" s="6">
        <v>725.0</v>
      </c>
      <c r="E422" s="6" t="s">
        <v>7</v>
      </c>
      <c r="F422" s="6" t="s">
        <v>11</v>
      </c>
      <c r="G422" s="7" t="s">
        <v>76</v>
      </c>
      <c r="H422" s="6">
        <v>2.0</v>
      </c>
      <c r="I422" s="6" t="s">
        <v>1302</v>
      </c>
      <c r="J422" s="6">
        <v>2.0</v>
      </c>
      <c r="K422" s="6">
        <v>1.0</v>
      </c>
      <c r="L422" s="6">
        <v>0.0</v>
      </c>
      <c r="M422" s="6" t="s">
        <v>1303</v>
      </c>
      <c r="N422" s="6">
        <v>0.0</v>
      </c>
      <c r="O422" s="6">
        <v>0.0</v>
      </c>
      <c r="P422" s="6">
        <v>2.0</v>
      </c>
      <c r="Q422" s="6" t="s">
        <v>44</v>
      </c>
      <c r="R422" s="6">
        <v>527.0</v>
      </c>
      <c r="S422" s="6">
        <f>COUNTIF(Customer_Churn_Records!$B$2:$B$10000,Customer_Churn_Records!$B422)</f>
        <v>1</v>
      </c>
      <c r="T422" s="6">
        <f>ROUNDUP(Customer_Churn_Records!$G422,0)</f>
        <v>43</v>
      </c>
      <c r="U422" s="6" t="str">
        <f t="array" ref="U422">IFS(Customer_Churn_Records!$T422&lt;30,"young",Customer_Churn_Records!$T422&lt;50,"middle-aged",Customer_Churn_Records!$T422&lt;100,"old")</f>
        <v>middle-aged</v>
      </c>
      <c r="V422" s="8" t="str">
        <f t="array" ref="V422">IFS(Customer_Churn_Records!$D422&lt;701,"less-score",Customer_Churn_Records!$D422&lt;851,"high-score")</f>
        <v>high-score</v>
      </c>
      <c r="W422" s="8" t="str">
        <f t="array" ref="W422">IF(Customer_Churn_Records!$X422=0,0,IFS(Customer_Churn_Records!$X422&lt;100000,"low",Customer_Churn_Records!$X422&lt;300000,"high"))</f>
        <v>high</v>
      </c>
      <c r="X422" s="8">
        <f>ROUND(Customer_Churn_Records!$I422,0)</f>
        <v>165896</v>
      </c>
    </row>
    <row r="423" ht="14.25" customHeight="1">
      <c r="A423" s="6">
        <v>5601.0</v>
      </c>
      <c r="B423" s="6">
        <v>1.5596713E7</v>
      </c>
      <c r="C423" s="6" t="s">
        <v>1304</v>
      </c>
      <c r="D423" s="6">
        <v>786.0</v>
      </c>
      <c r="E423" s="6" t="s">
        <v>7</v>
      </c>
      <c r="F423" s="6" t="s">
        <v>11</v>
      </c>
      <c r="G423" s="7" t="s">
        <v>72</v>
      </c>
      <c r="H423" s="6">
        <v>7.0</v>
      </c>
      <c r="I423" s="6" t="s">
        <v>1305</v>
      </c>
      <c r="J423" s="6">
        <v>2.0</v>
      </c>
      <c r="K423" s="6">
        <v>1.0</v>
      </c>
      <c r="L423" s="6">
        <v>1.0</v>
      </c>
      <c r="M423" s="6" t="s">
        <v>1306</v>
      </c>
      <c r="N423" s="6">
        <v>0.0</v>
      </c>
      <c r="O423" s="6">
        <v>0.0</v>
      </c>
      <c r="P423" s="6">
        <v>1.0</v>
      </c>
      <c r="Q423" s="6" t="s">
        <v>49</v>
      </c>
      <c r="R423" s="6">
        <v>568.0</v>
      </c>
      <c r="S423" s="6">
        <f>COUNTIF(Customer_Churn_Records!$B$2:$B$10000,Customer_Churn_Records!$B423)</f>
        <v>1</v>
      </c>
      <c r="T423" s="6">
        <f>ROUNDUP(Customer_Churn_Records!$G423,0)</f>
        <v>37</v>
      </c>
      <c r="U423" s="6" t="str">
        <f t="array" ref="U423">IFS(Customer_Churn_Records!$T423&lt;30,"young",Customer_Churn_Records!$T423&lt;50,"middle-aged",Customer_Churn_Records!$T423&lt;100,"old")</f>
        <v>middle-aged</v>
      </c>
      <c r="V423" s="8" t="str">
        <f t="array" ref="V423">IFS(Customer_Churn_Records!$D423&lt;701,"less-score",Customer_Churn_Records!$D423&lt;851,"high-score")</f>
        <v>high-score</v>
      </c>
      <c r="W423" s="8" t="str">
        <f t="array" ref="W423">IF(Customer_Churn_Records!$X423=0,0,IFS(Customer_Churn_Records!$X423&lt;100000,"low",Customer_Churn_Records!$X423&lt;300000,"high"))</f>
        <v>high</v>
      </c>
      <c r="X423" s="8">
        <f>ROUND(Customer_Churn_Records!$I423,0)</f>
        <v>165896</v>
      </c>
    </row>
    <row r="424" ht="14.25" customHeight="1">
      <c r="A424" s="6">
        <v>1735.0</v>
      </c>
      <c r="B424" s="6">
        <v>1.5808846E7</v>
      </c>
      <c r="C424" s="6" t="s">
        <v>1307</v>
      </c>
      <c r="D424" s="6">
        <v>672.0</v>
      </c>
      <c r="E424" s="6" t="s">
        <v>8</v>
      </c>
      <c r="F424" s="6" t="s">
        <v>10</v>
      </c>
      <c r="G424" s="7" t="s">
        <v>91</v>
      </c>
      <c r="H424" s="6">
        <v>3.0</v>
      </c>
      <c r="I424" s="6" t="s">
        <v>1308</v>
      </c>
      <c r="J424" s="6">
        <v>2.0</v>
      </c>
      <c r="K424" s="6">
        <v>1.0</v>
      </c>
      <c r="L424" s="6">
        <v>1.0</v>
      </c>
      <c r="M424" s="6" t="s">
        <v>1309</v>
      </c>
      <c r="N424" s="6">
        <v>0.0</v>
      </c>
      <c r="O424" s="6">
        <v>0.0</v>
      </c>
      <c r="P424" s="6">
        <v>2.0</v>
      </c>
      <c r="Q424" s="6" t="s">
        <v>58</v>
      </c>
      <c r="R424" s="6">
        <v>412.0</v>
      </c>
      <c r="S424" s="6">
        <f>COUNTIF(Customer_Churn_Records!$B$2:$B$10000,Customer_Churn_Records!$B424)</f>
        <v>1</v>
      </c>
      <c r="T424" s="6">
        <f>ROUNDUP(Customer_Churn_Records!$G424,0)</f>
        <v>21</v>
      </c>
      <c r="U424" s="6" t="str">
        <f t="array" ref="U424">IFS(Customer_Churn_Records!$T424&lt;30,"young",Customer_Churn_Records!$T424&lt;50,"middle-aged",Customer_Churn_Records!$T424&lt;100,"old")</f>
        <v>young</v>
      </c>
      <c r="V424" s="8" t="str">
        <f t="array" ref="V424">IFS(Customer_Churn_Records!$D424&lt;701,"less-score",Customer_Churn_Records!$D424&lt;851,"high-score")</f>
        <v>less-score</v>
      </c>
      <c r="W424" s="8" t="str">
        <f t="array" ref="W424">IF(Customer_Churn_Records!$X424=0,0,IFS(Customer_Churn_Records!$X424&lt;100000,"low",Customer_Churn_Records!$X424&lt;300000,"high"))</f>
        <v>high</v>
      </c>
      <c r="X424" s="8">
        <f>ROUND(Customer_Churn_Records!$I424,0)</f>
        <v>165879</v>
      </c>
    </row>
    <row r="425" ht="14.25" customHeight="1">
      <c r="A425" s="6">
        <v>1983.0</v>
      </c>
      <c r="B425" s="6">
        <v>1.575668E7</v>
      </c>
      <c r="C425" s="6" t="s">
        <v>1310</v>
      </c>
      <c r="D425" s="6">
        <v>667.0</v>
      </c>
      <c r="E425" s="6" t="s">
        <v>7</v>
      </c>
      <c r="F425" s="6" t="s">
        <v>11</v>
      </c>
      <c r="G425" s="7" t="s">
        <v>160</v>
      </c>
      <c r="H425" s="6">
        <v>6.0</v>
      </c>
      <c r="I425" s="6" t="s">
        <v>1311</v>
      </c>
      <c r="J425" s="6">
        <v>1.0</v>
      </c>
      <c r="K425" s="6">
        <v>1.0</v>
      </c>
      <c r="L425" s="6">
        <v>0.0</v>
      </c>
      <c r="M425" s="6" t="s">
        <v>1312</v>
      </c>
      <c r="N425" s="6">
        <v>0.0</v>
      </c>
      <c r="O425" s="6">
        <v>0.0</v>
      </c>
      <c r="P425" s="6">
        <v>5.0</v>
      </c>
      <c r="Q425" s="6" t="s">
        <v>58</v>
      </c>
      <c r="R425" s="6">
        <v>404.0</v>
      </c>
      <c r="S425" s="6">
        <f>COUNTIF(Customer_Churn_Records!$B$2:$B$10000,Customer_Churn_Records!$B425)</f>
        <v>1</v>
      </c>
      <c r="T425" s="6">
        <f>ROUNDUP(Customer_Churn_Records!$G425,0)</f>
        <v>28</v>
      </c>
      <c r="U425" s="6" t="str">
        <f t="array" ref="U425">IFS(Customer_Churn_Records!$T425&lt;30,"young",Customer_Churn_Records!$T425&lt;50,"middle-aged",Customer_Churn_Records!$T425&lt;100,"old")</f>
        <v>young</v>
      </c>
      <c r="V425" s="8" t="str">
        <f t="array" ref="V425">IFS(Customer_Churn_Records!$D425&lt;701,"less-score",Customer_Churn_Records!$D425&lt;851,"high-score")</f>
        <v>less-score</v>
      </c>
      <c r="W425" s="8" t="str">
        <f t="array" ref="W425">IF(Customer_Churn_Records!$X425=0,0,IFS(Customer_Churn_Records!$X425&lt;100000,"low",Customer_Churn_Records!$X425&lt;300000,"high"))</f>
        <v>high</v>
      </c>
      <c r="X425" s="8">
        <f>ROUND(Customer_Churn_Records!$I425,0)</f>
        <v>165798</v>
      </c>
    </row>
    <row r="426" ht="14.25" customHeight="1">
      <c r="A426" s="6">
        <v>2190.0</v>
      </c>
      <c r="B426" s="6">
        <v>1.579831E7</v>
      </c>
      <c r="C426" s="6" t="s">
        <v>1313</v>
      </c>
      <c r="D426" s="6">
        <v>480.0</v>
      </c>
      <c r="E426" s="6" t="s">
        <v>7</v>
      </c>
      <c r="F426" s="6" t="s">
        <v>11</v>
      </c>
      <c r="G426" s="7" t="s">
        <v>87</v>
      </c>
      <c r="H426" s="6">
        <v>2.0</v>
      </c>
      <c r="I426" s="6" t="s">
        <v>1314</v>
      </c>
      <c r="J426" s="6">
        <v>1.0</v>
      </c>
      <c r="K426" s="6">
        <v>1.0</v>
      </c>
      <c r="L426" s="6">
        <v>1.0</v>
      </c>
      <c r="M426" s="6" t="s">
        <v>1315</v>
      </c>
      <c r="N426" s="6">
        <v>0.0</v>
      </c>
      <c r="O426" s="6">
        <v>0.0</v>
      </c>
      <c r="P426" s="6">
        <v>5.0</v>
      </c>
      <c r="Q426" s="6" t="s">
        <v>49</v>
      </c>
      <c r="R426" s="6">
        <v>592.0</v>
      </c>
      <c r="S426" s="6">
        <f>COUNTIF(Customer_Churn_Records!$B$2:$B$10000,Customer_Churn_Records!$B426)</f>
        <v>1</v>
      </c>
      <c r="T426" s="6">
        <f>ROUNDUP(Customer_Churn_Records!$G426,0)</f>
        <v>35</v>
      </c>
      <c r="U426" s="6" t="str">
        <f t="array" ref="U426">IFS(Customer_Churn_Records!$T426&lt;30,"young",Customer_Churn_Records!$T426&lt;50,"middle-aged",Customer_Churn_Records!$T426&lt;100,"old")</f>
        <v>middle-aged</v>
      </c>
      <c r="V426" s="8" t="str">
        <f t="array" ref="V426">IFS(Customer_Churn_Records!$D426&lt;701,"less-score",Customer_Churn_Records!$D426&lt;851,"high-score")</f>
        <v>less-score</v>
      </c>
      <c r="W426" s="8" t="str">
        <f t="array" ref="W426">IF(Customer_Churn_Records!$X426=0,0,IFS(Customer_Churn_Records!$X426&lt;100000,"low",Customer_Churn_Records!$X426&lt;300000,"high"))</f>
        <v>high</v>
      </c>
      <c r="X426" s="8">
        <f>ROUND(Customer_Churn_Records!$I426,0)</f>
        <v>165693</v>
      </c>
    </row>
    <row r="427" ht="14.25" customHeight="1">
      <c r="A427" s="6">
        <v>1623.0</v>
      </c>
      <c r="B427" s="6">
        <v>1.5783955E7</v>
      </c>
      <c r="C427" s="6" t="s">
        <v>1316</v>
      </c>
      <c r="D427" s="6">
        <v>697.0</v>
      </c>
      <c r="E427" s="6" t="s">
        <v>7</v>
      </c>
      <c r="F427" s="6" t="s">
        <v>10</v>
      </c>
      <c r="G427" s="7" t="s">
        <v>213</v>
      </c>
      <c r="H427" s="6">
        <v>4.0</v>
      </c>
      <c r="I427" s="6" t="s">
        <v>1317</v>
      </c>
      <c r="J427" s="6">
        <v>2.0</v>
      </c>
      <c r="K427" s="6">
        <v>1.0</v>
      </c>
      <c r="L427" s="6">
        <v>0.0</v>
      </c>
      <c r="M427" s="6" t="s">
        <v>1318</v>
      </c>
      <c r="N427" s="6">
        <v>0.0</v>
      </c>
      <c r="O427" s="6">
        <v>0.0</v>
      </c>
      <c r="P427" s="6">
        <v>5.0</v>
      </c>
      <c r="Q427" s="6" t="s">
        <v>58</v>
      </c>
      <c r="R427" s="6">
        <v>694.0</v>
      </c>
      <c r="S427" s="6">
        <f>COUNTIF(Customer_Churn_Records!$B$2:$B$10000,Customer_Churn_Records!$B427)</f>
        <v>1</v>
      </c>
      <c r="T427" s="6">
        <f>ROUNDUP(Customer_Churn_Records!$G427,0)</f>
        <v>25</v>
      </c>
      <c r="U427" s="6" t="str">
        <f t="array" ref="U427">IFS(Customer_Churn_Records!$T427&lt;30,"young",Customer_Churn_Records!$T427&lt;50,"middle-aged",Customer_Churn_Records!$T427&lt;100,"old")</f>
        <v>young</v>
      </c>
      <c r="V427" s="8" t="str">
        <f t="array" ref="V427">IFS(Customer_Churn_Records!$D427&lt;701,"less-score",Customer_Churn_Records!$D427&lt;851,"high-score")</f>
        <v>less-score</v>
      </c>
      <c r="W427" s="8" t="str">
        <f t="array" ref="W427">IF(Customer_Churn_Records!$X427=0,0,IFS(Customer_Churn_Records!$X427&lt;100000,"low",Customer_Churn_Records!$X427&lt;300000,"high"))</f>
        <v>high</v>
      </c>
      <c r="X427" s="8">
        <f>ROUND(Customer_Churn_Records!$I427,0)</f>
        <v>165686</v>
      </c>
    </row>
    <row r="428" ht="14.25" customHeight="1">
      <c r="A428" s="6">
        <v>1264.0</v>
      </c>
      <c r="B428" s="6">
        <v>1.5726557E7</v>
      </c>
      <c r="C428" s="6" t="s">
        <v>460</v>
      </c>
      <c r="D428" s="6">
        <v>638.0</v>
      </c>
      <c r="E428" s="6" t="s">
        <v>7</v>
      </c>
      <c r="F428" s="6" t="s">
        <v>10</v>
      </c>
      <c r="G428" s="7" t="s">
        <v>51</v>
      </c>
      <c r="H428" s="6">
        <v>7.0</v>
      </c>
      <c r="I428" s="6" t="s">
        <v>1319</v>
      </c>
      <c r="J428" s="6">
        <v>1.0</v>
      </c>
      <c r="K428" s="6">
        <v>0.0</v>
      </c>
      <c r="L428" s="6">
        <v>0.0</v>
      </c>
      <c r="M428" s="6" t="s">
        <v>1320</v>
      </c>
      <c r="N428" s="6">
        <v>0.0</v>
      </c>
      <c r="O428" s="6">
        <v>0.0</v>
      </c>
      <c r="P428" s="6">
        <v>3.0</v>
      </c>
      <c r="Q428" s="6" t="s">
        <v>49</v>
      </c>
      <c r="R428" s="6">
        <v>717.0</v>
      </c>
      <c r="S428" s="6">
        <f>COUNTIF(Customer_Churn_Records!$B$2:$B$10000,Customer_Churn_Records!$B428)</f>
        <v>1</v>
      </c>
      <c r="T428" s="6">
        <f>ROUNDUP(Customer_Churn_Records!$G428,0)</f>
        <v>42</v>
      </c>
      <c r="U428" s="6" t="str">
        <f t="array" ref="U428">IFS(Customer_Churn_Records!$T428&lt;30,"young",Customer_Churn_Records!$T428&lt;50,"middle-aged",Customer_Churn_Records!$T428&lt;100,"old")</f>
        <v>middle-aged</v>
      </c>
      <c r="V428" s="8" t="str">
        <f t="array" ref="V428">IFS(Customer_Churn_Records!$D428&lt;701,"less-score",Customer_Churn_Records!$D428&lt;851,"high-score")</f>
        <v>less-score</v>
      </c>
      <c r="W428" s="8" t="str">
        <f t="array" ref="W428">IF(Customer_Churn_Records!$X428=0,0,IFS(Customer_Churn_Records!$X428&lt;100000,"low",Customer_Churn_Records!$X428&lt;300000,"high"))</f>
        <v>high</v>
      </c>
      <c r="X428" s="8">
        <f>ROUND(Customer_Churn_Records!$I428,0)</f>
        <v>165680</v>
      </c>
    </row>
    <row r="429" ht="14.25" customHeight="1">
      <c r="A429" s="6">
        <v>1273.0</v>
      </c>
      <c r="B429" s="6">
        <v>1.5756539E7</v>
      </c>
      <c r="C429" s="6" t="s">
        <v>1321</v>
      </c>
      <c r="D429" s="6">
        <v>585.0</v>
      </c>
      <c r="E429" s="6" t="s">
        <v>8</v>
      </c>
      <c r="F429" s="6" t="s">
        <v>10</v>
      </c>
      <c r="G429" s="7" t="s">
        <v>107</v>
      </c>
      <c r="H429" s="6">
        <v>7.0</v>
      </c>
      <c r="I429" s="6" t="s">
        <v>1322</v>
      </c>
      <c r="J429" s="6">
        <v>2.0</v>
      </c>
      <c r="K429" s="6">
        <v>0.0</v>
      </c>
      <c r="L429" s="6">
        <v>0.0</v>
      </c>
      <c r="M429" s="6" t="s">
        <v>1323</v>
      </c>
      <c r="N429" s="6">
        <v>0.0</v>
      </c>
      <c r="O429" s="6">
        <v>0.0</v>
      </c>
      <c r="P429" s="6">
        <v>1.0</v>
      </c>
      <c r="Q429" s="6" t="s">
        <v>49</v>
      </c>
      <c r="R429" s="6">
        <v>791.0</v>
      </c>
      <c r="S429" s="6">
        <f>COUNTIF(Customer_Churn_Records!$B$2:$B$10000,Customer_Churn_Records!$B429)</f>
        <v>1</v>
      </c>
      <c r="T429" s="6">
        <f>ROUNDUP(Customer_Churn_Records!$G429,0)</f>
        <v>39</v>
      </c>
      <c r="U429" s="6" t="str">
        <f t="array" ref="U429">IFS(Customer_Churn_Records!$T429&lt;30,"young",Customer_Churn_Records!$T429&lt;50,"middle-aged",Customer_Churn_Records!$T429&lt;100,"old")</f>
        <v>middle-aged</v>
      </c>
      <c r="V429" s="8" t="str">
        <f t="array" ref="V429">IFS(Customer_Churn_Records!$D429&lt;701,"less-score",Customer_Churn_Records!$D429&lt;851,"high-score")</f>
        <v>less-score</v>
      </c>
      <c r="W429" s="8" t="str">
        <f t="array" ref="W429">IF(Customer_Churn_Records!$X429=0,0,IFS(Customer_Churn_Records!$X429&lt;100000,"low",Customer_Churn_Records!$X429&lt;300000,"high"))</f>
        <v>high</v>
      </c>
      <c r="X429" s="8">
        <f>ROUND(Customer_Churn_Records!$I429,0)</f>
        <v>165610</v>
      </c>
    </row>
    <row r="430" ht="14.25" customHeight="1">
      <c r="A430" s="6">
        <v>3088.0</v>
      </c>
      <c r="B430" s="6">
        <v>1.571516E7</v>
      </c>
      <c r="C430" s="6" t="s">
        <v>1324</v>
      </c>
      <c r="D430" s="6">
        <v>439.0</v>
      </c>
      <c r="E430" s="6" t="s">
        <v>7</v>
      </c>
      <c r="F430" s="6" t="s">
        <v>11</v>
      </c>
      <c r="G430" s="7" t="s">
        <v>118</v>
      </c>
      <c r="H430" s="6">
        <v>2.0</v>
      </c>
      <c r="I430" s="6" t="s">
        <v>1325</v>
      </c>
      <c r="J430" s="6">
        <v>2.0</v>
      </c>
      <c r="K430" s="6">
        <v>1.0</v>
      </c>
      <c r="L430" s="6">
        <v>1.0</v>
      </c>
      <c r="M430" s="6" t="s">
        <v>1326</v>
      </c>
      <c r="N430" s="6">
        <v>0.0</v>
      </c>
      <c r="O430" s="6">
        <v>0.0</v>
      </c>
      <c r="P430" s="6">
        <v>3.0</v>
      </c>
      <c r="Q430" s="6" t="s">
        <v>58</v>
      </c>
      <c r="R430" s="6">
        <v>877.0</v>
      </c>
      <c r="S430" s="6">
        <f>COUNTIF(Customer_Churn_Records!$B$2:$B$10000,Customer_Churn_Records!$B430)</f>
        <v>1</v>
      </c>
      <c r="T430" s="6">
        <f>ROUNDUP(Customer_Churn_Records!$G430,0)</f>
        <v>36</v>
      </c>
      <c r="U430" s="6" t="str">
        <f t="array" ref="U430">IFS(Customer_Churn_Records!$T430&lt;30,"young",Customer_Churn_Records!$T430&lt;50,"middle-aged",Customer_Churn_Records!$T430&lt;100,"old")</f>
        <v>middle-aged</v>
      </c>
      <c r="V430" s="8" t="str">
        <f t="array" ref="V430">IFS(Customer_Churn_Records!$D430&lt;701,"less-score",Customer_Churn_Records!$D430&lt;851,"high-score")</f>
        <v>less-score</v>
      </c>
      <c r="W430" s="8" t="str">
        <f t="array" ref="W430">IF(Customer_Churn_Records!$X430=0,0,IFS(Customer_Churn_Records!$X430&lt;100000,"low",Customer_Churn_Records!$X430&lt;300000,"high"))</f>
        <v>high</v>
      </c>
      <c r="X430" s="8">
        <f>ROUND(Customer_Churn_Records!$I430,0)</f>
        <v>165536</v>
      </c>
    </row>
    <row r="431" ht="14.25" customHeight="1">
      <c r="A431" s="6">
        <v>9721.0</v>
      </c>
      <c r="B431" s="6">
        <v>1.5621815E7</v>
      </c>
      <c r="C431" s="6" t="s">
        <v>1327</v>
      </c>
      <c r="D431" s="6">
        <v>803.0</v>
      </c>
      <c r="E431" s="6" t="s">
        <v>7</v>
      </c>
      <c r="F431" s="6" t="s">
        <v>10</v>
      </c>
      <c r="G431" s="7" t="s">
        <v>55</v>
      </c>
      <c r="H431" s="6">
        <v>6.0</v>
      </c>
      <c r="I431" s="6" t="s">
        <v>1328</v>
      </c>
      <c r="J431" s="6">
        <v>1.0</v>
      </c>
      <c r="K431" s="6">
        <v>1.0</v>
      </c>
      <c r="L431" s="6">
        <v>0.0</v>
      </c>
      <c r="M431" s="6" t="s">
        <v>1329</v>
      </c>
      <c r="N431" s="6">
        <v>0.0</v>
      </c>
      <c r="O431" s="6">
        <v>0.0</v>
      </c>
      <c r="P431" s="6">
        <v>3.0</v>
      </c>
      <c r="Q431" s="6" t="s">
        <v>44</v>
      </c>
      <c r="R431" s="6">
        <v>880.0</v>
      </c>
      <c r="S431" s="6">
        <f>COUNTIF(Customer_Churn_Records!$B$2:$B$10000,Customer_Churn_Records!$B431)</f>
        <v>1</v>
      </c>
      <c r="T431" s="6">
        <f>ROUNDUP(Customer_Churn_Records!$G431,0)</f>
        <v>40</v>
      </c>
      <c r="U431" s="6" t="str">
        <f t="array" ref="U431">IFS(Customer_Churn_Records!$T431&lt;30,"young",Customer_Churn_Records!$T431&lt;50,"middle-aged",Customer_Churn_Records!$T431&lt;100,"old")</f>
        <v>middle-aged</v>
      </c>
      <c r="V431" s="8" t="str">
        <f t="array" ref="V431">IFS(Customer_Churn_Records!$D431&lt;701,"less-score",Customer_Churn_Records!$D431&lt;851,"high-score")</f>
        <v>high-score</v>
      </c>
      <c r="W431" s="8" t="str">
        <f t="array" ref="W431">IF(Customer_Churn_Records!$X431=0,0,IFS(Customer_Churn_Records!$X431&lt;100000,"low",Customer_Churn_Records!$X431&lt;300000,"high"))</f>
        <v>high</v>
      </c>
      <c r="X431" s="8">
        <f>ROUND(Customer_Churn_Records!$I431,0)</f>
        <v>165527</v>
      </c>
    </row>
    <row r="432" ht="14.25" customHeight="1">
      <c r="A432" s="6">
        <v>4886.0</v>
      </c>
      <c r="B432" s="6">
        <v>1.5654408E7</v>
      </c>
      <c r="C432" s="6" t="s">
        <v>1330</v>
      </c>
      <c r="D432" s="6">
        <v>562.0</v>
      </c>
      <c r="E432" s="6" t="s">
        <v>9</v>
      </c>
      <c r="F432" s="6" t="s">
        <v>11</v>
      </c>
      <c r="G432" s="7" t="s">
        <v>167</v>
      </c>
      <c r="H432" s="6">
        <v>5.0</v>
      </c>
      <c r="I432" s="6" t="s">
        <v>1331</v>
      </c>
      <c r="J432" s="6">
        <v>2.0</v>
      </c>
      <c r="K432" s="6">
        <v>1.0</v>
      </c>
      <c r="L432" s="6">
        <v>0.0</v>
      </c>
      <c r="M432" s="6" t="s">
        <v>1332</v>
      </c>
      <c r="N432" s="6">
        <v>0.0</v>
      </c>
      <c r="O432" s="6">
        <v>0.0</v>
      </c>
      <c r="P432" s="6">
        <v>4.0</v>
      </c>
      <c r="Q432" s="6" t="s">
        <v>49</v>
      </c>
      <c r="R432" s="6">
        <v>766.0</v>
      </c>
      <c r="S432" s="6">
        <f>COUNTIF(Customer_Churn_Records!$B$2:$B$10000,Customer_Churn_Records!$B432)</f>
        <v>1</v>
      </c>
      <c r="T432" s="6">
        <f>ROUNDUP(Customer_Churn_Records!$G432,0)</f>
        <v>41</v>
      </c>
      <c r="U432" s="6" t="str">
        <f t="array" ref="U432">IFS(Customer_Churn_Records!$T432&lt;30,"young",Customer_Churn_Records!$T432&lt;50,"middle-aged",Customer_Churn_Records!$T432&lt;100,"old")</f>
        <v>middle-aged</v>
      </c>
      <c r="V432" s="8" t="str">
        <f t="array" ref="V432">IFS(Customer_Churn_Records!$D432&lt;701,"less-score",Customer_Churn_Records!$D432&lt;851,"high-score")</f>
        <v>less-score</v>
      </c>
      <c r="W432" s="8" t="str">
        <f t="array" ref="W432">IF(Customer_Churn_Records!$X432=0,0,IFS(Customer_Churn_Records!$X432&lt;100000,"low",Customer_Churn_Records!$X432&lt;300000,"high"))</f>
        <v>high</v>
      </c>
      <c r="X432" s="8">
        <f>ROUND(Customer_Churn_Records!$I432,0)</f>
        <v>165445</v>
      </c>
    </row>
    <row r="433" ht="14.25" customHeight="1">
      <c r="A433" s="6">
        <v>7475.0</v>
      </c>
      <c r="B433" s="6">
        <v>1.5799859E7</v>
      </c>
      <c r="C433" s="6" t="s">
        <v>1333</v>
      </c>
      <c r="D433" s="6">
        <v>704.0</v>
      </c>
      <c r="E433" s="6" t="s">
        <v>7</v>
      </c>
      <c r="F433" s="6" t="s">
        <v>11</v>
      </c>
      <c r="G433" s="7" t="s">
        <v>156</v>
      </c>
      <c r="H433" s="6">
        <v>4.0</v>
      </c>
      <c r="I433" s="6" t="s">
        <v>1334</v>
      </c>
      <c r="J433" s="6">
        <v>1.0</v>
      </c>
      <c r="K433" s="6">
        <v>1.0</v>
      </c>
      <c r="L433" s="6">
        <v>0.0</v>
      </c>
      <c r="M433" s="6" t="s">
        <v>1335</v>
      </c>
      <c r="N433" s="6">
        <v>1.0</v>
      </c>
      <c r="O433" s="6">
        <v>1.0</v>
      </c>
      <c r="P433" s="6">
        <v>4.0</v>
      </c>
      <c r="Q433" s="6" t="s">
        <v>49</v>
      </c>
      <c r="R433" s="6">
        <v>705.0</v>
      </c>
      <c r="S433" s="6">
        <f>COUNTIF(Customer_Churn_Records!$B$2:$B$10000,Customer_Churn_Records!$B433)</f>
        <v>1</v>
      </c>
      <c r="T433" s="6">
        <f>ROUNDUP(Customer_Churn_Records!$G433,0)</f>
        <v>50</v>
      </c>
      <c r="U433" s="6" t="str">
        <f t="array" ref="U433">IFS(Customer_Churn_Records!$T433&lt;30,"young",Customer_Churn_Records!$T433&lt;50,"middle-aged",Customer_Churn_Records!$T433&lt;100,"old")</f>
        <v>old</v>
      </c>
      <c r="V433" s="8" t="str">
        <f t="array" ref="V433">IFS(Customer_Churn_Records!$D433&lt;701,"less-score",Customer_Churn_Records!$D433&lt;851,"high-score")</f>
        <v>high-score</v>
      </c>
      <c r="W433" s="8" t="str">
        <f t="array" ref="W433">IF(Customer_Churn_Records!$X433=0,0,IFS(Customer_Churn_Records!$X433&lt;100000,"low",Customer_Churn_Records!$X433&lt;300000,"high"))</f>
        <v>high</v>
      </c>
      <c r="X433" s="8">
        <f>ROUND(Customer_Churn_Records!$I433,0)</f>
        <v>165438</v>
      </c>
    </row>
    <row r="434" ht="14.25" customHeight="1">
      <c r="A434" s="6">
        <v>8223.0</v>
      </c>
      <c r="B434" s="6">
        <v>1.5791304E7</v>
      </c>
      <c r="C434" s="6" t="s">
        <v>121</v>
      </c>
      <c r="D434" s="6">
        <v>604.0</v>
      </c>
      <c r="E434" s="6" t="s">
        <v>8</v>
      </c>
      <c r="F434" s="6" t="s">
        <v>11</v>
      </c>
      <c r="G434" s="7" t="s">
        <v>213</v>
      </c>
      <c r="H434" s="6">
        <v>7.0</v>
      </c>
      <c r="I434" s="6" t="s">
        <v>1336</v>
      </c>
      <c r="J434" s="6">
        <v>1.0</v>
      </c>
      <c r="K434" s="6">
        <v>1.0</v>
      </c>
      <c r="L434" s="6">
        <v>1.0</v>
      </c>
      <c r="M434" s="6" t="s">
        <v>1337</v>
      </c>
      <c r="N434" s="6">
        <v>0.0</v>
      </c>
      <c r="O434" s="6">
        <v>0.0</v>
      </c>
      <c r="P434" s="6">
        <v>2.0</v>
      </c>
      <c r="Q434" s="6" t="s">
        <v>44</v>
      </c>
      <c r="R434" s="6">
        <v>616.0</v>
      </c>
      <c r="S434" s="6">
        <f>COUNTIF(Customer_Churn_Records!$B$2:$B$10000,Customer_Churn_Records!$B434)</f>
        <v>1</v>
      </c>
      <c r="T434" s="6">
        <f>ROUNDUP(Customer_Churn_Records!$G434,0)</f>
        <v>25</v>
      </c>
      <c r="U434" s="6" t="str">
        <f t="array" ref="U434">IFS(Customer_Churn_Records!$T434&lt;30,"young",Customer_Churn_Records!$T434&lt;50,"middle-aged",Customer_Churn_Records!$T434&lt;100,"old")</f>
        <v>young</v>
      </c>
      <c r="V434" s="8" t="str">
        <f t="array" ref="V434">IFS(Customer_Churn_Records!$D434&lt;701,"less-score",Customer_Churn_Records!$D434&lt;851,"high-score")</f>
        <v>less-score</v>
      </c>
      <c r="W434" s="8" t="str">
        <f t="array" ref="W434">IF(Customer_Churn_Records!$X434=0,0,IFS(Customer_Churn_Records!$X434&lt;100000,"low",Customer_Churn_Records!$X434&lt;300000,"high"))</f>
        <v>high</v>
      </c>
      <c r="X434" s="8">
        <f>ROUND(Customer_Churn_Records!$I434,0)</f>
        <v>165413</v>
      </c>
    </row>
    <row r="435" ht="14.25" customHeight="1">
      <c r="A435" s="6">
        <v>6539.0</v>
      </c>
      <c r="B435" s="6">
        <v>1.5604093E7</v>
      </c>
      <c r="C435" s="6" t="s">
        <v>1338</v>
      </c>
      <c r="D435" s="6">
        <v>546.0</v>
      </c>
      <c r="E435" s="6" t="s">
        <v>7</v>
      </c>
      <c r="F435" s="6" t="s">
        <v>11</v>
      </c>
      <c r="G435" s="7" t="s">
        <v>140</v>
      </c>
      <c r="H435" s="6">
        <v>4.0</v>
      </c>
      <c r="I435" s="6" t="s">
        <v>1339</v>
      </c>
      <c r="J435" s="6">
        <v>2.0</v>
      </c>
      <c r="K435" s="6">
        <v>1.0</v>
      </c>
      <c r="L435" s="6">
        <v>1.0</v>
      </c>
      <c r="M435" s="6" t="s">
        <v>1340</v>
      </c>
      <c r="N435" s="6">
        <v>1.0</v>
      </c>
      <c r="O435" s="6">
        <v>1.0</v>
      </c>
      <c r="P435" s="6">
        <v>2.0</v>
      </c>
      <c r="Q435" s="6" t="s">
        <v>44</v>
      </c>
      <c r="R435" s="6">
        <v>440.0</v>
      </c>
      <c r="S435" s="6">
        <f>COUNTIF(Customer_Churn_Records!$B$2:$B$10000,Customer_Churn_Records!$B435)</f>
        <v>1</v>
      </c>
      <c r="T435" s="6">
        <f>ROUNDUP(Customer_Churn_Records!$G435,0)</f>
        <v>34</v>
      </c>
      <c r="U435" s="6" t="str">
        <f t="array" ref="U435">IFS(Customer_Churn_Records!$T435&lt;30,"young",Customer_Churn_Records!$T435&lt;50,"middle-aged",Customer_Churn_Records!$T435&lt;100,"old")</f>
        <v>middle-aged</v>
      </c>
      <c r="V435" s="8" t="str">
        <f t="array" ref="V435">IFS(Customer_Churn_Records!$D435&lt;701,"less-score",Customer_Churn_Records!$D435&lt;851,"high-score")</f>
        <v>less-score</v>
      </c>
      <c r="W435" s="8" t="str">
        <f t="array" ref="W435">IF(Customer_Churn_Records!$X435=0,0,IFS(Customer_Churn_Records!$X435&lt;100000,"low",Customer_Churn_Records!$X435&lt;300000,"high"))</f>
        <v>high</v>
      </c>
      <c r="X435" s="8">
        <f>ROUND(Customer_Churn_Records!$I435,0)</f>
        <v>165363</v>
      </c>
    </row>
    <row r="436" ht="14.25" customHeight="1">
      <c r="A436" s="6">
        <v>5649.0</v>
      </c>
      <c r="B436" s="6">
        <v>1.5600174E7</v>
      </c>
      <c r="C436" s="6" t="s">
        <v>1341</v>
      </c>
      <c r="D436" s="6">
        <v>525.0</v>
      </c>
      <c r="E436" s="6" t="s">
        <v>7</v>
      </c>
      <c r="F436" s="6" t="s">
        <v>11</v>
      </c>
      <c r="G436" s="7" t="s">
        <v>87</v>
      </c>
      <c r="H436" s="6">
        <v>7.0</v>
      </c>
      <c r="I436" s="6" t="s">
        <v>1342</v>
      </c>
      <c r="J436" s="6">
        <v>1.0</v>
      </c>
      <c r="K436" s="6">
        <v>0.0</v>
      </c>
      <c r="L436" s="6">
        <v>1.0</v>
      </c>
      <c r="M436" s="6" t="s">
        <v>1343</v>
      </c>
      <c r="N436" s="6">
        <v>0.0</v>
      </c>
      <c r="O436" s="6">
        <v>0.0</v>
      </c>
      <c r="P436" s="6">
        <v>2.0</v>
      </c>
      <c r="Q436" s="6" t="s">
        <v>58</v>
      </c>
      <c r="R436" s="6">
        <v>694.0</v>
      </c>
      <c r="S436" s="6">
        <f>COUNTIF(Customer_Churn_Records!$B$2:$B$10000,Customer_Churn_Records!$B436)</f>
        <v>1</v>
      </c>
      <c r="T436" s="6">
        <f>ROUNDUP(Customer_Churn_Records!$G436,0)</f>
        <v>35</v>
      </c>
      <c r="U436" s="6" t="str">
        <f t="array" ref="U436">IFS(Customer_Churn_Records!$T436&lt;30,"young",Customer_Churn_Records!$T436&lt;50,"middle-aged",Customer_Churn_Records!$T436&lt;100,"old")</f>
        <v>middle-aged</v>
      </c>
      <c r="V436" s="8" t="str">
        <f t="array" ref="V436">IFS(Customer_Churn_Records!$D436&lt;701,"less-score",Customer_Churn_Records!$D436&lt;851,"high-score")</f>
        <v>less-score</v>
      </c>
      <c r="W436" s="8" t="str">
        <f t="array" ref="W436">IF(Customer_Churn_Records!$X436=0,0,IFS(Customer_Churn_Records!$X436&lt;100000,"low",Customer_Churn_Records!$X436&lt;300000,"high"))</f>
        <v>high</v>
      </c>
      <c r="X436" s="8">
        <f>ROUND(Customer_Churn_Records!$I436,0)</f>
        <v>165359</v>
      </c>
    </row>
    <row r="437" ht="14.25" customHeight="1">
      <c r="A437" s="6">
        <v>3498.0</v>
      </c>
      <c r="B437" s="6">
        <v>1.5588944E7</v>
      </c>
      <c r="C437" s="6" t="s">
        <v>1344</v>
      </c>
      <c r="D437" s="6">
        <v>456.0</v>
      </c>
      <c r="E437" s="6" t="s">
        <v>7</v>
      </c>
      <c r="F437" s="6" t="s">
        <v>10</v>
      </c>
      <c r="G437" s="7" t="s">
        <v>1030</v>
      </c>
      <c r="H437" s="6">
        <v>1.0</v>
      </c>
      <c r="I437" s="6" t="s">
        <v>1345</v>
      </c>
      <c r="J437" s="6">
        <v>2.0</v>
      </c>
      <c r="K437" s="6">
        <v>0.0</v>
      </c>
      <c r="L437" s="6">
        <v>0.0</v>
      </c>
      <c r="M437" s="6" t="s">
        <v>1346</v>
      </c>
      <c r="N437" s="6">
        <v>1.0</v>
      </c>
      <c r="O437" s="6">
        <v>1.0</v>
      </c>
      <c r="P437" s="6">
        <v>1.0</v>
      </c>
      <c r="Q437" s="6" t="s">
        <v>44</v>
      </c>
      <c r="R437" s="6">
        <v>343.0</v>
      </c>
      <c r="S437" s="6">
        <f>COUNTIF(Customer_Churn_Records!$B$2:$B$10000,Customer_Churn_Records!$B437)</f>
        <v>1</v>
      </c>
      <c r="T437" s="6">
        <f>ROUNDUP(Customer_Churn_Records!$G437,0)</f>
        <v>63</v>
      </c>
      <c r="U437" s="6" t="str">
        <f t="array" ref="U437">IFS(Customer_Churn_Records!$T437&lt;30,"young",Customer_Churn_Records!$T437&lt;50,"middle-aged",Customer_Churn_Records!$T437&lt;100,"old")</f>
        <v>old</v>
      </c>
      <c r="V437" s="8" t="str">
        <f t="array" ref="V437">IFS(Customer_Churn_Records!$D437&lt;701,"less-score",Customer_Churn_Records!$D437&lt;851,"high-score")</f>
        <v>less-score</v>
      </c>
      <c r="W437" s="8" t="str">
        <f t="array" ref="W437">IF(Customer_Churn_Records!$X437=0,0,IFS(Customer_Churn_Records!$X437&lt;100000,"low",Customer_Churn_Records!$X437&lt;300000,"high"))</f>
        <v>high</v>
      </c>
      <c r="X437" s="8">
        <f>ROUND(Customer_Churn_Records!$I437,0)</f>
        <v>165351</v>
      </c>
    </row>
    <row r="438" ht="14.25" customHeight="1">
      <c r="A438" s="6">
        <v>4857.0</v>
      </c>
      <c r="B438" s="6">
        <v>1.5721921E7</v>
      </c>
      <c r="C438" s="6" t="s">
        <v>1347</v>
      </c>
      <c r="D438" s="6">
        <v>796.0</v>
      </c>
      <c r="E438" s="6" t="s">
        <v>7</v>
      </c>
      <c r="F438" s="6" t="s">
        <v>11</v>
      </c>
      <c r="G438" s="7" t="s">
        <v>220</v>
      </c>
      <c r="H438" s="6">
        <v>8.0</v>
      </c>
      <c r="I438" s="6" t="s">
        <v>1348</v>
      </c>
      <c r="J438" s="6">
        <v>1.0</v>
      </c>
      <c r="K438" s="6">
        <v>1.0</v>
      </c>
      <c r="L438" s="6">
        <v>1.0</v>
      </c>
      <c r="M438" s="6" t="s">
        <v>1349</v>
      </c>
      <c r="N438" s="6">
        <v>0.0</v>
      </c>
      <c r="O438" s="6">
        <v>0.0</v>
      </c>
      <c r="P438" s="6">
        <v>2.0</v>
      </c>
      <c r="Q438" s="6" t="s">
        <v>58</v>
      </c>
      <c r="R438" s="6">
        <v>582.0</v>
      </c>
      <c r="S438" s="6">
        <f>COUNTIF(Customer_Churn_Records!$B$2:$B$10000,Customer_Churn_Records!$B438)</f>
        <v>1</v>
      </c>
      <c r="T438" s="6">
        <f>ROUNDUP(Customer_Churn_Records!$G438,0)</f>
        <v>44</v>
      </c>
      <c r="U438" s="6" t="str">
        <f t="array" ref="U438">IFS(Customer_Churn_Records!$T438&lt;30,"young",Customer_Churn_Records!$T438&lt;50,"middle-aged",Customer_Churn_Records!$T438&lt;100,"old")</f>
        <v>middle-aged</v>
      </c>
      <c r="V438" s="8" t="str">
        <f t="array" ref="V438">IFS(Customer_Churn_Records!$D438&lt;701,"less-score",Customer_Churn_Records!$D438&lt;851,"high-score")</f>
        <v>high-score</v>
      </c>
      <c r="W438" s="8" t="str">
        <f t="array" ref="W438">IF(Customer_Churn_Records!$X438=0,0,IFS(Customer_Churn_Records!$X438&lt;100000,"low",Customer_Churn_Records!$X438&lt;300000,"high"))</f>
        <v>high</v>
      </c>
      <c r="X438" s="8">
        <f>ROUND(Customer_Churn_Records!$I438,0)</f>
        <v>165326</v>
      </c>
    </row>
    <row r="439" ht="14.25" customHeight="1">
      <c r="A439" s="6">
        <v>6615.0</v>
      </c>
      <c r="B439" s="6">
        <v>1.5626135E7</v>
      </c>
      <c r="C439" s="6" t="s">
        <v>1350</v>
      </c>
      <c r="D439" s="6">
        <v>689.0</v>
      </c>
      <c r="E439" s="6" t="s">
        <v>7</v>
      </c>
      <c r="F439" s="6" t="s">
        <v>11</v>
      </c>
      <c r="G439" s="7" t="s">
        <v>140</v>
      </c>
      <c r="H439" s="6">
        <v>1.0</v>
      </c>
      <c r="I439" s="6" t="s">
        <v>1351</v>
      </c>
      <c r="J439" s="6">
        <v>1.0</v>
      </c>
      <c r="K439" s="6">
        <v>1.0</v>
      </c>
      <c r="L439" s="6">
        <v>0.0</v>
      </c>
      <c r="M439" s="6" t="s">
        <v>1352</v>
      </c>
      <c r="N439" s="6">
        <v>0.0</v>
      </c>
      <c r="O439" s="6">
        <v>0.0</v>
      </c>
      <c r="P439" s="6">
        <v>3.0</v>
      </c>
      <c r="Q439" s="6" t="s">
        <v>58</v>
      </c>
      <c r="R439" s="6">
        <v>326.0</v>
      </c>
      <c r="S439" s="6">
        <f>COUNTIF(Customer_Churn_Records!$B$2:$B$10000,Customer_Churn_Records!$B439)</f>
        <v>1</v>
      </c>
      <c r="T439" s="6">
        <f>ROUNDUP(Customer_Churn_Records!$G439,0)</f>
        <v>34</v>
      </c>
      <c r="U439" s="6" t="str">
        <f t="array" ref="U439">IFS(Customer_Churn_Records!$T439&lt;30,"young",Customer_Churn_Records!$T439&lt;50,"middle-aged",Customer_Churn_Records!$T439&lt;100,"old")</f>
        <v>middle-aged</v>
      </c>
      <c r="V439" s="8" t="str">
        <f t="array" ref="V439">IFS(Customer_Churn_Records!$D439&lt;701,"less-score",Customer_Churn_Records!$D439&lt;851,"high-score")</f>
        <v>less-score</v>
      </c>
      <c r="W439" s="8" t="str">
        <f t="array" ref="W439">IF(Customer_Churn_Records!$X439=0,0,IFS(Customer_Churn_Records!$X439&lt;100000,"low",Customer_Churn_Records!$X439&lt;300000,"high"))</f>
        <v>high</v>
      </c>
      <c r="X439" s="8">
        <f>ROUND(Customer_Churn_Records!$I439,0)</f>
        <v>165312</v>
      </c>
    </row>
    <row r="440" ht="14.25" customHeight="1">
      <c r="A440" s="6">
        <v>5959.0</v>
      </c>
      <c r="B440" s="6">
        <v>1.5741719E7</v>
      </c>
      <c r="C440" s="6" t="s">
        <v>889</v>
      </c>
      <c r="D440" s="6">
        <v>540.0</v>
      </c>
      <c r="E440" s="6" t="s">
        <v>7</v>
      </c>
      <c r="F440" s="6" t="s">
        <v>10</v>
      </c>
      <c r="G440" s="7" t="s">
        <v>55</v>
      </c>
      <c r="H440" s="6">
        <v>3.0</v>
      </c>
      <c r="I440" s="6" t="s">
        <v>1353</v>
      </c>
      <c r="J440" s="6">
        <v>1.0</v>
      </c>
      <c r="K440" s="6">
        <v>0.0</v>
      </c>
      <c r="L440" s="6">
        <v>1.0</v>
      </c>
      <c r="M440" s="6" t="s">
        <v>1354</v>
      </c>
      <c r="N440" s="6">
        <v>0.0</v>
      </c>
      <c r="O440" s="6">
        <v>0.0</v>
      </c>
      <c r="P440" s="6">
        <v>4.0</v>
      </c>
      <c r="Q440" s="6" t="s">
        <v>49</v>
      </c>
      <c r="R440" s="6">
        <v>656.0</v>
      </c>
      <c r="S440" s="6">
        <f>COUNTIF(Customer_Churn_Records!$B$2:$B$10000,Customer_Churn_Records!$B440)</f>
        <v>1</v>
      </c>
      <c r="T440" s="6">
        <f>ROUNDUP(Customer_Churn_Records!$G440,0)</f>
        <v>40</v>
      </c>
      <c r="U440" s="6" t="str">
        <f t="array" ref="U440">IFS(Customer_Churn_Records!$T440&lt;30,"young",Customer_Churn_Records!$T440&lt;50,"middle-aged",Customer_Churn_Records!$T440&lt;100,"old")</f>
        <v>middle-aged</v>
      </c>
      <c r="V440" s="8" t="str">
        <f t="array" ref="V440">IFS(Customer_Churn_Records!$D440&lt;701,"less-score",Customer_Churn_Records!$D440&lt;851,"high-score")</f>
        <v>less-score</v>
      </c>
      <c r="W440" s="8" t="str">
        <f t="array" ref="W440">IF(Customer_Churn_Records!$X440=0,0,IFS(Customer_Churn_Records!$X440&lt;100000,"low",Customer_Churn_Records!$X440&lt;300000,"high"))</f>
        <v>high</v>
      </c>
      <c r="X440" s="8">
        <f>ROUND(Customer_Churn_Records!$I440,0)</f>
        <v>165298</v>
      </c>
    </row>
    <row r="441" ht="14.25" customHeight="1">
      <c r="A441" s="6">
        <v>8491.0</v>
      </c>
      <c r="B441" s="6">
        <v>1.5585985E7</v>
      </c>
      <c r="C441" s="6" t="s">
        <v>226</v>
      </c>
      <c r="D441" s="6">
        <v>746.0</v>
      </c>
      <c r="E441" s="6" t="s">
        <v>7</v>
      </c>
      <c r="F441" s="6" t="s">
        <v>11</v>
      </c>
      <c r="G441" s="7" t="s">
        <v>68</v>
      </c>
      <c r="H441" s="6">
        <v>5.0</v>
      </c>
      <c r="I441" s="6" t="s">
        <v>1355</v>
      </c>
      <c r="J441" s="6">
        <v>1.0</v>
      </c>
      <c r="K441" s="6">
        <v>1.0</v>
      </c>
      <c r="L441" s="6">
        <v>0.0</v>
      </c>
      <c r="M441" s="6" t="s">
        <v>1356</v>
      </c>
      <c r="N441" s="6">
        <v>1.0</v>
      </c>
      <c r="O441" s="6">
        <v>1.0</v>
      </c>
      <c r="P441" s="6">
        <v>4.0</v>
      </c>
      <c r="Q441" s="6" t="s">
        <v>44</v>
      </c>
      <c r="R441" s="6">
        <v>512.0</v>
      </c>
      <c r="S441" s="6">
        <f>COUNTIF(Customer_Churn_Records!$B$2:$B$10000,Customer_Churn_Records!$B441)</f>
        <v>1</v>
      </c>
      <c r="T441" s="6">
        <f>ROUNDUP(Customer_Churn_Records!$G441,0)</f>
        <v>48</v>
      </c>
      <c r="U441" s="6" t="str">
        <f t="array" ref="U441">IFS(Customer_Churn_Records!$T441&lt;30,"young",Customer_Churn_Records!$T441&lt;50,"middle-aged",Customer_Churn_Records!$T441&lt;100,"old")</f>
        <v>middle-aged</v>
      </c>
      <c r="V441" s="8" t="str">
        <f t="array" ref="V441">IFS(Customer_Churn_Records!$D441&lt;701,"less-score",Customer_Churn_Records!$D441&lt;851,"high-score")</f>
        <v>high-score</v>
      </c>
      <c r="W441" s="8" t="str">
        <f t="array" ref="W441">IF(Customer_Churn_Records!$X441=0,0,IFS(Customer_Churn_Records!$X441&lt;100000,"low",Customer_Churn_Records!$X441&lt;300000,"high"))</f>
        <v>high</v>
      </c>
      <c r="X441" s="8">
        <f>ROUND(Customer_Churn_Records!$I441,0)</f>
        <v>165282</v>
      </c>
    </row>
    <row r="442" ht="14.25" customHeight="1">
      <c r="A442" s="6">
        <v>339.0</v>
      </c>
      <c r="B442" s="6">
        <v>1.5636624E7</v>
      </c>
      <c r="C442" s="6" t="s">
        <v>964</v>
      </c>
      <c r="D442" s="6">
        <v>805.0</v>
      </c>
      <c r="E442" s="6" t="s">
        <v>9</v>
      </c>
      <c r="F442" s="6" t="s">
        <v>10</v>
      </c>
      <c r="G442" s="7" t="s">
        <v>107</v>
      </c>
      <c r="H442" s="6">
        <v>5.0</v>
      </c>
      <c r="I442" s="6" t="s">
        <v>1357</v>
      </c>
      <c r="J442" s="6">
        <v>1.0</v>
      </c>
      <c r="K442" s="6">
        <v>1.0</v>
      </c>
      <c r="L442" s="6">
        <v>0.0</v>
      </c>
      <c r="M442" s="6" t="s">
        <v>1358</v>
      </c>
      <c r="N442" s="6">
        <v>1.0</v>
      </c>
      <c r="O442" s="6">
        <v>1.0</v>
      </c>
      <c r="P442" s="6">
        <v>3.0</v>
      </c>
      <c r="Q442" s="6" t="s">
        <v>44</v>
      </c>
      <c r="R442" s="6">
        <v>317.0</v>
      </c>
      <c r="S442" s="6">
        <f>COUNTIF(Customer_Churn_Records!$B$2:$B$10000,Customer_Churn_Records!$B442)</f>
        <v>1</v>
      </c>
      <c r="T442" s="6">
        <f>ROUNDUP(Customer_Churn_Records!$G442,0)</f>
        <v>39</v>
      </c>
      <c r="U442" s="6" t="str">
        <f t="array" ref="U442">IFS(Customer_Churn_Records!$T442&lt;30,"young",Customer_Churn_Records!$T442&lt;50,"middle-aged",Customer_Churn_Records!$T442&lt;100,"old")</f>
        <v>middle-aged</v>
      </c>
      <c r="V442" s="8" t="str">
        <f t="array" ref="V442">IFS(Customer_Churn_Records!$D442&lt;701,"less-score",Customer_Churn_Records!$D442&lt;851,"high-score")</f>
        <v>high-score</v>
      </c>
      <c r="W442" s="8" t="str">
        <f t="array" ref="W442">IF(Customer_Churn_Records!$X442=0,0,IFS(Customer_Churn_Records!$X442&lt;100000,"low",Customer_Churn_Records!$X442&lt;300000,"high"))</f>
        <v>high</v>
      </c>
      <c r="X442" s="8">
        <f>ROUND(Customer_Churn_Records!$I442,0)</f>
        <v>165272</v>
      </c>
    </row>
    <row r="443" ht="14.25" customHeight="1">
      <c r="A443" s="6">
        <v>1328.0</v>
      </c>
      <c r="B443" s="6">
        <v>1.5688007E7</v>
      </c>
      <c r="C443" s="6" t="s">
        <v>1359</v>
      </c>
      <c r="D443" s="6">
        <v>703.0</v>
      </c>
      <c r="E443" s="6" t="s">
        <v>9</v>
      </c>
      <c r="F443" s="6" t="s">
        <v>11</v>
      </c>
      <c r="G443" s="7" t="s">
        <v>136</v>
      </c>
      <c r="H443" s="6">
        <v>3.0</v>
      </c>
      <c r="I443" s="6" t="s">
        <v>1360</v>
      </c>
      <c r="J443" s="6">
        <v>1.0</v>
      </c>
      <c r="K443" s="6">
        <v>1.0</v>
      </c>
      <c r="L443" s="6">
        <v>1.0</v>
      </c>
      <c r="M443" s="6" t="s">
        <v>1361</v>
      </c>
      <c r="N443" s="6">
        <v>0.0</v>
      </c>
      <c r="O443" s="6">
        <v>0.0</v>
      </c>
      <c r="P443" s="6">
        <v>5.0</v>
      </c>
      <c r="Q443" s="6" t="s">
        <v>49</v>
      </c>
      <c r="R443" s="6">
        <v>751.0</v>
      </c>
      <c r="S443" s="6">
        <f>COUNTIF(Customer_Churn_Records!$B$2:$B$10000,Customer_Churn_Records!$B443)</f>
        <v>1</v>
      </c>
      <c r="T443" s="6">
        <f>ROUNDUP(Customer_Churn_Records!$G443,0)</f>
        <v>20</v>
      </c>
      <c r="U443" s="6" t="str">
        <f t="array" ref="U443">IFS(Customer_Churn_Records!$T443&lt;30,"young",Customer_Churn_Records!$T443&lt;50,"middle-aged",Customer_Churn_Records!$T443&lt;100,"old")</f>
        <v>young</v>
      </c>
      <c r="V443" s="8" t="str">
        <f t="array" ref="V443">IFS(Customer_Churn_Records!$D443&lt;701,"less-score",Customer_Churn_Records!$D443&lt;851,"high-score")</f>
        <v>high-score</v>
      </c>
      <c r="W443" s="8" t="str">
        <f t="array" ref="W443">IF(Customer_Churn_Records!$X443=0,0,IFS(Customer_Churn_Records!$X443&lt;100000,"low",Customer_Churn_Records!$X443&lt;300000,"high"))</f>
        <v>high</v>
      </c>
      <c r="X443" s="8">
        <f>ROUND(Customer_Churn_Records!$I443,0)</f>
        <v>165261</v>
      </c>
    </row>
    <row r="444" ht="14.25" customHeight="1">
      <c r="A444" s="6">
        <v>6931.0</v>
      </c>
      <c r="B444" s="6">
        <v>1.5680685E7</v>
      </c>
      <c r="C444" s="6" t="s">
        <v>1362</v>
      </c>
      <c r="D444" s="6">
        <v>751.0</v>
      </c>
      <c r="E444" s="6" t="s">
        <v>7</v>
      </c>
      <c r="F444" s="6" t="s">
        <v>11</v>
      </c>
      <c r="G444" s="7" t="s">
        <v>128</v>
      </c>
      <c r="H444" s="6">
        <v>3.0</v>
      </c>
      <c r="I444" s="6" t="s">
        <v>1363</v>
      </c>
      <c r="J444" s="6">
        <v>1.0</v>
      </c>
      <c r="K444" s="6">
        <v>0.0</v>
      </c>
      <c r="L444" s="6">
        <v>0.0</v>
      </c>
      <c r="M444" s="6" t="s">
        <v>1364</v>
      </c>
      <c r="N444" s="6">
        <v>0.0</v>
      </c>
      <c r="O444" s="6">
        <v>0.0</v>
      </c>
      <c r="P444" s="6">
        <v>5.0</v>
      </c>
      <c r="Q444" s="6" t="s">
        <v>49</v>
      </c>
      <c r="R444" s="6">
        <v>485.0</v>
      </c>
      <c r="S444" s="6">
        <f>COUNTIF(Customer_Churn_Records!$B$2:$B$10000,Customer_Churn_Records!$B444)</f>
        <v>1</v>
      </c>
      <c r="T444" s="6">
        <f>ROUNDUP(Customer_Churn_Records!$G444,0)</f>
        <v>30</v>
      </c>
      <c r="U444" s="6" t="str">
        <f t="array" ref="U444">IFS(Customer_Churn_Records!$T444&lt;30,"young",Customer_Churn_Records!$T444&lt;50,"middle-aged",Customer_Churn_Records!$T444&lt;100,"old")</f>
        <v>middle-aged</v>
      </c>
      <c r="V444" s="8" t="str">
        <f t="array" ref="V444">IFS(Customer_Churn_Records!$D444&lt;701,"less-score",Customer_Churn_Records!$D444&lt;851,"high-score")</f>
        <v>high-score</v>
      </c>
      <c r="W444" s="8" t="str">
        <f t="array" ref="W444">IF(Customer_Churn_Records!$X444=0,0,IFS(Customer_Churn_Records!$X444&lt;100000,"low",Customer_Churn_Records!$X444&lt;300000,"high"))</f>
        <v>high</v>
      </c>
      <c r="X444" s="8">
        <f>ROUND(Customer_Churn_Records!$I444,0)</f>
        <v>165257</v>
      </c>
    </row>
    <row r="445" ht="14.25" customHeight="1">
      <c r="A445" s="6">
        <v>8457.0</v>
      </c>
      <c r="B445" s="6">
        <v>1.5730705E7</v>
      </c>
      <c r="C445" s="6" t="s">
        <v>163</v>
      </c>
      <c r="D445" s="6">
        <v>715.0</v>
      </c>
      <c r="E445" s="6" t="s">
        <v>7</v>
      </c>
      <c r="F445" s="6" t="s">
        <v>11</v>
      </c>
      <c r="G445" s="7" t="s">
        <v>72</v>
      </c>
      <c r="H445" s="6">
        <v>9.0</v>
      </c>
      <c r="I445" s="6" t="s">
        <v>1365</v>
      </c>
      <c r="J445" s="6">
        <v>1.0</v>
      </c>
      <c r="K445" s="6">
        <v>1.0</v>
      </c>
      <c r="L445" s="6">
        <v>0.0</v>
      </c>
      <c r="M445" s="6" t="s">
        <v>1366</v>
      </c>
      <c r="N445" s="6">
        <v>0.0</v>
      </c>
      <c r="O445" s="6">
        <v>0.0</v>
      </c>
      <c r="P445" s="6">
        <v>2.0</v>
      </c>
      <c r="Q445" s="6" t="s">
        <v>79</v>
      </c>
      <c r="R445" s="6">
        <v>612.0</v>
      </c>
      <c r="S445" s="6">
        <f>COUNTIF(Customer_Churn_Records!$B$2:$B$10000,Customer_Churn_Records!$B445)</f>
        <v>1</v>
      </c>
      <c r="T445" s="6">
        <f>ROUNDUP(Customer_Churn_Records!$G445,0)</f>
        <v>37</v>
      </c>
      <c r="U445" s="6" t="str">
        <f t="array" ref="U445">IFS(Customer_Churn_Records!$T445&lt;30,"young",Customer_Churn_Records!$T445&lt;50,"middle-aged",Customer_Churn_Records!$T445&lt;100,"old")</f>
        <v>middle-aged</v>
      </c>
      <c r="V445" s="8" t="str">
        <f t="array" ref="V445">IFS(Customer_Churn_Records!$D445&lt;701,"less-score",Customer_Churn_Records!$D445&lt;851,"high-score")</f>
        <v>high-score</v>
      </c>
      <c r="W445" s="8" t="str">
        <f t="array" ref="W445">IF(Customer_Churn_Records!$X445=0,0,IFS(Customer_Churn_Records!$X445&lt;100000,"low",Customer_Churn_Records!$X445&lt;300000,"high"))</f>
        <v>high</v>
      </c>
      <c r="X445" s="8">
        <f>ROUND(Customer_Churn_Records!$I445,0)</f>
        <v>165253</v>
      </c>
    </row>
    <row r="446" ht="14.25" customHeight="1">
      <c r="A446" s="6">
        <v>8778.0</v>
      </c>
      <c r="B446" s="6">
        <v>1.5723064E7</v>
      </c>
      <c r="C446" s="6" t="s">
        <v>1367</v>
      </c>
      <c r="D446" s="6">
        <v>603.0</v>
      </c>
      <c r="E446" s="6" t="s">
        <v>9</v>
      </c>
      <c r="F446" s="6" t="s">
        <v>11</v>
      </c>
      <c r="G446" s="7" t="s">
        <v>489</v>
      </c>
      <c r="H446" s="6">
        <v>1.0</v>
      </c>
      <c r="I446" s="6" t="s">
        <v>1368</v>
      </c>
      <c r="J446" s="6">
        <v>2.0</v>
      </c>
      <c r="K446" s="6">
        <v>1.0</v>
      </c>
      <c r="L446" s="6">
        <v>0.0</v>
      </c>
      <c r="M446" s="6" t="s">
        <v>1369</v>
      </c>
      <c r="N446" s="6">
        <v>0.0</v>
      </c>
      <c r="O446" s="6">
        <v>0.0</v>
      </c>
      <c r="P446" s="6">
        <v>1.0</v>
      </c>
      <c r="Q446" s="6" t="s">
        <v>79</v>
      </c>
      <c r="R446" s="6">
        <v>872.0</v>
      </c>
      <c r="S446" s="6">
        <f>COUNTIF(Customer_Churn_Records!$B$2:$B$10000,Customer_Churn_Records!$B446)</f>
        <v>1</v>
      </c>
      <c r="T446" s="6">
        <f>ROUNDUP(Customer_Churn_Records!$G446,0)</f>
        <v>24</v>
      </c>
      <c r="U446" s="6" t="str">
        <f t="array" ref="U446">IFS(Customer_Churn_Records!$T446&lt;30,"young",Customer_Churn_Records!$T446&lt;50,"middle-aged",Customer_Churn_Records!$T446&lt;100,"old")</f>
        <v>young</v>
      </c>
      <c r="V446" s="8" t="str">
        <f t="array" ref="V446">IFS(Customer_Churn_Records!$D446&lt;701,"less-score",Customer_Churn_Records!$D446&lt;851,"high-score")</f>
        <v>less-score</v>
      </c>
      <c r="W446" s="8" t="str">
        <f t="array" ref="W446">IF(Customer_Churn_Records!$X446=0,0,IFS(Customer_Churn_Records!$X446&lt;100000,"low",Customer_Churn_Records!$X446&lt;300000,"high"))</f>
        <v>high</v>
      </c>
      <c r="X446" s="8">
        <f>ROUND(Customer_Churn_Records!$I446,0)</f>
        <v>165149</v>
      </c>
    </row>
    <row r="447" ht="14.25" customHeight="1">
      <c r="A447" s="6">
        <v>7054.0</v>
      </c>
      <c r="B447" s="6">
        <v>1.5815271E7</v>
      </c>
      <c r="C447" s="6" t="s">
        <v>657</v>
      </c>
      <c r="D447" s="6">
        <v>755.0</v>
      </c>
      <c r="E447" s="6" t="s">
        <v>8</v>
      </c>
      <c r="F447" s="6" t="s">
        <v>11</v>
      </c>
      <c r="G447" s="7" t="s">
        <v>76</v>
      </c>
      <c r="H447" s="6">
        <v>6.0</v>
      </c>
      <c r="I447" s="6" t="s">
        <v>1370</v>
      </c>
      <c r="J447" s="6">
        <v>3.0</v>
      </c>
      <c r="K447" s="6">
        <v>1.0</v>
      </c>
      <c r="L447" s="6">
        <v>0.0</v>
      </c>
      <c r="M447" s="6" t="s">
        <v>1371</v>
      </c>
      <c r="N447" s="6">
        <v>1.0</v>
      </c>
      <c r="O447" s="6">
        <v>1.0</v>
      </c>
      <c r="P447" s="6">
        <v>2.0</v>
      </c>
      <c r="Q447" s="6" t="s">
        <v>44</v>
      </c>
      <c r="R447" s="6">
        <v>434.0</v>
      </c>
      <c r="S447" s="6">
        <f>COUNTIF(Customer_Churn_Records!$B$2:$B$10000,Customer_Churn_Records!$B447)</f>
        <v>1</v>
      </c>
      <c r="T447" s="6">
        <f>ROUNDUP(Customer_Churn_Records!$G447,0)</f>
        <v>43</v>
      </c>
      <c r="U447" s="6" t="str">
        <f t="array" ref="U447">IFS(Customer_Churn_Records!$T447&lt;30,"young",Customer_Churn_Records!$T447&lt;50,"middle-aged",Customer_Churn_Records!$T447&lt;100,"old")</f>
        <v>middle-aged</v>
      </c>
      <c r="V447" s="8" t="str">
        <f t="array" ref="V447">IFS(Customer_Churn_Records!$D447&lt;701,"less-score",Customer_Churn_Records!$D447&lt;851,"high-score")</f>
        <v>high-score</v>
      </c>
      <c r="W447" s="8" t="str">
        <f t="array" ref="W447">IF(Customer_Churn_Records!$X447=0,0,IFS(Customer_Churn_Records!$X447&lt;100000,"low",Customer_Churn_Records!$X447&lt;300000,"high"))</f>
        <v>high</v>
      </c>
      <c r="X447" s="8">
        <f>ROUND(Customer_Churn_Records!$I447,0)</f>
        <v>165049</v>
      </c>
    </row>
    <row r="448" ht="14.25" customHeight="1">
      <c r="A448" s="6">
        <v>1339.0</v>
      </c>
      <c r="B448" s="6">
        <v>1.5612108E7</v>
      </c>
      <c r="C448" s="6" t="s">
        <v>1372</v>
      </c>
      <c r="D448" s="6">
        <v>625.0</v>
      </c>
      <c r="E448" s="6" t="s">
        <v>7</v>
      </c>
      <c r="F448" s="6" t="s">
        <v>11</v>
      </c>
      <c r="G448" s="7" t="s">
        <v>245</v>
      </c>
      <c r="H448" s="6">
        <v>5.0</v>
      </c>
      <c r="I448" s="6" t="s">
        <v>1373</v>
      </c>
      <c r="J448" s="6">
        <v>1.0</v>
      </c>
      <c r="K448" s="6">
        <v>1.0</v>
      </c>
      <c r="L448" s="6">
        <v>1.0</v>
      </c>
      <c r="M448" s="6" t="s">
        <v>1374</v>
      </c>
      <c r="N448" s="6">
        <v>0.0</v>
      </c>
      <c r="O448" s="6">
        <v>0.0</v>
      </c>
      <c r="P448" s="6">
        <v>3.0</v>
      </c>
      <c r="Q448" s="6" t="s">
        <v>79</v>
      </c>
      <c r="R448" s="6">
        <v>482.0</v>
      </c>
      <c r="S448" s="6">
        <f>COUNTIF(Customer_Churn_Records!$B$2:$B$10000,Customer_Churn_Records!$B448)</f>
        <v>1</v>
      </c>
      <c r="T448" s="6">
        <f>ROUNDUP(Customer_Churn_Records!$G448,0)</f>
        <v>52</v>
      </c>
      <c r="U448" s="6" t="str">
        <f t="array" ref="U448">IFS(Customer_Churn_Records!$T448&lt;30,"young",Customer_Churn_Records!$T448&lt;50,"middle-aged",Customer_Churn_Records!$T448&lt;100,"old")</f>
        <v>old</v>
      </c>
      <c r="V448" s="8" t="str">
        <f t="array" ref="V448">IFS(Customer_Churn_Records!$D448&lt;701,"less-score",Customer_Churn_Records!$D448&lt;851,"high-score")</f>
        <v>less-score</v>
      </c>
      <c r="W448" s="8" t="str">
        <f t="array" ref="W448">IF(Customer_Churn_Records!$X448=0,0,IFS(Customer_Churn_Records!$X448&lt;100000,"low",Customer_Churn_Records!$X448&lt;300000,"high"))</f>
        <v>high</v>
      </c>
      <c r="X448" s="8">
        <f>ROUND(Customer_Churn_Records!$I448,0)</f>
        <v>164978</v>
      </c>
    </row>
    <row r="449" ht="14.25" customHeight="1">
      <c r="A449" s="6">
        <v>4417.0</v>
      </c>
      <c r="B449" s="6">
        <v>1.5743893E7</v>
      </c>
      <c r="C449" s="6" t="s">
        <v>1375</v>
      </c>
      <c r="D449" s="6">
        <v>471.0</v>
      </c>
      <c r="E449" s="6" t="s">
        <v>7</v>
      </c>
      <c r="F449" s="6" t="s">
        <v>11</v>
      </c>
      <c r="G449" s="7" t="s">
        <v>51</v>
      </c>
      <c r="H449" s="6">
        <v>3.0</v>
      </c>
      <c r="I449" s="6" t="s">
        <v>1376</v>
      </c>
      <c r="J449" s="6">
        <v>1.0</v>
      </c>
      <c r="K449" s="6">
        <v>1.0</v>
      </c>
      <c r="L449" s="6">
        <v>0.0</v>
      </c>
      <c r="M449" s="6" t="s">
        <v>1377</v>
      </c>
      <c r="N449" s="6">
        <v>0.0</v>
      </c>
      <c r="O449" s="6">
        <v>0.0</v>
      </c>
      <c r="P449" s="6">
        <v>3.0</v>
      </c>
      <c r="Q449" s="6" t="s">
        <v>58</v>
      </c>
      <c r="R449" s="6">
        <v>361.0</v>
      </c>
      <c r="S449" s="6">
        <f>COUNTIF(Customer_Churn_Records!$B$2:$B$10000,Customer_Churn_Records!$B449)</f>
        <v>1</v>
      </c>
      <c r="T449" s="6">
        <f>ROUNDUP(Customer_Churn_Records!$G449,0)</f>
        <v>42</v>
      </c>
      <c r="U449" s="6" t="str">
        <f t="array" ref="U449">IFS(Customer_Churn_Records!$T449&lt;30,"young",Customer_Churn_Records!$T449&lt;50,"middle-aged",Customer_Churn_Records!$T449&lt;100,"old")</f>
        <v>middle-aged</v>
      </c>
      <c r="V449" s="8" t="str">
        <f t="array" ref="V449">IFS(Customer_Churn_Records!$D449&lt;701,"less-score",Customer_Churn_Records!$D449&lt;851,"high-score")</f>
        <v>less-score</v>
      </c>
      <c r="W449" s="8" t="str">
        <f t="array" ref="W449">IF(Customer_Churn_Records!$X449=0,0,IFS(Customer_Churn_Records!$X449&lt;100000,"low",Customer_Churn_Records!$X449&lt;300000,"high"))</f>
        <v>high</v>
      </c>
      <c r="X449" s="8">
        <f>ROUND(Customer_Churn_Records!$I449,0)</f>
        <v>164952</v>
      </c>
    </row>
    <row r="450" ht="14.25" customHeight="1">
      <c r="A450" s="6">
        <v>2659.0</v>
      </c>
      <c r="B450" s="6">
        <v>1.581549E7</v>
      </c>
      <c r="C450" s="6" t="s">
        <v>1232</v>
      </c>
      <c r="D450" s="6">
        <v>670.0</v>
      </c>
      <c r="E450" s="6" t="s">
        <v>8</v>
      </c>
      <c r="F450" s="6" t="s">
        <v>11</v>
      </c>
      <c r="G450" s="7" t="s">
        <v>55</v>
      </c>
      <c r="H450" s="6">
        <v>2.0</v>
      </c>
      <c r="I450" s="6" t="s">
        <v>1378</v>
      </c>
      <c r="J450" s="6">
        <v>3.0</v>
      </c>
      <c r="K450" s="6">
        <v>0.0</v>
      </c>
      <c r="L450" s="6">
        <v>0.0</v>
      </c>
      <c r="M450" s="6" t="s">
        <v>1379</v>
      </c>
      <c r="N450" s="6">
        <v>1.0</v>
      </c>
      <c r="O450" s="6">
        <v>1.0</v>
      </c>
      <c r="P450" s="6">
        <v>3.0</v>
      </c>
      <c r="Q450" s="6" t="s">
        <v>44</v>
      </c>
      <c r="R450" s="6">
        <v>955.0</v>
      </c>
      <c r="S450" s="6">
        <f>COUNTIF(Customer_Churn_Records!$B$2:$B$10000,Customer_Churn_Records!$B450)</f>
        <v>1</v>
      </c>
      <c r="T450" s="6">
        <f>ROUNDUP(Customer_Churn_Records!$G450,0)</f>
        <v>40</v>
      </c>
      <c r="U450" s="6" t="str">
        <f t="array" ref="U450">IFS(Customer_Churn_Records!$T450&lt;30,"young",Customer_Churn_Records!$T450&lt;50,"middle-aged",Customer_Churn_Records!$T450&lt;100,"old")</f>
        <v>middle-aged</v>
      </c>
      <c r="V450" s="8" t="str">
        <f t="array" ref="V450">IFS(Customer_Churn_Records!$D450&lt;701,"less-score",Customer_Churn_Records!$D450&lt;851,"high-score")</f>
        <v>less-score</v>
      </c>
      <c r="W450" s="8" t="str">
        <f t="array" ref="W450">IF(Customer_Churn_Records!$X450=0,0,IFS(Customer_Churn_Records!$X450&lt;100000,"low",Customer_Churn_Records!$X450&lt;300000,"high"))</f>
        <v>high</v>
      </c>
      <c r="X450" s="8">
        <f>ROUND(Customer_Churn_Records!$I450,0)</f>
        <v>164949</v>
      </c>
    </row>
    <row r="451" ht="14.25" customHeight="1">
      <c r="A451" s="6">
        <v>9795.0</v>
      </c>
      <c r="B451" s="6">
        <v>1.5659364E7</v>
      </c>
      <c r="C451" s="6" t="s">
        <v>426</v>
      </c>
      <c r="D451" s="6">
        <v>685.0</v>
      </c>
      <c r="E451" s="6" t="s">
        <v>9</v>
      </c>
      <c r="F451" s="6" t="s">
        <v>11</v>
      </c>
      <c r="G451" s="7" t="s">
        <v>187</v>
      </c>
      <c r="H451" s="6">
        <v>5.0</v>
      </c>
      <c r="I451" s="6" t="s">
        <v>1380</v>
      </c>
      <c r="J451" s="6">
        <v>1.0</v>
      </c>
      <c r="K451" s="6">
        <v>0.0</v>
      </c>
      <c r="L451" s="6">
        <v>0.0</v>
      </c>
      <c r="M451" s="6" t="s">
        <v>1381</v>
      </c>
      <c r="N451" s="6">
        <v>0.0</v>
      </c>
      <c r="O451" s="6">
        <v>0.0</v>
      </c>
      <c r="P451" s="6">
        <v>3.0</v>
      </c>
      <c r="Q451" s="6" t="s">
        <v>49</v>
      </c>
      <c r="R451" s="6">
        <v>492.0</v>
      </c>
      <c r="S451" s="6">
        <f>COUNTIF(Customer_Churn_Records!$B$2:$B$10000,Customer_Churn_Records!$B451)</f>
        <v>1</v>
      </c>
      <c r="T451" s="6">
        <f>ROUNDUP(Customer_Churn_Records!$G451,0)</f>
        <v>23</v>
      </c>
      <c r="U451" s="6" t="str">
        <f t="array" ref="U451">IFS(Customer_Churn_Records!$T451&lt;30,"young",Customer_Churn_Records!$T451&lt;50,"middle-aged",Customer_Churn_Records!$T451&lt;100,"old")</f>
        <v>young</v>
      </c>
      <c r="V451" s="8" t="str">
        <f t="array" ref="V451">IFS(Customer_Churn_Records!$D451&lt;701,"less-score",Customer_Churn_Records!$D451&lt;851,"high-score")</f>
        <v>less-score</v>
      </c>
      <c r="W451" s="8" t="str">
        <f t="array" ref="W451">IF(Customer_Churn_Records!$X451=0,0,IFS(Customer_Churn_Records!$X451&lt;100000,"low",Customer_Churn_Records!$X451&lt;300000,"high"))</f>
        <v>high</v>
      </c>
      <c r="X451" s="8">
        <f>ROUND(Customer_Churn_Records!$I451,0)</f>
        <v>164902</v>
      </c>
    </row>
    <row r="452" ht="14.25" customHeight="1">
      <c r="A452" s="6">
        <v>655.0</v>
      </c>
      <c r="B452" s="6">
        <v>1.575171E7</v>
      </c>
      <c r="C452" s="6" t="s">
        <v>694</v>
      </c>
      <c r="D452" s="6">
        <v>729.0</v>
      </c>
      <c r="E452" s="6" t="s">
        <v>9</v>
      </c>
      <c r="F452" s="6" t="s">
        <v>11</v>
      </c>
      <c r="G452" s="7" t="s">
        <v>363</v>
      </c>
      <c r="H452" s="6">
        <v>8.0</v>
      </c>
      <c r="I452" s="6" t="s">
        <v>1382</v>
      </c>
      <c r="J452" s="6">
        <v>2.0</v>
      </c>
      <c r="K452" s="6">
        <v>1.0</v>
      </c>
      <c r="L452" s="6">
        <v>1.0</v>
      </c>
      <c r="M452" s="6" t="s">
        <v>1383</v>
      </c>
      <c r="N452" s="6">
        <v>0.0</v>
      </c>
      <c r="O452" s="6">
        <v>0.0</v>
      </c>
      <c r="P452" s="6">
        <v>4.0</v>
      </c>
      <c r="Q452" s="6" t="s">
        <v>79</v>
      </c>
      <c r="R452" s="6">
        <v>249.0</v>
      </c>
      <c r="S452" s="6">
        <f>COUNTIF(Customer_Churn_Records!$B$2:$B$10000,Customer_Churn_Records!$B452)</f>
        <v>1</v>
      </c>
      <c r="T452" s="6">
        <f>ROUNDUP(Customer_Churn_Records!$G452,0)</f>
        <v>31</v>
      </c>
      <c r="U452" s="6" t="str">
        <f t="array" ref="U452">IFS(Customer_Churn_Records!$T452&lt;30,"young",Customer_Churn_Records!$T452&lt;50,"middle-aged",Customer_Churn_Records!$T452&lt;100,"old")</f>
        <v>middle-aged</v>
      </c>
      <c r="V452" s="8" t="str">
        <f t="array" ref="V452">IFS(Customer_Churn_Records!$D452&lt;701,"less-score",Customer_Churn_Records!$D452&lt;851,"high-score")</f>
        <v>high-score</v>
      </c>
      <c r="W452" s="8" t="str">
        <f t="array" ref="W452">IF(Customer_Churn_Records!$X452=0,0,IFS(Customer_Churn_Records!$X452&lt;100000,"low",Customer_Churn_Records!$X452&lt;300000,"high"))</f>
        <v>high</v>
      </c>
      <c r="X452" s="8">
        <f>ROUND(Customer_Churn_Records!$I452,0)</f>
        <v>164871</v>
      </c>
    </row>
    <row r="453" ht="14.25" customHeight="1">
      <c r="A453" s="6">
        <v>6577.0</v>
      </c>
      <c r="B453" s="6">
        <v>1.5808905E7</v>
      </c>
      <c r="C453" s="6" t="s">
        <v>1384</v>
      </c>
      <c r="D453" s="6">
        <v>823.0</v>
      </c>
      <c r="E453" s="6" t="s">
        <v>7</v>
      </c>
      <c r="F453" s="6" t="s">
        <v>11</v>
      </c>
      <c r="G453" s="7" t="s">
        <v>72</v>
      </c>
      <c r="H453" s="6">
        <v>5.0</v>
      </c>
      <c r="I453" s="6" t="s">
        <v>1385</v>
      </c>
      <c r="J453" s="6">
        <v>1.0</v>
      </c>
      <c r="K453" s="6">
        <v>1.0</v>
      </c>
      <c r="L453" s="6">
        <v>1.0</v>
      </c>
      <c r="M453" s="6" t="s">
        <v>1386</v>
      </c>
      <c r="N453" s="6">
        <v>0.0</v>
      </c>
      <c r="O453" s="6">
        <v>0.0</v>
      </c>
      <c r="P453" s="6">
        <v>5.0</v>
      </c>
      <c r="Q453" s="6" t="s">
        <v>58</v>
      </c>
      <c r="R453" s="6">
        <v>970.0</v>
      </c>
      <c r="S453" s="6">
        <f>COUNTIF(Customer_Churn_Records!$B$2:$B$10000,Customer_Churn_Records!$B453)</f>
        <v>1</v>
      </c>
      <c r="T453" s="6">
        <f>ROUNDUP(Customer_Churn_Records!$G453,0)</f>
        <v>37</v>
      </c>
      <c r="U453" s="6" t="str">
        <f t="array" ref="U453">IFS(Customer_Churn_Records!$T453&lt;30,"young",Customer_Churn_Records!$T453&lt;50,"middle-aged",Customer_Churn_Records!$T453&lt;100,"old")</f>
        <v>middle-aged</v>
      </c>
      <c r="V453" s="8" t="str">
        <f t="array" ref="V453">IFS(Customer_Churn_Records!$D453&lt;701,"less-score",Customer_Churn_Records!$D453&lt;851,"high-score")</f>
        <v>high-score</v>
      </c>
      <c r="W453" s="8" t="str">
        <f t="array" ref="W453">IF(Customer_Churn_Records!$X453=0,0,IFS(Customer_Churn_Records!$X453&lt;100000,"low",Customer_Churn_Records!$X453&lt;300000,"high"))</f>
        <v>high</v>
      </c>
      <c r="X453" s="8">
        <f>ROUND(Customer_Churn_Records!$I453,0)</f>
        <v>164858</v>
      </c>
    </row>
    <row r="454" ht="14.25" customHeight="1">
      <c r="A454" s="6">
        <v>1165.0</v>
      </c>
      <c r="B454" s="6">
        <v>1.5750776E7</v>
      </c>
      <c r="C454" s="6" t="s">
        <v>1387</v>
      </c>
      <c r="D454" s="6">
        <v>850.0</v>
      </c>
      <c r="E454" s="6" t="s">
        <v>7</v>
      </c>
      <c r="F454" s="6" t="s">
        <v>10</v>
      </c>
      <c r="G454" s="7" t="s">
        <v>118</v>
      </c>
      <c r="H454" s="6">
        <v>0.0</v>
      </c>
      <c r="I454" s="6" t="s">
        <v>1388</v>
      </c>
      <c r="J454" s="6">
        <v>1.0</v>
      </c>
      <c r="K454" s="6">
        <v>1.0</v>
      </c>
      <c r="L454" s="6">
        <v>1.0</v>
      </c>
      <c r="M454" s="6" t="s">
        <v>1389</v>
      </c>
      <c r="N454" s="6">
        <v>0.0</v>
      </c>
      <c r="O454" s="6">
        <v>0.0</v>
      </c>
      <c r="P454" s="6">
        <v>1.0</v>
      </c>
      <c r="Q454" s="6" t="s">
        <v>79</v>
      </c>
      <c r="R454" s="6">
        <v>377.0</v>
      </c>
      <c r="S454" s="6">
        <f>COUNTIF(Customer_Churn_Records!$B$2:$B$10000,Customer_Churn_Records!$B454)</f>
        <v>1</v>
      </c>
      <c r="T454" s="6">
        <f>ROUNDUP(Customer_Churn_Records!$G454,0)</f>
        <v>36</v>
      </c>
      <c r="U454" s="6" t="str">
        <f t="array" ref="U454">IFS(Customer_Churn_Records!$T454&lt;30,"young",Customer_Churn_Records!$T454&lt;50,"middle-aged",Customer_Churn_Records!$T454&lt;100,"old")</f>
        <v>middle-aged</v>
      </c>
      <c r="V454" s="8" t="str">
        <f t="array" ref="V454">IFS(Customer_Churn_Records!$D454&lt;701,"less-score",Customer_Churn_Records!$D454&lt;851,"high-score")</f>
        <v>high-score</v>
      </c>
      <c r="W454" s="8" t="str">
        <f t="array" ref="W454">IF(Customer_Churn_Records!$X454=0,0,IFS(Customer_Churn_Records!$X454&lt;100000,"low",Customer_Churn_Records!$X454&lt;300000,"high"))</f>
        <v>high</v>
      </c>
      <c r="X454" s="8">
        <f>ROUND(Customer_Churn_Records!$I454,0)</f>
        <v>164851</v>
      </c>
    </row>
    <row r="455" ht="14.25" customHeight="1">
      <c r="A455" s="6">
        <v>3176.0</v>
      </c>
      <c r="B455" s="6">
        <v>1.5764604E7</v>
      </c>
      <c r="C455" s="6" t="s">
        <v>1191</v>
      </c>
      <c r="D455" s="6">
        <v>586.0</v>
      </c>
      <c r="E455" s="6" t="s">
        <v>7</v>
      </c>
      <c r="F455" s="6" t="s">
        <v>10</v>
      </c>
      <c r="G455" s="7" t="s">
        <v>87</v>
      </c>
      <c r="H455" s="6">
        <v>7.0</v>
      </c>
      <c r="I455" s="6" t="s">
        <v>1390</v>
      </c>
      <c r="J455" s="6">
        <v>3.0</v>
      </c>
      <c r="K455" s="6">
        <v>1.0</v>
      </c>
      <c r="L455" s="6">
        <v>0.0</v>
      </c>
      <c r="M455" s="6" t="s">
        <v>1391</v>
      </c>
      <c r="N455" s="6">
        <v>1.0</v>
      </c>
      <c r="O455" s="6">
        <v>1.0</v>
      </c>
      <c r="P455" s="6">
        <v>3.0</v>
      </c>
      <c r="Q455" s="6" t="s">
        <v>44</v>
      </c>
      <c r="R455" s="6">
        <v>290.0</v>
      </c>
      <c r="S455" s="6">
        <f>COUNTIF(Customer_Churn_Records!$B$2:$B$10000,Customer_Churn_Records!$B455)</f>
        <v>1</v>
      </c>
      <c r="T455" s="6">
        <f>ROUNDUP(Customer_Churn_Records!$G455,0)</f>
        <v>35</v>
      </c>
      <c r="U455" s="6" t="str">
        <f t="array" ref="U455">IFS(Customer_Churn_Records!$T455&lt;30,"young",Customer_Churn_Records!$T455&lt;50,"middle-aged",Customer_Churn_Records!$T455&lt;100,"old")</f>
        <v>middle-aged</v>
      </c>
      <c r="V455" s="8" t="str">
        <f t="array" ref="V455">IFS(Customer_Churn_Records!$D455&lt;701,"less-score",Customer_Churn_Records!$D455&lt;851,"high-score")</f>
        <v>less-score</v>
      </c>
      <c r="W455" s="8" t="str">
        <f t="array" ref="W455">IF(Customer_Churn_Records!$X455=0,0,IFS(Customer_Churn_Records!$X455&lt;100000,"low",Customer_Churn_Records!$X455&lt;300000,"high"))</f>
        <v>high</v>
      </c>
      <c r="X455" s="8">
        <f>ROUND(Customer_Churn_Records!$I455,0)</f>
        <v>164769</v>
      </c>
    </row>
    <row r="456" ht="14.25" customHeight="1">
      <c r="A456" s="6">
        <v>7365.0</v>
      </c>
      <c r="B456" s="6">
        <v>1.5641733E7</v>
      </c>
      <c r="C456" s="6" t="s">
        <v>1392</v>
      </c>
      <c r="D456" s="6">
        <v>671.0</v>
      </c>
      <c r="E456" s="6" t="s">
        <v>7</v>
      </c>
      <c r="F456" s="6" t="s">
        <v>10</v>
      </c>
      <c r="G456" s="7" t="s">
        <v>140</v>
      </c>
      <c r="H456" s="6">
        <v>5.0</v>
      </c>
      <c r="I456" s="6" t="s">
        <v>1393</v>
      </c>
      <c r="J456" s="6">
        <v>1.0</v>
      </c>
      <c r="K456" s="6">
        <v>1.0</v>
      </c>
      <c r="L456" s="6">
        <v>0.0</v>
      </c>
      <c r="M456" s="6" t="s">
        <v>1394</v>
      </c>
      <c r="N456" s="6">
        <v>0.0</v>
      </c>
      <c r="O456" s="6">
        <v>0.0</v>
      </c>
      <c r="P456" s="6">
        <v>2.0</v>
      </c>
      <c r="Q456" s="6" t="s">
        <v>49</v>
      </c>
      <c r="R456" s="6">
        <v>965.0</v>
      </c>
      <c r="S456" s="6">
        <f>COUNTIF(Customer_Churn_Records!$B$2:$B$10000,Customer_Churn_Records!$B456)</f>
        <v>1</v>
      </c>
      <c r="T456" s="6">
        <f>ROUNDUP(Customer_Churn_Records!$G456,0)</f>
        <v>34</v>
      </c>
      <c r="U456" s="6" t="str">
        <f t="array" ref="U456">IFS(Customer_Churn_Records!$T456&lt;30,"young",Customer_Churn_Records!$T456&lt;50,"middle-aged",Customer_Churn_Records!$T456&lt;100,"old")</f>
        <v>middle-aged</v>
      </c>
      <c r="V456" s="8" t="str">
        <f t="array" ref="V456">IFS(Customer_Churn_Records!$D456&lt;701,"less-score",Customer_Churn_Records!$D456&lt;851,"high-score")</f>
        <v>less-score</v>
      </c>
      <c r="W456" s="8" t="str">
        <f t="array" ref="W456">IF(Customer_Churn_Records!$X456=0,0,IFS(Customer_Churn_Records!$X456&lt;100000,"low",Customer_Churn_Records!$X456&lt;300000,"high"))</f>
        <v>high</v>
      </c>
      <c r="X456" s="8">
        <f>ROUND(Customer_Churn_Records!$I456,0)</f>
        <v>164758</v>
      </c>
    </row>
    <row r="457" ht="14.25" customHeight="1">
      <c r="A457" s="6">
        <v>3008.0</v>
      </c>
      <c r="B457" s="6">
        <v>1.5697997E7</v>
      </c>
      <c r="C457" s="6" t="s">
        <v>1395</v>
      </c>
      <c r="D457" s="6">
        <v>602.0</v>
      </c>
      <c r="E457" s="6" t="s">
        <v>7</v>
      </c>
      <c r="F457" s="6" t="s">
        <v>11</v>
      </c>
      <c r="G457" s="7" t="s">
        <v>103</v>
      </c>
      <c r="H457" s="6">
        <v>5.0</v>
      </c>
      <c r="I457" s="6" t="s">
        <v>1396</v>
      </c>
      <c r="J457" s="6">
        <v>1.0</v>
      </c>
      <c r="K457" s="6">
        <v>0.0</v>
      </c>
      <c r="L457" s="6">
        <v>1.0</v>
      </c>
      <c r="M457" s="6" t="s">
        <v>1397</v>
      </c>
      <c r="N457" s="6">
        <v>1.0</v>
      </c>
      <c r="O457" s="6">
        <v>1.0</v>
      </c>
      <c r="P457" s="6">
        <v>1.0</v>
      </c>
      <c r="Q457" s="6" t="s">
        <v>44</v>
      </c>
      <c r="R457" s="6">
        <v>342.0</v>
      </c>
      <c r="S457" s="6">
        <f>COUNTIF(Customer_Churn_Records!$B$2:$B$10000,Customer_Churn_Records!$B457)</f>
        <v>1</v>
      </c>
      <c r="T457" s="6">
        <f>ROUNDUP(Customer_Churn_Records!$G457,0)</f>
        <v>33</v>
      </c>
      <c r="U457" s="6" t="str">
        <f t="array" ref="U457">IFS(Customer_Churn_Records!$T457&lt;30,"young",Customer_Churn_Records!$T457&lt;50,"middle-aged",Customer_Churn_Records!$T457&lt;100,"old")</f>
        <v>middle-aged</v>
      </c>
      <c r="V457" s="8" t="str">
        <f t="array" ref="V457">IFS(Customer_Churn_Records!$D457&lt;701,"less-score",Customer_Churn_Records!$D457&lt;851,"high-score")</f>
        <v>less-score</v>
      </c>
      <c r="W457" s="8" t="str">
        <f t="array" ref="W457">IF(Customer_Churn_Records!$X457=0,0,IFS(Customer_Churn_Records!$X457&lt;100000,"low",Customer_Churn_Records!$X457&lt;300000,"high"))</f>
        <v>high</v>
      </c>
      <c r="X457" s="8">
        <f>ROUND(Customer_Churn_Records!$I457,0)</f>
        <v>164704</v>
      </c>
    </row>
    <row r="458" ht="14.25" customHeight="1">
      <c r="A458" s="6">
        <v>1472.0</v>
      </c>
      <c r="B458" s="6">
        <v>1.5700223E7</v>
      </c>
      <c r="C458" s="6" t="s">
        <v>1398</v>
      </c>
      <c r="D458" s="6">
        <v>806.0</v>
      </c>
      <c r="E458" s="6" t="s">
        <v>7</v>
      </c>
      <c r="F458" s="6" t="s">
        <v>11</v>
      </c>
      <c r="G458" s="7" t="s">
        <v>68</v>
      </c>
      <c r="H458" s="6">
        <v>4.0</v>
      </c>
      <c r="I458" s="6" t="s">
        <v>1399</v>
      </c>
      <c r="J458" s="6">
        <v>1.0</v>
      </c>
      <c r="K458" s="6">
        <v>1.0</v>
      </c>
      <c r="L458" s="6">
        <v>1.0</v>
      </c>
      <c r="M458" s="6" t="s">
        <v>1400</v>
      </c>
      <c r="N458" s="6">
        <v>0.0</v>
      </c>
      <c r="O458" s="6">
        <v>0.0</v>
      </c>
      <c r="P458" s="6">
        <v>2.0</v>
      </c>
      <c r="Q458" s="6" t="s">
        <v>79</v>
      </c>
      <c r="R458" s="6">
        <v>851.0</v>
      </c>
      <c r="S458" s="6">
        <f>COUNTIF(Customer_Churn_Records!$B$2:$B$10000,Customer_Churn_Records!$B458)</f>
        <v>1</v>
      </c>
      <c r="T458" s="6">
        <f>ROUNDUP(Customer_Churn_Records!$G458,0)</f>
        <v>48</v>
      </c>
      <c r="U458" s="6" t="str">
        <f t="array" ref="U458">IFS(Customer_Churn_Records!$T458&lt;30,"young",Customer_Churn_Records!$T458&lt;50,"middle-aged",Customer_Churn_Records!$T458&lt;100,"old")</f>
        <v>middle-aged</v>
      </c>
      <c r="V458" s="8" t="str">
        <f t="array" ref="V458">IFS(Customer_Churn_Records!$D458&lt;701,"less-score",Customer_Churn_Records!$D458&lt;851,"high-score")</f>
        <v>high-score</v>
      </c>
      <c r="W458" s="8" t="str">
        <f t="array" ref="W458">IF(Customer_Churn_Records!$X458=0,0,IFS(Customer_Churn_Records!$X458&lt;100000,"low",Customer_Churn_Records!$X458&lt;300000,"high"))</f>
        <v>high</v>
      </c>
      <c r="X458" s="8">
        <f>ROUND(Customer_Churn_Records!$I458,0)</f>
        <v>164702</v>
      </c>
    </row>
    <row r="459" ht="14.25" customHeight="1">
      <c r="A459" s="6">
        <v>7414.0</v>
      </c>
      <c r="B459" s="6">
        <v>1.5604536E7</v>
      </c>
      <c r="C459" s="6" t="s">
        <v>1401</v>
      </c>
      <c r="D459" s="6">
        <v>850.0</v>
      </c>
      <c r="E459" s="6" t="s">
        <v>8</v>
      </c>
      <c r="F459" s="6" t="s">
        <v>10</v>
      </c>
      <c r="G459" s="7" t="s">
        <v>363</v>
      </c>
      <c r="H459" s="6">
        <v>4.0</v>
      </c>
      <c r="I459" s="6" t="s">
        <v>1402</v>
      </c>
      <c r="J459" s="6">
        <v>1.0</v>
      </c>
      <c r="K459" s="6">
        <v>0.0</v>
      </c>
      <c r="L459" s="6">
        <v>1.0</v>
      </c>
      <c r="M459" s="6" t="s">
        <v>1403</v>
      </c>
      <c r="N459" s="6">
        <v>0.0</v>
      </c>
      <c r="O459" s="6">
        <v>0.0</v>
      </c>
      <c r="P459" s="6">
        <v>1.0</v>
      </c>
      <c r="Q459" s="6" t="s">
        <v>79</v>
      </c>
      <c r="R459" s="6">
        <v>519.0</v>
      </c>
      <c r="S459" s="6">
        <f>COUNTIF(Customer_Churn_Records!$B$2:$B$10000,Customer_Churn_Records!$B459)</f>
        <v>1</v>
      </c>
      <c r="T459" s="6">
        <f>ROUNDUP(Customer_Churn_Records!$G459,0)</f>
        <v>31</v>
      </c>
      <c r="U459" s="6" t="str">
        <f t="array" ref="U459">IFS(Customer_Churn_Records!$T459&lt;30,"young",Customer_Churn_Records!$T459&lt;50,"middle-aged",Customer_Churn_Records!$T459&lt;100,"old")</f>
        <v>middle-aged</v>
      </c>
      <c r="V459" s="8" t="str">
        <f t="array" ref="V459">IFS(Customer_Churn_Records!$D459&lt;701,"less-score",Customer_Churn_Records!$D459&lt;851,"high-score")</f>
        <v>high-score</v>
      </c>
      <c r="W459" s="8" t="str">
        <f t="array" ref="W459">IF(Customer_Churn_Records!$X459=0,0,IFS(Customer_Churn_Records!$X459&lt;100000,"low",Customer_Churn_Records!$X459&lt;300000,"high"))</f>
        <v>high</v>
      </c>
      <c r="X459" s="8">
        <f>ROUND(Customer_Churn_Records!$I459,0)</f>
        <v>164673</v>
      </c>
    </row>
    <row r="460" ht="14.25" customHeight="1">
      <c r="A460" s="6">
        <v>6222.0</v>
      </c>
      <c r="B460" s="6">
        <v>1.5603554E7</v>
      </c>
      <c r="C460" s="6" t="s">
        <v>1404</v>
      </c>
      <c r="D460" s="6">
        <v>513.0</v>
      </c>
      <c r="E460" s="6" t="s">
        <v>7</v>
      </c>
      <c r="F460" s="6" t="s">
        <v>10</v>
      </c>
      <c r="G460" s="7" t="s">
        <v>333</v>
      </c>
      <c r="H460" s="6">
        <v>0.0</v>
      </c>
      <c r="I460" s="6" t="s">
        <v>1405</v>
      </c>
      <c r="J460" s="6">
        <v>3.0</v>
      </c>
      <c r="K460" s="6">
        <v>1.0</v>
      </c>
      <c r="L460" s="6">
        <v>0.0</v>
      </c>
      <c r="M460" s="6" t="s">
        <v>1406</v>
      </c>
      <c r="N460" s="6">
        <v>1.0</v>
      </c>
      <c r="O460" s="6">
        <v>1.0</v>
      </c>
      <c r="P460" s="6">
        <v>4.0</v>
      </c>
      <c r="Q460" s="6" t="s">
        <v>49</v>
      </c>
      <c r="R460" s="6">
        <v>590.0</v>
      </c>
      <c r="S460" s="6">
        <f>COUNTIF(Customer_Churn_Records!$B$2:$B$10000,Customer_Churn_Records!$B460)</f>
        <v>1</v>
      </c>
      <c r="T460" s="6">
        <f>ROUNDUP(Customer_Churn_Records!$G460,0)</f>
        <v>45</v>
      </c>
      <c r="U460" s="6" t="str">
        <f t="array" ref="U460">IFS(Customer_Churn_Records!$T460&lt;30,"young",Customer_Churn_Records!$T460&lt;50,"middle-aged",Customer_Churn_Records!$T460&lt;100,"old")</f>
        <v>middle-aged</v>
      </c>
      <c r="V460" s="8" t="str">
        <f t="array" ref="V460">IFS(Customer_Churn_Records!$D460&lt;701,"less-score",Customer_Churn_Records!$D460&lt;851,"high-score")</f>
        <v>less-score</v>
      </c>
      <c r="W460" s="8" t="str">
        <f t="array" ref="W460">IF(Customer_Churn_Records!$X460=0,0,IFS(Customer_Churn_Records!$X460&lt;100000,"low",Customer_Churn_Records!$X460&lt;300000,"high"))</f>
        <v>high</v>
      </c>
      <c r="X460" s="8">
        <f>ROUND(Customer_Churn_Records!$I460,0)</f>
        <v>164650</v>
      </c>
    </row>
    <row r="461" ht="14.25" customHeight="1">
      <c r="A461" s="6">
        <v>3753.0</v>
      </c>
      <c r="B461" s="6">
        <v>1.5810385E7</v>
      </c>
      <c r="C461" s="6" t="s">
        <v>671</v>
      </c>
      <c r="D461" s="6">
        <v>717.0</v>
      </c>
      <c r="E461" s="6" t="s">
        <v>9</v>
      </c>
      <c r="F461" s="6" t="s">
        <v>10</v>
      </c>
      <c r="G461" s="7" t="s">
        <v>118</v>
      </c>
      <c r="H461" s="6">
        <v>2.0</v>
      </c>
      <c r="I461" s="6" t="s">
        <v>1407</v>
      </c>
      <c r="J461" s="6">
        <v>1.0</v>
      </c>
      <c r="K461" s="6">
        <v>0.0</v>
      </c>
      <c r="L461" s="6">
        <v>1.0</v>
      </c>
      <c r="M461" s="6" t="s">
        <v>1408</v>
      </c>
      <c r="N461" s="6">
        <v>0.0</v>
      </c>
      <c r="O461" s="6">
        <v>0.0</v>
      </c>
      <c r="P461" s="6">
        <v>2.0</v>
      </c>
      <c r="Q461" s="6" t="s">
        <v>49</v>
      </c>
      <c r="R461" s="6">
        <v>321.0</v>
      </c>
      <c r="S461" s="6">
        <f>COUNTIF(Customer_Churn_Records!$B$2:$B$10000,Customer_Churn_Records!$B461)</f>
        <v>1</v>
      </c>
      <c r="T461" s="6">
        <f>ROUNDUP(Customer_Churn_Records!$G461,0)</f>
        <v>36</v>
      </c>
      <c r="U461" s="6" t="str">
        <f t="array" ref="U461">IFS(Customer_Churn_Records!$T461&lt;30,"young",Customer_Churn_Records!$T461&lt;50,"middle-aged",Customer_Churn_Records!$T461&lt;100,"old")</f>
        <v>middle-aged</v>
      </c>
      <c r="V461" s="8" t="str">
        <f t="array" ref="V461">IFS(Customer_Churn_Records!$D461&lt;701,"less-score",Customer_Churn_Records!$D461&lt;851,"high-score")</f>
        <v>high-score</v>
      </c>
      <c r="W461" s="8" t="str">
        <f t="array" ref="W461">IF(Customer_Churn_Records!$X461=0,0,IFS(Customer_Churn_Records!$X461&lt;100000,"low",Customer_Churn_Records!$X461&lt;300000,"high"))</f>
        <v>high</v>
      </c>
      <c r="X461" s="8">
        <f>ROUND(Customer_Churn_Records!$I461,0)</f>
        <v>164558</v>
      </c>
    </row>
    <row r="462" ht="14.25" customHeight="1">
      <c r="A462" s="6">
        <v>2299.0</v>
      </c>
      <c r="B462" s="6">
        <v>1.5614034E7</v>
      </c>
      <c r="C462" s="6" t="s">
        <v>1156</v>
      </c>
      <c r="D462" s="6">
        <v>607.0</v>
      </c>
      <c r="E462" s="6" t="s">
        <v>8</v>
      </c>
      <c r="F462" s="6" t="s">
        <v>11</v>
      </c>
      <c r="G462" s="7" t="s">
        <v>445</v>
      </c>
      <c r="H462" s="6">
        <v>2.0</v>
      </c>
      <c r="I462" s="6" t="s">
        <v>1409</v>
      </c>
      <c r="J462" s="6">
        <v>2.0</v>
      </c>
      <c r="K462" s="6">
        <v>1.0</v>
      </c>
      <c r="L462" s="6">
        <v>1.0</v>
      </c>
      <c r="M462" s="6" t="s">
        <v>1410</v>
      </c>
      <c r="N462" s="6">
        <v>0.0</v>
      </c>
      <c r="O462" s="6">
        <v>0.0</v>
      </c>
      <c r="P462" s="6">
        <v>1.0</v>
      </c>
      <c r="Q462" s="6" t="s">
        <v>58</v>
      </c>
      <c r="R462" s="6">
        <v>702.0</v>
      </c>
      <c r="S462" s="6">
        <f>COUNTIF(Customer_Churn_Records!$B$2:$B$10000,Customer_Churn_Records!$B462)</f>
        <v>1</v>
      </c>
      <c r="T462" s="6">
        <f>ROUNDUP(Customer_Churn_Records!$G462,0)</f>
        <v>61</v>
      </c>
      <c r="U462" s="6" t="str">
        <f t="array" ref="U462">IFS(Customer_Churn_Records!$T462&lt;30,"young",Customer_Churn_Records!$T462&lt;50,"middle-aged",Customer_Churn_Records!$T462&lt;100,"old")</f>
        <v>old</v>
      </c>
      <c r="V462" s="8" t="str">
        <f t="array" ref="V462">IFS(Customer_Churn_Records!$D462&lt;701,"less-score",Customer_Churn_Records!$D462&lt;851,"high-score")</f>
        <v>less-score</v>
      </c>
      <c r="W462" s="8" t="str">
        <f t="array" ref="W462">IF(Customer_Churn_Records!$X462=0,0,IFS(Customer_Churn_Records!$X462&lt;100000,"low",Customer_Churn_Records!$X462&lt;300000,"high"))</f>
        <v>high</v>
      </c>
      <c r="X462" s="8">
        <f>ROUND(Customer_Churn_Records!$I462,0)</f>
        <v>164524</v>
      </c>
    </row>
    <row r="463" ht="14.25" customHeight="1">
      <c r="A463" s="6">
        <v>8868.0</v>
      </c>
      <c r="B463" s="6">
        <v>1.5653773E7</v>
      </c>
      <c r="C463" s="6" t="s">
        <v>59</v>
      </c>
      <c r="D463" s="6">
        <v>457.0</v>
      </c>
      <c r="E463" s="6" t="s">
        <v>7</v>
      </c>
      <c r="F463" s="6" t="s">
        <v>10</v>
      </c>
      <c r="G463" s="7" t="s">
        <v>41</v>
      </c>
      <c r="H463" s="6">
        <v>7.0</v>
      </c>
      <c r="I463" s="6" t="s">
        <v>1411</v>
      </c>
      <c r="J463" s="6">
        <v>1.0</v>
      </c>
      <c r="K463" s="6">
        <v>1.0</v>
      </c>
      <c r="L463" s="6">
        <v>1.0</v>
      </c>
      <c r="M463" s="6" t="s">
        <v>1412</v>
      </c>
      <c r="N463" s="6">
        <v>0.0</v>
      </c>
      <c r="O463" s="6">
        <v>0.0</v>
      </c>
      <c r="P463" s="6">
        <v>3.0</v>
      </c>
      <c r="Q463" s="6" t="s">
        <v>44</v>
      </c>
      <c r="R463" s="6">
        <v>929.0</v>
      </c>
      <c r="S463" s="6">
        <f>COUNTIF(Customer_Churn_Records!$B$2:$B$10000,Customer_Churn_Records!$B463)</f>
        <v>1</v>
      </c>
      <c r="T463" s="6">
        <f>ROUNDUP(Customer_Churn_Records!$G463,0)</f>
        <v>38</v>
      </c>
      <c r="U463" s="6" t="str">
        <f t="array" ref="U463">IFS(Customer_Churn_Records!$T463&lt;30,"young",Customer_Churn_Records!$T463&lt;50,"middle-aged",Customer_Churn_Records!$T463&lt;100,"old")</f>
        <v>middle-aged</v>
      </c>
      <c r="V463" s="8" t="str">
        <f t="array" ref="V463">IFS(Customer_Churn_Records!$D463&lt;701,"less-score",Customer_Churn_Records!$D463&lt;851,"high-score")</f>
        <v>less-score</v>
      </c>
      <c r="W463" s="8" t="str">
        <f t="array" ref="W463">IF(Customer_Churn_Records!$X463=0,0,IFS(Customer_Churn_Records!$X463&lt;100000,"low",Customer_Churn_Records!$X463&lt;300000,"high"))</f>
        <v>high</v>
      </c>
      <c r="X463" s="8">
        <f>ROUND(Customer_Churn_Records!$I463,0)</f>
        <v>164497</v>
      </c>
    </row>
    <row r="464" ht="14.25" customHeight="1">
      <c r="A464" s="6">
        <v>4503.0</v>
      </c>
      <c r="B464" s="6">
        <v>1.5632118E7</v>
      </c>
      <c r="C464" s="6" t="s">
        <v>1413</v>
      </c>
      <c r="D464" s="6">
        <v>698.0</v>
      </c>
      <c r="E464" s="6" t="s">
        <v>9</v>
      </c>
      <c r="F464" s="6" t="s">
        <v>11</v>
      </c>
      <c r="G464" s="7" t="s">
        <v>333</v>
      </c>
      <c r="H464" s="6">
        <v>5.0</v>
      </c>
      <c r="I464" s="6" t="s">
        <v>1414</v>
      </c>
      <c r="J464" s="6">
        <v>1.0</v>
      </c>
      <c r="K464" s="6">
        <v>1.0</v>
      </c>
      <c r="L464" s="6">
        <v>0.0</v>
      </c>
      <c r="M464" s="6" t="s">
        <v>1415</v>
      </c>
      <c r="N464" s="6">
        <v>1.0</v>
      </c>
      <c r="O464" s="6">
        <v>1.0</v>
      </c>
      <c r="P464" s="6">
        <v>3.0</v>
      </c>
      <c r="Q464" s="6" t="s">
        <v>44</v>
      </c>
      <c r="R464" s="6">
        <v>347.0</v>
      </c>
      <c r="S464" s="6">
        <f>COUNTIF(Customer_Churn_Records!$B$2:$B$10000,Customer_Churn_Records!$B464)</f>
        <v>1</v>
      </c>
      <c r="T464" s="6">
        <f>ROUNDUP(Customer_Churn_Records!$G464,0)</f>
        <v>45</v>
      </c>
      <c r="U464" s="6" t="str">
        <f t="array" ref="U464">IFS(Customer_Churn_Records!$T464&lt;30,"young",Customer_Churn_Records!$T464&lt;50,"middle-aged",Customer_Churn_Records!$T464&lt;100,"old")</f>
        <v>middle-aged</v>
      </c>
      <c r="V464" s="8" t="str">
        <f t="array" ref="V464">IFS(Customer_Churn_Records!$D464&lt;701,"less-score",Customer_Churn_Records!$D464&lt;851,"high-score")</f>
        <v>less-score</v>
      </c>
      <c r="W464" s="8" t="str">
        <f t="array" ref="W464">IF(Customer_Churn_Records!$X464=0,0,IFS(Customer_Churn_Records!$X464&lt;100000,"low",Customer_Churn_Records!$X464&lt;300000,"high"))</f>
        <v>high</v>
      </c>
      <c r="X464" s="8">
        <f>ROUND(Customer_Churn_Records!$I464,0)</f>
        <v>164451</v>
      </c>
    </row>
    <row r="465" ht="14.25" customHeight="1">
      <c r="A465" s="6">
        <v>2193.0</v>
      </c>
      <c r="B465" s="6">
        <v>1.5761763E7</v>
      </c>
      <c r="C465" s="6" t="s">
        <v>1395</v>
      </c>
      <c r="D465" s="6">
        <v>845.0</v>
      </c>
      <c r="E465" s="6" t="s">
        <v>7</v>
      </c>
      <c r="F465" s="6" t="s">
        <v>11</v>
      </c>
      <c r="G465" s="7" t="s">
        <v>103</v>
      </c>
      <c r="H465" s="6">
        <v>8.0</v>
      </c>
      <c r="I465" s="6" t="s">
        <v>1416</v>
      </c>
      <c r="J465" s="6">
        <v>1.0</v>
      </c>
      <c r="K465" s="6">
        <v>1.0</v>
      </c>
      <c r="L465" s="6">
        <v>0.0</v>
      </c>
      <c r="M465" s="6" t="s">
        <v>1417</v>
      </c>
      <c r="N465" s="6">
        <v>0.0</v>
      </c>
      <c r="O465" s="6">
        <v>0.0</v>
      </c>
      <c r="P465" s="6">
        <v>5.0</v>
      </c>
      <c r="Q465" s="6" t="s">
        <v>49</v>
      </c>
      <c r="R465" s="6">
        <v>588.0</v>
      </c>
      <c r="S465" s="6">
        <f>COUNTIF(Customer_Churn_Records!$B$2:$B$10000,Customer_Churn_Records!$B465)</f>
        <v>1</v>
      </c>
      <c r="T465" s="6">
        <f>ROUNDUP(Customer_Churn_Records!$G465,0)</f>
        <v>33</v>
      </c>
      <c r="U465" s="6" t="str">
        <f t="array" ref="U465">IFS(Customer_Churn_Records!$T465&lt;30,"young",Customer_Churn_Records!$T465&lt;50,"middle-aged",Customer_Churn_Records!$T465&lt;100,"old")</f>
        <v>middle-aged</v>
      </c>
      <c r="V465" s="8" t="str">
        <f t="array" ref="V465">IFS(Customer_Churn_Records!$D465&lt;701,"less-score",Customer_Churn_Records!$D465&lt;851,"high-score")</f>
        <v>high-score</v>
      </c>
      <c r="W465" s="8" t="str">
        <f t="array" ref="W465">IF(Customer_Churn_Records!$X465=0,0,IFS(Customer_Churn_Records!$X465&lt;100000,"low",Customer_Churn_Records!$X465&lt;300000,"high"))</f>
        <v>high</v>
      </c>
      <c r="X465" s="8">
        <f>ROUND(Customer_Churn_Records!$I465,0)</f>
        <v>164386</v>
      </c>
    </row>
    <row r="466" ht="14.25" customHeight="1">
      <c r="A466" s="6">
        <v>2642.0</v>
      </c>
      <c r="B466" s="6">
        <v>1.5599301E7</v>
      </c>
      <c r="C466" s="6" t="s">
        <v>1418</v>
      </c>
      <c r="D466" s="6">
        <v>538.0</v>
      </c>
      <c r="E466" s="6" t="s">
        <v>8</v>
      </c>
      <c r="F466" s="6" t="s">
        <v>10</v>
      </c>
      <c r="G466" s="7" t="s">
        <v>160</v>
      </c>
      <c r="H466" s="6">
        <v>6.0</v>
      </c>
      <c r="I466" s="6" t="s">
        <v>1419</v>
      </c>
      <c r="J466" s="6">
        <v>1.0</v>
      </c>
      <c r="K466" s="6">
        <v>0.0</v>
      </c>
      <c r="L466" s="6">
        <v>1.0</v>
      </c>
      <c r="M466" s="6" t="s">
        <v>1420</v>
      </c>
      <c r="N466" s="6">
        <v>0.0</v>
      </c>
      <c r="O466" s="6">
        <v>0.0</v>
      </c>
      <c r="P466" s="6">
        <v>4.0</v>
      </c>
      <c r="Q466" s="6" t="s">
        <v>58</v>
      </c>
      <c r="R466" s="6">
        <v>659.0</v>
      </c>
      <c r="S466" s="6">
        <f>COUNTIF(Customer_Churn_Records!$B$2:$B$10000,Customer_Churn_Records!$B466)</f>
        <v>1</v>
      </c>
      <c r="T466" s="6">
        <f>ROUNDUP(Customer_Churn_Records!$G466,0)</f>
        <v>28</v>
      </c>
      <c r="U466" s="6" t="str">
        <f t="array" ref="U466">IFS(Customer_Churn_Records!$T466&lt;30,"young",Customer_Churn_Records!$T466&lt;50,"middle-aged",Customer_Churn_Records!$T466&lt;100,"old")</f>
        <v>young</v>
      </c>
      <c r="V466" s="8" t="str">
        <f t="array" ref="V466">IFS(Customer_Churn_Records!$D466&lt;701,"less-score",Customer_Churn_Records!$D466&lt;851,"high-score")</f>
        <v>less-score</v>
      </c>
      <c r="W466" s="8" t="str">
        <f t="array" ref="W466">IF(Customer_Churn_Records!$X466=0,0,IFS(Customer_Churn_Records!$X466&lt;100000,"low",Customer_Churn_Records!$X466&lt;300000,"high"))</f>
        <v>high</v>
      </c>
      <c r="X466" s="8">
        <f>ROUND(Customer_Churn_Records!$I466,0)</f>
        <v>164365</v>
      </c>
    </row>
    <row r="467" ht="14.25" customHeight="1">
      <c r="A467" s="6">
        <v>5130.0</v>
      </c>
      <c r="B467" s="6">
        <v>1.5764432E7</v>
      </c>
      <c r="C467" s="6" t="s">
        <v>1421</v>
      </c>
      <c r="D467" s="6">
        <v>588.0</v>
      </c>
      <c r="E467" s="6" t="s">
        <v>8</v>
      </c>
      <c r="F467" s="6" t="s">
        <v>10</v>
      </c>
      <c r="G467" s="7" t="s">
        <v>51</v>
      </c>
      <c r="H467" s="6">
        <v>2.0</v>
      </c>
      <c r="I467" s="6" t="s">
        <v>1422</v>
      </c>
      <c r="J467" s="6">
        <v>1.0</v>
      </c>
      <c r="K467" s="6">
        <v>1.0</v>
      </c>
      <c r="L467" s="6">
        <v>0.0</v>
      </c>
      <c r="M467" s="6" t="s">
        <v>1423</v>
      </c>
      <c r="N467" s="6">
        <v>0.0</v>
      </c>
      <c r="O467" s="6">
        <v>0.0</v>
      </c>
      <c r="P467" s="6">
        <v>3.0</v>
      </c>
      <c r="Q467" s="6" t="s">
        <v>79</v>
      </c>
      <c r="R467" s="6">
        <v>238.0</v>
      </c>
      <c r="S467" s="6">
        <f>COUNTIF(Customer_Churn_Records!$B$2:$B$10000,Customer_Churn_Records!$B467)</f>
        <v>1</v>
      </c>
      <c r="T467" s="6">
        <f>ROUNDUP(Customer_Churn_Records!$G467,0)</f>
        <v>42</v>
      </c>
      <c r="U467" s="6" t="str">
        <f t="array" ref="U467">IFS(Customer_Churn_Records!$T467&lt;30,"young",Customer_Churn_Records!$T467&lt;50,"middle-aged",Customer_Churn_Records!$T467&lt;100,"old")</f>
        <v>middle-aged</v>
      </c>
      <c r="V467" s="8" t="str">
        <f t="array" ref="V467">IFS(Customer_Churn_Records!$D467&lt;701,"less-score",Customer_Churn_Records!$D467&lt;851,"high-score")</f>
        <v>less-score</v>
      </c>
      <c r="W467" s="8" t="str">
        <f t="array" ref="W467">IF(Customer_Churn_Records!$X467=0,0,IFS(Customer_Churn_Records!$X467&lt;100000,"low",Customer_Churn_Records!$X467&lt;300000,"high"))</f>
        <v>high</v>
      </c>
      <c r="X467" s="8">
        <f>ROUND(Customer_Churn_Records!$I467,0)</f>
        <v>164308</v>
      </c>
    </row>
    <row r="468" ht="14.25" customHeight="1">
      <c r="A468" s="6">
        <v>826.0</v>
      </c>
      <c r="B468" s="6">
        <v>1.5660602E7</v>
      </c>
      <c r="C468" s="6" t="s">
        <v>1424</v>
      </c>
      <c r="D468" s="6">
        <v>464.0</v>
      </c>
      <c r="E468" s="6" t="s">
        <v>8</v>
      </c>
      <c r="F468" s="6" t="s">
        <v>11</v>
      </c>
      <c r="G468" s="7" t="s">
        <v>103</v>
      </c>
      <c r="H468" s="6">
        <v>8.0</v>
      </c>
      <c r="I468" s="6" t="s">
        <v>1425</v>
      </c>
      <c r="J468" s="6">
        <v>2.0</v>
      </c>
      <c r="K468" s="6">
        <v>1.0</v>
      </c>
      <c r="L468" s="6">
        <v>1.0</v>
      </c>
      <c r="M468" s="6" t="s">
        <v>1426</v>
      </c>
      <c r="N468" s="6">
        <v>0.0</v>
      </c>
      <c r="O468" s="6">
        <v>0.0</v>
      </c>
      <c r="P468" s="6">
        <v>4.0</v>
      </c>
      <c r="Q468" s="6" t="s">
        <v>49</v>
      </c>
      <c r="R468" s="6">
        <v>406.0</v>
      </c>
      <c r="S468" s="6">
        <f>COUNTIF(Customer_Churn_Records!$B$2:$B$10000,Customer_Churn_Records!$B468)</f>
        <v>1</v>
      </c>
      <c r="T468" s="6">
        <f>ROUNDUP(Customer_Churn_Records!$G468,0)</f>
        <v>33</v>
      </c>
      <c r="U468" s="6" t="str">
        <f t="array" ref="U468">IFS(Customer_Churn_Records!$T468&lt;30,"young",Customer_Churn_Records!$T468&lt;50,"middle-aged",Customer_Churn_Records!$T468&lt;100,"old")</f>
        <v>middle-aged</v>
      </c>
      <c r="V468" s="8" t="str">
        <f t="array" ref="V468">IFS(Customer_Churn_Records!$D468&lt;701,"less-score",Customer_Churn_Records!$D468&lt;851,"high-score")</f>
        <v>less-score</v>
      </c>
      <c r="W468" s="8" t="str">
        <f t="array" ref="W468">IF(Customer_Churn_Records!$X468=0,0,IFS(Customer_Churn_Records!$X468&lt;100000,"low",Customer_Churn_Records!$X468&lt;300000,"high"))</f>
        <v>high</v>
      </c>
      <c r="X468" s="8">
        <f>ROUND(Customer_Churn_Records!$I468,0)</f>
        <v>164285</v>
      </c>
    </row>
    <row r="469" ht="14.25" customHeight="1">
      <c r="A469" s="6">
        <v>634.0</v>
      </c>
      <c r="B469" s="6">
        <v>1.5724282E7</v>
      </c>
      <c r="C469" s="6" t="s">
        <v>196</v>
      </c>
      <c r="D469" s="6">
        <v>540.0</v>
      </c>
      <c r="E469" s="6" t="s">
        <v>8</v>
      </c>
      <c r="F469" s="6" t="s">
        <v>11</v>
      </c>
      <c r="G469" s="7" t="s">
        <v>220</v>
      </c>
      <c r="H469" s="6">
        <v>3.0</v>
      </c>
      <c r="I469" s="6" t="s">
        <v>1427</v>
      </c>
      <c r="J469" s="6">
        <v>2.0</v>
      </c>
      <c r="K469" s="6">
        <v>1.0</v>
      </c>
      <c r="L469" s="6">
        <v>1.0</v>
      </c>
      <c r="M469" s="6" t="s">
        <v>1428</v>
      </c>
      <c r="N469" s="6">
        <v>0.0</v>
      </c>
      <c r="O469" s="6">
        <v>0.0</v>
      </c>
      <c r="P469" s="6">
        <v>5.0</v>
      </c>
      <c r="Q469" s="6" t="s">
        <v>44</v>
      </c>
      <c r="R469" s="6">
        <v>778.0</v>
      </c>
      <c r="S469" s="6">
        <f>COUNTIF(Customer_Churn_Records!$B$2:$B$10000,Customer_Churn_Records!$B469)</f>
        <v>1</v>
      </c>
      <c r="T469" s="6">
        <f>ROUNDUP(Customer_Churn_Records!$G469,0)</f>
        <v>44</v>
      </c>
      <c r="U469" s="6" t="str">
        <f t="array" ref="U469">IFS(Customer_Churn_Records!$T469&lt;30,"young",Customer_Churn_Records!$T469&lt;50,"middle-aged",Customer_Churn_Records!$T469&lt;100,"old")</f>
        <v>middle-aged</v>
      </c>
      <c r="V469" s="8" t="str">
        <f t="array" ref="V469">IFS(Customer_Churn_Records!$D469&lt;701,"less-score",Customer_Churn_Records!$D469&lt;851,"high-score")</f>
        <v>less-score</v>
      </c>
      <c r="W469" s="8" t="str">
        <f t="array" ref="W469">IF(Customer_Churn_Records!$X469=0,0,IFS(Customer_Churn_Records!$X469&lt;100000,"low",Customer_Churn_Records!$X469&lt;300000,"high"))</f>
        <v>high</v>
      </c>
      <c r="X469" s="8">
        <f>ROUND(Customer_Churn_Records!$I469,0)</f>
        <v>164113</v>
      </c>
    </row>
    <row r="470" ht="14.25" customHeight="1">
      <c r="A470" s="6">
        <v>9301.0</v>
      </c>
      <c r="B470" s="6">
        <v>1.5591628E7</v>
      </c>
      <c r="C470" s="6" t="s">
        <v>1429</v>
      </c>
      <c r="D470" s="6">
        <v>701.0</v>
      </c>
      <c r="E470" s="6" t="s">
        <v>8</v>
      </c>
      <c r="F470" s="6" t="s">
        <v>11</v>
      </c>
      <c r="G470" s="7" t="s">
        <v>167</v>
      </c>
      <c r="H470" s="6">
        <v>9.0</v>
      </c>
      <c r="I470" s="6" t="s">
        <v>1430</v>
      </c>
      <c r="J470" s="6">
        <v>1.0</v>
      </c>
      <c r="K470" s="6">
        <v>1.0</v>
      </c>
      <c r="L470" s="6">
        <v>0.0</v>
      </c>
      <c r="M470" s="6" t="s">
        <v>1431</v>
      </c>
      <c r="N470" s="6">
        <v>0.0</v>
      </c>
      <c r="O470" s="6">
        <v>0.0</v>
      </c>
      <c r="P470" s="6">
        <v>5.0</v>
      </c>
      <c r="Q470" s="6" t="s">
        <v>44</v>
      </c>
      <c r="R470" s="6">
        <v>568.0</v>
      </c>
      <c r="S470" s="6">
        <f>COUNTIF(Customer_Churn_Records!$B$2:$B$10000,Customer_Churn_Records!$B470)</f>
        <v>1</v>
      </c>
      <c r="T470" s="6">
        <f>ROUNDUP(Customer_Churn_Records!$G470,0)</f>
        <v>41</v>
      </c>
      <c r="U470" s="6" t="str">
        <f t="array" ref="U470">IFS(Customer_Churn_Records!$T470&lt;30,"young",Customer_Churn_Records!$T470&lt;50,"middle-aged",Customer_Churn_Records!$T470&lt;100,"old")</f>
        <v>middle-aged</v>
      </c>
      <c r="V470" s="8" t="str">
        <f t="array" ref="V470">IFS(Customer_Churn_Records!$D470&lt;701,"less-score",Customer_Churn_Records!$D470&lt;851,"high-score")</f>
        <v>high-score</v>
      </c>
      <c r="W470" s="8" t="str">
        <f t="array" ref="W470">IF(Customer_Churn_Records!$X470=0,0,IFS(Customer_Churn_Records!$X470&lt;100000,"low",Customer_Churn_Records!$X470&lt;300000,"high"))</f>
        <v>high</v>
      </c>
      <c r="X470" s="8">
        <f>ROUND(Customer_Churn_Records!$I470,0)</f>
        <v>164046</v>
      </c>
    </row>
    <row r="471" ht="14.25" customHeight="1">
      <c r="A471" s="6">
        <v>7641.0</v>
      </c>
      <c r="B471" s="6">
        <v>1.5572361E7</v>
      </c>
      <c r="C471" s="6" t="s">
        <v>1432</v>
      </c>
      <c r="D471" s="6">
        <v>790.0</v>
      </c>
      <c r="E471" s="6" t="s">
        <v>8</v>
      </c>
      <c r="F471" s="6" t="s">
        <v>10</v>
      </c>
      <c r="G471" s="7" t="s">
        <v>140</v>
      </c>
      <c r="H471" s="6">
        <v>2.0</v>
      </c>
      <c r="I471" s="6" t="s">
        <v>1433</v>
      </c>
      <c r="J471" s="6">
        <v>1.0</v>
      </c>
      <c r="K471" s="6">
        <v>1.0</v>
      </c>
      <c r="L471" s="6">
        <v>0.0</v>
      </c>
      <c r="M471" s="6" t="s">
        <v>1434</v>
      </c>
      <c r="N471" s="6">
        <v>0.0</v>
      </c>
      <c r="O471" s="6">
        <v>0.0</v>
      </c>
      <c r="P471" s="6">
        <v>1.0</v>
      </c>
      <c r="Q471" s="6" t="s">
        <v>58</v>
      </c>
      <c r="R471" s="6">
        <v>275.0</v>
      </c>
      <c r="S471" s="6">
        <f>COUNTIF(Customer_Churn_Records!$B$2:$B$10000,Customer_Churn_Records!$B471)</f>
        <v>1</v>
      </c>
      <c r="T471" s="6">
        <f>ROUNDUP(Customer_Churn_Records!$G471,0)</f>
        <v>34</v>
      </c>
      <c r="U471" s="6" t="str">
        <f t="array" ref="U471">IFS(Customer_Churn_Records!$T471&lt;30,"young",Customer_Churn_Records!$T471&lt;50,"middle-aged",Customer_Churn_Records!$T471&lt;100,"old")</f>
        <v>middle-aged</v>
      </c>
      <c r="V471" s="8" t="str">
        <f t="array" ref="V471">IFS(Customer_Churn_Records!$D471&lt;701,"less-score",Customer_Churn_Records!$D471&lt;851,"high-score")</f>
        <v>high-score</v>
      </c>
      <c r="W471" s="8" t="str">
        <f t="array" ref="W471">IF(Customer_Churn_Records!$X471=0,0,IFS(Customer_Churn_Records!$X471&lt;100000,"low",Customer_Churn_Records!$X471&lt;300000,"high"))</f>
        <v>high</v>
      </c>
      <c r="X471" s="8">
        <f>ROUND(Customer_Churn_Records!$I471,0)</f>
        <v>164011</v>
      </c>
    </row>
    <row r="472" ht="14.25" customHeight="1">
      <c r="A472" s="6">
        <v>4946.0</v>
      </c>
      <c r="B472" s="6">
        <v>1.5646784E7</v>
      </c>
      <c r="C472" s="6" t="s">
        <v>1435</v>
      </c>
      <c r="D472" s="6">
        <v>529.0</v>
      </c>
      <c r="E472" s="6" t="s">
        <v>7</v>
      </c>
      <c r="F472" s="6" t="s">
        <v>10</v>
      </c>
      <c r="G472" s="7" t="s">
        <v>363</v>
      </c>
      <c r="H472" s="6">
        <v>2.0</v>
      </c>
      <c r="I472" s="6" t="s">
        <v>1436</v>
      </c>
      <c r="J472" s="6">
        <v>2.0</v>
      </c>
      <c r="K472" s="6">
        <v>1.0</v>
      </c>
      <c r="L472" s="6">
        <v>1.0</v>
      </c>
      <c r="M472" s="6" t="s">
        <v>1437</v>
      </c>
      <c r="N472" s="6">
        <v>0.0</v>
      </c>
      <c r="O472" s="6">
        <v>0.0</v>
      </c>
      <c r="P472" s="6">
        <v>3.0</v>
      </c>
      <c r="Q472" s="6" t="s">
        <v>44</v>
      </c>
      <c r="R472" s="6">
        <v>407.0</v>
      </c>
      <c r="S472" s="6">
        <f>COUNTIF(Customer_Churn_Records!$B$2:$B$10000,Customer_Churn_Records!$B472)</f>
        <v>1</v>
      </c>
      <c r="T472" s="6">
        <f>ROUNDUP(Customer_Churn_Records!$G472,0)</f>
        <v>31</v>
      </c>
      <c r="U472" s="6" t="str">
        <f t="array" ref="U472">IFS(Customer_Churn_Records!$T472&lt;30,"young",Customer_Churn_Records!$T472&lt;50,"middle-aged",Customer_Churn_Records!$T472&lt;100,"old")</f>
        <v>middle-aged</v>
      </c>
      <c r="V472" s="8" t="str">
        <f t="array" ref="V472">IFS(Customer_Churn_Records!$D472&lt;701,"less-score",Customer_Churn_Records!$D472&lt;851,"high-score")</f>
        <v>less-score</v>
      </c>
      <c r="W472" s="8" t="str">
        <f t="array" ref="W472">IF(Customer_Churn_Records!$X472=0,0,IFS(Customer_Churn_Records!$X472&lt;100000,"low",Customer_Churn_Records!$X472&lt;300000,"high"))</f>
        <v>high</v>
      </c>
      <c r="X472" s="8">
        <f>ROUND(Customer_Churn_Records!$I472,0)</f>
        <v>164003</v>
      </c>
    </row>
    <row r="473" ht="14.25" customHeight="1">
      <c r="A473" s="6">
        <v>1544.0</v>
      </c>
      <c r="B473" s="6">
        <v>1.5747677E7</v>
      </c>
      <c r="C473" s="6" t="s">
        <v>755</v>
      </c>
      <c r="D473" s="6">
        <v>656.0</v>
      </c>
      <c r="E473" s="6" t="s">
        <v>9</v>
      </c>
      <c r="F473" s="6" t="s">
        <v>11</v>
      </c>
      <c r="G473" s="7" t="s">
        <v>355</v>
      </c>
      <c r="H473" s="6">
        <v>6.0</v>
      </c>
      <c r="I473" s="6" t="s">
        <v>1438</v>
      </c>
      <c r="J473" s="6">
        <v>1.0</v>
      </c>
      <c r="K473" s="6">
        <v>1.0</v>
      </c>
      <c r="L473" s="6">
        <v>1.0</v>
      </c>
      <c r="M473" s="6" t="s">
        <v>1439</v>
      </c>
      <c r="N473" s="6">
        <v>0.0</v>
      </c>
      <c r="O473" s="6">
        <v>0.0</v>
      </c>
      <c r="P473" s="6">
        <v>3.0</v>
      </c>
      <c r="Q473" s="6" t="s">
        <v>44</v>
      </c>
      <c r="R473" s="6">
        <v>836.0</v>
      </c>
      <c r="S473" s="6">
        <f>COUNTIF(Customer_Churn_Records!$B$2:$B$10000,Customer_Churn_Records!$B473)</f>
        <v>1</v>
      </c>
      <c r="T473" s="6">
        <f>ROUNDUP(Customer_Churn_Records!$G473,0)</f>
        <v>69</v>
      </c>
      <c r="U473" s="6" t="str">
        <f t="array" ref="U473">IFS(Customer_Churn_Records!$T473&lt;30,"young",Customer_Churn_Records!$T473&lt;50,"middle-aged",Customer_Churn_Records!$T473&lt;100,"old")</f>
        <v>old</v>
      </c>
      <c r="V473" s="8" t="str">
        <f t="array" ref="V473">IFS(Customer_Churn_Records!$D473&lt;701,"less-score",Customer_Churn_Records!$D473&lt;851,"high-score")</f>
        <v>less-score</v>
      </c>
      <c r="W473" s="8" t="str">
        <f t="array" ref="W473">IF(Customer_Churn_Records!$X473=0,0,IFS(Customer_Churn_Records!$X473&lt;100000,"low",Customer_Churn_Records!$X473&lt;300000,"high"))</f>
        <v>high</v>
      </c>
      <c r="X473" s="8">
        <f>ROUND(Customer_Churn_Records!$I473,0)</f>
        <v>163975</v>
      </c>
    </row>
    <row r="474" ht="14.25" customHeight="1">
      <c r="A474" s="6">
        <v>5131.0</v>
      </c>
      <c r="B474" s="6">
        <v>1.5631721E7</v>
      </c>
      <c r="C474" s="6" t="s">
        <v>1440</v>
      </c>
      <c r="D474" s="6">
        <v>691.0</v>
      </c>
      <c r="E474" s="6" t="s">
        <v>8</v>
      </c>
      <c r="F474" s="6" t="s">
        <v>11</v>
      </c>
      <c r="G474" s="7" t="s">
        <v>41</v>
      </c>
      <c r="H474" s="6">
        <v>9.0</v>
      </c>
      <c r="I474" s="6" t="s">
        <v>1441</v>
      </c>
      <c r="J474" s="6">
        <v>2.0</v>
      </c>
      <c r="K474" s="6">
        <v>0.0</v>
      </c>
      <c r="L474" s="6">
        <v>1.0</v>
      </c>
      <c r="M474" s="6" t="s">
        <v>1442</v>
      </c>
      <c r="N474" s="6">
        <v>0.0</v>
      </c>
      <c r="O474" s="6">
        <v>0.0</v>
      </c>
      <c r="P474" s="6">
        <v>3.0</v>
      </c>
      <c r="Q474" s="6" t="s">
        <v>49</v>
      </c>
      <c r="R474" s="6">
        <v>801.0</v>
      </c>
      <c r="S474" s="6">
        <f>COUNTIF(Customer_Churn_Records!$B$2:$B$10000,Customer_Churn_Records!$B474)</f>
        <v>1</v>
      </c>
      <c r="T474" s="6">
        <f>ROUNDUP(Customer_Churn_Records!$G474,0)</f>
        <v>38</v>
      </c>
      <c r="U474" s="6" t="str">
        <f t="array" ref="U474">IFS(Customer_Churn_Records!$T474&lt;30,"young",Customer_Churn_Records!$T474&lt;50,"middle-aged",Customer_Churn_Records!$T474&lt;100,"old")</f>
        <v>middle-aged</v>
      </c>
      <c r="V474" s="8" t="str">
        <f t="array" ref="V474">IFS(Customer_Churn_Records!$D474&lt;701,"less-score",Customer_Churn_Records!$D474&lt;851,"high-score")</f>
        <v>less-score</v>
      </c>
      <c r="W474" s="8" t="str">
        <f t="array" ref="W474">IF(Customer_Churn_Records!$X474=0,0,IFS(Customer_Churn_Records!$X474&lt;100000,"low",Customer_Churn_Records!$X474&lt;300000,"high"))</f>
        <v>high</v>
      </c>
      <c r="X474" s="8">
        <f>ROUND(Customer_Churn_Records!$I474,0)</f>
        <v>163966</v>
      </c>
    </row>
    <row r="475" ht="14.25" customHeight="1">
      <c r="A475" s="6">
        <v>873.0</v>
      </c>
      <c r="B475" s="6">
        <v>1.5794549E7</v>
      </c>
      <c r="C475" s="6" t="s">
        <v>1443</v>
      </c>
      <c r="D475" s="6">
        <v>722.0</v>
      </c>
      <c r="E475" s="6" t="s">
        <v>7</v>
      </c>
      <c r="F475" s="6" t="s">
        <v>10</v>
      </c>
      <c r="G475" s="7" t="s">
        <v>87</v>
      </c>
      <c r="H475" s="6">
        <v>2.0</v>
      </c>
      <c r="I475" s="6" t="s">
        <v>1444</v>
      </c>
      <c r="J475" s="6">
        <v>2.0</v>
      </c>
      <c r="K475" s="6">
        <v>1.0</v>
      </c>
      <c r="L475" s="6">
        <v>1.0</v>
      </c>
      <c r="M475" s="6" t="s">
        <v>1445</v>
      </c>
      <c r="N475" s="6">
        <v>0.0</v>
      </c>
      <c r="O475" s="6">
        <v>0.0</v>
      </c>
      <c r="P475" s="6">
        <v>1.0</v>
      </c>
      <c r="Q475" s="6" t="s">
        <v>49</v>
      </c>
      <c r="R475" s="6">
        <v>883.0</v>
      </c>
      <c r="S475" s="6">
        <f>COUNTIF(Customer_Churn_Records!$B$2:$B$10000,Customer_Churn_Records!$B475)</f>
        <v>1</v>
      </c>
      <c r="T475" s="6">
        <f>ROUNDUP(Customer_Churn_Records!$G475,0)</f>
        <v>35</v>
      </c>
      <c r="U475" s="6" t="str">
        <f t="array" ref="U475">IFS(Customer_Churn_Records!$T475&lt;30,"young",Customer_Churn_Records!$T475&lt;50,"middle-aged",Customer_Churn_Records!$T475&lt;100,"old")</f>
        <v>middle-aged</v>
      </c>
      <c r="V475" s="8" t="str">
        <f t="array" ref="V475">IFS(Customer_Churn_Records!$D475&lt;701,"less-score",Customer_Churn_Records!$D475&lt;851,"high-score")</f>
        <v>high-score</v>
      </c>
      <c r="W475" s="8" t="str">
        <f t="array" ref="W475">IF(Customer_Churn_Records!$X475=0,0,IFS(Customer_Churn_Records!$X475&lt;100000,"low",Customer_Churn_Records!$X475&lt;300000,"high"))</f>
        <v>high</v>
      </c>
      <c r="X475" s="8">
        <f>ROUND(Customer_Churn_Records!$I475,0)</f>
        <v>163944</v>
      </c>
    </row>
    <row r="476" ht="14.25" customHeight="1">
      <c r="A476" s="6">
        <v>7040.0</v>
      </c>
      <c r="B476" s="6">
        <v>1.5631685E7</v>
      </c>
      <c r="C476" s="6" t="s">
        <v>1446</v>
      </c>
      <c r="D476" s="6">
        <v>523.0</v>
      </c>
      <c r="E476" s="6" t="s">
        <v>8</v>
      </c>
      <c r="F476" s="6" t="s">
        <v>11</v>
      </c>
      <c r="G476" s="7" t="s">
        <v>402</v>
      </c>
      <c r="H476" s="6">
        <v>1.0</v>
      </c>
      <c r="I476" s="6" t="s">
        <v>1447</v>
      </c>
      <c r="J476" s="6">
        <v>1.0</v>
      </c>
      <c r="K476" s="6">
        <v>0.0</v>
      </c>
      <c r="L476" s="6">
        <v>1.0</v>
      </c>
      <c r="M476" s="6" t="s">
        <v>1448</v>
      </c>
      <c r="N476" s="6">
        <v>0.0</v>
      </c>
      <c r="O476" s="6">
        <v>0.0</v>
      </c>
      <c r="P476" s="6">
        <v>1.0</v>
      </c>
      <c r="Q476" s="6" t="s">
        <v>58</v>
      </c>
      <c r="R476" s="6">
        <v>309.0</v>
      </c>
      <c r="S476" s="6">
        <f>COUNTIF(Customer_Churn_Records!$B$2:$B$10000,Customer_Churn_Records!$B476)</f>
        <v>1</v>
      </c>
      <c r="T476" s="6">
        <f>ROUNDUP(Customer_Churn_Records!$G476,0)</f>
        <v>60</v>
      </c>
      <c r="U476" s="6" t="str">
        <f t="array" ref="U476">IFS(Customer_Churn_Records!$T476&lt;30,"young",Customer_Churn_Records!$T476&lt;50,"middle-aged",Customer_Churn_Records!$T476&lt;100,"old")</f>
        <v>old</v>
      </c>
      <c r="V476" s="8" t="str">
        <f t="array" ref="V476">IFS(Customer_Churn_Records!$D476&lt;701,"less-score",Customer_Churn_Records!$D476&lt;851,"high-score")</f>
        <v>less-score</v>
      </c>
      <c r="W476" s="8" t="str">
        <f t="array" ref="W476">IF(Customer_Churn_Records!$X476=0,0,IFS(Customer_Churn_Records!$X476&lt;100000,"low",Customer_Churn_Records!$X476&lt;300000,"high"))</f>
        <v>high</v>
      </c>
      <c r="X476" s="8">
        <f>ROUND(Customer_Churn_Records!$I476,0)</f>
        <v>163894</v>
      </c>
    </row>
    <row r="477" ht="14.25" customHeight="1">
      <c r="A477" s="6">
        <v>9519.0</v>
      </c>
      <c r="B477" s="6">
        <v>1.571492E7</v>
      </c>
      <c r="C477" s="6" t="s">
        <v>1449</v>
      </c>
      <c r="D477" s="6">
        <v>585.0</v>
      </c>
      <c r="E477" s="6" t="s">
        <v>8</v>
      </c>
      <c r="F477" s="6" t="s">
        <v>11</v>
      </c>
      <c r="G477" s="7" t="s">
        <v>220</v>
      </c>
      <c r="H477" s="6">
        <v>7.0</v>
      </c>
      <c r="I477" s="6" t="s">
        <v>1450</v>
      </c>
      <c r="J477" s="6">
        <v>1.0</v>
      </c>
      <c r="K477" s="6">
        <v>1.0</v>
      </c>
      <c r="L477" s="6">
        <v>1.0</v>
      </c>
      <c r="M477" s="6" t="s">
        <v>1451</v>
      </c>
      <c r="N477" s="6">
        <v>0.0</v>
      </c>
      <c r="O477" s="6">
        <v>0.0</v>
      </c>
      <c r="P477" s="6">
        <v>1.0</v>
      </c>
      <c r="Q477" s="6" t="s">
        <v>79</v>
      </c>
      <c r="R477" s="6">
        <v>473.0</v>
      </c>
      <c r="S477" s="6">
        <f>COUNTIF(Customer_Churn_Records!$B$2:$B$10000,Customer_Churn_Records!$B477)</f>
        <v>1</v>
      </c>
      <c r="T477" s="6">
        <f>ROUNDUP(Customer_Churn_Records!$G477,0)</f>
        <v>44</v>
      </c>
      <c r="U477" s="6" t="str">
        <f t="array" ref="U477">IFS(Customer_Churn_Records!$T477&lt;30,"young",Customer_Churn_Records!$T477&lt;50,"middle-aged",Customer_Churn_Records!$T477&lt;100,"old")</f>
        <v>middle-aged</v>
      </c>
      <c r="V477" s="8" t="str">
        <f t="array" ref="V477">IFS(Customer_Churn_Records!$D477&lt;701,"less-score",Customer_Churn_Records!$D477&lt;851,"high-score")</f>
        <v>less-score</v>
      </c>
      <c r="W477" s="8" t="str">
        <f t="array" ref="W477">IF(Customer_Churn_Records!$X477=0,0,IFS(Customer_Churn_Records!$X477&lt;100000,"low",Customer_Churn_Records!$X477&lt;300000,"high"))</f>
        <v>high</v>
      </c>
      <c r="X477" s="8">
        <f>ROUND(Customer_Churn_Records!$I477,0)</f>
        <v>163868</v>
      </c>
    </row>
    <row r="478" ht="14.25" customHeight="1">
      <c r="A478" s="6">
        <v>6954.0</v>
      </c>
      <c r="B478" s="6">
        <v>1.5579109E7</v>
      </c>
      <c r="C478" s="6" t="s">
        <v>1452</v>
      </c>
      <c r="D478" s="6">
        <v>574.0</v>
      </c>
      <c r="E478" s="6" t="s">
        <v>8</v>
      </c>
      <c r="F478" s="6" t="s">
        <v>11</v>
      </c>
      <c r="G478" s="7" t="s">
        <v>87</v>
      </c>
      <c r="H478" s="6">
        <v>5.0</v>
      </c>
      <c r="I478" s="6" t="s">
        <v>1453</v>
      </c>
      <c r="J478" s="6">
        <v>1.0</v>
      </c>
      <c r="K478" s="6">
        <v>1.0</v>
      </c>
      <c r="L478" s="6">
        <v>1.0</v>
      </c>
      <c r="M478" s="6" t="s">
        <v>1454</v>
      </c>
      <c r="N478" s="6">
        <v>0.0</v>
      </c>
      <c r="O478" s="6">
        <v>0.0</v>
      </c>
      <c r="P478" s="6">
        <v>5.0</v>
      </c>
      <c r="Q478" s="6" t="s">
        <v>79</v>
      </c>
      <c r="R478" s="6">
        <v>679.0</v>
      </c>
      <c r="S478" s="6">
        <f>COUNTIF(Customer_Churn_Records!$B$2:$B$10000,Customer_Churn_Records!$B478)</f>
        <v>1</v>
      </c>
      <c r="T478" s="6">
        <f>ROUNDUP(Customer_Churn_Records!$G478,0)</f>
        <v>35</v>
      </c>
      <c r="U478" s="6" t="str">
        <f t="array" ref="U478">IFS(Customer_Churn_Records!$T478&lt;30,"young",Customer_Churn_Records!$T478&lt;50,"middle-aged",Customer_Churn_Records!$T478&lt;100,"old")</f>
        <v>middle-aged</v>
      </c>
      <c r="V478" s="8" t="str">
        <f t="array" ref="V478">IFS(Customer_Churn_Records!$D478&lt;701,"less-score",Customer_Churn_Records!$D478&lt;851,"high-score")</f>
        <v>less-score</v>
      </c>
      <c r="W478" s="8" t="str">
        <f t="array" ref="W478">IF(Customer_Churn_Records!$X478=0,0,IFS(Customer_Churn_Records!$X478&lt;100000,"low",Customer_Churn_Records!$X478&lt;300000,"high"))</f>
        <v>high</v>
      </c>
      <c r="X478" s="8">
        <f>ROUND(Customer_Churn_Records!$I478,0)</f>
        <v>163857</v>
      </c>
    </row>
    <row r="479" ht="14.25" customHeight="1">
      <c r="A479" s="6">
        <v>9162.0</v>
      </c>
      <c r="B479" s="6">
        <v>1.5750049E7</v>
      </c>
      <c r="C479" s="6" t="s">
        <v>1455</v>
      </c>
      <c r="D479" s="6">
        <v>621.0</v>
      </c>
      <c r="E479" s="6" t="s">
        <v>7</v>
      </c>
      <c r="F479" s="6" t="s">
        <v>11</v>
      </c>
      <c r="G479" s="7" t="s">
        <v>55</v>
      </c>
      <c r="H479" s="6">
        <v>10.0</v>
      </c>
      <c r="I479" s="6" t="s">
        <v>1456</v>
      </c>
      <c r="J479" s="6">
        <v>1.0</v>
      </c>
      <c r="K479" s="6">
        <v>0.0</v>
      </c>
      <c r="L479" s="6">
        <v>0.0</v>
      </c>
      <c r="M479" s="6" t="s">
        <v>1457</v>
      </c>
      <c r="N479" s="6">
        <v>0.0</v>
      </c>
      <c r="O479" s="6">
        <v>0.0</v>
      </c>
      <c r="P479" s="6">
        <v>3.0</v>
      </c>
      <c r="Q479" s="6" t="s">
        <v>58</v>
      </c>
      <c r="R479" s="6">
        <v>264.0</v>
      </c>
      <c r="S479" s="6">
        <f>COUNTIF(Customer_Churn_Records!$B$2:$B$10000,Customer_Churn_Records!$B479)</f>
        <v>1</v>
      </c>
      <c r="T479" s="6">
        <f>ROUNDUP(Customer_Churn_Records!$G479,0)</f>
        <v>40</v>
      </c>
      <c r="U479" s="6" t="str">
        <f t="array" ref="U479">IFS(Customer_Churn_Records!$T479&lt;30,"young",Customer_Churn_Records!$T479&lt;50,"middle-aged",Customer_Churn_Records!$T479&lt;100,"old")</f>
        <v>middle-aged</v>
      </c>
      <c r="V479" s="8" t="str">
        <f t="array" ref="V479">IFS(Customer_Churn_Records!$D479&lt;701,"less-score",Customer_Churn_Records!$D479&lt;851,"high-score")</f>
        <v>less-score</v>
      </c>
      <c r="W479" s="8" t="str">
        <f t="array" ref="W479">IF(Customer_Churn_Records!$X479=0,0,IFS(Customer_Churn_Records!$X479&lt;100000,"low",Customer_Churn_Records!$X479&lt;300000,"high"))</f>
        <v>high</v>
      </c>
      <c r="X479" s="8">
        <f>ROUND(Customer_Churn_Records!$I479,0)</f>
        <v>163823</v>
      </c>
    </row>
    <row r="480" ht="14.25" customHeight="1">
      <c r="A480" s="6">
        <v>1222.0</v>
      </c>
      <c r="B480" s="6">
        <v>1.5697625E7</v>
      </c>
      <c r="C480" s="6" t="s">
        <v>1458</v>
      </c>
      <c r="D480" s="6">
        <v>791.0</v>
      </c>
      <c r="E480" s="6" t="s">
        <v>7</v>
      </c>
      <c r="F480" s="6" t="s">
        <v>11</v>
      </c>
      <c r="G480" s="7" t="s">
        <v>72</v>
      </c>
      <c r="H480" s="6">
        <v>2.0</v>
      </c>
      <c r="I480" s="6" t="s">
        <v>1459</v>
      </c>
      <c r="J480" s="6">
        <v>2.0</v>
      </c>
      <c r="K480" s="6">
        <v>1.0</v>
      </c>
      <c r="L480" s="6">
        <v>0.0</v>
      </c>
      <c r="M480" s="6" t="s">
        <v>1460</v>
      </c>
      <c r="N480" s="6">
        <v>0.0</v>
      </c>
      <c r="O480" s="6">
        <v>0.0</v>
      </c>
      <c r="P480" s="6">
        <v>3.0</v>
      </c>
      <c r="Q480" s="6" t="s">
        <v>49</v>
      </c>
      <c r="R480" s="6">
        <v>340.0</v>
      </c>
      <c r="S480" s="6">
        <f>COUNTIF(Customer_Churn_Records!$B$2:$B$10000,Customer_Churn_Records!$B480)</f>
        <v>1</v>
      </c>
      <c r="T480" s="6">
        <f>ROUNDUP(Customer_Churn_Records!$G480,0)</f>
        <v>37</v>
      </c>
      <c r="U480" s="6" t="str">
        <f t="array" ref="U480">IFS(Customer_Churn_Records!$T480&lt;30,"young",Customer_Churn_Records!$T480&lt;50,"middle-aged",Customer_Churn_Records!$T480&lt;100,"old")</f>
        <v>middle-aged</v>
      </c>
      <c r="V480" s="8" t="str">
        <f t="array" ref="V480">IFS(Customer_Churn_Records!$D480&lt;701,"less-score",Customer_Churn_Records!$D480&lt;851,"high-score")</f>
        <v>high-score</v>
      </c>
      <c r="W480" s="8" t="str">
        <f t="array" ref="W480">IF(Customer_Churn_Records!$X480=0,0,IFS(Customer_Churn_Records!$X480&lt;100000,"low",Customer_Churn_Records!$X480&lt;300000,"high"))</f>
        <v>high</v>
      </c>
      <c r="X480" s="8">
        <f>ROUND(Customer_Churn_Records!$I480,0)</f>
        <v>163789</v>
      </c>
    </row>
    <row r="481" ht="14.25" customHeight="1">
      <c r="A481" s="6">
        <v>9157.0</v>
      </c>
      <c r="B481" s="6">
        <v>1.5679551E7</v>
      </c>
      <c r="C481" s="6" t="s">
        <v>1461</v>
      </c>
      <c r="D481" s="6">
        <v>504.0</v>
      </c>
      <c r="E481" s="6" t="s">
        <v>9</v>
      </c>
      <c r="F481" s="6" t="s">
        <v>10</v>
      </c>
      <c r="G481" s="7" t="s">
        <v>258</v>
      </c>
      <c r="H481" s="6">
        <v>2.0</v>
      </c>
      <c r="I481" s="6" t="s">
        <v>1462</v>
      </c>
      <c r="J481" s="6">
        <v>1.0</v>
      </c>
      <c r="K481" s="6">
        <v>1.0</v>
      </c>
      <c r="L481" s="6">
        <v>1.0</v>
      </c>
      <c r="M481" s="6" t="s">
        <v>1463</v>
      </c>
      <c r="N481" s="6">
        <v>1.0</v>
      </c>
      <c r="O481" s="6">
        <v>1.0</v>
      </c>
      <c r="P481" s="6">
        <v>2.0</v>
      </c>
      <c r="Q481" s="6" t="s">
        <v>49</v>
      </c>
      <c r="R481" s="6">
        <v>461.0</v>
      </c>
      <c r="S481" s="6">
        <f>COUNTIF(Customer_Churn_Records!$B$2:$B$10000,Customer_Churn_Records!$B481)</f>
        <v>1</v>
      </c>
      <c r="T481" s="6">
        <f>ROUNDUP(Customer_Churn_Records!$G481,0)</f>
        <v>46</v>
      </c>
      <c r="U481" s="6" t="str">
        <f t="array" ref="U481">IFS(Customer_Churn_Records!$T481&lt;30,"young",Customer_Churn_Records!$T481&lt;50,"middle-aged",Customer_Churn_Records!$T481&lt;100,"old")</f>
        <v>middle-aged</v>
      </c>
      <c r="V481" s="8" t="str">
        <f t="array" ref="V481">IFS(Customer_Churn_Records!$D481&lt;701,"less-score",Customer_Churn_Records!$D481&lt;851,"high-score")</f>
        <v>less-score</v>
      </c>
      <c r="W481" s="8" t="str">
        <f t="array" ref="W481">IF(Customer_Churn_Records!$X481=0,0,IFS(Customer_Churn_Records!$X481&lt;100000,"low",Customer_Churn_Records!$X481&lt;300000,"high"))</f>
        <v>high</v>
      </c>
      <c r="X481" s="8">
        <f>ROUND(Customer_Churn_Records!$I481,0)</f>
        <v>163765</v>
      </c>
    </row>
    <row r="482" ht="14.25" customHeight="1">
      <c r="A482" s="6">
        <v>5257.0</v>
      </c>
      <c r="B482" s="6">
        <v>1.5761497E7</v>
      </c>
      <c r="C482" s="6" t="s">
        <v>83</v>
      </c>
      <c r="D482" s="6">
        <v>713.0</v>
      </c>
      <c r="E482" s="6" t="s">
        <v>9</v>
      </c>
      <c r="F482" s="6" t="s">
        <v>10</v>
      </c>
      <c r="G482" s="7" t="s">
        <v>68</v>
      </c>
      <c r="H482" s="6">
        <v>1.0</v>
      </c>
      <c r="I482" s="6" t="s">
        <v>1464</v>
      </c>
      <c r="J482" s="6">
        <v>1.0</v>
      </c>
      <c r="K482" s="6">
        <v>0.0</v>
      </c>
      <c r="L482" s="6">
        <v>0.0</v>
      </c>
      <c r="M482" s="6" t="s">
        <v>1465</v>
      </c>
      <c r="N482" s="6">
        <v>1.0</v>
      </c>
      <c r="O482" s="6">
        <v>1.0</v>
      </c>
      <c r="P482" s="6">
        <v>2.0</v>
      </c>
      <c r="Q482" s="6" t="s">
        <v>58</v>
      </c>
      <c r="R482" s="6">
        <v>239.0</v>
      </c>
      <c r="S482" s="6">
        <f>COUNTIF(Customer_Churn_Records!$B$2:$B$10000,Customer_Churn_Records!$B482)</f>
        <v>1</v>
      </c>
      <c r="T482" s="6">
        <f>ROUNDUP(Customer_Churn_Records!$G482,0)</f>
        <v>48</v>
      </c>
      <c r="U482" s="6" t="str">
        <f t="array" ref="U482">IFS(Customer_Churn_Records!$T482&lt;30,"young",Customer_Churn_Records!$T482&lt;50,"middle-aged",Customer_Churn_Records!$T482&lt;100,"old")</f>
        <v>middle-aged</v>
      </c>
      <c r="V482" s="8" t="str">
        <f t="array" ref="V482">IFS(Customer_Churn_Records!$D482&lt;701,"less-score",Customer_Churn_Records!$D482&lt;851,"high-score")</f>
        <v>high-score</v>
      </c>
      <c r="W482" s="8" t="str">
        <f t="array" ref="W482">IF(Customer_Churn_Records!$X482=0,0,IFS(Customer_Churn_Records!$X482&lt;100000,"low",Customer_Churn_Records!$X482&lt;300000,"high"))</f>
        <v>high</v>
      </c>
      <c r="X482" s="8">
        <f>ROUND(Customer_Churn_Records!$I482,0)</f>
        <v>163761</v>
      </c>
    </row>
    <row r="483" ht="14.25" customHeight="1">
      <c r="A483" s="6">
        <v>7406.0</v>
      </c>
      <c r="B483" s="6">
        <v>1.5704315E7</v>
      </c>
      <c r="C483" s="6" t="s">
        <v>1466</v>
      </c>
      <c r="D483" s="6">
        <v>556.0</v>
      </c>
      <c r="E483" s="6" t="s">
        <v>7</v>
      </c>
      <c r="F483" s="6" t="s">
        <v>11</v>
      </c>
      <c r="G483" s="7" t="s">
        <v>140</v>
      </c>
      <c r="H483" s="6">
        <v>8.0</v>
      </c>
      <c r="I483" s="6" t="s">
        <v>1467</v>
      </c>
      <c r="J483" s="6">
        <v>1.0</v>
      </c>
      <c r="K483" s="6">
        <v>1.0</v>
      </c>
      <c r="L483" s="6">
        <v>1.0</v>
      </c>
      <c r="M483" s="6" t="s">
        <v>1468</v>
      </c>
      <c r="N483" s="6">
        <v>0.0</v>
      </c>
      <c r="O483" s="6">
        <v>0.0</v>
      </c>
      <c r="P483" s="6">
        <v>3.0</v>
      </c>
      <c r="Q483" s="6" t="s">
        <v>79</v>
      </c>
      <c r="R483" s="6">
        <v>719.0</v>
      </c>
      <c r="S483" s="6">
        <f>COUNTIF(Customer_Churn_Records!$B$2:$B$10000,Customer_Churn_Records!$B483)</f>
        <v>1</v>
      </c>
      <c r="T483" s="6">
        <f>ROUNDUP(Customer_Churn_Records!$G483,0)</f>
        <v>34</v>
      </c>
      <c r="U483" s="6" t="str">
        <f t="array" ref="U483">IFS(Customer_Churn_Records!$T483&lt;30,"young",Customer_Churn_Records!$T483&lt;50,"middle-aged",Customer_Churn_Records!$T483&lt;100,"old")</f>
        <v>middle-aged</v>
      </c>
      <c r="V483" s="8" t="str">
        <f t="array" ref="V483">IFS(Customer_Churn_Records!$D483&lt;701,"less-score",Customer_Churn_Records!$D483&lt;851,"high-score")</f>
        <v>less-score</v>
      </c>
      <c r="W483" s="8" t="str">
        <f t="array" ref="W483">IF(Customer_Churn_Records!$X483=0,0,IFS(Customer_Churn_Records!$X483&lt;100000,"low",Customer_Churn_Records!$X483&lt;300000,"high"))</f>
        <v>high</v>
      </c>
      <c r="X483" s="8">
        <f>ROUND(Customer_Churn_Records!$I483,0)</f>
        <v>163757</v>
      </c>
    </row>
    <row r="484" ht="14.25" customHeight="1">
      <c r="A484" s="6">
        <v>6814.0</v>
      </c>
      <c r="B484" s="6">
        <v>1.5568088E7</v>
      </c>
      <c r="C484" s="6" t="s">
        <v>1395</v>
      </c>
      <c r="D484" s="6">
        <v>481.0</v>
      </c>
      <c r="E484" s="6" t="s">
        <v>8</v>
      </c>
      <c r="F484" s="6" t="s">
        <v>11</v>
      </c>
      <c r="G484" s="7" t="s">
        <v>220</v>
      </c>
      <c r="H484" s="6">
        <v>3.0</v>
      </c>
      <c r="I484" s="6" t="s">
        <v>1469</v>
      </c>
      <c r="J484" s="6">
        <v>1.0</v>
      </c>
      <c r="K484" s="6">
        <v>1.0</v>
      </c>
      <c r="L484" s="6">
        <v>0.0</v>
      </c>
      <c r="M484" s="6" t="s">
        <v>1470</v>
      </c>
      <c r="N484" s="6">
        <v>0.0</v>
      </c>
      <c r="O484" s="6">
        <v>0.0</v>
      </c>
      <c r="P484" s="6">
        <v>5.0</v>
      </c>
      <c r="Q484" s="6" t="s">
        <v>79</v>
      </c>
      <c r="R484" s="6">
        <v>530.0</v>
      </c>
      <c r="S484" s="6">
        <f>COUNTIF(Customer_Churn_Records!$B$2:$B$10000,Customer_Churn_Records!$B484)</f>
        <v>1</v>
      </c>
      <c r="T484" s="6">
        <f>ROUNDUP(Customer_Churn_Records!$G484,0)</f>
        <v>44</v>
      </c>
      <c r="U484" s="6" t="str">
        <f t="array" ref="U484">IFS(Customer_Churn_Records!$T484&lt;30,"young",Customer_Churn_Records!$T484&lt;50,"middle-aged",Customer_Churn_Records!$T484&lt;100,"old")</f>
        <v>middle-aged</v>
      </c>
      <c r="V484" s="8" t="str">
        <f t="array" ref="V484">IFS(Customer_Churn_Records!$D484&lt;701,"less-score",Customer_Churn_Records!$D484&lt;851,"high-score")</f>
        <v>less-score</v>
      </c>
      <c r="W484" s="8" t="str">
        <f t="array" ref="W484">IF(Customer_Churn_Records!$X484=0,0,IFS(Customer_Churn_Records!$X484&lt;100000,"low",Customer_Churn_Records!$X484&lt;300000,"high"))</f>
        <v>high</v>
      </c>
      <c r="X484" s="8">
        <f>ROUND(Customer_Churn_Records!$I484,0)</f>
        <v>163715</v>
      </c>
    </row>
    <row r="485" ht="14.25" customHeight="1">
      <c r="A485" s="6">
        <v>6035.0</v>
      </c>
      <c r="B485" s="6">
        <v>1.5601045E7</v>
      </c>
      <c r="C485" s="6" t="s">
        <v>536</v>
      </c>
      <c r="D485" s="6">
        <v>655.0</v>
      </c>
      <c r="E485" s="6" t="s">
        <v>9</v>
      </c>
      <c r="F485" s="6" t="s">
        <v>11</v>
      </c>
      <c r="G485" s="7" t="s">
        <v>72</v>
      </c>
      <c r="H485" s="6">
        <v>8.0</v>
      </c>
      <c r="I485" s="6" t="s">
        <v>1471</v>
      </c>
      <c r="J485" s="6">
        <v>2.0</v>
      </c>
      <c r="K485" s="6">
        <v>0.0</v>
      </c>
      <c r="L485" s="6">
        <v>0.0</v>
      </c>
      <c r="M485" s="6" t="s">
        <v>1472</v>
      </c>
      <c r="N485" s="6">
        <v>0.0</v>
      </c>
      <c r="O485" s="6">
        <v>0.0</v>
      </c>
      <c r="P485" s="6">
        <v>2.0</v>
      </c>
      <c r="Q485" s="6" t="s">
        <v>44</v>
      </c>
      <c r="R485" s="6">
        <v>959.0</v>
      </c>
      <c r="S485" s="6">
        <f>COUNTIF(Customer_Churn_Records!$B$2:$B$10000,Customer_Churn_Records!$B485)</f>
        <v>1</v>
      </c>
      <c r="T485" s="6">
        <f>ROUNDUP(Customer_Churn_Records!$G485,0)</f>
        <v>37</v>
      </c>
      <c r="U485" s="6" t="str">
        <f t="array" ref="U485">IFS(Customer_Churn_Records!$T485&lt;30,"young",Customer_Churn_Records!$T485&lt;50,"middle-aged",Customer_Churn_Records!$T485&lt;100,"old")</f>
        <v>middle-aged</v>
      </c>
      <c r="V485" s="8" t="str">
        <f t="array" ref="V485">IFS(Customer_Churn_Records!$D485&lt;701,"less-score",Customer_Churn_Records!$D485&lt;851,"high-score")</f>
        <v>less-score</v>
      </c>
      <c r="W485" s="8" t="str">
        <f t="array" ref="W485">IF(Customer_Churn_Records!$X485=0,0,IFS(Customer_Churn_Records!$X485&lt;100000,"low",Customer_Churn_Records!$X485&lt;300000,"high"))</f>
        <v>high</v>
      </c>
      <c r="X485" s="8">
        <f>ROUND(Customer_Churn_Records!$I485,0)</f>
        <v>163709</v>
      </c>
    </row>
    <row r="486" ht="14.25" customHeight="1">
      <c r="A486" s="6">
        <v>6525.0</v>
      </c>
      <c r="B486" s="6">
        <v>1.5743293E7</v>
      </c>
      <c r="C486" s="6" t="s">
        <v>1473</v>
      </c>
      <c r="D486" s="6">
        <v>651.0</v>
      </c>
      <c r="E486" s="6" t="s">
        <v>8</v>
      </c>
      <c r="F486" s="6" t="s">
        <v>10</v>
      </c>
      <c r="G486" s="7" t="s">
        <v>87</v>
      </c>
      <c r="H486" s="6">
        <v>1.0</v>
      </c>
      <c r="I486" s="6" t="s">
        <v>1474</v>
      </c>
      <c r="J486" s="6">
        <v>3.0</v>
      </c>
      <c r="K486" s="6">
        <v>1.0</v>
      </c>
      <c r="L486" s="6">
        <v>1.0</v>
      </c>
      <c r="M486" s="6" t="s">
        <v>1475</v>
      </c>
      <c r="N486" s="6">
        <v>1.0</v>
      </c>
      <c r="O486" s="6">
        <v>1.0</v>
      </c>
      <c r="P486" s="6">
        <v>4.0</v>
      </c>
      <c r="Q486" s="6" t="s">
        <v>58</v>
      </c>
      <c r="R486" s="6">
        <v>467.0</v>
      </c>
      <c r="S486" s="6">
        <f>COUNTIF(Customer_Churn_Records!$B$2:$B$10000,Customer_Churn_Records!$B486)</f>
        <v>1</v>
      </c>
      <c r="T486" s="6">
        <f>ROUNDUP(Customer_Churn_Records!$G486,0)</f>
        <v>35</v>
      </c>
      <c r="U486" s="6" t="str">
        <f t="array" ref="U486">IFS(Customer_Churn_Records!$T486&lt;30,"young",Customer_Churn_Records!$T486&lt;50,"middle-aged",Customer_Churn_Records!$T486&lt;100,"old")</f>
        <v>middle-aged</v>
      </c>
      <c r="V486" s="8" t="str">
        <f t="array" ref="V486">IFS(Customer_Churn_Records!$D486&lt;701,"less-score",Customer_Churn_Records!$D486&lt;851,"high-score")</f>
        <v>less-score</v>
      </c>
      <c r="W486" s="8" t="str">
        <f t="array" ref="W486">IF(Customer_Churn_Records!$X486=0,0,IFS(Customer_Churn_Records!$X486&lt;100000,"low",Customer_Churn_Records!$X486&lt;300000,"high"))</f>
        <v>high</v>
      </c>
      <c r="X486" s="8">
        <f>ROUND(Customer_Churn_Records!$I486,0)</f>
        <v>163701</v>
      </c>
    </row>
    <row r="487" ht="14.25" customHeight="1">
      <c r="A487" s="6">
        <v>6400.0</v>
      </c>
      <c r="B487" s="6">
        <v>1.5738501E7</v>
      </c>
      <c r="C487" s="6" t="s">
        <v>1476</v>
      </c>
      <c r="D487" s="6">
        <v>601.0</v>
      </c>
      <c r="E487" s="6" t="s">
        <v>8</v>
      </c>
      <c r="F487" s="6" t="s">
        <v>11</v>
      </c>
      <c r="G487" s="7" t="s">
        <v>68</v>
      </c>
      <c r="H487" s="6">
        <v>9.0</v>
      </c>
      <c r="I487" s="6" t="s">
        <v>1477</v>
      </c>
      <c r="J487" s="6">
        <v>1.0</v>
      </c>
      <c r="K487" s="6">
        <v>0.0</v>
      </c>
      <c r="L487" s="6">
        <v>1.0</v>
      </c>
      <c r="M487" s="6" t="s">
        <v>1478</v>
      </c>
      <c r="N487" s="6">
        <v>1.0</v>
      </c>
      <c r="O487" s="6">
        <v>1.0</v>
      </c>
      <c r="P487" s="6">
        <v>1.0</v>
      </c>
      <c r="Q487" s="6" t="s">
        <v>58</v>
      </c>
      <c r="R487" s="6">
        <v>490.0</v>
      </c>
      <c r="S487" s="6">
        <f>COUNTIF(Customer_Churn_Records!$B$2:$B$10000,Customer_Churn_Records!$B487)</f>
        <v>1</v>
      </c>
      <c r="T487" s="6">
        <f>ROUNDUP(Customer_Churn_Records!$G487,0)</f>
        <v>48</v>
      </c>
      <c r="U487" s="6" t="str">
        <f t="array" ref="U487">IFS(Customer_Churn_Records!$T487&lt;30,"young",Customer_Churn_Records!$T487&lt;50,"middle-aged",Customer_Churn_Records!$T487&lt;100,"old")</f>
        <v>middle-aged</v>
      </c>
      <c r="V487" s="8" t="str">
        <f t="array" ref="V487">IFS(Customer_Churn_Records!$D487&lt;701,"less-score",Customer_Churn_Records!$D487&lt;851,"high-score")</f>
        <v>less-score</v>
      </c>
      <c r="W487" s="8" t="str">
        <f t="array" ref="W487">IF(Customer_Churn_Records!$X487=0,0,IFS(Customer_Churn_Records!$X487&lt;100000,"low",Customer_Churn_Records!$X487&lt;300000,"high"))</f>
        <v>high</v>
      </c>
      <c r="X487" s="8">
        <f>ROUND(Customer_Churn_Records!$I487,0)</f>
        <v>163631</v>
      </c>
    </row>
    <row r="488" ht="14.25" customHeight="1">
      <c r="A488" s="6">
        <v>73.0</v>
      </c>
      <c r="B488" s="6">
        <v>1.5812518E7</v>
      </c>
      <c r="C488" s="6" t="s">
        <v>1479</v>
      </c>
      <c r="D488" s="6">
        <v>657.0</v>
      </c>
      <c r="E488" s="6" t="s">
        <v>9</v>
      </c>
      <c r="F488" s="6" t="s">
        <v>10</v>
      </c>
      <c r="G488" s="7" t="s">
        <v>72</v>
      </c>
      <c r="H488" s="6">
        <v>0.0</v>
      </c>
      <c r="I488" s="6" t="s">
        <v>1480</v>
      </c>
      <c r="J488" s="6">
        <v>1.0</v>
      </c>
      <c r="K488" s="6">
        <v>0.0</v>
      </c>
      <c r="L488" s="6">
        <v>1.0</v>
      </c>
      <c r="M488" s="6" t="s">
        <v>1481</v>
      </c>
      <c r="N488" s="6">
        <v>0.0</v>
      </c>
      <c r="O488" s="6">
        <v>0.0</v>
      </c>
      <c r="P488" s="6">
        <v>2.0</v>
      </c>
      <c r="Q488" s="6" t="s">
        <v>49</v>
      </c>
      <c r="R488" s="6">
        <v>979.0</v>
      </c>
      <c r="S488" s="6">
        <f>COUNTIF(Customer_Churn_Records!$B$2:$B$10000,Customer_Churn_Records!$B488)</f>
        <v>1</v>
      </c>
      <c r="T488" s="6">
        <f>ROUNDUP(Customer_Churn_Records!$G488,0)</f>
        <v>37</v>
      </c>
      <c r="U488" s="6" t="str">
        <f t="array" ref="U488">IFS(Customer_Churn_Records!$T488&lt;30,"young",Customer_Churn_Records!$T488&lt;50,"middle-aged",Customer_Churn_Records!$T488&lt;100,"old")</f>
        <v>middle-aged</v>
      </c>
      <c r="V488" s="8" t="str">
        <f t="array" ref="V488">IFS(Customer_Churn_Records!$D488&lt;701,"less-score",Customer_Churn_Records!$D488&lt;851,"high-score")</f>
        <v>less-score</v>
      </c>
      <c r="W488" s="8" t="str">
        <f t="array" ref="W488">IF(Customer_Churn_Records!$X488=0,0,IFS(Customer_Churn_Records!$X488&lt;100000,"low",Customer_Churn_Records!$X488&lt;300000,"high"))</f>
        <v>high</v>
      </c>
      <c r="X488" s="8">
        <f>ROUND(Customer_Churn_Records!$I488,0)</f>
        <v>163607</v>
      </c>
    </row>
    <row r="489" ht="14.25" customHeight="1">
      <c r="A489" s="6">
        <v>2239.0</v>
      </c>
      <c r="B489" s="6">
        <v>1.5808784E7</v>
      </c>
      <c r="C489" s="6" t="s">
        <v>1482</v>
      </c>
      <c r="D489" s="6">
        <v>835.0</v>
      </c>
      <c r="E489" s="6" t="s">
        <v>7</v>
      </c>
      <c r="F489" s="6" t="s">
        <v>11</v>
      </c>
      <c r="G489" s="7" t="s">
        <v>160</v>
      </c>
      <c r="H489" s="6">
        <v>2.0</v>
      </c>
      <c r="I489" s="6" t="s">
        <v>1483</v>
      </c>
      <c r="J489" s="6">
        <v>2.0</v>
      </c>
      <c r="K489" s="6">
        <v>1.0</v>
      </c>
      <c r="L489" s="6">
        <v>1.0</v>
      </c>
      <c r="M489" s="6" t="s">
        <v>1484</v>
      </c>
      <c r="N489" s="6">
        <v>0.0</v>
      </c>
      <c r="O489" s="6">
        <v>0.0</v>
      </c>
      <c r="P489" s="6">
        <v>5.0</v>
      </c>
      <c r="Q489" s="6" t="s">
        <v>79</v>
      </c>
      <c r="R489" s="6">
        <v>560.0</v>
      </c>
      <c r="S489" s="6">
        <f>COUNTIF(Customer_Churn_Records!$B$2:$B$10000,Customer_Churn_Records!$B489)</f>
        <v>1</v>
      </c>
      <c r="T489" s="6">
        <f>ROUNDUP(Customer_Churn_Records!$G489,0)</f>
        <v>28</v>
      </c>
      <c r="U489" s="6" t="str">
        <f t="array" ref="U489">IFS(Customer_Churn_Records!$T489&lt;30,"young",Customer_Churn_Records!$T489&lt;50,"middle-aged",Customer_Churn_Records!$T489&lt;100,"old")</f>
        <v>young</v>
      </c>
      <c r="V489" s="8" t="str">
        <f t="array" ref="V489">IFS(Customer_Churn_Records!$D489&lt;701,"less-score",Customer_Churn_Records!$D489&lt;851,"high-score")</f>
        <v>high-score</v>
      </c>
      <c r="W489" s="8" t="str">
        <f t="array" ref="W489">IF(Customer_Churn_Records!$X489=0,0,IFS(Customer_Churn_Records!$X489&lt;100000,"low",Customer_Churn_Records!$X489&lt;300000,"high"))</f>
        <v>high</v>
      </c>
      <c r="X489" s="8">
        <f>ROUND(Customer_Churn_Records!$I489,0)</f>
        <v>163570</v>
      </c>
    </row>
    <row r="490" ht="14.25" customHeight="1">
      <c r="A490" s="6">
        <v>5284.0</v>
      </c>
      <c r="B490" s="6">
        <v>1.5799815E7</v>
      </c>
      <c r="C490" s="6" t="s">
        <v>1485</v>
      </c>
      <c r="D490" s="6">
        <v>656.0</v>
      </c>
      <c r="E490" s="6" t="s">
        <v>8</v>
      </c>
      <c r="F490" s="6" t="s">
        <v>10</v>
      </c>
      <c r="G490" s="7" t="s">
        <v>187</v>
      </c>
      <c r="H490" s="6">
        <v>4.0</v>
      </c>
      <c r="I490" s="6" t="s">
        <v>1486</v>
      </c>
      <c r="J490" s="6">
        <v>1.0</v>
      </c>
      <c r="K490" s="6">
        <v>0.0</v>
      </c>
      <c r="L490" s="6">
        <v>1.0</v>
      </c>
      <c r="M490" s="6" t="s">
        <v>1487</v>
      </c>
      <c r="N490" s="6">
        <v>0.0</v>
      </c>
      <c r="O490" s="6">
        <v>0.0</v>
      </c>
      <c r="P490" s="6">
        <v>4.0</v>
      </c>
      <c r="Q490" s="6" t="s">
        <v>58</v>
      </c>
      <c r="R490" s="6">
        <v>514.0</v>
      </c>
      <c r="S490" s="6">
        <f>COUNTIF(Customer_Churn_Records!$B$2:$B$10000,Customer_Churn_Records!$B490)</f>
        <v>1</v>
      </c>
      <c r="T490" s="6">
        <f>ROUNDUP(Customer_Churn_Records!$G490,0)</f>
        <v>23</v>
      </c>
      <c r="U490" s="6" t="str">
        <f t="array" ref="U490">IFS(Customer_Churn_Records!$T490&lt;30,"young",Customer_Churn_Records!$T490&lt;50,"middle-aged",Customer_Churn_Records!$T490&lt;100,"old")</f>
        <v>young</v>
      </c>
      <c r="V490" s="8" t="str">
        <f t="array" ref="V490">IFS(Customer_Churn_Records!$D490&lt;701,"less-score",Customer_Churn_Records!$D490&lt;851,"high-score")</f>
        <v>less-score</v>
      </c>
      <c r="W490" s="8" t="str">
        <f t="array" ref="W490">IF(Customer_Churn_Records!$X490=0,0,IFS(Customer_Churn_Records!$X490&lt;100000,"low",Customer_Churn_Records!$X490&lt;300000,"high"))</f>
        <v>high</v>
      </c>
      <c r="X490" s="8">
        <f>ROUND(Customer_Churn_Records!$I490,0)</f>
        <v>163550</v>
      </c>
    </row>
    <row r="491" ht="14.25" customHeight="1">
      <c r="A491" s="6">
        <v>6251.0</v>
      </c>
      <c r="B491" s="6">
        <v>1.5570895E7</v>
      </c>
      <c r="C491" s="6" t="s">
        <v>488</v>
      </c>
      <c r="D491" s="6">
        <v>608.0</v>
      </c>
      <c r="E491" s="6" t="s">
        <v>7</v>
      </c>
      <c r="F491" s="6" t="s">
        <v>11</v>
      </c>
      <c r="G491" s="7" t="s">
        <v>51</v>
      </c>
      <c r="H491" s="6">
        <v>10.0</v>
      </c>
      <c r="I491" s="6" t="s">
        <v>1488</v>
      </c>
      <c r="J491" s="6">
        <v>1.0</v>
      </c>
      <c r="K491" s="6">
        <v>1.0</v>
      </c>
      <c r="L491" s="6">
        <v>0.0</v>
      </c>
      <c r="M491" s="6" t="s">
        <v>1489</v>
      </c>
      <c r="N491" s="6">
        <v>0.0</v>
      </c>
      <c r="O491" s="6">
        <v>0.0</v>
      </c>
      <c r="P491" s="6">
        <v>3.0</v>
      </c>
      <c r="Q491" s="6" t="s">
        <v>58</v>
      </c>
      <c r="R491" s="6">
        <v>602.0</v>
      </c>
      <c r="S491" s="6">
        <f>COUNTIF(Customer_Churn_Records!$B$2:$B$10000,Customer_Churn_Records!$B491)</f>
        <v>1</v>
      </c>
      <c r="T491" s="6">
        <f>ROUNDUP(Customer_Churn_Records!$G491,0)</f>
        <v>42</v>
      </c>
      <c r="U491" s="6" t="str">
        <f t="array" ref="U491">IFS(Customer_Churn_Records!$T491&lt;30,"young",Customer_Churn_Records!$T491&lt;50,"middle-aged",Customer_Churn_Records!$T491&lt;100,"old")</f>
        <v>middle-aged</v>
      </c>
      <c r="V491" s="8" t="str">
        <f t="array" ref="V491">IFS(Customer_Churn_Records!$D491&lt;701,"less-score",Customer_Churn_Records!$D491&lt;851,"high-score")</f>
        <v>less-score</v>
      </c>
      <c r="W491" s="8" t="str">
        <f t="array" ref="W491">IF(Customer_Churn_Records!$X491=0,0,IFS(Customer_Churn_Records!$X491&lt;100000,"low",Customer_Churn_Records!$X491&lt;300000,"high"))</f>
        <v>high</v>
      </c>
      <c r="X491" s="8">
        <f>ROUND(Customer_Churn_Records!$I491,0)</f>
        <v>163548</v>
      </c>
    </row>
    <row r="492" ht="14.25" customHeight="1">
      <c r="A492" s="6">
        <v>7532.0</v>
      </c>
      <c r="B492" s="6">
        <v>1.5642063E7</v>
      </c>
      <c r="C492" s="6" t="s">
        <v>1490</v>
      </c>
      <c r="D492" s="6">
        <v>692.0</v>
      </c>
      <c r="E492" s="6" t="s">
        <v>7</v>
      </c>
      <c r="F492" s="6" t="s">
        <v>11</v>
      </c>
      <c r="G492" s="7" t="s">
        <v>55</v>
      </c>
      <c r="H492" s="6">
        <v>6.0</v>
      </c>
      <c r="I492" s="6" t="s">
        <v>1491</v>
      </c>
      <c r="J492" s="6">
        <v>1.0</v>
      </c>
      <c r="K492" s="6">
        <v>0.0</v>
      </c>
      <c r="L492" s="6">
        <v>0.0</v>
      </c>
      <c r="M492" s="6" t="s">
        <v>1492</v>
      </c>
      <c r="N492" s="6">
        <v>0.0</v>
      </c>
      <c r="O492" s="6">
        <v>0.0</v>
      </c>
      <c r="P492" s="6">
        <v>4.0</v>
      </c>
      <c r="Q492" s="6" t="s">
        <v>58</v>
      </c>
      <c r="R492" s="6">
        <v>675.0</v>
      </c>
      <c r="S492" s="6">
        <f>COUNTIF(Customer_Churn_Records!$B$2:$B$10000,Customer_Churn_Records!$B492)</f>
        <v>1</v>
      </c>
      <c r="T492" s="6">
        <f>ROUNDUP(Customer_Churn_Records!$G492,0)</f>
        <v>40</v>
      </c>
      <c r="U492" s="6" t="str">
        <f t="array" ref="U492">IFS(Customer_Churn_Records!$T492&lt;30,"young",Customer_Churn_Records!$T492&lt;50,"middle-aged",Customer_Churn_Records!$T492&lt;100,"old")</f>
        <v>middle-aged</v>
      </c>
      <c r="V492" s="8" t="str">
        <f t="array" ref="V492">IFS(Customer_Churn_Records!$D492&lt;701,"less-score",Customer_Churn_Records!$D492&lt;851,"high-score")</f>
        <v>less-score</v>
      </c>
      <c r="W492" s="8" t="str">
        <f t="array" ref="W492">IF(Customer_Churn_Records!$X492=0,0,IFS(Customer_Churn_Records!$X492&lt;100000,"low",Customer_Churn_Records!$X492&lt;300000,"high"))</f>
        <v>high</v>
      </c>
      <c r="X492" s="8">
        <f>ROUND(Customer_Churn_Records!$I492,0)</f>
        <v>163505</v>
      </c>
    </row>
    <row r="493" ht="14.25" customHeight="1">
      <c r="A493" s="6">
        <v>1819.0</v>
      </c>
      <c r="B493" s="6">
        <v>1.5800517E7</v>
      </c>
      <c r="C493" s="6" t="s">
        <v>944</v>
      </c>
      <c r="D493" s="6">
        <v>633.0</v>
      </c>
      <c r="E493" s="6" t="s">
        <v>9</v>
      </c>
      <c r="F493" s="6" t="s">
        <v>11</v>
      </c>
      <c r="G493" s="7" t="s">
        <v>114</v>
      </c>
      <c r="H493" s="6">
        <v>5.0</v>
      </c>
      <c r="I493" s="6" t="s">
        <v>1493</v>
      </c>
      <c r="J493" s="6">
        <v>2.0</v>
      </c>
      <c r="K493" s="6">
        <v>1.0</v>
      </c>
      <c r="L493" s="6">
        <v>1.0</v>
      </c>
      <c r="M493" s="6" t="s">
        <v>1494</v>
      </c>
      <c r="N493" s="6">
        <v>0.0</v>
      </c>
      <c r="O493" s="6">
        <v>0.0</v>
      </c>
      <c r="P493" s="6">
        <v>2.0</v>
      </c>
      <c r="Q493" s="6" t="s">
        <v>79</v>
      </c>
      <c r="R493" s="6">
        <v>527.0</v>
      </c>
      <c r="S493" s="6">
        <f>COUNTIF(Customer_Churn_Records!$B$2:$B$10000,Customer_Churn_Records!$B493)</f>
        <v>1</v>
      </c>
      <c r="T493" s="6">
        <f>ROUNDUP(Customer_Churn_Records!$G493,0)</f>
        <v>32</v>
      </c>
      <c r="U493" s="6" t="str">
        <f t="array" ref="U493">IFS(Customer_Churn_Records!$T493&lt;30,"young",Customer_Churn_Records!$T493&lt;50,"middle-aged",Customer_Churn_Records!$T493&lt;100,"old")</f>
        <v>middle-aged</v>
      </c>
      <c r="V493" s="8" t="str">
        <f t="array" ref="V493">IFS(Customer_Churn_Records!$D493&lt;701,"less-score",Customer_Churn_Records!$D493&lt;851,"high-score")</f>
        <v>less-score</v>
      </c>
      <c r="W493" s="8" t="str">
        <f t="array" ref="W493">IF(Customer_Churn_Records!$X493=0,0,IFS(Customer_Churn_Records!$X493&lt;100000,"low",Customer_Churn_Records!$X493&lt;300000,"high"))</f>
        <v>high</v>
      </c>
      <c r="X493" s="8">
        <f>ROUND(Customer_Churn_Records!$I493,0)</f>
        <v>163340</v>
      </c>
    </row>
    <row r="494" ht="14.25" customHeight="1">
      <c r="A494" s="6">
        <v>2359.0</v>
      </c>
      <c r="B494" s="6">
        <v>1.5665438E7</v>
      </c>
      <c r="C494" s="6" t="s">
        <v>780</v>
      </c>
      <c r="D494" s="6">
        <v>669.0</v>
      </c>
      <c r="E494" s="6" t="s">
        <v>7</v>
      </c>
      <c r="F494" s="6" t="s">
        <v>11</v>
      </c>
      <c r="G494" s="7" t="s">
        <v>76</v>
      </c>
      <c r="H494" s="6">
        <v>1.0</v>
      </c>
      <c r="I494" s="6" t="s">
        <v>1495</v>
      </c>
      <c r="J494" s="6">
        <v>1.0</v>
      </c>
      <c r="K494" s="6">
        <v>0.0</v>
      </c>
      <c r="L494" s="6">
        <v>1.0</v>
      </c>
      <c r="M494" s="6" t="s">
        <v>1496</v>
      </c>
      <c r="N494" s="6">
        <v>0.0</v>
      </c>
      <c r="O494" s="6">
        <v>0.0</v>
      </c>
      <c r="P494" s="6">
        <v>5.0</v>
      </c>
      <c r="Q494" s="6" t="s">
        <v>79</v>
      </c>
      <c r="R494" s="6">
        <v>952.0</v>
      </c>
      <c r="S494" s="6">
        <f>COUNTIF(Customer_Churn_Records!$B$2:$B$10000,Customer_Churn_Records!$B494)</f>
        <v>1</v>
      </c>
      <c r="T494" s="6">
        <f>ROUNDUP(Customer_Churn_Records!$G494,0)</f>
        <v>43</v>
      </c>
      <c r="U494" s="6" t="str">
        <f t="array" ref="U494">IFS(Customer_Churn_Records!$T494&lt;30,"young",Customer_Churn_Records!$T494&lt;50,"middle-aged",Customer_Churn_Records!$T494&lt;100,"old")</f>
        <v>middle-aged</v>
      </c>
      <c r="V494" s="8" t="str">
        <f t="array" ref="V494">IFS(Customer_Churn_Records!$D494&lt;701,"less-score",Customer_Churn_Records!$D494&lt;851,"high-score")</f>
        <v>less-score</v>
      </c>
      <c r="W494" s="8" t="str">
        <f t="array" ref="W494">IF(Customer_Churn_Records!$X494=0,0,IFS(Customer_Churn_Records!$X494&lt;100000,"low",Customer_Churn_Records!$X494&lt;300000,"high"))</f>
        <v>high</v>
      </c>
      <c r="X494" s="8">
        <f>ROUND(Customer_Churn_Records!$I494,0)</f>
        <v>163160</v>
      </c>
    </row>
    <row r="495" ht="14.25" customHeight="1">
      <c r="A495" s="6">
        <v>2474.0</v>
      </c>
      <c r="B495" s="6">
        <v>1.5679249E7</v>
      </c>
      <c r="C495" s="6" t="s">
        <v>1497</v>
      </c>
      <c r="D495" s="6">
        <v>351.0</v>
      </c>
      <c r="E495" s="6" t="s">
        <v>8</v>
      </c>
      <c r="F495" s="6" t="s">
        <v>10</v>
      </c>
      <c r="G495" s="7" t="s">
        <v>46</v>
      </c>
      <c r="H495" s="6">
        <v>4.0</v>
      </c>
      <c r="I495" s="6" t="s">
        <v>1498</v>
      </c>
      <c r="J495" s="6">
        <v>1.0</v>
      </c>
      <c r="K495" s="6">
        <v>1.0</v>
      </c>
      <c r="L495" s="6">
        <v>0.0</v>
      </c>
      <c r="M495" s="6" t="s">
        <v>1499</v>
      </c>
      <c r="N495" s="6">
        <v>1.0</v>
      </c>
      <c r="O495" s="6">
        <v>1.0</v>
      </c>
      <c r="P495" s="6">
        <v>4.0</v>
      </c>
      <c r="Q495" s="6" t="s">
        <v>44</v>
      </c>
      <c r="R495" s="6">
        <v>453.0</v>
      </c>
      <c r="S495" s="6">
        <f>COUNTIF(Customer_Churn_Records!$B$2:$B$10000,Customer_Churn_Records!$B495)</f>
        <v>1</v>
      </c>
      <c r="T495" s="6">
        <f>ROUNDUP(Customer_Churn_Records!$G495,0)</f>
        <v>57</v>
      </c>
      <c r="U495" s="6" t="str">
        <f t="array" ref="U495">IFS(Customer_Churn_Records!$T495&lt;30,"young",Customer_Churn_Records!$T495&lt;50,"middle-aged",Customer_Churn_Records!$T495&lt;100,"old")</f>
        <v>old</v>
      </c>
      <c r="V495" s="8" t="str">
        <f t="array" ref="V495">IFS(Customer_Churn_Records!$D495&lt;701,"less-score",Customer_Churn_Records!$D495&lt;851,"high-score")</f>
        <v>less-score</v>
      </c>
      <c r="W495" s="8" t="str">
        <f t="array" ref="W495">IF(Customer_Churn_Records!$X495=0,0,IFS(Customer_Churn_Records!$X495&lt;100000,"low",Customer_Churn_Records!$X495&lt;300000,"high"))</f>
        <v>high</v>
      </c>
      <c r="X495" s="8">
        <f>ROUND(Customer_Churn_Records!$I495,0)</f>
        <v>163146</v>
      </c>
    </row>
    <row r="496" ht="14.25" customHeight="1">
      <c r="A496" s="6">
        <v>2257.0</v>
      </c>
      <c r="B496" s="6">
        <v>1.5630551E7</v>
      </c>
      <c r="C496" s="6" t="s">
        <v>1500</v>
      </c>
      <c r="D496" s="6">
        <v>696.0</v>
      </c>
      <c r="E496" s="6" t="s">
        <v>7</v>
      </c>
      <c r="F496" s="6" t="s">
        <v>11</v>
      </c>
      <c r="G496" s="7" t="s">
        <v>103</v>
      </c>
      <c r="H496" s="6">
        <v>2.0</v>
      </c>
      <c r="I496" s="6" t="s">
        <v>1501</v>
      </c>
      <c r="J496" s="6">
        <v>1.0</v>
      </c>
      <c r="K496" s="6">
        <v>1.0</v>
      </c>
      <c r="L496" s="6">
        <v>1.0</v>
      </c>
      <c r="M496" s="6" t="s">
        <v>1502</v>
      </c>
      <c r="N496" s="6">
        <v>0.0</v>
      </c>
      <c r="O496" s="6">
        <v>0.0</v>
      </c>
      <c r="P496" s="6">
        <v>1.0</v>
      </c>
      <c r="Q496" s="6" t="s">
        <v>58</v>
      </c>
      <c r="R496" s="6">
        <v>514.0</v>
      </c>
      <c r="S496" s="6">
        <f>COUNTIF(Customer_Churn_Records!$B$2:$B$10000,Customer_Churn_Records!$B496)</f>
        <v>1</v>
      </c>
      <c r="T496" s="6">
        <f>ROUNDUP(Customer_Churn_Records!$G496,0)</f>
        <v>33</v>
      </c>
      <c r="U496" s="6" t="str">
        <f t="array" ref="U496">IFS(Customer_Churn_Records!$T496&lt;30,"young",Customer_Churn_Records!$T496&lt;50,"middle-aged",Customer_Churn_Records!$T496&lt;100,"old")</f>
        <v>middle-aged</v>
      </c>
      <c r="V496" s="8" t="str">
        <f t="array" ref="V496">IFS(Customer_Churn_Records!$D496&lt;701,"less-score",Customer_Churn_Records!$D496&lt;851,"high-score")</f>
        <v>less-score</v>
      </c>
      <c r="W496" s="8" t="str">
        <f t="array" ref="W496">IF(Customer_Churn_Records!$X496=0,0,IFS(Customer_Churn_Records!$X496&lt;100000,"low",Customer_Churn_Records!$X496&lt;300000,"high"))</f>
        <v>high</v>
      </c>
      <c r="X496" s="8">
        <f>ROUND(Customer_Churn_Records!$I496,0)</f>
        <v>163139</v>
      </c>
    </row>
    <row r="497" ht="14.25" customHeight="1">
      <c r="A497" s="6">
        <v>7451.0</v>
      </c>
      <c r="B497" s="6">
        <v>1.5679801E7</v>
      </c>
      <c r="C497" s="6" t="s">
        <v>503</v>
      </c>
      <c r="D497" s="6">
        <v>712.0</v>
      </c>
      <c r="E497" s="6" t="s">
        <v>9</v>
      </c>
      <c r="F497" s="6" t="s">
        <v>10</v>
      </c>
      <c r="G497" s="7" t="s">
        <v>107</v>
      </c>
      <c r="H497" s="6">
        <v>5.0</v>
      </c>
      <c r="I497" s="6" t="s">
        <v>1503</v>
      </c>
      <c r="J497" s="6">
        <v>2.0</v>
      </c>
      <c r="K497" s="6">
        <v>1.0</v>
      </c>
      <c r="L497" s="6">
        <v>1.0</v>
      </c>
      <c r="M497" s="6" t="s">
        <v>1504</v>
      </c>
      <c r="N497" s="6">
        <v>0.0</v>
      </c>
      <c r="O497" s="6">
        <v>0.0</v>
      </c>
      <c r="P497" s="6">
        <v>2.0</v>
      </c>
      <c r="Q497" s="6" t="s">
        <v>49</v>
      </c>
      <c r="R497" s="6">
        <v>893.0</v>
      </c>
      <c r="S497" s="6">
        <f>COUNTIF(Customer_Churn_Records!$B$2:$B$10000,Customer_Churn_Records!$B497)</f>
        <v>1</v>
      </c>
      <c r="T497" s="6">
        <f>ROUNDUP(Customer_Churn_Records!$G497,0)</f>
        <v>39</v>
      </c>
      <c r="U497" s="6" t="str">
        <f t="array" ref="U497">IFS(Customer_Churn_Records!$T497&lt;30,"young",Customer_Churn_Records!$T497&lt;50,"middle-aged",Customer_Churn_Records!$T497&lt;100,"old")</f>
        <v>middle-aged</v>
      </c>
      <c r="V497" s="8" t="str">
        <f t="array" ref="V497">IFS(Customer_Churn_Records!$D497&lt;701,"less-score",Customer_Churn_Records!$D497&lt;851,"high-score")</f>
        <v>high-score</v>
      </c>
      <c r="W497" s="8" t="str">
        <f t="array" ref="W497">IF(Customer_Churn_Records!$X497=0,0,IFS(Customer_Churn_Records!$X497&lt;100000,"low",Customer_Churn_Records!$X497&lt;300000,"high"))</f>
        <v>high</v>
      </c>
      <c r="X497" s="8">
        <f>ROUND(Customer_Churn_Records!$I497,0)</f>
        <v>163098</v>
      </c>
    </row>
    <row r="498" ht="14.25" customHeight="1">
      <c r="A498" s="6">
        <v>6687.0</v>
      </c>
      <c r="B498" s="6">
        <v>1.5641285E7</v>
      </c>
      <c r="C498" s="6" t="s">
        <v>1505</v>
      </c>
      <c r="D498" s="6">
        <v>621.0</v>
      </c>
      <c r="E498" s="6" t="s">
        <v>9</v>
      </c>
      <c r="F498" s="6" t="s">
        <v>11</v>
      </c>
      <c r="G498" s="7" t="s">
        <v>156</v>
      </c>
      <c r="H498" s="6">
        <v>3.0</v>
      </c>
      <c r="I498" s="6" t="s">
        <v>1506</v>
      </c>
      <c r="J498" s="6">
        <v>1.0</v>
      </c>
      <c r="K498" s="6">
        <v>0.0</v>
      </c>
      <c r="L498" s="6">
        <v>1.0</v>
      </c>
      <c r="M498" s="6" t="s">
        <v>1507</v>
      </c>
      <c r="N498" s="6">
        <v>0.0</v>
      </c>
      <c r="O498" s="6">
        <v>0.0</v>
      </c>
      <c r="P498" s="6">
        <v>5.0</v>
      </c>
      <c r="Q498" s="6" t="s">
        <v>79</v>
      </c>
      <c r="R498" s="6">
        <v>710.0</v>
      </c>
      <c r="S498" s="6">
        <f>COUNTIF(Customer_Churn_Records!$B$2:$B$10000,Customer_Churn_Records!$B498)</f>
        <v>1</v>
      </c>
      <c r="T498" s="6">
        <f>ROUNDUP(Customer_Churn_Records!$G498,0)</f>
        <v>50</v>
      </c>
      <c r="U498" s="6" t="str">
        <f t="array" ref="U498">IFS(Customer_Churn_Records!$T498&lt;30,"young",Customer_Churn_Records!$T498&lt;50,"middle-aged",Customer_Churn_Records!$T498&lt;100,"old")</f>
        <v>old</v>
      </c>
      <c r="V498" s="8" t="str">
        <f t="array" ref="V498">IFS(Customer_Churn_Records!$D498&lt;701,"less-score",Customer_Churn_Records!$D498&lt;851,"high-score")</f>
        <v>less-score</v>
      </c>
      <c r="W498" s="8" t="str">
        <f t="array" ref="W498">IF(Customer_Churn_Records!$X498=0,0,IFS(Customer_Churn_Records!$X498&lt;100000,"low",Customer_Churn_Records!$X498&lt;300000,"high"))</f>
        <v>high</v>
      </c>
      <c r="X498" s="8">
        <f>ROUND(Customer_Churn_Records!$I498,0)</f>
        <v>163086</v>
      </c>
    </row>
    <row r="499" ht="14.25" customHeight="1">
      <c r="A499" s="6">
        <v>2344.0</v>
      </c>
      <c r="B499" s="6">
        <v>1.5765902E7</v>
      </c>
      <c r="C499" s="6" t="s">
        <v>837</v>
      </c>
      <c r="D499" s="6">
        <v>706.0</v>
      </c>
      <c r="E499" s="6" t="s">
        <v>8</v>
      </c>
      <c r="F499" s="6" t="s">
        <v>11</v>
      </c>
      <c r="G499" s="7" t="s">
        <v>41</v>
      </c>
      <c r="H499" s="6">
        <v>5.0</v>
      </c>
      <c r="I499" s="6" t="s">
        <v>1508</v>
      </c>
      <c r="J499" s="6">
        <v>2.0</v>
      </c>
      <c r="K499" s="6">
        <v>1.0</v>
      </c>
      <c r="L499" s="6">
        <v>1.0</v>
      </c>
      <c r="M499" s="6" t="s">
        <v>1509</v>
      </c>
      <c r="N499" s="6">
        <v>0.0</v>
      </c>
      <c r="O499" s="6">
        <v>0.0</v>
      </c>
      <c r="P499" s="6">
        <v>3.0</v>
      </c>
      <c r="Q499" s="6" t="s">
        <v>58</v>
      </c>
      <c r="R499" s="6">
        <v>826.0</v>
      </c>
      <c r="S499" s="6">
        <f>COUNTIF(Customer_Churn_Records!$B$2:$B$10000,Customer_Churn_Records!$B499)</f>
        <v>1</v>
      </c>
      <c r="T499" s="6">
        <f>ROUNDUP(Customer_Churn_Records!$G499,0)</f>
        <v>38</v>
      </c>
      <c r="U499" s="6" t="str">
        <f t="array" ref="U499">IFS(Customer_Churn_Records!$T499&lt;30,"young",Customer_Churn_Records!$T499&lt;50,"middle-aged",Customer_Churn_Records!$T499&lt;100,"old")</f>
        <v>middle-aged</v>
      </c>
      <c r="V499" s="8" t="str">
        <f t="array" ref="V499">IFS(Customer_Churn_Records!$D499&lt;701,"less-score",Customer_Churn_Records!$D499&lt;851,"high-score")</f>
        <v>high-score</v>
      </c>
      <c r="W499" s="8" t="str">
        <f t="array" ref="W499">IF(Customer_Churn_Records!$X499=0,0,IFS(Customer_Churn_Records!$X499&lt;100000,"low",Customer_Churn_Records!$X499&lt;300000,"high"))</f>
        <v>high</v>
      </c>
      <c r="X499" s="8">
        <f>ROUND(Customer_Churn_Records!$I499,0)</f>
        <v>163035</v>
      </c>
    </row>
    <row r="500" ht="14.25" customHeight="1">
      <c r="A500" s="6">
        <v>426.0</v>
      </c>
      <c r="B500" s="6">
        <v>1.5784597E7</v>
      </c>
      <c r="C500" s="6" t="s">
        <v>1510</v>
      </c>
      <c r="D500" s="6">
        <v>648.0</v>
      </c>
      <c r="E500" s="6" t="s">
        <v>7</v>
      </c>
      <c r="F500" s="6" t="s">
        <v>11</v>
      </c>
      <c r="G500" s="7" t="s">
        <v>64</v>
      </c>
      <c r="H500" s="6">
        <v>9.0</v>
      </c>
      <c r="I500" s="6" t="s">
        <v>1511</v>
      </c>
      <c r="J500" s="6">
        <v>1.0</v>
      </c>
      <c r="K500" s="6">
        <v>1.0</v>
      </c>
      <c r="L500" s="6">
        <v>0.0</v>
      </c>
      <c r="M500" s="6" t="s">
        <v>1512</v>
      </c>
      <c r="N500" s="6">
        <v>0.0</v>
      </c>
      <c r="O500" s="6">
        <v>0.0</v>
      </c>
      <c r="P500" s="6">
        <v>5.0</v>
      </c>
      <c r="Q500" s="6" t="s">
        <v>49</v>
      </c>
      <c r="R500" s="6">
        <v>922.0</v>
      </c>
      <c r="S500" s="6">
        <f>COUNTIF(Customer_Churn_Records!$B$2:$B$10000,Customer_Churn_Records!$B500)</f>
        <v>1</v>
      </c>
      <c r="T500" s="6">
        <f>ROUNDUP(Customer_Churn_Records!$G500,0)</f>
        <v>26</v>
      </c>
      <c r="U500" s="6" t="str">
        <f t="array" ref="U500">IFS(Customer_Churn_Records!$T500&lt;30,"young",Customer_Churn_Records!$T500&lt;50,"middle-aged",Customer_Churn_Records!$T500&lt;100,"old")</f>
        <v>young</v>
      </c>
      <c r="V500" s="8" t="str">
        <f t="array" ref="V500">IFS(Customer_Churn_Records!$D500&lt;701,"less-score",Customer_Churn_Records!$D500&lt;851,"high-score")</f>
        <v>less-score</v>
      </c>
      <c r="W500" s="8" t="str">
        <f t="array" ref="W500">IF(Customer_Churn_Records!$X500=0,0,IFS(Customer_Churn_Records!$X500&lt;100000,"low",Customer_Churn_Records!$X500&lt;300000,"high"))</f>
        <v>high</v>
      </c>
      <c r="X500" s="8">
        <f>ROUND(Customer_Churn_Records!$I500,0)</f>
        <v>162924</v>
      </c>
    </row>
    <row r="501" ht="14.25" customHeight="1">
      <c r="A501" s="6">
        <v>6800.0</v>
      </c>
      <c r="B501" s="6">
        <v>1.5692575E7</v>
      </c>
      <c r="C501" s="6" t="s">
        <v>895</v>
      </c>
      <c r="D501" s="6">
        <v>760.0</v>
      </c>
      <c r="E501" s="6" t="s">
        <v>7</v>
      </c>
      <c r="F501" s="6" t="s">
        <v>11</v>
      </c>
      <c r="G501" s="7" t="s">
        <v>41</v>
      </c>
      <c r="H501" s="6">
        <v>6.0</v>
      </c>
      <c r="I501" s="6" t="s">
        <v>1513</v>
      </c>
      <c r="J501" s="6">
        <v>1.0</v>
      </c>
      <c r="K501" s="6">
        <v>1.0</v>
      </c>
      <c r="L501" s="6">
        <v>0.0</v>
      </c>
      <c r="M501" s="6" t="s">
        <v>1514</v>
      </c>
      <c r="N501" s="6">
        <v>1.0</v>
      </c>
      <c r="O501" s="6">
        <v>1.0</v>
      </c>
      <c r="P501" s="6">
        <v>2.0</v>
      </c>
      <c r="Q501" s="6" t="s">
        <v>49</v>
      </c>
      <c r="R501" s="6">
        <v>528.0</v>
      </c>
      <c r="S501" s="6">
        <f>COUNTIF(Customer_Churn_Records!$B$2:$B$10000,Customer_Churn_Records!$B501)</f>
        <v>1</v>
      </c>
      <c r="T501" s="6">
        <f>ROUNDUP(Customer_Churn_Records!$G501,0)</f>
        <v>38</v>
      </c>
      <c r="U501" s="6" t="str">
        <f t="array" ref="U501">IFS(Customer_Churn_Records!$T501&lt;30,"young",Customer_Churn_Records!$T501&lt;50,"middle-aged",Customer_Churn_Records!$T501&lt;100,"old")</f>
        <v>middle-aged</v>
      </c>
      <c r="V501" s="8" t="str">
        <f t="array" ref="V501">IFS(Customer_Churn_Records!$D501&lt;701,"less-score",Customer_Churn_Records!$D501&lt;851,"high-score")</f>
        <v>high-score</v>
      </c>
      <c r="W501" s="8" t="str">
        <f t="array" ref="W501">IF(Customer_Churn_Records!$X501=0,0,IFS(Customer_Churn_Records!$X501&lt;100000,"low",Customer_Churn_Records!$X501&lt;300000,"high"))</f>
        <v>high</v>
      </c>
      <c r="X501" s="8">
        <f>ROUND(Customer_Churn_Records!$I501,0)</f>
        <v>162889</v>
      </c>
    </row>
    <row r="502" ht="14.25" customHeight="1">
      <c r="A502" s="6">
        <v>6490.0</v>
      </c>
      <c r="B502" s="6">
        <v>1.5711352E7</v>
      </c>
      <c r="C502" s="6" t="s">
        <v>545</v>
      </c>
      <c r="D502" s="6">
        <v>841.0</v>
      </c>
      <c r="E502" s="6" t="s">
        <v>7</v>
      </c>
      <c r="F502" s="6" t="s">
        <v>10</v>
      </c>
      <c r="G502" s="7" t="s">
        <v>363</v>
      </c>
      <c r="H502" s="6">
        <v>3.0</v>
      </c>
      <c r="I502" s="6" t="s">
        <v>1515</v>
      </c>
      <c r="J502" s="6">
        <v>2.0</v>
      </c>
      <c r="K502" s="6">
        <v>1.0</v>
      </c>
      <c r="L502" s="6">
        <v>1.0</v>
      </c>
      <c r="M502" s="6" t="s">
        <v>1516</v>
      </c>
      <c r="N502" s="6">
        <v>0.0</v>
      </c>
      <c r="O502" s="6">
        <v>0.0</v>
      </c>
      <c r="P502" s="6">
        <v>3.0</v>
      </c>
      <c r="Q502" s="6" t="s">
        <v>79</v>
      </c>
      <c r="R502" s="6">
        <v>232.0</v>
      </c>
      <c r="S502" s="6">
        <f>COUNTIF(Customer_Churn_Records!$B$2:$B$10000,Customer_Churn_Records!$B502)</f>
        <v>1</v>
      </c>
      <c r="T502" s="6">
        <f>ROUNDUP(Customer_Churn_Records!$G502,0)</f>
        <v>31</v>
      </c>
      <c r="U502" s="6" t="str">
        <f t="array" ref="U502">IFS(Customer_Churn_Records!$T502&lt;30,"young",Customer_Churn_Records!$T502&lt;50,"middle-aged",Customer_Churn_Records!$T502&lt;100,"old")</f>
        <v>middle-aged</v>
      </c>
      <c r="V502" s="8" t="str">
        <f t="array" ref="V502">IFS(Customer_Churn_Records!$D502&lt;701,"less-score",Customer_Churn_Records!$D502&lt;851,"high-score")</f>
        <v>high-score</v>
      </c>
      <c r="W502" s="8" t="str">
        <f t="array" ref="W502">IF(Customer_Churn_Records!$X502=0,0,IFS(Customer_Churn_Records!$X502&lt;100000,"low",Customer_Churn_Records!$X502&lt;300000,"high"))</f>
        <v>high</v>
      </c>
      <c r="X502" s="8">
        <f>ROUND(Customer_Churn_Records!$I502,0)</f>
        <v>162702</v>
      </c>
    </row>
    <row r="503" ht="14.25" customHeight="1">
      <c r="A503" s="6">
        <v>6817.0</v>
      </c>
      <c r="B503" s="6">
        <v>1.5662243E7</v>
      </c>
      <c r="C503" s="6" t="s">
        <v>1517</v>
      </c>
      <c r="D503" s="6">
        <v>559.0</v>
      </c>
      <c r="E503" s="6" t="s">
        <v>7</v>
      </c>
      <c r="F503" s="6" t="s">
        <v>11</v>
      </c>
      <c r="G503" s="7" t="s">
        <v>156</v>
      </c>
      <c r="H503" s="6">
        <v>5.0</v>
      </c>
      <c r="I503" s="6" t="s">
        <v>1518</v>
      </c>
      <c r="J503" s="6">
        <v>1.0</v>
      </c>
      <c r="K503" s="6">
        <v>0.0</v>
      </c>
      <c r="L503" s="6">
        <v>0.0</v>
      </c>
      <c r="M503" s="6" t="s">
        <v>1519</v>
      </c>
      <c r="N503" s="6">
        <v>1.0</v>
      </c>
      <c r="O503" s="6">
        <v>1.0</v>
      </c>
      <c r="P503" s="6">
        <v>3.0</v>
      </c>
      <c r="Q503" s="6" t="s">
        <v>58</v>
      </c>
      <c r="R503" s="6">
        <v>815.0</v>
      </c>
      <c r="S503" s="6">
        <f>COUNTIF(Customer_Churn_Records!$B$2:$B$10000,Customer_Churn_Records!$B503)</f>
        <v>1</v>
      </c>
      <c r="T503" s="6">
        <f>ROUNDUP(Customer_Churn_Records!$G503,0)</f>
        <v>50</v>
      </c>
      <c r="U503" s="6" t="str">
        <f t="array" ref="U503">IFS(Customer_Churn_Records!$T503&lt;30,"young",Customer_Churn_Records!$T503&lt;50,"middle-aged",Customer_Churn_Records!$T503&lt;100,"old")</f>
        <v>old</v>
      </c>
      <c r="V503" s="8" t="str">
        <f t="array" ref="V503">IFS(Customer_Churn_Records!$D503&lt;701,"less-score",Customer_Churn_Records!$D503&lt;851,"high-score")</f>
        <v>less-score</v>
      </c>
      <c r="W503" s="8" t="str">
        <f t="array" ref="W503">IF(Customer_Churn_Records!$X503=0,0,IFS(Customer_Churn_Records!$X503&lt;100000,"low",Customer_Churn_Records!$X503&lt;300000,"high"))</f>
        <v>high</v>
      </c>
      <c r="X503" s="8">
        <f>ROUND(Customer_Churn_Records!$I503,0)</f>
        <v>162702</v>
      </c>
    </row>
    <row r="504" ht="14.25" customHeight="1">
      <c r="A504" s="6">
        <v>6829.0</v>
      </c>
      <c r="B504" s="6">
        <v>1.5806134E7</v>
      </c>
      <c r="C504" s="6" t="s">
        <v>1150</v>
      </c>
      <c r="D504" s="6">
        <v>707.0</v>
      </c>
      <c r="E504" s="6" t="s">
        <v>8</v>
      </c>
      <c r="F504" s="6" t="s">
        <v>11</v>
      </c>
      <c r="G504" s="7" t="s">
        <v>140</v>
      </c>
      <c r="H504" s="6">
        <v>9.0</v>
      </c>
      <c r="I504" s="6" t="s">
        <v>1520</v>
      </c>
      <c r="J504" s="6">
        <v>2.0</v>
      </c>
      <c r="K504" s="6">
        <v>1.0</v>
      </c>
      <c r="L504" s="6">
        <v>0.0</v>
      </c>
      <c r="M504" s="6" t="s">
        <v>1521</v>
      </c>
      <c r="N504" s="6">
        <v>0.0</v>
      </c>
      <c r="O504" s="6">
        <v>0.0</v>
      </c>
      <c r="P504" s="6">
        <v>3.0</v>
      </c>
      <c r="Q504" s="6" t="s">
        <v>44</v>
      </c>
      <c r="R504" s="6">
        <v>932.0</v>
      </c>
      <c r="S504" s="6">
        <f>COUNTIF(Customer_Churn_Records!$B$2:$B$10000,Customer_Churn_Records!$B504)</f>
        <v>1</v>
      </c>
      <c r="T504" s="6">
        <f>ROUNDUP(Customer_Churn_Records!$G504,0)</f>
        <v>34</v>
      </c>
      <c r="U504" s="6" t="str">
        <f t="array" ref="U504">IFS(Customer_Churn_Records!$T504&lt;30,"young",Customer_Churn_Records!$T504&lt;50,"middle-aged",Customer_Churn_Records!$T504&lt;100,"old")</f>
        <v>middle-aged</v>
      </c>
      <c r="V504" s="8" t="str">
        <f t="array" ref="V504">IFS(Customer_Churn_Records!$D504&lt;701,"less-score",Customer_Churn_Records!$D504&lt;851,"high-score")</f>
        <v>high-score</v>
      </c>
      <c r="W504" s="8" t="str">
        <f t="array" ref="W504">IF(Customer_Churn_Records!$X504=0,0,IFS(Customer_Churn_Records!$X504&lt;100000,"low",Customer_Churn_Records!$X504&lt;300000,"high"))</f>
        <v>high</v>
      </c>
      <c r="X504" s="8">
        <f>ROUND(Customer_Churn_Records!$I504,0)</f>
        <v>162691</v>
      </c>
    </row>
    <row r="505" ht="14.25" customHeight="1">
      <c r="A505" s="6">
        <v>8231.0</v>
      </c>
      <c r="B505" s="6">
        <v>1.5755239E7</v>
      </c>
      <c r="C505" s="6" t="s">
        <v>1344</v>
      </c>
      <c r="D505" s="6">
        <v>758.0</v>
      </c>
      <c r="E505" s="6" t="s">
        <v>8</v>
      </c>
      <c r="F505" s="6" t="s">
        <v>11</v>
      </c>
      <c r="G505" s="7" t="s">
        <v>114</v>
      </c>
      <c r="H505" s="6">
        <v>4.0</v>
      </c>
      <c r="I505" s="6" t="s">
        <v>1522</v>
      </c>
      <c r="J505" s="6">
        <v>2.0</v>
      </c>
      <c r="K505" s="6">
        <v>1.0</v>
      </c>
      <c r="L505" s="6">
        <v>1.0</v>
      </c>
      <c r="M505" s="6" t="s">
        <v>1523</v>
      </c>
      <c r="N505" s="6">
        <v>0.0</v>
      </c>
      <c r="O505" s="6">
        <v>0.0</v>
      </c>
      <c r="P505" s="6">
        <v>2.0</v>
      </c>
      <c r="Q505" s="6" t="s">
        <v>49</v>
      </c>
      <c r="R505" s="6">
        <v>708.0</v>
      </c>
      <c r="S505" s="6">
        <f>COUNTIF(Customer_Churn_Records!$B$2:$B$10000,Customer_Churn_Records!$B505)</f>
        <v>1</v>
      </c>
      <c r="T505" s="6">
        <f>ROUNDUP(Customer_Churn_Records!$G505,0)</f>
        <v>32</v>
      </c>
      <c r="U505" s="6" t="str">
        <f t="array" ref="U505">IFS(Customer_Churn_Records!$T505&lt;30,"young",Customer_Churn_Records!$T505&lt;50,"middle-aged",Customer_Churn_Records!$T505&lt;100,"old")</f>
        <v>middle-aged</v>
      </c>
      <c r="V505" s="8" t="str">
        <f t="array" ref="V505">IFS(Customer_Churn_Records!$D505&lt;701,"less-score",Customer_Churn_Records!$D505&lt;851,"high-score")</f>
        <v>high-score</v>
      </c>
      <c r="W505" s="8" t="str">
        <f t="array" ref="W505">IF(Customer_Churn_Records!$X505=0,0,IFS(Customer_Churn_Records!$X505&lt;100000,"low",Customer_Churn_Records!$X505&lt;300000,"high"))</f>
        <v>high</v>
      </c>
      <c r="X505" s="8">
        <f>ROUND(Customer_Churn_Records!$I505,0)</f>
        <v>162658</v>
      </c>
    </row>
    <row r="506" ht="14.25" customHeight="1">
      <c r="A506" s="6">
        <v>2960.0</v>
      </c>
      <c r="B506" s="6">
        <v>1.5673619E7</v>
      </c>
      <c r="C506" s="6" t="s">
        <v>1524</v>
      </c>
      <c r="D506" s="6">
        <v>530.0</v>
      </c>
      <c r="E506" s="6" t="s">
        <v>7</v>
      </c>
      <c r="F506" s="6" t="s">
        <v>11</v>
      </c>
      <c r="G506" s="7" t="s">
        <v>213</v>
      </c>
      <c r="H506" s="6">
        <v>9.0</v>
      </c>
      <c r="I506" s="6" t="s">
        <v>1525</v>
      </c>
      <c r="J506" s="6">
        <v>1.0</v>
      </c>
      <c r="K506" s="6">
        <v>1.0</v>
      </c>
      <c r="L506" s="6">
        <v>0.0</v>
      </c>
      <c r="M506" s="6" t="s">
        <v>1526</v>
      </c>
      <c r="N506" s="6">
        <v>0.0</v>
      </c>
      <c r="O506" s="6">
        <v>0.0</v>
      </c>
      <c r="P506" s="6">
        <v>5.0</v>
      </c>
      <c r="Q506" s="6" t="s">
        <v>44</v>
      </c>
      <c r="R506" s="6">
        <v>451.0</v>
      </c>
      <c r="S506" s="6">
        <f>COUNTIF(Customer_Churn_Records!$B$2:$B$10000,Customer_Churn_Records!$B506)</f>
        <v>1</v>
      </c>
      <c r="T506" s="6">
        <f>ROUNDUP(Customer_Churn_Records!$G506,0)</f>
        <v>25</v>
      </c>
      <c r="U506" s="6" t="str">
        <f t="array" ref="U506">IFS(Customer_Churn_Records!$T506&lt;30,"young",Customer_Churn_Records!$T506&lt;50,"middle-aged",Customer_Churn_Records!$T506&lt;100,"old")</f>
        <v>young</v>
      </c>
      <c r="V506" s="8" t="str">
        <f t="array" ref="V506">IFS(Customer_Churn_Records!$D506&lt;701,"less-score",Customer_Churn_Records!$D506&lt;851,"high-score")</f>
        <v>less-score</v>
      </c>
      <c r="W506" s="8" t="str">
        <f t="array" ref="W506">IF(Customer_Churn_Records!$X506=0,0,IFS(Customer_Churn_Records!$X506&lt;100000,"low",Customer_Churn_Records!$X506&lt;300000,"high"))</f>
        <v>high</v>
      </c>
      <c r="X506" s="8">
        <f>ROUND(Customer_Churn_Records!$I506,0)</f>
        <v>162560</v>
      </c>
    </row>
    <row r="507" ht="14.25" customHeight="1">
      <c r="A507" s="6">
        <v>2696.0</v>
      </c>
      <c r="B507" s="6">
        <v>1.5639946E7</v>
      </c>
      <c r="C507" s="6" t="s">
        <v>1527</v>
      </c>
      <c r="D507" s="6">
        <v>597.0</v>
      </c>
      <c r="E507" s="6" t="s">
        <v>8</v>
      </c>
      <c r="F507" s="6" t="s">
        <v>10</v>
      </c>
      <c r="G507" s="7" t="s">
        <v>107</v>
      </c>
      <c r="H507" s="6">
        <v>8.0</v>
      </c>
      <c r="I507" s="6" t="s">
        <v>1528</v>
      </c>
      <c r="J507" s="6">
        <v>3.0</v>
      </c>
      <c r="K507" s="6">
        <v>1.0</v>
      </c>
      <c r="L507" s="6">
        <v>0.0</v>
      </c>
      <c r="M507" s="6" t="s">
        <v>1529</v>
      </c>
      <c r="N507" s="6">
        <v>1.0</v>
      </c>
      <c r="O507" s="6">
        <v>1.0</v>
      </c>
      <c r="P507" s="6">
        <v>2.0</v>
      </c>
      <c r="Q507" s="6" t="s">
        <v>44</v>
      </c>
      <c r="R507" s="6">
        <v>699.0</v>
      </c>
      <c r="S507" s="6">
        <f>COUNTIF(Customer_Churn_Records!$B$2:$B$10000,Customer_Churn_Records!$B507)</f>
        <v>1</v>
      </c>
      <c r="T507" s="6">
        <f>ROUNDUP(Customer_Churn_Records!$G507,0)</f>
        <v>39</v>
      </c>
      <c r="U507" s="6" t="str">
        <f t="array" ref="U507">IFS(Customer_Churn_Records!$T507&lt;30,"young",Customer_Churn_Records!$T507&lt;50,"middle-aged",Customer_Churn_Records!$T507&lt;100,"old")</f>
        <v>middle-aged</v>
      </c>
      <c r="V507" s="8" t="str">
        <f t="array" ref="V507">IFS(Customer_Churn_Records!$D507&lt;701,"less-score",Customer_Churn_Records!$D507&lt;851,"high-score")</f>
        <v>less-score</v>
      </c>
      <c r="W507" s="8" t="str">
        <f t="array" ref="W507">IF(Customer_Churn_Records!$X507=0,0,IFS(Customer_Churn_Records!$X507&lt;100000,"low",Customer_Churn_Records!$X507&lt;300000,"high"))</f>
        <v>high</v>
      </c>
      <c r="X507" s="8">
        <f>ROUND(Customer_Churn_Records!$I507,0)</f>
        <v>162532</v>
      </c>
    </row>
    <row r="508" ht="14.25" customHeight="1">
      <c r="A508" s="6">
        <v>2815.0</v>
      </c>
      <c r="B508" s="6">
        <v>1.5738672E7</v>
      </c>
      <c r="C508" s="6" t="s">
        <v>1530</v>
      </c>
      <c r="D508" s="6">
        <v>737.0</v>
      </c>
      <c r="E508" s="6" t="s">
        <v>8</v>
      </c>
      <c r="F508" s="6" t="s">
        <v>10</v>
      </c>
      <c r="G508" s="7" t="s">
        <v>55</v>
      </c>
      <c r="H508" s="6">
        <v>2.0</v>
      </c>
      <c r="I508" s="6" t="s">
        <v>1531</v>
      </c>
      <c r="J508" s="6">
        <v>2.0</v>
      </c>
      <c r="K508" s="6">
        <v>1.0</v>
      </c>
      <c r="L508" s="6">
        <v>0.0</v>
      </c>
      <c r="M508" s="6" t="s">
        <v>1532</v>
      </c>
      <c r="N508" s="6">
        <v>0.0</v>
      </c>
      <c r="O508" s="6">
        <v>0.0</v>
      </c>
      <c r="P508" s="6">
        <v>2.0</v>
      </c>
      <c r="Q508" s="6" t="s">
        <v>44</v>
      </c>
      <c r="R508" s="6">
        <v>449.0</v>
      </c>
      <c r="S508" s="6">
        <f>COUNTIF(Customer_Churn_Records!$B$2:$B$10000,Customer_Churn_Records!$B508)</f>
        <v>1</v>
      </c>
      <c r="T508" s="6">
        <f>ROUNDUP(Customer_Churn_Records!$G508,0)</f>
        <v>40</v>
      </c>
      <c r="U508" s="6" t="str">
        <f t="array" ref="U508">IFS(Customer_Churn_Records!$T508&lt;30,"young",Customer_Churn_Records!$T508&lt;50,"middle-aged",Customer_Churn_Records!$T508&lt;100,"old")</f>
        <v>middle-aged</v>
      </c>
      <c r="V508" s="8" t="str">
        <f t="array" ref="V508">IFS(Customer_Churn_Records!$D508&lt;701,"less-score",Customer_Churn_Records!$D508&lt;851,"high-score")</f>
        <v>high-score</v>
      </c>
      <c r="W508" s="8" t="str">
        <f t="array" ref="W508">IF(Customer_Churn_Records!$X508=0,0,IFS(Customer_Churn_Records!$X508&lt;100000,"low",Customer_Churn_Records!$X508&lt;300000,"high"))</f>
        <v>high</v>
      </c>
      <c r="X508" s="8">
        <f>ROUND(Customer_Churn_Records!$I508,0)</f>
        <v>162486</v>
      </c>
    </row>
    <row r="509" ht="14.25" customHeight="1">
      <c r="A509" s="6">
        <v>6169.0</v>
      </c>
      <c r="B509" s="6">
        <v>1.5644501E7</v>
      </c>
      <c r="C509" s="6" t="s">
        <v>1533</v>
      </c>
      <c r="D509" s="6">
        <v>579.0</v>
      </c>
      <c r="E509" s="6" t="s">
        <v>7</v>
      </c>
      <c r="F509" s="6" t="s">
        <v>10</v>
      </c>
      <c r="G509" s="7" t="s">
        <v>64</v>
      </c>
      <c r="H509" s="6">
        <v>10.0</v>
      </c>
      <c r="I509" s="6" t="s">
        <v>1534</v>
      </c>
      <c r="J509" s="6">
        <v>1.0</v>
      </c>
      <c r="K509" s="6">
        <v>1.0</v>
      </c>
      <c r="L509" s="6">
        <v>1.0</v>
      </c>
      <c r="M509" s="6" t="s">
        <v>1535</v>
      </c>
      <c r="N509" s="6">
        <v>0.0</v>
      </c>
      <c r="O509" s="6">
        <v>0.0</v>
      </c>
      <c r="P509" s="6">
        <v>3.0</v>
      </c>
      <c r="Q509" s="6" t="s">
        <v>58</v>
      </c>
      <c r="R509" s="6">
        <v>895.0</v>
      </c>
      <c r="S509" s="6">
        <f>COUNTIF(Customer_Churn_Records!$B$2:$B$10000,Customer_Churn_Records!$B509)</f>
        <v>1</v>
      </c>
      <c r="T509" s="6">
        <f>ROUNDUP(Customer_Churn_Records!$G509,0)</f>
        <v>26</v>
      </c>
      <c r="U509" s="6" t="str">
        <f t="array" ref="U509">IFS(Customer_Churn_Records!$T509&lt;30,"young",Customer_Churn_Records!$T509&lt;50,"middle-aged",Customer_Churn_Records!$T509&lt;100,"old")</f>
        <v>young</v>
      </c>
      <c r="V509" s="8" t="str">
        <f t="array" ref="V509">IFS(Customer_Churn_Records!$D509&lt;701,"less-score",Customer_Churn_Records!$D509&lt;851,"high-score")</f>
        <v>less-score</v>
      </c>
      <c r="W509" s="8" t="str">
        <f t="array" ref="W509">IF(Customer_Churn_Records!$X509=0,0,IFS(Customer_Churn_Records!$X509&lt;100000,"low",Customer_Churn_Records!$X509&lt;300000,"high"))</f>
        <v>high</v>
      </c>
      <c r="X509" s="8">
        <f>ROUND(Customer_Churn_Records!$I509,0)</f>
        <v>162483</v>
      </c>
    </row>
    <row r="510" ht="14.25" customHeight="1">
      <c r="A510" s="6">
        <v>599.0</v>
      </c>
      <c r="B510" s="6">
        <v>1.5637476E7</v>
      </c>
      <c r="C510" s="6" t="s">
        <v>1536</v>
      </c>
      <c r="D510" s="6">
        <v>683.0</v>
      </c>
      <c r="E510" s="6" t="s">
        <v>8</v>
      </c>
      <c r="F510" s="6" t="s">
        <v>10</v>
      </c>
      <c r="G510" s="7" t="s">
        <v>46</v>
      </c>
      <c r="H510" s="6">
        <v>5.0</v>
      </c>
      <c r="I510" s="6" t="s">
        <v>1537</v>
      </c>
      <c r="J510" s="6">
        <v>1.0</v>
      </c>
      <c r="K510" s="6">
        <v>0.0</v>
      </c>
      <c r="L510" s="6">
        <v>0.0</v>
      </c>
      <c r="M510" s="6" t="s">
        <v>1538</v>
      </c>
      <c r="N510" s="6">
        <v>1.0</v>
      </c>
      <c r="O510" s="6">
        <v>1.0</v>
      </c>
      <c r="P510" s="6">
        <v>5.0</v>
      </c>
      <c r="Q510" s="6" t="s">
        <v>44</v>
      </c>
      <c r="R510" s="6">
        <v>746.0</v>
      </c>
      <c r="S510" s="6">
        <f>COUNTIF(Customer_Churn_Records!$B$2:$B$10000,Customer_Churn_Records!$B510)</f>
        <v>1</v>
      </c>
      <c r="T510" s="6">
        <f>ROUNDUP(Customer_Churn_Records!$G510,0)</f>
        <v>57</v>
      </c>
      <c r="U510" s="6" t="str">
        <f t="array" ref="U510">IFS(Customer_Churn_Records!$T510&lt;30,"young",Customer_Churn_Records!$T510&lt;50,"middle-aged",Customer_Churn_Records!$T510&lt;100,"old")</f>
        <v>old</v>
      </c>
      <c r="V510" s="8" t="str">
        <f t="array" ref="V510">IFS(Customer_Churn_Records!$D510&lt;701,"less-score",Customer_Churn_Records!$D510&lt;851,"high-score")</f>
        <v>less-score</v>
      </c>
      <c r="W510" s="8" t="str">
        <f t="array" ref="W510">IF(Customer_Churn_Records!$X510=0,0,IFS(Customer_Churn_Records!$X510&lt;100000,"low",Customer_Churn_Records!$X510&lt;300000,"high"))</f>
        <v>high</v>
      </c>
      <c r="X510" s="8">
        <f>ROUND(Customer_Churn_Records!$I510,0)</f>
        <v>162449</v>
      </c>
    </row>
    <row r="511" ht="14.25" customHeight="1">
      <c r="A511" s="6">
        <v>2330.0</v>
      </c>
      <c r="B511" s="6">
        <v>1.5639415E7</v>
      </c>
      <c r="C511" s="6" t="s">
        <v>426</v>
      </c>
      <c r="D511" s="6">
        <v>850.0</v>
      </c>
      <c r="E511" s="6" t="s">
        <v>7</v>
      </c>
      <c r="F511" s="6" t="s">
        <v>11</v>
      </c>
      <c r="G511" s="7" t="s">
        <v>87</v>
      </c>
      <c r="H511" s="6">
        <v>3.0</v>
      </c>
      <c r="I511" s="6" t="s">
        <v>1539</v>
      </c>
      <c r="J511" s="6">
        <v>1.0</v>
      </c>
      <c r="K511" s="6">
        <v>1.0</v>
      </c>
      <c r="L511" s="6">
        <v>0.0</v>
      </c>
      <c r="M511" s="6" t="s">
        <v>1540</v>
      </c>
      <c r="N511" s="6">
        <v>0.0</v>
      </c>
      <c r="O511" s="6">
        <v>0.0</v>
      </c>
      <c r="P511" s="6">
        <v>3.0</v>
      </c>
      <c r="Q511" s="6" t="s">
        <v>49</v>
      </c>
      <c r="R511" s="6">
        <v>801.0</v>
      </c>
      <c r="S511" s="6">
        <f>COUNTIF(Customer_Churn_Records!$B$2:$B$10000,Customer_Churn_Records!$B511)</f>
        <v>1</v>
      </c>
      <c r="T511" s="6">
        <f>ROUNDUP(Customer_Churn_Records!$G511,0)</f>
        <v>35</v>
      </c>
      <c r="U511" s="6" t="str">
        <f t="array" ref="U511">IFS(Customer_Churn_Records!$T511&lt;30,"young",Customer_Churn_Records!$T511&lt;50,"middle-aged",Customer_Churn_Records!$T511&lt;100,"old")</f>
        <v>middle-aged</v>
      </c>
      <c r="V511" s="8" t="str">
        <f t="array" ref="V511">IFS(Customer_Churn_Records!$D511&lt;701,"less-score",Customer_Churn_Records!$D511&lt;851,"high-score")</f>
        <v>high-score</v>
      </c>
      <c r="W511" s="8" t="str">
        <f t="array" ref="W511">IF(Customer_Churn_Records!$X511=0,0,IFS(Customer_Churn_Records!$X511&lt;100000,"low",Customer_Churn_Records!$X511&lt;300000,"high"))</f>
        <v>high</v>
      </c>
      <c r="X511" s="8">
        <f>ROUND(Customer_Churn_Records!$I511,0)</f>
        <v>162442</v>
      </c>
    </row>
    <row r="512" ht="14.25" customHeight="1">
      <c r="A512" s="6">
        <v>8188.0</v>
      </c>
      <c r="B512" s="6">
        <v>1.5771674E7</v>
      </c>
      <c r="C512" s="6" t="s">
        <v>834</v>
      </c>
      <c r="D512" s="6">
        <v>603.0</v>
      </c>
      <c r="E512" s="6" t="s">
        <v>9</v>
      </c>
      <c r="F512" s="6" t="s">
        <v>10</v>
      </c>
      <c r="G512" s="7" t="s">
        <v>107</v>
      </c>
      <c r="H512" s="6">
        <v>5.0</v>
      </c>
      <c r="I512" s="6" t="s">
        <v>1541</v>
      </c>
      <c r="J512" s="6">
        <v>2.0</v>
      </c>
      <c r="K512" s="6">
        <v>1.0</v>
      </c>
      <c r="L512" s="6">
        <v>0.0</v>
      </c>
      <c r="M512" s="6" t="s">
        <v>1542</v>
      </c>
      <c r="N512" s="6">
        <v>0.0</v>
      </c>
      <c r="O512" s="6">
        <v>0.0</v>
      </c>
      <c r="P512" s="6">
        <v>5.0</v>
      </c>
      <c r="Q512" s="6" t="s">
        <v>49</v>
      </c>
      <c r="R512" s="6">
        <v>293.0</v>
      </c>
      <c r="S512" s="6">
        <f>COUNTIF(Customer_Churn_Records!$B$2:$B$10000,Customer_Churn_Records!$B512)</f>
        <v>1</v>
      </c>
      <c r="T512" s="6">
        <f>ROUNDUP(Customer_Churn_Records!$G512,0)</f>
        <v>39</v>
      </c>
      <c r="U512" s="6" t="str">
        <f t="array" ref="U512">IFS(Customer_Churn_Records!$T512&lt;30,"young",Customer_Churn_Records!$T512&lt;50,"middle-aged",Customer_Churn_Records!$T512&lt;100,"old")</f>
        <v>middle-aged</v>
      </c>
      <c r="V512" s="8" t="str">
        <f t="array" ref="V512">IFS(Customer_Churn_Records!$D512&lt;701,"less-score",Customer_Churn_Records!$D512&lt;851,"high-score")</f>
        <v>less-score</v>
      </c>
      <c r="W512" s="8" t="str">
        <f t="array" ref="W512">IF(Customer_Churn_Records!$X512=0,0,IFS(Customer_Churn_Records!$X512&lt;100000,"low",Customer_Churn_Records!$X512&lt;300000,"high"))</f>
        <v>high</v>
      </c>
      <c r="X512" s="8">
        <f>ROUND(Customer_Churn_Records!$I512,0)</f>
        <v>162391</v>
      </c>
    </row>
    <row r="513" ht="14.25" customHeight="1">
      <c r="A513" s="6">
        <v>6295.0</v>
      </c>
      <c r="B513" s="6">
        <v>1.5742824E7</v>
      </c>
      <c r="C513" s="6" t="s">
        <v>1543</v>
      </c>
      <c r="D513" s="6">
        <v>696.0</v>
      </c>
      <c r="E513" s="6" t="s">
        <v>8</v>
      </c>
      <c r="F513" s="6" t="s">
        <v>11</v>
      </c>
      <c r="G513" s="7" t="s">
        <v>51</v>
      </c>
      <c r="H513" s="6">
        <v>7.0</v>
      </c>
      <c r="I513" s="6" t="s">
        <v>1544</v>
      </c>
      <c r="J513" s="6">
        <v>1.0</v>
      </c>
      <c r="K513" s="6">
        <v>1.0</v>
      </c>
      <c r="L513" s="6">
        <v>0.0</v>
      </c>
      <c r="M513" s="6" t="s">
        <v>1545</v>
      </c>
      <c r="N513" s="6">
        <v>0.0</v>
      </c>
      <c r="O513" s="6">
        <v>0.0</v>
      </c>
      <c r="P513" s="6">
        <v>5.0</v>
      </c>
      <c r="Q513" s="6" t="s">
        <v>49</v>
      </c>
      <c r="R513" s="6">
        <v>587.0</v>
      </c>
      <c r="S513" s="6">
        <f>COUNTIF(Customer_Churn_Records!$B$2:$B$10000,Customer_Churn_Records!$B513)</f>
        <v>1</v>
      </c>
      <c r="T513" s="6">
        <f>ROUNDUP(Customer_Churn_Records!$G513,0)</f>
        <v>42</v>
      </c>
      <c r="U513" s="6" t="str">
        <f t="array" ref="U513">IFS(Customer_Churn_Records!$T513&lt;30,"young",Customer_Churn_Records!$T513&lt;50,"middle-aged",Customer_Churn_Records!$T513&lt;100,"old")</f>
        <v>middle-aged</v>
      </c>
      <c r="V513" s="8" t="str">
        <f t="array" ref="V513">IFS(Customer_Churn_Records!$D513&lt;701,"less-score",Customer_Churn_Records!$D513&lt;851,"high-score")</f>
        <v>less-score</v>
      </c>
      <c r="W513" s="8" t="str">
        <f t="array" ref="W513">IF(Customer_Churn_Records!$X513=0,0,IFS(Customer_Churn_Records!$X513&lt;100000,"low",Customer_Churn_Records!$X513&lt;300000,"high"))</f>
        <v>high</v>
      </c>
      <c r="X513" s="8">
        <f>ROUND(Customer_Churn_Records!$I513,0)</f>
        <v>162319</v>
      </c>
    </row>
    <row r="514" ht="14.25" customHeight="1">
      <c r="A514" s="6">
        <v>1286.0</v>
      </c>
      <c r="B514" s="6">
        <v>1.5658532E7</v>
      </c>
      <c r="C514" s="6" t="s">
        <v>1546</v>
      </c>
      <c r="D514" s="6">
        <v>520.0</v>
      </c>
      <c r="E514" s="6" t="s">
        <v>9</v>
      </c>
      <c r="F514" s="6" t="s">
        <v>10</v>
      </c>
      <c r="G514" s="7" t="s">
        <v>1030</v>
      </c>
      <c r="H514" s="6">
        <v>5.0</v>
      </c>
      <c r="I514" s="6" t="s">
        <v>1547</v>
      </c>
      <c r="J514" s="6">
        <v>1.0</v>
      </c>
      <c r="K514" s="6">
        <v>1.0</v>
      </c>
      <c r="L514" s="6">
        <v>1.0</v>
      </c>
      <c r="M514" s="6" t="s">
        <v>1548</v>
      </c>
      <c r="N514" s="6">
        <v>0.0</v>
      </c>
      <c r="O514" s="6">
        <v>0.0</v>
      </c>
      <c r="P514" s="6">
        <v>5.0</v>
      </c>
      <c r="Q514" s="6" t="s">
        <v>44</v>
      </c>
      <c r="R514" s="6">
        <v>998.0</v>
      </c>
      <c r="S514" s="6">
        <f>COUNTIF(Customer_Churn_Records!$B$2:$B$10000,Customer_Churn_Records!$B514)</f>
        <v>1</v>
      </c>
      <c r="T514" s="6">
        <f>ROUNDUP(Customer_Churn_Records!$G514,0)</f>
        <v>63</v>
      </c>
      <c r="U514" s="6" t="str">
        <f t="array" ref="U514">IFS(Customer_Churn_Records!$T514&lt;30,"young",Customer_Churn_Records!$T514&lt;50,"middle-aged",Customer_Churn_Records!$T514&lt;100,"old")</f>
        <v>old</v>
      </c>
      <c r="V514" s="8" t="str">
        <f t="array" ref="V514">IFS(Customer_Churn_Records!$D514&lt;701,"less-score",Customer_Churn_Records!$D514&lt;851,"high-score")</f>
        <v>less-score</v>
      </c>
      <c r="W514" s="8" t="str">
        <f t="array" ref="W514">IF(Customer_Churn_Records!$X514=0,0,IFS(Customer_Churn_Records!$X514&lt;100000,"low",Customer_Churn_Records!$X514&lt;300000,"high"))</f>
        <v>high</v>
      </c>
      <c r="X514" s="8">
        <f>ROUND(Customer_Churn_Records!$I514,0)</f>
        <v>162278</v>
      </c>
    </row>
    <row r="515" ht="14.25" customHeight="1">
      <c r="A515" s="6">
        <v>4711.0</v>
      </c>
      <c r="B515" s="6">
        <v>1.5685653E7</v>
      </c>
      <c r="C515" s="6" t="s">
        <v>1549</v>
      </c>
      <c r="D515" s="6">
        <v>585.0</v>
      </c>
      <c r="E515" s="6" t="s">
        <v>8</v>
      </c>
      <c r="F515" s="6" t="s">
        <v>10</v>
      </c>
      <c r="G515" s="7" t="s">
        <v>55</v>
      </c>
      <c r="H515" s="6">
        <v>3.0</v>
      </c>
      <c r="I515" s="6" t="s">
        <v>1550</v>
      </c>
      <c r="J515" s="6">
        <v>2.0</v>
      </c>
      <c r="K515" s="6">
        <v>1.0</v>
      </c>
      <c r="L515" s="6">
        <v>0.0</v>
      </c>
      <c r="M515" s="6" t="s">
        <v>1551</v>
      </c>
      <c r="N515" s="6">
        <v>0.0</v>
      </c>
      <c r="O515" s="6">
        <v>0.0</v>
      </c>
      <c r="P515" s="6">
        <v>3.0</v>
      </c>
      <c r="Q515" s="6" t="s">
        <v>79</v>
      </c>
      <c r="R515" s="6">
        <v>846.0</v>
      </c>
      <c r="S515" s="6">
        <f>COUNTIF(Customer_Churn_Records!$B$2:$B$10000,Customer_Churn_Records!$B515)</f>
        <v>1</v>
      </c>
      <c r="T515" s="6">
        <f>ROUNDUP(Customer_Churn_Records!$G515,0)</f>
        <v>40</v>
      </c>
      <c r="U515" s="6" t="str">
        <f t="array" ref="U515">IFS(Customer_Churn_Records!$T515&lt;30,"young",Customer_Churn_Records!$T515&lt;50,"middle-aged",Customer_Churn_Records!$T515&lt;100,"old")</f>
        <v>middle-aged</v>
      </c>
      <c r="V515" s="8" t="str">
        <f t="array" ref="V515">IFS(Customer_Churn_Records!$D515&lt;701,"less-score",Customer_Churn_Records!$D515&lt;851,"high-score")</f>
        <v>less-score</v>
      </c>
      <c r="W515" s="8" t="str">
        <f t="array" ref="W515">IF(Customer_Churn_Records!$X515=0,0,IFS(Customer_Churn_Records!$X515&lt;100000,"low",Customer_Churn_Records!$X515&lt;300000,"high"))</f>
        <v>high</v>
      </c>
      <c r="X515" s="8">
        <f>ROUND(Customer_Churn_Records!$I515,0)</f>
        <v>162261</v>
      </c>
    </row>
    <row r="516" ht="14.25" customHeight="1">
      <c r="A516" s="6">
        <v>183.0</v>
      </c>
      <c r="B516" s="6">
        <v>1.5621075E7</v>
      </c>
      <c r="C516" s="6" t="s">
        <v>1552</v>
      </c>
      <c r="D516" s="6">
        <v>778.0</v>
      </c>
      <c r="E516" s="6" t="s">
        <v>8</v>
      </c>
      <c r="F516" s="6" t="s">
        <v>10</v>
      </c>
      <c r="G516" s="7" t="s">
        <v>333</v>
      </c>
      <c r="H516" s="6">
        <v>1.0</v>
      </c>
      <c r="I516" s="6" t="s">
        <v>1553</v>
      </c>
      <c r="J516" s="6">
        <v>2.0</v>
      </c>
      <c r="K516" s="6">
        <v>1.0</v>
      </c>
      <c r="L516" s="6">
        <v>0.0</v>
      </c>
      <c r="M516" s="6" t="s">
        <v>1554</v>
      </c>
      <c r="N516" s="6">
        <v>0.0</v>
      </c>
      <c r="O516" s="6">
        <v>0.0</v>
      </c>
      <c r="P516" s="6">
        <v>2.0</v>
      </c>
      <c r="Q516" s="6" t="s">
        <v>58</v>
      </c>
      <c r="R516" s="6">
        <v>250.0</v>
      </c>
      <c r="S516" s="6">
        <f>COUNTIF(Customer_Churn_Records!$B$2:$B$10000,Customer_Churn_Records!$B516)</f>
        <v>1</v>
      </c>
      <c r="T516" s="6">
        <f>ROUNDUP(Customer_Churn_Records!$G516,0)</f>
        <v>45</v>
      </c>
      <c r="U516" s="6" t="str">
        <f t="array" ref="U516">IFS(Customer_Churn_Records!$T516&lt;30,"young",Customer_Churn_Records!$T516&lt;50,"middle-aged",Customer_Churn_Records!$T516&lt;100,"old")</f>
        <v>middle-aged</v>
      </c>
      <c r="V516" s="8" t="str">
        <f t="array" ref="V516">IFS(Customer_Churn_Records!$D516&lt;701,"less-score",Customer_Churn_Records!$D516&lt;851,"high-score")</f>
        <v>high-score</v>
      </c>
      <c r="W516" s="8" t="str">
        <f t="array" ref="W516">IF(Customer_Churn_Records!$X516=0,0,IFS(Customer_Churn_Records!$X516&lt;100000,"low",Customer_Churn_Records!$X516&lt;300000,"high"))</f>
        <v>high</v>
      </c>
      <c r="X516" s="8">
        <f>ROUND(Customer_Churn_Records!$I516,0)</f>
        <v>162150</v>
      </c>
    </row>
    <row r="517" ht="14.25" customHeight="1">
      <c r="A517" s="6">
        <v>4014.0</v>
      </c>
      <c r="B517" s="6">
        <v>1.5653776E7</v>
      </c>
      <c r="C517" s="6" t="s">
        <v>1555</v>
      </c>
      <c r="D517" s="6">
        <v>720.0</v>
      </c>
      <c r="E517" s="6" t="s">
        <v>8</v>
      </c>
      <c r="F517" s="6" t="s">
        <v>10</v>
      </c>
      <c r="G517" s="7" t="s">
        <v>46</v>
      </c>
      <c r="H517" s="6">
        <v>1.0</v>
      </c>
      <c r="I517" s="6" t="s">
        <v>1556</v>
      </c>
      <c r="J517" s="6">
        <v>4.0</v>
      </c>
      <c r="K517" s="6">
        <v>0.0</v>
      </c>
      <c r="L517" s="6">
        <v>0.0</v>
      </c>
      <c r="M517" s="6" t="s">
        <v>1557</v>
      </c>
      <c r="N517" s="6">
        <v>1.0</v>
      </c>
      <c r="O517" s="6">
        <v>1.0</v>
      </c>
      <c r="P517" s="6">
        <v>5.0</v>
      </c>
      <c r="Q517" s="6" t="s">
        <v>44</v>
      </c>
      <c r="R517" s="6">
        <v>692.0</v>
      </c>
      <c r="S517" s="6">
        <f>COUNTIF(Customer_Churn_Records!$B$2:$B$10000,Customer_Churn_Records!$B517)</f>
        <v>1</v>
      </c>
      <c r="T517" s="6">
        <f>ROUNDUP(Customer_Churn_Records!$G517,0)</f>
        <v>57</v>
      </c>
      <c r="U517" s="6" t="str">
        <f t="array" ref="U517">IFS(Customer_Churn_Records!$T517&lt;30,"young",Customer_Churn_Records!$T517&lt;50,"middle-aged",Customer_Churn_Records!$T517&lt;100,"old")</f>
        <v>old</v>
      </c>
      <c r="V517" s="8" t="str">
        <f t="array" ref="V517">IFS(Customer_Churn_Records!$D517&lt;701,"less-score",Customer_Churn_Records!$D517&lt;851,"high-score")</f>
        <v>high-score</v>
      </c>
      <c r="W517" s="8" t="str">
        <f t="array" ref="W517">IF(Customer_Churn_Records!$X517=0,0,IFS(Customer_Churn_Records!$X517&lt;100000,"low",Customer_Churn_Records!$X517&lt;300000,"high"))</f>
        <v>high</v>
      </c>
      <c r="X517" s="8">
        <f>ROUND(Customer_Churn_Records!$I517,0)</f>
        <v>162082</v>
      </c>
    </row>
    <row r="518" ht="14.25" customHeight="1">
      <c r="A518" s="6">
        <v>3999.0</v>
      </c>
      <c r="B518" s="6">
        <v>1.5737071E7</v>
      </c>
      <c r="C518" s="6" t="s">
        <v>183</v>
      </c>
      <c r="D518" s="6">
        <v>639.0</v>
      </c>
      <c r="E518" s="6" t="s">
        <v>7</v>
      </c>
      <c r="F518" s="6" t="s">
        <v>10</v>
      </c>
      <c r="G518" s="7" t="s">
        <v>402</v>
      </c>
      <c r="H518" s="6">
        <v>5.0</v>
      </c>
      <c r="I518" s="6" t="s">
        <v>1558</v>
      </c>
      <c r="J518" s="6">
        <v>1.0</v>
      </c>
      <c r="K518" s="6">
        <v>1.0</v>
      </c>
      <c r="L518" s="6">
        <v>1.0</v>
      </c>
      <c r="M518" s="6" t="s">
        <v>1559</v>
      </c>
      <c r="N518" s="6">
        <v>1.0</v>
      </c>
      <c r="O518" s="6">
        <v>1.0</v>
      </c>
      <c r="P518" s="6">
        <v>4.0</v>
      </c>
      <c r="Q518" s="6" t="s">
        <v>44</v>
      </c>
      <c r="R518" s="6">
        <v>295.0</v>
      </c>
      <c r="S518" s="6">
        <f>COUNTIF(Customer_Churn_Records!$B$2:$B$10000,Customer_Churn_Records!$B518)</f>
        <v>1</v>
      </c>
      <c r="T518" s="6">
        <f>ROUNDUP(Customer_Churn_Records!$G518,0)</f>
        <v>60</v>
      </c>
      <c r="U518" s="6" t="str">
        <f t="array" ref="U518">IFS(Customer_Churn_Records!$T518&lt;30,"young",Customer_Churn_Records!$T518&lt;50,"middle-aged",Customer_Churn_Records!$T518&lt;100,"old")</f>
        <v>old</v>
      </c>
      <c r="V518" s="8" t="str">
        <f t="array" ref="V518">IFS(Customer_Churn_Records!$D518&lt;701,"less-score",Customer_Churn_Records!$D518&lt;851,"high-score")</f>
        <v>less-score</v>
      </c>
      <c r="W518" s="8" t="str">
        <f t="array" ref="W518">IF(Customer_Churn_Records!$X518=0,0,IFS(Customer_Churn_Records!$X518&lt;100000,"low",Customer_Churn_Records!$X518&lt;300000,"high"))</f>
        <v>high</v>
      </c>
      <c r="X518" s="8">
        <f>ROUND(Customer_Churn_Records!$I518,0)</f>
        <v>162040</v>
      </c>
    </row>
    <row r="519" ht="14.25" customHeight="1">
      <c r="A519" s="6">
        <v>1288.0</v>
      </c>
      <c r="B519" s="6">
        <v>1.5565701E7</v>
      </c>
      <c r="C519" s="6" t="s">
        <v>1560</v>
      </c>
      <c r="D519" s="6">
        <v>698.0</v>
      </c>
      <c r="E519" s="6" t="s">
        <v>9</v>
      </c>
      <c r="F519" s="6" t="s">
        <v>10</v>
      </c>
      <c r="G519" s="7" t="s">
        <v>107</v>
      </c>
      <c r="H519" s="6">
        <v>9.0</v>
      </c>
      <c r="I519" s="6" t="s">
        <v>1561</v>
      </c>
      <c r="J519" s="6">
        <v>1.0</v>
      </c>
      <c r="K519" s="6">
        <v>0.0</v>
      </c>
      <c r="L519" s="6">
        <v>0.0</v>
      </c>
      <c r="M519" s="6" t="s">
        <v>1562</v>
      </c>
      <c r="N519" s="6">
        <v>0.0</v>
      </c>
      <c r="O519" s="6">
        <v>0.0</v>
      </c>
      <c r="P519" s="6">
        <v>3.0</v>
      </c>
      <c r="Q519" s="6" t="s">
        <v>58</v>
      </c>
      <c r="R519" s="6">
        <v>515.0</v>
      </c>
      <c r="S519" s="6">
        <f>COUNTIF(Customer_Churn_Records!$B$2:$B$10000,Customer_Churn_Records!$B519)</f>
        <v>1</v>
      </c>
      <c r="T519" s="6">
        <f>ROUNDUP(Customer_Churn_Records!$G519,0)</f>
        <v>39</v>
      </c>
      <c r="U519" s="6" t="str">
        <f t="array" ref="U519">IFS(Customer_Churn_Records!$T519&lt;30,"young",Customer_Churn_Records!$T519&lt;50,"middle-aged",Customer_Churn_Records!$T519&lt;100,"old")</f>
        <v>middle-aged</v>
      </c>
      <c r="V519" s="8" t="str">
        <f t="array" ref="V519">IFS(Customer_Churn_Records!$D519&lt;701,"less-score",Customer_Churn_Records!$D519&lt;851,"high-score")</f>
        <v>less-score</v>
      </c>
      <c r="W519" s="8" t="str">
        <f t="array" ref="W519">IF(Customer_Churn_Records!$X519=0,0,IFS(Customer_Churn_Records!$X519&lt;100000,"low",Customer_Churn_Records!$X519&lt;300000,"high"))</f>
        <v>high</v>
      </c>
      <c r="X519" s="8">
        <f>ROUND(Customer_Churn_Records!$I519,0)</f>
        <v>161994</v>
      </c>
    </row>
    <row r="520" ht="14.25" customHeight="1">
      <c r="A520" s="6">
        <v>7388.0</v>
      </c>
      <c r="B520" s="6">
        <v>1.5690898E7</v>
      </c>
      <c r="C520" s="6" t="s">
        <v>1563</v>
      </c>
      <c r="D520" s="6">
        <v>696.0</v>
      </c>
      <c r="E520" s="6" t="s">
        <v>7</v>
      </c>
      <c r="F520" s="6" t="s">
        <v>11</v>
      </c>
      <c r="G520" s="7" t="s">
        <v>220</v>
      </c>
      <c r="H520" s="6">
        <v>8.0</v>
      </c>
      <c r="I520" s="6" t="s">
        <v>1564</v>
      </c>
      <c r="J520" s="6">
        <v>1.0</v>
      </c>
      <c r="K520" s="6">
        <v>0.0</v>
      </c>
      <c r="L520" s="6">
        <v>0.0</v>
      </c>
      <c r="M520" s="6" t="s">
        <v>1565</v>
      </c>
      <c r="N520" s="6">
        <v>0.0</v>
      </c>
      <c r="O520" s="6">
        <v>0.0</v>
      </c>
      <c r="P520" s="6">
        <v>4.0</v>
      </c>
      <c r="Q520" s="6" t="s">
        <v>49</v>
      </c>
      <c r="R520" s="6">
        <v>786.0</v>
      </c>
      <c r="S520" s="6">
        <f>COUNTIF(Customer_Churn_Records!$B$2:$B$10000,Customer_Churn_Records!$B520)</f>
        <v>1</v>
      </c>
      <c r="T520" s="6">
        <f>ROUNDUP(Customer_Churn_Records!$G520,0)</f>
        <v>44</v>
      </c>
      <c r="U520" s="6" t="str">
        <f t="array" ref="U520">IFS(Customer_Churn_Records!$T520&lt;30,"young",Customer_Churn_Records!$T520&lt;50,"middle-aged",Customer_Churn_Records!$T520&lt;100,"old")</f>
        <v>middle-aged</v>
      </c>
      <c r="V520" s="8" t="str">
        <f t="array" ref="V520">IFS(Customer_Churn_Records!$D520&lt;701,"less-score",Customer_Churn_Records!$D520&lt;851,"high-score")</f>
        <v>less-score</v>
      </c>
      <c r="W520" s="8" t="str">
        <f t="array" ref="W520">IF(Customer_Churn_Records!$X520=0,0,IFS(Customer_Churn_Records!$X520&lt;100000,"low",Customer_Churn_Records!$X520&lt;300000,"high"))</f>
        <v>high</v>
      </c>
      <c r="X520" s="8">
        <f>ROUND(Customer_Churn_Records!$I520,0)</f>
        <v>161890</v>
      </c>
    </row>
    <row r="521" ht="14.25" customHeight="1">
      <c r="A521" s="6">
        <v>4682.0</v>
      </c>
      <c r="B521" s="6">
        <v>1.5742971E7</v>
      </c>
      <c r="C521" s="6" t="s">
        <v>1566</v>
      </c>
      <c r="D521" s="6">
        <v>708.0</v>
      </c>
      <c r="E521" s="6" t="s">
        <v>7</v>
      </c>
      <c r="F521" s="6" t="s">
        <v>10</v>
      </c>
      <c r="G521" s="7" t="s">
        <v>220</v>
      </c>
      <c r="H521" s="6">
        <v>2.0</v>
      </c>
      <c r="I521" s="6" t="s">
        <v>1567</v>
      </c>
      <c r="J521" s="6">
        <v>2.0</v>
      </c>
      <c r="K521" s="6">
        <v>1.0</v>
      </c>
      <c r="L521" s="6">
        <v>0.0</v>
      </c>
      <c r="M521" s="6" t="s">
        <v>1568</v>
      </c>
      <c r="N521" s="6">
        <v>0.0</v>
      </c>
      <c r="O521" s="6">
        <v>0.0</v>
      </c>
      <c r="P521" s="6">
        <v>3.0</v>
      </c>
      <c r="Q521" s="6" t="s">
        <v>58</v>
      </c>
      <c r="R521" s="6">
        <v>602.0</v>
      </c>
      <c r="S521" s="6">
        <f>COUNTIF(Customer_Churn_Records!$B$2:$B$10000,Customer_Churn_Records!$B521)</f>
        <v>1</v>
      </c>
      <c r="T521" s="6">
        <f>ROUNDUP(Customer_Churn_Records!$G521,0)</f>
        <v>44</v>
      </c>
      <c r="U521" s="6" t="str">
        <f t="array" ref="U521">IFS(Customer_Churn_Records!$T521&lt;30,"young",Customer_Churn_Records!$T521&lt;50,"middle-aged",Customer_Churn_Records!$T521&lt;100,"old")</f>
        <v>middle-aged</v>
      </c>
      <c r="V521" s="8" t="str">
        <f t="array" ref="V521">IFS(Customer_Churn_Records!$D521&lt;701,"less-score",Customer_Churn_Records!$D521&lt;851,"high-score")</f>
        <v>high-score</v>
      </c>
      <c r="W521" s="8" t="str">
        <f t="array" ref="W521">IF(Customer_Churn_Records!$X521=0,0,IFS(Customer_Churn_Records!$X521&lt;100000,"low",Customer_Churn_Records!$X521&lt;300000,"high"))</f>
        <v>high</v>
      </c>
      <c r="X521" s="8">
        <f>ROUND(Customer_Churn_Records!$I521,0)</f>
        <v>161888</v>
      </c>
    </row>
    <row r="522" ht="14.25" customHeight="1">
      <c r="A522" s="6">
        <v>7114.0</v>
      </c>
      <c r="B522" s="6">
        <v>1.5783859E7</v>
      </c>
      <c r="C522" s="6" t="s">
        <v>238</v>
      </c>
      <c r="D522" s="6">
        <v>733.0</v>
      </c>
      <c r="E522" s="6" t="s">
        <v>7</v>
      </c>
      <c r="F522" s="6" t="s">
        <v>10</v>
      </c>
      <c r="G522" s="7" t="s">
        <v>489</v>
      </c>
      <c r="H522" s="6">
        <v>3.0</v>
      </c>
      <c r="I522" s="6" t="s">
        <v>1569</v>
      </c>
      <c r="J522" s="6">
        <v>1.0</v>
      </c>
      <c r="K522" s="6">
        <v>1.0</v>
      </c>
      <c r="L522" s="6">
        <v>1.0</v>
      </c>
      <c r="M522" s="6" t="s">
        <v>1570</v>
      </c>
      <c r="N522" s="6">
        <v>0.0</v>
      </c>
      <c r="O522" s="6">
        <v>0.0</v>
      </c>
      <c r="P522" s="6">
        <v>4.0</v>
      </c>
      <c r="Q522" s="6" t="s">
        <v>58</v>
      </c>
      <c r="R522" s="6">
        <v>603.0</v>
      </c>
      <c r="S522" s="6">
        <f>COUNTIF(Customer_Churn_Records!$B$2:$B$10000,Customer_Churn_Records!$B522)</f>
        <v>1</v>
      </c>
      <c r="T522" s="6">
        <f>ROUNDUP(Customer_Churn_Records!$G522,0)</f>
        <v>24</v>
      </c>
      <c r="U522" s="6" t="str">
        <f t="array" ref="U522">IFS(Customer_Churn_Records!$T522&lt;30,"young",Customer_Churn_Records!$T522&lt;50,"middle-aged",Customer_Churn_Records!$T522&lt;100,"old")</f>
        <v>young</v>
      </c>
      <c r="V522" s="8" t="str">
        <f t="array" ref="V522">IFS(Customer_Churn_Records!$D522&lt;701,"less-score",Customer_Churn_Records!$D522&lt;851,"high-score")</f>
        <v>high-score</v>
      </c>
      <c r="W522" s="8" t="str">
        <f t="array" ref="W522">IF(Customer_Churn_Records!$X522=0,0,IFS(Customer_Churn_Records!$X522&lt;100000,"low",Customer_Churn_Records!$X522&lt;300000,"high"))</f>
        <v>high</v>
      </c>
      <c r="X522" s="8">
        <f>ROUND(Customer_Churn_Records!$I522,0)</f>
        <v>161885</v>
      </c>
    </row>
    <row r="523" ht="14.25" customHeight="1">
      <c r="A523" s="6">
        <v>211.0</v>
      </c>
      <c r="B523" s="6">
        <v>1.5752047E7</v>
      </c>
      <c r="C523" s="6" t="s">
        <v>1571</v>
      </c>
      <c r="D523" s="6">
        <v>689.0</v>
      </c>
      <c r="E523" s="6" t="s">
        <v>8</v>
      </c>
      <c r="F523" s="6" t="s">
        <v>11</v>
      </c>
      <c r="G523" s="7" t="s">
        <v>103</v>
      </c>
      <c r="H523" s="6">
        <v>2.0</v>
      </c>
      <c r="I523" s="6" t="s">
        <v>1572</v>
      </c>
      <c r="J523" s="6">
        <v>2.0</v>
      </c>
      <c r="K523" s="6">
        <v>1.0</v>
      </c>
      <c r="L523" s="6">
        <v>0.0</v>
      </c>
      <c r="M523" s="6" t="s">
        <v>1573</v>
      </c>
      <c r="N523" s="6">
        <v>0.0</v>
      </c>
      <c r="O523" s="6">
        <v>0.0</v>
      </c>
      <c r="P523" s="6">
        <v>3.0</v>
      </c>
      <c r="Q523" s="6" t="s">
        <v>79</v>
      </c>
      <c r="R523" s="6">
        <v>292.0</v>
      </c>
      <c r="S523" s="6">
        <f>COUNTIF(Customer_Churn_Records!$B$2:$B$10000,Customer_Churn_Records!$B523)</f>
        <v>1</v>
      </c>
      <c r="T523" s="6">
        <f>ROUNDUP(Customer_Churn_Records!$G523,0)</f>
        <v>33</v>
      </c>
      <c r="U523" s="6" t="str">
        <f t="array" ref="U523">IFS(Customer_Churn_Records!$T523&lt;30,"young",Customer_Churn_Records!$T523&lt;50,"middle-aged",Customer_Churn_Records!$T523&lt;100,"old")</f>
        <v>middle-aged</v>
      </c>
      <c r="V523" s="8" t="str">
        <f t="array" ref="V523">IFS(Customer_Churn_Records!$D523&lt;701,"less-score",Customer_Churn_Records!$D523&lt;851,"high-score")</f>
        <v>less-score</v>
      </c>
      <c r="W523" s="8" t="str">
        <f t="array" ref="W523">IF(Customer_Churn_Records!$X523=0,0,IFS(Customer_Churn_Records!$X523&lt;100000,"low",Customer_Churn_Records!$X523&lt;300000,"high"))</f>
        <v>high</v>
      </c>
      <c r="X523" s="8">
        <f>ROUND(Customer_Churn_Records!$I523,0)</f>
        <v>161815</v>
      </c>
    </row>
    <row r="524" ht="14.25" customHeight="1">
      <c r="A524" s="6">
        <v>6274.0</v>
      </c>
      <c r="B524" s="6">
        <v>1.5576935E7</v>
      </c>
      <c r="C524" s="6" t="s">
        <v>1574</v>
      </c>
      <c r="D524" s="6">
        <v>743.0</v>
      </c>
      <c r="E524" s="6" t="s">
        <v>9</v>
      </c>
      <c r="F524" s="6" t="s">
        <v>11</v>
      </c>
      <c r="G524" s="7" t="s">
        <v>76</v>
      </c>
      <c r="H524" s="6">
        <v>2.0</v>
      </c>
      <c r="I524" s="6" t="s">
        <v>1575</v>
      </c>
      <c r="J524" s="6">
        <v>2.0</v>
      </c>
      <c r="K524" s="6">
        <v>0.0</v>
      </c>
      <c r="L524" s="6">
        <v>1.0</v>
      </c>
      <c r="M524" s="6" t="s">
        <v>1576</v>
      </c>
      <c r="N524" s="6">
        <v>1.0</v>
      </c>
      <c r="O524" s="6">
        <v>1.0</v>
      </c>
      <c r="P524" s="6">
        <v>5.0</v>
      </c>
      <c r="Q524" s="6" t="s">
        <v>49</v>
      </c>
      <c r="R524" s="6">
        <v>973.0</v>
      </c>
      <c r="S524" s="6">
        <f>COUNTIF(Customer_Churn_Records!$B$2:$B$10000,Customer_Churn_Records!$B524)</f>
        <v>1</v>
      </c>
      <c r="T524" s="6">
        <f>ROUNDUP(Customer_Churn_Records!$G524,0)</f>
        <v>43</v>
      </c>
      <c r="U524" s="6" t="str">
        <f t="array" ref="U524">IFS(Customer_Churn_Records!$T524&lt;30,"young",Customer_Churn_Records!$T524&lt;50,"middle-aged",Customer_Churn_Records!$T524&lt;100,"old")</f>
        <v>middle-aged</v>
      </c>
      <c r="V524" s="8" t="str">
        <f t="array" ref="V524">IFS(Customer_Churn_Records!$D524&lt;701,"less-score",Customer_Churn_Records!$D524&lt;851,"high-score")</f>
        <v>high-score</v>
      </c>
      <c r="W524" s="8" t="str">
        <f t="array" ref="W524">IF(Customer_Churn_Records!$X524=0,0,IFS(Customer_Churn_Records!$X524&lt;100000,"low",Customer_Churn_Records!$X524&lt;300000,"high"))</f>
        <v>high</v>
      </c>
      <c r="X524" s="8">
        <f>ROUND(Customer_Churn_Records!$I524,0)</f>
        <v>161807</v>
      </c>
    </row>
    <row r="525" ht="14.25" customHeight="1">
      <c r="A525" s="6">
        <v>4202.0</v>
      </c>
      <c r="B525" s="6">
        <v>1.5621227E7</v>
      </c>
      <c r="C525" s="6" t="s">
        <v>1577</v>
      </c>
      <c r="D525" s="6">
        <v>668.0</v>
      </c>
      <c r="E525" s="6" t="s">
        <v>8</v>
      </c>
      <c r="F525" s="6" t="s">
        <v>10</v>
      </c>
      <c r="G525" s="7" t="s">
        <v>258</v>
      </c>
      <c r="H525" s="6">
        <v>7.0</v>
      </c>
      <c r="I525" s="6" t="s">
        <v>1578</v>
      </c>
      <c r="J525" s="6">
        <v>1.0</v>
      </c>
      <c r="K525" s="6">
        <v>1.0</v>
      </c>
      <c r="L525" s="6">
        <v>1.0</v>
      </c>
      <c r="M525" s="6" t="s">
        <v>1579</v>
      </c>
      <c r="N525" s="6">
        <v>0.0</v>
      </c>
      <c r="O525" s="6">
        <v>0.0</v>
      </c>
      <c r="P525" s="6">
        <v>4.0</v>
      </c>
      <c r="Q525" s="6" t="s">
        <v>49</v>
      </c>
      <c r="R525" s="6">
        <v>794.0</v>
      </c>
      <c r="S525" s="6">
        <f>COUNTIF(Customer_Churn_Records!$B$2:$B$10000,Customer_Churn_Records!$B525)</f>
        <v>1</v>
      </c>
      <c r="T525" s="6">
        <f>ROUNDUP(Customer_Churn_Records!$G525,0)</f>
        <v>46</v>
      </c>
      <c r="U525" s="6" t="str">
        <f t="array" ref="U525">IFS(Customer_Churn_Records!$T525&lt;30,"young",Customer_Churn_Records!$T525&lt;50,"middle-aged",Customer_Churn_Records!$T525&lt;100,"old")</f>
        <v>middle-aged</v>
      </c>
      <c r="V525" s="8" t="str">
        <f t="array" ref="V525">IFS(Customer_Churn_Records!$D525&lt;701,"less-score",Customer_Churn_Records!$D525&lt;851,"high-score")</f>
        <v>less-score</v>
      </c>
      <c r="W525" s="8" t="str">
        <f t="array" ref="W525">IF(Customer_Churn_Records!$X525=0,0,IFS(Customer_Churn_Records!$X525&lt;100000,"low",Customer_Churn_Records!$X525&lt;300000,"high"))</f>
        <v>high</v>
      </c>
      <c r="X525" s="8">
        <f>ROUND(Customer_Churn_Records!$I525,0)</f>
        <v>161806</v>
      </c>
    </row>
    <row r="526" ht="14.25" customHeight="1">
      <c r="A526" s="6">
        <v>6949.0</v>
      </c>
      <c r="B526" s="6">
        <v>1.580375E7</v>
      </c>
      <c r="C526" s="6" t="s">
        <v>1580</v>
      </c>
      <c r="D526" s="6">
        <v>750.0</v>
      </c>
      <c r="E526" s="6" t="s">
        <v>9</v>
      </c>
      <c r="F526" s="6" t="s">
        <v>10</v>
      </c>
      <c r="G526" s="7" t="s">
        <v>103</v>
      </c>
      <c r="H526" s="6">
        <v>3.0</v>
      </c>
      <c r="I526" s="6" t="s">
        <v>1581</v>
      </c>
      <c r="J526" s="6">
        <v>1.0</v>
      </c>
      <c r="K526" s="6">
        <v>0.0</v>
      </c>
      <c r="L526" s="6">
        <v>1.0</v>
      </c>
      <c r="M526" s="6" t="s">
        <v>1582</v>
      </c>
      <c r="N526" s="6">
        <v>1.0</v>
      </c>
      <c r="O526" s="6">
        <v>1.0</v>
      </c>
      <c r="P526" s="6">
        <v>1.0</v>
      </c>
      <c r="Q526" s="6" t="s">
        <v>79</v>
      </c>
      <c r="R526" s="6">
        <v>263.0</v>
      </c>
      <c r="S526" s="6">
        <f>COUNTIF(Customer_Churn_Records!$B$2:$B$10000,Customer_Churn_Records!$B526)</f>
        <v>1</v>
      </c>
      <c r="T526" s="6">
        <f>ROUNDUP(Customer_Churn_Records!$G526,0)</f>
        <v>33</v>
      </c>
      <c r="U526" s="6" t="str">
        <f t="array" ref="U526">IFS(Customer_Churn_Records!$T526&lt;30,"young",Customer_Churn_Records!$T526&lt;50,"middle-aged",Customer_Churn_Records!$T526&lt;100,"old")</f>
        <v>middle-aged</v>
      </c>
      <c r="V526" s="8" t="str">
        <f t="array" ref="V526">IFS(Customer_Churn_Records!$D526&lt;701,"less-score",Customer_Churn_Records!$D526&lt;851,"high-score")</f>
        <v>high-score</v>
      </c>
      <c r="W526" s="8" t="str">
        <f t="array" ref="W526">IF(Customer_Churn_Records!$X526=0,0,IFS(Customer_Churn_Records!$X526&lt;100000,"low",Customer_Churn_Records!$X526&lt;300000,"high"))</f>
        <v>high</v>
      </c>
      <c r="X526" s="8">
        <f>ROUND(Customer_Churn_Records!$I526,0)</f>
        <v>161801</v>
      </c>
    </row>
    <row r="527" ht="14.25" customHeight="1">
      <c r="A527" s="6">
        <v>7985.0</v>
      </c>
      <c r="B527" s="6">
        <v>1.5678206E7</v>
      </c>
      <c r="C527" s="6" t="s">
        <v>542</v>
      </c>
      <c r="D527" s="6">
        <v>464.0</v>
      </c>
      <c r="E527" s="6" t="s">
        <v>7</v>
      </c>
      <c r="F527" s="6" t="s">
        <v>11</v>
      </c>
      <c r="G527" s="7" t="s">
        <v>258</v>
      </c>
      <c r="H527" s="6">
        <v>6.0</v>
      </c>
      <c r="I527" s="6" t="s">
        <v>1583</v>
      </c>
      <c r="J527" s="6">
        <v>1.0</v>
      </c>
      <c r="K527" s="6">
        <v>1.0</v>
      </c>
      <c r="L527" s="6">
        <v>0.0</v>
      </c>
      <c r="M527" s="6" t="s">
        <v>1584</v>
      </c>
      <c r="N527" s="6">
        <v>0.0</v>
      </c>
      <c r="O527" s="6">
        <v>0.0</v>
      </c>
      <c r="P527" s="6">
        <v>5.0</v>
      </c>
      <c r="Q527" s="6" t="s">
        <v>44</v>
      </c>
      <c r="R527" s="6">
        <v>343.0</v>
      </c>
      <c r="S527" s="6">
        <f>COUNTIF(Customer_Churn_Records!$B$2:$B$10000,Customer_Churn_Records!$B527)</f>
        <v>1</v>
      </c>
      <c r="T527" s="6">
        <f>ROUNDUP(Customer_Churn_Records!$G527,0)</f>
        <v>46</v>
      </c>
      <c r="U527" s="6" t="str">
        <f t="array" ref="U527">IFS(Customer_Churn_Records!$T527&lt;30,"young",Customer_Churn_Records!$T527&lt;50,"middle-aged",Customer_Churn_Records!$T527&lt;100,"old")</f>
        <v>middle-aged</v>
      </c>
      <c r="V527" s="8" t="str">
        <f t="array" ref="V527">IFS(Customer_Churn_Records!$D527&lt;701,"less-score",Customer_Churn_Records!$D527&lt;851,"high-score")</f>
        <v>less-score</v>
      </c>
      <c r="W527" s="8" t="str">
        <f t="array" ref="W527">IF(Customer_Churn_Records!$X527=0,0,IFS(Customer_Churn_Records!$X527&lt;100000,"low",Customer_Churn_Records!$X527&lt;300000,"high"))</f>
        <v>high</v>
      </c>
      <c r="X527" s="8">
        <f>ROUND(Customer_Churn_Records!$I527,0)</f>
        <v>161799</v>
      </c>
    </row>
    <row r="528" ht="14.25" customHeight="1">
      <c r="A528" s="6">
        <v>8818.0</v>
      </c>
      <c r="B528" s="6">
        <v>1.5570485E7</v>
      </c>
      <c r="C528" s="6" t="s">
        <v>1585</v>
      </c>
      <c r="D528" s="6">
        <v>558.0</v>
      </c>
      <c r="E528" s="6" t="s">
        <v>9</v>
      </c>
      <c r="F528" s="6" t="s">
        <v>11</v>
      </c>
      <c r="G528" s="7" t="s">
        <v>55</v>
      </c>
      <c r="H528" s="6">
        <v>4.0</v>
      </c>
      <c r="I528" s="6" t="s">
        <v>1586</v>
      </c>
      <c r="J528" s="6">
        <v>1.0</v>
      </c>
      <c r="K528" s="6">
        <v>0.0</v>
      </c>
      <c r="L528" s="6">
        <v>0.0</v>
      </c>
      <c r="M528" s="6" t="s">
        <v>1587</v>
      </c>
      <c r="N528" s="6">
        <v>0.0</v>
      </c>
      <c r="O528" s="6">
        <v>0.0</v>
      </c>
      <c r="P528" s="6">
        <v>2.0</v>
      </c>
      <c r="Q528" s="6" t="s">
        <v>58</v>
      </c>
      <c r="R528" s="6">
        <v>628.0</v>
      </c>
      <c r="S528" s="6">
        <f>COUNTIF(Customer_Churn_Records!$B$2:$B$10000,Customer_Churn_Records!$B528)</f>
        <v>1</v>
      </c>
      <c r="T528" s="6">
        <f>ROUNDUP(Customer_Churn_Records!$G528,0)</f>
        <v>40</v>
      </c>
      <c r="U528" s="6" t="str">
        <f t="array" ref="U528">IFS(Customer_Churn_Records!$T528&lt;30,"young",Customer_Churn_Records!$T528&lt;50,"middle-aged",Customer_Churn_Records!$T528&lt;100,"old")</f>
        <v>middle-aged</v>
      </c>
      <c r="V528" s="8" t="str">
        <f t="array" ref="V528">IFS(Customer_Churn_Records!$D528&lt;701,"less-score",Customer_Churn_Records!$D528&lt;851,"high-score")</f>
        <v>less-score</v>
      </c>
      <c r="W528" s="8" t="str">
        <f t="array" ref="W528">IF(Customer_Churn_Records!$X528=0,0,IFS(Customer_Churn_Records!$X528&lt;100000,"low",Customer_Churn_Records!$X528&lt;300000,"high"))</f>
        <v>high</v>
      </c>
      <c r="X528" s="8">
        <f>ROUND(Customer_Churn_Records!$I528,0)</f>
        <v>161767</v>
      </c>
    </row>
    <row r="529" ht="14.25" customHeight="1">
      <c r="A529" s="6">
        <v>1794.0</v>
      </c>
      <c r="B529" s="6">
        <v>1.5777922E7</v>
      </c>
      <c r="C529" s="6" t="s">
        <v>1588</v>
      </c>
      <c r="D529" s="6">
        <v>629.0</v>
      </c>
      <c r="E529" s="6" t="s">
        <v>9</v>
      </c>
      <c r="F529" s="6" t="s">
        <v>11</v>
      </c>
      <c r="G529" s="7" t="s">
        <v>118</v>
      </c>
      <c r="H529" s="6">
        <v>1.0</v>
      </c>
      <c r="I529" s="6" t="s">
        <v>1589</v>
      </c>
      <c r="J529" s="6">
        <v>2.0</v>
      </c>
      <c r="K529" s="6">
        <v>1.0</v>
      </c>
      <c r="L529" s="6">
        <v>1.0</v>
      </c>
      <c r="M529" s="6" t="s">
        <v>1590</v>
      </c>
      <c r="N529" s="6">
        <v>0.0</v>
      </c>
      <c r="O529" s="6">
        <v>0.0</v>
      </c>
      <c r="P529" s="6">
        <v>2.0</v>
      </c>
      <c r="Q529" s="6" t="s">
        <v>58</v>
      </c>
      <c r="R529" s="6">
        <v>642.0</v>
      </c>
      <c r="S529" s="6">
        <f>COUNTIF(Customer_Churn_Records!$B$2:$B$10000,Customer_Churn_Records!$B529)</f>
        <v>1</v>
      </c>
      <c r="T529" s="6">
        <f>ROUNDUP(Customer_Churn_Records!$G529,0)</f>
        <v>36</v>
      </c>
      <c r="U529" s="6" t="str">
        <f t="array" ref="U529">IFS(Customer_Churn_Records!$T529&lt;30,"young",Customer_Churn_Records!$T529&lt;50,"middle-aged",Customer_Churn_Records!$T529&lt;100,"old")</f>
        <v>middle-aged</v>
      </c>
      <c r="V529" s="8" t="str">
        <f t="array" ref="V529">IFS(Customer_Churn_Records!$D529&lt;701,"less-score",Customer_Churn_Records!$D529&lt;851,"high-score")</f>
        <v>less-score</v>
      </c>
      <c r="W529" s="8" t="str">
        <f t="array" ref="W529">IF(Customer_Churn_Records!$X529=0,0,IFS(Customer_Churn_Records!$X529&lt;100000,"low",Customer_Churn_Records!$X529&lt;300000,"high"))</f>
        <v>high</v>
      </c>
      <c r="X529" s="8">
        <f>ROUND(Customer_Churn_Records!$I529,0)</f>
        <v>161758</v>
      </c>
    </row>
    <row r="530" ht="14.25" customHeight="1">
      <c r="A530" s="6">
        <v>5397.0</v>
      </c>
      <c r="B530" s="6">
        <v>1.5691011E7</v>
      </c>
      <c r="C530" s="6" t="s">
        <v>1591</v>
      </c>
      <c r="D530" s="6">
        <v>591.0</v>
      </c>
      <c r="E530" s="6" t="s">
        <v>7</v>
      </c>
      <c r="F530" s="6" t="s">
        <v>11</v>
      </c>
      <c r="G530" s="7" t="s">
        <v>51</v>
      </c>
      <c r="H530" s="6">
        <v>9.0</v>
      </c>
      <c r="I530" s="6" t="s">
        <v>1592</v>
      </c>
      <c r="J530" s="6">
        <v>2.0</v>
      </c>
      <c r="K530" s="6">
        <v>1.0</v>
      </c>
      <c r="L530" s="6">
        <v>1.0</v>
      </c>
      <c r="M530" s="6" t="s">
        <v>1593</v>
      </c>
      <c r="N530" s="6">
        <v>0.0</v>
      </c>
      <c r="O530" s="6">
        <v>0.0</v>
      </c>
      <c r="P530" s="6">
        <v>2.0</v>
      </c>
      <c r="Q530" s="6" t="s">
        <v>44</v>
      </c>
      <c r="R530" s="6">
        <v>646.0</v>
      </c>
      <c r="S530" s="6">
        <f>COUNTIF(Customer_Churn_Records!$B$2:$B$10000,Customer_Churn_Records!$B530)</f>
        <v>1</v>
      </c>
      <c r="T530" s="6">
        <f>ROUNDUP(Customer_Churn_Records!$G530,0)</f>
        <v>42</v>
      </c>
      <c r="U530" s="6" t="str">
        <f t="array" ref="U530">IFS(Customer_Churn_Records!$T530&lt;30,"young",Customer_Churn_Records!$T530&lt;50,"middle-aged",Customer_Churn_Records!$T530&lt;100,"old")</f>
        <v>middle-aged</v>
      </c>
      <c r="V530" s="8" t="str">
        <f t="array" ref="V530">IFS(Customer_Churn_Records!$D530&lt;701,"less-score",Customer_Churn_Records!$D530&lt;851,"high-score")</f>
        <v>less-score</v>
      </c>
      <c r="W530" s="8" t="str">
        <f t="array" ref="W530">IF(Customer_Churn_Records!$X530=0,0,IFS(Customer_Churn_Records!$X530&lt;100000,"low",Customer_Churn_Records!$X530&lt;300000,"high"))</f>
        <v>high</v>
      </c>
      <c r="X530" s="8">
        <f>ROUND(Customer_Churn_Records!$I530,0)</f>
        <v>161651</v>
      </c>
    </row>
    <row r="531" ht="14.25" customHeight="1">
      <c r="A531" s="6">
        <v>3303.0</v>
      </c>
      <c r="B531" s="6">
        <v>1.5630113E7</v>
      </c>
      <c r="C531" s="6" t="s">
        <v>1594</v>
      </c>
      <c r="D531" s="6">
        <v>593.0</v>
      </c>
      <c r="E531" s="6" t="s">
        <v>9</v>
      </c>
      <c r="F531" s="6" t="s">
        <v>11</v>
      </c>
      <c r="G531" s="7" t="s">
        <v>87</v>
      </c>
      <c r="H531" s="6">
        <v>4.0</v>
      </c>
      <c r="I531" s="6" t="s">
        <v>1595</v>
      </c>
      <c r="J531" s="6">
        <v>1.0</v>
      </c>
      <c r="K531" s="6">
        <v>1.0</v>
      </c>
      <c r="L531" s="6">
        <v>1.0</v>
      </c>
      <c r="M531" s="6" t="s">
        <v>1596</v>
      </c>
      <c r="N531" s="6">
        <v>0.0</v>
      </c>
      <c r="O531" s="6">
        <v>0.0</v>
      </c>
      <c r="P531" s="6">
        <v>1.0</v>
      </c>
      <c r="Q531" s="6" t="s">
        <v>49</v>
      </c>
      <c r="R531" s="6">
        <v>391.0</v>
      </c>
      <c r="S531" s="6">
        <f>COUNTIF(Customer_Churn_Records!$B$2:$B$10000,Customer_Churn_Records!$B531)</f>
        <v>1</v>
      </c>
      <c r="T531" s="6">
        <f>ROUNDUP(Customer_Churn_Records!$G531,0)</f>
        <v>35</v>
      </c>
      <c r="U531" s="6" t="str">
        <f t="array" ref="U531">IFS(Customer_Churn_Records!$T531&lt;30,"young",Customer_Churn_Records!$T531&lt;50,"middle-aged",Customer_Churn_Records!$T531&lt;100,"old")</f>
        <v>middle-aged</v>
      </c>
      <c r="V531" s="8" t="str">
        <f t="array" ref="V531">IFS(Customer_Churn_Records!$D531&lt;701,"less-score",Customer_Churn_Records!$D531&lt;851,"high-score")</f>
        <v>less-score</v>
      </c>
      <c r="W531" s="8" t="str">
        <f t="array" ref="W531">IF(Customer_Churn_Records!$X531=0,0,IFS(Customer_Churn_Records!$X531&lt;100000,"low",Customer_Churn_Records!$X531&lt;300000,"high"))</f>
        <v>high</v>
      </c>
      <c r="X531" s="8">
        <f>ROUND(Customer_Churn_Records!$I531,0)</f>
        <v>161638</v>
      </c>
    </row>
    <row r="532" ht="14.25" customHeight="1">
      <c r="A532" s="6">
        <v>1275.0</v>
      </c>
      <c r="B532" s="6">
        <v>1.5625916E7</v>
      </c>
      <c r="C532" s="6" t="s">
        <v>1597</v>
      </c>
      <c r="D532" s="6">
        <v>562.0</v>
      </c>
      <c r="E532" s="6" t="s">
        <v>9</v>
      </c>
      <c r="F532" s="6" t="s">
        <v>11</v>
      </c>
      <c r="G532" s="7" t="s">
        <v>114</v>
      </c>
      <c r="H532" s="6">
        <v>6.0</v>
      </c>
      <c r="I532" s="6" t="s">
        <v>1598</v>
      </c>
      <c r="J532" s="6">
        <v>1.0</v>
      </c>
      <c r="K532" s="6">
        <v>1.0</v>
      </c>
      <c r="L532" s="6">
        <v>0.0</v>
      </c>
      <c r="M532" s="6" t="s">
        <v>1599</v>
      </c>
      <c r="N532" s="6">
        <v>0.0</v>
      </c>
      <c r="O532" s="6">
        <v>0.0</v>
      </c>
      <c r="P532" s="6">
        <v>5.0</v>
      </c>
      <c r="Q532" s="6" t="s">
        <v>44</v>
      </c>
      <c r="R532" s="6">
        <v>561.0</v>
      </c>
      <c r="S532" s="6">
        <f>COUNTIF(Customer_Churn_Records!$B$2:$B$10000,Customer_Churn_Records!$B532)</f>
        <v>1</v>
      </c>
      <c r="T532" s="6">
        <f>ROUNDUP(Customer_Churn_Records!$G532,0)</f>
        <v>32</v>
      </c>
      <c r="U532" s="6" t="str">
        <f t="array" ref="U532">IFS(Customer_Churn_Records!$T532&lt;30,"young",Customer_Churn_Records!$T532&lt;50,"middle-aged",Customer_Churn_Records!$T532&lt;100,"old")</f>
        <v>middle-aged</v>
      </c>
      <c r="V532" s="8" t="str">
        <f t="array" ref="V532">IFS(Customer_Churn_Records!$D532&lt;701,"less-score",Customer_Churn_Records!$D532&lt;851,"high-score")</f>
        <v>less-score</v>
      </c>
      <c r="W532" s="8" t="str">
        <f t="array" ref="W532">IF(Customer_Churn_Records!$X532=0,0,IFS(Customer_Churn_Records!$X532&lt;100000,"low",Customer_Churn_Records!$X532&lt;300000,"high"))</f>
        <v>high</v>
      </c>
      <c r="X532" s="8">
        <f>ROUND(Customer_Churn_Records!$I532,0)</f>
        <v>161629</v>
      </c>
    </row>
    <row r="533" ht="14.25" customHeight="1">
      <c r="A533" s="6">
        <v>9186.0</v>
      </c>
      <c r="B533" s="6">
        <v>1.5715078E7</v>
      </c>
      <c r="C533" s="6" t="s">
        <v>1600</v>
      </c>
      <c r="D533" s="6">
        <v>584.0</v>
      </c>
      <c r="E533" s="6" t="s">
        <v>7</v>
      </c>
      <c r="F533" s="6" t="s">
        <v>11</v>
      </c>
      <c r="G533" s="7" t="s">
        <v>87</v>
      </c>
      <c r="H533" s="6">
        <v>6.0</v>
      </c>
      <c r="I533" s="6" t="s">
        <v>1601</v>
      </c>
      <c r="J533" s="6">
        <v>2.0</v>
      </c>
      <c r="K533" s="6">
        <v>1.0</v>
      </c>
      <c r="L533" s="6">
        <v>1.0</v>
      </c>
      <c r="M533" s="6" t="s">
        <v>1602</v>
      </c>
      <c r="N533" s="6">
        <v>0.0</v>
      </c>
      <c r="O533" s="6">
        <v>0.0</v>
      </c>
      <c r="P533" s="6">
        <v>3.0</v>
      </c>
      <c r="Q533" s="6" t="s">
        <v>49</v>
      </c>
      <c r="R533" s="6">
        <v>416.0</v>
      </c>
      <c r="S533" s="6">
        <f>COUNTIF(Customer_Churn_Records!$B$2:$B$10000,Customer_Churn_Records!$B533)</f>
        <v>1</v>
      </c>
      <c r="T533" s="6">
        <f>ROUNDUP(Customer_Churn_Records!$G533,0)</f>
        <v>35</v>
      </c>
      <c r="U533" s="6" t="str">
        <f t="array" ref="U533">IFS(Customer_Churn_Records!$T533&lt;30,"young",Customer_Churn_Records!$T533&lt;50,"middle-aged",Customer_Churn_Records!$T533&lt;100,"old")</f>
        <v>middle-aged</v>
      </c>
      <c r="V533" s="8" t="str">
        <f t="array" ref="V533">IFS(Customer_Churn_Records!$D533&lt;701,"less-score",Customer_Churn_Records!$D533&lt;851,"high-score")</f>
        <v>less-score</v>
      </c>
      <c r="W533" s="8" t="str">
        <f t="array" ref="W533">IF(Customer_Churn_Records!$X533=0,0,IFS(Customer_Churn_Records!$X533&lt;100000,"low",Customer_Churn_Records!$X533&lt;300000,"high"))</f>
        <v>high</v>
      </c>
      <c r="X533" s="8">
        <f>ROUND(Customer_Churn_Records!$I533,0)</f>
        <v>161614</v>
      </c>
    </row>
    <row r="534" ht="14.25" customHeight="1">
      <c r="A534" s="6">
        <v>180.0</v>
      </c>
      <c r="B534" s="6">
        <v>1.5625426E7</v>
      </c>
      <c r="C534" s="6" t="s">
        <v>1603</v>
      </c>
      <c r="D534" s="6">
        <v>754.0</v>
      </c>
      <c r="E534" s="6" t="s">
        <v>8</v>
      </c>
      <c r="F534" s="6" t="s">
        <v>10</v>
      </c>
      <c r="G534" s="7" t="s">
        <v>564</v>
      </c>
      <c r="H534" s="6">
        <v>3.0</v>
      </c>
      <c r="I534" s="6" t="s">
        <v>1604</v>
      </c>
      <c r="J534" s="6">
        <v>1.0</v>
      </c>
      <c r="K534" s="6">
        <v>1.0</v>
      </c>
      <c r="L534" s="6">
        <v>0.0</v>
      </c>
      <c r="M534" s="6" t="s">
        <v>1605</v>
      </c>
      <c r="N534" s="6">
        <v>1.0</v>
      </c>
      <c r="O534" s="6">
        <v>1.0</v>
      </c>
      <c r="P534" s="6">
        <v>4.0</v>
      </c>
      <c r="Q534" s="6" t="s">
        <v>49</v>
      </c>
      <c r="R534" s="6">
        <v>810.0</v>
      </c>
      <c r="S534" s="6">
        <f>COUNTIF(Customer_Churn_Records!$B$2:$B$10000,Customer_Churn_Records!$B534)</f>
        <v>1</v>
      </c>
      <c r="T534" s="6">
        <f>ROUNDUP(Customer_Churn_Records!$G534,0)</f>
        <v>55</v>
      </c>
      <c r="U534" s="6" t="str">
        <f t="array" ref="U534">IFS(Customer_Churn_Records!$T534&lt;30,"young",Customer_Churn_Records!$T534&lt;50,"middle-aged",Customer_Churn_Records!$T534&lt;100,"old")</f>
        <v>old</v>
      </c>
      <c r="V534" s="8" t="str">
        <f t="array" ref="V534">IFS(Customer_Churn_Records!$D534&lt;701,"less-score",Customer_Churn_Records!$D534&lt;851,"high-score")</f>
        <v>high-score</v>
      </c>
      <c r="W534" s="8" t="str">
        <f t="array" ref="W534">IF(Customer_Churn_Records!$X534=0,0,IFS(Customer_Churn_Records!$X534&lt;100000,"low",Customer_Churn_Records!$X534&lt;300000,"high"))</f>
        <v>high</v>
      </c>
      <c r="X534" s="8">
        <f>ROUND(Customer_Churn_Records!$I534,0)</f>
        <v>161609</v>
      </c>
    </row>
    <row r="535" ht="14.25" customHeight="1">
      <c r="A535" s="6">
        <v>9424.0</v>
      </c>
      <c r="B535" s="6">
        <v>1.5757385E7</v>
      </c>
      <c r="C535" s="6" t="s">
        <v>1606</v>
      </c>
      <c r="D535" s="6">
        <v>578.0</v>
      </c>
      <c r="E535" s="6" t="s">
        <v>9</v>
      </c>
      <c r="F535" s="6" t="s">
        <v>10</v>
      </c>
      <c r="G535" s="7" t="s">
        <v>160</v>
      </c>
      <c r="H535" s="6">
        <v>8.0</v>
      </c>
      <c r="I535" s="6" t="s">
        <v>1607</v>
      </c>
      <c r="J535" s="6">
        <v>1.0</v>
      </c>
      <c r="K535" s="6">
        <v>1.0</v>
      </c>
      <c r="L535" s="6">
        <v>0.0</v>
      </c>
      <c r="M535" s="6" t="s">
        <v>1608</v>
      </c>
      <c r="N535" s="6">
        <v>0.0</v>
      </c>
      <c r="O535" s="6">
        <v>0.0</v>
      </c>
      <c r="P535" s="6">
        <v>2.0</v>
      </c>
      <c r="Q535" s="6" t="s">
        <v>49</v>
      </c>
      <c r="R535" s="6">
        <v>336.0</v>
      </c>
      <c r="S535" s="6">
        <f>COUNTIF(Customer_Churn_Records!$B$2:$B$10000,Customer_Churn_Records!$B535)</f>
        <v>1</v>
      </c>
      <c r="T535" s="6">
        <f>ROUNDUP(Customer_Churn_Records!$G535,0)</f>
        <v>28</v>
      </c>
      <c r="U535" s="6" t="str">
        <f t="array" ref="U535">IFS(Customer_Churn_Records!$T535&lt;30,"young",Customer_Churn_Records!$T535&lt;50,"middle-aged",Customer_Churn_Records!$T535&lt;100,"old")</f>
        <v>young</v>
      </c>
      <c r="V535" s="8" t="str">
        <f t="array" ref="V535">IFS(Customer_Churn_Records!$D535&lt;701,"less-score",Customer_Churn_Records!$D535&lt;851,"high-score")</f>
        <v>less-score</v>
      </c>
      <c r="W535" s="8" t="str">
        <f t="array" ref="W535">IF(Customer_Churn_Records!$X535=0,0,IFS(Customer_Churn_Records!$X535&lt;100000,"low",Customer_Churn_Records!$X535&lt;300000,"high"))</f>
        <v>high</v>
      </c>
      <c r="X535" s="8">
        <f>ROUND(Customer_Churn_Records!$I535,0)</f>
        <v>161593</v>
      </c>
    </row>
    <row r="536" ht="14.25" customHeight="1">
      <c r="A536" s="6">
        <v>7863.0</v>
      </c>
      <c r="B536" s="6">
        <v>1.5811343E7</v>
      </c>
      <c r="C536" s="6" t="s">
        <v>714</v>
      </c>
      <c r="D536" s="6">
        <v>644.0</v>
      </c>
      <c r="E536" s="6" t="s">
        <v>8</v>
      </c>
      <c r="F536" s="6" t="s">
        <v>11</v>
      </c>
      <c r="G536" s="7" t="s">
        <v>87</v>
      </c>
      <c r="H536" s="6">
        <v>5.0</v>
      </c>
      <c r="I536" s="6" t="s">
        <v>1609</v>
      </c>
      <c r="J536" s="6">
        <v>3.0</v>
      </c>
      <c r="K536" s="6">
        <v>1.0</v>
      </c>
      <c r="L536" s="6">
        <v>1.0</v>
      </c>
      <c r="M536" s="6" t="s">
        <v>1610</v>
      </c>
      <c r="N536" s="6">
        <v>0.0</v>
      </c>
      <c r="O536" s="6">
        <v>0.0</v>
      </c>
      <c r="P536" s="6">
        <v>4.0</v>
      </c>
      <c r="Q536" s="6" t="s">
        <v>79</v>
      </c>
      <c r="R536" s="6">
        <v>712.0</v>
      </c>
      <c r="S536" s="6">
        <f>COUNTIF(Customer_Churn_Records!$B$2:$B$10000,Customer_Churn_Records!$B536)</f>
        <v>1</v>
      </c>
      <c r="T536" s="6">
        <f>ROUNDUP(Customer_Churn_Records!$G536,0)</f>
        <v>35</v>
      </c>
      <c r="U536" s="6" t="str">
        <f t="array" ref="U536">IFS(Customer_Churn_Records!$T536&lt;30,"young",Customer_Churn_Records!$T536&lt;50,"middle-aged",Customer_Churn_Records!$T536&lt;100,"old")</f>
        <v>middle-aged</v>
      </c>
      <c r="V536" s="8" t="str">
        <f t="array" ref="V536">IFS(Customer_Churn_Records!$D536&lt;701,"less-score",Customer_Churn_Records!$D536&lt;851,"high-score")</f>
        <v>less-score</v>
      </c>
      <c r="W536" s="8" t="str">
        <f t="array" ref="W536">IF(Customer_Churn_Records!$X536=0,0,IFS(Customer_Churn_Records!$X536&lt;100000,"low",Customer_Churn_Records!$X536&lt;300000,"high"))</f>
        <v>high</v>
      </c>
      <c r="X536" s="8">
        <f>ROUND(Customer_Churn_Records!$I536,0)</f>
        <v>161591</v>
      </c>
    </row>
    <row r="537" ht="14.25" customHeight="1">
      <c r="A537" s="6">
        <v>4908.0</v>
      </c>
      <c r="B537" s="6">
        <v>1.5739931E7</v>
      </c>
      <c r="C537" s="6" t="s">
        <v>203</v>
      </c>
      <c r="D537" s="6">
        <v>523.0</v>
      </c>
      <c r="E537" s="6" t="s">
        <v>7</v>
      </c>
      <c r="F537" s="6" t="s">
        <v>11</v>
      </c>
      <c r="G537" s="7" t="s">
        <v>140</v>
      </c>
      <c r="H537" s="6">
        <v>2.0</v>
      </c>
      <c r="I537" s="6" t="s">
        <v>1611</v>
      </c>
      <c r="J537" s="6">
        <v>1.0</v>
      </c>
      <c r="K537" s="6">
        <v>1.0</v>
      </c>
      <c r="L537" s="6">
        <v>1.0</v>
      </c>
      <c r="M537" s="6" t="s">
        <v>1612</v>
      </c>
      <c r="N537" s="6">
        <v>0.0</v>
      </c>
      <c r="O537" s="6">
        <v>0.0</v>
      </c>
      <c r="P537" s="6">
        <v>3.0</v>
      </c>
      <c r="Q537" s="6" t="s">
        <v>79</v>
      </c>
      <c r="R537" s="6">
        <v>940.0</v>
      </c>
      <c r="S537" s="6">
        <f>COUNTIF(Customer_Churn_Records!$B$2:$B$10000,Customer_Churn_Records!$B537)</f>
        <v>1</v>
      </c>
      <c r="T537" s="6">
        <f>ROUNDUP(Customer_Churn_Records!$G537,0)</f>
        <v>34</v>
      </c>
      <c r="U537" s="6" t="str">
        <f t="array" ref="U537">IFS(Customer_Churn_Records!$T537&lt;30,"young",Customer_Churn_Records!$T537&lt;50,"middle-aged",Customer_Churn_Records!$T537&lt;100,"old")</f>
        <v>middle-aged</v>
      </c>
      <c r="V537" s="8" t="str">
        <f t="array" ref="V537">IFS(Customer_Churn_Records!$D537&lt;701,"less-score",Customer_Churn_Records!$D537&lt;851,"high-score")</f>
        <v>less-score</v>
      </c>
      <c r="W537" s="8" t="str">
        <f t="array" ref="W537">IF(Customer_Churn_Records!$X537=0,0,IFS(Customer_Churn_Records!$X537&lt;100000,"low",Customer_Churn_Records!$X537&lt;300000,"high"))</f>
        <v>high</v>
      </c>
      <c r="X537" s="8">
        <f>ROUND(Customer_Churn_Records!$I537,0)</f>
        <v>161589</v>
      </c>
    </row>
    <row r="538" ht="14.25" customHeight="1">
      <c r="A538" s="6">
        <v>6793.0</v>
      </c>
      <c r="B538" s="6">
        <v>1.5776096E7</v>
      </c>
      <c r="C538" s="6" t="s">
        <v>1613</v>
      </c>
      <c r="D538" s="6">
        <v>606.0</v>
      </c>
      <c r="E538" s="6" t="s">
        <v>9</v>
      </c>
      <c r="F538" s="6" t="s">
        <v>11</v>
      </c>
      <c r="G538" s="7" t="s">
        <v>140</v>
      </c>
      <c r="H538" s="6">
        <v>3.0</v>
      </c>
      <c r="I538" s="6" t="s">
        <v>1614</v>
      </c>
      <c r="J538" s="6">
        <v>1.0</v>
      </c>
      <c r="K538" s="6">
        <v>0.0</v>
      </c>
      <c r="L538" s="6">
        <v>1.0</v>
      </c>
      <c r="M538" s="6" t="s">
        <v>1615</v>
      </c>
      <c r="N538" s="6">
        <v>0.0</v>
      </c>
      <c r="O538" s="6">
        <v>0.0</v>
      </c>
      <c r="P538" s="6">
        <v>3.0</v>
      </c>
      <c r="Q538" s="6" t="s">
        <v>79</v>
      </c>
      <c r="R538" s="6">
        <v>893.0</v>
      </c>
      <c r="S538" s="6">
        <f>COUNTIF(Customer_Churn_Records!$B$2:$B$10000,Customer_Churn_Records!$B538)</f>
        <v>1</v>
      </c>
      <c r="T538" s="6">
        <f>ROUNDUP(Customer_Churn_Records!$G538,0)</f>
        <v>34</v>
      </c>
      <c r="U538" s="6" t="str">
        <f t="array" ref="U538">IFS(Customer_Churn_Records!$T538&lt;30,"young",Customer_Churn_Records!$T538&lt;50,"middle-aged",Customer_Churn_Records!$T538&lt;100,"old")</f>
        <v>middle-aged</v>
      </c>
      <c r="V538" s="8" t="str">
        <f t="array" ref="V538">IFS(Customer_Churn_Records!$D538&lt;701,"less-score",Customer_Churn_Records!$D538&lt;851,"high-score")</f>
        <v>less-score</v>
      </c>
      <c r="W538" s="8" t="str">
        <f t="array" ref="W538">IF(Customer_Churn_Records!$X538=0,0,IFS(Customer_Churn_Records!$X538&lt;100000,"low",Customer_Churn_Records!$X538&lt;300000,"high"))</f>
        <v>high</v>
      </c>
      <c r="X538" s="8">
        <f>ROUND(Customer_Churn_Records!$I538,0)</f>
        <v>161572</v>
      </c>
    </row>
    <row r="539" ht="14.25" customHeight="1">
      <c r="A539" s="6">
        <v>5181.0</v>
      </c>
      <c r="B539" s="6">
        <v>1.579972E7</v>
      </c>
      <c r="C539" s="6" t="s">
        <v>1616</v>
      </c>
      <c r="D539" s="6">
        <v>569.0</v>
      </c>
      <c r="E539" s="6" t="s">
        <v>9</v>
      </c>
      <c r="F539" s="6" t="s">
        <v>11</v>
      </c>
      <c r="G539" s="7" t="s">
        <v>76</v>
      </c>
      <c r="H539" s="6">
        <v>8.0</v>
      </c>
      <c r="I539" s="6" t="s">
        <v>1617</v>
      </c>
      <c r="J539" s="6">
        <v>2.0</v>
      </c>
      <c r="K539" s="6">
        <v>0.0</v>
      </c>
      <c r="L539" s="6">
        <v>1.0</v>
      </c>
      <c r="M539" s="6" t="s">
        <v>1618</v>
      </c>
      <c r="N539" s="6">
        <v>0.0</v>
      </c>
      <c r="O539" s="6">
        <v>0.0</v>
      </c>
      <c r="P539" s="6">
        <v>2.0</v>
      </c>
      <c r="Q539" s="6" t="s">
        <v>79</v>
      </c>
      <c r="R539" s="6">
        <v>415.0</v>
      </c>
      <c r="S539" s="6">
        <f>COUNTIF(Customer_Churn_Records!$B$2:$B$10000,Customer_Churn_Records!$B539)</f>
        <v>1</v>
      </c>
      <c r="T539" s="6">
        <f>ROUNDUP(Customer_Churn_Records!$G539,0)</f>
        <v>43</v>
      </c>
      <c r="U539" s="6" t="str">
        <f t="array" ref="U539">IFS(Customer_Churn_Records!$T539&lt;30,"young",Customer_Churn_Records!$T539&lt;50,"middle-aged",Customer_Churn_Records!$T539&lt;100,"old")</f>
        <v>middle-aged</v>
      </c>
      <c r="V539" s="8" t="str">
        <f t="array" ref="V539">IFS(Customer_Churn_Records!$D539&lt;701,"less-score",Customer_Churn_Records!$D539&lt;851,"high-score")</f>
        <v>less-score</v>
      </c>
      <c r="W539" s="8" t="str">
        <f t="array" ref="W539">IF(Customer_Churn_Records!$X539=0,0,IFS(Customer_Churn_Records!$X539&lt;100000,"low",Customer_Churn_Records!$X539&lt;300000,"high"))</f>
        <v>high</v>
      </c>
      <c r="X539" s="8">
        <f>ROUND(Customer_Churn_Records!$I539,0)</f>
        <v>161547</v>
      </c>
    </row>
    <row r="540" ht="14.25" customHeight="1">
      <c r="A540" s="6">
        <v>7678.0</v>
      </c>
      <c r="B540" s="6">
        <v>1.5711977E7</v>
      </c>
      <c r="C540" s="6" t="s">
        <v>1619</v>
      </c>
      <c r="D540" s="6">
        <v>695.0</v>
      </c>
      <c r="E540" s="6" t="s">
        <v>7</v>
      </c>
      <c r="F540" s="6" t="s">
        <v>11</v>
      </c>
      <c r="G540" s="7" t="s">
        <v>118</v>
      </c>
      <c r="H540" s="6">
        <v>4.0</v>
      </c>
      <c r="I540" s="6" t="s">
        <v>1620</v>
      </c>
      <c r="J540" s="6">
        <v>1.0</v>
      </c>
      <c r="K540" s="6">
        <v>1.0</v>
      </c>
      <c r="L540" s="6">
        <v>0.0</v>
      </c>
      <c r="M540" s="6" t="s">
        <v>1621</v>
      </c>
      <c r="N540" s="6">
        <v>0.0</v>
      </c>
      <c r="O540" s="6">
        <v>0.0</v>
      </c>
      <c r="P540" s="6">
        <v>2.0</v>
      </c>
      <c r="Q540" s="6" t="s">
        <v>49</v>
      </c>
      <c r="R540" s="6">
        <v>749.0</v>
      </c>
      <c r="S540" s="6">
        <f>COUNTIF(Customer_Churn_Records!$B$2:$B$10000,Customer_Churn_Records!$B540)</f>
        <v>1</v>
      </c>
      <c r="T540" s="6">
        <f>ROUNDUP(Customer_Churn_Records!$G540,0)</f>
        <v>36</v>
      </c>
      <c r="U540" s="6" t="str">
        <f t="array" ref="U540">IFS(Customer_Churn_Records!$T540&lt;30,"young",Customer_Churn_Records!$T540&lt;50,"middle-aged",Customer_Churn_Records!$T540&lt;100,"old")</f>
        <v>middle-aged</v>
      </c>
      <c r="V540" s="8" t="str">
        <f t="array" ref="V540">IFS(Customer_Churn_Records!$D540&lt;701,"less-score",Customer_Churn_Records!$D540&lt;851,"high-score")</f>
        <v>less-score</v>
      </c>
      <c r="W540" s="8" t="str">
        <f t="array" ref="W540">IF(Customer_Churn_Records!$X540=0,0,IFS(Customer_Churn_Records!$X540&lt;100000,"low",Customer_Churn_Records!$X540&lt;300000,"high"))</f>
        <v>high</v>
      </c>
      <c r="X540" s="8">
        <f>ROUND(Customer_Churn_Records!$I540,0)</f>
        <v>161533</v>
      </c>
    </row>
    <row r="541" ht="14.25" customHeight="1">
      <c r="A541" s="6">
        <v>390.0</v>
      </c>
      <c r="B541" s="6">
        <v>1.5717225E7</v>
      </c>
      <c r="C541" s="6" t="s">
        <v>828</v>
      </c>
      <c r="D541" s="6">
        <v>544.0</v>
      </c>
      <c r="E541" s="6" t="s">
        <v>7</v>
      </c>
      <c r="F541" s="6" t="s">
        <v>10</v>
      </c>
      <c r="G541" s="7" t="s">
        <v>91</v>
      </c>
      <c r="H541" s="6">
        <v>10.0</v>
      </c>
      <c r="I541" s="6" t="s">
        <v>1622</v>
      </c>
      <c r="J541" s="6">
        <v>2.0</v>
      </c>
      <c r="K541" s="6">
        <v>1.0</v>
      </c>
      <c r="L541" s="6">
        <v>0.0</v>
      </c>
      <c r="M541" s="6" t="s">
        <v>1623</v>
      </c>
      <c r="N541" s="6">
        <v>0.0</v>
      </c>
      <c r="O541" s="6">
        <v>0.0</v>
      </c>
      <c r="P541" s="6">
        <v>2.0</v>
      </c>
      <c r="Q541" s="6" t="s">
        <v>79</v>
      </c>
      <c r="R541" s="6">
        <v>458.0</v>
      </c>
      <c r="S541" s="6">
        <f>COUNTIF(Customer_Churn_Records!$B$2:$B$10000,Customer_Churn_Records!$B541)</f>
        <v>1</v>
      </c>
      <c r="T541" s="6">
        <f>ROUNDUP(Customer_Churn_Records!$G541,0)</f>
        <v>21</v>
      </c>
      <c r="U541" s="6" t="str">
        <f t="array" ref="U541">IFS(Customer_Churn_Records!$T541&lt;30,"young",Customer_Churn_Records!$T541&lt;50,"middle-aged",Customer_Churn_Records!$T541&lt;100,"old")</f>
        <v>young</v>
      </c>
      <c r="V541" s="8" t="str">
        <f t="array" ref="V541">IFS(Customer_Churn_Records!$D541&lt;701,"less-score",Customer_Churn_Records!$D541&lt;851,"high-score")</f>
        <v>less-score</v>
      </c>
      <c r="W541" s="8" t="str">
        <f t="array" ref="W541">IF(Customer_Churn_Records!$X541=0,0,IFS(Customer_Churn_Records!$X541&lt;100000,"low",Customer_Churn_Records!$X541&lt;300000,"high"))</f>
        <v>high</v>
      </c>
      <c r="X541" s="8">
        <f>ROUND(Customer_Churn_Records!$I541,0)</f>
        <v>161526</v>
      </c>
    </row>
    <row r="542" ht="14.25" customHeight="1">
      <c r="A542" s="6">
        <v>7712.0</v>
      </c>
      <c r="B542" s="6">
        <v>1.5763029E7</v>
      </c>
      <c r="C542" s="6" t="s">
        <v>1624</v>
      </c>
      <c r="D542" s="6">
        <v>612.0</v>
      </c>
      <c r="E542" s="6" t="s">
        <v>8</v>
      </c>
      <c r="F542" s="6" t="s">
        <v>11</v>
      </c>
      <c r="G542" s="7" t="s">
        <v>258</v>
      </c>
      <c r="H542" s="6">
        <v>9.0</v>
      </c>
      <c r="I542" s="6" t="s">
        <v>1625</v>
      </c>
      <c r="J542" s="6">
        <v>1.0</v>
      </c>
      <c r="K542" s="6">
        <v>1.0</v>
      </c>
      <c r="L542" s="6">
        <v>1.0</v>
      </c>
      <c r="M542" s="6" t="s">
        <v>1626</v>
      </c>
      <c r="N542" s="6">
        <v>1.0</v>
      </c>
      <c r="O542" s="6">
        <v>1.0</v>
      </c>
      <c r="P542" s="6">
        <v>2.0</v>
      </c>
      <c r="Q542" s="6" t="s">
        <v>79</v>
      </c>
      <c r="R542" s="6">
        <v>882.0</v>
      </c>
      <c r="S542" s="6">
        <f>COUNTIF(Customer_Churn_Records!$B$2:$B$10000,Customer_Churn_Records!$B542)</f>
        <v>1</v>
      </c>
      <c r="T542" s="6">
        <f>ROUNDUP(Customer_Churn_Records!$G542,0)</f>
        <v>46</v>
      </c>
      <c r="U542" s="6" t="str">
        <f t="array" ref="U542">IFS(Customer_Churn_Records!$T542&lt;30,"young",Customer_Churn_Records!$T542&lt;50,"middle-aged",Customer_Churn_Records!$T542&lt;100,"old")</f>
        <v>middle-aged</v>
      </c>
      <c r="V542" s="8" t="str">
        <f t="array" ref="V542">IFS(Customer_Churn_Records!$D542&lt;701,"less-score",Customer_Churn_Records!$D542&lt;851,"high-score")</f>
        <v>less-score</v>
      </c>
      <c r="W542" s="8" t="str">
        <f t="array" ref="W542">IF(Customer_Churn_Records!$X542=0,0,IFS(Customer_Churn_Records!$X542&lt;100000,"low",Customer_Churn_Records!$X542&lt;300000,"high"))</f>
        <v>high</v>
      </c>
      <c r="X542" s="8">
        <f>ROUND(Customer_Churn_Records!$I542,0)</f>
        <v>161450</v>
      </c>
    </row>
    <row r="543" ht="14.25" customHeight="1">
      <c r="A543" s="6">
        <v>2109.0</v>
      </c>
      <c r="B543" s="6">
        <v>1.5634949E7</v>
      </c>
      <c r="C543" s="6" t="s">
        <v>1627</v>
      </c>
      <c r="D543" s="6">
        <v>593.0</v>
      </c>
      <c r="E543" s="6" t="s">
        <v>8</v>
      </c>
      <c r="F543" s="6" t="s">
        <v>11</v>
      </c>
      <c r="G543" s="7" t="s">
        <v>374</v>
      </c>
      <c r="H543" s="6">
        <v>5.0</v>
      </c>
      <c r="I543" s="6" t="s">
        <v>1628</v>
      </c>
      <c r="J543" s="6">
        <v>2.0</v>
      </c>
      <c r="K543" s="6">
        <v>1.0</v>
      </c>
      <c r="L543" s="6">
        <v>1.0</v>
      </c>
      <c r="M543" s="6" t="s">
        <v>1629</v>
      </c>
      <c r="N543" s="6">
        <v>0.0</v>
      </c>
      <c r="O543" s="6">
        <v>0.0</v>
      </c>
      <c r="P543" s="6">
        <v>5.0</v>
      </c>
      <c r="Q543" s="6" t="s">
        <v>79</v>
      </c>
      <c r="R543" s="6">
        <v>264.0</v>
      </c>
      <c r="S543" s="6">
        <f>COUNTIF(Customer_Churn_Records!$B$2:$B$10000,Customer_Churn_Records!$B543)</f>
        <v>1</v>
      </c>
      <c r="T543" s="6">
        <f>ROUNDUP(Customer_Churn_Records!$G543,0)</f>
        <v>74</v>
      </c>
      <c r="U543" s="6" t="str">
        <f t="array" ref="U543">IFS(Customer_Churn_Records!$T543&lt;30,"young",Customer_Churn_Records!$T543&lt;50,"middle-aged",Customer_Churn_Records!$T543&lt;100,"old")</f>
        <v>old</v>
      </c>
      <c r="V543" s="8" t="str">
        <f t="array" ref="V543">IFS(Customer_Churn_Records!$D543&lt;701,"less-score",Customer_Churn_Records!$D543&lt;851,"high-score")</f>
        <v>less-score</v>
      </c>
      <c r="W543" s="8" t="str">
        <f t="array" ref="W543">IF(Customer_Churn_Records!$X543=0,0,IFS(Customer_Churn_Records!$X543&lt;100000,"low",Customer_Churn_Records!$X543&lt;300000,"high"))</f>
        <v>high</v>
      </c>
      <c r="X543" s="8">
        <f>ROUND(Customer_Churn_Records!$I543,0)</f>
        <v>161434</v>
      </c>
    </row>
    <row r="544" ht="14.25" customHeight="1">
      <c r="A544" s="6">
        <v>5681.0</v>
      </c>
      <c r="B544" s="6">
        <v>1.5803947E7</v>
      </c>
      <c r="C544" s="6" t="s">
        <v>1466</v>
      </c>
      <c r="D544" s="6">
        <v>757.0</v>
      </c>
      <c r="E544" s="6" t="s">
        <v>8</v>
      </c>
      <c r="F544" s="6" t="s">
        <v>10</v>
      </c>
      <c r="G544" s="7" t="s">
        <v>128</v>
      </c>
      <c r="H544" s="6">
        <v>6.0</v>
      </c>
      <c r="I544" s="6" t="s">
        <v>1630</v>
      </c>
      <c r="J544" s="6">
        <v>1.0</v>
      </c>
      <c r="K544" s="6">
        <v>0.0</v>
      </c>
      <c r="L544" s="6">
        <v>0.0</v>
      </c>
      <c r="M544" s="6" t="s">
        <v>1631</v>
      </c>
      <c r="N544" s="6">
        <v>1.0</v>
      </c>
      <c r="O544" s="6">
        <v>1.0</v>
      </c>
      <c r="P544" s="6">
        <v>5.0</v>
      </c>
      <c r="Q544" s="6" t="s">
        <v>58</v>
      </c>
      <c r="R544" s="6">
        <v>878.0</v>
      </c>
      <c r="S544" s="6">
        <f>COUNTIF(Customer_Churn_Records!$B$2:$B$10000,Customer_Churn_Records!$B544)</f>
        <v>1</v>
      </c>
      <c r="T544" s="6">
        <f>ROUNDUP(Customer_Churn_Records!$G544,0)</f>
        <v>30</v>
      </c>
      <c r="U544" s="6" t="str">
        <f t="array" ref="U544">IFS(Customer_Churn_Records!$T544&lt;30,"young",Customer_Churn_Records!$T544&lt;50,"middle-aged",Customer_Churn_Records!$T544&lt;100,"old")</f>
        <v>middle-aged</v>
      </c>
      <c r="V544" s="8" t="str">
        <f t="array" ref="V544">IFS(Customer_Churn_Records!$D544&lt;701,"less-score",Customer_Churn_Records!$D544&lt;851,"high-score")</f>
        <v>high-score</v>
      </c>
      <c r="W544" s="8" t="str">
        <f t="array" ref="W544">IF(Customer_Churn_Records!$X544=0,0,IFS(Customer_Churn_Records!$X544&lt;100000,"low",Customer_Churn_Records!$X544&lt;300000,"high"))</f>
        <v>high</v>
      </c>
      <c r="X544" s="8">
        <f>ROUND(Customer_Churn_Records!$I544,0)</f>
        <v>161378</v>
      </c>
    </row>
    <row r="545" ht="14.25" customHeight="1">
      <c r="A545" s="6">
        <v>9473.0</v>
      </c>
      <c r="B545" s="6">
        <v>1.5579345E7</v>
      </c>
      <c r="C545" s="6" t="s">
        <v>767</v>
      </c>
      <c r="D545" s="6">
        <v>775.0</v>
      </c>
      <c r="E545" s="6" t="s">
        <v>8</v>
      </c>
      <c r="F545" s="6" t="s">
        <v>10</v>
      </c>
      <c r="G545" s="7" t="s">
        <v>374</v>
      </c>
      <c r="H545" s="6">
        <v>0.0</v>
      </c>
      <c r="I545" s="6" t="s">
        <v>1632</v>
      </c>
      <c r="J545" s="6">
        <v>1.0</v>
      </c>
      <c r="K545" s="6">
        <v>1.0</v>
      </c>
      <c r="L545" s="6">
        <v>1.0</v>
      </c>
      <c r="M545" s="6" t="s">
        <v>1633</v>
      </c>
      <c r="N545" s="6">
        <v>0.0</v>
      </c>
      <c r="O545" s="6">
        <v>0.0</v>
      </c>
      <c r="P545" s="6">
        <v>5.0</v>
      </c>
      <c r="Q545" s="6" t="s">
        <v>79</v>
      </c>
      <c r="R545" s="6">
        <v>322.0</v>
      </c>
      <c r="S545" s="6">
        <f>COUNTIF(Customer_Churn_Records!$B$2:$B$10000,Customer_Churn_Records!$B545)</f>
        <v>1</v>
      </c>
      <c r="T545" s="6">
        <f>ROUNDUP(Customer_Churn_Records!$G545,0)</f>
        <v>74</v>
      </c>
      <c r="U545" s="6" t="str">
        <f t="array" ref="U545">IFS(Customer_Churn_Records!$T545&lt;30,"young",Customer_Churn_Records!$T545&lt;50,"middle-aged",Customer_Churn_Records!$T545&lt;100,"old")</f>
        <v>old</v>
      </c>
      <c r="V545" s="8" t="str">
        <f t="array" ref="V545">IFS(Customer_Churn_Records!$D545&lt;701,"less-score",Customer_Churn_Records!$D545&lt;851,"high-score")</f>
        <v>high-score</v>
      </c>
      <c r="W545" s="8" t="str">
        <f t="array" ref="W545">IF(Customer_Churn_Records!$X545=0,0,IFS(Customer_Churn_Records!$X545&lt;100000,"low",Customer_Churn_Records!$X545&lt;300000,"high"))</f>
        <v>high</v>
      </c>
      <c r="X545" s="8">
        <f>ROUND(Customer_Churn_Records!$I545,0)</f>
        <v>161372</v>
      </c>
    </row>
    <row r="546" ht="14.25" customHeight="1">
      <c r="A546" s="6">
        <v>3265.0</v>
      </c>
      <c r="B546" s="6">
        <v>1.5574372E7</v>
      </c>
      <c r="C546" s="6" t="s">
        <v>1634</v>
      </c>
      <c r="D546" s="6">
        <v>738.0</v>
      </c>
      <c r="E546" s="6" t="s">
        <v>7</v>
      </c>
      <c r="F546" s="6" t="s">
        <v>11</v>
      </c>
      <c r="G546" s="7" t="s">
        <v>87</v>
      </c>
      <c r="H546" s="6">
        <v>5.0</v>
      </c>
      <c r="I546" s="6" t="s">
        <v>1635</v>
      </c>
      <c r="J546" s="6">
        <v>2.0</v>
      </c>
      <c r="K546" s="6">
        <v>1.0</v>
      </c>
      <c r="L546" s="6">
        <v>0.0</v>
      </c>
      <c r="M546" s="6" t="s">
        <v>1636</v>
      </c>
      <c r="N546" s="6">
        <v>0.0</v>
      </c>
      <c r="O546" s="6">
        <v>0.0</v>
      </c>
      <c r="P546" s="6">
        <v>5.0</v>
      </c>
      <c r="Q546" s="6" t="s">
        <v>44</v>
      </c>
      <c r="R546" s="6">
        <v>566.0</v>
      </c>
      <c r="S546" s="6">
        <f>COUNTIF(Customer_Churn_Records!$B$2:$B$10000,Customer_Churn_Records!$B546)</f>
        <v>1</v>
      </c>
      <c r="T546" s="6">
        <f>ROUNDUP(Customer_Churn_Records!$G546,0)</f>
        <v>35</v>
      </c>
      <c r="U546" s="6" t="str">
        <f t="array" ref="U546">IFS(Customer_Churn_Records!$T546&lt;30,"young",Customer_Churn_Records!$T546&lt;50,"middle-aged",Customer_Churn_Records!$T546&lt;100,"old")</f>
        <v>middle-aged</v>
      </c>
      <c r="V546" s="8" t="str">
        <f t="array" ref="V546">IFS(Customer_Churn_Records!$D546&lt;701,"less-score",Customer_Churn_Records!$D546&lt;851,"high-score")</f>
        <v>high-score</v>
      </c>
      <c r="W546" s="8" t="str">
        <f t="array" ref="W546">IF(Customer_Churn_Records!$X546=0,0,IFS(Customer_Churn_Records!$X546&lt;100000,"low",Customer_Churn_Records!$X546&lt;300000,"high"))</f>
        <v>high</v>
      </c>
      <c r="X546" s="8">
        <f>ROUND(Customer_Churn_Records!$I546,0)</f>
        <v>161274</v>
      </c>
    </row>
    <row r="547" ht="14.25" customHeight="1">
      <c r="A547" s="6">
        <v>4707.0</v>
      </c>
      <c r="B547" s="6">
        <v>1.5574352E7</v>
      </c>
      <c r="C547" s="6" t="s">
        <v>1637</v>
      </c>
      <c r="D547" s="6">
        <v>850.0</v>
      </c>
      <c r="E547" s="6" t="s">
        <v>7</v>
      </c>
      <c r="F547" s="6" t="s">
        <v>11</v>
      </c>
      <c r="G547" s="7" t="s">
        <v>76</v>
      </c>
      <c r="H547" s="6">
        <v>4.0</v>
      </c>
      <c r="I547" s="6" t="s">
        <v>1638</v>
      </c>
      <c r="J547" s="6">
        <v>1.0</v>
      </c>
      <c r="K547" s="6">
        <v>1.0</v>
      </c>
      <c r="L547" s="6">
        <v>1.0</v>
      </c>
      <c r="M547" s="6" t="s">
        <v>1639</v>
      </c>
      <c r="N547" s="6">
        <v>0.0</v>
      </c>
      <c r="O547" s="6">
        <v>0.0</v>
      </c>
      <c r="P547" s="6">
        <v>5.0</v>
      </c>
      <c r="Q547" s="6" t="s">
        <v>44</v>
      </c>
      <c r="R547" s="6">
        <v>791.0</v>
      </c>
      <c r="S547" s="6">
        <f>COUNTIF(Customer_Churn_Records!$B$2:$B$10000,Customer_Churn_Records!$B547)</f>
        <v>1</v>
      </c>
      <c r="T547" s="6">
        <f>ROUNDUP(Customer_Churn_Records!$G547,0)</f>
        <v>43</v>
      </c>
      <c r="U547" s="6" t="str">
        <f t="array" ref="U547">IFS(Customer_Churn_Records!$T547&lt;30,"young",Customer_Churn_Records!$T547&lt;50,"middle-aged",Customer_Churn_Records!$T547&lt;100,"old")</f>
        <v>middle-aged</v>
      </c>
      <c r="V547" s="8" t="str">
        <f t="array" ref="V547">IFS(Customer_Churn_Records!$D547&lt;701,"less-score",Customer_Churn_Records!$D547&lt;851,"high-score")</f>
        <v>high-score</v>
      </c>
      <c r="W547" s="8" t="str">
        <f t="array" ref="W547">IF(Customer_Churn_Records!$X547=0,0,IFS(Customer_Churn_Records!$X547&lt;100000,"low",Customer_Churn_Records!$X547&lt;300000,"high"))</f>
        <v>high</v>
      </c>
      <c r="X547" s="8">
        <f>ROUND(Customer_Churn_Records!$I547,0)</f>
        <v>161257</v>
      </c>
    </row>
    <row r="548" ht="14.25" customHeight="1">
      <c r="A548" s="6">
        <v>1852.0</v>
      </c>
      <c r="B548" s="6">
        <v>1.563364E7</v>
      </c>
      <c r="C548" s="6" t="s">
        <v>1640</v>
      </c>
      <c r="D548" s="6">
        <v>799.0</v>
      </c>
      <c r="E548" s="6" t="s">
        <v>7</v>
      </c>
      <c r="F548" s="6" t="s">
        <v>10</v>
      </c>
      <c r="G548" s="7" t="s">
        <v>245</v>
      </c>
      <c r="H548" s="6">
        <v>4.0</v>
      </c>
      <c r="I548" s="6" t="s">
        <v>1641</v>
      </c>
      <c r="J548" s="6">
        <v>1.0</v>
      </c>
      <c r="K548" s="6">
        <v>1.0</v>
      </c>
      <c r="L548" s="6">
        <v>1.0</v>
      </c>
      <c r="M548" s="6" t="s">
        <v>1642</v>
      </c>
      <c r="N548" s="6">
        <v>0.0</v>
      </c>
      <c r="O548" s="6">
        <v>0.0</v>
      </c>
      <c r="P548" s="6">
        <v>4.0</v>
      </c>
      <c r="Q548" s="6" t="s">
        <v>44</v>
      </c>
      <c r="R548" s="6">
        <v>373.0</v>
      </c>
      <c r="S548" s="6">
        <f>COUNTIF(Customer_Churn_Records!$B$2:$B$10000,Customer_Churn_Records!$B548)</f>
        <v>1</v>
      </c>
      <c r="T548" s="6">
        <f>ROUNDUP(Customer_Churn_Records!$G548,0)</f>
        <v>52</v>
      </c>
      <c r="U548" s="6" t="str">
        <f t="array" ref="U548">IFS(Customer_Churn_Records!$T548&lt;30,"young",Customer_Churn_Records!$T548&lt;50,"middle-aged",Customer_Churn_Records!$T548&lt;100,"old")</f>
        <v>old</v>
      </c>
      <c r="V548" s="8" t="str">
        <f t="array" ref="V548">IFS(Customer_Churn_Records!$D548&lt;701,"less-score",Customer_Churn_Records!$D548&lt;851,"high-score")</f>
        <v>high-score</v>
      </c>
      <c r="W548" s="8" t="str">
        <f t="array" ref="W548">IF(Customer_Churn_Records!$X548=0,0,IFS(Customer_Churn_Records!$X548&lt;100000,"low",Customer_Churn_Records!$X548&lt;300000,"high"))</f>
        <v>high</v>
      </c>
      <c r="X548" s="8">
        <f>ROUND(Customer_Churn_Records!$I548,0)</f>
        <v>161210</v>
      </c>
    </row>
    <row r="549" ht="14.25" customHeight="1">
      <c r="A549" s="6">
        <v>7679.0</v>
      </c>
      <c r="B549" s="6">
        <v>1.5690169E7</v>
      </c>
      <c r="C549" s="6" t="s">
        <v>1643</v>
      </c>
      <c r="D549" s="6">
        <v>645.0</v>
      </c>
      <c r="E549" s="6" t="s">
        <v>7</v>
      </c>
      <c r="F549" s="6" t="s">
        <v>11</v>
      </c>
      <c r="G549" s="7" t="s">
        <v>363</v>
      </c>
      <c r="H549" s="6">
        <v>7.0</v>
      </c>
      <c r="I549" s="6" t="s">
        <v>1644</v>
      </c>
      <c r="J549" s="6">
        <v>2.0</v>
      </c>
      <c r="K549" s="6">
        <v>1.0</v>
      </c>
      <c r="L549" s="6">
        <v>0.0</v>
      </c>
      <c r="M549" s="6" t="s">
        <v>1645</v>
      </c>
      <c r="N549" s="6">
        <v>1.0</v>
      </c>
      <c r="O549" s="6">
        <v>1.0</v>
      </c>
      <c r="P549" s="6">
        <v>3.0</v>
      </c>
      <c r="Q549" s="6" t="s">
        <v>44</v>
      </c>
      <c r="R549" s="6">
        <v>532.0</v>
      </c>
      <c r="S549" s="6">
        <f>COUNTIF(Customer_Churn_Records!$B$2:$B$10000,Customer_Churn_Records!$B549)</f>
        <v>1</v>
      </c>
      <c r="T549" s="6">
        <f>ROUNDUP(Customer_Churn_Records!$G549,0)</f>
        <v>31</v>
      </c>
      <c r="U549" s="6" t="str">
        <f t="array" ref="U549">IFS(Customer_Churn_Records!$T549&lt;30,"young",Customer_Churn_Records!$T549&lt;50,"middle-aged",Customer_Churn_Records!$T549&lt;100,"old")</f>
        <v>middle-aged</v>
      </c>
      <c r="V549" s="8" t="str">
        <f t="array" ref="V549">IFS(Customer_Churn_Records!$D549&lt;701,"less-score",Customer_Churn_Records!$D549&lt;851,"high-score")</f>
        <v>less-score</v>
      </c>
      <c r="W549" s="8" t="str">
        <f t="array" ref="W549">IF(Customer_Churn_Records!$X549=0,0,IFS(Customer_Churn_Records!$X549&lt;100000,"low",Customer_Churn_Records!$X549&lt;300000,"high"))</f>
        <v>high</v>
      </c>
      <c r="X549" s="8">
        <f>ROUND(Customer_Churn_Records!$I549,0)</f>
        <v>161172</v>
      </c>
    </row>
    <row r="550" ht="14.25" customHeight="1">
      <c r="A550" s="6">
        <v>9279.0</v>
      </c>
      <c r="B550" s="6">
        <v>1.558458E7</v>
      </c>
      <c r="C550" s="6" t="s">
        <v>1646</v>
      </c>
      <c r="D550" s="6">
        <v>443.0</v>
      </c>
      <c r="E550" s="6" t="s">
        <v>7</v>
      </c>
      <c r="F550" s="6" t="s">
        <v>11</v>
      </c>
      <c r="G550" s="7" t="s">
        <v>87</v>
      </c>
      <c r="H550" s="6">
        <v>6.0</v>
      </c>
      <c r="I550" s="6" t="s">
        <v>1647</v>
      </c>
      <c r="J550" s="6">
        <v>1.0</v>
      </c>
      <c r="K550" s="6">
        <v>0.0</v>
      </c>
      <c r="L550" s="6">
        <v>0.0</v>
      </c>
      <c r="M550" s="6" t="s">
        <v>1648</v>
      </c>
      <c r="N550" s="6">
        <v>0.0</v>
      </c>
      <c r="O550" s="6">
        <v>0.0</v>
      </c>
      <c r="P550" s="6">
        <v>5.0</v>
      </c>
      <c r="Q550" s="6" t="s">
        <v>44</v>
      </c>
      <c r="R550" s="6">
        <v>765.0</v>
      </c>
      <c r="S550" s="6">
        <f>COUNTIF(Customer_Churn_Records!$B$2:$B$10000,Customer_Churn_Records!$B550)</f>
        <v>1</v>
      </c>
      <c r="T550" s="6">
        <f>ROUNDUP(Customer_Churn_Records!$G550,0)</f>
        <v>35</v>
      </c>
      <c r="U550" s="6" t="str">
        <f t="array" ref="U550">IFS(Customer_Churn_Records!$T550&lt;30,"young",Customer_Churn_Records!$T550&lt;50,"middle-aged",Customer_Churn_Records!$T550&lt;100,"old")</f>
        <v>middle-aged</v>
      </c>
      <c r="V550" s="8" t="str">
        <f t="array" ref="V550">IFS(Customer_Churn_Records!$D550&lt;701,"less-score",Customer_Churn_Records!$D550&lt;851,"high-score")</f>
        <v>less-score</v>
      </c>
      <c r="W550" s="8" t="str">
        <f t="array" ref="W550">IF(Customer_Churn_Records!$X550=0,0,IFS(Customer_Churn_Records!$X550&lt;100000,"low",Customer_Churn_Records!$X550&lt;300000,"high"))</f>
        <v>high</v>
      </c>
      <c r="X550" s="8">
        <f>ROUND(Customer_Churn_Records!$I550,0)</f>
        <v>161111</v>
      </c>
    </row>
    <row r="551" ht="14.25" customHeight="1">
      <c r="A551" s="6">
        <v>902.0</v>
      </c>
      <c r="B551" s="6">
        <v>1.5709737E7</v>
      </c>
      <c r="C551" s="6" t="s">
        <v>319</v>
      </c>
      <c r="D551" s="6">
        <v>643.0</v>
      </c>
      <c r="E551" s="6" t="s">
        <v>7</v>
      </c>
      <c r="F551" s="6" t="s">
        <v>11</v>
      </c>
      <c r="G551" s="7" t="s">
        <v>118</v>
      </c>
      <c r="H551" s="6">
        <v>7.0</v>
      </c>
      <c r="I551" s="6" t="s">
        <v>1649</v>
      </c>
      <c r="J551" s="6">
        <v>2.0</v>
      </c>
      <c r="K551" s="6">
        <v>0.0</v>
      </c>
      <c r="L551" s="6">
        <v>1.0</v>
      </c>
      <c r="M551" s="6" t="s">
        <v>1650</v>
      </c>
      <c r="N551" s="6">
        <v>0.0</v>
      </c>
      <c r="O551" s="6">
        <v>0.0</v>
      </c>
      <c r="P551" s="6">
        <v>1.0</v>
      </c>
      <c r="Q551" s="6" t="s">
        <v>44</v>
      </c>
      <c r="R551" s="6">
        <v>233.0</v>
      </c>
      <c r="S551" s="6">
        <f>COUNTIF(Customer_Churn_Records!$B$2:$B$10000,Customer_Churn_Records!$B551)</f>
        <v>1</v>
      </c>
      <c r="T551" s="6">
        <f>ROUNDUP(Customer_Churn_Records!$G551,0)</f>
        <v>36</v>
      </c>
      <c r="U551" s="6" t="str">
        <f t="array" ref="U551">IFS(Customer_Churn_Records!$T551&lt;30,"young",Customer_Churn_Records!$T551&lt;50,"middle-aged",Customer_Churn_Records!$T551&lt;100,"old")</f>
        <v>middle-aged</v>
      </c>
      <c r="V551" s="8" t="str">
        <f t="array" ref="V551">IFS(Customer_Churn_Records!$D551&lt;701,"less-score",Customer_Churn_Records!$D551&lt;851,"high-score")</f>
        <v>less-score</v>
      </c>
      <c r="W551" s="8" t="str">
        <f t="array" ref="W551">IF(Customer_Churn_Records!$X551=0,0,IFS(Customer_Churn_Records!$X551&lt;100000,"low",Customer_Churn_Records!$X551&lt;300000,"high"))</f>
        <v>high</v>
      </c>
      <c r="X551" s="8">
        <f>ROUND(Customer_Churn_Records!$I551,0)</f>
        <v>161065</v>
      </c>
    </row>
    <row r="552" ht="14.25" customHeight="1">
      <c r="A552" s="6">
        <v>7433.0</v>
      </c>
      <c r="B552" s="6">
        <v>1.5761047E7</v>
      </c>
      <c r="C552" s="6" t="s">
        <v>1651</v>
      </c>
      <c r="D552" s="6">
        <v>724.0</v>
      </c>
      <c r="E552" s="6" t="s">
        <v>8</v>
      </c>
      <c r="F552" s="6" t="s">
        <v>11</v>
      </c>
      <c r="G552" s="7" t="s">
        <v>363</v>
      </c>
      <c r="H552" s="6">
        <v>2.0</v>
      </c>
      <c r="I552" s="6" t="s">
        <v>1652</v>
      </c>
      <c r="J552" s="6">
        <v>2.0</v>
      </c>
      <c r="K552" s="6">
        <v>0.0</v>
      </c>
      <c r="L552" s="6">
        <v>1.0</v>
      </c>
      <c r="M552" s="6" t="s">
        <v>1653</v>
      </c>
      <c r="N552" s="6">
        <v>0.0</v>
      </c>
      <c r="O552" s="6">
        <v>0.0</v>
      </c>
      <c r="P552" s="6">
        <v>4.0</v>
      </c>
      <c r="Q552" s="6" t="s">
        <v>58</v>
      </c>
      <c r="R552" s="6">
        <v>406.0</v>
      </c>
      <c r="S552" s="6">
        <f>COUNTIF(Customer_Churn_Records!$B$2:$B$10000,Customer_Churn_Records!$B552)</f>
        <v>1</v>
      </c>
      <c r="T552" s="6">
        <f>ROUNDUP(Customer_Churn_Records!$G552,0)</f>
        <v>31</v>
      </c>
      <c r="U552" s="6" t="str">
        <f t="array" ref="U552">IFS(Customer_Churn_Records!$T552&lt;30,"young",Customer_Churn_Records!$T552&lt;50,"middle-aged",Customer_Churn_Records!$T552&lt;100,"old")</f>
        <v>middle-aged</v>
      </c>
      <c r="V552" s="8" t="str">
        <f t="array" ref="V552">IFS(Customer_Churn_Records!$D552&lt;701,"less-score",Customer_Churn_Records!$D552&lt;851,"high-score")</f>
        <v>high-score</v>
      </c>
      <c r="W552" s="8" t="str">
        <f t="array" ref="W552">IF(Customer_Churn_Records!$X552=0,0,IFS(Customer_Churn_Records!$X552&lt;100000,"low",Customer_Churn_Records!$X552&lt;300000,"high"))</f>
        <v>high</v>
      </c>
      <c r="X552" s="8">
        <f>ROUND(Customer_Churn_Records!$I552,0)</f>
        <v>160998</v>
      </c>
    </row>
    <row r="553" ht="14.25" customHeight="1">
      <c r="A553" s="6">
        <v>3910.0</v>
      </c>
      <c r="B553" s="6">
        <v>1.5726487E7</v>
      </c>
      <c r="C553" s="6" t="s">
        <v>244</v>
      </c>
      <c r="D553" s="6">
        <v>431.0</v>
      </c>
      <c r="E553" s="6" t="s">
        <v>7</v>
      </c>
      <c r="F553" s="6" t="s">
        <v>11</v>
      </c>
      <c r="G553" s="7" t="s">
        <v>1030</v>
      </c>
      <c r="H553" s="6">
        <v>6.0</v>
      </c>
      <c r="I553" s="6" t="s">
        <v>1654</v>
      </c>
      <c r="J553" s="6">
        <v>1.0</v>
      </c>
      <c r="K553" s="6">
        <v>1.0</v>
      </c>
      <c r="L553" s="6">
        <v>1.0</v>
      </c>
      <c r="M553" s="6" t="s">
        <v>1655</v>
      </c>
      <c r="N553" s="6">
        <v>0.0</v>
      </c>
      <c r="O553" s="6">
        <v>0.0</v>
      </c>
      <c r="P553" s="6">
        <v>2.0</v>
      </c>
      <c r="Q553" s="6" t="s">
        <v>58</v>
      </c>
      <c r="R553" s="6">
        <v>923.0</v>
      </c>
      <c r="S553" s="6">
        <f>COUNTIF(Customer_Churn_Records!$B$2:$B$10000,Customer_Churn_Records!$B553)</f>
        <v>1</v>
      </c>
      <c r="T553" s="6">
        <f>ROUNDUP(Customer_Churn_Records!$G553,0)</f>
        <v>63</v>
      </c>
      <c r="U553" s="6" t="str">
        <f t="array" ref="U553">IFS(Customer_Churn_Records!$T553&lt;30,"young",Customer_Churn_Records!$T553&lt;50,"middle-aged",Customer_Churn_Records!$T553&lt;100,"old")</f>
        <v>old</v>
      </c>
      <c r="V553" s="8" t="str">
        <f t="array" ref="V553">IFS(Customer_Churn_Records!$D553&lt;701,"less-score",Customer_Churn_Records!$D553&lt;851,"high-score")</f>
        <v>less-score</v>
      </c>
      <c r="W553" s="8" t="str">
        <f t="array" ref="W553">IF(Customer_Churn_Records!$X553=0,0,IFS(Customer_Churn_Records!$X553&lt;100000,"low",Customer_Churn_Records!$X553&lt;300000,"high"))</f>
        <v>high</v>
      </c>
      <c r="X553" s="8">
        <f>ROUND(Customer_Churn_Records!$I553,0)</f>
        <v>160983</v>
      </c>
    </row>
    <row r="554" ht="14.25" customHeight="1">
      <c r="A554" s="6">
        <v>3692.0</v>
      </c>
      <c r="B554" s="6">
        <v>1.5760244E7</v>
      </c>
      <c r="C554" s="6" t="s">
        <v>1656</v>
      </c>
      <c r="D554" s="6">
        <v>590.0</v>
      </c>
      <c r="E554" s="6" t="s">
        <v>7</v>
      </c>
      <c r="F554" s="6" t="s">
        <v>10</v>
      </c>
      <c r="G554" s="7" t="s">
        <v>1657</v>
      </c>
      <c r="H554" s="6">
        <v>5.0</v>
      </c>
      <c r="I554" s="6" t="s">
        <v>1658</v>
      </c>
      <c r="J554" s="6">
        <v>1.0</v>
      </c>
      <c r="K554" s="6">
        <v>0.0</v>
      </c>
      <c r="L554" s="6">
        <v>1.0</v>
      </c>
      <c r="M554" s="6" t="s">
        <v>1659</v>
      </c>
      <c r="N554" s="6">
        <v>0.0</v>
      </c>
      <c r="O554" s="6">
        <v>0.0</v>
      </c>
      <c r="P554" s="6">
        <v>4.0</v>
      </c>
      <c r="Q554" s="6" t="s">
        <v>79</v>
      </c>
      <c r="R554" s="6">
        <v>924.0</v>
      </c>
      <c r="S554" s="6">
        <f>COUNTIF(Customer_Churn_Records!$B$2:$B$10000,Customer_Churn_Records!$B554)</f>
        <v>1</v>
      </c>
      <c r="T554" s="6">
        <f>ROUNDUP(Customer_Churn_Records!$G554,0)</f>
        <v>76</v>
      </c>
      <c r="U554" s="6" t="str">
        <f t="array" ref="U554">IFS(Customer_Churn_Records!$T554&lt;30,"young",Customer_Churn_Records!$T554&lt;50,"middle-aged",Customer_Churn_Records!$T554&lt;100,"old")</f>
        <v>old</v>
      </c>
      <c r="V554" s="8" t="str">
        <f t="array" ref="V554">IFS(Customer_Churn_Records!$D554&lt;701,"less-score",Customer_Churn_Records!$D554&lt;851,"high-score")</f>
        <v>less-score</v>
      </c>
      <c r="W554" s="8" t="str">
        <f t="array" ref="W554">IF(Customer_Churn_Records!$X554=0,0,IFS(Customer_Churn_Records!$X554&lt;100000,"low",Customer_Churn_Records!$X554&lt;300000,"high"))</f>
        <v>high</v>
      </c>
      <c r="X554" s="8">
        <f>ROUND(Customer_Churn_Records!$I554,0)</f>
        <v>160980</v>
      </c>
    </row>
    <row r="555" ht="14.25" customHeight="1">
      <c r="A555" s="6">
        <v>747.0</v>
      </c>
      <c r="B555" s="6">
        <v>1.5787619E7</v>
      </c>
      <c r="C555" s="6" t="s">
        <v>1660</v>
      </c>
      <c r="D555" s="6">
        <v>844.0</v>
      </c>
      <c r="E555" s="6" t="s">
        <v>7</v>
      </c>
      <c r="F555" s="6" t="s">
        <v>11</v>
      </c>
      <c r="G555" s="7" t="s">
        <v>715</v>
      </c>
      <c r="H555" s="6">
        <v>2.0</v>
      </c>
      <c r="I555" s="6" t="s">
        <v>1661</v>
      </c>
      <c r="J555" s="6">
        <v>1.0</v>
      </c>
      <c r="K555" s="6">
        <v>0.0</v>
      </c>
      <c r="L555" s="6">
        <v>0.0</v>
      </c>
      <c r="M555" s="6" t="s">
        <v>1662</v>
      </c>
      <c r="N555" s="6">
        <v>0.0</v>
      </c>
      <c r="O555" s="6">
        <v>0.0</v>
      </c>
      <c r="P555" s="6">
        <v>5.0</v>
      </c>
      <c r="Q555" s="6" t="s">
        <v>58</v>
      </c>
      <c r="R555" s="6">
        <v>821.0</v>
      </c>
      <c r="S555" s="6">
        <f>COUNTIF(Customer_Churn_Records!$B$2:$B$10000,Customer_Churn_Records!$B555)</f>
        <v>1</v>
      </c>
      <c r="T555" s="6">
        <f>ROUNDUP(Customer_Churn_Records!$G555,0)</f>
        <v>18</v>
      </c>
      <c r="U555" s="6" t="str">
        <f t="array" ref="U555">IFS(Customer_Churn_Records!$T555&lt;30,"young",Customer_Churn_Records!$T555&lt;50,"middle-aged",Customer_Churn_Records!$T555&lt;100,"old")</f>
        <v>young</v>
      </c>
      <c r="V555" s="8" t="str">
        <f t="array" ref="V555">IFS(Customer_Churn_Records!$D555&lt;701,"less-score",Customer_Churn_Records!$D555&lt;851,"high-score")</f>
        <v>high-score</v>
      </c>
      <c r="W555" s="8" t="str">
        <f t="array" ref="W555">IF(Customer_Churn_Records!$X555=0,0,IFS(Customer_Churn_Records!$X555&lt;100000,"low",Customer_Churn_Records!$X555&lt;300000,"high"))</f>
        <v>high</v>
      </c>
      <c r="X555" s="8">
        <f>ROUND(Customer_Churn_Records!$I555,0)</f>
        <v>160980</v>
      </c>
    </row>
    <row r="556" ht="14.25" customHeight="1">
      <c r="A556" s="6">
        <v>4150.0</v>
      </c>
      <c r="B556" s="6">
        <v>1.5621435E7</v>
      </c>
      <c r="C556" s="6" t="s">
        <v>1429</v>
      </c>
      <c r="D556" s="6">
        <v>623.0</v>
      </c>
      <c r="E556" s="6" t="s">
        <v>7</v>
      </c>
      <c r="F556" s="6" t="s">
        <v>10</v>
      </c>
      <c r="G556" s="7" t="s">
        <v>107</v>
      </c>
      <c r="H556" s="6">
        <v>1.0</v>
      </c>
      <c r="I556" s="6" t="s">
        <v>1663</v>
      </c>
      <c r="J556" s="6">
        <v>1.0</v>
      </c>
      <c r="K556" s="6">
        <v>0.0</v>
      </c>
      <c r="L556" s="6">
        <v>0.0</v>
      </c>
      <c r="M556" s="6" t="s">
        <v>1664</v>
      </c>
      <c r="N556" s="6">
        <v>0.0</v>
      </c>
      <c r="O556" s="6">
        <v>0.0</v>
      </c>
      <c r="P556" s="6">
        <v>5.0</v>
      </c>
      <c r="Q556" s="6" t="s">
        <v>79</v>
      </c>
      <c r="R556" s="6">
        <v>633.0</v>
      </c>
      <c r="S556" s="6">
        <f>COUNTIF(Customer_Churn_Records!$B$2:$B$10000,Customer_Churn_Records!$B556)</f>
        <v>1</v>
      </c>
      <c r="T556" s="6">
        <f>ROUNDUP(Customer_Churn_Records!$G556,0)</f>
        <v>39</v>
      </c>
      <c r="U556" s="6" t="str">
        <f t="array" ref="U556">IFS(Customer_Churn_Records!$T556&lt;30,"young",Customer_Churn_Records!$T556&lt;50,"middle-aged",Customer_Churn_Records!$T556&lt;100,"old")</f>
        <v>middle-aged</v>
      </c>
      <c r="V556" s="8" t="str">
        <f t="array" ref="V556">IFS(Customer_Churn_Records!$D556&lt;701,"less-score",Customer_Churn_Records!$D556&lt;851,"high-score")</f>
        <v>less-score</v>
      </c>
      <c r="W556" s="8" t="str">
        <f t="array" ref="W556">IF(Customer_Churn_Records!$X556=0,0,IFS(Customer_Churn_Records!$X556&lt;100000,"low",Customer_Churn_Records!$X556&lt;300000,"high"))</f>
        <v>high</v>
      </c>
      <c r="X556" s="8">
        <f>ROUND(Customer_Churn_Records!$I556,0)</f>
        <v>160903</v>
      </c>
    </row>
    <row r="557" ht="14.25" customHeight="1">
      <c r="A557" s="6">
        <v>8512.0</v>
      </c>
      <c r="B557" s="6">
        <v>1.5770091E7</v>
      </c>
      <c r="C557" s="6" t="s">
        <v>1665</v>
      </c>
      <c r="D557" s="6">
        <v>643.0</v>
      </c>
      <c r="E557" s="6" t="s">
        <v>8</v>
      </c>
      <c r="F557" s="6" t="s">
        <v>11</v>
      </c>
      <c r="G557" s="7" t="s">
        <v>160</v>
      </c>
      <c r="H557" s="6">
        <v>9.0</v>
      </c>
      <c r="I557" s="6" t="s">
        <v>1666</v>
      </c>
      <c r="J557" s="6">
        <v>2.0</v>
      </c>
      <c r="K557" s="6">
        <v>1.0</v>
      </c>
      <c r="L557" s="6">
        <v>0.0</v>
      </c>
      <c r="M557" s="6" t="s">
        <v>1667</v>
      </c>
      <c r="N557" s="6">
        <v>0.0</v>
      </c>
      <c r="O557" s="6">
        <v>0.0</v>
      </c>
      <c r="P557" s="6">
        <v>4.0</v>
      </c>
      <c r="Q557" s="6" t="s">
        <v>58</v>
      </c>
      <c r="R557" s="6">
        <v>349.0</v>
      </c>
      <c r="S557" s="6">
        <f>COUNTIF(Customer_Churn_Records!$B$2:$B$10000,Customer_Churn_Records!$B557)</f>
        <v>1</v>
      </c>
      <c r="T557" s="6">
        <f>ROUNDUP(Customer_Churn_Records!$G557,0)</f>
        <v>28</v>
      </c>
      <c r="U557" s="6" t="str">
        <f t="array" ref="U557">IFS(Customer_Churn_Records!$T557&lt;30,"young",Customer_Churn_Records!$T557&lt;50,"middle-aged",Customer_Churn_Records!$T557&lt;100,"old")</f>
        <v>young</v>
      </c>
      <c r="V557" s="8" t="str">
        <f t="array" ref="V557">IFS(Customer_Churn_Records!$D557&lt;701,"less-score",Customer_Churn_Records!$D557&lt;851,"high-score")</f>
        <v>less-score</v>
      </c>
      <c r="W557" s="8" t="str">
        <f t="array" ref="W557">IF(Customer_Churn_Records!$X557=0,0,IFS(Customer_Churn_Records!$X557&lt;100000,"low",Customer_Churn_Records!$X557&lt;300000,"high"))</f>
        <v>high</v>
      </c>
      <c r="X557" s="8">
        <f>ROUND(Customer_Churn_Records!$I557,0)</f>
        <v>160858</v>
      </c>
    </row>
    <row r="558" ht="14.25" customHeight="1">
      <c r="A558" s="6">
        <v>4997.0</v>
      </c>
      <c r="B558" s="6">
        <v>1.5620341E7</v>
      </c>
      <c r="C558" s="6" t="s">
        <v>1668</v>
      </c>
      <c r="D558" s="6">
        <v>500.0</v>
      </c>
      <c r="E558" s="6" t="s">
        <v>8</v>
      </c>
      <c r="F558" s="6" t="s">
        <v>11</v>
      </c>
      <c r="G558" s="7" t="s">
        <v>220</v>
      </c>
      <c r="H558" s="6">
        <v>9.0</v>
      </c>
      <c r="I558" s="6" t="s">
        <v>1669</v>
      </c>
      <c r="J558" s="6">
        <v>2.0</v>
      </c>
      <c r="K558" s="6">
        <v>1.0</v>
      </c>
      <c r="L558" s="6">
        <v>0.0</v>
      </c>
      <c r="M558" s="6" t="s">
        <v>1670</v>
      </c>
      <c r="N558" s="6">
        <v>0.0</v>
      </c>
      <c r="O558" s="6">
        <v>0.0</v>
      </c>
      <c r="P558" s="6">
        <v>2.0</v>
      </c>
      <c r="Q558" s="6" t="s">
        <v>44</v>
      </c>
      <c r="R558" s="6">
        <v>978.0</v>
      </c>
      <c r="S558" s="6">
        <f>COUNTIF(Customer_Churn_Records!$B$2:$B$10000,Customer_Churn_Records!$B558)</f>
        <v>1</v>
      </c>
      <c r="T558" s="6">
        <f>ROUNDUP(Customer_Churn_Records!$G558,0)</f>
        <v>44</v>
      </c>
      <c r="U558" s="6" t="str">
        <f t="array" ref="U558">IFS(Customer_Churn_Records!$T558&lt;30,"young",Customer_Churn_Records!$T558&lt;50,"middle-aged",Customer_Churn_Records!$T558&lt;100,"old")</f>
        <v>middle-aged</v>
      </c>
      <c r="V558" s="8" t="str">
        <f t="array" ref="V558">IFS(Customer_Churn_Records!$D558&lt;701,"less-score",Customer_Churn_Records!$D558&lt;851,"high-score")</f>
        <v>less-score</v>
      </c>
      <c r="W558" s="8" t="str">
        <f t="array" ref="W558">IF(Customer_Churn_Records!$X558=0,0,IFS(Customer_Churn_Records!$X558&lt;100000,"low",Customer_Churn_Records!$X558&lt;300000,"high"))</f>
        <v>high</v>
      </c>
      <c r="X558" s="8">
        <f>ROUND(Customer_Churn_Records!$I558,0)</f>
        <v>160838</v>
      </c>
    </row>
    <row r="559" ht="14.25" customHeight="1">
      <c r="A559" s="6">
        <v>9009.0</v>
      </c>
      <c r="B559" s="6">
        <v>1.5776936E7</v>
      </c>
      <c r="C559" s="6" t="s">
        <v>1671</v>
      </c>
      <c r="D559" s="6">
        <v>475.0</v>
      </c>
      <c r="E559" s="6" t="s">
        <v>7</v>
      </c>
      <c r="F559" s="6" t="s">
        <v>11</v>
      </c>
      <c r="G559" s="7" t="s">
        <v>55</v>
      </c>
      <c r="H559" s="6">
        <v>7.0</v>
      </c>
      <c r="I559" s="6" t="s">
        <v>1672</v>
      </c>
      <c r="J559" s="6">
        <v>1.0</v>
      </c>
      <c r="K559" s="6">
        <v>0.0</v>
      </c>
      <c r="L559" s="6">
        <v>1.0</v>
      </c>
      <c r="M559" s="6" t="s">
        <v>1673</v>
      </c>
      <c r="N559" s="6">
        <v>1.0</v>
      </c>
      <c r="O559" s="6">
        <v>1.0</v>
      </c>
      <c r="P559" s="6">
        <v>5.0</v>
      </c>
      <c r="Q559" s="6" t="s">
        <v>49</v>
      </c>
      <c r="R559" s="6">
        <v>219.0</v>
      </c>
      <c r="S559" s="6">
        <f>COUNTIF(Customer_Churn_Records!$B$2:$B$10000,Customer_Churn_Records!$B559)</f>
        <v>1</v>
      </c>
      <c r="T559" s="6">
        <f>ROUNDUP(Customer_Churn_Records!$G559,0)</f>
        <v>40</v>
      </c>
      <c r="U559" s="6" t="str">
        <f t="array" ref="U559">IFS(Customer_Churn_Records!$T559&lt;30,"young",Customer_Churn_Records!$T559&lt;50,"middle-aged",Customer_Churn_Records!$T559&lt;100,"old")</f>
        <v>middle-aged</v>
      </c>
      <c r="V559" s="8" t="str">
        <f t="array" ref="V559">IFS(Customer_Churn_Records!$D559&lt;701,"less-score",Customer_Churn_Records!$D559&lt;851,"high-score")</f>
        <v>less-score</v>
      </c>
      <c r="W559" s="8" t="str">
        <f t="array" ref="W559">IF(Customer_Churn_Records!$X559=0,0,IFS(Customer_Churn_Records!$X559&lt;100000,"low",Customer_Churn_Records!$X559&lt;300000,"high"))</f>
        <v>high</v>
      </c>
      <c r="X559" s="8">
        <f>ROUND(Customer_Churn_Records!$I559,0)</f>
        <v>160818</v>
      </c>
    </row>
    <row r="560" ht="14.25" customHeight="1">
      <c r="A560" s="6">
        <v>5468.0</v>
      </c>
      <c r="B560" s="6">
        <v>1.5581237E7</v>
      </c>
      <c r="C560" s="6" t="s">
        <v>1674</v>
      </c>
      <c r="D560" s="6">
        <v>573.0</v>
      </c>
      <c r="E560" s="6" t="s">
        <v>9</v>
      </c>
      <c r="F560" s="6" t="s">
        <v>11</v>
      </c>
      <c r="G560" s="7" t="s">
        <v>103</v>
      </c>
      <c r="H560" s="6">
        <v>1.0</v>
      </c>
      <c r="I560" s="6" t="s">
        <v>1675</v>
      </c>
      <c r="J560" s="6">
        <v>1.0</v>
      </c>
      <c r="K560" s="6">
        <v>1.0</v>
      </c>
      <c r="L560" s="6">
        <v>1.0</v>
      </c>
      <c r="M560" s="6" t="s">
        <v>1676</v>
      </c>
      <c r="N560" s="6">
        <v>0.0</v>
      </c>
      <c r="O560" s="6">
        <v>0.0</v>
      </c>
      <c r="P560" s="6">
        <v>5.0</v>
      </c>
      <c r="Q560" s="6" t="s">
        <v>79</v>
      </c>
      <c r="R560" s="6">
        <v>409.0</v>
      </c>
      <c r="S560" s="6">
        <f>COUNTIF(Customer_Churn_Records!$B$2:$B$10000,Customer_Churn_Records!$B560)</f>
        <v>1</v>
      </c>
      <c r="T560" s="6">
        <f>ROUNDUP(Customer_Churn_Records!$G560,0)</f>
        <v>33</v>
      </c>
      <c r="U560" s="6" t="str">
        <f t="array" ref="U560">IFS(Customer_Churn_Records!$T560&lt;30,"young",Customer_Churn_Records!$T560&lt;50,"middle-aged",Customer_Churn_Records!$T560&lt;100,"old")</f>
        <v>middle-aged</v>
      </c>
      <c r="V560" s="8" t="str">
        <f t="array" ref="V560">IFS(Customer_Churn_Records!$D560&lt;701,"less-score",Customer_Churn_Records!$D560&lt;851,"high-score")</f>
        <v>less-score</v>
      </c>
      <c r="W560" s="8" t="str">
        <f t="array" ref="W560">IF(Customer_Churn_Records!$X560=0,0,IFS(Customer_Churn_Records!$X560&lt;100000,"low",Customer_Churn_Records!$X560&lt;300000,"high"))</f>
        <v>high</v>
      </c>
      <c r="X560" s="8">
        <f>ROUND(Customer_Churn_Records!$I560,0)</f>
        <v>160778</v>
      </c>
    </row>
    <row r="561" ht="14.25" customHeight="1">
      <c r="A561" s="6">
        <v>6155.0</v>
      </c>
      <c r="B561" s="6">
        <v>1.5598162E7</v>
      </c>
      <c r="C561" s="6" t="s">
        <v>1677</v>
      </c>
      <c r="D561" s="6">
        <v>754.0</v>
      </c>
      <c r="E561" s="6" t="s">
        <v>8</v>
      </c>
      <c r="F561" s="6" t="s">
        <v>10</v>
      </c>
      <c r="G561" s="7" t="s">
        <v>107</v>
      </c>
      <c r="H561" s="6">
        <v>3.0</v>
      </c>
      <c r="I561" s="6" t="s">
        <v>1678</v>
      </c>
      <c r="J561" s="6">
        <v>1.0</v>
      </c>
      <c r="K561" s="6">
        <v>1.0</v>
      </c>
      <c r="L561" s="6">
        <v>1.0</v>
      </c>
      <c r="M561" s="6" t="s">
        <v>1679</v>
      </c>
      <c r="N561" s="6">
        <v>0.0</v>
      </c>
      <c r="O561" s="6">
        <v>0.0</v>
      </c>
      <c r="P561" s="6">
        <v>5.0</v>
      </c>
      <c r="Q561" s="6" t="s">
        <v>79</v>
      </c>
      <c r="R561" s="6">
        <v>721.0</v>
      </c>
      <c r="S561" s="6">
        <f>COUNTIF(Customer_Churn_Records!$B$2:$B$10000,Customer_Churn_Records!$B561)</f>
        <v>1</v>
      </c>
      <c r="T561" s="6">
        <f>ROUNDUP(Customer_Churn_Records!$G561,0)</f>
        <v>39</v>
      </c>
      <c r="U561" s="6" t="str">
        <f t="array" ref="U561">IFS(Customer_Churn_Records!$T561&lt;30,"young",Customer_Churn_Records!$T561&lt;50,"middle-aged",Customer_Churn_Records!$T561&lt;100,"old")</f>
        <v>middle-aged</v>
      </c>
      <c r="V561" s="8" t="str">
        <f t="array" ref="V561">IFS(Customer_Churn_Records!$D561&lt;701,"less-score",Customer_Churn_Records!$D561&lt;851,"high-score")</f>
        <v>high-score</v>
      </c>
      <c r="W561" s="8" t="str">
        <f t="array" ref="W561">IF(Customer_Churn_Records!$X561=0,0,IFS(Customer_Churn_Records!$X561&lt;100000,"low",Customer_Churn_Records!$X561&lt;300000,"high"))</f>
        <v>high</v>
      </c>
      <c r="X561" s="8">
        <f>ROUND(Customer_Churn_Records!$I561,0)</f>
        <v>160761</v>
      </c>
    </row>
    <row r="562" ht="14.25" customHeight="1">
      <c r="A562" s="6">
        <v>6731.0</v>
      </c>
      <c r="B562" s="6">
        <v>1.5628697E7</v>
      </c>
      <c r="C562" s="6" t="s">
        <v>1680</v>
      </c>
      <c r="D562" s="6">
        <v>631.0</v>
      </c>
      <c r="E562" s="6" t="s">
        <v>9</v>
      </c>
      <c r="F562" s="6" t="s">
        <v>11</v>
      </c>
      <c r="G562" s="7" t="s">
        <v>258</v>
      </c>
      <c r="H562" s="6">
        <v>9.0</v>
      </c>
      <c r="I562" s="6" t="s">
        <v>1681</v>
      </c>
      <c r="J562" s="6">
        <v>1.0</v>
      </c>
      <c r="K562" s="6">
        <v>0.0</v>
      </c>
      <c r="L562" s="6">
        <v>1.0</v>
      </c>
      <c r="M562" s="6" t="s">
        <v>1682</v>
      </c>
      <c r="N562" s="6">
        <v>0.0</v>
      </c>
      <c r="O562" s="6">
        <v>0.0</v>
      </c>
      <c r="P562" s="6">
        <v>3.0</v>
      </c>
      <c r="Q562" s="6" t="s">
        <v>44</v>
      </c>
      <c r="R562" s="6">
        <v>576.0</v>
      </c>
      <c r="S562" s="6">
        <f>COUNTIF(Customer_Churn_Records!$B$2:$B$10000,Customer_Churn_Records!$B562)</f>
        <v>1</v>
      </c>
      <c r="T562" s="6">
        <f>ROUNDUP(Customer_Churn_Records!$G562,0)</f>
        <v>46</v>
      </c>
      <c r="U562" s="6" t="str">
        <f t="array" ref="U562">IFS(Customer_Churn_Records!$T562&lt;30,"young",Customer_Churn_Records!$T562&lt;50,"middle-aged",Customer_Churn_Records!$T562&lt;100,"old")</f>
        <v>middle-aged</v>
      </c>
      <c r="V562" s="8" t="str">
        <f t="array" ref="V562">IFS(Customer_Churn_Records!$D562&lt;701,"less-score",Customer_Churn_Records!$D562&lt;851,"high-score")</f>
        <v>less-score</v>
      </c>
      <c r="W562" s="8" t="str">
        <f t="array" ref="W562">IF(Customer_Churn_Records!$X562=0,0,IFS(Customer_Churn_Records!$X562&lt;100000,"low",Customer_Churn_Records!$X562&lt;300000,"high"))</f>
        <v>high</v>
      </c>
      <c r="X562" s="8">
        <f>ROUND(Customer_Churn_Records!$I562,0)</f>
        <v>160737</v>
      </c>
    </row>
    <row r="563" ht="14.25" customHeight="1">
      <c r="A563" s="6">
        <v>3961.0</v>
      </c>
      <c r="B563" s="6">
        <v>1.5616811E7</v>
      </c>
      <c r="C563" s="6" t="s">
        <v>1683</v>
      </c>
      <c r="D563" s="6">
        <v>535.0</v>
      </c>
      <c r="E563" s="6" t="s">
        <v>7</v>
      </c>
      <c r="F563" s="6" t="s">
        <v>11</v>
      </c>
      <c r="G563" s="7" t="s">
        <v>177</v>
      </c>
      <c r="H563" s="6">
        <v>0.0</v>
      </c>
      <c r="I563" s="6" t="s">
        <v>1684</v>
      </c>
      <c r="J563" s="6">
        <v>1.0</v>
      </c>
      <c r="K563" s="6">
        <v>0.0</v>
      </c>
      <c r="L563" s="6">
        <v>1.0</v>
      </c>
      <c r="M563" s="6" t="s">
        <v>1685</v>
      </c>
      <c r="N563" s="6">
        <v>0.0</v>
      </c>
      <c r="O563" s="6">
        <v>0.0</v>
      </c>
      <c r="P563" s="6">
        <v>5.0</v>
      </c>
      <c r="Q563" s="6" t="s">
        <v>58</v>
      </c>
      <c r="R563" s="6">
        <v>284.0</v>
      </c>
      <c r="S563" s="6">
        <f>COUNTIF(Customer_Churn_Records!$B$2:$B$10000,Customer_Churn_Records!$B563)</f>
        <v>1</v>
      </c>
      <c r="T563" s="6">
        <f>ROUNDUP(Customer_Churn_Records!$G563,0)</f>
        <v>47</v>
      </c>
      <c r="U563" s="6" t="str">
        <f t="array" ref="U563">IFS(Customer_Churn_Records!$T563&lt;30,"young",Customer_Churn_Records!$T563&lt;50,"middle-aged",Customer_Churn_Records!$T563&lt;100,"old")</f>
        <v>middle-aged</v>
      </c>
      <c r="V563" s="8" t="str">
        <f t="array" ref="V563">IFS(Customer_Churn_Records!$D563&lt;701,"less-score",Customer_Churn_Records!$D563&lt;851,"high-score")</f>
        <v>less-score</v>
      </c>
      <c r="W563" s="8" t="str">
        <f t="array" ref="W563">IF(Customer_Churn_Records!$X563=0,0,IFS(Customer_Churn_Records!$X563&lt;100000,"low",Customer_Churn_Records!$X563&lt;300000,"high"))</f>
        <v>high</v>
      </c>
      <c r="X563" s="8">
        <f>ROUND(Customer_Churn_Records!$I563,0)</f>
        <v>160729</v>
      </c>
    </row>
    <row r="564" ht="14.25" customHeight="1">
      <c r="A564" s="6">
        <v>3102.0</v>
      </c>
      <c r="B564" s="6">
        <v>1.5809347E7</v>
      </c>
      <c r="C564" s="6" t="s">
        <v>1123</v>
      </c>
      <c r="D564" s="6">
        <v>763.0</v>
      </c>
      <c r="E564" s="6" t="s">
        <v>8</v>
      </c>
      <c r="F564" s="6" t="s">
        <v>11</v>
      </c>
      <c r="G564" s="7" t="s">
        <v>114</v>
      </c>
      <c r="H564" s="6">
        <v>9.0</v>
      </c>
      <c r="I564" s="6" t="s">
        <v>1686</v>
      </c>
      <c r="J564" s="6">
        <v>1.0</v>
      </c>
      <c r="K564" s="6">
        <v>1.0</v>
      </c>
      <c r="L564" s="6">
        <v>0.0</v>
      </c>
      <c r="M564" s="6" t="s">
        <v>1687</v>
      </c>
      <c r="N564" s="6">
        <v>0.0</v>
      </c>
      <c r="O564" s="6">
        <v>0.0</v>
      </c>
      <c r="P564" s="6">
        <v>3.0</v>
      </c>
      <c r="Q564" s="6" t="s">
        <v>58</v>
      </c>
      <c r="R564" s="6">
        <v>600.0</v>
      </c>
      <c r="S564" s="6">
        <f>COUNTIF(Customer_Churn_Records!$B$2:$B$10000,Customer_Churn_Records!$B564)</f>
        <v>1</v>
      </c>
      <c r="T564" s="6">
        <f>ROUNDUP(Customer_Churn_Records!$G564,0)</f>
        <v>32</v>
      </c>
      <c r="U564" s="6" t="str">
        <f t="array" ref="U564">IFS(Customer_Churn_Records!$T564&lt;30,"young",Customer_Churn_Records!$T564&lt;50,"middle-aged",Customer_Churn_Records!$T564&lt;100,"old")</f>
        <v>middle-aged</v>
      </c>
      <c r="V564" s="8" t="str">
        <f t="array" ref="V564">IFS(Customer_Churn_Records!$D564&lt;701,"less-score",Customer_Churn_Records!$D564&lt;851,"high-score")</f>
        <v>high-score</v>
      </c>
      <c r="W564" s="8" t="str">
        <f t="array" ref="W564">IF(Customer_Churn_Records!$X564=0,0,IFS(Customer_Churn_Records!$X564&lt;100000,"low",Customer_Churn_Records!$X564&lt;300000,"high"))</f>
        <v>high</v>
      </c>
      <c r="X564" s="8">
        <f>ROUND(Customer_Churn_Records!$I564,0)</f>
        <v>160680</v>
      </c>
    </row>
    <row r="565" ht="14.25" customHeight="1">
      <c r="A565" s="6">
        <v>4371.0</v>
      </c>
      <c r="B565" s="6">
        <v>1.574047E7</v>
      </c>
      <c r="C565" s="6" t="s">
        <v>1688</v>
      </c>
      <c r="D565" s="6">
        <v>725.0</v>
      </c>
      <c r="E565" s="6" t="s">
        <v>7</v>
      </c>
      <c r="F565" s="6" t="s">
        <v>11</v>
      </c>
      <c r="G565" s="7" t="s">
        <v>107</v>
      </c>
      <c r="H565" s="6">
        <v>4.0</v>
      </c>
      <c r="I565" s="6" t="s">
        <v>1689</v>
      </c>
      <c r="J565" s="6">
        <v>2.0</v>
      </c>
      <c r="K565" s="6">
        <v>1.0</v>
      </c>
      <c r="L565" s="6">
        <v>0.0</v>
      </c>
      <c r="M565" s="6" t="s">
        <v>1690</v>
      </c>
      <c r="N565" s="6">
        <v>0.0</v>
      </c>
      <c r="O565" s="6">
        <v>0.0</v>
      </c>
      <c r="P565" s="6">
        <v>1.0</v>
      </c>
      <c r="Q565" s="6" t="s">
        <v>49</v>
      </c>
      <c r="R565" s="6">
        <v>571.0</v>
      </c>
      <c r="S565" s="6">
        <f>COUNTIF(Customer_Churn_Records!$B$2:$B$10000,Customer_Churn_Records!$B565)</f>
        <v>1</v>
      </c>
      <c r="T565" s="6">
        <f>ROUNDUP(Customer_Churn_Records!$G565,0)</f>
        <v>39</v>
      </c>
      <c r="U565" s="6" t="str">
        <f t="array" ref="U565">IFS(Customer_Churn_Records!$T565&lt;30,"young",Customer_Churn_Records!$T565&lt;50,"middle-aged",Customer_Churn_Records!$T565&lt;100,"old")</f>
        <v>middle-aged</v>
      </c>
      <c r="V565" s="8" t="str">
        <f t="array" ref="V565">IFS(Customer_Churn_Records!$D565&lt;701,"less-score",Customer_Churn_Records!$D565&lt;851,"high-score")</f>
        <v>high-score</v>
      </c>
      <c r="W565" s="8" t="str">
        <f t="array" ref="W565">IF(Customer_Churn_Records!$X565=0,0,IFS(Customer_Churn_Records!$X565&lt;100000,"low",Customer_Churn_Records!$X565&lt;300000,"high"))</f>
        <v>high</v>
      </c>
      <c r="X565" s="8">
        <f>ROUND(Customer_Churn_Records!$I565,0)</f>
        <v>160652</v>
      </c>
    </row>
    <row r="566" ht="14.25" customHeight="1">
      <c r="A566" s="6">
        <v>8644.0</v>
      </c>
      <c r="B566" s="6">
        <v>1.581366E7</v>
      </c>
      <c r="C566" s="6" t="s">
        <v>1691</v>
      </c>
      <c r="D566" s="6">
        <v>754.0</v>
      </c>
      <c r="E566" s="6" t="s">
        <v>9</v>
      </c>
      <c r="F566" s="6" t="s">
        <v>11</v>
      </c>
      <c r="G566" s="7" t="s">
        <v>55</v>
      </c>
      <c r="H566" s="6">
        <v>2.0</v>
      </c>
      <c r="I566" s="6" t="s">
        <v>1692</v>
      </c>
      <c r="J566" s="6">
        <v>1.0</v>
      </c>
      <c r="K566" s="6">
        <v>0.0</v>
      </c>
      <c r="L566" s="6">
        <v>1.0</v>
      </c>
      <c r="M566" s="6" t="s">
        <v>1693</v>
      </c>
      <c r="N566" s="6">
        <v>0.0</v>
      </c>
      <c r="O566" s="6">
        <v>0.0</v>
      </c>
      <c r="P566" s="6">
        <v>1.0</v>
      </c>
      <c r="Q566" s="6" t="s">
        <v>58</v>
      </c>
      <c r="R566" s="6">
        <v>816.0</v>
      </c>
      <c r="S566" s="6">
        <f>COUNTIF(Customer_Churn_Records!$B$2:$B$10000,Customer_Churn_Records!$B566)</f>
        <v>1</v>
      </c>
      <c r="T566" s="6">
        <f>ROUNDUP(Customer_Churn_Records!$G566,0)</f>
        <v>40</v>
      </c>
      <c r="U566" s="6" t="str">
        <f t="array" ref="U566">IFS(Customer_Churn_Records!$T566&lt;30,"young",Customer_Churn_Records!$T566&lt;50,"middle-aged",Customer_Churn_Records!$T566&lt;100,"old")</f>
        <v>middle-aged</v>
      </c>
      <c r="V566" s="8" t="str">
        <f t="array" ref="V566">IFS(Customer_Churn_Records!$D566&lt;701,"less-score",Customer_Churn_Records!$D566&lt;851,"high-score")</f>
        <v>high-score</v>
      </c>
      <c r="W566" s="8" t="str">
        <f t="array" ref="W566">IF(Customer_Churn_Records!$X566=0,0,IFS(Customer_Churn_Records!$X566&lt;100000,"low",Customer_Churn_Records!$X566&lt;300000,"high"))</f>
        <v>high</v>
      </c>
      <c r="X566" s="8">
        <f>ROUND(Customer_Churn_Records!$I566,0)</f>
        <v>160625</v>
      </c>
    </row>
    <row r="567" ht="14.25" customHeight="1">
      <c r="A567" s="6">
        <v>1602.0</v>
      </c>
      <c r="B567" s="6">
        <v>1.5594404E7</v>
      </c>
      <c r="C567" s="6" t="s">
        <v>1458</v>
      </c>
      <c r="D567" s="6">
        <v>834.0</v>
      </c>
      <c r="E567" s="6" t="s">
        <v>7</v>
      </c>
      <c r="F567" s="6" t="s">
        <v>10</v>
      </c>
      <c r="G567" s="7" t="s">
        <v>132</v>
      </c>
      <c r="H567" s="6">
        <v>8.0</v>
      </c>
      <c r="I567" s="6" t="s">
        <v>1694</v>
      </c>
      <c r="J567" s="6">
        <v>2.0</v>
      </c>
      <c r="K567" s="6">
        <v>1.0</v>
      </c>
      <c r="L567" s="6">
        <v>0.0</v>
      </c>
      <c r="M567" s="6" t="s">
        <v>1695</v>
      </c>
      <c r="N567" s="6">
        <v>0.0</v>
      </c>
      <c r="O567" s="6">
        <v>0.0</v>
      </c>
      <c r="P567" s="6">
        <v>2.0</v>
      </c>
      <c r="Q567" s="6" t="s">
        <v>49</v>
      </c>
      <c r="R567" s="6">
        <v>771.0</v>
      </c>
      <c r="S567" s="6">
        <f>COUNTIF(Customer_Churn_Records!$B$2:$B$10000,Customer_Churn_Records!$B567)</f>
        <v>1</v>
      </c>
      <c r="T567" s="6">
        <f>ROUNDUP(Customer_Churn_Records!$G567,0)</f>
        <v>49</v>
      </c>
      <c r="U567" s="6" t="str">
        <f t="array" ref="U567">IFS(Customer_Churn_Records!$T567&lt;30,"young",Customer_Churn_Records!$T567&lt;50,"middle-aged",Customer_Churn_Records!$T567&lt;100,"old")</f>
        <v>middle-aged</v>
      </c>
      <c r="V567" s="8" t="str">
        <f t="array" ref="V567">IFS(Customer_Churn_Records!$D567&lt;701,"less-score",Customer_Churn_Records!$D567&lt;851,"high-score")</f>
        <v>high-score</v>
      </c>
      <c r="W567" s="8" t="str">
        <f t="array" ref="W567">IF(Customer_Churn_Records!$X567=0,0,IFS(Customer_Churn_Records!$X567&lt;100000,"low",Customer_Churn_Records!$X567&lt;300000,"high"))</f>
        <v>high</v>
      </c>
      <c r="X567" s="8">
        <f>ROUND(Customer_Churn_Records!$I567,0)</f>
        <v>160602</v>
      </c>
    </row>
    <row r="568" ht="14.25" customHeight="1">
      <c r="A568" s="6">
        <v>3680.0</v>
      </c>
      <c r="B568" s="6">
        <v>1.5593897E7</v>
      </c>
      <c r="C568" s="6" t="s">
        <v>1696</v>
      </c>
      <c r="D568" s="6">
        <v>650.0</v>
      </c>
      <c r="E568" s="6" t="s">
        <v>9</v>
      </c>
      <c r="F568" s="6" t="s">
        <v>11</v>
      </c>
      <c r="G568" s="7" t="s">
        <v>213</v>
      </c>
      <c r="H568" s="6">
        <v>7.0</v>
      </c>
      <c r="I568" s="6" t="s">
        <v>1697</v>
      </c>
      <c r="J568" s="6">
        <v>2.0</v>
      </c>
      <c r="K568" s="6">
        <v>1.0</v>
      </c>
      <c r="L568" s="6">
        <v>1.0</v>
      </c>
      <c r="M568" s="6" t="s">
        <v>1698</v>
      </c>
      <c r="N568" s="6">
        <v>0.0</v>
      </c>
      <c r="O568" s="6">
        <v>0.0</v>
      </c>
      <c r="P568" s="6">
        <v>3.0</v>
      </c>
      <c r="Q568" s="6" t="s">
        <v>58</v>
      </c>
      <c r="R568" s="6">
        <v>268.0</v>
      </c>
      <c r="S568" s="6">
        <f>COUNTIF(Customer_Churn_Records!$B$2:$B$10000,Customer_Churn_Records!$B568)</f>
        <v>1</v>
      </c>
      <c r="T568" s="6">
        <f>ROUNDUP(Customer_Churn_Records!$G568,0)</f>
        <v>25</v>
      </c>
      <c r="U568" s="6" t="str">
        <f t="array" ref="U568">IFS(Customer_Churn_Records!$T568&lt;30,"young",Customer_Churn_Records!$T568&lt;50,"middle-aged",Customer_Churn_Records!$T568&lt;100,"old")</f>
        <v>young</v>
      </c>
      <c r="V568" s="8" t="str">
        <f t="array" ref="V568">IFS(Customer_Churn_Records!$D568&lt;701,"less-score",Customer_Churn_Records!$D568&lt;851,"high-score")</f>
        <v>less-score</v>
      </c>
      <c r="W568" s="8" t="str">
        <f t="array" ref="W568">IF(Customer_Churn_Records!$X568=0,0,IFS(Customer_Churn_Records!$X568&lt;100000,"low",Customer_Churn_Records!$X568&lt;300000,"high"))</f>
        <v>high</v>
      </c>
      <c r="X568" s="8">
        <f>ROUND(Customer_Churn_Records!$I568,0)</f>
        <v>160599</v>
      </c>
    </row>
    <row r="569" ht="14.25" customHeight="1">
      <c r="A569" s="6">
        <v>4595.0</v>
      </c>
      <c r="B569" s="6">
        <v>1.5661532E7</v>
      </c>
      <c r="C569" s="6" t="s">
        <v>1699</v>
      </c>
      <c r="D569" s="6">
        <v>650.0</v>
      </c>
      <c r="E569" s="6" t="s">
        <v>7</v>
      </c>
      <c r="F569" s="6" t="s">
        <v>10</v>
      </c>
      <c r="G569" s="7" t="s">
        <v>363</v>
      </c>
      <c r="H569" s="6">
        <v>1.0</v>
      </c>
      <c r="I569" s="6" t="s">
        <v>1700</v>
      </c>
      <c r="J569" s="6">
        <v>2.0</v>
      </c>
      <c r="K569" s="6">
        <v>0.0</v>
      </c>
      <c r="L569" s="6">
        <v>0.0</v>
      </c>
      <c r="M569" s="6" t="s">
        <v>1701</v>
      </c>
      <c r="N569" s="6">
        <v>0.0</v>
      </c>
      <c r="O569" s="6">
        <v>0.0</v>
      </c>
      <c r="P569" s="6">
        <v>1.0</v>
      </c>
      <c r="Q569" s="6" t="s">
        <v>58</v>
      </c>
      <c r="R569" s="6">
        <v>404.0</v>
      </c>
      <c r="S569" s="6">
        <f>COUNTIF(Customer_Churn_Records!$B$2:$B$10000,Customer_Churn_Records!$B569)</f>
        <v>1</v>
      </c>
      <c r="T569" s="6">
        <f>ROUNDUP(Customer_Churn_Records!$G569,0)</f>
        <v>31</v>
      </c>
      <c r="U569" s="6" t="str">
        <f t="array" ref="U569">IFS(Customer_Churn_Records!$T569&lt;30,"young",Customer_Churn_Records!$T569&lt;50,"middle-aged",Customer_Churn_Records!$T569&lt;100,"old")</f>
        <v>middle-aged</v>
      </c>
      <c r="V569" s="8" t="str">
        <f t="array" ref="V569">IFS(Customer_Churn_Records!$D569&lt;701,"less-score",Customer_Churn_Records!$D569&lt;851,"high-score")</f>
        <v>less-score</v>
      </c>
      <c r="W569" s="8" t="str">
        <f t="array" ref="W569">IF(Customer_Churn_Records!$X569=0,0,IFS(Customer_Churn_Records!$X569&lt;100000,"low",Customer_Churn_Records!$X569&lt;300000,"high"))</f>
        <v>high</v>
      </c>
      <c r="X569" s="8">
        <f>ROUND(Customer_Churn_Records!$I569,0)</f>
        <v>160566</v>
      </c>
    </row>
    <row r="570" ht="14.25" customHeight="1">
      <c r="A570" s="6">
        <v>5378.0</v>
      </c>
      <c r="B570" s="6">
        <v>1.5672437E7</v>
      </c>
      <c r="C570" s="6" t="s">
        <v>1702</v>
      </c>
      <c r="D570" s="6">
        <v>642.0</v>
      </c>
      <c r="E570" s="6" t="s">
        <v>7</v>
      </c>
      <c r="F570" s="6" t="s">
        <v>11</v>
      </c>
      <c r="G570" s="7" t="s">
        <v>1703</v>
      </c>
      <c r="H570" s="6">
        <v>1.0</v>
      </c>
      <c r="I570" s="6" t="s">
        <v>1704</v>
      </c>
      <c r="J570" s="6">
        <v>2.0</v>
      </c>
      <c r="K570" s="6">
        <v>1.0</v>
      </c>
      <c r="L570" s="6">
        <v>1.0</v>
      </c>
      <c r="M570" s="6" t="s">
        <v>1705</v>
      </c>
      <c r="N570" s="6">
        <v>0.0</v>
      </c>
      <c r="O570" s="6">
        <v>0.0</v>
      </c>
      <c r="P570" s="6">
        <v>5.0</v>
      </c>
      <c r="Q570" s="6" t="s">
        <v>44</v>
      </c>
      <c r="R570" s="6">
        <v>836.0</v>
      </c>
      <c r="S570" s="6">
        <f>COUNTIF(Customer_Churn_Records!$B$2:$B$10000,Customer_Churn_Records!$B570)</f>
        <v>1</v>
      </c>
      <c r="T570" s="6">
        <f>ROUNDUP(Customer_Churn_Records!$G570,0)</f>
        <v>72</v>
      </c>
      <c r="U570" s="6" t="str">
        <f t="array" ref="U570">IFS(Customer_Churn_Records!$T570&lt;30,"young",Customer_Churn_Records!$T570&lt;50,"middle-aged",Customer_Churn_Records!$T570&lt;100,"old")</f>
        <v>old</v>
      </c>
      <c r="V570" s="8" t="str">
        <f t="array" ref="V570">IFS(Customer_Churn_Records!$D570&lt;701,"less-score",Customer_Churn_Records!$D570&lt;851,"high-score")</f>
        <v>less-score</v>
      </c>
      <c r="W570" s="8" t="str">
        <f t="array" ref="W570">IF(Customer_Churn_Records!$X570=0,0,IFS(Customer_Churn_Records!$X570&lt;100000,"low",Customer_Churn_Records!$X570&lt;300000,"high"))</f>
        <v>high</v>
      </c>
      <c r="X570" s="8">
        <f>ROUND(Customer_Churn_Records!$I570,0)</f>
        <v>160541</v>
      </c>
    </row>
    <row r="571" ht="14.25" customHeight="1">
      <c r="A571" s="6">
        <v>3363.0</v>
      </c>
      <c r="B571" s="6">
        <v>1.5652192E7</v>
      </c>
      <c r="C571" s="6" t="s">
        <v>1706</v>
      </c>
      <c r="D571" s="6">
        <v>759.0</v>
      </c>
      <c r="E571" s="6" t="s">
        <v>7</v>
      </c>
      <c r="F571" s="6" t="s">
        <v>10</v>
      </c>
      <c r="G571" s="7" t="s">
        <v>103</v>
      </c>
      <c r="H571" s="6">
        <v>9.0</v>
      </c>
      <c r="I571" s="6" t="s">
        <v>1707</v>
      </c>
      <c r="J571" s="6">
        <v>2.0</v>
      </c>
      <c r="K571" s="6">
        <v>0.0</v>
      </c>
      <c r="L571" s="6">
        <v>0.0</v>
      </c>
      <c r="M571" s="6" t="s">
        <v>1708</v>
      </c>
      <c r="N571" s="6">
        <v>0.0</v>
      </c>
      <c r="O571" s="6">
        <v>0.0</v>
      </c>
      <c r="P571" s="6">
        <v>4.0</v>
      </c>
      <c r="Q571" s="6" t="s">
        <v>44</v>
      </c>
      <c r="R571" s="6">
        <v>497.0</v>
      </c>
      <c r="S571" s="6">
        <f>COUNTIF(Customer_Churn_Records!$B$2:$B$10000,Customer_Churn_Records!$B571)</f>
        <v>1</v>
      </c>
      <c r="T571" s="6">
        <f>ROUNDUP(Customer_Churn_Records!$G571,0)</f>
        <v>33</v>
      </c>
      <c r="U571" s="6" t="str">
        <f t="array" ref="U571">IFS(Customer_Churn_Records!$T571&lt;30,"young",Customer_Churn_Records!$T571&lt;50,"middle-aged",Customer_Churn_Records!$T571&lt;100,"old")</f>
        <v>middle-aged</v>
      </c>
      <c r="V571" s="8" t="str">
        <f t="array" ref="V571">IFS(Customer_Churn_Records!$D571&lt;701,"less-score",Customer_Churn_Records!$D571&lt;851,"high-score")</f>
        <v>high-score</v>
      </c>
      <c r="W571" s="8" t="str">
        <f t="array" ref="W571">IF(Customer_Churn_Records!$X571=0,0,IFS(Customer_Churn_Records!$X571&lt;100000,"low",Customer_Churn_Records!$X571&lt;300000,"high"))</f>
        <v>high</v>
      </c>
      <c r="X571" s="8">
        <f>ROUND(Customer_Churn_Records!$I571,0)</f>
        <v>160541</v>
      </c>
    </row>
    <row r="572" ht="14.25" customHeight="1">
      <c r="A572" s="6">
        <v>5439.0</v>
      </c>
      <c r="B572" s="6">
        <v>1.5633274E7</v>
      </c>
      <c r="C572" s="6" t="s">
        <v>1709</v>
      </c>
      <c r="D572" s="6">
        <v>679.0</v>
      </c>
      <c r="E572" s="6" t="s">
        <v>7</v>
      </c>
      <c r="F572" s="6" t="s">
        <v>11</v>
      </c>
      <c r="G572" s="7" t="s">
        <v>140</v>
      </c>
      <c r="H572" s="6">
        <v>7.0</v>
      </c>
      <c r="I572" s="6" t="s">
        <v>1710</v>
      </c>
      <c r="J572" s="6">
        <v>1.0</v>
      </c>
      <c r="K572" s="6">
        <v>1.0</v>
      </c>
      <c r="L572" s="6">
        <v>0.0</v>
      </c>
      <c r="M572" s="6" t="s">
        <v>1711</v>
      </c>
      <c r="N572" s="6">
        <v>0.0</v>
      </c>
      <c r="O572" s="6">
        <v>0.0</v>
      </c>
      <c r="P572" s="6">
        <v>2.0</v>
      </c>
      <c r="Q572" s="6" t="s">
        <v>58</v>
      </c>
      <c r="R572" s="6">
        <v>932.0</v>
      </c>
      <c r="S572" s="6">
        <f>COUNTIF(Customer_Churn_Records!$B$2:$B$10000,Customer_Churn_Records!$B572)</f>
        <v>1</v>
      </c>
      <c r="T572" s="6">
        <f>ROUNDUP(Customer_Churn_Records!$G572,0)</f>
        <v>34</v>
      </c>
      <c r="U572" s="6" t="str">
        <f t="array" ref="U572">IFS(Customer_Churn_Records!$T572&lt;30,"young",Customer_Churn_Records!$T572&lt;50,"middle-aged",Customer_Churn_Records!$T572&lt;100,"old")</f>
        <v>middle-aged</v>
      </c>
      <c r="V572" s="8" t="str">
        <f t="array" ref="V572">IFS(Customer_Churn_Records!$D572&lt;701,"less-score",Customer_Churn_Records!$D572&lt;851,"high-score")</f>
        <v>less-score</v>
      </c>
      <c r="W572" s="8" t="str">
        <f t="array" ref="W572">IF(Customer_Churn_Records!$X572=0,0,IFS(Customer_Churn_Records!$X572&lt;100000,"low",Customer_Churn_Records!$X572&lt;300000,"high"))</f>
        <v>high</v>
      </c>
      <c r="X572" s="8">
        <f>ROUND(Customer_Churn_Records!$I572,0)</f>
        <v>160515</v>
      </c>
    </row>
    <row r="573" ht="14.25" customHeight="1">
      <c r="A573" s="6">
        <v>6508.0</v>
      </c>
      <c r="B573" s="6">
        <v>1.5764253E7</v>
      </c>
      <c r="C573" s="6" t="s">
        <v>1712</v>
      </c>
      <c r="D573" s="6">
        <v>742.0</v>
      </c>
      <c r="E573" s="6" t="s">
        <v>7</v>
      </c>
      <c r="F573" s="6" t="s">
        <v>11</v>
      </c>
      <c r="G573" s="7" t="s">
        <v>114</v>
      </c>
      <c r="H573" s="6">
        <v>6.0</v>
      </c>
      <c r="I573" s="6" t="s">
        <v>1713</v>
      </c>
      <c r="J573" s="6">
        <v>1.0</v>
      </c>
      <c r="K573" s="6">
        <v>1.0</v>
      </c>
      <c r="L573" s="6">
        <v>0.0</v>
      </c>
      <c r="M573" s="6" t="s">
        <v>1714</v>
      </c>
      <c r="N573" s="6">
        <v>0.0</v>
      </c>
      <c r="O573" s="6">
        <v>0.0</v>
      </c>
      <c r="P573" s="6">
        <v>5.0</v>
      </c>
      <c r="Q573" s="6" t="s">
        <v>49</v>
      </c>
      <c r="R573" s="6">
        <v>295.0</v>
      </c>
      <c r="S573" s="6">
        <f>COUNTIF(Customer_Churn_Records!$B$2:$B$10000,Customer_Churn_Records!$B573)</f>
        <v>1</v>
      </c>
      <c r="T573" s="6">
        <f>ROUNDUP(Customer_Churn_Records!$G573,0)</f>
        <v>32</v>
      </c>
      <c r="U573" s="6" t="str">
        <f t="array" ref="U573">IFS(Customer_Churn_Records!$T573&lt;30,"young",Customer_Churn_Records!$T573&lt;50,"middle-aged",Customer_Churn_Records!$T573&lt;100,"old")</f>
        <v>middle-aged</v>
      </c>
      <c r="V573" s="8" t="str">
        <f t="array" ref="V573">IFS(Customer_Churn_Records!$D573&lt;701,"less-score",Customer_Churn_Records!$D573&lt;851,"high-score")</f>
        <v>high-score</v>
      </c>
      <c r="W573" s="8" t="str">
        <f t="array" ref="W573">IF(Customer_Churn_Records!$X573=0,0,IFS(Customer_Churn_Records!$X573&lt;100000,"low",Customer_Churn_Records!$X573&lt;300000,"high"))</f>
        <v>high</v>
      </c>
      <c r="X573" s="8">
        <f>ROUND(Customer_Churn_Records!$I573,0)</f>
        <v>160485</v>
      </c>
    </row>
    <row r="574" ht="14.25" customHeight="1">
      <c r="A574" s="6">
        <v>3183.0</v>
      </c>
      <c r="B574" s="6">
        <v>1.5638646E7</v>
      </c>
      <c r="C574" s="6" t="s">
        <v>1715</v>
      </c>
      <c r="D574" s="6">
        <v>669.0</v>
      </c>
      <c r="E574" s="6" t="s">
        <v>7</v>
      </c>
      <c r="F574" s="6" t="s">
        <v>10</v>
      </c>
      <c r="G574" s="7" t="s">
        <v>76</v>
      </c>
      <c r="H574" s="6">
        <v>1.0</v>
      </c>
      <c r="I574" s="6" t="s">
        <v>1716</v>
      </c>
      <c r="J574" s="6">
        <v>1.0</v>
      </c>
      <c r="K574" s="6">
        <v>1.0</v>
      </c>
      <c r="L574" s="6">
        <v>1.0</v>
      </c>
      <c r="M574" s="6" t="s">
        <v>1717</v>
      </c>
      <c r="N574" s="6">
        <v>0.0</v>
      </c>
      <c r="O574" s="6">
        <v>0.0</v>
      </c>
      <c r="P574" s="6">
        <v>3.0</v>
      </c>
      <c r="Q574" s="6" t="s">
        <v>58</v>
      </c>
      <c r="R574" s="6">
        <v>946.0</v>
      </c>
      <c r="S574" s="6">
        <f>COUNTIF(Customer_Churn_Records!$B$2:$B$10000,Customer_Churn_Records!$B574)</f>
        <v>1</v>
      </c>
      <c r="T574" s="6">
        <f>ROUNDUP(Customer_Churn_Records!$G574,0)</f>
        <v>43</v>
      </c>
      <c r="U574" s="6" t="str">
        <f t="array" ref="U574">IFS(Customer_Churn_Records!$T574&lt;30,"young",Customer_Churn_Records!$T574&lt;50,"middle-aged",Customer_Churn_Records!$T574&lt;100,"old")</f>
        <v>middle-aged</v>
      </c>
      <c r="V574" s="8" t="str">
        <f t="array" ref="V574">IFS(Customer_Churn_Records!$D574&lt;701,"less-score",Customer_Churn_Records!$D574&lt;851,"high-score")</f>
        <v>less-score</v>
      </c>
      <c r="W574" s="8" t="str">
        <f t="array" ref="W574">IF(Customer_Churn_Records!$X574=0,0,IFS(Customer_Churn_Records!$X574&lt;100000,"low",Customer_Churn_Records!$X574&lt;300000,"high"))</f>
        <v>high</v>
      </c>
      <c r="X574" s="8">
        <f>ROUND(Customer_Churn_Records!$I574,0)</f>
        <v>160475</v>
      </c>
    </row>
    <row r="575" ht="14.25" customHeight="1">
      <c r="A575" s="6">
        <v>9936.0</v>
      </c>
      <c r="B575" s="6">
        <v>1.5603454E7</v>
      </c>
      <c r="C575" s="6" t="s">
        <v>1718</v>
      </c>
      <c r="D575" s="6">
        <v>735.0</v>
      </c>
      <c r="E575" s="6" t="s">
        <v>8</v>
      </c>
      <c r="F575" s="6" t="s">
        <v>11</v>
      </c>
      <c r="G575" s="7" t="s">
        <v>160</v>
      </c>
      <c r="H575" s="6">
        <v>5.0</v>
      </c>
      <c r="I575" s="6" t="s">
        <v>1719</v>
      </c>
      <c r="J575" s="6">
        <v>2.0</v>
      </c>
      <c r="K575" s="6">
        <v>0.0</v>
      </c>
      <c r="L575" s="6">
        <v>1.0</v>
      </c>
      <c r="M575" s="6" t="s">
        <v>1720</v>
      </c>
      <c r="N575" s="6">
        <v>0.0</v>
      </c>
      <c r="O575" s="6">
        <v>0.0</v>
      </c>
      <c r="P575" s="6">
        <v>2.0</v>
      </c>
      <c r="Q575" s="6" t="s">
        <v>79</v>
      </c>
      <c r="R575" s="6">
        <v>574.0</v>
      </c>
      <c r="S575" s="6">
        <f>COUNTIF(Customer_Churn_Records!$B$2:$B$10000,Customer_Churn_Records!$B575)</f>
        <v>1</v>
      </c>
      <c r="T575" s="6">
        <f>ROUNDUP(Customer_Churn_Records!$G575,0)</f>
        <v>28</v>
      </c>
      <c r="U575" s="6" t="str">
        <f t="array" ref="U575">IFS(Customer_Churn_Records!$T575&lt;30,"young",Customer_Churn_Records!$T575&lt;50,"middle-aged",Customer_Churn_Records!$T575&lt;100,"old")</f>
        <v>young</v>
      </c>
      <c r="V575" s="8" t="str">
        <f t="array" ref="V575">IFS(Customer_Churn_Records!$D575&lt;701,"less-score",Customer_Churn_Records!$D575&lt;851,"high-score")</f>
        <v>high-score</v>
      </c>
      <c r="W575" s="8" t="str">
        <f t="array" ref="W575">IF(Customer_Churn_Records!$X575=0,0,IFS(Customer_Churn_Records!$X575&lt;100000,"low",Customer_Churn_Records!$X575&lt;300000,"high"))</f>
        <v>high</v>
      </c>
      <c r="X575" s="8">
        <f>ROUND(Customer_Churn_Records!$I575,0)</f>
        <v>160454</v>
      </c>
    </row>
    <row r="576" ht="14.25" customHeight="1">
      <c r="A576" s="6">
        <v>2604.0</v>
      </c>
      <c r="B576" s="6">
        <v>1.5583049E7</v>
      </c>
      <c r="C576" s="6" t="s">
        <v>1022</v>
      </c>
      <c r="D576" s="6">
        <v>643.0</v>
      </c>
      <c r="E576" s="6" t="s">
        <v>8</v>
      </c>
      <c r="F576" s="6" t="s">
        <v>10</v>
      </c>
      <c r="G576" s="7" t="s">
        <v>140</v>
      </c>
      <c r="H576" s="6">
        <v>7.0</v>
      </c>
      <c r="I576" s="6" t="s">
        <v>1721</v>
      </c>
      <c r="J576" s="6">
        <v>1.0</v>
      </c>
      <c r="K576" s="6">
        <v>0.0</v>
      </c>
      <c r="L576" s="6">
        <v>1.0</v>
      </c>
      <c r="M576" s="6" t="s">
        <v>1722</v>
      </c>
      <c r="N576" s="6">
        <v>0.0</v>
      </c>
      <c r="O576" s="6">
        <v>0.0</v>
      </c>
      <c r="P576" s="6">
        <v>3.0</v>
      </c>
      <c r="Q576" s="6" t="s">
        <v>49</v>
      </c>
      <c r="R576" s="6">
        <v>806.0</v>
      </c>
      <c r="S576" s="6">
        <f>COUNTIF(Customer_Churn_Records!$B$2:$B$10000,Customer_Churn_Records!$B576)</f>
        <v>1</v>
      </c>
      <c r="T576" s="6">
        <f>ROUNDUP(Customer_Churn_Records!$G576,0)</f>
        <v>34</v>
      </c>
      <c r="U576" s="6" t="str">
        <f t="array" ref="U576">IFS(Customer_Churn_Records!$T576&lt;30,"young",Customer_Churn_Records!$T576&lt;50,"middle-aged",Customer_Churn_Records!$T576&lt;100,"old")</f>
        <v>middle-aged</v>
      </c>
      <c r="V576" s="8" t="str">
        <f t="array" ref="V576">IFS(Customer_Churn_Records!$D576&lt;701,"less-score",Customer_Churn_Records!$D576&lt;851,"high-score")</f>
        <v>less-score</v>
      </c>
      <c r="W576" s="8" t="str">
        <f t="array" ref="W576">IF(Customer_Churn_Records!$X576=0,0,IFS(Customer_Churn_Records!$X576&lt;100000,"low",Customer_Churn_Records!$X576&lt;300000,"high"))</f>
        <v>high</v>
      </c>
      <c r="X576" s="8">
        <f>ROUND(Customer_Churn_Records!$I576,0)</f>
        <v>160426</v>
      </c>
    </row>
    <row r="577" ht="14.25" customHeight="1">
      <c r="A577" s="6">
        <v>8948.0</v>
      </c>
      <c r="B577" s="6">
        <v>1.567411E7</v>
      </c>
      <c r="C577" s="6" t="s">
        <v>1341</v>
      </c>
      <c r="D577" s="6">
        <v>701.0</v>
      </c>
      <c r="E577" s="6" t="s">
        <v>7</v>
      </c>
      <c r="F577" s="6" t="s">
        <v>10</v>
      </c>
      <c r="G577" s="7" t="s">
        <v>76</v>
      </c>
      <c r="H577" s="6">
        <v>2.0</v>
      </c>
      <c r="I577" s="6" t="s">
        <v>1723</v>
      </c>
      <c r="J577" s="6">
        <v>1.0</v>
      </c>
      <c r="K577" s="6">
        <v>0.0</v>
      </c>
      <c r="L577" s="6">
        <v>1.0</v>
      </c>
      <c r="M577" s="6" t="s">
        <v>1724</v>
      </c>
      <c r="N577" s="6">
        <v>0.0</v>
      </c>
      <c r="O577" s="6">
        <v>0.0</v>
      </c>
      <c r="P577" s="6">
        <v>1.0</v>
      </c>
      <c r="Q577" s="6" t="s">
        <v>44</v>
      </c>
      <c r="R577" s="6">
        <v>998.0</v>
      </c>
      <c r="S577" s="6">
        <f>COUNTIF(Customer_Churn_Records!$B$2:$B$10000,Customer_Churn_Records!$B577)</f>
        <v>1</v>
      </c>
      <c r="T577" s="6">
        <f>ROUNDUP(Customer_Churn_Records!$G577,0)</f>
        <v>43</v>
      </c>
      <c r="U577" s="6" t="str">
        <f t="array" ref="U577">IFS(Customer_Churn_Records!$T577&lt;30,"young",Customer_Churn_Records!$T577&lt;50,"middle-aged",Customer_Churn_Records!$T577&lt;100,"old")</f>
        <v>middle-aged</v>
      </c>
      <c r="V577" s="8" t="str">
        <f t="array" ref="V577">IFS(Customer_Churn_Records!$D577&lt;701,"less-score",Customer_Churn_Records!$D577&lt;851,"high-score")</f>
        <v>high-score</v>
      </c>
      <c r="W577" s="8" t="str">
        <f t="array" ref="W577">IF(Customer_Churn_Records!$X577=0,0,IFS(Customer_Churn_Records!$X577&lt;100000,"low",Customer_Churn_Records!$X577&lt;300000,"high"))</f>
        <v>high</v>
      </c>
      <c r="X577" s="8">
        <f>ROUND(Customer_Churn_Records!$I577,0)</f>
        <v>160417</v>
      </c>
    </row>
    <row r="578" ht="14.25" customHeight="1">
      <c r="A578" s="6">
        <v>5718.0</v>
      </c>
      <c r="B578" s="6">
        <v>1.5628824E7</v>
      </c>
      <c r="C578" s="6" t="s">
        <v>1725</v>
      </c>
      <c r="D578" s="6">
        <v>665.0</v>
      </c>
      <c r="E578" s="6" t="s">
        <v>7</v>
      </c>
      <c r="F578" s="6" t="s">
        <v>10</v>
      </c>
      <c r="G578" s="7" t="s">
        <v>72</v>
      </c>
      <c r="H578" s="6">
        <v>5.0</v>
      </c>
      <c r="I578" s="6" t="s">
        <v>1726</v>
      </c>
      <c r="J578" s="6">
        <v>1.0</v>
      </c>
      <c r="K578" s="6">
        <v>0.0</v>
      </c>
      <c r="L578" s="6">
        <v>1.0</v>
      </c>
      <c r="M578" s="6" t="s">
        <v>1727</v>
      </c>
      <c r="N578" s="6">
        <v>0.0</v>
      </c>
      <c r="O578" s="6">
        <v>0.0</v>
      </c>
      <c r="P578" s="6">
        <v>2.0</v>
      </c>
      <c r="Q578" s="6" t="s">
        <v>49</v>
      </c>
      <c r="R578" s="6">
        <v>661.0</v>
      </c>
      <c r="S578" s="6">
        <f>COUNTIF(Customer_Churn_Records!$B$2:$B$10000,Customer_Churn_Records!$B578)</f>
        <v>1</v>
      </c>
      <c r="T578" s="6">
        <f>ROUNDUP(Customer_Churn_Records!$G578,0)</f>
        <v>37</v>
      </c>
      <c r="U578" s="6" t="str">
        <f t="array" ref="U578">IFS(Customer_Churn_Records!$T578&lt;30,"young",Customer_Churn_Records!$T578&lt;50,"middle-aged",Customer_Churn_Records!$T578&lt;100,"old")</f>
        <v>middle-aged</v>
      </c>
      <c r="V578" s="8" t="str">
        <f t="array" ref="V578">IFS(Customer_Churn_Records!$D578&lt;701,"less-score",Customer_Churn_Records!$D578&lt;851,"high-score")</f>
        <v>less-score</v>
      </c>
      <c r="W578" s="8" t="str">
        <f t="array" ref="W578">IF(Customer_Churn_Records!$X578=0,0,IFS(Customer_Churn_Records!$X578&lt;100000,"low",Customer_Churn_Records!$X578&lt;300000,"high"))</f>
        <v>high</v>
      </c>
      <c r="X578" s="8">
        <f>ROUND(Customer_Churn_Records!$I578,0)</f>
        <v>160390</v>
      </c>
    </row>
    <row r="579" ht="14.25" customHeight="1">
      <c r="A579" s="6">
        <v>1579.0</v>
      </c>
      <c r="B579" s="6">
        <v>1.5585047E7</v>
      </c>
      <c r="C579" s="6" t="s">
        <v>1728</v>
      </c>
      <c r="D579" s="6">
        <v>715.0</v>
      </c>
      <c r="E579" s="6" t="s">
        <v>7</v>
      </c>
      <c r="F579" s="6" t="s">
        <v>11</v>
      </c>
      <c r="G579" s="7" t="s">
        <v>160</v>
      </c>
      <c r="H579" s="6">
        <v>7.0</v>
      </c>
      <c r="I579" s="6" t="s">
        <v>1729</v>
      </c>
      <c r="J579" s="6">
        <v>1.0</v>
      </c>
      <c r="K579" s="6">
        <v>0.0</v>
      </c>
      <c r="L579" s="6">
        <v>0.0</v>
      </c>
      <c r="M579" s="6" t="s">
        <v>1730</v>
      </c>
      <c r="N579" s="6">
        <v>0.0</v>
      </c>
      <c r="O579" s="6">
        <v>0.0</v>
      </c>
      <c r="P579" s="6">
        <v>5.0</v>
      </c>
      <c r="Q579" s="6" t="s">
        <v>58</v>
      </c>
      <c r="R579" s="6">
        <v>987.0</v>
      </c>
      <c r="S579" s="6">
        <f>COUNTIF(Customer_Churn_Records!$B$2:$B$10000,Customer_Churn_Records!$B579)</f>
        <v>1</v>
      </c>
      <c r="T579" s="6">
        <f>ROUNDUP(Customer_Churn_Records!$G579,0)</f>
        <v>28</v>
      </c>
      <c r="U579" s="6" t="str">
        <f t="array" ref="U579">IFS(Customer_Churn_Records!$T579&lt;30,"young",Customer_Churn_Records!$T579&lt;50,"middle-aged",Customer_Churn_Records!$T579&lt;100,"old")</f>
        <v>young</v>
      </c>
      <c r="V579" s="8" t="str">
        <f t="array" ref="V579">IFS(Customer_Churn_Records!$D579&lt;701,"less-score",Customer_Churn_Records!$D579&lt;851,"high-score")</f>
        <v>high-score</v>
      </c>
      <c r="W579" s="8" t="str">
        <f t="array" ref="W579">IF(Customer_Churn_Records!$X579=0,0,IFS(Customer_Churn_Records!$X579&lt;100000,"low",Customer_Churn_Records!$X579&lt;300000,"high"))</f>
        <v>high</v>
      </c>
      <c r="X579" s="8">
        <f>ROUND(Customer_Churn_Records!$I579,0)</f>
        <v>160377</v>
      </c>
    </row>
    <row r="580" ht="14.25" customHeight="1">
      <c r="A580" s="6">
        <v>2019.0</v>
      </c>
      <c r="B580" s="6">
        <v>1.5696703E7</v>
      </c>
      <c r="C580" s="6" t="s">
        <v>1731</v>
      </c>
      <c r="D580" s="6">
        <v>691.0</v>
      </c>
      <c r="E580" s="6" t="s">
        <v>8</v>
      </c>
      <c r="F580" s="6" t="s">
        <v>11</v>
      </c>
      <c r="G580" s="7" t="s">
        <v>197</v>
      </c>
      <c r="H580" s="6">
        <v>3.0</v>
      </c>
      <c r="I580" s="6" t="s">
        <v>1732</v>
      </c>
      <c r="J580" s="6">
        <v>2.0</v>
      </c>
      <c r="K580" s="6">
        <v>1.0</v>
      </c>
      <c r="L580" s="6">
        <v>0.0</v>
      </c>
      <c r="M580" s="6" t="s">
        <v>1733</v>
      </c>
      <c r="N580" s="6">
        <v>0.0</v>
      </c>
      <c r="O580" s="6">
        <v>0.0</v>
      </c>
      <c r="P580" s="6">
        <v>3.0</v>
      </c>
      <c r="Q580" s="6" t="s">
        <v>49</v>
      </c>
      <c r="R580" s="6">
        <v>527.0</v>
      </c>
      <c r="S580" s="6">
        <f>COUNTIF(Customer_Churn_Records!$B$2:$B$10000,Customer_Churn_Records!$B580)</f>
        <v>1</v>
      </c>
      <c r="T580" s="6">
        <f>ROUNDUP(Customer_Churn_Records!$G580,0)</f>
        <v>27</v>
      </c>
      <c r="U580" s="6" t="str">
        <f t="array" ref="U580">IFS(Customer_Churn_Records!$T580&lt;30,"young",Customer_Churn_Records!$T580&lt;50,"middle-aged",Customer_Churn_Records!$T580&lt;100,"old")</f>
        <v>young</v>
      </c>
      <c r="V580" s="8" t="str">
        <f t="array" ref="V580">IFS(Customer_Churn_Records!$D580&lt;701,"less-score",Customer_Churn_Records!$D580&lt;851,"high-score")</f>
        <v>less-score</v>
      </c>
      <c r="W580" s="8" t="str">
        <f t="array" ref="W580">IF(Customer_Churn_Records!$X580=0,0,IFS(Customer_Churn_Records!$X580&lt;100000,"low",Customer_Churn_Records!$X580&lt;300000,"high"))</f>
        <v>high</v>
      </c>
      <c r="X580" s="8">
        <f>ROUND(Customer_Churn_Records!$I580,0)</f>
        <v>160359</v>
      </c>
    </row>
    <row r="581" ht="14.25" customHeight="1">
      <c r="A581" s="6">
        <v>6289.0</v>
      </c>
      <c r="B581" s="6">
        <v>1.5568562E7</v>
      </c>
      <c r="C581" s="6" t="s">
        <v>609</v>
      </c>
      <c r="D581" s="6">
        <v>689.0</v>
      </c>
      <c r="E581" s="6" t="s">
        <v>7</v>
      </c>
      <c r="F581" s="6" t="s">
        <v>11</v>
      </c>
      <c r="G581" s="7" t="s">
        <v>55</v>
      </c>
      <c r="H581" s="6">
        <v>8.0</v>
      </c>
      <c r="I581" s="6" t="s">
        <v>1734</v>
      </c>
      <c r="J581" s="6">
        <v>1.0</v>
      </c>
      <c r="K581" s="6">
        <v>1.0</v>
      </c>
      <c r="L581" s="6">
        <v>0.0</v>
      </c>
      <c r="M581" s="6" t="s">
        <v>1735</v>
      </c>
      <c r="N581" s="6">
        <v>0.0</v>
      </c>
      <c r="O581" s="6">
        <v>0.0</v>
      </c>
      <c r="P581" s="6">
        <v>2.0</v>
      </c>
      <c r="Q581" s="6" t="s">
        <v>44</v>
      </c>
      <c r="R581" s="6">
        <v>729.0</v>
      </c>
      <c r="S581" s="6">
        <f>COUNTIF(Customer_Churn_Records!$B$2:$B$10000,Customer_Churn_Records!$B581)</f>
        <v>1</v>
      </c>
      <c r="T581" s="6">
        <f>ROUNDUP(Customer_Churn_Records!$G581,0)</f>
        <v>40</v>
      </c>
      <c r="U581" s="6" t="str">
        <f t="array" ref="U581">IFS(Customer_Churn_Records!$T581&lt;30,"young",Customer_Churn_Records!$T581&lt;50,"middle-aged",Customer_Churn_Records!$T581&lt;100,"old")</f>
        <v>middle-aged</v>
      </c>
      <c r="V581" s="8" t="str">
        <f t="array" ref="V581">IFS(Customer_Churn_Records!$D581&lt;701,"less-score",Customer_Churn_Records!$D581&lt;851,"high-score")</f>
        <v>less-score</v>
      </c>
      <c r="W581" s="8" t="str">
        <f t="array" ref="W581">IF(Customer_Churn_Records!$X581=0,0,IFS(Customer_Churn_Records!$X581&lt;100000,"low",Customer_Churn_Records!$X581&lt;300000,"high"))</f>
        <v>high</v>
      </c>
      <c r="X581" s="8">
        <f>ROUND(Customer_Churn_Records!$I581,0)</f>
        <v>160272</v>
      </c>
    </row>
    <row r="582" ht="14.25" customHeight="1">
      <c r="A582" s="6">
        <v>6835.0</v>
      </c>
      <c r="B582" s="6">
        <v>1.5625035E7</v>
      </c>
      <c r="C582" s="6" t="s">
        <v>1736</v>
      </c>
      <c r="D582" s="6">
        <v>703.0</v>
      </c>
      <c r="E582" s="6" t="s">
        <v>7</v>
      </c>
      <c r="F582" s="6" t="s">
        <v>11</v>
      </c>
      <c r="G582" s="7" t="s">
        <v>156</v>
      </c>
      <c r="H582" s="6">
        <v>8.0</v>
      </c>
      <c r="I582" s="6" t="s">
        <v>1737</v>
      </c>
      <c r="J582" s="6">
        <v>2.0</v>
      </c>
      <c r="K582" s="6">
        <v>1.0</v>
      </c>
      <c r="L582" s="6">
        <v>1.0</v>
      </c>
      <c r="M582" s="6" t="s">
        <v>1738</v>
      </c>
      <c r="N582" s="6">
        <v>0.0</v>
      </c>
      <c r="O582" s="6">
        <v>0.0</v>
      </c>
      <c r="P582" s="6">
        <v>2.0</v>
      </c>
      <c r="Q582" s="6" t="s">
        <v>79</v>
      </c>
      <c r="R582" s="6">
        <v>635.0</v>
      </c>
      <c r="S582" s="6">
        <f>COUNTIF(Customer_Churn_Records!$B$2:$B$10000,Customer_Churn_Records!$B582)</f>
        <v>1</v>
      </c>
      <c r="T582" s="6">
        <f>ROUNDUP(Customer_Churn_Records!$G582,0)</f>
        <v>50</v>
      </c>
      <c r="U582" s="6" t="str">
        <f t="array" ref="U582">IFS(Customer_Churn_Records!$T582&lt;30,"young",Customer_Churn_Records!$T582&lt;50,"middle-aged",Customer_Churn_Records!$T582&lt;100,"old")</f>
        <v>old</v>
      </c>
      <c r="V582" s="8" t="str">
        <f t="array" ref="V582">IFS(Customer_Churn_Records!$D582&lt;701,"less-score",Customer_Churn_Records!$D582&lt;851,"high-score")</f>
        <v>high-score</v>
      </c>
      <c r="W582" s="8" t="str">
        <f t="array" ref="W582">IF(Customer_Churn_Records!$X582=0,0,IFS(Customer_Churn_Records!$X582&lt;100000,"low",Customer_Churn_Records!$X582&lt;300000,"high"))</f>
        <v>high</v>
      </c>
      <c r="X582" s="8">
        <f>ROUND(Customer_Churn_Records!$I582,0)</f>
        <v>160140</v>
      </c>
    </row>
    <row r="583" ht="14.25" customHeight="1">
      <c r="A583" s="6">
        <v>8333.0</v>
      </c>
      <c r="B583" s="6">
        <v>1.5814772E7</v>
      </c>
      <c r="C583" s="6" t="s">
        <v>1739</v>
      </c>
      <c r="D583" s="6">
        <v>645.0</v>
      </c>
      <c r="E583" s="6" t="s">
        <v>8</v>
      </c>
      <c r="F583" s="6" t="s">
        <v>11</v>
      </c>
      <c r="G583" s="7" t="s">
        <v>132</v>
      </c>
      <c r="H583" s="6">
        <v>4.0</v>
      </c>
      <c r="I583" s="6" t="s">
        <v>1740</v>
      </c>
      <c r="J583" s="6">
        <v>1.0</v>
      </c>
      <c r="K583" s="6">
        <v>0.0</v>
      </c>
      <c r="L583" s="6">
        <v>1.0</v>
      </c>
      <c r="M583" s="6" t="s">
        <v>1741</v>
      </c>
      <c r="N583" s="6">
        <v>0.0</v>
      </c>
      <c r="O583" s="6">
        <v>0.0</v>
      </c>
      <c r="P583" s="6">
        <v>4.0</v>
      </c>
      <c r="Q583" s="6" t="s">
        <v>49</v>
      </c>
      <c r="R583" s="6">
        <v>720.0</v>
      </c>
      <c r="S583" s="6">
        <f>COUNTIF(Customer_Churn_Records!$B$2:$B$10000,Customer_Churn_Records!$B583)</f>
        <v>1</v>
      </c>
      <c r="T583" s="6">
        <f>ROUNDUP(Customer_Churn_Records!$G583,0)</f>
        <v>49</v>
      </c>
      <c r="U583" s="6" t="str">
        <f t="array" ref="U583">IFS(Customer_Churn_Records!$T583&lt;30,"young",Customer_Churn_Records!$T583&lt;50,"middle-aged",Customer_Churn_Records!$T583&lt;100,"old")</f>
        <v>middle-aged</v>
      </c>
      <c r="V583" s="8" t="str">
        <f t="array" ref="V583">IFS(Customer_Churn_Records!$D583&lt;701,"less-score",Customer_Churn_Records!$D583&lt;851,"high-score")</f>
        <v>less-score</v>
      </c>
      <c r="W583" s="8" t="str">
        <f t="array" ref="W583">IF(Customer_Churn_Records!$X583=0,0,IFS(Customer_Churn_Records!$X583&lt;100000,"low",Customer_Churn_Records!$X583&lt;300000,"high"))</f>
        <v>high</v>
      </c>
      <c r="X583" s="8">
        <f>ROUND(Customer_Churn_Records!$I583,0)</f>
        <v>160134</v>
      </c>
    </row>
    <row r="584" ht="14.25" customHeight="1">
      <c r="A584" s="6">
        <v>8229.0</v>
      </c>
      <c r="B584" s="6">
        <v>1.5632609E7</v>
      </c>
      <c r="C584" s="6" t="s">
        <v>1742</v>
      </c>
      <c r="D584" s="6">
        <v>554.0</v>
      </c>
      <c r="E584" s="6" t="s">
        <v>7</v>
      </c>
      <c r="F584" s="6" t="s">
        <v>10</v>
      </c>
      <c r="G584" s="7" t="s">
        <v>107</v>
      </c>
      <c r="H584" s="6">
        <v>10.0</v>
      </c>
      <c r="I584" s="6" t="s">
        <v>1743</v>
      </c>
      <c r="J584" s="6">
        <v>1.0</v>
      </c>
      <c r="K584" s="6">
        <v>1.0</v>
      </c>
      <c r="L584" s="6">
        <v>0.0</v>
      </c>
      <c r="M584" s="6" t="s">
        <v>1744</v>
      </c>
      <c r="N584" s="6">
        <v>0.0</v>
      </c>
      <c r="O584" s="6">
        <v>0.0</v>
      </c>
      <c r="P584" s="6">
        <v>5.0</v>
      </c>
      <c r="Q584" s="6" t="s">
        <v>49</v>
      </c>
      <c r="R584" s="6">
        <v>981.0</v>
      </c>
      <c r="S584" s="6">
        <f>COUNTIF(Customer_Churn_Records!$B$2:$B$10000,Customer_Churn_Records!$B584)</f>
        <v>1</v>
      </c>
      <c r="T584" s="6">
        <f>ROUNDUP(Customer_Churn_Records!$G584,0)</f>
        <v>39</v>
      </c>
      <c r="U584" s="6" t="str">
        <f t="array" ref="U584">IFS(Customer_Churn_Records!$T584&lt;30,"young",Customer_Churn_Records!$T584&lt;50,"middle-aged",Customer_Churn_Records!$T584&lt;100,"old")</f>
        <v>middle-aged</v>
      </c>
      <c r="V584" s="8" t="str">
        <f t="array" ref="V584">IFS(Customer_Churn_Records!$D584&lt;701,"less-score",Customer_Churn_Records!$D584&lt;851,"high-score")</f>
        <v>less-score</v>
      </c>
      <c r="W584" s="8" t="str">
        <f t="array" ref="W584">IF(Customer_Churn_Records!$X584=0,0,IFS(Customer_Churn_Records!$X584&lt;100000,"low",Customer_Churn_Records!$X584&lt;300000,"high"))</f>
        <v>high</v>
      </c>
      <c r="X584" s="8">
        <f>ROUND(Customer_Churn_Records!$I584,0)</f>
        <v>160133</v>
      </c>
    </row>
    <row r="585" ht="14.25" customHeight="1">
      <c r="A585" s="6">
        <v>8273.0</v>
      </c>
      <c r="B585" s="6">
        <v>1.5705739E7</v>
      </c>
      <c r="C585" s="6" t="s">
        <v>1745</v>
      </c>
      <c r="D585" s="6">
        <v>753.0</v>
      </c>
      <c r="E585" s="6" t="s">
        <v>8</v>
      </c>
      <c r="F585" s="6" t="s">
        <v>11</v>
      </c>
      <c r="G585" s="7" t="s">
        <v>114</v>
      </c>
      <c r="H585" s="6">
        <v>5.0</v>
      </c>
      <c r="I585" s="6" t="s">
        <v>1746</v>
      </c>
      <c r="J585" s="6">
        <v>1.0</v>
      </c>
      <c r="K585" s="6">
        <v>1.0</v>
      </c>
      <c r="L585" s="6">
        <v>0.0</v>
      </c>
      <c r="M585" s="6" t="s">
        <v>1747</v>
      </c>
      <c r="N585" s="6">
        <v>0.0</v>
      </c>
      <c r="O585" s="6">
        <v>0.0</v>
      </c>
      <c r="P585" s="6">
        <v>1.0</v>
      </c>
      <c r="Q585" s="6" t="s">
        <v>49</v>
      </c>
      <c r="R585" s="6">
        <v>767.0</v>
      </c>
      <c r="S585" s="6">
        <f>COUNTIF(Customer_Churn_Records!$B$2:$B$10000,Customer_Churn_Records!$B585)</f>
        <v>1</v>
      </c>
      <c r="T585" s="6">
        <f>ROUNDUP(Customer_Churn_Records!$G585,0)</f>
        <v>32</v>
      </c>
      <c r="U585" s="6" t="str">
        <f t="array" ref="U585">IFS(Customer_Churn_Records!$T585&lt;30,"young",Customer_Churn_Records!$T585&lt;50,"middle-aged",Customer_Churn_Records!$T585&lt;100,"old")</f>
        <v>middle-aged</v>
      </c>
      <c r="V585" s="8" t="str">
        <f t="array" ref="V585">IFS(Customer_Churn_Records!$D585&lt;701,"less-score",Customer_Churn_Records!$D585&lt;851,"high-score")</f>
        <v>high-score</v>
      </c>
      <c r="W585" s="8" t="str">
        <f t="array" ref="W585">IF(Customer_Churn_Records!$X585=0,0,IFS(Customer_Churn_Records!$X585&lt;100000,"low",Customer_Churn_Records!$X585&lt;300000,"high"))</f>
        <v>high</v>
      </c>
      <c r="X585" s="8">
        <f>ROUND(Customer_Churn_Records!$I585,0)</f>
        <v>159905</v>
      </c>
    </row>
    <row r="586" ht="14.25" customHeight="1">
      <c r="A586" s="6">
        <v>4659.0</v>
      </c>
      <c r="B586" s="6">
        <v>1.5805909E7</v>
      </c>
      <c r="C586" s="6" t="s">
        <v>1748</v>
      </c>
      <c r="D586" s="6">
        <v>700.0</v>
      </c>
      <c r="E586" s="6" t="s">
        <v>9</v>
      </c>
      <c r="F586" s="6" t="s">
        <v>11</v>
      </c>
      <c r="G586" s="7" t="s">
        <v>160</v>
      </c>
      <c r="H586" s="6">
        <v>8.0</v>
      </c>
      <c r="I586" s="6" t="s">
        <v>1749</v>
      </c>
      <c r="J586" s="6">
        <v>1.0</v>
      </c>
      <c r="K586" s="6">
        <v>0.0</v>
      </c>
      <c r="L586" s="6">
        <v>0.0</v>
      </c>
      <c r="M586" s="6" t="s">
        <v>1750</v>
      </c>
      <c r="N586" s="6">
        <v>0.0</v>
      </c>
      <c r="O586" s="6">
        <v>0.0</v>
      </c>
      <c r="P586" s="6">
        <v>1.0</v>
      </c>
      <c r="Q586" s="6" t="s">
        <v>49</v>
      </c>
      <c r="R586" s="6">
        <v>227.0</v>
      </c>
      <c r="S586" s="6">
        <f>COUNTIF(Customer_Churn_Records!$B$2:$B$10000,Customer_Churn_Records!$B586)</f>
        <v>1</v>
      </c>
      <c r="T586" s="6">
        <f>ROUNDUP(Customer_Churn_Records!$G586,0)</f>
        <v>28</v>
      </c>
      <c r="U586" s="6" t="str">
        <f t="array" ref="U586">IFS(Customer_Churn_Records!$T586&lt;30,"young",Customer_Churn_Records!$T586&lt;50,"middle-aged",Customer_Churn_Records!$T586&lt;100,"old")</f>
        <v>young</v>
      </c>
      <c r="V586" s="8" t="str">
        <f t="array" ref="V586">IFS(Customer_Churn_Records!$D586&lt;701,"less-score",Customer_Churn_Records!$D586&lt;851,"high-score")</f>
        <v>less-score</v>
      </c>
      <c r="W586" s="8" t="str">
        <f t="array" ref="W586">IF(Customer_Churn_Records!$X586=0,0,IFS(Customer_Churn_Records!$X586&lt;100000,"low",Customer_Churn_Records!$X586&lt;300000,"high"))</f>
        <v>high</v>
      </c>
      <c r="X586" s="8">
        <f>ROUND(Customer_Churn_Records!$I586,0)</f>
        <v>159900</v>
      </c>
    </row>
    <row r="587" ht="14.25" customHeight="1">
      <c r="A587" s="6">
        <v>5688.0</v>
      </c>
      <c r="B587" s="6">
        <v>1.569184E7</v>
      </c>
      <c r="C587" s="6" t="s">
        <v>1214</v>
      </c>
      <c r="D587" s="6">
        <v>505.0</v>
      </c>
      <c r="E587" s="6" t="s">
        <v>8</v>
      </c>
      <c r="F587" s="6" t="s">
        <v>10</v>
      </c>
      <c r="G587" s="7" t="s">
        <v>72</v>
      </c>
      <c r="H587" s="6">
        <v>6.0</v>
      </c>
      <c r="I587" s="6" t="s">
        <v>1751</v>
      </c>
      <c r="J587" s="6">
        <v>2.0</v>
      </c>
      <c r="K587" s="6">
        <v>0.0</v>
      </c>
      <c r="L587" s="6">
        <v>1.0</v>
      </c>
      <c r="M587" s="6" t="s">
        <v>1752</v>
      </c>
      <c r="N587" s="6">
        <v>0.0</v>
      </c>
      <c r="O587" s="6">
        <v>0.0</v>
      </c>
      <c r="P587" s="6">
        <v>1.0</v>
      </c>
      <c r="Q587" s="6" t="s">
        <v>49</v>
      </c>
      <c r="R587" s="6">
        <v>421.0</v>
      </c>
      <c r="S587" s="6">
        <f>COUNTIF(Customer_Churn_Records!$B$2:$B$10000,Customer_Churn_Records!$B587)</f>
        <v>1</v>
      </c>
      <c r="T587" s="6">
        <f>ROUNDUP(Customer_Churn_Records!$G587,0)</f>
        <v>37</v>
      </c>
      <c r="U587" s="6" t="str">
        <f t="array" ref="U587">IFS(Customer_Churn_Records!$T587&lt;30,"young",Customer_Churn_Records!$T587&lt;50,"middle-aged",Customer_Churn_Records!$T587&lt;100,"old")</f>
        <v>middle-aged</v>
      </c>
      <c r="V587" s="8" t="str">
        <f t="array" ref="V587">IFS(Customer_Churn_Records!$D587&lt;701,"less-score",Customer_Churn_Records!$D587&lt;851,"high-score")</f>
        <v>less-score</v>
      </c>
      <c r="W587" s="8" t="str">
        <f t="array" ref="W587">IF(Customer_Churn_Records!$X587=0,0,IFS(Customer_Churn_Records!$X587&lt;100000,"low",Customer_Churn_Records!$X587&lt;300000,"high"))</f>
        <v>high</v>
      </c>
      <c r="X587" s="8">
        <f>ROUND(Customer_Churn_Records!$I587,0)</f>
        <v>159864</v>
      </c>
    </row>
    <row r="588" ht="14.25" customHeight="1">
      <c r="A588" s="6">
        <v>3435.0</v>
      </c>
      <c r="B588" s="6">
        <v>1.5712303E7</v>
      </c>
      <c r="C588" s="6" t="s">
        <v>1753</v>
      </c>
      <c r="D588" s="6">
        <v>692.0</v>
      </c>
      <c r="E588" s="6" t="s">
        <v>7</v>
      </c>
      <c r="F588" s="6" t="s">
        <v>11</v>
      </c>
      <c r="G588" s="7" t="s">
        <v>492</v>
      </c>
      <c r="H588" s="6">
        <v>4.0</v>
      </c>
      <c r="I588" s="6" t="s">
        <v>1754</v>
      </c>
      <c r="J588" s="6">
        <v>1.0</v>
      </c>
      <c r="K588" s="6">
        <v>1.0</v>
      </c>
      <c r="L588" s="6">
        <v>1.0</v>
      </c>
      <c r="M588" s="6" t="s">
        <v>1755</v>
      </c>
      <c r="N588" s="6">
        <v>0.0</v>
      </c>
      <c r="O588" s="6">
        <v>0.0</v>
      </c>
      <c r="P588" s="6">
        <v>4.0</v>
      </c>
      <c r="Q588" s="6" t="s">
        <v>49</v>
      </c>
      <c r="R588" s="6">
        <v>273.0</v>
      </c>
      <c r="S588" s="6">
        <f>COUNTIF(Customer_Churn_Records!$B$2:$B$10000,Customer_Churn_Records!$B588)</f>
        <v>1</v>
      </c>
      <c r="T588" s="6">
        <f>ROUNDUP(Customer_Churn_Records!$G588,0)</f>
        <v>66</v>
      </c>
      <c r="U588" s="6" t="str">
        <f t="array" ref="U588">IFS(Customer_Churn_Records!$T588&lt;30,"young",Customer_Churn_Records!$T588&lt;50,"middle-aged",Customer_Churn_Records!$T588&lt;100,"old")</f>
        <v>old</v>
      </c>
      <c r="V588" s="8" t="str">
        <f t="array" ref="V588">IFS(Customer_Churn_Records!$D588&lt;701,"less-score",Customer_Churn_Records!$D588&lt;851,"high-score")</f>
        <v>less-score</v>
      </c>
      <c r="W588" s="8" t="str">
        <f t="array" ref="W588">IF(Customer_Churn_Records!$X588=0,0,IFS(Customer_Churn_Records!$X588&lt;100000,"low",Customer_Churn_Records!$X588&lt;300000,"high"))</f>
        <v>high</v>
      </c>
      <c r="X588" s="8">
        <f>ROUND(Customer_Churn_Records!$I588,0)</f>
        <v>159732</v>
      </c>
    </row>
    <row r="589" ht="14.25" customHeight="1">
      <c r="A589" s="6">
        <v>7906.0</v>
      </c>
      <c r="B589" s="6">
        <v>1.5764491E7</v>
      </c>
      <c r="C589" s="6" t="s">
        <v>1756</v>
      </c>
      <c r="D589" s="6">
        <v>701.0</v>
      </c>
      <c r="E589" s="6" t="s">
        <v>9</v>
      </c>
      <c r="F589" s="6" t="s">
        <v>11</v>
      </c>
      <c r="G589" s="7" t="s">
        <v>87</v>
      </c>
      <c r="H589" s="6">
        <v>10.0</v>
      </c>
      <c r="I589" s="6" t="s">
        <v>1757</v>
      </c>
      <c r="J589" s="6">
        <v>2.0</v>
      </c>
      <c r="K589" s="6">
        <v>1.0</v>
      </c>
      <c r="L589" s="6">
        <v>1.0</v>
      </c>
      <c r="M589" s="6" t="s">
        <v>1758</v>
      </c>
      <c r="N589" s="6">
        <v>0.0</v>
      </c>
      <c r="O589" s="6">
        <v>0.0</v>
      </c>
      <c r="P589" s="6">
        <v>3.0</v>
      </c>
      <c r="Q589" s="6" t="s">
        <v>58</v>
      </c>
      <c r="R589" s="6">
        <v>752.0</v>
      </c>
      <c r="S589" s="6">
        <f>COUNTIF(Customer_Churn_Records!$B$2:$B$10000,Customer_Churn_Records!$B589)</f>
        <v>1</v>
      </c>
      <c r="T589" s="6">
        <f>ROUNDUP(Customer_Churn_Records!$G589,0)</f>
        <v>35</v>
      </c>
      <c r="U589" s="6" t="str">
        <f t="array" ref="U589">IFS(Customer_Churn_Records!$T589&lt;30,"young",Customer_Churn_Records!$T589&lt;50,"middle-aged",Customer_Churn_Records!$T589&lt;100,"old")</f>
        <v>middle-aged</v>
      </c>
      <c r="V589" s="8" t="str">
        <f t="array" ref="V589">IFS(Customer_Churn_Records!$D589&lt;701,"less-score",Customer_Churn_Records!$D589&lt;851,"high-score")</f>
        <v>high-score</v>
      </c>
      <c r="W589" s="8" t="str">
        <f t="array" ref="W589">IF(Customer_Churn_Records!$X589=0,0,IFS(Customer_Churn_Records!$X589&lt;100000,"low",Customer_Churn_Records!$X589&lt;300000,"high"))</f>
        <v>high</v>
      </c>
      <c r="X589" s="8">
        <f>ROUND(Customer_Churn_Records!$I589,0)</f>
        <v>159694</v>
      </c>
    </row>
    <row r="590" ht="14.25" customHeight="1">
      <c r="A590" s="6">
        <v>3.0</v>
      </c>
      <c r="B590" s="6">
        <v>1.5619304E7</v>
      </c>
      <c r="C590" s="6" t="s">
        <v>1759</v>
      </c>
      <c r="D590" s="6">
        <v>502.0</v>
      </c>
      <c r="E590" s="6" t="s">
        <v>7</v>
      </c>
      <c r="F590" s="6" t="s">
        <v>10</v>
      </c>
      <c r="G590" s="7" t="s">
        <v>51</v>
      </c>
      <c r="H590" s="6">
        <v>8.0</v>
      </c>
      <c r="I590" s="6" t="s">
        <v>1760</v>
      </c>
      <c r="J590" s="6">
        <v>3.0</v>
      </c>
      <c r="K590" s="6">
        <v>1.0</v>
      </c>
      <c r="L590" s="6">
        <v>0.0</v>
      </c>
      <c r="M590" s="6" t="s">
        <v>1761</v>
      </c>
      <c r="N590" s="6">
        <v>1.0</v>
      </c>
      <c r="O590" s="6">
        <v>1.0</v>
      </c>
      <c r="P590" s="6">
        <v>3.0</v>
      </c>
      <c r="Q590" s="6" t="s">
        <v>58</v>
      </c>
      <c r="R590" s="6">
        <v>377.0</v>
      </c>
      <c r="S590" s="6">
        <f>COUNTIF(Customer_Churn_Records!$B$2:$B$10000,Customer_Churn_Records!$B590)</f>
        <v>1</v>
      </c>
      <c r="T590" s="6">
        <f>ROUNDUP(Customer_Churn_Records!$G590,0)</f>
        <v>42</v>
      </c>
      <c r="U590" s="6" t="str">
        <f t="array" ref="U590">IFS(Customer_Churn_Records!$T590&lt;30,"young",Customer_Churn_Records!$T590&lt;50,"middle-aged",Customer_Churn_Records!$T590&lt;100,"old")</f>
        <v>middle-aged</v>
      </c>
      <c r="V590" s="8" t="str">
        <f t="array" ref="V590">IFS(Customer_Churn_Records!$D590&lt;701,"less-score",Customer_Churn_Records!$D590&lt;851,"high-score")</f>
        <v>less-score</v>
      </c>
      <c r="W590" s="8" t="str">
        <f t="array" ref="W590">IF(Customer_Churn_Records!$X590=0,0,IFS(Customer_Churn_Records!$X590&lt;100000,"low",Customer_Churn_Records!$X590&lt;300000,"high"))</f>
        <v>high</v>
      </c>
      <c r="X590" s="8">
        <f>ROUND(Customer_Churn_Records!$I590,0)</f>
        <v>159661</v>
      </c>
    </row>
    <row r="591" ht="14.25" customHeight="1">
      <c r="A591" s="6">
        <v>4160.0</v>
      </c>
      <c r="B591" s="6">
        <v>1.5732268E7</v>
      </c>
      <c r="C591" s="6" t="s">
        <v>1762</v>
      </c>
      <c r="D591" s="6">
        <v>751.0</v>
      </c>
      <c r="E591" s="6" t="s">
        <v>7</v>
      </c>
      <c r="F591" s="6" t="s">
        <v>11</v>
      </c>
      <c r="G591" s="7" t="s">
        <v>99</v>
      </c>
      <c r="H591" s="6">
        <v>3.0</v>
      </c>
      <c r="I591" s="6" t="s">
        <v>1763</v>
      </c>
      <c r="J591" s="6">
        <v>1.0</v>
      </c>
      <c r="K591" s="6">
        <v>1.0</v>
      </c>
      <c r="L591" s="6">
        <v>0.0</v>
      </c>
      <c r="M591" s="6" t="s">
        <v>1764</v>
      </c>
      <c r="N591" s="6">
        <v>0.0</v>
      </c>
      <c r="O591" s="6">
        <v>0.0</v>
      </c>
      <c r="P591" s="6">
        <v>5.0</v>
      </c>
      <c r="Q591" s="6" t="s">
        <v>79</v>
      </c>
      <c r="R591" s="6">
        <v>791.0</v>
      </c>
      <c r="S591" s="6">
        <f>COUNTIF(Customer_Churn_Records!$B$2:$B$10000,Customer_Churn_Records!$B591)</f>
        <v>1</v>
      </c>
      <c r="T591" s="6">
        <f>ROUNDUP(Customer_Churn_Records!$G591,0)</f>
        <v>29</v>
      </c>
      <c r="U591" s="6" t="str">
        <f t="array" ref="U591">IFS(Customer_Churn_Records!$T591&lt;30,"young",Customer_Churn_Records!$T591&lt;50,"middle-aged",Customer_Churn_Records!$T591&lt;100,"old")</f>
        <v>young</v>
      </c>
      <c r="V591" s="8" t="str">
        <f t="array" ref="V591">IFS(Customer_Churn_Records!$D591&lt;701,"less-score",Customer_Churn_Records!$D591&lt;851,"high-score")</f>
        <v>high-score</v>
      </c>
      <c r="W591" s="8" t="str">
        <f t="array" ref="W591">IF(Customer_Churn_Records!$X591=0,0,IFS(Customer_Churn_Records!$X591&lt;100000,"low",Customer_Churn_Records!$X591&lt;300000,"high"))</f>
        <v>high</v>
      </c>
      <c r="X591" s="8">
        <f>ROUND(Customer_Churn_Records!$I591,0)</f>
        <v>159597</v>
      </c>
    </row>
    <row r="592" ht="14.25" customHeight="1">
      <c r="A592" s="6">
        <v>8180.0</v>
      </c>
      <c r="B592" s="6">
        <v>1.5576077E7</v>
      </c>
      <c r="C592" s="6" t="s">
        <v>992</v>
      </c>
      <c r="D592" s="6">
        <v>610.0</v>
      </c>
      <c r="E592" s="6" t="s">
        <v>7</v>
      </c>
      <c r="F592" s="6" t="s">
        <v>10</v>
      </c>
      <c r="G592" s="7" t="s">
        <v>197</v>
      </c>
      <c r="H592" s="6">
        <v>9.0</v>
      </c>
      <c r="I592" s="6" t="s">
        <v>1765</v>
      </c>
      <c r="J592" s="6">
        <v>1.0</v>
      </c>
      <c r="K592" s="6">
        <v>0.0</v>
      </c>
      <c r="L592" s="6">
        <v>1.0</v>
      </c>
      <c r="M592" s="6" t="s">
        <v>1766</v>
      </c>
      <c r="N592" s="6">
        <v>0.0</v>
      </c>
      <c r="O592" s="6">
        <v>0.0</v>
      </c>
      <c r="P592" s="6">
        <v>3.0</v>
      </c>
      <c r="Q592" s="6" t="s">
        <v>58</v>
      </c>
      <c r="R592" s="6">
        <v>513.0</v>
      </c>
      <c r="S592" s="6">
        <f>COUNTIF(Customer_Churn_Records!$B$2:$B$10000,Customer_Churn_Records!$B592)</f>
        <v>1</v>
      </c>
      <c r="T592" s="6">
        <f>ROUNDUP(Customer_Churn_Records!$G592,0)</f>
        <v>27</v>
      </c>
      <c r="U592" s="6" t="str">
        <f t="array" ref="U592">IFS(Customer_Churn_Records!$T592&lt;30,"young",Customer_Churn_Records!$T592&lt;50,"middle-aged",Customer_Churn_Records!$T592&lt;100,"old")</f>
        <v>young</v>
      </c>
      <c r="V592" s="8" t="str">
        <f t="array" ref="V592">IFS(Customer_Churn_Records!$D592&lt;701,"less-score",Customer_Churn_Records!$D592&lt;851,"high-score")</f>
        <v>less-score</v>
      </c>
      <c r="W592" s="8" t="str">
        <f t="array" ref="W592">IF(Customer_Churn_Records!$X592=0,0,IFS(Customer_Churn_Records!$X592&lt;100000,"low",Customer_Churn_Records!$X592&lt;300000,"high"))</f>
        <v>high</v>
      </c>
      <c r="X592" s="8">
        <f>ROUND(Customer_Churn_Records!$I592,0)</f>
        <v>159562</v>
      </c>
    </row>
    <row r="593" ht="14.25" customHeight="1">
      <c r="A593" s="6">
        <v>2368.0</v>
      </c>
      <c r="B593" s="6">
        <v>1.56826E7</v>
      </c>
      <c r="C593" s="6" t="s">
        <v>40</v>
      </c>
      <c r="D593" s="6">
        <v>620.0</v>
      </c>
      <c r="E593" s="6" t="s">
        <v>8</v>
      </c>
      <c r="F593" s="6" t="s">
        <v>11</v>
      </c>
      <c r="G593" s="7" t="s">
        <v>107</v>
      </c>
      <c r="H593" s="6">
        <v>9.0</v>
      </c>
      <c r="I593" s="6" t="s">
        <v>1767</v>
      </c>
      <c r="J593" s="6">
        <v>1.0</v>
      </c>
      <c r="K593" s="6">
        <v>1.0</v>
      </c>
      <c r="L593" s="6">
        <v>0.0</v>
      </c>
      <c r="M593" s="6" t="s">
        <v>1768</v>
      </c>
      <c r="N593" s="6">
        <v>1.0</v>
      </c>
      <c r="O593" s="6">
        <v>1.0</v>
      </c>
      <c r="P593" s="6">
        <v>1.0</v>
      </c>
      <c r="Q593" s="6" t="s">
        <v>79</v>
      </c>
      <c r="R593" s="6">
        <v>637.0</v>
      </c>
      <c r="S593" s="6">
        <f>COUNTIF(Customer_Churn_Records!$B$2:$B$10000,Customer_Churn_Records!$B593)</f>
        <v>1</v>
      </c>
      <c r="T593" s="6">
        <f>ROUNDUP(Customer_Churn_Records!$G593,0)</f>
        <v>39</v>
      </c>
      <c r="U593" s="6" t="str">
        <f t="array" ref="U593">IFS(Customer_Churn_Records!$T593&lt;30,"young",Customer_Churn_Records!$T593&lt;50,"middle-aged",Customer_Churn_Records!$T593&lt;100,"old")</f>
        <v>middle-aged</v>
      </c>
      <c r="V593" s="8" t="str">
        <f t="array" ref="V593">IFS(Customer_Churn_Records!$D593&lt;701,"less-score",Customer_Churn_Records!$D593&lt;851,"high-score")</f>
        <v>less-score</v>
      </c>
      <c r="W593" s="8" t="str">
        <f t="array" ref="W593">IF(Customer_Churn_Records!$X593=0,0,IFS(Customer_Churn_Records!$X593&lt;100000,"low",Customer_Churn_Records!$X593&lt;300000,"high"))</f>
        <v>high</v>
      </c>
      <c r="X593" s="8">
        <f>ROUND(Customer_Churn_Records!$I593,0)</f>
        <v>159493</v>
      </c>
    </row>
    <row r="594" ht="14.25" customHeight="1">
      <c r="A594" s="6">
        <v>9337.0</v>
      </c>
      <c r="B594" s="6">
        <v>1.559445E7</v>
      </c>
      <c r="C594" s="6" t="s">
        <v>1188</v>
      </c>
      <c r="D594" s="6">
        <v>695.0</v>
      </c>
      <c r="E594" s="6" t="s">
        <v>7</v>
      </c>
      <c r="F594" s="6" t="s">
        <v>11</v>
      </c>
      <c r="G594" s="7" t="s">
        <v>132</v>
      </c>
      <c r="H594" s="6">
        <v>9.0</v>
      </c>
      <c r="I594" s="6" t="s">
        <v>1769</v>
      </c>
      <c r="J594" s="6">
        <v>1.0</v>
      </c>
      <c r="K594" s="6">
        <v>1.0</v>
      </c>
      <c r="L594" s="6">
        <v>0.0</v>
      </c>
      <c r="M594" s="6" t="s">
        <v>1770</v>
      </c>
      <c r="N594" s="6">
        <v>0.0</v>
      </c>
      <c r="O594" s="6">
        <v>0.0</v>
      </c>
      <c r="P594" s="6">
        <v>5.0</v>
      </c>
      <c r="Q594" s="6" t="s">
        <v>49</v>
      </c>
      <c r="R594" s="6">
        <v>360.0</v>
      </c>
      <c r="S594" s="6">
        <f>COUNTIF(Customer_Churn_Records!$B$2:$B$10000,Customer_Churn_Records!$B594)</f>
        <v>1</v>
      </c>
      <c r="T594" s="6">
        <f>ROUNDUP(Customer_Churn_Records!$G594,0)</f>
        <v>49</v>
      </c>
      <c r="U594" s="6" t="str">
        <f t="array" ref="U594">IFS(Customer_Churn_Records!$T594&lt;30,"young",Customer_Churn_Records!$T594&lt;50,"middle-aged",Customer_Churn_Records!$T594&lt;100,"old")</f>
        <v>middle-aged</v>
      </c>
      <c r="V594" s="8" t="str">
        <f t="array" ref="V594">IFS(Customer_Churn_Records!$D594&lt;701,"less-score",Customer_Churn_Records!$D594&lt;851,"high-score")</f>
        <v>less-score</v>
      </c>
      <c r="W594" s="8" t="str">
        <f t="array" ref="W594">IF(Customer_Churn_Records!$X594=0,0,IFS(Customer_Churn_Records!$X594&lt;100000,"low",Customer_Churn_Records!$X594&lt;300000,"high"))</f>
        <v>high</v>
      </c>
      <c r="X594" s="8">
        <f>ROUND(Customer_Churn_Records!$I594,0)</f>
        <v>159459</v>
      </c>
    </row>
    <row r="595" ht="14.25" customHeight="1">
      <c r="A595" s="6">
        <v>1324.0</v>
      </c>
      <c r="B595" s="6">
        <v>1.5629244E7</v>
      </c>
      <c r="C595" s="6" t="s">
        <v>530</v>
      </c>
      <c r="D595" s="6">
        <v>635.0</v>
      </c>
      <c r="E595" s="6" t="s">
        <v>9</v>
      </c>
      <c r="F595" s="6" t="s">
        <v>11</v>
      </c>
      <c r="G595" s="7" t="s">
        <v>156</v>
      </c>
      <c r="H595" s="6">
        <v>7.0</v>
      </c>
      <c r="I595" s="6" t="s">
        <v>1771</v>
      </c>
      <c r="J595" s="6">
        <v>2.0</v>
      </c>
      <c r="K595" s="6">
        <v>0.0</v>
      </c>
      <c r="L595" s="6">
        <v>0.0</v>
      </c>
      <c r="M595" s="6" t="s">
        <v>1772</v>
      </c>
      <c r="N595" s="6">
        <v>1.0</v>
      </c>
      <c r="O595" s="6">
        <v>1.0</v>
      </c>
      <c r="P595" s="6">
        <v>3.0</v>
      </c>
      <c r="Q595" s="6" t="s">
        <v>44</v>
      </c>
      <c r="R595" s="6">
        <v>997.0</v>
      </c>
      <c r="S595" s="6">
        <f>COUNTIF(Customer_Churn_Records!$B$2:$B$10000,Customer_Churn_Records!$B595)</f>
        <v>1</v>
      </c>
      <c r="T595" s="6">
        <f>ROUNDUP(Customer_Churn_Records!$G595,0)</f>
        <v>50</v>
      </c>
      <c r="U595" s="6" t="str">
        <f t="array" ref="U595">IFS(Customer_Churn_Records!$T595&lt;30,"young",Customer_Churn_Records!$T595&lt;50,"middle-aged",Customer_Churn_Records!$T595&lt;100,"old")</f>
        <v>old</v>
      </c>
      <c r="V595" s="8" t="str">
        <f t="array" ref="V595">IFS(Customer_Churn_Records!$D595&lt;701,"less-score",Customer_Churn_Records!$D595&lt;851,"high-score")</f>
        <v>less-score</v>
      </c>
      <c r="W595" s="8" t="str">
        <f t="array" ref="W595">IF(Customer_Churn_Records!$X595=0,0,IFS(Customer_Churn_Records!$X595&lt;100000,"low",Customer_Churn_Records!$X595&lt;300000,"high"))</f>
        <v>high</v>
      </c>
      <c r="X595" s="8">
        <f>ROUND(Customer_Churn_Records!$I595,0)</f>
        <v>159454</v>
      </c>
    </row>
    <row r="596" ht="14.25" customHeight="1">
      <c r="A596" s="6">
        <v>1390.0</v>
      </c>
      <c r="B596" s="6">
        <v>1.5684196E7</v>
      </c>
      <c r="C596" s="6" t="s">
        <v>1290</v>
      </c>
      <c r="D596" s="6">
        <v>627.0</v>
      </c>
      <c r="E596" s="6" t="s">
        <v>7</v>
      </c>
      <c r="F596" s="6" t="s">
        <v>10</v>
      </c>
      <c r="G596" s="7" t="s">
        <v>564</v>
      </c>
      <c r="H596" s="6">
        <v>2.0</v>
      </c>
      <c r="I596" s="6" t="s">
        <v>1773</v>
      </c>
      <c r="J596" s="6">
        <v>1.0</v>
      </c>
      <c r="K596" s="6">
        <v>1.0</v>
      </c>
      <c r="L596" s="6">
        <v>0.0</v>
      </c>
      <c r="M596" s="6" t="s">
        <v>1774</v>
      </c>
      <c r="N596" s="6">
        <v>1.0</v>
      </c>
      <c r="O596" s="6">
        <v>1.0</v>
      </c>
      <c r="P596" s="6">
        <v>3.0</v>
      </c>
      <c r="Q596" s="6" t="s">
        <v>58</v>
      </c>
      <c r="R596" s="6">
        <v>485.0</v>
      </c>
      <c r="S596" s="6">
        <f>COUNTIF(Customer_Churn_Records!$B$2:$B$10000,Customer_Churn_Records!$B596)</f>
        <v>1</v>
      </c>
      <c r="T596" s="6">
        <f>ROUNDUP(Customer_Churn_Records!$G596,0)</f>
        <v>55</v>
      </c>
      <c r="U596" s="6" t="str">
        <f t="array" ref="U596">IFS(Customer_Churn_Records!$T596&lt;30,"young",Customer_Churn_Records!$T596&lt;50,"middle-aged",Customer_Churn_Records!$T596&lt;100,"old")</f>
        <v>old</v>
      </c>
      <c r="V596" s="8" t="str">
        <f t="array" ref="V596">IFS(Customer_Churn_Records!$D596&lt;701,"less-score",Customer_Churn_Records!$D596&lt;851,"high-score")</f>
        <v>less-score</v>
      </c>
      <c r="W596" s="8" t="str">
        <f t="array" ref="W596">IF(Customer_Churn_Records!$X596=0,0,IFS(Customer_Churn_Records!$X596&lt;100000,"low",Customer_Churn_Records!$X596&lt;300000,"high"))</f>
        <v>high</v>
      </c>
      <c r="X596" s="8">
        <f>ROUND(Customer_Churn_Records!$I596,0)</f>
        <v>159441</v>
      </c>
    </row>
    <row r="597" ht="14.25" customHeight="1">
      <c r="A597" s="6">
        <v>9048.0</v>
      </c>
      <c r="B597" s="6">
        <v>1.5738662E7</v>
      </c>
      <c r="C597" s="6" t="s">
        <v>1775</v>
      </c>
      <c r="D597" s="6">
        <v>652.0</v>
      </c>
      <c r="E597" s="6" t="s">
        <v>8</v>
      </c>
      <c r="F597" s="6" t="s">
        <v>11</v>
      </c>
      <c r="G597" s="7" t="s">
        <v>167</v>
      </c>
      <c r="H597" s="6">
        <v>9.0</v>
      </c>
      <c r="I597" s="6" t="s">
        <v>1776</v>
      </c>
      <c r="J597" s="6">
        <v>1.0</v>
      </c>
      <c r="K597" s="6">
        <v>1.0</v>
      </c>
      <c r="L597" s="6">
        <v>0.0</v>
      </c>
      <c r="M597" s="6" t="s">
        <v>1777</v>
      </c>
      <c r="N597" s="6">
        <v>0.0</v>
      </c>
      <c r="O597" s="6">
        <v>0.0</v>
      </c>
      <c r="P597" s="6">
        <v>5.0</v>
      </c>
      <c r="Q597" s="6" t="s">
        <v>49</v>
      </c>
      <c r="R597" s="6">
        <v>856.0</v>
      </c>
      <c r="S597" s="6">
        <f>COUNTIF(Customer_Churn_Records!$B$2:$B$10000,Customer_Churn_Records!$B597)</f>
        <v>1</v>
      </c>
      <c r="T597" s="6">
        <f>ROUNDUP(Customer_Churn_Records!$G597,0)</f>
        <v>41</v>
      </c>
      <c r="U597" s="6" t="str">
        <f t="array" ref="U597">IFS(Customer_Churn_Records!$T597&lt;30,"young",Customer_Churn_Records!$T597&lt;50,"middle-aged",Customer_Churn_Records!$T597&lt;100,"old")</f>
        <v>middle-aged</v>
      </c>
      <c r="V597" s="8" t="str">
        <f t="array" ref="V597">IFS(Customer_Churn_Records!$D597&lt;701,"less-score",Customer_Churn_Records!$D597&lt;851,"high-score")</f>
        <v>less-score</v>
      </c>
      <c r="W597" s="8" t="str">
        <f t="array" ref="W597">IF(Customer_Churn_Records!$X597=0,0,IFS(Customer_Churn_Records!$X597&lt;100000,"low",Customer_Churn_Records!$X597&lt;300000,"high"))</f>
        <v>high</v>
      </c>
      <c r="X597" s="8">
        <f>ROUND(Customer_Churn_Records!$I597,0)</f>
        <v>159434</v>
      </c>
    </row>
    <row r="598" ht="14.25" customHeight="1">
      <c r="A598" s="6">
        <v>6679.0</v>
      </c>
      <c r="B598" s="6">
        <v>1.5632472E7</v>
      </c>
      <c r="C598" s="6" t="s">
        <v>1220</v>
      </c>
      <c r="D598" s="6">
        <v>472.0</v>
      </c>
      <c r="E598" s="6" t="s">
        <v>9</v>
      </c>
      <c r="F598" s="6" t="s">
        <v>10</v>
      </c>
      <c r="G598" s="7" t="s">
        <v>114</v>
      </c>
      <c r="H598" s="6">
        <v>1.0</v>
      </c>
      <c r="I598" s="6" t="s">
        <v>1778</v>
      </c>
      <c r="J598" s="6">
        <v>1.0</v>
      </c>
      <c r="K598" s="6">
        <v>0.0</v>
      </c>
      <c r="L598" s="6">
        <v>1.0</v>
      </c>
      <c r="M598" s="6" t="s">
        <v>1779</v>
      </c>
      <c r="N598" s="6">
        <v>0.0</v>
      </c>
      <c r="O598" s="6">
        <v>0.0</v>
      </c>
      <c r="P598" s="6">
        <v>4.0</v>
      </c>
      <c r="Q598" s="6" t="s">
        <v>79</v>
      </c>
      <c r="R598" s="6">
        <v>829.0</v>
      </c>
      <c r="S598" s="6">
        <f>COUNTIF(Customer_Churn_Records!$B$2:$B$10000,Customer_Churn_Records!$B598)</f>
        <v>1</v>
      </c>
      <c r="T598" s="6">
        <f>ROUNDUP(Customer_Churn_Records!$G598,0)</f>
        <v>32</v>
      </c>
      <c r="U598" s="6" t="str">
        <f t="array" ref="U598">IFS(Customer_Churn_Records!$T598&lt;30,"young",Customer_Churn_Records!$T598&lt;50,"middle-aged",Customer_Churn_Records!$T598&lt;100,"old")</f>
        <v>middle-aged</v>
      </c>
      <c r="V598" s="8" t="str">
        <f t="array" ref="V598">IFS(Customer_Churn_Records!$D598&lt;701,"less-score",Customer_Churn_Records!$D598&lt;851,"high-score")</f>
        <v>less-score</v>
      </c>
      <c r="W598" s="8" t="str">
        <f t="array" ref="W598">IF(Customer_Churn_Records!$X598=0,0,IFS(Customer_Churn_Records!$X598&lt;100000,"low",Customer_Churn_Records!$X598&lt;300000,"high"))</f>
        <v>high</v>
      </c>
      <c r="X598" s="8">
        <f>ROUND(Customer_Churn_Records!$I598,0)</f>
        <v>159398</v>
      </c>
    </row>
    <row r="599" ht="14.25" customHeight="1">
      <c r="A599" s="6">
        <v>6770.0</v>
      </c>
      <c r="B599" s="6">
        <v>1.5625929E7</v>
      </c>
      <c r="C599" s="6" t="s">
        <v>1780</v>
      </c>
      <c r="D599" s="6">
        <v>762.0</v>
      </c>
      <c r="E599" s="6" t="s">
        <v>7</v>
      </c>
      <c r="F599" s="6" t="s">
        <v>10</v>
      </c>
      <c r="G599" s="7" t="s">
        <v>220</v>
      </c>
      <c r="H599" s="6">
        <v>7.0</v>
      </c>
      <c r="I599" s="6" t="s">
        <v>1781</v>
      </c>
      <c r="J599" s="6">
        <v>1.0</v>
      </c>
      <c r="K599" s="6">
        <v>0.0</v>
      </c>
      <c r="L599" s="6">
        <v>0.0</v>
      </c>
      <c r="M599" s="6" t="s">
        <v>1782</v>
      </c>
      <c r="N599" s="6">
        <v>0.0</v>
      </c>
      <c r="O599" s="6">
        <v>0.0</v>
      </c>
      <c r="P599" s="6">
        <v>2.0</v>
      </c>
      <c r="Q599" s="6" t="s">
        <v>58</v>
      </c>
      <c r="R599" s="6">
        <v>932.0</v>
      </c>
      <c r="S599" s="6">
        <f>COUNTIF(Customer_Churn_Records!$B$2:$B$10000,Customer_Churn_Records!$B599)</f>
        <v>1</v>
      </c>
      <c r="T599" s="6">
        <f>ROUNDUP(Customer_Churn_Records!$G599,0)</f>
        <v>44</v>
      </c>
      <c r="U599" s="6" t="str">
        <f t="array" ref="U599">IFS(Customer_Churn_Records!$T599&lt;30,"young",Customer_Churn_Records!$T599&lt;50,"middle-aged",Customer_Churn_Records!$T599&lt;100,"old")</f>
        <v>middle-aged</v>
      </c>
      <c r="V599" s="8" t="str">
        <f t="array" ref="V599">IFS(Customer_Churn_Records!$D599&lt;701,"less-score",Customer_Churn_Records!$D599&lt;851,"high-score")</f>
        <v>high-score</v>
      </c>
      <c r="W599" s="8" t="str">
        <f t="array" ref="W599">IF(Customer_Churn_Records!$X599=0,0,IFS(Customer_Churn_Records!$X599&lt;100000,"low",Customer_Churn_Records!$X599&lt;300000,"high"))</f>
        <v>high</v>
      </c>
      <c r="X599" s="8">
        <f>ROUND(Customer_Churn_Records!$I599,0)</f>
        <v>159317</v>
      </c>
    </row>
    <row r="600" ht="14.25" customHeight="1">
      <c r="A600" s="6">
        <v>4368.0</v>
      </c>
      <c r="B600" s="6">
        <v>1.5675854E7</v>
      </c>
      <c r="C600" s="6" t="s">
        <v>883</v>
      </c>
      <c r="D600" s="6">
        <v>573.0</v>
      </c>
      <c r="E600" s="6" t="s">
        <v>9</v>
      </c>
      <c r="F600" s="6" t="s">
        <v>11</v>
      </c>
      <c r="G600" s="7" t="s">
        <v>156</v>
      </c>
      <c r="H600" s="6">
        <v>0.0</v>
      </c>
      <c r="I600" s="6" t="s">
        <v>1783</v>
      </c>
      <c r="J600" s="6">
        <v>1.0</v>
      </c>
      <c r="K600" s="6">
        <v>0.0</v>
      </c>
      <c r="L600" s="6">
        <v>1.0</v>
      </c>
      <c r="M600" s="6" t="s">
        <v>1784</v>
      </c>
      <c r="N600" s="6">
        <v>1.0</v>
      </c>
      <c r="O600" s="6">
        <v>1.0</v>
      </c>
      <c r="P600" s="6">
        <v>4.0</v>
      </c>
      <c r="Q600" s="6" t="s">
        <v>44</v>
      </c>
      <c r="R600" s="6">
        <v>466.0</v>
      </c>
      <c r="S600" s="6">
        <f>COUNTIF(Customer_Churn_Records!$B$2:$B$10000,Customer_Churn_Records!$B600)</f>
        <v>1</v>
      </c>
      <c r="T600" s="6">
        <f>ROUNDUP(Customer_Churn_Records!$G600,0)</f>
        <v>50</v>
      </c>
      <c r="U600" s="6" t="str">
        <f t="array" ref="U600">IFS(Customer_Churn_Records!$T600&lt;30,"young",Customer_Churn_Records!$T600&lt;50,"middle-aged",Customer_Churn_Records!$T600&lt;100,"old")</f>
        <v>old</v>
      </c>
      <c r="V600" s="8" t="str">
        <f t="array" ref="V600">IFS(Customer_Churn_Records!$D600&lt;701,"less-score",Customer_Churn_Records!$D600&lt;851,"high-score")</f>
        <v>less-score</v>
      </c>
      <c r="W600" s="8" t="str">
        <f t="array" ref="W600">IF(Customer_Churn_Records!$X600=0,0,IFS(Customer_Churn_Records!$X600&lt;100000,"low",Customer_Churn_Records!$X600&lt;300000,"high"))</f>
        <v>high</v>
      </c>
      <c r="X600" s="8">
        <f>ROUND(Customer_Churn_Records!$I600,0)</f>
        <v>159304</v>
      </c>
    </row>
    <row r="601" ht="14.25" customHeight="1">
      <c r="A601" s="6">
        <v>6824.0</v>
      </c>
      <c r="B601" s="6">
        <v>1.5708265E7</v>
      </c>
      <c r="C601" s="6" t="s">
        <v>1785</v>
      </c>
      <c r="D601" s="6">
        <v>581.0</v>
      </c>
      <c r="E601" s="6" t="s">
        <v>9</v>
      </c>
      <c r="F601" s="6" t="s">
        <v>10</v>
      </c>
      <c r="G601" s="7" t="s">
        <v>489</v>
      </c>
      <c r="H601" s="6">
        <v>10.0</v>
      </c>
      <c r="I601" s="6" t="s">
        <v>1786</v>
      </c>
      <c r="J601" s="6">
        <v>1.0</v>
      </c>
      <c r="K601" s="6">
        <v>1.0</v>
      </c>
      <c r="L601" s="6">
        <v>1.0</v>
      </c>
      <c r="M601" s="6" t="s">
        <v>1787</v>
      </c>
      <c r="N601" s="6">
        <v>1.0</v>
      </c>
      <c r="O601" s="6">
        <v>1.0</v>
      </c>
      <c r="P601" s="6">
        <v>4.0</v>
      </c>
      <c r="Q601" s="6" t="s">
        <v>58</v>
      </c>
      <c r="R601" s="6">
        <v>766.0</v>
      </c>
      <c r="S601" s="6">
        <f>COUNTIF(Customer_Churn_Records!$B$2:$B$10000,Customer_Churn_Records!$B601)</f>
        <v>1</v>
      </c>
      <c r="T601" s="6">
        <f>ROUNDUP(Customer_Churn_Records!$G601,0)</f>
        <v>24</v>
      </c>
      <c r="U601" s="6" t="str">
        <f t="array" ref="U601">IFS(Customer_Churn_Records!$T601&lt;30,"young",Customer_Churn_Records!$T601&lt;50,"middle-aged",Customer_Churn_Records!$T601&lt;100,"old")</f>
        <v>young</v>
      </c>
      <c r="V601" s="8" t="str">
        <f t="array" ref="V601">IFS(Customer_Churn_Records!$D601&lt;701,"less-score",Customer_Churn_Records!$D601&lt;851,"high-score")</f>
        <v>less-score</v>
      </c>
      <c r="W601" s="8" t="str">
        <f t="array" ref="W601">IF(Customer_Churn_Records!$X601=0,0,IFS(Customer_Churn_Records!$X601&lt;100000,"low",Customer_Churn_Records!$X601&lt;300000,"high"))</f>
        <v>high</v>
      </c>
      <c r="X601" s="8">
        <f>ROUND(Customer_Churn_Records!$I601,0)</f>
        <v>159204</v>
      </c>
    </row>
    <row r="602" ht="14.25" customHeight="1">
      <c r="A602" s="6">
        <v>9452.0</v>
      </c>
      <c r="B602" s="6">
        <v>1.5571586E7</v>
      </c>
      <c r="C602" s="6" t="s">
        <v>1788</v>
      </c>
      <c r="D602" s="6">
        <v>524.0</v>
      </c>
      <c r="E602" s="6" t="s">
        <v>9</v>
      </c>
      <c r="F602" s="6" t="s">
        <v>11</v>
      </c>
      <c r="G602" s="7" t="s">
        <v>99</v>
      </c>
      <c r="H602" s="6">
        <v>3.0</v>
      </c>
      <c r="I602" s="6" t="s">
        <v>1789</v>
      </c>
      <c r="J602" s="6">
        <v>1.0</v>
      </c>
      <c r="K602" s="6">
        <v>1.0</v>
      </c>
      <c r="L602" s="6">
        <v>0.0</v>
      </c>
      <c r="M602" s="6" t="s">
        <v>1790</v>
      </c>
      <c r="N602" s="6">
        <v>1.0</v>
      </c>
      <c r="O602" s="6">
        <v>1.0</v>
      </c>
      <c r="P602" s="6">
        <v>4.0</v>
      </c>
      <c r="Q602" s="6" t="s">
        <v>49</v>
      </c>
      <c r="R602" s="6">
        <v>580.0</v>
      </c>
      <c r="S602" s="6">
        <f>COUNTIF(Customer_Churn_Records!$B$2:$B$10000,Customer_Churn_Records!$B602)</f>
        <v>1</v>
      </c>
      <c r="T602" s="6">
        <f>ROUNDUP(Customer_Churn_Records!$G602,0)</f>
        <v>29</v>
      </c>
      <c r="U602" s="6" t="str">
        <f t="array" ref="U602">IFS(Customer_Churn_Records!$T602&lt;30,"young",Customer_Churn_Records!$T602&lt;50,"middle-aged",Customer_Churn_Records!$T602&lt;100,"old")</f>
        <v>young</v>
      </c>
      <c r="V602" s="8" t="str">
        <f t="array" ref="V602">IFS(Customer_Churn_Records!$D602&lt;701,"less-score",Customer_Churn_Records!$D602&lt;851,"high-score")</f>
        <v>less-score</v>
      </c>
      <c r="W602" s="8" t="str">
        <f t="array" ref="W602">IF(Customer_Churn_Records!$X602=0,0,IFS(Customer_Churn_Records!$X602&lt;100000,"low",Customer_Churn_Records!$X602&lt;300000,"high"))</f>
        <v>high</v>
      </c>
      <c r="X602" s="8">
        <f>ROUND(Customer_Churn_Records!$I602,0)</f>
        <v>159035</v>
      </c>
    </row>
    <row r="603" ht="14.25" customHeight="1">
      <c r="A603" s="6">
        <v>7944.0</v>
      </c>
      <c r="B603" s="6">
        <v>1.577425E7</v>
      </c>
      <c r="C603" s="6" t="s">
        <v>734</v>
      </c>
      <c r="D603" s="6">
        <v>532.0</v>
      </c>
      <c r="E603" s="6" t="s">
        <v>7</v>
      </c>
      <c r="F603" s="6" t="s">
        <v>11</v>
      </c>
      <c r="G603" s="7" t="s">
        <v>51</v>
      </c>
      <c r="H603" s="6">
        <v>1.0</v>
      </c>
      <c r="I603" s="6" t="s">
        <v>1791</v>
      </c>
      <c r="J603" s="6">
        <v>1.0</v>
      </c>
      <c r="K603" s="6">
        <v>1.0</v>
      </c>
      <c r="L603" s="6">
        <v>0.0</v>
      </c>
      <c r="M603" s="6" t="s">
        <v>1792</v>
      </c>
      <c r="N603" s="6">
        <v>1.0</v>
      </c>
      <c r="O603" s="6">
        <v>1.0</v>
      </c>
      <c r="P603" s="6">
        <v>5.0</v>
      </c>
      <c r="Q603" s="6" t="s">
        <v>49</v>
      </c>
      <c r="R603" s="6">
        <v>564.0</v>
      </c>
      <c r="S603" s="6">
        <f>COUNTIF(Customer_Churn_Records!$B$2:$B$10000,Customer_Churn_Records!$B603)</f>
        <v>1</v>
      </c>
      <c r="T603" s="6">
        <f>ROUNDUP(Customer_Churn_Records!$G603,0)</f>
        <v>42</v>
      </c>
      <c r="U603" s="6" t="str">
        <f t="array" ref="U603">IFS(Customer_Churn_Records!$T603&lt;30,"young",Customer_Churn_Records!$T603&lt;50,"middle-aged",Customer_Churn_Records!$T603&lt;100,"old")</f>
        <v>middle-aged</v>
      </c>
      <c r="V603" s="8" t="str">
        <f t="array" ref="V603">IFS(Customer_Churn_Records!$D603&lt;701,"less-score",Customer_Churn_Records!$D603&lt;851,"high-score")</f>
        <v>less-score</v>
      </c>
      <c r="W603" s="8" t="str">
        <f t="array" ref="W603">IF(Customer_Churn_Records!$X603=0,0,IFS(Customer_Churn_Records!$X603&lt;100000,"low",Customer_Churn_Records!$X603&lt;300000,"high"))</f>
        <v>high</v>
      </c>
      <c r="X603" s="8">
        <f>ROUND(Customer_Churn_Records!$I603,0)</f>
        <v>159025</v>
      </c>
    </row>
    <row r="604" ht="14.25" customHeight="1">
      <c r="A604" s="6">
        <v>4080.0</v>
      </c>
      <c r="B604" s="6">
        <v>1.5694601E7</v>
      </c>
      <c r="C604" s="6" t="s">
        <v>1793</v>
      </c>
      <c r="D604" s="6">
        <v>583.0</v>
      </c>
      <c r="E604" s="6" t="s">
        <v>7</v>
      </c>
      <c r="F604" s="6" t="s">
        <v>10</v>
      </c>
      <c r="G604" s="7" t="s">
        <v>363</v>
      </c>
      <c r="H604" s="6">
        <v>4.0</v>
      </c>
      <c r="I604" s="6" t="s">
        <v>1794</v>
      </c>
      <c r="J604" s="6">
        <v>1.0</v>
      </c>
      <c r="K604" s="6">
        <v>1.0</v>
      </c>
      <c r="L604" s="6">
        <v>0.0</v>
      </c>
      <c r="M604" s="6" t="s">
        <v>1795</v>
      </c>
      <c r="N604" s="6">
        <v>0.0</v>
      </c>
      <c r="O604" s="6">
        <v>0.0</v>
      </c>
      <c r="P604" s="6">
        <v>4.0</v>
      </c>
      <c r="Q604" s="6" t="s">
        <v>58</v>
      </c>
      <c r="R604" s="6">
        <v>862.0</v>
      </c>
      <c r="S604" s="6">
        <f>COUNTIF(Customer_Churn_Records!$B$2:$B$10000,Customer_Churn_Records!$B604)</f>
        <v>1</v>
      </c>
      <c r="T604" s="6">
        <f>ROUNDUP(Customer_Churn_Records!$G604,0)</f>
        <v>31</v>
      </c>
      <c r="U604" s="6" t="str">
        <f t="array" ref="U604">IFS(Customer_Churn_Records!$T604&lt;30,"young",Customer_Churn_Records!$T604&lt;50,"middle-aged",Customer_Churn_Records!$T604&lt;100,"old")</f>
        <v>middle-aged</v>
      </c>
      <c r="V604" s="8" t="str">
        <f t="array" ref="V604">IFS(Customer_Churn_Records!$D604&lt;701,"less-score",Customer_Churn_Records!$D604&lt;851,"high-score")</f>
        <v>less-score</v>
      </c>
      <c r="W604" s="8" t="str">
        <f t="array" ref="W604">IF(Customer_Churn_Records!$X604=0,0,IFS(Customer_Churn_Records!$X604&lt;100000,"low",Customer_Churn_Records!$X604&lt;300000,"high"))</f>
        <v>high</v>
      </c>
      <c r="X604" s="8">
        <f>ROUND(Customer_Churn_Records!$I604,0)</f>
        <v>158979</v>
      </c>
    </row>
    <row r="605" ht="14.25" customHeight="1">
      <c r="A605" s="6">
        <v>7770.0</v>
      </c>
      <c r="B605" s="6">
        <v>1.5757473E7</v>
      </c>
      <c r="C605" s="6" t="s">
        <v>1796</v>
      </c>
      <c r="D605" s="6">
        <v>766.0</v>
      </c>
      <c r="E605" s="6" t="s">
        <v>7</v>
      </c>
      <c r="F605" s="6" t="s">
        <v>10</v>
      </c>
      <c r="G605" s="7" t="s">
        <v>197</v>
      </c>
      <c r="H605" s="6">
        <v>7.0</v>
      </c>
      <c r="I605" s="6" t="s">
        <v>1797</v>
      </c>
      <c r="J605" s="6">
        <v>2.0</v>
      </c>
      <c r="K605" s="6">
        <v>0.0</v>
      </c>
      <c r="L605" s="6">
        <v>1.0</v>
      </c>
      <c r="M605" s="6" t="s">
        <v>1798</v>
      </c>
      <c r="N605" s="6">
        <v>0.0</v>
      </c>
      <c r="O605" s="6">
        <v>0.0</v>
      </c>
      <c r="P605" s="6">
        <v>3.0</v>
      </c>
      <c r="Q605" s="6" t="s">
        <v>49</v>
      </c>
      <c r="R605" s="6">
        <v>711.0</v>
      </c>
      <c r="S605" s="6">
        <f>COUNTIF(Customer_Churn_Records!$B$2:$B$10000,Customer_Churn_Records!$B605)</f>
        <v>1</v>
      </c>
      <c r="T605" s="6">
        <f>ROUNDUP(Customer_Churn_Records!$G605,0)</f>
        <v>27</v>
      </c>
      <c r="U605" s="6" t="str">
        <f t="array" ref="U605">IFS(Customer_Churn_Records!$T605&lt;30,"young",Customer_Churn_Records!$T605&lt;50,"middle-aged",Customer_Churn_Records!$T605&lt;100,"old")</f>
        <v>young</v>
      </c>
      <c r="V605" s="8" t="str">
        <f t="array" ref="V605">IFS(Customer_Churn_Records!$D605&lt;701,"less-score",Customer_Churn_Records!$D605&lt;851,"high-score")</f>
        <v>high-score</v>
      </c>
      <c r="W605" s="8" t="str">
        <f t="array" ref="W605">IF(Customer_Churn_Records!$X605=0,0,IFS(Customer_Churn_Records!$X605&lt;100000,"low",Customer_Churn_Records!$X605&lt;300000,"high"))</f>
        <v>high</v>
      </c>
      <c r="X605" s="8">
        <f>ROUND(Customer_Churn_Records!$I605,0)</f>
        <v>158787</v>
      </c>
    </row>
    <row r="606" ht="14.25" customHeight="1">
      <c r="A606" s="6">
        <v>1555.0</v>
      </c>
      <c r="B606" s="6">
        <v>1.5779481E7</v>
      </c>
      <c r="C606" s="6" t="s">
        <v>1799</v>
      </c>
      <c r="D606" s="6">
        <v>628.0</v>
      </c>
      <c r="E606" s="6" t="s">
        <v>7</v>
      </c>
      <c r="F606" s="6" t="s">
        <v>11</v>
      </c>
      <c r="G606" s="7" t="s">
        <v>140</v>
      </c>
      <c r="H606" s="6">
        <v>4.0</v>
      </c>
      <c r="I606" s="6" t="s">
        <v>1800</v>
      </c>
      <c r="J606" s="6">
        <v>2.0</v>
      </c>
      <c r="K606" s="6">
        <v>1.0</v>
      </c>
      <c r="L606" s="6">
        <v>1.0</v>
      </c>
      <c r="M606" s="6" t="s">
        <v>1801</v>
      </c>
      <c r="N606" s="6">
        <v>0.0</v>
      </c>
      <c r="O606" s="6">
        <v>0.0</v>
      </c>
      <c r="P606" s="6">
        <v>3.0</v>
      </c>
      <c r="Q606" s="6" t="s">
        <v>79</v>
      </c>
      <c r="R606" s="6">
        <v>983.0</v>
      </c>
      <c r="S606" s="6">
        <f>COUNTIF(Customer_Churn_Records!$B$2:$B$10000,Customer_Churn_Records!$B606)</f>
        <v>1</v>
      </c>
      <c r="T606" s="6">
        <f>ROUNDUP(Customer_Churn_Records!$G606,0)</f>
        <v>34</v>
      </c>
      <c r="U606" s="6" t="str">
        <f t="array" ref="U606">IFS(Customer_Churn_Records!$T606&lt;30,"young",Customer_Churn_Records!$T606&lt;50,"middle-aged",Customer_Churn_Records!$T606&lt;100,"old")</f>
        <v>middle-aged</v>
      </c>
      <c r="V606" s="8" t="str">
        <f t="array" ref="V606">IFS(Customer_Churn_Records!$D606&lt;701,"less-score",Customer_Churn_Records!$D606&lt;851,"high-score")</f>
        <v>less-score</v>
      </c>
      <c r="W606" s="8" t="str">
        <f t="array" ref="W606">IF(Customer_Churn_Records!$X606=0,0,IFS(Customer_Churn_Records!$X606&lt;100000,"low",Customer_Churn_Records!$X606&lt;300000,"high"))</f>
        <v>high</v>
      </c>
      <c r="X606" s="8">
        <f>ROUND(Customer_Churn_Records!$I606,0)</f>
        <v>158741</v>
      </c>
    </row>
    <row r="607" ht="14.25" customHeight="1">
      <c r="A607" s="6">
        <v>3691.0</v>
      </c>
      <c r="B607" s="6">
        <v>1.5654959E7</v>
      </c>
      <c r="C607" s="6" t="s">
        <v>1802</v>
      </c>
      <c r="D607" s="6">
        <v>670.0</v>
      </c>
      <c r="E607" s="6" t="s">
        <v>9</v>
      </c>
      <c r="F607" s="6" t="s">
        <v>11</v>
      </c>
      <c r="G607" s="7" t="s">
        <v>1803</v>
      </c>
      <c r="H607" s="6">
        <v>6.0</v>
      </c>
      <c r="I607" s="6" t="s">
        <v>1804</v>
      </c>
      <c r="J607" s="6">
        <v>1.0</v>
      </c>
      <c r="K607" s="6">
        <v>1.0</v>
      </c>
      <c r="L607" s="6">
        <v>1.0</v>
      </c>
      <c r="M607" s="6" t="s">
        <v>1805</v>
      </c>
      <c r="N607" s="6">
        <v>0.0</v>
      </c>
      <c r="O607" s="6">
        <v>0.0</v>
      </c>
      <c r="P607" s="6">
        <v>3.0</v>
      </c>
      <c r="Q607" s="6" t="s">
        <v>44</v>
      </c>
      <c r="R607" s="6">
        <v>392.0</v>
      </c>
      <c r="S607" s="6">
        <f>COUNTIF(Customer_Churn_Records!$B$2:$B$10000,Customer_Churn_Records!$B607)</f>
        <v>1</v>
      </c>
      <c r="T607" s="6">
        <f>ROUNDUP(Customer_Churn_Records!$G607,0)</f>
        <v>67</v>
      </c>
      <c r="U607" s="6" t="str">
        <f t="array" ref="U607">IFS(Customer_Churn_Records!$T607&lt;30,"young",Customer_Churn_Records!$T607&lt;50,"middle-aged",Customer_Churn_Records!$T607&lt;100,"old")</f>
        <v>old</v>
      </c>
      <c r="V607" s="8" t="str">
        <f t="array" ref="V607">IFS(Customer_Churn_Records!$D607&lt;701,"less-score",Customer_Churn_Records!$D607&lt;851,"high-score")</f>
        <v>less-score</v>
      </c>
      <c r="W607" s="8" t="str">
        <f t="array" ref="W607">IF(Customer_Churn_Records!$X607=0,0,IFS(Customer_Churn_Records!$X607&lt;100000,"low",Customer_Churn_Records!$X607&lt;300000,"high"))</f>
        <v>high</v>
      </c>
      <c r="X607" s="8">
        <f>ROUND(Customer_Churn_Records!$I607,0)</f>
        <v>158720</v>
      </c>
    </row>
    <row r="608" ht="14.25" customHeight="1">
      <c r="A608" s="6">
        <v>9350.0</v>
      </c>
      <c r="B608" s="6">
        <v>1.5749093E7</v>
      </c>
      <c r="C608" s="6" t="s">
        <v>677</v>
      </c>
      <c r="D608" s="6">
        <v>801.0</v>
      </c>
      <c r="E608" s="6" t="s">
        <v>7</v>
      </c>
      <c r="F608" s="6" t="s">
        <v>11</v>
      </c>
      <c r="G608" s="7" t="s">
        <v>76</v>
      </c>
      <c r="H608" s="6">
        <v>4.0</v>
      </c>
      <c r="I608" s="6" t="s">
        <v>1806</v>
      </c>
      <c r="J608" s="6">
        <v>2.0</v>
      </c>
      <c r="K608" s="6">
        <v>0.0</v>
      </c>
      <c r="L608" s="6">
        <v>0.0</v>
      </c>
      <c r="M608" s="6" t="s">
        <v>1807</v>
      </c>
      <c r="N608" s="6">
        <v>0.0</v>
      </c>
      <c r="O608" s="6">
        <v>0.0</v>
      </c>
      <c r="P608" s="6">
        <v>2.0</v>
      </c>
      <c r="Q608" s="6" t="s">
        <v>44</v>
      </c>
      <c r="R608" s="6">
        <v>224.0</v>
      </c>
      <c r="S608" s="6">
        <f>COUNTIF(Customer_Churn_Records!$B$2:$B$10000,Customer_Churn_Records!$B608)</f>
        <v>1</v>
      </c>
      <c r="T608" s="6">
        <f>ROUNDUP(Customer_Churn_Records!$G608,0)</f>
        <v>43</v>
      </c>
      <c r="U608" s="6" t="str">
        <f t="array" ref="U608">IFS(Customer_Churn_Records!$T608&lt;30,"young",Customer_Churn_Records!$T608&lt;50,"middle-aged",Customer_Churn_Records!$T608&lt;100,"old")</f>
        <v>middle-aged</v>
      </c>
      <c r="V608" s="8" t="str">
        <f t="array" ref="V608">IFS(Customer_Churn_Records!$D608&lt;701,"less-score",Customer_Churn_Records!$D608&lt;851,"high-score")</f>
        <v>high-score</v>
      </c>
      <c r="W608" s="8" t="str">
        <f t="array" ref="W608">IF(Customer_Churn_Records!$X608=0,0,IFS(Customer_Churn_Records!$X608&lt;100000,"low",Customer_Churn_Records!$X608&lt;300000,"high"))</f>
        <v>high</v>
      </c>
      <c r="X608" s="8">
        <f>ROUND(Customer_Churn_Records!$I608,0)</f>
        <v>158713</v>
      </c>
    </row>
    <row r="609" ht="14.25" customHeight="1">
      <c r="A609" s="6">
        <v>8388.0</v>
      </c>
      <c r="B609" s="6">
        <v>1.5660608E7</v>
      </c>
      <c r="C609" s="6" t="s">
        <v>1808</v>
      </c>
      <c r="D609" s="6">
        <v>699.0</v>
      </c>
      <c r="E609" s="6" t="s">
        <v>7</v>
      </c>
      <c r="F609" s="6" t="s">
        <v>11</v>
      </c>
      <c r="G609" s="7" t="s">
        <v>220</v>
      </c>
      <c r="H609" s="6">
        <v>8.0</v>
      </c>
      <c r="I609" s="6" t="s">
        <v>1809</v>
      </c>
      <c r="J609" s="6">
        <v>1.0</v>
      </c>
      <c r="K609" s="6">
        <v>1.0</v>
      </c>
      <c r="L609" s="6">
        <v>0.0</v>
      </c>
      <c r="M609" s="6" t="s">
        <v>1810</v>
      </c>
      <c r="N609" s="6">
        <v>0.0</v>
      </c>
      <c r="O609" s="6">
        <v>0.0</v>
      </c>
      <c r="P609" s="6">
        <v>2.0</v>
      </c>
      <c r="Q609" s="6" t="s">
        <v>58</v>
      </c>
      <c r="R609" s="6">
        <v>963.0</v>
      </c>
      <c r="S609" s="6">
        <f>COUNTIF(Customer_Churn_Records!$B$2:$B$10000,Customer_Churn_Records!$B609)</f>
        <v>1</v>
      </c>
      <c r="T609" s="6">
        <f>ROUNDUP(Customer_Churn_Records!$G609,0)</f>
        <v>44</v>
      </c>
      <c r="U609" s="6" t="str">
        <f t="array" ref="U609">IFS(Customer_Churn_Records!$T609&lt;30,"young",Customer_Churn_Records!$T609&lt;50,"middle-aged",Customer_Churn_Records!$T609&lt;100,"old")</f>
        <v>middle-aged</v>
      </c>
      <c r="V609" s="8" t="str">
        <f t="array" ref="V609">IFS(Customer_Churn_Records!$D609&lt;701,"less-score",Customer_Churn_Records!$D609&lt;851,"high-score")</f>
        <v>less-score</v>
      </c>
      <c r="W609" s="8" t="str">
        <f t="array" ref="W609">IF(Customer_Churn_Records!$X609=0,0,IFS(Customer_Churn_Records!$X609&lt;100000,"low",Customer_Churn_Records!$X609&lt;300000,"high"))</f>
        <v>high</v>
      </c>
      <c r="X609" s="8">
        <f>ROUND(Customer_Churn_Records!$I609,0)</f>
        <v>158698</v>
      </c>
    </row>
    <row r="610" ht="14.25" customHeight="1">
      <c r="A610" s="6">
        <v>1862.0</v>
      </c>
      <c r="B610" s="6">
        <v>1.5786852E7</v>
      </c>
      <c r="C610" s="6" t="s">
        <v>1811</v>
      </c>
      <c r="D610" s="6">
        <v>565.0</v>
      </c>
      <c r="E610" s="6" t="s">
        <v>8</v>
      </c>
      <c r="F610" s="6" t="s">
        <v>10</v>
      </c>
      <c r="G610" s="7" t="s">
        <v>41</v>
      </c>
      <c r="H610" s="6">
        <v>2.0</v>
      </c>
      <c r="I610" s="6" t="s">
        <v>1812</v>
      </c>
      <c r="J610" s="6">
        <v>2.0</v>
      </c>
      <c r="K610" s="6">
        <v>1.0</v>
      </c>
      <c r="L610" s="6">
        <v>1.0</v>
      </c>
      <c r="M610" s="6" t="s">
        <v>1813</v>
      </c>
      <c r="N610" s="6">
        <v>0.0</v>
      </c>
      <c r="O610" s="6">
        <v>0.0</v>
      </c>
      <c r="P610" s="6">
        <v>4.0</v>
      </c>
      <c r="Q610" s="6" t="s">
        <v>79</v>
      </c>
      <c r="R610" s="6">
        <v>805.0</v>
      </c>
      <c r="S610" s="6">
        <f>COUNTIF(Customer_Churn_Records!$B$2:$B$10000,Customer_Churn_Records!$B610)</f>
        <v>1</v>
      </c>
      <c r="T610" s="6">
        <f>ROUNDUP(Customer_Churn_Records!$G610,0)</f>
        <v>38</v>
      </c>
      <c r="U610" s="6" t="str">
        <f t="array" ref="U610">IFS(Customer_Churn_Records!$T610&lt;30,"young",Customer_Churn_Records!$T610&lt;50,"middle-aged",Customer_Churn_Records!$T610&lt;100,"old")</f>
        <v>middle-aged</v>
      </c>
      <c r="V610" s="8" t="str">
        <f t="array" ref="V610">IFS(Customer_Churn_Records!$D610&lt;701,"less-score",Customer_Churn_Records!$D610&lt;851,"high-score")</f>
        <v>less-score</v>
      </c>
      <c r="W610" s="8" t="str">
        <f t="array" ref="W610">IF(Customer_Churn_Records!$X610=0,0,IFS(Customer_Churn_Records!$X610&lt;100000,"low",Customer_Churn_Records!$X610&lt;300000,"high"))</f>
        <v>high</v>
      </c>
      <c r="X610" s="8">
        <f>ROUND(Customer_Churn_Records!$I610,0)</f>
        <v>158651</v>
      </c>
    </row>
    <row r="611" ht="14.25" customHeight="1">
      <c r="A611" s="6">
        <v>5158.0</v>
      </c>
      <c r="B611" s="6">
        <v>1.5751185E7</v>
      </c>
      <c r="C611" s="6" t="s">
        <v>1814</v>
      </c>
      <c r="D611" s="6">
        <v>699.0</v>
      </c>
      <c r="E611" s="6" t="s">
        <v>9</v>
      </c>
      <c r="F611" s="6" t="s">
        <v>10</v>
      </c>
      <c r="G611" s="7" t="s">
        <v>156</v>
      </c>
      <c r="H611" s="6">
        <v>0.0</v>
      </c>
      <c r="I611" s="6" t="s">
        <v>1815</v>
      </c>
      <c r="J611" s="6">
        <v>1.0</v>
      </c>
      <c r="K611" s="6">
        <v>1.0</v>
      </c>
      <c r="L611" s="6">
        <v>0.0</v>
      </c>
      <c r="M611" s="6" t="s">
        <v>1816</v>
      </c>
      <c r="N611" s="6">
        <v>0.0</v>
      </c>
      <c r="O611" s="6">
        <v>0.0</v>
      </c>
      <c r="P611" s="6">
        <v>1.0</v>
      </c>
      <c r="Q611" s="6" t="s">
        <v>44</v>
      </c>
      <c r="R611" s="6">
        <v>835.0</v>
      </c>
      <c r="S611" s="6">
        <f>COUNTIF(Customer_Churn_Records!$B$2:$B$10000,Customer_Churn_Records!$B611)</f>
        <v>1</v>
      </c>
      <c r="T611" s="6">
        <f>ROUNDUP(Customer_Churn_Records!$G611,0)</f>
        <v>50</v>
      </c>
      <c r="U611" s="6" t="str">
        <f t="array" ref="U611">IFS(Customer_Churn_Records!$T611&lt;30,"young",Customer_Churn_Records!$T611&lt;50,"middle-aged",Customer_Churn_Records!$T611&lt;100,"old")</f>
        <v>old</v>
      </c>
      <c r="V611" s="8" t="str">
        <f t="array" ref="V611">IFS(Customer_Churn_Records!$D611&lt;701,"less-score",Customer_Churn_Records!$D611&lt;851,"high-score")</f>
        <v>less-score</v>
      </c>
      <c r="W611" s="8" t="str">
        <f t="array" ref="W611">IF(Customer_Churn_Records!$X611=0,0,IFS(Customer_Churn_Records!$X611&lt;100000,"low",Customer_Churn_Records!$X611&lt;300000,"high"))</f>
        <v>high</v>
      </c>
      <c r="X611" s="8">
        <f>ROUND(Customer_Churn_Records!$I611,0)</f>
        <v>158634</v>
      </c>
    </row>
    <row r="612" ht="14.25" customHeight="1">
      <c r="A612" s="6">
        <v>1504.0</v>
      </c>
      <c r="B612" s="6">
        <v>1.5762277E7</v>
      </c>
      <c r="C612" s="6" t="s">
        <v>1395</v>
      </c>
      <c r="D612" s="6">
        <v>710.0</v>
      </c>
      <c r="E612" s="6" t="s">
        <v>7</v>
      </c>
      <c r="F612" s="6" t="s">
        <v>11</v>
      </c>
      <c r="G612" s="7" t="s">
        <v>177</v>
      </c>
      <c r="H612" s="6">
        <v>5.0</v>
      </c>
      <c r="I612" s="6" t="s">
        <v>1817</v>
      </c>
      <c r="J612" s="6">
        <v>1.0</v>
      </c>
      <c r="K612" s="6">
        <v>0.0</v>
      </c>
      <c r="L612" s="6">
        <v>0.0</v>
      </c>
      <c r="M612" s="6" t="s">
        <v>1818</v>
      </c>
      <c r="N612" s="6">
        <v>1.0</v>
      </c>
      <c r="O612" s="6">
        <v>1.0</v>
      </c>
      <c r="P612" s="6">
        <v>2.0</v>
      </c>
      <c r="Q612" s="6" t="s">
        <v>79</v>
      </c>
      <c r="R612" s="6">
        <v>720.0</v>
      </c>
      <c r="S612" s="6">
        <f>COUNTIF(Customer_Churn_Records!$B$2:$B$10000,Customer_Churn_Records!$B612)</f>
        <v>1</v>
      </c>
      <c r="T612" s="6">
        <f>ROUNDUP(Customer_Churn_Records!$G612,0)</f>
        <v>47</v>
      </c>
      <c r="U612" s="6" t="str">
        <f t="array" ref="U612">IFS(Customer_Churn_Records!$T612&lt;30,"young",Customer_Churn_Records!$T612&lt;50,"middle-aged",Customer_Churn_Records!$T612&lt;100,"old")</f>
        <v>middle-aged</v>
      </c>
      <c r="V612" s="8" t="str">
        <f t="array" ref="V612">IFS(Customer_Churn_Records!$D612&lt;701,"less-score",Customer_Churn_Records!$D612&lt;851,"high-score")</f>
        <v>high-score</v>
      </c>
      <c r="W612" s="8" t="str">
        <f t="array" ref="W612">IF(Customer_Churn_Records!$X612=0,0,IFS(Customer_Churn_Records!$X612&lt;100000,"low",Customer_Churn_Records!$X612&lt;300000,"high"))</f>
        <v>high</v>
      </c>
      <c r="X612" s="8">
        <f>ROUND(Customer_Churn_Records!$I612,0)</f>
        <v>158623</v>
      </c>
    </row>
    <row r="613" ht="14.25" customHeight="1">
      <c r="A613" s="6">
        <v>7600.0</v>
      </c>
      <c r="B613" s="6">
        <v>1.5609758E7</v>
      </c>
      <c r="C613" s="6" t="s">
        <v>1819</v>
      </c>
      <c r="D613" s="6">
        <v>537.0</v>
      </c>
      <c r="E613" s="6" t="s">
        <v>7</v>
      </c>
      <c r="F613" s="6" t="s">
        <v>10</v>
      </c>
      <c r="G613" s="7" t="s">
        <v>333</v>
      </c>
      <c r="H613" s="6">
        <v>7.0</v>
      </c>
      <c r="I613" s="6" t="s">
        <v>1820</v>
      </c>
      <c r="J613" s="6">
        <v>1.0</v>
      </c>
      <c r="K613" s="6">
        <v>1.0</v>
      </c>
      <c r="L613" s="6">
        <v>0.0</v>
      </c>
      <c r="M613" s="6" t="s">
        <v>1821</v>
      </c>
      <c r="N613" s="6">
        <v>1.0</v>
      </c>
      <c r="O613" s="6">
        <v>1.0</v>
      </c>
      <c r="P613" s="6">
        <v>4.0</v>
      </c>
      <c r="Q613" s="6" t="s">
        <v>44</v>
      </c>
      <c r="R613" s="6">
        <v>819.0</v>
      </c>
      <c r="S613" s="6">
        <f>COUNTIF(Customer_Churn_Records!$B$2:$B$10000,Customer_Churn_Records!$B613)</f>
        <v>1</v>
      </c>
      <c r="T613" s="6">
        <f>ROUNDUP(Customer_Churn_Records!$G613,0)</f>
        <v>45</v>
      </c>
      <c r="U613" s="6" t="str">
        <f t="array" ref="U613">IFS(Customer_Churn_Records!$T613&lt;30,"young",Customer_Churn_Records!$T613&lt;50,"middle-aged",Customer_Churn_Records!$T613&lt;100,"old")</f>
        <v>middle-aged</v>
      </c>
      <c r="V613" s="8" t="str">
        <f t="array" ref="V613">IFS(Customer_Churn_Records!$D613&lt;701,"less-score",Customer_Churn_Records!$D613&lt;851,"high-score")</f>
        <v>less-score</v>
      </c>
      <c r="W613" s="8" t="str">
        <f t="array" ref="W613">IF(Customer_Churn_Records!$X613=0,0,IFS(Customer_Churn_Records!$X613&lt;100000,"low",Customer_Churn_Records!$X613&lt;300000,"high"))</f>
        <v>high</v>
      </c>
      <c r="X613" s="8">
        <f>ROUND(Customer_Churn_Records!$I613,0)</f>
        <v>158621</v>
      </c>
    </row>
    <row r="614" ht="14.25" customHeight="1">
      <c r="A614" s="6">
        <v>2238.0</v>
      </c>
      <c r="B614" s="6">
        <v>1.5639077E7</v>
      </c>
      <c r="C614" s="6" t="s">
        <v>1822</v>
      </c>
      <c r="D614" s="6">
        <v>622.0</v>
      </c>
      <c r="E614" s="6" t="s">
        <v>7</v>
      </c>
      <c r="F614" s="6" t="s">
        <v>10</v>
      </c>
      <c r="G614" s="7" t="s">
        <v>128</v>
      </c>
      <c r="H614" s="6">
        <v>2.0</v>
      </c>
      <c r="I614" s="6" t="s">
        <v>1823</v>
      </c>
      <c r="J614" s="6">
        <v>3.0</v>
      </c>
      <c r="K614" s="6">
        <v>1.0</v>
      </c>
      <c r="L614" s="6">
        <v>0.0</v>
      </c>
      <c r="M614" s="6" t="s">
        <v>1824</v>
      </c>
      <c r="N614" s="6">
        <v>1.0</v>
      </c>
      <c r="O614" s="6">
        <v>1.0</v>
      </c>
      <c r="P614" s="6">
        <v>2.0</v>
      </c>
      <c r="Q614" s="6" t="s">
        <v>58</v>
      </c>
      <c r="R614" s="6">
        <v>981.0</v>
      </c>
      <c r="S614" s="6">
        <f>COUNTIF(Customer_Churn_Records!$B$2:$B$10000,Customer_Churn_Records!$B614)</f>
        <v>1</v>
      </c>
      <c r="T614" s="6">
        <f>ROUNDUP(Customer_Churn_Records!$G614,0)</f>
        <v>30</v>
      </c>
      <c r="U614" s="6" t="str">
        <f t="array" ref="U614">IFS(Customer_Churn_Records!$T614&lt;30,"young",Customer_Churn_Records!$T614&lt;50,"middle-aged",Customer_Churn_Records!$T614&lt;100,"old")</f>
        <v>middle-aged</v>
      </c>
      <c r="V614" s="8" t="str">
        <f t="array" ref="V614">IFS(Customer_Churn_Records!$D614&lt;701,"less-score",Customer_Churn_Records!$D614&lt;851,"high-score")</f>
        <v>less-score</v>
      </c>
      <c r="W614" s="8" t="str">
        <f t="array" ref="W614">IF(Customer_Churn_Records!$X614=0,0,IFS(Customer_Churn_Records!$X614&lt;100000,"low",Customer_Churn_Records!$X614&lt;300000,"high"))</f>
        <v>high</v>
      </c>
      <c r="X614" s="8">
        <f>ROUND(Customer_Churn_Records!$I614,0)</f>
        <v>158585</v>
      </c>
    </row>
    <row r="615" ht="14.25" customHeight="1">
      <c r="A615" s="6">
        <v>8547.0</v>
      </c>
      <c r="B615" s="6">
        <v>1.5686957E7</v>
      </c>
      <c r="C615" s="6" t="s">
        <v>1825</v>
      </c>
      <c r="D615" s="6">
        <v>553.0</v>
      </c>
      <c r="E615" s="6" t="s">
        <v>8</v>
      </c>
      <c r="F615" s="6" t="s">
        <v>11</v>
      </c>
      <c r="G615" s="7" t="s">
        <v>87</v>
      </c>
      <c r="H615" s="6">
        <v>2.0</v>
      </c>
      <c r="I615" s="6" t="s">
        <v>1826</v>
      </c>
      <c r="J615" s="6">
        <v>2.0</v>
      </c>
      <c r="K615" s="6">
        <v>1.0</v>
      </c>
      <c r="L615" s="6">
        <v>0.0</v>
      </c>
      <c r="M615" s="6" t="s">
        <v>1827</v>
      </c>
      <c r="N615" s="6">
        <v>0.0</v>
      </c>
      <c r="O615" s="6">
        <v>0.0</v>
      </c>
      <c r="P615" s="6">
        <v>1.0</v>
      </c>
      <c r="Q615" s="6" t="s">
        <v>49</v>
      </c>
      <c r="R615" s="6">
        <v>241.0</v>
      </c>
      <c r="S615" s="6">
        <f>COUNTIF(Customer_Churn_Records!$B$2:$B$10000,Customer_Churn_Records!$B615)</f>
        <v>1</v>
      </c>
      <c r="T615" s="6">
        <f>ROUNDUP(Customer_Churn_Records!$G615,0)</f>
        <v>35</v>
      </c>
      <c r="U615" s="6" t="str">
        <f t="array" ref="U615">IFS(Customer_Churn_Records!$T615&lt;30,"young",Customer_Churn_Records!$T615&lt;50,"middle-aged",Customer_Churn_Records!$T615&lt;100,"old")</f>
        <v>middle-aged</v>
      </c>
      <c r="V615" s="8" t="str">
        <f t="array" ref="V615">IFS(Customer_Churn_Records!$D615&lt;701,"less-score",Customer_Churn_Records!$D615&lt;851,"high-score")</f>
        <v>less-score</v>
      </c>
      <c r="W615" s="8" t="str">
        <f t="array" ref="W615">IF(Customer_Churn_Records!$X615=0,0,IFS(Customer_Churn_Records!$X615&lt;100000,"low",Customer_Churn_Records!$X615&lt;300000,"high"))</f>
        <v>high</v>
      </c>
      <c r="X615" s="8">
        <f>ROUND(Customer_Churn_Records!$I615,0)</f>
        <v>158584</v>
      </c>
    </row>
    <row r="616" ht="14.25" customHeight="1">
      <c r="A616" s="6">
        <v>8909.0</v>
      </c>
      <c r="B616" s="6">
        <v>1.5656522E7</v>
      </c>
      <c r="C616" s="6" t="s">
        <v>1191</v>
      </c>
      <c r="D616" s="6">
        <v>593.0</v>
      </c>
      <c r="E616" s="6" t="s">
        <v>9</v>
      </c>
      <c r="F616" s="6" t="s">
        <v>11</v>
      </c>
      <c r="G616" s="7" t="s">
        <v>114</v>
      </c>
      <c r="H616" s="6">
        <v>10.0</v>
      </c>
      <c r="I616" s="6" t="s">
        <v>1828</v>
      </c>
      <c r="J616" s="6">
        <v>1.0</v>
      </c>
      <c r="K616" s="6">
        <v>1.0</v>
      </c>
      <c r="L616" s="6">
        <v>0.0</v>
      </c>
      <c r="M616" s="6" t="s">
        <v>1829</v>
      </c>
      <c r="N616" s="6">
        <v>0.0</v>
      </c>
      <c r="O616" s="6">
        <v>0.0</v>
      </c>
      <c r="P616" s="6">
        <v>5.0</v>
      </c>
      <c r="Q616" s="6" t="s">
        <v>44</v>
      </c>
      <c r="R616" s="6">
        <v>584.0</v>
      </c>
      <c r="S616" s="6">
        <f>COUNTIF(Customer_Churn_Records!$B$2:$B$10000,Customer_Churn_Records!$B616)</f>
        <v>1</v>
      </c>
      <c r="T616" s="6">
        <f>ROUNDUP(Customer_Churn_Records!$G616,0)</f>
        <v>32</v>
      </c>
      <c r="U616" s="6" t="str">
        <f t="array" ref="U616">IFS(Customer_Churn_Records!$T616&lt;30,"young",Customer_Churn_Records!$T616&lt;50,"middle-aged",Customer_Churn_Records!$T616&lt;100,"old")</f>
        <v>middle-aged</v>
      </c>
      <c r="V616" s="8" t="str">
        <f t="array" ref="V616">IFS(Customer_Churn_Records!$D616&lt;701,"less-score",Customer_Churn_Records!$D616&lt;851,"high-score")</f>
        <v>less-score</v>
      </c>
      <c r="W616" s="8" t="str">
        <f t="array" ref="W616">IF(Customer_Churn_Records!$X616=0,0,IFS(Customer_Churn_Records!$X616&lt;100000,"low",Customer_Churn_Records!$X616&lt;300000,"high"))</f>
        <v>high</v>
      </c>
      <c r="X616" s="8">
        <f>ROUND(Customer_Churn_Records!$I616,0)</f>
        <v>158537</v>
      </c>
    </row>
    <row r="617" ht="14.25" customHeight="1">
      <c r="A617" s="6">
        <v>7387.0</v>
      </c>
      <c r="B617" s="6">
        <v>1.5664083E7</v>
      </c>
      <c r="C617" s="6" t="s">
        <v>1830</v>
      </c>
      <c r="D617" s="6">
        <v>666.0</v>
      </c>
      <c r="E617" s="6" t="s">
        <v>8</v>
      </c>
      <c r="F617" s="6" t="s">
        <v>10</v>
      </c>
      <c r="G617" s="7" t="s">
        <v>72</v>
      </c>
      <c r="H617" s="6">
        <v>2.0</v>
      </c>
      <c r="I617" s="6" t="s">
        <v>1831</v>
      </c>
      <c r="J617" s="6">
        <v>1.0</v>
      </c>
      <c r="K617" s="6">
        <v>0.0</v>
      </c>
      <c r="L617" s="6">
        <v>1.0</v>
      </c>
      <c r="M617" s="6" t="s">
        <v>1832</v>
      </c>
      <c r="N617" s="6">
        <v>0.0</v>
      </c>
      <c r="O617" s="6">
        <v>0.0</v>
      </c>
      <c r="P617" s="6">
        <v>3.0</v>
      </c>
      <c r="Q617" s="6" t="s">
        <v>58</v>
      </c>
      <c r="R617" s="6">
        <v>630.0</v>
      </c>
      <c r="S617" s="6">
        <f>COUNTIF(Customer_Churn_Records!$B$2:$B$10000,Customer_Churn_Records!$B617)</f>
        <v>1</v>
      </c>
      <c r="T617" s="6">
        <f>ROUNDUP(Customer_Churn_Records!$G617,0)</f>
        <v>37</v>
      </c>
      <c r="U617" s="6" t="str">
        <f t="array" ref="U617">IFS(Customer_Churn_Records!$T617&lt;30,"young",Customer_Churn_Records!$T617&lt;50,"middle-aged",Customer_Churn_Records!$T617&lt;100,"old")</f>
        <v>middle-aged</v>
      </c>
      <c r="V617" s="8" t="str">
        <f t="array" ref="V617">IFS(Customer_Churn_Records!$D617&lt;701,"less-score",Customer_Churn_Records!$D617&lt;851,"high-score")</f>
        <v>less-score</v>
      </c>
      <c r="W617" s="8" t="str">
        <f t="array" ref="W617">IF(Customer_Churn_Records!$X617=0,0,IFS(Customer_Churn_Records!$X617&lt;100000,"low",Customer_Churn_Records!$X617&lt;300000,"high"))</f>
        <v>high</v>
      </c>
      <c r="X617" s="8">
        <f>ROUND(Customer_Churn_Records!$I617,0)</f>
        <v>158469</v>
      </c>
    </row>
    <row r="618" ht="14.25" customHeight="1">
      <c r="A618" s="6">
        <v>1124.0</v>
      </c>
      <c r="B618" s="6">
        <v>1.55968E7</v>
      </c>
      <c r="C618" s="6" t="s">
        <v>920</v>
      </c>
      <c r="D618" s="6">
        <v>779.0</v>
      </c>
      <c r="E618" s="6" t="s">
        <v>8</v>
      </c>
      <c r="F618" s="6" t="s">
        <v>11</v>
      </c>
      <c r="G618" s="7" t="s">
        <v>103</v>
      </c>
      <c r="H618" s="6">
        <v>1.0</v>
      </c>
      <c r="I618" s="6" t="s">
        <v>1833</v>
      </c>
      <c r="J618" s="6">
        <v>1.0</v>
      </c>
      <c r="K618" s="6">
        <v>1.0</v>
      </c>
      <c r="L618" s="6">
        <v>1.0</v>
      </c>
      <c r="M618" s="6" t="s">
        <v>1834</v>
      </c>
      <c r="N618" s="6">
        <v>1.0</v>
      </c>
      <c r="O618" s="6">
        <v>1.0</v>
      </c>
      <c r="P618" s="6">
        <v>5.0</v>
      </c>
      <c r="Q618" s="6" t="s">
        <v>79</v>
      </c>
      <c r="R618" s="6">
        <v>274.0</v>
      </c>
      <c r="S618" s="6">
        <f>COUNTIF(Customer_Churn_Records!$B$2:$B$10000,Customer_Churn_Records!$B618)</f>
        <v>1</v>
      </c>
      <c r="T618" s="6">
        <f>ROUNDUP(Customer_Churn_Records!$G618,0)</f>
        <v>33</v>
      </c>
      <c r="U618" s="6" t="str">
        <f t="array" ref="U618">IFS(Customer_Churn_Records!$T618&lt;30,"young",Customer_Churn_Records!$T618&lt;50,"middle-aged",Customer_Churn_Records!$T618&lt;100,"old")</f>
        <v>middle-aged</v>
      </c>
      <c r="V618" s="8" t="str">
        <f t="array" ref="V618">IFS(Customer_Churn_Records!$D618&lt;701,"less-score",Customer_Churn_Records!$D618&lt;851,"high-score")</f>
        <v>high-score</v>
      </c>
      <c r="W618" s="8" t="str">
        <f t="array" ref="W618">IF(Customer_Churn_Records!$X618=0,0,IFS(Customer_Churn_Records!$X618&lt;100000,"low",Customer_Churn_Records!$X618&lt;300000,"high"))</f>
        <v>high</v>
      </c>
      <c r="X618" s="8">
        <f>ROUND(Customer_Churn_Records!$I618,0)</f>
        <v>158457</v>
      </c>
    </row>
    <row r="619" ht="14.25" customHeight="1">
      <c r="A619" s="6">
        <v>1546.0</v>
      </c>
      <c r="B619" s="6">
        <v>1.5673908E7</v>
      </c>
      <c r="C619" s="6" t="s">
        <v>1835</v>
      </c>
      <c r="D619" s="6">
        <v>602.0</v>
      </c>
      <c r="E619" s="6" t="s">
        <v>8</v>
      </c>
      <c r="F619" s="6" t="s">
        <v>10</v>
      </c>
      <c r="G619" s="7" t="s">
        <v>51</v>
      </c>
      <c r="H619" s="6">
        <v>6.0</v>
      </c>
      <c r="I619" s="6" t="s">
        <v>1836</v>
      </c>
      <c r="J619" s="6">
        <v>1.0</v>
      </c>
      <c r="K619" s="6">
        <v>1.0</v>
      </c>
      <c r="L619" s="6">
        <v>1.0</v>
      </c>
      <c r="M619" s="6" t="s">
        <v>1837</v>
      </c>
      <c r="N619" s="6">
        <v>0.0</v>
      </c>
      <c r="O619" s="6">
        <v>0.0</v>
      </c>
      <c r="P619" s="6">
        <v>5.0</v>
      </c>
      <c r="Q619" s="6" t="s">
        <v>49</v>
      </c>
      <c r="R619" s="6">
        <v>807.0</v>
      </c>
      <c r="S619" s="6">
        <f>COUNTIF(Customer_Churn_Records!$B$2:$B$10000,Customer_Churn_Records!$B619)</f>
        <v>1</v>
      </c>
      <c r="T619" s="6">
        <f>ROUNDUP(Customer_Churn_Records!$G619,0)</f>
        <v>42</v>
      </c>
      <c r="U619" s="6" t="str">
        <f t="array" ref="U619">IFS(Customer_Churn_Records!$T619&lt;30,"young",Customer_Churn_Records!$T619&lt;50,"middle-aged",Customer_Churn_Records!$T619&lt;100,"old")</f>
        <v>middle-aged</v>
      </c>
      <c r="V619" s="8" t="str">
        <f t="array" ref="V619">IFS(Customer_Churn_Records!$D619&lt;701,"less-score",Customer_Churn_Records!$D619&lt;851,"high-score")</f>
        <v>less-score</v>
      </c>
      <c r="W619" s="8" t="str">
        <f t="array" ref="W619">IF(Customer_Churn_Records!$X619=0,0,IFS(Customer_Churn_Records!$X619&lt;100000,"low",Customer_Churn_Records!$X619&lt;300000,"high"))</f>
        <v>high</v>
      </c>
      <c r="X619" s="8">
        <f>ROUND(Customer_Churn_Records!$I619,0)</f>
        <v>158415</v>
      </c>
    </row>
    <row r="620" ht="14.25" customHeight="1">
      <c r="A620" s="6">
        <v>4749.0</v>
      </c>
      <c r="B620" s="6">
        <v>1.5759067E7</v>
      </c>
      <c r="C620" s="6" t="s">
        <v>1838</v>
      </c>
      <c r="D620" s="6">
        <v>537.0</v>
      </c>
      <c r="E620" s="6" t="s">
        <v>8</v>
      </c>
      <c r="F620" s="6" t="s">
        <v>10</v>
      </c>
      <c r="G620" s="7" t="s">
        <v>72</v>
      </c>
      <c r="H620" s="6">
        <v>7.0</v>
      </c>
      <c r="I620" s="6" t="s">
        <v>1839</v>
      </c>
      <c r="J620" s="6">
        <v>4.0</v>
      </c>
      <c r="K620" s="6">
        <v>1.0</v>
      </c>
      <c r="L620" s="6">
        <v>1.0</v>
      </c>
      <c r="M620" s="6" t="s">
        <v>1840</v>
      </c>
      <c r="N620" s="6">
        <v>1.0</v>
      </c>
      <c r="O620" s="6">
        <v>1.0</v>
      </c>
      <c r="P620" s="6">
        <v>3.0</v>
      </c>
      <c r="Q620" s="6" t="s">
        <v>58</v>
      </c>
      <c r="R620" s="6">
        <v>888.0</v>
      </c>
      <c r="S620" s="6">
        <f>COUNTIF(Customer_Churn_Records!$B$2:$B$10000,Customer_Churn_Records!$B620)</f>
        <v>1</v>
      </c>
      <c r="T620" s="6">
        <f>ROUNDUP(Customer_Churn_Records!$G620,0)</f>
        <v>37</v>
      </c>
      <c r="U620" s="6" t="str">
        <f t="array" ref="U620">IFS(Customer_Churn_Records!$T620&lt;30,"young",Customer_Churn_Records!$T620&lt;50,"middle-aged",Customer_Churn_Records!$T620&lt;100,"old")</f>
        <v>middle-aged</v>
      </c>
      <c r="V620" s="8" t="str">
        <f t="array" ref="V620">IFS(Customer_Churn_Records!$D620&lt;701,"less-score",Customer_Churn_Records!$D620&lt;851,"high-score")</f>
        <v>less-score</v>
      </c>
      <c r="W620" s="8" t="str">
        <f t="array" ref="W620">IF(Customer_Churn_Records!$X620=0,0,IFS(Customer_Churn_Records!$X620&lt;100000,"low",Customer_Churn_Records!$X620&lt;300000,"high"))</f>
        <v>high</v>
      </c>
      <c r="X620" s="8">
        <f>ROUND(Customer_Churn_Records!$I620,0)</f>
        <v>158412</v>
      </c>
    </row>
    <row r="621" ht="14.25" customHeight="1">
      <c r="A621" s="6">
        <v>5474.0</v>
      </c>
      <c r="B621" s="6">
        <v>1.5596863E7</v>
      </c>
      <c r="C621" s="6" t="s">
        <v>1841</v>
      </c>
      <c r="D621" s="6">
        <v>787.0</v>
      </c>
      <c r="E621" s="6" t="s">
        <v>8</v>
      </c>
      <c r="F621" s="6" t="s">
        <v>10</v>
      </c>
      <c r="G621" s="7" t="s">
        <v>41</v>
      </c>
      <c r="H621" s="6">
        <v>3.0</v>
      </c>
      <c r="I621" s="6" t="s">
        <v>1842</v>
      </c>
      <c r="J621" s="6">
        <v>1.0</v>
      </c>
      <c r="K621" s="6">
        <v>1.0</v>
      </c>
      <c r="L621" s="6">
        <v>1.0</v>
      </c>
      <c r="M621" s="6" t="s">
        <v>1843</v>
      </c>
      <c r="N621" s="6">
        <v>0.0</v>
      </c>
      <c r="O621" s="6">
        <v>0.0</v>
      </c>
      <c r="P621" s="6">
        <v>4.0</v>
      </c>
      <c r="Q621" s="6" t="s">
        <v>79</v>
      </c>
      <c r="R621" s="6">
        <v>615.0</v>
      </c>
      <c r="S621" s="6">
        <f>COUNTIF(Customer_Churn_Records!$B$2:$B$10000,Customer_Churn_Records!$B621)</f>
        <v>1</v>
      </c>
      <c r="T621" s="6">
        <f>ROUNDUP(Customer_Churn_Records!$G621,0)</f>
        <v>38</v>
      </c>
      <c r="U621" s="6" t="str">
        <f t="array" ref="U621">IFS(Customer_Churn_Records!$T621&lt;30,"young",Customer_Churn_Records!$T621&lt;50,"middle-aged",Customer_Churn_Records!$T621&lt;100,"old")</f>
        <v>middle-aged</v>
      </c>
      <c r="V621" s="8" t="str">
        <f t="array" ref="V621">IFS(Customer_Churn_Records!$D621&lt;701,"less-score",Customer_Churn_Records!$D621&lt;851,"high-score")</f>
        <v>high-score</v>
      </c>
      <c r="W621" s="8" t="str">
        <f t="array" ref="W621">IF(Customer_Churn_Records!$X621=0,0,IFS(Customer_Churn_Records!$X621&lt;100000,"low",Customer_Churn_Records!$X621&lt;300000,"high"))</f>
        <v>high</v>
      </c>
      <c r="X621" s="8">
        <f>ROUND(Customer_Churn_Records!$I621,0)</f>
        <v>158373</v>
      </c>
    </row>
    <row r="622" ht="14.25" customHeight="1">
      <c r="A622" s="6">
        <v>9459.0</v>
      </c>
      <c r="B622" s="6">
        <v>1.5665064E7</v>
      </c>
      <c r="C622" s="6" t="s">
        <v>1844</v>
      </c>
      <c r="D622" s="6">
        <v>523.0</v>
      </c>
      <c r="E622" s="6" t="s">
        <v>7</v>
      </c>
      <c r="F622" s="6" t="s">
        <v>11</v>
      </c>
      <c r="G622" s="7" t="s">
        <v>118</v>
      </c>
      <c r="H622" s="6">
        <v>8.0</v>
      </c>
      <c r="I622" s="6" t="s">
        <v>1845</v>
      </c>
      <c r="J622" s="6">
        <v>2.0</v>
      </c>
      <c r="K622" s="6">
        <v>1.0</v>
      </c>
      <c r="L622" s="6">
        <v>0.0</v>
      </c>
      <c r="M622" s="6" t="s">
        <v>1846</v>
      </c>
      <c r="N622" s="6">
        <v>0.0</v>
      </c>
      <c r="O622" s="6">
        <v>0.0</v>
      </c>
      <c r="P622" s="6">
        <v>1.0</v>
      </c>
      <c r="Q622" s="6" t="s">
        <v>44</v>
      </c>
      <c r="R622" s="6">
        <v>486.0</v>
      </c>
      <c r="S622" s="6">
        <f>COUNTIF(Customer_Churn_Records!$B$2:$B$10000,Customer_Churn_Records!$B622)</f>
        <v>1</v>
      </c>
      <c r="T622" s="6">
        <f>ROUNDUP(Customer_Churn_Records!$G622,0)</f>
        <v>36</v>
      </c>
      <c r="U622" s="6" t="str">
        <f t="array" ref="U622">IFS(Customer_Churn_Records!$T622&lt;30,"young",Customer_Churn_Records!$T622&lt;50,"middle-aged",Customer_Churn_Records!$T622&lt;100,"old")</f>
        <v>middle-aged</v>
      </c>
      <c r="V622" s="8" t="str">
        <f t="array" ref="V622">IFS(Customer_Churn_Records!$D622&lt;701,"less-score",Customer_Churn_Records!$D622&lt;851,"high-score")</f>
        <v>less-score</v>
      </c>
      <c r="W622" s="8" t="str">
        <f t="array" ref="W622">IF(Customer_Churn_Records!$X622=0,0,IFS(Customer_Churn_Records!$X622&lt;100000,"low",Customer_Churn_Records!$X622&lt;300000,"high"))</f>
        <v>high</v>
      </c>
      <c r="X622" s="8">
        <f>ROUND(Customer_Churn_Records!$I622,0)</f>
        <v>158351</v>
      </c>
    </row>
    <row r="623" ht="14.25" customHeight="1">
      <c r="A623" s="6">
        <v>4216.0</v>
      </c>
      <c r="B623" s="6">
        <v>1.5574213E7</v>
      </c>
      <c r="C623" s="6" t="s">
        <v>1847</v>
      </c>
      <c r="D623" s="6">
        <v>789.0</v>
      </c>
      <c r="E623" s="6" t="s">
        <v>7</v>
      </c>
      <c r="F623" s="6" t="s">
        <v>10</v>
      </c>
      <c r="G623" s="7" t="s">
        <v>171</v>
      </c>
      <c r="H623" s="6">
        <v>1.0</v>
      </c>
      <c r="I623" s="6" t="s">
        <v>1848</v>
      </c>
      <c r="J623" s="6">
        <v>1.0</v>
      </c>
      <c r="K623" s="6">
        <v>1.0</v>
      </c>
      <c r="L623" s="6">
        <v>1.0</v>
      </c>
      <c r="M623" s="6" t="s">
        <v>1849</v>
      </c>
      <c r="N623" s="6">
        <v>1.0</v>
      </c>
      <c r="O623" s="6">
        <v>1.0</v>
      </c>
      <c r="P623" s="6">
        <v>1.0</v>
      </c>
      <c r="Q623" s="6" t="s">
        <v>44</v>
      </c>
      <c r="R623" s="6">
        <v>296.0</v>
      </c>
      <c r="S623" s="6">
        <f>COUNTIF(Customer_Churn_Records!$B$2:$B$10000,Customer_Churn_Records!$B623)</f>
        <v>1</v>
      </c>
      <c r="T623" s="6">
        <f>ROUNDUP(Customer_Churn_Records!$G623,0)</f>
        <v>53</v>
      </c>
      <c r="U623" s="6" t="str">
        <f t="array" ref="U623">IFS(Customer_Churn_Records!$T623&lt;30,"young",Customer_Churn_Records!$T623&lt;50,"middle-aged",Customer_Churn_Records!$T623&lt;100,"old")</f>
        <v>old</v>
      </c>
      <c r="V623" s="8" t="str">
        <f t="array" ref="V623">IFS(Customer_Churn_Records!$D623&lt;701,"less-score",Customer_Churn_Records!$D623&lt;851,"high-score")</f>
        <v>high-score</v>
      </c>
      <c r="W623" s="8" t="str">
        <f t="array" ref="W623">IF(Customer_Churn_Records!$X623=0,0,IFS(Customer_Churn_Records!$X623&lt;100000,"low",Customer_Churn_Records!$X623&lt;300000,"high"))</f>
        <v>high</v>
      </c>
      <c r="X623" s="8">
        <f>ROUND(Customer_Churn_Records!$I623,0)</f>
        <v>158272</v>
      </c>
    </row>
    <row r="624" ht="14.25" customHeight="1">
      <c r="A624" s="6">
        <v>2422.0</v>
      </c>
      <c r="B624" s="6">
        <v>1.5574842E7</v>
      </c>
      <c r="C624" s="6" t="s">
        <v>401</v>
      </c>
      <c r="D624" s="6">
        <v>653.0</v>
      </c>
      <c r="E624" s="6" t="s">
        <v>8</v>
      </c>
      <c r="F624" s="6" t="s">
        <v>10</v>
      </c>
      <c r="G624" s="7" t="s">
        <v>213</v>
      </c>
      <c r="H624" s="6">
        <v>2.0</v>
      </c>
      <c r="I624" s="6" t="s">
        <v>1850</v>
      </c>
      <c r="J624" s="6">
        <v>3.0</v>
      </c>
      <c r="K624" s="6">
        <v>1.0</v>
      </c>
      <c r="L624" s="6">
        <v>1.0</v>
      </c>
      <c r="M624" s="6" t="s">
        <v>1851</v>
      </c>
      <c r="N624" s="6">
        <v>0.0</v>
      </c>
      <c r="O624" s="6">
        <v>0.0</v>
      </c>
      <c r="P624" s="6">
        <v>4.0</v>
      </c>
      <c r="Q624" s="6" t="s">
        <v>49</v>
      </c>
      <c r="R624" s="6">
        <v>630.0</v>
      </c>
      <c r="S624" s="6">
        <f>COUNTIF(Customer_Churn_Records!$B$2:$B$10000,Customer_Churn_Records!$B624)</f>
        <v>1</v>
      </c>
      <c r="T624" s="6">
        <f>ROUNDUP(Customer_Churn_Records!$G624,0)</f>
        <v>25</v>
      </c>
      <c r="U624" s="6" t="str">
        <f t="array" ref="U624">IFS(Customer_Churn_Records!$T624&lt;30,"young",Customer_Churn_Records!$T624&lt;50,"middle-aged",Customer_Churn_Records!$T624&lt;100,"old")</f>
        <v>young</v>
      </c>
      <c r="V624" s="8" t="str">
        <f t="array" ref="V624">IFS(Customer_Churn_Records!$D624&lt;701,"less-score",Customer_Churn_Records!$D624&lt;851,"high-score")</f>
        <v>less-score</v>
      </c>
      <c r="W624" s="8" t="str">
        <f t="array" ref="W624">IF(Customer_Churn_Records!$X624=0,0,IFS(Customer_Churn_Records!$X624&lt;100000,"low",Customer_Churn_Records!$X624&lt;300000,"high"))</f>
        <v>high</v>
      </c>
      <c r="X624" s="8">
        <f>ROUND(Customer_Churn_Records!$I624,0)</f>
        <v>158266</v>
      </c>
    </row>
    <row r="625" ht="14.25" customHeight="1">
      <c r="A625" s="6">
        <v>563.0</v>
      </c>
      <c r="B625" s="6">
        <v>1.5665678E7</v>
      </c>
      <c r="C625" s="6" t="s">
        <v>351</v>
      </c>
      <c r="D625" s="6">
        <v>607.0</v>
      </c>
      <c r="E625" s="6" t="s">
        <v>9</v>
      </c>
      <c r="F625" s="6" t="s">
        <v>11</v>
      </c>
      <c r="G625" s="7" t="s">
        <v>118</v>
      </c>
      <c r="H625" s="6">
        <v>8.0</v>
      </c>
      <c r="I625" s="6" t="s">
        <v>1852</v>
      </c>
      <c r="J625" s="6">
        <v>1.0</v>
      </c>
      <c r="K625" s="6">
        <v>1.0</v>
      </c>
      <c r="L625" s="6">
        <v>1.0</v>
      </c>
      <c r="M625" s="6" t="s">
        <v>1853</v>
      </c>
      <c r="N625" s="6">
        <v>0.0</v>
      </c>
      <c r="O625" s="6">
        <v>0.0</v>
      </c>
      <c r="P625" s="6">
        <v>5.0</v>
      </c>
      <c r="Q625" s="6" t="s">
        <v>49</v>
      </c>
      <c r="R625" s="6">
        <v>863.0</v>
      </c>
      <c r="S625" s="6">
        <f>COUNTIF(Customer_Churn_Records!$B$2:$B$10000,Customer_Churn_Records!$B625)</f>
        <v>1</v>
      </c>
      <c r="T625" s="6">
        <f>ROUNDUP(Customer_Churn_Records!$G625,0)</f>
        <v>36</v>
      </c>
      <c r="U625" s="6" t="str">
        <f t="array" ref="U625">IFS(Customer_Churn_Records!$T625&lt;30,"young",Customer_Churn_Records!$T625&lt;50,"middle-aged",Customer_Churn_Records!$T625&lt;100,"old")</f>
        <v>middle-aged</v>
      </c>
      <c r="V625" s="8" t="str">
        <f t="array" ref="V625">IFS(Customer_Churn_Records!$D625&lt;701,"less-score",Customer_Churn_Records!$D625&lt;851,"high-score")</f>
        <v>less-score</v>
      </c>
      <c r="W625" s="8" t="str">
        <f t="array" ref="W625">IF(Customer_Churn_Records!$X625=0,0,IFS(Customer_Churn_Records!$X625&lt;100000,"low",Customer_Churn_Records!$X625&lt;300000,"high"))</f>
        <v>high</v>
      </c>
      <c r="X625" s="8">
        <f>ROUND(Customer_Churn_Records!$I625,0)</f>
        <v>158262</v>
      </c>
    </row>
    <row r="626" ht="14.25" customHeight="1">
      <c r="A626" s="6">
        <v>7676.0</v>
      </c>
      <c r="B626" s="6">
        <v>1.5618258E7</v>
      </c>
      <c r="C626" s="6" t="s">
        <v>600</v>
      </c>
      <c r="D626" s="6">
        <v>640.0</v>
      </c>
      <c r="E626" s="6" t="s">
        <v>9</v>
      </c>
      <c r="F626" s="6" t="s">
        <v>11</v>
      </c>
      <c r="G626" s="7" t="s">
        <v>72</v>
      </c>
      <c r="H626" s="6">
        <v>5.0</v>
      </c>
      <c r="I626" s="6" t="s">
        <v>1854</v>
      </c>
      <c r="J626" s="6">
        <v>1.0</v>
      </c>
      <c r="K626" s="6">
        <v>1.0</v>
      </c>
      <c r="L626" s="6">
        <v>0.0</v>
      </c>
      <c r="M626" s="6" t="s">
        <v>1855</v>
      </c>
      <c r="N626" s="6">
        <v>0.0</v>
      </c>
      <c r="O626" s="6">
        <v>0.0</v>
      </c>
      <c r="P626" s="6">
        <v>1.0</v>
      </c>
      <c r="Q626" s="6" t="s">
        <v>49</v>
      </c>
      <c r="R626" s="6">
        <v>749.0</v>
      </c>
      <c r="S626" s="6">
        <f>COUNTIF(Customer_Churn_Records!$B$2:$B$10000,Customer_Churn_Records!$B626)</f>
        <v>1</v>
      </c>
      <c r="T626" s="6">
        <f>ROUNDUP(Customer_Churn_Records!$G626,0)</f>
        <v>37</v>
      </c>
      <c r="U626" s="6" t="str">
        <f t="array" ref="U626">IFS(Customer_Churn_Records!$T626&lt;30,"young",Customer_Churn_Records!$T626&lt;50,"middle-aged",Customer_Churn_Records!$T626&lt;100,"old")</f>
        <v>middle-aged</v>
      </c>
      <c r="V626" s="8" t="str">
        <f t="array" ref="V626">IFS(Customer_Churn_Records!$D626&lt;701,"less-score",Customer_Churn_Records!$D626&lt;851,"high-score")</f>
        <v>less-score</v>
      </c>
      <c r="W626" s="8" t="str">
        <f t="array" ref="W626">IF(Customer_Churn_Records!$X626=0,0,IFS(Customer_Churn_Records!$X626&lt;100000,"low",Customer_Churn_Records!$X626&lt;300000,"high"))</f>
        <v>high</v>
      </c>
      <c r="X626" s="8">
        <f>ROUND(Customer_Churn_Records!$I626,0)</f>
        <v>158024</v>
      </c>
    </row>
    <row r="627" ht="14.25" customHeight="1">
      <c r="A627" s="6">
        <v>816.0</v>
      </c>
      <c r="B627" s="6">
        <v>1.5619708E7</v>
      </c>
      <c r="C627" s="6" t="s">
        <v>746</v>
      </c>
      <c r="D627" s="6">
        <v>745.0</v>
      </c>
      <c r="E627" s="6" t="s">
        <v>7</v>
      </c>
      <c r="F627" s="6" t="s">
        <v>11</v>
      </c>
      <c r="G627" s="7" t="s">
        <v>213</v>
      </c>
      <c r="H627" s="6">
        <v>5.0</v>
      </c>
      <c r="I627" s="6" t="s">
        <v>1856</v>
      </c>
      <c r="J627" s="6">
        <v>2.0</v>
      </c>
      <c r="K627" s="6">
        <v>1.0</v>
      </c>
      <c r="L627" s="6">
        <v>0.0</v>
      </c>
      <c r="M627" s="6" t="s">
        <v>1857</v>
      </c>
      <c r="N627" s="6">
        <v>0.0</v>
      </c>
      <c r="O627" s="6">
        <v>0.0</v>
      </c>
      <c r="P627" s="6">
        <v>1.0</v>
      </c>
      <c r="Q627" s="6" t="s">
        <v>44</v>
      </c>
      <c r="R627" s="6">
        <v>395.0</v>
      </c>
      <c r="S627" s="6">
        <f>COUNTIF(Customer_Churn_Records!$B$2:$B$10000,Customer_Churn_Records!$B627)</f>
        <v>1</v>
      </c>
      <c r="T627" s="6">
        <f>ROUNDUP(Customer_Churn_Records!$G627,0)</f>
        <v>25</v>
      </c>
      <c r="U627" s="6" t="str">
        <f t="array" ref="U627">IFS(Customer_Churn_Records!$T627&lt;30,"young",Customer_Churn_Records!$T627&lt;50,"middle-aged",Customer_Churn_Records!$T627&lt;100,"old")</f>
        <v>young</v>
      </c>
      <c r="V627" s="8" t="str">
        <f t="array" ref="V627">IFS(Customer_Churn_Records!$D627&lt;701,"less-score",Customer_Churn_Records!$D627&lt;851,"high-score")</f>
        <v>high-score</v>
      </c>
      <c r="W627" s="8" t="str">
        <f t="array" ref="W627">IF(Customer_Churn_Records!$X627=0,0,IFS(Customer_Churn_Records!$X627&lt;100000,"low",Customer_Churn_Records!$X627&lt;300000,"high"))</f>
        <v>high</v>
      </c>
      <c r="X627" s="8">
        <f>ROUND(Customer_Churn_Records!$I627,0)</f>
        <v>157993</v>
      </c>
    </row>
    <row r="628" ht="14.25" customHeight="1">
      <c r="A628" s="6">
        <v>6567.0</v>
      </c>
      <c r="B628" s="6">
        <v>1.5709523E7</v>
      </c>
      <c r="C628" s="6" t="s">
        <v>448</v>
      </c>
      <c r="D628" s="6">
        <v>525.0</v>
      </c>
      <c r="E628" s="6" t="s">
        <v>8</v>
      </c>
      <c r="F628" s="6" t="s">
        <v>10</v>
      </c>
      <c r="G628" s="7" t="s">
        <v>128</v>
      </c>
      <c r="H628" s="6">
        <v>0.0</v>
      </c>
      <c r="I628" s="6" t="s">
        <v>1858</v>
      </c>
      <c r="J628" s="6">
        <v>2.0</v>
      </c>
      <c r="K628" s="6">
        <v>1.0</v>
      </c>
      <c r="L628" s="6">
        <v>1.0</v>
      </c>
      <c r="M628" s="6" t="s">
        <v>1859</v>
      </c>
      <c r="N628" s="6">
        <v>0.0</v>
      </c>
      <c r="O628" s="6">
        <v>0.0</v>
      </c>
      <c r="P628" s="6">
        <v>3.0</v>
      </c>
      <c r="Q628" s="6" t="s">
        <v>58</v>
      </c>
      <c r="R628" s="6">
        <v>236.0</v>
      </c>
      <c r="S628" s="6">
        <f>COUNTIF(Customer_Churn_Records!$B$2:$B$10000,Customer_Churn_Records!$B628)</f>
        <v>1</v>
      </c>
      <c r="T628" s="6">
        <f>ROUNDUP(Customer_Churn_Records!$G628,0)</f>
        <v>30</v>
      </c>
      <c r="U628" s="6" t="str">
        <f t="array" ref="U628">IFS(Customer_Churn_Records!$T628&lt;30,"young",Customer_Churn_Records!$T628&lt;50,"middle-aged",Customer_Churn_Records!$T628&lt;100,"old")</f>
        <v>middle-aged</v>
      </c>
      <c r="V628" s="8" t="str">
        <f t="array" ref="V628">IFS(Customer_Churn_Records!$D628&lt;701,"less-score",Customer_Churn_Records!$D628&lt;851,"high-score")</f>
        <v>less-score</v>
      </c>
      <c r="W628" s="8" t="str">
        <f t="array" ref="W628">IF(Customer_Churn_Records!$X628=0,0,IFS(Customer_Churn_Records!$X628&lt;100000,"low",Customer_Churn_Records!$X628&lt;300000,"high"))</f>
        <v>high</v>
      </c>
      <c r="X628" s="8">
        <f>ROUND(Customer_Churn_Records!$I628,0)</f>
        <v>157989</v>
      </c>
    </row>
    <row r="629" ht="14.25" customHeight="1">
      <c r="A629" s="6">
        <v>6831.0</v>
      </c>
      <c r="B629" s="6">
        <v>1.5669262E7</v>
      </c>
      <c r="C629" s="6" t="s">
        <v>1860</v>
      </c>
      <c r="D629" s="6">
        <v>765.0</v>
      </c>
      <c r="E629" s="6" t="s">
        <v>7</v>
      </c>
      <c r="F629" s="6" t="s">
        <v>11</v>
      </c>
      <c r="G629" s="7" t="s">
        <v>76</v>
      </c>
      <c r="H629" s="6">
        <v>9.0</v>
      </c>
      <c r="I629" s="6" t="s">
        <v>1861</v>
      </c>
      <c r="J629" s="6">
        <v>2.0</v>
      </c>
      <c r="K629" s="6">
        <v>0.0</v>
      </c>
      <c r="L629" s="6">
        <v>0.0</v>
      </c>
      <c r="M629" s="6" t="s">
        <v>1862</v>
      </c>
      <c r="N629" s="6">
        <v>0.0</v>
      </c>
      <c r="O629" s="6">
        <v>0.0</v>
      </c>
      <c r="P629" s="6">
        <v>1.0</v>
      </c>
      <c r="Q629" s="6" t="s">
        <v>79</v>
      </c>
      <c r="R629" s="6">
        <v>335.0</v>
      </c>
      <c r="S629" s="6">
        <f>COUNTIF(Customer_Churn_Records!$B$2:$B$10000,Customer_Churn_Records!$B629)</f>
        <v>1</v>
      </c>
      <c r="T629" s="6">
        <f>ROUNDUP(Customer_Churn_Records!$G629,0)</f>
        <v>43</v>
      </c>
      <c r="U629" s="6" t="str">
        <f t="array" ref="U629">IFS(Customer_Churn_Records!$T629&lt;30,"young",Customer_Churn_Records!$T629&lt;50,"middle-aged",Customer_Churn_Records!$T629&lt;100,"old")</f>
        <v>middle-aged</v>
      </c>
      <c r="V629" s="8" t="str">
        <f t="array" ref="V629">IFS(Customer_Churn_Records!$D629&lt;701,"less-score",Customer_Churn_Records!$D629&lt;851,"high-score")</f>
        <v>high-score</v>
      </c>
      <c r="W629" s="8" t="str">
        <f t="array" ref="W629">IF(Customer_Churn_Records!$X629=0,0,IFS(Customer_Churn_Records!$X629&lt;100000,"low",Customer_Churn_Records!$X629&lt;300000,"high"))</f>
        <v>high</v>
      </c>
      <c r="X629" s="8">
        <f>ROUND(Customer_Churn_Records!$I629,0)</f>
        <v>157960</v>
      </c>
    </row>
    <row r="630" ht="14.25" customHeight="1">
      <c r="A630" s="6">
        <v>2287.0</v>
      </c>
      <c r="B630" s="6">
        <v>1.5640161E7</v>
      </c>
      <c r="C630" s="6" t="s">
        <v>1863</v>
      </c>
      <c r="D630" s="6">
        <v>618.0</v>
      </c>
      <c r="E630" s="6" t="s">
        <v>8</v>
      </c>
      <c r="F630" s="6" t="s">
        <v>11</v>
      </c>
      <c r="G630" s="7" t="s">
        <v>220</v>
      </c>
      <c r="H630" s="6">
        <v>5.0</v>
      </c>
      <c r="I630" s="6" t="s">
        <v>1864</v>
      </c>
      <c r="J630" s="6">
        <v>2.0</v>
      </c>
      <c r="K630" s="6">
        <v>0.0</v>
      </c>
      <c r="L630" s="6">
        <v>0.0</v>
      </c>
      <c r="M630" s="6" t="s">
        <v>1865</v>
      </c>
      <c r="N630" s="6">
        <v>0.0</v>
      </c>
      <c r="O630" s="6">
        <v>0.0</v>
      </c>
      <c r="P630" s="6">
        <v>5.0</v>
      </c>
      <c r="Q630" s="6" t="s">
        <v>49</v>
      </c>
      <c r="R630" s="6">
        <v>668.0</v>
      </c>
      <c r="S630" s="6">
        <f>COUNTIF(Customer_Churn_Records!$B$2:$B$10000,Customer_Churn_Records!$B630)</f>
        <v>1</v>
      </c>
      <c r="T630" s="6">
        <f>ROUNDUP(Customer_Churn_Records!$G630,0)</f>
        <v>44</v>
      </c>
      <c r="U630" s="6" t="str">
        <f t="array" ref="U630">IFS(Customer_Churn_Records!$T630&lt;30,"young",Customer_Churn_Records!$T630&lt;50,"middle-aged",Customer_Churn_Records!$T630&lt;100,"old")</f>
        <v>middle-aged</v>
      </c>
      <c r="V630" s="8" t="str">
        <f t="array" ref="V630">IFS(Customer_Churn_Records!$D630&lt;701,"less-score",Customer_Churn_Records!$D630&lt;851,"high-score")</f>
        <v>less-score</v>
      </c>
      <c r="W630" s="8" t="str">
        <f t="array" ref="W630">IF(Customer_Churn_Records!$X630=0,0,IFS(Customer_Churn_Records!$X630&lt;100000,"low",Customer_Churn_Records!$X630&lt;300000,"high"))</f>
        <v>high</v>
      </c>
      <c r="X630" s="8">
        <f>ROUND(Customer_Churn_Records!$I630,0)</f>
        <v>157956</v>
      </c>
    </row>
    <row r="631" ht="14.25" customHeight="1">
      <c r="A631" s="6">
        <v>2353.0</v>
      </c>
      <c r="B631" s="6">
        <v>1.5726791E7</v>
      </c>
      <c r="C631" s="6" t="s">
        <v>1866</v>
      </c>
      <c r="D631" s="6">
        <v>637.0</v>
      </c>
      <c r="E631" s="6" t="s">
        <v>9</v>
      </c>
      <c r="F631" s="6" t="s">
        <v>10</v>
      </c>
      <c r="G631" s="7" t="s">
        <v>333</v>
      </c>
      <c r="H631" s="6">
        <v>2.0</v>
      </c>
      <c r="I631" s="6" t="s">
        <v>1867</v>
      </c>
      <c r="J631" s="6">
        <v>1.0</v>
      </c>
      <c r="K631" s="6">
        <v>1.0</v>
      </c>
      <c r="L631" s="6">
        <v>1.0</v>
      </c>
      <c r="M631" s="6" t="s">
        <v>1868</v>
      </c>
      <c r="N631" s="6">
        <v>1.0</v>
      </c>
      <c r="O631" s="6">
        <v>1.0</v>
      </c>
      <c r="P631" s="6">
        <v>4.0</v>
      </c>
      <c r="Q631" s="6" t="s">
        <v>58</v>
      </c>
      <c r="R631" s="6">
        <v>546.0</v>
      </c>
      <c r="S631" s="6">
        <f>COUNTIF(Customer_Churn_Records!$B$2:$B$10000,Customer_Churn_Records!$B631)</f>
        <v>1</v>
      </c>
      <c r="T631" s="6">
        <f>ROUNDUP(Customer_Churn_Records!$G631,0)</f>
        <v>45</v>
      </c>
      <c r="U631" s="6" t="str">
        <f t="array" ref="U631">IFS(Customer_Churn_Records!$T631&lt;30,"young",Customer_Churn_Records!$T631&lt;50,"middle-aged",Customer_Churn_Records!$T631&lt;100,"old")</f>
        <v>middle-aged</v>
      </c>
      <c r="V631" s="8" t="str">
        <f t="array" ref="V631">IFS(Customer_Churn_Records!$D631&lt;701,"less-score",Customer_Churn_Records!$D631&lt;851,"high-score")</f>
        <v>less-score</v>
      </c>
      <c r="W631" s="8" t="str">
        <f t="array" ref="W631">IF(Customer_Churn_Records!$X631=0,0,IFS(Customer_Churn_Records!$X631&lt;100000,"low",Customer_Churn_Records!$X631&lt;300000,"high"))</f>
        <v>high</v>
      </c>
      <c r="X631" s="8">
        <f>ROUND(Customer_Churn_Records!$I631,0)</f>
        <v>157929</v>
      </c>
    </row>
    <row r="632" ht="14.25" customHeight="1">
      <c r="A632" s="6">
        <v>8021.0</v>
      </c>
      <c r="B632" s="6">
        <v>1.5669491E7</v>
      </c>
      <c r="C632" s="6" t="s">
        <v>1869</v>
      </c>
      <c r="D632" s="6">
        <v>850.0</v>
      </c>
      <c r="E632" s="6" t="s">
        <v>7</v>
      </c>
      <c r="F632" s="6" t="s">
        <v>10</v>
      </c>
      <c r="G632" s="7" t="s">
        <v>258</v>
      </c>
      <c r="H632" s="6">
        <v>2.0</v>
      </c>
      <c r="I632" s="6" t="s">
        <v>1870</v>
      </c>
      <c r="J632" s="6">
        <v>1.0</v>
      </c>
      <c r="K632" s="6">
        <v>1.0</v>
      </c>
      <c r="L632" s="6">
        <v>1.0</v>
      </c>
      <c r="M632" s="6" t="s">
        <v>1871</v>
      </c>
      <c r="N632" s="6">
        <v>0.0</v>
      </c>
      <c r="O632" s="6">
        <v>0.0</v>
      </c>
      <c r="P632" s="6">
        <v>3.0</v>
      </c>
      <c r="Q632" s="6" t="s">
        <v>49</v>
      </c>
      <c r="R632" s="6">
        <v>482.0</v>
      </c>
      <c r="S632" s="6">
        <f>COUNTIF(Customer_Churn_Records!$B$2:$B$10000,Customer_Churn_Records!$B632)</f>
        <v>1</v>
      </c>
      <c r="T632" s="6">
        <f>ROUNDUP(Customer_Churn_Records!$G632,0)</f>
        <v>46</v>
      </c>
      <c r="U632" s="6" t="str">
        <f t="array" ref="U632">IFS(Customer_Churn_Records!$T632&lt;30,"young",Customer_Churn_Records!$T632&lt;50,"middle-aged",Customer_Churn_Records!$T632&lt;100,"old")</f>
        <v>middle-aged</v>
      </c>
      <c r="V632" s="8" t="str">
        <f t="array" ref="V632">IFS(Customer_Churn_Records!$D632&lt;701,"less-score",Customer_Churn_Records!$D632&lt;851,"high-score")</f>
        <v>high-score</v>
      </c>
      <c r="W632" s="8" t="str">
        <f t="array" ref="W632">IF(Customer_Churn_Records!$X632=0,0,IFS(Customer_Churn_Records!$X632&lt;100000,"low",Customer_Churn_Records!$X632&lt;300000,"high"))</f>
        <v>high</v>
      </c>
      <c r="X632" s="8">
        <f>ROUND(Customer_Churn_Records!$I632,0)</f>
        <v>157867</v>
      </c>
    </row>
    <row r="633" ht="14.25" customHeight="1">
      <c r="A633" s="6">
        <v>1788.0</v>
      </c>
      <c r="B633" s="6">
        <v>1.5753549E7</v>
      </c>
      <c r="C633" s="6" t="s">
        <v>1872</v>
      </c>
      <c r="D633" s="6">
        <v>669.0</v>
      </c>
      <c r="E633" s="6" t="s">
        <v>7</v>
      </c>
      <c r="F633" s="6" t="s">
        <v>11</v>
      </c>
      <c r="G633" s="7" t="s">
        <v>213</v>
      </c>
      <c r="H633" s="6">
        <v>1.0</v>
      </c>
      <c r="I633" s="6" t="s">
        <v>1873</v>
      </c>
      <c r="J633" s="6">
        <v>1.0</v>
      </c>
      <c r="K633" s="6">
        <v>0.0</v>
      </c>
      <c r="L633" s="6">
        <v>0.0</v>
      </c>
      <c r="M633" s="6" t="s">
        <v>1874</v>
      </c>
      <c r="N633" s="6">
        <v>1.0</v>
      </c>
      <c r="O633" s="6">
        <v>1.0</v>
      </c>
      <c r="P633" s="6">
        <v>3.0</v>
      </c>
      <c r="Q633" s="6" t="s">
        <v>49</v>
      </c>
      <c r="R633" s="6">
        <v>354.0</v>
      </c>
      <c r="S633" s="6">
        <f>COUNTIF(Customer_Churn_Records!$B$2:$B$10000,Customer_Churn_Records!$B633)</f>
        <v>1</v>
      </c>
      <c r="T633" s="6">
        <f>ROUNDUP(Customer_Churn_Records!$G633,0)</f>
        <v>25</v>
      </c>
      <c r="U633" s="6" t="str">
        <f t="array" ref="U633">IFS(Customer_Churn_Records!$T633&lt;30,"young",Customer_Churn_Records!$T633&lt;50,"middle-aged",Customer_Churn_Records!$T633&lt;100,"old")</f>
        <v>young</v>
      </c>
      <c r="V633" s="8" t="str">
        <f t="array" ref="V633">IFS(Customer_Churn_Records!$D633&lt;701,"less-score",Customer_Churn_Records!$D633&lt;851,"high-score")</f>
        <v>less-score</v>
      </c>
      <c r="W633" s="8" t="str">
        <f t="array" ref="W633">IF(Customer_Churn_Records!$X633=0,0,IFS(Customer_Churn_Records!$X633&lt;100000,"low",Customer_Churn_Records!$X633&lt;300000,"high"))</f>
        <v>high</v>
      </c>
      <c r="X633" s="8">
        <f>ROUND(Customer_Churn_Records!$I633,0)</f>
        <v>157849</v>
      </c>
    </row>
    <row r="634" ht="14.25" customHeight="1">
      <c r="A634" s="6">
        <v>3479.0</v>
      </c>
      <c r="B634" s="6">
        <v>1.573699E7</v>
      </c>
      <c r="C634" s="6" t="s">
        <v>906</v>
      </c>
      <c r="D634" s="6">
        <v>537.0</v>
      </c>
      <c r="E634" s="6" t="s">
        <v>7</v>
      </c>
      <c r="F634" s="6" t="s">
        <v>11</v>
      </c>
      <c r="G634" s="7" t="s">
        <v>160</v>
      </c>
      <c r="H634" s="6">
        <v>3.0</v>
      </c>
      <c r="I634" s="6" t="s">
        <v>1875</v>
      </c>
      <c r="J634" s="6">
        <v>1.0</v>
      </c>
      <c r="K634" s="6">
        <v>1.0</v>
      </c>
      <c r="L634" s="6">
        <v>0.0</v>
      </c>
      <c r="M634" s="6" t="s">
        <v>1876</v>
      </c>
      <c r="N634" s="6">
        <v>0.0</v>
      </c>
      <c r="O634" s="6">
        <v>0.0</v>
      </c>
      <c r="P634" s="6">
        <v>3.0</v>
      </c>
      <c r="Q634" s="6" t="s">
        <v>49</v>
      </c>
      <c r="R634" s="6">
        <v>348.0</v>
      </c>
      <c r="S634" s="6">
        <f>COUNTIF(Customer_Churn_Records!$B$2:$B$10000,Customer_Churn_Records!$B634)</f>
        <v>1</v>
      </c>
      <c r="T634" s="6">
        <f>ROUNDUP(Customer_Churn_Records!$G634,0)</f>
        <v>28</v>
      </c>
      <c r="U634" s="6" t="str">
        <f t="array" ref="U634">IFS(Customer_Churn_Records!$T634&lt;30,"young",Customer_Churn_Records!$T634&lt;50,"middle-aged",Customer_Churn_Records!$T634&lt;100,"old")</f>
        <v>young</v>
      </c>
      <c r="V634" s="8" t="str">
        <f t="array" ref="V634">IFS(Customer_Churn_Records!$D634&lt;701,"less-score",Customer_Churn_Records!$D634&lt;851,"high-score")</f>
        <v>less-score</v>
      </c>
      <c r="W634" s="8" t="str">
        <f t="array" ref="W634">IF(Customer_Churn_Records!$X634=0,0,IFS(Customer_Churn_Records!$X634&lt;100000,"low",Customer_Churn_Records!$X634&lt;300000,"high"))</f>
        <v>high</v>
      </c>
      <c r="X634" s="8">
        <f>ROUND(Customer_Churn_Records!$I634,0)</f>
        <v>157842</v>
      </c>
    </row>
    <row r="635" ht="14.25" customHeight="1">
      <c r="A635" s="6">
        <v>4933.0</v>
      </c>
      <c r="B635" s="6">
        <v>1.5661548E7</v>
      </c>
      <c r="C635" s="6" t="s">
        <v>1560</v>
      </c>
      <c r="D635" s="6">
        <v>683.0</v>
      </c>
      <c r="E635" s="6" t="s">
        <v>7</v>
      </c>
      <c r="F635" s="6" t="s">
        <v>10</v>
      </c>
      <c r="G635" s="7" t="s">
        <v>99</v>
      </c>
      <c r="H635" s="6">
        <v>0.0</v>
      </c>
      <c r="I635" s="6" t="s">
        <v>1877</v>
      </c>
      <c r="J635" s="6">
        <v>1.0</v>
      </c>
      <c r="K635" s="6">
        <v>0.0</v>
      </c>
      <c r="L635" s="6">
        <v>0.0</v>
      </c>
      <c r="M635" s="6" t="s">
        <v>1878</v>
      </c>
      <c r="N635" s="6">
        <v>0.0</v>
      </c>
      <c r="O635" s="6">
        <v>0.0</v>
      </c>
      <c r="P635" s="6">
        <v>1.0</v>
      </c>
      <c r="Q635" s="6" t="s">
        <v>79</v>
      </c>
      <c r="R635" s="6">
        <v>984.0</v>
      </c>
      <c r="S635" s="6">
        <f>COUNTIF(Customer_Churn_Records!$B$2:$B$10000,Customer_Churn_Records!$B635)</f>
        <v>1</v>
      </c>
      <c r="T635" s="6">
        <f>ROUNDUP(Customer_Churn_Records!$G635,0)</f>
        <v>29</v>
      </c>
      <c r="U635" s="6" t="str">
        <f t="array" ref="U635">IFS(Customer_Churn_Records!$T635&lt;30,"young",Customer_Churn_Records!$T635&lt;50,"middle-aged",Customer_Churn_Records!$T635&lt;100,"old")</f>
        <v>young</v>
      </c>
      <c r="V635" s="8" t="str">
        <f t="array" ref="V635">IFS(Customer_Churn_Records!$D635&lt;701,"less-score",Customer_Churn_Records!$D635&lt;851,"high-score")</f>
        <v>less-score</v>
      </c>
      <c r="W635" s="8" t="str">
        <f t="array" ref="W635">IF(Customer_Churn_Records!$X635=0,0,IFS(Customer_Churn_Records!$X635&lt;100000,"low",Customer_Churn_Records!$X635&lt;300000,"high"))</f>
        <v>high</v>
      </c>
      <c r="X635" s="8">
        <f>ROUND(Customer_Churn_Records!$I635,0)</f>
        <v>157829</v>
      </c>
    </row>
    <row r="636" ht="14.25" customHeight="1">
      <c r="A636" s="6">
        <v>1136.0</v>
      </c>
      <c r="B636" s="6">
        <v>1.5656121E7</v>
      </c>
      <c r="C636" s="6" t="s">
        <v>1879</v>
      </c>
      <c r="D636" s="6">
        <v>733.0</v>
      </c>
      <c r="E636" s="6" t="s">
        <v>8</v>
      </c>
      <c r="F636" s="6" t="s">
        <v>11</v>
      </c>
      <c r="G636" s="7" t="s">
        <v>363</v>
      </c>
      <c r="H636" s="6">
        <v>6.0</v>
      </c>
      <c r="I636" s="6" t="s">
        <v>1880</v>
      </c>
      <c r="J636" s="6">
        <v>2.0</v>
      </c>
      <c r="K636" s="6">
        <v>0.0</v>
      </c>
      <c r="L636" s="6">
        <v>0.0</v>
      </c>
      <c r="M636" s="6" t="s">
        <v>1881</v>
      </c>
      <c r="N636" s="6">
        <v>0.0</v>
      </c>
      <c r="O636" s="6">
        <v>0.0</v>
      </c>
      <c r="P636" s="6">
        <v>5.0</v>
      </c>
      <c r="Q636" s="6" t="s">
        <v>44</v>
      </c>
      <c r="R636" s="6">
        <v>845.0</v>
      </c>
      <c r="S636" s="6">
        <f>COUNTIF(Customer_Churn_Records!$B$2:$B$10000,Customer_Churn_Records!$B636)</f>
        <v>1</v>
      </c>
      <c r="T636" s="6">
        <f>ROUNDUP(Customer_Churn_Records!$G636,0)</f>
        <v>31</v>
      </c>
      <c r="U636" s="6" t="str">
        <f t="array" ref="U636">IFS(Customer_Churn_Records!$T636&lt;30,"young",Customer_Churn_Records!$T636&lt;50,"middle-aged",Customer_Churn_Records!$T636&lt;100,"old")</f>
        <v>middle-aged</v>
      </c>
      <c r="V636" s="8" t="str">
        <f t="array" ref="V636">IFS(Customer_Churn_Records!$D636&lt;701,"less-score",Customer_Churn_Records!$D636&lt;851,"high-score")</f>
        <v>high-score</v>
      </c>
      <c r="W636" s="8" t="str">
        <f t="array" ref="W636">IF(Customer_Churn_Records!$X636=0,0,IFS(Customer_Churn_Records!$X636&lt;100000,"low",Customer_Churn_Records!$X636&lt;300000,"high"))</f>
        <v>high</v>
      </c>
      <c r="X636" s="8">
        <f>ROUND(Customer_Churn_Records!$I636,0)</f>
        <v>157791</v>
      </c>
    </row>
    <row r="637" ht="14.25" customHeight="1">
      <c r="A637" s="6">
        <v>74.0</v>
      </c>
      <c r="B637" s="6">
        <v>1.5779052E7</v>
      </c>
      <c r="C637" s="6" t="s">
        <v>1882</v>
      </c>
      <c r="D637" s="6">
        <v>604.0</v>
      </c>
      <c r="E637" s="6" t="s">
        <v>8</v>
      </c>
      <c r="F637" s="6" t="s">
        <v>10</v>
      </c>
      <c r="G637" s="7" t="s">
        <v>213</v>
      </c>
      <c r="H637" s="6">
        <v>5.0</v>
      </c>
      <c r="I637" s="6" t="s">
        <v>1883</v>
      </c>
      <c r="J637" s="6">
        <v>2.0</v>
      </c>
      <c r="K637" s="6">
        <v>1.0</v>
      </c>
      <c r="L637" s="6">
        <v>1.0</v>
      </c>
      <c r="M637" s="6" t="s">
        <v>1884</v>
      </c>
      <c r="N637" s="6">
        <v>0.0</v>
      </c>
      <c r="O637" s="6">
        <v>0.0</v>
      </c>
      <c r="P637" s="6">
        <v>2.0</v>
      </c>
      <c r="Q637" s="6" t="s">
        <v>44</v>
      </c>
      <c r="R637" s="6">
        <v>988.0</v>
      </c>
      <c r="S637" s="6">
        <f>COUNTIF(Customer_Churn_Records!$B$2:$B$10000,Customer_Churn_Records!$B637)</f>
        <v>1</v>
      </c>
      <c r="T637" s="6">
        <f>ROUNDUP(Customer_Churn_Records!$G637,0)</f>
        <v>25</v>
      </c>
      <c r="U637" s="6" t="str">
        <f t="array" ref="U637">IFS(Customer_Churn_Records!$T637&lt;30,"young",Customer_Churn_Records!$T637&lt;50,"middle-aged",Customer_Churn_Records!$T637&lt;100,"old")</f>
        <v>young</v>
      </c>
      <c r="V637" s="8" t="str">
        <f t="array" ref="V637">IFS(Customer_Churn_Records!$D637&lt;701,"less-score",Customer_Churn_Records!$D637&lt;851,"high-score")</f>
        <v>less-score</v>
      </c>
      <c r="W637" s="8" t="str">
        <f t="array" ref="W637">IF(Customer_Churn_Records!$X637=0,0,IFS(Customer_Churn_Records!$X637&lt;100000,"low",Customer_Churn_Records!$X637&lt;300000,"high"))</f>
        <v>high</v>
      </c>
      <c r="X637" s="8">
        <f>ROUND(Customer_Churn_Records!$I637,0)</f>
        <v>157781</v>
      </c>
    </row>
    <row r="638" ht="14.25" customHeight="1">
      <c r="A638" s="6">
        <v>2631.0</v>
      </c>
      <c r="B638" s="6">
        <v>1.5600879E7</v>
      </c>
      <c r="C638" s="6" t="s">
        <v>1885</v>
      </c>
      <c r="D638" s="6">
        <v>554.0</v>
      </c>
      <c r="E638" s="6" t="s">
        <v>8</v>
      </c>
      <c r="F638" s="6" t="s">
        <v>10</v>
      </c>
      <c r="G638" s="7" t="s">
        <v>118</v>
      </c>
      <c r="H638" s="6">
        <v>3.0</v>
      </c>
      <c r="I638" s="6" t="s">
        <v>1886</v>
      </c>
      <c r="J638" s="6">
        <v>2.0</v>
      </c>
      <c r="K638" s="6">
        <v>1.0</v>
      </c>
      <c r="L638" s="6">
        <v>0.0</v>
      </c>
      <c r="M638" s="6" t="s">
        <v>1887</v>
      </c>
      <c r="N638" s="6">
        <v>0.0</v>
      </c>
      <c r="O638" s="6">
        <v>0.0</v>
      </c>
      <c r="P638" s="6">
        <v>3.0</v>
      </c>
      <c r="Q638" s="6" t="s">
        <v>58</v>
      </c>
      <c r="R638" s="6">
        <v>530.0</v>
      </c>
      <c r="S638" s="6">
        <f>COUNTIF(Customer_Churn_Records!$B$2:$B$10000,Customer_Churn_Records!$B638)</f>
        <v>1</v>
      </c>
      <c r="T638" s="6">
        <f>ROUNDUP(Customer_Churn_Records!$G638,0)</f>
        <v>36</v>
      </c>
      <c r="U638" s="6" t="str">
        <f t="array" ref="U638">IFS(Customer_Churn_Records!$T638&lt;30,"young",Customer_Churn_Records!$T638&lt;50,"middle-aged",Customer_Churn_Records!$T638&lt;100,"old")</f>
        <v>middle-aged</v>
      </c>
      <c r="V638" s="8" t="str">
        <f t="array" ref="V638">IFS(Customer_Churn_Records!$D638&lt;701,"less-score",Customer_Churn_Records!$D638&lt;851,"high-score")</f>
        <v>less-score</v>
      </c>
      <c r="W638" s="8" t="str">
        <f t="array" ref="W638">IF(Customer_Churn_Records!$X638=0,0,IFS(Customer_Churn_Records!$X638&lt;100000,"low",Customer_Churn_Records!$X638&lt;300000,"high"))</f>
        <v>high</v>
      </c>
      <c r="X638" s="8">
        <f>ROUND(Customer_Churn_Records!$I638,0)</f>
        <v>157781</v>
      </c>
    </row>
    <row r="639" ht="14.25" customHeight="1">
      <c r="A639" s="6">
        <v>6097.0</v>
      </c>
      <c r="B639" s="6">
        <v>1.5738884E7</v>
      </c>
      <c r="C639" s="6" t="s">
        <v>1888</v>
      </c>
      <c r="D639" s="6">
        <v>642.0</v>
      </c>
      <c r="E639" s="6" t="s">
        <v>8</v>
      </c>
      <c r="F639" s="6" t="s">
        <v>11</v>
      </c>
      <c r="G639" s="7" t="s">
        <v>167</v>
      </c>
      <c r="H639" s="6">
        <v>4.0</v>
      </c>
      <c r="I639" s="6" t="s">
        <v>1889</v>
      </c>
      <c r="J639" s="6">
        <v>1.0</v>
      </c>
      <c r="K639" s="6">
        <v>1.0</v>
      </c>
      <c r="L639" s="6">
        <v>0.0</v>
      </c>
      <c r="M639" s="6" t="s">
        <v>1890</v>
      </c>
      <c r="N639" s="6">
        <v>0.0</v>
      </c>
      <c r="O639" s="6">
        <v>0.0</v>
      </c>
      <c r="P639" s="6">
        <v>5.0</v>
      </c>
      <c r="Q639" s="6" t="s">
        <v>58</v>
      </c>
      <c r="R639" s="6">
        <v>720.0</v>
      </c>
      <c r="S639" s="6">
        <f>COUNTIF(Customer_Churn_Records!$B$2:$B$10000,Customer_Churn_Records!$B639)</f>
        <v>1</v>
      </c>
      <c r="T639" s="6">
        <f>ROUNDUP(Customer_Churn_Records!$G639,0)</f>
        <v>41</v>
      </c>
      <c r="U639" s="6" t="str">
        <f t="array" ref="U639">IFS(Customer_Churn_Records!$T639&lt;30,"young",Customer_Churn_Records!$T639&lt;50,"middle-aged",Customer_Churn_Records!$T639&lt;100,"old")</f>
        <v>middle-aged</v>
      </c>
      <c r="V639" s="8" t="str">
        <f t="array" ref="V639">IFS(Customer_Churn_Records!$D639&lt;701,"less-score",Customer_Churn_Records!$D639&lt;851,"high-score")</f>
        <v>less-score</v>
      </c>
      <c r="W639" s="8" t="str">
        <f t="array" ref="W639">IF(Customer_Churn_Records!$X639=0,0,IFS(Customer_Churn_Records!$X639&lt;100000,"low",Customer_Churn_Records!$X639&lt;300000,"high"))</f>
        <v>high</v>
      </c>
      <c r="X639" s="8">
        <f>ROUND(Customer_Churn_Records!$I639,0)</f>
        <v>157778</v>
      </c>
    </row>
    <row r="640" ht="14.25" customHeight="1">
      <c r="A640" s="6">
        <v>3635.0</v>
      </c>
      <c r="B640" s="6">
        <v>1.5674442E7</v>
      </c>
      <c r="C640" s="6" t="s">
        <v>711</v>
      </c>
      <c r="D640" s="6">
        <v>681.0</v>
      </c>
      <c r="E640" s="6" t="s">
        <v>7</v>
      </c>
      <c r="F640" s="6" t="s">
        <v>11</v>
      </c>
      <c r="G640" s="7" t="s">
        <v>187</v>
      </c>
      <c r="H640" s="6">
        <v>7.0</v>
      </c>
      <c r="I640" s="6" t="s">
        <v>1891</v>
      </c>
      <c r="J640" s="6">
        <v>1.0</v>
      </c>
      <c r="K640" s="6">
        <v>0.0</v>
      </c>
      <c r="L640" s="6">
        <v>0.0</v>
      </c>
      <c r="M640" s="6" t="s">
        <v>1892</v>
      </c>
      <c r="N640" s="6">
        <v>0.0</v>
      </c>
      <c r="O640" s="6">
        <v>0.0</v>
      </c>
      <c r="P640" s="6">
        <v>2.0</v>
      </c>
      <c r="Q640" s="6" t="s">
        <v>58</v>
      </c>
      <c r="R640" s="6">
        <v>874.0</v>
      </c>
      <c r="S640" s="6">
        <f>COUNTIF(Customer_Churn_Records!$B$2:$B$10000,Customer_Churn_Records!$B640)</f>
        <v>1</v>
      </c>
      <c r="T640" s="6">
        <f>ROUNDUP(Customer_Churn_Records!$G640,0)</f>
        <v>23</v>
      </c>
      <c r="U640" s="6" t="str">
        <f t="array" ref="U640">IFS(Customer_Churn_Records!$T640&lt;30,"young",Customer_Churn_Records!$T640&lt;50,"middle-aged",Customer_Churn_Records!$T640&lt;100,"old")</f>
        <v>young</v>
      </c>
      <c r="V640" s="8" t="str">
        <f t="array" ref="V640">IFS(Customer_Churn_Records!$D640&lt;701,"less-score",Customer_Churn_Records!$D640&lt;851,"high-score")</f>
        <v>less-score</v>
      </c>
      <c r="W640" s="8" t="str">
        <f t="array" ref="W640">IF(Customer_Churn_Records!$X640=0,0,IFS(Customer_Churn_Records!$X640&lt;100000,"low",Customer_Churn_Records!$X640&lt;300000,"high"))</f>
        <v>high</v>
      </c>
      <c r="X640" s="8">
        <f>ROUND(Customer_Churn_Records!$I640,0)</f>
        <v>157762</v>
      </c>
    </row>
    <row r="641" ht="14.25" customHeight="1">
      <c r="A641" s="6">
        <v>9683.0</v>
      </c>
      <c r="B641" s="6">
        <v>1.5694628E7</v>
      </c>
      <c r="C641" s="6" t="s">
        <v>1893</v>
      </c>
      <c r="D641" s="6">
        <v>686.0</v>
      </c>
      <c r="E641" s="6" t="s">
        <v>8</v>
      </c>
      <c r="F641" s="6" t="s">
        <v>10</v>
      </c>
      <c r="G641" s="7" t="s">
        <v>107</v>
      </c>
      <c r="H641" s="6">
        <v>4.0</v>
      </c>
      <c r="I641" s="6" t="s">
        <v>1894</v>
      </c>
      <c r="J641" s="6">
        <v>2.0</v>
      </c>
      <c r="K641" s="6">
        <v>1.0</v>
      </c>
      <c r="L641" s="6">
        <v>0.0</v>
      </c>
      <c r="M641" s="6" t="s">
        <v>1895</v>
      </c>
      <c r="N641" s="6">
        <v>0.0</v>
      </c>
      <c r="O641" s="6">
        <v>0.0</v>
      </c>
      <c r="P641" s="6">
        <v>1.0</v>
      </c>
      <c r="Q641" s="6" t="s">
        <v>49</v>
      </c>
      <c r="R641" s="6">
        <v>323.0</v>
      </c>
      <c r="S641" s="6">
        <f>COUNTIF(Customer_Churn_Records!$B$2:$B$10000,Customer_Churn_Records!$B641)</f>
        <v>1</v>
      </c>
      <c r="T641" s="6">
        <f>ROUNDUP(Customer_Churn_Records!$G641,0)</f>
        <v>39</v>
      </c>
      <c r="U641" s="6" t="str">
        <f t="array" ref="U641">IFS(Customer_Churn_Records!$T641&lt;30,"young",Customer_Churn_Records!$T641&lt;50,"middle-aged",Customer_Churn_Records!$T641&lt;100,"old")</f>
        <v>middle-aged</v>
      </c>
      <c r="V641" s="8" t="str">
        <f t="array" ref="V641">IFS(Customer_Churn_Records!$D641&lt;701,"less-score",Customer_Churn_Records!$D641&lt;851,"high-score")</f>
        <v>less-score</v>
      </c>
      <c r="W641" s="8" t="str">
        <f t="array" ref="W641">IF(Customer_Churn_Records!$X641=0,0,IFS(Customer_Churn_Records!$X641&lt;100000,"low",Customer_Churn_Records!$X641&lt;300000,"high"))</f>
        <v>high</v>
      </c>
      <c r="X641" s="8">
        <f>ROUND(Customer_Churn_Records!$I641,0)</f>
        <v>157732</v>
      </c>
    </row>
    <row r="642" ht="14.25" customHeight="1">
      <c r="A642" s="6">
        <v>6061.0</v>
      </c>
      <c r="B642" s="6">
        <v>1.5669253E7</v>
      </c>
      <c r="C642" s="6" t="s">
        <v>837</v>
      </c>
      <c r="D642" s="6">
        <v>754.0</v>
      </c>
      <c r="E642" s="6" t="s">
        <v>9</v>
      </c>
      <c r="F642" s="6" t="s">
        <v>11</v>
      </c>
      <c r="G642" s="7" t="s">
        <v>107</v>
      </c>
      <c r="H642" s="6">
        <v>7.0</v>
      </c>
      <c r="I642" s="6" t="s">
        <v>1896</v>
      </c>
      <c r="J642" s="6">
        <v>2.0</v>
      </c>
      <c r="K642" s="6">
        <v>1.0</v>
      </c>
      <c r="L642" s="6">
        <v>0.0</v>
      </c>
      <c r="M642" s="6" t="s">
        <v>1897</v>
      </c>
      <c r="N642" s="6">
        <v>1.0</v>
      </c>
      <c r="O642" s="6">
        <v>1.0</v>
      </c>
      <c r="P642" s="6">
        <v>1.0</v>
      </c>
      <c r="Q642" s="6" t="s">
        <v>44</v>
      </c>
      <c r="R642" s="6">
        <v>902.0</v>
      </c>
      <c r="S642" s="6">
        <f>COUNTIF(Customer_Churn_Records!$B$2:$B$10000,Customer_Churn_Records!$B642)</f>
        <v>1</v>
      </c>
      <c r="T642" s="6">
        <f>ROUNDUP(Customer_Churn_Records!$G642,0)</f>
        <v>39</v>
      </c>
      <c r="U642" s="6" t="str">
        <f t="array" ref="U642">IFS(Customer_Churn_Records!$T642&lt;30,"young",Customer_Churn_Records!$T642&lt;50,"middle-aged",Customer_Churn_Records!$T642&lt;100,"old")</f>
        <v>middle-aged</v>
      </c>
      <c r="V642" s="8" t="str">
        <f t="array" ref="V642">IFS(Customer_Churn_Records!$D642&lt;701,"less-score",Customer_Churn_Records!$D642&lt;851,"high-score")</f>
        <v>high-score</v>
      </c>
      <c r="W642" s="8" t="str">
        <f t="array" ref="W642">IF(Customer_Churn_Records!$X642=0,0,IFS(Customer_Churn_Records!$X642&lt;100000,"low",Customer_Churn_Records!$X642&lt;300000,"high"))</f>
        <v>high</v>
      </c>
      <c r="X642" s="8">
        <f>ROUND(Customer_Churn_Records!$I642,0)</f>
        <v>157692</v>
      </c>
    </row>
    <row r="643" ht="14.25" customHeight="1">
      <c r="A643" s="6">
        <v>6860.0</v>
      </c>
      <c r="B643" s="6">
        <v>1.5811927E7</v>
      </c>
      <c r="C643" s="6" t="s">
        <v>1898</v>
      </c>
      <c r="D643" s="6">
        <v>733.0</v>
      </c>
      <c r="E643" s="6" t="s">
        <v>7</v>
      </c>
      <c r="F643" s="6" t="s">
        <v>10</v>
      </c>
      <c r="G643" s="7" t="s">
        <v>41</v>
      </c>
      <c r="H643" s="6">
        <v>3.0</v>
      </c>
      <c r="I643" s="6" t="s">
        <v>1899</v>
      </c>
      <c r="J643" s="6">
        <v>1.0</v>
      </c>
      <c r="K643" s="6">
        <v>0.0</v>
      </c>
      <c r="L643" s="6">
        <v>0.0</v>
      </c>
      <c r="M643" s="6" t="s">
        <v>1900</v>
      </c>
      <c r="N643" s="6">
        <v>0.0</v>
      </c>
      <c r="O643" s="6">
        <v>0.0</v>
      </c>
      <c r="P643" s="6">
        <v>2.0</v>
      </c>
      <c r="Q643" s="6" t="s">
        <v>58</v>
      </c>
      <c r="R643" s="6">
        <v>412.0</v>
      </c>
      <c r="S643" s="6">
        <f>COUNTIF(Customer_Churn_Records!$B$2:$B$10000,Customer_Churn_Records!$B643)</f>
        <v>1</v>
      </c>
      <c r="T643" s="6">
        <f>ROUNDUP(Customer_Churn_Records!$G643,0)</f>
        <v>38</v>
      </c>
      <c r="U643" s="6" t="str">
        <f t="array" ref="U643">IFS(Customer_Churn_Records!$T643&lt;30,"young",Customer_Churn_Records!$T643&lt;50,"middle-aged",Customer_Churn_Records!$T643&lt;100,"old")</f>
        <v>middle-aged</v>
      </c>
      <c r="V643" s="8" t="str">
        <f t="array" ref="V643">IFS(Customer_Churn_Records!$D643&lt;701,"less-score",Customer_Churn_Records!$D643&lt;851,"high-score")</f>
        <v>high-score</v>
      </c>
      <c r="W643" s="8" t="str">
        <f t="array" ref="W643">IF(Customer_Churn_Records!$X643=0,0,IFS(Customer_Churn_Records!$X643&lt;100000,"low",Customer_Churn_Records!$X643&lt;300000,"high"))</f>
        <v>high</v>
      </c>
      <c r="X643" s="8">
        <f>ROUND(Customer_Churn_Records!$I643,0)</f>
        <v>157658</v>
      </c>
    </row>
    <row r="644" ht="14.25" customHeight="1">
      <c r="A644" s="6">
        <v>3403.0</v>
      </c>
      <c r="B644" s="6">
        <v>1.5715745E7</v>
      </c>
      <c r="C644" s="6" t="s">
        <v>1901</v>
      </c>
      <c r="D644" s="6">
        <v>690.0</v>
      </c>
      <c r="E644" s="6" t="s">
        <v>7</v>
      </c>
      <c r="F644" s="6" t="s">
        <v>10</v>
      </c>
      <c r="G644" s="7" t="s">
        <v>64</v>
      </c>
      <c r="H644" s="6">
        <v>5.0</v>
      </c>
      <c r="I644" s="6" t="s">
        <v>1902</v>
      </c>
      <c r="J644" s="6">
        <v>1.0</v>
      </c>
      <c r="K644" s="6">
        <v>1.0</v>
      </c>
      <c r="L644" s="6">
        <v>1.0</v>
      </c>
      <c r="M644" s="6" t="s">
        <v>1903</v>
      </c>
      <c r="N644" s="6">
        <v>0.0</v>
      </c>
      <c r="O644" s="6">
        <v>0.0</v>
      </c>
      <c r="P644" s="6">
        <v>5.0</v>
      </c>
      <c r="Q644" s="6" t="s">
        <v>58</v>
      </c>
      <c r="R644" s="6">
        <v>881.0</v>
      </c>
      <c r="S644" s="6">
        <f>COUNTIF(Customer_Churn_Records!$B$2:$B$10000,Customer_Churn_Records!$B644)</f>
        <v>1</v>
      </c>
      <c r="T644" s="6">
        <f>ROUNDUP(Customer_Churn_Records!$G644,0)</f>
        <v>26</v>
      </c>
      <c r="U644" s="6" t="str">
        <f t="array" ref="U644">IFS(Customer_Churn_Records!$T644&lt;30,"young",Customer_Churn_Records!$T644&lt;50,"middle-aged",Customer_Churn_Records!$T644&lt;100,"old")</f>
        <v>young</v>
      </c>
      <c r="V644" s="8" t="str">
        <f t="array" ref="V644">IFS(Customer_Churn_Records!$D644&lt;701,"less-score",Customer_Churn_Records!$D644&lt;851,"high-score")</f>
        <v>less-score</v>
      </c>
      <c r="W644" s="8" t="str">
        <f t="array" ref="W644">IF(Customer_Churn_Records!$X644=0,0,IFS(Customer_Churn_Records!$X644&lt;100000,"low",Customer_Churn_Records!$X644&lt;300000,"high"))</f>
        <v>high</v>
      </c>
      <c r="X644" s="8">
        <f>ROUND(Customer_Churn_Records!$I644,0)</f>
        <v>157625</v>
      </c>
    </row>
    <row r="645" ht="14.25" customHeight="1">
      <c r="A645" s="6">
        <v>5395.0</v>
      </c>
      <c r="B645" s="6">
        <v>1.5668853E7</v>
      </c>
      <c r="C645" s="6" t="s">
        <v>1904</v>
      </c>
      <c r="D645" s="6">
        <v>637.0</v>
      </c>
      <c r="E645" s="6" t="s">
        <v>9</v>
      </c>
      <c r="F645" s="6" t="s">
        <v>10</v>
      </c>
      <c r="G645" s="7" t="s">
        <v>220</v>
      </c>
      <c r="H645" s="6">
        <v>0.0</v>
      </c>
      <c r="I645" s="6" t="s">
        <v>1905</v>
      </c>
      <c r="J645" s="6">
        <v>1.0</v>
      </c>
      <c r="K645" s="6">
        <v>1.0</v>
      </c>
      <c r="L645" s="6">
        <v>1.0</v>
      </c>
      <c r="M645" s="6" t="s">
        <v>1906</v>
      </c>
      <c r="N645" s="6">
        <v>0.0</v>
      </c>
      <c r="O645" s="6">
        <v>0.0</v>
      </c>
      <c r="P645" s="6">
        <v>1.0</v>
      </c>
      <c r="Q645" s="6" t="s">
        <v>79</v>
      </c>
      <c r="R645" s="6">
        <v>879.0</v>
      </c>
      <c r="S645" s="6">
        <f>COUNTIF(Customer_Churn_Records!$B$2:$B$10000,Customer_Churn_Records!$B645)</f>
        <v>1</v>
      </c>
      <c r="T645" s="6">
        <f>ROUNDUP(Customer_Churn_Records!$G645,0)</f>
        <v>44</v>
      </c>
      <c r="U645" s="6" t="str">
        <f t="array" ref="U645">IFS(Customer_Churn_Records!$T645&lt;30,"young",Customer_Churn_Records!$T645&lt;50,"middle-aged",Customer_Churn_Records!$T645&lt;100,"old")</f>
        <v>middle-aged</v>
      </c>
      <c r="V645" s="8" t="str">
        <f t="array" ref="V645">IFS(Customer_Churn_Records!$D645&lt;701,"less-score",Customer_Churn_Records!$D645&lt;851,"high-score")</f>
        <v>less-score</v>
      </c>
      <c r="W645" s="8" t="str">
        <f t="array" ref="W645">IF(Customer_Churn_Records!$X645=0,0,IFS(Customer_Churn_Records!$X645&lt;100000,"low",Customer_Churn_Records!$X645&lt;300000,"high"))</f>
        <v>high</v>
      </c>
      <c r="X645" s="8">
        <f>ROUND(Customer_Churn_Records!$I645,0)</f>
        <v>157623</v>
      </c>
    </row>
    <row r="646" ht="14.25" customHeight="1">
      <c r="A646" s="6">
        <v>6755.0</v>
      </c>
      <c r="B646" s="6">
        <v>1.5688085E7</v>
      </c>
      <c r="C646" s="6" t="s">
        <v>1907</v>
      </c>
      <c r="D646" s="6">
        <v>627.0</v>
      </c>
      <c r="E646" s="6" t="s">
        <v>9</v>
      </c>
      <c r="F646" s="6" t="s">
        <v>10</v>
      </c>
      <c r="G646" s="7" t="s">
        <v>160</v>
      </c>
      <c r="H646" s="6">
        <v>3.0</v>
      </c>
      <c r="I646" s="6" t="s">
        <v>1908</v>
      </c>
      <c r="J646" s="6">
        <v>1.0</v>
      </c>
      <c r="K646" s="6">
        <v>0.0</v>
      </c>
      <c r="L646" s="6">
        <v>1.0</v>
      </c>
      <c r="M646" s="6" t="s">
        <v>1909</v>
      </c>
      <c r="N646" s="6">
        <v>0.0</v>
      </c>
      <c r="O646" s="6">
        <v>0.0</v>
      </c>
      <c r="P646" s="6">
        <v>3.0</v>
      </c>
      <c r="Q646" s="6" t="s">
        <v>79</v>
      </c>
      <c r="R646" s="6">
        <v>768.0</v>
      </c>
      <c r="S646" s="6">
        <f>COUNTIF(Customer_Churn_Records!$B$2:$B$10000,Customer_Churn_Records!$B646)</f>
        <v>1</v>
      </c>
      <c r="T646" s="6">
        <f>ROUNDUP(Customer_Churn_Records!$G646,0)</f>
        <v>28</v>
      </c>
      <c r="U646" s="6" t="str">
        <f t="array" ref="U646">IFS(Customer_Churn_Records!$T646&lt;30,"young",Customer_Churn_Records!$T646&lt;50,"middle-aged",Customer_Churn_Records!$T646&lt;100,"old")</f>
        <v>young</v>
      </c>
      <c r="V646" s="8" t="str">
        <f t="array" ref="V646">IFS(Customer_Churn_Records!$D646&lt;701,"less-score",Customer_Churn_Records!$D646&lt;851,"high-score")</f>
        <v>less-score</v>
      </c>
      <c r="W646" s="8" t="str">
        <f t="array" ref="W646">IF(Customer_Churn_Records!$X646=0,0,IFS(Customer_Churn_Records!$X646&lt;100000,"low",Customer_Churn_Records!$X646&lt;300000,"high"))</f>
        <v>high</v>
      </c>
      <c r="X646" s="8">
        <f>ROUND(Customer_Churn_Records!$I646,0)</f>
        <v>157598</v>
      </c>
    </row>
    <row r="647" ht="14.25" customHeight="1">
      <c r="A647" s="6">
        <v>6452.0</v>
      </c>
      <c r="B647" s="6">
        <v>1.5722583E7</v>
      </c>
      <c r="C647" s="6" t="s">
        <v>680</v>
      </c>
      <c r="D647" s="6">
        <v>636.0</v>
      </c>
      <c r="E647" s="6" t="s">
        <v>9</v>
      </c>
      <c r="F647" s="6" t="s">
        <v>10</v>
      </c>
      <c r="G647" s="7" t="s">
        <v>99</v>
      </c>
      <c r="H647" s="6">
        <v>6.0</v>
      </c>
      <c r="I647" s="6" t="s">
        <v>1910</v>
      </c>
      <c r="J647" s="6">
        <v>2.0</v>
      </c>
      <c r="K647" s="6">
        <v>1.0</v>
      </c>
      <c r="L647" s="6">
        <v>1.0</v>
      </c>
      <c r="M647" s="6" t="s">
        <v>1911</v>
      </c>
      <c r="N647" s="6">
        <v>0.0</v>
      </c>
      <c r="O647" s="6">
        <v>0.0</v>
      </c>
      <c r="P647" s="6">
        <v>1.0</v>
      </c>
      <c r="Q647" s="6" t="s">
        <v>79</v>
      </c>
      <c r="R647" s="6">
        <v>332.0</v>
      </c>
      <c r="S647" s="6">
        <f>COUNTIF(Customer_Churn_Records!$B$2:$B$10000,Customer_Churn_Records!$B647)</f>
        <v>1</v>
      </c>
      <c r="T647" s="6">
        <f>ROUNDUP(Customer_Churn_Records!$G647,0)</f>
        <v>29</v>
      </c>
      <c r="U647" s="6" t="str">
        <f t="array" ref="U647">IFS(Customer_Churn_Records!$T647&lt;30,"young",Customer_Churn_Records!$T647&lt;50,"middle-aged",Customer_Churn_Records!$T647&lt;100,"old")</f>
        <v>young</v>
      </c>
      <c r="V647" s="8" t="str">
        <f t="array" ref="V647">IFS(Customer_Churn_Records!$D647&lt;701,"less-score",Customer_Churn_Records!$D647&lt;851,"high-score")</f>
        <v>less-score</v>
      </c>
      <c r="W647" s="8" t="str">
        <f t="array" ref="W647">IF(Customer_Churn_Records!$X647=0,0,IFS(Customer_Churn_Records!$X647&lt;100000,"low",Customer_Churn_Records!$X647&lt;300000,"high"))</f>
        <v>high</v>
      </c>
      <c r="X647" s="8">
        <f>ROUND(Customer_Churn_Records!$I647,0)</f>
        <v>157576</v>
      </c>
    </row>
    <row r="648" ht="14.25" customHeight="1">
      <c r="A648" s="6">
        <v>2236.0</v>
      </c>
      <c r="B648" s="6">
        <v>1.563393E7</v>
      </c>
      <c r="C648" s="6" t="s">
        <v>1912</v>
      </c>
      <c r="D648" s="6">
        <v>648.0</v>
      </c>
      <c r="E648" s="6" t="s">
        <v>9</v>
      </c>
      <c r="F648" s="6" t="s">
        <v>10</v>
      </c>
      <c r="G648" s="7" t="s">
        <v>95</v>
      </c>
      <c r="H648" s="6">
        <v>6.0</v>
      </c>
      <c r="I648" s="6" t="s">
        <v>1913</v>
      </c>
      <c r="J648" s="6">
        <v>2.0</v>
      </c>
      <c r="K648" s="6">
        <v>1.0</v>
      </c>
      <c r="L648" s="6">
        <v>0.0</v>
      </c>
      <c r="M648" s="6" t="s">
        <v>1914</v>
      </c>
      <c r="N648" s="6">
        <v>1.0</v>
      </c>
      <c r="O648" s="6">
        <v>1.0</v>
      </c>
      <c r="P648" s="6">
        <v>4.0</v>
      </c>
      <c r="Q648" s="6" t="s">
        <v>44</v>
      </c>
      <c r="R648" s="6">
        <v>320.0</v>
      </c>
      <c r="S648" s="6">
        <f>COUNTIF(Customer_Churn_Records!$B$2:$B$10000,Customer_Churn_Records!$B648)</f>
        <v>1</v>
      </c>
      <c r="T648" s="6">
        <f>ROUNDUP(Customer_Churn_Records!$G648,0)</f>
        <v>56</v>
      </c>
      <c r="U648" s="6" t="str">
        <f t="array" ref="U648">IFS(Customer_Churn_Records!$T648&lt;30,"young",Customer_Churn_Records!$T648&lt;50,"middle-aged",Customer_Churn_Records!$T648&lt;100,"old")</f>
        <v>old</v>
      </c>
      <c r="V648" s="8" t="str">
        <f t="array" ref="V648">IFS(Customer_Churn_Records!$D648&lt;701,"less-score",Customer_Churn_Records!$D648&lt;851,"high-score")</f>
        <v>less-score</v>
      </c>
      <c r="W648" s="8" t="str">
        <f t="array" ref="W648">IF(Customer_Churn_Records!$X648=0,0,IFS(Customer_Churn_Records!$X648&lt;100000,"low",Customer_Churn_Records!$X648&lt;300000,"high"))</f>
        <v>high</v>
      </c>
      <c r="X648" s="8">
        <f>ROUND(Customer_Churn_Records!$I648,0)</f>
        <v>157560</v>
      </c>
    </row>
    <row r="649" ht="14.25" customHeight="1">
      <c r="A649" s="6">
        <v>4788.0</v>
      </c>
      <c r="B649" s="6">
        <v>1.5752885E7</v>
      </c>
      <c r="C649" s="6" t="s">
        <v>1915</v>
      </c>
      <c r="D649" s="6">
        <v>529.0</v>
      </c>
      <c r="E649" s="6" t="s">
        <v>7</v>
      </c>
      <c r="F649" s="6" t="s">
        <v>11</v>
      </c>
      <c r="G649" s="7" t="s">
        <v>51</v>
      </c>
      <c r="H649" s="6">
        <v>1.0</v>
      </c>
      <c r="I649" s="6" t="s">
        <v>1916</v>
      </c>
      <c r="J649" s="6">
        <v>1.0</v>
      </c>
      <c r="K649" s="6">
        <v>1.0</v>
      </c>
      <c r="L649" s="6">
        <v>1.0</v>
      </c>
      <c r="M649" s="6" t="s">
        <v>1917</v>
      </c>
      <c r="N649" s="6">
        <v>0.0</v>
      </c>
      <c r="O649" s="6">
        <v>0.0</v>
      </c>
      <c r="P649" s="6">
        <v>5.0</v>
      </c>
      <c r="Q649" s="6" t="s">
        <v>44</v>
      </c>
      <c r="R649" s="6">
        <v>639.0</v>
      </c>
      <c r="S649" s="6">
        <f>COUNTIF(Customer_Churn_Records!$B$2:$B$10000,Customer_Churn_Records!$B649)</f>
        <v>1</v>
      </c>
      <c r="T649" s="6">
        <f>ROUNDUP(Customer_Churn_Records!$G649,0)</f>
        <v>42</v>
      </c>
      <c r="U649" s="6" t="str">
        <f t="array" ref="U649">IFS(Customer_Churn_Records!$T649&lt;30,"young",Customer_Churn_Records!$T649&lt;50,"middle-aged",Customer_Churn_Records!$T649&lt;100,"old")</f>
        <v>middle-aged</v>
      </c>
      <c r="V649" s="8" t="str">
        <f t="array" ref="V649">IFS(Customer_Churn_Records!$D649&lt;701,"less-score",Customer_Churn_Records!$D649&lt;851,"high-score")</f>
        <v>less-score</v>
      </c>
      <c r="W649" s="8" t="str">
        <f t="array" ref="W649">IF(Customer_Churn_Records!$X649=0,0,IFS(Customer_Churn_Records!$X649&lt;100000,"low",Customer_Churn_Records!$X649&lt;300000,"high"))</f>
        <v>high</v>
      </c>
      <c r="X649" s="8">
        <f>ROUND(Customer_Churn_Records!$I649,0)</f>
        <v>157499</v>
      </c>
    </row>
    <row r="650" ht="14.25" customHeight="1">
      <c r="A650" s="6">
        <v>5320.0</v>
      </c>
      <c r="B650" s="6">
        <v>1.5719779E7</v>
      </c>
      <c r="C650" s="6" t="s">
        <v>358</v>
      </c>
      <c r="D650" s="6">
        <v>645.0</v>
      </c>
      <c r="E650" s="6" t="s">
        <v>8</v>
      </c>
      <c r="F650" s="6" t="s">
        <v>11</v>
      </c>
      <c r="G650" s="7" t="s">
        <v>213</v>
      </c>
      <c r="H650" s="6">
        <v>1.0</v>
      </c>
      <c r="I650" s="6" t="s">
        <v>1918</v>
      </c>
      <c r="J650" s="6">
        <v>2.0</v>
      </c>
      <c r="K650" s="6">
        <v>1.0</v>
      </c>
      <c r="L650" s="6">
        <v>0.0</v>
      </c>
      <c r="M650" s="6" t="s">
        <v>1919</v>
      </c>
      <c r="N650" s="6">
        <v>0.0</v>
      </c>
      <c r="O650" s="6">
        <v>0.0</v>
      </c>
      <c r="P650" s="6">
        <v>4.0</v>
      </c>
      <c r="Q650" s="6" t="s">
        <v>58</v>
      </c>
      <c r="R650" s="6">
        <v>855.0</v>
      </c>
      <c r="S650" s="6">
        <f>COUNTIF(Customer_Churn_Records!$B$2:$B$10000,Customer_Churn_Records!$B650)</f>
        <v>1</v>
      </c>
      <c r="T650" s="6">
        <f>ROUNDUP(Customer_Churn_Records!$G650,0)</f>
        <v>25</v>
      </c>
      <c r="U650" s="6" t="str">
        <f t="array" ref="U650">IFS(Customer_Churn_Records!$T650&lt;30,"young",Customer_Churn_Records!$T650&lt;50,"middle-aged",Customer_Churn_Records!$T650&lt;100,"old")</f>
        <v>young</v>
      </c>
      <c r="V650" s="8" t="str">
        <f t="array" ref="V650">IFS(Customer_Churn_Records!$D650&lt;701,"less-score",Customer_Churn_Records!$D650&lt;851,"high-score")</f>
        <v>less-score</v>
      </c>
      <c r="W650" s="8" t="str">
        <f t="array" ref="W650">IF(Customer_Churn_Records!$X650=0,0,IFS(Customer_Churn_Records!$X650&lt;100000,"low",Customer_Churn_Records!$X650&lt;300000,"high"))</f>
        <v>high</v>
      </c>
      <c r="X650" s="8">
        <f>ROUND(Customer_Churn_Records!$I650,0)</f>
        <v>157404</v>
      </c>
    </row>
    <row r="651" ht="14.25" customHeight="1">
      <c r="A651" s="6">
        <v>7071.0</v>
      </c>
      <c r="B651" s="6">
        <v>1.5608595E7</v>
      </c>
      <c r="C651" s="6" t="s">
        <v>975</v>
      </c>
      <c r="D651" s="6">
        <v>748.0</v>
      </c>
      <c r="E651" s="6" t="s">
        <v>7</v>
      </c>
      <c r="F651" s="6" t="s">
        <v>10</v>
      </c>
      <c r="G651" s="7" t="s">
        <v>107</v>
      </c>
      <c r="H651" s="6">
        <v>3.0</v>
      </c>
      <c r="I651" s="6" t="s">
        <v>1920</v>
      </c>
      <c r="J651" s="6">
        <v>1.0</v>
      </c>
      <c r="K651" s="6">
        <v>0.0</v>
      </c>
      <c r="L651" s="6">
        <v>1.0</v>
      </c>
      <c r="M651" s="6" t="s">
        <v>1921</v>
      </c>
      <c r="N651" s="6">
        <v>0.0</v>
      </c>
      <c r="O651" s="6">
        <v>0.0</v>
      </c>
      <c r="P651" s="6">
        <v>1.0</v>
      </c>
      <c r="Q651" s="6" t="s">
        <v>79</v>
      </c>
      <c r="R651" s="6">
        <v>510.0</v>
      </c>
      <c r="S651" s="6">
        <f>COUNTIF(Customer_Churn_Records!$B$2:$B$10000,Customer_Churn_Records!$B651)</f>
        <v>1</v>
      </c>
      <c r="T651" s="6">
        <f>ROUNDUP(Customer_Churn_Records!$G651,0)</f>
        <v>39</v>
      </c>
      <c r="U651" s="6" t="str">
        <f t="array" ref="U651">IFS(Customer_Churn_Records!$T651&lt;30,"young",Customer_Churn_Records!$T651&lt;50,"middle-aged",Customer_Churn_Records!$T651&lt;100,"old")</f>
        <v>middle-aged</v>
      </c>
      <c r="V651" s="8" t="str">
        <f t="array" ref="V651">IFS(Customer_Churn_Records!$D651&lt;701,"less-score",Customer_Churn_Records!$D651&lt;851,"high-score")</f>
        <v>high-score</v>
      </c>
      <c r="W651" s="8" t="str">
        <f t="array" ref="W651">IF(Customer_Churn_Records!$X651=0,0,IFS(Customer_Churn_Records!$X651&lt;100000,"low",Customer_Churn_Records!$X651&lt;300000,"high"))</f>
        <v>high</v>
      </c>
      <c r="X651" s="8">
        <f>ROUND(Customer_Churn_Records!$I651,0)</f>
        <v>157372</v>
      </c>
    </row>
    <row r="652" ht="14.25" customHeight="1">
      <c r="A652" s="6">
        <v>6427.0</v>
      </c>
      <c r="B652" s="6">
        <v>1.5749123E7</v>
      </c>
      <c r="C652" s="6" t="s">
        <v>1922</v>
      </c>
      <c r="D652" s="6">
        <v>743.0</v>
      </c>
      <c r="E652" s="6" t="s">
        <v>9</v>
      </c>
      <c r="F652" s="6" t="s">
        <v>11</v>
      </c>
      <c r="G652" s="7" t="s">
        <v>333</v>
      </c>
      <c r="H652" s="6">
        <v>7.0</v>
      </c>
      <c r="I652" s="6" t="s">
        <v>1923</v>
      </c>
      <c r="J652" s="6">
        <v>1.0</v>
      </c>
      <c r="K652" s="6">
        <v>1.0</v>
      </c>
      <c r="L652" s="6">
        <v>0.0</v>
      </c>
      <c r="M652" s="6" t="s">
        <v>1924</v>
      </c>
      <c r="N652" s="6">
        <v>0.0</v>
      </c>
      <c r="O652" s="6">
        <v>0.0</v>
      </c>
      <c r="P652" s="6">
        <v>2.0</v>
      </c>
      <c r="Q652" s="6" t="s">
        <v>44</v>
      </c>
      <c r="R652" s="6">
        <v>775.0</v>
      </c>
      <c r="S652" s="6">
        <f>COUNTIF(Customer_Churn_Records!$B$2:$B$10000,Customer_Churn_Records!$B652)</f>
        <v>1</v>
      </c>
      <c r="T652" s="6">
        <f>ROUNDUP(Customer_Churn_Records!$G652,0)</f>
        <v>45</v>
      </c>
      <c r="U652" s="6" t="str">
        <f t="array" ref="U652">IFS(Customer_Churn_Records!$T652&lt;30,"young",Customer_Churn_Records!$T652&lt;50,"middle-aged",Customer_Churn_Records!$T652&lt;100,"old")</f>
        <v>middle-aged</v>
      </c>
      <c r="V652" s="8" t="str">
        <f t="array" ref="V652">IFS(Customer_Churn_Records!$D652&lt;701,"less-score",Customer_Churn_Records!$D652&lt;851,"high-score")</f>
        <v>high-score</v>
      </c>
      <c r="W652" s="8" t="str">
        <f t="array" ref="W652">IF(Customer_Churn_Records!$X652=0,0,IFS(Customer_Churn_Records!$X652&lt;100000,"low",Customer_Churn_Records!$X652&lt;300000,"high"))</f>
        <v>high</v>
      </c>
      <c r="X652" s="8">
        <f>ROUND(Customer_Churn_Records!$I652,0)</f>
        <v>157332</v>
      </c>
    </row>
    <row r="653" ht="14.25" customHeight="1">
      <c r="A653" s="6">
        <v>4326.0</v>
      </c>
      <c r="B653" s="6">
        <v>1.5727489E7</v>
      </c>
      <c r="C653" s="6" t="s">
        <v>1925</v>
      </c>
      <c r="D653" s="6">
        <v>567.0</v>
      </c>
      <c r="E653" s="6" t="s">
        <v>9</v>
      </c>
      <c r="F653" s="6" t="s">
        <v>10</v>
      </c>
      <c r="G653" s="7" t="s">
        <v>333</v>
      </c>
      <c r="H653" s="6">
        <v>1.0</v>
      </c>
      <c r="I653" s="6" t="s">
        <v>1926</v>
      </c>
      <c r="J653" s="6">
        <v>1.0</v>
      </c>
      <c r="K653" s="6">
        <v>1.0</v>
      </c>
      <c r="L653" s="6">
        <v>0.0</v>
      </c>
      <c r="M653" s="6" t="s">
        <v>1927</v>
      </c>
      <c r="N653" s="6">
        <v>0.0</v>
      </c>
      <c r="O653" s="6">
        <v>0.0</v>
      </c>
      <c r="P653" s="6">
        <v>4.0</v>
      </c>
      <c r="Q653" s="6" t="s">
        <v>79</v>
      </c>
      <c r="R653" s="6">
        <v>630.0</v>
      </c>
      <c r="S653" s="6">
        <f>COUNTIF(Customer_Churn_Records!$B$2:$B$10000,Customer_Churn_Records!$B653)</f>
        <v>1</v>
      </c>
      <c r="T653" s="6">
        <f>ROUNDUP(Customer_Churn_Records!$G653,0)</f>
        <v>45</v>
      </c>
      <c r="U653" s="6" t="str">
        <f t="array" ref="U653">IFS(Customer_Churn_Records!$T653&lt;30,"young",Customer_Churn_Records!$T653&lt;50,"middle-aged",Customer_Churn_Records!$T653&lt;100,"old")</f>
        <v>middle-aged</v>
      </c>
      <c r="V653" s="8" t="str">
        <f t="array" ref="V653">IFS(Customer_Churn_Records!$D653&lt;701,"less-score",Customer_Churn_Records!$D653&lt;851,"high-score")</f>
        <v>less-score</v>
      </c>
      <c r="W653" s="8" t="str">
        <f t="array" ref="W653">IF(Customer_Churn_Records!$X653=0,0,IFS(Customer_Churn_Records!$X653&lt;100000,"low",Customer_Churn_Records!$X653&lt;300000,"high"))</f>
        <v>high</v>
      </c>
      <c r="X653" s="8">
        <f>ROUND(Customer_Churn_Records!$I653,0)</f>
        <v>157321</v>
      </c>
    </row>
    <row r="654" ht="14.25" customHeight="1">
      <c r="A654" s="6">
        <v>590.0</v>
      </c>
      <c r="B654" s="6">
        <v>1.5591047E7</v>
      </c>
      <c r="C654" s="6" t="s">
        <v>834</v>
      </c>
      <c r="D654" s="6">
        <v>519.0</v>
      </c>
      <c r="E654" s="6" t="s">
        <v>9</v>
      </c>
      <c r="F654" s="6" t="s">
        <v>10</v>
      </c>
      <c r="G654" s="7" t="s">
        <v>177</v>
      </c>
      <c r="H654" s="6">
        <v>6.0</v>
      </c>
      <c r="I654" s="6" t="s">
        <v>1928</v>
      </c>
      <c r="J654" s="6">
        <v>2.0</v>
      </c>
      <c r="K654" s="6">
        <v>0.0</v>
      </c>
      <c r="L654" s="6">
        <v>0.0</v>
      </c>
      <c r="M654" s="6" t="s">
        <v>1929</v>
      </c>
      <c r="N654" s="6">
        <v>1.0</v>
      </c>
      <c r="O654" s="6">
        <v>1.0</v>
      </c>
      <c r="P654" s="6">
        <v>1.0</v>
      </c>
      <c r="Q654" s="6" t="s">
        <v>79</v>
      </c>
      <c r="R654" s="6">
        <v>934.0</v>
      </c>
      <c r="S654" s="6">
        <f>COUNTIF(Customer_Churn_Records!$B$2:$B$10000,Customer_Churn_Records!$B654)</f>
        <v>1</v>
      </c>
      <c r="T654" s="6">
        <f>ROUNDUP(Customer_Churn_Records!$G654,0)</f>
        <v>47</v>
      </c>
      <c r="U654" s="6" t="str">
        <f t="array" ref="U654">IFS(Customer_Churn_Records!$T654&lt;30,"young",Customer_Churn_Records!$T654&lt;50,"middle-aged",Customer_Churn_Records!$T654&lt;100,"old")</f>
        <v>middle-aged</v>
      </c>
      <c r="V654" s="8" t="str">
        <f t="array" ref="V654">IFS(Customer_Churn_Records!$D654&lt;701,"less-score",Customer_Churn_Records!$D654&lt;851,"high-score")</f>
        <v>less-score</v>
      </c>
      <c r="W654" s="8" t="str">
        <f t="array" ref="W654">IF(Customer_Churn_Records!$X654=0,0,IFS(Customer_Churn_Records!$X654&lt;100000,"low",Customer_Churn_Records!$X654&lt;300000,"high"))</f>
        <v>high</v>
      </c>
      <c r="X654" s="8">
        <f>ROUND(Customer_Churn_Records!$I654,0)</f>
        <v>157296</v>
      </c>
    </row>
    <row r="655" ht="14.25" customHeight="1">
      <c r="A655" s="6">
        <v>6706.0</v>
      </c>
      <c r="B655" s="6">
        <v>1.5782875E7</v>
      </c>
      <c r="C655" s="6" t="s">
        <v>1930</v>
      </c>
      <c r="D655" s="6">
        <v>663.0</v>
      </c>
      <c r="E655" s="6" t="s">
        <v>7</v>
      </c>
      <c r="F655" s="6" t="s">
        <v>11</v>
      </c>
      <c r="G655" s="7" t="s">
        <v>103</v>
      </c>
      <c r="H655" s="6">
        <v>5.0</v>
      </c>
      <c r="I655" s="6" t="s">
        <v>1931</v>
      </c>
      <c r="J655" s="6">
        <v>2.0</v>
      </c>
      <c r="K655" s="6">
        <v>1.0</v>
      </c>
      <c r="L655" s="6">
        <v>1.0</v>
      </c>
      <c r="M655" s="6" t="s">
        <v>1932</v>
      </c>
      <c r="N655" s="6">
        <v>0.0</v>
      </c>
      <c r="O655" s="6">
        <v>0.0</v>
      </c>
      <c r="P655" s="6">
        <v>2.0</v>
      </c>
      <c r="Q655" s="6" t="s">
        <v>49</v>
      </c>
      <c r="R655" s="6">
        <v>368.0</v>
      </c>
      <c r="S655" s="6">
        <f>COUNTIF(Customer_Churn_Records!$B$2:$B$10000,Customer_Churn_Records!$B655)</f>
        <v>1</v>
      </c>
      <c r="T655" s="6">
        <f>ROUNDUP(Customer_Churn_Records!$G655,0)</f>
        <v>33</v>
      </c>
      <c r="U655" s="6" t="str">
        <f t="array" ref="U655">IFS(Customer_Churn_Records!$T655&lt;30,"young",Customer_Churn_Records!$T655&lt;50,"middle-aged",Customer_Churn_Records!$T655&lt;100,"old")</f>
        <v>middle-aged</v>
      </c>
      <c r="V655" s="8" t="str">
        <f t="array" ref="V655">IFS(Customer_Churn_Records!$D655&lt;701,"less-score",Customer_Churn_Records!$D655&lt;851,"high-score")</f>
        <v>less-score</v>
      </c>
      <c r="W655" s="8" t="str">
        <f t="array" ref="W655">IF(Customer_Churn_Records!$X655=0,0,IFS(Customer_Churn_Records!$X655&lt;100000,"low",Customer_Churn_Records!$X655&lt;300000,"high"))</f>
        <v>high</v>
      </c>
      <c r="X655" s="8">
        <f>ROUND(Customer_Churn_Records!$I655,0)</f>
        <v>157274</v>
      </c>
    </row>
    <row r="656" ht="14.25" customHeight="1">
      <c r="A656" s="6">
        <v>9550.0</v>
      </c>
      <c r="B656" s="6">
        <v>1.5772604E7</v>
      </c>
      <c r="C656" s="6" t="s">
        <v>1933</v>
      </c>
      <c r="D656" s="6">
        <v>578.0</v>
      </c>
      <c r="E656" s="6" t="s">
        <v>9</v>
      </c>
      <c r="F656" s="6" t="s">
        <v>11</v>
      </c>
      <c r="G656" s="7" t="s">
        <v>118</v>
      </c>
      <c r="H656" s="6">
        <v>1.0</v>
      </c>
      <c r="I656" s="6" t="s">
        <v>1934</v>
      </c>
      <c r="J656" s="6">
        <v>2.0</v>
      </c>
      <c r="K656" s="6">
        <v>1.0</v>
      </c>
      <c r="L656" s="6">
        <v>0.0</v>
      </c>
      <c r="M656" s="6" t="s">
        <v>1935</v>
      </c>
      <c r="N656" s="6">
        <v>0.0</v>
      </c>
      <c r="O656" s="6">
        <v>0.0</v>
      </c>
      <c r="P656" s="6">
        <v>5.0</v>
      </c>
      <c r="Q656" s="6" t="s">
        <v>79</v>
      </c>
      <c r="R656" s="6">
        <v>940.0</v>
      </c>
      <c r="S656" s="6">
        <f>COUNTIF(Customer_Churn_Records!$B$2:$B$10000,Customer_Churn_Records!$B656)</f>
        <v>1</v>
      </c>
      <c r="T656" s="6">
        <f>ROUNDUP(Customer_Churn_Records!$G656,0)</f>
        <v>36</v>
      </c>
      <c r="U656" s="6" t="str">
        <f t="array" ref="U656">IFS(Customer_Churn_Records!$T656&lt;30,"young",Customer_Churn_Records!$T656&lt;50,"middle-aged",Customer_Churn_Records!$T656&lt;100,"old")</f>
        <v>middle-aged</v>
      </c>
      <c r="V656" s="8" t="str">
        <f t="array" ref="V656">IFS(Customer_Churn_Records!$D656&lt;701,"less-score",Customer_Churn_Records!$D656&lt;851,"high-score")</f>
        <v>less-score</v>
      </c>
      <c r="W656" s="8" t="str">
        <f t="array" ref="W656">IF(Customer_Churn_Records!$X656=0,0,IFS(Customer_Churn_Records!$X656&lt;100000,"low",Customer_Churn_Records!$X656&lt;300000,"high"))</f>
        <v>high</v>
      </c>
      <c r="X656" s="8">
        <f>ROUND(Customer_Churn_Records!$I656,0)</f>
        <v>157268</v>
      </c>
    </row>
    <row r="657" ht="14.25" customHeight="1">
      <c r="A657" s="6">
        <v>7351.0</v>
      </c>
      <c r="B657" s="6">
        <v>1.571316E7</v>
      </c>
      <c r="C657" s="6" t="s">
        <v>1936</v>
      </c>
      <c r="D657" s="6">
        <v>669.0</v>
      </c>
      <c r="E657" s="6" t="s">
        <v>9</v>
      </c>
      <c r="F657" s="6" t="s">
        <v>11</v>
      </c>
      <c r="G657" s="7" t="s">
        <v>213</v>
      </c>
      <c r="H657" s="6">
        <v>7.0</v>
      </c>
      <c r="I657" s="6" t="s">
        <v>1937</v>
      </c>
      <c r="J657" s="6">
        <v>2.0</v>
      </c>
      <c r="K657" s="6">
        <v>1.0</v>
      </c>
      <c r="L657" s="6">
        <v>0.0</v>
      </c>
      <c r="M657" s="6" t="s">
        <v>1938</v>
      </c>
      <c r="N657" s="6">
        <v>0.0</v>
      </c>
      <c r="O657" s="6">
        <v>0.0</v>
      </c>
      <c r="P657" s="6">
        <v>1.0</v>
      </c>
      <c r="Q657" s="6" t="s">
        <v>49</v>
      </c>
      <c r="R657" s="6">
        <v>632.0</v>
      </c>
      <c r="S657" s="6">
        <f>COUNTIF(Customer_Churn_Records!$B$2:$B$10000,Customer_Churn_Records!$B657)</f>
        <v>1</v>
      </c>
      <c r="T657" s="6">
        <f>ROUNDUP(Customer_Churn_Records!$G657,0)</f>
        <v>25</v>
      </c>
      <c r="U657" s="6" t="str">
        <f t="array" ref="U657">IFS(Customer_Churn_Records!$T657&lt;30,"young",Customer_Churn_Records!$T657&lt;50,"middle-aged",Customer_Churn_Records!$T657&lt;100,"old")</f>
        <v>young</v>
      </c>
      <c r="V657" s="8" t="str">
        <f t="array" ref="V657">IFS(Customer_Churn_Records!$D657&lt;701,"less-score",Customer_Churn_Records!$D657&lt;851,"high-score")</f>
        <v>less-score</v>
      </c>
      <c r="W657" s="8" t="str">
        <f t="array" ref="W657">IF(Customer_Churn_Records!$X657=0,0,IFS(Customer_Churn_Records!$X657&lt;100000,"low",Customer_Churn_Records!$X657&lt;300000,"high"))</f>
        <v>high</v>
      </c>
      <c r="X657" s="8">
        <f>ROUND(Customer_Churn_Records!$I657,0)</f>
        <v>157229</v>
      </c>
    </row>
    <row r="658" ht="14.25" customHeight="1">
      <c r="A658" s="6">
        <v>9285.0</v>
      </c>
      <c r="B658" s="6">
        <v>1.5705544E7</v>
      </c>
      <c r="C658" s="6" t="s">
        <v>834</v>
      </c>
      <c r="D658" s="6">
        <v>633.0</v>
      </c>
      <c r="E658" s="6" t="s">
        <v>7</v>
      </c>
      <c r="F658" s="6" t="s">
        <v>11</v>
      </c>
      <c r="G658" s="7" t="s">
        <v>445</v>
      </c>
      <c r="H658" s="6">
        <v>3.0</v>
      </c>
      <c r="I658" s="6" t="s">
        <v>1939</v>
      </c>
      <c r="J658" s="6">
        <v>1.0</v>
      </c>
      <c r="K658" s="6">
        <v>0.0</v>
      </c>
      <c r="L658" s="6">
        <v>1.0</v>
      </c>
      <c r="M658" s="6" t="s">
        <v>1940</v>
      </c>
      <c r="N658" s="6">
        <v>0.0</v>
      </c>
      <c r="O658" s="6">
        <v>0.0</v>
      </c>
      <c r="P658" s="6">
        <v>1.0</v>
      </c>
      <c r="Q658" s="6" t="s">
        <v>79</v>
      </c>
      <c r="R658" s="6">
        <v>343.0</v>
      </c>
      <c r="S658" s="6">
        <f>COUNTIF(Customer_Churn_Records!$B$2:$B$10000,Customer_Churn_Records!$B658)</f>
        <v>1</v>
      </c>
      <c r="T658" s="6">
        <f>ROUNDUP(Customer_Churn_Records!$G658,0)</f>
        <v>61</v>
      </c>
      <c r="U658" s="6" t="str">
        <f t="array" ref="U658">IFS(Customer_Churn_Records!$T658&lt;30,"young",Customer_Churn_Records!$T658&lt;50,"middle-aged",Customer_Churn_Records!$T658&lt;100,"old")</f>
        <v>old</v>
      </c>
      <c r="V658" s="8" t="str">
        <f t="array" ref="V658">IFS(Customer_Churn_Records!$D658&lt;701,"less-score",Customer_Churn_Records!$D658&lt;851,"high-score")</f>
        <v>less-score</v>
      </c>
      <c r="W658" s="8" t="str">
        <f t="array" ref="W658">IF(Customer_Churn_Records!$X658=0,0,IFS(Customer_Churn_Records!$X658&lt;100000,"low",Customer_Churn_Records!$X658&lt;300000,"high"))</f>
        <v>high</v>
      </c>
      <c r="X658" s="8">
        <f>ROUND(Customer_Churn_Records!$I658,0)</f>
        <v>157201</v>
      </c>
    </row>
    <row r="659" ht="14.25" customHeight="1">
      <c r="A659" s="6">
        <v>5536.0</v>
      </c>
      <c r="B659" s="6">
        <v>1.5694444E7</v>
      </c>
      <c r="C659" s="6" t="s">
        <v>1941</v>
      </c>
      <c r="D659" s="6">
        <v>648.0</v>
      </c>
      <c r="E659" s="6" t="s">
        <v>8</v>
      </c>
      <c r="F659" s="6" t="s">
        <v>10</v>
      </c>
      <c r="G659" s="7" t="s">
        <v>114</v>
      </c>
      <c r="H659" s="6">
        <v>8.0</v>
      </c>
      <c r="I659" s="6" t="s">
        <v>1942</v>
      </c>
      <c r="J659" s="6">
        <v>3.0</v>
      </c>
      <c r="K659" s="6">
        <v>1.0</v>
      </c>
      <c r="L659" s="6">
        <v>0.0</v>
      </c>
      <c r="M659" s="6" t="s">
        <v>1943</v>
      </c>
      <c r="N659" s="6">
        <v>1.0</v>
      </c>
      <c r="O659" s="6">
        <v>1.0</v>
      </c>
      <c r="P659" s="6">
        <v>5.0</v>
      </c>
      <c r="Q659" s="6" t="s">
        <v>79</v>
      </c>
      <c r="R659" s="6">
        <v>984.0</v>
      </c>
      <c r="S659" s="6">
        <f>COUNTIF(Customer_Churn_Records!$B$2:$B$10000,Customer_Churn_Records!$B659)</f>
        <v>1</v>
      </c>
      <c r="T659" s="6">
        <f>ROUNDUP(Customer_Churn_Records!$G659,0)</f>
        <v>32</v>
      </c>
      <c r="U659" s="6" t="str">
        <f t="array" ref="U659">IFS(Customer_Churn_Records!$T659&lt;30,"young",Customer_Churn_Records!$T659&lt;50,"middle-aged",Customer_Churn_Records!$T659&lt;100,"old")</f>
        <v>middle-aged</v>
      </c>
      <c r="V659" s="8" t="str">
        <f t="array" ref="V659">IFS(Customer_Churn_Records!$D659&lt;701,"less-score",Customer_Churn_Records!$D659&lt;851,"high-score")</f>
        <v>less-score</v>
      </c>
      <c r="W659" s="8" t="str">
        <f t="array" ref="W659">IF(Customer_Churn_Records!$X659=0,0,IFS(Customer_Churn_Records!$X659&lt;100000,"low",Customer_Churn_Records!$X659&lt;300000,"high"))</f>
        <v>high</v>
      </c>
      <c r="X659" s="8">
        <f>ROUND(Customer_Churn_Records!$I659,0)</f>
        <v>157139</v>
      </c>
    </row>
    <row r="660" ht="14.25" customHeight="1">
      <c r="A660" s="6">
        <v>756.0</v>
      </c>
      <c r="B660" s="6">
        <v>1.5660101E7</v>
      </c>
      <c r="C660" s="6" t="s">
        <v>1915</v>
      </c>
      <c r="D660" s="6">
        <v>803.0</v>
      </c>
      <c r="E660" s="6" t="s">
        <v>7</v>
      </c>
      <c r="F660" s="6" t="s">
        <v>11</v>
      </c>
      <c r="G660" s="7" t="s">
        <v>363</v>
      </c>
      <c r="H660" s="6">
        <v>9.0</v>
      </c>
      <c r="I660" s="6" t="s">
        <v>1944</v>
      </c>
      <c r="J660" s="6">
        <v>2.0</v>
      </c>
      <c r="K660" s="6">
        <v>1.0</v>
      </c>
      <c r="L660" s="6">
        <v>0.0</v>
      </c>
      <c r="M660" s="6" t="s">
        <v>1945</v>
      </c>
      <c r="N660" s="6">
        <v>0.0</v>
      </c>
      <c r="O660" s="6">
        <v>0.0</v>
      </c>
      <c r="P660" s="6">
        <v>3.0</v>
      </c>
      <c r="Q660" s="6" t="s">
        <v>49</v>
      </c>
      <c r="R660" s="6">
        <v>963.0</v>
      </c>
      <c r="S660" s="6">
        <f>COUNTIF(Customer_Churn_Records!$B$2:$B$10000,Customer_Churn_Records!$B660)</f>
        <v>1</v>
      </c>
      <c r="T660" s="6">
        <f>ROUNDUP(Customer_Churn_Records!$G660,0)</f>
        <v>31</v>
      </c>
      <c r="U660" s="6" t="str">
        <f t="array" ref="U660">IFS(Customer_Churn_Records!$T660&lt;30,"young",Customer_Churn_Records!$T660&lt;50,"middle-aged",Customer_Churn_Records!$T660&lt;100,"old")</f>
        <v>middle-aged</v>
      </c>
      <c r="V660" s="8" t="str">
        <f t="array" ref="V660">IFS(Customer_Churn_Records!$D660&lt;701,"less-score",Customer_Churn_Records!$D660&lt;851,"high-score")</f>
        <v>high-score</v>
      </c>
      <c r="W660" s="8" t="str">
        <f t="array" ref="W660">IF(Customer_Churn_Records!$X660=0,0,IFS(Customer_Churn_Records!$X660&lt;100000,"low",Customer_Churn_Records!$X660&lt;300000,"high"))</f>
        <v>high</v>
      </c>
      <c r="X660" s="8">
        <f>ROUND(Customer_Churn_Records!$I660,0)</f>
        <v>157121</v>
      </c>
    </row>
    <row r="661" ht="14.25" customHeight="1">
      <c r="A661" s="6">
        <v>2320.0</v>
      </c>
      <c r="B661" s="6">
        <v>1.5681446E7</v>
      </c>
      <c r="C661" s="6" t="s">
        <v>1100</v>
      </c>
      <c r="D661" s="6">
        <v>636.0</v>
      </c>
      <c r="E661" s="6" t="s">
        <v>8</v>
      </c>
      <c r="F661" s="6" t="s">
        <v>10</v>
      </c>
      <c r="G661" s="7" t="s">
        <v>72</v>
      </c>
      <c r="H661" s="6">
        <v>9.0</v>
      </c>
      <c r="I661" s="6" t="s">
        <v>1946</v>
      </c>
      <c r="J661" s="6">
        <v>1.0</v>
      </c>
      <c r="K661" s="6">
        <v>1.0</v>
      </c>
      <c r="L661" s="6">
        <v>1.0</v>
      </c>
      <c r="M661" s="6" t="s">
        <v>1947</v>
      </c>
      <c r="N661" s="6">
        <v>0.0</v>
      </c>
      <c r="O661" s="6">
        <v>0.0</v>
      </c>
      <c r="P661" s="6">
        <v>3.0</v>
      </c>
      <c r="Q661" s="6" t="s">
        <v>44</v>
      </c>
      <c r="R661" s="6">
        <v>638.0</v>
      </c>
      <c r="S661" s="6">
        <f>COUNTIF(Customer_Churn_Records!$B$2:$B$10000,Customer_Churn_Records!$B661)</f>
        <v>1</v>
      </c>
      <c r="T661" s="6">
        <f>ROUNDUP(Customer_Churn_Records!$G661,0)</f>
        <v>37</v>
      </c>
      <c r="U661" s="6" t="str">
        <f t="array" ref="U661">IFS(Customer_Churn_Records!$T661&lt;30,"young",Customer_Churn_Records!$T661&lt;50,"middle-aged",Customer_Churn_Records!$T661&lt;100,"old")</f>
        <v>middle-aged</v>
      </c>
      <c r="V661" s="8" t="str">
        <f t="array" ref="V661">IFS(Customer_Churn_Records!$D661&lt;701,"less-score",Customer_Churn_Records!$D661&lt;851,"high-score")</f>
        <v>less-score</v>
      </c>
      <c r="W661" s="8" t="str">
        <f t="array" ref="W661">IF(Customer_Churn_Records!$X661=0,0,IFS(Customer_Churn_Records!$X661&lt;100000,"low",Customer_Churn_Records!$X661&lt;300000,"high"))</f>
        <v>high</v>
      </c>
      <c r="X661" s="8">
        <f>ROUND(Customer_Churn_Records!$I661,0)</f>
        <v>157099</v>
      </c>
    </row>
    <row r="662" ht="14.25" customHeight="1">
      <c r="A662" s="6">
        <v>8405.0</v>
      </c>
      <c r="B662" s="6">
        <v>1.5709232E7</v>
      </c>
      <c r="C662" s="6" t="s">
        <v>166</v>
      </c>
      <c r="D662" s="6">
        <v>586.0</v>
      </c>
      <c r="E662" s="6" t="s">
        <v>8</v>
      </c>
      <c r="F662" s="6" t="s">
        <v>10</v>
      </c>
      <c r="G662" s="7" t="s">
        <v>177</v>
      </c>
      <c r="H662" s="6">
        <v>5.0</v>
      </c>
      <c r="I662" s="6" t="s">
        <v>1948</v>
      </c>
      <c r="J662" s="6">
        <v>2.0</v>
      </c>
      <c r="K662" s="6">
        <v>1.0</v>
      </c>
      <c r="L662" s="6">
        <v>1.0</v>
      </c>
      <c r="M662" s="6" t="s">
        <v>1949</v>
      </c>
      <c r="N662" s="6">
        <v>0.0</v>
      </c>
      <c r="O662" s="6">
        <v>0.0</v>
      </c>
      <c r="P662" s="6">
        <v>1.0</v>
      </c>
      <c r="Q662" s="6" t="s">
        <v>58</v>
      </c>
      <c r="R662" s="6">
        <v>576.0</v>
      </c>
      <c r="S662" s="6">
        <f>COUNTIF(Customer_Churn_Records!$B$2:$B$10000,Customer_Churn_Records!$B662)</f>
        <v>1</v>
      </c>
      <c r="T662" s="6">
        <f>ROUNDUP(Customer_Churn_Records!$G662,0)</f>
        <v>47</v>
      </c>
      <c r="U662" s="6" t="str">
        <f t="array" ref="U662">IFS(Customer_Churn_Records!$T662&lt;30,"young",Customer_Churn_Records!$T662&lt;50,"middle-aged",Customer_Churn_Records!$T662&lt;100,"old")</f>
        <v>middle-aged</v>
      </c>
      <c r="V662" s="8" t="str">
        <f t="array" ref="V662">IFS(Customer_Churn_Records!$D662&lt;701,"less-score",Customer_Churn_Records!$D662&lt;851,"high-score")</f>
        <v>less-score</v>
      </c>
      <c r="W662" s="8" t="str">
        <f t="array" ref="W662">IF(Customer_Churn_Records!$X662=0,0,IFS(Customer_Churn_Records!$X662&lt;100000,"low",Customer_Churn_Records!$X662&lt;300000,"high"))</f>
        <v>high</v>
      </c>
      <c r="X662" s="8">
        <f>ROUND(Customer_Churn_Records!$I662,0)</f>
        <v>157099</v>
      </c>
    </row>
    <row r="663" ht="14.25" customHeight="1">
      <c r="A663" s="6">
        <v>3734.0</v>
      </c>
      <c r="B663" s="6">
        <v>1.5713374E7</v>
      </c>
      <c r="C663" s="6" t="s">
        <v>1950</v>
      </c>
      <c r="D663" s="6">
        <v>689.0</v>
      </c>
      <c r="E663" s="6" t="s">
        <v>8</v>
      </c>
      <c r="F663" s="6" t="s">
        <v>11</v>
      </c>
      <c r="G663" s="7" t="s">
        <v>1803</v>
      </c>
      <c r="H663" s="6">
        <v>9.0</v>
      </c>
      <c r="I663" s="6" t="s">
        <v>1951</v>
      </c>
      <c r="J663" s="6">
        <v>1.0</v>
      </c>
      <c r="K663" s="6">
        <v>1.0</v>
      </c>
      <c r="L663" s="6">
        <v>1.0</v>
      </c>
      <c r="M663" s="6" t="s">
        <v>1952</v>
      </c>
      <c r="N663" s="6">
        <v>0.0</v>
      </c>
      <c r="O663" s="6">
        <v>0.0</v>
      </c>
      <c r="P663" s="6">
        <v>2.0</v>
      </c>
      <c r="Q663" s="6" t="s">
        <v>49</v>
      </c>
      <c r="R663" s="6">
        <v>670.0</v>
      </c>
      <c r="S663" s="6">
        <f>COUNTIF(Customer_Churn_Records!$B$2:$B$10000,Customer_Churn_Records!$B663)</f>
        <v>1</v>
      </c>
      <c r="T663" s="6">
        <f>ROUNDUP(Customer_Churn_Records!$G663,0)</f>
        <v>67</v>
      </c>
      <c r="U663" s="6" t="str">
        <f t="array" ref="U663">IFS(Customer_Churn_Records!$T663&lt;30,"young",Customer_Churn_Records!$T663&lt;50,"middle-aged",Customer_Churn_Records!$T663&lt;100,"old")</f>
        <v>old</v>
      </c>
      <c r="V663" s="8" t="str">
        <f t="array" ref="V663">IFS(Customer_Churn_Records!$D663&lt;701,"less-score",Customer_Churn_Records!$D663&lt;851,"high-score")</f>
        <v>less-score</v>
      </c>
      <c r="W663" s="8" t="str">
        <f t="array" ref="W663">IF(Customer_Churn_Records!$X663=0,0,IFS(Customer_Churn_Records!$X663&lt;100000,"low",Customer_Churn_Records!$X663&lt;300000,"high"))</f>
        <v>high</v>
      </c>
      <c r="X663" s="8">
        <f>ROUND(Customer_Churn_Records!$I663,0)</f>
        <v>157095</v>
      </c>
    </row>
    <row r="664" ht="14.25" customHeight="1">
      <c r="A664" s="6">
        <v>3895.0</v>
      </c>
      <c r="B664" s="6">
        <v>1.5735687E7</v>
      </c>
      <c r="C664" s="6" t="s">
        <v>1953</v>
      </c>
      <c r="D664" s="6">
        <v>595.0</v>
      </c>
      <c r="E664" s="6" t="s">
        <v>9</v>
      </c>
      <c r="F664" s="6" t="s">
        <v>11</v>
      </c>
      <c r="G664" s="7" t="s">
        <v>72</v>
      </c>
      <c r="H664" s="6">
        <v>2.0</v>
      </c>
      <c r="I664" s="6" t="s">
        <v>1954</v>
      </c>
      <c r="J664" s="6">
        <v>1.0</v>
      </c>
      <c r="K664" s="6">
        <v>1.0</v>
      </c>
      <c r="L664" s="6">
        <v>0.0</v>
      </c>
      <c r="M664" s="6" t="s">
        <v>1955</v>
      </c>
      <c r="N664" s="6">
        <v>0.0</v>
      </c>
      <c r="O664" s="6">
        <v>0.0</v>
      </c>
      <c r="P664" s="6">
        <v>5.0</v>
      </c>
      <c r="Q664" s="6" t="s">
        <v>49</v>
      </c>
      <c r="R664" s="6">
        <v>974.0</v>
      </c>
      <c r="S664" s="6">
        <f>COUNTIF(Customer_Churn_Records!$B$2:$B$10000,Customer_Churn_Records!$B664)</f>
        <v>1</v>
      </c>
      <c r="T664" s="6">
        <f>ROUNDUP(Customer_Churn_Records!$G664,0)</f>
        <v>37</v>
      </c>
      <c r="U664" s="6" t="str">
        <f t="array" ref="U664">IFS(Customer_Churn_Records!$T664&lt;30,"young",Customer_Churn_Records!$T664&lt;50,"middle-aged",Customer_Churn_Records!$T664&lt;100,"old")</f>
        <v>middle-aged</v>
      </c>
      <c r="V664" s="8" t="str">
        <f t="array" ref="V664">IFS(Customer_Churn_Records!$D664&lt;701,"less-score",Customer_Churn_Records!$D664&lt;851,"high-score")</f>
        <v>less-score</v>
      </c>
      <c r="W664" s="8" t="str">
        <f t="array" ref="W664">IF(Customer_Churn_Records!$X664=0,0,IFS(Customer_Churn_Records!$X664&lt;100000,"low",Customer_Churn_Records!$X664&lt;300000,"high"))</f>
        <v>high</v>
      </c>
      <c r="X664" s="8">
        <f>ROUND(Customer_Churn_Records!$I664,0)</f>
        <v>157085</v>
      </c>
    </row>
    <row r="665" ht="14.25" customHeight="1">
      <c r="A665" s="6">
        <v>6893.0</v>
      </c>
      <c r="B665" s="6">
        <v>1.5705009E7</v>
      </c>
      <c r="C665" s="6" t="s">
        <v>1956</v>
      </c>
      <c r="D665" s="6">
        <v>649.0</v>
      </c>
      <c r="E665" s="6" t="s">
        <v>7</v>
      </c>
      <c r="F665" s="6" t="s">
        <v>10</v>
      </c>
      <c r="G665" s="7" t="s">
        <v>95</v>
      </c>
      <c r="H665" s="6">
        <v>8.0</v>
      </c>
      <c r="I665" s="6" t="s">
        <v>1957</v>
      </c>
      <c r="J665" s="6">
        <v>1.0</v>
      </c>
      <c r="K665" s="6">
        <v>1.0</v>
      </c>
      <c r="L665" s="6">
        <v>0.0</v>
      </c>
      <c r="M665" s="6" t="s">
        <v>1958</v>
      </c>
      <c r="N665" s="6">
        <v>1.0</v>
      </c>
      <c r="O665" s="6">
        <v>1.0</v>
      </c>
      <c r="P665" s="6">
        <v>4.0</v>
      </c>
      <c r="Q665" s="6" t="s">
        <v>44</v>
      </c>
      <c r="R665" s="6">
        <v>927.0</v>
      </c>
      <c r="S665" s="6">
        <f>COUNTIF(Customer_Churn_Records!$B$2:$B$10000,Customer_Churn_Records!$B665)</f>
        <v>1</v>
      </c>
      <c r="T665" s="6">
        <f>ROUNDUP(Customer_Churn_Records!$G665,0)</f>
        <v>56</v>
      </c>
      <c r="U665" s="6" t="str">
        <f t="array" ref="U665">IFS(Customer_Churn_Records!$T665&lt;30,"young",Customer_Churn_Records!$T665&lt;50,"middle-aged",Customer_Churn_Records!$T665&lt;100,"old")</f>
        <v>old</v>
      </c>
      <c r="V665" s="8" t="str">
        <f t="array" ref="V665">IFS(Customer_Churn_Records!$D665&lt;701,"less-score",Customer_Churn_Records!$D665&lt;851,"high-score")</f>
        <v>less-score</v>
      </c>
      <c r="W665" s="8" t="str">
        <f t="array" ref="W665">IF(Customer_Churn_Records!$X665=0,0,IFS(Customer_Churn_Records!$X665&lt;100000,"low",Customer_Churn_Records!$X665&lt;300000,"high"))</f>
        <v>high</v>
      </c>
      <c r="X665" s="8">
        <f>ROUND(Customer_Churn_Records!$I665,0)</f>
        <v>156974</v>
      </c>
    </row>
    <row r="666" ht="14.25" customHeight="1">
      <c r="A666" s="6">
        <v>3556.0</v>
      </c>
      <c r="B666" s="6">
        <v>1.5629094E7</v>
      </c>
      <c r="C666" s="6" t="s">
        <v>1959</v>
      </c>
      <c r="D666" s="6">
        <v>528.0</v>
      </c>
      <c r="E666" s="6" t="s">
        <v>7</v>
      </c>
      <c r="F666" s="6" t="s">
        <v>10</v>
      </c>
      <c r="G666" s="7" t="s">
        <v>118</v>
      </c>
      <c r="H666" s="6">
        <v>1.0</v>
      </c>
      <c r="I666" s="6" t="s">
        <v>1960</v>
      </c>
      <c r="J666" s="6">
        <v>1.0</v>
      </c>
      <c r="K666" s="6">
        <v>1.0</v>
      </c>
      <c r="L666" s="6">
        <v>1.0</v>
      </c>
      <c r="M666" s="6" t="s">
        <v>1961</v>
      </c>
      <c r="N666" s="6">
        <v>1.0</v>
      </c>
      <c r="O666" s="6">
        <v>1.0</v>
      </c>
      <c r="P666" s="6">
        <v>2.0</v>
      </c>
      <c r="Q666" s="6" t="s">
        <v>49</v>
      </c>
      <c r="R666" s="6">
        <v>711.0</v>
      </c>
      <c r="S666" s="6">
        <f>COUNTIF(Customer_Churn_Records!$B$2:$B$10000,Customer_Churn_Records!$B666)</f>
        <v>1</v>
      </c>
      <c r="T666" s="6">
        <f>ROUNDUP(Customer_Churn_Records!$G666,0)</f>
        <v>36</v>
      </c>
      <c r="U666" s="6" t="str">
        <f t="array" ref="U666">IFS(Customer_Churn_Records!$T666&lt;30,"young",Customer_Churn_Records!$T666&lt;50,"middle-aged",Customer_Churn_Records!$T666&lt;100,"old")</f>
        <v>middle-aged</v>
      </c>
      <c r="V666" s="8" t="str">
        <f t="array" ref="V666">IFS(Customer_Churn_Records!$D666&lt;701,"less-score",Customer_Churn_Records!$D666&lt;851,"high-score")</f>
        <v>less-score</v>
      </c>
      <c r="W666" s="8" t="str">
        <f t="array" ref="W666">IF(Customer_Churn_Records!$X666=0,0,IFS(Customer_Churn_Records!$X666&lt;100000,"low",Customer_Churn_Records!$X666&lt;300000,"high"))</f>
        <v>high</v>
      </c>
      <c r="X666" s="8">
        <f>ROUND(Customer_Churn_Records!$I666,0)</f>
        <v>156948</v>
      </c>
    </row>
    <row r="667" ht="14.25" customHeight="1">
      <c r="A667" s="6">
        <v>4904.0</v>
      </c>
      <c r="B667" s="6">
        <v>1.562853E7</v>
      </c>
      <c r="C667" s="6" t="s">
        <v>1476</v>
      </c>
      <c r="D667" s="6">
        <v>694.0</v>
      </c>
      <c r="E667" s="6" t="s">
        <v>7</v>
      </c>
      <c r="F667" s="6" t="s">
        <v>11</v>
      </c>
      <c r="G667" s="7" t="s">
        <v>51</v>
      </c>
      <c r="H667" s="6">
        <v>3.0</v>
      </c>
      <c r="I667" s="6" t="s">
        <v>1962</v>
      </c>
      <c r="J667" s="6">
        <v>2.0</v>
      </c>
      <c r="K667" s="6">
        <v>0.0</v>
      </c>
      <c r="L667" s="6">
        <v>0.0</v>
      </c>
      <c r="M667" s="6" t="s">
        <v>1963</v>
      </c>
      <c r="N667" s="6">
        <v>0.0</v>
      </c>
      <c r="O667" s="6">
        <v>0.0</v>
      </c>
      <c r="P667" s="6">
        <v>3.0</v>
      </c>
      <c r="Q667" s="6" t="s">
        <v>79</v>
      </c>
      <c r="R667" s="6">
        <v>314.0</v>
      </c>
      <c r="S667" s="6">
        <f>COUNTIF(Customer_Churn_Records!$B$2:$B$10000,Customer_Churn_Records!$B667)</f>
        <v>1</v>
      </c>
      <c r="T667" s="6">
        <f>ROUNDUP(Customer_Churn_Records!$G667,0)</f>
        <v>42</v>
      </c>
      <c r="U667" s="6" t="str">
        <f t="array" ref="U667">IFS(Customer_Churn_Records!$T667&lt;30,"young",Customer_Churn_Records!$T667&lt;50,"middle-aged",Customer_Churn_Records!$T667&lt;100,"old")</f>
        <v>middle-aged</v>
      </c>
      <c r="V667" s="8" t="str">
        <f t="array" ref="V667">IFS(Customer_Churn_Records!$D667&lt;701,"less-score",Customer_Churn_Records!$D667&lt;851,"high-score")</f>
        <v>less-score</v>
      </c>
      <c r="W667" s="8" t="str">
        <f t="array" ref="W667">IF(Customer_Churn_Records!$X667=0,0,IFS(Customer_Churn_Records!$X667&lt;100000,"low",Customer_Churn_Records!$X667&lt;300000,"high"))</f>
        <v>high</v>
      </c>
      <c r="X667" s="8">
        <f>ROUND(Customer_Churn_Records!$I667,0)</f>
        <v>156864</v>
      </c>
    </row>
    <row r="668" ht="14.25" customHeight="1">
      <c r="A668" s="6">
        <v>9832.0</v>
      </c>
      <c r="B668" s="6">
        <v>1.5593283E7</v>
      </c>
      <c r="C668" s="6" t="s">
        <v>1964</v>
      </c>
      <c r="D668" s="6">
        <v>705.0</v>
      </c>
      <c r="E668" s="6" t="s">
        <v>8</v>
      </c>
      <c r="F668" s="6" t="s">
        <v>10</v>
      </c>
      <c r="G668" s="7" t="s">
        <v>68</v>
      </c>
      <c r="H668" s="6">
        <v>1.0</v>
      </c>
      <c r="I668" s="6" t="s">
        <v>1965</v>
      </c>
      <c r="J668" s="6">
        <v>2.0</v>
      </c>
      <c r="K668" s="6">
        <v>1.0</v>
      </c>
      <c r="L668" s="6">
        <v>1.0</v>
      </c>
      <c r="M668" s="6" t="s">
        <v>1966</v>
      </c>
      <c r="N668" s="6">
        <v>1.0</v>
      </c>
      <c r="O668" s="6">
        <v>1.0</v>
      </c>
      <c r="P668" s="6">
        <v>4.0</v>
      </c>
      <c r="Q668" s="6" t="s">
        <v>44</v>
      </c>
      <c r="R668" s="6">
        <v>240.0</v>
      </c>
      <c r="S668" s="6">
        <f>COUNTIF(Customer_Churn_Records!$B$2:$B$10000,Customer_Churn_Records!$B668)</f>
        <v>1</v>
      </c>
      <c r="T668" s="6">
        <f>ROUNDUP(Customer_Churn_Records!$G668,0)</f>
        <v>48</v>
      </c>
      <c r="U668" s="6" t="str">
        <f t="array" ref="U668">IFS(Customer_Churn_Records!$T668&lt;30,"young",Customer_Churn_Records!$T668&lt;50,"middle-aged",Customer_Churn_Records!$T668&lt;100,"old")</f>
        <v>middle-aged</v>
      </c>
      <c r="V668" s="8" t="str">
        <f t="array" ref="V668">IFS(Customer_Churn_Records!$D668&lt;701,"less-score",Customer_Churn_Records!$D668&lt;851,"high-score")</f>
        <v>high-score</v>
      </c>
      <c r="W668" s="8" t="str">
        <f t="array" ref="W668">IF(Customer_Churn_Records!$X668=0,0,IFS(Customer_Churn_Records!$X668&lt;100000,"low",Customer_Churn_Records!$X668&lt;300000,"high"))</f>
        <v>high</v>
      </c>
      <c r="X668" s="8">
        <f>ROUND(Customer_Churn_Records!$I668,0)</f>
        <v>156848</v>
      </c>
    </row>
    <row r="669" ht="14.25" customHeight="1">
      <c r="A669" s="6">
        <v>308.0</v>
      </c>
      <c r="B669" s="6">
        <v>1.5660211E7</v>
      </c>
      <c r="C669" s="6" t="s">
        <v>1967</v>
      </c>
      <c r="D669" s="6">
        <v>629.0</v>
      </c>
      <c r="E669" s="6" t="s">
        <v>8</v>
      </c>
      <c r="F669" s="6" t="s">
        <v>11</v>
      </c>
      <c r="G669" s="7" t="s">
        <v>87</v>
      </c>
      <c r="H669" s="6">
        <v>7.0</v>
      </c>
      <c r="I669" s="6" t="s">
        <v>1968</v>
      </c>
      <c r="J669" s="6">
        <v>2.0</v>
      </c>
      <c r="K669" s="6">
        <v>1.0</v>
      </c>
      <c r="L669" s="6">
        <v>0.0</v>
      </c>
      <c r="M669" s="6" t="s">
        <v>1969</v>
      </c>
      <c r="N669" s="6">
        <v>0.0</v>
      </c>
      <c r="O669" s="6">
        <v>0.0</v>
      </c>
      <c r="P669" s="6">
        <v>4.0</v>
      </c>
      <c r="Q669" s="6" t="s">
        <v>44</v>
      </c>
      <c r="R669" s="6">
        <v>837.0</v>
      </c>
      <c r="S669" s="6">
        <f>COUNTIF(Customer_Churn_Records!$B$2:$B$10000,Customer_Churn_Records!$B669)</f>
        <v>1</v>
      </c>
      <c r="T669" s="6">
        <f>ROUNDUP(Customer_Churn_Records!$G669,0)</f>
        <v>35</v>
      </c>
      <c r="U669" s="6" t="str">
        <f t="array" ref="U669">IFS(Customer_Churn_Records!$T669&lt;30,"young",Customer_Churn_Records!$T669&lt;50,"middle-aged",Customer_Churn_Records!$T669&lt;100,"old")</f>
        <v>middle-aged</v>
      </c>
      <c r="V669" s="8" t="str">
        <f t="array" ref="V669">IFS(Customer_Churn_Records!$D669&lt;701,"less-score",Customer_Churn_Records!$D669&lt;851,"high-score")</f>
        <v>less-score</v>
      </c>
      <c r="W669" s="8" t="str">
        <f t="array" ref="W669">IF(Customer_Churn_Records!$X669=0,0,IFS(Customer_Churn_Records!$X669&lt;100000,"low",Customer_Churn_Records!$X669&lt;300000,"high"))</f>
        <v>high</v>
      </c>
      <c r="X669" s="8">
        <f>ROUND(Customer_Churn_Records!$I669,0)</f>
        <v>156847</v>
      </c>
    </row>
    <row r="670" ht="14.25" customHeight="1">
      <c r="A670" s="6">
        <v>4786.0</v>
      </c>
      <c r="B670" s="6">
        <v>1.5702138E7</v>
      </c>
      <c r="C670" s="6" t="s">
        <v>1970</v>
      </c>
      <c r="D670" s="6">
        <v>510.0</v>
      </c>
      <c r="E670" s="6" t="s">
        <v>7</v>
      </c>
      <c r="F670" s="6" t="s">
        <v>10</v>
      </c>
      <c r="G670" s="7" t="s">
        <v>367</v>
      </c>
      <c r="H670" s="6">
        <v>3.0</v>
      </c>
      <c r="I670" s="6" t="s">
        <v>1971</v>
      </c>
      <c r="J670" s="6">
        <v>1.0</v>
      </c>
      <c r="K670" s="6">
        <v>0.0</v>
      </c>
      <c r="L670" s="6">
        <v>0.0</v>
      </c>
      <c r="M670" s="6" t="s">
        <v>1972</v>
      </c>
      <c r="N670" s="6">
        <v>0.0</v>
      </c>
      <c r="O670" s="6">
        <v>0.0</v>
      </c>
      <c r="P670" s="6">
        <v>2.0</v>
      </c>
      <c r="Q670" s="6" t="s">
        <v>58</v>
      </c>
      <c r="R670" s="6">
        <v>821.0</v>
      </c>
      <c r="S670" s="6">
        <f>COUNTIF(Customer_Churn_Records!$B$2:$B$10000,Customer_Churn_Records!$B670)</f>
        <v>1</v>
      </c>
      <c r="T670" s="6">
        <f>ROUNDUP(Customer_Churn_Records!$G670,0)</f>
        <v>22</v>
      </c>
      <c r="U670" s="6" t="str">
        <f t="array" ref="U670">IFS(Customer_Churn_Records!$T670&lt;30,"young",Customer_Churn_Records!$T670&lt;50,"middle-aged",Customer_Churn_Records!$T670&lt;100,"old")</f>
        <v>young</v>
      </c>
      <c r="V670" s="8" t="str">
        <f t="array" ref="V670">IFS(Customer_Churn_Records!$D670&lt;701,"less-score",Customer_Churn_Records!$D670&lt;851,"high-score")</f>
        <v>less-score</v>
      </c>
      <c r="W670" s="8" t="str">
        <f t="array" ref="W670">IF(Customer_Churn_Records!$X670=0,0,IFS(Customer_Churn_Records!$X670&lt;100000,"low",Customer_Churn_Records!$X670&lt;300000,"high"))</f>
        <v>high</v>
      </c>
      <c r="X670" s="8">
        <f>ROUND(Customer_Churn_Records!$I670,0)</f>
        <v>156834</v>
      </c>
    </row>
    <row r="671" ht="14.25" customHeight="1">
      <c r="A671" s="6">
        <v>9822.0</v>
      </c>
      <c r="B671" s="6">
        <v>1.5629793E7</v>
      </c>
      <c r="C671" s="6" t="s">
        <v>1973</v>
      </c>
      <c r="D671" s="6">
        <v>652.0</v>
      </c>
      <c r="E671" s="6" t="s">
        <v>9</v>
      </c>
      <c r="F671" s="6" t="s">
        <v>11</v>
      </c>
      <c r="G671" s="7" t="s">
        <v>160</v>
      </c>
      <c r="H671" s="6">
        <v>8.0</v>
      </c>
      <c r="I671" s="6" t="s">
        <v>1974</v>
      </c>
      <c r="J671" s="6">
        <v>2.0</v>
      </c>
      <c r="K671" s="6">
        <v>1.0</v>
      </c>
      <c r="L671" s="6">
        <v>0.0</v>
      </c>
      <c r="M671" s="6" t="s">
        <v>1975</v>
      </c>
      <c r="N671" s="6">
        <v>0.0</v>
      </c>
      <c r="O671" s="6">
        <v>0.0</v>
      </c>
      <c r="P671" s="6">
        <v>5.0</v>
      </c>
      <c r="Q671" s="6" t="s">
        <v>79</v>
      </c>
      <c r="R671" s="6">
        <v>749.0</v>
      </c>
      <c r="S671" s="6">
        <f>COUNTIF(Customer_Churn_Records!$B$2:$B$10000,Customer_Churn_Records!$B671)</f>
        <v>1</v>
      </c>
      <c r="T671" s="6">
        <f>ROUNDUP(Customer_Churn_Records!$G671,0)</f>
        <v>28</v>
      </c>
      <c r="U671" s="6" t="str">
        <f t="array" ref="U671">IFS(Customer_Churn_Records!$T671&lt;30,"young",Customer_Churn_Records!$T671&lt;50,"middle-aged",Customer_Churn_Records!$T671&lt;100,"old")</f>
        <v>young</v>
      </c>
      <c r="V671" s="8" t="str">
        <f t="array" ref="V671">IFS(Customer_Churn_Records!$D671&lt;701,"less-score",Customer_Churn_Records!$D671&lt;851,"high-score")</f>
        <v>less-score</v>
      </c>
      <c r="W671" s="8" t="str">
        <f t="array" ref="W671">IF(Customer_Churn_Records!$X671=0,0,IFS(Customer_Churn_Records!$X671&lt;100000,"low",Customer_Churn_Records!$X671&lt;300000,"high"))</f>
        <v>high</v>
      </c>
      <c r="X671" s="8">
        <f>ROUND(Customer_Churn_Records!$I671,0)</f>
        <v>156824</v>
      </c>
    </row>
    <row r="672" ht="14.25" customHeight="1">
      <c r="A672" s="6">
        <v>6239.0</v>
      </c>
      <c r="B672" s="6">
        <v>1.5589437E7</v>
      </c>
      <c r="C672" s="6" t="s">
        <v>1976</v>
      </c>
      <c r="D672" s="6">
        <v>466.0</v>
      </c>
      <c r="E672" s="6" t="s">
        <v>7</v>
      </c>
      <c r="F672" s="6" t="s">
        <v>11</v>
      </c>
      <c r="G672" s="7" t="s">
        <v>64</v>
      </c>
      <c r="H672" s="6">
        <v>3.0</v>
      </c>
      <c r="I672" s="6" t="s">
        <v>1977</v>
      </c>
      <c r="J672" s="6">
        <v>1.0</v>
      </c>
      <c r="K672" s="6">
        <v>1.0</v>
      </c>
      <c r="L672" s="6">
        <v>1.0</v>
      </c>
      <c r="M672" s="6" t="s">
        <v>1978</v>
      </c>
      <c r="N672" s="6">
        <v>0.0</v>
      </c>
      <c r="O672" s="6">
        <v>0.0</v>
      </c>
      <c r="P672" s="6">
        <v>2.0</v>
      </c>
      <c r="Q672" s="6" t="s">
        <v>49</v>
      </c>
      <c r="R672" s="6">
        <v>349.0</v>
      </c>
      <c r="S672" s="6">
        <f>COUNTIF(Customer_Churn_Records!$B$2:$B$10000,Customer_Churn_Records!$B672)</f>
        <v>1</v>
      </c>
      <c r="T672" s="6">
        <f>ROUNDUP(Customer_Churn_Records!$G672,0)</f>
        <v>26</v>
      </c>
      <c r="U672" s="6" t="str">
        <f t="array" ref="U672">IFS(Customer_Churn_Records!$T672&lt;30,"young",Customer_Churn_Records!$T672&lt;50,"middle-aged",Customer_Churn_Records!$T672&lt;100,"old")</f>
        <v>young</v>
      </c>
      <c r="V672" s="8" t="str">
        <f t="array" ref="V672">IFS(Customer_Churn_Records!$D672&lt;701,"less-score",Customer_Churn_Records!$D672&lt;851,"high-score")</f>
        <v>less-score</v>
      </c>
      <c r="W672" s="8" t="str">
        <f t="array" ref="W672">IF(Customer_Churn_Records!$X672=0,0,IFS(Customer_Churn_Records!$X672&lt;100000,"low",Customer_Churn_Records!$X672&lt;300000,"high"))</f>
        <v>high</v>
      </c>
      <c r="X672" s="8">
        <f>ROUND(Customer_Churn_Records!$I672,0)</f>
        <v>156816</v>
      </c>
    </row>
    <row r="673" ht="14.25" customHeight="1">
      <c r="A673" s="6">
        <v>9454.0</v>
      </c>
      <c r="B673" s="6">
        <v>1.5769402E7</v>
      </c>
      <c r="C673" s="6" t="s">
        <v>1979</v>
      </c>
      <c r="D673" s="6">
        <v>667.0</v>
      </c>
      <c r="E673" s="6" t="s">
        <v>7</v>
      </c>
      <c r="F673" s="6" t="s">
        <v>11</v>
      </c>
      <c r="G673" s="7" t="s">
        <v>197</v>
      </c>
      <c r="H673" s="6">
        <v>7.0</v>
      </c>
      <c r="I673" s="6" t="s">
        <v>1980</v>
      </c>
      <c r="J673" s="6">
        <v>1.0</v>
      </c>
      <c r="K673" s="6">
        <v>1.0</v>
      </c>
      <c r="L673" s="6">
        <v>1.0</v>
      </c>
      <c r="M673" s="6" t="s">
        <v>1981</v>
      </c>
      <c r="N673" s="6">
        <v>0.0</v>
      </c>
      <c r="O673" s="6">
        <v>0.0</v>
      </c>
      <c r="P673" s="6">
        <v>4.0</v>
      </c>
      <c r="Q673" s="6" t="s">
        <v>79</v>
      </c>
      <c r="R673" s="6">
        <v>277.0</v>
      </c>
      <c r="S673" s="6">
        <f>COUNTIF(Customer_Churn_Records!$B$2:$B$10000,Customer_Churn_Records!$B673)</f>
        <v>1</v>
      </c>
      <c r="T673" s="6">
        <f>ROUNDUP(Customer_Churn_Records!$G673,0)</f>
        <v>27</v>
      </c>
      <c r="U673" s="6" t="str">
        <f t="array" ref="U673">IFS(Customer_Churn_Records!$T673&lt;30,"young",Customer_Churn_Records!$T673&lt;50,"middle-aged",Customer_Churn_Records!$T673&lt;100,"old")</f>
        <v>young</v>
      </c>
      <c r="V673" s="8" t="str">
        <f t="array" ref="V673">IFS(Customer_Churn_Records!$D673&lt;701,"less-score",Customer_Churn_Records!$D673&lt;851,"high-score")</f>
        <v>less-score</v>
      </c>
      <c r="W673" s="8" t="str">
        <f t="array" ref="W673">IF(Customer_Churn_Records!$X673=0,0,IFS(Customer_Churn_Records!$X673&lt;100000,"low",Customer_Churn_Records!$X673&lt;300000,"high"))</f>
        <v>high</v>
      </c>
      <c r="X673" s="8">
        <f>ROUND(Customer_Churn_Records!$I673,0)</f>
        <v>156812</v>
      </c>
    </row>
    <row r="674" ht="14.25" customHeight="1">
      <c r="A674" s="6">
        <v>2801.0</v>
      </c>
      <c r="B674" s="6">
        <v>1.5646817E7</v>
      </c>
      <c r="C674" s="6" t="s">
        <v>1982</v>
      </c>
      <c r="D674" s="6">
        <v>769.0</v>
      </c>
      <c r="E674" s="6" t="s">
        <v>7</v>
      </c>
      <c r="F674" s="6" t="s">
        <v>11</v>
      </c>
      <c r="G674" s="7" t="s">
        <v>359</v>
      </c>
      <c r="H674" s="6">
        <v>9.0</v>
      </c>
      <c r="I674" s="6" t="s">
        <v>1983</v>
      </c>
      <c r="J674" s="6">
        <v>2.0</v>
      </c>
      <c r="K674" s="6">
        <v>1.0</v>
      </c>
      <c r="L674" s="6">
        <v>0.0</v>
      </c>
      <c r="M674" s="6" t="s">
        <v>1984</v>
      </c>
      <c r="N674" s="6">
        <v>0.0</v>
      </c>
      <c r="O674" s="6">
        <v>0.0</v>
      </c>
      <c r="P674" s="6">
        <v>4.0</v>
      </c>
      <c r="Q674" s="6" t="s">
        <v>79</v>
      </c>
      <c r="R674" s="6">
        <v>401.0</v>
      </c>
      <c r="S674" s="6">
        <f>COUNTIF(Customer_Churn_Records!$B$2:$B$10000,Customer_Churn_Records!$B674)</f>
        <v>1</v>
      </c>
      <c r="T674" s="6">
        <f>ROUNDUP(Customer_Churn_Records!$G674,0)</f>
        <v>51</v>
      </c>
      <c r="U674" s="6" t="str">
        <f t="array" ref="U674">IFS(Customer_Churn_Records!$T674&lt;30,"young",Customer_Churn_Records!$T674&lt;50,"middle-aged",Customer_Churn_Records!$T674&lt;100,"old")</f>
        <v>old</v>
      </c>
      <c r="V674" s="8" t="str">
        <f t="array" ref="V674">IFS(Customer_Churn_Records!$D674&lt;701,"less-score",Customer_Churn_Records!$D674&lt;851,"high-score")</f>
        <v>high-score</v>
      </c>
      <c r="W674" s="8" t="str">
        <f t="array" ref="W674">IF(Customer_Churn_Records!$X674=0,0,IFS(Customer_Churn_Records!$X674&lt;100000,"low",Customer_Churn_Records!$X674&lt;300000,"high"))</f>
        <v>high</v>
      </c>
      <c r="X674" s="8">
        <f>ROUND(Customer_Churn_Records!$I674,0)</f>
        <v>156774</v>
      </c>
    </row>
    <row r="675" ht="14.25" customHeight="1">
      <c r="A675" s="6">
        <v>1415.0</v>
      </c>
      <c r="B675" s="6">
        <v>1.5620507E7</v>
      </c>
      <c r="C675" s="6" t="s">
        <v>718</v>
      </c>
      <c r="D675" s="6">
        <v>485.0</v>
      </c>
      <c r="E675" s="6" t="s">
        <v>8</v>
      </c>
      <c r="F675" s="6" t="s">
        <v>10</v>
      </c>
      <c r="G675" s="7" t="s">
        <v>128</v>
      </c>
      <c r="H675" s="6">
        <v>5.0</v>
      </c>
      <c r="I675" s="6" t="s">
        <v>1985</v>
      </c>
      <c r="J675" s="6">
        <v>1.0</v>
      </c>
      <c r="K675" s="6">
        <v>1.0</v>
      </c>
      <c r="L675" s="6">
        <v>1.0</v>
      </c>
      <c r="M675" s="6" t="s">
        <v>1986</v>
      </c>
      <c r="N675" s="6">
        <v>0.0</v>
      </c>
      <c r="O675" s="6">
        <v>0.0</v>
      </c>
      <c r="P675" s="6">
        <v>5.0</v>
      </c>
      <c r="Q675" s="6" t="s">
        <v>79</v>
      </c>
      <c r="R675" s="6">
        <v>644.0</v>
      </c>
      <c r="S675" s="6">
        <f>COUNTIF(Customer_Churn_Records!$B$2:$B$10000,Customer_Churn_Records!$B675)</f>
        <v>1</v>
      </c>
      <c r="T675" s="6">
        <f>ROUNDUP(Customer_Churn_Records!$G675,0)</f>
        <v>30</v>
      </c>
      <c r="U675" s="6" t="str">
        <f t="array" ref="U675">IFS(Customer_Churn_Records!$T675&lt;30,"young",Customer_Churn_Records!$T675&lt;50,"middle-aged",Customer_Churn_Records!$T675&lt;100,"old")</f>
        <v>middle-aged</v>
      </c>
      <c r="V675" s="8" t="str">
        <f t="array" ref="V675">IFS(Customer_Churn_Records!$D675&lt;701,"less-score",Customer_Churn_Records!$D675&lt;851,"high-score")</f>
        <v>less-score</v>
      </c>
      <c r="W675" s="8" t="str">
        <f t="array" ref="W675">IF(Customer_Churn_Records!$X675=0,0,IFS(Customer_Churn_Records!$X675&lt;100000,"low",Customer_Churn_Records!$X675&lt;300000,"high"))</f>
        <v>high</v>
      </c>
      <c r="X675" s="8">
        <f>ROUND(Customer_Churn_Records!$I675,0)</f>
        <v>156772</v>
      </c>
    </row>
    <row r="676" ht="14.25" customHeight="1">
      <c r="A676" s="6">
        <v>4487.0</v>
      </c>
      <c r="B676" s="6">
        <v>1.5660646E7</v>
      </c>
      <c r="C676" s="6" t="s">
        <v>1123</v>
      </c>
      <c r="D676" s="6">
        <v>528.0</v>
      </c>
      <c r="E676" s="6" t="s">
        <v>7</v>
      </c>
      <c r="F676" s="6" t="s">
        <v>11</v>
      </c>
      <c r="G676" s="7" t="s">
        <v>87</v>
      </c>
      <c r="H676" s="6">
        <v>3.0</v>
      </c>
      <c r="I676" s="6" t="s">
        <v>1987</v>
      </c>
      <c r="J676" s="6">
        <v>1.0</v>
      </c>
      <c r="K676" s="6">
        <v>1.0</v>
      </c>
      <c r="L676" s="6">
        <v>0.0</v>
      </c>
      <c r="M676" s="6" t="s">
        <v>1988</v>
      </c>
      <c r="N676" s="6">
        <v>0.0</v>
      </c>
      <c r="O676" s="6">
        <v>0.0</v>
      </c>
      <c r="P676" s="6">
        <v>4.0</v>
      </c>
      <c r="Q676" s="6" t="s">
        <v>79</v>
      </c>
      <c r="R676" s="6">
        <v>982.0</v>
      </c>
      <c r="S676" s="6">
        <f>COUNTIF(Customer_Churn_Records!$B$2:$B$10000,Customer_Churn_Records!$B676)</f>
        <v>1</v>
      </c>
      <c r="T676" s="6">
        <f>ROUNDUP(Customer_Churn_Records!$G676,0)</f>
        <v>35</v>
      </c>
      <c r="U676" s="6" t="str">
        <f t="array" ref="U676">IFS(Customer_Churn_Records!$T676&lt;30,"young",Customer_Churn_Records!$T676&lt;50,"middle-aged",Customer_Churn_Records!$T676&lt;100,"old")</f>
        <v>middle-aged</v>
      </c>
      <c r="V676" s="8" t="str">
        <f t="array" ref="V676">IFS(Customer_Churn_Records!$D676&lt;701,"less-score",Customer_Churn_Records!$D676&lt;851,"high-score")</f>
        <v>less-score</v>
      </c>
      <c r="W676" s="8" t="str">
        <f t="array" ref="W676">IF(Customer_Churn_Records!$X676=0,0,IFS(Customer_Churn_Records!$X676&lt;100000,"low",Customer_Churn_Records!$X676&lt;300000,"high"))</f>
        <v>high</v>
      </c>
      <c r="X676" s="8">
        <f>ROUND(Customer_Churn_Records!$I676,0)</f>
        <v>156687</v>
      </c>
    </row>
    <row r="677" ht="14.25" customHeight="1">
      <c r="A677" s="6">
        <v>4471.0</v>
      </c>
      <c r="B677" s="6">
        <v>1.5593795E7</v>
      </c>
      <c r="C677" s="6" t="s">
        <v>1989</v>
      </c>
      <c r="D677" s="6">
        <v>516.0</v>
      </c>
      <c r="E677" s="6" t="s">
        <v>8</v>
      </c>
      <c r="F677" s="6" t="s">
        <v>10</v>
      </c>
      <c r="G677" s="7" t="s">
        <v>171</v>
      </c>
      <c r="H677" s="6">
        <v>1.0</v>
      </c>
      <c r="I677" s="6" t="s">
        <v>1990</v>
      </c>
      <c r="J677" s="6">
        <v>1.0</v>
      </c>
      <c r="K677" s="6">
        <v>1.0</v>
      </c>
      <c r="L677" s="6">
        <v>0.0</v>
      </c>
      <c r="M677" s="6" t="s">
        <v>1991</v>
      </c>
      <c r="N677" s="6">
        <v>1.0</v>
      </c>
      <c r="O677" s="6">
        <v>1.0</v>
      </c>
      <c r="P677" s="6">
        <v>4.0</v>
      </c>
      <c r="Q677" s="6" t="s">
        <v>49</v>
      </c>
      <c r="R677" s="6">
        <v>827.0</v>
      </c>
      <c r="S677" s="6">
        <f>COUNTIF(Customer_Churn_Records!$B$2:$B$10000,Customer_Churn_Records!$B677)</f>
        <v>1</v>
      </c>
      <c r="T677" s="6">
        <f>ROUNDUP(Customer_Churn_Records!$G677,0)</f>
        <v>53</v>
      </c>
      <c r="U677" s="6" t="str">
        <f t="array" ref="U677">IFS(Customer_Churn_Records!$T677&lt;30,"young",Customer_Churn_Records!$T677&lt;50,"middle-aged",Customer_Churn_Records!$T677&lt;100,"old")</f>
        <v>old</v>
      </c>
      <c r="V677" s="8" t="str">
        <f t="array" ref="V677">IFS(Customer_Churn_Records!$D677&lt;701,"less-score",Customer_Churn_Records!$D677&lt;851,"high-score")</f>
        <v>less-score</v>
      </c>
      <c r="W677" s="8" t="str">
        <f t="array" ref="W677">IF(Customer_Churn_Records!$X677=0,0,IFS(Customer_Churn_Records!$X677&lt;100000,"low",Customer_Churn_Records!$X677&lt;300000,"high"))</f>
        <v>high</v>
      </c>
      <c r="X677" s="8">
        <f>ROUND(Customer_Churn_Records!$I677,0)</f>
        <v>156674</v>
      </c>
    </row>
    <row r="678" ht="14.25" customHeight="1">
      <c r="A678" s="6">
        <v>1938.0</v>
      </c>
      <c r="B678" s="6">
        <v>1.5697879E7</v>
      </c>
      <c r="C678" s="6" t="s">
        <v>98</v>
      </c>
      <c r="D678" s="6">
        <v>701.0</v>
      </c>
      <c r="E678" s="6" t="s">
        <v>7</v>
      </c>
      <c r="F678" s="6" t="s">
        <v>11</v>
      </c>
      <c r="G678" s="7" t="s">
        <v>128</v>
      </c>
      <c r="H678" s="6">
        <v>3.0</v>
      </c>
      <c r="I678" s="6" t="s">
        <v>1992</v>
      </c>
      <c r="J678" s="6">
        <v>2.0</v>
      </c>
      <c r="K678" s="6">
        <v>1.0</v>
      </c>
      <c r="L678" s="6">
        <v>0.0</v>
      </c>
      <c r="M678" s="6" t="s">
        <v>1993</v>
      </c>
      <c r="N678" s="6">
        <v>0.0</v>
      </c>
      <c r="O678" s="6">
        <v>0.0</v>
      </c>
      <c r="P678" s="6">
        <v>3.0</v>
      </c>
      <c r="Q678" s="6" t="s">
        <v>49</v>
      </c>
      <c r="R678" s="6">
        <v>257.0</v>
      </c>
      <c r="S678" s="6">
        <f>COUNTIF(Customer_Churn_Records!$B$2:$B$10000,Customer_Churn_Records!$B678)</f>
        <v>1</v>
      </c>
      <c r="T678" s="6">
        <f>ROUNDUP(Customer_Churn_Records!$G678,0)</f>
        <v>30</v>
      </c>
      <c r="U678" s="6" t="str">
        <f t="array" ref="U678">IFS(Customer_Churn_Records!$T678&lt;30,"young",Customer_Churn_Records!$T678&lt;50,"middle-aged",Customer_Churn_Records!$T678&lt;100,"old")</f>
        <v>middle-aged</v>
      </c>
      <c r="V678" s="8" t="str">
        <f t="array" ref="V678">IFS(Customer_Churn_Records!$D678&lt;701,"less-score",Customer_Churn_Records!$D678&lt;851,"high-score")</f>
        <v>high-score</v>
      </c>
      <c r="W678" s="8" t="str">
        <f t="array" ref="W678">IF(Customer_Churn_Records!$X678=0,0,IFS(Customer_Churn_Records!$X678&lt;100000,"low",Customer_Churn_Records!$X678&lt;300000,"high"))</f>
        <v>high</v>
      </c>
      <c r="X678" s="8">
        <f>ROUND(Customer_Churn_Records!$I678,0)</f>
        <v>156661</v>
      </c>
    </row>
    <row r="679" ht="14.25" customHeight="1">
      <c r="A679" s="6">
        <v>8076.0</v>
      </c>
      <c r="B679" s="6">
        <v>1.574525E7</v>
      </c>
      <c r="C679" s="6" t="s">
        <v>395</v>
      </c>
      <c r="D679" s="6">
        <v>850.0</v>
      </c>
      <c r="E679" s="6" t="s">
        <v>7</v>
      </c>
      <c r="F679" s="6" t="s">
        <v>11</v>
      </c>
      <c r="G679" s="7" t="s">
        <v>60</v>
      </c>
      <c r="H679" s="6">
        <v>8.0</v>
      </c>
      <c r="I679" s="6" t="s">
        <v>1994</v>
      </c>
      <c r="J679" s="6">
        <v>1.0</v>
      </c>
      <c r="K679" s="6">
        <v>0.0</v>
      </c>
      <c r="L679" s="6">
        <v>0.0</v>
      </c>
      <c r="M679" s="6" t="s">
        <v>1995</v>
      </c>
      <c r="N679" s="6">
        <v>1.0</v>
      </c>
      <c r="O679" s="6">
        <v>1.0</v>
      </c>
      <c r="P679" s="6">
        <v>3.0</v>
      </c>
      <c r="Q679" s="6" t="s">
        <v>79</v>
      </c>
      <c r="R679" s="6">
        <v>451.0</v>
      </c>
      <c r="S679" s="6">
        <f>COUNTIF(Customer_Churn_Records!$B$2:$B$10000,Customer_Churn_Records!$B679)</f>
        <v>1</v>
      </c>
      <c r="T679" s="6">
        <f>ROUNDUP(Customer_Churn_Records!$G679,0)</f>
        <v>58</v>
      </c>
      <c r="U679" s="6" t="str">
        <f t="array" ref="U679">IFS(Customer_Churn_Records!$T679&lt;30,"young",Customer_Churn_Records!$T679&lt;50,"middle-aged",Customer_Churn_Records!$T679&lt;100,"old")</f>
        <v>old</v>
      </c>
      <c r="V679" s="8" t="str">
        <f t="array" ref="V679">IFS(Customer_Churn_Records!$D679&lt;701,"less-score",Customer_Churn_Records!$D679&lt;851,"high-score")</f>
        <v>high-score</v>
      </c>
      <c r="W679" s="8" t="str">
        <f t="array" ref="W679">IF(Customer_Churn_Records!$X679=0,0,IFS(Customer_Churn_Records!$X679&lt;100000,"low",Customer_Churn_Records!$X679&lt;300000,"high"))</f>
        <v>high</v>
      </c>
      <c r="X679" s="8">
        <f>ROUND(Customer_Churn_Records!$I679,0)</f>
        <v>156652</v>
      </c>
    </row>
    <row r="680" ht="14.25" customHeight="1">
      <c r="A680" s="6">
        <v>7942.0</v>
      </c>
      <c r="B680" s="6">
        <v>1.5583755E7</v>
      </c>
      <c r="C680" s="6" t="s">
        <v>1996</v>
      </c>
      <c r="D680" s="6">
        <v>592.0</v>
      </c>
      <c r="E680" s="6" t="s">
        <v>8</v>
      </c>
      <c r="F680" s="6" t="s">
        <v>11</v>
      </c>
      <c r="G680" s="7" t="s">
        <v>103</v>
      </c>
      <c r="H680" s="6">
        <v>2.0</v>
      </c>
      <c r="I680" s="6" t="s">
        <v>1997</v>
      </c>
      <c r="J680" s="6">
        <v>1.0</v>
      </c>
      <c r="K680" s="6">
        <v>1.0</v>
      </c>
      <c r="L680" s="6">
        <v>1.0</v>
      </c>
      <c r="M680" s="6" t="s">
        <v>1998</v>
      </c>
      <c r="N680" s="6">
        <v>0.0</v>
      </c>
      <c r="O680" s="6">
        <v>0.0</v>
      </c>
      <c r="P680" s="6">
        <v>1.0</v>
      </c>
      <c r="Q680" s="6" t="s">
        <v>79</v>
      </c>
      <c r="R680" s="6">
        <v>376.0</v>
      </c>
      <c r="S680" s="6">
        <f>COUNTIF(Customer_Churn_Records!$B$2:$B$10000,Customer_Churn_Records!$B680)</f>
        <v>1</v>
      </c>
      <c r="T680" s="6">
        <f>ROUNDUP(Customer_Churn_Records!$G680,0)</f>
        <v>33</v>
      </c>
      <c r="U680" s="6" t="str">
        <f t="array" ref="U680">IFS(Customer_Churn_Records!$T680&lt;30,"young",Customer_Churn_Records!$T680&lt;50,"middle-aged",Customer_Churn_Records!$T680&lt;100,"old")</f>
        <v>middle-aged</v>
      </c>
      <c r="V680" s="8" t="str">
        <f t="array" ref="V680">IFS(Customer_Churn_Records!$D680&lt;701,"less-score",Customer_Churn_Records!$D680&lt;851,"high-score")</f>
        <v>less-score</v>
      </c>
      <c r="W680" s="8" t="str">
        <f t="array" ref="W680">IF(Customer_Churn_Records!$X680=0,0,IFS(Customer_Churn_Records!$X680&lt;100000,"low",Customer_Churn_Records!$X680&lt;300000,"high"))</f>
        <v>high</v>
      </c>
      <c r="X680" s="8">
        <f>ROUND(Customer_Churn_Records!$I680,0)</f>
        <v>156571</v>
      </c>
    </row>
    <row r="681" ht="14.25" customHeight="1">
      <c r="A681" s="6">
        <v>2333.0</v>
      </c>
      <c r="B681" s="6">
        <v>1.5695492E7</v>
      </c>
      <c r="C681" s="6" t="s">
        <v>244</v>
      </c>
      <c r="D681" s="6">
        <v>439.0</v>
      </c>
      <c r="E681" s="6" t="s">
        <v>7</v>
      </c>
      <c r="F681" s="6" t="s">
        <v>10</v>
      </c>
      <c r="G681" s="7" t="s">
        <v>99</v>
      </c>
      <c r="H681" s="6">
        <v>6.0</v>
      </c>
      <c r="I681" s="6" t="s">
        <v>1999</v>
      </c>
      <c r="J681" s="6">
        <v>1.0</v>
      </c>
      <c r="K681" s="6">
        <v>1.0</v>
      </c>
      <c r="L681" s="6">
        <v>0.0</v>
      </c>
      <c r="M681" s="6" t="s">
        <v>2000</v>
      </c>
      <c r="N681" s="6">
        <v>0.0</v>
      </c>
      <c r="O681" s="6">
        <v>0.0</v>
      </c>
      <c r="P681" s="6">
        <v>2.0</v>
      </c>
      <c r="Q681" s="6" t="s">
        <v>49</v>
      </c>
      <c r="R681" s="6">
        <v>939.0</v>
      </c>
      <c r="S681" s="6">
        <f>COUNTIF(Customer_Churn_Records!$B$2:$B$10000,Customer_Churn_Records!$B681)</f>
        <v>1</v>
      </c>
      <c r="T681" s="6">
        <f>ROUNDUP(Customer_Churn_Records!$G681,0)</f>
        <v>29</v>
      </c>
      <c r="U681" s="6" t="str">
        <f t="array" ref="U681">IFS(Customer_Churn_Records!$T681&lt;30,"young",Customer_Churn_Records!$T681&lt;50,"middle-aged",Customer_Churn_Records!$T681&lt;100,"old")</f>
        <v>young</v>
      </c>
      <c r="V681" s="8" t="str">
        <f t="array" ref="V681">IFS(Customer_Churn_Records!$D681&lt;701,"less-score",Customer_Churn_Records!$D681&lt;851,"high-score")</f>
        <v>less-score</v>
      </c>
      <c r="W681" s="8" t="str">
        <f t="array" ref="W681">IF(Customer_Churn_Records!$X681=0,0,IFS(Customer_Churn_Records!$X681&lt;100000,"low",Customer_Churn_Records!$X681&lt;300000,"high"))</f>
        <v>high</v>
      </c>
      <c r="X681" s="8">
        <f>ROUND(Customer_Churn_Records!$I681,0)</f>
        <v>156569</v>
      </c>
    </row>
    <row r="682" ht="14.25" customHeight="1">
      <c r="A682" s="6">
        <v>4287.0</v>
      </c>
      <c r="B682" s="6">
        <v>1.5694404E7</v>
      </c>
      <c r="C682" s="6" t="s">
        <v>2001</v>
      </c>
      <c r="D682" s="6">
        <v>781.0</v>
      </c>
      <c r="E682" s="6" t="s">
        <v>7</v>
      </c>
      <c r="F682" s="6" t="s">
        <v>10</v>
      </c>
      <c r="G682" s="7" t="s">
        <v>51</v>
      </c>
      <c r="H682" s="6">
        <v>3.0</v>
      </c>
      <c r="I682" s="6" t="s">
        <v>2002</v>
      </c>
      <c r="J682" s="6">
        <v>1.0</v>
      </c>
      <c r="K682" s="6">
        <v>1.0</v>
      </c>
      <c r="L682" s="6">
        <v>1.0</v>
      </c>
      <c r="M682" s="6" t="s">
        <v>2003</v>
      </c>
      <c r="N682" s="6">
        <v>0.0</v>
      </c>
      <c r="O682" s="6">
        <v>0.0</v>
      </c>
      <c r="P682" s="6">
        <v>3.0</v>
      </c>
      <c r="Q682" s="6" t="s">
        <v>58</v>
      </c>
      <c r="R682" s="6">
        <v>977.0</v>
      </c>
      <c r="S682" s="6">
        <f>COUNTIF(Customer_Churn_Records!$B$2:$B$10000,Customer_Churn_Records!$B682)</f>
        <v>1</v>
      </c>
      <c r="T682" s="6">
        <f>ROUNDUP(Customer_Churn_Records!$G682,0)</f>
        <v>42</v>
      </c>
      <c r="U682" s="6" t="str">
        <f t="array" ref="U682">IFS(Customer_Churn_Records!$T682&lt;30,"young",Customer_Churn_Records!$T682&lt;50,"middle-aged",Customer_Churn_Records!$T682&lt;100,"old")</f>
        <v>middle-aged</v>
      </c>
      <c r="V682" s="8" t="str">
        <f t="array" ref="V682">IFS(Customer_Churn_Records!$D682&lt;701,"less-score",Customer_Churn_Records!$D682&lt;851,"high-score")</f>
        <v>high-score</v>
      </c>
      <c r="W682" s="8" t="str">
        <f t="array" ref="W682">IF(Customer_Churn_Records!$X682=0,0,IFS(Customer_Churn_Records!$X682&lt;100000,"low",Customer_Churn_Records!$X682&lt;300000,"high"))</f>
        <v>high</v>
      </c>
      <c r="X682" s="8">
        <f>ROUND(Customer_Churn_Records!$I682,0)</f>
        <v>156556</v>
      </c>
    </row>
    <row r="683" ht="14.25" customHeight="1">
      <c r="A683" s="6">
        <v>5833.0</v>
      </c>
      <c r="B683" s="6">
        <v>1.5607786E7</v>
      </c>
      <c r="C683" s="6" t="s">
        <v>80</v>
      </c>
      <c r="D683" s="6">
        <v>709.0</v>
      </c>
      <c r="E683" s="6" t="s">
        <v>7</v>
      </c>
      <c r="F683" s="6" t="s">
        <v>11</v>
      </c>
      <c r="G683" s="7" t="s">
        <v>64</v>
      </c>
      <c r="H683" s="6">
        <v>6.0</v>
      </c>
      <c r="I683" s="6" t="s">
        <v>2004</v>
      </c>
      <c r="J683" s="6">
        <v>1.0</v>
      </c>
      <c r="K683" s="6">
        <v>0.0</v>
      </c>
      <c r="L683" s="6">
        <v>1.0</v>
      </c>
      <c r="M683" s="6" t="s">
        <v>2005</v>
      </c>
      <c r="N683" s="6">
        <v>0.0</v>
      </c>
      <c r="O683" s="6">
        <v>0.0</v>
      </c>
      <c r="P683" s="6">
        <v>1.0</v>
      </c>
      <c r="Q683" s="6" t="s">
        <v>58</v>
      </c>
      <c r="R683" s="6">
        <v>772.0</v>
      </c>
      <c r="S683" s="6">
        <f>COUNTIF(Customer_Churn_Records!$B$2:$B$10000,Customer_Churn_Records!$B683)</f>
        <v>1</v>
      </c>
      <c r="T683" s="6">
        <f>ROUNDUP(Customer_Churn_Records!$G683,0)</f>
        <v>26</v>
      </c>
      <c r="U683" s="6" t="str">
        <f t="array" ref="U683">IFS(Customer_Churn_Records!$T683&lt;30,"young",Customer_Churn_Records!$T683&lt;50,"middle-aged",Customer_Churn_Records!$T683&lt;100,"old")</f>
        <v>young</v>
      </c>
      <c r="V683" s="8" t="str">
        <f t="array" ref="V683">IFS(Customer_Churn_Records!$D683&lt;701,"less-score",Customer_Churn_Records!$D683&lt;851,"high-score")</f>
        <v>high-score</v>
      </c>
      <c r="W683" s="8" t="str">
        <f t="array" ref="W683">IF(Customer_Churn_Records!$X683=0,0,IFS(Customer_Churn_Records!$X683&lt;100000,"low",Customer_Churn_Records!$X683&lt;300000,"high"))</f>
        <v>high</v>
      </c>
      <c r="X683" s="8">
        <f>ROUND(Customer_Churn_Records!$I683,0)</f>
        <v>156552</v>
      </c>
    </row>
    <row r="684" ht="14.25" customHeight="1">
      <c r="A684" s="6">
        <v>481.0</v>
      </c>
      <c r="B684" s="6">
        <v>1.5695585E7</v>
      </c>
      <c r="C684" s="6" t="s">
        <v>2006</v>
      </c>
      <c r="D684" s="6">
        <v>788.0</v>
      </c>
      <c r="E684" s="6" t="s">
        <v>9</v>
      </c>
      <c r="F684" s="6" t="s">
        <v>11</v>
      </c>
      <c r="G684" s="7" t="s">
        <v>140</v>
      </c>
      <c r="H684" s="6">
        <v>6.0</v>
      </c>
      <c r="I684" s="6" t="s">
        <v>2007</v>
      </c>
      <c r="J684" s="6">
        <v>1.0</v>
      </c>
      <c r="K684" s="6">
        <v>0.0</v>
      </c>
      <c r="L684" s="6">
        <v>1.0</v>
      </c>
      <c r="M684" s="6" t="s">
        <v>2008</v>
      </c>
      <c r="N684" s="6">
        <v>0.0</v>
      </c>
      <c r="O684" s="6">
        <v>0.0</v>
      </c>
      <c r="P684" s="6">
        <v>3.0</v>
      </c>
      <c r="Q684" s="6" t="s">
        <v>58</v>
      </c>
      <c r="R684" s="6">
        <v>760.0</v>
      </c>
      <c r="S684" s="6">
        <f>COUNTIF(Customer_Churn_Records!$B$2:$B$10000,Customer_Churn_Records!$B684)</f>
        <v>1</v>
      </c>
      <c r="T684" s="6">
        <f>ROUNDUP(Customer_Churn_Records!$G684,0)</f>
        <v>34</v>
      </c>
      <c r="U684" s="6" t="str">
        <f t="array" ref="U684">IFS(Customer_Churn_Records!$T684&lt;30,"young",Customer_Churn_Records!$T684&lt;50,"middle-aged",Customer_Churn_Records!$T684&lt;100,"old")</f>
        <v>middle-aged</v>
      </c>
      <c r="V684" s="8" t="str">
        <f t="array" ref="V684">IFS(Customer_Churn_Records!$D684&lt;701,"less-score",Customer_Churn_Records!$D684&lt;851,"high-score")</f>
        <v>high-score</v>
      </c>
      <c r="W684" s="8" t="str">
        <f t="array" ref="W684">IF(Customer_Churn_Records!$X684=0,0,IFS(Customer_Churn_Records!$X684&lt;100000,"low",Customer_Churn_Records!$X684&lt;300000,"high"))</f>
        <v>high</v>
      </c>
      <c r="X684" s="8">
        <f>ROUND(Customer_Churn_Records!$I684,0)</f>
        <v>156479</v>
      </c>
    </row>
    <row r="685" ht="14.25" customHeight="1">
      <c r="A685" s="6">
        <v>955.0</v>
      </c>
      <c r="B685" s="6">
        <v>1.5660429E7</v>
      </c>
      <c r="C685" s="6" t="s">
        <v>488</v>
      </c>
      <c r="D685" s="6">
        <v>665.0</v>
      </c>
      <c r="E685" s="6" t="s">
        <v>9</v>
      </c>
      <c r="F685" s="6" t="s">
        <v>10</v>
      </c>
      <c r="G685" s="7" t="s">
        <v>51</v>
      </c>
      <c r="H685" s="6">
        <v>2.0</v>
      </c>
      <c r="I685" s="6" t="s">
        <v>2009</v>
      </c>
      <c r="J685" s="6">
        <v>2.0</v>
      </c>
      <c r="K685" s="6">
        <v>0.0</v>
      </c>
      <c r="L685" s="6">
        <v>1.0</v>
      </c>
      <c r="M685" s="6" t="s">
        <v>2010</v>
      </c>
      <c r="N685" s="6">
        <v>1.0</v>
      </c>
      <c r="O685" s="6">
        <v>1.0</v>
      </c>
      <c r="P685" s="6">
        <v>3.0</v>
      </c>
      <c r="Q685" s="6" t="s">
        <v>58</v>
      </c>
      <c r="R685" s="6">
        <v>553.0</v>
      </c>
      <c r="S685" s="6">
        <f>COUNTIF(Customer_Churn_Records!$B$2:$B$10000,Customer_Churn_Records!$B685)</f>
        <v>1</v>
      </c>
      <c r="T685" s="6">
        <f>ROUNDUP(Customer_Churn_Records!$G685,0)</f>
        <v>42</v>
      </c>
      <c r="U685" s="6" t="str">
        <f t="array" ref="U685">IFS(Customer_Churn_Records!$T685&lt;30,"young",Customer_Churn_Records!$T685&lt;50,"middle-aged",Customer_Churn_Records!$T685&lt;100,"old")</f>
        <v>middle-aged</v>
      </c>
      <c r="V685" s="8" t="str">
        <f t="array" ref="V685">IFS(Customer_Churn_Records!$D685&lt;701,"less-score",Customer_Churn_Records!$D685&lt;851,"high-score")</f>
        <v>less-score</v>
      </c>
      <c r="W685" s="8" t="str">
        <f t="array" ref="W685">IF(Customer_Churn_Records!$X685=0,0,IFS(Customer_Churn_Records!$X685&lt;100000,"low",Customer_Churn_Records!$X685&lt;300000,"high"))</f>
        <v>high</v>
      </c>
      <c r="X685" s="8">
        <f>ROUND(Customer_Churn_Records!$I685,0)</f>
        <v>156372</v>
      </c>
    </row>
    <row r="686" ht="14.25" customHeight="1">
      <c r="A686" s="6">
        <v>9010.0</v>
      </c>
      <c r="B686" s="6">
        <v>1.5729087E7</v>
      </c>
      <c r="C686" s="6" t="s">
        <v>2011</v>
      </c>
      <c r="D686" s="6">
        <v>751.0</v>
      </c>
      <c r="E686" s="6" t="s">
        <v>8</v>
      </c>
      <c r="F686" s="6" t="s">
        <v>11</v>
      </c>
      <c r="G686" s="7" t="s">
        <v>323</v>
      </c>
      <c r="H686" s="6">
        <v>9.0</v>
      </c>
      <c r="I686" s="6" t="s">
        <v>2012</v>
      </c>
      <c r="J686" s="6">
        <v>2.0</v>
      </c>
      <c r="K686" s="6">
        <v>0.0</v>
      </c>
      <c r="L686" s="6">
        <v>1.0</v>
      </c>
      <c r="M686" s="6" t="s">
        <v>2013</v>
      </c>
      <c r="N686" s="6">
        <v>0.0</v>
      </c>
      <c r="O686" s="6">
        <v>0.0</v>
      </c>
      <c r="P686" s="6">
        <v>1.0</v>
      </c>
      <c r="Q686" s="6" t="s">
        <v>44</v>
      </c>
      <c r="R686" s="6">
        <v>676.0</v>
      </c>
      <c r="S686" s="6">
        <f>COUNTIF(Customer_Churn_Records!$B$2:$B$10000,Customer_Churn_Records!$B686)</f>
        <v>1</v>
      </c>
      <c r="T686" s="6">
        <f>ROUNDUP(Customer_Churn_Records!$G686,0)</f>
        <v>54</v>
      </c>
      <c r="U686" s="6" t="str">
        <f t="array" ref="U686">IFS(Customer_Churn_Records!$T686&lt;30,"young",Customer_Churn_Records!$T686&lt;50,"middle-aged",Customer_Churn_Records!$T686&lt;100,"old")</f>
        <v>old</v>
      </c>
      <c r="V686" s="8" t="str">
        <f t="array" ref="V686">IFS(Customer_Churn_Records!$D686&lt;701,"less-score",Customer_Churn_Records!$D686&lt;851,"high-score")</f>
        <v>high-score</v>
      </c>
      <c r="W686" s="8" t="str">
        <f t="array" ref="W686">IF(Customer_Churn_Records!$X686=0,0,IFS(Customer_Churn_Records!$X686&lt;100000,"low",Customer_Churn_Records!$X686&lt;300000,"high"))</f>
        <v>high</v>
      </c>
      <c r="X686" s="8">
        <f>ROUND(Customer_Churn_Records!$I686,0)</f>
        <v>156368</v>
      </c>
    </row>
    <row r="687" ht="14.25" customHeight="1">
      <c r="A687" s="6">
        <v>6086.0</v>
      </c>
      <c r="B687" s="6">
        <v>1.5596992E7</v>
      </c>
      <c r="C687" s="6" t="s">
        <v>2014</v>
      </c>
      <c r="D687" s="6">
        <v>482.0</v>
      </c>
      <c r="E687" s="6" t="s">
        <v>8</v>
      </c>
      <c r="F687" s="6" t="s">
        <v>11</v>
      </c>
      <c r="G687" s="7" t="s">
        <v>333</v>
      </c>
      <c r="H687" s="6">
        <v>7.0</v>
      </c>
      <c r="I687" s="6" t="s">
        <v>2015</v>
      </c>
      <c r="J687" s="6">
        <v>1.0</v>
      </c>
      <c r="K687" s="6">
        <v>1.0</v>
      </c>
      <c r="L687" s="6">
        <v>0.0</v>
      </c>
      <c r="M687" s="6" t="s">
        <v>2016</v>
      </c>
      <c r="N687" s="6">
        <v>1.0</v>
      </c>
      <c r="O687" s="6">
        <v>1.0</v>
      </c>
      <c r="P687" s="6">
        <v>4.0</v>
      </c>
      <c r="Q687" s="6" t="s">
        <v>79</v>
      </c>
      <c r="R687" s="6">
        <v>647.0</v>
      </c>
      <c r="S687" s="6">
        <f>COUNTIF(Customer_Churn_Records!$B$2:$B$10000,Customer_Churn_Records!$B687)</f>
        <v>1</v>
      </c>
      <c r="T687" s="6">
        <f>ROUNDUP(Customer_Churn_Records!$G687,0)</f>
        <v>45</v>
      </c>
      <c r="U687" s="6" t="str">
        <f t="array" ref="U687">IFS(Customer_Churn_Records!$T687&lt;30,"young",Customer_Churn_Records!$T687&lt;50,"middle-aged",Customer_Churn_Records!$T687&lt;100,"old")</f>
        <v>middle-aged</v>
      </c>
      <c r="V687" s="8" t="str">
        <f t="array" ref="V687">IFS(Customer_Churn_Records!$D687&lt;701,"less-score",Customer_Churn_Records!$D687&lt;851,"high-score")</f>
        <v>less-score</v>
      </c>
      <c r="W687" s="8" t="str">
        <f t="array" ref="W687">IF(Customer_Churn_Records!$X687=0,0,IFS(Customer_Churn_Records!$X687&lt;100000,"low",Customer_Churn_Records!$X687&lt;300000,"high"))</f>
        <v>high</v>
      </c>
      <c r="X687" s="8">
        <f>ROUND(Customer_Churn_Records!$I687,0)</f>
        <v>156353</v>
      </c>
    </row>
    <row r="688" ht="14.25" customHeight="1">
      <c r="A688" s="6">
        <v>742.0</v>
      </c>
      <c r="B688" s="6">
        <v>1.5716835E7</v>
      </c>
      <c r="C688" s="6" t="s">
        <v>435</v>
      </c>
      <c r="D688" s="6">
        <v>546.0</v>
      </c>
      <c r="E688" s="6" t="s">
        <v>7</v>
      </c>
      <c r="F688" s="6" t="s">
        <v>11</v>
      </c>
      <c r="G688" s="7" t="s">
        <v>489</v>
      </c>
      <c r="H688" s="6">
        <v>8.0</v>
      </c>
      <c r="I688" s="6" t="s">
        <v>2017</v>
      </c>
      <c r="J688" s="6">
        <v>1.0</v>
      </c>
      <c r="K688" s="6">
        <v>1.0</v>
      </c>
      <c r="L688" s="6">
        <v>1.0</v>
      </c>
      <c r="M688" s="6" t="s">
        <v>2018</v>
      </c>
      <c r="N688" s="6">
        <v>0.0</v>
      </c>
      <c r="O688" s="6">
        <v>0.0</v>
      </c>
      <c r="P688" s="6">
        <v>2.0</v>
      </c>
      <c r="Q688" s="6" t="s">
        <v>58</v>
      </c>
      <c r="R688" s="6">
        <v>494.0</v>
      </c>
      <c r="S688" s="6">
        <f>COUNTIF(Customer_Churn_Records!$B$2:$B$10000,Customer_Churn_Records!$B688)</f>
        <v>1</v>
      </c>
      <c r="T688" s="6">
        <f>ROUNDUP(Customer_Churn_Records!$G688,0)</f>
        <v>24</v>
      </c>
      <c r="U688" s="6" t="str">
        <f t="array" ref="U688">IFS(Customer_Churn_Records!$T688&lt;30,"young",Customer_Churn_Records!$T688&lt;50,"middle-aged",Customer_Churn_Records!$T688&lt;100,"old")</f>
        <v>young</v>
      </c>
      <c r="V688" s="8" t="str">
        <f t="array" ref="V688">IFS(Customer_Churn_Records!$D688&lt;701,"less-score",Customer_Churn_Records!$D688&lt;851,"high-score")</f>
        <v>less-score</v>
      </c>
      <c r="W688" s="8" t="str">
        <f t="array" ref="W688">IF(Customer_Churn_Records!$X688=0,0,IFS(Customer_Churn_Records!$X688&lt;100000,"low",Customer_Churn_Records!$X688&lt;300000,"high"))</f>
        <v>high</v>
      </c>
      <c r="X688" s="8">
        <f>ROUND(Customer_Churn_Records!$I688,0)</f>
        <v>156325</v>
      </c>
    </row>
    <row r="689" ht="14.25" customHeight="1">
      <c r="A689" s="6">
        <v>2030.0</v>
      </c>
      <c r="B689" s="6">
        <v>1.5666043E7</v>
      </c>
      <c r="C689" s="6" t="s">
        <v>2019</v>
      </c>
      <c r="D689" s="6">
        <v>520.0</v>
      </c>
      <c r="E689" s="6" t="s">
        <v>7</v>
      </c>
      <c r="F689" s="6" t="s">
        <v>11</v>
      </c>
      <c r="G689" s="7" t="s">
        <v>103</v>
      </c>
      <c r="H689" s="6">
        <v>4.0</v>
      </c>
      <c r="I689" s="6" t="s">
        <v>2020</v>
      </c>
      <c r="J689" s="6">
        <v>2.0</v>
      </c>
      <c r="K689" s="6">
        <v>1.0</v>
      </c>
      <c r="L689" s="6">
        <v>1.0</v>
      </c>
      <c r="M689" s="6" t="s">
        <v>2021</v>
      </c>
      <c r="N689" s="6">
        <v>0.0</v>
      </c>
      <c r="O689" s="6">
        <v>0.0</v>
      </c>
      <c r="P689" s="6">
        <v>1.0</v>
      </c>
      <c r="Q689" s="6" t="s">
        <v>58</v>
      </c>
      <c r="R689" s="6">
        <v>477.0</v>
      </c>
      <c r="S689" s="6">
        <f>COUNTIF(Customer_Churn_Records!$B$2:$B$10000,Customer_Churn_Records!$B689)</f>
        <v>1</v>
      </c>
      <c r="T689" s="6">
        <f>ROUNDUP(Customer_Churn_Records!$G689,0)</f>
        <v>33</v>
      </c>
      <c r="U689" s="6" t="str">
        <f t="array" ref="U689">IFS(Customer_Churn_Records!$T689&lt;30,"young",Customer_Churn_Records!$T689&lt;50,"middle-aged",Customer_Churn_Records!$T689&lt;100,"old")</f>
        <v>middle-aged</v>
      </c>
      <c r="V689" s="8" t="str">
        <f t="array" ref="V689">IFS(Customer_Churn_Records!$D689&lt;701,"less-score",Customer_Churn_Records!$D689&lt;851,"high-score")</f>
        <v>less-score</v>
      </c>
      <c r="W689" s="8" t="str">
        <f t="array" ref="W689">IF(Customer_Churn_Records!$X689=0,0,IFS(Customer_Churn_Records!$X689&lt;100000,"low",Customer_Churn_Records!$X689&lt;300000,"high"))</f>
        <v>high</v>
      </c>
      <c r="X689" s="8">
        <f>ROUND(Customer_Churn_Records!$I689,0)</f>
        <v>156298</v>
      </c>
    </row>
    <row r="690" ht="14.25" customHeight="1">
      <c r="A690" s="6">
        <v>3599.0</v>
      </c>
      <c r="B690" s="6">
        <v>1.5632079E7</v>
      </c>
      <c r="C690" s="6" t="s">
        <v>2022</v>
      </c>
      <c r="D690" s="6">
        <v>720.0</v>
      </c>
      <c r="E690" s="6" t="s">
        <v>8</v>
      </c>
      <c r="F690" s="6" t="s">
        <v>10</v>
      </c>
      <c r="G690" s="7" t="s">
        <v>72</v>
      </c>
      <c r="H690" s="6">
        <v>8.0</v>
      </c>
      <c r="I690" s="6" t="s">
        <v>2023</v>
      </c>
      <c r="J690" s="6">
        <v>1.0</v>
      </c>
      <c r="K690" s="6">
        <v>1.0</v>
      </c>
      <c r="L690" s="6">
        <v>0.0</v>
      </c>
      <c r="M690" s="6" t="s">
        <v>2024</v>
      </c>
      <c r="N690" s="6">
        <v>0.0</v>
      </c>
      <c r="O690" s="6">
        <v>0.0</v>
      </c>
      <c r="P690" s="6">
        <v>1.0</v>
      </c>
      <c r="Q690" s="6" t="s">
        <v>49</v>
      </c>
      <c r="R690" s="6">
        <v>390.0</v>
      </c>
      <c r="S690" s="6">
        <f>COUNTIF(Customer_Churn_Records!$B$2:$B$10000,Customer_Churn_Records!$B690)</f>
        <v>1</v>
      </c>
      <c r="T690" s="6">
        <f>ROUNDUP(Customer_Churn_Records!$G690,0)</f>
        <v>37</v>
      </c>
      <c r="U690" s="6" t="str">
        <f t="array" ref="U690">IFS(Customer_Churn_Records!$T690&lt;30,"young",Customer_Churn_Records!$T690&lt;50,"middle-aged",Customer_Churn_Records!$T690&lt;100,"old")</f>
        <v>middle-aged</v>
      </c>
      <c r="V690" s="8" t="str">
        <f t="array" ref="V690">IFS(Customer_Churn_Records!$D690&lt;701,"less-score",Customer_Churn_Records!$D690&lt;851,"high-score")</f>
        <v>high-score</v>
      </c>
      <c r="W690" s="8" t="str">
        <f t="array" ref="W690">IF(Customer_Churn_Records!$X690=0,0,IFS(Customer_Churn_Records!$X690&lt;100000,"low",Customer_Churn_Records!$X690&lt;300000,"high"))</f>
        <v>high</v>
      </c>
      <c r="X690" s="8">
        <f>ROUND(Customer_Churn_Records!$I690,0)</f>
        <v>156283</v>
      </c>
    </row>
    <row r="691" ht="14.25" customHeight="1">
      <c r="A691" s="6">
        <v>1572.0</v>
      </c>
      <c r="B691" s="6">
        <v>1.5615012E7</v>
      </c>
      <c r="C691" s="6" t="s">
        <v>2025</v>
      </c>
      <c r="D691" s="6">
        <v>594.0</v>
      </c>
      <c r="E691" s="6" t="s">
        <v>7</v>
      </c>
      <c r="F691" s="6" t="s">
        <v>11</v>
      </c>
      <c r="G691" s="7" t="s">
        <v>187</v>
      </c>
      <c r="H691" s="6">
        <v>5.0</v>
      </c>
      <c r="I691" s="6" t="s">
        <v>2026</v>
      </c>
      <c r="J691" s="6">
        <v>1.0</v>
      </c>
      <c r="K691" s="6">
        <v>1.0</v>
      </c>
      <c r="L691" s="6">
        <v>0.0</v>
      </c>
      <c r="M691" s="6" t="s">
        <v>2027</v>
      </c>
      <c r="N691" s="6">
        <v>0.0</v>
      </c>
      <c r="O691" s="6">
        <v>0.0</v>
      </c>
      <c r="P691" s="6">
        <v>2.0</v>
      </c>
      <c r="Q691" s="6" t="s">
        <v>49</v>
      </c>
      <c r="R691" s="6">
        <v>871.0</v>
      </c>
      <c r="S691" s="6">
        <f>COUNTIF(Customer_Churn_Records!$B$2:$B$10000,Customer_Churn_Records!$B691)</f>
        <v>1</v>
      </c>
      <c r="T691" s="6">
        <f>ROUNDUP(Customer_Churn_Records!$G691,0)</f>
        <v>23</v>
      </c>
      <c r="U691" s="6" t="str">
        <f t="array" ref="U691">IFS(Customer_Churn_Records!$T691&lt;30,"young",Customer_Churn_Records!$T691&lt;50,"middle-aged",Customer_Churn_Records!$T691&lt;100,"old")</f>
        <v>young</v>
      </c>
      <c r="V691" s="8" t="str">
        <f t="array" ref="V691">IFS(Customer_Churn_Records!$D691&lt;701,"less-score",Customer_Churn_Records!$D691&lt;851,"high-score")</f>
        <v>less-score</v>
      </c>
      <c r="W691" s="8" t="str">
        <f t="array" ref="W691">IF(Customer_Churn_Records!$X691=0,0,IFS(Customer_Churn_Records!$X691&lt;100000,"low",Customer_Churn_Records!$X691&lt;300000,"high"))</f>
        <v>high</v>
      </c>
      <c r="X691" s="8">
        <f>ROUND(Customer_Churn_Records!$I691,0)</f>
        <v>156268</v>
      </c>
    </row>
    <row r="692" ht="14.25" customHeight="1">
      <c r="A692" s="6">
        <v>3770.0</v>
      </c>
      <c r="B692" s="6">
        <v>1.5663263E7</v>
      </c>
      <c r="C692" s="6" t="s">
        <v>2028</v>
      </c>
      <c r="D692" s="6">
        <v>698.0</v>
      </c>
      <c r="E692" s="6" t="s">
        <v>7</v>
      </c>
      <c r="F692" s="6" t="s">
        <v>11</v>
      </c>
      <c r="G692" s="7" t="s">
        <v>177</v>
      </c>
      <c r="H692" s="6">
        <v>5.0</v>
      </c>
      <c r="I692" s="6" t="s">
        <v>2029</v>
      </c>
      <c r="J692" s="6">
        <v>2.0</v>
      </c>
      <c r="K692" s="6">
        <v>0.0</v>
      </c>
      <c r="L692" s="6">
        <v>0.0</v>
      </c>
      <c r="M692" s="6" t="s">
        <v>2030</v>
      </c>
      <c r="N692" s="6">
        <v>0.0</v>
      </c>
      <c r="O692" s="6">
        <v>0.0</v>
      </c>
      <c r="P692" s="6">
        <v>1.0</v>
      </c>
      <c r="Q692" s="6" t="s">
        <v>44</v>
      </c>
      <c r="R692" s="6">
        <v>630.0</v>
      </c>
      <c r="S692" s="6">
        <f>COUNTIF(Customer_Churn_Records!$B$2:$B$10000,Customer_Churn_Records!$B692)</f>
        <v>1</v>
      </c>
      <c r="T692" s="6">
        <f>ROUNDUP(Customer_Churn_Records!$G692,0)</f>
        <v>47</v>
      </c>
      <c r="U692" s="6" t="str">
        <f t="array" ref="U692">IFS(Customer_Churn_Records!$T692&lt;30,"young",Customer_Churn_Records!$T692&lt;50,"middle-aged",Customer_Churn_Records!$T692&lt;100,"old")</f>
        <v>middle-aged</v>
      </c>
      <c r="V692" s="8" t="str">
        <f t="array" ref="V692">IFS(Customer_Churn_Records!$D692&lt;701,"less-score",Customer_Churn_Records!$D692&lt;851,"high-score")</f>
        <v>less-score</v>
      </c>
      <c r="W692" s="8" t="str">
        <f t="array" ref="W692">IF(Customer_Churn_Records!$X692=0,0,IFS(Customer_Churn_Records!$X692&lt;100000,"low",Customer_Churn_Records!$X692&lt;300000,"high"))</f>
        <v>high</v>
      </c>
      <c r="X692" s="8">
        <f>ROUND(Customer_Churn_Records!$I692,0)</f>
        <v>156265</v>
      </c>
    </row>
    <row r="693" ht="14.25" customHeight="1">
      <c r="A693" s="6">
        <v>8101.0</v>
      </c>
      <c r="B693" s="6">
        <v>1.5631217E7</v>
      </c>
      <c r="C693" s="6" t="s">
        <v>2031</v>
      </c>
      <c r="D693" s="6">
        <v>663.0</v>
      </c>
      <c r="E693" s="6" t="s">
        <v>7</v>
      </c>
      <c r="F693" s="6" t="s">
        <v>11</v>
      </c>
      <c r="G693" s="7" t="s">
        <v>55</v>
      </c>
      <c r="H693" s="6">
        <v>6.0</v>
      </c>
      <c r="I693" s="6" t="s">
        <v>2032</v>
      </c>
      <c r="J693" s="6">
        <v>1.0</v>
      </c>
      <c r="K693" s="6">
        <v>0.0</v>
      </c>
      <c r="L693" s="6">
        <v>1.0</v>
      </c>
      <c r="M693" s="6" t="s">
        <v>2033</v>
      </c>
      <c r="N693" s="6">
        <v>0.0</v>
      </c>
      <c r="O693" s="6">
        <v>0.0</v>
      </c>
      <c r="P693" s="6">
        <v>5.0</v>
      </c>
      <c r="Q693" s="6" t="s">
        <v>44</v>
      </c>
      <c r="R693" s="6">
        <v>375.0</v>
      </c>
      <c r="S693" s="6">
        <f>COUNTIF(Customer_Churn_Records!$B$2:$B$10000,Customer_Churn_Records!$B693)</f>
        <v>1</v>
      </c>
      <c r="T693" s="6">
        <f>ROUNDUP(Customer_Churn_Records!$G693,0)</f>
        <v>40</v>
      </c>
      <c r="U693" s="6" t="str">
        <f t="array" ref="U693">IFS(Customer_Churn_Records!$T693&lt;30,"young",Customer_Churn_Records!$T693&lt;50,"middle-aged",Customer_Churn_Records!$T693&lt;100,"old")</f>
        <v>middle-aged</v>
      </c>
      <c r="V693" s="8" t="str">
        <f t="array" ref="V693">IFS(Customer_Churn_Records!$D693&lt;701,"less-score",Customer_Churn_Records!$D693&lt;851,"high-score")</f>
        <v>less-score</v>
      </c>
      <c r="W693" s="8" t="str">
        <f t="array" ref="W693">IF(Customer_Churn_Records!$X693=0,0,IFS(Customer_Churn_Records!$X693&lt;100000,"low",Customer_Churn_Records!$X693&lt;300000,"high"))</f>
        <v>high</v>
      </c>
      <c r="X693" s="8">
        <f>ROUND(Customer_Churn_Records!$I693,0)</f>
        <v>156218</v>
      </c>
    </row>
    <row r="694" ht="14.25" customHeight="1">
      <c r="A694" s="6">
        <v>4428.0</v>
      </c>
      <c r="B694" s="6">
        <v>1.568118E7</v>
      </c>
      <c r="C694" s="6" t="s">
        <v>2034</v>
      </c>
      <c r="D694" s="6">
        <v>771.0</v>
      </c>
      <c r="E694" s="6" t="s">
        <v>7</v>
      </c>
      <c r="F694" s="6" t="s">
        <v>10</v>
      </c>
      <c r="G694" s="7" t="s">
        <v>187</v>
      </c>
      <c r="H694" s="6">
        <v>7.0</v>
      </c>
      <c r="I694" s="6" t="s">
        <v>2035</v>
      </c>
      <c r="J694" s="6">
        <v>1.0</v>
      </c>
      <c r="K694" s="6">
        <v>1.0</v>
      </c>
      <c r="L694" s="6">
        <v>0.0</v>
      </c>
      <c r="M694" s="6" t="s">
        <v>2036</v>
      </c>
      <c r="N694" s="6">
        <v>0.0</v>
      </c>
      <c r="O694" s="6">
        <v>0.0</v>
      </c>
      <c r="P694" s="6">
        <v>3.0</v>
      </c>
      <c r="Q694" s="6" t="s">
        <v>58</v>
      </c>
      <c r="R694" s="6">
        <v>769.0</v>
      </c>
      <c r="S694" s="6">
        <f>COUNTIF(Customer_Churn_Records!$B$2:$B$10000,Customer_Churn_Records!$B694)</f>
        <v>1</v>
      </c>
      <c r="T694" s="6">
        <f>ROUNDUP(Customer_Churn_Records!$G694,0)</f>
        <v>23</v>
      </c>
      <c r="U694" s="6" t="str">
        <f t="array" ref="U694">IFS(Customer_Churn_Records!$T694&lt;30,"young",Customer_Churn_Records!$T694&lt;50,"middle-aged",Customer_Churn_Records!$T694&lt;100,"old")</f>
        <v>young</v>
      </c>
      <c r="V694" s="8" t="str">
        <f t="array" ref="V694">IFS(Customer_Churn_Records!$D694&lt;701,"less-score",Customer_Churn_Records!$D694&lt;851,"high-score")</f>
        <v>high-score</v>
      </c>
      <c r="W694" s="8" t="str">
        <f t="array" ref="W694">IF(Customer_Churn_Records!$X694=0,0,IFS(Customer_Churn_Records!$X694&lt;100000,"low",Customer_Churn_Records!$X694&lt;300000,"high"))</f>
        <v>high</v>
      </c>
      <c r="X694" s="8">
        <f>ROUND(Customer_Churn_Records!$I694,0)</f>
        <v>156124</v>
      </c>
    </row>
    <row r="695" ht="14.25" customHeight="1">
      <c r="A695" s="6">
        <v>7481.0</v>
      </c>
      <c r="B695" s="6">
        <v>1.5812766E7</v>
      </c>
      <c r="C695" s="6" t="s">
        <v>2037</v>
      </c>
      <c r="D695" s="6">
        <v>490.0</v>
      </c>
      <c r="E695" s="6" t="s">
        <v>9</v>
      </c>
      <c r="F695" s="6" t="s">
        <v>11</v>
      </c>
      <c r="G695" s="7" t="s">
        <v>55</v>
      </c>
      <c r="H695" s="6">
        <v>6.0</v>
      </c>
      <c r="I695" s="6" t="s">
        <v>2038</v>
      </c>
      <c r="J695" s="6">
        <v>1.0</v>
      </c>
      <c r="K695" s="6">
        <v>0.0</v>
      </c>
      <c r="L695" s="6">
        <v>0.0</v>
      </c>
      <c r="M695" s="6" t="s">
        <v>2039</v>
      </c>
      <c r="N695" s="6">
        <v>0.0</v>
      </c>
      <c r="O695" s="6">
        <v>0.0</v>
      </c>
      <c r="P695" s="6">
        <v>3.0</v>
      </c>
      <c r="Q695" s="6" t="s">
        <v>44</v>
      </c>
      <c r="R695" s="6">
        <v>759.0</v>
      </c>
      <c r="S695" s="6">
        <f>COUNTIF(Customer_Churn_Records!$B$2:$B$10000,Customer_Churn_Records!$B695)</f>
        <v>1</v>
      </c>
      <c r="T695" s="6">
        <f>ROUNDUP(Customer_Churn_Records!$G695,0)</f>
        <v>40</v>
      </c>
      <c r="U695" s="6" t="str">
        <f t="array" ref="U695">IFS(Customer_Churn_Records!$T695&lt;30,"young",Customer_Churn_Records!$T695&lt;50,"middle-aged",Customer_Churn_Records!$T695&lt;100,"old")</f>
        <v>middle-aged</v>
      </c>
      <c r="V695" s="8" t="str">
        <f t="array" ref="V695">IFS(Customer_Churn_Records!$D695&lt;701,"less-score",Customer_Churn_Records!$D695&lt;851,"high-score")</f>
        <v>less-score</v>
      </c>
      <c r="W695" s="8" t="str">
        <f t="array" ref="W695">IF(Customer_Churn_Records!$X695=0,0,IFS(Customer_Churn_Records!$X695&lt;100000,"low",Customer_Churn_Records!$X695&lt;300000,"high"))</f>
        <v>high</v>
      </c>
      <c r="X695" s="8">
        <f>ROUND(Customer_Churn_Records!$I695,0)</f>
        <v>156111</v>
      </c>
    </row>
    <row r="696" ht="14.25" customHeight="1">
      <c r="A696" s="6">
        <v>7476.0</v>
      </c>
      <c r="B696" s="6">
        <v>1.5599152E7</v>
      </c>
      <c r="C696" s="6" t="s">
        <v>460</v>
      </c>
      <c r="D696" s="6">
        <v>698.0</v>
      </c>
      <c r="E696" s="6" t="s">
        <v>7</v>
      </c>
      <c r="F696" s="6" t="s">
        <v>11</v>
      </c>
      <c r="G696" s="7" t="s">
        <v>363</v>
      </c>
      <c r="H696" s="6">
        <v>1.0</v>
      </c>
      <c r="I696" s="6" t="s">
        <v>2040</v>
      </c>
      <c r="J696" s="6">
        <v>1.0</v>
      </c>
      <c r="K696" s="6">
        <v>0.0</v>
      </c>
      <c r="L696" s="6">
        <v>0.0</v>
      </c>
      <c r="M696" s="6" t="s">
        <v>2041</v>
      </c>
      <c r="N696" s="6">
        <v>0.0</v>
      </c>
      <c r="O696" s="6">
        <v>0.0</v>
      </c>
      <c r="P696" s="6">
        <v>1.0</v>
      </c>
      <c r="Q696" s="6" t="s">
        <v>49</v>
      </c>
      <c r="R696" s="6">
        <v>941.0</v>
      </c>
      <c r="S696" s="6">
        <f>COUNTIF(Customer_Churn_Records!$B$2:$B$10000,Customer_Churn_Records!$B696)</f>
        <v>1</v>
      </c>
      <c r="T696" s="6">
        <f>ROUNDUP(Customer_Churn_Records!$G696,0)</f>
        <v>31</v>
      </c>
      <c r="U696" s="6" t="str">
        <f t="array" ref="U696">IFS(Customer_Churn_Records!$T696&lt;30,"young",Customer_Churn_Records!$T696&lt;50,"middle-aged",Customer_Churn_Records!$T696&lt;100,"old")</f>
        <v>middle-aged</v>
      </c>
      <c r="V696" s="8" t="str">
        <f t="array" ref="V696">IFS(Customer_Churn_Records!$D696&lt;701,"less-score",Customer_Churn_Records!$D696&lt;851,"high-score")</f>
        <v>less-score</v>
      </c>
      <c r="W696" s="8" t="str">
        <f t="array" ref="W696">IF(Customer_Churn_Records!$X696=0,0,IFS(Customer_Churn_Records!$X696&lt;100000,"low",Customer_Churn_Records!$X696&lt;300000,"high"))</f>
        <v>high</v>
      </c>
      <c r="X696" s="8">
        <f>ROUND(Customer_Churn_Records!$I696,0)</f>
        <v>156111</v>
      </c>
    </row>
    <row r="697" ht="14.25" customHeight="1">
      <c r="A697" s="6">
        <v>759.0</v>
      </c>
      <c r="B697" s="6">
        <v>1.5647099E7</v>
      </c>
      <c r="C697" s="6" t="s">
        <v>135</v>
      </c>
      <c r="D697" s="6">
        <v>633.0</v>
      </c>
      <c r="E697" s="6" t="s">
        <v>7</v>
      </c>
      <c r="F697" s="6" t="s">
        <v>10</v>
      </c>
      <c r="G697" s="7" t="s">
        <v>72</v>
      </c>
      <c r="H697" s="6">
        <v>9.0</v>
      </c>
      <c r="I697" s="6" t="s">
        <v>2042</v>
      </c>
      <c r="J697" s="6">
        <v>1.0</v>
      </c>
      <c r="K697" s="6">
        <v>1.0</v>
      </c>
      <c r="L697" s="6">
        <v>0.0</v>
      </c>
      <c r="M697" s="6" t="s">
        <v>2043</v>
      </c>
      <c r="N697" s="6">
        <v>0.0</v>
      </c>
      <c r="O697" s="6">
        <v>0.0</v>
      </c>
      <c r="P697" s="6">
        <v>5.0</v>
      </c>
      <c r="Q697" s="6" t="s">
        <v>49</v>
      </c>
      <c r="R697" s="6">
        <v>519.0</v>
      </c>
      <c r="S697" s="6">
        <f>COUNTIF(Customer_Churn_Records!$B$2:$B$10000,Customer_Churn_Records!$B697)</f>
        <v>1</v>
      </c>
      <c r="T697" s="6">
        <f>ROUNDUP(Customer_Churn_Records!$G697,0)</f>
        <v>37</v>
      </c>
      <c r="U697" s="6" t="str">
        <f t="array" ref="U697">IFS(Customer_Churn_Records!$T697&lt;30,"young",Customer_Churn_Records!$T697&lt;50,"middle-aged",Customer_Churn_Records!$T697&lt;100,"old")</f>
        <v>middle-aged</v>
      </c>
      <c r="V697" s="8" t="str">
        <f t="array" ref="V697">IFS(Customer_Churn_Records!$D697&lt;701,"less-score",Customer_Churn_Records!$D697&lt;851,"high-score")</f>
        <v>less-score</v>
      </c>
      <c r="W697" s="8" t="str">
        <f t="array" ref="W697">IF(Customer_Churn_Records!$X697=0,0,IFS(Customer_Churn_Records!$X697&lt;100000,"low",Customer_Churn_Records!$X697&lt;300000,"high"))</f>
        <v>high</v>
      </c>
      <c r="X697" s="8">
        <f>ROUND(Customer_Churn_Records!$I697,0)</f>
        <v>156092</v>
      </c>
    </row>
    <row r="698" ht="14.25" customHeight="1">
      <c r="A698" s="6">
        <v>492.0</v>
      </c>
      <c r="B698" s="6">
        <v>1.5699005E7</v>
      </c>
      <c r="C698" s="6" t="s">
        <v>1156</v>
      </c>
      <c r="D698" s="6">
        <v>710.0</v>
      </c>
      <c r="E698" s="6" t="s">
        <v>7</v>
      </c>
      <c r="F698" s="6" t="s">
        <v>10</v>
      </c>
      <c r="G698" s="7" t="s">
        <v>167</v>
      </c>
      <c r="H698" s="6">
        <v>2.0</v>
      </c>
      <c r="I698" s="6" t="s">
        <v>2044</v>
      </c>
      <c r="J698" s="6">
        <v>1.0</v>
      </c>
      <c r="K698" s="6">
        <v>1.0</v>
      </c>
      <c r="L698" s="6">
        <v>1.0</v>
      </c>
      <c r="M698" s="6" t="s">
        <v>2045</v>
      </c>
      <c r="N698" s="6">
        <v>0.0</v>
      </c>
      <c r="O698" s="6">
        <v>0.0</v>
      </c>
      <c r="P698" s="6">
        <v>4.0</v>
      </c>
      <c r="Q698" s="6" t="s">
        <v>58</v>
      </c>
      <c r="R698" s="6">
        <v>678.0</v>
      </c>
      <c r="S698" s="6">
        <f>COUNTIF(Customer_Churn_Records!$B$2:$B$10000,Customer_Churn_Records!$B698)</f>
        <v>1</v>
      </c>
      <c r="T698" s="6">
        <f>ROUNDUP(Customer_Churn_Records!$G698,0)</f>
        <v>41</v>
      </c>
      <c r="U698" s="6" t="str">
        <f t="array" ref="U698">IFS(Customer_Churn_Records!$T698&lt;30,"young",Customer_Churn_Records!$T698&lt;50,"middle-aged",Customer_Churn_Records!$T698&lt;100,"old")</f>
        <v>middle-aged</v>
      </c>
      <c r="V698" s="8" t="str">
        <f t="array" ref="V698">IFS(Customer_Churn_Records!$D698&lt;701,"less-score",Customer_Churn_Records!$D698&lt;851,"high-score")</f>
        <v>high-score</v>
      </c>
      <c r="W698" s="8" t="str">
        <f t="array" ref="W698">IF(Customer_Churn_Records!$X698=0,0,IFS(Customer_Churn_Records!$X698&lt;100000,"low",Customer_Churn_Records!$X698&lt;300000,"high"))</f>
        <v>high</v>
      </c>
      <c r="X698" s="8">
        <f>ROUND(Customer_Churn_Records!$I698,0)</f>
        <v>156067</v>
      </c>
    </row>
    <row r="699" ht="14.25" customHeight="1">
      <c r="A699" s="6">
        <v>822.0</v>
      </c>
      <c r="B699" s="6">
        <v>1.5716155E7</v>
      </c>
      <c r="C699" s="6" t="s">
        <v>59</v>
      </c>
      <c r="D699" s="6">
        <v>841.0</v>
      </c>
      <c r="E699" s="6" t="s">
        <v>7</v>
      </c>
      <c r="F699" s="6" t="s">
        <v>10</v>
      </c>
      <c r="G699" s="7" t="s">
        <v>118</v>
      </c>
      <c r="H699" s="6">
        <v>5.0</v>
      </c>
      <c r="I699" s="6" t="s">
        <v>2046</v>
      </c>
      <c r="J699" s="6">
        <v>1.0</v>
      </c>
      <c r="K699" s="6">
        <v>0.0</v>
      </c>
      <c r="L699" s="6">
        <v>0.0</v>
      </c>
      <c r="M699" s="6" t="s">
        <v>2047</v>
      </c>
      <c r="N699" s="6">
        <v>0.0</v>
      </c>
      <c r="O699" s="6">
        <v>0.0</v>
      </c>
      <c r="P699" s="6">
        <v>4.0</v>
      </c>
      <c r="Q699" s="6" t="s">
        <v>58</v>
      </c>
      <c r="R699" s="6">
        <v>242.0</v>
      </c>
      <c r="S699" s="6">
        <f>COUNTIF(Customer_Churn_Records!$B$2:$B$10000,Customer_Churn_Records!$B699)</f>
        <v>1</v>
      </c>
      <c r="T699" s="6">
        <f>ROUNDUP(Customer_Churn_Records!$G699,0)</f>
        <v>36</v>
      </c>
      <c r="U699" s="6" t="str">
        <f t="array" ref="U699">IFS(Customer_Churn_Records!$T699&lt;30,"young",Customer_Churn_Records!$T699&lt;50,"middle-aged",Customer_Churn_Records!$T699&lt;100,"old")</f>
        <v>middle-aged</v>
      </c>
      <c r="V699" s="8" t="str">
        <f t="array" ref="V699">IFS(Customer_Churn_Records!$D699&lt;701,"less-score",Customer_Churn_Records!$D699&lt;851,"high-score")</f>
        <v>high-score</v>
      </c>
      <c r="W699" s="8" t="str">
        <f t="array" ref="W699">IF(Customer_Churn_Records!$X699=0,0,IFS(Customer_Churn_Records!$X699&lt;100000,"low",Customer_Churn_Records!$X699&lt;300000,"high"))</f>
        <v>high</v>
      </c>
      <c r="X699" s="8">
        <f>ROUND(Customer_Churn_Records!$I699,0)</f>
        <v>156021</v>
      </c>
    </row>
    <row r="700" ht="14.25" customHeight="1">
      <c r="A700" s="6">
        <v>7998.0</v>
      </c>
      <c r="B700" s="6">
        <v>1.5601719E7</v>
      </c>
      <c r="C700" s="6" t="s">
        <v>2048</v>
      </c>
      <c r="D700" s="6">
        <v>465.0</v>
      </c>
      <c r="E700" s="6" t="s">
        <v>8</v>
      </c>
      <c r="F700" s="6" t="s">
        <v>11</v>
      </c>
      <c r="G700" s="7" t="s">
        <v>489</v>
      </c>
      <c r="H700" s="6">
        <v>6.0</v>
      </c>
      <c r="I700" s="6" t="s">
        <v>2049</v>
      </c>
      <c r="J700" s="6">
        <v>1.0</v>
      </c>
      <c r="K700" s="6">
        <v>1.0</v>
      </c>
      <c r="L700" s="6">
        <v>0.0</v>
      </c>
      <c r="M700" s="6" t="s">
        <v>2050</v>
      </c>
      <c r="N700" s="6">
        <v>0.0</v>
      </c>
      <c r="O700" s="6">
        <v>0.0</v>
      </c>
      <c r="P700" s="6">
        <v>4.0</v>
      </c>
      <c r="Q700" s="6" t="s">
        <v>58</v>
      </c>
      <c r="R700" s="6">
        <v>865.0</v>
      </c>
      <c r="S700" s="6">
        <f>COUNTIF(Customer_Churn_Records!$B$2:$B$10000,Customer_Churn_Records!$B700)</f>
        <v>1</v>
      </c>
      <c r="T700" s="6">
        <f>ROUNDUP(Customer_Churn_Records!$G700,0)</f>
        <v>24</v>
      </c>
      <c r="U700" s="6" t="str">
        <f t="array" ref="U700">IFS(Customer_Churn_Records!$T700&lt;30,"young",Customer_Churn_Records!$T700&lt;50,"middle-aged",Customer_Churn_Records!$T700&lt;100,"old")</f>
        <v>young</v>
      </c>
      <c r="V700" s="8" t="str">
        <f t="array" ref="V700">IFS(Customer_Churn_Records!$D700&lt;701,"less-score",Customer_Churn_Records!$D700&lt;851,"high-score")</f>
        <v>less-score</v>
      </c>
      <c r="W700" s="8" t="str">
        <f t="array" ref="W700">IF(Customer_Churn_Records!$X700=0,0,IFS(Customer_Churn_Records!$X700&lt;100000,"low",Customer_Churn_Records!$X700&lt;300000,"high"))</f>
        <v>high</v>
      </c>
      <c r="X700" s="8">
        <f>ROUND(Customer_Churn_Records!$I700,0)</f>
        <v>156007</v>
      </c>
    </row>
    <row r="701" ht="14.25" customHeight="1">
      <c r="A701" s="6">
        <v>6483.0</v>
      </c>
      <c r="B701" s="6">
        <v>1.5628292E7</v>
      </c>
      <c r="C701" s="6" t="s">
        <v>1333</v>
      </c>
      <c r="D701" s="6">
        <v>850.0</v>
      </c>
      <c r="E701" s="6" t="s">
        <v>7</v>
      </c>
      <c r="F701" s="6" t="s">
        <v>11</v>
      </c>
      <c r="G701" s="7" t="s">
        <v>114</v>
      </c>
      <c r="H701" s="6">
        <v>4.0</v>
      </c>
      <c r="I701" s="6" t="s">
        <v>2051</v>
      </c>
      <c r="J701" s="6">
        <v>2.0</v>
      </c>
      <c r="K701" s="6">
        <v>1.0</v>
      </c>
      <c r="L701" s="6">
        <v>1.0</v>
      </c>
      <c r="M701" s="6" t="s">
        <v>2052</v>
      </c>
      <c r="N701" s="6">
        <v>0.0</v>
      </c>
      <c r="O701" s="6">
        <v>0.0</v>
      </c>
      <c r="P701" s="6">
        <v>1.0</v>
      </c>
      <c r="Q701" s="6" t="s">
        <v>49</v>
      </c>
      <c r="R701" s="6">
        <v>882.0</v>
      </c>
      <c r="S701" s="6">
        <f>COUNTIF(Customer_Churn_Records!$B$2:$B$10000,Customer_Churn_Records!$B701)</f>
        <v>1</v>
      </c>
      <c r="T701" s="6">
        <f>ROUNDUP(Customer_Churn_Records!$G701,0)</f>
        <v>32</v>
      </c>
      <c r="U701" s="6" t="str">
        <f t="array" ref="U701">IFS(Customer_Churn_Records!$T701&lt;30,"young",Customer_Churn_Records!$T701&lt;50,"middle-aged",Customer_Churn_Records!$T701&lt;100,"old")</f>
        <v>middle-aged</v>
      </c>
      <c r="V701" s="8" t="str">
        <f t="array" ref="V701">IFS(Customer_Churn_Records!$D701&lt;701,"less-score",Customer_Churn_Records!$D701&lt;851,"high-score")</f>
        <v>high-score</v>
      </c>
      <c r="W701" s="8" t="str">
        <f t="array" ref="W701">IF(Customer_Churn_Records!$X701=0,0,IFS(Customer_Churn_Records!$X701&lt;100000,"low",Customer_Churn_Records!$X701&lt;300000,"high"))</f>
        <v>high</v>
      </c>
      <c r="X701" s="8">
        <f>ROUND(Customer_Churn_Records!$I701,0)</f>
        <v>156002</v>
      </c>
    </row>
    <row r="702" ht="14.25" customHeight="1">
      <c r="A702" s="6">
        <v>7028.0</v>
      </c>
      <c r="B702" s="6">
        <v>1.5748552E7</v>
      </c>
      <c r="C702" s="6" t="s">
        <v>451</v>
      </c>
      <c r="D702" s="6">
        <v>464.0</v>
      </c>
      <c r="E702" s="6" t="s">
        <v>8</v>
      </c>
      <c r="F702" s="6" t="s">
        <v>11</v>
      </c>
      <c r="G702" s="7" t="s">
        <v>72</v>
      </c>
      <c r="H702" s="6">
        <v>4.0</v>
      </c>
      <c r="I702" s="6" t="s">
        <v>2053</v>
      </c>
      <c r="J702" s="6">
        <v>1.0</v>
      </c>
      <c r="K702" s="6">
        <v>0.0</v>
      </c>
      <c r="L702" s="6">
        <v>0.0</v>
      </c>
      <c r="M702" s="6" t="s">
        <v>2054</v>
      </c>
      <c r="N702" s="6">
        <v>0.0</v>
      </c>
      <c r="O702" s="6">
        <v>0.0</v>
      </c>
      <c r="P702" s="6">
        <v>4.0</v>
      </c>
      <c r="Q702" s="6" t="s">
        <v>79</v>
      </c>
      <c r="R702" s="6">
        <v>772.0</v>
      </c>
      <c r="S702" s="6">
        <f>COUNTIF(Customer_Churn_Records!$B$2:$B$10000,Customer_Churn_Records!$B702)</f>
        <v>1</v>
      </c>
      <c r="T702" s="6">
        <f>ROUNDUP(Customer_Churn_Records!$G702,0)</f>
        <v>37</v>
      </c>
      <c r="U702" s="6" t="str">
        <f t="array" ref="U702">IFS(Customer_Churn_Records!$T702&lt;30,"young",Customer_Churn_Records!$T702&lt;50,"middle-aged",Customer_Churn_Records!$T702&lt;100,"old")</f>
        <v>middle-aged</v>
      </c>
      <c r="V702" s="8" t="str">
        <f t="array" ref="V702">IFS(Customer_Churn_Records!$D702&lt;701,"less-score",Customer_Churn_Records!$D702&lt;851,"high-score")</f>
        <v>less-score</v>
      </c>
      <c r="W702" s="8" t="str">
        <f t="array" ref="W702">IF(Customer_Churn_Records!$X702=0,0,IFS(Customer_Churn_Records!$X702&lt;100000,"low",Customer_Churn_Records!$X702&lt;300000,"high"))</f>
        <v>high</v>
      </c>
      <c r="X702" s="8">
        <f>ROUND(Customer_Churn_Records!$I702,0)</f>
        <v>155994</v>
      </c>
    </row>
    <row r="703" ht="14.25" customHeight="1">
      <c r="A703" s="6">
        <v>3253.0</v>
      </c>
      <c r="B703" s="6">
        <v>1.5699619E7</v>
      </c>
      <c r="C703" s="6" t="s">
        <v>2055</v>
      </c>
      <c r="D703" s="6">
        <v>641.0</v>
      </c>
      <c r="E703" s="6" t="s">
        <v>7</v>
      </c>
      <c r="F703" s="6" t="s">
        <v>11</v>
      </c>
      <c r="G703" s="7" t="s">
        <v>363</v>
      </c>
      <c r="H703" s="6">
        <v>10.0</v>
      </c>
      <c r="I703" s="6" t="s">
        <v>2056</v>
      </c>
      <c r="J703" s="6">
        <v>1.0</v>
      </c>
      <c r="K703" s="6">
        <v>1.0</v>
      </c>
      <c r="L703" s="6">
        <v>0.0</v>
      </c>
      <c r="M703" s="6" t="s">
        <v>2057</v>
      </c>
      <c r="N703" s="6">
        <v>0.0</v>
      </c>
      <c r="O703" s="6">
        <v>0.0</v>
      </c>
      <c r="P703" s="6">
        <v>4.0</v>
      </c>
      <c r="Q703" s="6" t="s">
        <v>44</v>
      </c>
      <c r="R703" s="6">
        <v>990.0</v>
      </c>
      <c r="S703" s="6">
        <f>COUNTIF(Customer_Churn_Records!$B$2:$B$10000,Customer_Churn_Records!$B703)</f>
        <v>1</v>
      </c>
      <c r="T703" s="6">
        <f>ROUNDUP(Customer_Churn_Records!$G703,0)</f>
        <v>31</v>
      </c>
      <c r="U703" s="6" t="str">
        <f t="array" ref="U703">IFS(Customer_Churn_Records!$T703&lt;30,"young",Customer_Churn_Records!$T703&lt;50,"middle-aged",Customer_Churn_Records!$T703&lt;100,"old")</f>
        <v>middle-aged</v>
      </c>
      <c r="V703" s="8" t="str">
        <f t="array" ref="V703">IFS(Customer_Churn_Records!$D703&lt;701,"less-score",Customer_Churn_Records!$D703&lt;851,"high-score")</f>
        <v>less-score</v>
      </c>
      <c r="W703" s="8" t="str">
        <f t="array" ref="W703">IF(Customer_Churn_Records!$X703=0,0,IFS(Customer_Churn_Records!$X703&lt;100000,"low",Customer_Churn_Records!$X703&lt;300000,"high"))</f>
        <v>high</v>
      </c>
      <c r="X703" s="8">
        <f>ROUND(Customer_Churn_Records!$I703,0)</f>
        <v>155978</v>
      </c>
    </row>
    <row r="704" ht="14.25" customHeight="1">
      <c r="A704" s="6">
        <v>7331.0</v>
      </c>
      <c r="B704" s="6">
        <v>1.5802106E7</v>
      </c>
      <c r="C704" s="6" t="s">
        <v>2058</v>
      </c>
      <c r="D704" s="6">
        <v>418.0</v>
      </c>
      <c r="E704" s="6" t="s">
        <v>7</v>
      </c>
      <c r="F704" s="6" t="s">
        <v>11</v>
      </c>
      <c r="G704" s="7" t="s">
        <v>140</v>
      </c>
      <c r="H704" s="6">
        <v>8.0</v>
      </c>
      <c r="I704" s="6" t="s">
        <v>2059</v>
      </c>
      <c r="J704" s="6">
        <v>1.0</v>
      </c>
      <c r="K704" s="6">
        <v>1.0</v>
      </c>
      <c r="L704" s="6">
        <v>0.0</v>
      </c>
      <c r="M704" s="6" t="s">
        <v>2060</v>
      </c>
      <c r="N704" s="6">
        <v>0.0</v>
      </c>
      <c r="O704" s="6">
        <v>0.0</v>
      </c>
      <c r="P704" s="6">
        <v>4.0</v>
      </c>
      <c r="Q704" s="6" t="s">
        <v>49</v>
      </c>
      <c r="R704" s="6">
        <v>777.0</v>
      </c>
      <c r="S704" s="6">
        <f>COUNTIF(Customer_Churn_Records!$B$2:$B$10000,Customer_Churn_Records!$B704)</f>
        <v>1</v>
      </c>
      <c r="T704" s="6">
        <f>ROUNDUP(Customer_Churn_Records!$G704,0)</f>
        <v>34</v>
      </c>
      <c r="U704" s="6" t="str">
        <f t="array" ref="U704">IFS(Customer_Churn_Records!$T704&lt;30,"young",Customer_Churn_Records!$T704&lt;50,"middle-aged",Customer_Churn_Records!$T704&lt;100,"old")</f>
        <v>middle-aged</v>
      </c>
      <c r="V704" s="8" t="str">
        <f t="array" ref="V704">IFS(Customer_Churn_Records!$D704&lt;701,"less-score",Customer_Churn_Records!$D704&lt;851,"high-score")</f>
        <v>less-score</v>
      </c>
      <c r="W704" s="8" t="str">
        <f t="array" ref="W704">IF(Customer_Churn_Records!$X704=0,0,IFS(Customer_Churn_Records!$X704&lt;100000,"low",Customer_Churn_Records!$X704&lt;300000,"high"))</f>
        <v>high</v>
      </c>
      <c r="X704" s="8">
        <f>ROUND(Customer_Churn_Records!$I704,0)</f>
        <v>155974</v>
      </c>
    </row>
    <row r="705" ht="14.25" customHeight="1">
      <c r="A705" s="6">
        <v>1589.0</v>
      </c>
      <c r="B705" s="6">
        <v>1.5758035E7</v>
      </c>
      <c r="C705" s="6" t="s">
        <v>2061</v>
      </c>
      <c r="D705" s="6">
        <v>747.0</v>
      </c>
      <c r="E705" s="6" t="s">
        <v>7</v>
      </c>
      <c r="F705" s="6" t="s">
        <v>11</v>
      </c>
      <c r="G705" s="7" t="s">
        <v>445</v>
      </c>
      <c r="H705" s="6">
        <v>7.0</v>
      </c>
      <c r="I705" s="6" t="s">
        <v>2062</v>
      </c>
      <c r="J705" s="6">
        <v>1.0</v>
      </c>
      <c r="K705" s="6">
        <v>0.0</v>
      </c>
      <c r="L705" s="6">
        <v>1.0</v>
      </c>
      <c r="M705" s="6" t="s">
        <v>2063</v>
      </c>
      <c r="N705" s="6">
        <v>0.0</v>
      </c>
      <c r="O705" s="6">
        <v>0.0</v>
      </c>
      <c r="P705" s="6">
        <v>5.0</v>
      </c>
      <c r="Q705" s="6" t="s">
        <v>49</v>
      </c>
      <c r="R705" s="6">
        <v>527.0</v>
      </c>
      <c r="S705" s="6">
        <f>COUNTIF(Customer_Churn_Records!$B$2:$B$10000,Customer_Churn_Records!$B705)</f>
        <v>1</v>
      </c>
      <c r="T705" s="6">
        <f>ROUNDUP(Customer_Churn_Records!$G705,0)</f>
        <v>61</v>
      </c>
      <c r="U705" s="6" t="str">
        <f t="array" ref="U705">IFS(Customer_Churn_Records!$T705&lt;30,"young",Customer_Churn_Records!$T705&lt;50,"middle-aged",Customer_Churn_Records!$T705&lt;100,"old")</f>
        <v>old</v>
      </c>
      <c r="V705" s="8" t="str">
        <f t="array" ref="V705">IFS(Customer_Churn_Records!$D705&lt;701,"less-score",Customer_Churn_Records!$D705&lt;851,"high-score")</f>
        <v>high-score</v>
      </c>
      <c r="W705" s="8" t="str">
        <f t="array" ref="W705">IF(Customer_Churn_Records!$X705=0,0,IFS(Customer_Churn_Records!$X705&lt;100000,"low",Customer_Churn_Records!$X705&lt;300000,"high"))</f>
        <v>high</v>
      </c>
      <c r="X705" s="8">
        <f>ROUND(Customer_Churn_Records!$I705,0)</f>
        <v>155973</v>
      </c>
    </row>
    <row r="706" ht="14.25" customHeight="1">
      <c r="A706" s="6">
        <v>45.0</v>
      </c>
      <c r="B706" s="6">
        <v>1.5684171E7</v>
      </c>
      <c r="C706" s="6" t="s">
        <v>1201</v>
      </c>
      <c r="D706" s="6">
        <v>660.0</v>
      </c>
      <c r="E706" s="6" t="s">
        <v>9</v>
      </c>
      <c r="F706" s="6" t="s">
        <v>10</v>
      </c>
      <c r="G706" s="7" t="s">
        <v>445</v>
      </c>
      <c r="H706" s="6">
        <v>5.0</v>
      </c>
      <c r="I706" s="6" t="s">
        <v>2064</v>
      </c>
      <c r="J706" s="6">
        <v>1.0</v>
      </c>
      <c r="K706" s="6">
        <v>1.0</v>
      </c>
      <c r="L706" s="6">
        <v>1.0</v>
      </c>
      <c r="M706" s="6" t="s">
        <v>2065</v>
      </c>
      <c r="N706" s="6">
        <v>0.0</v>
      </c>
      <c r="O706" s="6">
        <v>0.0</v>
      </c>
      <c r="P706" s="6">
        <v>1.0</v>
      </c>
      <c r="Q706" s="6" t="s">
        <v>79</v>
      </c>
      <c r="R706" s="6">
        <v>884.0</v>
      </c>
      <c r="S706" s="6">
        <f>COUNTIF(Customer_Churn_Records!$B$2:$B$10000,Customer_Churn_Records!$B706)</f>
        <v>1</v>
      </c>
      <c r="T706" s="6">
        <f>ROUNDUP(Customer_Churn_Records!$G706,0)</f>
        <v>61</v>
      </c>
      <c r="U706" s="6" t="str">
        <f t="array" ref="U706">IFS(Customer_Churn_Records!$T706&lt;30,"young",Customer_Churn_Records!$T706&lt;50,"middle-aged",Customer_Churn_Records!$T706&lt;100,"old")</f>
        <v>old</v>
      </c>
      <c r="V706" s="8" t="str">
        <f t="array" ref="V706">IFS(Customer_Churn_Records!$D706&lt;701,"less-score",Customer_Churn_Records!$D706&lt;851,"high-score")</f>
        <v>less-score</v>
      </c>
      <c r="W706" s="8" t="str">
        <f t="array" ref="W706">IF(Customer_Churn_Records!$X706=0,0,IFS(Customer_Churn_Records!$X706&lt;100000,"low",Customer_Churn_Records!$X706&lt;300000,"high"))</f>
        <v>high</v>
      </c>
      <c r="X706" s="8">
        <f>ROUND(Customer_Churn_Records!$I706,0)</f>
        <v>155931</v>
      </c>
    </row>
    <row r="707" ht="14.25" customHeight="1">
      <c r="A707" s="6">
        <v>6518.0</v>
      </c>
      <c r="B707" s="6">
        <v>1.5795246E7</v>
      </c>
      <c r="C707" s="6" t="s">
        <v>2066</v>
      </c>
      <c r="D707" s="6">
        <v>628.0</v>
      </c>
      <c r="E707" s="6" t="s">
        <v>8</v>
      </c>
      <c r="F707" s="6" t="s">
        <v>10</v>
      </c>
      <c r="G707" s="7" t="s">
        <v>359</v>
      </c>
      <c r="H707" s="6">
        <v>9.0</v>
      </c>
      <c r="I707" s="6" t="s">
        <v>2067</v>
      </c>
      <c r="J707" s="6">
        <v>2.0</v>
      </c>
      <c r="K707" s="6">
        <v>1.0</v>
      </c>
      <c r="L707" s="6">
        <v>1.0</v>
      </c>
      <c r="M707" s="6" t="s">
        <v>2068</v>
      </c>
      <c r="N707" s="6">
        <v>0.0</v>
      </c>
      <c r="O707" s="6">
        <v>0.0</v>
      </c>
      <c r="P707" s="6">
        <v>5.0</v>
      </c>
      <c r="Q707" s="6" t="s">
        <v>44</v>
      </c>
      <c r="R707" s="6">
        <v>597.0</v>
      </c>
      <c r="S707" s="6">
        <f>COUNTIF(Customer_Churn_Records!$B$2:$B$10000,Customer_Churn_Records!$B707)</f>
        <v>1</v>
      </c>
      <c r="T707" s="6">
        <f>ROUNDUP(Customer_Churn_Records!$G707,0)</f>
        <v>51</v>
      </c>
      <c r="U707" s="6" t="str">
        <f t="array" ref="U707">IFS(Customer_Churn_Records!$T707&lt;30,"young",Customer_Churn_Records!$T707&lt;50,"middle-aged",Customer_Churn_Records!$T707&lt;100,"old")</f>
        <v>old</v>
      </c>
      <c r="V707" s="8" t="str">
        <f t="array" ref="V707">IFS(Customer_Churn_Records!$D707&lt;701,"less-score",Customer_Churn_Records!$D707&lt;851,"high-score")</f>
        <v>less-score</v>
      </c>
      <c r="W707" s="8" t="str">
        <f t="array" ref="W707">IF(Customer_Churn_Records!$X707=0,0,IFS(Customer_Churn_Records!$X707&lt;100000,"low",Customer_Churn_Records!$X707&lt;300000,"high"))</f>
        <v>high</v>
      </c>
      <c r="X707" s="8">
        <f>ROUND(Customer_Churn_Records!$I707,0)</f>
        <v>155904</v>
      </c>
    </row>
    <row r="708" ht="14.25" customHeight="1">
      <c r="A708" s="6">
        <v>9786.0</v>
      </c>
      <c r="B708" s="6">
        <v>1.5609187E7</v>
      </c>
      <c r="C708" s="6" t="s">
        <v>646</v>
      </c>
      <c r="D708" s="6">
        <v>455.0</v>
      </c>
      <c r="E708" s="6" t="s">
        <v>7</v>
      </c>
      <c r="F708" s="6" t="s">
        <v>10</v>
      </c>
      <c r="G708" s="7" t="s">
        <v>197</v>
      </c>
      <c r="H708" s="6">
        <v>5.0</v>
      </c>
      <c r="I708" s="6" t="s">
        <v>2069</v>
      </c>
      <c r="J708" s="6">
        <v>2.0</v>
      </c>
      <c r="K708" s="6">
        <v>0.0</v>
      </c>
      <c r="L708" s="6">
        <v>0.0</v>
      </c>
      <c r="M708" s="6" t="s">
        <v>2070</v>
      </c>
      <c r="N708" s="6">
        <v>0.0</v>
      </c>
      <c r="O708" s="6">
        <v>0.0</v>
      </c>
      <c r="P708" s="6">
        <v>3.0</v>
      </c>
      <c r="Q708" s="6" t="s">
        <v>44</v>
      </c>
      <c r="R708" s="6">
        <v>967.0</v>
      </c>
      <c r="S708" s="6">
        <f>COUNTIF(Customer_Churn_Records!$B$2:$B$10000,Customer_Churn_Records!$B708)</f>
        <v>1</v>
      </c>
      <c r="T708" s="6">
        <f>ROUNDUP(Customer_Churn_Records!$G708,0)</f>
        <v>27</v>
      </c>
      <c r="U708" s="6" t="str">
        <f t="array" ref="U708">IFS(Customer_Churn_Records!$T708&lt;30,"young",Customer_Churn_Records!$T708&lt;50,"middle-aged",Customer_Churn_Records!$T708&lt;100,"old")</f>
        <v>young</v>
      </c>
      <c r="V708" s="8" t="str">
        <f t="array" ref="V708">IFS(Customer_Churn_Records!$D708&lt;701,"less-score",Customer_Churn_Records!$D708&lt;851,"high-score")</f>
        <v>less-score</v>
      </c>
      <c r="W708" s="8" t="str">
        <f t="array" ref="W708">IF(Customer_Churn_Records!$X708=0,0,IFS(Customer_Churn_Records!$X708&lt;100000,"low",Customer_Churn_Records!$X708&lt;300000,"high"))</f>
        <v>high</v>
      </c>
      <c r="X708" s="8">
        <f>ROUND(Customer_Churn_Records!$I708,0)</f>
        <v>155879</v>
      </c>
    </row>
    <row r="709" ht="14.25" customHeight="1">
      <c r="A709" s="6">
        <v>4975.0</v>
      </c>
      <c r="B709" s="6">
        <v>1.5744942E7</v>
      </c>
      <c r="C709" s="6" t="s">
        <v>1455</v>
      </c>
      <c r="D709" s="6">
        <v>638.0</v>
      </c>
      <c r="E709" s="6" t="s">
        <v>9</v>
      </c>
      <c r="F709" s="6" t="s">
        <v>10</v>
      </c>
      <c r="G709" s="7" t="s">
        <v>564</v>
      </c>
      <c r="H709" s="6">
        <v>2.0</v>
      </c>
      <c r="I709" s="6" t="s">
        <v>2071</v>
      </c>
      <c r="J709" s="6">
        <v>1.0</v>
      </c>
      <c r="K709" s="6">
        <v>0.0</v>
      </c>
      <c r="L709" s="6">
        <v>1.0</v>
      </c>
      <c r="M709" s="6" t="s">
        <v>2072</v>
      </c>
      <c r="N709" s="6">
        <v>1.0</v>
      </c>
      <c r="O709" s="6">
        <v>1.0</v>
      </c>
      <c r="P709" s="6">
        <v>2.0</v>
      </c>
      <c r="Q709" s="6" t="s">
        <v>44</v>
      </c>
      <c r="R709" s="6">
        <v>381.0</v>
      </c>
      <c r="S709" s="6">
        <f>COUNTIF(Customer_Churn_Records!$B$2:$B$10000,Customer_Churn_Records!$B709)</f>
        <v>1</v>
      </c>
      <c r="T709" s="6">
        <f>ROUNDUP(Customer_Churn_Records!$G709,0)</f>
        <v>55</v>
      </c>
      <c r="U709" s="6" t="str">
        <f t="array" ref="U709">IFS(Customer_Churn_Records!$T709&lt;30,"young",Customer_Churn_Records!$T709&lt;50,"middle-aged",Customer_Churn_Records!$T709&lt;100,"old")</f>
        <v>old</v>
      </c>
      <c r="V709" s="8" t="str">
        <f t="array" ref="V709">IFS(Customer_Churn_Records!$D709&lt;701,"less-score",Customer_Churn_Records!$D709&lt;851,"high-score")</f>
        <v>less-score</v>
      </c>
      <c r="W709" s="8" t="str">
        <f t="array" ref="W709">IF(Customer_Churn_Records!$X709=0,0,IFS(Customer_Churn_Records!$X709&lt;100000,"low",Customer_Churn_Records!$X709&lt;300000,"high"))</f>
        <v>high</v>
      </c>
      <c r="X709" s="8">
        <f>ROUND(Customer_Churn_Records!$I709,0)</f>
        <v>155828</v>
      </c>
    </row>
    <row r="710" ht="14.25" customHeight="1">
      <c r="A710" s="6">
        <v>6016.0</v>
      </c>
      <c r="B710" s="6">
        <v>1.5582591E7</v>
      </c>
      <c r="C710" s="6" t="s">
        <v>2073</v>
      </c>
      <c r="D710" s="6">
        <v>615.0</v>
      </c>
      <c r="E710" s="6" t="s">
        <v>9</v>
      </c>
      <c r="F710" s="6" t="s">
        <v>11</v>
      </c>
      <c r="G710" s="7" t="s">
        <v>274</v>
      </c>
      <c r="H710" s="6">
        <v>4.0</v>
      </c>
      <c r="I710" s="6" t="s">
        <v>2074</v>
      </c>
      <c r="J710" s="6">
        <v>1.0</v>
      </c>
      <c r="K710" s="6">
        <v>1.0</v>
      </c>
      <c r="L710" s="6">
        <v>1.0</v>
      </c>
      <c r="M710" s="6" t="s">
        <v>2075</v>
      </c>
      <c r="N710" s="6">
        <v>0.0</v>
      </c>
      <c r="O710" s="6">
        <v>0.0</v>
      </c>
      <c r="P710" s="6">
        <v>1.0</v>
      </c>
      <c r="Q710" s="6" t="s">
        <v>58</v>
      </c>
      <c r="R710" s="6">
        <v>306.0</v>
      </c>
      <c r="S710" s="6">
        <f>COUNTIF(Customer_Churn_Records!$B$2:$B$10000,Customer_Churn_Records!$B710)</f>
        <v>1</v>
      </c>
      <c r="T710" s="6">
        <f>ROUNDUP(Customer_Churn_Records!$G710,0)</f>
        <v>59</v>
      </c>
      <c r="U710" s="6" t="str">
        <f t="array" ref="U710">IFS(Customer_Churn_Records!$T710&lt;30,"young",Customer_Churn_Records!$T710&lt;50,"middle-aged",Customer_Churn_Records!$T710&lt;100,"old")</f>
        <v>old</v>
      </c>
      <c r="V710" s="8" t="str">
        <f t="array" ref="V710">IFS(Customer_Churn_Records!$D710&lt;701,"less-score",Customer_Churn_Records!$D710&lt;851,"high-score")</f>
        <v>less-score</v>
      </c>
      <c r="W710" s="8" t="str">
        <f t="array" ref="W710">IF(Customer_Churn_Records!$X710=0,0,IFS(Customer_Churn_Records!$X710&lt;100000,"low",Customer_Churn_Records!$X710&lt;300000,"high"))</f>
        <v>high</v>
      </c>
      <c r="X710" s="8">
        <f>ROUND(Customer_Churn_Records!$I710,0)</f>
        <v>155766</v>
      </c>
    </row>
    <row r="711" ht="14.25" customHeight="1">
      <c r="A711" s="6">
        <v>9973.0</v>
      </c>
      <c r="B711" s="6">
        <v>1.5747927E7</v>
      </c>
      <c r="C711" s="6" t="s">
        <v>488</v>
      </c>
      <c r="D711" s="6">
        <v>758.0</v>
      </c>
      <c r="E711" s="6" t="s">
        <v>7</v>
      </c>
      <c r="F711" s="6" t="s">
        <v>11</v>
      </c>
      <c r="G711" s="7" t="s">
        <v>64</v>
      </c>
      <c r="H711" s="6">
        <v>4.0</v>
      </c>
      <c r="I711" s="6" t="s">
        <v>2076</v>
      </c>
      <c r="J711" s="6">
        <v>1.0</v>
      </c>
      <c r="K711" s="6">
        <v>1.0</v>
      </c>
      <c r="L711" s="6">
        <v>0.0</v>
      </c>
      <c r="M711" s="6" t="s">
        <v>2077</v>
      </c>
      <c r="N711" s="6">
        <v>0.0</v>
      </c>
      <c r="O711" s="6">
        <v>0.0</v>
      </c>
      <c r="P711" s="6">
        <v>5.0</v>
      </c>
      <c r="Q711" s="6" t="s">
        <v>44</v>
      </c>
      <c r="R711" s="6">
        <v>757.0</v>
      </c>
      <c r="S711" s="6">
        <f>COUNTIF(Customer_Churn_Records!$B$2:$B$10000,Customer_Churn_Records!$B711)</f>
        <v>1</v>
      </c>
      <c r="T711" s="6">
        <f>ROUNDUP(Customer_Churn_Records!$G711,0)</f>
        <v>26</v>
      </c>
      <c r="U711" s="6" t="str">
        <f t="array" ref="U711">IFS(Customer_Churn_Records!$T711&lt;30,"young",Customer_Churn_Records!$T711&lt;50,"middle-aged",Customer_Churn_Records!$T711&lt;100,"old")</f>
        <v>young</v>
      </c>
      <c r="V711" s="8" t="str">
        <f t="array" ref="V711">IFS(Customer_Churn_Records!$D711&lt;701,"less-score",Customer_Churn_Records!$D711&lt;851,"high-score")</f>
        <v>high-score</v>
      </c>
      <c r="W711" s="8" t="str">
        <f t="array" ref="W711">IF(Customer_Churn_Records!$X711=0,0,IFS(Customer_Churn_Records!$X711&lt;100000,"low",Customer_Churn_Records!$X711&lt;300000,"high"))</f>
        <v>high</v>
      </c>
      <c r="X711" s="8">
        <f>ROUND(Customer_Churn_Records!$I711,0)</f>
        <v>155740</v>
      </c>
    </row>
    <row r="712" ht="14.25" customHeight="1">
      <c r="A712" s="6">
        <v>8132.0</v>
      </c>
      <c r="B712" s="6">
        <v>1.5803352E7</v>
      </c>
      <c r="C712" s="6" t="s">
        <v>1220</v>
      </c>
      <c r="D712" s="6">
        <v>613.0</v>
      </c>
      <c r="E712" s="6" t="s">
        <v>8</v>
      </c>
      <c r="F712" s="6" t="s">
        <v>11</v>
      </c>
      <c r="G712" s="7" t="s">
        <v>103</v>
      </c>
      <c r="H712" s="6">
        <v>3.0</v>
      </c>
      <c r="I712" s="6" t="s">
        <v>2078</v>
      </c>
      <c r="J712" s="6">
        <v>2.0</v>
      </c>
      <c r="K712" s="6">
        <v>1.0</v>
      </c>
      <c r="L712" s="6">
        <v>1.0</v>
      </c>
      <c r="M712" s="6" t="s">
        <v>2079</v>
      </c>
      <c r="N712" s="6">
        <v>0.0</v>
      </c>
      <c r="O712" s="6">
        <v>0.0</v>
      </c>
      <c r="P712" s="6">
        <v>4.0</v>
      </c>
      <c r="Q712" s="6" t="s">
        <v>79</v>
      </c>
      <c r="R712" s="6">
        <v>633.0</v>
      </c>
      <c r="S712" s="6">
        <f>COUNTIF(Customer_Churn_Records!$B$2:$B$10000,Customer_Churn_Records!$B712)</f>
        <v>1</v>
      </c>
      <c r="T712" s="6">
        <f>ROUNDUP(Customer_Churn_Records!$G712,0)</f>
        <v>33</v>
      </c>
      <c r="U712" s="6" t="str">
        <f t="array" ref="U712">IFS(Customer_Churn_Records!$T712&lt;30,"young",Customer_Churn_Records!$T712&lt;50,"middle-aged",Customer_Churn_Records!$T712&lt;100,"old")</f>
        <v>middle-aged</v>
      </c>
      <c r="V712" s="8" t="str">
        <f t="array" ref="V712">IFS(Customer_Churn_Records!$D712&lt;701,"less-score",Customer_Churn_Records!$D712&lt;851,"high-score")</f>
        <v>less-score</v>
      </c>
      <c r="W712" s="8" t="str">
        <f t="array" ref="W712">IF(Customer_Churn_Records!$X712=0,0,IFS(Customer_Churn_Records!$X712&lt;100000,"low",Customer_Churn_Records!$X712&lt;300000,"high"))</f>
        <v>high</v>
      </c>
      <c r="X712" s="8">
        <f>ROUND(Customer_Churn_Records!$I712,0)</f>
        <v>155736</v>
      </c>
    </row>
    <row r="713" ht="14.25" customHeight="1">
      <c r="A713" s="6">
        <v>398.0</v>
      </c>
      <c r="B713" s="6">
        <v>1.5612187E7</v>
      </c>
      <c r="C713" s="6" t="s">
        <v>2080</v>
      </c>
      <c r="D713" s="6">
        <v>547.0</v>
      </c>
      <c r="E713" s="6" t="s">
        <v>8</v>
      </c>
      <c r="F713" s="6" t="s">
        <v>11</v>
      </c>
      <c r="G713" s="7" t="s">
        <v>114</v>
      </c>
      <c r="H713" s="6">
        <v>8.0</v>
      </c>
      <c r="I713" s="6" t="s">
        <v>2081</v>
      </c>
      <c r="J713" s="6">
        <v>1.0</v>
      </c>
      <c r="K713" s="6">
        <v>1.0</v>
      </c>
      <c r="L713" s="6">
        <v>0.0</v>
      </c>
      <c r="M713" s="6" t="s">
        <v>2082</v>
      </c>
      <c r="N713" s="6">
        <v>0.0</v>
      </c>
      <c r="O713" s="6">
        <v>0.0</v>
      </c>
      <c r="P713" s="6">
        <v>2.0</v>
      </c>
      <c r="Q713" s="6" t="s">
        <v>44</v>
      </c>
      <c r="R713" s="6">
        <v>309.0</v>
      </c>
      <c r="S713" s="6">
        <f>COUNTIF(Customer_Churn_Records!$B$2:$B$10000,Customer_Churn_Records!$B713)</f>
        <v>1</v>
      </c>
      <c r="T713" s="6">
        <f>ROUNDUP(Customer_Churn_Records!$G713,0)</f>
        <v>32</v>
      </c>
      <c r="U713" s="6" t="str">
        <f t="array" ref="U713">IFS(Customer_Churn_Records!$T713&lt;30,"young",Customer_Churn_Records!$T713&lt;50,"middle-aged",Customer_Churn_Records!$T713&lt;100,"old")</f>
        <v>middle-aged</v>
      </c>
      <c r="V713" s="8" t="str">
        <f t="array" ref="V713">IFS(Customer_Churn_Records!$D713&lt;701,"less-score",Customer_Churn_Records!$D713&lt;851,"high-score")</f>
        <v>less-score</v>
      </c>
      <c r="W713" s="8" t="str">
        <f t="array" ref="W713">IF(Customer_Churn_Records!$X713=0,0,IFS(Customer_Churn_Records!$X713&lt;100000,"low",Customer_Churn_Records!$X713&lt;300000,"high"))</f>
        <v>high</v>
      </c>
      <c r="X713" s="8">
        <f>ROUND(Customer_Churn_Records!$I713,0)</f>
        <v>155727</v>
      </c>
    </row>
    <row r="714" ht="14.25" customHeight="1">
      <c r="A714" s="6">
        <v>5727.0</v>
      </c>
      <c r="B714" s="6">
        <v>1.5764343E7</v>
      </c>
      <c r="C714" s="6" t="s">
        <v>2083</v>
      </c>
      <c r="D714" s="6">
        <v>688.0</v>
      </c>
      <c r="E714" s="6" t="s">
        <v>9</v>
      </c>
      <c r="F714" s="6" t="s">
        <v>10</v>
      </c>
      <c r="G714" s="7" t="s">
        <v>258</v>
      </c>
      <c r="H714" s="6">
        <v>8.0</v>
      </c>
      <c r="I714" s="6" t="s">
        <v>2084</v>
      </c>
      <c r="J714" s="6">
        <v>1.0</v>
      </c>
      <c r="K714" s="6">
        <v>1.0</v>
      </c>
      <c r="L714" s="6">
        <v>0.0</v>
      </c>
      <c r="M714" s="6" t="s">
        <v>2085</v>
      </c>
      <c r="N714" s="6">
        <v>0.0</v>
      </c>
      <c r="O714" s="6">
        <v>0.0</v>
      </c>
      <c r="P714" s="6">
        <v>3.0</v>
      </c>
      <c r="Q714" s="6" t="s">
        <v>44</v>
      </c>
      <c r="R714" s="6">
        <v>984.0</v>
      </c>
      <c r="S714" s="6">
        <f>COUNTIF(Customer_Churn_Records!$B$2:$B$10000,Customer_Churn_Records!$B714)</f>
        <v>1</v>
      </c>
      <c r="T714" s="6">
        <f>ROUNDUP(Customer_Churn_Records!$G714,0)</f>
        <v>46</v>
      </c>
      <c r="U714" s="6" t="str">
        <f t="array" ref="U714">IFS(Customer_Churn_Records!$T714&lt;30,"young",Customer_Churn_Records!$T714&lt;50,"middle-aged",Customer_Churn_Records!$T714&lt;100,"old")</f>
        <v>middle-aged</v>
      </c>
      <c r="V714" s="8" t="str">
        <f t="array" ref="V714">IFS(Customer_Churn_Records!$D714&lt;701,"less-score",Customer_Churn_Records!$D714&lt;851,"high-score")</f>
        <v>less-score</v>
      </c>
      <c r="W714" s="8" t="str">
        <f t="array" ref="W714">IF(Customer_Churn_Records!$X714=0,0,IFS(Customer_Churn_Records!$X714&lt;100000,"low",Customer_Churn_Records!$X714&lt;300000,"high"))</f>
        <v>high</v>
      </c>
      <c r="X714" s="8">
        <f>ROUND(Customer_Churn_Records!$I714,0)</f>
        <v>155682</v>
      </c>
    </row>
    <row r="715" ht="14.25" customHeight="1">
      <c r="A715" s="6">
        <v>1129.0</v>
      </c>
      <c r="B715" s="6">
        <v>1.5750258E7</v>
      </c>
      <c r="C715" s="6" t="s">
        <v>2086</v>
      </c>
      <c r="D715" s="6">
        <v>675.0</v>
      </c>
      <c r="E715" s="6" t="s">
        <v>7</v>
      </c>
      <c r="F715" s="6" t="s">
        <v>10</v>
      </c>
      <c r="G715" s="7" t="s">
        <v>114</v>
      </c>
      <c r="H715" s="6">
        <v>2.0</v>
      </c>
      <c r="I715" s="6" t="s">
        <v>2087</v>
      </c>
      <c r="J715" s="6">
        <v>1.0</v>
      </c>
      <c r="K715" s="6">
        <v>1.0</v>
      </c>
      <c r="L715" s="6">
        <v>0.0</v>
      </c>
      <c r="M715" s="6" t="s">
        <v>2088</v>
      </c>
      <c r="N715" s="6">
        <v>0.0</v>
      </c>
      <c r="O715" s="6">
        <v>0.0</v>
      </c>
      <c r="P715" s="6">
        <v>2.0</v>
      </c>
      <c r="Q715" s="6" t="s">
        <v>44</v>
      </c>
      <c r="R715" s="6">
        <v>655.0</v>
      </c>
      <c r="S715" s="6">
        <f>COUNTIF(Customer_Churn_Records!$B$2:$B$10000,Customer_Churn_Records!$B715)</f>
        <v>1</v>
      </c>
      <c r="T715" s="6">
        <f>ROUNDUP(Customer_Churn_Records!$G715,0)</f>
        <v>32</v>
      </c>
      <c r="U715" s="6" t="str">
        <f t="array" ref="U715">IFS(Customer_Churn_Records!$T715&lt;30,"young",Customer_Churn_Records!$T715&lt;50,"middle-aged",Customer_Churn_Records!$T715&lt;100,"old")</f>
        <v>middle-aged</v>
      </c>
      <c r="V715" s="8" t="str">
        <f t="array" ref="V715">IFS(Customer_Churn_Records!$D715&lt;701,"less-score",Customer_Churn_Records!$D715&lt;851,"high-score")</f>
        <v>less-score</v>
      </c>
      <c r="W715" s="8" t="str">
        <f t="array" ref="W715">IF(Customer_Churn_Records!$X715=0,0,IFS(Customer_Churn_Records!$X715&lt;100000,"low",Customer_Churn_Records!$X715&lt;300000,"high"))</f>
        <v>high</v>
      </c>
      <c r="X715" s="8">
        <f>ROUND(Customer_Churn_Records!$I715,0)</f>
        <v>155663</v>
      </c>
    </row>
    <row r="716" ht="14.25" customHeight="1">
      <c r="A716" s="6">
        <v>8916.0</v>
      </c>
      <c r="B716" s="6">
        <v>1.5804962E7</v>
      </c>
      <c r="C716" s="6" t="s">
        <v>2089</v>
      </c>
      <c r="D716" s="6">
        <v>606.0</v>
      </c>
      <c r="E716" s="6" t="s">
        <v>7</v>
      </c>
      <c r="F716" s="6" t="s">
        <v>11</v>
      </c>
      <c r="G716" s="7" t="s">
        <v>118</v>
      </c>
      <c r="H716" s="6">
        <v>1.0</v>
      </c>
      <c r="I716" s="6" t="s">
        <v>2090</v>
      </c>
      <c r="J716" s="6">
        <v>1.0</v>
      </c>
      <c r="K716" s="6">
        <v>1.0</v>
      </c>
      <c r="L716" s="6">
        <v>1.0</v>
      </c>
      <c r="M716" s="6" t="s">
        <v>2091</v>
      </c>
      <c r="N716" s="6">
        <v>1.0</v>
      </c>
      <c r="O716" s="6">
        <v>1.0</v>
      </c>
      <c r="P716" s="6">
        <v>4.0</v>
      </c>
      <c r="Q716" s="6" t="s">
        <v>58</v>
      </c>
      <c r="R716" s="6">
        <v>1000.0</v>
      </c>
      <c r="S716" s="6">
        <f>COUNTIF(Customer_Churn_Records!$B$2:$B$10000,Customer_Churn_Records!$B716)</f>
        <v>1</v>
      </c>
      <c r="T716" s="6">
        <f>ROUNDUP(Customer_Churn_Records!$G716,0)</f>
        <v>36</v>
      </c>
      <c r="U716" s="6" t="str">
        <f t="array" ref="U716">IFS(Customer_Churn_Records!$T716&lt;30,"young",Customer_Churn_Records!$T716&lt;50,"middle-aged",Customer_Churn_Records!$T716&lt;100,"old")</f>
        <v>middle-aged</v>
      </c>
      <c r="V716" s="8" t="str">
        <f t="array" ref="V716">IFS(Customer_Churn_Records!$D716&lt;701,"less-score",Customer_Churn_Records!$D716&lt;851,"high-score")</f>
        <v>less-score</v>
      </c>
      <c r="W716" s="8" t="str">
        <f t="array" ref="W716">IF(Customer_Churn_Records!$X716=0,0,IFS(Customer_Churn_Records!$X716&lt;100000,"low",Customer_Churn_Records!$X716&lt;300000,"high"))</f>
        <v>high</v>
      </c>
      <c r="X716" s="8">
        <f>ROUND(Customer_Churn_Records!$I716,0)</f>
        <v>155655</v>
      </c>
    </row>
    <row r="717" ht="14.25" customHeight="1">
      <c r="A717" s="6">
        <v>7088.0</v>
      </c>
      <c r="B717" s="6">
        <v>1.5615832E7</v>
      </c>
      <c r="C717" s="6" t="s">
        <v>2092</v>
      </c>
      <c r="D717" s="6">
        <v>675.0</v>
      </c>
      <c r="E717" s="6" t="s">
        <v>9</v>
      </c>
      <c r="F717" s="6" t="s">
        <v>10</v>
      </c>
      <c r="G717" s="7" t="s">
        <v>87</v>
      </c>
      <c r="H717" s="6">
        <v>8.0</v>
      </c>
      <c r="I717" s="6" t="s">
        <v>2093</v>
      </c>
      <c r="J717" s="6">
        <v>1.0</v>
      </c>
      <c r="K717" s="6">
        <v>0.0</v>
      </c>
      <c r="L717" s="6">
        <v>1.0</v>
      </c>
      <c r="M717" s="6" t="s">
        <v>2094</v>
      </c>
      <c r="N717" s="6">
        <v>0.0</v>
      </c>
      <c r="O717" s="6">
        <v>0.0</v>
      </c>
      <c r="P717" s="6">
        <v>1.0</v>
      </c>
      <c r="Q717" s="6" t="s">
        <v>79</v>
      </c>
      <c r="R717" s="6">
        <v>977.0</v>
      </c>
      <c r="S717" s="6">
        <f>COUNTIF(Customer_Churn_Records!$B$2:$B$10000,Customer_Churn_Records!$B717)</f>
        <v>1</v>
      </c>
      <c r="T717" s="6">
        <f>ROUNDUP(Customer_Churn_Records!$G717,0)</f>
        <v>35</v>
      </c>
      <c r="U717" s="6" t="str">
        <f t="array" ref="U717">IFS(Customer_Churn_Records!$T717&lt;30,"young",Customer_Churn_Records!$T717&lt;50,"middle-aged",Customer_Churn_Records!$T717&lt;100,"old")</f>
        <v>middle-aged</v>
      </c>
      <c r="V717" s="8" t="str">
        <f t="array" ref="V717">IFS(Customer_Churn_Records!$D717&lt;701,"less-score",Customer_Churn_Records!$D717&lt;851,"high-score")</f>
        <v>less-score</v>
      </c>
      <c r="W717" s="8" t="str">
        <f t="array" ref="W717">IF(Customer_Churn_Records!$X717=0,0,IFS(Customer_Churn_Records!$X717&lt;100000,"low",Customer_Churn_Records!$X717&lt;300000,"high"))</f>
        <v>high</v>
      </c>
      <c r="X717" s="8">
        <f>ROUND(Customer_Churn_Records!$I717,0)</f>
        <v>155621</v>
      </c>
    </row>
    <row r="718" ht="14.25" customHeight="1">
      <c r="A718" s="6">
        <v>3876.0</v>
      </c>
      <c r="B718" s="6">
        <v>1.5605036E7</v>
      </c>
      <c r="C718" s="6" t="s">
        <v>2095</v>
      </c>
      <c r="D718" s="6">
        <v>704.0</v>
      </c>
      <c r="E718" s="6" t="s">
        <v>9</v>
      </c>
      <c r="F718" s="6" t="s">
        <v>10</v>
      </c>
      <c r="G718" s="7" t="s">
        <v>72</v>
      </c>
      <c r="H718" s="6">
        <v>9.0</v>
      </c>
      <c r="I718" s="6" t="s">
        <v>2096</v>
      </c>
      <c r="J718" s="6">
        <v>1.0</v>
      </c>
      <c r="K718" s="6">
        <v>1.0</v>
      </c>
      <c r="L718" s="6">
        <v>1.0</v>
      </c>
      <c r="M718" s="6" t="s">
        <v>2097</v>
      </c>
      <c r="N718" s="6">
        <v>0.0</v>
      </c>
      <c r="O718" s="6">
        <v>0.0</v>
      </c>
      <c r="P718" s="6">
        <v>5.0</v>
      </c>
      <c r="Q718" s="6" t="s">
        <v>49</v>
      </c>
      <c r="R718" s="6">
        <v>788.0</v>
      </c>
      <c r="S718" s="6">
        <f>COUNTIF(Customer_Churn_Records!$B$2:$B$10000,Customer_Churn_Records!$B718)</f>
        <v>1</v>
      </c>
      <c r="T718" s="6">
        <f>ROUNDUP(Customer_Churn_Records!$G718,0)</f>
        <v>37</v>
      </c>
      <c r="U718" s="6" t="str">
        <f t="array" ref="U718">IFS(Customer_Churn_Records!$T718&lt;30,"young",Customer_Churn_Records!$T718&lt;50,"middle-aged",Customer_Churn_Records!$T718&lt;100,"old")</f>
        <v>middle-aged</v>
      </c>
      <c r="V718" s="8" t="str">
        <f t="array" ref="V718">IFS(Customer_Churn_Records!$D718&lt;701,"less-score",Customer_Churn_Records!$D718&lt;851,"high-score")</f>
        <v>high-score</v>
      </c>
      <c r="W718" s="8" t="str">
        <f t="array" ref="W718">IF(Customer_Churn_Records!$X718=0,0,IFS(Customer_Churn_Records!$X718&lt;100000,"low",Customer_Churn_Records!$X718&lt;300000,"high"))</f>
        <v>high</v>
      </c>
      <c r="X718" s="8">
        <f>ROUND(Customer_Churn_Records!$I718,0)</f>
        <v>155620</v>
      </c>
    </row>
    <row r="719" ht="14.25" customHeight="1">
      <c r="A719" s="6">
        <v>7905.0</v>
      </c>
      <c r="B719" s="6">
        <v>1.5783338E7</v>
      </c>
      <c r="C719" s="6" t="s">
        <v>2098</v>
      </c>
      <c r="D719" s="6">
        <v>449.0</v>
      </c>
      <c r="E719" s="6" t="s">
        <v>9</v>
      </c>
      <c r="F719" s="6" t="s">
        <v>11</v>
      </c>
      <c r="G719" s="7" t="s">
        <v>114</v>
      </c>
      <c r="H719" s="6">
        <v>0.0</v>
      </c>
      <c r="I719" s="6" t="s">
        <v>2099</v>
      </c>
      <c r="J719" s="6">
        <v>1.0</v>
      </c>
      <c r="K719" s="6">
        <v>1.0</v>
      </c>
      <c r="L719" s="6">
        <v>1.0</v>
      </c>
      <c r="M719" s="6" t="s">
        <v>2100</v>
      </c>
      <c r="N719" s="6">
        <v>0.0</v>
      </c>
      <c r="O719" s="6">
        <v>0.0</v>
      </c>
      <c r="P719" s="6">
        <v>1.0</v>
      </c>
      <c r="Q719" s="6" t="s">
        <v>49</v>
      </c>
      <c r="R719" s="6">
        <v>667.0</v>
      </c>
      <c r="S719" s="6">
        <f>COUNTIF(Customer_Churn_Records!$B$2:$B$10000,Customer_Churn_Records!$B719)</f>
        <v>1</v>
      </c>
      <c r="T719" s="6">
        <f>ROUNDUP(Customer_Churn_Records!$G719,0)</f>
        <v>32</v>
      </c>
      <c r="U719" s="6" t="str">
        <f t="array" ref="U719">IFS(Customer_Churn_Records!$T719&lt;30,"young",Customer_Churn_Records!$T719&lt;50,"middle-aged",Customer_Churn_Records!$T719&lt;100,"old")</f>
        <v>middle-aged</v>
      </c>
      <c r="V719" s="8" t="str">
        <f t="array" ref="V719">IFS(Customer_Churn_Records!$D719&lt;701,"less-score",Customer_Churn_Records!$D719&lt;851,"high-score")</f>
        <v>less-score</v>
      </c>
      <c r="W719" s="8" t="str">
        <f t="array" ref="W719">IF(Customer_Churn_Records!$X719=0,0,IFS(Customer_Churn_Records!$X719&lt;100000,"low",Customer_Churn_Records!$X719&lt;300000,"high"))</f>
        <v>high</v>
      </c>
      <c r="X719" s="8">
        <f>ROUND(Customer_Churn_Records!$I719,0)</f>
        <v>155619</v>
      </c>
    </row>
    <row r="720" ht="14.25" customHeight="1">
      <c r="A720" s="6">
        <v>5292.0</v>
      </c>
      <c r="B720" s="6">
        <v>1.557551E7</v>
      </c>
      <c r="C720" s="6" t="s">
        <v>1247</v>
      </c>
      <c r="D720" s="6">
        <v>659.0</v>
      </c>
      <c r="E720" s="6" t="s">
        <v>7</v>
      </c>
      <c r="F720" s="6" t="s">
        <v>10</v>
      </c>
      <c r="G720" s="7" t="s">
        <v>114</v>
      </c>
      <c r="H720" s="6">
        <v>2.0</v>
      </c>
      <c r="I720" s="6" t="s">
        <v>2101</v>
      </c>
      <c r="J720" s="6">
        <v>1.0</v>
      </c>
      <c r="K720" s="6">
        <v>0.0</v>
      </c>
      <c r="L720" s="6">
        <v>1.0</v>
      </c>
      <c r="M720" s="6" t="s">
        <v>2102</v>
      </c>
      <c r="N720" s="6">
        <v>0.0</v>
      </c>
      <c r="O720" s="6">
        <v>0.0</v>
      </c>
      <c r="P720" s="6">
        <v>5.0</v>
      </c>
      <c r="Q720" s="6" t="s">
        <v>79</v>
      </c>
      <c r="R720" s="6">
        <v>313.0</v>
      </c>
      <c r="S720" s="6">
        <f>COUNTIF(Customer_Churn_Records!$B$2:$B$10000,Customer_Churn_Records!$B720)</f>
        <v>1</v>
      </c>
      <c r="T720" s="6">
        <f>ROUNDUP(Customer_Churn_Records!$G720,0)</f>
        <v>32</v>
      </c>
      <c r="U720" s="6" t="str">
        <f t="array" ref="U720">IFS(Customer_Churn_Records!$T720&lt;30,"young",Customer_Churn_Records!$T720&lt;50,"middle-aged",Customer_Churn_Records!$T720&lt;100,"old")</f>
        <v>middle-aged</v>
      </c>
      <c r="V720" s="8" t="str">
        <f t="array" ref="V720">IFS(Customer_Churn_Records!$D720&lt;701,"less-score",Customer_Churn_Records!$D720&lt;851,"high-score")</f>
        <v>less-score</v>
      </c>
      <c r="W720" s="8" t="str">
        <f t="array" ref="W720">IF(Customer_Churn_Records!$X720=0,0,IFS(Customer_Churn_Records!$X720&lt;100000,"low",Customer_Churn_Records!$X720&lt;300000,"high"))</f>
        <v>high</v>
      </c>
      <c r="X720" s="8">
        <f>ROUND(Customer_Churn_Records!$I720,0)</f>
        <v>155584</v>
      </c>
    </row>
    <row r="721" ht="14.25" customHeight="1">
      <c r="A721" s="6">
        <v>8287.0</v>
      </c>
      <c r="B721" s="6">
        <v>1.5636069E7</v>
      </c>
      <c r="C721" s="6" t="s">
        <v>2103</v>
      </c>
      <c r="D721" s="6">
        <v>632.0</v>
      </c>
      <c r="E721" s="6" t="s">
        <v>9</v>
      </c>
      <c r="F721" s="6" t="s">
        <v>11</v>
      </c>
      <c r="G721" s="7" t="s">
        <v>160</v>
      </c>
      <c r="H721" s="6">
        <v>7.0</v>
      </c>
      <c r="I721" s="6" t="s">
        <v>2104</v>
      </c>
      <c r="J721" s="6">
        <v>1.0</v>
      </c>
      <c r="K721" s="6">
        <v>1.0</v>
      </c>
      <c r="L721" s="6">
        <v>0.0</v>
      </c>
      <c r="M721" s="6" t="s">
        <v>2105</v>
      </c>
      <c r="N721" s="6">
        <v>0.0</v>
      </c>
      <c r="O721" s="6">
        <v>0.0</v>
      </c>
      <c r="P721" s="6">
        <v>5.0</v>
      </c>
      <c r="Q721" s="6" t="s">
        <v>79</v>
      </c>
      <c r="R721" s="6">
        <v>557.0</v>
      </c>
      <c r="S721" s="6">
        <f>COUNTIF(Customer_Churn_Records!$B$2:$B$10000,Customer_Churn_Records!$B721)</f>
        <v>1</v>
      </c>
      <c r="T721" s="6">
        <f>ROUNDUP(Customer_Churn_Records!$G721,0)</f>
        <v>28</v>
      </c>
      <c r="U721" s="6" t="str">
        <f t="array" ref="U721">IFS(Customer_Churn_Records!$T721&lt;30,"young",Customer_Churn_Records!$T721&lt;50,"middle-aged",Customer_Churn_Records!$T721&lt;100,"old")</f>
        <v>young</v>
      </c>
      <c r="V721" s="8" t="str">
        <f t="array" ref="V721">IFS(Customer_Churn_Records!$D721&lt;701,"less-score",Customer_Churn_Records!$D721&lt;851,"high-score")</f>
        <v>less-score</v>
      </c>
      <c r="W721" s="8" t="str">
        <f t="array" ref="W721">IF(Customer_Churn_Records!$X721=0,0,IFS(Customer_Churn_Records!$X721&lt;100000,"low",Customer_Churn_Records!$X721&lt;300000,"high"))</f>
        <v>high</v>
      </c>
      <c r="X721" s="8">
        <f>ROUND(Customer_Churn_Records!$I721,0)</f>
        <v>155520</v>
      </c>
    </row>
    <row r="722" ht="14.25" customHeight="1">
      <c r="A722" s="6">
        <v>486.0</v>
      </c>
      <c r="B722" s="6">
        <v>1.5637954E7</v>
      </c>
      <c r="C722" s="6" t="s">
        <v>2106</v>
      </c>
      <c r="D722" s="6">
        <v>730.0</v>
      </c>
      <c r="E722" s="6" t="s">
        <v>7</v>
      </c>
      <c r="F722" s="6" t="s">
        <v>10</v>
      </c>
      <c r="G722" s="7" t="s">
        <v>87</v>
      </c>
      <c r="H722" s="6">
        <v>0.0</v>
      </c>
      <c r="I722" s="6" t="s">
        <v>2107</v>
      </c>
      <c r="J722" s="6">
        <v>1.0</v>
      </c>
      <c r="K722" s="6">
        <v>1.0</v>
      </c>
      <c r="L722" s="6">
        <v>1.0</v>
      </c>
      <c r="M722" s="6" t="s">
        <v>2108</v>
      </c>
      <c r="N722" s="6">
        <v>0.0</v>
      </c>
      <c r="O722" s="6">
        <v>0.0</v>
      </c>
      <c r="P722" s="6">
        <v>4.0</v>
      </c>
      <c r="Q722" s="6" t="s">
        <v>49</v>
      </c>
      <c r="R722" s="6">
        <v>500.0</v>
      </c>
      <c r="S722" s="6">
        <f>COUNTIF(Customer_Churn_Records!$B$2:$B$10000,Customer_Churn_Records!$B722)</f>
        <v>1</v>
      </c>
      <c r="T722" s="6">
        <f>ROUNDUP(Customer_Churn_Records!$G722,0)</f>
        <v>35</v>
      </c>
      <c r="U722" s="6" t="str">
        <f t="array" ref="U722">IFS(Customer_Churn_Records!$T722&lt;30,"young",Customer_Churn_Records!$T722&lt;50,"middle-aged",Customer_Churn_Records!$T722&lt;100,"old")</f>
        <v>middle-aged</v>
      </c>
      <c r="V722" s="8" t="str">
        <f t="array" ref="V722">IFS(Customer_Churn_Records!$D722&lt;701,"less-score",Customer_Churn_Records!$D722&lt;851,"high-score")</f>
        <v>high-score</v>
      </c>
      <c r="W722" s="8" t="str">
        <f t="array" ref="W722">IF(Customer_Churn_Records!$X722=0,0,IFS(Customer_Churn_Records!$X722&lt;100000,"low",Customer_Churn_Records!$X722&lt;300000,"high"))</f>
        <v>high</v>
      </c>
      <c r="X722" s="8">
        <f>ROUND(Customer_Churn_Records!$I722,0)</f>
        <v>155471</v>
      </c>
    </row>
    <row r="723" ht="14.25" customHeight="1">
      <c r="A723" s="6">
        <v>9893.0</v>
      </c>
      <c r="B723" s="6">
        <v>1.579637E7</v>
      </c>
      <c r="C723" s="6" t="s">
        <v>2109</v>
      </c>
      <c r="D723" s="6">
        <v>604.0</v>
      </c>
      <c r="E723" s="6" t="s">
        <v>9</v>
      </c>
      <c r="F723" s="6" t="s">
        <v>11</v>
      </c>
      <c r="G723" s="7" t="s">
        <v>55</v>
      </c>
      <c r="H723" s="6">
        <v>5.0</v>
      </c>
      <c r="I723" s="6" t="s">
        <v>2110</v>
      </c>
      <c r="J723" s="6">
        <v>1.0</v>
      </c>
      <c r="K723" s="6">
        <v>0.0</v>
      </c>
      <c r="L723" s="6">
        <v>1.0</v>
      </c>
      <c r="M723" s="6" t="s">
        <v>2111</v>
      </c>
      <c r="N723" s="6">
        <v>0.0</v>
      </c>
      <c r="O723" s="6">
        <v>0.0</v>
      </c>
      <c r="P723" s="6">
        <v>4.0</v>
      </c>
      <c r="Q723" s="6" t="s">
        <v>49</v>
      </c>
      <c r="R723" s="6">
        <v>742.0</v>
      </c>
      <c r="S723" s="6">
        <f>COUNTIF(Customer_Churn_Records!$B$2:$B$10000,Customer_Churn_Records!$B723)</f>
        <v>1</v>
      </c>
      <c r="T723" s="6">
        <f>ROUNDUP(Customer_Churn_Records!$G723,0)</f>
        <v>40</v>
      </c>
      <c r="U723" s="6" t="str">
        <f t="array" ref="U723">IFS(Customer_Churn_Records!$T723&lt;30,"young",Customer_Churn_Records!$T723&lt;50,"middle-aged",Customer_Churn_Records!$T723&lt;100,"old")</f>
        <v>middle-aged</v>
      </c>
      <c r="V723" s="8" t="str">
        <f t="array" ref="V723">IFS(Customer_Churn_Records!$D723&lt;701,"less-score",Customer_Churn_Records!$D723&lt;851,"high-score")</f>
        <v>less-score</v>
      </c>
      <c r="W723" s="8" t="str">
        <f t="array" ref="W723">IF(Customer_Churn_Records!$X723=0,0,IFS(Customer_Churn_Records!$X723&lt;100000,"low",Customer_Churn_Records!$X723&lt;300000,"high"))</f>
        <v>high</v>
      </c>
      <c r="X723" s="8">
        <f>ROUND(Customer_Churn_Records!$I723,0)</f>
        <v>155455</v>
      </c>
    </row>
    <row r="724" ht="14.25" customHeight="1">
      <c r="A724" s="6">
        <v>3350.0</v>
      </c>
      <c r="B724" s="6">
        <v>1.5603465E7</v>
      </c>
      <c r="C724" s="6" t="s">
        <v>2112</v>
      </c>
      <c r="D724" s="6">
        <v>665.0</v>
      </c>
      <c r="E724" s="6" t="s">
        <v>8</v>
      </c>
      <c r="F724" s="6" t="s">
        <v>10</v>
      </c>
      <c r="G724" s="7" t="s">
        <v>333</v>
      </c>
      <c r="H724" s="6">
        <v>5.0</v>
      </c>
      <c r="I724" s="6" t="s">
        <v>2113</v>
      </c>
      <c r="J724" s="6">
        <v>2.0</v>
      </c>
      <c r="K724" s="6">
        <v>1.0</v>
      </c>
      <c r="L724" s="6">
        <v>0.0</v>
      </c>
      <c r="M724" s="6" t="s">
        <v>2114</v>
      </c>
      <c r="N724" s="6">
        <v>1.0</v>
      </c>
      <c r="O724" s="6">
        <v>1.0</v>
      </c>
      <c r="P724" s="6">
        <v>4.0</v>
      </c>
      <c r="Q724" s="6" t="s">
        <v>79</v>
      </c>
      <c r="R724" s="6">
        <v>511.0</v>
      </c>
      <c r="S724" s="6">
        <f>COUNTIF(Customer_Churn_Records!$B$2:$B$10000,Customer_Churn_Records!$B724)</f>
        <v>1</v>
      </c>
      <c r="T724" s="6">
        <f>ROUNDUP(Customer_Churn_Records!$G724,0)</f>
        <v>45</v>
      </c>
      <c r="U724" s="6" t="str">
        <f t="array" ref="U724">IFS(Customer_Churn_Records!$T724&lt;30,"young",Customer_Churn_Records!$T724&lt;50,"middle-aged",Customer_Churn_Records!$T724&lt;100,"old")</f>
        <v>middle-aged</v>
      </c>
      <c r="V724" s="8" t="str">
        <f t="array" ref="V724">IFS(Customer_Churn_Records!$D724&lt;701,"less-score",Customer_Churn_Records!$D724&lt;851,"high-score")</f>
        <v>less-score</v>
      </c>
      <c r="W724" s="8" t="str">
        <f t="array" ref="W724">IF(Customer_Churn_Records!$X724=0,0,IFS(Customer_Churn_Records!$X724&lt;100000,"low",Customer_Churn_Records!$X724&lt;300000,"high"))</f>
        <v>high</v>
      </c>
      <c r="X724" s="8">
        <f>ROUND(Customer_Churn_Records!$I724,0)</f>
        <v>155448</v>
      </c>
    </row>
    <row r="725" ht="14.25" customHeight="1">
      <c r="A725" s="6">
        <v>6403.0</v>
      </c>
      <c r="B725" s="6">
        <v>1.5804211E7</v>
      </c>
      <c r="C725" s="6" t="s">
        <v>2115</v>
      </c>
      <c r="D725" s="6">
        <v>719.0</v>
      </c>
      <c r="E725" s="6" t="s">
        <v>7</v>
      </c>
      <c r="F725" s="6" t="s">
        <v>11</v>
      </c>
      <c r="G725" s="7" t="s">
        <v>118</v>
      </c>
      <c r="H725" s="6">
        <v>3.0</v>
      </c>
      <c r="I725" s="6" t="s">
        <v>2116</v>
      </c>
      <c r="J725" s="6">
        <v>1.0</v>
      </c>
      <c r="K725" s="6">
        <v>1.0</v>
      </c>
      <c r="L725" s="6">
        <v>1.0</v>
      </c>
      <c r="M725" s="6" t="s">
        <v>2117</v>
      </c>
      <c r="N725" s="6">
        <v>0.0</v>
      </c>
      <c r="O725" s="6">
        <v>0.0</v>
      </c>
      <c r="P725" s="6">
        <v>2.0</v>
      </c>
      <c r="Q725" s="6" t="s">
        <v>44</v>
      </c>
      <c r="R725" s="6">
        <v>374.0</v>
      </c>
      <c r="S725" s="6">
        <f>COUNTIF(Customer_Churn_Records!$B$2:$B$10000,Customer_Churn_Records!$B725)</f>
        <v>1</v>
      </c>
      <c r="T725" s="6">
        <f>ROUNDUP(Customer_Churn_Records!$G725,0)</f>
        <v>36</v>
      </c>
      <c r="U725" s="6" t="str">
        <f t="array" ref="U725">IFS(Customer_Churn_Records!$T725&lt;30,"young",Customer_Churn_Records!$T725&lt;50,"middle-aged",Customer_Churn_Records!$T725&lt;100,"old")</f>
        <v>middle-aged</v>
      </c>
      <c r="V725" s="8" t="str">
        <f t="array" ref="V725">IFS(Customer_Churn_Records!$D725&lt;701,"less-score",Customer_Churn_Records!$D725&lt;851,"high-score")</f>
        <v>high-score</v>
      </c>
      <c r="W725" s="8" t="str">
        <f t="array" ref="W725">IF(Customer_Churn_Records!$X725=0,0,IFS(Customer_Churn_Records!$X725&lt;100000,"low",Customer_Churn_Records!$X725&lt;300000,"high"))</f>
        <v>high</v>
      </c>
      <c r="X725" s="8">
        <f>ROUND(Customer_Churn_Records!$I725,0)</f>
        <v>155423</v>
      </c>
    </row>
    <row r="726" ht="14.25" customHeight="1">
      <c r="A726" s="6">
        <v>9955.0</v>
      </c>
      <c r="B726" s="6">
        <v>1.573985E7</v>
      </c>
      <c r="C726" s="6" t="s">
        <v>2118</v>
      </c>
      <c r="D726" s="6">
        <v>645.0</v>
      </c>
      <c r="E726" s="6" t="s">
        <v>7</v>
      </c>
      <c r="F726" s="6" t="s">
        <v>11</v>
      </c>
      <c r="G726" s="7" t="s">
        <v>333</v>
      </c>
      <c r="H726" s="6">
        <v>6.0</v>
      </c>
      <c r="I726" s="6" t="s">
        <v>2119</v>
      </c>
      <c r="J726" s="6">
        <v>1.0</v>
      </c>
      <c r="K726" s="6">
        <v>0.0</v>
      </c>
      <c r="L726" s="6">
        <v>1.0</v>
      </c>
      <c r="M726" s="6" t="s">
        <v>2120</v>
      </c>
      <c r="N726" s="6">
        <v>0.0</v>
      </c>
      <c r="O726" s="6">
        <v>0.0</v>
      </c>
      <c r="P726" s="6">
        <v>3.0</v>
      </c>
      <c r="Q726" s="6" t="s">
        <v>79</v>
      </c>
      <c r="R726" s="6">
        <v>810.0</v>
      </c>
      <c r="S726" s="6">
        <f>COUNTIF(Customer_Churn_Records!$B$2:$B$10000,Customer_Churn_Records!$B726)</f>
        <v>1</v>
      </c>
      <c r="T726" s="6">
        <f>ROUNDUP(Customer_Churn_Records!$G726,0)</f>
        <v>45</v>
      </c>
      <c r="U726" s="6" t="str">
        <f t="array" ref="U726">IFS(Customer_Churn_Records!$T726&lt;30,"young",Customer_Churn_Records!$T726&lt;50,"middle-aged",Customer_Churn_Records!$T726&lt;100,"old")</f>
        <v>middle-aged</v>
      </c>
      <c r="V726" s="8" t="str">
        <f t="array" ref="V726">IFS(Customer_Churn_Records!$D726&lt;701,"less-score",Customer_Churn_Records!$D726&lt;851,"high-score")</f>
        <v>less-score</v>
      </c>
      <c r="W726" s="8" t="str">
        <f t="array" ref="W726">IF(Customer_Churn_Records!$X726=0,0,IFS(Customer_Churn_Records!$X726&lt;100000,"low",Customer_Churn_Records!$X726&lt;300000,"high"))</f>
        <v>high</v>
      </c>
      <c r="X726" s="8">
        <f>ROUND(Customer_Churn_Records!$I726,0)</f>
        <v>155418</v>
      </c>
    </row>
    <row r="727" ht="14.25" customHeight="1">
      <c r="A727" s="6">
        <v>1061.0</v>
      </c>
      <c r="B727" s="6">
        <v>1.5650933E7</v>
      </c>
      <c r="C727" s="6" t="s">
        <v>834</v>
      </c>
      <c r="D727" s="6">
        <v>490.0</v>
      </c>
      <c r="E727" s="6" t="s">
        <v>9</v>
      </c>
      <c r="F727" s="6" t="s">
        <v>10</v>
      </c>
      <c r="G727" s="7" t="s">
        <v>68</v>
      </c>
      <c r="H727" s="6">
        <v>8.0</v>
      </c>
      <c r="I727" s="6" t="s">
        <v>2121</v>
      </c>
      <c r="J727" s="6">
        <v>1.0</v>
      </c>
      <c r="K727" s="6">
        <v>1.0</v>
      </c>
      <c r="L727" s="6">
        <v>0.0</v>
      </c>
      <c r="M727" s="6" t="s">
        <v>2122</v>
      </c>
      <c r="N727" s="6">
        <v>0.0</v>
      </c>
      <c r="O727" s="6">
        <v>0.0</v>
      </c>
      <c r="P727" s="6">
        <v>3.0</v>
      </c>
      <c r="Q727" s="6" t="s">
        <v>49</v>
      </c>
      <c r="R727" s="6">
        <v>319.0</v>
      </c>
      <c r="S727" s="6">
        <f>COUNTIF(Customer_Churn_Records!$B$2:$B$10000,Customer_Churn_Records!$B727)</f>
        <v>1</v>
      </c>
      <c r="T727" s="6">
        <f>ROUNDUP(Customer_Churn_Records!$G727,0)</f>
        <v>48</v>
      </c>
      <c r="U727" s="6" t="str">
        <f t="array" ref="U727">IFS(Customer_Churn_Records!$T727&lt;30,"young",Customer_Churn_Records!$T727&lt;50,"middle-aged",Customer_Churn_Records!$T727&lt;100,"old")</f>
        <v>middle-aged</v>
      </c>
      <c r="V727" s="8" t="str">
        <f t="array" ref="V727">IFS(Customer_Churn_Records!$D727&lt;701,"less-score",Customer_Churn_Records!$D727&lt;851,"high-score")</f>
        <v>less-score</v>
      </c>
      <c r="W727" s="8" t="str">
        <f t="array" ref="W727">IF(Customer_Churn_Records!$X727=0,0,IFS(Customer_Churn_Records!$X727&lt;100000,"low",Customer_Churn_Records!$X727&lt;300000,"high"))</f>
        <v>high</v>
      </c>
      <c r="X727" s="8">
        <f>ROUND(Customer_Churn_Records!$I727,0)</f>
        <v>155413</v>
      </c>
    </row>
    <row r="728" ht="14.25" customHeight="1">
      <c r="A728" s="6">
        <v>8353.0</v>
      </c>
      <c r="B728" s="6">
        <v>1.5641413E7</v>
      </c>
      <c r="C728" s="6" t="s">
        <v>872</v>
      </c>
      <c r="D728" s="6">
        <v>587.0</v>
      </c>
      <c r="E728" s="6" t="s">
        <v>8</v>
      </c>
      <c r="F728" s="6" t="s">
        <v>10</v>
      </c>
      <c r="G728" s="7" t="s">
        <v>132</v>
      </c>
      <c r="H728" s="6">
        <v>7.0</v>
      </c>
      <c r="I728" s="6" t="s">
        <v>2123</v>
      </c>
      <c r="J728" s="6">
        <v>2.0</v>
      </c>
      <c r="K728" s="6">
        <v>1.0</v>
      </c>
      <c r="L728" s="6">
        <v>0.0</v>
      </c>
      <c r="M728" s="6" t="s">
        <v>2124</v>
      </c>
      <c r="N728" s="6">
        <v>1.0</v>
      </c>
      <c r="O728" s="6">
        <v>1.0</v>
      </c>
      <c r="P728" s="6">
        <v>1.0</v>
      </c>
      <c r="Q728" s="6" t="s">
        <v>58</v>
      </c>
      <c r="R728" s="6">
        <v>318.0</v>
      </c>
      <c r="S728" s="6">
        <f>COUNTIF(Customer_Churn_Records!$B$2:$B$10000,Customer_Churn_Records!$B728)</f>
        <v>1</v>
      </c>
      <c r="T728" s="6">
        <f>ROUNDUP(Customer_Churn_Records!$G728,0)</f>
        <v>49</v>
      </c>
      <c r="U728" s="6" t="str">
        <f t="array" ref="U728">IFS(Customer_Churn_Records!$T728&lt;30,"young",Customer_Churn_Records!$T728&lt;50,"middle-aged",Customer_Churn_Records!$T728&lt;100,"old")</f>
        <v>middle-aged</v>
      </c>
      <c r="V728" s="8" t="str">
        <f t="array" ref="V728">IFS(Customer_Churn_Records!$D728&lt;701,"less-score",Customer_Churn_Records!$D728&lt;851,"high-score")</f>
        <v>less-score</v>
      </c>
      <c r="W728" s="8" t="str">
        <f t="array" ref="W728">IF(Customer_Churn_Records!$X728=0,0,IFS(Customer_Churn_Records!$X728&lt;100000,"low",Customer_Churn_Records!$X728&lt;300000,"high"))</f>
        <v>high</v>
      </c>
      <c r="X728" s="8">
        <f>ROUND(Customer_Churn_Records!$I728,0)</f>
        <v>155394</v>
      </c>
    </row>
    <row r="729" ht="14.25" customHeight="1">
      <c r="A729" s="6">
        <v>2317.0</v>
      </c>
      <c r="B729" s="6">
        <v>1.5624388E7</v>
      </c>
      <c r="C729" s="6" t="s">
        <v>383</v>
      </c>
      <c r="D729" s="6">
        <v>649.0</v>
      </c>
      <c r="E729" s="6" t="s">
        <v>8</v>
      </c>
      <c r="F729" s="6" t="s">
        <v>10</v>
      </c>
      <c r="G729" s="7" t="s">
        <v>156</v>
      </c>
      <c r="H729" s="6">
        <v>5.0</v>
      </c>
      <c r="I729" s="6" t="s">
        <v>2125</v>
      </c>
      <c r="J729" s="6">
        <v>1.0</v>
      </c>
      <c r="K729" s="6">
        <v>1.0</v>
      </c>
      <c r="L729" s="6">
        <v>1.0</v>
      </c>
      <c r="M729" s="6" t="s">
        <v>2126</v>
      </c>
      <c r="N729" s="6">
        <v>1.0</v>
      </c>
      <c r="O729" s="6">
        <v>1.0</v>
      </c>
      <c r="P729" s="6">
        <v>5.0</v>
      </c>
      <c r="Q729" s="6" t="s">
        <v>58</v>
      </c>
      <c r="R729" s="6">
        <v>312.0</v>
      </c>
      <c r="S729" s="6">
        <f>COUNTIF(Customer_Churn_Records!$B$2:$B$10000,Customer_Churn_Records!$B729)</f>
        <v>1</v>
      </c>
      <c r="T729" s="6">
        <f>ROUNDUP(Customer_Churn_Records!$G729,0)</f>
        <v>50</v>
      </c>
      <c r="U729" s="6" t="str">
        <f t="array" ref="U729">IFS(Customer_Churn_Records!$T729&lt;30,"young",Customer_Churn_Records!$T729&lt;50,"middle-aged",Customer_Churn_Records!$T729&lt;100,"old")</f>
        <v>old</v>
      </c>
      <c r="V729" s="8" t="str">
        <f t="array" ref="V729">IFS(Customer_Churn_Records!$D729&lt;701,"less-score",Customer_Churn_Records!$D729&lt;851,"high-score")</f>
        <v>less-score</v>
      </c>
      <c r="W729" s="8" t="str">
        <f t="array" ref="W729">IF(Customer_Churn_Records!$X729=0,0,IFS(Customer_Churn_Records!$X729&lt;100000,"low",Customer_Churn_Records!$X729&lt;300000,"high"))</f>
        <v>high</v>
      </c>
      <c r="X729" s="8">
        <f>ROUND(Customer_Churn_Records!$I729,0)</f>
        <v>155393</v>
      </c>
    </row>
    <row r="730" ht="14.25" customHeight="1">
      <c r="A730" s="6">
        <v>7297.0</v>
      </c>
      <c r="B730" s="6">
        <v>1.5607988E7</v>
      </c>
      <c r="C730" s="6" t="s">
        <v>2127</v>
      </c>
      <c r="D730" s="6">
        <v>663.0</v>
      </c>
      <c r="E730" s="6" t="s">
        <v>8</v>
      </c>
      <c r="F730" s="6" t="s">
        <v>10</v>
      </c>
      <c r="G730" s="7" t="s">
        <v>72</v>
      </c>
      <c r="H730" s="6">
        <v>8.0</v>
      </c>
      <c r="I730" s="6" t="s">
        <v>2128</v>
      </c>
      <c r="J730" s="6">
        <v>1.0</v>
      </c>
      <c r="K730" s="6">
        <v>1.0</v>
      </c>
      <c r="L730" s="6">
        <v>0.0</v>
      </c>
      <c r="M730" s="6" t="s">
        <v>2129</v>
      </c>
      <c r="N730" s="6">
        <v>0.0</v>
      </c>
      <c r="O730" s="6">
        <v>0.0</v>
      </c>
      <c r="P730" s="6">
        <v>1.0</v>
      </c>
      <c r="Q730" s="6" t="s">
        <v>44</v>
      </c>
      <c r="R730" s="6">
        <v>333.0</v>
      </c>
      <c r="S730" s="6">
        <f>COUNTIF(Customer_Churn_Records!$B$2:$B$10000,Customer_Churn_Records!$B730)</f>
        <v>1</v>
      </c>
      <c r="T730" s="6">
        <f>ROUNDUP(Customer_Churn_Records!$G730,0)</f>
        <v>37</v>
      </c>
      <c r="U730" s="6" t="str">
        <f t="array" ref="U730">IFS(Customer_Churn_Records!$T730&lt;30,"young",Customer_Churn_Records!$T730&lt;50,"middle-aged",Customer_Churn_Records!$T730&lt;100,"old")</f>
        <v>middle-aged</v>
      </c>
      <c r="V730" s="8" t="str">
        <f t="array" ref="V730">IFS(Customer_Churn_Records!$D730&lt;701,"less-score",Customer_Churn_Records!$D730&lt;851,"high-score")</f>
        <v>less-score</v>
      </c>
      <c r="W730" s="8" t="str">
        <f t="array" ref="W730">IF(Customer_Churn_Records!$X730=0,0,IFS(Customer_Churn_Records!$X730&lt;100000,"low",Customer_Churn_Records!$X730&lt;300000,"high"))</f>
        <v>high</v>
      </c>
      <c r="X730" s="8">
        <f>ROUND(Customer_Churn_Records!$I730,0)</f>
        <v>155304</v>
      </c>
    </row>
    <row r="731" ht="14.25" customHeight="1">
      <c r="A731" s="6">
        <v>6682.0</v>
      </c>
      <c r="B731" s="6">
        <v>1.5736717E7</v>
      </c>
      <c r="C731" s="6" t="s">
        <v>834</v>
      </c>
      <c r="D731" s="6">
        <v>602.0</v>
      </c>
      <c r="E731" s="6" t="s">
        <v>7</v>
      </c>
      <c r="F731" s="6" t="s">
        <v>11</v>
      </c>
      <c r="G731" s="7" t="s">
        <v>363</v>
      </c>
      <c r="H731" s="6">
        <v>7.0</v>
      </c>
      <c r="I731" s="6" t="s">
        <v>2130</v>
      </c>
      <c r="J731" s="6">
        <v>1.0</v>
      </c>
      <c r="K731" s="6">
        <v>1.0</v>
      </c>
      <c r="L731" s="6">
        <v>1.0</v>
      </c>
      <c r="M731" s="6" t="s">
        <v>2131</v>
      </c>
      <c r="N731" s="6">
        <v>0.0</v>
      </c>
      <c r="O731" s="6">
        <v>0.0</v>
      </c>
      <c r="P731" s="6">
        <v>4.0</v>
      </c>
      <c r="Q731" s="6" t="s">
        <v>49</v>
      </c>
      <c r="R731" s="6">
        <v>836.0</v>
      </c>
      <c r="S731" s="6">
        <f>COUNTIF(Customer_Churn_Records!$B$2:$B$10000,Customer_Churn_Records!$B731)</f>
        <v>1</v>
      </c>
      <c r="T731" s="6">
        <f>ROUNDUP(Customer_Churn_Records!$G731,0)</f>
        <v>31</v>
      </c>
      <c r="U731" s="6" t="str">
        <f t="array" ref="U731">IFS(Customer_Churn_Records!$T731&lt;30,"young",Customer_Churn_Records!$T731&lt;50,"middle-aged",Customer_Churn_Records!$T731&lt;100,"old")</f>
        <v>middle-aged</v>
      </c>
      <c r="V731" s="8" t="str">
        <f t="array" ref="V731">IFS(Customer_Churn_Records!$D731&lt;701,"less-score",Customer_Churn_Records!$D731&lt;851,"high-score")</f>
        <v>less-score</v>
      </c>
      <c r="W731" s="8" t="str">
        <f t="array" ref="W731">IF(Customer_Churn_Records!$X731=0,0,IFS(Customer_Churn_Records!$X731&lt;100000,"low",Customer_Churn_Records!$X731&lt;300000,"high"))</f>
        <v>high</v>
      </c>
      <c r="X731" s="8">
        <f>ROUND(Customer_Churn_Records!$I731,0)</f>
        <v>155272</v>
      </c>
    </row>
    <row r="732" ht="14.25" customHeight="1">
      <c r="A732" s="6">
        <v>5213.0</v>
      </c>
      <c r="B732" s="6">
        <v>1.5621611E7</v>
      </c>
      <c r="C732" s="6" t="s">
        <v>837</v>
      </c>
      <c r="D732" s="6">
        <v>742.0</v>
      </c>
      <c r="E732" s="6" t="s">
        <v>8</v>
      </c>
      <c r="F732" s="6" t="s">
        <v>11</v>
      </c>
      <c r="G732" s="7" t="s">
        <v>564</v>
      </c>
      <c r="H732" s="6">
        <v>5.0</v>
      </c>
      <c r="I732" s="6" t="s">
        <v>2132</v>
      </c>
      <c r="J732" s="6">
        <v>1.0</v>
      </c>
      <c r="K732" s="6">
        <v>0.0</v>
      </c>
      <c r="L732" s="6">
        <v>1.0</v>
      </c>
      <c r="M732" s="6" t="s">
        <v>2133</v>
      </c>
      <c r="N732" s="6">
        <v>1.0</v>
      </c>
      <c r="O732" s="6">
        <v>1.0</v>
      </c>
      <c r="P732" s="6">
        <v>5.0</v>
      </c>
      <c r="Q732" s="6" t="s">
        <v>58</v>
      </c>
      <c r="R732" s="6">
        <v>862.0</v>
      </c>
      <c r="S732" s="6">
        <f>COUNTIF(Customer_Churn_Records!$B$2:$B$10000,Customer_Churn_Records!$B732)</f>
        <v>1</v>
      </c>
      <c r="T732" s="6">
        <f>ROUNDUP(Customer_Churn_Records!$G732,0)</f>
        <v>55</v>
      </c>
      <c r="U732" s="6" t="str">
        <f t="array" ref="U732">IFS(Customer_Churn_Records!$T732&lt;30,"young",Customer_Churn_Records!$T732&lt;50,"middle-aged",Customer_Churn_Records!$T732&lt;100,"old")</f>
        <v>old</v>
      </c>
      <c r="V732" s="8" t="str">
        <f t="array" ref="V732">IFS(Customer_Churn_Records!$D732&lt;701,"less-score",Customer_Churn_Records!$D732&lt;851,"high-score")</f>
        <v>high-score</v>
      </c>
      <c r="W732" s="8" t="str">
        <f t="array" ref="W732">IF(Customer_Churn_Records!$X732=0,0,IFS(Customer_Churn_Records!$X732&lt;100000,"low",Customer_Churn_Records!$X732&lt;300000,"high"))</f>
        <v>high</v>
      </c>
      <c r="X732" s="8">
        <f>ROUND(Customer_Churn_Records!$I732,0)</f>
        <v>155196</v>
      </c>
    </row>
    <row r="733" ht="14.25" customHeight="1">
      <c r="A733" s="6">
        <v>9891.0</v>
      </c>
      <c r="B733" s="6">
        <v>1.5670427E7</v>
      </c>
      <c r="C733" s="6" t="s">
        <v>2134</v>
      </c>
      <c r="D733" s="6">
        <v>662.0</v>
      </c>
      <c r="E733" s="6" t="s">
        <v>9</v>
      </c>
      <c r="F733" s="6" t="s">
        <v>11</v>
      </c>
      <c r="G733" s="7" t="s">
        <v>72</v>
      </c>
      <c r="H733" s="6">
        <v>4.0</v>
      </c>
      <c r="I733" s="6" t="s">
        <v>2135</v>
      </c>
      <c r="J733" s="6">
        <v>1.0</v>
      </c>
      <c r="K733" s="6">
        <v>1.0</v>
      </c>
      <c r="L733" s="6">
        <v>0.0</v>
      </c>
      <c r="M733" s="6" t="s">
        <v>2136</v>
      </c>
      <c r="N733" s="6">
        <v>0.0</v>
      </c>
      <c r="O733" s="6">
        <v>0.0</v>
      </c>
      <c r="P733" s="6">
        <v>2.0</v>
      </c>
      <c r="Q733" s="6" t="s">
        <v>49</v>
      </c>
      <c r="R733" s="6">
        <v>828.0</v>
      </c>
      <c r="S733" s="6">
        <f>COUNTIF(Customer_Churn_Records!$B$2:$B$10000,Customer_Churn_Records!$B733)</f>
        <v>1</v>
      </c>
      <c r="T733" s="6">
        <f>ROUNDUP(Customer_Churn_Records!$G733,0)</f>
        <v>37</v>
      </c>
      <c r="U733" s="6" t="str">
        <f t="array" ref="U733">IFS(Customer_Churn_Records!$T733&lt;30,"young",Customer_Churn_Records!$T733&lt;50,"middle-aged",Customer_Churn_Records!$T733&lt;100,"old")</f>
        <v>middle-aged</v>
      </c>
      <c r="V733" s="8" t="str">
        <f t="array" ref="V733">IFS(Customer_Churn_Records!$D733&lt;701,"less-score",Customer_Churn_Records!$D733&lt;851,"high-score")</f>
        <v>less-score</v>
      </c>
      <c r="W733" s="8" t="str">
        <f t="array" ref="W733">IF(Customer_Churn_Records!$X733=0,0,IFS(Customer_Churn_Records!$X733&lt;100000,"low",Customer_Churn_Records!$X733&lt;300000,"high"))</f>
        <v>high</v>
      </c>
      <c r="X733" s="8">
        <f>ROUND(Customer_Churn_Records!$I733,0)</f>
        <v>155187</v>
      </c>
    </row>
    <row r="734" ht="14.25" customHeight="1">
      <c r="A734" s="6">
        <v>2839.0</v>
      </c>
      <c r="B734" s="6">
        <v>1.5646196E7</v>
      </c>
      <c r="C734" s="6" t="s">
        <v>542</v>
      </c>
      <c r="D734" s="6">
        <v>850.0</v>
      </c>
      <c r="E734" s="6" t="s">
        <v>9</v>
      </c>
      <c r="F734" s="6" t="s">
        <v>10</v>
      </c>
      <c r="G734" s="7" t="s">
        <v>118</v>
      </c>
      <c r="H734" s="6">
        <v>2.0</v>
      </c>
      <c r="I734" s="6" t="s">
        <v>2137</v>
      </c>
      <c r="J734" s="6">
        <v>2.0</v>
      </c>
      <c r="K734" s="6">
        <v>0.0</v>
      </c>
      <c r="L734" s="6">
        <v>0.0</v>
      </c>
      <c r="M734" s="6" t="s">
        <v>2138</v>
      </c>
      <c r="N734" s="6">
        <v>0.0</v>
      </c>
      <c r="O734" s="6">
        <v>0.0</v>
      </c>
      <c r="P734" s="6">
        <v>2.0</v>
      </c>
      <c r="Q734" s="6" t="s">
        <v>58</v>
      </c>
      <c r="R734" s="6">
        <v>419.0</v>
      </c>
      <c r="S734" s="6">
        <f>COUNTIF(Customer_Churn_Records!$B$2:$B$10000,Customer_Churn_Records!$B734)</f>
        <v>1</v>
      </c>
      <c r="T734" s="6">
        <f>ROUNDUP(Customer_Churn_Records!$G734,0)</f>
        <v>36</v>
      </c>
      <c r="U734" s="6" t="str">
        <f t="array" ref="U734">IFS(Customer_Churn_Records!$T734&lt;30,"young",Customer_Churn_Records!$T734&lt;50,"middle-aged",Customer_Churn_Records!$T734&lt;100,"old")</f>
        <v>middle-aged</v>
      </c>
      <c r="V734" s="8" t="str">
        <f t="array" ref="V734">IFS(Customer_Churn_Records!$D734&lt;701,"less-score",Customer_Churn_Records!$D734&lt;851,"high-score")</f>
        <v>high-score</v>
      </c>
      <c r="W734" s="8" t="str">
        <f t="array" ref="W734">IF(Customer_Churn_Records!$X734=0,0,IFS(Customer_Churn_Records!$X734&lt;100000,"low",Customer_Churn_Records!$X734&lt;300000,"high"))</f>
        <v>high</v>
      </c>
      <c r="X734" s="8">
        <f>ROUND(Customer_Churn_Records!$I734,0)</f>
        <v>155181</v>
      </c>
    </row>
    <row r="735" ht="14.25" customHeight="1">
      <c r="A735" s="6">
        <v>7215.0</v>
      </c>
      <c r="B735" s="6">
        <v>1.5652658E7</v>
      </c>
      <c r="C735" s="6" t="s">
        <v>1619</v>
      </c>
      <c r="D735" s="6">
        <v>721.0</v>
      </c>
      <c r="E735" s="6" t="s">
        <v>7</v>
      </c>
      <c r="F735" s="6" t="s">
        <v>11</v>
      </c>
      <c r="G735" s="7" t="s">
        <v>118</v>
      </c>
      <c r="H735" s="6">
        <v>1.0</v>
      </c>
      <c r="I735" s="6" t="s">
        <v>2139</v>
      </c>
      <c r="J735" s="6">
        <v>2.0</v>
      </c>
      <c r="K735" s="6">
        <v>1.0</v>
      </c>
      <c r="L735" s="6">
        <v>1.0</v>
      </c>
      <c r="M735" s="6" t="s">
        <v>2140</v>
      </c>
      <c r="N735" s="6">
        <v>0.0</v>
      </c>
      <c r="O735" s="6">
        <v>0.0</v>
      </c>
      <c r="P735" s="6">
        <v>5.0</v>
      </c>
      <c r="Q735" s="6" t="s">
        <v>44</v>
      </c>
      <c r="R735" s="6">
        <v>667.0</v>
      </c>
      <c r="S735" s="6">
        <f>COUNTIF(Customer_Churn_Records!$B$2:$B$10000,Customer_Churn_Records!$B735)</f>
        <v>1</v>
      </c>
      <c r="T735" s="6">
        <f>ROUNDUP(Customer_Churn_Records!$G735,0)</f>
        <v>36</v>
      </c>
      <c r="U735" s="6" t="str">
        <f t="array" ref="U735">IFS(Customer_Churn_Records!$T735&lt;30,"young",Customer_Churn_Records!$T735&lt;50,"middle-aged",Customer_Churn_Records!$T735&lt;100,"old")</f>
        <v>middle-aged</v>
      </c>
      <c r="V735" s="8" t="str">
        <f t="array" ref="V735">IFS(Customer_Churn_Records!$D735&lt;701,"less-score",Customer_Churn_Records!$D735&lt;851,"high-score")</f>
        <v>high-score</v>
      </c>
      <c r="W735" s="8" t="str">
        <f t="array" ref="W735">IF(Customer_Churn_Records!$X735=0,0,IFS(Customer_Churn_Records!$X735&lt;100000,"low",Customer_Churn_Records!$X735&lt;300000,"high"))</f>
        <v>high</v>
      </c>
      <c r="X735" s="8">
        <f>ROUND(Customer_Churn_Records!$I735,0)</f>
        <v>155177</v>
      </c>
    </row>
    <row r="736" ht="14.25" customHeight="1">
      <c r="A736" s="6">
        <v>6160.0</v>
      </c>
      <c r="B736" s="6">
        <v>1.5627995E7</v>
      </c>
      <c r="C736" s="6" t="s">
        <v>536</v>
      </c>
      <c r="D736" s="6">
        <v>756.0</v>
      </c>
      <c r="E736" s="6" t="s">
        <v>8</v>
      </c>
      <c r="F736" s="6" t="s">
        <v>10</v>
      </c>
      <c r="G736" s="7" t="s">
        <v>64</v>
      </c>
      <c r="H736" s="6">
        <v>5.0</v>
      </c>
      <c r="I736" s="6" t="s">
        <v>2141</v>
      </c>
      <c r="J736" s="6">
        <v>1.0</v>
      </c>
      <c r="K736" s="6">
        <v>0.0</v>
      </c>
      <c r="L736" s="6">
        <v>1.0</v>
      </c>
      <c r="M736" s="6" t="s">
        <v>2142</v>
      </c>
      <c r="N736" s="6">
        <v>1.0</v>
      </c>
      <c r="O736" s="6">
        <v>1.0</v>
      </c>
      <c r="P736" s="6">
        <v>1.0</v>
      </c>
      <c r="Q736" s="6" t="s">
        <v>58</v>
      </c>
      <c r="R736" s="6">
        <v>518.0</v>
      </c>
      <c r="S736" s="6">
        <f>COUNTIF(Customer_Churn_Records!$B$2:$B$10000,Customer_Churn_Records!$B736)</f>
        <v>1</v>
      </c>
      <c r="T736" s="6">
        <f>ROUNDUP(Customer_Churn_Records!$G736,0)</f>
        <v>26</v>
      </c>
      <c r="U736" s="6" t="str">
        <f t="array" ref="U736">IFS(Customer_Churn_Records!$T736&lt;30,"young",Customer_Churn_Records!$T736&lt;50,"middle-aged",Customer_Churn_Records!$T736&lt;100,"old")</f>
        <v>young</v>
      </c>
      <c r="V736" s="8" t="str">
        <f t="array" ref="V736">IFS(Customer_Churn_Records!$D736&lt;701,"less-score",Customer_Churn_Records!$D736&lt;851,"high-score")</f>
        <v>high-score</v>
      </c>
      <c r="W736" s="8" t="str">
        <f t="array" ref="W736">IF(Customer_Churn_Records!$X736=0,0,IFS(Customer_Churn_Records!$X736&lt;100000,"low",Customer_Churn_Records!$X736&lt;300000,"high"))</f>
        <v>high</v>
      </c>
      <c r="X736" s="8">
        <f>ROUND(Customer_Churn_Records!$I736,0)</f>
        <v>155144</v>
      </c>
    </row>
    <row r="737" ht="14.25" customHeight="1">
      <c r="A737" s="6">
        <v>4489.0</v>
      </c>
      <c r="B737" s="6">
        <v>1.5776128E7</v>
      </c>
      <c r="C737" s="6" t="s">
        <v>780</v>
      </c>
      <c r="D737" s="6">
        <v>716.0</v>
      </c>
      <c r="E737" s="6" t="s">
        <v>7</v>
      </c>
      <c r="F737" s="6" t="s">
        <v>10</v>
      </c>
      <c r="G737" s="7" t="s">
        <v>220</v>
      </c>
      <c r="H737" s="6">
        <v>6.0</v>
      </c>
      <c r="I737" s="6" t="s">
        <v>2143</v>
      </c>
      <c r="J737" s="6">
        <v>1.0</v>
      </c>
      <c r="K737" s="6">
        <v>0.0</v>
      </c>
      <c r="L737" s="6">
        <v>0.0</v>
      </c>
      <c r="M737" s="6" t="s">
        <v>2144</v>
      </c>
      <c r="N737" s="6">
        <v>0.0</v>
      </c>
      <c r="O737" s="6">
        <v>0.0</v>
      </c>
      <c r="P737" s="6">
        <v>5.0</v>
      </c>
      <c r="Q737" s="6" t="s">
        <v>44</v>
      </c>
      <c r="R737" s="6">
        <v>682.0</v>
      </c>
      <c r="S737" s="6">
        <f>COUNTIF(Customer_Churn_Records!$B$2:$B$10000,Customer_Churn_Records!$B737)</f>
        <v>1</v>
      </c>
      <c r="T737" s="6">
        <f>ROUNDUP(Customer_Churn_Records!$G737,0)</f>
        <v>44</v>
      </c>
      <c r="U737" s="6" t="str">
        <f t="array" ref="U737">IFS(Customer_Churn_Records!$T737&lt;30,"young",Customer_Churn_Records!$T737&lt;50,"middle-aged",Customer_Churn_Records!$T737&lt;100,"old")</f>
        <v>middle-aged</v>
      </c>
      <c r="V737" s="8" t="str">
        <f t="array" ref="V737">IFS(Customer_Churn_Records!$D737&lt;701,"less-score",Customer_Churn_Records!$D737&lt;851,"high-score")</f>
        <v>high-score</v>
      </c>
      <c r="W737" s="8" t="str">
        <f t="array" ref="W737">IF(Customer_Churn_Records!$X737=0,0,IFS(Customer_Churn_Records!$X737&lt;100000,"low",Customer_Churn_Records!$X737&lt;300000,"high"))</f>
        <v>high</v>
      </c>
      <c r="X737" s="8">
        <f>ROUND(Customer_Churn_Records!$I737,0)</f>
        <v>155115</v>
      </c>
    </row>
    <row r="738" ht="14.25" customHeight="1">
      <c r="A738" s="6">
        <v>3117.0</v>
      </c>
      <c r="B738" s="6">
        <v>1.5666675E7</v>
      </c>
      <c r="C738" s="6" t="s">
        <v>1660</v>
      </c>
      <c r="D738" s="6">
        <v>753.0</v>
      </c>
      <c r="E738" s="6" t="s">
        <v>7</v>
      </c>
      <c r="F738" s="6" t="s">
        <v>10</v>
      </c>
      <c r="G738" s="7" t="s">
        <v>107</v>
      </c>
      <c r="H738" s="6">
        <v>7.0</v>
      </c>
      <c r="I738" s="6" t="s">
        <v>2145</v>
      </c>
      <c r="J738" s="6">
        <v>1.0</v>
      </c>
      <c r="K738" s="6">
        <v>1.0</v>
      </c>
      <c r="L738" s="6">
        <v>1.0</v>
      </c>
      <c r="M738" s="6" t="s">
        <v>2146</v>
      </c>
      <c r="N738" s="6">
        <v>0.0</v>
      </c>
      <c r="O738" s="6">
        <v>0.0</v>
      </c>
      <c r="P738" s="6">
        <v>3.0</v>
      </c>
      <c r="Q738" s="6" t="s">
        <v>49</v>
      </c>
      <c r="R738" s="6">
        <v>674.0</v>
      </c>
      <c r="S738" s="6">
        <f>COUNTIF(Customer_Churn_Records!$B$2:$B$10000,Customer_Churn_Records!$B738)</f>
        <v>1</v>
      </c>
      <c r="T738" s="6">
        <f>ROUNDUP(Customer_Churn_Records!$G738,0)</f>
        <v>39</v>
      </c>
      <c r="U738" s="6" t="str">
        <f t="array" ref="U738">IFS(Customer_Churn_Records!$T738&lt;30,"young",Customer_Churn_Records!$T738&lt;50,"middle-aged",Customer_Churn_Records!$T738&lt;100,"old")</f>
        <v>middle-aged</v>
      </c>
      <c r="V738" s="8" t="str">
        <f t="array" ref="V738">IFS(Customer_Churn_Records!$D738&lt;701,"less-score",Customer_Churn_Records!$D738&lt;851,"high-score")</f>
        <v>high-score</v>
      </c>
      <c r="W738" s="8" t="str">
        <f t="array" ref="W738">IF(Customer_Churn_Records!$X738=0,0,IFS(Customer_Churn_Records!$X738&lt;100000,"low",Customer_Churn_Records!$X738&lt;300000,"high"))</f>
        <v>high</v>
      </c>
      <c r="X738" s="8">
        <f>ROUND(Customer_Churn_Records!$I738,0)</f>
        <v>155063</v>
      </c>
    </row>
    <row r="739" ht="14.25" customHeight="1">
      <c r="A739" s="6">
        <v>9994.0</v>
      </c>
      <c r="B739" s="6">
        <v>1.5569266E7</v>
      </c>
      <c r="C739" s="6" t="s">
        <v>2147</v>
      </c>
      <c r="D739" s="6">
        <v>644.0</v>
      </c>
      <c r="E739" s="6" t="s">
        <v>7</v>
      </c>
      <c r="F739" s="6" t="s">
        <v>11</v>
      </c>
      <c r="G739" s="7" t="s">
        <v>160</v>
      </c>
      <c r="H739" s="6">
        <v>7.0</v>
      </c>
      <c r="I739" s="6" t="s">
        <v>2148</v>
      </c>
      <c r="J739" s="6">
        <v>1.0</v>
      </c>
      <c r="K739" s="6">
        <v>1.0</v>
      </c>
      <c r="L739" s="6">
        <v>0.0</v>
      </c>
      <c r="M739" s="6" t="s">
        <v>2149</v>
      </c>
      <c r="N739" s="6">
        <v>0.0</v>
      </c>
      <c r="O739" s="6">
        <v>0.0</v>
      </c>
      <c r="P739" s="6">
        <v>5.0</v>
      </c>
      <c r="Q739" s="6" t="s">
        <v>58</v>
      </c>
      <c r="R739" s="6">
        <v>715.0</v>
      </c>
      <c r="S739" s="6">
        <f>COUNTIF(Customer_Churn_Records!$B$2:$B$10000,Customer_Churn_Records!$B739)</f>
        <v>1</v>
      </c>
      <c r="T739" s="6">
        <f>ROUNDUP(Customer_Churn_Records!$G739,0)</f>
        <v>28</v>
      </c>
      <c r="U739" s="6" t="str">
        <f t="array" ref="U739">IFS(Customer_Churn_Records!$T739&lt;30,"young",Customer_Churn_Records!$T739&lt;50,"middle-aged",Customer_Churn_Records!$T739&lt;100,"old")</f>
        <v>young</v>
      </c>
      <c r="V739" s="8" t="str">
        <f t="array" ref="V739">IFS(Customer_Churn_Records!$D739&lt;701,"less-score",Customer_Churn_Records!$D739&lt;851,"high-score")</f>
        <v>less-score</v>
      </c>
      <c r="W739" s="8" t="str">
        <f t="array" ref="W739">IF(Customer_Churn_Records!$X739=0,0,IFS(Customer_Churn_Records!$X739&lt;100000,"low",Customer_Churn_Records!$X739&lt;300000,"high"))</f>
        <v>high</v>
      </c>
      <c r="X739" s="8">
        <f>ROUND(Customer_Churn_Records!$I739,0)</f>
        <v>155060</v>
      </c>
    </row>
    <row r="740" ht="14.25" customHeight="1">
      <c r="A740" s="6">
        <v>3905.0</v>
      </c>
      <c r="B740" s="6">
        <v>1.5566633E7</v>
      </c>
      <c r="C740" s="6" t="s">
        <v>2150</v>
      </c>
      <c r="D740" s="6">
        <v>698.0</v>
      </c>
      <c r="E740" s="6" t="s">
        <v>8</v>
      </c>
      <c r="F740" s="6" t="s">
        <v>11</v>
      </c>
      <c r="G740" s="7" t="s">
        <v>564</v>
      </c>
      <c r="H740" s="6">
        <v>8.0</v>
      </c>
      <c r="I740" s="6" t="s">
        <v>2151</v>
      </c>
      <c r="J740" s="6">
        <v>2.0</v>
      </c>
      <c r="K740" s="6">
        <v>1.0</v>
      </c>
      <c r="L740" s="6">
        <v>1.0</v>
      </c>
      <c r="M740" s="6" t="s">
        <v>2152</v>
      </c>
      <c r="N740" s="6">
        <v>0.0</v>
      </c>
      <c r="O740" s="6">
        <v>0.0</v>
      </c>
      <c r="P740" s="6">
        <v>2.0</v>
      </c>
      <c r="Q740" s="6" t="s">
        <v>49</v>
      </c>
      <c r="R740" s="6">
        <v>976.0</v>
      </c>
      <c r="S740" s="6">
        <f>COUNTIF(Customer_Churn_Records!$B$2:$B$10000,Customer_Churn_Records!$B740)</f>
        <v>1</v>
      </c>
      <c r="T740" s="6">
        <f>ROUNDUP(Customer_Churn_Records!$G740,0)</f>
        <v>55</v>
      </c>
      <c r="U740" s="6" t="str">
        <f t="array" ref="U740">IFS(Customer_Churn_Records!$T740&lt;30,"young",Customer_Churn_Records!$T740&lt;50,"middle-aged",Customer_Churn_Records!$T740&lt;100,"old")</f>
        <v>old</v>
      </c>
      <c r="V740" s="8" t="str">
        <f t="array" ref="V740">IFS(Customer_Churn_Records!$D740&lt;701,"less-score",Customer_Churn_Records!$D740&lt;851,"high-score")</f>
        <v>less-score</v>
      </c>
      <c r="W740" s="8" t="str">
        <f t="array" ref="W740">IF(Customer_Churn_Records!$X740=0,0,IFS(Customer_Churn_Records!$X740&lt;100000,"low",Customer_Churn_Records!$X740&lt;300000,"high"))</f>
        <v>high</v>
      </c>
      <c r="X740" s="8">
        <f>ROUND(Customer_Churn_Records!$I740,0)</f>
        <v>155059</v>
      </c>
    </row>
    <row r="741" ht="14.25" customHeight="1">
      <c r="A741" s="6">
        <v>9605.0</v>
      </c>
      <c r="B741" s="6">
        <v>1.5687363E7</v>
      </c>
      <c r="C741" s="6" t="s">
        <v>2153</v>
      </c>
      <c r="D741" s="6">
        <v>770.0</v>
      </c>
      <c r="E741" s="6" t="s">
        <v>7</v>
      </c>
      <c r="F741" s="6" t="s">
        <v>11</v>
      </c>
      <c r="G741" s="7" t="s">
        <v>363</v>
      </c>
      <c r="H741" s="6">
        <v>3.0</v>
      </c>
      <c r="I741" s="6" t="s">
        <v>2154</v>
      </c>
      <c r="J741" s="6">
        <v>2.0</v>
      </c>
      <c r="K741" s="6">
        <v>1.0</v>
      </c>
      <c r="L741" s="6">
        <v>1.0</v>
      </c>
      <c r="M741" s="6" t="s">
        <v>2155</v>
      </c>
      <c r="N741" s="6">
        <v>0.0</v>
      </c>
      <c r="O741" s="6">
        <v>0.0</v>
      </c>
      <c r="P741" s="6">
        <v>4.0</v>
      </c>
      <c r="Q741" s="6" t="s">
        <v>58</v>
      </c>
      <c r="R741" s="6">
        <v>948.0</v>
      </c>
      <c r="S741" s="6">
        <f>COUNTIF(Customer_Churn_Records!$B$2:$B$10000,Customer_Churn_Records!$B741)</f>
        <v>1</v>
      </c>
      <c r="T741" s="6">
        <f>ROUNDUP(Customer_Churn_Records!$G741,0)</f>
        <v>31</v>
      </c>
      <c r="U741" s="6" t="str">
        <f t="array" ref="U741">IFS(Customer_Churn_Records!$T741&lt;30,"young",Customer_Churn_Records!$T741&lt;50,"middle-aged",Customer_Churn_Records!$T741&lt;100,"old")</f>
        <v>middle-aged</v>
      </c>
      <c r="V741" s="8" t="str">
        <f t="array" ref="V741">IFS(Customer_Churn_Records!$D741&lt;701,"less-score",Customer_Churn_Records!$D741&lt;851,"high-score")</f>
        <v>high-score</v>
      </c>
      <c r="W741" s="8" t="str">
        <f t="array" ref="W741">IF(Customer_Churn_Records!$X741=0,0,IFS(Customer_Churn_Records!$X741&lt;100000,"low",Customer_Churn_Records!$X741&lt;300000,"high"))</f>
        <v>high</v>
      </c>
      <c r="X741" s="8">
        <f>ROUND(Customer_Churn_Records!$I741,0)</f>
        <v>155048</v>
      </c>
    </row>
    <row r="742" ht="14.25" customHeight="1">
      <c r="A742" s="6">
        <v>5036.0</v>
      </c>
      <c r="B742" s="6">
        <v>1.5712121E7</v>
      </c>
      <c r="C742" s="6" t="s">
        <v>2156</v>
      </c>
      <c r="D742" s="6">
        <v>657.0</v>
      </c>
      <c r="E742" s="6" t="s">
        <v>9</v>
      </c>
      <c r="F742" s="6" t="s">
        <v>11</v>
      </c>
      <c r="G742" s="7" t="s">
        <v>140</v>
      </c>
      <c r="H742" s="6">
        <v>5.0</v>
      </c>
      <c r="I742" s="6" t="s">
        <v>2157</v>
      </c>
      <c r="J742" s="6">
        <v>1.0</v>
      </c>
      <c r="K742" s="6">
        <v>1.0</v>
      </c>
      <c r="L742" s="6">
        <v>0.0</v>
      </c>
      <c r="M742" s="6" t="s">
        <v>2158</v>
      </c>
      <c r="N742" s="6">
        <v>0.0</v>
      </c>
      <c r="O742" s="6">
        <v>0.0</v>
      </c>
      <c r="P742" s="6">
        <v>2.0</v>
      </c>
      <c r="Q742" s="6" t="s">
        <v>79</v>
      </c>
      <c r="R742" s="6">
        <v>762.0</v>
      </c>
      <c r="S742" s="6">
        <f>COUNTIF(Customer_Churn_Records!$B$2:$B$10000,Customer_Churn_Records!$B742)</f>
        <v>1</v>
      </c>
      <c r="T742" s="6">
        <f>ROUNDUP(Customer_Churn_Records!$G742,0)</f>
        <v>34</v>
      </c>
      <c r="U742" s="6" t="str">
        <f t="array" ref="U742">IFS(Customer_Churn_Records!$T742&lt;30,"young",Customer_Churn_Records!$T742&lt;50,"middle-aged",Customer_Churn_Records!$T742&lt;100,"old")</f>
        <v>middle-aged</v>
      </c>
      <c r="V742" s="8" t="str">
        <f t="array" ref="V742">IFS(Customer_Churn_Records!$D742&lt;701,"less-score",Customer_Churn_Records!$D742&lt;851,"high-score")</f>
        <v>less-score</v>
      </c>
      <c r="W742" s="8" t="str">
        <f t="array" ref="W742">IF(Customer_Churn_Records!$X742=0,0,IFS(Customer_Churn_Records!$X742&lt;100000,"low",Customer_Churn_Records!$X742&lt;300000,"high"))</f>
        <v>high</v>
      </c>
      <c r="X742" s="8">
        <f>ROUND(Customer_Churn_Records!$I742,0)</f>
        <v>154984</v>
      </c>
    </row>
    <row r="743" ht="14.25" customHeight="1">
      <c r="A743" s="6">
        <v>7592.0</v>
      </c>
      <c r="B743" s="6">
        <v>1.5748691E7</v>
      </c>
      <c r="C743" s="6" t="s">
        <v>2159</v>
      </c>
      <c r="D743" s="6">
        <v>794.0</v>
      </c>
      <c r="E743" s="6" t="s">
        <v>9</v>
      </c>
      <c r="F743" s="6" t="s">
        <v>10</v>
      </c>
      <c r="G743" s="7" t="s">
        <v>128</v>
      </c>
      <c r="H743" s="6">
        <v>1.0</v>
      </c>
      <c r="I743" s="6" t="s">
        <v>2160</v>
      </c>
      <c r="J743" s="6">
        <v>1.0</v>
      </c>
      <c r="K743" s="6">
        <v>0.0</v>
      </c>
      <c r="L743" s="6">
        <v>1.0</v>
      </c>
      <c r="M743" s="6" t="s">
        <v>2161</v>
      </c>
      <c r="N743" s="6">
        <v>0.0</v>
      </c>
      <c r="O743" s="6">
        <v>0.0</v>
      </c>
      <c r="P743" s="6">
        <v>4.0</v>
      </c>
      <c r="Q743" s="6" t="s">
        <v>79</v>
      </c>
      <c r="R743" s="6">
        <v>441.0</v>
      </c>
      <c r="S743" s="6">
        <f>COUNTIF(Customer_Churn_Records!$B$2:$B$10000,Customer_Churn_Records!$B743)</f>
        <v>1</v>
      </c>
      <c r="T743" s="6">
        <f>ROUNDUP(Customer_Churn_Records!$G743,0)</f>
        <v>30</v>
      </c>
      <c r="U743" s="6" t="str">
        <f t="array" ref="U743">IFS(Customer_Churn_Records!$T743&lt;30,"young",Customer_Churn_Records!$T743&lt;50,"middle-aged",Customer_Churn_Records!$T743&lt;100,"old")</f>
        <v>middle-aged</v>
      </c>
      <c r="V743" s="8" t="str">
        <f t="array" ref="V743">IFS(Customer_Churn_Records!$D743&lt;701,"less-score",Customer_Churn_Records!$D743&lt;851,"high-score")</f>
        <v>high-score</v>
      </c>
      <c r="W743" s="8" t="str">
        <f t="array" ref="W743">IF(Customer_Churn_Records!$X743=0,0,IFS(Customer_Churn_Records!$X743&lt;100000,"low",Customer_Churn_Records!$X743&lt;300000,"high"))</f>
        <v>high</v>
      </c>
      <c r="X743" s="8">
        <f>ROUND(Customer_Churn_Records!$I743,0)</f>
        <v>154971</v>
      </c>
    </row>
    <row r="744" ht="14.25" customHeight="1">
      <c r="A744" s="6">
        <v>4141.0</v>
      </c>
      <c r="B744" s="6">
        <v>1.5762048E7</v>
      </c>
      <c r="C744" s="6" t="s">
        <v>203</v>
      </c>
      <c r="D744" s="6">
        <v>841.0</v>
      </c>
      <c r="E744" s="6" t="s">
        <v>8</v>
      </c>
      <c r="F744" s="6" t="s">
        <v>10</v>
      </c>
      <c r="G744" s="7" t="s">
        <v>103</v>
      </c>
      <c r="H744" s="6">
        <v>7.0</v>
      </c>
      <c r="I744" s="6" t="s">
        <v>2162</v>
      </c>
      <c r="J744" s="6">
        <v>2.0</v>
      </c>
      <c r="K744" s="6">
        <v>1.0</v>
      </c>
      <c r="L744" s="6">
        <v>1.0</v>
      </c>
      <c r="M744" s="6" t="s">
        <v>2163</v>
      </c>
      <c r="N744" s="6">
        <v>0.0</v>
      </c>
      <c r="O744" s="6">
        <v>0.0</v>
      </c>
      <c r="P744" s="6">
        <v>3.0</v>
      </c>
      <c r="Q744" s="6" t="s">
        <v>79</v>
      </c>
      <c r="R744" s="6">
        <v>907.0</v>
      </c>
      <c r="S744" s="6">
        <f>COUNTIF(Customer_Churn_Records!$B$2:$B$10000,Customer_Churn_Records!$B744)</f>
        <v>1</v>
      </c>
      <c r="T744" s="6">
        <f>ROUNDUP(Customer_Churn_Records!$G744,0)</f>
        <v>33</v>
      </c>
      <c r="U744" s="6" t="str">
        <f t="array" ref="U744">IFS(Customer_Churn_Records!$T744&lt;30,"young",Customer_Churn_Records!$T744&lt;50,"middle-aged",Customer_Churn_Records!$T744&lt;100,"old")</f>
        <v>middle-aged</v>
      </c>
      <c r="V744" s="8" t="str">
        <f t="array" ref="V744">IFS(Customer_Churn_Records!$D744&lt;701,"less-score",Customer_Churn_Records!$D744&lt;851,"high-score")</f>
        <v>high-score</v>
      </c>
      <c r="W744" s="8" t="str">
        <f t="array" ref="W744">IF(Customer_Churn_Records!$X744=0,0,IFS(Customer_Churn_Records!$X744&lt;100000,"low",Customer_Churn_Records!$X744&lt;300000,"high"))</f>
        <v>high</v>
      </c>
      <c r="X744" s="8">
        <f>ROUND(Customer_Churn_Records!$I744,0)</f>
        <v>154970</v>
      </c>
    </row>
    <row r="745" ht="14.25" customHeight="1">
      <c r="A745" s="6">
        <v>556.0</v>
      </c>
      <c r="B745" s="6">
        <v>1.5775318E7</v>
      </c>
      <c r="C745" s="6" t="s">
        <v>1976</v>
      </c>
      <c r="D745" s="6">
        <v>590.0</v>
      </c>
      <c r="E745" s="6" t="s">
        <v>9</v>
      </c>
      <c r="F745" s="6" t="s">
        <v>10</v>
      </c>
      <c r="G745" s="7" t="s">
        <v>359</v>
      </c>
      <c r="H745" s="6">
        <v>3.0</v>
      </c>
      <c r="I745" s="6" t="s">
        <v>2164</v>
      </c>
      <c r="J745" s="6">
        <v>3.0</v>
      </c>
      <c r="K745" s="6">
        <v>0.0</v>
      </c>
      <c r="L745" s="6">
        <v>1.0</v>
      </c>
      <c r="M745" s="6" t="s">
        <v>2165</v>
      </c>
      <c r="N745" s="6">
        <v>1.0</v>
      </c>
      <c r="O745" s="6">
        <v>1.0</v>
      </c>
      <c r="P745" s="6">
        <v>1.0</v>
      </c>
      <c r="Q745" s="6" t="s">
        <v>44</v>
      </c>
      <c r="R745" s="6">
        <v>759.0</v>
      </c>
      <c r="S745" s="6">
        <f>COUNTIF(Customer_Churn_Records!$B$2:$B$10000,Customer_Churn_Records!$B745)</f>
        <v>1</v>
      </c>
      <c r="T745" s="6">
        <f>ROUNDUP(Customer_Churn_Records!$G745,0)</f>
        <v>51</v>
      </c>
      <c r="U745" s="6" t="str">
        <f t="array" ref="U745">IFS(Customer_Churn_Records!$T745&lt;30,"young",Customer_Churn_Records!$T745&lt;50,"middle-aged",Customer_Churn_Records!$T745&lt;100,"old")</f>
        <v>old</v>
      </c>
      <c r="V745" s="8" t="str">
        <f t="array" ref="V745">IFS(Customer_Churn_Records!$D745&lt;701,"less-score",Customer_Churn_Records!$D745&lt;851,"high-score")</f>
        <v>less-score</v>
      </c>
      <c r="W745" s="8" t="str">
        <f t="array" ref="W745">IF(Customer_Churn_Records!$X745=0,0,IFS(Customer_Churn_Records!$X745&lt;100000,"low",Customer_Churn_Records!$X745&lt;300000,"high"))</f>
        <v>high</v>
      </c>
      <c r="X745" s="8">
        <f>ROUND(Customer_Churn_Records!$I745,0)</f>
        <v>154963</v>
      </c>
    </row>
    <row r="746" ht="14.25" customHeight="1">
      <c r="A746" s="6">
        <v>8395.0</v>
      </c>
      <c r="B746" s="6">
        <v>1.5597983E7</v>
      </c>
      <c r="C746" s="6" t="s">
        <v>2166</v>
      </c>
      <c r="D746" s="6">
        <v>692.0</v>
      </c>
      <c r="E746" s="6" t="s">
        <v>7</v>
      </c>
      <c r="F746" s="6" t="s">
        <v>11</v>
      </c>
      <c r="G746" s="7" t="s">
        <v>355</v>
      </c>
      <c r="H746" s="6">
        <v>10.0</v>
      </c>
      <c r="I746" s="6" t="s">
        <v>2167</v>
      </c>
      <c r="J746" s="6">
        <v>1.0</v>
      </c>
      <c r="K746" s="6">
        <v>1.0</v>
      </c>
      <c r="L746" s="6">
        <v>1.0</v>
      </c>
      <c r="M746" s="6" t="s">
        <v>2168</v>
      </c>
      <c r="N746" s="6">
        <v>0.0</v>
      </c>
      <c r="O746" s="6">
        <v>0.0</v>
      </c>
      <c r="P746" s="6">
        <v>3.0</v>
      </c>
      <c r="Q746" s="6" t="s">
        <v>44</v>
      </c>
      <c r="R746" s="6">
        <v>648.0</v>
      </c>
      <c r="S746" s="6">
        <f>COUNTIF(Customer_Churn_Records!$B$2:$B$10000,Customer_Churn_Records!$B746)</f>
        <v>1</v>
      </c>
      <c r="T746" s="6">
        <f>ROUNDUP(Customer_Churn_Records!$G746,0)</f>
        <v>69</v>
      </c>
      <c r="U746" s="6" t="str">
        <f t="array" ref="U746">IFS(Customer_Churn_Records!$T746&lt;30,"young",Customer_Churn_Records!$T746&lt;50,"middle-aged",Customer_Churn_Records!$T746&lt;100,"old")</f>
        <v>old</v>
      </c>
      <c r="V746" s="8" t="str">
        <f t="array" ref="V746">IFS(Customer_Churn_Records!$D746&lt;701,"less-score",Customer_Churn_Records!$D746&lt;851,"high-score")</f>
        <v>less-score</v>
      </c>
      <c r="W746" s="8" t="str">
        <f t="array" ref="W746">IF(Customer_Churn_Records!$X746=0,0,IFS(Customer_Churn_Records!$X746&lt;100000,"low",Customer_Churn_Records!$X746&lt;300000,"high"))</f>
        <v>high</v>
      </c>
      <c r="X746" s="8">
        <f>ROUND(Customer_Churn_Records!$I746,0)</f>
        <v>154954</v>
      </c>
    </row>
    <row r="747" ht="14.25" customHeight="1">
      <c r="A747" s="6">
        <v>7850.0</v>
      </c>
      <c r="B747" s="6">
        <v>1.5627395E7</v>
      </c>
      <c r="C747" s="6" t="s">
        <v>2169</v>
      </c>
      <c r="D747" s="6">
        <v>643.0</v>
      </c>
      <c r="E747" s="6" t="s">
        <v>8</v>
      </c>
      <c r="F747" s="6" t="s">
        <v>11</v>
      </c>
      <c r="G747" s="7" t="s">
        <v>167</v>
      </c>
      <c r="H747" s="6">
        <v>7.0</v>
      </c>
      <c r="I747" s="6" t="s">
        <v>2170</v>
      </c>
      <c r="J747" s="6">
        <v>1.0</v>
      </c>
      <c r="K747" s="6">
        <v>1.0</v>
      </c>
      <c r="L747" s="6">
        <v>1.0</v>
      </c>
      <c r="M747" s="6" t="s">
        <v>2171</v>
      </c>
      <c r="N747" s="6">
        <v>0.0</v>
      </c>
      <c r="O747" s="6">
        <v>0.0</v>
      </c>
      <c r="P747" s="6">
        <v>3.0</v>
      </c>
      <c r="Q747" s="6" t="s">
        <v>79</v>
      </c>
      <c r="R747" s="6">
        <v>654.0</v>
      </c>
      <c r="S747" s="6">
        <f>COUNTIF(Customer_Churn_Records!$B$2:$B$10000,Customer_Churn_Records!$B747)</f>
        <v>1</v>
      </c>
      <c r="T747" s="6">
        <f>ROUNDUP(Customer_Churn_Records!$G747,0)</f>
        <v>41</v>
      </c>
      <c r="U747" s="6" t="str">
        <f t="array" ref="U747">IFS(Customer_Churn_Records!$T747&lt;30,"young",Customer_Churn_Records!$T747&lt;50,"middle-aged",Customer_Churn_Records!$T747&lt;100,"old")</f>
        <v>middle-aged</v>
      </c>
      <c r="V747" s="8" t="str">
        <f t="array" ref="V747">IFS(Customer_Churn_Records!$D747&lt;701,"less-score",Customer_Churn_Records!$D747&lt;851,"high-score")</f>
        <v>less-score</v>
      </c>
      <c r="W747" s="8" t="str">
        <f t="array" ref="W747">IF(Customer_Churn_Records!$X747=0,0,IFS(Customer_Churn_Records!$X747&lt;100000,"low",Customer_Churn_Records!$X747&lt;300000,"high"))</f>
        <v>high</v>
      </c>
      <c r="X747" s="8">
        <f>ROUND(Customer_Churn_Records!$I747,0)</f>
        <v>154903</v>
      </c>
    </row>
    <row r="748" ht="14.25" customHeight="1">
      <c r="A748" s="6">
        <v>8309.0</v>
      </c>
      <c r="B748" s="6">
        <v>1.5719898E7</v>
      </c>
      <c r="C748" s="6" t="s">
        <v>2031</v>
      </c>
      <c r="D748" s="6">
        <v>556.0</v>
      </c>
      <c r="E748" s="6" t="s">
        <v>7</v>
      </c>
      <c r="F748" s="6" t="s">
        <v>11</v>
      </c>
      <c r="G748" s="7" t="s">
        <v>118</v>
      </c>
      <c r="H748" s="6">
        <v>7.0</v>
      </c>
      <c r="I748" s="6" t="s">
        <v>2172</v>
      </c>
      <c r="J748" s="6">
        <v>2.0</v>
      </c>
      <c r="K748" s="6">
        <v>1.0</v>
      </c>
      <c r="L748" s="6">
        <v>1.0</v>
      </c>
      <c r="M748" s="6" t="s">
        <v>2173</v>
      </c>
      <c r="N748" s="6">
        <v>0.0</v>
      </c>
      <c r="O748" s="6">
        <v>0.0</v>
      </c>
      <c r="P748" s="6">
        <v>2.0</v>
      </c>
      <c r="Q748" s="6" t="s">
        <v>49</v>
      </c>
      <c r="R748" s="6">
        <v>554.0</v>
      </c>
      <c r="S748" s="6">
        <f>COUNTIF(Customer_Churn_Records!$B$2:$B$10000,Customer_Churn_Records!$B748)</f>
        <v>1</v>
      </c>
      <c r="T748" s="6">
        <f>ROUNDUP(Customer_Churn_Records!$G748,0)</f>
        <v>36</v>
      </c>
      <c r="U748" s="6" t="str">
        <f t="array" ref="U748">IFS(Customer_Churn_Records!$T748&lt;30,"young",Customer_Churn_Records!$T748&lt;50,"middle-aged",Customer_Churn_Records!$T748&lt;100,"old")</f>
        <v>middle-aged</v>
      </c>
      <c r="V748" s="8" t="str">
        <f t="array" ref="V748">IFS(Customer_Churn_Records!$D748&lt;701,"less-score",Customer_Churn_Records!$D748&lt;851,"high-score")</f>
        <v>less-score</v>
      </c>
      <c r="W748" s="8" t="str">
        <f t="array" ref="W748">IF(Customer_Churn_Records!$X748=0,0,IFS(Customer_Churn_Records!$X748&lt;100000,"low",Customer_Churn_Records!$X748&lt;300000,"high"))</f>
        <v>high</v>
      </c>
      <c r="X748" s="8">
        <f>ROUND(Customer_Churn_Records!$I748,0)</f>
        <v>154872</v>
      </c>
    </row>
    <row r="749" ht="14.25" customHeight="1">
      <c r="A749" s="6">
        <v>3443.0</v>
      </c>
      <c r="B749" s="6">
        <v>1.578413E7</v>
      </c>
      <c r="C749" s="6" t="s">
        <v>2174</v>
      </c>
      <c r="D749" s="6">
        <v>850.0</v>
      </c>
      <c r="E749" s="6" t="s">
        <v>8</v>
      </c>
      <c r="F749" s="6" t="s">
        <v>10</v>
      </c>
      <c r="G749" s="7" t="s">
        <v>128</v>
      </c>
      <c r="H749" s="6">
        <v>8.0</v>
      </c>
      <c r="I749" s="6" t="s">
        <v>2175</v>
      </c>
      <c r="J749" s="6">
        <v>1.0</v>
      </c>
      <c r="K749" s="6">
        <v>1.0</v>
      </c>
      <c r="L749" s="6">
        <v>1.0</v>
      </c>
      <c r="M749" s="6" t="s">
        <v>2176</v>
      </c>
      <c r="N749" s="6">
        <v>0.0</v>
      </c>
      <c r="O749" s="6">
        <v>0.0</v>
      </c>
      <c r="P749" s="6">
        <v>5.0</v>
      </c>
      <c r="Q749" s="6" t="s">
        <v>79</v>
      </c>
      <c r="R749" s="6">
        <v>690.0</v>
      </c>
      <c r="S749" s="6">
        <f>COUNTIF(Customer_Churn_Records!$B$2:$B$10000,Customer_Churn_Records!$B749)</f>
        <v>1</v>
      </c>
      <c r="T749" s="6">
        <f>ROUNDUP(Customer_Churn_Records!$G749,0)</f>
        <v>30</v>
      </c>
      <c r="U749" s="6" t="str">
        <f t="array" ref="U749">IFS(Customer_Churn_Records!$T749&lt;30,"young",Customer_Churn_Records!$T749&lt;50,"middle-aged",Customer_Churn_Records!$T749&lt;100,"old")</f>
        <v>middle-aged</v>
      </c>
      <c r="V749" s="8" t="str">
        <f t="array" ref="V749">IFS(Customer_Churn_Records!$D749&lt;701,"less-score",Customer_Churn_Records!$D749&lt;851,"high-score")</f>
        <v>high-score</v>
      </c>
      <c r="W749" s="8" t="str">
        <f t="array" ref="W749">IF(Customer_Churn_Records!$X749=0,0,IFS(Customer_Churn_Records!$X749&lt;100000,"low",Customer_Churn_Records!$X749&lt;300000,"high"))</f>
        <v>high</v>
      </c>
      <c r="X749" s="8">
        <f>ROUND(Customer_Churn_Records!$I749,0)</f>
        <v>154870</v>
      </c>
    </row>
    <row r="750" ht="14.25" customHeight="1">
      <c r="A750" s="6">
        <v>2980.0</v>
      </c>
      <c r="B750" s="6">
        <v>1.5668385E7</v>
      </c>
      <c r="C750" s="6" t="s">
        <v>2177</v>
      </c>
      <c r="D750" s="6">
        <v>642.0</v>
      </c>
      <c r="E750" s="6" t="s">
        <v>7</v>
      </c>
      <c r="F750" s="6" t="s">
        <v>11</v>
      </c>
      <c r="G750" s="7" t="s">
        <v>55</v>
      </c>
      <c r="H750" s="6">
        <v>1.0</v>
      </c>
      <c r="I750" s="6" t="s">
        <v>2178</v>
      </c>
      <c r="J750" s="6">
        <v>1.0</v>
      </c>
      <c r="K750" s="6">
        <v>1.0</v>
      </c>
      <c r="L750" s="6">
        <v>1.0</v>
      </c>
      <c r="M750" s="6" t="s">
        <v>2179</v>
      </c>
      <c r="N750" s="6">
        <v>0.0</v>
      </c>
      <c r="O750" s="6">
        <v>0.0</v>
      </c>
      <c r="P750" s="6">
        <v>4.0</v>
      </c>
      <c r="Q750" s="6" t="s">
        <v>44</v>
      </c>
      <c r="R750" s="6">
        <v>716.0</v>
      </c>
      <c r="S750" s="6">
        <f>COUNTIF(Customer_Churn_Records!$B$2:$B$10000,Customer_Churn_Records!$B750)</f>
        <v>1</v>
      </c>
      <c r="T750" s="6">
        <f>ROUNDUP(Customer_Churn_Records!$G750,0)</f>
        <v>40</v>
      </c>
      <c r="U750" s="6" t="str">
        <f t="array" ref="U750">IFS(Customer_Churn_Records!$T750&lt;30,"young",Customer_Churn_Records!$T750&lt;50,"middle-aged",Customer_Churn_Records!$T750&lt;100,"old")</f>
        <v>middle-aged</v>
      </c>
      <c r="V750" s="8" t="str">
        <f t="array" ref="V750">IFS(Customer_Churn_Records!$D750&lt;701,"less-score",Customer_Churn_Records!$D750&lt;851,"high-score")</f>
        <v>less-score</v>
      </c>
      <c r="W750" s="8" t="str">
        <f t="array" ref="W750">IF(Customer_Churn_Records!$X750=0,0,IFS(Customer_Churn_Records!$X750&lt;100000,"low",Customer_Churn_Records!$X750&lt;300000,"high"))</f>
        <v>high</v>
      </c>
      <c r="X750" s="8">
        <f>ROUND(Customer_Churn_Records!$I750,0)</f>
        <v>154863</v>
      </c>
    </row>
    <row r="751" ht="14.25" customHeight="1">
      <c r="A751" s="6">
        <v>2362.0</v>
      </c>
      <c r="B751" s="6">
        <v>1.5635776E7</v>
      </c>
      <c r="C751" s="6" t="s">
        <v>1078</v>
      </c>
      <c r="D751" s="6">
        <v>686.0</v>
      </c>
      <c r="E751" s="6" t="s">
        <v>8</v>
      </c>
      <c r="F751" s="6" t="s">
        <v>10</v>
      </c>
      <c r="G751" s="7" t="s">
        <v>76</v>
      </c>
      <c r="H751" s="6">
        <v>5.0</v>
      </c>
      <c r="I751" s="6" t="s">
        <v>2180</v>
      </c>
      <c r="J751" s="6">
        <v>2.0</v>
      </c>
      <c r="K751" s="6">
        <v>1.0</v>
      </c>
      <c r="L751" s="6">
        <v>1.0</v>
      </c>
      <c r="M751" s="6" t="s">
        <v>2181</v>
      </c>
      <c r="N751" s="6">
        <v>0.0</v>
      </c>
      <c r="O751" s="6">
        <v>0.0</v>
      </c>
      <c r="P751" s="6">
        <v>5.0</v>
      </c>
      <c r="Q751" s="6" t="s">
        <v>58</v>
      </c>
      <c r="R751" s="6">
        <v>546.0</v>
      </c>
      <c r="S751" s="6">
        <f>COUNTIF(Customer_Churn_Records!$B$2:$B$10000,Customer_Churn_Records!$B751)</f>
        <v>1</v>
      </c>
      <c r="T751" s="6">
        <f>ROUNDUP(Customer_Churn_Records!$G751,0)</f>
        <v>43</v>
      </c>
      <c r="U751" s="6" t="str">
        <f t="array" ref="U751">IFS(Customer_Churn_Records!$T751&lt;30,"young",Customer_Churn_Records!$T751&lt;50,"middle-aged",Customer_Churn_Records!$T751&lt;100,"old")</f>
        <v>middle-aged</v>
      </c>
      <c r="V751" s="8" t="str">
        <f t="array" ref="V751">IFS(Customer_Churn_Records!$D751&lt;701,"less-score",Customer_Churn_Records!$D751&lt;851,"high-score")</f>
        <v>less-score</v>
      </c>
      <c r="W751" s="8" t="str">
        <f t="array" ref="W751">IF(Customer_Churn_Records!$X751=0,0,IFS(Customer_Churn_Records!$X751&lt;100000,"low",Customer_Churn_Records!$X751&lt;300000,"high"))</f>
        <v>high</v>
      </c>
      <c r="X751" s="8">
        <f>ROUND(Customer_Churn_Records!$I751,0)</f>
        <v>154846</v>
      </c>
    </row>
    <row r="752" ht="14.25" customHeight="1">
      <c r="A752" s="6">
        <v>1166.0</v>
      </c>
      <c r="B752" s="6">
        <v>1.5723907E7</v>
      </c>
      <c r="C752" s="6" t="s">
        <v>2182</v>
      </c>
      <c r="D752" s="6">
        <v>712.0</v>
      </c>
      <c r="E752" s="6" t="s">
        <v>8</v>
      </c>
      <c r="F752" s="6" t="s">
        <v>10</v>
      </c>
      <c r="G752" s="7" t="s">
        <v>132</v>
      </c>
      <c r="H752" s="6">
        <v>5.0</v>
      </c>
      <c r="I752" s="6" t="s">
        <v>2183</v>
      </c>
      <c r="J752" s="6">
        <v>2.0</v>
      </c>
      <c r="K752" s="6">
        <v>0.0</v>
      </c>
      <c r="L752" s="6">
        <v>0.0</v>
      </c>
      <c r="M752" s="6" t="s">
        <v>2184</v>
      </c>
      <c r="N752" s="6">
        <v>0.0</v>
      </c>
      <c r="O752" s="6">
        <v>0.0</v>
      </c>
      <c r="P752" s="6">
        <v>3.0</v>
      </c>
      <c r="Q752" s="6" t="s">
        <v>79</v>
      </c>
      <c r="R752" s="6">
        <v>822.0</v>
      </c>
      <c r="S752" s="6">
        <f>COUNTIF(Customer_Churn_Records!$B$2:$B$10000,Customer_Churn_Records!$B752)</f>
        <v>1</v>
      </c>
      <c r="T752" s="6">
        <f>ROUNDUP(Customer_Churn_Records!$G752,0)</f>
        <v>49</v>
      </c>
      <c r="U752" s="6" t="str">
        <f t="array" ref="U752">IFS(Customer_Churn_Records!$T752&lt;30,"young",Customer_Churn_Records!$T752&lt;50,"middle-aged",Customer_Churn_Records!$T752&lt;100,"old")</f>
        <v>middle-aged</v>
      </c>
      <c r="V752" s="8" t="str">
        <f t="array" ref="V752">IFS(Customer_Churn_Records!$D752&lt;701,"less-score",Customer_Churn_Records!$D752&lt;851,"high-score")</f>
        <v>high-score</v>
      </c>
      <c r="W752" s="8" t="str">
        <f t="array" ref="W752">IF(Customer_Churn_Records!$X752=0,0,IFS(Customer_Churn_Records!$X752&lt;100000,"low",Customer_Churn_Records!$X752&lt;300000,"high"))</f>
        <v>high</v>
      </c>
      <c r="X752" s="8">
        <f>ROUND(Customer_Churn_Records!$I752,0)</f>
        <v>154776</v>
      </c>
    </row>
    <row r="753" ht="14.25" customHeight="1">
      <c r="A753" s="6">
        <v>7962.0</v>
      </c>
      <c r="B753" s="6">
        <v>1.5778884E7</v>
      </c>
      <c r="C753" s="6" t="s">
        <v>1395</v>
      </c>
      <c r="D753" s="6">
        <v>809.0</v>
      </c>
      <c r="E753" s="6" t="s">
        <v>7</v>
      </c>
      <c r="F753" s="6" t="s">
        <v>10</v>
      </c>
      <c r="G753" s="7" t="s">
        <v>41</v>
      </c>
      <c r="H753" s="6">
        <v>2.0</v>
      </c>
      <c r="I753" s="6" t="s">
        <v>2185</v>
      </c>
      <c r="J753" s="6">
        <v>2.0</v>
      </c>
      <c r="K753" s="6">
        <v>1.0</v>
      </c>
      <c r="L753" s="6">
        <v>1.0</v>
      </c>
      <c r="M753" s="6" t="s">
        <v>2186</v>
      </c>
      <c r="N753" s="6">
        <v>0.0</v>
      </c>
      <c r="O753" s="6">
        <v>0.0</v>
      </c>
      <c r="P753" s="6">
        <v>5.0</v>
      </c>
      <c r="Q753" s="6" t="s">
        <v>58</v>
      </c>
      <c r="R753" s="6">
        <v>733.0</v>
      </c>
      <c r="S753" s="6">
        <f>COUNTIF(Customer_Churn_Records!$B$2:$B$10000,Customer_Churn_Records!$B753)</f>
        <v>1</v>
      </c>
      <c r="T753" s="6">
        <f>ROUNDUP(Customer_Churn_Records!$G753,0)</f>
        <v>38</v>
      </c>
      <c r="U753" s="6" t="str">
        <f t="array" ref="U753">IFS(Customer_Churn_Records!$T753&lt;30,"young",Customer_Churn_Records!$T753&lt;50,"middle-aged",Customer_Churn_Records!$T753&lt;100,"old")</f>
        <v>middle-aged</v>
      </c>
      <c r="V753" s="8" t="str">
        <f t="array" ref="V753">IFS(Customer_Churn_Records!$D753&lt;701,"less-score",Customer_Churn_Records!$D753&lt;851,"high-score")</f>
        <v>high-score</v>
      </c>
      <c r="W753" s="8" t="str">
        <f t="array" ref="W753">IF(Customer_Churn_Records!$X753=0,0,IFS(Customer_Churn_Records!$X753&lt;100000,"low",Customer_Churn_Records!$X753&lt;300000,"high"))</f>
        <v>high</v>
      </c>
      <c r="X753" s="8">
        <f>ROUND(Customer_Churn_Records!$I753,0)</f>
        <v>154763</v>
      </c>
    </row>
    <row r="754" ht="14.25" customHeight="1">
      <c r="A754" s="6">
        <v>7295.0</v>
      </c>
      <c r="B754" s="6">
        <v>1.5623668E7</v>
      </c>
      <c r="C754" s="6" t="s">
        <v>860</v>
      </c>
      <c r="D754" s="6">
        <v>653.0</v>
      </c>
      <c r="E754" s="6" t="s">
        <v>8</v>
      </c>
      <c r="F754" s="6" t="s">
        <v>11</v>
      </c>
      <c r="G754" s="7" t="s">
        <v>363</v>
      </c>
      <c r="H754" s="6">
        <v>2.0</v>
      </c>
      <c r="I754" s="6" t="s">
        <v>2187</v>
      </c>
      <c r="J754" s="6">
        <v>2.0</v>
      </c>
      <c r="K754" s="6">
        <v>0.0</v>
      </c>
      <c r="L754" s="6">
        <v>0.0</v>
      </c>
      <c r="M754" s="6" t="s">
        <v>2188</v>
      </c>
      <c r="N754" s="6">
        <v>0.0</v>
      </c>
      <c r="O754" s="6">
        <v>0.0</v>
      </c>
      <c r="P754" s="6">
        <v>1.0</v>
      </c>
      <c r="Q754" s="6" t="s">
        <v>44</v>
      </c>
      <c r="R754" s="6">
        <v>733.0</v>
      </c>
      <c r="S754" s="6">
        <f>COUNTIF(Customer_Churn_Records!$B$2:$B$10000,Customer_Churn_Records!$B754)</f>
        <v>1</v>
      </c>
      <c r="T754" s="6">
        <f>ROUNDUP(Customer_Churn_Records!$G754,0)</f>
        <v>31</v>
      </c>
      <c r="U754" s="6" t="str">
        <f t="array" ref="U754">IFS(Customer_Churn_Records!$T754&lt;30,"young",Customer_Churn_Records!$T754&lt;50,"middle-aged",Customer_Churn_Records!$T754&lt;100,"old")</f>
        <v>middle-aged</v>
      </c>
      <c r="V754" s="8" t="str">
        <f t="array" ref="V754">IFS(Customer_Churn_Records!$D754&lt;701,"less-score",Customer_Churn_Records!$D754&lt;851,"high-score")</f>
        <v>less-score</v>
      </c>
      <c r="W754" s="8" t="str">
        <f t="array" ref="W754">IF(Customer_Churn_Records!$X754=0,0,IFS(Customer_Churn_Records!$X754&lt;100000,"low",Customer_Churn_Records!$X754&lt;300000,"high"))</f>
        <v>high</v>
      </c>
      <c r="X754" s="8">
        <f>ROUND(Customer_Churn_Records!$I754,0)</f>
        <v>154741</v>
      </c>
    </row>
    <row r="755" ht="14.25" customHeight="1">
      <c r="A755" s="6">
        <v>9268.0</v>
      </c>
      <c r="B755" s="6">
        <v>1.5580912E7</v>
      </c>
      <c r="C755" s="6" t="s">
        <v>2189</v>
      </c>
      <c r="D755" s="6">
        <v>748.0</v>
      </c>
      <c r="E755" s="6" t="s">
        <v>7</v>
      </c>
      <c r="F755" s="6" t="s">
        <v>11</v>
      </c>
      <c r="G755" s="7" t="s">
        <v>114</v>
      </c>
      <c r="H755" s="6">
        <v>5.0</v>
      </c>
      <c r="I755" s="6" t="s">
        <v>2190</v>
      </c>
      <c r="J755" s="6">
        <v>2.0</v>
      </c>
      <c r="K755" s="6">
        <v>1.0</v>
      </c>
      <c r="L755" s="6">
        <v>1.0</v>
      </c>
      <c r="M755" s="6" t="s">
        <v>2191</v>
      </c>
      <c r="N755" s="6">
        <v>0.0</v>
      </c>
      <c r="O755" s="6">
        <v>0.0</v>
      </c>
      <c r="P755" s="6">
        <v>2.0</v>
      </c>
      <c r="Q755" s="6" t="s">
        <v>79</v>
      </c>
      <c r="R755" s="6">
        <v>486.0</v>
      </c>
      <c r="S755" s="6">
        <f>COUNTIF(Customer_Churn_Records!$B$2:$B$10000,Customer_Churn_Records!$B755)</f>
        <v>1</v>
      </c>
      <c r="T755" s="6">
        <f>ROUNDUP(Customer_Churn_Records!$G755,0)</f>
        <v>32</v>
      </c>
      <c r="U755" s="6" t="str">
        <f t="array" ref="U755">IFS(Customer_Churn_Records!$T755&lt;30,"young",Customer_Churn_Records!$T755&lt;50,"middle-aged",Customer_Churn_Records!$T755&lt;100,"old")</f>
        <v>middle-aged</v>
      </c>
      <c r="V755" s="8" t="str">
        <f t="array" ref="V755">IFS(Customer_Churn_Records!$D755&lt;701,"less-score",Customer_Churn_Records!$D755&lt;851,"high-score")</f>
        <v>high-score</v>
      </c>
      <c r="W755" s="8" t="str">
        <f t="array" ref="W755">IF(Customer_Churn_Records!$X755=0,0,IFS(Customer_Churn_Records!$X755&lt;100000,"low",Customer_Churn_Records!$X755&lt;300000,"high"))</f>
        <v>high</v>
      </c>
      <c r="X755" s="8">
        <f>ROUND(Customer_Churn_Records!$I755,0)</f>
        <v>154738</v>
      </c>
    </row>
    <row r="756" ht="14.25" customHeight="1">
      <c r="A756" s="6">
        <v>4312.0</v>
      </c>
      <c r="B756" s="6">
        <v>1.5719991E7</v>
      </c>
      <c r="C756" s="6" t="s">
        <v>2192</v>
      </c>
      <c r="D756" s="6">
        <v>727.0</v>
      </c>
      <c r="E756" s="6" t="s">
        <v>9</v>
      </c>
      <c r="F756" s="6" t="s">
        <v>10</v>
      </c>
      <c r="G756" s="7" t="s">
        <v>245</v>
      </c>
      <c r="H756" s="6">
        <v>1.0</v>
      </c>
      <c r="I756" s="6" t="s">
        <v>2193</v>
      </c>
      <c r="J756" s="6">
        <v>1.0</v>
      </c>
      <c r="K756" s="6">
        <v>1.0</v>
      </c>
      <c r="L756" s="6">
        <v>0.0</v>
      </c>
      <c r="M756" s="6" t="s">
        <v>2194</v>
      </c>
      <c r="N756" s="6">
        <v>1.0</v>
      </c>
      <c r="O756" s="6">
        <v>1.0</v>
      </c>
      <c r="P756" s="6">
        <v>3.0</v>
      </c>
      <c r="Q756" s="6" t="s">
        <v>58</v>
      </c>
      <c r="R756" s="6">
        <v>786.0</v>
      </c>
      <c r="S756" s="6">
        <f>COUNTIF(Customer_Churn_Records!$B$2:$B$10000,Customer_Churn_Records!$B756)</f>
        <v>1</v>
      </c>
      <c r="T756" s="6">
        <f>ROUNDUP(Customer_Churn_Records!$G756,0)</f>
        <v>52</v>
      </c>
      <c r="U756" s="6" t="str">
        <f t="array" ref="U756">IFS(Customer_Churn_Records!$T756&lt;30,"young",Customer_Churn_Records!$T756&lt;50,"middle-aged",Customer_Churn_Records!$T756&lt;100,"old")</f>
        <v>old</v>
      </c>
      <c r="V756" s="8" t="str">
        <f t="array" ref="V756">IFS(Customer_Churn_Records!$D756&lt;701,"less-score",Customer_Churn_Records!$D756&lt;851,"high-score")</f>
        <v>high-score</v>
      </c>
      <c r="W756" s="8" t="str">
        <f t="array" ref="W756">IF(Customer_Churn_Records!$X756=0,0,IFS(Customer_Churn_Records!$X756&lt;100000,"low",Customer_Churn_Records!$X756&lt;300000,"high"))</f>
        <v>high</v>
      </c>
      <c r="X756" s="8">
        <f>ROUND(Customer_Churn_Records!$I756,0)</f>
        <v>154734</v>
      </c>
    </row>
    <row r="757" ht="14.25" customHeight="1">
      <c r="A757" s="6">
        <v>8166.0</v>
      </c>
      <c r="B757" s="6">
        <v>1.5813503E7</v>
      </c>
      <c r="C757" s="6" t="s">
        <v>2195</v>
      </c>
      <c r="D757" s="6">
        <v>606.0</v>
      </c>
      <c r="E757" s="6" t="s">
        <v>9</v>
      </c>
      <c r="F757" s="6" t="s">
        <v>11</v>
      </c>
      <c r="G757" s="7" t="s">
        <v>72</v>
      </c>
      <c r="H757" s="6">
        <v>8.0</v>
      </c>
      <c r="I757" s="6" t="s">
        <v>2196</v>
      </c>
      <c r="J757" s="6">
        <v>2.0</v>
      </c>
      <c r="K757" s="6">
        <v>1.0</v>
      </c>
      <c r="L757" s="6">
        <v>0.0</v>
      </c>
      <c r="M757" s="6" t="s">
        <v>2197</v>
      </c>
      <c r="N757" s="6">
        <v>0.0</v>
      </c>
      <c r="O757" s="6">
        <v>0.0</v>
      </c>
      <c r="P757" s="6">
        <v>5.0</v>
      </c>
      <c r="Q757" s="6" t="s">
        <v>58</v>
      </c>
      <c r="R757" s="6">
        <v>577.0</v>
      </c>
      <c r="S757" s="6">
        <f>COUNTIF(Customer_Churn_Records!$B$2:$B$10000,Customer_Churn_Records!$B757)</f>
        <v>1</v>
      </c>
      <c r="T757" s="6">
        <f>ROUNDUP(Customer_Churn_Records!$G757,0)</f>
        <v>37</v>
      </c>
      <c r="U757" s="6" t="str">
        <f t="array" ref="U757">IFS(Customer_Churn_Records!$T757&lt;30,"young",Customer_Churn_Records!$T757&lt;50,"middle-aged",Customer_Churn_Records!$T757&lt;100,"old")</f>
        <v>middle-aged</v>
      </c>
      <c r="V757" s="8" t="str">
        <f t="array" ref="V757">IFS(Customer_Churn_Records!$D757&lt;701,"less-score",Customer_Churn_Records!$D757&lt;851,"high-score")</f>
        <v>less-score</v>
      </c>
      <c r="W757" s="8" t="str">
        <f t="array" ref="W757">IF(Customer_Churn_Records!$X757=0,0,IFS(Customer_Churn_Records!$X757&lt;100000,"low",Customer_Churn_Records!$X757&lt;300000,"high"))</f>
        <v>high</v>
      </c>
      <c r="X757" s="8">
        <f>ROUND(Customer_Churn_Records!$I757,0)</f>
        <v>154713</v>
      </c>
    </row>
    <row r="758" ht="14.25" customHeight="1">
      <c r="A758" s="6">
        <v>4304.0</v>
      </c>
      <c r="B758" s="6">
        <v>1.567538E7</v>
      </c>
      <c r="C758" s="6" t="s">
        <v>2198</v>
      </c>
      <c r="D758" s="6">
        <v>573.0</v>
      </c>
      <c r="E758" s="6" t="s">
        <v>9</v>
      </c>
      <c r="F758" s="6" t="s">
        <v>11</v>
      </c>
      <c r="G758" s="7" t="s">
        <v>95</v>
      </c>
      <c r="H758" s="6">
        <v>3.0</v>
      </c>
      <c r="I758" s="6" t="s">
        <v>2199</v>
      </c>
      <c r="J758" s="6">
        <v>1.0</v>
      </c>
      <c r="K758" s="6">
        <v>0.0</v>
      </c>
      <c r="L758" s="6">
        <v>1.0</v>
      </c>
      <c r="M758" s="6" t="s">
        <v>2200</v>
      </c>
      <c r="N758" s="6">
        <v>1.0</v>
      </c>
      <c r="O758" s="6">
        <v>1.0</v>
      </c>
      <c r="P758" s="6">
        <v>5.0</v>
      </c>
      <c r="Q758" s="6" t="s">
        <v>44</v>
      </c>
      <c r="R758" s="6">
        <v>454.0</v>
      </c>
      <c r="S758" s="6">
        <f>COUNTIF(Customer_Churn_Records!$B$2:$B$10000,Customer_Churn_Records!$B758)</f>
        <v>1</v>
      </c>
      <c r="T758" s="6">
        <f>ROUNDUP(Customer_Churn_Records!$G758,0)</f>
        <v>56</v>
      </c>
      <c r="U758" s="6" t="str">
        <f t="array" ref="U758">IFS(Customer_Churn_Records!$T758&lt;30,"young",Customer_Churn_Records!$T758&lt;50,"middle-aged",Customer_Churn_Records!$T758&lt;100,"old")</f>
        <v>old</v>
      </c>
      <c r="V758" s="8" t="str">
        <f t="array" ref="V758">IFS(Customer_Churn_Records!$D758&lt;701,"less-score",Customer_Churn_Records!$D758&lt;851,"high-score")</f>
        <v>less-score</v>
      </c>
      <c r="W758" s="8" t="str">
        <f t="array" ref="W758">IF(Customer_Churn_Records!$X758=0,0,IFS(Customer_Churn_Records!$X758&lt;100000,"low",Customer_Churn_Records!$X758&lt;300000,"high"))</f>
        <v>high</v>
      </c>
      <c r="X758" s="8">
        <f>ROUND(Customer_Churn_Records!$I758,0)</f>
        <v>154670</v>
      </c>
    </row>
    <row r="759" ht="14.25" customHeight="1">
      <c r="A759" s="6">
        <v>7772.0</v>
      </c>
      <c r="B759" s="6">
        <v>1.5715512E7</v>
      </c>
      <c r="C759" s="6" t="s">
        <v>1259</v>
      </c>
      <c r="D759" s="6">
        <v>850.0</v>
      </c>
      <c r="E759" s="6" t="s">
        <v>8</v>
      </c>
      <c r="F759" s="6" t="s">
        <v>11</v>
      </c>
      <c r="G759" s="7" t="s">
        <v>99</v>
      </c>
      <c r="H759" s="6">
        <v>1.0</v>
      </c>
      <c r="I759" s="6" t="s">
        <v>2201</v>
      </c>
      <c r="J759" s="6">
        <v>1.0</v>
      </c>
      <c r="K759" s="6">
        <v>1.0</v>
      </c>
      <c r="L759" s="6">
        <v>1.0</v>
      </c>
      <c r="M759" s="6" t="s">
        <v>2202</v>
      </c>
      <c r="N759" s="6">
        <v>0.0</v>
      </c>
      <c r="O759" s="6">
        <v>0.0</v>
      </c>
      <c r="P759" s="6">
        <v>4.0</v>
      </c>
      <c r="Q759" s="6" t="s">
        <v>58</v>
      </c>
      <c r="R759" s="6">
        <v>838.0</v>
      </c>
      <c r="S759" s="6">
        <f>COUNTIF(Customer_Churn_Records!$B$2:$B$10000,Customer_Churn_Records!$B759)</f>
        <v>1</v>
      </c>
      <c r="T759" s="6">
        <f>ROUNDUP(Customer_Churn_Records!$G759,0)</f>
        <v>29</v>
      </c>
      <c r="U759" s="6" t="str">
        <f t="array" ref="U759">IFS(Customer_Churn_Records!$T759&lt;30,"young",Customer_Churn_Records!$T759&lt;50,"middle-aged",Customer_Churn_Records!$T759&lt;100,"old")</f>
        <v>young</v>
      </c>
      <c r="V759" s="8" t="str">
        <f t="array" ref="V759">IFS(Customer_Churn_Records!$D759&lt;701,"less-score",Customer_Churn_Records!$D759&lt;851,"high-score")</f>
        <v>high-score</v>
      </c>
      <c r="W759" s="8" t="str">
        <f t="array" ref="W759">IF(Customer_Churn_Records!$X759=0,0,IFS(Customer_Churn_Records!$X759&lt;100000,"low",Customer_Churn_Records!$X759&lt;300000,"high"))</f>
        <v>high</v>
      </c>
      <c r="X759" s="8">
        <f>ROUND(Customer_Churn_Records!$I759,0)</f>
        <v>154640</v>
      </c>
    </row>
    <row r="760" ht="14.25" customHeight="1">
      <c r="A760" s="6">
        <v>7224.0</v>
      </c>
      <c r="B760" s="6">
        <v>1.5729771E7</v>
      </c>
      <c r="C760" s="6" t="s">
        <v>2203</v>
      </c>
      <c r="D760" s="6">
        <v>799.0</v>
      </c>
      <c r="E760" s="6" t="s">
        <v>8</v>
      </c>
      <c r="F760" s="6" t="s">
        <v>11</v>
      </c>
      <c r="G760" s="7" t="s">
        <v>363</v>
      </c>
      <c r="H760" s="6">
        <v>9.0</v>
      </c>
      <c r="I760" s="6" t="s">
        <v>2204</v>
      </c>
      <c r="J760" s="6">
        <v>1.0</v>
      </c>
      <c r="K760" s="6">
        <v>0.0</v>
      </c>
      <c r="L760" s="6">
        <v>1.0</v>
      </c>
      <c r="M760" s="6" t="s">
        <v>2205</v>
      </c>
      <c r="N760" s="6">
        <v>1.0</v>
      </c>
      <c r="O760" s="6">
        <v>1.0</v>
      </c>
      <c r="P760" s="6">
        <v>4.0</v>
      </c>
      <c r="Q760" s="6" t="s">
        <v>44</v>
      </c>
      <c r="R760" s="6">
        <v>665.0</v>
      </c>
      <c r="S760" s="6">
        <f>COUNTIF(Customer_Churn_Records!$B$2:$B$10000,Customer_Churn_Records!$B760)</f>
        <v>1</v>
      </c>
      <c r="T760" s="6">
        <f>ROUNDUP(Customer_Churn_Records!$G760,0)</f>
        <v>31</v>
      </c>
      <c r="U760" s="6" t="str">
        <f t="array" ref="U760">IFS(Customer_Churn_Records!$T760&lt;30,"young",Customer_Churn_Records!$T760&lt;50,"middle-aged",Customer_Churn_Records!$T760&lt;100,"old")</f>
        <v>middle-aged</v>
      </c>
      <c r="V760" s="8" t="str">
        <f t="array" ref="V760">IFS(Customer_Churn_Records!$D760&lt;701,"less-score",Customer_Churn_Records!$D760&lt;851,"high-score")</f>
        <v>high-score</v>
      </c>
      <c r="W760" s="8" t="str">
        <f t="array" ref="W760">IF(Customer_Churn_Records!$X760=0,0,IFS(Customer_Churn_Records!$X760&lt;100000,"low",Customer_Churn_Records!$X760&lt;300000,"high"))</f>
        <v>high</v>
      </c>
      <c r="X760" s="8">
        <f>ROUND(Customer_Churn_Records!$I760,0)</f>
        <v>154587</v>
      </c>
    </row>
    <row r="761" ht="14.25" customHeight="1">
      <c r="A761" s="6">
        <v>2337.0</v>
      </c>
      <c r="B761" s="6">
        <v>1.565439E7</v>
      </c>
      <c r="C761" s="6" t="s">
        <v>2174</v>
      </c>
      <c r="D761" s="6">
        <v>640.0</v>
      </c>
      <c r="E761" s="6" t="s">
        <v>7</v>
      </c>
      <c r="F761" s="6" t="s">
        <v>11</v>
      </c>
      <c r="G761" s="7" t="s">
        <v>103</v>
      </c>
      <c r="H761" s="6">
        <v>7.0</v>
      </c>
      <c r="I761" s="6" t="s">
        <v>2206</v>
      </c>
      <c r="J761" s="6">
        <v>1.0</v>
      </c>
      <c r="K761" s="6">
        <v>1.0</v>
      </c>
      <c r="L761" s="6">
        <v>0.0</v>
      </c>
      <c r="M761" s="6" t="s">
        <v>2207</v>
      </c>
      <c r="N761" s="6">
        <v>1.0</v>
      </c>
      <c r="O761" s="6">
        <v>1.0</v>
      </c>
      <c r="P761" s="6">
        <v>5.0</v>
      </c>
      <c r="Q761" s="6" t="s">
        <v>49</v>
      </c>
      <c r="R761" s="6">
        <v>762.0</v>
      </c>
      <c r="S761" s="6">
        <f>COUNTIF(Customer_Churn_Records!$B$2:$B$10000,Customer_Churn_Records!$B761)</f>
        <v>1</v>
      </c>
      <c r="T761" s="6">
        <f>ROUNDUP(Customer_Churn_Records!$G761,0)</f>
        <v>33</v>
      </c>
      <c r="U761" s="6" t="str">
        <f t="array" ref="U761">IFS(Customer_Churn_Records!$T761&lt;30,"young",Customer_Churn_Records!$T761&lt;50,"middle-aged",Customer_Churn_Records!$T761&lt;100,"old")</f>
        <v>middle-aged</v>
      </c>
      <c r="V761" s="8" t="str">
        <f t="array" ref="V761">IFS(Customer_Churn_Records!$D761&lt;701,"less-score",Customer_Churn_Records!$D761&lt;851,"high-score")</f>
        <v>less-score</v>
      </c>
      <c r="W761" s="8" t="str">
        <f t="array" ref="W761">IF(Customer_Churn_Records!$X761=0,0,IFS(Customer_Churn_Records!$X761&lt;100000,"low",Customer_Churn_Records!$X761&lt;300000,"high"))</f>
        <v>high</v>
      </c>
      <c r="X761" s="8">
        <f>ROUND(Customer_Churn_Records!$I761,0)</f>
        <v>154576</v>
      </c>
    </row>
    <row r="762" ht="14.25" customHeight="1">
      <c r="A762" s="6">
        <v>9624.0</v>
      </c>
      <c r="B762" s="6">
        <v>1.579679E7</v>
      </c>
      <c r="C762" s="6" t="s">
        <v>2208</v>
      </c>
      <c r="D762" s="6">
        <v>573.0</v>
      </c>
      <c r="E762" s="6" t="s">
        <v>7</v>
      </c>
      <c r="F762" s="6" t="s">
        <v>10</v>
      </c>
      <c r="G762" s="7" t="s">
        <v>177</v>
      </c>
      <c r="H762" s="6">
        <v>8.0</v>
      </c>
      <c r="I762" s="6" t="s">
        <v>2209</v>
      </c>
      <c r="J762" s="6">
        <v>1.0</v>
      </c>
      <c r="K762" s="6">
        <v>1.0</v>
      </c>
      <c r="L762" s="6">
        <v>0.0</v>
      </c>
      <c r="M762" s="6" t="s">
        <v>2210</v>
      </c>
      <c r="N762" s="6">
        <v>0.0</v>
      </c>
      <c r="O762" s="6">
        <v>0.0</v>
      </c>
      <c r="P762" s="6">
        <v>4.0</v>
      </c>
      <c r="Q762" s="6" t="s">
        <v>58</v>
      </c>
      <c r="R762" s="6">
        <v>842.0</v>
      </c>
      <c r="S762" s="6">
        <f>COUNTIF(Customer_Churn_Records!$B$2:$B$10000,Customer_Churn_Records!$B762)</f>
        <v>1</v>
      </c>
      <c r="T762" s="6">
        <f>ROUNDUP(Customer_Churn_Records!$G762,0)</f>
        <v>47</v>
      </c>
      <c r="U762" s="6" t="str">
        <f t="array" ref="U762">IFS(Customer_Churn_Records!$T762&lt;30,"young",Customer_Churn_Records!$T762&lt;50,"middle-aged",Customer_Churn_Records!$T762&lt;100,"old")</f>
        <v>middle-aged</v>
      </c>
      <c r="V762" s="8" t="str">
        <f t="array" ref="V762">IFS(Customer_Churn_Records!$D762&lt;701,"less-score",Customer_Churn_Records!$D762&lt;851,"high-score")</f>
        <v>less-score</v>
      </c>
      <c r="W762" s="8" t="str">
        <f t="array" ref="W762">IF(Customer_Churn_Records!$X762=0,0,IFS(Customer_Churn_Records!$X762&lt;100000,"low",Customer_Churn_Records!$X762&lt;300000,"high"))</f>
        <v>high</v>
      </c>
      <c r="X762" s="8">
        <f>ROUND(Customer_Churn_Records!$I762,0)</f>
        <v>154544</v>
      </c>
    </row>
    <row r="763" ht="14.25" customHeight="1">
      <c r="A763" s="6">
        <v>5769.0</v>
      </c>
      <c r="B763" s="6">
        <v>1.5729083E7</v>
      </c>
      <c r="C763" s="6" t="s">
        <v>2211</v>
      </c>
      <c r="D763" s="6">
        <v>674.0</v>
      </c>
      <c r="E763" s="6" t="s">
        <v>7</v>
      </c>
      <c r="F763" s="6" t="s">
        <v>11</v>
      </c>
      <c r="G763" s="7" t="s">
        <v>118</v>
      </c>
      <c r="H763" s="6">
        <v>2.0</v>
      </c>
      <c r="I763" s="6" t="s">
        <v>2212</v>
      </c>
      <c r="J763" s="6">
        <v>1.0</v>
      </c>
      <c r="K763" s="6">
        <v>0.0</v>
      </c>
      <c r="L763" s="6">
        <v>1.0</v>
      </c>
      <c r="M763" s="6" t="s">
        <v>2213</v>
      </c>
      <c r="N763" s="6">
        <v>0.0</v>
      </c>
      <c r="O763" s="6">
        <v>0.0</v>
      </c>
      <c r="P763" s="6">
        <v>4.0</v>
      </c>
      <c r="Q763" s="6" t="s">
        <v>79</v>
      </c>
      <c r="R763" s="6">
        <v>945.0</v>
      </c>
      <c r="S763" s="6">
        <f>COUNTIF(Customer_Churn_Records!$B$2:$B$10000,Customer_Churn_Records!$B763)</f>
        <v>1</v>
      </c>
      <c r="T763" s="6">
        <f>ROUNDUP(Customer_Churn_Records!$G763,0)</f>
        <v>36</v>
      </c>
      <c r="U763" s="6" t="str">
        <f t="array" ref="U763">IFS(Customer_Churn_Records!$T763&lt;30,"young",Customer_Churn_Records!$T763&lt;50,"middle-aged",Customer_Churn_Records!$T763&lt;100,"old")</f>
        <v>middle-aged</v>
      </c>
      <c r="V763" s="8" t="str">
        <f t="array" ref="V763">IFS(Customer_Churn_Records!$D763&lt;701,"less-score",Customer_Churn_Records!$D763&lt;851,"high-score")</f>
        <v>less-score</v>
      </c>
      <c r="W763" s="8" t="str">
        <f t="array" ref="W763">IF(Customer_Churn_Records!$X763=0,0,IFS(Customer_Churn_Records!$X763&lt;100000,"low",Customer_Churn_Records!$X763&lt;300000,"high"))</f>
        <v>high</v>
      </c>
      <c r="X763" s="8">
        <f>ROUND(Customer_Churn_Records!$I763,0)</f>
        <v>154526</v>
      </c>
    </row>
    <row r="764" ht="14.25" customHeight="1">
      <c r="A764" s="6">
        <v>4527.0</v>
      </c>
      <c r="B764" s="6">
        <v>1.5604818E7</v>
      </c>
      <c r="C764" s="6" t="s">
        <v>2214</v>
      </c>
      <c r="D764" s="6">
        <v>798.0</v>
      </c>
      <c r="E764" s="6" t="s">
        <v>7</v>
      </c>
      <c r="F764" s="6" t="s">
        <v>11</v>
      </c>
      <c r="G764" s="7" t="s">
        <v>140</v>
      </c>
      <c r="H764" s="6">
        <v>9.0</v>
      </c>
      <c r="I764" s="6" t="s">
        <v>2215</v>
      </c>
      <c r="J764" s="6">
        <v>1.0</v>
      </c>
      <c r="K764" s="6">
        <v>1.0</v>
      </c>
      <c r="L764" s="6">
        <v>0.0</v>
      </c>
      <c r="M764" s="6" t="s">
        <v>2216</v>
      </c>
      <c r="N764" s="6">
        <v>0.0</v>
      </c>
      <c r="O764" s="6">
        <v>0.0</v>
      </c>
      <c r="P764" s="6">
        <v>1.0</v>
      </c>
      <c r="Q764" s="6" t="s">
        <v>79</v>
      </c>
      <c r="R764" s="6">
        <v>370.0</v>
      </c>
      <c r="S764" s="6">
        <f>COUNTIF(Customer_Churn_Records!$B$2:$B$10000,Customer_Churn_Records!$B764)</f>
        <v>1</v>
      </c>
      <c r="T764" s="6">
        <f>ROUNDUP(Customer_Churn_Records!$G764,0)</f>
        <v>34</v>
      </c>
      <c r="U764" s="6" t="str">
        <f t="array" ref="U764">IFS(Customer_Churn_Records!$T764&lt;30,"young",Customer_Churn_Records!$T764&lt;50,"middle-aged",Customer_Churn_Records!$T764&lt;100,"old")</f>
        <v>middle-aged</v>
      </c>
      <c r="V764" s="8" t="str">
        <f t="array" ref="V764">IFS(Customer_Churn_Records!$D764&lt;701,"less-score",Customer_Churn_Records!$D764&lt;851,"high-score")</f>
        <v>high-score</v>
      </c>
      <c r="W764" s="8" t="str">
        <f t="array" ref="W764">IF(Customer_Churn_Records!$X764=0,0,IFS(Customer_Churn_Records!$X764&lt;100000,"low",Customer_Churn_Records!$X764&lt;300000,"high"))</f>
        <v>high</v>
      </c>
      <c r="X764" s="8">
        <f>ROUND(Customer_Churn_Records!$I764,0)</f>
        <v>154496</v>
      </c>
    </row>
    <row r="765" ht="14.25" customHeight="1">
      <c r="A765" s="6">
        <v>2673.0</v>
      </c>
      <c r="B765" s="6">
        <v>1.563092E7</v>
      </c>
      <c r="C765" s="6" t="s">
        <v>2217</v>
      </c>
      <c r="D765" s="6">
        <v>724.0</v>
      </c>
      <c r="E765" s="6" t="s">
        <v>7</v>
      </c>
      <c r="F765" s="6" t="s">
        <v>11</v>
      </c>
      <c r="G765" s="7" t="s">
        <v>140</v>
      </c>
      <c r="H765" s="6">
        <v>2.0</v>
      </c>
      <c r="I765" s="6" t="s">
        <v>2218</v>
      </c>
      <c r="J765" s="6">
        <v>2.0</v>
      </c>
      <c r="K765" s="6">
        <v>0.0</v>
      </c>
      <c r="L765" s="6">
        <v>0.0</v>
      </c>
      <c r="M765" s="6" t="s">
        <v>2219</v>
      </c>
      <c r="N765" s="6">
        <v>0.0</v>
      </c>
      <c r="O765" s="6">
        <v>0.0</v>
      </c>
      <c r="P765" s="6">
        <v>1.0</v>
      </c>
      <c r="Q765" s="6" t="s">
        <v>58</v>
      </c>
      <c r="R765" s="6">
        <v>518.0</v>
      </c>
      <c r="S765" s="6">
        <f>COUNTIF(Customer_Churn_Records!$B$2:$B$10000,Customer_Churn_Records!$B765)</f>
        <v>1</v>
      </c>
      <c r="T765" s="6">
        <f>ROUNDUP(Customer_Churn_Records!$G765,0)</f>
        <v>34</v>
      </c>
      <c r="U765" s="6" t="str">
        <f t="array" ref="U765">IFS(Customer_Churn_Records!$T765&lt;30,"young",Customer_Churn_Records!$T765&lt;50,"middle-aged",Customer_Churn_Records!$T765&lt;100,"old")</f>
        <v>middle-aged</v>
      </c>
      <c r="V765" s="8" t="str">
        <f t="array" ref="V765">IFS(Customer_Churn_Records!$D765&lt;701,"less-score",Customer_Churn_Records!$D765&lt;851,"high-score")</f>
        <v>high-score</v>
      </c>
      <c r="W765" s="8" t="str">
        <f t="array" ref="W765">IF(Customer_Churn_Records!$X765=0,0,IFS(Customer_Churn_Records!$X765&lt;100000,"low",Customer_Churn_Records!$X765&lt;300000,"high"))</f>
        <v>high</v>
      </c>
      <c r="X765" s="8">
        <f>ROUND(Customer_Churn_Records!$I765,0)</f>
        <v>154486</v>
      </c>
    </row>
    <row r="766" ht="14.25" customHeight="1">
      <c r="A766" s="6">
        <v>9764.0</v>
      </c>
      <c r="B766" s="6">
        <v>1.5643903E7</v>
      </c>
      <c r="C766" s="6" t="s">
        <v>448</v>
      </c>
      <c r="D766" s="6">
        <v>619.0</v>
      </c>
      <c r="E766" s="6" t="s">
        <v>7</v>
      </c>
      <c r="F766" s="6" t="s">
        <v>11</v>
      </c>
      <c r="G766" s="7" t="s">
        <v>197</v>
      </c>
      <c r="H766" s="6">
        <v>1.0</v>
      </c>
      <c r="I766" s="6" t="s">
        <v>2220</v>
      </c>
      <c r="J766" s="6">
        <v>1.0</v>
      </c>
      <c r="K766" s="6">
        <v>1.0</v>
      </c>
      <c r="L766" s="6">
        <v>0.0</v>
      </c>
      <c r="M766" s="6" t="s">
        <v>2221</v>
      </c>
      <c r="N766" s="6">
        <v>0.0</v>
      </c>
      <c r="O766" s="6">
        <v>0.0</v>
      </c>
      <c r="P766" s="6">
        <v>2.0</v>
      </c>
      <c r="Q766" s="6" t="s">
        <v>44</v>
      </c>
      <c r="R766" s="6">
        <v>431.0</v>
      </c>
      <c r="S766" s="6">
        <f>COUNTIF(Customer_Churn_Records!$B$2:$B$10000,Customer_Churn_Records!$B766)</f>
        <v>1</v>
      </c>
      <c r="T766" s="6">
        <f>ROUNDUP(Customer_Churn_Records!$G766,0)</f>
        <v>27</v>
      </c>
      <c r="U766" s="6" t="str">
        <f t="array" ref="U766">IFS(Customer_Churn_Records!$T766&lt;30,"young",Customer_Churn_Records!$T766&lt;50,"middle-aged",Customer_Churn_Records!$T766&lt;100,"old")</f>
        <v>young</v>
      </c>
      <c r="V766" s="8" t="str">
        <f t="array" ref="V766">IFS(Customer_Churn_Records!$D766&lt;701,"less-score",Customer_Churn_Records!$D766&lt;851,"high-score")</f>
        <v>less-score</v>
      </c>
      <c r="W766" s="8" t="str">
        <f t="array" ref="W766">IF(Customer_Churn_Records!$X766=0,0,IFS(Customer_Churn_Records!$X766&lt;100000,"low",Customer_Churn_Records!$X766&lt;300000,"high"))</f>
        <v>high</v>
      </c>
      <c r="X766" s="8">
        <f>ROUND(Customer_Churn_Records!$I766,0)</f>
        <v>154484</v>
      </c>
    </row>
    <row r="767" ht="14.25" customHeight="1">
      <c r="A767" s="6">
        <v>115.0</v>
      </c>
      <c r="B767" s="6">
        <v>1.5609618E7</v>
      </c>
      <c r="C767" s="6" t="s">
        <v>1123</v>
      </c>
      <c r="D767" s="6">
        <v>721.0</v>
      </c>
      <c r="E767" s="6" t="s">
        <v>8</v>
      </c>
      <c r="F767" s="6" t="s">
        <v>11</v>
      </c>
      <c r="G767" s="7" t="s">
        <v>160</v>
      </c>
      <c r="H767" s="6">
        <v>9.0</v>
      </c>
      <c r="I767" s="6" t="s">
        <v>2222</v>
      </c>
      <c r="J767" s="6">
        <v>2.0</v>
      </c>
      <c r="K767" s="6">
        <v>0.0</v>
      </c>
      <c r="L767" s="6">
        <v>1.0</v>
      </c>
      <c r="M767" s="6" t="s">
        <v>2223</v>
      </c>
      <c r="N767" s="6">
        <v>1.0</v>
      </c>
      <c r="O767" s="6">
        <v>1.0</v>
      </c>
      <c r="P767" s="6">
        <v>5.0</v>
      </c>
      <c r="Q767" s="6" t="s">
        <v>79</v>
      </c>
      <c r="R767" s="6">
        <v>541.0</v>
      </c>
      <c r="S767" s="6">
        <f>COUNTIF(Customer_Churn_Records!$B$2:$B$10000,Customer_Churn_Records!$B767)</f>
        <v>1</v>
      </c>
      <c r="T767" s="6">
        <f>ROUNDUP(Customer_Churn_Records!$G767,0)</f>
        <v>28</v>
      </c>
      <c r="U767" s="6" t="str">
        <f t="array" ref="U767">IFS(Customer_Churn_Records!$T767&lt;30,"young",Customer_Churn_Records!$T767&lt;50,"middle-aged",Customer_Churn_Records!$T767&lt;100,"old")</f>
        <v>young</v>
      </c>
      <c r="V767" s="8" t="str">
        <f t="array" ref="V767">IFS(Customer_Churn_Records!$D767&lt;701,"less-score",Customer_Churn_Records!$D767&lt;851,"high-score")</f>
        <v>high-score</v>
      </c>
      <c r="W767" s="8" t="str">
        <f t="array" ref="W767">IF(Customer_Churn_Records!$X767=0,0,IFS(Customer_Churn_Records!$X767&lt;100000,"low",Customer_Churn_Records!$X767&lt;300000,"high"))</f>
        <v>high</v>
      </c>
      <c r="X767" s="8">
        <f>ROUND(Customer_Churn_Records!$I767,0)</f>
        <v>154476</v>
      </c>
    </row>
    <row r="768" ht="14.25" customHeight="1">
      <c r="A768" s="6">
        <v>3718.0</v>
      </c>
      <c r="B768" s="6">
        <v>1.5623536E7</v>
      </c>
      <c r="C768" s="6" t="s">
        <v>2224</v>
      </c>
      <c r="D768" s="6">
        <v>646.0</v>
      </c>
      <c r="E768" s="6" t="s">
        <v>8</v>
      </c>
      <c r="F768" s="6" t="s">
        <v>11</v>
      </c>
      <c r="G768" s="7" t="s">
        <v>107</v>
      </c>
      <c r="H768" s="6">
        <v>0.0</v>
      </c>
      <c r="I768" s="6" t="s">
        <v>2225</v>
      </c>
      <c r="J768" s="6">
        <v>1.0</v>
      </c>
      <c r="K768" s="6">
        <v>1.0</v>
      </c>
      <c r="L768" s="6">
        <v>0.0</v>
      </c>
      <c r="M768" s="6" t="s">
        <v>2226</v>
      </c>
      <c r="N768" s="6">
        <v>0.0</v>
      </c>
      <c r="O768" s="6">
        <v>0.0</v>
      </c>
      <c r="P768" s="6">
        <v>4.0</v>
      </c>
      <c r="Q768" s="6" t="s">
        <v>49</v>
      </c>
      <c r="R768" s="6">
        <v>422.0</v>
      </c>
      <c r="S768" s="6">
        <f>COUNTIF(Customer_Churn_Records!$B$2:$B$10000,Customer_Churn_Records!$B768)</f>
        <v>1</v>
      </c>
      <c r="T768" s="6">
        <f>ROUNDUP(Customer_Churn_Records!$G768,0)</f>
        <v>39</v>
      </c>
      <c r="U768" s="6" t="str">
        <f t="array" ref="U768">IFS(Customer_Churn_Records!$T768&lt;30,"young",Customer_Churn_Records!$T768&lt;50,"middle-aged",Customer_Churn_Records!$T768&lt;100,"old")</f>
        <v>middle-aged</v>
      </c>
      <c r="V768" s="8" t="str">
        <f t="array" ref="V768">IFS(Customer_Churn_Records!$D768&lt;701,"less-score",Customer_Churn_Records!$D768&lt;851,"high-score")</f>
        <v>less-score</v>
      </c>
      <c r="W768" s="8" t="str">
        <f t="array" ref="W768">IF(Customer_Churn_Records!$X768=0,0,IFS(Customer_Churn_Records!$X768&lt;100000,"low",Customer_Churn_Records!$X768&lt;300000,"high"))</f>
        <v>high</v>
      </c>
      <c r="X768" s="8">
        <f>ROUND(Customer_Churn_Records!$I768,0)</f>
        <v>154440</v>
      </c>
    </row>
    <row r="769" ht="14.25" customHeight="1">
      <c r="A769" s="6">
        <v>6985.0</v>
      </c>
      <c r="B769" s="6">
        <v>1.5622631E7</v>
      </c>
      <c r="C769" s="6" t="s">
        <v>1651</v>
      </c>
      <c r="D769" s="6">
        <v>588.0</v>
      </c>
      <c r="E769" s="6" t="s">
        <v>7</v>
      </c>
      <c r="F769" s="6" t="s">
        <v>11</v>
      </c>
      <c r="G769" s="7" t="s">
        <v>220</v>
      </c>
      <c r="H769" s="6">
        <v>8.0</v>
      </c>
      <c r="I769" s="6" t="s">
        <v>2227</v>
      </c>
      <c r="J769" s="6">
        <v>1.0</v>
      </c>
      <c r="K769" s="6">
        <v>1.0</v>
      </c>
      <c r="L769" s="6">
        <v>0.0</v>
      </c>
      <c r="M769" s="6" t="s">
        <v>2228</v>
      </c>
      <c r="N769" s="6">
        <v>1.0</v>
      </c>
      <c r="O769" s="6">
        <v>1.0</v>
      </c>
      <c r="P769" s="6">
        <v>1.0</v>
      </c>
      <c r="Q769" s="6" t="s">
        <v>58</v>
      </c>
      <c r="R769" s="6">
        <v>736.0</v>
      </c>
      <c r="S769" s="6">
        <f>COUNTIF(Customer_Churn_Records!$B$2:$B$10000,Customer_Churn_Records!$B769)</f>
        <v>1</v>
      </c>
      <c r="T769" s="6">
        <f>ROUNDUP(Customer_Churn_Records!$G769,0)</f>
        <v>44</v>
      </c>
      <c r="U769" s="6" t="str">
        <f t="array" ref="U769">IFS(Customer_Churn_Records!$T769&lt;30,"young",Customer_Churn_Records!$T769&lt;50,"middle-aged",Customer_Churn_Records!$T769&lt;100,"old")</f>
        <v>middle-aged</v>
      </c>
      <c r="V769" s="8" t="str">
        <f t="array" ref="V769">IFS(Customer_Churn_Records!$D769&lt;701,"less-score",Customer_Churn_Records!$D769&lt;851,"high-score")</f>
        <v>less-score</v>
      </c>
      <c r="W769" s="8" t="str">
        <f t="array" ref="W769">IF(Customer_Churn_Records!$X769=0,0,IFS(Customer_Churn_Records!$X769&lt;100000,"low",Customer_Churn_Records!$X769&lt;300000,"high"))</f>
        <v>high</v>
      </c>
      <c r="X769" s="8">
        <f>ROUND(Customer_Churn_Records!$I769,0)</f>
        <v>154410</v>
      </c>
    </row>
    <row r="770" ht="14.25" customHeight="1">
      <c r="A770" s="6">
        <v>3185.0</v>
      </c>
      <c r="B770" s="6">
        <v>1.563107E7</v>
      </c>
      <c r="C770" s="6" t="s">
        <v>2229</v>
      </c>
      <c r="D770" s="6">
        <v>667.0</v>
      </c>
      <c r="E770" s="6" t="s">
        <v>8</v>
      </c>
      <c r="F770" s="6" t="s">
        <v>11</v>
      </c>
      <c r="G770" s="7" t="s">
        <v>564</v>
      </c>
      <c r="H770" s="6">
        <v>9.0</v>
      </c>
      <c r="I770" s="6" t="s">
        <v>2230</v>
      </c>
      <c r="J770" s="6">
        <v>1.0</v>
      </c>
      <c r="K770" s="6">
        <v>1.0</v>
      </c>
      <c r="L770" s="6">
        <v>1.0</v>
      </c>
      <c r="M770" s="6" t="s">
        <v>2231</v>
      </c>
      <c r="N770" s="6">
        <v>1.0</v>
      </c>
      <c r="O770" s="6">
        <v>1.0</v>
      </c>
      <c r="P770" s="6">
        <v>3.0</v>
      </c>
      <c r="Q770" s="6" t="s">
        <v>44</v>
      </c>
      <c r="R770" s="6">
        <v>887.0</v>
      </c>
      <c r="S770" s="6">
        <f>COUNTIF(Customer_Churn_Records!$B$2:$B$10000,Customer_Churn_Records!$B770)</f>
        <v>1</v>
      </c>
      <c r="T770" s="6">
        <f>ROUNDUP(Customer_Churn_Records!$G770,0)</f>
        <v>55</v>
      </c>
      <c r="U770" s="6" t="str">
        <f t="array" ref="U770">IFS(Customer_Churn_Records!$T770&lt;30,"young",Customer_Churn_Records!$T770&lt;50,"middle-aged",Customer_Churn_Records!$T770&lt;100,"old")</f>
        <v>old</v>
      </c>
      <c r="V770" s="8" t="str">
        <f t="array" ref="V770">IFS(Customer_Churn_Records!$D770&lt;701,"less-score",Customer_Churn_Records!$D770&lt;851,"high-score")</f>
        <v>less-score</v>
      </c>
      <c r="W770" s="8" t="str">
        <f t="array" ref="W770">IF(Customer_Churn_Records!$X770=0,0,IFS(Customer_Churn_Records!$X770&lt;100000,"low",Customer_Churn_Records!$X770&lt;300000,"high"))</f>
        <v>high</v>
      </c>
      <c r="X770" s="8">
        <f>ROUND(Customer_Churn_Records!$I770,0)</f>
        <v>154393</v>
      </c>
    </row>
    <row r="771" ht="14.25" customHeight="1">
      <c r="A771" s="6">
        <v>6689.0</v>
      </c>
      <c r="B771" s="6">
        <v>1.5814267E7</v>
      </c>
      <c r="C771" s="6" t="s">
        <v>2232</v>
      </c>
      <c r="D771" s="6">
        <v>550.0</v>
      </c>
      <c r="E771" s="6" t="s">
        <v>7</v>
      </c>
      <c r="F771" s="6" t="s">
        <v>11</v>
      </c>
      <c r="G771" s="7" t="s">
        <v>367</v>
      </c>
      <c r="H771" s="6">
        <v>6.0</v>
      </c>
      <c r="I771" s="6" t="s">
        <v>2233</v>
      </c>
      <c r="J771" s="6">
        <v>1.0</v>
      </c>
      <c r="K771" s="6">
        <v>1.0</v>
      </c>
      <c r="L771" s="6">
        <v>1.0</v>
      </c>
      <c r="M771" s="6" t="s">
        <v>2234</v>
      </c>
      <c r="N771" s="6">
        <v>0.0</v>
      </c>
      <c r="O771" s="6">
        <v>0.0</v>
      </c>
      <c r="P771" s="6">
        <v>2.0</v>
      </c>
      <c r="Q771" s="6" t="s">
        <v>49</v>
      </c>
      <c r="R771" s="6">
        <v>491.0</v>
      </c>
      <c r="S771" s="6">
        <f>COUNTIF(Customer_Churn_Records!$B$2:$B$10000,Customer_Churn_Records!$B771)</f>
        <v>1</v>
      </c>
      <c r="T771" s="6">
        <f>ROUNDUP(Customer_Churn_Records!$G771,0)</f>
        <v>22</v>
      </c>
      <c r="U771" s="6" t="str">
        <f t="array" ref="U771">IFS(Customer_Churn_Records!$T771&lt;30,"young",Customer_Churn_Records!$T771&lt;50,"middle-aged",Customer_Churn_Records!$T771&lt;100,"old")</f>
        <v>young</v>
      </c>
      <c r="V771" s="8" t="str">
        <f t="array" ref="V771">IFS(Customer_Churn_Records!$D771&lt;701,"less-score",Customer_Churn_Records!$D771&lt;851,"high-score")</f>
        <v>less-score</v>
      </c>
      <c r="W771" s="8" t="str">
        <f t="array" ref="W771">IF(Customer_Churn_Records!$X771=0,0,IFS(Customer_Churn_Records!$X771&lt;100000,"low",Customer_Churn_Records!$X771&lt;300000,"high"))</f>
        <v>high</v>
      </c>
      <c r="X771" s="8">
        <f>ROUND(Customer_Churn_Records!$I771,0)</f>
        <v>154377</v>
      </c>
    </row>
    <row r="772" ht="14.25" customHeight="1">
      <c r="A772" s="6">
        <v>1357.0</v>
      </c>
      <c r="B772" s="6">
        <v>1.5769005E7</v>
      </c>
      <c r="C772" s="6" t="s">
        <v>438</v>
      </c>
      <c r="D772" s="6">
        <v>709.0</v>
      </c>
      <c r="E772" s="6" t="s">
        <v>7</v>
      </c>
      <c r="F772" s="6" t="s">
        <v>11</v>
      </c>
      <c r="G772" s="7" t="s">
        <v>132</v>
      </c>
      <c r="H772" s="6">
        <v>4.0</v>
      </c>
      <c r="I772" s="6" t="s">
        <v>2235</v>
      </c>
      <c r="J772" s="6">
        <v>2.0</v>
      </c>
      <c r="K772" s="6">
        <v>1.0</v>
      </c>
      <c r="L772" s="6">
        <v>1.0</v>
      </c>
      <c r="M772" s="6" t="s">
        <v>2236</v>
      </c>
      <c r="N772" s="6">
        <v>0.0</v>
      </c>
      <c r="O772" s="6">
        <v>0.0</v>
      </c>
      <c r="P772" s="6">
        <v>2.0</v>
      </c>
      <c r="Q772" s="6" t="s">
        <v>58</v>
      </c>
      <c r="R772" s="6">
        <v>330.0</v>
      </c>
      <c r="S772" s="6">
        <f>COUNTIF(Customer_Churn_Records!$B$2:$B$10000,Customer_Churn_Records!$B772)</f>
        <v>1</v>
      </c>
      <c r="T772" s="6">
        <f>ROUNDUP(Customer_Churn_Records!$G772,0)</f>
        <v>49</v>
      </c>
      <c r="U772" s="6" t="str">
        <f t="array" ref="U772">IFS(Customer_Churn_Records!$T772&lt;30,"young",Customer_Churn_Records!$T772&lt;50,"middle-aged",Customer_Churn_Records!$T772&lt;100,"old")</f>
        <v>middle-aged</v>
      </c>
      <c r="V772" s="8" t="str">
        <f t="array" ref="V772">IFS(Customer_Churn_Records!$D772&lt;701,"less-score",Customer_Churn_Records!$D772&lt;851,"high-score")</f>
        <v>high-score</v>
      </c>
      <c r="W772" s="8" t="str">
        <f t="array" ref="W772">IF(Customer_Churn_Records!$X772=0,0,IFS(Customer_Churn_Records!$X772&lt;100000,"low",Customer_Churn_Records!$X772&lt;300000,"high"))</f>
        <v>high</v>
      </c>
      <c r="X772" s="8">
        <f>ROUND(Customer_Churn_Records!$I772,0)</f>
        <v>154344</v>
      </c>
    </row>
    <row r="773" ht="14.25" customHeight="1">
      <c r="A773" s="6">
        <v>833.0</v>
      </c>
      <c r="B773" s="6">
        <v>1.5797964E7</v>
      </c>
      <c r="C773" s="6" t="s">
        <v>270</v>
      </c>
      <c r="D773" s="6">
        <v>732.0</v>
      </c>
      <c r="E773" s="6" t="s">
        <v>8</v>
      </c>
      <c r="F773" s="6" t="s">
        <v>10</v>
      </c>
      <c r="G773" s="7" t="s">
        <v>99</v>
      </c>
      <c r="H773" s="6">
        <v>1.0</v>
      </c>
      <c r="I773" s="6" t="s">
        <v>2237</v>
      </c>
      <c r="J773" s="6">
        <v>1.0</v>
      </c>
      <c r="K773" s="6">
        <v>1.0</v>
      </c>
      <c r="L773" s="6">
        <v>1.0</v>
      </c>
      <c r="M773" s="6" t="s">
        <v>2238</v>
      </c>
      <c r="N773" s="6">
        <v>0.0</v>
      </c>
      <c r="O773" s="6">
        <v>0.0</v>
      </c>
      <c r="P773" s="6">
        <v>4.0</v>
      </c>
      <c r="Q773" s="6" t="s">
        <v>49</v>
      </c>
      <c r="R773" s="6">
        <v>599.0</v>
      </c>
      <c r="S773" s="6">
        <f>COUNTIF(Customer_Churn_Records!$B$2:$B$10000,Customer_Churn_Records!$B773)</f>
        <v>1</v>
      </c>
      <c r="T773" s="6">
        <f>ROUNDUP(Customer_Churn_Records!$G773,0)</f>
        <v>29</v>
      </c>
      <c r="U773" s="6" t="str">
        <f t="array" ref="U773">IFS(Customer_Churn_Records!$T773&lt;30,"young",Customer_Churn_Records!$T773&lt;50,"middle-aged",Customer_Churn_Records!$T773&lt;100,"old")</f>
        <v>young</v>
      </c>
      <c r="V773" s="8" t="str">
        <f t="array" ref="V773">IFS(Customer_Churn_Records!$D773&lt;701,"less-score",Customer_Churn_Records!$D773&lt;851,"high-score")</f>
        <v>high-score</v>
      </c>
      <c r="W773" s="8" t="str">
        <f t="array" ref="W773">IF(Customer_Churn_Records!$X773=0,0,IFS(Customer_Churn_Records!$X773&lt;100000,"low",Customer_Churn_Records!$X773&lt;300000,"high"))</f>
        <v>high</v>
      </c>
      <c r="X773" s="8">
        <f>ROUND(Customer_Churn_Records!$I773,0)</f>
        <v>154334</v>
      </c>
    </row>
    <row r="774" ht="14.25" customHeight="1">
      <c r="A774" s="6">
        <v>8689.0</v>
      </c>
      <c r="B774" s="6">
        <v>1.5778418E7</v>
      </c>
      <c r="C774" s="6" t="s">
        <v>2239</v>
      </c>
      <c r="D774" s="6">
        <v>637.0</v>
      </c>
      <c r="E774" s="6" t="s">
        <v>8</v>
      </c>
      <c r="F774" s="6" t="s">
        <v>11</v>
      </c>
      <c r="G774" s="7" t="s">
        <v>55</v>
      </c>
      <c r="H774" s="6">
        <v>9.0</v>
      </c>
      <c r="I774" s="6" t="s">
        <v>2240</v>
      </c>
      <c r="J774" s="6">
        <v>1.0</v>
      </c>
      <c r="K774" s="6">
        <v>1.0</v>
      </c>
      <c r="L774" s="6">
        <v>1.0</v>
      </c>
      <c r="M774" s="6" t="s">
        <v>2241</v>
      </c>
      <c r="N774" s="6">
        <v>1.0</v>
      </c>
      <c r="O774" s="6">
        <v>1.0</v>
      </c>
      <c r="P774" s="6">
        <v>3.0</v>
      </c>
      <c r="Q774" s="6" t="s">
        <v>79</v>
      </c>
      <c r="R774" s="6">
        <v>659.0</v>
      </c>
      <c r="S774" s="6">
        <f>COUNTIF(Customer_Churn_Records!$B$2:$B$10000,Customer_Churn_Records!$B774)</f>
        <v>1</v>
      </c>
      <c r="T774" s="6">
        <f>ROUNDUP(Customer_Churn_Records!$G774,0)</f>
        <v>40</v>
      </c>
      <c r="U774" s="6" t="str">
        <f t="array" ref="U774">IFS(Customer_Churn_Records!$T774&lt;30,"young",Customer_Churn_Records!$T774&lt;50,"middle-aged",Customer_Churn_Records!$T774&lt;100,"old")</f>
        <v>middle-aged</v>
      </c>
      <c r="V774" s="8" t="str">
        <f t="array" ref="V774">IFS(Customer_Churn_Records!$D774&lt;701,"less-score",Customer_Churn_Records!$D774&lt;851,"high-score")</f>
        <v>less-score</v>
      </c>
      <c r="W774" s="8" t="str">
        <f t="array" ref="W774">IF(Customer_Churn_Records!$X774=0,0,IFS(Customer_Churn_Records!$X774&lt;100000,"low",Customer_Churn_Records!$X774&lt;300000,"high"))</f>
        <v>high</v>
      </c>
      <c r="X774" s="8">
        <f>ROUND(Customer_Churn_Records!$I774,0)</f>
        <v>154310</v>
      </c>
    </row>
    <row r="775" ht="14.25" customHeight="1">
      <c r="A775" s="6">
        <v>6847.0</v>
      </c>
      <c r="B775" s="6">
        <v>1.5809309E7</v>
      </c>
      <c r="C775" s="6" t="s">
        <v>1058</v>
      </c>
      <c r="D775" s="6">
        <v>689.0</v>
      </c>
      <c r="E775" s="6" t="s">
        <v>9</v>
      </c>
      <c r="F775" s="6" t="s">
        <v>10</v>
      </c>
      <c r="G775" s="7" t="s">
        <v>55</v>
      </c>
      <c r="H775" s="6">
        <v>5.0</v>
      </c>
      <c r="I775" s="6" t="s">
        <v>2242</v>
      </c>
      <c r="J775" s="6">
        <v>1.0</v>
      </c>
      <c r="K775" s="6">
        <v>0.0</v>
      </c>
      <c r="L775" s="6">
        <v>1.0</v>
      </c>
      <c r="M775" s="6" t="s">
        <v>2243</v>
      </c>
      <c r="N775" s="6">
        <v>0.0</v>
      </c>
      <c r="O775" s="6">
        <v>0.0</v>
      </c>
      <c r="P775" s="6">
        <v>3.0</v>
      </c>
      <c r="Q775" s="6" t="s">
        <v>79</v>
      </c>
      <c r="R775" s="6">
        <v>561.0</v>
      </c>
      <c r="S775" s="6">
        <f>COUNTIF(Customer_Churn_Records!$B$2:$B$10000,Customer_Churn_Records!$B775)</f>
        <v>1</v>
      </c>
      <c r="T775" s="6">
        <f>ROUNDUP(Customer_Churn_Records!$G775,0)</f>
        <v>40</v>
      </c>
      <c r="U775" s="6" t="str">
        <f t="array" ref="U775">IFS(Customer_Churn_Records!$T775&lt;30,"young",Customer_Churn_Records!$T775&lt;50,"middle-aged",Customer_Churn_Records!$T775&lt;100,"old")</f>
        <v>middle-aged</v>
      </c>
      <c r="V775" s="8" t="str">
        <f t="array" ref="V775">IFS(Customer_Churn_Records!$D775&lt;701,"less-score",Customer_Churn_Records!$D775&lt;851,"high-score")</f>
        <v>less-score</v>
      </c>
      <c r="W775" s="8" t="str">
        <f t="array" ref="W775">IF(Customer_Churn_Records!$X775=0,0,IFS(Customer_Churn_Records!$X775&lt;100000,"low",Customer_Churn_Records!$X775&lt;300000,"high"))</f>
        <v>high</v>
      </c>
      <c r="X775" s="8">
        <f>ROUND(Customer_Churn_Records!$I775,0)</f>
        <v>154252</v>
      </c>
    </row>
    <row r="776" ht="14.25" customHeight="1">
      <c r="A776" s="6">
        <v>1475.0</v>
      </c>
      <c r="B776" s="6">
        <v>1.5598782E7</v>
      </c>
      <c r="C776" s="6" t="s">
        <v>1001</v>
      </c>
      <c r="D776" s="6">
        <v>755.0</v>
      </c>
      <c r="E776" s="6" t="s">
        <v>8</v>
      </c>
      <c r="F776" s="6" t="s">
        <v>10</v>
      </c>
      <c r="G776" s="7" t="s">
        <v>128</v>
      </c>
      <c r="H776" s="6">
        <v>6.0</v>
      </c>
      <c r="I776" s="6" t="s">
        <v>2244</v>
      </c>
      <c r="J776" s="6">
        <v>2.0</v>
      </c>
      <c r="K776" s="6">
        <v>0.0</v>
      </c>
      <c r="L776" s="6">
        <v>1.0</v>
      </c>
      <c r="M776" s="6" t="s">
        <v>2245</v>
      </c>
      <c r="N776" s="6">
        <v>0.0</v>
      </c>
      <c r="O776" s="6">
        <v>0.0</v>
      </c>
      <c r="P776" s="6">
        <v>2.0</v>
      </c>
      <c r="Q776" s="6" t="s">
        <v>49</v>
      </c>
      <c r="R776" s="6">
        <v>356.0</v>
      </c>
      <c r="S776" s="6">
        <f>COUNTIF(Customer_Churn_Records!$B$2:$B$10000,Customer_Churn_Records!$B776)</f>
        <v>1</v>
      </c>
      <c r="T776" s="6">
        <f>ROUNDUP(Customer_Churn_Records!$G776,0)</f>
        <v>30</v>
      </c>
      <c r="U776" s="6" t="str">
        <f t="array" ref="U776">IFS(Customer_Churn_Records!$T776&lt;30,"young",Customer_Churn_Records!$T776&lt;50,"middle-aged",Customer_Churn_Records!$T776&lt;100,"old")</f>
        <v>middle-aged</v>
      </c>
      <c r="V776" s="8" t="str">
        <f t="array" ref="V776">IFS(Customer_Churn_Records!$D776&lt;701,"less-score",Customer_Churn_Records!$D776&lt;851,"high-score")</f>
        <v>high-score</v>
      </c>
      <c r="W776" s="8" t="str">
        <f t="array" ref="W776">IF(Customer_Churn_Records!$X776=0,0,IFS(Customer_Churn_Records!$X776&lt;100000,"low",Customer_Churn_Records!$X776&lt;300000,"high"))</f>
        <v>high</v>
      </c>
      <c r="X776" s="8">
        <f>ROUND(Customer_Churn_Records!$I776,0)</f>
        <v>154221</v>
      </c>
    </row>
    <row r="777" ht="14.25" customHeight="1">
      <c r="A777" s="6">
        <v>5261.0</v>
      </c>
      <c r="B777" s="6">
        <v>1.5731281E7</v>
      </c>
      <c r="C777" s="6" t="s">
        <v>2246</v>
      </c>
      <c r="D777" s="6">
        <v>704.0</v>
      </c>
      <c r="E777" s="6" t="s">
        <v>8</v>
      </c>
      <c r="F777" s="6" t="s">
        <v>10</v>
      </c>
      <c r="G777" s="7" t="s">
        <v>87</v>
      </c>
      <c r="H777" s="6">
        <v>3.0</v>
      </c>
      <c r="I777" s="6" t="s">
        <v>2247</v>
      </c>
      <c r="J777" s="6">
        <v>2.0</v>
      </c>
      <c r="K777" s="6">
        <v>1.0</v>
      </c>
      <c r="L777" s="6">
        <v>1.0</v>
      </c>
      <c r="M777" s="6" t="s">
        <v>2248</v>
      </c>
      <c r="N777" s="6">
        <v>0.0</v>
      </c>
      <c r="O777" s="6">
        <v>0.0</v>
      </c>
      <c r="P777" s="6">
        <v>4.0</v>
      </c>
      <c r="Q777" s="6" t="s">
        <v>79</v>
      </c>
      <c r="R777" s="6">
        <v>634.0</v>
      </c>
      <c r="S777" s="6">
        <f>COUNTIF(Customer_Churn_Records!$B$2:$B$10000,Customer_Churn_Records!$B777)</f>
        <v>1</v>
      </c>
      <c r="T777" s="6">
        <f>ROUNDUP(Customer_Churn_Records!$G777,0)</f>
        <v>35</v>
      </c>
      <c r="U777" s="6" t="str">
        <f t="array" ref="U777">IFS(Customer_Churn_Records!$T777&lt;30,"young",Customer_Churn_Records!$T777&lt;50,"middle-aged",Customer_Churn_Records!$T777&lt;100,"old")</f>
        <v>middle-aged</v>
      </c>
      <c r="V777" s="8" t="str">
        <f t="array" ref="V777">IFS(Customer_Churn_Records!$D777&lt;701,"less-score",Customer_Churn_Records!$D777&lt;851,"high-score")</f>
        <v>high-score</v>
      </c>
      <c r="W777" s="8" t="str">
        <f t="array" ref="W777">IF(Customer_Churn_Records!$X777=0,0,IFS(Customer_Churn_Records!$X777&lt;100000,"low",Customer_Churn_Records!$X777&lt;300000,"high"))</f>
        <v>high</v>
      </c>
      <c r="X777" s="8">
        <f>ROUND(Customer_Churn_Records!$I777,0)</f>
        <v>154206</v>
      </c>
    </row>
    <row r="778" ht="14.25" customHeight="1">
      <c r="A778" s="6">
        <v>4632.0</v>
      </c>
      <c r="B778" s="6">
        <v>1.5706116E7</v>
      </c>
      <c r="C778" s="6" t="s">
        <v>166</v>
      </c>
      <c r="D778" s="6">
        <v>659.0</v>
      </c>
      <c r="E778" s="6" t="s">
        <v>8</v>
      </c>
      <c r="F778" s="6" t="s">
        <v>10</v>
      </c>
      <c r="G778" s="7" t="s">
        <v>128</v>
      </c>
      <c r="H778" s="6">
        <v>8.0</v>
      </c>
      <c r="I778" s="6" t="s">
        <v>2249</v>
      </c>
      <c r="J778" s="6">
        <v>1.0</v>
      </c>
      <c r="K778" s="6">
        <v>1.0</v>
      </c>
      <c r="L778" s="6">
        <v>0.0</v>
      </c>
      <c r="M778" s="6" t="s">
        <v>2250</v>
      </c>
      <c r="N778" s="6">
        <v>0.0</v>
      </c>
      <c r="O778" s="6">
        <v>0.0</v>
      </c>
      <c r="P778" s="6">
        <v>4.0</v>
      </c>
      <c r="Q778" s="6" t="s">
        <v>58</v>
      </c>
      <c r="R778" s="6">
        <v>426.0</v>
      </c>
      <c r="S778" s="6">
        <f>COUNTIF(Customer_Churn_Records!$B$2:$B$10000,Customer_Churn_Records!$B778)</f>
        <v>1</v>
      </c>
      <c r="T778" s="6">
        <f>ROUNDUP(Customer_Churn_Records!$G778,0)</f>
        <v>30</v>
      </c>
      <c r="U778" s="6" t="str">
        <f t="array" ref="U778">IFS(Customer_Churn_Records!$T778&lt;30,"young",Customer_Churn_Records!$T778&lt;50,"middle-aged",Customer_Churn_Records!$T778&lt;100,"old")</f>
        <v>middle-aged</v>
      </c>
      <c r="V778" s="8" t="str">
        <f t="array" ref="V778">IFS(Customer_Churn_Records!$D778&lt;701,"less-score",Customer_Churn_Records!$D778&lt;851,"high-score")</f>
        <v>less-score</v>
      </c>
      <c r="W778" s="8" t="str">
        <f t="array" ref="W778">IF(Customer_Churn_Records!$X778=0,0,IFS(Customer_Churn_Records!$X778&lt;100000,"low",Customer_Churn_Records!$X778&lt;300000,"high"))</f>
        <v>high</v>
      </c>
      <c r="X778" s="8">
        <f>ROUND(Customer_Churn_Records!$I778,0)</f>
        <v>154160</v>
      </c>
    </row>
    <row r="779" ht="14.25" customHeight="1">
      <c r="A779" s="6">
        <v>1763.0</v>
      </c>
      <c r="B779" s="6">
        <v>1.581566E7</v>
      </c>
      <c r="C779" s="6" t="s">
        <v>2251</v>
      </c>
      <c r="D779" s="6">
        <v>758.0</v>
      </c>
      <c r="E779" s="6" t="s">
        <v>7</v>
      </c>
      <c r="F779" s="6" t="s">
        <v>10</v>
      </c>
      <c r="G779" s="7" t="s">
        <v>140</v>
      </c>
      <c r="H779" s="6">
        <v>1.0</v>
      </c>
      <c r="I779" s="6" t="s">
        <v>2252</v>
      </c>
      <c r="J779" s="6">
        <v>1.0</v>
      </c>
      <c r="K779" s="6">
        <v>1.0</v>
      </c>
      <c r="L779" s="6">
        <v>1.0</v>
      </c>
      <c r="M779" s="6" t="s">
        <v>2253</v>
      </c>
      <c r="N779" s="6">
        <v>0.0</v>
      </c>
      <c r="O779" s="6">
        <v>0.0</v>
      </c>
      <c r="P779" s="6">
        <v>1.0</v>
      </c>
      <c r="Q779" s="6" t="s">
        <v>79</v>
      </c>
      <c r="R779" s="6">
        <v>533.0</v>
      </c>
      <c r="S779" s="6">
        <f>COUNTIF(Customer_Churn_Records!$B$2:$B$10000,Customer_Churn_Records!$B779)</f>
        <v>1</v>
      </c>
      <c r="T779" s="6">
        <f>ROUNDUP(Customer_Churn_Records!$G779,0)</f>
        <v>34</v>
      </c>
      <c r="U779" s="6" t="str">
        <f t="array" ref="U779">IFS(Customer_Churn_Records!$T779&lt;30,"young",Customer_Churn_Records!$T779&lt;50,"middle-aged",Customer_Churn_Records!$T779&lt;100,"old")</f>
        <v>middle-aged</v>
      </c>
      <c r="V779" s="8" t="str">
        <f t="array" ref="V779">IFS(Customer_Churn_Records!$D779&lt;701,"less-score",Customer_Churn_Records!$D779&lt;851,"high-score")</f>
        <v>high-score</v>
      </c>
      <c r="W779" s="8" t="str">
        <f t="array" ref="W779">IF(Customer_Churn_Records!$X779=0,0,IFS(Customer_Churn_Records!$X779&lt;100000,"low",Customer_Churn_Records!$X779&lt;300000,"high"))</f>
        <v>high</v>
      </c>
      <c r="X779" s="8">
        <f>ROUND(Customer_Churn_Records!$I779,0)</f>
        <v>154139</v>
      </c>
    </row>
    <row r="780" ht="14.25" customHeight="1">
      <c r="A780" s="6">
        <v>7050.0</v>
      </c>
      <c r="B780" s="6">
        <v>1.5597709E7</v>
      </c>
      <c r="C780" s="6" t="s">
        <v>2254</v>
      </c>
      <c r="D780" s="6">
        <v>602.0</v>
      </c>
      <c r="E780" s="6" t="s">
        <v>7</v>
      </c>
      <c r="F780" s="6" t="s">
        <v>10</v>
      </c>
      <c r="G780" s="7" t="s">
        <v>107</v>
      </c>
      <c r="H780" s="6">
        <v>6.0</v>
      </c>
      <c r="I780" s="6" t="s">
        <v>2255</v>
      </c>
      <c r="J780" s="6">
        <v>2.0</v>
      </c>
      <c r="K780" s="6">
        <v>1.0</v>
      </c>
      <c r="L780" s="6">
        <v>0.0</v>
      </c>
      <c r="M780" s="6" t="s">
        <v>2256</v>
      </c>
      <c r="N780" s="6">
        <v>1.0</v>
      </c>
      <c r="O780" s="6">
        <v>1.0</v>
      </c>
      <c r="P780" s="6">
        <v>5.0</v>
      </c>
      <c r="Q780" s="6" t="s">
        <v>49</v>
      </c>
      <c r="R780" s="6">
        <v>815.0</v>
      </c>
      <c r="S780" s="6">
        <f>COUNTIF(Customer_Churn_Records!$B$2:$B$10000,Customer_Churn_Records!$B780)</f>
        <v>1</v>
      </c>
      <c r="T780" s="6">
        <f>ROUNDUP(Customer_Churn_Records!$G780,0)</f>
        <v>39</v>
      </c>
      <c r="U780" s="6" t="str">
        <f t="array" ref="U780">IFS(Customer_Churn_Records!$T780&lt;30,"young",Customer_Churn_Records!$T780&lt;50,"middle-aged",Customer_Churn_Records!$T780&lt;100,"old")</f>
        <v>middle-aged</v>
      </c>
      <c r="V780" s="8" t="str">
        <f t="array" ref="V780">IFS(Customer_Churn_Records!$D780&lt;701,"less-score",Customer_Churn_Records!$D780&lt;851,"high-score")</f>
        <v>less-score</v>
      </c>
      <c r="W780" s="8" t="str">
        <f t="array" ref="W780">IF(Customer_Churn_Records!$X780=0,0,IFS(Customer_Churn_Records!$X780&lt;100000,"low",Customer_Churn_Records!$X780&lt;300000,"high"))</f>
        <v>high</v>
      </c>
      <c r="X780" s="8">
        <f>ROUND(Customer_Churn_Records!$I780,0)</f>
        <v>154121</v>
      </c>
    </row>
    <row r="781" ht="14.25" customHeight="1">
      <c r="A781" s="6">
        <v>7637.0</v>
      </c>
      <c r="B781" s="6">
        <v>1.5673238E7</v>
      </c>
      <c r="C781" s="6" t="s">
        <v>2257</v>
      </c>
      <c r="D781" s="6">
        <v>517.0</v>
      </c>
      <c r="E781" s="6" t="s">
        <v>8</v>
      </c>
      <c r="F781" s="6" t="s">
        <v>10</v>
      </c>
      <c r="G781" s="7" t="s">
        <v>274</v>
      </c>
      <c r="H781" s="6">
        <v>8.0</v>
      </c>
      <c r="I781" s="6" t="s">
        <v>2258</v>
      </c>
      <c r="J781" s="6">
        <v>2.0</v>
      </c>
      <c r="K781" s="6">
        <v>1.0</v>
      </c>
      <c r="L781" s="6">
        <v>0.0</v>
      </c>
      <c r="M781" s="6" t="s">
        <v>2259</v>
      </c>
      <c r="N781" s="6">
        <v>1.0</v>
      </c>
      <c r="O781" s="6">
        <v>1.0</v>
      </c>
      <c r="P781" s="6">
        <v>1.0</v>
      </c>
      <c r="Q781" s="6" t="s">
        <v>58</v>
      </c>
      <c r="R781" s="6">
        <v>872.0</v>
      </c>
      <c r="S781" s="6">
        <f>COUNTIF(Customer_Churn_Records!$B$2:$B$10000,Customer_Churn_Records!$B781)</f>
        <v>1</v>
      </c>
      <c r="T781" s="6">
        <f>ROUNDUP(Customer_Churn_Records!$G781,0)</f>
        <v>59</v>
      </c>
      <c r="U781" s="6" t="str">
        <f t="array" ref="U781">IFS(Customer_Churn_Records!$T781&lt;30,"young",Customer_Churn_Records!$T781&lt;50,"middle-aged",Customer_Churn_Records!$T781&lt;100,"old")</f>
        <v>old</v>
      </c>
      <c r="V781" s="8" t="str">
        <f t="array" ref="V781">IFS(Customer_Churn_Records!$D781&lt;701,"less-score",Customer_Churn_Records!$D781&lt;851,"high-score")</f>
        <v>less-score</v>
      </c>
      <c r="W781" s="8" t="str">
        <f t="array" ref="W781">IF(Customer_Churn_Records!$X781=0,0,IFS(Customer_Churn_Records!$X781&lt;100000,"low",Customer_Churn_Records!$X781&lt;300000,"high"))</f>
        <v>high</v>
      </c>
      <c r="X781" s="8">
        <f>ROUND(Customer_Churn_Records!$I781,0)</f>
        <v>154111</v>
      </c>
    </row>
    <row r="782" ht="14.25" customHeight="1">
      <c r="A782" s="6">
        <v>9169.0</v>
      </c>
      <c r="B782" s="6">
        <v>1.5650018E7</v>
      </c>
      <c r="C782" s="6" t="s">
        <v>2260</v>
      </c>
      <c r="D782" s="6">
        <v>681.0</v>
      </c>
      <c r="E782" s="6" t="s">
        <v>7</v>
      </c>
      <c r="F782" s="6" t="s">
        <v>10</v>
      </c>
      <c r="G782" s="7" t="s">
        <v>76</v>
      </c>
      <c r="H782" s="6">
        <v>8.0</v>
      </c>
      <c r="I782" s="6" t="s">
        <v>2261</v>
      </c>
      <c r="J782" s="6">
        <v>1.0</v>
      </c>
      <c r="K782" s="6">
        <v>0.0</v>
      </c>
      <c r="L782" s="6">
        <v>0.0</v>
      </c>
      <c r="M782" s="6" t="s">
        <v>2262</v>
      </c>
      <c r="N782" s="6">
        <v>0.0</v>
      </c>
      <c r="O782" s="6">
        <v>0.0</v>
      </c>
      <c r="P782" s="6">
        <v>5.0</v>
      </c>
      <c r="Q782" s="6" t="s">
        <v>58</v>
      </c>
      <c r="R782" s="6">
        <v>302.0</v>
      </c>
      <c r="S782" s="6">
        <f>COUNTIF(Customer_Churn_Records!$B$2:$B$10000,Customer_Churn_Records!$B782)</f>
        <v>1</v>
      </c>
      <c r="T782" s="6">
        <f>ROUNDUP(Customer_Churn_Records!$G782,0)</f>
        <v>43</v>
      </c>
      <c r="U782" s="6" t="str">
        <f t="array" ref="U782">IFS(Customer_Churn_Records!$T782&lt;30,"young",Customer_Churn_Records!$T782&lt;50,"middle-aged",Customer_Churn_Records!$T782&lt;100,"old")</f>
        <v>middle-aged</v>
      </c>
      <c r="V782" s="8" t="str">
        <f t="array" ref="V782">IFS(Customer_Churn_Records!$D782&lt;701,"less-score",Customer_Churn_Records!$D782&lt;851,"high-score")</f>
        <v>less-score</v>
      </c>
      <c r="W782" s="8" t="str">
        <f t="array" ref="W782">IF(Customer_Churn_Records!$X782=0,0,IFS(Customer_Churn_Records!$X782&lt;100000,"low",Customer_Churn_Records!$X782&lt;300000,"high"))</f>
        <v>high</v>
      </c>
      <c r="X782" s="8">
        <f>ROUND(Customer_Churn_Records!$I782,0)</f>
        <v>154100</v>
      </c>
    </row>
    <row r="783" ht="14.25" customHeight="1">
      <c r="A783" s="6">
        <v>5654.0</v>
      </c>
      <c r="B783" s="6">
        <v>1.5569764E7</v>
      </c>
      <c r="C783" s="6" t="s">
        <v>2263</v>
      </c>
      <c r="D783" s="6">
        <v>687.0</v>
      </c>
      <c r="E783" s="6" t="s">
        <v>8</v>
      </c>
      <c r="F783" s="6" t="s">
        <v>10</v>
      </c>
      <c r="G783" s="7" t="s">
        <v>167</v>
      </c>
      <c r="H783" s="6">
        <v>2.0</v>
      </c>
      <c r="I783" s="6" t="s">
        <v>2264</v>
      </c>
      <c r="J783" s="6">
        <v>1.0</v>
      </c>
      <c r="K783" s="6">
        <v>1.0</v>
      </c>
      <c r="L783" s="6">
        <v>0.0</v>
      </c>
      <c r="M783" s="6" t="s">
        <v>2265</v>
      </c>
      <c r="N783" s="6">
        <v>0.0</v>
      </c>
      <c r="O783" s="6">
        <v>0.0</v>
      </c>
      <c r="P783" s="6">
        <v>5.0</v>
      </c>
      <c r="Q783" s="6" t="s">
        <v>44</v>
      </c>
      <c r="R783" s="6">
        <v>410.0</v>
      </c>
      <c r="S783" s="6">
        <f>COUNTIF(Customer_Churn_Records!$B$2:$B$10000,Customer_Churn_Records!$B783)</f>
        <v>1</v>
      </c>
      <c r="T783" s="6">
        <f>ROUNDUP(Customer_Churn_Records!$G783,0)</f>
        <v>41</v>
      </c>
      <c r="U783" s="6" t="str">
        <f t="array" ref="U783">IFS(Customer_Churn_Records!$T783&lt;30,"young",Customer_Churn_Records!$T783&lt;50,"middle-aged",Customer_Churn_Records!$T783&lt;100,"old")</f>
        <v>middle-aged</v>
      </c>
      <c r="V783" s="8" t="str">
        <f t="array" ref="V783">IFS(Customer_Churn_Records!$D783&lt;701,"less-score",Customer_Churn_Records!$D783&lt;851,"high-score")</f>
        <v>less-score</v>
      </c>
      <c r="W783" s="8" t="str">
        <f t="array" ref="W783">IF(Customer_Churn_Records!$X783=0,0,IFS(Customer_Churn_Records!$X783&lt;100000,"low",Customer_Churn_Records!$X783&lt;300000,"high"))</f>
        <v>high</v>
      </c>
      <c r="X783" s="8">
        <f>ROUND(Customer_Churn_Records!$I783,0)</f>
        <v>154007</v>
      </c>
    </row>
    <row r="784" ht="14.25" customHeight="1">
      <c r="A784" s="6">
        <v>7372.0</v>
      </c>
      <c r="B784" s="6">
        <v>1.562485E7</v>
      </c>
      <c r="C784" s="6" t="s">
        <v>2266</v>
      </c>
      <c r="D784" s="6">
        <v>850.0</v>
      </c>
      <c r="E784" s="6" t="s">
        <v>7</v>
      </c>
      <c r="F784" s="6" t="s">
        <v>11</v>
      </c>
      <c r="G784" s="7" t="s">
        <v>128</v>
      </c>
      <c r="H784" s="6">
        <v>10.0</v>
      </c>
      <c r="I784" s="6" t="s">
        <v>2267</v>
      </c>
      <c r="J784" s="6">
        <v>2.0</v>
      </c>
      <c r="K784" s="6">
        <v>1.0</v>
      </c>
      <c r="L784" s="6">
        <v>0.0</v>
      </c>
      <c r="M784" s="6" t="s">
        <v>2268</v>
      </c>
      <c r="N784" s="6">
        <v>0.0</v>
      </c>
      <c r="O784" s="6">
        <v>0.0</v>
      </c>
      <c r="P784" s="6">
        <v>1.0</v>
      </c>
      <c r="Q784" s="6" t="s">
        <v>58</v>
      </c>
      <c r="R784" s="6">
        <v>945.0</v>
      </c>
      <c r="S784" s="6">
        <f>COUNTIF(Customer_Churn_Records!$B$2:$B$10000,Customer_Churn_Records!$B784)</f>
        <v>1</v>
      </c>
      <c r="T784" s="6">
        <f>ROUNDUP(Customer_Churn_Records!$G784,0)</f>
        <v>30</v>
      </c>
      <c r="U784" s="6" t="str">
        <f t="array" ref="U784">IFS(Customer_Churn_Records!$T784&lt;30,"young",Customer_Churn_Records!$T784&lt;50,"middle-aged",Customer_Churn_Records!$T784&lt;100,"old")</f>
        <v>middle-aged</v>
      </c>
      <c r="V784" s="8" t="str">
        <f t="array" ref="V784">IFS(Customer_Churn_Records!$D784&lt;701,"less-score",Customer_Churn_Records!$D784&lt;851,"high-score")</f>
        <v>high-score</v>
      </c>
      <c r="W784" s="8" t="str">
        <f t="array" ref="W784">IF(Customer_Churn_Records!$X784=0,0,IFS(Customer_Churn_Records!$X784&lt;100000,"low",Customer_Churn_Records!$X784&lt;300000,"high"))</f>
        <v>high</v>
      </c>
      <c r="X784" s="8">
        <f>ROUND(Customer_Churn_Records!$I784,0)</f>
        <v>153973</v>
      </c>
    </row>
    <row r="785" ht="14.25" customHeight="1">
      <c r="A785" s="6">
        <v>1041.0</v>
      </c>
      <c r="B785" s="6">
        <v>1.578087E7</v>
      </c>
      <c r="C785" s="6" t="s">
        <v>166</v>
      </c>
      <c r="D785" s="6">
        <v>580.0</v>
      </c>
      <c r="E785" s="6" t="s">
        <v>9</v>
      </c>
      <c r="F785" s="6" t="s">
        <v>11</v>
      </c>
      <c r="G785" s="7" t="s">
        <v>1803</v>
      </c>
      <c r="H785" s="6">
        <v>3.0</v>
      </c>
      <c r="I785" s="6" t="s">
        <v>2269</v>
      </c>
      <c r="J785" s="6">
        <v>1.0</v>
      </c>
      <c r="K785" s="6">
        <v>1.0</v>
      </c>
      <c r="L785" s="6">
        <v>1.0</v>
      </c>
      <c r="M785" s="6" t="s">
        <v>2270</v>
      </c>
      <c r="N785" s="6">
        <v>0.0</v>
      </c>
      <c r="O785" s="6">
        <v>0.0</v>
      </c>
      <c r="P785" s="6">
        <v>5.0</v>
      </c>
      <c r="Q785" s="6" t="s">
        <v>79</v>
      </c>
      <c r="R785" s="6">
        <v>221.0</v>
      </c>
      <c r="S785" s="6">
        <f>COUNTIF(Customer_Churn_Records!$B$2:$B$10000,Customer_Churn_Records!$B785)</f>
        <v>1</v>
      </c>
      <c r="T785" s="6">
        <f>ROUNDUP(Customer_Churn_Records!$G785,0)</f>
        <v>67</v>
      </c>
      <c r="U785" s="6" t="str">
        <f t="array" ref="U785">IFS(Customer_Churn_Records!$T785&lt;30,"young",Customer_Churn_Records!$T785&lt;50,"middle-aged",Customer_Churn_Records!$T785&lt;100,"old")</f>
        <v>old</v>
      </c>
      <c r="V785" s="8" t="str">
        <f t="array" ref="V785">IFS(Customer_Churn_Records!$D785&lt;701,"less-score",Customer_Churn_Records!$D785&lt;851,"high-score")</f>
        <v>less-score</v>
      </c>
      <c r="W785" s="8" t="str">
        <f t="array" ref="W785">IF(Customer_Churn_Records!$X785=0,0,IFS(Customer_Churn_Records!$X785&lt;100000,"low",Customer_Churn_Records!$X785&lt;300000,"high"))</f>
        <v>high</v>
      </c>
      <c r="X785" s="8">
        <f>ROUND(Customer_Churn_Records!$I785,0)</f>
        <v>153946</v>
      </c>
    </row>
    <row r="786" ht="14.25" customHeight="1">
      <c r="A786" s="6">
        <v>853.0</v>
      </c>
      <c r="B786" s="6">
        <v>1.567761E7</v>
      </c>
      <c r="C786" s="6" t="s">
        <v>2271</v>
      </c>
      <c r="D786" s="6">
        <v>511.0</v>
      </c>
      <c r="E786" s="6" t="s">
        <v>8</v>
      </c>
      <c r="F786" s="6" t="s">
        <v>10</v>
      </c>
      <c r="G786" s="7" t="s">
        <v>167</v>
      </c>
      <c r="H786" s="6">
        <v>8.0</v>
      </c>
      <c r="I786" s="6" t="s">
        <v>2272</v>
      </c>
      <c r="J786" s="6">
        <v>1.0</v>
      </c>
      <c r="K786" s="6">
        <v>1.0</v>
      </c>
      <c r="L786" s="6">
        <v>1.0</v>
      </c>
      <c r="M786" s="6" t="s">
        <v>2273</v>
      </c>
      <c r="N786" s="6">
        <v>0.0</v>
      </c>
      <c r="O786" s="6">
        <v>0.0</v>
      </c>
      <c r="P786" s="6">
        <v>4.0</v>
      </c>
      <c r="Q786" s="6" t="s">
        <v>49</v>
      </c>
      <c r="R786" s="6">
        <v>240.0</v>
      </c>
      <c r="S786" s="6">
        <f>COUNTIF(Customer_Churn_Records!$B$2:$B$10000,Customer_Churn_Records!$B786)</f>
        <v>1</v>
      </c>
      <c r="T786" s="6">
        <f>ROUNDUP(Customer_Churn_Records!$G786,0)</f>
        <v>41</v>
      </c>
      <c r="U786" s="6" t="str">
        <f t="array" ref="U786">IFS(Customer_Churn_Records!$T786&lt;30,"young",Customer_Churn_Records!$T786&lt;50,"middle-aged",Customer_Churn_Records!$T786&lt;100,"old")</f>
        <v>middle-aged</v>
      </c>
      <c r="V786" s="8" t="str">
        <f t="array" ref="V786">IFS(Customer_Churn_Records!$D786&lt;701,"less-score",Customer_Churn_Records!$D786&lt;851,"high-score")</f>
        <v>less-score</v>
      </c>
      <c r="W786" s="8" t="str">
        <f t="array" ref="W786">IF(Customer_Churn_Records!$X786=0,0,IFS(Customer_Churn_Records!$X786&lt;100000,"low",Customer_Churn_Records!$X786&lt;300000,"high"))</f>
        <v>high</v>
      </c>
      <c r="X786" s="8">
        <f>ROUND(Customer_Churn_Records!$I786,0)</f>
        <v>153896</v>
      </c>
    </row>
    <row r="787" ht="14.25" customHeight="1">
      <c r="A787" s="6">
        <v>6384.0</v>
      </c>
      <c r="B787" s="6">
        <v>1.581204E7</v>
      </c>
      <c r="C787" s="6" t="s">
        <v>401</v>
      </c>
      <c r="D787" s="6">
        <v>594.0</v>
      </c>
      <c r="E787" s="6" t="s">
        <v>7</v>
      </c>
      <c r="F787" s="6" t="s">
        <v>11</v>
      </c>
      <c r="G787" s="7" t="s">
        <v>118</v>
      </c>
      <c r="H787" s="6">
        <v>6.0</v>
      </c>
      <c r="I787" s="6" t="s">
        <v>2274</v>
      </c>
      <c r="J787" s="6">
        <v>1.0</v>
      </c>
      <c r="K787" s="6">
        <v>0.0</v>
      </c>
      <c r="L787" s="6">
        <v>0.0</v>
      </c>
      <c r="M787" s="6" t="s">
        <v>2275</v>
      </c>
      <c r="N787" s="6">
        <v>0.0</v>
      </c>
      <c r="O787" s="6">
        <v>0.0</v>
      </c>
      <c r="P787" s="6">
        <v>4.0</v>
      </c>
      <c r="Q787" s="6" t="s">
        <v>79</v>
      </c>
      <c r="R787" s="6">
        <v>706.0</v>
      </c>
      <c r="S787" s="6">
        <f>COUNTIF(Customer_Churn_Records!$B$2:$B$10000,Customer_Churn_Records!$B787)</f>
        <v>1</v>
      </c>
      <c r="T787" s="6">
        <f>ROUNDUP(Customer_Churn_Records!$G787,0)</f>
        <v>36</v>
      </c>
      <c r="U787" s="6" t="str">
        <f t="array" ref="U787">IFS(Customer_Churn_Records!$T787&lt;30,"young",Customer_Churn_Records!$T787&lt;50,"middle-aged",Customer_Churn_Records!$T787&lt;100,"old")</f>
        <v>middle-aged</v>
      </c>
      <c r="V787" s="8" t="str">
        <f t="array" ref="V787">IFS(Customer_Churn_Records!$D787&lt;701,"less-score",Customer_Churn_Records!$D787&lt;851,"high-score")</f>
        <v>less-score</v>
      </c>
      <c r="W787" s="8" t="str">
        <f t="array" ref="W787">IF(Customer_Churn_Records!$X787=0,0,IFS(Customer_Churn_Records!$X787&lt;100000,"low",Customer_Churn_Records!$X787&lt;300000,"high"))</f>
        <v>high</v>
      </c>
      <c r="X787" s="8">
        <f>ROUND(Customer_Churn_Records!$I787,0)</f>
        <v>153880</v>
      </c>
    </row>
    <row r="788" ht="14.25" customHeight="1">
      <c r="A788" s="6">
        <v>1653.0</v>
      </c>
      <c r="B788" s="6">
        <v>1.5675501E7</v>
      </c>
      <c r="C788" s="6" t="s">
        <v>2276</v>
      </c>
      <c r="D788" s="6">
        <v>616.0</v>
      </c>
      <c r="E788" s="6" t="s">
        <v>7</v>
      </c>
      <c r="F788" s="6" t="s">
        <v>11</v>
      </c>
      <c r="G788" s="7" t="s">
        <v>274</v>
      </c>
      <c r="H788" s="6">
        <v>5.0</v>
      </c>
      <c r="I788" s="6" t="s">
        <v>2277</v>
      </c>
      <c r="J788" s="6">
        <v>1.0</v>
      </c>
      <c r="K788" s="6">
        <v>1.0</v>
      </c>
      <c r="L788" s="6">
        <v>1.0</v>
      </c>
      <c r="M788" s="6" t="s">
        <v>2278</v>
      </c>
      <c r="N788" s="6">
        <v>0.0</v>
      </c>
      <c r="O788" s="6">
        <v>0.0</v>
      </c>
      <c r="P788" s="6">
        <v>4.0</v>
      </c>
      <c r="Q788" s="6" t="s">
        <v>44</v>
      </c>
      <c r="R788" s="6">
        <v>681.0</v>
      </c>
      <c r="S788" s="6">
        <f>COUNTIF(Customer_Churn_Records!$B$2:$B$10000,Customer_Churn_Records!$B788)</f>
        <v>1</v>
      </c>
      <c r="T788" s="6">
        <f>ROUNDUP(Customer_Churn_Records!$G788,0)</f>
        <v>59</v>
      </c>
      <c r="U788" s="6" t="str">
        <f t="array" ref="U788">IFS(Customer_Churn_Records!$T788&lt;30,"young",Customer_Churn_Records!$T788&lt;50,"middle-aged",Customer_Churn_Records!$T788&lt;100,"old")</f>
        <v>old</v>
      </c>
      <c r="V788" s="8" t="str">
        <f t="array" ref="V788">IFS(Customer_Churn_Records!$D788&lt;701,"less-score",Customer_Churn_Records!$D788&lt;851,"high-score")</f>
        <v>less-score</v>
      </c>
      <c r="W788" s="8" t="str">
        <f t="array" ref="W788">IF(Customer_Churn_Records!$X788=0,0,IFS(Customer_Churn_Records!$X788&lt;100000,"low",Customer_Churn_Records!$X788&lt;300000,"high"))</f>
        <v>high</v>
      </c>
      <c r="X788" s="8">
        <f>ROUND(Customer_Churn_Records!$I788,0)</f>
        <v>153861</v>
      </c>
    </row>
    <row r="789" ht="14.25" customHeight="1">
      <c r="A789" s="6">
        <v>9035.0</v>
      </c>
      <c r="B789" s="6">
        <v>1.5772337E7</v>
      </c>
      <c r="C789" s="6" t="s">
        <v>2279</v>
      </c>
      <c r="D789" s="6">
        <v>723.0</v>
      </c>
      <c r="E789" s="6" t="s">
        <v>8</v>
      </c>
      <c r="F789" s="6" t="s">
        <v>10</v>
      </c>
      <c r="G789" s="7" t="s">
        <v>132</v>
      </c>
      <c r="H789" s="6">
        <v>0.0</v>
      </c>
      <c r="I789" s="6" t="s">
        <v>2280</v>
      </c>
      <c r="J789" s="6">
        <v>1.0</v>
      </c>
      <c r="K789" s="6">
        <v>1.0</v>
      </c>
      <c r="L789" s="6">
        <v>1.0</v>
      </c>
      <c r="M789" s="6" t="s">
        <v>2281</v>
      </c>
      <c r="N789" s="6">
        <v>1.0</v>
      </c>
      <c r="O789" s="6">
        <v>1.0</v>
      </c>
      <c r="P789" s="6">
        <v>3.0</v>
      </c>
      <c r="Q789" s="6" t="s">
        <v>79</v>
      </c>
      <c r="R789" s="6">
        <v>965.0</v>
      </c>
      <c r="S789" s="6">
        <f>COUNTIF(Customer_Churn_Records!$B$2:$B$10000,Customer_Churn_Records!$B789)</f>
        <v>1</v>
      </c>
      <c r="T789" s="6">
        <f>ROUNDUP(Customer_Churn_Records!$G789,0)</f>
        <v>49</v>
      </c>
      <c r="U789" s="6" t="str">
        <f t="array" ref="U789">IFS(Customer_Churn_Records!$T789&lt;30,"young",Customer_Churn_Records!$T789&lt;50,"middle-aged",Customer_Churn_Records!$T789&lt;100,"old")</f>
        <v>middle-aged</v>
      </c>
      <c r="V789" s="8" t="str">
        <f t="array" ref="V789">IFS(Customer_Churn_Records!$D789&lt;701,"less-score",Customer_Churn_Records!$D789&lt;851,"high-score")</f>
        <v>high-score</v>
      </c>
      <c r="W789" s="8" t="str">
        <f t="array" ref="W789">IF(Customer_Churn_Records!$X789=0,0,IFS(Customer_Churn_Records!$X789&lt;100000,"low",Customer_Churn_Records!$X789&lt;300000,"high"))</f>
        <v>high</v>
      </c>
      <c r="X789" s="8">
        <f>ROUND(Customer_Churn_Records!$I789,0)</f>
        <v>153856</v>
      </c>
    </row>
    <row r="790" ht="14.25" customHeight="1">
      <c r="A790" s="6">
        <v>5372.0</v>
      </c>
      <c r="B790" s="6">
        <v>1.5580701E7</v>
      </c>
      <c r="C790" s="6" t="s">
        <v>834</v>
      </c>
      <c r="D790" s="6">
        <v>712.0</v>
      </c>
      <c r="E790" s="6" t="s">
        <v>7</v>
      </c>
      <c r="F790" s="6" t="s">
        <v>11</v>
      </c>
      <c r="G790" s="7" t="s">
        <v>103</v>
      </c>
      <c r="H790" s="6">
        <v>3.0</v>
      </c>
      <c r="I790" s="6" t="s">
        <v>2282</v>
      </c>
      <c r="J790" s="6">
        <v>1.0</v>
      </c>
      <c r="K790" s="6">
        <v>1.0</v>
      </c>
      <c r="L790" s="6">
        <v>0.0</v>
      </c>
      <c r="M790" s="6" t="s">
        <v>2283</v>
      </c>
      <c r="N790" s="6">
        <v>1.0</v>
      </c>
      <c r="O790" s="6">
        <v>1.0</v>
      </c>
      <c r="P790" s="6">
        <v>3.0</v>
      </c>
      <c r="Q790" s="6" t="s">
        <v>49</v>
      </c>
      <c r="R790" s="6">
        <v>942.0</v>
      </c>
      <c r="S790" s="6">
        <f>COUNTIF(Customer_Churn_Records!$B$2:$B$10000,Customer_Churn_Records!$B790)</f>
        <v>1</v>
      </c>
      <c r="T790" s="6">
        <f>ROUNDUP(Customer_Churn_Records!$G790,0)</f>
        <v>33</v>
      </c>
      <c r="U790" s="6" t="str">
        <f t="array" ref="U790">IFS(Customer_Churn_Records!$T790&lt;30,"young",Customer_Churn_Records!$T790&lt;50,"middle-aged",Customer_Churn_Records!$T790&lt;100,"old")</f>
        <v>middle-aged</v>
      </c>
      <c r="V790" s="8" t="str">
        <f t="array" ref="V790">IFS(Customer_Churn_Records!$D790&lt;701,"less-score",Customer_Churn_Records!$D790&lt;851,"high-score")</f>
        <v>high-score</v>
      </c>
      <c r="W790" s="8" t="str">
        <f t="array" ref="W790">IF(Customer_Churn_Records!$X790=0,0,IFS(Customer_Churn_Records!$X790&lt;100000,"low",Customer_Churn_Records!$X790&lt;300000,"high"))</f>
        <v>high</v>
      </c>
      <c r="X790" s="8">
        <f>ROUND(Customer_Churn_Records!$I790,0)</f>
        <v>153820</v>
      </c>
    </row>
    <row r="791" ht="14.25" customHeight="1">
      <c r="A791" s="6">
        <v>315.0</v>
      </c>
      <c r="B791" s="6">
        <v>1.5631868E7</v>
      </c>
      <c r="C791" s="6" t="s">
        <v>2284</v>
      </c>
      <c r="D791" s="6">
        <v>744.0</v>
      </c>
      <c r="E791" s="6" t="s">
        <v>9</v>
      </c>
      <c r="F791" s="6" t="s">
        <v>11</v>
      </c>
      <c r="G791" s="7" t="s">
        <v>118</v>
      </c>
      <c r="H791" s="6">
        <v>2.0</v>
      </c>
      <c r="I791" s="6" t="s">
        <v>2285</v>
      </c>
      <c r="J791" s="6">
        <v>1.0</v>
      </c>
      <c r="K791" s="6">
        <v>1.0</v>
      </c>
      <c r="L791" s="6">
        <v>1.0</v>
      </c>
      <c r="M791" s="6" t="s">
        <v>2286</v>
      </c>
      <c r="N791" s="6">
        <v>0.0</v>
      </c>
      <c r="O791" s="6">
        <v>0.0</v>
      </c>
      <c r="P791" s="6">
        <v>3.0</v>
      </c>
      <c r="Q791" s="6" t="s">
        <v>44</v>
      </c>
      <c r="R791" s="6">
        <v>252.0</v>
      </c>
      <c r="S791" s="6">
        <f>COUNTIF(Customer_Churn_Records!$B$2:$B$10000,Customer_Churn_Records!$B791)</f>
        <v>1</v>
      </c>
      <c r="T791" s="6">
        <f>ROUNDUP(Customer_Churn_Records!$G791,0)</f>
        <v>36</v>
      </c>
      <c r="U791" s="6" t="str">
        <f t="array" ref="U791">IFS(Customer_Churn_Records!$T791&lt;30,"young",Customer_Churn_Records!$T791&lt;50,"middle-aged",Customer_Churn_Records!$T791&lt;100,"old")</f>
        <v>middle-aged</v>
      </c>
      <c r="V791" s="8" t="str">
        <f t="array" ref="V791">IFS(Customer_Churn_Records!$D791&lt;701,"less-score",Customer_Churn_Records!$D791&lt;851,"high-score")</f>
        <v>high-score</v>
      </c>
      <c r="W791" s="8" t="str">
        <f t="array" ref="W791">IF(Customer_Churn_Records!$X791=0,0,IFS(Customer_Churn_Records!$X791&lt;100000,"low",Customer_Churn_Records!$X791&lt;300000,"high"))</f>
        <v>high</v>
      </c>
      <c r="X791" s="8">
        <f>ROUND(Customer_Churn_Records!$I791,0)</f>
        <v>153804</v>
      </c>
    </row>
    <row r="792" ht="14.25" customHeight="1">
      <c r="A792" s="6">
        <v>3845.0</v>
      </c>
      <c r="B792" s="6">
        <v>1.5568915E7</v>
      </c>
      <c r="C792" s="6" t="s">
        <v>2287</v>
      </c>
      <c r="D792" s="6">
        <v>681.0</v>
      </c>
      <c r="E792" s="6" t="s">
        <v>7</v>
      </c>
      <c r="F792" s="6" t="s">
        <v>11</v>
      </c>
      <c r="G792" s="7" t="s">
        <v>41</v>
      </c>
      <c r="H792" s="6">
        <v>6.0</v>
      </c>
      <c r="I792" s="6" t="s">
        <v>2288</v>
      </c>
      <c r="J792" s="6">
        <v>1.0</v>
      </c>
      <c r="K792" s="6">
        <v>1.0</v>
      </c>
      <c r="L792" s="6">
        <v>0.0</v>
      </c>
      <c r="M792" s="6" t="s">
        <v>2289</v>
      </c>
      <c r="N792" s="6">
        <v>0.0</v>
      </c>
      <c r="O792" s="6">
        <v>0.0</v>
      </c>
      <c r="P792" s="6">
        <v>2.0</v>
      </c>
      <c r="Q792" s="6" t="s">
        <v>79</v>
      </c>
      <c r="R792" s="6">
        <v>580.0</v>
      </c>
      <c r="S792" s="6">
        <f>COUNTIF(Customer_Churn_Records!$B$2:$B$10000,Customer_Churn_Records!$B792)</f>
        <v>1</v>
      </c>
      <c r="T792" s="6">
        <f>ROUNDUP(Customer_Churn_Records!$G792,0)</f>
        <v>38</v>
      </c>
      <c r="U792" s="6" t="str">
        <f t="array" ref="U792">IFS(Customer_Churn_Records!$T792&lt;30,"young",Customer_Churn_Records!$T792&lt;50,"middle-aged",Customer_Churn_Records!$T792&lt;100,"old")</f>
        <v>middle-aged</v>
      </c>
      <c r="V792" s="8" t="str">
        <f t="array" ref="V792">IFS(Customer_Churn_Records!$D792&lt;701,"less-score",Customer_Churn_Records!$D792&lt;851,"high-score")</f>
        <v>less-score</v>
      </c>
      <c r="W792" s="8" t="str">
        <f t="array" ref="W792">IF(Customer_Churn_Records!$X792=0,0,IFS(Customer_Churn_Records!$X792&lt;100000,"low",Customer_Churn_Records!$X792&lt;300000,"high"))</f>
        <v>high</v>
      </c>
      <c r="X792" s="8">
        <f>ROUND(Customer_Churn_Records!$I792,0)</f>
        <v>153722</v>
      </c>
    </row>
    <row r="793" ht="14.25" customHeight="1">
      <c r="A793" s="6">
        <v>5453.0</v>
      </c>
      <c r="B793" s="6">
        <v>1.5798256E7</v>
      </c>
      <c r="C793" s="6" t="s">
        <v>2290</v>
      </c>
      <c r="D793" s="6">
        <v>558.0</v>
      </c>
      <c r="E793" s="6" t="s">
        <v>7</v>
      </c>
      <c r="F793" s="6" t="s">
        <v>10</v>
      </c>
      <c r="G793" s="7" t="s">
        <v>333</v>
      </c>
      <c r="H793" s="6">
        <v>1.0</v>
      </c>
      <c r="I793" s="6" t="s">
        <v>2291</v>
      </c>
      <c r="J793" s="6">
        <v>2.0</v>
      </c>
      <c r="K793" s="6">
        <v>0.0</v>
      </c>
      <c r="L793" s="6">
        <v>0.0</v>
      </c>
      <c r="M793" s="6" t="s">
        <v>2292</v>
      </c>
      <c r="N793" s="6">
        <v>1.0</v>
      </c>
      <c r="O793" s="6">
        <v>1.0</v>
      </c>
      <c r="P793" s="6">
        <v>2.0</v>
      </c>
      <c r="Q793" s="6" t="s">
        <v>44</v>
      </c>
      <c r="R793" s="6">
        <v>351.0</v>
      </c>
      <c r="S793" s="6">
        <f>COUNTIF(Customer_Churn_Records!$B$2:$B$10000,Customer_Churn_Records!$B793)</f>
        <v>1</v>
      </c>
      <c r="T793" s="6">
        <f>ROUNDUP(Customer_Churn_Records!$G793,0)</f>
        <v>45</v>
      </c>
      <c r="U793" s="6" t="str">
        <f t="array" ref="U793">IFS(Customer_Churn_Records!$T793&lt;30,"young",Customer_Churn_Records!$T793&lt;50,"middle-aged",Customer_Churn_Records!$T793&lt;100,"old")</f>
        <v>middle-aged</v>
      </c>
      <c r="V793" s="8" t="str">
        <f t="array" ref="V793">IFS(Customer_Churn_Records!$D793&lt;701,"less-score",Customer_Churn_Records!$D793&lt;851,"high-score")</f>
        <v>less-score</v>
      </c>
      <c r="W793" s="8" t="str">
        <f t="array" ref="W793">IF(Customer_Churn_Records!$X793=0,0,IFS(Customer_Churn_Records!$X793&lt;100000,"low",Customer_Churn_Records!$X793&lt;300000,"high"))</f>
        <v>high</v>
      </c>
      <c r="X793" s="8">
        <f>ROUND(Customer_Churn_Records!$I793,0)</f>
        <v>153698</v>
      </c>
    </row>
    <row r="794" ht="14.25" customHeight="1">
      <c r="A794" s="6">
        <v>4253.0</v>
      </c>
      <c r="B794" s="6">
        <v>1.578783E7</v>
      </c>
      <c r="C794" s="6" t="s">
        <v>2287</v>
      </c>
      <c r="D794" s="6">
        <v>452.0</v>
      </c>
      <c r="E794" s="6" t="s">
        <v>8</v>
      </c>
      <c r="F794" s="6" t="s">
        <v>11</v>
      </c>
      <c r="G794" s="7" t="s">
        <v>103</v>
      </c>
      <c r="H794" s="6">
        <v>7.0</v>
      </c>
      <c r="I794" s="6" t="s">
        <v>2293</v>
      </c>
      <c r="J794" s="6">
        <v>1.0</v>
      </c>
      <c r="K794" s="6">
        <v>1.0</v>
      </c>
      <c r="L794" s="6">
        <v>0.0</v>
      </c>
      <c r="M794" s="6" t="s">
        <v>2294</v>
      </c>
      <c r="N794" s="6">
        <v>0.0</v>
      </c>
      <c r="O794" s="6">
        <v>0.0</v>
      </c>
      <c r="P794" s="6">
        <v>4.0</v>
      </c>
      <c r="Q794" s="6" t="s">
        <v>44</v>
      </c>
      <c r="R794" s="6">
        <v>294.0</v>
      </c>
      <c r="S794" s="6">
        <f>COUNTIF(Customer_Churn_Records!$B$2:$B$10000,Customer_Churn_Records!$B794)</f>
        <v>1</v>
      </c>
      <c r="T794" s="6">
        <f>ROUNDUP(Customer_Churn_Records!$G794,0)</f>
        <v>33</v>
      </c>
      <c r="U794" s="6" t="str">
        <f t="array" ref="U794">IFS(Customer_Churn_Records!$T794&lt;30,"young",Customer_Churn_Records!$T794&lt;50,"middle-aged",Customer_Churn_Records!$T794&lt;100,"old")</f>
        <v>middle-aged</v>
      </c>
      <c r="V794" s="8" t="str">
        <f t="array" ref="V794">IFS(Customer_Churn_Records!$D794&lt;701,"less-score",Customer_Churn_Records!$D794&lt;851,"high-score")</f>
        <v>less-score</v>
      </c>
      <c r="W794" s="8" t="str">
        <f t="array" ref="W794">IF(Customer_Churn_Records!$X794=0,0,IFS(Customer_Churn_Records!$X794&lt;100000,"low",Customer_Churn_Records!$X794&lt;300000,"high"))</f>
        <v>high</v>
      </c>
      <c r="X794" s="8">
        <f>ROUND(Customer_Churn_Records!$I794,0)</f>
        <v>153663</v>
      </c>
    </row>
    <row r="795" ht="14.25" customHeight="1">
      <c r="A795" s="6">
        <v>5602.0</v>
      </c>
      <c r="B795" s="6">
        <v>1.5684211E7</v>
      </c>
      <c r="C795" s="6" t="s">
        <v>2295</v>
      </c>
      <c r="D795" s="6">
        <v>704.0</v>
      </c>
      <c r="E795" s="6" t="s">
        <v>9</v>
      </c>
      <c r="F795" s="6" t="s">
        <v>10</v>
      </c>
      <c r="G795" s="7" t="s">
        <v>220</v>
      </c>
      <c r="H795" s="6">
        <v>9.0</v>
      </c>
      <c r="I795" s="6" t="s">
        <v>2296</v>
      </c>
      <c r="J795" s="6">
        <v>1.0</v>
      </c>
      <c r="K795" s="6">
        <v>1.0</v>
      </c>
      <c r="L795" s="6">
        <v>0.0</v>
      </c>
      <c r="M795" s="6" t="s">
        <v>2297</v>
      </c>
      <c r="N795" s="6">
        <v>0.0</v>
      </c>
      <c r="O795" s="6">
        <v>0.0</v>
      </c>
      <c r="P795" s="6">
        <v>5.0</v>
      </c>
      <c r="Q795" s="6" t="s">
        <v>79</v>
      </c>
      <c r="R795" s="6">
        <v>890.0</v>
      </c>
      <c r="S795" s="6">
        <f>COUNTIF(Customer_Churn_Records!$B$2:$B$10000,Customer_Churn_Records!$B795)</f>
        <v>1</v>
      </c>
      <c r="T795" s="6">
        <f>ROUNDUP(Customer_Churn_Records!$G795,0)</f>
        <v>44</v>
      </c>
      <c r="U795" s="6" t="str">
        <f t="array" ref="U795">IFS(Customer_Churn_Records!$T795&lt;30,"young",Customer_Churn_Records!$T795&lt;50,"middle-aged",Customer_Churn_Records!$T795&lt;100,"old")</f>
        <v>middle-aged</v>
      </c>
      <c r="V795" s="8" t="str">
        <f t="array" ref="V795">IFS(Customer_Churn_Records!$D795&lt;701,"less-score",Customer_Churn_Records!$D795&lt;851,"high-score")</f>
        <v>high-score</v>
      </c>
      <c r="W795" s="8" t="str">
        <f t="array" ref="W795">IF(Customer_Churn_Records!$X795=0,0,IFS(Customer_Churn_Records!$X795&lt;100000,"low",Customer_Churn_Records!$X795&lt;300000,"high"))</f>
        <v>high</v>
      </c>
      <c r="X795" s="8">
        <f>ROUND(Customer_Churn_Records!$I795,0)</f>
        <v>153657</v>
      </c>
    </row>
    <row r="796" ht="14.25" customHeight="1">
      <c r="A796" s="6">
        <v>3210.0</v>
      </c>
      <c r="B796" s="6">
        <v>1.5622585E7</v>
      </c>
      <c r="C796" s="6" t="s">
        <v>2298</v>
      </c>
      <c r="D796" s="6">
        <v>525.0</v>
      </c>
      <c r="E796" s="6" t="s">
        <v>7</v>
      </c>
      <c r="F796" s="6" t="s">
        <v>11</v>
      </c>
      <c r="G796" s="7" t="s">
        <v>64</v>
      </c>
      <c r="H796" s="6">
        <v>7.0</v>
      </c>
      <c r="I796" s="6" t="s">
        <v>2299</v>
      </c>
      <c r="J796" s="6">
        <v>1.0</v>
      </c>
      <c r="K796" s="6">
        <v>1.0</v>
      </c>
      <c r="L796" s="6">
        <v>1.0</v>
      </c>
      <c r="M796" s="6" t="s">
        <v>2300</v>
      </c>
      <c r="N796" s="6">
        <v>0.0</v>
      </c>
      <c r="O796" s="6">
        <v>0.0</v>
      </c>
      <c r="P796" s="6">
        <v>1.0</v>
      </c>
      <c r="Q796" s="6" t="s">
        <v>44</v>
      </c>
      <c r="R796" s="6">
        <v>988.0</v>
      </c>
      <c r="S796" s="6">
        <f>COUNTIF(Customer_Churn_Records!$B$2:$B$10000,Customer_Churn_Records!$B796)</f>
        <v>1</v>
      </c>
      <c r="T796" s="6">
        <f>ROUNDUP(Customer_Churn_Records!$G796,0)</f>
        <v>26</v>
      </c>
      <c r="U796" s="6" t="str">
        <f t="array" ref="U796">IFS(Customer_Churn_Records!$T796&lt;30,"young",Customer_Churn_Records!$T796&lt;50,"middle-aged",Customer_Churn_Records!$T796&lt;100,"old")</f>
        <v>young</v>
      </c>
      <c r="V796" s="8" t="str">
        <f t="array" ref="V796">IFS(Customer_Churn_Records!$D796&lt;701,"less-score",Customer_Churn_Records!$D796&lt;851,"high-score")</f>
        <v>less-score</v>
      </c>
      <c r="W796" s="8" t="str">
        <f t="array" ref="W796">IF(Customer_Churn_Records!$X796=0,0,IFS(Customer_Churn_Records!$X796&lt;100000,"low",Customer_Churn_Records!$X796&lt;300000,"high"))</f>
        <v>high</v>
      </c>
      <c r="X796" s="8">
        <f>ROUND(Customer_Churn_Records!$I796,0)</f>
        <v>153644</v>
      </c>
    </row>
    <row r="797" ht="14.25" customHeight="1">
      <c r="A797" s="6">
        <v>3994.0</v>
      </c>
      <c r="B797" s="6">
        <v>1.5779414E7</v>
      </c>
      <c r="C797" s="6" t="s">
        <v>435</v>
      </c>
      <c r="D797" s="6">
        <v>696.0</v>
      </c>
      <c r="E797" s="6" t="s">
        <v>9</v>
      </c>
      <c r="F797" s="6" t="s">
        <v>11</v>
      </c>
      <c r="G797" s="7" t="s">
        <v>55</v>
      </c>
      <c r="H797" s="6">
        <v>3.0</v>
      </c>
      <c r="I797" s="6" t="s">
        <v>2301</v>
      </c>
      <c r="J797" s="6">
        <v>1.0</v>
      </c>
      <c r="K797" s="6">
        <v>1.0</v>
      </c>
      <c r="L797" s="6">
        <v>1.0</v>
      </c>
      <c r="M797" s="6" t="s">
        <v>2302</v>
      </c>
      <c r="N797" s="6">
        <v>0.0</v>
      </c>
      <c r="O797" s="6">
        <v>0.0</v>
      </c>
      <c r="P797" s="6">
        <v>1.0</v>
      </c>
      <c r="Q797" s="6" t="s">
        <v>58</v>
      </c>
      <c r="R797" s="6">
        <v>908.0</v>
      </c>
      <c r="S797" s="6">
        <f>COUNTIF(Customer_Churn_Records!$B$2:$B$10000,Customer_Churn_Records!$B797)</f>
        <v>1</v>
      </c>
      <c r="T797" s="6">
        <f>ROUNDUP(Customer_Churn_Records!$G797,0)</f>
        <v>40</v>
      </c>
      <c r="U797" s="6" t="str">
        <f t="array" ref="U797">IFS(Customer_Churn_Records!$T797&lt;30,"young",Customer_Churn_Records!$T797&lt;50,"middle-aged",Customer_Churn_Records!$T797&lt;100,"old")</f>
        <v>middle-aged</v>
      </c>
      <c r="V797" s="8" t="str">
        <f t="array" ref="V797">IFS(Customer_Churn_Records!$D797&lt;701,"less-score",Customer_Churn_Records!$D797&lt;851,"high-score")</f>
        <v>less-score</v>
      </c>
      <c r="W797" s="8" t="str">
        <f t="array" ref="W797">IF(Customer_Churn_Records!$X797=0,0,IFS(Customer_Churn_Records!$X797&lt;100000,"low",Customer_Churn_Records!$X797&lt;300000,"high"))</f>
        <v>high</v>
      </c>
      <c r="X797" s="8">
        <f>ROUND(Customer_Churn_Records!$I797,0)</f>
        <v>153639</v>
      </c>
    </row>
    <row r="798" ht="14.25" customHeight="1">
      <c r="A798" s="6">
        <v>2272.0</v>
      </c>
      <c r="B798" s="6">
        <v>1.5703588E7</v>
      </c>
      <c r="C798" s="6" t="s">
        <v>1313</v>
      </c>
      <c r="D798" s="6">
        <v>665.0</v>
      </c>
      <c r="E798" s="6" t="s">
        <v>8</v>
      </c>
      <c r="F798" s="6" t="s">
        <v>11</v>
      </c>
      <c r="G798" s="7" t="s">
        <v>213</v>
      </c>
      <c r="H798" s="6">
        <v>5.0</v>
      </c>
      <c r="I798" s="6" t="s">
        <v>2303</v>
      </c>
      <c r="J798" s="6">
        <v>2.0</v>
      </c>
      <c r="K798" s="6">
        <v>1.0</v>
      </c>
      <c r="L798" s="6">
        <v>0.0</v>
      </c>
      <c r="M798" s="6" t="s">
        <v>2304</v>
      </c>
      <c r="N798" s="6">
        <v>0.0</v>
      </c>
      <c r="O798" s="6">
        <v>0.0</v>
      </c>
      <c r="P798" s="6">
        <v>1.0</v>
      </c>
      <c r="Q798" s="6" t="s">
        <v>44</v>
      </c>
      <c r="R798" s="6">
        <v>862.0</v>
      </c>
      <c r="S798" s="6">
        <f>COUNTIF(Customer_Churn_Records!$B$2:$B$10000,Customer_Churn_Records!$B798)</f>
        <v>1</v>
      </c>
      <c r="T798" s="6">
        <f>ROUNDUP(Customer_Churn_Records!$G798,0)</f>
        <v>25</v>
      </c>
      <c r="U798" s="6" t="str">
        <f t="array" ref="U798">IFS(Customer_Churn_Records!$T798&lt;30,"young",Customer_Churn_Records!$T798&lt;50,"middle-aged",Customer_Churn_Records!$T798&lt;100,"old")</f>
        <v>young</v>
      </c>
      <c r="V798" s="8" t="str">
        <f t="array" ref="V798">IFS(Customer_Churn_Records!$D798&lt;701,"less-score",Customer_Churn_Records!$D798&lt;851,"high-score")</f>
        <v>less-score</v>
      </c>
      <c r="W798" s="8" t="str">
        <f t="array" ref="W798">IF(Customer_Churn_Records!$X798=0,0,IFS(Customer_Churn_Records!$X798&lt;100000,"low",Customer_Churn_Records!$X798&lt;300000,"high"))</f>
        <v>high</v>
      </c>
      <c r="X798" s="8">
        <f>ROUND(Customer_Churn_Records!$I798,0)</f>
        <v>153612</v>
      </c>
    </row>
    <row r="799" ht="14.25" customHeight="1">
      <c r="A799" s="6">
        <v>7366.0</v>
      </c>
      <c r="B799" s="6">
        <v>1.5593178E7</v>
      </c>
      <c r="C799" s="6" t="s">
        <v>956</v>
      </c>
      <c r="D799" s="6">
        <v>568.0</v>
      </c>
      <c r="E799" s="6" t="s">
        <v>9</v>
      </c>
      <c r="F799" s="6" t="s">
        <v>10</v>
      </c>
      <c r="G799" s="7" t="s">
        <v>118</v>
      </c>
      <c r="H799" s="6">
        <v>10.0</v>
      </c>
      <c r="I799" s="6" t="s">
        <v>2305</v>
      </c>
      <c r="J799" s="6">
        <v>1.0</v>
      </c>
      <c r="K799" s="6">
        <v>1.0</v>
      </c>
      <c r="L799" s="6">
        <v>1.0</v>
      </c>
      <c r="M799" s="6" t="s">
        <v>2306</v>
      </c>
      <c r="N799" s="6">
        <v>1.0</v>
      </c>
      <c r="O799" s="6">
        <v>1.0</v>
      </c>
      <c r="P799" s="6">
        <v>2.0</v>
      </c>
      <c r="Q799" s="6" t="s">
        <v>44</v>
      </c>
      <c r="R799" s="6">
        <v>244.0</v>
      </c>
      <c r="S799" s="6">
        <f>COUNTIF(Customer_Churn_Records!$B$2:$B$10000,Customer_Churn_Records!$B799)</f>
        <v>1</v>
      </c>
      <c r="T799" s="6">
        <f>ROUNDUP(Customer_Churn_Records!$G799,0)</f>
        <v>36</v>
      </c>
      <c r="U799" s="6" t="str">
        <f t="array" ref="U799">IFS(Customer_Churn_Records!$T799&lt;30,"young",Customer_Churn_Records!$T799&lt;50,"middle-aged",Customer_Churn_Records!$T799&lt;100,"old")</f>
        <v>middle-aged</v>
      </c>
      <c r="V799" s="8" t="str">
        <f t="array" ref="V799">IFS(Customer_Churn_Records!$D799&lt;701,"less-score",Customer_Churn_Records!$D799&lt;851,"high-score")</f>
        <v>less-score</v>
      </c>
      <c r="W799" s="8" t="str">
        <f t="array" ref="W799">IF(Customer_Churn_Records!$X799=0,0,IFS(Customer_Churn_Records!$X799&lt;100000,"low",Customer_Churn_Records!$X799&lt;300000,"high"))</f>
        <v>high</v>
      </c>
      <c r="X799" s="8">
        <f>ROUND(Customer_Churn_Records!$I799,0)</f>
        <v>153611</v>
      </c>
    </row>
    <row r="800" ht="14.25" customHeight="1">
      <c r="A800" s="6">
        <v>7513.0</v>
      </c>
      <c r="B800" s="6">
        <v>1.5631267E7</v>
      </c>
      <c r="C800" s="6" t="s">
        <v>1976</v>
      </c>
      <c r="D800" s="6">
        <v>641.0</v>
      </c>
      <c r="E800" s="6" t="s">
        <v>7</v>
      </c>
      <c r="F800" s="6" t="s">
        <v>11</v>
      </c>
      <c r="G800" s="7" t="s">
        <v>156</v>
      </c>
      <c r="H800" s="6">
        <v>6.0</v>
      </c>
      <c r="I800" s="6" t="s">
        <v>2307</v>
      </c>
      <c r="J800" s="6">
        <v>2.0</v>
      </c>
      <c r="K800" s="6">
        <v>1.0</v>
      </c>
      <c r="L800" s="6">
        <v>1.0</v>
      </c>
      <c r="M800" s="6" t="s">
        <v>2308</v>
      </c>
      <c r="N800" s="6">
        <v>0.0</v>
      </c>
      <c r="O800" s="6">
        <v>0.0</v>
      </c>
      <c r="P800" s="6">
        <v>4.0</v>
      </c>
      <c r="Q800" s="6" t="s">
        <v>44</v>
      </c>
      <c r="R800" s="6">
        <v>656.0</v>
      </c>
      <c r="S800" s="6">
        <f>COUNTIF(Customer_Churn_Records!$B$2:$B$10000,Customer_Churn_Records!$B800)</f>
        <v>1</v>
      </c>
      <c r="T800" s="6">
        <f>ROUNDUP(Customer_Churn_Records!$G800,0)</f>
        <v>50</v>
      </c>
      <c r="U800" s="6" t="str">
        <f t="array" ref="U800">IFS(Customer_Churn_Records!$T800&lt;30,"young",Customer_Churn_Records!$T800&lt;50,"middle-aged",Customer_Churn_Records!$T800&lt;100,"old")</f>
        <v>old</v>
      </c>
      <c r="V800" s="8" t="str">
        <f t="array" ref="V800">IFS(Customer_Churn_Records!$D800&lt;701,"less-score",Customer_Churn_Records!$D800&lt;851,"high-score")</f>
        <v>less-score</v>
      </c>
      <c r="W800" s="8" t="str">
        <f t="array" ref="W800">IF(Customer_Churn_Records!$X800=0,0,IFS(Customer_Churn_Records!$X800&lt;100000,"low",Customer_Churn_Records!$X800&lt;300000,"high"))</f>
        <v>high</v>
      </c>
      <c r="X800" s="8">
        <f>ROUND(Customer_Churn_Records!$I800,0)</f>
        <v>153591</v>
      </c>
    </row>
    <row r="801" ht="14.25" customHeight="1">
      <c r="A801" s="6">
        <v>1300.0</v>
      </c>
      <c r="B801" s="6">
        <v>1.5795166E7</v>
      </c>
      <c r="C801" s="6" t="s">
        <v>2309</v>
      </c>
      <c r="D801" s="6">
        <v>618.0</v>
      </c>
      <c r="E801" s="6" t="s">
        <v>8</v>
      </c>
      <c r="F801" s="6" t="s">
        <v>11</v>
      </c>
      <c r="G801" s="7" t="s">
        <v>51</v>
      </c>
      <c r="H801" s="6">
        <v>8.0</v>
      </c>
      <c r="I801" s="6" t="s">
        <v>2310</v>
      </c>
      <c r="J801" s="6">
        <v>2.0</v>
      </c>
      <c r="K801" s="6">
        <v>1.0</v>
      </c>
      <c r="L801" s="6">
        <v>1.0</v>
      </c>
      <c r="M801" s="6" t="s">
        <v>2311</v>
      </c>
      <c r="N801" s="6">
        <v>0.0</v>
      </c>
      <c r="O801" s="6">
        <v>0.0</v>
      </c>
      <c r="P801" s="6">
        <v>3.0</v>
      </c>
      <c r="Q801" s="6" t="s">
        <v>58</v>
      </c>
      <c r="R801" s="6">
        <v>594.0</v>
      </c>
      <c r="S801" s="6">
        <f>COUNTIF(Customer_Churn_Records!$B$2:$B$10000,Customer_Churn_Records!$B801)</f>
        <v>1</v>
      </c>
      <c r="T801" s="6">
        <f>ROUNDUP(Customer_Churn_Records!$G801,0)</f>
        <v>42</v>
      </c>
      <c r="U801" s="6" t="str">
        <f t="array" ref="U801">IFS(Customer_Churn_Records!$T801&lt;30,"young",Customer_Churn_Records!$T801&lt;50,"middle-aged",Customer_Churn_Records!$T801&lt;100,"old")</f>
        <v>middle-aged</v>
      </c>
      <c r="V801" s="8" t="str">
        <f t="array" ref="V801">IFS(Customer_Churn_Records!$D801&lt;701,"less-score",Customer_Churn_Records!$D801&lt;851,"high-score")</f>
        <v>less-score</v>
      </c>
      <c r="W801" s="8" t="str">
        <f t="array" ref="W801">IF(Customer_Churn_Records!$X801=0,0,IFS(Customer_Churn_Records!$X801&lt;100000,"low",Customer_Churn_Records!$X801&lt;300000,"high"))</f>
        <v>high</v>
      </c>
      <c r="X801" s="8">
        <f>ROUND(Customer_Churn_Records!$I801,0)</f>
        <v>153572</v>
      </c>
    </row>
    <row r="802" ht="14.25" customHeight="1">
      <c r="A802" s="6">
        <v>4152.0</v>
      </c>
      <c r="B802" s="6">
        <v>1.5569098E7</v>
      </c>
      <c r="C802" s="6" t="s">
        <v>2312</v>
      </c>
      <c r="D802" s="6">
        <v>627.0</v>
      </c>
      <c r="E802" s="6" t="s">
        <v>7</v>
      </c>
      <c r="F802" s="6" t="s">
        <v>11</v>
      </c>
      <c r="G802" s="7" t="s">
        <v>220</v>
      </c>
      <c r="H802" s="6">
        <v>6.0</v>
      </c>
      <c r="I802" s="6" t="s">
        <v>2313</v>
      </c>
      <c r="J802" s="6">
        <v>1.0</v>
      </c>
      <c r="K802" s="6">
        <v>0.0</v>
      </c>
      <c r="L802" s="6">
        <v>0.0</v>
      </c>
      <c r="M802" s="6" t="s">
        <v>2314</v>
      </c>
      <c r="N802" s="6">
        <v>1.0</v>
      </c>
      <c r="O802" s="6">
        <v>1.0</v>
      </c>
      <c r="P802" s="6">
        <v>2.0</v>
      </c>
      <c r="Q802" s="6" t="s">
        <v>58</v>
      </c>
      <c r="R802" s="6">
        <v>740.0</v>
      </c>
      <c r="S802" s="6">
        <f>COUNTIF(Customer_Churn_Records!$B$2:$B$10000,Customer_Churn_Records!$B802)</f>
        <v>1</v>
      </c>
      <c r="T802" s="6">
        <f>ROUNDUP(Customer_Churn_Records!$G802,0)</f>
        <v>44</v>
      </c>
      <c r="U802" s="6" t="str">
        <f t="array" ref="U802">IFS(Customer_Churn_Records!$T802&lt;30,"young",Customer_Churn_Records!$T802&lt;50,"middle-aged",Customer_Churn_Records!$T802&lt;100,"old")</f>
        <v>middle-aged</v>
      </c>
      <c r="V802" s="8" t="str">
        <f t="array" ref="V802">IFS(Customer_Churn_Records!$D802&lt;701,"less-score",Customer_Churn_Records!$D802&lt;851,"high-score")</f>
        <v>less-score</v>
      </c>
      <c r="W802" s="8" t="str">
        <f t="array" ref="W802">IF(Customer_Churn_Records!$X802=0,0,IFS(Customer_Churn_Records!$X802&lt;100000,"low",Customer_Churn_Records!$X802&lt;300000,"high"))</f>
        <v>high</v>
      </c>
      <c r="X802" s="8">
        <f>ROUND(Customer_Churn_Records!$I802,0)</f>
        <v>153548</v>
      </c>
    </row>
    <row r="803" ht="14.25" customHeight="1">
      <c r="A803" s="6">
        <v>9754.0</v>
      </c>
      <c r="B803" s="6">
        <v>1.5705174E7</v>
      </c>
      <c r="C803" s="6" t="s">
        <v>2315</v>
      </c>
      <c r="D803" s="6">
        <v>656.0</v>
      </c>
      <c r="E803" s="6" t="s">
        <v>8</v>
      </c>
      <c r="F803" s="6" t="s">
        <v>11</v>
      </c>
      <c r="G803" s="7" t="s">
        <v>464</v>
      </c>
      <c r="H803" s="6">
        <v>7.0</v>
      </c>
      <c r="I803" s="6" t="s">
        <v>2316</v>
      </c>
      <c r="J803" s="6">
        <v>1.0</v>
      </c>
      <c r="K803" s="6">
        <v>1.0</v>
      </c>
      <c r="L803" s="6">
        <v>1.0</v>
      </c>
      <c r="M803" s="6" t="s">
        <v>2317</v>
      </c>
      <c r="N803" s="6">
        <v>0.0</v>
      </c>
      <c r="O803" s="6">
        <v>0.0</v>
      </c>
      <c r="P803" s="6">
        <v>2.0</v>
      </c>
      <c r="Q803" s="6" t="s">
        <v>58</v>
      </c>
      <c r="R803" s="6">
        <v>430.0</v>
      </c>
      <c r="S803" s="6">
        <f>COUNTIF(Customer_Churn_Records!$B$2:$B$10000,Customer_Churn_Records!$B803)</f>
        <v>1</v>
      </c>
      <c r="T803" s="6">
        <f>ROUNDUP(Customer_Churn_Records!$G803,0)</f>
        <v>68</v>
      </c>
      <c r="U803" s="6" t="str">
        <f t="array" ref="U803">IFS(Customer_Churn_Records!$T803&lt;30,"young",Customer_Churn_Records!$T803&lt;50,"middle-aged",Customer_Churn_Records!$T803&lt;100,"old")</f>
        <v>old</v>
      </c>
      <c r="V803" s="8" t="str">
        <f t="array" ref="V803">IFS(Customer_Churn_Records!$D803&lt;701,"less-score",Customer_Churn_Records!$D803&lt;851,"high-score")</f>
        <v>less-score</v>
      </c>
      <c r="W803" s="8" t="str">
        <f t="array" ref="W803">IF(Customer_Churn_Records!$X803=0,0,IFS(Customer_Churn_Records!$X803&lt;100000,"low",Customer_Churn_Records!$X803&lt;300000,"high"))</f>
        <v>high</v>
      </c>
      <c r="X803" s="8">
        <f>ROUND(Customer_Churn_Records!$I803,0)</f>
        <v>153545</v>
      </c>
    </row>
    <row r="804" ht="14.25" customHeight="1">
      <c r="A804" s="6">
        <v>9969.0</v>
      </c>
      <c r="B804" s="6">
        <v>1.5733491E7</v>
      </c>
      <c r="C804" s="6" t="s">
        <v>286</v>
      </c>
      <c r="D804" s="6">
        <v>512.0</v>
      </c>
      <c r="E804" s="6" t="s">
        <v>8</v>
      </c>
      <c r="F804" s="6" t="s">
        <v>10</v>
      </c>
      <c r="G804" s="7" t="s">
        <v>55</v>
      </c>
      <c r="H804" s="6">
        <v>8.0</v>
      </c>
      <c r="I804" s="6" t="s">
        <v>2318</v>
      </c>
      <c r="J804" s="6">
        <v>2.0</v>
      </c>
      <c r="K804" s="6">
        <v>0.0</v>
      </c>
      <c r="L804" s="6">
        <v>0.0</v>
      </c>
      <c r="M804" s="6" t="s">
        <v>2319</v>
      </c>
      <c r="N804" s="6">
        <v>0.0</v>
      </c>
      <c r="O804" s="6">
        <v>0.0</v>
      </c>
      <c r="P804" s="6">
        <v>4.0</v>
      </c>
      <c r="Q804" s="6" t="s">
        <v>58</v>
      </c>
      <c r="R804" s="6">
        <v>447.0</v>
      </c>
      <c r="S804" s="6">
        <f>COUNTIF(Customer_Churn_Records!$B$2:$B$10000,Customer_Churn_Records!$B804)</f>
        <v>1</v>
      </c>
      <c r="T804" s="6">
        <f>ROUNDUP(Customer_Churn_Records!$G804,0)</f>
        <v>40</v>
      </c>
      <c r="U804" s="6" t="str">
        <f t="array" ref="U804">IFS(Customer_Churn_Records!$T804&lt;30,"young",Customer_Churn_Records!$T804&lt;50,"middle-aged",Customer_Churn_Records!$T804&lt;100,"old")</f>
        <v>middle-aged</v>
      </c>
      <c r="V804" s="8" t="str">
        <f t="array" ref="V804">IFS(Customer_Churn_Records!$D804&lt;701,"less-score",Customer_Churn_Records!$D804&lt;851,"high-score")</f>
        <v>less-score</v>
      </c>
      <c r="W804" s="8" t="str">
        <f t="array" ref="W804">IF(Customer_Churn_Records!$X804=0,0,IFS(Customer_Churn_Records!$X804&lt;100000,"low",Customer_Churn_Records!$X804&lt;300000,"high"))</f>
        <v>high</v>
      </c>
      <c r="X804" s="8">
        <f>ROUND(Customer_Churn_Records!$I804,0)</f>
        <v>153538</v>
      </c>
    </row>
    <row r="805" ht="14.25" customHeight="1">
      <c r="A805" s="6">
        <v>7902.0</v>
      </c>
      <c r="B805" s="6">
        <v>1.5622182E7</v>
      </c>
      <c r="C805" s="6" t="s">
        <v>2320</v>
      </c>
      <c r="D805" s="6">
        <v>628.0</v>
      </c>
      <c r="E805" s="6" t="s">
        <v>8</v>
      </c>
      <c r="F805" s="6" t="s">
        <v>10</v>
      </c>
      <c r="G805" s="7" t="s">
        <v>160</v>
      </c>
      <c r="H805" s="6">
        <v>3.0</v>
      </c>
      <c r="I805" s="6" t="s">
        <v>2321</v>
      </c>
      <c r="J805" s="6">
        <v>2.0</v>
      </c>
      <c r="K805" s="6">
        <v>1.0</v>
      </c>
      <c r="L805" s="6">
        <v>0.0</v>
      </c>
      <c r="M805" s="6" t="s">
        <v>2322</v>
      </c>
      <c r="N805" s="6">
        <v>0.0</v>
      </c>
      <c r="O805" s="6">
        <v>0.0</v>
      </c>
      <c r="P805" s="6">
        <v>4.0</v>
      </c>
      <c r="Q805" s="6" t="s">
        <v>49</v>
      </c>
      <c r="R805" s="6">
        <v>579.0</v>
      </c>
      <c r="S805" s="6">
        <f>COUNTIF(Customer_Churn_Records!$B$2:$B$10000,Customer_Churn_Records!$B805)</f>
        <v>1</v>
      </c>
      <c r="T805" s="6">
        <f>ROUNDUP(Customer_Churn_Records!$G805,0)</f>
        <v>28</v>
      </c>
      <c r="U805" s="6" t="str">
        <f t="array" ref="U805">IFS(Customer_Churn_Records!$T805&lt;30,"young",Customer_Churn_Records!$T805&lt;50,"middle-aged",Customer_Churn_Records!$T805&lt;100,"old")</f>
        <v>young</v>
      </c>
      <c r="V805" s="8" t="str">
        <f t="array" ref="V805">IFS(Customer_Churn_Records!$D805&lt;701,"less-score",Customer_Churn_Records!$D805&lt;851,"high-score")</f>
        <v>less-score</v>
      </c>
      <c r="W805" s="8" t="str">
        <f t="array" ref="W805">IF(Customer_Churn_Records!$X805=0,0,IFS(Customer_Churn_Records!$X805&lt;100000,"low",Customer_Churn_Records!$X805&lt;300000,"high"))</f>
        <v>high</v>
      </c>
      <c r="X805" s="8">
        <f>ROUND(Customer_Churn_Records!$I805,0)</f>
        <v>153538</v>
      </c>
    </row>
    <row r="806" ht="14.25" customHeight="1">
      <c r="A806" s="6">
        <v>4564.0</v>
      </c>
      <c r="B806" s="6">
        <v>1.5694376E7</v>
      </c>
      <c r="C806" s="6" t="s">
        <v>2323</v>
      </c>
      <c r="D806" s="6">
        <v>705.0</v>
      </c>
      <c r="E806" s="6" t="s">
        <v>8</v>
      </c>
      <c r="F806" s="6" t="s">
        <v>10</v>
      </c>
      <c r="G806" s="7" t="s">
        <v>728</v>
      </c>
      <c r="H806" s="6">
        <v>3.0</v>
      </c>
      <c r="I806" s="6" t="s">
        <v>2324</v>
      </c>
      <c r="J806" s="6">
        <v>3.0</v>
      </c>
      <c r="K806" s="6">
        <v>0.0</v>
      </c>
      <c r="L806" s="6">
        <v>0.0</v>
      </c>
      <c r="M806" s="6" t="s">
        <v>2325</v>
      </c>
      <c r="N806" s="6">
        <v>1.0</v>
      </c>
      <c r="O806" s="6">
        <v>1.0</v>
      </c>
      <c r="P806" s="6">
        <v>4.0</v>
      </c>
      <c r="Q806" s="6" t="s">
        <v>79</v>
      </c>
      <c r="R806" s="6">
        <v>875.0</v>
      </c>
      <c r="S806" s="6">
        <f>COUNTIF(Customer_Churn_Records!$B$2:$B$10000,Customer_Churn_Records!$B806)</f>
        <v>1</v>
      </c>
      <c r="T806" s="6">
        <f>ROUNDUP(Customer_Churn_Records!$G806,0)</f>
        <v>64</v>
      </c>
      <c r="U806" s="6" t="str">
        <f t="array" ref="U806">IFS(Customer_Churn_Records!$T806&lt;30,"young",Customer_Churn_Records!$T806&lt;50,"middle-aged",Customer_Churn_Records!$T806&lt;100,"old")</f>
        <v>old</v>
      </c>
      <c r="V806" s="8" t="str">
        <f t="array" ref="V806">IFS(Customer_Churn_Records!$D806&lt;701,"less-score",Customer_Churn_Records!$D806&lt;851,"high-score")</f>
        <v>high-score</v>
      </c>
      <c r="W806" s="8" t="str">
        <f t="array" ref="W806">IF(Customer_Churn_Records!$X806=0,0,IFS(Customer_Churn_Records!$X806&lt;100000,"low",Customer_Churn_Records!$X806&lt;300000,"high"))</f>
        <v>high</v>
      </c>
      <c r="X806" s="8">
        <f>ROUND(Customer_Churn_Records!$I806,0)</f>
        <v>153469</v>
      </c>
    </row>
    <row r="807" ht="14.25" customHeight="1">
      <c r="A807" s="6">
        <v>7370.0</v>
      </c>
      <c r="B807" s="6">
        <v>1.5757188E7</v>
      </c>
      <c r="C807" s="6" t="s">
        <v>2326</v>
      </c>
      <c r="D807" s="6">
        <v>644.0</v>
      </c>
      <c r="E807" s="6" t="s">
        <v>9</v>
      </c>
      <c r="F807" s="6" t="s">
        <v>10</v>
      </c>
      <c r="G807" s="7" t="s">
        <v>64</v>
      </c>
      <c r="H807" s="6">
        <v>4.0</v>
      </c>
      <c r="I807" s="6" t="s">
        <v>2327</v>
      </c>
      <c r="J807" s="6">
        <v>2.0</v>
      </c>
      <c r="K807" s="6">
        <v>1.0</v>
      </c>
      <c r="L807" s="6">
        <v>1.0</v>
      </c>
      <c r="M807" s="6" t="s">
        <v>2328</v>
      </c>
      <c r="N807" s="6">
        <v>0.0</v>
      </c>
      <c r="O807" s="6">
        <v>0.0</v>
      </c>
      <c r="P807" s="6">
        <v>5.0</v>
      </c>
      <c r="Q807" s="6" t="s">
        <v>79</v>
      </c>
      <c r="R807" s="6">
        <v>944.0</v>
      </c>
      <c r="S807" s="6">
        <f>COUNTIF(Customer_Churn_Records!$B$2:$B$10000,Customer_Churn_Records!$B807)</f>
        <v>1</v>
      </c>
      <c r="T807" s="6">
        <f>ROUNDUP(Customer_Churn_Records!$G807,0)</f>
        <v>26</v>
      </c>
      <c r="U807" s="6" t="str">
        <f t="array" ref="U807">IFS(Customer_Churn_Records!$T807&lt;30,"young",Customer_Churn_Records!$T807&lt;50,"middle-aged",Customer_Churn_Records!$T807&lt;100,"old")</f>
        <v>young</v>
      </c>
      <c r="V807" s="8" t="str">
        <f t="array" ref="V807">IFS(Customer_Churn_Records!$D807&lt;701,"less-score",Customer_Churn_Records!$D807&lt;851,"high-score")</f>
        <v>less-score</v>
      </c>
      <c r="W807" s="8" t="str">
        <f t="array" ref="W807">IF(Customer_Churn_Records!$X807=0,0,IFS(Customer_Churn_Records!$X807&lt;100000,"low",Customer_Churn_Records!$X807&lt;300000,"high"))</f>
        <v>high</v>
      </c>
      <c r="X807" s="8">
        <f>ROUND(Customer_Churn_Records!$I807,0)</f>
        <v>153456</v>
      </c>
    </row>
    <row r="808" ht="14.25" customHeight="1">
      <c r="A808" s="6">
        <v>3077.0</v>
      </c>
      <c r="B808" s="6">
        <v>1.5584114E7</v>
      </c>
      <c r="C808" s="6" t="s">
        <v>1552</v>
      </c>
      <c r="D808" s="6">
        <v>678.0</v>
      </c>
      <c r="E808" s="6" t="s">
        <v>8</v>
      </c>
      <c r="F808" s="6" t="s">
        <v>10</v>
      </c>
      <c r="G808" s="7" t="s">
        <v>76</v>
      </c>
      <c r="H808" s="6">
        <v>2.0</v>
      </c>
      <c r="I808" s="6" t="s">
        <v>2329</v>
      </c>
      <c r="J808" s="6">
        <v>2.0</v>
      </c>
      <c r="K808" s="6">
        <v>1.0</v>
      </c>
      <c r="L808" s="6">
        <v>1.0</v>
      </c>
      <c r="M808" s="6" t="s">
        <v>2330</v>
      </c>
      <c r="N808" s="6">
        <v>0.0</v>
      </c>
      <c r="O808" s="6">
        <v>0.0</v>
      </c>
      <c r="P808" s="6">
        <v>1.0</v>
      </c>
      <c r="Q808" s="6" t="s">
        <v>49</v>
      </c>
      <c r="R808" s="6">
        <v>274.0</v>
      </c>
      <c r="S808" s="6">
        <f>COUNTIF(Customer_Churn_Records!$B$2:$B$10000,Customer_Churn_Records!$B808)</f>
        <v>1</v>
      </c>
      <c r="T808" s="6">
        <f>ROUNDUP(Customer_Churn_Records!$G808,0)</f>
        <v>43</v>
      </c>
      <c r="U808" s="6" t="str">
        <f t="array" ref="U808">IFS(Customer_Churn_Records!$T808&lt;30,"young",Customer_Churn_Records!$T808&lt;50,"middle-aged",Customer_Churn_Records!$T808&lt;100,"old")</f>
        <v>middle-aged</v>
      </c>
      <c r="V808" s="8" t="str">
        <f t="array" ref="V808">IFS(Customer_Churn_Records!$D808&lt;701,"less-score",Customer_Churn_Records!$D808&lt;851,"high-score")</f>
        <v>less-score</v>
      </c>
      <c r="W808" s="8" t="str">
        <f t="array" ref="W808">IF(Customer_Churn_Records!$X808=0,0,IFS(Customer_Churn_Records!$X808&lt;100000,"low",Customer_Churn_Records!$X808&lt;300000,"high"))</f>
        <v>high</v>
      </c>
      <c r="X808" s="8">
        <f>ROUND(Customer_Churn_Records!$I808,0)</f>
        <v>153393</v>
      </c>
    </row>
    <row r="809" ht="14.25" customHeight="1">
      <c r="A809" s="6">
        <v>2865.0</v>
      </c>
      <c r="B809" s="6">
        <v>1.5597033E7</v>
      </c>
      <c r="C809" s="6" t="s">
        <v>2331</v>
      </c>
      <c r="D809" s="6">
        <v>708.0</v>
      </c>
      <c r="E809" s="6" t="s">
        <v>8</v>
      </c>
      <c r="F809" s="6" t="s">
        <v>11</v>
      </c>
      <c r="G809" s="7" t="s">
        <v>72</v>
      </c>
      <c r="H809" s="6">
        <v>8.0</v>
      </c>
      <c r="I809" s="6" t="s">
        <v>2332</v>
      </c>
      <c r="J809" s="6">
        <v>1.0</v>
      </c>
      <c r="K809" s="6">
        <v>1.0</v>
      </c>
      <c r="L809" s="6">
        <v>1.0</v>
      </c>
      <c r="M809" s="6" t="s">
        <v>2333</v>
      </c>
      <c r="N809" s="6">
        <v>0.0</v>
      </c>
      <c r="O809" s="6">
        <v>0.0</v>
      </c>
      <c r="P809" s="6">
        <v>2.0</v>
      </c>
      <c r="Q809" s="6" t="s">
        <v>58</v>
      </c>
      <c r="R809" s="6">
        <v>682.0</v>
      </c>
      <c r="S809" s="6">
        <f>COUNTIF(Customer_Churn_Records!$B$2:$B$10000,Customer_Churn_Records!$B809)</f>
        <v>1</v>
      </c>
      <c r="T809" s="6">
        <f>ROUNDUP(Customer_Churn_Records!$G809,0)</f>
        <v>37</v>
      </c>
      <c r="U809" s="6" t="str">
        <f t="array" ref="U809">IFS(Customer_Churn_Records!$T809&lt;30,"young",Customer_Churn_Records!$T809&lt;50,"middle-aged",Customer_Churn_Records!$T809&lt;100,"old")</f>
        <v>middle-aged</v>
      </c>
      <c r="V809" s="8" t="str">
        <f t="array" ref="V809">IFS(Customer_Churn_Records!$D809&lt;701,"less-score",Customer_Churn_Records!$D809&lt;851,"high-score")</f>
        <v>high-score</v>
      </c>
      <c r="W809" s="8" t="str">
        <f t="array" ref="W809">IF(Customer_Churn_Records!$X809=0,0,IFS(Customer_Churn_Records!$X809&lt;100000,"low",Customer_Churn_Records!$X809&lt;300000,"high"))</f>
        <v>high</v>
      </c>
      <c r="X809" s="8">
        <f>ROUND(Customer_Churn_Records!$I809,0)</f>
        <v>153366</v>
      </c>
    </row>
    <row r="810" ht="14.25" customHeight="1">
      <c r="A810" s="6">
        <v>4107.0</v>
      </c>
      <c r="B810" s="6">
        <v>1.5741092E7</v>
      </c>
      <c r="C810" s="6" t="s">
        <v>2334</v>
      </c>
      <c r="D810" s="6">
        <v>671.0</v>
      </c>
      <c r="E810" s="6" t="s">
        <v>9</v>
      </c>
      <c r="F810" s="6" t="s">
        <v>11</v>
      </c>
      <c r="G810" s="7" t="s">
        <v>140</v>
      </c>
      <c r="H810" s="6">
        <v>10.0</v>
      </c>
      <c r="I810" s="6" t="s">
        <v>2335</v>
      </c>
      <c r="J810" s="6">
        <v>1.0</v>
      </c>
      <c r="K810" s="6">
        <v>1.0</v>
      </c>
      <c r="L810" s="6">
        <v>0.0</v>
      </c>
      <c r="M810" s="6" t="s">
        <v>2336</v>
      </c>
      <c r="N810" s="6">
        <v>0.0</v>
      </c>
      <c r="O810" s="6">
        <v>0.0</v>
      </c>
      <c r="P810" s="6">
        <v>4.0</v>
      </c>
      <c r="Q810" s="6" t="s">
        <v>44</v>
      </c>
      <c r="R810" s="6">
        <v>761.0</v>
      </c>
      <c r="S810" s="6">
        <f>COUNTIF(Customer_Churn_Records!$B$2:$B$10000,Customer_Churn_Records!$B810)</f>
        <v>1</v>
      </c>
      <c r="T810" s="6">
        <f>ROUNDUP(Customer_Churn_Records!$G810,0)</f>
        <v>34</v>
      </c>
      <c r="U810" s="6" t="str">
        <f t="array" ref="U810">IFS(Customer_Churn_Records!$T810&lt;30,"young",Customer_Churn_Records!$T810&lt;50,"middle-aged",Customer_Churn_Records!$T810&lt;100,"old")</f>
        <v>middle-aged</v>
      </c>
      <c r="V810" s="8" t="str">
        <f t="array" ref="V810">IFS(Customer_Churn_Records!$D810&lt;701,"less-score",Customer_Churn_Records!$D810&lt;851,"high-score")</f>
        <v>less-score</v>
      </c>
      <c r="W810" s="8" t="str">
        <f t="array" ref="W810">IF(Customer_Churn_Records!$X810=0,0,IFS(Customer_Churn_Records!$X810&lt;100000,"low",Customer_Churn_Records!$X810&lt;300000,"high"))</f>
        <v>high</v>
      </c>
      <c r="X810" s="8">
        <f>ROUND(Customer_Churn_Records!$I810,0)</f>
        <v>153360</v>
      </c>
    </row>
    <row r="811" ht="14.25" customHeight="1">
      <c r="A811" s="6">
        <v>6584.0</v>
      </c>
      <c r="B811" s="6">
        <v>1.561318E7</v>
      </c>
      <c r="C811" s="6" t="s">
        <v>2337</v>
      </c>
      <c r="D811" s="6">
        <v>727.0</v>
      </c>
      <c r="E811" s="6" t="s">
        <v>8</v>
      </c>
      <c r="F811" s="6" t="s">
        <v>11</v>
      </c>
      <c r="G811" s="7" t="s">
        <v>91</v>
      </c>
      <c r="H811" s="6">
        <v>8.0</v>
      </c>
      <c r="I811" s="6" t="s">
        <v>2338</v>
      </c>
      <c r="J811" s="6">
        <v>1.0</v>
      </c>
      <c r="K811" s="6">
        <v>1.0</v>
      </c>
      <c r="L811" s="6">
        <v>1.0</v>
      </c>
      <c r="M811" s="6" t="s">
        <v>2339</v>
      </c>
      <c r="N811" s="6">
        <v>0.0</v>
      </c>
      <c r="O811" s="6">
        <v>0.0</v>
      </c>
      <c r="P811" s="6">
        <v>5.0</v>
      </c>
      <c r="Q811" s="6" t="s">
        <v>79</v>
      </c>
      <c r="R811" s="6">
        <v>279.0</v>
      </c>
      <c r="S811" s="6">
        <f>COUNTIF(Customer_Churn_Records!$B$2:$B$10000,Customer_Churn_Records!$B811)</f>
        <v>1</v>
      </c>
      <c r="T811" s="6">
        <f>ROUNDUP(Customer_Churn_Records!$G811,0)</f>
        <v>21</v>
      </c>
      <c r="U811" s="6" t="str">
        <f t="array" ref="U811">IFS(Customer_Churn_Records!$T811&lt;30,"young",Customer_Churn_Records!$T811&lt;50,"middle-aged",Customer_Churn_Records!$T811&lt;100,"old")</f>
        <v>young</v>
      </c>
      <c r="V811" s="8" t="str">
        <f t="array" ref="V811">IFS(Customer_Churn_Records!$D811&lt;701,"less-score",Customer_Churn_Records!$D811&lt;851,"high-score")</f>
        <v>high-score</v>
      </c>
      <c r="W811" s="8" t="str">
        <f t="array" ref="W811">IF(Customer_Churn_Records!$X811=0,0,IFS(Customer_Churn_Records!$X811&lt;100000,"low",Customer_Churn_Records!$X811&lt;300000,"high"))</f>
        <v>high</v>
      </c>
      <c r="X811" s="8">
        <f>ROUND(Customer_Churn_Records!$I811,0)</f>
        <v>153345</v>
      </c>
    </row>
    <row r="812" ht="14.25" customHeight="1">
      <c r="A812" s="6">
        <v>4418.0</v>
      </c>
      <c r="B812" s="6">
        <v>1.569727E7</v>
      </c>
      <c r="C812" s="6" t="s">
        <v>2340</v>
      </c>
      <c r="D812" s="6">
        <v>608.0</v>
      </c>
      <c r="E812" s="6" t="s">
        <v>9</v>
      </c>
      <c r="F812" s="6" t="s">
        <v>11</v>
      </c>
      <c r="G812" s="7" t="s">
        <v>197</v>
      </c>
      <c r="H812" s="6">
        <v>4.0</v>
      </c>
      <c r="I812" s="6" t="s">
        <v>2341</v>
      </c>
      <c r="J812" s="6">
        <v>1.0</v>
      </c>
      <c r="K812" s="6">
        <v>1.0</v>
      </c>
      <c r="L812" s="6">
        <v>1.0</v>
      </c>
      <c r="M812" s="6" t="s">
        <v>2342</v>
      </c>
      <c r="N812" s="6">
        <v>0.0</v>
      </c>
      <c r="O812" s="6">
        <v>0.0</v>
      </c>
      <c r="P812" s="6">
        <v>3.0</v>
      </c>
      <c r="Q812" s="6" t="s">
        <v>44</v>
      </c>
      <c r="R812" s="6">
        <v>778.0</v>
      </c>
      <c r="S812" s="6">
        <f>COUNTIF(Customer_Churn_Records!$B$2:$B$10000,Customer_Churn_Records!$B812)</f>
        <v>1</v>
      </c>
      <c r="T812" s="6">
        <f>ROUNDUP(Customer_Churn_Records!$G812,0)</f>
        <v>27</v>
      </c>
      <c r="U812" s="6" t="str">
        <f t="array" ref="U812">IFS(Customer_Churn_Records!$T812&lt;30,"young",Customer_Churn_Records!$T812&lt;50,"middle-aged",Customer_Churn_Records!$T812&lt;100,"old")</f>
        <v>young</v>
      </c>
      <c r="V812" s="8" t="str">
        <f t="array" ref="V812">IFS(Customer_Churn_Records!$D812&lt;701,"less-score",Customer_Churn_Records!$D812&lt;851,"high-score")</f>
        <v>less-score</v>
      </c>
      <c r="W812" s="8" t="str">
        <f t="array" ref="W812">IF(Customer_Churn_Records!$X812=0,0,IFS(Customer_Churn_Records!$X812&lt;100000,"low",Customer_Churn_Records!$X812&lt;300000,"high"))</f>
        <v>high</v>
      </c>
      <c r="X812" s="8">
        <f>ROUND(Customer_Churn_Records!$I812,0)</f>
        <v>153325</v>
      </c>
    </row>
    <row r="813" ht="14.25" customHeight="1">
      <c r="A813" s="6">
        <v>9628.0</v>
      </c>
      <c r="B813" s="6">
        <v>1.5689322E7</v>
      </c>
      <c r="C813" s="6" t="s">
        <v>1458</v>
      </c>
      <c r="D813" s="6">
        <v>641.0</v>
      </c>
      <c r="E813" s="6" t="s">
        <v>9</v>
      </c>
      <c r="F813" s="6" t="s">
        <v>11</v>
      </c>
      <c r="G813" s="7" t="s">
        <v>363</v>
      </c>
      <c r="H813" s="6">
        <v>3.0</v>
      </c>
      <c r="I813" s="6" t="s">
        <v>2343</v>
      </c>
      <c r="J813" s="6">
        <v>1.0</v>
      </c>
      <c r="K813" s="6">
        <v>1.0</v>
      </c>
      <c r="L813" s="6">
        <v>0.0</v>
      </c>
      <c r="M813" s="6" t="s">
        <v>2344</v>
      </c>
      <c r="N813" s="6">
        <v>0.0</v>
      </c>
      <c r="O813" s="6">
        <v>0.0</v>
      </c>
      <c r="P813" s="6">
        <v>4.0</v>
      </c>
      <c r="Q813" s="6" t="s">
        <v>58</v>
      </c>
      <c r="R813" s="6">
        <v>667.0</v>
      </c>
      <c r="S813" s="6">
        <f>COUNTIF(Customer_Churn_Records!$B$2:$B$10000,Customer_Churn_Records!$B813)</f>
        <v>1</v>
      </c>
      <c r="T813" s="6">
        <f>ROUNDUP(Customer_Churn_Records!$G813,0)</f>
        <v>31</v>
      </c>
      <c r="U813" s="6" t="str">
        <f t="array" ref="U813">IFS(Customer_Churn_Records!$T813&lt;30,"young",Customer_Churn_Records!$T813&lt;50,"middle-aged",Customer_Churn_Records!$T813&lt;100,"old")</f>
        <v>middle-aged</v>
      </c>
      <c r="V813" s="8" t="str">
        <f t="array" ref="V813">IFS(Customer_Churn_Records!$D813&lt;701,"less-score",Customer_Churn_Records!$D813&lt;851,"high-score")</f>
        <v>less-score</v>
      </c>
      <c r="W813" s="8" t="str">
        <f t="array" ref="W813">IF(Customer_Churn_Records!$X813=0,0,IFS(Customer_Churn_Records!$X813&lt;100000,"low",Customer_Churn_Records!$X813&lt;300000,"high"))</f>
        <v>high</v>
      </c>
      <c r="X813" s="8">
        <f>ROUND(Customer_Churn_Records!$I813,0)</f>
        <v>153316</v>
      </c>
    </row>
    <row r="814" ht="14.25" customHeight="1">
      <c r="A814" s="6">
        <v>6501.0</v>
      </c>
      <c r="B814" s="6">
        <v>1.5625964E7</v>
      </c>
      <c r="C814" s="6" t="s">
        <v>2345</v>
      </c>
      <c r="D814" s="6">
        <v>582.0</v>
      </c>
      <c r="E814" s="6" t="s">
        <v>7</v>
      </c>
      <c r="F814" s="6" t="s">
        <v>10</v>
      </c>
      <c r="G814" s="7" t="s">
        <v>76</v>
      </c>
      <c r="H814" s="6">
        <v>5.0</v>
      </c>
      <c r="I814" s="6" t="s">
        <v>2346</v>
      </c>
      <c r="J814" s="6">
        <v>1.0</v>
      </c>
      <c r="K814" s="6">
        <v>0.0</v>
      </c>
      <c r="L814" s="6">
        <v>0.0</v>
      </c>
      <c r="M814" s="6" t="s">
        <v>2347</v>
      </c>
      <c r="N814" s="6">
        <v>0.0</v>
      </c>
      <c r="O814" s="6">
        <v>0.0</v>
      </c>
      <c r="P814" s="6">
        <v>4.0</v>
      </c>
      <c r="Q814" s="6" t="s">
        <v>79</v>
      </c>
      <c r="R814" s="6">
        <v>794.0</v>
      </c>
      <c r="S814" s="6">
        <f>COUNTIF(Customer_Churn_Records!$B$2:$B$10000,Customer_Churn_Records!$B814)</f>
        <v>1</v>
      </c>
      <c r="T814" s="6">
        <f>ROUNDUP(Customer_Churn_Records!$G814,0)</f>
        <v>43</v>
      </c>
      <c r="U814" s="6" t="str">
        <f t="array" ref="U814">IFS(Customer_Churn_Records!$T814&lt;30,"young",Customer_Churn_Records!$T814&lt;50,"middle-aged",Customer_Churn_Records!$T814&lt;100,"old")</f>
        <v>middle-aged</v>
      </c>
      <c r="V814" s="8" t="str">
        <f t="array" ref="V814">IFS(Customer_Churn_Records!$D814&lt;701,"less-score",Customer_Churn_Records!$D814&lt;851,"high-score")</f>
        <v>less-score</v>
      </c>
      <c r="W814" s="8" t="str">
        <f t="array" ref="W814">IF(Customer_Churn_Records!$X814=0,0,IFS(Customer_Churn_Records!$X814&lt;100000,"low",Customer_Churn_Records!$X814&lt;300000,"high"))</f>
        <v>high</v>
      </c>
      <c r="X814" s="8">
        <f>ROUND(Customer_Churn_Records!$I814,0)</f>
        <v>153314</v>
      </c>
    </row>
    <row r="815" ht="14.25" customHeight="1">
      <c r="A815" s="6">
        <v>4411.0</v>
      </c>
      <c r="B815" s="6">
        <v>1.5691871E7</v>
      </c>
      <c r="C815" s="6" t="s">
        <v>1440</v>
      </c>
      <c r="D815" s="6">
        <v>503.0</v>
      </c>
      <c r="E815" s="6" t="s">
        <v>8</v>
      </c>
      <c r="F815" s="6" t="s">
        <v>11</v>
      </c>
      <c r="G815" s="7" t="s">
        <v>51</v>
      </c>
      <c r="H815" s="6">
        <v>9.0</v>
      </c>
      <c r="I815" s="6" t="s">
        <v>2348</v>
      </c>
      <c r="J815" s="6">
        <v>1.0</v>
      </c>
      <c r="K815" s="6">
        <v>1.0</v>
      </c>
      <c r="L815" s="6">
        <v>1.0</v>
      </c>
      <c r="M815" s="6" t="s">
        <v>2349</v>
      </c>
      <c r="N815" s="6">
        <v>0.0</v>
      </c>
      <c r="O815" s="6">
        <v>0.0</v>
      </c>
      <c r="P815" s="6">
        <v>4.0</v>
      </c>
      <c r="Q815" s="6" t="s">
        <v>58</v>
      </c>
      <c r="R815" s="6">
        <v>307.0</v>
      </c>
      <c r="S815" s="6">
        <f>COUNTIF(Customer_Churn_Records!$B$2:$B$10000,Customer_Churn_Records!$B815)</f>
        <v>1</v>
      </c>
      <c r="T815" s="6">
        <f>ROUNDUP(Customer_Churn_Records!$G815,0)</f>
        <v>42</v>
      </c>
      <c r="U815" s="6" t="str">
        <f t="array" ref="U815">IFS(Customer_Churn_Records!$T815&lt;30,"young",Customer_Churn_Records!$T815&lt;50,"middle-aged",Customer_Churn_Records!$T815&lt;100,"old")</f>
        <v>middle-aged</v>
      </c>
      <c r="V815" s="8" t="str">
        <f t="array" ref="V815">IFS(Customer_Churn_Records!$D815&lt;701,"less-score",Customer_Churn_Records!$D815&lt;851,"high-score")</f>
        <v>less-score</v>
      </c>
      <c r="W815" s="8" t="str">
        <f t="array" ref="W815">IF(Customer_Churn_Records!$X815=0,0,IFS(Customer_Churn_Records!$X815&lt;100000,"low",Customer_Churn_Records!$X815&lt;300000,"high"))</f>
        <v>high</v>
      </c>
      <c r="X815" s="8">
        <f>ROUND(Customer_Churn_Records!$I815,0)</f>
        <v>153279</v>
      </c>
    </row>
    <row r="816" ht="14.25" customHeight="1">
      <c r="A816" s="6">
        <v>4589.0</v>
      </c>
      <c r="B816" s="6">
        <v>1.576172E7</v>
      </c>
      <c r="C816" s="6" t="s">
        <v>2350</v>
      </c>
      <c r="D816" s="6">
        <v>422.0</v>
      </c>
      <c r="E816" s="6" t="s">
        <v>7</v>
      </c>
      <c r="F816" s="6" t="s">
        <v>11</v>
      </c>
      <c r="G816" s="7" t="s">
        <v>167</v>
      </c>
      <c r="H816" s="6">
        <v>6.0</v>
      </c>
      <c r="I816" s="6" t="s">
        <v>2351</v>
      </c>
      <c r="J816" s="6">
        <v>1.0</v>
      </c>
      <c r="K816" s="6">
        <v>1.0</v>
      </c>
      <c r="L816" s="6">
        <v>0.0</v>
      </c>
      <c r="M816" s="6" t="s">
        <v>2352</v>
      </c>
      <c r="N816" s="6">
        <v>0.0</v>
      </c>
      <c r="O816" s="6">
        <v>0.0</v>
      </c>
      <c r="P816" s="6">
        <v>5.0</v>
      </c>
      <c r="Q816" s="6" t="s">
        <v>49</v>
      </c>
      <c r="R816" s="6">
        <v>741.0</v>
      </c>
      <c r="S816" s="6">
        <f>COUNTIF(Customer_Churn_Records!$B$2:$B$10000,Customer_Churn_Records!$B816)</f>
        <v>1</v>
      </c>
      <c r="T816" s="6">
        <f>ROUNDUP(Customer_Churn_Records!$G816,0)</f>
        <v>41</v>
      </c>
      <c r="U816" s="6" t="str">
        <f t="array" ref="U816">IFS(Customer_Churn_Records!$T816&lt;30,"young",Customer_Churn_Records!$T816&lt;50,"middle-aged",Customer_Churn_Records!$T816&lt;100,"old")</f>
        <v>middle-aged</v>
      </c>
      <c r="V816" s="8" t="str">
        <f t="array" ref="V816">IFS(Customer_Churn_Records!$D816&lt;701,"less-score",Customer_Churn_Records!$D816&lt;851,"high-score")</f>
        <v>less-score</v>
      </c>
      <c r="W816" s="8" t="str">
        <f t="array" ref="W816">IF(Customer_Churn_Records!$X816=0,0,IFS(Customer_Churn_Records!$X816&lt;100000,"low",Customer_Churn_Records!$X816&lt;300000,"high"))</f>
        <v>high</v>
      </c>
      <c r="X816" s="8">
        <f>ROUND(Customer_Churn_Records!$I816,0)</f>
        <v>153239</v>
      </c>
    </row>
    <row r="817" ht="14.25" customHeight="1">
      <c r="A817" s="6">
        <v>3650.0</v>
      </c>
      <c r="B817" s="6">
        <v>1.5745355E7</v>
      </c>
      <c r="C817" s="6" t="s">
        <v>2353</v>
      </c>
      <c r="D817" s="6">
        <v>597.0</v>
      </c>
      <c r="E817" s="6" t="s">
        <v>7</v>
      </c>
      <c r="F817" s="6" t="s">
        <v>11</v>
      </c>
      <c r="G817" s="7" t="s">
        <v>167</v>
      </c>
      <c r="H817" s="6">
        <v>4.0</v>
      </c>
      <c r="I817" s="6" t="s">
        <v>2354</v>
      </c>
      <c r="J817" s="6">
        <v>1.0</v>
      </c>
      <c r="K817" s="6">
        <v>1.0</v>
      </c>
      <c r="L817" s="6">
        <v>1.0</v>
      </c>
      <c r="M817" s="6" t="s">
        <v>2355</v>
      </c>
      <c r="N817" s="6">
        <v>0.0</v>
      </c>
      <c r="O817" s="6">
        <v>0.0</v>
      </c>
      <c r="P817" s="6">
        <v>1.0</v>
      </c>
      <c r="Q817" s="6" t="s">
        <v>58</v>
      </c>
      <c r="R817" s="6">
        <v>342.0</v>
      </c>
      <c r="S817" s="6">
        <f>COUNTIF(Customer_Churn_Records!$B$2:$B$10000,Customer_Churn_Records!$B817)</f>
        <v>1</v>
      </c>
      <c r="T817" s="6">
        <f>ROUNDUP(Customer_Churn_Records!$G817,0)</f>
        <v>41</v>
      </c>
      <c r="U817" s="6" t="str">
        <f t="array" ref="U817">IFS(Customer_Churn_Records!$T817&lt;30,"young",Customer_Churn_Records!$T817&lt;50,"middle-aged",Customer_Churn_Records!$T817&lt;100,"old")</f>
        <v>middle-aged</v>
      </c>
      <c r="V817" s="8" t="str">
        <f t="array" ref="V817">IFS(Customer_Churn_Records!$D817&lt;701,"less-score",Customer_Churn_Records!$D817&lt;851,"high-score")</f>
        <v>less-score</v>
      </c>
      <c r="W817" s="8" t="str">
        <f t="array" ref="W817">IF(Customer_Churn_Records!$X817=0,0,IFS(Customer_Churn_Records!$X817&lt;100000,"low",Customer_Churn_Records!$X817&lt;300000,"high"))</f>
        <v>high</v>
      </c>
      <c r="X817" s="8">
        <f>ROUND(Customer_Churn_Records!$I817,0)</f>
        <v>153198</v>
      </c>
    </row>
    <row r="818" ht="14.25" customHeight="1">
      <c r="A818" s="6">
        <v>5974.0</v>
      </c>
      <c r="B818" s="6">
        <v>1.5691823E7</v>
      </c>
      <c r="C818" s="6" t="s">
        <v>2356</v>
      </c>
      <c r="D818" s="6">
        <v>672.0</v>
      </c>
      <c r="E818" s="6" t="s">
        <v>7</v>
      </c>
      <c r="F818" s="6" t="s">
        <v>11</v>
      </c>
      <c r="G818" s="7" t="s">
        <v>72</v>
      </c>
      <c r="H818" s="6">
        <v>5.0</v>
      </c>
      <c r="I818" s="6" t="s">
        <v>2357</v>
      </c>
      <c r="J818" s="6">
        <v>1.0</v>
      </c>
      <c r="K818" s="6">
        <v>1.0</v>
      </c>
      <c r="L818" s="6">
        <v>1.0</v>
      </c>
      <c r="M818" s="6" t="s">
        <v>2358</v>
      </c>
      <c r="N818" s="6">
        <v>0.0</v>
      </c>
      <c r="O818" s="6">
        <v>0.0</v>
      </c>
      <c r="P818" s="6">
        <v>2.0</v>
      </c>
      <c r="Q818" s="6" t="s">
        <v>79</v>
      </c>
      <c r="R818" s="6">
        <v>391.0</v>
      </c>
      <c r="S818" s="6">
        <f>COUNTIF(Customer_Churn_Records!$B$2:$B$10000,Customer_Churn_Records!$B818)</f>
        <v>1</v>
      </c>
      <c r="T818" s="6">
        <f>ROUNDUP(Customer_Churn_Records!$G818,0)</f>
        <v>37</v>
      </c>
      <c r="U818" s="6" t="str">
        <f t="array" ref="U818">IFS(Customer_Churn_Records!$T818&lt;30,"young",Customer_Churn_Records!$T818&lt;50,"middle-aged",Customer_Churn_Records!$T818&lt;100,"old")</f>
        <v>middle-aged</v>
      </c>
      <c r="V818" s="8" t="str">
        <f t="array" ref="V818">IFS(Customer_Churn_Records!$D818&lt;701,"less-score",Customer_Churn_Records!$D818&lt;851,"high-score")</f>
        <v>less-score</v>
      </c>
      <c r="W818" s="8" t="str">
        <f t="array" ref="W818">IF(Customer_Churn_Records!$X818=0,0,IFS(Customer_Churn_Records!$X818&lt;100000,"low",Customer_Churn_Records!$X818&lt;300000,"high"))</f>
        <v>high</v>
      </c>
      <c r="X818" s="8">
        <f>ROUND(Customer_Churn_Records!$I818,0)</f>
        <v>153196</v>
      </c>
    </row>
    <row r="819" ht="14.25" customHeight="1">
      <c r="A819" s="6">
        <v>4073.0</v>
      </c>
      <c r="B819" s="6">
        <v>1.5741865E7</v>
      </c>
      <c r="C819" s="6" t="s">
        <v>2359</v>
      </c>
      <c r="D819" s="6">
        <v>810.0</v>
      </c>
      <c r="E819" s="6" t="s">
        <v>7</v>
      </c>
      <c r="F819" s="6" t="s">
        <v>10</v>
      </c>
      <c r="G819" s="7" t="s">
        <v>41</v>
      </c>
      <c r="H819" s="6">
        <v>9.0</v>
      </c>
      <c r="I819" s="6" t="s">
        <v>2360</v>
      </c>
      <c r="J819" s="6">
        <v>1.0</v>
      </c>
      <c r="K819" s="6">
        <v>1.0</v>
      </c>
      <c r="L819" s="6">
        <v>1.0</v>
      </c>
      <c r="M819" s="6" t="s">
        <v>2361</v>
      </c>
      <c r="N819" s="6">
        <v>0.0</v>
      </c>
      <c r="O819" s="6">
        <v>0.0</v>
      </c>
      <c r="P819" s="6">
        <v>2.0</v>
      </c>
      <c r="Q819" s="6" t="s">
        <v>58</v>
      </c>
      <c r="R819" s="6">
        <v>474.0</v>
      </c>
      <c r="S819" s="6">
        <f>COUNTIF(Customer_Churn_Records!$B$2:$B$10000,Customer_Churn_Records!$B819)</f>
        <v>1</v>
      </c>
      <c r="T819" s="6">
        <f>ROUNDUP(Customer_Churn_Records!$G819,0)</f>
        <v>38</v>
      </c>
      <c r="U819" s="6" t="str">
        <f t="array" ref="U819">IFS(Customer_Churn_Records!$T819&lt;30,"young",Customer_Churn_Records!$T819&lt;50,"middle-aged",Customer_Churn_Records!$T819&lt;100,"old")</f>
        <v>middle-aged</v>
      </c>
      <c r="V819" s="8" t="str">
        <f t="array" ref="V819">IFS(Customer_Churn_Records!$D819&lt;701,"less-score",Customer_Churn_Records!$D819&lt;851,"high-score")</f>
        <v>high-score</v>
      </c>
      <c r="W819" s="8" t="str">
        <f t="array" ref="W819">IF(Customer_Churn_Records!$X819=0,0,IFS(Customer_Churn_Records!$X819&lt;100000,"low",Customer_Churn_Records!$X819&lt;300000,"high"))</f>
        <v>high</v>
      </c>
      <c r="X819" s="8">
        <f>ROUND(Customer_Churn_Records!$I819,0)</f>
        <v>153166</v>
      </c>
    </row>
    <row r="820" ht="14.25" customHeight="1">
      <c r="A820" s="6">
        <v>1312.0</v>
      </c>
      <c r="B820" s="6">
        <v>1.5750497E7</v>
      </c>
      <c r="C820" s="6" t="s">
        <v>1058</v>
      </c>
      <c r="D820" s="6">
        <v>850.0</v>
      </c>
      <c r="E820" s="6" t="s">
        <v>7</v>
      </c>
      <c r="F820" s="6" t="s">
        <v>10</v>
      </c>
      <c r="G820" s="7" t="s">
        <v>72</v>
      </c>
      <c r="H820" s="6">
        <v>7.0</v>
      </c>
      <c r="I820" s="6" t="s">
        <v>2362</v>
      </c>
      <c r="J820" s="6">
        <v>1.0</v>
      </c>
      <c r="K820" s="6">
        <v>1.0</v>
      </c>
      <c r="L820" s="6">
        <v>1.0</v>
      </c>
      <c r="M820" s="6" t="s">
        <v>2363</v>
      </c>
      <c r="N820" s="6">
        <v>0.0</v>
      </c>
      <c r="O820" s="6">
        <v>0.0</v>
      </c>
      <c r="P820" s="6">
        <v>5.0</v>
      </c>
      <c r="Q820" s="6" t="s">
        <v>49</v>
      </c>
      <c r="R820" s="6">
        <v>867.0</v>
      </c>
      <c r="S820" s="6">
        <f>COUNTIF(Customer_Churn_Records!$B$2:$B$10000,Customer_Churn_Records!$B820)</f>
        <v>1</v>
      </c>
      <c r="T820" s="6">
        <f>ROUNDUP(Customer_Churn_Records!$G820,0)</f>
        <v>37</v>
      </c>
      <c r="U820" s="6" t="str">
        <f t="array" ref="U820">IFS(Customer_Churn_Records!$T820&lt;30,"young",Customer_Churn_Records!$T820&lt;50,"middle-aged",Customer_Churn_Records!$T820&lt;100,"old")</f>
        <v>middle-aged</v>
      </c>
      <c r="V820" s="8" t="str">
        <f t="array" ref="V820">IFS(Customer_Churn_Records!$D820&lt;701,"less-score",Customer_Churn_Records!$D820&lt;851,"high-score")</f>
        <v>high-score</v>
      </c>
      <c r="W820" s="8" t="str">
        <f t="array" ref="W820">IF(Customer_Churn_Records!$X820=0,0,IFS(Customer_Churn_Records!$X820&lt;100000,"low",Customer_Churn_Records!$X820&lt;300000,"high"))</f>
        <v>high</v>
      </c>
      <c r="X820" s="8">
        <f>ROUND(Customer_Churn_Records!$I820,0)</f>
        <v>153148</v>
      </c>
    </row>
    <row r="821" ht="14.25" customHeight="1">
      <c r="A821" s="6">
        <v>7480.0</v>
      </c>
      <c r="B821" s="6">
        <v>1.5671987E7</v>
      </c>
      <c r="C821" s="6" t="s">
        <v>2364</v>
      </c>
      <c r="D821" s="6">
        <v>567.0</v>
      </c>
      <c r="E821" s="6" t="s">
        <v>9</v>
      </c>
      <c r="F821" s="6" t="s">
        <v>11</v>
      </c>
      <c r="G821" s="7" t="s">
        <v>87</v>
      </c>
      <c r="H821" s="6">
        <v>8.0</v>
      </c>
      <c r="I821" s="6" t="s">
        <v>2365</v>
      </c>
      <c r="J821" s="6">
        <v>1.0</v>
      </c>
      <c r="K821" s="6">
        <v>1.0</v>
      </c>
      <c r="L821" s="6">
        <v>0.0</v>
      </c>
      <c r="M821" s="6" t="s">
        <v>2366</v>
      </c>
      <c r="N821" s="6">
        <v>0.0</v>
      </c>
      <c r="O821" s="6">
        <v>0.0</v>
      </c>
      <c r="P821" s="6">
        <v>2.0</v>
      </c>
      <c r="Q821" s="6" t="s">
        <v>79</v>
      </c>
      <c r="R821" s="6">
        <v>549.0</v>
      </c>
      <c r="S821" s="6">
        <f>COUNTIF(Customer_Churn_Records!$B$2:$B$10000,Customer_Churn_Records!$B821)</f>
        <v>1</v>
      </c>
      <c r="T821" s="6">
        <f>ROUNDUP(Customer_Churn_Records!$G821,0)</f>
        <v>35</v>
      </c>
      <c r="U821" s="6" t="str">
        <f t="array" ref="U821">IFS(Customer_Churn_Records!$T821&lt;30,"young",Customer_Churn_Records!$T821&lt;50,"middle-aged",Customer_Churn_Records!$T821&lt;100,"old")</f>
        <v>middle-aged</v>
      </c>
      <c r="V821" s="8" t="str">
        <f t="array" ref="V821">IFS(Customer_Churn_Records!$D821&lt;701,"less-score",Customer_Churn_Records!$D821&lt;851,"high-score")</f>
        <v>less-score</v>
      </c>
      <c r="W821" s="8" t="str">
        <f t="array" ref="W821">IF(Customer_Churn_Records!$X821=0,0,IFS(Customer_Churn_Records!$X821&lt;100000,"low",Customer_Churn_Records!$X821&lt;300000,"high"))</f>
        <v>high</v>
      </c>
      <c r="X821" s="8">
        <f>ROUND(Customer_Churn_Records!$I821,0)</f>
        <v>153138</v>
      </c>
    </row>
    <row r="822" ht="14.25" customHeight="1">
      <c r="A822" s="6">
        <v>8624.0</v>
      </c>
      <c r="B822" s="6">
        <v>1.5666197E7</v>
      </c>
      <c r="C822" s="6" t="s">
        <v>238</v>
      </c>
      <c r="D822" s="6">
        <v>430.0</v>
      </c>
      <c r="E822" s="6" t="s">
        <v>8</v>
      </c>
      <c r="F822" s="6" t="s">
        <v>10</v>
      </c>
      <c r="G822" s="7" t="s">
        <v>41</v>
      </c>
      <c r="H822" s="6">
        <v>8.0</v>
      </c>
      <c r="I822" s="6" t="s">
        <v>2367</v>
      </c>
      <c r="J822" s="6">
        <v>1.0</v>
      </c>
      <c r="K822" s="6">
        <v>1.0</v>
      </c>
      <c r="L822" s="6">
        <v>0.0</v>
      </c>
      <c r="M822" s="6" t="s">
        <v>2368</v>
      </c>
      <c r="N822" s="6">
        <v>0.0</v>
      </c>
      <c r="O822" s="6">
        <v>0.0</v>
      </c>
      <c r="P822" s="6">
        <v>2.0</v>
      </c>
      <c r="Q822" s="6" t="s">
        <v>44</v>
      </c>
      <c r="R822" s="6">
        <v>393.0</v>
      </c>
      <c r="S822" s="6">
        <f>COUNTIF(Customer_Churn_Records!$B$2:$B$10000,Customer_Churn_Records!$B822)</f>
        <v>1</v>
      </c>
      <c r="T822" s="6">
        <f>ROUNDUP(Customer_Churn_Records!$G822,0)</f>
        <v>38</v>
      </c>
      <c r="U822" s="6" t="str">
        <f t="array" ref="U822">IFS(Customer_Churn_Records!$T822&lt;30,"young",Customer_Churn_Records!$T822&lt;50,"middle-aged",Customer_Churn_Records!$T822&lt;100,"old")</f>
        <v>middle-aged</v>
      </c>
      <c r="V822" s="8" t="str">
        <f t="array" ref="V822">IFS(Customer_Churn_Records!$D822&lt;701,"less-score",Customer_Churn_Records!$D822&lt;851,"high-score")</f>
        <v>less-score</v>
      </c>
      <c r="W822" s="8" t="str">
        <f t="array" ref="W822">IF(Customer_Churn_Records!$X822=0,0,IFS(Customer_Churn_Records!$X822&lt;100000,"low",Customer_Churn_Records!$X822&lt;300000,"high"))</f>
        <v>high</v>
      </c>
      <c r="X822" s="8">
        <f>ROUND(Customer_Churn_Records!$I822,0)</f>
        <v>153059</v>
      </c>
    </row>
    <row r="823" ht="14.25" customHeight="1">
      <c r="A823" s="6">
        <v>5904.0</v>
      </c>
      <c r="B823" s="6">
        <v>1.5677317E7</v>
      </c>
      <c r="C823" s="6" t="s">
        <v>2369</v>
      </c>
      <c r="D823" s="6">
        <v>570.0</v>
      </c>
      <c r="E823" s="6" t="s">
        <v>7</v>
      </c>
      <c r="F823" s="6" t="s">
        <v>10</v>
      </c>
      <c r="G823" s="7" t="s">
        <v>99</v>
      </c>
      <c r="H823" s="6">
        <v>4.0</v>
      </c>
      <c r="I823" s="6" t="s">
        <v>2370</v>
      </c>
      <c r="J823" s="6">
        <v>1.0</v>
      </c>
      <c r="K823" s="6">
        <v>1.0</v>
      </c>
      <c r="L823" s="6">
        <v>1.0</v>
      </c>
      <c r="M823" s="6" t="s">
        <v>2371</v>
      </c>
      <c r="N823" s="6">
        <v>1.0</v>
      </c>
      <c r="O823" s="6">
        <v>1.0</v>
      </c>
      <c r="P823" s="6">
        <v>3.0</v>
      </c>
      <c r="Q823" s="6" t="s">
        <v>44</v>
      </c>
      <c r="R823" s="6">
        <v>762.0</v>
      </c>
      <c r="S823" s="6">
        <f>COUNTIF(Customer_Churn_Records!$B$2:$B$10000,Customer_Churn_Records!$B823)</f>
        <v>1</v>
      </c>
      <c r="T823" s="6">
        <f>ROUNDUP(Customer_Churn_Records!$G823,0)</f>
        <v>29</v>
      </c>
      <c r="U823" s="6" t="str">
        <f t="array" ref="U823">IFS(Customer_Churn_Records!$T823&lt;30,"young",Customer_Churn_Records!$T823&lt;50,"middle-aged",Customer_Churn_Records!$T823&lt;100,"old")</f>
        <v>young</v>
      </c>
      <c r="V823" s="8" t="str">
        <f t="array" ref="V823">IFS(Customer_Churn_Records!$D823&lt;701,"less-score",Customer_Churn_Records!$D823&lt;851,"high-score")</f>
        <v>less-score</v>
      </c>
      <c r="W823" s="8" t="str">
        <f t="array" ref="W823">IF(Customer_Churn_Records!$X823=0,0,IFS(Customer_Churn_Records!$X823&lt;100000,"low",Customer_Churn_Records!$X823&lt;300000,"high"))</f>
        <v>high</v>
      </c>
      <c r="X823" s="8">
        <f>ROUND(Customer_Churn_Records!$I823,0)</f>
        <v>153040</v>
      </c>
    </row>
    <row r="824" ht="14.25" customHeight="1">
      <c r="A824" s="6">
        <v>6527.0</v>
      </c>
      <c r="B824" s="6">
        <v>1.5700946E7</v>
      </c>
      <c r="C824" s="6" t="s">
        <v>2372</v>
      </c>
      <c r="D824" s="6">
        <v>574.0</v>
      </c>
      <c r="E824" s="6" t="s">
        <v>7</v>
      </c>
      <c r="F824" s="6" t="s">
        <v>10</v>
      </c>
      <c r="G824" s="7" t="s">
        <v>140</v>
      </c>
      <c r="H824" s="6">
        <v>7.0</v>
      </c>
      <c r="I824" s="6" t="s">
        <v>2373</v>
      </c>
      <c r="J824" s="6">
        <v>1.0</v>
      </c>
      <c r="K824" s="6">
        <v>1.0</v>
      </c>
      <c r="L824" s="6">
        <v>1.0</v>
      </c>
      <c r="M824" s="6" t="s">
        <v>2374</v>
      </c>
      <c r="N824" s="6">
        <v>0.0</v>
      </c>
      <c r="O824" s="6">
        <v>0.0</v>
      </c>
      <c r="P824" s="6">
        <v>5.0</v>
      </c>
      <c r="Q824" s="6" t="s">
        <v>58</v>
      </c>
      <c r="R824" s="6">
        <v>705.0</v>
      </c>
      <c r="S824" s="6">
        <f>COUNTIF(Customer_Churn_Records!$B$2:$B$10000,Customer_Churn_Records!$B824)</f>
        <v>1</v>
      </c>
      <c r="T824" s="6">
        <f>ROUNDUP(Customer_Churn_Records!$G824,0)</f>
        <v>34</v>
      </c>
      <c r="U824" s="6" t="str">
        <f t="array" ref="U824">IFS(Customer_Churn_Records!$T824&lt;30,"young",Customer_Churn_Records!$T824&lt;50,"middle-aged",Customer_Churn_Records!$T824&lt;100,"old")</f>
        <v>middle-aged</v>
      </c>
      <c r="V824" s="8" t="str">
        <f t="array" ref="V824">IFS(Customer_Churn_Records!$D824&lt;701,"less-score",Customer_Churn_Records!$D824&lt;851,"high-score")</f>
        <v>less-score</v>
      </c>
      <c r="W824" s="8" t="str">
        <f t="array" ref="W824">IF(Customer_Churn_Records!$X824=0,0,IFS(Customer_Churn_Records!$X824&lt;100000,"low",Customer_Churn_Records!$X824&lt;300000,"high"))</f>
        <v>high</v>
      </c>
      <c r="X824" s="8">
        <f>ROUND(Customer_Churn_Records!$I824,0)</f>
        <v>152993</v>
      </c>
    </row>
    <row r="825" ht="14.25" customHeight="1">
      <c r="A825" s="6">
        <v>562.0</v>
      </c>
      <c r="B825" s="6">
        <v>1.580044E7</v>
      </c>
      <c r="C825" s="6" t="s">
        <v>2375</v>
      </c>
      <c r="D825" s="6">
        <v>650.0</v>
      </c>
      <c r="E825" s="6" t="s">
        <v>9</v>
      </c>
      <c r="F825" s="6" t="s">
        <v>11</v>
      </c>
      <c r="G825" s="7" t="s">
        <v>445</v>
      </c>
      <c r="H825" s="6">
        <v>1.0</v>
      </c>
      <c r="I825" s="6" t="s">
        <v>2376</v>
      </c>
      <c r="J825" s="6">
        <v>1.0</v>
      </c>
      <c r="K825" s="6">
        <v>0.0</v>
      </c>
      <c r="L825" s="6">
        <v>1.0</v>
      </c>
      <c r="M825" s="6" t="s">
        <v>2377</v>
      </c>
      <c r="N825" s="6">
        <v>0.0</v>
      </c>
      <c r="O825" s="6">
        <v>0.0</v>
      </c>
      <c r="P825" s="6">
        <v>5.0</v>
      </c>
      <c r="Q825" s="6" t="s">
        <v>58</v>
      </c>
      <c r="R825" s="6">
        <v>683.0</v>
      </c>
      <c r="S825" s="6">
        <f>COUNTIF(Customer_Churn_Records!$B$2:$B$10000,Customer_Churn_Records!$B825)</f>
        <v>1</v>
      </c>
      <c r="T825" s="6">
        <f>ROUNDUP(Customer_Churn_Records!$G825,0)</f>
        <v>61</v>
      </c>
      <c r="U825" s="6" t="str">
        <f t="array" ref="U825">IFS(Customer_Churn_Records!$T825&lt;30,"young",Customer_Churn_Records!$T825&lt;50,"middle-aged",Customer_Churn_Records!$T825&lt;100,"old")</f>
        <v>old</v>
      </c>
      <c r="V825" s="8" t="str">
        <f t="array" ref="V825">IFS(Customer_Churn_Records!$D825&lt;701,"less-score",Customer_Churn_Records!$D825&lt;851,"high-score")</f>
        <v>less-score</v>
      </c>
      <c r="W825" s="8" t="str">
        <f t="array" ref="W825">IF(Customer_Churn_Records!$X825=0,0,IFS(Customer_Churn_Records!$X825&lt;100000,"low",Customer_Churn_Records!$X825&lt;300000,"high"))</f>
        <v>high</v>
      </c>
      <c r="X825" s="8">
        <f>ROUND(Customer_Churn_Records!$I825,0)</f>
        <v>152969</v>
      </c>
    </row>
    <row r="826" ht="14.25" customHeight="1">
      <c r="A826" s="6">
        <v>409.0</v>
      </c>
      <c r="B826" s="6">
        <v>1.5701376E7</v>
      </c>
      <c r="C826" s="6" t="s">
        <v>1210</v>
      </c>
      <c r="D826" s="6">
        <v>668.0</v>
      </c>
      <c r="E826" s="6" t="s">
        <v>8</v>
      </c>
      <c r="F826" s="6" t="s">
        <v>11</v>
      </c>
      <c r="G826" s="7" t="s">
        <v>72</v>
      </c>
      <c r="H826" s="6">
        <v>10.0</v>
      </c>
      <c r="I826" s="6" t="s">
        <v>2378</v>
      </c>
      <c r="J826" s="6">
        <v>2.0</v>
      </c>
      <c r="K826" s="6">
        <v>1.0</v>
      </c>
      <c r="L826" s="6">
        <v>1.0</v>
      </c>
      <c r="M826" s="6" t="s">
        <v>2379</v>
      </c>
      <c r="N826" s="6">
        <v>0.0</v>
      </c>
      <c r="O826" s="6">
        <v>0.0</v>
      </c>
      <c r="P826" s="6">
        <v>2.0</v>
      </c>
      <c r="Q826" s="6" t="s">
        <v>44</v>
      </c>
      <c r="R826" s="6">
        <v>743.0</v>
      </c>
      <c r="S826" s="6">
        <f>COUNTIF(Customer_Churn_Records!$B$2:$B$10000,Customer_Churn_Records!$B826)</f>
        <v>1</v>
      </c>
      <c r="T826" s="6">
        <f>ROUNDUP(Customer_Churn_Records!$G826,0)</f>
        <v>37</v>
      </c>
      <c r="U826" s="6" t="str">
        <f t="array" ref="U826">IFS(Customer_Churn_Records!$T826&lt;30,"young",Customer_Churn_Records!$T826&lt;50,"middle-aged",Customer_Churn_Records!$T826&lt;100,"old")</f>
        <v>middle-aged</v>
      </c>
      <c r="V826" s="8" t="str">
        <f t="array" ref="V826">IFS(Customer_Churn_Records!$D826&lt;701,"less-score",Customer_Churn_Records!$D826&lt;851,"high-score")</f>
        <v>less-score</v>
      </c>
      <c r="W826" s="8" t="str">
        <f t="array" ref="W826">IF(Customer_Churn_Records!$X826=0,0,IFS(Customer_Churn_Records!$X826&lt;100000,"low",Customer_Churn_Records!$X826&lt;300000,"high"))</f>
        <v>high</v>
      </c>
      <c r="X826" s="8">
        <f>ROUND(Customer_Churn_Records!$I826,0)</f>
        <v>152958</v>
      </c>
    </row>
    <row r="827" ht="14.25" customHeight="1">
      <c r="A827" s="6">
        <v>4529.0</v>
      </c>
      <c r="B827" s="6">
        <v>1.5624995E7</v>
      </c>
      <c r="C827" s="6" t="s">
        <v>2380</v>
      </c>
      <c r="D827" s="6">
        <v>714.0</v>
      </c>
      <c r="E827" s="6" t="s">
        <v>9</v>
      </c>
      <c r="F827" s="6" t="s">
        <v>10</v>
      </c>
      <c r="G827" s="7" t="s">
        <v>363</v>
      </c>
      <c r="H827" s="6">
        <v>6.0</v>
      </c>
      <c r="I827" s="6" t="s">
        <v>2381</v>
      </c>
      <c r="J827" s="6">
        <v>1.0</v>
      </c>
      <c r="K827" s="6">
        <v>1.0</v>
      </c>
      <c r="L827" s="6">
        <v>1.0</v>
      </c>
      <c r="M827" s="6" t="s">
        <v>2382</v>
      </c>
      <c r="N827" s="6">
        <v>0.0</v>
      </c>
      <c r="O827" s="6">
        <v>0.0</v>
      </c>
      <c r="P827" s="6">
        <v>3.0</v>
      </c>
      <c r="Q827" s="6" t="s">
        <v>58</v>
      </c>
      <c r="R827" s="6">
        <v>983.0</v>
      </c>
      <c r="S827" s="6">
        <f>COUNTIF(Customer_Churn_Records!$B$2:$B$10000,Customer_Churn_Records!$B827)</f>
        <v>1</v>
      </c>
      <c r="T827" s="6">
        <f>ROUNDUP(Customer_Churn_Records!$G827,0)</f>
        <v>31</v>
      </c>
      <c r="U827" s="6" t="str">
        <f t="array" ref="U827">IFS(Customer_Churn_Records!$T827&lt;30,"young",Customer_Churn_Records!$T827&lt;50,"middle-aged",Customer_Churn_Records!$T827&lt;100,"old")</f>
        <v>middle-aged</v>
      </c>
      <c r="V827" s="8" t="str">
        <f t="array" ref="V827">IFS(Customer_Churn_Records!$D827&lt;701,"less-score",Customer_Churn_Records!$D827&lt;851,"high-score")</f>
        <v>high-score</v>
      </c>
      <c r="W827" s="8" t="str">
        <f t="array" ref="W827">IF(Customer_Churn_Records!$X827=0,0,IFS(Customer_Churn_Records!$X827&lt;100000,"low",Customer_Churn_Records!$X827&lt;300000,"high"))</f>
        <v>high</v>
      </c>
      <c r="X827" s="8">
        <f>ROUND(Customer_Churn_Records!$I827,0)</f>
        <v>152927</v>
      </c>
    </row>
    <row r="828" ht="14.25" customHeight="1">
      <c r="A828" s="6">
        <v>1928.0</v>
      </c>
      <c r="B828" s="6">
        <v>1.5647782E7</v>
      </c>
      <c r="C828" s="6" t="s">
        <v>2166</v>
      </c>
      <c r="D828" s="6">
        <v>729.0</v>
      </c>
      <c r="E828" s="6" t="s">
        <v>8</v>
      </c>
      <c r="F828" s="6" t="s">
        <v>11</v>
      </c>
      <c r="G828" s="7" t="s">
        <v>118</v>
      </c>
      <c r="H828" s="6">
        <v>8.0</v>
      </c>
      <c r="I828" s="6" t="s">
        <v>2383</v>
      </c>
      <c r="J828" s="6">
        <v>2.0</v>
      </c>
      <c r="K828" s="6">
        <v>1.0</v>
      </c>
      <c r="L828" s="6">
        <v>0.0</v>
      </c>
      <c r="M828" s="6" t="s">
        <v>2384</v>
      </c>
      <c r="N828" s="6">
        <v>0.0</v>
      </c>
      <c r="O828" s="6">
        <v>0.0</v>
      </c>
      <c r="P828" s="6">
        <v>4.0</v>
      </c>
      <c r="Q828" s="6" t="s">
        <v>44</v>
      </c>
      <c r="R828" s="6">
        <v>625.0</v>
      </c>
      <c r="S828" s="6">
        <f>COUNTIF(Customer_Churn_Records!$B$2:$B$10000,Customer_Churn_Records!$B828)</f>
        <v>1</v>
      </c>
      <c r="T828" s="6">
        <f>ROUNDUP(Customer_Churn_Records!$G828,0)</f>
        <v>36</v>
      </c>
      <c r="U828" s="6" t="str">
        <f t="array" ref="U828">IFS(Customer_Churn_Records!$T828&lt;30,"young",Customer_Churn_Records!$T828&lt;50,"middle-aged",Customer_Churn_Records!$T828&lt;100,"old")</f>
        <v>middle-aged</v>
      </c>
      <c r="V828" s="8" t="str">
        <f t="array" ref="V828">IFS(Customer_Churn_Records!$D828&lt;701,"less-score",Customer_Churn_Records!$D828&lt;851,"high-score")</f>
        <v>high-score</v>
      </c>
      <c r="W828" s="8" t="str">
        <f t="array" ref="W828">IF(Customer_Churn_Records!$X828=0,0,IFS(Customer_Churn_Records!$X828&lt;100000,"low",Customer_Churn_Records!$X828&lt;300000,"high"))</f>
        <v>high</v>
      </c>
      <c r="X828" s="8">
        <f>ROUND(Customer_Churn_Records!$I828,0)</f>
        <v>152899</v>
      </c>
    </row>
    <row r="829" ht="14.25" customHeight="1">
      <c r="A829" s="6">
        <v>8161.0</v>
      </c>
      <c r="B829" s="6">
        <v>1.557699E7</v>
      </c>
      <c r="C829" s="6" t="s">
        <v>2385</v>
      </c>
      <c r="D829" s="6">
        <v>790.0</v>
      </c>
      <c r="E829" s="6" t="s">
        <v>8</v>
      </c>
      <c r="F829" s="6" t="s">
        <v>10</v>
      </c>
      <c r="G829" s="7" t="s">
        <v>213</v>
      </c>
      <c r="H829" s="6">
        <v>5.0</v>
      </c>
      <c r="I829" s="6" t="s">
        <v>2386</v>
      </c>
      <c r="J829" s="6">
        <v>1.0</v>
      </c>
      <c r="K829" s="6">
        <v>1.0</v>
      </c>
      <c r="L829" s="6">
        <v>0.0</v>
      </c>
      <c r="M829" s="6" t="s">
        <v>2387</v>
      </c>
      <c r="N829" s="6">
        <v>0.0</v>
      </c>
      <c r="O829" s="6">
        <v>0.0</v>
      </c>
      <c r="P829" s="6">
        <v>4.0</v>
      </c>
      <c r="Q829" s="6" t="s">
        <v>44</v>
      </c>
      <c r="R829" s="6">
        <v>938.0</v>
      </c>
      <c r="S829" s="6">
        <f>COUNTIF(Customer_Churn_Records!$B$2:$B$10000,Customer_Churn_Records!$B829)</f>
        <v>1</v>
      </c>
      <c r="T829" s="6">
        <f>ROUNDUP(Customer_Churn_Records!$G829,0)</f>
        <v>25</v>
      </c>
      <c r="U829" s="6" t="str">
        <f t="array" ref="U829">IFS(Customer_Churn_Records!$T829&lt;30,"young",Customer_Churn_Records!$T829&lt;50,"middle-aged",Customer_Churn_Records!$T829&lt;100,"old")</f>
        <v>young</v>
      </c>
      <c r="V829" s="8" t="str">
        <f t="array" ref="V829">IFS(Customer_Churn_Records!$D829&lt;701,"less-score",Customer_Churn_Records!$D829&lt;851,"high-score")</f>
        <v>high-score</v>
      </c>
      <c r="W829" s="8" t="str">
        <f t="array" ref="W829">IF(Customer_Churn_Records!$X829=0,0,IFS(Customer_Churn_Records!$X829&lt;100000,"low",Customer_Churn_Records!$X829&lt;300000,"high"))</f>
        <v>high</v>
      </c>
      <c r="X829" s="8">
        <f>ROUND(Customer_Churn_Records!$I829,0)</f>
        <v>152886</v>
      </c>
    </row>
    <row r="830" ht="14.25" customHeight="1">
      <c r="A830" s="6">
        <v>1715.0</v>
      </c>
      <c r="B830" s="6">
        <v>1.5738828E7</v>
      </c>
      <c r="C830" s="6" t="s">
        <v>2388</v>
      </c>
      <c r="D830" s="6">
        <v>730.0</v>
      </c>
      <c r="E830" s="6" t="s">
        <v>8</v>
      </c>
      <c r="F830" s="6" t="s">
        <v>11</v>
      </c>
      <c r="G830" s="7" t="s">
        <v>333</v>
      </c>
      <c r="H830" s="6">
        <v>6.0</v>
      </c>
      <c r="I830" s="6" t="s">
        <v>2389</v>
      </c>
      <c r="J830" s="6">
        <v>1.0</v>
      </c>
      <c r="K830" s="6">
        <v>0.0</v>
      </c>
      <c r="L830" s="6">
        <v>0.0</v>
      </c>
      <c r="M830" s="6" t="s">
        <v>2390</v>
      </c>
      <c r="N830" s="6">
        <v>0.0</v>
      </c>
      <c r="O830" s="6">
        <v>0.0</v>
      </c>
      <c r="P830" s="6">
        <v>4.0</v>
      </c>
      <c r="Q830" s="6" t="s">
        <v>79</v>
      </c>
      <c r="R830" s="6">
        <v>856.0</v>
      </c>
      <c r="S830" s="6">
        <f>COUNTIF(Customer_Churn_Records!$B$2:$B$10000,Customer_Churn_Records!$B830)</f>
        <v>1</v>
      </c>
      <c r="T830" s="6">
        <f>ROUNDUP(Customer_Churn_Records!$G830,0)</f>
        <v>45</v>
      </c>
      <c r="U830" s="6" t="str">
        <f t="array" ref="U830">IFS(Customer_Churn_Records!$T830&lt;30,"young",Customer_Churn_Records!$T830&lt;50,"middle-aged",Customer_Churn_Records!$T830&lt;100,"old")</f>
        <v>middle-aged</v>
      </c>
      <c r="V830" s="8" t="str">
        <f t="array" ref="V830">IFS(Customer_Churn_Records!$D830&lt;701,"less-score",Customer_Churn_Records!$D830&lt;851,"high-score")</f>
        <v>high-score</v>
      </c>
      <c r="W830" s="8" t="str">
        <f t="array" ref="W830">IF(Customer_Churn_Records!$X830=0,0,IFS(Customer_Churn_Records!$X830&lt;100000,"low",Customer_Churn_Records!$X830&lt;300000,"high"))</f>
        <v>high</v>
      </c>
      <c r="X830" s="8">
        <f>ROUND(Customer_Churn_Records!$I830,0)</f>
        <v>152881</v>
      </c>
    </row>
    <row r="831" ht="14.25" customHeight="1">
      <c r="A831" s="6">
        <v>529.0</v>
      </c>
      <c r="B831" s="6">
        <v>1.5653849E7</v>
      </c>
      <c r="C831" s="6" t="s">
        <v>1976</v>
      </c>
      <c r="D831" s="6">
        <v>572.0</v>
      </c>
      <c r="E831" s="6" t="s">
        <v>8</v>
      </c>
      <c r="F831" s="6" t="s">
        <v>10</v>
      </c>
      <c r="G831" s="7" t="s">
        <v>68</v>
      </c>
      <c r="H831" s="6">
        <v>3.0</v>
      </c>
      <c r="I831" s="6" t="s">
        <v>2391</v>
      </c>
      <c r="J831" s="6">
        <v>1.0</v>
      </c>
      <c r="K831" s="6">
        <v>1.0</v>
      </c>
      <c r="L831" s="6">
        <v>0.0</v>
      </c>
      <c r="M831" s="6" t="s">
        <v>2392</v>
      </c>
      <c r="N831" s="6">
        <v>1.0</v>
      </c>
      <c r="O831" s="6">
        <v>1.0</v>
      </c>
      <c r="P831" s="6">
        <v>5.0</v>
      </c>
      <c r="Q831" s="6" t="s">
        <v>49</v>
      </c>
      <c r="R831" s="6">
        <v>352.0</v>
      </c>
      <c r="S831" s="6">
        <f>COUNTIF(Customer_Churn_Records!$B$2:$B$10000,Customer_Churn_Records!$B831)</f>
        <v>1</v>
      </c>
      <c r="T831" s="6">
        <f>ROUNDUP(Customer_Churn_Records!$G831,0)</f>
        <v>48</v>
      </c>
      <c r="U831" s="6" t="str">
        <f t="array" ref="U831">IFS(Customer_Churn_Records!$T831&lt;30,"young",Customer_Churn_Records!$T831&lt;50,"middle-aged",Customer_Churn_Records!$T831&lt;100,"old")</f>
        <v>middle-aged</v>
      </c>
      <c r="V831" s="8" t="str">
        <f t="array" ref="V831">IFS(Customer_Churn_Records!$D831&lt;701,"less-score",Customer_Churn_Records!$D831&lt;851,"high-score")</f>
        <v>less-score</v>
      </c>
      <c r="W831" s="8" t="str">
        <f t="array" ref="W831">IF(Customer_Churn_Records!$X831=0,0,IFS(Customer_Churn_Records!$X831&lt;100000,"low",Customer_Churn_Records!$X831&lt;300000,"high"))</f>
        <v>high</v>
      </c>
      <c r="X831" s="8">
        <f>ROUND(Customer_Churn_Records!$I831,0)</f>
        <v>152828</v>
      </c>
    </row>
    <row r="832" ht="14.25" customHeight="1">
      <c r="A832" s="6">
        <v>6313.0</v>
      </c>
      <c r="B832" s="6">
        <v>1.5648136E7</v>
      </c>
      <c r="C832" s="6" t="s">
        <v>1168</v>
      </c>
      <c r="D832" s="6">
        <v>658.0</v>
      </c>
      <c r="E832" s="6" t="s">
        <v>8</v>
      </c>
      <c r="F832" s="6" t="s">
        <v>10</v>
      </c>
      <c r="G832" s="7" t="s">
        <v>160</v>
      </c>
      <c r="H832" s="6">
        <v>9.0</v>
      </c>
      <c r="I832" s="6" t="s">
        <v>2393</v>
      </c>
      <c r="J832" s="6">
        <v>1.0</v>
      </c>
      <c r="K832" s="6">
        <v>1.0</v>
      </c>
      <c r="L832" s="6">
        <v>0.0</v>
      </c>
      <c r="M832" s="6" t="s">
        <v>2394</v>
      </c>
      <c r="N832" s="6">
        <v>0.0</v>
      </c>
      <c r="O832" s="6">
        <v>0.0</v>
      </c>
      <c r="P832" s="6">
        <v>2.0</v>
      </c>
      <c r="Q832" s="6" t="s">
        <v>58</v>
      </c>
      <c r="R832" s="6">
        <v>790.0</v>
      </c>
      <c r="S832" s="6">
        <f>COUNTIF(Customer_Churn_Records!$B$2:$B$10000,Customer_Churn_Records!$B832)</f>
        <v>1</v>
      </c>
      <c r="T832" s="6">
        <f>ROUNDUP(Customer_Churn_Records!$G832,0)</f>
        <v>28</v>
      </c>
      <c r="U832" s="6" t="str">
        <f t="array" ref="U832">IFS(Customer_Churn_Records!$T832&lt;30,"young",Customer_Churn_Records!$T832&lt;50,"middle-aged",Customer_Churn_Records!$T832&lt;100,"old")</f>
        <v>young</v>
      </c>
      <c r="V832" s="8" t="str">
        <f t="array" ref="V832">IFS(Customer_Churn_Records!$D832&lt;701,"less-score",Customer_Churn_Records!$D832&lt;851,"high-score")</f>
        <v>less-score</v>
      </c>
      <c r="W832" s="8" t="str">
        <f t="array" ref="W832">IF(Customer_Churn_Records!$X832=0,0,IFS(Customer_Churn_Records!$X832&lt;100000,"low",Customer_Churn_Records!$X832&lt;300000,"high"))</f>
        <v>high</v>
      </c>
      <c r="X832" s="8">
        <f>ROUND(Customer_Churn_Records!$I832,0)</f>
        <v>152813</v>
      </c>
    </row>
    <row r="833" ht="14.25" customHeight="1">
      <c r="A833" s="6">
        <v>8484.0</v>
      </c>
      <c r="B833" s="6">
        <v>1.5589949E7</v>
      </c>
      <c r="C833" s="6" t="s">
        <v>2395</v>
      </c>
      <c r="D833" s="6">
        <v>433.0</v>
      </c>
      <c r="E833" s="6" t="s">
        <v>9</v>
      </c>
      <c r="F833" s="6" t="s">
        <v>11</v>
      </c>
      <c r="G833" s="7" t="s">
        <v>140</v>
      </c>
      <c r="H833" s="6">
        <v>9.0</v>
      </c>
      <c r="I833" s="6" t="s">
        <v>2396</v>
      </c>
      <c r="J833" s="6">
        <v>1.0</v>
      </c>
      <c r="K833" s="6">
        <v>1.0</v>
      </c>
      <c r="L833" s="6">
        <v>0.0</v>
      </c>
      <c r="M833" s="6" t="s">
        <v>2397</v>
      </c>
      <c r="N833" s="6">
        <v>0.0</v>
      </c>
      <c r="O833" s="6">
        <v>0.0</v>
      </c>
      <c r="P833" s="6">
        <v>5.0</v>
      </c>
      <c r="Q833" s="6" t="s">
        <v>58</v>
      </c>
      <c r="R833" s="6">
        <v>398.0</v>
      </c>
      <c r="S833" s="6">
        <f>COUNTIF(Customer_Churn_Records!$B$2:$B$10000,Customer_Churn_Records!$B833)</f>
        <v>1</v>
      </c>
      <c r="T833" s="6">
        <f>ROUNDUP(Customer_Churn_Records!$G833,0)</f>
        <v>34</v>
      </c>
      <c r="U833" s="6" t="str">
        <f t="array" ref="U833">IFS(Customer_Churn_Records!$T833&lt;30,"young",Customer_Churn_Records!$T833&lt;50,"middle-aged",Customer_Churn_Records!$T833&lt;100,"old")</f>
        <v>middle-aged</v>
      </c>
      <c r="V833" s="8" t="str">
        <f t="array" ref="V833">IFS(Customer_Churn_Records!$D833&lt;701,"less-score",Customer_Churn_Records!$D833&lt;851,"high-score")</f>
        <v>less-score</v>
      </c>
      <c r="W833" s="8" t="str">
        <f t="array" ref="W833">IF(Customer_Churn_Records!$X833=0,0,IFS(Customer_Churn_Records!$X833&lt;100000,"low",Customer_Churn_Records!$X833&lt;300000,"high"))</f>
        <v>high</v>
      </c>
      <c r="X833" s="8">
        <f>ROUND(Customer_Churn_Records!$I833,0)</f>
        <v>152807</v>
      </c>
    </row>
    <row r="834" ht="14.25" customHeight="1">
      <c r="A834" s="6">
        <v>7994.0</v>
      </c>
      <c r="B834" s="6">
        <v>1.5754494E7</v>
      </c>
      <c r="C834" s="6" t="s">
        <v>2398</v>
      </c>
      <c r="D834" s="6">
        <v>585.0</v>
      </c>
      <c r="E834" s="6" t="s">
        <v>7</v>
      </c>
      <c r="F834" s="6" t="s">
        <v>10</v>
      </c>
      <c r="G834" s="7" t="s">
        <v>103</v>
      </c>
      <c r="H834" s="6">
        <v>4.0</v>
      </c>
      <c r="I834" s="6" t="s">
        <v>2399</v>
      </c>
      <c r="J834" s="6">
        <v>1.0</v>
      </c>
      <c r="K834" s="6">
        <v>1.0</v>
      </c>
      <c r="L834" s="6">
        <v>0.0</v>
      </c>
      <c r="M834" s="6" t="s">
        <v>2400</v>
      </c>
      <c r="N834" s="6">
        <v>0.0</v>
      </c>
      <c r="O834" s="6">
        <v>0.0</v>
      </c>
      <c r="P834" s="6">
        <v>1.0</v>
      </c>
      <c r="Q834" s="6" t="s">
        <v>49</v>
      </c>
      <c r="R834" s="6">
        <v>385.0</v>
      </c>
      <c r="S834" s="6">
        <f>COUNTIF(Customer_Churn_Records!$B$2:$B$10000,Customer_Churn_Records!$B834)</f>
        <v>1</v>
      </c>
      <c r="T834" s="6">
        <f>ROUNDUP(Customer_Churn_Records!$G834,0)</f>
        <v>33</v>
      </c>
      <c r="U834" s="6" t="str">
        <f t="array" ref="U834">IFS(Customer_Churn_Records!$T834&lt;30,"young",Customer_Churn_Records!$T834&lt;50,"middle-aged",Customer_Churn_Records!$T834&lt;100,"old")</f>
        <v>middle-aged</v>
      </c>
      <c r="V834" s="8" t="str">
        <f t="array" ref="V834">IFS(Customer_Churn_Records!$D834&lt;701,"less-score",Customer_Churn_Records!$D834&lt;851,"high-score")</f>
        <v>less-score</v>
      </c>
      <c r="W834" s="8" t="str">
        <f t="array" ref="W834">IF(Customer_Churn_Records!$X834=0,0,IFS(Customer_Churn_Records!$X834&lt;100000,"low",Customer_Churn_Records!$X834&lt;300000,"high"))</f>
        <v>high</v>
      </c>
      <c r="X834" s="8">
        <f>ROUND(Customer_Churn_Records!$I834,0)</f>
        <v>152805</v>
      </c>
    </row>
    <row r="835" ht="14.25" customHeight="1">
      <c r="A835" s="6">
        <v>1749.0</v>
      </c>
      <c r="B835" s="6">
        <v>1.5568963E7</v>
      </c>
      <c r="C835" s="6" t="s">
        <v>2401</v>
      </c>
      <c r="D835" s="6">
        <v>674.0</v>
      </c>
      <c r="E835" s="6" t="s">
        <v>8</v>
      </c>
      <c r="F835" s="6" t="s">
        <v>11</v>
      </c>
      <c r="G835" s="7" t="s">
        <v>140</v>
      </c>
      <c r="H835" s="6">
        <v>2.0</v>
      </c>
      <c r="I835" s="6" t="s">
        <v>2402</v>
      </c>
      <c r="J835" s="6">
        <v>1.0</v>
      </c>
      <c r="K835" s="6">
        <v>1.0</v>
      </c>
      <c r="L835" s="6">
        <v>0.0</v>
      </c>
      <c r="M835" s="6" t="s">
        <v>2403</v>
      </c>
      <c r="N835" s="6">
        <v>1.0</v>
      </c>
      <c r="O835" s="6">
        <v>1.0</v>
      </c>
      <c r="P835" s="6">
        <v>4.0</v>
      </c>
      <c r="Q835" s="6" t="s">
        <v>49</v>
      </c>
      <c r="R835" s="6">
        <v>385.0</v>
      </c>
      <c r="S835" s="6">
        <f>COUNTIF(Customer_Churn_Records!$B$2:$B$10000,Customer_Churn_Records!$B835)</f>
        <v>1</v>
      </c>
      <c r="T835" s="6">
        <f>ROUNDUP(Customer_Churn_Records!$G835,0)</f>
        <v>34</v>
      </c>
      <c r="U835" s="6" t="str">
        <f t="array" ref="U835">IFS(Customer_Churn_Records!$T835&lt;30,"young",Customer_Churn_Records!$T835&lt;50,"middle-aged",Customer_Churn_Records!$T835&lt;100,"old")</f>
        <v>middle-aged</v>
      </c>
      <c r="V835" s="8" t="str">
        <f t="array" ref="V835">IFS(Customer_Churn_Records!$D835&lt;701,"less-score",Customer_Churn_Records!$D835&lt;851,"high-score")</f>
        <v>less-score</v>
      </c>
      <c r="W835" s="8" t="str">
        <f t="array" ref="W835">IF(Customer_Churn_Records!$X835=0,0,IFS(Customer_Churn_Records!$X835&lt;100000,"low",Customer_Churn_Records!$X835&lt;300000,"high"))</f>
        <v>high</v>
      </c>
      <c r="X835" s="8">
        <f>ROUND(Customer_Churn_Records!$I835,0)</f>
        <v>152798</v>
      </c>
    </row>
    <row r="836" ht="14.25" customHeight="1">
      <c r="A836" s="6">
        <v>2951.0</v>
      </c>
      <c r="B836" s="6">
        <v>1.5744919E7</v>
      </c>
      <c r="C836" s="6" t="s">
        <v>1387</v>
      </c>
      <c r="D836" s="6">
        <v>734.0</v>
      </c>
      <c r="E836" s="6" t="s">
        <v>9</v>
      </c>
      <c r="F836" s="6" t="s">
        <v>10</v>
      </c>
      <c r="G836" s="7" t="s">
        <v>72</v>
      </c>
      <c r="H836" s="6">
        <v>0.0</v>
      </c>
      <c r="I836" s="6" t="s">
        <v>2404</v>
      </c>
      <c r="J836" s="6">
        <v>1.0</v>
      </c>
      <c r="K836" s="6">
        <v>1.0</v>
      </c>
      <c r="L836" s="6">
        <v>1.0</v>
      </c>
      <c r="M836" s="6" t="s">
        <v>2405</v>
      </c>
      <c r="N836" s="6">
        <v>0.0</v>
      </c>
      <c r="O836" s="6">
        <v>0.0</v>
      </c>
      <c r="P836" s="6">
        <v>4.0</v>
      </c>
      <c r="Q836" s="6" t="s">
        <v>58</v>
      </c>
      <c r="R836" s="6">
        <v>763.0</v>
      </c>
      <c r="S836" s="6">
        <f>COUNTIF(Customer_Churn_Records!$B$2:$B$10000,Customer_Churn_Records!$B836)</f>
        <v>1</v>
      </c>
      <c r="T836" s="6">
        <f>ROUNDUP(Customer_Churn_Records!$G836,0)</f>
        <v>37</v>
      </c>
      <c r="U836" s="6" t="str">
        <f t="array" ref="U836">IFS(Customer_Churn_Records!$T836&lt;30,"young",Customer_Churn_Records!$T836&lt;50,"middle-aged",Customer_Churn_Records!$T836&lt;100,"old")</f>
        <v>middle-aged</v>
      </c>
      <c r="V836" s="8" t="str">
        <f t="array" ref="V836">IFS(Customer_Churn_Records!$D836&lt;701,"less-score",Customer_Churn_Records!$D836&lt;851,"high-score")</f>
        <v>high-score</v>
      </c>
      <c r="W836" s="8" t="str">
        <f t="array" ref="W836">IF(Customer_Churn_Records!$X836=0,0,IFS(Customer_Churn_Records!$X836&lt;100000,"low",Customer_Churn_Records!$X836&lt;300000,"high"))</f>
        <v>high</v>
      </c>
      <c r="X836" s="8">
        <f>ROUND(Customer_Churn_Records!$I836,0)</f>
        <v>152760</v>
      </c>
    </row>
    <row r="837" ht="14.25" customHeight="1">
      <c r="A837" s="6">
        <v>1838.0</v>
      </c>
      <c r="B837" s="6">
        <v>1.5619343E7</v>
      </c>
      <c r="C837" s="6" t="s">
        <v>2406</v>
      </c>
      <c r="D837" s="6">
        <v>561.0</v>
      </c>
      <c r="E837" s="6" t="s">
        <v>7</v>
      </c>
      <c r="F837" s="6" t="s">
        <v>11</v>
      </c>
      <c r="G837" s="7" t="s">
        <v>95</v>
      </c>
      <c r="H837" s="6">
        <v>7.0</v>
      </c>
      <c r="I837" s="6" t="s">
        <v>2407</v>
      </c>
      <c r="J837" s="6">
        <v>2.0</v>
      </c>
      <c r="K837" s="6">
        <v>1.0</v>
      </c>
      <c r="L837" s="6">
        <v>0.0</v>
      </c>
      <c r="M837" s="6" t="s">
        <v>2408</v>
      </c>
      <c r="N837" s="6">
        <v>1.0</v>
      </c>
      <c r="O837" s="6">
        <v>1.0</v>
      </c>
      <c r="P837" s="6">
        <v>2.0</v>
      </c>
      <c r="Q837" s="6" t="s">
        <v>49</v>
      </c>
      <c r="R837" s="6">
        <v>377.0</v>
      </c>
      <c r="S837" s="6">
        <f>COUNTIF(Customer_Churn_Records!$B$2:$B$10000,Customer_Churn_Records!$B837)</f>
        <v>1</v>
      </c>
      <c r="T837" s="6">
        <f>ROUNDUP(Customer_Churn_Records!$G837,0)</f>
        <v>56</v>
      </c>
      <c r="U837" s="6" t="str">
        <f t="array" ref="U837">IFS(Customer_Churn_Records!$T837&lt;30,"young",Customer_Churn_Records!$T837&lt;50,"middle-aged",Customer_Churn_Records!$T837&lt;100,"old")</f>
        <v>old</v>
      </c>
      <c r="V837" s="8" t="str">
        <f t="array" ref="V837">IFS(Customer_Churn_Records!$D837&lt;701,"less-score",Customer_Churn_Records!$D837&lt;851,"high-score")</f>
        <v>less-score</v>
      </c>
      <c r="W837" s="8" t="str">
        <f t="array" ref="W837">IF(Customer_Churn_Records!$X837=0,0,IFS(Customer_Churn_Records!$X837&lt;100000,"low",Customer_Churn_Records!$X837&lt;300000,"high"))</f>
        <v>high</v>
      </c>
      <c r="X837" s="8">
        <f>ROUND(Customer_Churn_Records!$I837,0)</f>
        <v>152759</v>
      </c>
    </row>
    <row r="838" ht="14.25" customHeight="1">
      <c r="A838" s="6">
        <v>7141.0</v>
      </c>
      <c r="B838" s="6">
        <v>1.5716082E7</v>
      </c>
      <c r="C838" s="6" t="s">
        <v>2409</v>
      </c>
      <c r="D838" s="6">
        <v>703.0</v>
      </c>
      <c r="E838" s="6" t="s">
        <v>9</v>
      </c>
      <c r="F838" s="6" t="s">
        <v>11</v>
      </c>
      <c r="G838" s="7" t="s">
        <v>107</v>
      </c>
      <c r="H838" s="6">
        <v>6.0</v>
      </c>
      <c r="I838" s="6" t="s">
        <v>2410</v>
      </c>
      <c r="J838" s="6">
        <v>1.0</v>
      </c>
      <c r="K838" s="6">
        <v>0.0</v>
      </c>
      <c r="L838" s="6">
        <v>0.0</v>
      </c>
      <c r="M838" s="6" t="s">
        <v>2411</v>
      </c>
      <c r="N838" s="6">
        <v>0.0</v>
      </c>
      <c r="O838" s="6">
        <v>0.0</v>
      </c>
      <c r="P838" s="6">
        <v>2.0</v>
      </c>
      <c r="Q838" s="6" t="s">
        <v>58</v>
      </c>
      <c r="R838" s="6">
        <v>994.0</v>
      </c>
      <c r="S838" s="6">
        <f>COUNTIF(Customer_Churn_Records!$B$2:$B$10000,Customer_Churn_Records!$B838)</f>
        <v>1</v>
      </c>
      <c r="T838" s="6">
        <f>ROUNDUP(Customer_Churn_Records!$G838,0)</f>
        <v>39</v>
      </c>
      <c r="U838" s="6" t="str">
        <f t="array" ref="U838">IFS(Customer_Churn_Records!$T838&lt;30,"young",Customer_Churn_Records!$T838&lt;50,"middle-aged",Customer_Churn_Records!$T838&lt;100,"old")</f>
        <v>middle-aged</v>
      </c>
      <c r="V838" s="8" t="str">
        <f t="array" ref="V838">IFS(Customer_Churn_Records!$D838&lt;701,"less-score",Customer_Churn_Records!$D838&lt;851,"high-score")</f>
        <v>high-score</v>
      </c>
      <c r="W838" s="8" t="str">
        <f t="array" ref="W838">IF(Customer_Churn_Records!$X838=0,0,IFS(Customer_Churn_Records!$X838&lt;100000,"low",Customer_Churn_Records!$X838&lt;300000,"high"))</f>
        <v>high</v>
      </c>
      <c r="X838" s="8">
        <f>ROUND(Customer_Churn_Records!$I838,0)</f>
        <v>152685</v>
      </c>
    </row>
    <row r="839" ht="14.25" customHeight="1">
      <c r="A839" s="6">
        <v>1632.0</v>
      </c>
      <c r="B839" s="6">
        <v>1.5685372E7</v>
      </c>
      <c r="C839" s="6" t="s">
        <v>622</v>
      </c>
      <c r="D839" s="6">
        <v>350.0</v>
      </c>
      <c r="E839" s="6" t="s">
        <v>9</v>
      </c>
      <c r="F839" s="6" t="s">
        <v>11</v>
      </c>
      <c r="G839" s="7" t="s">
        <v>323</v>
      </c>
      <c r="H839" s="6">
        <v>1.0</v>
      </c>
      <c r="I839" s="6" t="s">
        <v>2412</v>
      </c>
      <c r="J839" s="6">
        <v>1.0</v>
      </c>
      <c r="K839" s="6">
        <v>1.0</v>
      </c>
      <c r="L839" s="6">
        <v>1.0</v>
      </c>
      <c r="M839" s="6" t="s">
        <v>2413</v>
      </c>
      <c r="N839" s="6">
        <v>1.0</v>
      </c>
      <c r="O839" s="6">
        <v>1.0</v>
      </c>
      <c r="P839" s="6">
        <v>3.0</v>
      </c>
      <c r="Q839" s="6" t="s">
        <v>44</v>
      </c>
      <c r="R839" s="6">
        <v>643.0</v>
      </c>
      <c r="S839" s="6">
        <f>COUNTIF(Customer_Churn_Records!$B$2:$B$10000,Customer_Churn_Records!$B839)</f>
        <v>1</v>
      </c>
      <c r="T839" s="6">
        <f>ROUNDUP(Customer_Churn_Records!$G839,0)</f>
        <v>54</v>
      </c>
      <c r="U839" s="6" t="str">
        <f t="array" ref="U839">IFS(Customer_Churn_Records!$T839&lt;30,"young",Customer_Churn_Records!$T839&lt;50,"middle-aged",Customer_Churn_Records!$T839&lt;100,"old")</f>
        <v>old</v>
      </c>
      <c r="V839" s="8" t="str">
        <f t="array" ref="V839">IFS(Customer_Churn_Records!$D839&lt;701,"less-score",Customer_Churn_Records!$D839&lt;851,"high-score")</f>
        <v>less-score</v>
      </c>
      <c r="W839" s="8" t="str">
        <f t="array" ref="W839">IF(Customer_Churn_Records!$X839=0,0,IFS(Customer_Churn_Records!$X839&lt;100000,"low",Customer_Churn_Records!$X839&lt;300000,"high"))</f>
        <v>high</v>
      </c>
      <c r="X839" s="8">
        <f>ROUND(Customer_Churn_Records!$I839,0)</f>
        <v>152677</v>
      </c>
    </row>
    <row r="840" ht="14.25" customHeight="1">
      <c r="A840" s="6">
        <v>1605.0</v>
      </c>
      <c r="B840" s="6">
        <v>1.5695129E7</v>
      </c>
      <c r="C840" s="6" t="s">
        <v>1247</v>
      </c>
      <c r="D840" s="6">
        <v>718.0</v>
      </c>
      <c r="E840" s="6" t="s">
        <v>7</v>
      </c>
      <c r="F840" s="6" t="s">
        <v>10</v>
      </c>
      <c r="G840" s="7" t="s">
        <v>363</v>
      </c>
      <c r="H840" s="6">
        <v>1.0</v>
      </c>
      <c r="I840" s="6" t="s">
        <v>2414</v>
      </c>
      <c r="J840" s="6">
        <v>1.0</v>
      </c>
      <c r="K840" s="6">
        <v>0.0</v>
      </c>
      <c r="L840" s="6">
        <v>1.0</v>
      </c>
      <c r="M840" s="6" t="s">
        <v>2415</v>
      </c>
      <c r="N840" s="6">
        <v>0.0</v>
      </c>
      <c r="O840" s="6">
        <v>0.0</v>
      </c>
      <c r="P840" s="6">
        <v>4.0</v>
      </c>
      <c r="Q840" s="6" t="s">
        <v>49</v>
      </c>
      <c r="R840" s="6">
        <v>818.0</v>
      </c>
      <c r="S840" s="6">
        <f>COUNTIF(Customer_Churn_Records!$B$2:$B$10000,Customer_Churn_Records!$B840)</f>
        <v>1</v>
      </c>
      <c r="T840" s="6">
        <f>ROUNDUP(Customer_Churn_Records!$G840,0)</f>
        <v>31</v>
      </c>
      <c r="U840" s="6" t="str">
        <f t="array" ref="U840">IFS(Customer_Churn_Records!$T840&lt;30,"young",Customer_Churn_Records!$T840&lt;50,"middle-aged",Customer_Churn_Records!$T840&lt;100,"old")</f>
        <v>middle-aged</v>
      </c>
      <c r="V840" s="8" t="str">
        <f t="array" ref="V840">IFS(Customer_Churn_Records!$D840&lt;701,"less-score",Customer_Churn_Records!$D840&lt;851,"high-score")</f>
        <v>high-score</v>
      </c>
      <c r="W840" s="8" t="str">
        <f t="array" ref="W840">IF(Customer_Churn_Records!$X840=0,0,IFS(Customer_Churn_Records!$X840&lt;100000,"low",Customer_Churn_Records!$X840&lt;300000,"high"))</f>
        <v>high</v>
      </c>
      <c r="X840" s="8">
        <f>ROUND(Customer_Churn_Records!$I840,0)</f>
        <v>152664</v>
      </c>
    </row>
    <row r="841" ht="14.25" customHeight="1">
      <c r="A841" s="6">
        <v>7792.0</v>
      </c>
      <c r="B841" s="6">
        <v>1.5570299E7</v>
      </c>
      <c r="C841" s="6" t="s">
        <v>1156</v>
      </c>
      <c r="D841" s="6">
        <v>584.0</v>
      </c>
      <c r="E841" s="6" t="s">
        <v>8</v>
      </c>
      <c r="F841" s="6" t="s">
        <v>10</v>
      </c>
      <c r="G841" s="7" t="s">
        <v>363</v>
      </c>
      <c r="H841" s="6">
        <v>6.0</v>
      </c>
      <c r="I841" s="6" t="s">
        <v>2416</v>
      </c>
      <c r="J841" s="6">
        <v>1.0</v>
      </c>
      <c r="K841" s="6">
        <v>1.0</v>
      </c>
      <c r="L841" s="6">
        <v>0.0</v>
      </c>
      <c r="M841" s="6" t="s">
        <v>2417</v>
      </c>
      <c r="N841" s="6">
        <v>0.0</v>
      </c>
      <c r="O841" s="6">
        <v>0.0</v>
      </c>
      <c r="P841" s="6">
        <v>5.0</v>
      </c>
      <c r="Q841" s="6" t="s">
        <v>58</v>
      </c>
      <c r="R841" s="6">
        <v>445.0</v>
      </c>
      <c r="S841" s="6">
        <f>COUNTIF(Customer_Churn_Records!$B$2:$B$10000,Customer_Churn_Records!$B841)</f>
        <v>1</v>
      </c>
      <c r="T841" s="6">
        <f>ROUNDUP(Customer_Churn_Records!$G841,0)</f>
        <v>31</v>
      </c>
      <c r="U841" s="6" t="str">
        <f t="array" ref="U841">IFS(Customer_Churn_Records!$T841&lt;30,"young",Customer_Churn_Records!$T841&lt;50,"middle-aged",Customer_Churn_Records!$T841&lt;100,"old")</f>
        <v>middle-aged</v>
      </c>
      <c r="V841" s="8" t="str">
        <f t="array" ref="V841">IFS(Customer_Churn_Records!$D841&lt;701,"less-score",Customer_Churn_Records!$D841&lt;851,"high-score")</f>
        <v>less-score</v>
      </c>
      <c r="W841" s="8" t="str">
        <f t="array" ref="W841">IF(Customer_Churn_Records!$X841=0,0,IFS(Customer_Churn_Records!$X841&lt;100000,"low",Customer_Churn_Records!$X841&lt;300000,"high"))</f>
        <v>high</v>
      </c>
      <c r="X841" s="8">
        <f>ROUND(Customer_Churn_Records!$I841,0)</f>
        <v>152622</v>
      </c>
    </row>
    <row r="842" ht="14.25" customHeight="1">
      <c r="A842" s="6">
        <v>7856.0</v>
      </c>
      <c r="B842" s="6">
        <v>1.5663808E7</v>
      </c>
      <c r="C842" s="6" t="s">
        <v>2418</v>
      </c>
      <c r="D842" s="6">
        <v>666.0</v>
      </c>
      <c r="E842" s="6" t="s">
        <v>8</v>
      </c>
      <c r="F842" s="6" t="s">
        <v>10</v>
      </c>
      <c r="G842" s="7" t="s">
        <v>274</v>
      </c>
      <c r="H842" s="6">
        <v>8.0</v>
      </c>
      <c r="I842" s="6" t="s">
        <v>2419</v>
      </c>
      <c r="J842" s="6">
        <v>2.0</v>
      </c>
      <c r="K842" s="6">
        <v>1.0</v>
      </c>
      <c r="L842" s="6">
        <v>1.0</v>
      </c>
      <c r="M842" s="6" t="s">
        <v>2420</v>
      </c>
      <c r="N842" s="6">
        <v>0.0</v>
      </c>
      <c r="O842" s="6">
        <v>0.0</v>
      </c>
      <c r="P842" s="6">
        <v>1.0</v>
      </c>
      <c r="Q842" s="6" t="s">
        <v>58</v>
      </c>
      <c r="R842" s="6">
        <v>656.0</v>
      </c>
      <c r="S842" s="6">
        <f>COUNTIF(Customer_Churn_Records!$B$2:$B$10000,Customer_Churn_Records!$B842)</f>
        <v>1</v>
      </c>
      <c r="T842" s="6">
        <f>ROUNDUP(Customer_Churn_Records!$G842,0)</f>
        <v>59</v>
      </c>
      <c r="U842" s="6" t="str">
        <f t="array" ref="U842">IFS(Customer_Churn_Records!$T842&lt;30,"young",Customer_Churn_Records!$T842&lt;50,"middle-aged",Customer_Churn_Records!$T842&lt;100,"old")</f>
        <v>old</v>
      </c>
      <c r="V842" s="8" t="str">
        <f t="array" ref="V842">IFS(Customer_Churn_Records!$D842&lt;701,"less-score",Customer_Churn_Records!$D842&lt;851,"high-score")</f>
        <v>less-score</v>
      </c>
      <c r="W842" s="8" t="str">
        <f t="array" ref="W842">IF(Customer_Churn_Records!$X842=0,0,IFS(Customer_Churn_Records!$X842&lt;100000,"low",Customer_Churn_Records!$X842&lt;300000,"high"))</f>
        <v>high</v>
      </c>
      <c r="X842" s="8">
        <f>ROUND(Customer_Churn_Records!$I842,0)</f>
        <v>152615</v>
      </c>
    </row>
    <row r="843" ht="14.25" customHeight="1">
      <c r="A843" s="6">
        <v>7020.0</v>
      </c>
      <c r="B843" s="6">
        <v>1.5699839E7</v>
      </c>
      <c r="C843" s="6" t="s">
        <v>2421</v>
      </c>
      <c r="D843" s="6">
        <v>637.0</v>
      </c>
      <c r="E843" s="6" t="s">
        <v>7</v>
      </c>
      <c r="F843" s="6" t="s">
        <v>11</v>
      </c>
      <c r="G843" s="7" t="s">
        <v>118</v>
      </c>
      <c r="H843" s="6">
        <v>2.0</v>
      </c>
      <c r="I843" s="6" t="s">
        <v>2422</v>
      </c>
      <c r="J843" s="6">
        <v>1.0</v>
      </c>
      <c r="K843" s="6">
        <v>1.0</v>
      </c>
      <c r="L843" s="6">
        <v>1.0</v>
      </c>
      <c r="M843" s="6" t="s">
        <v>2423</v>
      </c>
      <c r="N843" s="6">
        <v>0.0</v>
      </c>
      <c r="O843" s="6">
        <v>0.0</v>
      </c>
      <c r="P843" s="6">
        <v>4.0</v>
      </c>
      <c r="Q843" s="6" t="s">
        <v>44</v>
      </c>
      <c r="R843" s="6">
        <v>985.0</v>
      </c>
      <c r="S843" s="6">
        <f>COUNTIF(Customer_Churn_Records!$B$2:$B$10000,Customer_Churn_Records!$B843)</f>
        <v>1</v>
      </c>
      <c r="T843" s="6">
        <f>ROUNDUP(Customer_Churn_Records!$G843,0)</f>
        <v>36</v>
      </c>
      <c r="U843" s="6" t="str">
        <f t="array" ref="U843">IFS(Customer_Churn_Records!$T843&lt;30,"young",Customer_Churn_Records!$T843&lt;50,"middle-aged",Customer_Churn_Records!$T843&lt;100,"old")</f>
        <v>middle-aged</v>
      </c>
      <c r="V843" s="8" t="str">
        <f t="array" ref="V843">IFS(Customer_Churn_Records!$D843&lt;701,"less-score",Customer_Churn_Records!$D843&lt;851,"high-score")</f>
        <v>less-score</v>
      </c>
      <c r="W843" s="8" t="str">
        <f t="array" ref="W843">IF(Customer_Churn_Records!$X843=0,0,IFS(Customer_Churn_Records!$X843&lt;100000,"low",Customer_Churn_Records!$X843&lt;300000,"high"))</f>
        <v>high</v>
      </c>
      <c r="X843" s="8">
        <f>ROUND(Customer_Churn_Records!$I843,0)</f>
        <v>152607</v>
      </c>
    </row>
    <row r="844" ht="14.25" customHeight="1">
      <c r="A844" s="6">
        <v>126.0</v>
      </c>
      <c r="B844" s="6">
        <v>1.562736E7</v>
      </c>
      <c r="C844" s="6" t="s">
        <v>2424</v>
      </c>
      <c r="D844" s="6">
        <v>432.0</v>
      </c>
      <c r="E844" s="6" t="s">
        <v>7</v>
      </c>
      <c r="F844" s="6" t="s">
        <v>11</v>
      </c>
      <c r="G844" s="7" t="s">
        <v>51</v>
      </c>
      <c r="H844" s="6">
        <v>9.0</v>
      </c>
      <c r="I844" s="6" t="s">
        <v>2425</v>
      </c>
      <c r="J844" s="6">
        <v>1.0</v>
      </c>
      <c r="K844" s="6">
        <v>1.0</v>
      </c>
      <c r="L844" s="6">
        <v>0.0</v>
      </c>
      <c r="M844" s="6" t="s">
        <v>2426</v>
      </c>
      <c r="N844" s="6">
        <v>1.0</v>
      </c>
      <c r="O844" s="6">
        <v>1.0</v>
      </c>
      <c r="P844" s="6">
        <v>3.0</v>
      </c>
      <c r="Q844" s="6" t="s">
        <v>58</v>
      </c>
      <c r="R844" s="6">
        <v>437.0</v>
      </c>
      <c r="S844" s="6">
        <f>COUNTIF(Customer_Churn_Records!$B$2:$B$10000,Customer_Churn_Records!$B844)</f>
        <v>1</v>
      </c>
      <c r="T844" s="6">
        <f>ROUNDUP(Customer_Churn_Records!$G844,0)</f>
        <v>42</v>
      </c>
      <c r="U844" s="6" t="str">
        <f t="array" ref="U844">IFS(Customer_Churn_Records!$T844&lt;30,"young",Customer_Churn_Records!$T844&lt;50,"middle-aged",Customer_Churn_Records!$T844&lt;100,"old")</f>
        <v>middle-aged</v>
      </c>
      <c r="V844" s="8" t="str">
        <f t="array" ref="V844">IFS(Customer_Churn_Records!$D844&lt;701,"less-score",Customer_Churn_Records!$D844&lt;851,"high-score")</f>
        <v>less-score</v>
      </c>
      <c r="W844" s="8" t="str">
        <f t="array" ref="W844">IF(Customer_Churn_Records!$X844=0,0,IFS(Customer_Churn_Records!$X844&lt;100000,"low",Customer_Churn_Records!$X844&lt;300000,"high"))</f>
        <v>high</v>
      </c>
      <c r="X844" s="8">
        <f>ROUND(Customer_Churn_Records!$I844,0)</f>
        <v>152603</v>
      </c>
    </row>
    <row r="845" ht="14.25" customHeight="1">
      <c r="A845" s="6">
        <v>4941.0</v>
      </c>
      <c r="B845" s="6">
        <v>1.5799652E7</v>
      </c>
      <c r="C845" s="6" t="s">
        <v>2427</v>
      </c>
      <c r="D845" s="6">
        <v>763.0</v>
      </c>
      <c r="E845" s="6" t="s">
        <v>7</v>
      </c>
      <c r="F845" s="6" t="s">
        <v>10</v>
      </c>
      <c r="G845" s="7" t="s">
        <v>41</v>
      </c>
      <c r="H845" s="6">
        <v>0.0</v>
      </c>
      <c r="I845" s="6" t="s">
        <v>2428</v>
      </c>
      <c r="J845" s="6">
        <v>2.0</v>
      </c>
      <c r="K845" s="6">
        <v>0.0</v>
      </c>
      <c r="L845" s="6">
        <v>0.0</v>
      </c>
      <c r="M845" s="6" t="s">
        <v>2429</v>
      </c>
      <c r="N845" s="6">
        <v>0.0</v>
      </c>
      <c r="O845" s="6">
        <v>0.0</v>
      </c>
      <c r="P845" s="6">
        <v>4.0</v>
      </c>
      <c r="Q845" s="6" t="s">
        <v>44</v>
      </c>
      <c r="R845" s="6">
        <v>624.0</v>
      </c>
      <c r="S845" s="6">
        <f>COUNTIF(Customer_Churn_Records!$B$2:$B$10000,Customer_Churn_Records!$B845)</f>
        <v>1</v>
      </c>
      <c r="T845" s="6">
        <f>ROUNDUP(Customer_Churn_Records!$G845,0)</f>
        <v>38</v>
      </c>
      <c r="U845" s="6" t="str">
        <f t="array" ref="U845">IFS(Customer_Churn_Records!$T845&lt;30,"young",Customer_Churn_Records!$T845&lt;50,"middle-aged",Customer_Churn_Records!$T845&lt;100,"old")</f>
        <v>middle-aged</v>
      </c>
      <c r="V845" s="8" t="str">
        <f t="array" ref="V845">IFS(Customer_Churn_Records!$D845&lt;701,"less-score",Customer_Churn_Records!$D845&lt;851,"high-score")</f>
        <v>high-score</v>
      </c>
      <c r="W845" s="8" t="str">
        <f t="array" ref="W845">IF(Customer_Churn_Records!$X845=0,0,IFS(Customer_Churn_Records!$X845&lt;100000,"low",Customer_Churn_Records!$X845&lt;300000,"high"))</f>
        <v>high</v>
      </c>
      <c r="X845" s="8">
        <f>ROUND(Customer_Churn_Records!$I845,0)</f>
        <v>152582</v>
      </c>
    </row>
    <row r="846" ht="14.25" customHeight="1">
      <c r="A846" s="6">
        <v>7318.0</v>
      </c>
      <c r="B846" s="6">
        <v>1.5734008E7</v>
      </c>
      <c r="C846" s="6" t="s">
        <v>457</v>
      </c>
      <c r="D846" s="6">
        <v>727.0</v>
      </c>
      <c r="E846" s="6" t="s">
        <v>8</v>
      </c>
      <c r="F846" s="6" t="s">
        <v>11</v>
      </c>
      <c r="G846" s="7" t="s">
        <v>274</v>
      </c>
      <c r="H846" s="6">
        <v>5.0</v>
      </c>
      <c r="I846" s="6" t="s">
        <v>2430</v>
      </c>
      <c r="J846" s="6">
        <v>1.0</v>
      </c>
      <c r="K846" s="6">
        <v>1.0</v>
      </c>
      <c r="L846" s="6">
        <v>0.0</v>
      </c>
      <c r="M846" s="6" t="s">
        <v>2431</v>
      </c>
      <c r="N846" s="6">
        <v>1.0</v>
      </c>
      <c r="O846" s="6">
        <v>1.0</v>
      </c>
      <c r="P846" s="6">
        <v>4.0</v>
      </c>
      <c r="Q846" s="6" t="s">
        <v>79</v>
      </c>
      <c r="R846" s="6">
        <v>599.0</v>
      </c>
      <c r="S846" s="6">
        <f>COUNTIF(Customer_Churn_Records!$B$2:$B$10000,Customer_Churn_Records!$B846)</f>
        <v>1</v>
      </c>
      <c r="T846" s="6">
        <f>ROUNDUP(Customer_Churn_Records!$G846,0)</f>
        <v>59</v>
      </c>
      <c r="U846" s="6" t="str">
        <f t="array" ref="U846">IFS(Customer_Churn_Records!$T846&lt;30,"young",Customer_Churn_Records!$T846&lt;50,"middle-aged",Customer_Churn_Records!$T846&lt;100,"old")</f>
        <v>old</v>
      </c>
      <c r="V846" s="8" t="str">
        <f t="array" ref="V846">IFS(Customer_Churn_Records!$D846&lt;701,"less-score",Customer_Churn_Records!$D846&lt;851,"high-score")</f>
        <v>high-score</v>
      </c>
      <c r="W846" s="8" t="str">
        <f t="array" ref="W846">IF(Customer_Churn_Records!$X846=0,0,IFS(Customer_Churn_Records!$X846&lt;100000,"low",Customer_Churn_Records!$X846&lt;300000,"high"))</f>
        <v>high</v>
      </c>
      <c r="X846" s="8">
        <f>ROUND(Customer_Churn_Records!$I846,0)</f>
        <v>152581</v>
      </c>
    </row>
    <row r="847" ht="14.25" customHeight="1">
      <c r="A847" s="6">
        <v>3721.0</v>
      </c>
      <c r="B847" s="6">
        <v>1.5788775E7</v>
      </c>
      <c r="C847" s="6" t="s">
        <v>1606</v>
      </c>
      <c r="D847" s="6">
        <v>473.0</v>
      </c>
      <c r="E847" s="6" t="s">
        <v>8</v>
      </c>
      <c r="F847" s="6" t="s">
        <v>11</v>
      </c>
      <c r="G847" s="7" t="s">
        <v>55</v>
      </c>
      <c r="H847" s="6">
        <v>8.0</v>
      </c>
      <c r="I847" s="6" t="s">
        <v>2432</v>
      </c>
      <c r="J847" s="6">
        <v>2.0</v>
      </c>
      <c r="K847" s="6">
        <v>1.0</v>
      </c>
      <c r="L847" s="6">
        <v>0.0</v>
      </c>
      <c r="M847" s="6" t="s">
        <v>2433</v>
      </c>
      <c r="N847" s="6">
        <v>0.0</v>
      </c>
      <c r="O847" s="6">
        <v>0.0</v>
      </c>
      <c r="P847" s="6">
        <v>4.0</v>
      </c>
      <c r="Q847" s="6" t="s">
        <v>58</v>
      </c>
      <c r="R847" s="6">
        <v>310.0</v>
      </c>
      <c r="S847" s="6">
        <f>COUNTIF(Customer_Churn_Records!$B$2:$B$10000,Customer_Churn_Records!$B847)</f>
        <v>1</v>
      </c>
      <c r="T847" s="6">
        <f>ROUNDUP(Customer_Churn_Records!$G847,0)</f>
        <v>40</v>
      </c>
      <c r="U847" s="6" t="str">
        <f t="array" ref="U847">IFS(Customer_Churn_Records!$T847&lt;30,"young",Customer_Churn_Records!$T847&lt;50,"middle-aged",Customer_Churn_Records!$T847&lt;100,"old")</f>
        <v>middle-aged</v>
      </c>
      <c r="V847" s="8" t="str">
        <f t="array" ref="V847">IFS(Customer_Churn_Records!$D847&lt;701,"less-score",Customer_Churn_Records!$D847&lt;851,"high-score")</f>
        <v>less-score</v>
      </c>
      <c r="W847" s="8" t="str">
        <f t="array" ref="W847">IF(Customer_Churn_Records!$X847=0,0,IFS(Customer_Churn_Records!$X847&lt;100000,"low",Customer_Churn_Records!$X847&lt;300000,"high"))</f>
        <v>high</v>
      </c>
      <c r="X847" s="8">
        <f>ROUND(Customer_Churn_Records!$I847,0)</f>
        <v>152576</v>
      </c>
    </row>
    <row r="848" ht="14.25" customHeight="1">
      <c r="A848" s="6">
        <v>3849.0</v>
      </c>
      <c r="B848" s="6">
        <v>1.5577831E7</v>
      </c>
      <c r="C848" s="6" t="s">
        <v>2434</v>
      </c>
      <c r="D848" s="6">
        <v>560.0</v>
      </c>
      <c r="E848" s="6" t="s">
        <v>8</v>
      </c>
      <c r="F848" s="6" t="s">
        <v>11</v>
      </c>
      <c r="G848" s="7" t="s">
        <v>167</v>
      </c>
      <c r="H848" s="6">
        <v>4.0</v>
      </c>
      <c r="I848" s="6" t="s">
        <v>2435</v>
      </c>
      <c r="J848" s="6">
        <v>1.0</v>
      </c>
      <c r="K848" s="6">
        <v>0.0</v>
      </c>
      <c r="L848" s="6">
        <v>0.0</v>
      </c>
      <c r="M848" s="6" t="s">
        <v>2436</v>
      </c>
      <c r="N848" s="6">
        <v>0.0</v>
      </c>
      <c r="O848" s="6">
        <v>0.0</v>
      </c>
      <c r="P848" s="6">
        <v>3.0</v>
      </c>
      <c r="Q848" s="6" t="s">
        <v>58</v>
      </c>
      <c r="R848" s="6">
        <v>459.0</v>
      </c>
      <c r="S848" s="6">
        <f>COUNTIF(Customer_Churn_Records!$B$2:$B$10000,Customer_Churn_Records!$B848)</f>
        <v>1</v>
      </c>
      <c r="T848" s="6">
        <f>ROUNDUP(Customer_Churn_Records!$G848,0)</f>
        <v>41</v>
      </c>
      <c r="U848" s="6" t="str">
        <f t="array" ref="U848">IFS(Customer_Churn_Records!$T848&lt;30,"young",Customer_Churn_Records!$T848&lt;50,"middle-aged",Customer_Churn_Records!$T848&lt;100,"old")</f>
        <v>middle-aged</v>
      </c>
      <c r="V848" s="8" t="str">
        <f t="array" ref="V848">IFS(Customer_Churn_Records!$D848&lt;701,"less-score",Customer_Churn_Records!$D848&lt;851,"high-score")</f>
        <v>less-score</v>
      </c>
      <c r="W848" s="8" t="str">
        <f t="array" ref="W848">IF(Customer_Churn_Records!$X848=0,0,IFS(Customer_Churn_Records!$X848&lt;100000,"low",Customer_Churn_Records!$X848&lt;300000,"high"))</f>
        <v>high</v>
      </c>
      <c r="X848" s="8">
        <f>ROUND(Customer_Churn_Records!$I848,0)</f>
        <v>152532</v>
      </c>
    </row>
    <row r="849" ht="14.25" customHeight="1">
      <c r="A849" s="6">
        <v>1535.0</v>
      </c>
      <c r="B849" s="6">
        <v>1.5782736E7</v>
      </c>
      <c r="C849" s="6" t="s">
        <v>2437</v>
      </c>
      <c r="D849" s="6">
        <v>573.0</v>
      </c>
      <c r="E849" s="6" t="s">
        <v>8</v>
      </c>
      <c r="F849" s="6" t="s">
        <v>10</v>
      </c>
      <c r="G849" s="7" t="s">
        <v>177</v>
      </c>
      <c r="H849" s="6">
        <v>4.0</v>
      </c>
      <c r="I849" s="6" t="s">
        <v>2438</v>
      </c>
      <c r="J849" s="6">
        <v>1.0</v>
      </c>
      <c r="K849" s="6">
        <v>0.0</v>
      </c>
      <c r="L849" s="6">
        <v>1.0</v>
      </c>
      <c r="M849" s="6" t="s">
        <v>2439</v>
      </c>
      <c r="N849" s="6">
        <v>1.0</v>
      </c>
      <c r="O849" s="6">
        <v>1.0</v>
      </c>
      <c r="P849" s="6">
        <v>4.0</v>
      </c>
      <c r="Q849" s="6" t="s">
        <v>49</v>
      </c>
      <c r="R849" s="6">
        <v>273.0</v>
      </c>
      <c r="S849" s="6">
        <f>COUNTIF(Customer_Churn_Records!$B$2:$B$10000,Customer_Churn_Records!$B849)</f>
        <v>1</v>
      </c>
      <c r="T849" s="6">
        <f>ROUNDUP(Customer_Churn_Records!$G849,0)</f>
        <v>47</v>
      </c>
      <c r="U849" s="6" t="str">
        <f t="array" ref="U849">IFS(Customer_Churn_Records!$T849&lt;30,"young",Customer_Churn_Records!$T849&lt;50,"middle-aged",Customer_Churn_Records!$T849&lt;100,"old")</f>
        <v>middle-aged</v>
      </c>
      <c r="V849" s="8" t="str">
        <f t="array" ref="V849">IFS(Customer_Churn_Records!$D849&lt;701,"less-score",Customer_Churn_Records!$D849&lt;851,"high-score")</f>
        <v>less-score</v>
      </c>
      <c r="W849" s="8" t="str">
        <f t="array" ref="W849">IF(Customer_Churn_Records!$X849=0,0,IFS(Customer_Churn_Records!$X849&lt;100000,"low",Customer_Churn_Records!$X849&lt;300000,"high"))</f>
        <v>high</v>
      </c>
      <c r="X849" s="8">
        <f>ROUND(Customer_Churn_Records!$I849,0)</f>
        <v>152522</v>
      </c>
    </row>
    <row r="850" ht="14.25" customHeight="1">
      <c r="A850" s="6">
        <v>6198.0</v>
      </c>
      <c r="B850" s="6">
        <v>1.56452E7</v>
      </c>
      <c r="C850" s="6" t="s">
        <v>527</v>
      </c>
      <c r="D850" s="6">
        <v>581.0</v>
      </c>
      <c r="E850" s="6" t="s">
        <v>8</v>
      </c>
      <c r="F850" s="6" t="s">
        <v>10</v>
      </c>
      <c r="G850" s="7" t="s">
        <v>323</v>
      </c>
      <c r="H850" s="6">
        <v>2.0</v>
      </c>
      <c r="I850" s="6" t="s">
        <v>2440</v>
      </c>
      <c r="J850" s="6">
        <v>1.0</v>
      </c>
      <c r="K850" s="6">
        <v>1.0</v>
      </c>
      <c r="L850" s="6">
        <v>0.0</v>
      </c>
      <c r="M850" s="6" t="s">
        <v>2441</v>
      </c>
      <c r="N850" s="6">
        <v>1.0</v>
      </c>
      <c r="O850" s="6">
        <v>1.0</v>
      </c>
      <c r="P850" s="6">
        <v>1.0</v>
      </c>
      <c r="Q850" s="6" t="s">
        <v>44</v>
      </c>
      <c r="R850" s="6">
        <v>783.0</v>
      </c>
      <c r="S850" s="6">
        <f>COUNTIF(Customer_Churn_Records!$B$2:$B$10000,Customer_Churn_Records!$B850)</f>
        <v>1</v>
      </c>
      <c r="T850" s="6">
        <f>ROUNDUP(Customer_Churn_Records!$G850,0)</f>
        <v>54</v>
      </c>
      <c r="U850" s="6" t="str">
        <f t="array" ref="U850">IFS(Customer_Churn_Records!$T850&lt;30,"young",Customer_Churn_Records!$T850&lt;50,"middle-aged",Customer_Churn_Records!$T850&lt;100,"old")</f>
        <v>old</v>
      </c>
      <c r="V850" s="8" t="str">
        <f t="array" ref="V850">IFS(Customer_Churn_Records!$D850&lt;701,"less-score",Customer_Churn_Records!$D850&lt;851,"high-score")</f>
        <v>less-score</v>
      </c>
      <c r="W850" s="8" t="str">
        <f t="array" ref="W850">IF(Customer_Churn_Records!$X850=0,0,IFS(Customer_Churn_Records!$X850&lt;100000,"low",Customer_Churn_Records!$X850&lt;300000,"high"))</f>
        <v>high</v>
      </c>
      <c r="X850" s="8">
        <f>ROUND(Customer_Churn_Records!$I850,0)</f>
        <v>152509</v>
      </c>
    </row>
    <row r="851" ht="14.25" customHeight="1">
      <c r="A851" s="6">
        <v>2661.0</v>
      </c>
      <c r="B851" s="6">
        <v>1.5756241E7</v>
      </c>
      <c r="C851" s="6" t="s">
        <v>2442</v>
      </c>
      <c r="D851" s="6">
        <v>767.0</v>
      </c>
      <c r="E851" s="6" t="s">
        <v>7</v>
      </c>
      <c r="F851" s="6" t="s">
        <v>10</v>
      </c>
      <c r="G851" s="7" t="s">
        <v>220</v>
      </c>
      <c r="H851" s="6">
        <v>2.0</v>
      </c>
      <c r="I851" s="6" t="s">
        <v>2443</v>
      </c>
      <c r="J851" s="6">
        <v>1.0</v>
      </c>
      <c r="K851" s="6">
        <v>1.0</v>
      </c>
      <c r="L851" s="6">
        <v>1.0</v>
      </c>
      <c r="M851" s="6" t="s">
        <v>2444</v>
      </c>
      <c r="N851" s="6">
        <v>0.0</v>
      </c>
      <c r="O851" s="6">
        <v>0.0</v>
      </c>
      <c r="P851" s="6">
        <v>4.0</v>
      </c>
      <c r="Q851" s="6" t="s">
        <v>49</v>
      </c>
      <c r="R851" s="6">
        <v>777.0</v>
      </c>
      <c r="S851" s="6">
        <f>COUNTIF(Customer_Churn_Records!$B$2:$B$10000,Customer_Churn_Records!$B851)</f>
        <v>1</v>
      </c>
      <c r="T851" s="6">
        <f>ROUNDUP(Customer_Churn_Records!$G851,0)</f>
        <v>44</v>
      </c>
      <c r="U851" s="6" t="str">
        <f t="array" ref="U851">IFS(Customer_Churn_Records!$T851&lt;30,"young",Customer_Churn_Records!$T851&lt;50,"middle-aged",Customer_Churn_Records!$T851&lt;100,"old")</f>
        <v>middle-aged</v>
      </c>
      <c r="V851" s="8" t="str">
        <f t="array" ref="V851">IFS(Customer_Churn_Records!$D851&lt;701,"less-score",Customer_Churn_Records!$D851&lt;851,"high-score")</f>
        <v>high-score</v>
      </c>
      <c r="W851" s="8" t="str">
        <f t="array" ref="W851">IF(Customer_Churn_Records!$X851=0,0,IFS(Customer_Churn_Records!$X851&lt;100000,"low",Customer_Churn_Records!$X851&lt;300000,"high"))</f>
        <v>high</v>
      </c>
      <c r="X851" s="8">
        <f>ROUND(Customer_Churn_Records!$I851,0)</f>
        <v>152509</v>
      </c>
    </row>
    <row r="852" ht="14.25" customHeight="1">
      <c r="A852" s="6">
        <v>8958.0</v>
      </c>
      <c r="B852" s="6">
        <v>1.5787825E7</v>
      </c>
      <c r="C852" s="6" t="s">
        <v>2445</v>
      </c>
      <c r="D852" s="6">
        <v>585.0</v>
      </c>
      <c r="E852" s="6" t="s">
        <v>8</v>
      </c>
      <c r="F852" s="6" t="s">
        <v>11</v>
      </c>
      <c r="G852" s="7" t="s">
        <v>72</v>
      </c>
      <c r="H852" s="6">
        <v>6.0</v>
      </c>
      <c r="I852" s="6" t="s">
        <v>2446</v>
      </c>
      <c r="J852" s="6">
        <v>1.0</v>
      </c>
      <c r="K852" s="6">
        <v>1.0</v>
      </c>
      <c r="L852" s="6">
        <v>1.0</v>
      </c>
      <c r="M852" s="6" t="s">
        <v>2447</v>
      </c>
      <c r="N852" s="6">
        <v>0.0</v>
      </c>
      <c r="O852" s="6">
        <v>0.0</v>
      </c>
      <c r="P852" s="6">
        <v>3.0</v>
      </c>
      <c r="Q852" s="6" t="s">
        <v>44</v>
      </c>
      <c r="R852" s="6">
        <v>405.0</v>
      </c>
      <c r="S852" s="6">
        <f>COUNTIF(Customer_Churn_Records!$B$2:$B$10000,Customer_Churn_Records!$B852)</f>
        <v>1</v>
      </c>
      <c r="T852" s="6">
        <f>ROUNDUP(Customer_Churn_Records!$G852,0)</f>
        <v>37</v>
      </c>
      <c r="U852" s="6" t="str">
        <f t="array" ref="U852">IFS(Customer_Churn_Records!$T852&lt;30,"young",Customer_Churn_Records!$T852&lt;50,"middle-aged",Customer_Churn_Records!$T852&lt;100,"old")</f>
        <v>middle-aged</v>
      </c>
      <c r="V852" s="8" t="str">
        <f t="array" ref="V852">IFS(Customer_Churn_Records!$D852&lt;701,"less-score",Customer_Churn_Records!$D852&lt;851,"high-score")</f>
        <v>less-score</v>
      </c>
      <c r="W852" s="8" t="str">
        <f t="array" ref="W852">IF(Customer_Churn_Records!$X852=0,0,IFS(Customer_Churn_Records!$X852&lt;100000,"low",Customer_Churn_Records!$X852&lt;300000,"high"))</f>
        <v>high</v>
      </c>
      <c r="X852" s="8">
        <f>ROUND(Customer_Churn_Records!$I852,0)</f>
        <v>152497</v>
      </c>
    </row>
    <row r="853" ht="14.25" customHeight="1">
      <c r="A853" s="6">
        <v>8285.0</v>
      </c>
      <c r="B853" s="6">
        <v>1.5701741E7</v>
      </c>
      <c r="C853" s="6" t="s">
        <v>2098</v>
      </c>
      <c r="D853" s="6">
        <v>711.0</v>
      </c>
      <c r="E853" s="6" t="s">
        <v>7</v>
      </c>
      <c r="F853" s="6" t="s">
        <v>10</v>
      </c>
      <c r="G853" s="7" t="s">
        <v>107</v>
      </c>
      <c r="H853" s="6">
        <v>3.0</v>
      </c>
      <c r="I853" s="6" t="s">
        <v>2448</v>
      </c>
      <c r="J853" s="6">
        <v>1.0</v>
      </c>
      <c r="K853" s="6">
        <v>1.0</v>
      </c>
      <c r="L853" s="6">
        <v>0.0</v>
      </c>
      <c r="M853" s="6" t="s">
        <v>2449</v>
      </c>
      <c r="N853" s="6">
        <v>0.0</v>
      </c>
      <c r="O853" s="6">
        <v>0.0</v>
      </c>
      <c r="P853" s="6">
        <v>5.0</v>
      </c>
      <c r="Q853" s="6" t="s">
        <v>79</v>
      </c>
      <c r="R853" s="6">
        <v>851.0</v>
      </c>
      <c r="S853" s="6">
        <f>COUNTIF(Customer_Churn_Records!$B$2:$B$10000,Customer_Churn_Records!$B853)</f>
        <v>1</v>
      </c>
      <c r="T853" s="6">
        <f>ROUNDUP(Customer_Churn_Records!$G853,0)</f>
        <v>39</v>
      </c>
      <c r="U853" s="6" t="str">
        <f t="array" ref="U853">IFS(Customer_Churn_Records!$T853&lt;30,"young",Customer_Churn_Records!$T853&lt;50,"middle-aged",Customer_Churn_Records!$T853&lt;100,"old")</f>
        <v>middle-aged</v>
      </c>
      <c r="V853" s="8" t="str">
        <f t="array" ref="V853">IFS(Customer_Churn_Records!$D853&lt;701,"less-score",Customer_Churn_Records!$D853&lt;851,"high-score")</f>
        <v>high-score</v>
      </c>
      <c r="W853" s="8" t="str">
        <f t="array" ref="W853">IF(Customer_Churn_Records!$X853=0,0,IFS(Customer_Churn_Records!$X853&lt;100000,"low",Customer_Churn_Records!$X853&lt;300000,"high"))</f>
        <v>high</v>
      </c>
      <c r="X853" s="8">
        <f>ROUND(Customer_Churn_Records!$I853,0)</f>
        <v>152463</v>
      </c>
    </row>
    <row r="854" ht="14.25" customHeight="1">
      <c r="A854" s="6">
        <v>247.0</v>
      </c>
      <c r="B854" s="6">
        <v>1.56855E7</v>
      </c>
      <c r="C854" s="6" t="s">
        <v>2450</v>
      </c>
      <c r="D854" s="6">
        <v>772.0</v>
      </c>
      <c r="E854" s="6" t="s">
        <v>8</v>
      </c>
      <c r="F854" s="6" t="s">
        <v>11</v>
      </c>
      <c r="G854" s="7" t="s">
        <v>64</v>
      </c>
      <c r="H854" s="6">
        <v>7.0</v>
      </c>
      <c r="I854" s="6" t="s">
        <v>2451</v>
      </c>
      <c r="J854" s="6">
        <v>2.0</v>
      </c>
      <c r="K854" s="6">
        <v>1.0</v>
      </c>
      <c r="L854" s="6">
        <v>0.0</v>
      </c>
      <c r="M854" s="6" t="s">
        <v>2452</v>
      </c>
      <c r="N854" s="6">
        <v>0.0</v>
      </c>
      <c r="O854" s="6">
        <v>0.0</v>
      </c>
      <c r="P854" s="6">
        <v>1.0</v>
      </c>
      <c r="Q854" s="6" t="s">
        <v>79</v>
      </c>
      <c r="R854" s="6">
        <v>695.0</v>
      </c>
      <c r="S854" s="6">
        <f>COUNTIF(Customer_Churn_Records!$B$2:$B$10000,Customer_Churn_Records!$B854)</f>
        <v>1</v>
      </c>
      <c r="T854" s="6">
        <f>ROUNDUP(Customer_Churn_Records!$G854,0)</f>
        <v>26</v>
      </c>
      <c r="U854" s="6" t="str">
        <f t="array" ref="U854">IFS(Customer_Churn_Records!$T854&lt;30,"young",Customer_Churn_Records!$T854&lt;50,"middle-aged",Customer_Churn_Records!$T854&lt;100,"old")</f>
        <v>young</v>
      </c>
      <c r="V854" s="8" t="str">
        <f t="array" ref="V854">IFS(Customer_Churn_Records!$D854&lt;701,"less-score",Customer_Churn_Records!$D854&lt;851,"high-score")</f>
        <v>high-score</v>
      </c>
      <c r="W854" s="8" t="str">
        <f t="array" ref="W854">IF(Customer_Churn_Records!$X854=0,0,IFS(Customer_Churn_Records!$X854&lt;100000,"low",Customer_Churn_Records!$X854&lt;300000,"high"))</f>
        <v>high</v>
      </c>
      <c r="X854" s="8">
        <f>ROUND(Customer_Churn_Records!$I854,0)</f>
        <v>152401</v>
      </c>
    </row>
    <row r="855" ht="14.25" customHeight="1">
      <c r="A855" s="6">
        <v>378.0</v>
      </c>
      <c r="B855" s="6">
        <v>1.5667871E7</v>
      </c>
      <c r="C855" s="6" t="s">
        <v>895</v>
      </c>
      <c r="D855" s="6">
        <v>572.0</v>
      </c>
      <c r="E855" s="6" t="s">
        <v>9</v>
      </c>
      <c r="F855" s="6" t="s">
        <v>11</v>
      </c>
      <c r="G855" s="7" t="s">
        <v>87</v>
      </c>
      <c r="H855" s="6">
        <v>4.0</v>
      </c>
      <c r="I855" s="6" t="s">
        <v>2453</v>
      </c>
      <c r="J855" s="6">
        <v>1.0</v>
      </c>
      <c r="K855" s="6">
        <v>1.0</v>
      </c>
      <c r="L855" s="6">
        <v>0.0</v>
      </c>
      <c r="M855" s="6" t="s">
        <v>2454</v>
      </c>
      <c r="N855" s="6">
        <v>0.0</v>
      </c>
      <c r="O855" s="6">
        <v>0.0</v>
      </c>
      <c r="P855" s="6">
        <v>4.0</v>
      </c>
      <c r="Q855" s="6" t="s">
        <v>49</v>
      </c>
      <c r="R855" s="6">
        <v>951.0</v>
      </c>
      <c r="S855" s="6">
        <f>COUNTIF(Customer_Churn_Records!$B$2:$B$10000,Customer_Churn_Records!$B855)</f>
        <v>1</v>
      </c>
      <c r="T855" s="6">
        <f>ROUNDUP(Customer_Churn_Records!$G855,0)</f>
        <v>35</v>
      </c>
      <c r="U855" s="6" t="str">
        <f t="array" ref="U855">IFS(Customer_Churn_Records!$T855&lt;30,"young",Customer_Churn_Records!$T855&lt;50,"middle-aged",Customer_Churn_Records!$T855&lt;100,"old")</f>
        <v>middle-aged</v>
      </c>
      <c r="V855" s="8" t="str">
        <f t="array" ref="V855">IFS(Customer_Churn_Records!$D855&lt;701,"less-score",Customer_Churn_Records!$D855&lt;851,"high-score")</f>
        <v>less-score</v>
      </c>
      <c r="W855" s="8" t="str">
        <f t="array" ref="W855">IF(Customer_Churn_Records!$X855=0,0,IFS(Customer_Churn_Records!$X855&lt;100000,"low",Customer_Churn_Records!$X855&lt;300000,"high"))</f>
        <v>high</v>
      </c>
      <c r="X855" s="8">
        <f>ROUND(Customer_Churn_Records!$I855,0)</f>
        <v>152390</v>
      </c>
    </row>
    <row r="856" ht="14.25" customHeight="1">
      <c r="A856" s="6">
        <v>6360.0</v>
      </c>
      <c r="B856" s="6">
        <v>1.5739972E7</v>
      </c>
      <c r="C856" s="6" t="s">
        <v>2455</v>
      </c>
      <c r="D856" s="6">
        <v>650.0</v>
      </c>
      <c r="E856" s="6" t="s">
        <v>8</v>
      </c>
      <c r="F856" s="6" t="s">
        <v>10</v>
      </c>
      <c r="G856" s="7" t="s">
        <v>333</v>
      </c>
      <c r="H856" s="6">
        <v>9.0</v>
      </c>
      <c r="I856" s="6" t="s">
        <v>2456</v>
      </c>
      <c r="J856" s="6">
        <v>3.0</v>
      </c>
      <c r="K856" s="6">
        <v>1.0</v>
      </c>
      <c r="L856" s="6">
        <v>0.0</v>
      </c>
      <c r="M856" s="6" t="s">
        <v>2457</v>
      </c>
      <c r="N856" s="6">
        <v>1.0</v>
      </c>
      <c r="O856" s="6">
        <v>1.0</v>
      </c>
      <c r="P856" s="6">
        <v>3.0</v>
      </c>
      <c r="Q856" s="6" t="s">
        <v>79</v>
      </c>
      <c r="R856" s="6">
        <v>760.0</v>
      </c>
      <c r="S856" s="6">
        <f>COUNTIF(Customer_Churn_Records!$B$2:$B$10000,Customer_Churn_Records!$B856)</f>
        <v>1</v>
      </c>
      <c r="T856" s="6">
        <f>ROUNDUP(Customer_Churn_Records!$G856,0)</f>
        <v>45</v>
      </c>
      <c r="U856" s="6" t="str">
        <f t="array" ref="U856">IFS(Customer_Churn_Records!$T856&lt;30,"young",Customer_Churn_Records!$T856&lt;50,"middle-aged",Customer_Churn_Records!$T856&lt;100,"old")</f>
        <v>middle-aged</v>
      </c>
      <c r="V856" s="8" t="str">
        <f t="array" ref="V856">IFS(Customer_Churn_Records!$D856&lt;701,"less-score",Customer_Churn_Records!$D856&lt;851,"high-score")</f>
        <v>less-score</v>
      </c>
      <c r="W856" s="8" t="str">
        <f t="array" ref="W856">IF(Customer_Churn_Records!$X856=0,0,IFS(Customer_Churn_Records!$X856&lt;100000,"low",Customer_Churn_Records!$X856&lt;300000,"high"))</f>
        <v>high</v>
      </c>
      <c r="X856" s="8">
        <f>ROUND(Customer_Churn_Records!$I856,0)</f>
        <v>152367</v>
      </c>
    </row>
    <row r="857" ht="14.25" customHeight="1">
      <c r="A857" s="6">
        <v>6423.0</v>
      </c>
      <c r="B857" s="6">
        <v>1.5595037E7</v>
      </c>
      <c r="C857" s="6" t="s">
        <v>1479</v>
      </c>
      <c r="D857" s="6">
        <v>772.0</v>
      </c>
      <c r="E857" s="6" t="s">
        <v>7</v>
      </c>
      <c r="F857" s="6" t="s">
        <v>11</v>
      </c>
      <c r="G857" s="7" t="s">
        <v>177</v>
      </c>
      <c r="H857" s="6">
        <v>9.0</v>
      </c>
      <c r="I857" s="6" t="s">
        <v>2458</v>
      </c>
      <c r="J857" s="6">
        <v>1.0</v>
      </c>
      <c r="K857" s="6">
        <v>0.0</v>
      </c>
      <c r="L857" s="6">
        <v>1.0</v>
      </c>
      <c r="M857" s="6" t="s">
        <v>2459</v>
      </c>
      <c r="N857" s="6">
        <v>0.0</v>
      </c>
      <c r="O857" s="6">
        <v>0.0</v>
      </c>
      <c r="P857" s="6">
        <v>1.0</v>
      </c>
      <c r="Q857" s="6" t="s">
        <v>44</v>
      </c>
      <c r="R857" s="6">
        <v>902.0</v>
      </c>
      <c r="S857" s="6">
        <f>COUNTIF(Customer_Churn_Records!$B$2:$B$10000,Customer_Churn_Records!$B857)</f>
        <v>1</v>
      </c>
      <c r="T857" s="6">
        <f>ROUNDUP(Customer_Churn_Records!$G857,0)</f>
        <v>47</v>
      </c>
      <c r="U857" s="6" t="str">
        <f t="array" ref="U857">IFS(Customer_Churn_Records!$T857&lt;30,"young",Customer_Churn_Records!$T857&lt;50,"middle-aged",Customer_Churn_Records!$T857&lt;100,"old")</f>
        <v>middle-aged</v>
      </c>
      <c r="V857" s="8" t="str">
        <f t="array" ref="V857">IFS(Customer_Churn_Records!$D857&lt;701,"less-score",Customer_Churn_Records!$D857&lt;851,"high-score")</f>
        <v>high-score</v>
      </c>
      <c r="W857" s="8" t="str">
        <f t="array" ref="W857">IF(Customer_Churn_Records!$X857=0,0,IFS(Customer_Churn_Records!$X857&lt;100000,"low",Customer_Churn_Records!$X857&lt;300000,"high"))</f>
        <v>high</v>
      </c>
      <c r="X857" s="8">
        <f>ROUND(Customer_Churn_Records!$I857,0)</f>
        <v>152347</v>
      </c>
    </row>
    <row r="858" ht="14.25" customHeight="1">
      <c r="A858" s="6">
        <v>2827.0</v>
      </c>
      <c r="B858" s="6">
        <v>1.5628813E7</v>
      </c>
      <c r="C858" s="6" t="s">
        <v>2460</v>
      </c>
      <c r="D858" s="6">
        <v>693.0</v>
      </c>
      <c r="E858" s="6" t="s">
        <v>7</v>
      </c>
      <c r="F858" s="6" t="s">
        <v>10</v>
      </c>
      <c r="G858" s="7" t="s">
        <v>76</v>
      </c>
      <c r="H858" s="6">
        <v>4.0</v>
      </c>
      <c r="I858" s="6" t="s">
        <v>2461</v>
      </c>
      <c r="J858" s="6">
        <v>1.0</v>
      </c>
      <c r="K858" s="6">
        <v>1.0</v>
      </c>
      <c r="L858" s="6">
        <v>0.0</v>
      </c>
      <c r="M858" s="6" t="s">
        <v>2462</v>
      </c>
      <c r="N858" s="6">
        <v>0.0</v>
      </c>
      <c r="O858" s="6">
        <v>0.0</v>
      </c>
      <c r="P858" s="6">
        <v>5.0</v>
      </c>
      <c r="Q858" s="6" t="s">
        <v>44</v>
      </c>
      <c r="R858" s="6">
        <v>299.0</v>
      </c>
      <c r="S858" s="6">
        <f>COUNTIF(Customer_Churn_Records!$B$2:$B$10000,Customer_Churn_Records!$B858)</f>
        <v>1</v>
      </c>
      <c r="T858" s="6">
        <f>ROUNDUP(Customer_Churn_Records!$G858,0)</f>
        <v>43</v>
      </c>
      <c r="U858" s="6" t="str">
        <f t="array" ref="U858">IFS(Customer_Churn_Records!$T858&lt;30,"young",Customer_Churn_Records!$T858&lt;50,"middle-aged",Customer_Churn_Records!$T858&lt;100,"old")</f>
        <v>middle-aged</v>
      </c>
      <c r="V858" s="8" t="str">
        <f t="array" ref="V858">IFS(Customer_Churn_Records!$D858&lt;701,"less-score",Customer_Churn_Records!$D858&lt;851,"high-score")</f>
        <v>less-score</v>
      </c>
      <c r="W858" s="8" t="str">
        <f t="array" ref="W858">IF(Customer_Churn_Records!$X858=0,0,IFS(Customer_Churn_Records!$X858&lt;100000,"low",Customer_Churn_Records!$X858&lt;300000,"high"))</f>
        <v>high</v>
      </c>
      <c r="X858" s="8">
        <f>ROUND(Customer_Churn_Records!$I858,0)</f>
        <v>152342</v>
      </c>
    </row>
    <row r="859" ht="14.25" customHeight="1">
      <c r="A859" s="6">
        <v>4913.0</v>
      </c>
      <c r="B859" s="6">
        <v>1.5792228E7</v>
      </c>
      <c r="C859" s="6" t="s">
        <v>304</v>
      </c>
      <c r="D859" s="6">
        <v>748.0</v>
      </c>
      <c r="E859" s="6" t="s">
        <v>7</v>
      </c>
      <c r="F859" s="6" t="s">
        <v>11</v>
      </c>
      <c r="G859" s="7" t="s">
        <v>402</v>
      </c>
      <c r="H859" s="6">
        <v>0.0</v>
      </c>
      <c r="I859" s="6" t="s">
        <v>2463</v>
      </c>
      <c r="J859" s="6">
        <v>1.0</v>
      </c>
      <c r="K859" s="6">
        <v>1.0</v>
      </c>
      <c r="L859" s="6">
        <v>0.0</v>
      </c>
      <c r="M859" s="6" t="s">
        <v>2464</v>
      </c>
      <c r="N859" s="6">
        <v>1.0</v>
      </c>
      <c r="O859" s="6">
        <v>1.0</v>
      </c>
      <c r="P859" s="6">
        <v>5.0</v>
      </c>
      <c r="Q859" s="6" t="s">
        <v>44</v>
      </c>
      <c r="R859" s="6">
        <v>468.0</v>
      </c>
      <c r="S859" s="6">
        <f>COUNTIF(Customer_Churn_Records!$B$2:$B$10000,Customer_Churn_Records!$B859)</f>
        <v>1</v>
      </c>
      <c r="T859" s="6">
        <f>ROUNDUP(Customer_Churn_Records!$G859,0)</f>
        <v>60</v>
      </c>
      <c r="U859" s="6" t="str">
        <f t="array" ref="U859">IFS(Customer_Churn_Records!$T859&lt;30,"young",Customer_Churn_Records!$T859&lt;50,"middle-aged",Customer_Churn_Records!$T859&lt;100,"old")</f>
        <v>old</v>
      </c>
      <c r="V859" s="8" t="str">
        <f t="array" ref="V859">IFS(Customer_Churn_Records!$D859&lt;701,"less-score",Customer_Churn_Records!$D859&lt;851,"high-score")</f>
        <v>high-score</v>
      </c>
      <c r="W859" s="8" t="str">
        <f t="array" ref="W859">IF(Customer_Churn_Records!$X859=0,0,IFS(Customer_Churn_Records!$X859&lt;100000,"low",Customer_Churn_Records!$X859&lt;300000,"high"))</f>
        <v>high</v>
      </c>
      <c r="X859" s="8">
        <f>ROUND(Customer_Churn_Records!$I859,0)</f>
        <v>152336</v>
      </c>
    </row>
    <row r="860" ht="14.25" customHeight="1">
      <c r="A860" s="6">
        <v>62.0</v>
      </c>
      <c r="B860" s="6">
        <v>1.5773469E7</v>
      </c>
      <c r="C860" s="6" t="s">
        <v>339</v>
      </c>
      <c r="D860" s="6">
        <v>687.0</v>
      </c>
      <c r="E860" s="6" t="s">
        <v>8</v>
      </c>
      <c r="F860" s="6" t="s">
        <v>10</v>
      </c>
      <c r="G860" s="7" t="s">
        <v>197</v>
      </c>
      <c r="H860" s="6">
        <v>9.0</v>
      </c>
      <c r="I860" s="6" t="s">
        <v>2465</v>
      </c>
      <c r="J860" s="6">
        <v>2.0</v>
      </c>
      <c r="K860" s="6">
        <v>0.0</v>
      </c>
      <c r="L860" s="6">
        <v>0.0</v>
      </c>
      <c r="M860" s="6" t="s">
        <v>2466</v>
      </c>
      <c r="N860" s="6">
        <v>0.0</v>
      </c>
      <c r="O860" s="6">
        <v>0.0</v>
      </c>
      <c r="P860" s="6">
        <v>5.0</v>
      </c>
      <c r="Q860" s="6" t="s">
        <v>58</v>
      </c>
      <c r="R860" s="6">
        <v>769.0</v>
      </c>
      <c r="S860" s="6">
        <f>COUNTIF(Customer_Churn_Records!$B$2:$B$10000,Customer_Churn_Records!$B860)</f>
        <v>1</v>
      </c>
      <c r="T860" s="6">
        <f>ROUNDUP(Customer_Churn_Records!$G860,0)</f>
        <v>27</v>
      </c>
      <c r="U860" s="6" t="str">
        <f t="array" ref="U860">IFS(Customer_Churn_Records!$T860&lt;30,"young",Customer_Churn_Records!$T860&lt;50,"middle-aged",Customer_Churn_Records!$T860&lt;100,"old")</f>
        <v>young</v>
      </c>
      <c r="V860" s="8" t="str">
        <f t="array" ref="V860">IFS(Customer_Churn_Records!$D860&lt;701,"less-score",Customer_Churn_Records!$D860&lt;851,"high-score")</f>
        <v>less-score</v>
      </c>
      <c r="W860" s="8" t="str">
        <f t="array" ref="W860">IF(Customer_Churn_Records!$X860=0,0,IFS(Customer_Churn_Records!$X860&lt;100000,"low",Customer_Churn_Records!$X860&lt;300000,"high"))</f>
        <v>high</v>
      </c>
      <c r="X860" s="8">
        <f>ROUND(Customer_Churn_Records!$I860,0)</f>
        <v>152329</v>
      </c>
    </row>
    <row r="861" ht="14.25" customHeight="1">
      <c r="A861" s="6">
        <v>1565.0</v>
      </c>
      <c r="B861" s="6">
        <v>1.5742613E7</v>
      </c>
      <c r="C861" s="6" t="s">
        <v>1907</v>
      </c>
      <c r="D861" s="6">
        <v>773.0</v>
      </c>
      <c r="E861" s="6" t="s">
        <v>8</v>
      </c>
      <c r="F861" s="6" t="s">
        <v>10</v>
      </c>
      <c r="G861" s="7" t="s">
        <v>51</v>
      </c>
      <c r="H861" s="6">
        <v>8.0</v>
      </c>
      <c r="I861" s="6" t="s">
        <v>2467</v>
      </c>
      <c r="J861" s="6">
        <v>2.0</v>
      </c>
      <c r="K861" s="6">
        <v>1.0</v>
      </c>
      <c r="L861" s="6">
        <v>0.0</v>
      </c>
      <c r="M861" s="6" t="s">
        <v>2468</v>
      </c>
      <c r="N861" s="6">
        <v>0.0</v>
      </c>
      <c r="O861" s="6">
        <v>0.0</v>
      </c>
      <c r="P861" s="6">
        <v>4.0</v>
      </c>
      <c r="Q861" s="6" t="s">
        <v>49</v>
      </c>
      <c r="R861" s="6">
        <v>628.0</v>
      </c>
      <c r="S861" s="6">
        <f>COUNTIF(Customer_Churn_Records!$B$2:$B$10000,Customer_Churn_Records!$B861)</f>
        <v>1</v>
      </c>
      <c r="T861" s="6">
        <f>ROUNDUP(Customer_Churn_Records!$G861,0)</f>
        <v>42</v>
      </c>
      <c r="U861" s="6" t="str">
        <f t="array" ref="U861">IFS(Customer_Churn_Records!$T861&lt;30,"young",Customer_Churn_Records!$T861&lt;50,"middle-aged",Customer_Churn_Records!$T861&lt;100,"old")</f>
        <v>middle-aged</v>
      </c>
      <c r="V861" s="8" t="str">
        <f t="array" ref="V861">IFS(Customer_Churn_Records!$D861&lt;701,"less-score",Customer_Churn_Records!$D861&lt;851,"high-score")</f>
        <v>high-score</v>
      </c>
      <c r="W861" s="8" t="str">
        <f t="array" ref="W861">IF(Customer_Churn_Records!$X861=0,0,IFS(Customer_Churn_Records!$X861&lt;100000,"low",Customer_Churn_Records!$X861&lt;300000,"high"))</f>
        <v>high</v>
      </c>
      <c r="X861" s="8">
        <f>ROUND(Customer_Churn_Records!$I861,0)</f>
        <v>152325</v>
      </c>
    </row>
    <row r="862" ht="14.25" customHeight="1">
      <c r="A862" s="6">
        <v>8581.0</v>
      </c>
      <c r="B862" s="6">
        <v>1.5801915E7</v>
      </c>
      <c r="C862" s="6" t="s">
        <v>2469</v>
      </c>
      <c r="D862" s="6">
        <v>529.0</v>
      </c>
      <c r="E862" s="6" t="s">
        <v>7</v>
      </c>
      <c r="F862" s="6" t="s">
        <v>10</v>
      </c>
      <c r="G862" s="7" t="s">
        <v>363</v>
      </c>
      <c r="H862" s="6">
        <v>6.0</v>
      </c>
      <c r="I862" s="6" t="s">
        <v>2470</v>
      </c>
      <c r="J862" s="6">
        <v>1.0</v>
      </c>
      <c r="K862" s="6">
        <v>1.0</v>
      </c>
      <c r="L862" s="6">
        <v>0.0</v>
      </c>
      <c r="M862" s="6" t="s">
        <v>2471</v>
      </c>
      <c r="N862" s="6">
        <v>0.0</v>
      </c>
      <c r="O862" s="6">
        <v>0.0</v>
      </c>
      <c r="P862" s="6">
        <v>1.0</v>
      </c>
      <c r="Q862" s="6" t="s">
        <v>79</v>
      </c>
      <c r="R862" s="6">
        <v>691.0</v>
      </c>
      <c r="S862" s="6">
        <f>COUNTIF(Customer_Churn_Records!$B$2:$B$10000,Customer_Churn_Records!$B862)</f>
        <v>1</v>
      </c>
      <c r="T862" s="6">
        <f>ROUNDUP(Customer_Churn_Records!$G862,0)</f>
        <v>31</v>
      </c>
      <c r="U862" s="6" t="str">
        <f t="array" ref="U862">IFS(Customer_Churn_Records!$T862&lt;30,"young",Customer_Churn_Records!$T862&lt;50,"middle-aged",Customer_Churn_Records!$T862&lt;100,"old")</f>
        <v>middle-aged</v>
      </c>
      <c r="V862" s="8" t="str">
        <f t="array" ref="V862">IFS(Customer_Churn_Records!$D862&lt;701,"less-score",Customer_Churn_Records!$D862&lt;851,"high-score")</f>
        <v>less-score</v>
      </c>
      <c r="W862" s="8" t="str">
        <f t="array" ref="W862">IF(Customer_Churn_Records!$X862=0,0,IFS(Customer_Churn_Records!$X862&lt;100000,"low",Customer_Churn_Records!$X862&lt;300000,"high"))</f>
        <v>high</v>
      </c>
      <c r="X862" s="8">
        <f>ROUND(Customer_Churn_Records!$I862,0)</f>
        <v>152311</v>
      </c>
    </row>
    <row r="863" ht="14.25" customHeight="1">
      <c r="A863" s="6">
        <v>9132.0</v>
      </c>
      <c r="B863" s="6">
        <v>1.5737705E7</v>
      </c>
      <c r="C863" s="6" t="s">
        <v>2472</v>
      </c>
      <c r="D863" s="6">
        <v>775.0</v>
      </c>
      <c r="E863" s="6" t="s">
        <v>7</v>
      </c>
      <c r="F863" s="6" t="s">
        <v>10</v>
      </c>
      <c r="G863" s="7" t="s">
        <v>197</v>
      </c>
      <c r="H863" s="6">
        <v>4.0</v>
      </c>
      <c r="I863" s="6" t="s">
        <v>2473</v>
      </c>
      <c r="J863" s="6">
        <v>1.0</v>
      </c>
      <c r="K863" s="6">
        <v>1.0</v>
      </c>
      <c r="L863" s="6">
        <v>0.0</v>
      </c>
      <c r="M863" s="6" t="s">
        <v>2474</v>
      </c>
      <c r="N863" s="6">
        <v>0.0</v>
      </c>
      <c r="O863" s="6">
        <v>0.0</v>
      </c>
      <c r="P863" s="6">
        <v>2.0</v>
      </c>
      <c r="Q863" s="6" t="s">
        <v>49</v>
      </c>
      <c r="R863" s="6">
        <v>591.0</v>
      </c>
      <c r="S863" s="6">
        <f>COUNTIF(Customer_Churn_Records!$B$2:$B$10000,Customer_Churn_Records!$B863)</f>
        <v>1</v>
      </c>
      <c r="T863" s="6">
        <f>ROUNDUP(Customer_Churn_Records!$G863,0)</f>
        <v>27</v>
      </c>
      <c r="U863" s="6" t="str">
        <f t="array" ref="U863">IFS(Customer_Churn_Records!$T863&lt;30,"young",Customer_Churn_Records!$T863&lt;50,"middle-aged",Customer_Churn_Records!$T863&lt;100,"old")</f>
        <v>young</v>
      </c>
      <c r="V863" s="8" t="str">
        <f t="array" ref="V863">IFS(Customer_Churn_Records!$D863&lt;701,"less-score",Customer_Churn_Records!$D863&lt;851,"high-score")</f>
        <v>high-score</v>
      </c>
      <c r="W863" s="8" t="str">
        <f t="array" ref="W863">IF(Customer_Churn_Records!$X863=0,0,IFS(Customer_Churn_Records!$X863&lt;100000,"low",Customer_Churn_Records!$X863&lt;300000,"high"))</f>
        <v>high</v>
      </c>
      <c r="X863" s="8">
        <f>ROUND(Customer_Churn_Records!$I863,0)</f>
        <v>152309</v>
      </c>
    </row>
    <row r="864" ht="14.25" customHeight="1">
      <c r="A864" s="6">
        <v>8272.0</v>
      </c>
      <c r="B864" s="6">
        <v>1.5815645E7</v>
      </c>
      <c r="C864" s="6" t="s">
        <v>2475</v>
      </c>
      <c r="D864" s="6">
        <v>481.0</v>
      </c>
      <c r="E864" s="6" t="s">
        <v>7</v>
      </c>
      <c r="F864" s="6" t="s">
        <v>11</v>
      </c>
      <c r="G864" s="7" t="s">
        <v>72</v>
      </c>
      <c r="H864" s="6">
        <v>8.0</v>
      </c>
      <c r="I864" s="6" t="s">
        <v>2476</v>
      </c>
      <c r="J864" s="6">
        <v>2.0</v>
      </c>
      <c r="K864" s="6">
        <v>1.0</v>
      </c>
      <c r="L864" s="6">
        <v>1.0</v>
      </c>
      <c r="M864" s="6" t="s">
        <v>2477</v>
      </c>
      <c r="N864" s="6">
        <v>0.0</v>
      </c>
      <c r="O864" s="6">
        <v>0.0</v>
      </c>
      <c r="P864" s="6">
        <v>1.0</v>
      </c>
      <c r="Q864" s="6" t="s">
        <v>79</v>
      </c>
      <c r="R864" s="6">
        <v>517.0</v>
      </c>
      <c r="S864" s="6">
        <f>COUNTIF(Customer_Churn_Records!$B$2:$B$10000,Customer_Churn_Records!$B864)</f>
        <v>1</v>
      </c>
      <c r="T864" s="6">
        <f>ROUNDUP(Customer_Churn_Records!$G864,0)</f>
        <v>37</v>
      </c>
      <c r="U864" s="6" t="str">
        <f t="array" ref="U864">IFS(Customer_Churn_Records!$T864&lt;30,"young",Customer_Churn_Records!$T864&lt;50,"middle-aged",Customer_Churn_Records!$T864&lt;100,"old")</f>
        <v>middle-aged</v>
      </c>
      <c r="V864" s="8" t="str">
        <f t="array" ref="V864">IFS(Customer_Churn_Records!$D864&lt;701,"less-score",Customer_Churn_Records!$D864&lt;851,"high-score")</f>
        <v>less-score</v>
      </c>
      <c r="W864" s="8" t="str">
        <f t="array" ref="W864">IF(Customer_Churn_Records!$X864=0,0,IFS(Customer_Churn_Records!$X864&lt;100000,"low",Customer_Churn_Records!$X864&lt;300000,"high"))</f>
        <v>high</v>
      </c>
      <c r="X864" s="8">
        <f>ROUND(Customer_Churn_Records!$I864,0)</f>
        <v>152304</v>
      </c>
    </row>
    <row r="865" ht="14.25" customHeight="1">
      <c r="A865" s="6">
        <v>1156.0</v>
      </c>
      <c r="B865" s="6">
        <v>1.5768006E7</v>
      </c>
      <c r="C865" s="6" t="s">
        <v>417</v>
      </c>
      <c r="D865" s="6">
        <v>729.0</v>
      </c>
      <c r="E865" s="6" t="s">
        <v>7</v>
      </c>
      <c r="F865" s="6" t="s">
        <v>11</v>
      </c>
      <c r="G865" s="7" t="s">
        <v>140</v>
      </c>
      <c r="H865" s="6">
        <v>3.0</v>
      </c>
      <c r="I865" s="6" t="s">
        <v>2478</v>
      </c>
      <c r="J865" s="6">
        <v>1.0</v>
      </c>
      <c r="K865" s="6">
        <v>1.0</v>
      </c>
      <c r="L865" s="6">
        <v>0.0</v>
      </c>
      <c r="M865" s="6" t="s">
        <v>2479</v>
      </c>
      <c r="N865" s="6">
        <v>0.0</v>
      </c>
      <c r="O865" s="6">
        <v>0.0</v>
      </c>
      <c r="P865" s="6">
        <v>2.0</v>
      </c>
      <c r="Q865" s="6" t="s">
        <v>79</v>
      </c>
      <c r="R865" s="6">
        <v>980.0</v>
      </c>
      <c r="S865" s="6">
        <f>COUNTIF(Customer_Churn_Records!$B$2:$B$10000,Customer_Churn_Records!$B865)</f>
        <v>1</v>
      </c>
      <c r="T865" s="6">
        <f>ROUNDUP(Customer_Churn_Records!$G865,0)</f>
        <v>34</v>
      </c>
      <c r="U865" s="6" t="str">
        <f t="array" ref="U865">IFS(Customer_Churn_Records!$T865&lt;30,"young",Customer_Churn_Records!$T865&lt;50,"middle-aged",Customer_Churn_Records!$T865&lt;100,"old")</f>
        <v>middle-aged</v>
      </c>
      <c r="V865" s="8" t="str">
        <f t="array" ref="V865">IFS(Customer_Churn_Records!$D865&lt;701,"less-score",Customer_Churn_Records!$D865&lt;851,"high-score")</f>
        <v>high-score</v>
      </c>
      <c r="W865" s="8" t="str">
        <f t="array" ref="W865">IF(Customer_Churn_Records!$X865=0,0,IFS(Customer_Churn_Records!$X865&lt;100000,"low",Customer_Churn_Records!$X865&lt;300000,"high"))</f>
        <v>high</v>
      </c>
      <c r="X865" s="8">
        <f>ROUND(Customer_Churn_Records!$I865,0)</f>
        <v>152304</v>
      </c>
    </row>
    <row r="866" ht="14.25" customHeight="1">
      <c r="A866" s="6">
        <v>3777.0</v>
      </c>
      <c r="B866" s="6">
        <v>1.5652218E7</v>
      </c>
      <c r="C866" s="6" t="s">
        <v>174</v>
      </c>
      <c r="D866" s="6">
        <v>750.0</v>
      </c>
      <c r="E866" s="6" t="s">
        <v>7</v>
      </c>
      <c r="F866" s="6" t="s">
        <v>11</v>
      </c>
      <c r="G866" s="7" t="s">
        <v>103</v>
      </c>
      <c r="H866" s="6">
        <v>2.0</v>
      </c>
      <c r="I866" s="6" t="s">
        <v>2480</v>
      </c>
      <c r="J866" s="6">
        <v>1.0</v>
      </c>
      <c r="K866" s="6">
        <v>1.0</v>
      </c>
      <c r="L866" s="6">
        <v>0.0</v>
      </c>
      <c r="M866" s="6" t="s">
        <v>2481</v>
      </c>
      <c r="N866" s="6">
        <v>0.0</v>
      </c>
      <c r="O866" s="6">
        <v>0.0</v>
      </c>
      <c r="P866" s="6">
        <v>3.0</v>
      </c>
      <c r="Q866" s="6" t="s">
        <v>79</v>
      </c>
      <c r="R866" s="6">
        <v>971.0</v>
      </c>
      <c r="S866" s="6">
        <f>COUNTIF(Customer_Churn_Records!$B$2:$B$10000,Customer_Churn_Records!$B866)</f>
        <v>1</v>
      </c>
      <c r="T866" s="6">
        <f>ROUNDUP(Customer_Churn_Records!$G866,0)</f>
        <v>33</v>
      </c>
      <c r="U866" s="6" t="str">
        <f t="array" ref="U866">IFS(Customer_Churn_Records!$T866&lt;30,"young",Customer_Churn_Records!$T866&lt;50,"middle-aged",Customer_Churn_Records!$T866&lt;100,"old")</f>
        <v>middle-aged</v>
      </c>
      <c r="V866" s="8" t="str">
        <f t="array" ref="V866">IFS(Customer_Churn_Records!$D866&lt;701,"less-score",Customer_Churn_Records!$D866&lt;851,"high-score")</f>
        <v>high-score</v>
      </c>
      <c r="W866" s="8" t="str">
        <f t="array" ref="W866">IF(Customer_Churn_Records!$X866=0,0,IFS(Customer_Churn_Records!$X866&lt;100000,"low",Customer_Churn_Records!$X866&lt;300000,"high"))</f>
        <v>high</v>
      </c>
      <c r="X866" s="8">
        <f>ROUND(Customer_Churn_Records!$I866,0)</f>
        <v>152303</v>
      </c>
    </row>
    <row r="867" ht="14.25" customHeight="1">
      <c r="A867" s="6">
        <v>2618.0</v>
      </c>
      <c r="B867" s="6">
        <v>1.5602735E7</v>
      </c>
      <c r="C867" s="6" t="s">
        <v>2482</v>
      </c>
      <c r="D867" s="6">
        <v>692.0</v>
      </c>
      <c r="E867" s="6" t="s">
        <v>8</v>
      </c>
      <c r="F867" s="6" t="s">
        <v>11</v>
      </c>
      <c r="G867" s="7" t="s">
        <v>333</v>
      </c>
      <c r="H867" s="6">
        <v>6.0</v>
      </c>
      <c r="I867" s="6" t="s">
        <v>2483</v>
      </c>
      <c r="J867" s="6">
        <v>4.0</v>
      </c>
      <c r="K867" s="6">
        <v>0.0</v>
      </c>
      <c r="L867" s="6">
        <v>1.0</v>
      </c>
      <c r="M867" s="6" t="s">
        <v>2484</v>
      </c>
      <c r="N867" s="6">
        <v>1.0</v>
      </c>
      <c r="O867" s="6">
        <v>1.0</v>
      </c>
      <c r="P867" s="6">
        <v>4.0</v>
      </c>
      <c r="Q867" s="6" t="s">
        <v>58</v>
      </c>
      <c r="R867" s="6">
        <v>489.0</v>
      </c>
      <c r="S867" s="6">
        <f>COUNTIF(Customer_Churn_Records!$B$2:$B$10000,Customer_Churn_Records!$B867)</f>
        <v>1</v>
      </c>
      <c r="T867" s="6">
        <f>ROUNDUP(Customer_Churn_Records!$G867,0)</f>
        <v>45</v>
      </c>
      <c r="U867" s="6" t="str">
        <f t="array" ref="U867">IFS(Customer_Churn_Records!$T867&lt;30,"young",Customer_Churn_Records!$T867&lt;50,"middle-aged",Customer_Churn_Records!$T867&lt;100,"old")</f>
        <v>middle-aged</v>
      </c>
      <c r="V867" s="8" t="str">
        <f t="array" ref="V867">IFS(Customer_Churn_Records!$D867&lt;701,"less-score",Customer_Churn_Records!$D867&lt;851,"high-score")</f>
        <v>less-score</v>
      </c>
      <c r="W867" s="8" t="str">
        <f t="array" ref="W867">IF(Customer_Churn_Records!$X867=0,0,IFS(Customer_Churn_Records!$X867&lt;100000,"low",Customer_Churn_Records!$X867&lt;300000,"high"))</f>
        <v>high</v>
      </c>
      <c r="X867" s="8">
        <f>ROUND(Customer_Churn_Records!$I867,0)</f>
        <v>152297</v>
      </c>
    </row>
    <row r="868" ht="14.25" customHeight="1">
      <c r="A868" s="6">
        <v>6241.0</v>
      </c>
      <c r="B868" s="6">
        <v>1.5626507E7</v>
      </c>
      <c r="C868" s="6" t="s">
        <v>2409</v>
      </c>
      <c r="D868" s="6">
        <v>558.0</v>
      </c>
      <c r="E868" s="6" t="s">
        <v>7</v>
      </c>
      <c r="F868" s="6" t="s">
        <v>11</v>
      </c>
      <c r="G868" s="7" t="s">
        <v>197</v>
      </c>
      <c r="H868" s="6">
        <v>1.0</v>
      </c>
      <c r="I868" s="6" t="s">
        <v>2485</v>
      </c>
      <c r="J868" s="6">
        <v>1.0</v>
      </c>
      <c r="K868" s="6">
        <v>1.0</v>
      </c>
      <c r="L868" s="6">
        <v>0.0</v>
      </c>
      <c r="M868" s="6" t="s">
        <v>2486</v>
      </c>
      <c r="N868" s="6">
        <v>0.0</v>
      </c>
      <c r="O868" s="6">
        <v>0.0</v>
      </c>
      <c r="P868" s="6">
        <v>1.0</v>
      </c>
      <c r="Q868" s="6" t="s">
        <v>49</v>
      </c>
      <c r="R868" s="6">
        <v>783.0</v>
      </c>
      <c r="S868" s="6">
        <f>COUNTIF(Customer_Churn_Records!$B$2:$B$10000,Customer_Churn_Records!$B868)</f>
        <v>1</v>
      </c>
      <c r="T868" s="6">
        <f>ROUNDUP(Customer_Churn_Records!$G868,0)</f>
        <v>27</v>
      </c>
      <c r="U868" s="6" t="str">
        <f t="array" ref="U868">IFS(Customer_Churn_Records!$T868&lt;30,"young",Customer_Churn_Records!$T868&lt;50,"middle-aged",Customer_Churn_Records!$T868&lt;100,"old")</f>
        <v>young</v>
      </c>
      <c r="V868" s="8" t="str">
        <f t="array" ref="V868">IFS(Customer_Churn_Records!$D868&lt;701,"less-score",Customer_Churn_Records!$D868&lt;851,"high-score")</f>
        <v>less-score</v>
      </c>
      <c r="W868" s="8" t="str">
        <f t="array" ref="W868">IF(Customer_Churn_Records!$X868=0,0,IFS(Customer_Churn_Records!$X868&lt;100000,"low",Customer_Churn_Records!$X868&lt;300000,"high"))</f>
        <v>high</v>
      </c>
      <c r="X868" s="8">
        <f>ROUND(Customer_Churn_Records!$I868,0)</f>
        <v>152283</v>
      </c>
    </row>
    <row r="869" ht="14.25" customHeight="1">
      <c r="A869" s="6">
        <v>7178.0</v>
      </c>
      <c r="B869" s="6">
        <v>1.569731E7</v>
      </c>
      <c r="C869" s="6" t="s">
        <v>2487</v>
      </c>
      <c r="D869" s="6">
        <v>559.0</v>
      </c>
      <c r="E869" s="6" t="s">
        <v>8</v>
      </c>
      <c r="F869" s="6" t="s">
        <v>10</v>
      </c>
      <c r="G869" s="7" t="s">
        <v>160</v>
      </c>
      <c r="H869" s="6">
        <v>3.0</v>
      </c>
      <c r="I869" s="6" t="s">
        <v>2488</v>
      </c>
      <c r="J869" s="6">
        <v>1.0</v>
      </c>
      <c r="K869" s="6">
        <v>0.0</v>
      </c>
      <c r="L869" s="6">
        <v>0.0</v>
      </c>
      <c r="M869" s="6" t="s">
        <v>2489</v>
      </c>
      <c r="N869" s="6">
        <v>0.0</v>
      </c>
      <c r="O869" s="6">
        <v>0.0</v>
      </c>
      <c r="P869" s="6">
        <v>1.0</v>
      </c>
      <c r="Q869" s="6" t="s">
        <v>58</v>
      </c>
      <c r="R869" s="6">
        <v>908.0</v>
      </c>
      <c r="S869" s="6">
        <f>COUNTIF(Customer_Churn_Records!$B$2:$B$10000,Customer_Churn_Records!$B869)</f>
        <v>1</v>
      </c>
      <c r="T869" s="6">
        <f>ROUNDUP(Customer_Churn_Records!$G869,0)</f>
        <v>28</v>
      </c>
      <c r="U869" s="6" t="str">
        <f t="array" ref="U869">IFS(Customer_Churn_Records!$T869&lt;30,"young",Customer_Churn_Records!$T869&lt;50,"middle-aged",Customer_Churn_Records!$T869&lt;100,"old")</f>
        <v>young</v>
      </c>
      <c r="V869" s="8" t="str">
        <f t="array" ref="V869">IFS(Customer_Churn_Records!$D869&lt;701,"less-score",Customer_Churn_Records!$D869&lt;851,"high-score")</f>
        <v>less-score</v>
      </c>
      <c r="W869" s="8" t="str">
        <f t="array" ref="W869">IF(Customer_Churn_Records!$X869=0,0,IFS(Customer_Churn_Records!$X869&lt;100000,"low",Customer_Churn_Records!$X869&lt;300000,"high"))</f>
        <v>high</v>
      </c>
      <c r="X869" s="8">
        <f>ROUND(Customer_Churn_Records!$I869,0)</f>
        <v>152265</v>
      </c>
    </row>
    <row r="870" ht="14.25" customHeight="1">
      <c r="A870" s="6">
        <v>370.0</v>
      </c>
      <c r="B870" s="6">
        <v>1.5583303E7</v>
      </c>
      <c r="C870" s="6" t="s">
        <v>2490</v>
      </c>
      <c r="D870" s="6">
        <v>593.0</v>
      </c>
      <c r="E870" s="6" t="s">
        <v>7</v>
      </c>
      <c r="F870" s="6" t="s">
        <v>10</v>
      </c>
      <c r="G870" s="7" t="s">
        <v>99</v>
      </c>
      <c r="H870" s="6">
        <v>2.0</v>
      </c>
      <c r="I870" s="6" t="s">
        <v>2491</v>
      </c>
      <c r="J870" s="6">
        <v>1.0</v>
      </c>
      <c r="K870" s="6">
        <v>1.0</v>
      </c>
      <c r="L870" s="6">
        <v>0.0</v>
      </c>
      <c r="M870" s="6" t="s">
        <v>2492</v>
      </c>
      <c r="N870" s="6">
        <v>0.0</v>
      </c>
      <c r="O870" s="6">
        <v>0.0</v>
      </c>
      <c r="P870" s="6">
        <v>1.0</v>
      </c>
      <c r="Q870" s="6" t="s">
        <v>44</v>
      </c>
      <c r="R870" s="6">
        <v>907.0</v>
      </c>
      <c r="S870" s="6">
        <f>COUNTIF(Customer_Churn_Records!$B$2:$B$10000,Customer_Churn_Records!$B870)</f>
        <v>1</v>
      </c>
      <c r="T870" s="6">
        <f>ROUNDUP(Customer_Churn_Records!$G870,0)</f>
        <v>29</v>
      </c>
      <c r="U870" s="6" t="str">
        <f t="array" ref="U870">IFS(Customer_Churn_Records!$T870&lt;30,"young",Customer_Churn_Records!$T870&lt;50,"middle-aged",Customer_Churn_Records!$T870&lt;100,"old")</f>
        <v>young</v>
      </c>
      <c r="V870" s="8" t="str">
        <f t="array" ref="V870">IFS(Customer_Churn_Records!$D870&lt;701,"less-score",Customer_Churn_Records!$D870&lt;851,"high-score")</f>
        <v>less-score</v>
      </c>
      <c r="W870" s="8" t="str">
        <f t="array" ref="W870">IF(Customer_Churn_Records!$X870=0,0,IFS(Customer_Churn_Records!$X870&lt;100000,"low",Customer_Churn_Records!$X870&lt;300000,"high"))</f>
        <v>high</v>
      </c>
      <c r="X870" s="8">
        <f>ROUND(Customer_Churn_Records!$I870,0)</f>
        <v>152265</v>
      </c>
    </row>
    <row r="871" ht="14.25" customHeight="1">
      <c r="A871" s="6">
        <v>3722.0</v>
      </c>
      <c r="B871" s="6">
        <v>1.5758362E7</v>
      </c>
      <c r="C871" s="6" t="s">
        <v>289</v>
      </c>
      <c r="D871" s="6">
        <v>731.0</v>
      </c>
      <c r="E871" s="6" t="s">
        <v>7</v>
      </c>
      <c r="F871" s="6" t="s">
        <v>10</v>
      </c>
      <c r="G871" s="7" t="s">
        <v>167</v>
      </c>
      <c r="H871" s="6">
        <v>9.0</v>
      </c>
      <c r="I871" s="6" t="s">
        <v>2493</v>
      </c>
      <c r="J871" s="6">
        <v>1.0</v>
      </c>
      <c r="K871" s="6">
        <v>1.0</v>
      </c>
      <c r="L871" s="6">
        <v>1.0</v>
      </c>
      <c r="M871" s="6" t="s">
        <v>2494</v>
      </c>
      <c r="N871" s="6">
        <v>0.0</v>
      </c>
      <c r="O871" s="6">
        <v>0.0</v>
      </c>
      <c r="P871" s="6">
        <v>4.0</v>
      </c>
      <c r="Q871" s="6" t="s">
        <v>79</v>
      </c>
      <c r="R871" s="6">
        <v>291.0</v>
      </c>
      <c r="S871" s="6">
        <f>COUNTIF(Customer_Churn_Records!$B$2:$B$10000,Customer_Churn_Records!$B871)</f>
        <v>1</v>
      </c>
      <c r="T871" s="6">
        <f>ROUNDUP(Customer_Churn_Records!$G871,0)</f>
        <v>41</v>
      </c>
      <c r="U871" s="6" t="str">
        <f t="array" ref="U871">IFS(Customer_Churn_Records!$T871&lt;30,"young",Customer_Churn_Records!$T871&lt;50,"middle-aged",Customer_Churn_Records!$T871&lt;100,"old")</f>
        <v>middle-aged</v>
      </c>
      <c r="V871" s="8" t="str">
        <f t="array" ref="V871">IFS(Customer_Churn_Records!$D871&lt;701,"less-score",Customer_Churn_Records!$D871&lt;851,"high-score")</f>
        <v>high-score</v>
      </c>
      <c r="W871" s="8" t="str">
        <f t="array" ref="W871">IF(Customer_Churn_Records!$X871=0,0,IFS(Customer_Churn_Records!$X871&lt;100000,"low",Customer_Churn_Records!$X871&lt;300000,"high"))</f>
        <v>high</v>
      </c>
      <c r="X871" s="8">
        <f>ROUND(Customer_Churn_Records!$I871,0)</f>
        <v>152244</v>
      </c>
    </row>
    <row r="872" ht="14.25" customHeight="1">
      <c r="A872" s="6">
        <v>1287.0</v>
      </c>
      <c r="B872" s="6">
        <v>1.5590993E7</v>
      </c>
      <c r="C872" s="6" t="s">
        <v>1112</v>
      </c>
      <c r="D872" s="6">
        <v>579.0</v>
      </c>
      <c r="E872" s="6" t="s">
        <v>9</v>
      </c>
      <c r="F872" s="6" t="s">
        <v>11</v>
      </c>
      <c r="G872" s="7" t="s">
        <v>72</v>
      </c>
      <c r="H872" s="6">
        <v>5.0</v>
      </c>
      <c r="I872" s="6" t="s">
        <v>2495</v>
      </c>
      <c r="J872" s="6">
        <v>2.0</v>
      </c>
      <c r="K872" s="6">
        <v>0.0</v>
      </c>
      <c r="L872" s="6">
        <v>0.0</v>
      </c>
      <c r="M872" s="6" t="s">
        <v>2496</v>
      </c>
      <c r="N872" s="6">
        <v>0.0</v>
      </c>
      <c r="O872" s="6">
        <v>0.0</v>
      </c>
      <c r="P872" s="6">
        <v>3.0</v>
      </c>
      <c r="Q872" s="6" t="s">
        <v>44</v>
      </c>
      <c r="R872" s="6">
        <v>299.0</v>
      </c>
      <c r="S872" s="6">
        <f>COUNTIF(Customer_Churn_Records!$B$2:$B$10000,Customer_Churn_Records!$B872)</f>
        <v>1</v>
      </c>
      <c r="T872" s="6">
        <f>ROUNDUP(Customer_Churn_Records!$G872,0)</f>
        <v>37</v>
      </c>
      <c r="U872" s="6" t="str">
        <f t="array" ref="U872">IFS(Customer_Churn_Records!$T872&lt;30,"young",Customer_Churn_Records!$T872&lt;50,"middle-aged",Customer_Churn_Records!$T872&lt;100,"old")</f>
        <v>middle-aged</v>
      </c>
      <c r="V872" s="8" t="str">
        <f t="array" ref="V872">IFS(Customer_Churn_Records!$D872&lt;701,"less-score",Customer_Churn_Records!$D872&lt;851,"high-score")</f>
        <v>less-score</v>
      </c>
      <c r="W872" s="8" t="str">
        <f t="array" ref="W872">IF(Customer_Churn_Records!$X872=0,0,IFS(Customer_Churn_Records!$X872&lt;100000,"low",Customer_Churn_Records!$X872&lt;300000,"high"))</f>
        <v>high</v>
      </c>
      <c r="X872" s="8">
        <f>ROUND(Customer_Churn_Records!$I872,0)</f>
        <v>152213</v>
      </c>
    </row>
    <row r="873" ht="14.25" customHeight="1">
      <c r="A873" s="6">
        <v>5606.0</v>
      </c>
      <c r="B873" s="6">
        <v>1.5730272E7</v>
      </c>
      <c r="C873" s="6" t="s">
        <v>2497</v>
      </c>
      <c r="D873" s="6">
        <v>619.0</v>
      </c>
      <c r="E873" s="6" t="s">
        <v>7</v>
      </c>
      <c r="F873" s="6" t="s">
        <v>11</v>
      </c>
      <c r="G873" s="7" t="s">
        <v>60</v>
      </c>
      <c r="H873" s="6">
        <v>5.0</v>
      </c>
      <c r="I873" s="6" t="s">
        <v>2498</v>
      </c>
      <c r="J873" s="6">
        <v>1.0</v>
      </c>
      <c r="K873" s="6">
        <v>1.0</v>
      </c>
      <c r="L873" s="6">
        <v>1.0</v>
      </c>
      <c r="M873" s="6" t="s">
        <v>2499</v>
      </c>
      <c r="N873" s="6">
        <v>0.0</v>
      </c>
      <c r="O873" s="6">
        <v>0.0</v>
      </c>
      <c r="P873" s="6">
        <v>3.0</v>
      </c>
      <c r="Q873" s="6" t="s">
        <v>44</v>
      </c>
      <c r="R873" s="6">
        <v>520.0</v>
      </c>
      <c r="S873" s="6">
        <f>COUNTIF(Customer_Churn_Records!$B$2:$B$10000,Customer_Churn_Records!$B873)</f>
        <v>1</v>
      </c>
      <c r="T873" s="6">
        <f>ROUNDUP(Customer_Churn_Records!$G873,0)</f>
        <v>58</v>
      </c>
      <c r="U873" s="6" t="str">
        <f t="array" ref="U873">IFS(Customer_Churn_Records!$T873&lt;30,"young",Customer_Churn_Records!$T873&lt;50,"middle-aged",Customer_Churn_Records!$T873&lt;100,"old")</f>
        <v>old</v>
      </c>
      <c r="V873" s="8" t="str">
        <f t="array" ref="V873">IFS(Customer_Churn_Records!$D873&lt;701,"less-score",Customer_Churn_Records!$D873&lt;851,"high-score")</f>
        <v>less-score</v>
      </c>
      <c r="W873" s="8" t="str">
        <f t="array" ref="W873">IF(Customer_Churn_Records!$X873=0,0,IFS(Customer_Churn_Records!$X873&lt;100000,"low",Customer_Churn_Records!$X873&lt;300000,"high"))</f>
        <v>high</v>
      </c>
      <c r="X873" s="8">
        <f>ROUND(Customer_Churn_Records!$I873,0)</f>
        <v>152199</v>
      </c>
    </row>
    <row r="874" ht="14.25" customHeight="1">
      <c r="A874" s="6">
        <v>1944.0</v>
      </c>
      <c r="B874" s="6">
        <v>1.5737265E7</v>
      </c>
      <c r="C874" s="6" t="s">
        <v>2500</v>
      </c>
      <c r="D874" s="6">
        <v>728.0</v>
      </c>
      <c r="E874" s="6" t="s">
        <v>8</v>
      </c>
      <c r="F874" s="6" t="s">
        <v>11</v>
      </c>
      <c r="G874" s="7" t="s">
        <v>107</v>
      </c>
      <c r="H874" s="6">
        <v>6.0</v>
      </c>
      <c r="I874" s="6" t="s">
        <v>2501</v>
      </c>
      <c r="J874" s="6">
        <v>1.0</v>
      </c>
      <c r="K874" s="6">
        <v>0.0</v>
      </c>
      <c r="L874" s="6">
        <v>0.0</v>
      </c>
      <c r="M874" s="6" t="s">
        <v>2502</v>
      </c>
      <c r="N874" s="6">
        <v>0.0</v>
      </c>
      <c r="O874" s="6">
        <v>0.0</v>
      </c>
      <c r="P874" s="6">
        <v>4.0</v>
      </c>
      <c r="Q874" s="6" t="s">
        <v>58</v>
      </c>
      <c r="R874" s="6">
        <v>256.0</v>
      </c>
      <c r="S874" s="6">
        <f>COUNTIF(Customer_Churn_Records!$B$2:$B$10000,Customer_Churn_Records!$B874)</f>
        <v>1</v>
      </c>
      <c r="T874" s="6">
        <f>ROUNDUP(Customer_Churn_Records!$G874,0)</f>
        <v>39</v>
      </c>
      <c r="U874" s="6" t="str">
        <f t="array" ref="U874">IFS(Customer_Churn_Records!$T874&lt;30,"young",Customer_Churn_Records!$T874&lt;50,"middle-aged",Customer_Churn_Records!$T874&lt;100,"old")</f>
        <v>middle-aged</v>
      </c>
      <c r="V874" s="8" t="str">
        <f t="array" ref="V874">IFS(Customer_Churn_Records!$D874&lt;701,"less-score",Customer_Churn_Records!$D874&lt;851,"high-score")</f>
        <v>high-score</v>
      </c>
      <c r="W874" s="8" t="str">
        <f t="array" ref="W874">IF(Customer_Churn_Records!$X874=0,0,IFS(Customer_Churn_Records!$X874&lt;100000,"low",Customer_Churn_Records!$X874&lt;300000,"high"))</f>
        <v>high</v>
      </c>
      <c r="X874" s="8">
        <f>ROUND(Customer_Churn_Records!$I874,0)</f>
        <v>152183</v>
      </c>
    </row>
    <row r="875" ht="14.25" customHeight="1">
      <c r="A875" s="6">
        <v>1066.0</v>
      </c>
      <c r="B875" s="6">
        <v>1.5692744E7</v>
      </c>
      <c r="C875" s="6" t="s">
        <v>2503</v>
      </c>
      <c r="D875" s="6">
        <v>512.0</v>
      </c>
      <c r="E875" s="6" t="s">
        <v>7</v>
      </c>
      <c r="F875" s="6" t="s">
        <v>11</v>
      </c>
      <c r="G875" s="7" t="s">
        <v>118</v>
      </c>
      <c r="H875" s="6">
        <v>4.0</v>
      </c>
      <c r="I875" s="6" t="s">
        <v>2504</v>
      </c>
      <c r="J875" s="6">
        <v>2.0</v>
      </c>
      <c r="K875" s="6">
        <v>0.0</v>
      </c>
      <c r="L875" s="6">
        <v>0.0</v>
      </c>
      <c r="M875" s="6" t="s">
        <v>2505</v>
      </c>
      <c r="N875" s="6">
        <v>1.0</v>
      </c>
      <c r="O875" s="6">
        <v>1.0</v>
      </c>
      <c r="P875" s="6">
        <v>5.0</v>
      </c>
      <c r="Q875" s="6" t="s">
        <v>58</v>
      </c>
      <c r="R875" s="6">
        <v>555.0</v>
      </c>
      <c r="S875" s="6">
        <f>COUNTIF(Customer_Churn_Records!$B$2:$B$10000,Customer_Churn_Records!$B875)</f>
        <v>1</v>
      </c>
      <c r="T875" s="6">
        <f>ROUNDUP(Customer_Churn_Records!$G875,0)</f>
        <v>36</v>
      </c>
      <c r="U875" s="6" t="str">
        <f t="array" ref="U875">IFS(Customer_Churn_Records!$T875&lt;30,"young",Customer_Churn_Records!$T875&lt;50,"middle-aged",Customer_Churn_Records!$T875&lt;100,"old")</f>
        <v>middle-aged</v>
      </c>
      <c r="V875" s="8" t="str">
        <f t="array" ref="V875">IFS(Customer_Churn_Records!$D875&lt;701,"less-score",Customer_Churn_Records!$D875&lt;851,"high-score")</f>
        <v>less-score</v>
      </c>
      <c r="W875" s="8" t="str">
        <f t="array" ref="W875">IF(Customer_Churn_Records!$X875=0,0,IFS(Customer_Churn_Records!$X875&lt;100000,"low",Customer_Churn_Records!$X875&lt;300000,"high"))</f>
        <v>high</v>
      </c>
      <c r="X875" s="8">
        <f>ROUND(Customer_Churn_Records!$I875,0)</f>
        <v>152169</v>
      </c>
    </row>
    <row r="876" ht="14.25" customHeight="1">
      <c r="A876" s="6">
        <v>6635.0</v>
      </c>
      <c r="B876" s="6">
        <v>1.5575399E7</v>
      </c>
      <c r="C876" s="6" t="s">
        <v>2506</v>
      </c>
      <c r="D876" s="6">
        <v>480.0</v>
      </c>
      <c r="E876" s="6" t="s">
        <v>7</v>
      </c>
      <c r="F876" s="6" t="s">
        <v>10</v>
      </c>
      <c r="G876" s="7" t="s">
        <v>51</v>
      </c>
      <c r="H876" s="6">
        <v>1.0</v>
      </c>
      <c r="I876" s="6" t="s">
        <v>2507</v>
      </c>
      <c r="J876" s="6">
        <v>2.0</v>
      </c>
      <c r="K876" s="6">
        <v>1.0</v>
      </c>
      <c r="L876" s="6">
        <v>0.0</v>
      </c>
      <c r="M876" s="6" t="s">
        <v>2508</v>
      </c>
      <c r="N876" s="6">
        <v>0.0</v>
      </c>
      <c r="O876" s="6">
        <v>0.0</v>
      </c>
      <c r="P876" s="6">
        <v>3.0</v>
      </c>
      <c r="Q876" s="6" t="s">
        <v>58</v>
      </c>
      <c r="R876" s="6">
        <v>323.0</v>
      </c>
      <c r="S876" s="6">
        <f>COUNTIF(Customer_Churn_Records!$B$2:$B$10000,Customer_Churn_Records!$B876)</f>
        <v>1</v>
      </c>
      <c r="T876" s="6">
        <f>ROUNDUP(Customer_Churn_Records!$G876,0)</f>
        <v>42</v>
      </c>
      <c r="U876" s="6" t="str">
        <f t="array" ref="U876">IFS(Customer_Churn_Records!$T876&lt;30,"young",Customer_Churn_Records!$T876&lt;50,"middle-aged",Customer_Churn_Records!$T876&lt;100,"old")</f>
        <v>middle-aged</v>
      </c>
      <c r="V876" s="8" t="str">
        <f t="array" ref="V876">IFS(Customer_Churn_Records!$D876&lt;701,"less-score",Customer_Churn_Records!$D876&lt;851,"high-score")</f>
        <v>less-score</v>
      </c>
      <c r="W876" s="8" t="str">
        <f t="array" ref="W876">IF(Customer_Churn_Records!$X876=0,0,IFS(Customer_Churn_Records!$X876&lt;100000,"low",Customer_Churn_Records!$X876&lt;300000,"high"))</f>
        <v>high</v>
      </c>
      <c r="X876" s="8">
        <f>ROUND(Customer_Churn_Records!$I876,0)</f>
        <v>152160</v>
      </c>
    </row>
    <row r="877" ht="14.25" customHeight="1">
      <c r="A877" s="6">
        <v>8432.0</v>
      </c>
      <c r="B877" s="6">
        <v>1.5586752E7</v>
      </c>
      <c r="C877" s="6" t="s">
        <v>2509</v>
      </c>
      <c r="D877" s="6">
        <v>628.0</v>
      </c>
      <c r="E877" s="6" t="s">
        <v>8</v>
      </c>
      <c r="F877" s="6" t="s">
        <v>11</v>
      </c>
      <c r="G877" s="7" t="s">
        <v>103</v>
      </c>
      <c r="H877" s="6">
        <v>8.0</v>
      </c>
      <c r="I877" s="6" t="s">
        <v>2510</v>
      </c>
      <c r="J877" s="6">
        <v>1.0</v>
      </c>
      <c r="K877" s="6">
        <v>1.0</v>
      </c>
      <c r="L877" s="6">
        <v>1.0</v>
      </c>
      <c r="M877" s="6" t="s">
        <v>2511</v>
      </c>
      <c r="N877" s="6">
        <v>0.0</v>
      </c>
      <c r="O877" s="6">
        <v>0.0</v>
      </c>
      <c r="P877" s="6">
        <v>5.0</v>
      </c>
      <c r="Q877" s="6" t="s">
        <v>44</v>
      </c>
      <c r="R877" s="6">
        <v>694.0</v>
      </c>
      <c r="S877" s="6">
        <f>COUNTIF(Customer_Churn_Records!$B$2:$B$10000,Customer_Churn_Records!$B877)</f>
        <v>1</v>
      </c>
      <c r="T877" s="6">
        <f>ROUNDUP(Customer_Churn_Records!$G877,0)</f>
        <v>33</v>
      </c>
      <c r="U877" s="6" t="str">
        <f t="array" ref="U877">IFS(Customer_Churn_Records!$T877&lt;30,"young",Customer_Churn_Records!$T877&lt;50,"middle-aged",Customer_Churn_Records!$T877&lt;100,"old")</f>
        <v>middle-aged</v>
      </c>
      <c r="V877" s="8" t="str">
        <f t="array" ref="V877">IFS(Customer_Churn_Records!$D877&lt;701,"less-score",Customer_Churn_Records!$D877&lt;851,"high-score")</f>
        <v>less-score</v>
      </c>
      <c r="W877" s="8" t="str">
        <f t="array" ref="W877">IF(Customer_Churn_Records!$X877=0,0,IFS(Customer_Churn_Records!$X877&lt;100000,"low",Customer_Churn_Records!$X877&lt;300000,"high"))</f>
        <v>high</v>
      </c>
      <c r="X877" s="8">
        <f>ROUND(Customer_Churn_Records!$I877,0)</f>
        <v>152144</v>
      </c>
    </row>
    <row r="878" ht="14.25" customHeight="1">
      <c r="A878" s="6">
        <v>3499.0</v>
      </c>
      <c r="B878" s="6">
        <v>1.5694253E7</v>
      </c>
      <c r="C878" s="6" t="s">
        <v>1313</v>
      </c>
      <c r="D878" s="6">
        <v>686.0</v>
      </c>
      <c r="E878" s="6" t="s">
        <v>7</v>
      </c>
      <c r="F878" s="6" t="s">
        <v>10</v>
      </c>
      <c r="G878" s="7" t="s">
        <v>167</v>
      </c>
      <c r="H878" s="6">
        <v>7.0</v>
      </c>
      <c r="I878" s="6" t="s">
        <v>2512</v>
      </c>
      <c r="J878" s="6">
        <v>2.0</v>
      </c>
      <c r="K878" s="6">
        <v>0.0</v>
      </c>
      <c r="L878" s="6">
        <v>1.0</v>
      </c>
      <c r="M878" s="6" t="s">
        <v>2513</v>
      </c>
      <c r="N878" s="6">
        <v>0.0</v>
      </c>
      <c r="O878" s="6">
        <v>0.0</v>
      </c>
      <c r="P878" s="6">
        <v>1.0</v>
      </c>
      <c r="Q878" s="6" t="s">
        <v>44</v>
      </c>
      <c r="R878" s="6">
        <v>665.0</v>
      </c>
      <c r="S878" s="6">
        <f>COUNTIF(Customer_Churn_Records!$B$2:$B$10000,Customer_Churn_Records!$B878)</f>
        <v>1</v>
      </c>
      <c r="T878" s="6">
        <f>ROUNDUP(Customer_Churn_Records!$G878,0)</f>
        <v>41</v>
      </c>
      <c r="U878" s="6" t="str">
        <f t="array" ref="U878">IFS(Customer_Churn_Records!$T878&lt;30,"young",Customer_Churn_Records!$T878&lt;50,"middle-aged",Customer_Churn_Records!$T878&lt;100,"old")</f>
        <v>middle-aged</v>
      </c>
      <c r="V878" s="8" t="str">
        <f t="array" ref="V878">IFS(Customer_Churn_Records!$D878&lt;701,"less-score",Customer_Churn_Records!$D878&lt;851,"high-score")</f>
        <v>less-score</v>
      </c>
      <c r="W878" s="8" t="str">
        <f t="array" ref="W878">IF(Customer_Churn_Records!$X878=0,0,IFS(Customer_Churn_Records!$X878&lt;100000,"low",Customer_Churn_Records!$X878&lt;300000,"high"))</f>
        <v>high</v>
      </c>
      <c r="X878" s="8">
        <f>ROUND(Customer_Churn_Records!$I878,0)</f>
        <v>152106</v>
      </c>
    </row>
    <row r="879" ht="14.25" customHeight="1">
      <c r="A879" s="6">
        <v>6395.0</v>
      </c>
      <c r="B879" s="6">
        <v>1.5602845E7</v>
      </c>
      <c r="C879" s="6" t="s">
        <v>83</v>
      </c>
      <c r="D879" s="6">
        <v>466.0</v>
      </c>
      <c r="E879" s="6" t="s">
        <v>8</v>
      </c>
      <c r="F879" s="6" t="s">
        <v>11</v>
      </c>
      <c r="G879" s="7" t="s">
        <v>167</v>
      </c>
      <c r="H879" s="6">
        <v>2.0</v>
      </c>
      <c r="I879" s="6" t="s">
        <v>2514</v>
      </c>
      <c r="J879" s="6">
        <v>2.0</v>
      </c>
      <c r="K879" s="6">
        <v>1.0</v>
      </c>
      <c r="L879" s="6">
        <v>0.0</v>
      </c>
      <c r="M879" s="6" t="s">
        <v>2515</v>
      </c>
      <c r="N879" s="6">
        <v>0.0</v>
      </c>
      <c r="O879" s="6">
        <v>0.0</v>
      </c>
      <c r="P879" s="6">
        <v>4.0</v>
      </c>
      <c r="Q879" s="6" t="s">
        <v>79</v>
      </c>
      <c r="R879" s="6">
        <v>322.0</v>
      </c>
      <c r="S879" s="6">
        <f>COUNTIF(Customer_Churn_Records!$B$2:$B$10000,Customer_Churn_Records!$B879)</f>
        <v>1</v>
      </c>
      <c r="T879" s="6">
        <f>ROUNDUP(Customer_Churn_Records!$G879,0)</f>
        <v>41</v>
      </c>
      <c r="U879" s="6" t="str">
        <f t="array" ref="U879">IFS(Customer_Churn_Records!$T879&lt;30,"young",Customer_Churn_Records!$T879&lt;50,"middle-aged",Customer_Churn_Records!$T879&lt;100,"old")</f>
        <v>middle-aged</v>
      </c>
      <c r="V879" s="8" t="str">
        <f t="array" ref="V879">IFS(Customer_Churn_Records!$D879&lt;701,"less-score",Customer_Churn_Records!$D879&lt;851,"high-score")</f>
        <v>less-score</v>
      </c>
      <c r="W879" s="8" t="str">
        <f t="array" ref="W879">IF(Customer_Churn_Records!$X879=0,0,IFS(Customer_Churn_Records!$X879&lt;100000,"low",Customer_Churn_Records!$X879&lt;300000,"high"))</f>
        <v>high</v>
      </c>
      <c r="X879" s="8">
        <f>ROUND(Customer_Churn_Records!$I879,0)</f>
        <v>152102</v>
      </c>
    </row>
    <row r="880" ht="14.25" customHeight="1">
      <c r="A880" s="6">
        <v>5840.0</v>
      </c>
      <c r="B880" s="6">
        <v>1.5772996E7</v>
      </c>
      <c r="C880" s="6" t="s">
        <v>2516</v>
      </c>
      <c r="D880" s="6">
        <v>594.0</v>
      </c>
      <c r="E880" s="6" t="s">
        <v>8</v>
      </c>
      <c r="F880" s="6" t="s">
        <v>11</v>
      </c>
      <c r="G880" s="7" t="s">
        <v>55</v>
      </c>
      <c r="H880" s="6">
        <v>0.0</v>
      </c>
      <c r="I880" s="6" t="s">
        <v>2517</v>
      </c>
      <c r="J880" s="6">
        <v>2.0</v>
      </c>
      <c r="K880" s="6">
        <v>1.0</v>
      </c>
      <c r="L880" s="6">
        <v>1.0</v>
      </c>
      <c r="M880" s="6" t="s">
        <v>2518</v>
      </c>
      <c r="N880" s="6">
        <v>0.0</v>
      </c>
      <c r="O880" s="6">
        <v>0.0</v>
      </c>
      <c r="P880" s="6">
        <v>5.0</v>
      </c>
      <c r="Q880" s="6" t="s">
        <v>58</v>
      </c>
      <c r="R880" s="6">
        <v>373.0</v>
      </c>
      <c r="S880" s="6">
        <f>COUNTIF(Customer_Churn_Records!$B$2:$B$10000,Customer_Churn_Records!$B880)</f>
        <v>1</v>
      </c>
      <c r="T880" s="6">
        <f>ROUNDUP(Customer_Churn_Records!$G880,0)</f>
        <v>40</v>
      </c>
      <c r="U880" s="6" t="str">
        <f t="array" ref="U880">IFS(Customer_Churn_Records!$T880&lt;30,"young",Customer_Churn_Records!$T880&lt;50,"middle-aged",Customer_Churn_Records!$T880&lt;100,"old")</f>
        <v>middle-aged</v>
      </c>
      <c r="V880" s="8" t="str">
        <f t="array" ref="V880">IFS(Customer_Churn_Records!$D880&lt;701,"less-score",Customer_Churn_Records!$D880&lt;851,"high-score")</f>
        <v>less-score</v>
      </c>
      <c r="W880" s="8" t="str">
        <f t="array" ref="W880">IF(Customer_Churn_Records!$X880=0,0,IFS(Customer_Churn_Records!$X880&lt;100000,"low",Customer_Churn_Records!$X880&lt;300000,"high"))</f>
        <v>high</v>
      </c>
      <c r="X880" s="8">
        <f>ROUND(Customer_Churn_Records!$I880,0)</f>
        <v>152092</v>
      </c>
    </row>
    <row r="881" ht="14.25" customHeight="1">
      <c r="A881" s="6">
        <v>5482.0</v>
      </c>
      <c r="B881" s="6">
        <v>1.5606397E7</v>
      </c>
      <c r="C881" s="6" t="s">
        <v>270</v>
      </c>
      <c r="D881" s="6">
        <v>577.0</v>
      </c>
      <c r="E881" s="6" t="s">
        <v>8</v>
      </c>
      <c r="F881" s="6" t="s">
        <v>10</v>
      </c>
      <c r="G881" s="7" t="s">
        <v>220</v>
      </c>
      <c r="H881" s="6">
        <v>1.0</v>
      </c>
      <c r="I881" s="6" t="s">
        <v>2519</v>
      </c>
      <c r="J881" s="6">
        <v>1.0</v>
      </c>
      <c r="K881" s="6">
        <v>0.0</v>
      </c>
      <c r="L881" s="6">
        <v>1.0</v>
      </c>
      <c r="M881" s="6" t="s">
        <v>2520</v>
      </c>
      <c r="N881" s="6">
        <v>1.0</v>
      </c>
      <c r="O881" s="6">
        <v>1.0</v>
      </c>
      <c r="P881" s="6">
        <v>4.0</v>
      </c>
      <c r="Q881" s="6" t="s">
        <v>79</v>
      </c>
      <c r="R881" s="6">
        <v>951.0</v>
      </c>
      <c r="S881" s="6">
        <f>COUNTIF(Customer_Churn_Records!$B$2:$B$10000,Customer_Churn_Records!$B881)</f>
        <v>1</v>
      </c>
      <c r="T881" s="6">
        <f>ROUNDUP(Customer_Churn_Records!$G881,0)</f>
        <v>44</v>
      </c>
      <c r="U881" s="6" t="str">
        <f t="array" ref="U881">IFS(Customer_Churn_Records!$T881&lt;30,"young",Customer_Churn_Records!$T881&lt;50,"middle-aged",Customer_Churn_Records!$T881&lt;100,"old")</f>
        <v>middle-aged</v>
      </c>
      <c r="V881" s="8" t="str">
        <f t="array" ref="V881">IFS(Customer_Churn_Records!$D881&lt;701,"less-score",Customer_Churn_Records!$D881&lt;851,"high-score")</f>
        <v>less-score</v>
      </c>
      <c r="W881" s="8" t="str">
        <f t="array" ref="W881">IF(Customer_Churn_Records!$X881=0,0,IFS(Customer_Churn_Records!$X881&lt;100000,"low",Customer_Churn_Records!$X881&lt;300000,"high"))</f>
        <v>high</v>
      </c>
      <c r="X881" s="8">
        <f>ROUND(Customer_Churn_Records!$I881,0)</f>
        <v>152086</v>
      </c>
    </row>
    <row r="882" ht="14.25" customHeight="1">
      <c r="A882" s="6">
        <v>8879.0</v>
      </c>
      <c r="B882" s="6">
        <v>1.5675794E7</v>
      </c>
      <c r="C882" s="6" t="s">
        <v>1109</v>
      </c>
      <c r="D882" s="6">
        <v>645.0</v>
      </c>
      <c r="E882" s="6" t="s">
        <v>8</v>
      </c>
      <c r="F882" s="6" t="s">
        <v>11</v>
      </c>
      <c r="G882" s="7" t="s">
        <v>177</v>
      </c>
      <c r="H882" s="6">
        <v>9.0</v>
      </c>
      <c r="I882" s="6" t="s">
        <v>2521</v>
      </c>
      <c r="J882" s="6">
        <v>1.0</v>
      </c>
      <c r="K882" s="6">
        <v>1.0</v>
      </c>
      <c r="L882" s="6">
        <v>0.0</v>
      </c>
      <c r="M882" s="6" t="s">
        <v>2522</v>
      </c>
      <c r="N882" s="6">
        <v>1.0</v>
      </c>
      <c r="O882" s="6">
        <v>1.0</v>
      </c>
      <c r="P882" s="6">
        <v>3.0</v>
      </c>
      <c r="Q882" s="6" t="s">
        <v>49</v>
      </c>
      <c r="R882" s="6">
        <v>309.0</v>
      </c>
      <c r="S882" s="6">
        <f>COUNTIF(Customer_Churn_Records!$B$2:$B$10000,Customer_Churn_Records!$B882)</f>
        <v>1</v>
      </c>
      <c r="T882" s="6">
        <f>ROUNDUP(Customer_Churn_Records!$G882,0)</f>
        <v>47</v>
      </c>
      <c r="U882" s="6" t="str">
        <f t="array" ref="U882">IFS(Customer_Churn_Records!$T882&lt;30,"young",Customer_Churn_Records!$T882&lt;50,"middle-aged",Customer_Churn_Records!$T882&lt;100,"old")</f>
        <v>middle-aged</v>
      </c>
      <c r="V882" s="8" t="str">
        <f t="array" ref="V882">IFS(Customer_Churn_Records!$D882&lt;701,"less-score",Customer_Churn_Records!$D882&lt;851,"high-score")</f>
        <v>less-score</v>
      </c>
      <c r="W882" s="8" t="str">
        <f t="array" ref="W882">IF(Customer_Churn_Records!$X882=0,0,IFS(Customer_Churn_Records!$X882&lt;100000,"low",Customer_Churn_Records!$X882&lt;300000,"high"))</f>
        <v>high</v>
      </c>
      <c r="X882" s="8">
        <f>ROUND(Customer_Churn_Records!$I882,0)</f>
        <v>152077</v>
      </c>
    </row>
    <row r="883" ht="14.25" customHeight="1">
      <c r="A883" s="6">
        <v>9344.0</v>
      </c>
      <c r="B883" s="6">
        <v>1.5798749E7</v>
      </c>
      <c r="C883" s="6" t="s">
        <v>1006</v>
      </c>
      <c r="D883" s="6">
        <v>845.0</v>
      </c>
      <c r="E883" s="6" t="s">
        <v>8</v>
      </c>
      <c r="F883" s="6" t="s">
        <v>10</v>
      </c>
      <c r="G883" s="7" t="s">
        <v>76</v>
      </c>
      <c r="H883" s="6">
        <v>3.0</v>
      </c>
      <c r="I883" s="6" t="s">
        <v>2523</v>
      </c>
      <c r="J883" s="6">
        <v>2.0</v>
      </c>
      <c r="K883" s="6">
        <v>1.0</v>
      </c>
      <c r="L883" s="6">
        <v>0.0</v>
      </c>
      <c r="M883" s="6" t="s">
        <v>2524</v>
      </c>
      <c r="N883" s="6">
        <v>0.0</v>
      </c>
      <c r="O883" s="6">
        <v>0.0</v>
      </c>
      <c r="P883" s="6">
        <v>1.0</v>
      </c>
      <c r="Q883" s="6" t="s">
        <v>58</v>
      </c>
      <c r="R883" s="6">
        <v>443.0</v>
      </c>
      <c r="S883" s="6">
        <f>COUNTIF(Customer_Churn_Records!$B$2:$B$10000,Customer_Churn_Records!$B883)</f>
        <v>1</v>
      </c>
      <c r="T883" s="6">
        <f>ROUNDUP(Customer_Churn_Records!$G883,0)</f>
        <v>43</v>
      </c>
      <c r="U883" s="6" t="str">
        <f t="array" ref="U883">IFS(Customer_Churn_Records!$T883&lt;30,"young",Customer_Churn_Records!$T883&lt;50,"middle-aged",Customer_Churn_Records!$T883&lt;100,"old")</f>
        <v>middle-aged</v>
      </c>
      <c r="V883" s="8" t="str">
        <f t="array" ref="V883">IFS(Customer_Churn_Records!$D883&lt;701,"less-score",Customer_Churn_Records!$D883&lt;851,"high-score")</f>
        <v>high-score</v>
      </c>
      <c r="W883" s="8" t="str">
        <f t="array" ref="W883">IF(Customer_Churn_Records!$X883=0,0,IFS(Customer_Churn_Records!$X883&lt;100000,"low",Customer_Churn_Records!$X883&lt;300000,"high"))</f>
        <v>high</v>
      </c>
      <c r="X883" s="8">
        <f>ROUND(Customer_Churn_Records!$I883,0)</f>
        <v>152064</v>
      </c>
    </row>
    <row r="884" ht="14.25" customHeight="1">
      <c r="A884" s="6">
        <v>9982.0</v>
      </c>
      <c r="B884" s="6">
        <v>1.5672754E7</v>
      </c>
      <c r="C884" s="6" t="s">
        <v>2525</v>
      </c>
      <c r="D884" s="6">
        <v>498.0</v>
      </c>
      <c r="E884" s="6" t="s">
        <v>8</v>
      </c>
      <c r="F884" s="6" t="s">
        <v>11</v>
      </c>
      <c r="G884" s="7" t="s">
        <v>51</v>
      </c>
      <c r="H884" s="6">
        <v>3.0</v>
      </c>
      <c r="I884" s="6" t="s">
        <v>2526</v>
      </c>
      <c r="J884" s="6">
        <v>1.0</v>
      </c>
      <c r="K884" s="6">
        <v>1.0</v>
      </c>
      <c r="L884" s="6">
        <v>1.0</v>
      </c>
      <c r="M884" s="6" t="s">
        <v>2527</v>
      </c>
      <c r="N884" s="6">
        <v>1.0</v>
      </c>
      <c r="O884" s="6">
        <v>1.0</v>
      </c>
      <c r="P884" s="6">
        <v>3.0</v>
      </c>
      <c r="Q884" s="6" t="s">
        <v>49</v>
      </c>
      <c r="R884" s="6">
        <v>790.0</v>
      </c>
      <c r="S884" s="6">
        <f>COUNTIF(Customer_Churn_Records!$B$2:$B$10000,Customer_Churn_Records!$B884)</f>
        <v>1</v>
      </c>
      <c r="T884" s="6">
        <f>ROUNDUP(Customer_Churn_Records!$G884,0)</f>
        <v>42</v>
      </c>
      <c r="U884" s="6" t="str">
        <f t="array" ref="U884">IFS(Customer_Churn_Records!$T884&lt;30,"young",Customer_Churn_Records!$T884&lt;50,"middle-aged",Customer_Churn_Records!$T884&lt;100,"old")</f>
        <v>middle-aged</v>
      </c>
      <c r="V884" s="8" t="str">
        <f t="array" ref="V884">IFS(Customer_Churn_Records!$D884&lt;701,"less-score",Customer_Churn_Records!$D884&lt;851,"high-score")</f>
        <v>less-score</v>
      </c>
      <c r="W884" s="8" t="str">
        <f t="array" ref="W884">IF(Customer_Churn_Records!$X884=0,0,IFS(Customer_Churn_Records!$X884&lt;100000,"low",Customer_Churn_Records!$X884&lt;300000,"high"))</f>
        <v>high</v>
      </c>
      <c r="X884" s="8">
        <f>ROUND(Customer_Churn_Records!$I884,0)</f>
        <v>152040</v>
      </c>
    </row>
    <row r="885" ht="14.25" customHeight="1">
      <c r="A885" s="6">
        <v>9156.0</v>
      </c>
      <c r="B885" s="6">
        <v>1.5680666E7</v>
      </c>
      <c r="C885" s="6" t="s">
        <v>2528</v>
      </c>
      <c r="D885" s="6">
        <v>579.0</v>
      </c>
      <c r="E885" s="6" t="s">
        <v>9</v>
      </c>
      <c r="F885" s="6" t="s">
        <v>10</v>
      </c>
      <c r="G885" s="7" t="s">
        <v>107</v>
      </c>
      <c r="H885" s="6">
        <v>2.0</v>
      </c>
      <c r="I885" s="6" t="s">
        <v>2529</v>
      </c>
      <c r="J885" s="6">
        <v>2.0</v>
      </c>
      <c r="K885" s="6">
        <v>1.0</v>
      </c>
      <c r="L885" s="6">
        <v>0.0</v>
      </c>
      <c r="M885" s="6" t="s">
        <v>2530</v>
      </c>
      <c r="N885" s="6">
        <v>0.0</v>
      </c>
      <c r="O885" s="6">
        <v>0.0</v>
      </c>
      <c r="P885" s="6">
        <v>1.0</v>
      </c>
      <c r="Q885" s="6" t="s">
        <v>79</v>
      </c>
      <c r="R885" s="6">
        <v>393.0</v>
      </c>
      <c r="S885" s="6">
        <f>COUNTIF(Customer_Churn_Records!$B$2:$B$10000,Customer_Churn_Records!$B885)</f>
        <v>1</v>
      </c>
      <c r="T885" s="6">
        <f>ROUNDUP(Customer_Churn_Records!$G885,0)</f>
        <v>39</v>
      </c>
      <c r="U885" s="6" t="str">
        <f t="array" ref="U885">IFS(Customer_Churn_Records!$T885&lt;30,"young",Customer_Churn_Records!$T885&lt;50,"middle-aged",Customer_Churn_Records!$T885&lt;100,"old")</f>
        <v>middle-aged</v>
      </c>
      <c r="V885" s="8" t="str">
        <f t="array" ref="V885">IFS(Customer_Churn_Records!$D885&lt;701,"less-score",Customer_Churn_Records!$D885&lt;851,"high-score")</f>
        <v>less-score</v>
      </c>
      <c r="W885" s="8" t="str">
        <f t="array" ref="W885">IF(Customer_Churn_Records!$X885=0,0,IFS(Customer_Churn_Records!$X885&lt;100000,"low",Customer_Churn_Records!$X885&lt;300000,"high"))</f>
        <v>high</v>
      </c>
      <c r="X885" s="8">
        <f>ROUND(Customer_Churn_Records!$I885,0)</f>
        <v>151963</v>
      </c>
    </row>
    <row r="886" ht="14.25" customHeight="1">
      <c r="A886" s="6">
        <v>7454.0</v>
      </c>
      <c r="B886" s="6">
        <v>1.5702571E7</v>
      </c>
      <c r="C886" s="6" t="s">
        <v>2531</v>
      </c>
      <c r="D886" s="6">
        <v>778.0</v>
      </c>
      <c r="E886" s="6" t="s">
        <v>8</v>
      </c>
      <c r="F886" s="6" t="s">
        <v>10</v>
      </c>
      <c r="G886" s="7" t="s">
        <v>87</v>
      </c>
      <c r="H886" s="6">
        <v>1.0</v>
      </c>
      <c r="I886" s="6" t="s">
        <v>2532</v>
      </c>
      <c r="J886" s="6">
        <v>3.0</v>
      </c>
      <c r="K886" s="6">
        <v>1.0</v>
      </c>
      <c r="L886" s="6">
        <v>1.0</v>
      </c>
      <c r="M886" s="6" t="s">
        <v>2533</v>
      </c>
      <c r="N886" s="6">
        <v>1.0</v>
      </c>
      <c r="O886" s="6">
        <v>1.0</v>
      </c>
      <c r="P886" s="6">
        <v>4.0</v>
      </c>
      <c r="Q886" s="6" t="s">
        <v>49</v>
      </c>
      <c r="R886" s="6">
        <v>420.0</v>
      </c>
      <c r="S886" s="6">
        <f>COUNTIF(Customer_Churn_Records!$B$2:$B$10000,Customer_Churn_Records!$B886)</f>
        <v>1</v>
      </c>
      <c r="T886" s="6">
        <f>ROUNDUP(Customer_Churn_Records!$G886,0)</f>
        <v>35</v>
      </c>
      <c r="U886" s="6" t="str">
        <f t="array" ref="U886">IFS(Customer_Churn_Records!$T886&lt;30,"young",Customer_Churn_Records!$T886&lt;50,"middle-aged",Customer_Churn_Records!$T886&lt;100,"old")</f>
        <v>middle-aged</v>
      </c>
      <c r="V886" s="8" t="str">
        <f t="array" ref="V886">IFS(Customer_Churn_Records!$D886&lt;701,"less-score",Customer_Churn_Records!$D886&lt;851,"high-score")</f>
        <v>high-score</v>
      </c>
      <c r="W886" s="8" t="str">
        <f t="array" ref="W886">IF(Customer_Churn_Records!$X886=0,0,IFS(Customer_Churn_Records!$X886&lt;100000,"low",Customer_Churn_Records!$X886&lt;300000,"high"))</f>
        <v>high</v>
      </c>
      <c r="X886" s="8">
        <f>ROUND(Customer_Churn_Records!$I886,0)</f>
        <v>151958</v>
      </c>
    </row>
    <row r="887" ht="14.25" customHeight="1">
      <c r="A887" s="6">
        <v>7518.0</v>
      </c>
      <c r="B887" s="6">
        <v>1.5771409E7</v>
      </c>
      <c r="C887" s="6" t="s">
        <v>286</v>
      </c>
      <c r="D887" s="6">
        <v>586.0</v>
      </c>
      <c r="E887" s="6" t="s">
        <v>7</v>
      </c>
      <c r="F887" s="6" t="s">
        <v>11</v>
      </c>
      <c r="G887" s="7" t="s">
        <v>60</v>
      </c>
      <c r="H887" s="6">
        <v>7.0</v>
      </c>
      <c r="I887" s="6" t="s">
        <v>2534</v>
      </c>
      <c r="J887" s="6">
        <v>1.0</v>
      </c>
      <c r="K887" s="6">
        <v>1.0</v>
      </c>
      <c r="L887" s="6">
        <v>0.0</v>
      </c>
      <c r="M887" s="6" t="s">
        <v>2535</v>
      </c>
      <c r="N887" s="6">
        <v>1.0</v>
      </c>
      <c r="O887" s="6">
        <v>1.0</v>
      </c>
      <c r="P887" s="6">
        <v>4.0</v>
      </c>
      <c r="Q887" s="6" t="s">
        <v>44</v>
      </c>
      <c r="R887" s="6">
        <v>894.0</v>
      </c>
      <c r="S887" s="6">
        <f>COUNTIF(Customer_Churn_Records!$B$2:$B$10000,Customer_Churn_Records!$B887)</f>
        <v>1</v>
      </c>
      <c r="T887" s="6">
        <f>ROUNDUP(Customer_Churn_Records!$G887,0)</f>
        <v>58</v>
      </c>
      <c r="U887" s="6" t="str">
        <f t="array" ref="U887">IFS(Customer_Churn_Records!$T887&lt;30,"young",Customer_Churn_Records!$T887&lt;50,"middle-aged",Customer_Churn_Records!$T887&lt;100,"old")</f>
        <v>old</v>
      </c>
      <c r="V887" s="8" t="str">
        <f t="array" ref="V887">IFS(Customer_Churn_Records!$D887&lt;701,"less-score",Customer_Churn_Records!$D887&lt;851,"high-score")</f>
        <v>less-score</v>
      </c>
      <c r="W887" s="8" t="str">
        <f t="array" ref="W887">IF(Customer_Churn_Records!$X887=0,0,IFS(Customer_Churn_Records!$X887&lt;100000,"low",Customer_Churn_Records!$X887&lt;300000,"high"))</f>
        <v>high</v>
      </c>
      <c r="X887" s="8">
        <f>ROUND(Customer_Churn_Records!$I887,0)</f>
        <v>151934</v>
      </c>
    </row>
    <row r="888" ht="14.25" customHeight="1">
      <c r="A888" s="6">
        <v>8615.0</v>
      </c>
      <c r="B888" s="6">
        <v>1.5809515E7</v>
      </c>
      <c r="C888" s="6" t="s">
        <v>2106</v>
      </c>
      <c r="D888" s="6">
        <v>797.0</v>
      </c>
      <c r="E888" s="6" t="s">
        <v>8</v>
      </c>
      <c r="F888" s="6" t="s">
        <v>11</v>
      </c>
      <c r="G888" s="7" t="s">
        <v>114</v>
      </c>
      <c r="H888" s="6">
        <v>1.0</v>
      </c>
      <c r="I888" s="6" t="s">
        <v>2536</v>
      </c>
      <c r="J888" s="6">
        <v>1.0</v>
      </c>
      <c r="K888" s="6">
        <v>1.0</v>
      </c>
      <c r="L888" s="6">
        <v>0.0</v>
      </c>
      <c r="M888" s="6" t="s">
        <v>2537</v>
      </c>
      <c r="N888" s="6">
        <v>0.0</v>
      </c>
      <c r="O888" s="6">
        <v>0.0</v>
      </c>
      <c r="P888" s="6">
        <v>2.0</v>
      </c>
      <c r="Q888" s="6" t="s">
        <v>49</v>
      </c>
      <c r="R888" s="6">
        <v>848.0</v>
      </c>
      <c r="S888" s="6">
        <f>COUNTIF(Customer_Churn_Records!$B$2:$B$10000,Customer_Churn_Records!$B888)</f>
        <v>1</v>
      </c>
      <c r="T888" s="6">
        <f>ROUNDUP(Customer_Churn_Records!$G888,0)</f>
        <v>32</v>
      </c>
      <c r="U888" s="6" t="str">
        <f t="array" ref="U888">IFS(Customer_Churn_Records!$T888&lt;30,"young",Customer_Churn_Records!$T888&lt;50,"middle-aged",Customer_Churn_Records!$T888&lt;100,"old")</f>
        <v>middle-aged</v>
      </c>
      <c r="V888" s="8" t="str">
        <f t="array" ref="V888">IFS(Customer_Churn_Records!$D888&lt;701,"less-score",Customer_Churn_Records!$D888&lt;851,"high-score")</f>
        <v>high-score</v>
      </c>
      <c r="W888" s="8" t="str">
        <f t="array" ref="W888">IF(Customer_Churn_Records!$X888=0,0,IFS(Customer_Churn_Records!$X888&lt;100000,"low",Customer_Churn_Records!$X888&lt;300000,"high"))</f>
        <v>high</v>
      </c>
      <c r="X888" s="8">
        <f>ROUND(Customer_Churn_Records!$I888,0)</f>
        <v>151923</v>
      </c>
    </row>
    <row r="889" ht="14.25" customHeight="1">
      <c r="A889" s="6">
        <v>5540.0</v>
      </c>
      <c r="B889" s="6">
        <v>1.5790067E7</v>
      </c>
      <c r="C889" s="6" t="s">
        <v>1100</v>
      </c>
      <c r="D889" s="6">
        <v>614.0</v>
      </c>
      <c r="E889" s="6" t="s">
        <v>9</v>
      </c>
      <c r="F889" s="6" t="s">
        <v>11</v>
      </c>
      <c r="G889" s="7" t="s">
        <v>107</v>
      </c>
      <c r="H889" s="6">
        <v>3.0</v>
      </c>
      <c r="I889" s="6" t="s">
        <v>2538</v>
      </c>
      <c r="J889" s="6">
        <v>1.0</v>
      </c>
      <c r="K889" s="6">
        <v>0.0</v>
      </c>
      <c r="L889" s="6">
        <v>0.0</v>
      </c>
      <c r="M889" s="6" t="s">
        <v>2539</v>
      </c>
      <c r="N889" s="6">
        <v>0.0</v>
      </c>
      <c r="O889" s="6">
        <v>0.0</v>
      </c>
      <c r="P889" s="6">
        <v>4.0</v>
      </c>
      <c r="Q889" s="6" t="s">
        <v>79</v>
      </c>
      <c r="R889" s="6">
        <v>293.0</v>
      </c>
      <c r="S889" s="6">
        <f>COUNTIF(Customer_Churn_Records!$B$2:$B$10000,Customer_Churn_Records!$B889)</f>
        <v>1</v>
      </c>
      <c r="T889" s="6">
        <f>ROUNDUP(Customer_Churn_Records!$G889,0)</f>
        <v>39</v>
      </c>
      <c r="U889" s="6" t="str">
        <f t="array" ref="U889">IFS(Customer_Churn_Records!$T889&lt;30,"young",Customer_Churn_Records!$T889&lt;50,"middle-aged",Customer_Churn_Records!$T889&lt;100,"old")</f>
        <v>middle-aged</v>
      </c>
      <c r="V889" s="8" t="str">
        <f t="array" ref="V889">IFS(Customer_Churn_Records!$D889&lt;701,"less-score",Customer_Churn_Records!$D889&lt;851,"high-score")</f>
        <v>less-score</v>
      </c>
      <c r="W889" s="8" t="str">
        <f t="array" ref="W889">IF(Customer_Churn_Records!$X889=0,0,IFS(Customer_Churn_Records!$X889&lt;100000,"low",Customer_Churn_Records!$X889&lt;300000,"high"))</f>
        <v>high</v>
      </c>
      <c r="X889" s="8">
        <f>ROUND(Customer_Churn_Records!$I889,0)</f>
        <v>151915</v>
      </c>
    </row>
    <row r="890" ht="14.25" customHeight="1">
      <c r="A890" s="6">
        <v>737.0</v>
      </c>
      <c r="B890" s="6">
        <v>1.5794278E7</v>
      </c>
      <c r="C890" s="6" t="s">
        <v>761</v>
      </c>
      <c r="D890" s="6">
        <v>816.0</v>
      </c>
      <c r="E890" s="6" t="s">
        <v>9</v>
      </c>
      <c r="F890" s="6" t="s">
        <v>11</v>
      </c>
      <c r="G890" s="7" t="s">
        <v>1803</v>
      </c>
      <c r="H890" s="6">
        <v>6.0</v>
      </c>
      <c r="I890" s="6" t="s">
        <v>2540</v>
      </c>
      <c r="J890" s="6">
        <v>1.0</v>
      </c>
      <c r="K890" s="6">
        <v>1.0</v>
      </c>
      <c r="L890" s="6">
        <v>1.0</v>
      </c>
      <c r="M890" s="6" t="s">
        <v>2541</v>
      </c>
      <c r="N890" s="6">
        <v>0.0</v>
      </c>
      <c r="O890" s="6">
        <v>0.0</v>
      </c>
      <c r="P890" s="6">
        <v>5.0</v>
      </c>
      <c r="Q890" s="6" t="s">
        <v>49</v>
      </c>
      <c r="R890" s="6">
        <v>459.0</v>
      </c>
      <c r="S890" s="6">
        <f>COUNTIF(Customer_Churn_Records!$B$2:$B$10000,Customer_Churn_Records!$B890)</f>
        <v>1</v>
      </c>
      <c r="T890" s="6">
        <f>ROUNDUP(Customer_Churn_Records!$G890,0)</f>
        <v>67</v>
      </c>
      <c r="U890" s="6" t="str">
        <f t="array" ref="U890">IFS(Customer_Churn_Records!$T890&lt;30,"young",Customer_Churn_Records!$T890&lt;50,"middle-aged",Customer_Churn_Records!$T890&lt;100,"old")</f>
        <v>old</v>
      </c>
      <c r="V890" s="8" t="str">
        <f t="array" ref="V890">IFS(Customer_Churn_Records!$D890&lt;701,"less-score",Customer_Churn_Records!$D890&lt;851,"high-score")</f>
        <v>high-score</v>
      </c>
      <c r="W890" s="8" t="str">
        <f t="array" ref="W890">IF(Customer_Churn_Records!$X890=0,0,IFS(Customer_Churn_Records!$X890&lt;100000,"low",Customer_Churn_Records!$X890&lt;300000,"high"))</f>
        <v>high</v>
      </c>
      <c r="X890" s="8">
        <f>ROUND(Customer_Churn_Records!$I890,0)</f>
        <v>151859</v>
      </c>
    </row>
    <row r="891" ht="14.25" customHeight="1">
      <c r="A891" s="6">
        <v>7025.0</v>
      </c>
      <c r="B891" s="6">
        <v>1.5714087E7</v>
      </c>
      <c r="C891" s="6" t="s">
        <v>2542</v>
      </c>
      <c r="D891" s="6">
        <v>624.0</v>
      </c>
      <c r="E891" s="6" t="s">
        <v>8</v>
      </c>
      <c r="F891" s="6" t="s">
        <v>10</v>
      </c>
      <c r="G891" s="7" t="s">
        <v>333</v>
      </c>
      <c r="H891" s="6">
        <v>5.0</v>
      </c>
      <c r="I891" s="6" t="s">
        <v>2543</v>
      </c>
      <c r="J891" s="6">
        <v>1.0</v>
      </c>
      <c r="K891" s="6">
        <v>1.0</v>
      </c>
      <c r="L891" s="6">
        <v>0.0</v>
      </c>
      <c r="M891" s="6" t="s">
        <v>2544</v>
      </c>
      <c r="N891" s="6">
        <v>0.0</v>
      </c>
      <c r="O891" s="6">
        <v>0.0</v>
      </c>
      <c r="P891" s="6">
        <v>5.0</v>
      </c>
      <c r="Q891" s="6" t="s">
        <v>49</v>
      </c>
      <c r="R891" s="6">
        <v>335.0</v>
      </c>
      <c r="S891" s="6">
        <f>COUNTIF(Customer_Churn_Records!$B$2:$B$10000,Customer_Churn_Records!$B891)</f>
        <v>1</v>
      </c>
      <c r="T891" s="6">
        <f>ROUNDUP(Customer_Churn_Records!$G891,0)</f>
        <v>45</v>
      </c>
      <c r="U891" s="6" t="str">
        <f t="array" ref="U891">IFS(Customer_Churn_Records!$T891&lt;30,"young",Customer_Churn_Records!$T891&lt;50,"middle-aged",Customer_Churn_Records!$T891&lt;100,"old")</f>
        <v>middle-aged</v>
      </c>
      <c r="V891" s="8" t="str">
        <f t="array" ref="V891">IFS(Customer_Churn_Records!$D891&lt;701,"less-score",Customer_Churn_Records!$D891&lt;851,"high-score")</f>
        <v>less-score</v>
      </c>
      <c r="W891" s="8" t="str">
        <f t="array" ref="W891">IF(Customer_Churn_Records!$X891=0,0,IFS(Customer_Churn_Records!$X891&lt;100000,"low",Customer_Churn_Records!$X891&lt;300000,"high"))</f>
        <v>high</v>
      </c>
      <c r="X891" s="8">
        <f>ROUND(Customer_Churn_Records!$I891,0)</f>
        <v>151855</v>
      </c>
    </row>
    <row r="892" ht="14.25" customHeight="1">
      <c r="A892" s="6">
        <v>7495.0</v>
      </c>
      <c r="B892" s="6">
        <v>1.5599272E7</v>
      </c>
      <c r="C892" s="6" t="s">
        <v>2545</v>
      </c>
      <c r="D892" s="6">
        <v>795.0</v>
      </c>
      <c r="E892" s="6" t="s">
        <v>7</v>
      </c>
      <c r="F892" s="6" t="s">
        <v>10</v>
      </c>
      <c r="G892" s="7" t="s">
        <v>118</v>
      </c>
      <c r="H892" s="6">
        <v>1.0</v>
      </c>
      <c r="I892" s="6" t="s">
        <v>2546</v>
      </c>
      <c r="J892" s="6">
        <v>1.0</v>
      </c>
      <c r="K892" s="6">
        <v>1.0</v>
      </c>
      <c r="L892" s="6">
        <v>1.0</v>
      </c>
      <c r="M892" s="6" t="s">
        <v>2547</v>
      </c>
      <c r="N892" s="6">
        <v>0.0</v>
      </c>
      <c r="O892" s="6">
        <v>0.0</v>
      </c>
      <c r="P892" s="6">
        <v>3.0</v>
      </c>
      <c r="Q892" s="6" t="s">
        <v>44</v>
      </c>
      <c r="R892" s="6">
        <v>605.0</v>
      </c>
      <c r="S892" s="6">
        <f>COUNTIF(Customer_Churn_Records!$B$2:$B$10000,Customer_Churn_Records!$B892)</f>
        <v>1</v>
      </c>
      <c r="T892" s="6">
        <f>ROUNDUP(Customer_Churn_Records!$G892,0)</f>
        <v>36</v>
      </c>
      <c r="U892" s="6" t="str">
        <f t="array" ref="U892">IFS(Customer_Churn_Records!$T892&lt;30,"young",Customer_Churn_Records!$T892&lt;50,"middle-aged",Customer_Churn_Records!$T892&lt;100,"old")</f>
        <v>middle-aged</v>
      </c>
      <c r="V892" s="8" t="str">
        <f t="array" ref="V892">IFS(Customer_Churn_Records!$D892&lt;701,"less-score",Customer_Churn_Records!$D892&lt;851,"high-score")</f>
        <v>high-score</v>
      </c>
      <c r="W892" s="8" t="str">
        <f t="array" ref="W892">IF(Customer_Churn_Records!$X892=0,0,IFS(Customer_Churn_Records!$X892&lt;100000,"low",Customer_Churn_Records!$X892&lt;300000,"high"))</f>
        <v>high</v>
      </c>
      <c r="X892" s="8">
        <f>ROUND(Customer_Churn_Records!$I892,0)</f>
        <v>151845</v>
      </c>
    </row>
    <row r="893" ht="14.25" customHeight="1">
      <c r="A893" s="6">
        <v>988.0</v>
      </c>
      <c r="B893" s="6">
        <v>1.5613749E7</v>
      </c>
      <c r="C893" s="6" t="s">
        <v>2548</v>
      </c>
      <c r="D893" s="6">
        <v>569.0</v>
      </c>
      <c r="E893" s="6" t="s">
        <v>9</v>
      </c>
      <c r="F893" s="6" t="s">
        <v>11</v>
      </c>
      <c r="G893" s="7" t="s">
        <v>140</v>
      </c>
      <c r="H893" s="6">
        <v>0.0</v>
      </c>
      <c r="I893" s="6" t="s">
        <v>2549</v>
      </c>
      <c r="J893" s="6">
        <v>1.0</v>
      </c>
      <c r="K893" s="6">
        <v>1.0</v>
      </c>
      <c r="L893" s="6">
        <v>0.0</v>
      </c>
      <c r="M893" s="6" t="s">
        <v>2550</v>
      </c>
      <c r="N893" s="6">
        <v>1.0</v>
      </c>
      <c r="O893" s="6">
        <v>1.0</v>
      </c>
      <c r="P893" s="6">
        <v>1.0</v>
      </c>
      <c r="Q893" s="6" t="s">
        <v>44</v>
      </c>
      <c r="R893" s="6">
        <v>268.0</v>
      </c>
      <c r="S893" s="6">
        <f>COUNTIF(Customer_Churn_Records!$B$2:$B$10000,Customer_Churn_Records!$B893)</f>
        <v>1</v>
      </c>
      <c r="T893" s="6">
        <f>ROUNDUP(Customer_Churn_Records!$G893,0)</f>
        <v>34</v>
      </c>
      <c r="U893" s="6" t="str">
        <f t="array" ref="U893">IFS(Customer_Churn_Records!$T893&lt;30,"young",Customer_Churn_Records!$T893&lt;50,"middle-aged",Customer_Churn_Records!$T893&lt;100,"old")</f>
        <v>middle-aged</v>
      </c>
      <c r="V893" s="8" t="str">
        <f t="array" ref="V893">IFS(Customer_Churn_Records!$D893&lt;701,"less-score",Customer_Churn_Records!$D893&lt;851,"high-score")</f>
        <v>less-score</v>
      </c>
      <c r="W893" s="8" t="str">
        <f t="array" ref="W893">IF(Customer_Churn_Records!$X893=0,0,IFS(Customer_Churn_Records!$X893&lt;100000,"low",Customer_Churn_Records!$X893&lt;300000,"high"))</f>
        <v>high</v>
      </c>
      <c r="X893" s="8">
        <f>ROUND(Customer_Churn_Records!$I893,0)</f>
        <v>151839</v>
      </c>
    </row>
    <row r="894" ht="14.25" customHeight="1">
      <c r="A894" s="6">
        <v>7651.0</v>
      </c>
      <c r="B894" s="6">
        <v>1.5810716E7</v>
      </c>
      <c r="C894" s="6" t="s">
        <v>895</v>
      </c>
      <c r="D894" s="6">
        <v>750.0</v>
      </c>
      <c r="E894" s="6" t="s">
        <v>8</v>
      </c>
      <c r="F894" s="6" t="s">
        <v>11</v>
      </c>
      <c r="G894" s="7" t="s">
        <v>51</v>
      </c>
      <c r="H894" s="6">
        <v>8.0</v>
      </c>
      <c r="I894" s="6" t="s">
        <v>2551</v>
      </c>
      <c r="J894" s="6">
        <v>2.0</v>
      </c>
      <c r="K894" s="6">
        <v>1.0</v>
      </c>
      <c r="L894" s="6">
        <v>0.0</v>
      </c>
      <c r="M894" s="6" t="s">
        <v>2552</v>
      </c>
      <c r="N894" s="6">
        <v>0.0</v>
      </c>
      <c r="O894" s="6">
        <v>0.0</v>
      </c>
      <c r="P894" s="6">
        <v>5.0</v>
      </c>
      <c r="Q894" s="6" t="s">
        <v>49</v>
      </c>
      <c r="R894" s="6">
        <v>769.0</v>
      </c>
      <c r="S894" s="6">
        <f>COUNTIF(Customer_Churn_Records!$B$2:$B$10000,Customer_Churn_Records!$B894)</f>
        <v>1</v>
      </c>
      <c r="T894" s="6">
        <f>ROUNDUP(Customer_Churn_Records!$G894,0)</f>
        <v>42</v>
      </c>
      <c r="U894" s="6" t="str">
        <f t="array" ref="U894">IFS(Customer_Churn_Records!$T894&lt;30,"young",Customer_Churn_Records!$T894&lt;50,"middle-aged",Customer_Churn_Records!$T894&lt;100,"old")</f>
        <v>middle-aged</v>
      </c>
      <c r="V894" s="8" t="str">
        <f t="array" ref="V894">IFS(Customer_Churn_Records!$D894&lt;701,"less-score",Customer_Churn_Records!$D894&lt;851,"high-score")</f>
        <v>high-score</v>
      </c>
      <c r="W894" s="8" t="str">
        <f t="array" ref="W894">IF(Customer_Churn_Records!$X894=0,0,IFS(Customer_Churn_Records!$X894&lt;100000,"low",Customer_Churn_Records!$X894&lt;300000,"high"))</f>
        <v>high</v>
      </c>
      <c r="X894" s="8">
        <f>ROUND(Customer_Churn_Records!$I894,0)</f>
        <v>151836</v>
      </c>
    </row>
    <row r="895" ht="14.25" customHeight="1">
      <c r="A895" s="6">
        <v>7085.0</v>
      </c>
      <c r="B895" s="6">
        <v>1.5571415E7</v>
      </c>
      <c r="C895" s="6" t="s">
        <v>2445</v>
      </c>
      <c r="D895" s="6">
        <v>805.0</v>
      </c>
      <c r="E895" s="6" t="s">
        <v>8</v>
      </c>
      <c r="F895" s="6" t="s">
        <v>11</v>
      </c>
      <c r="G895" s="7" t="s">
        <v>95</v>
      </c>
      <c r="H895" s="6">
        <v>6.0</v>
      </c>
      <c r="I895" s="6" t="s">
        <v>2553</v>
      </c>
      <c r="J895" s="6">
        <v>1.0</v>
      </c>
      <c r="K895" s="6">
        <v>1.0</v>
      </c>
      <c r="L895" s="6">
        <v>0.0</v>
      </c>
      <c r="M895" s="6" t="s">
        <v>2554</v>
      </c>
      <c r="N895" s="6">
        <v>1.0</v>
      </c>
      <c r="O895" s="6">
        <v>1.0</v>
      </c>
      <c r="P895" s="6">
        <v>2.0</v>
      </c>
      <c r="Q895" s="6" t="s">
        <v>44</v>
      </c>
      <c r="R895" s="6">
        <v>682.0</v>
      </c>
      <c r="S895" s="6">
        <f>COUNTIF(Customer_Churn_Records!$B$2:$B$10000,Customer_Churn_Records!$B895)</f>
        <v>1</v>
      </c>
      <c r="T895" s="6">
        <f>ROUNDUP(Customer_Churn_Records!$G895,0)</f>
        <v>56</v>
      </c>
      <c r="U895" s="6" t="str">
        <f t="array" ref="U895">IFS(Customer_Churn_Records!$T895&lt;30,"young",Customer_Churn_Records!$T895&lt;50,"middle-aged",Customer_Churn_Records!$T895&lt;100,"old")</f>
        <v>old</v>
      </c>
      <c r="V895" s="8" t="str">
        <f t="array" ref="V895">IFS(Customer_Churn_Records!$D895&lt;701,"less-score",Customer_Churn_Records!$D895&lt;851,"high-score")</f>
        <v>high-score</v>
      </c>
      <c r="W895" s="8" t="str">
        <f t="array" ref="W895">IF(Customer_Churn_Records!$X895=0,0,IFS(Customer_Churn_Records!$X895&lt;100000,"low",Customer_Churn_Records!$X895&lt;300000,"high"))</f>
        <v>high</v>
      </c>
      <c r="X895" s="8">
        <f>ROUND(Customer_Churn_Records!$I895,0)</f>
        <v>151802</v>
      </c>
    </row>
    <row r="896" ht="14.25" customHeight="1">
      <c r="A896" s="6">
        <v>3880.0</v>
      </c>
      <c r="B896" s="6">
        <v>1.5757541E7</v>
      </c>
      <c r="C896" s="6" t="s">
        <v>2555</v>
      </c>
      <c r="D896" s="6">
        <v>778.0</v>
      </c>
      <c r="E896" s="6" t="s">
        <v>7</v>
      </c>
      <c r="F896" s="6" t="s">
        <v>10</v>
      </c>
      <c r="G896" s="7" t="s">
        <v>103</v>
      </c>
      <c r="H896" s="6">
        <v>9.0</v>
      </c>
      <c r="I896" s="6" t="s">
        <v>2556</v>
      </c>
      <c r="J896" s="6">
        <v>2.0</v>
      </c>
      <c r="K896" s="6">
        <v>0.0</v>
      </c>
      <c r="L896" s="6">
        <v>0.0</v>
      </c>
      <c r="M896" s="6" t="s">
        <v>2557</v>
      </c>
      <c r="N896" s="6">
        <v>1.0</v>
      </c>
      <c r="O896" s="6">
        <v>1.0</v>
      </c>
      <c r="P896" s="6">
        <v>5.0</v>
      </c>
      <c r="Q896" s="6" t="s">
        <v>58</v>
      </c>
      <c r="R896" s="6">
        <v>708.0</v>
      </c>
      <c r="S896" s="6">
        <f>COUNTIF(Customer_Churn_Records!$B$2:$B$10000,Customer_Churn_Records!$B896)</f>
        <v>1</v>
      </c>
      <c r="T896" s="6">
        <f>ROUNDUP(Customer_Churn_Records!$G896,0)</f>
        <v>33</v>
      </c>
      <c r="U896" s="6" t="str">
        <f t="array" ref="U896">IFS(Customer_Churn_Records!$T896&lt;30,"young",Customer_Churn_Records!$T896&lt;50,"middle-aged",Customer_Churn_Records!$T896&lt;100,"old")</f>
        <v>middle-aged</v>
      </c>
      <c r="V896" s="8" t="str">
        <f t="array" ref="V896">IFS(Customer_Churn_Records!$D896&lt;701,"less-score",Customer_Churn_Records!$D896&lt;851,"high-score")</f>
        <v>high-score</v>
      </c>
      <c r="W896" s="8" t="str">
        <f t="array" ref="W896">IF(Customer_Churn_Records!$X896=0,0,IFS(Customer_Churn_Records!$X896&lt;100000,"low",Customer_Churn_Records!$X896&lt;300000,"high"))</f>
        <v>high</v>
      </c>
      <c r="X896" s="8">
        <f>ROUND(Customer_Churn_Records!$I896,0)</f>
        <v>151773</v>
      </c>
    </row>
    <row r="897" ht="14.25" customHeight="1">
      <c r="A897" s="6">
        <v>7421.0</v>
      </c>
      <c r="B897" s="6">
        <v>1.5765487E7</v>
      </c>
      <c r="C897" s="6" t="s">
        <v>2482</v>
      </c>
      <c r="D897" s="6">
        <v>753.0</v>
      </c>
      <c r="E897" s="6" t="s">
        <v>8</v>
      </c>
      <c r="F897" s="6" t="s">
        <v>10</v>
      </c>
      <c r="G897" s="7" t="s">
        <v>41</v>
      </c>
      <c r="H897" s="6">
        <v>9.0</v>
      </c>
      <c r="I897" s="6" t="s">
        <v>2558</v>
      </c>
      <c r="J897" s="6">
        <v>1.0</v>
      </c>
      <c r="K897" s="6">
        <v>1.0</v>
      </c>
      <c r="L897" s="6">
        <v>1.0</v>
      </c>
      <c r="M897" s="6" t="s">
        <v>2559</v>
      </c>
      <c r="N897" s="6">
        <v>0.0</v>
      </c>
      <c r="O897" s="6">
        <v>0.0</v>
      </c>
      <c r="P897" s="6">
        <v>1.0</v>
      </c>
      <c r="Q897" s="6" t="s">
        <v>49</v>
      </c>
      <c r="R897" s="6">
        <v>873.0</v>
      </c>
      <c r="S897" s="6">
        <f>COUNTIF(Customer_Churn_Records!$B$2:$B$10000,Customer_Churn_Records!$B897)</f>
        <v>1</v>
      </c>
      <c r="T897" s="6">
        <f>ROUNDUP(Customer_Churn_Records!$G897,0)</f>
        <v>38</v>
      </c>
      <c r="U897" s="6" t="str">
        <f t="array" ref="U897">IFS(Customer_Churn_Records!$T897&lt;30,"young",Customer_Churn_Records!$T897&lt;50,"middle-aged",Customer_Churn_Records!$T897&lt;100,"old")</f>
        <v>middle-aged</v>
      </c>
      <c r="V897" s="8" t="str">
        <f t="array" ref="V897">IFS(Customer_Churn_Records!$D897&lt;701,"less-score",Customer_Churn_Records!$D897&lt;851,"high-score")</f>
        <v>high-score</v>
      </c>
      <c r="W897" s="8" t="str">
        <f t="array" ref="W897">IF(Customer_Churn_Records!$X897=0,0,IFS(Customer_Churn_Records!$X897&lt;100000,"low",Customer_Churn_Records!$X897&lt;300000,"high"))</f>
        <v>high</v>
      </c>
      <c r="X897" s="8">
        <f>ROUND(Customer_Churn_Records!$I897,0)</f>
        <v>151767</v>
      </c>
    </row>
    <row r="898" ht="14.25" customHeight="1">
      <c r="A898" s="6">
        <v>1620.0</v>
      </c>
      <c r="B898" s="6">
        <v>1.5770309E7</v>
      </c>
      <c r="C898" s="6" t="s">
        <v>405</v>
      </c>
      <c r="D898" s="6">
        <v>656.0</v>
      </c>
      <c r="E898" s="6" t="s">
        <v>7</v>
      </c>
      <c r="F898" s="6" t="s">
        <v>11</v>
      </c>
      <c r="G898" s="7" t="s">
        <v>715</v>
      </c>
      <c r="H898" s="6">
        <v>10.0</v>
      </c>
      <c r="I898" s="6" t="s">
        <v>2560</v>
      </c>
      <c r="J898" s="6">
        <v>1.0</v>
      </c>
      <c r="K898" s="6">
        <v>0.0</v>
      </c>
      <c r="L898" s="6">
        <v>1.0</v>
      </c>
      <c r="M898" s="6" t="s">
        <v>2561</v>
      </c>
      <c r="N898" s="6">
        <v>0.0</v>
      </c>
      <c r="O898" s="6">
        <v>0.0</v>
      </c>
      <c r="P898" s="6">
        <v>2.0</v>
      </c>
      <c r="Q898" s="6" t="s">
        <v>49</v>
      </c>
      <c r="R898" s="6">
        <v>778.0</v>
      </c>
      <c r="S898" s="6">
        <f>COUNTIF(Customer_Churn_Records!$B$2:$B$10000,Customer_Churn_Records!$B898)</f>
        <v>1</v>
      </c>
      <c r="T898" s="6">
        <f>ROUNDUP(Customer_Churn_Records!$G898,0)</f>
        <v>18</v>
      </c>
      <c r="U898" s="6" t="str">
        <f t="array" ref="U898">IFS(Customer_Churn_Records!$T898&lt;30,"young",Customer_Churn_Records!$T898&lt;50,"middle-aged",Customer_Churn_Records!$T898&lt;100,"old")</f>
        <v>young</v>
      </c>
      <c r="V898" s="8" t="str">
        <f t="array" ref="V898">IFS(Customer_Churn_Records!$D898&lt;701,"less-score",Customer_Churn_Records!$D898&lt;851,"high-score")</f>
        <v>less-score</v>
      </c>
      <c r="W898" s="8" t="str">
        <f t="array" ref="W898">IF(Customer_Churn_Records!$X898=0,0,IFS(Customer_Churn_Records!$X898&lt;100000,"low",Customer_Churn_Records!$X898&lt;300000,"high"))</f>
        <v>high</v>
      </c>
      <c r="X898" s="8">
        <f>ROUND(Customer_Churn_Records!$I898,0)</f>
        <v>151763</v>
      </c>
    </row>
    <row r="899" ht="14.25" customHeight="1">
      <c r="A899" s="6">
        <v>9072.0</v>
      </c>
      <c r="B899" s="6">
        <v>1.5610643E7</v>
      </c>
      <c r="C899" s="6" t="s">
        <v>2562</v>
      </c>
      <c r="D899" s="6">
        <v>435.0</v>
      </c>
      <c r="E899" s="6" t="s">
        <v>8</v>
      </c>
      <c r="F899" s="6" t="s">
        <v>11</v>
      </c>
      <c r="G899" s="7" t="s">
        <v>220</v>
      </c>
      <c r="H899" s="6">
        <v>3.0</v>
      </c>
      <c r="I899" s="6" t="s">
        <v>2563</v>
      </c>
      <c r="J899" s="6">
        <v>1.0</v>
      </c>
      <c r="K899" s="6">
        <v>1.0</v>
      </c>
      <c r="L899" s="6">
        <v>0.0</v>
      </c>
      <c r="M899" s="6" t="s">
        <v>2564</v>
      </c>
      <c r="N899" s="6">
        <v>0.0</v>
      </c>
      <c r="O899" s="6">
        <v>0.0</v>
      </c>
      <c r="P899" s="6">
        <v>4.0</v>
      </c>
      <c r="Q899" s="6" t="s">
        <v>49</v>
      </c>
      <c r="R899" s="6">
        <v>412.0</v>
      </c>
      <c r="S899" s="6">
        <f>COUNTIF(Customer_Churn_Records!$B$2:$B$10000,Customer_Churn_Records!$B899)</f>
        <v>1</v>
      </c>
      <c r="T899" s="6">
        <f>ROUNDUP(Customer_Churn_Records!$G899,0)</f>
        <v>44</v>
      </c>
      <c r="U899" s="6" t="str">
        <f t="array" ref="U899">IFS(Customer_Churn_Records!$T899&lt;30,"young",Customer_Churn_Records!$T899&lt;50,"middle-aged",Customer_Churn_Records!$T899&lt;100,"old")</f>
        <v>middle-aged</v>
      </c>
      <c r="V899" s="8" t="str">
        <f t="array" ref="V899">IFS(Customer_Churn_Records!$D899&lt;701,"less-score",Customer_Churn_Records!$D899&lt;851,"high-score")</f>
        <v>less-score</v>
      </c>
      <c r="W899" s="8" t="str">
        <f t="array" ref="W899">IF(Customer_Churn_Records!$X899=0,0,IFS(Customer_Churn_Records!$X899&lt;100000,"low",Customer_Churn_Records!$X899&lt;300000,"high"))</f>
        <v>high</v>
      </c>
      <c r="X899" s="8">
        <f>ROUND(Customer_Churn_Records!$I899,0)</f>
        <v>151740</v>
      </c>
    </row>
    <row r="900" ht="14.25" customHeight="1">
      <c r="A900" s="6">
        <v>6145.0</v>
      </c>
      <c r="B900" s="6">
        <v>1.561732E7</v>
      </c>
      <c r="C900" s="6" t="s">
        <v>1479</v>
      </c>
      <c r="D900" s="6">
        <v>693.0</v>
      </c>
      <c r="E900" s="6" t="s">
        <v>9</v>
      </c>
      <c r="F900" s="6" t="s">
        <v>10</v>
      </c>
      <c r="G900" s="7" t="s">
        <v>258</v>
      </c>
      <c r="H900" s="6">
        <v>3.0</v>
      </c>
      <c r="I900" s="6" t="s">
        <v>2565</v>
      </c>
      <c r="J900" s="6">
        <v>1.0</v>
      </c>
      <c r="K900" s="6">
        <v>1.0</v>
      </c>
      <c r="L900" s="6">
        <v>0.0</v>
      </c>
      <c r="M900" s="6" t="s">
        <v>2566</v>
      </c>
      <c r="N900" s="6">
        <v>0.0</v>
      </c>
      <c r="O900" s="6">
        <v>0.0</v>
      </c>
      <c r="P900" s="6">
        <v>1.0</v>
      </c>
      <c r="Q900" s="6" t="s">
        <v>44</v>
      </c>
      <c r="R900" s="6">
        <v>695.0</v>
      </c>
      <c r="S900" s="6">
        <f>COUNTIF(Customer_Churn_Records!$B$2:$B$10000,Customer_Churn_Records!$B900)</f>
        <v>1</v>
      </c>
      <c r="T900" s="6">
        <f>ROUNDUP(Customer_Churn_Records!$G900,0)</f>
        <v>46</v>
      </c>
      <c r="U900" s="6" t="str">
        <f t="array" ref="U900">IFS(Customer_Churn_Records!$T900&lt;30,"young",Customer_Churn_Records!$T900&lt;50,"middle-aged",Customer_Churn_Records!$T900&lt;100,"old")</f>
        <v>middle-aged</v>
      </c>
      <c r="V900" s="8" t="str">
        <f t="array" ref="V900">IFS(Customer_Churn_Records!$D900&lt;701,"less-score",Customer_Churn_Records!$D900&lt;851,"high-score")</f>
        <v>less-score</v>
      </c>
      <c r="W900" s="8" t="str">
        <f t="array" ref="W900">IF(Customer_Churn_Records!$X900=0,0,IFS(Customer_Churn_Records!$X900&lt;100000,"low",Customer_Churn_Records!$X900&lt;300000,"high"))</f>
        <v>high</v>
      </c>
      <c r="X900" s="8">
        <f>ROUND(Customer_Churn_Records!$I900,0)</f>
        <v>151709</v>
      </c>
    </row>
    <row r="901" ht="14.25" customHeight="1">
      <c r="A901" s="6">
        <v>7995.0</v>
      </c>
      <c r="B901" s="6">
        <v>1.571344E7</v>
      </c>
      <c r="C901" s="6" t="s">
        <v>2034</v>
      </c>
      <c r="D901" s="6">
        <v>519.0</v>
      </c>
      <c r="E901" s="6" t="s">
        <v>8</v>
      </c>
      <c r="F901" s="6" t="s">
        <v>10</v>
      </c>
      <c r="G901" s="7" t="s">
        <v>91</v>
      </c>
      <c r="H901" s="6">
        <v>1.0</v>
      </c>
      <c r="I901" s="6" t="s">
        <v>2567</v>
      </c>
      <c r="J901" s="6">
        <v>3.0</v>
      </c>
      <c r="K901" s="6">
        <v>1.0</v>
      </c>
      <c r="L901" s="6">
        <v>1.0</v>
      </c>
      <c r="M901" s="6" t="s">
        <v>2568</v>
      </c>
      <c r="N901" s="6">
        <v>1.0</v>
      </c>
      <c r="O901" s="6">
        <v>1.0</v>
      </c>
      <c r="P901" s="6">
        <v>1.0</v>
      </c>
      <c r="Q901" s="6" t="s">
        <v>44</v>
      </c>
      <c r="R901" s="6">
        <v>623.0</v>
      </c>
      <c r="S901" s="6">
        <f>COUNTIF(Customer_Churn_Records!$B$2:$B$10000,Customer_Churn_Records!$B901)</f>
        <v>1</v>
      </c>
      <c r="T901" s="6">
        <f>ROUNDUP(Customer_Churn_Records!$G901,0)</f>
        <v>21</v>
      </c>
      <c r="U901" s="6" t="str">
        <f t="array" ref="U901">IFS(Customer_Churn_Records!$T901&lt;30,"young",Customer_Churn_Records!$T901&lt;50,"middle-aged",Customer_Churn_Records!$T901&lt;100,"old")</f>
        <v>young</v>
      </c>
      <c r="V901" s="8" t="str">
        <f t="array" ref="V901">IFS(Customer_Churn_Records!$D901&lt;701,"less-score",Customer_Churn_Records!$D901&lt;851,"high-score")</f>
        <v>less-score</v>
      </c>
      <c r="W901" s="8" t="str">
        <f t="array" ref="W901">IF(Customer_Churn_Records!$X901=0,0,IFS(Customer_Churn_Records!$X901&lt;100000,"low",Customer_Churn_Records!$X901&lt;300000,"high"))</f>
        <v>high</v>
      </c>
      <c r="X901" s="8">
        <f>ROUND(Customer_Churn_Records!$I901,0)</f>
        <v>151701</v>
      </c>
    </row>
    <row r="902" ht="14.25" customHeight="1">
      <c r="A902" s="6">
        <v>3856.0</v>
      </c>
      <c r="B902" s="6">
        <v>1.5590344E7</v>
      </c>
      <c r="C902" s="6" t="s">
        <v>380</v>
      </c>
      <c r="D902" s="6">
        <v>708.0</v>
      </c>
      <c r="E902" s="6" t="s">
        <v>8</v>
      </c>
      <c r="F902" s="6" t="s">
        <v>11</v>
      </c>
      <c r="G902" s="7" t="s">
        <v>114</v>
      </c>
      <c r="H902" s="6">
        <v>3.0</v>
      </c>
      <c r="I902" s="6" t="s">
        <v>2569</v>
      </c>
      <c r="J902" s="6">
        <v>2.0</v>
      </c>
      <c r="K902" s="6">
        <v>1.0</v>
      </c>
      <c r="L902" s="6">
        <v>1.0</v>
      </c>
      <c r="M902" s="6" t="s">
        <v>2570</v>
      </c>
      <c r="N902" s="6">
        <v>0.0</v>
      </c>
      <c r="O902" s="6">
        <v>0.0</v>
      </c>
      <c r="P902" s="6">
        <v>5.0</v>
      </c>
      <c r="Q902" s="6" t="s">
        <v>44</v>
      </c>
      <c r="R902" s="6">
        <v>463.0</v>
      </c>
      <c r="S902" s="6">
        <f>COUNTIF(Customer_Churn_Records!$B$2:$B$10000,Customer_Churn_Records!$B902)</f>
        <v>1</v>
      </c>
      <c r="T902" s="6">
        <f>ROUNDUP(Customer_Churn_Records!$G902,0)</f>
        <v>32</v>
      </c>
      <c r="U902" s="6" t="str">
        <f t="array" ref="U902">IFS(Customer_Churn_Records!$T902&lt;30,"young",Customer_Churn_Records!$T902&lt;50,"middle-aged",Customer_Churn_Records!$T902&lt;100,"old")</f>
        <v>middle-aged</v>
      </c>
      <c r="V902" s="8" t="str">
        <f t="array" ref="V902">IFS(Customer_Churn_Records!$D902&lt;701,"less-score",Customer_Churn_Records!$D902&lt;851,"high-score")</f>
        <v>high-score</v>
      </c>
      <c r="W902" s="8" t="str">
        <f t="array" ref="W902">IF(Customer_Churn_Records!$X902=0,0,IFS(Customer_Churn_Records!$X902&lt;100000,"low",Customer_Churn_Records!$X902&lt;300000,"high"))</f>
        <v>high</v>
      </c>
      <c r="X902" s="8">
        <f>ROUND(Customer_Churn_Records!$I902,0)</f>
        <v>151691</v>
      </c>
    </row>
    <row r="903" ht="14.25" customHeight="1">
      <c r="A903" s="6">
        <v>9737.0</v>
      </c>
      <c r="B903" s="6">
        <v>1.5644103E7</v>
      </c>
      <c r="C903" s="6" t="s">
        <v>2571</v>
      </c>
      <c r="D903" s="6">
        <v>659.0</v>
      </c>
      <c r="E903" s="6" t="s">
        <v>9</v>
      </c>
      <c r="F903" s="6" t="s">
        <v>11</v>
      </c>
      <c r="G903" s="7" t="s">
        <v>2572</v>
      </c>
      <c r="H903" s="6">
        <v>2.0</v>
      </c>
      <c r="I903" s="6" t="s">
        <v>2573</v>
      </c>
      <c r="J903" s="6">
        <v>1.0</v>
      </c>
      <c r="K903" s="6">
        <v>0.0</v>
      </c>
      <c r="L903" s="6">
        <v>1.0</v>
      </c>
      <c r="M903" s="6" t="s">
        <v>2574</v>
      </c>
      <c r="N903" s="6">
        <v>0.0</v>
      </c>
      <c r="O903" s="6">
        <v>0.0</v>
      </c>
      <c r="P903" s="6">
        <v>5.0</v>
      </c>
      <c r="Q903" s="6" t="s">
        <v>49</v>
      </c>
      <c r="R903" s="6">
        <v>364.0</v>
      </c>
      <c r="S903" s="6">
        <f>COUNTIF(Customer_Churn_Records!$B$2:$B$10000,Customer_Churn_Records!$B903)</f>
        <v>1</v>
      </c>
      <c r="T903" s="6">
        <f>ROUNDUP(Customer_Churn_Records!$G903,0)</f>
        <v>78</v>
      </c>
      <c r="U903" s="6" t="str">
        <f t="array" ref="U903">IFS(Customer_Churn_Records!$T903&lt;30,"young",Customer_Churn_Records!$T903&lt;50,"middle-aged",Customer_Churn_Records!$T903&lt;100,"old")</f>
        <v>old</v>
      </c>
      <c r="V903" s="8" t="str">
        <f t="array" ref="V903">IFS(Customer_Churn_Records!$D903&lt;701,"less-score",Customer_Churn_Records!$D903&lt;851,"high-score")</f>
        <v>less-score</v>
      </c>
      <c r="W903" s="8" t="str">
        <f t="array" ref="W903">IF(Customer_Churn_Records!$X903=0,0,IFS(Customer_Churn_Records!$X903&lt;100000,"low",Customer_Churn_Records!$X903&lt;300000,"high"))</f>
        <v>high</v>
      </c>
      <c r="X903" s="8">
        <f>ROUND(Customer_Churn_Records!$I903,0)</f>
        <v>151676</v>
      </c>
    </row>
    <row r="904" ht="14.25" customHeight="1">
      <c r="A904" s="6">
        <v>6516.0</v>
      </c>
      <c r="B904" s="6">
        <v>1.5810898E7</v>
      </c>
      <c r="C904" s="6" t="s">
        <v>209</v>
      </c>
      <c r="D904" s="6">
        <v>803.0</v>
      </c>
      <c r="E904" s="6" t="s">
        <v>7</v>
      </c>
      <c r="F904" s="6" t="s">
        <v>10</v>
      </c>
      <c r="G904" s="7" t="s">
        <v>2575</v>
      </c>
      <c r="H904" s="6">
        <v>2.0</v>
      </c>
      <c r="I904" s="6" t="s">
        <v>2576</v>
      </c>
      <c r="J904" s="6">
        <v>2.0</v>
      </c>
      <c r="K904" s="6">
        <v>0.0</v>
      </c>
      <c r="L904" s="6">
        <v>1.0</v>
      </c>
      <c r="M904" s="6" t="s">
        <v>2577</v>
      </c>
      <c r="N904" s="6">
        <v>0.0</v>
      </c>
      <c r="O904" s="6">
        <v>0.0</v>
      </c>
      <c r="P904" s="6">
        <v>5.0</v>
      </c>
      <c r="Q904" s="6" t="s">
        <v>79</v>
      </c>
      <c r="R904" s="6">
        <v>321.0</v>
      </c>
      <c r="S904" s="6">
        <f>COUNTIF(Customer_Churn_Records!$B$2:$B$10000,Customer_Churn_Records!$B904)</f>
        <v>1</v>
      </c>
      <c r="T904" s="6">
        <f>ROUNDUP(Customer_Churn_Records!$G904,0)</f>
        <v>65</v>
      </c>
      <c r="U904" s="6" t="str">
        <f t="array" ref="U904">IFS(Customer_Churn_Records!$T904&lt;30,"young",Customer_Churn_Records!$T904&lt;50,"middle-aged",Customer_Churn_Records!$T904&lt;100,"old")</f>
        <v>old</v>
      </c>
      <c r="V904" s="8" t="str">
        <f t="array" ref="V904">IFS(Customer_Churn_Records!$D904&lt;701,"less-score",Customer_Churn_Records!$D904&lt;851,"high-score")</f>
        <v>high-score</v>
      </c>
      <c r="W904" s="8" t="str">
        <f t="array" ref="W904">IF(Customer_Churn_Records!$X904=0,0,IFS(Customer_Churn_Records!$X904&lt;100000,"low",Customer_Churn_Records!$X904&lt;300000,"high"))</f>
        <v>high</v>
      </c>
      <c r="X904" s="8">
        <f>ROUND(Customer_Churn_Records!$I904,0)</f>
        <v>151660</v>
      </c>
    </row>
    <row r="905" ht="14.25" customHeight="1">
      <c r="A905" s="6">
        <v>952.0</v>
      </c>
      <c r="B905" s="6">
        <v>1.5785899E7</v>
      </c>
      <c r="C905" s="6" t="s">
        <v>652</v>
      </c>
      <c r="D905" s="6">
        <v>789.0</v>
      </c>
      <c r="E905" s="6" t="s">
        <v>8</v>
      </c>
      <c r="F905" s="6" t="s">
        <v>11</v>
      </c>
      <c r="G905" s="7" t="s">
        <v>103</v>
      </c>
      <c r="H905" s="6">
        <v>8.0</v>
      </c>
      <c r="I905" s="6" t="s">
        <v>2578</v>
      </c>
      <c r="J905" s="6">
        <v>1.0</v>
      </c>
      <c r="K905" s="6">
        <v>1.0</v>
      </c>
      <c r="L905" s="6">
        <v>0.0</v>
      </c>
      <c r="M905" s="6" t="s">
        <v>2579</v>
      </c>
      <c r="N905" s="6">
        <v>0.0</v>
      </c>
      <c r="O905" s="6">
        <v>0.0</v>
      </c>
      <c r="P905" s="6">
        <v>4.0</v>
      </c>
      <c r="Q905" s="6" t="s">
        <v>44</v>
      </c>
      <c r="R905" s="6">
        <v>513.0</v>
      </c>
      <c r="S905" s="6">
        <f>COUNTIF(Customer_Churn_Records!$B$2:$B$10000,Customer_Churn_Records!$B905)</f>
        <v>1</v>
      </c>
      <c r="T905" s="6">
        <f>ROUNDUP(Customer_Churn_Records!$G905,0)</f>
        <v>33</v>
      </c>
      <c r="U905" s="6" t="str">
        <f t="array" ref="U905">IFS(Customer_Churn_Records!$T905&lt;30,"young",Customer_Churn_Records!$T905&lt;50,"middle-aged",Customer_Churn_Records!$T905&lt;100,"old")</f>
        <v>middle-aged</v>
      </c>
      <c r="V905" s="8" t="str">
        <f t="array" ref="V905">IFS(Customer_Churn_Records!$D905&lt;701,"less-score",Customer_Churn_Records!$D905&lt;851,"high-score")</f>
        <v>high-score</v>
      </c>
      <c r="W905" s="8" t="str">
        <f t="array" ref="W905">IF(Customer_Churn_Records!$X905=0,0,IFS(Customer_Churn_Records!$X905&lt;100000,"low",Customer_Churn_Records!$X905&lt;300000,"high"))</f>
        <v>high</v>
      </c>
      <c r="X905" s="8">
        <f>ROUND(Customer_Churn_Records!$I905,0)</f>
        <v>151608</v>
      </c>
    </row>
    <row r="906" ht="14.25" customHeight="1">
      <c r="A906" s="6">
        <v>2797.0</v>
      </c>
      <c r="B906" s="6">
        <v>1.5770719E7</v>
      </c>
      <c r="C906" s="6" t="s">
        <v>2580</v>
      </c>
      <c r="D906" s="6">
        <v>697.0</v>
      </c>
      <c r="E906" s="6" t="s">
        <v>7</v>
      </c>
      <c r="F906" s="6" t="s">
        <v>10</v>
      </c>
      <c r="G906" s="7" t="s">
        <v>107</v>
      </c>
      <c r="H906" s="6">
        <v>6.0</v>
      </c>
      <c r="I906" s="6" t="s">
        <v>2581</v>
      </c>
      <c r="J906" s="6">
        <v>1.0</v>
      </c>
      <c r="K906" s="6">
        <v>1.0</v>
      </c>
      <c r="L906" s="6">
        <v>1.0</v>
      </c>
      <c r="M906" s="6" t="s">
        <v>2582</v>
      </c>
      <c r="N906" s="6">
        <v>0.0</v>
      </c>
      <c r="O906" s="6">
        <v>0.0</v>
      </c>
      <c r="P906" s="6">
        <v>4.0</v>
      </c>
      <c r="Q906" s="6" t="s">
        <v>44</v>
      </c>
      <c r="R906" s="6">
        <v>221.0</v>
      </c>
      <c r="S906" s="6">
        <f>COUNTIF(Customer_Churn_Records!$B$2:$B$10000,Customer_Churn_Records!$B906)</f>
        <v>1</v>
      </c>
      <c r="T906" s="6">
        <f>ROUNDUP(Customer_Churn_Records!$G906,0)</f>
        <v>39</v>
      </c>
      <c r="U906" s="6" t="str">
        <f t="array" ref="U906">IFS(Customer_Churn_Records!$T906&lt;30,"young",Customer_Churn_Records!$T906&lt;50,"middle-aged",Customer_Churn_Records!$T906&lt;100,"old")</f>
        <v>middle-aged</v>
      </c>
      <c r="V906" s="8" t="str">
        <f t="array" ref="V906">IFS(Customer_Churn_Records!$D906&lt;701,"less-score",Customer_Churn_Records!$D906&lt;851,"high-score")</f>
        <v>less-score</v>
      </c>
      <c r="W906" s="8" t="str">
        <f t="array" ref="W906">IF(Customer_Churn_Records!$X906=0,0,IFS(Customer_Churn_Records!$X906&lt;100000,"low",Customer_Churn_Records!$X906&lt;300000,"high"))</f>
        <v>high</v>
      </c>
      <c r="X906" s="8">
        <f>ROUND(Customer_Churn_Records!$I906,0)</f>
        <v>151553</v>
      </c>
    </row>
    <row r="907" ht="14.25" customHeight="1">
      <c r="A907" s="6">
        <v>9838.0</v>
      </c>
      <c r="B907" s="6">
        <v>1.5809124E7</v>
      </c>
      <c r="C907" s="6" t="s">
        <v>2083</v>
      </c>
      <c r="D907" s="6">
        <v>750.0</v>
      </c>
      <c r="E907" s="6" t="s">
        <v>7</v>
      </c>
      <c r="F907" s="6" t="s">
        <v>11</v>
      </c>
      <c r="G907" s="7" t="s">
        <v>41</v>
      </c>
      <c r="H907" s="6">
        <v>5.0</v>
      </c>
      <c r="I907" s="6" t="s">
        <v>2583</v>
      </c>
      <c r="J907" s="6">
        <v>1.0</v>
      </c>
      <c r="K907" s="6">
        <v>1.0</v>
      </c>
      <c r="L907" s="6">
        <v>1.0</v>
      </c>
      <c r="M907" s="6" t="s">
        <v>2584</v>
      </c>
      <c r="N907" s="6">
        <v>0.0</v>
      </c>
      <c r="O907" s="6">
        <v>0.0</v>
      </c>
      <c r="P907" s="6">
        <v>2.0</v>
      </c>
      <c r="Q907" s="6" t="s">
        <v>44</v>
      </c>
      <c r="R907" s="6">
        <v>377.0</v>
      </c>
      <c r="S907" s="6">
        <f>COUNTIF(Customer_Churn_Records!$B$2:$B$10000,Customer_Churn_Records!$B907)</f>
        <v>1</v>
      </c>
      <c r="T907" s="6">
        <f>ROUNDUP(Customer_Churn_Records!$G907,0)</f>
        <v>38</v>
      </c>
      <c r="U907" s="6" t="str">
        <f t="array" ref="U907">IFS(Customer_Churn_Records!$T907&lt;30,"young",Customer_Churn_Records!$T907&lt;50,"middle-aged",Customer_Churn_Records!$T907&lt;100,"old")</f>
        <v>middle-aged</v>
      </c>
      <c r="V907" s="8" t="str">
        <f t="array" ref="V907">IFS(Customer_Churn_Records!$D907&lt;701,"less-score",Customer_Churn_Records!$D907&lt;851,"high-score")</f>
        <v>high-score</v>
      </c>
      <c r="W907" s="8" t="str">
        <f t="array" ref="W907">IF(Customer_Churn_Records!$X907=0,0,IFS(Customer_Churn_Records!$X907&lt;100000,"low",Customer_Churn_Records!$X907&lt;300000,"high"))</f>
        <v>high</v>
      </c>
      <c r="X907" s="8">
        <f>ROUND(Customer_Churn_Records!$I907,0)</f>
        <v>151532</v>
      </c>
    </row>
    <row r="908" ht="14.25" customHeight="1">
      <c r="A908" s="6">
        <v>4004.0</v>
      </c>
      <c r="B908" s="6">
        <v>1.5626141E7</v>
      </c>
      <c r="C908" s="6" t="s">
        <v>688</v>
      </c>
      <c r="D908" s="6">
        <v>750.0</v>
      </c>
      <c r="E908" s="6" t="s">
        <v>7</v>
      </c>
      <c r="F908" s="6" t="s">
        <v>10</v>
      </c>
      <c r="G908" s="7" t="s">
        <v>64</v>
      </c>
      <c r="H908" s="6">
        <v>1.0</v>
      </c>
      <c r="I908" s="6" t="s">
        <v>2585</v>
      </c>
      <c r="J908" s="6">
        <v>2.0</v>
      </c>
      <c r="K908" s="6">
        <v>1.0</v>
      </c>
      <c r="L908" s="6">
        <v>1.0</v>
      </c>
      <c r="M908" s="6" t="s">
        <v>2586</v>
      </c>
      <c r="N908" s="6">
        <v>0.0</v>
      </c>
      <c r="O908" s="6">
        <v>0.0</v>
      </c>
      <c r="P908" s="6">
        <v>5.0</v>
      </c>
      <c r="Q908" s="6" t="s">
        <v>79</v>
      </c>
      <c r="R908" s="6">
        <v>433.0</v>
      </c>
      <c r="S908" s="6">
        <f>COUNTIF(Customer_Churn_Records!$B$2:$B$10000,Customer_Churn_Records!$B908)</f>
        <v>1</v>
      </c>
      <c r="T908" s="6">
        <f>ROUNDUP(Customer_Churn_Records!$G908,0)</f>
        <v>26</v>
      </c>
      <c r="U908" s="6" t="str">
        <f t="array" ref="U908">IFS(Customer_Churn_Records!$T908&lt;30,"young",Customer_Churn_Records!$T908&lt;50,"middle-aged",Customer_Churn_Records!$T908&lt;100,"old")</f>
        <v>young</v>
      </c>
      <c r="V908" s="8" t="str">
        <f t="array" ref="V908">IFS(Customer_Churn_Records!$D908&lt;701,"less-score",Customer_Churn_Records!$D908&lt;851,"high-score")</f>
        <v>high-score</v>
      </c>
      <c r="W908" s="8" t="str">
        <f t="array" ref="W908">IF(Customer_Churn_Records!$X908=0,0,IFS(Customer_Churn_Records!$X908&lt;100000,"low",Customer_Churn_Records!$X908&lt;300000,"high"))</f>
        <v>high</v>
      </c>
      <c r="X908" s="8">
        <f>ROUND(Customer_Churn_Records!$I908,0)</f>
        <v>151510</v>
      </c>
    </row>
    <row r="909" ht="14.25" customHeight="1">
      <c r="A909" s="6">
        <v>5260.0</v>
      </c>
      <c r="B909" s="6">
        <v>1.5614635E7</v>
      </c>
      <c r="C909" s="6" t="s">
        <v>2587</v>
      </c>
      <c r="D909" s="6">
        <v>582.0</v>
      </c>
      <c r="E909" s="6" t="s">
        <v>7</v>
      </c>
      <c r="F909" s="6" t="s">
        <v>11</v>
      </c>
      <c r="G909" s="7" t="s">
        <v>245</v>
      </c>
      <c r="H909" s="6">
        <v>2.0</v>
      </c>
      <c r="I909" s="6" t="s">
        <v>2588</v>
      </c>
      <c r="J909" s="6">
        <v>1.0</v>
      </c>
      <c r="K909" s="6">
        <v>0.0</v>
      </c>
      <c r="L909" s="6">
        <v>1.0</v>
      </c>
      <c r="M909" s="6" t="s">
        <v>2589</v>
      </c>
      <c r="N909" s="6">
        <v>0.0</v>
      </c>
      <c r="O909" s="6">
        <v>0.0</v>
      </c>
      <c r="P909" s="6">
        <v>5.0</v>
      </c>
      <c r="Q909" s="6" t="s">
        <v>58</v>
      </c>
      <c r="R909" s="6">
        <v>889.0</v>
      </c>
      <c r="S909" s="6">
        <f>COUNTIF(Customer_Churn_Records!$B$2:$B$10000,Customer_Churn_Records!$B909)</f>
        <v>1</v>
      </c>
      <c r="T909" s="6">
        <f>ROUNDUP(Customer_Churn_Records!$G909,0)</f>
        <v>52</v>
      </c>
      <c r="U909" s="6" t="str">
        <f t="array" ref="U909">IFS(Customer_Churn_Records!$T909&lt;30,"young",Customer_Churn_Records!$T909&lt;50,"middle-aged",Customer_Churn_Records!$T909&lt;100,"old")</f>
        <v>old</v>
      </c>
      <c r="V909" s="8" t="str">
        <f t="array" ref="V909">IFS(Customer_Churn_Records!$D909&lt;701,"less-score",Customer_Churn_Records!$D909&lt;851,"high-score")</f>
        <v>less-score</v>
      </c>
      <c r="W909" s="8" t="str">
        <f t="array" ref="W909">IF(Customer_Churn_Records!$X909=0,0,IFS(Customer_Churn_Records!$X909&lt;100000,"low",Customer_Churn_Records!$X909&lt;300000,"high"))</f>
        <v>high</v>
      </c>
      <c r="X909" s="8">
        <f>ROUND(Customer_Churn_Records!$I909,0)</f>
        <v>151458</v>
      </c>
    </row>
    <row r="910" ht="14.25" customHeight="1">
      <c r="A910" s="6">
        <v>1153.0</v>
      </c>
      <c r="B910" s="6">
        <v>1.5589754E7</v>
      </c>
      <c r="C910" s="6" t="s">
        <v>2590</v>
      </c>
      <c r="D910" s="6">
        <v>652.0</v>
      </c>
      <c r="E910" s="6" t="s">
        <v>8</v>
      </c>
      <c r="F910" s="6" t="s">
        <v>11</v>
      </c>
      <c r="G910" s="7" t="s">
        <v>333</v>
      </c>
      <c r="H910" s="6">
        <v>2.0</v>
      </c>
      <c r="I910" s="6" t="s">
        <v>2591</v>
      </c>
      <c r="J910" s="6">
        <v>1.0</v>
      </c>
      <c r="K910" s="6">
        <v>0.0</v>
      </c>
      <c r="L910" s="6">
        <v>1.0</v>
      </c>
      <c r="M910" s="6" t="s">
        <v>2592</v>
      </c>
      <c r="N910" s="6">
        <v>0.0</v>
      </c>
      <c r="O910" s="6">
        <v>0.0</v>
      </c>
      <c r="P910" s="6">
        <v>2.0</v>
      </c>
      <c r="Q910" s="6" t="s">
        <v>49</v>
      </c>
      <c r="R910" s="6">
        <v>388.0</v>
      </c>
      <c r="S910" s="6">
        <f>COUNTIF(Customer_Churn_Records!$B$2:$B$10000,Customer_Churn_Records!$B910)</f>
        <v>1</v>
      </c>
      <c r="T910" s="6">
        <f>ROUNDUP(Customer_Churn_Records!$G910,0)</f>
        <v>45</v>
      </c>
      <c r="U910" s="6" t="str">
        <f t="array" ref="U910">IFS(Customer_Churn_Records!$T910&lt;30,"young",Customer_Churn_Records!$T910&lt;50,"middle-aged",Customer_Churn_Records!$T910&lt;100,"old")</f>
        <v>middle-aged</v>
      </c>
      <c r="V910" s="8" t="str">
        <f t="array" ref="V910">IFS(Customer_Churn_Records!$D910&lt;701,"less-score",Customer_Churn_Records!$D910&lt;851,"high-score")</f>
        <v>less-score</v>
      </c>
      <c r="W910" s="8" t="str">
        <f t="array" ref="W910">IF(Customer_Churn_Records!$X910=0,0,IFS(Customer_Churn_Records!$X910&lt;100000,"low",Customer_Churn_Records!$X910&lt;300000,"high"))</f>
        <v>high</v>
      </c>
      <c r="X910" s="8">
        <f>ROUND(Customer_Churn_Records!$I910,0)</f>
        <v>151421</v>
      </c>
    </row>
    <row r="911" ht="14.25" customHeight="1">
      <c r="A911" s="6">
        <v>5777.0</v>
      </c>
      <c r="B911" s="6">
        <v>1.5793478E7</v>
      </c>
      <c r="C911" s="6" t="s">
        <v>1177</v>
      </c>
      <c r="D911" s="6">
        <v>593.0</v>
      </c>
      <c r="E911" s="6" t="s">
        <v>8</v>
      </c>
      <c r="F911" s="6" t="s">
        <v>10</v>
      </c>
      <c r="G911" s="7" t="s">
        <v>107</v>
      </c>
      <c r="H911" s="6">
        <v>8.0</v>
      </c>
      <c r="I911" s="6" t="s">
        <v>2593</v>
      </c>
      <c r="J911" s="6">
        <v>1.0</v>
      </c>
      <c r="K911" s="6">
        <v>1.0</v>
      </c>
      <c r="L911" s="6">
        <v>0.0</v>
      </c>
      <c r="M911" s="6" t="s">
        <v>2594</v>
      </c>
      <c r="N911" s="6">
        <v>1.0</v>
      </c>
      <c r="O911" s="6">
        <v>1.0</v>
      </c>
      <c r="P911" s="6">
        <v>2.0</v>
      </c>
      <c r="Q911" s="6" t="s">
        <v>44</v>
      </c>
      <c r="R911" s="6">
        <v>246.0</v>
      </c>
      <c r="S911" s="6">
        <f>COUNTIF(Customer_Churn_Records!$B$2:$B$10000,Customer_Churn_Records!$B911)</f>
        <v>1</v>
      </c>
      <c r="T911" s="6">
        <f>ROUNDUP(Customer_Churn_Records!$G911,0)</f>
        <v>39</v>
      </c>
      <c r="U911" s="6" t="str">
        <f t="array" ref="U911">IFS(Customer_Churn_Records!$T911&lt;30,"young",Customer_Churn_Records!$T911&lt;50,"middle-aged",Customer_Churn_Records!$T911&lt;100,"old")</f>
        <v>middle-aged</v>
      </c>
      <c r="V911" s="8" t="str">
        <f t="array" ref="V911">IFS(Customer_Churn_Records!$D911&lt;701,"less-score",Customer_Churn_Records!$D911&lt;851,"high-score")</f>
        <v>less-score</v>
      </c>
      <c r="W911" s="8" t="str">
        <f t="array" ref="W911">IF(Customer_Churn_Records!$X911=0,0,IFS(Customer_Churn_Records!$X911&lt;100000,"low",Customer_Churn_Records!$X911&lt;300000,"high"))</f>
        <v>high</v>
      </c>
      <c r="X911" s="8">
        <f>ROUND(Customer_Churn_Records!$I911,0)</f>
        <v>151392</v>
      </c>
    </row>
    <row r="912" ht="14.25" customHeight="1">
      <c r="A912" s="6">
        <v>3082.0</v>
      </c>
      <c r="B912" s="6">
        <v>1.5603319E7</v>
      </c>
      <c r="C912" s="6" t="s">
        <v>956</v>
      </c>
      <c r="D912" s="6">
        <v>693.0</v>
      </c>
      <c r="E912" s="6" t="s">
        <v>7</v>
      </c>
      <c r="F912" s="6" t="s">
        <v>11</v>
      </c>
      <c r="G912" s="7" t="s">
        <v>99</v>
      </c>
      <c r="H912" s="6">
        <v>2.0</v>
      </c>
      <c r="I912" s="6" t="s">
        <v>2595</v>
      </c>
      <c r="J912" s="6">
        <v>1.0</v>
      </c>
      <c r="K912" s="6">
        <v>0.0</v>
      </c>
      <c r="L912" s="6">
        <v>0.0</v>
      </c>
      <c r="M912" s="6" t="s">
        <v>2596</v>
      </c>
      <c r="N912" s="6">
        <v>0.0</v>
      </c>
      <c r="O912" s="6">
        <v>0.0</v>
      </c>
      <c r="P912" s="6">
        <v>1.0</v>
      </c>
      <c r="Q912" s="6" t="s">
        <v>79</v>
      </c>
      <c r="R912" s="6">
        <v>248.0</v>
      </c>
      <c r="S912" s="6">
        <f>COUNTIF(Customer_Churn_Records!$B$2:$B$10000,Customer_Churn_Records!$B912)</f>
        <v>1</v>
      </c>
      <c r="T912" s="6">
        <f>ROUNDUP(Customer_Churn_Records!$G912,0)</f>
        <v>29</v>
      </c>
      <c r="U912" s="6" t="str">
        <f t="array" ref="U912">IFS(Customer_Churn_Records!$T912&lt;30,"young",Customer_Churn_Records!$T912&lt;50,"middle-aged",Customer_Churn_Records!$T912&lt;100,"old")</f>
        <v>young</v>
      </c>
      <c r="V912" s="8" t="str">
        <f t="array" ref="V912">IFS(Customer_Churn_Records!$D912&lt;701,"less-score",Customer_Churn_Records!$D912&lt;851,"high-score")</f>
        <v>less-score</v>
      </c>
      <c r="W912" s="8" t="str">
        <f t="array" ref="W912">IF(Customer_Churn_Records!$X912=0,0,IFS(Customer_Churn_Records!$X912&lt;100000,"low",Customer_Churn_Records!$X912&lt;300000,"high"))</f>
        <v>high</v>
      </c>
      <c r="X912" s="8">
        <f>ROUND(Customer_Churn_Records!$I912,0)</f>
        <v>151353</v>
      </c>
    </row>
    <row r="913" ht="14.25" customHeight="1">
      <c r="A913" s="6">
        <v>9638.0</v>
      </c>
      <c r="B913" s="6">
        <v>1.5803654E7</v>
      </c>
      <c r="C913" s="6" t="s">
        <v>420</v>
      </c>
      <c r="D913" s="6">
        <v>790.0</v>
      </c>
      <c r="E913" s="6" t="s">
        <v>7</v>
      </c>
      <c r="F913" s="6" t="s">
        <v>10</v>
      </c>
      <c r="G913" s="7" t="s">
        <v>363</v>
      </c>
      <c r="H913" s="6">
        <v>2.0</v>
      </c>
      <c r="I913" s="6" t="s">
        <v>2597</v>
      </c>
      <c r="J913" s="6">
        <v>1.0</v>
      </c>
      <c r="K913" s="6">
        <v>1.0</v>
      </c>
      <c r="L913" s="6">
        <v>1.0</v>
      </c>
      <c r="M913" s="6" t="s">
        <v>2598</v>
      </c>
      <c r="N913" s="6">
        <v>0.0</v>
      </c>
      <c r="O913" s="6">
        <v>0.0</v>
      </c>
      <c r="P913" s="6">
        <v>1.0</v>
      </c>
      <c r="Q913" s="6" t="s">
        <v>58</v>
      </c>
      <c r="R913" s="6">
        <v>790.0</v>
      </c>
      <c r="S913" s="6">
        <f>COUNTIF(Customer_Churn_Records!$B$2:$B$10000,Customer_Churn_Records!$B913)</f>
        <v>1</v>
      </c>
      <c r="T913" s="6">
        <f>ROUNDUP(Customer_Churn_Records!$G913,0)</f>
        <v>31</v>
      </c>
      <c r="U913" s="6" t="str">
        <f t="array" ref="U913">IFS(Customer_Churn_Records!$T913&lt;30,"young",Customer_Churn_Records!$T913&lt;50,"middle-aged",Customer_Churn_Records!$T913&lt;100,"old")</f>
        <v>middle-aged</v>
      </c>
      <c r="V913" s="8" t="str">
        <f t="array" ref="V913">IFS(Customer_Churn_Records!$D913&lt;701,"less-score",Customer_Churn_Records!$D913&lt;851,"high-score")</f>
        <v>high-score</v>
      </c>
      <c r="W913" s="8" t="str">
        <f t="array" ref="W913">IF(Customer_Churn_Records!$X913=0,0,IFS(Customer_Churn_Records!$X913&lt;100000,"low",Customer_Churn_Records!$X913&lt;300000,"high"))</f>
        <v>high</v>
      </c>
      <c r="X913" s="8">
        <f>ROUND(Customer_Churn_Records!$I913,0)</f>
        <v>151290</v>
      </c>
    </row>
    <row r="914" ht="14.25" customHeight="1">
      <c r="A914" s="6">
        <v>8115.0</v>
      </c>
      <c r="B914" s="6">
        <v>1.5607269E7</v>
      </c>
      <c r="C914" s="6" t="s">
        <v>2599</v>
      </c>
      <c r="D914" s="6">
        <v>492.0</v>
      </c>
      <c r="E914" s="6" t="s">
        <v>8</v>
      </c>
      <c r="F914" s="6" t="s">
        <v>10</v>
      </c>
      <c r="G914" s="7" t="s">
        <v>132</v>
      </c>
      <c r="H914" s="6">
        <v>2.0</v>
      </c>
      <c r="I914" s="6" t="s">
        <v>2600</v>
      </c>
      <c r="J914" s="6">
        <v>2.0</v>
      </c>
      <c r="K914" s="6">
        <v>1.0</v>
      </c>
      <c r="L914" s="6">
        <v>1.0</v>
      </c>
      <c r="M914" s="6" t="s">
        <v>2601</v>
      </c>
      <c r="N914" s="6">
        <v>0.0</v>
      </c>
      <c r="O914" s="6">
        <v>0.0</v>
      </c>
      <c r="P914" s="6">
        <v>4.0</v>
      </c>
      <c r="Q914" s="6" t="s">
        <v>49</v>
      </c>
      <c r="R914" s="6">
        <v>543.0</v>
      </c>
      <c r="S914" s="6">
        <f>COUNTIF(Customer_Churn_Records!$B$2:$B$10000,Customer_Churn_Records!$B914)</f>
        <v>1</v>
      </c>
      <c r="T914" s="6">
        <f>ROUNDUP(Customer_Churn_Records!$G914,0)</f>
        <v>49</v>
      </c>
      <c r="U914" s="6" t="str">
        <f t="array" ref="U914">IFS(Customer_Churn_Records!$T914&lt;30,"young",Customer_Churn_Records!$T914&lt;50,"middle-aged",Customer_Churn_Records!$T914&lt;100,"old")</f>
        <v>middle-aged</v>
      </c>
      <c r="V914" s="8" t="str">
        <f t="array" ref="V914">IFS(Customer_Churn_Records!$D914&lt;701,"less-score",Customer_Churn_Records!$D914&lt;851,"high-score")</f>
        <v>less-score</v>
      </c>
      <c r="W914" s="8" t="str">
        <f t="array" ref="W914">IF(Customer_Churn_Records!$X914=0,0,IFS(Customer_Churn_Records!$X914&lt;100000,"low",Customer_Churn_Records!$X914&lt;300000,"high"))</f>
        <v>high</v>
      </c>
      <c r="X914" s="8">
        <f>ROUND(Customer_Churn_Records!$I914,0)</f>
        <v>151249</v>
      </c>
    </row>
    <row r="915" ht="14.25" customHeight="1">
      <c r="A915" s="6">
        <v>4129.0</v>
      </c>
      <c r="B915" s="6">
        <v>1.5772148E7</v>
      </c>
      <c r="C915" s="6" t="s">
        <v>2359</v>
      </c>
      <c r="D915" s="6">
        <v>639.0</v>
      </c>
      <c r="E915" s="6" t="s">
        <v>8</v>
      </c>
      <c r="F915" s="6" t="s">
        <v>10</v>
      </c>
      <c r="G915" s="7" t="s">
        <v>72</v>
      </c>
      <c r="H915" s="6">
        <v>5.0</v>
      </c>
      <c r="I915" s="6" t="s">
        <v>2602</v>
      </c>
      <c r="J915" s="6">
        <v>1.0</v>
      </c>
      <c r="K915" s="6">
        <v>0.0</v>
      </c>
      <c r="L915" s="6">
        <v>1.0</v>
      </c>
      <c r="M915" s="6" t="s">
        <v>2603</v>
      </c>
      <c r="N915" s="6">
        <v>0.0</v>
      </c>
      <c r="O915" s="6">
        <v>0.0</v>
      </c>
      <c r="P915" s="6">
        <v>3.0</v>
      </c>
      <c r="Q915" s="6" t="s">
        <v>49</v>
      </c>
      <c r="R915" s="6">
        <v>776.0</v>
      </c>
      <c r="S915" s="6">
        <f>COUNTIF(Customer_Churn_Records!$B$2:$B$10000,Customer_Churn_Records!$B915)</f>
        <v>1</v>
      </c>
      <c r="T915" s="6">
        <f>ROUNDUP(Customer_Churn_Records!$G915,0)</f>
        <v>37</v>
      </c>
      <c r="U915" s="6" t="str">
        <f t="array" ref="U915">IFS(Customer_Churn_Records!$T915&lt;30,"young",Customer_Churn_Records!$T915&lt;50,"middle-aged",Customer_Churn_Records!$T915&lt;100,"old")</f>
        <v>middle-aged</v>
      </c>
      <c r="V915" s="8" t="str">
        <f t="array" ref="V915">IFS(Customer_Churn_Records!$D915&lt;701,"less-score",Customer_Churn_Records!$D915&lt;851,"high-score")</f>
        <v>less-score</v>
      </c>
      <c r="W915" s="8" t="str">
        <f t="array" ref="W915">IF(Customer_Churn_Records!$X915=0,0,IFS(Customer_Churn_Records!$X915&lt;100000,"low",Customer_Churn_Records!$X915&lt;300000,"high"))</f>
        <v>high</v>
      </c>
      <c r="X915" s="8">
        <f>ROUND(Customer_Churn_Records!$I915,0)</f>
        <v>151242</v>
      </c>
    </row>
    <row r="916" ht="14.25" customHeight="1">
      <c r="A916" s="6">
        <v>1296.0</v>
      </c>
      <c r="B916" s="6">
        <v>1.5737748E7</v>
      </c>
      <c r="C916" s="6" t="s">
        <v>2604</v>
      </c>
      <c r="D916" s="6">
        <v>534.0</v>
      </c>
      <c r="E916" s="6" t="s">
        <v>9</v>
      </c>
      <c r="F916" s="6" t="s">
        <v>10</v>
      </c>
      <c r="G916" s="7" t="s">
        <v>103</v>
      </c>
      <c r="H916" s="6">
        <v>3.0</v>
      </c>
      <c r="I916" s="6" t="s">
        <v>2605</v>
      </c>
      <c r="J916" s="6">
        <v>1.0</v>
      </c>
      <c r="K916" s="6">
        <v>0.0</v>
      </c>
      <c r="L916" s="6">
        <v>0.0</v>
      </c>
      <c r="M916" s="6" t="s">
        <v>2606</v>
      </c>
      <c r="N916" s="6">
        <v>0.0</v>
      </c>
      <c r="O916" s="6">
        <v>0.0</v>
      </c>
      <c r="P916" s="6">
        <v>5.0</v>
      </c>
      <c r="Q916" s="6" t="s">
        <v>79</v>
      </c>
      <c r="R916" s="6">
        <v>472.0</v>
      </c>
      <c r="S916" s="6">
        <f>COUNTIF(Customer_Churn_Records!$B$2:$B$10000,Customer_Churn_Records!$B916)</f>
        <v>1</v>
      </c>
      <c r="T916" s="6">
        <f>ROUNDUP(Customer_Churn_Records!$G916,0)</f>
        <v>33</v>
      </c>
      <c r="U916" s="6" t="str">
        <f t="array" ref="U916">IFS(Customer_Churn_Records!$T916&lt;30,"young",Customer_Churn_Records!$T916&lt;50,"middle-aged",Customer_Churn_Records!$T916&lt;100,"old")</f>
        <v>middle-aged</v>
      </c>
      <c r="V916" s="8" t="str">
        <f t="array" ref="V916">IFS(Customer_Churn_Records!$D916&lt;701,"less-score",Customer_Churn_Records!$D916&lt;851,"high-score")</f>
        <v>less-score</v>
      </c>
      <c r="W916" s="8" t="str">
        <f t="array" ref="W916">IF(Customer_Churn_Records!$X916=0,0,IFS(Customer_Churn_Records!$X916&lt;100000,"low",Customer_Churn_Records!$X916&lt;300000,"high"))</f>
        <v>high</v>
      </c>
      <c r="X916" s="8">
        <f>ROUND(Customer_Churn_Records!$I916,0)</f>
        <v>151234</v>
      </c>
    </row>
    <row r="917" ht="14.25" customHeight="1">
      <c r="A917" s="6">
        <v>541.0</v>
      </c>
      <c r="B917" s="6">
        <v>1.5667896E7</v>
      </c>
      <c r="C917" s="6" t="s">
        <v>2562</v>
      </c>
      <c r="D917" s="6">
        <v>833.0</v>
      </c>
      <c r="E917" s="6" t="s">
        <v>7</v>
      </c>
      <c r="F917" s="6" t="s">
        <v>11</v>
      </c>
      <c r="G917" s="7" t="s">
        <v>72</v>
      </c>
      <c r="H917" s="6">
        <v>8.0</v>
      </c>
      <c r="I917" s="6" t="s">
        <v>2607</v>
      </c>
      <c r="J917" s="6">
        <v>2.0</v>
      </c>
      <c r="K917" s="6">
        <v>1.0</v>
      </c>
      <c r="L917" s="6">
        <v>1.0</v>
      </c>
      <c r="M917" s="6" t="s">
        <v>2608</v>
      </c>
      <c r="N917" s="6">
        <v>0.0</v>
      </c>
      <c r="O917" s="6">
        <v>0.0</v>
      </c>
      <c r="P917" s="6">
        <v>3.0</v>
      </c>
      <c r="Q917" s="6" t="s">
        <v>58</v>
      </c>
      <c r="R917" s="6">
        <v>633.0</v>
      </c>
      <c r="S917" s="6">
        <f>COUNTIF(Customer_Churn_Records!$B$2:$B$10000,Customer_Churn_Records!$B917)</f>
        <v>1</v>
      </c>
      <c r="T917" s="6">
        <f>ROUNDUP(Customer_Churn_Records!$G917,0)</f>
        <v>37</v>
      </c>
      <c r="U917" s="6" t="str">
        <f t="array" ref="U917">IFS(Customer_Churn_Records!$T917&lt;30,"young",Customer_Churn_Records!$T917&lt;50,"middle-aged",Customer_Churn_Records!$T917&lt;100,"old")</f>
        <v>middle-aged</v>
      </c>
      <c r="V917" s="8" t="str">
        <f t="array" ref="V917">IFS(Customer_Churn_Records!$D917&lt;701,"less-score",Customer_Churn_Records!$D917&lt;851,"high-score")</f>
        <v>high-score</v>
      </c>
      <c r="W917" s="8" t="str">
        <f t="array" ref="W917">IF(Customer_Churn_Records!$X917=0,0,IFS(Customer_Churn_Records!$X917&lt;100000,"low",Customer_Churn_Records!$X917&lt;300000,"high"))</f>
        <v>high</v>
      </c>
      <c r="X917" s="8">
        <f>ROUND(Customer_Churn_Records!$I917,0)</f>
        <v>151226</v>
      </c>
    </row>
    <row r="918" ht="14.25" customHeight="1">
      <c r="A918" s="6">
        <v>3665.0</v>
      </c>
      <c r="B918" s="6">
        <v>1.5794137E7</v>
      </c>
      <c r="C918" s="6" t="s">
        <v>2609</v>
      </c>
      <c r="D918" s="6">
        <v>751.0</v>
      </c>
      <c r="E918" s="6" t="s">
        <v>8</v>
      </c>
      <c r="F918" s="6" t="s">
        <v>10</v>
      </c>
      <c r="G918" s="7" t="s">
        <v>72</v>
      </c>
      <c r="H918" s="6">
        <v>0.0</v>
      </c>
      <c r="I918" s="6" t="s">
        <v>2610</v>
      </c>
      <c r="J918" s="6">
        <v>1.0</v>
      </c>
      <c r="K918" s="6">
        <v>1.0</v>
      </c>
      <c r="L918" s="6">
        <v>1.0</v>
      </c>
      <c r="M918" s="6" t="s">
        <v>2611</v>
      </c>
      <c r="N918" s="6">
        <v>0.0</v>
      </c>
      <c r="O918" s="6">
        <v>0.0</v>
      </c>
      <c r="P918" s="6">
        <v>4.0</v>
      </c>
      <c r="Q918" s="6" t="s">
        <v>49</v>
      </c>
      <c r="R918" s="6">
        <v>794.0</v>
      </c>
      <c r="S918" s="6">
        <f>COUNTIF(Customer_Churn_Records!$B$2:$B$10000,Customer_Churn_Records!$B918)</f>
        <v>1</v>
      </c>
      <c r="T918" s="6">
        <f>ROUNDUP(Customer_Churn_Records!$G918,0)</f>
        <v>37</v>
      </c>
      <c r="U918" s="6" t="str">
        <f t="array" ref="U918">IFS(Customer_Churn_Records!$T918&lt;30,"young",Customer_Churn_Records!$T918&lt;50,"middle-aged",Customer_Churn_Records!$T918&lt;100,"old")</f>
        <v>middle-aged</v>
      </c>
      <c r="V918" s="8" t="str">
        <f t="array" ref="V918">IFS(Customer_Churn_Records!$D918&lt;701,"less-score",Customer_Churn_Records!$D918&lt;851,"high-score")</f>
        <v>high-score</v>
      </c>
      <c r="W918" s="8" t="str">
        <f t="array" ref="W918">IF(Customer_Churn_Records!$X918=0,0,IFS(Customer_Churn_Records!$X918&lt;100000,"low",Customer_Churn_Records!$X918&lt;300000,"high"))</f>
        <v>high</v>
      </c>
      <c r="X918" s="8">
        <f>ROUND(Customer_Churn_Records!$I918,0)</f>
        <v>151219</v>
      </c>
    </row>
    <row r="919" ht="14.25" customHeight="1">
      <c r="A919" s="6">
        <v>6894.0</v>
      </c>
      <c r="B919" s="6">
        <v>1.565754E7</v>
      </c>
      <c r="C919" s="6" t="s">
        <v>2612</v>
      </c>
      <c r="D919" s="6">
        <v>578.0</v>
      </c>
      <c r="E919" s="6" t="s">
        <v>7</v>
      </c>
      <c r="F919" s="6" t="s">
        <v>11</v>
      </c>
      <c r="G919" s="7" t="s">
        <v>156</v>
      </c>
      <c r="H919" s="6">
        <v>5.0</v>
      </c>
      <c r="I919" s="6" t="s">
        <v>2613</v>
      </c>
      <c r="J919" s="6">
        <v>2.0</v>
      </c>
      <c r="K919" s="6">
        <v>1.0</v>
      </c>
      <c r="L919" s="6">
        <v>0.0</v>
      </c>
      <c r="M919" s="6" t="s">
        <v>2614</v>
      </c>
      <c r="N919" s="6">
        <v>0.0</v>
      </c>
      <c r="O919" s="6">
        <v>0.0</v>
      </c>
      <c r="P919" s="6">
        <v>4.0</v>
      </c>
      <c r="Q919" s="6" t="s">
        <v>79</v>
      </c>
      <c r="R919" s="6">
        <v>623.0</v>
      </c>
      <c r="S919" s="6">
        <f>COUNTIF(Customer_Churn_Records!$B$2:$B$10000,Customer_Churn_Records!$B919)</f>
        <v>1</v>
      </c>
      <c r="T919" s="6">
        <f>ROUNDUP(Customer_Churn_Records!$G919,0)</f>
        <v>50</v>
      </c>
      <c r="U919" s="6" t="str">
        <f t="array" ref="U919">IFS(Customer_Churn_Records!$T919&lt;30,"young",Customer_Churn_Records!$T919&lt;50,"middle-aged",Customer_Churn_Records!$T919&lt;100,"old")</f>
        <v>old</v>
      </c>
      <c r="V919" s="8" t="str">
        <f t="array" ref="V919">IFS(Customer_Churn_Records!$D919&lt;701,"less-score",Customer_Churn_Records!$D919&lt;851,"high-score")</f>
        <v>less-score</v>
      </c>
      <c r="W919" s="8" t="str">
        <f t="array" ref="W919">IF(Customer_Churn_Records!$X919=0,0,IFS(Customer_Churn_Records!$X919&lt;100000,"low",Customer_Churn_Records!$X919&lt;300000,"high"))</f>
        <v>high</v>
      </c>
      <c r="X919" s="8">
        <f>ROUND(Customer_Churn_Records!$I919,0)</f>
        <v>151215</v>
      </c>
    </row>
    <row r="920" ht="14.25" customHeight="1">
      <c r="A920" s="6">
        <v>5349.0</v>
      </c>
      <c r="B920" s="6">
        <v>1.5720511E7</v>
      </c>
      <c r="C920" s="6" t="s">
        <v>2434</v>
      </c>
      <c r="D920" s="6">
        <v>547.0</v>
      </c>
      <c r="E920" s="6" t="s">
        <v>8</v>
      </c>
      <c r="F920" s="6" t="s">
        <v>11</v>
      </c>
      <c r="G920" s="7" t="s">
        <v>167</v>
      </c>
      <c r="H920" s="6">
        <v>3.0</v>
      </c>
      <c r="I920" s="6" t="s">
        <v>2615</v>
      </c>
      <c r="J920" s="6">
        <v>1.0</v>
      </c>
      <c r="K920" s="6">
        <v>1.0</v>
      </c>
      <c r="L920" s="6">
        <v>0.0</v>
      </c>
      <c r="M920" s="6" t="s">
        <v>2616</v>
      </c>
      <c r="N920" s="6">
        <v>1.0</v>
      </c>
      <c r="O920" s="6">
        <v>1.0</v>
      </c>
      <c r="P920" s="6">
        <v>2.0</v>
      </c>
      <c r="Q920" s="6" t="s">
        <v>44</v>
      </c>
      <c r="R920" s="6">
        <v>945.0</v>
      </c>
      <c r="S920" s="6">
        <f>COUNTIF(Customer_Churn_Records!$B$2:$B$10000,Customer_Churn_Records!$B920)</f>
        <v>1</v>
      </c>
      <c r="T920" s="6">
        <f>ROUNDUP(Customer_Churn_Records!$G920,0)</f>
        <v>41</v>
      </c>
      <c r="U920" s="6" t="str">
        <f t="array" ref="U920">IFS(Customer_Churn_Records!$T920&lt;30,"young",Customer_Churn_Records!$T920&lt;50,"middle-aged",Customer_Churn_Records!$T920&lt;100,"old")</f>
        <v>middle-aged</v>
      </c>
      <c r="V920" s="8" t="str">
        <f t="array" ref="V920">IFS(Customer_Churn_Records!$D920&lt;701,"less-score",Customer_Churn_Records!$D920&lt;851,"high-score")</f>
        <v>less-score</v>
      </c>
      <c r="W920" s="8" t="str">
        <f t="array" ref="W920">IF(Customer_Churn_Records!$X920=0,0,IFS(Customer_Churn_Records!$X920&lt;100000,"low",Customer_Churn_Records!$X920&lt;300000,"high"))</f>
        <v>high</v>
      </c>
      <c r="X920" s="8">
        <f>ROUND(Customer_Churn_Records!$I920,0)</f>
        <v>151191</v>
      </c>
    </row>
    <row r="921" ht="14.25" customHeight="1">
      <c r="A921" s="6">
        <v>6953.0</v>
      </c>
      <c r="B921" s="6">
        <v>1.5598838E7</v>
      </c>
      <c r="C921" s="6" t="s">
        <v>822</v>
      </c>
      <c r="D921" s="6">
        <v>659.0</v>
      </c>
      <c r="E921" s="6" t="s">
        <v>7</v>
      </c>
      <c r="F921" s="6" t="s">
        <v>10</v>
      </c>
      <c r="G921" s="7" t="s">
        <v>72</v>
      </c>
      <c r="H921" s="6">
        <v>1.0</v>
      </c>
      <c r="I921" s="6" t="s">
        <v>2617</v>
      </c>
      <c r="J921" s="6">
        <v>1.0</v>
      </c>
      <c r="K921" s="6">
        <v>1.0</v>
      </c>
      <c r="L921" s="6">
        <v>1.0</v>
      </c>
      <c r="M921" s="6" t="s">
        <v>2618</v>
      </c>
      <c r="N921" s="6">
        <v>0.0</v>
      </c>
      <c r="O921" s="6">
        <v>0.0</v>
      </c>
      <c r="P921" s="6">
        <v>5.0</v>
      </c>
      <c r="Q921" s="6" t="s">
        <v>44</v>
      </c>
      <c r="R921" s="6">
        <v>781.0</v>
      </c>
      <c r="S921" s="6">
        <f>COUNTIF(Customer_Churn_Records!$B$2:$B$10000,Customer_Churn_Records!$B921)</f>
        <v>1</v>
      </c>
      <c r="T921" s="6">
        <f>ROUNDUP(Customer_Churn_Records!$G921,0)</f>
        <v>37</v>
      </c>
      <c r="U921" s="6" t="str">
        <f t="array" ref="U921">IFS(Customer_Churn_Records!$T921&lt;30,"young",Customer_Churn_Records!$T921&lt;50,"middle-aged",Customer_Churn_Records!$T921&lt;100,"old")</f>
        <v>middle-aged</v>
      </c>
      <c r="V921" s="8" t="str">
        <f t="array" ref="V921">IFS(Customer_Churn_Records!$D921&lt;701,"less-score",Customer_Churn_Records!$D921&lt;851,"high-score")</f>
        <v>less-score</v>
      </c>
      <c r="W921" s="8" t="str">
        <f t="array" ref="W921">IF(Customer_Churn_Records!$X921=0,0,IFS(Customer_Churn_Records!$X921&lt;100000,"low",Customer_Churn_Records!$X921&lt;300000,"high"))</f>
        <v>high</v>
      </c>
      <c r="X921" s="8">
        <f>ROUND(Customer_Churn_Records!$I921,0)</f>
        <v>151106</v>
      </c>
    </row>
    <row r="922" ht="14.25" customHeight="1">
      <c r="A922" s="6">
        <v>1384.0</v>
      </c>
      <c r="B922" s="6">
        <v>1.5696637E7</v>
      </c>
      <c r="C922" s="6" t="s">
        <v>2619</v>
      </c>
      <c r="D922" s="6">
        <v>571.0</v>
      </c>
      <c r="E922" s="6" t="s">
        <v>7</v>
      </c>
      <c r="F922" s="6" t="s">
        <v>10</v>
      </c>
      <c r="G922" s="7" t="s">
        <v>187</v>
      </c>
      <c r="H922" s="6">
        <v>10.0</v>
      </c>
      <c r="I922" s="6" t="s">
        <v>2620</v>
      </c>
      <c r="J922" s="6">
        <v>1.0</v>
      </c>
      <c r="K922" s="6">
        <v>0.0</v>
      </c>
      <c r="L922" s="6">
        <v>1.0</v>
      </c>
      <c r="M922" s="6" t="s">
        <v>2621</v>
      </c>
      <c r="N922" s="6">
        <v>0.0</v>
      </c>
      <c r="O922" s="6">
        <v>0.0</v>
      </c>
      <c r="P922" s="6">
        <v>2.0</v>
      </c>
      <c r="Q922" s="6" t="s">
        <v>49</v>
      </c>
      <c r="R922" s="6">
        <v>841.0</v>
      </c>
      <c r="S922" s="6">
        <f>COUNTIF(Customer_Churn_Records!$B$2:$B$10000,Customer_Churn_Records!$B922)</f>
        <v>1</v>
      </c>
      <c r="T922" s="6">
        <f>ROUNDUP(Customer_Churn_Records!$G922,0)</f>
        <v>23</v>
      </c>
      <c r="U922" s="6" t="str">
        <f t="array" ref="U922">IFS(Customer_Churn_Records!$T922&lt;30,"young",Customer_Churn_Records!$T922&lt;50,"middle-aged",Customer_Churn_Records!$T922&lt;100,"old")</f>
        <v>young</v>
      </c>
      <c r="V922" s="8" t="str">
        <f t="array" ref="V922">IFS(Customer_Churn_Records!$D922&lt;701,"less-score",Customer_Churn_Records!$D922&lt;851,"high-score")</f>
        <v>less-score</v>
      </c>
      <c r="W922" s="8" t="str">
        <f t="array" ref="W922">IF(Customer_Churn_Records!$X922=0,0,IFS(Customer_Churn_Records!$X922&lt;100000,"low",Customer_Churn_Records!$X922&lt;300000,"high"))</f>
        <v>high</v>
      </c>
      <c r="X922" s="8">
        <f>ROUND(Customer_Churn_Records!$I922,0)</f>
        <v>151097</v>
      </c>
    </row>
    <row r="923" ht="14.25" customHeight="1">
      <c r="A923" s="6">
        <v>3782.0</v>
      </c>
      <c r="B923" s="6">
        <v>1.5701042E7</v>
      </c>
      <c r="C923" s="6" t="s">
        <v>2622</v>
      </c>
      <c r="D923" s="6">
        <v>596.0</v>
      </c>
      <c r="E923" s="6" t="s">
        <v>8</v>
      </c>
      <c r="F923" s="6" t="s">
        <v>10</v>
      </c>
      <c r="G923" s="7" t="s">
        <v>197</v>
      </c>
      <c r="H923" s="6">
        <v>2.0</v>
      </c>
      <c r="I923" s="6" t="s">
        <v>2623</v>
      </c>
      <c r="J923" s="6">
        <v>1.0</v>
      </c>
      <c r="K923" s="6">
        <v>1.0</v>
      </c>
      <c r="L923" s="6">
        <v>0.0</v>
      </c>
      <c r="M923" s="6" t="s">
        <v>2624</v>
      </c>
      <c r="N923" s="6">
        <v>0.0</v>
      </c>
      <c r="O923" s="6">
        <v>0.0</v>
      </c>
      <c r="P923" s="6">
        <v>2.0</v>
      </c>
      <c r="Q923" s="6" t="s">
        <v>79</v>
      </c>
      <c r="R923" s="6">
        <v>993.0</v>
      </c>
      <c r="S923" s="6">
        <f>COUNTIF(Customer_Churn_Records!$B$2:$B$10000,Customer_Churn_Records!$B923)</f>
        <v>1</v>
      </c>
      <c r="T923" s="6">
        <f>ROUNDUP(Customer_Churn_Records!$G923,0)</f>
        <v>27</v>
      </c>
      <c r="U923" s="6" t="str">
        <f t="array" ref="U923">IFS(Customer_Churn_Records!$T923&lt;30,"young",Customer_Churn_Records!$T923&lt;50,"middle-aged",Customer_Churn_Records!$T923&lt;100,"old")</f>
        <v>young</v>
      </c>
      <c r="V923" s="8" t="str">
        <f t="array" ref="V923">IFS(Customer_Churn_Records!$D923&lt;701,"less-score",Customer_Churn_Records!$D923&lt;851,"high-score")</f>
        <v>less-score</v>
      </c>
      <c r="W923" s="8" t="str">
        <f t="array" ref="W923">IF(Customer_Churn_Records!$X923=0,0,IFS(Customer_Churn_Records!$X923&lt;100000,"low",Customer_Churn_Records!$X923&lt;300000,"high"))</f>
        <v>high</v>
      </c>
      <c r="X923" s="8">
        <f>ROUND(Customer_Churn_Records!$I923,0)</f>
        <v>151028</v>
      </c>
    </row>
    <row r="924" ht="14.25" customHeight="1">
      <c r="A924" s="6">
        <v>9971.0</v>
      </c>
      <c r="B924" s="6">
        <v>1.5587133E7</v>
      </c>
      <c r="C924" s="6" t="s">
        <v>426</v>
      </c>
      <c r="D924" s="6">
        <v>518.0</v>
      </c>
      <c r="E924" s="6" t="s">
        <v>7</v>
      </c>
      <c r="F924" s="6" t="s">
        <v>11</v>
      </c>
      <c r="G924" s="7" t="s">
        <v>51</v>
      </c>
      <c r="H924" s="6">
        <v>7.0</v>
      </c>
      <c r="I924" s="6" t="s">
        <v>2625</v>
      </c>
      <c r="J924" s="6">
        <v>2.0</v>
      </c>
      <c r="K924" s="6">
        <v>1.0</v>
      </c>
      <c r="L924" s="6">
        <v>0.0</v>
      </c>
      <c r="M924" s="6" t="s">
        <v>2626</v>
      </c>
      <c r="N924" s="6">
        <v>0.0</v>
      </c>
      <c r="O924" s="6">
        <v>0.0</v>
      </c>
      <c r="P924" s="6">
        <v>3.0</v>
      </c>
      <c r="Q924" s="6" t="s">
        <v>44</v>
      </c>
      <c r="R924" s="6">
        <v>535.0</v>
      </c>
      <c r="S924" s="6">
        <f>COUNTIF(Customer_Churn_Records!$B$2:$B$10000,Customer_Churn_Records!$B924)</f>
        <v>1</v>
      </c>
      <c r="T924" s="6">
        <f>ROUNDUP(Customer_Churn_Records!$G924,0)</f>
        <v>42</v>
      </c>
      <c r="U924" s="6" t="str">
        <f t="array" ref="U924">IFS(Customer_Churn_Records!$T924&lt;30,"young",Customer_Churn_Records!$T924&lt;50,"middle-aged",Customer_Churn_Records!$T924&lt;100,"old")</f>
        <v>middle-aged</v>
      </c>
      <c r="V924" s="8" t="str">
        <f t="array" ref="V924">IFS(Customer_Churn_Records!$D924&lt;701,"less-score",Customer_Churn_Records!$D924&lt;851,"high-score")</f>
        <v>less-score</v>
      </c>
      <c r="W924" s="8" t="str">
        <f t="array" ref="W924">IF(Customer_Churn_Records!$X924=0,0,IFS(Customer_Churn_Records!$X924&lt;100000,"low",Customer_Churn_Records!$X924&lt;300000,"high"))</f>
        <v>high</v>
      </c>
      <c r="X924" s="8">
        <f>ROUND(Customer_Churn_Records!$I924,0)</f>
        <v>151027</v>
      </c>
    </row>
    <row r="925" ht="14.25" customHeight="1">
      <c r="A925" s="6">
        <v>6717.0</v>
      </c>
      <c r="B925" s="6">
        <v>1.5805676E7</v>
      </c>
      <c r="C925" s="6" t="s">
        <v>232</v>
      </c>
      <c r="D925" s="6">
        <v>515.0</v>
      </c>
      <c r="E925" s="6" t="s">
        <v>9</v>
      </c>
      <c r="F925" s="6" t="s">
        <v>11</v>
      </c>
      <c r="G925" s="7" t="s">
        <v>99</v>
      </c>
      <c r="H925" s="6">
        <v>4.0</v>
      </c>
      <c r="I925" s="6" t="s">
        <v>2627</v>
      </c>
      <c r="J925" s="6">
        <v>2.0</v>
      </c>
      <c r="K925" s="6">
        <v>1.0</v>
      </c>
      <c r="L925" s="6">
        <v>0.0</v>
      </c>
      <c r="M925" s="6" t="s">
        <v>2628</v>
      </c>
      <c r="N925" s="6">
        <v>0.0</v>
      </c>
      <c r="O925" s="6">
        <v>0.0</v>
      </c>
      <c r="P925" s="6">
        <v>1.0</v>
      </c>
      <c r="Q925" s="6" t="s">
        <v>79</v>
      </c>
      <c r="R925" s="6">
        <v>935.0</v>
      </c>
      <c r="S925" s="6">
        <f>COUNTIF(Customer_Churn_Records!$B$2:$B$10000,Customer_Churn_Records!$B925)</f>
        <v>1</v>
      </c>
      <c r="T925" s="6">
        <f>ROUNDUP(Customer_Churn_Records!$G925,0)</f>
        <v>29</v>
      </c>
      <c r="U925" s="6" t="str">
        <f t="array" ref="U925">IFS(Customer_Churn_Records!$T925&lt;30,"young",Customer_Churn_Records!$T925&lt;50,"middle-aged",Customer_Churn_Records!$T925&lt;100,"old")</f>
        <v>young</v>
      </c>
      <c r="V925" s="8" t="str">
        <f t="array" ref="V925">IFS(Customer_Churn_Records!$D925&lt;701,"less-score",Customer_Churn_Records!$D925&lt;851,"high-score")</f>
        <v>less-score</v>
      </c>
      <c r="W925" s="8" t="str">
        <f t="array" ref="W925">IF(Customer_Churn_Records!$X925=0,0,IFS(Customer_Churn_Records!$X925&lt;100000,"low",Customer_Churn_Records!$X925&lt;300000,"high"))</f>
        <v>high</v>
      </c>
      <c r="X925" s="8">
        <f>ROUND(Customer_Churn_Records!$I925,0)</f>
        <v>151013</v>
      </c>
    </row>
    <row r="926" ht="14.25" customHeight="1">
      <c r="A926" s="6">
        <v>8821.0</v>
      </c>
      <c r="B926" s="6">
        <v>1.5714832E7</v>
      </c>
      <c r="C926" s="6" t="s">
        <v>2629</v>
      </c>
      <c r="D926" s="6">
        <v>652.0</v>
      </c>
      <c r="E926" s="6" t="s">
        <v>8</v>
      </c>
      <c r="F926" s="6" t="s">
        <v>11</v>
      </c>
      <c r="G926" s="7" t="s">
        <v>118</v>
      </c>
      <c r="H926" s="6">
        <v>9.0</v>
      </c>
      <c r="I926" s="6" t="s">
        <v>2630</v>
      </c>
      <c r="J926" s="6">
        <v>1.0</v>
      </c>
      <c r="K926" s="6">
        <v>0.0</v>
      </c>
      <c r="L926" s="6">
        <v>0.0</v>
      </c>
      <c r="M926" s="6" t="s">
        <v>2631</v>
      </c>
      <c r="N926" s="6">
        <v>0.0</v>
      </c>
      <c r="O926" s="6">
        <v>0.0</v>
      </c>
      <c r="P926" s="6">
        <v>2.0</v>
      </c>
      <c r="Q926" s="6" t="s">
        <v>49</v>
      </c>
      <c r="R926" s="6">
        <v>507.0</v>
      </c>
      <c r="S926" s="6">
        <f>COUNTIF(Customer_Churn_Records!$B$2:$B$10000,Customer_Churn_Records!$B926)</f>
        <v>1</v>
      </c>
      <c r="T926" s="6">
        <f>ROUNDUP(Customer_Churn_Records!$G926,0)</f>
        <v>36</v>
      </c>
      <c r="U926" s="6" t="str">
        <f t="array" ref="U926">IFS(Customer_Churn_Records!$T926&lt;30,"young",Customer_Churn_Records!$T926&lt;50,"middle-aged",Customer_Churn_Records!$T926&lt;100,"old")</f>
        <v>middle-aged</v>
      </c>
      <c r="V926" s="8" t="str">
        <f t="array" ref="V926">IFS(Customer_Churn_Records!$D926&lt;701,"less-score",Customer_Churn_Records!$D926&lt;851,"high-score")</f>
        <v>less-score</v>
      </c>
      <c r="W926" s="8" t="str">
        <f t="array" ref="W926">IF(Customer_Churn_Records!$X926=0,0,IFS(Customer_Churn_Records!$X926&lt;100000,"low",Customer_Churn_Records!$X926&lt;300000,"high"))</f>
        <v>high</v>
      </c>
      <c r="X926" s="8">
        <f>ROUND(Customer_Churn_Records!$I926,0)</f>
        <v>150957</v>
      </c>
    </row>
    <row r="927" ht="14.25" customHeight="1">
      <c r="A927" s="6">
        <v>2594.0</v>
      </c>
      <c r="B927" s="6">
        <v>1.5755223E7</v>
      </c>
      <c r="C927" s="6" t="s">
        <v>2632</v>
      </c>
      <c r="D927" s="6">
        <v>692.0</v>
      </c>
      <c r="E927" s="6" t="s">
        <v>8</v>
      </c>
      <c r="F927" s="6" t="s">
        <v>11</v>
      </c>
      <c r="G927" s="7" t="s">
        <v>171</v>
      </c>
      <c r="H927" s="6">
        <v>7.0</v>
      </c>
      <c r="I927" s="6" t="s">
        <v>2633</v>
      </c>
      <c r="J927" s="6">
        <v>2.0</v>
      </c>
      <c r="K927" s="6">
        <v>0.0</v>
      </c>
      <c r="L927" s="6">
        <v>0.0</v>
      </c>
      <c r="M927" s="6" t="s">
        <v>2634</v>
      </c>
      <c r="N927" s="6">
        <v>0.0</v>
      </c>
      <c r="O927" s="6">
        <v>0.0</v>
      </c>
      <c r="P927" s="6">
        <v>2.0</v>
      </c>
      <c r="Q927" s="6" t="s">
        <v>44</v>
      </c>
      <c r="R927" s="6">
        <v>357.0</v>
      </c>
      <c r="S927" s="6">
        <f>COUNTIF(Customer_Churn_Records!$B$2:$B$10000,Customer_Churn_Records!$B927)</f>
        <v>1</v>
      </c>
      <c r="T927" s="6">
        <f>ROUNDUP(Customer_Churn_Records!$G927,0)</f>
        <v>53</v>
      </c>
      <c r="U927" s="6" t="str">
        <f t="array" ref="U927">IFS(Customer_Churn_Records!$T927&lt;30,"young",Customer_Churn_Records!$T927&lt;50,"middle-aged",Customer_Churn_Records!$T927&lt;100,"old")</f>
        <v>old</v>
      </c>
      <c r="V927" s="8" t="str">
        <f t="array" ref="V927">IFS(Customer_Churn_Records!$D927&lt;701,"less-score",Customer_Churn_Records!$D927&lt;851,"high-score")</f>
        <v>less-score</v>
      </c>
      <c r="W927" s="8" t="str">
        <f t="array" ref="W927">IF(Customer_Churn_Records!$X927=0,0,IFS(Customer_Churn_Records!$X927&lt;100000,"low",Customer_Churn_Records!$X927&lt;300000,"high"))</f>
        <v>high</v>
      </c>
      <c r="X927" s="8">
        <f>ROUND(Customer_Churn_Records!$I927,0)</f>
        <v>150927</v>
      </c>
    </row>
    <row r="928" ht="14.25" customHeight="1">
      <c r="A928" s="6">
        <v>337.0</v>
      </c>
      <c r="B928" s="6">
        <v>1.5740476E7</v>
      </c>
      <c r="C928" s="6" t="s">
        <v>196</v>
      </c>
      <c r="D928" s="6">
        <v>659.0</v>
      </c>
      <c r="E928" s="6" t="s">
        <v>8</v>
      </c>
      <c r="F928" s="6" t="s">
        <v>10</v>
      </c>
      <c r="G928" s="7" t="s">
        <v>114</v>
      </c>
      <c r="H928" s="6">
        <v>3.0</v>
      </c>
      <c r="I928" s="6" t="s">
        <v>2635</v>
      </c>
      <c r="J928" s="6">
        <v>2.0</v>
      </c>
      <c r="K928" s="6">
        <v>0.0</v>
      </c>
      <c r="L928" s="6">
        <v>1.0</v>
      </c>
      <c r="M928" s="6" t="s">
        <v>2636</v>
      </c>
      <c r="N928" s="6">
        <v>0.0</v>
      </c>
      <c r="O928" s="6">
        <v>0.0</v>
      </c>
      <c r="P928" s="6">
        <v>2.0</v>
      </c>
      <c r="Q928" s="6" t="s">
        <v>79</v>
      </c>
      <c r="R928" s="6">
        <v>849.0</v>
      </c>
      <c r="S928" s="6">
        <f>COUNTIF(Customer_Churn_Records!$B$2:$B$10000,Customer_Churn_Records!$B928)</f>
        <v>1</v>
      </c>
      <c r="T928" s="6">
        <f>ROUNDUP(Customer_Churn_Records!$G928,0)</f>
        <v>32</v>
      </c>
      <c r="U928" s="6" t="str">
        <f t="array" ref="U928">IFS(Customer_Churn_Records!$T928&lt;30,"young",Customer_Churn_Records!$T928&lt;50,"middle-aged",Customer_Churn_Records!$T928&lt;100,"old")</f>
        <v>middle-aged</v>
      </c>
      <c r="V928" s="8" t="str">
        <f t="array" ref="V928">IFS(Customer_Churn_Records!$D928&lt;701,"less-score",Customer_Churn_Records!$D928&lt;851,"high-score")</f>
        <v>less-score</v>
      </c>
      <c r="W928" s="8" t="str">
        <f t="array" ref="W928">IF(Customer_Churn_Records!$X928=0,0,IFS(Customer_Churn_Records!$X928&lt;100000,"low",Customer_Churn_Records!$X928&lt;300000,"high"))</f>
        <v>high</v>
      </c>
      <c r="X928" s="8">
        <f>ROUND(Customer_Churn_Records!$I928,0)</f>
        <v>150924</v>
      </c>
    </row>
    <row r="929" ht="14.25" customHeight="1">
      <c r="A929" s="6">
        <v>2683.0</v>
      </c>
      <c r="B929" s="6">
        <v>1.5732102E7</v>
      </c>
      <c r="C929" s="6" t="s">
        <v>2637</v>
      </c>
      <c r="D929" s="6">
        <v>656.0</v>
      </c>
      <c r="E929" s="6" t="s">
        <v>8</v>
      </c>
      <c r="F929" s="6" t="s">
        <v>10</v>
      </c>
      <c r="G929" s="7" t="s">
        <v>197</v>
      </c>
      <c r="H929" s="6">
        <v>3.0</v>
      </c>
      <c r="I929" s="6" t="s">
        <v>2638</v>
      </c>
      <c r="J929" s="6">
        <v>2.0</v>
      </c>
      <c r="K929" s="6">
        <v>1.0</v>
      </c>
      <c r="L929" s="6">
        <v>0.0</v>
      </c>
      <c r="M929" s="6" t="s">
        <v>2639</v>
      </c>
      <c r="N929" s="6">
        <v>0.0</v>
      </c>
      <c r="O929" s="6">
        <v>0.0</v>
      </c>
      <c r="P929" s="6">
        <v>4.0</v>
      </c>
      <c r="Q929" s="6" t="s">
        <v>49</v>
      </c>
      <c r="R929" s="6">
        <v>839.0</v>
      </c>
      <c r="S929" s="6">
        <f>COUNTIF(Customer_Churn_Records!$B$2:$B$10000,Customer_Churn_Records!$B929)</f>
        <v>1</v>
      </c>
      <c r="T929" s="6">
        <f>ROUNDUP(Customer_Churn_Records!$G929,0)</f>
        <v>27</v>
      </c>
      <c r="U929" s="6" t="str">
        <f t="array" ref="U929">IFS(Customer_Churn_Records!$T929&lt;30,"young",Customer_Churn_Records!$T929&lt;50,"middle-aged",Customer_Churn_Records!$T929&lt;100,"old")</f>
        <v>young</v>
      </c>
      <c r="V929" s="8" t="str">
        <f t="array" ref="V929">IFS(Customer_Churn_Records!$D929&lt;701,"less-score",Customer_Churn_Records!$D929&lt;851,"high-score")</f>
        <v>less-score</v>
      </c>
      <c r="W929" s="8" t="str">
        <f t="array" ref="W929">IF(Customer_Churn_Records!$X929=0,0,IFS(Customer_Churn_Records!$X929&lt;100000,"low",Customer_Churn_Records!$X929&lt;300000,"high"))</f>
        <v>high</v>
      </c>
      <c r="X929" s="8">
        <f>ROUND(Customer_Churn_Records!$I929,0)</f>
        <v>150905</v>
      </c>
    </row>
    <row r="930" ht="14.25" customHeight="1">
      <c r="A930" s="6">
        <v>1820.0</v>
      </c>
      <c r="B930" s="6">
        <v>1.5712319E7</v>
      </c>
      <c r="C930" s="6" t="s">
        <v>2640</v>
      </c>
      <c r="D930" s="6">
        <v>714.0</v>
      </c>
      <c r="E930" s="6" t="s">
        <v>9</v>
      </c>
      <c r="F930" s="6" t="s">
        <v>11</v>
      </c>
      <c r="G930" s="7" t="s">
        <v>333</v>
      </c>
      <c r="H930" s="6">
        <v>8.0</v>
      </c>
      <c r="I930" s="6" t="s">
        <v>2641</v>
      </c>
      <c r="J930" s="6">
        <v>2.0</v>
      </c>
      <c r="K930" s="6">
        <v>0.0</v>
      </c>
      <c r="L930" s="6">
        <v>1.0</v>
      </c>
      <c r="M930" s="6" t="s">
        <v>2642</v>
      </c>
      <c r="N930" s="6">
        <v>0.0</v>
      </c>
      <c r="O930" s="6">
        <v>0.0</v>
      </c>
      <c r="P930" s="6">
        <v>5.0</v>
      </c>
      <c r="Q930" s="6" t="s">
        <v>58</v>
      </c>
      <c r="R930" s="6">
        <v>734.0</v>
      </c>
      <c r="S930" s="6">
        <f>COUNTIF(Customer_Churn_Records!$B$2:$B$10000,Customer_Churn_Records!$B930)</f>
        <v>1</v>
      </c>
      <c r="T930" s="6">
        <f>ROUNDUP(Customer_Churn_Records!$G930,0)</f>
        <v>45</v>
      </c>
      <c r="U930" s="6" t="str">
        <f t="array" ref="U930">IFS(Customer_Churn_Records!$T930&lt;30,"young",Customer_Churn_Records!$T930&lt;50,"middle-aged",Customer_Churn_Records!$T930&lt;100,"old")</f>
        <v>middle-aged</v>
      </c>
      <c r="V930" s="8" t="str">
        <f t="array" ref="V930">IFS(Customer_Churn_Records!$D930&lt;701,"less-score",Customer_Churn_Records!$D930&lt;851,"high-score")</f>
        <v>high-score</v>
      </c>
      <c r="W930" s="8" t="str">
        <f t="array" ref="W930">IF(Customer_Churn_Records!$X930=0,0,IFS(Customer_Churn_Records!$X930&lt;100000,"low",Customer_Churn_Records!$X930&lt;300000,"high"))</f>
        <v>high</v>
      </c>
      <c r="X930" s="8">
        <f>ROUND(Customer_Churn_Records!$I930,0)</f>
        <v>150900</v>
      </c>
    </row>
    <row r="931" ht="14.25" customHeight="1">
      <c r="A931" s="6">
        <v>4100.0</v>
      </c>
      <c r="B931" s="6">
        <v>1.5720509E7</v>
      </c>
      <c r="C931" s="6" t="s">
        <v>780</v>
      </c>
      <c r="D931" s="6">
        <v>696.0</v>
      </c>
      <c r="E931" s="6" t="s">
        <v>7</v>
      </c>
      <c r="F931" s="6" t="s">
        <v>11</v>
      </c>
      <c r="G931" s="7" t="s">
        <v>140</v>
      </c>
      <c r="H931" s="6">
        <v>9.0</v>
      </c>
      <c r="I931" s="6" t="s">
        <v>2643</v>
      </c>
      <c r="J931" s="6">
        <v>1.0</v>
      </c>
      <c r="K931" s="6">
        <v>0.0</v>
      </c>
      <c r="L931" s="6">
        <v>1.0</v>
      </c>
      <c r="M931" s="6" t="s">
        <v>2644</v>
      </c>
      <c r="N931" s="6">
        <v>0.0</v>
      </c>
      <c r="O931" s="6">
        <v>0.0</v>
      </c>
      <c r="P931" s="6">
        <v>3.0</v>
      </c>
      <c r="Q931" s="6" t="s">
        <v>49</v>
      </c>
      <c r="R931" s="6">
        <v>572.0</v>
      </c>
      <c r="S931" s="6">
        <f>COUNTIF(Customer_Churn_Records!$B$2:$B$10000,Customer_Churn_Records!$B931)</f>
        <v>1</v>
      </c>
      <c r="T931" s="6">
        <f>ROUNDUP(Customer_Churn_Records!$G931,0)</f>
        <v>34</v>
      </c>
      <c r="U931" s="6" t="str">
        <f t="array" ref="U931">IFS(Customer_Churn_Records!$T931&lt;30,"young",Customer_Churn_Records!$T931&lt;50,"middle-aged",Customer_Churn_Records!$T931&lt;100,"old")</f>
        <v>middle-aged</v>
      </c>
      <c r="V931" s="8" t="str">
        <f t="array" ref="V931">IFS(Customer_Churn_Records!$D931&lt;701,"less-score",Customer_Churn_Records!$D931&lt;851,"high-score")</f>
        <v>less-score</v>
      </c>
      <c r="W931" s="8" t="str">
        <f t="array" ref="W931">IF(Customer_Churn_Records!$X931=0,0,IFS(Customer_Churn_Records!$X931&lt;100000,"low",Customer_Churn_Records!$X931&lt;300000,"high"))</f>
        <v>high</v>
      </c>
      <c r="X931" s="8">
        <f>ROUND(Customer_Churn_Records!$I931,0)</f>
        <v>150857</v>
      </c>
    </row>
    <row r="932" ht="14.25" customHeight="1">
      <c r="A932" s="6">
        <v>3809.0</v>
      </c>
      <c r="B932" s="6">
        <v>1.5698117E7</v>
      </c>
      <c r="C932" s="6" t="s">
        <v>2645</v>
      </c>
      <c r="D932" s="6">
        <v>701.0</v>
      </c>
      <c r="E932" s="6" t="s">
        <v>8</v>
      </c>
      <c r="F932" s="6" t="s">
        <v>11</v>
      </c>
      <c r="G932" s="7" t="s">
        <v>167</v>
      </c>
      <c r="H932" s="6">
        <v>0.0</v>
      </c>
      <c r="I932" s="6" t="s">
        <v>2646</v>
      </c>
      <c r="J932" s="6">
        <v>1.0</v>
      </c>
      <c r="K932" s="6">
        <v>0.0</v>
      </c>
      <c r="L932" s="6">
        <v>1.0</v>
      </c>
      <c r="M932" s="6" t="s">
        <v>2647</v>
      </c>
      <c r="N932" s="6">
        <v>0.0</v>
      </c>
      <c r="O932" s="6">
        <v>0.0</v>
      </c>
      <c r="P932" s="6">
        <v>4.0</v>
      </c>
      <c r="Q932" s="6" t="s">
        <v>49</v>
      </c>
      <c r="R932" s="6">
        <v>399.0</v>
      </c>
      <c r="S932" s="6">
        <f>COUNTIF(Customer_Churn_Records!$B$2:$B$10000,Customer_Churn_Records!$B932)</f>
        <v>1</v>
      </c>
      <c r="T932" s="6">
        <f>ROUNDUP(Customer_Churn_Records!$G932,0)</f>
        <v>41</v>
      </c>
      <c r="U932" s="6" t="str">
        <f t="array" ref="U932">IFS(Customer_Churn_Records!$T932&lt;30,"young",Customer_Churn_Records!$T932&lt;50,"middle-aged",Customer_Churn_Records!$T932&lt;100,"old")</f>
        <v>middle-aged</v>
      </c>
      <c r="V932" s="8" t="str">
        <f t="array" ref="V932">IFS(Customer_Churn_Records!$D932&lt;701,"less-score",Customer_Churn_Records!$D932&lt;851,"high-score")</f>
        <v>high-score</v>
      </c>
      <c r="W932" s="8" t="str">
        <f t="array" ref="W932">IF(Customer_Churn_Records!$X932=0,0,IFS(Customer_Churn_Records!$X932&lt;100000,"low",Customer_Churn_Records!$X932&lt;300000,"high"))</f>
        <v>high</v>
      </c>
      <c r="X932" s="8">
        <f>ROUND(Customer_Churn_Records!$I932,0)</f>
        <v>150845</v>
      </c>
    </row>
    <row r="933" ht="14.25" customHeight="1">
      <c r="A933" s="6">
        <v>362.0</v>
      </c>
      <c r="B933" s="6">
        <v>1.5696674E7</v>
      </c>
      <c r="C933" s="6" t="s">
        <v>264</v>
      </c>
      <c r="D933" s="6">
        <v>643.0</v>
      </c>
      <c r="E933" s="6" t="s">
        <v>8</v>
      </c>
      <c r="F933" s="6" t="s">
        <v>10</v>
      </c>
      <c r="G933" s="7" t="s">
        <v>333</v>
      </c>
      <c r="H933" s="6">
        <v>2.0</v>
      </c>
      <c r="I933" s="6" t="s">
        <v>2648</v>
      </c>
      <c r="J933" s="6">
        <v>1.0</v>
      </c>
      <c r="K933" s="6">
        <v>0.0</v>
      </c>
      <c r="L933" s="6">
        <v>1.0</v>
      </c>
      <c r="M933" s="6" t="s">
        <v>2649</v>
      </c>
      <c r="N933" s="6">
        <v>1.0</v>
      </c>
      <c r="O933" s="6">
        <v>1.0</v>
      </c>
      <c r="P933" s="6">
        <v>5.0</v>
      </c>
      <c r="Q933" s="6" t="s">
        <v>79</v>
      </c>
      <c r="R933" s="6">
        <v>537.0</v>
      </c>
      <c r="S933" s="6">
        <f>COUNTIF(Customer_Churn_Records!$B$2:$B$10000,Customer_Churn_Records!$B933)</f>
        <v>1</v>
      </c>
      <c r="T933" s="6">
        <f>ROUNDUP(Customer_Churn_Records!$G933,0)</f>
        <v>45</v>
      </c>
      <c r="U933" s="6" t="str">
        <f t="array" ref="U933">IFS(Customer_Churn_Records!$T933&lt;30,"young",Customer_Churn_Records!$T933&lt;50,"middle-aged",Customer_Churn_Records!$T933&lt;100,"old")</f>
        <v>middle-aged</v>
      </c>
      <c r="V933" s="8" t="str">
        <f t="array" ref="V933">IFS(Customer_Churn_Records!$D933&lt;701,"less-score",Customer_Churn_Records!$D933&lt;851,"high-score")</f>
        <v>less-score</v>
      </c>
      <c r="W933" s="8" t="str">
        <f t="array" ref="W933">IF(Customer_Churn_Records!$X933=0,0,IFS(Customer_Churn_Records!$X933&lt;100000,"low",Customer_Churn_Records!$X933&lt;300000,"high"))</f>
        <v>high</v>
      </c>
      <c r="X933" s="8">
        <f>ROUND(Customer_Churn_Records!$I933,0)</f>
        <v>150843</v>
      </c>
    </row>
    <row r="934" ht="14.25" customHeight="1">
      <c r="A934" s="6">
        <v>3904.0</v>
      </c>
      <c r="B934" s="6">
        <v>1.5678129E7</v>
      </c>
      <c r="C934" s="6" t="s">
        <v>920</v>
      </c>
      <c r="D934" s="6">
        <v>643.0</v>
      </c>
      <c r="E934" s="6" t="s">
        <v>9</v>
      </c>
      <c r="F934" s="6" t="s">
        <v>10</v>
      </c>
      <c r="G934" s="7" t="s">
        <v>333</v>
      </c>
      <c r="H934" s="6">
        <v>9.0</v>
      </c>
      <c r="I934" s="6" t="s">
        <v>2650</v>
      </c>
      <c r="J934" s="6">
        <v>2.0</v>
      </c>
      <c r="K934" s="6">
        <v>1.0</v>
      </c>
      <c r="L934" s="6">
        <v>0.0</v>
      </c>
      <c r="M934" s="6" t="s">
        <v>2651</v>
      </c>
      <c r="N934" s="6">
        <v>0.0</v>
      </c>
      <c r="O934" s="6">
        <v>0.0</v>
      </c>
      <c r="P934" s="6">
        <v>2.0</v>
      </c>
      <c r="Q934" s="6" t="s">
        <v>49</v>
      </c>
      <c r="R934" s="6">
        <v>812.0</v>
      </c>
      <c r="S934" s="6">
        <f>COUNTIF(Customer_Churn_Records!$B$2:$B$10000,Customer_Churn_Records!$B934)</f>
        <v>1</v>
      </c>
      <c r="T934" s="6">
        <f>ROUNDUP(Customer_Churn_Records!$G934,0)</f>
        <v>45</v>
      </c>
      <c r="U934" s="6" t="str">
        <f t="array" ref="U934">IFS(Customer_Churn_Records!$T934&lt;30,"young",Customer_Churn_Records!$T934&lt;50,"middle-aged",Customer_Churn_Records!$T934&lt;100,"old")</f>
        <v>middle-aged</v>
      </c>
      <c r="V934" s="8" t="str">
        <f t="array" ref="V934">IFS(Customer_Churn_Records!$D934&lt;701,"less-score",Customer_Churn_Records!$D934&lt;851,"high-score")</f>
        <v>less-score</v>
      </c>
      <c r="W934" s="8" t="str">
        <f t="array" ref="W934">IF(Customer_Churn_Records!$X934=0,0,IFS(Customer_Churn_Records!$X934&lt;100000,"low",Customer_Churn_Records!$X934&lt;300000,"high"))</f>
        <v>high</v>
      </c>
      <c r="X934" s="8">
        <f>ROUND(Customer_Churn_Records!$I934,0)</f>
        <v>150840</v>
      </c>
    </row>
    <row r="935" ht="14.25" customHeight="1">
      <c r="A935" s="6">
        <v>7038.0</v>
      </c>
      <c r="B935" s="6">
        <v>1.5789611E7</v>
      </c>
      <c r="C935" s="6" t="s">
        <v>1936</v>
      </c>
      <c r="D935" s="6">
        <v>568.0</v>
      </c>
      <c r="E935" s="6" t="s">
        <v>8</v>
      </c>
      <c r="F935" s="6" t="s">
        <v>11</v>
      </c>
      <c r="G935" s="7" t="s">
        <v>258</v>
      </c>
      <c r="H935" s="6">
        <v>8.0</v>
      </c>
      <c r="I935" s="6" t="s">
        <v>2652</v>
      </c>
      <c r="J935" s="6">
        <v>1.0</v>
      </c>
      <c r="K935" s="6">
        <v>0.0</v>
      </c>
      <c r="L935" s="6">
        <v>0.0</v>
      </c>
      <c r="M935" s="6" t="s">
        <v>2653</v>
      </c>
      <c r="N935" s="6">
        <v>1.0</v>
      </c>
      <c r="O935" s="6">
        <v>1.0</v>
      </c>
      <c r="P935" s="6">
        <v>2.0</v>
      </c>
      <c r="Q935" s="6" t="s">
        <v>58</v>
      </c>
      <c r="R935" s="6">
        <v>525.0</v>
      </c>
      <c r="S935" s="6">
        <f>COUNTIF(Customer_Churn_Records!$B$2:$B$10000,Customer_Churn_Records!$B935)</f>
        <v>1</v>
      </c>
      <c r="T935" s="6">
        <f>ROUNDUP(Customer_Churn_Records!$G935,0)</f>
        <v>46</v>
      </c>
      <c r="U935" s="6" t="str">
        <f t="array" ref="U935">IFS(Customer_Churn_Records!$T935&lt;30,"young",Customer_Churn_Records!$T935&lt;50,"middle-aged",Customer_Churn_Records!$T935&lt;100,"old")</f>
        <v>middle-aged</v>
      </c>
      <c r="V935" s="8" t="str">
        <f t="array" ref="V935">IFS(Customer_Churn_Records!$D935&lt;701,"less-score",Customer_Churn_Records!$D935&lt;851,"high-score")</f>
        <v>less-score</v>
      </c>
      <c r="W935" s="8" t="str">
        <f t="array" ref="W935">IF(Customer_Churn_Records!$X935=0,0,IFS(Customer_Churn_Records!$X935&lt;100000,"low",Customer_Churn_Records!$X935&lt;300000,"high"))</f>
        <v>high</v>
      </c>
      <c r="X935" s="8">
        <f>ROUND(Customer_Churn_Records!$I935,0)</f>
        <v>150837</v>
      </c>
    </row>
    <row r="936" ht="14.25" customHeight="1">
      <c r="A936" s="6">
        <v>8345.0</v>
      </c>
      <c r="B936" s="6">
        <v>1.5712813E7</v>
      </c>
      <c r="C936" s="6" t="s">
        <v>2609</v>
      </c>
      <c r="D936" s="6">
        <v>520.0</v>
      </c>
      <c r="E936" s="6" t="s">
        <v>8</v>
      </c>
      <c r="F936" s="6" t="s">
        <v>11</v>
      </c>
      <c r="G936" s="7" t="s">
        <v>76</v>
      </c>
      <c r="H936" s="6">
        <v>3.0</v>
      </c>
      <c r="I936" s="6" t="s">
        <v>2654</v>
      </c>
      <c r="J936" s="6">
        <v>3.0</v>
      </c>
      <c r="K936" s="6">
        <v>0.0</v>
      </c>
      <c r="L936" s="6">
        <v>1.0</v>
      </c>
      <c r="M936" s="6" t="s">
        <v>2655</v>
      </c>
      <c r="N936" s="6">
        <v>1.0</v>
      </c>
      <c r="O936" s="6">
        <v>1.0</v>
      </c>
      <c r="P936" s="6">
        <v>2.0</v>
      </c>
      <c r="Q936" s="6" t="s">
        <v>49</v>
      </c>
      <c r="R936" s="6">
        <v>857.0</v>
      </c>
      <c r="S936" s="6">
        <f>COUNTIF(Customer_Churn_Records!$B$2:$B$10000,Customer_Churn_Records!$B936)</f>
        <v>1</v>
      </c>
      <c r="T936" s="6">
        <f>ROUNDUP(Customer_Churn_Records!$G936,0)</f>
        <v>43</v>
      </c>
      <c r="U936" s="6" t="str">
        <f t="array" ref="U936">IFS(Customer_Churn_Records!$T936&lt;30,"young",Customer_Churn_Records!$T936&lt;50,"middle-aged",Customer_Churn_Records!$T936&lt;100,"old")</f>
        <v>middle-aged</v>
      </c>
      <c r="V936" s="8" t="str">
        <f t="array" ref="V936">IFS(Customer_Churn_Records!$D936&lt;701,"less-score",Customer_Churn_Records!$D936&lt;851,"high-score")</f>
        <v>less-score</v>
      </c>
      <c r="W936" s="8" t="str">
        <f t="array" ref="W936">IF(Customer_Churn_Records!$X936=0,0,IFS(Customer_Churn_Records!$X936&lt;100000,"low",Customer_Churn_Records!$X936&lt;300000,"high"))</f>
        <v>high</v>
      </c>
      <c r="X936" s="8">
        <f>ROUND(Customer_Churn_Records!$I936,0)</f>
        <v>150805</v>
      </c>
    </row>
    <row r="937" ht="14.25" customHeight="1">
      <c r="A937" s="6">
        <v>1192.0</v>
      </c>
      <c r="B937" s="6">
        <v>1.5686909E7</v>
      </c>
      <c r="C937" s="6" t="s">
        <v>2159</v>
      </c>
      <c r="D937" s="6">
        <v>639.0</v>
      </c>
      <c r="E937" s="6" t="s">
        <v>8</v>
      </c>
      <c r="F937" s="6" t="s">
        <v>11</v>
      </c>
      <c r="G937" s="7" t="s">
        <v>197</v>
      </c>
      <c r="H937" s="6">
        <v>3.0</v>
      </c>
      <c r="I937" s="6" t="s">
        <v>2656</v>
      </c>
      <c r="J937" s="6">
        <v>1.0</v>
      </c>
      <c r="K937" s="6">
        <v>0.0</v>
      </c>
      <c r="L937" s="6">
        <v>1.0</v>
      </c>
      <c r="M937" s="6" t="s">
        <v>2657</v>
      </c>
      <c r="N937" s="6">
        <v>0.0</v>
      </c>
      <c r="O937" s="6">
        <v>0.0</v>
      </c>
      <c r="P937" s="6">
        <v>3.0</v>
      </c>
      <c r="Q937" s="6" t="s">
        <v>49</v>
      </c>
      <c r="R937" s="6">
        <v>291.0</v>
      </c>
      <c r="S937" s="6">
        <f>COUNTIF(Customer_Churn_Records!$B$2:$B$10000,Customer_Churn_Records!$B937)</f>
        <v>1</v>
      </c>
      <c r="T937" s="6">
        <f>ROUNDUP(Customer_Churn_Records!$G937,0)</f>
        <v>27</v>
      </c>
      <c r="U937" s="6" t="str">
        <f t="array" ref="U937">IFS(Customer_Churn_Records!$T937&lt;30,"young",Customer_Churn_Records!$T937&lt;50,"middle-aged",Customer_Churn_Records!$T937&lt;100,"old")</f>
        <v>young</v>
      </c>
      <c r="V937" s="8" t="str">
        <f t="array" ref="V937">IFS(Customer_Churn_Records!$D937&lt;701,"less-score",Customer_Churn_Records!$D937&lt;851,"high-score")</f>
        <v>less-score</v>
      </c>
      <c r="W937" s="8" t="str">
        <f t="array" ref="W937">IF(Customer_Churn_Records!$X937=0,0,IFS(Customer_Churn_Records!$X937&lt;100000,"low",Customer_Churn_Records!$X937&lt;300000,"high"))</f>
        <v>high</v>
      </c>
      <c r="X937" s="8">
        <f>ROUND(Customer_Churn_Records!$I937,0)</f>
        <v>150796</v>
      </c>
    </row>
    <row r="938" ht="14.25" customHeight="1">
      <c r="A938" s="6">
        <v>8945.0</v>
      </c>
      <c r="B938" s="6">
        <v>1.5752312E7</v>
      </c>
      <c r="C938" s="6" t="s">
        <v>2658</v>
      </c>
      <c r="D938" s="6">
        <v>551.0</v>
      </c>
      <c r="E938" s="6" t="s">
        <v>9</v>
      </c>
      <c r="F938" s="6" t="s">
        <v>11</v>
      </c>
      <c r="G938" s="7" t="s">
        <v>132</v>
      </c>
      <c r="H938" s="6">
        <v>1.0</v>
      </c>
      <c r="I938" s="6" t="s">
        <v>2659</v>
      </c>
      <c r="J938" s="6">
        <v>2.0</v>
      </c>
      <c r="K938" s="6">
        <v>1.0</v>
      </c>
      <c r="L938" s="6">
        <v>1.0</v>
      </c>
      <c r="M938" s="6" t="s">
        <v>2660</v>
      </c>
      <c r="N938" s="6">
        <v>0.0</v>
      </c>
      <c r="O938" s="6">
        <v>0.0</v>
      </c>
      <c r="P938" s="6">
        <v>5.0</v>
      </c>
      <c r="Q938" s="6" t="s">
        <v>79</v>
      </c>
      <c r="R938" s="6">
        <v>986.0</v>
      </c>
      <c r="S938" s="6">
        <f>COUNTIF(Customer_Churn_Records!$B$2:$B$10000,Customer_Churn_Records!$B938)</f>
        <v>1</v>
      </c>
      <c r="T938" s="6">
        <f>ROUNDUP(Customer_Churn_Records!$G938,0)</f>
        <v>49</v>
      </c>
      <c r="U938" s="6" t="str">
        <f t="array" ref="U938">IFS(Customer_Churn_Records!$T938&lt;30,"young",Customer_Churn_Records!$T938&lt;50,"middle-aged",Customer_Churn_Records!$T938&lt;100,"old")</f>
        <v>middle-aged</v>
      </c>
      <c r="V938" s="8" t="str">
        <f t="array" ref="V938">IFS(Customer_Churn_Records!$D938&lt;701,"less-score",Customer_Churn_Records!$D938&lt;851,"high-score")</f>
        <v>less-score</v>
      </c>
      <c r="W938" s="8" t="str">
        <f t="array" ref="W938">IF(Customer_Churn_Records!$X938=0,0,IFS(Customer_Churn_Records!$X938&lt;100000,"low",Customer_Churn_Records!$X938&lt;300000,"high"))</f>
        <v>high</v>
      </c>
      <c r="X938" s="8">
        <f>ROUND(Customer_Churn_Records!$I938,0)</f>
        <v>150778</v>
      </c>
    </row>
    <row r="939" ht="14.25" customHeight="1">
      <c r="A939" s="6">
        <v>1649.0</v>
      </c>
      <c r="B939" s="6">
        <v>1.5655574E7</v>
      </c>
      <c r="C939" s="6" t="s">
        <v>307</v>
      </c>
      <c r="D939" s="6">
        <v>698.0</v>
      </c>
      <c r="E939" s="6" t="s">
        <v>8</v>
      </c>
      <c r="F939" s="6" t="s">
        <v>10</v>
      </c>
      <c r="G939" s="7" t="s">
        <v>55</v>
      </c>
      <c r="H939" s="6">
        <v>8.0</v>
      </c>
      <c r="I939" s="6" t="s">
        <v>2661</v>
      </c>
      <c r="J939" s="6">
        <v>1.0</v>
      </c>
      <c r="K939" s="6">
        <v>1.0</v>
      </c>
      <c r="L939" s="6">
        <v>0.0</v>
      </c>
      <c r="M939" s="6" t="s">
        <v>2662</v>
      </c>
      <c r="N939" s="6">
        <v>0.0</v>
      </c>
      <c r="O939" s="6">
        <v>0.0</v>
      </c>
      <c r="P939" s="6">
        <v>3.0</v>
      </c>
      <c r="Q939" s="6" t="s">
        <v>49</v>
      </c>
      <c r="R939" s="6">
        <v>981.0</v>
      </c>
      <c r="S939" s="6">
        <f>COUNTIF(Customer_Churn_Records!$B$2:$B$10000,Customer_Churn_Records!$B939)</f>
        <v>1</v>
      </c>
      <c r="T939" s="6">
        <f>ROUNDUP(Customer_Churn_Records!$G939,0)</f>
        <v>40</v>
      </c>
      <c r="U939" s="6" t="str">
        <f t="array" ref="U939">IFS(Customer_Churn_Records!$T939&lt;30,"young",Customer_Churn_Records!$T939&lt;50,"middle-aged",Customer_Churn_Records!$T939&lt;100,"old")</f>
        <v>middle-aged</v>
      </c>
      <c r="V939" s="8" t="str">
        <f t="array" ref="V939">IFS(Customer_Churn_Records!$D939&lt;701,"less-score",Customer_Churn_Records!$D939&lt;851,"high-score")</f>
        <v>less-score</v>
      </c>
      <c r="W939" s="8" t="str">
        <f t="array" ref="W939">IF(Customer_Churn_Records!$X939=0,0,IFS(Customer_Churn_Records!$X939&lt;100000,"low",Customer_Churn_Records!$X939&lt;300000,"high"))</f>
        <v>high</v>
      </c>
      <c r="X939" s="8">
        <f>ROUND(Customer_Churn_Records!$I939,0)</f>
        <v>150777</v>
      </c>
    </row>
    <row r="940" ht="14.25" customHeight="1">
      <c r="A940" s="6">
        <v>69.0</v>
      </c>
      <c r="B940" s="6">
        <v>1.5638424E7</v>
      </c>
      <c r="C940" s="6" t="s">
        <v>2663</v>
      </c>
      <c r="D940" s="6">
        <v>661.0</v>
      </c>
      <c r="E940" s="6" t="s">
        <v>8</v>
      </c>
      <c r="F940" s="6" t="s">
        <v>10</v>
      </c>
      <c r="G940" s="7" t="s">
        <v>87</v>
      </c>
      <c r="H940" s="6">
        <v>5.0</v>
      </c>
      <c r="I940" s="6" t="s">
        <v>2664</v>
      </c>
      <c r="J940" s="6">
        <v>2.0</v>
      </c>
      <c r="K940" s="6">
        <v>0.0</v>
      </c>
      <c r="L940" s="6">
        <v>1.0</v>
      </c>
      <c r="M940" s="6" t="s">
        <v>2665</v>
      </c>
      <c r="N940" s="6">
        <v>0.0</v>
      </c>
      <c r="O940" s="6">
        <v>1.0</v>
      </c>
      <c r="P940" s="6">
        <v>1.0</v>
      </c>
      <c r="Q940" s="6" t="s">
        <v>49</v>
      </c>
      <c r="R940" s="6">
        <v>770.0</v>
      </c>
      <c r="S940" s="6">
        <f>COUNTIF(Customer_Churn_Records!$B$2:$B$10000,Customer_Churn_Records!$B940)</f>
        <v>1</v>
      </c>
      <c r="T940" s="6">
        <f>ROUNDUP(Customer_Churn_Records!$G940,0)</f>
        <v>35</v>
      </c>
      <c r="U940" s="6" t="str">
        <f t="array" ref="U940">IFS(Customer_Churn_Records!$T940&lt;30,"young",Customer_Churn_Records!$T940&lt;50,"middle-aged",Customer_Churn_Records!$T940&lt;100,"old")</f>
        <v>middle-aged</v>
      </c>
      <c r="V940" s="8" t="str">
        <f t="array" ref="V940">IFS(Customer_Churn_Records!$D940&lt;701,"less-score",Customer_Churn_Records!$D940&lt;851,"high-score")</f>
        <v>less-score</v>
      </c>
      <c r="W940" s="8" t="str">
        <f t="array" ref="W940">IF(Customer_Churn_Records!$X940=0,0,IFS(Customer_Churn_Records!$X940&lt;100000,"low",Customer_Churn_Records!$X940&lt;300000,"high"))</f>
        <v>high</v>
      </c>
      <c r="X940" s="8">
        <f>ROUND(Customer_Churn_Records!$I940,0)</f>
        <v>150726</v>
      </c>
    </row>
    <row r="941" ht="14.25" customHeight="1">
      <c r="A941" s="6">
        <v>4236.0</v>
      </c>
      <c r="B941" s="6">
        <v>1.5609299E7</v>
      </c>
      <c r="C941" s="6" t="s">
        <v>2666</v>
      </c>
      <c r="D941" s="6">
        <v>595.0</v>
      </c>
      <c r="E941" s="6" t="s">
        <v>7</v>
      </c>
      <c r="F941" s="6" t="s">
        <v>11</v>
      </c>
      <c r="G941" s="7" t="s">
        <v>99</v>
      </c>
      <c r="H941" s="6">
        <v>6.0</v>
      </c>
      <c r="I941" s="6" t="s">
        <v>2667</v>
      </c>
      <c r="J941" s="6">
        <v>1.0</v>
      </c>
      <c r="K941" s="6">
        <v>1.0</v>
      </c>
      <c r="L941" s="6">
        <v>0.0</v>
      </c>
      <c r="M941" s="6" t="s">
        <v>2668</v>
      </c>
      <c r="N941" s="6">
        <v>0.0</v>
      </c>
      <c r="O941" s="6">
        <v>0.0</v>
      </c>
      <c r="P941" s="6">
        <v>4.0</v>
      </c>
      <c r="Q941" s="6" t="s">
        <v>44</v>
      </c>
      <c r="R941" s="6">
        <v>480.0</v>
      </c>
      <c r="S941" s="6">
        <f>COUNTIF(Customer_Churn_Records!$B$2:$B$10000,Customer_Churn_Records!$B941)</f>
        <v>1</v>
      </c>
      <c r="T941" s="6">
        <f>ROUNDUP(Customer_Churn_Records!$G941,0)</f>
        <v>29</v>
      </c>
      <c r="U941" s="6" t="str">
        <f t="array" ref="U941">IFS(Customer_Churn_Records!$T941&lt;30,"young",Customer_Churn_Records!$T941&lt;50,"middle-aged",Customer_Churn_Records!$T941&lt;100,"old")</f>
        <v>young</v>
      </c>
      <c r="V941" s="8" t="str">
        <f t="array" ref="V941">IFS(Customer_Churn_Records!$D941&lt;701,"less-score",Customer_Churn_Records!$D941&lt;851,"high-score")</f>
        <v>less-score</v>
      </c>
      <c r="W941" s="8" t="str">
        <f t="array" ref="W941">IF(Customer_Churn_Records!$X941=0,0,IFS(Customer_Churn_Records!$X941&lt;100000,"low",Customer_Churn_Records!$X941&lt;300000,"high"))</f>
        <v>high</v>
      </c>
      <c r="X941" s="8">
        <f>ROUND(Customer_Churn_Records!$I941,0)</f>
        <v>150686</v>
      </c>
    </row>
    <row r="942" ht="14.25" customHeight="1">
      <c r="A942" s="6">
        <v>8543.0</v>
      </c>
      <c r="B942" s="6">
        <v>1.5647546E7</v>
      </c>
      <c r="C942" s="6" t="s">
        <v>2669</v>
      </c>
      <c r="D942" s="6">
        <v>688.0</v>
      </c>
      <c r="E942" s="6" t="s">
        <v>8</v>
      </c>
      <c r="F942" s="6" t="s">
        <v>10</v>
      </c>
      <c r="G942" s="7" t="s">
        <v>55</v>
      </c>
      <c r="H942" s="6">
        <v>8.0</v>
      </c>
      <c r="I942" s="6" t="s">
        <v>2670</v>
      </c>
      <c r="J942" s="6">
        <v>2.0</v>
      </c>
      <c r="K942" s="6">
        <v>0.0</v>
      </c>
      <c r="L942" s="6">
        <v>1.0</v>
      </c>
      <c r="M942" s="6" t="s">
        <v>2671</v>
      </c>
      <c r="N942" s="6">
        <v>0.0</v>
      </c>
      <c r="O942" s="6">
        <v>0.0</v>
      </c>
      <c r="P942" s="6">
        <v>4.0</v>
      </c>
      <c r="Q942" s="6" t="s">
        <v>49</v>
      </c>
      <c r="R942" s="6">
        <v>645.0</v>
      </c>
      <c r="S942" s="6">
        <f>COUNTIF(Customer_Churn_Records!$B$2:$B$10000,Customer_Churn_Records!$B942)</f>
        <v>1</v>
      </c>
      <c r="T942" s="6">
        <f>ROUNDUP(Customer_Churn_Records!$G942,0)</f>
        <v>40</v>
      </c>
      <c r="U942" s="6" t="str">
        <f t="array" ref="U942">IFS(Customer_Churn_Records!$T942&lt;30,"young",Customer_Churn_Records!$T942&lt;50,"middle-aged",Customer_Churn_Records!$T942&lt;100,"old")</f>
        <v>middle-aged</v>
      </c>
      <c r="V942" s="8" t="str">
        <f t="array" ref="V942">IFS(Customer_Churn_Records!$D942&lt;701,"less-score",Customer_Churn_Records!$D942&lt;851,"high-score")</f>
        <v>less-score</v>
      </c>
      <c r="W942" s="8" t="str">
        <f t="array" ref="W942">IF(Customer_Churn_Records!$X942=0,0,IFS(Customer_Churn_Records!$X942&lt;100000,"low",Customer_Churn_Records!$X942&lt;300000,"high"))</f>
        <v>high</v>
      </c>
      <c r="X942" s="8">
        <f>ROUND(Customer_Churn_Records!$I942,0)</f>
        <v>150680</v>
      </c>
    </row>
    <row r="943" ht="14.25" customHeight="1">
      <c r="A943" s="6">
        <v>6180.0</v>
      </c>
      <c r="B943" s="6">
        <v>1.5759741E7</v>
      </c>
      <c r="C943" s="6" t="s">
        <v>2672</v>
      </c>
      <c r="D943" s="6">
        <v>591.0</v>
      </c>
      <c r="E943" s="6" t="s">
        <v>8</v>
      </c>
      <c r="F943" s="6" t="s">
        <v>10</v>
      </c>
      <c r="G943" s="7" t="s">
        <v>140</v>
      </c>
      <c r="H943" s="6">
        <v>4.0</v>
      </c>
      <c r="I943" s="6" t="s">
        <v>2673</v>
      </c>
      <c r="J943" s="6">
        <v>1.0</v>
      </c>
      <c r="K943" s="6">
        <v>1.0</v>
      </c>
      <c r="L943" s="6">
        <v>1.0</v>
      </c>
      <c r="M943" s="6" t="s">
        <v>2674</v>
      </c>
      <c r="N943" s="6">
        <v>0.0</v>
      </c>
      <c r="O943" s="6">
        <v>0.0</v>
      </c>
      <c r="P943" s="6">
        <v>5.0</v>
      </c>
      <c r="Q943" s="6" t="s">
        <v>79</v>
      </c>
      <c r="R943" s="6">
        <v>940.0</v>
      </c>
      <c r="S943" s="6">
        <f>COUNTIF(Customer_Churn_Records!$B$2:$B$10000,Customer_Churn_Records!$B943)</f>
        <v>1</v>
      </c>
      <c r="T943" s="6">
        <f>ROUNDUP(Customer_Churn_Records!$G943,0)</f>
        <v>34</v>
      </c>
      <c r="U943" s="6" t="str">
        <f t="array" ref="U943">IFS(Customer_Churn_Records!$T943&lt;30,"young",Customer_Churn_Records!$T943&lt;50,"middle-aged",Customer_Churn_Records!$T943&lt;100,"old")</f>
        <v>middle-aged</v>
      </c>
      <c r="V943" s="8" t="str">
        <f t="array" ref="V943">IFS(Customer_Churn_Records!$D943&lt;701,"less-score",Customer_Churn_Records!$D943&lt;851,"high-score")</f>
        <v>less-score</v>
      </c>
      <c r="W943" s="8" t="str">
        <f t="array" ref="W943">IF(Customer_Churn_Records!$X943=0,0,IFS(Customer_Churn_Records!$X943&lt;100000,"low",Customer_Churn_Records!$X943&lt;300000,"high"))</f>
        <v>high</v>
      </c>
      <c r="X943" s="8">
        <f>ROUND(Customer_Churn_Records!$I943,0)</f>
        <v>150635</v>
      </c>
    </row>
    <row r="944" ht="14.25" customHeight="1">
      <c r="A944" s="6">
        <v>4488.0</v>
      </c>
      <c r="B944" s="6">
        <v>1.5614365E7</v>
      </c>
      <c r="C944" s="6" t="s">
        <v>2675</v>
      </c>
      <c r="D944" s="6">
        <v>696.0</v>
      </c>
      <c r="E944" s="6" t="s">
        <v>8</v>
      </c>
      <c r="F944" s="6" t="s">
        <v>11</v>
      </c>
      <c r="G944" s="7" t="s">
        <v>363</v>
      </c>
      <c r="H944" s="6">
        <v>3.0</v>
      </c>
      <c r="I944" s="6" t="s">
        <v>2676</v>
      </c>
      <c r="J944" s="6">
        <v>1.0</v>
      </c>
      <c r="K944" s="6">
        <v>0.0</v>
      </c>
      <c r="L944" s="6">
        <v>0.0</v>
      </c>
      <c r="M944" s="6" t="s">
        <v>2677</v>
      </c>
      <c r="N944" s="6">
        <v>0.0</v>
      </c>
      <c r="O944" s="6">
        <v>0.0</v>
      </c>
      <c r="P944" s="6">
        <v>5.0</v>
      </c>
      <c r="Q944" s="6" t="s">
        <v>79</v>
      </c>
      <c r="R944" s="6">
        <v>326.0</v>
      </c>
      <c r="S944" s="6">
        <f>COUNTIF(Customer_Churn_Records!$B$2:$B$10000,Customer_Churn_Records!$B944)</f>
        <v>1</v>
      </c>
      <c r="T944" s="6">
        <f>ROUNDUP(Customer_Churn_Records!$G944,0)</f>
        <v>31</v>
      </c>
      <c r="U944" s="6" t="str">
        <f t="array" ref="U944">IFS(Customer_Churn_Records!$T944&lt;30,"young",Customer_Churn_Records!$T944&lt;50,"middle-aged",Customer_Churn_Records!$T944&lt;100,"old")</f>
        <v>middle-aged</v>
      </c>
      <c r="V944" s="8" t="str">
        <f t="array" ref="V944">IFS(Customer_Churn_Records!$D944&lt;701,"less-score",Customer_Churn_Records!$D944&lt;851,"high-score")</f>
        <v>less-score</v>
      </c>
      <c r="W944" s="8" t="str">
        <f t="array" ref="W944">IF(Customer_Churn_Records!$X944=0,0,IFS(Customer_Churn_Records!$X944&lt;100000,"low",Customer_Churn_Records!$X944&lt;300000,"high"))</f>
        <v>high</v>
      </c>
      <c r="X944" s="8">
        <f>ROUND(Customer_Churn_Records!$I944,0)</f>
        <v>150605</v>
      </c>
    </row>
    <row r="945" ht="14.25" customHeight="1">
      <c r="A945" s="6">
        <v>5325.0</v>
      </c>
      <c r="B945" s="6">
        <v>1.5595158E7</v>
      </c>
      <c r="C945" s="6" t="s">
        <v>232</v>
      </c>
      <c r="D945" s="6">
        <v>654.0</v>
      </c>
      <c r="E945" s="6" t="s">
        <v>8</v>
      </c>
      <c r="F945" s="6" t="s">
        <v>11</v>
      </c>
      <c r="G945" s="7" t="s">
        <v>363</v>
      </c>
      <c r="H945" s="6">
        <v>5.0</v>
      </c>
      <c r="I945" s="6" t="s">
        <v>2678</v>
      </c>
      <c r="J945" s="6">
        <v>2.0</v>
      </c>
      <c r="K945" s="6">
        <v>1.0</v>
      </c>
      <c r="L945" s="6">
        <v>1.0</v>
      </c>
      <c r="M945" s="6" t="s">
        <v>2679</v>
      </c>
      <c r="N945" s="6">
        <v>0.0</v>
      </c>
      <c r="O945" s="6">
        <v>0.0</v>
      </c>
      <c r="P945" s="6">
        <v>2.0</v>
      </c>
      <c r="Q945" s="6" t="s">
        <v>58</v>
      </c>
      <c r="R945" s="6">
        <v>937.0</v>
      </c>
      <c r="S945" s="6">
        <f>COUNTIF(Customer_Churn_Records!$B$2:$B$10000,Customer_Churn_Records!$B945)</f>
        <v>1</v>
      </c>
      <c r="T945" s="6">
        <f>ROUNDUP(Customer_Churn_Records!$G945,0)</f>
        <v>31</v>
      </c>
      <c r="U945" s="6" t="str">
        <f t="array" ref="U945">IFS(Customer_Churn_Records!$T945&lt;30,"young",Customer_Churn_Records!$T945&lt;50,"middle-aged",Customer_Churn_Records!$T945&lt;100,"old")</f>
        <v>middle-aged</v>
      </c>
      <c r="V945" s="8" t="str">
        <f t="array" ref="V945">IFS(Customer_Churn_Records!$D945&lt;701,"less-score",Customer_Churn_Records!$D945&lt;851,"high-score")</f>
        <v>less-score</v>
      </c>
      <c r="W945" s="8" t="str">
        <f t="array" ref="W945">IF(Customer_Churn_Records!$X945=0,0,IFS(Customer_Churn_Records!$X945&lt;100000,"low",Customer_Churn_Records!$X945&lt;300000,"high"))</f>
        <v>high</v>
      </c>
      <c r="X945" s="8">
        <f>ROUND(Customer_Churn_Records!$I945,0)</f>
        <v>150594</v>
      </c>
    </row>
    <row r="946" ht="14.25" customHeight="1">
      <c r="A946" s="6">
        <v>6247.0</v>
      </c>
      <c r="B946" s="6">
        <v>1.5771442E7</v>
      </c>
      <c r="C946" s="6" t="s">
        <v>2680</v>
      </c>
      <c r="D946" s="6">
        <v>633.0</v>
      </c>
      <c r="E946" s="6" t="s">
        <v>7</v>
      </c>
      <c r="F946" s="6" t="s">
        <v>11</v>
      </c>
      <c r="G946" s="7" t="s">
        <v>55</v>
      </c>
      <c r="H946" s="6">
        <v>4.0</v>
      </c>
      <c r="I946" s="6" t="s">
        <v>2681</v>
      </c>
      <c r="J946" s="6">
        <v>1.0</v>
      </c>
      <c r="K946" s="6">
        <v>0.0</v>
      </c>
      <c r="L946" s="6">
        <v>1.0</v>
      </c>
      <c r="M946" s="6" t="s">
        <v>2682</v>
      </c>
      <c r="N946" s="6">
        <v>1.0</v>
      </c>
      <c r="O946" s="6">
        <v>1.0</v>
      </c>
      <c r="P946" s="6">
        <v>2.0</v>
      </c>
      <c r="Q946" s="6" t="s">
        <v>79</v>
      </c>
      <c r="R946" s="6">
        <v>683.0</v>
      </c>
      <c r="S946" s="6">
        <f>COUNTIF(Customer_Churn_Records!$B$2:$B$10000,Customer_Churn_Records!$B946)</f>
        <v>1</v>
      </c>
      <c r="T946" s="6">
        <f>ROUNDUP(Customer_Churn_Records!$G946,0)</f>
        <v>40</v>
      </c>
      <c r="U946" s="6" t="str">
        <f t="array" ref="U946">IFS(Customer_Churn_Records!$T946&lt;30,"young",Customer_Churn_Records!$T946&lt;50,"middle-aged",Customer_Churn_Records!$T946&lt;100,"old")</f>
        <v>middle-aged</v>
      </c>
      <c r="V946" s="8" t="str">
        <f t="array" ref="V946">IFS(Customer_Churn_Records!$D946&lt;701,"less-score",Customer_Churn_Records!$D946&lt;851,"high-score")</f>
        <v>less-score</v>
      </c>
      <c r="W946" s="8" t="str">
        <f t="array" ref="W946">IF(Customer_Churn_Records!$X946=0,0,IFS(Customer_Churn_Records!$X946&lt;100000,"low",Customer_Churn_Records!$X946&lt;300000,"high"))</f>
        <v>high</v>
      </c>
      <c r="X946" s="8">
        <f>ROUND(Customer_Churn_Records!$I946,0)</f>
        <v>150578</v>
      </c>
    </row>
    <row r="947" ht="14.25" customHeight="1">
      <c r="A947" s="6">
        <v>6131.0</v>
      </c>
      <c r="B947" s="6">
        <v>1.5651144E7</v>
      </c>
      <c r="C947" s="6" t="s">
        <v>448</v>
      </c>
      <c r="D947" s="6">
        <v>632.0</v>
      </c>
      <c r="E947" s="6" t="s">
        <v>8</v>
      </c>
      <c r="F947" s="6" t="s">
        <v>10</v>
      </c>
      <c r="G947" s="7" t="s">
        <v>87</v>
      </c>
      <c r="H947" s="6">
        <v>2.0</v>
      </c>
      <c r="I947" s="6" t="s">
        <v>2683</v>
      </c>
      <c r="J947" s="6">
        <v>2.0</v>
      </c>
      <c r="K947" s="6">
        <v>0.0</v>
      </c>
      <c r="L947" s="6">
        <v>0.0</v>
      </c>
      <c r="M947" s="6" t="s">
        <v>2684</v>
      </c>
      <c r="N947" s="6">
        <v>0.0</v>
      </c>
      <c r="O947" s="6">
        <v>0.0</v>
      </c>
      <c r="P947" s="6">
        <v>1.0</v>
      </c>
      <c r="Q947" s="6" t="s">
        <v>49</v>
      </c>
      <c r="R947" s="6">
        <v>506.0</v>
      </c>
      <c r="S947" s="6">
        <f>COUNTIF(Customer_Churn_Records!$B$2:$B$10000,Customer_Churn_Records!$B947)</f>
        <v>1</v>
      </c>
      <c r="T947" s="6">
        <f>ROUNDUP(Customer_Churn_Records!$G947,0)</f>
        <v>35</v>
      </c>
      <c r="U947" s="6" t="str">
        <f t="array" ref="U947">IFS(Customer_Churn_Records!$T947&lt;30,"young",Customer_Churn_Records!$T947&lt;50,"middle-aged",Customer_Churn_Records!$T947&lt;100,"old")</f>
        <v>middle-aged</v>
      </c>
      <c r="V947" s="8" t="str">
        <f t="array" ref="V947">IFS(Customer_Churn_Records!$D947&lt;701,"less-score",Customer_Churn_Records!$D947&lt;851,"high-score")</f>
        <v>less-score</v>
      </c>
      <c r="W947" s="8" t="str">
        <f t="array" ref="W947">IF(Customer_Churn_Records!$X947=0,0,IFS(Customer_Churn_Records!$X947&lt;100000,"low",Customer_Churn_Records!$X947&lt;300000,"high"))</f>
        <v>high</v>
      </c>
      <c r="X947" s="8">
        <f>ROUND(Customer_Churn_Records!$I947,0)</f>
        <v>150561</v>
      </c>
    </row>
    <row r="948" ht="14.25" customHeight="1">
      <c r="A948" s="6">
        <v>9457.0</v>
      </c>
      <c r="B948" s="6">
        <v>1.5723604E7</v>
      </c>
      <c r="C948" s="6" t="s">
        <v>2028</v>
      </c>
      <c r="D948" s="6">
        <v>639.0</v>
      </c>
      <c r="E948" s="6" t="s">
        <v>7</v>
      </c>
      <c r="F948" s="6" t="s">
        <v>11</v>
      </c>
      <c r="G948" s="7" t="s">
        <v>107</v>
      </c>
      <c r="H948" s="6">
        <v>6.0</v>
      </c>
      <c r="I948" s="6" t="s">
        <v>2685</v>
      </c>
      <c r="J948" s="6">
        <v>1.0</v>
      </c>
      <c r="K948" s="6">
        <v>1.0</v>
      </c>
      <c r="L948" s="6">
        <v>0.0</v>
      </c>
      <c r="M948" s="6" t="s">
        <v>2686</v>
      </c>
      <c r="N948" s="6">
        <v>0.0</v>
      </c>
      <c r="O948" s="6">
        <v>0.0</v>
      </c>
      <c r="P948" s="6">
        <v>5.0</v>
      </c>
      <c r="Q948" s="6" t="s">
        <v>44</v>
      </c>
      <c r="R948" s="6">
        <v>399.0</v>
      </c>
      <c r="S948" s="6">
        <f>COUNTIF(Customer_Churn_Records!$B$2:$B$10000,Customer_Churn_Records!$B948)</f>
        <v>1</v>
      </c>
      <c r="T948" s="6">
        <f>ROUNDUP(Customer_Churn_Records!$G948,0)</f>
        <v>39</v>
      </c>
      <c r="U948" s="6" t="str">
        <f t="array" ref="U948">IFS(Customer_Churn_Records!$T948&lt;30,"young",Customer_Churn_Records!$T948&lt;50,"middle-aged",Customer_Churn_Records!$T948&lt;100,"old")</f>
        <v>middle-aged</v>
      </c>
      <c r="V948" s="8" t="str">
        <f t="array" ref="V948">IFS(Customer_Churn_Records!$D948&lt;701,"less-score",Customer_Churn_Records!$D948&lt;851,"high-score")</f>
        <v>less-score</v>
      </c>
      <c r="W948" s="8" t="str">
        <f t="array" ref="W948">IF(Customer_Churn_Records!$X948=0,0,IFS(Customer_Churn_Records!$X948&lt;100000,"low",Customer_Churn_Records!$X948&lt;300000,"high"))</f>
        <v>high</v>
      </c>
      <c r="X948" s="8">
        <f>ROUND(Customer_Churn_Records!$I948,0)</f>
        <v>150556</v>
      </c>
    </row>
    <row r="949" ht="14.25" customHeight="1">
      <c r="A949" s="6">
        <v>605.0</v>
      </c>
      <c r="B949" s="6">
        <v>1.5609286E7</v>
      </c>
      <c r="C949" s="6" t="s">
        <v>2687</v>
      </c>
      <c r="D949" s="6">
        <v>702.0</v>
      </c>
      <c r="E949" s="6" t="s">
        <v>7</v>
      </c>
      <c r="F949" s="6" t="s">
        <v>11</v>
      </c>
      <c r="G949" s="7" t="s">
        <v>72</v>
      </c>
      <c r="H949" s="6">
        <v>10.0</v>
      </c>
      <c r="I949" s="6" t="s">
        <v>2688</v>
      </c>
      <c r="J949" s="6">
        <v>1.0</v>
      </c>
      <c r="K949" s="6">
        <v>1.0</v>
      </c>
      <c r="L949" s="6">
        <v>1.0</v>
      </c>
      <c r="M949" s="6" t="s">
        <v>2689</v>
      </c>
      <c r="N949" s="6">
        <v>0.0</v>
      </c>
      <c r="O949" s="6">
        <v>0.0</v>
      </c>
      <c r="P949" s="6">
        <v>4.0</v>
      </c>
      <c r="Q949" s="6" t="s">
        <v>58</v>
      </c>
      <c r="R949" s="6">
        <v>541.0</v>
      </c>
      <c r="S949" s="6">
        <f>COUNTIF(Customer_Churn_Records!$B$2:$B$10000,Customer_Churn_Records!$B949)</f>
        <v>1</v>
      </c>
      <c r="T949" s="6">
        <f>ROUNDUP(Customer_Churn_Records!$G949,0)</f>
        <v>37</v>
      </c>
      <c r="U949" s="6" t="str">
        <f t="array" ref="U949">IFS(Customer_Churn_Records!$T949&lt;30,"young",Customer_Churn_Records!$T949&lt;50,"middle-aged",Customer_Churn_Records!$T949&lt;100,"old")</f>
        <v>middle-aged</v>
      </c>
      <c r="V949" s="8" t="str">
        <f t="array" ref="V949">IFS(Customer_Churn_Records!$D949&lt;701,"less-score",Customer_Churn_Records!$D949&lt;851,"high-score")</f>
        <v>high-score</v>
      </c>
      <c r="W949" s="8" t="str">
        <f t="array" ref="W949">IF(Customer_Churn_Records!$X949=0,0,IFS(Customer_Churn_Records!$X949&lt;100000,"low",Customer_Churn_Records!$X949&lt;300000,"high"))</f>
        <v>high</v>
      </c>
      <c r="X949" s="8">
        <f>ROUND(Customer_Churn_Records!$I949,0)</f>
        <v>150526</v>
      </c>
    </row>
    <row r="950" ht="14.25" customHeight="1">
      <c r="A950" s="6">
        <v>3666.0</v>
      </c>
      <c r="B950" s="6">
        <v>1.5748696E7</v>
      </c>
      <c r="C950" s="6" t="s">
        <v>2690</v>
      </c>
      <c r="D950" s="6">
        <v>733.0</v>
      </c>
      <c r="E950" s="6" t="s">
        <v>7</v>
      </c>
      <c r="F950" s="6" t="s">
        <v>11</v>
      </c>
      <c r="G950" s="7" t="s">
        <v>51</v>
      </c>
      <c r="H950" s="6">
        <v>9.0</v>
      </c>
      <c r="I950" s="6" t="s">
        <v>2691</v>
      </c>
      <c r="J950" s="6">
        <v>1.0</v>
      </c>
      <c r="K950" s="6">
        <v>0.0</v>
      </c>
      <c r="L950" s="6">
        <v>1.0</v>
      </c>
      <c r="M950" s="6" t="s">
        <v>2692</v>
      </c>
      <c r="N950" s="6">
        <v>0.0</v>
      </c>
      <c r="O950" s="6">
        <v>0.0</v>
      </c>
      <c r="P950" s="6">
        <v>3.0</v>
      </c>
      <c r="Q950" s="6" t="s">
        <v>44</v>
      </c>
      <c r="R950" s="6">
        <v>296.0</v>
      </c>
      <c r="S950" s="6">
        <f>COUNTIF(Customer_Churn_Records!$B$2:$B$10000,Customer_Churn_Records!$B950)</f>
        <v>1</v>
      </c>
      <c r="T950" s="6">
        <f>ROUNDUP(Customer_Churn_Records!$G950,0)</f>
        <v>42</v>
      </c>
      <c r="U950" s="6" t="str">
        <f t="array" ref="U950">IFS(Customer_Churn_Records!$T950&lt;30,"young",Customer_Churn_Records!$T950&lt;50,"middle-aged",Customer_Churn_Records!$T950&lt;100,"old")</f>
        <v>middle-aged</v>
      </c>
      <c r="V950" s="8" t="str">
        <f t="array" ref="V950">IFS(Customer_Churn_Records!$D950&lt;701,"less-score",Customer_Churn_Records!$D950&lt;851,"high-score")</f>
        <v>high-score</v>
      </c>
      <c r="W950" s="8" t="str">
        <f t="array" ref="W950">IF(Customer_Churn_Records!$X950=0,0,IFS(Customer_Churn_Records!$X950&lt;100000,"low",Customer_Churn_Records!$X950&lt;300000,"high"))</f>
        <v>high</v>
      </c>
      <c r="X950" s="8">
        <f>ROUND(Customer_Churn_Records!$I950,0)</f>
        <v>150507</v>
      </c>
    </row>
    <row r="951" ht="14.25" customHeight="1">
      <c r="A951" s="6">
        <v>1427.0</v>
      </c>
      <c r="B951" s="6">
        <v>1.5710206E7</v>
      </c>
      <c r="C951" s="6" t="s">
        <v>2693</v>
      </c>
      <c r="D951" s="6">
        <v>591.0</v>
      </c>
      <c r="E951" s="6" t="s">
        <v>7</v>
      </c>
      <c r="F951" s="6" t="s">
        <v>10</v>
      </c>
      <c r="G951" s="7" t="s">
        <v>107</v>
      </c>
      <c r="H951" s="6">
        <v>4.0</v>
      </c>
      <c r="I951" s="6" t="s">
        <v>2694</v>
      </c>
      <c r="J951" s="6">
        <v>1.0</v>
      </c>
      <c r="K951" s="6">
        <v>1.0</v>
      </c>
      <c r="L951" s="6">
        <v>0.0</v>
      </c>
      <c r="M951" s="6" t="s">
        <v>2695</v>
      </c>
      <c r="N951" s="6">
        <v>0.0</v>
      </c>
      <c r="O951" s="6">
        <v>0.0</v>
      </c>
      <c r="P951" s="6">
        <v>1.0</v>
      </c>
      <c r="Q951" s="6" t="s">
        <v>58</v>
      </c>
      <c r="R951" s="6">
        <v>733.0</v>
      </c>
      <c r="S951" s="6">
        <f>COUNTIF(Customer_Churn_Records!$B$2:$B$10000,Customer_Churn_Records!$B951)</f>
        <v>1</v>
      </c>
      <c r="T951" s="6">
        <f>ROUNDUP(Customer_Churn_Records!$G951,0)</f>
        <v>39</v>
      </c>
      <c r="U951" s="6" t="str">
        <f t="array" ref="U951">IFS(Customer_Churn_Records!$T951&lt;30,"young",Customer_Churn_Records!$T951&lt;50,"middle-aged",Customer_Churn_Records!$T951&lt;100,"old")</f>
        <v>middle-aged</v>
      </c>
      <c r="V951" s="8" t="str">
        <f t="array" ref="V951">IFS(Customer_Churn_Records!$D951&lt;701,"less-score",Customer_Churn_Records!$D951&lt;851,"high-score")</f>
        <v>less-score</v>
      </c>
      <c r="W951" s="8" t="str">
        <f t="array" ref="W951">IF(Customer_Churn_Records!$X951=0,0,IFS(Customer_Churn_Records!$X951&lt;100000,"low",Customer_Churn_Records!$X951&lt;300000,"high"))</f>
        <v>high</v>
      </c>
      <c r="X951" s="8">
        <f>ROUND(Customer_Churn_Records!$I951,0)</f>
        <v>150501</v>
      </c>
    </row>
    <row r="952" ht="14.25" customHeight="1">
      <c r="A952" s="6">
        <v>8511.0</v>
      </c>
      <c r="B952" s="6">
        <v>1.5769353E7</v>
      </c>
      <c r="C952" s="6" t="s">
        <v>2696</v>
      </c>
      <c r="D952" s="6">
        <v>550.0</v>
      </c>
      <c r="E952" s="6" t="s">
        <v>7</v>
      </c>
      <c r="F952" s="6" t="s">
        <v>10</v>
      </c>
      <c r="G952" s="7" t="s">
        <v>55</v>
      </c>
      <c r="H952" s="6">
        <v>8.0</v>
      </c>
      <c r="I952" s="6" t="s">
        <v>2697</v>
      </c>
      <c r="J952" s="6">
        <v>1.0</v>
      </c>
      <c r="K952" s="6">
        <v>0.0</v>
      </c>
      <c r="L952" s="6">
        <v>0.0</v>
      </c>
      <c r="M952" s="6" t="s">
        <v>2698</v>
      </c>
      <c r="N952" s="6">
        <v>1.0</v>
      </c>
      <c r="O952" s="6">
        <v>1.0</v>
      </c>
      <c r="P952" s="6">
        <v>4.0</v>
      </c>
      <c r="Q952" s="6" t="s">
        <v>58</v>
      </c>
      <c r="R952" s="6">
        <v>572.0</v>
      </c>
      <c r="S952" s="6">
        <f>COUNTIF(Customer_Churn_Records!$B$2:$B$10000,Customer_Churn_Records!$B952)</f>
        <v>1</v>
      </c>
      <c r="T952" s="6">
        <f>ROUNDUP(Customer_Churn_Records!$G952,0)</f>
        <v>40</v>
      </c>
      <c r="U952" s="6" t="str">
        <f t="array" ref="U952">IFS(Customer_Churn_Records!$T952&lt;30,"young",Customer_Churn_Records!$T952&lt;50,"middle-aged",Customer_Churn_Records!$T952&lt;100,"old")</f>
        <v>middle-aged</v>
      </c>
      <c r="V952" s="8" t="str">
        <f t="array" ref="V952">IFS(Customer_Churn_Records!$D952&lt;701,"less-score",Customer_Churn_Records!$D952&lt;851,"high-score")</f>
        <v>less-score</v>
      </c>
      <c r="W952" s="8" t="str">
        <f t="array" ref="W952">IF(Customer_Churn_Records!$X952=0,0,IFS(Customer_Churn_Records!$X952&lt;100000,"low",Customer_Churn_Records!$X952&lt;300000,"high"))</f>
        <v>high</v>
      </c>
      <c r="X952" s="8">
        <f>ROUND(Customer_Churn_Records!$I952,0)</f>
        <v>150490</v>
      </c>
    </row>
    <row r="953" ht="14.25" customHeight="1">
      <c r="A953" s="6">
        <v>2089.0</v>
      </c>
      <c r="B953" s="6">
        <v>1.561502E7</v>
      </c>
      <c r="C953" s="6" t="s">
        <v>2089</v>
      </c>
      <c r="D953" s="6">
        <v>595.0</v>
      </c>
      <c r="E953" s="6" t="s">
        <v>8</v>
      </c>
      <c r="F953" s="6" t="s">
        <v>10</v>
      </c>
      <c r="G953" s="7" t="s">
        <v>167</v>
      </c>
      <c r="H953" s="6">
        <v>9.0</v>
      </c>
      <c r="I953" s="6" t="s">
        <v>2699</v>
      </c>
      <c r="J953" s="6">
        <v>2.0</v>
      </c>
      <c r="K953" s="6">
        <v>0.0</v>
      </c>
      <c r="L953" s="6">
        <v>1.0</v>
      </c>
      <c r="M953" s="6" t="s">
        <v>2700</v>
      </c>
      <c r="N953" s="6">
        <v>0.0</v>
      </c>
      <c r="O953" s="6">
        <v>0.0</v>
      </c>
      <c r="P953" s="6">
        <v>3.0</v>
      </c>
      <c r="Q953" s="6" t="s">
        <v>79</v>
      </c>
      <c r="R953" s="6">
        <v>406.0</v>
      </c>
      <c r="S953" s="6">
        <f>COUNTIF(Customer_Churn_Records!$B$2:$B$10000,Customer_Churn_Records!$B953)</f>
        <v>1</v>
      </c>
      <c r="T953" s="6">
        <f>ROUNDUP(Customer_Churn_Records!$G953,0)</f>
        <v>41</v>
      </c>
      <c r="U953" s="6" t="str">
        <f t="array" ref="U953">IFS(Customer_Churn_Records!$T953&lt;30,"young",Customer_Churn_Records!$T953&lt;50,"middle-aged",Customer_Churn_Records!$T953&lt;100,"old")</f>
        <v>middle-aged</v>
      </c>
      <c r="V953" s="8" t="str">
        <f t="array" ref="V953">IFS(Customer_Churn_Records!$D953&lt;701,"less-score",Customer_Churn_Records!$D953&lt;851,"high-score")</f>
        <v>less-score</v>
      </c>
      <c r="W953" s="8" t="str">
        <f t="array" ref="W953">IF(Customer_Churn_Records!$X953=0,0,IFS(Customer_Churn_Records!$X953&lt;100000,"low",Customer_Churn_Records!$X953&lt;300000,"high"))</f>
        <v>high</v>
      </c>
      <c r="X953" s="8">
        <f>ROUND(Customer_Churn_Records!$I953,0)</f>
        <v>150463</v>
      </c>
    </row>
    <row r="954" ht="14.25" customHeight="1">
      <c r="A954" s="6">
        <v>653.0</v>
      </c>
      <c r="B954" s="6">
        <v>1.5711889E7</v>
      </c>
      <c r="C954" s="6" t="s">
        <v>80</v>
      </c>
      <c r="D954" s="6">
        <v>668.0</v>
      </c>
      <c r="E954" s="6" t="s">
        <v>7</v>
      </c>
      <c r="F954" s="6" t="s">
        <v>11</v>
      </c>
      <c r="G954" s="7" t="s">
        <v>51</v>
      </c>
      <c r="H954" s="6">
        <v>3.0</v>
      </c>
      <c r="I954" s="6" t="s">
        <v>2701</v>
      </c>
      <c r="J954" s="6">
        <v>1.0</v>
      </c>
      <c r="K954" s="6">
        <v>1.0</v>
      </c>
      <c r="L954" s="6">
        <v>0.0</v>
      </c>
      <c r="M954" s="6" t="s">
        <v>2702</v>
      </c>
      <c r="N954" s="6">
        <v>0.0</v>
      </c>
      <c r="O954" s="6">
        <v>0.0</v>
      </c>
      <c r="P954" s="6">
        <v>1.0</v>
      </c>
      <c r="Q954" s="6" t="s">
        <v>58</v>
      </c>
      <c r="R954" s="6">
        <v>335.0</v>
      </c>
      <c r="S954" s="6">
        <f>COUNTIF(Customer_Churn_Records!$B$2:$B$10000,Customer_Churn_Records!$B954)</f>
        <v>1</v>
      </c>
      <c r="T954" s="6">
        <f>ROUNDUP(Customer_Churn_Records!$G954,0)</f>
        <v>42</v>
      </c>
      <c r="U954" s="6" t="str">
        <f t="array" ref="U954">IFS(Customer_Churn_Records!$T954&lt;30,"young",Customer_Churn_Records!$T954&lt;50,"middle-aged",Customer_Churn_Records!$T954&lt;100,"old")</f>
        <v>middle-aged</v>
      </c>
      <c r="V954" s="8" t="str">
        <f t="array" ref="V954">IFS(Customer_Churn_Records!$D954&lt;701,"less-score",Customer_Churn_Records!$D954&lt;851,"high-score")</f>
        <v>less-score</v>
      </c>
      <c r="W954" s="8" t="str">
        <f t="array" ref="W954">IF(Customer_Churn_Records!$X954=0,0,IFS(Customer_Churn_Records!$X954&lt;100000,"low",Customer_Churn_Records!$X954&lt;300000,"high"))</f>
        <v>high</v>
      </c>
      <c r="X954" s="8">
        <f>ROUND(Customer_Churn_Records!$I954,0)</f>
        <v>150461</v>
      </c>
    </row>
    <row r="955" ht="14.25" customHeight="1">
      <c r="A955" s="6">
        <v>1937.0</v>
      </c>
      <c r="B955" s="6">
        <v>1.5810457E7</v>
      </c>
      <c r="C955" s="6" t="s">
        <v>2703</v>
      </c>
      <c r="D955" s="6">
        <v>728.0</v>
      </c>
      <c r="E955" s="6" t="s">
        <v>8</v>
      </c>
      <c r="F955" s="6" t="s">
        <v>10</v>
      </c>
      <c r="G955" s="7" t="s">
        <v>103</v>
      </c>
      <c r="H955" s="6">
        <v>9.0</v>
      </c>
      <c r="I955" s="6" t="s">
        <v>2704</v>
      </c>
      <c r="J955" s="6">
        <v>2.0</v>
      </c>
      <c r="K955" s="6">
        <v>1.0</v>
      </c>
      <c r="L955" s="6">
        <v>0.0</v>
      </c>
      <c r="M955" s="6" t="s">
        <v>2705</v>
      </c>
      <c r="N955" s="6">
        <v>0.0</v>
      </c>
      <c r="O955" s="6">
        <v>0.0</v>
      </c>
      <c r="P955" s="6">
        <v>2.0</v>
      </c>
      <c r="Q955" s="6" t="s">
        <v>58</v>
      </c>
      <c r="R955" s="6">
        <v>499.0</v>
      </c>
      <c r="S955" s="6">
        <f>COUNTIF(Customer_Churn_Records!$B$2:$B$10000,Customer_Churn_Records!$B955)</f>
        <v>1</v>
      </c>
      <c r="T955" s="6">
        <f>ROUNDUP(Customer_Churn_Records!$G955,0)</f>
        <v>33</v>
      </c>
      <c r="U955" s="6" t="str">
        <f t="array" ref="U955">IFS(Customer_Churn_Records!$T955&lt;30,"young",Customer_Churn_Records!$T955&lt;50,"middle-aged",Customer_Churn_Records!$T955&lt;100,"old")</f>
        <v>middle-aged</v>
      </c>
      <c r="V955" s="8" t="str">
        <f t="array" ref="V955">IFS(Customer_Churn_Records!$D955&lt;701,"less-score",Customer_Churn_Records!$D955&lt;851,"high-score")</f>
        <v>high-score</v>
      </c>
      <c r="W955" s="8" t="str">
        <f t="array" ref="W955">IF(Customer_Churn_Records!$X955=0,0,IFS(Customer_Churn_Records!$X955&lt;100000,"low",Customer_Churn_Records!$X955&lt;300000,"high"))</f>
        <v>high</v>
      </c>
      <c r="X955" s="8">
        <f>ROUND(Customer_Churn_Records!$I955,0)</f>
        <v>150412</v>
      </c>
    </row>
    <row r="956" ht="14.25" customHeight="1">
      <c r="A956" s="6">
        <v>4083.0</v>
      </c>
      <c r="B956" s="6">
        <v>1.5669301E7</v>
      </c>
      <c r="C956" s="6" t="s">
        <v>761</v>
      </c>
      <c r="D956" s="6">
        <v>778.0</v>
      </c>
      <c r="E956" s="6" t="s">
        <v>8</v>
      </c>
      <c r="F956" s="6" t="s">
        <v>10</v>
      </c>
      <c r="G956" s="7" t="s">
        <v>99</v>
      </c>
      <c r="H956" s="6">
        <v>6.0</v>
      </c>
      <c r="I956" s="6" t="s">
        <v>2706</v>
      </c>
      <c r="J956" s="6">
        <v>1.0</v>
      </c>
      <c r="K956" s="6">
        <v>1.0</v>
      </c>
      <c r="L956" s="6">
        <v>0.0</v>
      </c>
      <c r="M956" s="6" t="s">
        <v>2707</v>
      </c>
      <c r="N956" s="6">
        <v>1.0</v>
      </c>
      <c r="O956" s="6">
        <v>1.0</v>
      </c>
      <c r="P956" s="6">
        <v>4.0</v>
      </c>
      <c r="Q956" s="6" t="s">
        <v>58</v>
      </c>
      <c r="R956" s="6">
        <v>371.0</v>
      </c>
      <c r="S956" s="6">
        <f>COUNTIF(Customer_Churn_Records!$B$2:$B$10000,Customer_Churn_Records!$B956)</f>
        <v>1</v>
      </c>
      <c r="T956" s="6">
        <f>ROUNDUP(Customer_Churn_Records!$G956,0)</f>
        <v>29</v>
      </c>
      <c r="U956" s="6" t="str">
        <f t="array" ref="U956">IFS(Customer_Churn_Records!$T956&lt;30,"young",Customer_Churn_Records!$T956&lt;50,"middle-aged",Customer_Churn_Records!$T956&lt;100,"old")</f>
        <v>young</v>
      </c>
      <c r="V956" s="8" t="str">
        <f t="array" ref="V956">IFS(Customer_Churn_Records!$D956&lt;701,"less-score",Customer_Churn_Records!$D956&lt;851,"high-score")</f>
        <v>high-score</v>
      </c>
      <c r="W956" s="8" t="str">
        <f t="array" ref="W956">IF(Customer_Churn_Records!$X956=0,0,IFS(Customer_Churn_Records!$X956&lt;100000,"low",Customer_Churn_Records!$X956&lt;300000,"high"))</f>
        <v>high</v>
      </c>
      <c r="X956" s="8">
        <f>ROUND(Customer_Churn_Records!$I956,0)</f>
        <v>150359</v>
      </c>
    </row>
    <row r="957" ht="14.25" customHeight="1">
      <c r="A957" s="6">
        <v>5587.0</v>
      </c>
      <c r="B957" s="6">
        <v>1.5699446E7</v>
      </c>
      <c r="C957" s="6" t="s">
        <v>2708</v>
      </c>
      <c r="D957" s="6">
        <v>816.0</v>
      </c>
      <c r="E957" s="6" t="s">
        <v>8</v>
      </c>
      <c r="F957" s="6" t="s">
        <v>10</v>
      </c>
      <c r="G957" s="7" t="s">
        <v>213</v>
      </c>
      <c r="H957" s="6">
        <v>2.0</v>
      </c>
      <c r="I957" s="6" t="s">
        <v>2709</v>
      </c>
      <c r="J957" s="6">
        <v>2.0</v>
      </c>
      <c r="K957" s="6">
        <v>1.0</v>
      </c>
      <c r="L957" s="6">
        <v>1.0</v>
      </c>
      <c r="M957" s="6" t="s">
        <v>2710</v>
      </c>
      <c r="N957" s="6">
        <v>0.0</v>
      </c>
      <c r="O957" s="6">
        <v>0.0</v>
      </c>
      <c r="P957" s="6">
        <v>5.0</v>
      </c>
      <c r="Q957" s="6" t="s">
        <v>49</v>
      </c>
      <c r="R957" s="6">
        <v>402.0</v>
      </c>
      <c r="S957" s="6">
        <f>COUNTIF(Customer_Churn_Records!$B$2:$B$10000,Customer_Churn_Records!$B957)</f>
        <v>1</v>
      </c>
      <c r="T957" s="6">
        <f>ROUNDUP(Customer_Churn_Records!$G957,0)</f>
        <v>25</v>
      </c>
      <c r="U957" s="6" t="str">
        <f t="array" ref="U957">IFS(Customer_Churn_Records!$T957&lt;30,"young",Customer_Churn_Records!$T957&lt;50,"middle-aged",Customer_Churn_Records!$T957&lt;100,"old")</f>
        <v>young</v>
      </c>
      <c r="V957" s="8" t="str">
        <f t="array" ref="V957">IFS(Customer_Churn_Records!$D957&lt;701,"less-score",Customer_Churn_Records!$D957&lt;851,"high-score")</f>
        <v>high-score</v>
      </c>
      <c r="W957" s="8" t="str">
        <f t="array" ref="W957">IF(Customer_Churn_Records!$X957=0,0,IFS(Customer_Churn_Records!$X957&lt;100000,"low",Customer_Churn_Records!$X957&lt;300000,"high"))</f>
        <v>high</v>
      </c>
      <c r="X957" s="8">
        <f>ROUND(Customer_Churn_Records!$I957,0)</f>
        <v>150355</v>
      </c>
    </row>
    <row r="958" ht="14.25" customHeight="1">
      <c r="A958" s="6">
        <v>7626.0</v>
      </c>
      <c r="B958" s="6">
        <v>1.5689692E7</v>
      </c>
      <c r="C958" s="6" t="s">
        <v>1893</v>
      </c>
      <c r="D958" s="6">
        <v>598.0</v>
      </c>
      <c r="E958" s="6" t="s">
        <v>8</v>
      </c>
      <c r="F958" s="6" t="s">
        <v>11</v>
      </c>
      <c r="G958" s="7" t="s">
        <v>1274</v>
      </c>
      <c r="H958" s="6">
        <v>3.0</v>
      </c>
      <c r="I958" s="6" t="s">
        <v>2711</v>
      </c>
      <c r="J958" s="6">
        <v>1.0</v>
      </c>
      <c r="K958" s="6">
        <v>1.0</v>
      </c>
      <c r="L958" s="6">
        <v>1.0</v>
      </c>
      <c r="M958" s="6" t="s">
        <v>2712</v>
      </c>
      <c r="N958" s="6">
        <v>0.0</v>
      </c>
      <c r="O958" s="6">
        <v>0.0</v>
      </c>
      <c r="P958" s="6">
        <v>2.0</v>
      </c>
      <c r="Q958" s="6" t="s">
        <v>44</v>
      </c>
      <c r="R958" s="6">
        <v>460.0</v>
      </c>
      <c r="S958" s="6">
        <f>COUNTIF(Customer_Churn_Records!$B$2:$B$10000,Customer_Churn_Records!$B958)</f>
        <v>1</v>
      </c>
      <c r="T958" s="6">
        <f>ROUNDUP(Customer_Churn_Records!$G958,0)</f>
        <v>19</v>
      </c>
      <c r="U958" s="6" t="str">
        <f t="array" ref="U958">IFS(Customer_Churn_Records!$T958&lt;30,"young",Customer_Churn_Records!$T958&lt;50,"middle-aged",Customer_Churn_Records!$T958&lt;100,"old")</f>
        <v>young</v>
      </c>
      <c r="V958" s="8" t="str">
        <f t="array" ref="V958">IFS(Customer_Churn_Records!$D958&lt;701,"less-score",Customer_Churn_Records!$D958&lt;851,"high-score")</f>
        <v>less-score</v>
      </c>
      <c r="W958" s="8" t="str">
        <f t="array" ref="W958">IF(Customer_Churn_Records!$X958=0,0,IFS(Customer_Churn_Records!$X958&lt;100000,"low",Customer_Churn_Records!$X958&lt;300000,"high"))</f>
        <v>high</v>
      </c>
      <c r="X958" s="8">
        <f>ROUND(Customer_Churn_Records!$I958,0)</f>
        <v>150348</v>
      </c>
    </row>
    <row r="959" ht="14.25" customHeight="1">
      <c r="A959" s="6">
        <v>2799.0</v>
      </c>
      <c r="B959" s="6">
        <v>1.5576044E7</v>
      </c>
      <c r="C959" s="6" t="s">
        <v>90</v>
      </c>
      <c r="D959" s="6">
        <v>579.0</v>
      </c>
      <c r="E959" s="6" t="s">
        <v>8</v>
      </c>
      <c r="F959" s="6" t="s">
        <v>11</v>
      </c>
      <c r="G959" s="7" t="s">
        <v>160</v>
      </c>
      <c r="H959" s="6">
        <v>6.0</v>
      </c>
      <c r="I959" s="6" t="s">
        <v>2713</v>
      </c>
      <c r="J959" s="6">
        <v>1.0</v>
      </c>
      <c r="K959" s="6">
        <v>1.0</v>
      </c>
      <c r="L959" s="6">
        <v>0.0</v>
      </c>
      <c r="M959" s="6" t="s">
        <v>2714</v>
      </c>
      <c r="N959" s="6">
        <v>0.0</v>
      </c>
      <c r="O959" s="6">
        <v>0.0</v>
      </c>
      <c r="P959" s="6">
        <v>2.0</v>
      </c>
      <c r="Q959" s="6" t="s">
        <v>79</v>
      </c>
      <c r="R959" s="6">
        <v>588.0</v>
      </c>
      <c r="S959" s="6">
        <f>COUNTIF(Customer_Churn_Records!$B$2:$B$10000,Customer_Churn_Records!$B959)</f>
        <v>1</v>
      </c>
      <c r="T959" s="6">
        <f>ROUNDUP(Customer_Churn_Records!$G959,0)</f>
        <v>28</v>
      </c>
      <c r="U959" s="6" t="str">
        <f t="array" ref="U959">IFS(Customer_Churn_Records!$T959&lt;30,"young",Customer_Churn_Records!$T959&lt;50,"middle-aged",Customer_Churn_Records!$T959&lt;100,"old")</f>
        <v>young</v>
      </c>
      <c r="V959" s="8" t="str">
        <f t="array" ref="V959">IFS(Customer_Churn_Records!$D959&lt;701,"less-score",Customer_Churn_Records!$D959&lt;851,"high-score")</f>
        <v>less-score</v>
      </c>
      <c r="W959" s="8" t="str">
        <f t="array" ref="W959">IF(Customer_Churn_Records!$X959=0,0,IFS(Customer_Churn_Records!$X959&lt;100000,"low",Customer_Churn_Records!$X959&lt;300000,"high"))</f>
        <v>high</v>
      </c>
      <c r="X959" s="8">
        <f>ROUND(Customer_Churn_Records!$I959,0)</f>
        <v>150329</v>
      </c>
    </row>
    <row r="960" ht="14.25" customHeight="1">
      <c r="A960" s="6">
        <v>5894.0</v>
      </c>
      <c r="B960" s="6">
        <v>1.5641004E7</v>
      </c>
      <c r="C960" s="6" t="s">
        <v>2715</v>
      </c>
      <c r="D960" s="6">
        <v>605.0</v>
      </c>
      <c r="E960" s="6" t="s">
        <v>9</v>
      </c>
      <c r="F960" s="6" t="s">
        <v>10</v>
      </c>
      <c r="G960" s="7" t="s">
        <v>68</v>
      </c>
      <c r="H960" s="6">
        <v>10.0</v>
      </c>
      <c r="I960" s="6" t="s">
        <v>2716</v>
      </c>
      <c r="J960" s="6">
        <v>1.0</v>
      </c>
      <c r="K960" s="6">
        <v>0.0</v>
      </c>
      <c r="L960" s="6">
        <v>1.0</v>
      </c>
      <c r="M960" s="6" t="s">
        <v>2717</v>
      </c>
      <c r="N960" s="6">
        <v>0.0</v>
      </c>
      <c r="O960" s="6">
        <v>0.0</v>
      </c>
      <c r="P960" s="6">
        <v>4.0</v>
      </c>
      <c r="Q960" s="6" t="s">
        <v>49</v>
      </c>
      <c r="R960" s="6">
        <v>653.0</v>
      </c>
      <c r="S960" s="6">
        <f>COUNTIF(Customer_Churn_Records!$B$2:$B$10000,Customer_Churn_Records!$B960)</f>
        <v>1</v>
      </c>
      <c r="T960" s="6">
        <f>ROUNDUP(Customer_Churn_Records!$G960,0)</f>
        <v>48</v>
      </c>
      <c r="U960" s="6" t="str">
        <f t="array" ref="U960">IFS(Customer_Churn_Records!$T960&lt;30,"young",Customer_Churn_Records!$T960&lt;50,"middle-aged",Customer_Churn_Records!$T960&lt;100,"old")</f>
        <v>middle-aged</v>
      </c>
      <c r="V960" s="8" t="str">
        <f t="array" ref="V960">IFS(Customer_Churn_Records!$D960&lt;701,"less-score",Customer_Churn_Records!$D960&lt;851,"high-score")</f>
        <v>less-score</v>
      </c>
      <c r="W960" s="8" t="str">
        <f t="array" ref="W960">IF(Customer_Churn_Records!$X960=0,0,IFS(Customer_Churn_Records!$X960&lt;100000,"low",Customer_Churn_Records!$X960&lt;300000,"high"))</f>
        <v>high</v>
      </c>
      <c r="X960" s="8">
        <f>ROUND(Customer_Churn_Records!$I960,0)</f>
        <v>150316</v>
      </c>
    </row>
    <row r="961" ht="14.25" customHeight="1">
      <c r="A961" s="6">
        <v>5747.0</v>
      </c>
      <c r="B961" s="6">
        <v>1.5751131E7</v>
      </c>
      <c r="C961" s="6" t="s">
        <v>609</v>
      </c>
      <c r="D961" s="6">
        <v>836.0</v>
      </c>
      <c r="E961" s="6" t="s">
        <v>9</v>
      </c>
      <c r="F961" s="6" t="s">
        <v>10</v>
      </c>
      <c r="G961" s="7" t="s">
        <v>167</v>
      </c>
      <c r="H961" s="6">
        <v>7.0</v>
      </c>
      <c r="I961" s="6" t="s">
        <v>2718</v>
      </c>
      <c r="J961" s="6">
        <v>1.0</v>
      </c>
      <c r="K961" s="6">
        <v>1.0</v>
      </c>
      <c r="L961" s="6">
        <v>1.0</v>
      </c>
      <c r="M961" s="6" t="s">
        <v>2719</v>
      </c>
      <c r="N961" s="6">
        <v>0.0</v>
      </c>
      <c r="O961" s="6">
        <v>0.0</v>
      </c>
      <c r="P961" s="6">
        <v>2.0</v>
      </c>
      <c r="Q961" s="6" t="s">
        <v>58</v>
      </c>
      <c r="R961" s="6">
        <v>648.0</v>
      </c>
      <c r="S961" s="6">
        <f>COUNTIF(Customer_Churn_Records!$B$2:$B$10000,Customer_Churn_Records!$B961)</f>
        <v>1</v>
      </c>
      <c r="T961" s="6">
        <f>ROUNDUP(Customer_Churn_Records!$G961,0)</f>
        <v>41</v>
      </c>
      <c r="U961" s="6" t="str">
        <f t="array" ref="U961">IFS(Customer_Churn_Records!$T961&lt;30,"young",Customer_Churn_Records!$T961&lt;50,"middle-aged",Customer_Churn_Records!$T961&lt;100,"old")</f>
        <v>middle-aged</v>
      </c>
      <c r="V961" s="8" t="str">
        <f t="array" ref="V961">IFS(Customer_Churn_Records!$D961&lt;701,"less-score",Customer_Churn_Records!$D961&lt;851,"high-score")</f>
        <v>high-score</v>
      </c>
      <c r="W961" s="8" t="str">
        <f t="array" ref="W961">IF(Customer_Churn_Records!$X961=0,0,IFS(Customer_Churn_Records!$X961&lt;100000,"low",Customer_Churn_Records!$X961&lt;300000,"high"))</f>
        <v>high</v>
      </c>
      <c r="X961" s="8">
        <f>ROUND(Customer_Churn_Records!$I961,0)</f>
        <v>150303</v>
      </c>
    </row>
    <row r="962" ht="14.25" customHeight="1">
      <c r="A962" s="6">
        <v>6700.0</v>
      </c>
      <c r="B962" s="6">
        <v>1.5809999E7</v>
      </c>
      <c r="C962" s="6" t="s">
        <v>755</v>
      </c>
      <c r="D962" s="6">
        <v>709.0</v>
      </c>
      <c r="E962" s="6" t="s">
        <v>7</v>
      </c>
      <c r="F962" s="6" t="s">
        <v>10</v>
      </c>
      <c r="G962" s="7" t="s">
        <v>167</v>
      </c>
      <c r="H962" s="6">
        <v>3.0</v>
      </c>
      <c r="I962" s="6" t="s">
        <v>2720</v>
      </c>
      <c r="J962" s="6">
        <v>2.0</v>
      </c>
      <c r="K962" s="6">
        <v>1.0</v>
      </c>
      <c r="L962" s="6">
        <v>0.0</v>
      </c>
      <c r="M962" s="6" t="s">
        <v>2721</v>
      </c>
      <c r="N962" s="6">
        <v>0.0</v>
      </c>
      <c r="O962" s="6">
        <v>0.0</v>
      </c>
      <c r="P962" s="6">
        <v>3.0</v>
      </c>
      <c r="Q962" s="6" t="s">
        <v>58</v>
      </c>
      <c r="R962" s="6">
        <v>825.0</v>
      </c>
      <c r="S962" s="6">
        <f>COUNTIF(Customer_Churn_Records!$B$2:$B$10000,Customer_Churn_Records!$B962)</f>
        <v>1</v>
      </c>
      <c r="T962" s="6">
        <f>ROUNDUP(Customer_Churn_Records!$G962,0)</f>
        <v>41</v>
      </c>
      <c r="U962" s="6" t="str">
        <f t="array" ref="U962">IFS(Customer_Churn_Records!$T962&lt;30,"young",Customer_Churn_Records!$T962&lt;50,"middle-aged",Customer_Churn_Records!$T962&lt;100,"old")</f>
        <v>middle-aged</v>
      </c>
      <c r="V962" s="8" t="str">
        <f t="array" ref="V962">IFS(Customer_Churn_Records!$D962&lt;701,"less-score",Customer_Churn_Records!$D962&lt;851,"high-score")</f>
        <v>high-score</v>
      </c>
      <c r="W962" s="8" t="str">
        <f t="array" ref="W962">IF(Customer_Churn_Records!$X962=0,0,IFS(Customer_Churn_Records!$X962&lt;100000,"low",Customer_Churn_Records!$X962&lt;300000,"high"))</f>
        <v>high</v>
      </c>
      <c r="X962" s="8">
        <f>ROUND(Customer_Churn_Records!$I962,0)</f>
        <v>150301</v>
      </c>
    </row>
    <row r="963" ht="14.25" customHeight="1">
      <c r="A963" s="6">
        <v>8870.0</v>
      </c>
      <c r="B963" s="6">
        <v>1.5733597E7</v>
      </c>
      <c r="C963" s="6" t="s">
        <v>2722</v>
      </c>
      <c r="D963" s="6">
        <v>669.0</v>
      </c>
      <c r="E963" s="6" t="s">
        <v>7</v>
      </c>
      <c r="F963" s="6" t="s">
        <v>10</v>
      </c>
      <c r="G963" s="7" t="s">
        <v>167</v>
      </c>
      <c r="H963" s="6">
        <v>0.0</v>
      </c>
      <c r="I963" s="6" t="s">
        <v>2723</v>
      </c>
      <c r="J963" s="6">
        <v>2.0</v>
      </c>
      <c r="K963" s="6">
        <v>0.0</v>
      </c>
      <c r="L963" s="6">
        <v>0.0</v>
      </c>
      <c r="M963" s="6" t="s">
        <v>2724</v>
      </c>
      <c r="N963" s="6">
        <v>0.0</v>
      </c>
      <c r="O963" s="6">
        <v>0.0</v>
      </c>
      <c r="P963" s="6">
        <v>2.0</v>
      </c>
      <c r="Q963" s="6" t="s">
        <v>79</v>
      </c>
      <c r="R963" s="6">
        <v>880.0</v>
      </c>
      <c r="S963" s="6">
        <f>COUNTIF(Customer_Churn_Records!$B$2:$B$10000,Customer_Churn_Records!$B963)</f>
        <v>1</v>
      </c>
      <c r="T963" s="6">
        <f>ROUNDUP(Customer_Churn_Records!$G963,0)</f>
        <v>41</v>
      </c>
      <c r="U963" s="6" t="str">
        <f t="array" ref="U963">IFS(Customer_Churn_Records!$T963&lt;30,"young",Customer_Churn_Records!$T963&lt;50,"middle-aged",Customer_Churn_Records!$T963&lt;100,"old")</f>
        <v>middle-aged</v>
      </c>
      <c r="V963" s="8" t="str">
        <f t="array" ref="V963">IFS(Customer_Churn_Records!$D963&lt;701,"less-score",Customer_Churn_Records!$D963&lt;851,"high-score")</f>
        <v>less-score</v>
      </c>
      <c r="W963" s="8" t="str">
        <f t="array" ref="W963">IF(Customer_Churn_Records!$X963=0,0,IFS(Customer_Churn_Records!$X963&lt;100000,"low",Customer_Churn_Records!$X963&lt;300000,"high"))</f>
        <v>high</v>
      </c>
      <c r="X963" s="8">
        <f>ROUND(Customer_Churn_Records!$I963,0)</f>
        <v>150219</v>
      </c>
    </row>
    <row r="964" ht="14.25" customHeight="1">
      <c r="A964" s="6">
        <v>9526.0</v>
      </c>
      <c r="B964" s="6">
        <v>1.5699415E7</v>
      </c>
      <c r="C964" s="6" t="s">
        <v>2106</v>
      </c>
      <c r="D964" s="6">
        <v>618.0</v>
      </c>
      <c r="E964" s="6" t="s">
        <v>7</v>
      </c>
      <c r="F964" s="6" t="s">
        <v>10</v>
      </c>
      <c r="G964" s="7" t="s">
        <v>258</v>
      </c>
      <c r="H964" s="6">
        <v>6.0</v>
      </c>
      <c r="I964" s="6" t="s">
        <v>2725</v>
      </c>
      <c r="J964" s="6">
        <v>1.0</v>
      </c>
      <c r="K964" s="6">
        <v>1.0</v>
      </c>
      <c r="L964" s="6">
        <v>0.0</v>
      </c>
      <c r="M964" s="6" t="s">
        <v>2726</v>
      </c>
      <c r="N964" s="6">
        <v>1.0</v>
      </c>
      <c r="O964" s="6">
        <v>1.0</v>
      </c>
      <c r="P964" s="6">
        <v>2.0</v>
      </c>
      <c r="Q964" s="6" t="s">
        <v>79</v>
      </c>
      <c r="R964" s="6">
        <v>955.0</v>
      </c>
      <c r="S964" s="6">
        <f>COUNTIF(Customer_Churn_Records!$B$2:$B$10000,Customer_Churn_Records!$B964)</f>
        <v>1</v>
      </c>
      <c r="T964" s="6">
        <f>ROUNDUP(Customer_Churn_Records!$G964,0)</f>
        <v>46</v>
      </c>
      <c r="U964" s="6" t="str">
        <f t="array" ref="U964">IFS(Customer_Churn_Records!$T964&lt;30,"young",Customer_Churn_Records!$T964&lt;50,"middle-aged",Customer_Churn_Records!$T964&lt;100,"old")</f>
        <v>middle-aged</v>
      </c>
      <c r="V964" s="8" t="str">
        <f t="array" ref="V964">IFS(Customer_Churn_Records!$D964&lt;701,"less-score",Customer_Churn_Records!$D964&lt;851,"high-score")</f>
        <v>less-score</v>
      </c>
      <c r="W964" s="8" t="str">
        <f t="array" ref="W964">IF(Customer_Churn_Records!$X964=0,0,IFS(Customer_Churn_Records!$X964&lt;100000,"low",Customer_Churn_Records!$X964&lt;300000,"high"))</f>
        <v>high</v>
      </c>
      <c r="X964" s="8">
        <f>ROUND(Customer_Churn_Records!$I964,0)</f>
        <v>150214</v>
      </c>
    </row>
    <row r="965" ht="14.25" customHeight="1">
      <c r="A965" s="6">
        <v>7309.0</v>
      </c>
      <c r="B965" s="6">
        <v>1.5618703E7</v>
      </c>
      <c r="C965" s="6" t="s">
        <v>2727</v>
      </c>
      <c r="D965" s="6">
        <v>663.0</v>
      </c>
      <c r="E965" s="6" t="s">
        <v>9</v>
      </c>
      <c r="F965" s="6" t="s">
        <v>10</v>
      </c>
      <c r="G965" s="7" t="s">
        <v>171</v>
      </c>
      <c r="H965" s="6">
        <v>6.0</v>
      </c>
      <c r="I965" s="6" t="s">
        <v>2728</v>
      </c>
      <c r="J965" s="6">
        <v>1.0</v>
      </c>
      <c r="K965" s="6">
        <v>0.0</v>
      </c>
      <c r="L965" s="6">
        <v>1.0</v>
      </c>
      <c r="M965" s="6" t="s">
        <v>2729</v>
      </c>
      <c r="N965" s="6">
        <v>1.0</v>
      </c>
      <c r="O965" s="6">
        <v>1.0</v>
      </c>
      <c r="P965" s="6">
        <v>3.0</v>
      </c>
      <c r="Q965" s="6" t="s">
        <v>49</v>
      </c>
      <c r="R965" s="6">
        <v>654.0</v>
      </c>
      <c r="S965" s="6">
        <f>COUNTIF(Customer_Churn_Records!$B$2:$B$10000,Customer_Churn_Records!$B965)</f>
        <v>1</v>
      </c>
      <c r="T965" s="6">
        <f>ROUNDUP(Customer_Churn_Records!$G965,0)</f>
        <v>53</v>
      </c>
      <c r="U965" s="6" t="str">
        <f t="array" ref="U965">IFS(Customer_Churn_Records!$T965&lt;30,"young",Customer_Churn_Records!$T965&lt;50,"middle-aged",Customer_Churn_Records!$T965&lt;100,"old")</f>
        <v>old</v>
      </c>
      <c r="V965" s="8" t="str">
        <f t="array" ref="V965">IFS(Customer_Churn_Records!$D965&lt;701,"less-score",Customer_Churn_Records!$D965&lt;851,"high-score")</f>
        <v>less-score</v>
      </c>
      <c r="W965" s="8" t="str">
        <f t="array" ref="W965">IF(Customer_Churn_Records!$X965=0,0,IFS(Customer_Churn_Records!$X965&lt;100000,"low",Customer_Churn_Records!$X965&lt;300000,"high"))</f>
        <v>high</v>
      </c>
      <c r="X965" s="8">
        <f>ROUND(Customer_Churn_Records!$I965,0)</f>
        <v>150200</v>
      </c>
    </row>
    <row r="966" ht="14.25" customHeight="1">
      <c r="A966" s="6">
        <v>5271.0</v>
      </c>
      <c r="B966" s="6">
        <v>1.560723E7</v>
      </c>
      <c r="C966" s="6" t="s">
        <v>2730</v>
      </c>
      <c r="D966" s="6">
        <v>588.0</v>
      </c>
      <c r="E966" s="6" t="s">
        <v>8</v>
      </c>
      <c r="F966" s="6" t="s">
        <v>11</v>
      </c>
      <c r="G966" s="7" t="s">
        <v>103</v>
      </c>
      <c r="H966" s="6">
        <v>9.0</v>
      </c>
      <c r="I966" s="6" t="s">
        <v>2731</v>
      </c>
      <c r="J966" s="6">
        <v>2.0</v>
      </c>
      <c r="K966" s="6">
        <v>1.0</v>
      </c>
      <c r="L966" s="6">
        <v>1.0</v>
      </c>
      <c r="M966" s="6" t="s">
        <v>2732</v>
      </c>
      <c r="N966" s="6">
        <v>0.0</v>
      </c>
      <c r="O966" s="6">
        <v>0.0</v>
      </c>
      <c r="P966" s="6">
        <v>3.0</v>
      </c>
      <c r="Q966" s="6" t="s">
        <v>44</v>
      </c>
      <c r="R966" s="6">
        <v>485.0</v>
      </c>
      <c r="S966" s="6">
        <f>COUNTIF(Customer_Churn_Records!$B$2:$B$10000,Customer_Churn_Records!$B966)</f>
        <v>1</v>
      </c>
      <c r="T966" s="6">
        <f>ROUNDUP(Customer_Churn_Records!$G966,0)</f>
        <v>33</v>
      </c>
      <c r="U966" s="6" t="str">
        <f t="array" ref="U966">IFS(Customer_Churn_Records!$T966&lt;30,"young",Customer_Churn_Records!$T966&lt;50,"middle-aged",Customer_Churn_Records!$T966&lt;100,"old")</f>
        <v>middle-aged</v>
      </c>
      <c r="V966" s="8" t="str">
        <f t="array" ref="V966">IFS(Customer_Churn_Records!$D966&lt;701,"less-score",Customer_Churn_Records!$D966&lt;851,"high-score")</f>
        <v>less-score</v>
      </c>
      <c r="W966" s="8" t="str">
        <f t="array" ref="W966">IF(Customer_Churn_Records!$X966=0,0,IFS(Customer_Churn_Records!$X966&lt;100000,"low",Customer_Churn_Records!$X966&lt;300000,"high"))</f>
        <v>high</v>
      </c>
      <c r="X966" s="8">
        <f>ROUND(Customer_Churn_Records!$I966,0)</f>
        <v>150186</v>
      </c>
    </row>
    <row r="967" ht="14.25" customHeight="1">
      <c r="A967" s="6">
        <v>8557.0</v>
      </c>
      <c r="B967" s="6">
        <v>1.5575445E7</v>
      </c>
      <c r="C967" s="6" t="s">
        <v>2733</v>
      </c>
      <c r="D967" s="6">
        <v>629.0</v>
      </c>
      <c r="E967" s="6" t="s">
        <v>9</v>
      </c>
      <c r="F967" s="6" t="s">
        <v>11</v>
      </c>
      <c r="G967" s="7" t="s">
        <v>167</v>
      </c>
      <c r="H967" s="6">
        <v>10.0</v>
      </c>
      <c r="I967" s="6" t="s">
        <v>2734</v>
      </c>
      <c r="J967" s="6">
        <v>1.0</v>
      </c>
      <c r="K967" s="6">
        <v>0.0</v>
      </c>
      <c r="L967" s="6">
        <v>0.0</v>
      </c>
      <c r="M967" s="6" t="s">
        <v>2735</v>
      </c>
      <c r="N967" s="6">
        <v>0.0</v>
      </c>
      <c r="O967" s="6">
        <v>0.0</v>
      </c>
      <c r="P967" s="6">
        <v>2.0</v>
      </c>
      <c r="Q967" s="6" t="s">
        <v>58</v>
      </c>
      <c r="R967" s="6">
        <v>799.0</v>
      </c>
      <c r="S967" s="6">
        <f>COUNTIF(Customer_Churn_Records!$B$2:$B$10000,Customer_Churn_Records!$B967)</f>
        <v>1</v>
      </c>
      <c r="T967" s="6">
        <f>ROUNDUP(Customer_Churn_Records!$G967,0)</f>
        <v>41</v>
      </c>
      <c r="U967" s="6" t="str">
        <f t="array" ref="U967">IFS(Customer_Churn_Records!$T967&lt;30,"young",Customer_Churn_Records!$T967&lt;50,"middle-aged",Customer_Churn_Records!$T967&lt;100,"old")</f>
        <v>middle-aged</v>
      </c>
      <c r="V967" s="8" t="str">
        <f t="array" ref="V967">IFS(Customer_Churn_Records!$D967&lt;701,"less-score",Customer_Churn_Records!$D967&lt;851,"high-score")</f>
        <v>less-score</v>
      </c>
      <c r="W967" s="8" t="str">
        <f t="array" ref="W967">IF(Customer_Churn_Records!$X967=0,0,IFS(Customer_Churn_Records!$X967&lt;100000,"low",Customer_Churn_Records!$X967&lt;300000,"high"))</f>
        <v>high</v>
      </c>
      <c r="X967" s="8">
        <f>ROUND(Customer_Churn_Records!$I967,0)</f>
        <v>150149</v>
      </c>
    </row>
    <row r="968" ht="14.25" customHeight="1">
      <c r="A968" s="6">
        <v>5734.0</v>
      </c>
      <c r="B968" s="6">
        <v>1.5742798E7</v>
      </c>
      <c r="C968" s="6" t="s">
        <v>2736</v>
      </c>
      <c r="D968" s="6">
        <v>829.0</v>
      </c>
      <c r="E968" s="6" t="s">
        <v>7</v>
      </c>
      <c r="F968" s="6" t="s">
        <v>10</v>
      </c>
      <c r="G968" s="7" t="s">
        <v>367</v>
      </c>
      <c r="H968" s="6">
        <v>7.0</v>
      </c>
      <c r="I968" s="6" t="s">
        <v>2737</v>
      </c>
      <c r="J968" s="6">
        <v>1.0</v>
      </c>
      <c r="K968" s="6">
        <v>1.0</v>
      </c>
      <c r="L968" s="6">
        <v>0.0</v>
      </c>
      <c r="M968" s="6" t="s">
        <v>2738</v>
      </c>
      <c r="N968" s="6">
        <v>1.0</v>
      </c>
      <c r="O968" s="6">
        <v>1.0</v>
      </c>
      <c r="P968" s="6">
        <v>5.0</v>
      </c>
      <c r="Q968" s="6" t="s">
        <v>44</v>
      </c>
      <c r="R968" s="6">
        <v>502.0</v>
      </c>
      <c r="S968" s="6">
        <f>COUNTIF(Customer_Churn_Records!$B$2:$B$10000,Customer_Churn_Records!$B968)</f>
        <v>1</v>
      </c>
      <c r="T968" s="6">
        <f>ROUNDUP(Customer_Churn_Records!$G968,0)</f>
        <v>22</v>
      </c>
      <c r="U968" s="6" t="str">
        <f t="array" ref="U968">IFS(Customer_Churn_Records!$T968&lt;30,"young",Customer_Churn_Records!$T968&lt;50,"middle-aged",Customer_Churn_Records!$T968&lt;100,"old")</f>
        <v>young</v>
      </c>
      <c r="V968" s="8" t="str">
        <f t="array" ref="V968">IFS(Customer_Churn_Records!$D968&lt;701,"less-score",Customer_Churn_Records!$D968&lt;851,"high-score")</f>
        <v>high-score</v>
      </c>
      <c r="W968" s="8" t="str">
        <f t="array" ref="W968">IF(Customer_Churn_Records!$X968=0,0,IFS(Customer_Churn_Records!$X968&lt;100000,"low",Customer_Churn_Records!$X968&lt;300000,"high"))</f>
        <v>high</v>
      </c>
      <c r="X968" s="8">
        <f>ROUND(Customer_Churn_Records!$I968,0)</f>
        <v>150126</v>
      </c>
    </row>
    <row r="969" ht="14.25" customHeight="1">
      <c r="A969" s="6">
        <v>109.0</v>
      </c>
      <c r="B969" s="6">
        <v>1.5602312E7</v>
      </c>
      <c r="C969" s="6" t="s">
        <v>2739</v>
      </c>
      <c r="D969" s="6">
        <v>605.0</v>
      </c>
      <c r="E969" s="6" t="s">
        <v>9</v>
      </c>
      <c r="F969" s="6" t="s">
        <v>11</v>
      </c>
      <c r="G969" s="7" t="s">
        <v>103</v>
      </c>
      <c r="H969" s="6">
        <v>5.0</v>
      </c>
      <c r="I969" s="6" t="s">
        <v>2740</v>
      </c>
      <c r="J969" s="6">
        <v>1.0</v>
      </c>
      <c r="K969" s="6">
        <v>0.0</v>
      </c>
      <c r="L969" s="6">
        <v>0.0</v>
      </c>
      <c r="M969" s="6" t="s">
        <v>2741</v>
      </c>
      <c r="N969" s="6">
        <v>0.0</v>
      </c>
      <c r="O969" s="6">
        <v>0.0</v>
      </c>
      <c r="P969" s="6">
        <v>3.0</v>
      </c>
      <c r="Q969" s="6" t="s">
        <v>58</v>
      </c>
      <c r="R969" s="6">
        <v>509.0</v>
      </c>
      <c r="S969" s="6">
        <f>COUNTIF(Customer_Churn_Records!$B$2:$B$10000,Customer_Churn_Records!$B969)</f>
        <v>1</v>
      </c>
      <c r="T969" s="6">
        <f>ROUNDUP(Customer_Churn_Records!$G969,0)</f>
        <v>33</v>
      </c>
      <c r="U969" s="6" t="str">
        <f t="array" ref="U969">IFS(Customer_Churn_Records!$T969&lt;30,"young",Customer_Churn_Records!$T969&lt;50,"middle-aged",Customer_Churn_Records!$T969&lt;100,"old")</f>
        <v>middle-aged</v>
      </c>
      <c r="V969" s="8" t="str">
        <f t="array" ref="V969">IFS(Customer_Churn_Records!$D969&lt;701,"less-score",Customer_Churn_Records!$D969&lt;851,"high-score")</f>
        <v>less-score</v>
      </c>
      <c r="W969" s="8" t="str">
        <f t="array" ref="W969">IF(Customer_Churn_Records!$X969=0,0,IFS(Customer_Churn_Records!$X969&lt;100000,"low",Customer_Churn_Records!$X969&lt;300000,"high"))</f>
        <v>high</v>
      </c>
      <c r="X969" s="8">
        <f>ROUND(Customer_Churn_Records!$I969,0)</f>
        <v>150093</v>
      </c>
    </row>
    <row r="970" ht="14.25" customHeight="1">
      <c r="A970" s="6">
        <v>7089.0</v>
      </c>
      <c r="B970" s="6">
        <v>1.5600975E7</v>
      </c>
      <c r="C970" s="6" t="s">
        <v>2742</v>
      </c>
      <c r="D970" s="6">
        <v>556.0</v>
      </c>
      <c r="E970" s="6" t="s">
        <v>7</v>
      </c>
      <c r="F970" s="6" t="s">
        <v>10</v>
      </c>
      <c r="G970" s="7" t="s">
        <v>323</v>
      </c>
      <c r="H970" s="6">
        <v>4.0</v>
      </c>
      <c r="I970" s="6" t="s">
        <v>2743</v>
      </c>
      <c r="J970" s="6">
        <v>1.0</v>
      </c>
      <c r="K970" s="6">
        <v>1.0</v>
      </c>
      <c r="L970" s="6">
        <v>0.0</v>
      </c>
      <c r="M970" s="6" t="s">
        <v>2744</v>
      </c>
      <c r="N970" s="6">
        <v>1.0</v>
      </c>
      <c r="O970" s="6">
        <v>1.0</v>
      </c>
      <c r="P970" s="6">
        <v>1.0</v>
      </c>
      <c r="Q970" s="6" t="s">
        <v>79</v>
      </c>
      <c r="R970" s="6">
        <v>785.0</v>
      </c>
      <c r="S970" s="6">
        <f>COUNTIF(Customer_Churn_Records!$B$2:$B$10000,Customer_Churn_Records!$B970)</f>
        <v>1</v>
      </c>
      <c r="T970" s="6">
        <f>ROUNDUP(Customer_Churn_Records!$G970,0)</f>
        <v>54</v>
      </c>
      <c r="U970" s="6" t="str">
        <f t="array" ref="U970">IFS(Customer_Churn_Records!$T970&lt;30,"young",Customer_Churn_Records!$T970&lt;50,"middle-aged",Customer_Churn_Records!$T970&lt;100,"old")</f>
        <v>old</v>
      </c>
      <c r="V970" s="8" t="str">
        <f t="array" ref="V970">IFS(Customer_Churn_Records!$D970&lt;701,"less-score",Customer_Churn_Records!$D970&lt;851,"high-score")</f>
        <v>less-score</v>
      </c>
      <c r="W970" s="8" t="str">
        <f t="array" ref="W970">IF(Customer_Churn_Records!$X970=0,0,IFS(Customer_Churn_Records!$X970&lt;100000,"low",Customer_Churn_Records!$X970&lt;300000,"high"))</f>
        <v>high</v>
      </c>
      <c r="X970" s="8">
        <f>ROUND(Customer_Churn_Records!$I970,0)</f>
        <v>150005</v>
      </c>
    </row>
    <row r="971" ht="14.25" customHeight="1">
      <c r="A971" s="6">
        <v>9449.0</v>
      </c>
      <c r="B971" s="6">
        <v>1.5628274E7</v>
      </c>
      <c r="C971" s="6" t="s">
        <v>1560</v>
      </c>
      <c r="D971" s="6">
        <v>583.0</v>
      </c>
      <c r="E971" s="6" t="s">
        <v>8</v>
      </c>
      <c r="F971" s="6" t="s">
        <v>11</v>
      </c>
      <c r="G971" s="7" t="s">
        <v>87</v>
      </c>
      <c r="H971" s="6">
        <v>8.0</v>
      </c>
      <c r="I971" s="6" t="s">
        <v>2745</v>
      </c>
      <c r="J971" s="6">
        <v>2.0</v>
      </c>
      <c r="K971" s="6">
        <v>1.0</v>
      </c>
      <c r="L971" s="6">
        <v>0.0</v>
      </c>
      <c r="M971" s="6" t="s">
        <v>2746</v>
      </c>
      <c r="N971" s="6">
        <v>0.0</v>
      </c>
      <c r="O971" s="6">
        <v>0.0</v>
      </c>
      <c r="P971" s="6">
        <v>1.0</v>
      </c>
      <c r="Q971" s="6" t="s">
        <v>79</v>
      </c>
      <c r="R971" s="6">
        <v>540.0</v>
      </c>
      <c r="S971" s="6">
        <f>COUNTIF(Customer_Churn_Records!$B$2:$B$10000,Customer_Churn_Records!$B971)</f>
        <v>1</v>
      </c>
      <c r="T971" s="6">
        <f>ROUNDUP(Customer_Churn_Records!$G971,0)</f>
        <v>35</v>
      </c>
      <c r="U971" s="6" t="str">
        <f t="array" ref="U971">IFS(Customer_Churn_Records!$T971&lt;30,"young",Customer_Churn_Records!$T971&lt;50,"middle-aged",Customer_Churn_Records!$T971&lt;100,"old")</f>
        <v>middle-aged</v>
      </c>
      <c r="V971" s="8" t="str">
        <f t="array" ref="V971">IFS(Customer_Churn_Records!$D971&lt;701,"less-score",Customer_Churn_Records!$D971&lt;851,"high-score")</f>
        <v>less-score</v>
      </c>
      <c r="W971" s="8" t="str">
        <f t="array" ref="W971">IF(Customer_Churn_Records!$X971=0,0,IFS(Customer_Churn_Records!$X971&lt;100000,"low",Customer_Churn_Records!$X971&lt;300000,"high"))</f>
        <v>high</v>
      </c>
      <c r="X971" s="8">
        <f>ROUND(Customer_Churn_Records!$I971,0)</f>
        <v>149996</v>
      </c>
    </row>
    <row r="972" ht="14.25" customHeight="1">
      <c r="A972" s="6">
        <v>9194.0</v>
      </c>
      <c r="B972" s="6">
        <v>1.5631512E7</v>
      </c>
      <c r="C972" s="6" t="s">
        <v>2747</v>
      </c>
      <c r="D972" s="6">
        <v>597.0</v>
      </c>
      <c r="E972" s="6" t="s">
        <v>7</v>
      </c>
      <c r="F972" s="6" t="s">
        <v>10</v>
      </c>
      <c r="G972" s="7" t="s">
        <v>64</v>
      </c>
      <c r="H972" s="6">
        <v>8.0</v>
      </c>
      <c r="I972" s="6" t="s">
        <v>2748</v>
      </c>
      <c r="J972" s="6">
        <v>1.0</v>
      </c>
      <c r="K972" s="6">
        <v>1.0</v>
      </c>
      <c r="L972" s="6">
        <v>0.0</v>
      </c>
      <c r="M972" s="6" t="s">
        <v>2749</v>
      </c>
      <c r="N972" s="6">
        <v>0.0</v>
      </c>
      <c r="O972" s="6">
        <v>0.0</v>
      </c>
      <c r="P972" s="6">
        <v>2.0</v>
      </c>
      <c r="Q972" s="6" t="s">
        <v>58</v>
      </c>
      <c r="R972" s="6">
        <v>489.0</v>
      </c>
      <c r="S972" s="6">
        <f>COUNTIF(Customer_Churn_Records!$B$2:$B$10000,Customer_Churn_Records!$B972)</f>
        <v>1</v>
      </c>
      <c r="T972" s="6">
        <f>ROUNDUP(Customer_Churn_Records!$G972,0)</f>
        <v>26</v>
      </c>
      <c r="U972" s="6" t="str">
        <f t="array" ref="U972">IFS(Customer_Churn_Records!$T972&lt;30,"young",Customer_Churn_Records!$T972&lt;50,"middle-aged",Customer_Churn_Records!$T972&lt;100,"old")</f>
        <v>young</v>
      </c>
      <c r="V972" s="8" t="str">
        <f t="array" ref="V972">IFS(Customer_Churn_Records!$D972&lt;701,"less-score",Customer_Churn_Records!$D972&lt;851,"high-score")</f>
        <v>less-score</v>
      </c>
      <c r="W972" s="8" t="str">
        <f t="array" ref="W972">IF(Customer_Churn_Records!$X972=0,0,IFS(Customer_Churn_Records!$X972&lt;100000,"low",Customer_Churn_Records!$X972&lt;300000,"high"))</f>
        <v>high</v>
      </c>
      <c r="X972" s="8">
        <f>ROUND(Customer_Churn_Records!$I972,0)</f>
        <v>149989</v>
      </c>
    </row>
    <row r="973" ht="14.25" customHeight="1">
      <c r="A973" s="6">
        <v>8278.0</v>
      </c>
      <c r="B973" s="6">
        <v>1.5765283E7</v>
      </c>
      <c r="C973" s="6" t="s">
        <v>2750</v>
      </c>
      <c r="D973" s="6">
        <v>624.0</v>
      </c>
      <c r="E973" s="6" t="s">
        <v>8</v>
      </c>
      <c r="F973" s="6" t="s">
        <v>10</v>
      </c>
      <c r="G973" s="7" t="s">
        <v>55</v>
      </c>
      <c r="H973" s="6">
        <v>3.0</v>
      </c>
      <c r="I973" s="6" t="s">
        <v>2751</v>
      </c>
      <c r="J973" s="6">
        <v>2.0</v>
      </c>
      <c r="K973" s="6">
        <v>1.0</v>
      </c>
      <c r="L973" s="6">
        <v>0.0</v>
      </c>
      <c r="M973" s="6" t="s">
        <v>2752</v>
      </c>
      <c r="N973" s="6">
        <v>0.0</v>
      </c>
      <c r="O973" s="6">
        <v>0.0</v>
      </c>
      <c r="P973" s="6">
        <v>2.0</v>
      </c>
      <c r="Q973" s="6" t="s">
        <v>79</v>
      </c>
      <c r="R973" s="6">
        <v>576.0</v>
      </c>
      <c r="S973" s="6">
        <f>COUNTIF(Customer_Churn_Records!$B$2:$B$10000,Customer_Churn_Records!$B973)</f>
        <v>1</v>
      </c>
      <c r="T973" s="6">
        <f>ROUNDUP(Customer_Churn_Records!$G973,0)</f>
        <v>40</v>
      </c>
      <c r="U973" s="6" t="str">
        <f t="array" ref="U973">IFS(Customer_Churn_Records!$T973&lt;30,"young",Customer_Churn_Records!$T973&lt;50,"middle-aged",Customer_Churn_Records!$T973&lt;100,"old")</f>
        <v>middle-aged</v>
      </c>
      <c r="V973" s="8" t="str">
        <f t="array" ref="V973">IFS(Customer_Churn_Records!$D973&lt;701,"less-score",Customer_Churn_Records!$D973&lt;851,"high-score")</f>
        <v>less-score</v>
      </c>
      <c r="W973" s="8" t="str">
        <f t="array" ref="W973">IF(Customer_Churn_Records!$X973=0,0,IFS(Customer_Churn_Records!$X973&lt;100000,"low",Customer_Churn_Records!$X973&lt;300000,"high"))</f>
        <v>high</v>
      </c>
      <c r="X973" s="8">
        <f>ROUND(Customer_Churn_Records!$I973,0)</f>
        <v>149962</v>
      </c>
    </row>
    <row r="974" ht="14.25" customHeight="1">
      <c r="A974" s="6">
        <v>1714.0</v>
      </c>
      <c r="B974" s="6">
        <v>1.5630419E7</v>
      </c>
      <c r="C974" s="6" t="s">
        <v>2753</v>
      </c>
      <c r="D974" s="6">
        <v>634.0</v>
      </c>
      <c r="E974" s="6" t="s">
        <v>7</v>
      </c>
      <c r="F974" s="6" t="s">
        <v>11</v>
      </c>
      <c r="G974" s="7" t="s">
        <v>220</v>
      </c>
      <c r="H974" s="6">
        <v>9.0</v>
      </c>
      <c r="I974" s="6" t="s">
        <v>2754</v>
      </c>
      <c r="J974" s="6">
        <v>1.0</v>
      </c>
      <c r="K974" s="6">
        <v>1.0</v>
      </c>
      <c r="L974" s="6">
        <v>0.0</v>
      </c>
      <c r="M974" s="6" t="s">
        <v>2755</v>
      </c>
      <c r="N974" s="6">
        <v>0.0</v>
      </c>
      <c r="O974" s="6">
        <v>0.0</v>
      </c>
      <c r="P974" s="6">
        <v>2.0</v>
      </c>
      <c r="Q974" s="6" t="s">
        <v>49</v>
      </c>
      <c r="R974" s="6">
        <v>673.0</v>
      </c>
      <c r="S974" s="6">
        <f>COUNTIF(Customer_Churn_Records!$B$2:$B$10000,Customer_Churn_Records!$B974)</f>
        <v>1</v>
      </c>
      <c r="T974" s="6">
        <f>ROUNDUP(Customer_Churn_Records!$G974,0)</f>
        <v>44</v>
      </c>
      <c r="U974" s="6" t="str">
        <f t="array" ref="U974">IFS(Customer_Churn_Records!$T974&lt;30,"young",Customer_Churn_Records!$T974&lt;50,"middle-aged",Customer_Churn_Records!$T974&lt;100,"old")</f>
        <v>middle-aged</v>
      </c>
      <c r="V974" s="8" t="str">
        <f t="array" ref="V974">IFS(Customer_Churn_Records!$D974&lt;701,"less-score",Customer_Churn_Records!$D974&lt;851,"high-score")</f>
        <v>less-score</v>
      </c>
      <c r="W974" s="8" t="str">
        <f t="array" ref="W974">IF(Customer_Churn_Records!$X974=0,0,IFS(Customer_Churn_Records!$X974&lt;100000,"low",Customer_Churn_Records!$X974&lt;300000,"high"))</f>
        <v>high</v>
      </c>
      <c r="X974" s="8">
        <f>ROUND(Customer_Churn_Records!$I974,0)</f>
        <v>149961</v>
      </c>
    </row>
    <row r="975" ht="14.25" customHeight="1">
      <c r="A975" s="6">
        <v>8194.0</v>
      </c>
      <c r="B975" s="6">
        <v>1.5671165E7</v>
      </c>
      <c r="C975" s="6" t="s">
        <v>2756</v>
      </c>
      <c r="D975" s="6">
        <v>592.0</v>
      </c>
      <c r="E975" s="6" t="s">
        <v>7</v>
      </c>
      <c r="F975" s="6" t="s">
        <v>10</v>
      </c>
      <c r="G975" s="7" t="s">
        <v>492</v>
      </c>
      <c r="H975" s="6">
        <v>5.0</v>
      </c>
      <c r="I975" s="6" t="s">
        <v>2757</v>
      </c>
      <c r="J975" s="6">
        <v>1.0</v>
      </c>
      <c r="K975" s="6">
        <v>1.0</v>
      </c>
      <c r="L975" s="6">
        <v>1.0</v>
      </c>
      <c r="M975" s="6" t="s">
        <v>2758</v>
      </c>
      <c r="N975" s="6">
        <v>0.0</v>
      </c>
      <c r="O975" s="6">
        <v>0.0</v>
      </c>
      <c r="P975" s="6">
        <v>4.0</v>
      </c>
      <c r="Q975" s="6" t="s">
        <v>58</v>
      </c>
      <c r="R975" s="6">
        <v>404.0</v>
      </c>
      <c r="S975" s="6">
        <f>COUNTIF(Customer_Churn_Records!$B$2:$B$10000,Customer_Churn_Records!$B975)</f>
        <v>1</v>
      </c>
      <c r="T975" s="6">
        <f>ROUNDUP(Customer_Churn_Records!$G975,0)</f>
        <v>66</v>
      </c>
      <c r="U975" s="6" t="str">
        <f t="array" ref="U975">IFS(Customer_Churn_Records!$T975&lt;30,"young",Customer_Churn_Records!$T975&lt;50,"middle-aged",Customer_Churn_Records!$T975&lt;100,"old")</f>
        <v>old</v>
      </c>
      <c r="V975" s="8" t="str">
        <f t="array" ref="V975">IFS(Customer_Churn_Records!$D975&lt;701,"less-score",Customer_Churn_Records!$D975&lt;851,"high-score")</f>
        <v>less-score</v>
      </c>
      <c r="W975" s="8" t="str">
        <f t="array" ref="W975">IF(Customer_Churn_Records!$X975=0,0,IFS(Customer_Churn_Records!$X975&lt;100000,"low",Customer_Churn_Records!$X975&lt;300000,"high"))</f>
        <v>high</v>
      </c>
      <c r="X975" s="8">
        <f>ROUND(Customer_Churn_Records!$I975,0)</f>
        <v>149950</v>
      </c>
    </row>
    <row r="976" ht="14.25" customHeight="1">
      <c r="A976" s="6">
        <v>8240.0</v>
      </c>
      <c r="B976" s="6">
        <v>1.5753955E7</v>
      </c>
      <c r="C976" s="6" t="s">
        <v>2759</v>
      </c>
      <c r="D976" s="6">
        <v>639.0</v>
      </c>
      <c r="E976" s="6" t="s">
        <v>9</v>
      </c>
      <c r="F976" s="6" t="s">
        <v>11</v>
      </c>
      <c r="G976" s="7" t="s">
        <v>140</v>
      </c>
      <c r="H976" s="6">
        <v>7.0</v>
      </c>
      <c r="I976" s="6" t="s">
        <v>2760</v>
      </c>
      <c r="J976" s="6">
        <v>2.0</v>
      </c>
      <c r="K976" s="6">
        <v>0.0</v>
      </c>
      <c r="L976" s="6">
        <v>0.0</v>
      </c>
      <c r="M976" s="6" t="s">
        <v>2761</v>
      </c>
      <c r="N976" s="6">
        <v>0.0</v>
      </c>
      <c r="O976" s="6">
        <v>0.0</v>
      </c>
      <c r="P976" s="6">
        <v>2.0</v>
      </c>
      <c r="Q976" s="6" t="s">
        <v>49</v>
      </c>
      <c r="R976" s="6">
        <v>938.0</v>
      </c>
      <c r="S976" s="6">
        <f>COUNTIF(Customer_Churn_Records!$B$2:$B$10000,Customer_Churn_Records!$B976)</f>
        <v>1</v>
      </c>
      <c r="T976" s="6">
        <f>ROUNDUP(Customer_Churn_Records!$G976,0)</f>
        <v>34</v>
      </c>
      <c r="U976" s="6" t="str">
        <f t="array" ref="U976">IFS(Customer_Churn_Records!$T976&lt;30,"young",Customer_Churn_Records!$T976&lt;50,"middle-aged",Customer_Churn_Records!$T976&lt;100,"old")</f>
        <v>middle-aged</v>
      </c>
      <c r="V976" s="8" t="str">
        <f t="array" ref="V976">IFS(Customer_Churn_Records!$D976&lt;701,"less-score",Customer_Churn_Records!$D976&lt;851,"high-score")</f>
        <v>less-score</v>
      </c>
      <c r="W976" s="8" t="str">
        <f t="array" ref="W976">IF(Customer_Churn_Records!$X976=0,0,IFS(Customer_Churn_Records!$X976&lt;100000,"low",Customer_Churn_Records!$X976&lt;300000,"high"))</f>
        <v>high</v>
      </c>
      <c r="X976" s="8">
        <f>ROUND(Customer_Churn_Records!$I976,0)</f>
        <v>149940</v>
      </c>
    </row>
    <row r="977" ht="14.25" customHeight="1">
      <c r="A977" s="6">
        <v>6190.0</v>
      </c>
      <c r="B977" s="6">
        <v>1.5572408E7</v>
      </c>
      <c r="C977" s="6" t="s">
        <v>2271</v>
      </c>
      <c r="D977" s="6">
        <v>714.0</v>
      </c>
      <c r="E977" s="6" t="s">
        <v>8</v>
      </c>
      <c r="F977" s="6" t="s">
        <v>11</v>
      </c>
      <c r="G977" s="7" t="s">
        <v>107</v>
      </c>
      <c r="H977" s="6">
        <v>3.0</v>
      </c>
      <c r="I977" s="6" t="s">
        <v>2762</v>
      </c>
      <c r="J977" s="6">
        <v>2.0</v>
      </c>
      <c r="K977" s="6">
        <v>1.0</v>
      </c>
      <c r="L977" s="6">
        <v>0.0</v>
      </c>
      <c r="M977" s="6" t="s">
        <v>2763</v>
      </c>
      <c r="N977" s="6">
        <v>0.0</v>
      </c>
      <c r="O977" s="6">
        <v>0.0</v>
      </c>
      <c r="P977" s="6">
        <v>4.0</v>
      </c>
      <c r="Q977" s="6" t="s">
        <v>44</v>
      </c>
      <c r="R977" s="6">
        <v>235.0</v>
      </c>
      <c r="S977" s="6">
        <f>COUNTIF(Customer_Churn_Records!$B$2:$B$10000,Customer_Churn_Records!$B977)</f>
        <v>1</v>
      </c>
      <c r="T977" s="6">
        <f>ROUNDUP(Customer_Churn_Records!$G977,0)</f>
        <v>39</v>
      </c>
      <c r="U977" s="6" t="str">
        <f t="array" ref="U977">IFS(Customer_Churn_Records!$T977&lt;30,"young",Customer_Churn_Records!$T977&lt;50,"middle-aged",Customer_Churn_Records!$T977&lt;100,"old")</f>
        <v>middle-aged</v>
      </c>
      <c r="V977" s="8" t="str">
        <f t="array" ref="V977">IFS(Customer_Churn_Records!$D977&lt;701,"less-score",Customer_Churn_Records!$D977&lt;851,"high-score")</f>
        <v>high-score</v>
      </c>
      <c r="W977" s="8" t="str">
        <f t="array" ref="W977">IF(Customer_Churn_Records!$X977=0,0,IFS(Customer_Churn_Records!$X977&lt;100000,"low",Customer_Churn_Records!$X977&lt;300000,"high"))</f>
        <v>high</v>
      </c>
      <c r="X977" s="8">
        <f>ROUND(Customer_Churn_Records!$I977,0)</f>
        <v>149887</v>
      </c>
    </row>
    <row r="978" ht="14.25" customHeight="1">
      <c r="A978" s="6">
        <v>9851.0</v>
      </c>
      <c r="B978" s="6">
        <v>1.5626012E7</v>
      </c>
      <c r="C978" s="6" t="s">
        <v>2356</v>
      </c>
      <c r="D978" s="6">
        <v>459.0</v>
      </c>
      <c r="E978" s="6" t="s">
        <v>7</v>
      </c>
      <c r="F978" s="6" t="s">
        <v>11</v>
      </c>
      <c r="G978" s="7" t="s">
        <v>64</v>
      </c>
      <c r="H978" s="6">
        <v>4.0</v>
      </c>
      <c r="I978" s="6" t="s">
        <v>2764</v>
      </c>
      <c r="J978" s="6">
        <v>1.0</v>
      </c>
      <c r="K978" s="6">
        <v>0.0</v>
      </c>
      <c r="L978" s="6">
        <v>0.0</v>
      </c>
      <c r="M978" s="6" t="s">
        <v>2765</v>
      </c>
      <c r="N978" s="6">
        <v>0.0</v>
      </c>
      <c r="O978" s="6">
        <v>0.0</v>
      </c>
      <c r="P978" s="6">
        <v>1.0</v>
      </c>
      <c r="Q978" s="6" t="s">
        <v>58</v>
      </c>
      <c r="R978" s="6">
        <v>872.0</v>
      </c>
      <c r="S978" s="6">
        <f>COUNTIF(Customer_Churn_Records!$B$2:$B$10000,Customer_Churn_Records!$B978)</f>
        <v>1</v>
      </c>
      <c r="T978" s="6">
        <f>ROUNDUP(Customer_Churn_Records!$G978,0)</f>
        <v>26</v>
      </c>
      <c r="U978" s="6" t="str">
        <f t="array" ref="U978">IFS(Customer_Churn_Records!$T978&lt;30,"young",Customer_Churn_Records!$T978&lt;50,"middle-aged",Customer_Churn_Records!$T978&lt;100,"old")</f>
        <v>young</v>
      </c>
      <c r="V978" s="8" t="str">
        <f t="array" ref="V978">IFS(Customer_Churn_Records!$D978&lt;701,"less-score",Customer_Churn_Records!$D978&lt;851,"high-score")</f>
        <v>less-score</v>
      </c>
      <c r="W978" s="8" t="str">
        <f t="array" ref="W978">IF(Customer_Churn_Records!$X978=0,0,IFS(Customer_Churn_Records!$X978&lt;100000,"low",Customer_Churn_Records!$X978&lt;300000,"high"))</f>
        <v>high</v>
      </c>
      <c r="X978" s="8">
        <f>ROUND(Customer_Churn_Records!$I978,0)</f>
        <v>149880</v>
      </c>
    </row>
    <row r="979" ht="14.25" customHeight="1">
      <c r="A979" s="6">
        <v>4541.0</v>
      </c>
      <c r="B979" s="6">
        <v>1.5613017E7</v>
      </c>
      <c r="C979" s="6" t="s">
        <v>2153</v>
      </c>
      <c r="D979" s="6">
        <v>586.0</v>
      </c>
      <c r="E979" s="6" t="s">
        <v>8</v>
      </c>
      <c r="F979" s="6" t="s">
        <v>11</v>
      </c>
      <c r="G979" s="7" t="s">
        <v>114</v>
      </c>
      <c r="H979" s="6">
        <v>1.0</v>
      </c>
      <c r="I979" s="6" t="s">
        <v>2766</v>
      </c>
      <c r="J979" s="6">
        <v>1.0</v>
      </c>
      <c r="K979" s="6">
        <v>1.0</v>
      </c>
      <c r="L979" s="6">
        <v>0.0</v>
      </c>
      <c r="M979" s="6" t="s">
        <v>2767</v>
      </c>
      <c r="N979" s="6">
        <v>0.0</v>
      </c>
      <c r="O979" s="6">
        <v>0.0</v>
      </c>
      <c r="P979" s="6">
        <v>3.0</v>
      </c>
      <c r="Q979" s="6" t="s">
        <v>49</v>
      </c>
      <c r="R979" s="6">
        <v>507.0</v>
      </c>
      <c r="S979" s="6">
        <f>COUNTIF(Customer_Churn_Records!$B$2:$B$10000,Customer_Churn_Records!$B979)</f>
        <v>1</v>
      </c>
      <c r="T979" s="6">
        <f>ROUNDUP(Customer_Churn_Records!$G979,0)</f>
        <v>32</v>
      </c>
      <c r="U979" s="6" t="str">
        <f t="array" ref="U979">IFS(Customer_Churn_Records!$T979&lt;30,"young",Customer_Churn_Records!$T979&lt;50,"middle-aged",Customer_Churn_Records!$T979&lt;100,"old")</f>
        <v>middle-aged</v>
      </c>
      <c r="V979" s="8" t="str">
        <f t="array" ref="V979">IFS(Customer_Churn_Records!$D979&lt;701,"less-score",Customer_Churn_Records!$D979&lt;851,"high-score")</f>
        <v>less-score</v>
      </c>
      <c r="W979" s="8" t="str">
        <f t="array" ref="W979">IF(Customer_Churn_Records!$X979=0,0,IFS(Customer_Churn_Records!$X979&lt;100000,"low",Customer_Churn_Records!$X979&lt;300000,"high"))</f>
        <v>high</v>
      </c>
      <c r="X979" s="8">
        <f>ROUND(Customer_Churn_Records!$I979,0)</f>
        <v>149815</v>
      </c>
    </row>
    <row r="980" ht="14.25" customHeight="1">
      <c r="A980" s="6">
        <v>2707.0</v>
      </c>
      <c r="B980" s="6">
        <v>1.5595071E7</v>
      </c>
      <c r="C980" s="6" t="s">
        <v>2768</v>
      </c>
      <c r="D980" s="6">
        <v>696.0</v>
      </c>
      <c r="E980" s="6" t="s">
        <v>7</v>
      </c>
      <c r="F980" s="6" t="s">
        <v>11</v>
      </c>
      <c r="G980" s="7" t="s">
        <v>367</v>
      </c>
      <c r="H980" s="6">
        <v>9.0</v>
      </c>
      <c r="I980" s="6" t="s">
        <v>2769</v>
      </c>
      <c r="J980" s="6">
        <v>1.0</v>
      </c>
      <c r="K980" s="6">
        <v>1.0</v>
      </c>
      <c r="L980" s="6">
        <v>1.0</v>
      </c>
      <c r="M980" s="6" t="s">
        <v>2770</v>
      </c>
      <c r="N980" s="6">
        <v>0.0</v>
      </c>
      <c r="O980" s="6">
        <v>0.0</v>
      </c>
      <c r="P980" s="6">
        <v>3.0</v>
      </c>
      <c r="Q980" s="6" t="s">
        <v>79</v>
      </c>
      <c r="R980" s="6">
        <v>873.0</v>
      </c>
      <c r="S980" s="6">
        <f>COUNTIF(Customer_Churn_Records!$B$2:$B$10000,Customer_Churn_Records!$B980)</f>
        <v>1</v>
      </c>
      <c r="T980" s="6">
        <f>ROUNDUP(Customer_Churn_Records!$G980,0)</f>
        <v>22</v>
      </c>
      <c r="U980" s="6" t="str">
        <f t="array" ref="U980">IFS(Customer_Churn_Records!$T980&lt;30,"young",Customer_Churn_Records!$T980&lt;50,"middle-aged",Customer_Churn_Records!$T980&lt;100,"old")</f>
        <v>young</v>
      </c>
      <c r="V980" s="8" t="str">
        <f t="array" ref="V980">IFS(Customer_Churn_Records!$D980&lt;701,"less-score",Customer_Churn_Records!$D980&lt;851,"high-score")</f>
        <v>less-score</v>
      </c>
      <c r="W980" s="8" t="str">
        <f t="array" ref="W980">IF(Customer_Churn_Records!$X980=0,0,IFS(Customer_Churn_Records!$X980&lt;100000,"low",Customer_Churn_Records!$X980&lt;300000,"high"))</f>
        <v>high</v>
      </c>
      <c r="X980" s="8">
        <f>ROUND(Customer_Churn_Records!$I980,0)</f>
        <v>149777</v>
      </c>
    </row>
    <row r="981" ht="14.25" customHeight="1">
      <c r="A981" s="6">
        <v>472.0</v>
      </c>
      <c r="B981" s="6">
        <v>1.5683625E7</v>
      </c>
      <c r="C981" s="6" t="s">
        <v>2771</v>
      </c>
      <c r="D981" s="6">
        <v>703.0</v>
      </c>
      <c r="E981" s="6" t="s">
        <v>7</v>
      </c>
      <c r="F981" s="6" t="s">
        <v>11</v>
      </c>
      <c r="G981" s="7" t="s">
        <v>72</v>
      </c>
      <c r="H981" s="6">
        <v>1.0</v>
      </c>
      <c r="I981" s="6" t="s">
        <v>2772</v>
      </c>
      <c r="J981" s="6">
        <v>1.0</v>
      </c>
      <c r="K981" s="6">
        <v>1.0</v>
      </c>
      <c r="L981" s="6">
        <v>0.0</v>
      </c>
      <c r="M981" s="6" t="s">
        <v>2773</v>
      </c>
      <c r="N981" s="6">
        <v>1.0</v>
      </c>
      <c r="O981" s="6">
        <v>1.0</v>
      </c>
      <c r="P981" s="6">
        <v>3.0</v>
      </c>
      <c r="Q981" s="6" t="s">
        <v>58</v>
      </c>
      <c r="R981" s="6">
        <v>371.0</v>
      </c>
      <c r="S981" s="6">
        <f>COUNTIF(Customer_Churn_Records!$B$2:$B$10000,Customer_Churn_Records!$B981)</f>
        <v>1</v>
      </c>
      <c r="T981" s="6">
        <f>ROUNDUP(Customer_Churn_Records!$G981,0)</f>
        <v>37</v>
      </c>
      <c r="U981" s="6" t="str">
        <f t="array" ref="U981">IFS(Customer_Churn_Records!$T981&lt;30,"young",Customer_Churn_Records!$T981&lt;50,"middle-aged",Customer_Churn_Records!$T981&lt;100,"old")</f>
        <v>middle-aged</v>
      </c>
      <c r="V981" s="8" t="str">
        <f t="array" ref="V981">IFS(Customer_Churn_Records!$D981&lt;701,"less-score",Customer_Churn_Records!$D981&lt;851,"high-score")</f>
        <v>high-score</v>
      </c>
      <c r="W981" s="8" t="str">
        <f t="array" ref="W981">IF(Customer_Churn_Records!$X981=0,0,IFS(Customer_Churn_Records!$X981&lt;100000,"low",Customer_Churn_Records!$X981&lt;300000,"high"))</f>
        <v>high</v>
      </c>
      <c r="X981" s="8">
        <f>ROUND(Customer_Churn_Records!$I981,0)</f>
        <v>149762</v>
      </c>
    </row>
    <row r="982" ht="14.25" customHeight="1">
      <c r="A982" s="6">
        <v>3263.0</v>
      </c>
      <c r="B982" s="6">
        <v>1.5654456E7</v>
      </c>
      <c r="C982" s="6" t="s">
        <v>1452</v>
      </c>
      <c r="D982" s="6">
        <v>511.0</v>
      </c>
      <c r="E982" s="6" t="s">
        <v>8</v>
      </c>
      <c r="F982" s="6" t="s">
        <v>11</v>
      </c>
      <c r="G982" s="7" t="s">
        <v>68</v>
      </c>
      <c r="H982" s="6">
        <v>6.0</v>
      </c>
      <c r="I982" s="6" t="s">
        <v>2774</v>
      </c>
      <c r="J982" s="6">
        <v>1.0</v>
      </c>
      <c r="K982" s="6">
        <v>0.0</v>
      </c>
      <c r="L982" s="6">
        <v>0.0</v>
      </c>
      <c r="M982" s="6" t="s">
        <v>2775</v>
      </c>
      <c r="N982" s="6">
        <v>1.0</v>
      </c>
      <c r="O982" s="6">
        <v>1.0</v>
      </c>
      <c r="P982" s="6">
        <v>2.0</v>
      </c>
      <c r="Q982" s="6" t="s">
        <v>49</v>
      </c>
      <c r="R982" s="6">
        <v>527.0</v>
      </c>
      <c r="S982" s="6">
        <f>COUNTIF(Customer_Churn_Records!$B$2:$B$10000,Customer_Churn_Records!$B982)</f>
        <v>1</v>
      </c>
      <c r="T982" s="6">
        <f>ROUNDUP(Customer_Churn_Records!$G982,0)</f>
        <v>48</v>
      </c>
      <c r="U982" s="6" t="str">
        <f t="array" ref="U982">IFS(Customer_Churn_Records!$T982&lt;30,"young",Customer_Churn_Records!$T982&lt;50,"middle-aged",Customer_Churn_Records!$T982&lt;100,"old")</f>
        <v>middle-aged</v>
      </c>
      <c r="V982" s="8" t="str">
        <f t="array" ref="V982">IFS(Customer_Churn_Records!$D982&lt;701,"less-score",Customer_Churn_Records!$D982&lt;851,"high-score")</f>
        <v>less-score</v>
      </c>
      <c r="W982" s="8" t="str">
        <f t="array" ref="W982">IF(Customer_Churn_Records!$X982=0,0,IFS(Customer_Churn_Records!$X982&lt;100000,"low",Customer_Churn_Records!$X982&lt;300000,"high"))</f>
        <v>high</v>
      </c>
      <c r="X982" s="8">
        <f>ROUND(Customer_Churn_Records!$I982,0)</f>
        <v>149726</v>
      </c>
    </row>
    <row r="983" ht="14.25" customHeight="1">
      <c r="A983" s="6">
        <v>4870.0</v>
      </c>
      <c r="B983" s="6">
        <v>1.5781272E7</v>
      </c>
      <c r="C983" s="6" t="s">
        <v>798</v>
      </c>
      <c r="D983" s="6">
        <v>669.0</v>
      </c>
      <c r="E983" s="6" t="s">
        <v>7</v>
      </c>
      <c r="F983" s="6" t="s">
        <v>11</v>
      </c>
      <c r="G983" s="7" t="s">
        <v>156</v>
      </c>
      <c r="H983" s="6">
        <v>4.0</v>
      </c>
      <c r="I983" s="6" t="s">
        <v>2776</v>
      </c>
      <c r="J983" s="6">
        <v>3.0</v>
      </c>
      <c r="K983" s="6">
        <v>1.0</v>
      </c>
      <c r="L983" s="6">
        <v>1.0</v>
      </c>
      <c r="M983" s="6" t="s">
        <v>2777</v>
      </c>
      <c r="N983" s="6">
        <v>1.0</v>
      </c>
      <c r="O983" s="6">
        <v>1.0</v>
      </c>
      <c r="P983" s="6">
        <v>4.0</v>
      </c>
      <c r="Q983" s="6" t="s">
        <v>79</v>
      </c>
      <c r="R983" s="6">
        <v>329.0</v>
      </c>
      <c r="S983" s="6">
        <f>COUNTIF(Customer_Churn_Records!$B$2:$B$10000,Customer_Churn_Records!$B983)</f>
        <v>1</v>
      </c>
      <c r="T983" s="6">
        <f>ROUNDUP(Customer_Churn_Records!$G983,0)</f>
        <v>50</v>
      </c>
      <c r="U983" s="6" t="str">
        <f t="array" ref="U983">IFS(Customer_Churn_Records!$T983&lt;30,"young",Customer_Churn_Records!$T983&lt;50,"middle-aged",Customer_Churn_Records!$T983&lt;100,"old")</f>
        <v>old</v>
      </c>
      <c r="V983" s="8" t="str">
        <f t="array" ref="V983">IFS(Customer_Churn_Records!$D983&lt;701,"less-score",Customer_Churn_Records!$D983&lt;851,"high-score")</f>
        <v>less-score</v>
      </c>
      <c r="W983" s="8" t="str">
        <f t="array" ref="W983">IF(Customer_Churn_Records!$X983=0,0,IFS(Customer_Churn_Records!$X983&lt;100000,"low",Customer_Churn_Records!$X983&lt;300000,"high"))</f>
        <v>high</v>
      </c>
      <c r="X983" s="8">
        <f>ROUND(Customer_Churn_Records!$I983,0)</f>
        <v>149714</v>
      </c>
    </row>
    <row r="984" ht="14.25" customHeight="1">
      <c r="A984" s="6">
        <v>1126.0</v>
      </c>
      <c r="B984" s="6">
        <v>1.5645316E7</v>
      </c>
      <c r="C984" s="6" t="s">
        <v>2778</v>
      </c>
      <c r="D984" s="6">
        <v>612.0</v>
      </c>
      <c r="E984" s="6" t="s">
        <v>8</v>
      </c>
      <c r="F984" s="6" t="s">
        <v>10</v>
      </c>
      <c r="G984" s="7" t="s">
        <v>60</v>
      </c>
      <c r="H984" s="6">
        <v>1.0</v>
      </c>
      <c r="I984" s="6" t="s">
        <v>2779</v>
      </c>
      <c r="J984" s="6">
        <v>1.0</v>
      </c>
      <c r="K984" s="6">
        <v>1.0</v>
      </c>
      <c r="L984" s="6">
        <v>1.0</v>
      </c>
      <c r="M984" s="6" t="s">
        <v>2780</v>
      </c>
      <c r="N984" s="6">
        <v>0.0</v>
      </c>
      <c r="O984" s="6">
        <v>0.0</v>
      </c>
      <c r="P984" s="6">
        <v>5.0</v>
      </c>
      <c r="Q984" s="6" t="s">
        <v>49</v>
      </c>
      <c r="R984" s="6">
        <v>405.0</v>
      </c>
      <c r="S984" s="6">
        <f>COUNTIF(Customer_Churn_Records!$B$2:$B$10000,Customer_Churn_Records!$B984)</f>
        <v>1</v>
      </c>
      <c r="T984" s="6">
        <f>ROUNDUP(Customer_Churn_Records!$G984,0)</f>
        <v>58</v>
      </c>
      <c r="U984" s="6" t="str">
        <f t="array" ref="U984">IFS(Customer_Churn_Records!$T984&lt;30,"young",Customer_Churn_Records!$T984&lt;50,"middle-aged",Customer_Churn_Records!$T984&lt;100,"old")</f>
        <v>old</v>
      </c>
      <c r="V984" s="8" t="str">
        <f t="array" ref="V984">IFS(Customer_Churn_Records!$D984&lt;701,"less-score",Customer_Churn_Records!$D984&lt;851,"high-score")</f>
        <v>less-score</v>
      </c>
      <c r="W984" s="8" t="str">
        <f t="array" ref="W984">IF(Customer_Churn_Records!$X984=0,0,IFS(Customer_Churn_Records!$X984&lt;100000,"low",Customer_Churn_Records!$X984&lt;300000,"high"))</f>
        <v>high</v>
      </c>
      <c r="X984" s="8">
        <f>ROUND(Customer_Churn_Records!$I984,0)</f>
        <v>149642</v>
      </c>
    </row>
    <row r="985" ht="14.25" customHeight="1">
      <c r="A985" s="6">
        <v>989.0</v>
      </c>
      <c r="B985" s="6">
        <v>1.5664521E7</v>
      </c>
      <c r="C985" s="6" t="s">
        <v>2781</v>
      </c>
      <c r="D985" s="6">
        <v>659.0</v>
      </c>
      <c r="E985" s="6" t="s">
        <v>9</v>
      </c>
      <c r="F985" s="6" t="s">
        <v>11</v>
      </c>
      <c r="G985" s="7" t="s">
        <v>363</v>
      </c>
      <c r="H985" s="6">
        <v>7.0</v>
      </c>
      <c r="I985" s="6" t="s">
        <v>2782</v>
      </c>
      <c r="J985" s="6">
        <v>2.0</v>
      </c>
      <c r="K985" s="6">
        <v>1.0</v>
      </c>
      <c r="L985" s="6">
        <v>1.0</v>
      </c>
      <c r="M985" s="6" t="s">
        <v>2783</v>
      </c>
      <c r="N985" s="6">
        <v>0.0</v>
      </c>
      <c r="O985" s="6">
        <v>0.0</v>
      </c>
      <c r="P985" s="6">
        <v>5.0</v>
      </c>
      <c r="Q985" s="6" t="s">
        <v>44</v>
      </c>
      <c r="R985" s="6">
        <v>417.0</v>
      </c>
      <c r="S985" s="6">
        <f>COUNTIF(Customer_Churn_Records!$B$2:$B$10000,Customer_Churn_Records!$B985)</f>
        <v>1</v>
      </c>
      <c r="T985" s="6">
        <f>ROUNDUP(Customer_Churn_Records!$G985,0)</f>
        <v>31</v>
      </c>
      <c r="U985" s="6" t="str">
        <f t="array" ref="U985">IFS(Customer_Churn_Records!$T985&lt;30,"young",Customer_Churn_Records!$T985&lt;50,"middle-aged",Customer_Churn_Records!$T985&lt;100,"old")</f>
        <v>middle-aged</v>
      </c>
      <c r="V985" s="8" t="str">
        <f t="array" ref="V985">IFS(Customer_Churn_Records!$D985&lt;701,"less-score",Customer_Churn_Records!$D985&lt;851,"high-score")</f>
        <v>less-score</v>
      </c>
      <c r="W985" s="8" t="str">
        <f t="array" ref="W985">IF(Customer_Churn_Records!$X985=0,0,IFS(Customer_Churn_Records!$X985&lt;100000,"low",Customer_Churn_Records!$X985&lt;300000,"high"))</f>
        <v>high</v>
      </c>
      <c r="X985" s="8">
        <f>ROUND(Customer_Churn_Records!$I985,0)</f>
        <v>149621</v>
      </c>
    </row>
    <row r="986" ht="14.25" customHeight="1">
      <c r="A986" s="6">
        <v>7383.0</v>
      </c>
      <c r="B986" s="6">
        <v>1.5735106E7</v>
      </c>
      <c r="C986" s="6" t="s">
        <v>2784</v>
      </c>
      <c r="D986" s="6">
        <v>647.0</v>
      </c>
      <c r="E986" s="6" t="s">
        <v>9</v>
      </c>
      <c r="F986" s="6" t="s">
        <v>11</v>
      </c>
      <c r="G986" s="7" t="s">
        <v>160</v>
      </c>
      <c r="H986" s="6">
        <v>6.0</v>
      </c>
      <c r="I986" s="6" t="s">
        <v>2785</v>
      </c>
      <c r="J986" s="6">
        <v>2.0</v>
      </c>
      <c r="K986" s="6">
        <v>1.0</v>
      </c>
      <c r="L986" s="6">
        <v>0.0</v>
      </c>
      <c r="M986" s="6" t="s">
        <v>2786</v>
      </c>
      <c r="N986" s="6">
        <v>0.0</v>
      </c>
      <c r="O986" s="6">
        <v>0.0</v>
      </c>
      <c r="P986" s="6">
        <v>5.0</v>
      </c>
      <c r="Q986" s="6" t="s">
        <v>44</v>
      </c>
      <c r="R986" s="6">
        <v>607.0</v>
      </c>
      <c r="S986" s="6">
        <f>COUNTIF(Customer_Churn_Records!$B$2:$B$10000,Customer_Churn_Records!$B986)</f>
        <v>1</v>
      </c>
      <c r="T986" s="6">
        <f>ROUNDUP(Customer_Churn_Records!$G986,0)</f>
        <v>28</v>
      </c>
      <c r="U986" s="6" t="str">
        <f t="array" ref="U986">IFS(Customer_Churn_Records!$T986&lt;30,"young",Customer_Churn_Records!$T986&lt;50,"middle-aged",Customer_Churn_Records!$T986&lt;100,"old")</f>
        <v>young</v>
      </c>
      <c r="V986" s="8" t="str">
        <f t="array" ref="V986">IFS(Customer_Churn_Records!$D986&lt;701,"less-score",Customer_Churn_Records!$D986&lt;851,"high-score")</f>
        <v>less-score</v>
      </c>
      <c r="W986" s="8" t="str">
        <f t="array" ref="W986">IF(Customer_Churn_Records!$X986=0,0,IFS(Customer_Churn_Records!$X986&lt;100000,"low",Customer_Churn_Records!$X986&lt;300000,"high"))</f>
        <v>high</v>
      </c>
      <c r="X986" s="8">
        <f>ROUND(Customer_Churn_Records!$I986,0)</f>
        <v>149594</v>
      </c>
    </row>
    <row r="987" ht="14.25" customHeight="1">
      <c r="A987" s="6">
        <v>6864.0</v>
      </c>
      <c r="B987" s="6">
        <v>1.5765732E7</v>
      </c>
      <c r="C987" s="6" t="s">
        <v>193</v>
      </c>
      <c r="D987" s="6">
        <v>564.0</v>
      </c>
      <c r="E987" s="6" t="s">
        <v>9</v>
      </c>
      <c r="F987" s="6" t="s">
        <v>10</v>
      </c>
      <c r="G987" s="7" t="s">
        <v>489</v>
      </c>
      <c r="H987" s="6">
        <v>6.0</v>
      </c>
      <c r="I987" s="6" t="s">
        <v>2787</v>
      </c>
      <c r="J987" s="6">
        <v>1.0</v>
      </c>
      <c r="K987" s="6">
        <v>1.0</v>
      </c>
      <c r="L987" s="6">
        <v>1.0</v>
      </c>
      <c r="M987" s="6" t="s">
        <v>2788</v>
      </c>
      <c r="N987" s="6">
        <v>0.0</v>
      </c>
      <c r="O987" s="6">
        <v>0.0</v>
      </c>
      <c r="P987" s="6">
        <v>2.0</v>
      </c>
      <c r="Q987" s="6" t="s">
        <v>49</v>
      </c>
      <c r="R987" s="6">
        <v>301.0</v>
      </c>
      <c r="S987" s="6">
        <f>COUNTIF(Customer_Churn_Records!$B$2:$B$10000,Customer_Churn_Records!$B987)</f>
        <v>1</v>
      </c>
      <c r="T987" s="6">
        <f>ROUNDUP(Customer_Churn_Records!$G987,0)</f>
        <v>24</v>
      </c>
      <c r="U987" s="6" t="str">
        <f t="array" ref="U987">IFS(Customer_Churn_Records!$T987&lt;30,"young",Customer_Churn_Records!$T987&lt;50,"middle-aged",Customer_Churn_Records!$T987&lt;100,"old")</f>
        <v>young</v>
      </c>
      <c r="V987" s="8" t="str">
        <f t="array" ref="V987">IFS(Customer_Churn_Records!$D987&lt;701,"less-score",Customer_Churn_Records!$D987&lt;851,"high-score")</f>
        <v>less-score</v>
      </c>
      <c r="W987" s="8" t="str">
        <f t="array" ref="W987">IF(Customer_Churn_Records!$X987=0,0,IFS(Customer_Churn_Records!$X987&lt;100000,"low",Customer_Churn_Records!$X987&lt;300000,"high"))</f>
        <v>high</v>
      </c>
      <c r="X987" s="8">
        <f>ROUND(Customer_Churn_Records!$I987,0)</f>
        <v>149592</v>
      </c>
    </row>
    <row r="988" ht="14.25" customHeight="1">
      <c r="A988" s="6">
        <v>5084.0</v>
      </c>
      <c r="B988" s="6">
        <v>1.5660679E7</v>
      </c>
      <c r="C988" s="6" t="s">
        <v>2789</v>
      </c>
      <c r="D988" s="6">
        <v>653.0</v>
      </c>
      <c r="E988" s="6" t="s">
        <v>9</v>
      </c>
      <c r="F988" s="6" t="s">
        <v>10</v>
      </c>
      <c r="G988" s="7" t="s">
        <v>41</v>
      </c>
      <c r="H988" s="6">
        <v>9.0</v>
      </c>
      <c r="I988" s="6" t="s">
        <v>2790</v>
      </c>
      <c r="J988" s="6">
        <v>1.0</v>
      </c>
      <c r="K988" s="6">
        <v>1.0</v>
      </c>
      <c r="L988" s="6">
        <v>0.0</v>
      </c>
      <c r="M988" s="6" t="s">
        <v>2791</v>
      </c>
      <c r="N988" s="6">
        <v>0.0</v>
      </c>
      <c r="O988" s="6">
        <v>0.0</v>
      </c>
      <c r="P988" s="6">
        <v>1.0</v>
      </c>
      <c r="Q988" s="6" t="s">
        <v>44</v>
      </c>
      <c r="R988" s="6">
        <v>896.0</v>
      </c>
      <c r="S988" s="6">
        <f>COUNTIF(Customer_Churn_Records!$B$2:$B$10000,Customer_Churn_Records!$B988)</f>
        <v>1</v>
      </c>
      <c r="T988" s="6">
        <f>ROUNDUP(Customer_Churn_Records!$G988,0)</f>
        <v>38</v>
      </c>
      <c r="U988" s="6" t="str">
        <f t="array" ref="U988">IFS(Customer_Churn_Records!$T988&lt;30,"young",Customer_Churn_Records!$T988&lt;50,"middle-aged",Customer_Churn_Records!$T988&lt;100,"old")</f>
        <v>middle-aged</v>
      </c>
      <c r="V988" s="8" t="str">
        <f t="array" ref="V988">IFS(Customer_Churn_Records!$D988&lt;701,"less-score",Customer_Churn_Records!$D988&lt;851,"high-score")</f>
        <v>less-score</v>
      </c>
      <c r="W988" s="8" t="str">
        <f t="array" ref="W988">IF(Customer_Churn_Records!$X988=0,0,IFS(Customer_Churn_Records!$X988&lt;100000,"low",Customer_Churn_Records!$X988&lt;300000,"high"))</f>
        <v>high</v>
      </c>
      <c r="X988" s="8">
        <f>ROUND(Customer_Churn_Records!$I988,0)</f>
        <v>149572</v>
      </c>
    </row>
    <row r="989" ht="14.25" customHeight="1">
      <c r="A989" s="6">
        <v>2863.0</v>
      </c>
      <c r="B989" s="6">
        <v>1.5752375E7</v>
      </c>
      <c r="C989" s="6" t="s">
        <v>2792</v>
      </c>
      <c r="D989" s="6">
        <v>645.0</v>
      </c>
      <c r="E989" s="6" t="s">
        <v>8</v>
      </c>
      <c r="F989" s="6" t="s">
        <v>11</v>
      </c>
      <c r="G989" s="7" t="s">
        <v>103</v>
      </c>
      <c r="H989" s="6">
        <v>8.0</v>
      </c>
      <c r="I989" s="6" t="s">
        <v>2793</v>
      </c>
      <c r="J989" s="6">
        <v>1.0</v>
      </c>
      <c r="K989" s="6">
        <v>0.0</v>
      </c>
      <c r="L989" s="6">
        <v>0.0</v>
      </c>
      <c r="M989" s="6" t="s">
        <v>2794</v>
      </c>
      <c r="N989" s="6">
        <v>0.0</v>
      </c>
      <c r="O989" s="6">
        <v>0.0</v>
      </c>
      <c r="P989" s="6">
        <v>1.0</v>
      </c>
      <c r="Q989" s="6" t="s">
        <v>79</v>
      </c>
      <c r="R989" s="6">
        <v>256.0</v>
      </c>
      <c r="S989" s="6">
        <f>COUNTIF(Customer_Churn_Records!$B$2:$B$10000,Customer_Churn_Records!$B989)</f>
        <v>1</v>
      </c>
      <c r="T989" s="6">
        <f>ROUNDUP(Customer_Churn_Records!$G989,0)</f>
        <v>33</v>
      </c>
      <c r="U989" s="6" t="str">
        <f t="array" ref="U989">IFS(Customer_Churn_Records!$T989&lt;30,"young",Customer_Churn_Records!$T989&lt;50,"middle-aged",Customer_Churn_Records!$T989&lt;100,"old")</f>
        <v>middle-aged</v>
      </c>
      <c r="V989" s="8" t="str">
        <f t="array" ref="V989">IFS(Customer_Churn_Records!$D989&lt;701,"less-score",Customer_Churn_Records!$D989&lt;851,"high-score")</f>
        <v>less-score</v>
      </c>
      <c r="W989" s="8" t="str">
        <f t="array" ref="W989">IF(Customer_Churn_Records!$X989=0,0,IFS(Customer_Churn_Records!$X989&lt;100000,"low",Customer_Churn_Records!$X989&lt;300000,"high"))</f>
        <v>high</v>
      </c>
      <c r="X989" s="8">
        <f>ROUND(Customer_Churn_Records!$I989,0)</f>
        <v>149565</v>
      </c>
    </row>
    <row r="990" ht="14.25" customHeight="1">
      <c r="A990" s="6">
        <v>2529.0</v>
      </c>
      <c r="B990" s="6">
        <v>1.5654106E7</v>
      </c>
      <c r="C990" s="6" t="s">
        <v>2795</v>
      </c>
      <c r="D990" s="6">
        <v>604.0</v>
      </c>
      <c r="E990" s="6" t="s">
        <v>7</v>
      </c>
      <c r="F990" s="6" t="s">
        <v>11</v>
      </c>
      <c r="G990" s="7" t="s">
        <v>64</v>
      </c>
      <c r="H990" s="6">
        <v>8.0</v>
      </c>
      <c r="I990" s="6" t="s">
        <v>2796</v>
      </c>
      <c r="J990" s="6">
        <v>2.0</v>
      </c>
      <c r="K990" s="6">
        <v>0.0</v>
      </c>
      <c r="L990" s="6">
        <v>1.0</v>
      </c>
      <c r="M990" s="6" t="s">
        <v>2797</v>
      </c>
      <c r="N990" s="6">
        <v>0.0</v>
      </c>
      <c r="O990" s="6">
        <v>0.0</v>
      </c>
      <c r="P990" s="6">
        <v>1.0</v>
      </c>
      <c r="Q990" s="6" t="s">
        <v>44</v>
      </c>
      <c r="R990" s="6">
        <v>683.0</v>
      </c>
      <c r="S990" s="6">
        <f>COUNTIF(Customer_Churn_Records!$B$2:$B$10000,Customer_Churn_Records!$B990)</f>
        <v>1</v>
      </c>
      <c r="T990" s="6">
        <f>ROUNDUP(Customer_Churn_Records!$G990,0)</f>
        <v>26</v>
      </c>
      <c r="U990" s="6" t="str">
        <f t="array" ref="U990">IFS(Customer_Churn_Records!$T990&lt;30,"young",Customer_Churn_Records!$T990&lt;50,"middle-aged",Customer_Churn_Records!$T990&lt;100,"old")</f>
        <v>young</v>
      </c>
      <c r="V990" s="8" t="str">
        <f t="array" ref="V990">IFS(Customer_Churn_Records!$D990&lt;701,"less-score",Customer_Churn_Records!$D990&lt;851,"high-score")</f>
        <v>less-score</v>
      </c>
      <c r="W990" s="8" t="str">
        <f t="array" ref="W990">IF(Customer_Churn_Records!$X990=0,0,IFS(Customer_Churn_Records!$X990&lt;100000,"low",Customer_Churn_Records!$X990&lt;300000,"high"))</f>
        <v>high</v>
      </c>
      <c r="X990" s="8">
        <f>ROUND(Customer_Churn_Records!$I990,0)</f>
        <v>149543</v>
      </c>
    </row>
    <row r="991" ht="14.25" customHeight="1">
      <c r="A991" s="6">
        <v>5440.0</v>
      </c>
      <c r="B991" s="6">
        <v>1.5582168E7</v>
      </c>
      <c r="C991" s="6" t="s">
        <v>2798</v>
      </c>
      <c r="D991" s="6">
        <v>713.0</v>
      </c>
      <c r="E991" s="6" t="s">
        <v>8</v>
      </c>
      <c r="F991" s="6" t="s">
        <v>10</v>
      </c>
      <c r="G991" s="7" t="s">
        <v>445</v>
      </c>
      <c r="H991" s="6">
        <v>4.0</v>
      </c>
      <c r="I991" s="6" t="s">
        <v>2799</v>
      </c>
      <c r="J991" s="6">
        <v>2.0</v>
      </c>
      <c r="K991" s="6">
        <v>1.0</v>
      </c>
      <c r="L991" s="6">
        <v>0.0</v>
      </c>
      <c r="M991" s="6" t="s">
        <v>2800</v>
      </c>
      <c r="N991" s="6">
        <v>0.0</v>
      </c>
      <c r="O991" s="6">
        <v>0.0</v>
      </c>
      <c r="P991" s="6">
        <v>2.0</v>
      </c>
      <c r="Q991" s="6" t="s">
        <v>44</v>
      </c>
      <c r="R991" s="6">
        <v>798.0</v>
      </c>
      <c r="S991" s="6">
        <f>COUNTIF(Customer_Churn_Records!$B$2:$B$10000,Customer_Churn_Records!$B991)</f>
        <v>1</v>
      </c>
      <c r="T991" s="6">
        <f>ROUNDUP(Customer_Churn_Records!$G991,0)</f>
        <v>61</v>
      </c>
      <c r="U991" s="6" t="str">
        <f t="array" ref="U991">IFS(Customer_Churn_Records!$T991&lt;30,"young",Customer_Churn_Records!$T991&lt;50,"middle-aged",Customer_Churn_Records!$T991&lt;100,"old")</f>
        <v>old</v>
      </c>
      <c r="V991" s="8" t="str">
        <f t="array" ref="V991">IFS(Customer_Churn_Records!$D991&lt;701,"less-score",Customer_Churn_Records!$D991&lt;851,"high-score")</f>
        <v>high-score</v>
      </c>
      <c r="W991" s="8" t="str">
        <f t="array" ref="W991">IF(Customer_Churn_Records!$X991=0,0,IFS(Customer_Churn_Records!$X991&lt;100000,"low",Customer_Churn_Records!$X991&lt;300000,"high"))</f>
        <v>high</v>
      </c>
      <c r="X991" s="8">
        <f>ROUND(Customer_Churn_Records!$I991,0)</f>
        <v>149525</v>
      </c>
    </row>
    <row r="992" ht="14.25" customHeight="1">
      <c r="A992" s="6">
        <v>7079.0</v>
      </c>
      <c r="B992" s="6">
        <v>1.5682576E7</v>
      </c>
      <c r="C992" s="6" t="s">
        <v>2801</v>
      </c>
      <c r="D992" s="6">
        <v>763.0</v>
      </c>
      <c r="E992" s="6" t="s">
        <v>7</v>
      </c>
      <c r="F992" s="6" t="s">
        <v>11</v>
      </c>
      <c r="G992" s="7" t="s">
        <v>1803</v>
      </c>
      <c r="H992" s="6">
        <v>1.0</v>
      </c>
      <c r="I992" s="6" t="s">
        <v>2802</v>
      </c>
      <c r="J992" s="6">
        <v>2.0</v>
      </c>
      <c r="K992" s="6">
        <v>0.0</v>
      </c>
      <c r="L992" s="6">
        <v>1.0</v>
      </c>
      <c r="M992" s="6" t="s">
        <v>2803</v>
      </c>
      <c r="N992" s="6">
        <v>0.0</v>
      </c>
      <c r="O992" s="6">
        <v>0.0</v>
      </c>
      <c r="P992" s="6">
        <v>3.0</v>
      </c>
      <c r="Q992" s="6" t="s">
        <v>49</v>
      </c>
      <c r="R992" s="6">
        <v>340.0</v>
      </c>
      <c r="S992" s="6">
        <f>COUNTIF(Customer_Churn_Records!$B$2:$B$10000,Customer_Churn_Records!$B992)</f>
        <v>1</v>
      </c>
      <c r="T992" s="6">
        <f>ROUNDUP(Customer_Churn_Records!$G992,0)</f>
        <v>67</v>
      </c>
      <c r="U992" s="6" t="str">
        <f t="array" ref="U992">IFS(Customer_Churn_Records!$T992&lt;30,"young",Customer_Churn_Records!$T992&lt;50,"middle-aged",Customer_Churn_Records!$T992&lt;100,"old")</f>
        <v>old</v>
      </c>
      <c r="V992" s="8" t="str">
        <f t="array" ref="V992">IFS(Customer_Churn_Records!$D992&lt;701,"less-score",Customer_Churn_Records!$D992&lt;851,"high-score")</f>
        <v>high-score</v>
      </c>
      <c r="W992" s="8" t="str">
        <f t="array" ref="W992">IF(Customer_Churn_Records!$X992=0,0,IFS(Customer_Churn_Records!$X992&lt;100000,"low",Customer_Churn_Records!$X992&lt;300000,"high"))</f>
        <v>high</v>
      </c>
      <c r="X992" s="8">
        <f>ROUND(Customer_Churn_Records!$I992,0)</f>
        <v>149437</v>
      </c>
    </row>
    <row r="993" ht="14.25" customHeight="1">
      <c r="A993" s="6">
        <v>8801.0</v>
      </c>
      <c r="B993" s="6">
        <v>1.564789E7</v>
      </c>
      <c r="C993" s="6" t="s">
        <v>585</v>
      </c>
      <c r="D993" s="6">
        <v>691.0</v>
      </c>
      <c r="E993" s="6" t="s">
        <v>7</v>
      </c>
      <c r="F993" s="6" t="s">
        <v>11</v>
      </c>
      <c r="G993" s="7" t="s">
        <v>72</v>
      </c>
      <c r="H993" s="6">
        <v>9.0</v>
      </c>
      <c r="I993" s="6" t="s">
        <v>2804</v>
      </c>
      <c r="J993" s="6">
        <v>1.0</v>
      </c>
      <c r="K993" s="6">
        <v>1.0</v>
      </c>
      <c r="L993" s="6">
        <v>1.0</v>
      </c>
      <c r="M993" s="6" t="s">
        <v>2805</v>
      </c>
      <c r="N993" s="6">
        <v>0.0</v>
      </c>
      <c r="O993" s="6">
        <v>0.0</v>
      </c>
      <c r="P993" s="6">
        <v>5.0</v>
      </c>
      <c r="Q993" s="6" t="s">
        <v>58</v>
      </c>
      <c r="R993" s="6">
        <v>562.0</v>
      </c>
      <c r="S993" s="6">
        <f>COUNTIF(Customer_Churn_Records!$B$2:$B$10000,Customer_Churn_Records!$B993)</f>
        <v>1</v>
      </c>
      <c r="T993" s="6">
        <f>ROUNDUP(Customer_Churn_Records!$G993,0)</f>
        <v>37</v>
      </c>
      <c r="U993" s="6" t="str">
        <f t="array" ref="U993">IFS(Customer_Churn_Records!$T993&lt;30,"young",Customer_Churn_Records!$T993&lt;50,"middle-aged",Customer_Churn_Records!$T993&lt;100,"old")</f>
        <v>middle-aged</v>
      </c>
      <c r="V993" s="8" t="str">
        <f t="array" ref="V993">IFS(Customer_Churn_Records!$D993&lt;701,"less-score",Customer_Churn_Records!$D993&lt;851,"high-score")</f>
        <v>less-score</v>
      </c>
      <c r="W993" s="8" t="str">
        <f t="array" ref="W993">IF(Customer_Churn_Records!$X993=0,0,IFS(Customer_Churn_Records!$X993&lt;100000,"low",Customer_Churn_Records!$X993&lt;300000,"high"))</f>
        <v>high</v>
      </c>
      <c r="X993" s="8">
        <f>ROUND(Customer_Churn_Records!$I993,0)</f>
        <v>149405</v>
      </c>
    </row>
    <row r="994" ht="14.25" customHeight="1">
      <c r="A994" s="6">
        <v>7981.0</v>
      </c>
      <c r="B994" s="6">
        <v>1.5627517E7</v>
      </c>
      <c r="C994" s="6" t="s">
        <v>1517</v>
      </c>
      <c r="D994" s="6">
        <v>497.0</v>
      </c>
      <c r="E994" s="6" t="s">
        <v>9</v>
      </c>
      <c r="F994" s="6" t="s">
        <v>11</v>
      </c>
      <c r="G994" s="7" t="s">
        <v>197</v>
      </c>
      <c r="H994" s="6">
        <v>7.0</v>
      </c>
      <c r="I994" s="6" t="s">
        <v>2806</v>
      </c>
      <c r="J994" s="6">
        <v>1.0</v>
      </c>
      <c r="K994" s="6">
        <v>0.0</v>
      </c>
      <c r="L994" s="6">
        <v>0.0</v>
      </c>
      <c r="M994" s="6" t="s">
        <v>2807</v>
      </c>
      <c r="N994" s="6">
        <v>0.0</v>
      </c>
      <c r="O994" s="6">
        <v>0.0</v>
      </c>
      <c r="P994" s="6">
        <v>4.0</v>
      </c>
      <c r="Q994" s="6" t="s">
        <v>49</v>
      </c>
      <c r="R994" s="6">
        <v>423.0</v>
      </c>
      <c r="S994" s="6">
        <f>COUNTIF(Customer_Churn_Records!$B$2:$B$10000,Customer_Churn_Records!$B994)</f>
        <v>1</v>
      </c>
      <c r="T994" s="6">
        <f>ROUNDUP(Customer_Churn_Records!$G994,0)</f>
        <v>27</v>
      </c>
      <c r="U994" s="6" t="str">
        <f t="array" ref="U994">IFS(Customer_Churn_Records!$T994&lt;30,"young",Customer_Churn_Records!$T994&lt;50,"middle-aged",Customer_Churn_Records!$T994&lt;100,"old")</f>
        <v>young</v>
      </c>
      <c r="V994" s="8" t="str">
        <f t="array" ref="V994">IFS(Customer_Churn_Records!$D994&lt;701,"less-score",Customer_Churn_Records!$D994&lt;851,"high-score")</f>
        <v>less-score</v>
      </c>
      <c r="W994" s="8" t="str">
        <f t="array" ref="W994">IF(Customer_Churn_Records!$X994=0,0,IFS(Customer_Churn_Records!$X994&lt;100000,"low",Customer_Churn_Records!$X994&lt;300000,"high"))</f>
        <v>high</v>
      </c>
      <c r="X994" s="8">
        <f>ROUND(Customer_Churn_Records!$I994,0)</f>
        <v>149400</v>
      </c>
    </row>
    <row r="995" ht="14.25" customHeight="1">
      <c r="A995" s="6">
        <v>4795.0</v>
      </c>
      <c r="B995" s="6">
        <v>1.5575498E7</v>
      </c>
      <c r="C995" s="6" t="s">
        <v>186</v>
      </c>
      <c r="D995" s="6">
        <v>705.0</v>
      </c>
      <c r="E995" s="6" t="s">
        <v>7</v>
      </c>
      <c r="F995" s="6" t="s">
        <v>10</v>
      </c>
      <c r="G995" s="7" t="s">
        <v>107</v>
      </c>
      <c r="H995" s="6">
        <v>5.0</v>
      </c>
      <c r="I995" s="6" t="s">
        <v>2808</v>
      </c>
      <c r="J995" s="6">
        <v>2.0</v>
      </c>
      <c r="K995" s="6">
        <v>1.0</v>
      </c>
      <c r="L995" s="6">
        <v>0.0</v>
      </c>
      <c r="M995" s="6" t="s">
        <v>2809</v>
      </c>
      <c r="N995" s="6">
        <v>0.0</v>
      </c>
      <c r="O995" s="6">
        <v>0.0</v>
      </c>
      <c r="P995" s="6">
        <v>2.0</v>
      </c>
      <c r="Q995" s="6" t="s">
        <v>79</v>
      </c>
      <c r="R995" s="6">
        <v>444.0</v>
      </c>
      <c r="S995" s="6">
        <f>COUNTIF(Customer_Churn_Records!$B$2:$B$10000,Customer_Churn_Records!$B995)</f>
        <v>1</v>
      </c>
      <c r="T995" s="6">
        <f>ROUNDUP(Customer_Churn_Records!$G995,0)</f>
        <v>39</v>
      </c>
      <c r="U995" s="6" t="str">
        <f t="array" ref="U995">IFS(Customer_Churn_Records!$T995&lt;30,"young",Customer_Churn_Records!$T995&lt;50,"middle-aged",Customer_Churn_Records!$T995&lt;100,"old")</f>
        <v>middle-aged</v>
      </c>
      <c r="V995" s="8" t="str">
        <f t="array" ref="V995">IFS(Customer_Churn_Records!$D995&lt;701,"less-score",Customer_Churn_Records!$D995&lt;851,"high-score")</f>
        <v>high-score</v>
      </c>
      <c r="W995" s="8" t="str">
        <f t="array" ref="W995">IF(Customer_Churn_Records!$X995=0,0,IFS(Customer_Churn_Records!$X995&lt;100000,"low",Customer_Churn_Records!$X995&lt;300000,"high"))</f>
        <v>high</v>
      </c>
      <c r="X995" s="8">
        <f>ROUND(Customer_Churn_Records!$I995,0)</f>
        <v>149380</v>
      </c>
    </row>
    <row r="996" ht="14.25" customHeight="1">
      <c r="A996" s="6">
        <v>1284.0</v>
      </c>
      <c r="B996" s="6">
        <v>1.560951E7</v>
      </c>
      <c r="C996" s="6" t="s">
        <v>850</v>
      </c>
      <c r="D996" s="6">
        <v>669.0</v>
      </c>
      <c r="E996" s="6" t="s">
        <v>7</v>
      </c>
      <c r="F996" s="6" t="s">
        <v>11</v>
      </c>
      <c r="G996" s="7" t="s">
        <v>333</v>
      </c>
      <c r="H996" s="6">
        <v>7.0</v>
      </c>
      <c r="I996" s="6" t="s">
        <v>2810</v>
      </c>
      <c r="J996" s="6">
        <v>1.0</v>
      </c>
      <c r="K996" s="6">
        <v>0.0</v>
      </c>
      <c r="L996" s="6">
        <v>1.0</v>
      </c>
      <c r="M996" s="6" t="s">
        <v>2811</v>
      </c>
      <c r="N996" s="6">
        <v>0.0</v>
      </c>
      <c r="O996" s="6">
        <v>0.0</v>
      </c>
      <c r="P996" s="6">
        <v>5.0</v>
      </c>
      <c r="Q996" s="6" t="s">
        <v>44</v>
      </c>
      <c r="R996" s="6">
        <v>263.0</v>
      </c>
      <c r="S996" s="6">
        <f>COUNTIF(Customer_Churn_Records!$B$2:$B$10000,Customer_Churn_Records!$B996)</f>
        <v>1</v>
      </c>
      <c r="T996" s="6">
        <f>ROUNDUP(Customer_Churn_Records!$G996,0)</f>
        <v>45</v>
      </c>
      <c r="U996" s="6" t="str">
        <f t="array" ref="U996">IFS(Customer_Churn_Records!$T996&lt;30,"young",Customer_Churn_Records!$T996&lt;50,"middle-aged",Customer_Churn_Records!$T996&lt;100,"old")</f>
        <v>middle-aged</v>
      </c>
      <c r="V996" s="8" t="str">
        <f t="array" ref="V996">IFS(Customer_Churn_Records!$D996&lt;701,"less-score",Customer_Churn_Records!$D996&lt;851,"high-score")</f>
        <v>less-score</v>
      </c>
      <c r="W996" s="8" t="str">
        <f t="array" ref="W996">IF(Customer_Churn_Records!$X996=0,0,IFS(Customer_Churn_Records!$X996&lt;100000,"low",Customer_Churn_Records!$X996&lt;300000,"high"))</f>
        <v>high</v>
      </c>
      <c r="X996" s="8">
        <f>ROUND(Customer_Churn_Records!$I996,0)</f>
        <v>149365</v>
      </c>
    </row>
    <row r="997" ht="14.25" customHeight="1">
      <c r="A997" s="6">
        <v>9131.0</v>
      </c>
      <c r="B997" s="6">
        <v>1.5790599E7</v>
      </c>
      <c r="C997" s="6" t="s">
        <v>2812</v>
      </c>
      <c r="D997" s="6">
        <v>756.0</v>
      </c>
      <c r="E997" s="6" t="s">
        <v>8</v>
      </c>
      <c r="F997" s="6" t="s">
        <v>10</v>
      </c>
      <c r="G997" s="7" t="s">
        <v>107</v>
      </c>
      <c r="H997" s="6">
        <v>5.0</v>
      </c>
      <c r="I997" s="6" t="s">
        <v>2813</v>
      </c>
      <c r="J997" s="6">
        <v>2.0</v>
      </c>
      <c r="K997" s="6">
        <v>1.0</v>
      </c>
      <c r="L997" s="6">
        <v>1.0</v>
      </c>
      <c r="M997" s="6" t="s">
        <v>2814</v>
      </c>
      <c r="N997" s="6">
        <v>0.0</v>
      </c>
      <c r="O997" s="6">
        <v>0.0</v>
      </c>
      <c r="P997" s="6">
        <v>2.0</v>
      </c>
      <c r="Q997" s="6" t="s">
        <v>58</v>
      </c>
      <c r="R997" s="6">
        <v>927.0</v>
      </c>
      <c r="S997" s="6">
        <f>COUNTIF(Customer_Churn_Records!$B$2:$B$10000,Customer_Churn_Records!$B997)</f>
        <v>1</v>
      </c>
      <c r="T997" s="6">
        <f>ROUNDUP(Customer_Churn_Records!$G997,0)</f>
        <v>39</v>
      </c>
      <c r="U997" s="6" t="str">
        <f t="array" ref="U997">IFS(Customer_Churn_Records!$T997&lt;30,"young",Customer_Churn_Records!$T997&lt;50,"middle-aged",Customer_Churn_Records!$T997&lt;100,"old")</f>
        <v>middle-aged</v>
      </c>
      <c r="V997" s="8" t="str">
        <f t="array" ref="V997">IFS(Customer_Churn_Records!$D997&lt;701,"less-score",Customer_Churn_Records!$D997&lt;851,"high-score")</f>
        <v>high-score</v>
      </c>
      <c r="W997" s="8" t="str">
        <f t="array" ref="W997">IF(Customer_Churn_Records!$X997=0,0,IFS(Customer_Churn_Records!$X997&lt;100000,"low",Customer_Churn_Records!$X997&lt;300000,"high"))</f>
        <v>high</v>
      </c>
      <c r="X997" s="8">
        <f>ROUND(Customer_Churn_Records!$I997,0)</f>
        <v>149363</v>
      </c>
    </row>
    <row r="998" ht="14.25" customHeight="1">
      <c r="A998" s="6">
        <v>7214.0</v>
      </c>
      <c r="B998" s="6">
        <v>1.562321E7</v>
      </c>
      <c r="C998" s="6" t="s">
        <v>131</v>
      </c>
      <c r="D998" s="6">
        <v>484.0</v>
      </c>
      <c r="E998" s="6" t="s">
        <v>8</v>
      </c>
      <c r="F998" s="6" t="s">
        <v>10</v>
      </c>
      <c r="G998" s="7" t="s">
        <v>564</v>
      </c>
      <c r="H998" s="6">
        <v>8.0</v>
      </c>
      <c r="I998" s="6" t="s">
        <v>2815</v>
      </c>
      <c r="J998" s="6">
        <v>3.0</v>
      </c>
      <c r="K998" s="6">
        <v>0.0</v>
      </c>
      <c r="L998" s="6">
        <v>0.0</v>
      </c>
      <c r="M998" s="6" t="s">
        <v>2816</v>
      </c>
      <c r="N998" s="6">
        <v>1.0</v>
      </c>
      <c r="O998" s="6">
        <v>1.0</v>
      </c>
      <c r="P998" s="6">
        <v>5.0</v>
      </c>
      <c r="Q998" s="6" t="s">
        <v>79</v>
      </c>
      <c r="R998" s="6">
        <v>760.0</v>
      </c>
      <c r="S998" s="6">
        <f>COUNTIF(Customer_Churn_Records!$B$2:$B$10000,Customer_Churn_Records!$B998)</f>
        <v>1</v>
      </c>
      <c r="T998" s="6">
        <f>ROUNDUP(Customer_Churn_Records!$G998,0)</f>
        <v>55</v>
      </c>
      <c r="U998" s="6" t="str">
        <f t="array" ref="U998">IFS(Customer_Churn_Records!$T998&lt;30,"young",Customer_Churn_Records!$T998&lt;50,"middle-aged",Customer_Churn_Records!$T998&lt;100,"old")</f>
        <v>old</v>
      </c>
      <c r="V998" s="8" t="str">
        <f t="array" ref="V998">IFS(Customer_Churn_Records!$D998&lt;701,"less-score",Customer_Churn_Records!$D998&lt;851,"high-score")</f>
        <v>less-score</v>
      </c>
      <c r="W998" s="8" t="str">
        <f t="array" ref="W998">IF(Customer_Churn_Records!$X998=0,0,IFS(Customer_Churn_Records!$X998&lt;100000,"low",Customer_Churn_Records!$X998&lt;300000,"high"))</f>
        <v>high</v>
      </c>
      <c r="X998" s="8">
        <f>ROUND(Customer_Churn_Records!$I998,0)</f>
        <v>149350</v>
      </c>
    </row>
    <row r="999" ht="14.25" customHeight="1">
      <c r="A999" s="6">
        <v>3112.0</v>
      </c>
      <c r="B999" s="6">
        <v>1.5657163E7</v>
      </c>
      <c r="C999" s="6" t="s">
        <v>2817</v>
      </c>
      <c r="D999" s="6">
        <v>623.0</v>
      </c>
      <c r="E999" s="6" t="s">
        <v>8</v>
      </c>
      <c r="F999" s="6" t="s">
        <v>11</v>
      </c>
      <c r="G999" s="7" t="s">
        <v>51</v>
      </c>
      <c r="H999" s="6">
        <v>1.0</v>
      </c>
      <c r="I999" s="6" t="s">
        <v>2818</v>
      </c>
      <c r="J999" s="6">
        <v>2.0</v>
      </c>
      <c r="K999" s="6">
        <v>1.0</v>
      </c>
      <c r="L999" s="6">
        <v>0.0</v>
      </c>
      <c r="M999" s="6" t="s">
        <v>2819</v>
      </c>
      <c r="N999" s="6">
        <v>0.0</v>
      </c>
      <c r="O999" s="6">
        <v>0.0</v>
      </c>
      <c r="P999" s="6">
        <v>4.0</v>
      </c>
      <c r="Q999" s="6" t="s">
        <v>58</v>
      </c>
      <c r="R999" s="6">
        <v>320.0</v>
      </c>
      <c r="S999" s="6">
        <f>COUNTIF(Customer_Churn_Records!$B$2:$B$10000,Customer_Churn_Records!$B999)</f>
        <v>1</v>
      </c>
      <c r="T999" s="6">
        <f>ROUNDUP(Customer_Churn_Records!$G999,0)</f>
        <v>42</v>
      </c>
      <c r="U999" s="6" t="str">
        <f t="array" ref="U999">IFS(Customer_Churn_Records!$T999&lt;30,"young",Customer_Churn_Records!$T999&lt;50,"middle-aged",Customer_Churn_Records!$T999&lt;100,"old")</f>
        <v>middle-aged</v>
      </c>
      <c r="V999" s="8" t="str">
        <f t="array" ref="V999">IFS(Customer_Churn_Records!$D999&lt;701,"less-score",Customer_Churn_Records!$D999&lt;851,"high-score")</f>
        <v>less-score</v>
      </c>
      <c r="W999" s="8" t="str">
        <f t="array" ref="W999">IF(Customer_Churn_Records!$X999=0,0,IFS(Customer_Churn_Records!$X999&lt;100000,"low",Customer_Churn_Records!$X999&lt;300000,"high"))</f>
        <v>high</v>
      </c>
      <c r="X999" s="8">
        <f>ROUND(Customer_Churn_Records!$I999,0)</f>
        <v>149332</v>
      </c>
    </row>
    <row r="1000" ht="14.25" customHeight="1">
      <c r="A1000" s="6">
        <v>2578.0</v>
      </c>
      <c r="B1000" s="6">
        <v>1.5724145E7</v>
      </c>
      <c r="C1000" s="6" t="s">
        <v>2820</v>
      </c>
      <c r="D1000" s="6">
        <v>616.0</v>
      </c>
      <c r="E1000" s="6" t="s">
        <v>8</v>
      </c>
      <c r="F1000" s="6" t="s">
        <v>11</v>
      </c>
      <c r="G1000" s="7" t="s">
        <v>99</v>
      </c>
      <c r="H1000" s="6">
        <v>8.0</v>
      </c>
      <c r="I1000" s="6" t="s">
        <v>2821</v>
      </c>
      <c r="J1000" s="6">
        <v>1.0</v>
      </c>
      <c r="K1000" s="6">
        <v>1.0</v>
      </c>
      <c r="L1000" s="6">
        <v>0.0</v>
      </c>
      <c r="M1000" s="6" t="s">
        <v>2822</v>
      </c>
      <c r="N1000" s="6">
        <v>0.0</v>
      </c>
      <c r="O1000" s="6">
        <v>0.0</v>
      </c>
      <c r="P1000" s="6">
        <v>1.0</v>
      </c>
      <c r="Q1000" s="6" t="s">
        <v>79</v>
      </c>
      <c r="R1000" s="6">
        <v>564.0</v>
      </c>
      <c r="S1000" s="6">
        <f>COUNTIF(Customer_Churn_Records!$B$2:$B$10000,Customer_Churn_Records!$B1000)</f>
        <v>1</v>
      </c>
      <c r="T1000" s="6">
        <f>ROUNDUP(Customer_Churn_Records!$G1000,0)</f>
        <v>29</v>
      </c>
      <c r="U1000" s="6" t="str">
        <f t="array" ref="U1000">IFS(Customer_Churn_Records!$T1000&lt;30,"young",Customer_Churn_Records!$T1000&lt;50,"middle-aged",Customer_Churn_Records!$T1000&lt;100,"old")</f>
        <v>young</v>
      </c>
      <c r="V1000" s="8" t="str">
        <f t="array" ref="V1000">IFS(Customer_Churn_Records!$D1000&lt;701,"less-score",Customer_Churn_Records!$D1000&lt;851,"high-score")</f>
        <v>less-score</v>
      </c>
      <c r="W1000" s="8" t="str">
        <f t="array" ref="W1000">IF(Customer_Churn_Records!$X1000=0,0,IFS(Customer_Churn_Records!$X1000&lt;100000,"low",Customer_Churn_Records!$X1000&lt;300000,"high"))</f>
        <v>high</v>
      </c>
      <c r="X1000" s="8">
        <f>ROUND(Customer_Churn_Records!$I1000,0)</f>
        <v>149319</v>
      </c>
    </row>
    <row r="1001" ht="14.25" customHeight="1">
      <c r="A1001" s="6">
        <v>273.0</v>
      </c>
      <c r="B1001" s="6">
        <v>1.5796505E7</v>
      </c>
      <c r="C1001" s="6" t="s">
        <v>2823</v>
      </c>
      <c r="D1001" s="6">
        <v>811.0</v>
      </c>
      <c r="E1001" s="6" t="s">
        <v>8</v>
      </c>
      <c r="F1001" s="6" t="s">
        <v>10</v>
      </c>
      <c r="G1001" s="7" t="s">
        <v>140</v>
      </c>
      <c r="H1001" s="6">
        <v>1.0</v>
      </c>
      <c r="I1001" s="6" t="s">
        <v>2824</v>
      </c>
      <c r="J1001" s="6">
        <v>2.0</v>
      </c>
      <c r="K1001" s="6">
        <v>1.0</v>
      </c>
      <c r="L1001" s="6">
        <v>1.0</v>
      </c>
      <c r="M1001" s="6" t="s">
        <v>2825</v>
      </c>
      <c r="N1001" s="6">
        <v>0.0</v>
      </c>
      <c r="O1001" s="6">
        <v>0.0</v>
      </c>
      <c r="P1001" s="6">
        <v>2.0</v>
      </c>
      <c r="Q1001" s="6" t="s">
        <v>49</v>
      </c>
      <c r="R1001" s="6">
        <v>946.0</v>
      </c>
      <c r="S1001" s="6">
        <f>COUNTIF(Customer_Churn_Records!$B$2:$B$10000,Customer_Churn_Records!$B1001)</f>
        <v>1</v>
      </c>
      <c r="T1001" s="6">
        <f>ROUNDUP(Customer_Churn_Records!$G1001,0)</f>
        <v>34</v>
      </c>
      <c r="U1001" s="6" t="str">
        <f t="array" ref="U1001">IFS(Customer_Churn_Records!$T1001&lt;30,"young",Customer_Churn_Records!$T1001&lt;50,"middle-aged",Customer_Churn_Records!$T1001&lt;100,"old")</f>
        <v>middle-aged</v>
      </c>
      <c r="V1001" s="8" t="str">
        <f t="array" ref="V1001">IFS(Customer_Churn_Records!$D1001&lt;701,"less-score",Customer_Churn_Records!$D1001&lt;851,"high-score")</f>
        <v>high-score</v>
      </c>
      <c r="W1001" s="8" t="str">
        <f t="array" ref="W1001">IF(Customer_Churn_Records!$X1001=0,0,IFS(Customer_Churn_Records!$X1001&lt;100000,"low",Customer_Churn_Records!$X1001&lt;300000,"high"))</f>
        <v>high</v>
      </c>
      <c r="X1001" s="8">
        <f>ROUND(Customer_Churn_Records!$I1001,0)</f>
        <v>149297</v>
      </c>
    </row>
    <row r="1002" ht="14.25" customHeight="1">
      <c r="A1002" s="6">
        <v>2473.0</v>
      </c>
      <c r="B1002" s="6">
        <v>1.5623196E7</v>
      </c>
      <c r="C1002" s="6" t="s">
        <v>2826</v>
      </c>
      <c r="D1002" s="6">
        <v>686.0</v>
      </c>
      <c r="E1002" s="6" t="s">
        <v>7</v>
      </c>
      <c r="F1002" s="6" t="s">
        <v>11</v>
      </c>
      <c r="G1002" s="7" t="s">
        <v>41</v>
      </c>
      <c r="H1002" s="6">
        <v>6.0</v>
      </c>
      <c r="I1002" s="6" t="s">
        <v>2827</v>
      </c>
      <c r="J1002" s="6">
        <v>1.0</v>
      </c>
      <c r="K1002" s="6">
        <v>1.0</v>
      </c>
      <c r="L1002" s="6">
        <v>1.0</v>
      </c>
      <c r="M1002" s="6" t="s">
        <v>2828</v>
      </c>
      <c r="N1002" s="6">
        <v>0.0</v>
      </c>
      <c r="O1002" s="6">
        <v>0.0</v>
      </c>
      <c r="P1002" s="6">
        <v>1.0</v>
      </c>
      <c r="Q1002" s="6" t="s">
        <v>44</v>
      </c>
      <c r="R1002" s="6">
        <v>816.0</v>
      </c>
      <c r="S1002" s="6">
        <f>COUNTIF(Customer_Churn_Records!$B$2:$B$10000,Customer_Churn_Records!$B1002)</f>
        <v>1</v>
      </c>
      <c r="T1002" s="6">
        <f>ROUNDUP(Customer_Churn_Records!$G1002,0)</f>
        <v>38</v>
      </c>
      <c r="U1002" s="6" t="str">
        <f t="array" ref="U1002">IFS(Customer_Churn_Records!$T1002&lt;30,"young",Customer_Churn_Records!$T1002&lt;50,"middle-aged",Customer_Churn_Records!$T1002&lt;100,"old")</f>
        <v>middle-aged</v>
      </c>
      <c r="V1002" s="8" t="str">
        <f t="array" ref="V1002">IFS(Customer_Churn_Records!$D1002&lt;701,"less-score",Customer_Churn_Records!$D1002&lt;851,"high-score")</f>
        <v>less-score</v>
      </c>
      <c r="W1002" s="8" t="str">
        <f t="array" ref="W1002">IF(Customer_Churn_Records!$X1002=0,0,IFS(Customer_Churn_Records!$X1002&lt;100000,"low",Customer_Churn_Records!$X1002&lt;300000,"high"))</f>
        <v>high</v>
      </c>
      <c r="X1002" s="8">
        <f>ROUND(Customer_Churn_Records!$I1002,0)</f>
        <v>149239</v>
      </c>
    </row>
    <row r="1003" ht="14.25" customHeight="1">
      <c r="A1003" s="6">
        <v>3154.0</v>
      </c>
      <c r="B1003" s="6">
        <v>1.5750056E7</v>
      </c>
      <c r="C1003" s="6" t="s">
        <v>2829</v>
      </c>
      <c r="D1003" s="6">
        <v>702.0</v>
      </c>
      <c r="E1003" s="6" t="s">
        <v>7</v>
      </c>
      <c r="F1003" s="6" t="s">
        <v>10</v>
      </c>
      <c r="G1003" s="7" t="s">
        <v>99</v>
      </c>
      <c r="H1003" s="6">
        <v>6.0</v>
      </c>
      <c r="I1003" s="6" t="s">
        <v>2830</v>
      </c>
      <c r="J1003" s="6">
        <v>1.0</v>
      </c>
      <c r="K1003" s="6">
        <v>1.0</v>
      </c>
      <c r="L1003" s="6">
        <v>1.0</v>
      </c>
      <c r="M1003" s="6" t="s">
        <v>2831</v>
      </c>
      <c r="N1003" s="6">
        <v>0.0</v>
      </c>
      <c r="O1003" s="6">
        <v>0.0</v>
      </c>
      <c r="P1003" s="6">
        <v>3.0</v>
      </c>
      <c r="Q1003" s="6" t="s">
        <v>58</v>
      </c>
      <c r="R1003" s="6">
        <v>739.0</v>
      </c>
      <c r="S1003" s="6">
        <f>COUNTIF(Customer_Churn_Records!$B$2:$B$10000,Customer_Churn_Records!$B1003)</f>
        <v>1</v>
      </c>
      <c r="T1003" s="6">
        <f>ROUNDUP(Customer_Churn_Records!$G1003,0)</f>
        <v>29</v>
      </c>
      <c r="U1003" s="6" t="str">
        <f t="array" ref="U1003">IFS(Customer_Churn_Records!$T1003&lt;30,"young",Customer_Churn_Records!$T1003&lt;50,"middle-aged",Customer_Churn_Records!$T1003&lt;100,"old")</f>
        <v>young</v>
      </c>
      <c r="V1003" s="8" t="str">
        <f t="array" ref="V1003">IFS(Customer_Churn_Records!$D1003&lt;701,"less-score",Customer_Churn_Records!$D1003&lt;851,"high-score")</f>
        <v>high-score</v>
      </c>
      <c r="W1003" s="8" t="str">
        <f t="array" ref="W1003">IF(Customer_Churn_Records!$X1003=0,0,IFS(Customer_Churn_Records!$X1003&lt;100000,"low",Customer_Churn_Records!$X1003&lt;300000,"high"))</f>
        <v>high</v>
      </c>
      <c r="X1003" s="8">
        <f>ROUND(Customer_Churn_Records!$I1003,0)</f>
        <v>149218</v>
      </c>
    </row>
    <row r="1004" ht="14.25" customHeight="1">
      <c r="A1004" s="6">
        <v>3787.0</v>
      </c>
      <c r="B1004" s="6">
        <v>1.5728224E7</v>
      </c>
      <c r="C1004" s="6" t="s">
        <v>895</v>
      </c>
      <c r="D1004" s="6">
        <v>710.0</v>
      </c>
      <c r="E1004" s="6" t="s">
        <v>8</v>
      </c>
      <c r="F1004" s="6" t="s">
        <v>10</v>
      </c>
      <c r="G1004" s="7" t="s">
        <v>167</v>
      </c>
      <c r="H1004" s="6">
        <v>9.0</v>
      </c>
      <c r="I1004" s="6" t="s">
        <v>2832</v>
      </c>
      <c r="J1004" s="6">
        <v>2.0</v>
      </c>
      <c r="K1004" s="6">
        <v>1.0</v>
      </c>
      <c r="L1004" s="6">
        <v>0.0</v>
      </c>
      <c r="M1004" s="6" t="s">
        <v>2833</v>
      </c>
      <c r="N1004" s="6">
        <v>1.0</v>
      </c>
      <c r="O1004" s="6">
        <v>1.0</v>
      </c>
      <c r="P1004" s="6">
        <v>5.0</v>
      </c>
      <c r="Q1004" s="6" t="s">
        <v>58</v>
      </c>
      <c r="R1004" s="6">
        <v>407.0</v>
      </c>
      <c r="S1004" s="6">
        <f>COUNTIF(Customer_Churn_Records!$B$2:$B$10000,Customer_Churn_Records!$B1004)</f>
        <v>1</v>
      </c>
      <c r="T1004" s="6">
        <f>ROUNDUP(Customer_Churn_Records!$G1004,0)</f>
        <v>41</v>
      </c>
      <c r="U1004" s="6" t="str">
        <f t="array" ref="U1004">IFS(Customer_Churn_Records!$T1004&lt;30,"young",Customer_Churn_Records!$T1004&lt;50,"middle-aged",Customer_Churn_Records!$T1004&lt;100,"old")</f>
        <v>middle-aged</v>
      </c>
      <c r="V1004" s="8" t="str">
        <f t="array" ref="V1004">IFS(Customer_Churn_Records!$D1004&lt;701,"less-score",Customer_Churn_Records!$D1004&lt;851,"high-score")</f>
        <v>high-score</v>
      </c>
      <c r="W1004" s="8" t="str">
        <f t="array" ref="W1004">IF(Customer_Churn_Records!$X1004=0,0,IFS(Customer_Churn_Records!$X1004&lt;100000,"low",Customer_Churn_Records!$X1004&lt;300000,"high"))</f>
        <v>high</v>
      </c>
      <c r="X1004" s="8">
        <f>ROUND(Customer_Churn_Records!$I1004,0)</f>
        <v>149156</v>
      </c>
    </row>
    <row r="1005" ht="14.25" customHeight="1">
      <c r="A1005" s="6">
        <v>3852.0</v>
      </c>
      <c r="B1005" s="6">
        <v>1.5697597E7</v>
      </c>
      <c r="C1005" s="6" t="s">
        <v>2742</v>
      </c>
      <c r="D1005" s="6">
        <v>631.0</v>
      </c>
      <c r="E1005" s="6" t="s">
        <v>7</v>
      </c>
      <c r="F1005" s="6" t="s">
        <v>11</v>
      </c>
      <c r="G1005" s="7" t="s">
        <v>64</v>
      </c>
      <c r="H1005" s="6">
        <v>1.0</v>
      </c>
      <c r="I1005" s="6" t="s">
        <v>2834</v>
      </c>
      <c r="J1005" s="6">
        <v>1.0</v>
      </c>
      <c r="K1005" s="6">
        <v>0.0</v>
      </c>
      <c r="L1005" s="6">
        <v>1.0</v>
      </c>
      <c r="M1005" s="6" t="s">
        <v>2835</v>
      </c>
      <c r="N1005" s="6">
        <v>0.0</v>
      </c>
      <c r="O1005" s="6">
        <v>0.0</v>
      </c>
      <c r="P1005" s="6">
        <v>3.0</v>
      </c>
      <c r="Q1005" s="6" t="s">
        <v>79</v>
      </c>
      <c r="R1005" s="6">
        <v>887.0</v>
      </c>
      <c r="S1005" s="6">
        <f>COUNTIF(Customer_Churn_Records!$B$2:$B$10000,Customer_Churn_Records!$B1005)</f>
        <v>1</v>
      </c>
      <c r="T1005" s="6">
        <f>ROUNDUP(Customer_Churn_Records!$G1005,0)</f>
        <v>26</v>
      </c>
      <c r="U1005" s="6" t="str">
        <f t="array" ref="U1005">IFS(Customer_Churn_Records!$T1005&lt;30,"young",Customer_Churn_Records!$T1005&lt;50,"middle-aged",Customer_Churn_Records!$T1005&lt;100,"old")</f>
        <v>young</v>
      </c>
      <c r="V1005" s="8" t="str">
        <f t="array" ref="V1005">IFS(Customer_Churn_Records!$D1005&lt;701,"less-score",Customer_Churn_Records!$D1005&lt;851,"high-score")</f>
        <v>less-score</v>
      </c>
      <c r="W1005" s="8" t="str">
        <f t="array" ref="W1005">IF(Customer_Churn_Records!$X1005=0,0,IFS(Customer_Churn_Records!$X1005&lt;100000,"low",Customer_Churn_Records!$X1005&lt;300000,"high"))</f>
        <v>high</v>
      </c>
      <c r="X1005" s="8">
        <f>ROUND(Customer_Churn_Records!$I1005,0)</f>
        <v>149145</v>
      </c>
    </row>
    <row r="1006" ht="14.25" customHeight="1">
      <c r="A1006" s="6">
        <v>2825.0</v>
      </c>
      <c r="B1006" s="6">
        <v>1.5667938E7</v>
      </c>
      <c r="C1006" s="6" t="s">
        <v>2836</v>
      </c>
      <c r="D1006" s="6">
        <v>628.0</v>
      </c>
      <c r="E1006" s="6" t="s">
        <v>7</v>
      </c>
      <c r="F1006" s="6" t="s">
        <v>11</v>
      </c>
      <c r="G1006" s="7" t="s">
        <v>114</v>
      </c>
      <c r="H1006" s="6">
        <v>9.0</v>
      </c>
      <c r="I1006" s="6" t="s">
        <v>2837</v>
      </c>
      <c r="J1006" s="6">
        <v>2.0</v>
      </c>
      <c r="K1006" s="6">
        <v>1.0</v>
      </c>
      <c r="L1006" s="6">
        <v>1.0</v>
      </c>
      <c r="M1006" s="6" t="s">
        <v>2838</v>
      </c>
      <c r="N1006" s="6">
        <v>0.0</v>
      </c>
      <c r="O1006" s="6">
        <v>0.0</v>
      </c>
      <c r="P1006" s="6">
        <v>3.0</v>
      </c>
      <c r="Q1006" s="6" t="s">
        <v>49</v>
      </c>
      <c r="R1006" s="6">
        <v>859.0</v>
      </c>
      <c r="S1006" s="6">
        <f>COUNTIF(Customer_Churn_Records!$B$2:$B$10000,Customer_Churn_Records!$B1006)</f>
        <v>1</v>
      </c>
      <c r="T1006" s="6">
        <f>ROUNDUP(Customer_Churn_Records!$G1006,0)</f>
        <v>32</v>
      </c>
      <c r="U1006" s="6" t="str">
        <f t="array" ref="U1006">IFS(Customer_Churn_Records!$T1006&lt;30,"young",Customer_Churn_Records!$T1006&lt;50,"middle-aged",Customer_Churn_Records!$T1006&lt;100,"old")</f>
        <v>middle-aged</v>
      </c>
      <c r="V1006" s="8" t="str">
        <f t="array" ref="V1006">IFS(Customer_Churn_Records!$D1006&lt;701,"less-score",Customer_Churn_Records!$D1006&lt;851,"high-score")</f>
        <v>less-score</v>
      </c>
      <c r="W1006" s="8" t="str">
        <f t="array" ref="W1006">IF(Customer_Churn_Records!$X1006=0,0,IFS(Customer_Churn_Records!$X1006&lt;100000,"low",Customer_Churn_Records!$X1006&lt;300000,"high"))</f>
        <v>high</v>
      </c>
      <c r="X1006" s="8">
        <f>ROUND(Customer_Churn_Records!$I1006,0)</f>
        <v>149136</v>
      </c>
    </row>
    <row r="1007" ht="14.25" customHeight="1">
      <c r="A1007" s="6">
        <v>5238.0</v>
      </c>
      <c r="B1007" s="6">
        <v>1.5702566E7</v>
      </c>
      <c r="C1007" s="6" t="s">
        <v>2839</v>
      </c>
      <c r="D1007" s="6">
        <v>554.0</v>
      </c>
      <c r="E1007" s="6" t="s">
        <v>9</v>
      </c>
      <c r="F1007" s="6" t="s">
        <v>11</v>
      </c>
      <c r="G1007" s="7" t="s">
        <v>64</v>
      </c>
      <c r="H1007" s="6">
        <v>8.0</v>
      </c>
      <c r="I1007" s="6" t="s">
        <v>2840</v>
      </c>
      <c r="J1007" s="6">
        <v>1.0</v>
      </c>
      <c r="K1007" s="6">
        <v>1.0</v>
      </c>
      <c r="L1007" s="6">
        <v>1.0</v>
      </c>
      <c r="M1007" s="6" t="s">
        <v>2841</v>
      </c>
      <c r="N1007" s="6">
        <v>0.0</v>
      </c>
      <c r="O1007" s="6">
        <v>0.0</v>
      </c>
      <c r="P1007" s="6">
        <v>1.0</v>
      </c>
      <c r="Q1007" s="6" t="s">
        <v>44</v>
      </c>
      <c r="R1007" s="6">
        <v>631.0</v>
      </c>
      <c r="S1007" s="6">
        <f>COUNTIF(Customer_Churn_Records!$B$2:$B$10000,Customer_Churn_Records!$B1007)</f>
        <v>1</v>
      </c>
      <c r="T1007" s="6">
        <f>ROUNDUP(Customer_Churn_Records!$G1007,0)</f>
        <v>26</v>
      </c>
      <c r="U1007" s="6" t="str">
        <f t="array" ref="U1007">IFS(Customer_Churn_Records!$T1007&lt;30,"young",Customer_Churn_Records!$T1007&lt;50,"middle-aged",Customer_Churn_Records!$T1007&lt;100,"old")</f>
        <v>young</v>
      </c>
      <c r="V1007" s="8" t="str">
        <f t="array" ref="V1007">IFS(Customer_Churn_Records!$D1007&lt;701,"less-score",Customer_Churn_Records!$D1007&lt;851,"high-score")</f>
        <v>less-score</v>
      </c>
      <c r="W1007" s="8" t="str">
        <f t="array" ref="W1007">IF(Customer_Churn_Records!$X1007=0,0,IFS(Customer_Churn_Records!$X1007&lt;100000,"low",Customer_Churn_Records!$X1007&lt;300000,"high"))</f>
        <v>high</v>
      </c>
      <c r="X1007" s="8">
        <f>ROUND(Customer_Churn_Records!$I1007,0)</f>
        <v>149134</v>
      </c>
    </row>
    <row r="1008" ht="14.25" customHeight="1">
      <c r="A1008" s="6">
        <v>3704.0</v>
      </c>
      <c r="B1008" s="6">
        <v>1.5768451E7</v>
      </c>
      <c r="C1008" s="6" t="s">
        <v>1683</v>
      </c>
      <c r="D1008" s="6">
        <v>739.0</v>
      </c>
      <c r="E1008" s="6" t="s">
        <v>8</v>
      </c>
      <c r="F1008" s="6" t="s">
        <v>11</v>
      </c>
      <c r="G1008" s="7" t="s">
        <v>55</v>
      </c>
      <c r="H1008" s="6">
        <v>5.0</v>
      </c>
      <c r="I1008" s="6" t="s">
        <v>2842</v>
      </c>
      <c r="J1008" s="6">
        <v>3.0</v>
      </c>
      <c r="K1008" s="6">
        <v>1.0</v>
      </c>
      <c r="L1008" s="6">
        <v>1.0</v>
      </c>
      <c r="M1008" s="6" t="s">
        <v>2843</v>
      </c>
      <c r="N1008" s="6">
        <v>1.0</v>
      </c>
      <c r="O1008" s="6">
        <v>1.0</v>
      </c>
      <c r="P1008" s="6">
        <v>4.0</v>
      </c>
      <c r="Q1008" s="6" t="s">
        <v>49</v>
      </c>
      <c r="R1008" s="6">
        <v>335.0</v>
      </c>
      <c r="S1008" s="6">
        <f>COUNTIF(Customer_Churn_Records!$B$2:$B$10000,Customer_Churn_Records!$B1008)</f>
        <v>1</v>
      </c>
      <c r="T1008" s="6">
        <f>ROUNDUP(Customer_Churn_Records!$G1008,0)</f>
        <v>40</v>
      </c>
      <c r="U1008" s="6" t="str">
        <f t="array" ref="U1008">IFS(Customer_Churn_Records!$T1008&lt;30,"young",Customer_Churn_Records!$T1008&lt;50,"middle-aged",Customer_Churn_Records!$T1008&lt;100,"old")</f>
        <v>middle-aged</v>
      </c>
      <c r="V1008" s="8" t="str">
        <f t="array" ref="V1008">IFS(Customer_Churn_Records!$D1008&lt;701,"less-score",Customer_Churn_Records!$D1008&lt;851,"high-score")</f>
        <v>high-score</v>
      </c>
      <c r="W1008" s="8" t="str">
        <f t="array" ref="W1008">IF(Customer_Churn_Records!$X1008=0,0,IFS(Customer_Churn_Records!$X1008&lt;100000,"low",Customer_Churn_Records!$X1008&lt;300000,"high"))</f>
        <v>high</v>
      </c>
      <c r="X1008" s="8">
        <f>ROUND(Customer_Churn_Records!$I1008,0)</f>
        <v>149131</v>
      </c>
    </row>
    <row r="1009" ht="14.25" customHeight="1">
      <c r="A1009" s="6">
        <v>299.0</v>
      </c>
      <c r="B1009" s="6">
        <v>1.5650068E7</v>
      </c>
      <c r="C1009" s="6" t="s">
        <v>860</v>
      </c>
      <c r="D1009" s="6">
        <v>511.0</v>
      </c>
      <c r="E1009" s="6" t="s">
        <v>7</v>
      </c>
      <c r="F1009" s="6" t="s">
        <v>11</v>
      </c>
      <c r="G1009" s="7" t="s">
        <v>60</v>
      </c>
      <c r="H1009" s="6">
        <v>0.0</v>
      </c>
      <c r="I1009" s="6" t="s">
        <v>2844</v>
      </c>
      <c r="J1009" s="6">
        <v>1.0</v>
      </c>
      <c r="K1009" s="6">
        <v>1.0</v>
      </c>
      <c r="L1009" s="6">
        <v>1.0</v>
      </c>
      <c r="M1009" s="6" t="s">
        <v>2845</v>
      </c>
      <c r="N1009" s="6">
        <v>0.0</v>
      </c>
      <c r="O1009" s="6">
        <v>0.0</v>
      </c>
      <c r="P1009" s="6">
        <v>1.0</v>
      </c>
      <c r="Q1009" s="6" t="s">
        <v>49</v>
      </c>
      <c r="R1009" s="6">
        <v>517.0</v>
      </c>
      <c r="S1009" s="6">
        <f>COUNTIF(Customer_Churn_Records!$B$2:$B$10000,Customer_Churn_Records!$B1009)</f>
        <v>1</v>
      </c>
      <c r="T1009" s="6">
        <f>ROUNDUP(Customer_Churn_Records!$G1009,0)</f>
        <v>58</v>
      </c>
      <c r="U1009" s="6" t="str">
        <f t="array" ref="U1009">IFS(Customer_Churn_Records!$T1009&lt;30,"young",Customer_Churn_Records!$T1009&lt;50,"middle-aged",Customer_Churn_Records!$T1009&lt;100,"old")</f>
        <v>old</v>
      </c>
      <c r="V1009" s="8" t="str">
        <f t="array" ref="V1009">IFS(Customer_Churn_Records!$D1009&lt;701,"less-score",Customer_Churn_Records!$D1009&lt;851,"high-score")</f>
        <v>less-score</v>
      </c>
      <c r="W1009" s="8" t="str">
        <f t="array" ref="W1009">IF(Customer_Churn_Records!$X1009=0,0,IFS(Customer_Churn_Records!$X1009&lt;100000,"low",Customer_Churn_Records!$X1009&lt;300000,"high"))</f>
        <v>high</v>
      </c>
      <c r="X1009" s="8">
        <f>ROUND(Customer_Churn_Records!$I1009,0)</f>
        <v>149117</v>
      </c>
    </row>
    <row r="1010" ht="14.25" customHeight="1">
      <c r="A1010" s="6">
        <v>4802.0</v>
      </c>
      <c r="B1010" s="6">
        <v>1.560631E7</v>
      </c>
      <c r="C1010" s="6" t="s">
        <v>2846</v>
      </c>
      <c r="D1010" s="6">
        <v>823.0</v>
      </c>
      <c r="E1010" s="6" t="s">
        <v>7</v>
      </c>
      <c r="F1010" s="6" t="s">
        <v>11</v>
      </c>
      <c r="G1010" s="7" t="s">
        <v>471</v>
      </c>
      <c r="H1010" s="6">
        <v>5.0</v>
      </c>
      <c r="I1010" s="6" t="s">
        <v>2847</v>
      </c>
      <c r="J1010" s="6">
        <v>1.0</v>
      </c>
      <c r="K1010" s="6">
        <v>0.0</v>
      </c>
      <c r="L1010" s="6">
        <v>1.0</v>
      </c>
      <c r="M1010" s="6" t="s">
        <v>2848</v>
      </c>
      <c r="N1010" s="6">
        <v>0.0</v>
      </c>
      <c r="O1010" s="6">
        <v>0.0</v>
      </c>
      <c r="P1010" s="6">
        <v>5.0</v>
      </c>
      <c r="Q1010" s="6" t="s">
        <v>79</v>
      </c>
      <c r="R1010" s="6">
        <v>915.0</v>
      </c>
      <c r="S1010" s="6">
        <f>COUNTIF(Customer_Churn_Records!$B$2:$B$10000,Customer_Churn_Records!$B1010)</f>
        <v>1</v>
      </c>
      <c r="T1010" s="6">
        <f>ROUNDUP(Customer_Churn_Records!$G1010,0)</f>
        <v>71</v>
      </c>
      <c r="U1010" s="6" t="str">
        <f t="array" ref="U1010">IFS(Customer_Churn_Records!$T1010&lt;30,"young",Customer_Churn_Records!$T1010&lt;50,"middle-aged",Customer_Churn_Records!$T1010&lt;100,"old")</f>
        <v>old</v>
      </c>
      <c r="V1010" s="8" t="str">
        <f t="array" ref="V1010">IFS(Customer_Churn_Records!$D1010&lt;701,"less-score",Customer_Churn_Records!$D1010&lt;851,"high-score")</f>
        <v>high-score</v>
      </c>
      <c r="W1010" s="8" t="str">
        <f t="array" ref="W1010">IF(Customer_Churn_Records!$X1010=0,0,IFS(Customer_Churn_Records!$X1010&lt;100000,"low",Customer_Churn_Records!$X1010&lt;300000,"high"))</f>
        <v>high</v>
      </c>
      <c r="X1010" s="8">
        <f>ROUND(Customer_Churn_Records!$I1010,0)</f>
        <v>149105</v>
      </c>
    </row>
    <row r="1011" ht="14.25" customHeight="1">
      <c r="A1011" s="6">
        <v>4153.0</v>
      </c>
      <c r="B1011" s="6">
        <v>1.5662532E7</v>
      </c>
      <c r="C1011" s="6" t="s">
        <v>2849</v>
      </c>
      <c r="D1011" s="6">
        <v>757.0</v>
      </c>
      <c r="E1011" s="6" t="s">
        <v>8</v>
      </c>
      <c r="F1011" s="6" t="s">
        <v>11</v>
      </c>
      <c r="G1011" s="7" t="s">
        <v>363</v>
      </c>
      <c r="H1011" s="6">
        <v>8.0</v>
      </c>
      <c r="I1011" s="6" t="s">
        <v>2850</v>
      </c>
      <c r="J1011" s="6">
        <v>2.0</v>
      </c>
      <c r="K1011" s="6">
        <v>1.0</v>
      </c>
      <c r="L1011" s="6">
        <v>1.0</v>
      </c>
      <c r="M1011" s="6" t="s">
        <v>2851</v>
      </c>
      <c r="N1011" s="6">
        <v>0.0</v>
      </c>
      <c r="O1011" s="6">
        <v>0.0</v>
      </c>
      <c r="P1011" s="6">
        <v>2.0</v>
      </c>
      <c r="Q1011" s="6" t="s">
        <v>44</v>
      </c>
      <c r="R1011" s="6">
        <v>376.0</v>
      </c>
      <c r="S1011" s="6">
        <f>COUNTIF(Customer_Churn_Records!$B$2:$B$10000,Customer_Churn_Records!$B1011)</f>
        <v>1</v>
      </c>
      <c r="T1011" s="6">
        <f>ROUNDUP(Customer_Churn_Records!$G1011,0)</f>
        <v>31</v>
      </c>
      <c r="U1011" s="6" t="str">
        <f t="array" ref="U1011">IFS(Customer_Churn_Records!$T1011&lt;30,"young",Customer_Churn_Records!$T1011&lt;50,"middle-aged",Customer_Churn_Records!$T1011&lt;100,"old")</f>
        <v>middle-aged</v>
      </c>
      <c r="V1011" s="8" t="str">
        <f t="array" ref="V1011">IFS(Customer_Churn_Records!$D1011&lt;701,"less-score",Customer_Churn_Records!$D1011&lt;851,"high-score")</f>
        <v>high-score</v>
      </c>
      <c r="W1011" s="8" t="str">
        <f t="array" ref="W1011">IF(Customer_Churn_Records!$X1011=0,0,IFS(Customer_Churn_Records!$X1011&lt;100000,"low",Customer_Churn_Records!$X1011&lt;300000,"high"))</f>
        <v>high</v>
      </c>
      <c r="X1011" s="8">
        <f>ROUND(Customer_Churn_Records!$I1011,0)</f>
        <v>149086</v>
      </c>
    </row>
    <row r="1012" ht="14.25" customHeight="1">
      <c r="A1012" s="6">
        <v>2165.0</v>
      </c>
      <c r="B1012" s="6">
        <v>1.5794479E7</v>
      </c>
      <c r="C1012" s="6" t="s">
        <v>2852</v>
      </c>
      <c r="D1012" s="6">
        <v>767.0</v>
      </c>
      <c r="E1012" s="6" t="s">
        <v>9</v>
      </c>
      <c r="F1012" s="6" t="s">
        <v>11</v>
      </c>
      <c r="G1012" s="7" t="s">
        <v>2853</v>
      </c>
      <c r="H1012" s="6">
        <v>8.0</v>
      </c>
      <c r="I1012" s="6" t="s">
        <v>2854</v>
      </c>
      <c r="J1012" s="6">
        <v>1.0</v>
      </c>
      <c r="K1012" s="6">
        <v>1.0</v>
      </c>
      <c r="L1012" s="6">
        <v>1.0</v>
      </c>
      <c r="M1012" s="6" t="s">
        <v>2855</v>
      </c>
      <c r="N1012" s="6">
        <v>0.0</v>
      </c>
      <c r="O1012" s="6">
        <v>0.0</v>
      </c>
      <c r="P1012" s="6">
        <v>5.0</v>
      </c>
      <c r="Q1012" s="6" t="s">
        <v>49</v>
      </c>
      <c r="R1012" s="6">
        <v>383.0</v>
      </c>
      <c r="S1012" s="6">
        <f>COUNTIF(Customer_Churn_Records!$B$2:$B$10000,Customer_Churn_Records!$B1012)</f>
        <v>1</v>
      </c>
      <c r="T1012" s="6">
        <f>ROUNDUP(Customer_Churn_Records!$G1012,0)</f>
        <v>77</v>
      </c>
      <c r="U1012" s="6" t="str">
        <f t="array" ref="U1012">IFS(Customer_Churn_Records!$T1012&lt;30,"young",Customer_Churn_Records!$T1012&lt;50,"middle-aged",Customer_Churn_Records!$T1012&lt;100,"old")</f>
        <v>old</v>
      </c>
      <c r="V1012" s="8" t="str">
        <f t="array" ref="V1012">IFS(Customer_Churn_Records!$D1012&lt;701,"less-score",Customer_Churn_Records!$D1012&lt;851,"high-score")</f>
        <v>high-score</v>
      </c>
      <c r="W1012" s="8" t="str">
        <f t="array" ref="W1012">IF(Customer_Churn_Records!$X1012=0,0,IFS(Customer_Churn_Records!$X1012&lt;100000,"low",Customer_Churn_Records!$X1012&lt;300000,"high"))</f>
        <v>high</v>
      </c>
      <c r="X1012" s="8">
        <f>ROUND(Customer_Churn_Records!$I1012,0)</f>
        <v>149084</v>
      </c>
    </row>
    <row r="1013" ht="14.25" customHeight="1">
      <c r="A1013" s="6">
        <v>4410.0</v>
      </c>
      <c r="B1013" s="6">
        <v>1.5781598E7</v>
      </c>
      <c r="C1013" s="6" t="s">
        <v>2856</v>
      </c>
      <c r="D1013" s="6">
        <v>756.0</v>
      </c>
      <c r="E1013" s="6" t="s">
        <v>8</v>
      </c>
      <c r="F1013" s="6" t="s">
        <v>11</v>
      </c>
      <c r="G1013" s="7" t="s">
        <v>167</v>
      </c>
      <c r="H1013" s="6">
        <v>6.0</v>
      </c>
      <c r="I1013" s="6" t="s">
        <v>2857</v>
      </c>
      <c r="J1013" s="6">
        <v>1.0</v>
      </c>
      <c r="K1013" s="6">
        <v>0.0</v>
      </c>
      <c r="L1013" s="6">
        <v>1.0</v>
      </c>
      <c r="M1013" s="6" t="s">
        <v>2858</v>
      </c>
      <c r="N1013" s="6">
        <v>1.0</v>
      </c>
      <c r="O1013" s="6">
        <v>1.0</v>
      </c>
      <c r="P1013" s="6">
        <v>4.0</v>
      </c>
      <c r="Q1013" s="6" t="s">
        <v>58</v>
      </c>
      <c r="R1013" s="6">
        <v>783.0</v>
      </c>
      <c r="S1013" s="6">
        <f>COUNTIF(Customer_Churn_Records!$B$2:$B$10000,Customer_Churn_Records!$B1013)</f>
        <v>1</v>
      </c>
      <c r="T1013" s="6">
        <f>ROUNDUP(Customer_Churn_Records!$G1013,0)</f>
        <v>41</v>
      </c>
      <c r="U1013" s="6" t="str">
        <f t="array" ref="U1013">IFS(Customer_Churn_Records!$T1013&lt;30,"young",Customer_Churn_Records!$T1013&lt;50,"middle-aged",Customer_Churn_Records!$T1013&lt;100,"old")</f>
        <v>middle-aged</v>
      </c>
      <c r="V1013" s="8" t="str">
        <f t="array" ref="V1013">IFS(Customer_Churn_Records!$D1013&lt;701,"less-score",Customer_Churn_Records!$D1013&lt;851,"high-score")</f>
        <v>high-score</v>
      </c>
      <c r="W1013" s="8" t="str">
        <f t="array" ref="W1013">IF(Customer_Churn_Records!$X1013=0,0,IFS(Customer_Churn_Records!$X1013&lt;100000,"low",Customer_Churn_Records!$X1013&lt;300000,"high"))</f>
        <v>high</v>
      </c>
      <c r="X1013" s="8">
        <f>ROUND(Customer_Churn_Records!$I1013,0)</f>
        <v>149050</v>
      </c>
    </row>
    <row r="1014" ht="14.25" customHeight="1">
      <c r="A1014" s="6">
        <v>8587.0</v>
      </c>
      <c r="B1014" s="6">
        <v>1.5694039E7</v>
      </c>
      <c r="C1014" s="6" t="s">
        <v>2859</v>
      </c>
      <c r="D1014" s="6">
        <v>650.0</v>
      </c>
      <c r="E1014" s="6" t="s">
        <v>8</v>
      </c>
      <c r="F1014" s="6" t="s">
        <v>10</v>
      </c>
      <c r="G1014" s="7" t="s">
        <v>258</v>
      </c>
      <c r="H1014" s="6">
        <v>9.0</v>
      </c>
      <c r="I1014" s="6" t="s">
        <v>2860</v>
      </c>
      <c r="J1014" s="6">
        <v>2.0</v>
      </c>
      <c r="K1014" s="6">
        <v>1.0</v>
      </c>
      <c r="L1014" s="6">
        <v>0.0</v>
      </c>
      <c r="M1014" s="6" t="s">
        <v>2861</v>
      </c>
      <c r="N1014" s="6">
        <v>0.0</v>
      </c>
      <c r="O1014" s="6">
        <v>0.0</v>
      </c>
      <c r="P1014" s="6">
        <v>3.0</v>
      </c>
      <c r="Q1014" s="6" t="s">
        <v>49</v>
      </c>
      <c r="R1014" s="6">
        <v>880.0</v>
      </c>
      <c r="S1014" s="6">
        <f>COUNTIF(Customer_Churn_Records!$B$2:$B$10000,Customer_Churn_Records!$B1014)</f>
        <v>1</v>
      </c>
      <c r="T1014" s="6">
        <f>ROUNDUP(Customer_Churn_Records!$G1014,0)</f>
        <v>46</v>
      </c>
      <c r="U1014" s="6" t="str">
        <f t="array" ref="U1014">IFS(Customer_Churn_Records!$T1014&lt;30,"young",Customer_Churn_Records!$T1014&lt;50,"middle-aged",Customer_Churn_Records!$T1014&lt;100,"old")</f>
        <v>middle-aged</v>
      </c>
      <c r="V1014" s="8" t="str">
        <f t="array" ref="V1014">IFS(Customer_Churn_Records!$D1014&lt;701,"less-score",Customer_Churn_Records!$D1014&lt;851,"high-score")</f>
        <v>less-score</v>
      </c>
      <c r="W1014" s="8" t="str">
        <f t="array" ref="W1014">IF(Customer_Churn_Records!$X1014=0,0,IFS(Customer_Churn_Records!$X1014&lt;100000,"low",Customer_Churn_Records!$X1014&lt;300000,"high"))</f>
        <v>high</v>
      </c>
      <c r="X1014" s="8">
        <f>ROUND(Customer_Churn_Records!$I1014,0)</f>
        <v>149004</v>
      </c>
    </row>
    <row r="1015" ht="14.25" customHeight="1">
      <c r="A1015" s="6">
        <v>9258.0</v>
      </c>
      <c r="B1015" s="6">
        <v>1.5688689E7</v>
      </c>
      <c r="C1015" s="6" t="s">
        <v>2862</v>
      </c>
      <c r="D1015" s="6">
        <v>678.0</v>
      </c>
      <c r="E1015" s="6" t="s">
        <v>8</v>
      </c>
      <c r="F1015" s="6" t="s">
        <v>10</v>
      </c>
      <c r="G1015" s="7" t="s">
        <v>72</v>
      </c>
      <c r="H1015" s="6">
        <v>8.0</v>
      </c>
      <c r="I1015" s="6" t="s">
        <v>2863</v>
      </c>
      <c r="J1015" s="6">
        <v>2.0</v>
      </c>
      <c r="K1015" s="6">
        <v>1.0</v>
      </c>
      <c r="L1015" s="6">
        <v>1.0</v>
      </c>
      <c r="M1015" s="6" t="s">
        <v>2864</v>
      </c>
      <c r="N1015" s="6">
        <v>0.0</v>
      </c>
      <c r="O1015" s="6">
        <v>0.0</v>
      </c>
      <c r="P1015" s="6">
        <v>5.0</v>
      </c>
      <c r="Q1015" s="6" t="s">
        <v>58</v>
      </c>
      <c r="R1015" s="6">
        <v>257.0</v>
      </c>
      <c r="S1015" s="6">
        <f>COUNTIF(Customer_Churn_Records!$B$2:$B$10000,Customer_Churn_Records!$B1015)</f>
        <v>1</v>
      </c>
      <c r="T1015" s="6">
        <f>ROUNDUP(Customer_Churn_Records!$G1015,0)</f>
        <v>37</v>
      </c>
      <c r="U1015" s="6" t="str">
        <f t="array" ref="U1015">IFS(Customer_Churn_Records!$T1015&lt;30,"young",Customer_Churn_Records!$T1015&lt;50,"middle-aged",Customer_Churn_Records!$T1015&lt;100,"old")</f>
        <v>middle-aged</v>
      </c>
      <c r="V1015" s="8" t="str">
        <f t="array" ref="V1015">IFS(Customer_Churn_Records!$D1015&lt;701,"less-score",Customer_Churn_Records!$D1015&lt;851,"high-score")</f>
        <v>less-score</v>
      </c>
      <c r="W1015" s="8" t="str">
        <f t="array" ref="W1015">IF(Customer_Churn_Records!$X1015=0,0,IFS(Customer_Churn_Records!$X1015&lt;100000,"low",Customer_Churn_Records!$X1015&lt;300000,"high"))</f>
        <v>high</v>
      </c>
      <c r="X1015" s="8">
        <f>ROUND(Customer_Churn_Records!$I1015,0)</f>
        <v>149001</v>
      </c>
    </row>
    <row r="1016" ht="14.25" customHeight="1">
      <c r="A1016" s="6">
        <v>1145.0</v>
      </c>
      <c r="B1016" s="6">
        <v>1.5694821E7</v>
      </c>
      <c r="C1016" s="6" t="s">
        <v>2022</v>
      </c>
      <c r="D1016" s="6">
        <v>765.0</v>
      </c>
      <c r="E1016" s="6" t="s">
        <v>8</v>
      </c>
      <c r="F1016" s="6" t="s">
        <v>11</v>
      </c>
      <c r="G1016" s="7" t="s">
        <v>76</v>
      </c>
      <c r="H1016" s="6">
        <v>4.0</v>
      </c>
      <c r="I1016" s="6" t="s">
        <v>2865</v>
      </c>
      <c r="J1016" s="6">
        <v>1.0</v>
      </c>
      <c r="K1016" s="6">
        <v>0.0</v>
      </c>
      <c r="L1016" s="6">
        <v>1.0</v>
      </c>
      <c r="M1016" s="6" t="s">
        <v>2866</v>
      </c>
      <c r="N1016" s="6">
        <v>1.0</v>
      </c>
      <c r="O1016" s="6">
        <v>1.0</v>
      </c>
      <c r="P1016" s="6">
        <v>3.0</v>
      </c>
      <c r="Q1016" s="6" t="s">
        <v>49</v>
      </c>
      <c r="R1016" s="6">
        <v>873.0</v>
      </c>
      <c r="S1016" s="6">
        <f>COUNTIF(Customer_Churn_Records!$B$2:$B$10000,Customer_Churn_Records!$B1016)</f>
        <v>1</v>
      </c>
      <c r="T1016" s="6">
        <f>ROUNDUP(Customer_Churn_Records!$G1016,0)</f>
        <v>43</v>
      </c>
      <c r="U1016" s="6" t="str">
        <f t="array" ref="U1016">IFS(Customer_Churn_Records!$T1016&lt;30,"young",Customer_Churn_Records!$T1016&lt;50,"middle-aged",Customer_Churn_Records!$T1016&lt;100,"old")</f>
        <v>middle-aged</v>
      </c>
      <c r="V1016" s="8" t="str">
        <f t="array" ref="V1016">IFS(Customer_Churn_Records!$D1016&lt;701,"less-score",Customer_Churn_Records!$D1016&lt;851,"high-score")</f>
        <v>high-score</v>
      </c>
      <c r="W1016" s="8" t="str">
        <f t="array" ref="W1016">IF(Customer_Churn_Records!$X1016=0,0,IFS(Customer_Churn_Records!$X1016&lt;100000,"low",Customer_Churn_Records!$X1016&lt;300000,"high"))</f>
        <v>high</v>
      </c>
      <c r="X1016" s="8">
        <f>ROUND(Customer_Churn_Records!$I1016,0)</f>
        <v>148963</v>
      </c>
    </row>
    <row r="1017" ht="14.25" customHeight="1">
      <c r="A1017" s="6">
        <v>6473.0</v>
      </c>
      <c r="B1017" s="6">
        <v>1.5588419E7</v>
      </c>
      <c r="C1017" s="6" t="s">
        <v>2867</v>
      </c>
      <c r="D1017" s="6">
        <v>651.0</v>
      </c>
      <c r="E1017" s="6" t="s">
        <v>8</v>
      </c>
      <c r="F1017" s="6" t="s">
        <v>10</v>
      </c>
      <c r="G1017" s="7" t="s">
        <v>140</v>
      </c>
      <c r="H1017" s="6">
        <v>10.0</v>
      </c>
      <c r="I1017" s="6" t="s">
        <v>2868</v>
      </c>
      <c r="J1017" s="6">
        <v>1.0</v>
      </c>
      <c r="K1017" s="6">
        <v>1.0</v>
      </c>
      <c r="L1017" s="6">
        <v>0.0</v>
      </c>
      <c r="M1017" s="6" t="s">
        <v>2869</v>
      </c>
      <c r="N1017" s="6">
        <v>1.0</v>
      </c>
      <c r="O1017" s="6">
        <v>1.0</v>
      </c>
      <c r="P1017" s="6">
        <v>1.0</v>
      </c>
      <c r="Q1017" s="6" t="s">
        <v>58</v>
      </c>
      <c r="R1017" s="6">
        <v>907.0</v>
      </c>
      <c r="S1017" s="6">
        <f>COUNTIF(Customer_Churn_Records!$B$2:$B$10000,Customer_Churn_Records!$B1017)</f>
        <v>1</v>
      </c>
      <c r="T1017" s="6">
        <f>ROUNDUP(Customer_Churn_Records!$G1017,0)</f>
        <v>34</v>
      </c>
      <c r="U1017" s="6" t="str">
        <f t="array" ref="U1017">IFS(Customer_Churn_Records!$T1017&lt;30,"young",Customer_Churn_Records!$T1017&lt;50,"middle-aged",Customer_Churn_Records!$T1017&lt;100,"old")</f>
        <v>middle-aged</v>
      </c>
      <c r="V1017" s="8" t="str">
        <f t="array" ref="V1017">IFS(Customer_Churn_Records!$D1017&lt;701,"less-score",Customer_Churn_Records!$D1017&lt;851,"high-score")</f>
        <v>less-score</v>
      </c>
      <c r="W1017" s="8" t="str">
        <f t="array" ref="W1017">IF(Customer_Churn_Records!$X1017=0,0,IFS(Customer_Churn_Records!$X1017&lt;100000,"low",Customer_Churn_Records!$X1017&lt;300000,"high"))</f>
        <v>high</v>
      </c>
      <c r="X1017" s="8">
        <f>ROUND(Customer_Churn_Records!$I1017,0)</f>
        <v>148962</v>
      </c>
    </row>
    <row r="1018" ht="14.25" customHeight="1">
      <c r="A1018" s="6">
        <v>9346.0</v>
      </c>
      <c r="B1018" s="6">
        <v>1.5758048E7</v>
      </c>
      <c r="C1018" s="6" t="s">
        <v>1316</v>
      </c>
      <c r="D1018" s="6">
        <v>582.0</v>
      </c>
      <c r="E1018" s="6" t="s">
        <v>7</v>
      </c>
      <c r="F1018" s="6" t="s">
        <v>11</v>
      </c>
      <c r="G1018" s="7" t="s">
        <v>156</v>
      </c>
      <c r="H1018" s="6">
        <v>2.0</v>
      </c>
      <c r="I1018" s="6" t="s">
        <v>2870</v>
      </c>
      <c r="J1018" s="6">
        <v>1.0</v>
      </c>
      <c r="K1018" s="6">
        <v>1.0</v>
      </c>
      <c r="L1018" s="6">
        <v>1.0</v>
      </c>
      <c r="M1018" s="6" t="s">
        <v>2871</v>
      </c>
      <c r="N1018" s="6">
        <v>0.0</v>
      </c>
      <c r="O1018" s="6">
        <v>0.0</v>
      </c>
      <c r="P1018" s="6">
        <v>1.0</v>
      </c>
      <c r="Q1018" s="6" t="s">
        <v>79</v>
      </c>
      <c r="R1018" s="6">
        <v>612.0</v>
      </c>
      <c r="S1018" s="6">
        <f>COUNTIF(Customer_Churn_Records!$B$2:$B$10000,Customer_Churn_Records!$B1018)</f>
        <v>1</v>
      </c>
      <c r="T1018" s="6">
        <f>ROUNDUP(Customer_Churn_Records!$G1018,0)</f>
        <v>50</v>
      </c>
      <c r="U1018" s="6" t="str">
        <f t="array" ref="U1018">IFS(Customer_Churn_Records!$T1018&lt;30,"young",Customer_Churn_Records!$T1018&lt;50,"middle-aged",Customer_Churn_Records!$T1018&lt;100,"old")</f>
        <v>old</v>
      </c>
      <c r="V1018" s="8" t="str">
        <f t="array" ref="V1018">IFS(Customer_Churn_Records!$D1018&lt;701,"less-score",Customer_Churn_Records!$D1018&lt;851,"high-score")</f>
        <v>less-score</v>
      </c>
      <c r="W1018" s="8" t="str">
        <f t="array" ref="W1018">IF(Customer_Churn_Records!$X1018=0,0,IFS(Customer_Churn_Records!$X1018&lt;100000,"low",Customer_Churn_Records!$X1018&lt;300000,"high"))</f>
        <v>high</v>
      </c>
      <c r="X1018" s="8">
        <f>ROUND(Customer_Churn_Records!$I1018,0)</f>
        <v>148942</v>
      </c>
    </row>
    <row r="1019" ht="14.25" customHeight="1">
      <c r="A1019" s="6">
        <v>1806.0</v>
      </c>
      <c r="B1019" s="6">
        <v>1.5607381E7</v>
      </c>
      <c r="C1019" s="6" t="s">
        <v>2460</v>
      </c>
      <c r="D1019" s="6">
        <v>769.0</v>
      </c>
      <c r="E1019" s="6" t="s">
        <v>8</v>
      </c>
      <c r="F1019" s="6" t="s">
        <v>10</v>
      </c>
      <c r="G1019" s="7" t="s">
        <v>363</v>
      </c>
      <c r="H1019" s="6">
        <v>7.0</v>
      </c>
      <c r="I1019" s="6" t="s">
        <v>2872</v>
      </c>
      <c r="J1019" s="6">
        <v>2.0</v>
      </c>
      <c r="K1019" s="6">
        <v>1.0</v>
      </c>
      <c r="L1019" s="6">
        <v>0.0</v>
      </c>
      <c r="M1019" s="6" t="s">
        <v>2873</v>
      </c>
      <c r="N1019" s="6">
        <v>0.0</v>
      </c>
      <c r="O1019" s="6">
        <v>0.0</v>
      </c>
      <c r="P1019" s="6">
        <v>5.0</v>
      </c>
      <c r="Q1019" s="6" t="s">
        <v>44</v>
      </c>
      <c r="R1019" s="6">
        <v>763.0</v>
      </c>
      <c r="S1019" s="6">
        <f>COUNTIF(Customer_Churn_Records!$B$2:$B$10000,Customer_Churn_Records!$B1019)</f>
        <v>1</v>
      </c>
      <c r="T1019" s="6">
        <f>ROUNDUP(Customer_Churn_Records!$G1019,0)</f>
        <v>31</v>
      </c>
      <c r="U1019" s="6" t="str">
        <f t="array" ref="U1019">IFS(Customer_Churn_Records!$T1019&lt;30,"young",Customer_Churn_Records!$T1019&lt;50,"middle-aged",Customer_Churn_Records!$T1019&lt;100,"old")</f>
        <v>middle-aged</v>
      </c>
      <c r="V1019" s="8" t="str">
        <f t="array" ref="V1019">IFS(Customer_Churn_Records!$D1019&lt;701,"less-score",Customer_Churn_Records!$D1019&lt;851,"high-score")</f>
        <v>high-score</v>
      </c>
      <c r="W1019" s="8" t="str">
        <f t="array" ref="W1019">IF(Customer_Churn_Records!$X1019=0,0,IFS(Customer_Churn_Records!$X1019&lt;100000,"low",Customer_Churn_Records!$X1019&lt;300000,"high"))</f>
        <v>high</v>
      </c>
      <c r="X1019" s="8">
        <f>ROUND(Customer_Churn_Records!$I1019,0)</f>
        <v>148914</v>
      </c>
    </row>
    <row r="1020" ht="14.25" customHeight="1">
      <c r="A1020" s="6">
        <v>2556.0</v>
      </c>
      <c r="B1020" s="6">
        <v>1.577154E7</v>
      </c>
      <c r="C1020" s="6" t="s">
        <v>2874</v>
      </c>
      <c r="D1020" s="6">
        <v>755.0</v>
      </c>
      <c r="E1020" s="6" t="s">
        <v>7</v>
      </c>
      <c r="F1020" s="6" t="s">
        <v>11</v>
      </c>
      <c r="G1020" s="7" t="s">
        <v>41</v>
      </c>
      <c r="H1020" s="6">
        <v>9.0</v>
      </c>
      <c r="I1020" s="6" t="s">
        <v>2875</v>
      </c>
      <c r="J1020" s="6">
        <v>1.0</v>
      </c>
      <c r="K1020" s="6">
        <v>1.0</v>
      </c>
      <c r="L1020" s="6">
        <v>0.0</v>
      </c>
      <c r="M1020" s="6" t="s">
        <v>2876</v>
      </c>
      <c r="N1020" s="6">
        <v>0.0</v>
      </c>
      <c r="O1020" s="6">
        <v>0.0</v>
      </c>
      <c r="P1020" s="6">
        <v>3.0</v>
      </c>
      <c r="Q1020" s="6" t="s">
        <v>58</v>
      </c>
      <c r="R1020" s="6">
        <v>416.0</v>
      </c>
      <c r="S1020" s="6">
        <f>COUNTIF(Customer_Churn_Records!$B$2:$B$10000,Customer_Churn_Records!$B1020)</f>
        <v>1</v>
      </c>
      <c r="T1020" s="6">
        <f>ROUNDUP(Customer_Churn_Records!$G1020,0)</f>
        <v>38</v>
      </c>
      <c r="U1020" s="6" t="str">
        <f t="array" ref="U1020">IFS(Customer_Churn_Records!$T1020&lt;30,"young",Customer_Churn_Records!$T1020&lt;50,"middle-aged",Customer_Churn_Records!$T1020&lt;100,"old")</f>
        <v>middle-aged</v>
      </c>
      <c r="V1020" s="8" t="str">
        <f t="array" ref="V1020">IFS(Customer_Churn_Records!$D1020&lt;701,"less-score",Customer_Churn_Records!$D1020&lt;851,"high-score")</f>
        <v>high-score</v>
      </c>
      <c r="W1020" s="8" t="str">
        <f t="array" ref="W1020">IF(Customer_Churn_Records!$X1020=0,0,IFS(Customer_Churn_Records!$X1020&lt;100000,"low",Customer_Churn_Records!$X1020&lt;300000,"high"))</f>
        <v>high</v>
      </c>
      <c r="X1020" s="8">
        <f>ROUND(Customer_Churn_Records!$I1020,0)</f>
        <v>148912</v>
      </c>
    </row>
    <row r="1021" ht="14.25" customHeight="1">
      <c r="A1021" s="6">
        <v>6726.0</v>
      </c>
      <c r="B1021" s="6">
        <v>1.5639552E7</v>
      </c>
      <c r="C1021" s="6" t="s">
        <v>2877</v>
      </c>
      <c r="D1021" s="6">
        <v>603.0</v>
      </c>
      <c r="E1021" s="6" t="s">
        <v>8</v>
      </c>
      <c r="F1021" s="6" t="s">
        <v>10</v>
      </c>
      <c r="G1021" s="7" t="s">
        <v>55</v>
      </c>
      <c r="H1021" s="6">
        <v>8.0</v>
      </c>
      <c r="I1021" s="6" t="s">
        <v>2878</v>
      </c>
      <c r="J1021" s="6">
        <v>1.0</v>
      </c>
      <c r="K1021" s="6">
        <v>0.0</v>
      </c>
      <c r="L1021" s="6">
        <v>0.0</v>
      </c>
      <c r="M1021" s="6" t="s">
        <v>2879</v>
      </c>
      <c r="N1021" s="6">
        <v>0.0</v>
      </c>
      <c r="O1021" s="6">
        <v>0.0</v>
      </c>
      <c r="P1021" s="6">
        <v>1.0</v>
      </c>
      <c r="Q1021" s="6" t="s">
        <v>58</v>
      </c>
      <c r="R1021" s="6">
        <v>352.0</v>
      </c>
      <c r="S1021" s="6">
        <f>COUNTIF(Customer_Churn_Records!$B$2:$B$10000,Customer_Churn_Records!$B1021)</f>
        <v>1</v>
      </c>
      <c r="T1021" s="6">
        <f>ROUNDUP(Customer_Churn_Records!$G1021,0)</f>
        <v>40</v>
      </c>
      <c r="U1021" s="6" t="str">
        <f t="array" ref="U1021">IFS(Customer_Churn_Records!$T1021&lt;30,"young",Customer_Churn_Records!$T1021&lt;50,"middle-aged",Customer_Churn_Records!$T1021&lt;100,"old")</f>
        <v>middle-aged</v>
      </c>
      <c r="V1021" s="8" t="str">
        <f t="array" ref="V1021">IFS(Customer_Churn_Records!$D1021&lt;701,"less-score",Customer_Churn_Records!$D1021&lt;851,"high-score")</f>
        <v>less-score</v>
      </c>
      <c r="W1021" s="8" t="str">
        <f t="array" ref="W1021">IF(Customer_Churn_Records!$X1021=0,0,IFS(Customer_Churn_Records!$X1021&lt;100000,"low",Customer_Churn_Records!$X1021&lt;300000,"high"))</f>
        <v>high</v>
      </c>
      <c r="X1021" s="8">
        <f>ROUND(Customer_Churn_Records!$I1021,0)</f>
        <v>148897</v>
      </c>
    </row>
    <row r="1022" ht="14.25" customHeight="1">
      <c r="A1022" s="6">
        <v>5758.0</v>
      </c>
      <c r="B1022" s="6">
        <v>1.5601417E7</v>
      </c>
      <c r="C1022" s="6" t="s">
        <v>989</v>
      </c>
      <c r="D1022" s="6">
        <v>681.0</v>
      </c>
      <c r="E1022" s="6" t="s">
        <v>7</v>
      </c>
      <c r="F1022" s="6" t="s">
        <v>11</v>
      </c>
      <c r="G1022" s="7" t="s">
        <v>114</v>
      </c>
      <c r="H1022" s="6">
        <v>3.0</v>
      </c>
      <c r="I1022" s="6" t="s">
        <v>2880</v>
      </c>
      <c r="J1022" s="6">
        <v>2.0</v>
      </c>
      <c r="K1022" s="6">
        <v>1.0</v>
      </c>
      <c r="L1022" s="6">
        <v>1.0</v>
      </c>
      <c r="M1022" s="6" t="s">
        <v>2881</v>
      </c>
      <c r="N1022" s="6">
        <v>0.0</v>
      </c>
      <c r="O1022" s="6">
        <v>0.0</v>
      </c>
      <c r="P1022" s="6">
        <v>5.0</v>
      </c>
      <c r="Q1022" s="6" t="s">
        <v>58</v>
      </c>
      <c r="R1022" s="6">
        <v>300.0</v>
      </c>
      <c r="S1022" s="6">
        <f>COUNTIF(Customer_Churn_Records!$B$2:$B$10000,Customer_Churn_Records!$B1022)</f>
        <v>1</v>
      </c>
      <c r="T1022" s="6">
        <f>ROUNDUP(Customer_Churn_Records!$G1022,0)</f>
        <v>32</v>
      </c>
      <c r="U1022" s="6" t="str">
        <f t="array" ref="U1022">IFS(Customer_Churn_Records!$T1022&lt;30,"young",Customer_Churn_Records!$T1022&lt;50,"middle-aged",Customer_Churn_Records!$T1022&lt;100,"old")</f>
        <v>middle-aged</v>
      </c>
      <c r="V1022" s="8" t="str">
        <f t="array" ref="V1022">IFS(Customer_Churn_Records!$D1022&lt;701,"less-score",Customer_Churn_Records!$D1022&lt;851,"high-score")</f>
        <v>less-score</v>
      </c>
      <c r="W1022" s="8" t="str">
        <f t="array" ref="W1022">IF(Customer_Churn_Records!$X1022=0,0,IFS(Customer_Churn_Records!$X1022&lt;100000,"low",Customer_Churn_Records!$X1022&lt;300000,"high"))</f>
        <v>high</v>
      </c>
      <c r="X1022" s="8">
        <f>ROUND(Customer_Churn_Records!$I1022,0)</f>
        <v>148884</v>
      </c>
    </row>
    <row r="1023" ht="14.25" customHeight="1">
      <c r="A1023" s="6">
        <v>8244.0</v>
      </c>
      <c r="B1023" s="6">
        <v>1.5572174E7</v>
      </c>
      <c r="C1023" s="6" t="s">
        <v>2251</v>
      </c>
      <c r="D1023" s="6">
        <v>825.0</v>
      </c>
      <c r="E1023" s="6" t="s">
        <v>7</v>
      </c>
      <c r="F1023" s="6" t="s">
        <v>11</v>
      </c>
      <c r="G1023" s="7" t="s">
        <v>99</v>
      </c>
      <c r="H1023" s="6">
        <v>3.0</v>
      </c>
      <c r="I1023" s="6" t="s">
        <v>2882</v>
      </c>
      <c r="J1023" s="6">
        <v>2.0</v>
      </c>
      <c r="K1023" s="6">
        <v>0.0</v>
      </c>
      <c r="L1023" s="6">
        <v>1.0</v>
      </c>
      <c r="M1023" s="6" t="s">
        <v>2883</v>
      </c>
      <c r="N1023" s="6">
        <v>0.0</v>
      </c>
      <c r="O1023" s="6">
        <v>0.0</v>
      </c>
      <c r="P1023" s="6">
        <v>3.0</v>
      </c>
      <c r="Q1023" s="6" t="s">
        <v>58</v>
      </c>
      <c r="R1023" s="6">
        <v>346.0</v>
      </c>
      <c r="S1023" s="6">
        <f>COUNTIF(Customer_Churn_Records!$B$2:$B$10000,Customer_Churn_Records!$B1023)</f>
        <v>1</v>
      </c>
      <c r="T1023" s="6">
        <f>ROUNDUP(Customer_Churn_Records!$G1023,0)</f>
        <v>29</v>
      </c>
      <c r="U1023" s="6" t="str">
        <f t="array" ref="U1023">IFS(Customer_Churn_Records!$T1023&lt;30,"young",Customer_Churn_Records!$T1023&lt;50,"middle-aged",Customer_Churn_Records!$T1023&lt;100,"old")</f>
        <v>young</v>
      </c>
      <c r="V1023" s="8" t="str">
        <f t="array" ref="V1023">IFS(Customer_Churn_Records!$D1023&lt;701,"less-score",Customer_Churn_Records!$D1023&lt;851,"high-score")</f>
        <v>high-score</v>
      </c>
      <c r="W1023" s="8" t="str">
        <f t="array" ref="W1023">IF(Customer_Churn_Records!$X1023=0,0,IFS(Customer_Churn_Records!$X1023&lt;100000,"low",Customer_Churn_Records!$X1023&lt;300000,"high"))</f>
        <v>high</v>
      </c>
      <c r="X1023" s="8">
        <f>ROUND(Customer_Churn_Records!$I1023,0)</f>
        <v>148874</v>
      </c>
    </row>
    <row r="1024" ht="14.25" customHeight="1">
      <c r="A1024" s="6">
        <v>4104.0</v>
      </c>
      <c r="B1024" s="6">
        <v>1.5693337E7</v>
      </c>
      <c r="C1024" s="6" t="s">
        <v>2884</v>
      </c>
      <c r="D1024" s="6">
        <v>683.0</v>
      </c>
      <c r="E1024" s="6" t="s">
        <v>9</v>
      </c>
      <c r="F1024" s="6" t="s">
        <v>11</v>
      </c>
      <c r="G1024" s="7" t="s">
        <v>167</v>
      </c>
      <c r="H1024" s="6">
        <v>0.0</v>
      </c>
      <c r="I1024" s="6" t="s">
        <v>2885</v>
      </c>
      <c r="J1024" s="6">
        <v>1.0</v>
      </c>
      <c r="K1024" s="6">
        <v>1.0</v>
      </c>
      <c r="L1024" s="6">
        <v>1.0</v>
      </c>
      <c r="M1024" s="6" t="s">
        <v>2886</v>
      </c>
      <c r="N1024" s="6">
        <v>0.0</v>
      </c>
      <c r="O1024" s="6">
        <v>0.0</v>
      </c>
      <c r="P1024" s="6">
        <v>2.0</v>
      </c>
      <c r="Q1024" s="6" t="s">
        <v>49</v>
      </c>
      <c r="R1024" s="6">
        <v>295.0</v>
      </c>
      <c r="S1024" s="6">
        <f>COUNTIF(Customer_Churn_Records!$B$2:$B$10000,Customer_Churn_Records!$B1024)</f>
        <v>1</v>
      </c>
      <c r="T1024" s="6">
        <f>ROUNDUP(Customer_Churn_Records!$G1024,0)</f>
        <v>41</v>
      </c>
      <c r="U1024" s="6" t="str">
        <f t="array" ref="U1024">IFS(Customer_Churn_Records!$T1024&lt;30,"young",Customer_Churn_Records!$T1024&lt;50,"middle-aged",Customer_Churn_Records!$T1024&lt;100,"old")</f>
        <v>middle-aged</v>
      </c>
      <c r="V1024" s="8" t="str">
        <f t="array" ref="V1024">IFS(Customer_Churn_Records!$D1024&lt;701,"less-score",Customer_Churn_Records!$D1024&lt;851,"high-score")</f>
        <v>less-score</v>
      </c>
      <c r="W1024" s="8" t="str">
        <f t="array" ref="W1024">IF(Customer_Churn_Records!$X1024=0,0,IFS(Customer_Churn_Records!$X1024&lt;100000,"low",Customer_Churn_Records!$X1024&lt;300000,"high"))</f>
        <v>high</v>
      </c>
      <c r="X1024" s="8">
        <f>ROUND(Customer_Churn_Records!$I1024,0)</f>
        <v>148863</v>
      </c>
    </row>
    <row r="1025" ht="14.25" customHeight="1">
      <c r="A1025" s="6">
        <v>7912.0</v>
      </c>
      <c r="B1025" s="6">
        <v>1.5809906E7</v>
      </c>
      <c r="C1025" s="6" t="s">
        <v>2887</v>
      </c>
      <c r="D1025" s="6">
        <v>558.0</v>
      </c>
      <c r="E1025" s="6" t="s">
        <v>8</v>
      </c>
      <c r="F1025" s="6" t="s">
        <v>11</v>
      </c>
      <c r="G1025" s="7" t="s">
        <v>64</v>
      </c>
      <c r="H1025" s="6">
        <v>1.0</v>
      </c>
      <c r="I1025" s="6" t="s">
        <v>2888</v>
      </c>
      <c r="J1025" s="6">
        <v>2.0</v>
      </c>
      <c r="K1025" s="6">
        <v>1.0</v>
      </c>
      <c r="L1025" s="6">
        <v>1.0</v>
      </c>
      <c r="M1025" s="6" t="s">
        <v>2889</v>
      </c>
      <c r="N1025" s="6">
        <v>0.0</v>
      </c>
      <c r="O1025" s="6">
        <v>0.0</v>
      </c>
      <c r="P1025" s="6">
        <v>5.0</v>
      </c>
      <c r="Q1025" s="6" t="s">
        <v>44</v>
      </c>
      <c r="R1025" s="6">
        <v>407.0</v>
      </c>
      <c r="S1025" s="6">
        <f>COUNTIF(Customer_Churn_Records!$B$2:$B$10000,Customer_Churn_Records!$B1025)</f>
        <v>1</v>
      </c>
      <c r="T1025" s="6">
        <f>ROUNDUP(Customer_Churn_Records!$G1025,0)</f>
        <v>26</v>
      </c>
      <c r="U1025" s="6" t="str">
        <f t="array" ref="U1025">IFS(Customer_Churn_Records!$T1025&lt;30,"young",Customer_Churn_Records!$T1025&lt;50,"middle-aged",Customer_Churn_Records!$T1025&lt;100,"old")</f>
        <v>young</v>
      </c>
      <c r="V1025" s="8" t="str">
        <f t="array" ref="V1025">IFS(Customer_Churn_Records!$D1025&lt;701,"less-score",Customer_Churn_Records!$D1025&lt;851,"high-score")</f>
        <v>less-score</v>
      </c>
      <c r="W1025" s="8" t="str">
        <f t="array" ref="W1025">IF(Customer_Churn_Records!$X1025=0,0,IFS(Customer_Churn_Records!$X1025&lt;100000,"low",Customer_Churn_Records!$X1025&lt;300000,"high"))</f>
        <v>high</v>
      </c>
      <c r="X1025" s="8">
        <f>ROUND(Customer_Churn_Records!$I1025,0)</f>
        <v>148853</v>
      </c>
    </row>
    <row r="1026" ht="14.25" customHeight="1">
      <c r="A1026" s="6">
        <v>8394.0</v>
      </c>
      <c r="B1026" s="6">
        <v>1.5752507E7</v>
      </c>
      <c r="C1026" s="6" t="s">
        <v>2795</v>
      </c>
      <c r="D1026" s="6">
        <v>769.0</v>
      </c>
      <c r="E1026" s="6" t="s">
        <v>8</v>
      </c>
      <c r="F1026" s="6" t="s">
        <v>11</v>
      </c>
      <c r="G1026" s="7" t="s">
        <v>402</v>
      </c>
      <c r="H1026" s="6">
        <v>9.0</v>
      </c>
      <c r="I1026" s="6" t="s">
        <v>2890</v>
      </c>
      <c r="J1026" s="6">
        <v>1.0</v>
      </c>
      <c r="K1026" s="6">
        <v>1.0</v>
      </c>
      <c r="L1026" s="6">
        <v>0.0</v>
      </c>
      <c r="M1026" s="6" t="s">
        <v>2891</v>
      </c>
      <c r="N1026" s="6">
        <v>1.0</v>
      </c>
      <c r="O1026" s="6">
        <v>1.0</v>
      </c>
      <c r="P1026" s="6">
        <v>5.0</v>
      </c>
      <c r="Q1026" s="6" t="s">
        <v>49</v>
      </c>
      <c r="R1026" s="6">
        <v>310.0</v>
      </c>
      <c r="S1026" s="6">
        <f>COUNTIF(Customer_Churn_Records!$B$2:$B$10000,Customer_Churn_Records!$B1026)</f>
        <v>1</v>
      </c>
      <c r="T1026" s="6">
        <f>ROUNDUP(Customer_Churn_Records!$G1026,0)</f>
        <v>60</v>
      </c>
      <c r="U1026" s="6" t="str">
        <f t="array" ref="U1026">IFS(Customer_Churn_Records!$T1026&lt;30,"young",Customer_Churn_Records!$T1026&lt;50,"middle-aged",Customer_Churn_Records!$T1026&lt;100,"old")</f>
        <v>old</v>
      </c>
      <c r="V1026" s="8" t="str">
        <f t="array" ref="V1026">IFS(Customer_Churn_Records!$D1026&lt;701,"less-score",Customer_Churn_Records!$D1026&lt;851,"high-score")</f>
        <v>high-score</v>
      </c>
      <c r="W1026" s="8" t="str">
        <f t="array" ref="W1026">IF(Customer_Churn_Records!$X1026=0,0,IFS(Customer_Churn_Records!$X1026&lt;100000,"low",Customer_Churn_Records!$X1026&lt;300000,"high"))</f>
        <v>high</v>
      </c>
      <c r="X1026" s="8">
        <f>ROUND(Customer_Churn_Records!$I1026,0)</f>
        <v>148846</v>
      </c>
    </row>
    <row r="1027" ht="14.25" customHeight="1">
      <c r="A1027" s="6">
        <v>6813.0</v>
      </c>
      <c r="B1027" s="6">
        <v>1.5605059E7</v>
      </c>
      <c r="C1027" s="6" t="s">
        <v>2892</v>
      </c>
      <c r="D1027" s="6">
        <v>576.0</v>
      </c>
      <c r="E1027" s="6" t="s">
        <v>8</v>
      </c>
      <c r="F1027" s="6" t="s">
        <v>11</v>
      </c>
      <c r="G1027" s="7" t="s">
        <v>1030</v>
      </c>
      <c r="H1027" s="6">
        <v>3.0</v>
      </c>
      <c r="I1027" s="6" t="s">
        <v>2893</v>
      </c>
      <c r="J1027" s="6">
        <v>1.0</v>
      </c>
      <c r="K1027" s="6">
        <v>1.0</v>
      </c>
      <c r="L1027" s="6">
        <v>0.0</v>
      </c>
      <c r="M1027" s="6" t="s">
        <v>2894</v>
      </c>
      <c r="N1027" s="6">
        <v>1.0</v>
      </c>
      <c r="O1027" s="6">
        <v>1.0</v>
      </c>
      <c r="P1027" s="6">
        <v>2.0</v>
      </c>
      <c r="Q1027" s="6" t="s">
        <v>58</v>
      </c>
      <c r="R1027" s="6">
        <v>930.0</v>
      </c>
      <c r="S1027" s="6">
        <f>COUNTIF(Customer_Churn_Records!$B$2:$B$10000,Customer_Churn_Records!$B1027)</f>
        <v>1</v>
      </c>
      <c r="T1027" s="6">
        <f>ROUNDUP(Customer_Churn_Records!$G1027,0)</f>
        <v>63</v>
      </c>
      <c r="U1027" s="6" t="str">
        <f t="array" ref="U1027">IFS(Customer_Churn_Records!$T1027&lt;30,"young",Customer_Churn_Records!$T1027&lt;50,"middle-aged",Customer_Churn_Records!$T1027&lt;100,"old")</f>
        <v>old</v>
      </c>
      <c r="V1027" s="8" t="str">
        <f t="array" ref="V1027">IFS(Customer_Churn_Records!$D1027&lt;701,"less-score",Customer_Churn_Records!$D1027&lt;851,"high-score")</f>
        <v>less-score</v>
      </c>
      <c r="W1027" s="8" t="str">
        <f t="array" ref="W1027">IF(Customer_Churn_Records!$X1027=0,0,IFS(Customer_Churn_Records!$X1027&lt;100000,"low",Customer_Churn_Records!$X1027&lt;300000,"high"))</f>
        <v>high</v>
      </c>
      <c r="X1027" s="8">
        <f>ROUND(Customer_Churn_Records!$I1027,0)</f>
        <v>148844</v>
      </c>
    </row>
    <row r="1028" ht="14.25" customHeight="1">
      <c r="A1028" s="6">
        <v>2532.0</v>
      </c>
      <c r="B1028" s="6">
        <v>1.57523E7</v>
      </c>
      <c r="C1028" s="6" t="s">
        <v>2895</v>
      </c>
      <c r="D1028" s="6">
        <v>607.0</v>
      </c>
      <c r="E1028" s="6" t="s">
        <v>8</v>
      </c>
      <c r="F1028" s="6" t="s">
        <v>11</v>
      </c>
      <c r="G1028" s="7" t="s">
        <v>177</v>
      </c>
      <c r="H1028" s="6">
        <v>4.0</v>
      </c>
      <c r="I1028" s="6" t="s">
        <v>2896</v>
      </c>
      <c r="J1028" s="6">
        <v>1.0</v>
      </c>
      <c r="K1028" s="6">
        <v>1.0</v>
      </c>
      <c r="L1028" s="6">
        <v>1.0</v>
      </c>
      <c r="M1028" s="6" t="s">
        <v>2897</v>
      </c>
      <c r="N1028" s="6">
        <v>0.0</v>
      </c>
      <c r="O1028" s="6">
        <v>0.0</v>
      </c>
      <c r="P1028" s="6">
        <v>5.0</v>
      </c>
      <c r="Q1028" s="6" t="s">
        <v>49</v>
      </c>
      <c r="R1028" s="6">
        <v>837.0</v>
      </c>
      <c r="S1028" s="6">
        <f>COUNTIF(Customer_Churn_Records!$B$2:$B$10000,Customer_Churn_Records!$B1028)</f>
        <v>1</v>
      </c>
      <c r="T1028" s="6">
        <f>ROUNDUP(Customer_Churn_Records!$G1028,0)</f>
        <v>47</v>
      </c>
      <c r="U1028" s="6" t="str">
        <f t="array" ref="U1028">IFS(Customer_Churn_Records!$T1028&lt;30,"young",Customer_Churn_Records!$T1028&lt;50,"middle-aged",Customer_Churn_Records!$T1028&lt;100,"old")</f>
        <v>middle-aged</v>
      </c>
      <c r="V1028" s="8" t="str">
        <f t="array" ref="V1028">IFS(Customer_Churn_Records!$D1028&lt;701,"less-score",Customer_Churn_Records!$D1028&lt;851,"high-score")</f>
        <v>less-score</v>
      </c>
      <c r="W1028" s="8" t="str">
        <f t="array" ref="W1028">IF(Customer_Churn_Records!$X1028=0,0,IFS(Customer_Churn_Records!$X1028&lt;100000,"low",Customer_Churn_Records!$X1028&lt;300000,"high"))</f>
        <v>high</v>
      </c>
      <c r="X1028" s="8">
        <f>ROUND(Customer_Churn_Records!$I1028,0)</f>
        <v>148826</v>
      </c>
    </row>
    <row r="1029" ht="14.25" customHeight="1">
      <c r="A1029" s="6">
        <v>4966.0</v>
      </c>
      <c r="B1029" s="6">
        <v>1.5729515E7</v>
      </c>
      <c r="C1029" s="6" t="s">
        <v>2257</v>
      </c>
      <c r="D1029" s="6">
        <v>782.0</v>
      </c>
      <c r="E1029" s="6" t="s">
        <v>7</v>
      </c>
      <c r="F1029" s="6" t="s">
        <v>11</v>
      </c>
      <c r="G1029" s="7" t="s">
        <v>118</v>
      </c>
      <c r="H1029" s="6">
        <v>1.0</v>
      </c>
      <c r="I1029" s="6" t="s">
        <v>2898</v>
      </c>
      <c r="J1029" s="6">
        <v>2.0</v>
      </c>
      <c r="K1029" s="6">
        <v>1.0</v>
      </c>
      <c r="L1029" s="6">
        <v>1.0</v>
      </c>
      <c r="M1029" s="6" t="s">
        <v>2899</v>
      </c>
      <c r="N1029" s="6">
        <v>0.0</v>
      </c>
      <c r="O1029" s="6">
        <v>0.0</v>
      </c>
      <c r="P1029" s="6">
        <v>1.0</v>
      </c>
      <c r="Q1029" s="6" t="s">
        <v>58</v>
      </c>
      <c r="R1029" s="6">
        <v>615.0</v>
      </c>
      <c r="S1029" s="6">
        <f>COUNTIF(Customer_Churn_Records!$B$2:$B$10000,Customer_Churn_Records!$B1029)</f>
        <v>1</v>
      </c>
      <c r="T1029" s="6">
        <f>ROUNDUP(Customer_Churn_Records!$G1029,0)</f>
        <v>36</v>
      </c>
      <c r="U1029" s="6" t="str">
        <f t="array" ref="U1029">IFS(Customer_Churn_Records!$T1029&lt;30,"young",Customer_Churn_Records!$T1029&lt;50,"middle-aged",Customer_Churn_Records!$T1029&lt;100,"old")</f>
        <v>middle-aged</v>
      </c>
      <c r="V1029" s="8" t="str">
        <f t="array" ref="V1029">IFS(Customer_Churn_Records!$D1029&lt;701,"less-score",Customer_Churn_Records!$D1029&lt;851,"high-score")</f>
        <v>high-score</v>
      </c>
      <c r="W1029" s="8" t="str">
        <f t="array" ref="W1029">IF(Customer_Churn_Records!$X1029=0,0,IFS(Customer_Churn_Records!$X1029&lt;100000,"low",Customer_Churn_Records!$X1029&lt;300000,"high"))</f>
        <v>high</v>
      </c>
      <c r="X1029" s="8">
        <f>ROUND(Customer_Churn_Records!$I1029,0)</f>
        <v>148795</v>
      </c>
    </row>
    <row r="1030" ht="14.25" customHeight="1">
      <c r="A1030" s="6">
        <v>4017.0</v>
      </c>
      <c r="B1030" s="6">
        <v>1.5789753E7</v>
      </c>
      <c r="C1030" s="6" t="s">
        <v>1440</v>
      </c>
      <c r="D1030" s="6">
        <v>480.0</v>
      </c>
      <c r="E1030" s="6" t="s">
        <v>7</v>
      </c>
      <c r="F1030" s="6" t="s">
        <v>11</v>
      </c>
      <c r="G1030" s="7" t="s">
        <v>55</v>
      </c>
      <c r="H1030" s="6">
        <v>6.0</v>
      </c>
      <c r="I1030" s="6" t="s">
        <v>2900</v>
      </c>
      <c r="J1030" s="6">
        <v>1.0</v>
      </c>
      <c r="K1030" s="6">
        <v>0.0</v>
      </c>
      <c r="L1030" s="6">
        <v>1.0</v>
      </c>
      <c r="M1030" s="6" t="s">
        <v>2901</v>
      </c>
      <c r="N1030" s="6">
        <v>0.0</v>
      </c>
      <c r="O1030" s="6">
        <v>0.0</v>
      </c>
      <c r="P1030" s="6">
        <v>2.0</v>
      </c>
      <c r="Q1030" s="6" t="s">
        <v>44</v>
      </c>
      <c r="R1030" s="6">
        <v>883.0</v>
      </c>
      <c r="S1030" s="6">
        <f>COUNTIF(Customer_Churn_Records!$B$2:$B$10000,Customer_Churn_Records!$B1030)</f>
        <v>1</v>
      </c>
      <c r="T1030" s="6">
        <f>ROUNDUP(Customer_Churn_Records!$G1030,0)</f>
        <v>40</v>
      </c>
      <c r="U1030" s="6" t="str">
        <f t="array" ref="U1030">IFS(Customer_Churn_Records!$T1030&lt;30,"young",Customer_Churn_Records!$T1030&lt;50,"middle-aged",Customer_Churn_Records!$T1030&lt;100,"old")</f>
        <v>middle-aged</v>
      </c>
      <c r="V1030" s="8" t="str">
        <f t="array" ref="V1030">IFS(Customer_Churn_Records!$D1030&lt;701,"less-score",Customer_Churn_Records!$D1030&lt;851,"high-score")</f>
        <v>less-score</v>
      </c>
      <c r="W1030" s="8" t="str">
        <f t="array" ref="W1030">IF(Customer_Churn_Records!$X1030=0,0,IFS(Customer_Churn_Records!$X1030&lt;100000,"low",Customer_Churn_Records!$X1030&lt;300000,"high"))</f>
        <v>high</v>
      </c>
      <c r="X1030" s="8">
        <f>ROUND(Customer_Churn_Records!$I1030,0)</f>
        <v>148791</v>
      </c>
    </row>
    <row r="1031" ht="14.25" customHeight="1">
      <c r="A1031" s="6">
        <v>3535.0</v>
      </c>
      <c r="B1031" s="6">
        <v>1.5614687E7</v>
      </c>
      <c r="C1031" s="6" t="s">
        <v>2902</v>
      </c>
      <c r="D1031" s="6">
        <v>677.0</v>
      </c>
      <c r="E1031" s="6" t="s">
        <v>8</v>
      </c>
      <c r="F1031" s="6" t="s">
        <v>10</v>
      </c>
      <c r="G1031" s="7" t="s">
        <v>220</v>
      </c>
      <c r="H1031" s="6">
        <v>4.0</v>
      </c>
      <c r="I1031" s="6" t="s">
        <v>2903</v>
      </c>
      <c r="J1031" s="6">
        <v>2.0</v>
      </c>
      <c r="K1031" s="6">
        <v>1.0</v>
      </c>
      <c r="L1031" s="6">
        <v>1.0</v>
      </c>
      <c r="M1031" s="6" t="s">
        <v>2904</v>
      </c>
      <c r="N1031" s="6">
        <v>0.0</v>
      </c>
      <c r="O1031" s="6">
        <v>0.0</v>
      </c>
      <c r="P1031" s="6">
        <v>2.0</v>
      </c>
      <c r="Q1031" s="6" t="s">
        <v>79</v>
      </c>
      <c r="R1031" s="6">
        <v>277.0</v>
      </c>
      <c r="S1031" s="6">
        <f>COUNTIF(Customer_Churn_Records!$B$2:$B$10000,Customer_Churn_Records!$B1031)</f>
        <v>1</v>
      </c>
      <c r="T1031" s="6">
        <f>ROUNDUP(Customer_Churn_Records!$G1031,0)</f>
        <v>44</v>
      </c>
      <c r="U1031" s="6" t="str">
        <f t="array" ref="U1031">IFS(Customer_Churn_Records!$T1031&lt;30,"young",Customer_Churn_Records!$T1031&lt;50,"middle-aged",Customer_Churn_Records!$T1031&lt;100,"old")</f>
        <v>middle-aged</v>
      </c>
      <c r="V1031" s="8" t="str">
        <f t="array" ref="V1031">IFS(Customer_Churn_Records!$D1031&lt;701,"less-score",Customer_Churn_Records!$D1031&lt;851,"high-score")</f>
        <v>less-score</v>
      </c>
      <c r="W1031" s="8" t="str">
        <f t="array" ref="W1031">IF(Customer_Churn_Records!$X1031=0,0,IFS(Customer_Churn_Records!$X1031&lt;100000,"low",Customer_Churn_Records!$X1031&lt;300000,"high"))</f>
        <v>high</v>
      </c>
      <c r="X1031" s="8">
        <f>ROUND(Customer_Churn_Records!$I1031,0)</f>
        <v>148771</v>
      </c>
    </row>
    <row r="1032" ht="14.25" customHeight="1">
      <c r="A1032" s="6">
        <v>9078.0</v>
      </c>
      <c r="B1032" s="6">
        <v>1.5810732E7</v>
      </c>
      <c r="C1032" s="6" t="s">
        <v>2266</v>
      </c>
      <c r="D1032" s="6">
        <v>730.0</v>
      </c>
      <c r="E1032" s="6" t="s">
        <v>7</v>
      </c>
      <c r="F1032" s="6" t="s">
        <v>10</v>
      </c>
      <c r="G1032" s="7" t="s">
        <v>118</v>
      </c>
      <c r="H1032" s="6">
        <v>8.0</v>
      </c>
      <c r="I1032" s="6" t="s">
        <v>2905</v>
      </c>
      <c r="J1032" s="6">
        <v>2.0</v>
      </c>
      <c r="K1032" s="6">
        <v>1.0</v>
      </c>
      <c r="L1032" s="6">
        <v>0.0</v>
      </c>
      <c r="M1032" s="6" t="s">
        <v>2906</v>
      </c>
      <c r="N1032" s="6">
        <v>0.0</v>
      </c>
      <c r="O1032" s="6">
        <v>0.0</v>
      </c>
      <c r="P1032" s="6">
        <v>3.0</v>
      </c>
      <c r="Q1032" s="6" t="s">
        <v>49</v>
      </c>
      <c r="R1032" s="6">
        <v>694.0</v>
      </c>
      <c r="S1032" s="6">
        <f>COUNTIF(Customer_Churn_Records!$B$2:$B$10000,Customer_Churn_Records!$B1032)</f>
        <v>1</v>
      </c>
      <c r="T1032" s="6">
        <f>ROUNDUP(Customer_Churn_Records!$G1032,0)</f>
        <v>36</v>
      </c>
      <c r="U1032" s="6" t="str">
        <f t="array" ref="U1032">IFS(Customer_Churn_Records!$T1032&lt;30,"young",Customer_Churn_Records!$T1032&lt;50,"middle-aged",Customer_Churn_Records!$T1032&lt;100,"old")</f>
        <v>middle-aged</v>
      </c>
      <c r="V1032" s="8" t="str">
        <f t="array" ref="V1032">IFS(Customer_Churn_Records!$D1032&lt;701,"less-score",Customer_Churn_Records!$D1032&lt;851,"high-score")</f>
        <v>high-score</v>
      </c>
      <c r="W1032" s="8" t="str">
        <f t="array" ref="W1032">IF(Customer_Churn_Records!$X1032=0,0,IFS(Customer_Churn_Records!$X1032&lt;100000,"low",Customer_Churn_Records!$X1032&lt;300000,"high"))</f>
        <v>high</v>
      </c>
      <c r="X1032" s="8">
        <f>ROUND(Customer_Churn_Records!$I1032,0)</f>
        <v>148749</v>
      </c>
    </row>
    <row r="1033" ht="14.25" customHeight="1">
      <c r="A1033" s="6">
        <v>4850.0</v>
      </c>
      <c r="B1033" s="6">
        <v>1.5660301E7</v>
      </c>
      <c r="C1033" s="6" t="s">
        <v>2177</v>
      </c>
      <c r="D1033" s="6">
        <v>491.0</v>
      </c>
      <c r="E1033" s="6" t="s">
        <v>8</v>
      </c>
      <c r="F1033" s="6" t="s">
        <v>11</v>
      </c>
      <c r="G1033" s="7" t="s">
        <v>2907</v>
      </c>
      <c r="H1033" s="6">
        <v>6.0</v>
      </c>
      <c r="I1033" s="6" t="s">
        <v>2908</v>
      </c>
      <c r="J1033" s="6">
        <v>2.0</v>
      </c>
      <c r="K1033" s="6">
        <v>1.0</v>
      </c>
      <c r="L1033" s="6">
        <v>1.0</v>
      </c>
      <c r="M1033" s="6" t="s">
        <v>2909</v>
      </c>
      <c r="N1033" s="6">
        <v>0.0</v>
      </c>
      <c r="O1033" s="6">
        <v>0.0</v>
      </c>
      <c r="P1033" s="6">
        <v>2.0</v>
      </c>
      <c r="Q1033" s="6" t="s">
        <v>79</v>
      </c>
      <c r="R1033" s="6">
        <v>743.0</v>
      </c>
      <c r="S1033" s="6">
        <f>COUNTIF(Customer_Churn_Records!$B$2:$B$10000,Customer_Churn_Records!$B1033)</f>
        <v>1</v>
      </c>
      <c r="T1033" s="6">
        <f>ROUNDUP(Customer_Churn_Records!$G1033,0)</f>
        <v>70</v>
      </c>
      <c r="U1033" s="6" t="str">
        <f t="array" ref="U1033">IFS(Customer_Churn_Records!$T1033&lt;30,"young",Customer_Churn_Records!$T1033&lt;50,"middle-aged",Customer_Churn_Records!$T1033&lt;100,"old")</f>
        <v>old</v>
      </c>
      <c r="V1033" s="8" t="str">
        <f t="array" ref="V1033">IFS(Customer_Churn_Records!$D1033&lt;701,"less-score",Customer_Churn_Records!$D1033&lt;851,"high-score")</f>
        <v>less-score</v>
      </c>
      <c r="W1033" s="8" t="str">
        <f t="array" ref="W1033">IF(Customer_Churn_Records!$X1033=0,0,IFS(Customer_Churn_Records!$X1033&lt;100000,"low",Customer_Churn_Records!$X1033&lt;300000,"high"))</f>
        <v>high</v>
      </c>
      <c r="X1033" s="8">
        <f>ROUND(Customer_Churn_Records!$I1033,0)</f>
        <v>148746</v>
      </c>
    </row>
    <row r="1034" ht="14.25" customHeight="1">
      <c r="A1034" s="6">
        <v>8384.0</v>
      </c>
      <c r="B1034" s="6">
        <v>1.5593501E7</v>
      </c>
      <c r="C1034" s="6" t="s">
        <v>956</v>
      </c>
      <c r="D1034" s="6">
        <v>493.0</v>
      </c>
      <c r="E1034" s="6" t="s">
        <v>7</v>
      </c>
      <c r="F1034" s="6" t="s">
        <v>10</v>
      </c>
      <c r="G1034" s="7" t="s">
        <v>118</v>
      </c>
      <c r="H1034" s="6">
        <v>5.0</v>
      </c>
      <c r="I1034" s="6" t="s">
        <v>2910</v>
      </c>
      <c r="J1034" s="6">
        <v>2.0</v>
      </c>
      <c r="K1034" s="6">
        <v>1.0</v>
      </c>
      <c r="L1034" s="6">
        <v>0.0</v>
      </c>
      <c r="M1034" s="6" t="s">
        <v>2911</v>
      </c>
      <c r="N1034" s="6">
        <v>0.0</v>
      </c>
      <c r="O1034" s="6">
        <v>0.0</v>
      </c>
      <c r="P1034" s="6">
        <v>4.0</v>
      </c>
      <c r="Q1034" s="6" t="s">
        <v>58</v>
      </c>
      <c r="R1034" s="6">
        <v>921.0</v>
      </c>
      <c r="S1034" s="6">
        <f>COUNTIF(Customer_Churn_Records!$B$2:$B$10000,Customer_Churn_Records!$B1034)</f>
        <v>1</v>
      </c>
      <c r="T1034" s="6">
        <f>ROUNDUP(Customer_Churn_Records!$G1034,0)</f>
        <v>36</v>
      </c>
      <c r="U1034" s="6" t="str">
        <f t="array" ref="U1034">IFS(Customer_Churn_Records!$T1034&lt;30,"young",Customer_Churn_Records!$T1034&lt;50,"middle-aged",Customer_Churn_Records!$T1034&lt;100,"old")</f>
        <v>middle-aged</v>
      </c>
      <c r="V1034" s="8" t="str">
        <f t="array" ref="V1034">IFS(Customer_Churn_Records!$D1034&lt;701,"less-score",Customer_Churn_Records!$D1034&lt;851,"high-score")</f>
        <v>less-score</v>
      </c>
      <c r="W1034" s="8" t="str">
        <f t="array" ref="W1034">IF(Customer_Churn_Records!$X1034=0,0,IFS(Customer_Churn_Records!$X1034&lt;100000,"low",Customer_Churn_Records!$X1034&lt;300000,"high"))</f>
        <v>high</v>
      </c>
      <c r="X1034" s="8">
        <f>ROUND(Customer_Churn_Records!$I1034,0)</f>
        <v>148668</v>
      </c>
    </row>
    <row r="1035" ht="14.25" customHeight="1">
      <c r="A1035" s="6">
        <v>9556.0</v>
      </c>
      <c r="B1035" s="6">
        <v>1.565536E7</v>
      </c>
      <c r="C1035" s="6" t="s">
        <v>2912</v>
      </c>
      <c r="D1035" s="6">
        <v>782.0</v>
      </c>
      <c r="E1035" s="6" t="s">
        <v>8</v>
      </c>
      <c r="F1035" s="6" t="s">
        <v>10</v>
      </c>
      <c r="G1035" s="7" t="s">
        <v>1703</v>
      </c>
      <c r="H1035" s="6">
        <v>5.0</v>
      </c>
      <c r="I1035" s="6" t="s">
        <v>2913</v>
      </c>
      <c r="J1035" s="6">
        <v>1.0</v>
      </c>
      <c r="K1035" s="6">
        <v>1.0</v>
      </c>
      <c r="L1035" s="6">
        <v>0.0</v>
      </c>
      <c r="M1035" s="6" t="s">
        <v>2914</v>
      </c>
      <c r="N1035" s="6">
        <v>1.0</v>
      </c>
      <c r="O1035" s="6">
        <v>1.0</v>
      </c>
      <c r="P1035" s="6">
        <v>4.0</v>
      </c>
      <c r="Q1035" s="6" t="s">
        <v>49</v>
      </c>
      <c r="R1035" s="6">
        <v>705.0</v>
      </c>
      <c r="S1035" s="6">
        <f>COUNTIF(Customer_Churn_Records!$B$2:$B$10000,Customer_Churn_Records!$B1035)</f>
        <v>1</v>
      </c>
      <c r="T1035" s="6">
        <f>ROUNDUP(Customer_Churn_Records!$G1035,0)</f>
        <v>72</v>
      </c>
      <c r="U1035" s="6" t="str">
        <f t="array" ref="U1035">IFS(Customer_Churn_Records!$T1035&lt;30,"young",Customer_Churn_Records!$T1035&lt;50,"middle-aged",Customer_Churn_Records!$T1035&lt;100,"old")</f>
        <v>old</v>
      </c>
      <c r="V1035" s="8" t="str">
        <f t="array" ref="V1035">IFS(Customer_Churn_Records!$D1035&lt;701,"less-score",Customer_Churn_Records!$D1035&lt;851,"high-score")</f>
        <v>high-score</v>
      </c>
      <c r="W1035" s="8" t="str">
        <f t="array" ref="W1035">IF(Customer_Churn_Records!$X1035=0,0,IFS(Customer_Churn_Records!$X1035&lt;100000,"low",Customer_Churn_Records!$X1035&lt;300000,"high"))</f>
        <v>high</v>
      </c>
      <c r="X1035" s="8">
        <f>ROUND(Customer_Churn_Records!$I1035,0)</f>
        <v>148667</v>
      </c>
    </row>
    <row r="1036" ht="14.25" customHeight="1">
      <c r="A1036" s="6">
        <v>4280.0</v>
      </c>
      <c r="B1036" s="6">
        <v>1.5781777E7</v>
      </c>
      <c r="C1036" s="6" t="s">
        <v>1191</v>
      </c>
      <c r="D1036" s="6">
        <v>604.0</v>
      </c>
      <c r="E1036" s="6" t="s">
        <v>7</v>
      </c>
      <c r="F1036" s="6" t="s">
        <v>11</v>
      </c>
      <c r="G1036" s="7" t="s">
        <v>103</v>
      </c>
      <c r="H1036" s="6">
        <v>3.0</v>
      </c>
      <c r="I1036" s="6" t="s">
        <v>2915</v>
      </c>
      <c r="J1036" s="6">
        <v>1.0</v>
      </c>
      <c r="K1036" s="6">
        <v>0.0</v>
      </c>
      <c r="L1036" s="6">
        <v>0.0</v>
      </c>
      <c r="M1036" s="6" t="s">
        <v>2916</v>
      </c>
      <c r="N1036" s="6">
        <v>0.0</v>
      </c>
      <c r="O1036" s="6">
        <v>0.0</v>
      </c>
      <c r="P1036" s="6">
        <v>5.0</v>
      </c>
      <c r="Q1036" s="6" t="s">
        <v>58</v>
      </c>
      <c r="R1036" s="6">
        <v>376.0</v>
      </c>
      <c r="S1036" s="6">
        <f>COUNTIF(Customer_Churn_Records!$B$2:$B$10000,Customer_Churn_Records!$B1036)</f>
        <v>1</v>
      </c>
      <c r="T1036" s="6">
        <f>ROUNDUP(Customer_Churn_Records!$G1036,0)</f>
        <v>33</v>
      </c>
      <c r="U1036" s="6" t="str">
        <f t="array" ref="U1036">IFS(Customer_Churn_Records!$T1036&lt;30,"young",Customer_Churn_Records!$T1036&lt;50,"middle-aged",Customer_Churn_Records!$T1036&lt;100,"old")</f>
        <v>middle-aged</v>
      </c>
      <c r="V1036" s="8" t="str">
        <f t="array" ref="V1036">IFS(Customer_Churn_Records!$D1036&lt;701,"less-score",Customer_Churn_Records!$D1036&lt;851,"high-score")</f>
        <v>less-score</v>
      </c>
      <c r="W1036" s="8" t="str">
        <f t="array" ref="W1036">IF(Customer_Churn_Records!$X1036=0,0,IFS(Customer_Churn_Records!$X1036&lt;100000,"low",Customer_Churn_Records!$X1036&lt;300000,"high"))</f>
        <v>high</v>
      </c>
      <c r="X1036" s="8">
        <f>ROUND(Customer_Churn_Records!$I1036,0)</f>
        <v>148659</v>
      </c>
    </row>
    <row r="1037" ht="14.25" customHeight="1">
      <c r="A1037" s="6">
        <v>4187.0</v>
      </c>
      <c r="B1037" s="6">
        <v>1.5702175E7</v>
      </c>
      <c r="C1037" s="6" t="s">
        <v>2917</v>
      </c>
      <c r="D1037" s="6">
        <v>755.0</v>
      </c>
      <c r="E1037" s="6" t="s">
        <v>7</v>
      </c>
      <c r="F1037" s="6" t="s">
        <v>10</v>
      </c>
      <c r="G1037" s="7" t="s">
        <v>99</v>
      </c>
      <c r="H1037" s="6">
        <v>4.0</v>
      </c>
      <c r="I1037" s="6" t="s">
        <v>2918</v>
      </c>
      <c r="J1037" s="6">
        <v>2.0</v>
      </c>
      <c r="K1037" s="6">
        <v>1.0</v>
      </c>
      <c r="L1037" s="6">
        <v>1.0</v>
      </c>
      <c r="M1037" s="6" t="s">
        <v>2919</v>
      </c>
      <c r="N1037" s="6">
        <v>0.0</v>
      </c>
      <c r="O1037" s="6">
        <v>0.0</v>
      </c>
      <c r="P1037" s="6">
        <v>1.0</v>
      </c>
      <c r="Q1037" s="6" t="s">
        <v>49</v>
      </c>
      <c r="R1037" s="6">
        <v>519.0</v>
      </c>
      <c r="S1037" s="6">
        <f>COUNTIF(Customer_Churn_Records!$B$2:$B$10000,Customer_Churn_Records!$B1037)</f>
        <v>1</v>
      </c>
      <c r="T1037" s="6">
        <f>ROUNDUP(Customer_Churn_Records!$G1037,0)</f>
        <v>29</v>
      </c>
      <c r="U1037" s="6" t="str">
        <f t="array" ref="U1037">IFS(Customer_Churn_Records!$T1037&lt;30,"young",Customer_Churn_Records!$T1037&lt;50,"middle-aged",Customer_Churn_Records!$T1037&lt;100,"old")</f>
        <v>young</v>
      </c>
      <c r="V1037" s="8" t="str">
        <f t="array" ref="V1037">IFS(Customer_Churn_Records!$D1037&lt;701,"less-score",Customer_Churn_Records!$D1037&lt;851,"high-score")</f>
        <v>high-score</v>
      </c>
      <c r="W1037" s="8" t="str">
        <f t="array" ref="W1037">IF(Customer_Churn_Records!$X1037=0,0,IFS(Customer_Churn_Records!$X1037&lt;100000,"low",Customer_Churn_Records!$X1037&lt;300000,"high"))</f>
        <v>high</v>
      </c>
      <c r="X1037" s="8">
        <f>ROUND(Customer_Churn_Records!$I1037,0)</f>
        <v>148655</v>
      </c>
    </row>
    <row r="1038" ht="14.25" customHeight="1">
      <c r="A1038" s="6">
        <v>6441.0</v>
      </c>
      <c r="B1038" s="6">
        <v>1.5772559E7</v>
      </c>
      <c r="C1038" s="6" t="s">
        <v>301</v>
      </c>
      <c r="D1038" s="6">
        <v>790.0</v>
      </c>
      <c r="E1038" s="6" t="s">
        <v>7</v>
      </c>
      <c r="F1038" s="6" t="s">
        <v>10</v>
      </c>
      <c r="G1038" s="7" t="s">
        <v>177</v>
      </c>
      <c r="H1038" s="6">
        <v>10.0</v>
      </c>
      <c r="I1038" s="6" t="s">
        <v>2920</v>
      </c>
      <c r="J1038" s="6">
        <v>1.0</v>
      </c>
      <c r="K1038" s="6">
        <v>0.0</v>
      </c>
      <c r="L1038" s="6">
        <v>1.0</v>
      </c>
      <c r="M1038" s="6" t="s">
        <v>2921</v>
      </c>
      <c r="N1038" s="6">
        <v>1.0</v>
      </c>
      <c r="O1038" s="6">
        <v>1.0</v>
      </c>
      <c r="P1038" s="6">
        <v>4.0</v>
      </c>
      <c r="Q1038" s="6" t="s">
        <v>58</v>
      </c>
      <c r="R1038" s="6">
        <v>538.0</v>
      </c>
      <c r="S1038" s="6">
        <f>COUNTIF(Customer_Churn_Records!$B$2:$B$10000,Customer_Churn_Records!$B1038)</f>
        <v>1</v>
      </c>
      <c r="T1038" s="6">
        <f>ROUNDUP(Customer_Churn_Records!$G1038,0)</f>
        <v>47</v>
      </c>
      <c r="U1038" s="6" t="str">
        <f t="array" ref="U1038">IFS(Customer_Churn_Records!$T1038&lt;30,"young",Customer_Churn_Records!$T1038&lt;50,"middle-aged",Customer_Churn_Records!$T1038&lt;100,"old")</f>
        <v>middle-aged</v>
      </c>
      <c r="V1038" s="8" t="str">
        <f t="array" ref="V1038">IFS(Customer_Churn_Records!$D1038&lt;701,"less-score",Customer_Churn_Records!$D1038&lt;851,"high-score")</f>
        <v>high-score</v>
      </c>
      <c r="W1038" s="8" t="str">
        <f t="array" ref="W1038">IF(Customer_Churn_Records!$X1038=0,0,IFS(Customer_Churn_Records!$X1038&lt;100000,"low",Customer_Churn_Records!$X1038&lt;300000,"high"))</f>
        <v>high</v>
      </c>
      <c r="X1038" s="8">
        <f>ROUND(Customer_Churn_Records!$I1038,0)</f>
        <v>148636</v>
      </c>
    </row>
    <row r="1039" ht="14.25" customHeight="1">
      <c r="A1039" s="6">
        <v>2901.0</v>
      </c>
      <c r="B1039" s="6">
        <v>1.5668575E7</v>
      </c>
      <c r="C1039" s="6" t="s">
        <v>280</v>
      </c>
      <c r="D1039" s="6">
        <v>626.0</v>
      </c>
      <c r="E1039" s="6" t="s">
        <v>9</v>
      </c>
      <c r="F1039" s="6" t="s">
        <v>10</v>
      </c>
      <c r="G1039" s="7" t="s">
        <v>64</v>
      </c>
      <c r="H1039" s="6">
        <v>8.0</v>
      </c>
      <c r="I1039" s="6" t="s">
        <v>2922</v>
      </c>
      <c r="J1039" s="6">
        <v>3.0</v>
      </c>
      <c r="K1039" s="6">
        <v>0.0</v>
      </c>
      <c r="L1039" s="6">
        <v>1.0</v>
      </c>
      <c r="M1039" s="6" t="s">
        <v>2923</v>
      </c>
      <c r="N1039" s="6">
        <v>1.0</v>
      </c>
      <c r="O1039" s="6">
        <v>1.0</v>
      </c>
      <c r="P1039" s="6">
        <v>5.0</v>
      </c>
      <c r="Q1039" s="6" t="s">
        <v>79</v>
      </c>
      <c r="R1039" s="6">
        <v>410.0</v>
      </c>
      <c r="S1039" s="6">
        <f>COUNTIF(Customer_Churn_Records!$B$2:$B$10000,Customer_Churn_Records!$B1039)</f>
        <v>1</v>
      </c>
      <c r="T1039" s="6">
        <f>ROUNDUP(Customer_Churn_Records!$G1039,0)</f>
        <v>26</v>
      </c>
      <c r="U1039" s="6" t="str">
        <f t="array" ref="U1039">IFS(Customer_Churn_Records!$T1039&lt;30,"young",Customer_Churn_Records!$T1039&lt;50,"middle-aged",Customer_Churn_Records!$T1039&lt;100,"old")</f>
        <v>young</v>
      </c>
      <c r="V1039" s="8" t="str">
        <f t="array" ref="V1039">IFS(Customer_Churn_Records!$D1039&lt;701,"less-score",Customer_Churn_Records!$D1039&lt;851,"high-score")</f>
        <v>less-score</v>
      </c>
      <c r="W1039" s="8" t="str">
        <f t="array" ref="W1039">IF(Customer_Churn_Records!$X1039=0,0,IFS(Customer_Churn_Records!$X1039&lt;100000,"low",Customer_Churn_Records!$X1039&lt;300000,"high"))</f>
        <v>high</v>
      </c>
      <c r="X1039" s="8">
        <f>ROUND(Customer_Churn_Records!$I1039,0)</f>
        <v>148610</v>
      </c>
    </row>
    <row r="1040" ht="14.25" customHeight="1">
      <c r="A1040" s="6">
        <v>8564.0</v>
      </c>
      <c r="B1040" s="6">
        <v>1.5728838E7</v>
      </c>
      <c r="C1040" s="6" t="s">
        <v>2924</v>
      </c>
      <c r="D1040" s="6">
        <v>578.0</v>
      </c>
      <c r="E1040" s="6" t="s">
        <v>7</v>
      </c>
      <c r="F1040" s="6" t="s">
        <v>11</v>
      </c>
      <c r="G1040" s="7" t="s">
        <v>333</v>
      </c>
      <c r="H1040" s="6">
        <v>1.0</v>
      </c>
      <c r="I1040" s="6" t="s">
        <v>2925</v>
      </c>
      <c r="J1040" s="6">
        <v>1.0</v>
      </c>
      <c r="K1040" s="6">
        <v>1.0</v>
      </c>
      <c r="L1040" s="6">
        <v>0.0</v>
      </c>
      <c r="M1040" s="6" t="s">
        <v>2926</v>
      </c>
      <c r="N1040" s="6">
        <v>1.0</v>
      </c>
      <c r="O1040" s="6">
        <v>1.0</v>
      </c>
      <c r="P1040" s="6">
        <v>4.0</v>
      </c>
      <c r="Q1040" s="6" t="s">
        <v>44</v>
      </c>
      <c r="R1040" s="6">
        <v>478.0</v>
      </c>
      <c r="S1040" s="6">
        <f>COUNTIF(Customer_Churn_Records!$B$2:$B$10000,Customer_Churn_Records!$B1040)</f>
        <v>1</v>
      </c>
      <c r="T1040" s="6">
        <f>ROUNDUP(Customer_Churn_Records!$G1040,0)</f>
        <v>45</v>
      </c>
      <c r="U1040" s="6" t="str">
        <f t="array" ref="U1040">IFS(Customer_Churn_Records!$T1040&lt;30,"young",Customer_Churn_Records!$T1040&lt;50,"middle-aged",Customer_Churn_Records!$T1040&lt;100,"old")</f>
        <v>middle-aged</v>
      </c>
      <c r="V1040" s="8" t="str">
        <f t="array" ref="V1040">IFS(Customer_Churn_Records!$D1040&lt;701,"less-score",Customer_Churn_Records!$D1040&lt;851,"high-score")</f>
        <v>less-score</v>
      </c>
      <c r="W1040" s="8" t="str">
        <f t="array" ref="W1040">IF(Customer_Churn_Records!$X1040=0,0,IFS(Customer_Churn_Records!$X1040&lt;100000,"low",Customer_Churn_Records!$X1040&lt;300000,"high"))</f>
        <v>high</v>
      </c>
      <c r="X1040" s="8">
        <f>ROUND(Customer_Churn_Records!$I1040,0)</f>
        <v>148601</v>
      </c>
    </row>
    <row r="1041" ht="14.25" customHeight="1">
      <c r="A1041" s="6">
        <v>2655.0</v>
      </c>
      <c r="B1041" s="6">
        <v>1.5759874E7</v>
      </c>
      <c r="C1041" s="6" t="s">
        <v>2666</v>
      </c>
      <c r="D1041" s="6">
        <v>532.0</v>
      </c>
      <c r="E1041" s="6" t="s">
        <v>7</v>
      </c>
      <c r="F1041" s="6" t="s">
        <v>11</v>
      </c>
      <c r="G1041" s="7" t="s">
        <v>220</v>
      </c>
      <c r="H1041" s="6">
        <v>3.0</v>
      </c>
      <c r="I1041" s="6" t="s">
        <v>2927</v>
      </c>
      <c r="J1041" s="6">
        <v>1.0</v>
      </c>
      <c r="K1041" s="6">
        <v>1.0</v>
      </c>
      <c r="L1041" s="6">
        <v>0.0</v>
      </c>
      <c r="M1041" s="6" t="s">
        <v>2928</v>
      </c>
      <c r="N1041" s="6">
        <v>1.0</v>
      </c>
      <c r="O1041" s="6">
        <v>1.0</v>
      </c>
      <c r="P1041" s="6">
        <v>1.0</v>
      </c>
      <c r="Q1041" s="6" t="s">
        <v>79</v>
      </c>
      <c r="R1041" s="6">
        <v>955.0</v>
      </c>
      <c r="S1041" s="6">
        <f>COUNTIF(Customer_Churn_Records!$B$2:$B$10000,Customer_Churn_Records!$B1041)</f>
        <v>1</v>
      </c>
      <c r="T1041" s="6">
        <f>ROUNDUP(Customer_Churn_Records!$G1041,0)</f>
        <v>44</v>
      </c>
      <c r="U1041" s="6" t="str">
        <f t="array" ref="U1041">IFS(Customer_Churn_Records!$T1041&lt;30,"young",Customer_Churn_Records!$T1041&lt;50,"middle-aged",Customer_Churn_Records!$T1041&lt;100,"old")</f>
        <v>middle-aged</v>
      </c>
      <c r="V1041" s="8" t="str">
        <f t="array" ref="V1041">IFS(Customer_Churn_Records!$D1041&lt;701,"less-score",Customer_Churn_Records!$D1041&lt;851,"high-score")</f>
        <v>less-score</v>
      </c>
      <c r="W1041" s="8" t="str">
        <f t="array" ref="W1041">IF(Customer_Churn_Records!$X1041=0,0,IFS(Customer_Churn_Records!$X1041&lt;100000,"low",Customer_Churn_Records!$X1041&lt;300000,"high"))</f>
        <v>high</v>
      </c>
      <c r="X1041" s="8">
        <f>ROUND(Customer_Churn_Records!$I1041,0)</f>
        <v>148596</v>
      </c>
    </row>
    <row r="1042" ht="14.25" customHeight="1">
      <c r="A1042" s="6">
        <v>1101.0</v>
      </c>
      <c r="B1042" s="6">
        <v>1.5768201E7</v>
      </c>
      <c r="C1042" s="6" t="s">
        <v>1530</v>
      </c>
      <c r="D1042" s="6">
        <v>850.0</v>
      </c>
      <c r="E1042" s="6" t="s">
        <v>7</v>
      </c>
      <c r="F1042" s="6" t="s">
        <v>10</v>
      </c>
      <c r="G1042" s="7" t="s">
        <v>107</v>
      </c>
      <c r="H1042" s="6">
        <v>2.0</v>
      </c>
      <c r="I1042" s="6" t="s">
        <v>2929</v>
      </c>
      <c r="J1042" s="6">
        <v>1.0</v>
      </c>
      <c r="K1042" s="6">
        <v>1.0</v>
      </c>
      <c r="L1042" s="6">
        <v>1.0</v>
      </c>
      <c r="M1042" s="6" t="s">
        <v>2930</v>
      </c>
      <c r="N1042" s="6">
        <v>0.0</v>
      </c>
      <c r="O1042" s="6">
        <v>0.0</v>
      </c>
      <c r="P1042" s="6">
        <v>2.0</v>
      </c>
      <c r="Q1042" s="6" t="s">
        <v>58</v>
      </c>
      <c r="R1042" s="6">
        <v>373.0</v>
      </c>
      <c r="S1042" s="6">
        <f>COUNTIF(Customer_Churn_Records!$B$2:$B$10000,Customer_Churn_Records!$B1042)</f>
        <v>1</v>
      </c>
      <c r="T1042" s="6">
        <f>ROUNDUP(Customer_Churn_Records!$G1042,0)</f>
        <v>39</v>
      </c>
      <c r="U1042" s="6" t="str">
        <f t="array" ref="U1042">IFS(Customer_Churn_Records!$T1042&lt;30,"young",Customer_Churn_Records!$T1042&lt;50,"middle-aged",Customer_Churn_Records!$T1042&lt;100,"old")</f>
        <v>middle-aged</v>
      </c>
      <c r="V1042" s="8" t="str">
        <f t="array" ref="V1042">IFS(Customer_Churn_Records!$D1042&lt;701,"less-score",Customer_Churn_Records!$D1042&lt;851,"high-score")</f>
        <v>high-score</v>
      </c>
      <c r="W1042" s="8" t="str">
        <f t="array" ref="W1042">IF(Customer_Churn_Records!$X1042=0,0,IFS(Customer_Churn_Records!$X1042&lt;100000,"low",Customer_Churn_Records!$X1042&lt;300000,"high"))</f>
        <v>high</v>
      </c>
      <c r="X1042" s="8">
        <f>ROUND(Customer_Churn_Records!$I1042,0)</f>
        <v>148587</v>
      </c>
    </row>
    <row r="1043" ht="14.25" customHeight="1">
      <c r="A1043" s="6">
        <v>6252.0</v>
      </c>
      <c r="B1043" s="6">
        <v>1.561452E7</v>
      </c>
      <c r="C1043" s="6" t="s">
        <v>131</v>
      </c>
      <c r="D1043" s="6">
        <v>682.0</v>
      </c>
      <c r="E1043" s="6" t="s">
        <v>7</v>
      </c>
      <c r="F1043" s="6" t="s">
        <v>10</v>
      </c>
      <c r="G1043" s="7" t="s">
        <v>72</v>
      </c>
      <c r="H1043" s="6">
        <v>8.0</v>
      </c>
      <c r="I1043" s="6" t="s">
        <v>2931</v>
      </c>
      <c r="J1043" s="6">
        <v>1.0</v>
      </c>
      <c r="K1043" s="6">
        <v>1.0</v>
      </c>
      <c r="L1043" s="6">
        <v>0.0</v>
      </c>
      <c r="M1043" s="6" t="s">
        <v>2932</v>
      </c>
      <c r="N1043" s="6">
        <v>0.0</v>
      </c>
      <c r="O1043" s="6">
        <v>0.0</v>
      </c>
      <c r="P1043" s="6">
        <v>5.0</v>
      </c>
      <c r="Q1043" s="6" t="s">
        <v>49</v>
      </c>
      <c r="R1043" s="6">
        <v>643.0</v>
      </c>
      <c r="S1043" s="6">
        <f>COUNTIF(Customer_Churn_Records!$B$2:$B$10000,Customer_Churn_Records!$B1043)</f>
        <v>1</v>
      </c>
      <c r="T1043" s="6">
        <f>ROUNDUP(Customer_Churn_Records!$G1043,0)</f>
        <v>37</v>
      </c>
      <c r="U1043" s="6" t="str">
        <f t="array" ref="U1043">IFS(Customer_Churn_Records!$T1043&lt;30,"young",Customer_Churn_Records!$T1043&lt;50,"middle-aged",Customer_Churn_Records!$T1043&lt;100,"old")</f>
        <v>middle-aged</v>
      </c>
      <c r="V1043" s="8" t="str">
        <f t="array" ref="V1043">IFS(Customer_Churn_Records!$D1043&lt;701,"less-score",Customer_Churn_Records!$D1043&lt;851,"high-score")</f>
        <v>less-score</v>
      </c>
      <c r="W1043" s="8" t="str">
        <f t="array" ref="W1043">IF(Customer_Churn_Records!$X1043=0,0,IFS(Customer_Churn_Records!$X1043&lt;100000,"low",Customer_Churn_Records!$X1043&lt;300000,"high"))</f>
        <v>high</v>
      </c>
      <c r="X1043" s="8">
        <f>ROUND(Customer_Churn_Records!$I1043,0)</f>
        <v>148580</v>
      </c>
    </row>
    <row r="1044" ht="14.25" customHeight="1">
      <c r="A1044" s="6">
        <v>1664.0</v>
      </c>
      <c r="B1044" s="6">
        <v>1.5663441E7</v>
      </c>
      <c r="C1044" s="6" t="s">
        <v>2353</v>
      </c>
      <c r="D1044" s="6">
        <v>700.0</v>
      </c>
      <c r="E1044" s="6" t="s">
        <v>8</v>
      </c>
      <c r="F1044" s="6" t="s">
        <v>10</v>
      </c>
      <c r="G1044" s="7" t="s">
        <v>55</v>
      </c>
      <c r="H1044" s="6">
        <v>4.0</v>
      </c>
      <c r="I1044" s="6" t="s">
        <v>2933</v>
      </c>
      <c r="J1044" s="6">
        <v>1.0</v>
      </c>
      <c r="K1044" s="6">
        <v>1.0</v>
      </c>
      <c r="L1044" s="6">
        <v>0.0</v>
      </c>
      <c r="M1044" s="6" t="s">
        <v>2934</v>
      </c>
      <c r="N1044" s="6">
        <v>1.0</v>
      </c>
      <c r="O1044" s="6">
        <v>1.0</v>
      </c>
      <c r="P1044" s="6">
        <v>2.0</v>
      </c>
      <c r="Q1044" s="6" t="s">
        <v>44</v>
      </c>
      <c r="R1044" s="6">
        <v>266.0</v>
      </c>
      <c r="S1044" s="6">
        <f>COUNTIF(Customer_Churn_Records!$B$2:$B$10000,Customer_Churn_Records!$B1044)</f>
        <v>1</v>
      </c>
      <c r="T1044" s="6">
        <f>ROUNDUP(Customer_Churn_Records!$G1044,0)</f>
        <v>40</v>
      </c>
      <c r="U1044" s="6" t="str">
        <f t="array" ref="U1044">IFS(Customer_Churn_Records!$T1044&lt;30,"young",Customer_Churn_Records!$T1044&lt;50,"middle-aged",Customer_Churn_Records!$T1044&lt;100,"old")</f>
        <v>middle-aged</v>
      </c>
      <c r="V1044" s="8" t="str">
        <f t="array" ref="V1044">IFS(Customer_Churn_Records!$D1044&lt;701,"less-score",Customer_Churn_Records!$D1044&lt;851,"high-score")</f>
        <v>less-score</v>
      </c>
      <c r="W1044" s="8" t="str">
        <f t="array" ref="W1044">IF(Customer_Churn_Records!$X1044=0,0,IFS(Customer_Churn_Records!$X1044&lt;100000,"low",Customer_Churn_Records!$X1044&lt;300000,"high"))</f>
        <v>high</v>
      </c>
      <c r="X1044" s="8">
        <f>ROUND(Customer_Churn_Records!$I1044,0)</f>
        <v>148571</v>
      </c>
    </row>
    <row r="1045" ht="14.25" customHeight="1">
      <c r="A1045" s="6">
        <v>2714.0</v>
      </c>
      <c r="B1045" s="6">
        <v>1.5701318E7</v>
      </c>
      <c r="C1045" s="6" t="s">
        <v>2935</v>
      </c>
      <c r="D1045" s="6">
        <v>763.0</v>
      </c>
      <c r="E1045" s="6" t="s">
        <v>9</v>
      </c>
      <c r="F1045" s="6" t="s">
        <v>11</v>
      </c>
      <c r="G1045" s="7" t="s">
        <v>1803</v>
      </c>
      <c r="H1045" s="6">
        <v>9.0</v>
      </c>
      <c r="I1045" s="6" t="s">
        <v>2936</v>
      </c>
      <c r="J1045" s="6">
        <v>1.0</v>
      </c>
      <c r="K1045" s="6">
        <v>0.0</v>
      </c>
      <c r="L1045" s="6">
        <v>1.0</v>
      </c>
      <c r="M1045" s="6" t="s">
        <v>2937</v>
      </c>
      <c r="N1045" s="6">
        <v>0.0</v>
      </c>
      <c r="O1045" s="6">
        <v>0.0</v>
      </c>
      <c r="P1045" s="6">
        <v>1.0</v>
      </c>
      <c r="Q1045" s="6" t="s">
        <v>79</v>
      </c>
      <c r="R1045" s="6">
        <v>595.0</v>
      </c>
      <c r="S1045" s="6">
        <f>COUNTIF(Customer_Churn_Records!$B$2:$B$10000,Customer_Churn_Records!$B1045)</f>
        <v>1</v>
      </c>
      <c r="T1045" s="6">
        <f>ROUNDUP(Customer_Churn_Records!$G1045,0)</f>
        <v>67</v>
      </c>
      <c r="U1045" s="6" t="str">
        <f t="array" ref="U1045">IFS(Customer_Churn_Records!$T1045&lt;30,"young",Customer_Churn_Records!$T1045&lt;50,"middle-aged",Customer_Churn_Records!$T1045&lt;100,"old")</f>
        <v>old</v>
      </c>
      <c r="V1045" s="8" t="str">
        <f t="array" ref="V1045">IFS(Customer_Churn_Records!$D1045&lt;701,"less-score",Customer_Churn_Records!$D1045&lt;851,"high-score")</f>
        <v>high-score</v>
      </c>
      <c r="W1045" s="8" t="str">
        <f t="array" ref="W1045">IF(Customer_Churn_Records!$X1045=0,0,IFS(Customer_Churn_Records!$X1045&lt;100000,"low",Customer_Churn_Records!$X1045&lt;300000,"high"))</f>
        <v>high</v>
      </c>
      <c r="X1045" s="8">
        <f>ROUND(Customer_Churn_Records!$I1045,0)</f>
        <v>148565</v>
      </c>
    </row>
    <row r="1046" ht="14.25" customHeight="1">
      <c r="A1046" s="6">
        <v>8177.0</v>
      </c>
      <c r="B1046" s="6">
        <v>1.5800811E7</v>
      </c>
      <c r="C1046" s="6" t="s">
        <v>2938</v>
      </c>
      <c r="D1046" s="6">
        <v>702.0</v>
      </c>
      <c r="E1046" s="6" t="s">
        <v>7</v>
      </c>
      <c r="F1046" s="6" t="s">
        <v>11</v>
      </c>
      <c r="G1046" s="7" t="s">
        <v>55</v>
      </c>
      <c r="H1046" s="6">
        <v>3.0</v>
      </c>
      <c r="I1046" s="6" t="s">
        <v>2939</v>
      </c>
      <c r="J1046" s="6">
        <v>1.0</v>
      </c>
      <c r="K1046" s="6">
        <v>0.0</v>
      </c>
      <c r="L1046" s="6">
        <v>1.0</v>
      </c>
      <c r="M1046" s="6" t="s">
        <v>2940</v>
      </c>
      <c r="N1046" s="6">
        <v>0.0</v>
      </c>
      <c r="O1046" s="6">
        <v>0.0</v>
      </c>
      <c r="P1046" s="6">
        <v>2.0</v>
      </c>
      <c r="Q1046" s="6" t="s">
        <v>44</v>
      </c>
      <c r="R1046" s="6">
        <v>489.0</v>
      </c>
      <c r="S1046" s="6">
        <f>COUNTIF(Customer_Churn_Records!$B$2:$B$10000,Customer_Churn_Records!$B1046)</f>
        <v>1</v>
      </c>
      <c r="T1046" s="6">
        <f>ROUNDUP(Customer_Churn_Records!$G1046,0)</f>
        <v>40</v>
      </c>
      <c r="U1046" s="6" t="str">
        <f t="array" ref="U1046">IFS(Customer_Churn_Records!$T1046&lt;30,"young",Customer_Churn_Records!$T1046&lt;50,"middle-aged",Customer_Churn_Records!$T1046&lt;100,"old")</f>
        <v>middle-aged</v>
      </c>
      <c r="V1046" s="8" t="str">
        <f t="array" ref="V1046">IFS(Customer_Churn_Records!$D1046&lt;701,"less-score",Customer_Churn_Records!$D1046&lt;851,"high-score")</f>
        <v>high-score</v>
      </c>
      <c r="W1046" s="8" t="str">
        <f t="array" ref="W1046">IF(Customer_Churn_Records!$X1046=0,0,IFS(Customer_Churn_Records!$X1046&lt;100000,"low",Customer_Churn_Records!$X1046&lt;300000,"high"))</f>
        <v>high</v>
      </c>
      <c r="X1046" s="8">
        <f>ROUND(Customer_Churn_Records!$I1046,0)</f>
        <v>148557</v>
      </c>
    </row>
    <row r="1047" ht="14.25" customHeight="1">
      <c r="A1047" s="6">
        <v>128.0</v>
      </c>
      <c r="B1047" s="6">
        <v>1.5782688E7</v>
      </c>
      <c r="C1047" s="6" t="s">
        <v>1825</v>
      </c>
      <c r="D1047" s="6">
        <v>625.0</v>
      </c>
      <c r="E1047" s="6" t="s">
        <v>8</v>
      </c>
      <c r="F1047" s="6" t="s">
        <v>11</v>
      </c>
      <c r="G1047" s="7" t="s">
        <v>95</v>
      </c>
      <c r="H1047" s="6">
        <v>0.0</v>
      </c>
      <c r="I1047" s="6" t="s">
        <v>2941</v>
      </c>
      <c r="J1047" s="6">
        <v>1.0</v>
      </c>
      <c r="K1047" s="6">
        <v>1.0</v>
      </c>
      <c r="L1047" s="6">
        <v>0.0</v>
      </c>
      <c r="M1047" s="6" t="s">
        <v>2942</v>
      </c>
      <c r="N1047" s="6">
        <v>1.0</v>
      </c>
      <c r="O1047" s="6">
        <v>1.0</v>
      </c>
      <c r="P1047" s="6">
        <v>3.0</v>
      </c>
      <c r="Q1047" s="6" t="s">
        <v>79</v>
      </c>
      <c r="R1047" s="6">
        <v>410.0</v>
      </c>
      <c r="S1047" s="6">
        <f>COUNTIF(Customer_Churn_Records!$B$2:$B$10000,Customer_Churn_Records!$B1047)</f>
        <v>1</v>
      </c>
      <c r="T1047" s="6">
        <f>ROUNDUP(Customer_Churn_Records!$G1047,0)</f>
        <v>56</v>
      </c>
      <c r="U1047" s="6" t="str">
        <f t="array" ref="U1047">IFS(Customer_Churn_Records!$T1047&lt;30,"young",Customer_Churn_Records!$T1047&lt;50,"middle-aged",Customer_Churn_Records!$T1047&lt;100,"old")</f>
        <v>old</v>
      </c>
      <c r="V1047" s="8" t="str">
        <f t="array" ref="V1047">IFS(Customer_Churn_Records!$D1047&lt;701,"less-score",Customer_Churn_Records!$D1047&lt;851,"high-score")</f>
        <v>less-score</v>
      </c>
      <c r="W1047" s="8" t="str">
        <f t="array" ref="W1047">IF(Customer_Churn_Records!$X1047=0,0,IFS(Customer_Churn_Records!$X1047&lt;100000,"low",Customer_Churn_Records!$X1047&lt;300000,"high"))</f>
        <v>high</v>
      </c>
      <c r="X1047" s="8">
        <f>ROUND(Customer_Churn_Records!$I1047,0)</f>
        <v>148507</v>
      </c>
    </row>
    <row r="1048" ht="14.25" customHeight="1">
      <c r="A1048" s="6">
        <v>2282.0</v>
      </c>
      <c r="B1048" s="6">
        <v>1.577832E7</v>
      </c>
      <c r="C1048" s="6" t="s">
        <v>1466</v>
      </c>
      <c r="D1048" s="6">
        <v>848.0</v>
      </c>
      <c r="E1048" s="6" t="s">
        <v>8</v>
      </c>
      <c r="F1048" s="6" t="s">
        <v>10</v>
      </c>
      <c r="G1048" s="7" t="s">
        <v>55</v>
      </c>
      <c r="H1048" s="6">
        <v>5.0</v>
      </c>
      <c r="I1048" s="6" t="s">
        <v>2943</v>
      </c>
      <c r="J1048" s="6">
        <v>1.0</v>
      </c>
      <c r="K1048" s="6">
        <v>0.0</v>
      </c>
      <c r="L1048" s="6">
        <v>0.0</v>
      </c>
      <c r="M1048" s="6" t="s">
        <v>2944</v>
      </c>
      <c r="N1048" s="6">
        <v>0.0</v>
      </c>
      <c r="O1048" s="6">
        <v>0.0</v>
      </c>
      <c r="P1048" s="6">
        <v>3.0</v>
      </c>
      <c r="Q1048" s="6" t="s">
        <v>44</v>
      </c>
      <c r="R1048" s="6">
        <v>616.0</v>
      </c>
      <c r="S1048" s="6">
        <f>COUNTIF(Customer_Churn_Records!$B$2:$B$10000,Customer_Churn_Records!$B1048)</f>
        <v>1</v>
      </c>
      <c r="T1048" s="6">
        <f>ROUNDUP(Customer_Churn_Records!$G1048,0)</f>
        <v>40</v>
      </c>
      <c r="U1048" s="6" t="str">
        <f t="array" ref="U1048">IFS(Customer_Churn_Records!$T1048&lt;30,"young",Customer_Churn_Records!$T1048&lt;50,"middle-aged",Customer_Churn_Records!$T1048&lt;100,"old")</f>
        <v>middle-aged</v>
      </c>
      <c r="V1048" s="8" t="str">
        <f t="array" ref="V1048">IFS(Customer_Churn_Records!$D1048&lt;701,"less-score",Customer_Churn_Records!$D1048&lt;851,"high-score")</f>
        <v>high-score</v>
      </c>
      <c r="W1048" s="8" t="str">
        <f t="array" ref="W1048">IF(Customer_Churn_Records!$X1048=0,0,IFS(Customer_Churn_Records!$X1048&lt;100000,"low",Customer_Churn_Records!$X1048&lt;300000,"high"))</f>
        <v>high</v>
      </c>
      <c r="X1048" s="8">
        <f>ROUND(Customer_Churn_Records!$I1048,0)</f>
        <v>148496</v>
      </c>
    </row>
    <row r="1049" ht="14.25" customHeight="1">
      <c r="A1049" s="6">
        <v>1269.0</v>
      </c>
      <c r="B1049" s="6">
        <v>1.5617078E7</v>
      </c>
      <c r="C1049" s="6" t="s">
        <v>2945</v>
      </c>
      <c r="D1049" s="6">
        <v>658.0</v>
      </c>
      <c r="E1049" s="6" t="s">
        <v>7</v>
      </c>
      <c r="F1049" s="6" t="s">
        <v>10</v>
      </c>
      <c r="G1049" s="7" t="s">
        <v>220</v>
      </c>
      <c r="H1049" s="6">
        <v>6.0</v>
      </c>
      <c r="I1049" s="6" t="s">
        <v>2946</v>
      </c>
      <c r="J1049" s="6">
        <v>1.0</v>
      </c>
      <c r="K1049" s="6">
        <v>1.0</v>
      </c>
      <c r="L1049" s="6">
        <v>0.0</v>
      </c>
      <c r="M1049" s="6" t="s">
        <v>2947</v>
      </c>
      <c r="N1049" s="6">
        <v>0.0</v>
      </c>
      <c r="O1049" s="6">
        <v>0.0</v>
      </c>
      <c r="P1049" s="6">
        <v>4.0</v>
      </c>
      <c r="Q1049" s="6" t="s">
        <v>44</v>
      </c>
      <c r="R1049" s="6">
        <v>940.0</v>
      </c>
      <c r="S1049" s="6">
        <f>COUNTIF(Customer_Churn_Records!$B$2:$B$10000,Customer_Churn_Records!$B1049)</f>
        <v>1</v>
      </c>
      <c r="T1049" s="6">
        <f>ROUNDUP(Customer_Churn_Records!$G1049,0)</f>
        <v>44</v>
      </c>
      <c r="U1049" s="6" t="str">
        <f t="array" ref="U1049">IFS(Customer_Churn_Records!$T1049&lt;30,"young",Customer_Churn_Records!$T1049&lt;50,"middle-aged",Customer_Churn_Records!$T1049&lt;100,"old")</f>
        <v>middle-aged</v>
      </c>
      <c r="V1049" s="8" t="str">
        <f t="array" ref="V1049">IFS(Customer_Churn_Records!$D1049&lt;701,"less-score",Customer_Churn_Records!$D1049&lt;851,"high-score")</f>
        <v>less-score</v>
      </c>
      <c r="W1049" s="8" t="str">
        <f t="array" ref="W1049">IF(Customer_Churn_Records!$X1049=0,0,IFS(Customer_Churn_Records!$X1049&lt;100000,"low",Customer_Churn_Records!$X1049&lt;300000,"high"))</f>
        <v>high</v>
      </c>
      <c r="X1049" s="8">
        <f>ROUND(Customer_Churn_Records!$I1049,0)</f>
        <v>148481</v>
      </c>
    </row>
    <row r="1050" ht="14.25" customHeight="1">
      <c r="A1050" s="6">
        <v>5059.0</v>
      </c>
      <c r="B1050" s="6">
        <v>1.5682322E7</v>
      </c>
      <c r="C1050" s="6" t="s">
        <v>2948</v>
      </c>
      <c r="D1050" s="6">
        <v>714.0</v>
      </c>
      <c r="E1050" s="6" t="s">
        <v>7</v>
      </c>
      <c r="F1050" s="6" t="s">
        <v>11</v>
      </c>
      <c r="G1050" s="7" t="s">
        <v>72</v>
      </c>
      <c r="H1050" s="6">
        <v>9.0</v>
      </c>
      <c r="I1050" s="6" t="s">
        <v>2949</v>
      </c>
      <c r="J1050" s="6">
        <v>2.0</v>
      </c>
      <c r="K1050" s="6">
        <v>0.0</v>
      </c>
      <c r="L1050" s="6">
        <v>1.0</v>
      </c>
      <c r="M1050" s="6" t="s">
        <v>2950</v>
      </c>
      <c r="N1050" s="6">
        <v>0.0</v>
      </c>
      <c r="O1050" s="6">
        <v>0.0</v>
      </c>
      <c r="P1050" s="6">
        <v>3.0</v>
      </c>
      <c r="Q1050" s="6" t="s">
        <v>44</v>
      </c>
      <c r="R1050" s="6">
        <v>936.0</v>
      </c>
      <c r="S1050" s="6">
        <f>COUNTIF(Customer_Churn_Records!$B$2:$B$10000,Customer_Churn_Records!$B1050)</f>
        <v>1</v>
      </c>
      <c r="T1050" s="6">
        <f>ROUNDUP(Customer_Churn_Records!$G1050,0)</f>
        <v>37</v>
      </c>
      <c r="U1050" s="6" t="str">
        <f t="array" ref="U1050">IFS(Customer_Churn_Records!$T1050&lt;30,"young",Customer_Churn_Records!$T1050&lt;50,"middle-aged",Customer_Churn_Records!$T1050&lt;100,"old")</f>
        <v>middle-aged</v>
      </c>
      <c r="V1050" s="8" t="str">
        <f t="array" ref="V1050">IFS(Customer_Churn_Records!$D1050&lt;701,"less-score",Customer_Churn_Records!$D1050&lt;851,"high-score")</f>
        <v>high-score</v>
      </c>
      <c r="W1050" s="8" t="str">
        <f t="array" ref="W1050">IF(Customer_Churn_Records!$X1050=0,0,IFS(Customer_Churn_Records!$X1050&lt;100000,"low",Customer_Churn_Records!$X1050&lt;300000,"high"))</f>
        <v>high</v>
      </c>
      <c r="X1050" s="8">
        <f>ROUND(Customer_Churn_Records!$I1050,0)</f>
        <v>148467</v>
      </c>
    </row>
    <row r="1051" ht="14.25" customHeight="1">
      <c r="A1051" s="6">
        <v>2592.0</v>
      </c>
      <c r="B1051" s="6">
        <v>1.5790846E7</v>
      </c>
      <c r="C1051" s="6" t="s">
        <v>2951</v>
      </c>
      <c r="D1051" s="6">
        <v>634.0</v>
      </c>
      <c r="E1051" s="6" t="s">
        <v>8</v>
      </c>
      <c r="F1051" s="6" t="s">
        <v>11</v>
      </c>
      <c r="G1051" s="7" t="s">
        <v>41</v>
      </c>
      <c r="H1051" s="6">
        <v>2.0</v>
      </c>
      <c r="I1051" s="6" t="s">
        <v>2952</v>
      </c>
      <c r="J1051" s="6">
        <v>1.0</v>
      </c>
      <c r="K1051" s="6">
        <v>1.0</v>
      </c>
      <c r="L1051" s="6">
        <v>1.0</v>
      </c>
      <c r="M1051" s="6" t="s">
        <v>2953</v>
      </c>
      <c r="N1051" s="6">
        <v>0.0</v>
      </c>
      <c r="O1051" s="6">
        <v>0.0</v>
      </c>
      <c r="P1051" s="6">
        <v>5.0</v>
      </c>
      <c r="Q1051" s="6" t="s">
        <v>79</v>
      </c>
      <c r="R1051" s="6">
        <v>808.0</v>
      </c>
      <c r="S1051" s="6">
        <f>COUNTIF(Customer_Churn_Records!$B$2:$B$10000,Customer_Churn_Records!$B1051)</f>
        <v>1</v>
      </c>
      <c r="T1051" s="6">
        <f>ROUNDUP(Customer_Churn_Records!$G1051,0)</f>
        <v>38</v>
      </c>
      <c r="U1051" s="6" t="str">
        <f t="array" ref="U1051">IFS(Customer_Churn_Records!$T1051&lt;30,"young",Customer_Churn_Records!$T1051&lt;50,"middle-aged",Customer_Churn_Records!$T1051&lt;100,"old")</f>
        <v>middle-aged</v>
      </c>
      <c r="V1051" s="8" t="str">
        <f t="array" ref="V1051">IFS(Customer_Churn_Records!$D1051&lt;701,"less-score",Customer_Churn_Records!$D1051&lt;851,"high-score")</f>
        <v>less-score</v>
      </c>
      <c r="W1051" s="8" t="str">
        <f t="array" ref="W1051">IF(Customer_Churn_Records!$X1051=0,0,IFS(Customer_Churn_Records!$X1051&lt;100000,"low",Customer_Churn_Records!$X1051&lt;300000,"high"))</f>
        <v>high</v>
      </c>
      <c r="X1051" s="8">
        <f>ROUND(Customer_Churn_Records!$I1051,0)</f>
        <v>148431</v>
      </c>
    </row>
    <row r="1052" ht="14.25" customHeight="1">
      <c r="A1052" s="6">
        <v>6319.0</v>
      </c>
      <c r="B1052" s="6">
        <v>1.5686835E7</v>
      </c>
      <c r="C1052" s="6" t="s">
        <v>872</v>
      </c>
      <c r="D1052" s="6">
        <v>738.0</v>
      </c>
      <c r="E1052" s="6" t="s">
        <v>8</v>
      </c>
      <c r="F1052" s="6" t="s">
        <v>10</v>
      </c>
      <c r="G1052" s="7" t="s">
        <v>46</v>
      </c>
      <c r="H1052" s="6">
        <v>9.0</v>
      </c>
      <c r="I1052" s="6" t="s">
        <v>2954</v>
      </c>
      <c r="J1052" s="6">
        <v>1.0</v>
      </c>
      <c r="K1052" s="6">
        <v>0.0</v>
      </c>
      <c r="L1052" s="6">
        <v>0.0</v>
      </c>
      <c r="M1052" s="6" t="s">
        <v>2955</v>
      </c>
      <c r="N1052" s="6">
        <v>1.0</v>
      </c>
      <c r="O1052" s="6">
        <v>1.0</v>
      </c>
      <c r="P1052" s="6">
        <v>5.0</v>
      </c>
      <c r="Q1052" s="6" t="s">
        <v>58</v>
      </c>
      <c r="R1052" s="6">
        <v>285.0</v>
      </c>
      <c r="S1052" s="6">
        <f>COUNTIF(Customer_Churn_Records!$B$2:$B$10000,Customer_Churn_Records!$B1052)</f>
        <v>1</v>
      </c>
      <c r="T1052" s="6">
        <f>ROUNDUP(Customer_Churn_Records!$G1052,0)</f>
        <v>57</v>
      </c>
      <c r="U1052" s="6" t="str">
        <f t="array" ref="U1052">IFS(Customer_Churn_Records!$T1052&lt;30,"young",Customer_Churn_Records!$T1052&lt;50,"middle-aged",Customer_Churn_Records!$T1052&lt;100,"old")</f>
        <v>old</v>
      </c>
      <c r="V1052" s="8" t="str">
        <f t="array" ref="V1052">IFS(Customer_Churn_Records!$D1052&lt;701,"less-score",Customer_Churn_Records!$D1052&lt;851,"high-score")</f>
        <v>high-score</v>
      </c>
      <c r="W1052" s="8" t="str">
        <f t="array" ref="W1052">IF(Customer_Churn_Records!$X1052=0,0,IFS(Customer_Churn_Records!$X1052&lt;100000,"low",Customer_Churn_Records!$X1052&lt;300000,"high"))</f>
        <v>high</v>
      </c>
      <c r="X1052" s="8">
        <f>ROUND(Customer_Churn_Records!$I1052,0)</f>
        <v>148385</v>
      </c>
    </row>
    <row r="1053" ht="14.25" customHeight="1">
      <c r="A1053" s="6">
        <v>2035.0</v>
      </c>
      <c r="B1053" s="6">
        <v>1.5634262E7</v>
      </c>
      <c r="C1053" s="6" t="s">
        <v>2956</v>
      </c>
      <c r="D1053" s="6">
        <v>709.0</v>
      </c>
      <c r="E1053" s="6" t="s">
        <v>8</v>
      </c>
      <c r="F1053" s="6" t="s">
        <v>11</v>
      </c>
      <c r="G1053" s="7" t="s">
        <v>140</v>
      </c>
      <c r="H1053" s="6">
        <v>4.0</v>
      </c>
      <c r="I1053" s="6" t="s">
        <v>2957</v>
      </c>
      <c r="J1053" s="6">
        <v>2.0</v>
      </c>
      <c r="K1053" s="6">
        <v>1.0</v>
      </c>
      <c r="L1053" s="6">
        <v>1.0</v>
      </c>
      <c r="M1053" s="6" t="s">
        <v>2958</v>
      </c>
      <c r="N1053" s="6">
        <v>0.0</v>
      </c>
      <c r="O1053" s="6">
        <v>0.0</v>
      </c>
      <c r="P1053" s="6">
        <v>5.0</v>
      </c>
      <c r="Q1053" s="6" t="s">
        <v>49</v>
      </c>
      <c r="R1053" s="6">
        <v>701.0</v>
      </c>
      <c r="S1053" s="6">
        <f>COUNTIF(Customer_Churn_Records!$B$2:$B$10000,Customer_Churn_Records!$B1053)</f>
        <v>1</v>
      </c>
      <c r="T1053" s="6">
        <f>ROUNDUP(Customer_Churn_Records!$G1053,0)</f>
        <v>34</v>
      </c>
      <c r="U1053" s="6" t="str">
        <f t="array" ref="U1053">IFS(Customer_Churn_Records!$T1053&lt;30,"young",Customer_Churn_Records!$T1053&lt;50,"middle-aged",Customer_Churn_Records!$T1053&lt;100,"old")</f>
        <v>middle-aged</v>
      </c>
      <c r="V1053" s="8" t="str">
        <f t="array" ref="V1053">IFS(Customer_Churn_Records!$D1053&lt;701,"less-score",Customer_Churn_Records!$D1053&lt;851,"high-score")</f>
        <v>high-score</v>
      </c>
      <c r="W1053" s="8" t="str">
        <f t="array" ref="W1053">IF(Customer_Churn_Records!$X1053=0,0,IFS(Customer_Churn_Records!$X1053&lt;100000,"low",Customer_Churn_Records!$X1053&lt;300000,"high"))</f>
        <v>high</v>
      </c>
      <c r="X1053" s="8">
        <f>ROUND(Customer_Churn_Records!$I1053,0)</f>
        <v>148375</v>
      </c>
    </row>
    <row r="1054" ht="14.25" customHeight="1">
      <c r="A1054" s="6">
        <v>8563.0</v>
      </c>
      <c r="B1054" s="6">
        <v>1.5647292E7</v>
      </c>
      <c r="C1054" s="6" t="s">
        <v>2959</v>
      </c>
      <c r="D1054" s="6">
        <v>697.0</v>
      </c>
      <c r="E1054" s="6" t="s">
        <v>7</v>
      </c>
      <c r="F1054" s="6" t="s">
        <v>11</v>
      </c>
      <c r="G1054" s="7" t="s">
        <v>1030</v>
      </c>
      <c r="H1054" s="6">
        <v>7.0</v>
      </c>
      <c r="I1054" s="6" t="s">
        <v>2960</v>
      </c>
      <c r="J1054" s="6">
        <v>1.0</v>
      </c>
      <c r="K1054" s="6">
        <v>0.0</v>
      </c>
      <c r="L1054" s="6">
        <v>0.0</v>
      </c>
      <c r="M1054" s="6" t="s">
        <v>2961</v>
      </c>
      <c r="N1054" s="6">
        <v>1.0</v>
      </c>
      <c r="O1054" s="6">
        <v>1.0</v>
      </c>
      <c r="P1054" s="6">
        <v>5.0</v>
      </c>
      <c r="Q1054" s="6" t="s">
        <v>58</v>
      </c>
      <c r="R1054" s="6">
        <v>505.0</v>
      </c>
      <c r="S1054" s="6">
        <f>COUNTIF(Customer_Churn_Records!$B$2:$B$10000,Customer_Churn_Records!$B1054)</f>
        <v>1</v>
      </c>
      <c r="T1054" s="6">
        <f>ROUNDUP(Customer_Churn_Records!$G1054,0)</f>
        <v>63</v>
      </c>
      <c r="U1054" s="6" t="str">
        <f t="array" ref="U1054">IFS(Customer_Churn_Records!$T1054&lt;30,"young",Customer_Churn_Records!$T1054&lt;50,"middle-aged",Customer_Churn_Records!$T1054&lt;100,"old")</f>
        <v>old</v>
      </c>
      <c r="V1054" s="8" t="str">
        <f t="array" ref="V1054">IFS(Customer_Churn_Records!$D1054&lt;701,"less-score",Customer_Churn_Records!$D1054&lt;851,"high-score")</f>
        <v>less-score</v>
      </c>
      <c r="W1054" s="8" t="str">
        <f t="array" ref="W1054">IF(Customer_Churn_Records!$X1054=0,0,IFS(Customer_Churn_Records!$X1054&lt;100000,"low",Customer_Churn_Records!$X1054&lt;300000,"high"))</f>
        <v>high</v>
      </c>
      <c r="X1054" s="8">
        <f>ROUND(Customer_Churn_Records!$I1054,0)</f>
        <v>148368</v>
      </c>
    </row>
    <row r="1055" ht="14.25" customHeight="1">
      <c r="A1055" s="6">
        <v>9558.0</v>
      </c>
      <c r="B1055" s="6">
        <v>1.575731E7</v>
      </c>
      <c r="C1055" s="6" t="s">
        <v>2962</v>
      </c>
      <c r="D1055" s="6">
        <v>655.0</v>
      </c>
      <c r="E1055" s="6" t="s">
        <v>8</v>
      </c>
      <c r="F1055" s="6" t="s">
        <v>11</v>
      </c>
      <c r="G1055" s="7" t="s">
        <v>1803</v>
      </c>
      <c r="H1055" s="6">
        <v>6.0</v>
      </c>
      <c r="I1055" s="6" t="s">
        <v>2963</v>
      </c>
      <c r="J1055" s="6">
        <v>1.0</v>
      </c>
      <c r="K1055" s="6">
        <v>1.0</v>
      </c>
      <c r="L1055" s="6">
        <v>1.0</v>
      </c>
      <c r="M1055" s="6" t="s">
        <v>2964</v>
      </c>
      <c r="N1055" s="6">
        <v>0.0</v>
      </c>
      <c r="O1055" s="6">
        <v>0.0</v>
      </c>
      <c r="P1055" s="6">
        <v>5.0</v>
      </c>
      <c r="Q1055" s="6" t="s">
        <v>79</v>
      </c>
      <c r="R1055" s="6">
        <v>241.0</v>
      </c>
      <c r="S1055" s="6">
        <f>COUNTIF(Customer_Churn_Records!$B$2:$B$10000,Customer_Churn_Records!$B1055)</f>
        <v>1</v>
      </c>
      <c r="T1055" s="6">
        <f>ROUNDUP(Customer_Churn_Records!$G1055,0)</f>
        <v>67</v>
      </c>
      <c r="U1055" s="6" t="str">
        <f t="array" ref="U1055">IFS(Customer_Churn_Records!$T1055&lt;30,"young",Customer_Churn_Records!$T1055&lt;50,"middle-aged",Customer_Churn_Records!$T1055&lt;100,"old")</f>
        <v>old</v>
      </c>
      <c r="V1055" s="8" t="str">
        <f t="array" ref="V1055">IFS(Customer_Churn_Records!$D1055&lt;701,"less-score",Customer_Churn_Records!$D1055&lt;851,"high-score")</f>
        <v>less-score</v>
      </c>
      <c r="W1055" s="8" t="str">
        <f t="array" ref="W1055">IF(Customer_Churn_Records!$X1055=0,0,IFS(Customer_Churn_Records!$X1055&lt;100000,"low",Customer_Churn_Records!$X1055&lt;300000,"high"))</f>
        <v>high</v>
      </c>
      <c r="X1055" s="8">
        <f>ROUND(Customer_Churn_Records!$I1055,0)</f>
        <v>148363</v>
      </c>
    </row>
    <row r="1056" ht="14.25" customHeight="1">
      <c r="A1056" s="6">
        <v>7256.0</v>
      </c>
      <c r="B1056" s="6">
        <v>1.5632503E7</v>
      </c>
      <c r="C1056" s="6" t="s">
        <v>1643</v>
      </c>
      <c r="D1056" s="6">
        <v>563.0</v>
      </c>
      <c r="E1056" s="6" t="s">
        <v>7</v>
      </c>
      <c r="F1056" s="6" t="s">
        <v>10</v>
      </c>
      <c r="G1056" s="7" t="s">
        <v>114</v>
      </c>
      <c r="H1056" s="6">
        <v>0.0</v>
      </c>
      <c r="I1056" s="6" t="s">
        <v>2965</v>
      </c>
      <c r="J1056" s="6">
        <v>1.0</v>
      </c>
      <c r="K1056" s="6">
        <v>1.0</v>
      </c>
      <c r="L1056" s="6">
        <v>0.0</v>
      </c>
      <c r="M1056" s="6" t="s">
        <v>2966</v>
      </c>
      <c r="N1056" s="6">
        <v>1.0</v>
      </c>
      <c r="O1056" s="6">
        <v>1.0</v>
      </c>
      <c r="P1056" s="6">
        <v>3.0</v>
      </c>
      <c r="Q1056" s="6" t="s">
        <v>49</v>
      </c>
      <c r="R1056" s="6">
        <v>356.0</v>
      </c>
      <c r="S1056" s="6">
        <f>COUNTIF(Customer_Churn_Records!$B$2:$B$10000,Customer_Churn_Records!$B1056)</f>
        <v>1</v>
      </c>
      <c r="T1056" s="6">
        <f>ROUNDUP(Customer_Churn_Records!$G1056,0)</f>
        <v>32</v>
      </c>
      <c r="U1056" s="6" t="str">
        <f t="array" ref="U1056">IFS(Customer_Churn_Records!$T1056&lt;30,"young",Customer_Churn_Records!$T1056&lt;50,"middle-aged",Customer_Churn_Records!$T1056&lt;100,"old")</f>
        <v>middle-aged</v>
      </c>
      <c r="V1056" s="8" t="str">
        <f t="array" ref="V1056">IFS(Customer_Churn_Records!$D1056&lt;701,"less-score",Customer_Churn_Records!$D1056&lt;851,"high-score")</f>
        <v>less-score</v>
      </c>
      <c r="W1056" s="8" t="str">
        <f t="array" ref="W1056">IF(Customer_Churn_Records!$X1056=0,0,IFS(Customer_Churn_Records!$X1056&lt;100000,"low",Customer_Churn_Records!$X1056&lt;300000,"high"))</f>
        <v>high</v>
      </c>
      <c r="X1056" s="8">
        <f>ROUND(Customer_Churn_Records!$I1056,0)</f>
        <v>148326</v>
      </c>
    </row>
    <row r="1057" ht="14.25" customHeight="1">
      <c r="A1057" s="6">
        <v>5980.0</v>
      </c>
      <c r="B1057" s="6">
        <v>1.5698167E7</v>
      </c>
      <c r="C1057" s="6" t="s">
        <v>2967</v>
      </c>
      <c r="D1057" s="6">
        <v>677.0</v>
      </c>
      <c r="E1057" s="6" t="s">
        <v>7</v>
      </c>
      <c r="F1057" s="6" t="s">
        <v>10</v>
      </c>
      <c r="G1057" s="7" t="s">
        <v>489</v>
      </c>
      <c r="H1057" s="6">
        <v>0.0</v>
      </c>
      <c r="I1057" s="6" t="s">
        <v>2968</v>
      </c>
      <c r="J1057" s="6">
        <v>2.0</v>
      </c>
      <c r="K1057" s="6">
        <v>0.0</v>
      </c>
      <c r="L1057" s="6">
        <v>0.0</v>
      </c>
      <c r="M1057" s="6" t="s">
        <v>2969</v>
      </c>
      <c r="N1057" s="6">
        <v>0.0</v>
      </c>
      <c r="O1057" s="6">
        <v>0.0</v>
      </c>
      <c r="P1057" s="6">
        <v>5.0</v>
      </c>
      <c r="Q1057" s="6" t="s">
        <v>44</v>
      </c>
      <c r="R1057" s="6">
        <v>339.0</v>
      </c>
      <c r="S1057" s="6">
        <f>COUNTIF(Customer_Churn_Records!$B$2:$B$10000,Customer_Churn_Records!$B1057)</f>
        <v>1</v>
      </c>
      <c r="T1057" s="6">
        <f>ROUNDUP(Customer_Churn_Records!$G1057,0)</f>
        <v>24</v>
      </c>
      <c r="U1057" s="6" t="str">
        <f t="array" ref="U1057">IFS(Customer_Churn_Records!$T1057&lt;30,"young",Customer_Churn_Records!$T1057&lt;50,"middle-aged",Customer_Churn_Records!$T1057&lt;100,"old")</f>
        <v>young</v>
      </c>
      <c r="V1057" s="8" t="str">
        <f t="array" ref="V1057">IFS(Customer_Churn_Records!$D1057&lt;701,"less-score",Customer_Churn_Records!$D1057&lt;851,"high-score")</f>
        <v>less-score</v>
      </c>
      <c r="W1057" s="8" t="str">
        <f t="array" ref="W1057">IF(Customer_Churn_Records!$X1057=0,0,IFS(Customer_Churn_Records!$X1057&lt;100000,"low",Customer_Churn_Records!$X1057&lt;300000,"high"))</f>
        <v>high</v>
      </c>
      <c r="X1057" s="8">
        <f>ROUND(Customer_Churn_Records!$I1057,0)</f>
        <v>148299</v>
      </c>
    </row>
    <row r="1058" ht="14.25" customHeight="1">
      <c r="A1058" s="6">
        <v>4730.0</v>
      </c>
      <c r="B1058" s="6">
        <v>1.5788556E7</v>
      </c>
      <c r="C1058" s="6" t="s">
        <v>2970</v>
      </c>
      <c r="D1058" s="6">
        <v>683.0</v>
      </c>
      <c r="E1058" s="6" t="s">
        <v>7</v>
      </c>
      <c r="F1058" s="6" t="s">
        <v>10</v>
      </c>
      <c r="G1058" s="7" t="s">
        <v>51</v>
      </c>
      <c r="H1058" s="6">
        <v>4.0</v>
      </c>
      <c r="I1058" s="6" t="s">
        <v>2971</v>
      </c>
      <c r="J1058" s="6">
        <v>1.0</v>
      </c>
      <c r="K1058" s="6">
        <v>1.0</v>
      </c>
      <c r="L1058" s="6">
        <v>1.0</v>
      </c>
      <c r="M1058" s="6" t="s">
        <v>2972</v>
      </c>
      <c r="N1058" s="6">
        <v>1.0</v>
      </c>
      <c r="O1058" s="6">
        <v>1.0</v>
      </c>
      <c r="P1058" s="6">
        <v>4.0</v>
      </c>
      <c r="Q1058" s="6" t="s">
        <v>44</v>
      </c>
      <c r="R1058" s="6">
        <v>268.0</v>
      </c>
      <c r="S1058" s="6">
        <f>COUNTIF(Customer_Churn_Records!$B$2:$B$10000,Customer_Churn_Records!$B1058)</f>
        <v>1</v>
      </c>
      <c r="T1058" s="6">
        <f>ROUNDUP(Customer_Churn_Records!$G1058,0)</f>
        <v>42</v>
      </c>
      <c r="U1058" s="6" t="str">
        <f t="array" ref="U1058">IFS(Customer_Churn_Records!$T1058&lt;30,"young",Customer_Churn_Records!$T1058&lt;50,"middle-aged",Customer_Churn_Records!$T1058&lt;100,"old")</f>
        <v>middle-aged</v>
      </c>
      <c r="V1058" s="8" t="str">
        <f t="array" ref="V1058">IFS(Customer_Churn_Records!$D1058&lt;701,"less-score",Customer_Churn_Records!$D1058&lt;851,"high-score")</f>
        <v>less-score</v>
      </c>
      <c r="W1058" s="8" t="str">
        <f t="array" ref="W1058">IF(Customer_Churn_Records!$X1058=0,0,IFS(Customer_Churn_Records!$X1058&lt;100000,"low",Customer_Churn_Records!$X1058&lt;300000,"high"))</f>
        <v>high</v>
      </c>
      <c r="X1058" s="8">
        <f>ROUND(Customer_Churn_Records!$I1058,0)</f>
        <v>148284</v>
      </c>
    </row>
    <row r="1059" ht="14.25" customHeight="1">
      <c r="A1059" s="6">
        <v>600.0</v>
      </c>
      <c r="B1059" s="6">
        <v>1.5714939E7</v>
      </c>
      <c r="C1059" s="6" t="s">
        <v>2973</v>
      </c>
      <c r="D1059" s="6">
        <v>484.0</v>
      </c>
      <c r="E1059" s="6" t="s">
        <v>8</v>
      </c>
      <c r="F1059" s="6" t="s">
        <v>10</v>
      </c>
      <c r="G1059" s="7" t="s">
        <v>140</v>
      </c>
      <c r="H1059" s="6">
        <v>4.0</v>
      </c>
      <c r="I1059" s="6" t="s">
        <v>2974</v>
      </c>
      <c r="J1059" s="6">
        <v>1.0</v>
      </c>
      <c r="K1059" s="6">
        <v>0.0</v>
      </c>
      <c r="L1059" s="6">
        <v>1.0</v>
      </c>
      <c r="M1059" s="6" t="s">
        <v>2975</v>
      </c>
      <c r="N1059" s="6">
        <v>0.0</v>
      </c>
      <c r="O1059" s="6">
        <v>0.0</v>
      </c>
      <c r="P1059" s="6">
        <v>3.0</v>
      </c>
      <c r="Q1059" s="6" t="s">
        <v>58</v>
      </c>
      <c r="R1059" s="6">
        <v>774.0</v>
      </c>
      <c r="S1059" s="6">
        <f>COUNTIF(Customer_Churn_Records!$B$2:$B$10000,Customer_Churn_Records!$B1059)</f>
        <v>1</v>
      </c>
      <c r="T1059" s="6">
        <f>ROUNDUP(Customer_Churn_Records!$G1059,0)</f>
        <v>34</v>
      </c>
      <c r="U1059" s="6" t="str">
        <f t="array" ref="U1059">IFS(Customer_Churn_Records!$T1059&lt;30,"young",Customer_Churn_Records!$T1059&lt;50,"middle-aged",Customer_Churn_Records!$T1059&lt;100,"old")</f>
        <v>middle-aged</v>
      </c>
      <c r="V1059" s="8" t="str">
        <f t="array" ref="V1059">IFS(Customer_Churn_Records!$D1059&lt;701,"less-score",Customer_Churn_Records!$D1059&lt;851,"high-score")</f>
        <v>less-score</v>
      </c>
      <c r="W1059" s="8" t="str">
        <f t="array" ref="W1059">IF(Customer_Churn_Records!$X1059=0,0,IFS(Customer_Churn_Records!$X1059&lt;100000,"low",Customer_Churn_Records!$X1059&lt;300000,"high"))</f>
        <v>high</v>
      </c>
      <c r="X1059" s="8">
        <f>ROUND(Customer_Churn_Records!$I1059,0)</f>
        <v>148250</v>
      </c>
    </row>
    <row r="1060" ht="14.25" customHeight="1">
      <c r="A1060" s="6">
        <v>4513.0</v>
      </c>
      <c r="B1060" s="6">
        <v>1.5751748E7</v>
      </c>
      <c r="C1060" s="6" t="s">
        <v>1078</v>
      </c>
      <c r="D1060" s="6">
        <v>666.0</v>
      </c>
      <c r="E1060" s="6" t="s">
        <v>7</v>
      </c>
      <c r="F1060" s="6" t="s">
        <v>11</v>
      </c>
      <c r="G1060" s="7" t="s">
        <v>359</v>
      </c>
      <c r="H1060" s="6">
        <v>2.0</v>
      </c>
      <c r="I1060" s="6" t="s">
        <v>2976</v>
      </c>
      <c r="J1060" s="6">
        <v>1.0</v>
      </c>
      <c r="K1060" s="6">
        <v>0.0</v>
      </c>
      <c r="L1060" s="6">
        <v>0.0</v>
      </c>
      <c r="M1060" s="6" t="s">
        <v>2977</v>
      </c>
      <c r="N1060" s="6">
        <v>1.0</v>
      </c>
      <c r="O1060" s="6">
        <v>1.0</v>
      </c>
      <c r="P1060" s="6">
        <v>2.0</v>
      </c>
      <c r="Q1060" s="6" t="s">
        <v>58</v>
      </c>
      <c r="R1060" s="6">
        <v>595.0</v>
      </c>
      <c r="S1060" s="6">
        <f>COUNTIF(Customer_Churn_Records!$B$2:$B$10000,Customer_Churn_Records!$B1060)</f>
        <v>1</v>
      </c>
      <c r="T1060" s="6">
        <f>ROUNDUP(Customer_Churn_Records!$G1060,0)</f>
        <v>51</v>
      </c>
      <c r="U1060" s="6" t="str">
        <f t="array" ref="U1060">IFS(Customer_Churn_Records!$T1060&lt;30,"young",Customer_Churn_Records!$T1060&lt;50,"middle-aged",Customer_Churn_Records!$T1060&lt;100,"old")</f>
        <v>old</v>
      </c>
      <c r="V1060" s="8" t="str">
        <f t="array" ref="V1060">IFS(Customer_Churn_Records!$D1060&lt;701,"less-score",Customer_Churn_Records!$D1060&lt;851,"high-score")</f>
        <v>less-score</v>
      </c>
      <c r="W1060" s="8" t="str">
        <f t="array" ref="W1060">IF(Customer_Churn_Records!$X1060=0,0,IFS(Customer_Churn_Records!$X1060&lt;100000,"low",Customer_Churn_Records!$X1060&lt;300000,"high"))</f>
        <v>high</v>
      </c>
      <c r="X1060" s="8">
        <f>ROUND(Customer_Churn_Records!$I1060,0)</f>
        <v>148223</v>
      </c>
    </row>
    <row r="1061" ht="14.25" customHeight="1">
      <c r="A1061" s="6">
        <v>9333.0</v>
      </c>
      <c r="B1061" s="6">
        <v>1.5638882E7</v>
      </c>
      <c r="C1061" s="6" t="s">
        <v>2978</v>
      </c>
      <c r="D1061" s="6">
        <v>710.0</v>
      </c>
      <c r="E1061" s="6" t="s">
        <v>8</v>
      </c>
      <c r="F1061" s="6" t="s">
        <v>10</v>
      </c>
      <c r="G1061" s="7" t="s">
        <v>1211</v>
      </c>
      <c r="H1061" s="6">
        <v>9.0</v>
      </c>
      <c r="I1061" s="6" t="s">
        <v>2979</v>
      </c>
      <c r="J1061" s="6">
        <v>1.0</v>
      </c>
      <c r="K1061" s="6">
        <v>1.0</v>
      </c>
      <c r="L1061" s="6">
        <v>0.0</v>
      </c>
      <c r="M1061" s="6" t="s">
        <v>2980</v>
      </c>
      <c r="N1061" s="6">
        <v>1.0</v>
      </c>
      <c r="O1061" s="6">
        <v>1.0</v>
      </c>
      <c r="P1061" s="6">
        <v>4.0</v>
      </c>
      <c r="Q1061" s="6" t="s">
        <v>58</v>
      </c>
      <c r="R1061" s="6">
        <v>485.0</v>
      </c>
      <c r="S1061" s="6">
        <f>COUNTIF(Customer_Churn_Records!$B$2:$B$10000,Customer_Churn_Records!$B1061)</f>
        <v>1</v>
      </c>
      <c r="T1061" s="6">
        <f>ROUNDUP(Customer_Churn_Records!$G1061,0)</f>
        <v>62</v>
      </c>
      <c r="U1061" s="6" t="str">
        <f t="array" ref="U1061">IFS(Customer_Churn_Records!$T1061&lt;30,"young",Customer_Churn_Records!$T1061&lt;50,"middle-aged",Customer_Churn_Records!$T1061&lt;100,"old")</f>
        <v>old</v>
      </c>
      <c r="V1061" s="8" t="str">
        <f t="array" ref="V1061">IFS(Customer_Churn_Records!$D1061&lt;701,"less-score",Customer_Churn_Records!$D1061&lt;851,"high-score")</f>
        <v>high-score</v>
      </c>
      <c r="W1061" s="8" t="str">
        <f t="array" ref="W1061">IF(Customer_Churn_Records!$X1061=0,0,IFS(Customer_Churn_Records!$X1061&lt;100000,"low",Customer_Churn_Records!$X1061&lt;300000,"high"))</f>
        <v>high</v>
      </c>
      <c r="X1061" s="8">
        <f>ROUND(Customer_Churn_Records!$I1061,0)</f>
        <v>148214</v>
      </c>
    </row>
    <row r="1062" ht="14.25" customHeight="1">
      <c r="A1062" s="6">
        <v>7811.0</v>
      </c>
      <c r="B1062" s="6">
        <v>1.5771059E7</v>
      </c>
      <c r="C1062" s="6" t="s">
        <v>1103</v>
      </c>
      <c r="D1062" s="6">
        <v>756.0</v>
      </c>
      <c r="E1062" s="6" t="s">
        <v>8</v>
      </c>
      <c r="F1062" s="6" t="s">
        <v>10</v>
      </c>
      <c r="G1062" s="7" t="s">
        <v>140</v>
      </c>
      <c r="H1062" s="6">
        <v>2.0</v>
      </c>
      <c r="I1062" s="6" t="s">
        <v>2981</v>
      </c>
      <c r="J1062" s="6">
        <v>1.0</v>
      </c>
      <c r="K1062" s="6">
        <v>0.0</v>
      </c>
      <c r="L1062" s="6">
        <v>0.0</v>
      </c>
      <c r="M1062" s="6" t="s">
        <v>2982</v>
      </c>
      <c r="N1062" s="6">
        <v>0.0</v>
      </c>
      <c r="O1062" s="6">
        <v>0.0</v>
      </c>
      <c r="P1062" s="6">
        <v>3.0</v>
      </c>
      <c r="Q1062" s="6" t="s">
        <v>44</v>
      </c>
      <c r="R1062" s="6">
        <v>851.0</v>
      </c>
      <c r="S1062" s="6">
        <f>COUNTIF(Customer_Churn_Records!$B$2:$B$10000,Customer_Churn_Records!$B1062)</f>
        <v>1</v>
      </c>
      <c r="T1062" s="6">
        <f>ROUNDUP(Customer_Churn_Records!$G1062,0)</f>
        <v>34</v>
      </c>
      <c r="U1062" s="6" t="str">
        <f t="array" ref="U1062">IFS(Customer_Churn_Records!$T1062&lt;30,"young",Customer_Churn_Records!$T1062&lt;50,"middle-aged",Customer_Churn_Records!$T1062&lt;100,"old")</f>
        <v>middle-aged</v>
      </c>
      <c r="V1062" s="8" t="str">
        <f t="array" ref="V1062">IFS(Customer_Churn_Records!$D1062&lt;701,"less-score",Customer_Churn_Records!$D1062&lt;851,"high-score")</f>
        <v>high-score</v>
      </c>
      <c r="W1062" s="8" t="str">
        <f t="array" ref="W1062">IF(Customer_Churn_Records!$X1062=0,0,IFS(Customer_Churn_Records!$X1062&lt;100000,"low",Customer_Churn_Records!$X1062&lt;300000,"high"))</f>
        <v>high</v>
      </c>
      <c r="X1062" s="8">
        <f>ROUND(Customer_Churn_Records!$I1062,0)</f>
        <v>148201</v>
      </c>
    </row>
    <row r="1063" ht="14.25" customHeight="1">
      <c r="A1063" s="6">
        <v>7653.0</v>
      </c>
      <c r="B1063" s="6">
        <v>1.5569394E7</v>
      </c>
      <c r="C1063" s="6" t="s">
        <v>2287</v>
      </c>
      <c r="D1063" s="6">
        <v>704.0</v>
      </c>
      <c r="E1063" s="6" t="s">
        <v>7</v>
      </c>
      <c r="F1063" s="6" t="s">
        <v>11</v>
      </c>
      <c r="G1063" s="7" t="s">
        <v>489</v>
      </c>
      <c r="H1063" s="6">
        <v>2.0</v>
      </c>
      <c r="I1063" s="6" t="s">
        <v>2983</v>
      </c>
      <c r="J1063" s="6">
        <v>2.0</v>
      </c>
      <c r="K1063" s="6">
        <v>1.0</v>
      </c>
      <c r="L1063" s="6">
        <v>0.0</v>
      </c>
      <c r="M1063" s="6" t="s">
        <v>2984</v>
      </c>
      <c r="N1063" s="6">
        <v>0.0</v>
      </c>
      <c r="O1063" s="6">
        <v>0.0</v>
      </c>
      <c r="P1063" s="6">
        <v>1.0</v>
      </c>
      <c r="Q1063" s="6" t="s">
        <v>79</v>
      </c>
      <c r="R1063" s="6">
        <v>871.0</v>
      </c>
      <c r="S1063" s="6">
        <f>COUNTIF(Customer_Churn_Records!$B$2:$B$10000,Customer_Churn_Records!$B1063)</f>
        <v>1</v>
      </c>
      <c r="T1063" s="6">
        <f>ROUNDUP(Customer_Churn_Records!$G1063,0)</f>
        <v>24</v>
      </c>
      <c r="U1063" s="6" t="str">
        <f t="array" ref="U1063">IFS(Customer_Churn_Records!$T1063&lt;30,"young",Customer_Churn_Records!$T1063&lt;50,"middle-aged",Customer_Churn_Records!$T1063&lt;100,"old")</f>
        <v>young</v>
      </c>
      <c r="V1063" s="8" t="str">
        <f t="array" ref="V1063">IFS(Customer_Churn_Records!$D1063&lt;701,"less-score",Customer_Churn_Records!$D1063&lt;851,"high-score")</f>
        <v>high-score</v>
      </c>
      <c r="W1063" s="8" t="str">
        <f t="array" ref="W1063">IF(Customer_Churn_Records!$X1063=0,0,IFS(Customer_Churn_Records!$X1063&lt;100000,"low",Customer_Churn_Records!$X1063&lt;300000,"high"))</f>
        <v>high</v>
      </c>
      <c r="X1063" s="8">
        <f>ROUND(Customer_Churn_Records!$I1063,0)</f>
        <v>148197</v>
      </c>
    </row>
    <row r="1064" ht="14.25" customHeight="1">
      <c r="A1064" s="6">
        <v>1706.0</v>
      </c>
      <c r="B1064" s="6">
        <v>1.5612771E7</v>
      </c>
      <c r="C1064" s="6" t="s">
        <v>326</v>
      </c>
      <c r="D1064" s="6">
        <v>452.0</v>
      </c>
      <c r="E1064" s="6" t="s">
        <v>7</v>
      </c>
      <c r="F1064" s="6" t="s">
        <v>11</v>
      </c>
      <c r="G1064" s="7" t="s">
        <v>87</v>
      </c>
      <c r="H1064" s="6">
        <v>4.0</v>
      </c>
      <c r="I1064" s="6" t="s">
        <v>2985</v>
      </c>
      <c r="J1064" s="6">
        <v>1.0</v>
      </c>
      <c r="K1064" s="6">
        <v>1.0</v>
      </c>
      <c r="L1064" s="6">
        <v>1.0</v>
      </c>
      <c r="M1064" s="6" t="s">
        <v>2986</v>
      </c>
      <c r="N1064" s="6">
        <v>0.0</v>
      </c>
      <c r="O1064" s="6">
        <v>0.0</v>
      </c>
      <c r="P1064" s="6">
        <v>3.0</v>
      </c>
      <c r="Q1064" s="6" t="s">
        <v>49</v>
      </c>
      <c r="R1064" s="6">
        <v>939.0</v>
      </c>
      <c r="S1064" s="6">
        <f>COUNTIF(Customer_Churn_Records!$B$2:$B$10000,Customer_Churn_Records!$B1064)</f>
        <v>1</v>
      </c>
      <c r="T1064" s="6">
        <f>ROUNDUP(Customer_Churn_Records!$G1064,0)</f>
        <v>35</v>
      </c>
      <c r="U1064" s="6" t="str">
        <f t="array" ref="U1064">IFS(Customer_Churn_Records!$T1064&lt;30,"young",Customer_Churn_Records!$T1064&lt;50,"middle-aged",Customer_Churn_Records!$T1064&lt;100,"old")</f>
        <v>middle-aged</v>
      </c>
      <c r="V1064" s="8" t="str">
        <f t="array" ref="V1064">IFS(Customer_Churn_Records!$D1064&lt;701,"less-score",Customer_Churn_Records!$D1064&lt;851,"high-score")</f>
        <v>less-score</v>
      </c>
      <c r="W1064" s="8" t="str">
        <f t="array" ref="W1064">IF(Customer_Churn_Records!$X1064=0,0,IFS(Customer_Churn_Records!$X1064&lt;100000,"low",Customer_Churn_Records!$X1064&lt;300000,"high"))</f>
        <v>high</v>
      </c>
      <c r="X1064" s="8">
        <f>ROUND(Customer_Churn_Records!$I1064,0)</f>
        <v>148172</v>
      </c>
    </row>
    <row r="1065" ht="14.25" customHeight="1">
      <c r="A1065" s="6">
        <v>8913.0</v>
      </c>
      <c r="B1065" s="6">
        <v>1.5637354E7</v>
      </c>
      <c r="C1065" s="6" t="s">
        <v>1912</v>
      </c>
      <c r="D1065" s="6">
        <v>623.0</v>
      </c>
      <c r="E1065" s="6" t="s">
        <v>7</v>
      </c>
      <c r="F1065" s="6" t="s">
        <v>10</v>
      </c>
      <c r="G1065" s="7" t="s">
        <v>489</v>
      </c>
      <c r="H1065" s="6">
        <v>7.0</v>
      </c>
      <c r="I1065" s="6" t="s">
        <v>2987</v>
      </c>
      <c r="J1065" s="6">
        <v>2.0</v>
      </c>
      <c r="K1065" s="6">
        <v>1.0</v>
      </c>
      <c r="L1065" s="6">
        <v>1.0</v>
      </c>
      <c r="M1065" s="6" t="s">
        <v>2988</v>
      </c>
      <c r="N1065" s="6">
        <v>0.0</v>
      </c>
      <c r="O1065" s="6">
        <v>0.0</v>
      </c>
      <c r="P1065" s="6">
        <v>3.0</v>
      </c>
      <c r="Q1065" s="6" t="s">
        <v>79</v>
      </c>
      <c r="R1065" s="6">
        <v>884.0</v>
      </c>
      <c r="S1065" s="6">
        <f>COUNTIF(Customer_Churn_Records!$B$2:$B$10000,Customer_Churn_Records!$B1065)</f>
        <v>1</v>
      </c>
      <c r="T1065" s="6">
        <f>ROUNDUP(Customer_Churn_Records!$G1065,0)</f>
        <v>24</v>
      </c>
      <c r="U1065" s="6" t="str">
        <f t="array" ref="U1065">IFS(Customer_Churn_Records!$T1065&lt;30,"young",Customer_Churn_Records!$T1065&lt;50,"middle-aged",Customer_Churn_Records!$T1065&lt;100,"old")</f>
        <v>young</v>
      </c>
      <c r="V1065" s="8" t="str">
        <f t="array" ref="V1065">IFS(Customer_Churn_Records!$D1065&lt;701,"less-score",Customer_Churn_Records!$D1065&lt;851,"high-score")</f>
        <v>less-score</v>
      </c>
      <c r="W1065" s="8" t="str">
        <f t="array" ref="W1065">IF(Customer_Churn_Records!$X1065=0,0,IFS(Customer_Churn_Records!$X1065&lt;100000,"low",Customer_Churn_Records!$X1065&lt;300000,"high"))</f>
        <v>high</v>
      </c>
      <c r="X1065" s="8">
        <f>ROUND(Customer_Churn_Records!$I1065,0)</f>
        <v>148168</v>
      </c>
    </row>
    <row r="1066" ht="14.25" customHeight="1">
      <c r="A1066" s="6">
        <v>6845.0</v>
      </c>
      <c r="B1066" s="6">
        <v>1.5601627E7</v>
      </c>
      <c r="C1066" s="6" t="s">
        <v>2989</v>
      </c>
      <c r="D1066" s="6">
        <v>587.0</v>
      </c>
      <c r="E1066" s="6" t="s">
        <v>7</v>
      </c>
      <c r="F1066" s="6" t="s">
        <v>11</v>
      </c>
      <c r="G1066" s="7" t="s">
        <v>103</v>
      </c>
      <c r="H1066" s="6">
        <v>8.0</v>
      </c>
      <c r="I1066" s="6" t="s">
        <v>2990</v>
      </c>
      <c r="J1066" s="6">
        <v>1.0</v>
      </c>
      <c r="K1066" s="6">
        <v>0.0</v>
      </c>
      <c r="L1066" s="6">
        <v>0.0</v>
      </c>
      <c r="M1066" s="6" t="s">
        <v>2991</v>
      </c>
      <c r="N1066" s="6">
        <v>0.0</v>
      </c>
      <c r="O1066" s="6">
        <v>0.0</v>
      </c>
      <c r="P1066" s="6">
        <v>3.0</v>
      </c>
      <c r="Q1066" s="6" t="s">
        <v>58</v>
      </c>
      <c r="R1066" s="6">
        <v>454.0</v>
      </c>
      <c r="S1066" s="6">
        <f>COUNTIF(Customer_Churn_Records!$B$2:$B$10000,Customer_Churn_Records!$B1066)</f>
        <v>1</v>
      </c>
      <c r="T1066" s="6">
        <f>ROUNDUP(Customer_Churn_Records!$G1066,0)</f>
        <v>33</v>
      </c>
      <c r="U1066" s="6" t="str">
        <f t="array" ref="U1066">IFS(Customer_Churn_Records!$T1066&lt;30,"young",Customer_Churn_Records!$T1066&lt;50,"middle-aged",Customer_Churn_Records!$T1066&lt;100,"old")</f>
        <v>middle-aged</v>
      </c>
      <c r="V1066" s="8" t="str">
        <f t="array" ref="V1066">IFS(Customer_Churn_Records!$D1066&lt;701,"less-score",Customer_Churn_Records!$D1066&lt;851,"high-score")</f>
        <v>less-score</v>
      </c>
      <c r="W1066" s="8" t="str">
        <f t="array" ref="W1066">IF(Customer_Churn_Records!$X1066=0,0,IFS(Customer_Churn_Records!$X1066&lt;100000,"low",Customer_Churn_Records!$X1066&lt;300000,"high"))</f>
        <v>high</v>
      </c>
      <c r="X1066" s="8">
        <f>ROUND(Customer_Churn_Records!$I1066,0)</f>
        <v>148164</v>
      </c>
    </row>
    <row r="1067" ht="14.25" customHeight="1">
      <c r="A1067" s="6">
        <v>3597.0</v>
      </c>
      <c r="B1067" s="6">
        <v>1.5707199E7</v>
      </c>
      <c r="C1067" s="6" t="s">
        <v>2992</v>
      </c>
      <c r="D1067" s="6">
        <v>643.0</v>
      </c>
      <c r="E1067" s="6" t="s">
        <v>7</v>
      </c>
      <c r="F1067" s="6" t="s">
        <v>11</v>
      </c>
      <c r="G1067" s="7" t="s">
        <v>118</v>
      </c>
      <c r="H1067" s="6">
        <v>0.0</v>
      </c>
      <c r="I1067" s="6" t="s">
        <v>2993</v>
      </c>
      <c r="J1067" s="6">
        <v>1.0</v>
      </c>
      <c r="K1067" s="6">
        <v>0.0</v>
      </c>
      <c r="L1067" s="6">
        <v>0.0</v>
      </c>
      <c r="M1067" s="6" t="s">
        <v>2994</v>
      </c>
      <c r="N1067" s="6">
        <v>0.0</v>
      </c>
      <c r="O1067" s="6">
        <v>0.0</v>
      </c>
      <c r="P1067" s="6">
        <v>1.0</v>
      </c>
      <c r="Q1067" s="6" t="s">
        <v>44</v>
      </c>
      <c r="R1067" s="6">
        <v>309.0</v>
      </c>
      <c r="S1067" s="6">
        <f>COUNTIF(Customer_Churn_Records!$B$2:$B$10000,Customer_Churn_Records!$B1067)</f>
        <v>1</v>
      </c>
      <c r="T1067" s="6">
        <f>ROUNDUP(Customer_Churn_Records!$G1067,0)</f>
        <v>36</v>
      </c>
      <c r="U1067" s="6" t="str">
        <f t="array" ref="U1067">IFS(Customer_Churn_Records!$T1067&lt;30,"young",Customer_Churn_Records!$T1067&lt;50,"middle-aged",Customer_Churn_Records!$T1067&lt;100,"old")</f>
        <v>middle-aged</v>
      </c>
      <c r="V1067" s="8" t="str">
        <f t="array" ref="V1067">IFS(Customer_Churn_Records!$D1067&lt;701,"less-score",Customer_Churn_Records!$D1067&lt;851,"high-score")</f>
        <v>less-score</v>
      </c>
      <c r="W1067" s="8" t="str">
        <f t="array" ref="W1067">IF(Customer_Churn_Records!$X1067=0,0,IFS(Customer_Churn_Records!$X1067&lt;100000,"low",Customer_Churn_Records!$X1067&lt;300000,"high"))</f>
        <v>high</v>
      </c>
      <c r="X1067" s="8">
        <f>ROUND(Customer_Churn_Records!$I1067,0)</f>
        <v>148160</v>
      </c>
    </row>
    <row r="1068" ht="14.25" customHeight="1">
      <c r="A1068" s="6">
        <v>2325.0</v>
      </c>
      <c r="B1068" s="6">
        <v>1.5748116E7</v>
      </c>
      <c r="C1068" s="6" t="s">
        <v>1270</v>
      </c>
      <c r="D1068" s="6">
        <v>681.0</v>
      </c>
      <c r="E1068" s="6" t="s">
        <v>7</v>
      </c>
      <c r="F1068" s="6" t="s">
        <v>10</v>
      </c>
      <c r="G1068" s="7" t="s">
        <v>99</v>
      </c>
      <c r="H1068" s="6">
        <v>2.0</v>
      </c>
      <c r="I1068" s="6" t="s">
        <v>2995</v>
      </c>
      <c r="J1068" s="6">
        <v>1.0</v>
      </c>
      <c r="K1068" s="6">
        <v>1.0</v>
      </c>
      <c r="L1068" s="6">
        <v>1.0</v>
      </c>
      <c r="M1068" s="6" t="s">
        <v>2996</v>
      </c>
      <c r="N1068" s="6">
        <v>0.0</v>
      </c>
      <c r="O1068" s="6">
        <v>0.0</v>
      </c>
      <c r="P1068" s="6">
        <v>5.0</v>
      </c>
      <c r="Q1068" s="6" t="s">
        <v>44</v>
      </c>
      <c r="R1068" s="6">
        <v>394.0</v>
      </c>
      <c r="S1068" s="6">
        <f>COUNTIF(Customer_Churn_Records!$B$2:$B$10000,Customer_Churn_Records!$B1068)</f>
        <v>1</v>
      </c>
      <c r="T1068" s="6">
        <f>ROUNDUP(Customer_Churn_Records!$G1068,0)</f>
        <v>29</v>
      </c>
      <c r="U1068" s="6" t="str">
        <f t="array" ref="U1068">IFS(Customer_Churn_Records!$T1068&lt;30,"young",Customer_Churn_Records!$T1068&lt;50,"middle-aged",Customer_Churn_Records!$T1068&lt;100,"old")</f>
        <v>young</v>
      </c>
      <c r="V1068" s="8" t="str">
        <f t="array" ref="V1068">IFS(Customer_Churn_Records!$D1068&lt;701,"less-score",Customer_Churn_Records!$D1068&lt;851,"high-score")</f>
        <v>less-score</v>
      </c>
      <c r="W1068" s="8" t="str">
        <f t="array" ref="W1068">IF(Customer_Churn_Records!$X1068=0,0,IFS(Customer_Churn_Records!$X1068&lt;100000,"low",Customer_Churn_Records!$X1068&lt;300000,"high"))</f>
        <v>high</v>
      </c>
      <c r="X1068" s="8">
        <f>ROUND(Customer_Churn_Records!$I1068,0)</f>
        <v>148144</v>
      </c>
    </row>
    <row r="1069" ht="14.25" customHeight="1">
      <c r="A1069" s="6">
        <v>711.0</v>
      </c>
      <c r="B1069" s="6">
        <v>1.5722548E7</v>
      </c>
      <c r="C1069" s="6" t="s">
        <v>2997</v>
      </c>
      <c r="D1069" s="6">
        <v>540.0</v>
      </c>
      <c r="E1069" s="6" t="s">
        <v>7</v>
      </c>
      <c r="F1069" s="6" t="s">
        <v>11</v>
      </c>
      <c r="G1069" s="7" t="s">
        <v>68</v>
      </c>
      <c r="H1069" s="6">
        <v>0.0</v>
      </c>
      <c r="I1069" s="6" t="s">
        <v>2998</v>
      </c>
      <c r="J1069" s="6">
        <v>1.0</v>
      </c>
      <c r="K1069" s="6">
        <v>0.0</v>
      </c>
      <c r="L1069" s="6">
        <v>0.0</v>
      </c>
      <c r="M1069" s="6" t="s">
        <v>2999</v>
      </c>
      <c r="N1069" s="6">
        <v>0.0</v>
      </c>
      <c r="O1069" s="6">
        <v>0.0</v>
      </c>
      <c r="P1069" s="6">
        <v>3.0</v>
      </c>
      <c r="Q1069" s="6" t="s">
        <v>49</v>
      </c>
      <c r="R1069" s="6">
        <v>274.0</v>
      </c>
      <c r="S1069" s="6">
        <f>COUNTIF(Customer_Churn_Records!$B$2:$B$10000,Customer_Churn_Records!$B1069)</f>
        <v>1</v>
      </c>
      <c r="T1069" s="6">
        <f>ROUNDUP(Customer_Churn_Records!$G1069,0)</f>
        <v>48</v>
      </c>
      <c r="U1069" s="6" t="str">
        <f t="array" ref="U1069">IFS(Customer_Churn_Records!$T1069&lt;30,"young",Customer_Churn_Records!$T1069&lt;50,"middle-aged",Customer_Churn_Records!$T1069&lt;100,"old")</f>
        <v>middle-aged</v>
      </c>
      <c r="V1069" s="8" t="str">
        <f t="array" ref="V1069">IFS(Customer_Churn_Records!$D1069&lt;701,"less-score",Customer_Churn_Records!$D1069&lt;851,"high-score")</f>
        <v>less-score</v>
      </c>
      <c r="W1069" s="8" t="str">
        <f t="array" ref="W1069">IF(Customer_Churn_Records!$X1069=0,0,IFS(Customer_Churn_Records!$X1069&lt;100000,"low",Customer_Churn_Records!$X1069&lt;300000,"high"))</f>
        <v>high</v>
      </c>
      <c r="X1069" s="8">
        <f>ROUND(Customer_Churn_Records!$I1069,0)</f>
        <v>148116</v>
      </c>
    </row>
    <row r="1070" ht="14.25" customHeight="1">
      <c r="A1070" s="6">
        <v>9884.0</v>
      </c>
      <c r="B1070" s="6">
        <v>1.5577695E7</v>
      </c>
      <c r="C1070" s="6" t="s">
        <v>3000</v>
      </c>
      <c r="D1070" s="6">
        <v>678.0</v>
      </c>
      <c r="E1070" s="6" t="s">
        <v>7</v>
      </c>
      <c r="F1070" s="6" t="s">
        <v>11</v>
      </c>
      <c r="G1070" s="7" t="s">
        <v>167</v>
      </c>
      <c r="H1070" s="6">
        <v>2.0</v>
      </c>
      <c r="I1070" s="6" t="s">
        <v>3001</v>
      </c>
      <c r="J1070" s="6">
        <v>1.0</v>
      </c>
      <c r="K1070" s="6">
        <v>1.0</v>
      </c>
      <c r="L1070" s="6">
        <v>0.0</v>
      </c>
      <c r="M1070" s="6" t="s">
        <v>3002</v>
      </c>
      <c r="N1070" s="6">
        <v>0.0</v>
      </c>
      <c r="O1070" s="6">
        <v>0.0</v>
      </c>
      <c r="P1070" s="6">
        <v>1.0</v>
      </c>
      <c r="Q1070" s="6" t="s">
        <v>44</v>
      </c>
      <c r="R1070" s="6">
        <v>243.0</v>
      </c>
      <c r="S1070" s="6">
        <f>COUNTIF(Customer_Churn_Records!$B$2:$B$10000,Customer_Churn_Records!$B1070)</f>
        <v>1</v>
      </c>
      <c r="T1070" s="6">
        <f>ROUNDUP(Customer_Churn_Records!$G1070,0)</f>
        <v>41</v>
      </c>
      <c r="U1070" s="6" t="str">
        <f t="array" ref="U1070">IFS(Customer_Churn_Records!$T1070&lt;30,"young",Customer_Churn_Records!$T1070&lt;50,"middle-aged",Customer_Churn_Records!$T1070&lt;100,"old")</f>
        <v>middle-aged</v>
      </c>
      <c r="V1070" s="8" t="str">
        <f t="array" ref="V1070">IFS(Customer_Churn_Records!$D1070&lt;701,"less-score",Customer_Churn_Records!$D1070&lt;851,"high-score")</f>
        <v>less-score</v>
      </c>
      <c r="W1070" s="8" t="str">
        <f t="array" ref="W1070">IF(Customer_Churn_Records!$X1070=0,0,IFS(Customer_Churn_Records!$X1070&lt;100000,"low",Customer_Churn_Records!$X1070&lt;300000,"high"))</f>
        <v>high</v>
      </c>
      <c r="X1070" s="8">
        <f>ROUND(Customer_Churn_Records!$I1070,0)</f>
        <v>148088</v>
      </c>
    </row>
    <row r="1071" ht="14.25" customHeight="1">
      <c r="A1071" s="6">
        <v>5824.0</v>
      </c>
      <c r="B1071" s="6">
        <v>1.5573628E7</v>
      </c>
      <c r="C1071" s="6" t="s">
        <v>3003</v>
      </c>
      <c r="D1071" s="6">
        <v>751.0</v>
      </c>
      <c r="E1071" s="6" t="s">
        <v>8</v>
      </c>
      <c r="F1071" s="6" t="s">
        <v>10</v>
      </c>
      <c r="G1071" s="7" t="s">
        <v>359</v>
      </c>
      <c r="H1071" s="6">
        <v>7.0</v>
      </c>
      <c r="I1071" s="6" t="s">
        <v>3004</v>
      </c>
      <c r="J1071" s="6">
        <v>1.0</v>
      </c>
      <c r="K1071" s="6">
        <v>1.0</v>
      </c>
      <c r="L1071" s="6">
        <v>0.0</v>
      </c>
      <c r="M1071" s="6" t="s">
        <v>3005</v>
      </c>
      <c r="N1071" s="6">
        <v>1.0</v>
      </c>
      <c r="O1071" s="6">
        <v>1.0</v>
      </c>
      <c r="P1071" s="6">
        <v>5.0</v>
      </c>
      <c r="Q1071" s="6" t="s">
        <v>44</v>
      </c>
      <c r="R1071" s="6">
        <v>518.0</v>
      </c>
      <c r="S1071" s="6">
        <f>COUNTIF(Customer_Churn_Records!$B$2:$B$10000,Customer_Churn_Records!$B1071)</f>
        <v>1</v>
      </c>
      <c r="T1071" s="6">
        <f>ROUNDUP(Customer_Churn_Records!$G1071,0)</f>
        <v>51</v>
      </c>
      <c r="U1071" s="6" t="str">
        <f t="array" ref="U1071">IFS(Customer_Churn_Records!$T1071&lt;30,"young",Customer_Churn_Records!$T1071&lt;50,"middle-aged",Customer_Churn_Records!$T1071&lt;100,"old")</f>
        <v>old</v>
      </c>
      <c r="V1071" s="8" t="str">
        <f t="array" ref="V1071">IFS(Customer_Churn_Records!$D1071&lt;701,"less-score",Customer_Churn_Records!$D1071&lt;851,"high-score")</f>
        <v>high-score</v>
      </c>
      <c r="W1071" s="8" t="str">
        <f t="array" ref="W1071">IF(Customer_Churn_Records!$X1071=0,0,IFS(Customer_Churn_Records!$X1071&lt;100000,"low",Customer_Churn_Records!$X1071&lt;300000,"high"))</f>
        <v>high</v>
      </c>
      <c r="X1071" s="8">
        <f>ROUND(Customer_Churn_Records!$I1071,0)</f>
        <v>148075</v>
      </c>
    </row>
    <row r="1072" ht="14.25" customHeight="1">
      <c r="A1072" s="6">
        <v>1943.0</v>
      </c>
      <c r="B1072" s="6">
        <v>1.5651713E7</v>
      </c>
      <c r="C1072" s="6" t="s">
        <v>2460</v>
      </c>
      <c r="D1072" s="6">
        <v>684.0</v>
      </c>
      <c r="E1072" s="6" t="s">
        <v>7</v>
      </c>
      <c r="F1072" s="6" t="s">
        <v>11</v>
      </c>
      <c r="G1072" s="7" t="s">
        <v>333</v>
      </c>
      <c r="H1072" s="6">
        <v>6.0</v>
      </c>
      <c r="I1072" s="6" t="s">
        <v>3006</v>
      </c>
      <c r="J1072" s="6">
        <v>1.0</v>
      </c>
      <c r="K1072" s="6">
        <v>1.0</v>
      </c>
      <c r="L1072" s="6">
        <v>0.0</v>
      </c>
      <c r="M1072" s="6" t="s">
        <v>3007</v>
      </c>
      <c r="N1072" s="6">
        <v>0.0</v>
      </c>
      <c r="O1072" s="6">
        <v>0.0</v>
      </c>
      <c r="P1072" s="6">
        <v>3.0</v>
      </c>
      <c r="Q1072" s="6" t="s">
        <v>58</v>
      </c>
      <c r="R1072" s="6">
        <v>895.0</v>
      </c>
      <c r="S1072" s="6">
        <f>COUNTIF(Customer_Churn_Records!$B$2:$B$10000,Customer_Churn_Records!$B1072)</f>
        <v>1</v>
      </c>
      <c r="T1072" s="6">
        <f>ROUNDUP(Customer_Churn_Records!$G1072,0)</f>
        <v>45</v>
      </c>
      <c r="U1072" s="6" t="str">
        <f t="array" ref="U1072">IFS(Customer_Churn_Records!$T1072&lt;30,"young",Customer_Churn_Records!$T1072&lt;50,"middle-aged",Customer_Churn_Records!$T1072&lt;100,"old")</f>
        <v>middle-aged</v>
      </c>
      <c r="V1072" s="8" t="str">
        <f t="array" ref="V1072">IFS(Customer_Churn_Records!$D1072&lt;701,"less-score",Customer_Churn_Records!$D1072&lt;851,"high-score")</f>
        <v>less-score</v>
      </c>
      <c r="W1072" s="8" t="str">
        <f t="array" ref="W1072">IF(Customer_Churn_Records!$X1072=0,0,IFS(Customer_Churn_Records!$X1072&lt;100000,"low",Customer_Churn_Records!$X1072&lt;300000,"high"))</f>
        <v>high</v>
      </c>
      <c r="X1072" s="8">
        <f>ROUND(Customer_Churn_Records!$I1072,0)</f>
        <v>148071</v>
      </c>
    </row>
    <row r="1073" ht="14.25" customHeight="1">
      <c r="A1073" s="6">
        <v>1924.0</v>
      </c>
      <c r="B1073" s="6">
        <v>1.5629575E7</v>
      </c>
      <c r="C1073" s="6" t="s">
        <v>3008</v>
      </c>
      <c r="D1073" s="6">
        <v>717.0</v>
      </c>
      <c r="E1073" s="6" t="s">
        <v>7</v>
      </c>
      <c r="F1073" s="6" t="s">
        <v>11</v>
      </c>
      <c r="G1073" s="7" t="s">
        <v>118</v>
      </c>
      <c r="H1073" s="6">
        <v>2.0</v>
      </c>
      <c r="I1073" s="6" t="s">
        <v>3009</v>
      </c>
      <c r="J1073" s="6">
        <v>1.0</v>
      </c>
      <c r="K1073" s="6">
        <v>1.0</v>
      </c>
      <c r="L1073" s="6">
        <v>0.0</v>
      </c>
      <c r="M1073" s="6" t="s">
        <v>3010</v>
      </c>
      <c r="N1073" s="6">
        <v>1.0</v>
      </c>
      <c r="O1073" s="6">
        <v>1.0</v>
      </c>
      <c r="P1073" s="6">
        <v>5.0</v>
      </c>
      <c r="Q1073" s="6" t="s">
        <v>79</v>
      </c>
      <c r="R1073" s="6">
        <v>969.0</v>
      </c>
      <c r="S1073" s="6">
        <f>COUNTIF(Customer_Churn_Records!$B$2:$B$10000,Customer_Churn_Records!$B1073)</f>
        <v>1</v>
      </c>
      <c r="T1073" s="6">
        <f>ROUNDUP(Customer_Churn_Records!$G1073,0)</f>
        <v>36</v>
      </c>
      <c r="U1073" s="6" t="str">
        <f t="array" ref="U1073">IFS(Customer_Churn_Records!$T1073&lt;30,"young",Customer_Churn_Records!$T1073&lt;50,"middle-aged",Customer_Churn_Records!$T1073&lt;100,"old")</f>
        <v>middle-aged</v>
      </c>
      <c r="V1073" s="8" t="str">
        <f t="array" ref="V1073">IFS(Customer_Churn_Records!$D1073&lt;701,"less-score",Customer_Churn_Records!$D1073&lt;851,"high-score")</f>
        <v>high-score</v>
      </c>
      <c r="W1073" s="8" t="str">
        <f t="array" ref="W1073">IF(Customer_Churn_Records!$X1073=0,0,IFS(Customer_Churn_Records!$X1073&lt;100000,"low",Customer_Churn_Records!$X1073&lt;300000,"high"))</f>
        <v>high</v>
      </c>
      <c r="X1073" s="8">
        <f>ROUND(Customer_Churn_Records!$I1073,0)</f>
        <v>148062</v>
      </c>
    </row>
    <row r="1074" ht="14.25" customHeight="1">
      <c r="A1074" s="6">
        <v>4454.0</v>
      </c>
      <c r="B1074" s="6">
        <v>1.5775756E7</v>
      </c>
      <c r="C1074" s="6" t="s">
        <v>1536</v>
      </c>
      <c r="D1074" s="6">
        <v>809.0</v>
      </c>
      <c r="E1074" s="6" t="s">
        <v>8</v>
      </c>
      <c r="F1074" s="6" t="s">
        <v>11</v>
      </c>
      <c r="G1074" s="7" t="s">
        <v>103</v>
      </c>
      <c r="H1074" s="6">
        <v>8.0</v>
      </c>
      <c r="I1074" s="6" t="s">
        <v>3011</v>
      </c>
      <c r="J1074" s="6">
        <v>1.0</v>
      </c>
      <c r="K1074" s="6">
        <v>0.0</v>
      </c>
      <c r="L1074" s="6">
        <v>0.0</v>
      </c>
      <c r="M1074" s="6" t="s">
        <v>3012</v>
      </c>
      <c r="N1074" s="6">
        <v>0.0</v>
      </c>
      <c r="O1074" s="6">
        <v>0.0</v>
      </c>
      <c r="P1074" s="6">
        <v>1.0</v>
      </c>
      <c r="Q1074" s="6" t="s">
        <v>79</v>
      </c>
      <c r="R1074" s="6">
        <v>981.0</v>
      </c>
      <c r="S1074" s="6">
        <f>COUNTIF(Customer_Churn_Records!$B$2:$B$10000,Customer_Churn_Records!$B1074)</f>
        <v>1</v>
      </c>
      <c r="T1074" s="6">
        <f>ROUNDUP(Customer_Churn_Records!$G1074,0)</f>
        <v>33</v>
      </c>
      <c r="U1074" s="6" t="str">
        <f t="array" ref="U1074">IFS(Customer_Churn_Records!$T1074&lt;30,"young",Customer_Churn_Records!$T1074&lt;50,"middle-aged",Customer_Churn_Records!$T1074&lt;100,"old")</f>
        <v>middle-aged</v>
      </c>
      <c r="V1074" s="8" t="str">
        <f t="array" ref="V1074">IFS(Customer_Churn_Records!$D1074&lt;701,"less-score",Customer_Churn_Records!$D1074&lt;851,"high-score")</f>
        <v>high-score</v>
      </c>
      <c r="W1074" s="8" t="str">
        <f t="array" ref="W1074">IF(Customer_Churn_Records!$X1074=0,0,IFS(Customer_Churn_Records!$X1074&lt;100000,"low",Customer_Churn_Records!$X1074&lt;300000,"high"))</f>
        <v>high</v>
      </c>
      <c r="X1074" s="8">
        <f>ROUND(Customer_Churn_Records!$I1074,0)</f>
        <v>148056</v>
      </c>
    </row>
    <row r="1075" ht="14.25" customHeight="1">
      <c r="A1075" s="6">
        <v>2925.0</v>
      </c>
      <c r="B1075" s="6">
        <v>1.5792818E7</v>
      </c>
      <c r="C1075" s="6" t="s">
        <v>2884</v>
      </c>
      <c r="D1075" s="6">
        <v>499.0</v>
      </c>
      <c r="E1075" s="6" t="s">
        <v>8</v>
      </c>
      <c r="F1075" s="6" t="s">
        <v>10</v>
      </c>
      <c r="G1075" s="7" t="s">
        <v>99</v>
      </c>
      <c r="H1075" s="6">
        <v>6.0</v>
      </c>
      <c r="I1075" s="6" t="s">
        <v>3013</v>
      </c>
      <c r="J1075" s="6">
        <v>1.0</v>
      </c>
      <c r="K1075" s="6">
        <v>1.0</v>
      </c>
      <c r="L1075" s="6">
        <v>0.0</v>
      </c>
      <c r="M1075" s="6" t="s">
        <v>3014</v>
      </c>
      <c r="N1075" s="6">
        <v>0.0</v>
      </c>
      <c r="O1075" s="6">
        <v>0.0</v>
      </c>
      <c r="P1075" s="6">
        <v>4.0</v>
      </c>
      <c r="Q1075" s="6" t="s">
        <v>79</v>
      </c>
      <c r="R1075" s="6">
        <v>662.0</v>
      </c>
      <c r="S1075" s="6">
        <f>COUNTIF(Customer_Churn_Records!$B$2:$B$10000,Customer_Churn_Records!$B1075)</f>
        <v>1</v>
      </c>
      <c r="T1075" s="6">
        <f>ROUNDUP(Customer_Churn_Records!$G1075,0)</f>
        <v>29</v>
      </c>
      <c r="U1075" s="6" t="str">
        <f t="array" ref="U1075">IFS(Customer_Churn_Records!$T1075&lt;30,"young",Customer_Churn_Records!$T1075&lt;50,"middle-aged",Customer_Churn_Records!$T1075&lt;100,"old")</f>
        <v>young</v>
      </c>
      <c r="V1075" s="8" t="str">
        <f t="array" ref="V1075">IFS(Customer_Churn_Records!$D1075&lt;701,"less-score",Customer_Churn_Records!$D1075&lt;851,"high-score")</f>
        <v>less-score</v>
      </c>
      <c r="W1075" s="8" t="str">
        <f t="array" ref="W1075">IF(Customer_Churn_Records!$X1075=0,0,IFS(Customer_Churn_Records!$X1075&lt;100000,"low",Customer_Churn_Records!$X1075&lt;300000,"high"))</f>
        <v>high</v>
      </c>
      <c r="X1075" s="8">
        <f>ROUND(Customer_Churn_Records!$I1075,0)</f>
        <v>148052</v>
      </c>
    </row>
    <row r="1076" ht="14.25" customHeight="1">
      <c r="A1076" s="6">
        <v>5548.0</v>
      </c>
      <c r="B1076" s="6">
        <v>1.5713845E7</v>
      </c>
      <c r="C1076" s="6" t="s">
        <v>3015</v>
      </c>
      <c r="D1076" s="6">
        <v>688.0</v>
      </c>
      <c r="E1076" s="6" t="s">
        <v>7</v>
      </c>
      <c r="F1076" s="6" t="s">
        <v>11</v>
      </c>
      <c r="G1076" s="7" t="s">
        <v>41</v>
      </c>
      <c r="H1076" s="6">
        <v>7.0</v>
      </c>
      <c r="I1076" s="6" t="s">
        <v>3016</v>
      </c>
      <c r="J1076" s="6">
        <v>1.0</v>
      </c>
      <c r="K1076" s="6">
        <v>1.0</v>
      </c>
      <c r="L1076" s="6">
        <v>0.0</v>
      </c>
      <c r="M1076" s="6" t="s">
        <v>3017</v>
      </c>
      <c r="N1076" s="6">
        <v>1.0</v>
      </c>
      <c r="O1076" s="6">
        <v>1.0</v>
      </c>
      <c r="P1076" s="6">
        <v>3.0</v>
      </c>
      <c r="Q1076" s="6" t="s">
        <v>58</v>
      </c>
      <c r="R1076" s="6">
        <v>309.0</v>
      </c>
      <c r="S1076" s="6">
        <f>COUNTIF(Customer_Churn_Records!$B$2:$B$10000,Customer_Churn_Records!$B1076)</f>
        <v>1</v>
      </c>
      <c r="T1076" s="6">
        <f>ROUNDUP(Customer_Churn_Records!$G1076,0)</f>
        <v>38</v>
      </c>
      <c r="U1076" s="6" t="str">
        <f t="array" ref="U1076">IFS(Customer_Churn_Records!$T1076&lt;30,"young",Customer_Churn_Records!$T1076&lt;50,"middle-aged",Customer_Churn_Records!$T1076&lt;100,"old")</f>
        <v>middle-aged</v>
      </c>
      <c r="V1076" s="8" t="str">
        <f t="array" ref="V1076">IFS(Customer_Churn_Records!$D1076&lt;701,"less-score",Customer_Churn_Records!$D1076&lt;851,"high-score")</f>
        <v>less-score</v>
      </c>
      <c r="W1076" s="8" t="str">
        <f t="array" ref="W1076">IF(Customer_Churn_Records!$X1076=0,0,IFS(Customer_Churn_Records!$X1076&lt;100000,"low",Customer_Churn_Records!$X1076&lt;300000,"high"))</f>
        <v>high</v>
      </c>
      <c r="X1076" s="8">
        <f>ROUND(Customer_Churn_Records!$I1076,0)</f>
        <v>148046</v>
      </c>
    </row>
    <row r="1077" ht="14.25" customHeight="1">
      <c r="A1077" s="6">
        <v>2522.0</v>
      </c>
      <c r="B1077" s="6">
        <v>1.5739068E7</v>
      </c>
      <c r="C1077" s="6" t="s">
        <v>3018</v>
      </c>
      <c r="D1077" s="6">
        <v>638.0</v>
      </c>
      <c r="E1077" s="6" t="s">
        <v>8</v>
      </c>
      <c r="F1077" s="6" t="s">
        <v>11</v>
      </c>
      <c r="G1077" s="7" t="s">
        <v>213</v>
      </c>
      <c r="H1077" s="6">
        <v>4.0</v>
      </c>
      <c r="I1077" s="6" t="s">
        <v>3019</v>
      </c>
      <c r="J1077" s="6">
        <v>2.0</v>
      </c>
      <c r="K1077" s="6">
        <v>1.0</v>
      </c>
      <c r="L1077" s="6">
        <v>1.0</v>
      </c>
      <c r="M1077" s="6" t="s">
        <v>3020</v>
      </c>
      <c r="N1077" s="6">
        <v>0.0</v>
      </c>
      <c r="O1077" s="6">
        <v>0.0</v>
      </c>
      <c r="P1077" s="6">
        <v>2.0</v>
      </c>
      <c r="Q1077" s="6" t="s">
        <v>44</v>
      </c>
      <c r="R1077" s="6">
        <v>537.0</v>
      </c>
      <c r="S1077" s="6">
        <f>COUNTIF(Customer_Churn_Records!$B$2:$B$10000,Customer_Churn_Records!$B1077)</f>
        <v>1</v>
      </c>
      <c r="T1077" s="6">
        <f>ROUNDUP(Customer_Churn_Records!$G1077,0)</f>
        <v>25</v>
      </c>
      <c r="U1077" s="6" t="str">
        <f t="array" ref="U1077">IFS(Customer_Churn_Records!$T1077&lt;30,"young",Customer_Churn_Records!$T1077&lt;50,"middle-aged",Customer_Churn_Records!$T1077&lt;100,"old")</f>
        <v>young</v>
      </c>
      <c r="V1077" s="8" t="str">
        <f t="array" ref="V1077">IFS(Customer_Churn_Records!$D1077&lt;701,"less-score",Customer_Churn_Records!$D1077&lt;851,"high-score")</f>
        <v>less-score</v>
      </c>
      <c r="W1077" s="8" t="str">
        <f t="array" ref="W1077">IF(Customer_Churn_Records!$X1077=0,0,IFS(Customer_Churn_Records!$X1077&lt;100000,"low",Customer_Churn_Records!$X1077&lt;300000,"high"))</f>
        <v>high</v>
      </c>
      <c r="X1077" s="8">
        <f>ROUND(Customer_Churn_Records!$I1077,0)</f>
        <v>148045</v>
      </c>
    </row>
    <row r="1078" ht="14.25" customHeight="1">
      <c r="A1078" s="6">
        <v>8233.0</v>
      </c>
      <c r="B1078" s="6">
        <v>1.5732704E7</v>
      </c>
      <c r="C1078" s="6" t="s">
        <v>3021</v>
      </c>
      <c r="D1078" s="6">
        <v>582.0</v>
      </c>
      <c r="E1078" s="6" t="s">
        <v>9</v>
      </c>
      <c r="F1078" s="6" t="s">
        <v>11</v>
      </c>
      <c r="G1078" s="7" t="s">
        <v>213</v>
      </c>
      <c r="H1078" s="6">
        <v>9.0</v>
      </c>
      <c r="I1078" s="6" t="s">
        <v>3022</v>
      </c>
      <c r="J1078" s="6">
        <v>2.0</v>
      </c>
      <c r="K1078" s="6">
        <v>1.0</v>
      </c>
      <c r="L1078" s="6">
        <v>0.0</v>
      </c>
      <c r="M1078" s="6" t="s">
        <v>3023</v>
      </c>
      <c r="N1078" s="6">
        <v>0.0</v>
      </c>
      <c r="O1078" s="6">
        <v>0.0</v>
      </c>
      <c r="P1078" s="6">
        <v>5.0</v>
      </c>
      <c r="Q1078" s="6" t="s">
        <v>58</v>
      </c>
      <c r="R1078" s="6">
        <v>310.0</v>
      </c>
      <c r="S1078" s="6">
        <f>COUNTIF(Customer_Churn_Records!$B$2:$B$10000,Customer_Churn_Records!$B1078)</f>
        <v>1</v>
      </c>
      <c r="T1078" s="6">
        <f>ROUNDUP(Customer_Churn_Records!$G1078,0)</f>
        <v>25</v>
      </c>
      <c r="U1078" s="6" t="str">
        <f t="array" ref="U1078">IFS(Customer_Churn_Records!$T1078&lt;30,"young",Customer_Churn_Records!$T1078&lt;50,"middle-aged",Customer_Churn_Records!$T1078&lt;100,"old")</f>
        <v>young</v>
      </c>
      <c r="V1078" s="8" t="str">
        <f t="array" ref="V1078">IFS(Customer_Churn_Records!$D1078&lt;701,"less-score",Customer_Churn_Records!$D1078&lt;851,"high-score")</f>
        <v>less-score</v>
      </c>
      <c r="W1078" s="8" t="str">
        <f t="array" ref="W1078">IF(Customer_Churn_Records!$X1078=0,0,IFS(Customer_Churn_Records!$X1078&lt;100000,"low",Customer_Churn_Records!$X1078&lt;300000,"high"))</f>
        <v>high</v>
      </c>
      <c r="X1078" s="8">
        <f>ROUND(Customer_Churn_Records!$I1078,0)</f>
        <v>148043</v>
      </c>
    </row>
    <row r="1079" ht="14.25" customHeight="1">
      <c r="A1079" s="6">
        <v>3779.0</v>
      </c>
      <c r="B1079" s="6">
        <v>1.5658486E7</v>
      </c>
      <c r="C1079" s="6" t="s">
        <v>3024</v>
      </c>
      <c r="D1079" s="6">
        <v>579.0</v>
      </c>
      <c r="E1079" s="6" t="s">
        <v>9</v>
      </c>
      <c r="F1079" s="6" t="s">
        <v>10</v>
      </c>
      <c r="G1079" s="7" t="s">
        <v>274</v>
      </c>
      <c r="H1079" s="6">
        <v>3.0</v>
      </c>
      <c r="I1079" s="6" t="s">
        <v>3025</v>
      </c>
      <c r="J1079" s="6">
        <v>1.0</v>
      </c>
      <c r="K1079" s="6">
        <v>1.0</v>
      </c>
      <c r="L1079" s="6">
        <v>1.0</v>
      </c>
      <c r="M1079" s="6" t="s">
        <v>3026</v>
      </c>
      <c r="N1079" s="6">
        <v>0.0</v>
      </c>
      <c r="O1079" s="6">
        <v>0.0</v>
      </c>
      <c r="P1079" s="6">
        <v>2.0</v>
      </c>
      <c r="Q1079" s="6" t="s">
        <v>44</v>
      </c>
      <c r="R1079" s="6">
        <v>360.0</v>
      </c>
      <c r="S1079" s="6">
        <f>COUNTIF(Customer_Churn_Records!$B$2:$B$10000,Customer_Churn_Records!$B1079)</f>
        <v>1</v>
      </c>
      <c r="T1079" s="6">
        <f>ROUNDUP(Customer_Churn_Records!$G1079,0)</f>
        <v>59</v>
      </c>
      <c r="U1079" s="6" t="str">
        <f t="array" ref="U1079">IFS(Customer_Churn_Records!$T1079&lt;30,"young",Customer_Churn_Records!$T1079&lt;50,"middle-aged",Customer_Churn_Records!$T1079&lt;100,"old")</f>
        <v>old</v>
      </c>
      <c r="V1079" s="8" t="str">
        <f t="array" ref="V1079">IFS(Customer_Churn_Records!$D1079&lt;701,"less-score",Customer_Churn_Records!$D1079&lt;851,"high-score")</f>
        <v>less-score</v>
      </c>
      <c r="W1079" s="8" t="str">
        <f t="array" ref="W1079">IF(Customer_Churn_Records!$X1079=0,0,IFS(Customer_Churn_Records!$X1079&lt;100000,"low",Customer_Churn_Records!$X1079&lt;300000,"high"))</f>
        <v>high</v>
      </c>
      <c r="X1079" s="8">
        <f>ROUND(Customer_Churn_Records!$I1079,0)</f>
        <v>148021</v>
      </c>
    </row>
    <row r="1080" ht="14.25" customHeight="1">
      <c r="A1080" s="6">
        <v>6484.0</v>
      </c>
      <c r="B1080" s="6">
        <v>1.5621195E7</v>
      </c>
      <c r="C1080" s="6" t="s">
        <v>1424</v>
      </c>
      <c r="D1080" s="6">
        <v>619.0</v>
      </c>
      <c r="E1080" s="6" t="s">
        <v>8</v>
      </c>
      <c r="F1080" s="6" t="s">
        <v>11</v>
      </c>
      <c r="G1080" s="7" t="s">
        <v>167</v>
      </c>
      <c r="H1080" s="6">
        <v>3.0</v>
      </c>
      <c r="I1080" s="6" t="s">
        <v>3027</v>
      </c>
      <c r="J1080" s="6">
        <v>2.0</v>
      </c>
      <c r="K1080" s="6">
        <v>1.0</v>
      </c>
      <c r="L1080" s="6">
        <v>0.0</v>
      </c>
      <c r="M1080" s="6" t="s">
        <v>3028</v>
      </c>
      <c r="N1080" s="6">
        <v>0.0</v>
      </c>
      <c r="O1080" s="6">
        <v>0.0</v>
      </c>
      <c r="P1080" s="6">
        <v>3.0</v>
      </c>
      <c r="Q1080" s="6" t="s">
        <v>79</v>
      </c>
      <c r="R1080" s="6">
        <v>699.0</v>
      </c>
      <c r="S1080" s="6">
        <f>COUNTIF(Customer_Churn_Records!$B$2:$B$10000,Customer_Churn_Records!$B1080)</f>
        <v>1</v>
      </c>
      <c r="T1080" s="6">
        <f>ROUNDUP(Customer_Churn_Records!$G1080,0)</f>
        <v>41</v>
      </c>
      <c r="U1080" s="6" t="str">
        <f t="array" ref="U1080">IFS(Customer_Churn_Records!$T1080&lt;30,"young",Customer_Churn_Records!$T1080&lt;50,"middle-aged",Customer_Churn_Records!$T1080&lt;100,"old")</f>
        <v>middle-aged</v>
      </c>
      <c r="V1080" s="8" t="str">
        <f t="array" ref="V1080">IFS(Customer_Churn_Records!$D1080&lt;701,"less-score",Customer_Churn_Records!$D1080&lt;851,"high-score")</f>
        <v>less-score</v>
      </c>
      <c r="W1080" s="8" t="str">
        <f t="array" ref="W1080">IF(Customer_Churn_Records!$X1080=0,0,IFS(Customer_Churn_Records!$X1080&lt;100000,"low",Customer_Churn_Records!$X1080&lt;300000,"high"))</f>
        <v>high</v>
      </c>
      <c r="X1080" s="8">
        <f>ROUND(Customer_Churn_Records!$I1080,0)</f>
        <v>147974</v>
      </c>
    </row>
    <row r="1081" ht="14.25" customHeight="1">
      <c r="A1081" s="6">
        <v>2394.0</v>
      </c>
      <c r="B1081" s="6">
        <v>1.5657342E7</v>
      </c>
      <c r="C1081" s="6" t="s">
        <v>3029</v>
      </c>
      <c r="D1081" s="6">
        <v>850.0</v>
      </c>
      <c r="E1081" s="6" t="s">
        <v>8</v>
      </c>
      <c r="F1081" s="6" t="s">
        <v>11</v>
      </c>
      <c r="G1081" s="7" t="s">
        <v>160</v>
      </c>
      <c r="H1081" s="6">
        <v>4.0</v>
      </c>
      <c r="I1081" s="6" t="s">
        <v>3030</v>
      </c>
      <c r="J1081" s="6">
        <v>1.0</v>
      </c>
      <c r="K1081" s="6">
        <v>1.0</v>
      </c>
      <c r="L1081" s="6">
        <v>0.0</v>
      </c>
      <c r="M1081" s="6" t="s">
        <v>3031</v>
      </c>
      <c r="N1081" s="6">
        <v>1.0</v>
      </c>
      <c r="O1081" s="6">
        <v>1.0</v>
      </c>
      <c r="P1081" s="6">
        <v>2.0</v>
      </c>
      <c r="Q1081" s="6" t="s">
        <v>44</v>
      </c>
      <c r="R1081" s="6">
        <v>823.0</v>
      </c>
      <c r="S1081" s="6">
        <f>COUNTIF(Customer_Churn_Records!$B$2:$B$10000,Customer_Churn_Records!$B1081)</f>
        <v>1</v>
      </c>
      <c r="T1081" s="6">
        <f>ROUNDUP(Customer_Churn_Records!$G1081,0)</f>
        <v>28</v>
      </c>
      <c r="U1081" s="6" t="str">
        <f t="array" ref="U1081">IFS(Customer_Churn_Records!$T1081&lt;30,"young",Customer_Churn_Records!$T1081&lt;50,"middle-aged",Customer_Churn_Records!$T1081&lt;100,"old")</f>
        <v>young</v>
      </c>
      <c r="V1081" s="8" t="str">
        <f t="array" ref="V1081">IFS(Customer_Churn_Records!$D1081&lt;701,"less-score",Customer_Churn_Records!$D1081&lt;851,"high-score")</f>
        <v>high-score</v>
      </c>
      <c r="W1081" s="8" t="str">
        <f t="array" ref="W1081">IF(Customer_Churn_Records!$X1081=0,0,IFS(Customer_Churn_Records!$X1081&lt;100000,"low",Customer_Churn_Records!$X1081&lt;300000,"high"))</f>
        <v>high</v>
      </c>
      <c r="X1081" s="8">
        <f>ROUND(Customer_Churn_Records!$I1081,0)</f>
        <v>147972</v>
      </c>
    </row>
    <row r="1082" ht="14.25" customHeight="1">
      <c r="A1082" s="6">
        <v>2305.0</v>
      </c>
      <c r="B1082" s="6">
        <v>1.5680141E7</v>
      </c>
      <c r="C1082" s="6" t="s">
        <v>203</v>
      </c>
      <c r="D1082" s="6">
        <v>759.0</v>
      </c>
      <c r="E1082" s="6" t="s">
        <v>9</v>
      </c>
      <c r="F1082" s="6" t="s">
        <v>10</v>
      </c>
      <c r="G1082" s="7" t="s">
        <v>87</v>
      </c>
      <c r="H1082" s="6">
        <v>7.0</v>
      </c>
      <c r="I1082" s="6" t="s">
        <v>3032</v>
      </c>
      <c r="J1082" s="6">
        <v>1.0</v>
      </c>
      <c r="K1082" s="6">
        <v>1.0</v>
      </c>
      <c r="L1082" s="6">
        <v>1.0</v>
      </c>
      <c r="M1082" s="6" t="s">
        <v>3033</v>
      </c>
      <c r="N1082" s="6">
        <v>0.0</v>
      </c>
      <c r="O1082" s="6">
        <v>0.0</v>
      </c>
      <c r="P1082" s="6">
        <v>4.0</v>
      </c>
      <c r="Q1082" s="6" t="s">
        <v>44</v>
      </c>
      <c r="R1082" s="6">
        <v>312.0</v>
      </c>
      <c r="S1082" s="6">
        <f>COUNTIF(Customer_Churn_Records!$B$2:$B$10000,Customer_Churn_Records!$B1082)</f>
        <v>1</v>
      </c>
      <c r="T1082" s="6">
        <f>ROUNDUP(Customer_Churn_Records!$G1082,0)</f>
        <v>35</v>
      </c>
      <c r="U1082" s="6" t="str">
        <f t="array" ref="U1082">IFS(Customer_Churn_Records!$T1082&lt;30,"young",Customer_Churn_Records!$T1082&lt;50,"middle-aged",Customer_Churn_Records!$T1082&lt;100,"old")</f>
        <v>middle-aged</v>
      </c>
      <c r="V1082" s="8" t="str">
        <f t="array" ref="V1082">IFS(Customer_Churn_Records!$D1082&lt;701,"less-score",Customer_Churn_Records!$D1082&lt;851,"high-score")</f>
        <v>high-score</v>
      </c>
      <c r="W1082" s="8" t="str">
        <f t="array" ref="W1082">IF(Customer_Churn_Records!$X1082=0,0,IFS(Customer_Churn_Records!$X1082&lt;100000,"low",Customer_Churn_Records!$X1082&lt;300000,"high"))</f>
        <v>high</v>
      </c>
      <c r="X1082" s="8">
        <f>ROUND(Customer_Churn_Records!$I1082,0)</f>
        <v>147936</v>
      </c>
    </row>
    <row r="1083" ht="14.25" customHeight="1">
      <c r="A1083" s="6">
        <v>7271.0</v>
      </c>
      <c r="B1083" s="6">
        <v>1.5706268E7</v>
      </c>
      <c r="C1083" s="6" t="s">
        <v>131</v>
      </c>
      <c r="D1083" s="6">
        <v>697.0</v>
      </c>
      <c r="E1083" s="6" t="s">
        <v>8</v>
      </c>
      <c r="F1083" s="6" t="s">
        <v>11</v>
      </c>
      <c r="G1083" s="7" t="s">
        <v>359</v>
      </c>
      <c r="H1083" s="6">
        <v>1.0</v>
      </c>
      <c r="I1083" s="6" t="s">
        <v>3034</v>
      </c>
      <c r="J1083" s="6">
        <v>1.0</v>
      </c>
      <c r="K1083" s="6">
        <v>1.0</v>
      </c>
      <c r="L1083" s="6">
        <v>1.0</v>
      </c>
      <c r="M1083" s="6" t="s">
        <v>3035</v>
      </c>
      <c r="N1083" s="6">
        <v>0.0</v>
      </c>
      <c r="O1083" s="6">
        <v>0.0</v>
      </c>
      <c r="P1083" s="6">
        <v>4.0</v>
      </c>
      <c r="Q1083" s="6" t="s">
        <v>58</v>
      </c>
      <c r="R1083" s="6">
        <v>639.0</v>
      </c>
      <c r="S1083" s="6">
        <f>COUNTIF(Customer_Churn_Records!$B$2:$B$10000,Customer_Churn_Records!$B1083)</f>
        <v>1</v>
      </c>
      <c r="T1083" s="6">
        <f>ROUNDUP(Customer_Churn_Records!$G1083,0)</f>
        <v>51</v>
      </c>
      <c r="U1083" s="6" t="str">
        <f t="array" ref="U1083">IFS(Customer_Churn_Records!$T1083&lt;30,"young",Customer_Churn_Records!$T1083&lt;50,"middle-aged",Customer_Churn_Records!$T1083&lt;100,"old")</f>
        <v>old</v>
      </c>
      <c r="V1083" s="8" t="str">
        <f t="array" ref="V1083">IFS(Customer_Churn_Records!$D1083&lt;701,"less-score",Customer_Churn_Records!$D1083&lt;851,"high-score")</f>
        <v>less-score</v>
      </c>
      <c r="W1083" s="8" t="str">
        <f t="array" ref="W1083">IF(Customer_Churn_Records!$X1083=0,0,IFS(Customer_Churn_Records!$X1083&lt;100000,"low",Customer_Churn_Records!$X1083&lt;300000,"high"))</f>
        <v>high</v>
      </c>
      <c r="X1083" s="8">
        <f>ROUND(Customer_Churn_Records!$I1083,0)</f>
        <v>147910</v>
      </c>
    </row>
    <row r="1084" ht="14.25" customHeight="1">
      <c r="A1084" s="6">
        <v>8292.0</v>
      </c>
      <c r="B1084" s="6">
        <v>1.5742879E7</v>
      </c>
      <c r="C1084" s="6" t="s">
        <v>238</v>
      </c>
      <c r="D1084" s="6">
        <v>668.0</v>
      </c>
      <c r="E1084" s="6" t="s">
        <v>9</v>
      </c>
      <c r="F1084" s="6" t="s">
        <v>11</v>
      </c>
      <c r="G1084" s="7" t="s">
        <v>41</v>
      </c>
      <c r="H1084" s="6">
        <v>1.0</v>
      </c>
      <c r="I1084" s="6" t="s">
        <v>3036</v>
      </c>
      <c r="J1084" s="6">
        <v>1.0</v>
      </c>
      <c r="K1084" s="6">
        <v>1.0</v>
      </c>
      <c r="L1084" s="6">
        <v>1.0</v>
      </c>
      <c r="M1084" s="6" t="s">
        <v>3037</v>
      </c>
      <c r="N1084" s="6">
        <v>0.0</v>
      </c>
      <c r="O1084" s="6">
        <v>0.0</v>
      </c>
      <c r="P1084" s="6">
        <v>3.0</v>
      </c>
      <c r="Q1084" s="6" t="s">
        <v>44</v>
      </c>
      <c r="R1084" s="6">
        <v>502.0</v>
      </c>
      <c r="S1084" s="6">
        <f>COUNTIF(Customer_Churn_Records!$B$2:$B$10000,Customer_Churn_Records!$B1084)</f>
        <v>1</v>
      </c>
      <c r="T1084" s="6">
        <f>ROUNDUP(Customer_Churn_Records!$G1084,0)</f>
        <v>38</v>
      </c>
      <c r="U1084" s="6" t="str">
        <f t="array" ref="U1084">IFS(Customer_Churn_Records!$T1084&lt;30,"young",Customer_Churn_Records!$T1084&lt;50,"middle-aged",Customer_Churn_Records!$T1084&lt;100,"old")</f>
        <v>middle-aged</v>
      </c>
      <c r="V1084" s="8" t="str">
        <f t="array" ref="V1084">IFS(Customer_Churn_Records!$D1084&lt;701,"less-score",Customer_Churn_Records!$D1084&lt;851,"high-score")</f>
        <v>less-score</v>
      </c>
      <c r="W1084" s="8" t="str">
        <f t="array" ref="W1084">IF(Customer_Churn_Records!$X1084=0,0,IFS(Customer_Churn_Records!$X1084&lt;100000,"low",Customer_Churn_Records!$X1084&lt;300000,"high"))</f>
        <v>high</v>
      </c>
      <c r="X1084" s="8">
        <f>ROUND(Customer_Churn_Records!$I1084,0)</f>
        <v>147904</v>
      </c>
    </row>
    <row r="1085" ht="14.25" customHeight="1">
      <c r="A1085" s="6">
        <v>6021.0</v>
      </c>
      <c r="B1085" s="6">
        <v>1.5781234E7</v>
      </c>
      <c r="C1085" s="6" t="s">
        <v>2722</v>
      </c>
      <c r="D1085" s="6">
        <v>609.0</v>
      </c>
      <c r="E1085" s="6" t="s">
        <v>7</v>
      </c>
      <c r="F1085" s="6" t="s">
        <v>10</v>
      </c>
      <c r="G1085" s="7" t="s">
        <v>87</v>
      </c>
      <c r="H1085" s="6">
        <v>2.0</v>
      </c>
      <c r="I1085" s="6" t="s">
        <v>3038</v>
      </c>
      <c r="J1085" s="6">
        <v>1.0</v>
      </c>
      <c r="K1085" s="6">
        <v>1.0</v>
      </c>
      <c r="L1085" s="6">
        <v>0.0</v>
      </c>
      <c r="M1085" s="6" t="s">
        <v>3039</v>
      </c>
      <c r="N1085" s="6">
        <v>0.0</v>
      </c>
      <c r="O1085" s="6">
        <v>0.0</v>
      </c>
      <c r="P1085" s="6">
        <v>2.0</v>
      </c>
      <c r="Q1085" s="6" t="s">
        <v>79</v>
      </c>
      <c r="R1085" s="6">
        <v>364.0</v>
      </c>
      <c r="S1085" s="6">
        <f>COUNTIF(Customer_Churn_Records!$B$2:$B$10000,Customer_Churn_Records!$B1085)</f>
        <v>1</v>
      </c>
      <c r="T1085" s="6">
        <f>ROUNDUP(Customer_Churn_Records!$G1085,0)</f>
        <v>35</v>
      </c>
      <c r="U1085" s="6" t="str">
        <f t="array" ref="U1085">IFS(Customer_Churn_Records!$T1085&lt;30,"young",Customer_Churn_Records!$T1085&lt;50,"middle-aged",Customer_Churn_Records!$T1085&lt;100,"old")</f>
        <v>middle-aged</v>
      </c>
      <c r="V1085" s="8" t="str">
        <f t="array" ref="V1085">IFS(Customer_Churn_Records!$D1085&lt;701,"less-score",Customer_Churn_Records!$D1085&lt;851,"high-score")</f>
        <v>less-score</v>
      </c>
      <c r="W1085" s="8" t="str">
        <f t="array" ref="W1085">IF(Customer_Churn_Records!$X1085=0,0,IFS(Customer_Churn_Records!$X1085&lt;100000,"low",Customer_Churn_Records!$X1085&lt;300000,"high"))</f>
        <v>high</v>
      </c>
      <c r="X1085" s="8">
        <f>ROUND(Customer_Churn_Records!$I1085,0)</f>
        <v>147900</v>
      </c>
    </row>
    <row r="1086" ht="14.25" customHeight="1">
      <c r="A1086" s="6">
        <v>4780.0</v>
      </c>
      <c r="B1086" s="6">
        <v>1.5711843E7</v>
      </c>
      <c r="C1086" s="6" t="s">
        <v>467</v>
      </c>
      <c r="D1086" s="6">
        <v>613.0</v>
      </c>
      <c r="E1086" s="6" t="s">
        <v>8</v>
      </c>
      <c r="F1086" s="6" t="s">
        <v>11</v>
      </c>
      <c r="G1086" s="7" t="s">
        <v>55</v>
      </c>
      <c r="H1086" s="6">
        <v>1.0</v>
      </c>
      <c r="I1086" s="6" t="s">
        <v>3040</v>
      </c>
      <c r="J1086" s="6">
        <v>3.0</v>
      </c>
      <c r="K1086" s="6">
        <v>0.0</v>
      </c>
      <c r="L1086" s="6">
        <v>0.0</v>
      </c>
      <c r="M1086" s="6" t="s">
        <v>3041</v>
      </c>
      <c r="N1086" s="6">
        <v>1.0</v>
      </c>
      <c r="O1086" s="6">
        <v>1.0</v>
      </c>
      <c r="P1086" s="6">
        <v>2.0</v>
      </c>
      <c r="Q1086" s="6" t="s">
        <v>44</v>
      </c>
      <c r="R1086" s="6">
        <v>249.0</v>
      </c>
      <c r="S1086" s="6">
        <f>COUNTIF(Customer_Churn_Records!$B$2:$B$10000,Customer_Churn_Records!$B1086)</f>
        <v>1</v>
      </c>
      <c r="T1086" s="6">
        <f>ROUNDUP(Customer_Churn_Records!$G1086,0)</f>
        <v>40</v>
      </c>
      <c r="U1086" s="6" t="str">
        <f t="array" ref="U1086">IFS(Customer_Churn_Records!$T1086&lt;30,"young",Customer_Churn_Records!$T1086&lt;50,"middle-aged",Customer_Churn_Records!$T1086&lt;100,"old")</f>
        <v>middle-aged</v>
      </c>
      <c r="V1086" s="8" t="str">
        <f t="array" ref="V1086">IFS(Customer_Churn_Records!$D1086&lt;701,"less-score",Customer_Churn_Records!$D1086&lt;851,"high-score")</f>
        <v>less-score</v>
      </c>
      <c r="W1086" s="8" t="str">
        <f t="array" ref="W1086">IF(Customer_Churn_Records!$X1086=0,0,IFS(Customer_Churn_Records!$X1086&lt;100000,"low",Customer_Churn_Records!$X1086&lt;300000,"high"))</f>
        <v>high</v>
      </c>
      <c r="X1086" s="8">
        <f>ROUND(Customer_Churn_Records!$I1086,0)</f>
        <v>147857</v>
      </c>
    </row>
    <row r="1087" ht="14.25" customHeight="1">
      <c r="A1087" s="6">
        <v>3887.0</v>
      </c>
      <c r="B1087" s="6">
        <v>1.5720941E7</v>
      </c>
      <c r="C1087" s="6" t="s">
        <v>2902</v>
      </c>
      <c r="D1087" s="6">
        <v>710.0</v>
      </c>
      <c r="E1087" s="6" t="s">
        <v>8</v>
      </c>
      <c r="F1087" s="6" t="s">
        <v>11</v>
      </c>
      <c r="G1087" s="7" t="s">
        <v>140</v>
      </c>
      <c r="H1087" s="6">
        <v>8.0</v>
      </c>
      <c r="I1087" s="6" t="s">
        <v>3042</v>
      </c>
      <c r="J1087" s="6">
        <v>2.0</v>
      </c>
      <c r="K1087" s="6">
        <v>0.0</v>
      </c>
      <c r="L1087" s="6">
        <v>1.0</v>
      </c>
      <c r="M1087" s="6" t="s">
        <v>3043</v>
      </c>
      <c r="N1087" s="6">
        <v>0.0</v>
      </c>
      <c r="O1087" s="6">
        <v>0.0</v>
      </c>
      <c r="P1087" s="6">
        <v>5.0</v>
      </c>
      <c r="Q1087" s="6" t="s">
        <v>49</v>
      </c>
      <c r="R1087" s="6">
        <v>916.0</v>
      </c>
      <c r="S1087" s="6">
        <f>COUNTIF(Customer_Churn_Records!$B$2:$B$10000,Customer_Churn_Records!$B1087)</f>
        <v>1</v>
      </c>
      <c r="T1087" s="6">
        <f>ROUNDUP(Customer_Churn_Records!$G1087,0)</f>
        <v>34</v>
      </c>
      <c r="U1087" s="6" t="str">
        <f t="array" ref="U1087">IFS(Customer_Churn_Records!$T1087&lt;30,"young",Customer_Churn_Records!$T1087&lt;50,"middle-aged",Customer_Churn_Records!$T1087&lt;100,"old")</f>
        <v>middle-aged</v>
      </c>
      <c r="V1087" s="8" t="str">
        <f t="array" ref="V1087">IFS(Customer_Churn_Records!$D1087&lt;701,"less-score",Customer_Churn_Records!$D1087&lt;851,"high-score")</f>
        <v>high-score</v>
      </c>
      <c r="W1087" s="8" t="str">
        <f t="array" ref="W1087">IF(Customer_Churn_Records!$X1087=0,0,IFS(Customer_Churn_Records!$X1087&lt;100000,"low",Customer_Churn_Records!$X1087&lt;300000,"high"))</f>
        <v>high</v>
      </c>
      <c r="X1087" s="8">
        <f>ROUND(Customer_Churn_Records!$I1087,0)</f>
        <v>147833</v>
      </c>
    </row>
    <row r="1088" ht="14.25" customHeight="1">
      <c r="A1088" s="6">
        <v>639.0</v>
      </c>
      <c r="B1088" s="6">
        <v>1.558835E7</v>
      </c>
      <c r="C1088" s="6" t="s">
        <v>2298</v>
      </c>
      <c r="D1088" s="6">
        <v>744.0</v>
      </c>
      <c r="E1088" s="6" t="s">
        <v>7</v>
      </c>
      <c r="F1088" s="6" t="s">
        <v>10</v>
      </c>
      <c r="G1088" s="7" t="s">
        <v>76</v>
      </c>
      <c r="H1088" s="6">
        <v>10.0</v>
      </c>
      <c r="I1088" s="6" t="s">
        <v>3044</v>
      </c>
      <c r="J1088" s="6">
        <v>1.0</v>
      </c>
      <c r="K1088" s="6">
        <v>0.0</v>
      </c>
      <c r="L1088" s="6">
        <v>1.0</v>
      </c>
      <c r="M1088" s="6" t="s">
        <v>3045</v>
      </c>
      <c r="N1088" s="6">
        <v>0.0</v>
      </c>
      <c r="O1088" s="6">
        <v>0.0</v>
      </c>
      <c r="P1088" s="6">
        <v>3.0</v>
      </c>
      <c r="Q1088" s="6" t="s">
        <v>44</v>
      </c>
      <c r="R1088" s="6">
        <v>982.0</v>
      </c>
      <c r="S1088" s="6">
        <f>COUNTIF(Customer_Churn_Records!$B$2:$B$10000,Customer_Churn_Records!$B1088)</f>
        <v>1</v>
      </c>
      <c r="T1088" s="6">
        <f>ROUNDUP(Customer_Churn_Records!$G1088,0)</f>
        <v>43</v>
      </c>
      <c r="U1088" s="6" t="str">
        <f t="array" ref="U1088">IFS(Customer_Churn_Records!$T1088&lt;30,"young",Customer_Churn_Records!$T1088&lt;50,"middle-aged",Customer_Churn_Records!$T1088&lt;100,"old")</f>
        <v>middle-aged</v>
      </c>
      <c r="V1088" s="8" t="str">
        <f t="array" ref="V1088">IFS(Customer_Churn_Records!$D1088&lt;701,"less-score",Customer_Churn_Records!$D1088&lt;851,"high-score")</f>
        <v>high-score</v>
      </c>
      <c r="W1088" s="8" t="str">
        <f t="array" ref="W1088">IF(Customer_Churn_Records!$X1088=0,0,IFS(Customer_Churn_Records!$X1088&lt;100000,"low",Customer_Churn_Records!$X1088&lt;300000,"high"))</f>
        <v>high</v>
      </c>
      <c r="X1088" s="8">
        <f>ROUND(Customer_Churn_Records!$I1088,0)</f>
        <v>147832</v>
      </c>
    </row>
    <row r="1089" ht="14.25" customHeight="1">
      <c r="A1089" s="6">
        <v>7726.0</v>
      </c>
      <c r="B1089" s="6">
        <v>1.5631756E7</v>
      </c>
      <c r="C1089" s="6" t="s">
        <v>1045</v>
      </c>
      <c r="D1089" s="6">
        <v>482.0</v>
      </c>
      <c r="E1089" s="6" t="s">
        <v>7</v>
      </c>
      <c r="F1089" s="6" t="s">
        <v>10</v>
      </c>
      <c r="G1089" s="7" t="s">
        <v>87</v>
      </c>
      <c r="H1089" s="6">
        <v>5.0</v>
      </c>
      <c r="I1089" s="6" t="s">
        <v>3046</v>
      </c>
      <c r="J1089" s="6">
        <v>2.0</v>
      </c>
      <c r="K1089" s="6">
        <v>0.0</v>
      </c>
      <c r="L1089" s="6">
        <v>0.0</v>
      </c>
      <c r="M1089" s="6" t="s">
        <v>3047</v>
      </c>
      <c r="N1089" s="6">
        <v>0.0</v>
      </c>
      <c r="O1089" s="6">
        <v>0.0</v>
      </c>
      <c r="P1089" s="6">
        <v>2.0</v>
      </c>
      <c r="Q1089" s="6" t="s">
        <v>44</v>
      </c>
      <c r="R1089" s="6">
        <v>945.0</v>
      </c>
      <c r="S1089" s="6">
        <f>COUNTIF(Customer_Churn_Records!$B$2:$B$10000,Customer_Churn_Records!$B1089)</f>
        <v>1</v>
      </c>
      <c r="T1089" s="6">
        <f>ROUNDUP(Customer_Churn_Records!$G1089,0)</f>
        <v>35</v>
      </c>
      <c r="U1089" s="6" t="str">
        <f t="array" ref="U1089">IFS(Customer_Churn_Records!$T1089&lt;30,"young",Customer_Churn_Records!$T1089&lt;50,"middle-aged",Customer_Churn_Records!$T1089&lt;100,"old")</f>
        <v>middle-aged</v>
      </c>
      <c r="V1089" s="8" t="str">
        <f t="array" ref="V1089">IFS(Customer_Churn_Records!$D1089&lt;701,"less-score",Customer_Churn_Records!$D1089&lt;851,"high-score")</f>
        <v>less-score</v>
      </c>
      <c r="W1089" s="8" t="str">
        <f t="array" ref="W1089">IF(Customer_Churn_Records!$X1089=0,0,IFS(Customer_Churn_Records!$X1089&lt;100000,"low",Customer_Churn_Records!$X1089&lt;300000,"high"))</f>
        <v>high</v>
      </c>
      <c r="X1089" s="8">
        <f>ROUND(Customer_Churn_Records!$I1089,0)</f>
        <v>147813</v>
      </c>
    </row>
    <row r="1090" ht="14.25" customHeight="1">
      <c r="A1090" s="6">
        <v>3682.0</v>
      </c>
      <c r="B1090" s="6">
        <v>1.566627E7</v>
      </c>
      <c r="C1090" s="6" t="s">
        <v>3048</v>
      </c>
      <c r="D1090" s="6">
        <v>676.0</v>
      </c>
      <c r="E1090" s="6" t="s">
        <v>7</v>
      </c>
      <c r="F1090" s="6" t="s">
        <v>10</v>
      </c>
      <c r="G1090" s="7" t="s">
        <v>55</v>
      </c>
      <c r="H1090" s="6">
        <v>2.0</v>
      </c>
      <c r="I1090" s="6" t="s">
        <v>3049</v>
      </c>
      <c r="J1090" s="6">
        <v>1.0</v>
      </c>
      <c r="K1090" s="6">
        <v>1.0</v>
      </c>
      <c r="L1090" s="6">
        <v>0.0</v>
      </c>
      <c r="M1090" s="6" t="s">
        <v>3050</v>
      </c>
      <c r="N1090" s="6">
        <v>1.0</v>
      </c>
      <c r="O1090" s="6">
        <v>1.0</v>
      </c>
      <c r="P1090" s="6">
        <v>5.0</v>
      </c>
      <c r="Q1090" s="6" t="s">
        <v>58</v>
      </c>
      <c r="R1090" s="6">
        <v>275.0</v>
      </c>
      <c r="S1090" s="6">
        <f>COUNTIF(Customer_Churn_Records!$B$2:$B$10000,Customer_Churn_Records!$B1090)</f>
        <v>1</v>
      </c>
      <c r="T1090" s="6">
        <f>ROUNDUP(Customer_Churn_Records!$G1090,0)</f>
        <v>40</v>
      </c>
      <c r="U1090" s="6" t="str">
        <f t="array" ref="U1090">IFS(Customer_Churn_Records!$T1090&lt;30,"young",Customer_Churn_Records!$T1090&lt;50,"middle-aged",Customer_Churn_Records!$T1090&lt;100,"old")</f>
        <v>middle-aged</v>
      </c>
      <c r="V1090" s="8" t="str">
        <f t="array" ref="V1090">IFS(Customer_Churn_Records!$D1090&lt;701,"less-score",Customer_Churn_Records!$D1090&lt;851,"high-score")</f>
        <v>less-score</v>
      </c>
      <c r="W1090" s="8" t="str">
        <f t="array" ref="W1090">IF(Customer_Churn_Records!$X1090=0,0,IFS(Customer_Churn_Records!$X1090&lt;100000,"low",Customer_Churn_Records!$X1090&lt;300000,"high"))</f>
        <v>high</v>
      </c>
      <c r="X1090" s="8">
        <f>ROUND(Customer_Churn_Records!$I1090,0)</f>
        <v>147803</v>
      </c>
    </row>
    <row r="1091" ht="14.25" customHeight="1">
      <c r="A1091" s="6">
        <v>7658.0</v>
      </c>
      <c r="B1091" s="6">
        <v>1.5608916E7</v>
      </c>
      <c r="C1091" s="6" t="s">
        <v>950</v>
      </c>
      <c r="D1091" s="6">
        <v>573.0</v>
      </c>
      <c r="E1091" s="6" t="s">
        <v>7</v>
      </c>
      <c r="F1091" s="6" t="s">
        <v>11</v>
      </c>
      <c r="G1091" s="7" t="s">
        <v>55</v>
      </c>
      <c r="H1091" s="6">
        <v>7.0</v>
      </c>
      <c r="I1091" s="6" t="s">
        <v>3051</v>
      </c>
      <c r="J1091" s="6">
        <v>1.0</v>
      </c>
      <c r="K1091" s="6">
        <v>1.0</v>
      </c>
      <c r="L1091" s="6">
        <v>1.0</v>
      </c>
      <c r="M1091" s="6" t="s">
        <v>3052</v>
      </c>
      <c r="N1091" s="6">
        <v>0.0</v>
      </c>
      <c r="O1091" s="6">
        <v>0.0</v>
      </c>
      <c r="P1091" s="6">
        <v>4.0</v>
      </c>
      <c r="Q1091" s="6" t="s">
        <v>79</v>
      </c>
      <c r="R1091" s="6">
        <v>319.0</v>
      </c>
      <c r="S1091" s="6">
        <f>COUNTIF(Customer_Churn_Records!$B$2:$B$10000,Customer_Churn_Records!$B1091)</f>
        <v>1</v>
      </c>
      <c r="T1091" s="6">
        <f>ROUNDUP(Customer_Churn_Records!$G1091,0)</f>
        <v>40</v>
      </c>
      <c r="U1091" s="6" t="str">
        <f t="array" ref="U1091">IFS(Customer_Churn_Records!$T1091&lt;30,"young",Customer_Churn_Records!$T1091&lt;50,"middle-aged",Customer_Churn_Records!$T1091&lt;100,"old")</f>
        <v>middle-aged</v>
      </c>
      <c r="V1091" s="8" t="str">
        <f t="array" ref="V1091">IFS(Customer_Churn_Records!$D1091&lt;701,"less-score",Customer_Churn_Records!$D1091&lt;851,"high-score")</f>
        <v>less-score</v>
      </c>
      <c r="W1091" s="8" t="str">
        <f t="array" ref="W1091">IF(Customer_Churn_Records!$X1091=0,0,IFS(Customer_Churn_Records!$X1091&lt;100000,"low",Customer_Churn_Records!$X1091&lt;300000,"high"))</f>
        <v>high</v>
      </c>
      <c r="X1091" s="8">
        <f>ROUND(Customer_Churn_Records!$I1091,0)</f>
        <v>147755</v>
      </c>
    </row>
    <row r="1092" ht="14.25" customHeight="1">
      <c r="A1092" s="6">
        <v>3557.0</v>
      </c>
      <c r="B1092" s="6">
        <v>1.5651823E7</v>
      </c>
      <c r="C1092" s="6" t="s">
        <v>3053</v>
      </c>
      <c r="D1092" s="6">
        <v>590.0</v>
      </c>
      <c r="E1092" s="6" t="s">
        <v>7</v>
      </c>
      <c r="F1092" s="6" t="s">
        <v>10</v>
      </c>
      <c r="G1092" s="7" t="s">
        <v>402</v>
      </c>
      <c r="H1092" s="6">
        <v>6.0</v>
      </c>
      <c r="I1092" s="6" t="s">
        <v>3054</v>
      </c>
      <c r="J1092" s="6">
        <v>1.0</v>
      </c>
      <c r="K1092" s="6">
        <v>1.0</v>
      </c>
      <c r="L1092" s="6">
        <v>0.0</v>
      </c>
      <c r="M1092" s="6" t="s">
        <v>3055</v>
      </c>
      <c r="N1092" s="6">
        <v>1.0</v>
      </c>
      <c r="O1092" s="6">
        <v>1.0</v>
      </c>
      <c r="P1092" s="6">
        <v>3.0</v>
      </c>
      <c r="Q1092" s="6" t="s">
        <v>44</v>
      </c>
      <c r="R1092" s="6">
        <v>289.0</v>
      </c>
      <c r="S1092" s="6">
        <f>COUNTIF(Customer_Churn_Records!$B$2:$B$10000,Customer_Churn_Records!$B1092)</f>
        <v>1</v>
      </c>
      <c r="T1092" s="6">
        <f>ROUNDUP(Customer_Churn_Records!$G1092,0)</f>
        <v>60</v>
      </c>
      <c r="U1092" s="6" t="str">
        <f t="array" ref="U1092">IFS(Customer_Churn_Records!$T1092&lt;30,"young",Customer_Churn_Records!$T1092&lt;50,"middle-aged",Customer_Churn_Records!$T1092&lt;100,"old")</f>
        <v>old</v>
      </c>
      <c r="V1092" s="8" t="str">
        <f t="array" ref="V1092">IFS(Customer_Churn_Records!$D1092&lt;701,"less-score",Customer_Churn_Records!$D1092&lt;851,"high-score")</f>
        <v>less-score</v>
      </c>
      <c r="W1092" s="8" t="str">
        <f t="array" ref="W1092">IF(Customer_Churn_Records!$X1092=0,0,IFS(Customer_Churn_Records!$X1092&lt;100000,"low",Customer_Churn_Records!$X1092&lt;300000,"high"))</f>
        <v>high</v>
      </c>
      <c r="X1092" s="8">
        <f>ROUND(Customer_Churn_Records!$I1092,0)</f>
        <v>147752</v>
      </c>
    </row>
    <row r="1093" ht="14.25" customHeight="1">
      <c r="A1093" s="6">
        <v>5229.0</v>
      </c>
      <c r="B1093" s="6">
        <v>1.5791925E7</v>
      </c>
      <c r="C1093" s="6" t="s">
        <v>1479</v>
      </c>
      <c r="D1093" s="6">
        <v>751.0</v>
      </c>
      <c r="E1093" s="6" t="s">
        <v>7</v>
      </c>
      <c r="F1093" s="6" t="s">
        <v>11</v>
      </c>
      <c r="G1093" s="7" t="s">
        <v>99</v>
      </c>
      <c r="H1093" s="6">
        <v>10.0</v>
      </c>
      <c r="I1093" s="6" t="s">
        <v>3056</v>
      </c>
      <c r="J1093" s="6">
        <v>1.0</v>
      </c>
      <c r="K1093" s="6">
        <v>0.0</v>
      </c>
      <c r="L1093" s="6">
        <v>1.0</v>
      </c>
      <c r="M1093" s="6" t="s">
        <v>3057</v>
      </c>
      <c r="N1093" s="6">
        <v>0.0</v>
      </c>
      <c r="O1093" s="6">
        <v>0.0</v>
      </c>
      <c r="P1093" s="6">
        <v>4.0</v>
      </c>
      <c r="Q1093" s="6" t="s">
        <v>79</v>
      </c>
      <c r="R1093" s="6">
        <v>298.0</v>
      </c>
      <c r="S1093" s="6">
        <f>COUNTIF(Customer_Churn_Records!$B$2:$B$10000,Customer_Churn_Records!$B1093)</f>
        <v>1</v>
      </c>
      <c r="T1093" s="6">
        <f>ROUNDUP(Customer_Churn_Records!$G1093,0)</f>
        <v>29</v>
      </c>
      <c r="U1093" s="6" t="str">
        <f t="array" ref="U1093">IFS(Customer_Churn_Records!$T1093&lt;30,"young",Customer_Churn_Records!$T1093&lt;50,"middle-aged",Customer_Churn_Records!$T1093&lt;100,"old")</f>
        <v>young</v>
      </c>
      <c r="V1093" s="8" t="str">
        <f t="array" ref="V1093">IFS(Customer_Churn_Records!$D1093&lt;701,"less-score",Customer_Churn_Records!$D1093&lt;851,"high-score")</f>
        <v>high-score</v>
      </c>
      <c r="W1093" s="8" t="str">
        <f t="array" ref="W1093">IF(Customer_Churn_Records!$X1093=0,0,IFS(Customer_Churn_Records!$X1093&lt;100000,"low",Customer_Churn_Records!$X1093&lt;300000,"high"))</f>
        <v>high</v>
      </c>
      <c r="X1093" s="8">
        <f>ROUND(Customer_Churn_Records!$I1093,0)</f>
        <v>147738</v>
      </c>
    </row>
    <row r="1094" ht="14.25" customHeight="1">
      <c r="A1094" s="6">
        <v>2255.0</v>
      </c>
      <c r="B1094" s="6">
        <v>1.5585533E7</v>
      </c>
      <c r="C1094" s="6" t="s">
        <v>1863</v>
      </c>
      <c r="D1094" s="6">
        <v>679.0</v>
      </c>
      <c r="E1094" s="6" t="s">
        <v>7</v>
      </c>
      <c r="F1094" s="6" t="s">
        <v>11</v>
      </c>
      <c r="G1094" s="7" t="s">
        <v>118</v>
      </c>
      <c r="H1094" s="6">
        <v>6.0</v>
      </c>
      <c r="I1094" s="6" t="s">
        <v>3058</v>
      </c>
      <c r="J1094" s="6">
        <v>1.0</v>
      </c>
      <c r="K1094" s="6">
        <v>0.0</v>
      </c>
      <c r="L1094" s="6">
        <v>1.0</v>
      </c>
      <c r="M1094" s="6" t="s">
        <v>3059</v>
      </c>
      <c r="N1094" s="6">
        <v>0.0</v>
      </c>
      <c r="O1094" s="6">
        <v>0.0</v>
      </c>
      <c r="P1094" s="6">
        <v>5.0</v>
      </c>
      <c r="Q1094" s="6" t="s">
        <v>79</v>
      </c>
      <c r="R1094" s="6">
        <v>982.0</v>
      </c>
      <c r="S1094" s="6">
        <f>COUNTIF(Customer_Churn_Records!$B$2:$B$10000,Customer_Churn_Records!$B1094)</f>
        <v>1</v>
      </c>
      <c r="T1094" s="6">
        <f>ROUNDUP(Customer_Churn_Records!$G1094,0)</f>
        <v>36</v>
      </c>
      <c r="U1094" s="6" t="str">
        <f t="array" ref="U1094">IFS(Customer_Churn_Records!$T1094&lt;30,"young",Customer_Churn_Records!$T1094&lt;50,"middle-aged",Customer_Churn_Records!$T1094&lt;100,"old")</f>
        <v>middle-aged</v>
      </c>
      <c r="V1094" s="8" t="str">
        <f t="array" ref="V1094">IFS(Customer_Churn_Records!$D1094&lt;701,"less-score",Customer_Churn_Records!$D1094&lt;851,"high-score")</f>
        <v>less-score</v>
      </c>
      <c r="W1094" s="8" t="str">
        <f t="array" ref="W1094">IF(Customer_Churn_Records!$X1094=0,0,IFS(Customer_Churn_Records!$X1094&lt;100000,"low",Customer_Churn_Records!$X1094&lt;300000,"high"))</f>
        <v>high</v>
      </c>
      <c r="X1094" s="8">
        <f>ROUND(Customer_Churn_Records!$I1094,0)</f>
        <v>147734</v>
      </c>
    </row>
    <row r="1095" ht="14.25" customHeight="1">
      <c r="A1095" s="6">
        <v>7217.0</v>
      </c>
      <c r="B1095" s="6">
        <v>1.5730287E7</v>
      </c>
      <c r="C1095" s="6" t="s">
        <v>3060</v>
      </c>
      <c r="D1095" s="6">
        <v>679.0</v>
      </c>
      <c r="E1095" s="6" t="s">
        <v>7</v>
      </c>
      <c r="F1095" s="6" t="s">
        <v>11</v>
      </c>
      <c r="G1095" s="7" t="s">
        <v>167</v>
      </c>
      <c r="H1095" s="6">
        <v>8.0</v>
      </c>
      <c r="I1095" s="6" t="s">
        <v>3061</v>
      </c>
      <c r="J1095" s="6">
        <v>3.0</v>
      </c>
      <c r="K1095" s="6">
        <v>1.0</v>
      </c>
      <c r="L1095" s="6">
        <v>0.0</v>
      </c>
      <c r="M1095" s="6" t="s">
        <v>3062</v>
      </c>
      <c r="N1095" s="6">
        <v>1.0</v>
      </c>
      <c r="O1095" s="6">
        <v>1.0</v>
      </c>
      <c r="P1095" s="6">
        <v>1.0</v>
      </c>
      <c r="Q1095" s="6" t="s">
        <v>58</v>
      </c>
      <c r="R1095" s="6">
        <v>575.0</v>
      </c>
      <c r="S1095" s="6">
        <f>COUNTIF(Customer_Churn_Records!$B$2:$B$10000,Customer_Churn_Records!$B1095)</f>
        <v>1</v>
      </c>
      <c r="T1095" s="6">
        <f>ROUNDUP(Customer_Churn_Records!$G1095,0)</f>
        <v>41</v>
      </c>
      <c r="U1095" s="6" t="str">
        <f t="array" ref="U1095">IFS(Customer_Churn_Records!$T1095&lt;30,"young",Customer_Churn_Records!$T1095&lt;50,"middle-aged",Customer_Churn_Records!$T1095&lt;100,"old")</f>
        <v>middle-aged</v>
      </c>
      <c r="V1095" s="8" t="str">
        <f t="array" ref="V1095">IFS(Customer_Churn_Records!$D1095&lt;701,"less-score",Customer_Churn_Records!$D1095&lt;851,"high-score")</f>
        <v>less-score</v>
      </c>
      <c r="W1095" s="8" t="str">
        <f t="array" ref="W1095">IF(Customer_Churn_Records!$X1095=0,0,IFS(Customer_Churn_Records!$X1095&lt;100000,"low",Customer_Churn_Records!$X1095&lt;300000,"high"))</f>
        <v>high</v>
      </c>
      <c r="X1095" s="8">
        <f>ROUND(Customer_Churn_Records!$I1095,0)</f>
        <v>147727</v>
      </c>
    </row>
    <row r="1096" ht="14.25" customHeight="1">
      <c r="A1096" s="6">
        <v>8168.0</v>
      </c>
      <c r="B1096" s="6">
        <v>1.5793135E7</v>
      </c>
      <c r="C1096" s="6" t="s">
        <v>226</v>
      </c>
      <c r="D1096" s="6">
        <v>713.0</v>
      </c>
      <c r="E1096" s="6" t="s">
        <v>8</v>
      </c>
      <c r="F1096" s="6" t="s">
        <v>10</v>
      </c>
      <c r="G1096" s="7" t="s">
        <v>489</v>
      </c>
      <c r="H1096" s="6">
        <v>7.0</v>
      </c>
      <c r="I1096" s="6" t="s">
        <v>3063</v>
      </c>
      <c r="J1096" s="6">
        <v>1.0</v>
      </c>
      <c r="K1096" s="6">
        <v>1.0</v>
      </c>
      <c r="L1096" s="6">
        <v>1.0</v>
      </c>
      <c r="M1096" s="6" t="s">
        <v>3064</v>
      </c>
      <c r="N1096" s="6">
        <v>0.0</v>
      </c>
      <c r="O1096" s="6">
        <v>0.0</v>
      </c>
      <c r="P1096" s="6">
        <v>2.0</v>
      </c>
      <c r="Q1096" s="6" t="s">
        <v>58</v>
      </c>
      <c r="R1096" s="6">
        <v>306.0</v>
      </c>
      <c r="S1096" s="6">
        <f>COUNTIF(Customer_Churn_Records!$B$2:$B$10000,Customer_Churn_Records!$B1096)</f>
        <v>1</v>
      </c>
      <c r="T1096" s="6">
        <f>ROUNDUP(Customer_Churn_Records!$G1096,0)</f>
        <v>24</v>
      </c>
      <c r="U1096" s="6" t="str">
        <f t="array" ref="U1096">IFS(Customer_Churn_Records!$T1096&lt;30,"young",Customer_Churn_Records!$T1096&lt;50,"middle-aged",Customer_Churn_Records!$T1096&lt;100,"old")</f>
        <v>young</v>
      </c>
      <c r="V1096" s="8" t="str">
        <f t="array" ref="V1096">IFS(Customer_Churn_Records!$D1096&lt;701,"less-score",Customer_Churn_Records!$D1096&lt;851,"high-score")</f>
        <v>high-score</v>
      </c>
      <c r="W1096" s="8" t="str">
        <f t="array" ref="W1096">IF(Customer_Churn_Records!$X1096=0,0,IFS(Customer_Churn_Records!$X1096&lt;100000,"low",Customer_Churn_Records!$X1096&lt;300000,"high"))</f>
        <v>high</v>
      </c>
      <c r="X1096" s="8">
        <f>ROUND(Customer_Churn_Records!$I1096,0)</f>
        <v>147687</v>
      </c>
    </row>
    <row r="1097" ht="14.25" customHeight="1">
      <c r="A1097" s="6">
        <v>3778.0</v>
      </c>
      <c r="B1097" s="6">
        <v>1.5697127E7</v>
      </c>
      <c r="C1097" s="6" t="s">
        <v>2490</v>
      </c>
      <c r="D1097" s="6">
        <v>543.0</v>
      </c>
      <c r="E1097" s="6" t="s">
        <v>7</v>
      </c>
      <c r="F1097" s="6" t="s">
        <v>10</v>
      </c>
      <c r="G1097" s="7" t="s">
        <v>363</v>
      </c>
      <c r="H1097" s="6">
        <v>2.0</v>
      </c>
      <c r="I1097" s="6" t="s">
        <v>3065</v>
      </c>
      <c r="J1097" s="6">
        <v>1.0</v>
      </c>
      <c r="K1097" s="6">
        <v>1.0</v>
      </c>
      <c r="L1097" s="6">
        <v>1.0</v>
      </c>
      <c r="M1097" s="6" t="s">
        <v>3066</v>
      </c>
      <c r="N1097" s="6">
        <v>0.0</v>
      </c>
      <c r="O1097" s="6">
        <v>0.0</v>
      </c>
      <c r="P1097" s="6">
        <v>3.0</v>
      </c>
      <c r="Q1097" s="6" t="s">
        <v>58</v>
      </c>
      <c r="R1097" s="6">
        <v>985.0</v>
      </c>
      <c r="S1097" s="6">
        <f>COUNTIF(Customer_Churn_Records!$B$2:$B$10000,Customer_Churn_Records!$B1097)</f>
        <v>1</v>
      </c>
      <c r="T1097" s="6">
        <f>ROUNDUP(Customer_Churn_Records!$G1097,0)</f>
        <v>31</v>
      </c>
      <c r="U1097" s="6" t="str">
        <f t="array" ref="U1097">IFS(Customer_Churn_Records!$T1097&lt;30,"young",Customer_Churn_Records!$T1097&lt;50,"middle-aged",Customer_Churn_Records!$T1097&lt;100,"old")</f>
        <v>middle-aged</v>
      </c>
      <c r="V1097" s="8" t="str">
        <f t="array" ref="V1097">IFS(Customer_Churn_Records!$D1097&lt;701,"less-score",Customer_Churn_Records!$D1097&lt;851,"high-score")</f>
        <v>less-score</v>
      </c>
      <c r="W1097" s="8" t="str">
        <f t="array" ref="W1097">IF(Customer_Churn_Records!$X1097=0,0,IFS(Customer_Churn_Records!$X1097&lt;100000,"low",Customer_Churn_Records!$X1097&lt;300000,"high"))</f>
        <v>high</v>
      </c>
      <c r="X1097" s="8">
        <f>ROUND(Customer_Churn_Records!$I1097,0)</f>
        <v>147674</v>
      </c>
    </row>
    <row r="1098" ht="14.25" customHeight="1">
      <c r="A1098" s="6">
        <v>5632.0</v>
      </c>
      <c r="B1098" s="6">
        <v>1.5782758E7</v>
      </c>
      <c r="C1098" s="6" t="s">
        <v>3067</v>
      </c>
      <c r="D1098" s="6">
        <v>632.0</v>
      </c>
      <c r="E1098" s="6" t="s">
        <v>7</v>
      </c>
      <c r="F1098" s="6" t="s">
        <v>11</v>
      </c>
      <c r="G1098" s="7" t="s">
        <v>55</v>
      </c>
      <c r="H1098" s="6">
        <v>5.0</v>
      </c>
      <c r="I1098" s="6" t="s">
        <v>3068</v>
      </c>
      <c r="J1098" s="6">
        <v>1.0</v>
      </c>
      <c r="K1098" s="6">
        <v>1.0</v>
      </c>
      <c r="L1098" s="6">
        <v>1.0</v>
      </c>
      <c r="M1098" s="6" t="s">
        <v>3069</v>
      </c>
      <c r="N1098" s="6">
        <v>0.0</v>
      </c>
      <c r="O1098" s="6">
        <v>0.0</v>
      </c>
      <c r="P1098" s="6">
        <v>1.0</v>
      </c>
      <c r="Q1098" s="6" t="s">
        <v>44</v>
      </c>
      <c r="R1098" s="6">
        <v>651.0</v>
      </c>
      <c r="S1098" s="6">
        <f>COUNTIF(Customer_Churn_Records!$B$2:$B$10000,Customer_Churn_Records!$B1098)</f>
        <v>1</v>
      </c>
      <c r="T1098" s="6">
        <f>ROUNDUP(Customer_Churn_Records!$G1098,0)</f>
        <v>40</v>
      </c>
      <c r="U1098" s="6" t="str">
        <f t="array" ref="U1098">IFS(Customer_Churn_Records!$T1098&lt;30,"young",Customer_Churn_Records!$T1098&lt;50,"middle-aged",Customer_Churn_Records!$T1098&lt;100,"old")</f>
        <v>middle-aged</v>
      </c>
      <c r="V1098" s="8" t="str">
        <f t="array" ref="V1098">IFS(Customer_Churn_Records!$D1098&lt;701,"less-score",Customer_Churn_Records!$D1098&lt;851,"high-score")</f>
        <v>less-score</v>
      </c>
      <c r="W1098" s="8" t="str">
        <f t="array" ref="W1098">IF(Customer_Churn_Records!$X1098=0,0,IFS(Customer_Churn_Records!$X1098&lt;100000,"low",Customer_Churn_Records!$X1098&lt;300000,"high"))</f>
        <v>high</v>
      </c>
      <c r="X1098" s="8">
        <f>ROUND(Customer_Churn_Records!$I1098,0)</f>
        <v>147651</v>
      </c>
    </row>
    <row r="1099" ht="14.25" customHeight="1">
      <c r="A1099" s="6">
        <v>3512.0</v>
      </c>
      <c r="B1099" s="6">
        <v>1.5674727E7</v>
      </c>
      <c r="C1099" s="6" t="s">
        <v>1162</v>
      </c>
      <c r="D1099" s="6">
        <v>777.0</v>
      </c>
      <c r="E1099" s="6" t="s">
        <v>7</v>
      </c>
      <c r="F1099" s="6" t="s">
        <v>10</v>
      </c>
      <c r="G1099" s="7" t="s">
        <v>51</v>
      </c>
      <c r="H1099" s="6">
        <v>5.0</v>
      </c>
      <c r="I1099" s="6" t="s">
        <v>3070</v>
      </c>
      <c r="J1099" s="6">
        <v>1.0</v>
      </c>
      <c r="K1099" s="6">
        <v>1.0</v>
      </c>
      <c r="L1099" s="6">
        <v>1.0</v>
      </c>
      <c r="M1099" s="6" t="s">
        <v>3071</v>
      </c>
      <c r="N1099" s="6">
        <v>0.0</v>
      </c>
      <c r="O1099" s="6">
        <v>0.0</v>
      </c>
      <c r="P1099" s="6">
        <v>3.0</v>
      </c>
      <c r="Q1099" s="6" t="s">
        <v>58</v>
      </c>
      <c r="R1099" s="6">
        <v>498.0</v>
      </c>
      <c r="S1099" s="6">
        <f>COUNTIF(Customer_Churn_Records!$B$2:$B$10000,Customer_Churn_Records!$B1099)</f>
        <v>1</v>
      </c>
      <c r="T1099" s="6">
        <f>ROUNDUP(Customer_Churn_Records!$G1099,0)</f>
        <v>42</v>
      </c>
      <c r="U1099" s="6" t="str">
        <f t="array" ref="U1099">IFS(Customer_Churn_Records!$T1099&lt;30,"young",Customer_Churn_Records!$T1099&lt;50,"middle-aged",Customer_Churn_Records!$T1099&lt;100,"old")</f>
        <v>middle-aged</v>
      </c>
      <c r="V1099" s="8" t="str">
        <f t="array" ref="V1099">IFS(Customer_Churn_Records!$D1099&lt;701,"less-score",Customer_Churn_Records!$D1099&lt;851,"high-score")</f>
        <v>high-score</v>
      </c>
      <c r="W1099" s="8" t="str">
        <f t="array" ref="W1099">IF(Customer_Churn_Records!$X1099=0,0,IFS(Customer_Churn_Records!$X1099&lt;100000,"low",Customer_Churn_Records!$X1099&lt;300000,"high"))</f>
        <v>high</v>
      </c>
      <c r="X1099" s="8">
        <f>ROUND(Customer_Churn_Records!$I1099,0)</f>
        <v>147532</v>
      </c>
    </row>
    <row r="1100" ht="14.25" customHeight="1">
      <c r="A1100" s="6">
        <v>7029.0</v>
      </c>
      <c r="B1100" s="6">
        <v>1.561841E7</v>
      </c>
      <c r="C1100" s="6" t="s">
        <v>1042</v>
      </c>
      <c r="D1100" s="6">
        <v>718.0</v>
      </c>
      <c r="E1100" s="6" t="s">
        <v>8</v>
      </c>
      <c r="F1100" s="6" t="s">
        <v>11</v>
      </c>
      <c r="G1100" s="7" t="s">
        <v>64</v>
      </c>
      <c r="H1100" s="6">
        <v>7.0</v>
      </c>
      <c r="I1100" s="6" t="s">
        <v>3072</v>
      </c>
      <c r="J1100" s="6">
        <v>1.0</v>
      </c>
      <c r="K1100" s="6">
        <v>0.0</v>
      </c>
      <c r="L1100" s="6">
        <v>0.0</v>
      </c>
      <c r="M1100" s="6" t="s">
        <v>3073</v>
      </c>
      <c r="N1100" s="6">
        <v>0.0</v>
      </c>
      <c r="O1100" s="6">
        <v>0.0</v>
      </c>
      <c r="P1100" s="6">
        <v>4.0</v>
      </c>
      <c r="Q1100" s="6" t="s">
        <v>79</v>
      </c>
      <c r="R1100" s="6">
        <v>955.0</v>
      </c>
      <c r="S1100" s="6">
        <f>COUNTIF(Customer_Churn_Records!$B$2:$B$10000,Customer_Churn_Records!$B1100)</f>
        <v>1</v>
      </c>
      <c r="T1100" s="6">
        <f>ROUNDUP(Customer_Churn_Records!$G1100,0)</f>
        <v>26</v>
      </c>
      <c r="U1100" s="6" t="str">
        <f t="array" ref="U1100">IFS(Customer_Churn_Records!$T1100&lt;30,"young",Customer_Churn_Records!$T1100&lt;50,"middle-aged",Customer_Churn_Records!$T1100&lt;100,"old")</f>
        <v>young</v>
      </c>
      <c r="V1100" s="8" t="str">
        <f t="array" ref="V1100">IFS(Customer_Churn_Records!$D1100&lt;701,"less-score",Customer_Churn_Records!$D1100&lt;851,"high-score")</f>
        <v>high-score</v>
      </c>
      <c r="W1100" s="8" t="str">
        <f t="array" ref="W1100">IF(Customer_Churn_Records!$X1100=0,0,IFS(Customer_Churn_Records!$X1100&lt;100000,"low",Customer_Churn_Records!$X1100&lt;300000,"high"))</f>
        <v>high</v>
      </c>
      <c r="X1100" s="8">
        <f>ROUND(Customer_Churn_Records!$I1100,0)</f>
        <v>147527</v>
      </c>
    </row>
    <row r="1101" ht="14.25" customHeight="1">
      <c r="A1101" s="6">
        <v>7647.0</v>
      </c>
      <c r="B1101" s="6">
        <v>1.5741633E7</v>
      </c>
      <c r="C1101" s="6" t="s">
        <v>2424</v>
      </c>
      <c r="D1101" s="6">
        <v>566.0</v>
      </c>
      <c r="E1101" s="6" t="s">
        <v>9</v>
      </c>
      <c r="F1101" s="6" t="s">
        <v>11</v>
      </c>
      <c r="G1101" s="7" t="s">
        <v>114</v>
      </c>
      <c r="H1101" s="6">
        <v>10.0</v>
      </c>
      <c r="I1101" s="6" t="s">
        <v>3074</v>
      </c>
      <c r="J1101" s="6">
        <v>1.0</v>
      </c>
      <c r="K1101" s="6">
        <v>1.0</v>
      </c>
      <c r="L1101" s="6">
        <v>1.0</v>
      </c>
      <c r="M1101" s="6" t="s">
        <v>3075</v>
      </c>
      <c r="N1101" s="6">
        <v>0.0</v>
      </c>
      <c r="O1101" s="6">
        <v>0.0</v>
      </c>
      <c r="P1101" s="6">
        <v>2.0</v>
      </c>
      <c r="Q1101" s="6" t="s">
        <v>49</v>
      </c>
      <c r="R1101" s="6">
        <v>801.0</v>
      </c>
      <c r="S1101" s="6">
        <f>COUNTIF(Customer_Churn_Records!$B$2:$B$10000,Customer_Churn_Records!$B1101)</f>
        <v>1</v>
      </c>
      <c r="T1101" s="6">
        <f>ROUNDUP(Customer_Churn_Records!$G1101,0)</f>
        <v>32</v>
      </c>
      <c r="U1101" s="6" t="str">
        <f t="array" ref="U1101">IFS(Customer_Churn_Records!$T1101&lt;30,"young",Customer_Churn_Records!$T1101&lt;50,"middle-aged",Customer_Churn_Records!$T1101&lt;100,"old")</f>
        <v>middle-aged</v>
      </c>
      <c r="V1101" s="8" t="str">
        <f t="array" ref="V1101">IFS(Customer_Churn_Records!$D1101&lt;701,"less-score",Customer_Churn_Records!$D1101&lt;851,"high-score")</f>
        <v>less-score</v>
      </c>
      <c r="W1101" s="8" t="str">
        <f t="array" ref="W1101">IF(Customer_Churn_Records!$X1101=0,0,IFS(Customer_Churn_Records!$X1101&lt;100000,"low",Customer_Churn_Records!$X1101&lt;300000,"high"))</f>
        <v>high</v>
      </c>
      <c r="X1101" s="8">
        <f>ROUND(Customer_Churn_Records!$I1101,0)</f>
        <v>147511</v>
      </c>
    </row>
    <row r="1102" ht="14.25" customHeight="1">
      <c r="A1102" s="6">
        <v>9423.0</v>
      </c>
      <c r="B1102" s="6">
        <v>1.5778936E7</v>
      </c>
      <c r="C1102" s="6" t="s">
        <v>3076</v>
      </c>
      <c r="D1102" s="6">
        <v>701.0</v>
      </c>
      <c r="E1102" s="6" t="s">
        <v>7</v>
      </c>
      <c r="F1102" s="6" t="s">
        <v>11</v>
      </c>
      <c r="G1102" s="7" t="s">
        <v>103</v>
      </c>
      <c r="H1102" s="6">
        <v>9.0</v>
      </c>
      <c r="I1102" s="6" t="s">
        <v>3077</v>
      </c>
      <c r="J1102" s="6">
        <v>1.0</v>
      </c>
      <c r="K1102" s="6">
        <v>1.0</v>
      </c>
      <c r="L1102" s="6">
        <v>0.0</v>
      </c>
      <c r="M1102" s="6" t="s">
        <v>3078</v>
      </c>
      <c r="N1102" s="6">
        <v>0.0</v>
      </c>
      <c r="O1102" s="6">
        <v>0.0</v>
      </c>
      <c r="P1102" s="6">
        <v>5.0</v>
      </c>
      <c r="Q1102" s="6" t="s">
        <v>58</v>
      </c>
      <c r="R1102" s="6">
        <v>228.0</v>
      </c>
      <c r="S1102" s="6">
        <f>COUNTIF(Customer_Churn_Records!$B$2:$B$10000,Customer_Churn_Records!$B1102)</f>
        <v>1</v>
      </c>
      <c r="T1102" s="6">
        <f>ROUNDUP(Customer_Churn_Records!$G1102,0)</f>
        <v>33</v>
      </c>
      <c r="U1102" s="6" t="str">
        <f t="array" ref="U1102">IFS(Customer_Churn_Records!$T1102&lt;30,"young",Customer_Churn_Records!$T1102&lt;50,"middle-aged",Customer_Churn_Records!$T1102&lt;100,"old")</f>
        <v>middle-aged</v>
      </c>
      <c r="V1102" s="8" t="str">
        <f t="array" ref="V1102">IFS(Customer_Churn_Records!$D1102&lt;701,"less-score",Customer_Churn_Records!$D1102&lt;851,"high-score")</f>
        <v>high-score</v>
      </c>
      <c r="W1102" s="8" t="str">
        <f t="array" ref="W1102">IF(Customer_Churn_Records!$X1102=0,0,IFS(Customer_Churn_Records!$X1102&lt;100000,"low",Customer_Churn_Records!$X1102&lt;300000,"high"))</f>
        <v>high</v>
      </c>
      <c r="X1102" s="8">
        <f>ROUND(Customer_Churn_Records!$I1102,0)</f>
        <v>147510</v>
      </c>
    </row>
    <row r="1103" ht="14.25" customHeight="1">
      <c r="A1103" s="6">
        <v>859.0</v>
      </c>
      <c r="B1103" s="6">
        <v>1.5686137E7</v>
      </c>
      <c r="C1103" s="6" t="s">
        <v>842</v>
      </c>
      <c r="D1103" s="6">
        <v>456.0</v>
      </c>
      <c r="E1103" s="6" t="s">
        <v>9</v>
      </c>
      <c r="F1103" s="6" t="s">
        <v>11</v>
      </c>
      <c r="G1103" s="7" t="s">
        <v>114</v>
      </c>
      <c r="H1103" s="6">
        <v>9.0</v>
      </c>
      <c r="I1103" s="6" t="s">
        <v>3079</v>
      </c>
      <c r="J1103" s="6">
        <v>1.0</v>
      </c>
      <c r="K1103" s="6">
        <v>1.0</v>
      </c>
      <c r="L1103" s="6">
        <v>1.0</v>
      </c>
      <c r="M1103" s="6" t="s">
        <v>3080</v>
      </c>
      <c r="N1103" s="6">
        <v>0.0</v>
      </c>
      <c r="O1103" s="6">
        <v>0.0</v>
      </c>
      <c r="P1103" s="6">
        <v>3.0</v>
      </c>
      <c r="Q1103" s="6" t="s">
        <v>58</v>
      </c>
      <c r="R1103" s="6">
        <v>454.0</v>
      </c>
      <c r="S1103" s="6">
        <f>COUNTIF(Customer_Churn_Records!$B$2:$B$10000,Customer_Churn_Records!$B1103)</f>
        <v>1</v>
      </c>
      <c r="T1103" s="6">
        <f>ROUNDUP(Customer_Churn_Records!$G1103,0)</f>
        <v>32</v>
      </c>
      <c r="U1103" s="6" t="str">
        <f t="array" ref="U1103">IFS(Customer_Churn_Records!$T1103&lt;30,"young",Customer_Churn_Records!$T1103&lt;50,"middle-aged",Customer_Churn_Records!$T1103&lt;100,"old")</f>
        <v>middle-aged</v>
      </c>
      <c r="V1103" s="8" t="str">
        <f t="array" ref="V1103">IFS(Customer_Churn_Records!$D1103&lt;701,"less-score",Customer_Churn_Records!$D1103&lt;851,"high-score")</f>
        <v>less-score</v>
      </c>
      <c r="W1103" s="8" t="str">
        <f t="array" ref="W1103">IF(Customer_Churn_Records!$X1103=0,0,IFS(Customer_Churn_Records!$X1103&lt;100000,"low",Customer_Churn_Records!$X1103&lt;300000,"high"))</f>
        <v>high</v>
      </c>
      <c r="X1103" s="8">
        <f>ROUND(Customer_Churn_Records!$I1103,0)</f>
        <v>147506</v>
      </c>
    </row>
    <row r="1104" ht="14.25" customHeight="1">
      <c r="A1104" s="6">
        <v>4864.0</v>
      </c>
      <c r="B1104" s="6">
        <v>1.5640491E7</v>
      </c>
      <c r="C1104" s="6" t="s">
        <v>3081</v>
      </c>
      <c r="D1104" s="6">
        <v>464.0</v>
      </c>
      <c r="E1104" s="6" t="s">
        <v>7</v>
      </c>
      <c r="F1104" s="6" t="s">
        <v>10</v>
      </c>
      <c r="G1104" s="7" t="s">
        <v>103</v>
      </c>
      <c r="H1104" s="6">
        <v>10.0</v>
      </c>
      <c r="I1104" s="6" t="s">
        <v>3082</v>
      </c>
      <c r="J1104" s="6">
        <v>2.0</v>
      </c>
      <c r="K1104" s="6">
        <v>1.0</v>
      </c>
      <c r="L1104" s="6">
        <v>0.0</v>
      </c>
      <c r="M1104" s="6" t="s">
        <v>3083</v>
      </c>
      <c r="N1104" s="6">
        <v>0.0</v>
      </c>
      <c r="O1104" s="6">
        <v>0.0</v>
      </c>
      <c r="P1104" s="6">
        <v>4.0</v>
      </c>
      <c r="Q1104" s="6" t="s">
        <v>58</v>
      </c>
      <c r="R1104" s="6">
        <v>801.0</v>
      </c>
      <c r="S1104" s="6">
        <f>COUNTIF(Customer_Churn_Records!$B$2:$B$10000,Customer_Churn_Records!$B1104)</f>
        <v>1</v>
      </c>
      <c r="T1104" s="6">
        <f>ROUNDUP(Customer_Churn_Records!$G1104,0)</f>
        <v>33</v>
      </c>
      <c r="U1104" s="6" t="str">
        <f t="array" ref="U1104">IFS(Customer_Churn_Records!$T1104&lt;30,"young",Customer_Churn_Records!$T1104&lt;50,"middle-aged",Customer_Churn_Records!$T1104&lt;100,"old")</f>
        <v>middle-aged</v>
      </c>
      <c r="V1104" s="8" t="str">
        <f t="array" ref="V1104">IFS(Customer_Churn_Records!$D1104&lt;701,"less-score",Customer_Churn_Records!$D1104&lt;851,"high-score")</f>
        <v>less-score</v>
      </c>
      <c r="W1104" s="8" t="str">
        <f t="array" ref="W1104">IF(Customer_Churn_Records!$X1104=0,0,IFS(Customer_Churn_Records!$X1104&lt;100000,"low",Customer_Churn_Records!$X1104&lt;300000,"high"))</f>
        <v>high</v>
      </c>
      <c r="X1104" s="8">
        <f>ROUND(Customer_Churn_Records!$I1104,0)</f>
        <v>147494</v>
      </c>
    </row>
    <row r="1105" ht="14.25" customHeight="1">
      <c r="A1105" s="6">
        <v>5274.0</v>
      </c>
      <c r="B1105" s="6">
        <v>1.5733904E7</v>
      </c>
      <c r="C1105" s="6" t="s">
        <v>405</v>
      </c>
      <c r="D1105" s="6">
        <v>529.0</v>
      </c>
      <c r="E1105" s="6" t="s">
        <v>7</v>
      </c>
      <c r="F1105" s="6" t="s">
        <v>11</v>
      </c>
      <c r="G1105" s="7" t="s">
        <v>114</v>
      </c>
      <c r="H1105" s="6">
        <v>9.0</v>
      </c>
      <c r="I1105" s="6" t="s">
        <v>3084</v>
      </c>
      <c r="J1105" s="6">
        <v>1.0</v>
      </c>
      <c r="K1105" s="6">
        <v>1.0</v>
      </c>
      <c r="L1105" s="6">
        <v>0.0</v>
      </c>
      <c r="M1105" s="6" t="s">
        <v>3085</v>
      </c>
      <c r="N1105" s="6">
        <v>0.0</v>
      </c>
      <c r="O1105" s="6">
        <v>0.0</v>
      </c>
      <c r="P1105" s="6">
        <v>4.0</v>
      </c>
      <c r="Q1105" s="6" t="s">
        <v>79</v>
      </c>
      <c r="R1105" s="6">
        <v>250.0</v>
      </c>
      <c r="S1105" s="6">
        <f>COUNTIF(Customer_Churn_Records!$B$2:$B$10000,Customer_Churn_Records!$B1105)</f>
        <v>1</v>
      </c>
      <c r="T1105" s="6">
        <f>ROUNDUP(Customer_Churn_Records!$G1105,0)</f>
        <v>32</v>
      </c>
      <c r="U1105" s="6" t="str">
        <f t="array" ref="U1105">IFS(Customer_Churn_Records!$T1105&lt;30,"young",Customer_Churn_Records!$T1105&lt;50,"middle-aged",Customer_Churn_Records!$T1105&lt;100,"old")</f>
        <v>middle-aged</v>
      </c>
      <c r="V1105" s="8" t="str">
        <f t="array" ref="V1105">IFS(Customer_Churn_Records!$D1105&lt;701,"less-score",Customer_Churn_Records!$D1105&lt;851,"high-score")</f>
        <v>less-score</v>
      </c>
      <c r="W1105" s="8" t="str">
        <f t="array" ref="W1105">IF(Customer_Churn_Records!$X1105=0,0,IFS(Customer_Churn_Records!$X1105&lt;100000,"low",Customer_Churn_Records!$X1105&lt;300000,"high"))</f>
        <v>high</v>
      </c>
      <c r="X1105" s="8">
        <f>ROUND(Customer_Churn_Records!$I1105,0)</f>
        <v>147494</v>
      </c>
    </row>
    <row r="1106" ht="14.25" customHeight="1">
      <c r="A1106" s="6">
        <v>1964.0</v>
      </c>
      <c r="B1106" s="6">
        <v>1.5771139E7</v>
      </c>
      <c r="C1106" s="6" t="s">
        <v>883</v>
      </c>
      <c r="D1106" s="6">
        <v>578.0</v>
      </c>
      <c r="E1106" s="6" t="s">
        <v>8</v>
      </c>
      <c r="F1106" s="6" t="s">
        <v>11</v>
      </c>
      <c r="G1106" s="7" t="s">
        <v>140</v>
      </c>
      <c r="H1106" s="6">
        <v>8.0</v>
      </c>
      <c r="I1106" s="6" t="s">
        <v>3086</v>
      </c>
      <c r="J1106" s="6">
        <v>2.0</v>
      </c>
      <c r="K1106" s="6">
        <v>1.0</v>
      </c>
      <c r="L1106" s="6">
        <v>0.0</v>
      </c>
      <c r="M1106" s="6" t="s">
        <v>3087</v>
      </c>
      <c r="N1106" s="6">
        <v>0.0</v>
      </c>
      <c r="O1106" s="6">
        <v>0.0</v>
      </c>
      <c r="P1106" s="6">
        <v>3.0</v>
      </c>
      <c r="Q1106" s="6" t="s">
        <v>44</v>
      </c>
      <c r="R1106" s="6">
        <v>908.0</v>
      </c>
      <c r="S1106" s="6">
        <f>COUNTIF(Customer_Churn_Records!$B$2:$B$10000,Customer_Churn_Records!$B1106)</f>
        <v>1</v>
      </c>
      <c r="T1106" s="6">
        <f>ROUNDUP(Customer_Churn_Records!$G1106,0)</f>
        <v>34</v>
      </c>
      <c r="U1106" s="6" t="str">
        <f t="array" ref="U1106">IFS(Customer_Churn_Records!$T1106&lt;30,"young",Customer_Churn_Records!$T1106&lt;50,"middle-aged",Customer_Churn_Records!$T1106&lt;100,"old")</f>
        <v>middle-aged</v>
      </c>
      <c r="V1106" s="8" t="str">
        <f t="array" ref="V1106">IFS(Customer_Churn_Records!$D1106&lt;701,"less-score",Customer_Churn_Records!$D1106&lt;851,"high-score")</f>
        <v>less-score</v>
      </c>
      <c r="W1106" s="8" t="str">
        <f t="array" ref="W1106">IF(Customer_Churn_Records!$X1106=0,0,IFS(Customer_Churn_Records!$X1106&lt;100000,"low",Customer_Churn_Records!$X1106&lt;300000,"high"))</f>
        <v>high</v>
      </c>
      <c r="X1106" s="8">
        <f>ROUND(Customer_Churn_Records!$I1106,0)</f>
        <v>147487</v>
      </c>
    </row>
    <row r="1107" ht="14.25" customHeight="1">
      <c r="A1107" s="6">
        <v>3717.0</v>
      </c>
      <c r="B1107" s="6">
        <v>1.5699492E7</v>
      </c>
      <c r="C1107" s="6" t="s">
        <v>401</v>
      </c>
      <c r="D1107" s="6">
        <v>665.0</v>
      </c>
      <c r="E1107" s="6" t="s">
        <v>8</v>
      </c>
      <c r="F1107" s="6" t="s">
        <v>10</v>
      </c>
      <c r="G1107" s="7" t="s">
        <v>197</v>
      </c>
      <c r="H1107" s="6">
        <v>2.0</v>
      </c>
      <c r="I1107" s="6" t="s">
        <v>3088</v>
      </c>
      <c r="J1107" s="6">
        <v>1.0</v>
      </c>
      <c r="K1107" s="6">
        <v>0.0</v>
      </c>
      <c r="L1107" s="6">
        <v>0.0</v>
      </c>
      <c r="M1107" s="6" t="s">
        <v>3089</v>
      </c>
      <c r="N1107" s="6">
        <v>0.0</v>
      </c>
      <c r="O1107" s="6">
        <v>0.0</v>
      </c>
      <c r="P1107" s="6">
        <v>1.0</v>
      </c>
      <c r="Q1107" s="6" t="s">
        <v>58</v>
      </c>
      <c r="R1107" s="6">
        <v>258.0</v>
      </c>
      <c r="S1107" s="6">
        <f>COUNTIF(Customer_Churn_Records!$B$2:$B$10000,Customer_Churn_Records!$B1107)</f>
        <v>1</v>
      </c>
      <c r="T1107" s="6">
        <f>ROUNDUP(Customer_Churn_Records!$G1107,0)</f>
        <v>27</v>
      </c>
      <c r="U1107" s="6" t="str">
        <f t="array" ref="U1107">IFS(Customer_Churn_Records!$T1107&lt;30,"young",Customer_Churn_Records!$T1107&lt;50,"middle-aged",Customer_Churn_Records!$T1107&lt;100,"old")</f>
        <v>young</v>
      </c>
      <c r="V1107" s="8" t="str">
        <f t="array" ref="V1107">IFS(Customer_Churn_Records!$D1107&lt;701,"less-score",Customer_Churn_Records!$D1107&lt;851,"high-score")</f>
        <v>less-score</v>
      </c>
      <c r="W1107" s="8" t="str">
        <f t="array" ref="W1107">IF(Customer_Churn_Records!$X1107=0,0,IFS(Customer_Churn_Records!$X1107&lt;100000,"low",Customer_Churn_Records!$X1107&lt;300000,"high"))</f>
        <v>high</v>
      </c>
      <c r="X1107" s="8">
        <f>ROUND(Customer_Churn_Records!$I1107,0)</f>
        <v>147436</v>
      </c>
    </row>
    <row r="1108" ht="14.25" customHeight="1">
      <c r="A1108" s="6">
        <v>2037.0</v>
      </c>
      <c r="B1108" s="6">
        <v>1.5756875E7</v>
      </c>
      <c r="C1108" s="6" t="s">
        <v>2150</v>
      </c>
      <c r="D1108" s="6">
        <v>782.0</v>
      </c>
      <c r="E1108" s="6" t="s">
        <v>9</v>
      </c>
      <c r="F1108" s="6" t="s">
        <v>11</v>
      </c>
      <c r="G1108" s="7" t="s">
        <v>140</v>
      </c>
      <c r="H1108" s="6">
        <v>6.0</v>
      </c>
      <c r="I1108" s="6" t="s">
        <v>3090</v>
      </c>
      <c r="J1108" s="6">
        <v>1.0</v>
      </c>
      <c r="K1108" s="6">
        <v>0.0</v>
      </c>
      <c r="L1108" s="6">
        <v>1.0</v>
      </c>
      <c r="M1108" s="6" t="s">
        <v>3091</v>
      </c>
      <c r="N1108" s="6">
        <v>0.0</v>
      </c>
      <c r="O1108" s="6">
        <v>0.0</v>
      </c>
      <c r="P1108" s="6">
        <v>5.0</v>
      </c>
      <c r="Q1108" s="6" t="s">
        <v>49</v>
      </c>
      <c r="R1108" s="6">
        <v>960.0</v>
      </c>
      <c r="S1108" s="6">
        <f>COUNTIF(Customer_Churn_Records!$B$2:$B$10000,Customer_Churn_Records!$B1108)</f>
        <v>1</v>
      </c>
      <c r="T1108" s="6">
        <f>ROUNDUP(Customer_Churn_Records!$G1108,0)</f>
        <v>34</v>
      </c>
      <c r="U1108" s="6" t="str">
        <f t="array" ref="U1108">IFS(Customer_Churn_Records!$T1108&lt;30,"young",Customer_Churn_Records!$T1108&lt;50,"middle-aged",Customer_Churn_Records!$T1108&lt;100,"old")</f>
        <v>middle-aged</v>
      </c>
      <c r="V1108" s="8" t="str">
        <f t="array" ref="V1108">IFS(Customer_Churn_Records!$D1108&lt;701,"less-score",Customer_Churn_Records!$D1108&lt;851,"high-score")</f>
        <v>high-score</v>
      </c>
      <c r="W1108" s="8" t="str">
        <f t="array" ref="W1108">IF(Customer_Churn_Records!$X1108=0,0,IFS(Customer_Churn_Records!$X1108&lt;100000,"low",Customer_Churn_Records!$X1108&lt;300000,"high"))</f>
        <v>high</v>
      </c>
      <c r="X1108" s="8">
        <f>ROUND(Customer_Churn_Records!$I1108,0)</f>
        <v>147422</v>
      </c>
    </row>
    <row r="1109" ht="14.25" customHeight="1">
      <c r="A1109" s="6">
        <v>8154.0</v>
      </c>
      <c r="B1109" s="6">
        <v>1.5692106E7</v>
      </c>
      <c r="C1109" s="6" t="s">
        <v>3092</v>
      </c>
      <c r="D1109" s="6">
        <v>606.0</v>
      </c>
      <c r="E1109" s="6" t="s">
        <v>9</v>
      </c>
      <c r="F1109" s="6" t="s">
        <v>10</v>
      </c>
      <c r="G1109" s="7" t="s">
        <v>213</v>
      </c>
      <c r="H1109" s="6">
        <v>3.0</v>
      </c>
      <c r="I1109" s="6" t="s">
        <v>3093</v>
      </c>
      <c r="J1109" s="6">
        <v>3.0</v>
      </c>
      <c r="K1109" s="6">
        <v>1.0</v>
      </c>
      <c r="L1109" s="6">
        <v>0.0</v>
      </c>
      <c r="M1109" s="6" t="s">
        <v>3094</v>
      </c>
      <c r="N1109" s="6">
        <v>1.0</v>
      </c>
      <c r="O1109" s="6">
        <v>1.0</v>
      </c>
      <c r="P1109" s="6">
        <v>5.0</v>
      </c>
      <c r="Q1109" s="6" t="s">
        <v>44</v>
      </c>
      <c r="R1109" s="6">
        <v>405.0</v>
      </c>
      <c r="S1109" s="6">
        <f>COUNTIF(Customer_Churn_Records!$B$2:$B$10000,Customer_Churn_Records!$B1109)</f>
        <v>1</v>
      </c>
      <c r="T1109" s="6">
        <f>ROUNDUP(Customer_Churn_Records!$G1109,0)</f>
        <v>25</v>
      </c>
      <c r="U1109" s="6" t="str">
        <f t="array" ref="U1109">IFS(Customer_Churn_Records!$T1109&lt;30,"young",Customer_Churn_Records!$T1109&lt;50,"middle-aged",Customer_Churn_Records!$T1109&lt;100,"old")</f>
        <v>young</v>
      </c>
      <c r="V1109" s="8" t="str">
        <f t="array" ref="V1109">IFS(Customer_Churn_Records!$D1109&lt;701,"less-score",Customer_Churn_Records!$D1109&lt;851,"high-score")</f>
        <v>less-score</v>
      </c>
      <c r="W1109" s="8" t="str">
        <f t="array" ref="W1109">IF(Customer_Churn_Records!$X1109=0,0,IFS(Customer_Churn_Records!$X1109&lt;100000,"low",Customer_Churn_Records!$X1109&lt;300000,"high"))</f>
        <v>high</v>
      </c>
      <c r="X1109" s="8">
        <f>ROUND(Customer_Churn_Records!$I1109,0)</f>
        <v>147387</v>
      </c>
    </row>
    <row r="1110" ht="14.25" customHeight="1">
      <c r="A1110" s="6">
        <v>4161.0</v>
      </c>
      <c r="B1110" s="6">
        <v>1.572235E7</v>
      </c>
      <c r="C1110" s="6" t="s">
        <v>83</v>
      </c>
      <c r="D1110" s="6">
        <v>627.0</v>
      </c>
      <c r="E1110" s="6" t="s">
        <v>8</v>
      </c>
      <c r="F1110" s="6" t="s">
        <v>10</v>
      </c>
      <c r="G1110" s="7" t="s">
        <v>72</v>
      </c>
      <c r="H1110" s="6">
        <v>7.0</v>
      </c>
      <c r="I1110" s="6" t="s">
        <v>3095</v>
      </c>
      <c r="J1110" s="6">
        <v>1.0</v>
      </c>
      <c r="K1110" s="6">
        <v>1.0</v>
      </c>
      <c r="L1110" s="6">
        <v>1.0</v>
      </c>
      <c r="M1110" s="6" t="s">
        <v>3096</v>
      </c>
      <c r="N1110" s="6">
        <v>0.0</v>
      </c>
      <c r="O1110" s="6">
        <v>0.0</v>
      </c>
      <c r="P1110" s="6">
        <v>1.0</v>
      </c>
      <c r="Q1110" s="6" t="s">
        <v>58</v>
      </c>
      <c r="R1110" s="6">
        <v>916.0</v>
      </c>
      <c r="S1110" s="6">
        <f>COUNTIF(Customer_Churn_Records!$B$2:$B$10000,Customer_Churn_Records!$B1110)</f>
        <v>1</v>
      </c>
      <c r="T1110" s="6">
        <f>ROUNDUP(Customer_Churn_Records!$G1110,0)</f>
        <v>37</v>
      </c>
      <c r="U1110" s="6" t="str">
        <f t="array" ref="U1110">IFS(Customer_Churn_Records!$T1110&lt;30,"young",Customer_Churn_Records!$T1110&lt;50,"middle-aged",Customer_Churn_Records!$T1110&lt;100,"old")</f>
        <v>middle-aged</v>
      </c>
      <c r="V1110" s="8" t="str">
        <f t="array" ref="V1110">IFS(Customer_Churn_Records!$D1110&lt;701,"less-score",Customer_Churn_Records!$D1110&lt;851,"high-score")</f>
        <v>less-score</v>
      </c>
      <c r="W1110" s="8" t="str">
        <f t="array" ref="W1110">IF(Customer_Churn_Records!$X1110=0,0,IFS(Customer_Churn_Records!$X1110&lt;100000,"low",Customer_Churn_Records!$X1110&lt;300000,"high"))</f>
        <v>high</v>
      </c>
      <c r="X1110" s="8">
        <f>ROUND(Customer_Churn_Records!$I1110,0)</f>
        <v>147362</v>
      </c>
    </row>
    <row r="1111" ht="14.25" customHeight="1">
      <c r="A1111" s="6">
        <v>731.0</v>
      </c>
      <c r="B1111" s="6">
        <v>1.581275E7</v>
      </c>
      <c r="C1111" s="6" t="s">
        <v>3097</v>
      </c>
      <c r="D1111" s="6">
        <v>591.0</v>
      </c>
      <c r="E1111" s="6" t="s">
        <v>7</v>
      </c>
      <c r="F1111" s="6" t="s">
        <v>11</v>
      </c>
      <c r="G1111" s="7" t="s">
        <v>489</v>
      </c>
      <c r="H1111" s="6">
        <v>6.0</v>
      </c>
      <c r="I1111" s="6" t="s">
        <v>3098</v>
      </c>
      <c r="J1111" s="6">
        <v>1.0</v>
      </c>
      <c r="K1111" s="6">
        <v>1.0</v>
      </c>
      <c r="L1111" s="6">
        <v>1.0</v>
      </c>
      <c r="M1111" s="6" t="s">
        <v>3099</v>
      </c>
      <c r="N1111" s="6">
        <v>0.0</v>
      </c>
      <c r="O1111" s="6">
        <v>0.0</v>
      </c>
      <c r="P1111" s="6">
        <v>3.0</v>
      </c>
      <c r="Q1111" s="6" t="s">
        <v>44</v>
      </c>
      <c r="R1111" s="6">
        <v>602.0</v>
      </c>
      <c r="S1111" s="6">
        <f>COUNTIF(Customer_Churn_Records!$B$2:$B$10000,Customer_Churn_Records!$B1111)</f>
        <v>1</v>
      </c>
      <c r="T1111" s="6">
        <f>ROUNDUP(Customer_Churn_Records!$G1111,0)</f>
        <v>24</v>
      </c>
      <c r="U1111" s="6" t="str">
        <f t="array" ref="U1111">IFS(Customer_Churn_Records!$T1111&lt;30,"young",Customer_Churn_Records!$T1111&lt;50,"middle-aged",Customer_Churn_Records!$T1111&lt;100,"old")</f>
        <v>young</v>
      </c>
      <c r="V1111" s="8" t="str">
        <f t="array" ref="V1111">IFS(Customer_Churn_Records!$D1111&lt;701,"less-score",Customer_Churn_Records!$D1111&lt;851,"high-score")</f>
        <v>less-score</v>
      </c>
      <c r="W1111" s="8" t="str">
        <f t="array" ref="W1111">IF(Customer_Churn_Records!$X1111=0,0,IFS(Customer_Churn_Records!$X1111&lt;100000,"low",Customer_Churn_Records!$X1111&lt;300000,"high"))</f>
        <v>high</v>
      </c>
      <c r="X1111" s="8">
        <f>ROUND(Customer_Churn_Records!$I1111,0)</f>
        <v>147360</v>
      </c>
    </row>
    <row r="1112" ht="14.25" customHeight="1">
      <c r="A1112" s="6">
        <v>9782.0</v>
      </c>
      <c r="B1112" s="6">
        <v>1.5650424E7</v>
      </c>
      <c r="C1112" s="6" t="s">
        <v>530</v>
      </c>
      <c r="D1112" s="6">
        <v>641.0</v>
      </c>
      <c r="E1112" s="6" t="s">
        <v>7</v>
      </c>
      <c r="F1112" s="6" t="s">
        <v>10</v>
      </c>
      <c r="G1112" s="7" t="s">
        <v>68</v>
      </c>
      <c r="H1112" s="6">
        <v>3.0</v>
      </c>
      <c r="I1112" s="6" t="s">
        <v>3100</v>
      </c>
      <c r="J1112" s="6">
        <v>1.0</v>
      </c>
      <c r="K1112" s="6">
        <v>1.0</v>
      </c>
      <c r="L1112" s="6">
        <v>1.0</v>
      </c>
      <c r="M1112" s="6" t="s">
        <v>3101</v>
      </c>
      <c r="N1112" s="6">
        <v>1.0</v>
      </c>
      <c r="O1112" s="6">
        <v>1.0</v>
      </c>
      <c r="P1112" s="6">
        <v>3.0</v>
      </c>
      <c r="Q1112" s="6" t="s">
        <v>58</v>
      </c>
      <c r="R1112" s="6">
        <v>611.0</v>
      </c>
      <c r="S1112" s="6">
        <f>COUNTIF(Customer_Churn_Records!$B$2:$B$10000,Customer_Churn_Records!$B1112)</f>
        <v>1</v>
      </c>
      <c r="T1112" s="6">
        <f>ROUNDUP(Customer_Churn_Records!$G1112,0)</f>
        <v>48</v>
      </c>
      <c r="U1112" s="6" t="str">
        <f t="array" ref="U1112">IFS(Customer_Churn_Records!$T1112&lt;30,"young",Customer_Churn_Records!$T1112&lt;50,"middle-aged",Customer_Churn_Records!$T1112&lt;100,"old")</f>
        <v>middle-aged</v>
      </c>
      <c r="V1112" s="8" t="str">
        <f t="array" ref="V1112">IFS(Customer_Churn_Records!$D1112&lt;701,"less-score",Customer_Churn_Records!$D1112&lt;851,"high-score")</f>
        <v>less-score</v>
      </c>
      <c r="W1112" s="8" t="str">
        <f t="array" ref="W1112">IF(Customer_Churn_Records!$X1112=0,0,IFS(Customer_Churn_Records!$X1112&lt;100000,"low",Customer_Churn_Records!$X1112&lt;300000,"high"))</f>
        <v>high</v>
      </c>
      <c r="X1112" s="8">
        <f>ROUND(Customer_Churn_Records!$I1112,0)</f>
        <v>147341</v>
      </c>
    </row>
    <row r="1113" ht="14.25" customHeight="1">
      <c r="A1113" s="6">
        <v>4266.0</v>
      </c>
      <c r="B1113" s="6">
        <v>1.5810454E7</v>
      </c>
      <c r="C1113" s="6" t="s">
        <v>1009</v>
      </c>
      <c r="D1113" s="6">
        <v>709.0</v>
      </c>
      <c r="E1113" s="6" t="s">
        <v>7</v>
      </c>
      <c r="F1113" s="6" t="s">
        <v>11</v>
      </c>
      <c r="G1113" s="7" t="s">
        <v>114</v>
      </c>
      <c r="H1113" s="6">
        <v>4.0</v>
      </c>
      <c r="I1113" s="6" t="s">
        <v>3102</v>
      </c>
      <c r="J1113" s="6">
        <v>1.0</v>
      </c>
      <c r="K1113" s="6">
        <v>0.0</v>
      </c>
      <c r="L1113" s="6">
        <v>1.0</v>
      </c>
      <c r="M1113" s="6" t="s">
        <v>3103</v>
      </c>
      <c r="N1113" s="6">
        <v>0.0</v>
      </c>
      <c r="O1113" s="6">
        <v>0.0</v>
      </c>
      <c r="P1113" s="6">
        <v>4.0</v>
      </c>
      <c r="Q1113" s="6" t="s">
        <v>79</v>
      </c>
      <c r="R1113" s="6">
        <v>556.0</v>
      </c>
      <c r="S1113" s="6">
        <f>COUNTIF(Customer_Churn_Records!$B$2:$B$10000,Customer_Churn_Records!$B1113)</f>
        <v>1</v>
      </c>
      <c r="T1113" s="6">
        <f>ROUNDUP(Customer_Churn_Records!$G1113,0)</f>
        <v>32</v>
      </c>
      <c r="U1113" s="6" t="str">
        <f t="array" ref="U1113">IFS(Customer_Churn_Records!$T1113&lt;30,"young",Customer_Churn_Records!$T1113&lt;50,"middle-aged",Customer_Churn_Records!$T1113&lt;100,"old")</f>
        <v>middle-aged</v>
      </c>
      <c r="V1113" s="8" t="str">
        <f t="array" ref="V1113">IFS(Customer_Churn_Records!$D1113&lt;701,"less-score",Customer_Churn_Records!$D1113&lt;851,"high-score")</f>
        <v>high-score</v>
      </c>
      <c r="W1113" s="8" t="str">
        <f t="array" ref="W1113">IF(Customer_Churn_Records!$X1113=0,0,IFS(Customer_Churn_Records!$X1113&lt;100000,"low",Customer_Churn_Records!$X1113&lt;300000,"high"))</f>
        <v>high</v>
      </c>
      <c r="X1113" s="8">
        <f>ROUND(Customer_Churn_Records!$I1113,0)</f>
        <v>147308</v>
      </c>
    </row>
    <row r="1114" ht="14.25" customHeight="1">
      <c r="A1114" s="6">
        <v>2877.0</v>
      </c>
      <c r="B1114" s="6">
        <v>1.5585284E7</v>
      </c>
      <c r="C1114" s="6" t="s">
        <v>75</v>
      </c>
      <c r="D1114" s="6">
        <v>604.0</v>
      </c>
      <c r="E1114" s="6" t="s">
        <v>9</v>
      </c>
      <c r="F1114" s="6" t="s">
        <v>10</v>
      </c>
      <c r="G1114" s="7" t="s">
        <v>87</v>
      </c>
      <c r="H1114" s="6">
        <v>7.0</v>
      </c>
      <c r="I1114" s="6" t="s">
        <v>3104</v>
      </c>
      <c r="J1114" s="6">
        <v>1.0</v>
      </c>
      <c r="K1114" s="6">
        <v>1.0</v>
      </c>
      <c r="L1114" s="6">
        <v>1.0</v>
      </c>
      <c r="M1114" s="6" t="s">
        <v>3105</v>
      </c>
      <c r="N1114" s="6">
        <v>0.0</v>
      </c>
      <c r="O1114" s="6">
        <v>0.0</v>
      </c>
      <c r="P1114" s="6">
        <v>5.0</v>
      </c>
      <c r="Q1114" s="6" t="s">
        <v>79</v>
      </c>
      <c r="R1114" s="6">
        <v>1000.0</v>
      </c>
      <c r="S1114" s="6">
        <f>COUNTIF(Customer_Churn_Records!$B$2:$B$10000,Customer_Churn_Records!$B1114)</f>
        <v>1</v>
      </c>
      <c r="T1114" s="6">
        <f>ROUNDUP(Customer_Churn_Records!$G1114,0)</f>
        <v>35</v>
      </c>
      <c r="U1114" s="6" t="str">
        <f t="array" ref="U1114">IFS(Customer_Churn_Records!$T1114&lt;30,"young",Customer_Churn_Records!$T1114&lt;50,"middle-aged",Customer_Churn_Records!$T1114&lt;100,"old")</f>
        <v>middle-aged</v>
      </c>
      <c r="V1114" s="8" t="str">
        <f t="array" ref="V1114">IFS(Customer_Churn_Records!$D1114&lt;701,"less-score",Customer_Churn_Records!$D1114&lt;851,"high-score")</f>
        <v>less-score</v>
      </c>
      <c r="W1114" s="8" t="str">
        <f t="array" ref="W1114">IF(Customer_Churn_Records!$X1114=0,0,IFS(Customer_Churn_Records!$X1114&lt;100000,"low",Customer_Churn_Records!$X1114&lt;300000,"high"))</f>
        <v>high</v>
      </c>
      <c r="X1114" s="8">
        <f>ROUND(Customer_Churn_Records!$I1114,0)</f>
        <v>147286</v>
      </c>
    </row>
    <row r="1115" ht="14.25" customHeight="1">
      <c r="A1115" s="6">
        <v>9315.0</v>
      </c>
      <c r="B1115" s="6">
        <v>1.5645371E7</v>
      </c>
      <c r="C1115" s="6" t="s">
        <v>270</v>
      </c>
      <c r="D1115" s="6">
        <v>613.0</v>
      </c>
      <c r="E1115" s="6" t="s">
        <v>8</v>
      </c>
      <c r="F1115" s="6" t="s">
        <v>10</v>
      </c>
      <c r="G1115" s="7" t="s">
        <v>359</v>
      </c>
      <c r="H1115" s="6">
        <v>7.0</v>
      </c>
      <c r="I1115" s="6" t="s">
        <v>3106</v>
      </c>
      <c r="J1115" s="6">
        <v>1.0</v>
      </c>
      <c r="K1115" s="6">
        <v>1.0</v>
      </c>
      <c r="L1115" s="6">
        <v>1.0</v>
      </c>
      <c r="M1115" s="6" t="s">
        <v>3107</v>
      </c>
      <c r="N1115" s="6">
        <v>1.0</v>
      </c>
      <c r="O1115" s="6">
        <v>1.0</v>
      </c>
      <c r="P1115" s="6">
        <v>1.0</v>
      </c>
      <c r="Q1115" s="6" t="s">
        <v>44</v>
      </c>
      <c r="R1115" s="6">
        <v>669.0</v>
      </c>
      <c r="S1115" s="6">
        <f>COUNTIF(Customer_Churn_Records!$B$2:$B$10000,Customer_Churn_Records!$B1115)</f>
        <v>1</v>
      </c>
      <c r="T1115" s="6">
        <f>ROUNDUP(Customer_Churn_Records!$G1115,0)</f>
        <v>51</v>
      </c>
      <c r="U1115" s="6" t="str">
        <f t="array" ref="U1115">IFS(Customer_Churn_Records!$T1115&lt;30,"young",Customer_Churn_Records!$T1115&lt;50,"middle-aged",Customer_Churn_Records!$T1115&lt;100,"old")</f>
        <v>old</v>
      </c>
      <c r="V1115" s="8" t="str">
        <f t="array" ref="V1115">IFS(Customer_Churn_Records!$D1115&lt;701,"less-score",Customer_Churn_Records!$D1115&lt;851,"high-score")</f>
        <v>less-score</v>
      </c>
      <c r="W1115" s="8" t="str">
        <f t="array" ref="W1115">IF(Customer_Churn_Records!$X1115=0,0,IFS(Customer_Churn_Records!$X1115&lt;100000,"low",Customer_Churn_Records!$X1115&lt;300000,"high"))</f>
        <v>high</v>
      </c>
      <c r="X1115" s="8">
        <f>ROUND(Customer_Churn_Records!$I1115,0)</f>
        <v>147262</v>
      </c>
    </row>
    <row r="1116" ht="14.25" customHeight="1">
      <c r="A1116" s="6">
        <v>4694.0</v>
      </c>
      <c r="B1116" s="6">
        <v>1.5713594E7</v>
      </c>
      <c r="C1116" s="6" t="s">
        <v>2736</v>
      </c>
      <c r="D1116" s="6">
        <v>543.0</v>
      </c>
      <c r="E1116" s="6" t="s">
        <v>7</v>
      </c>
      <c r="F1116" s="6" t="s">
        <v>10</v>
      </c>
      <c r="G1116" s="7" t="s">
        <v>114</v>
      </c>
      <c r="H1116" s="6">
        <v>7.0</v>
      </c>
      <c r="I1116" s="6" t="s">
        <v>3108</v>
      </c>
      <c r="J1116" s="6">
        <v>1.0</v>
      </c>
      <c r="K1116" s="6">
        <v>1.0</v>
      </c>
      <c r="L1116" s="6">
        <v>0.0</v>
      </c>
      <c r="M1116" s="6" t="s">
        <v>3109</v>
      </c>
      <c r="N1116" s="6">
        <v>0.0</v>
      </c>
      <c r="O1116" s="6">
        <v>0.0</v>
      </c>
      <c r="P1116" s="6">
        <v>3.0</v>
      </c>
      <c r="Q1116" s="6" t="s">
        <v>58</v>
      </c>
      <c r="R1116" s="6">
        <v>932.0</v>
      </c>
      <c r="S1116" s="6">
        <f>COUNTIF(Customer_Churn_Records!$B$2:$B$10000,Customer_Churn_Records!$B1116)</f>
        <v>1</v>
      </c>
      <c r="T1116" s="6">
        <f>ROUNDUP(Customer_Churn_Records!$G1116,0)</f>
        <v>32</v>
      </c>
      <c r="U1116" s="6" t="str">
        <f t="array" ref="U1116">IFS(Customer_Churn_Records!$T1116&lt;30,"young",Customer_Churn_Records!$T1116&lt;50,"middle-aged",Customer_Churn_Records!$T1116&lt;100,"old")</f>
        <v>middle-aged</v>
      </c>
      <c r="V1116" s="8" t="str">
        <f t="array" ref="V1116">IFS(Customer_Churn_Records!$D1116&lt;701,"less-score",Customer_Churn_Records!$D1116&lt;851,"high-score")</f>
        <v>less-score</v>
      </c>
      <c r="W1116" s="8" t="str">
        <f t="array" ref="W1116">IF(Customer_Churn_Records!$X1116=0,0,IFS(Customer_Churn_Records!$X1116&lt;100000,"low",Customer_Churn_Records!$X1116&lt;300000,"high"))</f>
        <v>high</v>
      </c>
      <c r="X1116" s="8">
        <f>ROUND(Customer_Churn_Records!$I1116,0)</f>
        <v>147257</v>
      </c>
    </row>
    <row r="1117" ht="14.25" customHeight="1">
      <c r="A1117" s="6">
        <v>2947.0</v>
      </c>
      <c r="B1117" s="6">
        <v>1.5727696E7</v>
      </c>
      <c r="C1117" s="6" t="s">
        <v>3110</v>
      </c>
      <c r="D1117" s="6">
        <v>592.0</v>
      </c>
      <c r="E1117" s="6" t="s">
        <v>7</v>
      </c>
      <c r="F1117" s="6" t="s">
        <v>11</v>
      </c>
      <c r="G1117" s="7" t="s">
        <v>51</v>
      </c>
      <c r="H1117" s="6">
        <v>1.0</v>
      </c>
      <c r="I1117" s="6" t="s">
        <v>3111</v>
      </c>
      <c r="J1117" s="6">
        <v>2.0</v>
      </c>
      <c r="K1117" s="6">
        <v>1.0</v>
      </c>
      <c r="L1117" s="6">
        <v>1.0</v>
      </c>
      <c r="M1117" s="6" t="s">
        <v>3112</v>
      </c>
      <c r="N1117" s="6">
        <v>0.0</v>
      </c>
      <c r="O1117" s="6">
        <v>0.0</v>
      </c>
      <c r="P1117" s="6">
        <v>2.0</v>
      </c>
      <c r="Q1117" s="6" t="s">
        <v>49</v>
      </c>
      <c r="R1117" s="6">
        <v>638.0</v>
      </c>
      <c r="S1117" s="6">
        <f>COUNTIF(Customer_Churn_Records!$B$2:$B$10000,Customer_Churn_Records!$B1117)</f>
        <v>1</v>
      </c>
      <c r="T1117" s="6">
        <f>ROUNDUP(Customer_Churn_Records!$G1117,0)</f>
        <v>42</v>
      </c>
      <c r="U1117" s="6" t="str">
        <f t="array" ref="U1117">IFS(Customer_Churn_Records!$T1117&lt;30,"young",Customer_Churn_Records!$T1117&lt;50,"middle-aged",Customer_Churn_Records!$T1117&lt;100,"old")</f>
        <v>middle-aged</v>
      </c>
      <c r="V1117" s="8" t="str">
        <f t="array" ref="V1117">IFS(Customer_Churn_Records!$D1117&lt;701,"less-score",Customer_Churn_Records!$D1117&lt;851,"high-score")</f>
        <v>less-score</v>
      </c>
      <c r="W1117" s="8" t="str">
        <f t="array" ref="W1117">IF(Customer_Churn_Records!$X1117=0,0,IFS(Customer_Churn_Records!$X1117&lt;100000,"low",Customer_Churn_Records!$X1117&lt;300000,"high"))</f>
        <v>high</v>
      </c>
      <c r="X1117" s="8">
        <f>ROUND(Customer_Churn_Records!$I1117,0)</f>
        <v>147249</v>
      </c>
    </row>
    <row r="1118" ht="14.25" customHeight="1">
      <c r="A1118" s="6">
        <v>4146.0</v>
      </c>
      <c r="B1118" s="6">
        <v>1.5729018E7</v>
      </c>
      <c r="C1118" s="6" t="s">
        <v>329</v>
      </c>
      <c r="D1118" s="6">
        <v>666.0</v>
      </c>
      <c r="E1118" s="6" t="s">
        <v>7</v>
      </c>
      <c r="F1118" s="6" t="s">
        <v>10</v>
      </c>
      <c r="G1118" s="7" t="s">
        <v>103</v>
      </c>
      <c r="H1118" s="6">
        <v>2.0</v>
      </c>
      <c r="I1118" s="6" t="s">
        <v>3113</v>
      </c>
      <c r="J1118" s="6">
        <v>1.0</v>
      </c>
      <c r="K1118" s="6">
        <v>1.0</v>
      </c>
      <c r="L1118" s="6">
        <v>1.0</v>
      </c>
      <c r="M1118" s="6" t="s">
        <v>3114</v>
      </c>
      <c r="N1118" s="6">
        <v>0.0</v>
      </c>
      <c r="O1118" s="6">
        <v>0.0</v>
      </c>
      <c r="P1118" s="6">
        <v>3.0</v>
      </c>
      <c r="Q1118" s="6" t="s">
        <v>44</v>
      </c>
      <c r="R1118" s="6">
        <v>509.0</v>
      </c>
      <c r="S1118" s="6">
        <f>COUNTIF(Customer_Churn_Records!$B$2:$B$10000,Customer_Churn_Records!$B1118)</f>
        <v>1</v>
      </c>
      <c r="T1118" s="6">
        <f>ROUNDUP(Customer_Churn_Records!$G1118,0)</f>
        <v>33</v>
      </c>
      <c r="U1118" s="6" t="str">
        <f t="array" ref="U1118">IFS(Customer_Churn_Records!$T1118&lt;30,"young",Customer_Churn_Records!$T1118&lt;50,"middle-aged",Customer_Churn_Records!$T1118&lt;100,"old")</f>
        <v>middle-aged</v>
      </c>
      <c r="V1118" s="8" t="str">
        <f t="array" ref="V1118">IFS(Customer_Churn_Records!$D1118&lt;701,"less-score",Customer_Churn_Records!$D1118&lt;851,"high-score")</f>
        <v>less-score</v>
      </c>
      <c r="W1118" s="8" t="str">
        <f t="array" ref="W1118">IF(Customer_Churn_Records!$X1118=0,0,IFS(Customer_Churn_Records!$X1118&lt;100000,"low",Customer_Churn_Records!$X1118&lt;300000,"high"))</f>
        <v>high</v>
      </c>
      <c r="X1118" s="8">
        <f>ROUND(Customer_Churn_Records!$I1118,0)</f>
        <v>147230</v>
      </c>
    </row>
    <row r="1119" ht="14.25" customHeight="1">
      <c r="A1119" s="6">
        <v>391.0</v>
      </c>
      <c r="B1119" s="6">
        <v>1.5685226E7</v>
      </c>
      <c r="C1119" s="6" t="s">
        <v>174</v>
      </c>
      <c r="D1119" s="6">
        <v>712.0</v>
      </c>
      <c r="E1119" s="6" t="s">
        <v>8</v>
      </c>
      <c r="F1119" s="6" t="s">
        <v>10</v>
      </c>
      <c r="G1119" s="7" t="s">
        <v>99</v>
      </c>
      <c r="H1119" s="6">
        <v>7.0</v>
      </c>
      <c r="I1119" s="6" t="s">
        <v>3115</v>
      </c>
      <c r="J1119" s="6">
        <v>1.0</v>
      </c>
      <c r="K1119" s="6">
        <v>1.0</v>
      </c>
      <c r="L1119" s="6">
        <v>1.0</v>
      </c>
      <c r="M1119" s="6" t="s">
        <v>3116</v>
      </c>
      <c r="N1119" s="6">
        <v>0.0</v>
      </c>
      <c r="O1119" s="6">
        <v>0.0</v>
      </c>
      <c r="P1119" s="6">
        <v>3.0</v>
      </c>
      <c r="Q1119" s="6" t="s">
        <v>44</v>
      </c>
      <c r="R1119" s="6">
        <v>886.0</v>
      </c>
      <c r="S1119" s="6">
        <f>COUNTIF(Customer_Churn_Records!$B$2:$B$10000,Customer_Churn_Records!$B1119)</f>
        <v>1</v>
      </c>
      <c r="T1119" s="6">
        <f>ROUNDUP(Customer_Churn_Records!$G1119,0)</f>
        <v>29</v>
      </c>
      <c r="U1119" s="6" t="str">
        <f t="array" ref="U1119">IFS(Customer_Churn_Records!$T1119&lt;30,"young",Customer_Churn_Records!$T1119&lt;50,"middle-aged",Customer_Churn_Records!$T1119&lt;100,"old")</f>
        <v>young</v>
      </c>
      <c r="V1119" s="8" t="str">
        <f t="array" ref="V1119">IFS(Customer_Churn_Records!$D1119&lt;701,"less-score",Customer_Churn_Records!$D1119&lt;851,"high-score")</f>
        <v>high-score</v>
      </c>
      <c r="W1119" s="8" t="str">
        <f t="array" ref="W1119">IF(Customer_Churn_Records!$X1119=0,0,IFS(Customer_Churn_Records!$X1119&lt;100000,"low",Customer_Churn_Records!$X1119&lt;300000,"high"))</f>
        <v>high</v>
      </c>
      <c r="X1119" s="8">
        <f>ROUND(Customer_Churn_Records!$I1119,0)</f>
        <v>147199</v>
      </c>
    </row>
    <row r="1120" ht="14.25" customHeight="1">
      <c r="A1120" s="6">
        <v>7340.0</v>
      </c>
      <c r="B1120" s="6">
        <v>1.5670646E7</v>
      </c>
      <c r="C1120" s="6" t="s">
        <v>71</v>
      </c>
      <c r="D1120" s="6">
        <v>499.0</v>
      </c>
      <c r="E1120" s="6" t="s">
        <v>9</v>
      </c>
      <c r="F1120" s="6" t="s">
        <v>10</v>
      </c>
      <c r="G1120" s="7" t="s">
        <v>51</v>
      </c>
      <c r="H1120" s="6">
        <v>0.0</v>
      </c>
      <c r="I1120" s="6" t="s">
        <v>3117</v>
      </c>
      <c r="J1120" s="6">
        <v>1.0</v>
      </c>
      <c r="K1120" s="6">
        <v>1.0</v>
      </c>
      <c r="L1120" s="6">
        <v>1.0</v>
      </c>
      <c r="M1120" s="6" t="s">
        <v>3118</v>
      </c>
      <c r="N1120" s="6">
        <v>1.0</v>
      </c>
      <c r="O1120" s="6">
        <v>1.0</v>
      </c>
      <c r="P1120" s="6">
        <v>5.0</v>
      </c>
      <c r="Q1120" s="6" t="s">
        <v>44</v>
      </c>
      <c r="R1120" s="6">
        <v>662.0</v>
      </c>
      <c r="S1120" s="6">
        <f>COUNTIF(Customer_Churn_Records!$B$2:$B$10000,Customer_Churn_Records!$B1120)</f>
        <v>1</v>
      </c>
      <c r="T1120" s="6">
        <f>ROUNDUP(Customer_Churn_Records!$G1120,0)</f>
        <v>42</v>
      </c>
      <c r="U1120" s="6" t="str">
        <f t="array" ref="U1120">IFS(Customer_Churn_Records!$T1120&lt;30,"young",Customer_Churn_Records!$T1120&lt;50,"middle-aged",Customer_Churn_Records!$T1120&lt;100,"old")</f>
        <v>middle-aged</v>
      </c>
      <c r="V1120" s="8" t="str">
        <f t="array" ref="V1120">IFS(Customer_Churn_Records!$D1120&lt;701,"less-score",Customer_Churn_Records!$D1120&lt;851,"high-score")</f>
        <v>less-score</v>
      </c>
      <c r="W1120" s="8" t="str">
        <f t="array" ref="W1120">IF(Customer_Churn_Records!$X1120=0,0,IFS(Customer_Churn_Records!$X1120&lt;100000,"low",Customer_Churn_Records!$X1120&lt;300000,"high"))</f>
        <v>high</v>
      </c>
      <c r="X1120" s="8">
        <f>ROUND(Customer_Churn_Records!$I1120,0)</f>
        <v>147188</v>
      </c>
    </row>
    <row r="1121" ht="14.25" customHeight="1">
      <c r="A1121" s="6">
        <v>6741.0</v>
      </c>
      <c r="B1121" s="6">
        <v>1.5618816E7</v>
      </c>
      <c r="C1121" s="6" t="s">
        <v>628</v>
      </c>
      <c r="D1121" s="6">
        <v>670.0</v>
      </c>
      <c r="E1121" s="6" t="s">
        <v>8</v>
      </c>
      <c r="F1121" s="6" t="s">
        <v>10</v>
      </c>
      <c r="G1121" s="7" t="s">
        <v>55</v>
      </c>
      <c r="H1121" s="6">
        <v>2.0</v>
      </c>
      <c r="I1121" s="6" t="s">
        <v>3119</v>
      </c>
      <c r="J1121" s="6">
        <v>1.0</v>
      </c>
      <c r="K1121" s="6">
        <v>0.0</v>
      </c>
      <c r="L1121" s="6">
        <v>1.0</v>
      </c>
      <c r="M1121" s="6" t="s">
        <v>3120</v>
      </c>
      <c r="N1121" s="6">
        <v>0.0</v>
      </c>
      <c r="O1121" s="6">
        <v>0.0</v>
      </c>
      <c r="P1121" s="6">
        <v>2.0</v>
      </c>
      <c r="Q1121" s="6" t="s">
        <v>49</v>
      </c>
      <c r="R1121" s="6">
        <v>748.0</v>
      </c>
      <c r="S1121" s="6">
        <f>COUNTIF(Customer_Churn_Records!$B$2:$B$10000,Customer_Churn_Records!$B1121)</f>
        <v>1</v>
      </c>
      <c r="T1121" s="6">
        <f>ROUNDUP(Customer_Churn_Records!$G1121,0)</f>
        <v>40</v>
      </c>
      <c r="U1121" s="6" t="str">
        <f t="array" ref="U1121">IFS(Customer_Churn_Records!$T1121&lt;30,"young",Customer_Churn_Records!$T1121&lt;50,"middle-aged",Customer_Churn_Records!$T1121&lt;100,"old")</f>
        <v>middle-aged</v>
      </c>
      <c r="V1121" s="8" t="str">
        <f t="array" ref="V1121">IFS(Customer_Churn_Records!$D1121&lt;701,"less-score",Customer_Churn_Records!$D1121&lt;851,"high-score")</f>
        <v>less-score</v>
      </c>
      <c r="W1121" s="8" t="str">
        <f t="array" ref="W1121">IF(Customer_Churn_Records!$X1121=0,0,IFS(Customer_Churn_Records!$X1121&lt;100000,"low",Customer_Churn_Records!$X1121&lt;300000,"high"))</f>
        <v>high</v>
      </c>
      <c r="X1121" s="8">
        <f>ROUND(Customer_Churn_Records!$I1121,0)</f>
        <v>147171</v>
      </c>
    </row>
    <row r="1122" ht="14.25" customHeight="1">
      <c r="A1122" s="6">
        <v>6925.0</v>
      </c>
      <c r="B1122" s="6">
        <v>1.5799924E7</v>
      </c>
      <c r="C1122" s="6" t="s">
        <v>3121</v>
      </c>
      <c r="D1122" s="6">
        <v>668.0</v>
      </c>
      <c r="E1122" s="6" t="s">
        <v>9</v>
      </c>
      <c r="F1122" s="6" t="s">
        <v>11</v>
      </c>
      <c r="G1122" s="7" t="s">
        <v>76</v>
      </c>
      <c r="H1122" s="6">
        <v>1.0</v>
      </c>
      <c r="I1122" s="6" t="s">
        <v>3122</v>
      </c>
      <c r="J1122" s="6">
        <v>1.0</v>
      </c>
      <c r="K1122" s="6">
        <v>0.0</v>
      </c>
      <c r="L1122" s="6">
        <v>0.0</v>
      </c>
      <c r="M1122" s="6" t="s">
        <v>3123</v>
      </c>
      <c r="N1122" s="6">
        <v>0.0</v>
      </c>
      <c r="O1122" s="6">
        <v>0.0</v>
      </c>
      <c r="P1122" s="6">
        <v>1.0</v>
      </c>
      <c r="Q1122" s="6" t="s">
        <v>58</v>
      </c>
      <c r="R1122" s="6">
        <v>431.0</v>
      </c>
      <c r="S1122" s="6">
        <f>COUNTIF(Customer_Churn_Records!$B$2:$B$10000,Customer_Churn_Records!$B1122)</f>
        <v>1</v>
      </c>
      <c r="T1122" s="6">
        <f>ROUNDUP(Customer_Churn_Records!$G1122,0)</f>
        <v>43</v>
      </c>
      <c r="U1122" s="6" t="str">
        <f t="array" ref="U1122">IFS(Customer_Churn_Records!$T1122&lt;30,"young",Customer_Churn_Records!$T1122&lt;50,"middle-aged",Customer_Churn_Records!$T1122&lt;100,"old")</f>
        <v>middle-aged</v>
      </c>
      <c r="V1122" s="8" t="str">
        <f t="array" ref="V1122">IFS(Customer_Churn_Records!$D1122&lt;701,"less-score",Customer_Churn_Records!$D1122&lt;851,"high-score")</f>
        <v>less-score</v>
      </c>
      <c r="W1122" s="8" t="str">
        <f t="array" ref="W1122">IF(Customer_Churn_Records!$X1122=0,0,IFS(Customer_Churn_Records!$X1122&lt;100000,"low",Customer_Churn_Records!$X1122&lt;300000,"high"))</f>
        <v>high</v>
      </c>
      <c r="X1122" s="8">
        <f>ROUND(Customer_Churn_Records!$I1122,0)</f>
        <v>147167</v>
      </c>
    </row>
    <row r="1123" ht="14.25" customHeight="1">
      <c r="A1123" s="6">
        <v>4846.0</v>
      </c>
      <c r="B1123" s="6">
        <v>1.5642997E7</v>
      </c>
      <c r="C1123" s="6" t="s">
        <v>853</v>
      </c>
      <c r="D1123" s="6">
        <v>655.0</v>
      </c>
      <c r="E1123" s="6" t="s">
        <v>7</v>
      </c>
      <c r="F1123" s="6" t="s">
        <v>10</v>
      </c>
      <c r="G1123" s="7" t="s">
        <v>118</v>
      </c>
      <c r="H1123" s="6">
        <v>2.0</v>
      </c>
      <c r="I1123" s="6" t="s">
        <v>3124</v>
      </c>
      <c r="J1123" s="6">
        <v>1.0</v>
      </c>
      <c r="K1123" s="6">
        <v>1.0</v>
      </c>
      <c r="L1123" s="6">
        <v>1.0</v>
      </c>
      <c r="M1123" s="6" t="s">
        <v>3125</v>
      </c>
      <c r="N1123" s="6">
        <v>0.0</v>
      </c>
      <c r="O1123" s="6">
        <v>0.0</v>
      </c>
      <c r="P1123" s="6">
        <v>5.0</v>
      </c>
      <c r="Q1123" s="6" t="s">
        <v>49</v>
      </c>
      <c r="R1123" s="6">
        <v>680.0</v>
      </c>
      <c r="S1123" s="6">
        <f>COUNTIF(Customer_Churn_Records!$B$2:$B$10000,Customer_Churn_Records!$B1123)</f>
        <v>1</v>
      </c>
      <c r="T1123" s="6">
        <f>ROUNDUP(Customer_Churn_Records!$G1123,0)</f>
        <v>36</v>
      </c>
      <c r="U1123" s="6" t="str">
        <f t="array" ref="U1123">IFS(Customer_Churn_Records!$T1123&lt;30,"young",Customer_Churn_Records!$T1123&lt;50,"middle-aged",Customer_Churn_Records!$T1123&lt;100,"old")</f>
        <v>middle-aged</v>
      </c>
      <c r="V1123" s="8" t="str">
        <f t="array" ref="V1123">IFS(Customer_Churn_Records!$D1123&lt;701,"less-score",Customer_Churn_Records!$D1123&lt;851,"high-score")</f>
        <v>less-score</v>
      </c>
      <c r="W1123" s="8" t="str">
        <f t="array" ref="W1123">IF(Customer_Churn_Records!$X1123=0,0,IFS(Customer_Churn_Records!$X1123&lt;100000,"low",Customer_Churn_Records!$X1123&lt;300000,"high"))</f>
        <v>high</v>
      </c>
      <c r="X1123" s="8">
        <f>ROUND(Customer_Churn_Records!$I1123,0)</f>
        <v>147150</v>
      </c>
    </row>
    <row r="1124" ht="14.25" customHeight="1">
      <c r="A1124" s="6">
        <v>6186.0</v>
      </c>
      <c r="B1124" s="6">
        <v>1.5754526E7</v>
      </c>
      <c r="C1124" s="6" t="s">
        <v>1893</v>
      </c>
      <c r="D1124" s="6">
        <v>699.0</v>
      </c>
      <c r="E1124" s="6" t="s">
        <v>8</v>
      </c>
      <c r="F1124" s="6" t="s">
        <v>11</v>
      </c>
      <c r="G1124" s="7" t="s">
        <v>118</v>
      </c>
      <c r="H1124" s="6">
        <v>6.0</v>
      </c>
      <c r="I1124" s="6" t="s">
        <v>3126</v>
      </c>
      <c r="J1124" s="6">
        <v>1.0</v>
      </c>
      <c r="K1124" s="6">
        <v>1.0</v>
      </c>
      <c r="L1124" s="6">
        <v>1.0</v>
      </c>
      <c r="M1124" s="6" t="s">
        <v>3127</v>
      </c>
      <c r="N1124" s="6">
        <v>0.0</v>
      </c>
      <c r="O1124" s="6">
        <v>0.0</v>
      </c>
      <c r="P1124" s="6">
        <v>5.0</v>
      </c>
      <c r="Q1124" s="6" t="s">
        <v>79</v>
      </c>
      <c r="R1124" s="6">
        <v>504.0</v>
      </c>
      <c r="S1124" s="6">
        <f>COUNTIF(Customer_Churn_Records!$B$2:$B$10000,Customer_Churn_Records!$B1124)</f>
        <v>1</v>
      </c>
      <c r="T1124" s="6">
        <f>ROUNDUP(Customer_Churn_Records!$G1124,0)</f>
        <v>36</v>
      </c>
      <c r="U1124" s="6" t="str">
        <f t="array" ref="U1124">IFS(Customer_Churn_Records!$T1124&lt;30,"young",Customer_Churn_Records!$T1124&lt;50,"middle-aged",Customer_Churn_Records!$T1124&lt;100,"old")</f>
        <v>middle-aged</v>
      </c>
      <c r="V1124" s="8" t="str">
        <f t="array" ref="V1124">IFS(Customer_Churn_Records!$D1124&lt;701,"less-score",Customer_Churn_Records!$D1124&lt;851,"high-score")</f>
        <v>less-score</v>
      </c>
      <c r="W1124" s="8" t="str">
        <f t="array" ref="W1124">IF(Customer_Churn_Records!$X1124=0,0,IFS(Customer_Churn_Records!$X1124&lt;100000,"low",Customer_Churn_Records!$X1124&lt;300000,"high"))</f>
        <v>high</v>
      </c>
      <c r="X1124" s="8">
        <f>ROUND(Customer_Churn_Records!$I1124,0)</f>
        <v>147138</v>
      </c>
    </row>
    <row r="1125" ht="14.25" customHeight="1">
      <c r="A1125" s="6">
        <v>6348.0</v>
      </c>
      <c r="B1125" s="6">
        <v>1.575482E7</v>
      </c>
      <c r="C1125" s="6" t="s">
        <v>1748</v>
      </c>
      <c r="D1125" s="6">
        <v>637.0</v>
      </c>
      <c r="E1125" s="6" t="s">
        <v>8</v>
      </c>
      <c r="F1125" s="6" t="s">
        <v>11</v>
      </c>
      <c r="G1125" s="7" t="s">
        <v>87</v>
      </c>
      <c r="H1125" s="6">
        <v>8.0</v>
      </c>
      <c r="I1125" s="6" t="s">
        <v>3128</v>
      </c>
      <c r="J1125" s="6">
        <v>2.0</v>
      </c>
      <c r="K1125" s="6">
        <v>1.0</v>
      </c>
      <c r="L1125" s="6">
        <v>1.0</v>
      </c>
      <c r="M1125" s="6" t="s">
        <v>3129</v>
      </c>
      <c r="N1125" s="6">
        <v>0.0</v>
      </c>
      <c r="O1125" s="6">
        <v>0.0</v>
      </c>
      <c r="P1125" s="6">
        <v>2.0</v>
      </c>
      <c r="Q1125" s="6" t="s">
        <v>49</v>
      </c>
      <c r="R1125" s="6">
        <v>792.0</v>
      </c>
      <c r="S1125" s="6">
        <f>COUNTIF(Customer_Churn_Records!$B$2:$B$10000,Customer_Churn_Records!$B1125)</f>
        <v>1</v>
      </c>
      <c r="T1125" s="6">
        <f>ROUNDUP(Customer_Churn_Records!$G1125,0)</f>
        <v>35</v>
      </c>
      <c r="U1125" s="6" t="str">
        <f t="array" ref="U1125">IFS(Customer_Churn_Records!$T1125&lt;30,"young",Customer_Churn_Records!$T1125&lt;50,"middle-aged",Customer_Churn_Records!$T1125&lt;100,"old")</f>
        <v>middle-aged</v>
      </c>
      <c r="V1125" s="8" t="str">
        <f t="array" ref="V1125">IFS(Customer_Churn_Records!$D1125&lt;701,"less-score",Customer_Churn_Records!$D1125&lt;851,"high-score")</f>
        <v>less-score</v>
      </c>
      <c r="W1125" s="8" t="str">
        <f t="array" ref="W1125">IF(Customer_Churn_Records!$X1125=0,0,IFS(Customer_Churn_Records!$X1125&lt;100000,"low",Customer_Churn_Records!$X1125&lt;300000,"high"))</f>
        <v>high</v>
      </c>
      <c r="X1125" s="8">
        <f>ROUND(Customer_Churn_Records!$I1125,0)</f>
        <v>147128</v>
      </c>
    </row>
    <row r="1126" ht="14.25" customHeight="1">
      <c r="A1126" s="6">
        <v>2311.0</v>
      </c>
      <c r="B1126" s="6">
        <v>1.5569222E7</v>
      </c>
      <c r="C1126" s="6" t="s">
        <v>3130</v>
      </c>
      <c r="D1126" s="6">
        <v>781.0</v>
      </c>
      <c r="E1126" s="6" t="s">
        <v>7</v>
      </c>
      <c r="F1126" s="6" t="s">
        <v>11</v>
      </c>
      <c r="G1126" s="7" t="s">
        <v>114</v>
      </c>
      <c r="H1126" s="6">
        <v>6.0</v>
      </c>
      <c r="I1126" s="6" t="s">
        <v>3131</v>
      </c>
      <c r="J1126" s="6">
        <v>1.0</v>
      </c>
      <c r="K1126" s="6">
        <v>1.0</v>
      </c>
      <c r="L1126" s="6">
        <v>1.0</v>
      </c>
      <c r="M1126" s="6" t="s">
        <v>3132</v>
      </c>
      <c r="N1126" s="6">
        <v>0.0</v>
      </c>
      <c r="O1126" s="6">
        <v>0.0</v>
      </c>
      <c r="P1126" s="6">
        <v>1.0</v>
      </c>
      <c r="Q1126" s="6" t="s">
        <v>79</v>
      </c>
      <c r="R1126" s="6">
        <v>740.0</v>
      </c>
      <c r="S1126" s="6">
        <f>COUNTIF(Customer_Churn_Records!$B$2:$B$10000,Customer_Churn_Records!$B1126)</f>
        <v>1</v>
      </c>
      <c r="T1126" s="6">
        <f>ROUNDUP(Customer_Churn_Records!$G1126,0)</f>
        <v>32</v>
      </c>
      <c r="U1126" s="6" t="str">
        <f t="array" ref="U1126">IFS(Customer_Churn_Records!$T1126&lt;30,"young",Customer_Churn_Records!$T1126&lt;50,"middle-aged",Customer_Churn_Records!$T1126&lt;100,"old")</f>
        <v>middle-aged</v>
      </c>
      <c r="V1126" s="8" t="str">
        <f t="array" ref="V1126">IFS(Customer_Churn_Records!$D1126&lt;701,"less-score",Customer_Churn_Records!$D1126&lt;851,"high-score")</f>
        <v>high-score</v>
      </c>
      <c r="W1126" s="8" t="str">
        <f t="array" ref="W1126">IF(Customer_Churn_Records!$X1126=0,0,IFS(Customer_Churn_Records!$X1126&lt;100000,"low",Customer_Churn_Records!$X1126&lt;300000,"high"))</f>
        <v>high</v>
      </c>
      <c r="X1126" s="8">
        <f>ROUND(Customer_Churn_Records!$I1126,0)</f>
        <v>147108</v>
      </c>
    </row>
    <row r="1127" ht="14.25" customHeight="1">
      <c r="A1127" s="6">
        <v>6723.0</v>
      </c>
      <c r="B1127" s="6">
        <v>1.5750602E7</v>
      </c>
      <c r="C1127" s="6" t="s">
        <v>3133</v>
      </c>
      <c r="D1127" s="6">
        <v>662.0</v>
      </c>
      <c r="E1127" s="6" t="s">
        <v>7</v>
      </c>
      <c r="F1127" s="6" t="s">
        <v>11</v>
      </c>
      <c r="G1127" s="7" t="s">
        <v>99</v>
      </c>
      <c r="H1127" s="6">
        <v>5.0</v>
      </c>
      <c r="I1127" s="6" t="s">
        <v>3134</v>
      </c>
      <c r="J1127" s="6">
        <v>1.0</v>
      </c>
      <c r="K1127" s="6">
        <v>1.0</v>
      </c>
      <c r="L1127" s="6">
        <v>0.0</v>
      </c>
      <c r="M1127" s="6" t="s">
        <v>3135</v>
      </c>
      <c r="N1127" s="6">
        <v>0.0</v>
      </c>
      <c r="O1127" s="6">
        <v>0.0</v>
      </c>
      <c r="P1127" s="6">
        <v>1.0</v>
      </c>
      <c r="Q1127" s="6" t="s">
        <v>49</v>
      </c>
      <c r="R1127" s="6">
        <v>495.0</v>
      </c>
      <c r="S1127" s="6">
        <f>COUNTIF(Customer_Churn_Records!$B$2:$B$10000,Customer_Churn_Records!$B1127)</f>
        <v>1</v>
      </c>
      <c r="T1127" s="6">
        <f>ROUNDUP(Customer_Churn_Records!$G1127,0)</f>
        <v>29</v>
      </c>
      <c r="U1127" s="6" t="str">
        <f t="array" ref="U1127">IFS(Customer_Churn_Records!$T1127&lt;30,"young",Customer_Churn_Records!$T1127&lt;50,"middle-aged",Customer_Churn_Records!$T1127&lt;100,"old")</f>
        <v>young</v>
      </c>
      <c r="V1127" s="8" t="str">
        <f t="array" ref="V1127">IFS(Customer_Churn_Records!$D1127&lt;701,"less-score",Customer_Churn_Records!$D1127&lt;851,"high-score")</f>
        <v>less-score</v>
      </c>
      <c r="W1127" s="8" t="str">
        <f t="array" ref="W1127">IF(Customer_Churn_Records!$X1127=0,0,IFS(Customer_Churn_Records!$X1127&lt;100000,"low",Customer_Churn_Records!$X1127&lt;300000,"high"))</f>
        <v>high</v>
      </c>
      <c r="X1127" s="8">
        <f>ROUND(Customer_Churn_Records!$I1127,0)</f>
        <v>147093</v>
      </c>
    </row>
    <row r="1128" ht="14.25" customHeight="1">
      <c r="A1128" s="6">
        <v>317.0</v>
      </c>
      <c r="B1128" s="6">
        <v>1.5662736E7</v>
      </c>
      <c r="C1128" s="6" t="s">
        <v>3136</v>
      </c>
      <c r="D1128" s="6">
        <v>559.0</v>
      </c>
      <c r="E1128" s="6" t="s">
        <v>7</v>
      </c>
      <c r="F1128" s="6" t="s">
        <v>11</v>
      </c>
      <c r="G1128" s="7" t="s">
        <v>132</v>
      </c>
      <c r="H1128" s="6">
        <v>2.0</v>
      </c>
      <c r="I1128" s="6" t="s">
        <v>3137</v>
      </c>
      <c r="J1128" s="6">
        <v>1.0</v>
      </c>
      <c r="K1128" s="6">
        <v>1.0</v>
      </c>
      <c r="L1128" s="6">
        <v>0.0</v>
      </c>
      <c r="M1128" s="6" t="s">
        <v>3138</v>
      </c>
      <c r="N1128" s="6">
        <v>1.0</v>
      </c>
      <c r="O1128" s="6">
        <v>1.0</v>
      </c>
      <c r="P1128" s="6">
        <v>1.0</v>
      </c>
      <c r="Q1128" s="6" t="s">
        <v>58</v>
      </c>
      <c r="R1128" s="6">
        <v>245.0</v>
      </c>
      <c r="S1128" s="6">
        <f>COUNTIF(Customer_Churn_Records!$B$2:$B$10000,Customer_Churn_Records!$B1128)</f>
        <v>1</v>
      </c>
      <c r="T1128" s="6">
        <f>ROUNDUP(Customer_Churn_Records!$G1128,0)</f>
        <v>49</v>
      </c>
      <c r="U1128" s="6" t="str">
        <f t="array" ref="U1128">IFS(Customer_Churn_Records!$T1128&lt;30,"young",Customer_Churn_Records!$T1128&lt;50,"middle-aged",Customer_Churn_Records!$T1128&lt;100,"old")</f>
        <v>middle-aged</v>
      </c>
      <c r="V1128" s="8" t="str">
        <f t="array" ref="V1128">IFS(Customer_Churn_Records!$D1128&lt;701,"less-score",Customer_Churn_Records!$D1128&lt;851,"high-score")</f>
        <v>less-score</v>
      </c>
      <c r="W1128" s="8" t="str">
        <f t="array" ref="W1128">IF(Customer_Churn_Records!$X1128=0,0,IFS(Customer_Churn_Records!$X1128&lt;100000,"low",Customer_Churn_Records!$X1128&lt;300000,"high"))</f>
        <v>high</v>
      </c>
      <c r="X1128" s="8">
        <f>ROUND(Customer_Churn_Records!$I1128,0)</f>
        <v>147070</v>
      </c>
    </row>
    <row r="1129" ht="14.25" customHeight="1">
      <c r="A1129" s="6">
        <v>2340.0</v>
      </c>
      <c r="B1129" s="6">
        <v>1.5647975E7</v>
      </c>
      <c r="C1129" s="6" t="s">
        <v>3139</v>
      </c>
      <c r="D1129" s="6">
        <v>651.0</v>
      </c>
      <c r="E1129" s="6" t="s">
        <v>8</v>
      </c>
      <c r="F1129" s="6" t="s">
        <v>11</v>
      </c>
      <c r="G1129" s="7" t="s">
        <v>64</v>
      </c>
      <c r="H1129" s="6">
        <v>5.0</v>
      </c>
      <c r="I1129" s="6" t="s">
        <v>3140</v>
      </c>
      <c r="J1129" s="6">
        <v>1.0</v>
      </c>
      <c r="K1129" s="6">
        <v>0.0</v>
      </c>
      <c r="L1129" s="6">
        <v>0.0</v>
      </c>
      <c r="M1129" s="6" t="s">
        <v>3141</v>
      </c>
      <c r="N1129" s="6">
        <v>0.0</v>
      </c>
      <c r="O1129" s="6">
        <v>0.0</v>
      </c>
      <c r="P1129" s="6">
        <v>5.0</v>
      </c>
      <c r="Q1129" s="6" t="s">
        <v>44</v>
      </c>
      <c r="R1129" s="6">
        <v>637.0</v>
      </c>
      <c r="S1129" s="6">
        <f>COUNTIF(Customer_Churn_Records!$B$2:$B$10000,Customer_Churn_Records!$B1129)</f>
        <v>1</v>
      </c>
      <c r="T1129" s="6">
        <f>ROUNDUP(Customer_Churn_Records!$G1129,0)</f>
        <v>26</v>
      </c>
      <c r="U1129" s="6" t="str">
        <f t="array" ref="U1129">IFS(Customer_Churn_Records!$T1129&lt;30,"young",Customer_Churn_Records!$T1129&lt;50,"middle-aged",Customer_Churn_Records!$T1129&lt;100,"old")</f>
        <v>young</v>
      </c>
      <c r="V1129" s="8" t="str">
        <f t="array" ref="V1129">IFS(Customer_Churn_Records!$D1129&lt;701,"less-score",Customer_Churn_Records!$D1129&lt;851,"high-score")</f>
        <v>less-score</v>
      </c>
      <c r="W1129" s="8" t="str">
        <f t="array" ref="W1129">IF(Customer_Churn_Records!$X1129=0,0,IFS(Customer_Churn_Records!$X1129&lt;100000,"low",Customer_Churn_Records!$X1129&lt;300000,"high"))</f>
        <v>high</v>
      </c>
      <c r="X1129" s="8">
        <f>ROUND(Customer_Churn_Records!$I1129,0)</f>
        <v>147037</v>
      </c>
    </row>
    <row r="1130" ht="14.25" customHeight="1">
      <c r="A1130" s="6">
        <v>1261.0</v>
      </c>
      <c r="B1130" s="6">
        <v>1.5743532E7</v>
      </c>
      <c r="C1130" s="6" t="s">
        <v>1580</v>
      </c>
      <c r="D1130" s="6">
        <v>704.0</v>
      </c>
      <c r="E1130" s="6" t="s">
        <v>8</v>
      </c>
      <c r="F1130" s="6" t="s">
        <v>11</v>
      </c>
      <c r="G1130" s="7" t="s">
        <v>197</v>
      </c>
      <c r="H1130" s="6">
        <v>5.0</v>
      </c>
      <c r="I1130" s="6" t="s">
        <v>3142</v>
      </c>
      <c r="J1130" s="6">
        <v>1.0</v>
      </c>
      <c r="K1130" s="6">
        <v>1.0</v>
      </c>
      <c r="L1130" s="6">
        <v>0.0</v>
      </c>
      <c r="M1130" s="6" t="s">
        <v>3143</v>
      </c>
      <c r="N1130" s="6">
        <v>1.0</v>
      </c>
      <c r="O1130" s="6">
        <v>1.0</v>
      </c>
      <c r="P1130" s="6">
        <v>4.0</v>
      </c>
      <c r="Q1130" s="6" t="s">
        <v>44</v>
      </c>
      <c r="R1130" s="6">
        <v>828.0</v>
      </c>
      <c r="S1130" s="6">
        <f>COUNTIF(Customer_Churn_Records!$B$2:$B$10000,Customer_Churn_Records!$B1130)</f>
        <v>1</v>
      </c>
      <c r="T1130" s="6">
        <f>ROUNDUP(Customer_Churn_Records!$G1130,0)</f>
        <v>27</v>
      </c>
      <c r="U1130" s="6" t="str">
        <f t="array" ref="U1130">IFS(Customer_Churn_Records!$T1130&lt;30,"young",Customer_Churn_Records!$T1130&lt;50,"middle-aged",Customer_Churn_Records!$T1130&lt;100,"old")</f>
        <v>young</v>
      </c>
      <c r="V1130" s="8" t="str">
        <f t="array" ref="V1130">IFS(Customer_Churn_Records!$D1130&lt;701,"less-score",Customer_Churn_Records!$D1130&lt;851,"high-score")</f>
        <v>high-score</v>
      </c>
      <c r="W1130" s="8" t="str">
        <f t="array" ref="W1130">IF(Customer_Churn_Records!$X1130=0,0,IFS(Customer_Churn_Records!$X1130&lt;100000,"low",Customer_Churn_Records!$X1130&lt;300000,"high"))</f>
        <v>high</v>
      </c>
      <c r="X1130" s="8">
        <f>ROUND(Customer_Churn_Records!$I1130,0)</f>
        <v>147004</v>
      </c>
    </row>
    <row r="1131" ht="14.25" customHeight="1">
      <c r="A1131" s="6">
        <v>5064.0</v>
      </c>
      <c r="B1131" s="6">
        <v>1.5592578E7</v>
      </c>
      <c r="C1131" s="6" t="s">
        <v>875</v>
      </c>
      <c r="D1131" s="6">
        <v>614.0</v>
      </c>
      <c r="E1131" s="6" t="s">
        <v>9</v>
      </c>
      <c r="F1131" s="6" t="s">
        <v>10</v>
      </c>
      <c r="G1131" s="7" t="s">
        <v>167</v>
      </c>
      <c r="H1131" s="6">
        <v>7.0</v>
      </c>
      <c r="I1131" s="6" t="s">
        <v>3144</v>
      </c>
      <c r="J1131" s="6">
        <v>2.0</v>
      </c>
      <c r="K1131" s="6">
        <v>0.0</v>
      </c>
      <c r="L1131" s="6">
        <v>0.0</v>
      </c>
      <c r="M1131" s="6" t="s">
        <v>3145</v>
      </c>
      <c r="N1131" s="6">
        <v>0.0</v>
      </c>
      <c r="O1131" s="6">
        <v>0.0</v>
      </c>
      <c r="P1131" s="6">
        <v>5.0</v>
      </c>
      <c r="Q1131" s="6" t="s">
        <v>79</v>
      </c>
      <c r="R1131" s="6">
        <v>524.0</v>
      </c>
      <c r="S1131" s="6">
        <f>COUNTIF(Customer_Churn_Records!$B$2:$B$10000,Customer_Churn_Records!$B1131)</f>
        <v>1</v>
      </c>
      <c r="T1131" s="6">
        <f>ROUNDUP(Customer_Churn_Records!$G1131,0)</f>
        <v>41</v>
      </c>
      <c r="U1131" s="6" t="str">
        <f t="array" ref="U1131">IFS(Customer_Churn_Records!$T1131&lt;30,"young",Customer_Churn_Records!$T1131&lt;50,"middle-aged",Customer_Churn_Records!$T1131&lt;100,"old")</f>
        <v>middle-aged</v>
      </c>
      <c r="V1131" s="8" t="str">
        <f t="array" ref="V1131">IFS(Customer_Churn_Records!$D1131&lt;701,"less-score",Customer_Churn_Records!$D1131&lt;851,"high-score")</f>
        <v>less-score</v>
      </c>
      <c r="W1131" s="8" t="str">
        <f t="array" ref="W1131">IF(Customer_Churn_Records!$X1131=0,0,IFS(Customer_Churn_Records!$X1131&lt;100000,"low",Customer_Churn_Records!$X1131&lt;300000,"high"))</f>
        <v>high</v>
      </c>
      <c r="X1131" s="8">
        <f>ROUND(Customer_Churn_Records!$I1131,0)</f>
        <v>146998</v>
      </c>
    </row>
    <row r="1132" ht="14.25" customHeight="1">
      <c r="A1132" s="6">
        <v>4226.0</v>
      </c>
      <c r="B1132" s="6">
        <v>1.5671804E7</v>
      </c>
      <c r="C1132" s="6" t="s">
        <v>3146</v>
      </c>
      <c r="D1132" s="6">
        <v>648.0</v>
      </c>
      <c r="E1132" s="6" t="s">
        <v>9</v>
      </c>
      <c r="F1132" s="6" t="s">
        <v>11</v>
      </c>
      <c r="G1132" s="7" t="s">
        <v>118</v>
      </c>
      <c r="H1132" s="6">
        <v>8.0</v>
      </c>
      <c r="I1132" s="6" t="s">
        <v>3147</v>
      </c>
      <c r="J1132" s="6">
        <v>2.0</v>
      </c>
      <c r="K1132" s="6">
        <v>1.0</v>
      </c>
      <c r="L1132" s="6">
        <v>1.0</v>
      </c>
      <c r="M1132" s="6" t="s">
        <v>3148</v>
      </c>
      <c r="N1132" s="6">
        <v>0.0</v>
      </c>
      <c r="O1132" s="6">
        <v>0.0</v>
      </c>
      <c r="P1132" s="6">
        <v>3.0</v>
      </c>
      <c r="Q1132" s="6" t="s">
        <v>49</v>
      </c>
      <c r="R1132" s="6">
        <v>780.0</v>
      </c>
      <c r="S1132" s="6">
        <f>COUNTIF(Customer_Churn_Records!$B$2:$B$10000,Customer_Churn_Records!$B1132)</f>
        <v>1</v>
      </c>
      <c r="T1132" s="6">
        <f>ROUNDUP(Customer_Churn_Records!$G1132,0)</f>
        <v>36</v>
      </c>
      <c r="U1132" s="6" t="str">
        <f t="array" ref="U1132">IFS(Customer_Churn_Records!$T1132&lt;30,"young",Customer_Churn_Records!$T1132&lt;50,"middle-aged",Customer_Churn_Records!$T1132&lt;100,"old")</f>
        <v>middle-aged</v>
      </c>
      <c r="V1132" s="8" t="str">
        <f t="array" ref="V1132">IFS(Customer_Churn_Records!$D1132&lt;701,"less-score",Customer_Churn_Records!$D1132&lt;851,"high-score")</f>
        <v>less-score</v>
      </c>
      <c r="W1132" s="8" t="str">
        <f t="array" ref="W1132">IF(Customer_Churn_Records!$X1132=0,0,IFS(Customer_Churn_Records!$X1132&lt;100000,"low",Customer_Churn_Records!$X1132&lt;300000,"high"))</f>
        <v>high</v>
      </c>
      <c r="X1132" s="8">
        <f>ROUND(Customer_Churn_Records!$I1132,0)</f>
        <v>146943</v>
      </c>
    </row>
    <row r="1133" ht="14.25" customHeight="1">
      <c r="A1133" s="6">
        <v>3245.0</v>
      </c>
      <c r="B1133" s="6">
        <v>1.5646936E7</v>
      </c>
      <c r="C1133" s="6" t="s">
        <v>3149</v>
      </c>
      <c r="D1133" s="6">
        <v>631.0</v>
      </c>
      <c r="E1133" s="6" t="s">
        <v>8</v>
      </c>
      <c r="F1133" s="6" t="s">
        <v>10</v>
      </c>
      <c r="G1133" s="7" t="s">
        <v>114</v>
      </c>
      <c r="H1133" s="6">
        <v>2.0</v>
      </c>
      <c r="I1133" s="6" t="s">
        <v>3150</v>
      </c>
      <c r="J1133" s="6">
        <v>2.0</v>
      </c>
      <c r="K1133" s="6">
        <v>1.0</v>
      </c>
      <c r="L1133" s="6">
        <v>1.0</v>
      </c>
      <c r="M1133" s="6" t="s">
        <v>3151</v>
      </c>
      <c r="N1133" s="6">
        <v>0.0</v>
      </c>
      <c r="O1133" s="6">
        <v>0.0</v>
      </c>
      <c r="P1133" s="6">
        <v>1.0</v>
      </c>
      <c r="Q1133" s="6" t="s">
        <v>49</v>
      </c>
      <c r="R1133" s="6">
        <v>378.0</v>
      </c>
      <c r="S1133" s="6">
        <f>COUNTIF(Customer_Churn_Records!$B$2:$B$10000,Customer_Churn_Records!$B1133)</f>
        <v>1</v>
      </c>
      <c r="T1133" s="6">
        <f>ROUNDUP(Customer_Churn_Records!$G1133,0)</f>
        <v>32</v>
      </c>
      <c r="U1133" s="6" t="str">
        <f t="array" ref="U1133">IFS(Customer_Churn_Records!$T1133&lt;30,"young",Customer_Churn_Records!$T1133&lt;50,"middle-aged",Customer_Churn_Records!$T1133&lt;100,"old")</f>
        <v>middle-aged</v>
      </c>
      <c r="V1133" s="8" t="str">
        <f t="array" ref="V1133">IFS(Customer_Churn_Records!$D1133&lt;701,"less-score",Customer_Churn_Records!$D1133&lt;851,"high-score")</f>
        <v>less-score</v>
      </c>
      <c r="W1133" s="8" t="str">
        <f t="array" ref="W1133">IF(Customer_Churn_Records!$X1133=0,0,IFS(Customer_Churn_Records!$X1133&lt;100000,"low",Customer_Churn_Records!$X1133&lt;300000,"high"))</f>
        <v>high</v>
      </c>
      <c r="X1133" s="8">
        <f>ROUND(Customer_Churn_Records!$I1133,0)</f>
        <v>146811</v>
      </c>
    </row>
    <row r="1134" ht="14.25" customHeight="1">
      <c r="A1134" s="6">
        <v>2094.0</v>
      </c>
      <c r="B1134" s="6">
        <v>1.5806132E7</v>
      </c>
      <c r="C1134" s="6" t="s">
        <v>1156</v>
      </c>
      <c r="D1134" s="6">
        <v>555.0</v>
      </c>
      <c r="E1134" s="6" t="s">
        <v>7</v>
      </c>
      <c r="F1134" s="6" t="s">
        <v>11</v>
      </c>
      <c r="G1134" s="7" t="s">
        <v>564</v>
      </c>
      <c r="H1134" s="6">
        <v>4.0</v>
      </c>
      <c r="I1134" s="6" t="s">
        <v>3152</v>
      </c>
      <c r="J1134" s="6">
        <v>1.0</v>
      </c>
      <c r="K1134" s="6">
        <v>1.0</v>
      </c>
      <c r="L1134" s="6">
        <v>1.0</v>
      </c>
      <c r="M1134" s="6" t="s">
        <v>3153</v>
      </c>
      <c r="N1134" s="6">
        <v>0.0</v>
      </c>
      <c r="O1134" s="6">
        <v>0.0</v>
      </c>
      <c r="P1134" s="6">
        <v>2.0</v>
      </c>
      <c r="Q1134" s="6" t="s">
        <v>58</v>
      </c>
      <c r="R1134" s="6">
        <v>537.0</v>
      </c>
      <c r="S1134" s="6">
        <f>COUNTIF(Customer_Churn_Records!$B$2:$B$10000,Customer_Churn_Records!$B1134)</f>
        <v>1</v>
      </c>
      <c r="T1134" s="6">
        <f>ROUNDUP(Customer_Churn_Records!$G1134,0)</f>
        <v>55</v>
      </c>
      <c r="U1134" s="6" t="str">
        <f t="array" ref="U1134">IFS(Customer_Churn_Records!$T1134&lt;30,"young",Customer_Churn_Records!$T1134&lt;50,"middle-aged",Customer_Churn_Records!$T1134&lt;100,"old")</f>
        <v>old</v>
      </c>
      <c r="V1134" s="8" t="str">
        <f t="array" ref="V1134">IFS(Customer_Churn_Records!$D1134&lt;701,"less-score",Customer_Churn_Records!$D1134&lt;851,"high-score")</f>
        <v>less-score</v>
      </c>
      <c r="W1134" s="8" t="str">
        <f t="array" ref="W1134">IF(Customer_Churn_Records!$X1134=0,0,IFS(Customer_Churn_Records!$X1134&lt;100000,"low",Customer_Churn_Records!$X1134&lt;300000,"high"))</f>
        <v>high</v>
      </c>
      <c r="X1134" s="8">
        <f>ROUND(Customer_Churn_Records!$I1134,0)</f>
        <v>146799</v>
      </c>
    </row>
    <row r="1135" ht="14.25" customHeight="1">
      <c r="A1135" s="6">
        <v>6215.0</v>
      </c>
      <c r="B1135" s="6">
        <v>1.5800412E7</v>
      </c>
      <c r="C1135" s="6" t="s">
        <v>3154</v>
      </c>
      <c r="D1135" s="6">
        <v>458.0</v>
      </c>
      <c r="E1135" s="6" t="s">
        <v>8</v>
      </c>
      <c r="F1135" s="6" t="s">
        <v>11</v>
      </c>
      <c r="G1135" s="7" t="s">
        <v>87</v>
      </c>
      <c r="H1135" s="6">
        <v>9.0</v>
      </c>
      <c r="I1135" s="6" t="s">
        <v>3155</v>
      </c>
      <c r="J1135" s="6">
        <v>2.0</v>
      </c>
      <c r="K1135" s="6">
        <v>1.0</v>
      </c>
      <c r="L1135" s="6">
        <v>1.0</v>
      </c>
      <c r="M1135" s="6" t="s">
        <v>3156</v>
      </c>
      <c r="N1135" s="6">
        <v>0.0</v>
      </c>
      <c r="O1135" s="6">
        <v>0.0</v>
      </c>
      <c r="P1135" s="6">
        <v>3.0</v>
      </c>
      <c r="Q1135" s="6" t="s">
        <v>79</v>
      </c>
      <c r="R1135" s="6">
        <v>784.0</v>
      </c>
      <c r="S1135" s="6">
        <f>COUNTIF(Customer_Churn_Records!$B$2:$B$10000,Customer_Churn_Records!$B1135)</f>
        <v>1</v>
      </c>
      <c r="T1135" s="6">
        <f>ROUNDUP(Customer_Churn_Records!$G1135,0)</f>
        <v>35</v>
      </c>
      <c r="U1135" s="6" t="str">
        <f t="array" ref="U1135">IFS(Customer_Churn_Records!$T1135&lt;30,"young",Customer_Churn_Records!$T1135&lt;50,"middle-aged",Customer_Churn_Records!$T1135&lt;100,"old")</f>
        <v>middle-aged</v>
      </c>
      <c r="V1135" s="8" t="str">
        <f t="array" ref="V1135">IFS(Customer_Churn_Records!$D1135&lt;701,"less-score",Customer_Churn_Records!$D1135&lt;851,"high-score")</f>
        <v>less-score</v>
      </c>
      <c r="W1135" s="8" t="str">
        <f t="array" ref="W1135">IF(Customer_Churn_Records!$X1135=0,0,IFS(Customer_Churn_Records!$X1135&lt;100000,"low",Customer_Churn_Records!$X1135&lt;300000,"high"))</f>
        <v>high</v>
      </c>
      <c r="X1135" s="8">
        <f>ROUND(Customer_Churn_Records!$I1135,0)</f>
        <v>146781</v>
      </c>
    </row>
    <row r="1136" ht="14.25" customHeight="1">
      <c r="A1136" s="6">
        <v>8789.0</v>
      </c>
      <c r="B1136" s="6">
        <v>1.5603247E7</v>
      </c>
      <c r="C1136" s="6" t="s">
        <v>3157</v>
      </c>
      <c r="D1136" s="6">
        <v>743.0</v>
      </c>
      <c r="E1136" s="6" t="s">
        <v>8</v>
      </c>
      <c r="F1136" s="6" t="s">
        <v>10</v>
      </c>
      <c r="G1136" s="7" t="s">
        <v>87</v>
      </c>
      <c r="H1136" s="6">
        <v>1.0</v>
      </c>
      <c r="I1136" s="6" t="s">
        <v>3158</v>
      </c>
      <c r="J1136" s="6">
        <v>1.0</v>
      </c>
      <c r="K1136" s="6">
        <v>1.0</v>
      </c>
      <c r="L1136" s="6">
        <v>0.0</v>
      </c>
      <c r="M1136" s="6" t="s">
        <v>3159</v>
      </c>
      <c r="N1136" s="6">
        <v>0.0</v>
      </c>
      <c r="O1136" s="6">
        <v>0.0</v>
      </c>
      <c r="P1136" s="6">
        <v>2.0</v>
      </c>
      <c r="Q1136" s="6" t="s">
        <v>58</v>
      </c>
      <c r="R1136" s="6">
        <v>273.0</v>
      </c>
      <c r="S1136" s="6">
        <f>COUNTIF(Customer_Churn_Records!$B$2:$B$10000,Customer_Churn_Records!$B1136)</f>
        <v>1</v>
      </c>
      <c r="T1136" s="6">
        <f>ROUNDUP(Customer_Churn_Records!$G1136,0)</f>
        <v>35</v>
      </c>
      <c r="U1136" s="6" t="str">
        <f t="array" ref="U1136">IFS(Customer_Churn_Records!$T1136&lt;30,"young",Customer_Churn_Records!$T1136&lt;50,"middle-aged",Customer_Churn_Records!$T1136&lt;100,"old")</f>
        <v>middle-aged</v>
      </c>
      <c r="V1136" s="8" t="str">
        <f t="array" ref="V1136">IFS(Customer_Churn_Records!$D1136&lt;701,"less-score",Customer_Churn_Records!$D1136&lt;851,"high-score")</f>
        <v>high-score</v>
      </c>
      <c r="W1136" s="8" t="str">
        <f t="array" ref="W1136">IF(Customer_Churn_Records!$X1136=0,0,IFS(Customer_Churn_Records!$X1136&lt;100000,"low",Customer_Churn_Records!$X1136&lt;300000,"high"))</f>
        <v>high</v>
      </c>
      <c r="X1136" s="8">
        <f>ROUND(Customer_Churn_Records!$I1136,0)</f>
        <v>146781</v>
      </c>
    </row>
    <row r="1137" ht="14.25" customHeight="1">
      <c r="A1137" s="6">
        <v>7098.0</v>
      </c>
      <c r="B1137" s="6">
        <v>1.5664793E7</v>
      </c>
      <c r="C1137" s="6" t="s">
        <v>1220</v>
      </c>
      <c r="D1137" s="6">
        <v>754.0</v>
      </c>
      <c r="E1137" s="6" t="s">
        <v>9</v>
      </c>
      <c r="F1137" s="6" t="s">
        <v>10</v>
      </c>
      <c r="G1137" s="7" t="s">
        <v>156</v>
      </c>
      <c r="H1137" s="6">
        <v>7.0</v>
      </c>
      <c r="I1137" s="6" t="s">
        <v>3160</v>
      </c>
      <c r="J1137" s="6">
        <v>2.0</v>
      </c>
      <c r="K1137" s="6">
        <v>0.0</v>
      </c>
      <c r="L1137" s="6">
        <v>1.0</v>
      </c>
      <c r="M1137" s="6" t="s">
        <v>3161</v>
      </c>
      <c r="N1137" s="6">
        <v>0.0</v>
      </c>
      <c r="O1137" s="6">
        <v>0.0</v>
      </c>
      <c r="P1137" s="6">
        <v>1.0</v>
      </c>
      <c r="Q1137" s="6" t="s">
        <v>49</v>
      </c>
      <c r="R1137" s="6">
        <v>517.0</v>
      </c>
      <c r="S1137" s="6">
        <f>COUNTIF(Customer_Churn_Records!$B$2:$B$10000,Customer_Churn_Records!$B1137)</f>
        <v>1</v>
      </c>
      <c r="T1137" s="6">
        <f>ROUNDUP(Customer_Churn_Records!$G1137,0)</f>
        <v>50</v>
      </c>
      <c r="U1137" s="6" t="str">
        <f t="array" ref="U1137">IFS(Customer_Churn_Records!$T1137&lt;30,"young",Customer_Churn_Records!$T1137&lt;50,"middle-aged",Customer_Churn_Records!$T1137&lt;100,"old")</f>
        <v>old</v>
      </c>
      <c r="V1137" s="8" t="str">
        <f t="array" ref="V1137">IFS(Customer_Churn_Records!$D1137&lt;701,"less-score",Customer_Churn_Records!$D1137&lt;851,"high-score")</f>
        <v>high-score</v>
      </c>
      <c r="W1137" s="8" t="str">
        <f t="array" ref="W1137">IF(Customer_Churn_Records!$X1137=0,0,IFS(Customer_Churn_Records!$X1137&lt;100000,"low",Customer_Churn_Records!$X1137&lt;300000,"high"))</f>
        <v>high</v>
      </c>
      <c r="X1137" s="8">
        <f>ROUND(Customer_Churn_Records!$I1137,0)</f>
        <v>146777</v>
      </c>
    </row>
    <row r="1138" ht="14.25" customHeight="1">
      <c r="A1138" s="6">
        <v>4849.0</v>
      </c>
      <c r="B1138" s="6">
        <v>1.5807167E7</v>
      </c>
      <c r="C1138" s="6" t="s">
        <v>3162</v>
      </c>
      <c r="D1138" s="6">
        <v>635.0</v>
      </c>
      <c r="E1138" s="6" t="s">
        <v>7</v>
      </c>
      <c r="F1138" s="6" t="s">
        <v>11</v>
      </c>
      <c r="G1138" s="7" t="s">
        <v>51</v>
      </c>
      <c r="H1138" s="6">
        <v>1.0</v>
      </c>
      <c r="I1138" s="6" t="s">
        <v>3163</v>
      </c>
      <c r="J1138" s="6">
        <v>2.0</v>
      </c>
      <c r="K1138" s="6">
        <v>0.0</v>
      </c>
      <c r="L1138" s="6">
        <v>1.0</v>
      </c>
      <c r="M1138" s="6" t="s">
        <v>3164</v>
      </c>
      <c r="N1138" s="6">
        <v>0.0</v>
      </c>
      <c r="O1138" s="6">
        <v>0.0</v>
      </c>
      <c r="P1138" s="6">
        <v>1.0</v>
      </c>
      <c r="Q1138" s="6" t="s">
        <v>44</v>
      </c>
      <c r="R1138" s="6">
        <v>843.0</v>
      </c>
      <c r="S1138" s="6">
        <f>COUNTIF(Customer_Churn_Records!$B$2:$B$10000,Customer_Churn_Records!$B1138)</f>
        <v>1</v>
      </c>
      <c r="T1138" s="6">
        <f>ROUNDUP(Customer_Churn_Records!$G1138,0)</f>
        <v>42</v>
      </c>
      <c r="U1138" s="6" t="str">
        <f t="array" ref="U1138">IFS(Customer_Churn_Records!$T1138&lt;30,"young",Customer_Churn_Records!$T1138&lt;50,"middle-aged",Customer_Churn_Records!$T1138&lt;100,"old")</f>
        <v>middle-aged</v>
      </c>
      <c r="V1138" s="8" t="str">
        <f t="array" ref="V1138">IFS(Customer_Churn_Records!$D1138&lt;701,"less-score",Customer_Churn_Records!$D1138&lt;851,"high-score")</f>
        <v>less-score</v>
      </c>
      <c r="W1138" s="8" t="str">
        <f t="array" ref="W1138">IF(Customer_Churn_Records!$X1138=0,0,IFS(Customer_Churn_Records!$X1138&lt;100000,"low",Customer_Churn_Records!$X1138&lt;300000,"high"))</f>
        <v>high</v>
      </c>
      <c r="X1138" s="8">
        <f>ROUND(Customer_Churn_Records!$I1138,0)</f>
        <v>146767</v>
      </c>
    </row>
    <row r="1139" ht="14.25" customHeight="1">
      <c r="A1139" s="6">
        <v>3644.0</v>
      </c>
      <c r="B1139" s="6">
        <v>1.5698791E7</v>
      </c>
      <c r="C1139" s="6" t="s">
        <v>83</v>
      </c>
      <c r="D1139" s="6">
        <v>679.0</v>
      </c>
      <c r="E1139" s="6" t="s">
        <v>7</v>
      </c>
      <c r="F1139" s="6" t="s">
        <v>11</v>
      </c>
      <c r="G1139" s="7" t="s">
        <v>333</v>
      </c>
      <c r="H1139" s="6">
        <v>3.0</v>
      </c>
      <c r="I1139" s="6" t="s">
        <v>3165</v>
      </c>
      <c r="J1139" s="6">
        <v>1.0</v>
      </c>
      <c r="K1139" s="6">
        <v>1.0</v>
      </c>
      <c r="L1139" s="6">
        <v>0.0</v>
      </c>
      <c r="M1139" s="6" t="s">
        <v>3166</v>
      </c>
      <c r="N1139" s="6">
        <v>0.0</v>
      </c>
      <c r="O1139" s="6">
        <v>0.0</v>
      </c>
      <c r="P1139" s="6">
        <v>4.0</v>
      </c>
      <c r="Q1139" s="6" t="s">
        <v>79</v>
      </c>
      <c r="R1139" s="6">
        <v>873.0</v>
      </c>
      <c r="S1139" s="6">
        <f>COUNTIF(Customer_Churn_Records!$B$2:$B$10000,Customer_Churn_Records!$B1139)</f>
        <v>1</v>
      </c>
      <c r="T1139" s="6">
        <f>ROUNDUP(Customer_Churn_Records!$G1139,0)</f>
        <v>45</v>
      </c>
      <c r="U1139" s="6" t="str">
        <f t="array" ref="U1139">IFS(Customer_Churn_Records!$T1139&lt;30,"young",Customer_Churn_Records!$T1139&lt;50,"middle-aged",Customer_Churn_Records!$T1139&lt;100,"old")</f>
        <v>middle-aged</v>
      </c>
      <c r="V1139" s="8" t="str">
        <f t="array" ref="V1139">IFS(Customer_Churn_Records!$D1139&lt;701,"less-score",Customer_Churn_Records!$D1139&lt;851,"high-score")</f>
        <v>less-score</v>
      </c>
      <c r="W1139" s="8" t="str">
        <f t="array" ref="W1139">IF(Customer_Churn_Records!$X1139=0,0,IFS(Customer_Churn_Records!$X1139&lt;100000,"low",Customer_Churn_Records!$X1139&lt;300000,"high"))</f>
        <v>high</v>
      </c>
      <c r="X1139" s="8">
        <f>ROUND(Customer_Churn_Records!$I1139,0)</f>
        <v>146758</v>
      </c>
    </row>
    <row r="1140" ht="14.25" customHeight="1">
      <c r="A1140" s="6">
        <v>9525.0</v>
      </c>
      <c r="B1140" s="6">
        <v>1.5739847E7</v>
      </c>
      <c r="C1140" s="6" t="s">
        <v>3167</v>
      </c>
      <c r="D1140" s="6">
        <v>850.0</v>
      </c>
      <c r="E1140" s="6" t="s">
        <v>8</v>
      </c>
      <c r="F1140" s="6" t="s">
        <v>11</v>
      </c>
      <c r="G1140" s="7" t="s">
        <v>41</v>
      </c>
      <c r="H1140" s="6">
        <v>5.0</v>
      </c>
      <c r="I1140" s="6" t="s">
        <v>3168</v>
      </c>
      <c r="J1140" s="6">
        <v>1.0</v>
      </c>
      <c r="K1140" s="6">
        <v>1.0</v>
      </c>
      <c r="L1140" s="6">
        <v>0.0</v>
      </c>
      <c r="M1140" s="6" t="s">
        <v>3169</v>
      </c>
      <c r="N1140" s="6">
        <v>0.0</v>
      </c>
      <c r="O1140" s="6">
        <v>0.0</v>
      </c>
      <c r="P1140" s="6">
        <v>2.0</v>
      </c>
      <c r="Q1140" s="6" t="s">
        <v>49</v>
      </c>
      <c r="R1140" s="6">
        <v>364.0</v>
      </c>
      <c r="S1140" s="6">
        <f>COUNTIF(Customer_Churn_Records!$B$2:$B$10000,Customer_Churn_Records!$B1140)</f>
        <v>1</v>
      </c>
      <c r="T1140" s="6">
        <f>ROUNDUP(Customer_Churn_Records!$G1140,0)</f>
        <v>38</v>
      </c>
      <c r="U1140" s="6" t="str">
        <f t="array" ref="U1140">IFS(Customer_Churn_Records!$T1140&lt;30,"young",Customer_Churn_Records!$T1140&lt;50,"middle-aged",Customer_Churn_Records!$T1140&lt;100,"old")</f>
        <v>middle-aged</v>
      </c>
      <c r="V1140" s="8" t="str">
        <f t="array" ref="V1140">IFS(Customer_Churn_Records!$D1140&lt;701,"less-score",Customer_Churn_Records!$D1140&lt;851,"high-score")</f>
        <v>high-score</v>
      </c>
      <c r="W1140" s="8" t="str">
        <f t="array" ref="W1140">IF(Customer_Churn_Records!$X1140=0,0,IFS(Customer_Churn_Records!$X1140&lt;100000,"low",Customer_Churn_Records!$X1140&lt;300000,"high"))</f>
        <v>high</v>
      </c>
      <c r="X1140" s="8">
        <f>ROUND(Customer_Churn_Records!$I1140,0)</f>
        <v>146757</v>
      </c>
    </row>
    <row r="1141" ht="14.25" customHeight="1">
      <c r="A1141" s="6">
        <v>4101.0</v>
      </c>
      <c r="B1141" s="6">
        <v>1.5693322E7</v>
      </c>
      <c r="C1141" s="6" t="s">
        <v>3170</v>
      </c>
      <c r="D1141" s="6">
        <v>635.0</v>
      </c>
      <c r="E1141" s="6" t="s">
        <v>8</v>
      </c>
      <c r="F1141" s="6" t="s">
        <v>10</v>
      </c>
      <c r="G1141" s="7" t="s">
        <v>72</v>
      </c>
      <c r="H1141" s="6">
        <v>9.0</v>
      </c>
      <c r="I1141" s="6" t="s">
        <v>3171</v>
      </c>
      <c r="J1141" s="6">
        <v>1.0</v>
      </c>
      <c r="K1141" s="6">
        <v>0.0</v>
      </c>
      <c r="L1141" s="6">
        <v>1.0</v>
      </c>
      <c r="M1141" s="6" t="s">
        <v>3172</v>
      </c>
      <c r="N1141" s="6">
        <v>0.0</v>
      </c>
      <c r="O1141" s="6">
        <v>0.0</v>
      </c>
      <c r="P1141" s="6">
        <v>1.0</v>
      </c>
      <c r="Q1141" s="6" t="s">
        <v>44</v>
      </c>
      <c r="R1141" s="6">
        <v>219.0</v>
      </c>
      <c r="S1141" s="6">
        <f>COUNTIF(Customer_Churn_Records!$B$2:$B$10000,Customer_Churn_Records!$B1141)</f>
        <v>1</v>
      </c>
      <c r="T1141" s="6">
        <f>ROUNDUP(Customer_Churn_Records!$G1141,0)</f>
        <v>37</v>
      </c>
      <c r="U1141" s="6" t="str">
        <f t="array" ref="U1141">IFS(Customer_Churn_Records!$T1141&lt;30,"young",Customer_Churn_Records!$T1141&lt;50,"middle-aged",Customer_Churn_Records!$T1141&lt;100,"old")</f>
        <v>middle-aged</v>
      </c>
      <c r="V1141" s="8" t="str">
        <f t="array" ref="V1141">IFS(Customer_Churn_Records!$D1141&lt;701,"less-score",Customer_Churn_Records!$D1141&lt;851,"high-score")</f>
        <v>less-score</v>
      </c>
      <c r="W1141" s="8" t="str">
        <f t="array" ref="W1141">IF(Customer_Churn_Records!$X1141=0,0,IFS(Customer_Churn_Records!$X1141&lt;100000,"low",Customer_Churn_Records!$X1141&lt;300000,"high"))</f>
        <v>high</v>
      </c>
      <c r="X1141" s="8">
        <f>ROUND(Customer_Churn_Records!$I1141,0)</f>
        <v>146748</v>
      </c>
    </row>
    <row r="1142" ht="14.25" customHeight="1">
      <c r="A1142" s="6">
        <v>1079.0</v>
      </c>
      <c r="B1142" s="6">
        <v>1.563365E7</v>
      </c>
      <c r="C1142" s="6" t="s">
        <v>2276</v>
      </c>
      <c r="D1142" s="6">
        <v>677.0</v>
      </c>
      <c r="E1142" s="6" t="s">
        <v>8</v>
      </c>
      <c r="F1142" s="6" t="s">
        <v>10</v>
      </c>
      <c r="G1142" s="7" t="s">
        <v>167</v>
      </c>
      <c r="H1142" s="6">
        <v>8.0</v>
      </c>
      <c r="I1142" s="6" t="s">
        <v>3173</v>
      </c>
      <c r="J1142" s="6">
        <v>2.0</v>
      </c>
      <c r="K1142" s="6">
        <v>1.0</v>
      </c>
      <c r="L1142" s="6">
        <v>1.0</v>
      </c>
      <c r="M1142" s="6" t="s">
        <v>3174</v>
      </c>
      <c r="N1142" s="6">
        <v>0.0</v>
      </c>
      <c r="O1142" s="6">
        <v>0.0</v>
      </c>
      <c r="P1142" s="6">
        <v>3.0</v>
      </c>
      <c r="Q1142" s="6" t="s">
        <v>58</v>
      </c>
      <c r="R1142" s="6">
        <v>562.0</v>
      </c>
      <c r="S1142" s="6">
        <f>COUNTIF(Customer_Churn_Records!$B$2:$B$10000,Customer_Churn_Records!$B1142)</f>
        <v>1</v>
      </c>
      <c r="T1142" s="6">
        <f>ROUNDUP(Customer_Churn_Records!$G1142,0)</f>
        <v>41</v>
      </c>
      <c r="U1142" s="6" t="str">
        <f t="array" ref="U1142">IFS(Customer_Churn_Records!$T1142&lt;30,"young",Customer_Churn_Records!$T1142&lt;50,"middle-aged",Customer_Churn_Records!$T1142&lt;100,"old")</f>
        <v>middle-aged</v>
      </c>
      <c r="V1142" s="8" t="str">
        <f t="array" ref="V1142">IFS(Customer_Churn_Records!$D1142&lt;701,"less-score",Customer_Churn_Records!$D1142&lt;851,"high-score")</f>
        <v>less-score</v>
      </c>
      <c r="W1142" s="8" t="str">
        <f t="array" ref="W1142">IF(Customer_Churn_Records!$X1142=0,0,IFS(Customer_Churn_Records!$X1142&lt;100000,"low",Customer_Churn_Records!$X1142&lt;300000,"high"))</f>
        <v>high</v>
      </c>
      <c r="X1142" s="8">
        <f>ROUND(Customer_Churn_Records!$I1142,0)</f>
        <v>146721</v>
      </c>
    </row>
    <row r="1143" ht="14.25" customHeight="1">
      <c r="A1143" s="6">
        <v>7773.0</v>
      </c>
      <c r="B1143" s="6">
        <v>1.5614168E7</v>
      </c>
      <c r="C1143" s="6" t="s">
        <v>329</v>
      </c>
      <c r="D1143" s="6">
        <v>792.0</v>
      </c>
      <c r="E1143" s="6" t="s">
        <v>8</v>
      </c>
      <c r="F1143" s="6" t="s">
        <v>10</v>
      </c>
      <c r="G1143" s="7" t="s">
        <v>156</v>
      </c>
      <c r="H1143" s="6">
        <v>4.0</v>
      </c>
      <c r="I1143" s="6" t="s">
        <v>3175</v>
      </c>
      <c r="J1143" s="6">
        <v>1.0</v>
      </c>
      <c r="K1143" s="6">
        <v>1.0</v>
      </c>
      <c r="L1143" s="6">
        <v>0.0</v>
      </c>
      <c r="M1143" s="6" t="s">
        <v>3176</v>
      </c>
      <c r="N1143" s="6">
        <v>1.0</v>
      </c>
      <c r="O1143" s="6">
        <v>1.0</v>
      </c>
      <c r="P1143" s="6">
        <v>4.0</v>
      </c>
      <c r="Q1143" s="6" t="s">
        <v>49</v>
      </c>
      <c r="R1143" s="6">
        <v>895.0</v>
      </c>
      <c r="S1143" s="6">
        <f>COUNTIF(Customer_Churn_Records!$B$2:$B$10000,Customer_Churn_Records!$B1143)</f>
        <v>1</v>
      </c>
      <c r="T1143" s="6">
        <f>ROUNDUP(Customer_Churn_Records!$G1143,0)</f>
        <v>50</v>
      </c>
      <c r="U1143" s="6" t="str">
        <f t="array" ref="U1143">IFS(Customer_Churn_Records!$T1143&lt;30,"young",Customer_Churn_Records!$T1143&lt;50,"middle-aged",Customer_Churn_Records!$T1143&lt;100,"old")</f>
        <v>old</v>
      </c>
      <c r="V1143" s="8" t="str">
        <f t="array" ref="V1143">IFS(Customer_Churn_Records!$D1143&lt;701,"less-score",Customer_Churn_Records!$D1143&lt;851,"high-score")</f>
        <v>high-score</v>
      </c>
      <c r="W1143" s="8" t="str">
        <f t="array" ref="W1143">IF(Customer_Churn_Records!$X1143=0,0,IFS(Customer_Churn_Records!$X1143&lt;100000,"low",Customer_Churn_Records!$X1143&lt;300000,"high"))</f>
        <v>high</v>
      </c>
      <c r="X1143" s="8">
        <f>ROUND(Customer_Churn_Records!$I1143,0)</f>
        <v>146711</v>
      </c>
    </row>
    <row r="1144" ht="14.25" customHeight="1">
      <c r="A1144" s="6">
        <v>8329.0</v>
      </c>
      <c r="B1144" s="6">
        <v>1.5687171E7</v>
      </c>
      <c r="C1144" s="6" t="s">
        <v>3177</v>
      </c>
      <c r="D1144" s="6">
        <v>638.0</v>
      </c>
      <c r="E1144" s="6" t="s">
        <v>9</v>
      </c>
      <c r="F1144" s="6" t="s">
        <v>11</v>
      </c>
      <c r="G1144" s="7" t="s">
        <v>140</v>
      </c>
      <c r="H1144" s="6">
        <v>5.0</v>
      </c>
      <c r="I1144" s="6" t="s">
        <v>3178</v>
      </c>
      <c r="J1144" s="6">
        <v>1.0</v>
      </c>
      <c r="K1144" s="6">
        <v>1.0</v>
      </c>
      <c r="L1144" s="6">
        <v>0.0</v>
      </c>
      <c r="M1144" s="6" t="s">
        <v>3179</v>
      </c>
      <c r="N1144" s="6">
        <v>0.0</v>
      </c>
      <c r="O1144" s="6">
        <v>0.0</v>
      </c>
      <c r="P1144" s="6">
        <v>5.0</v>
      </c>
      <c r="Q1144" s="6" t="s">
        <v>58</v>
      </c>
      <c r="R1144" s="6">
        <v>790.0</v>
      </c>
      <c r="S1144" s="6">
        <f>COUNTIF(Customer_Churn_Records!$B$2:$B$10000,Customer_Churn_Records!$B1144)</f>
        <v>1</v>
      </c>
      <c r="T1144" s="6">
        <f>ROUNDUP(Customer_Churn_Records!$G1144,0)</f>
        <v>34</v>
      </c>
      <c r="U1144" s="6" t="str">
        <f t="array" ref="U1144">IFS(Customer_Churn_Records!$T1144&lt;30,"young",Customer_Churn_Records!$T1144&lt;50,"middle-aged",Customer_Churn_Records!$T1144&lt;100,"old")</f>
        <v>middle-aged</v>
      </c>
      <c r="V1144" s="8" t="str">
        <f t="array" ref="V1144">IFS(Customer_Churn_Records!$D1144&lt;701,"less-score",Customer_Churn_Records!$D1144&lt;851,"high-score")</f>
        <v>less-score</v>
      </c>
      <c r="W1144" s="8" t="str">
        <f t="array" ref="W1144">IF(Customer_Churn_Records!$X1144=0,0,IFS(Customer_Churn_Records!$X1144&lt;100000,"low",Customer_Churn_Records!$X1144&lt;300000,"high"))</f>
        <v>high</v>
      </c>
      <c r="X1144" s="8">
        <f>ROUND(Customer_Churn_Records!$I1144,0)</f>
        <v>146680</v>
      </c>
    </row>
    <row r="1145" ht="14.25" customHeight="1">
      <c r="A1145" s="6">
        <v>6043.0</v>
      </c>
      <c r="B1145" s="6">
        <v>1.5685872E7</v>
      </c>
      <c r="C1145" s="6" t="s">
        <v>3180</v>
      </c>
      <c r="D1145" s="6">
        <v>727.0</v>
      </c>
      <c r="E1145" s="6" t="s">
        <v>7</v>
      </c>
      <c r="F1145" s="6" t="s">
        <v>10</v>
      </c>
      <c r="G1145" s="7" t="s">
        <v>99</v>
      </c>
      <c r="H1145" s="6">
        <v>1.0</v>
      </c>
      <c r="I1145" s="6" t="s">
        <v>3181</v>
      </c>
      <c r="J1145" s="6">
        <v>1.0</v>
      </c>
      <c r="K1145" s="6">
        <v>1.0</v>
      </c>
      <c r="L1145" s="6">
        <v>1.0</v>
      </c>
      <c r="M1145" s="6" t="s">
        <v>3182</v>
      </c>
      <c r="N1145" s="6">
        <v>0.0</v>
      </c>
      <c r="O1145" s="6">
        <v>0.0</v>
      </c>
      <c r="P1145" s="6">
        <v>1.0</v>
      </c>
      <c r="Q1145" s="6" t="s">
        <v>58</v>
      </c>
      <c r="R1145" s="6">
        <v>518.0</v>
      </c>
      <c r="S1145" s="6">
        <f>COUNTIF(Customer_Churn_Records!$B$2:$B$10000,Customer_Churn_Records!$B1145)</f>
        <v>1</v>
      </c>
      <c r="T1145" s="6">
        <f>ROUNDUP(Customer_Churn_Records!$G1145,0)</f>
        <v>29</v>
      </c>
      <c r="U1145" s="6" t="str">
        <f t="array" ref="U1145">IFS(Customer_Churn_Records!$T1145&lt;30,"young",Customer_Churn_Records!$T1145&lt;50,"middle-aged",Customer_Churn_Records!$T1145&lt;100,"old")</f>
        <v>young</v>
      </c>
      <c r="V1145" s="8" t="str">
        <f t="array" ref="V1145">IFS(Customer_Churn_Records!$D1145&lt;701,"less-score",Customer_Churn_Records!$D1145&lt;851,"high-score")</f>
        <v>high-score</v>
      </c>
      <c r="W1145" s="8" t="str">
        <f t="array" ref="W1145">IF(Customer_Churn_Records!$X1145=0,0,IFS(Customer_Churn_Records!$X1145&lt;100000,"low",Customer_Churn_Records!$X1145&lt;300000,"high"))</f>
        <v>high</v>
      </c>
      <c r="X1145" s="8">
        <f>ROUND(Customer_Churn_Records!$I1145,0)</f>
        <v>146652</v>
      </c>
    </row>
    <row r="1146" ht="14.25" customHeight="1">
      <c r="A1146" s="6">
        <v>7688.0</v>
      </c>
      <c r="B1146" s="6">
        <v>1.5776494E7</v>
      </c>
      <c r="C1146" s="6" t="s">
        <v>2989</v>
      </c>
      <c r="D1146" s="6">
        <v>754.0</v>
      </c>
      <c r="E1146" s="6" t="s">
        <v>7</v>
      </c>
      <c r="F1146" s="6" t="s">
        <v>11</v>
      </c>
      <c r="G1146" s="7" t="s">
        <v>445</v>
      </c>
      <c r="H1146" s="6">
        <v>5.0</v>
      </c>
      <c r="I1146" s="6" t="s">
        <v>3183</v>
      </c>
      <c r="J1146" s="6">
        <v>1.0</v>
      </c>
      <c r="K1146" s="6">
        <v>1.0</v>
      </c>
      <c r="L1146" s="6">
        <v>1.0</v>
      </c>
      <c r="M1146" s="6" t="s">
        <v>3184</v>
      </c>
      <c r="N1146" s="6">
        <v>1.0</v>
      </c>
      <c r="O1146" s="6">
        <v>1.0</v>
      </c>
      <c r="P1146" s="6">
        <v>4.0</v>
      </c>
      <c r="Q1146" s="6" t="s">
        <v>58</v>
      </c>
      <c r="R1146" s="6">
        <v>687.0</v>
      </c>
      <c r="S1146" s="6">
        <f>COUNTIF(Customer_Churn_Records!$B$2:$B$10000,Customer_Churn_Records!$B1146)</f>
        <v>1</v>
      </c>
      <c r="T1146" s="6">
        <f>ROUNDUP(Customer_Churn_Records!$G1146,0)</f>
        <v>61</v>
      </c>
      <c r="U1146" s="6" t="str">
        <f t="array" ref="U1146">IFS(Customer_Churn_Records!$T1146&lt;30,"young",Customer_Churn_Records!$T1146&lt;50,"middle-aged",Customer_Churn_Records!$T1146&lt;100,"old")</f>
        <v>old</v>
      </c>
      <c r="V1146" s="8" t="str">
        <f t="array" ref="V1146">IFS(Customer_Churn_Records!$D1146&lt;701,"less-score",Customer_Churn_Records!$D1146&lt;851,"high-score")</f>
        <v>high-score</v>
      </c>
      <c r="W1146" s="8" t="str">
        <f t="array" ref="W1146">IF(Customer_Churn_Records!$X1146=0,0,IFS(Customer_Churn_Records!$X1146&lt;100000,"low",Customer_Churn_Records!$X1146&lt;300000,"high"))</f>
        <v>high</v>
      </c>
      <c r="X1146" s="8">
        <f>ROUND(Customer_Churn_Records!$I1146,0)</f>
        <v>146622</v>
      </c>
    </row>
    <row r="1147" ht="14.25" customHeight="1">
      <c r="A1147" s="6">
        <v>7300.0</v>
      </c>
      <c r="B1147" s="6">
        <v>1.562719E7</v>
      </c>
      <c r="C1147" s="6" t="s">
        <v>292</v>
      </c>
      <c r="D1147" s="6">
        <v>661.0</v>
      </c>
      <c r="E1147" s="6" t="s">
        <v>7</v>
      </c>
      <c r="F1147" s="6" t="s">
        <v>11</v>
      </c>
      <c r="G1147" s="7" t="s">
        <v>359</v>
      </c>
      <c r="H1147" s="6">
        <v>6.0</v>
      </c>
      <c r="I1147" s="6" t="s">
        <v>3185</v>
      </c>
      <c r="J1147" s="6">
        <v>1.0</v>
      </c>
      <c r="K1147" s="6">
        <v>1.0</v>
      </c>
      <c r="L1147" s="6">
        <v>1.0</v>
      </c>
      <c r="M1147" s="6" t="s">
        <v>3186</v>
      </c>
      <c r="N1147" s="6">
        <v>0.0</v>
      </c>
      <c r="O1147" s="6">
        <v>0.0</v>
      </c>
      <c r="P1147" s="6">
        <v>5.0</v>
      </c>
      <c r="Q1147" s="6" t="s">
        <v>58</v>
      </c>
      <c r="R1147" s="6">
        <v>259.0</v>
      </c>
      <c r="S1147" s="6">
        <f>COUNTIF(Customer_Churn_Records!$B$2:$B$10000,Customer_Churn_Records!$B1147)</f>
        <v>1</v>
      </c>
      <c r="T1147" s="6">
        <f>ROUNDUP(Customer_Churn_Records!$G1147,0)</f>
        <v>51</v>
      </c>
      <c r="U1147" s="6" t="str">
        <f t="array" ref="U1147">IFS(Customer_Churn_Records!$T1147&lt;30,"young",Customer_Churn_Records!$T1147&lt;50,"middle-aged",Customer_Churn_Records!$T1147&lt;100,"old")</f>
        <v>old</v>
      </c>
      <c r="V1147" s="8" t="str">
        <f t="array" ref="V1147">IFS(Customer_Churn_Records!$D1147&lt;701,"less-score",Customer_Churn_Records!$D1147&lt;851,"high-score")</f>
        <v>less-score</v>
      </c>
      <c r="W1147" s="8" t="str">
        <f t="array" ref="W1147">IF(Customer_Churn_Records!$X1147=0,0,IFS(Customer_Churn_Records!$X1147&lt;100000,"low",Customer_Churn_Records!$X1147&lt;300000,"high"))</f>
        <v>high</v>
      </c>
      <c r="X1147" s="8">
        <f>ROUND(Customer_Churn_Records!$I1147,0)</f>
        <v>146607</v>
      </c>
    </row>
    <row r="1148" ht="14.25" customHeight="1">
      <c r="A1148" s="6">
        <v>1276.0</v>
      </c>
      <c r="B1148" s="6">
        <v>1.5683195E7</v>
      </c>
      <c r="C1148" s="6" t="s">
        <v>3187</v>
      </c>
      <c r="D1148" s="6">
        <v>719.0</v>
      </c>
      <c r="E1148" s="6" t="s">
        <v>7</v>
      </c>
      <c r="F1148" s="6" t="s">
        <v>11</v>
      </c>
      <c r="G1148" s="7" t="s">
        <v>114</v>
      </c>
      <c r="H1148" s="6">
        <v>9.0</v>
      </c>
      <c r="I1148" s="6" t="s">
        <v>3188</v>
      </c>
      <c r="J1148" s="6">
        <v>1.0</v>
      </c>
      <c r="K1148" s="6">
        <v>1.0</v>
      </c>
      <c r="L1148" s="6">
        <v>1.0</v>
      </c>
      <c r="M1148" s="6" t="s">
        <v>3189</v>
      </c>
      <c r="N1148" s="6">
        <v>0.0</v>
      </c>
      <c r="O1148" s="6">
        <v>0.0</v>
      </c>
      <c r="P1148" s="6">
        <v>2.0</v>
      </c>
      <c r="Q1148" s="6" t="s">
        <v>49</v>
      </c>
      <c r="R1148" s="6">
        <v>603.0</v>
      </c>
      <c r="S1148" s="6">
        <f>COUNTIF(Customer_Churn_Records!$B$2:$B$10000,Customer_Churn_Records!$B1148)</f>
        <v>1</v>
      </c>
      <c r="T1148" s="6">
        <f>ROUNDUP(Customer_Churn_Records!$G1148,0)</f>
        <v>32</v>
      </c>
      <c r="U1148" s="6" t="str">
        <f t="array" ref="U1148">IFS(Customer_Churn_Records!$T1148&lt;30,"young",Customer_Churn_Records!$T1148&lt;50,"middle-aged",Customer_Churn_Records!$T1148&lt;100,"old")</f>
        <v>middle-aged</v>
      </c>
      <c r="V1148" s="8" t="str">
        <f t="array" ref="V1148">IFS(Customer_Churn_Records!$D1148&lt;701,"less-score",Customer_Churn_Records!$D1148&lt;851,"high-score")</f>
        <v>high-score</v>
      </c>
      <c r="W1148" s="8" t="str">
        <f t="array" ref="W1148">IF(Customer_Churn_Records!$X1148=0,0,IFS(Customer_Churn_Records!$X1148&lt;100000,"low",Customer_Churn_Records!$X1148&lt;300000,"high"))</f>
        <v>high</v>
      </c>
      <c r="X1148" s="8">
        <f>ROUND(Customer_Churn_Records!$I1148,0)</f>
        <v>146605</v>
      </c>
    </row>
    <row r="1149" ht="14.25" customHeight="1">
      <c r="A1149" s="6">
        <v>9099.0</v>
      </c>
      <c r="B1149" s="6">
        <v>1.5713559E7</v>
      </c>
      <c r="C1149" s="6" t="s">
        <v>674</v>
      </c>
      <c r="D1149" s="6">
        <v>473.0</v>
      </c>
      <c r="E1149" s="6" t="s">
        <v>8</v>
      </c>
      <c r="F1149" s="6" t="s">
        <v>10</v>
      </c>
      <c r="G1149" s="7" t="s">
        <v>114</v>
      </c>
      <c r="H1149" s="6">
        <v>5.0</v>
      </c>
      <c r="I1149" s="6" t="s">
        <v>3190</v>
      </c>
      <c r="J1149" s="6">
        <v>2.0</v>
      </c>
      <c r="K1149" s="6">
        <v>1.0</v>
      </c>
      <c r="L1149" s="6">
        <v>1.0</v>
      </c>
      <c r="M1149" s="6" t="s">
        <v>3191</v>
      </c>
      <c r="N1149" s="6">
        <v>0.0</v>
      </c>
      <c r="O1149" s="6">
        <v>0.0</v>
      </c>
      <c r="P1149" s="6">
        <v>1.0</v>
      </c>
      <c r="Q1149" s="6" t="s">
        <v>79</v>
      </c>
      <c r="R1149" s="6">
        <v>628.0</v>
      </c>
      <c r="S1149" s="6">
        <f>COUNTIF(Customer_Churn_Records!$B$2:$B$10000,Customer_Churn_Records!$B1149)</f>
        <v>1</v>
      </c>
      <c r="T1149" s="6">
        <f>ROUNDUP(Customer_Churn_Records!$G1149,0)</f>
        <v>32</v>
      </c>
      <c r="U1149" s="6" t="str">
        <f t="array" ref="U1149">IFS(Customer_Churn_Records!$T1149&lt;30,"young",Customer_Churn_Records!$T1149&lt;50,"middle-aged",Customer_Churn_Records!$T1149&lt;100,"old")</f>
        <v>middle-aged</v>
      </c>
      <c r="V1149" s="8" t="str">
        <f t="array" ref="V1149">IFS(Customer_Churn_Records!$D1149&lt;701,"less-score",Customer_Churn_Records!$D1149&lt;851,"high-score")</f>
        <v>less-score</v>
      </c>
      <c r="W1149" s="8" t="str">
        <f t="array" ref="W1149">IF(Customer_Churn_Records!$X1149=0,0,IFS(Customer_Churn_Records!$X1149&lt;100000,"low",Customer_Churn_Records!$X1149&lt;300000,"high"))</f>
        <v>high</v>
      </c>
      <c r="X1149" s="8">
        <f>ROUND(Customer_Churn_Records!$I1149,0)</f>
        <v>146602</v>
      </c>
    </row>
    <row r="1150" ht="14.25" customHeight="1">
      <c r="A1150" s="6">
        <v>6664.0</v>
      </c>
      <c r="B1150" s="6">
        <v>1.5766185E7</v>
      </c>
      <c r="C1150" s="6" t="s">
        <v>1226</v>
      </c>
      <c r="D1150" s="6">
        <v>850.0</v>
      </c>
      <c r="E1150" s="6" t="s">
        <v>8</v>
      </c>
      <c r="F1150" s="6" t="s">
        <v>11</v>
      </c>
      <c r="G1150" s="7" t="s">
        <v>363</v>
      </c>
      <c r="H1150" s="6">
        <v>4.0</v>
      </c>
      <c r="I1150" s="6" t="s">
        <v>3192</v>
      </c>
      <c r="J1150" s="6">
        <v>1.0</v>
      </c>
      <c r="K1150" s="6">
        <v>1.0</v>
      </c>
      <c r="L1150" s="6">
        <v>1.0</v>
      </c>
      <c r="M1150" s="6" t="s">
        <v>3193</v>
      </c>
      <c r="N1150" s="6">
        <v>0.0</v>
      </c>
      <c r="O1150" s="6">
        <v>0.0</v>
      </c>
      <c r="P1150" s="6">
        <v>2.0</v>
      </c>
      <c r="Q1150" s="6" t="s">
        <v>49</v>
      </c>
      <c r="R1150" s="6">
        <v>687.0</v>
      </c>
      <c r="S1150" s="6">
        <f>COUNTIF(Customer_Churn_Records!$B$2:$B$10000,Customer_Churn_Records!$B1150)</f>
        <v>1</v>
      </c>
      <c r="T1150" s="6">
        <f>ROUNDUP(Customer_Churn_Records!$G1150,0)</f>
        <v>31</v>
      </c>
      <c r="U1150" s="6" t="str">
        <f t="array" ref="U1150">IFS(Customer_Churn_Records!$T1150&lt;30,"young",Customer_Churn_Records!$T1150&lt;50,"middle-aged",Customer_Churn_Records!$T1150&lt;100,"old")</f>
        <v>middle-aged</v>
      </c>
      <c r="V1150" s="8" t="str">
        <f t="array" ref="V1150">IFS(Customer_Churn_Records!$D1150&lt;701,"less-score",Customer_Churn_Records!$D1150&lt;851,"high-score")</f>
        <v>high-score</v>
      </c>
      <c r="W1150" s="8" t="str">
        <f t="array" ref="W1150">IF(Customer_Churn_Records!$X1150=0,0,IFS(Customer_Churn_Records!$X1150&lt;100000,"low",Customer_Churn_Records!$X1150&lt;300000,"high"))</f>
        <v>high</v>
      </c>
      <c r="X1150" s="8">
        <f>ROUND(Customer_Churn_Records!$I1150,0)</f>
        <v>146587</v>
      </c>
    </row>
    <row r="1151" ht="14.25" customHeight="1">
      <c r="A1151" s="6">
        <v>7121.0</v>
      </c>
      <c r="B1151" s="6">
        <v>1.5603683E7</v>
      </c>
      <c r="C1151" s="6" t="s">
        <v>3194</v>
      </c>
      <c r="D1151" s="6">
        <v>796.0</v>
      </c>
      <c r="E1151" s="6" t="s">
        <v>9</v>
      </c>
      <c r="F1151" s="6" t="s">
        <v>10</v>
      </c>
      <c r="G1151" s="7" t="s">
        <v>187</v>
      </c>
      <c r="H1151" s="6">
        <v>3.0</v>
      </c>
      <c r="I1151" s="6" t="s">
        <v>3195</v>
      </c>
      <c r="J1151" s="6">
        <v>2.0</v>
      </c>
      <c r="K1151" s="6">
        <v>0.0</v>
      </c>
      <c r="L1151" s="6">
        <v>0.0</v>
      </c>
      <c r="M1151" s="6" t="s">
        <v>3196</v>
      </c>
      <c r="N1151" s="6">
        <v>0.0</v>
      </c>
      <c r="O1151" s="6">
        <v>0.0</v>
      </c>
      <c r="P1151" s="6">
        <v>4.0</v>
      </c>
      <c r="Q1151" s="6" t="s">
        <v>44</v>
      </c>
      <c r="R1151" s="6">
        <v>802.0</v>
      </c>
      <c r="S1151" s="6">
        <f>COUNTIF(Customer_Churn_Records!$B$2:$B$10000,Customer_Churn_Records!$B1151)</f>
        <v>1</v>
      </c>
      <c r="T1151" s="6">
        <f>ROUNDUP(Customer_Churn_Records!$G1151,0)</f>
        <v>23</v>
      </c>
      <c r="U1151" s="6" t="str">
        <f t="array" ref="U1151">IFS(Customer_Churn_Records!$T1151&lt;30,"young",Customer_Churn_Records!$T1151&lt;50,"middle-aged",Customer_Churn_Records!$T1151&lt;100,"old")</f>
        <v>young</v>
      </c>
      <c r="V1151" s="8" t="str">
        <f t="array" ref="V1151">IFS(Customer_Churn_Records!$D1151&lt;701,"less-score",Customer_Churn_Records!$D1151&lt;851,"high-score")</f>
        <v>high-score</v>
      </c>
      <c r="W1151" s="8" t="str">
        <f t="array" ref="W1151">IF(Customer_Churn_Records!$X1151=0,0,IFS(Customer_Churn_Records!$X1151&lt;100000,"low",Customer_Churn_Records!$X1151&lt;300000,"high"))</f>
        <v>high</v>
      </c>
      <c r="X1151" s="8">
        <f>ROUND(Customer_Churn_Records!$I1151,0)</f>
        <v>146584</v>
      </c>
    </row>
    <row r="1152" ht="14.25" customHeight="1">
      <c r="A1152" s="6">
        <v>1244.0</v>
      </c>
      <c r="B1152" s="6">
        <v>1.5593331E7</v>
      </c>
      <c r="C1152" s="6" t="s">
        <v>3197</v>
      </c>
      <c r="D1152" s="6">
        <v>693.0</v>
      </c>
      <c r="E1152" s="6" t="s">
        <v>8</v>
      </c>
      <c r="F1152" s="6" t="s">
        <v>11</v>
      </c>
      <c r="G1152" s="7" t="s">
        <v>213</v>
      </c>
      <c r="H1152" s="6">
        <v>6.0</v>
      </c>
      <c r="I1152" s="6" t="s">
        <v>3198</v>
      </c>
      <c r="J1152" s="6">
        <v>1.0</v>
      </c>
      <c r="K1152" s="6">
        <v>0.0</v>
      </c>
      <c r="L1152" s="6">
        <v>1.0</v>
      </c>
      <c r="M1152" s="6" t="s">
        <v>3199</v>
      </c>
      <c r="N1152" s="6">
        <v>0.0</v>
      </c>
      <c r="O1152" s="6">
        <v>0.0</v>
      </c>
      <c r="P1152" s="6">
        <v>4.0</v>
      </c>
      <c r="Q1152" s="6" t="s">
        <v>58</v>
      </c>
      <c r="R1152" s="6">
        <v>459.0</v>
      </c>
      <c r="S1152" s="6">
        <f>COUNTIF(Customer_Churn_Records!$B$2:$B$10000,Customer_Churn_Records!$B1152)</f>
        <v>1</v>
      </c>
      <c r="T1152" s="6">
        <f>ROUNDUP(Customer_Churn_Records!$G1152,0)</f>
        <v>25</v>
      </c>
      <c r="U1152" s="6" t="str">
        <f t="array" ref="U1152">IFS(Customer_Churn_Records!$T1152&lt;30,"young",Customer_Churn_Records!$T1152&lt;50,"middle-aged",Customer_Churn_Records!$T1152&lt;100,"old")</f>
        <v>young</v>
      </c>
      <c r="V1152" s="8" t="str">
        <f t="array" ref="V1152">IFS(Customer_Churn_Records!$D1152&lt;701,"less-score",Customer_Churn_Records!$D1152&lt;851,"high-score")</f>
        <v>less-score</v>
      </c>
      <c r="W1152" s="8" t="str">
        <f t="array" ref="W1152">IF(Customer_Churn_Records!$X1152=0,0,IFS(Customer_Churn_Records!$X1152&lt;100000,"low",Customer_Churn_Records!$X1152&lt;300000,"high"))</f>
        <v>high</v>
      </c>
      <c r="X1152" s="8">
        <f>ROUND(Customer_Churn_Records!$I1152,0)</f>
        <v>146581</v>
      </c>
    </row>
    <row r="1153" ht="14.25" customHeight="1">
      <c r="A1153" s="6">
        <v>4220.0</v>
      </c>
      <c r="B1153" s="6">
        <v>1.5813504E7</v>
      </c>
      <c r="C1153" s="6" t="s">
        <v>3200</v>
      </c>
      <c r="D1153" s="6">
        <v>543.0</v>
      </c>
      <c r="E1153" s="6" t="s">
        <v>8</v>
      </c>
      <c r="F1153" s="6" t="s">
        <v>10</v>
      </c>
      <c r="G1153" s="7" t="s">
        <v>213</v>
      </c>
      <c r="H1153" s="6">
        <v>1.0</v>
      </c>
      <c r="I1153" s="6" t="s">
        <v>3201</v>
      </c>
      <c r="J1153" s="6">
        <v>1.0</v>
      </c>
      <c r="K1153" s="6">
        <v>0.0</v>
      </c>
      <c r="L1153" s="6">
        <v>1.0</v>
      </c>
      <c r="M1153" s="6" t="s">
        <v>3202</v>
      </c>
      <c r="N1153" s="6">
        <v>0.0</v>
      </c>
      <c r="O1153" s="6">
        <v>0.0</v>
      </c>
      <c r="P1153" s="6">
        <v>3.0</v>
      </c>
      <c r="Q1153" s="6" t="s">
        <v>79</v>
      </c>
      <c r="R1153" s="6">
        <v>706.0</v>
      </c>
      <c r="S1153" s="6">
        <f>COUNTIF(Customer_Churn_Records!$B$2:$B$10000,Customer_Churn_Records!$B1153)</f>
        <v>1</v>
      </c>
      <c r="T1153" s="6">
        <f>ROUNDUP(Customer_Churn_Records!$G1153,0)</f>
        <v>25</v>
      </c>
      <c r="U1153" s="6" t="str">
        <f t="array" ref="U1153">IFS(Customer_Churn_Records!$T1153&lt;30,"young",Customer_Churn_Records!$T1153&lt;50,"middle-aged",Customer_Churn_Records!$T1153&lt;100,"old")</f>
        <v>young</v>
      </c>
      <c r="V1153" s="8" t="str">
        <f t="array" ref="V1153">IFS(Customer_Churn_Records!$D1153&lt;701,"less-score",Customer_Churn_Records!$D1153&lt;851,"high-score")</f>
        <v>less-score</v>
      </c>
      <c r="W1153" s="8" t="str">
        <f t="array" ref="W1153">IF(Customer_Churn_Records!$X1153=0,0,IFS(Customer_Churn_Records!$X1153&lt;100000,"low",Customer_Churn_Records!$X1153&lt;300000,"high"))</f>
        <v>high</v>
      </c>
      <c r="X1153" s="8">
        <f>ROUND(Customer_Churn_Records!$I1153,0)</f>
        <v>146566</v>
      </c>
    </row>
    <row r="1154" ht="14.25" customHeight="1">
      <c r="A1154" s="6">
        <v>2008.0</v>
      </c>
      <c r="B1154" s="6">
        <v>1.5727384E7</v>
      </c>
      <c r="C1154" s="6" t="s">
        <v>3203</v>
      </c>
      <c r="D1154" s="6">
        <v>705.0</v>
      </c>
      <c r="E1154" s="6" t="s">
        <v>8</v>
      </c>
      <c r="F1154" s="6" t="s">
        <v>10</v>
      </c>
      <c r="G1154" s="7" t="s">
        <v>76</v>
      </c>
      <c r="H1154" s="6">
        <v>10.0</v>
      </c>
      <c r="I1154" s="6" t="s">
        <v>3204</v>
      </c>
      <c r="J1154" s="6">
        <v>1.0</v>
      </c>
      <c r="K1154" s="6">
        <v>0.0</v>
      </c>
      <c r="L1154" s="6">
        <v>1.0</v>
      </c>
      <c r="M1154" s="6" t="s">
        <v>3205</v>
      </c>
      <c r="N1154" s="6">
        <v>1.0</v>
      </c>
      <c r="O1154" s="6">
        <v>1.0</v>
      </c>
      <c r="P1154" s="6">
        <v>1.0</v>
      </c>
      <c r="Q1154" s="6" t="s">
        <v>49</v>
      </c>
      <c r="R1154" s="6">
        <v>669.0</v>
      </c>
      <c r="S1154" s="6">
        <f>COUNTIF(Customer_Churn_Records!$B$2:$B$10000,Customer_Churn_Records!$B1154)</f>
        <v>1</v>
      </c>
      <c r="T1154" s="6">
        <f>ROUNDUP(Customer_Churn_Records!$G1154,0)</f>
        <v>43</v>
      </c>
      <c r="U1154" s="6" t="str">
        <f t="array" ref="U1154">IFS(Customer_Churn_Records!$T1154&lt;30,"young",Customer_Churn_Records!$T1154&lt;50,"middle-aged",Customer_Churn_Records!$T1154&lt;100,"old")</f>
        <v>middle-aged</v>
      </c>
      <c r="V1154" s="8" t="str">
        <f t="array" ref="V1154">IFS(Customer_Churn_Records!$D1154&lt;701,"less-score",Customer_Churn_Records!$D1154&lt;851,"high-score")</f>
        <v>high-score</v>
      </c>
      <c r="W1154" s="8" t="str">
        <f t="array" ref="W1154">IF(Customer_Churn_Records!$X1154=0,0,IFS(Customer_Churn_Records!$X1154&lt;100000,"low",Customer_Churn_Records!$X1154&lt;300000,"high"))</f>
        <v>high</v>
      </c>
      <c r="X1154" s="8">
        <f>ROUND(Customer_Churn_Records!$I1154,0)</f>
        <v>146548</v>
      </c>
    </row>
    <row r="1155" ht="14.25" customHeight="1">
      <c r="A1155" s="6">
        <v>332.0</v>
      </c>
      <c r="B1155" s="6">
        <v>1.5601274E7</v>
      </c>
      <c r="C1155" s="6" t="s">
        <v>1660</v>
      </c>
      <c r="D1155" s="6">
        <v>667.0</v>
      </c>
      <c r="E1155" s="6" t="s">
        <v>9</v>
      </c>
      <c r="F1155" s="6" t="s">
        <v>10</v>
      </c>
      <c r="G1155" s="7" t="s">
        <v>55</v>
      </c>
      <c r="H1155" s="6">
        <v>1.0</v>
      </c>
      <c r="I1155" s="6" t="s">
        <v>3206</v>
      </c>
      <c r="J1155" s="6">
        <v>1.0</v>
      </c>
      <c r="K1155" s="6">
        <v>1.0</v>
      </c>
      <c r="L1155" s="6">
        <v>0.0</v>
      </c>
      <c r="M1155" s="6" t="s">
        <v>3207</v>
      </c>
      <c r="N1155" s="6">
        <v>0.0</v>
      </c>
      <c r="O1155" s="6">
        <v>0.0</v>
      </c>
      <c r="P1155" s="6">
        <v>3.0</v>
      </c>
      <c r="Q1155" s="6" t="s">
        <v>58</v>
      </c>
      <c r="R1155" s="6">
        <v>230.0</v>
      </c>
      <c r="S1155" s="6">
        <f>COUNTIF(Customer_Churn_Records!$B$2:$B$10000,Customer_Churn_Records!$B1155)</f>
        <v>1</v>
      </c>
      <c r="T1155" s="6">
        <f>ROUNDUP(Customer_Churn_Records!$G1155,0)</f>
        <v>40</v>
      </c>
      <c r="U1155" s="6" t="str">
        <f t="array" ref="U1155">IFS(Customer_Churn_Records!$T1155&lt;30,"young",Customer_Churn_Records!$T1155&lt;50,"middle-aged",Customer_Churn_Records!$T1155&lt;100,"old")</f>
        <v>middle-aged</v>
      </c>
      <c r="V1155" s="8" t="str">
        <f t="array" ref="V1155">IFS(Customer_Churn_Records!$D1155&lt;701,"less-score",Customer_Churn_Records!$D1155&lt;851,"high-score")</f>
        <v>less-score</v>
      </c>
      <c r="W1155" s="8" t="str">
        <f t="array" ref="W1155">IF(Customer_Churn_Records!$X1155=0,0,IFS(Customer_Churn_Records!$X1155&lt;100000,"low",Customer_Churn_Records!$X1155&lt;300000,"high"))</f>
        <v>high</v>
      </c>
      <c r="X1155" s="8">
        <f>ROUND(Customer_Churn_Records!$I1155,0)</f>
        <v>146502</v>
      </c>
    </row>
    <row r="1156" ht="14.25" customHeight="1">
      <c r="A1156" s="6">
        <v>8749.0</v>
      </c>
      <c r="B1156" s="6">
        <v>1.5673971E7</v>
      </c>
      <c r="C1156" s="6" t="s">
        <v>3208</v>
      </c>
      <c r="D1156" s="6">
        <v>655.0</v>
      </c>
      <c r="E1156" s="6" t="s">
        <v>8</v>
      </c>
      <c r="F1156" s="6" t="s">
        <v>10</v>
      </c>
      <c r="G1156" s="7" t="s">
        <v>220</v>
      </c>
      <c r="H1156" s="6">
        <v>6.0</v>
      </c>
      <c r="I1156" s="6" t="s">
        <v>3209</v>
      </c>
      <c r="J1156" s="6">
        <v>1.0</v>
      </c>
      <c r="K1156" s="6">
        <v>1.0</v>
      </c>
      <c r="L1156" s="6">
        <v>0.0</v>
      </c>
      <c r="M1156" s="6" t="s">
        <v>3210</v>
      </c>
      <c r="N1156" s="6">
        <v>1.0</v>
      </c>
      <c r="O1156" s="6">
        <v>1.0</v>
      </c>
      <c r="P1156" s="6">
        <v>1.0</v>
      </c>
      <c r="Q1156" s="6" t="s">
        <v>79</v>
      </c>
      <c r="R1156" s="6">
        <v>472.0</v>
      </c>
      <c r="S1156" s="6">
        <f>COUNTIF(Customer_Churn_Records!$B$2:$B$10000,Customer_Churn_Records!$B1156)</f>
        <v>1</v>
      </c>
      <c r="T1156" s="6">
        <f>ROUNDUP(Customer_Churn_Records!$G1156,0)</f>
        <v>44</v>
      </c>
      <c r="U1156" s="6" t="str">
        <f t="array" ref="U1156">IFS(Customer_Churn_Records!$T1156&lt;30,"young",Customer_Churn_Records!$T1156&lt;50,"middle-aged",Customer_Churn_Records!$T1156&lt;100,"old")</f>
        <v>middle-aged</v>
      </c>
      <c r="V1156" s="8" t="str">
        <f t="array" ref="V1156">IFS(Customer_Churn_Records!$D1156&lt;701,"less-score",Customer_Churn_Records!$D1156&lt;851,"high-score")</f>
        <v>less-score</v>
      </c>
      <c r="W1156" s="8" t="str">
        <f t="array" ref="W1156">IF(Customer_Churn_Records!$X1156=0,0,IFS(Customer_Churn_Records!$X1156&lt;100000,"low",Customer_Churn_Records!$X1156&lt;300000,"high"))</f>
        <v>high</v>
      </c>
      <c r="X1156" s="8">
        <f>ROUND(Customer_Churn_Records!$I1156,0)</f>
        <v>146499</v>
      </c>
    </row>
    <row r="1157" ht="14.25" customHeight="1">
      <c r="A1157" s="6">
        <v>5190.0</v>
      </c>
      <c r="B1157" s="6">
        <v>1.5721779E7</v>
      </c>
      <c r="C1157" s="6" t="s">
        <v>3211</v>
      </c>
      <c r="D1157" s="6">
        <v>826.0</v>
      </c>
      <c r="E1157" s="6" t="s">
        <v>9</v>
      </c>
      <c r="F1157" s="6" t="s">
        <v>11</v>
      </c>
      <c r="G1157" s="7" t="s">
        <v>167</v>
      </c>
      <c r="H1157" s="6">
        <v>5.0</v>
      </c>
      <c r="I1157" s="6" t="s">
        <v>3212</v>
      </c>
      <c r="J1157" s="6">
        <v>2.0</v>
      </c>
      <c r="K1157" s="6">
        <v>0.0</v>
      </c>
      <c r="L1157" s="6">
        <v>0.0</v>
      </c>
      <c r="M1157" s="6" t="s">
        <v>3213</v>
      </c>
      <c r="N1157" s="6">
        <v>0.0</v>
      </c>
      <c r="O1157" s="6">
        <v>0.0</v>
      </c>
      <c r="P1157" s="6">
        <v>3.0</v>
      </c>
      <c r="Q1157" s="6" t="s">
        <v>49</v>
      </c>
      <c r="R1157" s="6">
        <v>984.0</v>
      </c>
      <c r="S1157" s="6">
        <f>COUNTIF(Customer_Churn_Records!$B$2:$B$10000,Customer_Churn_Records!$B1157)</f>
        <v>1</v>
      </c>
      <c r="T1157" s="6">
        <f>ROUNDUP(Customer_Churn_Records!$G1157,0)</f>
        <v>41</v>
      </c>
      <c r="U1157" s="6" t="str">
        <f t="array" ref="U1157">IFS(Customer_Churn_Records!$T1157&lt;30,"young",Customer_Churn_Records!$T1157&lt;50,"middle-aged",Customer_Churn_Records!$T1157&lt;100,"old")</f>
        <v>middle-aged</v>
      </c>
      <c r="V1157" s="8" t="str">
        <f t="array" ref="V1157">IFS(Customer_Churn_Records!$D1157&lt;701,"less-score",Customer_Churn_Records!$D1157&lt;851,"high-score")</f>
        <v>high-score</v>
      </c>
      <c r="W1157" s="8" t="str">
        <f t="array" ref="W1157">IF(Customer_Churn_Records!$X1157=0,0,IFS(Customer_Churn_Records!$X1157&lt;100000,"low",Customer_Churn_Records!$X1157&lt;300000,"high"))</f>
        <v>high</v>
      </c>
      <c r="X1157" s="8">
        <f>ROUND(Customer_Churn_Records!$I1157,0)</f>
        <v>146466</v>
      </c>
    </row>
    <row r="1158" ht="14.25" customHeight="1">
      <c r="A1158" s="6">
        <v>1228.0</v>
      </c>
      <c r="B1158" s="6">
        <v>1.5613844E7</v>
      </c>
      <c r="C1158" s="6" t="s">
        <v>767</v>
      </c>
      <c r="D1158" s="6">
        <v>557.0</v>
      </c>
      <c r="E1158" s="6" t="s">
        <v>7</v>
      </c>
      <c r="F1158" s="6" t="s">
        <v>10</v>
      </c>
      <c r="G1158" s="7" t="s">
        <v>160</v>
      </c>
      <c r="H1158" s="6">
        <v>7.0</v>
      </c>
      <c r="I1158" s="6" t="s">
        <v>3214</v>
      </c>
      <c r="J1158" s="6">
        <v>2.0</v>
      </c>
      <c r="K1158" s="6">
        <v>1.0</v>
      </c>
      <c r="L1158" s="6">
        <v>0.0</v>
      </c>
      <c r="M1158" s="6" t="s">
        <v>3215</v>
      </c>
      <c r="N1158" s="6">
        <v>0.0</v>
      </c>
      <c r="O1158" s="6">
        <v>0.0</v>
      </c>
      <c r="P1158" s="6">
        <v>1.0</v>
      </c>
      <c r="Q1158" s="6" t="s">
        <v>49</v>
      </c>
      <c r="R1158" s="6">
        <v>743.0</v>
      </c>
      <c r="S1158" s="6">
        <f>COUNTIF(Customer_Churn_Records!$B$2:$B$10000,Customer_Churn_Records!$B1158)</f>
        <v>1</v>
      </c>
      <c r="T1158" s="6">
        <f>ROUNDUP(Customer_Churn_Records!$G1158,0)</f>
        <v>28</v>
      </c>
      <c r="U1158" s="6" t="str">
        <f t="array" ref="U1158">IFS(Customer_Churn_Records!$T1158&lt;30,"young",Customer_Churn_Records!$T1158&lt;50,"middle-aged",Customer_Churn_Records!$T1158&lt;100,"old")</f>
        <v>young</v>
      </c>
      <c r="V1158" s="8" t="str">
        <f t="array" ref="V1158">IFS(Customer_Churn_Records!$D1158&lt;701,"less-score",Customer_Churn_Records!$D1158&lt;851,"high-score")</f>
        <v>less-score</v>
      </c>
      <c r="W1158" s="8" t="str">
        <f t="array" ref="W1158">IF(Customer_Churn_Records!$X1158=0,0,IFS(Customer_Churn_Records!$X1158&lt;100000,"low",Customer_Churn_Records!$X1158&lt;300000,"high"))</f>
        <v>high</v>
      </c>
      <c r="X1158" s="8">
        <f>ROUND(Customer_Churn_Records!$I1158,0)</f>
        <v>146445</v>
      </c>
    </row>
    <row r="1159" ht="14.25" customHeight="1">
      <c r="A1159" s="6">
        <v>5270.0</v>
      </c>
      <c r="B1159" s="6">
        <v>1.5732281E7</v>
      </c>
      <c r="C1159" s="6" t="s">
        <v>3216</v>
      </c>
      <c r="D1159" s="6">
        <v>680.0</v>
      </c>
      <c r="E1159" s="6" t="s">
        <v>8</v>
      </c>
      <c r="F1159" s="6" t="s">
        <v>11</v>
      </c>
      <c r="G1159" s="7" t="s">
        <v>140</v>
      </c>
      <c r="H1159" s="6">
        <v>6.0</v>
      </c>
      <c r="I1159" s="6" t="s">
        <v>3217</v>
      </c>
      <c r="J1159" s="6">
        <v>1.0</v>
      </c>
      <c r="K1159" s="6">
        <v>1.0</v>
      </c>
      <c r="L1159" s="6">
        <v>0.0</v>
      </c>
      <c r="M1159" s="6" t="s">
        <v>3218</v>
      </c>
      <c r="N1159" s="6">
        <v>1.0</v>
      </c>
      <c r="O1159" s="6">
        <v>1.0</v>
      </c>
      <c r="P1159" s="6">
        <v>3.0</v>
      </c>
      <c r="Q1159" s="6" t="s">
        <v>49</v>
      </c>
      <c r="R1159" s="6">
        <v>870.0</v>
      </c>
      <c r="S1159" s="6">
        <f>COUNTIF(Customer_Churn_Records!$B$2:$B$10000,Customer_Churn_Records!$B1159)</f>
        <v>1</v>
      </c>
      <c r="T1159" s="6">
        <f>ROUNDUP(Customer_Churn_Records!$G1159,0)</f>
        <v>34</v>
      </c>
      <c r="U1159" s="6" t="str">
        <f t="array" ref="U1159">IFS(Customer_Churn_Records!$T1159&lt;30,"young",Customer_Churn_Records!$T1159&lt;50,"middle-aged",Customer_Churn_Records!$T1159&lt;100,"old")</f>
        <v>middle-aged</v>
      </c>
      <c r="V1159" s="8" t="str">
        <f t="array" ref="V1159">IFS(Customer_Churn_Records!$D1159&lt;701,"less-score",Customer_Churn_Records!$D1159&lt;851,"high-score")</f>
        <v>less-score</v>
      </c>
      <c r="W1159" s="8" t="str">
        <f t="array" ref="W1159">IF(Customer_Churn_Records!$X1159=0,0,IFS(Customer_Churn_Records!$X1159&lt;100000,"low",Customer_Churn_Records!$X1159&lt;300000,"high"))</f>
        <v>high</v>
      </c>
      <c r="X1159" s="8">
        <f>ROUND(Customer_Churn_Records!$I1159,0)</f>
        <v>146422</v>
      </c>
    </row>
    <row r="1160" ht="14.25" customHeight="1">
      <c r="A1160" s="6">
        <v>6538.0</v>
      </c>
      <c r="B1160" s="6">
        <v>1.5782364E7</v>
      </c>
      <c r="C1160" s="6" t="s">
        <v>1458</v>
      </c>
      <c r="D1160" s="6">
        <v>521.0</v>
      </c>
      <c r="E1160" s="6" t="s">
        <v>9</v>
      </c>
      <c r="F1160" s="6" t="s">
        <v>10</v>
      </c>
      <c r="G1160" s="7" t="s">
        <v>107</v>
      </c>
      <c r="H1160" s="6">
        <v>3.0</v>
      </c>
      <c r="I1160" s="6" t="s">
        <v>3219</v>
      </c>
      <c r="J1160" s="6">
        <v>1.0</v>
      </c>
      <c r="K1160" s="6">
        <v>0.0</v>
      </c>
      <c r="L1160" s="6">
        <v>0.0</v>
      </c>
      <c r="M1160" s="6" t="s">
        <v>3220</v>
      </c>
      <c r="N1160" s="6">
        <v>0.0</v>
      </c>
      <c r="O1160" s="6">
        <v>0.0</v>
      </c>
      <c r="P1160" s="6">
        <v>3.0</v>
      </c>
      <c r="Q1160" s="6" t="s">
        <v>58</v>
      </c>
      <c r="R1160" s="6">
        <v>818.0</v>
      </c>
      <c r="S1160" s="6">
        <f>COUNTIF(Customer_Churn_Records!$B$2:$B$10000,Customer_Churn_Records!$B1160)</f>
        <v>1</v>
      </c>
      <c r="T1160" s="6">
        <f>ROUNDUP(Customer_Churn_Records!$G1160,0)</f>
        <v>39</v>
      </c>
      <c r="U1160" s="6" t="str">
        <f t="array" ref="U1160">IFS(Customer_Churn_Records!$T1160&lt;30,"young",Customer_Churn_Records!$T1160&lt;50,"middle-aged",Customer_Churn_Records!$T1160&lt;100,"old")</f>
        <v>middle-aged</v>
      </c>
      <c r="V1160" s="8" t="str">
        <f t="array" ref="V1160">IFS(Customer_Churn_Records!$D1160&lt;701,"less-score",Customer_Churn_Records!$D1160&lt;851,"high-score")</f>
        <v>less-score</v>
      </c>
      <c r="W1160" s="8" t="str">
        <f t="array" ref="W1160">IF(Customer_Churn_Records!$X1160=0,0,IFS(Customer_Churn_Records!$X1160&lt;100000,"low",Customer_Churn_Records!$X1160&lt;300000,"high"))</f>
        <v>high</v>
      </c>
      <c r="X1160" s="8">
        <f>ROUND(Customer_Churn_Records!$I1160,0)</f>
        <v>146409</v>
      </c>
    </row>
    <row r="1161" ht="14.25" customHeight="1">
      <c r="A1161" s="6">
        <v>6330.0</v>
      </c>
      <c r="B1161" s="6">
        <v>1.5661198E7</v>
      </c>
      <c r="C1161" s="6" t="s">
        <v>3221</v>
      </c>
      <c r="D1161" s="6">
        <v>727.0</v>
      </c>
      <c r="E1161" s="6" t="s">
        <v>8</v>
      </c>
      <c r="F1161" s="6" t="s">
        <v>11</v>
      </c>
      <c r="G1161" s="7" t="s">
        <v>140</v>
      </c>
      <c r="H1161" s="6">
        <v>2.0</v>
      </c>
      <c r="I1161" s="6" t="s">
        <v>3222</v>
      </c>
      <c r="J1161" s="6">
        <v>1.0</v>
      </c>
      <c r="K1161" s="6">
        <v>1.0</v>
      </c>
      <c r="L1161" s="6">
        <v>1.0</v>
      </c>
      <c r="M1161" s="6" t="s">
        <v>3223</v>
      </c>
      <c r="N1161" s="6">
        <v>0.0</v>
      </c>
      <c r="O1161" s="6">
        <v>0.0</v>
      </c>
      <c r="P1161" s="6">
        <v>2.0</v>
      </c>
      <c r="Q1161" s="6" t="s">
        <v>49</v>
      </c>
      <c r="R1161" s="6">
        <v>647.0</v>
      </c>
      <c r="S1161" s="6">
        <f>COUNTIF(Customer_Churn_Records!$B$2:$B$10000,Customer_Churn_Records!$B1161)</f>
        <v>1</v>
      </c>
      <c r="T1161" s="6">
        <f>ROUNDUP(Customer_Churn_Records!$G1161,0)</f>
        <v>34</v>
      </c>
      <c r="U1161" s="6" t="str">
        <f t="array" ref="U1161">IFS(Customer_Churn_Records!$T1161&lt;30,"young",Customer_Churn_Records!$T1161&lt;50,"middle-aged",Customer_Churn_Records!$T1161&lt;100,"old")</f>
        <v>middle-aged</v>
      </c>
      <c r="V1161" s="8" t="str">
        <f t="array" ref="V1161">IFS(Customer_Churn_Records!$D1161&lt;701,"less-score",Customer_Churn_Records!$D1161&lt;851,"high-score")</f>
        <v>high-score</v>
      </c>
      <c r="W1161" s="8" t="str">
        <f t="array" ref="W1161">IF(Customer_Churn_Records!$X1161=0,0,IFS(Customer_Churn_Records!$X1161&lt;100000,"low",Customer_Churn_Records!$X1161&lt;300000,"high"))</f>
        <v>high</v>
      </c>
      <c r="X1161" s="8">
        <f>ROUND(Customer_Churn_Records!$I1161,0)</f>
        <v>146407</v>
      </c>
    </row>
    <row r="1162" ht="14.25" customHeight="1">
      <c r="A1162" s="6">
        <v>5377.0</v>
      </c>
      <c r="B1162" s="6">
        <v>1.56025E7</v>
      </c>
      <c r="C1162" s="6" t="s">
        <v>3224</v>
      </c>
      <c r="D1162" s="6">
        <v>850.0</v>
      </c>
      <c r="E1162" s="6" t="s">
        <v>9</v>
      </c>
      <c r="F1162" s="6" t="s">
        <v>11</v>
      </c>
      <c r="G1162" s="7" t="s">
        <v>41</v>
      </c>
      <c r="H1162" s="6">
        <v>1.0</v>
      </c>
      <c r="I1162" s="6" t="s">
        <v>3225</v>
      </c>
      <c r="J1162" s="6">
        <v>1.0</v>
      </c>
      <c r="K1162" s="6">
        <v>0.0</v>
      </c>
      <c r="L1162" s="6">
        <v>1.0</v>
      </c>
      <c r="M1162" s="6" t="s">
        <v>3226</v>
      </c>
      <c r="N1162" s="6">
        <v>0.0</v>
      </c>
      <c r="O1162" s="6">
        <v>0.0</v>
      </c>
      <c r="P1162" s="6">
        <v>4.0</v>
      </c>
      <c r="Q1162" s="6" t="s">
        <v>49</v>
      </c>
      <c r="R1162" s="6">
        <v>973.0</v>
      </c>
      <c r="S1162" s="6">
        <f>COUNTIF(Customer_Churn_Records!$B$2:$B$10000,Customer_Churn_Records!$B1162)</f>
        <v>1</v>
      </c>
      <c r="T1162" s="6">
        <f>ROUNDUP(Customer_Churn_Records!$G1162,0)</f>
        <v>38</v>
      </c>
      <c r="U1162" s="6" t="str">
        <f t="array" ref="U1162">IFS(Customer_Churn_Records!$T1162&lt;30,"young",Customer_Churn_Records!$T1162&lt;50,"middle-aged",Customer_Churn_Records!$T1162&lt;100,"old")</f>
        <v>middle-aged</v>
      </c>
      <c r="V1162" s="8" t="str">
        <f t="array" ref="V1162">IFS(Customer_Churn_Records!$D1162&lt;701,"less-score",Customer_Churn_Records!$D1162&lt;851,"high-score")</f>
        <v>high-score</v>
      </c>
      <c r="W1162" s="8" t="str">
        <f t="array" ref="W1162">IF(Customer_Churn_Records!$X1162=0,0,IFS(Customer_Churn_Records!$X1162&lt;100000,"low",Customer_Churn_Records!$X1162&lt;300000,"high"))</f>
        <v>high</v>
      </c>
      <c r="X1162" s="8">
        <f>ROUND(Customer_Churn_Records!$I1162,0)</f>
        <v>146344</v>
      </c>
    </row>
    <row r="1163" ht="14.25" customHeight="1">
      <c r="A1163" s="6">
        <v>1242.0</v>
      </c>
      <c r="B1163" s="6">
        <v>1.5760774E7</v>
      </c>
      <c r="C1163" s="6" t="s">
        <v>3227</v>
      </c>
      <c r="D1163" s="6">
        <v>519.0</v>
      </c>
      <c r="E1163" s="6" t="s">
        <v>7</v>
      </c>
      <c r="F1163" s="6" t="s">
        <v>10</v>
      </c>
      <c r="G1163" s="7" t="s">
        <v>91</v>
      </c>
      <c r="H1163" s="6">
        <v>1.0</v>
      </c>
      <c r="I1163" s="6" t="s">
        <v>3228</v>
      </c>
      <c r="J1163" s="6">
        <v>2.0</v>
      </c>
      <c r="K1163" s="6">
        <v>1.0</v>
      </c>
      <c r="L1163" s="6">
        <v>1.0</v>
      </c>
      <c r="M1163" s="6" t="s">
        <v>3229</v>
      </c>
      <c r="N1163" s="6">
        <v>0.0</v>
      </c>
      <c r="O1163" s="6">
        <v>0.0</v>
      </c>
      <c r="P1163" s="6">
        <v>5.0</v>
      </c>
      <c r="Q1163" s="6" t="s">
        <v>79</v>
      </c>
      <c r="R1163" s="6">
        <v>398.0</v>
      </c>
      <c r="S1163" s="6">
        <f>COUNTIF(Customer_Churn_Records!$B$2:$B$10000,Customer_Churn_Records!$B1163)</f>
        <v>1</v>
      </c>
      <c r="T1163" s="6">
        <f>ROUNDUP(Customer_Churn_Records!$G1163,0)</f>
        <v>21</v>
      </c>
      <c r="U1163" s="6" t="str">
        <f t="array" ref="U1163">IFS(Customer_Churn_Records!$T1163&lt;30,"young",Customer_Churn_Records!$T1163&lt;50,"middle-aged",Customer_Churn_Records!$T1163&lt;100,"old")</f>
        <v>young</v>
      </c>
      <c r="V1163" s="8" t="str">
        <f t="array" ref="V1163">IFS(Customer_Churn_Records!$D1163&lt;701,"less-score",Customer_Churn_Records!$D1163&lt;851,"high-score")</f>
        <v>less-score</v>
      </c>
      <c r="W1163" s="8" t="str">
        <f t="array" ref="W1163">IF(Customer_Churn_Records!$X1163=0,0,IFS(Customer_Churn_Records!$X1163&lt;100000,"low",Customer_Churn_Records!$X1163&lt;300000,"high"))</f>
        <v>high</v>
      </c>
      <c r="X1163" s="8">
        <f>ROUND(Customer_Churn_Records!$I1163,0)</f>
        <v>146330</v>
      </c>
    </row>
    <row r="1164" ht="14.25" customHeight="1">
      <c r="A1164" s="6">
        <v>6117.0</v>
      </c>
      <c r="B1164" s="6">
        <v>1.5611644E7</v>
      </c>
      <c r="C1164" s="6" t="s">
        <v>674</v>
      </c>
      <c r="D1164" s="6">
        <v>627.0</v>
      </c>
      <c r="E1164" s="6" t="s">
        <v>7</v>
      </c>
      <c r="F1164" s="6" t="s">
        <v>11</v>
      </c>
      <c r="G1164" s="7" t="s">
        <v>998</v>
      </c>
      <c r="H1164" s="6">
        <v>0.0</v>
      </c>
      <c r="I1164" s="6" t="s">
        <v>3230</v>
      </c>
      <c r="J1164" s="6">
        <v>1.0</v>
      </c>
      <c r="K1164" s="6">
        <v>0.0</v>
      </c>
      <c r="L1164" s="6">
        <v>1.0</v>
      </c>
      <c r="M1164" s="6" t="s">
        <v>3231</v>
      </c>
      <c r="N1164" s="6">
        <v>0.0</v>
      </c>
      <c r="O1164" s="6">
        <v>0.0</v>
      </c>
      <c r="P1164" s="6">
        <v>2.0</v>
      </c>
      <c r="Q1164" s="6" t="s">
        <v>58</v>
      </c>
      <c r="R1164" s="6">
        <v>871.0</v>
      </c>
      <c r="S1164" s="6">
        <f>COUNTIF(Customer_Churn_Records!$B$2:$B$10000,Customer_Churn_Records!$B1164)</f>
        <v>1</v>
      </c>
      <c r="T1164" s="6">
        <f>ROUNDUP(Customer_Churn_Records!$G1164,0)</f>
        <v>73</v>
      </c>
      <c r="U1164" s="6" t="str">
        <f t="array" ref="U1164">IFS(Customer_Churn_Records!$T1164&lt;30,"young",Customer_Churn_Records!$T1164&lt;50,"middle-aged",Customer_Churn_Records!$T1164&lt;100,"old")</f>
        <v>old</v>
      </c>
      <c r="V1164" s="8" t="str">
        <f t="array" ref="V1164">IFS(Customer_Churn_Records!$D1164&lt;701,"less-score",Customer_Churn_Records!$D1164&lt;851,"high-score")</f>
        <v>less-score</v>
      </c>
      <c r="W1164" s="8" t="str">
        <f t="array" ref="W1164">IF(Customer_Churn_Records!$X1164=0,0,IFS(Customer_Churn_Records!$X1164&lt;100000,"low",Customer_Churn_Records!$X1164&lt;300000,"high"))</f>
        <v>high</v>
      </c>
      <c r="X1164" s="8">
        <f>ROUND(Customer_Churn_Records!$I1164,0)</f>
        <v>146330</v>
      </c>
    </row>
    <row r="1165" ht="14.25" customHeight="1">
      <c r="A1165" s="6">
        <v>2668.0</v>
      </c>
      <c r="B1165" s="6">
        <v>1.5591577E7</v>
      </c>
      <c r="C1165" s="6" t="s">
        <v>3232</v>
      </c>
      <c r="D1165" s="6">
        <v>584.0</v>
      </c>
      <c r="E1165" s="6" t="s">
        <v>7</v>
      </c>
      <c r="F1165" s="6" t="s">
        <v>11</v>
      </c>
      <c r="G1165" s="7" t="s">
        <v>87</v>
      </c>
      <c r="H1165" s="6">
        <v>3.0</v>
      </c>
      <c r="I1165" s="6" t="s">
        <v>3233</v>
      </c>
      <c r="J1165" s="6">
        <v>1.0</v>
      </c>
      <c r="K1165" s="6">
        <v>1.0</v>
      </c>
      <c r="L1165" s="6">
        <v>1.0</v>
      </c>
      <c r="M1165" s="6" t="s">
        <v>3234</v>
      </c>
      <c r="N1165" s="6">
        <v>0.0</v>
      </c>
      <c r="O1165" s="6">
        <v>0.0</v>
      </c>
      <c r="P1165" s="6">
        <v>1.0</v>
      </c>
      <c r="Q1165" s="6" t="s">
        <v>49</v>
      </c>
      <c r="R1165" s="6">
        <v>292.0</v>
      </c>
      <c r="S1165" s="6">
        <f>COUNTIF(Customer_Churn_Records!$B$2:$B$10000,Customer_Churn_Records!$B1165)</f>
        <v>1</v>
      </c>
      <c r="T1165" s="6">
        <f>ROUNDUP(Customer_Churn_Records!$G1165,0)</f>
        <v>35</v>
      </c>
      <c r="U1165" s="6" t="str">
        <f t="array" ref="U1165">IFS(Customer_Churn_Records!$T1165&lt;30,"young",Customer_Churn_Records!$T1165&lt;50,"middle-aged",Customer_Churn_Records!$T1165&lt;100,"old")</f>
        <v>middle-aged</v>
      </c>
      <c r="V1165" s="8" t="str">
        <f t="array" ref="V1165">IFS(Customer_Churn_Records!$D1165&lt;701,"less-score",Customer_Churn_Records!$D1165&lt;851,"high-score")</f>
        <v>less-score</v>
      </c>
      <c r="W1165" s="8" t="str">
        <f t="array" ref="W1165">IF(Customer_Churn_Records!$X1165=0,0,IFS(Customer_Churn_Records!$X1165&lt;100000,"low",Customer_Churn_Records!$X1165&lt;300000,"high"))</f>
        <v>high</v>
      </c>
      <c r="X1165" s="8">
        <f>ROUND(Customer_Churn_Records!$I1165,0)</f>
        <v>146312</v>
      </c>
    </row>
    <row r="1166" ht="14.25" customHeight="1">
      <c r="A1166" s="6">
        <v>4390.0</v>
      </c>
      <c r="B1166" s="6">
        <v>1.5756425E7</v>
      </c>
      <c r="C1166" s="6" t="s">
        <v>3235</v>
      </c>
      <c r="D1166" s="6">
        <v>660.0</v>
      </c>
      <c r="E1166" s="6" t="s">
        <v>7</v>
      </c>
      <c r="F1166" s="6" t="s">
        <v>11</v>
      </c>
      <c r="G1166" s="7" t="s">
        <v>128</v>
      </c>
      <c r="H1166" s="6">
        <v>7.0</v>
      </c>
      <c r="I1166" s="6" t="s">
        <v>3236</v>
      </c>
      <c r="J1166" s="6">
        <v>1.0</v>
      </c>
      <c r="K1166" s="6">
        <v>0.0</v>
      </c>
      <c r="L1166" s="6">
        <v>0.0</v>
      </c>
      <c r="M1166" s="6" t="s">
        <v>3237</v>
      </c>
      <c r="N1166" s="6">
        <v>0.0</v>
      </c>
      <c r="O1166" s="6">
        <v>0.0</v>
      </c>
      <c r="P1166" s="6">
        <v>1.0</v>
      </c>
      <c r="Q1166" s="6" t="s">
        <v>79</v>
      </c>
      <c r="R1166" s="6">
        <v>950.0</v>
      </c>
      <c r="S1166" s="6">
        <f>COUNTIF(Customer_Churn_Records!$B$2:$B$10000,Customer_Churn_Records!$B1166)</f>
        <v>1</v>
      </c>
      <c r="T1166" s="6">
        <f>ROUNDUP(Customer_Churn_Records!$G1166,0)</f>
        <v>30</v>
      </c>
      <c r="U1166" s="6" t="str">
        <f t="array" ref="U1166">IFS(Customer_Churn_Records!$T1166&lt;30,"young",Customer_Churn_Records!$T1166&lt;50,"middle-aged",Customer_Churn_Records!$T1166&lt;100,"old")</f>
        <v>middle-aged</v>
      </c>
      <c r="V1166" s="8" t="str">
        <f t="array" ref="V1166">IFS(Customer_Churn_Records!$D1166&lt;701,"less-score",Customer_Churn_Records!$D1166&lt;851,"high-score")</f>
        <v>less-score</v>
      </c>
      <c r="W1166" s="8" t="str">
        <f t="array" ref="W1166">IF(Customer_Churn_Records!$X1166=0,0,IFS(Customer_Churn_Records!$X1166&lt;100000,"low",Customer_Churn_Records!$X1166&lt;300000,"high"))</f>
        <v>high</v>
      </c>
      <c r="X1166" s="8">
        <f>ROUND(Customer_Churn_Records!$I1166,0)</f>
        <v>146301</v>
      </c>
    </row>
    <row r="1167" ht="14.25" customHeight="1">
      <c r="A1167" s="6">
        <v>9378.0</v>
      </c>
      <c r="B1167" s="6">
        <v>1.5709447E7</v>
      </c>
      <c r="C1167" s="6" t="s">
        <v>1009</v>
      </c>
      <c r="D1167" s="6">
        <v>584.0</v>
      </c>
      <c r="E1167" s="6" t="s">
        <v>7</v>
      </c>
      <c r="F1167" s="6" t="s">
        <v>10</v>
      </c>
      <c r="G1167" s="7" t="s">
        <v>64</v>
      </c>
      <c r="H1167" s="6">
        <v>0.0</v>
      </c>
      <c r="I1167" s="6" t="s">
        <v>3238</v>
      </c>
      <c r="J1167" s="6">
        <v>1.0</v>
      </c>
      <c r="K1167" s="6">
        <v>1.0</v>
      </c>
      <c r="L1167" s="6">
        <v>0.0</v>
      </c>
      <c r="M1167" s="6" t="s">
        <v>3239</v>
      </c>
      <c r="N1167" s="6">
        <v>0.0</v>
      </c>
      <c r="O1167" s="6">
        <v>0.0</v>
      </c>
      <c r="P1167" s="6">
        <v>1.0</v>
      </c>
      <c r="Q1167" s="6" t="s">
        <v>44</v>
      </c>
      <c r="R1167" s="6">
        <v>256.0</v>
      </c>
      <c r="S1167" s="6">
        <f>COUNTIF(Customer_Churn_Records!$B$2:$B$10000,Customer_Churn_Records!$B1167)</f>
        <v>1</v>
      </c>
      <c r="T1167" s="6">
        <f>ROUNDUP(Customer_Churn_Records!$G1167,0)</f>
        <v>26</v>
      </c>
      <c r="U1167" s="6" t="str">
        <f t="array" ref="U1167">IFS(Customer_Churn_Records!$T1167&lt;30,"young",Customer_Churn_Records!$T1167&lt;50,"middle-aged",Customer_Churn_Records!$T1167&lt;100,"old")</f>
        <v>young</v>
      </c>
      <c r="V1167" s="8" t="str">
        <f t="array" ref="V1167">IFS(Customer_Churn_Records!$D1167&lt;701,"less-score",Customer_Churn_Records!$D1167&lt;851,"high-score")</f>
        <v>less-score</v>
      </c>
      <c r="W1167" s="8" t="str">
        <f t="array" ref="W1167">IF(Customer_Churn_Records!$X1167=0,0,IFS(Customer_Churn_Records!$X1167&lt;100000,"low",Customer_Churn_Records!$X1167&lt;300000,"high"))</f>
        <v>high</v>
      </c>
      <c r="X1167" s="8">
        <f>ROUND(Customer_Churn_Records!$I1167,0)</f>
        <v>146286</v>
      </c>
    </row>
    <row r="1168" ht="14.25" customHeight="1">
      <c r="A1168" s="6">
        <v>2061.0</v>
      </c>
      <c r="B1168" s="6">
        <v>1.574798E7</v>
      </c>
      <c r="C1168" s="6" t="s">
        <v>714</v>
      </c>
      <c r="D1168" s="6">
        <v>737.0</v>
      </c>
      <c r="E1168" s="6" t="s">
        <v>9</v>
      </c>
      <c r="F1168" s="6" t="s">
        <v>11</v>
      </c>
      <c r="G1168" s="7" t="s">
        <v>41</v>
      </c>
      <c r="H1168" s="6">
        <v>6.0</v>
      </c>
      <c r="I1168" s="6" t="s">
        <v>3240</v>
      </c>
      <c r="J1168" s="6">
        <v>2.0</v>
      </c>
      <c r="K1168" s="6">
        <v>1.0</v>
      </c>
      <c r="L1168" s="6">
        <v>0.0</v>
      </c>
      <c r="M1168" s="6" t="s">
        <v>3241</v>
      </c>
      <c r="N1168" s="6">
        <v>0.0</v>
      </c>
      <c r="O1168" s="6">
        <v>0.0</v>
      </c>
      <c r="P1168" s="6">
        <v>5.0</v>
      </c>
      <c r="Q1168" s="6" t="s">
        <v>79</v>
      </c>
      <c r="R1168" s="6">
        <v>703.0</v>
      </c>
      <c r="S1168" s="6">
        <f>COUNTIF(Customer_Churn_Records!$B$2:$B$10000,Customer_Churn_Records!$B1168)</f>
        <v>1</v>
      </c>
      <c r="T1168" s="6">
        <f>ROUNDUP(Customer_Churn_Records!$G1168,0)</f>
        <v>38</v>
      </c>
      <c r="U1168" s="6" t="str">
        <f t="array" ref="U1168">IFS(Customer_Churn_Records!$T1168&lt;30,"young",Customer_Churn_Records!$T1168&lt;50,"middle-aged",Customer_Churn_Records!$T1168&lt;100,"old")</f>
        <v>middle-aged</v>
      </c>
      <c r="V1168" s="8" t="str">
        <f t="array" ref="V1168">IFS(Customer_Churn_Records!$D1168&lt;701,"less-score",Customer_Churn_Records!$D1168&lt;851,"high-score")</f>
        <v>high-score</v>
      </c>
      <c r="W1168" s="8" t="str">
        <f t="array" ref="W1168">IF(Customer_Churn_Records!$X1168=0,0,IFS(Customer_Churn_Records!$X1168&lt;100000,"low",Customer_Churn_Records!$X1168&lt;300000,"high"))</f>
        <v>high</v>
      </c>
      <c r="X1168" s="8">
        <f>ROUND(Customer_Churn_Records!$I1168,0)</f>
        <v>146283</v>
      </c>
    </row>
    <row r="1169" ht="14.25" customHeight="1">
      <c r="A1169" s="6">
        <v>9300.0</v>
      </c>
      <c r="B1169" s="6">
        <v>1.5766826E7</v>
      </c>
      <c r="C1169" s="6" t="s">
        <v>3242</v>
      </c>
      <c r="D1169" s="6">
        <v>824.0</v>
      </c>
      <c r="E1169" s="6" t="s">
        <v>7</v>
      </c>
      <c r="F1169" s="6" t="s">
        <v>11</v>
      </c>
      <c r="G1169" s="7" t="s">
        <v>64</v>
      </c>
      <c r="H1169" s="6">
        <v>7.0</v>
      </c>
      <c r="I1169" s="6" t="s">
        <v>3243</v>
      </c>
      <c r="J1169" s="6">
        <v>1.0</v>
      </c>
      <c r="K1169" s="6">
        <v>1.0</v>
      </c>
      <c r="L1169" s="6">
        <v>0.0</v>
      </c>
      <c r="M1169" s="6" t="s">
        <v>3244</v>
      </c>
      <c r="N1169" s="6">
        <v>1.0</v>
      </c>
      <c r="O1169" s="6">
        <v>1.0</v>
      </c>
      <c r="P1169" s="6">
        <v>2.0</v>
      </c>
      <c r="Q1169" s="6" t="s">
        <v>49</v>
      </c>
      <c r="R1169" s="6">
        <v>867.0</v>
      </c>
      <c r="S1169" s="6">
        <f>COUNTIF(Customer_Churn_Records!$B$2:$B$10000,Customer_Churn_Records!$B1169)</f>
        <v>1</v>
      </c>
      <c r="T1169" s="6">
        <f>ROUNDUP(Customer_Churn_Records!$G1169,0)</f>
        <v>26</v>
      </c>
      <c r="U1169" s="6" t="str">
        <f t="array" ref="U1169">IFS(Customer_Churn_Records!$T1169&lt;30,"young",Customer_Churn_Records!$T1169&lt;50,"middle-aged",Customer_Churn_Records!$T1169&lt;100,"old")</f>
        <v>young</v>
      </c>
      <c r="V1169" s="8" t="str">
        <f t="array" ref="V1169">IFS(Customer_Churn_Records!$D1169&lt;701,"less-score",Customer_Churn_Records!$D1169&lt;851,"high-score")</f>
        <v>high-score</v>
      </c>
      <c r="W1169" s="8" t="str">
        <f t="array" ref="W1169">IF(Customer_Churn_Records!$X1169=0,0,IFS(Customer_Churn_Records!$X1169&lt;100000,"low",Customer_Churn_Records!$X1169&lt;300000,"high"))</f>
        <v>high</v>
      </c>
      <c r="X1169" s="8">
        <f>ROUND(Customer_Churn_Records!$I1169,0)</f>
        <v>146266</v>
      </c>
    </row>
    <row r="1170" ht="14.25" customHeight="1">
      <c r="A1170" s="6">
        <v>5656.0</v>
      </c>
      <c r="B1170" s="6">
        <v>1.5573171E7</v>
      </c>
      <c r="C1170" s="6" t="s">
        <v>1287</v>
      </c>
      <c r="D1170" s="6">
        <v>695.0</v>
      </c>
      <c r="E1170" s="6" t="s">
        <v>9</v>
      </c>
      <c r="F1170" s="6" t="s">
        <v>11</v>
      </c>
      <c r="G1170" s="7" t="s">
        <v>1030</v>
      </c>
      <c r="H1170" s="6">
        <v>1.0</v>
      </c>
      <c r="I1170" s="6" t="s">
        <v>3245</v>
      </c>
      <c r="J1170" s="6">
        <v>1.0</v>
      </c>
      <c r="K1170" s="6">
        <v>1.0</v>
      </c>
      <c r="L1170" s="6">
        <v>1.0</v>
      </c>
      <c r="M1170" s="6" t="s">
        <v>3246</v>
      </c>
      <c r="N1170" s="6">
        <v>1.0</v>
      </c>
      <c r="O1170" s="6">
        <v>1.0</v>
      </c>
      <c r="P1170" s="6">
        <v>3.0</v>
      </c>
      <c r="Q1170" s="6" t="s">
        <v>58</v>
      </c>
      <c r="R1170" s="6">
        <v>703.0</v>
      </c>
      <c r="S1170" s="6">
        <f>COUNTIF(Customer_Churn_Records!$B$2:$B$10000,Customer_Churn_Records!$B1170)</f>
        <v>1</v>
      </c>
      <c r="T1170" s="6">
        <f>ROUNDUP(Customer_Churn_Records!$G1170,0)</f>
        <v>63</v>
      </c>
      <c r="U1170" s="6" t="str">
        <f t="array" ref="U1170">IFS(Customer_Churn_Records!$T1170&lt;30,"young",Customer_Churn_Records!$T1170&lt;50,"middle-aged",Customer_Churn_Records!$T1170&lt;100,"old")</f>
        <v>old</v>
      </c>
      <c r="V1170" s="8" t="str">
        <f t="array" ref="V1170">IFS(Customer_Churn_Records!$D1170&lt;701,"less-score",Customer_Churn_Records!$D1170&lt;851,"high-score")</f>
        <v>less-score</v>
      </c>
      <c r="W1170" s="8" t="str">
        <f t="array" ref="W1170">IF(Customer_Churn_Records!$X1170=0,0,IFS(Customer_Churn_Records!$X1170&lt;100000,"low",Customer_Churn_Records!$X1170&lt;300000,"high"))</f>
        <v>high</v>
      </c>
      <c r="X1170" s="8">
        <f>ROUND(Customer_Churn_Records!$I1170,0)</f>
        <v>146203</v>
      </c>
    </row>
    <row r="1171" ht="14.25" customHeight="1">
      <c r="A1171" s="6">
        <v>4059.0</v>
      </c>
      <c r="B1171" s="6">
        <v>1.5771966E7</v>
      </c>
      <c r="C1171" s="6" t="s">
        <v>3247</v>
      </c>
      <c r="D1171" s="6">
        <v>557.0</v>
      </c>
      <c r="E1171" s="6" t="s">
        <v>7</v>
      </c>
      <c r="F1171" s="6" t="s">
        <v>11</v>
      </c>
      <c r="G1171" s="7" t="s">
        <v>107</v>
      </c>
      <c r="H1171" s="6">
        <v>8.0</v>
      </c>
      <c r="I1171" s="6" t="s">
        <v>3248</v>
      </c>
      <c r="J1171" s="6">
        <v>1.0</v>
      </c>
      <c r="K1171" s="6">
        <v>1.0</v>
      </c>
      <c r="L1171" s="6">
        <v>0.0</v>
      </c>
      <c r="M1171" s="6" t="s">
        <v>3249</v>
      </c>
      <c r="N1171" s="6">
        <v>0.0</v>
      </c>
      <c r="O1171" s="6">
        <v>0.0</v>
      </c>
      <c r="P1171" s="6">
        <v>2.0</v>
      </c>
      <c r="Q1171" s="6" t="s">
        <v>49</v>
      </c>
      <c r="R1171" s="6">
        <v>779.0</v>
      </c>
      <c r="S1171" s="6">
        <f>COUNTIF(Customer_Churn_Records!$B$2:$B$10000,Customer_Churn_Records!$B1171)</f>
        <v>1</v>
      </c>
      <c r="T1171" s="6">
        <f>ROUNDUP(Customer_Churn_Records!$G1171,0)</f>
        <v>39</v>
      </c>
      <c r="U1171" s="6" t="str">
        <f t="array" ref="U1171">IFS(Customer_Churn_Records!$T1171&lt;30,"young",Customer_Churn_Records!$T1171&lt;50,"middle-aged",Customer_Churn_Records!$T1171&lt;100,"old")</f>
        <v>middle-aged</v>
      </c>
      <c r="V1171" s="8" t="str">
        <f t="array" ref="V1171">IFS(Customer_Churn_Records!$D1171&lt;701,"less-score",Customer_Churn_Records!$D1171&lt;851,"high-score")</f>
        <v>less-score</v>
      </c>
      <c r="W1171" s="8" t="str">
        <f t="array" ref="W1171">IF(Customer_Churn_Records!$X1171=0,0,IFS(Customer_Churn_Records!$X1171&lt;100000,"low",Customer_Churn_Records!$X1171&lt;300000,"high"))</f>
        <v>high</v>
      </c>
      <c r="X1171" s="8">
        <f>ROUND(Customer_Churn_Records!$I1171,0)</f>
        <v>146200</v>
      </c>
    </row>
    <row r="1172" ht="14.25" customHeight="1">
      <c r="A1172" s="6">
        <v>7682.0</v>
      </c>
      <c r="B1172" s="6">
        <v>1.5633608E7</v>
      </c>
      <c r="C1172" s="6" t="s">
        <v>3250</v>
      </c>
      <c r="D1172" s="6">
        <v>641.0</v>
      </c>
      <c r="E1172" s="6" t="s">
        <v>7</v>
      </c>
      <c r="F1172" s="6" t="s">
        <v>11</v>
      </c>
      <c r="G1172" s="7" t="s">
        <v>103</v>
      </c>
      <c r="H1172" s="6">
        <v>2.0</v>
      </c>
      <c r="I1172" s="6" t="s">
        <v>3251</v>
      </c>
      <c r="J1172" s="6">
        <v>2.0</v>
      </c>
      <c r="K1172" s="6">
        <v>1.0</v>
      </c>
      <c r="L1172" s="6">
        <v>1.0</v>
      </c>
      <c r="M1172" s="6" t="s">
        <v>3252</v>
      </c>
      <c r="N1172" s="6">
        <v>1.0</v>
      </c>
      <c r="O1172" s="6">
        <v>1.0</v>
      </c>
      <c r="P1172" s="6">
        <v>1.0</v>
      </c>
      <c r="Q1172" s="6" t="s">
        <v>58</v>
      </c>
      <c r="R1172" s="6">
        <v>307.0</v>
      </c>
      <c r="S1172" s="6">
        <f>COUNTIF(Customer_Churn_Records!$B$2:$B$10000,Customer_Churn_Records!$B1172)</f>
        <v>1</v>
      </c>
      <c r="T1172" s="6">
        <f>ROUNDUP(Customer_Churn_Records!$G1172,0)</f>
        <v>33</v>
      </c>
      <c r="U1172" s="6" t="str">
        <f t="array" ref="U1172">IFS(Customer_Churn_Records!$T1172&lt;30,"young",Customer_Churn_Records!$T1172&lt;50,"middle-aged",Customer_Churn_Records!$T1172&lt;100,"old")</f>
        <v>middle-aged</v>
      </c>
      <c r="V1172" s="8" t="str">
        <f t="array" ref="V1172">IFS(Customer_Churn_Records!$D1172&lt;701,"less-score",Customer_Churn_Records!$D1172&lt;851,"high-score")</f>
        <v>less-score</v>
      </c>
      <c r="W1172" s="8" t="str">
        <f t="array" ref="W1172">IF(Customer_Churn_Records!$X1172=0,0,IFS(Customer_Churn_Records!$X1172&lt;100000,"low",Customer_Churn_Records!$X1172&lt;300000,"high"))</f>
        <v>high</v>
      </c>
      <c r="X1172" s="8">
        <f>ROUND(Customer_Churn_Records!$I1172,0)</f>
        <v>146194</v>
      </c>
    </row>
    <row r="1173" ht="14.25" customHeight="1">
      <c r="A1173" s="6">
        <v>8212.0</v>
      </c>
      <c r="B1173" s="6">
        <v>1.5650266E7</v>
      </c>
      <c r="C1173" s="6" t="s">
        <v>1879</v>
      </c>
      <c r="D1173" s="6">
        <v>679.0</v>
      </c>
      <c r="E1173" s="6" t="s">
        <v>8</v>
      </c>
      <c r="F1173" s="6" t="s">
        <v>11</v>
      </c>
      <c r="G1173" s="7" t="s">
        <v>107</v>
      </c>
      <c r="H1173" s="6">
        <v>2.0</v>
      </c>
      <c r="I1173" s="6" t="s">
        <v>3253</v>
      </c>
      <c r="J1173" s="6">
        <v>2.0</v>
      </c>
      <c r="K1173" s="6">
        <v>1.0</v>
      </c>
      <c r="L1173" s="6">
        <v>1.0</v>
      </c>
      <c r="M1173" s="6" t="s">
        <v>3254</v>
      </c>
      <c r="N1173" s="6">
        <v>0.0</v>
      </c>
      <c r="O1173" s="6">
        <v>0.0</v>
      </c>
      <c r="P1173" s="6">
        <v>4.0</v>
      </c>
      <c r="Q1173" s="6" t="s">
        <v>44</v>
      </c>
      <c r="R1173" s="6">
        <v>412.0</v>
      </c>
      <c r="S1173" s="6">
        <f>COUNTIF(Customer_Churn_Records!$B$2:$B$10000,Customer_Churn_Records!$B1173)</f>
        <v>1</v>
      </c>
      <c r="T1173" s="6">
        <f>ROUNDUP(Customer_Churn_Records!$G1173,0)</f>
        <v>39</v>
      </c>
      <c r="U1173" s="6" t="str">
        <f t="array" ref="U1173">IFS(Customer_Churn_Records!$T1173&lt;30,"young",Customer_Churn_Records!$T1173&lt;50,"middle-aged",Customer_Churn_Records!$T1173&lt;100,"old")</f>
        <v>middle-aged</v>
      </c>
      <c r="V1173" s="8" t="str">
        <f t="array" ref="V1173">IFS(Customer_Churn_Records!$D1173&lt;701,"less-score",Customer_Churn_Records!$D1173&lt;851,"high-score")</f>
        <v>less-score</v>
      </c>
      <c r="W1173" s="8" t="str">
        <f t="array" ref="W1173">IF(Customer_Churn_Records!$X1173=0,0,IFS(Customer_Churn_Records!$X1173&lt;100000,"low",Customer_Churn_Records!$X1173&lt;300000,"high"))</f>
        <v>high</v>
      </c>
      <c r="X1173" s="8">
        <f>ROUND(Customer_Churn_Records!$I1173,0)</f>
        <v>146186</v>
      </c>
    </row>
    <row r="1174" ht="14.25" customHeight="1">
      <c r="A1174" s="6">
        <v>7959.0</v>
      </c>
      <c r="B1174" s="6">
        <v>1.5802483E7</v>
      </c>
      <c r="C1174" s="6" t="s">
        <v>3255</v>
      </c>
      <c r="D1174" s="6">
        <v>686.0</v>
      </c>
      <c r="E1174" s="6" t="s">
        <v>7</v>
      </c>
      <c r="F1174" s="6" t="s">
        <v>11</v>
      </c>
      <c r="G1174" s="7" t="s">
        <v>140</v>
      </c>
      <c r="H1174" s="6">
        <v>6.0</v>
      </c>
      <c r="I1174" s="6" t="s">
        <v>3256</v>
      </c>
      <c r="J1174" s="6">
        <v>2.0</v>
      </c>
      <c r="K1174" s="6">
        <v>1.0</v>
      </c>
      <c r="L1174" s="6">
        <v>1.0</v>
      </c>
      <c r="M1174" s="6" t="s">
        <v>3257</v>
      </c>
      <c r="N1174" s="6">
        <v>0.0</v>
      </c>
      <c r="O1174" s="6">
        <v>0.0</v>
      </c>
      <c r="P1174" s="6">
        <v>2.0</v>
      </c>
      <c r="Q1174" s="6" t="s">
        <v>44</v>
      </c>
      <c r="R1174" s="6">
        <v>946.0</v>
      </c>
      <c r="S1174" s="6">
        <f>COUNTIF(Customer_Churn_Records!$B$2:$B$10000,Customer_Churn_Records!$B1174)</f>
        <v>1</v>
      </c>
      <c r="T1174" s="6">
        <f>ROUNDUP(Customer_Churn_Records!$G1174,0)</f>
        <v>34</v>
      </c>
      <c r="U1174" s="6" t="str">
        <f t="array" ref="U1174">IFS(Customer_Churn_Records!$T1174&lt;30,"young",Customer_Churn_Records!$T1174&lt;50,"middle-aged",Customer_Churn_Records!$T1174&lt;100,"old")</f>
        <v>middle-aged</v>
      </c>
      <c r="V1174" s="8" t="str">
        <f t="array" ref="V1174">IFS(Customer_Churn_Records!$D1174&lt;701,"less-score",Customer_Churn_Records!$D1174&lt;851,"high-score")</f>
        <v>less-score</v>
      </c>
      <c r="W1174" s="8" t="str">
        <f t="array" ref="W1174">IF(Customer_Churn_Records!$X1174=0,0,IFS(Customer_Churn_Records!$X1174&lt;100000,"low",Customer_Churn_Records!$X1174&lt;300000,"high"))</f>
        <v>high</v>
      </c>
      <c r="X1174" s="8">
        <f>ROUND(Customer_Churn_Records!$I1174,0)</f>
        <v>146178</v>
      </c>
    </row>
    <row r="1175" ht="14.25" customHeight="1">
      <c r="A1175" s="6">
        <v>615.0</v>
      </c>
      <c r="B1175" s="6">
        <v>1.5660271E7</v>
      </c>
      <c r="C1175" s="6" t="s">
        <v>2580</v>
      </c>
      <c r="D1175" s="6">
        <v>688.0</v>
      </c>
      <c r="E1175" s="6" t="s">
        <v>8</v>
      </c>
      <c r="F1175" s="6" t="s">
        <v>11</v>
      </c>
      <c r="G1175" s="7" t="s">
        <v>64</v>
      </c>
      <c r="H1175" s="6">
        <v>8.0</v>
      </c>
      <c r="I1175" s="6" t="s">
        <v>3258</v>
      </c>
      <c r="J1175" s="6">
        <v>1.0</v>
      </c>
      <c r="K1175" s="6">
        <v>1.0</v>
      </c>
      <c r="L1175" s="6">
        <v>1.0</v>
      </c>
      <c r="M1175" s="6" t="s">
        <v>3259</v>
      </c>
      <c r="N1175" s="6">
        <v>0.0</v>
      </c>
      <c r="O1175" s="6">
        <v>0.0</v>
      </c>
      <c r="P1175" s="6">
        <v>4.0</v>
      </c>
      <c r="Q1175" s="6" t="s">
        <v>79</v>
      </c>
      <c r="R1175" s="6">
        <v>866.0</v>
      </c>
      <c r="S1175" s="6">
        <f>COUNTIF(Customer_Churn_Records!$B$2:$B$10000,Customer_Churn_Records!$B1175)</f>
        <v>1</v>
      </c>
      <c r="T1175" s="6">
        <f>ROUNDUP(Customer_Churn_Records!$G1175,0)</f>
        <v>26</v>
      </c>
      <c r="U1175" s="6" t="str">
        <f t="array" ref="U1175">IFS(Customer_Churn_Records!$T1175&lt;30,"young",Customer_Churn_Records!$T1175&lt;50,"middle-aged",Customer_Churn_Records!$T1175&lt;100,"old")</f>
        <v>young</v>
      </c>
      <c r="V1175" s="8" t="str">
        <f t="array" ref="V1175">IFS(Customer_Churn_Records!$D1175&lt;701,"less-score",Customer_Churn_Records!$D1175&lt;851,"high-score")</f>
        <v>less-score</v>
      </c>
      <c r="W1175" s="8" t="str">
        <f t="array" ref="W1175">IF(Customer_Churn_Records!$X1175=0,0,IFS(Customer_Churn_Records!$X1175&lt;100000,"low",Customer_Churn_Records!$X1175&lt;300000,"high"))</f>
        <v>high</v>
      </c>
      <c r="X1175" s="8">
        <f>ROUND(Customer_Churn_Records!$I1175,0)</f>
        <v>146133</v>
      </c>
    </row>
    <row r="1176" ht="14.25" customHeight="1">
      <c r="A1176" s="6">
        <v>4827.0</v>
      </c>
      <c r="B1176" s="6">
        <v>1.5713346E7</v>
      </c>
      <c r="C1176" s="6" t="s">
        <v>3260</v>
      </c>
      <c r="D1176" s="6">
        <v>794.0</v>
      </c>
      <c r="E1176" s="6" t="s">
        <v>7</v>
      </c>
      <c r="F1176" s="6" t="s">
        <v>11</v>
      </c>
      <c r="G1176" s="7" t="s">
        <v>489</v>
      </c>
      <c r="H1176" s="6">
        <v>10.0</v>
      </c>
      <c r="I1176" s="6" t="s">
        <v>3261</v>
      </c>
      <c r="J1176" s="6">
        <v>1.0</v>
      </c>
      <c r="K1176" s="6">
        <v>1.0</v>
      </c>
      <c r="L1176" s="6">
        <v>1.0</v>
      </c>
      <c r="M1176" s="6" t="s">
        <v>3262</v>
      </c>
      <c r="N1176" s="6">
        <v>0.0</v>
      </c>
      <c r="O1176" s="6">
        <v>0.0</v>
      </c>
      <c r="P1176" s="6">
        <v>1.0</v>
      </c>
      <c r="Q1176" s="6" t="s">
        <v>49</v>
      </c>
      <c r="R1176" s="6">
        <v>431.0</v>
      </c>
      <c r="S1176" s="6">
        <f>COUNTIF(Customer_Churn_Records!$B$2:$B$10000,Customer_Churn_Records!$B1176)</f>
        <v>1</v>
      </c>
      <c r="T1176" s="6">
        <f>ROUNDUP(Customer_Churn_Records!$G1176,0)</f>
        <v>24</v>
      </c>
      <c r="U1176" s="6" t="str">
        <f t="array" ref="U1176">IFS(Customer_Churn_Records!$T1176&lt;30,"young",Customer_Churn_Records!$T1176&lt;50,"middle-aged",Customer_Churn_Records!$T1176&lt;100,"old")</f>
        <v>young</v>
      </c>
      <c r="V1176" s="8" t="str">
        <f t="array" ref="V1176">IFS(Customer_Churn_Records!$D1176&lt;701,"less-score",Customer_Churn_Records!$D1176&lt;851,"high-score")</f>
        <v>high-score</v>
      </c>
      <c r="W1176" s="8" t="str">
        <f t="array" ref="W1176">IF(Customer_Churn_Records!$X1176=0,0,IFS(Customer_Churn_Records!$X1176&lt;100000,"low",Customer_Churn_Records!$X1176&lt;300000,"high"))</f>
        <v>high</v>
      </c>
      <c r="X1176" s="8">
        <f>ROUND(Customer_Churn_Records!$I1176,0)</f>
        <v>146127</v>
      </c>
    </row>
    <row r="1177" ht="14.25" customHeight="1">
      <c r="A1177" s="6">
        <v>2720.0</v>
      </c>
      <c r="B1177" s="6">
        <v>1.5809178E7</v>
      </c>
      <c r="C1177" s="6" t="s">
        <v>209</v>
      </c>
      <c r="D1177" s="6">
        <v>569.0</v>
      </c>
      <c r="E1177" s="6" t="s">
        <v>8</v>
      </c>
      <c r="F1177" s="6" t="s">
        <v>10</v>
      </c>
      <c r="G1177" s="7" t="s">
        <v>51</v>
      </c>
      <c r="H1177" s="6">
        <v>9.0</v>
      </c>
      <c r="I1177" s="6" t="s">
        <v>3263</v>
      </c>
      <c r="J1177" s="6">
        <v>1.0</v>
      </c>
      <c r="K1177" s="6">
        <v>1.0</v>
      </c>
      <c r="L1177" s="6">
        <v>0.0</v>
      </c>
      <c r="M1177" s="6" t="s">
        <v>3264</v>
      </c>
      <c r="N1177" s="6">
        <v>1.0</v>
      </c>
      <c r="O1177" s="6">
        <v>1.0</v>
      </c>
      <c r="P1177" s="6">
        <v>2.0</v>
      </c>
      <c r="Q1177" s="6" t="s">
        <v>79</v>
      </c>
      <c r="R1177" s="6">
        <v>812.0</v>
      </c>
      <c r="S1177" s="6">
        <f>COUNTIF(Customer_Churn_Records!$B$2:$B$10000,Customer_Churn_Records!$B1177)</f>
        <v>1</v>
      </c>
      <c r="T1177" s="6">
        <f>ROUNDUP(Customer_Churn_Records!$G1177,0)</f>
        <v>42</v>
      </c>
      <c r="U1177" s="6" t="str">
        <f t="array" ref="U1177">IFS(Customer_Churn_Records!$T1177&lt;30,"young",Customer_Churn_Records!$T1177&lt;50,"middle-aged",Customer_Churn_Records!$T1177&lt;100,"old")</f>
        <v>middle-aged</v>
      </c>
      <c r="V1177" s="8" t="str">
        <f t="array" ref="V1177">IFS(Customer_Churn_Records!$D1177&lt;701,"less-score",Customer_Churn_Records!$D1177&lt;851,"high-score")</f>
        <v>less-score</v>
      </c>
      <c r="W1177" s="8" t="str">
        <f t="array" ref="W1177">IF(Customer_Churn_Records!$X1177=0,0,IFS(Customer_Churn_Records!$X1177&lt;100000,"low",Customer_Churn_Records!$X1177&lt;300000,"high"))</f>
        <v>high</v>
      </c>
      <c r="X1177" s="8">
        <f>ROUND(Customer_Churn_Records!$I1177,0)</f>
        <v>146101</v>
      </c>
    </row>
    <row r="1178" ht="14.25" customHeight="1">
      <c r="A1178" s="6">
        <v>1194.0</v>
      </c>
      <c r="B1178" s="6">
        <v>1.5779947E7</v>
      </c>
      <c r="C1178" s="6" t="s">
        <v>3265</v>
      </c>
      <c r="D1178" s="6">
        <v>363.0</v>
      </c>
      <c r="E1178" s="6" t="s">
        <v>9</v>
      </c>
      <c r="F1178" s="6" t="s">
        <v>10</v>
      </c>
      <c r="G1178" s="7" t="s">
        <v>160</v>
      </c>
      <c r="H1178" s="6">
        <v>6.0</v>
      </c>
      <c r="I1178" s="6" t="s">
        <v>3266</v>
      </c>
      <c r="J1178" s="6">
        <v>3.0</v>
      </c>
      <c r="K1178" s="6">
        <v>1.0</v>
      </c>
      <c r="L1178" s="6">
        <v>0.0</v>
      </c>
      <c r="M1178" s="6" t="s">
        <v>3267</v>
      </c>
      <c r="N1178" s="6">
        <v>1.0</v>
      </c>
      <c r="O1178" s="6">
        <v>1.0</v>
      </c>
      <c r="P1178" s="6">
        <v>2.0</v>
      </c>
      <c r="Q1178" s="6" t="s">
        <v>44</v>
      </c>
      <c r="R1178" s="6">
        <v>324.0</v>
      </c>
      <c r="S1178" s="6">
        <f>COUNTIF(Customer_Churn_Records!$B$2:$B$10000,Customer_Churn_Records!$B1178)</f>
        <v>1</v>
      </c>
      <c r="T1178" s="6">
        <f>ROUNDUP(Customer_Churn_Records!$G1178,0)</f>
        <v>28</v>
      </c>
      <c r="U1178" s="6" t="str">
        <f t="array" ref="U1178">IFS(Customer_Churn_Records!$T1178&lt;30,"young",Customer_Churn_Records!$T1178&lt;50,"middle-aged",Customer_Churn_Records!$T1178&lt;100,"old")</f>
        <v>young</v>
      </c>
      <c r="V1178" s="8" t="str">
        <f t="array" ref="V1178">IFS(Customer_Churn_Records!$D1178&lt;701,"less-score",Customer_Churn_Records!$D1178&lt;851,"high-score")</f>
        <v>less-score</v>
      </c>
      <c r="W1178" s="8" t="str">
        <f t="array" ref="W1178">IF(Customer_Churn_Records!$X1178=0,0,IFS(Customer_Churn_Records!$X1178&lt;100000,"low",Customer_Churn_Records!$X1178&lt;300000,"high"))</f>
        <v>high</v>
      </c>
      <c r="X1178" s="8">
        <f>ROUND(Customer_Churn_Records!$I1178,0)</f>
        <v>146098</v>
      </c>
    </row>
    <row r="1179" ht="14.25" customHeight="1">
      <c r="A1179" s="6">
        <v>9125.0</v>
      </c>
      <c r="B1179" s="6">
        <v>1.5753639E7</v>
      </c>
      <c r="C1179" s="6" t="s">
        <v>837</v>
      </c>
      <c r="D1179" s="6">
        <v>608.0</v>
      </c>
      <c r="E1179" s="6" t="s">
        <v>7</v>
      </c>
      <c r="F1179" s="6" t="s">
        <v>11</v>
      </c>
      <c r="G1179" s="7" t="s">
        <v>72</v>
      </c>
      <c r="H1179" s="6">
        <v>5.0</v>
      </c>
      <c r="I1179" s="6" t="s">
        <v>3268</v>
      </c>
      <c r="J1179" s="6">
        <v>2.0</v>
      </c>
      <c r="K1179" s="6">
        <v>0.0</v>
      </c>
      <c r="L1179" s="6">
        <v>0.0</v>
      </c>
      <c r="M1179" s="6" t="s">
        <v>3269</v>
      </c>
      <c r="N1179" s="6">
        <v>0.0</v>
      </c>
      <c r="O1179" s="6">
        <v>0.0</v>
      </c>
      <c r="P1179" s="6">
        <v>3.0</v>
      </c>
      <c r="Q1179" s="6" t="s">
        <v>44</v>
      </c>
      <c r="R1179" s="6">
        <v>808.0</v>
      </c>
      <c r="S1179" s="6">
        <f>COUNTIF(Customer_Churn_Records!$B$2:$B$10000,Customer_Churn_Records!$B1179)</f>
        <v>1</v>
      </c>
      <c r="T1179" s="6">
        <f>ROUNDUP(Customer_Churn_Records!$G1179,0)</f>
        <v>37</v>
      </c>
      <c r="U1179" s="6" t="str">
        <f t="array" ref="U1179">IFS(Customer_Churn_Records!$T1179&lt;30,"young",Customer_Churn_Records!$T1179&lt;50,"middle-aged",Customer_Churn_Records!$T1179&lt;100,"old")</f>
        <v>middle-aged</v>
      </c>
      <c r="V1179" s="8" t="str">
        <f t="array" ref="V1179">IFS(Customer_Churn_Records!$D1179&lt;701,"less-score",Customer_Churn_Records!$D1179&lt;851,"high-score")</f>
        <v>less-score</v>
      </c>
      <c r="W1179" s="8" t="str">
        <f t="array" ref="W1179">IF(Customer_Churn_Records!$X1179=0,0,IFS(Customer_Churn_Records!$X1179&lt;100000,"low",Customer_Churn_Records!$X1179&lt;300000,"high"))</f>
        <v>high</v>
      </c>
      <c r="X1179" s="8">
        <f>ROUND(Customer_Churn_Records!$I1179,0)</f>
        <v>146093</v>
      </c>
    </row>
    <row r="1180" ht="14.25" customHeight="1">
      <c r="A1180" s="6">
        <v>6715.0</v>
      </c>
      <c r="B1180" s="6">
        <v>1.5588933E7</v>
      </c>
      <c r="C1180" s="6" t="s">
        <v>3270</v>
      </c>
      <c r="D1180" s="6">
        <v>825.0</v>
      </c>
      <c r="E1180" s="6" t="s">
        <v>7</v>
      </c>
      <c r="F1180" s="6" t="s">
        <v>10</v>
      </c>
      <c r="G1180" s="7" t="s">
        <v>118</v>
      </c>
      <c r="H1180" s="6">
        <v>3.0</v>
      </c>
      <c r="I1180" s="6" t="s">
        <v>3271</v>
      </c>
      <c r="J1180" s="6">
        <v>1.0</v>
      </c>
      <c r="K1180" s="6">
        <v>1.0</v>
      </c>
      <c r="L1180" s="6">
        <v>1.0</v>
      </c>
      <c r="M1180" s="6" t="s">
        <v>3272</v>
      </c>
      <c r="N1180" s="6">
        <v>0.0</v>
      </c>
      <c r="O1180" s="6">
        <v>0.0</v>
      </c>
      <c r="P1180" s="6">
        <v>5.0</v>
      </c>
      <c r="Q1180" s="6" t="s">
        <v>44</v>
      </c>
      <c r="R1180" s="6">
        <v>347.0</v>
      </c>
      <c r="S1180" s="6">
        <f>COUNTIF(Customer_Churn_Records!$B$2:$B$10000,Customer_Churn_Records!$B1180)</f>
        <v>1</v>
      </c>
      <c r="T1180" s="6">
        <f>ROUNDUP(Customer_Churn_Records!$G1180,0)</f>
        <v>36</v>
      </c>
      <c r="U1180" s="6" t="str">
        <f t="array" ref="U1180">IFS(Customer_Churn_Records!$T1180&lt;30,"young",Customer_Churn_Records!$T1180&lt;50,"middle-aged",Customer_Churn_Records!$T1180&lt;100,"old")</f>
        <v>middle-aged</v>
      </c>
      <c r="V1180" s="8" t="str">
        <f t="array" ref="V1180">IFS(Customer_Churn_Records!$D1180&lt;701,"less-score",Customer_Churn_Records!$D1180&lt;851,"high-score")</f>
        <v>high-score</v>
      </c>
      <c r="W1180" s="8" t="str">
        <f t="array" ref="W1180">IF(Customer_Churn_Records!$X1180=0,0,IFS(Customer_Churn_Records!$X1180&lt;100000,"low",Customer_Churn_Records!$X1180&lt;300000,"high"))</f>
        <v>high</v>
      </c>
      <c r="X1180" s="8">
        <f>ROUND(Customer_Churn_Records!$I1180,0)</f>
        <v>146054</v>
      </c>
    </row>
    <row r="1181" ht="14.25" customHeight="1">
      <c r="A1181" s="6">
        <v>52.0</v>
      </c>
      <c r="B1181" s="6">
        <v>1.5768193E7</v>
      </c>
      <c r="C1181" s="6" t="s">
        <v>1078</v>
      </c>
      <c r="D1181" s="6">
        <v>585.0</v>
      </c>
      <c r="E1181" s="6" t="s">
        <v>8</v>
      </c>
      <c r="F1181" s="6" t="s">
        <v>11</v>
      </c>
      <c r="G1181" s="7" t="s">
        <v>118</v>
      </c>
      <c r="H1181" s="6">
        <v>5.0</v>
      </c>
      <c r="I1181" s="6" t="s">
        <v>3273</v>
      </c>
      <c r="J1181" s="6">
        <v>2.0</v>
      </c>
      <c r="K1181" s="6">
        <v>0.0</v>
      </c>
      <c r="L1181" s="6">
        <v>0.0</v>
      </c>
      <c r="M1181" s="6" t="s">
        <v>3274</v>
      </c>
      <c r="N1181" s="6">
        <v>0.0</v>
      </c>
      <c r="O1181" s="6">
        <v>0.0</v>
      </c>
      <c r="P1181" s="6">
        <v>3.0</v>
      </c>
      <c r="Q1181" s="6" t="s">
        <v>44</v>
      </c>
      <c r="R1181" s="6">
        <v>665.0</v>
      </c>
      <c r="S1181" s="6">
        <f>COUNTIF(Customer_Churn_Records!$B$2:$B$10000,Customer_Churn_Records!$B1181)</f>
        <v>1</v>
      </c>
      <c r="T1181" s="6">
        <f>ROUNDUP(Customer_Churn_Records!$G1181,0)</f>
        <v>36</v>
      </c>
      <c r="U1181" s="6" t="str">
        <f t="array" ref="U1181">IFS(Customer_Churn_Records!$T1181&lt;30,"young",Customer_Churn_Records!$T1181&lt;50,"middle-aged",Customer_Churn_Records!$T1181&lt;100,"old")</f>
        <v>middle-aged</v>
      </c>
      <c r="V1181" s="8" t="str">
        <f t="array" ref="V1181">IFS(Customer_Churn_Records!$D1181&lt;701,"less-score",Customer_Churn_Records!$D1181&lt;851,"high-score")</f>
        <v>less-score</v>
      </c>
      <c r="W1181" s="8" t="str">
        <f t="array" ref="W1181">IF(Customer_Churn_Records!$X1181=0,0,IFS(Customer_Churn_Records!$X1181&lt;100000,"low",Customer_Churn_Records!$X1181&lt;300000,"high"))</f>
        <v>high</v>
      </c>
      <c r="X1181" s="8">
        <f>ROUND(Customer_Churn_Records!$I1181,0)</f>
        <v>146051</v>
      </c>
    </row>
    <row r="1182" ht="14.25" customHeight="1">
      <c r="A1182" s="6">
        <v>6240.0</v>
      </c>
      <c r="B1182" s="6">
        <v>1.5682369E7</v>
      </c>
      <c r="C1182" s="6" t="s">
        <v>2095</v>
      </c>
      <c r="D1182" s="6">
        <v>613.0</v>
      </c>
      <c r="E1182" s="6" t="s">
        <v>7</v>
      </c>
      <c r="F1182" s="6" t="s">
        <v>11</v>
      </c>
      <c r="G1182" s="7" t="s">
        <v>177</v>
      </c>
      <c r="H1182" s="6">
        <v>6.0</v>
      </c>
      <c r="I1182" s="6" t="s">
        <v>3275</v>
      </c>
      <c r="J1182" s="6">
        <v>1.0</v>
      </c>
      <c r="K1182" s="6">
        <v>1.0</v>
      </c>
      <c r="L1182" s="6">
        <v>1.0</v>
      </c>
      <c r="M1182" s="6" t="s">
        <v>3276</v>
      </c>
      <c r="N1182" s="6">
        <v>0.0</v>
      </c>
      <c r="O1182" s="6">
        <v>0.0</v>
      </c>
      <c r="P1182" s="6">
        <v>2.0</v>
      </c>
      <c r="Q1182" s="6" t="s">
        <v>58</v>
      </c>
      <c r="R1182" s="6">
        <v>793.0</v>
      </c>
      <c r="S1182" s="6">
        <f>COUNTIF(Customer_Churn_Records!$B$2:$B$10000,Customer_Churn_Records!$B1182)</f>
        <v>1</v>
      </c>
      <c r="T1182" s="6">
        <f>ROUNDUP(Customer_Churn_Records!$G1182,0)</f>
        <v>47</v>
      </c>
      <c r="U1182" s="6" t="str">
        <f t="array" ref="U1182">IFS(Customer_Churn_Records!$T1182&lt;30,"young",Customer_Churn_Records!$T1182&lt;50,"middle-aged",Customer_Churn_Records!$T1182&lt;100,"old")</f>
        <v>middle-aged</v>
      </c>
      <c r="V1182" s="8" t="str">
        <f t="array" ref="V1182">IFS(Customer_Churn_Records!$D1182&lt;701,"less-score",Customer_Churn_Records!$D1182&lt;851,"high-score")</f>
        <v>less-score</v>
      </c>
      <c r="W1182" s="8" t="str">
        <f t="array" ref="W1182">IF(Customer_Churn_Records!$X1182=0,0,IFS(Customer_Churn_Records!$X1182&lt;100000,"low",Customer_Churn_Records!$X1182&lt;300000,"high"))</f>
        <v>high</v>
      </c>
      <c r="X1182" s="8">
        <f>ROUND(Customer_Churn_Records!$I1182,0)</f>
        <v>146035</v>
      </c>
    </row>
    <row r="1183" ht="14.25" customHeight="1">
      <c r="A1183" s="6">
        <v>1394.0</v>
      </c>
      <c r="B1183" s="6">
        <v>1.5646276E7</v>
      </c>
      <c r="C1183" s="6" t="s">
        <v>3277</v>
      </c>
      <c r="D1183" s="6">
        <v>831.0</v>
      </c>
      <c r="E1183" s="6" t="s">
        <v>7</v>
      </c>
      <c r="F1183" s="6" t="s">
        <v>10</v>
      </c>
      <c r="G1183" s="7" t="s">
        <v>114</v>
      </c>
      <c r="H1183" s="6">
        <v>2.0</v>
      </c>
      <c r="I1183" s="6" t="s">
        <v>3278</v>
      </c>
      <c r="J1183" s="6">
        <v>1.0</v>
      </c>
      <c r="K1183" s="6">
        <v>1.0</v>
      </c>
      <c r="L1183" s="6">
        <v>0.0</v>
      </c>
      <c r="M1183" s="6" t="s">
        <v>3279</v>
      </c>
      <c r="N1183" s="6">
        <v>0.0</v>
      </c>
      <c r="O1183" s="6">
        <v>0.0</v>
      </c>
      <c r="P1183" s="6">
        <v>5.0</v>
      </c>
      <c r="Q1183" s="6" t="s">
        <v>44</v>
      </c>
      <c r="R1183" s="6">
        <v>360.0</v>
      </c>
      <c r="S1183" s="6">
        <f>COUNTIF(Customer_Churn_Records!$B$2:$B$10000,Customer_Churn_Records!$B1183)</f>
        <v>1</v>
      </c>
      <c r="T1183" s="6">
        <f>ROUNDUP(Customer_Churn_Records!$G1183,0)</f>
        <v>32</v>
      </c>
      <c r="U1183" s="6" t="str">
        <f t="array" ref="U1183">IFS(Customer_Churn_Records!$T1183&lt;30,"young",Customer_Churn_Records!$T1183&lt;50,"middle-aged",Customer_Churn_Records!$T1183&lt;100,"old")</f>
        <v>middle-aged</v>
      </c>
      <c r="V1183" s="8" t="str">
        <f t="array" ref="V1183">IFS(Customer_Churn_Records!$D1183&lt;701,"less-score",Customer_Churn_Records!$D1183&lt;851,"high-score")</f>
        <v>high-score</v>
      </c>
      <c r="W1183" s="8" t="str">
        <f t="array" ref="W1183">IF(Customer_Churn_Records!$X1183=0,0,IFS(Customer_Churn_Records!$X1183&lt;100000,"low",Customer_Churn_Records!$X1183&lt;300000,"high"))</f>
        <v>high</v>
      </c>
      <c r="X1183" s="8">
        <f>ROUND(Customer_Churn_Records!$I1183,0)</f>
        <v>146034</v>
      </c>
    </row>
    <row r="1184" ht="14.25" customHeight="1">
      <c r="A1184" s="6">
        <v>5097.0</v>
      </c>
      <c r="B1184" s="6">
        <v>1.5758692E7</v>
      </c>
      <c r="C1184" s="6" t="s">
        <v>3280</v>
      </c>
      <c r="D1184" s="6">
        <v>669.0</v>
      </c>
      <c r="E1184" s="6" t="s">
        <v>7</v>
      </c>
      <c r="F1184" s="6" t="s">
        <v>10</v>
      </c>
      <c r="G1184" s="7" t="s">
        <v>99</v>
      </c>
      <c r="H1184" s="6">
        <v>7.0</v>
      </c>
      <c r="I1184" s="6" t="s">
        <v>3281</v>
      </c>
      <c r="J1184" s="6">
        <v>1.0</v>
      </c>
      <c r="K1184" s="6">
        <v>0.0</v>
      </c>
      <c r="L1184" s="6">
        <v>0.0</v>
      </c>
      <c r="M1184" s="6" t="s">
        <v>3282</v>
      </c>
      <c r="N1184" s="6">
        <v>0.0</v>
      </c>
      <c r="O1184" s="6">
        <v>0.0</v>
      </c>
      <c r="P1184" s="6">
        <v>1.0</v>
      </c>
      <c r="Q1184" s="6" t="s">
        <v>58</v>
      </c>
      <c r="R1184" s="6">
        <v>381.0</v>
      </c>
      <c r="S1184" s="6">
        <f>COUNTIF(Customer_Churn_Records!$B$2:$B$10000,Customer_Churn_Records!$B1184)</f>
        <v>1</v>
      </c>
      <c r="T1184" s="6">
        <f>ROUNDUP(Customer_Churn_Records!$G1184,0)</f>
        <v>29</v>
      </c>
      <c r="U1184" s="6" t="str">
        <f t="array" ref="U1184">IFS(Customer_Churn_Records!$T1184&lt;30,"young",Customer_Churn_Records!$T1184&lt;50,"middle-aged",Customer_Churn_Records!$T1184&lt;100,"old")</f>
        <v>young</v>
      </c>
      <c r="V1184" s="8" t="str">
        <f t="array" ref="V1184">IFS(Customer_Churn_Records!$D1184&lt;701,"less-score",Customer_Churn_Records!$D1184&lt;851,"high-score")</f>
        <v>less-score</v>
      </c>
      <c r="W1184" s="8" t="str">
        <f t="array" ref="W1184">IF(Customer_Churn_Records!$X1184=0,0,IFS(Customer_Churn_Records!$X1184&lt;100000,"low",Customer_Churn_Records!$X1184&lt;300000,"high"))</f>
        <v>high</v>
      </c>
      <c r="X1184" s="8">
        <f>ROUND(Customer_Churn_Records!$I1184,0)</f>
        <v>146011</v>
      </c>
    </row>
    <row r="1185" ht="14.25" customHeight="1">
      <c r="A1185" s="6">
        <v>726.0</v>
      </c>
      <c r="B1185" s="6">
        <v>1.5672692E7</v>
      </c>
      <c r="C1185" s="6" t="s">
        <v>2812</v>
      </c>
      <c r="D1185" s="6">
        <v>787.0</v>
      </c>
      <c r="E1185" s="6" t="s">
        <v>7</v>
      </c>
      <c r="F1185" s="6" t="s">
        <v>10</v>
      </c>
      <c r="G1185" s="7" t="s">
        <v>51</v>
      </c>
      <c r="H1185" s="6">
        <v>10.0</v>
      </c>
      <c r="I1185" s="6" t="s">
        <v>3283</v>
      </c>
      <c r="J1185" s="6">
        <v>2.0</v>
      </c>
      <c r="K1185" s="6">
        <v>1.0</v>
      </c>
      <c r="L1185" s="6">
        <v>1.0</v>
      </c>
      <c r="M1185" s="6" t="s">
        <v>3284</v>
      </c>
      <c r="N1185" s="6">
        <v>0.0</v>
      </c>
      <c r="O1185" s="6">
        <v>0.0</v>
      </c>
      <c r="P1185" s="6">
        <v>4.0</v>
      </c>
      <c r="Q1185" s="6" t="s">
        <v>58</v>
      </c>
      <c r="R1185" s="6">
        <v>396.0</v>
      </c>
      <c r="S1185" s="6">
        <f>COUNTIF(Customer_Churn_Records!$B$2:$B$10000,Customer_Churn_Records!$B1185)</f>
        <v>1</v>
      </c>
      <c r="T1185" s="6">
        <f>ROUNDUP(Customer_Churn_Records!$G1185,0)</f>
        <v>42</v>
      </c>
      <c r="U1185" s="6" t="str">
        <f t="array" ref="U1185">IFS(Customer_Churn_Records!$T1185&lt;30,"young",Customer_Churn_Records!$T1185&lt;50,"middle-aged",Customer_Churn_Records!$T1185&lt;100,"old")</f>
        <v>middle-aged</v>
      </c>
      <c r="V1185" s="8" t="str">
        <f t="array" ref="V1185">IFS(Customer_Churn_Records!$D1185&lt;701,"less-score",Customer_Churn_Records!$D1185&lt;851,"high-score")</f>
        <v>high-score</v>
      </c>
      <c r="W1185" s="8" t="str">
        <f t="array" ref="W1185">IF(Customer_Churn_Records!$X1185=0,0,IFS(Customer_Churn_Records!$X1185&lt;100000,"low",Customer_Churn_Records!$X1185&lt;300000,"high"))</f>
        <v>high</v>
      </c>
      <c r="X1185" s="8">
        <f>ROUND(Customer_Churn_Records!$I1185,0)</f>
        <v>145989</v>
      </c>
    </row>
    <row r="1186" ht="14.25" customHeight="1">
      <c r="A1186" s="6">
        <v>8966.0</v>
      </c>
      <c r="B1186" s="6">
        <v>1.5811032E7</v>
      </c>
      <c r="C1186" s="6" t="s">
        <v>3285</v>
      </c>
      <c r="D1186" s="6">
        <v>477.0</v>
      </c>
      <c r="E1186" s="6" t="s">
        <v>8</v>
      </c>
      <c r="F1186" s="6" t="s">
        <v>10</v>
      </c>
      <c r="G1186" s="7" t="s">
        <v>60</v>
      </c>
      <c r="H1186" s="6">
        <v>8.0</v>
      </c>
      <c r="I1186" s="6" t="s">
        <v>3286</v>
      </c>
      <c r="J1186" s="6">
        <v>1.0</v>
      </c>
      <c r="K1186" s="6">
        <v>1.0</v>
      </c>
      <c r="L1186" s="6">
        <v>1.0</v>
      </c>
      <c r="M1186" s="6" t="s">
        <v>3287</v>
      </c>
      <c r="N1186" s="6">
        <v>0.0</v>
      </c>
      <c r="O1186" s="6">
        <v>0.0</v>
      </c>
      <c r="P1186" s="6">
        <v>5.0</v>
      </c>
      <c r="Q1186" s="6" t="s">
        <v>58</v>
      </c>
      <c r="R1186" s="6">
        <v>464.0</v>
      </c>
      <c r="S1186" s="6">
        <f>COUNTIF(Customer_Churn_Records!$B$2:$B$10000,Customer_Churn_Records!$B1186)</f>
        <v>1</v>
      </c>
      <c r="T1186" s="6">
        <f>ROUNDUP(Customer_Churn_Records!$G1186,0)</f>
        <v>58</v>
      </c>
      <c r="U1186" s="6" t="str">
        <f t="array" ref="U1186">IFS(Customer_Churn_Records!$T1186&lt;30,"young",Customer_Churn_Records!$T1186&lt;50,"middle-aged",Customer_Churn_Records!$T1186&lt;100,"old")</f>
        <v>old</v>
      </c>
      <c r="V1186" s="8" t="str">
        <f t="array" ref="V1186">IFS(Customer_Churn_Records!$D1186&lt;701,"less-score",Customer_Churn_Records!$D1186&lt;851,"high-score")</f>
        <v>less-score</v>
      </c>
      <c r="W1186" s="8" t="str">
        <f t="array" ref="W1186">IF(Customer_Churn_Records!$X1186=0,0,IFS(Customer_Churn_Records!$X1186&lt;100000,"low",Customer_Churn_Records!$X1186&lt;300000,"high"))</f>
        <v>high</v>
      </c>
      <c r="X1186" s="8">
        <f>ROUND(Customer_Churn_Records!$I1186,0)</f>
        <v>145985</v>
      </c>
    </row>
    <row r="1187" ht="14.25" customHeight="1">
      <c r="A1187" s="6">
        <v>949.0</v>
      </c>
      <c r="B1187" s="6">
        <v>1.5783659E7</v>
      </c>
      <c r="C1187" s="6" t="s">
        <v>3288</v>
      </c>
      <c r="D1187" s="6">
        <v>659.0</v>
      </c>
      <c r="E1187" s="6" t="s">
        <v>7</v>
      </c>
      <c r="F1187" s="6" t="s">
        <v>11</v>
      </c>
      <c r="G1187" s="7" t="s">
        <v>1803</v>
      </c>
      <c r="H1187" s="6">
        <v>4.0</v>
      </c>
      <c r="I1187" s="6" t="s">
        <v>3289</v>
      </c>
      <c r="J1187" s="6">
        <v>1.0</v>
      </c>
      <c r="K1187" s="6">
        <v>1.0</v>
      </c>
      <c r="L1187" s="6">
        <v>1.0</v>
      </c>
      <c r="M1187" s="6" t="s">
        <v>3290</v>
      </c>
      <c r="N1187" s="6">
        <v>0.0</v>
      </c>
      <c r="O1187" s="6">
        <v>0.0</v>
      </c>
      <c r="P1187" s="6">
        <v>1.0</v>
      </c>
      <c r="Q1187" s="6" t="s">
        <v>79</v>
      </c>
      <c r="R1187" s="6">
        <v>513.0</v>
      </c>
      <c r="S1187" s="6">
        <f>COUNTIF(Customer_Churn_Records!$B$2:$B$10000,Customer_Churn_Records!$B1187)</f>
        <v>1</v>
      </c>
      <c r="T1187" s="6">
        <f>ROUNDUP(Customer_Churn_Records!$G1187,0)</f>
        <v>67</v>
      </c>
      <c r="U1187" s="6" t="str">
        <f t="array" ref="U1187">IFS(Customer_Churn_Records!$T1187&lt;30,"young",Customer_Churn_Records!$T1187&lt;50,"middle-aged",Customer_Churn_Records!$T1187&lt;100,"old")</f>
        <v>old</v>
      </c>
      <c r="V1187" s="8" t="str">
        <f t="array" ref="V1187">IFS(Customer_Churn_Records!$D1187&lt;701,"less-score",Customer_Churn_Records!$D1187&lt;851,"high-score")</f>
        <v>less-score</v>
      </c>
      <c r="W1187" s="8" t="str">
        <f t="array" ref="W1187">IF(Customer_Churn_Records!$X1187=0,0,IFS(Customer_Churn_Records!$X1187&lt;100000,"low",Customer_Churn_Records!$X1187&lt;300000,"high"))</f>
        <v>high</v>
      </c>
      <c r="X1187" s="8">
        <f>ROUND(Customer_Churn_Records!$I1187,0)</f>
        <v>145982</v>
      </c>
    </row>
    <row r="1188" ht="14.25" customHeight="1">
      <c r="A1188" s="6">
        <v>1533.0</v>
      </c>
      <c r="B1188" s="6">
        <v>1.558966E7</v>
      </c>
      <c r="C1188" s="6" t="s">
        <v>3291</v>
      </c>
      <c r="D1188" s="6">
        <v>661.0</v>
      </c>
      <c r="E1188" s="6" t="s">
        <v>8</v>
      </c>
      <c r="F1188" s="6" t="s">
        <v>10</v>
      </c>
      <c r="G1188" s="7" t="s">
        <v>114</v>
      </c>
      <c r="H1188" s="6">
        <v>1.0</v>
      </c>
      <c r="I1188" s="6" t="s">
        <v>3292</v>
      </c>
      <c r="J1188" s="6">
        <v>1.0</v>
      </c>
      <c r="K1188" s="6">
        <v>0.0</v>
      </c>
      <c r="L1188" s="6">
        <v>1.0</v>
      </c>
      <c r="M1188" s="6" t="s">
        <v>3293</v>
      </c>
      <c r="N1188" s="6">
        <v>0.0</v>
      </c>
      <c r="O1188" s="6">
        <v>0.0</v>
      </c>
      <c r="P1188" s="6">
        <v>3.0</v>
      </c>
      <c r="Q1188" s="6" t="s">
        <v>58</v>
      </c>
      <c r="R1188" s="6">
        <v>883.0</v>
      </c>
      <c r="S1188" s="6">
        <f>COUNTIF(Customer_Churn_Records!$B$2:$B$10000,Customer_Churn_Records!$B1188)</f>
        <v>1</v>
      </c>
      <c r="T1188" s="6">
        <f>ROUNDUP(Customer_Churn_Records!$G1188,0)</f>
        <v>32</v>
      </c>
      <c r="U1188" s="6" t="str">
        <f t="array" ref="U1188">IFS(Customer_Churn_Records!$T1188&lt;30,"young",Customer_Churn_Records!$T1188&lt;50,"middle-aged",Customer_Churn_Records!$T1188&lt;100,"old")</f>
        <v>middle-aged</v>
      </c>
      <c r="V1188" s="8" t="str">
        <f t="array" ref="V1188">IFS(Customer_Churn_Records!$D1188&lt;701,"less-score",Customer_Churn_Records!$D1188&lt;851,"high-score")</f>
        <v>less-score</v>
      </c>
      <c r="W1188" s="8" t="str">
        <f t="array" ref="W1188">IF(Customer_Churn_Records!$X1188=0,0,IFS(Customer_Churn_Records!$X1188&lt;100000,"low",Customer_Churn_Records!$X1188&lt;300000,"high"))</f>
        <v>high</v>
      </c>
      <c r="X1188" s="8">
        <f>ROUND(Customer_Churn_Records!$I1188,0)</f>
        <v>145980</v>
      </c>
    </row>
    <row r="1189" ht="14.25" customHeight="1">
      <c r="A1189" s="6">
        <v>4764.0</v>
      </c>
      <c r="B1189" s="6">
        <v>1.5696564E7</v>
      </c>
      <c r="C1189" s="6" t="s">
        <v>3294</v>
      </c>
      <c r="D1189" s="6">
        <v>752.0</v>
      </c>
      <c r="E1189" s="6" t="s">
        <v>7</v>
      </c>
      <c r="F1189" s="6" t="s">
        <v>11</v>
      </c>
      <c r="G1189" s="7" t="s">
        <v>41</v>
      </c>
      <c r="H1189" s="6">
        <v>0.0</v>
      </c>
      <c r="I1189" s="6" t="s">
        <v>3295</v>
      </c>
      <c r="J1189" s="6">
        <v>2.0</v>
      </c>
      <c r="K1189" s="6">
        <v>1.0</v>
      </c>
      <c r="L1189" s="6">
        <v>1.0</v>
      </c>
      <c r="M1189" s="6" t="s">
        <v>3296</v>
      </c>
      <c r="N1189" s="6">
        <v>0.0</v>
      </c>
      <c r="O1189" s="6">
        <v>0.0</v>
      </c>
      <c r="P1189" s="6">
        <v>5.0</v>
      </c>
      <c r="Q1189" s="6" t="s">
        <v>79</v>
      </c>
      <c r="R1189" s="6">
        <v>884.0</v>
      </c>
      <c r="S1189" s="6">
        <f>COUNTIF(Customer_Churn_Records!$B$2:$B$10000,Customer_Churn_Records!$B1189)</f>
        <v>1</v>
      </c>
      <c r="T1189" s="6">
        <f>ROUNDUP(Customer_Churn_Records!$G1189,0)</f>
        <v>38</v>
      </c>
      <c r="U1189" s="6" t="str">
        <f t="array" ref="U1189">IFS(Customer_Churn_Records!$T1189&lt;30,"young",Customer_Churn_Records!$T1189&lt;50,"middle-aged",Customer_Churn_Records!$T1189&lt;100,"old")</f>
        <v>middle-aged</v>
      </c>
      <c r="V1189" s="8" t="str">
        <f t="array" ref="V1189">IFS(Customer_Churn_Records!$D1189&lt;701,"less-score",Customer_Churn_Records!$D1189&lt;851,"high-score")</f>
        <v>high-score</v>
      </c>
      <c r="W1189" s="8" t="str">
        <f t="array" ref="W1189">IF(Customer_Churn_Records!$X1189=0,0,IFS(Customer_Churn_Records!$X1189&lt;100000,"low",Customer_Churn_Records!$X1189&lt;300000,"high"))</f>
        <v>high</v>
      </c>
      <c r="X1189" s="8">
        <f>ROUND(Customer_Churn_Records!$I1189,0)</f>
        <v>145975</v>
      </c>
    </row>
    <row r="1190" ht="14.25" customHeight="1">
      <c r="A1190" s="6">
        <v>321.0</v>
      </c>
      <c r="B1190" s="6">
        <v>1.5810834E7</v>
      </c>
      <c r="C1190" s="6" t="s">
        <v>755</v>
      </c>
      <c r="D1190" s="6">
        <v>525.0</v>
      </c>
      <c r="E1190" s="6" t="s">
        <v>9</v>
      </c>
      <c r="F1190" s="6" t="s">
        <v>10</v>
      </c>
      <c r="G1190" s="7" t="s">
        <v>46</v>
      </c>
      <c r="H1190" s="6">
        <v>2.0</v>
      </c>
      <c r="I1190" s="6" t="s">
        <v>3297</v>
      </c>
      <c r="J1190" s="6">
        <v>1.0</v>
      </c>
      <c r="K1190" s="6">
        <v>1.0</v>
      </c>
      <c r="L1190" s="6">
        <v>1.0</v>
      </c>
      <c r="M1190" s="6" t="s">
        <v>3298</v>
      </c>
      <c r="N1190" s="6">
        <v>0.0</v>
      </c>
      <c r="O1190" s="6">
        <v>0.0</v>
      </c>
      <c r="P1190" s="6">
        <v>5.0</v>
      </c>
      <c r="Q1190" s="6" t="s">
        <v>79</v>
      </c>
      <c r="R1190" s="6">
        <v>337.0</v>
      </c>
      <c r="S1190" s="6">
        <f>COUNTIF(Customer_Churn_Records!$B$2:$B$10000,Customer_Churn_Records!$B1190)</f>
        <v>1</v>
      </c>
      <c r="T1190" s="6">
        <f>ROUNDUP(Customer_Churn_Records!$G1190,0)</f>
        <v>57</v>
      </c>
      <c r="U1190" s="6" t="str">
        <f t="array" ref="U1190">IFS(Customer_Churn_Records!$T1190&lt;30,"young",Customer_Churn_Records!$T1190&lt;50,"middle-aged",Customer_Churn_Records!$T1190&lt;100,"old")</f>
        <v>old</v>
      </c>
      <c r="V1190" s="8" t="str">
        <f t="array" ref="V1190">IFS(Customer_Churn_Records!$D1190&lt;701,"less-score",Customer_Churn_Records!$D1190&lt;851,"high-score")</f>
        <v>less-score</v>
      </c>
      <c r="W1190" s="8" t="str">
        <f t="array" ref="W1190">IF(Customer_Churn_Records!$X1190=0,0,IFS(Customer_Churn_Records!$X1190&lt;100000,"low",Customer_Churn_Records!$X1190&lt;300000,"high"))</f>
        <v>high</v>
      </c>
      <c r="X1190" s="8">
        <f>ROUND(Customer_Churn_Records!$I1190,0)</f>
        <v>145965</v>
      </c>
    </row>
    <row r="1191" ht="14.25" customHeight="1">
      <c r="A1191" s="6">
        <v>5948.0</v>
      </c>
      <c r="B1191" s="6">
        <v>1.5672798E7</v>
      </c>
      <c r="C1191" s="6" t="s">
        <v>3299</v>
      </c>
      <c r="D1191" s="6">
        <v>656.0</v>
      </c>
      <c r="E1191" s="6" t="s">
        <v>7</v>
      </c>
      <c r="F1191" s="6" t="s">
        <v>10</v>
      </c>
      <c r="G1191" s="7" t="s">
        <v>333</v>
      </c>
      <c r="H1191" s="6">
        <v>7.0</v>
      </c>
      <c r="I1191" s="6" t="s">
        <v>3300</v>
      </c>
      <c r="J1191" s="6">
        <v>1.0</v>
      </c>
      <c r="K1191" s="6">
        <v>1.0</v>
      </c>
      <c r="L1191" s="6">
        <v>1.0</v>
      </c>
      <c r="M1191" s="6" t="s">
        <v>3301</v>
      </c>
      <c r="N1191" s="6">
        <v>0.0</v>
      </c>
      <c r="O1191" s="6">
        <v>0.0</v>
      </c>
      <c r="P1191" s="6">
        <v>1.0</v>
      </c>
      <c r="Q1191" s="6" t="s">
        <v>79</v>
      </c>
      <c r="R1191" s="6">
        <v>409.0</v>
      </c>
      <c r="S1191" s="6">
        <f>COUNTIF(Customer_Churn_Records!$B$2:$B$10000,Customer_Churn_Records!$B1191)</f>
        <v>1</v>
      </c>
      <c r="T1191" s="6">
        <f>ROUNDUP(Customer_Churn_Records!$G1191,0)</f>
        <v>45</v>
      </c>
      <c r="U1191" s="6" t="str">
        <f t="array" ref="U1191">IFS(Customer_Churn_Records!$T1191&lt;30,"young",Customer_Churn_Records!$T1191&lt;50,"middle-aged",Customer_Churn_Records!$T1191&lt;100,"old")</f>
        <v>middle-aged</v>
      </c>
      <c r="V1191" s="8" t="str">
        <f t="array" ref="V1191">IFS(Customer_Churn_Records!$D1191&lt;701,"less-score",Customer_Churn_Records!$D1191&lt;851,"high-score")</f>
        <v>less-score</v>
      </c>
      <c r="W1191" s="8" t="str">
        <f t="array" ref="W1191">IF(Customer_Churn_Records!$X1191=0,0,IFS(Customer_Churn_Records!$X1191&lt;100000,"low",Customer_Churn_Records!$X1191&lt;300000,"high"))</f>
        <v>high</v>
      </c>
      <c r="X1191" s="8">
        <f>ROUND(Customer_Churn_Records!$I1191,0)</f>
        <v>145933</v>
      </c>
    </row>
    <row r="1192" ht="14.25" customHeight="1">
      <c r="A1192" s="6">
        <v>6327.0</v>
      </c>
      <c r="B1192" s="6">
        <v>1.5788494E7</v>
      </c>
      <c r="C1192" s="6" t="s">
        <v>3302</v>
      </c>
      <c r="D1192" s="6">
        <v>555.0</v>
      </c>
      <c r="E1192" s="6" t="s">
        <v>7</v>
      </c>
      <c r="F1192" s="6" t="s">
        <v>11</v>
      </c>
      <c r="G1192" s="7" t="s">
        <v>363</v>
      </c>
      <c r="H1192" s="6">
        <v>8.0</v>
      </c>
      <c r="I1192" s="6" t="s">
        <v>3303</v>
      </c>
      <c r="J1192" s="6">
        <v>1.0</v>
      </c>
      <c r="K1192" s="6">
        <v>1.0</v>
      </c>
      <c r="L1192" s="6">
        <v>0.0</v>
      </c>
      <c r="M1192" s="6" t="s">
        <v>3304</v>
      </c>
      <c r="N1192" s="6">
        <v>0.0</v>
      </c>
      <c r="O1192" s="6">
        <v>0.0</v>
      </c>
      <c r="P1192" s="6">
        <v>3.0</v>
      </c>
      <c r="Q1192" s="6" t="s">
        <v>49</v>
      </c>
      <c r="R1192" s="6">
        <v>239.0</v>
      </c>
      <c r="S1192" s="6">
        <f>COUNTIF(Customer_Churn_Records!$B$2:$B$10000,Customer_Churn_Records!$B1192)</f>
        <v>1</v>
      </c>
      <c r="T1192" s="6">
        <f>ROUNDUP(Customer_Churn_Records!$G1192,0)</f>
        <v>31</v>
      </c>
      <c r="U1192" s="6" t="str">
        <f t="array" ref="U1192">IFS(Customer_Churn_Records!$T1192&lt;30,"young",Customer_Churn_Records!$T1192&lt;50,"middle-aged",Customer_Churn_Records!$T1192&lt;100,"old")</f>
        <v>middle-aged</v>
      </c>
      <c r="V1192" s="8" t="str">
        <f t="array" ref="V1192">IFS(Customer_Churn_Records!$D1192&lt;701,"less-score",Customer_Churn_Records!$D1192&lt;851,"high-score")</f>
        <v>less-score</v>
      </c>
      <c r="W1192" s="8" t="str">
        <f t="array" ref="W1192">IF(Customer_Churn_Records!$X1192=0,0,IFS(Customer_Churn_Records!$X1192&lt;100000,"low",Customer_Churn_Records!$X1192&lt;300000,"high"))</f>
        <v>high</v>
      </c>
      <c r="X1192" s="8">
        <f>ROUND(Customer_Churn_Records!$I1192,0)</f>
        <v>145876</v>
      </c>
    </row>
    <row r="1193" ht="14.25" customHeight="1">
      <c r="A1193" s="6">
        <v>7097.0</v>
      </c>
      <c r="B1193" s="6">
        <v>1.5787693E7</v>
      </c>
      <c r="C1193" s="6" t="s">
        <v>3305</v>
      </c>
      <c r="D1193" s="6">
        <v>559.0</v>
      </c>
      <c r="E1193" s="6" t="s">
        <v>9</v>
      </c>
      <c r="F1193" s="6" t="s">
        <v>11</v>
      </c>
      <c r="G1193" s="7" t="s">
        <v>41</v>
      </c>
      <c r="H1193" s="6">
        <v>3.0</v>
      </c>
      <c r="I1193" s="6" t="s">
        <v>3306</v>
      </c>
      <c r="J1193" s="6">
        <v>1.0</v>
      </c>
      <c r="K1193" s="6">
        <v>1.0</v>
      </c>
      <c r="L1193" s="6">
        <v>0.0</v>
      </c>
      <c r="M1193" s="6" t="s">
        <v>3307</v>
      </c>
      <c r="N1193" s="6">
        <v>1.0</v>
      </c>
      <c r="O1193" s="6">
        <v>1.0</v>
      </c>
      <c r="P1193" s="6">
        <v>2.0</v>
      </c>
      <c r="Q1193" s="6" t="s">
        <v>44</v>
      </c>
      <c r="R1193" s="6">
        <v>707.0</v>
      </c>
      <c r="S1193" s="6">
        <f>COUNTIF(Customer_Churn_Records!$B$2:$B$10000,Customer_Churn_Records!$B1193)</f>
        <v>1</v>
      </c>
      <c r="T1193" s="6">
        <f>ROUNDUP(Customer_Churn_Records!$G1193,0)</f>
        <v>38</v>
      </c>
      <c r="U1193" s="6" t="str">
        <f t="array" ref="U1193">IFS(Customer_Churn_Records!$T1193&lt;30,"young",Customer_Churn_Records!$T1193&lt;50,"middle-aged",Customer_Churn_Records!$T1193&lt;100,"old")</f>
        <v>middle-aged</v>
      </c>
      <c r="V1193" s="8" t="str">
        <f t="array" ref="V1193">IFS(Customer_Churn_Records!$D1193&lt;701,"less-score",Customer_Churn_Records!$D1193&lt;851,"high-score")</f>
        <v>less-score</v>
      </c>
      <c r="W1193" s="8" t="str">
        <f t="array" ref="W1193">IF(Customer_Churn_Records!$X1193=0,0,IFS(Customer_Churn_Records!$X1193&lt;100000,"low",Customer_Churn_Records!$X1193&lt;300000,"high"))</f>
        <v>high</v>
      </c>
      <c r="X1193" s="8">
        <f>ROUND(Customer_Churn_Records!$I1193,0)</f>
        <v>145874</v>
      </c>
    </row>
    <row r="1194" ht="14.25" customHeight="1">
      <c r="A1194" s="6">
        <v>8436.0</v>
      </c>
      <c r="B1194" s="6">
        <v>1.5605072E7</v>
      </c>
      <c r="C1194" s="6" t="s">
        <v>883</v>
      </c>
      <c r="D1194" s="6">
        <v>638.0</v>
      </c>
      <c r="E1194" s="6" t="s">
        <v>7</v>
      </c>
      <c r="F1194" s="6" t="s">
        <v>10</v>
      </c>
      <c r="G1194" s="7" t="s">
        <v>76</v>
      </c>
      <c r="H1194" s="6">
        <v>3.0</v>
      </c>
      <c r="I1194" s="6" t="s">
        <v>3308</v>
      </c>
      <c r="J1194" s="6">
        <v>1.0</v>
      </c>
      <c r="K1194" s="6">
        <v>1.0</v>
      </c>
      <c r="L1194" s="6">
        <v>1.0</v>
      </c>
      <c r="M1194" s="6" t="s">
        <v>3309</v>
      </c>
      <c r="N1194" s="6">
        <v>1.0</v>
      </c>
      <c r="O1194" s="6">
        <v>1.0</v>
      </c>
      <c r="P1194" s="6">
        <v>3.0</v>
      </c>
      <c r="Q1194" s="6" t="s">
        <v>49</v>
      </c>
      <c r="R1194" s="6">
        <v>578.0</v>
      </c>
      <c r="S1194" s="6">
        <f>COUNTIF(Customer_Churn_Records!$B$2:$B$10000,Customer_Churn_Records!$B1194)</f>
        <v>1</v>
      </c>
      <c r="T1194" s="6">
        <f>ROUNDUP(Customer_Churn_Records!$G1194,0)</f>
        <v>43</v>
      </c>
      <c r="U1194" s="6" t="str">
        <f t="array" ref="U1194">IFS(Customer_Churn_Records!$T1194&lt;30,"young",Customer_Churn_Records!$T1194&lt;50,"middle-aged",Customer_Churn_Records!$T1194&lt;100,"old")</f>
        <v>middle-aged</v>
      </c>
      <c r="V1194" s="8" t="str">
        <f t="array" ref="V1194">IFS(Customer_Churn_Records!$D1194&lt;701,"less-score",Customer_Churn_Records!$D1194&lt;851,"high-score")</f>
        <v>less-score</v>
      </c>
      <c r="W1194" s="8" t="str">
        <f t="array" ref="W1194">IF(Customer_Churn_Records!$X1194=0,0,IFS(Customer_Churn_Records!$X1194&lt;100000,"low",Customer_Churn_Records!$X1194&lt;300000,"high"))</f>
        <v>high</v>
      </c>
      <c r="X1194" s="8">
        <f>ROUND(Customer_Churn_Records!$I1194,0)</f>
        <v>145861</v>
      </c>
    </row>
    <row r="1195" ht="14.25" customHeight="1">
      <c r="A1195" s="6">
        <v>7810.0</v>
      </c>
      <c r="B1195" s="6">
        <v>1.5780989E7</v>
      </c>
      <c r="C1195" s="6" t="s">
        <v>3310</v>
      </c>
      <c r="D1195" s="6">
        <v>579.0</v>
      </c>
      <c r="E1195" s="6" t="s">
        <v>9</v>
      </c>
      <c r="F1195" s="6" t="s">
        <v>11</v>
      </c>
      <c r="G1195" s="7" t="s">
        <v>76</v>
      </c>
      <c r="H1195" s="6">
        <v>2.0</v>
      </c>
      <c r="I1195" s="6" t="s">
        <v>3311</v>
      </c>
      <c r="J1195" s="6">
        <v>1.0</v>
      </c>
      <c r="K1195" s="6">
        <v>1.0</v>
      </c>
      <c r="L1195" s="6">
        <v>1.0</v>
      </c>
      <c r="M1195" s="6" t="s">
        <v>3312</v>
      </c>
      <c r="N1195" s="6">
        <v>1.0</v>
      </c>
      <c r="O1195" s="6">
        <v>1.0</v>
      </c>
      <c r="P1195" s="6">
        <v>2.0</v>
      </c>
      <c r="Q1195" s="6" t="s">
        <v>49</v>
      </c>
      <c r="R1195" s="6">
        <v>783.0</v>
      </c>
      <c r="S1195" s="6">
        <f>COUNTIF(Customer_Churn_Records!$B$2:$B$10000,Customer_Churn_Records!$B1195)</f>
        <v>1</v>
      </c>
      <c r="T1195" s="6">
        <f>ROUNDUP(Customer_Churn_Records!$G1195,0)</f>
        <v>43</v>
      </c>
      <c r="U1195" s="6" t="str">
        <f t="array" ref="U1195">IFS(Customer_Churn_Records!$T1195&lt;30,"young",Customer_Churn_Records!$T1195&lt;50,"middle-aged",Customer_Churn_Records!$T1195&lt;100,"old")</f>
        <v>middle-aged</v>
      </c>
      <c r="V1195" s="8" t="str">
        <f t="array" ref="V1195">IFS(Customer_Churn_Records!$D1195&lt;701,"less-score",Customer_Churn_Records!$D1195&lt;851,"high-score")</f>
        <v>less-score</v>
      </c>
      <c r="W1195" s="8" t="str">
        <f t="array" ref="W1195">IF(Customer_Churn_Records!$X1195=0,0,IFS(Customer_Churn_Records!$X1195&lt;100000,"low",Customer_Churn_Records!$X1195&lt;300000,"high"))</f>
        <v>high</v>
      </c>
      <c r="X1195" s="8">
        <f>ROUND(Customer_Churn_Records!$I1195,0)</f>
        <v>145844</v>
      </c>
    </row>
    <row r="1196" ht="14.25" customHeight="1">
      <c r="A1196" s="6">
        <v>7063.0</v>
      </c>
      <c r="B1196" s="6">
        <v>1.5706762E7</v>
      </c>
      <c r="C1196" s="6" t="s">
        <v>3313</v>
      </c>
      <c r="D1196" s="6">
        <v>597.0</v>
      </c>
      <c r="E1196" s="6" t="s">
        <v>7</v>
      </c>
      <c r="F1196" s="6" t="s">
        <v>10</v>
      </c>
      <c r="G1196" s="7" t="s">
        <v>167</v>
      </c>
      <c r="H1196" s="6">
        <v>4.0</v>
      </c>
      <c r="I1196" s="6" t="s">
        <v>3314</v>
      </c>
      <c r="J1196" s="6">
        <v>2.0</v>
      </c>
      <c r="K1196" s="6">
        <v>1.0</v>
      </c>
      <c r="L1196" s="6">
        <v>1.0</v>
      </c>
      <c r="M1196" s="6" t="s">
        <v>3315</v>
      </c>
      <c r="N1196" s="6">
        <v>0.0</v>
      </c>
      <c r="O1196" s="6">
        <v>0.0</v>
      </c>
      <c r="P1196" s="6">
        <v>5.0</v>
      </c>
      <c r="Q1196" s="6" t="s">
        <v>44</v>
      </c>
      <c r="R1196" s="6">
        <v>447.0</v>
      </c>
      <c r="S1196" s="6">
        <f>COUNTIF(Customer_Churn_Records!$B$2:$B$10000,Customer_Churn_Records!$B1196)</f>
        <v>1</v>
      </c>
      <c r="T1196" s="6">
        <f>ROUNDUP(Customer_Churn_Records!$G1196,0)</f>
        <v>41</v>
      </c>
      <c r="U1196" s="6" t="str">
        <f t="array" ref="U1196">IFS(Customer_Churn_Records!$T1196&lt;30,"young",Customer_Churn_Records!$T1196&lt;50,"middle-aged",Customer_Churn_Records!$T1196&lt;100,"old")</f>
        <v>middle-aged</v>
      </c>
      <c r="V1196" s="8" t="str">
        <f t="array" ref="V1196">IFS(Customer_Churn_Records!$D1196&lt;701,"less-score",Customer_Churn_Records!$D1196&lt;851,"high-score")</f>
        <v>less-score</v>
      </c>
      <c r="W1196" s="8" t="str">
        <f t="array" ref="W1196">IF(Customer_Churn_Records!$X1196=0,0,IFS(Customer_Churn_Records!$X1196&lt;100000,"low",Customer_Churn_Records!$X1196&lt;300000,"high"))</f>
        <v>high</v>
      </c>
      <c r="X1196" s="8">
        <f>ROUND(Customer_Churn_Records!$I1196,0)</f>
        <v>145810</v>
      </c>
    </row>
    <row r="1197" ht="14.25" customHeight="1">
      <c r="A1197" s="6">
        <v>1529.0</v>
      </c>
      <c r="B1197" s="6">
        <v>1.5597131E7</v>
      </c>
      <c r="C1197" s="6" t="s">
        <v>3316</v>
      </c>
      <c r="D1197" s="6">
        <v>415.0</v>
      </c>
      <c r="E1197" s="6" t="s">
        <v>7</v>
      </c>
      <c r="F1197" s="6" t="s">
        <v>11</v>
      </c>
      <c r="G1197" s="7" t="s">
        <v>114</v>
      </c>
      <c r="H1197" s="6">
        <v>5.0</v>
      </c>
      <c r="I1197" s="6" t="s">
        <v>3317</v>
      </c>
      <c r="J1197" s="6">
        <v>1.0</v>
      </c>
      <c r="K1197" s="6">
        <v>1.0</v>
      </c>
      <c r="L1197" s="6">
        <v>1.0</v>
      </c>
      <c r="M1197" s="6" t="s">
        <v>3318</v>
      </c>
      <c r="N1197" s="6">
        <v>0.0</v>
      </c>
      <c r="O1197" s="6">
        <v>0.0</v>
      </c>
      <c r="P1197" s="6">
        <v>2.0</v>
      </c>
      <c r="Q1197" s="6" t="s">
        <v>79</v>
      </c>
      <c r="R1197" s="6">
        <v>833.0</v>
      </c>
      <c r="S1197" s="6">
        <f>COUNTIF(Customer_Churn_Records!$B$2:$B$10000,Customer_Churn_Records!$B1197)</f>
        <v>1</v>
      </c>
      <c r="T1197" s="6">
        <f>ROUNDUP(Customer_Churn_Records!$G1197,0)</f>
        <v>32</v>
      </c>
      <c r="U1197" s="6" t="str">
        <f t="array" ref="U1197">IFS(Customer_Churn_Records!$T1197&lt;30,"young",Customer_Churn_Records!$T1197&lt;50,"middle-aged",Customer_Churn_Records!$T1197&lt;100,"old")</f>
        <v>middle-aged</v>
      </c>
      <c r="V1197" s="8" t="str">
        <f t="array" ref="V1197">IFS(Customer_Churn_Records!$D1197&lt;701,"less-score",Customer_Churn_Records!$D1197&lt;851,"high-score")</f>
        <v>less-score</v>
      </c>
      <c r="W1197" s="8" t="str">
        <f t="array" ref="W1197">IF(Customer_Churn_Records!$X1197=0,0,IFS(Customer_Churn_Records!$X1197&lt;100000,"low",Customer_Churn_Records!$X1197&lt;300000,"high"))</f>
        <v>high</v>
      </c>
      <c r="X1197" s="8">
        <f>ROUND(Customer_Churn_Records!$I1197,0)</f>
        <v>145808</v>
      </c>
    </row>
    <row r="1198" ht="14.25" customHeight="1">
      <c r="A1198" s="6">
        <v>4268.0</v>
      </c>
      <c r="B1198" s="6">
        <v>1.5609319E7</v>
      </c>
      <c r="C1198" s="6" t="s">
        <v>3319</v>
      </c>
      <c r="D1198" s="6">
        <v>711.0</v>
      </c>
      <c r="E1198" s="6" t="s">
        <v>7</v>
      </c>
      <c r="F1198" s="6" t="s">
        <v>10</v>
      </c>
      <c r="G1198" s="7" t="s">
        <v>167</v>
      </c>
      <c r="H1198" s="6">
        <v>3.0</v>
      </c>
      <c r="I1198" s="6" t="s">
        <v>3320</v>
      </c>
      <c r="J1198" s="6">
        <v>1.0</v>
      </c>
      <c r="K1198" s="6">
        <v>1.0</v>
      </c>
      <c r="L1198" s="6">
        <v>1.0</v>
      </c>
      <c r="M1198" s="6" t="s">
        <v>3321</v>
      </c>
      <c r="N1198" s="6">
        <v>0.0</v>
      </c>
      <c r="O1198" s="6">
        <v>0.0</v>
      </c>
      <c r="P1198" s="6">
        <v>3.0</v>
      </c>
      <c r="Q1198" s="6" t="s">
        <v>79</v>
      </c>
      <c r="R1198" s="6">
        <v>244.0</v>
      </c>
      <c r="S1198" s="6">
        <f>COUNTIF(Customer_Churn_Records!$B$2:$B$10000,Customer_Churn_Records!$B1198)</f>
        <v>1</v>
      </c>
      <c r="T1198" s="6">
        <f>ROUNDUP(Customer_Churn_Records!$G1198,0)</f>
        <v>41</v>
      </c>
      <c r="U1198" s="6" t="str">
        <f t="array" ref="U1198">IFS(Customer_Churn_Records!$T1198&lt;30,"young",Customer_Churn_Records!$T1198&lt;50,"middle-aged",Customer_Churn_Records!$T1198&lt;100,"old")</f>
        <v>middle-aged</v>
      </c>
      <c r="V1198" s="8" t="str">
        <f t="array" ref="V1198">IFS(Customer_Churn_Records!$D1198&lt;701,"less-score",Customer_Churn_Records!$D1198&lt;851,"high-score")</f>
        <v>high-score</v>
      </c>
      <c r="W1198" s="8" t="str">
        <f t="array" ref="W1198">IF(Customer_Churn_Records!$X1198=0,0,IFS(Customer_Churn_Records!$X1198&lt;100000,"low",Customer_Churn_Records!$X1198&lt;300000,"high"))</f>
        <v>high</v>
      </c>
      <c r="X1198" s="8">
        <f>ROUND(Customer_Churn_Records!$I1198,0)</f>
        <v>145755</v>
      </c>
    </row>
    <row r="1199" ht="14.25" customHeight="1">
      <c r="A1199" s="6">
        <v>2455.0</v>
      </c>
      <c r="B1199" s="6">
        <v>1.5636089E7</v>
      </c>
      <c r="C1199" s="6" t="s">
        <v>780</v>
      </c>
      <c r="D1199" s="6">
        <v>678.0</v>
      </c>
      <c r="E1199" s="6" t="s">
        <v>8</v>
      </c>
      <c r="F1199" s="6" t="s">
        <v>10</v>
      </c>
      <c r="G1199" s="7" t="s">
        <v>359</v>
      </c>
      <c r="H1199" s="6">
        <v>1.0</v>
      </c>
      <c r="I1199" s="6" t="s">
        <v>3322</v>
      </c>
      <c r="J1199" s="6">
        <v>1.0</v>
      </c>
      <c r="K1199" s="6">
        <v>0.0</v>
      </c>
      <c r="L1199" s="6">
        <v>0.0</v>
      </c>
      <c r="M1199" s="6" t="s">
        <v>3323</v>
      </c>
      <c r="N1199" s="6">
        <v>1.0</v>
      </c>
      <c r="O1199" s="6">
        <v>1.0</v>
      </c>
      <c r="P1199" s="6">
        <v>4.0</v>
      </c>
      <c r="Q1199" s="6" t="s">
        <v>58</v>
      </c>
      <c r="R1199" s="6">
        <v>957.0</v>
      </c>
      <c r="S1199" s="6">
        <f>COUNTIF(Customer_Churn_Records!$B$2:$B$10000,Customer_Churn_Records!$B1199)</f>
        <v>1</v>
      </c>
      <c r="T1199" s="6">
        <f>ROUNDUP(Customer_Churn_Records!$G1199,0)</f>
        <v>51</v>
      </c>
      <c r="U1199" s="6" t="str">
        <f t="array" ref="U1199">IFS(Customer_Churn_Records!$T1199&lt;30,"young",Customer_Churn_Records!$T1199&lt;50,"middle-aged",Customer_Churn_Records!$T1199&lt;100,"old")</f>
        <v>old</v>
      </c>
      <c r="V1199" s="8" t="str">
        <f t="array" ref="V1199">IFS(Customer_Churn_Records!$D1199&lt;701,"less-score",Customer_Churn_Records!$D1199&lt;851,"high-score")</f>
        <v>less-score</v>
      </c>
      <c r="W1199" s="8" t="str">
        <f t="array" ref="W1199">IF(Customer_Churn_Records!$X1199=0,0,IFS(Customer_Churn_Records!$X1199&lt;100000,"low",Customer_Churn_Records!$X1199&lt;300000,"high"))</f>
        <v>high</v>
      </c>
      <c r="X1199" s="8">
        <f>ROUND(Customer_Churn_Records!$I1199,0)</f>
        <v>145751</v>
      </c>
    </row>
    <row r="1200" ht="14.25" customHeight="1">
      <c r="A1200" s="6">
        <v>3187.0</v>
      </c>
      <c r="B1200" s="6">
        <v>1.5649668E7</v>
      </c>
      <c r="C1200" s="6" t="s">
        <v>3324</v>
      </c>
      <c r="D1200" s="6">
        <v>637.0</v>
      </c>
      <c r="E1200" s="6" t="s">
        <v>8</v>
      </c>
      <c r="F1200" s="6" t="s">
        <v>10</v>
      </c>
      <c r="G1200" s="7" t="s">
        <v>118</v>
      </c>
      <c r="H1200" s="6">
        <v>10.0</v>
      </c>
      <c r="I1200" s="6" t="s">
        <v>3325</v>
      </c>
      <c r="J1200" s="6">
        <v>2.0</v>
      </c>
      <c r="K1200" s="6">
        <v>1.0</v>
      </c>
      <c r="L1200" s="6">
        <v>1.0</v>
      </c>
      <c r="M1200" s="6" t="s">
        <v>3326</v>
      </c>
      <c r="N1200" s="6">
        <v>0.0</v>
      </c>
      <c r="O1200" s="6">
        <v>0.0</v>
      </c>
      <c r="P1200" s="6">
        <v>1.0</v>
      </c>
      <c r="Q1200" s="6" t="s">
        <v>58</v>
      </c>
      <c r="R1200" s="6">
        <v>407.0</v>
      </c>
      <c r="S1200" s="6">
        <f>COUNTIF(Customer_Churn_Records!$B$2:$B$10000,Customer_Churn_Records!$B1200)</f>
        <v>1</v>
      </c>
      <c r="T1200" s="6">
        <f>ROUNDUP(Customer_Churn_Records!$G1200,0)</f>
        <v>36</v>
      </c>
      <c r="U1200" s="6" t="str">
        <f t="array" ref="U1200">IFS(Customer_Churn_Records!$T1200&lt;30,"young",Customer_Churn_Records!$T1200&lt;50,"middle-aged",Customer_Churn_Records!$T1200&lt;100,"old")</f>
        <v>middle-aged</v>
      </c>
      <c r="V1200" s="8" t="str">
        <f t="array" ref="V1200">IFS(Customer_Churn_Records!$D1200&lt;701,"less-score",Customer_Churn_Records!$D1200&lt;851,"high-score")</f>
        <v>less-score</v>
      </c>
      <c r="W1200" s="8" t="str">
        <f t="array" ref="W1200">IF(Customer_Churn_Records!$X1200=0,0,IFS(Customer_Churn_Records!$X1200&lt;100000,"low",Customer_Churn_Records!$X1200&lt;300000,"high"))</f>
        <v>high</v>
      </c>
      <c r="X1200" s="8">
        <f>ROUND(Customer_Churn_Records!$I1200,0)</f>
        <v>145750</v>
      </c>
    </row>
    <row r="1201" ht="14.25" customHeight="1">
      <c r="A1201" s="6">
        <v>624.0</v>
      </c>
      <c r="B1201" s="6">
        <v>1.5773456E7</v>
      </c>
      <c r="C1201" s="6" t="s">
        <v>3327</v>
      </c>
      <c r="D1201" s="6">
        <v>678.0</v>
      </c>
      <c r="E1201" s="6" t="s">
        <v>8</v>
      </c>
      <c r="F1201" s="6" t="s">
        <v>11</v>
      </c>
      <c r="G1201" s="7" t="s">
        <v>118</v>
      </c>
      <c r="H1201" s="6">
        <v>3.0</v>
      </c>
      <c r="I1201" s="6" t="s">
        <v>3328</v>
      </c>
      <c r="J1201" s="6">
        <v>2.0</v>
      </c>
      <c r="K1201" s="6">
        <v>0.0</v>
      </c>
      <c r="L1201" s="6">
        <v>1.0</v>
      </c>
      <c r="M1201" s="6" t="s">
        <v>3329</v>
      </c>
      <c r="N1201" s="6">
        <v>0.0</v>
      </c>
      <c r="O1201" s="6">
        <v>0.0</v>
      </c>
      <c r="P1201" s="6">
        <v>1.0</v>
      </c>
      <c r="Q1201" s="6" t="s">
        <v>44</v>
      </c>
      <c r="R1201" s="6">
        <v>824.0</v>
      </c>
      <c r="S1201" s="6">
        <f>COUNTIF(Customer_Churn_Records!$B$2:$B$10000,Customer_Churn_Records!$B1201)</f>
        <v>1</v>
      </c>
      <c r="T1201" s="6">
        <f>ROUNDUP(Customer_Churn_Records!$G1201,0)</f>
        <v>36</v>
      </c>
      <c r="U1201" s="6" t="str">
        <f t="array" ref="U1201">IFS(Customer_Churn_Records!$T1201&lt;30,"young",Customer_Churn_Records!$T1201&lt;50,"middle-aged",Customer_Churn_Records!$T1201&lt;100,"old")</f>
        <v>middle-aged</v>
      </c>
      <c r="V1201" s="8" t="str">
        <f t="array" ref="V1201">IFS(Customer_Churn_Records!$D1201&lt;701,"less-score",Customer_Churn_Records!$D1201&lt;851,"high-score")</f>
        <v>less-score</v>
      </c>
      <c r="W1201" s="8" t="str">
        <f t="array" ref="W1201">IF(Customer_Churn_Records!$X1201=0,0,IFS(Customer_Churn_Records!$X1201&lt;100000,"low",Customer_Churn_Records!$X1201&lt;300000,"high"))</f>
        <v>high</v>
      </c>
      <c r="X1201" s="8">
        <f>ROUND(Customer_Churn_Records!$I1201,0)</f>
        <v>145748</v>
      </c>
    </row>
    <row r="1202" ht="14.25" customHeight="1">
      <c r="A1202" s="6">
        <v>1447.0</v>
      </c>
      <c r="B1202" s="6">
        <v>1.5680855E7</v>
      </c>
      <c r="C1202" s="6" t="s">
        <v>3330</v>
      </c>
      <c r="D1202" s="6">
        <v>637.0</v>
      </c>
      <c r="E1202" s="6" t="s">
        <v>7</v>
      </c>
      <c r="F1202" s="6" t="s">
        <v>11</v>
      </c>
      <c r="G1202" s="7" t="s">
        <v>103</v>
      </c>
      <c r="H1202" s="6">
        <v>2.0</v>
      </c>
      <c r="I1202" s="6" t="s">
        <v>3331</v>
      </c>
      <c r="J1202" s="6">
        <v>1.0</v>
      </c>
      <c r="K1202" s="6">
        <v>0.0</v>
      </c>
      <c r="L1202" s="6">
        <v>1.0</v>
      </c>
      <c r="M1202" s="6" t="s">
        <v>3332</v>
      </c>
      <c r="N1202" s="6">
        <v>0.0</v>
      </c>
      <c r="O1202" s="6">
        <v>0.0</v>
      </c>
      <c r="P1202" s="6">
        <v>4.0</v>
      </c>
      <c r="Q1202" s="6" t="s">
        <v>44</v>
      </c>
      <c r="R1202" s="6">
        <v>721.0</v>
      </c>
      <c r="S1202" s="6">
        <f>COUNTIF(Customer_Churn_Records!$B$2:$B$10000,Customer_Churn_Records!$B1202)</f>
        <v>1</v>
      </c>
      <c r="T1202" s="6">
        <f>ROUNDUP(Customer_Churn_Records!$G1202,0)</f>
        <v>33</v>
      </c>
      <c r="U1202" s="6" t="str">
        <f t="array" ref="U1202">IFS(Customer_Churn_Records!$T1202&lt;30,"young",Customer_Churn_Records!$T1202&lt;50,"middle-aged",Customer_Churn_Records!$T1202&lt;100,"old")</f>
        <v>middle-aged</v>
      </c>
      <c r="V1202" s="8" t="str">
        <f t="array" ref="V1202">IFS(Customer_Churn_Records!$D1202&lt;701,"less-score",Customer_Churn_Records!$D1202&lt;851,"high-score")</f>
        <v>less-score</v>
      </c>
      <c r="W1202" s="8" t="str">
        <f t="array" ref="W1202">IF(Customer_Churn_Records!$X1202=0,0,IFS(Customer_Churn_Records!$X1202&lt;100000,"low",Customer_Churn_Records!$X1202&lt;300000,"high"))</f>
        <v>high</v>
      </c>
      <c r="X1202" s="8">
        <f>ROUND(Customer_Churn_Records!$I1202,0)</f>
        <v>145732</v>
      </c>
    </row>
    <row r="1203" ht="14.25" customHeight="1">
      <c r="A1203" s="6">
        <v>6031.0</v>
      </c>
      <c r="B1203" s="6">
        <v>1.5581388E7</v>
      </c>
      <c r="C1203" s="6" t="s">
        <v>2722</v>
      </c>
      <c r="D1203" s="6">
        <v>487.0</v>
      </c>
      <c r="E1203" s="6" t="s">
        <v>9</v>
      </c>
      <c r="F1203" s="6" t="s">
        <v>11</v>
      </c>
      <c r="G1203" s="7" t="s">
        <v>103</v>
      </c>
      <c r="H1203" s="6">
        <v>8.0</v>
      </c>
      <c r="I1203" s="6" t="s">
        <v>3333</v>
      </c>
      <c r="J1203" s="6">
        <v>1.0</v>
      </c>
      <c r="K1203" s="6">
        <v>1.0</v>
      </c>
      <c r="L1203" s="6">
        <v>0.0</v>
      </c>
      <c r="M1203" s="6" t="s">
        <v>3334</v>
      </c>
      <c r="N1203" s="6">
        <v>0.0</v>
      </c>
      <c r="O1203" s="6">
        <v>0.0</v>
      </c>
      <c r="P1203" s="6">
        <v>2.0</v>
      </c>
      <c r="Q1203" s="6" t="s">
        <v>58</v>
      </c>
      <c r="R1203" s="6">
        <v>675.0</v>
      </c>
      <c r="S1203" s="6">
        <f>COUNTIF(Customer_Churn_Records!$B$2:$B$10000,Customer_Churn_Records!$B1203)</f>
        <v>1</v>
      </c>
      <c r="T1203" s="6">
        <f>ROUNDUP(Customer_Churn_Records!$G1203,0)</f>
        <v>33</v>
      </c>
      <c r="U1203" s="6" t="str">
        <f t="array" ref="U1203">IFS(Customer_Churn_Records!$T1203&lt;30,"young",Customer_Churn_Records!$T1203&lt;50,"middle-aged",Customer_Churn_Records!$T1203&lt;100,"old")</f>
        <v>middle-aged</v>
      </c>
      <c r="V1203" s="8" t="str">
        <f t="array" ref="V1203">IFS(Customer_Churn_Records!$D1203&lt;701,"less-score",Customer_Churn_Records!$D1203&lt;851,"high-score")</f>
        <v>less-score</v>
      </c>
      <c r="W1203" s="8" t="str">
        <f t="array" ref="W1203">IF(Customer_Churn_Records!$X1203=0,0,IFS(Customer_Churn_Records!$X1203&lt;100000,"low",Customer_Churn_Records!$X1203&lt;300000,"high"))</f>
        <v>high</v>
      </c>
      <c r="X1203" s="8">
        <f>ROUND(Customer_Churn_Records!$I1203,0)</f>
        <v>145730</v>
      </c>
    </row>
    <row r="1204" ht="14.25" customHeight="1">
      <c r="A1204" s="6">
        <v>8319.0</v>
      </c>
      <c r="B1204" s="6">
        <v>1.5765402E7</v>
      </c>
      <c r="C1204" s="6" t="s">
        <v>1651</v>
      </c>
      <c r="D1204" s="6">
        <v>520.0</v>
      </c>
      <c r="E1204" s="6" t="s">
        <v>7</v>
      </c>
      <c r="F1204" s="6" t="s">
        <v>10</v>
      </c>
      <c r="G1204" s="7" t="s">
        <v>107</v>
      </c>
      <c r="H1204" s="6">
        <v>6.0</v>
      </c>
      <c r="I1204" s="6" t="s">
        <v>3335</v>
      </c>
      <c r="J1204" s="6">
        <v>1.0</v>
      </c>
      <c r="K1204" s="6">
        <v>0.0</v>
      </c>
      <c r="L1204" s="6">
        <v>0.0</v>
      </c>
      <c r="M1204" s="6" t="s">
        <v>3336</v>
      </c>
      <c r="N1204" s="6">
        <v>0.0</v>
      </c>
      <c r="O1204" s="6">
        <v>0.0</v>
      </c>
      <c r="P1204" s="6">
        <v>3.0</v>
      </c>
      <c r="Q1204" s="6" t="s">
        <v>79</v>
      </c>
      <c r="R1204" s="6">
        <v>467.0</v>
      </c>
      <c r="S1204" s="6">
        <f>COUNTIF(Customer_Churn_Records!$B$2:$B$10000,Customer_Churn_Records!$B1204)</f>
        <v>1</v>
      </c>
      <c r="T1204" s="6">
        <f>ROUNDUP(Customer_Churn_Records!$G1204,0)</f>
        <v>39</v>
      </c>
      <c r="U1204" s="6" t="str">
        <f t="array" ref="U1204">IFS(Customer_Churn_Records!$T1204&lt;30,"young",Customer_Churn_Records!$T1204&lt;50,"middle-aged",Customer_Churn_Records!$T1204&lt;100,"old")</f>
        <v>middle-aged</v>
      </c>
      <c r="V1204" s="8" t="str">
        <f t="array" ref="V1204">IFS(Customer_Churn_Records!$D1204&lt;701,"less-score",Customer_Churn_Records!$D1204&lt;851,"high-score")</f>
        <v>less-score</v>
      </c>
      <c r="W1204" s="8" t="str">
        <f t="array" ref="W1204">IF(Customer_Churn_Records!$X1204=0,0,IFS(Customer_Churn_Records!$X1204&lt;100000,"low",Customer_Churn_Records!$X1204&lt;300000,"high"))</f>
        <v>high</v>
      </c>
      <c r="X1204" s="8">
        <f>ROUND(Customer_Churn_Records!$I1204,0)</f>
        <v>145644</v>
      </c>
    </row>
    <row r="1205" ht="14.25" customHeight="1">
      <c r="A1205" s="6">
        <v>7062.0</v>
      </c>
      <c r="B1205" s="6">
        <v>1.5789201E7</v>
      </c>
      <c r="C1205" s="6" t="s">
        <v>75</v>
      </c>
      <c r="D1205" s="6">
        <v>603.0</v>
      </c>
      <c r="E1205" s="6" t="s">
        <v>8</v>
      </c>
      <c r="F1205" s="6" t="s">
        <v>10</v>
      </c>
      <c r="G1205" s="7" t="s">
        <v>87</v>
      </c>
      <c r="H1205" s="6">
        <v>9.0</v>
      </c>
      <c r="I1205" s="6" t="s">
        <v>3337</v>
      </c>
      <c r="J1205" s="6">
        <v>1.0</v>
      </c>
      <c r="K1205" s="6">
        <v>1.0</v>
      </c>
      <c r="L1205" s="6">
        <v>0.0</v>
      </c>
      <c r="M1205" s="6" t="s">
        <v>3338</v>
      </c>
      <c r="N1205" s="6">
        <v>0.0</v>
      </c>
      <c r="O1205" s="6">
        <v>0.0</v>
      </c>
      <c r="P1205" s="6">
        <v>2.0</v>
      </c>
      <c r="Q1205" s="6" t="s">
        <v>79</v>
      </c>
      <c r="R1205" s="6">
        <v>669.0</v>
      </c>
      <c r="S1205" s="6">
        <f>COUNTIF(Customer_Churn_Records!$B$2:$B$10000,Customer_Churn_Records!$B1205)</f>
        <v>1</v>
      </c>
      <c r="T1205" s="6">
        <f>ROUNDUP(Customer_Churn_Records!$G1205,0)</f>
        <v>35</v>
      </c>
      <c r="U1205" s="6" t="str">
        <f t="array" ref="U1205">IFS(Customer_Churn_Records!$T1205&lt;30,"young",Customer_Churn_Records!$T1205&lt;50,"middle-aged",Customer_Churn_Records!$T1205&lt;100,"old")</f>
        <v>middle-aged</v>
      </c>
      <c r="V1205" s="8" t="str">
        <f t="array" ref="V1205">IFS(Customer_Churn_Records!$D1205&lt;701,"less-score",Customer_Churn_Records!$D1205&lt;851,"high-score")</f>
        <v>less-score</v>
      </c>
      <c r="W1205" s="8" t="str">
        <f t="array" ref="W1205">IF(Customer_Churn_Records!$X1205=0,0,IFS(Customer_Churn_Records!$X1205&lt;100000,"low",Customer_Churn_Records!$X1205&lt;300000,"high"))</f>
        <v>high</v>
      </c>
      <c r="X1205" s="8">
        <f>ROUND(Customer_Churn_Records!$I1205,0)</f>
        <v>145623</v>
      </c>
    </row>
    <row r="1206" ht="14.25" customHeight="1">
      <c r="A1206" s="6">
        <v>890.0</v>
      </c>
      <c r="B1206" s="6">
        <v>1.5600462E7</v>
      </c>
      <c r="C1206" s="6" t="s">
        <v>3339</v>
      </c>
      <c r="D1206" s="6">
        <v>542.0</v>
      </c>
      <c r="E1206" s="6" t="s">
        <v>7</v>
      </c>
      <c r="F1206" s="6" t="s">
        <v>10</v>
      </c>
      <c r="G1206" s="7" t="s">
        <v>76</v>
      </c>
      <c r="H1206" s="6">
        <v>8.0</v>
      </c>
      <c r="I1206" s="6" t="s">
        <v>3340</v>
      </c>
      <c r="J1206" s="6">
        <v>1.0</v>
      </c>
      <c r="K1206" s="6">
        <v>0.0</v>
      </c>
      <c r="L1206" s="6">
        <v>1.0</v>
      </c>
      <c r="M1206" s="6" t="s">
        <v>3341</v>
      </c>
      <c r="N1206" s="6">
        <v>0.0</v>
      </c>
      <c r="O1206" s="6">
        <v>0.0</v>
      </c>
      <c r="P1206" s="6">
        <v>3.0</v>
      </c>
      <c r="Q1206" s="6" t="s">
        <v>79</v>
      </c>
      <c r="R1206" s="6">
        <v>292.0</v>
      </c>
      <c r="S1206" s="6">
        <f>COUNTIF(Customer_Churn_Records!$B$2:$B$10000,Customer_Churn_Records!$B1206)</f>
        <v>1</v>
      </c>
      <c r="T1206" s="6">
        <f>ROUNDUP(Customer_Churn_Records!$G1206,0)</f>
        <v>43</v>
      </c>
      <c r="U1206" s="6" t="str">
        <f t="array" ref="U1206">IFS(Customer_Churn_Records!$T1206&lt;30,"young",Customer_Churn_Records!$T1206&lt;50,"middle-aged",Customer_Churn_Records!$T1206&lt;100,"old")</f>
        <v>middle-aged</v>
      </c>
      <c r="V1206" s="8" t="str">
        <f t="array" ref="V1206">IFS(Customer_Churn_Records!$D1206&lt;701,"less-score",Customer_Churn_Records!$D1206&lt;851,"high-score")</f>
        <v>less-score</v>
      </c>
      <c r="W1206" s="8" t="str">
        <f t="array" ref="W1206">IF(Customer_Churn_Records!$X1206=0,0,IFS(Customer_Churn_Records!$X1206&lt;100000,"low",Customer_Churn_Records!$X1206&lt;300000,"high"))</f>
        <v>high</v>
      </c>
      <c r="X1206" s="8">
        <f>ROUND(Customer_Churn_Records!$I1206,0)</f>
        <v>145618</v>
      </c>
    </row>
    <row r="1207" ht="14.25" customHeight="1">
      <c r="A1207" s="6">
        <v>2410.0</v>
      </c>
      <c r="B1207" s="6">
        <v>1.5735522E7</v>
      </c>
      <c r="C1207" s="6" t="s">
        <v>3342</v>
      </c>
      <c r="D1207" s="6">
        <v>654.0</v>
      </c>
      <c r="E1207" s="6" t="s">
        <v>8</v>
      </c>
      <c r="F1207" s="6" t="s">
        <v>11</v>
      </c>
      <c r="G1207" s="7" t="s">
        <v>72</v>
      </c>
      <c r="H1207" s="6">
        <v>2.0</v>
      </c>
      <c r="I1207" s="6" t="s">
        <v>3343</v>
      </c>
      <c r="J1207" s="6">
        <v>2.0</v>
      </c>
      <c r="K1207" s="6">
        <v>0.0</v>
      </c>
      <c r="L1207" s="6">
        <v>0.0</v>
      </c>
      <c r="M1207" s="6" t="s">
        <v>3344</v>
      </c>
      <c r="N1207" s="6">
        <v>0.0</v>
      </c>
      <c r="O1207" s="6">
        <v>0.0</v>
      </c>
      <c r="P1207" s="6">
        <v>5.0</v>
      </c>
      <c r="Q1207" s="6" t="s">
        <v>44</v>
      </c>
      <c r="R1207" s="6">
        <v>458.0</v>
      </c>
      <c r="S1207" s="6">
        <f>COUNTIF(Customer_Churn_Records!$B$2:$B$10000,Customer_Churn_Records!$B1207)</f>
        <v>1</v>
      </c>
      <c r="T1207" s="6">
        <f>ROUNDUP(Customer_Churn_Records!$G1207,0)</f>
        <v>37</v>
      </c>
      <c r="U1207" s="6" t="str">
        <f t="array" ref="U1207">IFS(Customer_Churn_Records!$T1207&lt;30,"young",Customer_Churn_Records!$T1207&lt;50,"middle-aged",Customer_Churn_Records!$T1207&lt;100,"old")</f>
        <v>middle-aged</v>
      </c>
      <c r="V1207" s="8" t="str">
        <f t="array" ref="V1207">IFS(Customer_Churn_Records!$D1207&lt;701,"less-score",Customer_Churn_Records!$D1207&lt;851,"high-score")</f>
        <v>less-score</v>
      </c>
      <c r="W1207" s="8" t="str">
        <f t="array" ref="W1207">IF(Customer_Churn_Records!$X1207=0,0,IFS(Customer_Churn_Records!$X1207&lt;100000,"low",Customer_Churn_Records!$X1207&lt;300000,"high"))</f>
        <v>high</v>
      </c>
      <c r="X1207" s="8">
        <f>ROUND(Customer_Churn_Records!$I1207,0)</f>
        <v>145610</v>
      </c>
    </row>
    <row r="1208" ht="14.25" customHeight="1">
      <c r="A1208" s="6">
        <v>275.0</v>
      </c>
      <c r="B1208" s="6">
        <v>1.5800116E7</v>
      </c>
      <c r="C1208" s="6" t="s">
        <v>3345</v>
      </c>
      <c r="D1208" s="6">
        <v>712.0</v>
      </c>
      <c r="E1208" s="6" t="s">
        <v>8</v>
      </c>
      <c r="F1208" s="6" t="s">
        <v>11</v>
      </c>
      <c r="G1208" s="7" t="s">
        <v>160</v>
      </c>
      <c r="H1208" s="6">
        <v>4.0</v>
      </c>
      <c r="I1208" s="6" t="s">
        <v>3346</v>
      </c>
      <c r="J1208" s="6">
        <v>1.0</v>
      </c>
      <c r="K1208" s="6">
        <v>0.0</v>
      </c>
      <c r="L1208" s="6">
        <v>1.0</v>
      </c>
      <c r="M1208" s="6" t="s">
        <v>3347</v>
      </c>
      <c r="N1208" s="6">
        <v>0.0</v>
      </c>
      <c r="O1208" s="6">
        <v>0.0</v>
      </c>
      <c r="P1208" s="6">
        <v>3.0</v>
      </c>
      <c r="Q1208" s="6" t="s">
        <v>79</v>
      </c>
      <c r="R1208" s="6">
        <v>465.0</v>
      </c>
      <c r="S1208" s="6">
        <f>COUNTIF(Customer_Churn_Records!$B$2:$B$10000,Customer_Churn_Records!$B1208)</f>
        <v>1</v>
      </c>
      <c r="T1208" s="6">
        <f>ROUNDUP(Customer_Churn_Records!$G1208,0)</f>
        <v>28</v>
      </c>
      <c r="U1208" s="6" t="str">
        <f t="array" ref="U1208">IFS(Customer_Churn_Records!$T1208&lt;30,"young",Customer_Churn_Records!$T1208&lt;50,"middle-aged",Customer_Churn_Records!$T1208&lt;100,"old")</f>
        <v>young</v>
      </c>
      <c r="V1208" s="8" t="str">
        <f t="array" ref="V1208">IFS(Customer_Churn_Records!$D1208&lt;701,"less-score",Customer_Churn_Records!$D1208&lt;851,"high-score")</f>
        <v>high-score</v>
      </c>
      <c r="W1208" s="8" t="str">
        <f t="array" ref="W1208">IF(Customer_Churn_Records!$X1208=0,0,IFS(Customer_Churn_Records!$X1208&lt;100000,"low",Customer_Churn_Records!$X1208&lt;300000,"high"))</f>
        <v>high</v>
      </c>
      <c r="X1208" s="8">
        <f>ROUND(Customer_Churn_Records!$I1208,0)</f>
        <v>145605</v>
      </c>
    </row>
    <row r="1209" ht="14.25" customHeight="1">
      <c r="A1209" s="6">
        <v>6137.0</v>
      </c>
      <c r="B1209" s="6">
        <v>1.5773071E7</v>
      </c>
      <c r="C1209" s="6" t="s">
        <v>3348</v>
      </c>
      <c r="D1209" s="6">
        <v>780.0</v>
      </c>
      <c r="E1209" s="6" t="s">
        <v>9</v>
      </c>
      <c r="F1209" s="6" t="s">
        <v>10</v>
      </c>
      <c r="G1209" s="7" t="s">
        <v>103</v>
      </c>
      <c r="H1209" s="6">
        <v>6.0</v>
      </c>
      <c r="I1209" s="6" t="s">
        <v>3349</v>
      </c>
      <c r="J1209" s="6">
        <v>1.0</v>
      </c>
      <c r="K1209" s="6">
        <v>1.0</v>
      </c>
      <c r="L1209" s="6">
        <v>1.0</v>
      </c>
      <c r="M1209" s="6" t="s">
        <v>3350</v>
      </c>
      <c r="N1209" s="6">
        <v>0.0</v>
      </c>
      <c r="O1209" s="6">
        <v>0.0</v>
      </c>
      <c r="P1209" s="6">
        <v>4.0</v>
      </c>
      <c r="Q1209" s="6" t="s">
        <v>49</v>
      </c>
      <c r="R1209" s="6">
        <v>610.0</v>
      </c>
      <c r="S1209" s="6">
        <f>COUNTIF(Customer_Churn_Records!$B$2:$B$10000,Customer_Churn_Records!$B1209)</f>
        <v>1</v>
      </c>
      <c r="T1209" s="6">
        <f>ROUNDUP(Customer_Churn_Records!$G1209,0)</f>
        <v>33</v>
      </c>
      <c r="U1209" s="6" t="str">
        <f t="array" ref="U1209">IFS(Customer_Churn_Records!$T1209&lt;30,"young",Customer_Churn_Records!$T1209&lt;50,"middle-aged",Customer_Churn_Records!$T1209&lt;100,"old")</f>
        <v>middle-aged</v>
      </c>
      <c r="V1209" s="8" t="str">
        <f t="array" ref="V1209">IFS(Customer_Churn_Records!$D1209&lt;701,"less-score",Customer_Churn_Records!$D1209&lt;851,"high-score")</f>
        <v>high-score</v>
      </c>
      <c r="W1209" s="8" t="str">
        <f t="array" ref="W1209">IF(Customer_Churn_Records!$X1209=0,0,IFS(Customer_Churn_Records!$X1209&lt;100000,"low",Customer_Churn_Records!$X1209&lt;300000,"high"))</f>
        <v>high</v>
      </c>
      <c r="X1209" s="8">
        <f>ROUND(Customer_Churn_Records!$I1209,0)</f>
        <v>145581</v>
      </c>
    </row>
    <row r="1210" ht="14.25" customHeight="1">
      <c r="A1210" s="6">
        <v>6167.0</v>
      </c>
      <c r="B1210" s="6">
        <v>1.5567431E7</v>
      </c>
      <c r="C1210" s="6" t="s">
        <v>1066</v>
      </c>
      <c r="D1210" s="6">
        <v>773.0</v>
      </c>
      <c r="E1210" s="6" t="s">
        <v>7</v>
      </c>
      <c r="F1210" s="6" t="s">
        <v>11</v>
      </c>
      <c r="G1210" s="7" t="s">
        <v>728</v>
      </c>
      <c r="H1210" s="6">
        <v>2.0</v>
      </c>
      <c r="I1210" s="6" t="s">
        <v>3351</v>
      </c>
      <c r="J1210" s="6">
        <v>1.0</v>
      </c>
      <c r="K1210" s="6">
        <v>0.0</v>
      </c>
      <c r="L1210" s="6">
        <v>1.0</v>
      </c>
      <c r="M1210" s="6" t="s">
        <v>3352</v>
      </c>
      <c r="N1210" s="6">
        <v>0.0</v>
      </c>
      <c r="O1210" s="6">
        <v>0.0</v>
      </c>
      <c r="P1210" s="6">
        <v>1.0</v>
      </c>
      <c r="Q1210" s="6" t="s">
        <v>44</v>
      </c>
      <c r="R1210" s="6">
        <v>630.0</v>
      </c>
      <c r="S1210" s="6">
        <f>COUNTIF(Customer_Churn_Records!$B$2:$B$10000,Customer_Churn_Records!$B1210)</f>
        <v>1</v>
      </c>
      <c r="T1210" s="6">
        <f>ROUNDUP(Customer_Churn_Records!$G1210,0)</f>
        <v>64</v>
      </c>
      <c r="U1210" s="6" t="str">
        <f t="array" ref="U1210">IFS(Customer_Churn_Records!$T1210&lt;30,"young",Customer_Churn_Records!$T1210&lt;50,"middle-aged",Customer_Churn_Records!$T1210&lt;100,"old")</f>
        <v>old</v>
      </c>
      <c r="V1210" s="8" t="str">
        <f t="array" ref="V1210">IFS(Customer_Churn_Records!$D1210&lt;701,"less-score",Customer_Churn_Records!$D1210&lt;851,"high-score")</f>
        <v>high-score</v>
      </c>
      <c r="W1210" s="8" t="str">
        <f t="array" ref="W1210">IF(Customer_Churn_Records!$X1210=0,0,IFS(Customer_Churn_Records!$X1210&lt;100000,"low",Customer_Churn_Records!$X1210&lt;300000,"high"))</f>
        <v>high</v>
      </c>
      <c r="X1210" s="8">
        <f>ROUND(Customer_Churn_Records!$I1210,0)</f>
        <v>145578</v>
      </c>
    </row>
    <row r="1211" ht="14.25" customHeight="1">
      <c r="A1211" s="6">
        <v>9375.0</v>
      </c>
      <c r="B1211" s="6">
        <v>1.5632538E7</v>
      </c>
      <c r="C1211" s="6" t="s">
        <v>3353</v>
      </c>
      <c r="D1211" s="6">
        <v>658.0</v>
      </c>
      <c r="E1211" s="6" t="s">
        <v>9</v>
      </c>
      <c r="F1211" s="6" t="s">
        <v>10</v>
      </c>
      <c r="G1211" s="7" t="s">
        <v>114</v>
      </c>
      <c r="H1211" s="6">
        <v>5.0</v>
      </c>
      <c r="I1211" s="6" t="s">
        <v>3354</v>
      </c>
      <c r="J1211" s="6">
        <v>1.0</v>
      </c>
      <c r="K1211" s="6">
        <v>1.0</v>
      </c>
      <c r="L1211" s="6">
        <v>1.0</v>
      </c>
      <c r="M1211" s="6" t="s">
        <v>3355</v>
      </c>
      <c r="N1211" s="6">
        <v>0.0</v>
      </c>
      <c r="O1211" s="6">
        <v>0.0</v>
      </c>
      <c r="P1211" s="6">
        <v>5.0</v>
      </c>
      <c r="Q1211" s="6" t="s">
        <v>58</v>
      </c>
      <c r="R1211" s="6">
        <v>528.0</v>
      </c>
      <c r="S1211" s="6">
        <f>COUNTIF(Customer_Churn_Records!$B$2:$B$10000,Customer_Churn_Records!$B1211)</f>
        <v>1</v>
      </c>
      <c r="T1211" s="6">
        <f>ROUNDUP(Customer_Churn_Records!$G1211,0)</f>
        <v>32</v>
      </c>
      <c r="U1211" s="6" t="str">
        <f t="array" ref="U1211">IFS(Customer_Churn_Records!$T1211&lt;30,"young",Customer_Churn_Records!$T1211&lt;50,"middle-aged",Customer_Churn_Records!$T1211&lt;100,"old")</f>
        <v>middle-aged</v>
      </c>
      <c r="V1211" s="8" t="str">
        <f t="array" ref="V1211">IFS(Customer_Churn_Records!$D1211&lt;701,"less-score",Customer_Churn_Records!$D1211&lt;851,"high-score")</f>
        <v>less-score</v>
      </c>
      <c r="W1211" s="8" t="str">
        <f t="array" ref="W1211">IF(Customer_Churn_Records!$X1211=0,0,IFS(Customer_Churn_Records!$X1211&lt;100000,"low",Customer_Churn_Records!$X1211&lt;300000,"high"))</f>
        <v>high</v>
      </c>
      <c r="X1211" s="8">
        <f>ROUND(Customer_Churn_Records!$I1211,0)</f>
        <v>145553</v>
      </c>
    </row>
    <row r="1212" ht="14.25" customHeight="1">
      <c r="A1212" s="6">
        <v>1218.0</v>
      </c>
      <c r="B1212" s="6">
        <v>1.56969E7</v>
      </c>
      <c r="C1212" s="6" t="s">
        <v>2239</v>
      </c>
      <c r="D1212" s="6">
        <v>505.0</v>
      </c>
      <c r="E1212" s="6" t="s">
        <v>8</v>
      </c>
      <c r="F1212" s="6" t="s">
        <v>11</v>
      </c>
      <c r="G1212" s="7" t="s">
        <v>99</v>
      </c>
      <c r="H1212" s="6">
        <v>3.0</v>
      </c>
      <c r="I1212" s="6" t="s">
        <v>3356</v>
      </c>
      <c r="J1212" s="6">
        <v>2.0</v>
      </c>
      <c r="K1212" s="6">
        <v>1.0</v>
      </c>
      <c r="L1212" s="6">
        <v>1.0</v>
      </c>
      <c r="M1212" s="6" t="s">
        <v>3357</v>
      </c>
      <c r="N1212" s="6">
        <v>0.0</v>
      </c>
      <c r="O1212" s="6">
        <v>0.0</v>
      </c>
      <c r="P1212" s="6">
        <v>1.0</v>
      </c>
      <c r="Q1212" s="6" t="s">
        <v>44</v>
      </c>
      <c r="R1212" s="6">
        <v>701.0</v>
      </c>
      <c r="S1212" s="6">
        <f>COUNTIF(Customer_Churn_Records!$B$2:$B$10000,Customer_Churn_Records!$B1212)</f>
        <v>1</v>
      </c>
      <c r="T1212" s="6">
        <f>ROUNDUP(Customer_Churn_Records!$G1212,0)</f>
        <v>29</v>
      </c>
      <c r="U1212" s="6" t="str">
        <f t="array" ref="U1212">IFS(Customer_Churn_Records!$T1212&lt;30,"young",Customer_Churn_Records!$T1212&lt;50,"middle-aged",Customer_Churn_Records!$T1212&lt;100,"old")</f>
        <v>young</v>
      </c>
      <c r="V1212" s="8" t="str">
        <f t="array" ref="V1212">IFS(Customer_Churn_Records!$D1212&lt;701,"less-score",Customer_Churn_Records!$D1212&lt;851,"high-score")</f>
        <v>less-score</v>
      </c>
      <c r="W1212" s="8" t="str">
        <f t="array" ref="W1212">IF(Customer_Churn_Records!$X1212=0,0,IFS(Customer_Churn_Records!$X1212&lt;100000,"low",Customer_Churn_Records!$X1212&lt;300000,"high"))</f>
        <v>high</v>
      </c>
      <c r="X1212" s="8">
        <f>ROUND(Customer_Churn_Records!$I1212,0)</f>
        <v>145542</v>
      </c>
    </row>
    <row r="1213" ht="14.25" customHeight="1">
      <c r="A1213" s="6">
        <v>6915.0</v>
      </c>
      <c r="B1213" s="6">
        <v>1.5808849E7</v>
      </c>
      <c r="C1213" s="6" t="s">
        <v>2083</v>
      </c>
      <c r="D1213" s="6">
        <v>702.0</v>
      </c>
      <c r="E1213" s="6" t="s">
        <v>7</v>
      </c>
      <c r="F1213" s="6" t="s">
        <v>11</v>
      </c>
      <c r="G1213" s="7" t="s">
        <v>55</v>
      </c>
      <c r="H1213" s="6">
        <v>7.0</v>
      </c>
      <c r="I1213" s="6" t="s">
        <v>3358</v>
      </c>
      <c r="J1213" s="6">
        <v>1.0</v>
      </c>
      <c r="K1213" s="6">
        <v>0.0</v>
      </c>
      <c r="L1213" s="6">
        <v>1.0</v>
      </c>
      <c r="M1213" s="6" t="s">
        <v>3359</v>
      </c>
      <c r="N1213" s="6">
        <v>0.0</v>
      </c>
      <c r="O1213" s="6">
        <v>0.0</v>
      </c>
      <c r="P1213" s="6">
        <v>3.0</v>
      </c>
      <c r="Q1213" s="6" t="s">
        <v>58</v>
      </c>
      <c r="R1213" s="6">
        <v>715.0</v>
      </c>
      <c r="S1213" s="6">
        <f>COUNTIF(Customer_Churn_Records!$B$2:$B$10000,Customer_Churn_Records!$B1213)</f>
        <v>1</v>
      </c>
      <c r="T1213" s="6">
        <f>ROUNDUP(Customer_Churn_Records!$G1213,0)</f>
        <v>40</v>
      </c>
      <c r="U1213" s="6" t="str">
        <f t="array" ref="U1213">IFS(Customer_Churn_Records!$T1213&lt;30,"young",Customer_Churn_Records!$T1213&lt;50,"middle-aged",Customer_Churn_Records!$T1213&lt;100,"old")</f>
        <v>middle-aged</v>
      </c>
      <c r="V1213" s="8" t="str">
        <f t="array" ref="V1213">IFS(Customer_Churn_Records!$D1213&lt;701,"less-score",Customer_Churn_Records!$D1213&lt;851,"high-score")</f>
        <v>high-score</v>
      </c>
      <c r="W1213" s="8" t="str">
        <f t="array" ref="W1213">IF(Customer_Churn_Records!$X1213=0,0,IFS(Customer_Churn_Records!$X1213&lt;100000,"low",Customer_Churn_Records!$X1213&lt;300000,"high"))</f>
        <v>high</v>
      </c>
      <c r="X1213" s="8">
        <f>ROUND(Customer_Churn_Records!$I1213,0)</f>
        <v>145537</v>
      </c>
    </row>
    <row r="1214" ht="14.25" customHeight="1">
      <c r="A1214" s="6">
        <v>3105.0</v>
      </c>
      <c r="B1214" s="6">
        <v>1.565423E7</v>
      </c>
      <c r="C1214" s="6" t="s">
        <v>2703</v>
      </c>
      <c r="D1214" s="6">
        <v>526.0</v>
      </c>
      <c r="E1214" s="6" t="s">
        <v>8</v>
      </c>
      <c r="F1214" s="6" t="s">
        <v>11</v>
      </c>
      <c r="G1214" s="7" t="s">
        <v>363</v>
      </c>
      <c r="H1214" s="6">
        <v>5.0</v>
      </c>
      <c r="I1214" s="6" t="s">
        <v>3360</v>
      </c>
      <c r="J1214" s="6">
        <v>1.0</v>
      </c>
      <c r="K1214" s="6">
        <v>1.0</v>
      </c>
      <c r="L1214" s="6">
        <v>0.0</v>
      </c>
      <c r="M1214" s="6" t="s">
        <v>3361</v>
      </c>
      <c r="N1214" s="6">
        <v>0.0</v>
      </c>
      <c r="O1214" s="6">
        <v>0.0</v>
      </c>
      <c r="P1214" s="6">
        <v>2.0</v>
      </c>
      <c r="Q1214" s="6" t="s">
        <v>49</v>
      </c>
      <c r="R1214" s="6">
        <v>537.0</v>
      </c>
      <c r="S1214" s="6">
        <f>COUNTIF(Customer_Churn_Records!$B$2:$B$10000,Customer_Churn_Records!$B1214)</f>
        <v>1</v>
      </c>
      <c r="T1214" s="6">
        <f>ROUNDUP(Customer_Churn_Records!$G1214,0)</f>
        <v>31</v>
      </c>
      <c r="U1214" s="6" t="str">
        <f t="array" ref="U1214">IFS(Customer_Churn_Records!$T1214&lt;30,"young",Customer_Churn_Records!$T1214&lt;50,"middle-aged",Customer_Churn_Records!$T1214&lt;100,"old")</f>
        <v>middle-aged</v>
      </c>
      <c r="V1214" s="8" t="str">
        <f t="array" ref="V1214">IFS(Customer_Churn_Records!$D1214&lt;701,"less-score",Customer_Churn_Records!$D1214&lt;851,"high-score")</f>
        <v>less-score</v>
      </c>
      <c r="W1214" s="8" t="str">
        <f t="array" ref="W1214">IF(Customer_Churn_Records!$X1214=0,0,IFS(Customer_Churn_Records!$X1214&lt;100000,"low",Customer_Churn_Records!$X1214&lt;300000,"high"))</f>
        <v>high</v>
      </c>
      <c r="X1214" s="8">
        <f>ROUND(Customer_Churn_Records!$I1214,0)</f>
        <v>145537</v>
      </c>
    </row>
    <row r="1215" ht="14.25" customHeight="1">
      <c r="A1215" s="6">
        <v>1078.0</v>
      </c>
      <c r="B1215" s="6">
        <v>1.5729832E7</v>
      </c>
      <c r="C1215" s="6" t="s">
        <v>3362</v>
      </c>
      <c r="D1215" s="6">
        <v>658.0</v>
      </c>
      <c r="E1215" s="6" t="s">
        <v>7</v>
      </c>
      <c r="F1215" s="6" t="s">
        <v>11</v>
      </c>
      <c r="G1215" s="7" t="s">
        <v>99</v>
      </c>
      <c r="H1215" s="6">
        <v>3.0</v>
      </c>
      <c r="I1215" s="6" t="s">
        <v>3363</v>
      </c>
      <c r="J1215" s="6">
        <v>1.0</v>
      </c>
      <c r="K1215" s="6">
        <v>1.0</v>
      </c>
      <c r="L1215" s="6">
        <v>0.0</v>
      </c>
      <c r="M1215" s="6" t="s">
        <v>3364</v>
      </c>
      <c r="N1215" s="6">
        <v>0.0</v>
      </c>
      <c r="O1215" s="6">
        <v>0.0</v>
      </c>
      <c r="P1215" s="6">
        <v>5.0</v>
      </c>
      <c r="Q1215" s="6" t="s">
        <v>58</v>
      </c>
      <c r="R1215" s="6">
        <v>783.0</v>
      </c>
      <c r="S1215" s="6">
        <f>COUNTIF(Customer_Churn_Records!$B$2:$B$10000,Customer_Churn_Records!$B1215)</f>
        <v>1</v>
      </c>
      <c r="T1215" s="6">
        <f>ROUNDUP(Customer_Churn_Records!$G1215,0)</f>
        <v>29</v>
      </c>
      <c r="U1215" s="6" t="str">
        <f t="array" ref="U1215">IFS(Customer_Churn_Records!$T1215&lt;30,"young",Customer_Churn_Records!$T1215&lt;50,"middle-aged",Customer_Churn_Records!$T1215&lt;100,"old")</f>
        <v>young</v>
      </c>
      <c r="V1215" s="8" t="str">
        <f t="array" ref="V1215">IFS(Customer_Churn_Records!$D1215&lt;701,"less-score",Customer_Churn_Records!$D1215&lt;851,"high-score")</f>
        <v>less-score</v>
      </c>
      <c r="W1215" s="8" t="str">
        <f t="array" ref="W1215">IF(Customer_Churn_Records!$X1215=0,0,IFS(Customer_Churn_Records!$X1215&lt;100000,"low",Customer_Churn_Records!$X1215&lt;300000,"high"))</f>
        <v>high</v>
      </c>
      <c r="X1215" s="8">
        <f>ROUND(Customer_Churn_Records!$I1215,0)</f>
        <v>145513</v>
      </c>
    </row>
    <row r="1216" ht="14.25" customHeight="1">
      <c r="A1216" s="6">
        <v>3768.0</v>
      </c>
      <c r="B1216" s="6">
        <v>1.5765952E7</v>
      </c>
      <c r="C1216" s="6" t="s">
        <v>1247</v>
      </c>
      <c r="D1216" s="6">
        <v>769.0</v>
      </c>
      <c r="E1216" s="6" t="s">
        <v>7</v>
      </c>
      <c r="F1216" s="6" t="s">
        <v>11</v>
      </c>
      <c r="G1216" s="7" t="s">
        <v>99</v>
      </c>
      <c r="H1216" s="6">
        <v>4.0</v>
      </c>
      <c r="I1216" s="6" t="s">
        <v>3365</v>
      </c>
      <c r="J1216" s="6">
        <v>1.0</v>
      </c>
      <c r="K1216" s="6">
        <v>1.0</v>
      </c>
      <c r="L1216" s="6">
        <v>0.0</v>
      </c>
      <c r="M1216" s="6" t="s">
        <v>3366</v>
      </c>
      <c r="N1216" s="6">
        <v>0.0</v>
      </c>
      <c r="O1216" s="6">
        <v>0.0</v>
      </c>
      <c r="P1216" s="6">
        <v>3.0</v>
      </c>
      <c r="Q1216" s="6" t="s">
        <v>79</v>
      </c>
      <c r="R1216" s="6">
        <v>378.0</v>
      </c>
      <c r="S1216" s="6">
        <f>COUNTIF(Customer_Churn_Records!$B$2:$B$10000,Customer_Churn_Records!$B1216)</f>
        <v>1</v>
      </c>
      <c r="T1216" s="6">
        <f>ROUNDUP(Customer_Churn_Records!$G1216,0)</f>
        <v>29</v>
      </c>
      <c r="U1216" s="6" t="str">
        <f t="array" ref="U1216">IFS(Customer_Churn_Records!$T1216&lt;30,"young",Customer_Churn_Records!$T1216&lt;50,"middle-aged",Customer_Churn_Records!$T1216&lt;100,"old")</f>
        <v>young</v>
      </c>
      <c r="V1216" s="8" t="str">
        <f t="array" ref="V1216">IFS(Customer_Churn_Records!$D1216&lt;701,"less-score",Customer_Churn_Records!$D1216&lt;851,"high-score")</f>
        <v>high-score</v>
      </c>
      <c r="W1216" s="8" t="str">
        <f t="array" ref="W1216">IF(Customer_Churn_Records!$X1216=0,0,IFS(Customer_Churn_Records!$X1216&lt;100000,"low",Customer_Churn_Records!$X1216&lt;300000,"high"))</f>
        <v>high</v>
      </c>
      <c r="X1216" s="8">
        <f>ROUND(Customer_Churn_Records!$I1216,0)</f>
        <v>145471</v>
      </c>
    </row>
    <row r="1217" ht="14.25" customHeight="1">
      <c r="A1217" s="6">
        <v>8376.0</v>
      </c>
      <c r="B1217" s="6">
        <v>1.5658614E7</v>
      </c>
      <c r="C1217" s="6" t="s">
        <v>1651</v>
      </c>
      <c r="D1217" s="6">
        <v>565.0</v>
      </c>
      <c r="E1217" s="6" t="s">
        <v>8</v>
      </c>
      <c r="F1217" s="6" t="s">
        <v>10</v>
      </c>
      <c r="G1217" s="7" t="s">
        <v>41</v>
      </c>
      <c r="H1217" s="6">
        <v>7.0</v>
      </c>
      <c r="I1217" s="6" t="s">
        <v>3367</v>
      </c>
      <c r="J1217" s="6">
        <v>2.0</v>
      </c>
      <c r="K1217" s="6">
        <v>1.0</v>
      </c>
      <c r="L1217" s="6">
        <v>1.0</v>
      </c>
      <c r="M1217" s="6" t="s">
        <v>3368</v>
      </c>
      <c r="N1217" s="6">
        <v>0.0</v>
      </c>
      <c r="O1217" s="6">
        <v>0.0</v>
      </c>
      <c r="P1217" s="6">
        <v>2.0</v>
      </c>
      <c r="Q1217" s="6" t="s">
        <v>49</v>
      </c>
      <c r="R1217" s="6">
        <v>289.0</v>
      </c>
      <c r="S1217" s="6">
        <f>COUNTIF(Customer_Churn_Records!$B$2:$B$10000,Customer_Churn_Records!$B1217)</f>
        <v>1</v>
      </c>
      <c r="T1217" s="6">
        <f>ROUNDUP(Customer_Churn_Records!$G1217,0)</f>
        <v>38</v>
      </c>
      <c r="U1217" s="6" t="str">
        <f t="array" ref="U1217">IFS(Customer_Churn_Records!$T1217&lt;30,"young",Customer_Churn_Records!$T1217&lt;50,"middle-aged",Customer_Churn_Records!$T1217&lt;100,"old")</f>
        <v>middle-aged</v>
      </c>
      <c r="V1217" s="8" t="str">
        <f t="array" ref="V1217">IFS(Customer_Churn_Records!$D1217&lt;701,"less-score",Customer_Churn_Records!$D1217&lt;851,"high-score")</f>
        <v>less-score</v>
      </c>
      <c r="W1217" s="8" t="str">
        <f t="array" ref="W1217">IF(Customer_Churn_Records!$X1217=0,0,IFS(Customer_Churn_Records!$X1217&lt;100000,"low",Customer_Churn_Records!$X1217&lt;300000,"high"))</f>
        <v>high</v>
      </c>
      <c r="X1217" s="8">
        <f>ROUND(Customer_Churn_Records!$I1217,0)</f>
        <v>145401</v>
      </c>
    </row>
    <row r="1218" ht="14.25" customHeight="1">
      <c r="A1218" s="6">
        <v>9718.0</v>
      </c>
      <c r="B1218" s="6">
        <v>1.5654222E7</v>
      </c>
      <c r="C1218" s="6" t="s">
        <v>3369</v>
      </c>
      <c r="D1218" s="6">
        <v>757.0</v>
      </c>
      <c r="E1218" s="6" t="s">
        <v>9</v>
      </c>
      <c r="F1218" s="6" t="s">
        <v>11</v>
      </c>
      <c r="G1218" s="7" t="s">
        <v>128</v>
      </c>
      <c r="H1218" s="6">
        <v>3.0</v>
      </c>
      <c r="I1218" s="6" t="s">
        <v>3370</v>
      </c>
      <c r="J1218" s="6">
        <v>1.0</v>
      </c>
      <c r="K1218" s="6">
        <v>0.0</v>
      </c>
      <c r="L1218" s="6">
        <v>1.0</v>
      </c>
      <c r="M1218" s="6" t="s">
        <v>3371</v>
      </c>
      <c r="N1218" s="6">
        <v>0.0</v>
      </c>
      <c r="O1218" s="6">
        <v>0.0</v>
      </c>
      <c r="P1218" s="6">
        <v>5.0</v>
      </c>
      <c r="Q1218" s="6" t="s">
        <v>79</v>
      </c>
      <c r="R1218" s="6">
        <v>614.0</v>
      </c>
      <c r="S1218" s="6">
        <f>COUNTIF(Customer_Churn_Records!$B$2:$B$10000,Customer_Churn_Records!$B1218)</f>
        <v>1</v>
      </c>
      <c r="T1218" s="6">
        <f>ROUNDUP(Customer_Churn_Records!$G1218,0)</f>
        <v>30</v>
      </c>
      <c r="U1218" s="6" t="str">
        <f t="array" ref="U1218">IFS(Customer_Churn_Records!$T1218&lt;30,"young",Customer_Churn_Records!$T1218&lt;50,"middle-aged",Customer_Churn_Records!$T1218&lt;100,"old")</f>
        <v>middle-aged</v>
      </c>
      <c r="V1218" s="8" t="str">
        <f t="array" ref="V1218">IFS(Customer_Churn_Records!$D1218&lt;701,"less-score",Customer_Churn_Records!$D1218&lt;851,"high-score")</f>
        <v>high-score</v>
      </c>
      <c r="W1218" s="8" t="str">
        <f t="array" ref="W1218">IF(Customer_Churn_Records!$X1218=0,0,IFS(Customer_Churn_Records!$X1218&lt;100000,"low",Customer_Churn_Records!$X1218&lt;300000,"high"))</f>
        <v>high</v>
      </c>
      <c r="X1218" s="8">
        <f>ROUND(Customer_Churn_Records!$I1218,0)</f>
        <v>145396</v>
      </c>
    </row>
    <row r="1219" ht="14.25" customHeight="1">
      <c r="A1219" s="6">
        <v>5492.0</v>
      </c>
      <c r="B1219" s="6">
        <v>1.5639278E7</v>
      </c>
      <c r="C1219" s="6" t="s">
        <v>3372</v>
      </c>
      <c r="D1219" s="6">
        <v>580.0</v>
      </c>
      <c r="E1219" s="6" t="s">
        <v>8</v>
      </c>
      <c r="F1219" s="6" t="s">
        <v>10</v>
      </c>
      <c r="G1219" s="7" t="s">
        <v>118</v>
      </c>
      <c r="H1219" s="6">
        <v>6.0</v>
      </c>
      <c r="I1219" s="6" t="s">
        <v>3373</v>
      </c>
      <c r="J1219" s="6">
        <v>2.0</v>
      </c>
      <c r="K1219" s="6">
        <v>1.0</v>
      </c>
      <c r="L1219" s="6">
        <v>1.0</v>
      </c>
      <c r="M1219" s="6" t="s">
        <v>3374</v>
      </c>
      <c r="N1219" s="6">
        <v>1.0</v>
      </c>
      <c r="O1219" s="6">
        <v>1.0</v>
      </c>
      <c r="P1219" s="6">
        <v>3.0</v>
      </c>
      <c r="Q1219" s="6" t="s">
        <v>58</v>
      </c>
      <c r="R1219" s="6">
        <v>635.0</v>
      </c>
      <c r="S1219" s="6">
        <f>COUNTIF(Customer_Churn_Records!$B$2:$B$10000,Customer_Churn_Records!$B1219)</f>
        <v>1</v>
      </c>
      <c r="T1219" s="6">
        <f>ROUNDUP(Customer_Churn_Records!$G1219,0)</f>
        <v>36</v>
      </c>
      <c r="U1219" s="6" t="str">
        <f t="array" ref="U1219">IFS(Customer_Churn_Records!$T1219&lt;30,"young",Customer_Churn_Records!$T1219&lt;50,"middle-aged",Customer_Churn_Records!$T1219&lt;100,"old")</f>
        <v>middle-aged</v>
      </c>
      <c r="V1219" s="8" t="str">
        <f t="array" ref="V1219">IFS(Customer_Churn_Records!$D1219&lt;701,"less-score",Customer_Churn_Records!$D1219&lt;851,"high-score")</f>
        <v>less-score</v>
      </c>
      <c r="W1219" s="8" t="str">
        <f t="array" ref="W1219">IF(Customer_Churn_Records!$X1219=0,0,IFS(Customer_Churn_Records!$X1219&lt;100000,"low",Customer_Churn_Records!$X1219&lt;300000,"high"))</f>
        <v>high</v>
      </c>
      <c r="X1219" s="8">
        <f>ROUND(Customer_Churn_Records!$I1219,0)</f>
        <v>145387</v>
      </c>
    </row>
    <row r="1220" ht="14.25" customHeight="1">
      <c r="A1220" s="6">
        <v>9854.0</v>
      </c>
      <c r="B1220" s="6">
        <v>1.5576615E7</v>
      </c>
      <c r="C1220" s="6" t="s">
        <v>671</v>
      </c>
      <c r="D1220" s="6">
        <v>719.0</v>
      </c>
      <c r="E1220" s="6" t="s">
        <v>9</v>
      </c>
      <c r="F1220" s="6" t="s">
        <v>11</v>
      </c>
      <c r="G1220" s="7" t="s">
        <v>72</v>
      </c>
      <c r="H1220" s="6">
        <v>10.0</v>
      </c>
      <c r="I1220" s="6" t="s">
        <v>3375</v>
      </c>
      <c r="J1220" s="6">
        <v>1.0</v>
      </c>
      <c r="K1220" s="6">
        <v>1.0</v>
      </c>
      <c r="L1220" s="6">
        <v>0.0</v>
      </c>
      <c r="M1220" s="6" t="s">
        <v>3376</v>
      </c>
      <c r="N1220" s="6">
        <v>0.0</v>
      </c>
      <c r="O1220" s="6">
        <v>0.0</v>
      </c>
      <c r="P1220" s="6">
        <v>5.0</v>
      </c>
      <c r="Q1220" s="6" t="s">
        <v>79</v>
      </c>
      <c r="R1220" s="6">
        <v>306.0</v>
      </c>
      <c r="S1220" s="6">
        <f>COUNTIF(Customer_Churn_Records!$B$2:$B$10000,Customer_Churn_Records!$B1220)</f>
        <v>1</v>
      </c>
      <c r="T1220" s="6">
        <f>ROUNDUP(Customer_Churn_Records!$G1220,0)</f>
        <v>37</v>
      </c>
      <c r="U1220" s="6" t="str">
        <f t="array" ref="U1220">IFS(Customer_Churn_Records!$T1220&lt;30,"young",Customer_Churn_Records!$T1220&lt;50,"middle-aged",Customer_Churn_Records!$T1220&lt;100,"old")</f>
        <v>middle-aged</v>
      </c>
      <c r="V1220" s="8" t="str">
        <f t="array" ref="V1220">IFS(Customer_Churn_Records!$D1220&lt;701,"less-score",Customer_Churn_Records!$D1220&lt;851,"high-score")</f>
        <v>high-score</v>
      </c>
      <c r="W1220" s="8" t="str">
        <f t="array" ref="W1220">IF(Customer_Churn_Records!$X1220=0,0,IFS(Customer_Churn_Records!$X1220&lt;100000,"low",Customer_Churn_Records!$X1220&lt;300000,"high"))</f>
        <v>high</v>
      </c>
      <c r="X1220" s="8">
        <f>ROUND(Customer_Churn_Records!$I1220,0)</f>
        <v>145383</v>
      </c>
    </row>
    <row r="1221" ht="14.25" customHeight="1">
      <c r="A1221" s="6">
        <v>5776.0</v>
      </c>
      <c r="B1221" s="6">
        <v>1.5717527E7</v>
      </c>
      <c r="C1221" s="6" t="s">
        <v>3377</v>
      </c>
      <c r="D1221" s="6">
        <v>619.0</v>
      </c>
      <c r="E1221" s="6" t="s">
        <v>7</v>
      </c>
      <c r="F1221" s="6" t="s">
        <v>10</v>
      </c>
      <c r="G1221" s="7" t="s">
        <v>132</v>
      </c>
      <c r="H1221" s="6">
        <v>9.0</v>
      </c>
      <c r="I1221" s="6" t="s">
        <v>3378</v>
      </c>
      <c r="J1221" s="6">
        <v>1.0</v>
      </c>
      <c r="K1221" s="6">
        <v>1.0</v>
      </c>
      <c r="L1221" s="6">
        <v>0.0</v>
      </c>
      <c r="M1221" s="6" t="s">
        <v>3379</v>
      </c>
      <c r="N1221" s="6">
        <v>0.0</v>
      </c>
      <c r="O1221" s="6">
        <v>0.0</v>
      </c>
      <c r="P1221" s="6">
        <v>4.0</v>
      </c>
      <c r="Q1221" s="6" t="s">
        <v>58</v>
      </c>
      <c r="R1221" s="6">
        <v>468.0</v>
      </c>
      <c r="S1221" s="6">
        <f>COUNTIF(Customer_Churn_Records!$B$2:$B$10000,Customer_Churn_Records!$B1221)</f>
        <v>1</v>
      </c>
      <c r="T1221" s="6">
        <f>ROUNDUP(Customer_Churn_Records!$G1221,0)</f>
        <v>49</v>
      </c>
      <c r="U1221" s="6" t="str">
        <f t="array" ref="U1221">IFS(Customer_Churn_Records!$T1221&lt;30,"young",Customer_Churn_Records!$T1221&lt;50,"middle-aged",Customer_Churn_Records!$T1221&lt;100,"old")</f>
        <v>middle-aged</v>
      </c>
      <c r="V1221" s="8" t="str">
        <f t="array" ref="V1221">IFS(Customer_Churn_Records!$D1221&lt;701,"less-score",Customer_Churn_Records!$D1221&lt;851,"high-score")</f>
        <v>less-score</v>
      </c>
      <c r="W1221" s="8" t="str">
        <f t="array" ref="W1221">IF(Customer_Churn_Records!$X1221=0,0,IFS(Customer_Churn_Records!$X1221&lt;100000,"low",Customer_Churn_Records!$X1221&lt;300000,"high"))</f>
        <v>high</v>
      </c>
      <c r="X1221" s="8">
        <f>ROUND(Customer_Churn_Records!$I1221,0)</f>
        <v>145360</v>
      </c>
    </row>
    <row r="1222" ht="14.25" customHeight="1">
      <c r="A1222" s="6">
        <v>841.0</v>
      </c>
      <c r="B1222" s="6">
        <v>1.5707567E7</v>
      </c>
      <c r="C1222" s="6" t="s">
        <v>2862</v>
      </c>
      <c r="D1222" s="6">
        <v>732.0</v>
      </c>
      <c r="E1222" s="6" t="s">
        <v>8</v>
      </c>
      <c r="F1222" s="6" t="s">
        <v>11</v>
      </c>
      <c r="G1222" s="7" t="s">
        <v>156</v>
      </c>
      <c r="H1222" s="6">
        <v>6.0</v>
      </c>
      <c r="I1222" s="6" t="s">
        <v>3380</v>
      </c>
      <c r="J1222" s="6">
        <v>1.0</v>
      </c>
      <c r="K1222" s="6">
        <v>0.0</v>
      </c>
      <c r="L1222" s="6">
        <v>0.0</v>
      </c>
      <c r="M1222" s="6" t="s">
        <v>3381</v>
      </c>
      <c r="N1222" s="6">
        <v>1.0</v>
      </c>
      <c r="O1222" s="6">
        <v>1.0</v>
      </c>
      <c r="P1222" s="6">
        <v>4.0</v>
      </c>
      <c r="Q1222" s="6" t="s">
        <v>58</v>
      </c>
      <c r="R1222" s="6">
        <v>738.0</v>
      </c>
      <c r="S1222" s="6">
        <f>COUNTIF(Customer_Churn_Records!$B$2:$B$10000,Customer_Churn_Records!$B1222)</f>
        <v>1</v>
      </c>
      <c r="T1222" s="6">
        <f>ROUNDUP(Customer_Churn_Records!$G1222,0)</f>
        <v>50</v>
      </c>
      <c r="U1222" s="6" t="str">
        <f t="array" ref="U1222">IFS(Customer_Churn_Records!$T1222&lt;30,"young",Customer_Churn_Records!$T1222&lt;50,"middle-aged",Customer_Churn_Records!$T1222&lt;100,"old")</f>
        <v>old</v>
      </c>
      <c r="V1222" s="8" t="str">
        <f t="array" ref="V1222">IFS(Customer_Churn_Records!$D1222&lt;701,"less-score",Customer_Churn_Records!$D1222&lt;851,"high-score")</f>
        <v>high-score</v>
      </c>
      <c r="W1222" s="8" t="str">
        <f t="array" ref="W1222">IF(Customer_Churn_Records!$X1222=0,0,IFS(Customer_Churn_Records!$X1222&lt;100000,"low",Customer_Churn_Records!$X1222&lt;300000,"high"))</f>
        <v>high</v>
      </c>
      <c r="X1222" s="8">
        <f>ROUND(Customer_Churn_Records!$I1222,0)</f>
        <v>145339</v>
      </c>
    </row>
    <row r="1223" ht="14.25" customHeight="1">
      <c r="A1223" s="6">
        <v>7839.0</v>
      </c>
      <c r="B1223" s="6">
        <v>1.558856E7</v>
      </c>
      <c r="C1223" s="6" t="s">
        <v>964</v>
      </c>
      <c r="D1223" s="6">
        <v>569.0</v>
      </c>
      <c r="E1223" s="6" t="s">
        <v>8</v>
      </c>
      <c r="F1223" s="6" t="s">
        <v>10</v>
      </c>
      <c r="G1223" s="7" t="s">
        <v>114</v>
      </c>
      <c r="H1223" s="6">
        <v>8.0</v>
      </c>
      <c r="I1223" s="6" t="s">
        <v>3382</v>
      </c>
      <c r="J1223" s="6">
        <v>1.0</v>
      </c>
      <c r="K1223" s="6">
        <v>1.0</v>
      </c>
      <c r="L1223" s="6">
        <v>1.0</v>
      </c>
      <c r="M1223" s="6" t="s">
        <v>3383</v>
      </c>
      <c r="N1223" s="6">
        <v>0.0</v>
      </c>
      <c r="O1223" s="6">
        <v>0.0</v>
      </c>
      <c r="P1223" s="6">
        <v>2.0</v>
      </c>
      <c r="Q1223" s="6" t="s">
        <v>79</v>
      </c>
      <c r="R1223" s="6">
        <v>379.0</v>
      </c>
      <c r="S1223" s="6">
        <f>COUNTIF(Customer_Churn_Records!$B$2:$B$10000,Customer_Churn_Records!$B1223)</f>
        <v>1</v>
      </c>
      <c r="T1223" s="6">
        <f>ROUNDUP(Customer_Churn_Records!$G1223,0)</f>
        <v>32</v>
      </c>
      <c r="U1223" s="6" t="str">
        <f t="array" ref="U1223">IFS(Customer_Churn_Records!$T1223&lt;30,"young",Customer_Churn_Records!$T1223&lt;50,"middle-aged",Customer_Churn_Records!$T1223&lt;100,"old")</f>
        <v>middle-aged</v>
      </c>
      <c r="V1223" s="8" t="str">
        <f t="array" ref="V1223">IFS(Customer_Churn_Records!$D1223&lt;701,"less-score",Customer_Churn_Records!$D1223&lt;851,"high-score")</f>
        <v>less-score</v>
      </c>
      <c r="W1223" s="8" t="str">
        <f t="array" ref="W1223">IF(Customer_Churn_Records!$X1223=0,0,IFS(Customer_Churn_Records!$X1223&lt;100000,"low",Customer_Churn_Records!$X1223&lt;300000,"high"))</f>
        <v>high</v>
      </c>
      <c r="X1223" s="8">
        <f>ROUND(Customer_Churn_Records!$I1223,0)</f>
        <v>145330</v>
      </c>
    </row>
    <row r="1224" ht="14.25" customHeight="1">
      <c r="A1224" s="6">
        <v>5830.0</v>
      </c>
      <c r="B1224" s="6">
        <v>1.5794266E7</v>
      </c>
      <c r="C1224" s="6" t="s">
        <v>3384</v>
      </c>
      <c r="D1224" s="6">
        <v>559.0</v>
      </c>
      <c r="E1224" s="6" t="s">
        <v>7</v>
      </c>
      <c r="F1224" s="6" t="s">
        <v>11</v>
      </c>
      <c r="G1224" s="7" t="s">
        <v>114</v>
      </c>
      <c r="H1224" s="6">
        <v>9.0</v>
      </c>
      <c r="I1224" s="6" t="s">
        <v>3385</v>
      </c>
      <c r="J1224" s="6">
        <v>1.0</v>
      </c>
      <c r="K1224" s="6">
        <v>1.0</v>
      </c>
      <c r="L1224" s="6">
        <v>0.0</v>
      </c>
      <c r="M1224" s="6" t="s">
        <v>3386</v>
      </c>
      <c r="N1224" s="6">
        <v>0.0</v>
      </c>
      <c r="O1224" s="6">
        <v>0.0</v>
      </c>
      <c r="P1224" s="6">
        <v>2.0</v>
      </c>
      <c r="Q1224" s="6" t="s">
        <v>79</v>
      </c>
      <c r="R1224" s="6">
        <v>450.0</v>
      </c>
      <c r="S1224" s="6">
        <f>COUNTIF(Customer_Churn_Records!$B$2:$B$10000,Customer_Churn_Records!$B1224)</f>
        <v>1</v>
      </c>
      <c r="T1224" s="6">
        <f>ROUNDUP(Customer_Churn_Records!$G1224,0)</f>
        <v>32</v>
      </c>
      <c r="U1224" s="6" t="str">
        <f t="array" ref="U1224">IFS(Customer_Churn_Records!$T1224&lt;30,"young",Customer_Churn_Records!$T1224&lt;50,"middle-aged",Customer_Churn_Records!$T1224&lt;100,"old")</f>
        <v>middle-aged</v>
      </c>
      <c r="V1224" s="8" t="str">
        <f t="array" ref="V1224">IFS(Customer_Churn_Records!$D1224&lt;701,"less-score",Customer_Churn_Records!$D1224&lt;851,"high-score")</f>
        <v>less-score</v>
      </c>
      <c r="W1224" s="8" t="str">
        <f t="array" ref="W1224">IF(Customer_Churn_Records!$X1224=0,0,IFS(Customer_Churn_Records!$X1224&lt;100000,"low",Customer_Churn_Records!$X1224&lt;300000,"high"))</f>
        <v>high</v>
      </c>
      <c r="X1224" s="8">
        <f>ROUND(Customer_Churn_Records!$I1224,0)</f>
        <v>145304</v>
      </c>
    </row>
    <row r="1225" ht="14.25" customHeight="1">
      <c r="A1225" s="6">
        <v>2762.0</v>
      </c>
      <c r="B1225" s="6">
        <v>1.557328E7</v>
      </c>
      <c r="C1225" s="6" t="s">
        <v>3387</v>
      </c>
      <c r="D1225" s="6">
        <v>646.0</v>
      </c>
      <c r="E1225" s="6" t="s">
        <v>8</v>
      </c>
      <c r="F1225" s="6" t="s">
        <v>11</v>
      </c>
      <c r="G1225" s="7" t="s">
        <v>156</v>
      </c>
      <c r="H1225" s="6">
        <v>6.0</v>
      </c>
      <c r="I1225" s="6" t="s">
        <v>3388</v>
      </c>
      <c r="J1225" s="6">
        <v>2.0</v>
      </c>
      <c r="K1225" s="6">
        <v>1.0</v>
      </c>
      <c r="L1225" s="6">
        <v>1.0</v>
      </c>
      <c r="M1225" s="6" t="s">
        <v>3389</v>
      </c>
      <c r="N1225" s="6">
        <v>0.0</v>
      </c>
      <c r="O1225" s="6">
        <v>0.0</v>
      </c>
      <c r="P1225" s="6">
        <v>3.0</v>
      </c>
      <c r="Q1225" s="6" t="s">
        <v>49</v>
      </c>
      <c r="R1225" s="6">
        <v>561.0</v>
      </c>
      <c r="S1225" s="6">
        <f>COUNTIF(Customer_Churn_Records!$B$2:$B$10000,Customer_Churn_Records!$B1225)</f>
        <v>1</v>
      </c>
      <c r="T1225" s="6">
        <f>ROUNDUP(Customer_Churn_Records!$G1225,0)</f>
        <v>50</v>
      </c>
      <c r="U1225" s="6" t="str">
        <f t="array" ref="U1225">IFS(Customer_Churn_Records!$T1225&lt;30,"young",Customer_Churn_Records!$T1225&lt;50,"middle-aged",Customer_Churn_Records!$T1225&lt;100,"old")</f>
        <v>old</v>
      </c>
      <c r="V1225" s="8" t="str">
        <f t="array" ref="V1225">IFS(Customer_Churn_Records!$D1225&lt;701,"less-score",Customer_Churn_Records!$D1225&lt;851,"high-score")</f>
        <v>less-score</v>
      </c>
      <c r="W1225" s="8" t="str">
        <f t="array" ref="W1225">IF(Customer_Churn_Records!$X1225=0,0,IFS(Customer_Churn_Records!$X1225&lt;100000,"low",Customer_Churn_Records!$X1225&lt;300000,"high"))</f>
        <v>high</v>
      </c>
      <c r="X1225" s="8">
        <f>ROUND(Customer_Churn_Records!$I1225,0)</f>
        <v>145295</v>
      </c>
    </row>
    <row r="1226" ht="14.25" customHeight="1">
      <c r="A1226" s="6">
        <v>5099.0</v>
      </c>
      <c r="B1226" s="6">
        <v>1.5730353E7</v>
      </c>
      <c r="C1226" s="6" t="s">
        <v>110</v>
      </c>
      <c r="D1226" s="6">
        <v>550.0</v>
      </c>
      <c r="E1226" s="6" t="s">
        <v>8</v>
      </c>
      <c r="F1226" s="6" t="s">
        <v>11</v>
      </c>
      <c r="G1226" s="7" t="s">
        <v>99</v>
      </c>
      <c r="H1226" s="6">
        <v>9.0</v>
      </c>
      <c r="I1226" s="6" t="s">
        <v>3390</v>
      </c>
      <c r="J1226" s="6">
        <v>2.0</v>
      </c>
      <c r="K1226" s="6">
        <v>1.0</v>
      </c>
      <c r="L1226" s="6">
        <v>0.0</v>
      </c>
      <c r="M1226" s="6" t="s">
        <v>3391</v>
      </c>
      <c r="N1226" s="6">
        <v>0.0</v>
      </c>
      <c r="O1226" s="6">
        <v>0.0</v>
      </c>
      <c r="P1226" s="6">
        <v>3.0</v>
      </c>
      <c r="Q1226" s="6" t="s">
        <v>44</v>
      </c>
      <c r="R1226" s="6">
        <v>872.0</v>
      </c>
      <c r="S1226" s="6">
        <f>COUNTIF(Customer_Churn_Records!$B$2:$B$10000,Customer_Churn_Records!$B1226)</f>
        <v>1</v>
      </c>
      <c r="T1226" s="6">
        <f>ROUNDUP(Customer_Churn_Records!$G1226,0)</f>
        <v>29</v>
      </c>
      <c r="U1226" s="6" t="str">
        <f t="array" ref="U1226">IFS(Customer_Churn_Records!$T1226&lt;30,"young",Customer_Churn_Records!$T1226&lt;50,"middle-aged",Customer_Churn_Records!$T1226&lt;100,"old")</f>
        <v>young</v>
      </c>
      <c r="V1226" s="8" t="str">
        <f t="array" ref="V1226">IFS(Customer_Churn_Records!$D1226&lt;701,"less-score",Customer_Churn_Records!$D1226&lt;851,"high-score")</f>
        <v>less-score</v>
      </c>
      <c r="W1226" s="8" t="str">
        <f t="array" ref="W1226">IF(Customer_Churn_Records!$X1226=0,0,IFS(Customer_Churn_Records!$X1226&lt;100000,"low",Customer_Churn_Records!$X1226&lt;300000,"high"))</f>
        <v>high</v>
      </c>
      <c r="X1226" s="8">
        <f>ROUND(Customer_Churn_Records!$I1226,0)</f>
        <v>145294</v>
      </c>
    </row>
    <row r="1227" ht="14.25" customHeight="1">
      <c r="A1227" s="6">
        <v>7531.0</v>
      </c>
      <c r="B1227" s="6">
        <v>1.5711299E7</v>
      </c>
      <c r="C1227" s="6" t="s">
        <v>1847</v>
      </c>
      <c r="D1227" s="6">
        <v>711.0</v>
      </c>
      <c r="E1227" s="6" t="s">
        <v>8</v>
      </c>
      <c r="F1227" s="6" t="s">
        <v>10</v>
      </c>
      <c r="G1227" s="7" t="s">
        <v>245</v>
      </c>
      <c r="H1227" s="6">
        <v>8.0</v>
      </c>
      <c r="I1227" s="6" t="s">
        <v>3392</v>
      </c>
      <c r="J1227" s="6">
        <v>1.0</v>
      </c>
      <c r="K1227" s="6">
        <v>0.0</v>
      </c>
      <c r="L1227" s="6">
        <v>1.0</v>
      </c>
      <c r="M1227" s="6" t="s">
        <v>3393</v>
      </c>
      <c r="N1227" s="6">
        <v>0.0</v>
      </c>
      <c r="O1227" s="6">
        <v>0.0</v>
      </c>
      <c r="P1227" s="6">
        <v>1.0</v>
      </c>
      <c r="Q1227" s="6" t="s">
        <v>44</v>
      </c>
      <c r="R1227" s="6">
        <v>282.0</v>
      </c>
      <c r="S1227" s="6">
        <f>COUNTIF(Customer_Churn_Records!$B$2:$B$10000,Customer_Churn_Records!$B1227)</f>
        <v>1</v>
      </c>
      <c r="T1227" s="6">
        <f>ROUNDUP(Customer_Churn_Records!$G1227,0)</f>
        <v>52</v>
      </c>
      <c r="U1227" s="6" t="str">
        <f t="array" ref="U1227">IFS(Customer_Churn_Records!$T1227&lt;30,"young",Customer_Churn_Records!$T1227&lt;50,"middle-aged",Customer_Churn_Records!$T1227&lt;100,"old")</f>
        <v>old</v>
      </c>
      <c r="V1227" s="8" t="str">
        <f t="array" ref="V1227">IFS(Customer_Churn_Records!$D1227&lt;701,"less-score",Customer_Churn_Records!$D1227&lt;851,"high-score")</f>
        <v>high-score</v>
      </c>
      <c r="W1227" s="8" t="str">
        <f t="array" ref="W1227">IF(Customer_Churn_Records!$X1227=0,0,IFS(Customer_Churn_Records!$X1227&lt;100000,"low",Customer_Churn_Records!$X1227&lt;300000,"high"))</f>
        <v>high</v>
      </c>
      <c r="X1227" s="8">
        <f>ROUND(Customer_Churn_Records!$I1227,0)</f>
        <v>145263</v>
      </c>
    </row>
    <row r="1228" ht="14.25" customHeight="1">
      <c r="A1228" s="6">
        <v>37.0</v>
      </c>
      <c r="B1228" s="6">
        <v>1.5788448E7</v>
      </c>
      <c r="C1228" s="6" t="s">
        <v>3353</v>
      </c>
      <c r="D1228" s="6">
        <v>490.0</v>
      </c>
      <c r="E1228" s="6" t="s">
        <v>9</v>
      </c>
      <c r="F1228" s="6" t="s">
        <v>11</v>
      </c>
      <c r="G1228" s="7" t="s">
        <v>363</v>
      </c>
      <c r="H1228" s="6">
        <v>3.0</v>
      </c>
      <c r="I1228" s="6" t="s">
        <v>3394</v>
      </c>
      <c r="J1228" s="6">
        <v>1.0</v>
      </c>
      <c r="K1228" s="6">
        <v>0.0</v>
      </c>
      <c r="L1228" s="6">
        <v>1.0</v>
      </c>
      <c r="M1228" s="6" t="s">
        <v>3395</v>
      </c>
      <c r="N1228" s="6">
        <v>0.0</v>
      </c>
      <c r="O1228" s="6">
        <v>0.0</v>
      </c>
      <c r="P1228" s="6">
        <v>4.0</v>
      </c>
      <c r="Q1228" s="6" t="s">
        <v>44</v>
      </c>
      <c r="R1228" s="6">
        <v>471.0</v>
      </c>
      <c r="S1228" s="6">
        <f>COUNTIF(Customer_Churn_Records!$B$2:$B$10000,Customer_Churn_Records!$B1228)</f>
        <v>1</v>
      </c>
      <c r="T1228" s="6">
        <f>ROUNDUP(Customer_Churn_Records!$G1228,0)</f>
        <v>31</v>
      </c>
      <c r="U1228" s="6" t="str">
        <f t="array" ref="U1228">IFS(Customer_Churn_Records!$T1228&lt;30,"young",Customer_Churn_Records!$T1228&lt;50,"middle-aged",Customer_Churn_Records!$T1228&lt;100,"old")</f>
        <v>middle-aged</v>
      </c>
      <c r="V1228" s="8" t="str">
        <f t="array" ref="V1228">IFS(Customer_Churn_Records!$D1228&lt;701,"less-score",Customer_Churn_Records!$D1228&lt;851,"high-score")</f>
        <v>less-score</v>
      </c>
      <c r="W1228" s="8" t="str">
        <f t="array" ref="W1228">IF(Customer_Churn_Records!$X1228=0,0,IFS(Customer_Churn_Records!$X1228&lt;100000,"low",Customer_Churn_Records!$X1228&lt;300000,"high"))</f>
        <v>high</v>
      </c>
      <c r="X1228" s="8">
        <f>ROUND(Customer_Churn_Records!$I1228,0)</f>
        <v>145260</v>
      </c>
    </row>
    <row r="1229" ht="14.25" customHeight="1">
      <c r="A1229" s="6">
        <v>5169.0</v>
      </c>
      <c r="B1229" s="6">
        <v>1.5579559E7</v>
      </c>
      <c r="C1229" s="6" t="s">
        <v>3396</v>
      </c>
      <c r="D1229" s="6">
        <v>544.0</v>
      </c>
      <c r="E1229" s="6" t="s">
        <v>9</v>
      </c>
      <c r="F1229" s="6" t="s">
        <v>11</v>
      </c>
      <c r="G1229" s="7" t="s">
        <v>128</v>
      </c>
      <c r="H1229" s="6">
        <v>8.0</v>
      </c>
      <c r="I1229" s="6" t="s">
        <v>3397</v>
      </c>
      <c r="J1229" s="6">
        <v>1.0</v>
      </c>
      <c r="K1229" s="6">
        <v>1.0</v>
      </c>
      <c r="L1229" s="6">
        <v>1.0</v>
      </c>
      <c r="M1229" s="6" t="s">
        <v>3398</v>
      </c>
      <c r="N1229" s="6">
        <v>0.0</v>
      </c>
      <c r="O1229" s="6">
        <v>0.0</v>
      </c>
      <c r="P1229" s="6">
        <v>1.0</v>
      </c>
      <c r="Q1229" s="6" t="s">
        <v>58</v>
      </c>
      <c r="R1229" s="6">
        <v>388.0</v>
      </c>
      <c r="S1229" s="6">
        <f>COUNTIF(Customer_Churn_Records!$B$2:$B$10000,Customer_Churn_Records!$B1229)</f>
        <v>1</v>
      </c>
      <c r="T1229" s="6">
        <f>ROUNDUP(Customer_Churn_Records!$G1229,0)</f>
        <v>30</v>
      </c>
      <c r="U1229" s="6" t="str">
        <f t="array" ref="U1229">IFS(Customer_Churn_Records!$T1229&lt;30,"young",Customer_Churn_Records!$T1229&lt;50,"middle-aged",Customer_Churn_Records!$T1229&lt;100,"old")</f>
        <v>middle-aged</v>
      </c>
      <c r="V1229" s="8" t="str">
        <f t="array" ref="V1229">IFS(Customer_Churn_Records!$D1229&lt;701,"less-score",Customer_Churn_Records!$D1229&lt;851,"high-score")</f>
        <v>less-score</v>
      </c>
      <c r="W1229" s="8" t="str">
        <f t="array" ref="W1229">IF(Customer_Churn_Records!$X1229=0,0,IFS(Customer_Churn_Records!$X1229&lt;100000,"low",Customer_Churn_Records!$X1229&lt;300000,"high"))</f>
        <v>high</v>
      </c>
      <c r="X1229" s="8">
        <f>ROUND(Customer_Churn_Records!$I1229,0)</f>
        <v>145242</v>
      </c>
    </row>
    <row r="1230" ht="14.25" customHeight="1">
      <c r="A1230" s="6">
        <v>7208.0</v>
      </c>
      <c r="B1230" s="6">
        <v>1.557099E7</v>
      </c>
      <c r="C1230" s="6" t="s">
        <v>3399</v>
      </c>
      <c r="D1230" s="6">
        <v>520.0</v>
      </c>
      <c r="E1230" s="6" t="s">
        <v>9</v>
      </c>
      <c r="F1230" s="6" t="s">
        <v>10</v>
      </c>
      <c r="G1230" s="7" t="s">
        <v>128</v>
      </c>
      <c r="H1230" s="6">
        <v>4.0</v>
      </c>
      <c r="I1230" s="6" t="s">
        <v>3400</v>
      </c>
      <c r="J1230" s="6">
        <v>2.0</v>
      </c>
      <c r="K1230" s="6">
        <v>0.0</v>
      </c>
      <c r="L1230" s="6">
        <v>0.0</v>
      </c>
      <c r="M1230" s="6" t="s">
        <v>3401</v>
      </c>
      <c r="N1230" s="6">
        <v>0.0</v>
      </c>
      <c r="O1230" s="6">
        <v>0.0</v>
      </c>
      <c r="P1230" s="6">
        <v>3.0</v>
      </c>
      <c r="Q1230" s="6" t="s">
        <v>49</v>
      </c>
      <c r="R1230" s="6">
        <v>779.0</v>
      </c>
      <c r="S1230" s="6">
        <f>COUNTIF(Customer_Churn_Records!$B$2:$B$10000,Customer_Churn_Records!$B1230)</f>
        <v>1</v>
      </c>
      <c r="T1230" s="6">
        <f>ROUNDUP(Customer_Churn_Records!$G1230,0)</f>
        <v>30</v>
      </c>
      <c r="U1230" s="6" t="str">
        <f t="array" ref="U1230">IFS(Customer_Churn_Records!$T1230&lt;30,"young",Customer_Churn_Records!$T1230&lt;50,"middle-aged",Customer_Churn_Records!$T1230&lt;100,"old")</f>
        <v>middle-aged</v>
      </c>
      <c r="V1230" s="8" t="str">
        <f t="array" ref="V1230">IFS(Customer_Churn_Records!$D1230&lt;701,"less-score",Customer_Churn_Records!$D1230&lt;851,"high-score")</f>
        <v>less-score</v>
      </c>
      <c r="W1230" s="8" t="str">
        <f t="array" ref="W1230">IF(Customer_Churn_Records!$X1230=0,0,IFS(Customer_Churn_Records!$X1230&lt;100000,"low",Customer_Churn_Records!$X1230&lt;300000,"high"))</f>
        <v>high</v>
      </c>
      <c r="X1230" s="8">
        <f>ROUND(Customer_Churn_Records!$I1230,0)</f>
        <v>145223</v>
      </c>
    </row>
    <row r="1231" ht="14.25" customHeight="1">
      <c r="A1231" s="6">
        <v>3595.0</v>
      </c>
      <c r="B1231" s="6">
        <v>1.5578369E7</v>
      </c>
      <c r="C1231" s="6" t="s">
        <v>2315</v>
      </c>
      <c r="D1231" s="6">
        <v>652.0</v>
      </c>
      <c r="E1231" s="6" t="s">
        <v>8</v>
      </c>
      <c r="F1231" s="6" t="s">
        <v>10</v>
      </c>
      <c r="G1231" s="7" t="s">
        <v>72</v>
      </c>
      <c r="H1231" s="6">
        <v>9.0</v>
      </c>
      <c r="I1231" s="6" t="s">
        <v>3402</v>
      </c>
      <c r="J1231" s="6">
        <v>1.0</v>
      </c>
      <c r="K1231" s="6">
        <v>1.0</v>
      </c>
      <c r="L1231" s="6">
        <v>0.0</v>
      </c>
      <c r="M1231" s="6" t="s">
        <v>3403</v>
      </c>
      <c r="N1231" s="6">
        <v>0.0</v>
      </c>
      <c r="O1231" s="6">
        <v>0.0</v>
      </c>
      <c r="P1231" s="6">
        <v>4.0</v>
      </c>
      <c r="Q1231" s="6" t="s">
        <v>79</v>
      </c>
      <c r="R1231" s="6">
        <v>910.0</v>
      </c>
      <c r="S1231" s="6">
        <f>COUNTIF(Customer_Churn_Records!$B$2:$B$10000,Customer_Churn_Records!$B1231)</f>
        <v>1</v>
      </c>
      <c r="T1231" s="6">
        <f>ROUNDUP(Customer_Churn_Records!$G1231,0)</f>
        <v>37</v>
      </c>
      <c r="U1231" s="6" t="str">
        <f t="array" ref="U1231">IFS(Customer_Churn_Records!$T1231&lt;30,"young",Customer_Churn_Records!$T1231&lt;50,"middle-aged",Customer_Churn_Records!$T1231&lt;100,"old")</f>
        <v>middle-aged</v>
      </c>
      <c r="V1231" s="8" t="str">
        <f t="array" ref="V1231">IFS(Customer_Churn_Records!$D1231&lt;701,"less-score",Customer_Churn_Records!$D1231&lt;851,"high-score")</f>
        <v>less-score</v>
      </c>
      <c r="W1231" s="8" t="str">
        <f t="array" ref="W1231">IF(Customer_Churn_Records!$X1231=0,0,IFS(Customer_Churn_Records!$X1231&lt;100000,"low",Customer_Churn_Records!$X1231&lt;300000,"high"))</f>
        <v>high</v>
      </c>
      <c r="X1231" s="8">
        <f>ROUND(Customer_Churn_Records!$I1231,0)</f>
        <v>145219</v>
      </c>
    </row>
    <row r="1232" ht="14.25" customHeight="1">
      <c r="A1232" s="6">
        <v>2040.0</v>
      </c>
      <c r="B1232" s="6">
        <v>1.5595831E7</v>
      </c>
      <c r="C1232" s="6" t="s">
        <v>3404</v>
      </c>
      <c r="D1232" s="6">
        <v>579.0</v>
      </c>
      <c r="E1232" s="6" t="s">
        <v>8</v>
      </c>
      <c r="F1232" s="6" t="s">
        <v>10</v>
      </c>
      <c r="G1232" s="7" t="s">
        <v>728</v>
      </c>
      <c r="H1232" s="6">
        <v>6.0</v>
      </c>
      <c r="I1232" s="6" t="s">
        <v>3405</v>
      </c>
      <c r="J1232" s="6">
        <v>1.0</v>
      </c>
      <c r="K1232" s="6">
        <v>1.0</v>
      </c>
      <c r="L1232" s="6">
        <v>1.0</v>
      </c>
      <c r="M1232" s="6" t="s">
        <v>3406</v>
      </c>
      <c r="N1232" s="6">
        <v>0.0</v>
      </c>
      <c r="O1232" s="6">
        <v>0.0</v>
      </c>
      <c r="P1232" s="6">
        <v>5.0</v>
      </c>
      <c r="Q1232" s="6" t="s">
        <v>44</v>
      </c>
      <c r="R1232" s="6">
        <v>792.0</v>
      </c>
      <c r="S1232" s="6">
        <f>COUNTIF(Customer_Churn_Records!$B$2:$B$10000,Customer_Churn_Records!$B1232)</f>
        <v>1</v>
      </c>
      <c r="T1232" s="6">
        <f>ROUNDUP(Customer_Churn_Records!$G1232,0)</f>
        <v>64</v>
      </c>
      <c r="U1232" s="6" t="str">
        <f t="array" ref="U1232">IFS(Customer_Churn_Records!$T1232&lt;30,"young",Customer_Churn_Records!$T1232&lt;50,"middle-aged",Customer_Churn_Records!$T1232&lt;100,"old")</f>
        <v>old</v>
      </c>
      <c r="V1232" s="8" t="str">
        <f t="array" ref="V1232">IFS(Customer_Churn_Records!$D1232&lt;701,"less-score",Customer_Churn_Records!$D1232&lt;851,"high-score")</f>
        <v>less-score</v>
      </c>
      <c r="W1232" s="8" t="str">
        <f t="array" ref="W1232">IF(Customer_Churn_Records!$X1232=0,0,IFS(Customer_Churn_Records!$X1232&lt;100000,"low",Customer_Churn_Records!$X1232&lt;300000,"high"))</f>
        <v>high</v>
      </c>
      <c r="X1232" s="8">
        <f>ROUND(Customer_Churn_Records!$I1232,0)</f>
        <v>145215</v>
      </c>
    </row>
    <row r="1233" ht="14.25" customHeight="1">
      <c r="A1233" s="6">
        <v>7732.0</v>
      </c>
      <c r="B1233" s="6">
        <v>1.5629273E7</v>
      </c>
      <c r="C1233" s="6" t="s">
        <v>1936</v>
      </c>
      <c r="D1233" s="6">
        <v>638.0</v>
      </c>
      <c r="E1233" s="6" t="s">
        <v>8</v>
      </c>
      <c r="F1233" s="6" t="s">
        <v>11</v>
      </c>
      <c r="G1233" s="7" t="s">
        <v>51</v>
      </c>
      <c r="H1233" s="6">
        <v>8.0</v>
      </c>
      <c r="I1233" s="6" t="s">
        <v>3407</v>
      </c>
      <c r="J1233" s="6">
        <v>1.0</v>
      </c>
      <c r="K1233" s="6">
        <v>1.0</v>
      </c>
      <c r="L1233" s="6">
        <v>0.0</v>
      </c>
      <c r="M1233" s="6" t="s">
        <v>3408</v>
      </c>
      <c r="N1233" s="6">
        <v>1.0</v>
      </c>
      <c r="O1233" s="6">
        <v>1.0</v>
      </c>
      <c r="P1233" s="6">
        <v>4.0</v>
      </c>
      <c r="Q1233" s="6" t="s">
        <v>79</v>
      </c>
      <c r="R1233" s="6">
        <v>798.0</v>
      </c>
      <c r="S1233" s="6">
        <f>COUNTIF(Customer_Churn_Records!$B$2:$B$10000,Customer_Churn_Records!$B1233)</f>
        <v>1</v>
      </c>
      <c r="T1233" s="6">
        <f>ROUNDUP(Customer_Churn_Records!$G1233,0)</f>
        <v>42</v>
      </c>
      <c r="U1233" s="6" t="str">
        <f t="array" ref="U1233">IFS(Customer_Churn_Records!$T1233&lt;30,"young",Customer_Churn_Records!$T1233&lt;50,"middle-aged",Customer_Churn_Records!$T1233&lt;100,"old")</f>
        <v>middle-aged</v>
      </c>
      <c r="V1233" s="8" t="str">
        <f t="array" ref="V1233">IFS(Customer_Churn_Records!$D1233&lt;701,"less-score",Customer_Churn_Records!$D1233&lt;851,"high-score")</f>
        <v>less-score</v>
      </c>
      <c r="W1233" s="8" t="str">
        <f t="array" ref="W1233">IF(Customer_Churn_Records!$X1233=0,0,IFS(Customer_Churn_Records!$X1233&lt;100000,"low",Customer_Churn_Records!$X1233&lt;300000,"high"))</f>
        <v>high</v>
      </c>
      <c r="X1233" s="8">
        <f>ROUND(Customer_Churn_Records!$I1233,0)</f>
        <v>145178</v>
      </c>
    </row>
    <row r="1234" ht="14.25" customHeight="1">
      <c r="A1234" s="6">
        <v>2467.0</v>
      </c>
      <c r="B1234" s="6">
        <v>1.5719809E7</v>
      </c>
      <c r="C1234" s="6" t="s">
        <v>545</v>
      </c>
      <c r="D1234" s="6">
        <v>516.0</v>
      </c>
      <c r="E1234" s="6" t="s">
        <v>8</v>
      </c>
      <c r="F1234" s="6" t="s">
        <v>11</v>
      </c>
      <c r="G1234" s="7" t="s">
        <v>114</v>
      </c>
      <c r="H1234" s="6">
        <v>3.0</v>
      </c>
      <c r="I1234" s="6" t="s">
        <v>3409</v>
      </c>
      <c r="J1234" s="6">
        <v>2.0</v>
      </c>
      <c r="K1234" s="6">
        <v>0.0</v>
      </c>
      <c r="L1234" s="6">
        <v>0.0</v>
      </c>
      <c r="M1234" s="6" t="s">
        <v>3410</v>
      </c>
      <c r="N1234" s="6">
        <v>0.0</v>
      </c>
      <c r="O1234" s="6">
        <v>0.0</v>
      </c>
      <c r="P1234" s="6">
        <v>2.0</v>
      </c>
      <c r="Q1234" s="6" t="s">
        <v>58</v>
      </c>
      <c r="R1234" s="6">
        <v>528.0</v>
      </c>
      <c r="S1234" s="6">
        <f>COUNTIF(Customer_Churn_Records!$B$2:$B$10000,Customer_Churn_Records!$B1234)</f>
        <v>1</v>
      </c>
      <c r="T1234" s="6">
        <f>ROUNDUP(Customer_Churn_Records!$G1234,0)</f>
        <v>32</v>
      </c>
      <c r="U1234" s="6" t="str">
        <f t="array" ref="U1234">IFS(Customer_Churn_Records!$T1234&lt;30,"young",Customer_Churn_Records!$T1234&lt;50,"middle-aged",Customer_Churn_Records!$T1234&lt;100,"old")</f>
        <v>middle-aged</v>
      </c>
      <c r="V1234" s="8" t="str">
        <f t="array" ref="V1234">IFS(Customer_Churn_Records!$D1234&lt;701,"less-score",Customer_Churn_Records!$D1234&lt;851,"high-score")</f>
        <v>less-score</v>
      </c>
      <c r="W1234" s="8" t="str">
        <f t="array" ref="W1234">IF(Customer_Churn_Records!$X1234=0,0,IFS(Customer_Churn_Records!$X1234&lt;100000,"low",Customer_Churn_Records!$X1234&lt;300000,"high"))</f>
        <v>high</v>
      </c>
      <c r="X1234" s="8">
        <f>ROUND(Customer_Churn_Records!$I1234,0)</f>
        <v>145166</v>
      </c>
    </row>
    <row r="1235" ht="14.25" customHeight="1">
      <c r="A1235" s="6">
        <v>8505.0</v>
      </c>
      <c r="B1235" s="6">
        <v>1.5743245E7</v>
      </c>
      <c r="C1235" s="6" t="s">
        <v>3411</v>
      </c>
      <c r="D1235" s="6">
        <v>624.0</v>
      </c>
      <c r="E1235" s="6" t="s">
        <v>7</v>
      </c>
      <c r="F1235" s="6" t="s">
        <v>11</v>
      </c>
      <c r="G1235" s="7" t="s">
        <v>51</v>
      </c>
      <c r="H1235" s="6">
        <v>3.0</v>
      </c>
      <c r="I1235" s="6" t="s">
        <v>3412</v>
      </c>
      <c r="J1235" s="6">
        <v>1.0</v>
      </c>
      <c r="K1235" s="6">
        <v>1.0</v>
      </c>
      <c r="L1235" s="6">
        <v>0.0</v>
      </c>
      <c r="M1235" s="6" t="s">
        <v>3413</v>
      </c>
      <c r="N1235" s="6">
        <v>1.0</v>
      </c>
      <c r="O1235" s="6">
        <v>1.0</v>
      </c>
      <c r="P1235" s="6">
        <v>2.0</v>
      </c>
      <c r="Q1235" s="6" t="s">
        <v>79</v>
      </c>
      <c r="R1235" s="6">
        <v>833.0</v>
      </c>
      <c r="S1235" s="6">
        <f>COUNTIF(Customer_Churn_Records!$B$2:$B$10000,Customer_Churn_Records!$B1235)</f>
        <v>1</v>
      </c>
      <c r="T1235" s="6">
        <f>ROUNDUP(Customer_Churn_Records!$G1235,0)</f>
        <v>42</v>
      </c>
      <c r="U1235" s="6" t="str">
        <f t="array" ref="U1235">IFS(Customer_Churn_Records!$T1235&lt;30,"young",Customer_Churn_Records!$T1235&lt;50,"middle-aged",Customer_Churn_Records!$T1235&lt;100,"old")</f>
        <v>middle-aged</v>
      </c>
      <c r="V1235" s="8" t="str">
        <f t="array" ref="V1235">IFS(Customer_Churn_Records!$D1235&lt;701,"less-score",Customer_Churn_Records!$D1235&lt;851,"high-score")</f>
        <v>less-score</v>
      </c>
      <c r="W1235" s="8" t="str">
        <f t="array" ref="W1235">IF(Customer_Churn_Records!$X1235=0,0,IFS(Customer_Churn_Records!$X1235&lt;100000,"low",Customer_Churn_Records!$X1235&lt;300000,"high"))</f>
        <v>high</v>
      </c>
      <c r="X1235" s="8">
        <f>ROUND(Customer_Churn_Records!$I1235,0)</f>
        <v>145155</v>
      </c>
    </row>
    <row r="1236" ht="14.25" customHeight="1">
      <c r="A1236" s="6">
        <v>7339.0</v>
      </c>
      <c r="B1236" s="6">
        <v>1.5796111E7</v>
      </c>
      <c r="C1236" s="6" t="s">
        <v>131</v>
      </c>
      <c r="D1236" s="6">
        <v>708.0</v>
      </c>
      <c r="E1236" s="6" t="s">
        <v>8</v>
      </c>
      <c r="F1236" s="6" t="s">
        <v>10</v>
      </c>
      <c r="G1236" s="7" t="s">
        <v>323</v>
      </c>
      <c r="H1236" s="6">
        <v>8.0</v>
      </c>
      <c r="I1236" s="6" t="s">
        <v>3414</v>
      </c>
      <c r="J1236" s="6">
        <v>1.0</v>
      </c>
      <c r="K1236" s="6">
        <v>0.0</v>
      </c>
      <c r="L1236" s="6">
        <v>1.0</v>
      </c>
      <c r="M1236" s="6" t="s">
        <v>3415</v>
      </c>
      <c r="N1236" s="6">
        <v>1.0</v>
      </c>
      <c r="O1236" s="6">
        <v>1.0</v>
      </c>
      <c r="P1236" s="6">
        <v>4.0</v>
      </c>
      <c r="Q1236" s="6" t="s">
        <v>79</v>
      </c>
      <c r="R1236" s="6">
        <v>863.0</v>
      </c>
      <c r="S1236" s="6">
        <f>COUNTIF(Customer_Churn_Records!$B$2:$B$10000,Customer_Churn_Records!$B1236)</f>
        <v>1</v>
      </c>
      <c r="T1236" s="6">
        <f>ROUNDUP(Customer_Churn_Records!$G1236,0)</f>
        <v>54</v>
      </c>
      <c r="U1236" s="6" t="str">
        <f t="array" ref="U1236">IFS(Customer_Churn_Records!$T1236&lt;30,"young",Customer_Churn_Records!$T1236&lt;50,"middle-aged",Customer_Churn_Records!$T1236&lt;100,"old")</f>
        <v>old</v>
      </c>
      <c r="V1236" s="8" t="str">
        <f t="array" ref="V1236">IFS(Customer_Churn_Records!$D1236&lt;701,"less-score",Customer_Churn_Records!$D1236&lt;851,"high-score")</f>
        <v>high-score</v>
      </c>
      <c r="W1236" s="8" t="str">
        <f t="array" ref="W1236">IF(Customer_Churn_Records!$X1236=0,0,IFS(Customer_Churn_Records!$X1236&lt;100000,"low",Customer_Churn_Records!$X1236&lt;300000,"high"))</f>
        <v>high</v>
      </c>
      <c r="X1236" s="8">
        <f>ROUND(Customer_Churn_Records!$I1236,0)</f>
        <v>145151</v>
      </c>
    </row>
    <row r="1237" ht="14.25" customHeight="1">
      <c r="A1237" s="6">
        <v>2478.0</v>
      </c>
      <c r="B1237" s="6">
        <v>1.5760294E7</v>
      </c>
      <c r="C1237" s="6" t="s">
        <v>545</v>
      </c>
      <c r="D1237" s="6">
        <v>512.0</v>
      </c>
      <c r="E1237" s="6" t="s">
        <v>7</v>
      </c>
      <c r="F1237" s="6" t="s">
        <v>10</v>
      </c>
      <c r="G1237" s="7" t="s">
        <v>167</v>
      </c>
      <c r="H1237" s="6">
        <v>8.0</v>
      </c>
      <c r="I1237" s="6" t="s">
        <v>3416</v>
      </c>
      <c r="J1237" s="6">
        <v>1.0</v>
      </c>
      <c r="K1237" s="6">
        <v>1.0</v>
      </c>
      <c r="L1237" s="6">
        <v>0.0</v>
      </c>
      <c r="M1237" s="6" t="s">
        <v>3417</v>
      </c>
      <c r="N1237" s="6">
        <v>1.0</v>
      </c>
      <c r="O1237" s="6">
        <v>1.0</v>
      </c>
      <c r="P1237" s="6">
        <v>4.0</v>
      </c>
      <c r="Q1237" s="6" t="s">
        <v>44</v>
      </c>
      <c r="R1237" s="6">
        <v>358.0</v>
      </c>
      <c r="S1237" s="6">
        <f>COUNTIF(Customer_Churn_Records!$B$2:$B$10000,Customer_Churn_Records!$B1237)</f>
        <v>1</v>
      </c>
      <c r="T1237" s="6">
        <f>ROUNDUP(Customer_Churn_Records!$G1237,0)</f>
        <v>41</v>
      </c>
      <c r="U1237" s="6" t="str">
        <f t="array" ref="U1237">IFS(Customer_Churn_Records!$T1237&lt;30,"young",Customer_Churn_Records!$T1237&lt;50,"middle-aged",Customer_Churn_Records!$T1237&lt;100,"old")</f>
        <v>middle-aged</v>
      </c>
      <c r="V1237" s="8" t="str">
        <f t="array" ref="V1237">IFS(Customer_Churn_Records!$D1237&lt;701,"less-score",Customer_Churn_Records!$D1237&lt;851,"high-score")</f>
        <v>less-score</v>
      </c>
      <c r="W1237" s="8" t="str">
        <f t="array" ref="W1237">IF(Customer_Churn_Records!$X1237=0,0,IFS(Customer_Churn_Records!$X1237&lt;100000,"low",Customer_Churn_Records!$X1237&lt;300000,"high"))</f>
        <v>high</v>
      </c>
      <c r="X1237" s="8">
        <f>ROUND(Customer_Churn_Records!$I1237,0)</f>
        <v>145150</v>
      </c>
    </row>
    <row r="1238" ht="14.25" customHeight="1">
      <c r="A1238" s="6">
        <v>2555.0</v>
      </c>
      <c r="B1238" s="6">
        <v>1.5739357E7</v>
      </c>
      <c r="C1238" s="6" t="s">
        <v>609</v>
      </c>
      <c r="D1238" s="6">
        <v>756.0</v>
      </c>
      <c r="E1238" s="6" t="s">
        <v>9</v>
      </c>
      <c r="F1238" s="6" t="s">
        <v>11</v>
      </c>
      <c r="G1238" s="7" t="s">
        <v>128</v>
      </c>
      <c r="H1238" s="6">
        <v>2.0</v>
      </c>
      <c r="I1238" s="6" t="s">
        <v>3418</v>
      </c>
      <c r="J1238" s="6">
        <v>1.0</v>
      </c>
      <c r="K1238" s="6">
        <v>0.0</v>
      </c>
      <c r="L1238" s="6">
        <v>0.0</v>
      </c>
      <c r="M1238" s="6" t="s">
        <v>3419</v>
      </c>
      <c r="N1238" s="6">
        <v>0.0</v>
      </c>
      <c r="O1238" s="6">
        <v>0.0</v>
      </c>
      <c r="P1238" s="6">
        <v>2.0</v>
      </c>
      <c r="Q1238" s="6" t="s">
        <v>44</v>
      </c>
      <c r="R1238" s="6">
        <v>774.0</v>
      </c>
      <c r="S1238" s="6">
        <f>COUNTIF(Customer_Churn_Records!$B$2:$B$10000,Customer_Churn_Records!$B1238)</f>
        <v>1</v>
      </c>
      <c r="T1238" s="6">
        <f>ROUNDUP(Customer_Churn_Records!$G1238,0)</f>
        <v>30</v>
      </c>
      <c r="U1238" s="6" t="str">
        <f t="array" ref="U1238">IFS(Customer_Churn_Records!$T1238&lt;30,"young",Customer_Churn_Records!$T1238&lt;50,"middle-aged",Customer_Churn_Records!$T1238&lt;100,"old")</f>
        <v>middle-aged</v>
      </c>
      <c r="V1238" s="8" t="str">
        <f t="array" ref="V1238">IFS(Customer_Churn_Records!$D1238&lt;701,"less-score",Customer_Churn_Records!$D1238&lt;851,"high-score")</f>
        <v>high-score</v>
      </c>
      <c r="W1238" s="8" t="str">
        <f t="array" ref="W1238">IF(Customer_Churn_Records!$X1238=0,0,IFS(Customer_Churn_Records!$X1238&lt;100000,"low",Customer_Churn_Records!$X1238&lt;300000,"high"))</f>
        <v>high</v>
      </c>
      <c r="X1238" s="8">
        <f>ROUND(Customer_Churn_Records!$I1238,0)</f>
        <v>145128</v>
      </c>
    </row>
    <row r="1239" ht="14.25" customHeight="1">
      <c r="A1239" s="6">
        <v>6759.0</v>
      </c>
      <c r="B1239" s="6">
        <v>1.5624975E7</v>
      </c>
      <c r="C1239" s="6" t="s">
        <v>536</v>
      </c>
      <c r="D1239" s="6">
        <v>693.0</v>
      </c>
      <c r="E1239" s="6" t="s">
        <v>9</v>
      </c>
      <c r="F1239" s="6" t="s">
        <v>11</v>
      </c>
      <c r="G1239" s="7" t="s">
        <v>160</v>
      </c>
      <c r="H1239" s="6">
        <v>1.0</v>
      </c>
      <c r="I1239" s="6" t="s">
        <v>3420</v>
      </c>
      <c r="J1239" s="6">
        <v>1.0</v>
      </c>
      <c r="K1239" s="6">
        <v>0.0</v>
      </c>
      <c r="L1239" s="6">
        <v>1.0</v>
      </c>
      <c r="M1239" s="6" t="s">
        <v>3421</v>
      </c>
      <c r="N1239" s="6">
        <v>0.0</v>
      </c>
      <c r="O1239" s="6">
        <v>0.0</v>
      </c>
      <c r="P1239" s="6">
        <v>5.0</v>
      </c>
      <c r="Q1239" s="6" t="s">
        <v>49</v>
      </c>
      <c r="R1239" s="6">
        <v>944.0</v>
      </c>
      <c r="S1239" s="6">
        <f>COUNTIF(Customer_Churn_Records!$B$2:$B$10000,Customer_Churn_Records!$B1239)</f>
        <v>1</v>
      </c>
      <c r="T1239" s="6">
        <f>ROUNDUP(Customer_Churn_Records!$G1239,0)</f>
        <v>28</v>
      </c>
      <c r="U1239" s="6" t="str">
        <f t="array" ref="U1239">IFS(Customer_Churn_Records!$T1239&lt;30,"young",Customer_Churn_Records!$T1239&lt;50,"middle-aged",Customer_Churn_Records!$T1239&lt;100,"old")</f>
        <v>young</v>
      </c>
      <c r="V1239" s="8" t="str">
        <f t="array" ref="V1239">IFS(Customer_Churn_Records!$D1239&lt;701,"less-score",Customer_Churn_Records!$D1239&lt;851,"high-score")</f>
        <v>less-score</v>
      </c>
      <c r="W1239" s="8" t="str">
        <f t="array" ref="W1239">IF(Customer_Churn_Records!$X1239=0,0,IFS(Customer_Churn_Records!$X1239&lt;100000,"low",Customer_Churn_Records!$X1239&lt;300000,"high"))</f>
        <v>high</v>
      </c>
      <c r="X1239" s="8">
        <f>ROUND(Customer_Churn_Records!$I1239,0)</f>
        <v>145119</v>
      </c>
    </row>
    <row r="1240" ht="14.25" customHeight="1">
      <c r="A1240" s="6">
        <v>904.0</v>
      </c>
      <c r="B1240" s="6">
        <v>1.5786014E7</v>
      </c>
      <c r="C1240" s="6" t="s">
        <v>117</v>
      </c>
      <c r="D1240" s="6">
        <v>568.0</v>
      </c>
      <c r="E1240" s="6" t="s">
        <v>7</v>
      </c>
      <c r="F1240" s="6" t="s">
        <v>11</v>
      </c>
      <c r="G1240" s="7" t="s">
        <v>160</v>
      </c>
      <c r="H1240" s="6">
        <v>5.0</v>
      </c>
      <c r="I1240" s="6" t="s">
        <v>3422</v>
      </c>
      <c r="J1240" s="6">
        <v>2.0</v>
      </c>
      <c r="K1240" s="6">
        <v>1.0</v>
      </c>
      <c r="L1240" s="6">
        <v>0.0</v>
      </c>
      <c r="M1240" s="6" t="s">
        <v>3423</v>
      </c>
      <c r="N1240" s="6">
        <v>0.0</v>
      </c>
      <c r="O1240" s="6">
        <v>0.0</v>
      </c>
      <c r="P1240" s="6">
        <v>5.0</v>
      </c>
      <c r="Q1240" s="6" t="s">
        <v>49</v>
      </c>
      <c r="R1240" s="6">
        <v>975.0</v>
      </c>
      <c r="S1240" s="6">
        <f>COUNTIF(Customer_Churn_Records!$B$2:$B$10000,Customer_Churn_Records!$B1240)</f>
        <v>1</v>
      </c>
      <c r="T1240" s="6">
        <f>ROUNDUP(Customer_Churn_Records!$G1240,0)</f>
        <v>28</v>
      </c>
      <c r="U1240" s="6" t="str">
        <f t="array" ref="U1240">IFS(Customer_Churn_Records!$T1240&lt;30,"young",Customer_Churn_Records!$T1240&lt;50,"middle-aged",Customer_Churn_Records!$T1240&lt;100,"old")</f>
        <v>young</v>
      </c>
      <c r="V1240" s="8" t="str">
        <f t="array" ref="V1240">IFS(Customer_Churn_Records!$D1240&lt;701,"less-score",Customer_Churn_Records!$D1240&lt;851,"high-score")</f>
        <v>less-score</v>
      </c>
      <c r="W1240" s="8" t="str">
        <f t="array" ref="W1240">IF(Customer_Churn_Records!$X1240=0,0,IFS(Customer_Churn_Records!$X1240&lt;100000,"low",Customer_Churn_Records!$X1240&lt;300000,"high"))</f>
        <v>high</v>
      </c>
      <c r="X1240" s="8">
        <f>ROUND(Customer_Churn_Records!$I1240,0)</f>
        <v>145106</v>
      </c>
    </row>
    <row r="1241" ht="14.25" customHeight="1">
      <c r="A1241" s="6">
        <v>4405.0</v>
      </c>
      <c r="B1241" s="6">
        <v>1.5766166E7</v>
      </c>
      <c r="C1241" s="6" t="s">
        <v>1217</v>
      </c>
      <c r="D1241" s="6">
        <v>604.0</v>
      </c>
      <c r="E1241" s="6" t="s">
        <v>9</v>
      </c>
      <c r="F1241" s="6" t="s">
        <v>11</v>
      </c>
      <c r="G1241" s="7" t="s">
        <v>76</v>
      </c>
      <c r="H1241" s="6">
        <v>2.0</v>
      </c>
      <c r="I1241" s="6" t="s">
        <v>3424</v>
      </c>
      <c r="J1241" s="6">
        <v>1.0</v>
      </c>
      <c r="K1241" s="6">
        <v>1.0</v>
      </c>
      <c r="L1241" s="6">
        <v>1.0</v>
      </c>
      <c r="M1241" s="6" t="s">
        <v>3425</v>
      </c>
      <c r="N1241" s="6">
        <v>0.0</v>
      </c>
      <c r="O1241" s="6">
        <v>0.0</v>
      </c>
      <c r="P1241" s="6">
        <v>2.0</v>
      </c>
      <c r="Q1241" s="6" t="s">
        <v>58</v>
      </c>
      <c r="R1241" s="6">
        <v>852.0</v>
      </c>
      <c r="S1241" s="6">
        <f>COUNTIF(Customer_Churn_Records!$B$2:$B$10000,Customer_Churn_Records!$B1241)</f>
        <v>1</v>
      </c>
      <c r="T1241" s="6">
        <f>ROUNDUP(Customer_Churn_Records!$G1241,0)</f>
        <v>43</v>
      </c>
      <c r="U1241" s="6" t="str">
        <f t="array" ref="U1241">IFS(Customer_Churn_Records!$T1241&lt;30,"young",Customer_Churn_Records!$T1241&lt;50,"middle-aged",Customer_Churn_Records!$T1241&lt;100,"old")</f>
        <v>middle-aged</v>
      </c>
      <c r="V1241" s="8" t="str">
        <f t="array" ref="V1241">IFS(Customer_Churn_Records!$D1241&lt;701,"less-score",Customer_Churn_Records!$D1241&lt;851,"high-score")</f>
        <v>less-score</v>
      </c>
      <c r="W1241" s="8" t="str">
        <f t="array" ref="W1241">IF(Customer_Churn_Records!$X1241=0,0,IFS(Customer_Churn_Records!$X1241&lt;100000,"low",Customer_Churn_Records!$X1241&lt;300000,"high"))</f>
        <v>high</v>
      </c>
      <c r="X1241" s="8">
        <f>ROUND(Customer_Churn_Records!$I1241,0)</f>
        <v>145082</v>
      </c>
    </row>
    <row r="1242" ht="14.25" customHeight="1">
      <c r="A1242" s="6">
        <v>6917.0</v>
      </c>
      <c r="B1242" s="6">
        <v>1.5588235E7</v>
      </c>
      <c r="C1242" s="6" t="s">
        <v>3426</v>
      </c>
      <c r="D1242" s="6">
        <v>654.0</v>
      </c>
      <c r="E1242" s="6" t="s">
        <v>7</v>
      </c>
      <c r="F1242" s="6" t="s">
        <v>10</v>
      </c>
      <c r="G1242" s="7" t="s">
        <v>489</v>
      </c>
      <c r="H1242" s="6">
        <v>8.0</v>
      </c>
      <c r="I1242" s="6" t="s">
        <v>3427</v>
      </c>
      <c r="J1242" s="6">
        <v>1.0</v>
      </c>
      <c r="K1242" s="6">
        <v>1.0</v>
      </c>
      <c r="L1242" s="6">
        <v>1.0</v>
      </c>
      <c r="M1242" s="6" t="s">
        <v>3428</v>
      </c>
      <c r="N1242" s="6">
        <v>0.0</v>
      </c>
      <c r="O1242" s="6">
        <v>0.0</v>
      </c>
      <c r="P1242" s="6">
        <v>3.0</v>
      </c>
      <c r="Q1242" s="6" t="s">
        <v>79</v>
      </c>
      <c r="R1242" s="6">
        <v>814.0</v>
      </c>
      <c r="S1242" s="6">
        <f>COUNTIF(Customer_Churn_Records!$B$2:$B$10000,Customer_Churn_Records!$B1242)</f>
        <v>1</v>
      </c>
      <c r="T1242" s="6">
        <f>ROUNDUP(Customer_Churn_Records!$G1242,0)</f>
        <v>24</v>
      </c>
      <c r="U1242" s="6" t="str">
        <f t="array" ref="U1242">IFS(Customer_Churn_Records!$T1242&lt;30,"young",Customer_Churn_Records!$T1242&lt;50,"middle-aged",Customer_Churn_Records!$T1242&lt;100,"old")</f>
        <v>young</v>
      </c>
      <c r="V1242" s="8" t="str">
        <f t="array" ref="V1242">IFS(Customer_Churn_Records!$D1242&lt;701,"less-score",Customer_Churn_Records!$D1242&lt;851,"high-score")</f>
        <v>less-score</v>
      </c>
      <c r="W1242" s="8" t="str">
        <f t="array" ref="W1242">IF(Customer_Churn_Records!$X1242=0,0,IFS(Customer_Churn_Records!$X1242&lt;100000,"low",Customer_Churn_Records!$X1242&lt;300000,"high"))</f>
        <v>high</v>
      </c>
      <c r="X1242" s="8">
        <f>ROUND(Customer_Churn_Records!$I1242,0)</f>
        <v>145082</v>
      </c>
    </row>
    <row r="1243" ht="14.25" customHeight="1">
      <c r="A1243" s="6">
        <v>693.0</v>
      </c>
      <c r="B1243" s="6">
        <v>1.5665238E7</v>
      </c>
      <c r="C1243" s="6" t="s">
        <v>1140</v>
      </c>
      <c r="D1243" s="6">
        <v>745.0</v>
      </c>
      <c r="E1243" s="6" t="s">
        <v>8</v>
      </c>
      <c r="F1243" s="6" t="s">
        <v>11</v>
      </c>
      <c r="G1243" s="7" t="s">
        <v>118</v>
      </c>
      <c r="H1243" s="6">
        <v>8.0</v>
      </c>
      <c r="I1243" s="6" t="s">
        <v>3429</v>
      </c>
      <c r="J1243" s="6">
        <v>1.0</v>
      </c>
      <c r="K1243" s="6">
        <v>0.0</v>
      </c>
      <c r="L1243" s="6">
        <v>0.0</v>
      </c>
      <c r="M1243" s="6" t="s">
        <v>3430</v>
      </c>
      <c r="N1243" s="6">
        <v>0.0</v>
      </c>
      <c r="O1243" s="6">
        <v>0.0</v>
      </c>
      <c r="P1243" s="6">
        <v>5.0</v>
      </c>
      <c r="Q1243" s="6" t="s">
        <v>79</v>
      </c>
      <c r="R1243" s="6">
        <v>766.0</v>
      </c>
      <c r="S1243" s="6">
        <f>COUNTIF(Customer_Churn_Records!$B$2:$B$10000,Customer_Churn_Records!$B1243)</f>
        <v>1</v>
      </c>
      <c r="T1243" s="6">
        <f>ROUNDUP(Customer_Churn_Records!$G1243,0)</f>
        <v>36</v>
      </c>
      <c r="U1243" s="6" t="str">
        <f t="array" ref="U1243">IFS(Customer_Churn_Records!$T1243&lt;30,"young",Customer_Churn_Records!$T1243&lt;50,"middle-aged",Customer_Churn_Records!$T1243&lt;100,"old")</f>
        <v>middle-aged</v>
      </c>
      <c r="V1243" s="8" t="str">
        <f t="array" ref="V1243">IFS(Customer_Churn_Records!$D1243&lt;701,"less-score",Customer_Churn_Records!$D1243&lt;851,"high-score")</f>
        <v>high-score</v>
      </c>
      <c r="W1243" s="8" t="str">
        <f t="array" ref="W1243">IF(Customer_Churn_Records!$X1243=0,0,IFS(Customer_Churn_Records!$X1243&lt;100000,"low",Customer_Churn_Records!$X1243&lt;300000,"high"))</f>
        <v>high</v>
      </c>
      <c r="X1243" s="8">
        <f>ROUND(Customer_Churn_Records!$I1243,0)</f>
        <v>145071</v>
      </c>
    </row>
    <row r="1244" ht="14.25" customHeight="1">
      <c r="A1244" s="6">
        <v>4669.0</v>
      </c>
      <c r="B1244" s="6">
        <v>1.578077E7</v>
      </c>
      <c r="C1244" s="6" t="s">
        <v>895</v>
      </c>
      <c r="D1244" s="6">
        <v>445.0</v>
      </c>
      <c r="E1244" s="6" t="s">
        <v>7</v>
      </c>
      <c r="F1244" s="6" t="s">
        <v>11</v>
      </c>
      <c r="G1244" s="7" t="s">
        <v>363</v>
      </c>
      <c r="H1244" s="6">
        <v>7.0</v>
      </c>
      <c r="I1244" s="6" t="s">
        <v>3431</v>
      </c>
      <c r="J1244" s="6">
        <v>1.0</v>
      </c>
      <c r="K1244" s="6">
        <v>1.0</v>
      </c>
      <c r="L1244" s="6">
        <v>1.0</v>
      </c>
      <c r="M1244" s="6" t="s">
        <v>3432</v>
      </c>
      <c r="N1244" s="6">
        <v>0.0</v>
      </c>
      <c r="O1244" s="6">
        <v>0.0</v>
      </c>
      <c r="P1244" s="6">
        <v>4.0</v>
      </c>
      <c r="Q1244" s="6" t="s">
        <v>79</v>
      </c>
      <c r="R1244" s="6">
        <v>946.0</v>
      </c>
      <c r="S1244" s="6">
        <f>COUNTIF(Customer_Churn_Records!$B$2:$B$10000,Customer_Churn_Records!$B1244)</f>
        <v>1</v>
      </c>
      <c r="T1244" s="6">
        <f>ROUNDUP(Customer_Churn_Records!$G1244,0)</f>
        <v>31</v>
      </c>
      <c r="U1244" s="6" t="str">
        <f t="array" ref="U1244">IFS(Customer_Churn_Records!$T1244&lt;30,"young",Customer_Churn_Records!$T1244&lt;50,"middle-aged",Customer_Churn_Records!$T1244&lt;100,"old")</f>
        <v>middle-aged</v>
      </c>
      <c r="V1244" s="8" t="str">
        <f t="array" ref="V1244">IFS(Customer_Churn_Records!$D1244&lt;701,"less-score",Customer_Churn_Records!$D1244&lt;851,"high-score")</f>
        <v>less-score</v>
      </c>
      <c r="W1244" s="8" t="str">
        <f t="array" ref="W1244">IF(Customer_Churn_Records!$X1244=0,0,IFS(Customer_Churn_Records!$X1244&lt;100000,"low",Customer_Churn_Records!$X1244&lt;300000,"high"))</f>
        <v>high</v>
      </c>
      <c r="X1244" s="8">
        <f>ROUND(Customer_Churn_Records!$I1244,0)</f>
        <v>145057</v>
      </c>
    </row>
    <row r="1245" ht="14.25" customHeight="1">
      <c r="A1245" s="6">
        <v>8738.0</v>
      </c>
      <c r="B1245" s="6">
        <v>1.5780498E7</v>
      </c>
      <c r="C1245" s="6" t="s">
        <v>3433</v>
      </c>
      <c r="D1245" s="6">
        <v>634.0</v>
      </c>
      <c r="E1245" s="6" t="s">
        <v>7</v>
      </c>
      <c r="F1245" s="6" t="s">
        <v>11</v>
      </c>
      <c r="G1245" s="7" t="s">
        <v>140</v>
      </c>
      <c r="H1245" s="6">
        <v>3.0</v>
      </c>
      <c r="I1245" s="6" t="s">
        <v>3434</v>
      </c>
      <c r="J1245" s="6">
        <v>1.0</v>
      </c>
      <c r="K1245" s="6">
        <v>1.0</v>
      </c>
      <c r="L1245" s="6">
        <v>1.0</v>
      </c>
      <c r="M1245" s="6" t="s">
        <v>3435</v>
      </c>
      <c r="N1245" s="6">
        <v>0.0</v>
      </c>
      <c r="O1245" s="6">
        <v>0.0</v>
      </c>
      <c r="P1245" s="6">
        <v>5.0</v>
      </c>
      <c r="Q1245" s="6" t="s">
        <v>58</v>
      </c>
      <c r="R1245" s="6">
        <v>529.0</v>
      </c>
      <c r="S1245" s="6">
        <f>COUNTIF(Customer_Churn_Records!$B$2:$B$10000,Customer_Churn_Records!$B1245)</f>
        <v>1</v>
      </c>
      <c r="T1245" s="6">
        <f>ROUNDUP(Customer_Churn_Records!$G1245,0)</f>
        <v>34</v>
      </c>
      <c r="U1245" s="6" t="str">
        <f t="array" ref="U1245">IFS(Customer_Churn_Records!$T1245&lt;30,"young",Customer_Churn_Records!$T1245&lt;50,"middle-aged",Customer_Churn_Records!$T1245&lt;100,"old")</f>
        <v>middle-aged</v>
      </c>
      <c r="V1245" s="8" t="str">
        <f t="array" ref="V1245">IFS(Customer_Churn_Records!$D1245&lt;701,"less-score",Customer_Churn_Records!$D1245&lt;851,"high-score")</f>
        <v>less-score</v>
      </c>
      <c r="W1245" s="8" t="str">
        <f t="array" ref="W1245">IF(Customer_Churn_Records!$X1245=0,0,IFS(Customer_Churn_Records!$X1245&lt;100000,"low",Customer_Churn_Records!$X1245&lt;300000,"high"))</f>
        <v>high</v>
      </c>
      <c r="X1245" s="8">
        <f>ROUND(Customer_Churn_Records!$I1245,0)</f>
        <v>145031</v>
      </c>
    </row>
    <row r="1246" ht="14.25" customHeight="1">
      <c r="A1246" s="6">
        <v>2187.0</v>
      </c>
      <c r="B1246" s="6">
        <v>1.5762169E7</v>
      </c>
      <c r="C1246" s="6" t="s">
        <v>3436</v>
      </c>
      <c r="D1246" s="6">
        <v>556.0</v>
      </c>
      <c r="E1246" s="6" t="s">
        <v>8</v>
      </c>
      <c r="F1246" s="6" t="s">
        <v>11</v>
      </c>
      <c r="G1246" s="7" t="s">
        <v>72</v>
      </c>
      <c r="H1246" s="6">
        <v>9.0</v>
      </c>
      <c r="I1246" s="6" t="s">
        <v>3437</v>
      </c>
      <c r="J1246" s="6">
        <v>2.0</v>
      </c>
      <c r="K1246" s="6">
        <v>1.0</v>
      </c>
      <c r="L1246" s="6">
        <v>0.0</v>
      </c>
      <c r="M1246" s="6" t="s">
        <v>3438</v>
      </c>
      <c r="N1246" s="6">
        <v>1.0</v>
      </c>
      <c r="O1246" s="6">
        <v>1.0</v>
      </c>
      <c r="P1246" s="6">
        <v>1.0</v>
      </c>
      <c r="Q1246" s="6" t="s">
        <v>44</v>
      </c>
      <c r="R1246" s="6">
        <v>545.0</v>
      </c>
      <c r="S1246" s="6">
        <f>COUNTIF(Customer_Churn_Records!$B$2:$B$10000,Customer_Churn_Records!$B1246)</f>
        <v>1</v>
      </c>
      <c r="T1246" s="6">
        <f>ROUNDUP(Customer_Churn_Records!$G1246,0)</f>
        <v>37</v>
      </c>
      <c r="U1246" s="6" t="str">
        <f t="array" ref="U1246">IFS(Customer_Churn_Records!$T1246&lt;30,"young",Customer_Churn_Records!$T1246&lt;50,"middle-aged",Customer_Churn_Records!$T1246&lt;100,"old")</f>
        <v>middle-aged</v>
      </c>
      <c r="V1246" s="8" t="str">
        <f t="array" ref="V1246">IFS(Customer_Churn_Records!$D1246&lt;701,"less-score",Customer_Churn_Records!$D1246&lt;851,"high-score")</f>
        <v>less-score</v>
      </c>
      <c r="W1246" s="8" t="str">
        <f t="array" ref="W1246">IF(Customer_Churn_Records!$X1246=0,0,IFS(Customer_Churn_Records!$X1246&lt;100000,"low",Customer_Churn_Records!$X1246&lt;300000,"high"))</f>
        <v>high</v>
      </c>
      <c r="X1246" s="8">
        <f>ROUND(Customer_Churn_Records!$I1246,0)</f>
        <v>145019</v>
      </c>
    </row>
    <row r="1247" ht="14.25" customHeight="1">
      <c r="A1247" s="6">
        <v>1333.0</v>
      </c>
      <c r="B1247" s="6">
        <v>1.5796721E7</v>
      </c>
      <c r="C1247" s="6" t="s">
        <v>1546</v>
      </c>
      <c r="D1247" s="6">
        <v>778.0</v>
      </c>
      <c r="E1247" s="6" t="s">
        <v>7</v>
      </c>
      <c r="F1247" s="6" t="s">
        <v>11</v>
      </c>
      <c r="G1247" s="7" t="s">
        <v>41</v>
      </c>
      <c r="H1247" s="6">
        <v>3.0</v>
      </c>
      <c r="I1247" s="6" t="s">
        <v>3439</v>
      </c>
      <c r="J1247" s="6">
        <v>2.0</v>
      </c>
      <c r="K1247" s="6">
        <v>1.0</v>
      </c>
      <c r="L1247" s="6">
        <v>1.0</v>
      </c>
      <c r="M1247" s="6" t="s">
        <v>3440</v>
      </c>
      <c r="N1247" s="6">
        <v>0.0</v>
      </c>
      <c r="O1247" s="6">
        <v>0.0</v>
      </c>
      <c r="P1247" s="6">
        <v>2.0</v>
      </c>
      <c r="Q1247" s="6" t="s">
        <v>44</v>
      </c>
      <c r="R1247" s="6">
        <v>598.0</v>
      </c>
      <c r="S1247" s="6">
        <f>COUNTIF(Customer_Churn_Records!$B$2:$B$10000,Customer_Churn_Records!$B1247)</f>
        <v>1</v>
      </c>
      <c r="T1247" s="6">
        <f>ROUNDUP(Customer_Churn_Records!$G1247,0)</f>
        <v>38</v>
      </c>
      <c r="U1247" s="6" t="str">
        <f t="array" ref="U1247">IFS(Customer_Churn_Records!$T1247&lt;30,"young",Customer_Churn_Records!$T1247&lt;50,"middle-aged",Customer_Churn_Records!$T1247&lt;100,"old")</f>
        <v>middle-aged</v>
      </c>
      <c r="V1247" s="8" t="str">
        <f t="array" ref="V1247">IFS(Customer_Churn_Records!$D1247&lt;701,"less-score",Customer_Churn_Records!$D1247&lt;851,"high-score")</f>
        <v>high-score</v>
      </c>
      <c r="W1247" s="8" t="str">
        <f t="array" ref="W1247">IF(Customer_Churn_Records!$X1247=0,0,IFS(Customer_Churn_Records!$X1247&lt;100000,"low",Customer_Churn_Records!$X1247&lt;300000,"high"))</f>
        <v>high</v>
      </c>
      <c r="X1247" s="8">
        <f>ROUND(Customer_Churn_Records!$I1247,0)</f>
        <v>145018</v>
      </c>
    </row>
    <row r="1248" ht="14.25" customHeight="1">
      <c r="A1248" s="6">
        <v>1115.0</v>
      </c>
      <c r="B1248" s="6">
        <v>1.5626147E7</v>
      </c>
      <c r="C1248" s="6" t="s">
        <v>2395</v>
      </c>
      <c r="D1248" s="6">
        <v>608.0</v>
      </c>
      <c r="E1248" s="6" t="s">
        <v>7</v>
      </c>
      <c r="F1248" s="6" t="s">
        <v>10</v>
      </c>
      <c r="G1248" s="7" t="s">
        <v>1211</v>
      </c>
      <c r="H1248" s="6">
        <v>8.0</v>
      </c>
      <c r="I1248" s="6" t="s">
        <v>3441</v>
      </c>
      <c r="J1248" s="6">
        <v>1.0</v>
      </c>
      <c r="K1248" s="6">
        <v>0.0</v>
      </c>
      <c r="L1248" s="6">
        <v>0.0</v>
      </c>
      <c r="M1248" s="6" t="s">
        <v>3442</v>
      </c>
      <c r="N1248" s="6">
        <v>1.0</v>
      </c>
      <c r="O1248" s="6">
        <v>1.0</v>
      </c>
      <c r="P1248" s="6">
        <v>1.0</v>
      </c>
      <c r="Q1248" s="6" t="s">
        <v>49</v>
      </c>
      <c r="R1248" s="6">
        <v>836.0</v>
      </c>
      <c r="S1248" s="6">
        <f>COUNTIF(Customer_Churn_Records!$B$2:$B$10000,Customer_Churn_Records!$B1248)</f>
        <v>1</v>
      </c>
      <c r="T1248" s="6">
        <f>ROUNDUP(Customer_Churn_Records!$G1248,0)</f>
        <v>62</v>
      </c>
      <c r="U1248" s="6" t="str">
        <f t="array" ref="U1248">IFS(Customer_Churn_Records!$T1248&lt;30,"young",Customer_Churn_Records!$T1248&lt;50,"middle-aged",Customer_Churn_Records!$T1248&lt;100,"old")</f>
        <v>old</v>
      </c>
      <c r="V1248" s="8" t="str">
        <f t="array" ref="V1248">IFS(Customer_Churn_Records!$D1248&lt;701,"less-score",Customer_Churn_Records!$D1248&lt;851,"high-score")</f>
        <v>less-score</v>
      </c>
      <c r="W1248" s="8" t="str">
        <f t="array" ref="W1248">IF(Customer_Churn_Records!$X1248=0,0,IFS(Customer_Churn_Records!$X1248&lt;100000,"low",Customer_Churn_Records!$X1248&lt;300000,"high"))</f>
        <v>high</v>
      </c>
      <c r="X1248" s="8">
        <f>ROUND(Customer_Churn_Records!$I1248,0)</f>
        <v>144977</v>
      </c>
    </row>
    <row r="1249" ht="14.25" customHeight="1">
      <c r="A1249" s="6">
        <v>6216.0</v>
      </c>
      <c r="B1249" s="6">
        <v>1.559761E7</v>
      </c>
      <c r="C1249" s="6" t="s">
        <v>3443</v>
      </c>
      <c r="D1249" s="6">
        <v>553.0</v>
      </c>
      <c r="E1249" s="6" t="s">
        <v>9</v>
      </c>
      <c r="F1249" s="6" t="s">
        <v>11</v>
      </c>
      <c r="G1249" s="7" t="s">
        <v>167</v>
      </c>
      <c r="H1249" s="6">
        <v>6.0</v>
      </c>
      <c r="I1249" s="6" t="s">
        <v>3444</v>
      </c>
      <c r="J1249" s="6">
        <v>1.0</v>
      </c>
      <c r="K1249" s="6">
        <v>1.0</v>
      </c>
      <c r="L1249" s="6">
        <v>1.0</v>
      </c>
      <c r="M1249" s="6" t="s">
        <v>3445</v>
      </c>
      <c r="N1249" s="6">
        <v>0.0</v>
      </c>
      <c r="O1249" s="6">
        <v>0.0</v>
      </c>
      <c r="P1249" s="6">
        <v>1.0</v>
      </c>
      <c r="Q1249" s="6" t="s">
        <v>79</v>
      </c>
      <c r="R1249" s="6">
        <v>699.0</v>
      </c>
      <c r="S1249" s="6">
        <f>COUNTIF(Customer_Churn_Records!$B$2:$B$10000,Customer_Churn_Records!$B1249)</f>
        <v>1</v>
      </c>
      <c r="T1249" s="6">
        <f>ROUNDUP(Customer_Churn_Records!$G1249,0)</f>
        <v>41</v>
      </c>
      <c r="U1249" s="6" t="str">
        <f t="array" ref="U1249">IFS(Customer_Churn_Records!$T1249&lt;30,"young",Customer_Churn_Records!$T1249&lt;50,"middle-aged",Customer_Churn_Records!$T1249&lt;100,"old")</f>
        <v>middle-aged</v>
      </c>
      <c r="V1249" s="8" t="str">
        <f t="array" ref="V1249">IFS(Customer_Churn_Records!$D1249&lt;701,"less-score",Customer_Churn_Records!$D1249&lt;851,"high-score")</f>
        <v>less-score</v>
      </c>
      <c r="W1249" s="8" t="str">
        <f t="array" ref="W1249">IF(Customer_Churn_Records!$X1249=0,0,IFS(Customer_Churn_Records!$X1249&lt;100000,"low",Customer_Churn_Records!$X1249&lt;300000,"high"))</f>
        <v>high</v>
      </c>
      <c r="X1249" s="8">
        <f>ROUND(Customer_Churn_Records!$I1249,0)</f>
        <v>144975</v>
      </c>
    </row>
    <row r="1250" ht="14.25" customHeight="1">
      <c r="A1250" s="6">
        <v>7426.0</v>
      </c>
      <c r="B1250" s="6">
        <v>1.5640521E7</v>
      </c>
      <c r="C1250" s="6" t="s">
        <v>1841</v>
      </c>
      <c r="D1250" s="6">
        <v>552.0</v>
      </c>
      <c r="E1250" s="6" t="s">
        <v>8</v>
      </c>
      <c r="F1250" s="6" t="s">
        <v>11</v>
      </c>
      <c r="G1250" s="7" t="s">
        <v>103</v>
      </c>
      <c r="H1250" s="6">
        <v>3.0</v>
      </c>
      <c r="I1250" s="6" t="s">
        <v>3446</v>
      </c>
      <c r="J1250" s="6">
        <v>1.0</v>
      </c>
      <c r="K1250" s="6">
        <v>1.0</v>
      </c>
      <c r="L1250" s="6">
        <v>0.0</v>
      </c>
      <c r="M1250" s="6" t="s">
        <v>3447</v>
      </c>
      <c r="N1250" s="6">
        <v>1.0</v>
      </c>
      <c r="O1250" s="6">
        <v>1.0</v>
      </c>
      <c r="P1250" s="6">
        <v>2.0</v>
      </c>
      <c r="Q1250" s="6" t="s">
        <v>44</v>
      </c>
      <c r="R1250" s="6">
        <v>554.0</v>
      </c>
      <c r="S1250" s="6">
        <f>COUNTIF(Customer_Churn_Records!$B$2:$B$10000,Customer_Churn_Records!$B1250)</f>
        <v>1</v>
      </c>
      <c r="T1250" s="6">
        <f>ROUNDUP(Customer_Churn_Records!$G1250,0)</f>
        <v>33</v>
      </c>
      <c r="U1250" s="6" t="str">
        <f t="array" ref="U1250">IFS(Customer_Churn_Records!$T1250&lt;30,"young",Customer_Churn_Records!$T1250&lt;50,"middle-aged",Customer_Churn_Records!$T1250&lt;100,"old")</f>
        <v>middle-aged</v>
      </c>
      <c r="V1250" s="8" t="str">
        <f t="array" ref="V1250">IFS(Customer_Churn_Records!$D1250&lt;701,"less-score",Customer_Churn_Records!$D1250&lt;851,"high-score")</f>
        <v>less-score</v>
      </c>
      <c r="W1250" s="8" t="str">
        <f t="array" ref="W1250">IF(Customer_Churn_Records!$X1250=0,0,IFS(Customer_Churn_Records!$X1250&lt;100000,"low",Customer_Churn_Records!$X1250&lt;300000,"high"))</f>
        <v>high</v>
      </c>
      <c r="X1250" s="8">
        <f>ROUND(Customer_Churn_Records!$I1250,0)</f>
        <v>144963</v>
      </c>
    </row>
    <row r="1251" ht="14.25" customHeight="1">
      <c r="A1251" s="6">
        <v>5566.0</v>
      </c>
      <c r="B1251" s="6">
        <v>1.5636541E7</v>
      </c>
      <c r="C1251" s="6" t="s">
        <v>1956</v>
      </c>
      <c r="D1251" s="6">
        <v>683.0</v>
      </c>
      <c r="E1251" s="6" t="s">
        <v>8</v>
      </c>
      <c r="F1251" s="6" t="s">
        <v>11</v>
      </c>
      <c r="G1251" s="7" t="s">
        <v>87</v>
      </c>
      <c r="H1251" s="6">
        <v>5.0</v>
      </c>
      <c r="I1251" s="6" t="s">
        <v>3448</v>
      </c>
      <c r="J1251" s="6">
        <v>1.0</v>
      </c>
      <c r="K1251" s="6">
        <v>0.0</v>
      </c>
      <c r="L1251" s="6">
        <v>1.0</v>
      </c>
      <c r="M1251" s="6" t="s">
        <v>3449</v>
      </c>
      <c r="N1251" s="6">
        <v>0.0</v>
      </c>
      <c r="O1251" s="6">
        <v>0.0</v>
      </c>
      <c r="P1251" s="6">
        <v>2.0</v>
      </c>
      <c r="Q1251" s="6" t="s">
        <v>44</v>
      </c>
      <c r="R1251" s="6">
        <v>574.0</v>
      </c>
      <c r="S1251" s="6">
        <f>COUNTIF(Customer_Churn_Records!$B$2:$B$10000,Customer_Churn_Records!$B1251)</f>
        <v>1</v>
      </c>
      <c r="T1251" s="6">
        <f>ROUNDUP(Customer_Churn_Records!$G1251,0)</f>
        <v>35</v>
      </c>
      <c r="U1251" s="6" t="str">
        <f t="array" ref="U1251">IFS(Customer_Churn_Records!$T1251&lt;30,"young",Customer_Churn_Records!$T1251&lt;50,"middle-aged",Customer_Churn_Records!$T1251&lt;100,"old")</f>
        <v>middle-aged</v>
      </c>
      <c r="V1251" s="8" t="str">
        <f t="array" ref="V1251">IFS(Customer_Churn_Records!$D1251&lt;701,"less-score",Customer_Churn_Records!$D1251&lt;851,"high-score")</f>
        <v>less-score</v>
      </c>
      <c r="W1251" s="8" t="str">
        <f t="array" ref="W1251">IF(Customer_Churn_Records!$X1251=0,0,IFS(Customer_Churn_Records!$X1251&lt;100000,"low",Customer_Churn_Records!$X1251&lt;300000,"high"))</f>
        <v>high</v>
      </c>
      <c r="X1251" s="8">
        <f>ROUND(Customer_Churn_Records!$I1251,0)</f>
        <v>144962</v>
      </c>
    </row>
    <row r="1252" ht="14.25" customHeight="1">
      <c r="A1252" s="6">
        <v>3977.0</v>
      </c>
      <c r="B1252" s="6">
        <v>1.579218E7</v>
      </c>
      <c r="C1252" s="6" t="s">
        <v>1982</v>
      </c>
      <c r="D1252" s="6">
        <v>566.0</v>
      </c>
      <c r="E1252" s="6" t="s">
        <v>8</v>
      </c>
      <c r="F1252" s="6" t="s">
        <v>11</v>
      </c>
      <c r="G1252" s="7" t="s">
        <v>367</v>
      </c>
      <c r="H1252" s="6">
        <v>7.0</v>
      </c>
      <c r="I1252" s="6" t="s">
        <v>3450</v>
      </c>
      <c r="J1252" s="6">
        <v>2.0</v>
      </c>
      <c r="K1252" s="6">
        <v>1.0</v>
      </c>
      <c r="L1252" s="6">
        <v>0.0</v>
      </c>
      <c r="M1252" s="6" t="s">
        <v>3451</v>
      </c>
      <c r="N1252" s="6">
        <v>0.0</v>
      </c>
      <c r="O1252" s="6">
        <v>0.0</v>
      </c>
      <c r="P1252" s="6">
        <v>4.0</v>
      </c>
      <c r="Q1252" s="6" t="s">
        <v>58</v>
      </c>
      <c r="R1252" s="6">
        <v>698.0</v>
      </c>
      <c r="S1252" s="6">
        <f>COUNTIF(Customer_Churn_Records!$B$2:$B$10000,Customer_Churn_Records!$B1252)</f>
        <v>1</v>
      </c>
      <c r="T1252" s="6">
        <f>ROUNDUP(Customer_Churn_Records!$G1252,0)</f>
        <v>22</v>
      </c>
      <c r="U1252" s="6" t="str">
        <f t="array" ref="U1252">IFS(Customer_Churn_Records!$T1252&lt;30,"young",Customer_Churn_Records!$T1252&lt;50,"middle-aged",Customer_Churn_Records!$T1252&lt;100,"old")</f>
        <v>young</v>
      </c>
      <c r="V1252" s="8" t="str">
        <f t="array" ref="V1252">IFS(Customer_Churn_Records!$D1252&lt;701,"less-score",Customer_Churn_Records!$D1252&lt;851,"high-score")</f>
        <v>less-score</v>
      </c>
      <c r="W1252" s="8" t="str">
        <f t="array" ref="W1252">IF(Customer_Churn_Records!$X1252=0,0,IFS(Customer_Churn_Records!$X1252&lt;100000,"low",Customer_Churn_Records!$X1252&lt;300000,"high"))</f>
        <v>high</v>
      </c>
      <c r="X1252" s="8">
        <f>ROUND(Customer_Churn_Records!$I1252,0)</f>
        <v>144955</v>
      </c>
    </row>
    <row r="1253" ht="14.25" customHeight="1">
      <c r="A1253" s="6">
        <v>7561.0</v>
      </c>
      <c r="B1253" s="6">
        <v>1.5675176E7</v>
      </c>
      <c r="C1253" s="6" t="s">
        <v>3452</v>
      </c>
      <c r="D1253" s="6">
        <v>512.0</v>
      </c>
      <c r="E1253" s="6" t="s">
        <v>7</v>
      </c>
      <c r="F1253" s="6" t="s">
        <v>11</v>
      </c>
      <c r="G1253" s="7" t="s">
        <v>359</v>
      </c>
      <c r="H1253" s="6">
        <v>6.0</v>
      </c>
      <c r="I1253" s="6" t="s">
        <v>3453</v>
      </c>
      <c r="J1253" s="6">
        <v>1.0</v>
      </c>
      <c r="K1253" s="6">
        <v>1.0</v>
      </c>
      <c r="L1253" s="6">
        <v>1.0</v>
      </c>
      <c r="M1253" s="6" t="s">
        <v>3454</v>
      </c>
      <c r="N1253" s="6">
        <v>0.0</v>
      </c>
      <c r="O1253" s="6">
        <v>0.0</v>
      </c>
      <c r="P1253" s="6">
        <v>2.0</v>
      </c>
      <c r="Q1253" s="6" t="s">
        <v>79</v>
      </c>
      <c r="R1253" s="6">
        <v>339.0</v>
      </c>
      <c r="S1253" s="6">
        <f>COUNTIF(Customer_Churn_Records!$B$2:$B$10000,Customer_Churn_Records!$B1253)</f>
        <v>1</v>
      </c>
      <c r="T1253" s="6">
        <f>ROUNDUP(Customer_Churn_Records!$G1253,0)</f>
        <v>51</v>
      </c>
      <c r="U1253" s="6" t="str">
        <f t="array" ref="U1253">IFS(Customer_Churn_Records!$T1253&lt;30,"young",Customer_Churn_Records!$T1253&lt;50,"middle-aged",Customer_Churn_Records!$T1253&lt;100,"old")</f>
        <v>old</v>
      </c>
      <c r="V1253" s="8" t="str">
        <f t="array" ref="V1253">IFS(Customer_Churn_Records!$D1253&lt;701,"less-score",Customer_Churn_Records!$D1253&lt;851,"high-score")</f>
        <v>less-score</v>
      </c>
      <c r="W1253" s="8" t="str">
        <f t="array" ref="W1253">IF(Customer_Churn_Records!$X1253=0,0,IFS(Customer_Churn_Records!$X1253&lt;100000,"low",Customer_Churn_Records!$X1253&lt;300000,"high"))</f>
        <v>high</v>
      </c>
      <c r="X1253" s="8">
        <f>ROUND(Customer_Churn_Records!$I1253,0)</f>
        <v>144953</v>
      </c>
    </row>
    <row r="1254" ht="14.25" customHeight="1">
      <c r="A1254" s="6">
        <v>6139.0</v>
      </c>
      <c r="B1254" s="6">
        <v>1.5717984E7</v>
      </c>
      <c r="C1254" s="6" t="s">
        <v>1058</v>
      </c>
      <c r="D1254" s="6">
        <v>477.0</v>
      </c>
      <c r="E1254" s="6" t="s">
        <v>7</v>
      </c>
      <c r="F1254" s="6" t="s">
        <v>11</v>
      </c>
      <c r="G1254" s="7" t="s">
        <v>177</v>
      </c>
      <c r="H1254" s="6">
        <v>9.0</v>
      </c>
      <c r="I1254" s="6" t="s">
        <v>3455</v>
      </c>
      <c r="J1254" s="6">
        <v>1.0</v>
      </c>
      <c r="K1254" s="6">
        <v>1.0</v>
      </c>
      <c r="L1254" s="6">
        <v>0.0</v>
      </c>
      <c r="M1254" s="6" t="s">
        <v>3456</v>
      </c>
      <c r="N1254" s="6">
        <v>1.0</v>
      </c>
      <c r="O1254" s="6">
        <v>1.0</v>
      </c>
      <c r="P1254" s="6">
        <v>4.0</v>
      </c>
      <c r="Q1254" s="6" t="s">
        <v>49</v>
      </c>
      <c r="R1254" s="6">
        <v>498.0</v>
      </c>
      <c r="S1254" s="6">
        <f>COUNTIF(Customer_Churn_Records!$B$2:$B$10000,Customer_Churn_Records!$B1254)</f>
        <v>1</v>
      </c>
      <c r="T1254" s="6">
        <f>ROUNDUP(Customer_Churn_Records!$G1254,0)</f>
        <v>47</v>
      </c>
      <c r="U1254" s="6" t="str">
        <f t="array" ref="U1254">IFS(Customer_Churn_Records!$T1254&lt;30,"young",Customer_Churn_Records!$T1254&lt;50,"middle-aged",Customer_Churn_Records!$T1254&lt;100,"old")</f>
        <v>middle-aged</v>
      </c>
      <c r="V1254" s="8" t="str">
        <f t="array" ref="V1254">IFS(Customer_Churn_Records!$D1254&lt;701,"less-score",Customer_Churn_Records!$D1254&lt;851,"high-score")</f>
        <v>less-score</v>
      </c>
      <c r="W1254" s="8" t="str">
        <f t="array" ref="W1254">IF(Customer_Churn_Records!$X1254=0,0,IFS(Customer_Churn_Records!$X1254&lt;100000,"low",Customer_Churn_Records!$X1254&lt;300000,"high"))</f>
        <v>high</v>
      </c>
      <c r="X1254" s="8">
        <f>ROUND(Customer_Churn_Records!$I1254,0)</f>
        <v>144901</v>
      </c>
    </row>
    <row r="1255" ht="14.25" customHeight="1">
      <c r="A1255" s="6">
        <v>136.0</v>
      </c>
      <c r="B1255" s="6">
        <v>1.5584518E7</v>
      </c>
      <c r="C1255" s="6" t="s">
        <v>3457</v>
      </c>
      <c r="D1255" s="6">
        <v>589.0</v>
      </c>
      <c r="E1255" s="6" t="s">
        <v>8</v>
      </c>
      <c r="F1255" s="6" t="s">
        <v>10</v>
      </c>
      <c r="G1255" s="7" t="s">
        <v>156</v>
      </c>
      <c r="H1255" s="6">
        <v>5.0</v>
      </c>
      <c r="I1255" s="6" t="s">
        <v>3458</v>
      </c>
      <c r="J1255" s="6">
        <v>2.0</v>
      </c>
      <c r="K1255" s="6">
        <v>1.0</v>
      </c>
      <c r="L1255" s="6">
        <v>1.0</v>
      </c>
      <c r="M1255" s="6" t="s">
        <v>3459</v>
      </c>
      <c r="N1255" s="6">
        <v>0.0</v>
      </c>
      <c r="O1255" s="6">
        <v>0.0</v>
      </c>
      <c r="P1255" s="6">
        <v>2.0</v>
      </c>
      <c r="Q1255" s="6" t="s">
        <v>49</v>
      </c>
      <c r="R1255" s="6">
        <v>831.0</v>
      </c>
      <c r="S1255" s="6">
        <f>COUNTIF(Customer_Churn_Records!$B$2:$B$10000,Customer_Churn_Records!$B1255)</f>
        <v>1</v>
      </c>
      <c r="T1255" s="6">
        <f>ROUNDUP(Customer_Churn_Records!$G1255,0)</f>
        <v>50</v>
      </c>
      <c r="U1255" s="6" t="str">
        <f t="array" ref="U1255">IFS(Customer_Churn_Records!$T1255&lt;30,"young",Customer_Churn_Records!$T1255&lt;50,"middle-aged",Customer_Churn_Records!$T1255&lt;100,"old")</f>
        <v>old</v>
      </c>
      <c r="V1255" s="8" t="str">
        <f t="array" ref="V1255">IFS(Customer_Churn_Records!$D1255&lt;701,"less-score",Customer_Churn_Records!$D1255&lt;851,"high-score")</f>
        <v>less-score</v>
      </c>
      <c r="W1255" s="8" t="str">
        <f t="array" ref="W1255">IF(Customer_Churn_Records!$X1255=0,0,IFS(Customer_Churn_Records!$X1255&lt;100000,"low",Customer_Churn_Records!$X1255&lt;300000,"high"))</f>
        <v>high</v>
      </c>
      <c r="X1255" s="8">
        <f>ROUND(Customer_Churn_Records!$I1255,0)</f>
        <v>144895</v>
      </c>
    </row>
    <row r="1256" ht="14.25" customHeight="1">
      <c r="A1256" s="6">
        <v>5732.0</v>
      </c>
      <c r="B1256" s="6">
        <v>1.5800746E7</v>
      </c>
      <c r="C1256" s="6" t="s">
        <v>3353</v>
      </c>
      <c r="D1256" s="6">
        <v>674.0</v>
      </c>
      <c r="E1256" s="6" t="s">
        <v>7</v>
      </c>
      <c r="F1256" s="6" t="s">
        <v>11</v>
      </c>
      <c r="G1256" s="7" t="s">
        <v>333</v>
      </c>
      <c r="H1256" s="6">
        <v>7.0</v>
      </c>
      <c r="I1256" s="6" t="s">
        <v>3460</v>
      </c>
      <c r="J1256" s="6">
        <v>1.0</v>
      </c>
      <c r="K1256" s="6">
        <v>1.0</v>
      </c>
      <c r="L1256" s="6">
        <v>1.0</v>
      </c>
      <c r="M1256" s="6" t="s">
        <v>3461</v>
      </c>
      <c r="N1256" s="6">
        <v>1.0</v>
      </c>
      <c r="O1256" s="6">
        <v>1.0</v>
      </c>
      <c r="P1256" s="6">
        <v>2.0</v>
      </c>
      <c r="Q1256" s="6" t="s">
        <v>44</v>
      </c>
      <c r="R1256" s="6">
        <v>624.0</v>
      </c>
      <c r="S1256" s="6">
        <f>COUNTIF(Customer_Churn_Records!$B$2:$B$10000,Customer_Churn_Records!$B1256)</f>
        <v>1</v>
      </c>
      <c r="T1256" s="6">
        <f>ROUNDUP(Customer_Churn_Records!$G1256,0)</f>
        <v>45</v>
      </c>
      <c r="U1256" s="6" t="str">
        <f t="array" ref="U1256">IFS(Customer_Churn_Records!$T1256&lt;30,"young",Customer_Churn_Records!$T1256&lt;50,"middle-aged",Customer_Churn_Records!$T1256&lt;100,"old")</f>
        <v>middle-aged</v>
      </c>
      <c r="V1256" s="8" t="str">
        <f t="array" ref="V1256">IFS(Customer_Churn_Records!$D1256&lt;701,"less-score",Customer_Churn_Records!$D1256&lt;851,"high-score")</f>
        <v>less-score</v>
      </c>
      <c r="W1256" s="8" t="str">
        <f t="array" ref="W1256">IF(Customer_Churn_Records!$X1256=0,0,IFS(Customer_Churn_Records!$X1256&lt;100000,"low",Customer_Churn_Records!$X1256&lt;300000,"high"))</f>
        <v>high</v>
      </c>
      <c r="X1256" s="8">
        <f>ROUND(Customer_Churn_Records!$I1256,0)</f>
        <v>144889</v>
      </c>
    </row>
    <row r="1257" ht="14.25" customHeight="1">
      <c r="A1257" s="6">
        <v>5882.0</v>
      </c>
      <c r="B1257" s="6">
        <v>1.5567991E7</v>
      </c>
      <c r="C1257" s="6" t="s">
        <v>3462</v>
      </c>
      <c r="D1257" s="6">
        <v>794.0</v>
      </c>
      <c r="E1257" s="6" t="s">
        <v>9</v>
      </c>
      <c r="F1257" s="6" t="s">
        <v>11</v>
      </c>
      <c r="G1257" s="7" t="s">
        <v>363</v>
      </c>
      <c r="H1257" s="6">
        <v>0.0</v>
      </c>
      <c r="I1257" s="6" t="s">
        <v>3463</v>
      </c>
      <c r="J1257" s="6">
        <v>2.0</v>
      </c>
      <c r="K1257" s="6">
        <v>0.0</v>
      </c>
      <c r="L1257" s="6">
        <v>1.0</v>
      </c>
      <c r="M1257" s="6" t="s">
        <v>3464</v>
      </c>
      <c r="N1257" s="6">
        <v>0.0</v>
      </c>
      <c r="O1257" s="6">
        <v>0.0</v>
      </c>
      <c r="P1257" s="6">
        <v>3.0</v>
      </c>
      <c r="Q1257" s="6" t="s">
        <v>79</v>
      </c>
      <c r="R1257" s="6">
        <v>542.0</v>
      </c>
      <c r="S1257" s="6">
        <f>COUNTIF(Customer_Churn_Records!$B$2:$B$10000,Customer_Churn_Records!$B1257)</f>
        <v>1</v>
      </c>
      <c r="T1257" s="6">
        <f>ROUNDUP(Customer_Churn_Records!$G1257,0)</f>
        <v>31</v>
      </c>
      <c r="U1257" s="6" t="str">
        <f t="array" ref="U1257">IFS(Customer_Churn_Records!$T1257&lt;30,"young",Customer_Churn_Records!$T1257&lt;50,"middle-aged",Customer_Churn_Records!$T1257&lt;100,"old")</f>
        <v>middle-aged</v>
      </c>
      <c r="V1257" s="8" t="str">
        <f t="array" ref="V1257">IFS(Customer_Churn_Records!$D1257&lt;701,"less-score",Customer_Churn_Records!$D1257&lt;851,"high-score")</f>
        <v>high-score</v>
      </c>
      <c r="W1257" s="8" t="str">
        <f t="array" ref="W1257">IF(Customer_Churn_Records!$X1257=0,0,IFS(Customer_Churn_Records!$X1257&lt;100000,"low",Customer_Churn_Records!$X1257&lt;300000,"high"))</f>
        <v>high</v>
      </c>
      <c r="X1257" s="8">
        <f>ROUND(Customer_Churn_Records!$I1257,0)</f>
        <v>144880</v>
      </c>
    </row>
    <row r="1258" ht="14.25" customHeight="1">
      <c r="A1258" s="6">
        <v>9388.0</v>
      </c>
      <c r="B1258" s="6">
        <v>1.5594576E7</v>
      </c>
      <c r="C1258" s="6" t="s">
        <v>3465</v>
      </c>
      <c r="D1258" s="6">
        <v>524.0</v>
      </c>
      <c r="E1258" s="6" t="s">
        <v>7</v>
      </c>
      <c r="F1258" s="6" t="s">
        <v>11</v>
      </c>
      <c r="G1258" s="7" t="s">
        <v>114</v>
      </c>
      <c r="H1258" s="6">
        <v>1.0</v>
      </c>
      <c r="I1258" s="6" t="s">
        <v>3466</v>
      </c>
      <c r="J1258" s="6">
        <v>1.0</v>
      </c>
      <c r="K1258" s="6">
        <v>0.0</v>
      </c>
      <c r="L1258" s="6">
        <v>0.0</v>
      </c>
      <c r="M1258" s="6" t="s">
        <v>3467</v>
      </c>
      <c r="N1258" s="6">
        <v>0.0</v>
      </c>
      <c r="O1258" s="6">
        <v>0.0</v>
      </c>
      <c r="P1258" s="6">
        <v>1.0</v>
      </c>
      <c r="Q1258" s="6" t="s">
        <v>58</v>
      </c>
      <c r="R1258" s="6">
        <v>606.0</v>
      </c>
      <c r="S1258" s="6">
        <f>COUNTIF(Customer_Churn_Records!$B$2:$B$10000,Customer_Churn_Records!$B1258)</f>
        <v>1</v>
      </c>
      <c r="T1258" s="6">
        <f>ROUNDUP(Customer_Churn_Records!$G1258,0)</f>
        <v>32</v>
      </c>
      <c r="U1258" s="6" t="str">
        <f t="array" ref="U1258">IFS(Customer_Churn_Records!$T1258&lt;30,"young",Customer_Churn_Records!$T1258&lt;50,"middle-aged",Customer_Churn_Records!$T1258&lt;100,"old")</f>
        <v>middle-aged</v>
      </c>
      <c r="V1258" s="8" t="str">
        <f t="array" ref="V1258">IFS(Customer_Churn_Records!$D1258&lt;701,"less-score",Customer_Churn_Records!$D1258&lt;851,"high-score")</f>
        <v>less-score</v>
      </c>
      <c r="W1258" s="8" t="str">
        <f t="array" ref="W1258">IF(Customer_Churn_Records!$X1258=0,0,IFS(Customer_Churn_Records!$X1258&lt;100000,"low",Customer_Churn_Records!$X1258&lt;300000,"high"))</f>
        <v>high</v>
      </c>
      <c r="X1258" s="8">
        <f>ROUND(Customer_Churn_Records!$I1258,0)</f>
        <v>144876</v>
      </c>
    </row>
    <row r="1259" ht="14.25" customHeight="1">
      <c r="A1259" s="6">
        <v>2078.0</v>
      </c>
      <c r="B1259" s="6">
        <v>1.5744843E7</v>
      </c>
      <c r="C1259" s="6" t="s">
        <v>1210</v>
      </c>
      <c r="D1259" s="6">
        <v>569.0</v>
      </c>
      <c r="E1259" s="6" t="s">
        <v>9</v>
      </c>
      <c r="F1259" s="6" t="s">
        <v>10</v>
      </c>
      <c r="G1259" s="7" t="s">
        <v>140</v>
      </c>
      <c r="H1259" s="6">
        <v>6.0</v>
      </c>
      <c r="I1259" s="6" t="s">
        <v>3468</v>
      </c>
      <c r="J1259" s="6">
        <v>1.0</v>
      </c>
      <c r="K1259" s="6">
        <v>0.0</v>
      </c>
      <c r="L1259" s="6">
        <v>0.0</v>
      </c>
      <c r="M1259" s="6" t="s">
        <v>3469</v>
      </c>
      <c r="N1259" s="6">
        <v>0.0</v>
      </c>
      <c r="O1259" s="6">
        <v>0.0</v>
      </c>
      <c r="P1259" s="6">
        <v>4.0</v>
      </c>
      <c r="Q1259" s="6" t="s">
        <v>49</v>
      </c>
      <c r="R1259" s="6">
        <v>697.0</v>
      </c>
      <c r="S1259" s="6">
        <f>COUNTIF(Customer_Churn_Records!$B$2:$B$10000,Customer_Churn_Records!$B1259)</f>
        <v>1</v>
      </c>
      <c r="T1259" s="6">
        <f>ROUNDUP(Customer_Churn_Records!$G1259,0)</f>
        <v>34</v>
      </c>
      <c r="U1259" s="6" t="str">
        <f t="array" ref="U1259">IFS(Customer_Churn_Records!$T1259&lt;30,"young",Customer_Churn_Records!$T1259&lt;50,"middle-aged",Customer_Churn_Records!$T1259&lt;100,"old")</f>
        <v>middle-aged</v>
      </c>
      <c r="V1259" s="8" t="str">
        <f t="array" ref="V1259">IFS(Customer_Churn_Records!$D1259&lt;701,"less-score",Customer_Churn_Records!$D1259&lt;851,"high-score")</f>
        <v>less-score</v>
      </c>
      <c r="W1259" s="8" t="str">
        <f t="array" ref="W1259">IF(Customer_Churn_Records!$X1259=0,0,IFS(Customer_Churn_Records!$X1259&lt;100000,"low",Customer_Churn_Records!$X1259&lt;300000,"high"))</f>
        <v>high</v>
      </c>
      <c r="X1259" s="8">
        <f>ROUND(Customer_Churn_Records!$I1259,0)</f>
        <v>144855</v>
      </c>
    </row>
    <row r="1260" ht="14.25" customHeight="1">
      <c r="A1260" s="6">
        <v>7219.0</v>
      </c>
      <c r="B1260" s="6">
        <v>1.5767231E7</v>
      </c>
      <c r="C1260" s="6" t="s">
        <v>1100</v>
      </c>
      <c r="D1260" s="6">
        <v>757.0</v>
      </c>
      <c r="E1260" s="6" t="s">
        <v>7</v>
      </c>
      <c r="F1260" s="6" t="s">
        <v>11</v>
      </c>
      <c r="G1260" s="7" t="s">
        <v>118</v>
      </c>
      <c r="H1260" s="6">
        <v>7.0</v>
      </c>
      <c r="I1260" s="6" t="s">
        <v>3470</v>
      </c>
      <c r="J1260" s="6">
        <v>1.0</v>
      </c>
      <c r="K1260" s="6">
        <v>0.0</v>
      </c>
      <c r="L1260" s="6">
        <v>0.0</v>
      </c>
      <c r="M1260" s="6" t="s">
        <v>3471</v>
      </c>
      <c r="N1260" s="6">
        <v>0.0</v>
      </c>
      <c r="O1260" s="6">
        <v>0.0</v>
      </c>
      <c r="P1260" s="6">
        <v>2.0</v>
      </c>
      <c r="Q1260" s="6" t="s">
        <v>44</v>
      </c>
      <c r="R1260" s="6">
        <v>575.0</v>
      </c>
      <c r="S1260" s="6">
        <f>COUNTIF(Customer_Churn_Records!$B$2:$B$10000,Customer_Churn_Records!$B1260)</f>
        <v>1</v>
      </c>
      <c r="T1260" s="6">
        <f>ROUNDUP(Customer_Churn_Records!$G1260,0)</f>
        <v>36</v>
      </c>
      <c r="U1260" s="6" t="str">
        <f t="array" ref="U1260">IFS(Customer_Churn_Records!$T1260&lt;30,"young",Customer_Churn_Records!$T1260&lt;50,"middle-aged",Customer_Churn_Records!$T1260&lt;100,"old")</f>
        <v>middle-aged</v>
      </c>
      <c r="V1260" s="8" t="str">
        <f t="array" ref="V1260">IFS(Customer_Churn_Records!$D1260&lt;701,"less-score",Customer_Churn_Records!$D1260&lt;851,"high-score")</f>
        <v>high-score</v>
      </c>
      <c r="W1260" s="8" t="str">
        <f t="array" ref="W1260">IF(Customer_Churn_Records!$X1260=0,0,IFS(Customer_Churn_Records!$X1260&lt;100000,"low",Customer_Churn_Records!$X1260&lt;300000,"high"))</f>
        <v>high</v>
      </c>
      <c r="X1260" s="8">
        <f>ROUND(Customer_Churn_Records!$I1260,0)</f>
        <v>144852</v>
      </c>
    </row>
    <row r="1261" ht="14.25" customHeight="1">
      <c r="A1261" s="6">
        <v>329.0</v>
      </c>
      <c r="B1261" s="6">
        <v>1.5669064E7</v>
      </c>
      <c r="C1261" s="6" t="s">
        <v>3472</v>
      </c>
      <c r="D1261" s="6">
        <v>671.0</v>
      </c>
      <c r="E1261" s="6" t="s">
        <v>8</v>
      </c>
      <c r="F1261" s="6" t="s">
        <v>11</v>
      </c>
      <c r="G1261" s="7" t="s">
        <v>87</v>
      </c>
      <c r="H1261" s="6">
        <v>1.0</v>
      </c>
      <c r="I1261" s="6" t="s">
        <v>3473</v>
      </c>
      <c r="J1261" s="6">
        <v>1.0</v>
      </c>
      <c r="K1261" s="6">
        <v>1.0</v>
      </c>
      <c r="L1261" s="6">
        <v>1.0</v>
      </c>
      <c r="M1261" s="6" t="s">
        <v>3474</v>
      </c>
      <c r="N1261" s="6">
        <v>0.0</v>
      </c>
      <c r="O1261" s="6">
        <v>0.0</v>
      </c>
      <c r="P1261" s="6">
        <v>5.0</v>
      </c>
      <c r="Q1261" s="6" t="s">
        <v>79</v>
      </c>
      <c r="R1261" s="6">
        <v>731.0</v>
      </c>
      <c r="S1261" s="6">
        <f>COUNTIF(Customer_Churn_Records!$B$2:$B$10000,Customer_Churn_Records!$B1261)</f>
        <v>1</v>
      </c>
      <c r="T1261" s="6">
        <f>ROUNDUP(Customer_Churn_Records!$G1261,0)</f>
        <v>35</v>
      </c>
      <c r="U1261" s="6" t="str">
        <f t="array" ref="U1261">IFS(Customer_Churn_Records!$T1261&lt;30,"young",Customer_Churn_Records!$T1261&lt;50,"middle-aged",Customer_Churn_Records!$T1261&lt;100,"old")</f>
        <v>middle-aged</v>
      </c>
      <c r="V1261" s="8" t="str">
        <f t="array" ref="V1261">IFS(Customer_Churn_Records!$D1261&lt;701,"less-score",Customer_Churn_Records!$D1261&lt;851,"high-score")</f>
        <v>less-score</v>
      </c>
      <c r="W1261" s="8" t="str">
        <f t="array" ref="W1261">IF(Customer_Churn_Records!$X1261=0,0,IFS(Customer_Churn_Records!$X1261&lt;100000,"low",Customer_Churn_Records!$X1261&lt;300000,"high"))</f>
        <v>high</v>
      </c>
      <c r="X1261" s="8">
        <f>ROUND(Customer_Churn_Records!$I1261,0)</f>
        <v>144849</v>
      </c>
    </row>
    <row r="1262" ht="14.25" customHeight="1">
      <c r="A1262" s="6">
        <v>6684.0</v>
      </c>
      <c r="B1262" s="6">
        <v>1.5710316E7</v>
      </c>
      <c r="C1262" s="6" t="s">
        <v>377</v>
      </c>
      <c r="D1262" s="6">
        <v>454.0</v>
      </c>
      <c r="E1262" s="6" t="s">
        <v>9</v>
      </c>
      <c r="F1262" s="6" t="s">
        <v>10</v>
      </c>
      <c r="G1262" s="7" t="s">
        <v>68</v>
      </c>
      <c r="H1262" s="6">
        <v>5.0</v>
      </c>
      <c r="I1262" s="6" t="s">
        <v>3475</v>
      </c>
      <c r="J1262" s="6">
        <v>1.0</v>
      </c>
      <c r="K1262" s="6">
        <v>1.0</v>
      </c>
      <c r="L1262" s="6">
        <v>1.0</v>
      </c>
      <c r="M1262" s="6" t="s">
        <v>3476</v>
      </c>
      <c r="N1262" s="6">
        <v>0.0</v>
      </c>
      <c r="O1262" s="6">
        <v>0.0</v>
      </c>
      <c r="P1262" s="6">
        <v>2.0</v>
      </c>
      <c r="Q1262" s="6" t="s">
        <v>58</v>
      </c>
      <c r="R1262" s="6">
        <v>325.0</v>
      </c>
      <c r="S1262" s="6">
        <f>COUNTIF(Customer_Churn_Records!$B$2:$B$10000,Customer_Churn_Records!$B1262)</f>
        <v>1</v>
      </c>
      <c r="T1262" s="6">
        <f>ROUNDUP(Customer_Churn_Records!$G1262,0)</f>
        <v>48</v>
      </c>
      <c r="U1262" s="6" t="str">
        <f t="array" ref="U1262">IFS(Customer_Churn_Records!$T1262&lt;30,"young",Customer_Churn_Records!$T1262&lt;50,"middle-aged",Customer_Churn_Records!$T1262&lt;100,"old")</f>
        <v>middle-aged</v>
      </c>
      <c r="V1262" s="8" t="str">
        <f t="array" ref="V1262">IFS(Customer_Churn_Records!$D1262&lt;701,"less-score",Customer_Churn_Records!$D1262&lt;851,"high-score")</f>
        <v>less-score</v>
      </c>
      <c r="W1262" s="8" t="str">
        <f t="array" ref="W1262">IF(Customer_Churn_Records!$X1262=0,0,IFS(Customer_Churn_Records!$X1262&lt;100000,"low",Customer_Churn_Records!$X1262&lt;300000,"high"))</f>
        <v>high</v>
      </c>
      <c r="X1262" s="8">
        <f>ROUND(Customer_Churn_Records!$I1262,0)</f>
        <v>144838</v>
      </c>
    </row>
    <row r="1263" ht="14.25" customHeight="1">
      <c r="A1263" s="6">
        <v>3660.0</v>
      </c>
      <c r="B1263" s="6">
        <v>1.5664668E7</v>
      </c>
      <c r="C1263" s="6" t="s">
        <v>3477</v>
      </c>
      <c r="D1263" s="6">
        <v>534.0</v>
      </c>
      <c r="E1263" s="6" t="s">
        <v>7</v>
      </c>
      <c r="F1263" s="6" t="s">
        <v>10</v>
      </c>
      <c r="G1263" s="7" t="s">
        <v>51</v>
      </c>
      <c r="H1263" s="6">
        <v>9.0</v>
      </c>
      <c r="I1263" s="6" t="s">
        <v>3478</v>
      </c>
      <c r="J1263" s="6">
        <v>1.0</v>
      </c>
      <c r="K1263" s="6">
        <v>0.0</v>
      </c>
      <c r="L1263" s="6">
        <v>1.0</v>
      </c>
      <c r="M1263" s="6" t="s">
        <v>3479</v>
      </c>
      <c r="N1263" s="6">
        <v>1.0</v>
      </c>
      <c r="O1263" s="6">
        <v>1.0</v>
      </c>
      <c r="P1263" s="6">
        <v>3.0</v>
      </c>
      <c r="Q1263" s="6" t="s">
        <v>44</v>
      </c>
      <c r="R1263" s="6">
        <v>771.0</v>
      </c>
      <c r="S1263" s="6">
        <f>COUNTIF(Customer_Churn_Records!$B$2:$B$10000,Customer_Churn_Records!$B1263)</f>
        <v>1</v>
      </c>
      <c r="T1263" s="6">
        <f>ROUNDUP(Customer_Churn_Records!$G1263,0)</f>
        <v>42</v>
      </c>
      <c r="U1263" s="6" t="str">
        <f t="array" ref="U1263">IFS(Customer_Churn_Records!$T1263&lt;30,"young",Customer_Churn_Records!$T1263&lt;50,"middle-aged",Customer_Churn_Records!$T1263&lt;100,"old")</f>
        <v>middle-aged</v>
      </c>
      <c r="V1263" s="8" t="str">
        <f t="array" ref="V1263">IFS(Customer_Churn_Records!$D1263&lt;701,"less-score",Customer_Churn_Records!$D1263&lt;851,"high-score")</f>
        <v>less-score</v>
      </c>
      <c r="W1263" s="8" t="str">
        <f t="array" ref="W1263">IF(Customer_Churn_Records!$X1263=0,0,IFS(Customer_Churn_Records!$X1263&lt;100000,"low",Customer_Churn_Records!$X1263&lt;300000,"high"))</f>
        <v>high</v>
      </c>
      <c r="X1263" s="8">
        <f>ROUND(Customer_Churn_Records!$I1263,0)</f>
        <v>144802</v>
      </c>
    </row>
    <row r="1264" ht="14.25" customHeight="1">
      <c r="A1264" s="6">
        <v>8423.0</v>
      </c>
      <c r="B1264" s="6">
        <v>1.5756321E7</v>
      </c>
      <c r="C1264" s="6" t="s">
        <v>2867</v>
      </c>
      <c r="D1264" s="6">
        <v>612.0</v>
      </c>
      <c r="E1264" s="6" t="s">
        <v>9</v>
      </c>
      <c r="F1264" s="6" t="s">
        <v>10</v>
      </c>
      <c r="G1264" s="7" t="s">
        <v>245</v>
      </c>
      <c r="H1264" s="6">
        <v>5.0</v>
      </c>
      <c r="I1264" s="6" t="s">
        <v>3480</v>
      </c>
      <c r="J1264" s="6">
        <v>1.0</v>
      </c>
      <c r="K1264" s="6">
        <v>0.0</v>
      </c>
      <c r="L1264" s="6">
        <v>0.0</v>
      </c>
      <c r="M1264" s="6" t="s">
        <v>3481</v>
      </c>
      <c r="N1264" s="6">
        <v>1.0</v>
      </c>
      <c r="O1264" s="6">
        <v>1.0</v>
      </c>
      <c r="P1264" s="6">
        <v>4.0</v>
      </c>
      <c r="Q1264" s="6" t="s">
        <v>79</v>
      </c>
      <c r="R1264" s="6">
        <v>818.0</v>
      </c>
      <c r="S1264" s="6">
        <f>COUNTIF(Customer_Churn_Records!$B$2:$B$10000,Customer_Churn_Records!$B1264)</f>
        <v>1</v>
      </c>
      <c r="T1264" s="6">
        <f>ROUNDUP(Customer_Churn_Records!$G1264,0)</f>
        <v>52</v>
      </c>
      <c r="U1264" s="6" t="str">
        <f t="array" ref="U1264">IFS(Customer_Churn_Records!$T1264&lt;30,"young",Customer_Churn_Records!$T1264&lt;50,"middle-aged",Customer_Churn_Records!$T1264&lt;100,"old")</f>
        <v>old</v>
      </c>
      <c r="V1264" s="8" t="str">
        <f t="array" ref="V1264">IFS(Customer_Churn_Records!$D1264&lt;701,"less-score",Customer_Churn_Records!$D1264&lt;851,"high-score")</f>
        <v>less-score</v>
      </c>
      <c r="W1264" s="8" t="str">
        <f t="array" ref="W1264">IF(Customer_Churn_Records!$X1264=0,0,IFS(Customer_Churn_Records!$X1264&lt;100000,"low",Customer_Churn_Records!$X1264&lt;300000,"high"))</f>
        <v>high</v>
      </c>
      <c r="X1264" s="8">
        <f>ROUND(Customer_Churn_Records!$I1264,0)</f>
        <v>144773</v>
      </c>
    </row>
    <row r="1265" ht="14.25" customHeight="1">
      <c r="A1265" s="6">
        <v>3930.0</v>
      </c>
      <c r="B1265" s="6">
        <v>1.5658548E7</v>
      </c>
      <c r="C1265" s="6" t="s">
        <v>3482</v>
      </c>
      <c r="D1265" s="6">
        <v>646.0</v>
      </c>
      <c r="E1265" s="6" t="s">
        <v>8</v>
      </c>
      <c r="F1265" s="6" t="s">
        <v>10</v>
      </c>
      <c r="G1265" s="7" t="s">
        <v>118</v>
      </c>
      <c r="H1265" s="6">
        <v>6.0</v>
      </c>
      <c r="I1265" s="6" t="s">
        <v>3483</v>
      </c>
      <c r="J1265" s="6">
        <v>2.0</v>
      </c>
      <c r="K1265" s="6">
        <v>1.0</v>
      </c>
      <c r="L1265" s="6">
        <v>0.0</v>
      </c>
      <c r="M1265" s="6" t="s">
        <v>3484</v>
      </c>
      <c r="N1265" s="6">
        <v>0.0</v>
      </c>
      <c r="O1265" s="6">
        <v>0.0</v>
      </c>
      <c r="P1265" s="6">
        <v>3.0</v>
      </c>
      <c r="Q1265" s="6" t="s">
        <v>44</v>
      </c>
      <c r="R1265" s="6">
        <v>246.0</v>
      </c>
      <c r="S1265" s="6">
        <f>COUNTIF(Customer_Churn_Records!$B$2:$B$10000,Customer_Churn_Records!$B1265)</f>
        <v>1</v>
      </c>
      <c r="T1265" s="6">
        <f>ROUNDUP(Customer_Churn_Records!$G1265,0)</f>
        <v>36</v>
      </c>
      <c r="U1265" s="6" t="str">
        <f t="array" ref="U1265">IFS(Customer_Churn_Records!$T1265&lt;30,"young",Customer_Churn_Records!$T1265&lt;50,"middle-aged",Customer_Churn_Records!$T1265&lt;100,"old")</f>
        <v>middle-aged</v>
      </c>
      <c r="V1265" s="8" t="str">
        <f t="array" ref="V1265">IFS(Customer_Churn_Records!$D1265&lt;701,"less-score",Customer_Churn_Records!$D1265&lt;851,"high-score")</f>
        <v>less-score</v>
      </c>
      <c r="W1265" s="8" t="str">
        <f t="array" ref="W1265">IF(Customer_Churn_Records!$X1265=0,0,IFS(Customer_Churn_Records!$X1265&lt;100000,"low",Customer_Churn_Records!$X1265&lt;300000,"high"))</f>
        <v>high</v>
      </c>
      <c r="X1265" s="8">
        <f>ROUND(Customer_Churn_Records!$I1265,0)</f>
        <v>144773</v>
      </c>
    </row>
    <row r="1266" ht="14.25" customHeight="1">
      <c r="A1266" s="6">
        <v>4668.0</v>
      </c>
      <c r="B1266" s="6">
        <v>1.559687E7</v>
      </c>
      <c r="C1266" s="6" t="s">
        <v>3485</v>
      </c>
      <c r="D1266" s="6">
        <v>749.0</v>
      </c>
      <c r="E1266" s="6" t="s">
        <v>8</v>
      </c>
      <c r="F1266" s="6" t="s">
        <v>11</v>
      </c>
      <c r="G1266" s="7" t="s">
        <v>323</v>
      </c>
      <c r="H1266" s="6">
        <v>3.0</v>
      </c>
      <c r="I1266" s="6" t="s">
        <v>3486</v>
      </c>
      <c r="J1266" s="6">
        <v>1.0</v>
      </c>
      <c r="K1266" s="6">
        <v>1.0</v>
      </c>
      <c r="L1266" s="6">
        <v>0.0</v>
      </c>
      <c r="M1266" s="6" t="s">
        <v>3487</v>
      </c>
      <c r="N1266" s="6">
        <v>1.0</v>
      </c>
      <c r="O1266" s="6">
        <v>1.0</v>
      </c>
      <c r="P1266" s="6">
        <v>1.0</v>
      </c>
      <c r="Q1266" s="6" t="s">
        <v>44</v>
      </c>
      <c r="R1266" s="6">
        <v>378.0</v>
      </c>
      <c r="S1266" s="6">
        <f>COUNTIF(Customer_Churn_Records!$B$2:$B$10000,Customer_Churn_Records!$B1266)</f>
        <v>1</v>
      </c>
      <c r="T1266" s="6">
        <f>ROUNDUP(Customer_Churn_Records!$G1266,0)</f>
        <v>54</v>
      </c>
      <c r="U1266" s="6" t="str">
        <f t="array" ref="U1266">IFS(Customer_Churn_Records!$T1266&lt;30,"young",Customer_Churn_Records!$T1266&lt;50,"middle-aged",Customer_Churn_Records!$T1266&lt;100,"old")</f>
        <v>old</v>
      </c>
      <c r="V1266" s="8" t="str">
        <f t="array" ref="V1266">IFS(Customer_Churn_Records!$D1266&lt;701,"less-score",Customer_Churn_Records!$D1266&lt;851,"high-score")</f>
        <v>high-score</v>
      </c>
      <c r="W1266" s="8" t="str">
        <f t="array" ref="W1266">IF(Customer_Churn_Records!$X1266=0,0,IFS(Customer_Churn_Records!$X1266&lt;100000,"low",Customer_Churn_Records!$X1266&lt;300000,"high"))</f>
        <v>high</v>
      </c>
      <c r="X1266" s="8">
        <f>ROUND(Customer_Churn_Records!$I1266,0)</f>
        <v>144769</v>
      </c>
    </row>
    <row r="1267" ht="14.25" customHeight="1">
      <c r="A1267" s="6">
        <v>8840.0</v>
      </c>
      <c r="B1267" s="6">
        <v>1.5774328E7</v>
      </c>
      <c r="C1267" s="6" t="s">
        <v>238</v>
      </c>
      <c r="D1267" s="6">
        <v>606.0</v>
      </c>
      <c r="E1267" s="6" t="s">
        <v>8</v>
      </c>
      <c r="F1267" s="6" t="s">
        <v>11</v>
      </c>
      <c r="G1267" s="7" t="s">
        <v>55</v>
      </c>
      <c r="H1267" s="6">
        <v>1.0</v>
      </c>
      <c r="I1267" s="6" t="s">
        <v>3488</v>
      </c>
      <c r="J1267" s="6">
        <v>2.0</v>
      </c>
      <c r="K1267" s="6">
        <v>1.0</v>
      </c>
      <c r="L1267" s="6">
        <v>1.0</v>
      </c>
      <c r="M1267" s="6" t="s">
        <v>3489</v>
      </c>
      <c r="N1267" s="6">
        <v>0.0</v>
      </c>
      <c r="O1267" s="6">
        <v>0.0</v>
      </c>
      <c r="P1267" s="6">
        <v>3.0</v>
      </c>
      <c r="Q1267" s="6" t="s">
        <v>44</v>
      </c>
      <c r="R1267" s="6">
        <v>743.0</v>
      </c>
      <c r="S1267" s="6">
        <f>COUNTIF(Customer_Churn_Records!$B$2:$B$10000,Customer_Churn_Records!$B1267)</f>
        <v>1</v>
      </c>
      <c r="T1267" s="6">
        <f>ROUNDUP(Customer_Churn_Records!$G1267,0)</f>
        <v>40</v>
      </c>
      <c r="U1267" s="6" t="str">
        <f t="array" ref="U1267">IFS(Customer_Churn_Records!$T1267&lt;30,"young",Customer_Churn_Records!$T1267&lt;50,"middle-aged",Customer_Churn_Records!$T1267&lt;100,"old")</f>
        <v>middle-aged</v>
      </c>
      <c r="V1267" s="8" t="str">
        <f t="array" ref="V1267">IFS(Customer_Churn_Records!$D1267&lt;701,"less-score",Customer_Churn_Records!$D1267&lt;851,"high-score")</f>
        <v>less-score</v>
      </c>
      <c r="W1267" s="8" t="str">
        <f t="array" ref="W1267">IF(Customer_Churn_Records!$X1267=0,0,IFS(Customer_Churn_Records!$X1267&lt;100000,"low",Customer_Churn_Records!$X1267&lt;300000,"high"))</f>
        <v>high</v>
      </c>
      <c r="X1267" s="8">
        <f>ROUND(Customer_Churn_Records!$I1267,0)</f>
        <v>144758</v>
      </c>
    </row>
    <row r="1268" ht="14.25" customHeight="1">
      <c r="A1268" s="6">
        <v>1441.0</v>
      </c>
      <c r="B1268" s="6">
        <v>1.5796334E7</v>
      </c>
      <c r="C1268" s="6" t="s">
        <v>3490</v>
      </c>
      <c r="D1268" s="6">
        <v>558.0</v>
      </c>
      <c r="E1268" s="6" t="s">
        <v>8</v>
      </c>
      <c r="F1268" s="6" t="s">
        <v>11</v>
      </c>
      <c r="G1268" s="7" t="s">
        <v>107</v>
      </c>
      <c r="H1268" s="6">
        <v>10.0</v>
      </c>
      <c r="I1268" s="6" t="s">
        <v>3491</v>
      </c>
      <c r="J1268" s="6">
        <v>1.0</v>
      </c>
      <c r="K1268" s="6">
        <v>1.0</v>
      </c>
      <c r="L1268" s="6">
        <v>0.0</v>
      </c>
      <c r="M1268" s="6" t="s">
        <v>3492</v>
      </c>
      <c r="N1268" s="6">
        <v>1.0</v>
      </c>
      <c r="O1268" s="6">
        <v>1.0</v>
      </c>
      <c r="P1268" s="6">
        <v>4.0</v>
      </c>
      <c r="Q1268" s="6" t="s">
        <v>58</v>
      </c>
      <c r="R1268" s="6">
        <v>254.0</v>
      </c>
      <c r="S1268" s="6">
        <f>COUNTIF(Customer_Churn_Records!$B$2:$B$10000,Customer_Churn_Records!$B1268)</f>
        <v>1</v>
      </c>
      <c r="T1268" s="6">
        <f>ROUNDUP(Customer_Churn_Records!$G1268,0)</f>
        <v>39</v>
      </c>
      <c r="U1268" s="6" t="str">
        <f t="array" ref="U1268">IFS(Customer_Churn_Records!$T1268&lt;30,"young",Customer_Churn_Records!$T1268&lt;50,"middle-aged",Customer_Churn_Records!$T1268&lt;100,"old")</f>
        <v>middle-aged</v>
      </c>
      <c r="V1268" s="8" t="str">
        <f t="array" ref="V1268">IFS(Customer_Churn_Records!$D1268&lt;701,"less-score",Customer_Churn_Records!$D1268&lt;851,"high-score")</f>
        <v>less-score</v>
      </c>
      <c r="W1268" s="8" t="str">
        <f t="array" ref="W1268">IF(Customer_Churn_Records!$X1268=0,0,IFS(Customer_Churn_Records!$X1268&lt;100000,"low",Customer_Churn_Records!$X1268&lt;300000,"high"))</f>
        <v>high</v>
      </c>
      <c r="X1268" s="8">
        <f>ROUND(Customer_Churn_Records!$I1268,0)</f>
        <v>144757</v>
      </c>
    </row>
    <row r="1269" ht="14.25" customHeight="1">
      <c r="A1269" s="6">
        <v>7302.0</v>
      </c>
      <c r="B1269" s="6">
        <v>1.5702149E7</v>
      </c>
      <c r="C1269" s="6" t="s">
        <v>1959</v>
      </c>
      <c r="D1269" s="6">
        <v>767.0</v>
      </c>
      <c r="E1269" s="6" t="s">
        <v>8</v>
      </c>
      <c r="F1269" s="6" t="s">
        <v>10</v>
      </c>
      <c r="G1269" s="7" t="s">
        <v>103</v>
      </c>
      <c r="H1269" s="6">
        <v>1.0</v>
      </c>
      <c r="I1269" s="6" t="s">
        <v>3493</v>
      </c>
      <c r="J1269" s="6">
        <v>1.0</v>
      </c>
      <c r="K1269" s="6">
        <v>1.0</v>
      </c>
      <c r="L1269" s="6">
        <v>1.0</v>
      </c>
      <c r="M1269" s="6" t="s">
        <v>3494</v>
      </c>
      <c r="N1269" s="6">
        <v>0.0</v>
      </c>
      <c r="O1269" s="6">
        <v>0.0</v>
      </c>
      <c r="P1269" s="6">
        <v>1.0</v>
      </c>
      <c r="Q1269" s="6" t="s">
        <v>49</v>
      </c>
      <c r="R1269" s="6">
        <v>541.0</v>
      </c>
      <c r="S1269" s="6">
        <f>COUNTIF(Customer_Churn_Records!$B$2:$B$10000,Customer_Churn_Records!$B1269)</f>
        <v>1</v>
      </c>
      <c r="T1269" s="6">
        <f>ROUNDUP(Customer_Churn_Records!$G1269,0)</f>
        <v>33</v>
      </c>
      <c r="U1269" s="6" t="str">
        <f t="array" ref="U1269">IFS(Customer_Churn_Records!$T1269&lt;30,"young",Customer_Churn_Records!$T1269&lt;50,"middle-aged",Customer_Churn_Records!$T1269&lt;100,"old")</f>
        <v>middle-aged</v>
      </c>
      <c r="V1269" s="8" t="str">
        <f t="array" ref="V1269">IFS(Customer_Churn_Records!$D1269&lt;701,"less-score",Customer_Churn_Records!$D1269&lt;851,"high-score")</f>
        <v>high-score</v>
      </c>
      <c r="W1269" s="8" t="str">
        <f t="array" ref="W1269">IF(Customer_Churn_Records!$X1269=0,0,IFS(Customer_Churn_Records!$X1269&lt;100000,"low",Customer_Churn_Records!$X1269&lt;300000,"high"))</f>
        <v>high</v>
      </c>
      <c r="X1269" s="8">
        <f>ROUND(Customer_Churn_Records!$I1269,0)</f>
        <v>144753</v>
      </c>
    </row>
    <row r="1270" ht="14.25" customHeight="1">
      <c r="A1270" s="6">
        <v>9972.0</v>
      </c>
      <c r="B1270" s="6">
        <v>1.5721377E7</v>
      </c>
      <c r="C1270" s="6" t="s">
        <v>1497</v>
      </c>
      <c r="D1270" s="6">
        <v>833.0</v>
      </c>
      <c r="E1270" s="6" t="s">
        <v>7</v>
      </c>
      <c r="F1270" s="6" t="s">
        <v>10</v>
      </c>
      <c r="G1270" s="7" t="s">
        <v>140</v>
      </c>
      <c r="H1270" s="6">
        <v>3.0</v>
      </c>
      <c r="I1270" s="6" t="s">
        <v>3495</v>
      </c>
      <c r="J1270" s="6">
        <v>1.0</v>
      </c>
      <c r="K1270" s="6">
        <v>0.0</v>
      </c>
      <c r="L1270" s="6">
        <v>0.0</v>
      </c>
      <c r="M1270" s="6" t="s">
        <v>3496</v>
      </c>
      <c r="N1270" s="6">
        <v>0.0</v>
      </c>
      <c r="O1270" s="6">
        <v>0.0</v>
      </c>
      <c r="P1270" s="6">
        <v>3.0</v>
      </c>
      <c r="Q1270" s="6" t="s">
        <v>44</v>
      </c>
      <c r="R1270" s="6">
        <v>908.0</v>
      </c>
      <c r="S1270" s="6">
        <f>COUNTIF(Customer_Churn_Records!$B$2:$B$10000,Customer_Churn_Records!$B1270)</f>
        <v>1</v>
      </c>
      <c r="T1270" s="6">
        <f>ROUNDUP(Customer_Churn_Records!$G1270,0)</f>
        <v>34</v>
      </c>
      <c r="U1270" s="6" t="str">
        <f t="array" ref="U1270">IFS(Customer_Churn_Records!$T1270&lt;30,"young",Customer_Churn_Records!$T1270&lt;50,"middle-aged",Customer_Churn_Records!$T1270&lt;100,"old")</f>
        <v>middle-aged</v>
      </c>
      <c r="V1270" s="8" t="str">
        <f t="array" ref="V1270">IFS(Customer_Churn_Records!$D1270&lt;701,"less-score",Customer_Churn_Records!$D1270&lt;851,"high-score")</f>
        <v>high-score</v>
      </c>
      <c r="W1270" s="8" t="str">
        <f t="array" ref="W1270">IF(Customer_Churn_Records!$X1270=0,0,IFS(Customer_Churn_Records!$X1270&lt;100000,"low",Customer_Churn_Records!$X1270&lt;300000,"high"))</f>
        <v>high</v>
      </c>
      <c r="X1270" s="8">
        <f>ROUND(Customer_Churn_Records!$I1270,0)</f>
        <v>144752</v>
      </c>
    </row>
    <row r="1271" ht="14.25" customHeight="1">
      <c r="A1271" s="6">
        <v>4895.0</v>
      </c>
      <c r="B1271" s="6">
        <v>1.5636872E7</v>
      </c>
      <c r="C1271" s="6" t="s">
        <v>3497</v>
      </c>
      <c r="D1271" s="6">
        <v>585.0</v>
      </c>
      <c r="E1271" s="6" t="s">
        <v>7</v>
      </c>
      <c r="F1271" s="6" t="s">
        <v>10</v>
      </c>
      <c r="G1271" s="7" t="s">
        <v>114</v>
      </c>
      <c r="H1271" s="6">
        <v>8.0</v>
      </c>
      <c r="I1271" s="6" t="s">
        <v>3498</v>
      </c>
      <c r="J1271" s="6">
        <v>2.0</v>
      </c>
      <c r="K1271" s="6">
        <v>0.0</v>
      </c>
      <c r="L1271" s="6">
        <v>0.0</v>
      </c>
      <c r="M1271" s="6" t="s">
        <v>3499</v>
      </c>
      <c r="N1271" s="6">
        <v>0.0</v>
      </c>
      <c r="O1271" s="6">
        <v>0.0</v>
      </c>
      <c r="P1271" s="6">
        <v>1.0</v>
      </c>
      <c r="Q1271" s="6" t="s">
        <v>79</v>
      </c>
      <c r="R1271" s="6">
        <v>767.0</v>
      </c>
      <c r="S1271" s="6">
        <f>COUNTIF(Customer_Churn_Records!$B$2:$B$10000,Customer_Churn_Records!$B1271)</f>
        <v>1</v>
      </c>
      <c r="T1271" s="6">
        <f>ROUNDUP(Customer_Churn_Records!$G1271,0)</f>
        <v>32</v>
      </c>
      <c r="U1271" s="6" t="str">
        <f t="array" ref="U1271">IFS(Customer_Churn_Records!$T1271&lt;30,"young",Customer_Churn_Records!$T1271&lt;50,"middle-aged",Customer_Churn_Records!$T1271&lt;100,"old")</f>
        <v>middle-aged</v>
      </c>
      <c r="V1271" s="8" t="str">
        <f t="array" ref="V1271">IFS(Customer_Churn_Records!$D1271&lt;701,"less-score",Customer_Churn_Records!$D1271&lt;851,"high-score")</f>
        <v>less-score</v>
      </c>
      <c r="W1271" s="8" t="str">
        <f t="array" ref="W1271">IF(Customer_Churn_Records!$X1271=0,0,IFS(Customer_Churn_Records!$X1271&lt;100000,"low",Customer_Churn_Records!$X1271&lt;300000,"high"))</f>
        <v>high</v>
      </c>
      <c r="X1271" s="8">
        <f>ROUND(Customer_Churn_Records!$I1271,0)</f>
        <v>144706</v>
      </c>
    </row>
    <row r="1272" ht="14.25" customHeight="1">
      <c r="A1272" s="6">
        <v>2746.0</v>
      </c>
      <c r="B1272" s="6">
        <v>1.5669957E7</v>
      </c>
      <c r="C1272" s="6" t="s">
        <v>3500</v>
      </c>
      <c r="D1272" s="6">
        <v>655.0</v>
      </c>
      <c r="E1272" s="6" t="s">
        <v>8</v>
      </c>
      <c r="F1272" s="6" t="s">
        <v>11</v>
      </c>
      <c r="G1272" s="7" t="s">
        <v>245</v>
      </c>
      <c r="H1272" s="6">
        <v>9.0</v>
      </c>
      <c r="I1272" s="6" t="s">
        <v>3501</v>
      </c>
      <c r="J1272" s="6">
        <v>1.0</v>
      </c>
      <c r="K1272" s="6">
        <v>1.0</v>
      </c>
      <c r="L1272" s="6">
        <v>1.0</v>
      </c>
      <c r="M1272" s="6" t="s">
        <v>3502</v>
      </c>
      <c r="N1272" s="6">
        <v>0.0</v>
      </c>
      <c r="O1272" s="6">
        <v>0.0</v>
      </c>
      <c r="P1272" s="6">
        <v>2.0</v>
      </c>
      <c r="Q1272" s="6" t="s">
        <v>58</v>
      </c>
      <c r="R1272" s="6">
        <v>691.0</v>
      </c>
      <c r="S1272" s="6">
        <f>COUNTIF(Customer_Churn_Records!$B$2:$B$10000,Customer_Churn_Records!$B1272)</f>
        <v>1</v>
      </c>
      <c r="T1272" s="6">
        <f>ROUNDUP(Customer_Churn_Records!$G1272,0)</f>
        <v>52</v>
      </c>
      <c r="U1272" s="6" t="str">
        <f t="array" ref="U1272">IFS(Customer_Churn_Records!$T1272&lt;30,"young",Customer_Churn_Records!$T1272&lt;50,"middle-aged",Customer_Churn_Records!$T1272&lt;100,"old")</f>
        <v>old</v>
      </c>
      <c r="V1272" s="8" t="str">
        <f t="array" ref="V1272">IFS(Customer_Churn_Records!$D1272&lt;701,"less-score",Customer_Churn_Records!$D1272&lt;851,"high-score")</f>
        <v>less-score</v>
      </c>
      <c r="W1272" s="8" t="str">
        <f t="array" ref="W1272">IF(Customer_Churn_Records!$X1272=0,0,IFS(Customer_Churn_Records!$X1272&lt;100000,"low",Customer_Churn_Records!$X1272&lt;300000,"high"))</f>
        <v>high</v>
      </c>
      <c r="X1272" s="8">
        <f>ROUND(Customer_Churn_Records!$I1272,0)</f>
        <v>144697</v>
      </c>
    </row>
    <row r="1273" ht="14.25" customHeight="1">
      <c r="A1273" s="6">
        <v>8025.0</v>
      </c>
      <c r="B1273" s="6">
        <v>1.5743051E7</v>
      </c>
      <c r="C1273" s="6" t="s">
        <v>3503</v>
      </c>
      <c r="D1273" s="6">
        <v>694.0</v>
      </c>
      <c r="E1273" s="6" t="s">
        <v>7</v>
      </c>
      <c r="F1273" s="6" t="s">
        <v>11</v>
      </c>
      <c r="G1273" s="7" t="s">
        <v>128</v>
      </c>
      <c r="H1273" s="6">
        <v>10.0</v>
      </c>
      <c r="I1273" s="6" t="s">
        <v>3504</v>
      </c>
      <c r="J1273" s="6">
        <v>1.0</v>
      </c>
      <c r="K1273" s="6">
        <v>1.0</v>
      </c>
      <c r="L1273" s="6">
        <v>1.0</v>
      </c>
      <c r="M1273" s="6" t="s">
        <v>3505</v>
      </c>
      <c r="N1273" s="6">
        <v>0.0</v>
      </c>
      <c r="O1273" s="6">
        <v>0.0</v>
      </c>
      <c r="P1273" s="6">
        <v>5.0</v>
      </c>
      <c r="Q1273" s="6" t="s">
        <v>58</v>
      </c>
      <c r="R1273" s="6">
        <v>412.0</v>
      </c>
      <c r="S1273" s="6">
        <f>COUNTIF(Customer_Churn_Records!$B$2:$B$10000,Customer_Churn_Records!$B1273)</f>
        <v>1</v>
      </c>
      <c r="T1273" s="6">
        <f>ROUNDUP(Customer_Churn_Records!$G1273,0)</f>
        <v>30</v>
      </c>
      <c r="U1273" s="6" t="str">
        <f t="array" ref="U1273">IFS(Customer_Churn_Records!$T1273&lt;30,"young",Customer_Churn_Records!$T1273&lt;50,"middle-aged",Customer_Churn_Records!$T1273&lt;100,"old")</f>
        <v>middle-aged</v>
      </c>
      <c r="V1273" s="8" t="str">
        <f t="array" ref="V1273">IFS(Customer_Churn_Records!$D1273&lt;701,"less-score",Customer_Churn_Records!$D1273&lt;851,"high-score")</f>
        <v>less-score</v>
      </c>
      <c r="W1273" s="8" t="str">
        <f t="array" ref="W1273">IF(Customer_Churn_Records!$X1273=0,0,IFS(Customer_Churn_Records!$X1273&lt;100000,"low",Customer_Churn_Records!$X1273&lt;300000,"high"))</f>
        <v>high</v>
      </c>
      <c r="X1273" s="8">
        <f>ROUND(Customer_Churn_Records!$I1273,0)</f>
        <v>144684</v>
      </c>
    </row>
    <row r="1274" ht="14.25" customHeight="1">
      <c r="A1274" s="6">
        <v>5315.0</v>
      </c>
      <c r="B1274" s="6">
        <v>1.5788068E7</v>
      </c>
      <c r="C1274" s="6" t="s">
        <v>3506</v>
      </c>
      <c r="D1274" s="6">
        <v>743.0</v>
      </c>
      <c r="E1274" s="6" t="s">
        <v>8</v>
      </c>
      <c r="F1274" s="6" t="s">
        <v>11</v>
      </c>
      <c r="G1274" s="7" t="s">
        <v>333</v>
      </c>
      <c r="H1274" s="6">
        <v>10.0</v>
      </c>
      <c r="I1274" s="6" t="s">
        <v>3507</v>
      </c>
      <c r="J1274" s="6">
        <v>3.0</v>
      </c>
      <c r="K1274" s="6">
        <v>1.0</v>
      </c>
      <c r="L1274" s="6">
        <v>0.0</v>
      </c>
      <c r="M1274" s="6" t="s">
        <v>3508</v>
      </c>
      <c r="N1274" s="6">
        <v>1.0</v>
      </c>
      <c r="O1274" s="6">
        <v>1.0</v>
      </c>
      <c r="P1274" s="6">
        <v>3.0</v>
      </c>
      <c r="Q1274" s="6" t="s">
        <v>49</v>
      </c>
      <c r="R1274" s="6">
        <v>471.0</v>
      </c>
      <c r="S1274" s="6">
        <f>COUNTIF(Customer_Churn_Records!$B$2:$B$10000,Customer_Churn_Records!$B1274)</f>
        <v>1</v>
      </c>
      <c r="T1274" s="6">
        <f>ROUNDUP(Customer_Churn_Records!$G1274,0)</f>
        <v>45</v>
      </c>
      <c r="U1274" s="6" t="str">
        <f t="array" ref="U1274">IFS(Customer_Churn_Records!$T1274&lt;30,"young",Customer_Churn_Records!$T1274&lt;50,"middle-aged",Customer_Churn_Records!$T1274&lt;100,"old")</f>
        <v>middle-aged</v>
      </c>
      <c r="V1274" s="8" t="str">
        <f t="array" ref="V1274">IFS(Customer_Churn_Records!$D1274&lt;701,"less-score",Customer_Churn_Records!$D1274&lt;851,"high-score")</f>
        <v>high-score</v>
      </c>
      <c r="W1274" s="8" t="str">
        <f t="array" ref="W1274">IF(Customer_Churn_Records!$X1274=0,0,IFS(Customer_Churn_Records!$X1274&lt;100000,"low",Customer_Churn_Records!$X1274&lt;300000,"high"))</f>
        <v>high</v>
      </c>
      <c r="X1274" s="8">
        <f>ROUND(Customer_Churn_Records!$I1274,0)</f>
        <v>144677</v>
      </c>
    </row>
    <row r="1275" ht="14.25" customHeight="1">
      <c r="A1275" s="6">
        <v>7701.0</v>
      </c>
      <c r="B1275" s="6">
        <v>1.5715184E7</v>
      </c>
      <c r="C1275" s="6" t="s">
        <v>3509</v>
      </c>
      <c r="D1275" s="6">
        <v>752.0</v>
      </c>
      <c r="E1275" s="6" t="s">
        <v>9</v>
      </c>
      <c r="F1275" s="6" t="s">
        <v>10</v>
      </c>
      <c r="G1275" s="7" t="s">
        <v>363</v>
      </c>
      <c r="H1275" s="6">
        <v>4.0</v>
      </c>
      <c r="I1275" s="6" t="s">
        <v>3510</v>
      </c>
      <c r="J1275" s="6">
        <v>2.0</v>
      </c>
      <c r="K1275" s="6">
        <v>1.0</v>
      </c>
      <c r="L1275" s="6">
        <v>0.0</v>
      </c>
      <c r="M1275" s="6" t="s">
        <v>3511</v>
      </c>
      <c r="N1275" s="6">
        <v>0.0</v>
      </c>
      <c r="O1275" s="6">
        <v>0.0</v>
      </c>
      <c r="P1275" s="6">
        <v>1.0</v>
      </c>
      <c r="Q1275" s="6" t="s">
        <v>58</v>
      </c>
      <c r="R1275" s="6">
        <v>383.0</v>
      </c>
      <c r="S1275" s="6">
        <f>COUNTIF(Customer_Churn_Records!$B$2:$B$10000,Customer_Churn_Records!$B1275)</f>
        <v>1</v>
      </c>
      <c r="T1275" s="6">
        <f>ROUNDUP(Customer_Churn_Records!$G1275,0)</f>
        <v>31</v>
      </c>
      <c r="U1275" s="6" t="str">
        <f t="array" ref="U1275">IFS(Customer_Churn_Records!$T1275&lt;30,"young",Customer_Churn_Records!$T1275&lt;50,"middle-aged",Customer_Churn_Records!$T1275&lt;100,"old")</f>
        <v>middle-aged</v>
      </c>
      <c r="V1275" s="8" t="str">
        <f t="array" ref="V1275">IFS(Customer_Churn_Records!$D1275&lt;701,"less-score",Customer_Churn_Records!$D1275&lt;851,"high-score")</f>
        <v>high-score</v>
      </c>
      <c r="W1275" s="8" t="str">
        <f t="array" ref="W1275">IF(Customer_Churn_Records!$X1275=0,0,IFS(Customer_Churn_Records!$X1275&lt;100000,"low",Customer_Churn_Records!$X1275&lt;300000,"high"))</f>
        <v>high</v>
      </c>
      <c r="X1275" s="8">
        <f>ROUND(Customer_Churn_Records!$I1275,0)</f>
        <v>144638</v>
      </c>
    </row>
    <row r="1276" ht="14.25" customHeight="1">
      <c r="A1276" s="6">
        <v>591.0</v>
      </c>
      <c r="B1276" s="6">
        <v>1.5788291E7</v>
      </c>
      <c r="C1276" s="6" t="s">
        <v>3512</v>
      </c>
      <c r="D1276" s="6">
        <v>713.0</v>
      </c>
      <c r="E1276" s="6" t="s">
        <v>8</v>
      </c>
      <c r="F1276" s="6" t="s">
        <v>10</v>
      </c>
      <c r="G1276" s="7" t="s">
        <v>41</v>
      </c>
      <c r="H1276" s="6">
        <v>7.0</v>
      </c>
      <c r="I1276" s="6" t="s">
        <v>3513</v>
      </c>
      <c r="J1276" s="6">
        <v>1.0</v>
      </c>
      <c r="K1276" s="6">
        <v>1.0</v>
      </c>
      <c r="L1276" s="6">
        <v>1.0</v>
      </c>
      <c r="M1276" s="6" t="s">
        <v>3514</v>
      </c>
      <c r="N1276" s="6">
        <v>1.0</v>
      </c>
      <c r="O1276" s="6">
        <v>1.0</v>
      </c>
      <c r="P1276" s="6">
        <v>1.0</v>
      </c>
      <c r="Q1276" s="6" t="s">
        <v>44</v>
      </c>
      <c r="R1276" s="6">
        <v>656.0</v>
      </c>
      <c r="S1276" s="6">
        <f>COUNTIF(Customer_Churn_Records!$B$2:$B$10000,Customer_Churn_Records!$B1276)</f>
        <v>1</v>
      </c>
      <c r="T1276" s="6">
        <f>ROUNDUP(Customer_Churn_Records!$G1276,0)</f>
        <v>38</v>
      </c>
      <c r="U1276" s="6" t="str">
        <f t="array" ref="U1276">IFS(Customer_Churn_Records!$T1276&lt;30,"young",Customer_Churn_Records!$T1276&lt;50,"middle-aged",Customer_Churn_Records!$T1276&lt;100,"old")</f>
        <v>middle-aged</v>
      </c>
      <c r="V1276" s="8" t="str">
        <f t="array" ref="V1276">IFS(Customer_Churn_Records!$D1276&lt;701,"less-score",Customer_Churn_Records!$D1276&lt;851,"high-score")</f>
        <v>high-score</v>
      </c>
      <c r="W1276" s="8" t="str">
        <f t="array" ref="W1276">IF(Customer_Churn_Records!$X1276=0,0,IFS(Customer_Churn_Records!$X1276&lt;100000,"low",Customer_Churn_Records!$X1276&lt;300000,"high"))</f>
        <v>high</v>
      </c>
      <c r="X1276" s="8">
        <f>ROUND(Customer_Churn_Records!$I1276,0)</f>
        <v>144606</v>
      </c>
    </row>
    <row r="1277" ht="14.25" customHeight="1">
      <c r="A1277" s="6">
        <v>2757.0</v>
      </c>
      <c r="B1277" s="6">
        <v>1.5765806E7</v>
      </c>
      <c r="C1277" s="6" t="s">
        <v>417</v>
      </c>
      <c r="D1277" s="6">
        <v>492.0</v>
      </c>
      <c r="E1277" s="6" t="s">
        <v>7</v>
      </c>
      <c r="F1277" s="6" t="s">
        <v>11</v>
      </c>
      <c r="G1277" s="7" t="s">
        <v>99</v>
      </c>
      <c r="H1277" s="6">
        <v>1.0</v>
      </c>
      <c r="I1277" s="6" t="s">
        <v>3515</v>
      </c>
      <c r="J1277" s="6">
        <v>1.0</v>
      </c>
      <c r="K1277" s="6">
        <v>1.0</v>
      </c>
      <c r="L1277" s="6">
        <v>1.0</v>
      </c>
      <c r="M1277" s="6" t="s">
        <v>3516</v>
      </c>
      <c r="N1277" s="6">
        <v>0.0</v>
      </c>
      <c r="O1277" s="6">
        <v>0.0</v>
      </c>
      <c r="P1277" s="6">
        <v>3.0</v>
      </c>
      <c r="Q1277" s="6" t="s">
        <v>44</v>
      </c>
      <c r="R1277" s="6">
        <v>251.0</v>
      </c>
      <c r="S1277" s="6">
        <f>COUNTIF(Customer_Churn_Records!$B$2:$B$10000,Customer_Churn_Records!$B1277)</f>
        <v>1</v>
      </c>
      <c r="T1277" s="6">
        <f>ROUNDUP(Customer_Churn_Records!$G1277,0)</f>
        <v>29</v>
      </c>
      <c r="U1277" s="6" t="str">
        <f t="array" ref="U1277">IFS(Customer_Churn_Records!$T1277&lt;30,"young",Customer_Churn_Records!$T1277&lt;50,"middle-aged",Customer_Churn_Records!$T1277&lt;100,"old")</f>
        <v>young</v>
      </c>
      <c r="V1277" s="8" t="str">
        <f t="array" ref="V1277">IFS(Customer_Churn_Records!$D1277&lt;701,"less-score",Customer_Churn_Records!$D1277&lt;851,"high-score")</f>
        <v>less-score</v>
      </c>
      <c r="W1277" s="8" t="str">
        <f t="array" ref="W1277">IF(Customer_Churn_Records!$X1277=0,0,IFS(Customer_Churn_Records!$X1277&lt;100000,"low",Customer_Churn_Records!$X1277&lt;300000,"high"))</f>
        <v>high</v>
      </c>
      <c r="X1277" s="8">
        <f>ROUND(Customer_Churn_Records!$I1277,0)</f>
        <v>144592</v>
      </c>
    </row>
    <row r="1278" ht="14.25" customHeight="1">
      <c r="A1278" s="6">
        <v>9430.0</v>
      </c>
      <c r="B1278" s="6">
        <v>1.5577913E7</v>
      </c>
      <c r="C1278" s="6" t="s">
        <v>3517</v>
      </c>
      <c r="D1278" s="6">
        <v>651.0</v>
      </c>
      <c r="E1278" s="6" t="s">
        <v>7</v>
      </c>
      <c r="F1278" s="6" t="s">
        <v>10</v>
      </c>
      <c r="G1278" s="7" t="s">
        <v>114</v>
      </c>
      <c r="H1278" s="6">
        <v>8.0</v>
      </c>
      <c r="I1278" s="6" t="s">
        <v>3518</v>
      </c>
      <c r="J1278" s="6">
        <v>1.0</v>
      </c>
      <c r="K1278" s="6">
        <v>1.0</v>
      </c>
      <c r="L1278" s="6">
        <v>1.0</v>
      </c>
      <c r="M1278" s="6" t="s">
        <v>3519</v>
      </c>
      <c r="N1278" s="6">
        <v>0.0</v>
      </c>
      <c r="O1278" s="6">
        <v>0.0</v>
      </c>
      <c r="P1278" s="6">
        <v>1.0</v>
      </c>
      <c r="Q1278" s="6" t="s">
        <v>44</v>
      </c>
      <c r="R1278" s="6">
        <v>853.0</v>
      </c>
      <c r="S1278" s="6">
        <f>COUNTIF(Customer_Churn_Records!$B$2:$B$10000,Customer_Churn_Records!$B1278)</f>
        <v>1</v>
      </c>
      <c r="T1278" s="6">
        <f>ROUNDUP(Customer_Churn_Records!$G1278,0)</f>
        <v>32</v>
      </c>
      <c r="U1278" s="6" t="str">
        <f t="array" ref="U1278">IFS(Customer_Churn_Records!$T1278&lt;30,"young",Customer_Churn_Records!$T1278&lt;50,"middle-aged",Customer_Churn_Records!$T1278&lt;100,"old")</f>
        <v>middle-aged</v>
      </c>
      <c r="V1278" s="8" t="str">
        <f t="array" ref="V1278">IFS(Customer_Churn_Records!$D1278&lt;701,"less-score",Customer_Churn_Records!$D1278&lt;851,"high-score")</f>
        <v>less-score</v>
      </c>
      <c r="W1278" s="8" t="str">
        <f t="array" ref="W1278">IF(Customer_Churn_Records!$X1278=0,0,IFS(Customer_Churn_Records!$X1278&lt;100000,"low",Customer_Churn_Records!$X1278&lt;300000,"high"))</f>
        <v>high</v>
      </c>
      <c r="X1278" s="8">
        <f>ROUND(Customer_Churn_Records!$I1278,0)</f>
        <v>144582</v>
      </c>
    </row>
    <row r="1279" ht="14.25" customHeight="1">
      <c r="A1279" s="6">
        <v>9111.0</v>
      </c>
      <c r="B1279" s="6">
        <v>1.5727391E7</v>
      </c>
      <c r="C1279" s="6" t="s">
        <v>3520</v>
      </c>
      <c r="D1279" s="6">
        <v>688.0</v>
      </c>
      <c r="E1279" s="6" t="s">
        <v>8</v>
      </c>
      <c r="F1279" s="6" t="s">
        <v>11</v>
      </c>
      <c r="G1279" s="7" t="s">
        <v>99</v>
      </c>
      <c r="H1279" s="6">
        <v>9.0</v>
      </c>
      <c r="I1279" s="6" t="s">
        <v>3521</v>
      </c>
      <c r="J1279" s="6">
        <v>2.0</v>
      </c>
      <c r="K1279" s="6">
        <v>1.0</v>
      </c>
      <c r="L1279" s="6">
        <v>0.0</v>
      </c>
      <c r="M1279" s="6" t="s">
        <v>3522</v>
      </c>
      <c r="N1279" s="6">
        <v>0.0</v>
      </c>
      <c r="O1279" s="6">
        <v>0.0</v>
      </c>
      <c r="P1279" s="6">
        <v>4.0</v>
      </c>
      <c r="Q1279" s="6" t="s">
        <v>44</v>
      </c>
      <c r="R1279" s="6">
        <v>270.0</v>
      </c>
      <c r="S1279" s="6">
        <f>COUNTIF(Customer_Churn_Records!$B$2:$B$10000,Customer_Churn_Records!$B1279)</f>
        <v>1</v>
      </c>
      <c r="T1279" s="6">
        <f>ROUNDUP(Customer_Churn_Records!$G1279,0)</f>
        <v>29</v>
      </c>
      <c r="U1279" s="6" t="str">
        <f t="array" ref="U1279">IFS(Customer_Churn_Records!$T1279&lt;30,"young",Customer_Churn_Records!$T1279&lt;50,"middle-aged",Customer_Churn_Records!$T1279&lt;100,"old")</f>
        <v>young</v>
      </c>
      <c r="V1279" s="8" t="str">
        <f t="array" ref="V1279">IFS(Customer_Churn_Records!$D1279&lt;701,"less-score",Customer_Churn_Records!$D1279&lt;851,"high-score")</f>
        <v>less-score</v>
      </c>
      <c r="W1279" s="8" t="str">
        <f t="array" ref="W1279">IF(Customer_Churn_Records!$X1279=0,0,IFS(Customer_Churn_Records!$X1279&lt;100000,"low",Customer_Churn_Records!$X1279&lt;300000,"high"))</f>
        <v>high</v>
      </c>
      <c r="X1279" s="8">
        <f>ROUND(Customer_Churn_Records!$I1279,0)</f>
        <v>144554</v>
      </c>
    </row>
    <row r="1280" ht="14.25" customHeight="1">
      <c r="A1280" s="6">
        <v>5558.0</v>
      </c>
      <c r="B1280" s="6">
        <v>1.5705663E7</v>
      </c>
      <c r="C1280" s="6" t="s">
        <v>2388</v>
      </c>
      <c r="D1280" s="6">
        <v>700.0</v>
      </c>
      <c r="E1280" s="6" t="s">
        <v>8</v>
      </c>
      <c r="F1280" s="6" t="s">
        <v>10</v>
      </c>
      <c r="G1280" s="7" t="s">
        <v>107</v>
      </c>
      <c r="H1280" s="6">
        <v>5.0</v>
      </c>
      <c r="I1280" s="6" t="s">
        <v>3523</v>
      </c>
      <c r="J1280" s="6">
        <v>2.0</v>
      </c>
      <c r="K1280" s="6">
        <v>1.0</v>
      </c>
      <c r="L1280" s="6">
        <v>1.0</v>
      </c>
      <c r="M1280" s="6" t="s">
        <v>3524</v>
      </c>
      <c r="N1280" s="6">
        <v>0.0</v>
      </c>
      <c r="O1280" s="6">
        <v>0.0</v>
      </c>
      <c r="P1280" s="6">
        <v>4.0</v>
      </c>
      <c r="Q1280" s="6" t="s">
        <v>58</v>
      </c>
      <c r="R1280" s="6">
        <v>956.0</v>
      </c>
      <c r="S1280" s="6">
        <f>COUNTIF(Customer_Churn_Records!$B$2:$B$10000,Customer_Churn_Records!$B1280)</f>
        <v>1</v>
      </c>
      <c r="T1280" s="6">
        <f>ROUNDUP(Customer_Churn_Records!$G1280,0)</f>
        <v>39</v>
      </c>
      <c r="U1280" s="6" t="str">
        <f t="array" ref="U1280">IFS(Customer_Churn_Records!$T1280&lt;30,"young",Customer_Churn_Records!$T1280&lt;50,"middle-aged",Customer_Churn_Records!$T1280&lt;100,"old")</f>
        <v>middle-aged</v>
      </c>
      <c r="V1280" s="8" t="str">
        <f t="array" ref="V1280">IFS(Customer_Churn_Records!$D1280&lt;701,"less-score",Customer_Churn_Records!$D1280&lt;851,"high-score")</f>
        <v>less-score</v>
      </c>
      <c r="W1280" s="8" t="str">
        <f t="array" ref="W1280">IF(Customer_Churn_Records!$X1280=0,0,IFS(Customer_Churn_Records!$X1280&lt;100000,"low",Customer_Churn_Records!$X1280&lt;300000,"high"))</f>
        <v>high</v>
      </c>
      <c r="X1280" s="8">
        <f>ROUND(Customer_Churn_Records!$I1280,0)</f>
        <v>144551</v>
      </c>
    </row>
    <row r="1281" ht="14.25" customHeight="1">
      <c r="A1281" s="6">
        <v>4999.0</v>
      </c>
      <c r="B1281" s="6">
        <v>1.5792916E7</v>
      </c>
      <c r="C1281" s="6" t="s">
        <v>3525</v>
      </c>
      <c r="D1281" s="6">
        <v>559.0</v>
      </c>
      <c r="E1281" s="6" t="s">
        <v>9</v>
      </c>
      <c r="F1281" s="6" t="s">
        <v>10</v>
      </c>
      <c r="G1281" s="7" t="s">
        <v>55</v>
      </c>
      <c r="H1281" s="6">
        <v>7.0</v>
      </c>
      <c r="I1281" s="6" t="s">
        <v>3526</v>
      </c>
      <c r="J1281" s="6">
        <v>1.0</v>
      </c>
      <c r="K1281" s="6">
        <v>1.0</v>
      </c>
      <c r="L1281" s="6">
        <v>1.0</v>
      </c>
      <c r="M1281" s="6" t="s">
        <v>3527</v>
      </c>
      <c r="N1281" s="6">
        <v>0.0</v>
      </c>
      <c r="O1281" s="6">
        <v>0.0</v>
      </c>
      <c r="P1281" s="6">
        <v>3.0</v>
      </c>
      <c r="Q1281" s="6" t="s">
        <v>44</v>
      </c>
      <c r="R1281" s="6">
        <v>255.0</v>
      </c>
      <c r="S1281" s="6">
        <f>COUNTIF(Customer_Churn_Records!$B$2:$B$10000,Customer_Churn_Records!$B1281)</f>
        <v>1</v>
      </c>
      <c r="T1281" s="6">
        <f>ROUNDUP(Customer_Churn_Records!$G1281,0)</f>
        <v>40</v>
      </c>
      <c r="U1281" s="6" t="str">
        <f t="array" ref="U1281">IFS(Customer_Churn_Records!$T1281&lt;30,"young",Customer_Churn_Records!$T1281&lt;50,"middle-aged",Customer_Churn_Records!$T1281&lt;100,"old")</f>
        <v>middle-aged</v>
      </c>
      <c r="V1281" s="8" t="str">
        <f t="array" ref="V1281">IFS(Customer_Churn_Records!$D1281&lt;701,"less-score",Customer_Churn_Records!$D1281&lt;851,"high-score")</f>
        <v>less-score</v>
      </c>
      <c r="W1281" s="8" t="str">
        <f t="array" ref="W1281">IF(Customer_Churn_Records!$X1281=0,0,IFS(Customer_Churn_Records!$X1281&lt;100000,"low",Customer_Churn_Records!$X1281&lt;300000,"high"))</f>
        <v>high</v>
      </c>
      <c r="X1281" s="8">
        <f>ROUND(Customer_Churn_Records!$I1281,0)</f>
        <v>144471</v>
      </c>
    </row>
    <row r="1282" ht="14.25" customHeight="1">
      <c r="A1282" s="6">
        <v>1952.0</v>
      </c>
      <c r="B1282" s="6">
        <v>1.5589793E7</v>
      </c>
      <c r="C1282" s="6" t="s">
        <v>3528</v>
      </c>
      <c r="D1282" s="6">
        <v>604.0</v>
      </c>
      <c r="E1282" s="6" t="s">
        <v>7</v>
      </c>
      <c r="F1282" s="6" t="s">
        <v>11</v>
      </c>
      <c r="G1282" s="7" t="s">
        <v>171</v>
      </c>
      <c r="H1282" s="6">
        <v>8.0</v>
      </c>
      <c r="I1282" s="6" t="s">
        <v>3529</v>
      </c>
      <c r="J1282" s="6">
        <v>1.0</v>
      </c>
      <c r="K1282" s="6">
        <v>1.0</v>
      </c>
      <c r="L1282" s="6">
        <v>0.0</v>
      </c>
      <c r="M1282" s="6" t="s">
        <v>3530</v>
      </c>
      <c r="N1282" s="6">
        <v>1.0</v>
      </c>
      <c r="O1282" s="6">
        <v>1.0</v>
      </c>
      <c r="P1282" s="6">
        <v>3.0</v>
      </c>
      <c r="Q1282" s="6" t="s">
        <v>58</v>
      </c>
      <c r="R1282" s="6">
        <v>985.0</v>
      </c>
      <c r="S1282" s="6">
        <f>COUNTIF(Customer_Churn_Records!$B$2:$B$10000,Customer_Churn_Records!$B1282)</f>
        <v>1</v>
      </c>
      <c r="T1282" s="6">
        <f>ROUNDUP(Customer_Churn_Records!$G1282,0)</f>
        <v>53</v>
      </c>
      <c r="U1282" s="6" t="str">
        <f t="array" ref="U1282">IFS(Customer_Churn_Records!$T1282&lt;30,"young",Customer_Churn_Records!$T1282&lt;50,"middle-aged",Customer_Churn_Records!$T1282&lt;100,"old")</f>
        <v>old</v>
      </c>
      <c r="V1282" s="8" t="str">
        <f t="array" ref="V1282">IFS(Customer_Churn_Records!$D1282&lt;701,"less-score",Customer_Churn_Records!$D1282&lt;851,"high-score")</f>
        <v>less-score</v>
      </c>
      <c r="W1282" s="8" t="str">
        <f t="array" ref="W1282">IF(Customer_Churn_Records!$X1282=0,0,IFS(Customer_Churn_Records!$X1282&lt;100000,"low",Customer_Churn_Records!$X1282&lt;300000,"high"))</f>
        <v>high</v>
      </c>
      <c r="X1282" s="8">
        <f>ROUND(Customer_Churn_Records!$I1282,0)</f>
        <v>144454</v>
      </c>
    </row>
    <row r="1283" ht="14.25" customHeight="1">
      <c r="A1283" s="6">
        <v>8963.0</v>
      </c>
      <c r="B1283" s="6">
        <v>1.5607874E7</v>
      </c>
      <c r="C1283" s="6" t="s">
        <v>3531</v>
      </c>
      <c r="D1283" s="6">
        <v>687.0</v>
      </c>
      <c r="E1283" s="6" t="s">
        <v>7</v>
      </c>
      <c r="F1283" s="6" t="s">
        <v>11</v>
      </c>
      <c r="G1283" s="7" t="s">
        <v>41</v>
      </c>
      <c r="H1283" s="6">
        <v>0.0</v>
      </c>
      <c r="I1283" s="6" t="s">
        <v>3532</v>
      </c>
      <c r="J1283" s="6">
        <v>1.0</v>
      </c>
      <c r="K1283" s="6">
        <v>0.0</v>
      </c>
      <c r="L1283" s="6">
        <v>1.0</v>
      </c>
      <c r="M1283" s="6" t="s">
        <v>3533</v>
      </c>
      <c r="N1283" s="6">
        <v>0.0</v>
      </c>
      <c r="O1283" s="6">
        <v>0.0</v>
      </c>
      <c r="P1283" s="6">
        <v>3.0</v>
      </c>
      <c r="Q1283" s="6" t="s">
        <v>44</v>
      </c>
      <c r="R1283" s="6">
        <v>385.0</v>
      </c>
      <c r="S1283" s="6">
        <f>COUNTIF(Customer_Churn_Records!$B$2:$B$10000,Customer_Churn_Records!$B1283)</f>
        <v>1</v>
      </c>
      <c r="T1283" s="6">
        <f>ROUNDUP(Customer_Churn_Records!$G1283,0)</f>
        <v>38</v>
      </c>
      <c r="U1283" s="6" t="str">
        <f t="array" ref="U1283">IFS(Customer_Churn_Records!$T1283&lt;30,"young",Customer_Churn_Records!$T1283&lt;50,"middle-aged",Customer_Churn_Records!$T1283&lt;100,"old")</f>
        <v>middle-aged</v>
      </c>
      <c r="V1283" s="8" t="str">
        <f t="array" ref="V1283">IFS(Customer_Churn_Records!$D1283&lt;701,"less-score",Customer_Churn_Records!$D1283&lt;851,"high-score")</f>
        <v>less-score</v>
      </c>
      <c r="W1283" s="8" t="str">
        <f t="array" ref="W1283">IF(Customer_Churn_Records!$X1283=0,0,IFS(Customer_Churn_Records!$X1283&lt;100000,"low",Customer_Churn_Records!$X1283&lt;300000,"high"))</f>
        <v>high</v>
      </c>
      <c r="X1283" s="8">
        <f>ROUND(Customer_Churn_Records!$I1283,0)</f>
        <v>144451</v>
      </c>
    </row>
    <row r="1284" ht="14.25" customHeight="1">
      <c r="A1284" s="6">
        <v>2565.0</v>
      </c>
      <c r="B1284" s="6">
        <v>1.5672144E7</v>
      </c>
      <c r="C1284" s="6" t="s">
        <v>80</v>
      </c>
      <c r="D1284" s="6">
        <v>667.0</v>
      </c>
      <c r="E1284" s="6" t="s">
        <v>7</v>
      </c>
      <c r="F1284" s="6" t="s">
        <v>10</v>
      </c>
      <c r="G1284" s="7" t="s">
        <v>41</v>
      </c>
      <c r="H1284" s="6">
        <v>6.0</v>
      </c>
      <c r="I1284" s="6" t="s">
        <v>3534</v>
      </c>
      <c r="J1284" s="6">
        <v>1.0</v>
      </c>
      <c r="K1284" s="6">
        <v>1.0</v>
      </c>
      <c r="L1284" s="6">
        <v>1.0</v>
      </c>
      <c r="M1284" s="6" t="s">
        <v>3535</v>
      </c>
      <c r="N1284" s="6">
        <v>1.0</v>
      </c>
      <c r="O1284" s="6">
        <v>1.0</v>
      </c>
      <c r="P1284" s="6">
        <v>1.0</v>
      </c>
      <c r="Q1284" s="6" t="s">
        <v>44</v>
      </c>
      <c r="R1284" s="6">
        <v>403.0</v>
      </c>
      <c r="S1284" s="6">
        <f>COUNTIF(Customer_Churn_Records!$B$2:$B$10000,Customer_Churn_Records!$B1284)</f>
        <v>1</v>
      </c>
      <c r="T1284" s="6">
        <f>ROUNDUP(Customer_Churn_Records!$G1284,0)</f>
        <v>38</v>
      </c>
      <c r="U1284" s="6" t="str">
        <f t="array" ref="U1284">IFS(Customer_Churn_Records!$T1284&lt;30,"young",Customer_Churn_Records!$T1284&lt;50,"middle-aged",Customer_Churn_Records!$T1284&lt;100,"old")</f>
        <v>middle-aged</v>
      </c>
      <c r="V1284" s="8" t="str">
        <f t="array" ref="V1284">IFS(Customer_Churn_Records!$D1284&lt;701,"less-score",Customer_Churn_Records!$D1284&lt;851,"high-score")</f>
        <v>less-score</v>
      </c>
      <c r="W1284" s="8" t="str">
        <f t="array" ref="W1284">IF(Customer_Churn_Records!$X1284=0,0,IFS(Customer_Churn_Records!$X1284&lt;100000,"low",Customer_Churn_Records!$X1284&lt;300000,"high"))</f>
        <v>high</v>
      </c>
      <c r="X1284" s="8">
        <f>ROUND(Customer_Churn_Records!$I1284,0)</f>
        <v>144432</v>
      </c>
    </row>
    <row r="1285" ht="14.25" customHeight="1">
      <c r="A1285" s="6">
        <v>326.0</v>
      </c>
      <c r="B1285" s="6">
        <v>1.5736601E7</v>
      </c>
      <c r="C1285" s="6" t="s">
        <v>1709</v>
      </c>
      <c r="D1285" s="6">
        <v>716.0</v>
      </c>
      <c r="E1285" s="6" t="s">
        <v>7</v>
      </c>
      <c r="F1285" s="6" t="s">
        <v>11</v>
      </c>
      <c r="G1285" s="7" t="s">
        <v>87</v>
      </c>
      <c r="H1285" s="6">
        <v>4.0</v>
      </c>
      <c r="I1285" s="6" t="s">
        <v>3536</v>
      </c>
      <c r="J1285" s="6">
        <v>1.0</v>
      </c>
      <c r="K1285" s="6">
        <v>1.0</v>
      </c>
      <c r="L1285" s="6">
        <v>0.0</v>
      </c>
      <c r="M1285" s="6" t="s">
        <v>3537</v>
      </c>
      <c r="N1285" s="6">
        <v>0.0</v>
      </c>
      <c r="O1285" s="6">
        <v>0.0</v>
      </c>
      <c r="P1285" s="6">
        <v>2.0</v>
      </c>
      <c r="Q1285" s="6" t="s">
        <v>79</v>
      </c>
      <c r="R1285" s="6">
        <v>495.0</v>
      </c>
      <c r="S1285" s="6">
        <f>COUNTIF(Customer_Churn_Records!$B$2:$B$10000,Customer_Churn_Records!$B1285)</f>
        <v>1</v>
      </c>
      <c r="T1285" s="6">
        <f>ROUNDUP(Customer_Churn_Records!$G1285,0)</f>
        <v>35</v>
      </c>
      <c r="U1285" s="6" t="str">
        <f t="array" ref="U1285">IFS(Customer_Churn_Records!$T1285&lt;30,"young",Customer_Churn_Records!$T1285&lt;50,"middle-aged",Customer_Churn_Records!$T1285&lt;100,"old")</f>
        <v>middle-aged</v>
      </c>
      <c r="V1285" s="8" t="str">
        <f t="array" ref="V1285">IFS(Customer_Churn_Records!$D1285&lt;701,"less-score",Customer_Churn_Records!$D1285&lt;851,"high-score")</f>
        <v>high-score</v>
      </c>
      <c r="W1285" s="8" t="str">
        <f t="array" ref="W1285">IF(Customer_Churn_Records!$X1285=0,0,IFS(Customer_Churn_Records!$X1285&lt;100000,"low",Customer_Churn_Records!$X1285&lt;300000,"high"))</f>
        <v>high</v>
      </c>
      <c r="X1285" s="8">
        <f>ROUND(Customer_Churn_Records!$I1285,0)</f>
        <v>144429</v>
      </c>
    </row>
    <row r="1286" ht="14.25" customHeight="1">
      <c r="A1286" s="6">
        <v>2808.0</v>
      </c>
      <c r="B1286" s="6">
        <v>1.5780128E7</v>
      </c>
      <c r="C1286" s="6" t="s">
        <v>1552</v>
      </c>
      <c r="D1286" s="6">
        <v>705.0</v>
      </c>
      <c r="E1286" s="6" t="s">
        <v>7</v>
      </c>
      <c r="F1286" s="6" t="s">
        <v>11</v>
      </c>
      <c r="G1286" s="7" t="s">
        <v>103</v>
      </c>
      <c r="H1286" s="6">
        <v>3.0</v>
      </c>
      <c r="I1286" s="6" t="s">
        <v>3538</v>
      </c>
      <c r="J1286" s="6">
        <v>2.0</v>
      </c>
      <c r="K1286" s="6">
        <v>1.0</v>
      </c>
      <c r="L1286" s="6">
        <v>0.0</v>
      </c>
      <c r="M1286" s="6" t="s">
        <v>3539</v>
      </c>
      <c r="N1286" s="6">
        <v>0.0</v>
      </c>
      <c r="O1286" s="6">
        <v>0.0</v>
      </c>
      <c r="P1286" s="6">
        <v>4.0</v>
      </c>
      <c r="Q1286" s="6" t="s">
        <v>79</v>
      </c>
      <c r="R1286" s="6">
        <v>357.0</v>
      </c>
      <c r="S1286" s="6">
        <f>COUNTIF(Customer_Churn_Records!$B$2:$B$10000,Customer_Churn_Records!$B1286)</f>
        <v>1</v>
      </c>
      <c r="T1286" s="6">
        <f>ROUNDUP(Customer_Churn_Records!$G1286,0)</f>
        <v>33</v>
      </c>
      <c r="U1286" s="6" t="str">
        <f t="array" ref="U1286">IFS(Customer_Churn_Records!$T1286&lt;30,"young",Customer_Churn_Records!$T1286&lt;50,"middle-aged",Customer_Churn_Records!$T1286&lt;100,"old")</f>
        <v>middle-aged</v>
      </c>
      <c r="V1286" s="8" t="str">
        <f t="array" ref="V1286">IFS(Customer_Churn_Records!$D1286&lt;701,"less-score",Customer_Churn_Records!$D1286&lt;851,"high-score")</f>
        <v>high-score</v>
      </c>
      <c r="W1286" s="8" t="str">
        <f t="array" ref="W1286">IF(Customer_Churn_Records!$X1286=0,0,IFS(Customer_Churn_Records!$X1286&lt;100000,"low",Customer_Churn_Records!$X1286&lt;300000,"high"))</f>
        <v>high</v>
      </c>
      <c r="X1286" s="8">
        <f>ROUND(Customer_Churn_Records!$I1286,0)</f>
        <v>144428</v>
      </c>
    </row>
    <row r="1287" ht="14.25" customHeight="1">
      <c r="A1287" s="6">
        <v>5963.0</v>
      </c>
      <c r="B1287" s="6">
        <v>1.5571193E7</v>
      </c>
      <c r="C1287" s="6" t="s">
        <v>174</v>
      </c>
      <c r="D1287" s="6">
        <v>579.0</v>
      </c>
      <c r="E1287" s="6" t="s">
        <v>8</v>
      </c>
      <c r="F1287" s="6" t="s">
        <v>11</v>
      </c>
      <c r="G1287" s="7" t="s">
        <v>51</v>
      </c>
      <c r="H1287" s="6">
        <v>0.0</v>
      </c>
      <c r="I1287" s="6" t="s">
        <v>3540</v>
      </c>
      <c r="J1287" s="6">
        <v>1.0</v>
      </c>
      <c r="K1287" s="6">
        <v>1.0</v>
      </c>
      <c r="L1287" s="6">
        <v>1.0</v>
      </c>
      <c r="M1287" s="6" t="s">
        <v>3541</v>
      </c>
      <c r="N1287" s="6">
        <v>1.0</v>
      </c>
      <c r="O1287" s="6">
        <v>1.0</v>
      </c>
      <c r="P1287" s="6">
        <v>2.0</v>
      </c>
      <c r="Q1287" s="6" t="s">
        <v>44</v>
      </c>
      <c r="R1287" s="6">
        <v>799.0</v>
      </c>
      <c r="S1287" s="6">
        <f>COUNTIF(Customer_Churn_Records!$B$2:$B$10000,Customer_Churn_Records!$B1287)</f>
        <v>1</v>
      </c>
      <c r="T1287" s="6">
        <f>ROUNDUP(Customer_Churn_Records!$G1287,0)</f>
        <v>42</v>
      </c>
      <c r="U1287" s="6" t="str">
        <f t="array" ref="U1287">IFS(Customer_Churn_Records!$T1287&lt;30,"young",Customer_Churn_Records!$T1287&lt;50,"middle-aged",Customer_Churn_Records!$T1287&lt;100,"old")</f>
        <v>middle-aged</v>
      </c>
      <c r="V1287" s="8" t="str">
        <f t="array" ref="V1287">IFS(Customer_Churn_Records!$D1287&lt;701,"less-score",Customer_Churn_Records!$D1287&lt;851,"high-score")</f>
        <v>less-score</v>
      </c>
      <c r="W1287" s="8" t="str">
        <f t="array" ref="W1287">IF(Customer_Churn_Records!$X1287=0,0,IFS(Customer_Churn_Records!$X1287&lt;100000,"low",Customer_Churn_Records!$X1287&lt;300000,"high"))</f>
        <v>high</v>
      </c>
      <c r="X1287" s="8">
        <f>ROUND(Customer_Churn_Records!$I1287,0)</f>
        <v>144386</v>
      </c>
    </row>
    <row r="1288" ht="14.25" customHeight="1">
      <c r="A1288" s="6">
        <v>4977.0</v>
      </c>
      <c r="B1288" s="6">
        <v>1.5717056E7</v>
      </c>
      <c r="C1288" s="6" t="s">
        <v>209</v>
      </c>
      <c r="D1288" s="6">
        <v>828.0</v>
      </c>
      <c r="E1288" s="6" t="s">
        <v>8</v>
      </c>
      <c r="F1288" s="6" t="s">
        <v>10</v>
      </c>
      <c r="G1288" s="7" t="s">
        <v>213</v>
      </c>
      <c r="H1288" s="6">
        <v>7.0</v>
      </c>
      <c r="I1288" s="6" t="s">
        <v>3542</v>
      </c>
      <c r="J1288" s="6">
        <v>1.0</v>
      </c>
      <c r="K1288" s="6">
        <v>1.0</v>
      </c>
      <c r="L1288" s="6">
        <v>0.0</v>
      </c>
      <c r="M1288" s="6" t="s">
        <v>3543</v>
      </c>
      <c r="N1288" s="6">
        <v>0.0</v>
      </c>
      <c r="O1288" s="6">
        <v>0.0</v>
      </c>
      <c r="P1288" s="6">
        <v>1.0</v>
      </c>
      <c r="Q1288" s="6" t="s">
        <v>79</v>
      </c>
      <c r="R1288" s="6">
        <v>603.0</v>
      </c>
      <c r="S1288" s="6">
        <f>COUNTIF(Customer_Churn_Records!$B$2:$B$10000,Customer_Churn_Records!$B1288)</f>
        <v>1</v>
      </c>
      <c r="T1288" s="6">
        <f>ROUNDUP(Customer_Churn_Records!$G1288,0)</f>
        <v>25</v>
      </c>
      <c r="U1288" s="6" t="str">
        <f t="array" ref="U1288">IFS(Customer_Churn_Records!$T1288&lt;30,"young",Customer_Churn_Records!$T1288&lt;50,"middle-aged",Customer_Churn_Records!$T1288&lt;100,"old")</f>
        <v>young</v>
      </c>
      <c r="V1288" s="8" t="str">
        <f t="array" ref="V1288">IFS(Customer_Churn_Records!$D1288&lt;701,"less-score",Customer_Churn_Records!$D1288&lt;851,"high-score")</f>
        <v>high-score</v>
      </c>
      <c r="W1288" s="8" t="str">
        <f t="array" ref="W1288">IF(Customer_Churn_Records!$X1288=0,0,IFS(Customer_Churn_Records!$X1288&lt;100000,"low",Customer_Churn_Records!$X1288&lt;300000,"high"))</f>
        <v>high</v>
      </c>
      <c r="X1288" s="8">
        <f>ROUND(Customer_Churn_Records!$I1288,0)</f>
        <v>144352</v>
      </c>
    </row>
    <row r="1289" ht="14.25" customHeight="1">
      <c r="A1289" s="6">
        <v>8785.0</v>
      </c>
      <c r="B1289" s="6">
        <v>1.559081E7</v>
      </c>
      <c r="C1289" s="6" t="s">
        <v>2973</v>
      </c>
      <c r="D1289" s="6">
        <v>638.0</v>
      </c>
      <c r="E1289" s="6" t="s">
        <v>8</v>
      </c>
      <c r="F1289" s="6" t="s">
        <v>10</v>
      </c>
      <c r="G1289" s="7" t="s">
        <v>167</v>
      </c>
      <c r="H1289" s="6">
        <v>9.0</v>
      </c>
      <c r="I1289" s="6" t="s">
        <v>3544</v>
      </c>
      <c r="J1289" s="6">
        <v>1.0</v>
      </c>
      <c r="K1289" s="6">
        <v>1.0</v>
      </c>
      <c r="L1289" s="6">
        <v>0.0</v>
      </c>
      <c r="M1289" s="6" t="s">
        <v>3545</v>
      </c>
      <c r="N1289" s="6">
        <v>1.0</v>
      </c>
      <c r="O1289" s="6">
        <v>1.0</v>
      </c>
      <c r="P1289" s="6">
        <v>2.0</v>
      </c>
      <c r="Q1289" s="6" t="s">
        <v>49</v>
      </c>
      <c r="R1289" s="6">
        <v>527.0</v>
      </c>
      <c r="S1289" s="6">
        <f>COUNTIF(Customer_Churn_Records!$B$2:$B$10000,Customer_Churn_Records!$B1289)</f>
        <v>1</v>
      </c>
      <c r="T1289" s="6">
        <f>ROUNDUP(Customer_Churn_Records!$G1289,0)</f>
        <v>41</v>
      </c>
      <c r="U1289" s="6" t="str">
        <f t="array" ref="U1289">IFS(Customer_Churn_Records!$T1289&lt;30,"young",Customer_Churn_Records!$T1289&lt;50,"middle-aged",Customer_Churn_Records!$T1289&lt;100,"old")</f>
        <v>middle-aged</v>
      </c>
      <c r="V1289" s="8" t="str">
        <f t="array" ref="V1289">IFS(Customer_Churn_Records!$D1289&lt;701,"less-score",Customer_Churn_Records!$D1289&lt;851,"high-score")</f>
        <v>less-score</v>
      </c>
      <c r="W1289" s="8" t="str">
        <f t="array" ref="W1289">IF(Customer_Churn_Records!$X1289=0,0,IFS(Customer_Churn_Records!$X1289&lt;100000,"low",Customer_Churn_Records!$X1289&lt;300000,"high"))</f>
        <v>high</v>
      </c>
      <c r="X1289" s="8">
        <f>ROUND(Customer_Churn_Records!$I1289,0)</f>
        <v>144326</v>
      </c>
    </row>
    <row r="1290" ht="14.25" customHeight="1">
      <c r="A1290" s="6">
        <v>6719.0</v>
      </c>
      <c r="B1290" s="6">
        <v>1.5744553E7</v>
      </c>
      <c r="C1290" s="6" t="s">
        <v>1207</v>
      </c>
      <c r="D1290" s="6">
        <v>444.0</v>
      </c>
      <c r="E1290" s="6" t="s">
        <v>7</v>
      </c>
      <c r="F1290" s="6" t="s">
        <v>11</v>
      </c>
      <c r="G1290" s="7" t="s">
        <v>140</v>
      </c>
      <c r="H1290" s="6">
        <v>2.0</v>
      </c>
      <c r="I1290" s="6" t="s">
        <v>3546</v>
      </c>
      <c r="J1290" s="6">
        <v>1.0</v>
      </c>
      <c r="K1290" s="6">
        <v>1.0</v>
      </c>
      <c r="L1290" s="6">
        <v>0.0</v>
      </c>
      <c r="M1290" s="6" t="s">
        <v>3547</v>
      </c>
      <c r="N1290" s="6">
        <v>0.0</v>
      </c>
      <c r="O1290" s="6">
        <v>0.0</v>
      </c>
      <c r="P1290" s="6">
        <v>4.0</v>
      </c>
      <c r="Q1290" s="6" t="s">
        <v>44</v>
      </c>
      <c r="R1290" s="6">
        <v>310.0</v>
      </c>
      <c r="S1290" s="6">
        <f>COUNTIF(Customer_Churn_Records!$B$2:$B$10000,Customer_Churn_Records!$B1290)</f>
        <v>1</v>
      </c>
      <c r="T1290" s="6">
        <f>ROUNDUP(Customer_Churn_Records!$G1290,0)</f>
        <v>34</v>
      </c>
      <c r="U1290" s="6" t="str">
        <f t="array" ref="U1290">IFS(Customer_Churn_Records!$T1290&lt;30,"young",Customer_Churn_Records!$T1290&lt;50,"middle-aged",Customer_Churn_Records!$T1290&lt;100,"old")</f>
        <v>middle-aged</v>
      </c>
      <c r="V1290" s="8" t="str">
        <f t="array" ref="V1290">IFS(Customer_Churn_Records!$D1290&lt;701,"less-score",Customer_Churn_Records!$D1290&lt;851,"high-score")</f>
        <v>less-score</v>
      </c>
      <c r="W1290" s="8" t="str">
        <f t="array" ref="W1290">IF(Customer_Churn_Records!$X1290=0,0,IFS(Customer_Churn_Records!$X1290&lt;100000,"low",Customer_Churn_Records!$X1290&lt;300000,"high"))</f>
        <v>high</v>
      </c>
      <c r="X1290" s="8">
        <f>ROUND(Customer_Churn_Records!$I1290,0)</f>
        <v>144319</v>
      </c>
    </row>
    <row r="1291" ht="14.25" customHeight="1">
      <c r="A1291" s="6">
        <v>7024.0</v>
      </c>
      <c r="B1291" s="6">
        <v>1.5605791E7</v>
      </c>
      <c r="C1291" s="6" t="s">
        <v>3548</v>
      </c>
      <c r="D1291" s="6">
        <v>524.0</v>
      </c>
      <c r="E1291" s="6" t="s">
        <v>8</v>
      </c>
      <c r="F1291" s="6" t="s">
        <v>11</v>
      </c>
      <c r="G1291" s="7" t="s">
        <v>99</v>
      </c>
      <c r="H1291" s="6">
        <v>9.0</v>
      </c>
      <c r="I1291" s="6" t="s">
        <v>3549</v>
      </c>
      <c r="J1291" s="6">
        <v>2.0</v>
      </c>
      <c r="K1291" s="6">
        <v>1.0</v>
      </c>
      <c r="L1291" s="6">
        <v>0.0</v>
      </c>
      <c r="M1291" s="6" t="s">
        <v>3550</v>
      </c>
      <c r="N1291" s="6">
        <v>0.0</v>
      </c>
      <c r="O1291" s="6">
        <v>0.0</v>
      </c>
      <c r="P1291" s="6">
        <v>3.0</v>
      </c>
      <c r="Q1291" s="6" t="s">
        <v>79</v>
      </c>
      <c r="R1291" s="6">
        <v>311.0</v>
      </c>
      <c r="S1291" s="6">
        <f>COUNTIF(Customer_Churn_Records!$B$2:$B$10000,Customer_Churn_Records!$B1291)</f>
        <v>1</v>
      </c>
      <c r="T1291" s="6">
        <f>ROUNDUP(Customer_Churn_Records!$G1291,0)</f>
        <v>29</v>
      </c>
      <c r="U1291" s="6" t="str">
        <f t="array" ref="U1291">IFS(Customer_Churn_Records!$T1291&lt;30,"young",Customer_Churn_Records!$T1291&lt;50,"middle-aged",Customer_Churn_Records!$T1291&lt;100,"old")</f>
        <v>young</v>
      </c>
      <c r="V1291" s="8" t="str">
        <f t="array" ref="V1291">IFS(Customer_Churn_Records!$D1291&lt;701,"less-score",Customer_Churn_Records!$D1291&lt;851,"high-score")</f>
        <v>less-score</v>
      </c>
      <c r="W1291" s="8" t="str">
        <f t="array" ref="W1291">IF(Customer_Churn_Records!$X1291=0,0,IFS(Customer_Churn_Records!$X1291&lt;100000,"low",Customer_Churn_Records!$X1291&lt;300000,"high"))</f>
        <v>high</v>
      </c>
      <c r="X1291" s="8">
        <f>ROUND(Customer_Churn_Records!$I1291,0)</f>
        <v>144288</v>
      </c>
    </row>
    <row r="1292" ht="14.25" customHeight="1">
      <c r="A1292" s="6">
        <v>9190.0</v>
      </c>
      <c r="B1292" s="6">
        <v>1.5793723E7</v>
      </c>
      <c r="C1292" s="6" t="s">
        <v>1624</v>
      </c>
      <c r="D1292" s="6">
        <v>607.0</v>
      </c>
      <c r="E1292" s="6" t="s">
        <v>8</v>
      </c>
      <c r="F1292" s="6" t="s">
        <v>11</v>
      </c>
      <c r="G1292" s="7" t="s">
        <v>114</v>
      </c>
      <c r="H1292" s="6">
        <v>9.0</v>
      </c>
      <c r="I1292" s="6" t="s">
        <v>3551</v>
      </c>
      <c r="J1292" s="6">
        <v>2.0</v>
      </c>
      <c r="K1292" s="6">
        <v>1.0</v>
      </c>
      <c r="L1292" s="6">
        <v>0.0</v>
      </c>
      <c r="M1292" s="6" t="s">
        <v>3552</v>
      </c>
      <c r="N1292" s="6">
        <v>0.0</v>
      </c>
      <c r="O1292" s="6">
        <v>0.0</v>
      </c>
      <c r="P1292" s="6">
        <v>3.0</v>
      </c>
      <c r="Q1292" s="6" t="s">
        <v>49</v>
      </c>
      <c r="R1292" s="6">
        <v>797.0</v>
      </c>
      <c r="S1292" s="6">
        <f>COUNTIF(Customer_Churn_Records!$B$2:$B$10000,Customer_Churn_Records!$B1292)</f>
        <v>1</v>
      </c>
      <c r="T1292" s="6">
        <f>ROUNDUP(Customer_Churn_Records!$G1292,0)</f>
        <v>32</v>
      </c>
      <c r="U1292" s="6" t="str">
        <f t="array" ref="U1292">IFS(Customer_Churn_Records!$T1292&lt;30,"young",Customer_Churn_Records!$T1292&lt;50,"middle-aged",Customer_Churn_Records!$T1292&lt;100,"old")</f>
        <v>middle-aged</v>
      </c>
      <c r="V1292" s="8" t="str">
        <f t="array" ref="V1292">IFS(Customer_Churn_Records!$D1292&lt;701,"less-score",Customer_Churn_Records!$D1292&lt;851,"high-score")</f>
        <v>less-score</v>
      </c>
      <c r="W1292" s="8" t="str">
        <f t="array" ref="W1292">IF(Customer_Churn_Records!$X1292=0,0,IFS(Customer_Churn_Records!$X1292&lt;100000,"low",Customer_Churn_Records!$X1292&lt;300000,"high"))</f>
        <v>high</v>
      </c>
      <c r="X1292" s="8">
        <f>ROUND(Customer_Churn_Records!$I1292,0)</f>
        <v>144272</v>
      </c>
    </row>
    <row r="1293" ht="14.25" customHeight="1">
      <c r="A1293" s="6">
        <v>714.0</v>
      </c>
      <c r="B1293" s="6">
        <v>1.5716164E7</v>
      </c>
      <c r="C1293" s="6" t="s">
        <v>3553</v>
      </c>
      <c r="D1293" s="6">
        <v>501.0</v>
      </c>
      <c r="E1293" s="6" t="s">
        <v>7</v>
      </c>
      <c r="F1293" s="6" t="s">
        <v>10</v>
      </c>
      <c r="G1293" s="7" t="s">
        <v>167</v>
      </c>
      <c r="H1293" s="6">
        <v>3.0</v>
      </c>
      <c r="I1293" s="6" t="s">
        <v>3554</v>
      </c>
      <c r="J1293" s="6">
        <v>1.0</v>
      </c>
      <c r="K1293" s="6">
        <v>1.0</v>
      </c>
      <c r="L1293" s="6">
        <v>0.0</v>
      </c>
      <c r="M1293" s="6" t="s">
        <v>3555</v>
      </c>
      <c r="N1293" s="6">
        <v>0.0</v>
      </c>
      <c r="O1293" s="6">
        <v>0.0</v>
      </c>
      <c r="P1293" s="6">
        <v>5.0</v>
      </c>
      <c r="Q1293" s="6" t="s">
        <v>58</v>
      </c>
      <c r="R1293" s="6">
        <v>518.0</v>
      </c>
      <c r="S1293" s="6">
        <f>COUNTIF(Customer_Churn_Records!$B$2:$B$10000,Customer_Churn_Records!$B1293)</f>
        <v>1</v>
      </c>
      <c r="T1293" s="6">
        <f>ROUNDUP(Customer_Churn_Records!$G1293,0)</f>
        <v>41</v>
      </c>
      <c r="U1293" s="6" t="str">
        <f t="array" ref="U1293">IFS(Customer_Churn_Records!$T1293&lt;30,"young",Customer_Churn_Records!$T1293&lt;50,"middle-aged",Customer_Churn_Records!$T1293&lt;100,"old")</f>
        <v>middle-aged</v>
      </c>
      <c r="V1293" s="8" t="str">
        <f t="array" ref="V1293">IFS(Customer_Churn_Records!$D1293&lt;701,"less-score",Customer_Churn_Records!$D1293&lt;851,"high-score")</f>
        <v>less-score</v>
      </c>
      <c r="W1293" s="8" t="str">
        <f t="array" ref="W1293">IF(Customer_Churn_Records!$X1293=0,0,IFS(Customer_Churn_Records!$X1293&lt;100000,"low",Customer_Churn_Records!$X1293&lt;300000,"high"))</f>
        <v>high</v>
      </c>
      <c r="X1293" s="8">
        <f>ROUND(Customer_Churn_Records!$I1293,0)</f>
        <v>144261</v>
      </c>
    </row>
    <row r="1294" ht="14.25" customHeight="1">
      <c r="A1294" s="6">
        <v>9824.0</v>
      </c>
      <c r="B1294" s="6">
        <v>1.5622658E7</v>
      </c>
      <c r="C1294" s="6" t="s">
        <v>460</v>
      </c>
      <c r="D1294" s="6">
        <v>551.0</v>
      </c>
      <c r="E1294" s="6" t="s">
        <v>7</v>
      </c>
      <c r="F1294" s="6" t="s">
        <v>10</v>
      </c>
      <c r="G1294" s="7" t="s">
        <v>64</v>
      </c>
      <c r="H1294" s="6">
        <v>2.0</v>
      </c>
      <c r="I1294" s="6" t="s">
        <v>3556</v>
      </c>
      <c r="J1294" s="6">
        <v>1.0</v>
      </c>
      <c r="K1294" s="6">
        <v>1.0</v>
      </c>
      <c r="L1294" s="6">
        <v>0.0</v>
      </c>
      <c r="M1294" s="6" t="s">
        <v>3557</v>
      </c>
      <c r="N1294" s="6">
        <v>0.0</v>
      </c>
      <c r="O1294" s="6">
        <v>0.0</v>
      </c>
      <c r="P1294" s="6">
        <v>5.0</v>
      </c>
      <c r="Q1294" s="6" t="s">
        <v>58</v>
      </c>
      <c r="R1294" s="6">
        <v>839.0</v>
      </c>
      <c r="S1294" s="6">
        <f>COUNTIF(Customer_Churn_Records!$B$2:$B$10000,Customer_Churn_Records!$B1294)</f>
        <v>1</v>
      </c>
      <c r="T1294" s="6">
        <f>ROUNDUP(Customer_Churn_Records!$G1294,0)</f>
        <v>26</v>
      </c>
      <c r="U1294" s="6" t="str">
        <f t="array" ref="U1294">IFS(Customer_Churn_Records!$T1294&lt;30,"young",Customer_Churn_Records!$T1294&lt;50,"middle-aged",Customer_Churn_Records!$T1294&lt;100,"old")</f>
        <v>young</v>
      </c>
      <c r="V1294" s="8" t="str">
        <f t="array" ref="V1294">IFS(Customer_Churn_Records!$D1294&lt;701,"less-score",Customer_Churn_Records!$D1294&lt;851,"high-score")</f>
        <v>less-score</v>
      </c>
      <c r="W1294" s="8" t="str">
        <f t="array" ref="W1294">IF(Customer_Churn_Records!$X1294=0,0,IFS(Customer_Churn_Records!$X1294&lt;100000,"low",Customer_Churn_Records!$X1294&lt;300000,"high"))</f>
        <v>high</v>
      </c>
      <c r="X1294" s="8">
        <f>ROUND(Customer_Churn_Records!$I1294,0)</f>
        <v>144259</v>
      </c>
    </row>
    <row r="1295" ht="14.25" customHeight="1">
      <c r="A1295" s="6">
        <v>1699.0</v>
      </c>
      <c r="B1295" s="6">
        <v>1.5807595E7</v>
      </c>
      <c r="C1295" s="6" t="s">
        <v>444</v>
      </c>
      <c r="D1295" s="6">
        <v>485.0</v>
      </c>
      <c r="E1295" s="6" t="s">
        <v>8</v>
      </c>
      <c r="F1295" s="6" t="s">
        <v>11</v>
      </c>
      <c r="G1295" s="7" t="s">
        <v>359</v>
      </c>
      <c r="H1295" s="6">
        <v>7.0</v>
      </c>
      <c r="I1295" s="6" t="s">
        <v>3558</v>
      </c>
      <c r="J1295" s="6">
        <v>2.0</v>
      </c>
      <c r="K1295" s="6">
        <v>1.0</v>
      </c>
      <c r="L1295" s="6">
        <v>0.0</v>
      </c>
      <c r="M1295" s="6" t="s">
        <v>3559</v>
      </c>
      <c r="N1295" s="6">
        <v>0.0</v>
      </c>
      <c r="O1295" s="6">
        <v>0.0</v>
      </c>
      <c r="P1295" s="6">
        <v>4.0</v>
      </c>
      <c r="Q1295" s="6" t="s">
        <v>79</v>
      </c>
      <c r="R1295" s="6">
        <v>633.0</v>
      </c>
      <c r="S1295" s="6">
        <f>COUNTIF(Customer_Churn_Records!$B$2:$B$10000,Customer_Churn_Records!$B1295)</f>
        <v>1</v>
      </c>
      <c r="T1295" s="6">
        <f>ROUNDUP(Customer_Churn_Records!$G1295,0)</f>
        <v>51</v>
      </c>
      <c r="U1295" s="6" t="str">
        <f t="array" ref="U1295">IFS(Customer_Churn_Records!$T1295&lt;30,"young",Customer_Churn_Records!$T1295&lt;50,"middle-aged",Customer_Churn_Records!$T1295&lt;100,"old")</f>
        <v>old</v>
      </c>
      <c r="V1295" s="8" t="str">
        <f t="array" ref="V1295">IFS(Customer_Churn_Records!$D1295&lt;701,"less-score",Customer_Churn_Records!$D1295&lt;851,"high-score")</f>
        <v>less-score</v>
      </c>
      <c r="W1295" s="8" t="str">
        <f t="array" ref="W1295">IF(Customer_Churn_Records!$X1295=0,0,IFS(Customer_Churn_Records!$X1295&lt;100000,"low",Customer_Churn_Records!$X1295&lt;300000,"high"))</f>
        <v>high</v>
      </c>
      <c r="X1295" s="8">
        <f>ROUND(Customer_Churn_Records!$I1295,0)</f>
        <v>144245</v>
      </c>
    </row>
    <row r="1296" ht="14.25" customHeight="1">
      <c r="A1296" s="6">
        <v>6678.0</v>
      </c>
      <c r="B1296" s="6">
        <v>1.5737169E7</v>
      </c>
      <c r="C1296" s="6" t="s">
        <v>860</v>
      </c>
      <c r="D1296" s="6">
        <v>642.0</v>
      </c>
      <c r="E1296" s="6" t="s">
        <v>9</v>
      </c>
      <c r="F1296" s="6" t="s">
        <v>11</v>
      </c>
      <c r="G1296" s="7" t="s">
        <v>64</v>
      </c>
      <c r="H1296" s="6">
        <v>8.0</v>
      </c>
      <c r="I1296" s="6" t="s">
        <v>3560</v>
      </c>
      <c r="J1296" s="6">
        <v>1.0</v>
      </c>
      <c r="K1296" s="6">
        <v>1.0</v>
      </c>
      <c r="L1296" s="6">
        <v>1.0</v>
      </c>
      <c r="M1296" s="6" t="s">
        <v>3561</v>
      </c>
      <c r="N1296" s="6">
        <v>0.0</v>
      </c>
      <c r="O1296" s="6">
        <v>0.0</v>
      </c>
      <c r="P1296" s="6">
        <v>3.0</v>
      </c>
      <c r="Q1296" s="6" t="s">
        <v>79</v>
      </c>
      <c r="R1296" s="6">
        <v>649.0</v>
      </c>
      <c r="S1296" s="6">
        <f>COUNTIF(Customer_Churn_Records!$B$2:$B$10000,Customer_Churn_Records!$B1296)</f>
        <v>1</v>
      </c>
      <c r="T1296" s="6">
        <f>ROUNDUP(Customer_Churn_Records!$G1296,0)</f>
        <v>26</v>
      </c>
      <c r="U1296" s="6" t="str">
        <f t="array" ref="U1296">IFS(Customer_Churn_Records!$T1296&lt;30,"young",Customer_Churn_Records!$T1296&lt;50,"middle-aged",Customer_Churn_Records!$T1296&lt;100,"old")</f>
        <v>young</v>
      </c>
      <c r="V1296" s="8" t="str">
        <f t="array" ref="V1296">IFS(Customer_Churn_Records!$D1296&lt;701,"less-score",Customer_Churn_Records!$D1296&lt;851,"high-score")</f>
        <v>less-score</v>
      </c>
      <c r="W1296" s="8" t="str">
        <f t="array" ref="W1296">IF(Customer_Churn_Records!$X1296=0,0,IFS(Customer_Churn_Records!$X1296&lt;100000,"low",Customer_Churn_Records!$X1296&lt;300000,"high"))</f>
        <v>high</v>
      </c>
      <c r="X1296" s="8">
        <f>ROUND(Customer_Churn_Records!$I1296,0)</f>
        <v>144239</v>
      </c>
    </row>
    <row r="1297" ht="14.25" customHeight="1">
      <c r="A1297" s="6">
        <v>5138.0</v>
      </c>
      <c r="B1297" s="6">
        <v>1.5601594E7</v>
      </c>
      <c r="C1297" s="6" t="s">
        <v>3377</v>
      </c>
      <c r="D1297" s="6">
        <v>698.0</v>
      </c>
      <c r="E1297" s="6" t="s">
        <v>7</v>
      </c>
      <c r="F1297" s="6" t="s">
        <v>10</v>
      </c>
      <c r="G1297" s="7" t="s">
        <v>359</v>
      </c>
      <c r="H1297" s="6">
        <v>6.0</v>
      </c>
      <c r="I1297" s="6" t="s">
        <v>3562</v>
      </c>
      <c r="J1297" s="6">
        <v>4.0</v>
      </c>
      <c r="K1297" s="6">
        <v>1.0</v>
      </c>
      <c r="L1297" s="6">
        <v>0.0</v>
      </c>
      <c r="M1297" s="6" t="s">
        <v>3563</v>
      </c>
      <c r="N1297" s="6">
        <v>1.0</v>
      </c>
      <c r="O1297" s="6">
        <v>1.0</v>
      </c>
      <c r="P1297" s="6">
        <v>4.0</v>
      </c>
      <c r="Q1297" s="6" t="s">
        <v>49</v>
      </c>
      <c r="R1297" s="6">
        <v>915.0</v>
      </c>
      <c r="S1297" s="6">
        <f>COUNTIF(Customer_Churn_Records!$B$2:$B$10000,Customer_Churn_Records!$B1297)</f>
        <v>1</v>
      </c>
      <c r="T1297" s="6">
        <f>ROUNDUP(Customer_Churn_Records!$G1297,0)</f>
        <v>51</v>
      </c>
      <c r="U1297" s="6" t="str">
        <f t="array" ref="U1297">IFS(Customer_Churn_Records!$T1297&lt;30,"young",Customer_Churn_Records!$T1297&lt;50,"middle-aged",Customer_Churn_Records!$T1297&lt;100,"old")</f>
        <v>old</v>
      </c>
      <c r="V1297" s="8" t="str">
        <f t="array" ref="V1297">IFS(Customer_Churn_Records!$D1297&lt;701,"less-score",Customer_Churn_Records!$D1297&lt;851,"high-score")</f>
        <v>less-score</v>
      </c>
      <c r="W1297" s="8" t="str">
        <f t="array" ref="W1297">IF(Customer_Churn_Records!$X1297=0,0,IFS(Customer_Churn_Records!$X1297&lt;100000,"low",Customer_Churn_Records!$X1297&lt;300000,"high"))</f>
        <v>high</v>
      </c>
      <c r="X1297" s="8">
        <f>ROUND(Customer_Churn_Records!$I1297,0)</f>
        <v>144238</v>
      </c>
    </row>
    <row r="1298" ht="14.25" customHeight="1">
      <c r="A1298" s="6">
        <v>4940.0</v>
      </c>
      <c r="B1298" s="6">
        <v>1.5606273E7</v>
      </c>
      <c r="C1298" s="6" t="s">
        <v>3564</v>
      </c>
      <c r="D1298" s="6">
        <v>616.0</v>
      </c>
      <c r="E1298" s="6" t="s">
        <v>7</v>
      </c>
      <c r="F1298" s="6" t="s">
        <v>11</v>
      </c>
      <c r="G1298" s="7" t="s">
        <v>72</v>
      </c>
      <c r="H1298" s="6">
        <v>5.0</v>
      </c>
      <c r="I1298" s="6" t="s">
        <v>3565</v>
      </c>
      <c r="J1298" s="6">
        <v>2.0</v>
      </c>
      <c r="K1298" s="6">
        <v>0.0</v>
      </c>
      <c r="L1298" s="6">
        <v>0.0</v>
      </c>
      <c r="M1298" s="6" t="s">
        <v>3566</v>
      </c>
      <c r="N1298" s="6">
        <v>1.0</v>
      </c>
      <c r="O1298" s="6">
        <v>1.0</v>
      </c>
      <c r="P1298" s="6">
        <v>1.0</v>
      </c>
      <c r="Q1298" s="6" t="s">
        <v>79</v>
      </c>
      <c r="R1298" s="6">
        <v>993.0</v>
      </c>
      <c r="S1298" s="6">
        <f>COUNTIF(Customer_Churn_Records!$B$2:$B$10000,Customer_Churn_Records!$B1298)</f>
        <v>1</v>
      </c>
      <c r="T1298" s="6">
        <f>ROUNDUP(Customer_Churn_Records!$G1298,0)</f>
        <v>37</v>
      </c>
      <c r="U1298" s="6" t="str">
        <f t="array" ref="U1298">IFS(Customer_Churn_Records!$T1298&lt;30,"young",Customer_Churn_Records!$T1298&lt;50,"middle-aged",Customer_Churn_Records!$T1298&lt;100,"old")</f>
        <v>middle-aged</v>
      </c>
      <c r="V1298" s="8" t="str">
        <f t="array" ref="V1298">IFS(Customer_Churn_Records!$D1298&lt;701,"less-score",Customer_Churn_Records!$D1298&lt;851,"high-score")</f>
        <v>less-score</v>
      </c>
      <c r="W1298" s="8" t="str">
        <f t="array" ref="W1298">IF(Customer_Churn_Records!$X1298=0,0,IFS(Customer_Churn_Records!$X1298&lt;100000,"low",Customer_Churn_Records!$X1298&lt;300000,"high"))</f>
        <v>high</v>
      </c>
      <c r="X1298" s="8">
        <f>ROUND(Customer_Churn_Records!$I1298,0)</f>
        <v>144236</v>
      </c>
    </row>
    <row r="1299" ht="14.25" customHeight="1">
      <c r="A1299" s="6">
        <v>2000.0</v>
      </c>
      <c r="B1299" s="6">
        <v>1.5567399E7</v>
      </c>
      <c r="C1299" s="6" t="s">
        <v>3567</v>
      </c>
      <c r="D1299" s="6">
        <v>633.0</v>
      </c>
      <c r="E1299" s="6" t="s">
        <v>8</v>
      </c>
      <c r="F1299" s="6" t="s">
        <v>11</v>
      </c>
      <c r="G1299" s="7" t="s">
        <v>76</v>
      </c>
      <c r="H1299" s="6">
        <v>3.0</v>
      </c>
      <c r="I1299" s="6" t="s">
        <v>3568</v>
      </c>
      <c r="J1299" s="6">
        <v>1.0</v>
      </c>
      <c r="K1299" s="6">
        <v>1.0</v>
      </c>
      <c r="L1299" s="6">
        <v>1.0</v>
      </c>
      <c r="M1299" s="6" t="s">
        <v>3569</v>
      </c>
      <c r="N1299" s="6">
        <v>0.0</v>
      </c>
      <c r="O1299" s="6">
        <v>0.0</v>
      </c>
      <c r="P1299" s="6">
        <v>1.0</v>
      </c>
      <c r="Q1299" s="6" t="s">
        <v>44</v>
      </c>
      <c r="R1299" s="6">
        <v>918.0</v>
      </c>
      <c r="S1299" s="6">
        <f>COUNTIF(Customer_Churn_Records!$B$2:$B$10000,Customer_Churn_Records!$B1299)</f>
        <v>1</v>
      </c>
      <c r="T1299" s="6">
        <f>ROUNDUP(Customer_Churn_Records!$G1299,0)</f>
        <v>43</v>
      </c>
      <c r="U1299" s="6" t="str">
        <f t="array" ref="U1299">IFS(Customer_Churn_Records!$T1299&lt;30,"young",Customer_Churn_Records!$T1299&lt;50,"middle-aged",Customer_Churn_Records!$T1299&lt;100,"old")</f>
        <v>middle-aged</v>
      </c>
      <c r="V1299" s="8" t="str">
        <f t="array" ref="V1299">IFS(Customer_Churn_Records!$D1299&lt;701,"less-score",Customer_Churn_Records!$D1299&lt;851,"high-score")</f>
        <v>less-score</v>
      </c>
      <c r="W1299" s="8" t="str">
        <f t="array" ref="W1299">IF(Customer_Churn_Records!$X1299=0,0,IFS(Customer_Churn_Records!$X1299&lt;100000,"low",Customer_Churn_Records!$X1299&lt;300000,"high"))</f>
        <v>high</v>
      </c>
      <c r="X1299" s="8">
        <f>ROUND(Customer_Churn_Records!$I1299,0)</f>
        <v>144164</v>
      </c>
    </row>
    <row r="1300" ht="14.25" customHeight="1">
      <c r="A1300" s="6">
        <v>1502.0</v>
      </c>
      <c r="B1300" s="6">
        <v>1.5801548E7</v>
      </c>
      <c r="C1300" s="6" t="s">
        <v>3570</v>
      </c>
      <c r="D1300" s="6">
        <v>661.0</v>
      </c>
      <c r="E1300" s="6" t="s">
        <v>7</v>
      </c>
      <c r="F1300" s="6" t="s">
        <v>10</v>
      </c>
      <c r="G1300" s="7" t="s">
        <v>363</v>
      </c>
      <c r="H1300" s="6">
        <v>7.0</v>
      </c>
      <c r="I1300" s="6" t="s">
        <v>3571</v>
      </c>
      <c r="J1300" s="6">
        <v>2.0</v>
      </c>
      <c r="K1300" s="6">
        <v>1.0</v>
      </c>
      <c r="L1300" s="6">
        <v>1.0</v>
      </c>
      <c r="M1300" s="6" t="s">
        <v>3572</v>
      </c>
      <c r="N1300" s="6">
        <v>0.0</v>
      </c>
      <c r="O1300" s="6">
        <v>0.0</v>
      </c>
      <c r="P1300" s="6">
        <v>5.0</v>
      </c>
      <c r="Q1300" s="6" t="s">
        <v>79</v>
      </c>
      <c r="R1300" s="6">
        <v>410.0</v>
      </c>
      <c r="S1300" s="6">
        <f>COUNTIF(Customer_Churn_Records!$B$2:$B$10000,Customer_Churn_Records!$B1300)</f>
        <v>1</v>
      </c>
      <c r="T1300" s="6">
        <f>ROUNDUP(Customer_Churn_Records!$G1300,0)</f>
        <v>31</v>
      </c>
      <c r="U1300" s="6" t="str">
        <f t="array" ref="U1300">IFS(Customer_Churn_Records!$T1300&lt;30,"young",Customer_Churn_Records!$T1300&lt;50,"middle-aged",Customer_Churn_Records!$T1300&lt;100,"old")</f>
        <v>middle-aged</v>
      </c>
      <c r="V1300" s="8" t="str">
        <f t="array" ref="V1300">IFS(Customer_Churn_Records!$D1300&lt;701,"less-score",Customer_Churn_Records!$D1300&lt;851,"high-score")</f>
        <v>less-score</v>
      </c>
      <c r="W1300" s="8" t="str">
        <f t="array" ref="W1300">IF(Customer_Churn_Records!$X1300=0,0,IFS(Customer_Churn_Records!$X1300&lt;100000,"low",Customer_Churn_Records!$X1300&lt;300000,"high"))</f>
        <v>high</v>
      </c>
      <c r="X1300" s="8">
        <f>ROUND(Customer_Churn_Records!$I1300,0)</f>
        <v>144162</v>
      </c>
    </row>
    <row r="1301" ht="14.25" customHeight="1">
      <c r="A1301" s="6">
        <v>7135.0</v>
      </c>
      <c r="B1301" s="6">
        <v>1.5728523E7</v>
      </c>
      <c r="C1301" s="6" t="s">
        <v>3573</v>
      </c>
      <c r="D1301" s="6">
        <v>522.0</v>
      </c>
      <c r="E1301" s="6" t="s">
        <v>7</v>
      </c>
      <c r="F1301" s="6" t="s">
        <v>11</v>
      </c>
      <c r="G1301" s="7" t="s">
        <v>167</v>
      </c>
      <c r="H1301" s="6">
        <v>5.0</v>
      </c>
      <c r="I1301" s="6" t="s">
        <v>3574</v>
      </c>
      <c r="J1301" s="6">
        <v>1.0</v>
      </c>
      <c r="K1301" s="6">
        <v>1.0</v>
      </c>
      <c r="L1301" s="6">
        <v>1.0</v>
      </c>
      <c r="M1301" s="6" t="s">
        <v>3575</v>
      </c>
      <c r="N1301" s="6">
        <v>0.0</v>
      </c>
      <c r="O1301" s="6">
        <v>0.0</v>
      </c>
      <c r="P1301" s="6">
        <v>3.0</v>
      </c>
      <c r="Q1301" s="6" t="s">
        <v>49</v>
      </c>
      <c r="R1301" s="6">
        <v>225.0</v>
      </c>
      <c r="S1301" s="6">
        <f>COUNTIF(Customer_Churn_Records!$B$2:$B$10000,Customer_Churn_Records!$B1301)</f>
        <v>1</v>
      </c>
      <c r="T1301" s="6">
        <f>ROUNDUP(Customer_Churn_Records!$G1301,0)</f>
        <v>41</v>
      </c>
      <c r="U1301" s="6" t="str">
        <f t="array" ref="U1301">IFS(Customer_Churn_Records!$T1301&lt;30,"young",Customer_Churn_Records!$T1301&lt;50,"middle-aged",Customer_Churn_Records!$T1301&lt;100,"old")</f>
        <v>middle-aged</v>
      </c>
      <c r="V1301" s="8" t="str">
        <f t="array" ref="V1301">IFS(Customer_Churn_Records!$D1301&lt;701,"less-score",Customer_Churn_Records!$D1301&lt;851,"high-score")</f>
        <v>less-score</v>
      </c>
      <c r="W1301" s="8" t="str">
        <f t="array" ref="W1301">IF(Customer_Churn_Records!$X1301=0,0,IFS(Customer_Churn_Records!$X1301&lt;100000,"low",Customer_Churn_Records!$X1301&lt;300000,"high"))</f>
        <v>high</v>
      </c>
      <c r="X1301" s="8">
        <f>ROUND(Customer_Churn_Records!$I1301,0)</f>
        <v>144148</v>
      </c>
    </row>
    <row r="1302" ht="14.25" customHeight="1">
      <c r="A1302" s="6">
        <v>9560.0</v>
      </c>
      <c r="B1302" s="6">
        <v>1.5761706E7</v>
      </c>
      <c r="C1302" s="6" t="s">
        <v>2722</v>
      </c>
      <c r="D1302" s="6">
        <v>705.0</v>
      </c>
      <c r="E1302" s="6" t="s">
        <v>9</v>
      </c>
      <c r="F1302" s="6" t="s">
        <v>10</v>
      </c>
      <c r="G1302" s="7" t="s">
        <v>107</v>
      </c>
      <c r="H1302" s="6">
        <v>8.0</v>
      </c>
      <c r="I1302" s="6" t="s">
        <v>3576</v>
      </c>
      <c r="J1302" s="6">
        <v>1.0</v>
      </c>
      <c r="K1302" s="6">
        <v>1.0</v>
      </c>
      <c r="L1302" s="6">
        <v>1.0</v>
      </c>
      <c r="M1302" s="6" t="s">
        <v>3577</v>
      </c>
      <c r="N1302" s="6">
        <v>0.0</v>
      </c>
      <c r="O1302" s="6">
        <v>0.0</v>
      </c>
      <c r="P1302" s="6">
        <v>2.0</v>
      </c>
      <c r="Q1302" s="6" t="s">
        <v>49</v>
      </c>
      <c r="R1302" s="6">
        <v>219.0</v>
      </c>
      <c r="S1302" s="6">
        <f>COUNTIF(Customer_Churn_Records!$B$2:$B$10000,Customer_Churn_Records!$B1302)</f>
        <v>1</v>
      </c>
      <c r="T1302" s="6">
        <f>ROUNDUP(Customer_Churn_Records!$G1302,0)</f>
        <v>39</v>
      </c>
      <c r="U1302" s="6" t="str">
        <f t="array" ref="U1302">IFS(Customer_Churn_Records!$T1302&lt;30,"young",Customer_Churn_Records!$T1302&lt;50,"middle-aged",Customer_Churn_Records!$T1302&lt;100,"old")</f>
        <v>middle-aged</v>
      </c>
      <c r="V1302" s="8" t="str">
        <f t="array" ref="V1302">IFS(Customer_Churn_Records!$D1302&lt;701,"less-score",Customer_Churn_Records!$D1302&lt;851,"high-score")</f>
        <v>high-score</v>
      </c>
      <c r="W1302" s="8" t="str">
        <f t="array" ref="W1302">IF(Customer_Churn_Records!$X1302=0,0,IFS(Customer_Churn_Records!$X1302&lt;100000,"low",Customer_Churn_Records!$X1302&lt;300000,"high"))</f>
        <v>high</v>
      </c>
      <c r="X1302" s="8">
        <f>ROUND(Customer_Churn_Records!$I1302,0)</f>
        <v>144102</v>
      </c>
    </row>
    <row r="1303" ht="14.25" customHeight="1">
      <c r="A1303" s="6">
        <v>9422.0</v>
      </c>
      <c r="B1303" s="6">
        <v>1.5589589E7</v>
      </c>
      <c r="C1303" s="6" t="s">
        <v>3578</v>
      </c>
      <c r="D1303" s="6">
        <v>613.0</v>
      </c>
      <c r="E1303" s="6" t="s">
        <v>7</v>
      </c>
      <c r="F1303" s="6" t="s">
        <v>11</v>
      </c>
      <c r="G1303" s="7" t="s">
        <v>140</v>
      </c>
      <c r="H1303" s="6">
        <v>5.0</v>
      </c>
      <c r="I1303" s="6" t="s">
        <v>3579</v>
      </c>
      <c r="J1303" s="6">
        <v>1.0</v>
      </c>
      <c r="K1303" s="6">
        <v>1.0</v>
      </c>
      <c r="L1303" s="6">
        <v>0.0</v>
      </c>
      <c r="M1303" s="6" t="s">
        <v>3580</v>
      </c>
      <c r="N1303" s="6">
        <v>0.0</v>
      </c>
      <c r="O1303" s="6">
        <v>0.0</v>
      </c>
      <c r="P1303" s="6">
        <v>4.0</v>
      </c>
      <c r="Q1303" s="6" t="s">
        <v>58</v>
      </c>
      <c r="R1303" s="6">
        <v>902.0</v>
      </c>
      <c r="S1303" s="6">
        <f>COUNTIF(Customer_Churn_Records!$B$2:$B$10000,Customer_Churn_Records!$B1303)</f>
        <v>1</v>
      </c>
      <c r="T1303" s="6">
        <f>ROUNDUP(Customer_Churn_Records!$G1303,0)</f>
        <v>34</v>
      </c>
      <c r="U1303" s="6" t="str">
        <f t="array" ref="U1303">IFS(Customer_Churn_Records!$T1303&lt;30,"young",Customer_Churn_Records!$T1303&lt;50,"middle-aged",Customer_Churn_Records!$T1303&lt;100,"old")</f>
        <v>middle-aged</v>
      </c>
      <c r="V1303" s="8" t="str">
        <f t="array" ref="V1303">IFS(Customer_Churn_Records!$D1303&lt;701,"less-score",Customer_Churn_Records!$D1303&lt;851,"high-score")</f>
        <v>less-score</v>
      </c>
      <c r="W1303" s="8" t="str">
        <f t="array" ref="W1303">IF(Customer_Churn_Records!$X1303=0,0,IFS(Customer_Churn_Records!$X1303&lt;100000,"low",Customer_Churn_Records!$X1303&lt;300000,"high"))</f>
        <v>high</v>
      </c>
      <c r="X1303" s="8">
        <f>ROUND(Customer_Churn_Records!$I1303,0)</f>
        <v>144094</v>
      </c>
    </row>
    <row r="1304" ht="14.25" customHeight="1">
      <c r="A1304" s="6">
        <v>8735.0</v>
      </c>
      <c r="B1304" s="6">
        <v>1.564253E7</v>
      </c>
      <c r="C1304" s="6" t="s">
        <v>113</v>
      </c>
      <c r="D1304" s="6">
        <v>706.0</v>
      </c>
      <c r="E1304" s="6" t="s">
        <v>8</v>
      </c>
      <c r="F1304" s="6" t="s">
        <v>10</v>
      </c>
      <c r="G1304" s="7" t="s">
        <v>177</v>
      </c>
      <c r="H1304" s="6">
        <v>10.0</v>
      </c>
      <c r="I1304" s="6" t="s">
        <v>3581</v>
      </c>
      <c r="J1304" s="6">
        <v>1.0</v>
      </c>
      <c r="K1304" s="6">
        <v>1.0</v>
      </c>
      <c r="L1304" s="6">
        <v>0.0</v>
      </c>
      <c r="M1304" s="6" t="s">
        <v>3582</v>
      </c>
      <c r="N1304" s="6">
        <v>1.0</v>
      </c>
      <c r="O1304" s="6">
        <v>1.0</v>
      </c>
      <c r="P1304" s="6">
        <v>5.0</v>
      </c>
      <c r="Q1304" s="6" t="s">
        <v>58</v>
      </c>
      <c r="R1304" s="6">
        <v>240.0</v>
      </c>
      <c r="S1304" s="6">
        <f>COUNTIF(Customer_Churn_Records!$B$2:$B$10000,Customer_Churn_Records!$B1304)</f>
        <v>1</v>
      </c>
      <c r="T1304" s="6">
        <f>ROUNDUP(Customer_Churn_Records!$G1304,0)</f>
        <v>47</v>
      </c>
      <c r="U1304" s="6" t="str">
        <f t="array" ref="U1304">IFS(Customer_Churn_Records!$T1304&lt;30,"young",Customer_Churn_Records!$T1304&lt;50,"middle-aged",Customer_Churn_Records!$T1304&lt;100,"old")</f>
        <v>middle-aged</v>
      </c>
      <c r="V1304" s="8" t="str">
        <f t="array" ref="V1304">IFS(Customer_Churn_Records!$D1304&lt;701,"less-score",Customer_Churn_Records!$D1304&lt;851,"high-score")</f>
        <v>high-score</v>
      </c>
      <c r="W1304" s="8" t="str">
        <f t="array" ref="W1304">IF(Customer_Churn_Records!$X1304=0,0,IFS(Customer_Churn_Records!$X1304&lt;100000,"low",Customer_Churn_Records!$X1304&lt;300000,"high"))</f>
        <v>high</v>
      </c>
      <c r="X1304" s="8">
        <f>ROUND(Customer_Churn_Records!$I1304,0)</f>
        <v>144090</v>
      </c>
    </row>
    <row r="1305" ht="14.25" customHeight="1">
      <c r="A1305" s="6">
        <v>4714.0</v>
      </c>
      <c r="B1305" s="6">
        <v>1.5764448E7</v>
      </c>
      <c r="C1305" s="6" t="s">
        <v>316</v>
      </c>
      <c r="D1305" s="6">
        <v>837.0</v>
      </c>
      <c r="E1305" s="6" t="s">
        <v>8</v>
      </c>
      <c r="F1305" s="6" t="s">
        <v>11</v>
      </c>
      <c r="G1305" s="7" t="s">
        <v>87</v>
      </c>
      <c r="H1305" s="6">
        <v>0.0</v>
      </c>
      <c r="I1305" s="6" t="s">
        <v>3583</v>
      </c>
      <c r="J1305" s="6">
        <v>1.0</v>
      </c>
      <c r="K1305" s="6">
        <v>1.0</v>
      </c>
      <c r="L1305" s="6">
        <v>0.0</v>
      </c>
      <c r="M1305" s="6" t="s">
        <v>3584</v>
      </c>
      <c r="N1305" s="6">
        <v>0.0</v>
      </c>
      <c r="O1305" s="6">
        <v>0.0</v>
      </c>
      <c r="P1305" s="6">
        <v>5.0</v>
      </c>
      <c r="Q1305" s="6" t="s">
        <v>58</v>
      </c>
      <c r="R1305" s="6">
        <v>860.0</v>
      </c>
      <c r="S1305" s="6">
        <f>COUNTIF(Customer_Churn_Records!$B$2:$B$10000,Customer_Churn_Records!$B1305)</f>
        <v>1</v>
      </c>
      <c r="T1305" s="6">
        <f>ROUNDUP(Customer_Churn_Records!$G1305,0)</f>
        <v>35</v>
      </c>
      <c r="U1305" s="6" t="str">
        <f t="array" ref="U1305">IFS(Customer_Churn_Records!$T1305&lt;30,"young",Customer_Churn_Records!$T1305&lt;50,"middle-aged",Customer_Churn_Records!$T1305&lt;100,"old")</f>
        <v>middle-aged</v>
      </c>
      <c r="V1305" s="8" t="str">
        <f t="array" ref="V1305">IFS(Customer_Churn_Records!$D1305&lt;701,"less-score",Customer_Churn_Records!$D1305&lt;851,"high-score")</f>
        <v>high-score</v>
      </c>
      <c r="W1305" s="8" t="str">
        <f t="array" ref="W1305">IF(Customer_Churn_Records!$X1305=0,0,IFS(Customer_Churn_Records!$X1305&lt;100000,"low",Customer_Churn_Records!$X1305&lt;300000,"high"))</f>
        <v>high</v>
      </c>
      <c r="X1305" s="8">
        <f>ROUND(Customer_Churn_Records!$I1305,0)</f>
        <v>144038</v>
      </c>
    </row>
    <row r="1306" ht="14.25" customHeight="1">
      <c r="A1306" s="6">
        <v>8524.0</v>
      </c>
      <c r="B1306" s="6">
        <v>1.5567778E7</v>
      </c>
      <c r="C1306" s="6" t="s">
        <v>1387</v>
      </c>
      <c r="D1306" s="6">
        <v>690.0</v>
      </c>
      <c r="E1306" s="6" t="s">
        <v>8</v>
      </c>
      <c r="F1306" s="6" t="s">
        <v>10</v>
      </c>
      <c r="G1306" s="7" t="s">
        <v>323</v>
      </c>
      <c r="H1306" s="6">
        <v>1.0</v>
      </c>
      <c r="I1306" s="6" t="s">
        <v>3585</v>
      </c>
      <c r="J1306" s="6">
        <v>1.0</v>
      </c>
      <c r="K1306" s="6">
        <v>1.0</v>
      </c>
      <c r="L1306" s="6">
        <v>1.0</v>
      </c>
      <c r="M1306" s="6" t="s">
        <v>3586</v>
      </c>
      <c r="N1306" s="6">
        <v>1.0</v>
      </c>
      <c r="O1306" s="6">
        <v>1.0</v>
      </c>
      <c r="P1306" s="6">
        <v>5.0</v>
      </c>
      <c r="Q1306" s="6" t="s">
        <v>44</v>
      </c>
      <c r="R1306" s="6">
        <v>480.0</v>
      </c>
      <c r="S1306" s="6">
        <f>COUNTIF(Customer_Churn_Records!$B$2:$B$10000,Customer_Churn_Records!$B1306)</f>
        <v>1</v>
      </c>
      <c r="T1306" s="6">
        <f>ROUNDUP(Customer_Churn_Records!$G1306,0)</f>
        <v>54</v>
      </c>
      <c r="U1306" s="6" t="str">
        <f t="array" ref="U1306">IFS(Customer_Churn_Records!$T1306&lt;30,"young",Customer_Churn_Records!$T1306&lt;50,"middle-aged",Customer_Churn_Records!$T1306&lt;100,"old")</f>
        <v>old</v>
      </c>
      <c r="V1306" s="8" t="str">
        <f t="array" ref="V1306">IFS(Customer_Churn_Records!$D1306&lt;701,"less-score",Customer_Churn_Records!$D1306&lt;851,"high-score")</f>
        <v>less-score</v>
      </c>
      <c r="W1306" s="8" t="str">
        <f t="array" ref="W1306">IF(Customer_Churn_Records!$X1306=0,0,IFS(Customer_Churn_Records!$X1306&lt;100000,"low",Customer_Churn_Records!$X1306&lt;300000,"high"))</f>
        <v>high</v>
      </c>
      <c r="X1306" s="8">
        <f>ROUND(Customer_Churn_Records!$I1306,0)</f>
        <v>144028</v>
      </c>
    </row>
    <row r="1307" ht="14.25" customHeight="1">
      <c r="A1307" s="6">
        <v>3301.0</v>
      </c>
      <c r="B1307" s="6">
        <v>1.5801904E7</v>
      </c>
      <c r="C1307" s="6" t="s">
        <v>3587</v>
      </c>
      <c r="D1307" s="6">
        <v>677.0</v>
      </c>
      <c r="E1307" s="6" t="s">
        <v>8</v>
      </c>
      <c r="F1307" s="6" t="s">
        <v>11</v>
      </c>
      <c r="G1307" s="7" t="s">
        <v>160</v>
      </c>
      <c r="H1307" s="6">
        <v>0.0</v>
      </c>
      <c r="I1307" s="6" t="s">
        <v>3588</v>
      </c>
      <c r="J1307" s="6">
        <v>2.0</v>
      </c>
      <c r="K1307" s="6">
        <v>1.0</v>
      </c>
      <c r="L1307" s="6">
        <v>0.0</v>
      </c>
      <c r="M1307" s="6" t="s">
        <v>3589</v>
      </c>
      <c r="N1307" s="6">
        <v>1.0</v>
      </c>
      <c r="O1307" s="6">
        <v>1.0</v>
      </c>
      <c r="P1307" s="6">
        <v>4.0</v>
      </c>
      <c r="Q1307" s="6" t="s">
        <v>79</v>
      </c>
      <c r="R1307" s="6">
        <v>658.0</v>
      </c>
      <c r="S1307" s="6">
        <f>COUNTIF(Customer_Churn_Records!$B$2:$B$10000,Customer_Churn_Records!$B1307)</f>
        <v>1</v>
      </c>
      <c r="T1307" s="6">
        <f>ROUNDUP(Customer_Churn_Records!$G1307,0)</f>
        <v>28</v>
      </c>
      <c r="U1307" s="6" t="str">
        <f t="array" ref="U1307">IFS(Customer_Churn_Records!$T1307&lt;30,"young",Customer_Churn_Records!$T1307&lt;50,"middle-aged",Customer_Churn_Records!$T1307&lt;100,"old")</f>
        <v>young</v>
      </c>
      <c r="V1307" s="8" t="str">
        <f t="array" ref="V1307">IFS(Customer_Churn_Records!$D1307&lt;701,"less-score",Customer_Churn_Records!$D1307&lt;851,"high-score")</f>
        <v>less-score</v>
      </c>
      <c r="W1307" s="8" t="str">
        <f t="array" ref="W1307">IF(Customer_Churn_Records!$X1307=0,0,IFS(Customer_Churn_Records!$X1307&lt;100000,"low",Customer_Churn_Records!$X1307&lt;300000,"high"))</f>
        <v>high</v>
      </c>
      <c r="X1307" s="8">
        <f>ROUND(Customer_Churn_Records!$I1307,0)</f>
        <v>143988</v>
      </c>
    </row>
    <row r="1308" ht="14.25" customHeight="1">
      <c r="A1308" s="6">
        <v>2952.0</v>
      </c>
      <c r="B1308" s="6">
        <v>1.5671655E7</v>
      </c>
      <c r="C1308" s="6" t="s">
        <v>3590</v>
      </c>
      <c r="D1308" s="6">
        <v>763.0</v>
      </c>
      <c r="E1308" s="6" t="s">
        <v>8</v>
      </c>
      <c r="F1308" s="6" t="s">
        <v>11</v>
      </c>
      <c r="G1308" s="7" t="s">
        <v>363</v>
      </c>
      <c r="H1308" s="6">
        <v>7.0</v>
      </c>
      <c r="I1308" s="6" t="s">
        <v>3591</v>
      </c>
      <c r="J1308" s="6">
        <v>2.0</v>
      </c>
      <c r="K1308" s="6">
        <v>1.0</v>
      </c>
      <c r="L1308" s="6">
        <v>1.0</v>
      </c>
      <c r="M1308" s="6" t="s">
        <v>3592</v>
      </c>
      <c r="N1308" s="6">
        <v>1.0</v>
      </c>
      <c r="O1308" s="6">
        <v>1.0</v>
      </c>
      <c r="P1308" s="6">
        <v>4.0</v>
      </c>
      <c r="Q1308" s="6" t="s">
        <v>58</v>
      </c>
      <c r="R1308" s="6">
        <v>647.0</v>
      </c>
      <c r="S1308" s="6">
        <f>COUNTIF(Customer_Churn_Records!$B$2:$B$10000,Customer_Churn_Records!$B1308)</f>
        <v>1</v>
      </c>
      <c r="T1308" s="6">
        <f>ROUNDUP(Customer_Churn_Records!$G1308,0)</f>
        <v>31</v>
      </c>
      <c r="U1308" s="6" t="str">
        <f t="array" ref="U1308">IFS(Customer_Churn_Records!$T1308&lt;30,"young",Customer_Churn_Records!$T1308&lt;50,"middle-aged",Customer_Churn_Records!$T1308&lt;100,"old")</f>
        <v>middle-aged</v>
      </c>
      <c r="V1308" s="8" t="str">
        <f t="array" ref="V1308">IFS(Customer_Churn_Records!$D1308&lt;701,"less-score",Customer_Churn_Records!$D1308&lt;851,"high-score")</f>
        <v>high-score</v>
      </c>
      <c r="W1308" s="8" t="str">
        <f t="array" ref="W1308">IF(Customer_Churn_Records!$X1308=0,0,IFS(Customer_Churn_Records!$X1308&lt;100000,"low",Customer_Churn_Records!$X1308&lt;300000,"high"))</f>
        <v>high</v>
      </c>
      <c r="X1308" s="8">
        <f>ROUND(Customer_Churn_Records!$I1308,0)</f>
        <v>143966</v>
      </c>
    </row>
    <row r="1309" ht="14.25" customHeight="1">
      <c r="A1309" s="6">
        <v>548.0</v>
      </c>
      <c r="B1309" s="6">
        <v>1.5720187E7</v>
      </c>
      <c r="C1309" s="6" t="s">
        <v>2778</v>
      </c>
      <c r="D1309" s="6">
        <v>479.0</v>
      </c>
      <c r="E1309" s="6" t="s">
        <v>8</v>
      </c>
      <c r="F1309" s="6" t="s">
        <v>10</v>
      </c>
      <c r="G1309" s="7" t="s">
        <v>128</v>
      </c>
      <c r="H1309" s="6">
        <v>7.0</v>
      </c>
      <c r="I1309" s="6" t="s">
        <v>3593</v>
      </c>
      <c r="J1309" s="6">
        <v>2.0</v>
      </c>
      <c r="K1309" s="6">
        <v>1.0</v>
      </c>
      <c r="L1309" s="6">
        <v>0.0</v>
      </c>
      <c r="M1309" s="6" t="s">
        <v>3594</v>
      </c>
      <c r="N1309" s="6">
        <v>0.0</v>
      </c>
      <c r="O1309" s="6">
        <v>0.0</v>
      </c>
      <c r="P1309" s="6">
        <v>4.0</v>
      </c>
      <c r="Q1309" s="6" t="s">
        <v>44</v>
      </c>
      <c r="R1309" s="6">
        <v>503.0</v>
      </c>
      <c r="S1309" s="6">
        <f>COUNTIF(Customer_Churn_Records!$B$2:$B$10000,Customer_Churn_Records!$B1309)</f>
        <v>1</v>
      </c>
      <c r="T1309" s="6">
        <f>ROUNDUP(Customer_Churn_Records!$G1309,0)</f>
        <v>30</v>
      </c>
      <c r="U1309" s="6" t="str">
        <f t="array" ref="U1309">IFS(Customer_Churn_Records!$T1309&lt;30,"young",Customer_Churn_Records!$T1309&lt;50,"middle-aged",Customer_Churn_Records!$T1309&lt;100,"old")</f>
        <v>middle-aged</v>
      </c>
      <c r="V1309" s="8" t="str">
        <f t="array" ref="V1309">IFS(Customer_Churn_Records!$D1309&lt;701,"less-score",Customer_Churn_Records!$D1309&lt;851,"high-score")</f>
        <v>less-score</v>
      </c>
      <c r="W1309" s="8" t="str">
        <f t="array" ref="W1309">IF(Customer_Churn_Records!$X1309=0,0,IFS(Customer_Churn_Records!$X1309&lt;100000,"low",Customer_Churn_Records!$X1309&lt;300000,"high"))</f>
        <v>high</v>
      </c>
      <c r="X1309" s="8">
        <f>ROUND(Customer_Churn_Records!$I1309,0)</f>
        <v>143964</v>
      </c>
    </row>
    <row r="1310" ht="14.25" customHeight="1">
      <c r="A1310" s="6">
        <v>3725.0</v>
      </c>
      <c r="B1310" s="6">
        <v>1.5703541E7</v>
      </c>
      <c r="C1310" s="6" t="s">
        <v>226</v>
      </c>
      <c r="D1310" s="6">
        <v>772.0</v>
      </c>
      <c r="E1310" s="6" t="s">
        <v>8</v>
      </c>
      <c r="F1310" s="6" t="s">
        <v>10</v>
      </c>
      <c r="G1310" s="7" t="s">
        <v>359</v>
      </c>
      <c r="H1310" s="6">
        <v>9.0</v>
      </c>
      <c r="I1310" s="6" t="s">
        <v>3595</v>
      </c>
      <c r="J1310" s="6">
        <v>1.0</v>
      </c>
      <c r="K1310" s="6">
        <v>0.0</v>
      </c>
      <c r="L1310" s="6">
        <v>1.0</v>
      </c>
      <c r="M1310" s="6" t="s">
        <v>3596</v>
      </c>
      <c r="N1310" s="6">
        <v>1.0</v>
      </c>
      <c r="O1310" s="6">
        <v>1.0</v>
      </c>
      <c r="P1310" s="6">
        <v>1.0</v>
      </c>
      <c r="Q1310" s="6" t="s">
        <v>58</v>
      </c>
      <c r="R1310" s="6">
        <v>937.0</v>
      </c>
      <c r="S1310" s="6">
        <f>COUNTIF(Customer_Churn_Records!$B$2:$B$10000,Customer_Churn_Records!$B1310)</f>
        <v>1</v>
      </c>
      <c r="T1310" s="6">
        <f>ROUNDUP(Customer_Churn_Records!$G1310,0)</f>
        <v>51</v>
      </c>
      <c r="U1310" s="6" t="str">
        <f t="array" ref="U1310">IFS(Customer_Churn_Records!$T1310&lt;30,"young",Customer_Churn_Records!$T1310&lt;50,"middle-aged",Customer_Churn_Records!$T1310&lt;100,"old")</f>
        <v>old</v>
      </c>
      <c r="V1310" s="8" t="str">
        <f t="array" ref="V1310">IFS(Customer_Churn_Records!$D1310&lt;701,"less-score",Customer_Churn_Records!$D1310&lt;851,"high-score")</f>
        <v>high-score</v>
      </c>
      <c r="W1310" s="8" t="str">
        <f t="array" ref="W1310">IF(Customer_Churn_Records!$X1310=0,0,IFS(Customer_Churn_Records!$X1310&lt;100000,"low",Customer_Churn_Records!$X1310&lt;300000,"high"))</f>
        <v>high</v>
      </c>
      <c r="X1310" s="8">
        <f>ROUND(Customer_Churn_Records!$I1310,0)</f>
        <v>143931</v>
      </c>
    </row>
    <row r="1311" ht="14.25" customHeight="1">
      <c r="A1311" s="6">
        <v>4687.0</v>
      </c>
      <c r="B1311" s="6">
        <v>1.5607314E7</v>
      </c>
      <c r="C1311" s="6" t="s">
        <v>3597</v>
      </c>
      <c r="D1311" s="6">
        <v>536.0</v>
      </c>
      <c r="E1311" s="6" t="s">
        <v>9</v>
      </c>
      <c r="F1311" s="6" t="s">
        <v>11</v>
      </c>
      <c r="G1311" s="7" t="s">
        <v>171</v>
      </c>
      <c r="H1311" s="6">
        <v>2.0</v>
      </c>
      <c r="I1311" s="6" t="s">
        <v>3598</v>
      </c>
      <c r="J1311" s="6">
        <v>1.0</v>
      </c>
      <c r="K1311" s="6">
        <v>1.0</v>
      </c>
      <c r="L1311" s="6">
        <v>0.0</v>
      </c>
      <c r="M1311" s="6" t="s">
        <v>3599</v>
      </c>
      <c r="N1311" s="6">
        <v>1.0</v>
      </c>
      <c r="O1311" s="6">
        <v>1.0</v>
      </c>
      <c r="P1311" s="6">
        <v>1.0</v>
      </c>
      <c r="Q1311" s="6" t="s">
        <v>58</v>
      </c>
      <c r="R1311" s="6">
        <v>572.0</v>
      </c>
      <c r="S1311" s="6">
        <f>COUNTIF(Customer_Churn_Records!$B$2:$B$10000,Customer_Churn_Records!$B1311)</f>
        <v>1</v>
      </c>
      <c r="T1311" s="6">
        <f>ROUNDUP(Customer_Churn_Records!$G1311,0)</f>
        <v>53</v>
      </c>
      <c r="U1311" s="6" t="str">
        <f t="array" ref="U1311">IFS(Customer_Churn_Records!$T1311&lt;30,"young",Customer_Churn_Records!$T1311&lt;50,"middle-aged",Customer_Churn_Records!$T1311&lt;100,"old")</f>
        <v>old</v>
      </c>
      <c r="V1311" s="8" t="str">
        <f t="array" ref="V1311">IFS(Customer_Churn_Records!$D1311&lt;701,"less-score",Customer_Churn_Records!$D1311&lt;851,"high-score")</f>
        <v>less-score</v>
      </c>
      <c r="W1311" s="8" t="str">
        <f t="array" ref="W1311">IF(Customer_Churn_Records!$X1311=0,0,IFS(Customer_Churn_Records!$X1311&lt;100000,"low",Customer_Churn_Records!$X1311&lt;300000,"high"))</f>
        <v>high</v>
      </c>
      <c r="X1311" s="8">
        <f>ROUND(Customer_Churn_Records!$I1311,0)</f>
        <v>143924</v>
      </c>
    </row>
    <row r="1312" ht="14.25" customHeight="1">
      <c r="A1312" s="6">
        <v>1758.0</v>
      </c>
      <c r="B1312" s="6">
        <v>1.5704763E7</v>
      </c>
      <c r="C1312" s="6" t="s">
        <v>3600</v>
      </c>
      <c r="D1312" s="6">
        <v>523.0</v>
      </c>
      <c r="E1312" s="6" t="s">
        <v>8</v>
      </c>
      <c r="F1312" s="6" t="s">
        <v>10</v>
      </c>
      <c r="G1312" s="7" t="s">
        <v>107</v>
      </c>
      <c r="H1312" s="6">
        <v>1.0</v>
      </c>
      <c r="I1312" s="6" t="s">
        <v>3601</v>
      </c>
      <c r="J1312" s="6">
        <v>1.0</v>
      </c>
      <c r="K1312" s="6">
        <v>1.0</v>
      </c>
      <c r="L1312" s="6">
        <v>1.0</v>
      </c>
      <c r="M1312" s="6" t="s">
        <v>3602</v>
      </c>
      <c r="N1312" s="6">
        <v>1.0</v>
      </c>
      <c r="O1312" s="6">
        <v>1.0</v>
      </c>
      <c r="P1312" s="6">
        <v>1.0</v>
      </c>
      <c r="Q1312" s="6" t="s">
        <v>44</v>
      </c>
      <c r="R1312" s="6">
        <v>732.0</v>
      </c>
      <c r="S1312" s="6">
        <f>COUNTIF(Customer_Churn_Records!$B$2:$B$10000,Customer_Churn_Records!$B1312)</f>
        <v>1</v>
      </c>
      <c r="T1312" s="6">
        <f>ROUNDUP(Customer_Churn_Records!$G1312,0)</f>
        <v>39</v>
      </c>
      <c r="U1312" s="6" t="str">
        <f t="array" ref="U1312">IFS(Customer_Churn_Records!$T1312&lt;30,"young",Customer_Churn_Records!$T1312&lt;50,"middle-aged",Customer_Churn_Records!$T1312&lt;100,"old")</f>
        <v>middle-aged</v>
      </c>
      <c r="V1312" s="8" t="str">
        <f t="array" ref="V1312">IFS(Customer_Churn_Records!$D1312&lt;701,"less-score",Customer_Churn_Records!$D1312&lt;851,"high-score")</f>
        <v>less-score</v>
      </c>
      <c r="W1312" s="8" t="str">
        <f t="array" ref="W1312">IF(Customer_Churn_Records!$X1312=0,0,IFS(Customer_Churn_Records!$X1312&lt;100000,"low",Customer_Churn_Records!$X1312&lt;300000,"high"))</f>
        <v>high</v>
      </c>
      <c r="X1312" s="8">
        <f>ROUND(Customer_Churn_Records!$I1312,0)</f>
        <v>143903</v>
      </c>
    </row>
    <row r="1313" ht="14.25" customHeight="1">
      <c r="A1313" s="6">
        <v>8891.0</v>
      </c>
      <c r="B1313" s="6">
        <v>1.5788723E7</v>
      </c>
      <c r="C1313" s="6" t="s">
        <v>2298</v>
      </c>
      <c r="D1313" s="6">
        <v>599.0</v>
      </c>
      <c r="E1313" s="6" t="s">
        <v>8</v>
      </c>
      <c r="F1313" s="6" t="s">
        <v>10</v>
      </c>
      <c r="G1313" s="7" t="s">
        <v>132</v>
      </c>
      <c r="H1313" s="6">
        <v>10.0</v>
      </c>
      <c r="I1313" s="6" t="s">
        <v>3603</v>
      </c>
      <c r="J1313" s="6">
        <v>2.0</v>
      </c>
      <c r="K1313" s="6">
        <v>1.0</v>
      </c>
      <c r="L1313" s="6">
        <v>1.0</v>
      </c>
      <c r="M1313" s="6" t="s">
        <v>3604</v>
      </c>
      <c r="N1313" s="6">
        <v>1.0</v>
      </c>
      <c r="O1313" s="6">
        <v>1.0</v>
      </c>
      <c r="P1313" s="6">
        <v>4.0</v>
      </c>
      <c r="Q1313" s="6" t="s">
        <v>44</v>
      </c>
      <c r="R1313" s="6">
        <v>383.0</v>
      </c>
      <c r="S1313" s="6">
        <f>COUNTIF(Customer_Churn_Records!$B$2:$B$10000,Customer_Churn_Records!$B1313)</f>
        <v>1</v>
      </c>
      <c r="T1313" s="6">
        <f>ROUNDUP(Customer_Churn_Records!$G1313,0)</f>
        <v>49</v>
      </c>
      <c r="U1313" s="6" t="str">
        <f t="array" ref="U1313">IFS(Customer_Churn_Records!$T1313&lt;30,"young",Customer_Churn_Records!$T1313&lt;50,"middle-aged",Customer_Churn_Records!$T1313&lt;100,"old")</f>
        <v>middle-aged</v>
      </c>
      <c r="V1313" s="8" t="str">
        <f t="array" ref="V1313">IFS(Customer_Churn_Records!$D1313&lt;701,"less-score",Customer_Churn_Records!$D1313&lt;851,"high-score")</f>
        <v>less-score</v>
      </c>
      <c r="W1313" s="8" t="str">
        <f t="array" ref="W1313">IF(Customer_Churn_Records!$X1313=0,0,IFS(Customer_Churn_Records!$X1313&lt;100000,"low",Customer_Churn_Records!$X1313&lt;300000,"high"))</f>
        <v>high</v>
      </c>
      <c r="X1313" s="8">
        <f>ROUND(Customer_Churn_Records!$I1313,0)</f>
        <v>143888</v>
      </c>
    </row>
    <row r="1314" ht="14.25" customHeight="1">
      <c r="A1314" s="6">
        <v>3136.0</v>
      </c>
      <c r="B1314" s="6">
        <v>1.5753874E7</v>
      </c>
      <c r="C1314" s="6" t="s">
        <v>3605</v>
      </c>
      <c r="D1314" s="6">
        <v>694.0</v>
      </c>
      <c r="E1314" s="6" t="s">
        <v>7</v>
      </c>
      <c r="F1314" s="6" t="s">
        <v>11</v>
      </c>
      <c r="G1314" s="7" t="s">
        <v>72</v>
      </c>
      <c r="H1314" s="6">
        <v>10.0</v>
      </c>
      <c r="I1314" s="6" t="s">
        <v>3606</v>
      </c>
      <c r="J1314" s="6">
        <v>1.0</v>
      </c>
      <c r="K1314" s="6">
        <v>0.0</v>
      </c>
      <c r="L1314" s="6">
        <v>1.0</v>
      </c>
      <c r="M1314" s="6" t="s">
        <v>3607</v>
      </c>
      <c r="N1314" s="6">
        <v>0.0</v>
      </c>
      <c r="O1314" s="6">
        <v>0.0</v>
      </c>
      <c r="P1314" s="6">
        <v>1.0</v>
      </c>
      <c r="Q1314" s="6" t="s">
        <v>79</v>
      </c>
      <c r="R1314" s="6">
        <v>992.0</v>
      </c>
      <c r="S1314" s="6">
        <f>COUNTIF(Customer_Churn_Records!$B$2:$B$10000,Customer_Churn_Records!$B1314)</f>
        <v>1</v>
      </c>
      <c r="T1314" s="6">
        <f>ROUNDUP(Customer_Churn_Records!$G1314,0)</f>
        <v>37</v>
      </c>
      <c r="U1314" s="6" t="str">
        <f t="array" ref="U1314">IFS(Customer_Churn_Records!$T1314&lt;30,"young",Customer_Churn_Records!$T1314&lt;50,"middle-aged",Customer_Churn_Records!$T1314&lt;100,"old")</f>
        <v>middle-aged</v>
      </c>
      <c r="V1314" s="8" t="str">
        <f t="array" ref="V1314">IFS(Customer_Churn_Records!$D1314&lt;701,"less-score",Customer_Churn_Records!$D1314&lt;851,"high-score")</f>
        <v>less-score</v>
      </c>
      <c r="W1314" s="8" t="str">
        <f t="array" ref="W1314">IF(Customer_Churn_Records!$X1314=0,0,IFS(Customer_Churn_Records!$X1314&lt;100000,"low",Customer_Churn_Records!$X1314&lt;300000,"high"))</f>
        <v>high</v>
      </c>
      <c r="X1314" s="8">
        <f>ROUND(Customer_Churn_Records!$I1314,0)</f>
        <v>143835</v>
      </c>
    </row>
    <row r="1315" ht="14.25" customHeight="1">
      <c r="A1315" s="6">
        <v>7823.0</v>
      </c>
      <c r="B1315" s="6">
        <v>1.5761018E7</v>
      </c>
      <c r="C1315" s="6" t="s">
        <v>351</v>
      </c>
      <c r="D1315" s="6">
        <v>581.0</v>
      </c>
      <c r="E1315" s="6" t="s">
        <v>8</v>
      </c>
      <c r="F1315" s="6" t="s">
        <v>11</v>
      </c>
      <c r="G1315" s="7" t="s">
        <v>156</v>
      </c>
      <c r="H1315" s="6">
        <v>2.0</v>
      </c>
      <c r="I1315" s="6" t="s">
        <v>3608</v>
      </c>
      <c r="J1315" s="6">
        <v>2.0</v>
      </c>
      <c r="K1315" s="6">
        <v>1.0</v>
      </c>
      <c r="L1315" s="6">
        <v>0.0</v>
      </c>
      <c r="M1315" s="6" t="s">
        <v>3609</v>
      </c>
      <c r="N1315" s="6">
        <v>1.0</v>
      </c>
      <c r="O1315" s="6">
        <v>1.0</v>
      </c>
      <c r="P1315" s="6">
        <v>5.0</v>
      </c>
      <c r="Q1315" s="6" t="s">
        <v>58</v>
      </c>
      <c r="R1315" s="6">
        <v>805.0</v>
      </c>
      <c r="S1315" s="6">
        <f>COUNTIF(Customer_Churn_Records!$B$2:$B$10000,Customer_Churn_Records!$B1315)</f>
        <v>1</v>
      </c>
      <c r="T1315" s="6">
        <f>ROUNDUP(Customer_Churn_Records!$G1315,0)</f>
        <v>50</v>
      </c>
      <c r="U1315" s="6" t="str">
        <f t="array" ref="U1315">IFS(Customer_Churn_Records!$T1315&lt;30,"young",Customer_Churn_Records!$T1315&lt;50,"middle-aged",Customer_Churn_Records!$T1315&lt;100,"old")</f>
        <v>old</v>
      </c>
      <c r="V1315" s="8" t="str">
        <f t="array" ref="V1315">IFS(Customer_Churn_Records!$D1315&lt;701,"less-score",Customer_Churn_Records!$D1315&lt;851,"high-score")</f>
        <v>less-score</v>
      </c>
      <c r="W1315" s="8" t="str">
        <f t="array" ref="W1315">IF(Customer_Churn_Records!$X1315=0,0,IFS(Customer_Churn_Records!$X1315&lt;100000,"low",Customer_Churn_Records!$X1315&lt;300000,"high"))</f>
        <v>high</v>
      </c>
      <c r="X1315" s="8">
        <f>ROUND(Customer_Churn_Records!$I1315,0)</f>
        <v>143829</v>
      </c>
    </row>
    <row r="1316" ht="14.25" customHeight="1">
      <c r="A1316" s="6">
        <v>1235.0</v>
      </c>
      <c r="B1316" s="6">
        <v>1.5684865E7</v>
      </c>
      <c r="C1316" s="6" t="s">
        <v>1333</v>
      </c>
      <c r="D1316" s="6">
        <v>771.0</v>
      </c>
      <c r="E1316" s="6" t="s">
        <v>7</v>
      </c>
      <c r="F1316" s="6" t="s">
        <v>10</v>
      </c>
      <c r="G1316" s="7" t="s">
        <v>492</v>
      </c>
      <c r="H1316" s="6">
        <v>7.0</v>
      </c>
      <c r="I1316" s="6" t="s">
        <v>3610</v>
      </c>
      <c r="J1316" s="6">
        <v>1.0</v>
      </c>
      <c r="K1316" s="6">
        <v>1.0</v>
      </c>
      <c r="L1316" s="6">
        <v>1.0</v>
      </c>
      <c r="M1316" s="6" t="s">
        <v>3611</v>
      </c>
      <c r="N1316" s="6">
        <v>0.0</v>
      </c>
      <c r="O1316" s="6">
        <v>0.0</v>
      </c>
      <c r="P1316" s="6">
        <v>2.0</v>
      </c>
      <c r="Q1316" s="6" t="s">
        <v>58</v>
      </c>
      <c r="R1316" s="6">
        <v>625.0</v>
      </c>
      <c r="S1316" s="6">
        <f>COUNTIF(Customer_Churn_Records!$B$2:$B$10000,Customer_Churn_Records!$B1316)</f>
        <v>1</v>
      </c>
      <c r="T1316" s="6">
        <f>ROUNDUP(Customer_Churn_Records!$G1316,0)</f>
        <v>66</v>
      </c>
      <c r="U1316" s="6" t="str">
        <f t="array" ref="U1316">IFS(Customer_Churn_Records!$T1316&lt;30,"young",Customer_Churn_Records!$T1316&lt;50,"middle-aged",Customer_Churn_Records!$T1316&lt;100,"old")</f>
        <v>old</v>
      </c>
      <c r="V1316" s="8" t="str">
        <f t="array" ref="V1316">IFS(Customer_Churn_Records!$D1316&lt;701,"less-score",Customer_Churn_Records!$D1316&lt;851,"high-score")</f>
        <v>high-score</v>
      </c>
      <c r="W1316" s="8" t="str">
        <f t="array" ref="W1316">IF(Customer_Churn_Records!$X1316=0,0,IFS(Customer_Churn_Records!$X1316&lt;100000,"low",Customer_Churn_Records!$X1316&lt;300000,"high"))</f>
        <v>high</v>
      </c>
      <c r="X1316" s="8">
        <f>ROUND(Customer_Churn_Records!$I1316,0)</f>
        <v>143773</v>
      </c>
    </row>
    <row r="1317" ht="14.25" customHeight="1">
      <c r="A1317" s="6">
        <v>2202.0</v>
      </c>
      <c r="B1317" s="6">
        <v>1.5682435E7</v>
      </c>
      <c r="C1317" s="6" t="s">
        <v>244</v>
      </c>
      <c r="D1317" s="6">
        <v>600.0</v>
      </c>
      <c r="E1317" s="6" t="s">
        <v>7</v>
      </c>
      <c r="F1317" s="6" t="s">
        <v>11</v>
      </c>
      <c r="G1317" s="7" t="s">
        <v>87</v>
      </c>
      <c r="H1317" s="6">
        <v>4.0</v>
      </c>
      <c r="I1317" s="6" t="s">
        <v>3612</v>
      </c>
      <c r="J1317" s="6">
        <v>2.0</v>
      </c>
      <c r="K1317" s="6">
        <v>1.0</v>
      </c>
      <c r="L1317" s="6">
        <v>0.0</v>
      </c>
      <c r="M1317" s="6" t="s">
        <v>3613</v>
      </c>
      <c r="N1317" s="6">
        <v>0.0</v>
      </c>
      <c r="O1317" s="6">
        <v>0.0</v>
      </c>
      <c r="P1317" s="6">
        <v>4.0</v>
      </c>
      <c r="Q1317" s="6" t="s">
        <v>49</v>
      </c>
      <c r="R1317" s="6">
        <v>797.0</v>
      </c>
      <c r="S1317" s="6">
        <f>COUNTIF(Customer_Churn_Records!$B$2:$B$10000,Customer_Churn_Records!$B1317)</f>
        <v>1</v>
      </c>
      <c r="T1317" s="6">
        <f>ROUNDUP(Customer_Churn_Records!$G1317,0)</f>
        <v>35</v>
      </c>
      <c r="U1317" s="6" t="str">
        <f t="array" ref="U1317">IFS(Customer_Churn_Records!$T1317&lt;30,"young",Customer_Churn_Records!$T1317&lt;50,"middle-aged",Customer_Churn_Records!$T1317&lt;100,"old")</f>
        <v>middle-aged</v>
      </c>
      <c r="V1317" s="8" t="str">
        <f t="array" ref="V1317">IFS(Customer_Churn_Records!$D1317&lt;701,"less-score",Customer_Churn_Records!$D1317&lt;851,"high-score")</f>
        <v>less-score</v>
      </c>
      <c r="W1317" s="8" t="str">
        <f t="array" ref="W1317">IF(Customer_Churn_Records!$X1317=0,0,IFS(Customer_Churn_Records!$X1317&lt;100000,"low",Customer_Churn_Records!$X1317&lt;300000,"high"))</f>
        <v>high</v>
      </c>
      <c r="X1317" s="8">
        <f>ROUND(Customer_Churn_Records!$I1317,0)</f>
        <v>143745</v>
      </c>
    </row>
    <row r="1318" ht="14.25" customHeight="1">
      <c r="A1318" s="6">
        <v>1128.0</v>
      </c>
      <c r="B1318" s="6">
        <v>1.5647301E7</v>
      </c>
      <c r="C1318" s="6" t="s">
        <v>708</v>
      </c>
      <c r="D1318" s="6">
        <v>549.0</v>
      </c>
      <c r="E1318" s="6" t="s">
        <v>8</v>
      </c>
      <c r="F1318" s="6" t="s">
        <v>10</v>
      </c>
      <c r="G1318" s="7" t="s">
        <v>333</v>
      </c>
      <c r="H1318" s="6">
        <v>3.0</v>
      </c>
      <c r="I1318" s="6" t="s">
        <v>3614</v>
      </c>
      <c r="J1318" s="6">
        <v>2.0</v>
      </c>
      <c r="K1318" s="6">
        <v>1.0</v>
      </c>
      <c r="L1318" s="6">
        <v>1.0</v>
      </c>
      <c r="M1318" s="6" t="s">
        <v>3615</v>
      </c>
      <c r="N1318" s="6">
        <v>0.0</v>
      </c>
      <c r="O1318" s="6">
        <v>0.0</v>
      </c>
      <c r="P1318" s="6">
        <v>2.0</v>
      </c>
      <c r="Q1318" s="6" t="s">
        <v>44</v>
      </c>
      <c r="R1318" s="6">
        <v>816.0</v>
      </c>
      <c r="S1318" s="6">
        <f>COUNTIF(Customer_Churn_Records!$B$2:$B$10000,Customer_Churn_Records!$B1318)</f>
        <v>1</v>
      </c>
      <c r="T1318" s="6">
        <f>ROUNDUP(Customer_Churn_Records!$G1318,0)</f>
        <v>45</v>
      </c>
      <c r="U1318" s="6" t="str">
        <f t="array" ref="U1318">IFS(Customer_Churn_Records!$T1318&lt;30,"young",Customer_Churn_Records!$T1318&lt;50,"middle-aged",Customer_Churn_Records!$T1318&lt;100,"old")</f>
        <v>middle-aged</v>
      </c>
      <c r="V1318" s="8" t="str">
        <f t="array" ref="V1318">IFS(Customer_Churn_Records!$D1318&lt;701,"less-score",Customer_Churn_Records!$D1318&lt;851,"high-score")</f>
        <v>less-score</v>
      </c>
      <c r="W1318" s="8" t="str">
        <f t="array" ref="W1318">IF(Customer_Churn_Records!$X1318=0,0,IFS(Customer_Churn_Records!$X1318&lt;100000,"low",Customer_Churn_Records!$X1318&lt;300000,"high"))</f>
        <v>high</v>
      </c>
      <c r="X1318" s="8">
        <f>ROUND(Customer_Churn_Records!$I1318,0)</f>
        <v>143734</v>
      </c>
    </row>
    <row r="1319" ht="14.25" customHeight="1">
      <c r="A1319" s="6">
        <v>9701.0</v>
      </c>
      <c r="B1319" s="6">
        <v>1.5797149E7</v>
      </c>
      <c r="C1319" s="6" t="s">
        <v>3616</v>
      </c>
      <c r="D1319" s="6">
        <v>563.0</v>
      </c>
      <c r="E1319" s="6" t="s">
        <v>9</v>
      </c>
      <c r="F1319" s="6" t="s">
        <v>10</v>
      </c>
      <c r="G1319" s="7" t="s">
        <v>118</v>
      </c>
      <c r="H1319" s="6">
        <v>4.0</v>
      </c>
      <c r="I1319" s="6" t="s">
        <v>3617</v>
      </c>
      <c r="J1319" s="6">
        <v>2.0</v>
      </c>
      <c r="K1319" s="6">
        <v>1.0</v>
      </c>
      <c r="L1319" s="6">
        <v>1.0</v>
      </c>
      <c r="M1319" s="6" t="s">
        <v>3618</v>
      </c>
      <c r="N1319" s="6">
        <v>0.0</v>
      </c>
      <c r="O1319" s="6">
        <v>0.0</v>
      </c>
      <c r="P1319" s="6">
        <v>1.0</v>
      </c>
      <c r="Q1319" s="6" t="s">
        <v>49</v>
      </c>
      <c r="R1319" s="6">
        <v>735.0</v>
      </c>
      <c r="S1319" s="6">
        <f>COUNTIF(Customer_Churn_Records!$B$2:$B$10000,Customer_Churn_Records!$B1319)</f>
        <v>1</v>
      </c>
      <c r="T1319" s="6">
        <f>ROUNDUP(Customer_Churn_Records!$G1319,0)</f>
        <v>36</v>
      </c>
      <c r="U1319" s="6" t="str">
        <f t="array" ref="U1319">IFS(Customer_Churn_Records!$T1319&lt;30,"young",Customer_Churn_Records!$T1319&lt;50,"middle-aged",Customer_Churn_Records!$T1319&lt;100,"old")</f>
        <v>middle-aged</v>
      </c>
      <c r="V1319" s="8" t="str">
        <f t="array" ref="V1319">IFS(Customer_Churn_Records!$D1319&lt;701,"less-score",Customer_Churn_Records!$D1319&lt;851,"high-score")</f>
        <v>less-score</v>
      </c>
      <c r="W1319" s="8" t="str">
        <f t="array" ref="W1319">IF(Customer_Churn_Records!$X1319=0,0,IFS(Customer_Churn_Records!$X1319&lt;100000,"low",Customer_Churn_Records!$X1319&lt;300000,"high"))</f>
        <v>high</v>
      </c>
      <c r="X1319" s="8">
        <f>ROUND(Customer_Churn_Records!$I1319,0)</f>
        <v>143680</v>
      </c>
    </row>
    <row r="1320" ht="14.25" customHeight="1">
      <c r="A1320" s="6">
        <v>1890.0</v>
      </c>
      <c r="B1320" s="6">
        <v>1.5716324E7</v>
      </c>
      <c r="C1320" s="6" t="s">
        <v>3619</v>
      </c>
      <c r="D1320" s="6">
        <v>665.0</v>
      </c>
      <c r="E1320" s="6" t="s">
        <v>7</v>
      </c>
      <c r="F1320" s="6" t="s">
        <v>10</v>
      </c>
      <c r="G1320" s="7" t="s">
        <v>187</v>
      </c>
      <c r="H1320" s="6">
        <v>9.0</v>
      </c>
      <c r="I1320" s="6" t="s">
        <v>3620</v>
      </c>
      <c r="J1320" s="6">
        <v>1.0</v>
      </c>
      <c r="K1320" s="6">
        <v>1.0</v>
      </c>
      <c r="L1320" s="6">
        <v>1.0</v>
      </c>
      <c r="M1320" s="6" t="s">
        <v>3621</v>
      </c>
      <c r="N1320" s="6">
        <v>0.0</v>
      </c>
      <c r="O1320" s="6">
        <v>0.0</v>
      </c>
      <c r="P1320" s="6">
        <v>3.0</v>
      </c>
      <c r="Q1320" s="6" t="s">
        <v>44</v>
      </c>
      <c r="R1320" s="6">
        <v>640.0</v>
      </c>
      <c r="S1320" s="6">
        <f>COUNTIF(Customer_Churn_Records!$B$2:$B$10000,Customer_Churn_Records!$B1320)</f>
        <v>1</v>
      </c>
      <c r="T1320" s="6">
        <f>ROUNDUP(Customer_Churn_Records!$G1320,0)</f>
        <v>23</v>
      </c>
      <c r="U1320" s="6" t="str">
        <f t="array" ref="U1320">IFS(Customer_Churn_Records!$T1320&lt;30,"young",Customer_Churn_Records!$T1320&lt;50,"middle-aged",Customer_Churn_Records!$T1320&lt;100,"old")</f>
        <v>young</v>
      </c>
      <c r="V1320" s="8" t="str">
        <f t="array" ref="V1320">IFS(Customer_Churn_Records!$D1320&lt;701,"less-score",Customer_Churn_Records!$D1320&lt;851,"high-score")</f>
        <v>less-score</v>
      </c>
      <c r="W1320" s="8" t="str">
        <f t="array" ref="W1320">IF(Customer_Churn_Records!$X1320=0,0,IFS(Customer_Churn_Records!$X1320&lt;100000,"low",Customer_Churn_Records!$X1320&lt;300000,"high"))</f>
        <v>high</v>
      </c>
      <c r="X1320" s="8">
        <f>ROUND(Customer_Churn_Records!$I1320,0)</f>
        <v>143673</v>
      </c>
    </row>
    <row r="1321" ht="14.25" customHeight="1">
      <c r="A1321" s="6">
        <v>6692.0</v>
      </c>
      <c r="B1321" s="6">
        <v>1.5651389E7</v>
      </c>
      <c r="C1321" s="6" t="s">
        <v>3622</v>
      </c>
      <c r="D1321" s="6">
        <v>561.0</v>
      </c>
      <c r="E1321" s="6" t="s">
        <v>9</v>
      </c>
      <c r="F1321" s="6" t="s">
        <v>11</v>
      </c>
      <c r="G1321" s="7" t="s">
        <v>489</v>
      </c>
      <c r="H1321" s="6">
        <v>8.0</v>
      </c>
      <c r="I1321" s="6" t="s">
        <v>3623</v>
      </c>
      <c r="J1321" s="6">
        <v>1.0</v>
      </c>
      <c r="K1321" s="6">
        <v>0.0</v>
      </c>
      <c r="L1321" s="6">
        <v>1.0</v>
      </c>
      <c r="M1321" s="6" t="s">
        <v>3624</v>
      </c>
      <c r="N1321" s="6">
        <v>0.0</v>
      </c>
      <c r="O1321" s="6">
        <v>0.0</v>
      </c>
      <c r="P1321" s="6">
        <v>1.0</v>
      </c>
      <c r="Q1321" s="6" t="s">
        <v>58</v>
      </c>
      <c r="R1321" s="6">
        <v>689.0</v>
      </c>
      <c r="S1321" s="6">
        <f>COUNTIF(Customer_Churn_Records!$B$2:$B$10000,Customer_Churn_Records!$B1321)</f>
        <v>1</v>
      </c>
      <c r="T1321" s="6">
        <f>ROUNDUP(Customer_Churn_Records!$G1321,0)</f>
        <v>24</v>
      </c>
      <c r="U1321" s="6" t="str">
        <f t="array" ref="U1321">IFS(Customer_Churn_Records!$T1321&lt;30,"young",Customer_Churn_Records!$T1321&lt;50,"middle-aged",Customer_Churn_Records!$T1321&lt;100,"old")</f>
        <v>young</v>
      </c>
      <c r="V1321" s="8" t="str">
        <f t="array" ref="V1321">IFS(Customer_Churn_Records!$D1321&lt;701,"less-score",Customer_Churn_Records!$D1321&lt;851,"high-score")</f>
        <v>less-score</v>
      </c>
      <c r="W1321" s="8" t="str">
        <f t="array" ref="W1321">IF(Customer_Churn_Records!$X1321=0,0,IFS(Customer_Churn_Records!$X1321&lt;100000,"low",Customer_Churn_Records!$X1321&lt;300000,"high"))</f>
        <v>high</v>
      </c>
      <c r="X1321" s="8">
        <f>ROUND(Customer_Churn_Records!$I1321,0)</f>
        <v>143657</v>
      </c>
    </row>
    <row r="1322" ht="14.25" customHeight="1">
      <c r="A1322" s="6">
        <v>8096.0</v>
      </c>
      <c r="B1322" s="6">
        <v>1.558462E7</v>
      </c>
      <c r="C1322" s="6" t="s">
        <v>585</v>
      </c>
      <c r="D1322" s="6">
        <v>850.0</v>
      </c>
      <c r="E1322" s="6" t="s">
        <v>8</v>
      </c>
      <c r="F1322" s="6" t="s">
        <v>10</v>
      </c>
      <c r="G1322" s="7" t="s">
        <v>118</v>
      </c>
      <c r="H1322" s="6">
        <v>6.0</v>
      </c>
      <c r="I1322" s="6" t="s">
        <v>3625</v>
      </c>
      <c r="J1322" s="6">
        <v>1.0</v>
      </c>
      <c r="K1322" s="6">
        <v>1.0</v>
      </c>
      <c r="L1322" s="6">
        <v>0.0</v>
      </c>
      <c r="M1322" s="6" t="s">
        <v>3626</v>
      </c>
      <c r="N1322" s="6">
        <v>1.0</v>
      </c>
      <c r="O1322" s="6">
        <v>1.0</v>
      </c>
      <c r="P1322" s="6">
        <v>3.0</v>
      </c>
      <c r="Q1322" s="6" t="s">
        <v>79</v>
      </c>
      <c r="R1322" s="6">
        <v>728.0</v>
      </c>
      <c r="S1322" s="6">
        <f>COUNTIF(Customer_Churn_Records!$B$2:$B$10000,Customer_Churn_Records!$B1322)</f>
        <v>1</v>
      </c>
      <c r="T1322" s="6">
        <f>ROUNDUP(Customer_Churn_Records!$G1322,0)</f>
        <v>36</v>
      </c>
      <c r="U1322" s="6" t="str">
        <f t="array" ref="U1322">IFS(Customer_Churn_Records!$T1322&lt;30,"young",Customer_Churn_Records!$T1322&lt;50,"middle-aged",Customer_Churn_Records!$T1322&lt;100,"old")</f>
        <v>middle-aged</v>
      </c>
      <c r="V1322" s="8" t="str">
        <f t="array" ref="V1322">IFS(Customer_Churn_Records!$D1322&lt;701,"less-score",Customer_Churn_Records!$D1322&lt;851,"high-score")</f>
        <v>high-score</v>
      </c>
      <c r="W1322" s="8" t="str">
        <f t="array" ref="W1322">IF(Customer_Churn_Records!$X1322=0,0,IFS(Customer_Churn_Records!$X1322&lt;100000,"low",Customer_Churn_Records!$X1322&lt;300000,"high"))</f>
        <v>high</v>
      </c>
      <c r="X1322" s="8">
        <f>ROUND(Customer_Churn_Records!$I1322,0)</f>
        <v>143644</v>
      </c>
    </row>
    <row r="1323" ht="14.25" customHeight="1">
      <c r="A1323" s="6">
        <v>858.0</v>
      </c>
      <c r="B1323" s="6">
        <v>1.576055E7</v>
      </c>
      <c r="C1323" s="6" t="s">
        <v>2580</v>
      </c>
      <c r="D1323" s="6">
        <v>741.0</v>
      </c>
      <c r="E1323" s="6" t="s">
        <v>9</v>
      </c>
      <c r="F1323" s="6" t="s">
        <v>11</v>
      </c>
      <c r="G1323" s="7" t="s">
        <v>107</v>
      </c>
      <c r="H1323" s="6">
        <v>7.0</v>
      </c>
      <c r="I1323" s="6" t="s">
        <v>3627</v>
      </c>
      <c r="J1323" s="6">
        <v>2.0</v>
      </c>
      <c r="K1323" s="6">
        <v>0.0</v>
      </c>
      <c r="L1323" s="6">
        <v>1.0</v>
      </c>
      <c r="M1323" s="6" t="s">
        <v>3628</v>
      </c>
      <c r="N1323" s="6">
        <v>0.0</v>
      </c>
      <c r="O1323" s="6">
        <v>0.0</v>
      </c>
      <c r="P1323" s="6">
        <v>4.0</v>
      </c>
      <c r="Q1323" s="6" t="s">
        <v>79</v>
      </c>
      <c r="R1323" s="6">
        <v>437.0</v>
      </c>
      <c r="S1323" s="6">
        <f>COUNTIF(Customer_Churn_Records!$B$2:$B$10000,Customer_Churn_Records!$B1323)</f>
        <v>1</v>
      </c>
      <c r="T1323" s="6">
        <f>ROUNDUP(Customer_Churn_Records!$G1323,0)</f>
        <v>39</v>
      </c>
      <c r="U1323" s="6" t="str">
        <f t="array" ref="U1323">IFS(Customer_Churn_Records!$T1323&lt;30,"young",Customer_Churn_Records!$T1323&lt;50,"middle-aged",Customer_Churn_Records!$T1323&lt;100,"old")</f>
        <v>middle-aged</v>
      </c>
      <c r="V1323" s="8" t="str">
        <f t="array" ref="V1323">IFS(Customer_Churn_Records!$D1323&lt;701,"less-score",Customer_Churn_Records!$D1323&lt;851,"high-score")</f>
        <v>high-score</v>
      </c>
      <c r="W1323" s="8" t="str">
        <f t="array" ref="W1323">IF(Customer_Churn_Records!$X1323=0,0,IFS(Customer_Churn_Records!$X1323&lt;100000,"low",Customer_Churn_Records!$X1323&lt;300000,"high"))</f>
        <v>high</v>
      </c>
      <c r="X1323" s="8">
        <f>ROUND(Customer_Churn_Records!$I1323,0)</f>
        <v>143638</v>
      </c>
    </row>
    <row r="1324" ht="14.25" customHeight="1">
      <c r="A1324" s="6">
        <v>7374.0</v>
      </c>
      <c r="B1324" s="6">
        <v>1.5716347E7</v>
      </c>
      <c r="C1324" s="6" t="s">
        <v>3629</v>
      </c>
      <c r="D1324" s="6">
        <v>663.0</v>
      </c>
      <c r="E1324" s="6" t="s">
        <v>8</v>
      </c>
      <c r="F1324" s="6" t="s">
        <v>11</v>
      </c>
      <c r="G1324" s="7" t="s">
        <v>72</v>
      </c>
      <c r="H1324" s="6">
        <v>7.0</v>
      </c>
      <c r="I1324" s="6" t="s">
        <v>3630</v>
      </c>
      <c r="J1324" s="6">
        <v>2.0</v>
      </c>
      <c r="K1324" s="6">
        <v>0.0</v>
      </c>
      <c r="L1324" s="6">
        <v>1.0</v>
      </c>
      <c r="M1324" s="6" t="s">
        <v>3631</v>
      </c>
      <c r="N1324" s="6">
        <v>0.0</v>
      </c>
      <c r="O1324" s="6">
        <v>0.0</v>
      </c>
      <c r="P1324" s="6">
        <v>3.0</v>
      </c>
      <c r="Q1324" s="6" t="s">
        <v>44</v>
      </c>
      <c r="R1324" s="6">
        <v>342.0</v>
      </c>
      <c r="S1324" s="6">
        <f>COUNTIF(Customer_Churn_Records!$B$2:$B$10000,Customer_Churn_Records!$B1324)</f>
        <v>1</v>
      </c>
      <c r="T1324" s="6">
        <f>ROUNDUP(Customer_Churn_Records!$G1324,0)</f>
        <v>37</v>
      </c>
      <c r="U1324" s="6" t="str">
        <f t="array" ref="U1324">IFS(Customer_Churn_Records!$T1324&lt;30,"young",Customer_Churn_Records!$T1324&lt;50,"middle-aged",Customer_Churn_Records!$T1324&lt;100,"old")</f>
        <v>middle-aged</v>
      </c>
      <c r="V1324" s="8" t="str">
        <f t="array" ref="V1324">IFS(Customer_Churn_Records!$D1324&lt;701,"less-score",Customer_Churn_Records!$D1324&lt;851,"high-score")</f>
        <v>less-score</v>
      </c>
      <c r="W1324" s="8" t="str">
        <f t="array" ref="W1324">IF(Customer_Churn_Records!$X1324=0,0,IFS(Customer_Churn_Records!$X1324&lt;100000,"low",Customer_Churn_Records!$X1324&lt;300000,"high"))</f>
        <v>high</v>
      </c>
      <c r="X1324" s="8">
        <f>ROUND(Customer_Churn_Records!$I1324,0)</f>
        <v>143626</v>
      </c>
    </row>
    <row r="1325" ht="14.25" customHeight="1">
      <c r="A1325" s="6">
        <v>8911.0</v>
      </c>
      <c r="B1325" s="6">
        <v>1.5744873E7</v>
      </c>
      <c r="C1325" s="6" t="s">
        <v>2531</v>
      </c>
      <c r="D1325" s="6">
        <v>657.0</v>
      </c>
      <c r="E1325" s="6" t="s">
        <v>8</v>
      </c>
      <c r="F1325" s="6" t="s">
        <v>10</v>
      </c>
      <c r="G1325" s="7" t="s">
        <v>68</v>
      </c>
      <c r="H1325" s="6">
        <v>5.0</v>
      </c>
      <c r="I1325" s="6" t="s">
        <v>3632</v>
      </c>
      <c r="J1325" s="6">
        <v>1.0</v>
      </c>
      <c r="K1325" s="6">
        <v>0.0</v>
      </c>
      <c r="L1325" s="6">
        <v>0.0</v>
      </c>
      <c r="M1325" s="6" t="s">
        <v>3633</v>
      </c>
      <c r="N1325" s="6">
        <v>1.0</v>
      </c>
      <c r="O1325" s="6">
        <v>1.0</v>
      </c>
      <c r="P1325" s="6">
        <v>4.0</v>
      </c>
      <c r="Q1325" s="6" t="s">
        <v>79</v>
      </c>
      <c r="R1325" s="6">
        <v>944.0</v>
      </c>
      <c r="S1325" s="6">
        <f>COUNTIF(Customer_Churn_Records!$B$2:$B$10000,Customer_Churn_Records!$B1325)</f>
        <v>1</v>
      </c>
      <c r="T1325" s="6">
        <f>ROUNDUP(Customer_Churn_Records!$G1325,0)</f>
        <v>48</v>
      </c>
      <c r="U1325" s="6" t="str">
        <f t="array" ref="U1325">IFS(Customer_Churn_Records!$T1325&lt;30,"young",Customer_Churn_Records!$T1325&lt;50,"middle-aged",Customer_Churn_Records!$T1325&lt;100,"old")</f>
        <v>middle-aged</v>
      </c>
      <c r="V1325" s="8" t="str">
        <f t="array" ref="V1325">IFS(Customer_Churn_Records!$D1325&lt;701,"less-score",Customer_Churn_Records!$D1325&lt;851,"high-score")</f>
        <v>less-score</v>
      </c>
      <c r="W1325" s="8" t="str">
        <f t="array" ref="W1325">IF(Customer_Churn_Records!$X1325=0,0,IFS(Customer_Churn_Records!$X1325&lt;100000,"low",Customer_Churn_Records!$X1325&lt;300000,"high"))</f>
        <v>high</v>
      </c>
      <c r="X1325" s="8">
        <f>ROUND(Customer_Churn_Records!$I1325,0)</f>
        <v>143596</v>
      </c>
    </row>
    <row r="1326" ht="14.25" customHeight="1">
      <c r="A1326" s="6">
        <v>9888.0</v>
      </c>
      <c r="B1326" s="6">
        <v>1.564631E7</v>
      </c>
      <c r="C1326" s="6" t="s">
        <v>80</v>
      </c>
      <c r="D1326" s="6">
        <v>684.0</v>
      </c>
      <c r="E1326" s="6" t="s">
        <v>9</v>
      </c>
      <c r="F1326" s="6" t="s">
        <v>11</v>
      </c>
      <c r="G1326" s="7" t="s">
        <v>489</v>
      </c>
      <c r="H1326" s="6">
        <v>8.0</v>
      </c>
      <c r="I1326" s="6" t="s">
        <v>3634</v>
      </c>
      <c r="J1326" s="6">
        <v>1.0</v>
      </c>
      <c r="K1326" s="6">
        <v>1.0</v>
      </c>
      <c r="L1326" s="6">
        <v>1.0</v>
      </c>
      <c r="M1326" s="6" t="s">
        <v>3635</v>
      </c>
      <c r="N1326" s="6">
        <v>0.0</v>
      </c>
      <c r="O1326" s="6">
        <v>0.0</v>
      </c>
      <c r="P1326" s="6">
        <v>4.0</v>
      </c>
      <c r="Q1326" s="6" t="s">
        <v>49</v>
      </c>
      <c r="R1326" s="6">
        <v>559.0</v>
      </c>
      <c r="S1326" s="6">
        <f>COUNTIF(Customer_Churn_Records!$B$2:$B$10000,Customer_Churn_Records!$B1326)</f>
        <v>1</v>
      </c>
      <c r="T1326" s="6">
        <f>ROUNDUP(Customer_Churn_Records!$G1326,0)</f>
        <v>24</v>
      </c>
      <c r="U1326" s="6" t="str">
        <f t="array" ref="U1326">IFS(Customer_Churn_Records!$T1326&lt;30,"young",Customer_Churn_Records!$T1326&lt;50,"middle-aged",Customer_Churn_Records!$T1326&lt;100,"old")</f>
        <v>young</v>
      </c>
      <c r="V1326" s="8" t="str">
        <f t="array" ref="V1326">IFS(Customer_Churn_Records!$D1326&lt;701,"less-score",Customer_Churn_Records!$D1326&lt;851,"high-score")</f>
        <v>less-score</v>
      </c>
      <c r="W1326" s="8" t="str">
        <f t="array" ref="W1326">IF(Customer_Churn_Records!$X1326=0,0,IFS(Customer_Churn_Records!$X1326&lt;100000,"low",Customer_Churn_Records!$X1326&lt;300000,"high"))</f>
        <v>high</v>
      </c>
      <c r="X1326" s="8">
        <f>ROUND(Customer_Churn_Records!$I1326,0)</f>
        <v>143583</v>
      </c>
    </row>
    <row r="1327" ht="14.25" customHeight="1">
      <c r="A1327" s="6">
        <v>9770.0</v>
      </c>
      <c r="B1327" s="6">
        <v>1.5703707E7</v>
      </c>
      <c r="C1327" s="6" t="s">
        <v>2006</v>
      </c>
      <c r="D1327" s="6">
        <v>656.0</v>
      </c>
      <c r="E1327" s="6" t="s">
        <v>7</v>
      </c>
      <c r="F1327" s="6" t="s">
        <v>11</v>
      </c>
      <c r="G1327" s="7" t="s">
        <v>220</v>
      </c>
      <c r="H1327" s="6">
        <v>10.0</v>
      </c>
      <c r="I1327" s="6" t="s">
        <v>3636</v>
      </c>
      <c r="J1327" s="6">
        <v>1.0</v>
      </c>
      <c r="K1327" s="6">
        <v>0.0</v>
      </c>
      <c r="L1327" s="6">
        <v>0.0</v>
      </c>
      <c r="M1327" s="6" t="s">
        <v>3637</v>
      </c>
      <c r="N1327" s="6">
        <v>0.0</v>
      </c>
      <c r="O1327" s="6">
        <v>0.0</v>
      </c>
      <c r="P1327" s="6">
        <v>1.0</v>
      </c>
      <c r="Q1327" s="6" t="s">
        <v>58</v>
      </c>
      <c r="R1327" s="6">
        <v>614.0</v>
      </c>
      <c r="S1327" s="6">
        <f>COUNTIF(Customer_Churn_Records!$B$2:$B$10000,Customer_Churn_Records!$B1327)</f>
        <v>1</v>
      </c>
      <c r="T1327" s="6">
        <f>ROUNDUP(Customer_Churn_Records!$G1327,0)</f>
        <v>44</v>
      </c>
      <c r="U1327" s="6" t="str">
        <f t="array" ref="U1327">IFS(Customer_Churn_Records!$T1327&lt;30,"young",Customer_Churn_Records!$T1327&lt;50,"middle-aged",Customer_Churn_Records!$T1327&lt;100,"old")</f>
        <v>middle-aged</v>
      </c>
      <c r="V1327" s="8" t="str">
        <f t="array" ref="V1327">IFS(Customer_Churn_Records!$D1327&lt;701,"less-score",Customer_Churn_Records!$D1327&lt;851,"high-score")</f>
        <v>less-score</v>
      </c>
      <c r="W1327" s="8" t="str">
        <f t="array" ref="W1327">IF(Customer_Churn_Records!$X1327=0,0,IFS(Customer_Churn_Records!$X1327&lt;100000,"low",Customer_Churn_Records!$X1327&lt;300000,"high"))</f>
        <v>high</v>
      </c>
      <c r="X1327" s="8">
        <f>ROUND(Customer_Churn_Records!$I1327,0)</f>
        <v>143572</v>
      </c>
    </row>
    <row r="1328" ht="14.25" customHeight="1">
      <c r="A1328" s="6">
        <v>9845.0</v>
      </c>
      <c r="B1328" s="6">
        <v>1.5588456E7</v>
      </c>
      <c r="C1328" s="6" t="s">
        <v>1660</v>
      </c>
      <c r="D1328" s="6">
        <v>658.0</v>
      </c>
      <c r="E1328" s="6" t="s">
        <v>7</v>
      </c>
      <c r="F1328" s="6" t="s">
        <v>10</v>
      </c>
      <c r="G1328" s="7" t="s">
        <v>55</v>
      </c>
      <c r="H1328" s="6">
        <v>5.0</v>
      </c>
      <c r="I1328" s="6" t="s">
        <v>3638</v>
      </c>
      <c r="J1328" s="6">
        <v>1.0</v>
      </c>
      <c r="K1328" s="6">
        <v>1.0</v>
      </c>
      <c r="L1328" s="6">
        <v>1.0</v>
      </c>
      <c r="M1328" s="6" t="s">
        <v>3639</v>
      </c>
      <c r="N1328" s="6">
        <v>0.0</v>
      </c>
      <c r="O1328" s="6">
        <v>0.0</v>
      </c>
      <c r="P1328" s="6">
        <v>2.0</v>
      </c>
      <c r="Q1328" s="6" t="s">
        <v>79</v>
      </c>
      <c r="R1328" s="6">
        <v>227.0</v>
      </c>
      <c r="S1328" s="6">
        <f>COUNTIF(Customer_Churn_Records!$B$2:$B$10000,Customer_Churn_Records!$B1328)</f>
        <v>1</v>
      </c>
      <c r="T1328" s="6">
        <f>ROUNDUP(Customer_Churn_Records!$G1328,0)</f>
        <v>40</v>
      </c>
      <c r="U1328" s="6" t="str">
        <f t="array" ref="U1328">IFS(Customer_Churn_Records!$T1328&lt;30,"young",Customer_Churn_Records!$T1328&lt;50,"middle-aged",Customer_Churn_Records!$T1328&lt;100,"old")</f>
        <v>middle-aged</v>
      </c>
      <c r="V1328" s="8" t="str">
        <f t="array" ref="V1328">IFS(Customer_Churn_Records!$D1328&lt;701,"less-score",Customer_Churn_Records!$D1328&lt;851,"high-score")</f>
        <v>less-score</v>
      </c>
      <c r="W1328" s="8" t="str">
        <f t="array" ref="W1328">IF(Customer_Churn_Records!$X1328=0,0,IFS(Customer_Churn_Records!$X1328&lt;100000,"low",Customer_Churn_Records!$X1328&lt;300000,"high"))</f>
        <v>high</v>
      </c>
      <c r="X1328" s="8">
        <f>ROUND(Customer_Churn_Records!$I1328,0)</f>
        <v>143566</v>
      </c>
    </row>
    <row r="1329" ht="14.25" customHeight="1">
      <c r="A1329" s="6">
        <v>1963.0</v>
      </c>
      <c r="B1329" s="6">
        <v>1.5692416E7</v>
      </c>
      <c r="C1329" s="6" t="s">
        <v>3640</v>
      </c>
      <c r="D1329" s="6">
        <v>358.0</v>
      </c>
      <c r="E1329" s="6" t="s">
        <v>9</v>
      </c>
      <c r="F1329" s="6" t="s">
        <v>10</v>
      </c>
      <c r="G1329" s="7" t="s">
        <v>245</v>
      </c>
      <c r="H1329" s="6">
        <v>8.0</v>
      </c>
      <c r="I1329" s="6" t="s">
        <v>3641</v>
      </c>
      <c r="J1329" s="6">
        <v>3.0</v>
      </c>
      <c r="K1329" s="6">
        <v>1.0</v>
      </c>
      <c r="L1329" s="6">
        <v>0.0</v>
      </c>
      <c r="M1329" s="6" t="s">
        <v>3642</v>
      </c>
      <c r="N1329" s="6">
        <v>1.0</v>
      </c>
      <c r="O1329" s="6">
        <v>1.0</v>
      </c>
      <c r="P1329" s="6">
        <v>4.0</v>
      </c>
      <c r="Q1329" s="6" t="s">
        <v>44</v>
      </c>
      <c r="R1329" s="6">
        <v>976.0</v>
      </c>
      <c r="S1329" s="6">
        <f>COUNTIF(Customer_Churn_Records!$B$2:$B$10000,Customer_Churn_Records!$B1329)</f>
        <v>1</v>
      </c>
      <c r="T1329" s="6">
        <f>ROUNDUP(Customer_Churn_Records!$G1329,0)</f>
        <v>52</v>
      </c>
      <c r="U1329" s="6" t="str">
        <f t="array" ref="U1329">IFS(Customer_Churn_Records!$T1329&lt;30,"young",Customer_Churn_Records!$T1329&lt;50,"middle-aged",Customer_Churn_Records!$T1329&lt;100,"old")</f>
        <v>old</v>
      </c>
      <c r="V1329" s="8" t="str">
        <f t="array" ref="V1329">IFS(Customer_Churn_Records!$D1329&lt;701,"less-score",Customer_Churn_Records!$D1329&lt;851,"high-score")</f>
        <v>less-score</v>
      </c>
      <c r="W1329" s="8" t="str">
        <f t="array" ref="W1329">IF(Customer_Churn_Records!$X1329=0,0,IFS(Customer_Churn_Records!$X1329&lt;100000,"low",Customer_Churn_Records!$X1329&lt;300000,"high"))</f>
        <v>high</v>
      </c>
      <c r="X1329" s="8">
        <f>ROUND(Customer_Churn_Records!$I1329,0)</f>
        <v>143542</v>
      </c>
    </row>
    <row r="1330" ht="14.25" customHeight="1">
      <c r="A1330" s="6">
        <v>5332.0</v>
      </c>
      <c r="B1330" s="6">
        <v>1.5700627E7</v>
      </c>
      <c r="C1330" s="6" t="s">
        <v>1106</v>
      </c>
      <c r="D1330" s="6">
        <v>637.0</v>
      </c>
      <c r="E1330" s="6" t="s">
        <v>8</v>
      </c>
      <c r="F1330" s="6" t="s">
        <v>10</v>
      </c>
      <c r="G1330" s="7" t="s">
        <v>258</v>
      </c>
      <c r="H1330" s="6">
        <v>2.0</v>
      </c>
      <c r="I1330" s="6" t="s">
        <v>3643</v>
      </c>
      <c r="J1330" s="6">
        <v>1.0</v>
      </c>
      <c r="K1330" s="6">
        <v>1.0</v>
      </c>
      <c r="L1330" s="6">
        <v>0.0</v>
      </c>
      <c r="M1330" s="6" t="s">
        <v>3644</v>
      </c>
      <c r="N1330" s="6">
        <v>1.0</v>
      </c>
      <c r="O1330" s="6">
        <v>1.0</v>
      </c>
      <c r="P1330" s="6">
        <v>2.0</v>
      </c>
      <c r="Q1330" s="6" t="s">
        <v>58</v>
      </c>
      <c r="R1330" s="6">
        <v>372.0</v>
      </c>
      <c r="S1330" s="6">
        <f>COUNTIF(Customer_Churn_Records!$B$2:$B$10000,Customer_Churn_Records!$B1330)</f>
        <v>1</v>
      </c>
      <c r="T1330" s="6">
        <f>ROUNDUP(Customer_Churn_Records!$G1330,0)</f>
        <v>46</v>
      </c>
      <c r="U1330" s="6" t="str">
        <f t="array" ref="U1330">IFS(Customer_Churn_Records!$T1330&lt;30,"young",Customer_Churn_Records!$T1330&lt;50,"middle-aged",Customer_Churn_Records!$T1330&lt;100,"old")</f>
        <v>middle-aged</v>
      </c>
      <c r="V1330" s="8" t="str">
        <f t="array" ref="V1330">IFS(Customer_Churn_Records!$D1330&lt;701,"less-score",Customer_Churn_Records!$D1330&lt;851,"high-score")</f>
        <v>less-score</v>
      </c>
      <c r="W1330" s="8" t="str">
        <f t="array" ref="W1330">IF(Customer_Churn_Records!$X1330=0,0,IFS(Customer_Churn_Records!$X1330&lt;100000,"low",Customer_Churn_Records!$X1330&lt;300000,"high"))</f>
        <v>high</v>
      </c>
      <c r="X1330" s="8">
        <f>ROUND(Customer_Churn_Records!$I1330,0)</f>
        <v>143501</v>
      </c>
    </row>
    <row r="1331" ht="14.25" customHeight="1">
      <c r="A1331" s="6">
        <v>1332.0</v>
      </c>
      <c r="B1331" s="6">
        <v>1.5575417E7</v>
      </c>
      <c r="C1331" s="6" t="s">
        <v>1497</v>
      </c>
      <c r="D1331" s="6">
        <v>849.0</v>
      </c>
      <c r="E1331" s="6" t="s">
        <v>8</v>
      </c>
      <c r="F1331" s="6" t="s">
        <v>11</v>
      </c>
      <c r="G1331" s="7" t="s">
        <v>72</v>
      </c>
      <c r="H1331" s="6">
        <v>7.0</v>
      </c>
      <c r="I1331" s="6" t="s">
        <v>3645</v>
      </c>
      <c r="J1331" s="6">
        <v>2.0</v>
      </c>
      <c r="K1331" s="6">
        <v>1.0</v>
      </c>
      <c r="L1331" s="6">
        <v>1.0</v>
      </c>
      <c r="M1331" s="6" t="s">
        <v>3646</v>
      </c>
      <c r="N1331" s="6">
        <v>0.0</v>
      </c>
      <c r="O1331" s="6">
        <v>0.0</v>
      </c>
      <c r="P1331" s="6">
        <v>1.0</v>
      </c>
      <c r="Q1331" s="6" t="s">
        <v>79</v>
      </c>
      <c r="R1331" s="6">
        <v>923.0</v>
      </c>
      <c r="S1331" s="6">
        <f>COUNTIF(Customer_Churn_Records!$B$2:$B$10000,Customer_Churn_Records!$B1331)</f>
        <v>1</v>
      </c>
      <c r="T1331" s="6">
        <f>ROUNDUP(Customer_Churn_Records!$G1331,0)</f>
        <v>37</v>
      </c>
      <c r="U1331" s="6" t="str">
        <f t="array" ref="U1331">IFS(Customer_Churn_Records!$T1331&lt;30,"young",Customer_Churn_Records!$T1331&lt;50,"middle-aged",Customer_Churn_Records!$T1331&lt;100,"old")</f>
        <v>middle-aged</v>
      </c>
      <c r="V1331" s="8" t="str">
        <f t="array" ref="V1331">IFS(Customer_Churn_Records!$D1331&lt;701,"less-score",Customer_Churn_Records!$D1331&lt;851,"high-score")</f>
        <v>high-score</v>
      </c>
      <c r="W1331" s="8" t="str">
        <f t="array" ref="W1331">IF(Customer_Churn_Records!$X1331=0,0,IFS(Customer_Churn_Records!$X1331&lt;100000,"low",Customer_Churn_Records!$X1331&lt;300000,"high"))</f>
        <v>high</v>
      </c>
      <c r="X1331" s="8">
        <f>ROUND(Customer_Churn_Records!$I1331,0)</f>
        <v>143453</v>
      </c>
    </row>
    <row r="1332" ht="14.25" customHeight="1">
      <c r="A1332" s="6">
        <v>5235.0</v>
      </c>
      <c r="B1332" s="6">
        <v>1.5668323E7</v>
      </c>
      <c r="C1332" s="6" t="s">
        <v>480</v>
      </c>
      <c r="D1332" s="6">
        <v>678.0</v>
      </c>
      <c r="E1332" s="6" t="s">
        <v>7</v>
      </c>
      <c r="F1332" s="6" t="s">
        <v>10</v>
      </c>
      <c r="G1332" s="7" t="s">
        <v>167</v>
      </c>
      <c r="H1332" s="6">
        <v>1.0</v>
      </c>
      <c r="I1332" s="6" t="s">
        <v>3647</v>
      </c>
      <c r="J1332" s="6">
        <v>1.0</v>
      </c>
      <c r="K1332" s="6">
        <v>1.0</v>
      </c>
      <c r="L1332" s="6">
        <v>0.0</v>
      </c>
      <c r="M1332" s="6" t="s">
        <v>3648</v>
      </c>
      <c r="N1332" s="6">
        <v>1.0</v>
      </c>
      <c r="O1332" s="6">
        <v>1.0</v>
      </c>
      <c r="P1332" s="6">
        <v>4.0</v>
      </c>
      <c r="Q1332" s="6" t="s">
        <v>79</v>
      </c>
      <c r="R1332" s="6">
        <v>407.0</v>
      </c>
      <c r="S1332" s="6">
        <f>COUNTIF(Customer_Churn_Records!$B$2:$B$10000,Customer_Churn_Records!$B1332)</f>
        <v>1</v>
      </c>
      <c r="T1332" s="6">
        <f>ROUNDUP(Customer_Churn_Records!$G1332,0)</f>
        <v>41</v>
      </c>
      <c r="U1332" s="6" t="str">
        <f t="array" ref="U1332">IFS(Customer_Churn_Records!$T1332&lt;30,"young",Customer_Churn_Records!$T1332&lt;50,"middle-aged",Customer_Churn_Records!$T1332&lt;100,"old")</f>
        <v>middle-aged</v>
      </c>
      <c r="V1332" s="8" t="str">
        <f t="array" ref="V1332">IFS(Customer_Churn_Records!$D1332&lt;701,"less-score",Customer_Churn_Records!$D1332&lt;851,"high-score")</f>
        <v>less-score</v>
      </c>
      <c r="W1332" s="8" t="str">
        <f t="array" ref="W1332">IF(Customer_Churn_Records!$X1332=0,0,IFS(Customer_Churn_Records!$X1332&lt;100000,"low",Customer_Churn_Records!$X1332&lt;300000,"high"))</f>
        <v>high</v>
      </c>
      <c r="X1332" s="8">
        <f>ROUND(Customer_Churn_Records!$I1332,0)</f>
        <v>143444</v>
      </c>
    </row>
    <row r="1333" ht="14.25" customHeight="1">
      <c r="A1333" s="6">
        <v>5868.0</v>
      </c>
      <c r="B1333" s="6">
        <v>1.562574E7</v>
      </c>
      <c r="C1333" s="6" t="s">
        <v>3649</v>
      </c>
      <c r="D1333" s="6">
        <v>627.0</v>
      </c>
      <c r="E1333" s="6" t="s">
        <v>8</v>
      </c>
      <c r="F1333" s="6" t="s">
        <v>11</v>
      </c>
      <c r="G1333" s="7" t="s">
        <v>1211</v>
      </c>
      <c r="H1333" s="6">
        <v>3.0</v>
      </c>
      <c r="I1333" s="6" t="s">
        <v>3650</v>
      </c>
      <c r="J1333" s="6">
        <v>2.0</v>
      </c>
      <c r="K1333" s="6">
        <v>1.0</v>
      </c>
      <c r="L1333" s="6">
        <v>1.0</v>
      </c>
      <c r="M1333" s="6" t="s">
        <v>3651</v>
      </c>
      <c r="N1333" s="6">
        <v>0.0</v>
      </c>
      <c r="O1333" s="6">
        <v>0.0</v>
      </c>
      <c r="P1333" s="6">
        <v>4.0</v>
      </c>
      <c r="Q1333" s="6" t="s">
        <v>58</v>
      </c>
      <c r="R1333" s="6">
        <v>875.0</v>
      </c>
      <c r="S1333" s="6">
        <f>COUNTIF(Customer_Churn_Records!$B$2:$B$10000,Customer_Churn_Records!$B1333)</f>
        <v>1</v>
      </c>
      <c r="T1333" s="6">
        <f>ROUNDUP(Customer_Churn_Records!$G1333,0)</f>
        <v>62</v>
      </c>
      <c r="U1333" s="6" t="str">
        <f t="array" ref="U1333">IFS(Customer_Churn_Records!$T1333&lt;30,"young",Customer_Churn_Records!$T1333&lt;50,"middle-aged",Customer_Churn_Records!$T1333&lt;100,"old")</f>
        <v>old</v>
      </c>
      <c r="V1333" s="8" t="str">
        <f t="array" ref="V1333">IFS(Customer_Churn_Records!$D1333&lt;701,"less-score",Customer_Churn_Records!$D1333&lt;851,"high-score")</f>
        <v>less-score</v>
      </c>
      <c r="W1333" s="8" t="str">
        <f t="array" ref="W1333">IF(Customer_Churn_Records!$X1333=0,0,IFS(Customer_Churn_Records!$X1333&lt;100000,"low",Customer_Churn_Records!$X1333&lt;300000,"high"))</f>
        <v>high</v>
      </c>
      <c r="X1333" s="8">
        <f>ROUND(Customer_Churn_Records!$I1333,0)</f>
        <v>143426</v>
      </c>
    </row>
    <row r="1334" ht="14.25" customHeight="1">
      <c r="A1334" s="6">
        <v>3209.0</v>
      </c>
      <c r="B1334" s="6">
        <v>1.5717893E7</v>
      </c>
      <c r="C1334" s="6" t="s">
        <v>1788</v>
      </c>
      <c r="D1334" s="6">
        <v>607.0</v>
      </c>
      <c r="E1334" s="6" t="s">
        <v>8</v>
      </c>
      <c r="F1334" s="6" t="s">
        <v>11</v>
      </c>
      <c r="G1334" s="7" t="s">
        <v>118</v>
      </c>
      <c r="H1334" s="6">
        <v>8.0</v>
      </c>
      <c r="I1334" s="6" t="s">
        <v>3652</v>
      </c>
      <c r="J1334" s="6">
        <v>1.0</v>
      </c>
      <c r="K1334" s="6">
        <v>1.0</v>
      </c>
      <c r="L1334" s="6">
        <v>0.0</v>
      </c>
      <c r="M1334" s="6" t="s">
        <v>3653</v>
      </c>
      <c r="N1334" s="6">
        <v>0.0</v>
      </c>
      <c r="O1334" s="6">
        <v>0.0</v>
      </c>
      <c r="P1334" s="6">
        <v>1.0</v>
      </c>
      <c r="Q1334" s="6" t="s">
        <v>44</v>
      </c>
      <c r="R1334" s="6">
        <v>641.0</v>
      </c>
      <c r="S1334" s="6">
        <f>COUNTIF(Customer_Churn_Records!$B$2:$B$10000,Customer_Churn_Records!$B1334)</f>
        <v>1</v>
      </c>
      <c r="T1334" s="6">
        <f>ROUNDUP(Customer_Churn_Records!$G1334,0)</f>
        <v>36</v>
      </c>
      <c r="U1334" s="6" t="str">
        <f t="array" ref="U1334">IFS(Customer_Churn_Records!$T1334&lt;30,"young",Customer_Churn_Records!$T1334&lt;50,"middle-aged",Customer_Churn_Records!$T1334&lt;100,"old")</f>
        <v>middle-aged</v>
      </c>
      <c r="V1334" s="8" t="str">
        <f t="array" ref="V1334">IFS(Customer_Churn_Records!$D1334&lt;701,"less-score",Customer_Churn_Records!$D1334&lt;851,"high-score")</f>
        <v>less-score</v>
      </c>
      <c r="W1334" s="8" t="str">
        <f t="array" ref="W1334">IF(Customer_Churn_Records!$X1334=0,0,IFS(Customer_Churn_Records!$X1334&lt;100000,"low",Customer_Churn_Records!$X1334&lt;300000,"high"))</f>
        <v>high</v>
      </c>
      <c r="X1334" s="8">
        <f>ROUND(Customer_Churn_Records!$I1334,0)</f>
        <v>143422</v>
      </c>
    </row>
    <row r="1335" ht="14.25" customHeight="1">
      <c r="A1335" s="6">
        <v>2098.0</v>
      </c>
      <c r="B1335" s="6">
        <v>1.5689168E7</v>
      </c>
      <c r="C1335" s="6" t="s">
        <v>3654</v>
      </c>
      <c r="D1335" s="6">
        <v>531.0</v>
      </c>
      <c r="E1335" s="6" t="s">
        <v>9</v>
      </c>
      <c r="F1335" s="6" t="s">
        <v>11</v>
      </c>
      <c r="G1335" s="7" t="s">
        <v>72</v>
      </c>
      <c r="H1335" s="6">
        <v>1.0</v>
      </c>
      <c r="I1335" s="6" t="s">
        <v>3655</v>
      </c>
      <c r="J1335" s="6">
        <v>2.0</v>
      </c>
      <c r="K1335" s="6">
        <v>0.0</v>
      </c>
      <c r="L1335" s="6">
        <v>1.0</v>
      </c>
      <c r="M1335" s="6" t="s">
        <v>3656</v>
      </c>
      <c r="N1335" s="6">
        <v>0.0</v>
      </c>
      <c r="O1335" s="6">
        <v>0.0</v>
      </c>
      <c r="P1335" s="6">
        <v>1.0</v>
      </c>
      <c r="Q1335" s="6" t="s">
        <v>44</v>
      </c>
      <c r="R1335" s="6">
        <v>556.0</v>
      </c>
      <c r="S1335" s="6">
        <f>COUNTIF(Customer_Churn_Records!$B$2:$B$10000,Customer_Churn_Records!$B1335)</f>
        <v>1</v>
      </c>
      <c r="T1335" s="6">
        <f>ROUNDUP(Customer_Churn_Records!$G1335,0)</f>
        <v>37</v>
      </c>
      <c r="U1335" s="6" t="str">
        <f t="array" ref="U1335">IFS(Customer_Churn_Records!$T1335&lt;30,"young",Customer_Churn_Records!$T1335&lt;50,"middle-aged",Customer_Churn_Records!$T1335&lt;100,"old")</f>
        <v>middle-aged</v>
      </c>
      <c r="V1335" s="8" t="str">
        <f t="array" ref="V1335">IFS(Customer_Churn_Records!$D1335&lt;701,"less-score",Customer_Churn_Records!$D1335&lt;851,"high-score")</f>
        <v>less-score</v>
      </c>
      <c r="W1335" s="8" t="str">
        <f t="array" ref="W1335">IF(Customer_Churn_Records!$X1335=0,0,IFS(Customer_Churn_Records!$X1335&lt;100000,"low",Customer_Churn_Records!$X1335&lt;300000,"high"))</f>
        <v>high</v>
      </c>
      <c r="X1335" s="8">
        <f>ROUND(Customer_Churn_Records!$I1335,0)</f>
        <v>143407</v>
      </c>
    </row>
    <row r="1336" ht="14.25" customHeight="1">
      <c r="A1336" s="6">
        <v>5766.0</v>
      </c>
      <c r="B1336" s="6">
        <v>1.5717156E7</v>
      </c>
      <c r="C1336" s="6" t="s">
        <v>3657</v>
      </c>
      <c r="D1336" s="6">
        <v>520.0</v>
      </c>
      <c r="E1336" s="6" t="s">
        <v>7</v>
      </c>
      <c r="F1336" s="6" t="s">
        <v>11</v>
      </c>
      <c r="G1336" s="7" t="s">
        <v>128</v>
      </c>
      <c r="H1336" s="6">
        <v>3.0</v>
      </c>
      <c r="I1336" s="6" t="s">
        <v>3658</v>
      </c>
      <c r="J1336" s="6">
        <v>2.0</v>
      </c>
      <c r="K1336" s="6">
        <v>1.0</v>
      </c>
      <c r="L1336" s="6">
        <v>1.0</v>
      </c>
      <c r="M1336" s="6" t="s">
        <v>3659</v>
      </c>
      <c r="N1336" s="6">
        <v>0.0</v>
      </c>
      <c r="O1336" s="6">
        <v>0.0</v>
      </c>
      <c r="P1336" s="6">
        <v>1.0</v>
      </c>
      <c r="Q1336" s="6" t="s">
        <v>58</v>
      </c>
      <c r="R1336" s="6">
        <v>605.0</v>
      </c>
      <c r="S1336" s="6">
        <f>COUNTIF(Customer_Churn_Records!$B$2:$B$10000,Customer_Churn_Records!$B1336)</f>
        <v>1</v>
      </c>
      <c r="T1336" s="6">
        <f>ROUNDUP(Customer_Churn_Records!$G1336,0)</f>
        <v>30</v>
      </c>
      <c r="U1336" s="6" t="str">
        <f t="array" ref="U1336">IFS(Customer_Churn_Records!$T1336&lt;30,"young",Customer_Churn_Records!$T1336&lt;50,"middle-aged",Customer_Churn_Records!$T1336&lt;100,"old")</f>
        <v>middle-aged</v>
      </c>
      <c r="V1336" s="8" t="str">
        <f t="array" ref="V1336">IFS(Customer_Churn_Records!$D1336&lt;701,"less-score",Customer_Churn_Records!$D1336&lt;851,"high-score")</f>
        <v>less-score</v>
      </c>
      <c r="W1336" s="8" t="str">
        <f t="array" ref="W1336">IF(Customer_Churn_Records!$X1336=0,0,IFS(Customer_Churn_Records!$X1336&lt;100000,"low",Customer_Churn_Records!$X1336&lt;300000,"high"))</f>
        <v>high</v>
      </c>
      <c r="X1336" s="8">
        <f>ROUND(Customer_Churn_Records!$I1336,0)</f>
        <v>143397</v>
      </c>
    </row>
    <row r="1337" ht="14.25" customHeight="1">
      <c r="A1337" s="6">
        <v>3096.0</v>
      </c>
      <c r="B1337" s="6">
        <v>1.5680243E7</v>
      </c>
      <c r="C1337" s="6" t="s">
        <v>2166</v>
      </c>
      <c r="D1337" s="6">
        <v>792.0</v>
      </c>
      <c r="E1337" s="6" t="s">
        <v>7</v>
      </c>
      <c r="F1337" s="6" t="s">
        <v>11</v>
      </c>
      <c r="G1337" s="7" t="s">
        <v>1274</v>
      </c>
      <c r="H1337" s="6">
        <v>7.0</v>
      </c>
      <c r="I1337" s="6" t="s">
        <v>3660</v>
      </c>
      <c r="J1337" s="6">
        <v>1.0</v>
      </c>
      <c r="K1337" s="6">
        <v>1.0</v>
      </c>
      <c r="L1337" s="6">
        <v>0.0</v>
      </c>
      <c r="M1337" s="6" t="s">
        <v>3661</v>
      </c>
      <c r="N1337" s="6">
        <v>0.0</v>
      </c>
      <c r="O1337" s="6">
        <v>0.0</v>
      </c>
      <c r="P1337" s="6">
        <v>4.0</v>
      </c>
      <c r="Q1337" s="6" t="s">
        <v>58</v>
      </c>
      <c r="R1337" s="6">
        <v>391.0</v>
      </c>
      <c r="S1337" s="6">
        <f>COUNTIF(Customer_Churn_Records!$B$2:$B$10000,Customer_Churn_Records!$B1337)</f>
        <v>1</v>
      </c>
      <c r="T1337" s="6">
        <f>ROUNDUP(Customer_Churn_Records!$G1337,0)</f>
        <v>19</v>
      </c>
      <c r="U1337" s="6" t="str">
        <f t="array" ref="U1337">IFS(Customer_Churn_Records!$T1337&lt;30,"young",Customer_Churn_Records!$T1337&lt;50,"middle-aged",Customer_Churn_Records!$T1337&lt;100,"old")</f>
        <v>young</v>
      </c>
      <c r="V1337" s="8" t="str">
        <f t="array" ref="V1337">IFS(Customer_Churn_Records!$D1337&lt;701,"less-score",Customer_Churn_Records!$D1337&lt;851,"high-score")</f>
        <v>high-score</v>
      </c>
      <c r="W1337" s="8" t="str">
        <f t="array" ref="W1337">IF(Customer_Churn_Records!$X1337=0,0,IFS(Customer_Churn_Records!$X1337&lt;100000,"low",Customer_Churn_Records!$X1337&lt;300000,"high"))</f>
        <v>high</v>
      </c>
      <c r="X1337" s="8">
        <f>ROUND(Customer_Churn_Records!$I1337,0)</f>
        <v>143391</v>
      </c>
    </row>
    <row r="1338" ht="14.25" customHeight="1">
      <c r="A1338" s="6">
        <v>5425.0</v>
      </c>
      <c r="B1338" s="6">
        <v>1.5566253E7</v>
      </c>
      <c r="C1338" s="6" t="s">
        <v>3662</v>
      </c>
      <c r="D1338" s="6">
        <v>580.0</v>
      </c>
      <c r="E1338" s="6" t="s">
        <v>8</v>
      </c>
      <c r="F1338" s="6" t="s">
        <v>11</v>
      </c>
      <c r="G1338" s="7" t="s">
        <v>220</v>
      </c>
      <c r="H1338" s="6">
        <v>9.0</v>
      </c>
      <c r="I1338" s="6" t="s">
        <v>3663</v>
      </c>
      <c r="J1338" s="6">
        <v>1.0</v>
      </c>
      <c r="K1338" s="6">
        <v>0.0</v>
      </c>
      <c r="L1338" s="6">
        <v>0.0</v>
      </c>
      <c r="M1338" s="6" t="s">
        <v>3664</v>
      </c>
      <c r="N1338" s="6">
        <v>1.0</v>
      </c>
      <c r="O1338" s="6">
        <v>1.0</v>
      </c>
      <c r="P1338" s="6">
        <v>4.0</v>
      </c>
      <c r="Q1338" s="6" t="s">
        <v>49</v>
      </c>
      <c r="R1338" s="6">
        <v>567.0</v>
      </c>
      <c r="S1338" s="6">
        <f>COUNTIF(Customer_Churn_Records!$B$2:$B$10000,Customer_Churn_Records!$B1338)</f>
        <v>1</v>
      </c>
      <c r="T1338" s="6">
        <f>ROUNDUP(Customer_Churn_Records!$G1338,0)</f>
        <v>44</v>
      </c>
      <c r="U1338" s="6" t="str">
        <f t="array" ref="U1338">IFS(Customer_Churn_Records!$T1338&lt;30,"young",Customer_Churn_Records!$T1338&lt;50,"middle-aged",Customer_Churn_Records!$T1338&lt;100,"old")</f>
        <v>middle-aged</v>
      </c>
      <c r="V1338" s="8" t="str">
        <f t="array" ref="V1338">IFS(Customer_Churn_Records!$D1338&lt;701,"less-score",Customer_Churn_Records!$D1338&lt;851,"high-score")</f>
        <v>less-score</v>
      </c>
      <c r="W1338" s="8" t="str">
        <f t="array" ref="W1338">IF(Customer_Churn_Records!$X1338=0,0,IFS(Customer_Churn_Records!$X1338&lt;100000,"low",Customer_Churn_Records!$X1338&lt;300000,"high"))</f>
        <v>high</v>
      </c>
      <c r="X1338" s="8">
        <f>ROUND(Customer_Churn_Records!$I1338,0)</f>
        <v>143391</v>
      </c>
    </row>
    <row r="1339" ht="14.25" customHeight="1">
      <c r="A1339" s="6">
        <v>7736.0</v>
      </c>
      <c r="B1339" s="6">
        <v>1.5774936E7</v>
      </c>
      <c r="C1339" s="6" t="s">
        <v>3665</v>
      </c>
      <c r="D1339" s="6">
        <v>543.0</v>
      </c>
      <c r="E1339" s="6" t="s">
        <v>8</v>
      </c>
      <c r="F1339" s="6" t="s">
        <v>11</v>
      </c>
      <c r="G1339" s="7" t="s">
        <v>167</v>
      </c>
      <c r="H1339" s="6">
        <v>6.0</v>
      </c>
      <c r="I1339" s="6" t="s">
        <v>3666</v>
      </c>
      <c r="J1339" s="6">
        <v>1.0</v>
      </c>
      <c r="K1339" s="6">
        <v>1.0</v>
      </c>
      <c r="L1339" s="6">
        <v>1.0</v>
      </c>
      <c r="M1339" s="6" t="s">
        <v>3667</v>
      </c>
      <c r="N1339" s="6">
        <v>1.0</v>
      </c>
      <c r="O1339" s="6">
        <v>1.0</v>
      </c>
      <c r="P1339" s="6">
        <v>4.0</v>
      </c>
      <c r="Q1339" s="6" t="s">
        <v>58</v>
      </c>
      <c r="R1339" s="6">
        <v>592.0</v>
      </c>
      <c r="S1339" s="6">
        <f>COUNTIF(Customer_Churn_Records!$B$2:$B$10000,Customer_Churn_Records!$B1339)</f>
        <v>1</v>
      </c>
      <c r="T1339" s="6">
        <f>ROUNDUP(Customer_Churn_Records!$G1339,0)</f>
        <v>41</v>
      </c>
      <c r="U1339" s="6" t="str">
        <f t="array" ref="U1339">IFS(Customer_Churn_Records!$T1339&lt;30,"young",Customer_Churn_Records!$T1339&lt;50,"middle-aged",Customer_Churn_Records!$T1339&lt;100,"old")</f>
        <v>middle-aged</v>
      </c>
      <c r="V1339" s="8" t="str">
        <f t="array" ref="V1339">IFS(Customer_Churn_Records!$D1339&lt;701,"less-score",Customer_Churn_Records!$D1339&lt;851,"high-score")</f>
        <v>less-score</v>
      </c>
      <c r="W1339" s="8" t="str">
        <f t="array" ref="W1339">IF(Customer_Churn_Records!$X1339=0,0,IFS(Customer_Churn_Records!$X1339&lt;100000,"low",Customer_Churn_Records!$X1339&lt;300000,"high"))</f>
        <v>high</v>
      </c>
      <c r="X1339" s="8">
        <f>ROUND(Customer_Churn_Records!$I1339,0)</f>
        <v>143350</v>
      </c>
    </row>
    <row r="1340" ht="14.25" customHeight="1">
      <c r="A1340" s="6">
        <v>2736.0</v>
      </c>
      <c r="B1340" s="6">
        <v>1.5791131E7</v>
      </c>
      <c r="C1340" s="6" t="s">
        <v>2326</v>
      </c>
      <c r="D1340" s="6">
        <v>551.0</v>
      </c>
      <c r="E1340" s="6" t="s">
        <v>8</v>
      </c>
      <c r="F1340" s="6" t="s">
        <v>10</v>
      </c>
      <c r="G1340" s="7" t="s">
        <v>128</v>
      </c>
      <c r="H1340" s="6">
        <v>2.0</v>
      </c>
      <c r="I1340" s="6" t="s">
        <v>3668</v>
      </c>
      <c r="J1340" s="6">
        <v>1.0</v>
      </c>
      <c r="K1340" s="6">
        <v>1.0</v>
      </c>
      <c r="L1340" s="6">
        <v>0.0</v>
      </c>
      <c r="M1340" s="6" t="s">
        <v>3669</v>
      </c>
      <c r="N1340" s="6">
        <v>0.0</v>
      </c>
      <c r="O1340" s="6">
        <v>0.0</v>
      </c>
      <c r="P1340" s="6">
        <v>2.0</v>
      </c>
      <c r="Q1340" s="6" t="s">
        <v>58</v>
      </c>
      <c r="R1340" s="6">
        <v>911.0</v>
      </c>
      <c r="S1340" s="6">
        <f>COUNTIF(Customer_Churn_Records!$B$2:$B$10000,Customer_Churn_Records!$B1340)</f>
        <v>1</v>
      </c>
      <c r="T1340" s="6">
        <f>ROUNDUP(Customer_Churn_Records!$G1340,0)</f>
        <v>30</v>
      </c>
      <c r="U1340" s="6" t="str">
        <f t="array" ref="U1340">IFS(Customer_Churn_Records!$T1340&lt;30,"young",Customer_Churn_Records!$T1340&lt;50,"middle-aged",Customer_Churn_Records!$T1340&lt;100,"old")</f>
        <v>middle-aged</v>
      </c>
      <c r="V1340" s="8" t="str">
        <f t="array" ref="V1340">IFS(Customer_Churn_Records!$D1340&lt;701,"less-score",Customer_Churn_Records!$D1340&lt;851,"high-score")</f>
        <v>less-score</v>
      </c>
      <c r="W1340" s="8" t="str">
        <f t="array" ref="W1340">IF(Customer_Churn_Records!$X1340=0,0,IFS(Customer_Churn_Records!$X1340&lt;100000,"low",Customer_Churn_Records!$X1340&lt;300000,"high"))</f>
        <v>high</v>
      </c>
      <c r="X1340" s="8">
        <f>ROUND(Customer_Churn_Records!$I1340,0)</f>
        <v>143340</v>
      </c>
    </row>
    <row r="1341" ht="14.25" customHeight="1">
      <c r="A1341" s="6">
        <v>7358.0</v>
      </c>
      <c r="B1341" s="6">
        <v>1.5570947E7</v>
      </c>
      <c r="C1341" s="6" t="s">
        <v>3670</v>
      </c>
      <c r="D1341" s="6">
        <v>615.0</v>
      </c>
      <c r="E1341" s="6" t="s">
        <v>9</v>
      </c>
      <c r="F1341" s="6" t="s">
        <v>10</v>
      </c>
      <c r="G1341" s="7" t="s">
        <v>99</v>
      </c>
      <c r="H1341" s="6">
        <v>7.0</v>
      </c>
      <c r="I1341" s="6" t="s">
        <v>3671</v>
      </c>
      <c r="J1341" s="6">
        <v>2.0</v>
      </c>
      <c r="K1341" s="6">
        <v>1.0</v>
      </c>
      <c r="L1341" s="6">
        <v>1.0</v>
      </c>
      <c r="M1341" s="6" t="s">
        <v>3672</v>
      </c>
      <c r="N1341" s="6">
        <v>0.0</v>
      </c>
      <c r="O1341" s="6">
        <v>0.0</v>
      </c>
      <c r="P1341" s="6">
        <v>1.0</v>
      </c>
      <c r="Q1341" s="6" t="s">
        <v>58</v>
      </c>
      <c r="R1341" s="6">
        <v>229.0</v>
      </c>
      <c r="S1341" s="6">
        <f>COUNTIF(Customer_Churn_Records!$B$2:$B$10000,Customer_Churn_Records!$B1341)</f>
        <v>1</v>
      </c>
      <c r="T1341" s="6">
        <f>ROUNDUP(Customer_Churn_Records!$G1341,0)</f>
        <v>29</v>
      </c>
      <c r="U1341" s="6" t="str">
        <f t="array" ref="U1341">IFS(Customer_Churn_Records!$T1341&lt;30,"young",Customer_Churn_Records!$T1341&lt;50,"middle-aged",Customer_Churn_Records!$T1341&lt;100,"old")</f>
        <v>young</v>
      </c>
      <c r="V1341" s="8" t="str">
        <f t="array" ref="V1341">IFS(Customer_Churn_Records!$D1341&lt;701,"less-score",Customer_Churn_Records!$D1341&lt;851,"high-score")</f>
        <v>less-score</v>
      </c>
      <c r="W1341" s="8" t="str">
        <f t="array" ref="W1341">IF(Customer_Churn_Records!$X1341=0,0,IFS(Customer_Churn_Records!$X1341&lt;100000,"low",Customer_Churn_Records!$X1341&lt;300000,"high"))</f>
        <v>high</v>
      </c>
      <c r="X1341" s="8">
        <f>ROUND(Customer_Churn_Records!$I1341,0)</f>
        <v>143331</v>
      </c>
    </row>
    <row r="1342" ht="14.25" customHeight="1">
      <c r="A1342" s="6">
        <v>1291.0</v>
      </c>
      <c r="B1342" s="6">
        <v>1.5813917E7</v>
      </c>
      <c r="C1342" s="6" t="s">
        <v>3673</v>
      </c>
      <c r="D1342" s="6">
        <v>653.0</v>
      </c>
      <c r="E1342" s="6" t="s">
        <v>8</v>
      </c>
      <c r="F1342" s="6" t="s">
        <v>11</v>
      </c>
      <c r="G1342" s="7" t="s">
        <v>363</v>
      </c>
      <c r="H1342" s="6">
        <v>9.0</v>
      </c>
      <c r="I1342" s="6" t="s">
        <v>3674</v>
      </c>
      <c r="J1342" s="6">
        <v>1.0</v>
      </c>
      <c r="K1342" s="6">
        <v>1.0</v>
      </c>
      <c r="L1342" s="6">
        <v>0.0</v>
      </c>
      <c r="M1342" s="6" t="s">
        <v>3675</v>
      </c>
      <c r="N1342" s="6">
        <v>0.0</v>
      </c>
      <c r="O1342" s="6">
        <v>0.0</v>
      </c>
      <c r="P1342" s="6">
        <v>3.0</v>
      </c>
      <c r="Q1342" s="6" t="s">
        <v>58</v>
      </c>
      <c r="R1342" s="6">
        <v>495.0</v>
      </c>
      <c r="S1342" s="6">
        <f>COUNTIF(Customer_Churn_Records!$B$2:$B$10000,Customer_Churn_Records!$B1342)</f>
        <v>1</v>
      </c>
      <c r="T1342" s="6">
        <f>ROUNDUP(Customer_Churn_Records!$G1342,0)</f>
        <v>31</v>
      </c>
      <c r="U1342" s="6" t="str">
        <f t="array" ref="U1342">IFS(Customer_Churn_Records!$T1342&lt;30,"young",Customer_Churn_Records!$T1342&lt;50,"middle-aged",Customer_Churn_Records!$T1342&lt;100,"old")</f>
        <v>middle-aged</v>
      </c>
      <c r="V1342" s="8" t="str">
        <f t="array" ref="V1342">IFS(Customer_Churn_Records!$D1342&lt;701,"less-score",Customer_Churn_Records!$D1342&lt;851,"high-score")</f>
        <v>less-score</v>
      </c>
      <c r="W1342" s="8" t="str">
        <f t="array" ref="W1342">IF(Customer_Churn_Records!$X1342=0,0,IFS(Customer_Churn_Records!$X1342&lt;100000,"low",Customer_Churn_Records!$X1342&lt;300000,"high"))</f>
        <v>high</v>
      </c>
      <c r="X1342" s="8">
        <f>ROUND(Customer_Churn_Records!$I1342,0)</f>
        <v>143322</v>
      </c>
    </row>
    <row r="1343" ht="14.25" customHeight="1">
      <c r="A1343" s="6">
        <v>3851.0</v>
      </c>
      <c r="B1343" s="6">
        <v>1.5775293E7</v>
      </c>
      <c r="C1343" s="6" t="s">
        <v>3676</v>
      </c>
      <c r="D1343" s="6">
        <v>680.0</v>
      </c>
      <c r="E1343" s="6" t="s">
        <v>7</v>
      </c>
      <c r="F1343" s="6" t="s">
        <v>11</v>
      </c>
      <c r="G1343" s="7" t="s">
        <v>140</v>
      </c>
      <c r="H1343" s="6">
        <v>3.0</v>
      </c>
      <c r="I1343" s="6" t="s">
        <v>3677</v>
      </c>
      <c r="J1343" s="6">
        <v>1.0</v>
      </c>
      <c r="K1343" s="6">
        <v>1.0</v>
      </c>
      <c r="L1343" s="6">
        <v>0.0</v>
      </c>
      <c r="M1343" s="6" t="s">
        <v>3678</v>
      </c>
      <c r="N1343" s="6">
        <v>0.0</v>
      </c>
      <c r="O1343" s="6">
        <v>0.0</v>
      </c>
      <c r="P1343" s="6">
        <v>1.0</v>
      </c>
      <c r="Q1343" s="6" t="s">
        <v>44</v>
      </c>
      <c r="R1343" s="6">
        <v>694.0</v>
      </c>
      <c r="S1343" s="6">
        <f>COUNTIF(Customer_Churn_Records!$B$2:$B$10000,Customer_Churn_Records!$B1343)</f>
        <v>1</v>
      </c>
      <c r="T1343" s="6">
        <f>ROUNDUP(Customer_Churn_Records!$G1343,0)</f>
        <v>34</v>
      </c>
      <c r="U1343" s="6" t="str">
        <f t="array" ref="U1343">IFS(Customer_Churn_Records!$T1343&lt;30,"young",Customer_Churn_Records!$T1343&lt;50,"middle-aged",Customer_Churn_Records!$T1343&lt;100,"old")</f>
        <v>middle-aged</v>
      </c>
      <c r="V1343" s="8" t="str">
        <f t="array" ref="V1343">IFS(Customer_Churn_Records!$D1343&lt;701,"less-score",Customer_Churn_Records!$D1343&lt;851,"high-score")</f>
        <v>less-score</v>
      </c>
      <c r="W1343" s="8" t="str">
        <f t="array" ref="W1343">IF(Customer_Churn_Records!$X1343=0,0,IFS(Customer_Churn_Records!$X1343&lt;100000,"low",Customer_Churn_Records!$X1343&lt;300000,"high"))</f>
        <v>high</v>
      </c>
      <c r="X1343" s="8">
        <f>ROUND(Customer_Churn_Records!$I1343,0)</f>
        <v>143293</v>
      </c>
    </row>
    <row r="1344" ht="14.25" customHeight="1">
      <c r="A1344" s="6">
        <v>5511.0</v>
      </c>
      <c r="B1344" s="6">
        <v>1.563633E7</v>
      </c>
      <c r="C1344" s="6" t="s">
        <v>488</v>
      </c>
      <c r="D1344" s="6">
        <v>588.0</v>
      </c>
      <c r="E1344" s="6" t="s">
        <v>8</v>
      </c>
      <c r="F1344" s="6" t="s">
        <v>10</v>
      </c>
      <c r="G1344" s="7" t="s">
        <v>68</v>
      </c>
      <c r="H1344" s="6">
        <v>1.0</v>
      </c>
      <c r="I1344" s="6" t="s">
        <v>3679</v>
      </c>
      <c r="J1344" s="6">
        <v>2.0</v>
      </c>
      <c r="K1344" s="6">
        <v>1.0</v>
      </c>
      <c r="L1344" s="6">
        <v>0.0</v>
      </c>
      <c r="M1344" s="6" t="s">
        <v>3680</v>
      </c>
      <c r="N1344" s="6">
        <v>1.0</v>
      </c>
      <c r="O1344" s="6">
        <v>1.0</v>
      </c>
      <c r="P1344" s="6">
        <v>2.0</v>
      </c>
      <c r="Q1344" s="6" t="s">
        <v>79</v>
      </c>
      <c r="R1344" s="6">
        <v>914.0</v>
      </c>
      <c r="S1344" s="6">
        <f>COUNTIF(Customer_Churn_Records!$B$2:$B$10000,Customer_Churn_Records!$B1344)</f>
        <v>1</v>
      </c>
      <c r="T1344" s="6">
        <f>ROUNDUP(Customer_Churn_Records!$G1344,0)</f>
        <v>48</v>
      </c>
      <c r="U1344" s="6" t="str">
        <f t="array" ref="U1344">IFS(Customer_Churn_Records!$T1344&lt;30,"young",Customer_Churn_Records!$T1344&lt;50,"middle-aged",Customer_Churn_Records!$T1344&lt;100,"old")</f>
        <v>middle-aged</v>
      </c>
      <c r="V1344" s="8" t="str">
        <f t="array" ref="V1344">IFS(Customer_Churn_Records!$D1344&lt;701,"less-score",Customer_Churn_Records!$D1344&lt;851,"high-score")</f>
        <v>less-score</v>
      </c>
      <c r="W1344" s="8" t="str">
        <f t="array" ref="W1344">IF(Customer_Churn_Records!$X1344=0,0,IFS(Customer_Churn_Records!$X1344&lt;100000,"low",Customer_Churn_Records!$X1344&lt;300000,"high"))</f>
        <v>high</v>
      </c>
      <c r="X1344" s="8">
        <f>ROUND(Customer_Churn_Records!$I1344,0)</f>
        <v>143280</v>
      </c>
    </row>
    <row r="1345" ht="14.25" customHeight="1">
      <c r="A1345" s="6">
        <v>3631.0</v>
      </c>
      <c r="B1345" s="6">
        <v>1.5782456E7</v>
      </c>
      <c r="C1345" s="6" t="s">
        <v>3681</v>
      </c>
      <c r="D1345" s="6">
        <v>656.0</v>
      </c>
      <c r="E1345" s="6" t="s">
        <v>7</v>
      </c>
      <c r="F1345" s="6" t="s">
        <v>11</v>
      </c>
      <c r="G1345" s="7" t="s">
        <v>258</v>
      </c>
      <c r="H1345" s="6">
        <v>9.0</v>
      </c>
      <c r="I1345" s="6" t="s">
        <v>3682</v>
      </c>
      <c r="J1345" s="6">
        <v>2.0</v>
      </c>
      <c r="K1345" s="6">
        <v>0.0</v>
      </c>
      <c r="L1345" s="6">
        <v>0.0</v>
      </c>
      <c r="M1345" s="6" t="s">
        <v>3683</v>
      </c>
      <c r="N1345" s="6">
        <v>0.0</v>
      </c>
      <c r="O1345" s="6">
        <v>0.0</v>
      </c>
      <c r="P1345" s="6">
        <v>1.0</v>
      </c>
      <c r="Q1345" s="6" t="s">
        <v>49</v>
      </c>
      <c r="R1345" s="6">
        <v>717.0</v>
      </c>
      <c r="S1345" s="6">
        <f>COUNTIF(Customer_Churn_Records!$B$2:$B$10000,Customer_Churn_Records!$B1345)</f>
        <v>1</v>
      </c>
      <c r="T1345" s="6">
        <f>ROUNDUP(Customer_Churn_Records!$G1345,0)</f>
        <v>46</v>
      </c>
      <c r="U1345" s="6" t="str">
        <f t="array" ref="U1345">IFS(Customer_Churn_Records!$T1345&lt;30,"young",Customer_Churn_Records!$T1345&lt;50,"middle-aged",Customer_Churn_Records!$T1345&lt;100,"old")</f>
        <v>middle-aged</v>
      </c>
      <c r="V1345" s="8" t="str">
        <f t="array" ref="V1345">IFS(Customer_Churn_Records!$D1345&lt;701,"less-score",Customer_Churn_Records!$D1345&lt;851,"high-score")</f>
        <v>less-score</v>
      </c>
      <c r="W1345" s="8" t="str">
        <f t="array" ref="W1345">IF(Customer_Churn_Records!$X1345=0,0,IFS(Customer_Churn_Records!$X1345&lt;100000,"low",Customer_Churn_Records!$X1345&lt;300000,"high"))</f>
        <v>high</v>
      </c>
      <c r="X1345" s="8">
        <f>ROUND(Customer_Churn_Records!$I1345,0)</f>
        <v>143267</v>
      </c>
    </row>
    <row r="1346" ht="14.25" customHeight="1">
      <c r="A1346" s="6">
        <v>5626.0</v>
      </c>
      <c r="B1346" s="6">
        <v>1.5663234E7</v>
      </c>
      <c r="C1346" s="6" t="s">
        <v>2784</v>
      </c>
      <c r="D1346" s="6">
        <v>508.0</v>
      </c>
      <c r="E1346" s="6" t="s">
        <v>7</v>
      </c>
      <c r="F1346" s="6" t="s">
        <v>10</v>
      </c>
      <c r="G1346" s="7" t="s">
        <v>402</v>
      </c>
      <c r="H1346" s="6">
        <v>7.0</v>
      </c>
      <c r="I1346" s="6" t="s">
        <v>3684</v>
      </c>
      <c r="J1346" s="6">
        <v>1.0</v>
      </c>
      <c r="K1346" s="6">
        <v>1.0</v>
      </c>
      <c r="L1346" s="6">
        <v>1.0</v>
      </c>
      <c r="M1346" s="6" t="s">
        <v>3685</v>
      </c>
      <c r="N1346" s="6">
        <v>0.0</v>
      </c>
      <c r="O1346" s="6">
        <v>0.0</v>
      </c>
      <c r="P1346" s="6">
        <v>3.0</v>
      </c>
      <c r="Q1346" s="6" t="s">
        <v>49</v>
      </c>
      <c r="R1346" s="6">
        <v>727.0</v>
      </c>
      <c r="S1346" s="6">
        <f>COUNTIF(Customer_Churn_Records!$B$2:$B$10000,Customer_Churn_Records!$B1346)</f>
        <v>1</v>
      </c>
      <c r="T1346" s="6">
        <f>ROUNDUP(Customer_Churn_Records!$G1346,0)</f>
        <v>60</v>
      </c>
      <c r="U1346" s="6" t="str">
        <f t="array" ref="U1346">IFS(Customer_Churn_Records!$T1346&lt;30,"young",Customer_Churn_Records!$T1346&lt;50,"middle-aged",Customer_Churn_Records!$T1346&lt;100,"old")</f>
        <v>old</v>
      </c>
      <c r="V1346" s="8" t="str">
        <f t="array" ref="V1346">IFS(Customer_Churn_Records!$D1346&lt;701,"less-score",Customer_Churn_Records!$D1346&lt;851,"high-score")</f>
        <v>less-score</v>
      </c>
      <c r="W1346" s="8" t="str">
        <f t="array" ref="W1346">IF(Customer_Churn_Records!$X1346=0,0,IFS(Customer_Churn_Records!$X1346&lt;100000,"low",Customer_Churn_Records!$X1346&lt;300000,"high"))</f>
        <v>high</v>
      </c>
      <c r="X1346" s="8">
        <f>ROUND(Customer_Churn_Records!$I1346,0)</f>
        <v>143262</v>
      </c>
    </row>
    <row r="1347" ht="14.25" customHeight="1">
      <c r="A1347" s="6">
        <v>5982.0</v>
      </c>
      <c r="B1347" s="6">
        <v>1.5801296E7</v>
      </c>
      <c r="C1347" s="6" t="s">
        <v>3686</v>
      </c>
      <c r="D1347" s="6">
        <v>634.0</v>
      </c>
      <c r="E1347" s="6" t="s">
        <v>8</v>
      </c>
      <c r="F1347" s="6" t="s">
        <v>10</v>
      </c>
      <c r="G1347" s="7" t="s">
        <v>72</v>
      </c>
      <c r="H1347" s="6">
        <v>7.0</v>
      </c>
      <c r="I1347" s="6" t="s">
        <v>3687</v>
      </c>
      <c r="J1347" s="6">
        <v>2.0</v>
      </c>
      <c r="K1347" s="6">
        <v>1.0</v>
      </c>
      <c r="L1347" s="6">
        <v>0.0</v>
      </c>
      <c r="M1347" s="6" t="s">
        <v>3688</v>
      </c>
      <c r="N1347" s="6">
        <v>0.0</v>
      </c>
      <c r="O1347" s="6">
        <v>0.0</v>
      </c>
      <c r="P1347" s="6">
        <v>2.0</v>
      </c>
      <c r="Q1347" s="6" t="s">
        <v>58</v>
      </c>
      <c r="R1347" s="6">
        <v>760.0</v>
      </c>
      <c r="S1347" s="6">
        <f>COUNTIF(Customer_Churn_Records!$B$2:$B$10000,Customer_Churn_Records!$B1347)</f>
        <v>1</v>
      </c>
      <c r="T1347" s="6">
        <f>ROUNDUP(Customer_Churn_Records!$G1347,0)</f>
        <v>37</v>
      </c>
      <c r="U1347" s="6" t="str">
        <f t="array" ref="U1347">IFS(Customer_Churn_Records!$T1347&lt;30,"young",Customer_Churn_Records!$T1347&lt;50,"middle-aged",Customer_Churn_Records!$T1347&lt;100,"old")</f>
        <v>middle-aged</v>
      </c>
      <c r="V1347" s="8" t="str">
        <f t="array" ref="V1347">IFS(Customer_Churn_Records!$D1347&lt;701,"less-score",Customer_Churn_Records!$D1347&lt;851,"high-score")</f>
        <v>less-score</v>
      </c>
      <c r="W1347" s="8" t="str">
        <f t="array" ref="W1347">IF(Customer_Churn_Records!$X1347=0,0,IFS(Customer_Churn_Records!$X1347&lt;100000,"low",Customer_Churn_Records!$X1347&lt;300000,"high"))</f>
        <v>high</v>
      </c>
      <c r="X1347" s="8">
        <f>ROUND(Customer_Churn_Records!$I1347,0)</f>
        <v>143259</v>
      </c>
    </row>
    <row r="1348" ht="14.25" customHeight="1">
      <c r="A1348" s="6">
        <v>2169.0</v>
      </c>
      <c r="B1348" s="6">
        <v>1.580526E7</v>
      </c>
      <c r="C1348" s="6" t="s">
        <v>3689</v>
      </c>
      <c r="D1348" s="6">
        <v>705.0</v>
      </c>
      <c r="E1348" s="6" t="s">
        <v>8</v>
      </c>
      <c r="F1348" s="6" t="s">
        <v>10</v>
      </c>
      <c r="G1348" s="7" t="s">
        <v>95</v>
      </c>
      <c r="H1348" s="6">
        <v>2.0</v>
      </c>
      <c r="I1348" s="6" t="s">
        <v>3690</v>
      </c>
      <c r="J1348" s="6">
        <v>1.0</v>
      </c>
      <c r="K1348" s="6">
        <v>1.0</v>
      </c>
      <c r="L1348" s="6">
        <v>0.0</v>
      </c>
      <c r="M1348" s="6" t="s">
        <v>3691</v>
      </c>
      <c r="N1348" s="6">
        <v>1.0</v>
      </c>
      <c r="O1348" s="6">
        <v>1.0</v>
      </c>
      <c r="P1348" s="6">
        <v>3.0</v>
      </c>
      <c r="Q1348" s="6" t="s">
        <v>79</v>
      </c>
      <c r="R1348" s="6">
        <v>613.0</v>
      </c>
      <c r="S1348" s="6">
        <f>COUNTIF(Customer_Churn_Records!$B$2:$B$10000,Customer_Churn_Records!$B1348)</f>
        <v>1</v>
      </c>
      <c r="T1348" s="6">
        <f>ROUNDUP(Customer_Churn_Records!$G1348,0)</f>
        <v>56</v>
      </c>
      <c r="U1348" s="6" t="str">
        <f t="array" ref="U1348">IFS(Customer_Churn_Records!$T1348&lt;30,"young",Customer_Churn_Records!$T1348&lt;50,"middle-aged",Customer_Churn_Records!$T1348&lt;100,"old")</f>
        <v>old</v>
      </c>
      <c r="V1348" s="8" t="str">
        <f t="array" ref="V1348">IFS(Customer_Churn_Records!$D1348&lt;701,"less-score",Customer_Churn_Records!$D1348&lt;851,"high-score")</f>
        <v>high-score</v>
      </c>
      <c r="W1348" s="8" t="str">
        <f t="array" ref="W1348">IF(Customer_Churn_Records!$X1348=0,0,IFS(Customer_Churn_Records!$X1348&lt;100000,"low",Customer_Churn_Records!$X1348&lt;300000,"high"))</f>
        <v>high</v>
      </c>
      <c r="X1348" s="8">
        <f>ROUND(Customer_Churn_Records!$I1348,0)</f>
        <v>143250</v>
      </c>
    </row>
    <row r="1349" ht="14.25" customHeight="1">
      <c r="A1349" s="6">
        <v>9505.0</v>
      </c>
      <c r="B1349" s="6">
        <v>1.5591724E7</v>
      </c>
      <c r="C1349" s="6" t="s">
        <v>1359</v>
      </c>
      <c r="D1349" s="6">
        <v>560.0</v>
      </c>
      <c r="E1349" s="6" t="s">
        <v>7</v>
      </c>
      <c r="F1349" s="6" t="s">
        <v>10</v>
      </c>
      <c r="G1349" s="7" t="s">
        <v>220</v>
      </c>
      <c r="H1349" s="6">
        <v>5.0</v>
      </c>
      <c r="I1349" s="6" t="s">
        <v>3692</v>
      </c>
      <c r="J1349" s="6">
        <v>1.0</v>
      </c>
      <c r="K1349" s="6">
        <v>1.0</v>
      </c>
      <c r="L1349" s="6">
        <v>0.0</v>
      </c>
      <c r="M1349" s="6" t="s">
        <v>3693</v>
      </c>
      <c r="N1349" s="6">
        <v>0.0</v>
      </c>
      <c r="O1349" s="6">
        <v>0.0</v>
      </c>
      <c r="P1349" s="6">
        <v>5.0</v>
      </c>
      <c r="Q1349" s="6" t="s">
        <v>58</v>
      </c>
      <c r="R1349" s="6">
        <v>768.0</v>
      </c>
      <c r="S1349" s="6">
        <f>COUNTIF(Customer_Churn_Records!$B$2:$B$10000,Customer_Churn_Records!$B1349)</f>
        <v>1</v>
      </c>
      <c r="T1349" s="6">
        <f>ROUNDUP(Customer_Churn_Records!$G1349,0)</f>
        <v>44</v>
      </c>
      <c r="U1349" s="6" t="str">
        <f t="array" ref="U1349">IFS(Customer_Churn_Records!$T1349&lt;30,"young",Customer_Churn_Records!$T1349&lt;50,"middle-aged",Customer_Churn_Records!$T1349&lt;100,"old")</f>
        <v>middle-aged</v>
      </c>
      <c r="V1349" s="8" t="str">
        <f t="array" ref="V1349">IFS(Customer_Churn_Records!$D1349&lt;701,"less-score",Customer_Churn_Records!$D1349&lt;851,"high-score")</f>
        <v>less-score</v>
      </c>
      <c r="W1349" s="8" t="str">
        <f t="array" ref="W1349">IF(Customer_Churn_Records!$X1349=0,0,IFS(Customer_Churn_Records!$X1349&lt;100000,"low",Customer_Churn_Records!$X1349&lt;300000,"high"))</f>
        <v>high</v>
      </c>
      <c r="X1349" s="8">
        <f>ROUND(Customer_Churn_Records!$I1349,0)</f>
        <v>143245</v>
      </c>
    </row>
    <row r="1350" ht="14.25" customHeight="1">
      <c r="A1350" s="6">
        <v>7914.0</v>
      </c>
      <c r="B1350" s="6">
        <v>1.564945E7</v>
      </c>
      <c r="C1350" s="6" t="s">
        <v>3694</v>
      </c>
      <c r="D1350" s="6">
        <v>805.0</v>
      </c>
      <c r="E1350" s="6" t="s">
        <v>8</v>
      </c>
      <c r="F1350" s="6" t="s">
        <v>11</v>
      </c>
      <c r="G1350" s="7" t="s">
        <v>489</v>
      </c>
      <c r="H1350" s="6">
        <v>6.0</v>
      </c>
      <c r="I1350" s="6" t="s">
        <v>3695</v>
      </c>
      <c r="J1350" s="6">
        <v>2.0</v>
      </c>
      <c r="K1350" s="6">
        <v>1.0</v>
      </c>
      <c r="L1350" s="6">
        <v>0.0</v>
      </c>
      <c r="M1350" s="6" t="s">
        <v>3696</v>
      </c>
      <c r="N1350" s="6">
        <v>0.0</v>
      </c>
      <c r="O1350" s="6">
        <v>0.0</v>
      </c>
      <c r="P1350" s="6">
        <v>5.0</v>
      </c>
      <c r="Q1350" s="6" t="s">
        <v>58</v>
      </c>
      <c r="R1350" s="6">
        <v>545.0</v>
      </c>
      <c r="S1350" s="6">
        <f>COUNTIF(Customer_Churn_Records!$B$2:$B$10000,Customer_Churn_Records!$B1350)</f>
        <v>1</v>
      </c>
      <c r="T1350" s="6">
        <f>ROUNDUP(Customer_Churn_Records!$G1350,0)</f>
        <v>24</v>
      </c>
      <c r="U1350" s="6" t="str">
        <f t="array" ref="U1350">IFS(Customer_Churn_Records!$T1350&lt;30,"young",Customer_Churn_Records!$T1350&lt;50,"middle-aged",Customer_Churn_Records!$T1350&lt;100,"old")</f>
        <v>young</v>
      </c>
      <c r="V1350" s="8" t="str">
        <f t="array" ref="V1350">IFS(Customer_Churn_Records!$D1350&lt;701,"less-score",Customer_Churn_Records!$D1350&lt;851,"high-score")</f>
        <v>high-score</v>
      </c>
      <c r="W1350" s="8" t="str">
        <f t="array" ref="W1350">IF(Customer_Churn_Records!$X1350=0,0,IFS(Customer_Churn_Records!$X1350&lt;100000,"low",Customer_Churn_Records!$X1350&lt;300000,"high"))</f>
        <v>high</v>
      </c>
      <c r="X1350" s="8">
        <f>ROUND(Customer_Churn_Records!$I1350,0)</f>
        <v>143221</v>
      </c>
    </row>
    <row r="1351" ht="14.25" customHeight="1">
      <c r="A1351" s="6">
        <v>7734.0</v>
      </c>
      <c r="B1351" s="6">
        <v>1.5596013E7</v>
      </c>
      <c r="C1351" s="6" t="s">
        <v>2475</v>
      </c>
      <c r="D1351" s="6">
        <v>694.0</v>
      </c>
      <c r="E1351" s="6" t="s">
        <v>8</v>
      </c>
      <c r="F1351" s="6" t="s">
        <v>10</v>
      </c>
      <c r="G1351" s="7" t="s">
        <v>60</v>
      </c>
      <c r="H1351" s="6">
        <v>1.0</v>
      </c>
      <c r="I1351" s="6" t="s">
        <v>3697</v>
      </c>
      <c r="J1351" s="6">
        <v>1.0</v>
      </c>
      <c r="K1351" s="6">
        <v>0.0</v>
      </c>
      <c r="L1351" s="6">
        <v>0.0</v>
      </c>
      <c r="M1351" s="6" t="s">
        <v>3698</v>
      </c>
      <c r="N1351" s="6">
        <v>1.0</v>
      </c>
      <c r="O1351" s="6">
        <v>1.0</v>
      </c>
      <c r="P1351" s="6">
        <v>4.0</v>
      </c>
      <c r="Q1351" s="6" t="s">
        <v>58</v>
      </c>
      <c r="R1351" s="6">
        <v>323.0</v>
      </c>
      <c r="S1351" s="6">
        <f>COUNTIF(Customer_Churn_Records!$B$2:$B$10000,Customer_Churn_Records!$B1351)</f>
        <v>1</v>
      </c>
      <c r="T1351" s="6">
        <f>ROUNDUP(Customer_Churn_Records!$G1351,0)</f>
        <v>58</v>
      </c>
      <c r="U1351" s="6" t="str">
        <f t="array" ref="U1351">IFS(Customer_Churn_Records!$T1351&lt;30,"young",Customer_Churn_Records!$T1351&lt;50,"middle-aged",Customer_Churn_Records!$T1351&lt;100,"old")</f>
        <v>old</v>
      </c>
      <c r="V1351" s="8" t="str">
        <f t="array" ref="V1351">IFS(Customer_Churn_Records!$D1351&lt;701,"less-score",Customer_Churn_Records!$D1351&lt;851,"high-score")</f>
        <v>less-score</v>
      </c>
      <c r="W1351" s="8" t="str">
        <f t="array" ref="W1351">IF(Customer_Churn_Records!$X1351=0,0,IFS(Customer_Churn_Records!$X1351&lt;100000,"low",Customer_Churn_Records!$X1351&lt;300000,"high"))</f>
        <v>high</v>
      </c>
      <c r="X1351" s="8">
        <f>ROUND(Customer_Churn_Records!$I1351,0)</f>
        <v>143212</v>
      </c>
    </row>
    <row r="1352" ht="14.25" customHeight="1">
      <c r="A1352" s="6">
        <v>8492.0</v>
      </c>
      <c r="B1352" s="6">
        <v>1.5699257E7</v>
      </c>
      <c r="C1352" s="6" t="s">
        <v>895</v>
      </c>
      <c r="D1352" s="6">
        <v>651.0</v>
      </c>
      <c r="E1352" s="6" t="s">
        <v>9</v>
      </c>
      <c r="F1352" s="6" t="s">
        <v>11</v>
      </c>
      <c r="G1352" s="7" t="s">
        <v>51</v>
      </c>
      <c r="H1352" s="6">
        <v>2.0</v>
      </c>
      <c r="I1352" s="6" t="s">
        <v>3699</v>
      </c>
      <c r="J1352" s="6">
        <v>2.0</v>
      </c>
      <c r="K1352" s="6">
        <v>1.0</v>
      </c>
      <c r="L1352" s="6">
        <v>0.0</v>
      </c>
      <c r="M1352" s="6" t="s">
        <v>3700</v>
      </c>
      <c r="N1352" s="6">
        <v>0.0</v>
      </c>
      <c r="O1352" s="6">
        <v>0.0</v>
      </c>
      <c r="P1352" s="6">
        <v>4.0</v>
      </c>
      <c r="Q1352" s="6" t="s">
        <v>44</v>
      </c>
      <c r="R1352" s="6">
        <v>288.0</v>
      </c>
      <c r="S1352" s="6">
        <f>COUNTIF(Customer_Churn_Records!$B$2:$B$10000,Customer_Churn_Records!$B1352)</f>
        <v>1</v>
      </c>
      <c r="T1352" s="6">
        <f>ROUNDUP(Customer_Churn_Records!$G1352,0)</f>
        <v>42</v>
      </c>
      <c r="U1352" s="6" t="str">
        <f t="array" ref="U1352">IFS(Customer_Churn_Records!$T1352&lt;30,"young",Customer_Churn_Records!$T1352&lt;50,"middle-aged",Customer_Churn_Records!$T1352&lt;100,"old")</f>
        <v>middle-aged</v>
      </c>
      <c r="V1352" s="8" t="str">
        <f t="array" ref="V1352">IFS(Customer_Churn_Records!$D1352&lt;701,"less-score",Customer_Churn_Records!$D1352&lt;851,"high-score")</f>
        <v>less-score</v>
      </c>
      <c r="W1352" s="8" t="str">
        <f t="array" ref="W1352">IF(Customer_Churn_Records!$X1352=0,0,IFS(Customer_Churn_Records!$X1352&lt;100000,"low",Customer_Churn_Records!$X1352&lt;300000,"high"))</f>
        <v>high</v>
      </c>
      <c r="X1352" s="8">
        <f>ROUND(Customer_Churn_Records!$I1352,0)</f>
        <v>143146</v>
      </c>
    </row>
    <row r="1353" ht="14.25" customHeight="1">
      <c r="A1353" s="6">
        <v>3120.0</v>
      </c>
      <c r="B1353" s="6">
        <v>1.5663161E7</v>
      </c>
      <c r="C1353" s="6" t="s">
        <v>3701</v>
      </c>
      <c r="D1353" s="6">
        <v>680.0</v>
      </c>
      <c r="E1353" s="6" t="s">
        <v>8</v>
      </c>
      <c r="F1353" s="6" t="s">
        <v>10</v>
      </c>
      <c r="G1353" s="7" t="s">
        <v>359</v>
      </c>
      <c r="H1353" s="6">
        <v>5.0</v>
      </c>
      <c r="I1353" s="6" t="s">
        <v>3702</v>
      </c>
      <c r="J1353" s="6">
        <v>1.0</v>
      </c>
      <c r="K1353" s="6">
        <v>0.0</v>
      </c>
      <c r="L1353" s="6">
        <v>0.0</v>
      </c>
      <c r="M1353" s="6" t="s">
        <v>3703</v>
      </c>
      <c r="N1353" s="6">
        <v>1.0</v>
      </c>
      <c r="O1353" s="6">
        <v>1.0</v>
      </c>
      <c r="P1353" s="6">
        <v>1.0</v>
      </c>
      <c r="Q1353" s="6" t="s">
        <v>58</v>
      </c>
      <c r="R1353" s="6">
        <v>338.0</v>
      </c>
      <c r="S1353" s="6">
        <f>COUNTIF(Customer_Churn_Records!$B$2:$B$10000,Customer_Churn_Records!$B1353)</f>
        <v>1</v>
      </c>
      <c r="T1353" s="6">
        <f>ROUNDUP(Customer_Churn_Records!$G1353,0)</f>
        <v>51</v>
      </c>
      <c r="U1353" s="6" t="str">
        <f t="array" ref="U1353">IFS(Customer_Churn_Records!$T1353&lt;30,"young",Customer_Churn_Records!$T1353&lt;50,"middle-aged",Customer_Churn_Records!$T1353&lt;100,"old")</f>
        <v>old</v>
      </c>
      <c r="V1353" s="8" t="str">
        <f t="array" ref="V1353">IFS(Customer_Churn_Records!$D1353&lt;701,"less-score",Customer_Churn_Records!$D1353&lt;851,"high-score")</f>
        <v>less-score</v>
      </c>
      <c r="W1353" s="8" t="str">
        <f t="array" ref="W1353">IF(Customer_Churn_Records!$X1353=0,0,IFS(Customer_Churn_Records!$X1353&lt;100000,"low",Customer_Churn_Records!$X1353&lt;300000,"high"))</f>
        <v>high</v>
      </c>
      <c r="X1353" s="8">
        <f>ROUND(Customer_Churn_Records!$I1353,0)</f>
        <v>143140</v>
      </c>
    </row>
    <row r="1354" ht="14.25" customHeight="1">
      <c r="A1354" s="6">
        <v>7461.0</v>
      </c>
      <c r="B1354" s="6">
        <v>1.5622083E7</v>
      </c>
      <c r="C1354" s="6" t="s">
        <v>1530</v>
      </c>
      <c r="D1354" s="6">
        <v>647.0</v>
      </c>
      <c r="E1354" s="6" t="s">
        <v>8</v>
      </c>
      <c r="F1354" s="6" t="s">
        <v>11</v>
      </c>
      <c r="G1354" s="7" t="s">
        <v>128</v>
      </c>
      <c r="H1354" s="6">
        <v>6.0</v>
      </c>
      <c r="I1354" s="6" t="s">
        <v>3704</v>
      </c>
      <c r="J1354" s="6">
        <v>2.0</v>
      </c>
      <c r="K1354" s="6">
        <v>1.0</v>
      </c>
      <c r="L1354" s="6">
        <v>0.0</v>
      </c>
      <c r="M1354" s="6" t="s">
        <v>3705</v>
      </c>
      <c r="N1354" s="6">
        <v>0.0</v>
      </c>
      <c r="O1354" s="6">
        <v>0.0</v>
      </c>
      <c r="P1354" s="6">
        <v>3.0</v>
      </c>
      <c r="Q1354" s="6" t="s">
        <v>79</v>
      </c>
      <c r="R1354" s="6">
        <v>896.0</v>
      </c>
      <c r="S1354" s="6">
        <f>COUNTIF(Customer_Churn_Records!$B$2:$B$10000,Customer_Churn_Records!$B1354)</f>
        <v>1</v>
      </c>
      <c r="T1354" s="6">
        <f>ROUNDUP(Customer_Churn_Records!$G1354,0)</f>
        <v>30</v>
      </c>
      <c r="U1354" s="6" t="str">
        <f t="array" ref="U1354">IFS(Customer_Churn_Records!$T1354&lt;30,"young",Customer_Churn_Records!$T1354&lt;50,"middle-aged",Customer_Churn_Records!$T1354&lt;100,"old")</f>
        <v>middle-aged</v>
      </c>
      <c r="V1354" s="8" t="str">
        <f t="array" ref="V1354">IFS(Customer_Churn_Records!$D1354&lt;701,"less-score",Customer_Churn_Records!$D1354&lt;851,"high-score")</f>
        <v>less-score</v>
      </c>
      <c r="W1354" s="8" t="str">
        <f t="array" ref="W1354">IF(Customer_Churn_Records!$X1354=0,0,IFS(Customer_Churn_Records!$X1354&lt;100000,"low",Customer_Churn_Records!$X1354&lt;300000,"high"))</f>
        <v>high</v>
      </c>
      <c r="X1354" s="8">
        <f>ROUND(Customer_Churn_Records!$I1354,0)</f>
        <v>143139</v>
      </c>
    </row>
    <row r="1355" ht="14.25" customHeight="1">
      <c r="A1355" s="6">
        <v>16.0</v>
      </c>
      <c r="B1355" s="6">
        <v>1.5643966E7</v>
      </c>
      <c r="C1355" s="6" t="s">
        <v>3706</v>
      </c>
      <c r="D1355" s="6">
        <v>616.0</v>
      </c>
      <c r="E1355" s="6" t="s">
        <v>8</v>
      </c>
      <c r="F1355" s="6" t="s">
        <v>11</v>
      </c>
      <c r="G1355" s="7" t="s">
        <v>333</v>
      </c>
      <c r="H1355" s="6">
        <v>3.0</v>
      </c>
      <c r="I1355" s="6" t="s">
        <v>3707</v>
      </c>
      <c r="J1355" s="6">
        <v>2.0</v>
      </c>
      <c r="K1355" s="6">
        <v>0.0</v>
      </c>
      <c r="L1355" s="6">
        <v>1.0</v>
      </c>
      <c r="M1355" s="6" t="s">
        <v>3708</v>
      </c>
      <c r="N1355" s="6">
        <v>0.0</v>
      </c>
      <c r="O1355" s="6">
        <v>0.0</v>
      </c>
      <c r="P1355" s="6">
        <v>5.0</v>
      </c>
      <c r="Q1355" s="6" t="s">
        <v>49</v>
      </c>
      <c r="R1355" s="6">
        <v>308.0</v>
      </c>
      <c r="S1355" s="6">
        <f>COUNTIF(Customer_Churn_Records!$B$2:$B$10000,Customer_Churn_Records!$B1355)</f>
        <v>1</v>
      </c>
      <c r="T1355" s="6">
        <f>ROUNDUP(Customer_Churn_Records!$G1355,0)</f>
        <v>45</v>
      </c>
      <c r="U1355" s="6" t="str">
        <f t="array" ref="U1355">IFS(Customer_Churn_Records!$T1355&lt;30,"young",Customer_Churn_Records!$T1355&lt;50,"middle-aged",Customer_Churn_Records!$T1355&lt;100,"old")</f>
        <v>middle-aged</v>
      </c>
      <c r="V1355" s="8" t="str">
        <f t="array" ref="V1355">IFS(Customer_Churn_Records!$D1355&lt;701,"less-score",Customer_Churn_Records!$D1355&lt;851,"high-score")</f>
        <v>less-score</v>
      </c>
      <c r="W1355" s="8" t="str">
        <f t="array" ref="W1355">IF(Customer_Churn_Records!$X1355=0,0,IFS(Customer_Churn_Records!$X1355&lt;100000,"low",Customer_Churn_Records!$X1355&lt;300000,"high"))</f>
        <v>high</v>
      </c>
      <c r="X1355" s="8">
        <f>ROUND(Customer_Churn_Records!$I1355,0)</f>
        <v>143129</v>
      </c>
    </row>
    <row r="1356" ht="14.25" customHeight="1">
      <c r="A1356" s="6">
        <v>1167.0</v>
      </c>
      <c r="B1356" s="6">
        <v>1.5633419E7</v>
      </c>
      <c r="C1356" s="6" t="s">
        <v>3709</v>
      </c>
      <c r="D1356" s="6">
        <v>622.0</v>
      </c>
      <c r="E1356" s="6" t="s">
        <v>8</v>
      </c>
      <c r="F1356" s="6" t="s">
        <v>10</v>
      </c>
      <c r="G1356" s="7" t="s">
        <v>160</v>
      </c>
      <c r="H1356" s="6">
        <v>1.0</v>
      </c>
      <c r="I1356" s="6" t="s">
        <v>3710</v>
      </c>
      <c r="J1356" s="6">
        <v>2.0</v>
      </c>
      <c r="K1356" s="6">
        <v>1.0</v>
      </c>
      <c r="L1356" s="6">
        <v>0.0</v>
      </c>
      <c r="M1356" s="6" t="s">
        <v>3711</v>
      </c>
      <c r="N1356" s="6">
        <v>0.0</v>
      </c>
      <c r="O1356" s="6">
        <v>0.0</v>
      </c>
      <c r="P1356" s="6">
        <v>4.0</v>
      </c>
      <c r="Q1356" s="6" t="s">
        <v>49</v>
      </c>
      <c r="R1356" s="6">
        <v>295.0</v>
      </c>
      <c r="S1356" s="6">
        <f>COUNTIF(Customer_Churn_Records!$B$2:$B$10000,Customer_Churn_Records!$B1356)</f>
        <v>1</v>
      </c>
      <c r="T1356" s="6">
        <f>ROUNDUP(Customer_Churn_Records!$G1356,0)</f>
        <v>28</v>
      </c>
      <c r="U1356" s="6" t="str">
        <f t="array" ref="U1356">IFS(Customer_Churn_Records!$T1356&lt;30,"young",Customer_Churn_Records!$T1356&lt;50,"middle-aged",Customer_Churn_Records!$T1356&lt;100,"old")</f>
        <v>young</v>
      </c>
      <c r="V1356" s="8" t="str">
        <f t="array" ref="V1356">IFS(Customer_Churn_Records!$D1356&lt;701,"less-score",Customer_Churn_Records!$D1356&lt;851,"high-score")</f>
        <v>less-score</v>
      </c>
      <c r="W1356" s="8" t="str">
        <f t="array" ref="W1356">IF(Customer_Churn_Records!$X1356=0,0,IFS(Customer_Churn_Records!$X1356&lt;100000,"low",Customer_Churn_Records!$X1356&lt;300000,"high"))</f>
        <v>high</v>
      </c>
      <c r="X1356" s="8">
        <f>ROUND(Customer_Churn_Records!$I1356,0)</f>
        <v>143125</v>
      </c>
    </row>
    <row r="1357" ht="14.25" customHeight="1">
      <c r="A1357" s="6">
        <v>8537.0</v>
      </c>
      <c r="B1357" s="6">
        <v>1.5676576E7</v>
      </c>
      <c r="C1357" s="6" t="s">
        <v>3676</v>
      </c>
      <c r="D1357" s="6">
        <v>646.0</v>
      </c>
      <c r="E1357" s="6" t="s">
        <v>7</v>
      </c>
      <c r="F1357" s="6" t="s">
        <v>10</v>
      </c>
      <c r="G1357" s="7" t="s">
        <v>76</v>
      </c>
      <c r="H1357" s="6">
        <v>8.0</v>
      </c>
      <c r="I1357" s="6" t="s">
        <v>3712</v>
      </c>
      <c r="J1357" s="6">
        <v>1.0</v>
      </c>
      <c r="K1357" s="6">
        <v>1.0</v>
      </c>
      <c r="L1357" s="6">
        <v>0.0</v>
      </c>
      <c r="M1357" s="6" t="s">
        <v>3713</v>
      </c>
      <c r="N1357" s="6">
        <v>0.0</v>
      </c>
      <c r="O1357" s="6">
        <v>0.0</v>
      </c>
      <c r="P1357" s="6">
        <v>5.0</v>
      </c>
      <c r="Q1357" s="6" t="s">
        <v>58</v>
      </c>
      <c r="R1357" s="6">
        <v>320.0</v>
      </c>
      <c r="S1357" s="6">
        <f>COUNTIF(Customer_Churn_Records!$B$2:$B$10000,Customer_Churn_Records!$B1357)</f>
        <v>1</v>
      </c>
      <c r="T1357" s="6">
        <f>ROUNDUP(Customer_Churn_Records!$G1357,0)</f>
        <v>43</v>
      </c>
      <c r="U1357" s="6" t="str">
        <f t="array" ref="U1357">IFS(Customer_Churn_Records!$T1357&lt;30,"young",Customer_Churn_Records!$T1357&lt;50,"middle-aged",Customer_Churn_Records!$T1357&lt;100,"old")</f>
        <v>middle-aged</v>
      </c>
      <c r="V1357" s="8" t="str">
        <f t="array" ref="V1357">IFS(Customer_Churn_Records!$D1357&lt;701,"less-score",Customer_Churn_Records!$D1357&lt;851,"high-score")</f>
        <v>less-score</v>
      </c>
      <c r="W1357" s="8" t="str">
        <f t="array" ref="W1357">IF(Customer_Churn_Records!$X1357=0,0,IFS(Customer_Churn_Records!$X1357&lt;100000,"low",Customer_Churn_Records!$X1357&lt;300000,"high"))</f>
        <v>high</v>
      </c>
      <c r="X1357" s="8">
        <f>ROUND(Customer_Churn_Records!$I1357,0)</f>
        <v>143062</v>
      </c>
    </row>
    <row r="1358" ht="14.25" customHeight="1">
      <c r="A1358" s="6">
        <v>6512.0</v>
      </c>
      <c r="B1358" s="6">
        <v>1.5720636E7</v>
      </c>
      <c r="C1358" s="6" t="s">
        <v>286</v>
      </c>
      <c r="D1358" s="6">
        <v>628.0</v>
      </c>
      <c r="E1358" s="6" t="s">
        <v>7</v>
      </c>
      <c r="F1358" s="6" t="s">
        <v>10</v>
      </c>
      <c r="G1358" s="7" t="s">
        <v>156</v>
      </c>
      <c r="H1358" s="6">
        <v>4.0</v>
      </c>
      <c r="I1358" s="6" t="s">
        <v>3714</v>
      </c>
      <c r="J1358" s="6">
        <v>1.0</v>
      </c>
      <c r="K1358" s="6">
        <v>0.0</v>
      </c>
      <c r="L1358" s="6">
        <v>1.0</v>
      </c>
      <c r="M1358" s="6" t="s">
        <v>3715</v>
      </c>
      <c r="N1358" s="6">
        <v>1.0</v>
      </c>
      <c r="O1358" s="6">
        <v>1.0</v>
      </c>
      <c r="P1358" s="6">
        <v>5.0</v>
      </c>
      <c r="Q1358" s="6" t="s">
        <v>58</v>
      </c>
      <c r="R1358" s="6">
        <v>306.0</v>
      </c>
      <c r="S1358" s="6">
        <f>COUNTIF(Customer_Churn_Records!$B$2:$B$10000,Customer_Churn_Records!$B1358)</f>
        <v>1</v>
      </c>
      <c r="T1358" s="6">
        <f>ROUNDUP(Customer_Churn_Records!$G1358,0)</f>
        <v>50</v>
      </c>
      <c r="U1358" s="6" t="str">
        <f t="array" ref="U1358">IFS(Customer_Churn_Records!$T1358&lt;30,"young",Customer_Churn_Records!$T1358&lt;50,"middle-aged",Customer_Churn_Records!$T1358&lt;100,"old")</f>
        <v>old</v>
      </c>
      <c r="V1358" s="8" t="str">
        <f t="array" ref="V1358">IFS(Customer_Churn_Records!$D1358&lt;701,"less-score",Customer_Churn_Records!$D1358&lt;851,"high-score")</f>
        <v>less-score</v>
      </c>
      <c r="W1358" s="8" t="str">
        <f t="array" ref="W1358">IF(Customer_Churn_Records!$X1358=0,0,IFS(Customer_Churn_Records!$X1358&lt;100000,"low",Customer_Churn_Records!$X1358&lt;300000,"high"))</f>
        <v>high</v>
      </c>
      <c r="X1358" s="8">
        <f>ROUND(Customer_Churn_Records!$I1358,0)</f>
        <v>143055</v>
      </c>
    </row>
    <row r="1359" ht="14.25" customHeight="1">
      <c r="A1359" s="6">
        <v>2684.0</v>
      </c>
      <c r="B1359" s="6">
        <v>1.5739046E7</v>
      </c>
      <c r="C1359" s="6" t="s">
        <v>3716</v>
      </c>
      <c r="D1359" s="6">
        <v>850.0</v>
      </c>
      <c r="E1359" s="6" t="s">
        <v>9</v>
      </c>
      <c r="F1359" s="6" t="s">
        <v>10</v>
      </c>
      <c r="G1359" s="7" t="s">
        <v>187</v>
      </c>
      <c r="H1359" s="6">
        <v>9.0</v>
      </c>
      <c r="I1359" s="6" t="s">
        <v>3717</v>
      </c>
      <c r="J1359" s="6">
        <v>1.0</v>
      </c>
      <c r="K1359" s="6">
        <v>0.0</v>
      </c>
      <c r="L1359" s="6">
        <v>1.0</v>
      </c>
      <c r="M1359" s="6" t="s">
        <v>3718</v>
      </c>
      <c r="N1359" s="6">
        <v>0.0</v>
      </c>
      <c r="O1359" s="6">
        <v>0.0</v>
      </c>
      <c r="P1359" s="6">
        <v>3.0</v>
      </c>
      <c r="Q1359" s="6" t="s">
        <v>79</v>
      </c>
      <c r="R1359" s="6">
        <v>930.0</v>
      </c>
      <c r="S1359" s="6">
        <f>COUNTIF(Customer_Churn_Records!$B$2:$B$10000,Customer_Churn_Records!$B1359)</f>
        <v>1</v>
      </c>
      <c r="T1359" s="6">
        <f>ROUNDUP(Customer_Churn_Records!$G1359,0)</f>
        <v>23</v>
      </c>
      <c r="U1359" s="6" t="str">
        <f t="array" ref="U1359">IFS(Customer_Churn_Records!$T1359&lt;30,"young",Customer_Churn_Records!$T1359&lt;50,"middle-aged",Customer_Churn_Records!$T1359&lt;100,"old")</f>
        <v>young</v>
      </c>
      <c r="V1359" s="8" t="str">
        <f t="array" ref="V1359">IFS(Customer_Churn_Records!$D1359&lt;701,"less-score",Customer_Churn_Records!$D1359&lt;851,"high-score")</f>
        <v>high-score</v>
      </c>
      <c r="W1359" s="8" t="str">
        <f t="array" ref="W1359">IF(Customer_Churn_Records!$X1359=0,0,IFS(Customer_Churn_Records!$X1359&lt;100000,"low",Customer_Churn_Records!$X1359&lt;300000,"high"))</f>
        <v>high</v>
      </c>
      <c r="X1359" s="8">
        <f>ROUND(Customer_Churn_Records!$I1359,0)</f>
        <v>143055</v>
      </c>
    </row>
    <row r="1360" ht="14.25" customHeight="1">
      <c r="A1360" s="6">
        <v>6754.0</v>
      </c>
      <c r="B1360" s="6">
        <v>1.5568449E7</v>
      </c>
      <c r="C1360" s="6" t="s">
        <v>3316</v>
      </c>
      <c r="D1360" s="6">
        <v>661.0</v>
      </c>
      <c r="E1360" s="6" t="s">
        <v>9</v>
      </c>
      <c r="F1360" s="6" t="s">
        <v>11</v>
      </c>
      <c r="G1360" s="7" t="s">
        <v>41</v>
      </c>
      <c r="H1360" s="6">
        <v>7.0</v>
      </c>
      <c r="I1360" s="6" t="s">
        <v>3719</v>
      </c>
      <c r="J1360" s="6">
        <v>1.0</v>
      </c>
      <c r="K1360" s="6">
        <v>1.0</v>
      </c>
      <c r="L1360" s="6">
        <v>1.0</v>
      </c>
      <c r="M1360" s="6" t="s">
        <v>3720</v>
      </c>
      <c r="N1360" s="6">
        <v>0.0</v>
      </c>
      <c r="O1360" s="6">
        <v>0.0</v>
      </c>
      <c r="P1360" s="6">
        <v>2.0</v>
      </c>
      <c r="Q1360" s="6" t="s">
        <v>44</v>
      </c>
      <c r="R1360" s="6">
        <v>689.0</v>
      </c>
      <c r="S1360" s="6">
        <f>COUNTIF(Customer_Churn_Records!$B$2:$B$10000,Customer_Churn_Records!$B1360)</f>
        <v>1</v>
      </c>
      <c r="T1360" s="6">
        <f>ROUNDUP(Customer_Churn_Records!$G1360,0)</f>
        <v>38</v>
      </c>
      <c r="U1360" s="6" t="str">
        <f t="array" ref="U1360">IFS(Customer_Churn_Records!$T1360&lt;30,"young",Customer_Churn_Records!$T1360&lt;50,"middle-aged",Customer_Churn_Records!$T1360&lt;100,"old")</f>
        <v>middle-aged</v>
      </c>
      <c r="V1360" s="8" t="str">
        <f t="array" ref="V1360">IFS(Customer_Churn_Records!$D1360&lt;701,"less-score",Customer_Churn_Records!$D1360&lt;851,"high-score")</f>
        <v>less-score</v>
      </c>
      <c r="W1360" s="8" t="str">
        <f t="array" ref="W1360">IF(Customer_Churn_Records!$X1360=0,0,IFS(Customer_Churn_Records!$X1360&lt;100000,"low",Customer_Churn_Records!$X1360&lt;300000,"high"))</f>
        <v>high</v>
      </c>
      <c r="X1360" s="8">
        <f>ROUND(Customer_Churn_Records!$I1360,0)</f>
        <v>143007</v>
      </c>
    </row>
    <row r="1361" ht="14.25" customHeight="1">
      <c r="A1361" s="6">
        <v>3634.0</v>
      </c>
      <c r="B1361" s="6">
        <v>1.5629846E7</v>
      </c>
      <c r="C1361" s="6" t="s">
        <v>3721</v>
      </c>
      <c r="D1361" s="6">
        <v>827.0</v>
      </c>
      <c r="E1361" s="6" t="s">
        <v>8</v>
      </c>
      <c r="F1361" s="6" t="s">
        <v>10</v>
      </c>
      <c r="G1361" s="7" t="s">
        <v>177</v>
      </c>
      <c r="H1361" s="6">
        <v>8.0</v>
      </c>
      <c r="I1361" s="6" t="s">
        <v>3722</v>
      </c>
      <c r="J1361" s="6">
        <v>2.0</v>
      </c>
      <c r="K1361" s="6">
        <v>1.0</v>
      </c>
      <c r="L1361" s="6">
        <v>0.0</v>
      </c>
      <c r="M1361" s="6" t="s">
        <v>3723</v>
      </c>
      <c r="N1361" s="6">
        <v>0.0</v>
      </c>
      <c r="O1361" s="6">
        <v>0.0</v>
      </c>
      <c r="P1361" s="6">
        <v>4.0</v>
      </c>
      <c r="Q1361" s="6" t="s">
        <v>44</v>
      </c>
      <c r="R1361" s="6">
        <v>265.0</v>
      </c>
      <c r="S1361" s="6">
        <f>COUNTIF(Customer_Churn_Records!$B$2:$B$10000,Customer_Churn_Records!$B1361)</f>
        <v>1</v>
      </c>
      <c r="T1361" s="6">
        <f>ROUNDUP(Customer_Churn_Records!$G1361,0)</f>
        <v>47</v>
      </c>
      <c r="U1361" s="6" t="str">
        <f t="array" ref="U1361">IFS(Customer_Churn_Records!$T1361&lt;30,"young",Customer_Churn_Records!$T1361&lt;50,"middle-aged",Customer_Churn_Records!$T1361&lt;100,"old")</f>
        <v>middle-aged</v>
      </c>
      <c r="V1361" s="8" t="str">
        <f t="array" ref="V1361">IFS(Customer_Churn_Records!$D1361&lt;701,"less-score",Customer_Churn_Records!$D1361&lt;851,"high-score")</f>
        <v>high-score</v>
      </c>
      <c r="W1361" s="8" t="str">
        <f t="array" ref="W1361">IF(Customer_Churn_Records!$X1361=0,0,IFS(Customer_Churn_Records!$X1361&lt;100000,"low",Customer_Churn_Records!$X1361&lt;300000,"high"))</f>
        <v>high</v>
      </c>
      <c r="X1361" s="8">
        <f>ROUND(Customer_Churn_Records!$I1361,0)</f>
        <v>143002</v>
      </c>
    </row>
    <row r="1362" ht="14.25" customHeight="1">
      <c r="A1362" s="6">
        <v>4530.0</v>
      </c>
      <c r="B1362" s="6">
        <v>1.5570087E7</v>
      </c>
      <c r="C1362" s="6" t="s">
        <v>3724</v>
      </c>
      <c r="D1362" s="6">
        <v>664.0</v>
      </c>
      <c r="E1362" s="6" t="s">
        <v>7</v>
      </c>
      <c r="F1362" s="6" t="s">
        <v>10</v>
      </c>
      <c r="G1362" s="7" t="s">
        <v>220</v>
      </c>
      <c r="H1362" s="6">
        <v>8.0</v>
      </c>
      <c r="I1362" s="6" t="s">
        <v>3725</v>
      </c>
      <c r="J1362" s="6">
        <v>1.0</v>
      </c>
      <c r="K1362" s="6">
        <v>1.0</v>
      </c>
      <c r="L1362" s="6">
        <v>1.0</v>
      </c>
      <c r="M1362" s="6" t="s">
        <v>3726</v>
      </c>
      <c r="N1362" s="6">
        <v>1.0</v>
      </c>
      <c r="O1362" s="6">
        <v>1.0</v>
      </c>
      <c r="P1362" s="6">
        <v>3.0</v>
      </c>
      <c r="Q1362" s="6" t="s">
        <v>58</v>
      </c>
      <c r="R1362" s="6">
        <v>750.0</v>
      </c>
      <c r="S1362" s="6">
        <f>COUNTIF(Customer_Churn_Records!$B$2:$B$10000,Customer_Churn_Records!$B1362)</f>
        <v>1</v>
      </c>
      <c r="T1362" s="6">
        <f>ROUNDUP(Customer_Churn_Records!$G1362,0)</f>
        <v>44</v>
      </c>
      <c r="U1362" s="6" t="str">
        <f t="array" ref="U1362">IFS(Customer_Churn_Records!$T1362&lt;30,"young",Customer_Churn_Records!$T1362&lt;50,"middle-aged",Customer_Churn_Records!$T1362&lt;100,"old")</f>
        <v>middle-aged</v>
      </c>
      <c r="V1362" s="8" t="str">
        <f t="array" ref="V1362">IFS(Customer_Churn_Records!$D1362&lt;701,"less-score",Customer_Churn_Records!$D1362&lt;851,"high-score")</f>
        <v>less-score</v>
      </c>
      <c r="W1362" s="8" t="str">
        <f t="array" ref="W1362">IF(Customer_Churn_Records!$X1362=0,0,IFS(Customer_Churn_Records!$X1362&lt;100000,"low",Customer_Churn_Records!$X1362&lt;300000,"high"))</f>
        <v>high</v>
      </c>
      <c r="X1362" s="8">
        <f>ROUND(Customer_Churn_Records!$I1362,0)</f>
        <v>142990</v>
      </c>
    </row>
    <row r="1363" ht="14.25" customHeight="1">
      <c r="A1363" s="6">
        <v>7357.0</v>
      </c>
      <c r="B1363" s="6">
        <v>1.5683993E7</v>
      </c>
      <c r="C1363" s="6" t="s">
        <v>923</v>
      </c>
      <c r="D1363" s="6">
        <v>493.0</v>
      </c>
      <c r="E1363" s="6" t="s">
        <v>7</v>
      </c>
      <c r="F1363" s="6" t="s">
        <v>10</v>
      </c>
      <c r="G1363" s="7" t="s">
        <v>72</v>
      </c>
      <c r="H1363" s="6">
        <v>8.0</v>
      </c>
      <c r="I1363" s="6" t="s">
        <v>3727</v>
      </c>
      <c r="J1363" s="6">
        <v>2.0</v>
      </c>
      <c r="K1363" s="6">
        <v>1.0</v>
      </c>
      <c r="L1363" s="6">
        <v>0.0</v>
      </c>
      <c r="M1363" s="6" t="s">
        <v>3728</v>
      </c>
      <c r="N1363" s="6">
        <v>0.0</v>
      </c>
      <c r="O1363" s="6">
        <v>0.0</v>
      </c>
      <c r="P1363" s="6">
        <v>4.0</v>
      </c>
      <c r="Q1363" s="6" t="s">
        <v>58</v>
      </c>
      <c r="R1363" s="6">
        <v>660.0</v>
      </c>
      <c r="S1363" s="6">
        <f>COUNTIF(Customer_Churn_Records!$B$2:$B$10000,Customer_Churn_Records!$B1363)</f>
        <v>1</v>
      </c>
      <c r="T1363" s="6">
        <f>ROUNDUP(Customer_Churn_Records!$G1363,0)</f>
        <v>37</v>
      </c>
      <c r="U1363" s="6" t="str">
        <f t="array" ref="U1363">IFS(Customer_Churn_Records!$T1363&lt;30,"young",Customer_Churn_Records!$T1363&lt;50,"middle-aged",Customer_Churn_Records!$T1363&lt;100,"old")</f>
        <v>middle-aged</v>
      </c>
      <c r="V1363" s="8" t="str">
        <f t="array" ref="V1363">IFS(Customer_Churn_Records!$D1363&lt;701,"less-score",Customer_Churn_Records!$D1363&lt;851,"high-score")</f>
        <v>less-score</v>
      </c>
      <c r="W1363" s="8" t="str">
        <f t="array" ref="W1363">IF(Customer_Churn_Records!$X1363=0,0,IFS(Customer_Churn_Records!$X1363&lt;100000,"low",Customer_Churn_Records!$X1363&lt;300000,"high"))</f>
        <v>high</v>
      </c>
      <c r="X1363" s="8">
        <f>ROUND(Customer_Churn_Records!$I1363,0)</f>
        <v>142987</v>
      </c>
    </row>
    <row r="1364" ht="14.25" customHeight="1">
      <c r="A1364" s="6">
        <v>6704.0</v>
      </c>
      <c r="B1364" s="6">
        <v>1.5583863E7</v>
      </c>
      <c r="C1364" s="6" t="s">
        <v>2789</v>
      </c>
      <c r="D1364" s="6">
        <v>681.0</v>
      </c>
      <c r="E1364" s="6" t="s">
        <v>8</v>
      </c>
      <c r="F1364" s="6" t="s">
        <v>11</v>
      </c>
      <c r="G1364" s="7" t="s">
        <v>132</v>
      </c>
      <c r="H1364" s="6">
        <v>8.0</v>
      </c>
      <c r="I1364" s="6" t="s">
        <v>3729</v>
      </c>
      <c r="J1364" s="6">
        <v>1.0</v>
      </c>
      <c r="K1364" s="6">
        <v>0.0</v>
      </c>
      <c r="L1364" s="6">
        <v>0.0</v>
      </c>
      <c r="M1364" s="6" t="s">
        <v>3730</v>
      </c>
      <c r="N1364" s="6">
        <v>1.0</v>
      </c>
      <c r="O1364" s="6">
        <v>1.0</v>
      </c>
      <c r="P1364" s="6">
        <v>4.0</v>
      </c>
      <c r="Q1364" s="6" t="s">
        <v>58</v>
      </c>
      <c r="R1364" s="6">
        <v>393.0</v>
      </c>
      <c r="S1364" s="6">
        <f>COUNTIF(Customer_Churn_Records!$B$2:$B$10000,Customer_Churn_Records!$B1364)</f>
        <v>1</v>
      </c>
      <c r="T1364" s="6">
        <f>ROUNDUP(Customer_Churn_Records!$G1364,0)</f>
        <v>49</v>
      </c>
      <c r="U1364" s="6" t="str">
        <f t="array" ref="U1364">IFS(Customer_Churn_Records!$T1364&lt;30,"young",Customer_Churn_Records!$T1364&lt;50,"middle-aged",Customer_Churn_Records!$T1364&lt;100,"old")</f>
        <v>middle-aged</v>
      </c>
      <c r="V1364" s="8" t="str">
        <f t="array" ref="V1364">IFS(Customer_Churn_Records!$D1364&lt;701,"less-score",Customer_Churn_Records!$D1364&lt;851,"high-score")</f>
        <v>less-score</v>
      </c>
      <c r="W1364" s="8" t="str">
        <f t="array" ref="W1364">IF(Customer_Churn_Records!$X1364=0,0,IFS(Customer_Churn_Records!$X1364&lt;100000,"low",Customer_Churn_Records!$X1364&lt;300000,"high"))</f>
        <v>high</v>
      </c>
      <c r="X1364" s="8">
        <f>ROUND(Customer_Churn_Records!$I1364,0)</f>
        <v>142946</v>
      </c>
    </row>
    <row r="1365" ht="14.25" customHeight="1">
      <c r="A1365" s="6">
        <v>9787.0</v>
      </c>
      <c r="B1365" s="6">
        <v>1.5609521E7</v>
      </c>
      <c r="C1365" s="6" t="s">
        <v>1808</v>
      </c>
      <c r="D1365" s="6">
        <v>803.0</v>
      </c>
      <c r="E1365" s="6" t="s">
        <v>8</v>
      </c>
      <c r="F1365" s="6" t="s">
        <v>11</v>
      </c>
      <c r="G1365" s="7" t="s">
        <v>140</v>
      </c>
      <c r="H1365" s="6">
        <v>4.0</v>
      </c>
      <c r="I1365" s="6" t="s">
        <v>3731</v>
      </c>
      <c r="J1365" s="6">
        <v>2.0</v>
      </c>
      <c r="K1365" s="6">
        <v>1.0</v>
      </c>
      <c r="L1365" s="6">
        <v>1.0</v>
      </c>
      <c r="M1365" s="6" t="s">
        <v>3732</v>
      </c>
      <c r="N1365" s="6">
        <v>0.0</v>
      </c>
      <c r="O1365" s="6">
        <v>0.0</v>
      </c>
      <c r="P1365" s="6">
        <v>2.0</v>
      </c>
      <c r="Q1365" s="6" t="s">
        <v>49</v>
      </c>
      <c r="R1365" s="6">
        <v>325.0</v>
      </c>
      <c r="S1365" s="6">
        <f>COUNTIF(Customer_Churn_Records!$B$2:$B$10000,Customer_Churn_Records!$B1365)</f>
        <v>1</v>
      </c>
      <c r="T1365" s="6">
        <f>ROUNDUP(Customer_Churn_Records!$G1365,0)</f>
        <v>34</v>
      </c>
      <c r="U1365" s="6" t="str">
        <f t="array" ref="U1365">IFS(Customer_Churn_Records!$T1365&lt;30,"young",Customer_Churn_Records!$T1365&lt;50,"middle-aged",Customer_Churn_Records!$T1365&lt;100,"old")</f>
        <v>middle-aged</v>
      </c>
      <c r="V1365" s="8" t="str">
        <f t="array" ref="V1365">IFS(Customer_Churn_Records!$D1365&lt;701,"less-score",Customer_Churn_Records!$D1365&lt;851,"high-score")</f>
        <v>high-score</v>
      </c>
      <c r="W1365" s="8" t="str">
        <f t="array" ref="W1365">IF(Customer_Churn_Records!$X1365=0,0,IFS(Customer_Churn_Records!$X1365&lt;100000,"low",Customer_Churn_Records!$X1365&lt;300000,"high"))</f>
        <v>high</v>
      </c>
      <c r="X1365" s="8">
        <f>ROUND(Customer_Churn_Records!$I1365,0)</f>
        <v>142929</v>
      </c>
    </row>
    <row r="1366" ht="14.25" customHeight="1">
      <c r="A1366" s="6">
        <v>2666.0</v>
      </c>
      <c r="B1366" s="6">
        <v>1.563566E7</v>
      </c>
      <c r="C1366" s="6" t="s">
        <v>435</v>
      </c>
      <c r="D1366" s="6">
        <v>612.0</v>
      </c>
      <c r="E1366" s="6" t="s">
        <v>8</v>
      </c>
      <c r="F1366" s="6" t="s">
        <v>11</v>
      </c>
      <c r="G1366" s="7" t="s">
        <v>128</v>
      </c>
      <c r="H1366" s="6">
        <v>9.0</v>
      </c>
      <c r="I1366" s="6" t="s">
        <v>3733</v>
      </c>
      <c r="J1366" s="6">
        <v>1.0</v>
      </c>
      <c r="K1366" s="6">
        <v>1.0</v>
      </c>
      <c r="L1366" s="6">
        <v>0.0</v>
      </c>
      <c r="M1366" s="6" t="s">
        <v>3734</v>
      </c>
      <c r="N1366" s="6">
        <v>1.0</v>
      </c>
      <c r="O1366" s="6">
        <v>1.0</v>
      </c>
      <c r="P1366" s="6">
        <v>5.0</v>
      </c>
      <c r="Q1366" s="6" t="s">
        <v>49</v>
      </c>
      <c r="R1366" s="6">
        <v>763.0</v>
      </c>
      <c r="S1366" s="6">
        <f>COUNTIF(Customer_Churn_Records!$B$2:$B$10000,Customer_Churn_Records!$B1366)</f>
        <v>1</v>
      </c>
      <c r="T1366" s="6">
        <f>ROUNDUP(Customer_Churn_Records!$G1366,0)</f>
        <v>30</v>
      </c>
      <c r="U1366" s="6" t="str">
        <f t="array" ref="U1366">IFS(Customer_Churn_Records!$T1366&lt;30,"young",Customer_Churn_Records!$T1366&lt;50,"middle-aged",Customer_Churn_Records!$T1366&lt;100,"old")</f>
        <v>middle-aged</v>
      </c>
      <c r="V1366" s="8" t="str">
        <f t="array" ref="V1366">IFS(Customer_Churn_Records!$D1366&lt;701,"less-score",Customer_Churn_Records!$D1366&lt;851,"high-score")</f>
        <v>less-score</v>
      </c>
      <c r="W1366" s="8" t="str">
        <f t="array" ref="W1366">IF(Customer_Churn_Records!$X1366=0,0,IFS(Customer_Churn_Records!$X1366&lt;100000,"low",Customer_Churn_Records!$X1366&lt;300000,"high"))</f>
        <v>high</v>
      </c>
      <c r="X1366" s="8">
        <f>ROUND(Customer_Churn_Records!$I1366,0)</f>
        <v>142910</v>
      </c>
    </row>
    <row r="1367" ht="14.25" customHeight="1">
      <c r="A1367" s="6">
        <v>9440.0</v>
      </c>
      <c r="B1367" s="6">
        <v>1.5692226E7</v>
      </c>
      <c r="C1367" s="6" t="s">
        <v>304</v>
      </c>
      <c r="D1367" s="6">
        <v>705.0</v>
      </c>
      <c r="E1367" s="6" t="s">
        <v>7</v>
      </c>
      <c r="F1367" s="6" t="s">
        <v>10</v>
      </c>
      <c r="G1367" s="7" t="s">
        <v>363</v>
      </c>
      <c r="H1367" s="6">
        <v>3.0</v>
      </c>
      <c r="I1367" s="6" t="s">
        <v>3735</v>
      </c>
      <c r="J1367" s="6">
        <v>1.0</v>
      </c>
      <c r="K1367" s="6">
        <v>1.0</v>
      </c>
      <c r="L1367" s="6">
        <v>1.0</v>
      </c>
      <c r="M1367" s="6" t="s">
        <v>3736</v>
      </c>
      <c r="N1367" s="6">
        <v>0.0</v>
      </c>
      <c r="O1367" s="6">
        <v>0.0</v>
      </c>
      <c r="P1367" s="6">
        <v>4.0</v>
      </c>
      <c r="Q1367" s="6" t="s">
        <v>44</v>
      </c>
      <c r="R1367" s="6">
        <v>551.0</v>
      </c>
      <c r="S1367" s="6">
        <f>COUNTIF(Customer_Churn_Records!$B$2:$B$10000,Customer_Churn_Records!$B1367)</f>
        <v>1</v>
      </c>
      <c r="T1367" s="6">
        <f>ROUNDUP(Customer_Churn_Records!$G1367,0)</f>
        <v>31</v>
      </c>
      <c r="U1367" s="6" t="str">
        <f t="array" ref="U1367">IFS(Customer_Churn_Records!$T1367&lt;30,"young",Customer_Churn_Records!$T1367&lt;50,"middle-aged",Customer_Churn_Records!$T1367&lt;100,"old")</f>
        <v>middle-aged</v>
      </c>
      <c r="V1367" s="8" t="str">
        <f t="array" ref="V1367">IFS(Customer_Churn_Records!$D1367&lt;701,"less-score",Customer_Churn_Records!$D1367&lt;851,"high-score")</f>
        <v>high-score</v>
      </c>
      <c r="W1367" s="8" t="str">
        <f t="array" ref="W1367">IF(Customer_Churn_Records!$X1367=0,0,IFS(Customer_Churn_Records!$X1367&lt;100000,"low",Customer_Churn_Records!$X1367&lt;300000,"high"))</f>
        <v>high</v>
      </c>
      <c r="X1367" s="8">
        <f>ROUND(Customer_Churn_Records!$I1367,0)</f>
        <v>142906</v>
      </c>
    </row>
    <row r="1368" ht="14.25" customHeight="1">
      <c r="A1368" s="6">
        <v>4593.0</v>
      </c>
      <c r="B1368" s="6">
        <v>1.5658475E7</v>
      </c>
      <c r="C1368" s="6" t="s">
        <v>2759</v>
      </c>
      <c r="D1368" s="6">
        <v>834.0</v>
      </c>
      <c r="E1368" s="6" t="s">
        <v>7</v>
      </c>
      <c r="F1368" s="6" t="s">
        <v>11</v>
      </c>
      <c r="G1368" s="7" t="s">
        <v>118</v>
      </c>
      <c r="H1368" s="6">
        <v>8.0</v>
      </c>
      <c r="I1368" s="6" t="s">
        <v>3737</v>
      </c>
      <c r="J1368" s="6">
        <v>1.0</v>
      </c>
      <c r="K1368" s="6">
        <v>1.0</v>
      </c>
      <c r="L1368" s="6">
        <v>0.0</v>
      </c>
      <c r="M1368" s="6" t="s">
        <v>3738</v>
      </c>
      <c r="N1368" s="6">
        <v>1.0</v>
      </c>
      <c r="O1368" s="6">
        <v>1.0</v>
      </c>
      <c r="P1368" s="6">
        <v>3.0</v>
      </c>
      <c r="Q1368" s="6" t="s">
        <v>58</v>
      </c>
      <c r="R1368" s="6">
        <v>328.0</v>
      </c>
      <c r="S1368" s="6">
        <f>COUNTIF(Customer_Churn_Records!$B$2:$B$10000,Customer_Churn_Records!$B1368)</f>
        <v>1</v>
      </c>
      <c r="T1368" s="6">
        <f>ROUNDUP(Customer_Churn_Records!$G1368,0)</f>
        <v>36</v>
      </c>
      <c r="U1368" s="6" t="str">
        <f t="array" ref="U1368">IFS(Customer_Churn_Records!$T1368&lt;30,"young",Customer_Churn_Records!$T1368&lt;50,"middle-aged",Customer_Churn_Records!$T1368&lt;100,"old")</f>
        <v>middle-aged</v>
      </c>
      <c r="V1368" s="8" t="str">
        <f t="array" ref="V1368">IFS(Customer_Churn_Records!$D1368&lt;701,"less-score",Customer_Churn_Records!$D1368&lt;851,"high-score")</f>
        <v>high-score</v>
      </c>
      <c r="W1368" s="8" t="str">
        <f t="array" ref="W1368">IF(Customer_Churn_Records!$X1368=0,0,IFS(Customer_Churn_Records!$X1368&lt;100000,"low",Customer_Churn_Records!$X1368&lt;300000,"high"))</f>
        <v>high</v>
      </c>
      <c r="X1368" s="8">
        <f>ROUND(Customer_Churn_Records!$I1368,0)</f>
        <v>142882</v>
      </c>
    </row>
    <row r="1369" ht="14.25" customHeight="1">
      <c r="A1369" s="6">
        <v>5083.0</v>
      </c>
      <c r="B1369" s="6">
        <v>1.5793307E7</v>
      </c>
      <c r="C1369" s="6" t="s">
        <v>582</v>
      </c>
      <c r="D1369" s="6">
        <v>724.0</v>
      </c>
      <c r="E1369" s="6" t="s">
        <v>9</v>
      </c>
      <c r="F1369" s="6" t="s">
        <v>10</v>
      </c>
      <c r="G1369" s="7" t="s">
        <v>167</v>
      </c>
      <c r="H1369" s="6">
        <v>4.0</v>
      </c>
      <c r="I1369" s="6" t="s">
        <v>3739</v>
      </c>
      <c r="J1369" s="6">
        <v>3.0</v>
      </c>
      <c r="K1369" s="6">
        <v>0.0</v>
      </c>
      <c r="L1369" s="6">
        <v>0.0</v>
      </c>
      <c r="M1369" s="6" t="s">
        <v>3740</v>
      </c>
      <c r="N1369" s="6">
        <v>1.0</v>
      </c>
      <c r="O1369" s="6">
        <v>1.0</v>
      </c>
      <c r="P1369" s="6">
        <v>5.0</v>
      </c>
      <c r="Q1369" s="6" t="s">
        <v>44</v>
      </c>
      <c r="R1369" s="6">
        <v>905.0</v>
      </c>
      <c r="S1369" s="6">
        <f>COUNTIF(Customer_Churn_Records!$B$2:$B$10000,Customer_Churn_Records!$B1369)</f>
        <v>1</v>
      </c>
      <c r="T1369" s="6">
        <f>ROUNDUP(Customer_Churn_Records!$G1369,0)</f>
        <v>41</v>
      </c>
      <c r="U1369" s="6" t="str">
        <f t="array" ref="U1369">IFS(Customer_Churn_Records!$T1369&lt;30,"young",Customer_Churn_Records!$T1369&lt;50,"middle-aged",Customer_Churn_Records!$T1369&lt;100,"old")</f>
        <v>middle-aged</v>
      </c>
      <c r="V1369" s="8" t="str">
        <f t="array" ref="V1369">IFS(Customer_Churn_Records!$D1369&lt;701,"less-score",Customer_Churn_Records!$D1369&lt;851,"high-score")</f>
        <v>high-score</v>
      </c>
      <c r="W1369" s="8" t="str">
        <f t="array" ref="W1369">IF(Customer_Churn_Records!$X1369=0,0,IFS(Customer_Churn_Records!$X1369&lt;100000,"low",Customer_Churn_Records!$X1369&lt;300000,"high"))</f>
        <v>high</v>
      </c>
      <c r="X1369" s="8">
        <f>ROUND(Customer_Churn_Records!$I1369,0)</f>
        <v>142880</v>
      </c>
    </row>
    <row r="1370" ht="14.25" customHeight="1">
      <c r="A1370" s="6">
        <v>4389.0</v>
      </c>
      <c r="B1370" s="6">
        <v>1.5801152E7</v>
      </c>
      <c r="C1370" s="6" t="s">
        <v>920</v>
      </c>
      <c r="D1370" s="6">
        <v>553.0</v>
      </c>
      <c r="E1370" s="6" t="s">
        <v>9</v>
      </c>
      <c r="F1370" s="6" t="s">
        <v>10</v>
      </c>
      <c r="G1370" s="7" t="s">
        <v>107</v>
      </c>
      <c r="H1370" s="6">
        <v>1.0</v>
      </c>
      <c r="I1370" s="6" t="s">
        <v>3741</v>
      </c>
      <c r="J1370" s="6">
        <v>2.0</v>
      </c>
      <c r="K1370" s="6">
        <v>1.0</v>
      </c>
      <c r="L1370" s="6">
        <v>0.0</v>
      </c>
      <c r="M1370" s="6" t="s">
        <v>3742</v>
      </c>
      <c r="N1370" s="6">
        <v>0.0</v>
      </c>
      <c r="O1370" s="6">
        <v>0.0</v>
      </c>
      <c r="P1370" s="6">
        <v>4.0</v>
      </c>
      <c r="Q1370" s="6" t="s">
        <v>79</v>
      </c>
      <c r="R1370" s="6">
        <v>649.0</v>
      </c>
      <c r="S1370" s="6">
        <f>COUNTIF(Customer_Churn_Records!$B$2:$B$10000,Customer_Churn_Records!$B1370)</f>
        <v>1</v>
      </c>
      <c r="T1370" s="6">
        <f>ROUNDUP(Customer_Churn_Records!$G1370,0)</f>
        <v>39</v>
      </c>
      <c r="U1370" s="6" t="str">
        <f t="array" ref="U1370">IFS(Customer_Churn_Records!$T1370&lt;30,"young",Customer_Churn_Records!$T1370&lt;50,"middle-aged",Customer_Churn_Records!$T1370&lt;100,"old")</f>
        <v>middle-aged</v>
      </c>
      <c r="V1370" s="8" t="str">
        <f t="array" ref="V1370">IFS(Customer_Churn_Records!$D1370&lt;701,"less-score",Customer_Churn_Records!$D1370&lt;851,"high-score")</f>
        <v>less-score</v>
      </c>
      <c r="W1370" s="8" t="str">
        <f t="array" ref="W1370">IF(Customer_Churn_Records!$X1370=0,0,IFS(Customer_Churn_Records!$X1370&lt;100000,"low",Customer_Churn_Records!$X1370&lt;300000,"high"))</f>
        <v>high</v>
      </c>
      <c r="X1370" s="8">
        <f>ROUND(Customer_Churn_Records!$I1370,0)</f>
        <v>142877</v>
      </c>
    </row>
    <row r="1371" ht="14.25" customHeight="1">
      <c r="A1371" s="6">
        <v>9502.0</v>
      </c>
      <c r="B1371" s="6">
        <v>1.5634146E7</v>
      </c>
      <c r="C1371" s="6" t="s">
        <v>668</v>
      </c>
      <c r="D1371" s="6">
        <v>835.0</v>
      </c>
      <c r="E1371" s="6" t="s">
        <v>8</v>
      </c>
      <c r="F1371" s="6" t="s">
        <v>11</v>
      </c>
      <c r="G1371" s="7" t="s">
        <v>715</v>
      </c>
      <c r="H1371" s="6">
        <v>2.0</v>
      </c>
      <c r="I1371" s="6" t="s">
        <v>3743</v>
      </c>
      <c r="J1371" s="6">
        <v>1.0</v>
      </c>
      <c r="K1371" s="6">
        <v>1.0</v>
      </c>
      <c r="L1371" s="6">
        <v>1.0</v>
      </c>
      <c r="M1371" s="6" t="s">
        <v>3744</v>
      </c>
      <c r="N1371" s="6">
        <v>0.0</v>
      </c>
      <c r="O1371" s="6">
        <v>0.0</v>
      </c>
      <c r="P1371" s="6">
        <v>3.0</v>
      </c>
      <c r="Q1371" s="6" t="s">
        <v>49</v>
      </c>
      <c r="R1371" s="6">
        <v>650.0</v>
      </c>
      <c r="S1371" s="6">
        <f>COUNTIF(Customer_Churn_Records!$B$2:$B$10000,Customer_Churn_Records!$B1371)</f>
        <v>1</v>
      </c>
      <c r="T1371" s="6">
        <f>ROUNDUP(Customer_Churn_Records!$G1371,0)</f>
        <v>18</v>
      </c>
      <c r="U1371" s="6" t="str">
        <f t="array" ref="U1371">IFS(Customer_Churn_Records!$T1371&lt;30,"young",Customer_Churn_Records!$T1371&lt;50,"middle-aged",Customer_Churn_Records!$T1371&lt;100,"old")</f>
        <v>young</v>
      </c>
      <c r="V1371" s="8" t="str">
        <f t="array" ref="V1371">IFS(Customer_Churn_Records!$D1371&lt;701,"less-score",Customer_Churn_Records!$D1371&lt;851,"high-score")</f>
        <v>high-score</v>
      </c>
      <c r="W1371" s="8" t="str">
        <f t="array" ref="W1371">IF(Customer_Churn_Records!$X1371=0,0,IFS(Customer_Churn_Records!$X1371&lt;100000,"low",Customer_Churn_Records!$X1371&lt;300000,"high"))</f>
        <v>high</v>
      </c>
      <c r="X1371" s="8">
        <f>ROUND(Customer_Churn_Records!$I1371,0)</f>
        <v>142872</v>
      </c>
    </row>
    <row r="1372" ht="14.25" customHeight="1">
      <c r="A1372" s="6">
        <v>3655.0</v>
      </c>
      <c r="B1372" s="6">
        <v>1.5632365E7</v>
      </c>
      <c r="C1372" s="6" t="s">
        <v>1476</v>
      </c>
      <c r="D1372" s="6">
        <v>542.0</v>
      </c>
      <c r="E1372" s="6" t="s">
        <v>8</v>
      </c>
      <c r="F1372" s="6" t="s">
        <v>11</v>
      </c>
      <c r="G1372" s="7" t="s">
        <v>103</v>
      </c>
      <c r="H1372" s="6">
        <v>8.0</v>
      </c>
      <c r="I1372" s="6" t="s">
        <v>3745</v>
      </c>
      <c r="J1372" s="6">
        <v>2.0</v>
      </c>
      <c r="K1372" s="6">
        <v>0.0</v>
      </c>
      <c r="L1372" s="6">
        <v>0.0</v>
      </c>
      <c r="M1372" s="6" t="s">
        <v>3746</v>
      </c>
      <c r="N1372" s="6">
        <v>0.0</v>
      </c>
      <c r="O1372" s="6">
        <v>0.0</v>
      </c>
      <c r="P1372" s="6">
        <v>1.0</v>
      </c>
      <c r="Q1372" s="6" t="s">
        <v>49</v>
      </c>
      <c r="R1372" s="6">
        <v>888.0</v>
      </c>
      <c r="S1372" s="6">
        <f>COUNTIF(Customer_Churn_Records!$B$2:$B$10000,Customer_Churn_Records!$B1372)</f>
        <v>1</v>
      </c>
      <c r="T1372" s="6">
        <f>ROUNDUP(Customer_Churn_Records!$G1372,0)</f>
        <v>33</v>
      </c>
      <c r="U1372" s="6" t="str">
        <f t="array" ref="U1372">IFS(Customer_Churn_Records!$T1372&lt;30,"young",Customer_Churn_Records!$T1372&lt;50,"middle-aged",Customer_Churn_Records!$T1372&lt;100,"old")</f>
        <v>middle-aged</v>
      </c>
      <c r="V1372" s="8" t="str">
        <f t="array" ref="V1372">IFS(Customer_Churn_Records!$D1372&lt;701,"less-score",Customer_Churn_Records!$D1372&lt;851,"high-score")</f>
        <v>less-score</v>
      </c>
      <c r="W1372" s="8" t="str">
        <f t="array" ref="W1372">IF(Customer_Churn_Records!$X1372=0,0,IFS(Customer_Churn_Records!$X1372&lt;100000,"low",Customer_Churn_Records!$X1372&lt;300000,"high"))</f>
        <v>high</v>
      </c>
      <c r="X1372" s="8">
        <f>ROUND(Customer_Churn_Records!$I1372,0)</f>
        <v>142871</v>
      </c>
    </row>
    <row r="1373" ht="14.25" customHeight="1">
      <c r="A1373" s="6">
        <v>5076.0</v>
      </c>
      <c r="B1373" s="6">
        <v>1.5684921E7</v>
      </c>
      <c r="C1373" s="6" t="s">
        <v>3747</v>
      </c>
      <c r="D1373" s="6">
        <v>792.0</v>
      </c>
      <c r="E1373" s="6" t="s">
        <v>9</v>
      </c>
      <c r="F1373" s="6" t="s">
        <v>11</v>
      </c>
      <c r="G1373" s="7" t="s">
        <v>213</v>
      </c>
      <c r="H1373" s="6">
        <v>8.0</v>
      </c>
      <c r="I1373" s="6" t="s">
        <v>3748</v>
      </c>
      <c r="J1373" s="6">
        <v>1.0</v>
      </c>
      <c r="K1373" s="6">
        <v>1.0</v>
      </c>
      <c r="L1373" s="6">
        <v>1.0</v>
      </c>
      <c r="M1373" s="6" t="s">
        <v>3749</v>
      </c>
      <c r="N1373" s="6">
        <v>0.0</v>
      </c>
      <c r="O1373" s="6">
        <v>0.0</v>
      </c>
      <c r="P1373" s="6">
        <v>5.0</v>
      </c>
      <c r="Q1373" s="6" t="s">
        <v>79</v>
      </c>
      <c r="R1373" s="6">
        <v>298.0</v>
      </c>
      <c r="S1373" s="6">
        <f>COUNTIF(Customer_Churn_Records!$B$2:$B$10000,Customer_Churn_Records!$B1373)</f>
        <v>1</v>
      </c>
      <c r="T1373" s="6">
        <f>ROUNDUP(Customer_Churn_Records!$G1373,0)</f>
        <v>25</v>
      </c>
      <c r="U1373" s="6" t="str">
        <f t="array" ref="U1373">IFS(Customer_Churn_Records!$T1373&lt;30,"young",Customer_Churn_Records!$T1373&lt;50,"middle-aged",Customer_Churn_Records!$T1373&lt;100,"old")</f>
        <v>young</v>
      </c>
      <c r="V1373" s="8" t="str">
        <f t="array" ref="V1373">IFS(Customer_Churn_Records!$D1373&lt;701,"less-score",Customer_Churn_Records!$D1373&lt;851,"high-score")</f>
        <v>high-score</v>
      </c>
      <c r="W1373" s="8" t="str">
        <f t="array" ref="W1373">IF(Customer_Churn_Records!$X1373=0,0,IFS(Customer_Churn_Records!$X1373&lt;100000,"low",Customer_Churn_Records!$X1373&lt;300000,"high"))</f>
        <v>high</v>
      </c>
      <c r="X1373" s="8">
        <f>ROUND(Customer_Churn_Records!$I1373,0)</f>
        <v>142862</v>
      </c>
    </row>
    <row r="1374" ht="14.25" customHeight="1">
      <c r="A1374" s="6">
        <v>5398.0</v>
      </c>
      <c r="B1374" s="6">
        <v>1.5638513E7</v>
      </c>
      <c r="C1374" s="6" t="s">
        <v>1479</v>
      </c>
      <c r="D1374" s="6">
        <v>723.0</v>
      </c>
      <c r="E1374" s="6" t="s">
        <v>7</v>
      </c>
      <c r="F1374" s="6" t="s">
        <v>10</v>
      </c>
      <c r="G1374" s="7" t="s">
        <v>55</v>
      </c>
      <c r="H1374" s="6">
        <v>7.0</v>
      </c>
      <c r="I1374" s="6" t="s">
        <v>3750</v>
      </c>
      <c r="J1374" s="6">
        <v>2.0</v>
      </c>
      <c r="K1374" s="6">
        <v>0.0</v>
      </c>
      <c r="L1374" s="6">
        <v>0.0</v>
      </c>
      <c r="M1374" s="6" t="s">
        <v>3751</v>
      </c>
      <c r="N1374" s="6">
        <v>0.0</v>
      </c>
      <c r="O1374" s="6">
        <v>0.0</v>
      </c>
      <c r="P1374" s="6">
        <v>5.0</v>
      </c>
      <c r="Q1374" s="6" t="s">
        <v>79</v>
      </c>
      <c r="R1374" s="6">
        <v>522.0</v>
      </c>
      <c r="S1374" s="6">
        <f>COUNTIF(Customer_Churn_Records!$B$2:$B$10000,Customer_Churn_Records!$B1374)</f>
        <v>1</v>
      </c>
      <c r="T1374" s="6">
        <f>ROUNDUP(Customer_Churn_Records!$G1374,0)</f>
        <v>40</v>
      </c>
      <c r="U1374" s="6" t="str">
        <f t="array" ref="U1374">IFS(Customer_Churn_Records!$T1374&lt;30,"young",Customer_Churn_Records!$T1374&lt;50,"middle-aged",Customer_Churn_Records!$T1374&lt;100,"old")</f>
        <v>middle-aged</v>
      </c>
      <c r="V1374" s="8" t="str">
        <f t="array" ref="V1374">IFS(Customer_Churn_Records!$D1374&lt;701,"less-score",Customer_Churn_Records!$D1374&lt;851,"high-score")</f>
        <v>high-score</v>
      </c>
      <c r="W1374" s="8" t="str">
        <f t="array" ref="W1374">IF(Customer_Churn_Records!$X1374=0,0,IFS(Customer_Churn_Records!$X1374&lt;100000,"low",Customer_Churn_Records!$X1374&lt;300000,"high"))</f>
        <v>high</v>
      </c>
      <c r="X1374" s="8">
        <f>ROUND(Customer_Churn_Records!$I1374,0)</f>
        <v>142857</v>
      </c>
    </row>
    <row r="1375" ht="14.25" customHeight="1">
      <c r="A1375" s="6">
        <v>4425.0</v>
      </c>
      <c r="B1375" s="6">
        <v>1.577463E7</v>
      </c>
      <c r="C1375" s="6" t="s">
        <v>3752</v>
      </c>
      <c r="D1375" s="6">
        <v>601.0</v>
      </c>
      <c r="E1375" s="6" t="s">
        <v>8</v>
      </c>
      <c r="F1375" s="6" t="s">
        <v>10</v>
      </c>
      <c r="G1375" s="7" t="s">
        <v>177</v>
      </c>
      <c r="H1375" s="6">
        <v>1.0</v>
      </c>
      <c r="I1375" s="6" t="s">
        <v>3753</v>
      </c>
      <c r="J1375" s="6">
        <v>1.0</v>
      </c>
      <c r="K1375" s="6">
        <v>1.0</v>
      </c>
      <c r="L1375" s="6">
        <v>1.0</v>
      </c>
      <c r="M1375" s="6" t="s">
        <v>3754</v>
      </c>
      <c r="N1375" s="6">
        <v>0.0</v>
      </c>
      <c r="O1375" s="6">
        <v>0.0</v>
      </c>
      <c r="P1375" s="6">
        <v>1.0</v>
      </c>
      <c r="Q1375" s="6" t="s">
        <v>44</v>
      </c>
      <c r="R1375" s="6">
        <v>712.0</v>
      </c>
      <c r="S1375" s="6">
        <f>COUNTIF(Customer_Churn_Records!$B$2:$B$10000,Customer_Churn_Records!$B1375)</f>
        <v>1</v>
      </c>
      <c r="T1375" s="6">
        <f>ROUNDUP(Customer_Churn_Records!$G1375,0)</f>
        <v>47</v>
      </c>
      <c r="U1375" s="6" t="str">
        <f t="array" ref="U1375">IFS(Customer_Churn_Records!$T1375&lt;30,"young",Customer_Churn_Records!$T1375&lt;50,"middle-aged",Customer_Churn_Records!$T1375&lt;100,"old")</f>
        <v>middle-aged</v>
      </c>
      <c r="V1375" s="8" t="str">
        <f t="array" ref="V1375">IFS(Customer_Churn_Records!$D1375&lt;701,"less-score",Customer_Churn_Records!$D1375&lt;851,"high-score")</f>
        <v>less-score</v>
      </c>
      <c r="W1375" s="8" t="str">
        <f t="array" ref="W1375">IF(Customer_Churn_Records!$X1375=0,0,IFS(Customer_Churn_Records!$X1375&lt;100000,"low",Customer_Churn_Records!$X1375&lt;300000,"high"))</f>
        <v>high</v>
      </c>
      <c r="X1375" s="8">
        <f>ROUND(Customer_Churn_Records!$I1375,0)</f>
        <v>142802</v>
      </c>
    </row>
    <row r="1376" ht="14.25" customHeight="1">
      <c r="A1376" s="6">
        <v>5085.0</v>
      </c>
      <c r="B1376" s="6">
        <v>1.5666856E7</v>
      </c>
      <c r="C1376" s="6" t="s">
        <v>3755</v>
      </c>
      <c r="D1376" s="6">
        <v>774.0</v>
      </c>
      <c r="E1376" s="6" t="s">
        <v>7</v>
      </c>
      <c r="F1376" s="6" t="s">
        <v>11</v>
      </c>
      <c r="G1376" s="7" t="s">
        <v>132</v>
      </c>
      <c r="H1376" s="6">
        <v>1.0</v>
      </c>
      <c r="I1376" s="6" t="s">
        <v>3756</v>
      </c>
      <c r="J1376" s="6">
        <v>1.0</v>
      </c>
      <c r="K1376" s="6">
        <v>1.0</v>
      </c>
      <c r="L1376" s="6">
        <v>1.0</v>
      </c>
      <c r="M1376" s="6" t="s">
        <v>3757</v>
      </c>
      <c r="N1376" s="6">
        <v>0.0</v>
      </c>
      <c r="O1376" s="6">
        <v>0.0</v>
      </c>
      <c r="P1376" s="6">
        <v>1.0</v>
      </c>
      <c r="Q1376" s="6" t="s">
        <v>44</v>
      </c>
      <c r="R1376" s="6">
        <v>572.0</v>
      </c>
      <c r="S1376" s="6">
        <f>COUNTIF(Customer_Churn_Records!$B$2:$B$10000,Customer_Churn_Records!$B1376)</f>
        <v>1</v>
      </c>
      <c r="T1376" s="6">
        <f>ROUNDUP(Customer_Churn_Records!$G1376,0)</f>
        <v>49</v>
      </c>
      <c r="U1376" s="6" t="str">
        <f t="array" ref="U1376">IFS(Customer_Churn_Records!$T1376&lt;30,"young",Customer_Churn_Records!$T1376&lt;50,"middle-aged",Customer_Churn_Records!$T1376&lt;100,"old")</f>
        <v>middle-aged</v>
      </c>
      <c r="V1376" s="8" t="str">
        <f t="array" ref="V1376">IFS(Customer_Churn_Records!$D1376&lt;701,"less-score",Customer_Churn_Records!$D1376&lt;851,"high-score")</f>
        <v>high-score</v>
      </c>
      <c r="W1376" s="8" t="str">
        <f t="array" ref="W1376">IF(Customer_Churn_Records!$X1376=0,0,IFS(Customer_Churn_Records!$X1376&lt;100000,"low",Customer_Churn_Records!$X1376&lt;300000,"high"))</f>
        <v>high</v>
      </c>
      <c r="X1376" s="8">
        <f>ROUND(Customer_Churn_Records!$I1376,0)</f>
        <v>142767</v>
      </c>
    </row>
    <row r="1377" ht="14.25" customHeight="1">
      <c r="A1377" s="6">
        <v>9469.0</v>
      </c>
      <c r="B1377" s="6">
        <v>1.5638047E7</v>
      </c>
      <c r="C1377" s="6" t="s">
        <v>67</v>
      </c>
      <c r="D1377" s="6">
        <v>613.0</v>
      </c>
      <c r="E1377" s="6" t="s">
        <v>8</v>
      </c>
      <c r="F1377" s="6" t="s">
        <v>10</v>
      </c>
      <c r="G1377" s="7" t="s">
        <v>333</v>
      </c>
      <c r="H1377" s="6">
        <v>9.0</v>
      </c>
      <c r="I1377" s="6" t="s">
        <v>3758</v>
      </c>
      <c r="J1377" s="6">
        <v>2.0</v>
      </c>
      <c r="K1377" s="6">
        <v>1.0</v>
      </c>
      <c r="L1377" s="6">
        <v>0.0</v>
      </c>
      <c r="M1377" s="6" t="s">
        <v>3759</v>
      </c>
      <c r="N1377" s="6">
        <v>0.0</v>
      </c>
      <c r="O1377" s="6">
        <v>0.0</v>
      </c>
      <c r="P1377" s="6">
        <v>3.0</v>
      </c>
      <c r="Q1377" s="6" t="s">
        <v>44</v>
      </c>
      <c r="R1377" s="6">
        <v>647.0</v>
      </c>
      <c r="S1377" s="6">
        <f>COUNTIF(Customer_Churn_Records!$B$2:$B$10000,Customer_Churn_Records!$B1377)</f>
        <v>1</v>
      </c>
      <c r="T1377" s="6">
        <f>ROUNDUP(Customer_Churn_Records!$G1377,0)</f>
        <v>45</v>
      </c>
      <c r="U1377" s="6" t="str">
        <f t="array" ref="U1377">IFS(Customer_Churn_Records!$T1377&lt;30,"young",Customer_Churn_Records!$T1377&lt;50,"middle-aged",Customer_Churn_Records!$T1377&lt;100,"old")</f>
        <v>middle-aged</v>
      </c>
      <c r="V1377" s="8" t="str">
        <f t="array" ref="V1377">IFS(Customer_Churn_Records!$D1377&lt;701,"less-score",Customer_Churn_Records!$D1377&lt;851,"high-score")</f>
        <v>less-score</v>
      </c>
      <c r="W1377" s="8" t="str">
        <f t="array" ref="W1377">IF(Customer_Churn_Records!$X1377=0,0,IFS(Customer_Churn_Records!$X1377&lt;100000,"low",Customer_Churn_Records!$X1377&lt;300000,"high"))</f>
        <v>high</v>
      </c>
      <c r="X1377" s="8">
        <f>ROUND(Customer_Churn_Records!$I1377,0)</f>
        <v>142765</v>
      </c>
    </row>
    <row r="1378" ht="14.25" customHeight="1">
      <c r="A1378" s="6">
        <v>7813.0</v>
      </c>
      <c r="B1378" s="6">
        <v>1.569528E7</v>
      </c>
      <c r="C1378" s="6" t="s">
        <v>649</v>
      </c>
      <c r="D1378" s="6">
        <v>532.0</v>
      </c>
      <c r="E1378" s="6" t="s">
        <v>8</v>
      </c>
      <c r="F1378" s="6" t="s">
        <v>11</v>
      </c>
      <c r="G1378" s="7" t="s">
        <v>489</v>
      </c>
      <c r="H1378" s="6">
        <v>8.0</v>
      </c>
      <c r="I1378" s="6" t="s">
        <v>3760</v>
      </c>
      <c r="J1378" s="6">
        <v>1.0</v>
      </c>
      <c r="K1378" s="6">
        <v>0.0</v>
      </c>
      <c r="L1378" s="6">
        <v>0.0</v>
      </c>
      <c r="M1378" s="6" t="s">
        <v>3761</v>
      </c>
      <c r="N1378" s="6">
        <v>0.0</v>
      </c>
      <c r="O1378" s="6">
        <v>0.0</v>
      </c>
      <c r="P1378" s="6">
        <v>1.0</v>
      </c>
      <c r="Q1378" s="6" t="s">
        <v>58</v>
      </c>
      <c r="R1378" s="6">
        <v>699.0</v>
      </c>
      <c r="S1378" s="6">
        <f>COUNTIF(Customer_Churn_Records!$B$2:$B$10000,Customer_Churn_Records!$B1378)</f>
        <v>1</v>
      </c>
      <c r="T1378" s="6">
        <f>ROUNDUP(Customer_Churn_Records!$G1378,0)</f>
        <v>24</v>
      </c>
      <c r="U1378" s="6" t="str">
        <f t="array" ref="U1378">IFS(Customer_Churn_Records!$T1378&lt;30,"young",Customer_Churn_Records!$T1378&lt;50,"middle-aged",Customer_Churn_Records!$T1378&lt;100,"old")</f>
        <v>young</v>
      </c>
      <c r="V1378" s="8" t="str">
        <f t="array" ref="V1378">IFS(Customer_Churn_Records!$D1378&lt;701,"less-score",Customer_Churn_Records!$D1378&lt;851,"high-score")</f>
        <v>less-score</v>
      </c>
      <c r="W1378" s="8" t="str">
        <f t="array" ref="W1378">IF(Customer_Churn_Records!$X1378=0,0,IFS(Customer_Churn_Records!$X1378&lt;100000,"low",Customer_Churn_Records!$X1378&lt;300000,"high"))</f>
        <v>high</v>
      </c>
      <c r="X1378" s="8">
        <f>ROUND(Customer_Churn_Records!$I1378,0)</f>
        <v>142755</v>
      </c>
    </row>
    <row r="1379" ht="14.25" customHeight="1">
      <c r="A1379" s="6">
        <v>4281.0</v>
      </c>
      <c r="B1379" s="6">
        <v>1.5740527E7</v>
      </c>
      <c r="C1379" s="6" t="s">
        <v>460</v>
      </c>
      <c r="D1379" s="6">
        <v>766.0</v>
      </c>
      <c r="E1379" s="6" t="s">
        <v>8</v>
      </c>
      <c r="F1379" s="6" t="s">
        <v>10</v>
      </c>
      <c r="G1379" s="7" t="s">
        <v>1211</v>
      </c>
      <c r="H1379" s="6">
        <v>7.0</v>
      </c>
      <c r="I1379" s="6" t="s">
        <v>3762</v>
      </c>
      <c r="J1379" s="6">
        <v>1.0</v>
      </c>
      <c r="K1379" s="6">
        <v>0.0</v>
      </c>
      <c r="L1379" s="6">
        <v>1.0</v>
      </c>
      <c r="M1379" s="6" t="s">
        <v>3763</v>
      </c>
      <c r="N1379" s="6">
        <v>1.0</v>
      </c>
      <c r="O1379" s="6">
        <v>1.0</v>
      </c>
      <c r="P1379" s="6">
        <v>2.0</v>
      </c>
      <c r="Q1379" s="6" t="s">
        <v>49</v>
      </c>
      <c r="R1379" s="6">
        <v>460.0</v>
      </c>
      <c r="S1379" s="6">
        <f>COUNTIF(Customer_Churn_Records!$B$2:$B$10000,Customer_Churn_Records!$B1379)</f>
        <v>1</v>
      </c>
      <c r="T1379" s="6">
        <f>ROUNDUP(Customer_Churn_Records!$G1379,0)</f>
        <v>62</v>
      </c>
      <c r="U1379" s="6" t="str">
        <f t="array" ref="U1379">IFS(Customer_Churn_Records!$T1379&lt;30,"young",Customer_Churn_Records!$T1379&lt;50,"middle-aged",Customer_Churn_Records!$T1379&lt;100,"old")</f>
        <v>old</v>
      </c>
      <c r="V1379" s="8" t="str">
        <f t="array" ref="V1379">IFS(Customer_Churn_Records!$D1379&lt;701,"less-score",Customer_Churn_Records!$D1379&lt;851,"high-score")</f>
        <v>high-score</v>
      </c>
      <c r="W1379" s="8" t="str">
        <f t="array" ref="W1379">IF(Customer_Churn_Records!$X1379=0,0,IFS(Customer_Churn_Records!$X1379&lt;100000,"low",Customer_Churn_Records!$X1379&lt;300000,"high"))</f>
        <v>high</v>
      </c>
      <c r="X1379" s="8">
        <f>ROUND(Customer_Churn_Records!$I1379,0)</f>
        <v>142724</v>
      </c>
    </row>
    <row r="1380" ht="14.25" customHeight="1">
      <c r="A1380" s="6">
        <v>1325.0</v>
      </c>
      <c r="B1380" s="6">
        <v>1.5765537E7</v>
      </c>
      <c r="C1380" s="6" t="s">
        <v>3665</v>
      </c>
      <c r="D1380" s="6">
        <v>687.0</v>
      </c>
      <c r="E1380" s="6" t="s">
        <v>8</v>
      </c>
      <c r="F1380" s="6" t="s">
        <v>11</v>
      </c>
      <c r="G1380" s="7" t="s">
        <v>64</v>
      </c>
      <c r="H1380" s="6">
        <v>2.0</v>
      </c>
      <c r="I1380" s="6" t="s">
        <v>3764</v>
      </c>
      <c r="J1380" s="6">
        <v>1.0</v>
      </c>
      <c r="K1380" s="6">
        <v>1.0</v>
      </c>
      <c r="L1380" s="6">
        <v>1.0</v>
      </c>
      <c r="M1380" s="6" t="s">
        <v>3765</v>
      </c>
      <c r="N1380" s="6">
        <v>0.0</v>
      </c>
      <c r="O1380" s="6">
        <v>0.0</v>
      </c>
      <c r="P1380" s="6">
        <v>5.0</v>
      </c>
      <c r="Q1380" s="6" t="s">
        <v>49</v>
      </c>
      <c r="R1380" s="6">
        <v>334.0</v>
      </c>
      <c r="S1380" s="6">
        <f>COUNTIF(Customer_Churn_Records!$B$2:$B$10000,Customer_Churn_Records!$B1380)</f>
        <v>1</v>
      </c>
      <c r="T1380" s="6">
        <f>ROUNDUP(Customer_Churn_Records!$G1380,0)</f>
        <v>26</v>
      </c>
      <c r="U1380" s="6" t="str">
        <f t="array" ref="U1380">IFS(Customer_Churn_Records!$T1380&lt;30,"young",Customer_Churn_Records!$T1380&lt;50,"middle-aged",Customer_Churn_Records!$T1380&lt;100,"old")</f>
        <v>young</v>
      </c>
      <c r="V1380" s="8" t="str">
        <f t="array" ref="V1380">IFS(Customer_Churn_Records!$D1380&lt;701,"less-score",Customer_Churn_Records!$D1380&lt;851,"high-score")</f>
        <v>less-score</v>
      </c>
      <c r="W1380" s="8" t="str">
        <f t="array" ref="W1380">IF(Customer_Churn_Records!$X1380=0,0,IFS(Customer_Churn_Records!$X1380&lt;100000,"low",Customer_Churn_Records!$X1380&lt;300000,"high"))</f>
        <v>high</v>
      </c>
      <c r="X1380" s="8">
        <f>ROUND(Customer_Churn_Records!$I1380,0)</f>
        <v>142722</v>
      </c>
    </row>
    <row r="1381" ht="14.25" customHeight="1">
      <c r="A1381" s="6">
        <v>2357.0</v>
      </c>
      <c r="B1381" s="6">
        <v>1.5614934E7</v>
      </c>
      <c r="C1381" s="6" t="s">
        <v>3766</v>
      </c>
      <c r="D1381" s="6">
        <v>625.0</v>
      </c>
      <c r="E1381" s="6" t="s">
        <v>8</v>
      </c>
      <c r="F1381" s="6" t="s">
        <v>10</v>
      </c>
      <c r="G1381" s="7" t="s">
        <v>72</v>
      </c>
      <c r="H1381" s="6">
        <v>4.0</v>
      </c>
      <c r="I1381" s="6" t="s">
        <v>3767</v>
      </c>
      <c r="J1381" s="6">
        <v>1.0</v>
      </c>
      <c r="K1381" s="6">
        <v>1.0</v>
      </c>
      <c r="L1381" s="6">
        <v>0.0</v>
      </c>
      <c r="M1381" s="6" t="s">
        <v>3768</v>
      </c>
      <c r="N1381" s="6">
        <v>0.0</v>
      </c>
      <c r="O1381" s="6">
        <v>0.0</v>
      </c>
      <c r="P1381" s="6">
        <v>2.0</v>
      </c>
      <c r="Q1381" s="6" t="s">
        <v>44</v>
      </c>
      <c r="R1381" s="6">
        <v>251.0</v>
      </c>
      <c r="S1381" s="6">
        <f>COUNTIF(Customer_Churn_Records!$B$2:$B$10000,Customer_Churn_Records!$B1381)</f>
        <v>1</v>
      </c>
      <c r="T1381" s="6">
        <f>ROUNDUP(Customer_Churn_Records!$G1381,0)</f>
        <v>37</v>
      </c>
      <c r="U1381" s="6" t="str">
        <f t="array" ref="U1381">IFS(Customer_Churn_Records!$T1381&lt;30,"young",Customer_Churn_Records!$T1381&lt;50,"middle-aged",Customer_Churn_Records!$T1381&lt;100,"old")</f>
        <v>middle-aged</v>
      </c>
      <c r="V1381" s="8" t="str">
        <f t="array" ref="V1381">IFS(Customer_Churn_Records!$D1381&lt;701,"less-score",Customer_Churn_Records!$D1381&lt;851,"high-score")</f>
        <v>less-score</v>
      </c>
      <c r="W1381" s="8" t="str">
        <f t="array" ref="W1381">IF(Customer_Churn_Records!$X1381=0,0,IFS(Customer_Churn_Records!$X1381&lt;100000,"low",Customer_Churn_Records!$X1381&lt;300000,"high"))</f>
        <v>high</v>
      </c>
      <c r="X1381" s="8">
        <f>ROUND(Customer_Churn_Records!$I1381,0)</f>
        <v>142712</v>
      </c>
    </row>
    <row r="1382" ht="14.25" customHeight="1">
      <c r="A1382" s="6">
        <v>9183.0</v>
      </c>
      <c r="B1382" s="6">
        <v>1.5665579E7</v>
      </c>
      <c r="C1382" s="6" t="s">
        <v>1956</v>
      </c>
      <c r="D1382" s="6">
        <v>597.0</v>
      </c>
      <c r="E1382" s="6" t="s">
        <v>7</v>
      </c>
      <c r="F1382" s="6" t="s">
        <v>10</v>
      </c>
      <c r="G1382" s="7" t="s">
        <v>160</v>
      </c>
      <c r="H1382" s="6">
        <v>0.0</v>
      </c>
      <c r="I1382" s="6" t="s">
        <v>3769</v>
      </c>
      <c r="J1382" s="6">
        <v>1.0</v>
      </c>
      <c r="K1382" s="6">
        <v>1.0</v>
      </c>
      <c r="L1382" s="6">
        <v>0.0</v>
      </c>
      <c r="M1382" s="6" t="s">
        <v>3770</v>
      </c>
      <c r="N1382" s="6">
        <v>0.0</v>
      </c>
      <c r="O1382" s="6">
        <v>0.0</v>
      </c>
      <c r="P1382" s="6">
        <v>4.0</v>
      </c>
      <c r="Q1382" s="6" t="s">
        <v>79</v>
      </c>
      <c r="R1382" s="6">
        <v>845.0</v>
      </c>
      <c r="S1382" s="6">
        <f>COUNTIF(Customer_Churn_Records!$B$2:$B$10000,Customer_Churn_Records!$B1382)</f>
        <v>1</v>
      </c>
      <c r="T1382" s="6">
        <f>ROUNDUP(Customer_Churn_Records!$G1382,0)</f>
        <v>28</v>
      </c>
      <c r="U1382" s="6" t="str">
        <f t="array" ref="U1382">IFS(Customer_Churn_Records!$T1382&lt;30,"young",Customer_Churn_Records!$T1382&lt;50,"middle-aged",Customer_Churn_Records!$T1382&lt;100,"old")</f>
        <v>young</v>
      </c>
      <c r="V1382" s="8" t="str">
        <f t="array" ref="V1382">IFS(Customer_Churn_Records!$D1382&lt;701,"less-score",Customer_Churn_Records!$D1382&lt;851,"high-score")</f>
        <v>less-score</v>
      </c>
      <c r="W1382" s="8" t="str">
        <f t="array" ref="W1382">IF(Customer_Churn_Records!$X1382=0,0,IFS(Customer_Churn_Records!$X1382&lt;100000,"low",Customer_Churn_Records!$X1382&lt;300000,"high"))</f>
        <v>high</v>
      </c>
      <c r="X1382" s="8">
        <f>ROUND(Customer_Churn_Records!$I1382,0)</f>
        <v>142706</v>
      </c>
    </row>
    <row r="1383" ht="14.25" customHeight="1">
      <c r="A1383" s="6">
        <v>8992.0</v>
      </c>
      <c r="B1383" s="6">
        <v>1.5698902E7</v>
      </c>
      <c r="C1383" s="6" t="s">
        <v>2298</v>
      </c>
      <c r="D1383" s="6">
        <v>547.0</v>
      </c>
      <c r="E1383" s="6" t="s">
        <v>8</v>
      </c>
      <c r="F1383" s="6" t="s">
        <v>10</v>
      </c>
      <c r="G1383" s="7" t="s">
        <v>51</v>
      </c>
      <c r="H1383" s="6">
        <v>1.0</v>
      </c>
      <c r="I1383" s="6" t="s">
        <v>3771</v>
      </c>
      <c r="J1383" s="6">
        <v>1.0</v>
      </c>
      <c r="K1383" s="6">
        <v>1.0</v>
      </c>
      <c r="L1383" s="6">
        <v>0.0</v>
      </c>
      <c r="M1383" s="6" t="s">
        <v>3772</v>
      </c>
      <c r="N1383" s="6">
        <v>1.0</v>
      </c>
      <c r="O1383" s="6">
        <v>1.0</v>
      </c>
      <c r="P1383" s="6">
        <v>5.0</v>
      </c>
      <c r="Q1383" s="6" t="s">
        <v>79</v>
      </c>
      <c r="R1383" s="6">
        <v>731.0</v>
      </c>
      <c r="S1383" s="6">
        <f>COUNTIF(Customer_Churn_Records!$B$2:$B$10000,Customer_Churn_Records!$B1383)</f>
        <v>1</v>
      </c>
      <c r="T1383" s="6">
        <f>ROUNDUP(Customer_Churn_Records!$G1383,0)</f>
        <v>42</v>
      </c>
      <c r="U1383" s="6" t="str">
        <f t="array" ref="U1383">IFS(Customer_Churn_Records!$T1383&lt;30,"young",Customer_Churn_Records!$T1383&lt;50,"middle-aged",Customer_Churn_Records!$T1383&lt;100,"old")</f>
        <v>middle-aged</v>
      </c>
      <c r="V1383" s="8" t="str">
        <f t="array" ref="V1383">IFS(Customer_Churn_Records!$D1383&lt;701,"less-score",Customer_Churn_Records!$D1383&lt;851,"high-score")</f>
        <v>less-score</v>
      </c>
      <c r="W1383" s="8" t="str">
        <f t="array" ref="W1383">IF(Customer_Churn_Records!$X1383=0,0,IFS(Customer_Churn_Records!$X1383&lt;100000,"low",Customer_Churn_Records!$X1383&lt;300000,"high"))</f>
        <v>high</v>
      </c>
      <c r="X1383" s="8">
        <f>ROUND(Customer_Churn_Records!$I1383,0)</f>
        <v>142703</v>
      </c>
    </row>
    <row r="1384" ht="14.25" customHeight="1">
      <c r="A1384" s="6">
        <v>7320.0</v>
      </c>
      <c r="B1384" s="6">
        <v>1.5762045E7</v>
      </c>
      <c r="C1384" s="6" t="s">
        <v>3773</v>
      </c>
      <c r="D1384" s="6">
        <v>474.0</v>
      </c>
      <c r="E1384" s="6" t="s">
        <v>8</v>
      </c>
      <c r="F1384" s="6" t="s">
        <v>10</v>
      </c>
      <c r="G1384" s="7" t="s">
        <v>72</v>
      </c>
      <c r="H1384" s="6">
        <v>5.0</v>
      </c>
      <c r="I1384" s="6" t="s">
        <v>3774</v>
      </c>
      <c r="J1384" s="6">
        <v>2.0</v>
      </c>
      <c r="K1384" s="6">
        <v>1.0</v>
      </c>
      <c r="L1384" s="6">
        <v>1.0</v>
      </c>
      <c r="M1384" s="6" t="s">
        <v>3775</v>
      </c>
      <c r="N1384" s="6">
        <v>0.0</v>
      </c>
      <c r="O1384" s="6">
        <v>0.0</v>
      </c>
      <c r="P1384" s="6">
        <v>4.0</v>
      </c>
      <c r="Q1384" s="6" t="s">
        <v>58</v>
      </c>
      <c r="R1384" s="6">
        <v>822.0</v>
      </c>
      <c r="S1384" s="6">
        <f>COUNTIF(Customer_Churn_Records!$B$2:$B$10000,Customer_Churn_Records!$B1384)</f>
        <v>1</v>
      </c>
      <c r="T1384" s="6">
        <f>ROUNDUP(Customer_Churn_Records!$G1384,0)</f>
        <v>37</v>
      </c>
      <c r="U1384" s="6" t="str">
        <f t="array" ref="U1384">IFS(Customer_Churn_Records!$T1384&lt;30,"young",Customer_Churn_Records!$T1384&lt;50,"middle-aged",Customer_Churn_Records!$T1384&lt;100,"old")</f>
        <v>middle-aged</v>
      </c>
      <c r="V1384" s="8" t="str">
        <f t="array" ref="V1384">IFS(Customer_Churn_Records!$D1384&lt;701,"less-score",Customer_Churn_Records!$D1384&lt;851,"high-score")</f>
        <v>less-score</v>
      </c>
      <c r="W1384" s="8" t="str">
        <f t="array" ref="W1384">IF(Customer_Churn_Records!$X1384=0,0,IFS(Customer_Churn_Records!$X1384&lt;100000,"low",Customer_Churn_Records!$X1384&lt;300000,"high"))</f>
        <v>high</v>
      </c>
      <c r="X1384" s="8">
        <f>ROUND(Customer_Churn_Records!$I1384,0)</f>
        <v>142689</v>
      </c>
    </row>
    <row r="1385" ht="14.25" customHeight="1">
      <c r="A1385" s="6">
        <v>2999.0</v>
      </c>
      <c r="B1385" s="6">
        <v>1.5766289E7</v>
      </c>
      <c r="C1385" s="6" t="s">
        <v>3776</v>
      </c>
      <c r="D1385" s="6">
        <v>751.0</v>
      </c>
      <c r="E1385" s="6" t="s">
        <v>7</v>
      </c>
      <c r="F1385" s="6" t="s">
        <v>11</v>
      </c>
      <c r="G1385" s="7" t="s">
        <v>177</v>
      </c>
      <c r="H1385" s="6">
        <v>5.0</v>
      </c>
      <c r="I1385" s="6" t="s">
        <v>3777</v>
      </c>
      <c r="J1385" s="6">
        <v>2.0</v>
      </c>
      <c r="K1385" s="6">
        <v>1.0</v>
      </c>
      <c r="L1385" s="6">
        <v>0.0</v>
      </c>
      <c r="M1385" s="6" t="s">
        <v>3778</v>
      </c>
      <c r="N1385" s="6">
        <v>0.0</v>
      </c>
      <c r="O1385" s="6">
        <v>0.0</v>
      </c>
      <c r="P1385" s="6">
        <v>3.0</v>
      </c>
      <c r="Q1385" s="6" t="s">
        <v>79</v>
      </c>
      <c r="R1385" s="6">
        <v>627.0</v>
      </c>
      <c r="S1385" s="6">
        <f>COUNTIF(Customer_Churn_Records!$B$2:$B$10000,Customer_Churn_Records!$B1385)</f>
        <v>1</v>
      </c>
      <c r="T1385" s="6">
        <f>ROUNDUP(Customer_Churn_Records!$G1385,0)</f>
        <v>47</v>
      </c>
      <c r="U1385" s="6" t="str">
        <f t="array" ref="U1385">IFS(Customer_Churn_Records!$T1385&lt;30,"young",Customer_Churn_Records!$T1385&lt;50,"middle-aged",Customer_Churn_Records!$T1385&lt;100,"old")</f>
        <v>middle-aged</v>
      </c>
      <c r="V1385" s="8" t="str">
        <f t="array" ref="V1385">IFS(Customer_Churn_Records!$D1385&lt;701,"less-score",Customer_Churn_Records!$D1385&lt;851,"high-score")</f>
        <v>high-score</v>
      </c>
      <c r="W1385" s="8" t="str">
        <f t="array" ref="W1385">IF(Customer_Churn_Records!$X1385=0,0,IFS(Customer_Churn_Records!$X1385&lt;100000,"low",Customer_Churn_Records!$X1385&lt;300000,"high"))</f>
        <v>high</v>
      </c>
      <c r="X1385" s="8">
        <f>ROUND(Customer_Churn_Records!$I1385,0)</f>
        <v>142670</v>
      </c>
    </row>
    <row r="1386" ht="14.25" customHeight="1">
      <c r="A1386" s="6">
        <v>8000.0</v>
      </c>
      <c r="B1386" s="6">
        <v>1.5591489E7</v>
      </c>
      <c r="C1386" s="6" t="s">
        <v>2503</v>
      </c>
      <c r="D1386" s="6">
        <v>826.0</v>
      </c>
      <c r="E1386" s="6" t="s">
        <v>7</v>
      </c>
      <c r="F1386" s="6" t="s">
        <v>11</v>
      </c>
      <c r="G1386" s="7" t="s">
        <v>64</v>
      </c>
      <c r="H1386" s="6">
        <v>5.0</v>
      </c>
      <c r="I1386" s="6" t="s">
        <v>3779</v>
      </c>
      <c r="J1386" s="6">
        <v>1.0</v>
      </c>
      <c r="K1386" s="6">
        <v>0.0</v>
      </c>
      <c r="L1386" s="6">
        <v>0.0</v>
      </c>
      <c r="M1386" s="6" t="s">
        <v>3780</v>
      </c>
      <c r="N1386" s="6">
        <v>0.0</v>
      </c>
      <c r="O1386" s="6">
        <v>0.0</v>
      </c>
      <c r="P1386" s="6">
        <v>3.0</v>
      </c>
      <c r="Q1386" s="6" t="s">
        <v>58</v>
      </c>
      <c r="R1386" s="6">
        <v>334.0</v>
      </c>
      <c r="S1386" s="6">
        <f>COUNTIF(Customer_Churn_Records!$B$2:$B$10000,Customer_Churn_Records!$B1386)</f>
        <v>1</v>
      </c>
      <c r="T1386" s="6">
        <f>ROUNDUP(Customer_Churn_Records!$G1386,0)</f>
        <v>26</v>
      </c>
      <c r="U1386" s="6" t="str">
        <f t="array" ref="U1386">IFS(Customer_Churn_Records!$T1386&lt;30,"young",Customer_Churn_Records!$T1386&lt;50,"middle-aged",Customer_Churn_Records!$T1386&lt;100,"old")</f>
        <v>young</v>
      </c>
      <c r="V1386" s="8" t="str">
        <f t="array" ref="V1386">IFS(Customer_Churn_Records!$D1386&lt;701,"less-score",Customer_Churn_Records!$D1386&lt;851,"high-score")</f>
        <v>high-score</v>
      </c>
      <c r="W1386" s="8" t="str">
        <f t="array" ref="W1386">IF(Customer_Churn_Records!$X1386=0,0,IFS(Customer_Churn_Records!$X1386&lt;100000,"low",Customer_Churn_Records!$X1386&lt;300000,"high"))</f>
        <v>high</v>
      </c>
      <c r="X1386" s="8">
        <f>ROUND(Customer_Churn_Records!$I1386,0)</f>
        <v>142663</v>
      </c>
    </row>
    <row r="1387" ht="14.25" customHeight="1">
      <c r="A1387" s="6">
        <v>1772.0</v>
      </c>
      <c r="B1387" s="6">
        <v>1.563326E7</v>
      </c>
      <c r="C1387" s="6" t="s">
        <v>3781</v>
      </c>
      <c r="D1387" s="6">
        <v>600.0</v>
      </c>
      <c r="E1387" s="6" t="s">
        <v>7</v>
      </c>
      <c r="F1387" s="6" t="s">
        <v>11</v>
      </c>
      <c r="G1387" s="7" t="s">
        <v>72</v>
      </c>
      <c r="H1387" s="6">
        <v>1.0</v>
      </c>
      <c r="I1387" s="6" t="s">
        <v>3782</v>
      </c>
      <c r="J1387" s="6">
        <v>1.0</v>
      </c>
      <c r="K1387" s="6">
        <v>0.0</v>
      </c>
      <c r="L1387" s="6">
        <v>1.0</v>
      </c>
      <c r="M1387" s="6" t="s">
        <v>3783</v>
      </c>
      <c r="N1387" s="6">
        <v>0.0</v>
      </c>
      <c r="O1387" s="6">
        <v>0.0</v>
      </c>
      <c r="P1387" s="6">
        <v>3.0</v>
      </c>
      <c r="Q1387" s="6" t="s">
        <v>44</v>
      </c>
      <c r="R1387" s="6">
        <v>917.0</v>
      </c>
      <c r="S1387" s="6">
        <f>COUNTIF(Customer_Churn_Records!$B$2:$B$10000,Customer_Churn_Records!$B1387)</f>
        <v>1</v>
      </c>
      <c r="T1387" s="6">
        <f>ROUNDUP(Customer_Churn_Records!$G1387,0)</f>
        <v>37</v>
      </c>
      <c r="U1387" s="6" t="str">
        <f t="array" ref="U1387">IFS(Customer_Churn_Records!$T1387&lt;30,"young",Customer_Churn_Records!$T1387&lt;50,"middle-aged",Customer_Churn_Records!$T1387&lt;100,"old")</f>
        <v>middle-aged</v>
      </c>
      <c r="V1387" s="8" t="str">
        <f t="array" ref="V1387">IFS(Customer_Churn_Records!$D1387&lt;701,"less-score",Customer_Churn_Records!$D1387&lt;851,"high-score")</f>
        <v>less-score</v>
      </c>
      <c r="W1387" s="8" t="str">
        <f t="array" ref="W1387">IF(Customer_Churn_Records!$X1387=0,0,IFS(Customer_Churn_Records!$X1387&lt;100000,"low",Customer_Churn_Records!$X1387&lt;300000,"high"))</f>
        <v>high</v>
      </c>
      <c r="X1387" s="8">
        <f>ROUND(Customer_Churn_Records!$I1387,0)</f>
        <v>142663</v>
      </c>
    </row>
    <row r="1388" ht="14.25" customHeight="1">
      <c r="A1388" s="6">
        <v>8810.0</v>
      </c>
      <c r="B1388" s="6">
        <v>1.5760568E7</v>
      </c>
      <c r="C1388" s="6" t="s">
        <v>3784</v>
      </c>
      <c r="D1388" s="6">
        <v>593.0</v>
      </c>
      <c r="E1388" s="6" t="s">
        <v>8</v>
      </c>
      <c r="F1388" s="6" t="s">
        <v>10</v>
      </c>
      <c r="G1388" s="7" t="s">
        <v>41</v>
      </c>
      <c r="H1388" s="6">
        <v>5.0</v>
      </c>
      <c r="I1388" s="6" t="s">
        <v>3785</v>
      </c>
      <c r="J1388" s="6">
        <v>2.0</v>
      </c>
      <c r="K1388" s="6">
        <v>0.0</v>
      </c>
      <c r="L1388" s="6">
        <v>1.0</v>
      </c>
      <c r="M1388" s="6" t="s">
        <v>3786</v>
      </c>
      <c r="N1388" s="6">
        <v>0.0</v>
      </c>
      <c r="O1388" s="6">
        <v>0.0</v>
      </c>
      <c r="P1388" s="6">
        <v>1.0</v>
      </c>
      <c r="Q1388" s="6" t="s">
        <v>49</v>
      </c>
      <c r="R1388" s="6">
        <v>698.0</v>
      </c>
      <c r="S1388" s="6">
        <f>COUNTIF(Customer_Churn_Records!$B$2:$B$10000,Customer_Churn_Records!$B1388)</f>
        <v>1</v>
      </c>
      <c r="T1388" s="6">
        <f>ROUNDUP(Customer_Churn_Records!$G1388,0)</f>
        <v>38</v>
      </c>
      <c r="U1388" s="6" t="str">
        <f t="array" ref="U1388">IFS(Customer_Churn_Records!$T1388&lt;30,"young",Customer_Churn_Records!$T1388&lt;50,"middle-aged",Customer_Churn_Records!$T1388&lt;100,"old")</f>
        <v>middle-aged</v>
      </c>
      <c r="V1388" s="8" t="str">
        <f t="array" ref="V1388">IFS(Customer_Churn_Records!$D1388&lt;701,"less-score",Customer_Churn_Records!$D1388&lt;851,"high-score")</f>
        <v>less-score</v>
      </c>
      <c r="W1388" s="8" t="str">
        <f t="array" ref="W1388">IF(Customer_Churn_Records!$X1388=0,0,IFS(Customer_Churn_Records!$X1388&lt;100000,"low",Customer_Churn_Records!$X1388&lt;300000,"high"))</f>
        <v>high</v>
      </c>
      <c r="X1388" s="8">
        <f>ROUND(Customer_Churn_Records!$I1388,0)</f>
        <v>142658</v>
      </c>
    </row>
    <row r="1389" ht="14.25" customHeight="1">
      <c r="A1389" s="6">
        <v>6029.0</v>
      </c>
      <c r="B1389" s="6">
        <v>1.5673439E7</v>
      </c>
      <c r="C1389" s="6" t="s">
        <v>1100</v>
      </c>
      <c r="D1389" s="6">
        <v>646.0</v>
      </c>
      <c r="E1389" s="6" t="s">
        <v>9</v>
      </c>
      <c r="F1389" s="6" t="s">
        <v>10</v>
      </c>
      <c r="G1389" s="7" t="s">
        <v>156</v>
      </c>
      <c r="H1389" s="6">
        <v>5.0</v>
      </c>
      <c r="I1389" s="6" t="s">
        <v>3787</v>
      </c>
      <c r="J1389" s="6">
        <v>2.0</v>
      </c>
      <c r="K1389" s="6">
        <v>1.0</v>
      </c>
      <c r="L1389" s="6">
        <v>1.0</v>
      </c>
      <c r="M1389" s="6" t="s">
        <v>3788</v>
      </c>
      <c r="N1389" s="6">
        <v>1.0</v>
      </c>
      <c r="O1389" s="6">
        <v>1.0</v>
      </c>
      <c r="P1389" s="6">
        <v>4.0</v>
      </c>
      <c r="Q1389" s="6" t="s">
        <v>49</v>
      </c>
      <c r="R1389" s="6">
        <v>951.0</v>
      </c>
      <c r="S1389" s="6">
        <f>COUNTIF(Customer_Churn_Records!$B$2:$B$10000,Customer_Churn_Records!$B1389)</f>
        <v>1</v>
      </c>
      <c r="T1389" s="6">
        <f>ROUNDUP(Customer_Churn_Records!$G1389,0)</f>
        <v>50</v>
      </c>
      <c r="U1389" s="6" t="str">
        <f t="array" ref="U1389">IFS(Customer_Churn_Records!$T1389&lt;30,"young",Customer_Churn_Records!$T1389&lt;50,"middle-aged",Customer_Churn_Records!$T1389&lt;100,"old")</f>
        <v>old</v>
      </c>
      <c r="V1389" s="8" t="str">
        <f t="array" ref="V1389">IFS(Customer_Churn_Records!$D1389&lt;701,"less-score",Customer_Churn_Records!$D1389&lt;851,"high-score")</f>
        <v>less-score</v>
      </c>
      <c r="W1389" s="8" t="str">
        <f t="array" ref="W1389">IF(Customer_Churn_Records!$X1389=0,0,IFS(Customer_Churn_Records!$X1389&lt;100000,"low",Customer_Churn_Records!$X1389&lt;300000,"high"))</f>
        <v>high</v>
      </c>
      <c r="X1389" s="8">
        <f>ROUND(Customer_Churn_Records!$I1389,0)</f>
        <v>142645</v>
      </c>
    </row>
    <row r="1390" ht="14.25" customHeight="1">
      <c r="A1390" s="6">
        <v>2855.0</v>
      </c>
      <c r="B1390" s="6">
        <v>1.5646609E7</v>
      </c>
      <c r="C1390" s="6" t="s">
        <v>373</v>
      </c>
      <c r="D1390" s="6">
        <v>748.0</v>
      </c>
      <c r="E1390" s="6" t="s">
        <v>7</v>
      </c>
      <c r="F1390" s="6" t="s">
        <v>11</v>
      </c>
      <c r="G1390" s="7" t="s">
        <v>103</v>
      </c>
      <c r="H1390" s="6">
        <v>1.0</v>
      </c>
      <c r="I1390" s="6" t="s">
        <v>3789</v>
      </c>
      <c r="J1390" s="6">
        <v>1.0</v>
      </c>
      <c r="K1390" s="6">
        <v>0.0</v>
      </c>
      <c r="L1390" s="6">
        <v>0.0</v>
      </c>
      <c r="M1390" s="6" t="s">
        <v>3790</v>
      </c>
      <c r="N1390" s="6">
        <v>0.0</v>
      </c>
      <c r="O1390" s="6">
        <v>0.0</v>
      </c>
      <c r="P1390" s="6">
        <v>5.0</v>
      </c>
      <c r="Q1390" s="6" t="s">
        <v>49</v>
      </c>
      <c r="R1390" s="6">
        <v>848.0</v>
      </c>
      <c r="S1390" s="6">
        <f>COUNTIF(Customer_Churn_Records!$B$2:$B$10000,Customer_Churn_Records!$B1390)</f>
        <v>1</v>
      </c>
      <c r="T1390" s="6">
        <f>ROUNDUP(Customer_Churn_Records!$G1390,0)</f>
        <v>33</v>
      </c>
      <c r="U1390" s="6" t="str">
        <f t="array" ref="U1390">IFS(Customer_Churn_Records!$T1390&lt;30,"young",Customer_Churn_Records!$T1390&lt;50,"middle-aged",Customer_Churn_Records!$T1390&lt;100,"old")</f>
        <v>middle-aged</v>
      </c>
      <c r="V1390" s="8" t="str">
        <f t="array" ref="V1390">IFS(Customer_Churn_Records!$D1390&lt;701,"less-score",Customer_Churn_Records!$D1390&lt;851,"high-score")</f>
        <v>high-score</v>
      </c>
      <c r="W1390" s="8" t="str">
        <f t="array" ref="W1390">IF(Customer_Churn_Records!$X1390=0,0,IFS(Customer_Churn_Records!$X1390&lt;100000,"low",Customer_Churn_Records!$X1390&lt;300000,"high"))</f>
        <v>high</v>
      </c>
      <c r="X1390" s="8">
        <f>ROUND(Customer_Churn_Records!$I1390,0)</f>
        <v>142645</v>
      </c>
    </row>
    <row r="1391" ht="14.25" customHeight="1">
      <c r="A1391" s="6">
        <v>6650.0</v>
      </c>
      <c r="B1391" s="6">
        <v>1.5635277E7</v>
      </c>
      <c r="C1391" s="6" t="s">
        <v>113</v>
      </c>
      <c r="D1391" s="6">
        <v>605.0</v>
      </c>
      <c r="E1391" s="6" t="s">
        <v>9</v>
      </c>
      <c r="F1391" s="6" t="s">
        <v>11</v>
      </c>
      <c r="G1391" s="7" t="s">
        <v>177</v>
      </c>
      <c r="H1391" s="6">
        <v>7.0</v>
      </c>
      <c r="I1391" s="6" t="s">
        <v>3791</v>
      </c>
      <c r="J1391" s="6">
        <v>1.0</v>
      </c>
      <c r="K1391" s="6">
        <v>1.0</v>
      </c>
      <c r="L1391" s="6">
        <v>0.0</v>
      </c>
      <c r="M1391" s="6" t="s">
        <v>3792</v>
      </c>
      <c r="N1391" s="6">
        <v>0.0</v>
      </c>
      <c r="O1391" s="6">
        <v>0.0</v>
      </c>
      <c r="P1391" s="6">
        <v>3.0</v>
      </c>
      <c r="Q1391" s="6" t="s">
        <v>79</v>
      </c>
      <c r="R1391" s="6">
        <v>255.0</v>
      </c>
      <c r="S1391" s="6">
        <f>COUNTIF(Customer_Churn_Records!$B$2:$B$10000,Customer_Churn_Records!$B1391)</f>
        <v>1</v>
      </c>
      <c r="T1391" s="6">
        <f>ROUNDUP(Customer_Churn_Records!$G1391,0)</f>
        <v>47</v>
      </c>
      <c r="U1391" s="6" t="str">
        <f t="array" ref="U1391">IFS(Customer_Churn_Records!$T1391&lt;30,"young",Customer_Churn_Records!$T1391&lt;50,"middle-aged",Customer_Churn_Records!$T1391&lt;100,"old")</f>
        <v>middle-aged</v>
      </c>
      <c r="V1391" s="8" t="str">
        <f t="array" ref="V1391">IFS(Customer_Churn_Records!$D1391&lt;701,"less-score",Customer_Churn_Records!$D1391&lt;851,"high-score")</f>
        <v>less-score</v>
      </c>
      <c r="W1391" s="8" t="str">
        <f t="array" ref="W1391">IF(Customer_Churn_Records!$X1391=0,0,IFS(Customer_Churn_Records!$X1391&lt;100000,"low",Customer_Churn_Records!$X1391&lt;300000,"high"))</f>
        <v>high</v>
      </c>
      <c r="X1391" s="8">
        <f>ROUND(Customer_Churn_Records!$I1391,0)</f>
        <v>142644</v>
      </c>
    </row>
    <row r="1392" ht="14.25" customHeight="1">
      <c r="A1392" s="6">
        <v>4650.0</v>
      </c>
      <c r="B1392" s="6">
        <v>1.5785815E7</v>
      </c>
      <c r="C1392" s="6" t="s">
        <v>1075</v>
      </c>
      <c r="D1392" s="6">
        <v>670.0</v>
      </c>
      <c r="E1392" s="6" t="s">
        <v>8</v>
      </c>
      <c r="F1392" s="6" t="s">
        <v>11</v>
      </c>
      <c r="G1392" s="7" t="s">
        <v>363</v>
      </c>
      <c r="H1392" s="6">
        <v>1.0</v>
      </c>
      <c r="I1392" s="6" t="s">
        <v>3793</v>
      </c>
      <c r="J1392" s="6">
        <v>2.0</v>
      </c>
      <c r="K1392" s="6">
        <v>1.0</v>
      </c>
      <c r="L1392" s="6">
        <v>1.0</v>
      </c>
      <c r="M1392" s="6" t="s">
        <v>3794</v>
      </c>
      <c r="N1392" s="6">
        <v>0.0</v>
      </c>
      <c r="O1392" s="6">
        <v>0.0</v>
      </c>
      <c r="P1392" s="6">
        <v>1.0</v>
      </c>
      <c r="Q1392" s="6" t="s">
        <v>44</v>
      </c>
      <c r="R1392" s="6">
        <v>804.0</v>
      </c>
      <c r="S1392" s="6">
        <f>COUNTIF(Customer_Churn_Records!$B$2:$B$10000,Customer_Churn_Records!$B1392)</f>
        <v>1</v>
      </c>
      <c r="T1392" s="6">
        <f>ROUNDUP(Customer_Churn_Records!$G1392,0)</f>
        <v>31</v>
      </c>
      <c r="U1392" s="6" t="str">
        <f t="array" ref="U1392">IFS(Customer_Churn_Records!$T1392&lt;30,"young",Customer_Churn_Records!$T1392&lt;50,"middle-aged",Customer_Churn_Records!$T1392&lt;100,"old")</f>
        <v>middle-aged</v>
      </c>
      <c r="V1392" s="8" t="str">
        <f t="array" ref="V1392">IFS(Customer_Churn_Records!$D1392&lt;701,"less-score",Customer_Churn_Records!$D1392&lt;851,"high-score")</f>
        <v>less-score</v>
      </c>
      <c r="W1392" s="8" t="str">
        <f t="array" ref="W1392">IF(Customer_Churn_Records!$X1392=0,0,IFS(Customer_Churn_Records!$X1392&lt;100000,"low",Customer_Churn_Records!$X1392&lt;300000,"high"))</f>
        <v>high</v>
      </c>
      <c r="X1392" s="8">
        <f>ROUND(Customer_Churn_Records!$I1392,0)</f>
        <v>142632</v>
      </c>
    </row>
    <row r="1393" ht="14.25" customHeight="1">
      <c r="A1393" s="6">
        <v>2603.0</v>
      </c>
      <c r="B1393" s="6">
        <v>1.5683521E7</v>
      </c>
      <c r="C1393" s="6" t="s">
        <v>3180</v>
      </c>
      <c r="D1393" s="6">
        <v>594.0</v>
      </c>
      <c r="E1393" s="6" t="s">
        <v>8</v>
      </c>
      <c r="F1393" s="6" t="s">
        <v>11</v>
      </c>
      <c r="G1393" s="7" t="s">
        <v>160</v>
      </c>
      <c r="H1393" s="6">
        <v>0.0</v>
      </c>
      <c r="I1393" s="6" t="s">
        <v>3795</v>
      </c>
      <c r="J1393" s="6">
        <v>2.0</v>
      </c>
      <c r="K1393" s="6">
        <v>1.0</v>
      </c>
      <c r="L1393" s="6">
        <v>0.0</v>
      </c>
      <c r="M1393" s="6" t="s">
        <v>3796</v>
      </c>
      <c r="N1393" s="6">
        <v>0.0</v>
      </c>
      <c r="O1393" s="6">
        <v>0.0</v>
      </c>
      <c r="P1393" s="6">
        <v>5.0</v>
      </c>
      <c r="Q1393" s="6" t="s">
        <v>49</v>
      </c>
      <c r="R1393" s="6">
        <v>689.0</v>
      </c>
      <c r="S1393" s="6">
        <f>COUNTIF(Customer_Churn_Records!$B$2:$B$10000,Customer_Churn_Records!$B1393)</f>
        <v>1</v>
      </c>
      <c r="T1393" s="6">
        <f>ROUNDUP(Customer_Churn_Records!$G1393,0)</f>
        <v>28</v>
      </c>
      <c r="U1393" s="6" t="str">
        <f t="array" ref="U1393">IFS(Customer_Churn_Records!$T1393&lt;30,"young",Customer_Churn_Records!$T1393&lt;50,"middle-aged",Customer_Churn_Records!$T1393&lt;100,"old")</f>
        <v>young</v>
      </c>
      <c r="V1393" s="8" t="str">
        <f t="array" ref="V1393">IFS(Customer_Churn_Records!$D1393&lt;701,"less-score",Customer_Churn_Records!$D1393&lt;851,"high-score")</f>
        <v>less-score</v>
      </c>
      <c r="W1393" s="8" t="str">
        <f t="array" ref="W1393">IF(Customer_Churn_Records!$X1393=0,0,IFS(Customer_Churn_Records!$X1393&lt;100000,"low",Customer_Churn_Records!$X1393&lt;300000,"high"))</f>
        <v>high</v>
      </c>
      <c r="X1393" s="8">
        <f>ROUND(Customer_Churn_Records!$I1393,0)</f>
        <v>142575</v>
      </c>
    </row>
    <row r="1394" ht="14.25" customHeight="1">
      <c r="A1394" s="6">
        <v>8093.0</v>
      </c>
      <c r="B1394" s="6">
        <v>1.566377E7</v>
      </c>
      <c r="C1394" s="6" t="s">
        <v>3136</v>
      </c>
      <c r="D1394" s="6">
        <v>802.0</v>
      </c>
      <c r="E1394" s="6" t="s">
        <v>7</v>
      </c>
      <c r="F1394" s="6" t="s">
        <v>11</v>
      </c>
      <c r="G1394" s="7" t="s">
        <v>41</v>
      </c>
      <c r="H1394" s="6">
        <v>1.0</v>
      </c>
      <c r="I1394" s="6" t="s">
        <v>3797</v>
      </c>
      <c r="J1394" s="6">
        <v>1.0</v>
      </c>
      <c r="K1394" s="6">
        <v>1.0</v>
      </c>
      <c r="L1394" s="6">
        <v>1.0</v>
      </c>
      <c r="M1394" s="6" t="s">
        <v>3798</v>
      </c>
      <c r="N1394" s="6">
        <v>0.0</v>
      </c>
      <c r="O1394" s="6">
        <v>0.0</v>
      </c>
      <c r="P1394" s="6">
        <v>4.0</v>
      </c>
      <c r="Q1394" s="6" t="s">
        <v>58</v>
      </c>
      <c r="R1394" s="6">
        <v>670.0</v>
      </c>
      <c r="S1394" s="6">
        <f>COUNTIF(Customer_Churn_Records!$B$2:$B$10000,Customer_Churn_Records!$B1394)</f>
        <v>1</v>
      </c>
      <c r="T1394" s="6">
        <f>ROUNDUP(Customer_Churn_Records!$G1394,0)</f>
        <v>38</v>
      </c>
      <c r="U1394" s="6" t="str">
        <f t="array" ref="U1394">IFS(Customer_Churn_Records!$T1394&lt;30,"young",Customer_Churn_Records!$T1394&lt;50,"middle-aged",Customer_Churn_Records!$T1394&lt;100,"old")</f>
        <v>middle-aged</v>
      </c>
      <c r="V1394" s="8" t="str">
        <f t="array" ref="V1394">IFS(Customer_Churn_Records!$D1394&lt;701,"less-score",Customer_Churn_Records!$D1394&lt;851,"high-score")</f>
        <v>high-score</v>
      </c>
      <c r="W1394" s="8" t="str">
        <f t="array" ref="W1394">IF(Customer_Churn_Records!$X1394=0,0,IFS(Customer_Churn_Records!$X1394&lt;100000,"low",Customer_Churn_Records!$X1394&lt;300000,"high"))</f>
        <v>high</v>
      </c>
      <c r="X1394" s="8">
        <f>ROUND(Customer_Churn_Records!$I1394,0)</f>
        <v>142557</v>
      </c>
    </row>
    <row r="1395" ht="14.25" customHeight="1">
      <c r="A1395" s="6">
        <v>9325.0</v>
      </c>
      <c r="B1395" s="6">
        <v>1.5778489E7</v>
      </c>
      <c r="C1395" s="6" t="s">
        <v>3799</v>
      </c>
      <c r="D1395" s="6">
        <v>780.0</v>
      </c>
      <c r="E1395" s="6" t="s">
        <v>8</v>
      </c>
      <c r="F1395" s="6" t="s">
        <v>11</v>
      </c>
      <c r="G1395" s="7" t="s">
        <v>471</v>
      </c>
      <c r="H1395" s="6">
        <v>9.0</v>
      </c>
      <c r="I1395" s="6" t="s">
        <v>3800</v>
      </c>
      <c r="J1395" s="6">
        <v>2.0</v>
      </c>
      <c r="K1395" s="6">
        <v>1.0</v>
      </c>
      <c r="L1395" s="6">
        <v>1.0</v>
      </c>
      <c r="M1395" s="6" t="s">
        <v>3801</v>
      </c>
      <c r="N1395" s="6">
        <v>0.0</v>
      </c>
      <c r="O1395" s="6">
        <v>0.0</v>
      </c>
      <c r="P1395" s="6">
        <v>1.0</v>
      </c>
      <c r="Q1395" s="6" t="s">
        <v>79</v>
      </c>
      <c r="R1395" s="6">
        <v>408.0</v>
      </c>
      <c r="S1395" s="6">
        <f>COUNTIF(Customer_Churn_Records!$B$2:$B$10000,Customer_Churn_Records!$B1395)</f>
        <v>1</v>
      </c>
      <c r="T1395" s="6">
        <f>ROUNDUP(Customer_Churn_Records!$G1395,0)</f>
        <v>71</v>
      </c>
      <c r="U1395" s="6" t="str">
        <f t="array" ref="U1395">IFS(Customer_Churn_Records!$T1395&lt;30,"young",Customer_Churn_Records!$T1395&lt;50,"middle-aged",Customer_Churn_Records!$T1395&lt;100,"old")</f>
        <v>old</v>
      </c>
      <c r="V1395" s="8" t="str">
        <f t="array" ref="V1395">IFS(Customer_Churn_Records!$D1395&lt;701,"less-score",Customer_Churn_Records!$D1395&lt;851,"high-score")</f>
        <v>high-score</v>
      </c>
      <c r="W1395" s="8" t="str">
        <f t="array" ref="W1395">IF(Customer_Churn_Records!$X1395=0,0,IFS(Customer_Churn_Records!$X1395&lt;100000,"low",Customer_Churn_Records!$X1395&lt;300000,"high"))</f>
        <v>high</v>
      </c>
      <c r="X1395" s="8">
        <f>ROUND(Customer_Churn_Records!$I1395,0)</f>
        <v>142550</v>
      </c>
    </row>
    <row r="1396" ht="14.25" customHeight="1">
      <c r="A1396" s="6">
        <v>9339.0</v>
      </c>
      <c r="B1396" s="6">
        <v>1.5691543E7</v>
      </c>
      <c r="C1396" s="6" t="s">
        <v>3802</v>
      </c>
      <c r="D1396" s="6">
        <v>558.0</v>
      </c>
      <c r="E1396" s="6" t="s">
        <v>8</v>
      </c>
      <c r="F1396" s="6" t="s">
        <v>11</v>
      </c>
      <c r="G1396" s="7" t="s">
        <v>60</v>
      </c>
      <c r="H1396" s="6">
        <v>2.0</v>
      </c>
      <c r="I1396" s="6" t="s">
        <v>3803</v>
      </c>
      <c r="J1396" s="6">
        <v>1.0</v>
      </c>
      <c r="K1396" s="6">
        <v>1.0</v>
      </c>
      <c r="L1396" s="6">
        <v>1.0</v>
      </c>
      <c r="M1396" s="6" t="s">
        <v>3804</v>
      </c>
      <c r="N1396" s="6">
        <v>0.0</v>
      </c>
      <c r="O1396" s="6">
        <v>0.0</v>
      </c>
      <c r="P1396" s="6">
        <v>3.0</v>
      </c>
      <c r="Q1396" s="6" t="s">
        <v>58</v>
      </c>
      <c r="R1396" s="6">
        <v>487.0</v>
      </c>
      <c r="S1396" s="6">
        <f>COUNTIF(Customer_Churn_Records!$B$2:$B$10000,Customer_Churn_Records!$B1396)</f>
        <v>1</v>
      </c>
      <c r="T1396" s="6">
        <f>ROUNDUP(Customer_Churn_Records!$G1396,0)</f>
        <v>58</v>
      </c>
      <c r="U1396" s="6" t="str">
        <f t="array" ref="U1396">IFS(Customer_Churn_Records!$T1396&lt;30,"young",Customer_Churn_Records!$T1396&lt;50,"middle-aged",Customer_Churn_Records!$T1396&lt;100,"old")</f>
        <v>old</v>
      </c>
      <c r="V1396" s="8" t="str">
        <f t="array" ref="V1396">IFS(Customer_Churn_Records!$D1396&lt;701,"less-score",Customer_Churn_Records!$D1396&lt;851,"high-score")</f>
        <v>less-score</v>
      </c>
      <c r="W1396" s="8" t="str">
        <f t="array" ref="W1396">IF(Customer_Churn_Records!$X1396=0,0,IFS(Customer_Churn_Records!$X1396&lt;100000,"low",Customer_Churn_Records!$X1396&lt;300000,"high"))</f>
        <v>high</v>
      </c>
      <c r="X1396" s="8">
        <f>ROUND(Customer_Churn_Records!$I1396,0)</f>
        <v>142537</v>
      </c>
    </row>
    <row r="1397" ht="14.25" customHeight="1">
      <c r="A1397" s="6">
        <v>5966.0</v>
      </c>
      <c r="B1397" s="6">
        <v>1.5644132E7</v>
      </c>
      <c r="C1397" s="6" t="s">
        <v>548</v>
      </c>
      <c r="D1397" s="6">
        <v>724.0</v>
      </c>
      <c r="E1397" s="6" t="s">
        <v>7</v>
      </c>
      <c r="F1397" s="6" t="s">
        <v>10</v>
      </c>
      <c r="G1397" s="7" t="s">
        <v>128</v>
      </c>
      <c r="H1397" s="6">
        <v>9.0</v>
      </c>
      <c r="I1397" s="6" t="s">
        <v>3805</v>
      </c>
      <c r="J1397" s="6">
        <v>1.0</v>
      </c>
      <c r="K1397" s="6">
        <v>1.0</v>
      </c>
      <c r="L1397" s="6">
        <v>1.0</v>
      </c>
      <c r="M1397" s="6" t="s">
        <v>3806</v>
      </c>
      <c r="N1397" s="6">
        <v>0.0</v>
      </c>
      <c r="O1397" s="6">
        <v>0.0</v>
      </c>
      <c r="P1397" s="6">
        <v>3.0</v>
      </c>
      <c r="Q1397" s="6" t="s">
        <v>44</v>
      </c>
      <c r="R1397" s="6">
        <v>399.0</v>
      </c>
      <c r="S1397" s="6">
        <f>COUNTIF(Customer_Churn_Records!$B$2:$B$10000,Customer_Churn_Records!$B1397)</f>
        <v>1</v>
      </c>
      <c r="T1397" s="6">
        <f>ROUNDUP(Customer_Churn_Records!$G1397,0)</f>
        <v>30</v>
      </c>
      <c r="U1397" s="6" t="str">
        <f t="array" ref="U1397">IFS(Customer_Churn_Records!$T1397&lt;30,"young",Customer_Churn_Records!$T1397&lt;50,"middle-aged",Customer_Churn_Records!$T1397&lt;100,"old")</f>
        <v>middle-aged</v>
      </c>
      <c r="V1397" s="8" t="str">
        <f t="array" ref="V1397">IFS(Customer_Churn_Records!$D1397&lt;701,"less-score",Customer_Churn_Records!$D1397&lt;851,"high-score")</f>
        <v>high-score</v>
      </c>
      <c r="W1397" s="8" t="str">
        <f t="array" ref="W1397">IF(Customer_Churn_Records!$X1397=0,0,IFS(Customer_Churn_Records!$X1397&lt;100000,"low",Customer_Churn_Records!$X1397&lt;300000,"high"))</f>
        <v>high</v>
      </c>
      <c r="X1397" s="8">
        <f>ROUND(Customer_Churn_Records!$I1397,0)</f>
        <v>142476</v>
      </c>
    </row>
    <row r="1398" ht="14.25" customHeight="1">
      <c r="A1398" s="6">
        <v>8979.0</v>
      </c>
      <c r="B1398" s="6">
        <v>1.5765857E7</v>
      </c>
      <c r="C1398" s="6" t="s">
        <v>997</v>
      </c>
      <c r="D1398" s="6">
        <v>623.0</v>
      </c>
      <c r="E1398" s="6" t="s">
        <v>9</v>
      </c>
      <c r="F1398" s="6" t="s">
        <v>11</v>
      </c>
      <c r="G1398" s="7" t="s">
        <v>167</v>
      </c>
      <c r="H1398" s="6">
        <v>2.0</v>
      </c>
      <c r="I1398" s="6" t="s">
        <v>3807</v>
      </c>
      <c r="J1398" s="6">
        <v>1.0</v>
      </c>
      <c r="K1398" s="6">
        <v>1.0</v>
      </c>
      <c r="L1398" s="6">
        <v>0.0</v>
      </c>
      <c r="M1398" s="6" t="s">
        <v>3808</v>
      </c>
      <c r="N1398" s="6">
        <v>0.0</v>
      </c>
      <c r="O1398" s="6">
        <v>0.0</v>
      </c>
      <c r="P1398" s="6">
        <v>4.0</v>
      </c>
      <c r="Q1398" s="6" t="s">
        <v>58</v>
      </c>
      <c r="R1398" s="6">
        <v>729.0</v>
      </c>
      <c r="S1398" s="6">
        <f>COUNTIF(Customer_Churn_Records!$B$2:$B$10000,Customer_Churn_Records!$B1398)</f>
        <v>1</v>
      </c>
      <c r="T1398" s="6">
        <f>ROUNDUP(Customer_Churn_Records!$G1398,0)</f>
        <v>41</v>
      </c>
      <c r="U1398" s="6" t="str">
        <f t="array" ref="U1398">IFS(Customer_Churn_Records!$T1398&lt;30,"young",Customer_Churn_Records!$T1398&lt;50,"middle-aged",Customer_Churn_Records!$T1398&lt;100,"old")</f>
        <v>middle-aged</v>
      </c>
      <c r="V1398" s="8" t="str">
        <f t="array" ref="V1398">IFS(Customer_Churn_Records!$D1398&lt;701,"less-score",Customer_Churn_Records!$D1398&lt;851,"high-score")</f>
        <v>less-score</v>
      </c>
      <c r="W1398" s="8" t="str">
        <f t="array" ref="W1398">IF(Customer_Churn_Records!$X1398=0,0,IFS(Customer_Churn_Records!$X1398&lt;100000,"low",Customer_Churn_Records!$X1398&lt;300000,"high"))</f>
        <v>high</v>
      </c>
      <c r="X1398" s="8">
        <f>ROUND(Customer_Churn_Records!$I1398,0)</f>
        <v>142412</v>
      </c>
    </row>
    <row r="1399" ht="14.25" customHeight="1">
      <c r="A1399" s="6">
        <v>2847.0</v>
      </c>
      <c r="B1399" s="6">
        <v>1.567495E7</v>
      </c>
      <c r="C1399" s="6" t="s">
        <v>3809</v>
      </c>
      <c r="D1399" s="6">
        <v>544.0</v>
      </c>
      <c r="E1399" s="6" t="s">
        <v>8</v>
      </c>
      <c r="F1399" s="6" t="s">
        <v>11</v>
      </c>
      <c r="G1399" s="7" t="s">
        <v>107</v>
      </c>
      <c r="H1399" s="6">
        <v>4.0</v>
      </c>
      <c r="I1399" s="6" t="s">
        <v>3810</v>
      </c>
      <c r="J1399" s="6">
        <v>2.0</v>
      </c>
      <c r="K1399" s="6">
        <v>1.0</v>
      </c>
      <c r="L1399" s="6">
        <v>0.0</v>
      </c>
      <c r="M1399" s="6" t="s">
        <v>3811</v>
      </c>
      <c r="N1399" s="6">
        <v>0.0</v>
      </c>
      <c r="O1399" s="6">
        <v>0.0</v>
      </c>
      <c r="P1399" s="6">
        <v>1.0</v>
      </c>
      <c r="Q1399" s="6" t="s">
        <v>79</v>
      </c>
      <c r="R1399" s="6">
        <v>581.0</v>
      </c>
      <c r="S1399" s="6">
        <f>COUNTIF(Customer_Churn_Records!$B$2:$B$10000,Customer_Churn_Records!$B1399)</f>
        <v>1</v>
      </c>
      <c r="T1399" s="6">
        <f>ROUNDUP(Customer_Churn_Records!$G1399,0)</f>
        <v>39</v>
      </c>
      <c r="U1399" s="6" t="str">
        <f t="array" ref="U1399">IFS(Customer_Churn_Records!$T1399&lt;30,"young",Customer_Churn_Records!$T1399&lt;50,"middle-aged",Customer_Churn_Records!$T1399&lt;100,"old")</f>
        <v>middle-aged</v>
      </c>
      <c r="V1399" s="8" t="str">
        <f t="array" ref="V1399">IFS(Customer_Churn_Records!$D1399&lt;701,"less-score",Customer_Churn_Records!$D1399&lt;851,"high-score")</f>
        <v>less-score</v>
      </c>
      <c r="W1399" s="8" t="str">
        <f t="array" ref="W1399">IF(Customer_Churn_Records!$X1399=0,0,IFS(Customer_Churn_Records!$X1399&lt;100000,"low",Customer_Churn_Records!$X1399&lt;300000,"high"))</f>
        <v>high</v>
      </c>
      <c r="X1399" s="8">
        <f>ROUND(Customer_Churn_Records!$I1399,0)</f>
        <v>142406</v>
      </c>
    </row>
    <row r="1400" ht="14.25" customHeight="1">
      <c r="A1400" s="6">
        <v>3440.0</v>
      </c>
      <c r="B1400" s="6">
        <v>1.5662063E7</v>
      </c>
      <c r="C1400" s="6" t="s">
        <v>3812</v>
      </c>
      <c r="D1400" s="6">
        <v>746.0</v>
      </c>
      <c r="E1400" s="6" t="s">
        <v>7</v>
      </c>
      <c r="F1400" s="6" t="s">
        <v>11</v>
      </c>
      <c r="G1400" s="7" t="s">
        <v>118</v>
      </c>
      <c r="H1400" s="6">
        <v>7.0</v>
      </c>
      <c r="I1400" s="6" t="s">
        <v>3813</v>
      </c>
      <c r="J1400" s="6">
        <v>1.0</v>
      </c>
      <c r="K1400" s="6">
        <v>1.0</v>
      </c>
      <c r="L1400" s="6">
        <v>1.0</v>
      </c>
      <c r="M1400" s="6" t="s">
        <v>3814</v>
      </c>
      <c r="N1400" s="6">
        <v>0.0</v>
      </c>
      <c r="O1400" s="6">
        <v>0.0</v>
      </c>
      <c r="P1400" s="6">
        <v>4.0</v>
      </c>
      <c r="Q1400" s="6" t="s">
        <v>58</v>
      </c>
      <c r="R1400" s="6">
        <v>452.0</v>
      </c>
      <c r="S1400" s="6">
        <f>COUNTIF(Customer_Churn_Records!$B$2:$B$10000,Customer_Churn_Records!$B1400)</f>
        <v>1</v>
      </c>
      <c r="T1400" s="6">
        <f>ROUNDUP(Customer_Churn_Records!$G1400,0)</f>
        <v>36</v>
      </c>
      <c r="U1400" s="6" t="str">
        <f t="array" ref="U1400">IFS(Customer_Churn_Records!$T1400&lt;30,"young",Customer_Churn_Records!$T1400&lt;50,"middle-aged",Customer_Churn_Records!$T1400&lt;100,"old")</f>
        <v>middle-aged</v>
      </c>
      <c r="V1400" s="8" t="str">
        <f t="array" ref="V1400">IFS(Customer_Churn_Records!$D1400&lt;701,"less-score",Customer_Churn_Records!$D1400&lt;851,"high-score")</f>
        <v>high-score</v>
      </c>
      <c r="W1400" s="8" t="str">
        <f t="array" ref="W1400">IF(Customer_Churn_Records!$X1400=0,0,IFS(Customer_Churn_Records!$X1400&lt;100000,"low",Customer_Churn_Records!$X1400&lt;300000,"high"))</f>
        <v>high</v>
      </c>
      <c r="X1400" s="8">
        <f>ROUND(Customer_Churn_Records!$I1400,0)</f>
        <v>142401</v>
      </c>
    </row>
    <row r="1401" ht="14.25" customHeight="1">
      <c r="A1401" s="6">
        <v>2741.0</v>
      </c>
      <c r="B1401" s="6">
        <v>1.5787699E7</v>
      </c>
      <c r="C1401" s="6" t="s">
        <v>102</v>
      </c>
      <c r="D1401" s="6">
        <v>650.0</v>
      </c>
      <c r="E1401" s="6" t="s">
        <v>8</v>
      </c>
      <c r="F1401" s="6" t="s">
        <v>11</v>
      </c>
      <c r="G1401" s="7" t="s">
        <v>140</v>
      </c>
      <c r="H1401" s="6">
        <v>4.0</v>
      </c>
      <c r="I1401" s="6" t="s">
        <v>3815</v>
      </c>
      <c r="J1401" s="6">
        <v>1.0</v>
      </c>
      <c r="K1401" s="6">
        <v>1.0</v>
      </c>
      <c r="L1401" s="6">
        <v>1.0</v>
      </c>
      <c r="M1401" s="6" t="s">
        <v>3816</v>
      </c>
      <c r="N1401" s="6">
        <v>0.0</v>
      </c>
      <c r="O1401" s="6">
        <v>0.0</v>
      </c>
      <c r="P1401" s="6">
        <v>3.0</v>
      </c>
      <c r="Q1401" s="6" t="s">
        <v>58</v>
      </c>
      <c r="R1401" s="6">
        <v>981.0</v>
      </c>
      <c r="S1401" s="6">
        <f>COUNTIF(Customer_Churn_Records!$B$2:$B$10000,Customer_Churn_Records!$B1401)</f>
        <v>1</v>
      </c>
      <c r="T1401" s="6">
        <f>ROUNDUP(Customer_Churn_Records!$G1401,0)</f>
        <v>34</v>
      </c>
      <c r="U1401" s="6" t="str">
        <f t="array" ref="U1401">IFS(Customer_Churn_Records!$T1401&lt;30,"young",Customer_Churn_Records!$T1401&lt;50,"middle-aged",Customer_Churn_Records!$T1401&lt;100,"old")</f>
        <v>middle-aged</v>
      </c>
      <c r="V1401" s="8" t="str">
        <f t="array" ref="V1401">IFS(Customer_Churn_Records!$D1401&lt;701,"less-score",Customer_Churn_Records!$D1401&lt;851,"high-score")</f>
        <v>less-score</v>
      </c>
      <c r="W1401" s="8" t="str">
        <f t="array" ref="W1401">IF(Customer_Churn_Records!$X1401=0,0,IFS(Customer_Churn_Records!$X1401&lt;100000,"low",Customer_Churn_Records!$X1401&lt;300000,"high"))</f>
        <v>high</v>
      </c>
      <c r="X1401" s="8">
        <f>ROUND(Customer_Churn_Records!$I1401,0)</f>
        <v>142393</v>
      </c>
    </row>
    <row r="1402" ht="14.25" customHeight="1">
      <c r="A1402" s="6">
        <v>9691.0</v>
      </c>
      <c r="B1402" s="6">
        <v>1.5791674E7</v>
      </c>
      <c r="C1402" s="6" t="s">
        <v>1191</v>
      </c>
      <c r="D1402" s="6">
        <v>846.0</v>
      </c>
      <c r="E1402" s="6" t="s">
        <v>7</v>
      </c>
      <c r="F1402" s="6" t="s">
        <v>10</v>
      </c>
      <c r="G1402" s="7" t="s">
        <v>140</v>
      </c>
      <c r="H1402" s="6">
        <v>10.0</v>
      </c>
      <c r="I1402" s="6" t="s">
        <v>3817</v>
      </c>
      <c r="J1402" s="6">
        <v>2.0</v>
      </c>
      <c r="K1402" s="6">
        <v>0.0</v>
      </c>
      <c r="L1402" s="6">
        <v>1.0</v>
      </c>
      <c r="M1402" s="6" t="s">
        <v>3818</v>
      </c>
      <c r="N1402" s="6">
        <v>1.0</v>
      </c>
      <c r="O1402" s="6">
        <v>1.0</v>
      </c>
      <c r="P1402" s="6">
        <v>5.0</v>
      </c>
      <c r="Q1402" s="6" t="s">
        <v>44</v>
      </c>
      <c r="R1402" s="6">
        <v>451.0</v>
      </c>
      <c r="S1402" s="6">
        <f>COUNTIF(Customer_Churn_Records!$B$2:$B$10000,Customer_Churn_Records!$B1402)</f>
        <v>1</v>
      </c>
      <c r="T1402" s="6">
        <f>ROUNDUP(Customer_Churn_Records!$G1402,0)</f>
        <v>34</v>
      </c>
      <c r="U1402" s="6" t="str">
        <f t="array" ref="U1402">IFS(Customer_Churn_Records!$T1402&lt;30,"young",Customer_Churn_Records!$T1402&lt;50,"middle-aged",Customer_Churn_Records!$T1402&lt;100,"old")</f>
        <v>middle-aged</v>
      </c>
      <c r="V1402" s="8" t="str">
        <f t="array" ref="V1402">IFS(Customer_Churn_Records!$D1402&lt;701,"less-score",Customer_Churn_Records!$D1402&lt;851,"high-score")</f>
        <v>high-score</v>
      </c>
      <c r="W1402" s="8" t="str">
        <f t="array" ref="W1402">IF(Customer_Churn_Records!$X1402=0,0,IFS(Customer_Churn_Records!$X1402&lt;100000,"low",Customer_Churn_Records!$X1402&lt;300000,"high"))</f>
        <v>high</v>
      </c>
      <c r="X1402" s="8">
        <f>ROUND(Customer_Churn_Records!$I1402,0)</f>
        <v>142389</v>
      </c>
    </row>
    <row r="1403" ht="14.25" customHeight="1">
      <c r="A1403" s="6">
        <v>7864.0</v>
      </c>
      <c r="B1403" s="6">
        <v>1.5659677E7</v>
      </c>
      <c r="C1403" s="6" t="s">
        <v>3819</v>
      </c>
      <c r="D1403" s="6">
        <v>746.0</v>
      </c>
      <c r="E1403" s="6" t="s">
        <v>7</v>
      </c>
      <c r="F1403" s="6" t="s">
        <v>11</v>
      </c>
      <c r="G1403" s="7" t="s">
        <v>177</v>
      </c>
      <c r="H1403" s="6">
        <v>8.0</v>
      </c>
      <c r="I1403" s="6" t="s">
        <v>3820</v>
      </c>
      <c r="J1403" s="6">
        <v>1.0</v>
      </c>
      <c r="K1403" s="6">
        <v>1.0</v>
      </c>
      <c r="L1403" s="6">
        <v>1.0</v>
      </c>
      <c r="M1403" s="6" t="s">
        <v>3821</v>
      </c>
      <c r="N1403" s="6">
        <v>0.0</v>
      </c>
      <c r="O1403" s="6">
        <v>0.0</v>
      </c>
      <c r="P1403" s="6">
        <v>3.0</v>
      </c>
      <c r="Q1403" s="6" t="s">
        <v>79</v>
      </c>
      <c r="R1403" s="6">
        <v>681.0</v>
      </c>
      <c r="S1403" s="6">
        <f>COUNTIF(Customer_Churn_Records!$B$2:$B$10000,Customer_Churn_Records!$B1403)</f>
        <v>1</v>
      </c>
      <c r="T1403" s="6">
        <f>ROUNDUP(Customer_Churn_Records!$G1403,0)</f>
        <v>47</v>
      </c>
      <c r="U1403" s="6" t="str">
        <f t="array" ref="U1403">IFS(Customer_Churn_Records!$T1403&lt;30,"young",Customer_Churn_Records!$T1403&lt;50,"middle-aged",Customer_Churn_Records!$T1403&lt;100,"old")</f>
        <v>middle-aged</v>
      </c>
      <c r="V1403" s="8" t="str">
        <f t="array" ref="V1403">IFS(Customer_Churn_Records!$D1403&lt;701,"less-score",Customer_Churn_Records!$D1403&lt;851,"high-score")</f>
        <v>high-score</v>
      </c>
      <c r="W1403" s="8" t="str">
        <f t="array" ref="W1403">IF(Customer_Churn_Records!$X1403=0,0,IFS(Customer_Churn_Records!$X1403&lt;100000,"low",Customer_Churn_Records!$X1403&lt;300000,"high"))</f>
        <v>high</v>
      </c>
      <c r="X1403" s="8">
        <f>ROUND(Customer_Churn_Records!$I1403,0)</f>
        <v>142382</v>
      </c>
    </row>
    <row r="1404" ht="14.25" customHeight="1">
      <c r="A1404" s="6">
        <v>3781.0</v>
      </c>
      <c r="B1404" s="6">
        <v>1.568529E7</v>
      </c>
      <c r="C1404" s="6" t="s">
        <v>354</v>
      </c>
      <c r="D1404" s="6">
        <v>595.0</v>
      </c>
      <c r="E1404" s="6" t="s">
        <v>8</v>
      </c>
      <c r="F1404" s="6" t="s">
        <v>11</v>
      </c>
      <c r="G1404" s="7" t="s">
        <v>258</v>
      </c>
      <c r="H1404" s="6">
        <v>5.0</v>
      </c>
      <c r="I1404" s="6" t="s">
        <v>3822</v>
      </c>
      <c r="J1404" s="6">
        <v>2.0</v>
      </c>
      <c r="K1404" s="6">
        <v>1.0</v>
      </c>
      <c r="L1404" s="6">
        <v>0.0</v>
      </c>
      <c r="M1404" s="6" t="s">
        <v>3823</v>
      </c>
      <c r="N1404" s="6">
        <v>1.0</v>
      </c>
      <c r="O1404" s="6">
        <v>1.0</v>
      </c>
      <c r="P1404" s="6">
        <v>5.0</v>
      </c>
      <c r="Q1404" s="6" t="s">
        <v>58</v>
      </c>
      <c r="R1404" s="6">
        <v>973.0</v>
      </c>
      <c r="S1404" s="6">
        <f>COUNTIF(Customer_Churn_Records!$B$2:$B$10000,Customer_Churn_Records!$B1404)</f>
        <v>1</v>
      </c>
      <c r="T1404" s="6">
        <f>ROUNDUP(Customer_Churn_Records!$G1404,0)</f>
        <v>46</v>
      </c>
      <c r="U1404" s="6" t="str">
        <f t="array" ref="U1404">IFS(Customer_Churn_Records!$T1404&lt;30,"young",Customer_Churn_Records!$T1404&lt;50,"middle-aged",Customer_Churn_Records!$T1404&lt;100,"old")</f>
        <v>middle-aged</v>
      </c>
      <c r="V1404" s="8" t="str">
        <f t="array" ref="V1404">IFS(Customer_Churn_Records!$D1404&lt;701,"less-score",Customer_Churn_Records!$D1404&lt;851,"high-score")</f>
        <v>less-score</v>
      </c>
      <c r="W1404" s="8" t="str">
        <f t="array" ref="W1404">IF(Customer_Churn_Records!$X1404=0,0,IFS(Customer_Churn_Records!$X1404&lt;100000,"low",Customer_Churn_Records!$X1404&lt;300000,"high"))</f>
        <v>high</v>
      </c>
      <c r="X1404" s="8">
        <f>ROUND(Customer_Churn_Records!$I1404,0)</f>
        <v>142361</v>
      </c>
    </row>
    <row r="1405" ht="14.25" customHeight="1">
      <c r="A1405" s="6">
        <v>7441.0</v>
      </c>
      <c r="B1405" s="6">
        <v>1.560413E7</v>
      </c>
      <c r="C1405" s="6" t="s">
        <v>637</v>
      </c>
      <c r="D1405" s="6">
        <v>622.0</v>
      </c>
      <c r="E1405" s="6" t="s">
        <v>9</v>
      </c>
      <c r="F1405" s="6" t="s">
        <v>10</v>
      </c>
      <c r="G1405" s="7" t="s">
        <v>177</v>
      </c>
      <c r="H1405" s="6">
        <v>6.0</v>
      </c>
      <c r="I1405" s="6" t="s">
        <v>3824</v>
      </c>
      <c r="J1405" s="6">
        <v>1.0</v>
      </c>
      <c r="K1405" s="6">
        <v>0.0</v>
      </c>
      <c r="L1405" s="6">
        <v>0.0</v>
      </c>
      <c r="M1405" s="6" t="s">
        <v>3825</v>
      </c>
      <c r="N1405" s="6">
        <v>0.0</v>
      </c>
      <c r="O1405" s="6">
        <v>0.0</v>
      </c>
      <c r="P1405" s="6">
        <v>4.0</v>
      </c>
      <c r="Q1405" s="6" t="s">
        <v>58</v>
      </c>
      <c r="R1405" s="6">
        <v>578.0</v>
      </c>
      <c r="S1405" s="6">
        <f>COUNTIF(Customer_Churn_Records!$B$2:$B$10000,Customer_Churn_Records!$B1405)</f>
        <v>1</v>
      </c>
      <c r="T1405" s="6">
        <f>ROUNDUP(Customer_Churn_Records!$G1405,0)</f>
        <v>47</v>
      </c>
      <c r="U1405" s="6" t="str">
        <f t="array" ref="U1405">IFS(Customer_Churn_Records!$T1405&lt;30,"young",Customer_Churn_Records!$T1405&lt;50,"middle-aged",Customer_Churn_Records!$T1405&lt;100,"old")</f>
        <v>middle-aged</v>
      </c>
      <c r="V1405" s="8" t="str">
        <f t="array" ref="V1405">IFS(Customer_Churn_Records!$D1405&lt;701,"less-score",Customer_Churn_Records!$D1405&lt;851,"high-score")</f>
        <v>less-score</v>
      </c>
      <c r="W1405" s="8" t="str">
        <f t="array" ref="W1405">IF(Customer_Churn_Records!$X1405=0,0,IFS(Customer_Churn_Records!$X1405&lt;100000,"low",Customer_Churn_Records!$X1405&lt;300000,"high"))</f>
        <v>high</v>
      </c>
      <c r="X1405" s="8">
        <f>ROUND(Customer_Churn_Records!$I1405,0)</f>
        <v>142319</v>
      </c>
    </row>
    <row r="1406" ht="14.25" customHeight="1">
      <c r="A1406" s="6">
        <v>1836.0</v>
      </c>
      <c r="B1406" s="6">
        <v>1.5583718E7</v>
      </c>
      <c r="C1406" s="6" t="s">
        <v>3826</v>
      </c>
      <c r="D1406" s="6">
        <v>696.0</v>
      </c>
      <c r="E1406" s="6" t="s">
        <v>8</v>
      </c>
      <c r="F1406" s="6" t="s">
        <v>11</v>
      </c>
      <c r="G1406" s="7" t="s">
        <v>41</v>
      </c>
      <c r="H1406" s="6">
        <v>6.0</v>
      </c>
      <c r="I1406" s="6" t="s">
        <v>3827</v>
      </c>
      <c r="J1406" s="6">
        <v>1.0</v>
      </c>
      <c r="K1406" s="6">
        <v>1.0</v>
      </c>
      <c r="L1406" s="6">
        <v>1.0</v>
      </c>
      <c r="M1406" s="6" t="s">
        <v>3828</v>
      </c>
      <c r="N1406" s="6">
        <v>0.0</v>
      </c>
      <c r="O1406" s="6">
        <v>0.0</v>
      </c>
      <c r="P1406" s="6">
        <v>1.0</v>
      </c>
      <c r="Q1406" s="6" t="s">
        <v>49</v>
      </c>
      <c r="R1406" s="6">
        <v>365.0</v>
      </c>
      <c r="S1406" s="6">
        <f>COUNTIF(Customer_Churn_Records!$B$2:$B$10000,Customer_Churn_Records!$B1406)</f>
        <v>1</v>
      </c>
      <c r="T1406" s="6">
        <f>ROUNDUP(Customer_Churn_Records!$G1406,0)</f>
        <v>38</v>
      </c>
      <c r="U1406" s="6" t="str">
        <f t="array" ref="U1406">IFS(Customer_Churn_Records!$T1406&lt;30,"young",Customer_Churn_Records!$T1406&lt;50,"middle-aged",Customer_Churn_Records!$T1406&lt;100,"old")</f>
        <v>middle-aged</v>
      </c>
      <c r="V1406" s="8" t="str">
        <f t="array" ref="V1406">IFS(Customer_Churn_Records!$D1406&lt;701,"less-score",Customer_Churn_Records!$D1406&lt;851,"high-score")</f>
        <v>less-score</v>
      </c>
      <c r="W1406" s="8" t="str">
        <f t="array" ref="W1406">IF(Customer_Churn_Records!$X1406=0,0,IFS(Customer_Churn_Records!$X1406&lt;100000,"low",Customer_Churn_Records!$X1406&lt;300000,"high"))</f>
        <v>high</v>
      </c>
      <c r="X1406" s="8">
        <f>ROUND(Customer_Churn_Records!$I1406,0)</f>
        <v>142316</v>
      </c>
    </row>
    <row r="1407" ht="14.25" customHeight="1">
      <c r="A1407" s="6">
        <v>5419.0</v>
      </c>
      <c r="B1407" s="6">
        <v>1.5651075E7</v>
      </c>
      <c r="C1407" s="6" t="s">
        <v>3829</v>
      </c>
      <c r="D1407" s="6">
        <v>562.0</v>
      </c>
      <c r="E1407" s="6" t="s">
        <v>8</v>
      </c>
      <c r="F1407" s="6" t="s">
        <v>11</v>
      </c>
      <c r="G1407" s="7" t="s">
        <v>87</v>
      </c>
      <c r="H1407" s="6">
        <v>3.0</v>
      </c>
      <c r="I1407" s="6" t="s">
        <v>3830</v>
      </c>
      <c r="J1407" s="6">
        <v>1.0</v>
      </c>
      <c r="K1407" s="6">
        <v>0.0</v>
      </c>
      <c r="L1407" s="6">
        <v>1.0</v>
      </c>
      <c r="M1407" s="6" t="s">
        <v>3831</v>
      </c>
      <c r="N1407" s="6">
        <v>0.0</v>
      </c>
      <c r="O1407" s="6">
        <v>0.0</v>
      </c>
      <c r="P1407" s="6">
        <v>3.0</v>
      </c>
      <c r="Q1407" s="6" t="s">
        <v>58</v>
      </c>
      <c r="R1407" s="6">
        <v>836.0</v>
      </c>
      <c r="S1407" s="6">
        <f>COUNTIF(Customer_Churn_Records!$B$2:$B$10000,Customer_Churn_Records!$B1407)</f>
        <v>1</v>
      </c>
      <c r="T1407" s="6">
        <f>ROUNDUP(Customer_Churn_Records!$G1407,0)</f>
        <v>35</v>
      </c>
      <c r="U1407" s="6" t="str">
        <f t="array" ref="U1407">IFS(Customer_Churn_Records!$T1407&lt;30,"young",Customer_Churn_Records!$T1407&lt;50,"middle-aged",Customer_Churn_Records!$T1407&lt;100,"old")</f>
        <v>middle-aged</v>
      </c>
      <c r="V1407" s="8" t="str">
        <f t="array" ref="V1407">IFS(Customer_Churn_Records!$D1407&lt;701,"less-score",Customer_Churn_Records!$D1407&lt;851,"high-score")</f>
        <v>less-score</v>
      </c>
      <c r="W1407" s="8" t="str">
        <f t="array" ref="W1407">IF(Customer_Churn_Records!$X1407=0,0,IFS(Customer_Churn_Records!$X1407&lt;100000,"low",Customer_Churn_Records!$X1407&lt;300000,"high"))</f>
        <v>high</v>
      </c>
      <c r="X1407" s="8">
        <f>ROUND(Customer_Churn_Records!$I1407,0)</f>
        <v>142296</v>
      </c>
    </row>
    <row r="1408" ht="14.25" customHeight="1">
      <c r="A1408" s="6">
        <v>8584.0</v>
      </c>
      <c r="B1408" s="6">
        <v>1.5715888E7</v>
      </c>
      <c r="C1408" s="6" t="s">
        <v>3832</v>
      </c>
      <c r="D1408" s="6">
        <v>591.0</v>
      </c>
      <c r="E1408" s="6" t="s">
        <v>7</v>
      </c>
      <c r="F1408" s="6" t="s">
        <v>10</v>
      </c>
      <c r="G1408" s="7" t="s">
        <v>41</v>
      </c>
      <c r="H1408" s="6">
        <v>2.0</v>
      </c>
      <c r="I1408" s="6" t="s">
        <v>3833</v>
      </c>
      <c r="J1408" s="6">
        <v>1.0</v>
      </c>
      <c r="K1408" s="6">
        <v>0.0</v>
      </c>
      <c r="L1408" s="6">
        <v>1.0</v>
      </c>
      <c r="M1408" s="6" t="s">
        <v>3834</v>
      </c>
      <c r="N1408" s="6">
        <v>0.0</v>
      </c>
      <c r="O1408" s="6">
        <v>0.0</v>
      </c>
      <c r="P1408" s="6">
        <v>5.0</v>
      </c>
      <c r="Q1408" s="6" t="s">
        <v>79</v>
      </c>
      <c r="R1408" s="6">
        <v>392.0</v>
      </c>
      <c r="S1408" s="6">
        <f>COUNTIF(Customer_Churn_Records!$B$2:$B$10000,Customer_Churn_Records!$B1408)</f>
        <v>1</v>
      </c>
      <c r="T1408" s="6">
        <f>ROUNDUP(Customer_Churn_Records!$G1408,0)</f>
        <v>38</v>
      </c>
      <c r="U1408" s="6" t="str">
        <f t="array" ref="U1408">IFS(Customer_Churn_Records!$T1408&lt;30,"young",Customer_Churn_Records!$T1408&lt;50,"middle-aged",Customer_Churn_Records!$T1408&lt;100,"old")</f>
        <v>middle-aged</v>
      </c>
      <c r="V1408" s="8" t="str">
        <f t="array" ref="V1408">IFS(Customer_Churn_Records!$D1408&lt;701,"less-score",Customer_Churn_Records!$D1408&lt;851,"high-score")</f>
        <v>less-score</v>
      </c>
      <c r="W1408" s="8" t="str">
        <f t="array" ref="W1408">IF(Customer_Churn_Records!$X1408=0,0,IFS(Customer_Churn_Records!$X1408&lt;100000,"low",Customer_Churn_Records!$X1408&lt;300000,"high"))</f>
        <v>high</v>
      </c>
      <c r="X1408" s="8">
        <f>ROUND(Customer_Churn_Records!$I1408,0)</f>
        <v>142289</v>
      </c>
    </row>
    <row r="1409" ht="14.25" customHeight="1">
      <c r="A1409" s="6">
        <v>2486.0</v>
      </c>
      <c r="B1409" s="6">
        <v>1.5659501E7</v>
      </c>
      <c r="C1409" s="6" t="s">
        <v>3835</v>
      </c>
      <c r="D1409" s="6">
        <v>753.0</v>
      </c>
      <c r="E1409" s="6" t="s">
        <v>7</v>
      </c>
      <c r="F1409" s="6" t="s">
        <v>10</v>
      </c>
      <c r="G1409" s="7" t="s">
        <v>41</v>
      </c>
      <c r="H1409" s="6">
        <v>6.0</v>
      </c>
      <c r="I1409" s="6" t="s">
        <v>3836</v>
      </c>
      <c r="J1409" s="6">
        <v>1.0</v>
      </c>
      <c r="K1409" s="6">
        <v>0.0</v>
      </c>
      <c r="L1409" s="6">
        <v>1.0</v>
      </c>
      <c r="M1409" s="6" t="s">
        <v>3837</v>
      </c>
      <c r="N1409" s="6">
        <v>0.0</v>
      </c>
      <c r="O1409" s="6">
        <v>0.0</v>
      </c>
      <c r="P1409" s="6">
        <v>4.0</v>
      </c>
      <c r="Q1409" s="6" t="s">
        <v>58</v>
      </c>
      <c r="R1409" s="6">
        <v>351.0</v>
      </c>
      <c r="S1409" s="6">
        <f>COUNTIF(Customer_Churn_Records!$B$2:$B$10000,Customer_Churn_Records!$B1409)</f>
        <v>1</v>
      </c>
      <c r="T1409" s="6">
        <f>ROUNDUP(Customer_Churn_Records!$G1409,0)</f>
        <v>38</v>
      </c>
      <c r="U1409" s="6" t="str">
        <f t="array" ref="U1409">IFS(Customer_Churn_Records!$T1409&lt;30,"young",Customer_Churn_Records!$T1409&lt;50,"middle-aged",Customer_Churn_Records!$T1409&lt;100,"old")</f>
        <v>middle-aged</v>
      </c>
      <c r="V1409" s="8" t="str">
        <f t="array" ref="V1409">IFS(Customer_Churn_Records!$D1409&lt;701,"less-score",Customer_Churn_Records!$D1409&lt;851,"high-score")</f>
        <v>high-score</v>
      </c>
      <c r="W1409" s="8" t="str">
        <f t="array" ref="W1409">IF(Customer_Churn_Records!$X1409=0,0,IFS(Customer_Churn_Records!$X1409&lt;100000,"low",Customer_Churn_Records!$X1409&lt;300000,"high"))</f>
        <v>high</v>
      </c>
      <c r="X1409" s="8">
        <f>ROUND(Customer_Churn_Records!$I1409,0)</f>
        <v>142263</v>
      </c>
    </row>
    <row r="1410" ht="14.25" customHeight="1">
      <c r="A1410" s="6">
        <v>630.0</v>
      </c>
      <c r="B1410" s="6">
        <v>1.5692463E7</v>
      </c>
      <c r="C1410" s="6" t="s">
        <v>2147</v>
      </c>
      <c r="D1410" s="6">
        <v>799.0</v>
      </c>
      <c r="E1410" s="6" t="s">
        <v>9</v>
      </c>
      <c r="F1410" s="6" t="s">
        <v>10</v>
      </c>
      <c r="G1410" s="7" t="s">
        <v>160</v>
      </c>
      <c r="H1410" s="6">
        <v>3.0</v>
      </c>
      <c r="I1410" s="6" t="s">
        <v>3838</v>
      </c>
      <c r="J1410" s="6">
        <v>1.0</v>
      </c>
      <c r="K1410" s="6">
        <v>1.0</v>
      </c>
      <c r="L1410" s="6">
        <v>0.0</v>
      </c>
      <c r="M1410" s="6" t="s">
        <v>3839</v>
      </c>
      <c r="N1410" s="6">
        <v>0.0</v>
      </c>
      <c r="O1410" s="6">
        <v>0.0</v>
      </c>
      <c r="P1410" s="6">
        <v>1.0</v>
      </c>
      <c r="Q1410" s="6" t="s">
        <v>44</v>
      </c>
      <c r="R1410" s="6">
        <v>395.0</v>
      </c>
      <c r="S1410" s="6">
        <f>COUNTIF(Customer_Churn_Records!$B$2:$B$10000,Customer_Churn_Records!$B1410)</f>
        <v>1</v>
      </c>
      <c r="T1410" s="6">
        <f>ROUNDUP(Customer_Churn_Records!$G1410,0)</f>
        <v>28</v>
      </c>
      <c r="U1410" s="6" t="str">
        <f t="array" ref="U1410">IFS(Customer_Churn_Records!$T1410&lt;30,"young",Customer_Churn_Records!$T1410&lt;50,"middle-aged",Customer_Churn_Records!$T1410&lt;100,"old")</f>
        <v>young</v>
      </c>
      <c r="V1410" s="8" t="str">
        <f t="array" ref="V1410">IFS(Customer_Churn_Records!$D1410&lt;701,"less-score",Customer_Churn_Records!$D1410&lt;851,"high-score")</f>
        <v>high-score</v>
      </c>
      <c r="W1410" s="8" t="str">
        <f t="array" ref="W1410">IF(Customer_Churn_Records!$X1410=0,0,IFS(Customer_Churn_Records!$X1410&lt;100000,"low",Customer_Churn_Records!$X1410&lt;300000,"high"))</f>
        <v>high</v>
      </c>
      <c r="X1410" s="8">
        <f>ROUND(Customer_Churn_Records!$I1410,0)</f>
        <v>142254</v>
      </c>
    </row>
    <row r="1411" ht="14.25" customHeight="1">
      <c r="A1411" s="6">
        <v>5185.0</v>
      </c>
      <c r="B1411" s="6">
        <v>1.5677146E7</v>
      </c>
      <c r="C1411" s="6" t="s">
        <v>1327</v>
      </c>
      <c r="D1411" s="6">
        <v>728.0</v>
      </c>
      <c r="E1411" s="6" t="s">
        <v>7</v>
      </c>
      <c r="F1411" s="6" t="s">
        <v>10</v>
      </c>
      <c r="G1411" s="7" t="s">
        <v>160</v>
      </c>
      <c r="H1411" s="6">
        <v>4.0</v>
      </c>
      <c r="I1411" s="6" t="s">
        <v>3840</v>
      </c>
      <c r="J1411" s="6">
        <v>2.0</v>
      </c>
      <c r="K1411" s="6">
        <v>1.0</v>
      </c>
      <c r="L1411" s="6">
        <v>0.0</v>
      </c>
      <c r="M1411" s="6" t="s">
        <v>3841</v>
      </c>
      <c r="N1411" s="6">
        <v>0.0</v>
      </c>
      <c r="O1411" s="6">
        <v>0.0</v>
      </c>
      <c r="P1411" s="6">
        <v>4.0</v>
      </c>
      <c r="Q1411" s="6" t="s">
        <v>44</v>
      </c>
      <c r="R1411" s="6">
        <v>903.0</v>
      </c>
      <c r="S1411" s="6">
        <f>COUNTIF(Customer_Churn_Records!$B$2:$B$10000,Customer_Churn_Records!$B1411)</f>
        <v>1</v>
      </c>
      <c r="T1411" s="6">
        <f>ROUNDUP(Customer_Churn_Records!$G1411,0)</f>
        <v>28</v>
      </c>
      <c r="U1411" s="6" t="str">
        <f t="array" ref="U1411">IFS(Customer_Churn_Records!$T1411&lt;30,"young",Customer_Churn_Records!$T1411&lt;50,"middle-aged",Customer_Churn_Records!$T1411&lt;100,"old")</f>
        <v>young</v>
      </c>
      <c r="V1411" s="8" t="str">
        <f t="array" ref="V1411">IFS(Customer_Churn_Records!$D1411&lt;701,"less-score",Customer_Churn_Records!$D1411&lt;851,"high-score")</f>
        <v>high-score</v>
      </c>
      <c r="W1411" s="8" t="str">
        <f t="array" ref="W1411">IF(Customer_Churn_Records!$X1411=0,0,IFS(Customer_Churn_Records!$X1411&lt;100000,"low",Customer_Churn_Records!$X1411&lt;300000,"high"))</f>
        <v>high</v>
      </c>
      <c r="X1411" s="8">
        <f>ROUND(Customer_Churn_Records!$I1411,0)</f>
        <v>142244</v>
      </c>
    </row>
    <row r="1412" ht="14.25" customHeight="1">
      <c r="A1412" s="6">
        <v>6154.0</v>
      </c>
      <c r="B1412" s="6">
        <v>1.5619537E7</v>
      </c>
      <c r="C1412" s="6" t="s">
        <v>1250</v>
      </c>
      <c r="D1412" s="6">
        <v>550.0</v>
      </c>
      <c r="E1412" s="6" t="s">
        <v>7</v>
      </c>
      <c r="F1412" s="6" t="s">
        <v>11</v>
      </c>
      <c r="G1412" s="7" t="s">
        <v>363</v>
      </c>
      <c r="H1412" s="6">
        <v>5.0</v>
      </c>
      <c r="I1412" s="6" t="s">
        <v>3842</v>
      </c>
      <c r="J1412" s="6">
        <v>2.0</v>
      </c>
      <c r="K1412" s="6">
        <v>1.0</v>
      </c>
      <c r="L1412" s="6">
        <v>1.0</v>
      </c>
      <c r="M1412" s="6" t="s">
        <v>3843</v>
      </c>
      <c r="N1412" s="6">
        <v>0.0</v>
      </c>
      <c r="O1412" s="6">
        <v>0.0</v>
      </c>
      <c r="P1412" s="6">
        <v>4.0</v>
      </c>
      <c r="Q1412" s="6" t="s">
        <v>79</v>
      </c>
      <c r="R1412" s="6">
        <v>878.0</v>
      </c>
      <c r="S1412" s="6">
        <f>COUNTIF(Customer_Churn_Records!$B$2:$B$10000,Customer_Churn_Records!$B1412)</f>
        <v>1</v>
      </c>
      <c r="T1412" s="6">
        <f>ROUNDUP(Customer_Churn_Records!$G1412,0)</f>
        <v>31</v>
      </c>
      <c r="U1412" s="6" t="str">
        <f t="array" ref="U1412">IFS(Customer_Churn_Records!$T1412&lt;30,"young",Customer_Churn_Records!$T1412&lt;50,"middle-aged",Customer_Churn_Records!$T1412&lt;100,"old")</f>
        <v>middle-aged</v>
      </c>
      <c r="V1412" s="8" t="str">
        <f t="array" ref="V1412">IFS(Customer_Churn_Records!$D1412&lt;701,"less-score",Customer_Churn_Records!$D1412&lt;851,"high-score")</f>
        <v>less-score</v>
      </c>
      <c r="W1412" s="8" t="str">
        <f t="array" ref="W1412">IF(Customer_Churn_Records!$X1412=0,0,IFS(Customer_Churn_Records!$X1412&lt;100000,"low",Customer_Churn_Records!$X1412&lt;300000,"high"))</f>
        <v>high</v>
      </c>
      <c r="X1412" s="8">
        <f>ROUND(Customer_Churn_Records!$I1412,0)</f>
        <v>142200</v>
      </c>
    </row>
    <row r="1413" ht="14.25" customHeight="1">
      <c r="A1413" s="6">
        <v>8277.0</v>
      </c>
      <c r="B1413" s="6">
        <v>1.5775131E7</v>
      </c>
      <c r="C1413" s="6" t="s">
        <v>457</v>
      </c>
      <c r="D1413" s="6">
        <v>580.0</v>
      </c>
      <c r="E1413" s="6" t="s">
        <v>9</v>
      </c>
      <c r="F1413" s="6" t="s">
        <v>11</v>
      </c>
      <c r="G1413" s="7" t="s">
        <v>114</v>
      </c>
      <c r="H1413" s="6">
        <v>9.0</v>
      </c>
      <c r="I1413" s="6" t="s">
        <v>3844</v>
      </c>
      <c r="J1413" s="6">
        <v>2.0</v>
      </c>
      <c r="K1413" s="6">
        <v>0.0</v>
      </c>
      <c r="L1413" s="6">
        <v>1.0</v>
      </c>
      <c r="M1413" s="6" t="s">
        <v>3845</v>
      </c>
      <c r="N1413" s="6">
        <v>0.0</v>
      </c>
      <c r="O1413" s="6">
        <v>0.0</v>
      </c>
      <c r="P1413" s="6">
        <v>3.0</v>
      </c>
      <c r="Q1413" s="6" t="s">
        <v>58</v>
      </c>
      <c r="R1413" s="6">
        <v>332.0</v>
      </c>
      <c r="S1413" s="6">
        <f>COUNTIF(Customer_Churn_Records!$B$2:$B$10000,Customer_Churn_Records!$B1413)</f>
        <v>1</v>
      </c>
      <c r="T1413" s="6">
        <f>ROUNDUP(Customer_Churn_Records!$G1413,0)</f>
        <v>32</v>
      </c>
      <c r="U1413" s="6" t="str">
        <f t="array" ref="U1413">IFS(Customer_Churn_Records!$T1413&lt;30,"young",Customer_Churn_Records!$T1413&lt;50,"middle-aged",Customer_Churn_Records!$T1413&lt;100,"old")</f>
        <v>middle-aged</v>
      </c>
      <c r="V1413" s="8" t="str">
        <f t="array" ref="V1413">IFS(Customer_Churn_Records!$D1413&lt;701,"less-score",Customer_Churn_Records!$D1413&lt;851,"high-score")</f>
        <v>less-score</v>
      </c>
      <c r="W1413" s="8" t="str">
        <f t="array" ref="W1413">IF(Customer_Churn_Records!$X1413=0,0,IFS(Customer_Churn_Records!$X1413&lt;100000,"low",Customer_Churn_Records!$X1413&lt;300000,"high"))</f>
        <v>high</v>
      </c>
      <c r="X1413" s="8">
        <f>ROUND(Customer_Churn_Records!$I1413,0)</f>
        <v>142188</v>
      </c>
    </row>
    <row r="1414" ht="14.25" customHeight="1">
      <c r="A1414" s="6">
        <v>1998.0</v>
      </c>
      <c r="B1414" s="6">
        <v>1.5624781E7</v>
      </c>
      <c r="C1414" s="6" t="s">
        <v>3846</v>
      </c>
      <c r="D1414" s="6">
        <v>672.0</v>
      </c>
      <c r="E1414" s="6" t="s">
        <v>7</v>
      </c>
      <c r="F1414" s="6" t="s">
        <v>10</v>
      </c>
      <c r="G1414" s="7" t="s">
        <v>140</v>
      </c>
      <c r="H1414" s="6">
        <v>1.0</v>
      </c>
      <c r="I1414" s="6" t="s">
        <v>3847</v>
      </c>
      <c r="J1414" s="6">
        <v>2.0</v>
      </c>
      <c r="K1414" s="6">
        <v>1.0</v>
      </c>
      <c r="L1414" s="6">
        <v>1.0</v>
      </c>
      <c r="M1414" s="6" t="s">
        <v>3848</v>
      </c>
      <c r="N1414" s="6">
        <v>0.0</v>
      </c>
      <c r="O1414" s="6">
        <v>0.0</v>
      </c>
      <c r="P1414" s="6">
        <v>2.0</v>
      </c>
      <c r="Q1414" s="6" t="s">
        <v>58</v>
      </c>
      <c r="R1414" s="6">
        <v>851.0</v>
      </c>
      <c r="S1414" s="6">
        <f>COUNTIF(Customer_Churn_Records!$B$2:$B$10000,Customer_Churn_Records!$B1414)</f>
        <v>1</v>
      </c>
      <c r="T1414" s="6">
        <f>ROUNDUP(Customer_Churn_Records!$G1414,0)</f>
        <v>34</v>
      </c>
      <c r="U1414" s="6" t="str">
        <f t="array" ref="U1414">IFS(Customer_Churn_Records!$T1414&lt;30,"young",Customer_Churn_Records!$T1414&lt;50,"middle-aged",Customer_Churn_Records!$T1414&lt;100,"old")</f>
        <v>middle-aged</v>
      </c>
      <c r="V1414" s="8" t="str">
        <f t="array" ref="V1414">IFS(Customer_Churn_Records!$D1414&lt;701,"less-score",Customer_Churn_Records!$D1414&lt;851,"high-score")</f>
        <v>less-score</v>
      </c>
      <c r="W1414" s="8" t="str">
        <f t="array" ref="W1414">IF(Customer_Churn_Records!$X1414=0,0,IFS(Customer_Churn_Records!$X1414&lt;100000,"low",Customer_Churn_Records!$X1414&lt;300000,"high"))</f>
        <v>high</v>
      </c>
      <c r="X1414" s="8">
        <f>ROUND(Customer_Churn_Records!$I1414,0)</f>
        <v>142152</v>
      </c>
    </row>
    <row r="1415" ht="14.25" customHeight="1">
      <c r="A1415" s="6">
        <v>6670.0</v>
      </c>
      <c r="B1415" s="6">
        <v>1.57979E7</v>
      </c>
      <c r="C1415" s="6" t="s">
        <v>3372</v>
      </c>
      <c r="D1415" s="6">
        <v>517.0</v>
      </c>
      <c r="E1415" s="6" t="s">
        <v>7</v>
      </c>
      <c r="F1415" s="6" t="s">
        <v>11</v>
      </c>
      <c r="G1415" s="7" t="s">
        <v>95</v>
      </c>
      <c r="H1415" s="6">
        <v>9.0</v>
      </c>
      <c r="I1415" s="6" t="s">
        <v>3849</v>
      </c>
      <c r="J1415" s="6">
        <v>1.0</v>
      </c>
      <c r="K1415" s="6">
        <v>0.0</v>
      </c>
      <c r="L1415" s="6">
        <v>0.0</v>
      </c>
      <c r="M1415" s="6" t="s">
        <v>3850</v>
      </c>
      <c r="N1415" s="6">
        <v>1.0</v>
      </c>
      <c r="O1415" s="6">
        <v>1.0</v>
      </c>
      <c r="P1415" s="6">
        <v>3.0</v>
      </c>
      <c r="Q1415" s="6" t="s">
        <v>79</v>
      </c>
      <c r="R1415" s="6">
        <v>727.0</v>
      </c>
      <c r="S1415" s="6">
        <f>COUNTIF(Customer_Churn_Records!$B$2:$B$10000,Customer_Churn_Records!$B1415)</f>
        <v>1</v>
      </c>
      <c r="T1415" s="6">
        <f>ROUNDUP(Customer_Churn_Records!$G1415,0)</f>
        <v>56</v>
      </c>
      <c r="U1415" s="6" t="str">
        <f t="array" ref="U1415">IFS(Customer_Churn_Records!$T1415&lt;30,"young",Customer_Churn_Records!$T1415&lt;50,"middle-aged",Customer_Churn_Records!$T1415&lt;100,"old")</f>
        <v>old</v>
      </c>
      <c r="V1415" s="8" t="str">
        <f t="array" ref="V1415">IFS(Customer_Churn_Records!$D1415&lt;701,"less-score",Customer_Churn_Records!$D1415&lt;851,"high-score")</f>
        <v>less-score</v>
      </c>
      <c r="W1415" s="8" t="str">
        <f t="array" ref="W1415">IF(Customer_Churn_Records!$X1415=0,0,IFS(Customer_Churn_Records!$X1415&lt;100000,"low",Customer_Churn_Records!$X1415&lt;300000,"high"))</f>
        <v>high</v>
      </c>
      <c r="X1415" s="8">
        <f>ROUND(Customer_Churn_Records!$I1415,0)</f>
        <v>142147</v>
      </c>
    </row>
    <row r="1416" ht="14.25" customHeight="1">
      <c r="A1416" s="6">
        <v>987.0</v>
      </c>
      <c r="B1416" s="6">
        <v>1.5655339E7</v>
      </c>
      <c r="C1416" s="6" t="s">
        <v>3851</v>
      </c>
      <c r="D1416" s="6">
        <v>566.0</v>
      </c>
      <c r="E1416" s="6" t="s">
        <v>7</v>
      </c>
      <c r="F1416" s="6" t="s">
        <v>11</v>
      </c>
      <c r="G1416" s="7" t="s">
        <v>118</v>
      </c>
      <c r="H1416" s="6">
        <v>1.0</v>
      </c>
      <c r="I1416" s="6" t="s">
        <v>3852</v>
      </c>
      <c r="J1416" s="6">
        <v>1.0</v>
      </c>
      <c r="K1416" s="6">
        <v>1.0</v>
      </c>
      <c r="L1416" s="6">
        <v>0.0</v>
      </c>
      <c r="M1416" s="6" t="s">
        <v>3853</v>
      </c>
      <c r="N1416" s="6">
        <v>0.0</v>
      </c>
      <c r="O1416" s="6">
        <v>0.0</v>
      </c>
      <c r="P1416" s="6">
        <v>5.0</v>
      </c>
      <c r="Q1416" s="6" t="s">
        <v>49</v>
      </c>
      <c r="R1416" s="6">
        <v>542.0</v>
      </c>
      <c r="S1416" s="6">
        <f>COUNTIF(Customer_Churn_Records!$B$2:$B$10000,Customer_Churn_Records!$B1416)</f>
        <v>1</v>
      </c>
      <c r="T1416" s="6">
        <f>ROUNDUP(Customer_Churn_Records!$G1416,0)</f>
        <v>36</v>
      </c>
      <c r="U1416" s="6" t="str">
        <f t="array" ref="U1416">IFS(Customer_Churn_Records!$T1416&lt;30,"young",Customer_Churn_Records!$T1416&lt;50,"middle-aged",Customer_Churn_Records!$T1416&lt;100,"old")</f>
        <v>middle-aged</v>
      </c>
      <c r="V1416" s="8" t="str">
        <f t="array" ref="V1416">IFS(Customer_Churn_Records!$D1416&lt;701,"less-score",Customer_Churn_Records!$D1416&lt;851,"high-score")</f>
        <v>less-score</v>
      </c>
      <c r="W1416" s="8" t="str">
        <f t="array" ref="W1416">IF(Customer_Churn_Records!$X1416=0,0,IFS(Customer_Churn_Records!$X1416&lt;100000,"low",Customer_Churn_Records!$X1416&lt;300000,"high"))</f>
        <v>high</v>
      </c>
      <c r="X1416" s="8">
        <f>ROUND(Customer_Churn_Records!$I1416,0)</f>
        <v>142121</v>
      </c>
    </row>
    <row r="1417" ht="14.25" customHeight="1">
      <c r="A1417" s="6">
        <v>5521.0</v>
      </c>
      <c r="B1417" s="6">
        <v>1.5649414E7</v>
      </c>
      <c r="C1417" s="6" t="s">
        <v>1893</v>
      </c>
      <c r="D1417" s="6">
        <v>570.0</v>
      </c>
      <c r="E1417" s="6" t="s">
        <v>7</v>
      </c>
      <c r="F1417" s="6" t="s">
        <v>10</v>
      </c>
      <c r="G1417" s="7" t="s">
        <v>445</v>
      </c>
      <c r="H1417" s="6">
        <v>6.0</v>
      </c>
      <c r="I1417" s="6" t="s">
        <v>3854</v>
      </c>
      <c r="J1417" s="6">
        <v>1.0</v>
      </c>
      <c r="K1417" s="6">
        <v>1.0</v>
      </c>
      <c r="L1417" s="6">
        <v>1.0</v>
      </c>
      <c r="M1417" s="6" t="s">
        <v>3855</v>
      </c>
      <c r="N1417" s="6">
        <v>0.0</v>
      </c>
      <c r="O1417" s="6">
        <v>0.0</v>
      </c>
      <c r="P1417" s="6">
        <v>1.0</v>
      </c>
      <c r="Q1417" s="6" t="s">
        <v>44</v>
      </c>
      <c r="R1417" s="6">
        <v>309.0</v>
      </c>
      <c r="S1417" s="6">
        <f>COUNTIF(Customer_Churn_Records!$B$2:$B$10000,Customer_Churn_Records!$B1417)</f>
        <v>1</v>
      </c>
      <c r="T1417" s="6">
        <f>ROUNDUP(Customer_Churn_Records!$G1417,0)</f>
        <v>61</v>
      </c>
      <c r="U1417" s="6" t="str">
        <f t="array" ref="U1417">IFS(Customer_Churn_Records!$T1417&lt;30,"young",Customer_Churn_Records!$T1417&lt;50,"middle-aged",Customer_Churn_Records!$T1417&lt;100,"old")</f>
        <v>old</v>
      </c>
      <c r="V1417" s="8" t="str">
        <f t="array" ref="V1417">IFS(Customer_Churn_Records!$D1417&lt;701,"less-score",Customer_Churn_Records!$D1417&lt;851,"high-score")</f>
        <v>less-score</v>
      </c>
      <c r="W1417" s="8" t="str">
        <f t="array" ref="W1417">IF(Customer_Churn_Records!$X1417=0,0,IFS(Customer_Churn_Records!$X1417&lt;100000,"low",Customer_Churn_Records!$X1417&lt;300000,"high"))</f>
        <v>high</v>
      </c>
      <c r="X1417" s="8">
        <f>ROUND(Customer_Churn_Records!$I1417,0)</f>
        <v>142105</v>
      </c>
    </row>
    <row r="1418" ht="14.25" customHeight="1">
      <c r="A1418" s="6">
        <v>5905.0</v>
      </c>
      <c r="B1418" s="6">
        <v>1.566427E7</v>
      </c>
      <c r="C1418" s="6" t="s">
        <v>3856</v>
      </c>
      <c r="D1418" s="6">
        <v>692.0</v>
      </c>
      <c r="E1418" s="6" t="s">
        <v>8</v>
      </c>
      <c r="F1418" s="6" t="s">
        <v>11</v>
      </c>
      <c r="G1418" s="7" t="s">
        <v>333</v>
      </c>
      <c r="H1418" s="6">
        <v>6.0</v>
      </c>
      <c r="I1418" s="6" t="s">
        <v>3857</v>
      </c>
      <c r="J1418" s="6">
        <v>4.0</v>
      </c>
      <c r="K1418" s="6">
        <v>1.0</v>
      </c>
      <c r="L1418" s="6">
        <v>0.0</v>
      </c>
      <c r="M1418" s="6" t="s">
        <v>3858</v>
      </c>
      <c r="N1418" s="6">
        <v>1.0</v>
      </c>
      <c r="O1418" s="6">
        <v>1.0</v>
      </c>
      <c r="P1418" s="6">
        <v>5.0</v>
      </c>
      <c r="Q1418" s="6" t="s">
        <v>58</v>
      </c>
      <c r="R1418" s="6">
        <v>322.0</v>
      </c>
      <c r="S1418" s="6">
        <f>COUNTIF(Customer_Churn_Records!$B$2:$B$10000,Customer_Churn_Records!$B1418)</f>
        <v>1</v>
      </c>
      <c r="T1418" s="6">
        <f>ROUNDUP(Customer_Churn_Records!$G1418,0)</f>
        <v>45</v>
      </c>
      <c r="U1418" s="6" t="str">
        <f t="array" ref="U1418">IFS(Customer_Churn_Records!$T1418&lt;30,"young",Customer_Churn_Records!$T1418&lt;50,"middle-aged",Customer_Churn_Records!$T1418&lt;100,"old")</f>
        <v>middle-aged</v>
      </c>
      <c r="V1418" s="8" t="str">
        <f t="array" ref="V1418">IFS(Customer_Churn_Records!$D1418&lt;701,"less-score",Customer_Churn_Records!$D1418&lt;851,"high-score")</f>
        <v>less-score</v>
      </c>
      <c r="W1418" s="8" t="str">
        <f t="array" ref="W1418">IF(Customer_Churn_Records!$X1418=0,0,IFS(Customer_Churn_Records!$X1418&lt;100000,"low",Customer_Churn_Records!$X1418&lt;300000,"high"))</f>
        <v>high</v>
      </c>
      <c r="X1418" s="8">
        <f>ROUND(Customer_Churn_Records!$I1418,0)</f>
        <v>142084</v>
      </c>
    </row>
    <row r="1419" ht="14.25" customHeight="1">
      <c r="A1419" s="6">
        <v>2861.0</v>
      </c>
      <c r="B1419" s="6">
        <v>1.570589E7</v>
      </c>
      <c r="C1419" s="6" t="s">
        <v>370</v>
      </c>
      <c r="D1419" s="6">
        <v>674.0</v>
      </c>
      <c r="E1419" s="6" t="s">
        <v>7</v>
      </c>
      <c r="F1419" s="6" t="s">
        <v>11</v>
      </c>
      <c r="G1419" s="7" t="s">
        <v>333</v>
      </c>
      <c r="H1419" s="6">
        <v>7.0</v>
      </c>
      <c r="I1419" s="6" t="s">
        <v>3859</v>
      </c>
      <c r="J1419" s="6">
        <v>1.0</v>
      </c>
      <c r="K1419" s="6">
        <v>1.0</v>
      </c>
      <c r="L1419" s="6">
        <v>0.0</v>
      </c>
      <c r="M1419" s="6" t="s">
        <v>3860</v>
      </c>
      <c r="N1419" s="6">
        <v>0.0</v>
      </c>
      <c r="O1419" s="6">
        <v>0.0</v>
      </c>
      <c r="P1419" s="6">
        <v>2.0</v>
      </c>
      <c r="Q1419" s="6" t="s">
        <v>49</v>
      </c>
      <c r="R1419" s="6">
        <v>710.0</v>
      </c>
      <c r="S1419" s="6">
        <f>COUNTIF(Customer_Churn_Records!$B$2:$B$10000,Customer_Churn_Records!$B1419)</f>
        <v>1</v>
      </c>
      <c r="T1419" s="6">
        <f>ROUNDUP(Customer_Churn_Records!$G1419,0)</f>
        <v>45</v>
      </c>
      <c r="U1419" s="6" t="str">
        <f t="array" ref="U1419">IFS(Customer_Churn_Records!$T1419&lt;30,"young",Customer_Churn_Records!$T1419&lt;50,"middle-aged",Customer_Churn_Records!$T1419&lt;100,"old")</f>
        <v>middle-aged</v>
      </c>
      <c r="V1419" s="8" t="str">
        <f t="array" ref="V1419">IFS(Customer_Churn_Records!$D1419&lt;701,"less-score",Customer_Churn_Records!$D1419&lt;851,"high-score")</f>
        <v>less-score</v>
      </c>
      <c r="W1419" s="8" t="str">
        <f t="array" ref="W1419">IF(Customer_Churn_Records!$X1419=0,0,IFS(Customer_Churn_Records!$X1419&lt;100000,"low",Customer_Churn_Records!$X1419&lt;300000,"high"))</f>
        <v>high</v>
      </c>
      <c r="X1419" s="8">
        <f>ROUND(Customer_Churn_Records!$I1419,0)</f>
        <v>142072</v>
      </c>
    </row>
    <row r="1420" ht="14.25" customHeight="1">
      <c r="A1420" s="6">
        <v>4612.0</v>
      </c>
      <c r="B1420" s="6">
        <v>1.5710553E7</v>
      </c>
      <c r="C1420" s="6" t="s">
        <v>2812</v>
      </c>
      <c r="D1420" s="6">
        <v>555.0</v>
      </c>
      <c r="E1420" s="6" t="s">
        <v>8</v>
      </c>
      <c r="F1420" s="6" t="s">
        <v>11</v>
      </c>
      <c r="G1420" s="7" t="s">
        <v>68</v>
      </c>
      <c r="H1420" s="6">
        <v>3.0</v>
      </c>
      <c r="I1420" s="6" t="s">
        <v>3861</v>
      </c>
      <c r="J1420" s="6">
        <v>2.0</v>
      </c>
      <c r="K1420" s="6">
        <v>0.0</v>
      </c>
      <c r="L1420" s="6">
        <v>1.0</v>
      </c>
      <c r="M1420" s="6" t="s">
        <v>3862</v>
      </c>
      <c r="N1420" s="6">
        <v>0.0</v>
      </c>
      <c r="O1420" s="6">
        <v>0.0</v>
      </c>
      <c r="P1420" s="6">
        <v>3.0</v>
      </c>
      <c r="Q1420" s="6" t="s">
        <v>44</v>
      </c>
      <c r="R1420" s="6">
        <v>263.0</v>
      </c>
      <c r="S1420" s="6">
        <f>COUNTIF(Customer_Churn_Records!$B$2:$B$10000,Customer_Churn_Records!$B1420)</f>
        <v>1</v>
      </c>
      <c r="T1420" s="6">
        <f>ROUNDUP(Customer_Churn_Records!$G1420,0)</f>
        <v>48</v>
      </c>
      <c r="U1420" s="6" t="str">
        <f t="array" ref="U1420">IFS(Customer_Churn_Records!$T1420&lt;30,"young",Customer_Churn_Records!$T1420&lt;50,"middle-aged",Customer_Churn_Records!$T1420&lt;100,"old")</f>
        <v>middle-aged</v>
      </c>
      <c r="V1420" s="8" t="str">
        <f t="array" ref="V1420">IFS(Customer_Churn_Records!$D1420&lt;701,"less-score",Customer_Churn_Records!$D1420&lt;851,"high-score")</f>
        <v>less-score</v>
      </c>
      <c r="W1420" s="8" t="str">
        <f t="array" ref="W1420">IF(Customer_Churn_Records!$X1420=0,0,IFS(Customer_Churn_Records!$X1420&lt;100000,"low",Customer_Churn_Records!$X1420&lt;300000,"high"))</f>
        <v>high</v>
      </c>
      <c r="X1420" s="8">
        <f>ROUND(Customer_Churn_Records!$I1420,0)</f>
        <v>142055</v>
      </c>
    </row>
    <row r="1421" ht="14.25" customHeight="1">
      <c r="A1421" s="6">
        <v>9.0</v>
      </c>
      <c r="B1421" s="6">
        <v>1.5792365E7</v>
      </c>
      <c r="C1421" s="6" t="s">
        <v>2174</v>
      </c>
      <c r="D1421" s="6">
        <v>501.0</v>
      </c>
      <c r="E1421" s="6" t="s">
        <v>7</v>
      </c>
      <c r="F1421" s="6" t="s">
        <v>11</v>
      </c>
      <c r="G1421" s="7" t="s">
        <v>220</v>
      </c>
      <c r="H1421" s="6">
        <v>4.0</v>
      </c>
      <c r="I1421" s="6" t="s">
        <v>3863</v>
      </c>
      <c r="J1421" s="6">
        <v>2.0</v>
      </c>
      <c r="K1421" s="6">
        <v>0.0</v>
      </c>
      <c r="L1421" s="6">
        <v>1.0</v>
      </c>
      <c r="M1421" s="6" t="s">
        <v>3864</v>
      </c>
      <c r="N1421" s="6">
        <v>0.0</v>
      </c>
      <c r="O1421" s="6">
        <v>0.0</v>
      </c>
      <c r="P1421" s="6">
        <v>3.0</v>
      </c>
      <c r="Q1421" s="6" t="s">
        <v>49</v>
      </c>
      <c r="R1421" s="6">
        <v>251.0</v>
      </c>
      <c r="S1421" s="6">
        <f>COUNTIF(Customer_Churn_Records!$B$2:$B$10000,Customer_Churn_Records!$B1421)</f>
        <v>1</v>
      </c>
      <c r="T1421" s="6">
        <f>ROUNDUP(Customer_Churn_Records!$G1421,0)</f>
        <v>44</v>
      </c>
      <c r="U1421" s="6" t="str">
        <f t="array" ref="U1421">IFS(Customer_Churn_Records!$T1421&lt;30,"young",Customer_Churn_Records!$T1421&lt;50,"middle-aged",Customer_Churn_Records!$T1421&lt;100,"old")</f>
        <v>middle-aged</v>
      </c>
      <c r="V1421" s="8" t="str">
        <f t="array" ref="V1421">IFS(Customer_Churn_Records!$D1421&lt;701,"less-score",Customer_Churn_Records!$D1421&lt;851,"high-score")</f>
        <v>less-score</v>
      </c>
      <c r="W1421" s="8" t="str">
        <f t="array" ref="W1421">IF(Customer_Churn_Records!$X1421=0,0,IFS(Customer_Churn_Records!$X1421&lt;100000,"low",Customer_Churn_Records!$X1421&lt;300000,"high"))</f>
        <v>high</v>
      </c>
      <c r="X1421" s="8">
        <f>ROUND(Customer_Churn_Records!$I1421,0)</f>
        <v>142051</v>
      </c>
    </row>
    <row r="1422" ht="14.25" customHeight="1">
      <c r="A1422" s="6">
        <v>3560.0</v>
      </c>
      <c r="B1422" s="6">
        <v>1.5727353E7</v>
      </c>
      <c r="C1422" s="6" t="s">
        <v>121</v>
      </c>
      <c r="D1422" s="6">
        <v>650.0</v>
      </c>
      <c r="E1422" s="6" t="s">
        <v>7</v>
      </c>
      <c r="F1422" s="6" t="s">
        <v>10</v>
      </c>
      <c r="G1422" s="7" t="s">
        <v>728</v>
      </c>
      <c r="H1422" s="6">
        <v>7.0</v>
      </c>
      <c r="I1422" s="6" t="s">
        <v>3865</v>
      </c>
      <c r="J1422" s="6">
        <v>1.0</v>
      </c>
      <c r="K1422" s="6">
        <v>1.0</v>
      </c>
      <c r="L1422" s="6">
        <v>0.0</v>
      </c>
      <c r="M1422" s="6" t="s">
        <v>3866</v>
      </c>
      <c r="N1422" s="6">
        <v>1.0</v>
      </c>
      <c r="O1422" s="6">
        <v>1.0</v>
      </c>
      <c r="P1422" s="6">
        <v>3.0</v>
      </c>
      <c r="Q1422" s="6" t="s">
        <v>79</v>
      </c>
      <c r="R1422" s="6">
        <v>602.0</v>
      </c>
      <c r="S1422" s="6">
        <f>COUNTIF(Customer_Churn_Records!$B$2:$B$10000,Customer_Churn_Records!$B1422)</f>
        <v>1</v>
      </c>
      <c r="T1422" s="6">
        <f>ROUNDUP(Customer_Churn_Records!$G1422,0)</f>
        <v>64</v>
      </c>
      <c r="U1422" s="6" t="str">
        <f t="array" ref="U1422">IFS(Customer_Churn_Records!$T1422&lt;30,"young",Customer_Churn_Records!$T1422&lt;50,"middle-aged",Customer_Churn_Records!$T1422&lt;100,"old")</f>
        <v>old</v>
      </c>
      <c r="V1422" s="8" t="str">
        <f t="array" ref="V1422">IFS(Customer_Churn_Records!$D1422&lt;701,"less-score",Customer_Churn_Records!$D1422&lt;851,"high-score")</f>
        <v>less-score</v>
      </c>
      <c r="W1422" s="8" t="str">
        <f t="array" ref="W1422">IF(Customer_Churn_Records!$X1422=0,0,IFS(Customer_Churn_Records!$X1422&lt;100000,"low",Customer_Churn_Records!$X1422&lt;300000,"high"))</f>
        <v>high</v>
      </c>
      <c r="X1422" s="8">
        <f>ROUND(Customer_Churn_Records!$I1422,0)</f>
        <v>142028</v>
      </c>
    </row>
    <row r="1423" ht="14.25" customHeight="1">
      <c r="A1423" s="6">
        <v>3144.0</v>
      </c>
      <c r="B1423" s="6">
        <v>1.5722061E7</v>
      </c>
      <c r="C1423" s="6" t="s">
        <v>3867</v>
      </c>
      <c r="D1423" s="6">
        <v>619.0</v>
      </c>
      <c r="E1423" s="6" t="s">
        <v>8</v>
      </c>
      <c r="F1423" s="6" t="s">
        <v>10</v>
      </c>
      <c r="G1423" s="7" t="s">
        <v>167</v>
      </c>
      <c r="H1423" s="6">
        <v>8.0</v>
      </c>
      <c r="I1423" s="6" t="s">
        <v>3868</v>
      </c>
      <c r="J1423" s="6">
        <v>2.0</v>
      </c>
      <c r="K1423" s="6">
        <v>1.0</v>
      </c>
      <c r="L1423" s="6">
        <v>0.0</v>
      </c>
      <c r="M1423" s="6" t="s">
        <v>3869</v>
      </c>
      <c r="N1423" s="6">
        <v>0.0</v>
      </c>
      <c r="O1423" s="6">
        <v>0.0</v>
      </c>
      <c r="P1423" s="6">
        <v>5.0</v>
      </c>
      <c r="Q1423" s="6" t="s">
        <v>58</v>
      </c>
      <c r="R1423" s="6">
        <v>222.0</v>
      </c>
      <c r="S1423" s="6">
        <f>COUNTIF(Customer_Churn_Records!$B$2:$B$10000,Customer_Churn_Records!$B1423)</f>
        <v>1</v>
      </c>
      <c r="T1423" s="6">
        <f>ROUNDUP(Customer_Churn_Records!$G1423,0)</f>
        <v>41</v>
      </c>
      <c r="U1423" s="6" t="str">
        <f t="array" ref="U1423">IFS(Customer_Churn_Records!$T1423&lt;30,"young",Customer_Churn_Records!$T1423&lt;50,"middle-aged",Customer_Churn_Records!$T1423&lt;100,"old")</f>
        <v>middle-aged</v>
      </c>
      <c r="V1423" s="8" t="str">
        <f t="array" ref="V1423">IFS(Customer_Churn_Records!$D1423&lt;701,"less-score",Customer_Churn_Records!$D1423&lt;851,"high-score")</f>
        <v>less-score</v>
      </c>
      <c r="W1423" s="8" t="str">
        <f t="array" ref="W1423">IF(Customer_Churn_Records!$X1423=0,0,IFS(Customer_Churn_Records!$X1423&lt;100000,"low",Customer_Churn_Records!$X1423&lt;300000,"high"))</f>
        <v>high</v>
      </c>
      <c r="X1423" s="8">
        <f>ROUND(Customer_Churn_Records!$I1423,0)</f>
        <v>142016</v>
      </c>
    </row>
    <row r="1424" ht="14.25" customHeight="1">
      <c r="A1424" s="6">
        <v>9552.0</v>
      </c>
      <c r="B1424" s="6">
        <v>1.5688563E7</v>
      </c>
      <c r="C1424" s="6" t="s">
        <v>1822</v>
      </c>
      <c r="D1424" s="6">
        <v>694.0</v>
      </c>
      <c r="E1424" s="6" t="s">
        <v>8</v>
      </c>
      <c r="F1424" s="6" t="s">
        <v>11</v>
      </c>
      <c r="G1424" s="7" t="s">
        <v>363</v>
      </c>
      <c r="H1424" s="6">
        <v>4.0</v>
      </c>
      <c r="I1424" s="6" t="s">
        <v>3870</v>
      </c>
      <c r="J1424" s="6">
        <v>2.0</v>
      </c>
      <c r="K1424" s="6">
        <v>1.0</v>
      </c>
      <c r="L1424" s="6">
        <v>0.0</v>
      </c>
      <c r="M1424" s="6" t="s">
        <v>3871</v>
      </c>
      <c r="N1424" s="6">
        <v>0.0</v>
      </c>
      <c r="O1424" s="6">
        <v>0.0</v>
      </c>
      <c r="P1424" s="6">
        <v>4.0</v>
      </c>
      <c r="Q1424" s="6" t="s">
        <v>79</v>
      </c>
      <c r="R1424" s="6">
        <v>753.0</v>
      </c>
      <c r="S1424" s="6">
        <f>COUNTIF(Customer_Churn_Records!$B$2:$B$10000,Customer_Churn_Records!$B1424)</f>
        <v>1</v>
      </c>
      <c r="T1424" s="6">
        <f>ROUNDUP(Customer_Churn_Records!$G1424,0)</f>
        <v>31</v>
      </c>
      <c r="U1424" s="6" t="str">
        <f t="array" ref="U1424">IFS(Customer_Churn_Records!$T1424&lt;30,"young",Customer_Churn_Records!$T1424&lt;50,"middle-aged",Customer_Churn_Records!$T1424&lt;100,"old")</f>
        <v>middle-aged</v>
      </c>
      <c r="V1424" s="8" t="str">
        <f t="array" ref="V1424">IFS(Customer_Churn_Records!$D1424&lt;701,"less-score",Customer_Churn_Records!$D1424&lt;851,"high-score")</f>
        <v>less-score</v>
      </c>
      <c r="W1424" s="8" t="str">
        <f t="array" ref="W1424">IF(Customer_Churn_Records!$X1424=0,0,IFS(Customer_Churn_Records!$X1424&lt;100000,"low",Customer_Churn_Records!$X1424&lt;300000,"high"))</f>
        <v>high</v>
      </c>
      <c r="X1424" s="8">
        <f>ROUND(Customer_Churn_Records!$I1424,0)</f>
        <v>141989</v>
      </c>
    </row>
    <row r="1425" ht="14.25" customHeight="1">
      <c r="A1425" s="6">
        <v>6641.0</v>
      </c>
      <c r="B1425" s="6">
        <v>1.5815615E7</v>
      </c>
      <c r="C1425" s="6" t="s">
        <v>711</v>
      </c>
      <c r="D1425" s="6">
        <v>681.0</v>
      </c>
      <c r="E1425" s="6" t="s">
        <v>7</v>
      </c>
      <c r="F1425" s="6" t="s">
        <v>11</v>
      </c>
      <c r="G1425" s="7" t="s">
        <v>118</v>
      </c>
      <c r="H1425" s="6">
        <v>5.0</v>
      </c>
      <c r="I1425" s="6" t="s">
        <v>3872</v>
      </c>
      <c r="J1425" s="6">
        <v>1.0</v>
      </c>
      <c r="K1425" s="6">
        <v>1.0</v>
      </c>
      <c r="L1425" s="6">
        <v>1.0</v>
      </c>
      <c r="M1425" s="6" t="s">
        <v>3873</v>
      </c>
      <c r="N1425" s="6">
        <v>0.0</v>
      </c>
      <c r="O1425" s="6">
        <v>0.0</v>
      </c>
      <c r="P1425" s="6">
        <v>5.0</v>
      </c>
      <c r="Q1425" s="6" t="s">
        <v>44</v>
      </c>
      <c r="R1425" s="6">
        <v>385.0</v>
      </c>
      <c r="S1425" s="6">
        <f>COUNTIF(Customer_Churn_Records!$B$2:$B$10000,Customer_Churn_Records!$B1425)</f>
        <v>1</v>
      </c>
      <c r="T1425" s="6">
        <f>ROUNDUP(Customer_Churn_Records!$G1425,0)</f>
        <v>36</v>
      </c>
      <c r="U1425" s="6" t="str">
        <f t="array" ref="U1425">IFS(Customer_Churn_Records!$T1425&lt;30,"young",Customer_Churn_Records!$T1425&lt;50,"middle-aged",Customer_Churn_Records!$T1425&lt;100,"old")</f>
        <v>middle-aged</v>
      </c>
      <c r="V1425" s="8" t="str">
        <f t="array" ref="V1425">IFS(Customer_Churn_Records!$D1425&lt;701,"less-score",Customer_Churn_Records!$D1425&lt;851,"high-score")</f>
        <v>less-score</v>
      </c>
      <c r="W1425" s="8" t="str">
        <f t="array" ref="W1425">IF(Customer_Churn_Records!$X1425=0,0,IFS(Customer_Churn_Records!$X1425&lt;100000,"low",Customer_Churn_Records!$X1425&lt;300000,"high"))</f>
        <v>high</v>
      </c>
      <c r="X1425" s="8">
        <f>ROUND(Customer_Churn_Records!$I1425,0)</f>
        <v>141952</v>
      </c>
    </row>
    <row r="1426" ht="14.25" customHeight="1">
      <c r="A1426" s="6">
        <v>371.0</v>
      </c>
      <c r="B1426" s="6">
        <v>1.5611579E7</v>
      </c>
      <c r="C1426" s="6" t="s">
        <v>1191</v>
      </c>
      <c r="D1426" s="6">
        <v>801.0</v>
      </c>
      <c r="E1426" s="6" t="s">
        <v>9</v>
      </c>
      <c r="F1426" s="6" t="s">
        <v>11</v>
      </c>
      <c r="G1426" s="7" t="s">
        <v>51</v>
      </c>
      <c r="H1426" s="6">
        <v>4.0</v>
      </c>
      <c r="I1426" s="6" t="s">
        <v>3874</v>
      </c>
      <c r="J1426" s="6">
        <v>1.0</v>
      </c>
      <c r="K1426" s="6">
        <v>1.0</v>
      </c>
      <c r="L1426" s="6">
        <v>1.0</v>
      </c>
      <c r="M1426" s="6" t="s">
        <v>3875</v>
      </c>
      <c r="N1426" s="6">
        <v>0.0</v>
      </c>
      <c r="O1426" s="6">
        <v>0.0</v>
      </c>
      <c r="P1426" s="6">
        <v>3.0</v>
      </c>
      <c r="Q1426" s="6" t="s">
        <v>44</v>
      </c>
      <c r="R1426" s="6">
        <v>687.0</v>
      </c>
      <c r="S1426" s="6">
        <f>COUNTIF(Customer_Churn_Records!$B$2:$B$10000,Customer_Churn_Records!$B1426)</f>
        <v>1</v>
      </c>
      <c r="T1426" s="6">
        <f>ROUNDUP(Customer_Churn_Records!$G1426,0)</f>
        <v>42</v>
      </c>
      <c r="U1426" s="6" t="str">
        <f t="array" ref="U1426">IFS(Customer_Churn_Records!$T1426&lt;30,"young",Customer_Churn_Records!$T1426&lt;50,"middle-aged",Customer_Churn_Records!$T1426&lt;100,"old")</f>
        <v>middle-aged</v>
      </c>
      <c r="V1426" s="8" t="str">
        <f t="array" ref="V1426">IFS(Customer_Churn_Records!$D1426&lt;701,"less-score",Customer_Churn_Records!$D1426&lt;851,"high-score")</f>
        <v>high-score</v>
      </c>
      <c r="W1426" s="8" t="str">
        <f t="array" ref="W1426">IF(Customer_Churn_Records!$X1426=0,0,IFS(Customer_Churn_Records!$X1426&lt;100000,"low",Customer_Churn_Records!$X1426&lt;300000,"high"))</f>
        <v>high</v>
      </c>
      <c r="X1426" s="8">
        <f>ROUND(Customer_Churn_Records!$I1426,0)</f>
        <v>141948</v>
      </c>
    </row>
    <row r="1427" ht="14.25" customHeight="1">
      <c r="A1427" s="6">
        <v>5476.0</v>
      </c>
      <c r="B1427" s="6">
        <v>1.5748608E7</v>
      </c>
      <c r="C1427" s="6" t="s">
        <v>3876</v>
      </c>
      <c r="D1427" s="6">
        <v>612.0</v>
      </c>
      <c r="E1427" s="6" t="s">
        <v>8</v>
      </c>
      <c r="F1427" s="6" t="s">
        <v>11</v>
      </c>
      <c r="G1427" s="7" t="s">
        <v>51</v>
      </c>
      <c r="H1427" s="6">
        <v>5.0</v>
      </c>
      <c r="I1427" s="6" t="s">
        <v>3877</v>
      </c>
      <c r="J1427" s="6">
        <v>1.0</v>
      </c>
      <c r="K1427" s="6">
        <v>1.0</v>
      </c>
      <c r="L1427" s="6">
        <v>1.0</v>
      </c>
      <c r="M1427" s="6" t="s">
        <v>3878</v>
      </c>
      <c r="N1427" s="6">
        <v>0.0</v>
      </c>
      <c r="O1427" s="6">
        <v>0.0</v>
      </c>
      <c r="P1427" s="6">
        <v>5.0</v>
      </c>
      <c r="Q1427" s="6" t="s">
        <v>49</v>
      </c>
      <c r="R1427" s="6">
        <v>299.0</v>
      </c>
      <c r="S1427" s="6">
        <f>COUNTIF(Customer_Churn_Records!$B$2:$B$10000,Customer_Churn_Records!$B1427)</f>
        <v>1</v>
      </c>
      <c r="T1427" s="6">
        <f>ROUNDUP(Customer_Churn_Records!$G1427,0)</f>
        <v>42</v>
      </c>
      <c r="U1427" s="6" t="str">
        <f t="array" ref="U1427">IFS(Customer_Churn_Records!$T1427&lt;30,"young",Customer_Churn_Records!$T1427&lt;50,"middle-aged",Customer_Churn_Records!$T1427&lt;100,"old")</f>
        <v>middle-aged</v>
      </c>
      <c r="V1427" s="8" t="str">
        <f t="array" ref="V1427">IFS(Customer_Churn_Records!$D1427&lt;701,"less-score",Customer_Churn_Records!$D1427&lt;851,"high-score")</f>
        <v>less-score</v>
      </c>
      <c r="W1427" s="8" t="str">
        <f t="array" ref="W1427">IF(Customer_Churn_Records!$X1427=0,0,IFS(Customer_Churn_Records!$X1427&lt;100000,"low",Customer_Churn_Records!$X1427&lt;300000,"high"))</f>
        <v>high</v>
      </c>
      <c r="X1427" s="8">
        <f>ROUND(Customer_Churn_Records!$I1427,0)</f>
        <v>141927</v>
      </c>
    </row>
    <row r="1428" ht="14.25" customHeight="1">
      <c r="A1428" s="6">
        <v>8361.0</v>
      </c>
      <c r="B1428" s="6">
        <v>1.5754747E7</v>
      </c>
      <c r="C1428" s="6" t="s">
        <v>3879</v>
      </c>
      <c r="D1428" s="6">
        <v>686.0</v>
      </c>
      <c r="E1428" s="6" t="s">
        <v>8</v>
      </c>
      <c r="F1428" s="6" t="s">
        <v>11</v>
      </c>
      <c r="G1428" s="7" t="s">
        <v>103</v>
      </c>
      <c r="H1428" s="6">
        <v>9.0</v>
      </c>
      <c r="I1428" s="6" t="s">
        <v>3880</v>
      </c>
      <c r="J1428" s="6">
        <v>2.0</v>
      </c>
      <c r="K1428" s="6">
        <v>0.0</v>
      </c>
      <c r="L1428" s="6">
        <v>1.0</v>
      </c>
      <c r="M1428" s="6" t="s">
        <v>3881</v>
      </c>
      <c r="N1428" s="6">
        <v>0.0</v>
      </c>
      <c r="O1428" s="6">
        <v>0.0</v>
      </c>
      <c r="P1428" s="6">
        <v>4.0</v>
      </c>
      <c r="Q1428" s="6" t="s">
        <v>49</v>
      </c>
      <c r="R1428" s="6">
        <v>976.0</v>
      </c>
      <c r="S1428" s="6">
        <f>COUNTIF(Customer_Churn_Records!$B$2:$B$10000,Customer_Churn_Records!$B1428)</f>
        <v>1</v>
      </c>
      <c r="T1428" s="6">
        <f>ROUNDUP(Customer_Churn_Records!$G1428,0)</f>
        <v>33</v>
      </c>
      <c r="U1428" s="6" t="str">
        <f t="array" ref="U1428">IFS(Customer_Churn_Records!$T1428&lt;30,"young",Customer_Churn_Records!$T1428&lt;50,"middle-aged",Customer_Churn_Records!$T1428&lt;100,"old")</f>
        <v>middle-aged</v>
      </c>
      <c r="V1428" s="8" t="str">
        <f t="array" ref="V1428">IFS(Customer_Churn_Records!$D1428&lt;701,"less-score",Customer_Churn_Records!$D1428&lt;851,"high-score")</f>
        <v>less-score</v>
      </c>
      <c r="W1428" s="8" t="str">
        <f t="array" ref="W1428">IF(Customer_Churn_Records!$X1428=0,0,IFS(Customer_Churn_Records!$X1428&lt;100000,"low",Customer_Churn_Records!$X1428&lt;300000,"high"))</f>
        <v>high</v>
      </c>
      <c r="X1428" s="8">
        <f>ROUND(Customer_Churn_Records!$I1428,0)</f>
        <v>141918</v>
      </c>
    </row>
    <row r="1429" ht="14.25" customHeight="1">
      <c r="A1429" s="6">
        <v>6093.0</v>
      </c>
      <c r="B1429" s="6">
        <v>1.5628963E7</v>
      </c>
      <c r="C1429" s="6" t="s">
        <v>3882</v>
      </c>
      <c r="D1429" s="6">
        <v>601.0</v>
      </c>
      <c r="E1429" s="6" t="s">
        <v>8</v>
      </c>
      <c r="F1429" s="6" t="s">
        <v>11</v>
      </c>
      <c r="G1429" s="7" t="s">
        <v>76</v>
      </c>
      <c r="H1429" s="6">
        <v>3.0</v>
      </c>
      <c r="I1429" s="6" t="s">
        <v>3883</v>
      </c>
      <c r="J1429" s="6">
        <v>2.0</v>
      </c>
      <c r="K1429" s="6">
        <v>1.0</v>
      </c>
      <c r="L1429" s="6">
        <v>1.0</v>
      </c>
      <c r="M1429" s="6" t="s">
        <v>3884</v>
      </c>
      <c r="N1429" s="6">
        <v>0.0</v>
      </c>
      <c r="O1429" s="6">
        <v>0.0</v>
      </c>
      <c r="P1429" s="6">
        <v>5.0</v>
      </c>
      <c r="Q1429" s="6" t="s">
        <v>49</v>
      </c>
      <c r="R1429" s="6">
        <v>799.0</v>
      </c>
      <c r="S1429" s="6">
        <f>COUNTIF(Customer_Churn_Records!$B$2:$B$10000,Customer_Churn_Records!$B1429)</f>
        <v>1</v>
      </c>
      <c r="T1429" s="6">
        <f>ROUNDUP(Customer_Churn_Records!$G1429,0)</f>
        <v>43</v>
      </c>
      <c r="U1429" s="6" t="str">
        <f t="array" ref="U1429">IFS(Customer_Churn_Records!$T1429&lt;30,"young",Customer_Churn_Records!$T1429&lt;50,"middle-aged",Customer_Churn_Records!$T1429&lt;100,"old")</f>
        <v>middle-aged</v>
      </c>
      <c r="V1429" s="8" t="str">
        <f t="array" ref="V1429">IFS(Customer_Churn_Records!$D1429&lt;701,"less-score",Customer_Churn_Records!$D1429&lt;851,"high-score")</f>
        <v>less-score</v>
      </c>
      <c r="W1429" s="8" t="str">
        <f t="array" ref="W1429">IF(Customer_Churn_Records!$X1429=0,0,IFS(Customer_Churn_Records!$X1429&lt;100000,"low",Customer_Churn_Records!$X1429&lt;300000,"high"))</f>
        <v>high</v>
      </c>
      <c r="X1429" s="8">
        <f>ROUND(Customer_Churn_Records!$I1429,0)</f>
        <v>141859</v>
      </c>
    </row>
    <row r="1430" ht="14.25" customHeight="1">
      <c r="A1430" s="6">
        <v>4142.0</v>
      </c>
      <c r="B1430" s="6">
        <v>1.5790596E7</v>
      </c>
      <c r="C1430" s="6" t="s">
        <v>3232</v>
      </c>
      <c r="D1430" s="6">
        <v>850.0</v>
      </c>
      <c r="E1430" s="6" t="s">
        <v>9</v>
      </c>
      <c r="F1430" s="6" t="s">
        <v>11</v>
      </c>
      <c r="G1430" s="7" t="s">
        <v>107</v>
      </c>
      <c r="H1430" s="6">
        <v>0.0</v>
      </c>
      <c r="I1430" s="6" t="s">
        <v>3885</v>
      </c>
      <c r="J1430" s="6">
        <v>1.0</v>
      </c>
      <c r="K1430" s="6">
        <v>1.0</v>
      </c>
      <c r="L1430" s="6">
        <v>1.0</v>
      </c>
      <c r="M1430" s="6" t="s">
        <v>3886</v>
      </c>
      <c r="N1430" s="6">
        <v>0.0</v>
      </c>
      <c r="O1430" s="6">
        <v>0.0</v>
      </c>
      <c r="P1430" s="6">
        <v>3.0</v>
      </c>
      <c r="Q1430" s="6" t="s">
        <v>58</v>
      </c>
      <c r="R1430" s="6">
        <v>520.0</v>
      </c>
      <c r="S1430" s="6">
        <f>COUNTIF(Customer_Churn_Records!$B$2:$B$10000,Customer_Churn_Records!$B1430)</f>
        <v>1</v>
      </c>
      <c r="T1430" s="6">
        <f>ROUNDUP(Customer_Churn_Records!$G1430,0)</f>
        <v>39</v>
      </c>
      <c r="U1430" s="6" t="str">
        <f t="array" ref="U1430">IFS(Customer_Churn_Records!$T1430&lt;30,"young",Customer_Churn_Records!$T1430&lt;50,"middle-aged",Customer_Churn_Records!$T1430&lt;100,"old")</f>
        <v>middle-aged</v>
      </c>
      <c r="V1430" s="8" t="str">
        <f t="array" ref="V1430">IFS(Customer_Churn_Records!$D1430&lt;701,"less-score",Customer_Churn_Records!$D1430&lt;851,"high-score")</f>
        <v>high-score</v>
      </c>
      <c r="W1430" s="8" t="str">
        <f t="array" ref="W1430">IF(Customer_Churn_Records!$X1430=0,0,IFS(Customer_Churn_Records!$X1430&lt;100000,"low",Customer_Churn_Records!$X1430&lt;300000,"high"))</f>
        <v>high</v>
      </c>
      <c r="X1430" s="8">
        <f>ROUND(Customer_Churn_Records!$I1430,0)</f>
        <v>141830</v>
      </c>
    </row>
    <row r="1431" ht="14.25" customHeight="1">
      <c r="A1431" s="6">
        <v>5382.0</v>
      </c>
      <c r="B1431" s="6">
        <v>1.5663883E7</v>
      </c>
      <c r="C1431" s="6" t="s">
        <v>283</v>
      </c>
      <c r="D1431" s="6">
        <v>850.0</v>
      </c>
      <c r="E1431" s="6" t="s">
        <v>8</v>
      </c>
      <c r="F1431" s="6" t="s">
        <v>11</v>
      </c>
      <c r="G1431" s="7" t="s">
        <v>114</v>
      </c>
      <c r="H1431" s="6">
        <v>9.0</v>
      </c>
      <c r="I1431" s="6" t="s">
        <v>3887</v>
      </c>
      <c r="J1431" s="6">
        <v>2.0</v>
      </c>
      <c r="K1431" s="6">
        <v>1.0</v>
      </c>
      <c r="L1431" s="6">
        <v>1.0</v>
      </c>
      <c r="M1431" s="6" t="s">
        <v>3888</v>
      </c>
      <c r="N1431" s="6">
        <v>0.0</v>
      </c>
      <c r="O1431" s="6">
        <v>0.0</v>
      </c>
      <c r="P1431" s="6">
        <v>2.0</v>
      </c>
      <c r="Q1431" s="6" t="s">
        <v>79</v>
      </c>
      <c r="R1431" s="6">
        <v>295.0</v>
      </c>
      <c r="S1431" s="6">
        <f>COUNTIF(Customer_Churn_Records!$B$2:$B$10000,Customer_Churn_Records!$B1431)</f>
        <v>1</v>
      </c>
      <c r="T1431" s="6">
        <f>ROUNDUP(Customer_Churn_Records!$G1431,0)</f>
        <v>32</v>
      </c>
      <c r="U1431" s="6" t="str">
        <f t="array" ref="U1431">IFS(Customer_Churn_Records!$T1431&lt;30,"young",Customer_Churn_Records!$T1431&lt;50,"middle-aged",Customer_Churn_Records!$T1431&lt;100,"old")</f>
        <v>middle-aged</v>
      </c>
      <c r="V1431" s="8" t="str">
        <f t="array" ref="V1431">IFS(Customer_Churn_Records!$D1431&lt;701,"less-score",Customer_Churn_Records!$D1431&lt;851,"high-score")</f>
        <v>high-score</v>
      </c>
      <c r="W1431" s="8" t="str">
        <f t="array" ref="W1431">IF(Customer_Churn_Records!$X1431=0,0,IFS(Customer_Churn_Records!$X1431&lt;100000,"low",Customer_Churn_Records!$X1431&lt;300000,"high"))</f>
        <v>high</v>
      </c>
      <c r="X1431" s="8">
        <f>ROUND(Customer_Churn_Records!$I1431,0)</f>
        <v>141827</v>
      </c>
    </row>
    <row r="1432" ht="14.25" customHeight="1">
      <c r="A1432" s="6">
        <v>7382.0</v>
      </c>
      <c r="B1432" s="6">
        <v>1.5573077E7</v>
      </c>
      <c r="C1432" s="6" t="s">
        <v>3889</v>
      </c>
      <c r="D1432" s="6">
        <v>620.0</v>
      </c>
      <c r="E1432" s="6" t="s">
        <v>8</v>
      </c>
      <c r="F1432" s="6" t="s">
        <v>10</v>
      </c>
      <c r="G1432" s="7" t="s">
        <v>213</v>
      </c>
      <c r="H1432" s="6">
        <v>8.0</v>
      </c>
      <c r="I1432" s="6" t="s">
        <v>3890</v>
      </c>
      <c r="J1432" s="6">
        <v>1.0</v>
      </c>
      <c r="K1432" s="6">
        <v>1.0</v>
      </c>
      <c r="L1432" s="6">
        <v>1.0</v>
      </c>
      <c r="M1432" s="6" t="s">
        <v>3891</v>
      </c>
      <c r="N1432" s="6">
        <v>1.0</v>
      </c>
      <c r="O1432" s="6">
        <v>1.0</v>
      </c>
      <c r="P1432" s="6">
        <v>1.0</v>
      </c>
      <c r="Q1432" s="6" t="s">
        <v>49</v>
      </c>
      <c r="R1432" s="6">
        <v>911.0</v>
      </c>
      <c r="S1432" s="6">
        <f>COUNTIF(Customer_Churn_Records!$B$2:$B$10000,Customer_Churn_Records!$B1432)</f>
        <v>1</v>
      </c>
      <c r="T1432" s="6">
        <f>ROUNDUP(Customer_Churn_Records!$G1432,0)</f>
        <v>25</v>
      </c>
      <c r="U1432" s="6" t="str">
        <f t="array" ref="U1432">IFS(Customer_Churn_Records!$T1432&lt;30,"young",Customer_Churn_Records!$T1432&lt;50,"middle-aged",Customer_Churn_Records!$T1432&lt;100,"old")</f>
        <v>young</v>
      </c>
      <c r="V1432" s="8" t="str">
        <f t="array" ref="V1432">IFS(Customer_Churn_Records!$D1432&lt;701,"less-score",Customer_Churn_Records!$D1432&lt;851,"high-score")</f>
        <v>less-score</v>
      </c>
      <c r="W1432" s="8" t="str">
        <f t="array" ref="W1432">IF(Customer_Churn_Records!$X1432=0,0,IFS(Customer_Churn_Records!$X1432&lt;100000,"low",Customer_Churn_Records!$X1432&lt;300000,"high"))</f>
        <v>high</v>
      </c>
      <c r="X1432" s="8">
        <f>ROUND(Customer_Churn_Records!$I1432,0)</f>
        <v>141826</v>
      </c>
    </row>
    <row r="1433" ht="14.25" customHeight="1">
      <c r="A1433" s="6">
        <v>6892.0</v>
      </c>
      <c r="B1433" s="6">
        <v>1.5760865E7</v>
      </c>
      <c r="C1433" s="6" t="s">
        <v>2025</v>
      </c>
      <c r="D1433" s="6">
        <v>754.0</v>
      </c>
      <c r="E1433" s="6" t="s">
        <v>8</v>
      </c>
      <c r="F1433" s="6" t="s">
        <v>10</v>
      </c>
      <c r="G1433" s="7" t="s">
        <v>68</v>
      </c>
      <c r="H1433" s="6">
        <v>7.0</v>
      </c>
      <c r="I1433" s="6" t="s">
        <v>3892</v>
      </c>
      <c r="J1433" s="6">
        <v>1.0</v>
      </c>
      <c r="K1433" s="6">
        <v>1.0</v>
      </c>
      <c r="L1433" s="6">
        <v>0.0</v>
      </c>
      <c r="M1433" s="6" t="s">
        <v>3893</v>
      </c>
      <c r="N1433" s="6">
        <v>1.0</v>
      </c>
      <c r="O1433" s="6">
        <v>1.0</v>
      </c>
      <c r="P1433" s="6">
        <v>5.0</v>
      </c>
      <c r="Q1433" s="6" t="s">
        <v>58</v>
      </c>
      <c r="R1433" s="6">
        <v>671.0</v>
      </c>
      <c r="S1433" s="6">
        <f>COUNTIF(Customer_Churn_Records!$B$2:$B$10000,Customer_Churn_Records!$B1433)</f>
        <v>1</v>
      </c>
      <c r="T1433" s="6">
        <f>ROUNDUP(Customer_Churn_Records!$G1433,0)</f>
        <v>48</v>
      </c>
      <c r="U1433" s="6" t="str">
        <f t="array" ref="U1433">IFS(Customer_Churn_Records!$T1433&lt;30,"young",Customer_Churn_Records!$T1433&lt;50,"middle-aged",Customer_Churn_Records!$T1433&lt;100,"old")</f>
        <v>middle-aged</v>
      </c>
      <c r="V1433" s="8" t="str">
        <f t="array" ref="V1433">IFS(Customer_Churn_Records!$D1433&lt;701,"less-score",Customer_Churn_Records!$D1433&lt;851,"high-score")</f>
        <v>high-score</v>
      </c>
      <c r="W1433" s="8" t="str">
        <f t="array" ref="W1433">IF(Customer_Churn_Records!$X1433=0,0,IFS(Customer_Churn_Records!$X1433&lt;100000,"low",Customer_Churn_Records!$X1433&lt;300000,"high"))</f>
        <v>high</v>
      </c>
      <c r="X1433" s="8">
        <f>ROUND(Customer_Churn_Records!$I1433,0)</f>
        <v>141819</v>
      </c>
    </row>
    <row r="1434" ht="14.25" customHeight="1">
      <c r="A1434" s="6">
        <v>5888.0</v>
      </c>
      <c r="B1434" s="6">
        <v>1.5691287E7</v>
      </c>
      <c r="C1434" s="6" t="s">
        <v>3894</v>
      </c>
      <c r="D1434" s="6">
        <v>675.0</v>
      </c>
      <c r="E1434" s="6" t="s">
        <v>8</v>
      </c>
      <c r="F1434" s="6" t="s">
        <v>10</v>
      </c>
      <c r="G1434" s="7" t="s">
        <v>103</v>
      </c>
      <c r="H1434" s="6">
        <v>0.0</v>
      </c>
      <c r="I1434" s="6" t="s">
        <v>3895</v>
      </c>
      <c r="J1434" s="6">
        <v>1.0</v>
      </c>
      <c r="K1434" s="6">
        <v>1.0</v>
      </c>
      <c r="L1434" s="6">
        <v>0.0</v>
      </c>
      <c r="M1434" s="6" t="s">
        <v>3896</v>
      </c>
      <c r="N1434" s="6">
        <v>1.0</v>
      </c>
      <c r="O1434" s="6">
        <v>1.0</v>
      </c>
      <c r="P1434" s="6">
        <v>4.0</v>
      </c>
      <c r="Q1434" s="6" t="s">
        <v>49</v>
      </c>
      <c r="R1434" s="6">
        <v>290.0</v>
      </c>
      <c r="S1434" s="6">
        <f>COUNTIF(Customer_Churn_Records!$B$2:$B$10000,Customer_Churn_Records!$B1434)</f>
        <v>1</v>
      </c>
      <c r="T1434" s="6">
        <f>ROUNDUP(Customer_Churn_Records!$G1434,0)</f>
        <v>33</v>
      </c>
      <c r="U1434" s="6" t="str">
        <f t="array" ref="U1434">IFS(Customer_Churn_Records!$T1434&lt;30,"young",Customer_Churn_Records!$T1434&lt;50,"middle-aged",Customer_Churn_Records!$T1434&lt;100,"old")</f>
        <v>middle-aged</v>
      </c>
      <c r="V1434" s="8" t="str">
        <f t="array" ref="V1434">IFS(Customer_Churn_Records!$D1434&lt;701,"less-score",Customer_Churn_Records!$D1434&lt;851,"high-score")</f>
        <v>less-score</v>
      </c>
      <c r="W1434" s="8" t="str">
        <f t="array" ref="W1434">IF(Customer_Churn_Records!$X1434=0,0,IFS(Customer_Churn_Records!$X1434&lt;100000,"low",Customer_Churn_Records!$X1434&lt;300000,"high"))</f>
        <v>high</v>
      </c>
      <c r="X1434" s="8">
        <f>ROUND(Customer_Churn_Records!$I1434,0)</f>
        <v>141816</v>
      </c>
    </row>
    <row r="1435" ht="14.25" customHeight="1">
      <c r="A1435" s="6">
        <v>5018.0</v>
      </c>
      <c r="B1435" s="6">
        <v>1.5777599E7</v>
      </c>
      <c r="C1435" s="6" t="s">
        <v>2862</v>
      </c>
      <c r="D1435" s="6">
        <v>746.0</v>
      </c>
      <c r="E1435" s="6" t="s">
        <v>8</v>
      </c>
      <c r="F1435" s="6" t="s">
        <v>11</v>
      </c>
      <c r="G1435" s="7" t="s">
        <v>140</v>
      </c>
      <c r="H1435" s="6">
        <v>6.0</v>
      </c>
      <c r="I1435" s="6" t="s">
        <v>3897</v>
      </c>
      <c r="J1435" s="6">
        <v>2.0</v>
      </c>
      <c r="K1435" s="6">
        <v>1.0</v>
      </c>
      <c r="L1435" s="6">
        <v>1.0</v>
      </c>
      <c r="M1435" s="6" t="s">
        <v>3898</v>
      </c>
      <c r="N1435" s="6">
        <v>0.0</v>
      </c>
      <c r="O1435" s="6">
        <v>0.0</v>
      </c>
      <c r="P1435" s="6">
        <v>3.0</v>
      </c>
      <c r="Q1435" s="6" t="s">
        <v>44</v>
      </c>
      <c r="R1435" s="6">
        <v>236.0</v>
      </c>
      <c r="S1435" s="6">
        <f>COUNTIF(Customer_Churn_Records!$B$2:$B$10000,Customer_Churn_Records!$B1435)</f>
        <v>1</v>
      </c>
      <c r="T1435" s="6">
        <f>ROUNDUP(Customer_Churn_Records!$G1435,0)</f>
        <v>34</v>
      </c>
      <c r="U1435" s="6" t="str">
        <f t="array" ref="U1435">IFS(Customer_Churn_Records!$T1435&lt;30,"young",Customer_Churn_Records!$T1435&lt;50,"middle-aged",Customer_Churn_Records!$T1435&lt;100,"old")</f>
        <v>middle-aged</v>
      </c>
      <c r="V1435" s="8" t="str">
        <f t="array" ref="V1435">IFS(Customer_Churn_Records!$D1435&lt;701,"less-score",Customer_Churn_Records!$D1435&lt;851,"high-score")</f>
        <v>high-score</v>
      </c>
      <c r="W1435" s="8" t="str">
        <f t="array" ref="W1435">IF(Customer_Churn_Records!$X1435=0,0,IFS(Customer_Churn_Records!$X1435&lt;100000,"low",Customer_Churn_Records!$X1435&lt;300000,"high"))</f>
        <v>high</v>
      </c>
      <c r="X1435" s="8">
        <f>ROUND(Customer_Churn_Records!$I1435,0)</f>
        <v>141806</v>
      </c>
    </row>
    <row r="1436" ht="14.25" customHeight="1">
      <c r="A1436" s="6">
        <v>2427.0</v>
      </c>
      <c r="B1436" s="6">
        <v>1.5759038E7</v>
      </c>
      <c r="C1436" s="6" t="s">
        <v>1566</v>
      </c>
      <c r="D1436" s="6">
        <v>793.0</v>
      </c>
      <c r="E1436" s="6" t="s">
        <v>7</v>
      </c>
      <c r="F1436" s="6" t="s">
        <v>10</v>
      </c>
      <c r="G1436" s="7" t="s">
        <v>167</v>
      </c>
      <c r="H1436" s="6">
        <v>3.0</v>
      </c>
      <c r="I1436" s="6" t="s">
        <v>3899</v>
      </c>
      <c r="J1436" s="6">
        <v>1.0</v>
      </c>
      <c r="K1436" s="6">
        <v>1.0</v>
      </c>
      <c r="L1436" s="6">
        <v>0.0</v>
      </c>
      <c r="M1436" s="6" t="s">
        <v>3900</v>
      </c>
      <c r="N1436" s="6">
        <v>0.0</v>
      </c>
      <c r="O1436" s="6">
        <v>0.0</v>
      </c>
      <c r="P1436" s="6">
        <v>3.0</v>
      </c>
      <c r="Q1436" s="6" t="s">
        <v>49</v>
      </c>
      <c r="R1436" s="6">
        <v>447.0</v>
      </c>
      <c r="S1436" s="6">
        <f>COUNTIF(Customer_Churn_Records!$B$2:$B$10000,Customer_Churn_Records!$B1436)</f>
        <v>1</v>
      </c>
      <c r="T1436" s="6">
        <f>ROUNDUP(Customer_Churn_Records!$G1436,0)</f>
        <v>41</v>
      </c>
      <c r="U1436" s="6" t="str">
        <f t="array" ref="U1436">IFS(Customer_Churn_Records!$T1436&lt;30,"young",Customer_Churn_Records!$T1436&lt;50,"middle-aged",Customer_Churn_Records!$T1436&lt;100,"old")</f>
        <v>middle-aged</v>
      </c>
      <c r="V1436" s="8" t="str">
        <f t="array" ref="V1436">IFS(Customer_Churn_Records!$D1436&lt;701,"less-score",Customer_Churn_Records!$D1436&lt;851,"high-score")</f>
        <v>high-score</v>
      </c>
      <c r="W1436" s="8" t="str">
        <f t="array" ref="W1436">IF(Customer_Churn_Records!$X1436=0,0,IFS(Customer_Churn_Records!$X1436&lt;100000,"low",Customer_Churn_Records!$X1436&lt;300000,"high"))</f>
        <v>high</v>
      </c>
      <c r="X1436" s="8">
        <f>ROUND(Customer_Churn_Records!$I1436,0)</f>
        <v>141806</v>
      </c>
    </row>
    <row r="1437" ht="14.25" customHeight="1">
      <c r="A1437" s="6">
        <v>4617.0</v>
      </c>
      <c r="B1437" s="6">
        <v>1.5758136E7</v>
      </c>
      <c r="C1437" s="6" t="s">
        <v>2460</v>
      </c>
      <c r="D1437" s="6">
        <v>778.0</v>
      </c>
      <c r="E1437" s="6" t="s">
        <v>7</v>
      </c>
      <c r="F1437" s="6" t="s">
        <v>11</v>
      </c>
      <c r="G1437" s="7" t="s">
        <v>72</v>
      </c>
      <c r="H1437" s="6">
        <v>3.0</v>
      </c>
      <c r="I1437" s="6" t="s">
        <v>3901</v>
      </c>
      <c r="J1437" s="6">
        <v>1.0</v>
      </c>
      <c r="K1437" s="6">
        <v>0.0</v>
      </c>
      <c r="L1437" s="6">
        <v>1.0</v>
      </c>
      <c r="M1437" s="6" t="s">
        <v>3902</v>
      </c>
      <c r="N1437" s="6">
        <v>0.0</v>
      </c>
      <c r="O1437" s="6">
        <v>0.0</v>
      </c>
      <c r="P1437" s="6">
        <v>3.0</v>
      </c>
      <c r="Q1437" s="6" t="s">
        <v>49</v>
      </c>
      <c r="R1437" s="6">
        <v>397.0</v>
      </c>
      <c r="S1437" s="6">
        <f>COUNTIF(Customer_Churn_Records!$B$2:$B$10000,Customer_Churn_Records!$B1437)</f>
        <v>1</v>
      </c>
      <c r="T1437" s="6">
        <f>ROUNDUP(Customer_Churn_Records!$G1437,0)</f>
        <v>37</v>
      </c>
      <c r="U1437" s="6" t="str">
        <f t="array" ref="U1437">IFS(Customer_Churn_Records!$T1437&lt;30,"young",Customer_Churn_Records!$T1437&lt;50,"middle-aged",Customer_Churn_Records!$T1437&lt;100,"old")</f>
        <v>middle-aged</v>
      </c>
      <c r="V1437" s="8" t="str">
        <f t="array" ref="V1437">IFS(Customer_Churn_Records!$D1437&lt;701,"less-score",Customer_Churn_Records!$D1437&lt;851,"high-score")</f>
        <v>high-score</v>
      </c>
      <c r="W1437" s="8" t="str">
        <f t="array" ref="W1437">IF(Customer_Churn_Records!$X1437=0,0,IFS(Customer_Churn_Records!$X1437&lt;100000,"low",Customer_Churn_Records!$X1437&lt;300000,"high"))</f>
        <v>high</v>
      </c>
      <c r="X1437" s="8">
        <f>ROUND(Customer_Churn_Records!$I1437,0)</f>
        <v>141804</v>
      </c>
    </row>
    <row r="1438" ht="14.25" customHeight="1">
      <c r="A1438" s="6">
        <v>8683.0</v>
      </c>
      <c r="B1438" s="6">
        <v>1.5590676E7</v>
      </c>
      <c r="C1438" s="6" t="s">
        <v>3903</v>
      </c>
      <c r="D1438" s="6">
        <v>735.0</v>
      </c>
      <c r="E1438" s="6" t="s">
        <v>7</v>
      </c>
      <c r="F1438" s="6" t="s">
        <v>11</v>
      </c>
      <c r="G1438" s="7" t="s">
        <v>140</v>
      </c>
      <c r="H1438" s="6">
        <v>1.0</v>
      </c>
      <c r="I1438" s="6" t="s">
        <v>3904</v>
      </c>
      <c r="J1438" s="6">
        <v>1.0</v>
      </c>
      <c r="K1438" s="6">
        <v>1.0</v>
      </c>
      <c r="L1438" s="6">
        <v>0.0</v>
      </c>
      <c r="M1438" s="6" t="s">
        <v>3905</v>
      </c>
      <c r="N1438" s="6">
        <v>0.0</v>
      </c>
      <c r="O1438" s="6">
        <v>0.0</v>
      </c>
      <c r="P1438" s="6">
        <v>4.0</v>
      </c>
      <c r="Q1438" s="6" t="s">
        <v>49</v>
      </c>
      <c r="R1438" s="6">
        <v>602.0</v>
      </c>
      <c r="S1438" s="6">
        <f>COUNTIF(Customer_Churn_Records!$B$2:$B$10000,Customer_Churn_Records!$B1438)</f>
        <v>1</v>
      </c>
      <c r="T1438" s="6">
        <f>ROUNDUP(Customer_Churn_Records!$G1438,0)</f>
        <v>34</v>
      </c>
      <c r="U1438" s="6" t="str">
        <f t="array" ref="U1438">IFS(Customer_Churn_Records!$T1438&lt;30,"young",Customer_Churn_Records!$T1438&lt;50,"middle-aged",Customer_Churn_Records!$T1438&lt;100,"old")</f>
        <v>middle-aged</v>
      </c>
      <c r="V1438" s="8" t="str">
        <f t="array" ref="V1438">IFS(Customer_Churn_Records!$D1438&lt;701,"less-score",Customer_Churn_Records!$D1438&lt;851,"high-score")</f>
        <v>high-score</v>
      </c>
      <c r="W1438" s="8" t="str">
        <f t="array" ref="W1438">IF(Customer_Churn_Records!$X1438=0,0,IFS(Customer_Churn_Records!$X1438&lt;100000,"low",Customer_Churn_Records!$X1438&lt;300000,"high"))</f>
        <v>high</v>
      </c>
      <c r="X1438" s="8">
        <f>ROUND(Customer_Churn_Records!$I1438,0)</f>
        <v>141796</v>
      </c>
    </row>
    <row r="1439" ht="14.25" customHeight="1">
      <c r="A1439" s="6">
        <v>9199.0</v>
      </c>
      <c r="B1439" s="6">
        <v>1.5670266E7</v>
      </c>
      <c r="C1439" s="6" t="s">
        <v>1967</v>
      </c>
      <c r="D1439" s="6">
        <v>499.0</v>
      </c>
      <c r="E1439" s="6" t="s">
        <v>7</v>
      </c>
      <c r="F1439" s="6" t="s">
        <v>10</v>
      </c>
      <c r="G1439" s="7" t="s">
        <v>160</v>
      </c>
      <c r="H1439" s="6">
        <v>4.0</v>
      </c>
      <c r="I1439" s="6" t="s">
        <v>3906</v>
      </c>
      <c r="J1439" s="6">
        <v>1.0</v>
      </c>
      <c r="K1439" s="6">
        <v>1.0</v>
      </c>
      <c r="L1439" s="6">
        <v>1.0</v>
      </c>
      <c r="M1439" s="6" t="s">
        <v>3907</v>
      </c>
      <c r="N1439" s="6">
        <v>0.0</v>
      </c>
      <c r="O1439" s="6">
        <v>0.0</v>
      </c>
      <c r="P1439" s="6">
        <v>2.0</v>
      </c>
      <c r="Q1439" s="6" t="s">
        <v>79</v>
      </c>
      <c r="R1439" s="6">
        <v>695.0</v>
      </c>
      <c r="S1439" s="6">
        <f>COUNTIF(Customer_Churn_Records!$B$2:$B$10000,Customer_Churn_Records!$B1439)</f>
        <v>1</v>
      </c>
      <c r="T1439" s="6">
        <f>ROUNDUP(Customer_Churn_Records!$G1439,0)</f>
        <v>28</v>
      </c>
      <c r="U1439" s="6" t="str">
        <f t="array" ref="U1439">IFS(Customer_Churn_Records!$T1439&lt;30,"young",Customer_Churn_Records!$T1439&lt;50,"middle-aged",Customer_Churn_Records!$T1439&lt;100,"old")</f>
        <v>young</v>
      </c>
      <c r="V1439" s="8" t="str">
        <f t="array" ref="V1439">IFS(Customer_Churn_Records!$D1439&lt;701,"less-score",Customer_Churn_Records!$D1439&lt;851,"high-score")</f>
        <v>less-score</v>
      </c>
      <c r="W1439" s="8" t="str">
        <f t="array" ref="W1439">IF(Customer_Churn_Records!$X1439=0,0,IFS(Customer_Churn_Records!$X1439&lt;100000,"low",Customer_Churn_Records!$X1439&lt;300000,"high"))</f>
        <v>high</v>
      </c>
      <c r="X1439" s="8">
        <f>ROUND(Customer_Churn_Records!$I1439,0)</f>
        <v>141793</v>
      </c>
    </row>
    <row r="1440" ht="14.25" customHeight="1">
      <c r="A1440" s="6">
        <v>7694.0</v>
      </c>
      <c r="B1440" s="6">
        <v>1.5602043E7</v>
      </c>
      <c r="C1440" s="6" t="s">
        <v>1702</v>
      </c>
      <c r="D1440" s="6">
        <v>770.0</v>
      </c>
      <c r="E1440" s="6" t="s">
        <v>8</v>
      </c>
      <c r="F1440" s="6" t="s">
        <v>10</v>
      </c>
      <c r="G1440" s="7" t="s">
        <v>258</v>
      </c>
      <c r="H1440" s="6">
        <v>5.0</v>
      </c>
      <c r="I1440" s="6" t="s">
        <v>3908</v>
      </c>
      <c r="J1440" s="6">
        <v>2.0</v>
      </c>
      <c r="K1440" s="6">
        <v>0.0</v>
      </c>
      <c r="L1440" s="6">
        <v>0.0</v>
      </c>
      <c r="M1440" s="6" t="s">
        <v>3909</v>
      </c>
      <c r="N1440" s="6">
        <v>0.0</v>
      </c>
      <c r="O1440" s="6">
        <v>0.0</v>
      </c>
      <c r="P1440" s="6">
        <v>5.0</v>
      </c>
      <c r="Q1440" s="6" t="s">
        <v>79</v>
      </c>
      <c r="R1440" s="6">
        <v>791.0</v>
      </c>
      <c r="S1440" s="6">
        <f>COUNTIF(Customer_Churn_Records!$B$2:$B$10000,Customer_Churn_Records!$B1440)</f>
        <v>1</v>
      </c>
      <c r="T1440" s="6">
        <f>ROUNDUP(Customer_Churn_Records!$G1440,0)</f>
        <v>46</v>
      </c>
      <c r="U1440" s="6" t="str">
        <f t="array" ref="U1440">IFS(Customer_Churn_Records!$T1440&lt;30,"young",Customer_Churn_Records!$T1440&lt;50,"middle-aged",Customer_Churn_Records!$T1440&lt;100,"old")</f>
        <v>middle-aged</v>
      </c>
      <c r="V1440" s="8" t="str">
        <f t="array" ref="V1440">IFS(Customer_Churn_Records!$D1440&lt;701,"less-score",Customer_Churn_Records!$D1440&lt;851,"high-score")</f>
        <v>high-score</v>
      </c>
      <c r="W1440" s="8" t="str">
        <f t="array" ref="W1440">IF(Customer_Churn_Records!$X1440=0,0,IFS(Customer_Churn_Records!$X1440&lt;100000,"low",Customer_Churn_Records!$X1440&lt;300000,"high"))</f>
        <v>high</v>
      </c>
      <c r="X1440" s="8">
        <f>ROUND(Customer_Churn_Records!$I1440,0)</f>
        <v>141789</v>
      </c>
    </row>
    <row r="1441" ht="14.25" customHeight="1">
      <c r="A1441" s="6">
        <v>3713.0</v>
      </c>
      <c r="B1441" s="6">
        <v>1.5613216E7</v>
      </c>
      <c r="C1441" s="6" t="s">
        <v>270</v>
      </c>
      <c r="D1441" s="6">
        <v>639.0</v>
      </c>
      <c r="E1441" s="6" t="s">
        <v>9</v>
      </c>
      <c r="F1441" s="6" t="s">
        <v>10</v>
      </c>
      <c r="G1441" s="7" t="s">
        <v>107</v>
      </c>
      <c r="H1441" s="6">
        <v>1.0</v>
      </c>
      <c r="I1441" s="6" t="s">
        <v>3910</v>
      </c>
      <c r="J1441" s="6">
        <v>1.0</v>
      </c>
      <c r="K1441" s="6">
        <v>1.0</v>
      </c>
      <c r="L1441" s="6">
        <v>0.0</v>
      </c>
      <c r="M1441" s="6" t="s">
        <v>3911</v>
      </c>
      <c r="N1441" s="6">
        <v>0.0</v>
      </c>
      <c r="O1441" s="6">
        <v>0.0</v>
      </c>
      <c r="P1441" s="6">
        <v>3.0</v>
      </c>
      <c r="Q1441" s="6" t="s">
        <v>79</v>
      </c>
      <c r="R1441" s="6">
        <v>422.0</v>
      </c>
      <c r="S1441" s="6">
        <f>COUNTIF(Customer_Churn_Records!$B$2:$B$10000,Customer_Churn_Records!$B1441)</f>
        <v>1</v>
      </c>
      <c r="T1441" s="6">
        <f>ROUNDUP(Customer_Churn_Records!$G1441,0)</f>
        <v>39</v>
      </c>
      <c r="U1441" s="6" t="str">
        <f t="array" ref="U1441">IFS(Customer_Churn_Records!$T1441&lt;30,"young",Customer_Churn_Records!$T1441&lt;50,"middle-aged",Customer_Churn_Records!$T1441&lt;100,"old")</f>
        <v>middle-aged</v>
      </c>
      <c r="V1441" s="8" t="str">
        <f t="array" ref="V1441">IFS(Customer_Churn_Records!$D1441&lt;701,"less-score",Customer_Churn_Records!$D1441&lt;851,"high-score")</f>
        <v>less-score</v>
      </c>
      <c r="W1441" s="8" t="str">
        <f t="array" ref="W1441">IF(Customer_Churn_Records!$X1441=0,0,IFS(Customer_Churn_Records!$X1441&lt;100000,"low",Customer_Churn_Records!$X1441&lt;300000,"high"))</f>
        <v>high</v>
      </c>
      <c r="X1441" s="8">
        <f>ROUND(Customer_Churn_Records!$I1441,0)</f>
        <v>141789</v>
      </c>
    </row>
    <row r="1442" ht="14.25" customHeight="1">
      <c r="A1442" s="6">
        <v>5812.0</v>
      </c>
      <c r="B1442" s="6">
        <v>1.5810878E7</v>
      </c>
      <c r="C1442" s="6" t="s">
        <v>2629</v>
      </c>
      <c r="D1442" s="6">
        <v>537.0</v>
      </c>
      <c r="E1442" s="6" t="s">
        <v>9</v>
      </c>
      <c r="F1442" s="6" t="s">
        <v>10</v>
      </c>
      <c r="G1442" s="7" t="s">
        <v>41</v>
      </c>
      <c r="H1442" s="6">
        <v>6.0</v>
      </c>
      <c r="I1442" s="6" t="s">
        <v>3912</v>
      </c>
      <c r="J1442" s="6">
        <v>1.0</v>
      </c>
      <c r="K1442" s="6">
        <v>0.0</v>
      </c>
      <c r="L1442" s="6">
        <v>1.0</v>
      </c>
      <c r="M1442" s="6" t="s">
        <v>3913</v>
      </c>
      <c r="N1442" s="6">
        <v>0.0</v>
      </c>
      <c r="O1442" s="6">
        <v>0.0</v>
      </c>
      <c r="P1442" s="6">
        <v>2.0</v>
      </c>
      <c r="Q1442" s="6" t="s">
        <v>49</v>
      </c>
      <c r="R1442" s="6">
        <v>524.0</v>
      </c>
      <c r="S1442" s="6">
        <f>COUNTIF(Customer_Churn_Records!$B$2:$B$10000,Customer_Churn_Records!$B1442)</f>
        <v>1</v>
      </c>
      <c r="T1442" s="6">
        <f>ROUNDUP(Customer_Churn_Records!$G1442,0)</f>
        <v>38</v>
      </c>
      <c r="U1442" s="6" t="str">
        <f t="array" ref="U1442">IFS(Customer_Churn_Records!$T1442&lt;30,"young",Customer_Churn_Records!$T1442&lt;50,"middle-aged",Customer_Churn_Records!$T1442&lt;100,"old")</f>
        <v>middle-aged</v>
      </c>
      <c r="V1442" s="8" t="str">
        <f t="array" ref="V1442">IFS(Customer_Churn_Records!$D1442&lt;701,"less-score",Customer_Churn_Records!$D1442&lt;851,"high-score")</f>
        <v>less-score</v>
      </c>
      <c r="W1442" s="8" t="str">
        <f t="array" ref="W1442">IF(Customer_Churn_Records!$X1442=0,0,IFS(Customer_Churn_Records!$X1442&lt;100000,"low",Customer_Churn_Records!$X1442&lt;300000,"high"))</f>
        <v>high</v>
      </c>
      <c r="X1442" s="8">
        <f>ROUND(Customer_Churn_Records!$I1442,0)</f>
        <v>141787</v>
      </c>
    </row>
    <row r="1443" ht="14.25" customHeight="1">
      <c r="A1443" s="6">
        <v>7448.0</v>
      </c>
      <c r="B1443" s="6">
        <v>1.5740411E7</v>
      </c>
      <c r="C1443" s="6" t="s">
        <v>3914</v>
      </c>
      <c r="D1443" s="6">
        <v>636.0</v>
      </c>
      <c r="E1443" s="6" t="s">
        <v>8</v>
      </c>
      <c r="F1443" s="6" t="s">
        <v>11</v>
      </c>
      <c r="G1443" s="7" t="s">
        <v>128</v>
      </c>
      <c r="H1443" s="6">
        <v>8.0</v>
      </c>
      <c r="I1443" s="6" t="s">
        <v>3915</v>
      </c>
      <c r="J1443" s="6">
        <v>2.0</v>
      </c>
      <c r="K1443" s="6">
        <v>1.0</v>
      </c>
      <c r="L1443" s="6">
        <v>1.0</v>
      </c>
      <c r="M1443" s="6" t="s">
        <v>3916</v>
      </c>
      <c r="N1443" s="6">
        <v>0.0</v>
      </c>
      <c r="O1443" s="6">
        <v>0.0</v>
      </c>
      <c r="P1443" s="6">
        <v>3.0</v>
      </c>
      <c r="Q1443" s="6" t="s">
        <v>44</v>
      </c>
      <c r="R1443" s="6">
        <v>405.0</v>
      </c>
      <c r="S1443" s="6">
        <f>COUNTIF(Customer_Churn_Records!$B$2:$B$10000,Customer_Churn_Records!$B1443)</f>
        <v>1</v>
      </c>
      <c r="T1443" s="6">
        <f>ROUNDUP(Customer_Churn_Records!$G1443,0)</f>
        <v>30</v>
      </c>
      <c r="U1443" s="6" t="str">
        <f t="array" ref="U1443">IFS(Customer_Churn_Records!$T1443&lt;30,"young",Customer_Churn_Records!$T1443&lt;50,"middle-aged",Customer_Churn_Records!$T1443&lt;100,"old")</f>
        <v>middle-aged</v>
      </c>
      <c r="V1443" s="8" t="str">
        <f t="array" ref="V1443">IFS(Customer_Churn_Records!$D1443&lt;701,"less-score",Customer_Churn_Records!$D1443&lt;851,"high-score")</f>
        <v>less-score</v>
      </c>
      <c r="W1443" s="8" t="str">
        <f t="array" ref="W1443">IF(Customer_Churn_Records!$X1443=0,0,IFS(Customer_Churn_Records!$X1443&lt;100000,"low",Customer_Churn_Records!$X1443&lt;300000,"high"))</f>
        <v>high</v>
      </c>
      <c r="X1443" s="8">
        <f>ROUND(Customer_Churn_Records!$I1443,0)</f>
        <v>141787</v>
      </c>
    </row>
    <row r="1444" ht="14.25" customHeight="1">
      <c r="A1444" s="6">
        <v>4492.0</v>
      </c>
      <c r="B1444" s="6">
        <v>1.5726832E7</v>
      </c>
      <c r="C1444" s="6" t="s">
        <v>3917</v>
      </c>
      <c r="D1444" s="6">
        <v>850.0</v>
      </c>
      <c r="E1444" s="6" t="s">
        <v>8</v>
      </c>
      <c r="F1444" s="6" t="s">
        <v>11</v>
      </c>
      <c r="G1444" s="7" t="s">
        <v>445</v>
      </c>
      <c r="H1444" s="6">
        <v>3.0</v>
      </c>
      <c r="I1444" s="6" t="s">
        <v>3918</v>
      </c>
      <c r="J1444" s="6">
        <v>1.0</v>
      </c>
      <c r="K1444" s="6">
        <v>1.0</v>
      </c>
      <c r="L1444" s="6">
        <v>1.0</v>
      </c>
      <c r="M1444" s="6" t="s">
        <v>3919</v>
      </c>
      <c r="N1444" s="6">
        <v>0.0</v>
      </c>
      <c r="O1444" s="6">
        <v>0.0</v>
      </c>
      <c r="P1444" s="6">
        <v>1.0</v>
      </c>
      <c r="Q1444" s="6" t="s">
        <v>44</v>
      </c>
      <c r="R1444" s="6">
        <v>781.0</v>
      </c>
      <c r="S1444" s="6">
        <f>COUNTIF(Customer_Churn_Records!$B$2:$B$10000,Customer_Churn_Records!$B1444)</f>
        <v>1</v>
      </c>
      <c r="T1444" s="6">
        <f>ROUNDUP(Customer_Churn_Records!$G1444,0)</f>
        <v>61</v>
      </c>
      <c r="U1444" s="6" t="str">
        <f t="array" ref="U1444">IFS(Customer_Churn_Records!$T1444&lt;30,"young",Customer_Churn_Records!$T1444&lt;50,"middle-aged",Customer_Churn_Records!$T1444&lt;100,"old")</f>
        <v>old</v>
      </c>
      <c r="V1444" s="8" t="str">
        <f t="array" ref="V1444">IFS(Customer_Churn_Records!$D1444&lt;701,"less-score",Customer_Churn_Records!$D1444&lt;851,"high-score")</f>
        <v>high-score</v>
      </c>
      <c r="W1444" s="8" t="str">
        <f t="array" ref="W1444">IF(Customer_Churn_Records!$X1444=0,0,IFS(Customer_Churn_Records!$X1444&lt;100000,"low",Customer_Churn_Records!$X1444&lt;300000,"high"))</f>
        <v>high</v>
      </c>
      <c r="X1444" s="8">
        <f>ROUND(Customer_Churn_Records!$I1444,0)</f>
        <v>141784</v>
      </c>
    </row>
    <row r="1445" ht="14.25" customHeight="1">
      <c r="A1445" s="6">
        <v>684.0</v>
      </c>
      <c r="B1445" s="6">
        <v>1.5786905E7</v>
      </c>
      <c r="C1445" s="6" t="s">
        <v>295</v>
      </c>
      <c r="D1445" s="6">
        <v>749.0</v>
      </c>
      <c r="E1445" s="6" t="s">
        <v>8</v>
      </c>
      <c r="F1445" s="6" t="s">
        <v>10</v>
      </c>
      <c r="G1445" s="7" t="s">
        <v>55</v>
      </c>
      <c r="H1445" s="6">
        <v>8.0</v>
      </c>
      <c r="I1445" s="6" t="s">
        <v>3920</v>
      </c>
      <c r="J1445" s="6">
        <v>2.0</v>
      </c>
      <c r="K1445" s="6">
        <v>0.0</v>
      </c>
      <c r="L1445" s="6">
        <v>0.0</v>
      </c>
      <c r="M1445" s="6" t="s">
        <v>3921</v>
      </c>
      <c r="N1445" s="6">
        <v>0.0</v>
      </c>
      <c r="O1445" s="6">
        <v>0.0</v>
      </c>
      <c r="P1445" s="6">
        <v>3.0</v>
      </c>
      <c r="Q1445" s="6" t="s">
        <v>58</v>
      </c>
      <c r="R1445" s="6">
        <v>678.0</v>
      </c>
      <c r="S1445" s="6">
        <f>COUNTIF(Customer_Churn_Records!$B$2:$B$10000,Customer_Churn_Records!$B1445)</f>
        <v>1</v>
      </c>
      <c r="T1445" s="6">
        <f>ROUNDUP(Customer_Churn_Records!$G1445,0)</f>
        <v>40</v>
      </c>
      <c r="U1445" s="6" t="str">
        <f t="array" ref="U1445">IFS(Customer_Churn_Records!$T1445&lt;30,"young",Customer_Churn_Records!$T1445&lt;50,"middle-aged",Customer_Churn_Records!$T1445&lt;100,"old")</f>
        <v>middle-aged</v>
      </c>
      <c r="V1445" s="8" t="str">
        <f t="array" ref="V1445">IFS(Customer_Churn_Records!$D1445&lt;701,"less-score",Customer_Churn_Records!$D1445&lt;851,"high-score")</f>
        <v>high-score</v>
      </c>
      <c r="W1445" s="8" t="str">
        <f t="array" ref="W1445">IF(Customer_Churn_Records!$X1445=0,0,IFS(Customer_Churn_Records!$X1445&lt;100000,"low",Customer_Churn_Records!$X1445&lt;300000,"high"))</f>
        <v>high</v>
      </c>
      <c r="X1445" s="8">
        <f>ROUND(Customer_Churn_Records!$I1445,0)</f>
        <v>141783</v>
      </c>
    </row>
    <row r="1446" ht="14.25" customHeight="1">
      <c r="A1446" s="6">
        <v>6448.0</v>
      </c>
      <c r="B1446" s="6">
        <v>1.5614834E7</v>
      </c>
      <c r="C1446" s="6" t="s">
        <v>1165</v>
      </c>
      <c r="D1446" s="6">
        <v>619.0</v>
      </c>
      <c r="E1446" s="6" t="s">
        <v>9</v>
      </c>
      <c r="F1446" s="6" t="s">
        <v>10</v>
      </c>
      <c r="G1446" s="7" t="s">
        <v>363</v>
      </c>
      <c r="H1446" s="6">
        <v>3.0</v>
      </c>
      <c r="I1446" s="6" t="s">
        <v>3922</v>
      </c>
      <c r="J1446" s="6">
        <v>1.0</v>
      </c>
      <c r="K1446" s="6">
        <v>0.0</v>
      </c>
      <c r="L1446" s="6">
        <v>1.0</v>
      </c>
      <c r="M1446" s="6" t="s">
        <v>3923</v>
      </c>
      <c r="N1446" s="6">
        <v>0.0</v>
      </c>
      <c r="O1446" s="6">
        <v>0.0</v>
      </c>
      <c r="P1446" s="6">
        <v>4.0</v>
      </c>
      <c r="Q1446" s="6" t="s">
        <v>58</v>
      </c>
      <c r="R1446" s="6">
        <v>241.0</v>
      </c>
      <c r="S1446" s="6">
        <f>COUNTIF(Customer_Churn_Records!$B$2:$B$10000,Customer_Churn_Records!$B1446)</f>
        <v>1</v>
      </c>
      <c r="T1446" s="6">
        <f>ROUNDUP(Customer_Churn_Records!$G1446,0)</f>
        <v>31</v>
      </c>
      <c r="U1446" s="6" t="str">
        <f t="array" ref="U1446">IFS(Customer_Churn_Records!$T1446&lt;30,"young",Customer_Churn_Records!$T1446&lt;50,"middle-aged",Customer_Churn_Records!$T1446&lt;100,"old")</f>
        <v>middle-aged</v>
      </c>
      <c r="V1446" s="8" t="str">
        <f t="array" ref="V1446">IFS(Customer_Churn_Records!$D1446&lt;701,"less-score",Customer_Churn_Records!$D1446&lt;851,"high-score")</f>
        <v>less-score</v>
      </c>
      <c r="W1446" s="8" t="str">
        <f t="array" ref="W1446">IF(Customer_Churn_Records!$X1446=0,0,IFS(Customer_Churn_Records!$X1446&lt;100000,"low",Customer_Churn_Records!$X1446&lt;300000,"high"))</f>
        <v>high</v>
      </c>
      <c r="X1446" s="8">
        <f>ROUND(Customer_Churn_Records!$I1446,0)</f>
        <v>141752</v>
      </c>
    </row>
    <row r="1447" ht="14.25" customHeight="1">
      <c r="A1447" s="6">
        <v>8716.0</v>
      </c>
      <c r="B1447" s="6">
        <v>1.5750837E7</v>
      </c>
      <c r="C1447" s="6" t="s">
        <v>3924</v>
      </c>
      <c r="D1447" s="6">
        <v>579.0</v>
      </c>
      <c r="E1447" s="6" t="s">
        <v>8</v>
      </c>
      <c r="F1447" s="6" t="s">
        <v>11</v>
      </c>
      <c r="G1447" s="7" t="s">
        <v>167</v>
      </c>
      <c r="H1447" s="6">
        <v>0.0</v>
      </c>
      <c r="I1447" s="6" t="s">
        <v>3925</v>
      </c>
      <c r="J1447" s="6">
        <v>1.0</v>
      </c>
      <c r="K1447" s="6">
        <v>0.0</v>
      </c>
      <c r="L1447" s="6">
        <v>1.0</v>
      </c>
      <c r="M1447" s="6" t="s">
        <v>3926</v>
      </c>
      <c r="N1447" s="6">
        <v>0.0</v>
      </c>
      <c r="O1447" s="6">
        <v>0.0</v>
      </c>
      <c r="P1447" s="6">
        <v>2.0</v>
      </c>
      <c r="Q1447" s="6" t="s">
        <v>79</v>
      </c>
      <c r="R1447" s="6">
        <v>602.0</v>
      </c>
      <c r="S1447" s="6">
        <f>COUNTIF(Customer_Churn_Records!$B$2:$B$10000,Customer_Churn_Records!$B1447)</f>
        <v>1</v>
      </c>
      <c r="T1447" s="6">
        <f>ROUNDUP(Customer_Churn_Records!$G1447,0)</f>
        <v>41</v>
      </c>
      <c r="U1447" s="6" t="str">
        <f t="array" ref="U1447">IFS(Customer_Churn_Records!$T1447&lt;30,"young",Customer_Churn_Records!$T1447&lt;50,"middle-aged",Customer_Churn_Records!$T1447&lt;100,"old")</f>
        <v>middle-aged</v>
      </c>
      <c r="V1447" s="8" t="str">
        <f t="array" ref="V1447">IFS(Customer_Churn_Records!$D1447&lt;701,"less-score",Customer_Churn_Records!$D1447&lt;851,"high-score")</f>
        <v>less-score</v>
      </c>
      <c r="W1447" s="8" t="str">
        <f t="array" ref="W1447">IF(Customer_Churn_Records!$X1447=0,0,IFS(Customer_Churn_Records!$X1447&lt;100000,"low",Customer_Churn_Records!$X1447&lt;300000,"high"))</f>
        <v>high</v>
      </c>
      <c r="X1447" s="8">
        <f>ROUND(Customer_Churn_Records!$I1447,0)</f>
        <v>141750</v>
      </c>
    </row>
    <row r="1448" ht="14.25" customHeight="1">
      <c r="A1448" s="6">
        <v>1621.0</v>
      </c>
      <c r="B1448" s="6">
        <v>1.5657386E7</v>
      </c>
      <c r="C1448" s="6" t="s">
        <v>703</v>
      </c>
      <c r="D1448" s="6">
        <v>712.0</v>
      </c>
      <c r="E1448" s="6" t="s">
        <v>8</v>
      </c>
      <c r="F1448" s="6" t="s">
        <v>11</v>
      </c>
      <c r="G1448" s="7" t="s">
        <v>76</v>
      </c>
      <c r="H1448" s="6">
        <v>1.0</v>
      </c>
      <c r="I1448" s="6" t="s">
        <v>3927</v>
      </c>
      <c r="J1448" s="6">
        <v>2.0</v>
      </c>
      <c r="K1448" s="6">
        <v>0.0</v>
      </c>
      <c r="L1448" s="6">
        <v>1.0</v>
      </c>
      <c r="M1448" s="6" t="s">
        <v>3928</v>
      </c>
      <c r="N1448" s="6">
        <v>0.0</v>
      </c>
      <c r="O1448" s="6">
        <v>0.0</v>
      </c>
      <c r="P1448" s="6">
        <v>4.0</v>
      </c>
      <c r="Q1448" s="6" t="s">
        <v>79</v>
      </c>
      <c r="R1448" s="6">
        <v>957.0</v>
      </c>
      <c r="S1448" s="6">
        <f>COUNTIF(Customer_Churn_Records!$B$2:$B$10000,Customer_Churn_Records!$B1448)</f>
        <v>1</v>
      </c>
      <c r="T1448" s="6">
        <f>ROUNDUP(Customer_Churn_Records!$G1448,0)</f>
        <v>43</v>
      </c>
      <c r="U1448" s="6" t="str">
        <f t="array" ref="U1448">IFS(Customer_Churn_Records!$T1448&lt;30,"young",Customer_Churn_Records!$T1448&lt;50,"middle-aged",Customer_Churn_Records!$T1448&lt;100,"old")</f>
        <v>middle-aged</v>
      </c>
      <c r="V1448" s="8" t="str">
        <f t="array" ref="V1448">IFS(Customer_Churn_Records!$D1448&lt;701,"less-score",Customer_Churn_Records!$D1448&lt;851,"high-score")</f>
        <v>high-score</v>
      </c>
      <c r="W1448" s="8" t="str">
        <f t="array" ref="W1448">IF(Customer_Churn_Records!$X1448=0,0,IFS(Customer_Churn_Records!$X1448&lt;100000,"low",Customer_Churn_Records!$X1448&lt;300000,"high"))</f>
        <v>high</v>
      </c>
      <c r="X1448" s="8">
        <f>ROUND(Customer_Churn_Records!$I1448,0)</f>
        <v>141750</v>
      </c>
    </row>
    <row r="1449" ht="14.25" customHeight="1">
      <c r="A1449" s="6">
        <v>9166.0</v>
      </c>
      <c r="B1449" s="6">
        <v>1.5669946E7</v>
      </c>
      <c r="C1449" s="6" t="s">
        <v>2859</v>
      </c>
      <c r="D1449" s="6">
        <v>663.0</v>
      </c>
      <c r="E1449" s="6" t="s">
        <v>8</v>
      </c>
      <c r="F1449" s="6" t="s">
        <v>10</v>
      </c>
      <c r="G1449" s="7" t="s">
        <v>258</v>
      </c>
      <c r="H1449" s="6">
        <v>2.0</v>
      </c>
      <c r="I1449" s="6" t="s">
        <v>3929</v>
      </c>
      <c r="J1449" s="6">
        <v>1.0</v>
      </c>
      <c r="K1449" s="6">
        <v>1.0</v>
      </c>
      <c r="L1449" s="6">
        <v>1.0</v>
      </c>
      <c r="M1449" s="6" t="s">
        <v>3930</v>
      </c>
      <c r="N1449" s="6">
        <v>0.0</v>
      </c>
      <c r="O1449" s="6">
        <v>0.0</v>
      </c>
      <c r="P1449" s="6">
        <v>1.0</v>
      </c>
      <c r="Q1449" s="6" t="s">
        <v>49</v>
      </c>
      <c r="R1449" s="6">
        <v>320.0</v>
      </c>
      <c r="S1449" s="6">
        <f>COUNTIF(Customer_Churn_Records!$B$2:$B$10000,Customer_Churn_Records!$B1449)</f>
        <v>1</v>
      </c>
      <c r="T1449" s="6">
        <f>ROUNDUP(Customer_Churn_Records!$G1449,0)</f>
        <v>46</v>
      </c>
      <c r="U1449" s="6" t="str">
        <f t="array" ref="U1449">IFS(Customer_Churn_Records!$T1449&lt;30,"young",Customer_Churn_Records!$T1449&lt;50,"middle-aged",Customer_Churn_Records!$T1449&lt;100,"old")</f>
        <v>middle-aged</v>
      </c>
      <c r="V1449" s="8" t="str">
        <f t="array" ref="V1449">IFS(Customer_Churn_Records!$D1449&lt;701,"less-score",Customer_Churn_Records!$D1449&lt;851,"high-score")</f>
        <v>less-score</v>
      </c>
      <c r="W1449" s="8" t="str">
        <f t="array" ref="W1449">IF(Customer_Churn_Records!$X1449=0,0,IFS(Customer_Churn_Records!$X1449&lt;100000,"low",Customer_Churn_Records!$X1449&lt;300000,"high"))</f>
        <v>high</v>
      </c>
      <c r="X1449" s="8">
        <f>ROUND(Customer_Churn_Records!$I1449,0)</f>
        <v>141727</v>
      </c>
    </row>
    <row r="1450" ht="14.25" customHeight="1">
      <c r="A1450" s="6">
        <v>1490.0</v>
      </c>
      <c r="B1450" s="6">
        <v>1.5617705E7</v>
      </c>
      <c r="C1450" s="6" t="s">
        <v>3097</v>
      </c>
      <c r="D1450" s="6">
        <v>609.0</v>
      </c>
      <c r="E1450" s="6" t="s">
        <v>7</v>
      </c>
      <c r="F1450" s="6" t="s">
        <v>10</v>
      </c>
      <c r="G1450" s="7" t="s">
        <v>107</v>
      </c>
      <c r="H1450" s="6">
        <v>8.0</v>
      </c>
      <c r="I1450" s="6" t="s">
        <v>3931</v>
      </c>
      <c r="J1450" s="6">
        <v>1.0</v>
      </c>
      <c r="K1450" s="6">
        <v>0.0</v>
      </c>
      <c r="L1450" s="6">
        <v>1.0</v>
      </c>
      <c r="M1450" s="6" t="s">
        <v>3932</v>
      </c>
      <c r="N1450" s="6">
        <v>0.0</v>
      </c>
      <c r="O1450" s="6">
        <v>0.0</v>
      </c>
      <c r="P1450" s="6">
        <v>4.0</v>
      </c>
      <c r="Q1450" s="6" t="s">
        <v>44</v>
      </c>
      <c r="R1450" s="6">
        <v>440.0</v>
      </c>
      <c r="S1450" s="6">
        <f>COUNTIF(Customer_Churn_Records!$B$2:$B$10000,Customer_Churn_Records!$B1450)</f>
        <v>1</v>
      </c>
      <c r="T1450" s="6">
        <f>ROUNDUP(Customer_Churn_Records!$G1450,0)</f>
        <v>39</v>
      </c>
      <c r="U1450" s="6" t="str">
        <f t="array" ref="U1450">IFS(Customer_Churn_Records!$T1450&lt;30,"young",Customer_Churn_Records!$T1450&lt;50,"middle-aged",Customer_Churn_Records!$T1450&lt;100,"old")</f>
        <v>middle-aged</v>
      </c>
      <c r="V1450" s="8" t="str">
        <f t="array" ref="V1450">IFS(Customer_Churn_Records!$D1450&lt;701,"less-score",Customer_Churn_Records!$D1450&lt;851,"high-score")</f>
        <v>less-score</v>
      </c>
      <c r="W1450" s="8" t="str">
        <f t="array" ref="W1450">IF(Customer_Churn_Records!$X1450=0,0,IFS(Customer_Churn_Records!$X1450&lt;100000,"low",Customer_Churn_Records!$X1450&lt;300000,"high"))</f>
        <v>high</v>
      </c>
      <c r="X1450" s="8">
        <f>ROUND(Customer_Churn_Records!$I1450,0)</f>
        <v>141675</v>
      </c>
    </row>
    <row r="1451" ht="14.25" customHeight="1">
      <c r="A1451" s="6">
        <v>1849.0</v>
      </c>
      <c r="B1451" s="6">
        <v>1.5685844E7</v>
      </c>
      <c r="C1451" s="6" t="s">
        <v>2727</v>
      </c>
      <c r="D1451" s="6">
        <v>518.0</v>
      </c>
      <c r="E1451" s="6" t="s">
        <v>8</v>
      </c>
      <c r="F1451" s="6" t="s">
        <v>10</v>
      </c>
      <c r="G1451" s="7" t="s">
        <v>87</v>
      </c>
      <c r="H1451" s="6">
        <v>8.0</v>
      </c>
      <c r="I1451" s="6" t="s">
        <v>3933</v>
      </c>
      <c r="J1451" s="6">
        <v>1.0</v>
      </c>
      <c r="K1451" s="6">
        <v>0.0</v>
      </c>
      <c r="L1451" s="6">
        <v>1.0</v>
      </c>
      <c r="M1451" s="6" t="s">
        <v>3934</v>
      </c>
      <c r="N1451" s="6">
        <v>0.0</v>
      </c>
      <c r="O1451" s="6">
        <v>0.0</v>
      </c>
      <c r="P1451" s="6">
        <v>3.0</v>
      </c>
      <c r="Q1451" s="6" t="s">
        <v>49</v>
      </c>
      <c r="R1451" s="6">
        <v>701.0</v>
      </c>
      <c r="S1451" s="6">
        <f>COUNTIF(Customer_Churn_Records!$B$2:$B$10000,Customer_Churn_Records!$B1451)</f>
        <v>1</v>
      </c>
      <c r="T1451" s="6">
        <f>ROUNDUP(Customer_Churn_Records!$G1451,0)</f>
        <v>35</v>
      </c>
      <c r="U1451" s="6" t="str">
        <f t="array" ref="U1451">IFS(Customer_Churn_Records!$T1451&lt;30,"young",Customer_Churn_Records!$T1451&lt;50,"middle-aged",Customer_Churn_Records!$T1451&lt;100,"old")</f>
        <v>middle-aged</v>
      </c>
      <c r="V1451" s="8" t="str">
        <f t="array" ref="V1451">IFS(Customer_Churn_Records!$D1451&lt;701,"less-score",Customer_Churn_Records!$D1451&lt;851,"high-score")</f>
        <v>less-score</v>
      </c>
      <c r="W1451" s="8" t="str">
        <f t="array" ref="W1451">IF(Customer_Churn_Records!$X1451=0,0,IFS(Customer_Churn_Records!$X1451&lt;100000,"low",Customer_Churn_Records!$X1451&lt;300000,"high"))</f>
        <v>high</v>
      </c>
      <c r="X1451" s="8">
        <f>ROUND(Customer_Churn_Records!$I1451,0)</f>
        <v>141666</v>
      </c>
    </row>
    <row r="1452" ht="14.25" customHeight="1">
      <c r="A1452" s="6">
        <v>9273.0</v>
      </c>
      <c r="B1452" s="6">
        <v>1.5583138E7</v>
      </c>
      <c r="C1452" s="6" t="s">
        <v>3935</v>
      </c>
      <c r="D1452" s="6">
        <v>739.0</v>
      </c>
      <c r="E1452" s="6" t="s">
        <v>7</v>
      </c>
      <c r="F1452" s="6" t="s">
        <v>11</v>
      </c>
      <c r="G1452" s="7" t="s">
        <v>51</v>
      </c>
      <c r="H1452" s="6">
        <v>2.0</v>
      </c>
      <c r="I1452" s="6" t="s">
        <v>3936</v>
      </c>
      <c r="J1452" s="6">
        <v>2.0</v>
      </c>
      <c r="K1452" s="6">
        <v>1.0</v>
      </c>
      <c r="L1452" s="6">
        <v>0.0</v>
      </c>
      <c r="M1452" s="6" t="s">
        <v>3937</v>
      </c>
      <c r="N1452" s="6">
        <v>0.0</v>
      </c>
      <c r="O1452" s="6">
        <v>0.0</v>
      </c>
      <c r="P1452" s="6">
        <v>2.0</v>
      </c>
      <c r="Q1452" s="6" t="s">
        <v>58</v>
      </c>
      <c r="R1452" s="6">
        <v>271.0</v>
      </c>
      <c r="S1452" s="6">
        <f>COUNTIF(Customer_Churn_Records!$B$2:$B$10000,Customer_Churn_Records!$B1452)</f>
        <v>1</v>
      </c>
      <c r="T1452" s="6">
        <f>ROUNDUP(Customer_Churn_Records!$G1452,0)</f>
        <v>42</v>
      </c>
      <c r="U1452" s="6" t="str">
        <f t="array" ref="U1452">IFS(Customer_Churn_Records!$T1452&lt;30,"young",Customer_Churn_Records!$T1452&lt;50,"middle-aged",Customer_Churn_Records!$T1452&lt;100,"old")</f>
        <v>middle-aged</v>
      </c>
      <c r="V1452" s="8" t="str">
        <f t="array" ref="V1452">IFS(Customer_Churn_Records!$D1452&lt;701,"less-score",Customer_Churn_Records!$D1452&lt;851,"high-score")</f>
        <v>high-score</v>
      </c>
      <c r="W1452" s="8" t="str">
        <f t="array" ref="W1452">IF(Customer_Churn_Records!$X1452=0,0,IFS(Customer_Churn_Records!$X1452&lt;100000,"low",Customer_Churn_Records!$X1452&lt;300000,"high"))</f>
        <v>high</v>
      </c>
      <c r="X1452" s="8">
        <f>ROUND(Customer_Churn_Records!$I1452,0)</f>
        <v>141643</v>
      </c>
    </row>
    <row r="1453" ht="14.25" customHeight="1">
      <c r="A1453" s="6">
        <v>623.0</v>
      </c>
      <c r="B1453" s="6">
        <v>1.5636444E7</v>
      </c>
      <c r="C1453" s="6" t="s">
        <v>2058</v>
      </c>
      <c r="D1453" s="6">
        <v>535.0</v>
      </c>
      <c r="E1453" s="6" t="s">
        <v>8</v>
      </c>
      <c r="F1453" s="6" t="s">
        <v>10</v>
      </c>
      <c r="G1453" s="7" t="s">
        <v>171</v>
      </c>
      <c r="H1453" s="6">
        <v>5.0</v>
      </c>
      <c r="I1453" s="6" t="s">
        <v>3938</v>
      </c>
      <c r="J1453" s="6">
        <v>2.0</v>
      </c>
      <c r="K1453" s="6">
        <v>1.0</v>
      </c>
      <c r="L1453" s="6">
        <v>1.0</v>
      </c>
      <c r="M1453" s="6" t="s">
        <v>3939</v>
      </c>
      <c r="N1453" s="6">
        <v>0.0</v>
      </c>
      <c r="O1453" s="6">
        <v>0.0</v>
      </c>
      <c r="P1453" s="6">
        <v>1.0</v>
      </c>
      <c r="Q1453" s="6" t="s">
        <v>79</v>
      </c>
      <c r="R1453" s="6">
        <v>577.0</v>
      </c>
      <c r="S1453" s="6">
        <f>COUNTIF(Customer_Churn_Records!$B$2:$B$10000,Customer_Churn_Records!$B1453)</f>
        <v>1</v>
      </c>
      <c r="T1453" s="6">
        <f>ROUNDUP(Customer_Churn_Records!$G1453,0)</f>
        <v>53</v>
      </c>
      <c r="U1453" s="6" t="str">
        <f t="array" ref="U1453">IFS(Customer_Churn_Records!$T1453&lt;30,"young",Customer_Churn_Records!$T1453&lt;50,"middle-aged",Customer_Churn_Records!$T1453&lt;100,"old")</f>
        <v>old</v>
      </c>
      <c r="V1453" s="8" t="str">
        <f t="array" ref="V1453">IFS(Customer_Churn_Records!$D1453&lt;701,"less-score",Customer_Churn_Records!$D1453&lt;851,"high-score")</f>
        <v>less-score</v>
      </c>
      <c r="W1453" s="8" t="str">
        <f t="array" ref="W1453">IF(Customer_Churn_Records!$X1453=0,0,IFS(Customer_Churn_Records!$X1453&lt;100000,"low",Customer_Churn_Records!$X1453&lt;300000,"high"))</f>
        <v>high</v>
      </c>
      <c r="X1453" s="8">
        <f>ROUND(Customer_Churn_Records!$I1453,0)</f>
        <v>141617</v>
      </c>
    </row>
    <row r="1454" ht="14.25" customHeight="1">
      <c r="A1454" s="6">
        <v>1055.0</v>
      </c>
      <c r="B1454" s="6">
        <v>1.5743016E7</v>
      </c>
      <c r="C1454" s="6" t="s">
        <v>1683</v>
      </c>
      <c r="D1454" s="6">
        <v>602.0</v>
      </c>
      <c r="E1454" s="6" t="s">
        <v>9</v>
      </c>
      <c r="F1454" s="6" t="s">
        <v>10</v>
      </c>
      <c r="G1454" s="7" t="s">
        <v>367</v>
      </c>
      <c r="H1454" s="6">
        <v>7.0</v>
      </c>
      <c r="I1454" s="6" t="s">
        <v>3940</v>
      </c>
      <c r="J1454" s="6">
        <v>1.0</v>
      </c>
      <c r="K1454" s="6">
        <v>1.0</v>
      </c>
      <c r="L1454" s="6">
        <v>0.0</v>
      </c>
      <c r="M1454" s="6" t="s">
        <v>3941</v>
      </c>
      <c r="N1454" s="6">
        <v>0.0</v>
      </c>
      <c r="O1454" s="6">
        <v>0.0</v>
      </c>
      <c r="P1454" s="6">
        <v>2.0</v>
      </c>
      <c r="Q1454" s="6" t="s">
        <v>79</v>
      </c>
      <c r="R1454" s="6">
        <v>943.0</v>
      </c>
      <c r="S1454" s="6">
        <f>COUNTIF(Customer_Churn_Records!$B$2:$B$10000,Customer_Churn_Records!$B1454)</f>
        <v>1</v>
      </c>
      <c r="T1454" s="6">
        <f>ROUNDUP(Customer_Churn_Records!$G1454,0)</f>
        <v>22</v>
      </c>
      <c r="U1454" s="6" t="str">
        <f t="array" ref="U1454">IFS(Customer_Churn_Records!$T1454&lt;30,"young",Customer_Churn_Records!$T1454&lt;50,"middle-aged",Customer_Churn_Records!$T1454&lt;100,"old")</f>
        <v>young</v>
      </c>
      <c r="V1454" s="8" t="str">
        <f t="array" ref="V1454">IFS(Customer_Churn_Records!$D1454&lt;701,"less-score",Customer_Churn_Records!$D1454&lt;851,"high-score")</f>
        <v>less-score</v>
      </c>
      <c r="W1454" s="8" t="str">
        <f t="array" ref="W1454">IF(Customer_Churn_Records!$X1454=0,0,IFS(Customer_Churn_Records!$X1454&lt;100000,"low",Customer_Churn_Records!$X1454&lt;300000,"high"))</f>
        <v>high</v>
      </c>
      <c r="X1454" s="8">
        <f>ROUND(Customer_Churn_Records!$I1454,0)</f>
        <v>141605</v>
      </c>
    </row>
    <row r="1455" ht="14.25" customHeight="1">
      <c r="A1455" s="6">
        <v>1099.0</v>
      </c>
      <c r="B1455" s="6">
        <v>1.5724127E7</v>
      </c>
      <c r="C1455" s="6" t="s">
        <v>665</v>
      </c>
      <c r="D1455" s="6">
        <v>790.0</v>
      </c>
      <c r="E1455" s="6" t="s">
        <v>7</v>
      </c>
      <c r="F1455" s="6" t="s">
        <v>10</v>
      </c>
      <c r="G1455" s="7" t="s">
        <v>64</v>
      </c>
      <c r="H1455" s="6">
        <v>4.0</v>
      </c>
      <c r="I1455" s="6" t="s">
        <v>3942</v>
      </c>
      <c r="J1455" s="6">
        <v>2.0</v>
      </c>
      <c r="K1455" s="6">
        <v>0.0</v>
      </c>
      <c r="L1455" s="6">
        <v>0.0</v>
      </c>
      <c r="M1455" s="6" t="s">
        <v>3943</v>
      </c>
      <c r="N1455" s="6">
        <v>0.0</v>
      </c>
      <c r="O1455" s="6">
        <v>0.0</v>
      </c>
      <c r="P1455" s="6">
        <v>3.0</v>
      </c>
      <c r="Q1455" s="6" t="s">
        <v>58</v>
      </c>
      <c r="R1455" s="6">
        <v>320.0</v>
      </c>
      <c r="S1455" s="6">
        <f>COUNTIF(Customer_Churn_Records!$B$2:$B$10000,Customer_Churn_Records!$B1455)</f>
        <v>1</v>
      </c>
      <c r="T1455" s="6">
        <f>ROUNDUP(Customer_Churn_Records!$G1455,0)</f>
        <v>26</v>
      </c>
      <c r="U1455" s="6" t="str">
        <f t="array" ref="U1455">IFS(Customer_Churn_Records!$T1455&lt;30,"young",Customer_Churn_Records!$T1455&lt;50,"middle-aged",Customer_Churn_Records!$T1455&lt;100,"old")</f>
        <v>young</v>
      </c>
      <c r="V1455" s="8" t="str">
        <f t="array" ref="V1455">IFS(Customer_Churn_Records!$D1455&lt;701,"less-score",Customer_Churn_Records!$D1455&lt;851,"high-score")</f>
        <v>high-score</v>
      </c>
      <c r="W1455" s="8" t="str">
        <f t="array" ref="W1455">IF(Customer_Churn_Records!$X1455=0,0,IFS(Customer_Churn_Records!$X1455&lt;100000,"low",Customer_Churn_Records!$X1455&lt;300000,"high"))</f>
        <v>high</v>
      </c>
      <c r="X1455" s="8">
        <f>ROUND(Customer_Churn_Records!$I1455,0)</f>
        <v>141582</v>
      </c>
    </row>
    <row r="1456" ht="14.25" customHeight="1">
      <c r="A1456" s="6">
        <v>4638.0</v>
      </c>
      <c r="B1456" s="6">
        <v>1.563959E7</v>
      </c>
      <c r="C1456" s="6" t="s">
        <v>3944</v>
      </c>
      <c r="D1456" s="6">
        <v>758.0</v>
      </c>
      <c r="E1456" s="6" t="s">
        <v>7</v>
      </c>
      <c r="F1456" s="6" t="s">
        <v>10</v>
      </c>
      <c r="G1456" s="7" t="s">
        <v>128</v>
      </c>
      <c r="H1456" s="6">
        <v>3.0</v>
      </c>
      <c r="I1456" s="6" t="s">
        <v>3945</v>
      </c>
      <c r="J1456" s="6">
        <v>1.0</v>
      </c>
      <c r="K1456" s="6">
        <v>1.0</v>
      </c>
      <c r="L1456" s="6">
        <v>0.0</v>
      </c>
      <c r="M1456" s="6" t="s">
        <v>3946</v>
      </c>
      <c r="N1456" s="6">
        <v>0.0</v>
      </c>
      <c r="O1456" s="6">
        <v>0.0</v>
      </c>
      <c r="P1456" s="6">
        <v>2.0</v>
      </c>
      <c r="Q1456" s="6" t="s">
        <v>44</v>
      </c>
      <c r="R1456" s="6">
        <v>797.0</v>
      </c>
      <c r="S1456" s="6">
        <f>COUNTIF(Customer_Churn_Records!$B$2:$B$10000,Customer_Churn_Records!$B1456)</f>
        <v>1</v>
      </c>
      <c r="T1456" s="6">
        <f>ROUNDUP(Customer_Churn_Records!$G1456,0)</f>
        <v>30</v>
      </c>
      <c r="U1456" s="6" t="str">
        <f t="array" ref="U1456">IFS(Customer_Churn_Records!$T1456&lt;30,"young",Customer_Churn_Records!$T1456&lt;50,"middle-aged",Customer_Churn_Records!$T1456&lt;100,"old")</f>
        <v>middle-aged</v>
      </c>
      <c r="V1456" s="8" t="str">
        <f t="array" ref="V1456">IFS(Customer_Churn_Records!$D1456&lt;701,"less-score",Customer_Churn_Records!$D1456&lt;851,"high-score")</f>
        <v>high-score</v>
      </c>
      <c r="W1456" s="8" t="str">
        <f t="array" ref="W1456">IF(Customer_Churn_Records!$X1456=0,0,IFS(Customer_Churn_Records!$X1456&lt;100000,"low",Customer_Churn_Records!$X1456&lt;300000,"high"))</f>
        <v>high</v>
      </c>
      <c r="X1456" s="8">
        <f>ROUND(Customer_Churn_Records!$I1456,0)</f>
        <v>141581</v>
      </c>
    </row>
    <row r="1457" ht="14.25" customHeight="1">
      <c r="A1457" s="6">
        <v>4861.0</v>
      </c>
      <c r="B1457" s="6">
        <v>1.5759991E7</v>
      </c>
      <c r="C1457" s="6" t="s">
        <v>319</v>
      </c>
      <c r="D1457" s="6">
        <v>748.0</v>
      </c>
      <c r="E1457" s="6" t="s">
        <v>9</v>
      </c>
      <c r="F1457" s="6" t="s">
        <v>11</v>
      </c>
      <c r="G1457" s="7" t="s">
        <v>118</v>
      </c>
      <c r="H1457" s="6">
        <v>4.0</v>
      </c>
      <c r="I1457" s="6" t="s">
        <v>3947</v>
      </c>
      <c r="J1457" s="6">
        <v>1.0</v>
      </c>
      <c r="K1457" s="6">
        <v>1.0</v>
      </c>
      <c r="L1457" s="6">
        <v>0.0</v>
      </c>
      <c r="M1457" s="6" t="s">
        <v>3948</v>
      </c>
      <c r="N1457" s="6">
        <v>0.0</v>
      </c>
      <c r="O1457" s="6">
        <v>0.0</v>
      </c>
      <c r="P1457" s="6">
        <v>3.0</v>
      </c>
      <c r="Q1457" s="6" t="s">
        <v>44</v>
      </c>
      <c r="R1457" s="6">
        <v>499.0</v>
      </c>
      <c r="S1457" s="6">
        <f>COUNTIF(Customer_Churn_Records!$B$2:$B$10000,Customer_Churn_Records!$B1457)</f>
        <v>1</v>
      </c>
      <c r="T1457" s="6">
        <f>ROUNDUP(Customer_Churn_Records!$G1457,0)</f>
        <v>36</v>
      </c>
      <c r="U1457" s="6" t="str">
        <f t="array" ref="U1457">IFS(Customer_Churn_Records!$T1457&lt;30,"young",Customer_Churn_Records!$T1457&lt;50,"middle-aged",Customer_Churn_Records!$T1457&lt;100,"old")</f>
        <v>middle-aged</v>
      </c>
      <c r="V1457" s="8" t="str">
        <f t="array" ref="V1457">IFS(Customer_Churn_Records!$D1457&lt;701,"less-score",Customer_Churn_Records!$D1457&lt;851,"high-score")</f>
        <v>high-score</v>
      </c>
      <c r="W1457" s="8" t="str">
        <f t="array" ref="W1457">IF(Customer_Churn_Records!$X1457=0,0,IFS(Customer_Churn_Records!$X1457&lt;100000,"low",Customer_Churn_Records!$X1457&lt;300000,"high"))</f>
        <v>high</v>
      </c>
      <c r="X1457" s="8">
        <f>ROUND(Customer_Churn_Records!$I1457,0)</f>
        <v>141574</v>
      </c>
    </row>
    <row r="1458" ht="14.25" customHeight="1">
      <c r="A1458" s="6">
        <v>8350.0</v>
      </c>
      <c r="B1458" s="6">
        <v>1.5611729E7</v>
      </c>
      <c r="C1458" s="6" t="s">
        <v>895</v>
      </c>
      <c r="D1458" s="6">
        <v>703.0</v>
      </c>
      <c r="E1458" s="6" t="s">
        <v>8</v>
      </c>
      <c r="F1458" s="6" t="s">
        <v>11</v>
      </c>
      <c r="G1458" s="7" t="s">
        <v>107</v>
      </c>
      <c r="H1458" s="6">
        <v>1.0</v>
      </c>
      <c r="I1458" s="6" t="s">
        <v>3949</v>
      </c>
      <c r="J1458" s="6">
        <v>1.0</v>
      </c>
      <c r="K1458" s="6">
        <v>1.0</v>
      </c>
      <c r="L1458" s="6">
        <v>1.0</v>
      </c>
      <c r="M1458" s="6" t="s">
        <v>3950</v>
      </c>
      <c r="N1458" s="6">
        <v>1.0</v>
      </c>
      <c r="O1458" s="6">
        <v>1.0</v>
      </c>
      <c r="P1458" s="6">
        <v>2.0</v>
      </c>
      <c r="Q1458" s="6" t="s">
        <v>49</v>
      </c>
      <c r="R1458" s="6">
        <v>589.0</v>
      </c>
      <c r="S1458" s="6">
        <f>COUNTIF(Customer_Churn_Records!$B$2:$B$10000,Customer_Churn_Records!$B1458)</f>
        <v>1</v>
      </c>
      <c r="T1458" s="6">
        <f>ROUNDUP(Customer_Churn_Records!$G1458,0)</f>
        <v>39</v>
      </c>
      <c r="U1458" s="6" t="str">
        <f t="array" ref="U1458">IFS(Customer_Churn_Records!$T1458&lt;30,"young",Customer_Churn_Records!$T1458&lt;50,"middle-aged",Customer_Churn_Records!$T1458&lt;100,"old")</f>
        <v>middle-aged</v>
      </c>
      <c r="V1458" s="8" t="str">
        <f t="array" ref="V1458">IFS(Customer_Churn_Records!$D1458&lt;701,"less-score",Customer_Churn_Records!$D1458&lt;851,"high-score")</f>
        <v>high-score</v>
      </c>
      <c r="W1458" s="8" t="str">
        <f t="array" ref="W1458">IF(Customer_Churn_Records!$X1458=0,0,IFS(Customer_Churn_Records!$X1458&lt;100000,"low",Customer_Churn_Records!$X1458&lt;300000,"high"))</f>
        <v>high</v>
      </c>
      <c r="X1458" s="8">
        <f>ROUND(Customer_Churn_Records!$I1458,0)</f>
        <v>141560</v>
      </c>
    </row>
    <row r="1459" ht="14.25" customHeight="1">
      <c r="A1459" s="6">
        <v>2953.0</v>
      </c>
      <c r="B1459" s="6">
        <v>1.5654901E7</v>
      </c>
      <c r="C1459" s="6" t="s">
        <v>1307</v>
      </c>
      <c r="D1459" s="6">
        <v>733.0</v>
      </c>
      <c r="E1459" s="6" t="s">
        <v>7</v>
      </c>
      <c r="F1459" s="6" t="s">
        <v>11</v>
      </c>
      <c r="G1459" s="7" t="s">
        <v>359</v>
      </c>
      <c r="H1459" s="6">
        <v>10.0</v>
      </c>
      <c r="I1459" s="6" t="s">
        <v>3951</v>
      </c>
      <c r="J1459" s="6">
        <v>1.0</v>
      </c>
      <c r="K1459" s="6">
        <v>1.0</v>
      </c>
      <c r="L1459" s="6">
        <v>0.0</v>
      </c>
      <c r="M1459" s="6" t="s">
        <v>3952</v>
      </c>
      <c r="N1459" s="6">
        <v>0.0</v>
      </c>
      <c r="O1459" s="6">
        <v>0.0</v>
      </c>
      <c r="P1459" s="6">
        <v>3.0</v>
      </c>
      <c r="Q1459" s="6" t="s">
        <v>44</v>
      </c>
      <c r="R1459" s="6">
        <v>800.0</v>
      </c>
      <c r="S1459" s="6">
        <f>COUNTIF(Customer_Churn_Records!$B$2:$B$10000,Customer_Churn_Records!$B1459)</f>
        <v>1</v>
      </c>
      <c r="T1459" s="6">
        <f>ROUNDUP(Customer_Churn_Records!$G1459,0)</f>
        <v>51</v>
      </c>
      <c r="U1459" s="6" t="str">
        <f t="array" ref="U1459">IFS(Customer_Churn_Records!$T1459&lt;30,"young",Customer_Churn_Records!$T1459&lt;50,"middle-aged",Customer_Churn_Records!$T1459&lt;100,"old")</f>
        <v>old</v>
      </c>
      <c r="V1459" s="8" t="str">
        <f t="array" ref="V1459">IFS(Customer_Churn_Records!$D1459&lt;701,"less-score",Customer_Churn_Records!$D1459&lt;851,"high-score")</f>
        <v>high-score</v>
      </c>
      <c r="W1459" s="8" t="str">
        <f t="array" ref="W1459">IF(Customer_Churn_Records!$X1459=0,0,IFS(Customer_Churn_Records!$X1459&lt;100000,"low",Customer_Churn_Records!$X1459&lt;300000,"high"))</f>
        <v>high</v>
      </c>
      <c r="X1459" s="8">
        <f>ROUND(Customer_Churn_Records!$I1459,0)</f>
        <v>141557</v>
      </c>
    </row>
    <row r="1460" ht="14.25" customHeight="1">
      <c r="A1460" s="6">
        <v>3549.0</v>
      </c>
      <c r="B1460" s="6">
        <v>1.5776827E7</v>
      </c>
      <c r="C1460" s="6" t="s">
        <v>3953</v>
      </c>
      <c r="D1460" s="6">
        <v>770.0</v>
      </c>
      <c r="E1460" s="6" t="s">
        <v>8</v>
      </c>
      <c r="F1460" s="6" t="s">
        <v>11</v>
      </c>
      <c r="G1460" s="7" t="s">
        <v>72</v>
      </c>
      <c r="H1460" s="6">
        <v>5.0</v>
      </c>
      <c r="I1460" s="6" t="s">
        <v>3954</v>
      </c>
      <c r="J1460" s="6">
        <v>2.0</v>
      </c>
      <c r="K1460" s="6">
        <v>0.0</v>
      </c>
      <c r="L1460" s="6">
        <v>1.0</v>
      </c>
      <c r="M1460" s="6" t="s">
        <v>3955</v>
      </c>
      <c r="N1460" s="6">
        <v>0.0</v>
      </c>
      <c r="O1460" s="6">
        <v>0.0</v>
      </c>
      <c r="P1460" s="6">
        <v>2.0</v>
      </c>
      <c r="Q1460" s="6" t="s">
        <v>58</v>
      </c>
      <c r="R1460" s="6">
        <v>890.0</v>
      </c>
      <c r="S1460" s="6">
        <f>COUNTIF(Customer_Churn_Records!$B$2:$B$10000,Customer_Churn_Records!$B1460)</f>
        <v>1</v>
      </c>
      <c r="T1460" s="6">
        <f>ROUNDUP(Customer_Churn_Records!$G1460,0)</f>
        <v>37</v>
      </c>
      <c r="U1460" s="6" t="str">
        <f t="array" ref="U1460">IFS(Customer_Churn_Records!$T1460&lt;30,"young",Customer_Churn_Records!$T1460&lt;50,"middle-aged",Customer_Churn_Records!$T1460&lt;100,"old")</f>
        <v>middle-aged</v>
      </c>
      <c r="V1460" s="8" t="str">
        <f t="array" ref="V1460">IFS(Customer_Churn_Records!$D1460&lt;701,"less-score",Customer_Churn_Records!$D1460&lt;851,"high-score")</f>
        <v>high-score</v>
      </c>
      <c r="W1460" s="8" t="str">
        <f t="array" ref="W1460">IF(Customer_Churn_Records!$X1460=0,0,IFS(Customer_Churn_Records!$X1460&lt;100000,"low",Customer_Churn_Records!$X1460&lt;300000,"high"))</f>
        <v>high</v>
      </c>
      <c r="X1460" s="8">
        <f>ROUND(Customer_Churn_Records!$I1460,0)</f>
        <v>141547</v>
      </c>
    </row>
    <row r="1461" ht="14.25" customHeight="1">
      <c r="A1461" s="6">
        <v>3988.0</v>
      </c>
      <c r="B1461" s="6">
        <v>1.5726484E7</v>
      </c>
      <c r="C1461" s="6" t="s">
        <v>3956</v>
      </c>
      <c r="D1461" s="6">
        <v>633.0</v>
      </c>
      <c r="E1461" s="6" t="s">
        <v>7</v>
      </c>
      <c r="F1461" s="6" t="s">
        <v>11</v>
      </c>
      <c r="G1461" s="7" t="s">
        <v>72</v>
      </c>
      <c r="H1461" s="6">
        <v>7.0</v>
      </c>
      <c r="I1461" s="6" t="s">
        <v>3957</v>
      </c>
      <c r="J1461" s="6">
        <v>1.0</v>
      </c>
      <c r="K1461" s="6">
        <v>1.0</v>
      </c>
      <c r="L1461" s="6">
        <v>1.0</v>
      </c>
      <c r="M1461" s="6" t="s">
        <v>3958</v>
      </c>
      <c r="N1461" s="6">
        <v>0.0</v>
      </c>
      <c r="O1461" s="6">
        <v>0.0</v>
      </c>
      <c r="P1461" s="6">
        <v>3.0</v>
      </c>
      <c r="Q1461" s="6" t="s">
        <v>49</v>
      </c>
      <c r="R1461" s="6">
        <v>530.0</v>
      </c>
      <c r="S1461" s="6">
        <f>COUNTIF(Customer_Churn_Records!$B$2:$B$10000,Customer_Churn_Records!$B1461)</f>
        <v>1</v>
      </c>
      <c r="T1461" s="6">
        <f>ROUNDUP(Customer_Churn_Records!$G1461,0)</f>
        <v>37</v>
      </c>
      <c r="U1461" s="6" t="str">
        <f t="array" ref="U1461">IFS(Customer_Churn_Records!$T1461&lt;30,"young",Customer_Churn_Records!$T1461&lt;50,"middle-aged",Customer_Churn_Records!$T1461&lt;100,"old")</f>
        <v>middle-aged</v>
      </c>
      <c r="V1461" s="8" t="str">
        <f t="array" ref="V1461">IFS(Customer_Churn_Records!$D1461&lt;701,"less-score",Customer_Churn_Records!$D1461&lt;851,"high-score")</f>
        <v>less-score</v>
      </c>
      <c r="W1461" s="8" t="str">
        <f t="array" ref="W1461">IF(Customer_Churn_Records!$X1461=0,0,IFS(Customer_Churn_Records!$X1461&lt;100000,"low",Customer_Churn_Records!$X1461&lt;300000,"high"))</f>
        <v>high</v>
      </c>
      <c r="X1461" s="8">
        <f>ROUND(Customer_Churn_Records!$I1461,0)</f>
        <v>141546</v>
      </c>
    </row>
    <row r="1462" ht="14.25" customHeight="1">
      <c r="A1462" s="6">
        <v>891.0</v>
      </c>
      <c r="B1462" s="6">
        <v>1.5768104E7</v>
      </c>
      <c r="C1462" s="6" t="s">
        <v>2531</v>
      </c>
      <c r="D1462" s="6">
        <v>788.0</v>
      </c>
      <c r="E1462" s="6" t="s">
        <v>9</v>
      </c>
      <c r="F1462" s="6" t="s">
        <v>11</v>
      </c>
      <c r="G1462" s="7" t="s">
        <v>72</v>
      </c>
      <c r="H1462" s="6">
        <v>8.0</v>
      </c>
      <c r="I1462" s="6" t="s">
        <v>3959</v>
      </c>
      <c r="J1462" s="6">
        <v>1.0</v>
      </c>
      <c r="K1462" s="6">
        <v>0.0</v>
      </c>
      <c r="L1462" s="6">
        <v>0.0</v>
      </c>
      <c r="M1462" s="6" t="s">
        <v>3960</v>
      </c>
      <c r="N1462" s="6">
        <v>0.0</v>
      </c>
      <c r="O1462" s="6">
        <v>0.0</v>
      </c>
      <c r="P1462" s="6">
        <v>4.0</v>
      </c>
      <c r="Q1462" s="6" t="s">
        <v>58</v>
      </c>
      <c r="R1462" s="6">
        <v>582.0</v>
      </c>
      <c r="S1462" s="6">
        <f>COUNTIF(Customer_Churn_Records!$B$2:$B$10000,Customer_Churn_Records!$B1462)</f>
        <v>1</v>
      </c>
      <c r="T1462" s="6">
        <f>ROUNDUP(Customer_Churn_Records!$G1462,0)</f>
        <v>37</v>
      </c>
      <c r="U1462" s="6" t="str">
        <f t="array" ref="U1462">IFS(Customer_Churn_Records!$T1462&lt;30,"young",Customer_Churn_Records!$T1462&lt;50,"middle-aged",Customer_Churn_Records!$T1462&lt;100,"old")</f>
        <v>middle-aged</v>
      </c>
      <c r="V1462" s="8" t="str">
        <f t="array" ref="V1462">IFS(Customer_Churn_Records!$D1462&lt;701,"less-score",Customer_Churn_Records!$D1462&lt;851,"high-score")</f>
        <v>high-score</v>
      </c>
      <c r="W1462" s="8" t="str">
        <f t="array" ref="W1462">IF(Customer_Churn_Records!$X1462=0,0,IFS(Customer_Churn_Records!$X1462&lt;100000,"low",Customer_Churn_Records!$X1462&lt;300000,"high"))</f>
        <v>high</v>
      </c>
      <c r="X1462" s="8">
        <f>ROUND(Customer_Churn_Records!$I1462,0)</f>
        <v>141541</v>
      </c>
    </row>
    <row r="1463" ht="14.25" customHeight="1">
      <c r="A1463" s="6">
        <v>5932.0</v>
      </c>
      <c r="B1463" s="6">
        <v>1.5566988E7</v>
      </c>
      <c r="C1463" s="6" t="s">
        <v>3961</v>
      </c>
      <c r="D1463" s="6">
        <v>656.0</v>
      </c>
      <c r="E1463" s="6" t="s">
        <v>8</v>
      </c>
      <c r="F1463" s="6" t="s">
        <v>10</v>
      </c>
      <c r="G1463" s="7" t="s">
        <v>258</v>
      </c>
      <c r="H1463" s="6">
        <v>7.0</v>
      </c>
      <c r="I1463" s="6" t="s">
        <v>3962</v>
      </c>
      <c r="J1463" s="6">
        <v>1.0</v>
      </c>
      <c r="K1463" s="6">
        <v>1.0</v>
      </c>
      <c r="L1463" s="6">
        <v>0.0</v>
      </c>
      <c r="M1463" s="6" t="s">
        <v>3963</v>
      </c>
      <c r="N1463" s="6">
        <v>1.0</v>
      </c>
      <c r="O1463" s="6">
        <v>1.0</v>
      </c>
      <c r="P1463" s="6">
        <v>1.0</v>
      </c>
      <c r="Q1463" s="6" t="s">
        <v>49</v>
      </c>
      <c r="R1463" s="6">
        <v>806.0</v>
      </c>
      <c r="S1463" s="6">
        <f>COUNTIF(Customer_Churn_Records!$B$2:$B$10000,Customer_Churn_Records!$B1463)</f>
        <v>1</v>
      </c>
      <c r="T1463" s="6">
        <f>ROUNDUP(Customer_Churn_Records!$G1463,0)</f>
        <v>46</v>
      </c>
      <c r="U1463" s="6" t="str">
        <f t="array" ref="U1463">IFS(Customer_Churn_Records!$T1463&lt;30,"young",Customer_Churn_Records!$T1463&lt;50,"middle-aged",Customer_Churn_Records!$T1463&lt;100,"old")</f>
        <v>middle-aged</v>
      </c>
      <c r="V1463" s="8" t="str">
        <f t="array" ref="V1463">IFS(Customer_Churn_Records!$D1463&lt;701,"less-score",Customer_Churn_Records!$D1463&lt;851,"high-score")</f>
        <v>less-score</v>
      </c>
      <c r="W1463" s="8" t="str">
        <f t="array" ref="W1463">IF(Customer_Churn_Records!$X1463=0,0,IFS(Customer_Churn_Records!$X1463&lt;100000,"low",Customer_Churn_Records!$X1463&lt;300000,"high"))</f>
        <v>high</v>
      </c>
      <c r="X1463" s="8">
        <f>ROUND(Customer_Churn_Records!$I1463,0)</f>
        <v>141536</v>
      </c>
    </row>
    <row r="1464" ht="14.25" customHeight="1">
      <c r="A1464" s="6">
        <v>3989.0</v>
      </c>
      <c r="B1464" s="6">
        <v>1.5650442E7</v>
      </c>
      <c r="C1464" s="6" t="s">
        <v>1660</v>
      </c>
      <c r="D1464" s="6">
        <v>644.0</v>
      </c>
      <c r="E1464" s="6" t="s">
        <v>8</v>
      </c>
      <c r="F1464" s="6" t="s">
        <v>10</v>
      </c>
      <c r="G1464" s="7" t="s">
        <v>114</v>
      </c>
      <c r="H1464" s="6">
        <v>8.0</v>
      </c>
      <c r="I1464" s="6" t="s">
        <v>3964</v>
      </c>
      <c r="J1464" s="6">
        <v>1.0</v>
      </c>
      <c r="K1464" s="6">
        <v>1.0</v>
      </c>
      <c r="L1464" s="6">
        <v>1.0</v>
      </c>
      <c r="M1464" s="6" t="s">
        <v>3965</v>
      </c>
      <c r="N1464" s="6">
        <v>1.0</v>
      </c>
      <c r="O1464" s="6">
        <v>1.0</v>
      </c>
      <c r="P1464" s="6">
        <v>1.0</v>
      </c>
      <c r="Q1464" s="6" t="s">
        <v>49</v>
      </c>
      <c r="R1464" s="6">
        <v>863.0</v>
      </c>
      <c r="S1464" s="6">
        <f>COUNTIF(Customer_Churn_Records!$B$2:$B$10000,Customer_Churn_Records!$B1464)</f>
        <v>1</v>
      </c>
      <c r="T1464" s="6">
        <f>ROUNDUP(Customer_Churn_Records!$G1464,0)</f>
        <v>32</v>
      </c>
      <c r="U1464" s="6" t="str">
        <f t="array" ref="U1464">IFS(Customer_Churn_Records!$T1464&lt;30,"young",Customer_Churn_Records!$T1464&lt;50,"middle-aged",Customer_Churn_Records!$T1464&lt;100,"old")</f>
        <v>middle-aged</v>
      </c>
      <c r="V1464" s="8" t="str">
        <f t="array" ref="V1464">IFS(Customer_Churn_Records!$D1464&lt;701,"less-score",Customer_Churn_Records!$D1464&lt;851,"high-score")</f>
        <v>less-score</v>
      </c>
      <c r="W1464" s="8" t="str">
        <f t="array" ref="W1464">IF(Customer_Churn_Records!$X1464=0,0,IFS(Customer_Churn_Records!$X1464&lt;100000,"low",Customer_Churn_Records!$X1464&lt;300000,"high"))</f>
        <v>high</v>
      </c>
      <c r="X1464" s="8">
        <f>ROUND(Customer_Churn_Records!$I1464,0)</f>
        <v>141529</v>
      </c>
    </row>
    <row r="1465" ht="14.25" customHeight="1">
      <c r="A1465" s="6">
        <v>3953.0</v>
      </c>
      <c r="B1465" s="6">
        <v>1.5796114E7</v>
      </c>
      <c r="C1465" s="6" t="s">
        <v>3966</v>
      </c>
      <c r="D1465" s="6">
        <v>594.0</v>
      </c>
      <c r="E1465" s="6" t="s">
        <v>7</v>
      </c>
      <c r="F1465" s="6" t="s">
        <v>10</v>
      </c>
      <c r="G1465" s="7" t="s">
        <v>140</v>
      </c>
      <c r="H1465" s="6">
        <v>7.0</v>
      </c>
      <c r="I1465" s="6" t="s">
        <v>3967</v>
      </c>
      <c r="J1465" s="6">
        <v>1.0</v>
      </c>
      <c r="K1465" s="6">
        <v>0.0</v>
      </c>
      <c r="L1465" s="6">
        <v>0.0</v>
      </c>
      <c r="M1465" s="6" t="s">
        <v>3968</v>
      </c>
      <c r="N1465" s="6">
        <v>0.0</v>
      </c>
      <c r="O1465" s="6">
        <v>0.0</v>
      </c>
      <c r="P1465" s="6">
        <v>4.0</v>
      </c>
      <c r="Q1465" s="6" t="s">
        <v>58</v>
      </c>
      <c r="R1465" s="6">
        <v>302.0</v>
      </c>
      <c r="S1465" s="6">
        <f>COUNTIF(Customer_Churn_Records!$B$2:$B$10000,Customer_Churn_Records!$B1465)</f>
        <v>1</v>
      </c>
      <c r="T1465" s="6">
        <f>ROUNDUP(Customer_Churn_Records!$G1465,0)</f>
        <v>34</v>
      </c>
      <c r="U1465" s="6" t="str">
        <f t="array" ref="U1465">IFS(Customer_Churn_Records!$T1465&lt;30,"young",Customer_Churn_Records!$T1465&lt;50,"middle-aged",Customer_Churn_Records!$T1465&lt;100,"old")</f>
        <v>middle-aged</v>
      </c>
      <c r="V1465" s="8" t="str">
        <f t="array" ref="V1465">IFS(Customer_Churn_Records!$D1465&lt;701,"less-score",Customer_Churn_Records!$D1465&lt;851,"high-score")</f>
        <v>less-score</v>
      </c>
      <c r="W1465" s="8" t="str">
        <f t="array" ref="W1465">IF(Customer_Churn_Records!$X1465=0,0,IFS(Customer_Churn_Records!$X1465&lt;100000,"low",Customer_Churn_Records!$X1465&lt;300000,"high"))</f>
        <v>high</v>
      </c>
      <c r="X1465" s="8">
        <f>ROUND(Customer_Churn_Records!$I1465,0)</f>
        <v>141526</v>
      </c>
    </row>
    <row r="1466" ht="14.25" customHeight="1">
      <c r="A1466" s="6">
        <v>5121.0</v>
      </c>
      <c r="B1466" s="6">
        <v>1.5701176E7</v>
      </c>
      <c r="C1466" s="6" t="s">
        <v>2166</v>
      </c>
      <c r="D1466" s="6">
        <v>663.0</v>
      </c>
      <c r="E1466" s="6" t="s">
        <v>7</v>
      </c>
      <c r="F1466" s="6" t="s">
        <v>11</v>
      </c>
      <c r="G1466" s="7" t="s">
        <v>64</v>
      </c>
      <c r="H1466" s="6">
        <v>5.0</v>
      </c>
      <c r="I1466" s="6" t="s">
        <v>3969</v>
      </c>
      <c r="J1466" s="6">
        <v>1.0</v>
      </c>
      <c r="K1466" s="6">
        <v>1.0</v>
      </c>
      <c r="L1466" s="6">
        <v>0.0</v>
      </c>
      <c r="M1466" s="6" t="s">
        <v>3970</v>
      </c>
      <c r="N1466" s="6">
        <v>0.0</v>
      </c>
      <c r="O1466" s="6">
        <v>0.0</v>
      </c>
      <c r="P1466" s="6">
        <v>5.0</v>
      </c>
      <c r="Q1466" s="6" t="s">
        <v>44</v>
      </c>
      <c r="R1466" s="6">
        <v>940.0</v>
      </c>
      <c r="S1466" s="6">
        <f>COUNTIF(Customer_Churn_Records!$B$2:$B$10000,Customer_Churn_Records!$B1466)</f>
        <v>1</v>
      </c>
      <c r="T1466" s="6">
        <f>ROUNDUP(Customer_Churn_Records!$G1466,0)</f>
        <v>26</v>
      </c>
      <c r="U1466" s="6" t="str">
        <f t="array" ref="U1466">IFS(Customer_Churn_Records!$T1466&lt;30,"young",Customer_Churn_Records!$T1466&lt;50,"middle-aged",Customer_Churn_Records!$T1466&lt;100,"old")</f>
        <v>young</v>
      </c>
      <c r="V1466" s="8" t="str">
        <f t="array" ref="V1466">IFS(Customer_Churn_Records!$D1466&lt;701,"less-score",Customer_Churn_Records!$D1466&lt;851,"high-score")</f>
        <v>less-score</v>
      </c>
      <c r="W1466" s="8" t="str">
        <f t="array" ref="W1466">IF(Customer_Churn_Records!$X1466=0,0,IFS(Customer_Churn_Records!$X1466&lt;100000,"low",Customer_Churn_Records!$X1466&lt;300000,"high"))</f>
        <v>high</v>
      </c>
      <c r="X1466" s="8">
        <f>ROUND(Customer_Churn_Records!$I1466,0)</f>
        <v>141462</v>
      </c>
    </row>
    <row r="1467" ht="14.25" customHeight="1">
      <c r="A1467" s="6">
        <v>322.0</v>
      </c>
      <c r="B1467" s="6">
        <v>1.567891E7</v>
      </c>
      <c r="C1467" s="6" t="s">
        <v>2951</v>
      </c>
      <c r="D1467" s="6">
        <v>680.0</v>
      </c>
      <c r="E1467" s="6" t="s">
        <v>7</v>
      </c>
      <c r="F1467" s="6" t="s">
        <v>10</v>
      </c>
      <c r="G1467" s="7" t="s">
        <v>128</v>
      </c>
      <c r="H1467" s="6">
        <v>8.0</v>
      </c>
      <c r="I1467" s="6" t="s">
        <v>3971</v>
      </c>
      <c r="J1467" s="6">
        <v>1.0</v>
      </c>
      <c r="K1467" s="6">
        <v>1.0</v>
      </c>
      <c r="L1467" s="6">
        <v>1.0</v>
      </c>
      <c r="M1467" s="6" t="s">
        <v>3972</v>
      </c>
      <c r="N1467" s="6">
        <v>0.0</v>
      </c>
      <c r="O1467" s="6">
        <v>0.0</v>
      </c>
      <c r="P1467" s="6">
        <v>1.0</v>
      </c>
      <c r="Q1467" s="6" t="s">
        <v>44</v>
      </c>
      <c r="R1467" s="6">
        <v>597.0</v>
      </c>
      <c r="S1467" s="6">
        <f>COUNTIF(Customer_Churn_Records!$B$2:$B$10000,Customer_Churn_Records!$B1467)</f>
        <v>1</v>
      </c>
      <c r="T1467" s="6">
        <f>ROUNDUP(Customer_Churn_Records!$G1467,0)</f>
        <v>30</v>
      </c>
      <c r="U1467" s="6" t="str">
        <f t="array" ref="U1467">IFS(Customer_Churn_Records!$T1467&lt;30,"young",Customer_Churn_Records!$T1467&lt;50,"middle-aged",Customer_Churn_Records!$T1467&lt;100,"old")</f>
        <v>middle-aged</v>
      </c>
      <c r="V1467" s="8" t="str">
        <f t="array" ref="V1467">IFS(Customer_Churn_Records!$D1467&lt;701,"less-score",Customer_Churn_Records!$D1467&lt;851,"high-score")</f>
        <v>less-score</v>
      </c>
      <c r="W1467" s="8" t="str">
        <f t="array" ref="W1467">IF(Customer_Churn_Records!$X1467=0,0,IFS(Customer_Churn_Records!$X1467&lt;100000,"low",Customer_Churn_Records!$X1467&lt;300000,"high"))</f>
        <v>high</v>
      </c>
      <c r="X1467" s="8">
        <f>ROUND(Customer_Churn_Records!$I1467,0)</f>
        <v>141442</v>
      </c>
    </row>
    <row r="1468" ht="14.25" customHeight="1">
      <c r="A1468" s="6">
        <v>407.0</v>
      </c>
      <c r="B1468" s="6">
        <v>1.5578045E7</v>
      </c>
      <c r="C1468" s="6" t="s">
        <v>2887</v>
      </c>
      <c r="D1468" s="6">
        <v>538.0</v>
      </c>
      <c r="E1468" s="6" t="s">
        <v>9</v>
      </c>
      <c r="F1468" s="6" t="s">
        <v>10</v>
      </c>
      <c r="G1468" s="7" t="s">
        <v>132</v>
      </c>
      <c r="H1468" s="6">
        <v>9.0</v>
      </c>
      <c r="I1468" s="6" t="s">
        <v>3973</v>
      </c>
      <c r="J1468" s="6">
        <v>1.0</v>
      </c>
      <c r="K1468" s="6">
        <v>0.0</v>
      </c>
      <c r="L1468" s="6">
        <v>0.0</v>
      </c>
      <c r="M1468" s="6" t="s">
        <v>3974</v>
      </c>
      <c r="N1468" s="6">
        <v>1.0</v>
      </c>
      <c r="O1468" s="6">
        <v>1.0</v>
      </c>
      <c r="P1468" s="6">
        <v>5.0</v>
      </c>
      <c r="Q1468" s="6" t="s">
        <v>49</v>
      </c>
      <c r="R1468" s="6">
        <v>797.0</v>
      </c>
      <c r="S1468" s="6">
        <f>COUNTIF(Customer_Churn_Records!$B$2:$B$10000,Customer_Churn_Records!$B1468)</f>
        <v>1</v>
      </c>
      <c r="T1468" s="6">
        <f>ROUNDUP(Customer_Churn_Records!$G1468,0)</f>
        <v>49</v>
      </c>
      <c r="U1468" s="6" t="str">
        <f t="array" ref="U1468">IFS(Customer_Churn_Records!$T1468&lt;30,"young",Customer_Churn_Records!$T1468&lt;50,"middle-aged",Customer_Churn_Records!$T1468&lt;100,"old")</f>
        <v>middle-aged</v>
      </c>
      <c r="V1468" s="8" t="str">
        <f t="array" ref="V1468">IFS(Customer_Churn_Records!$D1468&lt;701,"less-score",Customer_Churn_Records!$D1468&lt;851,"high-score")</f>
        <v>less-score</v>
      </c>
      <c r="W1468" s="8" t="str">
        <f t="array" ref="W1468">IF(Customer_Churn_Records!$X1468=0,0,IFS(Customer_Churn_Records!$X1468&lt;100000,"low",Customer_Churn_Records!$X1468&lt;300000,"high"))</f>
        <v>high</v>
      </c>
      <c r="X1468" s="8">
        <f>ROUND(Customer_Churn_Records!$I1468,0)</f>
        <v>141434</v>
      </c>
    </row>
    <row r="1469" ht="14.25" customHeight="1">
      <c r="A1469" s="6">
        <v>6454.0</v>
      </c>
      <c r="B1469" s="6">
        <v>1.581507E7</v>
      </c>
      <c r="C1469" s="6" t="s">
        <v>3975</v>
      </c>
      <c r="D1469" s="6">
        <v>566.0</v>
      </c>
      <c r="E1469" s="6" t="s">
        <v>8</v>
      </c>
      <c r="F1469" s="6" t="s">
        <v>10</v>
      </c>
      <c r="G1469" s="7" t="s">
        <v>220</v>
      </c>
      <c r="H1469" s="6">
        <v>5.0</v>
      </c>
      <c r="I1469" s="6" t="s">
        <v>3976</v>
      </c>
      <c r="J1469" s="6">
        <v>2.0</v>
      </c>
      <c r="K1469" s="6">
        <v>0.0</v>
      </c>
      <c r="L1469" s="6">
        <v>0.0</v>
      </c>
      <c r="M1469" s="6" t="s">
        <v>3977</v>
      </c>
      <c r="N1469" s="6">
        <v>0.0</v>
      </c>
      <c r="O1469" s="6">
        <v>0.0</v>
      </c>
      <c r="P1469" s="6">
        <v>4.0</v>
      </c>
      <c r="Q1469" s="6" t="s">
        <v>44</v>
      </c>
      <c r="R1469" s="6">
        <v>459.0</v>
      </c>
      <c r="S1469" s="6">
        <f>COUNTIF(Customer_Churn_Records!$B$2:$B$10000,Customer_Churn_Records!$B1469)</f>
        <v>1</v>
      </c>
      <c r="T1469" s="6">
        <f>ROUNDUP(Customer_Churn_Records!$G1469,0)</f>
        <v>44</v>
      </c>
      <c r="U1469" s="6" t="str">
        <f t="array" ref="U1469">IFS(Customer_Churn_Records!$T1469&lt;30,"young",Customer_Churn_Records!$T1469&lt;50,"middle-aged",Customer_Churn_Records!$T1469&lt;100,"old")</f>
        <v>middle-aged</v>
      </c>
      <c r="V1469" s="8" t="str">
        <f t="array" ref="V1469">IFS(Customer_Churn_Records!$D1469&lt;701,"less-score",Customer_Churn_Records!$D1469&lt;851,"high-score")</f>
        <v>less-score</v>
      </c>
      <c r="W1469" s="8" t="str">
        <f t="array" ref="W1469">IF(Customer_Churn_Records!$X1469=0,0,IFS(Customer_Churn_Records!$X1469&lt;100000,"low",Customer_Churn_Records!$X1469&lt;300000,"high"))</f>
        <v>high</v>
      </c>
      <c r="X1469" s="8">
        <f>ROUND(Customer_Churn_Records!$I1469,0)</f>
        <v>141429</v>
      </c>
    </row>
    <row r="1470" ht="14.25" customHeight="1">
      <c r="A1470" s="6">
        <v>2200.0</v>
      </c>
      <c r="B1470" s="6">
        <v>1.5770174E7</v>
      </c>
      <c r="C1470" s="6" t="s">
        <v>3021</v>
      </c>
      <c r="D1470" s="6">
        <v>762.0</v>
      </c>
      <c r="E1470" s="6" t="s">
        <v>7</v>
      </c>
      <c r="F1470" s="6" t="s">
        <v>11</v>
      </c>
      <c r="G1470" s="7" t="s">
        <v>99</v>
      </c>
      <c r="H1470" s="6">
        <v>6.0</v>
      </c>
      <c r="I1470" s="6" t="s">
        <v>3978</v>
      </c>
      <c r="J1470" s="6">
        <v>1.0</v>
      </c>
      <c r="K1470" s="6">
        <v>1.0</v>
      </c>
      <c r="L1470" s="6">
        <v>0.0</v>
      </c>
      <c r="M1470" s="6" t="s">
        <v>3979</v>
      </c>
      <c r="N1470" s="6">
        <v>0.0</v>
      </c>
      <c r="O1470" s="6">
        <v>0.0</v>
      </c>
      <c r="P1470" s="6">
        <v>2.0</v>
      </c>
      <c r="Q1470" s="6" t="s">
        <v>58</v>
      </c>
      <c r="R1470" s="6">
        <v>635.0</v>
      </c>
      <c r="S1470" s="6">
        <f>COUNTIF(Customer_Churn_Records!$B$2:$B$10000,Customer_Churn_Records!$B1470)</f>
        <v>1</v>
      </c>
      <c r="T1470" s="6">
        <f>ROUNDUP(Customer_Churn_Records!$G1470,0)</f>
        <v>29</v>
      </c>
      <c r="U1470" s="6" t="str">
        <f t="array" ref="U1470">IFS(Customer_Churn_Records!$T1470&lt;30,"young",Customer_Churn_Records!$T1470&lt;50,"middle-aged",Customer_Churn_Records!$T1470&lt;100,"old")</f>
        <v>young</v>
      </c>
      <c r="V1470" s="8" t="str">
        <f t="array" ref="V1470">IFS(Customer_Churn_Records!$D1470&lt;701,"less-score",Customer_Churn_Records!$D1470&lt;851,"high-score")</f>
        <v>high-score</v>
      </c>
      <c r="W1470" s="8" t="str">
        <f t="array" ref="W1470">IF(Customer_Churn_Records!$X1470=0,0,IFS(Customer_Churn_Records!$X1470&lt;100000,"low",Customer_Churn_Records!$X1470&lt;300000,"high"))</f>
        <v>high</v>
      </c>
      <c r="X1470" s="8">
        <f>ROUND(Customer_Churn_Records!$I1470,0)</f>
        <v>141389</v>
      </c>
    </row>
    <row r="1471" ht="14.25" customHeight="1">
      <c r="A1471" s="6">
        <v>4237.0</v>
      </c>
      <c r="B1471" s="6">
        <v>1.5669945E7</v>
      </c>
      <c r="C1471" s="6" t="s">
        <v>3980</v>
      </c>
      <c r="D1471" s="6">
        <v>492.0</v>
      </c>
      <c r="E1471" s="6" t="s">
        <v>7</v>
      </c>
      <c r="F1471" s="6" t="s">
        <v>11</v>
      </c>
      <c r="G1471" s="7" t="s">
        <v>87</v>
      </c>
      <c r="H1471" s="6">
        <v>4.0</v>
      </c>
      <c r="I1471" s="6" t="s">
        <v>3981</v>
      </c>
      <c r="J1471" s="6">
        <v>2.0</v>
      </c>
      <c r="K1471" s="6">
        <v>1.0</v>
      </c>
      <c r="L1471" s="6">
        <v>0.0</v>
      </c>
      <c r="M1471" s="6" t="s">
        <v>3982</v>
      </c>
      <c r="N1471" s="6">
        <v>0.0</v>
      </c>
      <c r="O1471" s="6">
        <v>0.0</v>
      </c>
      <c r="P1471" s="6">
        <v>3.0</v>
      </c>
      <c r="Q1471" s="6" t="s">
        <v>79</v>
      </c>
      <c r="R1471" s="6">
        <v>807.0</v>
      </c>
      <c r="S1471" s="6">
        <f>COUNTIF(Customer_Churn_Records!$B$2:$B$10000,Customer_Churn_Records!$B1471)</f>
        <v>1</v>
      </c>
      <c r="T1471" s="6">
        <f>ROUNDUP(Customer_Churn_Records!$G1471,0)</f>
        <v>35</v>
      </c>
      <c r="U1471" s="6" t="str">
        <f t="array" ref="U1471">IFS(Customer_Churn_Records!$T1471&lt;30,"young",Customer_Churn_Records!$T1471&lt;50,"middle-aged",Customer_Churn_Records!$T1471&lt;100,"old")</f>
        <v>middle-aged</v>
      </c>
      <c r="V1471" s="8" t="str">
        <f t="array" ref="V1471">IFS(Customer_Churn_Records!$D1471&lt;701,"less-score",Customer_Churn_Records!$D1471&lt;851,"high-score")</f>
        <v>less-score</v>
      </c>
      <c r="W1471" s="8" t="str">
        <f t="array" ref="W1471">IF(Customer_Churn_Records!$X1471=0,0,IFS(Customer_Churn_Records!$X1471&lt;100000,"low",Customer_Churn_Records!$X1471&lt;300000,"high"))</f>
        <v>high</v>
      </c>
      <c r="X1471" s="8">
        <f>ROUND(Customer_Churn_Records!$I1471,0)</f>
        <v>141359</v>
      </c>
    </row>
    <row r="1472" ht="14.25" customHeight="1">
      <c r="A1472" s="6">
        <v>8044.0</v>
      </c>
      <c r="B1472" s="6">
        <v>1.5616525E7</v>
      </c>
      <c r="C1472" s="6" t="s">
        <v>3983</v>
      </c>
      <c r="D1472" s="6">
        <v>720.0</v>
      </c>
      <c r="E1472" s="6" t="s">
        <v>9</v>
      </c>
      <c r="F1472" s="6" t="s">
        <v>11</v>
      </c>
      <c r="G1472" s="7" t="s">
        <v>363</v>
      </c>
      <c r="H1472" s="6">
        <v>4.0</v>
      </c>
      <c r="I1472" s="6" t="s">
        <v>3984</v>
      </c>
      <c r="J1472" s="6">
        <v>1.0</v>
      </c>
      <c r="K1472" s="6">
        <v>0.0</v>
      </c>
      <c r="L1472" s="6">
        <v>0.0</v>
      </c>
      <c r="M1472" s="6" t="s">
        <v>3985</v>
      </c>
      <c r="N1472" s="6">
        <v>0.0</v>
      </c>
      <c r="O1472" s="6">
        <v>0.0</v>
      </c>
      <c r="P1472" s="6">
        <v>2.0</v>
      </c>
      <c r="Q1472" s="6" t="s">
        <v>44</v>
      </c>
      <c r="R1472" s="6">
        <v>637.0</v>
      </c>
      <c r="S1472" s="6">
        <f>COUNTIF(Customer_Churn_Records!$B$2:$B$10000,Customer_Churn_Records!$B1472)</f>
        <v>1</v>
      </c>
      <c r="T1472" s="6">
        <f>ROUNDUP(Customer_Churn_Records!$G1472,0)</f>
        <v>31</v>
      </c>
      <c r="U1472" s="6" t="str">
        <f t="array" ref="U1472">IFS(Customer_Churn_Records!$T1472&lt;30,"young",Customer_Churn_Records!$T1472&lt;50,"middle-aged",Customer_Churn_Records!$T1472&lt;100,"old")</f>
        <v>middle-aged</v>
      </c>
      <c r="V1472" s="8" t="str">
        <f t="array" ref="V1472">IFS(Customer_Churn_Records!$D1472&lt;701,"less-score",Customer_Churn_Records!$D1472&lt;851,"high-score")</f>
        <v>high-score</v>
      </c>
      <c r="W1472" s="8" t="str">
        <f t="array" ref="W1472">IF(Customer_Churn_Records!$X1472=0,0,IFS(Customer_Churn_Records!$X1472&lt;100000,"low",Customer_Churn_Records!$X1472&lt;300000,"high"))</f>
        <v>high</v>
      </c>
      <c r="X1472" s="8">
        <f>ROUND(Customer_Churn_Records!$I1472,0)</f>
        <v>141356</v>
      </c>
    </row>
    <row r="1473" ht="14.25" customHeight="1">
      <c r="A1473" s="6">
        <v>29.0</v>
      </c>
      <c r="B1473" s="6">
        <v>1.5728693E7</v>
      </c>
      <c r="C1473" s="6" t="s">
        <v>3986</v>
      </c>
      <c r="D1473" s="6">
        <v>574.0</v>
      </c>
      <c r="E1473" s="6" t="s">
        <v>8</v>
      </c>
      <c r="F1473" s="6" t="s">
        <v>10</v>
      </c>
      <c r="G1473" s="7" t="s">
        <v>76</v>
      </c>
      <c r="H1473" s="6">
        <v>3.0</v>
      </c>
      <c r="I1473" s="6" t="s">
        <v>3987</v>
      </c>
      <c r="J1473" s="6">
        <v>1.0</v>
      </c>
      <c r="K1473" s="6">
        <v>1.0</v>
      </c>
      <c r="L1473" s="6">
        <v>1.0</v>
      </c>
      <c r="M1473" s="6" t="s">
        <v>3988</v>
      </c>
      <c r="N1473" s="6">
        <v>0.0</v>
      </c>
      <c r="O1473" s="6">
        <v>0.0</v>
      </c>
      <c r="P1473" s="6">
        <v>5.0</v>
      </c>
      <c r="Q1473" s="6" t="s">
        <v>58</v>
      </c>
      <c r="R1473" s="6">
        <v>499.0</v>
      </c>
      <c r="S1473" s="6">
        <f>COUNTIF(Customer_Churn_Records!$B$2:$B$10000,Customer_Churn_Records!$B1473)</f>
        <v>1</v>
      </c>
      <c r="T1473" s="6">
        <f>ROUNDUP(Customer_Churn_Records!$G1473,0)</f>
        <v>43</v>
      </c>
      <c r="U1473" s="6" t="str">
        <f t="array" ref="U1473">IFS(Customer_Churn_Records!$T1473&lt;30,"young",Customer_Churn_Records!$T1473&lt;50,"middle-aged",Customer_Churn_Records!$T1473&lt;100,"old")</f>
        <v>middle-aged</v>
      </c>
      <c r="V1473" s="8" t="str">
        <f t="array" ref="V1473">IFS(Customer_Churn_Records!$D1473&lt;701,"less-score",Customer_Churn_Records!$D1473&lt;851,"high-score")</f>
        <v>less-score</v>
      </c>
      <c r="W1473" s="8" t="str">
        <f t="array" ref="W1473">IF(Customer_Churn_Records!$X1473=0,0,IFS(Customer_Churn_Records!$X1473&lt;100000,"low",Customer_Churn_Records!$X1473&lt;300000,"high"))</f>
        <v>high</v>
      </c>
      <c r="X1473" s="8">
        <f>ROUND(Customer_Churn_Records!$I1473,0)</f>
        <v>141349</v>
      </c>
    </row>
    <row r="1474" ht="14.25" customHeight="1">
      <c r="A1474" s="6">
        <v>9037.0</v>
      </c>
      <c r="B1474" s="6">
        <v>1.5603378E7</v>
      </c>
      <c r="C1474" s="6" t="s">
        <v>342</v>
      </c>
      <c r="D1474" s="6">
        <v>768.0</v>
      </c>
      <c r="E1474" s="6" t="s">
        <v>7</v>
      </c>
      <c r="F1474" s="6" t="s">
        <v>10</v>
      </c>
      <c r="G1474" s="7" t="s">
        <v>118</v>
      </c>
      <c r="H1474" s="6">
        <v>3.0</v>
      </c>
      <c r="I1474" s="6" t="s">
        <v>3989</v>
      </c>
      <c r="J1474" s="6">
        <v>1.0</v>
      </c>
      <c r="K1474" s="6">
        <v>0.0</v>
      </c>
      <c r="L1474" s="6">
        <v>1.0</v>
      </c>
      <c r="M1474" s="6" t="s">
        <v>3990</v>
      </c>
      <c r="N1474" s="6">
        <v>0.0</v>
      </c>
      <c r="O1474" s="6">
        <v>0.0</v>
      </c>
      <c r="P1474" s="6">
        <v>3.0</v>
      </c>
      <c r="Q1474" s="6" t="s">
        <v>58</v>
      </c>
      <c r="R1474" s="6">
        <v>277.0</v>
      </c>
      <c r="S1474" s="6">
        <f>COUNTIF(Customer_Churn_Records!$B$2:$B$10000,Customer_Churn_Records!$B1474)</f>
        <v>1</v>
      </c>
      <c r="T1474" s="6">
        <f>ROUNDUP(Customer_Churn_Records!$G1474,0)</f>
        <v>36</v>
      </c>
      <c r="U1474" s="6" t="str">
        <f t="array" ref="U1474">IFS(Customer_Churn_Records!$T1474&lt;30,"young",Customer_Churn_Records!$T1474&lt;50,"middle-aged",Customer_Churn_Records!$T1474&lt;100,"old")</f>
        <v>middle-aged</v>
      </c>
      <c r="V1474" s="8" t="str">
        <f t="array" ref="V1474">IFS(Customer_Churn_Records!$D1474&lt;701,"less-score",Customer_Churn_Records!$D1474&lt;851,"high-score")</f>
        <v>high-score</v>
      </c>
      <c r="W1474" s="8" t="str">
        <f t="array" ref="W1474">IF(Customer_Churn_Records!$X1474=0,0,IFS(Customer_Churn_Records!$X1474&lt;100000,"low",Customer_Churn_Records!$X1474&lt;300000,"high"))</f>
        <v>high</v>
      </c>
      <c r="X1474" s="8">
        <f>ROUND(Customer_Churn_Records!$I1474,0)</f>
        <v>141335</v>
      </c>
    </row>
    <row r="1475" ht="14.25" customHeight="1">
      <c r="A1475" s="6">
        <v>627.0</v>
      </c>
      <c r="B1475" s="6">
        <v>1.56269E7</v>
      </c>
      <c r="C1475" s="6" t="s">
        <v>711</v>
      </c>
      <c r="D1475" s="6">
        <v>427.0</v>
      </c>
      <c r="E1475" s="6" t="s">
        <v>7</v>
      </c>
      <c r="F1475" s="6" t="s">
        <v>11</v>
      </c>
      <c r="G1475" s="7" t="s">
        <v>99</v>
      </c>
      <c r="H1475" s="6">
        <v>1.0</v>
      </c>
      <c r="I1475" s="6" t="s">
        <v>3991</v>
      </c>
      <c r="J1475" s="6">
        <v>1.0</v>
      </c>
      <c r="K1475" s="6">
        <v>1.0</v>
      </c>
      <c r="L1475" s="6">
        <v>1.0</v>
      </c>
      <c r="M1475" s="6" t="s">
        <v>3992</v>
      </c>
      <c r="N1475" s="6">
        <v>0.0</v>
      </c>
      <c r="O1475" s="6">
        <v>0.0</v>
      </c>
      <c r="P1475" s="6">
        <v>5.0</v>
      </c>
      <c r="Q1475" s="6" t="s">
        <v>49</v>
      </c>
      <c r="R1475" s="6">
        <v>589.0</v>
      </c>
      <c r="S1475" s="6">
        <f>COUNTIF(Customer_Churn_Records!$B$2:$B$10000,Customer_Churn_Records!$B1475)</f>
        <v>1</v>
      </c>
      <c r="T1475" s="6">
        <f>ROUNDUP(Customer_Churn_Records!$G1475,0)</f>
        <v>29</v>
      </c>
      <c r="U1475" s="6" t="str">
        <f t="array" ref="U1475">IFS(Customer_Churn_Records!$T1475&lt;30,"young",Customer_Churn_Records!$T1475&lt;50,"middle-aged",Customer_Churn_Records!$T1475&lt;100,"old")</f>
        <v>young</v>
      </c>
      <c r="V1475" s="8" t="str">
        <f t="array" ref="V1475">IFS(Customer_Churn_Records!$D1475&lt;701,"less-score",Customer_Churn_Records!$D1475&lt;851,"high-score")</f>
        <v>less-score</v>
      </c>
      <c r="W1475" s="8" t="str">
        <f t="array" ref="W1475">IF(Customer_Churn_Records!$X1475=0,0,IFS(Customer_Churn_Records!$X1475&lt;100000,"low",Customer_Churn_Records!$X1475&lt;300000,"high"))</f>
        <v>high</v>
      </c>
      <c r="X1475" s="8">
        <f>ROUND(Customer_Churn_Records!$I1475,0)</f>
        <v>141326</v>
      </c>
    </row>
    <row r="1476" ht="14.25" customHeight="1">
      <c r="A1476" s="6">
        <v>7310.0</v>
      </c>
      <c r="B1476" s="6">
        <v>1.5793317E7</v>
      </c>
      <c r="C1476" s="6" t="s">
        <v>1244</v>
      </c>
      <c r="D1476" s="6">
        <v>547.0</v>
      </c>
      <c r="E1476" s="6" t="s">
        <v>9</v>
      </c>
      <c r="F1476" s="6" t="s">
        <v>10</v>
      </c>
      <c r="G1476" s="7" t="s">
        <v>367</v>
      </c>
      <c r="H1476" s="6">
        <v>7.0</v>
      </c>
      <c r="I1476" s="6" t="s">
        <v>3993</v>
      </c>
      <c r="J1476" s="6">
        <v>1.0</v>
      </c>
      <c r="K1476" s="6">
        <v>1.0</v>
      </c>
      <c r="L1476" s="6">
        <v>0.0</v>
      </c>
      <c r="M1476" s="6" t="s">
        <v>3994</v>
      </c>
      <c r="N1476" s="6">
        <v>0.0</v>
      </c>
      <c r="O1476" s="6">
        <v>0.0</v>
      </c>
      <c r="P1476" s="6">
        <v>5.0</v>
      </c>
      <c r="Q1476" s="6" t="s">
        <v>79</v>
      </c>
      <c r="R1476" s="6">
        <v>282.0</v>
      </c>
      <c r="S1476" s="6">
        <f>COUNTIF(Customer_Churn_Records!$B$2:$B$10000,Customer_Churn_Records!$B1476)</f>
        <v>1</v>
      </c>
      <c r="T1476" s="6">
        <f>ROUNDUP(Customer_Churn_Records!$G1476,0)</f>
        <v>22</v>
      </c>
      <c r="U1476" s="6" t="str">
        <f t="array" ref="U1476">IFS(Customer_Churn_Records!$T1476&lt;30,"young",Customer_Churn_Records!$T1476&lt;50,"middle-aged",Customer_Churn_Records!$T1476&lt;100,"old")</f>
        <v>young</v>
      </c>
      <c r="V1476" s="8" t="str">
        <f t="array" ref="V1476">IFS(Customer_Churn_Records!$D1476&lt;701,"less-score",Customer_Churn_Records!$D1476&lt;851,"high-score")</f>
        <v>less-score</v>
      </c>
      <c r="W1476" s="8" t="str">
        <f t="array" ref="W1476">IF(Customer_Churn_Records!$X1476=0,0,IFS(Customer_Churn_Records!$X1476&lt;100000,"low",Customer_Churn_Records!$X1476&lt;300000,"high"))</f>
        <v>high</v>
      </c>
      <c r="X1476" s="8">
        <f>ROUND(Customer_Churn_Records!$I1476,0)</f>
        <v>141287</v>
      </c>
    </row>
    <row r="1477" ht="14.25" customHeight="1">
      <c r="A1477" s="6">
        <v>3813.0</v>
      </c>
      <c r="B1477" s="6">
        <v>1.5790267E7</v>
      </c>
      <c r="C1477" s="6" t="s">
        <v>3995</v>
      </c>
      <c r="D1477" s="6">
        <v>625.0</v>
      </c>
      <c r="E1477" s="6" t="s">
        <v>7</v>
      </c>
      <c r="F1477" s="6" t="s">
        <v>10</v>
      </c>
      <c r="G1477" s="7" t="s">
        <v>55</v>
      </c>
      <c r="H1477" s="6">
        <v>7.0</v>
      </c>
      <c r="I1477" s="6" t="s">
        <v>3996</v>
      </c>
      <c r="J1477" s="6">
        <v>1.0</v>
      </c>
      <c r="K1477" s="6">
        <v>0.0</v>
      </c>
      <c r="L1477" s="6">
        <v>1.0</v>
      </c>
      <c r="M1477" s="6" t="s">
        <v>3997</v>
      </c>
      <c r="N1477" s="6">
        <v>0.0</v>
      </c>
      <c r="O1477" s="6">
        <v>0.0</v>
      </c>
      <c r="P1477" s="6">
        <v>2.0</v>
      </c>
      <c r="Q1477" s="6" t="s">
        <v>58</v>
      </c>
      <c r="R1477" s="6">
        <v>358.0</v>
      </c>
      <c r="S1477" s="6">
        <f>COUNTIF(Customer_Churn_Records!$B$2:$B$10000,Customer_Churn_Records!$B1477)</f>
        <v>1</v>
      </c>
      <c r="T1477" s="6">
        <f>ROUNDUP(Customer_Churn_Records!$G1477,0)</f>
        <v>40</v>
      </c>
      <c r="U1477" s="6" t="str">
        <f t="array" ref="U1477">IFS(Customer_Churn_Records!$T1477&lt;30,"young",Customer_Churn_Records!$T1477&lt;50,"middle-aged",Customer_Churn_Records!$T1477&lt;100,"old")</f>
        <v>middle-aged</v>
      </c>
      <c r="V1477" s="8" t="str">
        <f t="array" ref="V1477">IFS(Customer_Churn_Records!$D1477&lt;701,"less-score",Customer_Churn_Records!$D1477&lt;851,"high-score")</f>
        <v>less-score</v>
      </c>
      <c r="W1477" s="8" t="str">
        <f t="array" ref="W1477">IF(Customer_Churn_Records!$X1477=0,0,IFS(Customer_Churn_Records!$X1477&lt;100000,"low",Customer_Churn_Records!$X1477&lt;300000,"high"))</f>
        <v>high</v>
      </c>
      <c r="X1477" s="8">
        <f>ROUND(Customer_Churn_Records!$I1477,0)</f>
        <v>141268</v>
      </c>
    </row>
    <row r="1478" ht="14.25" customHeight="1">
      <c r="A1478" s="6">
        <v>7725.0</v>
      </c>
      <c r="B1478" s="6">
        <v>1.5673591E7</v>
      </c>
      <c r="C1478" s="6" t="s">
        <v>2115</v>
      </c>
      <c r="D1478" s="6">
        <v>842.0</v>
      </c>
      <c r="E1478" s="6" t="s">
        <v>7</v>
      </c>
      <c r="F1478" s="6" t="s">
        <v>11</v>
      </c>
      <c r="G1478" s="7" t="s">
        <v>220</v>
      </c>
      <c r="H1478" s="6">
        <v>3.0</v>
      </c>
      <c r="I1478" s="6" t="s">
        <v>3998</v>
      </c>
      <c r="J1478" s="6">
        <v>4.0</v>
      </c>
      <c r="K1478" s="6">
        <v>0.0</v>
      </c>
      <c r="L1478" s="6">
        <v>1.0</v>
      </c>
      <c r="M1478" s="6" t="s">
        <v>3999</v>
      </c>
      <c r="N1478" s="6">
        <v>1.0</v>
      </c>
      <c r="O1478" s="6">
        <v>1.0</v>
      </c>
      <c r="P1478" s="6">
        <v>5.0</v>
      </c>
      <c r="Q1478" s="6" t="s">
        <v>79</v>
      </c>
      <c r="R1478" s="6">
        <v>741.0</v>
      </c>
      <c r="S1478" s="6">
        <f>COUNTIF(Customer_Churn_Records!$B$2:$B$10000,Customer_Churn_Records!$B1478)</f>
        <v>1</v>
      </c>
      <c r="T1478" s="6">
        <f>ROUNDUP(Customer_Churn_Records!$G1478,0)</f>
        <v>44</v>
      </c>
      <c r="U1478" s="6" t="str">
        <f t="array" ref="U1478">IFS(Customer_Churn_Records!$T1478&lt;30,"young",Customer_Churn_Records!$T1478&lt;50,"middle-aged",Customer_Churn_Records!$T1478&lt;100,"old")</f>
        <v>middle-aged</v>
      </c>
      <c r="V1478" s="8" t="str">
        <f t="array" ref="V1478">IFS(Customer_Churn_Records!$D1478&lt;701,"less-score",Customer_Churn_Records!$D1478&lt;851,"high-score")</f>
        <v>high-score</v>
      </c>
      <c r="W1478" s="8" t="str">
        <f t="array" ref="W1478">IF(Customer_Churn_Records!$X1478=0,0,IFS(Customer_Churn_Records!$X1478&lt;100000,"low",Customer_Churn_Records!$X1478&lt;300000,"high"))</f>
        <v>high</v>
      </c>
      <c r="X1478" s="8">
        <f>ROUND(Customer_Churn_Records!$I1478,0)</f>
        <v>141252</v>
      </c>
    </row>
    <row r="1479" ht="14.25" customHeight="1">
      <c r="A1479" s="6">
        <v>6208.0</v>
      </c>
      <c r="B1479" s="6">
        <v>1.5665811E7</v>
      </c>
      <c r="C1479" s="6" t="s">
        <v>4000</v>
      </c>
      <c r="D1479" s="6">
        <v>644.0</v>
      </c>
      <c r="E1479" s="6" t="s">
        <v>7</v>
      </c>
      <c r="F1479" s="6" t="s">
        <v>11</v>
      </c>
      <c r="G1479" s="7" t="s">
        <v>103</v>
      </c>
      <c r="H1479" s="6">
        <v>9.0</v>
      </c>
      <c r="I1479" s="6" t="s">
        <v>4001</v>
      </c>
      <c r="J1479" s="6">
        <v>1.0</v>
      </c>
      <c r="K1479" s="6">
        <v>1.0</v>
      </c>
      <c r="L1479" s="6">
        <v>0.0</v>
      </c>
      <c r="M1479" s="6" t="s">
        <v>4002</v>
      </c>
      <c r="N1479" s="6">
        <v>0.0</v>
      </c>
      <c r="O1479" s="6">
        <v>0.0</v>
      </c>
      <c r="P1479" s="6">
        <v>4.0</v>
      </c>
      <c r="Q1479" s="6" t="s">
        <v>49</v>
      </c>
      <c r="R1479" s="6">
        <v>796.0</v>
      </c>
      <c r="S1479" s="6">
        <f>COUNTIF(Customer_Churn_Records!$B$2:$B$10000,Customer_Churn_Records!$B1479)</f>
        <v>1</v>
      </c>
      <c r="T1479" s="6">
        <f>ROUNDUP(Customer_Churn_Records!$G1479,0)</f>
        <v>33</v>
      </c>
      <c r="U1479" s="6" t="str">
        <f t="array" ref="U1479">IFS(Customer_Churn_Records!$T1479&lt;30,"young",Customer_Churn_Records!$T1479&lt;50,"middle-aged",Customer_Churn_Records!$T1479&lt;100,"old")</f>
        <v>middle-aged</v>
      </c>
      <c r="V1479" s="8" t="str">
        <f t="array" ref="V1479">IFS(Customer_Churn_Records!$D1479&lt;701,"less-score",Customer_Churn_Records!$D1479&lt;851,"high-score")</f>
        <v>less-score</v>
      </c>
      <c r="W1479" s="8" t="str">
        <f t="array" ref="W1479">IF(Customer_Churn_Records!$X1479=0,0,IFS(Customer_Churn_Records!$X1479&lt;100000,"low",Customer_Churn_Records!$X1479&lt;300000,"high"))</f>
        <v>high</v>
      </c>
      <c r="X1479" s="8">
        <f>ROUND(Customer_Churn_Records!$I1479,0)</f>
        <v>141235</v>
      </c>
    </row>
    <row r="1480" ht="14.25" customHeight="1">
      <c r="A1480" s="6">
        <v>1619.0</v>
      </c>
      <c r="B1480" s="6">
        <v>1.5662955E7</v>
      </c>
      <c r="C1480" s="6" t="s">
        <v>3553</v>
      </c>
      <c r="D1480" s="6">
        <v>697.0</v>
      </c>
      <c r="E1480" s="6" t="s">
        <v>7</v>
      </c>
      <c r="F1480" s="6" t="s">
        <v>11</v>
      </c>
      <c r="G1480" s="7" t="s">
        <v>197</v>
      </c>
      <c r="H1480" s="6">
        <v>8.0</v>
      </c>
      <c r="I1480" s="6" t="s">
        <v>4003</v>
      </c>
      <c r="J1480" s="6">
        <v>2.0</v>
      </c>
      <c r="K1480" s="6">
        <v>1.0</v>
      </c>
      <c r="L1480" s="6">
        <v>0.0</v>
      </c>
      <c r="M1480" s="6" t="s">
        <v>4004</v>
      </c>
      <c r="N1480" s="6">
        <v>0.0</v>
      </c>
      <c r="O1480" s="6">
        <v>0.0</v>
      </c>
      <c r="P1480" s="6">
        <v>1.0</v>
      </c>
      <c r="Q1480" s="6" t="s">
        <v>79</v>
      </c>
      <c r="R1480" s="6">
        <v>900.0</v>
      </c>
      <c r="S1480" s="6">
        <f>COUNTIF(Customer_Churn_Records!$B$2:$B$10000,Customer_Churn_Records!$B1480)</f>
        <v>1</v>
      </c>
      <c r="T1480" s="6">
        <f>ROUNDUP(Customer_Churn_Records!$G1480,0)</f>
        <v>27</v>
      </c>
      <c r="U1480" s="6" t="str">
        <f t="array" ref="U1480">IFS(Customer_Churn_Records!$T1480&lt;30,"young",Customer_Churn_Records!$T1480&lt;50,"middle-aged",Customer_Churn_Records!$T1480&lt;100,"old")</f>
        <v>young</v>
      </c>
      <c r="V1480" s="8" t="str">
        <f t="array" ref="V1480">IFS(Customer_Churn_Records!$D1480&lt;701,"less-score",Customer_Churn_Records!$D1480&lt;851,"high-score")</f>
        <v>less-score</v>
      </c>
      <c r="W1480" s="8" t="str">
        <f t="array" ref="W1480">IF(Customer_Churn_Records!$X1480=0,0,IFS(Customer_Churn_Records!$X1480&lt;100000,"low",Customer_Churn_Records!$X1480&lt;300000,"high"))</f>
        <v>high</v>
      </c>
      <c r="X1480" s="8">
        <f>ROUND(Customer_Churn_Records!$I1480,0)</f>
        <v>141224</v>
      </c>
    </row>
    <row r="1481" ht="14.25" customHeight="1">
      <c r="A1481" s="6">
        <v>4651.0</v>
      </c>
      <c r="B1481" s="6">
        <v>1.5664214E7</v>
      </c>
      <c r="C1481" s="6" t="s">
        <v>4005</v>
      </c>
      <c r="D1481" s="6">
        <v>670.0</v>
      </c>
      <c r="E1481" s="6" t="s">
        <v>7</v>
      </c>
      <c r="F1481" s="6" t="s">
        <v>11</v>
      </c>
      <c r="G1481" s="7" t="s">
        <v>103</v>
      </c>
      <c r="H1481" s="6">
        <v>2.0</v>
      </c>
      <c r="I1481" s="6" t="s">
        <v>4006</v>
      </c>
      <c r="J1481" s="6">
        <v>2.0</v>
      </c>
      <c r="K1481" s="6">
        <v>1.0</v>
      </c>
      <c r="L1481" s="6">
        <v>0.0</v>
      </c>
      <c r="M1481" s="6" t="s">
        <v>4007</v>
      </c>
      <c r="N1481" s="6">
        <v>0.0</v>
      </c>
      <c r="O1481" s="6">
        <v>0.0</v>
      </c>
      <c r="P1481" s="6">
        <v>5.0</v>
      </c>
      <c r="Q1481" s="6" t="s">
        <v>49</v>
      </c>
      <c r="R1481" s="6">
        <v>814.0</v>
      </c>
      <c r="S1481" s="6">
        <f>COUNTIF(Customer_Churn_Records!$B$2:$B$10000,Customer_Churn_Records!$B1481)</f>
        <v>1</v>
      </c>
      <c r="T1481" s="6">
        <f>ROUNDUP(Customer_Churn_Records!$G1481,0)</f>
        <v>33</v>
      </c>
      <c r="U1481" s="6" t="str">
        <f t="array" ref="U1481">IFS(Customer_Churn_Records!$T1481&lt;30,"young",Customer_Churn_Records!$T1481&lt;50,"middle-aged",Customer_Churn_Records!$T1481&lt;100,"old")</f>
        <v>middle-aged</v>
      </c>
      <c r="V1481" s="8" t="str">
        <f t="array" ref="V1481">IFS(Customer_Churn_Records!$D1481&lt;701,"less-score",Customer_Churn_Records!$D1481&lt;851,"high-score")</f>
        <v>less-score</v>
      </c>
      <c r="W1481" s="8" t="str">
        <f t="array" ref="W1481">IF(Customer_Churn_Records!$X1481=0,0,IFS(Customer_Churn_Records!$X1481&lt;100000,"low",Customer_Churn_Records!$X1481&lt;300000,"high"))</f>
        <v>high</v>
      </c>
      <c r="X1481" s="8">
        <f>ROUND(Customer_Churn_Records!$I1481,0)</f>
        <v>141205</v>
      </c>
    </row>
    <row r="1482" ht="14.25" customHeight="1">
      <c r="A1482" s="6">
        <v>7921.0</v>
      </c>
      <c r="B1482" s="6">
        <v>1.5684296E7</v>
      </c>
      <c r="C1482" s="6" t="s">
        <v>4008</v>
      </c>
      <c r="D1482" s="6">
        <v>714.0</v>
      </c>
      <c r="E1482" s="6" t="s">
        <v>7</v>
      </c>
      <c r="F1482" s="6" t="s">
        <v>11</v>
      </c>
      <c r="G1482" s="7" t="s">
        <v>140</v>
      </c>
      <c r="H1482" s="6">
        <v>5.0</v>
      </c>
      <c r="I1482" s="6" t="s">
        <v>4009</v>
      </c>
      <c r="J1482" s="6">
        <v>1.0</v>
      </c>
      <c r="K1482" s="6">
        <v>0.0</v>
      </c>
      <c r="L1482" s="6">
        <v>1.0</v>
      </c>
      <c r="M1482" s="6" t="s">
        <v>4010</v>
      </c>
      <c r="N1482" s="6">
        <v>0.0</v>
      </c>
      <c r="O1482" s="6">
        <v>0.0</v>
      </c>
      <c r="P1482" s="6">
        <v>5.0</v>
      </c>
      <c r="Q1482" s="6" t="s">
        <v>44</v>
      </c>
      <c r="R1482" s="6">
        <v>536.0</v>
      </c>
      <c r="S1482" s="6">
        <f>COUNTIF(Customer_Churn_Records!$B$2:$B$10000,Customer_Churn_Records!$B1482)</f>
        <v>1</v>
      </c>
      <c r="T1482" s="6">
        <f>ROUNDUP(Customer_Churn_Records!$G1482,0)</f>
        <v>34</v>
      </c>
      <c r="U1482" s="6" t="str">
        <f t="array" ref="U1482">IFS(Customer_Churn_Records!$T1482&lt;30,"young",Customer_Churn_Records!$T1482&lt;50,"middle-aged",Customer_Churn_Records!$T1482&lt;100,"old")</f>
        <v>middle-aged</v>
      </c>
      <c r="V1482" s="8" t="str">
        <f t="array" ref="V1482">IFS(Customer_Churn_Records!$D1482&lt;701,"less-score",Customer_Churn_Records!$D1482&lt;851,"high-score")</f>
        <v>high-score</v>
      </c>
      <c r="W1482" s="8" t="str">
        <f t="array" ref="W1482">IF(Customer_Churn_Records!$X1482=0,0,IFS(Customer_Churn_Records!$X1482&lt;100000,"low",Customer_Churn_Records!$X1482&lt;300000,"high"))</f>
        <v>high</v>
      </c>
      <c r="X1482" s="8">
        <f>ROUND(Customer_Churn_Records!$I1482,0)</f>
        <v>141173</v>
      </c>
    </row>
    <row r="1483" ht="14.25" customHeight="1">
      <c r="A1483" s="6">
        <v>1971.0</v>
      </c>
      <c r="B1483" s="6">
        <v>1.5762268E7</v>
      </c>
      <c r="C1483" s="6" t="s">
        <v>3255</v>
      </c>
      <c r="D1483" s="6">
        <v>666.0</v>
      </c>
      <c r="E1483" s="6" t="s">
        <v>7</v>
      </c>
      <c r="F1483" s="6" t="s">
        <v>10</v>
      </c>
      <c r="G1483" s="7" t="s">
        <v>167</v>
      </c>
      <c r="H1483" s="6">
        <v>10.0</v>
      </c>
      <c r="I1483" s="6" t="s">
        <v>4011</v>
      </c>
      <c r="J1483" s="6">
        <v>1.0</v>
      </c>
      <c r="K1483" s="6">
        <v>1.0</v>
      </c>
      <c r="L1483" s="6">
        <v>0.0</v>
      </c>
      <c r="M1483" s="6" t="s">
        <v>4012</v>
      </c>
      <c r="N1483" s="6">
        <v>0.0</v>
      </c>
      <c r="O1483" s="6">
        <v>0.0</v>
      </c>
      <c r="P1483" s="6">
        <v>2.0</v>
      </c>
      <c r="Q1483" s="6" t="s">
        <v>44</v>
      </c>
      <c r="R1483" s="6">
        <v>510.0</v>
      </c>
      <c r="S1483" s="6">
        <f>COUNTIF(Customer_Churn_Records!$B$2:$B$10000,Customer_Churn_Records!$B1483)</f>
        <v>1</v>
      </c>
      <c r="T1483" s="6">
        <f>ROUNDUP(Customer_Churn_Records!$G1483,0)</f>
        <v>41</v>
      </c>
      <c r="U1483" s="6" t="str">
        <f t="array" ref="U1483">IFS(Customer_Churn_Records!$T1483&lt;30,"young",Customer_Churn_Records!$T1483&lt;50,"middle-aged",Customer_Churn_Records!$T1483&lt;100,"old")</f>
        <v>middle-aged</v>
      </c>
      <c r="V1483" s="8" t="str">
        <f t="array" ref="V1483">IFS(Customer_Churn_Records!$D1483&lt;701,"less-score",Customer_Churn_Records!$D1483&lt;851,"high-score")</f>
        <v>less-score</v>
      </c>
      <c r="W1483" s="8" t="str">
        <f t="array" ref="W1483">IF(Customer_Churn_Records!$X1483=0,0,IFS(Customer_Churn_Records!$X1483&lt;100000,"low",Customer_Churn_Records!$X1483&lt;300000,"high"))</f>
        <v>high</v>
      </c>
      <c r="X1483" s="8">
        <f>ROUND(Customer_Churn_Records!$I1483,0)</f>
        <v>141162</v>
      </c>
    </row>
    <row r="1484" ht="14.25" customHeight="1">
      <c r="A1484" s="6">
        <v>2075.0</v>
      </c>
      <c r="B1484" s="6">
        <v>1.5805303E7</v>
      </c>
      <c r="C1484" s="6" t="s">
        <v>929</v>
      </c>
      <c r="D1484" s="6">
        <v>661.0</v>
      </c>
      <c r="E1484" s="6" t="s">
        <v>8</v>
      </c>
      <c r="F1484" s="6" t="s">
        <v>11</v>
      </c>
      <c r="G1484" s="7" t="s">
        <v>220</v>
      </c>
      <c r="H1484" s="6">
        <v>1.0</v>
      </c>
      <c r="I1484" s="6" t="s">
        <v>4013</v>
      </c>
      <c r="J1484" s="6">
        <v>1.0</v>
      </c>
      <c r="K1484" s="6">
        <v>1.0</v>
      </c>
      <c r="L1484" s="6">
        <v>0.0</v>
      </c>
      <c r="M1484" s="6" t="s">
        <v>4014</v>
      </c>
      <c r="N1484" s="6">
        <v>1.0</v>
      </c>
      <c r="O1484" s="6">
        <v>1.0</v>
      </c>
      <c r="P1484" s="6">
        <v>2.0</v>
      </c>
      <c r="Q1484" s="6" t="s">
        <v>58</v>
      </c>
      <c r="R1484" s="6">
        <v>362.0</v>
      </c>
      <c r="S1484" s="6">
        <f>COUNTIF(Customer_Churn_Records!$B$2:$B$10000,Customer_Churn_Records!$B1484)</f>
        <v>1</v>
      </c>
      <c r="T1484" s="6">
        <f>ROUNDUP(Customer_Churn_Records!$G1484,0)</f>
        <v>44</v>
      </c>
      <c r="U1484" s="6" t="str">
        <f t="array" ref="U1484">IFS(Customer_Churn_Records!$T1484&lt;30,"young",Customer_Churn_Records!$T1484&lt;50,"middle-aged",Customer_Churn_Records!$T1484&lt;100,"old")</f>
        <v>middle-aged</v>
      </c>
      <c r="V1484" s="8" t="str">
        <f t="array" ref="V1484">IFS(Customer_Churn_Records!$D1484&lt;701,"less-score",Customer_Churn_Records!$D1484&lt;851,"high-score")</f>
        <v>less-score</v>
      </c>
      <c r="W1484" s="8" t="str">
        <f t="array" ref="W1484">IF(Customer_Churn_Records!$X1484=0,0,IFS(Customer_Churn_Records!$X1484&lt;100000,"low",Customer_Churn_Records!$X1484&lt;300000,"high"))</f>
        <v>high</v>
      </c>
      <c r="X1484" s="8">
        <f>ROUND(Customer_Churn_Records!$I1484,0)</f>
        <v>141137</v>
      </c>
    </row>
    <row r="1485" ht="14.25" customHeight="1">
      <c r="A1485" s="6">
        <v>2826.0</v>
      </c>
      <c r="B1485" s="6">
        <v>1.557636E7</v>
      </c>
      <c r="C1485" s="6" t="s">
        <v>1624</v>
      </c>
      <c r="D1485" s="6">
        <v>600.0</v>
      </c>
      <c r="E1485" s="6" t="s">
        <v>7</v>
      </c>
      <c r="F1485" s="6" t="s">
        <v>11</v>
      </c>
      <c r="G1485" s="7" t="s">
        <v>55</v>
      </c>
      <c r="H1485" s="6">
        <v>1.0</v>
      </c>
      <c r="I1485" s="6" t="s">
        <v>4015</v>
      </c>
      <c r="J1485" s="6">
        <v>1.0</v>
      </c>
      <c r="K1485" s="6">
        <v>1.0</v>
      </c>
      <c r="L1485" s="6">
        <v>1.0</v>
      </c>
      <c r="M1485" s="6" t="s">
        <v>4016</v>
      </c>
      <c r="N1485" s="6">
        <v>0.0</v>
      </c>
      <c r="O1485" s="6">
        <v>0.0</v>
      </c>
      <c r="P1485" s="6">
        <v>5.0</v>
      </c>
      <c r="Q1485" s="6" t="s">
        <v>44</v>
      </c>
      <c r="R1485" s="6">
        <v>851.0</v>
      </c>
      <c r="S1485" s="6">
        <f>COUNTIF(Customer_Churn_Records!$B$2:$B$10000,Customer_Churn_Records!$B1485)</f>
        <v>1</v>
      </c>
      <c r="T1485" s="6">
        <f>ROUNDUP(Customer_Churn_Records!$G1485,0)</f>
        <v>40</v>
      </c>
      <c r="U1485" s="6" t="str">
        <f t="array" ref="U1485">IFS(Customer_Churn_Records!$T1485&lt;30,"young",Customer_Churn_Records!$T1485&lt;50,"middle-aged",Customer_Churn_Records!$T1485&lt;100,"old")</f>
        <v>middle-aged</v>
      </c>
      <c r="V1485" s="8" t="str">
        <f t="array" ref="V1485">IFS(Customer_Churn_Records!$D1485&lt;701,"less-score",Customer_Churn_Records!$D1485&lt;851,"high-score")</f>
        <v>less-score</v>
      </c>
      <c r="W1485" s="8" t="str">
        <f t="array" ref="W1485">IF(Customer_Churn_Records!$X1485=0,0,IFS(Customer_Churn_Records!$X1485&lt;100000,"low",Customer_Churn_Records!$X1485&lt;300000,"high"))</f>
        <v>high</v>
      </c>
      <c r="X1485" s="8">
        <f>ROUND(Customer_Churn_Records!$I1485,0)</f>
        <v>141137</v>
      </c>
    </row>
    <row r="1486" ht="14.25" customHeight="1">
      <c r="A1486" s="6">
        <v>9223.0</v>
      </c>
      <c r="B1486" s="6">
        <v>1.562075E7</v>
      </c>
      <c r="C1486" s="6" t="s">
        <v>4017</v>
      </c>
      <c r="D1486" s="6">
        <v>559.0</v>
      </c>
      <c r="E1486" s="6" t="s">
        <v>7</v>
      </c>
      <c r="F1486" s="6" t="s">
        <v>11</v>
      </c>
      <c r="G1486" s="7" t="s">
        <v>160</v>
      </c>
      <c r="H1486" s="6">
        <v>3.0</v>
      </c>
      <c r="I1486" s="6" t="s">
        <v>4018</v>
      </c>
      <c r="J1486" s="6">
        <v>1.0</v>
      </c>
      <c r="K1486" s="6">
        <v>1.0</v>
      </c>
      <c r="L1486" s="6">
        <v>1.0</v>
      </c>
      <c r="M1486" s="6" t="s">
        <v>4019</v>
      </c>
      <c r="N1486" s="6">
        <v>0.0</v>
      </c>
      <c r="O1486" s="6">
        <v>0.0</v>
      </c>
      <c r="P1486" s="6">
        <v>3.0</v>
      </c>
      <c r="Q1486" s="6" t="s">
        <v>79</v>
      </c>
      <c r="R1486" s="6">
        <v>328.0</v>
      </c>
      <c r="S1486" s="6">
        <f>COUNTIF(Customer_Churn_Records!$B$2:$B$10000,Customer_Churn_Records!$B1486)</f>
        <v>1</v>
      </c>
      <c r="T1486" s="6">
        <f>ROUNDUP(Customer_Churn_Records!$G1486,0)</f>
        <v>28</v>
      </c>
      <c r="U1486" s="6" t="str">
        <f t="array" ref="U1486">IFS(Customer_Churn_Records!$T1486&lt;30,"young",Customer_Churn_Records!$T1486&lt;50,"middle-aged",Customer_Churn_Records!$T1486&lt;100,"old")</f>
        <v>young</v>
      </c>
      <c r="V1486" s="8" t="str">
        <f t="array" ref="V1486">IFS(Customer_Churn_Records!$D1486&lt;701,"less-score",Customer_Churn_Records!$D1486&lt;851,"high-score")</f>
        <v>less-score</v>
      </c>
      <c r="W1486" s="8" t="str">
        <f t="array" ref="W1486">IF(Customer_Churn_Records!$X1486=0,0,IFS(Customer_Churn_Records!$X1486&lt;100000,"low",Customer_Churn_Records!$X1486&lt;300000,"high"))</f>
        <v>high</v>
      </c>
      <c r="X1486" s="8">
        <f>ROUND(Customer_Churn_Records!$I1486,0)</f>
        <v>141099</v>
      </c>
    </row>
    <row r="1487" ht="14.25" customHeight="1">
      <c r="A1487" s="6">
        <v>9856.0</v>
      </c>
      <c r="B1487" s="6">
        <v>1.5797502E7</v>
      </c>
      <c r="C1487" s="6" t="s">
        <v>4020</v>
      </c>
      <c r="D1487" s="6">
        <v>706.0</v>
      </c>
      <c r="E1487" s="6" t="s">
        <v>9</v>
      </c>
      <c r="F1487" s="6" t="s">
        <v>11</v>
      </c>
      <c r="G1487" s="7" t="s">
        <v>489</v>
      </c>
      <c r="H1487" s="6">
        <v>2.0</v>
      </c>
      <c r="I1487" s="6" t="s">
        <v>4021</v>
      </c>
      <c r="J1487" s="6">
        <v>1.0</v>
      </c>
      <c r="K1487" s="6">
        <v>1.0</v>
      </c>
      <c r="L1487" s="6">
        <v>1.0</v>
      </c>
      <c r="M1487" s="6" t="s">
        <v>4022</v>
      </c>
      <c r="N1487" s="6">
        <v>0.0</v>
      </c>
      <c r="O1487" s="6">
        <v>0.0</v>
      </c>
      <c r="P1487" s="6">
        <v>3.0</v>
      </c>
      <c r="Q1487" s="6" t="s">
        <v>49</v>
      </c>
      <c r="R1487" s="6">
        <v>563.0</v>
      </c>
      <c r="S1487" s="6">
        <f>COUNTIF(Customer_Churn_Records!$B$2:$B$10000,Customer_Churn_Records!$B1487)</f>
        <v>1</v>
      </c>
      <c r="T1487" s="6">
        <f>ROUNDUP(Customer_Churn_Records!$G1487,0)</f>
        <v>24</v>
      </c>
      <c r="U1487" s="6" t="str">
        <f t="array" ref="U1487">IFS(Customer_Churn_Records!$T1487&lt;30,"young",Customer_Churn_Records!$T1487&lt;50,"middle-aged",Customer_Churn_Records!$T1487&lt;100,"old")</f>
        <v>young</v>
      </c>
      <c r="V1487" s="8" t="str">
        <f t="array" ref="V1487">IFS(Customer_Churn_Records!$D1487&lt;701,"less-score",Customer_Churn_Records!$D1487&lt;851,"high-score")</f>
        <v>high-score</v>
      </c>
      <c r="W1487" s="8" t="str">
        <f t="array" ref="W1487">IF(Customer_Churn_Records!$X1487=0,0,IFS(Customer_Churn_Records!$X1487&lt;100000,"low",Customer_Churn_Records!$X1487&lt;300000,"high"))</f>
        <v>high</v>
      </c>
      <c r="X1487" s="8">
        <f>ROUND(Customer_Churn_Records!$I1487,0)</f>
        <v>141079</v>
      </c>
    </row>
    <row r="1488" ht="14.25" customHeight="1">
      <c r="A1488" s="6">
        <v>476.0</v>
      </c>
      <c r="B1488" s="6">
        <v>1.5591986E7</v>
      </c>
      <c r="C1488" s="6" t="s">
        <v>2867</v>
      </c>
      <c r="D1488" s="6">
        <v>621.0</v>
      </c>
      <c r="E1488" s="6" t="s">
        <v>8</v>
      </c>
      <c r="F1488" s="6" t="s">
        <v>11</v>
      </c>
      <c r="G1488" s="7" t="s">
        <v>258</v>
      </c>
      <c r="H1488" s="6">
        <v>6.0</v>
      </c>
      <c r="I1488" s="6" t="s">
        <v>4023</v>
      </c>
      <c r="J1488" s="6">
        <v>1.0</v>
      </c>
      <c r="K1488" s="6">
        <v>0.0</v>
      </c>
      <c r="L1488" s="6">
        <v>0.0</v>
      </c>
      <c r="M1488" s="6" t="s">
        <v>4024</v>
      </c>
      <c r="N1488" s="6">
        <v>1.0</v>
      </c>
      <c r="O1488" s="6">
        <v>1.0</v>
      </c>
      <c r="P1488" s="6">
        <v>2.0</v>
      </c>
      <c r="Q1488" s="6" t="s">
        <v>44</v>
      </c>
      <c r="R1488" s="6">
        <v>956.0</v>
      </c>
      <c r="S1488" s="6">
        <f>COUNTIF(Customer_Churn_Records!$B$2:$B$10000,Customer_Churn_Records!$B1488)</f>
        <v>1</v>
      </c>
      <c r="T1488" s="6">
        <f>ROUNDUP(Customer_Churn_Records!$G1488,0)</f>
        <v>46</v>
      </c>
      <c r="U1488" s="6" t="str">
        <f t="array" ref="U1488">IFS(Customer_Churn_Records!$T1488&lt;30,"young",Customer_Churn_Records!$T1488&lt;50,"middle-aged",Customer_Churn_Records!$T1488&lt;100,"old")</f>
        <v>middle-aged</v>
      </c>
      <c r="V1488" s="8" t="str">
        <f t="array" ref="V1488">IFS(Customer_Churn_Records!$D1488&lt;701,"less-score",Customer_Churn_Records!$D1488&lt;851,"high-score")</f>
        <v>less-score</v>
      </c>
      <c r="W1488" s="8" t="str">
        <f t="array" ref="W1488">IF(Customer_Churn_Records!$X1488=0,0,IFS(Customer_Churn_Records!$X1488&lt;100000,"low",Customer_Churn_Records!$X1488&lt;300000,"high"))</f>
        <v>high</v>
      </c>
      <c r="X1488" s="8">
        <f>ROUND(Customer_Churn_Records!$I1488,0)</f>
        <v>141078</v>
      </c>
    </row>
    <row r="1489" ht="14.25" customHeight="1">
      <c r="A1489" s="6">
        <v>4430.0</v>
      </c>
      <c r="B1489" s="6">
        <v>1.5686463E7</v>
      </c>
      <c r="C1489" s="6" t="s">
        <v>3316</v>
      </c>
      <c r="D1489" s="6">
        <v>626.0</v>
      </c>
      <c r="E1489" s="6" t="s">
        <v>7</v>
      </c>
      <c r="F1489" s="6" t="s">
        <v>11</v>
      </c>
      <c r="G1489" s="7" t="s">
        <v>41</v>
      </c>
      <c r="H1489" s="6">
        <v>7.0</v>
      </c>
      <c r="I1489" s="6" t="s">
        <v>4025</v>
      </c>
      <c r="J1489" s="6">
        <v>1.0</v>
      </c>
      <c r="K1489" s="6">
        <v>1.0</v>
      </c>
      <c r="L1489" s="6">
        <v>0.0</v>
      </c>
      <c r="M1489" s="6" t="s">
        <v>4026</v>
      </c>
      <c r="N1489" s="6">
        <v>1.0</v>
      </c>
      <c r="O1489" s="6">
        <v>1.0</v>
      </c>
      <c r="P1489" s="6">
        <v>2.0</v>
      </c>
      <c r="Q1489" s="6" t="s">
        <v>58</v>
      </c>
      <c r="R1489" s="6">
        <v>323.0</v>
      </c>
      <c r="S1489" s="6">
        <f>COUNTIF(Customer_Churn_Records!$B$2:$B$10000,Customer_Churn_Records!$B1489)</f>
        <v>1</v>
      </c>
      <c r="T1489" s="6">
        <f>ROUNDUP(Customer_Churn_Records!$G1489,0)</f>
        <v>38</v>
      </c>
      <c r="U1489" s="6" t="str">
        <f t="array" ref="U1489">IFS(Customer_Churn_Records!$T1489&lt;30,"young",Customer_Churn_Records!$T1489&lt;50,"middle-aged",Customer_Churn_Records!$T1489&lt;100,"old")</f>
        <v>middle-aged</v>
      </c>
      <c r="V1489" s="8" t="str">
        <f t="array" ref="V1489">IFS(Customer_Churn_Records!$D1489&lt;701,"less-score",Customer_Churn_Records!$D1489&lt;851,"high-score")</f>
        <v>less-score</v>
      </c>
      <c r="W1489" s="8" t="str">
        <f t="array" ref="W1489">IF(Customer_Churn_Records!$X1489=0,0,IFS(Customer_Churn_Records!$X1489&lt;100000,"low",Customer_Churn_Records!$X1489&lt;300000,"high"))</f>
        <v>high</v>
      </c>
      <c r="X1489" s="8">
        <f>ROUND(Customer_Churn_Records!$I1489,0)</f>
        <v>141075</v>
      </c>
    </row>
    <row r="1490" ht="14.25" customHeight="1">
      <c r="A1490" s="6">
        <v>5258.0</v>
      </c>
      <c r="B1490" s="6">
        <v>1.56286E7</v>
      </c>
      <c r="C1490" s="6" t="s">
        <v>4027</v>
      </c>
      <c r="D1490" s="6">
        <v>807.0</v>
      </c>
      <c r="E1490" s="6" t="s">
        <v>8</v>
      </c>
      <c r="F1490" s="6" t="s">
        <v>10</v>
      </c>
      <c r="G1490" s="7" t="s">
        <v>363</v>
      </c>
      <c r="H1490" s="6">
        <v>1.0</v>
      </c>
      <c r="I1490" s="6" t="s">
        <v>4028</v>
      </c>
      <c r="J1490" s="6">
        <v>3.0</v>
      </c>
      <c r="K1490" s="6">
        <v>1.0</v>
      </c>
      <c r="L1490" s="6">
        <v>1.0</v>
      </c>
      <c r="M1490" s="6" t="s">
        <v>4029</v>
      </c>
      <c r="N1490" s="6">
        <v>0.0</v>
      </c>
      <c r="O1490" s="6">
        <v>0.0</v>
      </c>
      <c r="P1490" s="6">
        <v>4.0</v>
      </c>
      <c r="Q1490" s="6" t="s">
        <v>58</v>
      </c>
      <c r="R1490" s="6">
        <v>374.0</v>
      </c>
      <c r="S1490" s="6">
        <f>COUNTIF(Customer_Churn_Records!$B$2:$B$10000,Customer_Churn_Records!$B1490)</f>
        <v>1</v>
      </c>
      <c r="T1490" s="6">
        <f>ROUNDUP(Customer_Churn_Records!$G1490,0)</f>
        <v>31</v>
      </c>
      <c r="U1490" s="6" t="str">
        <f t="array" ref="U1490">IFS(Customer_Churn_Records!$T1490&lt;30,"young",Customer_Churn_Records!$T1490&lt;50,"middle-aged",Customer_Churn_Records!$T1490&lt;100,"old")</f>
        <v>middle-aged</v>
      </c>
      <c r="V1490" s="8" t="str">
        <f t="array" ref="V1490">IFS(Customer_Churn_Records!$D1490&lt;701,"less-score",Customer_Churn_Records!$D1490&lt;851,"high-score")</f>
        <v>high-score</v>
      </c>
      <c r="W1490" s="8" t="str">
        <f t="array" ref="W1490">IF(Customer_Churn_Records!$X1490=0,0,IFS(Customer_Churn_Records!$X1490&lt;100000,"low",Customer_Churn_Records!$X1490&lt;300000,"high"))</f>
        <v>high</v>
      </c>
      <c r="X1490" s="8">
        <f>ROUND(Customer_Churn_Records!$I1490,0)</f>
        <v>141069</v>
      </c>
    </row>
    <row r="1491" ht="14.25" customHeight="1">
      <c r="A1491" s="6">
        <v>201.0</v>
      </c>
      <c r="B1491" s="6">
        <v>1.5604482E7</v>
      </c>
      <c r="C1491" s="6" t="s">
        <v>1933</v>
      </c>
      <c r="D1491" s="6">
        <v>850.0</v>
      </c>
      <c r="E1491" s="6" t="s">
        <v>9</v>
      </c>
      <c r="F1491" s="6" t="s">
        <v>11</v>
      </c>
      <c r="G1491" s="7" t="s">
        <v>128</v>
      </c>
      <c r="H1491" s="6">
        <v>2.0</v>
      </c>
      <c r="I1491" s="6" t="s">
        <v>4030</v>
      </c>
      <c r="J1491" s="6">
        <v>1.0</v>
      </c>
      <c r="K1491" s="6">
        <v>1.0</v>
      </c>
      <c r="L1491" s="6">
        <v>1.0</v>
      </c>
      <c r="M1491" s="6" t="s">
        <v>4031</v>
      </c>
      <c r="N1491" s="6">
        <v>0.0</v>
      </c>
      <c r="O1491" s="6">
        <v>0.0</v>
      </c>
      <c r="P1491" s="6">
        <v>2.0</v>
      </c>
      <c r="Q1491" s="6" t="s">
        <v>58</v>
      </c>
      <c r="R1491" s="6">
        <v>615.0</v>
      </c>
      <c r="S1491" s="6">
        <f>COUNTIF(Customer_Churn_Records!$B$2:$B$10000,Customer_Churn_Records!$B1491)</f>
        <v>1</v>
      </c>
      <c r="T1491" s="6">
        <f>ROUNDUP(Customer_Churn_Records!$G1491,0)</f>
        <v>30</v>
      </c>
      <c r="U1491" s="6" t="str">
        <f t="array" ref="U1491">IFS(Customer_Churn_Records!$T1491&lt;30,"young",Customer_Churn_Records!$T1491&lt;50,"middle-aged",Customer_Churn_Records!$T1491&lt;100,"old")</f>
        <v>middle-aged</v>
      </c>
      <c r="V1491" s="8" t="str">
        <f t="array" ref="V1491">IFS(Customer_Churn_Records!$D1491&lt;701,"less-score",Customer_Churn_Records!$D1491&lt;851,"high-score")</f>
        <v>high-score</v>
      </c>
      <c r="W1491" s="8" t="str">
        <f t="array" ref="W1491">IF(Customer_Churn_Records!$X1491=0,0,IFS(Customer_Churn_Records!$X1491&lt;100000,"low",Customer_Churn_Records!$X1491&lt;300000,"high"))</f>
        <v>high</v>
      </c>
      <c r="X1491" s="8">
        <f>ROUND(Customer_Churn_Records!$I1491,0)</f>
        <v>141040</v>
      </c>
    </row>
    <row r="1492" ht="14.25" customHeight="1">
      <c r="A1492" s="6">
        <v>1769.0</v>
      </c>
      <c r="B1492" s="6">
        <v>1.5770525E7</v>
      </c>
      <c r="C1492" s="6" t="s">
        <v>4032</v>
      </c>
      <c r="D1492" s="6">
        <v>760.0</v>
      </c>
      <c r="E1492" s="6" t="s">
        <v>9</v>
      </c>
      <c r="F1492" s="6" t="s">
        <v>11</v>
      </c>
      <c r="G1492" s="7" t="s">
        <v>160</v>
      </c>
      <c r="H1492" s="6">
        <v>1.0</v>
      </c>
      <c r="I1492" s="6" t="s">
        <v>4033</v>
      </c>
      <c r="J1492" s="6">
        <v>2.0</v>
      </c>
      <c r="K1492" s="6">
        <v>0.0</v>
      </c>
      <c r="L1492" s="6">
        <v>0.0</v>
      </c>
      <c r="M1492" s="6" t="s">
        <v>4034</v>
      </c>
      <c r="N1492" s="6">
        <v>0.0</v>
      </c>
      <c r="O1492" s="6">
        <v>0.0</v>
      </c>
      <c r="P1492" s="6">
        <v>4.0</v>
      </c>
      <c r="Q1492" s="6" t="s">
        <v>58</v>
      </c>
      <c r="R1492" s="6">
        <v>882.0</v>
      </c>
      <c r="S1492" s="6">
        <f>COUNTIF(Customer_Churn_Records!$B$2:$B$10000,Customer_Churn_Records!$B1492)</f>
        <v>1</v>
      </c>
      <c r="T1492" s="6">
        <f>ROUNDUP(Customer_Churn_Records!$G1492,0)</f>
        <v>28</v>
      </c>
      <c r="U1492" s="6" t="str">
        <f t="array" ref="U1492">IFS(Customer_Churn_Records!$T1492&lt;30,"young",Customer_Churn_Records!$T1492&lt;50,"middle-aged",Customer_Churn_Records!$T1492&lt;100,"old")</f>
        <v>young</v>
      </c>
      <c r="V1492" s="8" t="str">
        <f t="array" ref="V1492">IFS(Customer_Churn_Records!$D1492&lt;701,"less-score",Customer_Churn_Records!$D1492&lt;851,"high-score")</f>
        <v>high-score</v>
      </c>
      <c r="W1492" s="8" t="str">
        <f t="array" ref="W1492">IF(Customer_Churn_Records!$X1492=0,0,IFS(Customer_Churn_Records!$X1492&lt;100000,"low",Customer_Churn_Records!$X1492&lt;300000,"high"))</f>
        <v>high</v>
      </c>
      <c r="X1492" s="8">
        <f>ROUND(Customer_Churn_Records!$I1492,0)</f>
        <v>141039</v>
      </c>
    </row>
    <row r="1493" ht="14.25" customHeight="1">
      <c r="A1493" s="6">
        <v>7409.0</v>
      </c>
      <c r="B1493" s="6">
        <v>1.5742297E7</v>
      </c>
      <c r="C1493" s="6" t="s">
        <v>477</v>
      </c>
      <c r="D1493" s="6">
        <v>715.0</v>
      </c>
      <c r="E1493" s="6" t="s">
        <v>7</v>
      </c>
      <c r="F1493" s="6" t="s">
        <v>11</v>
      </c>
      <c r="G1493" s="7" t="s">
        <v>87</v>
      </c>
      <c r="H1493" s="6">
        <v>2.0</v>
      </c>
      <c r="I1493" s="6" t="s">
        <v>4035</v>
      </c>
      <c r="J1493" s="6">
        <v>1.0</v>
      </c>
      <c r="K1493" s="6">
        <v>1.0</v>
      </c>
      <c r="L1493" s="6">
        <v>1.0</v>
      </c>
      <c r="M1493" s="6" t="s">
        <v>4036</v>
      </c>
      <c r="N1493" s="6">
        <v>0.0</v>
      </c>
      <c r="O1493" s="6">
        <v>0.0</v>
      </c>
      <c r="P1493" s="6">
        <v>1.0</v>
      </c>
      <c r="Q1493" s="6" t="s">
        <v>44</v>
      </c>
      <c r="R1493" s="6">
        <v>674.0</v>
      </c>
      <c r="S1493" s="6">
        <f>COUNTIF(Customer_Churn_Records!$B$2:$B$10000,Customer_Churn_Records!$B1493)</f>
        <v>1</v>
      </c>
      <c r="T1493" s="6">
        <f>ROUNDUP(Customer_Churn_Records!$G1493,0)</f>
        <v>35</v>
      </c>
      <c r="U1493" s="6" t="str">
        <f t="array" ref="U1493">IFS(Customer_Churn_Records!$T1493&lt;30,"young",Customer_Churn_Records!$T1493&lt;50,"middle-aged",Customer_Churn_Records!$T1493&lt;100,"old")</f>
        <v>middle-aged</v>
      </c>
      <c r="V1493" s="8" t="str">
        <f t="array" ref="V1493">IFS(Customer_Churn_Records!$D1493&lt;701,"less-score",Customer_Churn_Records!$D1493&lt;851,"high-score")</f>
        <v>high-score</v>
      </c>
      <c r="W1493" s="8" t="str">
        <f t="array" ref="W1493">IF(Customer_Churn_Records!$X1493=0,0,IFS(Customer_Churn_Records!$X1493&lt;100000,"low",Customer_Churn_Records!$X1493&lt;300000,"high"))</f>
        <v>high</v>
      </c>
      <c r="X1493" s="8">
        <f>ROUND(Customer_Churn_Records!$I1493,0)</f>
        <v>141005</v>
      </c>
    </row>
    <row r="1494" ht="14.25" customHeight="1">
      <c r="A1494" s="6">
        <v>3451.0</v>
      </c>
      <c r="B1494" s="6">
        <v>1.5661936E7</v>
      </c>
      <c r="C1494" s="6" t="s">
        <v>2912</v>
      </c>
      <c r="D1494" s="6">
        <v>513.0</v>
      </c>
      <c r="E1494" s="6" t="s">
        <v>7</v>
      </c>
      <c r="F1494" s="6" t="s">
        <v>11</v>
      </c>
      <c r="G1494" s="7" t="s">
        <v>55</v>
      </c>
      <c r="H1494" s="6">
        <v>3.0</v>
      </c>
      <c r="I1494" s="6" t="s">
        <v>4037</v>
      </c>
      <c r="J1494" s="6">
        <v>1.0</v>
      </c>
      <c r="K1494" s="6">
        <v>1.0</v>
      </c>
      <c r="L1494" s="6">
        <v>0.0</v>
      </c>
      <c r="M1494" s="6" t="s">
        <v>4038</v>
      </c>
      <c r="N1494" s="6">
        <v>0.0</v>
      </c>
      <c r="O1494" s="6">
        <v>0.0</v>
      </c>
      <c r="P1494" s="6">
        <v>3.0</v>
      </c>
      <c r="Q1494" s="6" t="s">
        <v>44</v>
      </c>
      <c r="R1494" s="6">
        <v>904.0</v>
      </c>
      <c r="S1494" s="6">
        <f>COUNTIF(Customer_Churn_Records!$B$2:$B$10000,Customer_Churn_Records!$B1494)</f>
        <v>1</v>
      </c>
      <c r="T1494" s="6">
        <f>ROUNDUP(Customer_Churn_Records!$G1494,0)</f>
        <v>40</v>
      </c>
      <c r="U1494" s="6" t="str">
        <f t="array" ref="U1494">IFS(Customer_Churn_Records!$T1494&lt;30,"young",Customer_Churn_Records!$T1494&lt;50,"middle-aged",Customer_Churn_Records!$T1494&lt;100,"old")</f>
        <v>middle-aged</v>
      </c>
      <c r="V1494" s="8" t="str">
        <f t="array" ref="V1494">IFS(Customer_Churn_Records!$D1494&lt;701,"less-score",Customer_Churn_Records!$D1494&lt;851,"high-score")</f>
        <v>less-score</v>
      </c>
      <c r="W1494" s="8" t="str">
        <f t="array" ref="W1494">IF(Customer_Churn_Records!$X1494=0,0,IFS(Customer_Churn_Records!$X1494&lt;100000,"low",Customer_Churn_Records!$X1494&lt;300000,"high"))</f>
        <v>high</v>
      </c>
      <c r="X1494" s="8">
        <f>ROUND(Customer_Churn_Records!$I1494,0)</f>
        <v>141004</v>
      </c>
    </row>
    <row r="1495" ht="14.25" customHeight="1">
      <c r="A1495" s="6">
        <v>2160.0</v>
      </c>
      <c r="B1495" s="6">
        <v>1.5641835E7</v>
      </c>
      <c r="C1495" s="6" t="s">
        <v>617</v>
      </c>
      <c r="D1495" s="6">
        <v>683.0</v>
      </c>
      <c r="E1495" s="6" t="s">
        <v>7</v>
      </c>
      <c r="F1495" s="6" t="s">
        <v>11</v>
      </c>
      <c r="G1495" s="7" t="s">
        <v>1703</v>
      </c>
      <c r="H1495" s="6">
        <v>3.0</v>
      </c>
      <c r="I1495" s="6" t="s">
        <v>4039</v>
      </c>
      <c r="J1495" s="6">
        <v>1.0</v>
      </c>
      <c r="K1495" s="6">
        <v>0.0</v>
      </c>
      <c r="L1495" s="6">
        <v>1.0</v>
      </c>
      <c r="M1495" s="6" t="s">
        <v>4040</v>
      </c>
      <c r="N1495" s="6">
        <v>0.0</v>
      </c>
      <c r="O1495" s="6">
        <v>0.0</v>
      </c>
      <c r="P1495" s="6">
        <v>3.0</v>
      </c>
      <c r="Q1495" s="6" t="s">
        <v>44</v>
      </c>
      <c r="R1495" s="6">
        <v>580.0</v>
      </c>
      <c r="S1495" s="6">
        <f>COUNTIF(Customer_Churn_Records!$B$2:$B$10000,Customer_Churn_Records!$B1495)</f>
        <v>1</v>
      </c>
      <c r="T1495" s="6">
        <f>ROUNDUP(Customer_Churn_Records!$G1495,0)</f>
        <v>72</v>
      </c>
      <c r="U1495" s="6" t="str">
        <f t="array" ref="U1495">IFS(Customer_Churn_Records!$T1495&lt;30,"young",Customer_Churn_Records!$T1495&lt;50,"middle-aged",Customer_Churn_Records!$T1495&lt;100,"old")</f>
        <v>old</v>
      </c>
      <c r="V1495" s="8" t="str">
        <f t="array" ref="V1495">IFS(Customer_Churn_Records!$D1495&lt;701,"less-score",Customer_Churn_Records!$D1495&lt;851,"high-score")</f>
        <v>less-score</v>
      </c>
      <c r="W1495" s="8" t="str">
        <f t="array" ref="W1495">IF(Customer_Churn_Records!$X1495=0,0,IFS(Customer_Churn_Records!$X1495&lt;100000,"low",Customer_Churn_Records!$X1495&lt;300000,"high"))</f>
        <v>high</v>
      </c>
      <c r="X1495" s="8">
        <f>ROUND(Customer_Churn_Records!$I1495,0)</f>
        <v>140997</v>
      </c>
    </row>
    <row r="1496" ht="14.25" customHeight="1">
      <c r="A1496" s="6">
        <v>5166.0</v>
      </c>
      <c r="B1496" s="6">
        <v>1.5688612E7</v>
      </c>
      <c r="C1496" s="6" t="s">
        <v>4041</v>
      </c>
      <c r="D1496" s="6">
        <v>850.0</v>
      </c>
      <c r="E1496" s="6" t="s">
        <v>7</v>
      </c>
      <c r="F1496" s="6" t="s">
        <v>11</v>
      </c>
      <c r="G1496" s="7" t="s">
        <v>103</v>
      </c>
      <c r="H1496" s="6">
        <v>7.0</v>
      </c>
      <c r="I1496" s="6" t="s">
        <v>4042</v>
      </c>
      <c r="J1496" s="6">
        <v>1.0</v>
      </c>
      <c r="K1496" s="6">
        <v>0.0</v>
      </c>
      <c r="L1496" s="6">
        <v>0.0</v>
      </c>
      <c r="M1496" s="6" t="s">
        <v>4043</v>
      </c>
      <c r="N1496" s="6">
        <v>0.0</v>
      </c>
      <c r="O1496" s="6">
        <v>0.0</v>
      </c>
      <c r="P1496" s="6">
        <v>2.0</v>
      </c>
      <c r="Q1496" s="6" t="s">
        <v>79</v>
      </c>
      <c r="R1496" s="6">
        <v>483.0</v>
      </c>
      <c r="S1496" s="6">
        <f>COUNTIF(Customer_Churn_Records!$B$2:$B$10000,Customer_Churn_Records!$B1496)</f>
        <v>1</v>
      </c>
      <c r="T1496" s="6">
        <f>ROUNDUP(Customer_Churn_Records!$G1496,0)</f>
        <v>33</v>
      </c>
      <c r="U1496" s="6" t="str">
        <f t="array" ref="U1496">IFS(Customer_Churn_Records!$T1496&lt;30,"young",Customer_Churn_Records!$T1496&lt;50,"middle-aged",Customer_Churn_Records!$T1496&lt;100,"old")</f>
        <v>middle-aged</v>
      </c>
      <c r="V1496" s="8" t="str">
        <f t="array" ref="V1496">IFS(Customer_Churn_Records!$D1496&lt;701,"less-score",Customer_Churn_Records!$D1496&lt;851,"high-score")</f>
        <v>high-score</v>
      </c>
      <c r="W1496" s="8" t="str">
        <f t="array" ref="W1496">IF(Customer_Churn_Records!$X1496=0,0,IFS(Customer_Churn_Records!$X1496&lt;100000,"low",Customer_Churn_Records!$X1496&lt;300000,"high"))</f>
        <v>high</v>
      </c>
      <c r="X1496" s="8">
        <f>ROUND(Customer_Churn_Records!$I1496,0)</f>
        <v>140957</v>
      </c>
    </row>
    <row r="1497" ht="14.25" customHeight="1">
      <c r="A1497" s="6">
        <v>5896.0</v>
      </c>
      <c r="B1497" s="6">
        <v>1.5704014E7</v>
      </c>
      <c r="C1497" s="6" t="s">
        <v>1210</v>
      </c>
      <c r="D1497" s="6">
        <v>738.0</v>
      </c>
      <c r="E1497" s="6" t="s">
        <v>8</v>
      </c>
      <c r="F1497" s="6" t="s">
        <v>11</v>
      </c>
      <c r="G1497" s="7" t="s">
        <v>72</v>
      </c>
      <c r="H1497" s="6">
        <v>7.0</v>
      </c>
      <c r="I1497" s="6" t="s">
        <v>4044</v>
      </c>
      <c r="J1497" s="6">
        <v>2.0</v>
      </c>
      <c r="K1497" s="6">
        <v>1.0</v>
      </c>
      <c r="L1497" s="6">
        <v>0.0</v>
      </c>
      <c r="M1497" s="6" t="s">
        <v>4045</v>
      </c>
      <c r="N1497" s="6">
        <v>0.0</v>
      </c>
      <c r="O1497" s="6">
        <v>0.0</v>
      </c>
      <c r="P1497" s="6">
        <v>5.0</v>
      </c>
      <c r="Q1497" s="6" t="s">
        <v>44</v>
      </c>
      <c r="R1497" s="6">
        <v>865.0</v>
      </c>
      <c r="S1497" s="6">
        <f>COUNTIF(Customer_Churn_Records!$B$2:$B$10000,Customer_Churn_Records!$B1497)</f>
        <v>1</v>
      </c>
      <c r="T1497" s="6">
        <f>ROUNDUP(Customer_Churn_Records!$G1497,0)</f>
        <v>37</v>
      </c>
      <c r="U1497" s="6" t="str">
        <f t="array" ref="U1497">IFS(Customer_Churn_Records!$T1497&lt;30,"young",Customer_Churn_Records!$T1497&lt;50,"middle-aged",Customer_Churn_Records!$T1497&lt;100,"old")</f>
        <v>middle-aged</v>
      </c>
      <c r="V1497" s="8" t="str">
        <f t="array" ref="V1497">IFS(Customer_Churn_Records!$D1497&lt;701,"less-score",Customer_Churn_Records!$D1497&lt;851,"high-score")</f>
        <v>high-score</v>
      </c>
      <c r="W1497" s="8" t="str">
        <f t="array" ref="W1497">IF(Customer_Churn_Records!$X1497=0,0,IFS(Customer_Churn_Records!$X1497&lt;100000,"low",Customer_Churn_Records!$X1497&lt;300000,"high"))</f>
        <v>high</v>
      </c>
      <c r="X1497" s="8">
        <f>ROUND(Customer_Churn_Records!$I1497,0)</f>
        <v>140951</v>
      </c>
    </row>
    <row r="1498" ht="14.25" customHeight="1">
      <c r="A1498" s="6">
        <v>1805.0</v>
      </c>
      <c r="B1498" s="6">
        <v>1.5605263E7</v>
      </c>
      <c r="C1498" s="6" t="s">
        <v>4046</v>
      </c>
      <c r="D1498" s="6">
        <v>552.0</v>
      </c>
      <c r="E1498" s="6" t="s">
        <v>7</v>
      </c>
      <c r="F1498" s="6" t="s">
        <v>11</v>
      </c>
      <c r="G1498" s="7" t="s">
        <v>103</v>
      </c>
      <c r="H1498" s="6">
        <v>5.0</v>
      </c>
      <c r="I1498" s="6" t="s">
        <v>4047</v>
      </c>
      <c r="J1498" s="6">
        <v>1.0</v>
      </c>
      <c r="K1498" s="6">
        <v>0.0</v>
      </c>
      <c r="L1498" s="6">
        <v>1.0</v>
      </c>
      <c r="M1498" s="6" t="s">
        <v>4048</v>
      </c>
      <c r="N1498" s="6">
        <v>0.0</v>
      </c>
      <c r="O1498" s="6">
        <v>0.0</v>
      </c>
      <c r="P1498" s="6">
        <v>5.0</v>
      </c>
      <c r="Q1498" s="6" t="s">
        <v>79</v>
      </c>
      <c r="R1498" s="6">
        <v>330.0</v>
      </c>
      <c r="S1498" s="6">
        <f>COUNTIF(Customer_Churn_Records!$B$2:$B$10000,Customer_Churn_Records!$B1498)</f>
        <v>1</v>
      </c>
      <c r="T1498" s="6">
        <f>ROUNDUP(Customer_Churn_Records!$G1498,0)</f>
        <v>33</v>
      </c>
      <c r="U1498" s="6" t="str">
        <f t="array" ref="U1498">IFS(Customer_Churn_Records!$T1498&lt;30,"young",Customer_Churn_Records!$T1498&lt;50,"middle-aged",Customer_Churn_Records!$T1498&lt;100,"old")</f>
        <v>middle-aged</v>
      </c>
      <c r="V1498" s="8" t="str">
        <f t="array" ref="V1498">IFS(Customer_Churn_Records!$D1498&lt;701,"less-score",Customer_Churn_Records!$D1498&lt;851,"high-score")</f>
        <v>less-score</v>
      </c>
      <c r="W1498" s="8" t="str">
        <f t="array" ref="W1498">IF(Customer_Churn_Records!$X1498=0,0,IFS(Customer_Churn_Records!$X1498&lt;100000,"low",Customer_Churn_Records!$X1498&lt;300000,"high"))</f>
        <v>high</v>
      </c>
      <c r="X1498" s="8">
        <f>ROUND(Customer_Churn_Records!$I1498,0)</f>
        <v>140932</v>
      </c>
    </row>
    <row r="1499" ht="14.25" customHeight="1">
      <c r="A1499" s="6">
        <v>9253.0</v>
      </c>
      <c r="B1499" s="6">
        <v>1.5800805E7</v>
      </c>
      <c r="C1499" s="6" t="s">
        <v>4049</v>
      </c>
      <c r="D1499" s="6">
        <v>451.0</v>
      </c>
      <c r="E1499" s="6" t="s">
        <v>7</v>
      </c>
      <c r="F1499" s="6" t="s">
        <v>10</v>
      </c>
      <c r="G1499" s="7" t="s">
        <v>363</v>
      </c>
      <c r="H1499" s="6">
        <v>7.0</v>
      </c>
      <c r="I1499" s="6" t="s">
        <v>4050</v>
      </c>
      <c r="J1499" s="6">
        <v>1.0</v>
      </c>
      <c r="K1499" s="6">
        <v>0.0</v>
      </c>
      <c r="L1499" s="6">
        <v>1.0</v>
      </c>
      <c r="M1499" s="6" t="s">
        <v>4051</v>
      </c>
      <c r="N1499" s="6">
        <v>0.0</v>
      </c>
      <c r="O1499" s="6">
        <v>0.0</v>
      </c>
      <c r="P1499" s="6">
        <v>5.0</v>
      </c>
      <c r="Q1499" s="6" t="s">
        <v>79</v>
      </c>
      <c r="R1499" s="6">
        <v>458.0</v>
      </c>
      <c r="S1499" s="6">
        <f>COUNTIF(Customer_Churn_Records!$B$2:$B$10000,Customer_Churn_Records!$B1499)</f>
        <v>1</v>
      </c>
      <c r="T1499" s="6">
        <f>ROUNDUP(Customer_Churn_Records!$G1499,0)</f>
        <v>31</v>
      </c>
      <c r="U1499" s="6" t="str">
        <f t="array" ref="U1499">IFS(Customer_Churn_Records!$T1499&lt;30,"young",Customer_Churn_Records!$T1499&lt;50,"middle-aged",Customer_Churn_Records!$T1499&lt;100,"old")</f>
        <v>middle-aged</v>
      </c>
      <c r="V1499" s="8" t="str">
        <f t="array" ref="V1499">IFS(Customer_Churn_Records!$D1499&lt;701,"less-score",Customer_Churn_Records!$D1499&lt;851,"high-score")</f>
        <v>less-score</v>
      </c>
      <c r="W1499" s="8" t="str">
        <f t="array" ref="W1499">IF(Customer_Churn_Records!$X1499=0,0,IFS(Customer_Churn_Records!$X1499&lt;100000,"low",Customer_Churn_Records!$X1499&lt;300000,"high"))</f>
        <v>high</v>
      </c>
      <c r="X1499" s="8">
        <f>ROUND(Customer_Churn_Records!$I1499,0)</f>
        <v>140932</v>
      </c>
    </row>
    <row r="1500" ht="14.25" customHeight="1">
      <c r="A1500" s="6">
        <v>4984.0</v>
      </c>
      <c r="B1500" s="6">
        <v>1.5723721E7</v>
      </c>
      <c r="C1500" s="6" t="s">
        <v>4052</v>
      </c>
      <c r="D1500" s="6">
        <v>543.0</v>
      </c>
      <c r="E1500" s="6" t="s">
        <v>7</v>
      </c>
      <c r="F1500" s="6" t="s">
        <v>11</v>
      </c>
      <c r="G1500" s="7" t="s">
        <v>128</v>
      </c>
      <c r="H1500" s="6">
        <v>4.0</v>
      </c>
      <c r="I1500" s="6" t="s">
        <v>4053</v>
      </c>
      <c r="J1500" s="6">
        <v>1.0</v>
      </c>
      <c r="K1500" s="6">
        <v>1.0</v>
      </c>
      <c r="L1500" s="6">
        <v>0.0</v>
      </c>
      <c r="M1500" s="6" t="s">
        <v>4054</v>
      </c>
      <c r="N1500" s="6">
        <v>0.0</v>
      </c>
      <c r="O1500" s="6">
        <v>0.0</v>
      </c>
      <c r="P1500" s="6">
        <v>1.0</v>
      </c>
      <c r="Q1500" s="6" t="s">
        <v>79</v>
      </c>
      <c r="R1500" s="6">
        <v>470.0</v>
      </c>
      <c r="S1500" s="6">
        <f>COUNTIF(Customer_Churn_Records!$B$2:$B$10000,Customer_Churn_Records!$B1500)</f>
        <v>1</v>
      </c>
      <c r="T1500" s="6">
        <f>ROUNDUP(Customer_Churn_Records!$G1500,0)</f>
        <v>30</v>
      </c>
      <c r="U1500" s="6" t="str">
        <f t="array" ref="U1500">IFS(Customer_Churn_Records!$T1500&lt;30,"young",Customer_Churn_Records!$T1500&lt;50,"middle-aged",Customer_Churn_Records!$T1500&lt;100,"old")</f>
        <v>middle-aged</v>
      </c>
      <c r="V1500" s="8" t="str">
        <f t="array" ref="V1500">IFS(Customer_Churn_Records!$D1500&lt;701,"less-score",Customer_Churn_Records!$D1500&lt;851,"high-score")</f>
        <v>less-score</v>
      </c>
      <c r="W1500" s="8" t="str">
        <f t="array" ref="W1500">IF(Customer_Churn_Records!$X1500=0,0,IFS(Customer_Churn_Records!$X1500&lt;100000,"low",Customer_Churn_Records!$X1500&lt;300000,"high"))</f>
        <v>high</v>
      </c>
      <c r="X1500" s="8">
        <f>ROUND(Customer_Churn_Records!$I1500,0)</f>
        <v>140917</v>
      </c>
    </row>
    <row r="1501" ht="14.25" customHeight="1">
      <c r="A1501" s="6">
        <v>9499.0</v>
      </c>
      <c r="B1501" s="6">
        <v>1.5701932E7</v>
      </c>
      <c r="C1501" s="6" t="s">
        <v>1440</v>
      </c>
      <c r="D1501" s="6">
        <v>586.0</v>
      </c>
      <c r="E1501" s="6" t="s">
        <v>7</v>
      </c>
      <c r="F1501" s="6" t="s">
        <v>10</v>
      </c>
      <c r="G1501" s="7" t="s">
        <v>245</v>
      </c>
      <c r="H1501" s="6">
        <v>6.0</v>
      </c>
      <c r="I1501" s="6" t="s">
        <v>4055</v>
      </c>
      <c r="J1501" s="6">
        <v>1.0</v>
      </c>
      <c r="K1501" s="6">
        <v>1.0</v>
      </c>
      <c r="L1501" s="6">
        <v>1.0</v>
      </c>
      <c r="M1501" s="6" t="s">
        <v>4056</v>
      </c>
      <c r="N1501" s="6">
        <v>0.0</v>
      </c>
      <c r="O1501" s="6">
        <v>0.0</v>
      </c>
      <c r="P1501" s="6">
        <v>3.0</v>
      </c>
      <c r="Q1501" s="6" t="s">
        <v>44</v>
      </c>
      <c r="R1501" s="6">
        <v>396.0</v>
      </c>
      <c r="S1501" s="6">
        <f>COUNTIF(Customer_Churn_Records!$B$2:$B$10000,Customer_Churn_Records!$B1501)</f>
        <v>1</v>
      </c>
      <c r="T1501" s="6">
        <f>ROUNDUP(Customer_Churn_Records!$G1501,0)</f>
        <v>52</v>
      </c>
      <c r="U1501" s="6" t="str">
        <f t="array" ref="U1501">IFS(Customer_Churn_Records!$T1501&lt;30,"young",Customer_Churn_Records!$T1501&lt;50,"middle-aged",Customer_Churn_Records!$T1501&lt;100,"old")</f>
        <v>old</v>
      </c>
      <c r="V1501" s="8" t="str">
        <f t="array" ref="V1501">IFS(Customer_Churn_Records!$D1501&lt;701,"less-score",Customer_Churn_Records!$D1501&lt;851,"high-score")</f>
        <v>less-score</v>
      </c>
      <c r="W1501" s="8" t="str">
        <f t="array" ref="W1501">IF(Customer_Churn_Records!$X1501=0,0,IFS(Customer_Churn_Records!$X1501&lt;100000,"low",Customer_Churn_Records!$X1501&lt;300000,"high"))</f>
        <v>high</v>
      </c>
      <c r="X1501" s="8">
        <f>ROUND(Customer_Churn_Records!$I1501,0)</f>
        <v>140901</v>
      </c>
    </row>
    <row r="1502" ht="14.25" customHeight="1">
      <c r="A1502" s="6">
        <v>9518.0</v>
      </c>
      <c r="B1502" s="6">
        <v>1.5738042E7</v>
      </c>
      <c r="C1502" s="6" t="s">
        <v>4057</v>
      </c>
      <c r="D1502" s="6">
        <v>543.0</v>
      </c>
      <c r="E1502" s="6" t="s">
        <v>8</v>
      </c>
      <c r="F1502" s="6" t="s">
        <v>11</v>
      </c>
      <c r="G1502" s="7" t="s">
        <v>72</v>
      </c>
      <c r="H1502" s="6">
        <v>8.0</v>
      </c>
      <c r="I1502" s="6" t="s">
        <v>4058</v>
      </c>
      <c r="J1502" s="6">
        <v>2.0</v>
      </c>
      <c r="K1502" s="6">
        <v>1.0</v>
      </c>
      <c r="L1502" s="6">
        <v>1.0</v>
      </c>
      <c r="M1502" s="6" t="s">
        <v>4059</v>
      </c>
      <c r="N1502" s="6">
        <v>0.0</v>
      </c>
      <c r="O1502" s="6">
        <v>0.0</v>
      </c>
      <c r="P1502" s="6">
        <v>1.0</v>
      </c>
      <c r="Q1502" s="6" t="s">
        <v>49</v>
      </c>
      <c r="R1502" s="6">
        <v>623.0</v>
      </c>
      <c r="S1502" s="6">
        <f>COUNTIF(Customer_Churn_Records!$B$2:$B$10000,Customer_Churn_Records!$B1502)</f>
        <v>1</v>
      </c>
      <c r="T1502" s="6">
        <f>ROUNDUP(Customer_Churn_Records!$G1502,0)</f>
        <v>37</v>
      </c>
      <c r="U1502" s="6" t="str">
        <f t="array" ref="U1502">IFS(Customer_Churn_Records!$T1502&lt;30,"young",Customer_Churn_Records!$T1502&lt;50,"middle-aged",Customer_Churn_Records!$T1502&lt;100,"old")</f>
        <v>middle-aged</v>
      </c>
      <c r="V1502" s="8" t="str">
        <f t="array" ref="V1502">IFS(Customer_Churn_Records!$D1502&lt;701,"less-score",Customer_Churn_Records!$D1502&lt;851,"high-score")</f>
        <v>less-score</v>
      </c>
      <c r="W1502" s="8" t="str">
        <f t="array" ref="W1502">IF(Customer_Churn_Records!$X1502=0,0,IFS(Customer_Churn_Records!$X1502&lt;100000,"low",Customer_Churn_Records!$X1502&lt;300000,"high"))</f>
        <v>high</v>
      </c>
      <c r="X1502" s="8">
        <f>ROUND(Customer_Churn_Records!$I1502,0)</f>
        <v>140894</v>
      </c>
    </row>
    <row r="1503" ht="14.25" customHeight="1">
      <c r="A1503" s="6">
        <v>5094.0</v>
      </c>
      <c r="B1503" s="6">
        <v>1.5787255E7</v>
      </c>
      <c r="C1503" s="6" t="s">
        <v>643</v>
      </c>
      <c r="D1503" s="6">
        <v>650.0</v>
      </c>
      <c r="E1503" s="6" t="s">
        <v>8</v>
      </c>
      <c r="F1503" s="6" t="s">
        <v>10</v>
      </c>
      <c r="G1503" s="7" t="s">
        <v>564</v>
      </c>
      <c r="H1503" s="6">
        <v>2.0</v>
      </c>
      <c r="I1503" s="6" t="s">
        <v>4060</v>
      </c>
      <c r="J1503" s="6">
        <v>3.0</v>
      </c>
      <c r="K1503" s="6">
        <v>1.0</v>
      </c>
      <c r="L1503" s="6">
        <v>1.0</v>
      </c>
      <c r="M1503" s="6" t="s">
        <v>4061</v>
      </c>
      <c r="N1503" s="6">
        <v>1.0</v>
      </c>
      <c r="O1503" s="6">
        <v>1.0</v>
      </c>
      <c r="P1503" s="6">
        <v>5.0</v>
      </c>
      <c r="Q1503" s="6" t="s">
        <v>79</v>
      </c>
      <c r="R1503" s="6">
        <v>526.0</v>
      </c>
      <c r="S1503" s="6">
        <f>COUNTIF(Customer_Churn_Records!$B$2:$B$10000,Customer_Churn_Records!$B1503)</f>
        <v>1</v>
      </c>
      <c r="T1503" s="6">
        <f>ROUNDUP(Customer_Churn_Records!$G1503,0)</f>
        <v>55</v>
      </c>
      <c r="U1503" s="6" t="str">
        <f t="array" ref="U1503">IFS(Customer_Churn_Records!$T1503&lt;30,"young",Customer_Churn_Records!$T1503&lt;50,"middle-aged",Customer_Churn_Records!$T1503&lt;100,"old")</f>
        <v>old</v>
      </c>
      <c r="V1503" s="8" t="str">
        <f t="array" ref="V1503">IFS(Customer_Churn_Records!$D1503&lt;701,"less-score",Customer_Churn_Records!$D1503&lt;851,"high-score")</f>
        <v>less-score</v>
      </c>
      <c r="W1503" s="8" t="str">
        <f t="array" ref="W1503">IF(Customer_Churn_Records!$X1503=0,0,IFS(Customer_Churn_Records!$X1503&lt;100000,"low",Customer_Churn_Records!$X1503&lt;300000,"high"))</f>
        <v>high</v>
      </c>
      <c r="X1503" s="8">
        <f>ROUND(Customer_Churn_Records!$I1503,0)</f>
        <v>140891</v>
      </c>
    </row>
    <row r="1504" ht="14.25" customHeight="1">
      <c r="A1504" s="6">
        <v>2230.0</v>
      </c>
      <c r="B1504" s="6">
        <v>1.5756125E7</v>
      </c>
      <c r="C1504" s="6" t="s">
        <v>1476</v>
      </c>
      <c r="D1504" s="6">
        <v>757.0</v>
      </c>
      <c r="E1504" s="6" t="s">
        <v>9</v>
      </c>
      <c r="F1504" s="6" t="s">
        <v>11</v>
      </c>
      <c r="G1504" s="7" t="s">
        <v>220</v>
      </c>
      <c r="H1504" s="6">
        <v>5.0</v>
      </c>
      <c r="I1504" s="6" t="s">
        <v>4062</v>
      </c>
      <c r="J1504" s="6">
        <v>2.0</v>
      </c>
      <c r="K1504" s="6">
        <v>1.0</v>
      </c>
      <c r="L1504" s="6">
        <v>0.0</v>
      </c>
      <c r="M1504" s="6" t="s">
        <v>4063</v>
      </c>
      <c r="N1504" s="6">
        <v>0.0</v>
      </c>
      <c r="O1504" s="6">
        <v>0.0</v>
      </c>
      <c r="P1504" s="6">
        <v>5.0</v>
      </c>
      <c r="Q1504" s="6" t="s">
        <v>58</v>
      </c>
      <c r="R1504" s="6">
        <v>293.0</v>
      </c>
      <c r="S1504" s="6">
        <f>COUNTIF(Customer_Churn_Records!$B$2:$B$10000,Customer_Churn_Records!$B1504)</f>
        <v>1</v>
      </c>
      <c r="T1504" s="6">
        <f>ROUNDUP(Customer_Churn_Records!$G1504,0)</f>
        <v>44</v>
      </c>
      <c r="U1504" s="6" t="str">
        <f t="array" ref="U1504">IFS(Customer_Churn_Records!$T1504&lt;30,"young",Customer_Churn_Records!$T1504&lt;50,"middle-aged",Customer_Churn_Records!$T1504&lt;100,"old")</f>
        <v>middle-aged</v>
      </c>
      <c r="V1504" s="8" t="str">
        <f t="array" ref="V1504">IFS(Customer_Churn_Records!$D1504&lt;701,"less-score",Customer_Churn_Records!$D1504&lt;851,"high-score")</f>
        <v>high-score</v>
      </c>
      <c r="W1504" s="8" t="str">
        <f t="array" ref="W1504">IF(Customer_Churn_Records!$X1504=0,0,IFS(Customer_Churn_Records!$X1504&lt;100000,"low",Customer_Churn_Records!$X1504&lt;300000,"high"))</f>
        <v>high</v>
      </c>
      <c r="X1504" s="8">
        <f>ROUND(Customer_Churn_Records!$I1504,0)</f>
        <v>140856</v>
      </c>
    </row>
    <row r="1505" ht="14.25" customHeight="1">
      <c r="A1505" s="6">
        <v>3834.0</v>
      </c>
      <c r="B1505" s="6">
        <v>1.5604792E7</v>
      </c>
      <c r="C1505" s="6" t="s">
        <v>2482</v>
      </c>
      <c r="D1505" s="6">
        <v>609.0</v>
      </c>
      <c r="E1505" s="6" t="s">
        <v>8</v>
      </c>
      <c r="F1505" s="6" t="s">
        <v>11</v>
      </c>
      <c r="G1505" s="7" t="s">
        <v>41</v>
      </c>
      <c r="H1505" s="6">
        <v>6.0</v>
      </c>
      <c r="I1505" s="6" t="s">
        <v>4064</v>
      </c>
      <c r="J1505" s="6">
        <v>2.0</v>
      </c>
      <c r="K1505" s="6">
        <v>0.0</v>
      </c>
      <c r="L1505" s="6">
        <v>1.0</v>
      </c>
      <c r="M1505" s="6" t="s">
        <v>4065</v>
      </c>
      <c r="N1505" s="6">
        <v>0.0</v>
      </c>
      <c r="O1505" s="6">
        <v>0.0</v>
      </c>
      <c r="P1505" s="6">
        <v>2.0</v>
      </c>
      <c r="Q1505" s="6" t="s">
        <v>79</v>
      </c>
      <c r="R1505" s="6">
        <v>765.0</v>
      </c>
      <c r="S1505" s="6">
        <f>COUNTIF(Customer_Churn_Records!$B$2:$B$10000,Customer_Churn_Records!$B1505)</f>
        <v>1</v>
      </c>
      <c r="T1505" s="6">
        <f>ROUNDUP(Customer_Churn_Records!$G1505,0)</f>
        <v>38</v>
      </c>
      <c r="U1505" s="6" t="str">
        <f t="array" ref="U1505">IFS(Customer_Churn_Records!$T1505&lt;30,"young",Customer_Churn_Records!$T1505&lt;50,"middle-aged",Customer_Churn_Records!$T1505&lt;100,"old")</f>
        <v>middle-aged</v>
      </c>
      <c r="V1505" s="8" t="str">
        <f t="array" ref="V1505">IFS(Customer_Churn_Records!$D1505&lt;701,"less-score",Customer_Churn_Records!$D1505&lt;851,"high-score")</f>
        <v>less-score</v>
      </c>
      <c r="W1505" s="8" t="str">
        <f t="array" ref="W1505">IF(Customer_Churn_Records!$X1505=0,0,IFS(Customer_Churn_Records!$X1505&lt;100000,"low",Customer_Churn_Records!$X1505&lt;300000,"high"))</f>
        <v>high</v>
      </c>
      <c r="X1505" s="8">
        <f>ROUND(Customer_Churn_Records!$I1505,0)</f>
        <v>140752</v>
      </c>
    </row>
    <row r="1506" ht="14.25" customHeight="1">
      <c r="A1506" s="6">
        <v>618.0</v>
      </c>
      <c r="B1506" s="6">
        <v>1.5766575E7</v>
      </c>
      <c r="C1506" s="6" t="s">
        <v>4066</v>
      </c>
      <c r="D1506" s="6">
        <v>612.0</v>
      </c>
      <c r="E1506" s="6" t="s">
        <v>8</v>
      </c>
      <c r="F1506" s="6" t="s">
        <v>10</v>
      </c>
      <c r="G1506" s="7" t="s">
        <v>1211</v>
      </c>
      <c r="H1506" s="6">
        <v>8.0</v>
      </c>
      <c r="I1506" s="6" t="s">
        <v>4067</v>
      </c>
      <c r="J1506" s="6">
        <v>1.0</v>
      </c>
      <c r="K1506" s="6">
        <v>1.0</v>
      </c>
      <c r="L1506" s="6">
        <v>0.0</v>
      </c>
      <c r="M1506" s="6" t="s">
        <v>4068</v>
      </c>
      <c r="N1506" s="6">
        <v>1.0</v>
      </c>
      <c r="O1506" s="6">
        <v>1.0</v>
      </c>
      <c r="P1506" s="6">
        <v>5.0</v>
      </c>
      <c r="Q1506" s="6" t="s">
        <v>49</v>
      </c>
      <c r="R1506" s="6">
        <v>455.0</v>
      </c>
      <c r="S1506" s="6">
        <f>COUNTIF(Customer_Churn_Records!$B$2:$B$10000,Customer_Churn_Records!$B1506)</f>
        <v>1</v>
      </c>
      <c r="T1506" s="6">
        <f>ROUNDUP(Customer_Churn_Records!$G1506,0)</f>
        <v>62</v>
      </c>
      <c r="U1506" s="6" t="str">
        <f t="array" ref="U1506">IFS(Customer_Churn_Records!$T1506&lt;30,"young",Customer_Churn_Records!$T1506&lt;50,"middle-aged",Customer_Churn_Records!$T1506&lt;100,"old")</f>
        <v>old</v>
      </c>
      <c r="V1506" s="8" t="str">
        <f t="array" ref="V1506">IFS(Customer_Churn_Records!$D1506&lt;701,"less-score",Customer_Churn_Records!$D1506&lt;851,"high-score")</f>
        <v>less-score</v>
      </c>
      <c r="W1506" s="8" t="str">
        <f t="array" ref="W1506">IF(Customer_Churn_Records!$X1506=0,0,IFS(Customer_Churn_Records!$X1506&lt;100000,"low",Customer_Churn_Records!$X1506&lt;300000,"high"))</f>
        <v>high</v>
      </c>
      <c r="X1506" s="8">
        <f>ROUND(Customer_Churn_Records!$I1506,0)</f>
        <v>140745</v>
      </c>
    </row>
    <row r="1507" ht="14.25" customHeight="1">
      <c r="A1507" s="6">
        <v>4884.0</v>
      </c>
      <c r="B1507" s="6">
        <v>1.559328E7</v>
      </c>
      <c r="C1507" s="6" t="s">
        <v>866</v>
      </c>
      <c r="D1507" s="6">
        <v>614.0</v>
      </c>
      <c r="E1507" s="6" t="s">
        <v>8</v>
      </c>
      <c r="F1507" s="6" t="s">
        <v>11</v>
      </c>
      <c r="G1507" s="7" t="s">
        <v>76</v>
      </c>
      <c r="H1507" s="6">
        <v>8.0</v>
      </c>
      <c r="I1507" s="6" t="s">
        <v>4069</v>
      </c>
      <c r="J1507" s="6">
        <v>1.0</v>
      </c>
      <c r="K1507" s="6">
        <v>1.0</v>
      </c>
      <c r="L1507" s="6">
        <v>1.0</v>
      </c>
      <c r="M1507" s="6" t="s">
        <v>4070</v>
      </c>
      <c r="N1507" s="6">
        <v>0.0</v>
      </c>
      <c r="O1507" s="6">
        <v>0.0</v>
      </c>
      <c r="P1507" s="6">
        <v>2.0</v>
      </c>
      <c r="Q1507" s="6" t="s">
        <v>58</v>
      </c>
      <c r="R1507" s="6">
        <v>912.0</v>
      </c>
      <c r="S1507" s="6">
        <f>COUNTIF(Customer_Churn_Records!$B$2:$B$10000,Customer_Churn_Records!$B1507)</f>
        <v>1</v>
      </c>
      <c r="T1507" s="6">
        <f>ROUNDUP(Customer_Churn_Records!$G1507,0)</f>
        <v>43</v>
      </c>
      <c r="U1507" s="6" t="str">
        <f t="array" ref="U1507">IFS(Customer_Churn_Records!$T1507&lt;30,"young",Customer_Churn_Records!$T1507&lt;50,"middle-aged",Customer_Churn_Records!$T1507&lt;100,"old")</f>
        <v>middle-aged</v>
      </c>
      <c r="V1507" s="8" t="str">
        <f t="array" ref="V1507">IFS(Customer_Churn_Records!$D1507&lt;701,"less-score",Customer_Churn_Records!$D1507&lt;851,"high-score")</f>
        <v>less-score</v>
      </c>
      <c r="W1507" s="8" t="str">
        <f t="array" ref="W1507">IF(Customer_Churn_Records!$X1507=0,0,IFS(Customer_Churn_Records!$X1507&lt;100000,"low",Customer_Churn_Records!$X1507&lt;300000,"high"))</f>
        <v>high</v>
      </c>
      <c r="X1507" s="8">
        <f>ROUND(Customer_Churn_Records!$I1507,0)</f>
        <v>140734</v>
      </c>
    </row>
    <row r="1508" ht="14.25" customHeight="1">
      <c r="A1508" s="6">
        <v>3123.0</v>
      </c>
      <c r="B1508" s="6">
        <v>1.5575002E7</v>
      </c>
      <c r="C1508" s="6" t="s">
        <v>2733</v>
      </c>
      <c r="D1508" s="6">
        <v>676.0</v>
      </c>
      <c r="E1508" s="6" t="s">
        <v>7</v>
      </c>
      <c r="F1508" s="6" t="s">
        <v>11</v>
      </c>
      <c r="G1508" s="7" t="s">
        <v>99</v>
      </c>
      <c r="H1508" s="6">
        <v>4.0</v>
      </c>
      <c r="I1508" s="6" t="s">
        <v>4071</v>
      </c>
      <c r="J1508" s="6">
        <v>1.0</v>
      </c>
      <c r="K1508" s="6">
        <v>1.0</v>
      </c>
      <c r="L1508" s="6">
        <v>0.0</v>
      </c>
      <c r="M1508" s="6" t="s">
        <v>4072</v>
      </c>
      <c r="N1508" s="6">
        <v>0.0</v>
      </c>
      <c r="O1508" s="6">
        <v>0.0</v>
      </c>
      <c r="P1508" s="6">
        <v>5.0</v>
      </c>
      <c r="Q1508" s="6" t="s">
        <v>79</v>
      </c>
      <c r="R1508" s="6">
        <v>439.0</v>
      </c>
      <c r="S1508" s="6">
        <f>COUNTIF(Customer_Churn_Records!$B$2:$B$10000,Customer_Churn_Records!$B1508)</f>
        <v>1</v>
      </c>
      <c r="T1508" s="6">
        <f>ROUNDUP(Customer_Churn_Records!$G1508,0)</f>
        <v>29</v>
      </c>
      <c r="U1508" s="6" t="str">
        <f t="array" ref="U1508">IFS(Customer_Churn_Records!$T1508&lt;30,"young",Customer_Churn_Records!$T1508&lt;50,"middle-aged",Customer_Churn_Records!$T1508&lt;100,"old")</f>
        <v>young</v>
      </c>
      <c r="V1508" s="8" t="str">
        <f t="array" ref="V1508">IFS(Customer_Churn_Records!$D1508&lt;701,"less-score",Customer_Churn_Records!$D1508&lt;851,"high-score")</f>
        <v>less-score</v>
      </c>
      <c r="W1508" s="8" t="str">
        <f t="array" ref="W1508">IF(Customer_Churn_Records!$X1508=0,0,IFS(Customer_Churn_Records!$X1508&lt;100000,"low",Customer_Churn_Records!$X1508&lt;300000,"high"))</f>
        <v>high</v>
      </c>
      <c r="X1508" s="8">
        <f>ROUND(Customer_Churn_Records!$I1508,0)</f>
        <v>140721</v>
      </c>
    </row>
    <row r="1509" ht="14.25" customHeight="1">
      <c r="A1509" s="6">
        <v>6407.0</v>
      </c>
      <c r="B1509" s="6">
        <v>1.5637118E7</v>
      </c>
      <c r="C1509" s="6" t="s">
        <v>2239</v>
      </c>
      <c r="D1509" s="6">
        <v>684.0</v>
      </c>
      <c r="E1509" s="6" t="s">
        <v>7</v>
      </c>
      <c r="F1509" s="6" t="s">
        <v>11</v>
      </c>
      <c r="G1509" s="7" t="s">
        <v>103</v>
      </c>
      <c r="H1509" s="6">
        <v>4.0</v>
      </c>
      <c r="I1509" s="6" t="s">
        <v>4073</v>
      </c>
      <c r="J1509" s="6">
        <v>1.0</v>
      </c>
      <c r="K1509" s="6">
        <v>1.0</v>
      </c>
      <c r="L1509" s="6">
        <v>0.0</v>
      </c>
      <c r="M1509" s="6" t="s">
        <v>4074</v>
      </c>
      <c r="N1509" s="6">
        <v>0.0</v>
      </c>
      <c r="O1509" s="6">
        <v>0.0</v>
      </c>
      <c r="P1509" s="6">
        <v>5.0</v>
      </c>
      <c r="Q1509" s="6" t="s">
        <v>79</v>
      </c>
      <c r="R1509" s="6">
        <v>987.0</v>
      </c>
      <c r="S1509" s="6">
        <f>COUNTIF(Customer_Churn_Records!$B$2:$B$10000,Customer_Churn_Records!$B1509)</f>
        <v>1</v>
      </c>
      <c r="T1509" s="6">
        <f>ROUNDUP(Customer_Churn_Records!$G1509,0)</f>
        <v>33</v>
      </c>
      <c r="U1509" s="6" t="str">
        <f t="array" ref="U1509">IFS(Customer_Churn_Records!$T1509&lt;30,"young",Customer_Churn_Records!$T1509&lt;50,"middle-aged",Customer_Churn_Records!$T1509&lt;100,"old")</f>
        <v>middle-aged</v>
      </c>
      <c r="V1509" s="8" t="str">
        <f t="array" ref="V1509">IFS(Customer_Churn_Records!$D1509&lt;701,"less-score",Customer_Churn_Records!$D1509&lt;851,"high-score")</f>
        <v>less-score</v>
      </c>
      <c r="W1509" s="8" t="str">
        <f t="array" ref="W1509">IF(Customer_Churn_Records!$X1509=0,0,IFS(Customer_Churn_Records!$X1509&lt;100000,"low",Customer_Churn_Records!$X1509&lt;300000,"high"))</f>
        <v>high</v>
      </c>
      <c r="X1509" s="8">
        <f>ROUND(Customer_Churn_Records!$I1509,0)</f>
        <v>140701</v>
      </c>
    </row>
    <row r="1510" ht="14.25" customHeight="1">
      <c r="A1510" s="6">
        <v>4320.0</v>
      </c>
      <c r="B1510" s="6">
        <v>1.5759456E7</v>
      </c>
      <c r="C1510" s="6" t="s">
        <v>4075</v>
      </c>
      <c r="D1510" s="6">
        <v>609.0</v>
      </c>
      <c r="E1510" s="6" t="s">
        <v>9</v>
      </c>
      <c r="F1510" s="6" t="s">
        <v>11</v>
      </c>
      <c r="G1510" s="7" t="s">
        <v>140</v>
      </c>
      <c r="H1510" s="6">
        <v>7.0</v>
      </c>
      <c r="I1510" s="6" t="s">
        <v>4076</v>
      </c>
      <c r="J1510" s="6">
        <v>2.0</v>
      </c>
      <c r="K1510" s="6">
        <v>1.0</v>
      </c>
      <c r="L1510" s="6">
        <v>0.0</v>
      </c>
      <c r="M1510" s="6" t="s">
        <v>4077</v>
      </c>
      <c r="N1510" s="6">
        <v>0.0</v>
      </c>
      <c r="O1510" s="6">
        <v>0.0</v>
      </c>
      <c r="P1510" s="6">
        <v>3.0</v>
      </c>
      <c r="Q1510" s="6" t="s">
        <v>58</v>
      </c>
      <c r="R1510" s="6">
        <v>726.0</v>
      </c>
      <c r="S1510" s="6">
        <f>COUNTIF(Customer_Churn_Records!$B$2:$B$10000,Customer_Churn_Records!$B1510)</f>
        <v>1</v>
      </c>
      <c r="T1510" s="6">
        <f>ROUNDUP(Customer_Churn_Records!$G1510,0)</f>
        <v>34</v>
      </c>
      <c r="U1510" s="6" t="str">
        <f t="array" ref="U1510">IFS(Customer_Churn_Records!$T1510&lt;30,"young",Customer_Churn_Records!$T1510&lt;50,"middle-aged",Customer_Churn_Records!$T1510&lt;100,"old")</f>
        <v>middle-aged</v>
      </c>
      <c r="V1510" s="8" t="str">
        <f t="array" ref="V1510">IFS(Customer_Churn_Records!$D1510&lt;701,"less-score",Customer_Churn_Records!$D1510&lt;851,"high-score")</f>
        <v>less-score</v>
      </c>
      <c r="W1510" s="8" t="str">
        <f t="array" ref="W1510">IF(Customer_Churn_Records!$X1510=0,0,IFS(Customer_Churn_Records!$X1510&lt;100000,"low",Customer_Churn_Records!$X1510&lt;300000,"high"))</f>
        <v>high</v>
      </c>
      <c r="X1510" s="8">
        <f>ROUND(Customer_Churn_Records!$I1510,0)</f>
        <v>140695</v>
      </c>
    </row>
    <row r="1511" ht="14.25" customHeight="1">
      <c r="A1511" s="6">
        <v>6108.0</v>
      </c>
      <c r="B1511" s="6">
        <v>1.573791E7</v>
      </c>
      <c r="C1511" s="6" t="s">
        <v>3208</v>
      </c>
      <c r="D1511" s="6">
        <v>703.0</v>
      </c>
      <c r="E1511" s="6" t="s">
        <v>8</v>
      </c>
      <c r="F1511" s="6" t="s">
        <v>11</v>
      </c>
      <c r="G1511" s="7" t="s">
        <v>87</v>
      </c>
      <c r="H1511" s="6">
        <v>5.0</v>
      </c>
      <c r="I1511" s="6" t="s">
        <v>4078</v>
      </c>
      <c r="J1511" s="6">
        <v>2.0</v>
      </c>
      <c r="K1511" s="6">
        <v>1.0</v>
      </c>
      <c r="L1511" s="6">
        <v>0.0</v>
      </c>
      <c r="M1511" s="6" t="s">
        <v>4079</v>
      </c>
      <c r="N1511" s="6">
        <v>0.0</v>
      </c>
      <c r="O1511" s="6">
        <v>0.0</v>
      </c>
      <c r="P1511" s="6">
        <v>3.0</v>
      </c>
      <c r="Q1511" s="6" t="s">
        <v>79</v>
      </c>
      <c r="R1511" s="6">
        <v>811.0</v>
      </c>
      <c r="S1511" s="6">
        <f>COUNTIF(Customer_Churn_Records!$B$2:$B$10000,Customer_Churn_Records!$B1511)</f>
        <v>1</v>
      </c>
      <c r="T1511" s="6">
        <f>ROUNDUP(Customer_Churn_Records!$G1511,0)</f>
        <v>35</v>
      </c>
      <c r="U1511" s="6" t="str">
        <f t="array" ref="U1511">IFS(Customer_Churn_Records!$T1511&lt;30,"young",Customer_Churn_Records!$T1511&lt;50,"middle-aged",Customer_Churn_Records!$T1511&lt;100,"old")</f>
        <v>middle-aged</v>
      </c>
      <c r="V1511" s="8" t="str">
        <f t="array" ref="V1511">IFS(Customer_Churn_Records!$D1511&lt;701,"less-score",Customer_Churn_Records!$D1511&lt;851,"high-score")</f>
        <v>high-score</v>
      </c>
      <c r="W1511" s="8" t="str">
        <f t="array" ref="W1511">IF(Customer_Churn_Records!$X1511=0,0,IFS(Customer_Churn_Records!$X1511&lt;100000,"low",Customer_Churn_Records!$X1511&lt;300000,"high"))</f>
        <v>high</v>
      </c>
      <c r="X1511" s="8">
        <f>ROUND(Customer_Churn_Records!$I1511,0)</f>
        <v>140691</v>
      </c>
    </row>
    <row r="1512" ht="14.25" customHeight="1">
      <c r="A1512" s="6">
        <v>7298.0</v>
      </c>
      <c r="B1512" s="6">
        <v>1.5637891E7</v>
      </c>
      <c r="C1512" s="6" t="s">
        <v>4080</v>
      </c>
      <c r="D1512" s="6">
        <v>613.0</v>
      </c>
      <c r="E1512" s="6" t="s">
        <v>8</v>
      </c>
      <c r="F1512" s="6" t="s">
        <v>10</v>
      </c>
      <c r="G1512" s="7" t="s">
        <v>76</v>
      </c>
      <c r="H1512" s="6">
        <v>4.0</v>
      </c>
      <c r="I1512" s="6" t="s">
        <v>4081</v>
      </c>
      <c r="J1512" s="6">
        <v>1.0</v>
      </c>
      <c r="K1512" s="6">
        <v>0.0</v>
      </c>
      <c r="L1512" s="6">
        <v>1.0</v>
      </c>
      <c r="M1512" s="6" t="s">
        <v>4082</v>
      </c>
      <c r="N1512" s="6">
        <v>0.0</v>
      </c>
      <c r="O1512" s="6">
        <v>0.0</v>
      </c>
      <c r="P1512" s="6">
        <v>3.0</v>
      </c>
      <c r="Q1512" s="6" t="s">
        <v>79</v>
      </c>
      <c r="R1512" s="6">
        <v>290.0</v>
      </c>
      <c r="S1512" s="6">
        <f>COUNTIF(Customer_Churn_Records!$B$2:$B$10000,Customer_Churn_Records!$B1512)</f>
        <v>1</v>
      </c>
      <c r="T1512" s="6">
        <f>ROUNDUP(Customer_Churn_Records!$G1512,0)</f>
        <v>43</v>
      </c>
      <c r="U1512" s="6" t="str">
        <f t="array" ref="U1512">IFS(Customer_Churn_Records!$T1512&lt;30,"young",Customer_Churn_Records!$T1512&lt;50,"middle-aged",Customer_Churn_Records!$T1512&lt;100,"old")</f>
        <v>middle-aged</v>
      </c>
      <c r="V1512" s="8" t="str">
        <f t="array" ref="V1512">IFS(Customer_Churn_Records!$D1512&lt;701,"less-score",Customer_Churn_Records!$D1512&lt;851,"high-score")</f>
        <v>less-score</v>
      </c>
      <c r="W1512" s="8" t="str">
        <f t="array" ref="W1512">IF(Customer_Churn_Records!$X1512=0,0,IFS(Customer_Churn_Records!$X1512&lt;100000,"low",Customer_Churn_Records!$X1512&lt;300000,"high"))</f>
        <v>high</v>
      </c>
      <c r="X1512" s="8">
        <f>ROUND(Customer_Churn_Records!$I1512,0)</f>
        <v>140682</v>
      </c>
    </row>
    <row r="1513" ht="14.25" customHeight="1">
      <c r="A1513" s="6">
        <v>8488.0</v>
      </c>
      <c r="B1513" s="6">
        <v>1.5791877E7</v>
      </c>
      <c r="C1513" s="6" t="s">
        <v>3387</v>
      </c>
      <c r="D1513" s="6">
        <v>706.0</v>
      </c>
      <c r="E1513" s="6" t="s">
        <v>8</v>
      </c>
      <c r="F1513" s="6" t="s">
        <v>11</v>
      </c>
      <c r="G1513" s="7" t="s">
        <v>140</v>
      </c>
      <c r="H1513" s="6">
        <v>0.0</v>
      </c>
      <c r="I1513" s="6" t="s">
        <v>4083</v>
      </c>
      <c r="J1513" s="6">
        <v>2.0</v>
      </c>
      <c r="K1513" s="6">
        <v>1.0</v>
      </c>
      <c r="L1513" s="6">
        <v>1.0</v>
      </c>
      <c r="M1513" s="6" t="s">
        <v>4084</v>
      </c>
      <c r="N1513" s="6">
        <v>0.0</v>
      </c>
      <c r="O1513" s="6">
        <v>0.0</v>
      </c>
      <c r="P1513" s="6">
        <v>3.0</v>
      </c>
      <c r="Q1513" s="6" t="s">
        <v>49</v>
      </c>
      <c r="R1513" s="6">
        <v>288.0</v>
      </c>
      <c r="S1513" s="6">
        <f>COUNTIF(Customer_Churn_Records!$B$2:$B$10000,Customer_Churn_Records!$B1513)</f>
        <v>1</v>
      </c>
      <c r="T1513" s="6">
        <f>ROUNDUP(Customer_Churn_Records!$G1513,0)</f>
        <v>34</v>
      </c>
      <c r="U1513" s="6" t="str">
        <f t="array" ref="U1513">IFS(Customer_Churn_Records!$T1513&lt;30,"young",Customer_Churn_Records!$T1513&lt;50,"middle-aged",Customer_Churn_Records!$T1513&lt;100,"old")</f>
        <v>middle-aged</v>
      </c>
      <c r="V1513" s="8" t="str">
        <f t="array" ref="V1513">IFS(Customer_Churn_Records!$D1513&lt;701,"less-score",Customer_Churn_Records!$D1513&lt;851,"high-score")</f>
        <v>high-score</v>
      </c>
      <c r="W1513" s="8" t="str">
        <f t="array" ref="W1513">IF(Customer_Churn_Records!$X1513=0,0,IFS(Customer_Churn_Records!$X1513&lt;100000,"low",Customer_Churn_Records!$X1513&lt;300000,"high"))</f>
        <v>high</v>
      </c>
      <c r="X1513" s="8">
        <f>ROUND(Customer_Churn_Records!$I1513,0)</f>
        <v>140641</v>
      </c>
    </row>
    <row r="1514" ht="14.25" customHeight="1">
      <c r="A1514" s="6">
        <v>7742.0</v>
      </c>
      <c r="B1514" s="6">
        <v>1.5634501E7</v>
      </c>
      <c r="C1514" s="6" t="s">
        <v>420</v>
      </c>
      <c r="D1514" s="6">
        <v>441.0</v>
      </c>
      <c r="E1514" s="6" t="s">
        <v>7</v>
      </c>
      <c r="F1514" s="6" t="s">
        <v>11</v>
      </c>
      <c r="G1514" s="7" t="s">
        <v>402</v>
      </c>
      <c r="H1514" s="6">
        <v>1.0</v>
      </c>
      <c r="I1514" s="6" t="s">
        <v>4085</v>
      </c>
      <c r="J1514" s="6">
        <v>1.0</v>
      </c>
      <c r="K1514" s="6">
        <v>0.0</v>
      </c>
      <c r="L1514" s="6">
        <v>1.0</v>
      </c>
      <c r="M1514" s="6" t="s">
        <v>4086</v>
      </c>
      <c r="N1514" s="6">
        <v>0.0</v>
      </c>
      <c r="O1514" s="6">
        <v>0.0</v>
      </c>
      <c r="P1514" s="6">
        <v>4.0</v>
      </c>
      <c r="Q1514" s="6" t="s">
        <v>44</v>
      </c>
      <c r="R1514" s="6">
        <v>227.0</v>
      </c>
      <c r="S1514" s="6">
        <f>COUNTIF(Customer_Churn_Records!$B$2:$B$10000,Customer_Churn_Records!$B1514)</f>
        <v>1</v>
      </c>
      <c r="T1514" s="6">
        <f>ROUNDUP(Customer_Churn_Records!$G1514,0)</f>
        <v>60</v>
      </c>
      <c r="U1514" s="6" t="str">
        <f t="array" ref="U1514">IFS(Customer_Churn_Records!$T1514&lt;30,"young",Customer_Churn_Records!$T1514&lt;50,"middle-aged",Customer_Churn_Records!$T1514&lt;100,"old")</f>
        <v>old</v>
      </c>
      <c r="V1514" s="8" t="str">
        <f t="array" ref="V1514">IFS(Customer_Churn_Records!$D1514&lt;701,"less-score",Customer_Churn_Records!$D1514&lt;851,"high-score")</f>
        <v>less-score</v>
      </c>
      <c r="W1514" s="8" t="str">
        <f t="array" ref="W1514">IF(Customer_Churn_Records!$X1514=0,0,IFS(Customer_Churn_Records!$X1514&lt;100000,"low",Customer_Churn_Records!$X1514&lt;300000,"high"))</f>
        <v>high</v>
      </c>
      <c r="X1514" s="8">
        <f>ROUND(Customer_Churn_Records!$I1514,0)</f>
        <v>140614</v>
      </c>
    </row>
    <row r="1515" ht="14.25" customHeight="1">
      <c r="A1515" s="6">
        <v>1556.0</v>
      </c>
      <c r="B1515" s="6">
        <v>1.5709994E7</v>
      </c>
      <c r="C1515" s="6" t="s">
        <v>734</v>
      </c>
      <c r="D1515" s="6">
        <v>658.0</v>
      </c>
      <c r="E1515" s="6" t="s">
        <v>7</v>
      </c>
      <c r="F1515" s="6" t="s">
        <v>10</v>
      </c>
      <c r="G1515" s="7" t="s">
        <v>55</v>
      </c>
      <c r="H1515" s="6">
        <v>7.0</v>
      </c>
      <c r="I1515" s="6" t="s">
        <v>4087</v>
      </c>
      <c r="J1515" s="6">
        <v>1.0</v>
      </c>
      <c r="K1515" s="6">
        <v>0.0</v>
      </c>
      <c r="L1515" s="6">
        <v>1.0</v>
      </c>
      <c r="M1515" s="6" t="s">
        <v>4088</v>
      </c>
      <c r="N1515" s="6">
        <v>1.0</v>
      </c>
      <c r="O1515" s="6">
        <v>1.0</v>
      </c>
      <c r="P1515" s="6">
        <v>2.0</v>
      </c>
      <c r="Q1515" s="6" t="s">
        <v>58</v>
      </c>
      <c r="R1515" s="6">
        <v>411.0</v>
      </c>
      <c r="S1515" s="6">
        <f>COUNTIF(Customer_Churn_Records!$B$2:$B$10000,Customer_Churn_Records!$B1515)</f>
        <v>1</v>
      </c>
      <c r="T1515" s="6">
        <f>ROUNDUP(Customer_Churn_Records!$G1515,0)</f>
        <v>40</v>
      </c>
      <c r="U1515" s="6" t="str">
        <f t="array" ref="U1515">IFS(Customer_Churn_Records!$T1515&lt;30,"young",Customer_Churn_Records!$T1515&lt;50,"middle-aged",Customer_Churn_Records!$T1515&lt;100,"old")</f>
        <v>middle-aged</v>
      </c>
      <c r="V1515" s="8" t="str">
        <f t="array" ref="V1515">IFS(Customer_Churn_Records!$D1515&lt;701,"less-score",Customer_Churn_Records!$D1515&lt;851,"high-score")</f>
        <v>less-score</v>
      </c>
      <c r="W1515" s="8" t="str">
        <f t="array" ref="W1515">IF(Customer_Churn_Records!$X1515=0,0,IFS(Customer_Churn_Records!$X1515&lt;100000,"low",Customer_Churn_Records!$X1515&lt;300000,"high"))</f>
        <v>high</v>
      </c>
      <c r="X1515" s="8">
        <f>ROUND(Customer_Churn_Records!$I1515,0)</f>
        <v>140597</v>
      </c>
    </row>
    <row r="1516" ht="14.25" customHeight="1">
      <c r="A1516" s="6">
        <v>9059.0</v>
      </c>
      <c r="B1516" s="6">
        <v>1.580256E7</v>
      </c>
      <c r="C1516" s="6" t="s">
        <v>3232</v>
      </c>
      <c r="D1516" s="6">
        <v>470.0</v>
      </c>
      <c r="E1516" s="6" t="s">
        <v>9</v>
      </c>
      <c r="F1516" s="6" t="s">
        <v>10</v>
      </c>
      <c r="G1516" s="7" t="s">
        <v>68</v>
      </c>
      <c r="H1516" s="6">
        <v>6.0</v>
      </c>
      <c r="I1516" s="6" t="s">
        <v>4089</v>
      </c>
      <c r="J1516" s="6">
        <v>1.0</v>
      </c>
      <c r="K1516" s="6">
        <v>1.0</v>
      </c>
      <c r="L1516" s="6">
        <v>1.0</v>
      </c>
      <c r="M1516" s="6" t="s">
        <v>4090</v>
      </c>
      <c r="N1516" s="6">
        <v>0.0</v>
      </c>
      <c r="O1516" s="6">
        <v>0.0</v>
      </c>
      <c r="P1516" s="6">
        <v>2.0</v>
      </c>
      <c r="Q1516" s="6" t="s">
        <v>58</v>
      </c>
      <c r="R1516" s="6">
        <v>296.0</v>
      </c>
      <c r="S1516" s="6">
        <f>COUNTIF(Customer_Churn_Records!$B$2:$B$10000,Customer_Churn_Records!$B1516)</f>
        <v>1</v>
      </c>
      <c r="T1516" s="6">
        <f>ROUNDUP(Customer_Churn_Records!$G1516,0)</f>
        <v>48</v>
      </c>
      <c r="U1516" s="6" t="str">
        <f t="array" ref="U1516">IFS(Customer_Churn_Records!$T1516&lt;30,"young",Customer_Churn_Records!$T1516&lt;50,"middle-aged",Customer_Churn_Records!$T1516&lt;100,"old")</f>
        <v>middle-aged</v>
      </c>
      <c r="V1516" s="8" t="str">
        <f t="array" ref="V1516">IFS(Customer_Churn_Records!$D1516&lt;701,"less-score",Customer_Churn_Records!$D1516&lt;851,"high-score")</f>
        <v>less-score</v>
      </c>
      <c r="W1516" s="8" t="str">
        <f t="array" ref="W1516">IF(Customer_Churn_Records!$X1516=0,0,IFS(Customer_Churn_Records!$X1516&lt;100000,"low",Customer_Churn_Records!$X1516&lt;300000,"high"))</f>
        <v>high</v>
      </c>
      <c r="X1516" s="8">
        <f>ROUND(Customer_Churn_Records!$I1516,0)</f>
        <v>140576</v>
      </c>
    </row>
    <row r="1517" ht="14.25" customHeight="1">
      <c r="A1517" s="6">
        <v>1969.0</v>
      </c>
      <c r="B1517" s="6">
        <v>1.5693468E7</v>
      </c>
      <c r="C1517" s="6" t="s">
        <v>193</v>
      </c>
      <c r="D1517" s="6">
        <v>488.0</v>
      </c>
      <c r="E1517" s="6" t="s">
        <v>9</v>
      </c>
      <c r="F1517" s="6" t="s">
        <v>10</v>
      </c>
      <c r="G1517" s="7" t="s">
        <v>107</v>
      </c>
      <c r="H1517" s="6">
        <v>9.0</v>
      </c>
      <c r="I1517" s="6" t="s">
        <v>4091</v>
      </c>
      <c r="J1517" s="6">
        <v>1.0</v>
      </c>
      <c r="K1517" s="6">
        <v>0.0</v>
      </c>
      <c r="L1517" s="6">
        <v>0.0</v>
      </c>
      <c r="M1517" s="6" t="s">
        <v>4092</v>
      </c>
      <c r="N1517" s="6">
        <v>0.0</v>
      </c>
      <c r="O1517" s="6">
        <v>0.0</v>
      </c>
      <c r="P1517" s="6">
        <v>3.0</v>
      </c>
      <c r="Q1517" s="6" t="s">
        <v>79</v>
      </c>
      <c r="R1517" s="6">
        <v>243.0</v>
      </c>
      <c r="S1517" s="6">
        <f>COUNTIF(Customer_Churn_Records!$B$2:$B$10000,Customer_Churn_Records!$B1517)</f>
        <v>1</v>
      </c>
      <c r="T1517" s="6">
        <f>ROUNDUP(Customer_Churn_Records!$G1517,0)</f>
        <v>39</v>
      </c>
      <c r="U1517" s="6" t="str">
        <f t="array" ref="U1517">IFS(Customer_Churn_Records!$T1517&lt;30,"young",Customer_Churn_Records!$T1517&lt;50,"middle-aged",Customer_Churn_Records!$T1517&lt;100,"old")</f>
        <v>middle-aged</v>
      </c>
      <c r="V1517" s="8" t="str">
        <f t="array" ref="V1517">IFS(Customer_Churn_Records!$D1517&lt;701,"less-score",Customer_Churn_Records!$D1517&lt;851,"high-score")</f>
        <v>less-score</v>
      </c>
      <c r="W1517" s="8" t="str">
        <f t="array" ref="W1517">IF(Customer_Churn_Records!$X1517=0,0,IFS(Customer_Churn_Records!$X1517&lt;100000,"low",Customer_Churn_Records!$X1517&lt;300000,"high"))</f>
        <v>high</v>
      </c>
      <c r="X1517" s="8">
        <f>ROUND(Customer_Churn_Records!$I1517,0)</f>
        <v>140553</v>
      </c>
    </row>
    <row r="1518" ht="14.25" customHeight="1">
      <c r="A1518" s="6">
        <v>2660.0</v>
      </c>
      <c r="B1518" s="6">
        <v>1.567941E7</v>
      </c>
      <c r="C1518" s="6" t="s">
        <v>4093</v>
      </c>
      <c r="D1518" s="6">
        <v>729.0</v>
      </c>
      <c r="E1518" s="6" t="s">
        <v>7</v>
      </c>
      <c r="F1518" s="6" t="s">
        <v>10</v>
      </c>
      <c r="G1518" s="7" t="s">
        <v>1211</v>
      </c>
      <c r="H1518" s="6">
        <v>4.0</v>
      </c>
      <c r="I1518" s="6" t="s">
        <v>4094</v>
      </c>
      <c r="J1518" s="6">
        <v>1.0</v>
      </c>
      <c r="K1518" s="6">
        <v>1.0</v>
      </c>
      <c r="L1518" s="6">
        <v>0.0</v>
      </c>
      <c r="M1518" s="6" t="s">
        <v>4095</v>
      </c>
      <c r="N1518" s="6">
        <v>1.0</v>
      </c>
      <c r="O1518" s="6">
        <v>1.0</v>
      </c>
      <c r="P1518" s="6">
        <v>3.0</v>
      </c>
      <c r="Q1518" s="6" t="s">
        <v>49</v>
      </c>
      <c r="R1518" s="6">
        <v>726.0</v>
      </c>
      <c r="S1518" s="6">
        <f>COUNTIF(Customer_Churn_Records!$B$2:$B$10000,Customer_Churn_Records!$B1518)</f>
        <v>1</v>
      </c>
      <c r="T1518" s="6">
        <f>ROUNDUP(Customer_Churn_Records!$G1518,0)</f>
        <v>62</v>
      </c>
      <c r="U1518" s="6" t="str">
        <f t="array" ref="U1518">IFS(Customer_Churn_Records!$T1518&lt;30,"young",Customer_Churn_Records!$T1518&lt;50,"middle-aged",Customer_Churn_Records!$T1518&lt;100,"old")</f>
        <v>old</v>
      </c>
      <c r="V1518" s="8" t="str">
        <f t="array" ref="V1518">IFS(Customer_Churn_Records!$D1518&lt;701,"less-score",Customer_Churn_Records!$D1518&lt;851,"high-score")</f>
        <v>high-score</v>
      </c>
      <c r="W1518" s="8" t="str">
        <f t="array" ref="W1518">IF(Customer_Churn_Records!$X1518=0,0,IFS(Customer_Churn_Records!$X1518&lt;100000,"low",Customer_Churn_Records!$X1518&lt;300000,"high"))</f>
        <v>high</v>
      </c>
      <c r="X1518" s="8">
        <f>ROUND(Customer_Churn_Records!$I1518,0)</f>
        <v>140549</v>
      </c>
    </row>
    <row r="1519" ht="14.25" customHeight="1">
      <c r="A1519" s="6">
        <v>2221.0</v>
      </c>
      <c r="B1519" s="6">
        <v>1.5806049E7</v>
      </c>
      <c r="C1519" s="6" t="s">
        <v>4027</v>
      </c>
      <c r="D1519" s="6">
        <v>714.0</v>
      </c>
      <c r="E1519" s="6" t="s">
        <v>8</v>
      </c>
      <c r="F1519" s="6" t="s">
        <v>10</v>
      </c>
      <c r="G1519" s="7" t="s">
        <v>132</v>
      </c>
      <c r="H1519" s="6">
        <v>5.0</v>
      </c>
      <c r="I1519" s="6" t="s">
        <v>4096</v>
      </c>
      <c r="J1519" s="6">
        <v>1.0</v>
      </c>
      <c r="K1519" s="6">
        <v>1.0</v>
      </c>
      <c r="L1519" s="6">
        <v>0.0</v>
      </c>
      <c r="M1519" s="6" t="s">
        <v>4097</v>
      </c>
      <c r="N1519" s="6">
        <v>0.0</v>
      </c>
      <c r="O1519" s="6">
        <v>0.0</v>
      </c>
      <c r="P1519" s="6">
        <v>1.0</v>
      </c>
      <c r="Q1519" s="6" t="s">
        <v>58</v>
      </c>
      <c r="R1519" s="6">
        <v>455.0</v>
      </c>
      <c r="S1519" s="6">
        <f>COUNTIF(Customer_Churn_Records!$B$2:$B$10000,Customer_Churn_Records!$B1519)</f>
        <v>1</v>
      </c>
      <c r="T1519" s="6">
        <f>ROUNDUP(Customer_Churn_Records!$G1519,0)</f>
        <v>49</v>
      </c>
      <c r="U1519" s="6" t="str">
        <f t="array" ref="U1519">IFS(Customer_Churn_Records!$T1519&lt;30,"young",Customer_Churn_Records!$T1519&lt;50,"middle-aged",Customer_Churn_Records!$T1519&lt;100,"old")</f>
        <v>middle-aged</v>
      </c>
      <c r="V1519" s="8" t="str">
        <f t="array" ref="V1519">IFS(Customer_Churn_Records!$D1519&lt;701,"less-score",Customer_Churn_Records!$D1519&lt;851,"high-score")</f>
        <v>high-score</v>
      </c>
      <c r="W1519" s="8" t="str">
        <f t="array" ref="W1519">IF(Customer_Churn_Records!$X1519=0,0,IFS(Customer_Churn_Records!$X1519&lt;100000,"low",Customer_Churn_Records!$X1519&lt;300000,"high"))</f>
        <v>high</v>
      </c>
      <c r="X1519" s="8">
        <f>ROUND(Customer_Churn_Records!$I1519,0)</f>
        <v>140511</v>
      </c>
    </row>
    <row r="1520" ht="14.25" customHeight="1">
      <c r="A1520" s="6">
        <v>1685.0</v>
      </c>
      <c r="B1520" s="6">
        <v>1.5572093E7</v>
      </c>
      <c r="C1520" s="6" t="s">
        <v>2778</v>
      </c>
      <c r="D1520" s="6">
        <v>613.0</v>
      </c>
      <c r="E1520" s="6" t="s">
        <v>7</v>
      </c>
      <c r="F1520" s="6" t="s">
        <v>10</v>
      </c>
      <c r="G1520" s="7" t="s">
        <v>489</v>
      </c>
      <c r="H1520" s="6">
        <v>7.0</v>
      </c>
      <c r="I1520" s="6" t="s">
        <v>4098</v>
      </c>
      <c r="J1520" s="6">
        <v>1.0</v>
      </c>
      <c r="K1520" s="6">
        <v>1.0</v>
      </c>
      <c r="L1520" s="6">
        <v>0.0</v>
      </c>
      <c r="M1520" s="6" t="s">
        <v>4099</v>
      </c>
      <c r="N1520" s="6">
        <v>0.0</v>
      </c>
      <c r="O1520" s="6">
        <v>0.0</v>
      </c>
      <c r="P1520" s="6">
        <v>2.0</v>
      </c>
      <c r="Q1520" s="6" t="s">
        <v>58</v>
      </c>
      <c r="R1520" s="6">
        <v>245.0</v>
      </c>
      <c r="S1520" s="6">
        <f>COUNTIF(Customer_Churn_Records!$B$2:$B$10000,Customer_Churn_Records!$B1520)</f>
        <v>1</v>
      </c>
      <c r="T1520" s="6">
        <f>ROUNDUP(Customer_Churn_Records!$G1520,0)</f>
        <v>24</v>
      </c>
      <c r="U1520" s="6" t="str">
        <f t="array" ref="U1520">IFS(Customer_Churn_Records!$T1520&lt;30,"young",Customer_Churn_Records!$T1520&lt;50,"middle-aged",Customer_Churn_Records!$T1520&lt;100,"old")</f>
        <v>young</v>
      </c>
      <c r="V1520" s="8" t="str">
        <f t="array" ref="V1520">IFS(Customer_Churn_Records!$D1520&lt;701,"less-score",Customer_Churn_Records!$D1520&lt;851,"high-score")</f>
        <v>less-score</v>
      </c>
      <c r="W1520" s="8" t="str">
        <f t="array" ref="W1520">IF(Customer_Churn_Records!$X1520=0,0,IFS(Customer_Churn_Records!$X1520&lt;100000,"low",Customer_Churn_Records!$X1520&lt;300000,"high"))</f>
        <v>high</v>
      </c>
      <c r="X1520" s="8">
        <f>ROUND(Customer_Churn_Records!$I1520,0)</f>
        <v>140454</v>
      </c>
    </row>
    <row r="1521" ht="14.25" customHeight="1">
      <c r="A1521" s="6">
        <v>2263.0</v>
      </c>
      <c r="B1521" s="6">
        <v>1.5586264E7</v>
      </c>
      <c r="C1521" s="6" t="s">
        <v>1042</v>
      </c>
      <c r="D1521" s="6">
        <v>572.0</v>
      </c>
      <c r="E1521" s="6" t="s">
        <v>7</v>
      </c>
      <c r="F1521" s="6" t="s">
        <v>11</v>
      </c>
      <c r="G1521" s="7" t="s">
        <v>76</v>
      </c>
      <c r="H1521" s="6">
        <v>2.0</v>
      </c>
      <c r="I1521" s="6" t="s">
        <v>4100</v>
      </c>
      <c r="J1521" s="6">
        <v>1.0</v>
      </c>
      <c r="K1521" s="6">
        <v>1.0</v>
      </c>
      <c r="L1521" s="6">
        <v>0.0</v>
      </c>
      <c r="M1521" s="6" t="s">
        <v>4101</v>
      </c>
      <c r="N1521" s="6">
        <v>1.0</v>
      </c>
      <c r="O1521" s="6">
        <v>1.0</v>
      </c>
      <c r="P1521" s="6">
        <v>4.0</v>
      </c>
      <c r="Q1521" s="6" t="s">
        <v>58</v>
      </c>
      <c r="R1521" s="6">
        <v>474.0</v>
      </c>
      <c r="S1521" s="6">
        <f>COUNTIF(Customer_Churn_Records!$B$2:$B$10000,Customer_Churn_Records!$B1521)</f>
        <v>1</v>
      </c>
      <c r="T1521" s="6">
        <f>ROUNDUP(Customer_Churn_Records!$G1521,0)</f>
        <v>43</v>
      </c>
      <c r="U1521" s="6" t="str">
        <f t="array" ref="U1521">IFS(Customer_Churn_Records!$T1521&lt;30,"young",Customer_Churn_Records!$T1521&lt;50,"middle-aged",Customer_Churn_Records!$T1521&lt;100,"old")</f>
        <v>middle-aged</v>
      </c>
      <c r="V1521" s="8" t="str">
        <f t="array" ref="V1521">IFS(Customer_Churn_Records!$D1521&lt;701,"less-score",Customer_Churn_Records!$D1521&lt;851,"high-score")</f>
        <v>less-score</v>
      </c>
      <c r="W1521" s="8" t="str">
        <f t="array" ref="W1521">IF(Customer_Churn_Records!$X1521=0,0,IFS(Customer_Churn_Records!$X1521&lt;100000,"low",Customer_Churn_Records!$X1521&lt;300000,"high"))</f>
        <v>high</v>
      </c>
      <c r="X1521" s="8">
        <f>ROUND(Customer_Churn_Records!$I1521,0)</f>
        <v>140432</v>
      </c>
    </row>
    <row r="1522" ht="14.25" customHeight="1">
      <c r="A1522" s="6">
        <v>2470.0</v>
      </c>
      <c r="B1522" s="6">
        <v>1.5630617E7</v>
      </c>
      <c r="C1522" s="6" t="s">
        <v>975</v>
      </c>
      <c r="D1522" s="6">
        <v>727.0</v>
      </c>
      <c r="E1522" s="6" t="s">
        <v>8</v>
      </c>
      <c r="F1522" s="6" t="s">
        <v>11</v>
      </c>
      <c r="G1522" s="7" t="s">
        <v>118</v>
      </c>
      <c r="H1522" s="6">
        <v>6.0</v>
      </c>
      <c r="I1522" s="6" t="s">
        <v>4102</v>
      </c>
      <c r="J1522" s="6">
        <v>1.0</v>
      </c>
      <c r="K1522" s="6">
        <v>1.0</v>
      </c>
      <c r="L1522" s="6">
        <v>1.0</v>
      </c>
      <c r="M1522" s="6" t="s">
        <v>4103</v>
      </c>
      <c r="N1522" s="6">
        <v>1.0</v>
      </c>
      <c r="O1522" s="6">
        <v>1.0</v>
      </c>
      <c r="P1522" s="6">
        <v>3.0</v>
      </c>
      <c r="Q1522" s="6" t="s">
        <v>79</v>
      </c>
      <c r="R1522" s="6">
        <v>357.0</v>
      </c>
      <c r="S1522" s="6">
        <f>COUNTIF(Customer_Churn_Records!$B$2:$B$10000,Customer_Churn_Records!$B1522)</f>
        <v>1</v>
      </c>
      <c r="T1522" s="6">
        <f>ROUNDUP(Customer_Churn_Records!$G1522,0)</f>
        <v>36</v>
      </c>
      <c r="U1522" s="6" t="str">
        <f t="array" ref="U1522">IFS(Customer_Churn_Records!$T1522&lt;30,"young",Customer_Churn_Records!$T1522&lt;50,"middle-aged",Customer_Churn_Records!$T1522&lt;100,"old")</f>
        <v>middle-aged</v>
      </c>
      <c r="V1522" s="8" t="str">
        <f t="array" ref="V1522">IFS(Customer_Churn_Records!$D1522&lt;701,"less-score",Customer_Churn_Records!$D1522&lt;851,"high-score")</f>
        <v>high-score</v>
      </c>
      <c r="W1522" s="8" t="str">
        <f t="array" ref="W1522">IF(Customer_Churn_Records!$X1522=0,0,IFS(Customer_Churn_Records!$X1522&lt;100000,"low",Customer_Churn_Records!$X1522&lt;300000,"high"))</f>
        <v>high</v>
      </c>
      <c r="X1522" s="8">
        <f>ROUND(Customer_Churn_Records!$I1522,0)</f>
        <v>140419</v>
      </c>
    </row>
    <row r="1523" ht="14.25" customHeight="1">
      <c r="A1523" s="6">
        <v>8451.0</v>
      </c>
      <c r="B1523" s="6">
        <v>1.5710053E7</v>
      </c>
      <c r="C1523" s="6" t="s">
        <v>4104</v>
      </c>
      <c r="D1523" s="6">
        <v>667.0</v>
      </c>
      <c r="E1523" s="6" t="s">
        <v>8</v>
      </c>
      <c r="F1523" s="6" t="s">
        <v>10</v>
      </c>
      <c r="G1523" s="7" t="s">
        <v>220</v>
      </c>
      <c r="H1523" s="6">
        <v>5.0</v>
      </c>
      <c r="I1523" s="6" t="s">
        <v>4105</v>
      </c>
      <c r="J1523" s="6">
        <v>2.0</v>
      </c>
      <c r="K1523" s="6">
        <v>0.0</v>
      </c>
      <c r="L1523" s="6">
        <v>1.0</v>
      </c>
      <c r="M1523" s="6" t="s">
        <v>4106</v>
      </c>
      <c r="N1523" s="6">
        <v>0.0</v>
      </c>
      <c r="O1523" s="6">
        <v>0.0</v>
      </c>
      <c r="P1523" s="6">
        <v>1.0</v>
      </c>
      <c r="Q1523" s="6" t="s">
        <v>79</v>
      </c>
      <c r="R1523" s="6">
        <v>273.0</v>
      </c>
      <c r="S1523" s="6">
        <f>COUNTIF(Customer_Churn_Records!$B$2:$B$10000,Customer_Churn_Records!$B1523)</f>
        <v>1</v>
      </c>
      <c r="T1523" s="6">
        <f>ROUNDUP(Customer_Churn_Records!$G1523,0)</f>
        <v>44</v>
      </c>
      <c r="U1523" s="6" t="str">
        <f t="array" ref="U1523">IFS(Customer_Churn_Records!$T1523&lt;30,"young",Customer_Churn_Records!$T1523&lt;50,"middle-aged",Customer_Churn_Records!$T1523&lt;100,"old")</f>
        <v>middle-aged</v>
      </c>
      <c r="V1523" s="8" t="str">
        <f t="array" ref="V1523">IFS(Customer_Churn_Records!$D1523&lt;701,"less-score",Customer_Churn_Records!$D1523&lt;851,"high-score")</f>
        <v>less-score</v>
      </c>
      <c r="W1523" s="8" t="str">
        <f t="array" ref="W1523">IF(Customer_Churn_Records!$X1523=0,0,IFS(Customer_Churn_Records!$X1523&lt;100000,"low",Customer_Churn_Records!$X1523&lt;300000,"high"))</f>
        <v>high</v>
      </c>
      <c r="X1523" s="8">
        <f>ROUND(Customer_Churn_Records!$I1523,0)</f>
        <v>140407</v>
      </c>
    </row>
    <row r="1524" ht="14.25" customHeight="1">
      <c r="A1524" s="6">
        <v>6028.0</v>
      </c>
      <c r="B1524" s="6">
        <v>1.5799494E7</v>
      </c>
      <c r="C1524" s="6" t="s">
        <v>1279</v>
      </c>
      <c r="D1524" s="6">
        <v>850.0</v>
      </c>
      <c r="E1524" s="6" t="s">
        <v>8</v>
      </c>
      <c r="F1524" s="6" t="s">
        <v>11</v>
      </c>
      <c r="G1524" s="7" t="s">
        <v>220</v>
      </c>
      <c r="H1524" s="6">
        <v>3.0</v>
      </c>
      <c r="I1524" s="6" t="s">
        <v>4107</v>
      </c>
      <c r="J1524" s="6">
        <v>2.0</v>
      </c>
      <c r="K1524" s="6">
        <v>0.0</v>
      </c>
      <c r="L1524" s="6">
        <v>1.0</v>
      </c>
      <c r="M1524" s="6" t="s">
        <v>4108</v>
      </c>
      <c r="N1524" s="6">
        <v>0.0</v>
      </c>
      <c r="O1524" s="6">
        <v>0.0</v>
      </c>
      <c r="P1524" s="6">
        <v>5.0</v>
      </c>
      <c r="Q1524" s="6" t="s">
        <v>44</v>
      </c>
      <c r="R1524" s="6">
        <v>414.0</v>
      </c>
      <c r="S1524" s="6">
        <f>COUNTIF(Customer_Churn_Records!$B$2:$B$10000,Customer_Churn_Records!$B1524)</f>
        <v>1</v>
      </c>
      <c r="T1524" s="6">
        <f>ROUNDUP(Customer_Churn_Records!$G1524,0)</f>
        <v>44</v>
      </c>
      <c r="U1524" s="6" t="str">
        <f t="array" ref="U1524">IFS(Customer_Churn_Records!$T1524&lt;30,"young",Customer_Churn_Records!$T1524&lt;50,"middle-aged",Customer_Churn_Records!$T1524&lt;100,"old")</f>
        <v>middle-aged</v>
      </c>
      <c r="V1524" s="8" t="str">
        <f t="array" ref="V1524">IFS(Customer_Churn_Records!$D1524&lt;701,"less-score",Customer_Churn_Records!$D1524&lt;851,"high-score")</f>
        <v>high-score</v>
      </c>
      <c r="W1524" s="8" t="str">
        <f t="array" ref="W1524">IF(Customer_Churn_Records!$X1524=0,0,IFS(Customer_Churn_Records!$X1524&lt;100000,"low",Customer_Churn_Records!$X1524&lt;300000,"high"))</f>
        <v>high</v>
      </c>
      <c r="X1524" s="8">
        <f>ROUND(Customer_Churn_Records!$I1524,0)</f>
        <v>140394</v>
      </c>
    </row>
    <row r="1525" ht="14.25" customHeight="1">
      <c r="A1525" s="6">
        <v>7494.0</v>
      </c>
      <c r="B1525" s="6">
        <v>1.5683276E7</v>
      </c>
      <c r="C1525" s="6" t="s">
        <v>4109</v>
      </c>
      <c r="D1525" s="6">
        <v>610.0</v>
      </c>
      <c r="E1525" s="6" t="s">
        <v>9</v>
      </c>
      <c r="F1525" s="6" t="s">
        <v>10</v>
      </c>
      <c r="G1525" s="7" t="s">
        <v>72</v>
      </c>
      <c r="H1525" s="6">
        <v>10.0</v>
      </c>
      <c r="I1525" s="6" t="s">
        <v>4110</v>
      </c>
      <c r="J1525" s="6">
        <v>2.0</v>
      </c>
      <c r="K1525" s="6">
        <v>1.0</v>
      </c>
      <c r="L1525" s="6">
        <v>1.0</v>
      </c>
      <c r="M1525" s="6" t="s">
        <v>4111</v>
      </c>
      <c r="N1525" s="6">
        <v>0.0</v>
      </c>
      <c r="O1525" s="6">
        <v>0.0</v>
      </c>
      <c r="P1525" s="6">
        <v>3.0</v>
      </c>
      <c r="Q1525" s="6" t="s">
        <v>49</v>
      </c>
      <c r="R1525" s="6">
        <v>929.0</v>
      </c>
      <c r="S1525" s="6">
        <f>COUNTIF(Customer_Churn_Records!$B$2:$B$10000,Customer_Churn_Records!$B1525)</f>
        <v>1</v>
      </c>
      <c r="T1525" s="6">
        <f>ROUNDUP(Customer_Churn_Records!$G1525,0)</f>
        <v>37</v>
      </c>
      <c r="U1525" s="6" t="str">
        <f t="array" ref="U1525">IFS(Customer_Churn_Records!$T1525&lt;30,"young",Customer_Churn_Records!$T1525&lt;50,"middle-aged",Customer_Churn_Records!$T1525&lt;100,"old")</f>
        <v>middle-aged</v>
      </c>
      <c r="V1525" s="8" t="str">
        <f t="array" ref="V1525">IFS(Customer_Churn_Records!$D1525&lt;701,"less-score",Customer_Churn_Records!$D1525&lt;851,"high-score")</f>
        <v>less-score</v>
      </c>
      <c r="W1525" s="8" t="str">
        <f t="array" ref="W1525">IF(Customer_Churn_Records!$X1525=0,0,IFS(Customer_Churn_Records!$X1525&lt;100000,"low",Customer_Churn_Records!$X1525&lt;300000,"high"))</f>
        <v>high</v>
      </c>
      <c r="X1525" s="8">
        <f>ROUND(Customer_Churn_Records!$I1525,0)</f>
        <v>140364</v>
      </c>
    </row>
    <row r="1526" ht="14.25" customHeight="1">
      <c r="A1526" s="6">
        <v>9776.0</v>
      </c>
      <c r="B1526" s="6">
        <v>1.5744041E7</v>
      </c>
      <c r="C1526" s="6" t="s">
        <v>597</v>
      </c>
      <c r="D1526" s="6">
        <v>780.0</v>
      </c>
      <c r="E1526" s="6" t="s">
        <v>7</v>
      </c>
      <c r="F1526" s="6" t="s">
        <v>10</v>
      </c>
      <c r="G1526" s="7" t="s">
        <v>64</v>
      </c>
      <c r="H1526" s="6">
        <v>3.0</v>
      </c>
      <c r="I1526" s="6" t="s">
        <v>4112</v>
      </c>
      <c r="J1526" s="6">
        <v>1.0</v>
      </c>
      <c r="K1526" s="6">
        <v>1.0</v>
      </c>
      <c r="L1526" s="6">
        <v>0.0</v>
      </c>
      <c r="M1526" s="6" t="s">
        <v>4113</v>
      </c>
      <c r="N1526" s="6">
        <v>0.0</v>
      </c>
      <c r="O1526" s="6">
        <v>0.0</v>
      </c>
      <c r="P1526" s="6">
        <v>2.0</v>
      </c>
      <c r="Q1526" s="6" t="s">
        <v>44</v>
      </c>
      <c r="R1526" s="6">
        <v>403.0</v>
      </c>
      <c r="S1526" s="6">
        <f>COUNTIF(Customer_Churn_Records!$B$2:$B$10000,Customer_Churn_Records!$B1526)</f>
        <v>1</v>
      </c>
      <c r="T1526" s="6">
        <f>ROUNDUP(Customer_Churn_Records!$G1526,0)</f>
        <v>26</v>
      </c>
      <c r="U1526" s="6" t="str">
        <f t="array" ref="U1526">IFS(Customer_Churn_Records!$T1526&lt;30,"young",Customer_Churn_Records!$T1526&lt;50,"middle-aged",Customer_Churn_Records!$T1526&lt;100,"old")</f>
        <v>young</v>
      </c>
      <c r="V1526" s="8" t="str">
        <f t="array" ref="V1526">IFS(Customer_Churn_Records!$D1526&lt;701,"less-score",Customer_Churn_Records!$D1526&lt;851,"high-score")</f>
        <v>high-score</v>
      </c>
      <c r="W1526" s="8" t="str">
        <f t="array" ref="W1526">IF(Customer_Churn_Records!$X1526=0,0,IFS(Customer_Churn_Records!$X1526&lt;100000,"low",Customer_Churn_Records!$X1526&lt;300000,"high"))</f>
        <v>high</v>
      </c>
      <c r="X1526" s="8">
        <f>ROUND(Customer_Churn_Records!$I1526,0)</f>
        <v>140357</v>
      </c>
    </row>
    <row r="1527" ht="14.25" customHeight="1">
      <c r="A1527" s="6">
        <v>1881.0</v>
      </c>
      <c r="B1527" s="6">
        <v>1.5811314E7</v>
      </c>
      <c r="C1527" s="6" t="s">
        <v>1106</v>
      </c>
      <c r="D1527" s="6">
        <v>589.0</v>
      </c>
      <c r="E1527" s="6" t="s">
        <v>8</v>
      </c>
      <c r="F1527" s="6" t="s">
        <v>10</v>
      </c>
      <c r="G1527" s="7" t="s">
        <v>118</v>
      </c>
      <c r="H1527" s="6">
        <v>9.0</v>
      </c>
      <c r="I1527" s="6" t="s">
        <v>4114</v>
      </c>
      <c r="J1527" s="6">
        <v>2.0</v>
      </c>
      <c r="K1527" s="6">
        <v>1.0</v>
      </c>
      <c r="L1527" s="6">
        <v>0.0</v>
      </c>
      <c r="M1527" s="6" t="s">
        <v>4115</v>
      </c>
      <c r="N1527" s="6">
        <v>0.0</v>
      </c>
      <c r="O1527" s="6">
        <v>0.0</v>
      </c>
      <c r="P1527" s="6">
        <v>2.0</v>
      </c>
      <c r="Q1527" s="6" t="s">
        <v>79</v>
      </c>
      <c r="R1527" s="6">
        <v>236.0</v>
      </c>
      <c r="S1527" s="6">
        <f>COUNTIF(Customer_Churn_Records!$B$2:$B$10000,Customer_Churn_Records!$B1527)</f>
        <v>1</v>
      </c>
      <c r="T1527" s="6">
        <f>ROUNDUP(Customer_Churn_Records!$G1527,0)</f>
        <v>36</v>
      </c>
      <c r="U1527" s="6" t="str">
        <f t="array" ref="U1527">IFS(Customer_Churn_Records!$T1527&lt;30,"young",Customer_Churn_Records!$T1527&lt;50,"middle-aged",Customer_Churn_Records!$T1527&lt;100,"old")</f>
        <v>middle-aged</v>
      </c>
      <c r="V1527" s="8" t="str">
        <f t="array" ref="V1527">IFS(Customer_Churn_Records!$D1527&lt;701,"less-score",Customer_Churn_Records!$D1527&lt;851,"high-score")</f>
        <v>less-score</v>
      </c>
      <c r="W1527" s="8" t="str">
        <f t="array" ref="W1527">IF(Customer_Churn_Records!$X1527=0,0,IFS(Customer_Churn_Records!$X1527&lt;100000,"low",Customer_Churn_Records!$X1527&lt;300000,"high"))</f>
        <v>high</v>
      </c>
      <c r="X1527" s="8">
        <f>ROUND(Customer_Churn_Records!$I1527,0)</f>
        <v>140356</v>
      </c>
    </row>
    <row r="1528" ht="14.25" customHeight="1">
      <c r="A1528" s="6">
        <v>4960.0</v>
      </c>
      <c r="B1528" s="6">
        <v>1.5784361E7</v>
      </c>
      <c r="C1528" s="6" t="s">
        <v>289</v>
      </c>
      <c r="D1528" s="6">
        <v>543.0</v>
      </c>
      <c r="E1528" s="6" t="s">
        <v>9</v>
      </c>
      <c r="F1528" s="6" t="s">
        <v>10</v>
      </c>
      <c r="G1528" s="7" t="s">
        <v>258</v>
      </c>
      <c r="H1528" s="6">
        <v>5.0</v>
      </c>
      <c r="I1528" s="6" t="s">
        <v>4116</v>
      </c>
      <c r="J1528" s="6">
        <v>1.0</v>
      </c>
      <c r="K1528" s="6">
        <v>1.0</v>
      </c>
      <c r="L1528" s="6">
        <v>1.0</v>
      </c>
      <c r="M1528" s="6" t="s">
        <v>4117</v>
      </c>
      <c r="N1528" s="6">
        <v>0.0</v>
      </c>
      <c r="O1528" s="6">
        <v>0.0</v>
      </c>
      <c r="P1528" s="6">
        <v>2.0</v>
      </c>
      <c r="Q1528" s="6" t="s">
        <v>49</v>
      </c>
      <c r="R1528" s="6">
        <v>880.0</v>
      </c>
      <c r="S1528" s="6">
        <f>COUNTIF(Customer_Churn_Records!$B$2:$B$10000,Customer_Churn_Records!$B1528)</f>
        <v>1</v>
      </c>
      <c r="T1528" s="6">
        <f>ROUNDUP(Customer_Churn_Records!$G1528,0)</f>
        <v>46</v>
      </c>
      <c r="U1528" s="6" t="str">
        <f t="array" ref="U1528">IFS(Customer_Churn_Records!$T1528&lt;30,"young",Customer_Churn_Records!$T1528&lt;50,"middle-aged",Customer_Churn_Records!$T1528&lt;100,"old")</f>
        <v>middle-aged</v>
      </c>
      <c r="V1528" s="8" t="str">
        <f t="array" ref="V1528">IFS(Customer_Churn_Records!$D1528&lt;701,"less-score",Customer_Churn_Records!$D1528&lt;851,"high-score")</f>
        <v>less-score</v>
      </c>
      <c r="W1528" s="8" t="str">
        <f t="array" ref="W1528">IF(Customer_Churn_Records!$X1528=0,0,IFS(Customer_Churn_Records!$X1528&lt;100000,"low",Customer_Churn_Records!$X1528&lt;300000,"high"))</f>
        <v>high</v>
      </c>
      <c r="X1528" s="8">
        <f>ROUND(Customer_Churn_Records!$I1528,0)</f>
        <v>140356</v>
      </c>
    </row>
    <row r="1529" ht="14.25" customHeight="1">
      <c r="A1529" s="6">
        <v>1076.0</v>
      </c>
      <c r="B1529" s="6">
        <v>1.5762937E7</v>
      </c>
      <c r="C1529" s="6" t="s">
        <v>4118</v>
      </c>
      <c r="D1529" s="6">
        <v>743.0</v>
      </c>
      <c r="E1529" s="6" t="s">
        <v>8</v>
      </c>
      <c r="F1529" s="6" t="s">
        <v>10</v>
      </c>
      <c r="G1529" s="7" t="s">
        <v>114</v>
      </c>
      <c r="H1529" s="6">
        <v>6.0</v>
      </c>
      <c r="I1529" s="6" t="s">
        <v>4119</v>
      </c>
      <c r="J1529" s="6">
        <v>2.0</v>
      </c>
      <c r="K1529" s="6">
        <v>1.0</v>
      </c>
      <c r="L1529" s="6">
        <v>1.0</v>
      </c>
      <c r="M1529" s="6" t="s">
        <v>4120</v>
      </c>
      <c r="N1529" s="6">
        <v>0.0</v>
      </c>
      <c r="O1529" s="6">
        <v>0.0</v>
      </c>
      <c r="P1529" s="6">
        <v>1.0</v>
      </c>
      <c r="Q1529" s="6" t="s">
        <v>79</v>
      </c>
      <c r="R1529" s="6">
        <v>707.0</v>
      </c>
      <c r="S1529" s="6">
        <f>COUNTIF(Customer_Churn_Records!$B$2:$B$10000,Customer_Churn_Records!$B1529)</f>
        <v>1</v>
      </c>
      <c r="T1529" s="6">
        <f>ROUNDUP(Customer_Churn_Records!$G1529,0)</f>
        <v>32</v>
      </c>
      <c r="U1529" s="6" t="str">
        <f t="array" ref="U1529">IFS(Customer_Churn_Records!$T1529&lt;30,"young",Customer_Churn_Records!$T1529&lt;50,"middle-aged",Customer_Churn_Records!$T1529&lt;100,"old")</f>
        <v>middle-aged</v>
      </c>
      <c r="V1529" s="8" t="str">
        <f t="array" ref="V1529">IFS(Customer_Churn_Records!$D1529&lt;701,"less-score",Customer_Churn_Records!$D1529&lt;851,"high-score")</f>
        <v>high-score</v>
      </c>
      <c r="W1529" s="8" t="str">
        <f t="array" ref="W1529">IF(Customer_Churn_Records!$X1529=0,0,IFS(Customer_Churn_Records!$X1529&lt;100000,"low",Customer_Churn_Records!$X1529&lt;300000,"high"))</f>
        <v>high</v>
      </c>
      <c r="X1529" s="8">
        <f>ROUND(Customer_Churn_Records!$I1529,0)</f>
        <v>140349</v>
      </c>
    </row>
    <row r="1530" ht="14.25" customHeight="1">
      <c r="A1530" s="6">
        <v>8266.0</v>
      </c>
      <c r="B1530" s="6">
        <v>1.5618562E7</v>
      </c>
      <c r="C1530" s="6" t="s">
        <v>4121</v>
      </c>
      <c r="D1530" s="6">
        <v>618.0</v>
      </c>
      <c r="E1530" s="6" t="s">
        <v>8</v>
      </c>
      <c r="F1530" s="6" t="s">
        <v>10</v>
      </c>
      <c r="G1530" s="7" t="s">
        <v>55</v>
      </c>
      <c r="H1530" s="6">
        <v>0.0</v>
      </c>
      <c r="I1530" s="6" t="s">
        <v>4122</v>
      </c>
      <c r="J1530" s="6">
        <v>1.0</v>
      </c>
      <c r="K1530" s="6">
        <v>1.0</v>
      </c>
      <c r="L1530" s="6">
        <v>0.0</v>
      </c>
      <c r="M1530" s="6" t="s">
        <v>4123</v>
      </c>
      <c r="N1530" s="6">
        <v>1.0</v>
      </c>
      <c r="O1530" s="6">
        <v>1.0</v>
      </c>
      <c r="P1530" s="6">
        <v>4.0</v>
      </c>
      <c r="Q1530" s="6" t="s">
        <v>79</v>
      </c>
      <c r="R1530" s="6">
        <v>878.0</v>
      </c>
      <c r="S1530" s="6">
        <f>COUNTIF(Customer_Churn_Records!$B$2:$B$10000,Customer_Churn_Records!$B1530)</f>
        <v>1</v>
      </c>
      <c r="T1530" s="6">
        <f>ROUNDUP(Customer_Churn_Records!$G1530,0)</f>
        <v>40</v>
      </c>
      <c r="U1530" s="6" t="str">
        <f t="array" ref="U1530">IFS(Customer_Churn_Records!$T1530&lt;30,"young",Customer_Churn_Records!$T1530&lt;50,"middle-aged",Customer_Churn_Records!$T1530&lt;100,"old")</f>
        <v>middle-aged</v>
      </c>
      <c r="V1530" s="8" t="str">
        <f t="array" ref="V1530">IFS(Customer_Churn_Records!$D1530&lt;701,"less-score",Customer_Churn_Records!$D1530&lt;851,"high-score")</f>
        <v>less-score</v>
      </c>
      <c r="W1530" s="8" t="str">
        <f t="array" ref="W1530">IF(Customer_Churn_Records!$X1530=0,0,IFS(Customer_Churn_Records!$X1530&lt;100000,"low",Customer_Churn_Records!$X1530&lt;300000,"high"))</f>
        <v>high</v>
      </c>
      <c r="X1530" s="8">
        <f>ROUND(Customer_Churn_Records!$I1530,0)</f>
        <v>140306</v>
      </c>
    </row>
    <row r="1531" ht="14.25" customHeight="1">
      <c r="A1531" s="6">
        <v>5224.0</v>
      </c>
      <c r="B1531" s="6">
        <v>1.5624695E7</v>
      </c>
      <c r="C1531" s="6" t="s">
        <v>4124</v>
      </c>
      <c r="D1531" s="6">
        <v>662.0</v>
      </c>
      <c r="E1531" s="6" t="s">
        <v>9</v>
      </c>
      <c r="F1531" s="6" t="s">
        <v>10</v>
      </c>
      <c r="G1531" s="7" t="s">
        <v>1703</v>
      </c>
      <c r="H1531" s="6">
        <v>7.0</v>
      </c>
      <c r="I1531" s="6" t="s">
        <v>4125</v>
      </c>
      <c r="J1531" s="6">
        <v>1.0</v>
      </c>
      <c r="K1531" s="6">
        <v>0.0</v>
      </c>
      <c r="L1531" s="6">
        <v>1.0</v>
      </c>
      <c r="M1531" s="6" t="s">
        <v>4126</v>
      </c>
      <c r="N1531" s="6">
        <v>0.0</v>
      </c>
      <c r="O1531" s="6">
        <v>0.0</v>
      </c>
      <c r="P1531" s="6">
        <v>4.0</v>
      </c>
      <c r="Q1531" s="6" t="s">
        <v>58</v>
      </c>
      <c r="R1531" s="6">
        <v>832.0</v>
      </c>
      <c r="S1531" s="6">
        <f>COUNTIF(Customer_Churn_Records!$B$2:$B$10000,Customer_Churn_Records!$B1531)</f>
        <v>1</v>
      </c>
      <c r="T1531" s="6">
        <f>ROUNDUP(Customer_Churn_Records!$G1531,0)</f>
        <v>72</v>
      </c>
      <c r="U1531" s="6" t="str">
        <f t="array" ref="U1531">IFS(Customer_Churn_Records!$T1531&lt;30,"young",Customer_Churn_Records!$T1531&lt;50,"middle-aged",Customer_Churn_Records!$T1531&lt;100,"old")</f>
        <v>old</v>
      </c>
      <c r="V1531" s="8" t="str">
        <f t="array" ref="V1531">IFS(Customer_Churn_Records!$D1531&lt;701,"less-score",Customer_Churn_Records!$D1531&lt;851,"high-score")</f>
        <v>less-score</v>
      </c>
      <c r="W1531" s="8" t="str">
        <f t="array" ref="W1531">IF(Customer_Churn_Records!$X1531=0,0,IFS(Customer_Churn_Records!$X1531&lt;100000,"low",Customer_Churn_Records!$X1531&lt;300000,"high"))</f>
        <v>high</v>
      </c>
      <c r="X1531" s="8">
        <f>ROUND(Customer_Churn_Records!$I1531,0)</f>
        <v>140302</v>
      </c>
    </row>
    <row r="1532" ht="14.25" customHeight="1">
      <c r="A1532" s="6">
        <v>6296.0</v>
      </c>
      <c r="B1532" s="6">
        <v>1.562155E7</v>
      </c>
      <c r="C1532" s="6" t="s">
        <v>649</v>
      </c>
      <c r="D1532" s="6">
        <v>535.0</v>
      </c>
      <c r="E1532" s="6" t="s">
        <v>9</v>
      </c>
      <c r="F1532" s="6" t="s">
        <v>10</v>
      </c>
      <c r="G1532" s="7" t="s">
        <v>156</v>
      </c>
      <c r="H1532" s="6">
        <v>1.0</v>
      </c>
      <c r="I1532" s="6" t="s">
        <v>4127</v>
      </c>
      <c r="J1532" s="6">
        <v>3.0</v>
      </c>
      <c r="K1532" s="6">
        <v>0.0</v>
      </c>
      <c r="L1532" s="6">
        <v>0.0</v>
      </c>
      <c r="M1532" s="6" t="s">
        <v>4128</v>
      </c>
      <c r="N1532" s="6">
        <v>1.0</v>
      </c>
      <c r="O1532" s="6">
        <v>1.0</v>
      </c>
      <c r="P1532" s="6">
        <v>2.0</v>
      </c>
      <c r="Q1532" s="6" t="s">
        <v>49</v>
      </c>
      <c r="R1532" s="6">
        <v>315.0</v>
      </c>
      <c r="S1532" s="6">
        <f>COUNTIF(Customer_Churn_Records!$B$2:$B$10000,Customer_Churn_Records!$B1532)</f>
        <v>1</v>
      </c>
      <c r="T1532" s="6">
        <f>ROUNDUP(Customer_Churn_Records!$G1532,0)</f>
        <v>50</v>
      </c>
      <c r="U1532" s="6" t="str">
        <f t="array" ref="U1532">IFS(Customer_Churn_Records!$T1532&lt;30,"young",Customer_Churn_Records!$T1532&lt;50,"middle-aged",Customer_Churn_Records!$T1532&lt;100,"old")</f>
        <v>old</v>
      </c>
      <c r="V1532" s="8" t="str">
        <f t="array" ref="V1532">IFS(Customer_Churn_Records!$D1532&lt;701,"less-score",Customer_Churn_Records!$D1532&lt;851,"high-score")</f>
        <v>less-score</v>
      </c>
      <c r="W1532" s="8" t="str">
        <f t="array" ref="W1532">IF(Customer_Churn_Records!$X1532=0,0,IFS(Customer_Churn_Records!$X1532&lt;100000,"low",Customer_Churn_Records!$X1532&lt;300000,"high"))</f>
        <v>high</v>
      </c>
      <c r="X1532" s="8">
        <f>ROUND(Customer_Churn_Records!$I1532,0)</f>
        <v>140293</v>
      </c>
    </row>
    <row r="1533" ht="14.25" customHeight="1">
      <c r="A1533" s="6">
        <v>2963.0</v>
      </c>
      <c r="B1533" s="6">
        <v>1.5605E7</v>
      </c>
      <c r="C1533" s="6" t="s">
        <v>4129</v>
      </c>
      <c r="D1533" s="6">
        <v>550.0</v>
      </c>
      <c r="E1533" s="6" t="s">
        <v>7</v>
      </c>
      <c r="F1533" s="6" t="s">
        <v>11</v>
      </c>
      <c r="G1533" s="7" t="s">
        <v>41</v>
      </c>
      <c r="H1533" s="6">
        <v>9.0</v>
      </c>
      <c r="I1533" s="6" t="s">
        <v>4130</v>
      </c>
      <c r="J1533" s="6">
        <v>3.0</v>
      </c>
      <c r="K1533" s="6">
        <v>1.0</v>
      </c>
      <c r="L1533" s="6">
        <v>1.0</v>
      </c>
      <c r="M1533" s="6" t="s">
        <v>4131</v>
      </c>
      <c r="N1533" s="6">
        <v>1.0</v>
      </c>
      <c r="O1533" s="6">
        <v>1.0</v>
      </c>
      <c r="P1533" s="6">
        <v>5.0</v>
      </c>
      <c r="Q1533" s="6" t="s">
        <v>49</v>
      </c>
      <c r="R1533" s="6">
        <v>230.0</v>
      </c>
      <c r="S1533" s="6">
        <f>COUNTIF(Customer_Churn_Records!$B$2:$B$10000,Customer_Churn_Records!$B1533)</f>
        <v>1</v>
      </c>
      <c r="T1533" s="6">
        <f>ROUNDUP(Customer_Churn_Records!$G1533,0)</f>
        <v>38</v>
      </c>
      <c r="U1533" s="6" t="str">
        <f t="array" ref="U1533">IFS(Customer_Churn_Records!$T1533&lt;30,"young",Customer_Churn_Records!$T1533&lt;50,"middle-aged",Customer_Churn_Records!$T1533&lt;100,"old")</f>
        <v>middle-aged</v>
      </c>
      <c r="V1533" s="8" t="str">
        <f t="array" ref="V1533">IFS(Customer_Churn_Records!$D1533&lt;701,"less-score",Customer_Churn_Records!$D1533&lt;851,"high-score")</f>
        <v>less-score</v>
      </c>
      <c r="W1533" s="8" t="str">
        <f t="array" ref="W1533">IF(Customer_Churn_Records!$X1533=0,0,IFS(Customer_Churn_Records!$X1533&lt;100000,"low",Customer_Churn_Records!$X1533&lt;300000,"high"))</f>
        <v>high</v>
      </c>
      <c r="X1533" s="8">
        <f>ROUND(Customer_Churn_Records!$I1533,0)</f>
        <v>140279</v>
      </c>
    </row>
    <row r="1534" ht="14.25" customHeight="1">
      <c r="A1534" s="6">
        <v>6582.0</v>
      </c>
      <c r="B1534" s="6">
        <v>1.5598744E7</v>
      </c>
      <c r="C1534" s="6" t="s">
        <v>121</v>
      </c>
      <c r="D1534" s="6">
        <v>576.0</v>
      </c>
      <c r="E1534" s="6" t="s">
        <v>8</v>
      </c>
      <c r="F1534" s="6" t="s">
        <v>10</v>
      </c>
      <c r="G1534" s="7" t="s">
        <v>471</v>
      </c>
      <c r="H1534" s="6">
        <v>6.0</v>
      </c>
      <c r="I1534" s="6" t="s">
        <v>4132</v>
      </c>
      <c r="J1534" s="6">
        <v>1.0</v>
      </c>
      <c r="K1534" s="6">
        <v>1.0</v>
      </c>
      <c r="L1534" s="6">
        <v>1.0</v>
      </c>
      <c r="M1534" s="6" t="s">
        <v>4133</v>
      </c>
      <c r="N1534" s="6">
        <v>1.0</v>
      </c>
      <c r="O1534" s="6">
        <v>1.0</v>
      </c>
      <c r="P1534" s="6">
        <v>4.0</v>
      </c>
      <c r="Q1534" s="6" t="s">
        <v>79</v>
      </c>
      <c r="R1534" s="6">
        <v>785.0</v>
      </c>
      <c r="S1534" s="6">
        <f>COUNTIF(Customer_Churn_Records!$B$2:$B$10000,Customer_Churn_Records!$B1534)</f>
        <v>1</v>
      </c>
      <c r="T1534" s="6">
        <f>ROUNDUP(Customer_Churn_Records!$G1534,0)</f>
        <v>71</v>
      </c>
      <c r="U1534" s="6" t="str">
        <f t="array" ref="U1534">IFS(Customer_Churn_Records!$T1534&lt;30,"young",Customer_Churn_Records!$T1534&lt;50,"middle-aged",Customer_Churn_Records!$T1534&lt;100,"old")</f>
        <v>old</v>
      </c>
      <c r="V1534" s="8" t="str">
        <f t="array" ref="V1534">IFS(Customer_Churn_Records!$D1534&lt;701,"less-score",Customer_Churn_Records!$D1534&lt;851,"high-score")</f>
        <v>less-score</v>
      </c>
      <c r="W1534" s="8" t="str">
        <f t="array" ref="W1534">IF(Customer_Churn_Records!$X1534=0,0,IFS(Customer_Churn_Records!$X1534&lt;100000,"low",Customer_Churn_Records!$X1534&lt;300000,"high"))</f>
        <v>high</v>
      </c>
      <c r="X1534" s="8">
        <f>ROUND(Customer_Churn_Records!$I1534,0)</f>
        <v>140273</v>
      </c>
    </row>
    <row r="1535" ht="14.25" customHeight="1">
      <c r="A1535" s="6">
        <v>4726.0</v>
      </c>
      <c r="B1535" s="6">
        <v>1.5734987E7</v>
      </c>
      <c r="C1535" s="6" t="s">
        <v>2284</v>
      </c>
      <c r="D1535" s="6">
        <v>658.0</v>
      </c>
      <c r="E1535" s="6" t="s">
        <v>7</v>
      </c>
      <c r="F1535" s="6" t="s">
        <v>10</v>
      </c>
      <c r="G1535" s="7" t="s">
        <v>76</v>
      </c>
      <c r="H1535" s="6">
        <v>7.0</v>
      </c>
      <c r="I1535" s="6" t="s">
        <v>4134</v>
      </c>
      <c r="J1535" s="6">
        <v>2.0</v>
      </c>
      <c r="K1535" s="6">
        <v>1.0</v>
      </c>
      <c r="L1535" s="6">
        <v>0.0</v>
      </c>
      <c r="M1535" s="6" t="s">
        <v>4135</v>
      </c>
      <c r="N1535" s="6">
        <v>0.0</v>
      </c>
      <c r="O1535" s="6">
        <v>0.0</v>
      </c>
      <c r="P1535" s="6">
        <v>4.0</v>
      </c>
      <c r="Q1535" s="6" t="s">
        <v>58</v>
      </c>
      <c r="R1535" s="6">
        <v>643.0</v>
      </c>
      <c r="S1535" s="6">
        <f>COUNTIF(Customer_Churn_Records!$B$2:$B$10000,Customer_Churn_Records!$B1535)</f>
        <v>1</v>
      </c>
      <c r="T1535" s="6">
        <f>ROUNDUP(Customer_Churn_Records!$G1535,0)</f>
        <v>43</v>
      </c>
      <c r="U1535" s="6" t="str">
        <f t="array" ref="U1535">IFS(Customer_Churn_Records!$T1535&lt;30,"young",Customer_Churn_Records!$T1535&lt;50,"middle-aged",Customer_Churn_Records!$T1535&lt;100,"old")</f>
        <v>middle-aged</v>
      </c>
      <c r="V1535" s="8" t="str">
        <f t="array" ref="V1535">IFS(Customer_Churn_Records!$D1535&lt;701,"less-score",Customer_Churn_Records!$D1535&lt;851,"high-score")</f>
        <v>less-score</v>
      </c>
      <c r="W1535" s="8" t="str">
        <f t="array" ref="W1535">IF(Customer_Churn_Records!$X1535=0,0,IFS(Customer_Churn_Records!$X1535&lt;100000,"low",Customer_Churn_Records!$X1535&lt;300000,"high"))</f>
        <v>high</v>
      </c>
      <c r="X1535" s="8">
        <f>ROUND(Customer_Churn_Records!$I1535,0)</f>
        <v>140260</v>
      </c>
    </row>
    <row r="1536" ht="14.25" customHeight="1">
      <c r="A1536" s="6">
        <v>5303.0</v>
      </c>
      <c r="B1536" s="6">
        <v>1.56367E7</v>
      </c>
      <c r="C1536" s="6" t="s">
        <v>4136</v>
      </c>
      <c r="D1536" s="6">
        <v>701.0</v>
      </c>
      <c r="E1536" s="6" t="s">
        <v>7</v>
      </c>
      <c r="F1536" s="6" t="s">
        <v>11</v>
      </c>
      <c r="G1536" s="7" t="s">
        <v>107</v>
      </c>
      <c r="H1536" s="6">
        <v>9.0</v>
      </c>
      <c r="I1536" s="6" t="s">
        <v>4137</v>
      </c>
      <c r="J1536" s="6">
        <v>1.0</v>
      </c>
      <c r="K1536" s="6">
        <v>0.0</v>
      </c>
      <c r="L1536" s="6">
        <v>1.0</v>
      </c>
      <c r="M1536" s="6" t="s">
        <v>4138</v>
      </c>
      <c r="N1536" s="6">
        <v>0.0</v>
      </c>
      <c r="O1536" s="6">
        <v>0.0</v>
      </c>
      <c r="P1536" s="6">
        <v>2.0</v>
      </c>
      <c r="Q1536" s="6" t="s">
        <v>79</v>
      </c>
      <c r="R1536" s="6">
        <v>342.0</v>
      </c>
      <c r="S1536" s="6">
        <f>COUNTIF(Customer_Churn_Records!$B$2:$B$10000,Customer_Churn_Records!$B1536)</f>
        <v>1</v>
      </c>
      <c r="T1536" s="6">
        <f>ROUNDUP(Customer_Churn_Records!$G1536,0)</f>
        <v>39</v>
      </c>
      <c r="U1536" s="6" t="str">
        <f t="array" ref="U1536">IFS(Customer_Churn_Records!$T1536&lt;30,"young",Customer_Churn_Records!$T1536&lt;50,"middle-aged",Customer_Churn_Records!$T1536&lt;100,"old")</f>
        <v>middle-aged</v>
      </c>
      <c r="V1536" s="8" t="str">
        <f t="array" ref="V1536">IFS(Customer_Churn_Records!$D1536&lt;701,"less-score",Customer_Churn_Records!$D1536&lt;851,"high-score")</f>
        <v>high-score</v>
      </c>
      <c r="W1536" s="8" t="str">
        <f t="array" ref="W1536">IF(Customer_Churn_Records!$X1536=0,0,IFS(Customer_Churn_Records!$X1536&lt;100000,"low",Customer_Churn_Records!$X1536&lt;300000,"high"))</f>
        <v>high</v>
      </c>
      <c r="X1536" s="8">
        <f>ROUND(Customer_Churn_Records!$I1536,0)</f>
        <v>140237</v>
      </c>
    </row>
    <row r="1537" ht="14.25" customHeight="1">
      <c r="A1537" s="6">
        <v>6438.0</v>
      </c>
      <c r="B1537" s="6">
        <v>1.5725094E7</v>
      </c>
      <c r="C1537" s="6" t="s">
        <v>377</v>
      </c>
      <c r="D1537" s="6">
        <v>623.0</v>
      </c>
      <c r="E1537" s="6" t="s">
        <v>7</v>
      </c>
      <c r="F1537" s="6" t="s">
        <v>10</v>
      </c>
      <c r="G1537" s="7" t="s">
        <v>72</v>
      </c>
      <c r="H1537" s="6">
        <v>4.0</v>
      </c>
      <c r="I1537" s="6" t="s">
        <v>4139</v>
      </c>
      <c r="J1537" s="6">
        <v>1.0</v>
      </c>
      <c r="K1537" s="6">
        <v>1.0</v>
      </c>
      <c r="L1537" s="6">
        <v>1.0</v>
      </c>
      <c r="M1537" s="6" t="s">
        <v>4140</v>
      </c>
      <c r="N1537" s="6">
        <v>0.0</v>
      </c>
      <c r="O1537" s="6">
        <v>0.0</v>
      </c>
      <c r="P1537" s="6">
        <v>3.0</v>
      </c>
      <c r="Q1537" s="6" t="s">
        <v>79</v>
      </c>
      <c r="R1537" s="6">
        <v>271.0</v>
      </c>
      <c r="S1537" s="6">
        <f>COUNTIF(Customer_Churn_Records!$B$2:$B$10000,Customer_Churn_Records!$B1537)</f>
        <v>1</v>
      </c>
      <c r="T1537" s="6">
        <f>ROUNDUP(Customer_Churn_Records!$G1537,0)</f>
        <v>37</v>
      </c>
      <c r="U1537" s="6" t="str">
        <f t="array" ref="U1537">IFS(Customer_Churn_Records!$T1537&lt;30,"young",Customer_Churn_Records!$T1537&lt;50,"middle-aged",Customer_Churn_Records!$T1537&lt;100,"old")</f>
        <v>middle-aged</v>
      </c>
      <c r="V1537" s="8" t="str">
        <f t="array" ref="V1537">IFS(Customer_Churn_Records!$D1537&lt;701,"less-score",Customer_Churn_Records!$D1537&lt;851,"high-score")</f>
        <v>less-score</v>
      </c>
      <c r="W1537" s="8" t="str">
        <f t="array" ref="W1537">IF(Customer_Churn_Records!$X1537=0,0,IFS(Customer_Churn_Records!$X1537&lt;100000,"low",Customer_Churn_Records!$X1537&lt;300000,"high"))</f>
        <v>high</v>
      </c>
      <c r="X1537" s="8">
        <f>ROUND(Customer_Churn_Records!$I1537,0)</f>
        <v>140212</v>
      </c>
    </row>
    <row r="1538" ht="14.25" customHeight="1">
      <c r="A1538" s="6">
        <v>5415.0</v>
      </c>
      <c r="B1538" s="6">
        <v>1.5600357E7</v>
      </c>
      <c r="C1538" s="6" t="s">
        <v>1112</v>
      </c>
      <c r="D1538" s="6">
        <v>495.0</v>
      </c>
      <c r="E1538" s="6" t="s">
        <v>7</v>
      </c>
      <c r="F1538" s="6" t="s">
        <v>10</v>
      </c>
      <c r="G1538" s="7" t="s">
        <v>55</v>
      </c>
      <c r="H1538" s="6">
        <v>1.0</v>
      </c>
      <c r="I1538" s="6" t="s">
        <v>4141</v>
      </c>
      <c r="J1538" s="6">
        <v>2.0</v>
      </c>
      <c r="K1538" s="6">
        <v>1.0</v>
      </c>
      <c r="L1538" s="6">
        <v>0.0</v>
      </c>
      <c r="M1538" s="6" t="s">
        <v>4142</v>
      </c>
      <c r="N1538" s="6">
        <v>0.0</v>
      </c>
      <c r="O1538" s="6">
        <v>0.0</v>
      </c>
      <c r="P1538" s="6">
        <v>4.0</v>
      </c>
      <c r="Q1538" s="6" t="s">
        <v>79</v>
      </c>
      <c r="R1538" s="6">
        <v>970.0</v>
      </c>
      <c r="S1538" s="6">
        <f>COUNTIF(Customer_Churn_Records!$B$2:$B$10000,Customer_Churn_Records!$B1538)</f>
        <v>1</v>
      </c>
      <c r="T1538" s="6">
        <f>ROUNDUP(Customer_Churn_Records!$G1538,0)</f>
        <v>40</v>
      </c>
      <c r="U1538" s="6" t="str">
        <f t="array" ref="U1538">IFS(Customer_Churn_Records!$T1538&lt;30,"young",Customer_Churn_Records!$T1538&lt;50,"middle-aged",Customer_Churn_Records!$T1538&lt;100,"old")</f>
        <v>middle-aged</v>
      </c>
      <c r="V1538" s="8" t="str">
        <f t="array" ref="V1538">IFS(Customer_Churn_Records!$D1538&lt;701,"less-score",Customer_Churn_Records!$D1538&lt;851,"high-score")</f>
        <v>less-score</v>
      </c>
      <c r="W1538" s="8" t="str">
        <f t="array" ref="W1538">IF(Customer_Churn_Records!$X1538=0,0,IFS(Customer_Churn_Records!$X1538&lt;100000,"low",Customer_Churn_Records!$X1538&lt;300000,"high"))</f>
        <v>high</v>
      </c>
      <c r="X1538" s="8">
        <f>ROUND(Customer_Churn_Records!$I1538,0)</f>
        <v>140198</v>
      </c>
    </row>
    <row r="1539" ht="14.25" customHeight="1">
      <c r="A1539" s="6">
        <v>3201.0</v>
      </c>
      <c r="B1539" s="6">
        <v>1.5720745E7</v>
      </c>
      <c r="C1539" s="6" t="s">
        <v>1042</v>
      </c>
      <c r="D1539" s="6">
        <v>635.0</v>
      </c>
      <c r="E1539" s="6" t="s">
        <v>9</v>
      </c>
      <c r="F1539" s="6" t="s">
        <v>11</v>
      </c>
      <c r="G1539" s="7" t="s">
        <v>489</v>
      </c>
      <c r="H1539" s="6">
        <v>4.0</v>
      </c>
      <c r="I1539" s="6" t="s">
        <v>4143</v>
      </c>
      <c r="J1539" s="6">
        <v>1.0</v>
      </c>
      <c r="K1539" s="6">
        <v>1.0</v>
      </c>
      <c r="L1539" s="6">
        <v>1.0</v>
      </c>
      <c r="M1539" s="6" t="s">
        <v>4144</v>
      </c>
      <c r="N1539" s="6">
        <v>0.0</v>
      </c>
      <c r="O1539" s="6">
        <v>0.0</v>
      </c>
      <c r="P1539" s="6">
        <v>4.0</v>
      </c>
      <c r="Q1539" s="6" t="s">
        <v>44</v>
      </c>
      <c r="R1539" s="6">
        <v>907.0</v>
      </c>
      <c r="S1539" s="6">
        <f>COUNTIF(Customer_Churn_Records!$B$2:$B$10000,Customer_Churn_Records!$B1539)</f>
        <v>1</v>
      </c>
      <c r="T1539" s="6">
        <f>ROUNDUP(Customer_Churn_Records!$G1539,0)</f>
        <v>24</v>
      </c>
      <c r="U1539" s="6" t="str">
        <f t="array" ref="U1539">IFS(Customer_Churn_Records!$T1539&lt;30,"young",Customer_Churn_Records!$T1539&lt;50,"middle-aged",Customer_Churn_Records!$T1539&lt;100,"old")</f>
        <v>young</v>
      </c>
      <c r="V1539" s="8" t="str">
        <f t="array" ref="V1539">IFS(Customer_Churn_Records!$D1539&lt;701,"less-score",Customer_Churn_Records!$D1539&lt;851,"high-score")</f>
        <v>less-score</v>
      </c>
      <c r="W1539" s="8" t="str">
        <f t="array" ref="W1539">IF(Customer_Churn_Records!$X1539=0,0,IFS(Customer_Churn_Records!$X1539&lt;100000,"low",Customer_Churn_Records!$X1539&lt;300000,"high"))</f>
        <v>high</v>
      </c>
      <c r="X1539" s="8">
        <f>ROUND(Customer_Churn_Records!$I1539,0)</f>
        <v>140197</v>
      </c>
    </row>
    <row r="1540" ht="14.25" customHeight="1">
      <c r="A1540" s="6">
        <v>3005.0</v>
      </c>
      <c r="B1540" s="6">
        <v>1.5706185E7</v>
      </c>
      <c r="C1540" s="6" t="s">
        <v>4145</v>
      </c>
      <c r="D1540" s="6">
        <v>596.0</v>
      </c>
      <c r="E1540" s="6" t="s">
        <v>8</v>
      </c>
      <c r="F1540" s="6" t="s">
        <v>11</v>
      </c>
      <c r="G1540" s="7" t="s">
        <v>177</v>
      </c>
      <c r="H1540" s="6">
        <v>5.0</v>
      </c>
      <c r="I1540" s="6" t="s">
        <v>4146</v>
      </c>
      <c r="J1540" s="6">
        <v>2.0</v>
      </c>
      <c r="K1540" s="6">
        <v>1.0</v>
      </c>
      <c r="L1540" s="6">
        <v>1.0</v>
      </c>
      <c r="M1540" s="6" t="s">
        <v>4147</v>
      </c>
      <c r="N1540" s="6">
        <v>0.0</v>
      </c>
      <c r="O1540" s="6">
        <v>0.0</v>
      </c>
      <c r="P1540" s="6">
        <v>1.0</v>
      </c>
      <c r="Q1540" s="6" t="s">
        <v>79</v>
      </c>
      <c r="R1540" s="6">
        <v>281.0</v>
      </c>
      <c r="S1540" s="6">
        <f>COUNTIF(Customer_Churn_Records!$B$2:$B$10000,Customer_Churn_Records!$B1540)</f>
        <v>1</v>
      </c>
      <c r="T1540" s="6">
        <f>ROUNDUP(Customer_Churn_Records!$G1540,0)</f>
        <v>47</v>
      </c>
      <c r="U1540" s="6" t="str">
        <f t="array" ref="U1540">IFS(Customer_Churn_Records!$T1540&lt;30,"young",Customer_Churn_Records!$T1540&lt;50,"middle-aged",Customer_Churn_Records!$T1540&lt;100,"old")</f>
        <v>middle-aged</v>
      </c>
      <c r="V1540" s="8" t="str">
        <f t="array" ref="V1540">IFS(Customer_Churn_Records!$D1540&lt;701,"less-score",Customer_Churn_Records!$D1540&lt;851,"high-score")</f>
        <v>less-score</v>
      </c>
      <c r="W1540" s="8" t="str">
        <f t="array" ref="W1540">IF(Customer_Churn_Records!$X1540=0,0,IFS(Customer_Churn_Records!$X1540&lt;100000,"low",Customer_Churn_Records!$X1540&lt;300000,"high"))</f>
        <v>high</v>
      </c>
      <c r="X1540" s="8">
        <f>ROUND(Customer_Churn_Records!$I1540,0)</f>
        <v>140187</v>
      </c>
    </row>
    <row r="1541" ht="14.25" customHeight="1">
      <c r="A1541" s="6">
        <v>8526.0</v>
      </c>
      <c r="B1541" s="6">
        <v>1.5751084E7</v>
      </c>
      <c r="C1541" s="6" t="s">
        <v>548</v>
      </c>
      <c r="D1541" s="6">
        <v>712.0</v>
      </c>
      <c r="E1541" s="6" t="s">
        <v>7</v>
      </c>
      <c r="F1541" s="6" t="s">
        <v>10</v>
      </c>
      <c r="G1541" s="7" t="s">
        <v>99</v>
      </c>
      <c r="H1541" s="6">
        <v>8.0</v>
      </c>
      <c r="I1541" s="6" t="s">
        <v>4148</v>
      </c>
      <c r="J1541" s="6">
        <v>1.0</v>
      </c>
      <c r="K1541" s="6">
        <v>1.0</v>
      </c>
      <c r="L1541" s="6">
        <v>1.0</v>
      </c>
      <c r="M1541" s="6" t="s">
        <v>4149</v>
      </c>
      <c r="N1541" s="6">
        <v>0.0</v>
      </c>
      <c r="O1541" s="6">
        <v>0.0</v>
      </c>
      <c r="P1541" s="6">
        <v>2.0</v>
      </c>
      <c r="Q1541" s="6" t="s">
        <v>79</v>
      </c>
      <c r="R1541" s="6">
        <v>590.0</v>
      </c>
      <c r="S1541" s="6">
        <f>COUNTIF(Customer_Churn_Records!$B$2:$B$10000,Customer_Churn_Records!$B1541)</f>
        <v>1</v>
      </c>
      <c r="T1541" s="6">
        <f>ROUNDUP(Customer_Churn_Records!$G1541,0)</f>
        <v>29</v>
      </c>
      <c r="U1541" s="6" t="str">
        <f t="array" ref="U1541">IFS(Customer_Churn_Records!$T1541&lt;30,"young",Customer_Churn_Records!$T1541&lt;50,"middle-aged",Customer_Churn_Records!$T1541&lt;100,"old")</f>
        <v>young</v>
      </c>
      <c r="V1541" s="8" t="str">
        <f t="array" ref="V1541">IFS(Customer_Churn_Records!$D1541&lt;701,"less-score",Customer_Churn_Records!$D1541&lt;851,"high-score")</f>
        <v>high-score</v>
      </c>
      <c r="W1541" s="8" t="str">
        <f t="array" ref="W1541">IF(Customer_Churn_Records!$X1541=0,0,IFS(Customer_Churn_Records!$X1541&lt;100000,"low",Customer_Churn_Records!$X1541&lt;300000,"high"))</f>
        <v>high</v>
      </c>
      <c r="X1541" s="8">
        <f>ROUND(Customer_Churn_Records!$I1541,0)</f>
        <v>140171</v>
      </c>
    </row>
    <row r="1542" ht="14.25" customHeight="1">
      <c r="A1542" s="6">
        <v>2879.0</v>
      </c>
      <c r="B1542" s="6">
        <v>1.5667751E7</v>
      </c>
      <c r="C1542" s="6" t="s">
        <v>4150</v>
      </c>
      <c r="D1542" s="6">
        <v>487.0</v>
      </c>
      <c r="E1542" s="6" t="s">
        <v>9</v>
      </c>
      <c r="F1542" s="6" t="s">
        <v>10</v>
      </c>
      <c r="G1542" s="7" t="s">
        <v>118</v>
      </c>
      <c r="H1542" s="6">
        <v>1.0</v>
      </c>
      <c r="I1542" s="6" t="s">
        <v>4151</v>
      </c>
      <c r="J1542" s="6">
        <v>1.0</v>
      </c>
      <c r="K1542" s="6">
        <v>1.0</v>
      </c>
      <c r="L1542" s="6">
        <v>0.0</v>
      </c>
      <c r="M1542" s="6" t="s">
        <v>4152</v>
      </c>
      <c r="N1542" s="6">
        <v>0.0</v>
      </c>
      <c r="O1542" s="6">
        <v>0.0</v>
      </c>
      <c r="P1542" s="6">
        <v>2.0</v>
      </c>
      <c r="Q1542" s="6" t="s">
        <v>58</v>
      </c>
      <c r="R1542" s="6">
        <v>677.0</v>
      </c>
      <c r="S1542" s="6">
        <f>COUNTIF(Customer_Churn_Records!$B$2:$B$10000,Customer_Churn_Records!$B1542)</f>
        <v>1</v>
      </c>
      <c r="T1542" s="6">
        <f>ROUNDUP(Customer_Churn_Records!$G1542,0)</f>
        <v>36</v>
      </c>
      <c r="U1542" s="6" t="str">
        <f t="array" ref="U1542">IFS(Customer_Churn_Records!$T1542&lt;30,"young",Customer_Churn_Records!$T1542&lt;50,"middle-aged",Customer_Churn_Records!$T1542&lt;100,"old")</f>
        <v>middle-aged</v>
      </c>
      <c r="V1542" s="8" t="str">
        <f t="array" ref="V1542">IFS(Customer_Churn_Records!$D1542&lt;701,"less-score",Customer_Churn_Records!$D1542&lt;851,"high-score")</f>
        <v>less-score</v>
      </c>
      <c r="W1542" s="8" t="str">
        <f t="array" ref="W1542">IF(Customer_Churn_Records!$X1542=0,0,IFS(Customer_Churn_Records!$X1542&lt;100000,"low",Customer_Churn_Records!$X1542&lt;300000,"high"))</f>
        <v>high</v>
      </c>
      <c r="X1542" s="8">
        <f>ROUND(Customer_Churn_Records!$I1542,0)</f>
        <v>140137</v>
      </c>
    </row>
    <row r="1543" ht="14.25" customHeight="1">
      <c r="A1543" s="6">
        <v>6869.0</v>
      </c>
      <c r="B1543" s="6">
        <v>1.5587394E7</v>
      </c>
      <c r="C1543" s="6" t="s">
        <v>75</v>
      </c>
      <c r="D1543" s="6">
        <v>462.0</v>
      </c>
      <c r="E1543" s="6" t="s">
        <v>7</v>
      </c>
      <c r="F1543" s="6" t="s">
        <v>11</v>
      </c>
      <c r="G1543" s="7" t="s">
        <v>107</v>
      </c>
      <c r="H1543" s="6">
        <v>4.0</v>
      </c>
      <c r="I1543" s="6" t="s">
        <v>4153</v>
      </c>
      <c r="J1543" s="6">
        <v>2.0</v>
      </c>
      <c r="K1543" s="6">
        <v>0.0</v>
      </c>
      <c r="L1543" s="6">
        <v>0.0</v>
      </c>
      <c r="M1543" s="6" t="s">
        <v>4154</v>
      </c>
      <c r="N1543" s="6">
        <v>0.0</v>
      </c>
      <c r="O1543" s="6">
        <v>0.0</v>
      </c>
      <c r="P1543" s="6">
        <v>1.0</v>
      </c>
      <c r="Q1543" s="6" t="s">
        <v>44</v>
      </c>
      <c r="R1543" s="6">
        <v>627.0</v>
      </c>
      <c r="S1543" s="6">
        <f>COUNTIF(Customer_Churn_Records!$B$2:$B$10000,Customer_Churn_Records!$B1543)</f>
        <v>1</v>
      </c>
      <c r="T1543" s="6">
        <f>ROUNDUP(Customer_Churn_Records!$G1543,0)</f>
        <v>39</v>
      </c>
      <c r="U1543" s="6" t="str">
        <f t="array" ref="U1543">IFS(Customer_Churn_Records!$T1543&lt;30,"young",Customer_Churn_Records!$T1543&lt;50,"middle-aged",Customer_Churn_Records!$T1543&lt;100,"old")</f>
        <v>middle-aged</v>
      </c>
      <c r="V1543" s="8" t="str">
        <f t="array" ref="V1543">IFS(Customer_Churn_Records!$D1543&lt;701,"less-score",Customer_Churn_Records!$D1543&lt;851,"high-score")</f>
        <v>less-score</v>
      </c>
      <c r="W1543" s="8" t="str">
        <f t="array" ref="W1543">IF(Customer_Churn_Records!$X1543=0,0,IFS(Customer_Churn_Records!$X1543&lt;100000,"low",Customer_Churn_Records!$X1543&lt;300000,"high"))</f>
        <v>high</v>
      </c>
      <c r="X1543" s="8">
        <f>ROUND(Customer_Churn_Records!$I1543,0)</f>
        <v>140133</v>
      </c>
    </row>
    <row r="1544" ht="14.25" customHeight="1">
      <c r="A1544" s="6">
        <v>9360.0</v>
      </c>
      <c r="B1544" s="6">
        <v>1.5606944E7</v>
      </c>
      <c r="C1544" s="6" t="s">
        <v>94</v>
      </c>
      <c r="D1544" s="6">
        <v>645.0</v>
      </c>
      <c r="E1544" s="6" t="s">
        <v>8</v>
      </c>
      <c r="F1544" s="6" t="s">
        <v>11</v>
      </c>
      <c r="G1544" s="7" t="s">
        <v>76</v>
      </c>
      <c r="H1544" s="6">
        <v>9.0</v>
      </c>
      <c r="I1544" s="6" t="s">
        <v>4155</v>
      </c>
      <c r="J1544" s="6">
        <v>1.0</v>
      </c>
      <c r="K1544" s="6">
        <v>1.0</v>
      </c>
      <c r="L1544" s="6">
        <v>0.0</v>
      </c>
      <c r="M1544" s="6" t="s">
        <v>4156</v>
      </c>
      <c r="N1544" s="6">
        <v>1.0</v>
      </c>
      <c r="O1544" s="6">
        <v>1.0</v>
      </c>
      <c r="P1544" s="6">
        <v>1.0</v>
      </c>
      <c r="Q1544" s="6" t="s">
        <v>58</v>
      </c>
      <c r="R1544" s="6">
        <v>752.0</v>
      </c>
      <c r="S1544" s="6">
        <f>COUNTIF(Customer_Churn_Records!$B$2:$B$10000,Customer_Churn_Records!$B1544)</f>
        <v>1</v>
      </c>
      <c r="T1544" s="6">
        <f>ROUNDUP(Customer_Churn_Records!$G1544,0)</f>
        <v>43</v>
      </c>
      <c r="U1544" s="6" t="str">
        <f t="array" ref="U1544">IFS(Customer_Churn_Records!$T1544&lt;30,"young",Customer_Churn_Records!$T1544&lt;50,"middle-aged",Customer_Churn_Records!$T1544&lt;100,"old")</f>
        <v>middle-aged</v>
      </c>
      <c r="V1544" s="8" t="str">
        <f t="array" ref="V1544">IFS(Customer_Churn_Records!$D1544&lt;701,"less-score",Customer_Churn_Records!$D1544&lt;851,"high-score")</f>
        <v>less-score</v>
      </c>
      <c r="W1544" s="8" t="str">
        <f t="array" ref="W1544">IF(Customer_Churn_Records!$X1544=0,0,IFS(Customer_Churn_Records!$X1544&lt;100000,"low",Customer_Churn_Records!$X1544&lt;300000,"high"))</f>
        <v>high</v>
      </c>
      <c r="X1544" s="8">
        <f>ROUND(Customer_Churn_Records!$I1544,0)</f>
        <v>140121</v>
      </c>
    </row>
    <row r="1545" ht="14.25" customHeight="1">
      <c r="A1545" s="6">
        <v>8061.0</v>
      </c>
      <c r="B1545" s="6">
        <v>1.5776596E7</v>
      </c>
      <c r="C1545" s="6" t="s">
        <v>1560</v>
      </c>
      <c r="D1545" s="6">
        <v>730.0</v>
      </c>
      <c r="E1545" s="6" t="s">
        <v>9</v>
      </c>
      <c r="F1545" s="6" t="s">
        <v>10</v>
      </c>
      <c r="G1545" s="7" t="s">
        <v>107</v>
      </c>
      <c r="H1545" s="6">
        <v>6.0</v>
      </c>
      <c r="I1545" s="6" t="s">
        <v>4157</v>
      </c>
      <c r="J1545" s="6">
        <v>1.0</v>
      </c>
      <c r="K1545" s="6">
        <v>1.0</v>
      </c>
      <c r="L1545" s="6">
        <v>0.0</v>
      </c>
      <c r="M1545" s="6" t="s">
        <v>4158</v>
      </c>
      <c r="N1545" s="6">
        <v>1.0</v>
      </c>
      <c r="O1545" s="6">
        <v>1.0</v>
      </c>
      <c r="P1545" s="6">
        <v>4.0</v>
      </c>
      <c r="Q1545" s="6" t="s">
        <v>49</v>
      </c>
      <c r="R1545" s="6">
        <v>408.0</v>
      </c>
      <c r="S1545" s="6">
        <f>COUNTIF(Customer_Churn_Records!$B$2:$B$10000,Customer_Churn_Records!$B1545)</f>
        <v>1</v>
      </c>
      <c r="T1545" s="6">
        <f>ROUNDUP(Customer_Churn_Records!$G1545,0)</f>
        <v>39</v>
      </c>
      <c r="U1545" s="6" t="str">
        <f t="array" ref="U1545">IFS(Customer_Churn_Records!$T1545&lt;30,"young",Customer_Churn_Records!$T1545&lt;50,"middle-aged",Customer_Churn_Records!$T1545&lt;100,"old")</f>
        <v>middle-aged</v>
      </c>
      <c r="V1545" s="8" t="str">
        <f t="array" ref="V1545">IFS(Customer_Churn_Records!$D1545&lt;701,"less-score",Customer_Churn_Records!$D1545&lt;851,"high-score")</f>
        <v>high-score</v>
      </c>
      <c r="W1545" s="8" t="str">
        <f t="array" ref="W1545">IF(Customer_Churn_Records!$X1545=0,0,IFS(Customer_Churn_Records!$X1545&lt;100000,"low",Customer_Churn_Records!$X1545&lt;300000,"high"))</f>
        <v>high</v>
      </c>
      <c r="X1545" s="8">
        <f>ROUND(Customer_Churn_Records!$I1545,0)</f>
        <v>140095</v>
      </c>
    </row>
    <row r="1546" ht="14.25" customHeight="1">
      <c r="A1546" s="6">
        <v>765.0</v>
      </c>
      <c r="B1546" s="6">
        <v>1.5672056E7</v>
      </c>
      <c r="C1546" s="6" t="s">
        <v>4159</v>
      </c>
      <c r="D1546" s="6">
        <v>710.0</v>
      </c>
      <c r="E1546" s="6" t="s">
        <v>8</v>
      </c>
      <c r="F1546" s="6" t="s">
        <v>11</v>
      </c>
      <c r="G1546" s="7" t="s">
        <v>76</v>
      </c>
      <c r="H1546" s="6">
        <v>2.0</v>
      </c>
      <c r="I1546" s="6" t="s">
        <v>4160</v>
      </c>
      <c r="J1546" s="6">
        <v>3.0</v>
      </c>
      <c r="K1546" s="6">
        <v>1.0</v>
      </c>
      <c r="L1546" s="6">
        <v>1.0</v>
      </c>
      <c r="M1546" s="6" t="s">
        <v>4161</v>
      </c>
      <c r="N1546" s="6">
        <v>1.0</v>
      </c>
      <c r="O1546" s="6">
        <v>1.0</v>
      </c>
      <c r="P1546" s="6">
        <v>3.0</v>
      </c>
      <c r="Q1546" s="6" t="s">
        <v>49</v>
      </c>
      <c r="R1546" s="6">
        <v>350.0</v>
      </c>
      <c r="S1546" s="6">
        <f>COUNTIF(Customer_Churn_Records!$B$2:$B$10000,Customer_Churn_Records!$B1546)</f>
        <v>1</v>
      </c>
      <c r="T1546" s="6">
        <f>ROUNDUP(Customer_Churn_Records!$G1546,0)</f>
        <v>43</v>
      </c>
      <c r="U1546" s="6" t="str">
        <f t="array" ref="U1546">IFS(Customer_Churn_Records!$T1546&lt;30,"young",Customer_Churn_Records!$T1546&lt;50,"middle-aged",Customer_Churn_Records!$T1546&lt;100,"old")</f>
        <v>middle-aged</v>
      </c>
      <c r="V1546" s="8" t="str">
        <f t="array" ref="V1546">IFS(Customer_Churn_Records!$D1546&lt;701,"less-score",Customer_Churn_Records!$D1546&lt;851,"high-score")</f>
        <v>high-score</v>
      </c>
      <c r="W1546" s="8" t="str">
        <f t="array" ref="W1546">IF(Customer_Churn_Records!$X1546=0,0,IFS(Customer_Churn_Records!$X1546&lt;100000,"low",Customer_Churn_Records!$X1546&lt;300000,"high"))</f>
        <v>high</v>
      </c>
      <c r="X1546" s="8">
        <f>ROUND(Customer_Churn_Records!$I1546,0)</f>
        <v>140080</v>
      </c>
    </row>
    <row r="1547" ht="14.25" customHeight="1">
      <c r="A1547" s="6">
        <v>6611.0</v>
      </c>
      <c r="B1547" s="6">
        <v>1.5596339E7</v>
      </c>
      <c r="C1547" s="6" t="s">
        <v>2736</v>
      </c>
      <c r="D1547" s="6">
        <v>422.0</v>
      </c>
      <c r="E1547" s="6" t="s">
        <v>7</v>
      </c>
      <c r="F1547" s="6" t="s">
        <v>11</v>
      </c>
      <c r="G1547" s="7" t="s">
        <v>323</v>
      </c>
      <c r="H1547" s="6">
        <v>3.0</v>
      </c>
      <c r="I1547" s="6" t="s">
        <v>4162</v>
      </c>
      <c r="J1547" s="6">
        <v>1.0</v>
      </c>
      <c r="K1547" s="6">
        <v>0.0</v>
      </c>
      <c r="L1547" s="6">
        <v>1.0</v>
      </c>
      <c r="M1547" s="6" t="s">
        <v>4163</v>
      </c>
      <c r="N1547" s="6">
        <v>0.0</v>
      </c>
      <c r="O1547" s="6">
        <v>0.0</v>
      </c>
      <c r="P1547" s="6">
        <v>2.0</v>
      </c>
      <c r="Q1547" s="6" t="s">
        <v>44</v>
      </c>
      <c r="R1547" s="6">
        <v>844.0</v>
      </c>
      <c r="S1547" s="6">
        <f>COUNTIF(Customer_Churn_Records!$B$2:$B$10000,Customer_Churn_Records!$B1547)</f>
        <v>1</v>
      </c>
      <c r="T1547" s="6">
        <f>ROUNDUP(Customer_Churn_Records!$G1547,0)</f>
        <v>54</v>
      </c>
      <c r="U1547" s="6" t="str">
        <f t="array" ref="U1547">IFS(Customer_Churn_Records!$T1547&lt;30,"young",Customer_Churn_Records!$T1547&lt;50,"middle-aged",Customer_Churn_Records!$T1547&lt;100,"old")</f>
        <v>old</v>
      </c>
      <c r="V1547" s="8" t="str">
        <f t="array" ref="V1547">IFS(Customer_Churn_Records!$D1547&lt;701,"less-score",Customer_Churn_Records!$D1547&lt;851,"high-score")</f>
        <v>less-score</v>
      </c>
      <c r="W1547" s="8" t="str">
        <f t="array" ref="W1547">IF(Customer_Churn_Records!$X1547=0,0,IFS(Customer_Churn_Records!$X1547&lt;100000,"low",Customer_Churn_Records!$X1547&lt;300000,"high"))</f>
        <v>high</v>
      </c>
      <c r="X1547" s="8">
        <f>ROUND(Customer_Churn_Records!$I1547,0)</f>
        <v>140014</v>
      </c>
    </row>
    <row r="1548" ht="14.25" customHeight="1">
      <c r="A1548" s="6">
        <v>3933.0</v>
      </c>
      <c r="B1548" s="6">
        <v>1.5763798E7</v>
      </c>
      <c r="C1548" s="6" t="s">
        <v>2153</v>
      </c>
      <c r="D1548" s="6">
        <v>680.0</v>
      </c>
      <c r="E1548" s="6" t="s">
        <v>7</v>
      </c>
      <c r="F1548" s="6" t="s">
        <v>11</v>
      </c>
      <c r="G1548" s="7" t="s">
        <v>187</v>
      </c>
      <c r="H1548" s="6">
        <v>5.0</v>
      </c>
      <c r="I1548" s="6" t="s">
        <v>4164</v>
      </c>
      <c r="J1548" s="6">
        <v>1.0</v>
      </c>
      <c r="K1548" s="6">
        <v>0.0</v>
      </c>
      <c r="L1548" s="6">
        <v>1.0</v>
      </c>
      <c r="M1548" s="6" t="s">
        <v>4165</v>
      </c>
      <c r="N1548" s="6">
        <v>0.0</v>
      </c>
      <c r="O1548" s="6">
        <v>0.0</v>
      </c>
      <c r="P1548" s="6">
        <v>3.0</v>
      </c>
      <c r="Q1548" s="6" t="s">
        <v>49</v>
      </c>
      <c r="R1548" s="6">
        <v>808.0</v>
      </c>
      <c r="S1548" s="6">
        <f>COUNTIF(Customer_Churn_Records!$B$2:$B$10000,Customer_Churn_Records!$B1548)</f>
        <v>1</v>
      </c>
      <c r="T1548" s="6">
        <f>ROUNDUP(Customer_Churn_Records!$G1548,0)</f>
        <v>23</v>
      </c>
      <c r="U1548" s="6" t="str">
        <f t="array" ref="U1548">IFS(Customer_Churn_Records!$T1548&lt;30,"young",Customer_Churn_Records!$T1548&lt;50,"middle-aged",Customer_Churn_Records!$T1548&lt;100,"old")</f>
        <v>young</v>
      </c>
      <c r="V1548" s="8" t="str">
        <f t="array" ref="V1548">IFS(Customer_Churn_Records!$D1548&lt;701,"less-score",Customer_Churn_Records!$D1548&lt;851,"high-score")</f>
        <v>less-score</v>
      </c>
      <c r="W1548" s="8" t="str">
        <f t="array" ref="W1548">IF(Customer_Churn_Records!$X1548=0,0,IFS(Customer_Churn_Records!$X1548&lt;100000,"low",Customer_Churn_Records!$X1548&lt;300000,"high"))</f>
        <v>high</v>
      </c>
      <c r="X1548" s="8">
        <f>ROUND(Customer_Churn_Records!$I1548,0)</f>
        <v>140007</v>
      </c>
    </row>
    <row r="1549" ht="14.25" customHeight="1">
      <c r="A1549" s="6">
        <v>9173.0</v>
      </c>
      <c r="B1549" s="6">
        <v>1.5652615E7</v>
      </c>
      <c r="C1549" s="6" t="s">
        <v>1560</v>
      </c>
      <c r="D1549" s="6">
        <v>742.0</v>
      </c>
      <c r="E1549" s="6" t="s">
        <v>7</v>
      </c>
      <c r="F1549" s="6" t="s">
        <v>11</v>
      </c>
      <c r="G1549" s="7" t="s">
        <v>107</v>
      </c>
      <c r="H1549" s="6">
        <v>8.0</v>
      </c>
      <c r="I1549" s="6" t="s">
        <v>4166</v>
      </c>
      <c r="J1549" s="6">
        <v>1.0</v>
      </c>
      <c r="K1549" s="6">
        <v>1.0</v>
      </c>
      <c r="L1549" s="6">
        <v>1.0</v>
      </c>
      <c r="M1549" s="6" t="s">
        <v>4167</v>
      </c>
      <c r="N1549" s="6">
        <v>0.0</v>
      </c>
      <c r="O1549" s="6">
        <v>0.0</v>
      </c>
      <c r="P1549" s="6">
        <v>3.0</v>
      </c>
      <c r="Q1549" s="6" t="s">
        <v>44</v>
      </c>
      <c r="R1549" s="6">
        <v>436.0</v>
      </c>
      <c r="S1549" s="6">
        <f>COUNTIF(Customer_Churn_Records!$B$2:$B$10000,Customer_Churn_Records!$B1549)</f>
        <v>1</v>
      </c>
      <c r="T1549" s="6">
        <f>ROUNDUP(Customer_Churn_Records!$G1549,0)</f>
        <v>39</v>
      </c>
      <c r="U1549" s="6" t="str">
        <f t="array" ref="U1549">IFS(Customer_Churn_Records!$T1549&lt;30,"young",Customer_Churn_Records!$T1549&lt;50,"middle-aged",Customer_Churn_Records!$T1549&lt;100,"old")</f>
        <v>middle-aged</v>
      </c>
      <c r="V1549" s="8" t="str">
        <f t="array" ref="V1549">IFS(Customer_Churn_Records!$D1549&lt;701,"less-score",Customer_Churn_Records!$D1549&lt;851,"high-score")</f>
        <v>high-score</v>
      </c>
      <c r="W1549" s="8" t="str">
        <f t="array" ref="W1549">IF(Customer_Churn_Records!$X1549=0,0,IFS(Customer_Churn_Records!$X1549&lt;100000,"low",Customer_Churn_Records!$X1549&lt;300000,"high"))</f>
        <v>high</v>
      </c>
      <c r="X1549" s="8">
        <f>ROUND(Customer_Churn_Records!$I1549,0)</f>
        <v>140005</v>
      </c>
    </row>
    <row r="1550" ht="14.25" customHeight="1">
      <c r="A1550" s="6">
        <v>2309.0</v>
      </c>
      <c r="B1550" s="6">
        <v>1.5611029E7</v>
      </c>
      <c r="C1550" s="6" t="s">
        <v>4168</v>
      </c>
      <c r="D1550" s="6">
        <v>488.0</v>
      </c>
      <c r="E1550" s="6" t="s">
        <v>8</v>
      </c>
      <c r="F1550" s="6" t="s">
        <v>10</v>
      </c>
      <c r="G1550" s="7" t="s">
        <v>103</v>
      </c>
      <c r="H1550" s="6">
        <v>4.0</v>
      </c>
      <c r="I1550" s="6" t="s">
        <v>4169</v>
      </c>
      <c r="J1550" s="6">
        <v>1.0</v>
      </c>
      <c r="K1550" s="6">
        <v>1.0</v>
      </c>
      <c r="L1550" s="6">
        <v>0.0</v>
      </c>
      <c r="M1550" s="6" t="s">
        <v>4170</v>
      </c>
      <c r="N1550" s="6">
        <v>0.0</v>
      </c>
      <c r="O1550" s="6">
        <v>0.0</v>
      </c>
      <c r="P1550" s="6">
        <v>1.0</v>
      </c>
      <c r="Q1550" s="6" t="s">
        <v>49</v>
      </c>
      <c r="R1550" s="6">
        <v>935.0</v>
      </c>
      <c r="S1550" s="6">
        <f>COUNTIF(Customer_Churn_Records!$B$2:$B$10000,Customer_Churn_Records!$B1550)</f>
        <v>1</v>
      </c>
      <c r="T1550" s="6">
        <f>ROUNDUP(Customer_Churn_Records!$G1550,0)</f>
        <v>33</v>
      </c>
      <c r="U1550" s="6" t="str">
        <f t="array" ref="U1550">IFS(Customer_Churn_Records!$T1550&lt;30,"young",Customer_Churn_Records!$T1550&lt;50,"middle-aged",Customer_Churn_Records!$T1550&lt;100,"old")</f>
        <v>middle-aged</v>
      </c>
      <c r="V1550" s="8" t="str">
        <f t="array" ref="V1550">IFS(Customer_Churn_Records!$D1550&lt;701,"less-score",Customer_Churn_Records!$D1550&lt;851,"high-score")</f>
        <v>less-score</v>
      </c>
      <c r="W1550" s="8" t="str">
        <f t="array" ref="W1550">IF(Customer_Churn_Records!$X1550=0,0,IFS(Customer_Churn_Records!$X1550&lt;100000,"low",Customer_Churn_Records!$X1550&lt;300000,"high"))</f>
        <v>high</v>
      </c>
      <c r="X1550" s="8">
        <f>ROUND(Customer_Churn_Records!$I1550,0)</f>
        <v>140002</v>
      </c>
    </row>
    <row r="1551" ht="14.25" customHeight="1">
      <c r="A1551" s="6">
        <v>2453.0</v>
      </c>
      <c r="B1551" s="6">
        <v>1.5578825E7</v>
      </c>
      <c r="C1551" s="6" t="s">
        <v>4171</v>
      </c>
      <c r="D1551" s="6">
        <v>734.0</v>
      </c>
      <c r="E1551" s="6" t="s">
        <v>7</v>
      </c>
      <c r="F1551" s="6" t="s">
        <v>10</v>
      </c>
      <c r="G1551" s="7" t="s">
        <v>99</v>
      </c>
      <c r="H1551" s="6">
        <v>0.0</v>
      </c>
      <c r="I1551" s="6" t="s">
        <v>4172</v>
      </c>
      <c r="J1551" s="6">
        <v>1.0</v>
      </c>
      <c r="K1551" s="6">
        <v>1.0</v>
      </c>
      <c r="L1551" s="6">
        <v>0.0</v>
      </c>
      <c r="M1551" s="6" t="s">
        <v>4173</v>
      </c>
      <c r="N1551" s="6">
        <v>0.0</v>
      </c>
      <c r="O1551" s="6">
        <v>0.0</v>
      </c>
      <c r="P1551" s="6">
        <v>2.0</v>
      </c>
      <c r="Q1551" s="6" t="s">
        <v>49</v>
      </c>
      <c r="R1551" s="6">
        <v>965.0</v>
      </c>
      <c r="S1551" s="6">
        <f>COUNTIF(Customer_Churn_Records!$B$2:$B$10000,Customer_Churn_Records!$B1551)</f>
        <v>1</v>
      </c>
      <c r="T1551" s="6">
        <f>ROUNDUP(Customer_Churn_Records!$G1551,0)</f>
        <v>29</v>
      </c>
      <c r="U1551" s="6" t="str">
        <f t="array" ref="U1551">IFS(Customer_Churn_Records!$T1551&lt;30,"young",Customer_Churn_Records!$T1551&lt;50,"middle-aged",Customer_Churn_Records!$T1551&lt;100,"old")</f>
        <v>young</v>
      </c>
      <c r="V1551" s="8" t="str">
        <f t="array" ref="V1551">IFS(Customer_Churn_Records!$D1551&lt;701,"less-score",Customer_Churn_Records!$D1551&lt;851,"high-score")</f>
        <v>high-score</v>
      </c>
      <c r="W1551" s="8" t="str">
        <f t="array" ref="W1551">IF(Customer_Churn_Records!$X1551=0,0,IFS(Customer_Churn_Records!$X1551&lt;100000,"low",Customer_Churn_Records!$X1551&lt;300000,"high"))</f>
        <v>high</v>
      </c>
      <c r="X1551" s="8">
        <f>ROUND(Customer_Churn_Records!$I1551,0)</f>
        <v>139995</v>
      </c>
    </row>
    <row r="1552" ht="14.25" customHeight="1">
      <c r="A1552" s="6">
        <v>9178.0</v>
      </c>
      <c r="B1552" s="6">
        <v>1.5770548E7</v>
      </c>
      <c r="C1552" s="6" t="s">
        <v>1715</v>
      </c>
      <c r="D1552" s="6">
        <v>453.0</v>
      </c>
      <c r="E1552" s="6" t="s">
        <v>8</v>
      </c>
      <c r="F1552" s="6" t="s">
        <v>10</v>
      </c>
      <c r="G1552" s="7" t="s">
        <v>160</v>
      </c>
      <c r="H1552" s="6">
        <v>3.0</v>
      </c>
      <c r="I1552" s="6" t="s">
        <v>4174</v>
      </c>
      <c r="J1552" s="6">
        <v>1.0</v>
      </c>
      <c r="K1552" s="6">
        <v>1.0</v>
      </c>
      <c r="L1552" s="6">
        <v>0.0</v>
      </c>
      <c r="M1552" s="6" t="s">
        <v>4175</v>
      </c>
      <c r="N1552" s="6">
        <v>0.0</v>
      </c>
      <c r="O1552" s="6">
        <v>0.0</v>
      </c>
      <c r="P1552" s="6">
        <v>2.0</v>
      </c>
      <c r="Q1552" s="6" t="s">
        <v>49</v>
      </c>
      <c r="R1552" s="6">
        <v>816.0</v>
      </c>
      <c r="S1552" s="6">
        <f>COUNTIF(Customer_Churn_Records!$B$2:$B$10000,Customer_Churn_Records!$B1552)</f>
        <v>1</v>
      </c>
      <c r="T1552" s="6">
        <f>ROUNDUP(Customer_Churn_Records!$G1552,0)</f>
        <v>28</v>
      </c>
      <c r="U1552" s="6" t="str">
        <f t="array" ref="U1552">IFS(Customer_Churn_Records!$T1552&lt;30,"young",Customer_Churn_Records!$T1552&lt;50,"middle-aged",Customer_Churn_Records!$T1552&lt;100,"old")</f>
        <v>young</v>
      </c>
      <c r="V1552" s="8" t="str">
        <f t="array" ref="V1552">IFS(Customer_Churn_Records!$D1552&lt;701,"less-score",Customer_Churn_Records!$D1552&lt;851,"high-score")</f>
        <v>less-score</v>
      </c>
      <c r="W1552" s="8" t="str">
        <f t="array" ref="W1552">IF(Customer_Churn_Records!$X1552=0,0,IFS(Customer_Churn_Records!$X1552&lt;100000,"low",Customer_Churn_Records!$X1552&lt;300000,"high"))</f>
        <v>high</v>
      </c>
      <c r="X1552" s="8">
        <f>ROUND(Customer_Churn_Records!$I1552,0)</f>
        <v>139987</v>
      </c>
    </row>
    <row r="1553" ht="14.25" customHeight="1">
      <c r="A1553" s="6">
        <v>4510.0</v>
      </c>
      <c r="B1553" s="6">
        <v>1.561093E7</v>
      </c>
      <c r="C1553" s="6" t="s">
        <v>4176</v>
      </c>
      <c r="D1553" s="6">
        <v>572.0</v>
      </c>
      <c r="E1553" s="6" t="s">
        <v>8</v>
      </c>
      <c r="F1553" s="6" t="s">
        <v>10</v>
      </c>
      <c r="G1553" s="7" t="s">
        <v>87</v>
      </c>
      <c r="H1553" s="6">
        <v>1.0</v>
      </c>
      <c r="I1553" s="6" t="s">
        <v>4177</v>
      </c>
      <c r="J1553" s="6">
        <v>1.0</v>
      </c>
      <c r="K1553" s="6">
        <v>1.0</v>
      </c>
      <c r="L1553" s="6">
        <v>0.0</v>
      </c>
      <c r="M1553" s="6" t="s">
        <v>4178</v>
      </c>
      <c r="N1553" s="6">
        <v>0.0</v>
      </c>
      <c r="O1553" s="6">
        <v>0.0</v>
      </c>
      <c r="P1553" s="6">
        <v>4.0</v>
      </c>
      <c r="Q1553" s="6" t="s">
        <v>44</v>
      </c>
      <c r="R1553" s="6">
        <v>598.0</v>
      </c>
      <c r="S1553" s="6">
        <f>COUNTIF(Customer_Churn_Records!$B$2:$B$10000,Customer_Churn_Records!$B1553)</f>
        <v>1</v>
      </c>
      <c r="T1553" s="6">
        <f>ROUNDUP(Customer_Churn_Records!$G1553,0)</f>
        <v>35</v>
      </c>
      <c r="U1553" s="6" t="str">
        <f t="array" ref="U1553">IFS(Customer_Churn_Records!$T1553&lt;30,"young",Customer_Churn_Records!$T1553&lt;50,"middle-aged",Customer_Churn_Records!$T1553&lt;100,"old")</f>
        <v>middle-aged</v>
      </c>
      <c r="V1553" s="8" t="str">
        <f t="array" ref="V1553">IFS(Customer_Churn_Records!$D1553&lt;701,"less-score",Customer_Churn_Records!$D1553&lt;851,"high-score")</f>
        <v>less-score</v>
      </c>
      <c r="W1553" s="8" t="str">
        <f t="array" ref="W1553">IF(Customer_Churn_Records!$X1553=0,0,IFS(Customer_Churn_Records!$X1553&lt;100000,"low",Customer_Churn_Records!$X1553&lt;300000,"high"))</f>
        <v>high</v>
      </c>
      <c r="X1553" s="8">
        <f>ROUND(Customer_Churn_Records!$I1553,0)</f>
        <v>139979</v>
      </c>
    </row>
    <row r="1554" ht="14.25" customHeight="1">
      <c r="A1554" s="6">
        <v>9637.0</v>
      </c>
      <c r="B1554" s="6">
        <v>1.5613048E7</v>
      </c>
      <c r="C1554" s="6" t="s">
        <v>617</v>
      </c>
      <c r="D1554" s="6">
        <v>648.0</v>
      </c>
      <c r="E1554" s="6" t="s">
        <v>8</v>
      </c>
      <c r="F1554" s="6" t="s">
        <v>10</v>
      </c>
      <c r="G1554" s="7" t="s">
        <v>55</v>
      </c>
      <c r="H1554" s="6">
        <v>5.0</v>
      </c>
      <c r="I1554" s="6" t="s">
        <v>4179</v>
      </c>
      <c r="J1554" s="6">
        <v>1.0</v>
      </c>
      <c r="K1554" s="6">
        <v>1.0</v>
      </c>
      <c r="L1554" s="6">
        <v>1.0</v>
      </c>
      <c r="M1554" s="6" t="s">
        <v>4180</v>
      </c>
      <c r="N1554" s="6">
        <v>1.0</v>
      </c>
      <c r="O1554" s="6">
        <v>1.0</v>
      </c>
      <c r="P1554" s="6">
        <v>2.0</v>
      </c>
      <c r="Q1554" s="6" t="s">
        <v>49</v>
      </c>
      <c r="R1554" s="6">
        <v>579.0</v>
      </c>
      <c r="S1554" s="6">
        <f>COUNTIF(Customer_Churn_Records!$B$2:$B$10000,Customer_Churn_Records!$B1554)</f>
        <v>1</v>
      </c>
      <c r="T1554" s="6">
        <f>ROUNDUP(Customer_Churn_Records!$G1554,0)</f>
        <v>40</v>
      </c>
      <c r="U1554" s="6" t="str">
        <f t="array" ref="U1554">IFS(Customer_Churn_Records!$T1554&lt;30,"young",Customer_Churn_Records!$T1554&lt;50,"middle-aged",Customer_Churn_Records!$T1554&lt;100,"old")</f>
        <v>middle-aged</v>
      </c>
      <c r="V1554" s="8" t="str">
        <f t="array" ref="V1554">IFS(Customer_Churn_Records!$D1554&lt;701,"less-score",Customer_Churn_Records!$D1554&lt;851,"high-score")</f>
        <v>less-score</v>
      </c>
      <c r="W1554" s="8" t="str">
        <f t="array" ref="W1554">IF(Customer_Churn_Records!$X1554=0,0,IFS(Customer_Churn_Records!$X1554&lt;100000,"low",Customer_Churn_Records!$X1554&lt;300000,"high"))</f>
        <v>high</v>
      </c>
      <c r="X1554" s="8">
        <f>ROUND(Customer_Churn_Records!$I1554,0)</f>
        <v>139974</v>
      </c>
    </row>
    <row r="1555" ht="14.25" customHeight="1">
      <c r="A1555" s="6">
        <v>4008.0</v>
      </c>
      <c r="B1555" s="6">
        <v>1.5645496E7</v>
      </c>
      <c r="C1555" s="6" t="s">
        <v>4181</v>
      </c>
      <c r="D1555" s="6">
        <v>648.0</v>
      </c>
      <c r="E1555" s="6" t="s">
        <v>7</v>
      </c>
      <c r="F1555" s="6" t="s">
        <v>10</v>
      </c>
      <c r="G1555" s="7" t="s">
        <v>76</v>
      </c>
      <c r="H1555" s="6">
        <v>7.0</v>
      </c>
      <c r="I1555" s="6" t="s">
        <v>4182</v>
      </c>
      <c r="J1555" s="6">
        <v>1.0</v>
      </c>
      <c r="K1555" s="6">
        <v>1.0</v>
      </c>
      <c r="L1555" s="6">
        <v>0.0</v>
      </c>
      <c r="M1555" s="6" t="s">
        <v>4183</v>
      </c>
      <c r="N1555" s="6">
        <v>0.0</v>
      </c>
      <c r="O1555" s="6">
        <v>0.0</v>
      </c>
      <c r="P1555" s="6">
        <v>5.0</v>
      </c>
      <c r="Q1555" s="6" t="s">
        <v>79</v>
      </c>
      <c r="R1555" s="6">
        <v>586.0</v>
      </c>
      <c r="S1555" s="6">
        <f>COUNTIF(Customer_Churn_Records!$B$2:$B$10000,Customer_Churn_Records!$B1555)</f>
        <v>1</v>
      </c>
      <c r="T1555" s="6">
        <f>ROUNDUP(Customer_Churn_Records!$G1555,0)</f>
        <v>43</v>
      </c>
      <c r="U1555" s="6" t="str">
        <f t="array" ref="U1555">IFS(Customer_Churn_Records!$T1555&lt;30,"young",Customer_Churn_Records!$T1555&lt;50,"middle-aged",Customer_Churn_Records!$T1555&lt;100,"old")</f>
        <v>middle-aged</v>
      </c>
      <c r="V1555" s="8" t="str">
        <f t="array" ref="V1555">IFS(Customer_Churn_Records!$D1555&lt;701,"less-score",Customer_Churn_Records!$D1555&lt;851,"high-score")</f>
        <v>less-score</v>
      </c>
      <c r="W1555" s="8" t="str">
        <f t="array" ref="W1555">IF(Customer_Churn_Records!$X1555=0,0,IFS(Customer_Churn_Records!$X1555&lt;100000,"low",Customer_Churn_Records!$X1555&lt;300000,"high"))</f>
        <v>high</v>
      </c>
      <c r="X1555" s="8">
        <f>ROUND(Customer_Churn_Records!$I1555,0)</f>
        <v>139972</v>
      </c>
    </row>
    <row r="1556" ht="14.25" customHeight="1">
      <c r="A1556" s="6">
        <v>3772.0</v>
      </c>
      <c r="B1556" s="6">
        <v>1.5643361E7</v>
      </c>
      <c r="C1556" s="6" t="s">
        <v>4184</v>
      </c>
      <c r="D1556" s="6">
        <v>477.0</v>
      </c>
      <c r="E1556" s="6" t="s">
        <v>8</v>
      </c>
      <c r="F1556" s="6" t="s">
        <v>11</v>
      </c>
      <c r="G1556" s="7" t="s">
        <v>140</v>
      </c>
      <c r="H1556" s="6">
        <v>8.0</v>
      </c>
      <c r="I1556" s="6" t="s">
        <v>4185</v>
      </c>
      <c r="J1556" s="6">
        <v>2.0</v>
      </c>
      <c r="K1556" s="6">
        <v>1.0</v>
      </c>
      <c r="L1556" s="6">
        <v>1.0</v>
      </c>
      <c r="M1556" s="6" t="s">
        <v>4186</v>
      </c>
      <c r="N1556" s="6">
        <v>0.0</v>
      </c>
      <c r="O1556" s="6">
        <v>0.0</v>
      </c>
      <c r="P1556" s="6">
        <v>4.0</v>
      </c>
      <c r="Q1556" s="6" t="s">
        <v>58</v>
      </c>
      <c r="R1556" s="6">
        <v>362.0</v>
      </c>
      <c r="S1556" s="6">
        <f>COUNTIF(Customer_Churn_Records!$B$2:$B$10000,Customer_Churn_Records!$B1556)</f>
        <v>1</v>
      </c>
      <c r="T1556" s="6">
        <f>ROUNDUP(Customer_Churn_Records!$G1556,0)</f>
        <v>34</v>
      </c>
      <c r="U1556" s="6" t="str">
        <f t="array" ref="U1556">IFS(Customer_Churn_Records!$T1556&lt;30,"young",Customer_Churn_Records!$T1556&lt;50,"middle-aged",Customer_Churn_Records!$T1556&lt;100,"old")</f>
        <v>middle-aged</v>
      </c>
      <c r="V1556" s="8" t="str">
        <f t="array" ref="V1556">IFS(Customer_Churn_Records!$D1556&lt;701,"less-score",Customer_Churn_Records!$D1556&lt;851,"high-score")</f>
        <v>less-score</v>
      </c>
      <c r="W1556" s="8" t="str">
        <f t="array" ref="W1556">IF(Customer_Churn_Records!$X1556=0,0,IFS(Customer_Churn_Records!$X1556&lt;100000,"low",Customer_Churn_Records!$X1556&lt;300000,"high"))</f>
        <v>high</v>
      </c>
      <c r="X1556" s="8">
        <f>ROUND(Customer_Churn_Records!$I1556,0)</f>
        <v>139960</v>
      </c>
    </row>
    <row r="1557" ht="14.25" customHeight="1">
      <c r="A1557" s="6">
        <v>7232.0</v>
      </c>
      <c r="B1557" s="6">
        <v>1.5607986E7</v>
      </c>
      <c r="C1557" s="6" t="s">
        <v>1546</v>
      </c>
      <c r="D1557" s="6">
        <v>555.0</v>
      </c>
      <c r="E1557" s="6" t="s">
        <v>7</v>
      </c>
      <c r="F1557" s="6" t="s">
        <v>11</v>
      </c>
      <c r="G1557" s="7" t="s">
        <v>55</v>
      </c>
      <c r="H1557" s="6">
        <v>10.0</v>
      </c>
      <c r="I1557" s="6" t="s">
        <v>4187</v>
      </c>
      <c r="J1557" s="6">
        <v>1.0</v>
      </c>
      <c r="K1557" s="6">
        <v>1.0</v>
      </c>
      <c r="L1557" s="6">
        <v>1.0</v>
      </c>
      <c r="M1557" s="6" t="s">
        <v>4188</v>
      </c>
      <c r="N1557" s="6">
        <v>0.0</v>
      </c>
      <c r="O1557" s="6">
        <v>0.0</v>
      </c>
      <c r="P1557" s="6">
        <v>1.0</v>
      </c>
      <c r="Q1557" s="6" t="s">
        <v>44</v>
      </c>
      <c r="R1557" s="6">
        <v>872.0</v>
      </c>
      <c r="S1557" s="6">
        <f>COUNTIF(Customer_Churn_Records!$B$2:$B$10000,Customer_Churn_Records!$B1557)</f>
        <v>1</v>
      </c>
      <c r="T1557" s="6">
        <f>ROUNDUP(Customer_Churn_Records!$G1557,0)</f>
        <v>40</v>
      </c>
      <c r="U1557" s="6" t="str">
        <f t="array" ref="U1557">IFS(Customer_Churn_Records!$T1557&lt;30,"young",Customer_Churn_Records!$T1557&lt;50,"middle-aged",Customer_Churn_Records!$T1557&lt;100,"old")</f>
        <v>middle-aged</v>
      </c>
      <c r="V1557" s="8" t="str">
        <f t="array" ref="V1557">IFS(Customer_Churn_Records!$D1557&lt;701,"less-score",Customer_Churn_Records!$D1557&lt;851,"high-score")</f>
        <v>less-score</v>
      </c>
      <c r="W1557" s="8" t="str">
        <f t="array" ref="W1557">IF(Customer_Churn_Records!$X1557=0,0,IFS(Customer_Churn_Records!$X1557&lt;100000,"low",Customer_Churn_Records!$X1557&lt;300000,"high"))</f>
        <v>high</v>
      </c>
      <c r="X1557" s="8">
        <f>ROUND(Customer_Churn_Records!$I1557,0)</f>
        <v>139930</v>
      </c>
    </row>
    <row r="1558" ht="14.25" customHeight="1">
      <c r="A1558" s="6">
        <v>7258.0</v>
      </c>
      <c r="B1558" s="6">
        <v>1.5648681E7</v>
      </c>
      <c r="C1558" s="6" t="s">
        <v>4189</v>
      </c>
      <c r="D1558" s="6">
        <v>747.0</v>
      </c>
      <c r="E1558" s="6" t="s">
        <v>7</v>
      </c>
      <c r="F1558" s="6" t="s">
        <v>10</v>
      </c>
      <c r="G1558" s="7" t="s">
        <v>177</v>
      </c>
      <c r="H1558" s="6">
        <v>5.0</v>
      </c>
      <c r="I1558" s="6" t="s">
        <v>4190</v>
      </c>
      <c r="J1558" s="6">
        <v>4.0</v>
      </c>
      <c r="K1558" s="6">
        <v>0.0</v>
      </c>
      <c r="L1558" s="6">
        <v>1.0</v>
      </c>
      <c r="M1558" s="6" t="s">
        <v>4191</v>
      </c>
      <c r="N1558" s="6">
        <v>1.0</v>
      </c>
      <c r="O1558" s="6">
        <v>1.0</v>
      </c>
      <c r="P1558" s="6">
        <v>5.0</v>
      </c>
      <c r="Q1558" s="6" t="s">
        <v>58</v>
      </c>
      <c r="R1558" s="6">
        <v>230.0</v>
      </c>
      <c r="S1558" s="6">
        <f>COUNTIF(Customer_Churn_Records!$B$2:$B$10000,Customer_Churn_Records!$B1558)</f>
        <v>1</v>
      </c>
      <c r="T1558" s="6">
        <f>ROUNDUP(Customer_Churn_Records!$G1558,0)</f>
        <v>47</v>
      </c>
      <c r="U1558" s="6" t="str">
        <f t="array" ref="U1558">IFS(Customer_Churn_Records!$T1558&lt;30,"young",Customer_Churn_Records!$T1558&lt;50,"middle-aged",Customer_Churn_Records!$T1558&lt;100,"old")</f>
        <v>middle-aged</v>
      </c>
      <c r="V1558" s="8" t="str">
        <f t="array" ref="V1558">IFS(Customer_Churn_Records!$D1558&lt;701,"less-score",Customer_Churn_Records!$D1558&lt;851,"high-score")</f>
        <v>high-score</v>
      </c>
      <c r="W1558" s="8" t="str">
        <f t="array" ref="W1558">IF(Customer_Churn_Records!$X1558=0,0,IFS(Customer_Churn_Records!$X1558&lt;100000,"low",Customer_Churn_Records!$X1558&lt;300000,"high"))</f>
        <v>high</v>
      </c>
      <c r="X1558" s="8">
        <f>ROUND(Customer_Churn_Records!$I1558,0)</f>
        <v>139915</v>
      </c>
    </row>
    <row r="1559" ht="14.25" customHeight="1">
      <c r="A1559" s="6">
        <v>5933.0</v>
      </c>
      <c r="B1559" s="6">
        <v>1.57493E7</v>
      </c>
      <c r="C1559" s="6" t="s">
        <v>1466</v>
      </c>
      <c r="D1559" s="6">
        <v>556.0</v>
      </c>
      <c r="E1559" s="6" t="s">
        <v>7</v>
      </c>
      <c r="F1559" s="6" t="s">
        <v>10</v>
      </c>
      <c r="G1559" s="7" t="s">
        <v>177</v>
      </c>
      <c r="H1559" s="6">
        <v>2.0</v>
      </c>
      <c r="I1559" s="6" t="s">
        <v>4192</v>
      </c>
      <c r="J1559" s="6">
        <v>1.0</v>
      </c>
      <c r="K1559" s="6">
        <v>1.0</v>
      </c>
      <c r="L1559" s="6">
        <v>1.0</v>
      </c>
      <c r="M1559" s="6" t="s">
        <v>4193</v>
      </c>
      <c r="N1559" s="6">
        <v>0.0</v>
      </c>
      <c r="O1559" s="6">
        <v>0.0</v>
      </c>
      <c r="P1559" s="6">
        <v>1.0</v>
      </c>
      <c r="Q1559" s="6" t="s">
        <v>44</v>
      </c>
      <c r="R1559" s="6">
        <v>522.0</v>
      </c>
      <c r="S1559" s="6">
        <f>COUNTIF(Customer_Churn_Records!$B$2:$B$10000,Customer_Churn_Records!$B1559)</f>
        <v>1</v>
      </c>
      <c r="T1559" s="6">
        <f>ROUNDUP(Customer_Churn_Records!$G1559,0)</f>
        <v>47</v>
      </c>
      <c r="U1559" s="6" t="str">
        <f t="array" ref="U1559">IFS(Customer_Churn_Records!$T1559&lt;30,"young",Customer_Churn_Records!$T1559&lt;50,"middle-aged",Customer_Churn_Records!$T1559&lt;100,"old")</f>
        <v>middle-aged</v>
      </c>
      <c r="V1559" s="8" t="str">
        <f t="array" ref="V1559">IFS(Customer_Churn_Records!$D1559&lt;701,"less-score",Customer_Churn_Records!$D1559&lt;851,"high-score")</f>
        <v>less-score</v>
      </c>
      <c r="W1559" s="8" t="str">
        <f t="array" ref="W1559">IF(Customer_Churn_Records!$X1559=0,0,IFS(Customer_Churn_Records!$X1559&lt;100000,"low",Customer_Churn_Records!$X1559&lt;300000,"high"))</f>
        <v>high</v>
      </c>
      <c r="X1559" s="8">
        <f>ROUND(Customer_Churn_Records!$I1559,0)</f>
        <v>139914</v>
      </c>
    </row>
    <row r="1560" ht="14.25" customHeight="1">
      <c r="A1560" s="6">
        <v>1713.0</v>
      </c>
      <c r="B1560" s="6">
        <v>1.5744983E7</v>
      </c>
      <c r="C1560" s="6" t="s">
        <v>4194</v>
      </c>
      <c r="D1560" s="6">
        <v>712.0</v>
      </c>
      <c r="E1560" s="6" t="s">
        <v>9</v>
      </c>
      <c r="F1560" s="6" t="s">
        <v>11</v>
      </c>
      <c r="G1560" s="7" t="s">
        <v>177</v>
      </c>
      <c r="H1560" s="6">
        <v>1.0</v>
      </c>
      <c r="I1560" s="6" t="s">
        <v>4195</v>
      </c>
      <c r="J1560" s="6">
        <v>1.0</v>
      </c>
      <c r="K1560" s="6">
        <v>1.0</v>
      </c>
      <c r="L1560" s="6">
        <v>1.0</v>
      </c>
      <c r="M1560" s="6" t="s">
        <v>4196</v>
      </c>
      <c r="N1560" s="6">
        <v>0.0</v>
      </c>
      <c r="O1560" s="6">
        <v>0.0</v>
      </c>
      <c r="P1560" s="6">
        <v>4.0</v>
      </c>
      <c r="Q1560" s="6" t="s">
        <v>49</v>
      </c>
      <c r="R1560" s="6">
        <v>583.0</v>
      </c>
      <c r="S1560" s="6">
        <f>COUNTIF(Customer_Churn_Records!$B$2:$B$10000,Customer_Churn_Records!$B1560)</f>
        <v>1</v>
      </c>
      <c r="T1560" s="6">
        <f>ROUNDUP(Customer_Churn_Records!$G1560,0)</f>
        <v>47</v>
      </c>
      <c r="U1560" s="6" t="str">
        <f t="array" ref="U1560">IFS(Customer_Churn_Records!$T1560&lt;30,"young",Customer_Churn_Records!$T1560&lt;50,"middle-aged",Customer_Churn_Records!$T1560&lt;100,"old")</f>
        <v>middle-aged</v>
      </c>
      <c r="V1560" s="8" t="str">
        <f t="array" ref="V1560">IFS(Customer_Churn_Records!$D1560&lt;701,"less-score",Customer_Churn_Records!$D1560&lt;851,"high-score")</f>
        <v>high-score</v>
      </c>
      <c r="W1560" s="8" t="str">
        <f t="array" ref="W1560">IF(Customer_Churn_Records!$X1560=0,0,IFS(Customer_Churn_Records!$X1560&lt;100000,"low",Customer_Churn_Records!$X1560&lt;300000,"high"))</f>
        <v>high</v>
      </c>
      <c r="X1560" s="8">
        <f>ROUND(Customer_Churn_Records!$I1560,0)</f>
        <v>139887</v>
      </c>
    </row>
    <row r="1561" ht="14.25" customHeight="1">
      <c r="A1561" s="6">
        <v>7003.0</v>
      </c>
      <c r="B1561" s="6">
        <v>1.5687688E7</v>
      </c>
      <c r="C1561" s="6" t="s">
        <v>668</v>
      </c>
      <c r="D1561" s="6">
        <v>564.0</v>
      </c>
      <c r="E1561" s="6" t="s">
        <v>8</v>
      </c>
      <c r="F1561" s="6" t="s">
        <v>10</v>
      </c>
      <c r="G1561" s="7" t="s">
        <v>114</v>
      </c>
      <c r="H1561" s="6">
        <v>10.0</v>
      </c>
      <c r="I1561" s="6" t="s">
        <v>4197</v>
      </c>
      <c r="J1561" s="6">
        <v>2.0</v>
      </c>
      <c r="K1561" s="6">
        <v>1.0</v>
      </c>
      <c r="L1561" s="6">
        <v>0.0</v>
      </c>
      <c r="M1561" s="6" t="s">
        <v>4198</v>
      </c>
      <c r="N1561" s="6">
        <v>0.0</v>
      </c>
      <c r="O1561" s="6">
        <v>0.0</v>
      </c>
      <c r="P1561" s="6">
        <v>1.0</v>
      </c>
      <c r="Q1561" s="6" t="s">
        <v>44</v>
      </c>
      <c r="R1561" s="6">
        <v>737.0</v>
      </c>
      <c r="S1561" s="6">
        <f>COUNTIF(Customer_Churn_Records!$B$2:$B$10000,Customer_Churn_Records!$B1561)</f>
        <v>1</v>
      </c>
      <c r="T1561" s="6">
        <f>ROUNDUP(Customer_Churn_Records!$G1561,0)</f>
        <v>32</v>
      </c>
      <c r="U1561" s="6" t="str">
        <f t="array" ref="U1561">IFS(Customer_Churn_Records!$T1561&lt;30,"young",Customer_Churn_Records!$T1561&lt;50,"middle-aged",Customer_Churn_Records!$T1561&lt;100,"old")</f>
        <v>middle-aged</v>
      </c>
      <c r="V1561" s="8" t="str">
        <f t="array" ref="V1561">IFS(Customer_Churn_Records!$D1561&lt;701,"less-score",Customer_Churn_Records!$D1561&lt;851,"high-score")</f>
        <v>less-score</v>
      </c>
      <c r="W1561" s="8" t="str">
        <f t="array" ref="W1561">IF(Customer_Churn_Records!$X1561=0,0,IFS(Customer_Churn_Records!$X1561&lt;100000,"low",Customer_Churn_Records!$X1561&lt;300000,"high"))</f>
        <v>high</v>
      </c>
      <c r="X1561" s="8">
        <f>ROUND(Customer_Churn_Records!$I1561,0)</f>
        <v>139875</v>
      </c>
    </row>
    <row r="1562" ht="14.25" customHeight="1">
      <c r="A1562" s="6">
        <v>4573.0</v>
      </c>
      <c r="B1562" s="6">
        <v>1.5799964E7</v>
      </c>
      <c r="C1562" s="6" t="s">
        <v>4199</v>
      </c>
      <c r="D1562" s="6">
        <v>669.0</v>
      </c>
      <c r="E1562" s="6" t="s">
        <v>8</v>
      </c>
      <c r="F1562" s="6" t="s">
        <v>10</v>
      </c>
      <c r="G1562" s="7" t="s">
        <v>128</v>
      </c>
      <c r="H1562" s="6">
        <v>7.0</v>
      </c>
      <c r="I1562" s="6" t="s">
        <v>4200</v>
      </c>
      <c r="J1562" s="6">
        <v>1.0</v>
      </c>
      <c r="K1562" s="6">
        <v>1.0</v>
      </c>
      <c r="L1562" s="6">
        <v>0.0</v>
      </c>
      <c r="M1562" s="6" t="s">
        <v>4201</v>
      </c>
      <c r="N1562" s="6">
        <v>0.0</v>
      </c>
      <c r="O1562" s="6">
        <v>0.0</v>
      </c>
      <c r="P1562" s="6">
        <v>3.0</v>
      </c>
      <c r="Q1562" s="6" t="s">
        <v>44</v>
      </c>
      <c r="R1562" s="6">
        <v>302.0</v>
      </c>
      <c r="S1562" s="6">
        <f>COUNTIF(Customer_Churn_Records!$B$2:$B$10000,Customer_Churn_Records!$B1562)</f>
        <v>1</v>
      </c>
      <c r="T1562" s="6">
        <f>ROUNDUP(Customer_Churn_Records!$G1562,0)</f>
        <v>30</v>
      </c>
      <c r="U1562" s="6" t="str">
        <f t="array" ref="U1562">IFS(Customer_Churn_Records!$T1562&lt;30,"young",Customer_Churn_Records!$T1562&lt;50,"middle-aged",Customer_Churn_Records!$T1562&lt;100,"old")</f>
        <v>middle-aged</v>
      </c>
      <c r="V1562" s="8" t="str">
        <f t="array" ref="V1562">IFS(Customer_Churn_Records!$D1562&lt;701,"less-score",Customer_Churn_Records!$D1562&lt;851,"high-score")</f>
        <v>less-score</v>
      </c>
      <c r="W1562" s="8" t="str">
        <f t="array" ref="W1562">IF(Customer_Churn_Records!$X1562=0,0,IFS(Customer_Churn_Records!$X1562&lt;100000,"low",Customer_Churn_Records!$X1562&lt;300000,"high"))</f>
        <v>high</v>
      </c>
      <c r="X1562" s="8">
        <f>ROUND(Customer_Churn_Records!$I1562,0)</f>
        <v>139873</v>
      </c>
    </row>
    <row r="1563" ht="14.25" customHeight="1">
      <c r="A1563" s="6">
        <v>4599.0</v>
      </c>
      <c r="B1563" s="6">
        <v>1.5641474E7</v>
      </c>
      <c r="C1563" s="6" t="s">
        <v>2421</v>
      </c>
      <c r="D1563" s="6">
        <v>638.0</v>
      </c>
      <c r="E1563" s="6" t="s">
        <v>7</v>
      </c>
      <c r="F1563" s="6" t="s">
        <v>11</v>
      </c>
      <c r="G1563" s="7" t="s">
        <v>258</v>
      </c>
      <c r="H1563" s="6">
        <v>9.0</v>
      </c>
      <c r="I1563" s="6" t="s">
        <v>4202</v>
      </c>
      <c r="J1563" s="6">
        <v>1.0</v>
      </c>
      <c r="K1563" s="6">
        <v>1.0</v>
      </c>
      <c r="L1563" s="6">
        <v>0.0</v>
      </c>
      <c r="M1563" s="6" t="s">
        <v>4203</v>
      </c>
      <c r="N1563" s="6">
        <v>0.0</v>
      </c>
      <c r="O1563" s="6">
        <v>0.0</v>
      </c>
      <c r="P1563" s="6">
        <v>4.0</v>
      </c>
      <c r="Q1563" s="6" t="s">
        <v>49</v>
      </c>
      <c r="R1563" s="6">
        <v>946.0</v>
      </c>
      <c r="S1563" s="6">
        <f>COUNTIF(Customer_Churn_Records!$B$2:$B$10000,Customer_Churn_Records!$B1563)</f>
        <v>1</v>
      </c>
      <c r="T1563" s="6">
        <f>ROUNDUP(Customer_Churn_Records!$G1563,0)</f>
        <v>46</v>
      </c>
      <c r="U1563" s="6" t="str">
        <f t="array" ref="U1563">IFS(Customer_Churn_Records!$T1563&lt;30,"young",Customer_Churn_Records!$T1563&lt;50,"middle-aged",Customer_Churn_Records!$T1563&lt;100,"old")</f>
        <v>middle-aged</v>
      </c>
      <c r="V1563" s="8" t="str">
        <f t="array" ref="V1563">IFS(Customer_Churn_Records!$D1563&lt;701,"less-score",Customer_Churn_Records!$D1563&lt;851,"high-score")</f>
        <v>less-score</v>
      </c>
      <c r="W1563" s="8" t="str">
        <f t="array" ref="W1563">IF(Customer_Churn_Records!$X1563=0,0,IFS(Customer_Churn_Records!$X1563&lt;100000,"low",Customer_Churn_Records!$X1563&lt;300000,"high"))</f>
        <v>high</v>
      </c>
      <c r="X1563" s="8">
        <f>ROUND(Customer_Churn_Records!$I1563,0)</f>
        <v>139860</v>
      </c>
    </row>
    <row r="1564" ht="14.25" customHeight="1">
      <c r="A1564" s="6">
        <v>3858.0</v>
      </c>
      <c r="B1564" s="6">
        <v>1.5805025E7</v>
      </c>
      <c r="C1564" s="6" t="s">
        <v>4204</v>
      </c>
      <c r="D1564" s="6">
        <v>636.0</v>
      </c>
      <c r="E1564" s="6" t="s">
        <v>7</v>
      </c>
      <c r="F1564" s="6" t="s">
        <v>10</v>
      </c>
      <c r="G1564" s="7" t="s">
        <v>333</v>
      </c>
      <c r="H1564" s="6">
        <v>7.0</v>
      </c>
      <c r="I1564" s="6" t="s">
        <v>4205</v>
      </c>
      <c r="J1564" s="6">
        <v>1.0</v>
      </c>
      <c r="K1564" s="6">
        <v>1.0</v>
      </c>
      <c r="L1564" s="6">
        <v>1.0</v>
      </c>
      <c r="M1564" s="6" t="s">
        <v>4206</v>
      </c>
      <c r="N1564" s="6">
        <v>0.0</v>
      </c>
      <c r="O1564" s="6">
        <v>0.0</v>
      </c>
      <c r="P1564" s="6">
        <v>3.0</v>
      </c>
      <c r="Q1564" s="6" t="s">
        <v>49</v>
      </c>
      <c r="R1564" s="6">
        <v>393.0</v>
      </c>
      <c r="S1564" s="6">
        <f>COUNTIF(Customer_Churn_Records!$B$2:$B$10000,Customer_Churn_Records!$B1564)</f>
        <v>1</v>
      </c>
      <c r="T1564" s="6">
        <f>ROUNDUP(Customer_Churn_Records!$G1564,0)</f>
        <v>45</v>
      </c>
      <c r="U1564" s="6" t="str">
        <f t="array" ref="U1564">IFS(Customer_Churn_Records!$T1564&lt;30,"young",Customer_Churn_Records!$T1564&lt;50,"middle-aged",Customer_Churn_Records!$T1564&lt;100,"old")</f>
        <v>middle-aged</v>
      </c>
      <c r="V1564" s="8" t="str">
        <f t="array" ref="V1564">IFS(Customer_Churn_Records!$D1564&lt;701,"less-score",Customer_Churn_Records!$D1564&lt;851,"high-score")</f>
        <v>less-score</v>
      </c>
      <c r="W1564" s="8" t="str">
        <f t="array" ref="W1564">IF(Customer_Churn_Records!$X1564=0,0,IFS(Customer_Churn_Records!$X1564&lt;100000,"low",Customer_Churn_Records!$X1564&lt;300000,"high"))</f>
        <v>high</v>
      </c>
      <c r="X1564" s="8">
        <f>ROUND(Customer_Churn_Records!$I1564,0)</f>
        <v>139859</v>
      </c>
    </row>
    <row r="1565" ht="14.25" customHeight="1">
      <c r="A1565" s="6">
        <v>2175.0</v>
      </c>
      <c r="B1565" s="6">
        <v>1.5633108E7</v>
      </c>
      <c r="C1565" s="6" t="s">
        <v>3590</v>
      </c>
      <c r="D1565" s="6">
        <v>646.0</v>
      </c>
      <c r="E1565" s="6" t="s">
        <v>7</v>
      </c>
      <c r="F1565" s="6" t="s">
        <v>11</v>
      </c>
      <c r="G1565" s="7" t="s">
        <v>64</v>
      </c>
      <c r="H1565" s="6">
        <v>4.0</v>
      </c>
      <c r="I1565" s="6" t="s">
        <v>4207</v>
      </c>
      <c r="J1565" s="6">
        <v>1.0</v>
      </c>
      <c r="K1565" s="6">
        <v>1.0</v>
      </c>
      <c r="L1565" s="6">
        <v>0.0</v>
      </c>
      <c r="M1565" s="6" t="s">
        <v>4208</v>
      </c>
      <c r="N1565" s="6">
        <v>0.0</v>
      </c>
      <c r="O1565" s="6">
        <v>0.0</v>
      </c>
      <c r="P1565" s="6">
        <v>2.0</v>
      </c>
      <c r="Q1565" s="6" t="s">
        <v>58</v>
      </c>
      <c r="R1565" s="6">
        <v>915.0</v>
      </c>
      <c r="S1565" s="6">
        <f>COUNTIF(Customer_Churn_Records!$B$2:$B$10000,Customer_Churn_Records!$B1565)</f>
        <v>1</v>
      </c>
      <c r="T1565" s="6">
        <f>ROUNDUP(Customer_Churn_Records!$G1565,0)</f>
        <v>26</v>
      </c>
      <c r="U1565" s="6" t="str">
        <f t="array" ref="U1565">IFS(Customer_Churn_Records!$T1565&lt;30,"young",Customer_Churn_Records!$T1565&lt;50,"middle-aged",Customer_Churn_Records!$T1565&lt;100,"old")</f>
        <v>young</v>
      </c>
      <c r="V1565" s="8" t="str">
        <f t="array" ref="V1565">IFS(Customer_Churn_Records!$D1565&lt;701,"less-score",Customer_Churn_Records!$D1565&lt;851,"high-score")</f>
        <v>less-score</v>
      </c>
      <c r="W1565" s="8" t="str">
        <f t="array" ref="W1565">IF(Customer_Churn_Records!$X1565=0,0,IFS(Customer_Churn_Records!$X1565&lt;100000,"low",Customer_Churn_Records!$X1565&lt;300000,"high"))</f>
        <v>high</v>
      </c>
      <c r="X1565" s="8">
        <f>ROUND(Customer_Churn_Records!$I1565,0)</f>
        <v>139848</v>
      </c>
    </row>
    <row r="1566" ht="14.25" customHeight="1">
      <c r="A1566" s="6">
        <v>1526.0</v>
      </c>
      <c r="B1566" s="6">
        <v>1.556836E7</v>
      </c>
      <c r="C1566" s="6" t="s">
        <v>4209</v>
      </c>
      <c r="D1566" s="6">
        <v>569.0</v>
      </c>
      <c r="E1566" s="6" t="s">
        <v>9</v>
      </c>
      <c r="F1566" s="6" t="s">
        <v>10</v>
      </c>
      <c r="G1566" s="7" t="s">
        <v>167</v>
      </c>
      <c r="H1566" s="6">
        <v>4.0</v>
      </c>
      <c r="I1566" s="6" t="s">
        <v>4210</v>
      </c>
      <c r="J1566" s="6">
        <v>1.0</v>
      </c>
      <c r="K1566" s="6">
        <v>1.0</v>
      </c>
      <c r="L1566" s="6">
        <v>1.0</v>
      </c>
      <c r="M1566" s="6" t="s">
        <v>4211</v>
      </c>
      <c r="N1566" s="6">
        <v>0.0</v>
      </c>
      <c r="O1566" s="6">
        <v>0.0</v>
      </c>
      <c r="P1566" s="6">
        <v>3.0</v>
      </c>
      <c r="Q1566" s="6" t="s">
        <v>44</v>
      </c>
      <c r="R1566" s="6">
        <v>970.0</v>
      </c>
      <c r="S1566" s="6">
        <f>COUNTIF(Customer_Churn_Records!$B$2:$B$10000,Customer_Churn_Records!$B1566)</f>
        <v>1</v>
      </c>
      <c r="T1566" s="6">
        <f>ROUNDUP(Customer_Churn_Records!$G1566,0)</f>
        <v>41</v>
      </c>
      <c r="U1566" s="6" t="str">
        <f t="array" ref="U1566">IFS(Customer_Churn_Records!$T1566&lt;30,"young",Customer_Churn_Records!$T1566&lt;50,"middle-aged",Customer_Churn_Records!$T1566&lt;100,"old")</f>
        <v>middle-aged</v>
      </c>
      <c r="V1566" s="8" t="str">
        <f t="array" ref="V1566">IFS(Customer_Churn_Records!$D1566&lt;701,"less-score",Customer_Churn_Records!$D1566&lt;851,"high-score")</f>
        <v>less-score</v>
      </c>
      <c r="W1566" s="8" t="str">
        <f t="array" ref="W1566">IF(Customer_Churn_Records!$X1566=0,0,IFS(Customer_Churn_Records!$X1566&lt;100000,"low",Customer_Churn_Records!$X1566&lt;300000,"high"))</f>
        <v>high</v>
      </c>
      <c r="X1566" s="8">
        <f>ROUND(Customer_Churn_Records!$I1566,0)</f>
        <v>139840</v>
      </c>
    </row>
    <row r="1567" ht="14.25" customHeight="1">
      <c r="A1567" s="6">
        <v>6535.0</v>
      </c>
      <c r="B1567" s="6">
        <v>1.5590078E7</v>
      </c>
      <c r="C1567" s="6" t="s">
        <v>2239</v>
      </c>
      <c r="D1567" s="6">
        <v>622.0</v>
      </c>
      <c r="E1567" s="6" t="s">
        <v>9</v>
      </c>
      <c r="F1567" s="6" t="s">
        <v>11</v>
      </c>
      <c r="G1567" s="7" t="s">
        <v>197</v>
      </c>
      <c r="H1567" s="6">
        <v>9.0</v>
      </c>
      <c r="I1567" s="6" t="s">
        <v>4212</v>
      </c>
      <c r="J1567" s="6">
        <v>1.0</v>
      </c>
      <c r="K1567" s="6">
        <v>1.0</v>
      </c>
      <c r="L1567" s="6">
        <v>1.0</v>
      </c>
      <c r="M1567" s="6" t="s">
        <v>4213</v>
      </c>
      <c r="N1567" s="6">
        <v>0.0</v>
      </c>
      <c r="O1567" s="6">
        <v>0.0</v>
      </c>
      <c r="P1567" s="6">
        <v>2.0</v>
      </c>
      <c r="Q1567" s="6" t="s">
        <v>58</v>
      </c>
      <c r="R1567" s="6">
        <v>972.0</v>
      </c>
      <c r="S1567" s="6">
        <f>COUNTIF(Customer_Churn_Records!$B$2:$B$10000,Customer_Churn_Records!$B1567)</f>
        <v>1</v>
      </c>
      <c r="T1567" s="6">
        <f>ROUNDUP(Customer_Churn_Records!$G1567,0)</f>
        <v>27</v>
      </c>
      <c r="U1567" s="6" t="str">
        <f t="array" ref="U1567">IFS(Customer_Churn_Records!$T1567&lt;30,"young",Customer_Churn_Records!$T1567&lt;50,"middle-aged",Customer_Churn_Records!$T1567&lt;100,"old")</f>
        <v>young</v>
      </c>
      <c r="V1567" s="8" t="str">
        <f t="array" ref="V1567">IFS(Customer_Churn_Records!$D1567&lt;701,"less-score",Customer_Churn_Records!$D1567&lt;851,"high-score")</f>
        <v>less-score</v>
      </c>
      <c r="W1567" s="8" t="str">
        <f t="array" ref="W1567">IF(Customer_Churn_Records!$X1567=0,0,IFS(Customer_Churn_Records!$X1567&lt;100000,"low",Customer_Churn_Records!$X1567&lt;300000,"high"))</f>
        <v>high</v>
      </c>
      <c r="X1567" s="8">
        <f>ROUND(Customer_Churn_Records!$I1567,0)</f>
        <v>139835</v>
      </c>
    </row>
    <row r="1568" ht="14.25" customHeight="1">
      <c r="A1568" s="6">
        <v>4690.0</v>
      </c>
      <c r="B1568" s="6">
        <v>1.5737832E7</v>
      </c>
      <c r="C1568" s="6" t="s">
        <v>2284</v>
      </c>
      <c r="D1568" s="6">
        <v>771.0</v>
      </c>
      <c r="E1568" s="6" t="s">
        <v>9</v>
      </c>
      <c r="F1568" s="6" t="s">
        <v>11</v>
      </c>
      <c r="G1568" s="7" t="s">
        <v>333</v>
      </c>
      <c r="H1568" s="6">
        <v>0.0</v>
      </c>
      <c r="I1568" s="6" t="s">
        <v>4214</v>
      </c>
      <c r="J1568" s="6">
        <v>1.0</v>
      </c>
      <c r="K1568" s="6">
        <v>0.0</v>
      </c>
      <c r="L1568" s="6">
        <v>0.0</v>
      </c>
      <c r="M1568" s="6" t="s">
        <v>4215</v>
      </c>
      <c r="N1568" s="6">
        <v>1.0</v>
      </c>
      <c r="O1568" s="6">
        <v>1.0</v>
      </c>
      <c r="P1568" s="6">
        <v>5.0</v>
      </c>
      <c r="Q1568" s="6" t="s">
        <v>49</v>
      </c>
      <c r="R1568" s="6">
        <v>727.0</v>
      </c>
      <c r="S1568" s="6">
        <f>COUNTIF(Customer_Churn_Records!$B$2:$B$10000,Customer_Churn_Records!$B1568)</f>
        <v>1</v>
      </c>
      <c r="T1568" s="6">
        <f>ROUNDUP(Customer_Churn_Records!$G1568,0)</f>
        <v>45</v>
      </c>
      <c r="U1568" s="6" t="str">
        <f t="array" ref="U1568">IFS(Customer_Churn_Records!$T1568&lt;30,"young",Customer_Churn_Records!$T1568&lt;50,"middle-aged",Customer_Churn_Records!$T1568&lt;100,"old")</f>
        <v>middle-aged</v>
      </c>
      <c r="V1568" s="8" t="str">
        <f t="array" ref="V1568">IFS(Customer_Churn_Records!$D1568&lt;701,"less-score",Customer_Churn_Records!$D1568&lt;851,"high-score")</f>
        <v>high-score</v>
      </c>
      <c r="W1568" s="8" t="str">
        <f t="array" ref="W1568">IF(Customer_Churn_Records!$X1568=0,0,IFS(Customer_Churn_Records!$X1568&lt;100000,"low",Customer_Churn_Records!$X1568&lt;300000,"high"))</f>
        <v>high</v>
      </c>
      <c r="X1568" s="8">
        <f>ROUND(Customer_Churn_Records!$I1568,0)</f>
        <v>139826</v>
      </c>
    </row>
    <row r="1569" ht="14.25" customHeight="1">
      <c r="A1569" s="6">
        <v>4028.0</v>
      </c>
      <c r="B1569" s="6">
        <v>1.571828E7</v>
      </c>
      <c r="C1569" s="6" t="s">
        <v>4216</v>
      </c>
      <c r="D1569" s="6">
        <v>662.0</v>
      </c>
      <c r="E1569" s="6" t="s">
        <v>8</v>
      </c>
      <c r="F1569" s="6" t="s">
        <v>11</v>
      </c>
      <c r="G1569" s="7" t="s">
        <v>107</v>
      </c>
      <c r="H1569" s="6">
        <v>5.0</v>
      </c>
      <c r="I1569" s="6" t="s">
        <v>4217</v>
      </c>
      <c r="J1569" s="6">
        <v>2.0</v>
      </c>
      <c r="K1569" s="6">
        <v>1.0</v>
      </c>
      <c r="L1569" s="6">
        <v>1.0</v>
      </c>
      <c r="M1569" s="6" t="s">
        <v>4218</v>
      </c>
      <c r="N1569" s="6">
        <v>0.0</v>
      </c>
      <c r="O1569" s="6">
        <v>0.0</v>
      </c>
      <c r="P1569" s="6">
        <v>2.0</v>
      </c>
      <c r="Q1569" s="6" t="s">
        <v>79</v>
      </c>
      <c r="R1569" s="6">
        <v>337.0</v>
      </c>
      <c r="S1569" s="6">
        <f>COUNTIF(Customer_Churn_Records!$B$2:$B$10000,Customer_Churn_Records!$B1569)</f>
        <v>1</v>
      </c>
      <c r="T1569" s="6">
        <f>ROUNDUP(Customer_Churn_Records!$G1569,0)</f>
        <v>39</v>
      </c>
      <c r="U1569" s="6" t="str">
        <f t="array" ref="U1569">IFS(Customer_Churn_Records!$T1569&lt;30,"young",Customer_Churn_Records!$T1569&lt;50,"middle-aged",Customer_Churn_Records!$T1569&lt;100,"old")</f>
        <v>middle-aged</v>
      </c>
      <c r="V1569" s="8" t="str">
        <f t="array" ref="V1569">IFS(Customer_Churn_Records!$D1569&lt;701,"less-score",Customer_Churn_Records!$D1569&lt;851,"high-score")</f>
        <v>less-score</v>
      </c>
      <c r="W1569" s="8" t="str">
        <f t="array" ref="W1569">IF(Customer_Churn_Records!$X1569=0,0,IFS(Customer_Churn_Records!$X1569&lt;100000,"low",Customer_Churn_Records!$X1569&lt;300000,"high"))</f>
        <v>high</v>
      </c>
      <c r="X1569" s="8">
        <f>ROUND(Customer_Churn_Records!$I1569,0)</f>
        <v>139822</v>
      </c>
    </row>
    <row r="1570" ht="14.25" customHeight="1">
      <c r="A1570" s="6">
        <v>967.0</v>
      </c>
      <c r="B1570" s="6">
        <v>1.5589805E7</v>
      </c>
      <c r="C1570" s="6" t="s">
        <v>1549</v>
      </c>
      <c r="D1570" s="6">
        <v>563.0</v>
      </c>
      <c r="E1570" s="6" t="s">
        <v>7</v>
      </c>
      <c r="F1570" s="6" t="s">
        <v>10</v>
      </c>
      <c r="G1570" s="7" t="s">
        <v>140</v>
      </c>
      <c r="H1570" s="6">
        <v>6.0</v>
      </c>
      <c r="I1570" s="6" t="s">
        <v>4219</v>
      </c>
      <c r="J1570" s="6">
        <v>1.0</v>
      </c>
      <c r="K1570" s="6">
        <v>1.0</v>
      </c>
      <c r="L1570" s="6">
        <v>1.0</v>
      </c>
      <c r="M1570" s="6" t="s">
        <v>4220</v>
      </c>
      <c r="N1570" s="6">
        <v>0.0</v>
      </c>
      <c r="O1570" s="6">
        <v>0.0</v>
      </c>
      <c r="P1570" s="6">
        <v>5.0</v>
      </c>
      <c r="Q1570" s="6" t="s">
        <v>58</v>
      </c>
      <c r="R1570" s="6">
        <v>254.0</v>
      </c>
      <c r="S1570" s="6">
        <f>COUNTIF(Customer_Churn_Records!$B$2:$B$10000,Customer_Churn_Records!$B1570)</f>
        <v>1</v>
      </c>
      <c r="T1570" s="6">
        <f>ROUNDUP(Customer_Churn_Records!$G1570,0)</f>
        <v>34</v>
      </c>
      <c r="U1570" s="6" t="str">
        <f t="array" ref="U1570">IFS(Customer_Churn_Records!$T1570&lt;30,"young",Customer_Churn_Records!$T1570&lt;50,"middle-aged",Customer_Churn_Records!$T1570&lt;100,"old")</f>
        <v>middle-aged</v>
      </c>
      <c r="V1570" s="8" t="str">
        <f t="array" ref="V1570">IFS(Customer_Churn_Records!$D1570&lt;701,"less-score",Customer_Churn_Records!$D1570&lt;851,"high-score")</f>
        <v>less-score</v>
      </c>
      <c r="W1570" s="8" t="str">
        <f t="array" ref="W1570">IF(Customer_Churn_Records!$X1570=0,0,IFS(Customer_Churn_Records!$X1570&lt;100000,"low",Customer_Churn_Records!$X1570&lt;300000,"high"))</f>
        <v>high</v>
      </c>
      <c r="X1570" s="8">
        <f>ROUND(Customer_Churn_Records!$I1570,0)</f>
        <v>139810</v>
      </c>
    </row>
    <row r="1571" ht="14.25" customHeight="1">
      <c r="A1571" s="6">
        <v>2471.0</v>
      </c>
      <c r="B1571" s="6">
        <v>1.5720838E7</v>
      </c>
      <c r="C1571" s="6" t="s">
        <v>734</v>
      </c>
      <c r="D1571" s="6">
        <v>689.0</v>
      </c>
      <c r="E1571" s="6" t="s">
        <v>9</v>
      </c>
      <c r="F1571" s="6" t="s">
        <v>10</v>
      </c>
      <c r="G1571" s="7" t="s">
        <v>363</v>
      </c>
      <c r="H1571" s="6">
        <v>3.0</v>
      </c>
      <c r="I1571" s="6" t="s">
        <v>4221</v>
      </c>
      <c r="J1571" s="6">
        <v>1.0</v>
      </c>
      <c r="K1571" s="6">
        <v>0.0</v>
      </c>
      <c r="L1571" s="6">
        <v>1.0</v>
      </c>
      <c r="M1571" s="6" t="s">
        <v>4222</v>
      </c>
      <c r="N1571" s="6">
        <v>0.0</v>
      </c>
      <c r="O1571" s="6">
        <v>0.0</v>
      </c>
      <c r="P1571" s="6">
        <v>5.0</v>
      </c>
      <c r="Q1571" s="6" t="s">
        <v>49</v>
      </c>
      <c r="R1571" s="6">
        <v>964.0</v>
      </c>
      <c r="S1571" s="6">
        <f>COUNTIF(Customer_Churn_Records!$B$2:$B$10000,Customer_Churn_Records!$B1571)</f>
        <v>1</v>
      </c>
      <c r="T1571" s="6">
        <f>ROUNDUP(Customer_Churn_Records!$G1571,0)</f>
        <v>31</v>
      </c>
      <c r="U1571" s="6" t="str">
        <f t="array" ref="U1571">IFS(Customer_Churn_Records!$T1571&lt;30,"young",Customer_Churn_Records!$T1571&lt;50,"middle-aged",Customer_Churn_Records!$T1571&lt;100,"old")</f>
        <v>middle-aged</v>
      </c>
      <c r="V1571" s="8" t="str">
        <f t="array" ref="V1571">IFS(Customer_Churn_Records!$D1571&lt;701,"less-score",Customer_Churn_Records!$D1571&lt;851,"high-score")</f>
        <v>less-score</v>
      </c>
      <c r="W1571" s="8" t="str">
        <f t="array" ref="W1571">IF(Customer_Churn_Records!$X1571=0,0,IFS(Customer_Churn_Records!$X1571&lt;100000,"low",Customer_Churn_Records!$X1571&lt;300000,"high"))</f>
        <v>high</v>
      </c>
      <c r="X1571" s="8">
        <f>ROUND(Customer_Churn_Records!$I1571,0)</f>
        <v>139800</v>
      </c>
    </row>
    <row r="1572" ht="14.25" customHeight="1">
      <c r="A1572" s="6">
        <v>2899.0</v>
      </c>
      <c r="B1572" s="6">
        <v>1.562451E7</v>
      </c>
      <c r="C1572" s="6" t="s">
        <v>2902</v>
      </c>
      <c r="D1572" s="6">
        <v>696.0</v>
      </c>
      <c r="E1572" s="6" t="s">
        <v>7</v>
      </c>
      <c r="F1572" s="6" t="s">
        <v>11</v>
      </c>
      <c r="G1572" s="7" t="s">
        <v>245</v>
      </c>
      <c r="H1572" s="6">
        <v>6.0</v>
      </c>
      <c r="I1572" s="6" t="s">
        <v>4223</v>
      </c>
      <c r="J1572" s="6">
        <v>1.0</v>
      </c>
      <c r="K1572" s="6">
        <v>1.0</v>
      </c>
      <c r="L1572" s="6">
        <v>0.0</v>
      </c>
      <c r="M1572" s="6" t="s">
        <v>4224</v>
      </c>
      <c r="N1572" s="6">
        <v>1.0</v>
      </c>
      <c r="O1572" s="6">
        <v>1.0</v>
      </c>
      <c r="P1572" s="6">
        <v>3.0</v>
      </c>
      <c r="Q1572" s="6" t="s">
        <v>58</v>
      </c>
      <c r="R1572" s="6">
        <v>457.0</v>
      </c>
      <c r="S1572" s="6">
        <f>COUNTIF(Customer_Churn_Records!$B$2:$B$10000,Customer_Churn_Records!$B1572)</f>
        <v>1</v>
      </c>
      <c r="T1572" s="6">
        <f>ROUNDUP(Customer_Churn_Records!$G1572,0)</f>
        <v>52</v>
      </c>
      <c r="U1572" s="6" t="str">
        <f t="array" ref="U1572">IFS(Customer_Churn_Records!$T1572&lt;30,"young",Customer_Churn_Records!$T1572&lt;50,"middle-aged",Customer_Churn_Records!$T1572&lt;100,"old")</f>
        <v>old</v>
      </c>
      <c r="V1572" s="8" t="str">
        <f t="array" ref="V1572">IFS(Customer_Churn_Records!$D1572&lt;701,"less-score",Customer_Churn_Records!$D1572&lt;851,"high-score")</f>
        <v>less-score</v>
      </c>
      <c r="W1572" s="8" t="str">
        <f t="array" ref="W1572">IF(Customer_Churn_Records!$X1572=0,0,IFS(Customer_Churn_Records!$X1572&lt;100000,"low",Customer_Churn_Records!$X1572&lt;300000,"high"))</f>
        <v>high</v>
      </c>
      <c r="X1572" s="8">
        <f>ROUND(Customer_Churn_Records!$I1572,0)</f>
        <v>139781</v>
      </c>
    </row>
    <row r="1573" ht="14.25" customHeight="1">
      <c r="A1573" s="6">
        <v>1424.0</v>
      </c>
      <c r="B1573" s="6">
        <v>1.5589221E7</v>
      </c>
      <c r="C1573" s="6" t="s">
        <v>4225</v>
      </c>
      <c r="D1573" s="6">
        <v>657.0</v>
      </c>
      <c r="E1573" s="6" t="s">
        <v>8</v>
      </c>
      <c r="F1573" s="6" t="s">
        <v>11</v>
      </c>
      <c r="G1573" s="7" t="s">
        <v>128</v>
      </c>
      <c r="H1573" s="6">
        <v>1.0</v>
      </c>
      <c r="I1573" s="6" t="s">
        <v>4226</v>
      </c>
      <c r="J1573" s="6">
        <v>2.0</v>
      </c>
      <c r="K1573" s="6">
        <v>1.0</v>
      </c>
      <c r="L1573" s="6">
        <v>1.0</v>
      </c>
      <c r="M1573" s="6" t="s">
        <v>4227</v>
      </c>
      <c r="N1573" s="6">
        <v>0.0</v>
      </c>
      <c r="O1573" s="6">
        <v>0.0</v>
      </c>
      <c r="P1573" s="6">
        <v>5.0</v>
      </c>
      <c r="Q1573" s="6" t="s">
        <v>44</v>
      </c>
      <c r="R1573" s="6">
        <v>731.0</v>
      </c>
      <c r="S1573" s="6">
        <f>COUNTIF(Customer_Churn_Records!$B$2:$B$10000,Customer_Churn_Records!$B1573)</f>
        <v>1</v>
      </c>
      <c r="T1573" s="6">
        <f>ROUNDUP(Customer_Churn_Records!$G1573,0)</f>
        <v>30</v>
      </c>
      <c r="U1573" s="6" t="str">
        <f t="array" ref="U1573">IFS(Customer_Churn_Records!$T1573&lt;30,"young",Customer_Churn_Records!$T1573&lt;50,"middle-aged",Customer_Churn_Records!$T1573&lt;100,"old")</f>
        <v>middle-aged</v>
      </c>
      <c r="V1573" s="8" t="str">
        <f t="array" ref="V1573">IFS(Customer_Churn_Records!$D1573&lt;701,"less-score",Customer_Churn_Records!$D1573&lt;851,"high-score")</f>
        <v>less-score</v>
      </c>
      <c r="W1573" s="8" t="str">
        <f t="array" ref="W1573">IF(Customer_Churn_Records!$X1573=0,0,IFS(Customer_Churn_Records!$X1573&lt;100000,"low",Customer_Churn_Records!$X1573&lt;300000,"high"))</f>
        <v>high</v>
      </c>
      <c r="X1573" s="8">
        <f>ROUND(Customer_Churn_Records!$I1573,0)</f>
        <v>139762</v>
      </c>
    </row>
    <row r="1574" ht="14.25" customHeight="1">
      <c r="A1574" s="6">
        <v>8953.0</v>
      </c>
      <c r="B1574" s="6">
        <v>1.5713975E7</v>
      </c>
      <c r="C1574" s="6" t="s">
        <v>837</v>
      </c>
      <c r="D1574" s="6">
        <v>565.0</v>
      </c>
      <c r="E1574" s="6" t="s">
        <v>8</v>
      </c>
      <c r="F1574" s="6" t="s">
        <v>10</v>
      </c>
      <c r="G1574" s="7" t="s">
        <v>177</v>
      </c>
      <c r="H1574" s="6">
        <v>10.0</v>
      </c>
      <c r="I1574" s="6" t="s">
        <v>4228</v>
      </c>
      <c r="J1574" s="6">
        <v>1.0</v>
      </c>
      <c r="K1574" s="6">
        <v>1.0</v>
      </c>
      <c r="L1574" s="6">
        <v>0.0</v>
      </c>
      <c r="M1574" s="6" t="s">
        <v>4229</v>
      </c>
      <c r="N1574" s="6">
        <v>1.0</v>
      </c>
      <c r="O1574" s="6">
        <v>1.0</v>
      </c>
      <c r="P1574" s="6">
        <v>4.0</v>
      </c>
      <c r="Q1574" s="6" t="s">
        <v>49</v>
      </c>
      <c r="R1574" s="6">
        <v>234.0</v>
      </c>
      <c r="S1574" s="6">
        <f>COUNTIF(Customer_Churn_Records!$B$2:$B$10000,Customer_Churn_Records!$B1574)</f>
        <v>1</v>
      </c>
      <c r="T1574" s="6">
        <f>ROUNDUP(Customer_Churn_Records!$G1574,0)</f>
        <v>47</v>
      </c>
      <c r="U1574" s="6" t="str">
        <f t="array" ref="U1574">IFS(Customer_Churn_Records!$T1574&lt;30,"young",Customer_Churn_Records!$T1574&lt;50,"middle-aged",Customer_Churn_Records!$T1574&lt;100,"old")</f>
        <v>middle-aged</v>
      </c>
      <c r="V1574" s="8" t="str">
        <f t="array" ref="V1574">IFS(Customer_Churn_Records!$D1574&lt;701,"less-score",Customer_Churn_Records!$D1574&lt;851,"high-score")</f>
        <v>less-score</v>
      </c>
      <c r="W1574" s="8" t="str">
        <f t="array" ref="W1574">IF(Customer_Churn_Records!$X1574=0,0,IFS(Customer_Churn_Records!$X1574&lt;100000,"low",Customer_Churn_Records!$X1574&lt;300000,"high"))</f>
        <v>high</v>
      </c>
      <c r="X1574" s="8">
        <f>ROUND(Customer_Churn_Records!$I1574,0)</f>
        <v>139756</v>
      </c>
    </row>
    <row r="1575" ht="14.25" customHeight="1">
      <c r="A1575" s="6">
        <v>9923.0</v>
      </c>
      <c r="B1575" s="6">
        <v>1.5596811E7</v>
      </c>
      <c r="C1575" s="6" t="s">
        <v>2887</v>
      </c>
      <c r="D1575" s="6">
        <v>667.0</v>
      </c>
      <c r="E1575" s="6" t="s">
        <v>7</v>
      </c>
      <c r="F1575" s="6" t="s">
        <v>11</v>
      </c>
      <c r="G1575" s="7" t="s">
        <v>118</v>
      </c>
      <c r="H1575" s="6">
        <v>8.0</v>
      </c>
      <c r="I1575" s="6" t="s">
        <v>4230</v>
      </c>
      <c r="J1575" s="6">
        <v>1.0</v>
      </c>
      <c r="K1575" s="6">
        <v>1.0</v>
      </c>
      <c r="L1575" s="6">
        <v>0.0</v>
      </c>
      <c r="M1575" s="6" t="s">
        <v>4231</v>
      </c>
      <c r="N1575" s="6">
        <v>0.0</v>
      </c>
      <c r="O1575" s="6">
        <v>0.0</v>
      </c>
      <c r="P1575" s="6">
        <v>1.0</v>
      </c>
      <c r="Q1575" s="6" t="s">
        <v>49</v>
      </c>
      <c r="R1575" s="6">
        <v>747.0</v>
      </c>
      <c r="S1575" s="6">
        <f>COUNTIF(Customer_Churn_Records!$B$2:$B$10000,Customer_Churn_Records!$B1575)</f>
        <v>1</v>
      </c>
      <c r="T1575" s="6">
        <f>ROUNDUP(Customer_Churn_Records!$G1575,0)</f>
        <v>36</v>
      </c>
      <c r="U1575" s="6" t="str">
        <f t="array" ref="U1575">IFS(Customer_Churn_Records!$T1575&lt;30,"young",Customer_Churn_Records!$T1575&lt;50,"middle-aged",Customer_Churn_Records!$T1575&lt;100,"old")</f>
        <v>middle-aged</v>
      </c>
      <c r="V1575" s="8" t="str">
        <f t="array" ref="V1575">IFS(Customer_Churn_Records!$D1575&lt;701,"less-score",Customer_Churn_Records!$D1575&lt;851,"high-score")</f>
        <v>less-score</v>
      </c>
      <c r="W1575" s="8" t="str">
        <f t="array" ref="W1575">IF(Customer_Churn_Records!$X1575=0,0,IFS(Customer_Churn_Records!$X1575&lt;100000,"low",Customer_Churn_Records!$X1575&lt;300000,"high"))</f>
        <v>high</v>
      </c>
      <c r="X1575" s="8">
        <f>ROUND(Customer_Churn_Records!$I1575,0)</f>
        <v>139753</v>
      </c>
    </row>
    <row r="1576" ht="14.25" customHeight="1">
      <c r="A1576" s="6">
        <v>3217.0</v>
      </c>
      <c r="B1576" s="6">
        <v>1.5742204E7</v>
      </c>
      <c r="C1576" s="6" t="s">
        <v>232</v>
      </c>
      <c r="D1576" s="6">
        <v>579.0</v>
      </c>
      <c r="E1576" s="6" t="s">
        <v>8</v>
      </c>
      <c r="F1576" s="6" t="s">
        <v>11</v>
      </c>
      <c r="G1576" s="7" t="s">
        <v>363</v>
      </c>
      <c r="H1576" s="6">
        <v>6.0</v>
      </c>
      <c r="I1576" s="6" t="s">
        <v>4232</v>
      </c>
      <c r="J1576" s="6">
        <v>1.0</v>
      </c>
      <c r="K1576" s="6">
        <v>0.0</v>
      </c>
      <c r="L1576" s="6">
        <v>1.0</v>
      </c>
      <c r="M1576" s="6" t="s">
        <v>4233</v>
      </c>
      <c r="N1576" s="6">
        <v>0.0</v>
      </c>
      <c r="O1576" s="6">
        <v>0.0</v>
      </c>
      <c r="P1576" s="6">
        <v>4.0</v>
      </c>
      <c r="Q1576" s="6" t="s">
        <v>44</v>
      </c>
      <c r="R1576" s="6">
        <v>664.0</v>
      </c>
      <c r="S1576" s="6">
        <f>COUNTIF(Customer_Churn_Records!$B$2:$B$10000,Customer_Churn_Records!$B1576)</f>
        <v>1</v>
      </c>
      <c r="T1576" s="6">
        <f>ROUNDUP(Customer_Churn_Records!$G1576,0)</f>
        <v>31</v>
      </c>
      <c r="U1576" s="6" t="str">
        <f t="array" ref="U1576">IFS(Customer_Churn_Records!$T1576&lt;30,"young",Customer_Churn_Records!$T1576&lt;50,"middle-aged",Customer_Churn_Records!$T1576&lt;100,"old")</f>
        <v>middle-aged</v>
      </c>
      <c r="V1576" s="8" t="str">
        <f t="array" ref="V1576">IFS(Customer_Churn_Records!$D1576&lt;701,"less-score",Customer_Churn_Records!$D1576&lt;851,"high-score")</f>
        <v>less-score</v>
      </c>
      <c r="W1576" s="8" t="str">
        <f t="array" ref="W1576">IF(Customer_Churn_Records!$X1576=0,0,IFS(Customer_Churn_Records!$X1576&lt;100000,"low",Customer_Churn_Records!$X1576&lt;300000,"high"))</f>
        <v>high</v>
      </c>
      <c r="X1576" s="8">
        <f>ROUND(Customer_Churn_Records!$I1576,0)</f>
        <v>139730</v>
      </c>
    </row>
    <row r="1577" ht="14.25" customHeight="1">
      <c r="A1577" s="6">
        <v>2426.0</v>
      </c>
      <c r="B1577" s="6">
        <v>1.5630167E7</v>
      </c>
      <c r="C1577" s="6" t="s">
        <v>837</v>
      </c>
      <c r="D1577" s="6">
        <v>684.0</v>
      </c>
      <c r="E1577" s="6" t="s">
        <v>9</v>
      </c>
      <c r="F1577" s="6" t="s">
        <v>10</v>
      </c>
      <c r="G1577" s="7" t="s">
        <v>107</v>
      </c>
      <c r="H1577" s="6">
        <v>4.0</v>
      </c>
      <c r="I1577" s="6" t="s">
        <v>4234</v>
      </c>
      <c r="J1577" s="6">
        <v>1.0</v>
      </c>
      <c r="K1577" s="6">
        <v>1.0</v>
      </c>
      <c r="L1577" s="6">
        <v>1.0</v>
      </c>
      <c r="M1577" s="6" t="s">
        <v>4235</v>
      </c>
      <c r="N1577" s="6">
        <v>0.0</v>
      </c>
      <c r="O1577" s="6">
        <v>0.0</v>
      </c>
      <c r="P1577" s="6">
        <v>2.0</v>
      </c>
      <c r="Q1577" s="6" t="s">
        <v>44</v>
      </c>
      <c r="R1577" s="6">
        <v>254.0</v>
      </c>
      <c r="S1577" s="6">
        <f>COUNTIF(Customer_Churn_Records!$B$2:$B$10000,Customer_Churn_Records!$B1577)</f>
        <v>1</v>
      </c>
      <c r="T1577" s="6">
        <f>ROUNDUP(Customer_Churn_Records!$G1577,0)</f>
        <v>39</v>
      </c>
      <c r="U1577" s="6" t="str">
        <f t="array" ref="U1577">IFS(Customer_Churn_Records!$T1577&lt;30,"young",Customer_Churn_Records!$T1577&lt;50,"middle-aged",Customer_Churn_Records!$T1577&lt;100,"old")</f>
        <v>middle-aged</v>
      </c>
      <c r="V1577" s="8" t="str">
        <f t="array" ref="V1577">IFS(Customer_Churn_Records!$D1577&lt;701,"less-score",Customer_Churn_Records!$D1577&lt;851,"high-score")</f>
        <v>less-score</v>
      </c>
      <c r="W1577" s="8" t="str">
        <f t="array" ref="W1577">IF(Customer_Churn_Records!$X1577=0,0,IFS(Customer_Churn_Records!$X1577&lt;100000,"low",Customer_Churn_Records!$X1577&lt;300000,"high"))</f>
        <v>high</v>
      </c>
      <c r="X1577" s="8">
        <f>ROUND(Customer_Churn_Records!$I1577,0)</f>
        <v>139724</v>
      </c>
    </row>
    <row r="1578" ht="14.25" customHeight="1">
      <c r="A1578" s="6">
        <v>7002.0</v>
      </c>
      <c r="B1578" s="6">
        <v>1.5662854E7</v>
      </c>
      <c r="C1578" s="6" t="s">
        <v>911</v>
      </c>
      <c r="D1578" s="6">
        <v>681.0</v>
      </c>
      <c r="E1578" s="6" t="s">
        <v>8</v>
      </c>
      <c r="F1578" s="6" t="s">
        <v>11</v>
      </c>
      <c r="G1578" s="7" t="s">
        <v>68</v>
      </c>
      <c r="H1578" s="6">
        <v>5.0</v>
      </c>
      <c r="I1578" s="6" t="s">
        <v>4236</v>
      </c>
      <c r="J1578" s="6">
        <v>2.0</v>
      </c>
      <c r="K1578" s="6">
        <v>0.0</v>
      </c>
      <c r="L1578" s="6">
        <v>0.0</v>
      </c>
      <c r="M1578" s="6" t="s">
        <v>4237</v>
      </c>
      <c r="N1578" s="6">
        <v>0.0</v>
      </c>
      <c r="O1578" s="6">
        <v>0.0</v>
      </c>
      <c r="P1578" s="6">
        <v>3.0</v>
      </c>
      <c r="Q1578" s="6" t="s">
        <v>49</v>
      </c>
      <c r="R1578" s="6">
        <v>541.0</v>
      </c>
      <c r="S1578" s="6">
        <f>COUNTIF(Customer_Churn_Records!$B$2:$B$10000,Customer_Churn_Records!$B1578)</f>
        <v>1</v>
      </c>
      <c r="T1578" s="6">
        <f>ROUNDUP(Customer_Churn_Records!$G1578,0)</f>
        <v>48</v>
      </c>
      <c r="U1578" s="6" t="str">
        <f t="array" ref="U1578">IFS(Customer_Churn_Records!$T1578&lt;30,"young",Customer_Churn_Records!$T1578&lt;50,"middle-aged",Customer_Churn_Records!$T1578&lt;100,"old")</f>
        <v>middle-aged</v>
      </c>
      <c r="V1578" s="8" t="str">
        <f t="array" ref="V1578">IFS(Customer_Churn_Records!$D1578&lt;701,"less-score",Customer_Churn_Records!$D1578&lt;851,"high-score")</f>
        <v>less-score</v>
      </c>
      <c r="W1578" s="8" t="str">
        <f t="array" ref="W1578">IF(Customer_Churn_Records!$X1578=0,0,IFS(Customer_Churn_Records!$X1578&lt;100000,"low",Customer_Churn_Records!$X1578&lt;300000,"high"))</f>
        <v>high</v>
      </c>
      <c r="X1578" s="8">
        <f>ROUND(Customer_Churn_Records!$I1578,0)</f>
        <v>139714</v>
      </c>
    </row>
    <row r="1579" ht="14.25" customHeight="1">
      <c r="A1579" s="6">
        <v>4387.0</v>
      </c>
      <c r="B1579" s="6">
        <v>1.562152E7</v>
      </c>
      <c r="C1579" s="6" t="s">
        <v>183</v>
      </c>
      <c r="D1579" s="6">
        <v>783.0</v>
      </c>
      <c r="E1579" s="6" t="s">
        <v>8</v>
      </c>
      <c r="F1579" s="6" t="s">
        <v>10</v>
      </c>
      <c r="G1579" s="7" t="s">
        <v>51</v>
      </c>
      <c r="H1579" s="6">
        <v>2.0</v>
      </c>
      <c r="I1579" s="6" t="s">
        <v>4238</v>
      </c>
      <c r="J1579" s="6">
        <v>1.0</v>
      </c>
      <c r="K1579" s="6">
        <v>1.0</v>
      </c>
      <c r="L1579" s="6">
        <v>0.0</v>
      </c>
      <c r="M1579" s="6" t="s">
        <v>4239</v>
      </c>
      <c r="N1579" s="6">
        <v>0.0</v>
      </c>
      <c r="O1579" s="6">
        <v>0.0</v>
      </c>
      <c r="P1579" s="6">
        <v>2.0</v>
      </c>
      <c r="Q1579" s="6" t="s">
        <v>49</v>
      </c>
      <c r="R1579" s="6">
        <v>501.0</v>
      </c>
      <c r="S1579" s="6">
        <f>COUNTIF(Customer_Churn_Records!$B$2:$B$10000,Customer_Churn_Records!$B1579)</f>
        <v>1</v>
      </c>
      <c r="T1579" s="6">
        <f>ROUNDUP(Customer_Churn_Records!$G1579,0)</f>
        <v>42</v>
      </c>
      <c r="U1579" s="6" t="str">
        <f t="array" ref="U1579">IFS(Customer_Churn_Records!$T1579&lt;30,"young",Customer_Churn_Records!$T1579&lt;50,"middle-aged",Customer_Churn_Records!$T1579&lt;100,"old")</f>
        <v>middle-aged</v>
      </c>
      <c r="V1579" s="8" t="str">
        <f t="array" ref="V1579">IFS(Customer_Churn_Records!$D1579&lt;701,"less-score",Customer_Churn_Records!$D1579&lt;851,"high-score")</f>
        <v>high-score</v>
      </c>
      <c r="W1579" s="8" t="str">
        <f t="array" ref="W1579">IF(Customer_Churn_Records!$X1579=0,0,IFS(Customer_Churn_Records!$X1579&lt;100000,"low",Customer_Churn_Records!$X1579&lt;300000,"high"))</f>
        <v>high</v>
      </c>
      <c r="X1579" s="8">
        <f>ROUND(Customer_Churn_Records!$I1579,0)</f>
        <v>139707</v>
      </c>
    </row>
    <row r="1580" ht="14.25" customHeight="1">
      <c r="A1580" s="6">
        <v>1018.0</v>
      </c>
      <c r="B1580" s="6">
        <v>1.5587451E7</v>
      </c>
      <c r="C1580" s="6" t="s">
        <v>4240</v>
      </c>
      <c r="D1580" s="6">
        <v>778.0</v>
      </c>
      <c r="E1580" s="6" t="s">
        <v>8</v>
      </c>
      <c r="F1580" s="6" t="s">
        <v>11</v>
      </c>
      <c r="G1580" s="7" t="s">
        <v>167</v>
      </c>
      <c r="H1580" s="6">
        <v>7.0</v>
      </c>
      <c r="I1580" s="6" t="s">
        <v>4241</v>
      </c>
      <c r="J1580" s="6">
        <v>1.0</v>
      </c>
      <c r="K1580" s="6">
        <v>1.0</v>
      </c>
      <c r="L1580" s="6">
        <v>0.0</v>
      </c>
      <c r="M1580" s="6" t="s">
        <v>4242</v>
      </c>
      <c r="N1580" s="6">
        <v>0.0</v>
      </c>
      <c r="O1580" s="6">
        <v>0.0</v>
      </c>
      <c r="P1580" s="6">
        <v>1.0</v>
      </c>
      <c r="Q1580" s="6" t="s">
        <v>49</v>
      </c>
      <c r="R1580" s="6">
        <v>417.0</v>
      </c>
      <c r="S1580" s="6">
        <f>COUNTIF(Customer_Churn_Records!$B$2:$B$10000,Customer_Churn_Records!$B1580)</f>
        <v>1</v>
      </c>
      <c r="T1580" s="6">
        <f>ROUNDUP(Customer_Churn_Records!$G1580,0)</f>
        <v>41</v>
      </c>
      <c r="U1580" s="6" t="str">
        <f t="array" ref="U1580">IFS(Customer_Churn_Records!$T1580&lt;30,"young",Customer_Churn_Records!$T1580&lt;50,"middle-aged",Customer_Churn_Records!$T1580&lt;100,"old")</f>
        <v>middle-aged</v>
      </c>
      <c r="V1580" s="8" t="str">
        <f t="array" ref="V1580">IFS(Customer_Churn_Records!$D1580&lt;701,"less-score",Customer_Churn_Records!$D1580&lt;851,"high-score")</f>
        <v>high-score</v>
      </c>
      <c r="W1580" s="8" t="str">
        <f t="array" ref="W1580">IF(Customer_Churn_Records!$X1580=0,0,IFS(Customer_Churn_Records!$X1580&lt;100000,"low",Customer_Churn_Records!$X1580&lt;300000,"high"))</f>
        <v>high</v>
      </c>
      <c r="X1580" s="8">
        <f>ROUND(Customer_Churn_Records!$I1580,0)</f>
        <v>139706</v>
      </c>
    </row>
    <row r="1581" ht="14.25" customHeight="1">
      <c r="A1581" s="6">
        <v>9949.0</v>
      </c>
      <c r="B1581" s="6">
        <v>1.5735078E7</v>
      </c>
      <c r="C1581" s="6" t="s">
        <v>4243</v>
      </c>
      <c r="D1581" s="6">
        <v>724.0</v>
      </c>
      <c r="E1581" s="6" t="s">
        <v>8</v>
      </c>
      <c r="F1581" s="6" t="s">
        <v>10</v>
      </c>
      <c r="G1581" s="7" t="s">
        <v>171</v>
      </c>
      <c r="H1581" s="6">
        <v>1.0</v>
      </c>
      <c r="I1581" s="6" t="s">
        <v>4244</v>
      </c>
      <c r="J1581" s="6">
        <v>2.0</v>
      </c>
      <c r="K1581" s="6">
        <v>1.0</v>
      </c>
      <c r="L1581" s="6">
        <v>1.0</v>
      </c>
      <c r="M1581" s="6" t="s">
        <v>4245</v>
      </c>
      <c r="N1581" s="6">
        <v>0.0</v>
      </c>
      <c r="O1581" s="6">
        <v>0.0</v>
      </c>
      <c r="P1581" s="6">
        <v>2.0</v>
      </c>
      <c r="Q1581" s="6" t="s">
        <v>58</v>
      </c>
      <c r="R1581" s="6">
        <v>371.0</v>
      </c>
      <c r="S1581" s="6">
        <f>COUNTIF(Customer_Churn_Records!$B$2:$B$10000,Customer_Churn_Records!$B1581)</f>
        <v>1</v>
      </c>
      <c r="T1581" s="6">
        <f>ROUNDUP(Customer_Churn_Records!$G1581,0)</f>
        <v>53</v>
      </c>
      <c r="U1581" s="6" t="str">
        <f t="array" ref="U1581">IFS(Customer_Churn_Records!$T1581&lt;30,"young",Customer_Churn_Records!$T1581&lt;50,"middle-aged",Customer_Churn_Records!$T1581&lt;100,"old")</f>
        <v>old</v>
      </c>
      <c r="V1581" s="8" t="str">
        <f t="array" ref="V1581">IFS(Customer_Churn_Records!$D1581&lt;701,"less-score",Customer_Churn_Records!$D1581&lt;851,"high-score")</f>
        <v>high-score</v>
      </c>
      <c r="W1581" s="8" t="str">
        <f t="array" ref="W1581">IF(Customer_Churn_Records!$X1581=0,0,IFS(Customer_Churn_Records!$X1581&lt;100000,"low",Customer_Churn_Records!$X1581&lt;300000,"high"))</f>
        <v>high</v>
      </c>
      <c r="X1581" s="8">
        <f>ROUND(Customer_Churn_Records!$I1581,0)</f>
        <v>139688</v>
      </c>
    </row>
    <row r="1582" ht="14.25" customHeight="1">
      <c r="A1582" s="6">
        <v>4328.0</v>
      </c>
      <c r="B1582" s="6">
        <v>1.5581811E7</v>
      </c>
      <c r="C1582" s="6" t="s">
        <v>2409</v>
      </c>
      <c r="D1582" s="6">
        <v>678.0</v>
      </c>
      <c r="E1582" s="6" t="s">
        <v>8</v>
      </c>
      <c r="F1582" s="6" t="s">
        <v>10</v>
      </c>
      <c r="G1582" s="7" t="s">
        <v>128</v>
      </c>
      <c r="H1582" s="6">
        <v>1.0</v>
      </c>
      <c r="I1582" s="6" t="s">
        <v>4246</v>
      </c>
      <c r="J1582" s="6">
        <v>2.0</v>
      </c>
      <c r="K1582" s="6">
        <v>0.0</v>
      </c>
      <c r="L1582" s="6">
        <v>1.0</v>
      </c>
      <c r="M1582" s="6" t="s">
        <v>4247</v>
      </c>
      <c r="N1582" s="6">
        <v>0.0</v>
      </c>
      <c r="O1582" s="6">
        <v>0.0</v>
      </c>
      <c r="P1582" s="6">
        <v>1.0</v>
      </c>
      <c r="Q1582" s="6" t="s">
        <v>44</v>
      </c>
      <c r="R1582" s="6">
        <v>554.0</v>
      </c>
      <c r="S1582" s="6">
        <f>COUNTIF(Customer_Churn_Records!$B$2:$B$10000,Customer_Churn_Records!$B1582)</f>
        <v>1</v>
      </c>
      <c r="T1582" s="6">
        <f>ROUNDUP(Customer_Churn_Records!$G1582,0)</f>
        <v>30</v>
      </c>
      <c r="U1582" s="6" t="str">
        <f t="array" ref="U1582">IFS(Customer_Churn_Records!$T1582&lt;30,"young",Customer_Churn_Records!$T1582&lt;50,"middle-aged",Customer_Churn_Records!$T1582&lt;100,"old")</f>
        <v>middle-aged</v>
      </c>
      <c r="V1582" s="8" t="str">
        <f t="array" ref="V1582">IFS(Customer_Churn_Records!$D1582&lt;701,"less-score",Customer_Churn_Records!$D1582&lt;851,"high-score")</f>
        <v>less-score</v>
      </c>
      <c r="W1582" s="8" t="str">
        <f t="array" ref="W1582">IF(Customer_Churn_Records!$X1582=0,0,IFS(Customer_Churn_Records!$X1582&lt;100000,"low",Customer_Churn_Records!$X1582&lt;300000,"high"))</f>
        <v>high</v>
      </c>
      <c r="X1582" s="8">
        <f>ROUND(Customer_Churn_Records!$I1582,0)</f>
        <v>139677</v>
      </c>
    </row>
    <row r="1583" ht="14.25" customHeight="1">
      <c r="A1583" s="6">
        <v>4639.0</v>
      </c>
      <c r="B1583" s="6">
        <v>1.5659399E7</v>
      </c>
      <c r="C1583" s="6" t="s">
        <v>2251</v>
      </c>
      <c r="D1583" s="6">
        <v>516.0</v>
      </c>
      <c r="E1583" s="6" t="s">
        <v>8</v>
      </c>
      <c r="F1583" s="6" t="s">
        <v>11</v>
      </c>
      <c r="G1583" s="7" t="s">
        <v>156</v>
      </c>
      <c r="H1583" s="6">
        <v>7.0</v>
      </c>
      <c r="I1583" s="6" t="s">
        <v>4248</v>
      </c>
      <c r="J1583" s="6">
        <v>2.0</v>
      </c>
      <c r="K1583" s="6">
        <v>1.0</v>
      </c>
      <c r="L1583" s="6">
        <v>0.0</v>
      </c>
      <c r="M1583" s="6" t="s">
        <v>4249</v>
      </c>
      <c r="N1583" s="6">
        <v>0.0</v>
      </c>
      <c r="O1583" s="6">
        <v>0.0</v>
      </c>
      <c r="P1583" s="6">
        <v>3.0</v>
      </c>
      <c r="Q1583" s="6" t="s">
        <v>49</v>
      </c>
      <c r="R1583" s="6">
        <v>794.0</v>
      </c>
      <c r="S1583" s="6">
        <f>COUNTIF(Customer_Churn_Records!$B$2:$B$10000,Customer_Churn_Records!$B1583)</f>
        <v>1</v>
      </c>
      <c r="T1583" s="6">
        <f>ROUNDUP(Customer_Churn_Records!$G1583,0)</f>
        <v>50</v>
      </c>
      <c r="U1583" s="6" t="str">
        <f t="array" ref="U1583">IFS(Customer_Churn_Records!$T1583&lt;30,"young",Customer_Churn_Records!$T1583&lt;50,"middle-aged",Customer_Churn_Records!$T1583&lt;100,"old")</f>
        <v>old</v>
      </c>
      <c r="V1583" s="8" t="str">
        <f t="array" ref="V1583">IFS(Customer_Churn_Records!$D1583&lt;701,"less-score",Customer_Churn_Records!$D1583&lt;851,"high-score")</f>
        <v>less-score</v>
      </c>
      <c r="W1583" s="8" t="str">
        <f t="array" ref="W1583">IF(Customer_Churn_Records!$X1583=0,0,IFS(Customer_Churn_Records!$X1583&lt;100000,"low",Customer_Churn_Records!$X1583&lt;300000,"high"))</f>
        <v>high</v>
      </c>
      <c r="X1583" s="8">
        <f>ROUND(Customer_Churn_Records!$I1583,0)</f>
        <v>139675</v>
      </c>
    </row>
    <row r="1584" ht="14.25" customHeight="1">
      <c r="A1584" s="6">
        <v>6613.0</v>
      </c>
      <c r="B1584" s="6">
        <v>1.5615938E7</v>
      </c>
      <c r="C1584" s="6" t="s">
        <v>94</v>
      </c>
      <c r="D1584" s="6">
        <v>502.0</v>
      </c>
      <c r="E1584" s="6" t="s">
        <v>7</v>
      </c>
      <c r="F1584" s="6" t="s">
        <v>10</v>
      </c>
      <c r="G1584" s="7" t="s">
        <v>728</v>
      </c>
      <c r="H1584" s="6">
        <v>3.0</v>
      </c>
      <c r="I1584" s="6" t="s">
        <v>4250</v>
      </c>
      <c r="J1584" s="6">
        <v>1.0</v>
      </c>
      <c r="K1584" s="6">
        <v>0.0</v>
      </c>
      <c r="L1584" s="6">
        <v>1.0</v>
      </c>
      <c r="M1584" s="6" t="s">
        <v>4251</v>
      </c>
      <c r="N1584" s="6">
        <v>0.0</v>
      </c>
      <c r="O1584" s="6">
        <v>0.0</v>
      </c>
      <c r="P1584" s="6">
        <v>4.0</v>
      </c>
      <c r="Q1584" s="6" t="s">
        <v>49</v>
      </c>
      <c r="R1584" s="6">
        <v>691.0</v>
      </c>
      <c r="S1584" s="6">
        <f>COUNTIF(Customer_Churn_Records!$B$2:$B$10000,Customer_Churn_Records!$B1584)</f>
        <v>1</v>
      </c>
      <c r="T1584" s="6">
        <f>ROUNDUP(Customer_Churn_Records!$G1584,0)</f>
        <v>64</v>
      </c>
      <c r="U1584" s="6" t="str">
        <f t="array" ref="U1584">IFS(Customer_Churn_Records!$T1584&lt;30,"young",Customer_Churn_Records!$T1584&lt;50,"middle-aged",Customer_Churn_Records!$T1584&lt;100,"old")</f>
        <v>old</v>
      </c>
      <c r="V1584" s="8" t="str">
        <f t="array" ref="V1584">IFS(Customer_Churn_Records!$D1584&lt;701,"less-score",Customer_Churn_Records!$D1584&lt;851,"high-score")</f>
        <v>less-score</v>
      </c>
      <c r="W1584" s="8" t="str">
        <f t="array" ref="W1584">IF(Customer_Churn_Records!$X1584=0,0,IFS(Customer_Churn_Records!$X1584&lt;100000,"low",Customer_Churn_Records!$X1584&lt;300000,"high"))</f>
        <v>high</v>
      </c>
      <c r="X1584" s="8">
        <f>ROUND(Customer_Churn_Records!$I1584,0)</f>
        <v>139663</v>
      </c>
    </row>
    <row r="1585" ht="14.25" customHeight="1">
      <c r="A1585" s="6">
        <v>9747.0</v>
      </c>
      <c r="B1585" s="6">
        <v>1.578255E7</v>
      </c>
      <c r="C1585" s="6" t="s">
        <v>834</v>
      </c>
      <c r="D1585" s="6">
        <v>490.0</v>
      </c>
      <c r="E1585" s="6" t="s">
        <v>8</v>
      </c>
      <c r="F1585" s="6" t="s">
        <v>10</v>
      </c>
      <c r="G1585" s="7" t="s">
        <v>167</v>
      </c>
      <c r="H1585" s="6">
        <v>0.0</v>
      </c>
      <c r="I1585" s="6" t="s">
        <v>4252</v>
      </c>
      <c r="J1585" s="6">
        <v>1.0</v>
      </c>
      <c r="K1585" s="6">
        <v>1.0</v>
      </c>
      <c r="L1585" s="6">
        <v>1.0</v>
      </c>
      <c r="M1585" s="6" t="s">
        <v>4253</v>
      </c>
      <c r="N1585" s="6">
        <v>0.0</v>
      </c>
      <c r="O1585" s="6">
        <v>0.0</v>
      </c>
      <c r="P1585" s="6">
        <v>5.0</v>
      </c>
      <c r="Q1585" s="6" t="s">
        <v>44</v>
      </c>
      <c r="R1585" s="6">
        <v>312.0</v>
      </c>
      <c r="S1585" s="6">
        <f>COUNTIF(Customer_Churn_Records!$B$2:$B$10000,Customer_Churn_Records!$B1585)</f>
        <v>1</v>
      </c>
      <c r="T1585" s="6">
        <f>ROUNDUP(Customer_Churn_Records!$G1585,0)</f>
        <v>41</v>
      </c>
      <c r="U1585" s="6" t="str">
        <f t="array" ref="U1585">IFS(Customer_Churn_Records!$T1585&lt;30,"young",Customer_Churn_Records!$T1585&lt;50,"middle-aged",Customer_Churn_Records!$T1585&lt;100,"old")</f>
        <v>middle-aged</v>
      </c>
      <c r="V1585" s="8" t="str">
        <f t="array" ref="V1585">IFS(Customer_Churn_Records!$D1585&lt;701,"less-score",Customer_Churn_Records!$D1585&lt;851,"high-score")</f>
        <v>less-score</v>
      </c>
      <c r="W1585" s="8" t="str">
        <f t="array" ref="W1585">IF(Customer_Churn_Records!$X1585=0,0,IFS(Customer_Churn_Records!$X1585&lt;100000,"low",Customer_Churn_Records!$X1585&lt;300000,"high"))</f>
        <v>high</v>
      </c>
      <c r="X1585" s="8">
        <f>ROUND(Customer_Churn_Records!$I1585,0)</f>
        <v>139659</v>
      </c>
    </row>
    <row r="1586" ht="14.25" customHeight="1">
      <c r="A1586" s="6">
        <v>6467.0</v>
      </c>
      <c r="B1586" s="6">
        <v>1.5763683E7</v>
      </c>
      <c r="C1586" s="6" t="s">
        <v>4254</v>
      </c>
      <c r="D1586" s="6">
        <v>678.0</v>
      </c>
      <c r="E1586" s="6" t="s">
        <v>8</v>
      </c>
      <c r="F1586" s="6" t="s">
        <v>11</v>
      </c>
      <c r="G1586" s="7" t="s">
        <v>114</v>
      </c>
      <c r="H1586" s="6">
        <v>4.0</v>
      </c>
      <c r="I1586" s="6" t="s">
        <v>4255</v>
      </c>
      <c r="J1586" s="6">
        <v>1.0</v>
      </c>
      <c r="K1586" s="6">
        <v>1.0</v>
      </c>
      <c r="L1586" s="6">
        <v>1.0</v>
      </c>
      <c r="M1586" s="6" t="s">
        <v>4256</v>
      </c>
      <c r="N1586" s="6">
        <v>1.0</v>
      </c>
      <c r="O1586" s="6">
        <v>1.0</v>
      </c>
      <c r="P1586" s="6">
        <v>3.0</v>
      </c>
      <c r="Q1586" s="6" t="s">
        <v>79</v>
      </c>
      <c r="R1586" s="6">
        <v>287.0</v>
      </c>
      <c r="S1586" s="6">
        <f>COUNTIF(Customer_Churn_Records!$B$2:$B$10000,Customer_Churn_Records!$B1586)</f>
        <v>1</v>
      </c>
      <c r="T1586" s="6">
        <f>ROUNDUP(Customer_Churn_Records!$G1586,0)</f>
        <v>32</v>
      </c>
      <c r="U1586" s="6" t="str">
        <f t="array" ref="U1586">IFS(Customer_Churn_Records!$T1586&lt;30,"young",Customer_Churn_Records!$T1586&lt;50,"middle-aged",Customer_Churn_Records!$T1586&lt;100,"old")</f>
        <v>middle-aged</v>
      </c>
      <c r="V1586" s="8" t="str">
        <f t="array" ref="V1586">IFS(Customer_Churn_Records!$D1586&lt;701,"less-score",Customer_Churn_Records!$D1586&lt;851,"high-score")</f>
        <v>less-score</v>
      </c>
      <c r="W1586" s="8" t="str">
        <f t="array" ref="W1586">IF(Customer_Churn_Records!$X1586=0,0,IFS(Customer_Churn_Records!$X1586&lt;100000,"low",Customer_Churn_Records!$X1586&lt;300000,"high"))</f>
        <v>high</v>
      </c>
      <c r="X1586" s="8">
        <f>ROUND(Customer_Churn_Records!$I1586,0)</f>
        <v>139626</v>
      </c>
    </row>
    <row r="1587" ht="14.25" customHeight="1">
      <c r="A1587" s="6">
        <v>8566.0</v>
      </c>
      <c r="B1587" s="6">
        <v>1.5749068E7</v>
      </c>
      <c r="C1587" s="6" t="s">
        <v>4257</v>
      </c>
      <c r="D1587" s="6">
        <v>632.0</v>
      </c>
      <c r="E1587" s="6" t="s">
        <v>7</v>
      </c>
      <c r="F1587" s="6" t="s">
        <v>10</v>
      </c>
      <c r="G1587" s="7" t="s">
        <v>55</v>
      </c>
      <c r="H1587" s="6">
        <v>9.0</v>
      </c>
      <c r="I1587" s="6" t="s">
        <v>4258</v>
      </c>
      <c r="J1587" s="6">
        <v>1.0</v>
      </c>
      <c r="K1587" s="6">
        <v>1.0</v>
      </c>
      <c r="L1587" s="6">
        <v>0.0</v>
      </c>
      <c r="M1587" s="6" t="s">
        <v>4259</v>
      </c>
      <c r="N1587" s="6">
        <v>1.0</v>
      </c>
      <c r="O1587" s="6">
        <v>1.0</v>
      </c>
      <c r="P1587" s="6">
        <v>5.0</v>
      </c>
      <c r="Q1587" s="6" t="s">
        <v>58</v>
      </c>
      <c r="R1587" s="6">
        <v>709.0</v>
      </c>
      <c r="S1587" s="6">
        <f>COUNTIF(Customer_Churn_Records!$B$2:$B$10000,Customer_Churn_Records!$B1587)</f>
        <v>1</v>
      </c>
      <c r="T1587" s="6">
        <f>ROUNDUP(Customer_Churn_Records!$G1587,0)</f>
        <v>40</v>
      </c>
      <c r="U1587" s="6" t="str">
        <f t="array" ref="U1587">IFS(Customer_Churn_Records!$T1587&lt;30,"young",Customer_Churn_Records!$T1587&lt;50,"middle-aged",Customer_Churn_Records!$T1587&lt;100,"old")</f>
        <v>middle-aged</v>
      </c>
      <c r="V1587" s="8" t="str">
        <f t="array" ref="V1587">IFS(Customer_Churn_Records!$D1587&lt;701,"less-score",Customer_Churn_Records!$D1587&lt;851,"high-score")</f>
        <v>less-score</v>
      </c>
      <c r="W1587" s="8" t="str">
        <f t="array" ref="W1587">IF(Customer_Churn_Records!$X1587=0,0,IFS(Customer_Churn_Records!$X1587&lt;100000,"low",Customer_Churn_Records!$X1587&lt;300000,"high"))</f>
        <v>high</v>
      </c>
      <c r="X1587" s="8">
        <f>ROUND(Customer_Churn_Records!$I1587,0)</f>
        <v>139625</v>
      </c>
    </row>
    <row r="1588" ht="14.25" customHeight="1">
      <c r="A1588" s="6">
        <v>9902.0</v>
      </c>
      <c r="B1588" s="6">
        <v>1.5802909E7</v>
      </c>
      <c r="C1588" s="6" t="s">
        <v>1888</v>
      </c>
      <c r="D1588" s="6">
        <v>706.0</v>
      </c>
      <c r="E1588" s="6" t="s">
        <v>8</v>
      </c>
      <c r="F1588" s="6" t="s">
        <v>10</v>
      </c>
      <c r="G1588" s="7" t="s">
        <v>95</v>
      </c>
      <c r="H1588" s="6">
        <v>3.0</v>
      </c>
      <c r="I1588" s="6" t="s">
        <v>4260</v>
      </c>
      <c r="J1588" s="6">
        <v>1.0</v>
      </c>
      <c r="K1588" s="6">
        <v>1.0</v>
      </c>
      <c r="L1588" s="6">
        <v>1.0</v>
      </c>
      <c r="M1588" s="6" t="s">
        <v>4261</v>
      </c>
      <c r="N1588" s="6">
        <v>0.0</v>
      </c>
      <c r="O1588" s="6">
        <v>0.0</v>
      </c>
      <c r="P1588" s="6">
        <v>4.0</v>
      </c>
      <c r="Q1588" s="6" t="s">
        <v>44</v>
      </c>
      <c r="R1588" s="6">
        <v>560.0</v>
      </c>
      <c r="S1588" s="6">
        <f>COUNTIF(Customer_Churn_Records!$B$2:$B$10000,Customer_Churn_Records!$B1588)</f>
        <v>1</v>
      </c>
      <c r="T1588" s="6">
        <f>ROUNDUP(Customer_Churn_Records!$G1588,0)</f>
        <v>56</v>
      </c>
      <c r="U1588" s="6" t="str">
        <f t="array" ref="U1588">IFS(Customer_Churn_Records!$T1588&lt;30,"young",Customer_Churn_Records!$T1588&lt;50,"middle-aged",Customer_Churn_Records!$T1588&lt;100,"old")</f>
        <v>old</v>
      </c>
      <c r="V1588" s="8" t="str">
        <f t="array" ref="V1588">IFS(Customer_Churn_Records!$D1588&lt;701,"less-score",Customer_Churn_Records!$D1588&lt;851,"high-score")</f>
        <v>high-score</v>
      </c>
      <c r="W1588" s="8" t="str">
        <f t="array" ref="W1588">IF(Customer_Churn_Records!$X1588=0,0,IFS(Customer_Churn_Records!$X1588&lt;100000,"low",Customer_Churn_Records!$X1588&lt;300000,"high"))</f>
        <v>high</v>
      </c>
      <c r="X1588" s="8">
        <f>ROUND(Customer_Churn_Records!$I1588,0)</f>
        <v>139603</v>
      </c>
    </row>
    <row r="1589" ht="14.25" customHeight="1">
      <c r="A1589" s="6">
        <v>5221.0</v>
      </c>
      <c r="B1589" s="6">
        <v>1.5753174E7</v>
      </c>
      <c r="C1589" s="6" t="s">
        <v>426</v>
      </c>
      <c r="D1589" s="6">
        <v>571.0</v>
      </c>
      <c r="E1589" s="6" t="s">
        <v>8</v>
      </c>
      <c r="F1589" s="6" t="s">
        <v>11</v>
      </c>
      <c r="G1589" s="7" t="s">
        <v>72</v>
      </c>
      <c r="H1589" s="6">
        <v>9.0</v>
      </c>
      <c r="I1589" s="6" t="s">
        <v>4262</v>
      </c>
      <c r="J1589" s="6">
        <v>3.0</v>
      </c>
      <c r="K1589" s="6">
        <v>1.0</v>
      </c>
      <c r="L1589" s="6">
        <v>0.0</v>
      </c>
      <c r="M1589" s="6" t="s">
        <v>4263</v>
      </c>
      <c r="N1589" s="6">
        <v>1.0</v>
      </c>
      <c r="O1589" s="6">
        <v>1.0</v>
      </c>
      <c r="P1589" s="6">
        <v>5.0</v>
      </c>
      <c r="Q1589" s="6" t="s">
        <v>79</v>
      </c>
      <c r="R1589" s="6">
        <v>923.0</v>
      </c>
      <c r="S1589" s="6">
        <f>COUNTIF(Customer_Churn_Records!$B$2:$B$10000,Customer_Churn_Records!$B1589)</f>
        <v>1</v>
      </c>
      <c r="T1589" s="6">
        <f>ROUNDUP(Customer_Churn_Records!$G1589,0)</f>
        <v>37</v>
      </c>
      <c r="U1589" s="6" t="str">
        <f t="array" ref="U1589">IFS(Customer_Churn_Records!$T1589&lt;30,"young",Customer_Churn_Records!$T1589&lt;50,"middle-aged",Customer_Churn_Records!$T1589&lt;100,"old")</f>
        <v>middle-aged</v>
      </c>
      <c r="V1589" s="8" t="str">
        <f t="array" ref="V1589">IFS(Customer_Churn_Records!$D1589&lt;701,"less-score",Customer_Churn_Records!$D1589&lt;851,"high-score")</f>
        <v>less-score</v>
      </c>
      <c r="W1589" s="8" t="str">
        <f t="array" ref="W1589">IF(Customer_Churn_Records!$X1589=0,0,IFS(Customer_Churn_Records!$X1589&lt;100000,"low",Customer_Churn_Records!$X1589&lt;300000,"high"))</f>
        <v>high</v>
      </c>
      <c r="X1589" s="8">
        <f>ROUND(Customer_Churn_Records!$I1589,0)</f>
        <v>139593</v>
      </c>
    </row>
    <row r="1590" ht="14.25" customHeight="1">
      <c r="A1590" s="6">
        <v>4182.0</v>
      </c>
      <c r="B1590" s="6">
        <v>1.5675842E7</v>
      </c>
      <c r="C1590" s="6" t="s">
        <v>1001</v>
      </c>
      <c r="D1590" s="6">
        <v>656.0</v>
      </c>
      <c r="E1590" s="6" t="s">
        <v>9</v>
      </c>
      <c r="F1590" s="6" t="s">
        <v>11</v>
      </c>
      <c r="G1590" s="7" t="s">
        <v>64</v>
      </c>
      <c r="H1590" s="6">
        <v>4.0</v>
      </c>
      <c r="I1590" s="6" t="s">
        <v>4264</v>
      </c>
      <c r="J1590" s="6">
        <v>1.0</v>
      </c>
      <c r="K1590" s="6">
        <v>1.0</v>
      </c>
      <c r="L1590" s="6">
        <v>0.0</v>
      </c>
      <c r="M1590" s="6" t="s">
        <v>4265</v>
      </c>
      <c r="N1590" s="6">
        <v>0.0</v>
      </c>
      <c r="O1590" s="6">
        <v>0.0</v>
      </c>
      <c r="P1590" s="6">
        <v>4.0</v>
      </c>
      <c r="Q1590" s="6" t="s">
        <v>44</v>
      </c>
      <c r="R1590" s="6">
        <v>641.0</v>
      </c>
      <c r="S1590" s="6">
        <f>COUNTIF(Customer_Churn_Records!$B$2:$B$10000,Customer_Churn_Records!$B1590)</f>
        <v>1</v>
      </c>
      <c r="T1590" s="6">
        <f>ROUNDUP(Customer_Churn_Records!$G1590,0)</f>
        <v>26</v>
      </c>
      <c r="U1590" s="6" t="str">
        <f t="array" ref="U1590">IFS(Customer_Churn_Records!$T1590&lt;30,"young",Customer_Churn_Records!$T1590&lt;50,"middle-aged",Customer_Churn_Records!$T1590&lt;100,"old")</f>
        <v>young</v>
      </c>
      <c r="V1590" s="8" t="str">
        <f t="array" ref="V1590">IFS(Customer_Churn_Records!$D1590&lt;701,"less-score",Customer_Churn_Records!$D1590&lt;851,"high-score")</f>
        <v>less-score</v>
      </c>
      <c r="W1590" s="8" t="str">
        <f t="array" ref="W1590">IF(Customer_Churn_Records!$X1590=0,0,IFS(Customer_Churn_Records!$X1590&lt;100000,"low",Customer_Churn_Records!$X1590&lt;300000,"high"))</f>
        <v>high</v>
      </c>
      <c r="X1590" s="8">
        <f>ROUND(Customer_Churn_Records!$I1590,0)</f>
        <v>139585</v>
      </c>
    </row>
    <row r="1591" ht="14.25" customHeight="1">
      <c r="A1591" s="6">
        <v>9306.0</v>
      </c>
      <c r="B1591" s="6">
        <v>1.5598046E7</v>
      </c>
      <c r="C1591" s="6" t="s">
        <v>585</v>
      </c>
      <c r="D1591" s="6">
        <v>662.0</v>
      </c>
      <c r="E1591" s="6" t="s">
        <v>7</v>
      </c>
      <c r="F1591" s="6" t="s">
        <v>10</v>
      </c>
      <c r="G1591" s="7" t="s">
        <v>107</v>
      </c>
      <c r="H1591" s="6">
        <v>5.0</v>
      </c>
      <c r="I1591" s="6" t="s">
        <v>4266</v>
      </c>
      <c r="J1591" s="6">
        <v>2.0</v>
      </c>
      <c r="K1591" s="6">
        <v>1.0</v>
      </c>
      <c r="L1591" s="6">
        <v>0.0</v>
      </c>
      <c r="M1591" s="6" t="s">
        <v>4267</v>
      </c>
      <c r="N1591" s="6">
        <v>0.0</v>
      </c>
      <c r="O1591" s="6">
        <v>0.0</v>
      </c>
      <c r="P1591" s="6">
        <v>4.0</v>
      </c>
      <c r="Q1591" s="6" t="s">
        <v>79</v>
      </c>
      <c r="R1591" s="6">
        <v>871.0</v>
      </c>
      <c r="S1591" s="6">
        <f>COUNTIF(Customer_Churn_Records!$B$2:$B$10000,Customer_Churn_Records!$B1591)</f>
        <v>1</v>
      </c>
      <c r="T1591" s="6">
        <f>ROUNDUP(Customer_Churn_Records!$G1591,0)</f>
        <v>39</v>
      </c>
      <c r="U1591" s="6" t="str">
        <f t="array" ref="U1591">IFS(Customer_Churn_Records!$T1591&lt;30,"young",Customer_Churn_Records!$T1591&lt;50,"middle-aged",Customer_Churn_Records!$T1591&lt;100,"old")</f>
        <v>middle-aged</v>
      </c>
      <c r="V1591" s="8" t="str">
        <f t="array" ref="V1591">IFS(Customer_Churn_Records!$D1591&lt;701,"less-score",Customer_Churn_Records!$D1591&lt;851,"high-score")</f>
        <v>less-score</v>
      </c>
      <c r="W1591" s="8" t="str">
        <f t="array" ref="W1591">IF(Customer_Churn_Records!$X1591=0,0,IFS(Customer_Churn_Records!$X1591&lt;100000,"low",Customer_Churn_Records!$X1591&lt;300000,"high"))</f>
        <v>high</v>
      </c>
      <c r="X1591" s="8">
        <f>ROUND(Customer_Churn_Records!$I1591,0)</f>
        <v>139562</v>
      </c>
    </row>
    <row r="1592" ht="14.25" customHeight="1">
      <c r="A1592" s="6">
        <v>4037.0</v>
      </c>
      <c r="B1592" s="6">
        <v>1.5640034E7</v>
      </c>
      <c r="C1592" s="6" t="s">
        <v>4268</v>
      </c>
      <c r="D1592" s="6">
        <v>551.0</v>
      </c>
      <c r="E1592" s="6" t="s">
        <v>7</v>
      </c>
      <c r="F1592" s="6" t="s">
        <v>11</v>
      </c>
      <c r="G1592" s="7" t="s">
        <v>51</v>
      </c>
      <c r="H1592" s="6">
        <v>2.0</v>
      </c>
      <c r="I1592" s="6" t="s">
        <v>4269</v>
      </c>
      <c r="J1592" s="6">
        <v>1.0</v>
      </c>
      <c r="K1592" s="6">
        <v>1.0</v>
      </c>
      <c r="L1592" s="6">
        <v>0.0</v>
      </c>
      <c r="M1592" s="6" t="s">
        <v>4270</v>
      </c>
      <c r="N1592" s="6">
        <v>1.0</v>
      </c>
      <c r="O1592" s="6">
        <v>1.0</v>
      </c>
      <c r="P1592" s="6">
        <v>5.0</v>
      </c>
      <c r="Q1592" s="6" t="s">
        <v>49</v>
      </c>
      <c r="R1592" s="6">
        <v>528.0</v>
      </c>
      <c r="S1592" s="6">
        <f>COUNTIF(Customer_Churn_Records!$B$2:$B$10000,Customer_Churn_Records!$B1592)</f>
        <v>1</v>
      </c>
      <c r="T1592" s="6">
        <f>ROUNDUP(Customer_Churn_Records!$G1592,0)</f>
        <v>42</v>
      </c>
      <c r="U1592" s="6" t="str">
        <f t="array" ref="U1592">IFS(Customer_Churn_Records!$T1592&lt;30,"young",Customer_Churn_Records!$T1592&lt;50,"middle-aged",Customer_Churn_Records!$T1592&lt;100,"old")</f>
        <v>middle-aged</v>
      </c>
      <c r="V1592" s="8" t="str">
        <f t="array" ref="V1592">IFS(Customer_Churn_Records!$D1592&lt;701,"less-score",Customer_Churn_Records!$D1592&lt;851,"high-score")</f>
        <v>less-score</v>
      </c>
      <c r="W1592" s="8" t="str">
        <f t="array" ref="W1592">IF(Customer_Churn_Records!$X1592=0,0,IFS(Customer_Churn_Records!$X1592&lt;100000,"low",Customer_Churn_Records!$X1592&lt;300000,"high"))</f>
        <v>high</v>
      </c>
      <c r="X1592" s="8">
        <f>ROUND(Customer_Churn_Records!$I1592,0)</f>
        <v>139561</v>
      </c>
    </row>
    <row r="1593" ht="14.25" customHeight="1">
      <c r="A1593" s="6">
        <v>5057.0</v>
      </c>
      <c r="B1593" s="6">
        <v>1.5690958E7</v>
      </c>
      <c r="C1593" s="6" t="s">
        <v>4271</v>
      </c>
      <c r="D1593" s="6">
        <v>767.0</v>
      </c>
      <c r="E1593" s="6" t="s">
        <v>8</v>
      </c>
      <c r="F1593" s="6" t="s">
        <v>11</v>
      </c>
      <c r="G1593" s="7" t="s">
        <v>187</v>
      </c>
      <c r="H1593" s="6">
        <v>2.0</v>
      </c>
      <c r="I1593" s="6" t="s">
        <v>4272</v>
      </c>
      <c r="J1593" s="6">
        <v>1.0</v>
      </c>
      <c r="K1593" s="6">
        <v>0.0</v>
      </c>
      <c r="L1593" s="6">
        <v>1.0</v>
      </c>
      <c r="M1593" s="6" t="s">
        <v>4273</v>
      </c>
      <c r="N1593" s="6">
        <v>0.0</v>
      </c>
      <c r="O1593" s="6">
        <v>0.0</v>
      </c>
      <c r="P1593" s="6">
        <v>3.0</v>
      </c>
      <c r="Q1593" s="6" t="s">
        <v>58</v>
      </c>
      <c r="R1593" s="6">
        <v>347.0</v>
      </c>
      <c r="S1593" s="6">
        <f>COUNTIF(Customer_Churn_Records!$B$2:$B$10000,Customer_Churn_Records!$B1593)</f>
        <v>1</v>
      </c>
      <c r="T1593" s="6">
        <f>ROUNDUP(Customer_Churn_Records!$G1593,0)</f>
        <v>23</v>
      </c>
      <c r="U1593" s="6" t="str">
        <f t="array" ref="U1593">IFS(Customer_Churn_Records!$T1593&lt;30,"young",Customer_Churn_Records!$T1593&lt;50,"middle-aged",Customer_Churn_Records!$T1593&lt;100,"old")</f>
        <v>young</v>
      </c>
      <c r="V1593" s="8" t="str">
        <f t="array" ref="V1593">IFS(Customer_Churn_Records!$D1593&lt;701,"less-score",Customer_Churn_Records!$D1593&lt;851,"high-score")</f>
        <v>high-score</v>
      </c>
      <c r="W1593" s="8" t="str">
        <f t="array" ref="W1593">IF(Customer_Churn_Records!$X1593=0,0,IFS(Customer_Churn_Records!$X1593&lt;100000,"low",Customer_Churn_Records!$X1593&lt;300000,"high"))</f>
        <v>high</v>
      </c>
      <c r="X1593" s="8">
        <f>ROUND(Customer_Churn_Records!$I1593,0)</f>
        <v>139543</v>
      </c>
    </row>
    <row r="1594" ht="14.25" customHeight="1">
      <c r="A1594" s="6">
        <v>1725.0</v>
      </c>
      <c r="B1594" s="6">
        <v>1.5612627E7</v>
      </c>
      <c r="C1594" s="6" t="s">
        <v>2246</v>
      </c>
      <c r="D1594" s="6">
        <v>627.0</v>
      </c>
      <c r="E1594" s="6" t="s">
        <v>8</v>
      </c>
      <c r="F1594" s="6" t="s">
        <v>11</v>
      </c>
      <c r="G1594" s="7" t="s">
        <v>99</v>
      </c>
      <c r="H1594" s="6">
        <v>5.0</v>
      </c>
      <c r="I1594" s="6" t="s">
        <v>4274</v>
      </c>
      <c r="J1594" s="6">
        <v>2.0</v>
      </c>
      <c r="K1594" s="6">
        <v>1.0</v>
      </c>
      <c r="L1594" s="6">
        <v>0.0</v>
      </c>
      <c r="M1594" s="6" t="s">
        <v>4275</v>
      </c>
      <c r="N1594" s="6">
        <v>0.0</v>
      </c>
      <c r="O1594" s="6">
        <v>0.0</v>
      </c>
      <c r="P1594" s="6">
        <v>1.0</v>
      </c>
      <c r="Q1594" s="6" t="s">
        <v>58</v>
      </c>
      <c r="R1594" s="6">
        <v>662.0</v>
      </c>
      <c r="S1594" s="6">
        <f>COUNTIF(Customer_Churn_Records!$B$2:$B$10000,Customer_Churn_Records!$B1594)</f>
        <v>1</v>
      </c>
      <c r="T1594" s="6">
        <f>ROUNDUP(Customer_Churn_Records!$G1594,0)</f>
        <v>29</v>
      </c>
      <c r="U1594" s="6" t="str">
        <f t="array" ref="U1594">IFS(Customer_Churn_Records!$T1594&lt;30,"young",Customer_Churn_Records!$T1594&lt;50,"middle-aged",Customer_Churn_Records!$T1594&lt;100,"old")</f>
        <v>young</v>
      </c>
      <c r="V1594" s="8" t="str">
        <f t="array" ref="V1594">IFS(Customer_Churn_Records!$D1594&lt;701,"less-score",Customer_Churn_Records!$D1594&lt;851,"high-score")</f>
        <v>less-score</v>
      </c>
      <c r="W1594" s="8" t="str">
        <f t="array" ref="W1594">IF(Customer_Churn_Records!$X1594=0,0,IFS(Customer_Churn_Records!$X1594&lt;100000,"low",Customer_Churn_Records!$X1594&lt;300000,"high"))</f>
        <v>high</v>
      </c>
      <c r="X1594" s="8">
        <f>ROUND(Customer_Churn_Records!$I1594,0)</f>
        <v>139542</v>
      </c>
    </row>
    <row r="1595" ht="14.25" customHeight="1">
      <c r="A1595" s="6">
        <v>8256.0</v>
      </c>
      <c r="B1595" s="6">
        <v>1.5708139E7</v>
      </c>
      <c r="C1595" s="6" t="s">
        <v>2166</v>
      </c>
      <c r="D1595" s="6">
        <v>575.0</v>
      </c>
      <c r="E1595" s="6" t="s">
        <v>7</v>
      </c>
      <c r="F1595" s="6" t="s">
        <v>10</v>
      </c>
      <c r="G1595" s="7" t="s">
        <v>55</v>
      </c>
      <c r="H1595" s="6">
        <v>1.0</v>
      </c>
      <c r="I1595" s="6" t="s">
        <v>4276</v>
      </c>
      <c r="J1595" s="6">
        <v>1.0</v>
      </c>
      <c r="K1595" s="6">
        <v>1.0</v>
      </c>
      <c r="L1595" s="6">
        <v>0.0</v>
      </c>
      <c r="M1595" s="6" t="s">
        <v>4277</v>
      </c>
      <c r="N1595" s="6">
        <v>0.0</v>
      </c>
      <c r="O1595" s="6">
        <v>0.0</v>
      </c>
      <c r="P1595" s="6">
        <v>2.0</v>
      </c>
      <c r="Q1595" s="6" t="s">
        <v>44</v>
      </c>
      <c r="R1595" s="6">
        <v>319.0</v>
      </c>
      <c r="S1595" s="6">
        <f>COUNTIF(Customer_Churn_Records!$B$2:$B$10000,Customer_Churn_Records!$B1595)</f>
        <v>1</v>
      </c>
      <c r="T1595" s="6">
        <f>ROUNDUP(Customer_Churn_Records!$G1595,0)</f>
        <v>40</v>
      </c>
      <c r="U1595" s="6" t="str">
        <f t="array" ref="U1595">IFS(Customer_Churn_Records!$T1595&lt;30,"young",Customer_Churn_Records!$T1595&lt;50,"middle-aged",Customer_Churn_Records!$T1595&lt;100,"old")</f>
        <v>middle-aged</v>
      </c>
      <c r="V1595" s="8" t="str">
        <f t="array" ref="V1595">IFS(Customer_Churn_Records!$D1595&lt;701,"less-score",Customer_Churn_Records!$D1595&lt;851,"high-score")</f>
        <v>less-score</v>
      </c>
      <c r="W1595" s="8" t="str">
        <f t="array" ref="W1595">IF(Customer_Churn_Records!$X1595=0,0,IFS(Customer_Churn_Records!$X1595&lt;100000,"low",Customer_Churn_Records!$X1595&lt;300000,"high"))</f>
        <v>high</v>
      </c>
      <c r="X1595" s="8">
        <f>ROUND(Customer_Churn_Records!$I1595,0)</f>
        <v>139532</v>
      </c>
    </row>
    <row r="1596" ht="14.25" customHeight="1">
      <c r="A1596" s="6">
        <v>3315.0</v>
      </c>
      <c r="B1596" s="6">
        <v>1.5628767E7</v>
      </c>
      <c r="C1596" s="6" t="s">
        <v>4278</v>
      </c>
      <c r="D1596" s="6">
        <v>608.0</v>
      </c>
      <c r="E1596" s="6" t="s">
        <v>9</v>
      </c>
      <c r="F1596" s="6" t="s">
        <v>10</v>
      </c>
      <c r="G1596" s="7" t="s">
        <v>1030</v>
      </c>
      <c r="H1596" s="6">
        <v>3.0</v>
      </c>
      <c r="I1596" s="6" t="s">
        <v>4279</v>
      </c>
      <c r="J1596" s="6">
        <v>2.0</v>
      </c>
      <c r="K1596" s="6">
        <v>1.0</v>
      </c>
      <c r="L1596" s="6">
        <v>1.0</v>
      </c>
      <c r="M1596" s="6" t="s">
        <v>4280</v>
      </c>
      <c r="N1596" s="6">
        <v>1.0</v>
      </c>
      <c r="O1596" s="6">
        <v>1.0</v>
      </c>
      <c r="P1596" s="6">
        <v>2.0</v>
      </c>
      <c r="Q1596" s="6" t="s">
        <v>49</v>
      </c>
      <c r="R1596" s="6">
        <v>961.0</v>
      </c>
      <c r="S1596" s="6">
        <f>COUNTIF(Customer_Churn_Records!$B$2:$B$10000,Customer_Churn_Records!$B1596)</f>
        <v>1</v>
      </c>
      <c r="T1596" s="6">
        <f>ROUNDUP(Customer_Churn_Records!$G1596,0)</f>
        <v>63</v>
      </c>
      <c r="U1596" s="6" t="str">
        <f t="array" ref="U1596">IFS(Customer_Churn_Records!$T1596&lt;30,"young",Customer_Churn_Records!$T1596&lt;50,"middle-aged",Customer_Churn_Records!$T1596&lt;100,"old")</f>
        <v>old</v>
      </c>
      <c r="V1596" s="8" t="str">
        <f t="array" ref="V1596">IFS(Customer_Churn_Records!$D1596&lt;701,"less-score",Customer_Churn_Records!$D1596&lt;851,"high-score")</f>
        <v>less-score</v>
      </c>
      <c r="W1596" s="8" t="str">
        <f t="array" ref="W1596">IF(Customer_Churn_Records!$X1596=0,0,IFS(Customer_Churn_Records!$X1596&lt;100000,"low",Customer_Churn_Records!$X1596&lt;300000,"high"))</f>
        <v>high</v>
      </c>
      <c r="X1596" s="8">
        <f>ROUND(Customer_Churn_Records!$I1596,0)</f>
        <v>139530</v>
      </c>
    </row>
    <row r="1597" ht="14.25" customHeight="1">
      <c r="A1597" s="6">
        <v>9802.0</v>
      </c>
      <c r="B1597" s="6">
        <v>1.5578878E7</v>
      </c>
      <c r="C1597" s="6" t="s">
        <v>3255</v>
      </c>
      <c r="D1597" s="6">
        <v>569.0</v>
      </c>
      <c r="E1597" s="6" t="s">
        <v>9</v>
      </c>
      <c r="F1597" s="6" t="s">
        <v>10</v>
      </c>
      <c r="G1597" s="7" t="s">
        <v>128</v>
      </c>
      <c r="H1597" s="6">
        <v>3.0</v>
      </c>
      <c r="I1597" s="6" t="s">
        <v>4281</v>
      </c>
      <c r="J1597" s="6">
        <v>1.0</v>
      </c>
      <c r="K1597" s="6">
        <v>1.0</v>
      </c>
      <c r="L1597" s="6">
        <v>1.0</v>
      </c>
      <c r="M1597" s="6" t="s">
        <v>4282</v>
      </c>
      <c r="N1597" s="6">
        <v>0.0</v>
      </c>
      <c r="O1597" s="6">
        <v>0.0</v>
      </c>
      <c r="P1597" s="6">
        <v>4.0</v>
      </c>
      <c r="Q1597" s="6" t="s">
        <v>44</v>
      </c>
      <c r="R1597" s="6">
        <v>705.0</v>
      </c>
      <c r="S1597" s="6">
        <f>COUNTIF(Customer_Churn_Records!$B$2:$B$10000,Customer_Churn_Records!$B1597)</f>
        <v>1</v>
      </c>
      <c r="T1597" s="6">
        <f>ROUNDUP(Customer_Churn_Records!$G1597,0)</f>
        <v>30</v>
      </c>
      <c r="U1597" s="6" t="str">
        <f t="array" ref="U1597">IFS(Customer_Churn_Records!$T1597&lt;30,"young",Customer_Churn_Records!$T1597&lt;50,"middle-aged",Customer_Churn_Records!$T1597&lt;100,"old")</f>
        <v>middle-aged</v>
      </c>
      <c r="V1597" s="8" t="str">
        <f t="array" ref="V1597">IFS(Customer_Churn_Records!$D1597&lt;701,"less-score",Customer_Churn_Records!$D1597&lt;851,"high-score")</f>
        <v>less-score</v>
      </c>
      <c r="W1597" s="8" t="str">
        <f t="array" ref="W1597">IF(Customer_Churn_Records!$X1597=0,0,IFS(Customer_Churn_Records!$X1597&lt;100000,"low",Customer_Churn_Records!$X1597&lt;300000,"high"))</f>
        <v>high</v>
      </c>
      <c r="X1597" s="8">
        <f>ROUND(Customer_Churn_Records!$I1597,0)</f>
        <v>139528</v>
      </c>
    </row>
    <row r="1598" ht="14.25" customHeight="1">
      <c r="A1598" s="6">
        <v>8995.0</v>
      </c>
      <c r="B1598" s="6">
        <v>1.5745201E7</v>
      </c>
      <c r="C1598" s="6" t="s">
        <v>4283</v>
      </c>
      <c r="D1598" s="6">
        <v>612.0</v>
      </c>
      <c r="E1598" s="6" t="s">
        <v>7</v>
      </c>
      <c r="F1598" s="6" t="s">
        <v>10</v>
      </c>
      <c r="G1598" s="7" t="s">
        <v>76</v>
      </c>
      <c r="H1598" s="6">
        <v>4.0</v>
      </c>
      <c r="I1598" s="6" t="s">
        <v>4284</v>
      </c>
      <c r="J1598" s="6">
        <v>2.0</v>
      </c>
      <c r="K1598" s="6">
        <v>1.0</v>
      </c>
      <c r="L1598" s="6">
        <v>1.0</v>
      </c>
      <c r="M1598" s="6" t="s">
        <v>4285</v>
      </c>
      <c r="N1598" s="6">
        <v>0.0</v>
      </c>
      <c r="O1598" s="6">
        <v>0.0</v>
      </c>
      <c r="P1598" s="6">
        <v>2.0</v>
      </c>
      <c r="Q1598" s="6" t="s">
        <v>49</v>
      </c>
      <c r="R1598" s="6">
        <v>590.0</v>
      </c>
      <c r="S1598" s="6">
        <f>COUNTIF(Customer_Churn_Records!$B$2:$B$10000,Customer_Churn_Records!$B1598)</f>
        <v>1</v>
      </c>
      <c r="T1598" s="6">
        <f>ROUNDUP(Customer_Churn_Records!$G1598,0)</f>
        <v>43</v>
      </c>
      <c r="U1598" s="6" t="str">
        <f t="array" ref="U1598">IFS(Customer_Churn_Records!$T1598&lt;30,"young",Customer_Churn_Records!$T1598&lt;50,"middle-aged",Customer_Churn_Records!$T1598&lt;100,"old")</f>
        <v>middle-aged</v>
      </c>
      <c r="V1598" s="8" t="str">
        <f t="array" ref="V1598">IFS(Customer_Churn_Records!$D1598&lt;701,"less-score",Customer_Churn_Records!$D1598&lt;851,"high-score")</f>
        <v>less-score</v>
      </c>
      <c r="W1598" s="8" t="str">
        <f t="array" ref="W1598">IF(Customer_Churn_Records!$X1598=0,0,IFS(Customer_Churn_Records!$X1598&lt;100000,"low",Customer_Churn_Records!$X1598&lt;300000,"high"))</f>
        <v>high</v>
      </c>
      <c r="X1598" s="8">
        <f>ROUND(Customer_Churn_Records!$I1598,0)</f>
        <v>139496</v>
      </c>
    </row>
    <row r="1599" ht="14.25" customHeight="1">
      <c r="A1599" s="6">
        <v>6832.0</v>
      </c>
      <c r="B1599" s="6">
        <v>1.5696989E7</v>
      </c>
      <c r="C1599" s="6" t="s">
        <v>4286</v>
      </c>
      <c r="D1599" s="6">
        <v>469.0</v>
      </c>
      <c r="E1599" s="6" t="s">
        <v>8</v>
      </c>
      <c r="F1599" s="6" t="s">
        <v>10</v>
      </c>
      <c r="G1599" s="7" t="s">
        <v>245</v>
      </c>
      <c r="H1599" s="6">
        <v>8.0</v>
      </c>
      <c r="I1599" s="6" t="s">
        <v>4287</v>
      </c>
      <c r="J1599" s="6">
        <v>3.0</v>
      </c>
      <c r="K1599" s="6">
        <v>0.0</v>
      </c>
      <c r="L1599" s="6">
        <v>0.0</v>
      </c>
      <c r="M1599" s="6" t="s">
        <v>4288</v>
      </c>
      <c r="N1599" s="6">
        <v>1.0</v>
      </c>
      <c r="O1599" s="6">
        <v>1.0</v>
      </c>
      <c r="P1599" s="6">
        <v>4.0</v>
      </c>
      <c r="Q1599" s="6" t="s">
        <v>49</v>
      </c>
      <c r="R1599" s="6">
        <v>642.0</v>
      </c>
      <c r="S1599" s="6">
        <f>COUNTIF(Customer_Churn_Records!$B$2:$B$10000,Customer_Churn_Records!$B1599)</f>
        <v>1</v>
      </c>
      <c r="T1599" s="6">
        <f>ROUNDUP(Customer_Churn_Records!$G1599,0)</f>
        <v>52</v>
      </c>
      <c r="U1599" s="6" t="str">
        <f t="array" ref="U1599">IFS(Customer_Churn_Records!$T1599&lt;30,"young",Customer_Churn_Records!$T1599&lt;50,"middle-aged",Customer_Churn_Records!$T1599&lt;100,"old")</f>
        <v>old</v>
      </c>
      <c r="V1599" s="8" t="str">
        <f t="array" ref="V1599">IFS(Customer_Churn_Records!$D1599&lt;701,"less-score",Customer_Churn_Records!$D1599&lt;851,"high-score")</f>
        <v>less-score</v>
      </c>
      <c r="W1599" s="8" t="str">
        <f t="array" ref="W1599">IF(Customer_Churn_Records!$X1599=0,0,IFS(Customer_Churn_Records!$X1599&lt;100000,"low",Customer_Churn_Records!$X1599&lt;300000,"high"))</f>
        <v>high</v>
      </c>
      <c r="X1599" s="8">
        <f>ROUND(Customer_Churn_Records!$I1599,0)</f>
        <v>139493</v>
      </c>
    </row>
    <row r="1600" ht="14.25" customHeight="1">
      <c r="A1600" s="6">
        <v>1967.0</v>
      </c>
      <c r="B1600" s="6">
        <v>1.5638463E7</v>
      </c>
      <c r="C1600" s="6" t="s">
        <v>200</v>
      </c>
      <c r="D1600" s="6">
        <v>681.0</v>
      </c>
      <c r="E1600" s="6" t="s">
        <v>8</v>
      </c>
      <c r="F1600" s="6" t="s">
        <v>10</v>
      </c>
      <c r="G1600" s="7" t="s">
        <v>68</v>
      </c>
      <c r="H1600" s="6">
        <v>8.0</v>
      </c>
      <c r="I1600" s="6" t="s">
        <v>4289</v>
      </c>
      <c r="J1600" s="6">
        <v>1.0</v>
      </c>
      <c r="K1600" s="6">
        <v>1.0</v>
      </c>
      <c r="L1600" s="6">
        <v>1.0</v>
      </c>
      <c r="M1600" s="6" t="s">
        <v>4290</v>
      </c>
      <c r="N1600" s="6">
        <v>0.0</v>
      </c>
      <c r="O1600" s="6">
        <v>0.0</v>
      </c>
      <c r="P1600" s="6">
        <v>1.0</v>
      </c>
      <c r="Q1600" s="6" t="s">
        <v>49</v>
      </c>
      <c r="R1600" s="6">
        <v>420.0</v>
      </c>
      <c r="S1600" s="6">
        <f>COUNTIF(Customer_Churn_Records!$B$2:$B$10000,Customer_Churn_Records!$B1600)</f>
        <v>1</v>
      </c>
      <c r="T1600" s="6">
        <f>ROUNDUP(Customer_Churn_Records!$G1600,0)</f>
        <v>48</v>
      </c>
      <c r="U1600" s="6" t="str">
        <f t="array" ref="U1600">IFS(Customer_Churn_Records!$T1600&lt;30,"young",Customer_Churn_Records!$T1600&lt;50,"middle-aged",Customer_Churn_Records!$T1600&lt;100,"old")</f>
        <v>middle-aged</v>
      </c>
      <c r="V1600" s="8" t="str">
        <f t="array" ref="V1600">IFS(Customer_Churn_Records!$D1600&lt;701,"less-score",Customer_Churn_Records!$D1600&lt;851,"high-score")</f>
        <v>less-score</v>
      </c>
      <c r="W1600" s="8" t="str">
        <f t="array" ref="W1600">IF(Customer_Churn_Records!$X1600=0,0,IFS(Customer_Churn_Records!$X1600&lt;100000,"low",Customer_Churn_Records!$X1600&lt;300000,"high"))</f>
        <v>high</v>
      </c>
      <c r="X1600" s="8">
        <f>ROUND(Customer_Churn_Records!$I1600,0)</f>
        <v>139480</v>
      </c>
    </row>
    <row r="1601" ht="14.25" customHeight="1">
      <c r="A1601" s="6">
        <v>2911.0</v>
      </c>
      <c r="B1601" s="6">
        <v>1.5746139E7</v>
      </c>
      <c r="C1601" s="6" t="s">
        <v>4291</v>
      </c>
      <c r="D1601" s="6">
        <v>596.0</v>
      </c>
      <c r="E1601" s="6" t="s">
        <v>7</v>
      </c>
      <c r="F1601" s="6" t="s">
        <v>11</v>
      </c>
      <c r="G1601" s="7" t="s">
        <v>103</v>
      </c>
      <c r="H1601" s="6">
        <v>2.0</v>
      </c>
      <c r="I1601" s="6" t="s">
        <v>4292</v>
      </c>
      <c r="J1601" s="6">
        <v>1.0</v>
      </c>
      <c r="K1601" s="6">
        <v>0.0</v>
      </c>
      <c r="L1601" s="6">
        <v>0.0</v>
      </c>
      <c r="M1601" s="6" t="s">
        <v>4293</v>
      </c>
      <c r="N1601" s="6">
        <v>0.0</v>
      </c>
      <c r="O1601" s="6">
        <v>0.0</v>
      </c>
      <c r="P1601" s="6">
        <v>4.0</v>
      </c>
      <c r="Q1601" s="6" t="s">
        <v>79</v>
      </c>
      <c r="R1601" s="6">
        <v>640.0</v>
      </c>
      <c r="S1601" s="6">
        <f>COUNTIF(Customer_Churn_Records!$B$2:$B$10000,Customer_Churn_Records!$B1601)</f>
        <v>1</v>
      </c>
      <c r="T1601" s="6">
        <f>ROUNDUP(Customer_Churn_Records!$G1601,0)</f>
        <v>33</v>
      </c>
      <c r="U1601" s="6" t="str">
        <f t="array" ref="U1601">IFS(Customer_Churn_Records!$T1601&lt;30,"young",Customer_Churn_Records!$T1601&lt;50,"middle-aged",Customer_Churn_Records!$T1601&lt;100,"old")</f>
        <v>middle-aged</v>
      </c>
      <c r="V1601" s="8" t="str">
        <f t="array" ref="V1601">IFS(Customer_Churn_Records!$D1601&lt;701,"less-score",Customer_Churn_Records!$D1601&lt;851,"high-score")</f>
        <v>less-score</v>
      </c>
      <c r="W1601" s="8" t="str">
        <f t="array" ref="W1601">IF(Customer_Churn_Records!$X1601=0,0,IFS(Customer_Churn_Records!$X1601&lt;100000,"low",Customer_Churn_Records!$X1601&lt;300000,"high"))</f>
        <v>high</v>
      </c>
      <c r="X1601" s="8">
        <f>ROUND(Customer_Churn_Records!$I1601,0)</f>
        <v>139452</v>
      </c>
    </row>
    <row r="1602" ht="14.25" customHeight="1">
      <c r="A1602" s="6">
        <v>5565.0</v>
      </c>
      <c r="B1602" s="6">
        <v>1.5700083E7</v>
      </c>
      <c r="C1602" s="6" t="s">
        <v>460</v>
      </c>
      <c r="D1602" s="6">
        <v>609.0</v>
      </c>
      <c r="E1602" s="6" t="s">
        <v>9</v>
      </c>
      <c r="F1602" s="6" t="s">
        <v>11</v>
      </c>
      <c r="G1602" s="7" t="s">
        <v>107</v>
      </c>
      <c r="H1602" s="6">
        <v>2.0</v>
      </c>
      <c r="I1602" s="6" t="s">
        <v>4294</v>
      </c>
      <c r="J1602" s="6">
        <v>2.0</v>
      </c>
      <c r="K1602" s="6">
        <v>1.0</v>
      </c>
      <c r="L1602" s="6">
        <v>0.0</v>
      </c>
      <c r="M1602" s="6" t="s">
        <v>4295</v>
      </c>
      <c r="N1602" s="6">
        <v>0.0</v>
      </c>
      <c r="O1602" s="6">
        <v>0.0</v>
      </c>
      <c r="P1602" s="6">
        <v>5.0</v>
      </c>
      <c r="Q1602" s="6" t="s">
        <v>44</v>
      </c>
      <c r="R1602" s="6">
        <v>423.0</v>
      </c>
      <c r="S1602" s="6">
        <f>COUNTIF(Customer_Churn_Records!$B$2:$B$10000,Customer_Churn_Records!$B1602)</f>
        <v>1</v>
      </c>
      <c r="T1602" s="6">
        <f>ROUNDUP(Customer_Churn_Records!$G1602,0)</f>
        <v>39</v>
      </c>
      <c r="U1602" s="6" t="str">
        <f t="array" ref="U1602">IFS(Customer_Churn_Records!$T1602&lt;30,"young",Customer_Churn_Records!$T1602&lt;50,"middle-aged",Customer_Churn_Records!$T1602&lt;100,"old")</f>
        <v>middle-aged</v>
      </c>
      <c r="V1602" s="8" t="str">
        <f t="array" ref="V1602">IFS(Customer_Churn_Records!$D1602&lt;701,"less-score",Customer_Churn_Records!$D1602&lt;851,"high-score")</f>
        <v>less-score</v>
      </c>
      <c r="W1602" s="8" t="str">
        <f t="array" ref="W1602">IF(Customer_Churn_Records!$X1602=0,0,IFS(Customer_Churn_Records!$X1602&lt;100000,"low",Customer_Churn_Records!$X1602&lt;300000,"high"))</f>
        <v>high</v>
      </c>
      <c r="X1602" s="8">
        <f>ROUND(Customer_Churn_Records!$I1602,0)</f>
        <v>139444</v>
      </c>
    </row>
    <row r="1603" ht="14.25" customHeight="1">
      <c r="A1603" s="6">
        <v>9247.0</v>
      </c>
      <c r="B1603" s="6">
        <v>1.5682523E7</v>
      </c>
      <c r="C1603" s="6" t="s">
        <v>1081</v>
      </c>
      <c r="D1603" s="6">
        <v>762.0</v>
      </c>
      <c r="E1603" s="6" t="s">
        <v>7</v>
      </c>
      <c r="F1603" s="6" t="s">
        <v>11</v>
      </c>
      <c r="G1603" s="7" t="s">
        <v>136</v>
      </c>
      <c r="H1603" s="6">
        <v>1.0</v>
      </c>
      <c r="I1603" s="6" t="s">
        <v>4296</v>
      </c>
      <c r="J1603" s="6">
        <v>1.0</v>
      </c>
      <c r="K1603" s="6">
        <v>1.0</v>
      </c>
      <c r="L1603" s="6">
        <v>1.0</v>
      </c>
      <c r="M1603" s="6" t="s">
        <v>4297</v>
      </c>
      <c r="N1603" s="6">
        <v>0.0</v>
      </c>
      <c r="O1603" s="6">
        <v>0.0</v>
      </c>
      <c r="P1603" s="6">
        <v>5.0</v>
      </c>
      <c r="Q1603" s="6" t="s">
        <v>49</v>
      </c>
      <c r="R1603" s="6">
        <v>415.0</v>
      </c>
      <c r="S1603" s="6">
        <f>COUNTIF(Customer_Churn_Records!$B$2:$B$10000,Customer_Churn_Records!$B1603)</f>
        <v>1</v>
      </c>
      <c r="T1603" s="6">
        <f>ROUNDUP(Customer_Churn_Records!$G1603,0)</f>
        <v>20</v>
      </c>
      <c r="U1603" s="6" t="str">
        <f t="array" ref="U1603">IFS(Customer_Churn_Records!$T1603&lt;30,"young",Customer_Churn_Records!$T1603&lt;50,"middle-aged",Customer_Churn_Records!$T1603&lt;100,"old")</f>
        <v>young</v>
      </c>
      <c r="V1603" s="8" t="str">
        <f t="array" ref="V1603">IFS(Customer_Churn_Records!$D1603&lt;701,"less-score",Customer_Churn_Records!$D1603&lt;851,"high-score")</f>
        <v>high-score</v>
      </c>
      <c r="W1603" s="8" t="str">
        <f t="array" ref="W1603">IF(Customer_Churn_Records!$X1603=0,0,IFS(Customer_Churn_Records!$X1603&lt;100000,"low",Customer_Churn_Records!$X1603&lt;300000,"high"))</f>
        <v>high</v>
      </c>
      <c r="X1603" s="8">
        <f>ROUND(Customer_Churn_Records!$I1603,0)</f>
        <v>139433</v>
      </c>
    </row>
    <row r="1604" ht="14.25" customHeight="1">
      <c r="A1604" s="6">
        <v>454.0</v>
      </c>
      <c r="B1604" s="6">
        <v>1.5668444E7</v>
      </c>
      <c r="C1604" s="6" t="s">
        <v>2174</v>
      </c>
      <c r="D1604" s="6">
        <v>590.0</v>
      </c>
      <c r="E1604" s="6" t="s">
        <v>9</v>
      </c>
      <c r="F1604" s="6" t="s">
        <v>10</v>
      </c>
      <c r="G1604" s="7" t="s">
        <v>220</v>
      </c>
      <c r="H1604" s="6">
        <v>3.0</v>
      </c>
      <c r="I1604" s="6" t="s">
        <v>4298</v>
      </c>
      <c r="J1604" s="6">
        <v>1.0</v>
      </c>
      <c r="K1604" s="6">
        <v>1.0</v>
      </c>
      <c r="L1604" s="6">
        <v>0.0</v>
      </c>
      <c r="M1604" s="6" t="s">
        <v>4299</v>
      </c>
      <c r="N1604" s="6">
        <v>0.0</v>
      </c>
      <c r="O1604" s="6">
        <v>0.0</v>
      </c>
      <c r="P1604" s="6">
        <v>4.0</v>
      </c>
      <c r="Q1604" s="6" t="s">
        <v>79</v>
      </c>
      <c r="R1604" s="6">
        <v>816.0</v>
      </c>
      <c r="S1604" s="6">
        <f>COUNTIF(Customer_Churn_Records!$B$2:$B$10000,Customer_Churn_Records!$B1604)</f>
        <v>1</v>
      </c>
      <c r="T1604" s="6">
        <f>ROUNDUP(Customer_Churn_Records!$G1604,0)</f>
        <v>44</v>
      </c>
      <c r="U1604" s="6" t="str">
        <f t="array" ref="U1604">IFS(Customer_Churn_Records!$T1604&lt;30,"young",Customer_Churn_Records!$T1604&lt;50,"middle-aged",Customer_Churn_Records!$T1604&lt;100,"old")</f>
        <v>middle-aged</v>
      </c>
      <c r="V1604" s="8" t="str">
        <f t="array" ref="V1604">IFS(Customer_Churn_Records!$D1604&lt;701,"less-score",Customer_Churn_Records!$D1604&lt;851,"high-score")</f>
        <v>less-score</v>
      </c>
      <c r="W1604" s="8" t="str">
        <f t="array" ref="W1604">IF(Customer_Churn_Records!$X1604=0,0,IFS(Customer_Churn_Records!$X1604&lt;100000,"low",Customer_Churn_Records!$X1604&lt;300000,"high"))</f>
        <v>high</v>
      </c>
      <c r="X1604" s="8">
        <f>ROUND(Customer_Churn_Records!$I1604,0)</f>
        <v>139432</v>
      </c>
    </row>
    <row r="1605" ht="14.25" customHeight="1">
      <c r="A1605" s="6">
        <v>8403.0</v>
      </c>
      <c r="B1605" s="6">
        <v>1.5766683E7</v>
      </c>
      <c r="C1605" s="6" t="s">
        <v>4300</v>
      </c>
      <c r="D1605" s="6">
        <v>549.0</v>
      </c>
      <c r="E1605" s="6" t="s">
        <v>8</v>
      </c>
      <c r="F1605" s="6" t="s">
        <v>11</v>
      </c>
      <c r="G1605" s="7" t="s">
        <v>118</v>
      </c>
      <c r="H1605" s="6">
        <v>6.0</v>
      </c>
      <c r="I1605" s="6" t="s">
        <v>4301</v>
      </c>
      <c r="J1605" s="6">
        <v>1.0</v>
      </c>
      <c r="K1605" s="6">
        <v>0.0</v>
      </c>
      <c r="L1605" s="6">
        <v>0.0</v>
      </c>
      <c r="M1605" s="6" t="s">
        <v>4302</v>
      </c>
      <c r="N1605" s="6">
        <v>1.0</v>
      </c>
      <c r="O1605" s="6">
        <v>1.0</v>
      </c>
      <c r="P1605" s="6">
        <v>1.0</v>
      </c>
      <c r="Q1605" s="6" t="s">
        <v>49</v>
      </c>
      <c r="R1605" s="6">
        <v>720.0</v>
      </c>
      <c r="S1605" s="6">
        <f>COUNTIF(Customer_Churn_Records!$B$2:$B$10000,Customer_Churn_Records!$B1605)</f>
        <v>1</v>
      </c>
      <c r="T1605" s="6">
        <f>ROUNDUP(Customer_Churn_Records!$G1605,0)</f>
        <v>36</v>
      </c>
      <c r="U1605" s="6" t="str">
        <f t="array" ref="U1605">IFS(Customer_Churn_Records!$T1605&lt;30,"young",Customer_Churn_Records!$T1605&lt;50,"middle-aged",Customer_Churn_Records!$T1605&lt;100,"old")</f>
        <v>middle-aged</v>
      </c>
      <c r="V1605" s="8" t="str">
        <f t="array" ref="V1605">IFS(Customer_Churn_Records!$D1605&lt;701,"less-score",Customer_Churn_Records!$D1605&lt;851,"high-score")</f>
        <v>less-score</v>
      </c>
      <c r="W1605" s="8" t="str">
        <f t="array" ref="W1605">IF(Customer_Churn_Records!$X1605=0,0,IFS(Customer_Churn_Records!$X1605&lt;100000,"low",Customer_Churn_Records!$X1605&lt;300000,"high"))</f>
        <v>high</v>
      </c>
      <c r="X1605" s="8">
        <f>ROUND(Customer_Churn_Records!$I1605,0)</f>
        <v>139422</v>
      </c>
    </row>
    <row r="1606" ht="14.25" customHeight="1">
      <c r="A1606" s="6">
        <v>4445.0</v>
      </c>
      <c r="B1606" s="6">
        <v>1.5639049E7</v>
      </c>
      <c r="C1606" s="6" t="s">
        <v>4303</v>
      </c>
      <c r="D1606" s="6">
        <v>489.0</v>
      </c>
      <c r="E1606" s="6" t="s">
        <v>7</v>
      </c>
      <c r="F1606" s="6" t="s">
        <v>10</v>
      </c>
      <c r="G1606" s="7" t="s">
        <v>363</v>
      </c>
      <c r="H1606" s="6">
        <v>7.0</v>
      </c>
      <c r="I1606" s="6" t="s">
        <v>4304</v>
      </c>
      <c r="J1606" s="6">
        <v>1.0</v>
      </c>
      <c r="K1606" s="6">
        <v>0.0</v>
      </c>
      <c r="L1606" s="6">
        <v>1.0</v>
      </c>
      <c r="M1606" s="6" t="s">
        <v>4305</v>
      </c>
      <c r="N1606" s="6">
        <v>0.0</v>
      </c>
      <c r="O1606" s="6">
        <v>0.0</v>
      </c>
      <c r="P1606" s="6">
        <v>4.0</v>
      </c>
      <c r="Q1606" s="6" t="s">
        <v>79</v>
      </c>
      <c r="R1606" s="6">
        <v>348.0</v>
      </c>
      <c r="S1606" s="6">
        <f>COUNTIF(Customer_Churn_Records!$B$2:$B$10000,Customer_Churn_Records!$B1606)</f>
        <v>1</v>
      </c>
      <c r="T1606" s="6">
        <f>ROUNDUP(Customer_Churn_Records!$G1606,0)</f>
        <v>31</v>
      </c>
      <c r="U1606" s="6" t="str">
        <f t="array" ref="U1606">IFS(Customer_Churn_Records!$T1606&lt;30,"young",Customer_Churn_Records!$T1606&lt;50,"middle-aged",Customer_Churn_Records!$T1606&lt;100,"old")</f>
        <v>middle-aged</v>
      </c>
      <c r="V1606" s="8" t="str">
        <f t="array" ref="V1606">IFS(Customer_Churn_Records!$D1606&lt;701,"less-score",Customer_Churn_Records!$D1606&lt;851,"high-score")</f>
        <v>less-score</v>
      </c>
      <c r="W1606" s="8" t="str">
        <f t="array" ref="W1606">IF(Customer_Churn_Records!$X1606=0,0,IFS(Customer_Churn_Records!$X1606&lt;100000,"low",Customer_Churn_Records!$X1606&lt;300000,"high"))</f>
        <v>high</v>
      </c>
      <c r="X1606" s="8">
        <f>ROUND(Customer_Churn_Records!$I1606,0)</f>
        <v>139395</v>
      </c>
    </row>
    <row r="1607" ht="14.25" customHeight="1">
      <c r="A1607" s="6">
        <v>5674.0</v>
      </c>
      <c r="B1607" s="6">
        <v>1.5572801E7</v>
      </c>
      <c r="C1607" s="6" t="s">
        <v>4306</v>
      </c>
      <c r="D1607" s="6">
        <v>639.0</v>
      </c>
      <c r="E1607" s="6" t="s">
        <v>9</v>
      </c>
      <c r="F1607" s="6" t="s">
        <v>11</v>
      </c>
      <c r="G1607" s="7" t="s">
        <v>140</v>
      </c>
      <c r="H1607" s="6">
        <v>5.0</v>
      </c>
      <c r="I1607" s="6" t="s">
        <v>4307</v>
      </c>
      <c r="J1607" s="6">
        <v>2.0</v>
      </c>
      <c r="K1607" s="6">
        <v>0.0</v>
      </c>
      <c r="L1607" s="6">
        <v>0.0</v>
      </c>
      <c r="M1607" s="6" t="s">
        <v>4308</v>
      </c>
      <c r="N1607" s="6">
        <v>0.0</v>
      </c>
      <c r="O1607" s="6">
        <v>0.0</v>
      </c>
      <c r="P1607" s="6">
        <v>2.0</v>
      </c>
      <c r="Q1607" s="6" t="s">
        <v>58</v>
      </c>
      <c r="R1607" s="6">
        <v>883.0</v>
      </c>
      <c r="S1607" s="6">
        <f>COUNTIF(Customer_Churn_Records!$B$2:$B$10000,Customer_Churn_Records!$B1607)</f>
        <v>1</v>
      </c>
      <c r="T1607" s="6">
        <f>ROUNDUP(Customer_Churn_Records!$G1607,0)</f>
        <v>34</v>
      </c>
      <c r="U1607" s="6" t="str">
        <f t="array" ref="U1607">IFS(Customer_Churn_Records!$T1607&lt;30,"young",Customer_Churn_Records!$T1607&lt;50,"middle-aged",Customer_Churn_Records!$T1607&lt;100,"old")</f>
        <v>middle-aged</v>
      </c>
      <c r="V1607" s="8" t="str">
        <f t="array" ref="V1607">IFS(Customer_Churn_Records!$D1607&lt;701,"less-score",Customer_Churn_Records!$D1607&lt;851,"high-score")</f>
        <v>less-score</v>
      </c>
      <c r="W1607" s="8" t="str">
        <f t="array" ref="W1607">IF(Customer_Churn_Records!$X1607=0,0,IFS(Customer_Churn_Records!$X1607&lt;100000,"low",Customer_Churn_Records!$X1607&lt;300000,"high"))</f>
        <v>high</v>
      </c>
      <c r="X1607" s="8">
        <f>ROUND(Customer_Churn_Records!$I1607,0)</f>
        <v>139393</v>
      </c>
    </row>
    <row r="1608" ht="14.25" customHeight="1">
      <c r="A1608" s="6">
        <v>7819.0</v>
      </c>
      <c r="B1608" s="6">
        <v>1.5637977E7</v>
      </c>
      <c r="C1608" s="6" t="s">
        <v>2034</v>
      </c>
      <c r="D1608" s="6">
        <v>542.0</v>
      </c>
      <c r="E1608" s="6" t="s">
        <v>8</v>
      </c>
      <c r="F1608" s="6" t="s">
        <v>11</v>
      </c>
      <c r="G1608" s="7" t="s">
        <v>213</v>
      </c>
      <c r="H1608" s="6">
        <v>8.0</v>
      </c>
      <c r="I1608" s="6" t="s">
        <v>4309</v>
      </c>
      <c r="J1608" s="6">
        <v>1.0</v>
      </c>
      <c r="K1608" s="6">
        <v>0.0</v>
      </c>
      <c r="L1608" s="6">
        <v>0.0</v>
      </c>
      <c r="M1608" s="6" t="s">
        <v>4310</v>
      </c>
      <c r="N1608" s="6">
        <v>0.0</v>
      </c>
      <c r="O1608" s="6">
        <v>0.0</v>
      </c>
      <c r="P1608" s="6">
        <v>4.0</v>
      </c>
      <c r="Q1608" s="6" t="s">
        <v>58</v>
      </c>
      <c r="R1608" s="6">
        <v>629.0</v>
      </c>
      <c r="S1608" s="6">
        <f>COUNTIF(Customer_Churn_Records!$B$2:$B$10000,Customer_Churn_Records!$B1608)</f>
        <v>1</v>
      </c>
      <c r="T1608" s="6">
        <f>ROUNDUP(Customer_Churn_Records!$G1608,0)</f>
        <v>25</v>
      </c>
      <c r="U1608" s="6" t="str">
        <f t="array" ref="U1608">IFS(Customer_Churn_Records!$T1608&lt;30,"young",Customer_Churn_Records!$T1608&lt;50,"middle-aged",Customer_Churn_Records!$T1608&lt;100,"old")</f>
        <v>young</v>
      </c>
      <c r="V1608" s="8" t="str">
        <f t="array" ref="V1608">IFS(Customer_Churn_Records!$D1608&lt;701,"less-score",Customer_Churn_Records!$D1608&lt;851,"high-score")</f>
        <v>less-score</v>
      </c>
      <c r="W1608" s="8" t="str">
        <f t="array" ref="W1608">IF(Customer_Churn_Records!$X1608=0,0,IFS(Customer_Churn_Records!$X1608&lt;100000,"low",Customer_Churn_Records!$X1608&lt;300000,"high"))</f>
        <v>high</v>
      </c>
      <c r="X1608" s="8">
        <f>ROUND(Customer_Churn_Records!$I1608,0)</f>
        <v>139330</v>
      </c>
    </row>
    <row r="1609" ht="14.25" customHeight="1">
      <c r="A1609" s="6">
        <v>6314.0</v>
      </c>
      <c r="B1609" s="6">
        <v>1.5812482E7</v>
      </c>
      <c r="C1609" s="6" t="s">
        <v>2031</v>
      </c>
      <c r="D1609" s="6">
        <v>575.0</v>
      </c>
      <c r="E1609" s="6" t="s">
        <v>7</v>
      </c>
      <c r="F1609" s="6" t="s">
        <v>11</v>
      </c>
      <c r="G1609" s="7" t="s">
        <v>197</v>
      </c>
      <c r="H1609" s="6">
        <v>3.0</v>
      </c>
      <c r="I1609" s="6" t="s">
        <v>4311</v>
      </c>
      <c r="J1609" s="6">
        <v>1.0</v>
      </c>
      <c r="K1609" s="6">
        <v>1.0</v>
      </c>
      <c r="L1609" s="6">
        <v>0.0</v>
      </c>
      <c r="M1609" s="6" t="s">
        <v>4312</v>
      </c>
      <c r="N1609" s="6">
        <v>0.0</v>
      </c>
      <c r="O1609" s="6">
        <v>0.0</v>
      </c>
      <c r="P1609" s="6">
        <v>2.0</v>
      </c>
      <c r="Q1609" s="6" t="s">
        <v>58</v>
      </c>
      <c r="R1609" s="6">
        <v>548.0</v>
      </c>
      <c r="S1609" s="6">
        <f>COUNTIF(Customer_Churn_Records!$B$2:$B$10000,Customer_Churn_Records!$B1609)</f>
        <v>1</v>
      </c>
      <c r="T1609" s="6">
        <f>ROUNDUP(Customer_Churn_Records!$G1609,0)</f>
        <v>27</v>
      </c>
      <c r="U1609" s="6" t="str">
        <f t="array" ref="U1609">IFS(Customer_Churn_Records!$T1609&lt;30,"young",Customer_Churn_Records!$T1609&lt;50,"middle-aged",Customer_Churn_Records!$T1609&lt;100,"old")</f>
        <v>young</v>
      </c>
      <c r="V1609" s="8" t="str">
        <f t="array" ref="V1609">IFS(Customer_Churn_Records!$D1609&lt;701,"less-score",Customer_Churn_Records!$D1609&lt;851,"high-score")</f>
        <v>less-score</v>
      </c>
      <c r="W1609" s="8" t="str">
        <f t="array" ref="W1609">IF(Customer_Churn_Records!$X1609=0,0,IFS(Customer_Churn_Records!$X1609&lt;100000,"low",Customer_Churn_Records!$X1609&lt;300000,"high"))</f>
        <v>high</v>
      </c>
      <c r="X1609" s="8">
        <f>ROUND(Customer_Churn_Records!$I1609,0)</f>
        <v>139302</v>
      </c>
    </row>
    <row r="1610" ht="14.25" customHeight="1">
      <c r="A1610" s="6">
        <v>323.0</v>
      </c>
      <c r="B1610" s="6">
        <v>1.5694408E7</v>
      </c>
      <c r="C1610" s="6" t="s">
        <v>2159</v>
      </c>
      <c r="D1610" s="6">
        <v>749.0</v>
      </c>
      <c r="E1610" s="6" t="s">
        <v>7</v>
      </c>
      <c r="F1610" s="6" t="s">
        <v>11</v>
      </c>
      <c r="G1610" s="7" t="s">
        <v>55</v>
      </c>
      <c r="H1610" s="6">
        <v>1.0</v>
      </c>
      <c r="I1610" s="6" t="s">
        <v>4313</v>
      </c>
      <c r="J1610" s="6">
        <v>1.0</v>
      </c>
      <c r="K1610" s="6">
        <v>1.0</v>
      </c>
      <c r="L1610" s="6">
        <v>0.0</v>
      </c>
      <c r="M1610" s="6" t="s">
        <v>4314</v>
      </c>
      <c r="N1610" s="6">
        <v>1.0</v>
      </c>
      <c r="O1610" s="6">
        <v>1.0</v>
      </c>
      <c r="P1610" s="6">
        <v>1.0</v>
      </c>
      <c r="Q1610" s="6" t="s">
        <v>44</v>
      </c>
      <c r="R1610" s="6">
        <v>381.0</v>
      </c>
      <c r="S1610" s="6">
        <f>COUNTIF(Customer_Churn_Records!$B$2:$B$10000,Customer_Churn_Records!$B1610)</f>
        <v>1</v>
      </c>
      <c r="T1610" s="6">
        <f>ROUNDUP(Customer_Churn_Records!$G1610,0)</f>
        <v>40</v>
      </c>
      <c r="U1610" s="6" t="str">
        <f t="array" ref="U1610">IFS(Customer_Churn_Records!$T1610&lt;30,"young",Customer_Churn_Records!$T1610&lt;50,"middle-aged",Customer_Churn_Records!$T1610&lt;100,"old")</f>
        <v>middle-aged</v>
      </c>
      <c r="V1610" s="8" t="str">
        <f t="array" ref="V1610">IFS(Customer_Churn_Records!$D1610&lt;701,"less-score",Customer_Churn_Records!$D1610&lt;851,"high-score")</f>
        <v>high-score</v>
      </c>
      <c r="W1610" s="8" t="str">
        <f t="array" ref="W1610">IF(Customer_Churn_Records!$X1610=0,0,IFS(Customer_Churn_Records!$X1610&lt;100000,"low",Customer_Churn_Records!$X1610&lt;300000,"high"))</f>
        <v>high</v>
      </c>
      <c r="X1610" s="8">
        <f>ROUND(Customer_Churn_Records!$I1610,0)</f>
        <v>139290</v>
      </c>
    </row>
    <row r="1611" ht="14.25" customHeight="1">
      <c r="A1611" s="6">
        <v>2889.0</v>
      </c>
      <c r="B1611" s="6">
        <v>1.5658339E7</v>
      </c>
      <c r="C1611" s="6" t="s">
        <v>4315</v>
      </c>
      <c r="D1611" s="6">
        <v>795.0</v>
      </c>
      <c r="E1611" s="6" t="s">
        <v>8</v>
      </c>
      <c r="F1611" s="6" t="s">
        <v>11</v>
      </c>
      <c r="G1611" s="7" t="s">
        <v>72</v>
      </c>
      <c r="H1611" s="6">
        <v>2.0</v>
      </c>
      <c r="I1611" s="6" t="s">
        <v>4316</v>
      </c>
      <c r="J1611" s="6">
        <v>2.0</v>
      </c>
      <c r="K1611" s="6">
        <v>1.0</v>
      </c>
      <c r="L1611" s="6">
        <v>1.0</v>
      </c>
      <c r="M1611" s="6" t="s">
        <v>4317</v>
      </c>
      <c r="N1611" s="6">
        <v>0.0</v>
      </c>
      <c r="O1611" s="6">
        <v>0.0</v>
      </c>
      <c r="P1611" s="6">
        <v>1.0</v>
      </c>
      <c r="Q1611" s="6" t="s">
        <v>79</v>
      </c>
      <c r="R1611" s="6">
        <v>504.0</v>
      </c>
      <c r="S1611" s="6">
        <f>COUNTIF(Customer_Churn_Records!$B$2:$B$10000,Customer_Churn_Records!$B1611)</f>
        <v>1</v>
      </c>
      <c r="T1611" s="6">
        <f>ROUNDUP(Customer_Churn_Records!$G1611,0)</f>
        <v>37</v>
      </c>
      <c r="U1611" s="6" t="str">
        <f t="array" ref="U1611">IFS(Customer_Churn_Records!$T1611&lt;30,"young",Customer_Churn_Records!$T1611&lt;50,"middle-aged",Customer_Churn_Records!$T1611&lt;100,"old")</f>
        <v>middle-aged</v>
      </c>
      <c r="V1611" s="8" t="str">
        <f t="array" ref="V1611">IFS(Customer_Churn_Records!$D1611&lt;701,"less-score",Customer_Churn_Records!$D1611&lt;851,"high-score")</f>
        <v>high-score</v>
      </c>
      <c r="W1611" s="8" t="str">
        <f t="array" ref="W1611">IF(Customer_Churn_Records!$X1611=0,0,IFS(Customer_Churn_Records!$X1611&lt;100000,"low",Customer_Churn_Records!$X1611&lt;300000,"high"))</f>
        <v>high</v>
      </c>
      <c r="X1611" s="8">
        <f>ROUND(Customer_Churn_Records!$I1611,0)</f>
        <v>139266</v>
      </c>
    </row>
    <row r="1612" ht="14.25" customHeight="1">
      <c r="A1612" s="6">
        <v>6164.0</v>
      </c>
      <c r="B1612" s="6">
        <v>1.5581323E7</v>
      </c>
      <c r="C1612" s="6" t="s">
        <v>2727</v>
      </c>
      <c r="D1612" s="6">
        <v>488.0</v>
      </c>
      <c r="E1612" s="6" t="s">
        <v>8</v>
      </c>
      <c r="F1612" s="6" t="s">
        <v>10</v>
      </c>
      <c r="G1612" s="7" t="s">
        <v>160</v>
      </c>
      <c r="H1612" s="6">
        <v>7.0</v>
      </c>
      <c r="I1612" s="6" t="s">
        <v>4318</v>
      </c>
      <c r="J1612" s="6">
        <v>2.0</v>
      </c>
      <c r="K1612" s="6">
        <v>1.0</v>
      </c>
      <c r="L1612" s="6">
        <v>0.0</v>
      </c>
      <c r="M1612" s="6" t="s">
        <v>4319</v>
      </c>
      <c r="N1612" s="6">
        <v>0.0</v>
      </c>
      <c r="O1612" s="6">
        <v>0.0</v>
      </c>
      <c r="P1612" s="6">
        <v>2.0</v>
      </c>
      <c r="Q1612" s="6" t="s">
        <v>79</v>
      </c>
      <c r="R1612" s="6">
        <v>645.0</v>
      </c>
      <c r="S1612" s="6">
        <f>COUNTIF(Customer_Churn_Records!$B$2:$B$10000,Customer_Churn_Records!$B1612)</f>
        <v>1</v>
      </c>
      <c r="T1612" s="6">
        <f>ROUNDUP(Customer_Churn_Records!$G1612,0)</f>
        <v>28</v>
      </c>
      <c r="U1612" s="6" t="str">
        <f t="array" ref="U1612">IFS(Customer_Churn_Records!$T1612&lt;30,"young",Customer_Churn_Records!$T1612&lt;50,"middle-aged",Customer_Churn_Records!$T1612&lt;100,"old")</f>
        <v>young</v>
      </c>
      <c r="V1612" s="8" t="str">
        <f t="array" ref="V1612">IFS(Customer_Churn_Records!$D1612&lt;701,"less-score",Customer_Churn_Records!$D1612&lt;851,"high-score")</f>
        <v>less-score</v>
      </c>
      <c r="W1612" s="8" t="str">
        <f t="array" ref="W1612">IF(Customer_Churn_Records!$X1612=0,0,IFS(Customer_Churn_Records!$X1612&lt;100000,"low",Customer_Churn_Records!$X1612&lt;300000,"high"))</f>
        <v>high</v>
      </c>
      <c r="X1612" s="8">
        <f>ROUND(Customer_Churn_Records!$I1612,0)</f>
        <v>139246</v>
      </c>
    </row>
    <row r="1613" ht="14.25" customHeight="1">
      <c r="A1613" s="6">
        <v>1740.0</v>
      </c>
      <c r="B1613" s="6">
        <v>1.5730639E7</v>
      </c>
      <c r="C1613" s="6" t="s">
        <v>2048</v>
      </c>
      <c r="D1613" s="6">
        <v>715.0</v>
      </c>
      <c r="E1613" s="6" t="s">
        <v>7</v>
      </c>
      <c r="F1613" s="6" t="s">
        <v>11</v>
      </c>
      <c r="G1613" s="7" t="s">
        <v>187</v>
      </c>
      <c r="H1613" s="6">
        <v>7.0</v>
      </c>
      <c r="I1613" s="6" t="s">
        <v>4320</v>
      </c>
      <c r="J1613" s="6">
        <v>2.0</v>
      </c>
      <c r="K1613" s="6">
        <v>1.0</v>
      </c>
      <c r="L1613" s="6">
        <v>0.0</v>
      </c>
      <c r="M1613" s="6" t="s">
        <v>4321</v>
      </c>
      <c r="N1613" s="6">
        <v>0.0</v>
      </c>
      <c r="O1613" s="6">
        <v>0.0</v>
      </c>
      <c r="P1613" s="6">
        <v>1.0</v>
      </c>
      <c r="Q1613" s="6" t="s">
        <v>58</v>
      </c>
      <c r="R1613" s="6">
        <v>385.0</v>
      </c>
      <c r="S1613" s="6">
        <f>COUNTIF(Customer_Churn_Records!$B$2:$B$10000,Customer_Churn_Records!$B1613)</f>
        <v>1</v>
      </c>
      <c r="T1613" s="6">
        <f>ROUNDUP(Customer_Churn_Records!$G1613,0)</f>
        <v>23</v>
      </c>
      <c r="U1613" s="6" t="str">
        <f t="array" ref="U1613">IFS(Customer_Churn_Records!$T1613&lt;30,"young",Customer_Churn_Records!$T1613&lt;50,"middle-aged",Customer_Churn_Records!$T1613&lt;100,"old")</f>
        <v>young</v>
      </c>
      <c r="V1613" s="8" t="str">
        <f t="array" ref="V1613">IFS(Customer_Churn_Records!$D1613&lt;701,"less-score",Customer_Churn_Records!$D1613&lt;851,"high-score")</f>
        <v>high-score</v>
      </c>
      <c r="W1613" s="8" t="str">
        <f t="array" ref="W1613">IF(Customer_Churn_Records!$X1613=0,0,IFS(Customer_Churn_Records!$X1613&lt;100000,"low",Customer_Churn_Records!$X1613&lt;300000,"high"))</f>
        <v>high</v>
      </c>
      <c r="X1613" s="8">
        <f>ROUND(Customer_Churn_Records!$I1613,0)</f>
        <v>139225</v>
      </c>
    </row>
    <row r="1614" ht="14.25" customHeight="1">
      <c r="A1614" s="6">
        <v>3325.0</v>
      </c>
      <c r="B1614" s="6">
        <v>1.581542E7</v>
      </c>
      <c r="C1614" s="6" t="s">
        <v>4322</v>
      </c>
      <c r="D1614" s="6">
        <v>808.0</v>
      </c>
      <c r="E1614" s="6" t="s">
        <v>9</v>
      </c>
      <c r="F1614" s="6" t="s">
        <v>11</v>
      </c>
      <c r="G1614" s="7" t="s">
        <v>177</v>
      </c>
      <c r="H1614" s="6">
        <v>8.0</v>
      </c>
      <c r="I1614" s="6" t="s">
        <v>4323</v>
      </c>
      <c r="J1614" s="6">
        <v>1.0</v>
      </c>
      <c r="K1614" s="6">
        <v>0.0</v>
      </c>
      <c r="L1614" s="6">
        <v>1.0</v>
      </c>
      <c r="M1614" s="6" t="s">
        <v>4324</v>
      </c>
      <c r="N1614" s="6">
        <v>0.0</v>
      </c>
      <c r="O1614" s="6">
        <v>0.0</v>
      </c>
      <c r="P1614" s="6">
        <v>2.0</v>
      </c>
      <c r="Q1614" s="6" t="s">
        <v>44</v>
      </c>
      <c r="R1614" s="6">
        <v>801.0</v>
      </c>
      <c r="S1614" s="6">
        <f>COUNTIF(Customer_Churn_Records!$B$2:$B$10000,Customer_Churn_Records!$B1614)</f>
        <v>1</v>
      </c>
      <c r="T1614" s="6">
        <f>ROUNDUP(Customer_Churn_Records!$G1614,0)</f>
        <v>47</v>
      </c>
      <c r="U1614" s="6" t="str">
        <f t="array" ref="U1614">IFS(Customer_Churn_Records!$T1614&lt;30,"young",Customer_Churn_Records!$T1614&lt;50,"middle-aged",Customer_Churn_Records!$T1614&lt;100,"old")</f>
        <v>middle-aged</v>
      </c>
      <c r="V1614" s="8" t="str">
        <f t="array" ref="V1614">IFS(Customer_Churn_Records!$D1614&lt;701,"less-score",Customer_Churn_Records!$D1614&lt;851,"high-score")</f>
        <v>high-score</v>
      </c>
      <c r="W1614" s="8" t="str">
        <f t="array" ref="W1614">IF(Customer_Churn_Records!$X1614=0,0,IFS(Customer_Churn_Records!$X1614&lt;100000,"low",Customer_Churn_Records!$X1614&lt;300000,"high"))</f>
        <v>high</v>
      </c>
      <c r="X1614" s="8">
        <f>ROUND(Customer_Churn_Records!$I1614,0)</f>
        <v>139196</v>
      </c>
    </row>
    <row r="1615" ht="14.25" customHeight="1">
      <c r="A1615" s="6">
        <v>4770.0</v>
      </c>
      <c r="B1615" s="6">
        <v>1.5770345E7</v>
      </c>
      <c r="C1615" s="6" t="s">
        <v>4325</v>
      </c>
      <c r="D1615" s="6">
        <v>559.0</v>
      </c>
      <c r="E1615" s="6" t="s">
        <v>9</v>
      </c>
      <c r="F1615" s="6" t="s">
        <v>10</v>
      </c>
      <c r="G1615" s="7" t="s">
        <v>363</v>
      </c>
      <c r="H1615" s="6">
        <v>1.0</v>
      </c>
      <c r="I1615" s="6" t="s">
        <v>4326</v>
      </c>
      <c r="J1615" s="6">
        <v>1.0</v>
      </c>
      <c r="K1615" s="6">
        <v>0.0</v>
      </c>
      <c r="L1615" s="6">
        <v>1.0</v>
      </c>
      <c r="M1615" s="6" t="s">
        <v>4327</v>
      </c>
      <c r="N1615" s="6">
        <v>0.0</v>
      </c>
      <c r="O1615" s="6">
        <v>0.0</v>
      </c>
      <c r="P1615" s="6">
        <v>1.0</v>
      </c>
      <c r="Q1615" s="6" t="s">
        <v>58</v>
      </c>
      <c r="R1615" s="6">
        <v>529.0</v>
      </c>
      <c r="S1615" s="6">
        <f>COUNTIF(Customer_Churn_Records!$B$2:$B$10000,Customer_Churn_Records!$B1615)</f>
        <v>1</v>
      </c>
      <c r="T1615" s="6">
        <f>ROUNDUP(Customer_Churn_Records!$G1615,0)</f>
        <v>31</v>
      </c>
      <c r="U1615" s="6" t="str">
        <f t="array" ref="U1615">IFS(Customer_Churn_Records!$T1615&lt;30,"young",Customer_Churn_Records!$T1615&lt;50,"middle-aged",Customer_Churn_Records!$T1615&lt;100,"old")</f>
        <v>middle-aged</v>
      </c>
      <c r="V1615" s="8" t="str">
        <f t="array" ref="V1615">IFS(Customer_Churn_Records!$D1615&lt;701,"less-score",Customer_Churn_Records!$D1615&lt;851,"high-score")</f>
        <v>less-score</v>
      </c>
      <c r="W1615" s="8" t="str">
        <f t="array" ref="W1615">IF(Customer_Churn_Records!$X1615=0,0,IFS(Customer_Churn_Records!$X1615&lt;100000,"low",Customer_Churn_Records!$X1615&lt;300000,"high"))</f>
        <v>high</v>
      </c>
      <c r="X1615" s="8">
        <f>ROUND(Customer_Churn_Records!$I1615,0)</f>
        <v>139183</v>
      </c>
    </row>
    <row r="1616" ht="14.25" customHeight="1">
      <c r="A1616" s="6">
        <v>8192.0</v>
      </c>
      <c r="B1616" s="6">
        <v>1.575948E7</v>
      </c>
      <c r="C1616" s="6" t="s">
        <v>1651</v>
      </c>
      <c r="D1616" s="6">
        <v>644.0</v>
      </c>
      <c r="E1616" s="6" t="s">
        <v>7</v>
      </c>
      <c r="F1616" s="6" t="s">
        <v>10</v>
      </c>
      <c r="G1616" s="7" t="s">
        <v>55</v>
      </c>
      <c r="H1616" s="6">
        <v>10.0</v>
      </c>
      <c r="I1616" s="6" t="s">
        <v>4328</v>
      </c>
      <c r="J1616" s="6">
        <v>1.0</v>
      </c>
      <c r="K1616" s="6">
        <v>1.0</v>
      </c>
      <c r="L1616" s="6">
        <v>1.0</v>
      </c>
      <c r="M1616" s="6" t="s">
        <v>4329</v>
      </c>
      <c r="N1616" s="6">
        <v>0.0</v>
      </c>
      <c r="O1616" s="6">
        <v>0.0</v>
      </c>
      <c r="P1616" s="6">
        <v>3.0</v>
      </c>
      <c r="Q1616" s="6" t="s">
        <v>79</v>
      </c>
      <c r="R1616" s="6">
        <v>898.0</v>
      </c>
      <c r="S1616" s="6">
        <f>COUNTIF(Customer_Churn_Records!$B$2:$B$10000,Customer_Churn_Records!$B1616)</f>
        <v>1</v>
      </c>
      <c r="T1616" s="6">
        <f>ROUNDUP(Customer_Churn_Records!$G1616,0)</f>
        <v>40</v>
      </c>
      <c r="U1616" s="6" t="str">
        <f t="array" ref="U1616">IFS(Customer_Churn_Records!$T1616&lt;30,"young",Customer_Churn_Records!$T1616&lt;50,"middle-aged",Customer_Churn_Records!$T1616&lt;100,"old")</f>
        <v>middle-aged</v>
      </c>
      <c r="V1616" s="8" t="str">
        <f t="array" ref="V1616">IFS(Customer_Churn_Records!$D1616&lt;701,"less-score",Customer_Churn_Records!$D1616&lt;851,"high-score")</f>
        <v>less-score</v>
      </c>
      <c r="W1616" s="8" t="str">
        <f t="array" ref="W1616">IF(Customer_Churn_Records!$X1616=0,0,IFS(Customer_Churn_Records!$X1616&lt;100000,"low",Customer_Churn_Records!$X1616&lt;300000,"high"))</f>
        <v>high</v>
      </c>
      <c r="X1616" s="8">
        <f>ROUND(Customer_Churn_Records!$I1616,0)</f>
        <v>139181</v>
      </c>
    </row>
    <row r="1617" ht="14.25" customHeight="1">
      <c r="A1617" s="6">
        <v>774.0</v>
      </c>
      <c r="B1617" s="6">
        <v>1.568532E7</v>
      </c>
      <c r="C1617" s="6" t="s">
        <v>637</v>
      </c>
      <c r="D1617" s="6">
        <v>767.0</v>
      </c>
      <c r="E1617" s="6" t="s">
        <v>7</v>
      </c>
      <c r="F1617" s="6" t="s">
        <v>11</v>
      </c>
      <c r="G1617" s="7" t="s">
        <v>118</v>
      </c>
      <c r="H1617" s="6">
        <v>3.0</v>
      </c>
      <c r="I1617" s="6" t="s">
        <v>4330</v>
      </c>
      <c r="J1617" s="6">
        <v>1.0</v>
      </c>
      <c r="K1617" s="6">
        <v>0.0</v>
      </c>
      <c r="L1617" s="6">
        <v>0.0</v>
      </c>
      <c r="M1617" s="6" t="s">
        <v>4331</v>
      </c>
      <c r="N1617" s="6">
        <v>0.0</v>
      </c>
      <c r="O1617" s="6">
        <v>0.0</v>
      </c>
      <c r="P1617" s="6">
        <v>2.0</v>
      </c>
      <c r="Q1617" s="6" t="s">
        <v>58</v>
      </c>
      <c r="R1617" s="6">
        <v>277.0</v>
      </c>
      <c r="S1617" s="6">
        <f>COUNTIF(Customer_Churn_Records!$B$2:$B$10000,Customer_Churn_Records!$B1617)</f>
        <v>1</v>
      </c>
      <c r="T1617" s="6">
        <f>ROUNDUP(Customer_Churn_Records!$G1617,0)</f>
        <v>36</v>
      </c>
      <c r="U1617" s="6" t="str">
        <f t="array" ref="U1617">IFS(Customer_Churn_Records!$T1617&lt;30,"young",Customer_Churn_Records!$T1617&lt;50,"middle-aged",Customer_Churn_Records!$T1617&lt;100,"old")</f>
        <v>middle-aged</v>
      </c>
      <c r="V1617" s="8" t="str">
        <f t="array" ref="V1617">IFS(Customer_Churn_Records!$D1617&lt;701,"less-score",Customer_Churn_Records!$D1617&lt;851,"high-score")</f>
        <v>high-score</v>
      </c>
      <c r="W1617" s="8" t="str">
        <f t="array" ref="W1617">IF(Customer_Churn_Records!$X1617=0,0,IFS(Customer_Churn_Records!$X1617&lt;100000,"low",Customer_Churn_Records!$X1617&lt;300000,"high"))</f>
        <v>high</v>
      </c>
      <c r="X1617" s="8">
        <f>ROUND(Customer_Churn_Records!$I1617,0)</f>
        <v>139180</v>
      </c>
    </row>
    <row r="1618" ht="14.25" customHeight="1">
      <c r="A1618" s="6">
        <v>3923.0</v>
      </c>
      <c r="B1618" s="6">
        <v>1.5614491E7</v>
      </c>
      <c r="C1618" s="6" t="s">
        <v>4332</v>
      </c>
      <c r="D1618" s="6">
        <v>539.0</v>
      </c>
      <c r="E1618" s="6" t="s">
        <v>7</v>
      </c>
      <c r="F1618" s="6" t="s">
        <v>11</v>
      </c>
      <c r="G1618" s="7" t="s">
        <v>107</v>
      </c>
      <c r="H1618" s="6">
        <v>3.0</v>
      </c>
      <c r="I1618" s="6" t="s">
        <v>4333</v>
      </c>
      <c r="J1618" s="6">
        <v>2.0</v>
      </c>
      <c r="K1618" s="6">
        <v>1.0</v>
      </c>
      <c r="L1618" s="6">
        <v>0.0</v>
      </c>
      <c r="M1618" s="6" t="s">
        <v>4334</v>
      </c>
      <c r="N1618" s="6">
        <v>0.0</v>
      </c>
      <c r="O1618" s="6">
        <v>0.0</v>
      </c>
      <c r="P1618" s="6">
        <v>1.0</v>
      </c>
      <c r="Q1618" s="6" t="s">
        <v>44</v>
      </c>
      <c r="R1618" s="6">
        <v>520.0</v>
      </c>
      <c r="S1618" s="6">
        <f>COUNTIF(Customer_Churn_Records!$B$2:$B$10000,Customer_Churn_Records!$B1618)</f>
        <v>1</v>
      </c>
      <c r="T1618" s="6">
        <f>ROUNDUP(Customer_Churn_Records!$G1618,0)</f>
        <v>39</v>
      </c>
      <c r="U1618" s="6" t="str">
        <f t="array" ref="U1618">IFS(Customer_Churn_Records!$T1618&lt;30,"young",Customer_Churn_Records!$T1618&lt;50,"middle-aged",Customer_Churn_Records!$T1618&lt;100,"old")</f>
        <v>middle-aged</v>
      </c>
      <c r="V1618" s="8" t="str">
        <f t="array" ref="V1618">IFS(Customer_Churn_Records!$D1618&lt;701,"less-score",Customer_Churn_Records!$D1618&lt;851,"high-score")</f>
        <v>less-score</v>
      </c>
      <c r="W1618" s="8" t="str">
        <f t="array" ref="W1618">IF(Customer_Churn_Records!$X1618=0,0,IFS(Customer_Churn_Records!$X1618&lt;100000,"low",Customer_Churn_Records!$X1618&lt;300000,"high"))</f>
        <v>high</v>
      </c>
      <c r="X1618" s="8">
        <f>ROUND(Customer_Churn_Records!$I1618,0)</f>
        <v>139154</v>
      </c>
    </row>
    <row r="1619" ht="14.25" customHeight="1">
      <c r="A1619" s="6">
        <v>5851.0</v>
      </c>
      <c r="B1619" s="6">
        <v>1.5762091E7</v>
      </c>
      <c r="C1619" s="6" t="s">
        <v>395</v>
      </c>
      <c r="D1619" s="6">
        <v>631.0</v>
      </c>
      <c r="E1619" s="6" t="s">
        <v>8</v>
      </c>
      <c r="F1619" s="6" t="s">
        <v>10</v>
      </c>
      <c r="G1619" s="7" t="s">
        <v>367</v>
      </c>
      <c r="H1619" s="6">
        <v>6.0</v>
      </c>
      <c r="I1619" s="6" t="s">
        <v>4335</v>
      </c>
      <c r="J1619" s="6">
        <v>1.0</v>
      </c>
      <c r="K1619" s="6">
        <v>1.0</v>
      </c>
      <c r="L1619" s="6">
        <v>1.0</v>
      </c>
      <c r="M1619" s="6" t="s">
        <v>4336</v>
      </c>
      <c r="N1619" s="6">
        <v>0.0</v>
      </c>
      <c r="O1619" s="6">
        <v>0.0</v>
      </c>
      <c r="P1619" s="6">
        <v>1.0</v>
      </c>
      <c r="Q1619" s="6" t="s">
        <v>49</v>
      </c>
      <c r="R1619" s="6">
        <v>357.0</v>
      </c>
      <c r="S1619" s="6">
        <f>COUNTIF(Customer_Churn_Records!$B$2:$B$10000,Customer_Churn_Records!$B1619)</f>
        <v>1</v>
      </c>
      <c r="T1619" s="6">
        <f>ROUNDUP(Customer_Churn_Records!$G1619,0)</f>
        <v>22</v>
      </c>
      <c r="U1619" s="6" t="str">
        <f t="array" ref="U1619">IFS(Customer_Churn_Records!$T1619&lt;30,"young",Customer_Churn_Records!$T1619&lt;50,"middle-aged",Customer_Churn_Records!$T1619&lt;100,"old")</f>
        <v>young</v>
      </c>
      <c r="V1619" s="8" t="str">
        <f t="array" ref="V1619">IFS(Customer_Churn_Records!$D1619&lt;701,"less-score",Customer_Churn_Records!$D1619&lt;851,"high-score")</f>
        <v>less-score</v>
      </c>
      <c r="W1619" s="8" t="str">
        <f t="array" ref="W1619">IF(Customer_Churn_Records!$X1619=0,0,IFS(Customer_Churn_Records!$X1619&lt;100000,"low",Customer_Churn_Records!$X1619&lt;300000,"high"))</f>
        <v>high</v>
      </c>
      <c r="X1619" s="8">
        <f>ROUND(Customer_Churn_Records!$I1619,0)</f>
        <v>139130</v>
      </c>
    </row>
    <row r="1620" ht="14.25" customHeight="1">
      <c r="A1620" s="6">
        <v>1564.0</v>
      </c>
      <c r="B1620" s="6">
        <v>1.5777576E7</v>
      </c>
      <c r="C1620" s="6" t="s">
        <v>4337</v>
      </c>
      <c r="D1620" s="6">
        <v>559.0</v>
      </c>
      <c r="E1620" s="6" t="s">
        <v>9</v>
      </c>
      <c r="F1620" s="6" t="s">
        <v>10</v>
      </c>
      <c r="G1620" s="7" t="s">
        <v>55</v>
      </c>
      <c r="H1620" s="6">
        <v>5.0</v>
      </c>
      <c r="I1620" s="6" t="s">
        <v>4338</v>
      </c>
      <c r="J1620" s="6">
        <v>1.0</v>
      </c>
      <c r="K1620" s="6">
        <v>0.0</v>
      </c>
      <c r="L1620" s="6">
        <v>1.0</v>
      </c>
      <c r="M1620" s="6" t="s">
        <v>4339</v>
      </c>
      <c r="N1620" s="6">
        <v>0.0</v>
      </c>
      <c r="O1620" s="6">
        <v>0.0</v>
      </c>
      <c r="P1620" s="6">
        <v>4.0</v>
      </c>
      <c r="Q1620" s="6" t="s">
        <v>58</v>
      </c>
      <c r="R1620" s="6">
        <v>601.0</v>
      </c>
      <c r="S1620" s="6">
        <f>COUNTIF(Customer_Churn_Records!$B$2:$B$10000,Customer_Churn_Records!$B1620)</f>
        <v>1</v>
      </c>
      <c r="T1620" s="6">
        <f>ROUNDUP(Customer_Churn_Records!$G1620,0)</f>
        <v>40</v>
      </c>
      <c r="U1620" s="6" t="str">
        <f t="array" ref="U1620">IFS(Customer_Churn_Records!$T1620&lt;30,"young",Customer_Churn_Records!$T1620&lt;50,"middle-aged",Customer_Churn_Records!$T1620&lt;100,"old")</f>
        <v>middle-aged</v>
      </c>
      <c r="V1620" s="8" t="str">
        <f t="array" ref="V1620">IFS(Customer_Churn_Records!$D1620&lt;701,"less-score",Customer_Churn_Records!$D1620&lt;851,"high-score")</f>
        <v>less-score</v>
      </c>
      <c r="W1620" s="8" t="str">
        <f t="array" ref="W1620">IF(Customer_Churn_Records!$X1620=0,0,IFS(Customer_Churn_Records!$X1620&lt;100000,"low",Customer_Churn_Records!$X1620&lt;300000,"high"))</f>
        <v>high</v>
      </c>
      <c r="X1620" s="8">
        <f>ROUND(Customer_Churn_Records!$I1620,0)</f>
        <v>139129</v>
      </c>
    </row>
    <row r="1621" ht="14.25" customHeight="1">
      <c r="A1621" s="6">
        <v>3742.0</v>
      </c>
      <c r="B1621" s="6">
        <v>1.5635396E7</v>
      </c>
      <c r="C1621" s="6" t="s">
        <v>426</v>
      </c>
      <c r="D1621" s="6">
        <v>738.0</v>
      </c>
      <c r="E1621" s="6" t="s">
        <v>8</v>
      </c>
      <c r="F1621" s="6" t="s">
        <v>10</v>
      </c>
      <c r="G1621" s="7" t="s">
        <v>99</v>
      </c>
      <c r="H1621" s="6">
        <v>9.0</v>
      </c>
      <c r="I1621" s="6" t="s">
        <v>4340</v>
      </c>
      <c r="J1621" s="6">
        <v>1.0</v>
      </c>
      <c r="K1621" s="6">
        <v>1.0</v>
      </c>
      <c r="L1621" s="6">
        <v>0.0</v>
      </c>
      <c r="M1621" s="6" t="s">
        <v>4341</v>
      </c>
      <c r="N1621" s="6">
        <v>1.0</v>
      </c>
      <c r="O1621" s="6">
        <v>1.0</v>
      </c>
      <c r="P1621" s="6">
        <v>5.0</v>
      </c>
      <c r="Q1621" s="6" t="s">
        <v>44</v>
      </c>
      <c r="R1621" s="6">
        <v>615.0</v>
      </c>
      <c r="S1621" s="6">
        <f>COUNTIF(Customer_Churn_Records!$B$2:$B$10000,Customer_Churn_Records!$B1621)</f>
        <v>1</v>
      </c>
      <c r="T1621" s="6">
        <f>ROUNDUP(Customer_Churn_Records!$G1621,0)</f>
        <v>29</v>
      </c>
      <c r="U1621" s="6" t="str">
        <f t="array" ref="U1621">IFS(Customer_Churn_Records!$T1621&lt;30,"young",Customer_Churn_Records!$T1621&lt;50,"middle-aged",Customer_Churn_Records!$T1621&lt;100,"old")</f>
        <v>young</v>
      </c>
      <c r="V1621" s="8" t="str">
        <f t="array" ref="V1621">IFS(Customer_Churn_Records!$D1621&lt;701,"less-score",Customer_Churn_Records!$D1621&lt;851,"high-score")</f>
        <v>high-score</v>
      </c>
      <c r="W1621" s="8" t="str">
        <f t="array" ref="W1621">IF(Customer_Churn_Records!$X1621=0,0,IFS(Customer_Churn_Records!$X1621&lt;100000,"low",Customer_Churn_Records!$X1621&lt;300000,"high"))</f>
        <v>high</v>
      </c>
      <c r="X1621" s="8">
        <f>ROUND(Customer_Churn_Records!$I1621,0)</f>
        <v>139106</v>
      </c>
    </row>
    <row r="1622" ht="14.25" customHeight="1">
      <c r="A1622" s="6">
        <v>5223.0</v>
      </c>
      <c r="B1622" s="6">
        <v>1.5724719E7</v>
      </c>
      <c r="C1622" s="6" t="s">
        <v>4342</v>
      </c>
      <c r="D1622" s="6">
        <v>550.0</v>
      </c>
      <c r="E1622" s="6" t="s">
        <v>7</v>
      </c>
      <c r="F1622" s="6" t="s">
        <v>10</v>
      </c>
      <c r="G1622" s="7" t="s">
        <v>367</v>
      </c>
      <c r="H1622" s="6">
        <v>7.0</v>
      </c>
      <c r="I1622" s="6" t="s">
        <v>4343</v>
      </c>
      <c r="J1622" s="6">
        <v>1.0</v>
      </c>
      <c r="K1622" s="6">
        <v>1.0</v>
      </c>
      <c r="L1622" s="6">
        <v>0.0</v>
      </c>
      <c r="M1622" s="6" t="s">
        <v>4344</v>
      </c>
      <c r="N1622" s="6">
        <v>0.0</v>
      </c>
      <c r="O1622" s="6">
        <v>0.0</v>
      </c>
      <c r="P1622" s="6">
        <v>4.0</v>
      </c>
      <c r="Q1622" s="6" t="s">
        <v>58</v>
      </c>
      <c r="R1622" s="6">
        <v>975.0</v>
      </c>
      <c r="S1622" s="6">
        <f>COUNTIF(Customer_Churn_Records!$B$2:$B$10000,Customer_Churn_Records!$B1622)</f>
        <v>1</v>
      </c>
      <c r="T1622" s="6">
        <f>ROUNDUP(Customer_Churn_Records!$G1622,0)</f>
        <v>22</v>
      </c>
      <c r="U1622" s="6" t="str">
        <f t="array" ref="U1622">IFS(Customer_Churn_Records!$T1622&lt;30,"young",Customer_Churn_Records!$T1622&lt;50,"middle-aged",Customer_Churn_Records!$T1622&lt;100,"old")</f>
        <v>young</v>
      </c>
      <c r="V1622" s="8" t="str">
        <f t="array" ref="V1622">IFS(Customer_Churn_Records!$D1622&lt;701,"less-score",Customer_Churn_Records!$D1622&lt;851,"high-score")</f>
        <v>less-score</v>
      </c>
      <c r="W1622" s="8" t="str">
        <f t="array" ref="W1622">IF(Customer_Churn_Records!$X1622=0,0,IFS(Customer_Churn_Records!$X1622&lt;100000,"low",Customer_Churn_Records!$X1622&lt;300000,"high"))</f>
        <v>high</v>
      </c>
      <c r="X1622" s="8">
        <f>ROUND(Customer_Churn_Records!$I1622,0)</f>
        <v>139097</v>
      </c>
    </row>
    <row r="1623" ht="14.25" customHeight="1">
      <c r="A1623" s="6">
        <v>619.0</v>
      </c>
      <c r="B1623" s="6">
        <v>1.5594594E7</v>
      </c>
      <c r="C1623" s="6" t="s">
        <v>4345</v>
      </c>
      <c r="D1623" s="6">
        <v>546.0</v>
      </c>
      <c r="E1623" s="6" t="s">
        <v>9</v>
      </c>
      <c r="F1623" s="6" t="s">
        <v>11</v>
      </c>
      <c r="G1623" s="7" t="s">
        <v>51</v>
      </c>
      <c r="H1623" s="6">
        <v>7.0</v>
      </c>
      <c r="I1623" s="6" t="s">
        <v>4346</v>
      </c>
      <c r="J1623" s="6">
        <v>1.0</v>
      </c>
      <c r="K1623" s="6">
        <v>1.0</v>
      </c>
      <c r="L1623" s="6">
        <v>1.0</v>
      </c>
      <c r="M1623" s="6" t="s">
        <v>4347</v>
      </c>
      <c r="N1623" s="6">
        <v>0.0</v>
      </c>
      <c r="O1623" s="6">
        <v>0.0</v>
      </c>
      <c r="P1623" s="6">
        <v>3.0</v>
      </c>
      <c r="Q1623" s="6" t="s">
        <v>58</v>
      </c>
      <c r="R1623" s="6">
        <v>451.0</v>
      </c>
      <c r="S1623" s="6">
        <f>COUNTIF(Customer_Churn_Records!$B$2:$B$10000,Customer_Churn_Records!$B1623)</f>
        <v>1</v>
      </c>
      <c r="T1623" s="6">
        <f>ROUNDUP(Customer_Churn_Records!$G1623,0)</f>
        <v>42</v>
      </c>
      <c r="U1623" s="6" t="str">
        <f t="array" ref="U1623">IFS(Customer_Churn_Records!$T1623&lt;30,"young",Customer_Churn_Records!$T1623&lt;50,"middle-aged",Customer_Churn_Records!$T1623&lt;100,"old")</f>
        <v>middle-aged</v>
      </c>
      <c r="V1623" s="8" t="str">
        <f t="array" ref="V1623">IFS(Customer_Churn_Records!$D1623&lt;701,"less-score",Customer_Churn_Records!$D1623&lt;851,"high-score")</f>
        <v>less-score</v>
      </c>
      <c r="W1623" s="8" t="str">
        <f t="array" ref="W1623">IF(Customer_Churn_Records!$X1623=0,0,IFS(Customer_Churn_Records!$X1623&lt;100000,"low",Customer_Churn_Records!$X1623&lt;300000,"high"))</f>
        <v>high</v>
      </c>
      <c r="X1623" s="8">
        <f>ROUND(Customer_Churn_Records!$I1623,0)</f>
        <v>139071</v>
      </c>
    </row>
    <row r="1624" ht="14.25" customHeight="1">
      <c r="A1624" s="6">
        <v>5711.0</v>
      </c>
      <c r="B1624" s="6">
        <v>1.5589496E7</v>
      </c>
      <c r="C1624" s="6" t="s">
        <v>4348</v>
      </c>
      <c r="D1624" s="6">
        <v>778.0</v>
      </c>
      <c r="E1624" s="6" t="s">
        <v>7</v>
      </c>
      <c r="F1624" s="6" t="s">
        <v>11</v>
      </c>
      <c r="G1624" s="7" t="s">
        <v>140</v>
      </c>
      <c r="H1624" s="6">
        <v>5.0</v>
      </c>
      <c r="I1624" s="6" t="s">
        <v>4349</v>
      </c>
      <c r="J1624" s="6">
        <v>2.0</v>
      </c>
      <c r="K1624" s="6">
        <v>0.0</v>
      </c>
      <c r="L1624" s="6">
        <v>0.0</v>
      </c>
      <c r="M1624" s="6" t="s">
        <v>4350</v>
      </c>
      <c r="N1624" s="6">
        <v>0.0</v>
      </c>
      <c r="O1624" s="6">
        <v>0.0</v>
      </c>
      <c r="P1624" s="6">
        <v>2.0</v>
      </c>
      <c r="Q1624" s="6" t="s">
        <v>44</v>
      </c>
      <c r="R1624" s="6">
        <v>899.0</v>
      </c>
      <c r="S1624" s="6">
        <f>COUNTIF(Customer_Churn_Records!$B$2:$B$10000,Customer_Churn_Records!$B1624)</f>
        <v>1</v>
      </c>
      <c r="T1624" s="6">
        <f>ROUNDUP(Customer_Churn_Records!$G1624,0)</f>
        <v>34</v>
      </c>
      <c r="U1624" s="6" t="str">
        <f t="array" ref="U1624">IFS(Customer_Churn_Records!$T1624&lt;30,"young",Customer_Churn_Records!$T1624&lt;50,"middle-aged",Customer_Churn_Records!$T1624&lt;100,"old")</f>
        <v>middle-aged</v>
      </c>
      <c r="V1624" s="8" t="str">
        <f t="array" ref="V1624">IFS(Customer_Churn_Records!$D1624&lt;701,"less-score",Customer_Churn_Records!$D1624&lt;851,"high-score")</f>
        <v>high-score</v>
      </c>
      <c r="W1624" s="8" t="str">
        <f t="array" ref="W1624">IF(Customer_Churn_Records!$X1624=0,0,IFS(Customer_Churn_Records!$X1624&lt;100000,"low",Customer_Churn_Records!$X1624&lt;300000,"high"))</f>
        <v>high</v>
      </c>
      <c r="X1624" s="8">
        <f>ROUND(Customer_Churn_Records!$I1624,0)</f>
        <v>139064</v>
      </c>
    </row>
    <row r="1625" ht="14.25" customHeight="1">
      <c r="A1625" s="6">
        <v>1663.0</v>
      </c>
      <c r="B1625" s="6">
        <v>1.5800229E7</v>
      </c>
      <c r="C1625" s="6" t="s">
        <v>3590</v>
      </c>
      <c r="D1625" s="6">
        <v>695.0</v>
      </c>
      <c r="E1625" s="6" t="s">
        <v>8</v>
      </c>
      <c r="F1625" s="6" t="s">
        <v>11</v>
      </c>
      <c r="G1625" s="7" t="s">
        <v>55</v>
      </c>
      <c r="H1625" s="6">
        <v>7.0</v>
      </c>
      <c r="I1625" s="6" t="s">
        <v>4351</v>
      </c>
      <c r="J1625" s="6">
        <v>1.0</v>
      </c>
      <c r="K1625" s="6">
        <v>0.0</v>
      </c>
      <c r="L1625" s="6">
        <v>1.0</v>
      </c>
      <c r="M1625" s="6" t="s">
        <v>4352</v>
      </c>
      <c r="N1625" s="6">
        <v>0.0</v>
      </c>
      <c r="O1625" s="6">
        <v>0.0</v>
      </c>
      <c r="P1625" s="6">
        <v>2.0</v>
      </c>
      <c r="Q1625" s="6" t="s">
        <v>58</v>
      </c>
      <c r="R1625" s="6">
        <v>227.0</v>
      </c>
      <c r="S1625" s="6">
        <f>COUNTIF(Customer_Churn_Records!$B$2:$B$10000,Customer_Churn_Records!$B1625)</f>
        <v>1</v>
      </c>
      <c r="T1625" s="6">
        <f>ROUNDUP(Customer_Churn_Records!$G1625,0)</f>
        <v>40</v>
      </c>
      <c r="U1625" s="6" t="str">
        <f t="array" ref="U1625">IFS(Customer_Churn_Records!$T1625&lt;30,"young",Customer_Churn_Records!$T1625&lt;50,"middle-aged",Customer_Churn_Records!$T1625&lt;100,"old")</f>
        <v>middle-aged</v>
      </c>
      <c r="V1625" s="8" t="str">
        <f t="array" ref="V1625">IFS(Customer_Churn_Records!$D1625&lt;701,"less-score",Customer_Churn_Records!$D1625&lt;851,"high-score")</f>
        <v>less-score</v>
      </c>
      <c r="W1625" s="8" t="str">
        <f t="array" ref="W1625">IF(Customer_Churn_Records!$X1625=0,0,IFS(Customer_Churn_Records!$X1625&lt;100000,"low",Customer_Churn_Records!$X1625&lt;300000,"high"))</f>
        <v>high</v>
      </c>
      <c r="X1625" s="8">
        <f>ROUND(Customer_Churn_Records!$I1625,0)</f>
        <v>139022</v>
      </c>
    </row>
    <row r="1626" ht="14.25" customHeight="1">
      <c r="A1626" s="6">
        <v>3411.0</v>
      </c>
      <c r="B1626" s="6">
        <v>1.5595937E7</v>
      </c>
      <c r="C1626" s="6" t="s">
        <v>4353</v>
      </c>
      <c r="D1626" s="6">
        <v>430.0</v>
      </c>
      <c r="E1626" s="6" t="s">
        <v>8</v>
      </c>
      <c r="F1626" s="6" t="s">
        <v>11</v>
      </c>
      <c r="G1626" s="7" t="s">
        <v>118</v>
      </c>
      <c r="H1626" s="6">
        <v>1.0</v>
      </c>
      <c r="I1626" s="6" t="s">
        <v>4354</v>
      </c>
      <c r="J1626" s="6">
        <v>2.0</v>
      </c>
      <c r="K1626" s="6">
        <v>0.0</v>
      </c>
      <c r="L1626" s="6">
        <v>0.0</v>
      </c>
      <c r="M1626" s="6" t="s">
        <v>4355</v>
      </c>
      <c r="N1626" s="6">
        <v>0.0</v>
      </c>
      <c r="O1626" s="6">
        <v>0.0</v>
      </c>
      <c r="P1626" s="6">
        <v>3.0</v>
      </c>
      <c r="Q1626" s="6" t="s">
        <v>44</v>
      </c>
      <c r="R1626" s="6">
        <v>770.0</v>
      </c>
      <c r="S1626" s="6">
        <f>COUNTIF(Customer_Churn_Records!$B$2:$B$10000,Customer_Churn_Records!$B1626)</f>
        <v>1</v>
      </c>
      <c r="T1626" s="6">
        <f>ROUNDUP(Customer_Churn_Records!$G1626,0)</f>
        <v>36</v>
      </c>
      <c r="U1626" s="6" t="str">
        <f t="array" ref="U1626">IFS(Customer_Churn_Records!$T1626&lt;30,"young",Customer_Churn_Records!$T1626&lt;50,"middle-aged",Customer_Churn_Records!$T1626&lt;100,"old")</f>
        <v>middle-aged</v>
      </c>
      <c r="V1626" s="8" t="str">
        <f t="array" ref="V1626">IFS(Customer_Churn_Records!$D1626&lt;701,"less-score",Customer_Churn_Records!$D1626&lt;851,"high-score")</f>
        <v>less-score</v>
      </c>
      <c r="W1626" s="8" t="str">
        <f t="array" ref="W1626">IF(Customer_Churn_Records!$X1626=0,0,IFS(Customer_Churn_Records!$X1626&lt;100000,"low",Customer_Churn_Records!$X1626&lt;300000,"high"))</f>
        <v>high</v>
      </c>
      <c r="X1626" s="8">
        <f>ROUND(Customer_Churn_Records!$I1626,0)</f>
        <v>138992</v>
      </c>
    </row>
    <row r="1627" ht="14.25" customHeight="1">
      <c r="A1627" s="6">
        <v>8008.0</v>
      </c>
      <c r="B1627" s="6">
        <v>1.5791513E7</v>
      </c>
      <c r="C1627" s="6" t="s">
        <v>643</v>
      </c>
      <c r="D1627" s="6">
        <v>647.0</v>
      </c>
      <c r="E1627" s="6" t="s">
        <v>7</v>
      </c>
      <c r="F1627" s="6" t="s">
        <v>11</v>
      </c>
      <c r="G1627" s="7" t="s">
        <v>167</v>
      </c>
      <c r="H1627" s="6">
        <v>4.0</v>
      </c>
      <c r="I1627" s="6" t="s">
        <v>4356</v>
      </c>
      <c r="J1627" s="6">
        <v>1.0</v>
      </c>
      <c r="K1627" s="6">
        <v>1.0</v>
      </c>
      <c r="L1627" s="6">
        <v>1.0</v>
      </c>
      <c r="M1627" s="6" t="s">
        <v>4357</v>
      </c>
      <c r="N1627" s="6">
        <v>1.0</v>
      </c>
      <c r="O1627" s="6">
        <v>1.0</v>
      </c>
      <c r="P1627" s="6">
        <v>5.0</v>
      </c>
      <c r="Q1627" s="6" t="s">
        <v>58</v>
      </c>
      <c r="R1627" s="6">
        <v>918.0</v>
      </c>
      <c r="S1627" s="6">
        <f>COUNTIF(Customer_Churn_Records!$B$2:$B$10000,Customer_Churn_Records!$B1627)</f>
        <v>1</v>
      </c>
      <c r="T1627" s="6">
        <f>ROUNDUP(Customer_Churn_Records!$G1627,0)</f>
        <v>41</v>
      </c>
      <c r="U1627" s="6" t="str">
        <f t="array" ref="U1627">IFS(Customer_Churn_Records!$T1627&lt;30,"young",Customer_Churn_Records!$T1627&lt;50,"middle-aged",Customer_Churn_Records!$T1627&lt;100,"old")</f>
        <v>middle-aged</v>
      </c>
      <c r="V1627" s="8" t="str">
        <f t="array" ref="V1627">IFS(Customer_Churn_Records!$D1627&lt;701,"less-score",Customer_Churn_Records!$D1627&lt;851,"high-score")</f>
        <v>less-score</v>
      </c>
      <c r="W1627" s="8" t="str">
        <f t="array" ref="W1627">IF(Customer_Churn_Records!$X1627=0,0,IFS(Customer_Churn_Records!$X1627&lt;100000,"low",Customer_Churn_Records!$X1627&lt;300000,"high"))</f>
        <v>high</v>
      </c>
      <c r="X1627" s="8">
        <f>ROUND(Customer_Churn_Records!$I1627,0)</f>
        <v>138937</v>
      </c>
    </row>
    <row r="1628" ht="14.25" customHeight="1">
      <c r="A1628" s="6">
        <v>8339.0</v>
      </c>
      <c r="B1628" s="6">
        <v>1.5792453E7</v>
      </c>
      <c r="C1628" s="6" t="s">
        <v>4358</v>
      </c>
      <c r="D1628" s="6">
        <v>602.0</v>
      </c>
      <c r="E1628" s="6" t="s">
        <v>9</v>
      </c>
      <c r="F1628" s="6" t="s">
        <v>10</v>
      </c>
      <c r="G1628" s="7" t="s">
        <v>51</v>
      </c>
      <c r="H1628" s="6">
        <v>1.0</v>
      </c>
      <c r="I1628" s="6" t="s">
        <v>4359</v>
      </c>
      <c r="J1628" s="6">
        <v>1.0</v>
      </c>
      <c r="K1628" s="6">
        <v>1.0</v>
      </c>
      <c r="L1628" s="6">
        <v>1.0</v>
      </c>
      <c r="M1628" s="6" t="s">
        <v>4360</v>
      </c>
      <c r="N1628" s="6">
        <v>0.0</v>
      </c>
      <c r="O1628" s="6">
        <v>0.0</v>
      </c>
      <c r="P1628" s="6">
        <v>1.0</v>
      </c>
      <c r="Q1628" s="6" t="s">
        <v>49</v>
      </c>
      <c r="R1628" s="6">
        <v>759.0</v>
      </c>
      <c r="S1628" s="6">
        <f>COUNTIF(Customer_Churn_Records!$B$2:$B$10000,Customer_Churn_Records!$B1628)</f>
        <v>1</v>
      </c>
      <c r="T1628" s="6">
        <f>ROUNDUP(Customer_Churn_Records!$G1628,0)</f>
        <v>42</v>
      </c>
      <c r="U1628" s="6" t="str">
        <f t="array" ref="U1628">IFS(Customer_Churn_Records!$T1628&lt;30,"young",Customer_Churn_Records!$T1628&lt;50,"middle-aged",Customer_Churn_Records!$T1628&lt;100,"old")</f>
        <v>middle-aged</v>
      </c>
      <c r="V1628" s="8" t="str">
        <f t="array" ref="V1628">IFS(Customer_Churn_Records!$D1628&lt;701,"less-score",Customer_Churn_Records!$D1628&lt;851,"high-score")</f>
        <v>less-score</v>
      </c>
      <c r="W1628" s="8" t="str">
        <f t="array" ref="W1628">IF(Customer_Churn_Records!$X1628=0,0,IFS(Customer_Churn_Records!$X1628&lt;100000,"low",Customer_Churn_Records!$X1628&lt;300000,"high"))</f>
        <v>high</v>
      </c>
      <c r="X1628" s="8">
        <f>ROUND(Customer_Churn_Records!$I1628,0)</f>
        <v>138912</v>
      </c>
    </row>
    <row r="1629" ht="14.25" customHeight="1">
      <c r="A1629" s="6">
        <v>577.0</v>
      </c>
      <c r="B1629" s="6">
        <v>1.5761986E7</v>
      </c>
      <c r="C1629" s="6" t="s">
        <v>4361</v>
      </c>
      <c r="D1629" s="6">
        <v>439.0</v>
      </c>
      <c r="E1629" s="6" t="s">
        <v>9</v>
      </c>
      <c r="F1629" s="6" t="s">
        <v>10</v>
      </c>
      <c r="G1629" s="7" t="s">
        <v>114</v>
      </c>
      <c r="H1629" s="6">
        <v>3.0</v>
      </c>
      <c r="I1629" s="6" t="s">
        <v>4362</v>
      </c>
      <c r="J1629" s="6">
        <v>1.0</v>
      </c>
      <c r="K1629" s="6">
        <v>1.0</v>
      </c>
      <c r="L1629" s="6">
        <v>0.0</v>
      </c>
      <c r="M1629" s="6" t="s">
        <v>4363</v>
      </c>
      <c r="N1629" s="6">
        <v>0.0</v>
      </c>
      <c r="O1629" s="6">
        <v>0.0</v>
      </c>
      <c r="P1629" s="6">
        <v>4.0</v>
      </c>
      <c r="Q1629" s="6" t="s">
        <v>58</v>
      </c>
      <c r="R1629" s="6">
        <v>913.0</v>
      </c>
      <c r="S1629" s="6">
        <f>COUNTIF(Customer_Churn_Records!$B$2:$B$10000,Customer_Churn_Records!$B1629)</f>
        <v>1</v>
      </c>
      <c r="T1629" s="6">
        <f>ROUNDUP(Customer_Churn_Records!$G1629,0)</f>
        <v>32</v>
      </c>
      <c r="U1629" s="6" t="str">
        <f t="array" ref="U1629">IFS(Customer_Churn_Records!$T1629&lt;30,"young",Customer_Churn_Records!$T1629&lt;50,"middle-aged",Customer_Churn_Records!$T1629&lt;100,"old")</f>
        <v>middle-aged</v>
      </c>
      <c r="V1629" s="8" t="str">
        <f t="array" ref="V1629">IFS(Customer_Churn_Records!$D1629&lt;701,"less-score",Customer_Churn_Records!$D1629&lt;851,"high-score")</f>
        <v>less-score</v>
      </c>
      <c r="W1629" s="8" t="str">
        <f t="array" ref="W1629">IF(Customer_Churn_Records!$X1629=0,0,IFS(Customer_Churn_Records!$X1629&lt;100000,"low",Customer_Churn_Records!$X1629&lt;300000,"high"))</f>
        <v>high</v>
      </c>
      <c r="X1629" s="8">
        <f>ROUND(Customer_Churn_Records!$I1629,0)</f>
        <v>138902</v>
      </c>
    </row>
    <row r="1630" ht="14.25" customHeight="1">
      <c r="A1630" s="6">
        <v>3225.0</v>
      </c>
      <c r="B1630" s="6">
        <v>1.5713463E7</v>
      </c>
      <c r="C1630" s="6" t="s">
        <v>4364</v>
      </c>
      <c r="D1630" s="6">
        <v>645.0</v>
      </c>
      <c r="E1630" s="6" t="s">
        <v>8</v>
      </c>
      <c r="F1630" s="6" t="s">
        <v>10</v>
      </c>
      <c r="G1630" s="7" t="s">
        <v>167</v>
      </c>
      <c r="H1630" s="6">
        <v>2.0</v>
      </c>
      <c r="I1630" s="6" t="s">
        <v>4365</v>
      </c>
      <c r="J1630" s="6">
        <v>1.0</v>
      </c>
      <c r="K1630" s="6">
        <v>1.0</v>
      </c>
      <c r="L1630" s="6">
        <v>0.0</v>
      </c>
      <c r="M1630" s="6" t="s">
        <v>4366</v>
      </c>
      <c r="N1630" s="6">
        <v>1.0</v>
      </c>
      <c r="O1630" s="6">
        <v>1.0</v>
      </c>
      <c r="P1630" s="6">
        <v>2.0</v>
      </c>
      <c r="Q1630" s="6" t="s">
        <v>49</v>
      </c>
      <c r="R1630" s="6">
        <v>936.0</v>
      </c>
      <c r="S1630" s="6">
        <f>COUNTIF(Customer_Churn_Records!$B$2:$B$10000,Customer_Churn_Records!$B1630)</f>
        <v>1</v>
      </c>
      <c r="T1630" s="6">
        <f>ROUNDUP(Customer_Churn_Records!$G1630,0)</f>
        <v>41</v>
      </c>
      <c r="U1630" s="6" t="str">
        <f t="array" ref="U1630">IFS(Customer_Churn_Records!$T1630&lt;30,"young",Customer_Churn_Records!$T1630&lt;50,"middle-aged",Customer_Churn_Records!$T1630&lt;100,"old")</f>
        <v>middle-aged</v>
      </c>
      <c r="V1630" s="8" t="str">
        <f t="array" ref="V1630">IFS(Customer_Churn_Records!$D1630&lt;701,"less-score",Customer_Churn_Records!$D1630&lt;851,"high-score")</f>
        <v>less-score</v>
      </c>
      <c r="W1630" s="8" t="str">
        <f t="array" ref="W1630">IF(Customer_Churn_Records!$X1630=0,0,IFS(Customer_Churn_Records!$X1630&lt;100000,"low",Customer_Churn_Records!$X1630&lt;300000,"high"))</f>
        <v>high</v>
      </c>
      <c r="X1630" s="8">
        <f>ROUND(Customer_Churn_Records!$I1630,0)</f>
        <v>138881</v>
      </c>
    </row>
    <row r="1631" ht="14.25" customHeight="1">
      <c r="A1631" s="6">
        <v>2248.0</v>
      </c>
      <c r="B1631" s="6">
        <v>1.5785485E7</v>
      </c>
      <c r="C1631" s="6" t="s">
        <v>4367</v>
      </c>
      <c r="D1631" s="6">
        <v>595.0</v>
      </c>
      <c r="E1631" s="6" t="s">
        <v>8</v>
      </c>
      <c r="F1631" s="6" t="s">
        <v>10</v>
      </c>
      <c r="G1631" s="7" t="s">
        <v>167</v>
      </c>
      <c r="H1631" s="6">
        <v>2.0</v>
      </c>
      <c r="I1631" s="6" t="s">
        <v>4368</v>
      </c>
      <c r="J1631" s="6">
        <v>1.0</v>
      </c>
      <c r="K1631" s="6">
        <v>0.0</v>
      </c>
      <c r="L1631" s="6">
        <v>1.0</v>
      </c>
      <c r="M1631" s="6" t="s">
        <v>4369</v>
      </c>
      <c r="N1631" s="6">
        <v>0.0</v>
      </c>
      <c r="O1631" s="6">
        <v>0.0</v>
      </c>
      <c r="P1631" s="6">
        <v>5.0</v>
      </c>
      <c r="Q1631" s="6" t="s">
        <v>44</v>
      </c>
      <c r="R1631" s="6">
        <v>530.0</v>
      </c>
      <c r="S1631" s="6">
        <f>COUNTIF(Customer_Churn_Records!$B$2:$B$10000,Customer_Churn_Records!$B1631)</f>
        <v>1</v>
      </c>
      <c r="T1631" s="6">
        <f>ROUNDUP(Customer_Churn_Records!$G1631,0)</f>
        <v>41</v>
      </c>
      <c r="U1631" s="6" t="str">
        <f t="array" ref="U1631">IFS(Customer_Churn_Records!$T1631&lt;30,"young",Customer_Churn_Records!$T1631&lt;50,"middle-aged",Customer_Churn_Records!$T1631&lt;100,"old")</f>
        <v>middle-aged</v>
      </c>
      <c r="V1631" s="8" t="str">
        <f t="array" ref="V1631">IFS(Customer_Churn_Records!$D1631&lt;701,"less-score",Customer_Churn_Records!$D1631&lt;851,"high-score")</f>
        <v>less-score</v>
      </c>
      <c r="W1631" s="8" t="str">
        <f t="array" ref="W1631">IF(Customer_Churn_Records!$X1631=0,0,IFS(Customer_Churn_Records!$X1631&lt;100000,"low",Customer_Churn_Records!$X1631&lt;300000,"high"))</f>
        <v>high</v>
      </c>
      <c r="X1631" s="8">
        <f>ROUND(Customer_Churn_Records!$I1631,0)</f>
        <v>138879</v>
      </c>
    </row>
    <row r="1632" ht="14.25" customHeight="1">
      <c r="A1632" s="6">
        <v>3785.0</v>
      </c>
      <c r="B1632" s="6">
        <v>1.5723169E7</v>
      </c>
      <c r="C1632" s="6" t="s">
        <v>2098</v>
      </c>
      <c r="D1632" s="6">
        <v>640.0</v>
      </c>
      <c r="E1632" s="6" t="s">
        <v>7</v>
      </c>
      <c r="F1632" s="6" t="s">
        <v>10</v>
      </c>
      <c r="G1632" s="7" t="s">
        <v>363</v>
      </c>
      <c r="H1632" s="6">
        <v>9.0</v>
      </c>
      <c r="I1632" s="6" t="s">
        <v>4370</v>
      </c>
      <c r="J1632" s="6">
        <v>1.0</v>
      </c>
      <c r="K1632" s="6">
        <v>1.0</v>
      </c>
      <c r="L1632" s="6">
        <v>0.0</v>
      </c>
      <c r="M1632" s="6" t="s">
        <v>4371</v>
      </c>
      <c r="N1632" s="6">
        <v>0.0</v>
      </c>
      <c r="O1632" s="6">
        <v>0.0</v>
      </c>
      <c r="P1632" s="6">
        <v>1.0</v>
      </c>
      <c r="Q1632" s="6" t="s">
        <v>44</v>
      </c>
      <c r="R1632" s="6">
        <v>686.0</v>
      </c>
      <c r="S1632" s="6">
        <f>COUNTIF(Customer_Churn_Records!$B$2:$B$10000,Customer_Churn_Records!$B1632)</f>
        <v>1</v>
      </c>
      <c r="T1632" s="6">
        <f>ROUNDUP(Customer_Churn_Records!$G1632,0)</f>
        <v>31</v>
      </c>
      <c r="U1632" s="6" t="str">
        <f t="array" ref="U1632">IFS(Customer_Churn_Records!$T1632&lt;30,"young",Customer_Churn_Records!$T1632&lt;50,"middle-aged",Customer_Churn_Records!$T1632&lt;100,"old")</f>
        <v>middle-aged</v>
      </c>
      <c r="V1632" s="8" t="str">
        <f t="array" ref="V1632">IFS(Customer_Churn_Records!$D1632&lt;701,"less-score",Customer_Churn_Records!$D1632&lt;851,"high-score")</f>
        <v>less-score</v>
      </c>
      <c r="W1632" s="8" t="str">
        <f t="array" ref="W1632">IF(Customer_Churn_Records!$X1632=0,0,IFS(Customer_Churn_Records!$X1632&lt;100000,"low",Customer_Churn_Records!$X1632&lt;300000,"high"))</f>
        <v>high</v>
      </c>
      <c r="X1632" s="8">
        <f>ROUND(Customer_Churn_Records!$I1632,0)</f>
        <v>138858</v>
      </c>
    </row>
    <row r="1633" ht="14.25" customHeight="1">
      <c r="A1633" s="6">
        <v>7951.0</v>
      </c>
      <c r="B1633" s="6">
        <v>1.5806796E7</v>
      </c>
      <c r="C1633" s="6" t="s">
        <v>1964</v>
      </c>
      <c r="D1633" s="6">
        <v>516.0</v>
      </c>
      <c r="E1633" s="6" t="s">
        <v>8</v>
      </c>
      <c r="F1633" s="6" t="s">
        <v>10</v>
      </c>
      <c r="G1633" s="7" t="s">
        <v>103</v>
      </c>
      <c r="H1633" s="6">
        <v>10.0</v>
      </c>
      <c r="I1633" s="6" t="s">
        <v>4372</v>
      </c>
      <c r="J1633" s="6">
        <v>1.0</v>
      </c>
      <c r="K1633" s="6">
        <v>1.0</v>
      </c>
      <c r="L1633" s="6">
        <v>1.0</v>
      </c>
      <c r="M1633" s="6" t="s">
        <v>4373</v>
      </c>
      <c r="N1633" s="6">
        <v>0.0</v>
      </c>
      <c r="O1633" s="6">
        <v>0.0</v>
      </c>
      <c r="P1633" s="6">
        <v>3.0</v>
      </c>
      <c r="Q1633" s="6" t="s">
        <v>58</v>
      </c>
      <c r="R1633" s="6">
        <v>465.0</v>
      </c>
      <c r="S1633" s="6">
        <f>COUNTIF(Customer_Churn_Records!$B$2:$B$10000,Customer_Churn_Records!$B1633)</f>
        <v>1</v>
      </c>
      <c r="T1633" s="6">
        <f>ROUNDUP(Customer_Churn_Records!$G1633,0)</f>
        <v>33</v>
      </c>
      <c r="U1633" s="6" t="str">
        <f t="array" ref="U1633">IFS(Customer_Churn_Records!$T1633&lt;30,"young",Customer_Churn_Records!$T1633&lt;50,"middle-aged",Customer_Churn_Records!$T1633&lt;100,"old")</f>
        <v>middle-aged</v>
      </c>
      <c r="V1633" s="8" t="str">
        <f t="array" ref="V1633">IFS(Customer_Churn_Records!$D1633&lt;701,"less-score",Customer_Churn_Records!$D1633&lt;851,"high-score")</f>
        <v>less-score</v>
      </c>
      <c r="W1633" s="8" t="str">
        <f t="array" ref="W1633">IF(Customer_Churn_Records!$X1633=0,0,IFS(Customer_Churn_Records!$X1633&lt;100000,"low",Customer_Churn_Records!$X1633&lt;300000,"high"))</f>
        <v>high</v>
      </c>
      <c r="X1633" s="8">
        <f>ROUND(Customer_Churn_Records!$I1633,0)</f>
        <v>138848</v>
      </c>
    </row>
    <row r="1634" ht="14.25" customHeight="1">
      <c r="A1634" s="6">
        <v>3783.0</v>
      </c>
      <c r="B1634" s="6">
        <v>1.5680449E7</v>
      </c>
      <c r="C1634" s="6" t="s">
        <v>1109</v>
      </c>
      <c r="D1634" s="6">
        <v>431.0</v>
      </c>
      <c r="E1634" s="6" t="s">
        <v>8</v>
      </c>
      <c r="F1634" s="6" t="s">
        <v>10</v>
      </c>
      <c r="G1634" s="7" t="s">
        <v>220</v>
      </c>
      <c r="H1634" s="6">
        <v>2.0</v>
      </c>
      <c r="I1634" s="6" t="s">
        <v>4374</v>
      </c>
      <c r="J1634" s="6">
        <v>1.0</v>
      </c>
      <c r="K1634" s="6">
        <v>1.0</v>
      </c>
      <c r="L1634" s="6">
        <v>0.0</v>
      </c>
      <c r="M1634" s="6" t="s">
        <v>4375</v>
      </c>
      <c r="N1634" s="6">
        <v>1.0</v>
      </c>
      <c r="O1634" s="6">
        <v>1.0</v>
      </c>
      <c r="P1634" s="6">
        <v>5.0</v>
      </c>
      <c r="Q1634" s="6" t="s">
        <v>79</v>
      </c>
      <c r="R1634" s="6">
        <v>777.0</v>
      </c>
      <c r="S1634" s="6">
        <f>COUNTIF(Customer_Churn_Records!$B$2:$B$10000,Customer_Churn_Records!$B1634)</f>
        <v>1</v>
      </c>
      <c r="T1634" s="6">
        <f>ROUNDUP(Customer_Churn_Records!$G1634,0)</f>
        <v>44</v>
      </c>
      <c r="U1634" s="6" t="str">
        <f t="array" ref="U1634">IFS(Customer_Churn_Records!$T1634&lt;30,"young",Customer_Churn_Records!$T1634&lt;50,"middle-aged",Customer_Churn_Records!$T1634&lt;100,"old")</f>
        <v>middle-aged</v>
      </c>
      <c r="V1634" s="8" t="str">
        <f t="array" ref="V1634">IFS(Customer_Churn_Records!$D1634&lt;701,"less-score",Customer_Churn_Records!$D1634&lt;851,"high-score")</f>
        <v>less-score</v>
      </c>
      <c r="W1634" s="8" t="str">
        <f t="array" ref="W1634">IF(Customer_Churn_Records!$X1634=0,0,IFS(Customer_Churn_Records!$X1634&lt;100000,"low",Customer_Churn_Records!$X1634&lt;300000,"high"))</f>
        <v>high</v>
      </c>
      <c r="X1634" s="8">
        <f>ROUND(Customer_Churn_Records!$I1634,0)</f>
        <v>138844</v>
      </c>
    </row>
    <row r="1635" ht="14.25" customHeight="1">
      <c r="A1635" s="6">
        <v>9686.0</v>
      </c>
      <c r="B1635" s="6">
        <v>1.564428E7</v>
      </c>
      <c r="C1635" s="6" t="s">
        <v>1585</v>
      </c>
      <c r="D1635" s="6">
        <v>593.0</v>
      </c>
      <c r="E1635" s="6" t="s">
        <v>7</v>
      </c>
      <c r="F1635" s="6" t="s">
        <v>11</v>
      </c>
      <c r="G1635" s="7" t="s">
        <v>333</v>
      </c>
      <c r="H1635" s="6">
        <v>4.0</v>
      </c>
      <c r="I1635" s="6" t="s">
        <v>4376</v>
      </c>
      <c r="J1635" s="6">
        <v>1.0</v>
      </c>
      <c r="K1635" s="6">
        <v>0.0</v>
      </c>
      <c r="L1635" s="6">
        <v>0.0</v>
      </c>
      <c r="M1635" s="6" t="s">
        <v>4377</v>
      </c>
      <c r="N1635" s="6">
        <v>0.0</v>
      </c>
      <c r="O1635" s="6">
        <v>0.0</v>
      </c>
      <c r="P1635" s="6">
        <v>5.0</v>
      </c>
      <c r="Q1635" s="6" t="s">
        <v>79</v>
      </c>
      <c r="R1635" s="6">
        <v>475.0</v>
      </c>
      <c r="S1635" s="6">
        <f>COUNTIF(Customer_Churn_Records!$B$2:$B$10000,Customer_Churn_Records!$B1635)</f>
        <v>1</v>
      </c>
      <c r="T1635" s="6">
        <f>ROUNDUP(Customer_Churn_Records!$G1635,0)</f>
        <v>45</v>
      </c>
      <c r="U1635" s="6" t="str">
        <f t="array" ref="U1635">IFS(Customer_Churn_Records!$T1635&lt;30,"young",Customer_Churn_Records!$T1635&lt;50,"middle-aged",Customer_Churn_Records!$T1635&lt;100,"old")</f>
        <v>middle-aged</v>
      </c>
      <c r="V1635" s="8" t="str">
        <f t="array" ref="V1635">IFS(Customer_Churn_Records!$D1635&lt;701,"less-score",Customer_Churn_Records!$D1635&lt;851,"high-score")</f>
        <v>less-score</v>
      </c>
      <c r="W1635" s="8" t="str">
        <f t="array" ref="W1635">IF(Customer_Churn_Records!$X1635=0,0,IFS(Customer_Churn_Records!$X1635&lt;100000,"low",Customer_Churn_Records!$X1635&lt;300000,"high"))</f>
        <v>high</v>
      </c>
      <c r="X1635" s="8">
        <f>ROUND(Customer_Churn_Records!$I1635,0)</f>
        <v>138825</v>
      </c>
    </row>
    <row r="1636" ht="14.25" customHeight="1">
      <c r="A1636" s="6">
        <v>2984.0</v>
      </c>
      <c r="B1636" s="6">
        <v>1.5663939E7</v>
      </c>
      <c r="C1636" s="6" t="s">
        <v>4378</v>
      </c>
      <c r="D1636" s="6">
        <v>523.0</v>
      </c>
      <c r="E1636" s="6" t="s">
        <v>8</v>
      </c>
      <c r="F1636" s="6" t="s">
        <v>11</v>
      </c>
      <c r="G1636" s="7" t="s">
        <v>87</v>
      </c>
      <c r="H1636" s="6">
        <v>8.0</v>
      </c>
      <c r="I1636" s="6" t="s">
        <v>4379</v>
      </c>
      <c r="J1636" s="6">
        <v>1.0</v>
      </c>
      <c r="K1636" s="6">
        <v>1.0</v>
      </c>
      <c r="L1636" s="6">
        <v>1.0</v>
      </c>
      <c r="M1636" s="6" t="s">
        <v>4380</v>
      </c>
      <c r="N1636" s="6">
        <v>0.0</v>
      </c>
      <c r="O1636" s="6">
        <v>0.0</v>
      </c>
      <c r="P1636" s="6">
        <v>4.0</v>
      </c>
      <c r="Q1636" s="6" t="s">
        <v>58</v>
      </c>
      <c r="R1636" s="6">
        <v>249.0</v>
      </c>
      <c r="S1636" s="6">
        <f>COUNTIF(Customer_Churn_Records!$B$2:$B$10000,Customer_Churn_Records!$B1636)</f>
        <v>1</v>
      </c>
      <c r="T1636" s="6">
        <f>ROUNDUP(Customer_Churn_Records!$G1636,0)</f>
        <v>35</v>
      </c>
      <c r="U1636" s="6" t="str">
        <f t="array" ref="U1636">IFS(Customer_Churn_Records!$T1636&lt;30,"young",Customer_Churn_Records!$T1636&lt;50,"middle-aged",Customer_Churn_Records!$T1636&lt;100,"old")</f>
        <v>middle-aged</v>
      </c>
      <c r="V1636" s="8" t="str">
        <f t="array" ref="V1636">IFS(Customer_Churn_Records!$D1636&lt;701,"less-score",Customer_Churn_Records!$D1636&lt;851,"high-score")</f>
        <v>less-score</v>
      </c>
      <c r="W1636" s="8" t="str">
        <f t="array" ref="W1636">IF(Customer_Churn_Records!$X1636=0,0,IFS(Customer_Churn_Records!$X1636&lt;100000,"low",Customer_Churn_Records!$X1636&lt;300000,"high"))</f>
        <v>high</v>
      </c>
      <c r="X1636" s="8">
        <f>ROUND(Customer_Churn_Records!$I1636,0)</f>
        <v>138783</v>
      </c>
    </row>
    <row r="1637" ht="14.25" customHeight="1">
      <c r="A1637" s="6">
        <v>638.0</v>
      </c>
      <c r="B1637" s="6">
        <v>1.5583725E7</v>
      </c>
      <c r="C1637" s="6" t="s">
        <v>4381</v>
      </c>
      <c r="D1637" s="6">
        <v>682.0</v>
      </c>
      <c r="E1637" s="6" t="s">
        <v>7</v>
      </c>
      <c r="F1637" s="6" t="s">
        <v>11</v>
      </c>
      <c r="G1637" s="7" t="s">
        <v>68</v>
      </c>
      <c r="H1637" s="6">
        <v>1.0</v>
      </c>
      <c r="I1637" s="6" t="s">
        <v>4382</v>
      </c>
      <c r="J1637" s="6">
        <v>1.0</v>
      </c>
      <c r="K1637" s="6">
        <v>0.0</v>
      </c>
      <c r="L1637" s="6">
        <v>1.0</v>
      </c>
      <c r="M1637" s="6" t="s">
        <v>4383</v>
      </c>
      <c r="N1637" s="6">
        <v>0.0</v>
      </c>
      <c r="O1637" s="6">
        <v>0.0</v>
      </c>
      <c r="P1637" s="6">
        <v>5.0</v>
      </c>
      <c r="Q1637" s="6" t="s">
        <v>44</v>
      </c>
      <c r="R1637" s="6">
        <v>229.0</v>
      </c>
      <c r="S1637" s="6">
        <f>COUNTIF(Customer_Churn_Records!$B$2:$B$10000,Customer_Churn_Records!$B1637)</f>
        <v>1</v>
      </c>
      <c r="T1637" s="6">
        <f>ROUNDUP(Customer_Churn_Records!$G1637,0)</f>
        <v>48</v>
      </c>
      <c r="U1637" s="6" t="str">
        <f t="array" ref="U1637">IFS(Customer_Churn_Records!$T1637&lt;30,"young",Customer_Churn_Records!$T1637&lt;50,"middle-aged",Customer_Churn_Records!$T1637&lt;100,"old")</f>
        <v>middle-aged</v>
      </c>
      <c r="V1637" s="8" t="str">
        <f t="array" ref="V1637">IFS(Customer_Churn_Records!$D1637&lt;701,"less-score",Customer_Churn_Records!$D1637&lt;851,"high-score")</f>
        <v>less-score</v>
      </c>
      <c r="W1637" s="8" t="str">
        <f t="array" ref="W1637">IF(Customer_Churn_Records!$X1637=0,0,IFS(Customer_Churn_Records!$X1637&lt;100000,"low",Customer_Churn_Records!$X1637&lt;300000,"high"))</f>
        <v>high</v>
      </c>
      <c r="X1637" s="8">
        <f>ROUND(Customer_Churn_Records!$I1637,0)</f>
        <v>138778</v>
      </c>
    </row>
    <row r="1638" ht="14.25" customHeight="1">
      <c r="A1638" s="6">
        <v>8740.0</v>
      </c>
      <c r="B1638" s="6">
        <v>1.5615219E7</v>
      </c>
      <c r="C1638" s="6" t="s">
        <v>4384</v>
      </c>
      <c r="D1638" s="6">
        <v>518.0</v>
      </c>
      <c r="E1638" s="6" t="s">
        <v>7</v>
      </c>
      <c r="F1638" s="6" t="s">
        <v>11</v>
      </c>
      <c r="G1638" s="7" t="s">
        <v>274</v>
      </c>
      <c r="H1638" s="6">
        <v>5.0</v>
      </c>
      <c r="I1638" s="6" t="s">
        <v>4385</v>
      </c>
      <c r="J1638" s="6">
        <v>1.0</v>
      </c>
      <c r="K1638" s="6">
        <v>0.0</v>
      </c>
      <c r="L1638" s="6">
        <v>1.0</v>
      </c>
      <c r="M1638" s="6" t="s">
        <v>4386</v>
      </c>
      <c r="N1638" s="6">
        <v>0.0</v>
      </c>
      <c r="O1638" s="6">
        <v>0.0</v>
      </c>
      <c r="P1638" s="6">
        <v>4.0</v>
      </c>
      <c r="Q1638" s="6" t="s">
        <v>79</v>
      </c>
      <c r="R1638" s="6">
        <v>968.0</v>
      </c>
      <c r="S1638" s="6">
        <f>COUNTIF(Customer_Churn_Records!$B$2:$B$10000,Customer_Churn_Records!$B1638)</f>
        <v>1</v>
      </c>
      <c r="T1638" s="6">
        <f>ROUNDUP(Customer_Churn_Records!$G1638,0)</f>
        <v>59</v>
      </c>
      <c r="U1638" s="6" t="str">
        <f t="array" ref="U1638">IFS(Customer_Churn_Records!$T1638&lt;30,"young",Customer_Churn_Records!$T1638&lt;50,"middle-aged",Customer_Churn_Records!$T1638&lt;100,"old")</f>
        <v>old</v>
      </c>
      <c r="V1638" s="8" t="str">
        <f t="array" ref="V1638">IFS(Customer_Churn_Records!$D1638&lt;701,"less-score",Customer_Churn_Records!$D1638&lt;851,"high-score")</f>
        <v>less-score</v>
      </c>
      <c r="W1638" s="8" t="str">
        <f t="array" ref="W1638">IF(Customer_Churn_Records!$X1638=0,0,IFS(Customer_Churn_Records!$X1638&lt;100000,"low",Customer_Churn_Records!$X1638&lt;300000,"high"))</f>
        <v>high</v>
      </c>
      <c r="X1638" s="8">
        <f>ROUND(Customer_Churn_Records!$I1638,0)</f>
        <v>138772</v>
      </c>
    </row>
    <row r="1639" ht="14.25" customHeight="1">
      <c r="A1639" s="6">
        <v>2949.0</v>
      </c>
      <c r="B1639" s="6">
        <v>1.5694395E7</v>
      </c>
      <c r="C1639" s="6" t="s">
        <v>135</v>
      </c>
      <c r="D1639" s="6">
        <v>620.0</v>
      </c>
      <c r="E1639" s="6" t="s">
        <v>7</v>
      </c>
      <c r="F1639" s="6" t="s">
        <v>10</v>
      </c>
      <c r="G1639" s="7" t="s">
        <v>99</v>
      </c>
      <c r="H1639" s="6">
        <v>1.0</v>
      </c>
      <c r="I1639" s="6" t="s">
        <v>4387</v>
      </c>
      <c r="J1639" s="6">
        <v>2.0</v>
      </c>
      <c r="K1639" s="6">
        <v>0.0</v>
      </c>
      <c r="L1639" s="6">
        <v>0.0</v>
      </c>
      <c r="M1639" s="6" t="s">
        <v>4388</v>
      </c>
      <c r="N1639" s="6">
        <v>0.0</v>
      </c>
      <c r="O1639" s="6">
        <v>0.0</v>
      </c>
      <c r="P1639" s="6">
        <v>2.0</v>
      </c>
      <c r="Q1639" s="6" t="s">
        <v>44</v>
      </c>
      <c r="R1639" s="6">
        <v>271.0</v>
      </c>
      <c r="S1639" s="6">
        <f>COUNTIF(Customer_Churn_Records!$B$2:$B$10000,Customer_Churn_Records!$B1639)</f>
        <v>1</v>
      </c>
      <c r="T1639" s="6">
        <f>ROUNDUP(Customer_Churn_Records!$G1639,0)</f>
        <v>29</v>
      </c>
      <c r="U1639" s="6" t="str">
        <f t="array" ref="U1639">IFS(Customer_Churn_Records!$T1639&lt;30,"young",Customer_Churn_Records!$T1639&lt;50,"middle-aged",Customer_Churn_Records!$T1639&lt;100,"old")</f>
        <v>young</v>
      </c>
      <c r="V1639" s="8" t="str">
        <f t="array" ref="V1639">IFS(Customer_Churn_Records!$D1639&lt;701,"less-score",Customer_Churn_Records!$D1639&lt;851,"high-score")</f>
        <v>less-score</v>
      </c>
      <c r="W1639" s="8" t="str">
        <f t="array" ref="W1639">IF(Customer_Churn_Records!$X1639=0,0,IFS(Customer_Churn_Records!$X1639&lt;100000,"low",Customer_Churn_Records!$X1639&lt;300000,"high"))</f>
        <v>high</v>
      </c>
      <c r="X1639" s="8">
        <f>ROUND(Customer_Churn_Records!$I1639,0)</f>
        <v>138740</v>
      </c>
    </row>
    <row r="1640" ht="14.25" customHeight="1">
      <c r="A1640" s="6">
        <v>3298.0</v>
      </c>
      <c r="B1640" s="6">
        <v>1.5594041E7</v>
      </c>
      <c r="C1640" s="6" t="s">
        <v>1123</v>
      </c>
      <c r="D1640" s="6">
        <v>592.0</v>
      </c>
      <c r="E1640" s="6" t="s">
        <v>9</v>
      </c>
      <c r="F1640" s="6" t="s">
        <v>10</v>
      </c>
      <c r="G1640" s="7" t="s">
        <v>167</v>
      </c>
      <c r="H1640" s="6">
        <v>2.0</v>
      </c>
      <c r="I1640" s="6" t="s">
        <v>4389</v>
      </c>
      <c r="J1640" s="6">
        <v>1.0</v>
      </c>
      <c r="K1640" s="6">
        <v>1.0</v>
      </c>
      <c r="L1640" s="6">
        <v>0.0</v>
      </c>
      <c r="M1640" s="6" t="s">
        <v>4390</v>
      </c>
      <c r="N1640" s="6">
        <v>0.0</v>
      </c>
      <c r="O1640" s="6">
        <v>0.0</v>
      </c>
      <c r="P1640" s="6">
        <v>1.0</v>
      </c>
      <c r="Q1640" s="6" t="s">
        <v>79</v>
      </c>
      <c r="R1640" s="6">
        <v>308.0</v>
      </c>
      <c r="S1640" s="6">
        <f>COUNTIF(Customer_Churn_Records!$B$2:$B$10000,Customer_Churn_Records!$B1640)</f>
        <v>1</v>
      </c>
      <c r="T1640" s="6">
        <f>ROUNDUP(Customer_Churn_Records!$G1640,0)</f>
        <v>41</v>
      </c>
      <c r="U1640" s="6" t="str">
        <f t="array" ref="U1640">IFS(Customer_Churn_Records!$T1640&lt;30,"young",Customer_Churn_Records!$T1640&lt;50,"middle-aged",Customer_Churn_Records!$T1640&lt;100,"old")</f>
        <v>middle-aged</v>
      </c>
      <c r="V1640" s="8" t="str">
        <f t="array" ref="V1640">IFS(Customer_Churn_Records!$D1640&lt;701,"less-score",Customer_Churn_Records!$D1640&lt;851,"high-score")</f>
        <v>less-score</v>
      </c>
      <c r="W1640" s="8" t="str">
        <f t="array" ref="W1640">IF(Customer_Churn_Records!$X1640=0,0,IFS(Customer_Churn_Records!$X1640&lt;100000,"low",Customer_Churn_Records!$X1640&lt;300000,"high"))</f>
        <v>high</v>
      </c>
      <c r="X1640" s="8">
        <f>ROUND(Customer_Churn_Records!$I1640,0)</f>
        <v>138735</v>
      </c>
    </row>
    <row r="1641" ht="14.25" customHeight="1">
      <c r="A1641" s="6">
        <v>7087.0</v>
      </c>
      <c r="B1641" s="6">
        <v>1.564916E7</v>
      </c>
      <c r="C1641" s="6" t="s">
        <v>4391</v>
      </c>
      <c r="D1641" s="6">
        <v>554.0</v>
      </c>
      <c r="E1641" s="6" t="s">
        <v>7</v>
      </c>
      <c r="F1641" s="6" t="s">
        <v>10</v>
      </c>
      <c r="G1641" s="7" t="s">
        <v>41</v>
      </c>
      <c r="H1641" s="6">
        <v>3.0</v>
      </c>
      <c r="I1641" s="6" t="s">
        <v>4392</v>
      </c>
      <c r="J1641" s="6">
        <v>1.0</v>
      </c>
      <c r="K1641" s="6">
        <v>1.0</v>
      </c>
      <c r="L1641" s="6">
        <v>1.0</v>
      </c>
      <c r="M1641" s="6" t="s">
        <v>4393</v>
      </c>
      <c r="N1641" s="6">
        <v>0.0</v>
      </c>
      <c r="O1641" s="6">
        <v>0.0</v>
      </c>
      <c r="P1641" s="6">
        <v>5.0</v>
      </c>
      <c r="Q1641" s="6" t="s">
        <v>58</v>
      </c>
      <c r="R1641" s="6">
        <v>922.0</v>
      </c>
      <c r="S1641" s="6">
        <f>COUNTIF(Customer_Churn_Records!$B$2:$B$10000,Customer_Churn_Records!$B1641)</f>
        <v>1</v>
      </c>
      <c r="T1641" s="6">
        <f>ROUNDUP(Customer_Churn_Records!$G1641,0)</f>
        <v>38</v>
      </c>
      <c r="U1641" s="6" t="str">
        <f t="array" ref="U1641">IFS(Customer_Churn_Records!$T1641&lt;30,"young",Customer_Churn_Records!$T1641&lt;50,"middle-aged",Customer_Churn_Records!$T1641&lt;100,"old")</f>
        <v>middle-aged</v>
      </c>
      <c r="V1641" s="8" t="str">
        <f t="array" ref="V1641">IFS(Customer_Churn_Records!$D1641&lt;701,"less-score",Customer_Churn_Records!$D1641&lt;851,"high-score")</f>
        <v>less-score</v>
      </c>
      <c r="W1641" s="8" t="str">
        <f t="array" ref="W1641">IF(Customer_Churn_Records!$X1641=0,0,IFS(Customer_Churn_Records!$X1641&lt;100000,"low",Customer_Churn_Records!$X1641&lt;300000,"high"))</f>
        <v>high</v>
      </c>
      <c r="X1641" s="8">
        <f>ROUND(Customer_Churn_Records!$I1641,0)</f>
        <v>138732</v>
      </c>
    </row>
    <row r="1642" ht="14.25" customHeight="1">
      <c r="A1642" s="6">
        <v>283.0</v>
      </c>
      <c r="B1642" s="6">
        <v>1.5643024E7</v>
      </c>
      <c r="C1642" s="6" t="s">
        <v>944</v>
      </c>
      <c r="D1642" s="6">
        <v>479.0</v>
      </c>
      <c r="E1642" s="6" t="s">
        <v>8</v>
      </c>
      <c r="F1642" s="6" t="s">
        <v>11</v>
      </c>
      <c r="G1642" s="7" t="s">
        <v>87</v>
      </c>
      <c r="H1642" s="6">
        <v>4.0</v>
      </c>
      <c r="I1642" s="6" t="s">
        <v>4394</v>
      </c>
      <c r="J1642" s="6">
        <v>1.0</v>
      </c>
      <c r="K1642" s="6">
        <v>1.0</v>
      </c>
      <c r="L1642" s="6">
        <v>1.0</v>
      </c>
      <c r="M1642" s="6" t="s">
        <v>4395</v>
      </c>
      <c r="N1642" s="6">
        <v>1.0</v>
      </c>
      <c r="O1642" s="6">
        <v>1.0</v>
      </c>
      <c r="P1642" s="6">
        <v>1.0</v>
      </c>
      <c r="Q1642" s="6" t="s">
        <v>49</v>
      </c>
      <c r="R1642" s="6">
        <v>751.0</v>
      </c>
      <c r="S1642" s="6">
        <f>COUNTIF(Customer_Churn_Records!$B$2:$B$10000,Customer_Churn_Records!$B1642)</f>
        <v>1</v>
      </c>
      <c r="T1642" s="6">
        <f>ROUNDUP(Customer_Churn_Records!$G1642,0)</f>
        <v>35</v>
      </c>
      <c r="U1642" s="6" t="str">
        <f t="array" ref="U1642">IFS(Customer_Churn_Records!$T1642&lt;30,"young",Customer_Churn_Records!$T1642&lt;50,"middle-aged",Customer_Churn_Records!$T1642&lt;100,"old")</f>
        <v>middle-aged</v>
      </c>
      <c r="V1642" s="8" t="str">
        <f t="array" ref="V1642">IFS(Customer_Churn_Records!$D1642&lt;701,"less-score",Customer_Churn_Records!$D1642&lt;851,"high-score")</f>
        <v>less-score</v>
      </c>
      <c r="W1642" s="8" t="str">
        <f t="array" ref="W1642">IF(Customer_Churn_Records!$X1642=0,0,IFS(Customer_Churn_Records!$X1642&lt;100000,"low",Customer_Churn_Records!$X1642&lt;300000,"high"))</f>
        <v>high</v>
      </c>
      <c r="X1642" s="8">
        <f>ROUND(Customer_Churn_Records!$I1642,0)</f>
        <v>138719</v>
      </c>
    </row>
    <row r="1643" ht="14.25" customHeight="1">
      <c r="A1643" s="6">
        <v>4504.0</v>
      </c>
      <c r="B1643" s="6">
        <v>1.5788118E7</v>
      </c>
      <c r="C1643" s="6" t="s">
        <v>2989</v>
      </c>
      <c r="D1643" s="6">
        <v>656.0</v>
      </c>
      <c r="E1643" s="6" t="s">
        <v>7</v>
      </c>
      <c r="F1643" s="6" t="s">
        <v>11</v>
      </c>
      <c r="G1643" s="7" t="s">
        <v>103</v>
      </c>
      <c r="H1643" s="6">
        <v>7.0</v>
      </c>
      <c r="I1643" s="6" t="s">
        <v>4396</v>
      </c>
      <c r="J1643" s="6">
        <v>2.0</v>
      </c>
      <c r="K1643" s="6">
        <v>1.0</v>
      </c>
      <c r="L1643" s="6">
        <v>0.0</v>
      </c>
      <c r="M1643" s="6" t="s">
        <v>4397</v>
      </c>
      <c r="N1643" s="6">
        <v>0.0</v>
      </c>
      <c r="O1643" s="6">
        <v>0.0</v>
      </c>
      <c r="P1643" s="6">
        <v>1.0</v>
      </c>
      <c r="Q1643" s="6" t="s">
        <v>49</v>
      </c>
      <c r="R1643" s="6">
        <v>396.0</v>
      </c>
      <c r="S1643" s="6">
        <f>COUNTIF(Customer_Churn_Records!$B$2:$B$10000,Customer_Churn_Records!$B1643)</f>
        <v>1</v>
      </c>
      <c r="T1643" s="6">
        <f>ROUNDUP(Customer_Churn_Records!$G1643,0)</f>
        <v>33</v>
      </c>
      <c r="U1643" s="6" t="str">
        <f t="array" ref="U1643">IFS(Customer_Churn_Records!$T1643&lt;30,"young",Customer_Churn_Records!$T1643&lt;50,"middle-aged",Customer_Churn_Records!$T1643&lt;100,"old")</f>
        <v>middle-aged</v>
      </c>
      <c r="V1643" s="8" t="str">
        <f t="array" ref="V1643">IFS(Customer_Churn_Records!$D1643&lt;701,"less-score",Customer_Churn_Records!$D1643&lt;851,"high-score")</f>
        <v>less-score</v>
      </c>
      <c r="W1643" s="8" t="str">
        <f t="array" ref="W1643">IF(Customer_Churn_Records!$X1643=0,0,IFS(Customer_Churn_Records!$X1643&lt;100000,"low",Customer_Churn_Records!$X1643&lt;300000,"high"))</f>
        <v>high</v>
      </c>
      <c r="X1643" s="8">
        <f>ROUND(Customer_Churn_Records!$I1643,0)</f>
        <v>138705</v>
      </c>
    </row>
    <row r="1644" ht="14.25" customHeight="1">
      <c r="A1644" s="6">
        <v>7613.0</v>
      </c>
      <c r="B1644" s="6">
        <v>1.5599535E7</v>
      </c>
      <c r="C1644" s="6" t="s">
        <v>4398</v>
      </c>
      <c r="D1644" s="6">
        <v>678.0</v>
      </c>
      <c r="E1644" s="6" t="s">
        <v>9</v>
      </c>
      <c r="F1644" s="6" t="s">
        <v>11</v>
      </c>
      <c r="G1644" s="7" t="s">
        <v>160</v>
      </c>
      <c r="H1644" s="6">
        <v>5.0</v>
      </c>
      <c r="I1644" s="6" t="s">
        <v>4399</v>
      </c>
      <c r="J1644" s="6">
        <v>1.0</v>
      </c>
      <c r="K1644" s="6">
        <v>1.0</v>
      </c>
      <c r="L1644" s="6">
        <v>1.0</v>
      </c>
      <c r="M1644" s="6" t="s">
        <v>4400</v>
      </c>
      <c r="N1644" s="6">
        <v>0.0</v>
      </c>
      <c r="O1644" s="6">
        <v>0.0</v>
      </c>
      <c r="P1644" s="6">
        <v>1.0</v>
      </c>
      <c r="Q1644" s="6" t="s">
        <v>79</v>
      </c>
      <c r="R1644" s="6">
        <v>408.0</v>
      </c>
      <c r="S1644" s="6">
        <f>COUNTIF(Customer_Churn_Records!$B$2:$B$10000,Customer_Churn_Records!$B1644)</f>
        <v>1</v>
      </c>
      <c r="T1644" s="6">
        <f>ROUNDUP(Customer_Churn_Records!$G1644,0)</f>
        <v>28</v>
      </c>
      <c r="U1644" s="6" t="str">
        <f t="array" ref="U1644">IFS(Customer_Churn_Records!$T1644&lt;30,"young",Customer_Churn_Records!$T1644&lt;50,"middle-aged",Customer_Churn_Records!$T1644&lt;100,"old")</f>
        <v>young</v>
      </c>
      <c r="V1644" s="8" t="str">
        <f t="array" ref="V1644">IFS(Customer_Churn_Records!$D1644&lt;701,"less-score",Customer_Churn_Records!$D1644&lt;851,"high-score")</f>
        <v>less-score</v>
      </c>
      <c r="W1644" s="8" t="str">
        <f t="array" ref="W1644">IF(Customer_Churn_Records!$X1644=0,0,IFS(Customer_Churn_Records!$X1644&lt;100000,"low",Customer_Churn_Records!$X1644&lt;300000,"high"))</f>
        <v>high</v>
      </c>
      <c r="X1644" s="8">
        <f>ROUND(Customer_Churn_Records!$I1644,0)</f>
        <v>138668</v>
      </c>
    </row>
    <row r="1645" ht="14.25" customHeight="1">
      <c r="A1645" s="6">
        <v>4369.0</v>
      </c>
      <c r="B1645" s="6">
        <v>1.5621116E7</v>
      </c>
      <c r="C1645" s="6" t="s">
        <v>377</v>
      </c>
      <c r="D1645" s="6">
        <v>648.0</v>
      </c>
      <c r="E1645" s="6" t="s">
        <v>8</v>
      </c>
      <c r="F1645" s="6" t="s">
        <v>11</v>
      </c>
      <c r="G1645" s="7" t="s">
        <v>103</v>
      </c>
      <c r="H1645" s="6">
        <v>5.0</v>
      </c>
      <c r="I1645" s="6" t="s">
        <v>4401</v>
      </c>
      <c r="J1645" s="6">
        <v>1.0</v>
      </c>
      <c r="K1645" s="6">
        <v>1.0</v>
      </c>
      <c r="L1645" s="6">
        <v>0.0</v>
      </c>
      <c r="M1645" s="6" t="s">
        <v>4402</v>
      </c>
      <c r="N1645" s="6">
        <v>0.0</v>
      </c>
      <c r="O1645" s="6">
        <v>0.0</v>
      </c>
      <c r="P1645" s="6">
        <v>1.0</v>
      </c>
      <c r="Q1645" s="6" t="s">
        <v>79</v>
      </c>
      <c r="R1645" s="6">
        <v>403.0</v>
      </c>
      <c r="S1645" s="6">
        <f>COUNTIF(Customer_Churn_Records!$B$2:$B$10000,Customer_Churn_Records!$B1645)</f>
        <v>1</v>
      </c>
      <c r="T1645" s="6">
        <f>ROUNDUP(Customer_Churn_Records!$G1645,0)</f>
        <v>33</v>
      </c>
      <c r="U1645" s="6" t="str">
        <f t="array" ref="U1645">IFS(Customer_Churn_Records!$T1645&lt;30,"young",Customer_Churn_Records!$T1645&lt;50,"middle-aged",Customer_Churn_Records!$T1645&lt;100,"old")</f>
        <v>middle-aged</v>
      </c>
      <c r="V1645" s="8" t="str">
        <f t="array" ref="V1645">IFS(Customer_Churn_Records!$D1645&lt;701,"less-score",Customer_Churn_Records!$D1645&lt;851,"high-score")</f>
        <v>less-score</v>
      </c>
      <c r="W1645" s="8" t="str">
        <f t="array" ref="W1645">IF(Customer_Churn_Records!$X1645=0,0,IFS(Customer_Churn_Records!$X1645&lt;100000,"low",Customer_Churn_Records!$X1645&lt;300000,"high"))</f>
        <v>high</v>
      </c>
      <c r="X1645" s="8">
        <f>ROUND(Customer_Churn_Records!$I1645,0)</f>
        <v>138664</v>
      </c>
    </row>
    <row r="1646" ht="14.25" customHeight="1">
      <c r="A1646" s="6">
        <v>924.0</v>
      </c>
      <c r="B1646" s="6">
        <v>1.5601026E7</v>
      </c>
      <c r="C1646" s="6" t="s">
        <v>3387</v>
      </c>
      <c r="D1646" s="6">
        <v>572.0</v>
      </c>
      <c r="E1646" s="6" t="s">
        <v>8</v>
      </c>
      <c r="F1646" s="6" t="s">
        <v>10</v>
      </c>
      <c r="G1646" s="7" t="s">
        <v>1274</v>
      </c>
      <c r="H1646" s="6">
        <v>1.0</v>
      </c>
      <c r="I1646" s="6" t="s">
        <v>4403</v>
      </c>
      <c r="J1646" s="6">
        <v>1.0</v>
      </c>
      <c r="K1646" s="6">
        <v>1.0</v>
      </c>
      <c r="L1646" s="6">
        <v>1.0</v>
      </c>
      <c r="M1646" s="6" t="s">
        <v>4404</v>
      </c>
      <c r="N1646" s="6">
        <v>0.0</v>
      </c>
      <c r="O1646" s="6">
        <v>0.0</v>
      </c>
      <c r="P1646" s="6">
        <v>3.0</v>
      </c>
      <c r="Q1646" s="6" t="s">
        <v>79</v>
      </c>
      <c r="R1646" s="6">
        <v>263.0</v>
      </c>
      <c r="S1646" s="6">
        <f>COUNTIF(Customer_Churn_Records!$B$2:$B$10000,Customer_Churn_Records!$B1646)</f>
        <v>1</v>
      </c>
      <c r="T1646" s="6">
        <f>ROUNDUP(Customer_Churn_Records!$G1646,0)</f>
        <v>19</v>
      </c>
      <c r="U1646" s="6" t="str">
        <f t="array" ref="U1646">IFS(Customer_Churn_Records!$T1646&lt;30,"young",Customer_Churn_Records!$T1646&lt;50,"middle-aged",Customer_Churn_Records!$T1646&lt;100,"old")</f>
        <v>young</v>
      </c>
      <c r="V1646" s="8" t="str">
        <f t="array" ref="V1646">IFS(Customer_Churn_Records!$D1646&lt;701,"less-score",Customer_Churn_Records!$D1646&lt;851,"high-score")</f>
        <v>less-score</v>
      </c>
      <c r="W1646" s="8" t="str">
        <f t="array" ref="W1646">IF(Customer_Churn_Records!$X1646=0,0,IFS(Customer_Churn_Records!$X1646&lt;100000,"low",Customer_Churn_Records!$X1646&lt;300000,"high"))</f>
        <v>high</v>
      </c>
      <c r="X1646" s="8">
        <f>ROUND(Customer_Churn_Records!$I1646,0)</f>
        <v>138657</v>
      </c>
    </row>
    <row r="1647" ht="14.25" customHeight="1">
      <c r="A1647" s="6">
        <v>3068.0</v>
      </c>
      <c r="B1647" s="6">
        <v>1.5579781E7</v>
      </c>
      <c r="C1647" s="6" t="s">
        <v>1702</v>
      </c>
      <c r="D1647" s="6">
        <v>806.0</v>
      </c>
      <c r="E1647" s="6" t="s">
        <v>8</v>
      </c>
      <c r="F1647" s="6" t="s">
        <v>11</v>
      </c>
      <c r="G1647" s="7" t="s">
        <v>363</v>
      </c>
      <c r="H1647" s="6">
        <v>10.0</v>
      </c>
      <c r="I1647" s="6" t="s">
        <v>4405</v>
      </c>
      <c r="J1647" s="6">
        <v>1.0</v>
      </c>
      <c r="K1647" s="6">
        <v>1.0</v>
      </c>
      <c r="L1647" s="6">
        <v>0.0</v>
      </c>
      <c r="M1647" s="6" t="s">
        <v>4406</v>
      </c>
      <c r="N1647" s="6">
        <v>0.0</v>
      </c>
      <c r="O1647" s="6">
        <v>0.0</v>
      </c>
      <c r="P1647" s="6">
        <v>3.0</v>
      </c>
      <c r="Q1647" s="6" t="s">
        <v>49</v>
      </c>
      <c r="R1647" s="6">
        <v>662.0</v>
      </c>
      <c r="S1647" s="6">
        <f>COUNTIF(Customer_Churn_Records!$B$2:$B$10000,Customer_Churn_Records!$B1647)</f>
        <v>1</v>
      </c>
      <c r="T1647" s="6">
        <f>ROUNDUP(Customer_Churn_Records!$G1647,0)</f>
        <v>31</v>
      </c>
      <c r="U1647" s="6" t="str">
        <f t="array" ref="U1647">IFS(Customer_Churn_Records!$T1647&lt;30,"young",Customer_Churn_Records!$T1647&lt;50,"middle-aged",Customer_Churn_Records!$T1647&lt;100,"old")</f>
        <v>middle-aged</v>
      </c>
      <c r="V1647" s="8" t="str">
        <f t="array" ref="V1647">IFS(Customer_Churn_Records!$D1647&lt;701,"less-score",Customer_Churn_Records!$D1647&lt;851,"high-score")</f>
        <v>high-score</v>
      </c>
      <c r="W1647" s="8" t="str">
        <f t="array" ref="W1647">IF(Customer_Churn_Records!$X1647=0,0,IFS(Customer_Churn_Records!$X1647&lt;100000,"low",Customer_Churn_Records!$X1647&lt;300000,"high"))</f>
        <v>high</v>
      </c>
      <c r="X1647" s="8">
        <f>ROUND(Customer_Churn_Records!$I1647,0)</f>
        <v>138654</v>
      </c>
    </row>
    <row r="1648" ht="14.25" customHeight="1">
      <c r="A1648" s="6">
        <v>7333.0</v>
      </c>
      <c r="B1648" s="6">
        <v>1.5711635E7</v>
      </c>
      <c r="C1648" s="6" t="s">
        <v>4407</v>
      </c>
      <c r="D1648" s="6">
        <v>788.0</v>
      </c>
      <c r="E1648" s="6" t="s">
        <v>8</v>
      </c>
      <c r="F1648" s="6" t="s">
        <v>10</v>
      </c>
      <c r="G1648" s="7" t="s">
        <v>51</v>
      </c>
      <c r="H1648" s="6">
        <v>6.0</v>
      </c>
      <c r="I1648" s="6" t="s">
        <v>4408</v>
      </c>
      <c r="J1648" s="6">
        <v>2.0</v>
      </c>
      <c r="K1648" s="6">
        <v>1.0</v>
      </c>
      <c r="L1648" s="6">
        <v>0.0</v>
      </c>
      <c r="M1648" s="6" t="s">
        <v>4409</v>
      </c>
      <c r="N1648" s="6">
        <v>0.0</v>
      </c>
      <c r="O1648" s="6">
        <v>0.0</v>
      </c>
      <c r="P1648" s="6">
        <v>4.0</v>
      </c>
      <c r="Q1648" s="6" t="s">
        <v>49</v>
      </c>
      <c r="R1648" s="6">
        <v>372.0</v>
      </c>
      <c r="S1648" s="6">
        <f>COUNTIF(Customer_Churn_Records!$B$2:$B$10000,Customer_Churn_Records!$B1648)</f>
        <v>1</v>
      </c>
      <c r="T1648" s="6">
        <f>ROUNDUP(Customer_Churn_Records!$G1648,0)</f>
        <v>42</v>
      </c>
      <c r="U1648" s="6" t="str">
        <f t="array" ref="U1648">IFS(Customer_Churn_Records!$T1648&lt;30,"young",Customer_Churn_Records!$T1648&lt;50,"middle-aged",Customer_Churn_Records!$T1648&lt;100,"old")</f>
        <v>middle-aged</v>
      </c>
      <c r="V1648" s="8" t="str">
        <f t="array" ref="V1648">IFS(Customer_Churn_Records!$D1648&lt;701,"less-score",Customer_Churn_Records!$D1648&lt;851,"high-score")</f>
        <v>high-score</v>
      </c>
      <c r="W1648" s="8" t="str">
        <f t="array" ref="W1648">IF(Customer_Churn_Records!$X1648=0,0,IFS(Customer_Churn_Records!$X1648&lt;100000,"low",Customer_Churn_Records!$X1648&lt;300000,"high"))</f>
        <v>high</v>
      </c>
      <c r="X1648" s="8">
        <f>ROUND(Customer_Churn_Records!$I1648,0)</f>
        <v>138650</v>
      </c>
    </row>
    <row r="1649" ht="14.25" customHeight="1">
      <c r="A1649" s="6">
        <v>9074.0</v>
      </c>
      <c r="B1649" s="6">
        <v>1.5611058E7</v>
      </c>
      <c r="C1649" s="6" t="s">
        <v>336</v>
      </c>
      <c r="D1649" s="6">
        <v>702.0</v>
      </c>
      <c r="E1649" s="6" t="s">
        <v>8</v>
      </c>
      <c r="F1649" s="6" t="s">
        <v>10</v>
      </c>
      <c r="G1649" s="7" t="s">
        <v>402</v>
      </c>
      <c r="H1649" s="6">
        <v>5.0</v>
      </c>
      <c r="I1649" s="6" t="s">
        <v>4410</v>
      </c>
      <c r="J1649" s="6">
        <v>2.0</v>
      </c>
      <c r="K1649" s="6">
        <v>1.0</v>
      </c>
      <c r="L1649" s="6">
        <v>1.0</v>
      </c>
      <c r="M1649" s="6" t="s">
        <v>4411</v>
      </c>
      <c r="N1649" s="6">
        <v>1.0</v>
      </c>
      <c r="O1649" s="6">
        <v>1.0</v>
      </c>
      <c r="P1649" s="6">
        <v>4.0</v>
      </c>
      <c r="Q1649" s="6" t="s">
        <v>49</v>
      </c>
      <c r="R1649" s="6">
        <v>476.0</v>
      </c>
      <c r="S1649" s="6">
        <f>COUNTIF(Customer_Churn_Records!$B$2:$B$10000,Customer_Churn_Records!$B1649)</f>
        <v>1</v>
      </c>
      <c r="T1649" s="6">
        <f>ROUNDUP(Customer_Churn_Records!$G1649,0)</f>
        <v>60</v>
      </c>
      <c r="U1649" s="6" t="str">
        <f t="array" ref="U1649">IFS(Customer_Churn_Records!$T1649&lt;30,"young",Customer_Churn_Records!$T1649&lt;50,"middle-aged",Customer_Churn_Records!$T1649&lt;100,"old")</f>
        <v>old</v>
      </c>
      <c r="V1649" s="8" t="str">
        <f t="array" ref="V1649">IFS(Customer_Churn_Records!$D1649&lt;701,"less-score",Customer_Churn_Records!$D1649&lt;851,"high-score")</f>
        <v>high-score</v>
      </c>
      <c r="W1649" s="8" t="str">
        <f t="array" ref="W1649">IF(Customer_Churn_Records!$X1649=0,0,IFS(Customer_Churn_Records!$X1649&lt;100000,"low",Customer_Churn_Records!$X1649&lt;300000,"high"))</f>
        <v>high</v>
      </c>
      <c r="X1649" s="8">
        <f>ROUND(Customer_Churn_Records!$I1649,0)</f>
        <v>138598</v>
      </c>
    </row>
    <row r="1650" ht="14.25" customHeight="1">
      <c r="A1650" s="6">
        <v>1737.0</v>
      </c>
      <c r="B1650" s="6">
        <v>1.5663489E7</v>
      </c>
      <c r="C1650" s="6" t="s">
        <v>1759</v>
      </c>
      <c r="D1650" s="6">
        <v>633.0</v>
      </c>
      <c r="E1650" s="6" t="s">
        <v>8</v>
      </c>
      <c r="F1650" s="6" t="s">
        <v>10</v>
      </c>
      <c r="G1650" s="7" t="s">
        <v>99</v>
      </c>
      <c r="H1650" s="6">
        <v>0.0</v>
      </c>
      <c r="I1650" s="6" t="s">
        <v>4412</v>
      </c>
      <c r="J1650" s="6">
        <v>1.0</v>
      </c>
      <c r="K1650" s="6">
        <v>1.0</v>
      </c>
      <c r="L1650" s="6">
        <v>0.0</v>
      </c>
      <c r="M1650" s="6" t="s">
        <v>4413</v>
      </c>
      <c r="N1650" s="6">
        <v>0.0</v>
      </c>
      <c r="O1650" s="6">
        <v>0.0</v>
      </c>
      <c r="P1650" s="6">
        <v>1.0</v>
      </c>
      <c r="Q1650" s="6" t="s">
        <v>58</v>
      </c>
      <c r="R1650" s="6">
        <v>503.0</v>
      </c>
      <c r="S1650" s="6">
        <f>COUNTIF(Customer_Churn_Records!$B$2:$B$10000,Customer_Churn_Records!$B1650)</f>
        <v>1</v>
      </c>
      <c r="T1650" s="6">
        <f>ROUNDUP(Customer_Churn_Records!$G1650,0)</f>
        <v>29</v>
      </c>
      <c r="U1650" s="6" t="str">
        <f t="array" ref="U1650">IFS(Customer_Churn_Records!$T1650&lt;30,"young",Customer_Churn_Records!$T1650&lt;50,"middle-aged",Customer_Churn_Records!$T1650&lt;100,"old")</f>
        <v>young</v>
      </c>
      <c r="V1650" s="8" t="str">
        <f t="array" ref="V1650">IFS(Customer_Churn_Records!$D1650&lt;701,"less-score",Customer_Churn_Records!$D1650&lt;851,"high-score")</f>
        <v>less-score</v>
      </c>
      <c r="W1650" s="8" t="str">
        <f t="array" ref="W1650">IF(Customer_Churn_Records!$X1650=0,0,IFS(Customer_Churn_Records!$X1650&lt;100000,"low",Customer_Churn_Records!$X1650&lt;300000,"high"))</f>
        <v>high</v>
      </c>
      <c r="X1650" s="8">
        <f>ROUND(Customer_Churn_Records!$I1650,0)</f>
        <v>138577</v>
      </c>
    </row>
    <row r="1651" ht="14.25" customHeight="1">
      <c r="A1651" s="6">
        <v>8902.0</v>
      </c>
      <c r="B1651" s="6">
        <v>1.5633474E7</v>
      </c>
      <c r="C1651" s="6" t="s">
        <v>1566</v>
      </c>
      <c r="D1651" s="6">
        <v>586.0</v>
      </c>
      <c r="E1651" s="6" t="s">
        <v>7</v>
      </c>
      <c r="F1651" s="6" t="s">
        <v>11</v>
      </c>
      <c r="G1651" s="7" t="s">
        <v>359</v>
      </c>
      <c r="H1651" s="6">
        <v>2.0</v>
      </c>
      <c r="I1651" s="6" t="s">
        <v>4414</v>
      </c>
      <c r="J1651" s="6">
        <v>1.0</v>
      </c>
      <c r="K1651" s="6">
        <v>1.0</v>
      </c>
      <c r="L1651" s="6">
        <v>1.0</v>
      </c>
      <c r="M1651" s="6" t="s">
        <v>4415</v>
      </c>
      <c r="N1651" s="6">
        <v>0.0</v>
      </c>
      <c r="O1651" s="6">
        <v>0.0</v>
      </c>
      <c r="P1651" s="6">
        <v>4.0</v>
      </c>
      <c r="Q1651" s="6" t="s">
        <v>58</v>
      </c>
      <c r="R1651" s="6">
        <v>832.0</v>
      </c>
      <c r="S1651" s="6">
        <f>COUNTIF(Customer_Churn_Records!$B$2:$B$10000,Customer_Churn_Records!$B1651)</f>
        <v>1</v>
      </c>
      <c r="T1651" s="6">
        <f>ROUNDUP(Customer_Churn_Records!$G1651,0)</f>
        <v>51</v>
      </c>
      <c r="U1651" s="6" t="str">
        <f t="array" ref="U1651">IFS(Customer_Churn_Records!$T1651&lt;30,"young",Customer_Churn_Records!$T1651&lt;50,"middle-aged",Customer_Churn_Records!$T1651&lt;100,"old")</f>
        <v>old</v>
      </c>
      <c r="V1651" s="8" t="str">
        <f t="array" ref="V1651">IFS(Customer_Churn_Records!$D1651&lt;701,"less-score",Customer_Churn_Records!$D1651&lt;851,"high-score")</f>
        <v>less-score</v>
      </c>
      <c r="W1651" s="8" t="str">
        <f t="array" ref="W1651">IF(Customer_Churn_Records!$X1651=0,0,IFS(Customer_Churn_Records!$X1651&lt;100000,"low",Customer_Churn_Records!$X1651&lt;300000,"high"))</f>
        <v>high</v>
      </c>
      <c r="X1651" s="8">
        <f>ROUND(Customer_Churn_Records!$I1651,0)</f>
        <v>138554</v>
      </c>
    </row>
    <row r="1652" ht="14.25" customHeight="1">
      <c r="A1652" s="6">
        <v>5889.0</v>
      </c>
      <c r="B1652" s="6">
        <v>1.5804797E7</v>
      </c>
      <c r="C1652" s="6" t="s">
        <v>4416</v>
      </c>
      <c r="D1652" s="6">
        <v>443.0</v>
      </c>
      <c r="E1652" s="6" t="s">
        <v>7</v>
      </c>
      <c r="F1652" s="6" t="s">
        <v>10</v>
      </c>
      <c r="G1652" s="7" t="s">
        <v>323</v>
      </c>
      <c r="H1652" s="6">
        <v>3.0</v>
      </c>
      <c r="I1652" s="6" t="s">
        <v>4417</v>
      </c>
      <c r="J1652" s="6">
        <v>1.0</v>
      </c>
      <c r="K1652" s="6">
        <v>1.0</v>
      </c>
      <c r="L1652" s="6">
        <v>1.0</v>
      </c>
      <c r="M1652" s="6" t="s">
        <v>4418</v>
      </c>
      <c r="N1652" s="6">
        <v>1.0</v>
      </c>
      <c r="O1652" s="6">
        <v>1.0</v>
      </c>
      <c r="P1652" s="6">
        <v>1.0</v>
      </c>
      <c r="Q1652" s="6" t="s">
        <v>58</v>
      </c>
      <c r="R1652" s="6">
        <v>493.0</v>
      </c>
      <c r="S1652" s="6">
        <f>COUNTIF(Customer_Churn_Records!$B$2:$B$10000,Customer_Churn_Records!$B1652)</f>
        <v>1</v>
      </c>
      <c r="T1652" s="6">
        <f>ROUNDUP(Customer_Churn_Records!$G1652,0)</f>
        <v>54</v>
      </c>
      <c r="U1652" s="6" t="str">
        <f t="array" ref="U1652">IFS(Customer_Churn_Records!$T1652&lt;30,"young",Customer_Churn_Records!$T1652&lt;50,"middle-aged",Customer_Churn_Records!$T1652&lt;100,"old")</f>
        <v>old</v>
      </c>
      <c r="V1652" s="8" t="str">
        <f t="array" ref="V1652">IFS(Customer_Churn_Records!$D1652&lt;701,"less-score",Customer_Churn_Records!$D1652&lt;851,"high-score")</f>
        <v>less-score</v>
      </c>
      <c r="W1652" s="8" t="str">
        <f t="array" ref="W1652">IF(Customer_Churn_Records!$X1652=0,0,IFS(Customer_Churn_Records!$X1652&lt;100000,"low",Customer_Churn_Records!$X1652&lt;300000,"high"))</f>
        <v>high</v>
      </c>
      <c r="X1652" s="8">
        <f>ROUND(Customer_Churn_Records!$I1652,0)</f>
        <v>138548</v>
      </c>
    </row>
    <row r="1653" ht="14.25" customHeight="1">
      <c r="A1653" s="6">
        <v>7396.0</v>
      </c>
      <c r="B1653" s="6">
        <v>1.5808386E7</v>
      </c>
      <c r="C1653" s="6" t="s">
        <v>1232</v>
      </c>
      <c r="D1653" s="6">
        <v>721.0</v>
      </c>
      <c r="E1653" s="6" t="s">
        <v>8</v>
      </c>
      <c r="F1653" s="6" t="s">
        <v>10</v>
      </c>
      <c r="G1653" s="7" t="s">
        <v>333</v>
      </c>
      <c r="H1653" s="6">
        <v>7.0</v>
      </c>
      <c r="I1653" s="6" t="s">
        <v>4419</v>
      </c>
      <c r="J1653" s="6">
        <v>1.0</v>
      </c>
      <c r="K1653" s="6">
        <v>0.0</v>
      </c>
      <c r="L1653" s="6">
        <v>0.0</v>
      </c>
      <c r="M1653" s="6" t="s">
        <v>4420</v>
      </c>
      <c r="N1653" s="6">
        <v>1.0</v>
      </c>
      <c r="O1653" s="6">
        <v>1.0</v>
      </c>
      <c r="P1653" s="6">
        <v>1.0</v>
      </c>
      <c r="Q1653" s="6" t="s">
        <v>79</v>
      </c>
      <c r="R1653" s="6">
        <v>314.0</v>
      </c>
      <c r="S1653" s="6">
        <f>COUNTIF(Customer_Churn_Records!$B$2:$B$10000,Customer_Churn_Records!$B1653)</f>
        <v>1</v>
      </c>
      <c r="T1653" s="6">
        <f>ROUNDUP(Customer_Churn_Records!$G1653,0)</f>
        <v>45</v>
      </c>
      <c r="U1653" s="6" t="str">
        <f t="array" ref="U1653">IFS(Customer_Churn_Records!$T1653&lt;30,"young",Customer_Churn_Records!$T1653&lt;50,"middle-aged",Customer_Churn_Records!$T1653&lt;100,"old")</f>
        <v>middle-aged</v>
      </c>
      <c r="V1653" s="8" t="str">
        <f t="array" ref="V1653">IFS(Customer_Churn_Records!$D1653&lt;701,"less-score",Customer_Churn_Records!$D1653&lt;851,"high-score")</f>
        <v>high-score</v>
      </c>
      <c r="W1653" s="8" t="str">
        <f t="array" ref="W1653">IF(Customer_Churn_Records!$X1653=0,0,IFS(Customer_Churn_Records!$X1653&lt;100000,"low",Customer_Churn_Records!$X1653&lt;300000,"high"))</f>
        <v>high</v>
      </c>
      <c r="X1653" s="8">
        <f>ROUND(Customer_Churn_Records!$I1653,0)</f>
        <v>138523</v>
      </c>
    </row>
    <row r="1654" ht="14.25" customHeight="1">
      <c r="A1654" s="6">
        <v>8997.0</v>
      </c>
      <c r="B1654" s="6">
        <v>1.5578156E7</v>
      </c>
      <c r="C1654" s="6" t="s">
        <v>4421</v>
      </c>
      <c r="D1654" s="6">
        <v>615.0</v>
      </c>
      <c r="E1654" s="6" t="s">
        <v>9</v>
      </c>
      <c r="F1654" s="6" t="s">
        <v>11</v>
      </c>
      <c r="G1654" s="7" t="s">
        <v>114</v>
      </c>
      <c r="H1654" s="6">
        <v>5.0</v>
      </c>
      <c r="I1654" s="6" t="s">
        <v>4422</v>
      </c>
      <c r="J1654" s="6">
        <v>1.0</v>
      </c>
      <c r="K1654" s="6">
        <v>1.0</v>
      </c>
      <c r="L1654" s="6">
        <v>1.0</v>
      </c>
      <c r="M1654" s="6" t="s">
        <v>4423</v>
      </c>
      <c r="N1654" s="6">
        <v>0.0</v>
      </c>
      <c r="O1654" s="6">
        <v>0.0</v>
      </c>
      <c r="P1654" s="6">
        <v>3.0</v>
      </c>
      <c r="Q1654" s="6" t="s">
        <v>44</v>
      </c>
      <c r="R1654" s="6">
        <v>777.0</v>
      </c>
      <c r="S1654" s="6">
        <f>COUNTIF(Customer_Churn_Records!$B$2:$B$10000,Customer_Churn_Records!$B1654)</f>
        <v>1</v>
      </c>
      <c r="T1654" s="6">
        <f>ROUNDUP(Customer_Churn_Records!$G1654,0)</f>
        <v>32</v>
      </c>
      <c r="U1654" s="6" t="str">
        <f t="array" ref="U1654">IFS(Customer_Churn_Records!$T1654&lt;30,"young",Customer_Churn_Records!$T1654&lt;50,"middle-aged",Customer_Churn_Records!$T1654&lt;100,"old")</f>
        <v>middle-aged</v>
      </c>
      <c r="V1654" s="8" t="str">
        <f t="array" ref="V1654">IFS(Customer_Churn_Records!$D1654&lt;701,"less-score",Customer_Churn_Records!$D1654&lt;851,"high-score")</f>
        <v>less-score</v>
      </c>
      <c r="W1654" s="8" t="str">
        <f t="array" ref="W1654">IF(Customer_Churn_Records!$X1654=0,0,IFS(Customer_Churn_Records!$X1654&lt;100000,"low",Customer_Churn_Records!$X1654&lt;300000,"high"))</f>
        <v>high</v>
      </c>
      <c r="X1654" s="8">
        <f>ROUND(Customer_Churn_Records!$I1654,0)</f>
        <v>138522</v>
      </c>
    </row>
    <row r="1655" ht="14.25" customHeight="1">
      <c r="A1655" s="6">
        <v>5146.0</v>
      </c>
      <c r="B1655" s="6">
        <v>1.5680597E7</v>
      </c>
      <c r="C1655" s="6" t="s">
        <v>4424</v>
      </c>
      <c r="D1655" s="6">
        <v>784.0</v>
      </c>
      <c r="E1655" s="6" t="s">
        <v>8</v>
      </c>
      <c r="F1655" s="6" t="s">
        <v>11</v>
      </c>
      <c r="G1655" s="7" t="s">
        <v>41</v>
      </c>
      <c r="H1655" s="6">
        <v>1.0</v>
      </c>
      <c r="I1655" s="6" t="s">
        <v>4425</v>
      </c>
      <c r="J1655" s="6">
        <v>1.0</v>
      </c>
      <c r="K1655" s="6">
        <v>1.0</v>
      </c>
      <c r="L1655" s="6">
        <v>1.0</v>
      </c>
      <c r="M1655" s="6" t="s">
        <v>4426</v>
      </c>
      <c r="N1655" s="6">
        <v>0.0</v>
      </c>
      <c r="O1655" s="6">
        <v>0.0</v>
      </c>
      <c r="P1655" s="6">
        <v>2.0</v>
      </c>
      <c r="Q1655" s="6" t="s">
        <v>79</v>
      </c>
      <c r="R1655" s="6">
        <v>942.0</v>
      </c>
      <c r="S1655" s="6">
        <f>COUNTIF(Customer_Churn_Records!$B$2:$B$10000,Customer_Churn_Records!$B1655)</f>
        <v>1</v>
      </c>
      <c r="T1655" s="6">
        <f>ROUNDUP(Customer_Churn_Records!$G1655,0)</f>
        <v>38</v>
      </c>
      <c r="U1655" s="6" t="str">
        <f t="array" ref="U1655">IFS(Customer_Churn_Records!$T1655&lt;30,"young",Customer_Churn_Records!$T1655&lt;50,"middle-aged",Customer_Churn_Records!$T1655&lt;100,"old")</f>
        <v>middle-aged</v>
      </c>
      <c r="V1655" s="8" t="str">
        <f t="array" ref="V1655">IFS(Customer_Churn_Records!$D1655&lt;701,"less-score",Customer_Churn_Records!$D1655&lt;851,"high-score")</f>
        <v>high-score</v>
      </c>
      <c r="W1655" s="8" t="str">
        <f t="array" ref="W1655">IF(Customer_Churn_Records!$X1655=0,0,IFS(Customer_Churn_Records!$X1655&lt;100000,"low",Customer_Churn_Records!$X1655&lt;300000,"high"))</f>
        <v>high</v>
      </c>
      <c r="X1655" s="8">
        <f>ROUND(Customer_Churn_Records!$I1655,0)</f>
        <v>138515</v>
      </c>
    </row>
    <row r="1656" ht="14.25" customHeight="1">
      <c r="A1656" s="6">
        <v>9545.0</v>
      </c>
      <c r="B1656" s="6">
        <v>1.5728043E7</v>
      </c>
      <c r="C1656" s="6" t="s">
        <v>1267</v>
      </c>
      <c r="D1656" s="6">
        <v>648.0</v>
      </c>
      <c r="E1656" s="6" t="s">
        <v>8</v>
      </c>
      <c r="F1656" s="6" t="s">
        <v>10</v>
      </c>
      <c r="G1656" s="7" t="s">
        <v>72</v>
      </c>
      <c r="H1656" s="6">
        <v>7.0</v>
      </c>
      <c r="I1656" s="6" t="s">
        <v>4427</v>
      </c>
      <c r="J1656" s="6">
        <v>2.0</v>
      </c>
      <c r="K1656" s="6">
        <v>1.0</v>
      </c>
      <c r="L1656" s="6">
        <v>0.0</v>
      </c>
      <c r="M1656" s="6" t="s">
        <v>4428</v>
      </c>
      <c r="N1656" s="6">
        <v>0.0</v>
      </c>
      <c r="O1656" s="6">
        <v>0.0</v>
      </c>
      <c r="P1656" s="6">
        <v>4.0</v>
      </c>
      <c r="Q1656" s="6" t="s">
        <v>79</v>
      </c>
      <c r="R1656" s="6">
        <v>470.0</v>
      </c>
      <c r="S1656" s="6">
        <f>COUNTIF(Customer_Churn_Records!$B$2:$B$10000,Customer_Churn_Records!$B1656)</f>
        <v>1</v>
      </c>
      <c r="T1656" s="6">
        <f>ROUNDUP(Customer_Churn_Records!$G1656,0)</f>
        <v>37</v>
      </c>
      <c r="U1656" s="6" t="str">
        <f t="array" ref="U1656">IFS(Customer_Churn_Records!$T1656&lt;30,"young",Customer_Churn_Records!$T1656&lt;50,"middle-aged",Customer_Churn_Records!$T1656&lt;100,"old")</f>
        <v>middle-aged</v>
      </c>
      <c r="V1656" s="8" t="str">
        <f t="array" ref="V1656">IFS(Customer_Churn_Records!$D1656&lt;701,"less-score",Customer_Churn_Records!$D1656&lt;851,"high-score")</f>
        <v>less-score</v>
      </c>
      <c r="W1656" s="8" t="str">
        <f t="array" ref="W1656">IF(Customer_Churn_Records!$X1656=0,0,IFS(Customer_Churn_Records!$X1656&lt;100000,"low",Customer_Churn_Records!$X1656&lt;300000,"high"))</f>
        <v>high</v>
      </c>
      <c r="X1656" s="8">
        <f>ROUND(Customer_Churn_Records!$I1656,0)</f>
        <v>138504</v>
      </c>
    </row>
    <row r="1657" ht="14.25" customHeight="1">
      <c r="A1657" s="6">
        <v>6643.0</v>
      </c>
      <c r="B1657" s="6">
        <v>1.5724924E7</v>
      </c>
      <c r="C1657" s="6" t="s">
        <v>671</v>
      </c>
      <c r="D1657" s="6">
        <v>589.0</v>
      </c>
      <c r="E1657" s="6" t="s">
        <v>7</v>
      </c>
      <c r="F1657" s="6" t="s">
        <v>10</v>
      </c>
      <c r="G1657" s="7" t="s">
        <v>72</v>
      </c>
      <c r="H1657" s="6">
        <v>6.0</v>
      </c>
      <c r="I1657" s="6" t="s">
        <v>4429</v>
      </c>
      <c r="J1657" s="6">
        <v>1.0</v>
      </c>
      <c r="K1657" s="6">
        <v>0.0</v>
      </c>
      <c r="L1657" s="6">
        <v>1.0</v>
      </c>
      <c r="M1657" s="6" t="s">
        <v>4430</v>
      </c>
      <c r="N1657" s="6">
        <v>0.0</v>
      </c>
      <c r="O1657" s="6">
        <v>0.0</v>
      </c>
      <c r="P1657" s="6">
        <v>1.0</v>
      </c>
      <c r="Q1657" s="6" t="s">
        <v>44</v>
      </c>
      <c r="R1657" s="6">
        <v>828.0</v>
      </c>
      <c r="S1657" s="6">
        <f>COUNTIF(Customer_Churn_Records!$B$2:$B$10000,Customer_Churn_Records!$B1657)</f>
        <v>1</v>
      </c>
      <c r="T1657" s="6">
        <f>ROUNDUP(Customer_Churn_Records!$G1657,0)</f>
        <v>37</v>
      </c>
      <c r="U1657" s="6" t="str">
        <f t="array" ref="U1657">IFS(Customer_Churn_Records!$T1657&lt;30,"young",Customer_Churn_Records!$T1657&lt;50,"middle-aged",Customer_Churn_Records!$T1657&lt;100,"old")</f>
        <v>middle-aged</v>
      </c>
      <c r="V1657" s="8" t="str">
        <f t="array" ref="V1657">IFS(Customer_Churn_Records!$D1657&lt;701,"less-score",Customer_Churn_Records!$D1657&lt;851,"high-score")</f>
        <v>less-score</v>
      </c>
      <c r="W1657" s="8" t="str">
        <f t="array" ref="W1657">IF(Customer_Churn_Records!$X1657=0,0,IFS(Customer_Churn_Records!$X1657&lt;100000,"low",Customer_Churn_Records!$X1657&lt;300000,"high"))</f>
        <v>high</v>
      </c>
      <c r="X1657" s="8">
        <f>ROUND(Customer_Churn_Records!$I1657,0)</f>
        <v>138498</v>
      </c>
    </row>
    <row r="1658" ht="14.25" customHeight="1">
      <c r="A1658" s="6">
        <v>2926.0</v>
      </c>
      <c r="B1658" s="6">
        <v>1.5633531E7</v>
      </c>
      <c r="C1658" s="6" t="s">
        <v>4431</v>
      </c>
      <c r="D1658" s="6">
        <v>717.0</v>
      </c>
      <c r="E1658" s="6" t="s">
        <v>7</v>
      </c>
      <c r="F1658" s="6" t="s">
        <v>10</v>
      </c>
      <c r="G1658" s="7" t="s">
        <v>1657</v>
      </c>
      <c r="H1658" s="6">
        <v>9.0</v>
      </c>
      <c r="I1658" s="6" t="s">
        <v>4432</v>
      </c>
      <c r="J1658" s="6">
        <v>1.0</v>
      </c>
      <c r="K1658" s="6">
        <v>1.0</v>
      </c>
      <c r="L1658" s="6">
        <v>1.0</v>
      </c>
      <c r="M1658" s="6" t="s">
        <v>4433</v>
      </c>
      <c r="N1658" s="6">
        <v>0.0</v>
      </c>
      <c r="O1658" s="6">
        <v>0.0</v>
      </c>
      <c r="P1658" s="6">
        <v>2.0</v>
      </c>
      <c r="Q1658" s="6" t="s">
        <v>49</v>
      </c>
      <c r="R1658" s="6">
        <v>860.0</v>
      </c>
      <c r="S1658" s="6">
        <f>COUNTIF(Customer_Churn_Records!$B$2:$B$10000,Customer_Churn_Records!$B1658)</f>
        <v>1</v>
      </c>
      <c r="T1658" s="6">
        <f>ROUNDUP(Customer_Churn_Records!$G1658,0)</f>
        <v>76</v>
      </c>
      <c r="U1658" s="6" t="str">
        <f t="array" ref="U1658">IFS(Customer_Churn_Records!$T1658&lt;30,"young",Customer_Churn_Records!$T1658&lt;50,"middle-aged",Customer_Churn_Records!$T1658&lt;100,"old")</f>
        <v>old</v>
      </c>
      <c r="V1658" s="8" t="str">
        <f t="array" ref="V1658">IFS(Customer_Churn_Records!$D1658&lt;701,"less-score",Customer_Churn_Records!$D1658&lt;851,"high-score")</f>
        <v>high-score</v>
      </c>
      <c r="W1658" s="8" t="str">
        <f t="array" ref="W1658">IF(Customer_Churn_Records!$X1658=0,0,IFS(Customer_Churn_Records!$X1658&lt;100000,"low",Customer_Churn_Records!$X1658&lt;300000,"high"))</f>
        <v>high</v>
      </c>
      <c r="X1658" s="8">
        <f>ROUND(Customer_Churn_Records!$I1658,0)</f>
        <v>138490</v>
      </c>
    </row>
    <row r="1659" ht="14.25" customHeight="1">
      <c r="A1659" s="6">
        <v>5831.0</v>
      </c>
      <c r="B1659" s="6">
        <v>1.5810711E7</v>
      </c>
      <c r="C1659" s="6" t="s">
        <v>4434</v>
      </c>
      <c r="D1659" s="6">
        <v>684.0</v>
      </c>
      <c r="E1659" s="6" t="s">
        <v>8</v>
      </c>
      <c r="F1659" s="6" t="s">
        <v>11</v>
      </c>
      <c r="G1659" s="7" t="s">
        <v>72</v>
      </c>
      <c r="H1659" s="6">
        <v>4.0</v>
      </c>
      <c r="I1659" s="6" t="s">
        <v>4435</v>
      </c>
      <c r="J1659" s="6">
        <v>2.0</v>
      </c>
      <c r="K1659" s="6">
        <v>1.0</v>
      </c>
      <c r="L1659" s="6">
        <v>1.0</v>
      </c>
      <c r="M1659" s="6" t="s">
        <v>4436</v>
      </c>
      <c r="N1659" s="6">
        <v>0.0</v>
      </c>
      <c r="O1659" s="6">
        <v>0.0</v>
      </c>
      <c r="P1659" s="6">
        <v>3.0</v>
      </c>
      <c r="Q1659" s="6" t="s">
        <v>44</v>
      </c>
      <c r="R1659" s="6">
        <v>369.0</v>
      </c>
      <c r="S1659" s="6">
        <f>COUNTIF(Customer_Churn_Records!$B$2:$B$10000,Customer_Churn_Records!$B1659)</f>
        <v>1</v>
      </c>
      <c r="T1659" s="6">
        <f>ROUNDUP(Customer_Churn_Records!$G1659,0)</f>
        <v>37</v>
      </c>
      <c r="U1659" s="6" t="str">
        <f t="array" ref="U1659">IFS(Customer_Churn_Records!$T1659&lt;30,"young",Customer_Churn_Records!$T1659&lt;50,"middle-aged",Customer_Churn_Records!$T1659&lt;100,"old")</f>
        <v>middle-aged</v>
      </c>
      <c r="V1659" s="8" t="str">
        <f t="array" ref="V1659">IFS(Customer_Churn_Records!$D1659&lt;701,"less-score",Customer_Churn_Records!$D1659&lt;851,"high-score")</f>
        <v>less-score</v>
      </c>
      <c r="W1659" s="8" t="str">
        <f t="array" ref="W1659">IF(Customer_Churn_Records!$X1659=0,0,IFS(Customer_Churn_Records!$X1659&lt;100000,"low",Customer_Churn_Records!$X1659&lt;300000,"high"))</f>
        <v>high</v>
      </c>
      <c r="X1659" s="8">
        <f>ROUND(Customer_Churn_Records!$I1659,0)</f>
        <v>138476</v>
      </c>
    </row>
    <row r="1660" ht="14.25" customHeight="1">
      <c r="A1660" s="6">
        <v>7890.0</v>
      </c>
      <c r="B1660" s="6">
        <v>1.5718572E7</v>
      </c>
      <c r="C1660" s="6" t="s">
        <v>4437</v>
      </c>
      <c r="D1660" s="6">
        <v>600.0</v>
      </c>
      <c r="E1660" s="6" t="s">
        <v>8</v>
      </c>
      <c r="F1660" s="6" t="s">
        <v>11</v>
      </c>
      <c r="G1660" s="7" t="s">
        <v>46</v>
      </c>
      <c r="H1660" s="6">
        <v>9.0</v>
      </c>
      <c r="I1660" s="6" t="s">
        <v>4438</v>
      </c>
      <c r="J1660" s="6">
        <v>2.0</v>
      </c>
      <c r="K1660" s="6">
        <v>1.0</v>
      </c>
      <c r="L1660" s="6">
        <v>1.0</v>
      </c>
      <c r="M1660" s="6" t="s">
        <v>4439</v>
      </c>
      <c r="N1660" s="6">
        <v>0.0</v>
      </c>
      <c r="O1660" s="6">
        <v>0.0</v>
      </c>
      <c r="P1660" s="6">
        <v>3.0</v>
      </c>
      <c r="Q1660" s="6" t="s">
        <v>58</v>
      </c>
      <c r="R1660" s="6">
        <v>956.0</v>
      </c>
      <c r="S1660" s="6">
        <f>COUNTIF(Customer_Churn_Records!$B$2:$B$10000,Customer_Churn_Records!$B1660)</f>
        <v>1</v>
      </c>
      <c r="T1660" s="6">
        <f>ROUNDUP(Customer_Churn_Records!$G1660,0)</f>
        <v>57</v>
      </c>
      <c r="U1660" s="6" t="str">
        <f t="array" ref="U1660">IFS(Customer_Churn_Records!$T1660&lt;30,"young",Customer_Churn_Records!$T1660&lt;50,"middle-aged",Customer_Churn_Records!$T1660&lt;100,"old")</f>
        <v>old</v>
      </c>
      <c r="V1660" s="8" t="str">
        <f t="array" ref="V1660">IFS(Customer_Churn_Records!$D1660&lt;701,"less-score",Customer_Churn_Records!$D1660&lt;851,"high-score")</f>
        <v>less-score</v>
      </c>
      <c r="W1660" s="8" t="str">
        <f t="array" ref="W1660">IF(Customer_Churn_Records!$X1660=0,0,IFS(Customer_Churn_Records!$X1660&lt;100000,"low",Customer_Churn_Records!$X1660&lt;300000,"high"))</f>
        <v>high</v>
      </c>
      <c r="X1660" s="8">
        <f>ROUND(Customer_Churn_Records!$I1660,0)</f>
        <v>138456</v>
      </c>
    </row>
    <row r="1661" ht="14.25" customHeight="1">
      <c r="A1661" s="6">
        <v>5186.0</v>
      </c>
      <c r="B1661" s="6">
        <v>1.5801169E7</v>
      </c>
      <c r="C1661" s="6" t="s">
        <v>4440</v>
      </c>
      <c r="D1661" s="6">
        <v>764.0</v>
      </c>
      <c r="E1661" s="6" t="s">
        <v>8</v>
      </c>
      <c r="F1661" s="6" t="s">
        <v>10</v>
      </c>
      <c r="G1661" s="7" t="s">
        <v>107</v>
      </c>
      <c r="H1661" s="6">
        <v>9.0</v>
      </c>
      <c r="I1661" s="6" t="s">
        <v>4441</v>
      </c>
      <c r="J1661" s="6">
        <v>1.0</v>
      </c>
      <c r="K1661" s="6">
        <v>1.0</v>
      </c>
      <c r="L1661" s="6">
        <v>0.0</v>
      </c>
      <c r="M1661" s="6" t="s">
        <v>4442</v>
      </c>
      <c r="N1661" s="6">
        <v>1.0</v>
      </c>
      <c r="O1661" s="6">
        <v>1.0</v>
      </c>
      <c r="P1661" s="6">
        <v>2.0</v>
      </c>
      <c r="Q1661" s="6" t="s">
        <v>49</v>
      </c>
      <c r="R1661" s="6">
        <v>699.0</v>
      </c>
      <c r="S1661" s="6">
        <f>COUNTIF(Customer_Churn_Records!$B$2:$B$10000,Customer_Churn_Records!$B1661)</f>
        <v>1</v>
      </c>
      <c r="T1661" s="6">
        <f>ROUNDUP(Customer_Churn_Records!$G1661,0)</f>
        <v>39</v>
      </c>
      <c r="U1661" s="6" t="str">
        <f t="array" ref="U1661">IFS(Customer_Churn_Records!$T1661&lt;30,"young",Customer_Churn_Records!$T1661&lt;50,"middle-aged",Customer_Churn_Records!$T1661&lt;100,"old")</f>
        <v>middle-aged</v>
      </c>
      <c r="V1661" s="8" t="str">
        <f t="array" ref="V1661">IFS(Customer_Churn_Records!$D1661&lt;701,"less-score",Customer_Churn_Records!$D1661&lt;851,"high-score")</f>
        <v>high-score</v>
      </c>
      <c r="W1661" s="8" t="str">
        <f t="array" ref="W1661">IF(Customer_Churn_Records!$X1661=0,0,IFS(Customer_Churn_Records!$X1661&lt;100000,"low",Customer_Churn_Records!$X1661&lt;300000,"high"))</f>
        <v>high</v>
      </c>
      <c r="X1661" s="8">
        <f>ROUND(Customer_Churn_Records!$I1661,0)</f>
        <v>138342</v>
      </c>
    </row>
    <row r="1662" ht="14.25" customHeight="1">
      <c r="A1662" s="6">
        <v>7005.0</v>
      </c>
      <c r="B1662" s="6">
        <v>1.5571121E7</v>
      </c>
      <c r="C1662" s="6" t="s">
        <v>1066</v>
      </c>
      <c r="D1662" s="6">
        <v>670.0</v>
      </c>
      <c r="E1662" s="6" t="s">
        <v>7</v>
      </c>
      <c r="F1662" s="6" t="s">
        <v>10</v>
      </c>
      <c r="G1662" s="7" t="s">
        <v>156</v>
      </c>
      <c r="H1662" s="6">
        <v>8.0</v>
      </c>
      <c r="I1662" s="6" t="s">
        <v>4443</v>
      </c>
      <c r="J1662" s="6">
        <v>1.0</v>
      </c>
      <c r="K1662" s="6">
        <v>0.0</v>
      </c>
      <c r="L1662" s="6">
        <v>1.0</v>
      </c>
      <c r="M1662" s="6" t="s">
        <v>4444</v>
      </c>
      <c r="N1662" s="6">
        <v>0.0</v>
      </c>
      <c r="O1662" s="6">
        <v>0.0</v>
      </c>
      <c r="P1662" s="6">
        <v>1.0</v>
      </c>
      <c r="Q1662" s="6" t="s">
        <v>44</v>
      </c>
      <c r="R1662" s="6">
        <v>603.0</v>
      </c>
      <c r="S1662" s="6">
        <f>COUNTIF(Customer_Churn_Records!$B$2:$B$10000,Customer_Churn_Records!$B1662)</f>
        <v>1</v>
      </c>
      <c r="T1662" s="6">
        <f>ROUNDUP(Customer_Churn_Records!$G1662,0)</f>
        <v>50</v>
      </c>
      <c r="U1662" s="6" t="str">
        <f t="array" ref="U1662">IFS(Customer_Churn_Records!$T1662&lt;30,"young",Customer_Churn_Records!$T1662&lt;50,"middle-aged",Customer_Churn_Records!$T1662&lt;100,"old")</f>
        <v>old</v>
      </c>
      <c r="V1662" s="8" t="str">
        <f t="array" ref="V1662">IFS(Customer_Churn_Records!$D1662&lt;701,"less-score",Customer_Churn_Records!$D1662&lt;851,"high-score")</f>
        <v>less-score</v>
      </c>
      <c r="W1662" s="8" t="str">
        <f t="array" ref="W1662">IF(Customer_Churn_Records!$X1662=0,0,IFS(Customer_Churn_Records!$X1662&lt;100000,"low",Customer_Churn_Records!$X1662&lt;300000,"high"))</f>
        <v>high</v>
      </c>
      <c r="X1662" s="8">
        <f>ROUND(Customer_Churn_Records!$I1662,0)</f>
        <v>138340</v>
      </c>
    </row>
    <row r="1663" ht="14.25" customHeight="1">
      <c r="A1663" s="6">
        <v>6729.0</v>
      </c>
      <c r="B1663" s="6">
        <v>1.5715208E7</v>
      </c>
      <c r="C1663" s="6" t="s">
        <v>4445</v>
      </c>
      <c r="D1663" s="6">
        <v>804.0</v>
      </c>
      <c r="E1663" s="6" t="s">
        <v>8</v>
      </c>
      <c r="F1663" s="6" t="s">
        <v>10</v>
      </c>
      <c r="G1663" s="7" t="s">
        <v>103</v>
      </c>
      <c r="H1663" s="6">
        <v>10.0</v>
      </c>
      <c r="I1663" s="6" t="s">
        <v>4446</v>
      </c>
      <c r="J1663" s="6">
        <v>1.0</v>
      </c>
      <c r="K1663" s="6">
        <v>1.0</v>
      </c>
      <c r="L1663" s="6">
        <v>1.0</v>
      </c>
      <c r="M1663" s="6" t="s">
        <v>4447</v>
      </c>
      <c r="N1663" s="6">
        <v>0.0</v>
      </c>
      <c r="O1663" s="6">
        <v>0.0</v>
      </c>
      <c r="P1663" s="6">
        <v>4.0</v>
      </c>
      <c r="Q1663" s="6" t="s">
        <v>44</v>
      </c>
      <c r="R1663" s="6">
        <v>442.0</v>
      </c>
      <c r="S1663" s="6">
        <f>COUNTIF(Customer_Churn_Records!$B$2:$B$10000,Customer_Churn_Records!$B1663)</f>
        <v>1</v>
      </c>
      <c r="T1663" s="6">
        <f>ROUNDUP(Customer_Churn_Records!$G1663,0)</f>
        <v>33</v>
      </c>
      <c r="U1663" s="6" t="str">
        <f t="array" ref="U1663">IFS(Customer_Churn_Records!$T1663&lt;30,"young",Customer_Churn_Records!$T1663&lt;50,"middle-aged",Customer_Churn_Records!$T1663&lt;100,"old")</f>
        <v>middle-aged</v>
      </c>
      <c r="V1663" s="8" t="str">
        <f t="array" ref="V1663">IFS(Customer_Churn_Records!$D1663&lt;701,"less-score",Customer_Churn_Records!$D1663&lt;851,"high-score")</f>
        <v>high-score</v>
      </c>
      <c r="W1663" s="8" t="str">
        <f t="array" ref="W1663">IF(Customer_Churn_Records!$X1663=0,0,IFS(Customer_Churn_Records!$X1663&lt;100000,"low",Customer_Churn_Records!$X1663&lt;300000,"high"))</f>
        <v>high</v>
      </c>
      <c r="X1663" s="8">
        <f>ROUND(Customer_Churn_Records!$I1663,0)</f>
        <v>138336</v>
      </c>
    </row>
    <row r="1664" ht="14.25" customHeight="1">
      <c r="A1664" s="6">
        <v>971.0</v>
      </c>
      <c r="B1664" s="6">
        <v>1.5805955E7</v>
      </c>
      <c r="C1664" s="6" t="s">
        <v>863</v>
      </c>
      <c r="D1664" s="6">
        <v>638.0</v>
      </c>
      <c r="E1664" s="6" t="s">
        <v>7</v>
      </c>
      <c r="F1664" s="6" t="s">
        <v>10</v>
      </c>
      <c r="G1664" s="7" t="s">
        <v>68</v>
      </c>
      <c r="H1664" s="6">
        <v>10.0</v>
      </c>
      <c r="I1664" s="6" t="s">
        <v>4448</v>
      </c>
      <c r="J1664" s="6">
        <v>1.0</v>
      </c>
      <c r="K1664" s="6">
        <v>1.0</v>
      </c>
      <c r="L1664" s="6">
        <v>1.0</v>
      </c>
      <c r="M1664" s="6" t="s">
        <v>4449</v>
      </c>
      <c r="N1664" s="6">
        <v>0.0</v>
      </c>
      <c r="O1664" s="6">
        <v>0.0</v>
      </c>
      <c r="P1664" s="6">
        <v>3.0</v>
      </c>
      <c r="Q1664" s="6" t="s">
        <v>44</v>
      </c>
      <c r="R1664" s="6">
        <v>893.0</v>
      </c>
      <c r="S1664" s="6">
        <f>COUNTIF(Customer_Churn_Records!$B$2:$B$10000,Customer_Churn_Records!$B1664)</f>
        <v>1</v>
      </c>
      <c r="T1664" s="6">
        <f>ROUNDUP(Customer_Churn_Records!$G1664,0)</f>
        <v>48</v>
      </c>
      <c r="U1664" s="6" t="str">
        <f t="array" ref="U1664">IFS(Customer_Churn_Records!$T1664&lt;30,"young",Customer_Churn_Records!$T1664&lt;50,"middle-aged",Customer_Churn_Records!$T1664&lt;100,"old")</f>
        <v>middle-aged</v>
      </c>
      <c r="V1664" s="8" t="str">
        <f t="array" ref="V1664">IFS(Customer_Churn_Records!$D1664&lt;701,"less-score",Customer_Churn_Records!$D1664&lt;851,"high-score")</f>
        <v>less-score</v>
      </c>
      <c r="W1664" s="8" t="str">
        <f t="array" ref="W1664">IF(Customer_Churn_Records!$X1664=0,0,IFS(Customer_Churn_Records!$X1664&lt;100000,"low",Customer_Churn_Records!$X1664&lt;300000,"high"))</f>
        <v>high</v>
      </c>
      <c r="X1664" s="8">
        <f>ROUND(Customer_Churn_Records!$I1664,0)</f>
        <v>138333</v>
      </c>
    </row>
    <row r="1665" ht="14.25" customHeight="1">
      <c r="A1665" s="6">
        <v>9234.0</v>
      </c>
      <c r="B1665" s="6">
        <v>1.5722004E7</v>
      </c>
      <c r="C1665" s="6" t="s">
        <v>4168</v>
      </c>
      <c r="D1665" s="6">
        <v>543.0</v>
      </c>
      <c r="E1665" s="6" t="s">
        <v>7</v>
      </c>
      <c r="F1665" s="6" t="s">
        <v>10</v>
      </c>
      <c r="G1665" s="7" t="s">
        <v>363</v>
      </c>
      <c r="H1665" s="6">
        <v>4.0</v>
      </c>
      <c r="I1665" s="6" t="s">
        <v>4450</v>
      </c>
      <c r="J1665" s="6">
        <v>1.0</v>
      </c>
      <c r="K1665" s="6">
        <v>0.0</v>
      </c>
      <c r="L1665" s="6">
        <v>0.0</v>
      </c>
      <c r="M1665" s="6" t="s">
        <v>4451</v>
      </c>
      <c r="N1665" s="6">
        <v>0.0</v>
      </c>
      <c r="O1665" s="6">
        <v>0.0</v>
      </c>
      <c r="P1665" s="6">
        <v>4.0</v>
      </c>
      <c r="Q1665" s="6" t="s">
        <v>79</v>
      </c>
      <c r="R1665" s="6">
        <v>759.0</v>
      </c>
      <c r="S1665" s="6">
        <f>COUNTIF(Customer_Churn_Records!$B$2:$B$10000,Customer_Churn_Records!$B1665)</f>
        <v>1</v>
      </c>
      <c r="T1665" s="6">
        <f>ROUNDUP(Customer_Churn_Records!$G1665,0)</f>
        <v>31</v>
      </c>
      <c r="U1665" s="6" t="str">
        <f t="array" ref="U1665">IFS(Customer_Churn_Records!$T1665&lt;30,"young",Customer_Churn_Records!$T1665&lt;50,"middle-aged",Customer_Churn_Records!$T1665&lt;100,"old")</f>
        <v>middle-aged</v>
      </c>
      <c r="V1665" s="8" t="str">
        <f t="array" ref="V1665">IFS(Customer_Churn_Records!$D1665&lt;701,"less-score",Customer_Churn_Records!$D1665&lt;851,"high-score")</f>
        <v>less-score</v>
      </c>
      <c r="W1665" s="8" t="str">
        <f t="array" ref="W1665">IF(Customer_Churn_Records!$X1665=0,0,IFS(Customer_Churn_Records!$X1665&lt;100000,"low",Customer_Churn_Records!$X1665&lt;300000,"high"))</f>
        <v>high</v>
      </c>
      <c r="X1665" s="8">
        <f>ROUND(Customer_Churn_Records!$I1665,0)</f>
        <v>138318</v>
      </c>
    </row>
    <row r="1666" ht="14.25" customHeight="1">
      <c r="A1666" s="6">
        <v>2111.0</v>
      </c>
      <c r="B1666" s="6">
        <v>1.579599E7</v>
      </c>
      <c r="C1666" s="6" t="s">
        <v>4452</v>
      </c>
      <c r="D1666" s="6">
        <v>722.0</v>
      </c>
      <c r="E1666" s="6" t="s">
        <v>8</v>
      </c>
      <c r="F1666" s="6" t="s">
        <v>10</v>
      </c>
      <c r="G1666" s="7" t="s">
        <v>68</v>
      </c>
      <c r="H1666" s="6">
        <v>10.0</v>
      </c>
      <c r="I1666" s="6" t="s">
        <v>4453</v>
      </c>
      <c r="J1666" s="6">
        <v>1.0</v>
      </c>
      <c r="K1666" s="6">
        <v>1.0</v>
      </c>
      <c r="L1666" s="6">
        <v>1.0</v>
      </c>
      <c r="M1666" s="6" t="s">
        <v>4454</v>
      </c>
      <c r="N1666" s="6">
        <v>1.0</v>
      </c>
      <c r="O1666" s="6">
        <v>1.0</v>
      </c>
      <c r="P1666" s="6">
        <v>2.0</v>
      </c>
      <c r="Q1666" s="6" t="s">
        <v>58</v>
      </c>
      <c r="R1666" s="6">
        <v>310.0</v>
      </c>
      <c r="S1666" s="6">
        <f>COUNTIF(Customer_Churn_Records!$B$2:$B$10000,Customer_Churn_Records!$B1666)</f>
        <v>1</v>
      </c>
      <c r="T1666" s="6">
        <f>ROUNDUP(Customer_Churn_Records!$G1666,0)</f>
        <v>48</v>
      </c>
      <c r="U1666" s="6" t="str">
        <f t="array" ref="U1666">IFS(Customer_Churn_Records!$T1666&lt;30,"young",Customer_Churn_Records!$T1666&lt;50,"middle-aged",Customer_Churn_Records!$T1666&lt;100,"old")</f>
        <v>middle-aged</v>
      </c>
      <c r="V1666" s="8" t="str">
        <f t="array" ref="V1666">IFS(Customer_Churn_Records!$D1666&lt;701,"less-score",Customer_Churn_Records!$D1666&lt;851,"high-score")</f>
        <v>high-score</v>
      </c>
      <c r="W1666" s="8" t="str">
        <f t="array" ref="W1666">IF(Customer_Churn_Records!$X1666=0,0,IFS(Customer_Churn_Records!$X1666&lt;100000,"low",Customer_Churn_Records!$X1666&lt;300000,"high"))</f>
        <v>high</v>
      </c>
      <c r="X1666" s="8">
        <f>ROUND(Customer_Churn_Records!$I1666,0)</f>
        <v>138312</v>
      </c>
    </row>
    <row r="1667" ht="14.25" customHeight="1">
      <c r="A1667" s="6">
        <v>410.0</v>
      </c>
      <c r="B1667" s="6">
        <v>1.5691625E7</v>
      </c>
      <c r="C1667" s="6" t="s">
        <v>4455</v>
      </c>
      <c r="D1667" s="6">
        <v>537.0</v>
      </c>
      <c r="E1667" s="6" t="s">
        <v>8</v>
      </c>
      <c r="F1667" s="6" t="s">
        <v>10</v>
      </c>
      <c r="G1667" s="7" t="s">
        <v>167</v>
      </c>
      <c r="H1667" s="6">
        <v>3.0</v>
      </c>
      <c r="I1667" s="6" t="s">
        <v>4456</v>
      </c>
      <c r="J1667" s="6">
        <v>1.0</v>
      </c>
      <c r="K1667" s="6">
        <v>1.0</v>
      </c>
      <c r="L1667" s="6">
        <v>0.0</v>
      </c>
      <c r="M1667" s="6" t="s">
        <v>4457</v>
      </c>
      <c r="N1667" s="6">
        <v>0.0</v>
      </c>
      <c r="O1667" s="6">
        <v>0.0</v>
      </c>
      <c r="P1667" s="6">
        <v>5.0</v>
      </c>
      <c r="Q1667" s="6" t="s">
        <v>58</v>
      </c>
      <c r="R1667" s="6">
        <v>767.0</v>
      </c>
      <c r="S1667" s="6">
        <f>COUNTIF(Customer_Churn_Records!$B$2:$B$10000,Customer_Churn_Records!$B1667)</f>
        <v>1</v>
      </c>
      <c r="T1667" s="6">
        <f>ROUNDUP(Customer_Churn_Records!$G1667,0)</f>
        <v>41</v>
      </c>
      <c r="U1667" s="6" t="str">
        <f t="array" ref="U1667">IFS(Customer_Churn_Records!$T1667&lt;30,"young",Customer_Churn_Records!$T1667&lt;50,"middle-aged",Customer_Churn_Records!$T1667&lt;100,"old")</f>
        <v>middle-aged</v>
      </c>
      <c r="V1667" s="8" t="str">
        <f t="array" ref="V1667">IFS(Customer_Churn_Records!$D1667&lt;701,"less-score",Customer_Churn_Records!$D1667&lt;851,"high-score")</f>
        <v>less-score</v>
      </c>
      <c r="W1667" s="8" t="str">
        <f t="array" ref="W1667">IF(Customer_Churn_Records!$X1667=0,0,IFS(Customer_Churn_Records!$X1667&lt;100000,"low",Customer_Churn_Records!$X1667&lt;300000,"high"))</f>
        <v>high</v>
      </c>
      <c r="X1667" s="8">
        <f>ROUND(Customer_Churn_Records!$I1667,0)</f>
        <v>138306</v>
      </c>
    </row>
    <row r="1668" ht="14.25" customHeight="1">
      <c r="A1668" s="6">
        <v>147.0</v>
      </c>
      <c r="B1668" s="6">
        <v>1.5705707E7</v>
      </c>
      <c r="C1668" s="6" t="s">
        <v>4458</v>
      </c>
      <c r="D1668" s="6">
        <v>635.0</v>
      </c>
      <c r="E1668" s="6" t="s">
        <v>9</v>
      </c>
      <c r="F1668" s="6" t="s">
        <v>10</v>
      </c>
      <c r="G1668" s="7" t="s">
        <v>99</v>
      </c>
      <c r="H1668" s="6">
        <v>8.0</v>
      </c>
      <c r="I1668" s="6" t="s">
        <v>4459</v>
      </c>
      <c r="J1668" s="6">
        <v>2.0</v>
      </c>
      <c r="K1668" s="6">
        <v>1.0</v>
      </c>
      <c r="L1668" s="6">
        <v>0.0</v>
      </c>
      <c r="M1668" s="6" t="s">
        <v>4460</v>
      </c>
      <c r="N1668" s="6">
        <v>0.0</v>
      </c>
      <c r="O1668" s="6">
        <v>0.0</v>
      </c>
      <c r="P1668" s="6">
        <v>1.0</v>
      </c>
      <c r="Q1668" s="6" t="s">
        <v>79</v>
      </c>
      <c r="R1668" s="6">
        <v>608.0</v>
      </c>
      <c r="S1668" s="6">
        <f>COUNTIF(Customer_Churn_Records!$B$2:$B$10000,Customer_Churn_Records!$B1668)</f>
        <v>1</v>
      </c>
      <c r="T1668" s="6">
        <f>ROUNDUP(Customer_Churn_Records!$G1668,0)</f>
        <v>29</v>
      </c>
      <c r="U1668" s="6" t="str">
        <f t="array" ref="U1668">IFS(Customer_Churn_Records!$T1668&lt;30,"young",Customer_Churn_Records!$T1668&lt;50,"middle-aged",Customer_Churn_Records!$T1668&lt;100,"old")</f>
        <v>young</v>
      </c>
      <c r="V1668" s="8" t="str">
        <f t="array" ref="V1668">IFS(Customer_Churn_Records!$D1668&lt;701,"less-score",Customer_Churn_Records!$D1668&lt;851,"high-score")</f>
        <v>less-score</v>
      </c>
      <c r="W1668" s="8" t="str">
        <f t="array" ref="W1668">IF(Customer_Churn_Records!$X1668=0,0,IFS(Customer_Churn_Records!$X1668&lt;100000,"low",Customer_Churn_Records!$X1668&lt;300000,"high"))</f>
        <v>high</v>
      </c>
      <c r="X1668" s="8">
        <f>ROUND(Customer_Churn_Records!$I1668,0)</f>
        <v>138297</v>
      </c>
    </row>
    <row r="1669" ht="14.25" customHeight="1">
      <c r="A1669" s="6">
        <v>2405.0</v>
      </c>
      <c r="B1669" s="6">
        <v>1.5809286E7</v>
      </c>
      <c r="C1669" s="6" t="s">
        <v>102</v>
      </c>
      <c r="D1669" s="6">
        <v>631.0</v>
      </c>
      <c r="E1669" s="6" t="s">
        <v>8</v>
      </c>
      <c r="F1669" s="6" t="s">
        <v>11</v>
      </c>
      <c r="G1669" s="7" t="s">
        <v>72</v>
      </c>
      <c r="H1669" s="6">
        <v>8.0</v>
      </c>
      <c r="I1669" s="6" t="s">
        <v>4461</v>
      </c>
      <c r="J1669" s="6">
        <v>2.0</v>
      </c>
      <c r="K1669" s="6">
        <v>0.0</v>
      </c>
      <c r="L1669" s="6">
        <v>0.0</v>
      </c>
      <c r="M1669" s="6" t="s">
        <v>4462</v>
      </c>
      <c r="N1669" s="6">
        <v>1.0</v>
      </c>
      <c r="O1669" s="6">
        <v>1.0</v>
      </c>
      <c r="P1669" s="6">
        <v>3.0</v>
      </c>
      <c r="Q1669" s="6" t="s">
        <v>58</v>
      </c>
      <c r="R1669" s="6">
        <v>647.0</v>
      </c>
      <c r="S1669" s="6">
        <f>COUNTIF(Customer_Churn_Records!$B$2:$B$10000,Customer_Churn_Records!$B1669)</f>
        <v>1</v>
      </c>
      <c r="T1669" s="6">
        <f>ROUNDUP(Customer_Churn_Records!$G1669,0)</f>
        <v>37</v>
      </c>
      <c r="U1669" s="6" t="str">
        <f t="array" ref="U1669">IFS(Customer_Churn_Records!$T1669&lt;30,"young",Customer_Churn_Records!$T1669&lt;50,"middle-aged",Customer_Churn_Records!$T1669&lt;100,"old")</f>
        <v>middle-aged</v>
      </c>
      <c r="V1669" s="8" t="str">
        <f t="array" ref="V1669">IFS(Customer_Churn_Records!$D1669&lt;701,"less-score",Customer_Churn_Records!$D1669&lt;851,"high-score")</f>
        <v>less-score</v>
      </c>
      <c r="W1669" s="8" t="str">
        <f t="array" ref="W1669">IF(Customer_Churn_Records!$X1669=0,0,IFS(Customer_Churn_Records!$X1669&lt;100000,"low",Customer_Churn_Records!$X1669&lt;300000,"high"))</f>
        <v>high</v>
      </c>
      <c r="X1669" s="8">
        <f>ROUND(Customer_Churn_Records!$I1669,0)</f>
        <v>138293</v>
      </c>
    </row>
    <row r="1670" ht="14.25" customHeight="1">
      <c r="A1670" s="6">
        <v>557.0</v>
      </c>
      <c r="B1670" s="6">
        <v>1.5705515E7</v>
      </c>
      <c r="C1670" s="6" t="s">
        <v>1162</v>
      </c>
      <c r="D1670" s="6">
        <v>587.0</v>
      </c>
      <c r="E1670" s="6" t="s">
        <v>8</v>
      </c>
      <c r="F1670" s="6" t="s">
        <v>11</v>
      </c>
      <c r="G1670" s="7" t="s">
        <v>55</v>
      </c>
      <c r="H1670" s="6">
        <v>5.0</v>
      </c>
      <c r="I1670" s="6" t="s">
        <v>4463</v>
      </c>
      <c r="J1670" s="6">
        <v>2.0</v>
      </c>
      <c r="K1670" s="6">
        <v>1.0</v>
      </c>
      <c r="L1670" s="6">
        <v>0.0</v>
      </c>
      <c r="M1670" s="6" t="s">
        <v>4464</v>
      </c>
      <c r="N1670" s="6">
        <v>0.0</v>
      </c>
      <c r="O1670" s="6">
        <v>0.0</v>
      </c>
      <c r="P1670" s="6">
        <v>5.0</v>
      </c>
      <c r="Q1670" s="6" t="s">
        <v>44</v>
      </c>
      <c r="R1670" s="6">
        <v>403.0</v>
      </c>
      <c r="S1670" s="6">
        <f>COUNTIF(Customer_Churn_Records!$B$2:$B$10000,Customer_Churn_Records!$B1670)</f>
        <v>1</v>
      </c>
      <c r="T1670" s="6">
        <f>ROUNDUP(Customer_Churn_Records!$G1670,0)</f>
        <v>40</v>
      </c>
      <c r="U1670" s="6" t="str">
        <f t="array" ref="U1670">IFS(Customer_Churn_Records!$T1670&lt;30,"young",Customer_Churn_Records!$T1670&lt;50,"middle-aged",Customer_Churn_Records!$T1670&lt;100,"old")</f>
        <v>middle-aged</v>
      </c>
      <c r="V1670" s="8" t="str">
        <f t="array" ref="V1670">IFS(Customer_Churn_Records!$D1670&lt;701,"less-score",Customer_Churn_Records!$D1670&lt;851,"high-score")</f>
        <v>less-score</v>
      </c>
      <c r="W1670" s="8" t="str">
        <f t="array" ref="W1670">IF(Customer_Churn_Records!$X1670=0,0,IFS(Customer_Churn_Records!$X1670&lt;100000,"low",Customer_Churn_Records!$X1670&lt;300000,"high"))</f>
        <v>high</v>
      </c>
      <c r="X1670" s="8">
        <f>ROUND(Customer_Churn_Records!$I1670,0)</f>
        <v>138242</v>
      </c>
    </row>
    <row r="1671" ht="14.25" customHeight="1">
      <c r="A1671" s="6">
        <v>9477.0</v>
      </c>
      <c r="B1671" s="6">
        <v>1.5571529E7</v>
      </c>
      <c r="C1671" s="6" t="s">
        <v>563</v>
      </c>
      <c r="D1671" s="6">
        <v>650.0</v>
      </c>
      <c r="E1671" s="6" t="s">
        <v>8</v>
      </c>
      <c r="F1671" s="6" t="s">
        <v>10</v>
      </c>
      <c r="G1671" s="7" t="s">
        <v>68</v>
      </c>
      <c r="H1671" s="6">
        <v>7.0</v>
      </c>
      <c r="I1671" s="6" t="s">
        <v>4465</v>
      </c>
      <c r="J1671" s="6">
        <v>1.0</v>
      </c>
      <c r="K1671" s="6">
        <v>1.0</v>
      </c>
      <c r="L1671" s="6">
        <v>0.0</v>
      </c>
      <c r="M1671" s="6" t="s">
        <v>4466</v>
      </c>
      <c r="N1671" s="6">
        <v>0.0</v>
      </c>
      <c r="O1671" s="6">
        <v>0.0</v>
      </c>
      <c r="P1671" s="6">
        <v>4.0</v>
      </c>
      <c r="Q1671" s="6" t="s">
        <v>58</v>
      </c>
      <c r="R1671" s="6">
        <v>783.0</v>
      </c>
      <c r="S1671" s="6">
        <f>COUNTIF(Customer_Churn_Records!$B$2:$B$10000,Customer_Churn_Records!$B1671)</f>
        <v>1</v>
      </c>
      <c r="T1671" s="6">
        <f>ROUNDUP(Customer_Churn_Records!$G1671,0)</f>
        <v>48</v>
      </c>
      <c r="U1671" s="6" t="str">
        <f t="array" ref="U1671">IFS(Customer_Churn_Records!$T1671&lt;30,"young",Customer_Churn_Records!$T1671&lt;50,"middle-aged",Customer_Churn_Records!$T1671&lt;100,"old")</f>
        <v>middle-aged</v>
      </c>
      <c r="V1671" s="8" t="str">
        <f t="array" ref="V1671">IFS(Customer_Churn_Records!$D1671&lt;701,"less-score",Customer_Churn_Records!$D1671&lt;851,"high-score")</f>
        <v>less-score</v>
      </c>
      <c r="W1671" s="8" t="str">
        <f t="array" ref="W1671">IF(Customer_Churn_Records!$X1671=0,0,IFS(Customer_Churn_Records!$X1671&lt;100000,"low",Customer_Churn_Records!$X1671&lt;300000,"high"))</f>
        <v>high</v>
      </c>
      <c r="X1671" s="8">
        <f>ROUND(Customer_Churn_Records!$I1671,0)</f>
        <v>138232</v>
      </c>
    </row>
    <row r="1672" ht="14.25" customHeight="1">
      <c r="A1672" s="6">
        <v>7794.0</v>
      </c>
      <c r="B1672" s="6">
        <v>1.5798885E7</v>
      </c>
      <c r="C1672" s="6" t="s">
        <v>2239</v>
      </c>
      <c r="D1672" s="6">
        <v>585.0</v>
      </c>
      <c r="E1672" s="6" t="s">
        <v>7</v>
      </c>
      <c r="F1672" s="6" t="s">
        <v>11</v>
      </c>
      <c r="G1672" s="7" t="s">
        <v>95</v>
      </c>
      <c r="H1672" s="6">
        <v>4.0</v>
      </c>
      <c r="I1672" s="6" t="s">
        <v>4467</v>
      </c>
      <c r="J1672" s="6">
        <v>2.0</v>
      </c>
      <c r="K1672" s="6">
        <v>1.0</v>
      </c>
      <c r="L1672" s="6">
        <v>1.0</v>
      </c>
      <c r="M1672" s="6" t="s">
        <v>4468</v>
      </c>
      <c r="N1672" s="6">
        <v>0.0</v>
      </c>
      <c r="O1672" s="6">
        <v>0.0</v>
      </c>
      <c r="P1672" s="6">
        <v>4.0</v>
      </c>
      <c r="Q1672" s="6" t="s">
        <v>49</v>
      </c>
      <c r="R1672" s="6">
        <v>708.0</v>
      </c>
      <c r="S1672" s="6">
        <f>COUNTIF(Customer_Churn_Records!$B$2:$B$10000,Customer_Churn_Records!$B1672)</f>
        <v>1</v>
      </c>
      <c r="T1672" s="6">
        <f>ROUNDUP(Customer_Churn_Records!$G1672,0)</f>
        <v>56</v>
      </c>
      <c r="U1672" s="6" t="str">
        <f t="array" ref="U1672">IFS(Customer_Churn_Records!$T1672&lt;30,"young",Customer_Churn_Records!$T1672&lt;50,"middle-aged",Customer_Churn_Records!$T1672&lt;100,"old")</f>
        <v>old</v>
      </c>
      <c r="V1672" s="8" t="str">
        <f t="array" ref="V1672">IFS(Customer_Churn_Records!$D1672&lt;701,"less-score",Customer_Churn_Records!$D1672&lt;851,"high-score")</f>
        <v>less-score</v>
      </c>
      <c r="W1672" s="8" t="str">
        <f t="array" ref="W1672">IF(Customer_Churn_Records!$X1672=0,0,IFS(Customer_Churn_Records!$X1672&lt;100000,"low",Customer_Churn_Records!$X1672&lt;300000,"high"))</f>
        <v>high</v>
      </c>
      <c r="X1672" s="8">
        <f>ROUND(Customer_Churn_Records!$I1672,0)</f>
        <v>138227</v>
      </c>
    </row>
    <row r="1673" ht="14.25" customHeight="1">
      <c r="A1673" s="6">
        <v>6744.0</v>
      </c>
      <c r="B1673" s="6">
        <v>1.5616213E7</v>
      </c>
      <c r="C1673" s="6" t="s">
        <v>4469</v>
      </c>
      <c r="D1673" s="6">
        <v>555.0</v>
      </c>
      <c r="E1673" s="6" t="s">
        <v>8</v>
      </c>
      <c r="F1673" s="6" t="s">
        <v>10</v>
      </c>
      <c r="G1673" s="7" t="s">
        <v>359</v>
      </c>
      <c r="H1673" s="6">
        <v>9.0</v>
      </c>
      <c r="I1673" s="6" t="s">
        <v>4470</v>
      </c>
      <c r="J1673" s="6">
        <v>1.0</v>
      </c>
      <c r="K1673" s="6">
        <v>1.0</v>
      </c>
      <c r="L1673" s="6">
        <v>0.0</v>
      </c>
      <c r="M1673" s="6" t="s">
        <v>4471</v>
      </c>
      <c r="N1673" s="6">
        <v>1.0</v>
      </c>
      <c r="O1673" s="6">
        <v>1.0</v>
      </c>
      <c r="P1673" s="6">
        <v>2.0</v>
      </c>
      <c r="Q1673" s="6" t="s">
        <v>44</v>
      </c>
      <c r="R1673" s="6">
        <v>266.0</v>
      </c>
      <c r="S1673" s="6">
        <f>COUNTIF(Customer_Churn_Records!$B$2:$B$10000,Customer_Churn_Records!$B1673)</f>
        <v>1</v>
      </c>
      <c r="T1673" s="6">
        <f>ROUNDUP(Customer_Churn_Records!$G1673,0)</f>
        <v>51</v>
      </c>
      <c r="U1673" s="6" t="str">
        <f t="array" ref="U1673">IFS(Customer_Churn_Records!$T1673&lt;30,"young",Customer_Churn_Records!$T1673&lt;50,"middle-aged",Customer_Churn_Records!$T1673&lt;100,"old")</f>
        <v>old</v>
      </c>
      <c r="V1673" s="8" t="str">
        <f t="array" ref="V1673">IFS(Customer_Churn_Records!$D1673&lt;701,"less-score",Customer_Churn_Records!$D1673&lt;851,"high-score")</f>
        <v>less-score</v>
      </c>
      <c r="W1673" s="8" t="str">
        <f t="array" ref="W1673">IF(Customer_Churn_Records!$X1673=0,0,IFS(Customer_Churn_Records!$X1673&lt;100000,"low",Customer_Churn_Records!$X1673&lt;300000,"high"))</f>
        <v>high</v>
      </c>
      <c r="X1673" s="8">
        <f>ROUND(Customer_Churn_Records!$I1673,0)</f>
        <v>138215</v>
      </c>
    </row>
    <row r="1674" ht="14.25" customHeight="1">
      <c r="A1674" s="6">
        <v>6440.0</v>
      </c>
      <c r="B1674" s="6">
        <v>1.5583371E7</v>
      </c>
      <c r="C1674" s="6" t="s">
        <v>4472</v>
      </c>
      <c r="D1674" s="6">
        <v>632.0</v>
      </c>
      <c r="E1674" s="6" t="s">
        <v>9</v>
      </c>
      <c r="F1674" s="6" t="s">
        <v>11</v>
      </c>
      <c r="G1674" s="7" t="s">
        <v>72</v>
      </c>
      <c r="H1674" s="6">
        <v>1.0</v>
      </c>
      <c r="I1674" s="6" t="s">
        <v>4473</v>
      </c>
      <c r="J1674" s="6">
        <v>1.0</v>
      </c>
      <c r="K1674" s="6">
        <v>1.0</v>
      </c>
      <c r="L1674" s="6">
        <v>0.0</v>
      </c>
      <c r="M1674" s="6" t="s">
        <v>4474</v>
      </c>
      <c r="N1674" s="6">
        <v>1.0</v>
      </c>
      <c r="O1674" s="6">
        <v>1.0</v>
      </c>
      <c r="P1674" s="6">
        <v>3.0</v>
      </c>
      <c r="Q1674" s="6" t="s">
        <v>58</v>
      </c>
      <c r="R1674" s="6">
        <v>302.0</v>
      </c>
      <c r="S1674" s="6">
        <f>COUNTIF(Customer_Churn_Records!$B$2:$B$10000,Customer_Churn_Records!$B1674)</f>
        <v>1</v>
      </c>
      <c r="T1674" s="6">
        <f>ROUNDUP(Customer_Churn_Records!$G1674,0)</f>
        <v>37</v>
      </c>
      <c r="U1674" s="6" t="str">
        <f t="array" ref="U1674">IFS(Customer_Churn_Records!$T1674&lt;30,"young",Customer_Churn_Records!$T1674&lt;50,"middle-aged",Customer_Churn_Records!$T1674&lt;100,"old")</f>
        <v>middle-aged</v>
      </c>
      <c r="V1674" s="8" t="str">
        <f t="array" ref="V1674">IFS(Customer_Churn_Records!$D1674&lt;701,"less-score",Customer_Churn_Records!$D1674&lt;851,"high-score")</f>
        <v>less-score</v>
      </c>
      <c r="W1674" s="8" t="str">
        <f t="array" ref="W1674">IF(Customer_Churn_Records!$X1674=0,0,IFS(Customer_Churn_Records!$X1674&lt;100000,"low",Customer_Churn_Records!$X1674&lt;300000,"high"))</f>
        <v>high</v>
      </c>
      <c r="X1674" s="8">
        <f>ROUND(Customer_Churn_Records!$I1674,0)</f>
        <v>138207</v>
      </c>
    </row>
    <row r="1675" ht="14.25" customHeight="1">
      <c r="A1675" s="6">
        <v>3129.0</v>
      </c>
      <c r="B1675" s="6">
        <v>1.5794253E7</v>
      </c>
      <c r="C1675" s="6" t="s">
        <v>4136</v>
      </c>
      <c r="D1675" s="6">
        <v>832.0</v>
      </c>
      <c r="E1675" s="6" t="s">
        <v>9</v>
      </c>
      <c r="F1675" s="6" t="s">
        <v>10</v>
      </c>
      <c r="G1675" s="7" t="s">
        <v>140</v>
      </c>
      <c r="H1675" s="6">
        <v>6.0</v>
      </c>
      <c r="I1675" s="6" t="s">
        <v>4475</v>
      </c>
      <c r="J1675" s="6">
        <v>2.0</v>
      </c>
      <c r="K1675" s="6">
        <v>0.0</v>
      </c>
      <c r="L1675" s="6">
        <v>1.0</v>
      </c>
      <c r="M1675" s="6" t="s">
        <v>4476</v>
      </c>
      <c r="N1675" s="6">
        <v>0.0</v>
      </c>
      <c r="O1675" s="6">
        <v>0.0</v>
      </c>
      <c r="P1675" s="6">
        <v>2.0</v>
      </c>
      <c r="Q1675" s="6" t="s">
        <v>79</v>
      </c>
      <c r="R1675" s="6">
        <v>424.0</v>
      </c>
      <c r="S1675" s="6">
        <f>COUNTIF(Customer_Churn_Records!$B$2:$B$10000,Customer_Churn_Records!$B1675)</f>
        <v>1</v>
      </c>
      <c r="T1675" s="6">
        <f>ROUNDUP(Customer_Churn_Records!$G1675,0)</f>
        <v>34</v>
      </c>
      <c r="U1675" s="6" t="str">
        <f t="array" ref="U1675">IFS(Customer_Churn_Records!$T1675&lt;30,"young",Customer_Churn_Records!$T1675&lt;50,"middle-aged",Customer_Churn_Records!$T1675&lt;100,"old")</f>
        <v>middle-aged</v>
      </c>
      <c r="V1675" s="8" t="str">
        <f t="array" ref="V1675">IFS(Customer_Churn_Records!$D1675&lt;701,"less-score",Customer_Churn_Records!$D1675&lt;851,"high-score")</f>
        <v>high-score</v>
      </c>
      <c r="W1675" s="8" t="str">
        <f t="array" ref="W1675">IF(Customer_Churn_Records!$X1675=0,0,IFS(Customer_Churn_Records!$X1675&lt;100000,"low",Customer_Churn_Records!$X1675&lt;300000,"high"))</f>
        <v>high</v>
      </c>
      <c r="X1675" s="8">
        <f>ROUND(Customer_Churn_Records!$I1675,0)</f>
        <v>138190</v>
      </c>
    </row>
    <row r="1676" ht="14.25" customHeight="1">
      <c r="A1676" s="6">
        <v>4444.0</v>
      </c>
      <c r="B1676" s="6">
        <v>1.5566467E7</v>
      </c>
      <c r="C1676" s="6" t="s">
        <v>4477</v>
      </c>
      <c r="D1676" s="6">
        <v>683.0</v>
      </c>
      <c r="E1676" s="6" t="s">
        <v>8</v>
      </c>
      <c r="F1676" s="6" t="s">
        <v>10</v>
      </c>
      <c r="G1676" s="7" t="s">
        <v>114</v>
      </c>
      <c r="H1676" s="6">
        <v>0.0</v>
      </c>
      <c r="I1676" s="6" t="s">
        <v>4478</v>
      </c>
      <c r="J1676" s="6">
        <v>2.0</v>
      </c>
      <c r="K1676" s="6">
        <v>1.0</v>
      </c>
      <c r="L1676" s="6">
        <v>1.0</v>
      </c>
      <c r="M1676" s="6" t="s">
        <v>4479</v>
      </c>
      <c r="N1676" s="6">
        <v>0.0</v>
      </c>
      <c r="O1676" s="6">
        <v>0.0</v>
      </c>
      <c r="P1676" s="6">
        <v>1.0</v>
      </c>
      <c r="Q1676" s="6" t="s">
        <v>58</v>
      </c>
      <c r="R1676" s="6">
        <v>433.0</v>
      </c>
      <c r="S1676" s="6">
        <f>COUNTIF(Customer_Churn_Records!$B$2:$B$10000,Customer_Churn_Records!$B1676)</f>
        <v>1</v>
      </c>
      <c r="T1676" s="6">
        <f>ROUNDUP(Customer_Churn_Records!$G1676,0)</f>
        <v>32</v>
      </c>
      <c r="U1676" s="6" t="str">
        <f t="array" ref="U1676">IFS(Customer_Churn_Records!$T1676&lt;30,"young",Customer_Churn_Records!$T1676&lt;50,"middle-aged",Customer_Churn_Records!$T1676&lt;100,"old")</f>
        <v>middle-aged</v>
      </c>
      <c r="V1676" s="8" t="str">
        <f t="array" ref="V1676">IFS(Customer_Churn_Records!$D1676&lt;701,"less-score",Customer_Churn_Records!$D1676&lt;851,"high-score")</f>
        <v>less-score</v>
      </c>
      <c r="W1676" s="8" t="str">
        <f t="array" ref="W1676">IF(Customer_Churn_Records!$X1676=0,0,IFS(Customer_Churn_Records!$X1676&lt;100000,"low",Customer_Churn_Records!$X1676&lt;300000,"high"))</f>
        <v>high</v>
      </c>
      <c r="X1676" s="8">
        <f>ROUND(Customer_Churn_Records!$I1676,0)</f>
        <v>138171</v>
      </c>
    </row>
    <row r="1677" ht="14.25" customHeight="1">
      <c r="A1677" s="6">
        <v>7252.0</v>
      </c>
      <c r="B1677" s="6">
        <v>1.5746995E7</v>
      </c>
      <c r="C1677" s="6" t="s">
        <v>822</v>
      </c>
      <c r="D1677" s="6">
        <v>724.0</v>
      </c>
      <c r="E1677" s="6" t="s">
        <v>8</v>
      </c>
      <c r="F1677" s="6" t="s">
        <v>11</v>
      </c>
      <c r="G1677" s="7" t="s">
        <v>363</v>
      </c>
      <c r="H1677" s="6">
        <v>9.0</v>
      </c>
      <c r="I1677" s="6" t="s">
        <v>4480</v>
      </c>
      <c r="J1677" s="6">
        <v>1.0</v>
      </c>
      <c r="K1677" s="6">
        <v>1.0</v>
      </c>
      <c r="L1677" s="6">
        <v>0.0</v>
      </c>
      <c r="M1677" s="6" t="s">
        <v>4481</v>
      </c>
      <c r="N1677" s="6">
        <v>0.0</v>
      </c>
      <c r="O1677" s="6">
        <v>0.0</v>
      </c>
      <c r="P1677" s="6">
        <v>5.0</v>
      </c>
      <c r="Q1677" s="6" t="s">
        <v>79</v>
      </c>
      <c r="R1677" s="6">
        <v>376.0</v>
      </c>
      <c r="S1677" s="6">
        <f>COUNTIF(Customer_Churn_Records!$B$2:$B$10000,Customer_Churn_Records!$B1677)</f>
        <v>1</v>
      </c>
      <c r="T1677" s="6">
        <f>ROUNDUP(Customer_Churn_Records!$G1677,0)</f>
        <v>31</v>
      </c>
      <c r="U1677" s="6" t="str">
        <f t="array" ref="U1677">IFS(Customer_Churn_Records!$T1677&lt;30,"young",Customer_Churn_Records!$T1677&lt;50,"middle-aged",Customer_Churn_Records!$T1677&lt;100,"old")</f>
        <v>middle-aged</v>
      </c>
      <c r="V1677" s="8" t="str">
        <f t="array" ref="V1677">IFS(Customer_Churn_Records!$D1677&lt;701,"less-score",Customer_Churn_Records!$D1677&lt;851,"high-score")</f>
        <v>high-score</v>
      </c>
      <c r="W1677" s="8" t="str">
        <f t="array" ref="W1677">IF(Customer_Churn_Records!$X1677=0,0,IFS(Customer_Churn_Records!$X1677&lt;100000,"low",Customer_Churn_Records!$X1677&lt;300000,"high"))</f>
        <v>high</v>
      </c>
      <c r="X1677" s="8">
        <f>ROUND(Customer_Churn_Records!$I1677,0)</f>
        <v>138166</v>
      </c>
    </row>
    <row r="1678" ht="14.25" customHeight="1">
      <c r="A1678" s="6">
        <v>2411.0</v>
      </c>
      <c r="B1678" s="6">
        <v>1.5613326E7</v>
      </c>
      <c r="C1678" s="6" t="s">
        <v>4482</v>
      </c>
      <c r="D1678" s="6">
        <v>596.0</v>
      </c>
      <c r="E1678" s="6" t="s">
        <v>7</v>
      </c>
      <c r="F1678" s="6" t="s">
        <v>10</v>
      </c>
      <c r="G1678" s="7" t="s">
        <v>103</v>
      </c>
      <c r="H1678" s="6">
        <v>1.0</v>
      </c>
      <c r="I1678" s="6" t="s">
        <v>4483</v>
      </c>
      <c r="J1678" s="6">
        <v>1.0</v>
      </c>
      <c r="K1678" s="6">
        <v>1.0</v>
      </c>
      <c r="L1678" s="6">
        <v>0.0</v>
      </c>
      <c r="M1678" s="6" t="s">
        <v>4484</v>
      </c>
      <c r="N1678" s="6">
        <v>0.0</v>
      </c>
      <c r="O1678" s="6">
        <v>0.0</v>
      </c>
      <c r="P1678" s="6">
        <v>2.0</v>
      </c>
      <c r="Q1678" s="6" t="s">
        <v>58</v>
      </c>
      <c r="R1678" s="6">
        <v>776.0</v>
      </c>
      <c r="S1678" s="6">
        <f>COUNTIF(Customer_Churn_Records!$B$2:$B$10000,Customer_Churn_Records!$B1678)</f>
        <v>1</v>
      </c>
      <c r="T1678" s="6">
        <f>ROUNDUP(Customer_Churn_Records!$G1678,0)</f>
        <v>33</v>
      </c>
      <c r="U1678" s="6" t="str">
        <f t="array" ref="U1678">IFS(Customer_Churn_Records!$T1678&lt;30,"young",Customer_Churn_Records!$T1678&lt;50,"middle-aged",Customer_Churn_Records!$T1678&lt;100,"old")</f>
        <v>middle-aged</v>
      </c>
      <c r="V1678" s="8" t="str">
        <f t="array" ref="V1678">IFS(Customer_Churn_Records!$D1678&lt;701,"less-score",Customer_Churn_Records!$D1678&lt;851,"high-score")</f>
        <v>less-score</v>
      </c>
      <c r="W1678" s="8" t="str">
        <f t="array" ref="W1678">IF(Customer_Churn_Records!$X1678=0,0,IFS(Customer_Churn_Records!$X1678&lt;100000,"low",Customer_Churn_Records!$X1678&lt;300000,"high"))</f>
        <v>high</v>
      </c>
      <c r="X1678" s="8">
        <f>ROUND(Customer_Churn_Records!$I1678,0)</f>
        <v>138163</v>
      </c>
    </row>
    <row r="1679" ht="14.25" customHeight="1">
      <c r="A1679" s="6">
        <v>4032.0</v>
      </c>
      <c r="B1679" s="6">
        <v>1.5648461E7</v>
      </c>
      <c r="C1679" s="6" t="s">
        <v>1577</v>
      </c>
      <c r="D1679" s="6">
        <v>688.0</v>
      </c>
      <c r="E1679" s="6" t="s">
        <v>9</v>
      </c>
      <c r="F1679" s="6" t="s">
        <v>11</v>
      </c>
      <c r="G1679" s="7" t="s">
        <v>72</v>
      </c>
      <c r="H1679" s="6">
        <v>7.0</v>
      </c>
      <c r="I1679" s="6" t="s">
        <v>4485</v>
      </c>
      <c r="J1679" s="6">
        <v>2.0</v>
      </c>
      <c r="K1679" s="6">
        <v>1.0</v>
      </c>
      <c r="L1679" s="6">
        <v>1.0</v>
      </c>
      <c r="M1679" s="6" t="s">
        <v>4486</v>
      </c>
      <c r="N1679" s="6">
        <v>0.0</v>
      </c>
      <c r="O1679" s="6">
        <v>0.0</v>
      </c>
      <c r="P1679" s="6">
        <v>2.0</v>
      </c>
      <c r="Q1679" s="6" t="s">
        <v>49</v>
      </c>
      <c r="R1679" s="6">
        <v>612.0</v>
      </c>
      <c r="S1679" s="6">
        <f>COUNTIF(Customer_Churn_Records!$B$2:$B$10000,Customer_Churn_Records!$B1679)</f>
        <v>1</v>
      </c>
      <c r="T1679" s="6">
        <f>ROUNDUP(Customer_Churn_Records!$G1679,0)</f>
        <v>37</v>
      </c>
      <c r="U1679" s="6" t="str">
        <f t="array" ref="U1679">IFS(Customer_Churn_Records!$T1679&lt;30,"young",Customer_Churn_Records!$T1679&lt;50,"middle-aged",Customer_Churn_Records!$T1679&lt;100,"old")</f>
        <v>middle-aged</v>
      </c>
      <c r="V1679" s="8" t="str">
        <f t="array" ref="V1679">IFS(Customer_Churn_Records!$D1679&lt;701,"less-score",Customer_Churn_Records!$D1679&lt;851,"high-score")</f>
        <v>less-score</v>
      </c>
      <c r="W1679" s="8" t="str">
        <f t="array" ref="W1679">IF(Customer_Churn_Records!$X1679=0,0,IFS(Customer_Churn_Records!$X1679&lt;100000,"low",Customer_Churn_Records!$X1679&lt;300000,"high"))</f>
        <v>high</v>
      </c>
      <c r="X1679" s="8">
        <f>ROUND(Customer_Churn_Records!$I1679,0)</f>
        <v>138162</v>
      </c>
    </row>
    <row r="1680" ht="14.25" customHeight="1">
      <c r="A1680" s="6">
        <v>4545.0</v>
      </c>
      <c r="B1680" s="6">
        <v>1.5758081E7</v>
      </c>
      <c r="C1680" s="6" t="s">
        <v>3694</v>
      </c>
      <c r="D1680" s="6">
        <v>673.0</v>
      </c>
      <c r="E1680" s="6" t="s">
        <v>9</v>
      </c>
      <c r="F1680" s="6" t="s">
        <v>11</v>
      </c>
      <c r="G1680" s="7" t="s">
        <v>107</v>
      </c>
      <c r="H1680" s="6">
        <v>8.0</v>
      </c>
      <c r="I1680" s="6" t="s">
        <v>4487</v>
      </c>
      <c r="J1680" s="6">
        <v>1.0</v>
      </c>
      <c r="K1680" s="6">
        <v>1.0</v>
      </c>
      <c r="L1680" s="6">
        <v>1.0</v>
      </c>
      <c r="M1680" s="6" t="s">
        <v>4488</v>
      </c>
      <c r="N1680" s="6">
        <v>0.0</v>
      </c>
      <c r="O1680" s="6">
        <v>0.0</v>
      </c>
      <c r="P1680" s="6">
        <v>3.0</v>
      </c>
      <c r="Q1680" s="6" t="s">
        <v>44</v>
      </c>
      <c r="R1680" s="6">
        <v>778.0</v>
      </c>
      <c r="S1680" s="6">
        <f>COUNTIF(Customer_Churn_Records!$B$2:$B$10000,Customer_Churn_Records!$B1680)</f>
        <v>1</v>
      </c>
      <c r="T1680" s="6">
        <f>ROUNDUP(Customer_Churn_Records!$G1680,0)</f>
        <v>39</v>
      </c>
      <c r="U1680" s="6" t="str">
        <f t="array" ref="U1680">IFS(Customer_Churn_Records!$T1680&lt;30,"young",Customer_Churn_Records!$T1680&lt;50,"middle-aged",Customer_Churn_Records!$T1680&lt;100,"old")</f>
        <v>middle-aged</v>
      </c>
      <c r="V1680" s="8" t="str">
        <f t="array" ref="V1680">IFS(Customer_Churn_Records!$D1680&lt;701,"less-score",Customer_Churn_Records!$D1680&lt;851,"high-score")</f>
        <v>less-score</v>
      </c>
      <c r="W1680" s="8" t="str">
        <f t="array" ref="W1680">IF(Customer_Churn_Records!$X1680=0,0,IFS(Customer_Churn_Records!$X1680&lt;100000,"low",Customer_Churn_Records!$X1680&lt;300000,"high"))</f>
        <v>high</v>
      </c>
      <c r="X1680" s="8">
        <f>ROUND(Customer_Churn_Records!$I1680,0)</f>
        <v>138160</v>
      </c>
    </row>
    <row r="1681" ht="14.25" customHeight="1">
      <c r="A1681" s="6">
        <v>9727.0</v>
      </c>
      <c r="B1681" s="6">
        <v>1.5662494E7</v>
      </c>
      <c r="C1681" s="6" t="s">
        <v>4057</v>
      </c>
      <c r="D1681" s="6">
        <v>773.0</v>
      </c>
      <c r="E1681" s="6" t="s">
        <v>9</v>
      </c>
      <c r="F1681" s="6" t="s">
        <v>11</v>
      </c>
      <c r="G1681" s="7" t="s">
        <v>76</v>
      </c>
      <c r="H1681" s="6">
        <v>7.0</v>
      </c>
      <c r="I1681" s="6" t="s">
        <v>4489</v>
      </c>
      <c r="J1681" s="6">
        <v>1.0</v>
      </c>
      <c r="K1681" s="6">
        <v>1.0</v>
      </c>
      <c r="L1681" s="6">
        <v>1.0</v>
      </c>
      <c r="M1681" s="6" t="s">
        <v>4490</v>
      </c>
      <c r="N1681" s="6">
        <v>0.0</v>
      </c>
      <c r="O1681" s="6">
        <v>0.0</v>
      </c>
      <c r="P1681" s="6">
        <v>2.0</v>
      </c>
      <c r="Q1681" s="6" t="s">
        <v>44</v>
      </c>
      <c r="R1681" s="6">
        <v>936.0</v>
      </c>
      <c r="S1681" s="6">
        <f>COUNTIF(Customer_Churn_Records!$B$2:$B$10000,Customer_Churn_Records!$B1681)</f>
        <v>1</v>
      </c>
      <c r="T1681" s="6">
        <f>ROUNDUP(Customer_Churn_Records!$G1681,0)</f>
        <v>43</v>
      </c>
      <c r="U1681" s="6" t="str">
        <f t="array" ref="U1681">IFS(Customer_Churn_Records!$T1681&lt;30,"young",Customer_Churn_Records!$T1681&lt;50,"middle-aged",Customer_Churn_Records!$T1681&lt;100,"old")</f>
        <v>middle-aged</v>
      </c>
      <c r="V1681" s="8" t="str">
        <f t="array" ref="V1681">IFS(Customer_Churn_Records!$D1681&lt;701,"less-score",Customer_Churn_Records!$D1681&lt;851,"high-score")</f>
        <v>high-score</v>
      </c>
      <c r="W1681" s="8" t="str">
        <f t="array" ref="W1681">IF(Customer_Churn_Records!$X1681=0,0,IFS(Customer_Churn_Records!$X1681&lt;100000,"low",Customer_Churn_Records!$X1681&lt;300000,"high"))</f>
        <v>high</v>
      </c>
      <c r="X1681" s="8">
        <f>ROUND(Customer_Churn_Records!$I1681,0)</f>
        <v>138151</v>
      </c>
    </row>
    <row r="1682" ht="14.25" customHeight="1">
      <c r="A1682" s="6">
        <v>6559.0</v>
      </c>
      <c r="B1682" s="6">
        <v>1.5721937E7</v>
      </c>
      <c r="C1682" s="6" t="s">
        <v>4491</v>
      </c>
      <c r="D1682" s="6">
        <v>686.0</v>
      </c>
      <c r="E1682" s="6" t="s">
        <v>7</v>
      </c>
      <c r="F1682" s="6" t="s">
        <v>11</v>
      </c>
      <c r="G1682" s="7" t="s">
        <v>41</v>
      </c>
      <c r="H1682" s="6">
        <v>0.0</v>
      </c>
      <c r="I1682" s="6" t="s">
        <v>4492</v>
      </c>
      <c r="J1682" s="6">
        <v>1.0</v>
      </c>
      <c r="K1682" s="6">
        <v>0.0</v>
      </c>
      <c r="L1682" s="6">
        <v>1.0</v>
      </c>
      <c r="M1682" s="6" t="s">
        <v>4493</v>
      </c>
      <c r="N1682" s="6">
        <v>0.0</v>
      </c>
      <c r="O1682" s="6">
        <v>0.0</v>
      </c>
      <c r="P1682" s="6">
        <v>4.0</v>
      </c>
      <c r="Q1682" s="6" t="s">
        <v>79</v>
      </c>
      <c r="R1682" s="6">
        <v>385.0</v>
      </c>
      <c r="S1682" s="6">
        <f>COUNTIF(Customer_Churn_Records!$B$2:$B$10000,Customer_Churn_Records!$B1682)</f>
        <v>1</v>
      </c>
      <c r="T1682" s="6">
        <f>ROUNDUP(Customer_Churn_Records!$G1682,0)</f>
        <v>38</v>
      </c>
      <c r="U1682" s="6" t="str">
        <f t="array" ref="U1682">IFS(Customer_Churn_Records!$T1682&lt;30,"young",Customer_Churn_Records!$T1682&lt;50,"middle-aged",Customer_Churn_Records!$T1682&lt;100,"old")</f>
        <v>middle-aged</v>
      </c>
      <c r="V1682" s="8" t="str">
        <f t="array" ref="V1682">IFS(Customer_Churn_Records!$D1682&lt;701,"less-score",Customer_Churn_Records!$D1682&lt;851,"high-score")</f>
        <v>less-score</v>
      </c>
      <c r="W1682" s="8" t="str">
        <f t="array" ref="W1682">IF(Customer_Churn_Records!$X1682=0,0,IFS(Customer_Churn_Records!$X1682&lt;100000,"low",Customer_Churn_Records!$X1682&lt;300000,"high"))</f>
        <v>high</v>
      </c>
      <c r="X1682" s="8">
        <f>ROUND(Customer_Churn_Records!$I1682,0)</f>
        <v>138131</v>
      </c>
    </row>
    <row r="1683" ht="14.25" customHeight="1">
      <c r="A1683" s="6">
        <v>6693.0</v>
      </c>
      <c r="B1683" s="6">
        <v>1.5677087E7</v>
      </c>
      <c r="C1683" s="6" t="s">
        <v>1168</v>
      </c>
      <c r="D1683" s="6">
        <v>662.0</v>
      </c>
      <c r="E1683" s="6" t="s">
        <v>7</v>
      </c>
      <c r="F1683" s="6" t="s">
        <v>10</v>
      </c>
      <c r="G1683" s="7" t="s">
        <v>107</v>
      </c>
      <c r="H1683" s="6">
        <v>5.0</v>
      </c>
      <c r="I1683" s="6" t="s">
        <v>4494</v>
      </c>
      <c r="J1683" s="6">
        <v>1.0</v>
      </c>
      <c r="K1683" s="6">
        <v>0.0</v>
      </c>
      <c r="L1683" s="6">
        <v>0.0</v>
      </c>
      <c r="M1683" s="6" t="s">
        <v>4495</v>
      </c>
      <c r="N1683" s="6">
        <v>0.0</v>
      </c>
      <c r="O1683" s="6">
        <v>0.0</v>
      </c>
      <c r="P1683" s="6">
        <v>2.0</v>
      </c>
      <c r="Q1683" s="6" t="s">
        <v>79</v>
      </c>
      <c r="R1683" s="6">
        <v>847.0</v>
      </c>
      <c r="S1683" s="6">
        <f>COUNTIF(Customer_Churn_Records!$B$2:$B$10000,Customer_Churn_Records!$B1683)</f>
        <v>1</v>
      </c>
      <c r="T1683" s="6">
        <f>ROUNDUP(Customer_Churn_Records!$G1683,0)</f>
        <v>39</v>
      </c>
      <c r="U1683" s="6" t="str">
        <f t="array" ref="U1683">IFS(Customer_Churn_Records!$T1683&lt;30,"young",Customer_Churn_Records!$T1683&lt;50,"middle-aged",Customer_Churn_Records!$T1683&lt;100,"old")</f>
        <v>middle-aged</v>
      </c>
      <c r="V1683" s="8" t="str">
        <f t="array" ref="V1683">IFS(Customer_Churn_Records!$D1683&lt;701,"less-score",Customer_Churn_Records!$D1683&lt;851,"high-score")</f>
        <v>less-score</v>
      </c>
      <c r="W1683" s="8" t="str">
        <f t="array" ref="W1683">IF(Customer_Churn_Records!$X1683=0,0,IFS(Customer_Churn_Records!$X1683&lt;100000,"low",Customer_Churn_Records!$X1683&lt;300000,"high"))</f>
        <v>high</v>
      </c>
      <c r="X1683" s="8">
        <f>ROUND(Customer_Churn_Records!$I1683,0)</f>
        <v>138107</v>
      </c>
    </row>
    <row r="1684" ht="14.25" customHeight="1">
      <c r="A1684" s="6">
        <v>3383.0</v>
      </c>
      <c r="B1684" s="6">
        <v>1.5570629E7</v>
      </c>
      <c r="C1684" s="6" t="s">
        <v>1375</v>
      </c>
      <c r="D1684" s="6">
        <v>655.0</v>
      </c>
      <c r="E1684" s="6" t="s">
        <v>8</v>
      </c>
      <c r="F1684" s="6" t="s">
        <v>10</v>
      </c>
      <c r="G1684" s="7" t="s">
        <v>1703</v>
      </c>
      <c r="H1684" s="6">
        <v>5.0</v>
      </c>
      <c r="I1684" s="6" t="s">
        <v>4496</v>
      </c>
      <c r="J1684" s="6">
        <v>2.0</v>
      </c>
      <c r="K1684" s="6">
        <v>1.0</v>
      </c>
      <c r="L1684" s="6">
        <v>1.0</v>
      </c>
      <c r="M1684" s="6" t="s">
        <v>4497</v>
      </c>
      <c r="N1684" s="6">
        <v>0.0</v>
      </c>
      <c r="O1684" s="6">
        <v>0.0</v>
      </c>
      <c r="P1684" s="6">
        <v>3.0</v>
      </c>
      <c r="Q1684" s="6" t="s">
        <v>49</v>
      </c>
      <c r="R1684" s="6">
        <v>766.0</v>
      </c>
      <c r="S1684" s="6">
        <f>COUNTIF(Customer_Churn_Records!$B$2:$B$10000,Customer_Churn_Records!$B1684)</f>
        <v>1</v>
      </c>
      <c r="T1684" s="6">
        <f>ROUNDUP(Customer_Churn_Records!$G1684,0)</f>
        <v>72</v>
      </c>
      <c r="U1684" s="6" t="str">
        <f t="array" ref="U1684">IFS(Customer_Churn_Records!$T1684&lt;30,"young",Customer_Churn_Records!$T1684&lt;50,"middle-aged",Customer_Churn_Records!$T1684&lt;100,"old")</f>
        <v>old</v>
      </c>
      <c r="V1684" s="8" t="str">
        <f t="array" ref="V1684">IFS(Customer_Churn_Records!$D1684&lt;701,"less-score",Customer_Churn_Records!$D1684&lt;851,"high-score")</f>
        <v>less-score</v>
      </c>
      <c r="W1684" s="8" t="str">
        <f t="array" ref="W1684">IF(Customer_Churn_Records!$X1684=0,0,IFS(Customer_Churn_Records!$X1684&lt;100000,"low",Customer_Churn_Records!$X1684&lt;300000,"high"))</f>
        <v>high</v>
      </c>
      <c r="X1684" s="8">
        <f>ROUND(Customer_Churn_Records!$I1684,0)</f>
        <v>138090</v>
      </c>
    </row>
    <row r="1685" ht="14.25" customHeight="1">
      <c r="A1685" s="6">
        <v>3347.0</v>
      </c>
      <c r="B1685" s="6">
        <v>1.5726747E7</v>
      </c>
      <c r="C1685" s="6" t="s">
        <v>235</v>
      </c>
      <c r="D1685" s="6">
        <v>714.0</v>
      </c>
      <c r="E1685" s="6" t="s">
        <v>7</v>
      </c>
      <c r="F1685" s="6" t="s">
        <v>11</v>
      </c>
      <c r="G1685" s="7" t="s">
        <v>1030</v>
      </c>
      <c r="H1685" s="6">
        <v>4.0</v>
      </c>
      <c r="I1685" s="6" t="s">
        <v>4498</v>
      </c>
      <c r="J1685" s="6">
        <v>1.0</v>
      </c>
      <c r="K1685" s="6">
        <v>0.0</v>
      </c>
      <c r="L1685" s="6">
        <v>1.0</v>
      </c>
      <c r="M1685" s="6" t="s">
        <v>4499</v>
      </c>
      <c r="N1685" s="6">
        <v>0.0</v>
      </c>
      <c r="O1685" s="6">
        <v>0.0</v>
      </c>
      <c r="P1685" s="6">
        <v>1.0</v>
      </c>
      <c r="Q1685" s="6" t="s">
        <v>49</v>
      </c>
      <c r="R1685" s="6">
        <v>945.0</v>
      </c>
      <c r="S1685" s="6">
        <f>COUNTIF(Customer_Churn_Records!$B$2:$B$10000,Customer_Churn_Records!$B1685)</f>
        <v>1</v>
      </c>
      <c r="T1685" s="6">
        <f>ROUNDUP(Customer_Churn_Records!$G1685,0)</f>
        <v>63</v>
      </c>
      <c r="U1685" s="6" t="str">
        <f t="array" ref="U1685">IFS(Customer_Churn_Records!$T1685&lt;30,"young",Customer_Churn_Records!$T1685&lt;50,"middle-aged",Customer_Churn_Records!$T1685&lt;100,"old")</f>
        <v>old</v>
      </c>
      <c r="V1685" s="8" t="str">
        <f t="array" ref="V1685">IFS(Customer_Churn_Records!$D1685&lt;701,"less-score",Customer_Churn_Records!$D1685&lt;851,"high-score")</f>
        <v>high-score</v>
      </c>
      <c r="W1685" s="8" t="str">
        <f t="array" ref="W1685">IF(Customer_Churn_Records!$X1685=0,0,IFS(Customer_Churn_Records!$X1685&lt;100000,"low",Customer_Churn_Records!$X1685&lt;300000,"high"))</f>
        <v>high</v>
      </c>
      <c r="X1685" s="8">
        <f>ROUND(Customer_Churn_Records!$I1685,0)</f>
        <v>138082</v>
      </c>
    </row>
    <row r="1686" ht="14.25" customHeight="1">
      <c r="A1686" s="6">
        <v>6389.0</v>
      </c>
      <c r="B1686" s="6">
        <v>1.5582033E7</v>
      </c>
      <c r="C1686" s="6" t="s">
        <v>643</v>
      </c>
      <c r="D1686" s="6">
        <v>753.0</v>
      </c>
      <c r="E1686" s="6" t="s">
        <v>8</v>
      </c>
      <c r="F1686" s="6" t="s">
        <v>11</v>
      </c>
      <c r="G1686" s="7" t="s">
        <v>220</v>
      </c>
      <c r="H1686" s="6">
        <v>3.0</v>
      </c>
      <c r="I1686" s="6" t="s">
        <v>4500</v>
      </c>
      <c r="J1686" s="6">
        <v>1.0</v>
      </c>
      <c r="K1686" s="6">
        <v>1.0</v>
      </c>
      <c r="L1686" s="6">
        <v>0.0</v>
      </c>
      <c r="M1686" s="6" t="s">
        <v>4501</v>
      </c>
      <c r="N1686" s="6">
        <v>1.0</v>
      </c>
      <c r="O1686" s="6">
        <v>1.0</v>
      </c>
      <c r="P1686" s="6">
        <v>2.0</v>
      </c>
      <c r="Q1686" s="6" t="s">
        <v>44</v>
      </c>
      <c r="R1686" s="6">
        <v>290.0</v>
      </c>
      <c r="S1686" s="6">
        <f>COUNTIF(Customer_Churn_Records!$B$2:$B$10000,Customer_Churn_Records!$B1686)</f>
        <v>1</v>
      </c>
      <c r="T1686" s="6">
        <f>ROUNDUP(Customer_Churn_Records!$G1686,0)</f>
        <v>44</v>
      </c>
      <c r="U1686" s="6" t="str">
        <f t="array" ref="U1686">IFS(Customer_Churn_Records!$T1686&lt;30,"young",Customer_Churn_Records!$T1686&lt;50,"middle-aged",Customer_Churn_Records!$T1686&lt;100,"old")</f>
        <v>middle-aged</v>
      </c>
      <c r="V1686" s="8" t="str">
        <f t="array" ref="V1686">IFS(Customer_Churn_Records!$D1686&lt;701,"less-score",Customer_Churn_Records!$D1686&lt;851,"high-score")</f>
        <v>high-score</v>
      </c>
      <c r="W1686" s="8" t="str">
        <f t="array" ref="W1686">IF(Customer_Churn_Records!$X1686=0,0,IFS(Customer_Churn_Records!$X1686&lt;100000,"low",Customer_Churn_Records!$X1686&lt;300000,"high"))</f>
        <v>high</v>
      </c>
      <c r="X1686" s="8">
        <f>ROUND(Customer_Churn_Records!$I1686,0)</f>
        <v>138076</v>
      </c>
    </row>
    <row r="1687" ht="14.25" customHeight="1">
      <c r="A1687" s="6">
        <v>4945.0</v>
      </c>
      <c r="B1687" s="6">
        <v>1.5722072E7</v>
      </c>
      <c r="C1687" s="6" t="s">
        <v>668</v>
      </c>
      <c r="D1687" s="6">
        <v>630.0</v>
      </c>
      <c r="E1687" s="6" t="s">
        <v>7</v>
      </c>
      <c r="F1687" s="6" t="s">
        <v>11</v>
      </c>
      <c r="G1687" s="7" t="s">
        <v>171</v>
      </c>
      <c r="H1687" s="6">
        <v>5.0</v>
      </c>
      <c r="I1687" s="6" t="s">
        <v>4502</v>
      </c>
      <c r="J1687" s="6">
        <v>1.0</v>
      </c>
      <c r="K1687" s="6">
        <v>0.0</v>
      </c>
      <c r="L1687" s="6">
        <v>1.0</v>
      </c>
      <c r="M1687" s="6" t="s">
        <v>4503</v>
      </c>
      <c r="N1687" s="6">
        <v>0.0</v>
      </c>
      <c r="O1687" s="6">
        <v>0.0</v>
      </c>
      <c r="P1687" s="6">
        <v>1.0</v>
      </c>
      <c r="Q1687" s="6" t="s">
        <v>49</v>
      </c>
      <c r="R1687" s="6">
        <v>536.0</v>
      </c>
      <c r="S1687" s="6">
        <f>COUNTIF(Customer_Churn_Records!$B$2:$B$10000,Customer_Churn_Records!$B1687)</f>
        <v>1</v>
      </c>
      <c r="T1687" s="6">
        <f>ROUNDUP(Customer_Churn_Records!$G1687,0)</f>
        <v>53</v>
      </c>
      <c r="U1687" s="6" t="str">
        <f t="array" ref="U1687">IFS(Customer_Churn_Records!$T1687&lt;30,"young",Customer_Churn_Records!$T1687&lt;50,"middle-aged",Customer_Churn_Records!$T1687&lt;100,"old")</f>
        <v>old</v>
      </c>
      <c r="V1687" s="8" t="str">
        <f t="array" ref="V1687">IFS(Customer_Churn_Records!$D1687&lt;701,"less-score",Customer_Churn_Records!$D1687&lt;851,"high-score")</f>
        <v>less-score</v>
      </c>
      <c r="W1687" s="8" t="str">
        <f t="array" ref="W1687">IF(Customer_Churn_Records!$X1687=0,0,IFS(Customer_Churn_Records!$X1687&lt;100000,"low",Customer_Churn_Records!$X1687&lt;300000,"high"))</f>
        <v>high</v>
      </c>
      <c r="X1687" s="8">
        <f>ROUND(Customer_Churn_Records!$I1687,0)</f>
        <v>138054</v>
      </c>
    </row>
    <row r="1688" ht="14.25" customHeight="1">
      <c r="A1688" s="6">
        <v>4151.0</v>
      </c>
      <c r="B1688" s="6">
        <v>1.5566295E7</v>
      </c>
      <c r="C1688" s="6" t="s">
        <v>1718</v>
      </c>
      <c r="D1688" s="6">
        <v>761.0</v>
      </c>
      <c r="E1688" s="6" t="s">
        <v>7</v>
      </c>
      <c r="F1688" s="6" t="s">
        <v>10</v>
      </c>
      <c r="G1688" s="7" t="s">
        <v>103</v>
      </c>
      <c r="H1688" s="6">
        <v>6.0</v>
      </c>
      <c r="I1688" s="6" t="s">
        <v>4504</v>
      </c>
      <c r="J1688" s="6">
        <v>2.0</v>
      </c>
      <c r="K1688" s="6">
        <v>1.0</v>
      </c>
      <c r="L1688" s="6">
        <v>0.0</v>
      </c>
      <c r="M1688" s="6" t="s">
        <v>4505</v>
      </c>
      <c r="N1688" s="6">
        <v>0.0</v>
      </c>
      <c r="O1688" s="6">
        <v>0.0</v>
      </c>
      <c r="P1688" s="6">
        <v>1.0</v>
      </c>
      <c r="Q1688" s="6" t="s">
        <v>79</v>
      </c>
      <c r="R1688" s="6">
        <v>985.0</v>
      </c>
      <c r="S1688" s="6">
        <f>COUNTIF(Customer_Churn_Records!$B$2:$B$10000,Customer_Churn_Records!$B1688)</f>
        <v>1</v>
      </c>
      <c r="T1688" s="6">
        <f>ROUNDUP(Customer_Churn_Records!$G1688,0)</f>
        <v>33</v>
      </c>
      <c r="U1688" s="6" t="str">
        <f t="array" ref="U1688">IFS(Customer_Churn_Records!$T1688&lt;30,"young",Customer_Churn_Records!$T1688&lt;50,"middle-aged",Customer_Churn_Records!$T1688&lt;100,"old")</f>
        <v>middle-aged</v>
      </c>
      <c r="V1688" s="8" t="str">
        <f t="array" ref="V1688">IFS(Customer_Churn_Records!$D1688&lt;701,"less-score",Customer_Churn_Records!$D1688&lt;851,"high-score")</f>
        <v>high-score</v>
      </c>
      <c r="W1688" s="8" t="str">
        <f t="array" ref="W1688">IF(Customer_Churn_Records!$X1688=0,0,IFS(Customer_Churn_Records!$X1688&lt;100000,"low",Customer_Churn_Records!$X1688&lt;300000,"high"))</f>
        <v>high</v>
      </c>
      <c r="X1688" s="8">
        <f>ROUND(Customer_Churn_Records!$I1688,0)</f>
        <v>138054</v>
      </c>
    </row>
    <row r="1689" ht="14.25" customHeight="1">
      <c r="A1689" s="6">
        <v>6609.0</v>
      </c>
      <c r="B1689" s="6">
        <v>1.5576E7</v>
      </c>
      <c r="C1689" s="6" t="s">
        <v>749</v>
      </c>
      <c r="D1689" s="6">
        <v>765.0</v>
      </c>
      <c r="E1689" s="6" t="s">
        <v>7</v>
      </c>
      <c r="F1689" s="6" t="s">
        <v>11</v>
      </c>
      <c r="G1689" s="7" t="s">
        <v>55</v>
      </c>
      <c r="H1689" s="6">
        <v>6.0</v>
      </c>
      <c r="I1689" s="6" t="s">
        <v>4506</v>
      </c>
      <c r="J1689" s="6">
        <v>1.0</v>
      </c>
      <c r="K1689" s="6">
        <v>1.0</v>
      </c>
      <c r="L1689" s="6">
        <v>1.0</v>
      </c>
      <c r="M1689" s="6" t="s">
        <v>4507</v>
      </c>
      <c r="N1689" s="6">
        <v>0.0</v>
      </c>
      <c r="O1689" s="6">
        <v>0.0</v>
      </c>
      <c r="P1689" s="6">
        <v>5.0</v>
      </c>
      <c r="Q1689" s="6" t="s">
        <v>79</v>
      </c>
      <c r="R1689" s="6">
        <v>739.0</v>
      </c>
      <c r="S1689" s="6">
        <f>COUNTIF(Customer_Churn_Records!$B$2:$B$10000,Customer_Churn_Records!$B1689)</f>
        <v>1</v>
      </c>
      <c r="T1689" s="6">
        <f>ROUNDUP(Customer_Churn_Records!$G1689,0)</f>
        <v>40</v>
      </c>
      <c r="U1689" s="6" t="str">
        <f t="array" ref="U1689">IFS(Customer_Churn_Records!$T1689&lt;30,"young",Customer_Churn_Records!$T1689&lt;50,"middle-aged",Customer_Churn_Records!$T1689&lt;100,"old")</f>
        <v>middle-aged</v>
      </c>
      <c r="V1689" s="8" t="str">
        <f t="array" ref="V1689">IFS(Customer_Churn_Records!$D1689&lt;701,"less-score",Customer_Churn_Records!$D1689&lt;851,"high-score")</f>
        <v>high-score</v>
      </c>
      <c r="W1689" s="8" t="str">
        <f t="array" ref="W1689">IF(Customer_Churn_Records!$X1689=0,0,IFS(Customer_Churn_Records!$X1689&lt;100000,"low",Customer_Churn_Records!$X1689&lt;300000,"high"))</f>
        <v>high</v>
      </c>
      <c r="X1689" s="8">
        <f>ROUND(Customer_Churn_Records!$I1689,0)</f>
        <v>138034</v>
      </c>
    </row>
    <row r="1690" ht="14.25" customHeight="1">
      <c r="A1690" s="6">
        <v>5329.0</v>
      </c>
      <c r="B1690" s="6">
        <v>1.5680234E7</v>
      </c>
      <c r="C1690" s="6" t="s">
        <v>708</v>
      </c>
      <c r="D1690" s="6">
        <v>667.0</v>
      </c>
      <c r="E1690" s="6" t="s">
        <v>8</v>
      </c>
      <c r="F1690" s="6" t="s">
        <v>11</v>
      </c>
      <c r="G1690" s="7" t="s">
        <v>197</v>
      </c>
      <c r="H1690" s="6">
        <v>2.0</v>
      </c>
      <c r="I1690" s="6" t="s">
        <v>4508</v>
      </c>
      <c r="J1690" s="6">
        <v>1.0</v>
      </c>
      <c r="K1690" s="6">
        <v>1.0</v>
      </c>
      <c r="L1690" s="6">
        <v>0.0</v>
      </c>
      <c r="M1690" s="6" t="s">
        <v>4509</v>
      </c>
      <c r="N1690" s="6">
        <v>0.0</v>
      </c>
      <c r="O1690" s="6">
        <v>0.0</v>
      </c>
      <c r="P1690" s="6">
        <v>2.0</v>
      </c>
      <c r="Q1690" s="6" t="s">
        <v>49</v>
      </c>
      <c r="R1690" s="6">
        <v>904.0</v>
      </c>
      <c r="S1690" s="6">
        <f>COUNTIF(Customer_Churn_Records!$B$2:$B$10000,Customer_Churn_Records!$B1690)</f>
        <v>1</v>
      </c>
      <c r="T1690" s="6">
        <f>ROUNDUP(Customer_Churn_Records!$G1690,0)</f>
        <v>27</v>
      </c>
      <c r="U1690" s="6" t="str">
        <f t="array" ref="U1690">IFS(Customer_Churn_Records!$T1690&lt;30,"young",Customer_Churn_Records!$T1690&lt;50,"middle-aged",Customer_Churn_Records!$T1690&lt;100,"old")</f>
        <v>young</v>
      </c>
      <c r="V1690" s="8" t="str">
        <f t="array" ref="V1690">IFS(Customer_Churn_Records!$D1690&lt;701,"less-score",Customer_Churn_Records!$D1690&lt;851,"high-score")</f>
        <v>less-score</v>
      </c>
      <c r="W1690" s="8" t="str">
        <f t="array" ref="W1690">IF(Customer_Churn_Records!$X1690=0,0,IFS(Customer_Churn_Records!$X1690&lt;100000,"low",Customer_Churn_Records!$X1690&lt;300000,"high"))</f>
        <v>high</v>
      </c>
      <c r="X1690" s="8">
        <f>ROUND(Customer_Churn_Records!$I1690,0)</f>
        <v>138032</v>
      </c>
    </row>
    <row r="1691" ht="14.25" customHeight="1">
      <c r="A1691" s="6">
        <v>5112.0</v>
      </c>
      <c r="B1691" s="6">
        <v>1.5742886E7</v>
      </c>
      <c r="C1691" s="6" t="s">
        <v>3894</v>
      </c>
      <c r="D1691" s="6">
        <v>642.0</v>
      </c>
      <c r="E1691" s="6" t="s">
        <v>7</v>
      </c>
      <c r="F1691" s="6" t="s">
        <v>11</v>
      </c>
      <c r="G1691" s="7" t="s">
        <v>64</v>
      </c>
      <c r="H1691" s="6">
        <v>1.0</v>
      </c>
      <c r="I1691" s="6" t="s">
        <v>4510</v>
      </c>
      <c r="J1691" s="6">
        <v>2.0</v>
      </c>
      <c r="K1691" s="6">
        <v>0.0</v>
      </c>
      <c r="L1691" s="6">
        <v>1.0</v>
      </c>
      <c r="M1691" s="6" t="s">
        <v>4511</v>
      </c>
      <c r="N1691" s="6">
        <v>0.0</v>
      </c>
      <c r="O1691" s="6">
        <v>0.0</v>
      </c>
      <c r="P1691" s="6">
        <v>3.0</v>
      </c>
      <c r="Q1691" s="6" t="s">
        <v>49</v>
      </c>
      <c r="R1691" s="6">
        <v>794.0</v>
      </c>
      <c r="S1691" s="6">
        <f>COUNTIF(Customer_Churn_Records!$B$2:$B$10000,Customer_Churn_Records!$B1691)</f>
        <v>1</v>
      </c>
      <c r="T1691" s="6">
        <f>ROUNDUP(Customer_Churn_Records!$G1691,0)</f>
        <v>26</v>
      </c>
      <c r="U1691" s="6" t="str">
        <f t="array" ref="U1691">IFS(Customer_Churn_Records!$T1691&lt;30,"young",Customer_Churn_Records!$T1691&lt;50,"middle-aged",Customer_Churn_Records!$T1691&lt;100,"old")</f>
        <v>young</v>
      </c>
      <c r="V1691" s="8" t="str">
        <f t="array" ref="V1691">IFS(Customer_Churn_Records!$D1691&lt;701,"less-score",Customer_Churn_Records!$D1691&lt;851,"high-score")</f>
        <v>less-score</v>
      </c>
      <c r="W1691" s="8" t="str">
        <f t="array" ref="W1691">IF(Customer_Churn_Records!$X1691=0,0,IFS(Customer_Churn_Records!$X1691&lt;100000,"low",Customer_Churn_Records!$X1691&lt;300000,"high"))</f>
        <v>high</v>
      </c>
      <c r="X1691" s="8">
        <f>ROUND(Customer_Churn_Records!$I1691,0)</f>
        <v>138024</v>
      </c>
    </row>
    <row r="1692" ht="14.25" customHeight="1">
      <c r="A1692" s="6">
        <v>4671.0</v>
      </c>
      <c r="B1692" s="6">
        <v>1.57062E7</v>
      </c>
      <c r="C1692" s="6" t="s">
        <v>956</v>
      </c>
      <c r="D1692" s="6">
        <v>637.0</v>
      </c>
      <c r="E1692" s="6" t="s">
        <v>8</v>
      </c>
      <c r="F1692" s="6" t="s">
        <v>11</v>
      </c>
      <c r="G1692" s="7" t="s">
        <v>167</v>
      </c>
      <c r="H1692" s="6">
        <v>2.0</v>
      </c>
      <c r="I1692" s="6" t="s">
        <v>4512</v>
      </c>
      <c r="J1692" s="6">
        <v>2.0</v>
      </c>
      <c r="K1692" s="6">
        <v>1.0</v>
      </c>
      <c r="L1692" s="6">
        <v>0.0</v>
      </c>
      <c r="M1692" s="6" t="s">
        <v>4513</v>
      </c>
      <c r="N1692" s="6">
        <v>0.0</v>
      </c>
      <c r="O1692" s="6">
        <v>0.0</v>
      </c>
      <c r="P1692" s="6">
        <v>1.0</v>
      </c>
      <c r="Q1692" s="6" t="s">
        <v>49</v>
      </c>
      <c r="R1692" s="6">
        <v>823.0</v>
      </c>
      <c r="S1692" s="6">
        <f>COUNTIF(Customer_Churn_Records!$B$2:$B$10000,Customer_Churn_Records!$B1692)</f>
        <v>1</v>
      </c>
      <c r="T1692" s="6">
        <f>ROUNDUP(Customer_Churn_Records!$G1692,0)</f>
        <v>41</v>
      </c>
      <c r="U1692" s="6" t="str">
        <f t="array" ref="U1692">IFS(Customer_Churn_Records!$T1692&lt;30,"young",Customer_Churn_Records!$T1692&lt;50,"middle-aged",Customer_Churn_Records!$T1692&lt;100,"old")</f>
        <v>middle-aged</v>
      </c>
      <c r="V1692" s="8" t="str">
        <f t="array" ref="V1692">IFS(Customer_Churn_Records!$D1692&lt;701,"less-score",Customer_Churn_Records!$D1692&lt;851,"high-score")</f>
        <v>less-score</v>
      </c>
      <c r="W1692" s="8" t="str">
        <f t="array" ref="W1692">IF(Customer_Churn_Records!$X1692=0,0,IFS(Customer_Churn_Records!$X1692&lt;100000,"low",Customer_Churn_Records!$X1692&lt;300000,"high"))</f>
        <v>high</v>
      </c>
      <c r="X1692" s="8">
        <f>ROUND(Customer_Churn_Records!$I1692,0)</f>
        <v>138014</v>
      </c>
    </row>
    <row r="1693" ht="14.25" customHeight="1">
      <c r="A1693" s="6">
        <v>5170.0</v>
      </c>
      <c r="B1693" s="6">
        <v>1.577543E7</v>
      </c>
      <c r="C1693" s="6" t="s">
        <v>4514</v>
      </c>
      <c r="D1693" s="6">
        <v>651.0</v>
      </c>
      <c r="E1693" s="6" t="s">
        <v>8</v>
      </c>
      <c r="F1693" s="6" t="s">
        <v>11</v>
      </c>
      <c r="G1693" s="7" t="s">
        <v>363</v>
      </c>
      <c r="H1693" s="6">
        <v>7.0</v>
      </c>
      <c r="I1693" s="6" t="s">
        <v>4515</v>
      </c>
      <c r="J1693" s="6">
        <v>2.0</v>
      </c>
      <c r="K1693" s="6">
        <v>1.0</v>
      </c>
      <c r="L1693" s="6">
        <v>0.0</v>
      </c>
      <c r="M1693" s="6" t="s">
        <v>4516</v>
      </c>
      <c r="N1693" s="6">
        <v>0.0</v>
      </c>
      <c r="O1693" s="6">
        <v>0.0</v>
      </c>
      <c r="P1693" s="6">
        <v>3.0</v>
      </c>
      <c r="Q1693" s="6" t="s">
        <v>58</v>
      </c>
      <c r="R1693" s="6">
        <v>423.0</v>
      </c>
      <c r="S1693" s="6">
        <f>COUNTIF(Customer_Churn_Records!$B$2:$B$10000,Customer_Churn_Records!$B1693)</f>
        <v>1</v>
      </c>
      <c r="T1693" s="6">
        <f>ROUNDUP(Customer_Churn_Records!$G1693,0)</f>
        <v>31</v>
      </c>
      <c r="U1693" s="6" t="str">
        <f t="array" ref="U1693">IFS(Customer_Churn_Records!$T1693&lt;30,"young",Customer_Churn_Records!$T1693&lt;50,"middle-aged",Customer_Churn_Records!$T1693&lt;100,"old")</f>
        <v>middle-aged</v>
      </c>
      <c r="V1693" s="8" t="str">
        <f t="array" ref="V1693">IFS(Customer_Churn_Records!$D1693&lt;701,"less-score",Customer_Churn_Records!$D1693&lt;851,"high-score")</f>
        <v>less-score</v>
      </c>
      <c r="W1693" s="8" t="str">
        <f t="array" ref="W1693">IF(Customer_Churn_Records!$X1693=0,0,IFS(Customer_Churn_Records!$X1693&lt;100000,"low",Customer_Churn_Records!$X1693&lt;300000,"high"))</f>
        <v>high</v>
      </c>
      <c r="X1693" s="8">
        <f>ROUND(Customer_Churn_Records!$I1693,0)</f>
        <v>138008</v>
      </c>
    </row>
    <row r="1694" ht="14.25" customHeight="1">
      <c r="A1694" s="6">
        <v>8813.0</v>
      </c>
      <c r="B1694" s="6">
        <v>1.5773146E7</v>
      </c>
      <c r="C1694" s="6" t="s">
        <v>4517</v>
      </c>
      <c r="D1694" s="6">
        <v>652.0</v>
      </c>
      <c r="E1694" s="6" t="s">
        <v>7</v>
      </c>
      <c r="F1694" s="6" t="s">
        <v>11</v>
      </c>
      <c r="G1694" s="7" t="s">
        <v>64</v>
      </c>
      <c r="H1694" s="6">
        <v>3.0</v>
      </c>
      <c r="I1694" s="6" t="s">
        <v>4518</v>
      </c>
      <c r="J1694" s="6">
        <v>2.0</v>
      </c>
      <c r="K1694" s="6">
        <v>0.0</v>
      </c>
      <c r="L1694" s="6">
        <v>1.0</v>
      </c>
      <c r="M1694" s="6" t="s">
        <v>4519</v>
      </c>
      <c r="N1694" s="6">
        <v>0.0</v>
      </c>
      <c r="O1694" s="6">
        <v>0.0</v>
      </c>
      <c r="P1694" s="6">
        <v>1.0</v>
      </c>
      <c r="Q1694" s="6" t="s">
        <v>79</v>
      </c>
      <c r="R1694" s="6">
        <v>443.0</v>
      </c>
      <c r="S1694" s="6">
        <f>COUNTIF(Customer_Churn_Records!$B$2:$B$10000,Customer_Churn_Records!$B1694)</f>
        <v>1</v>
      </c>
      <c r="T1694" s="6">
        <f>ROUNDUP(Customer_Churn_Records!$G1694,0)</f>
        <v>26</v>
      </c>
      <c r="U1694" s="6" t="str">
        <f t="array" ref="U1694">IFS(Customer_Churn_Records!$T1694&lt;30,"young",Customer_Churn_Records!$T1694&lt;50,"middle-aged",Customer_Churn_Records!$T1694&lt;100,"old")</f>
        <v>young</v>
      </c>
      <c r="V1694" s="8" t="str">
        <f t="array" ref="V1694">IFS(Customer_Churn_Records!$D1694&lt;701,"less-score",Customer_Churn_Records!$D1694&lt;851,"high-score")</f>
        <v>less-score</v>
      </c>
      <c r="W1694" s="8" t="str">
        <f t="array" ref="W1694">IF(Customer_Churn_Records!$X1694=0,0,IFS(Customer_Churn_Records!$X1694&lt;100000,"low",Customer_Churn_Records!$X1694&lt;300000,"high"))</f>
        <v>high</v>
      </c>
      <c r="X1694" s="8">
        <f>ROUND(Customer_Churn_Records!$I1694,0)</f>
        <v>137998</v>
      </c>
    </row>
    <row r="1695" ht="14.25" customHeight="1">
      <c r="A1695" s="6">
        <v>9769.0</v>
      </c>
      <c r="B1695" s="6">
        <v>1.5644994E7</v>
      </c>
      <c r="C1695" s="6" t="s">
        <v>4455</v>
      </c>
      <c r="D1695" s="6">
        <v>714.0</v>
      </c>
      <c r="E1695" s="6" t="s">
        <v>8</v>
      </c>
      <c r="F1695" s="6" t="s">
        <v>11</v>
      </c>
      <c r="G1695" s="7" t="s">
        <v>323</v>
      </c>
      <c r="H1695" s="6">
        <v>4.0</v>
      </c>
      <c r="I1695" s="6" t="s">
        <v>4520</v>
      </c>
      <c r="J1695" s="6">
        <v>2.0</v>
      </c>
      <c r="K1695" s="6">
        <v>0.0</v>
      </c>
      <c r="L1695" s="6">
        <v>1.0</v>
      </c>
      <c r="M1695" s="6" t="s">
        <v>4521</v>
      </c>
      <c r="N1695" s="6">
        <v>1.0</v>
      </c>
      <c r="O1695" s="6">
        <v>1.0</v>
      </c>
      <c r="P1695" s="6">
        <v>2.0</v>
      </c>
      <c r="Q1695" s="6" t="s">
        <v>79</v>
      </c>
      <c r="R1695" s="6">
        <v>809.0</v>
      </c>
      <c r="S1695" s="6">
        <f>COUNTIF(Customer_Churn_Records!$B$2:$B$10000,Customer_Churn_Records!$B1695)</f>
        <v>1</v>
      </c>
      <c r="T1695" s="6">
        <f>ROUNDUP(Customer_Churn_Records!$G1695,0)</f>
        <v>54</v>
      </c>
      <c r="U1695" s="6" t="str">
        <f t="array" ref="U1695">IFS(Customer_Churn_Records!$T1695&lt;30,"young",Customer_Churn_Records!$T1695&lt;50,"middle-aged",Customer_Churn_Records!$T1695&lt;100,"old")</f>
        <v>old</v>
      </c>
      <c r="V1695" s="8" t="str">
        <f t="array" ref="V1695">IFS(Customer_Churn_Records!$D1695&lt;701,"less-score",Customer_Churn_Records!$D1695&lt;851,"high-score")</f>
        <v>high-score</v>
      </c>
      <c r="W1695" s="8" t="str">
        <f t="array" ref="W1695">IF(Customer_Churn_Records!$X1695=0,0,IFS(Customer_Churn_Records!$X1695&lt;100000,"low",Customer_Churn_Records!$X1695&lt;300000,"high"))</f>
        <v>high</v>
      </c>
      <c r="X1695" s="8">
        <f>ROUND(Customer_Churn_Records!$I1695,0)</f>
        <v>137987</v>
      </c>
    </row>
    <row r="1696" ht="14.25" customHeight="1">
      <c r="A1696" s="6">
        <v>9047.0</v>
      </c>
      <c r="B1696" s="6">
        <v>1.5648178E7</v>
      </c>
      <c r="C1696" s="6" t="s">
        <v>292</v>
      </c>
      <c r="D1696" s="6">
        <v>630.0</v>
      </c>
      <c r="E1696" s="6" t="s">
        <v>8</v>
      </c>
      <c r="F1696" s="6" t="s">
        <v>10</v>
      </c>
      <c r="G1696" s="7" t="s">
        <v>187</v>
      </c>
      <c r="H1696" s="6">
        <v>4.0</v>
      </c>
      <c r="I1696" s="6" t="s">
        <v>4522</v>
      </c>
      <c r="J1696" s="6">
        <v>1.0</v>
      </c>
      <c r="K1696" s="6">
        <v>0.0</v>
      </c>
      <c r="L1696" s="6">
        <v>1.0</v>
      </c>
      <c r="M1696" s="6" t="s">
        <v>4523</v>
      </c>
      <c r="N1696" s="6">
        <v>0.0</v>
      </c>
      <c r="O1696" s="6">
        <v>0.0</v>
      </c>
      <c r="P1696" s="6">
        <v>1.0</v>
      </c>
      <c r="Q1696" s="6" t="s">
        <v>58</v>
      </c>
      <c r="R1696" s="6">
        <v>978.0</v>
      </c>
      <c r="S1696" s="6">
        <f>COUNTIF(Customer_Churn_Records!$B$2:$B$10000,Customer_Churn_Records!$B1696)</f>
        <v>1</v>
      </c>
      <c r="T1696" s="6">
        <f>ROUNDUP(Customer_Churn_Records!$G1696,0)</f>
        <v>23</v>
      </c>
      <c r="U1696" s="6" t="str">
        <f t="array" ref="U1696">IFS(Customer_Churn_Records!$T1696&lt;30,"young",Customer_Churn_Records!$T1696&lt;50,"middle-aged",Customer_Churn_Records!$T1696&lt;100,"old")</f>
        <v>young</v>
      </c>
      <c r="V1696" s="8" t="str">
        <f t="array" ref="V1696">IFS(Customer_Churn_Records!$D1696&lt;701,"less-score",Customer_Churn_Records!$D1696&lt;851,"high-score")</f>
        <v>less-score</v>
      </c>
      <c r="W1696" s="8" t="str">
        <f t="array" ref="W1696">IF(Customer_Churn_Records!$X1696=0,0,IFS(Customer_Churn_Records!$X1696&lt;100000,"low",Customer_Churn_Records!$X1696&lt;300000,"high"))</f>
        <v>high</v>
      </c>
      <c r="X1696" s="8">
        <f>ROUND(Customer_Churn_Records!$I1696,0)</f>
        <v>137965</v>
      </c>
    </row>
    <row r="1697" ht="14.25" customHeight="1">
      <c r="A1697" s="6">
        <v>1151.0</v>
      </c>
      <c r="B1697" s="6">
        <v>1.5722993E7</v>
      </c>
      <c r="C1697" s="6" t="s">
        <v>2690</v>
      </c>
      <c r="D1697" s="6">
        <v>700.0</v>
      </c>
      <c r="E1697" s="6" t="s">
        <v>7</v>
      </c>
      <c r="F1697" s="6" t="s">
        <v>10</v>
      </c>
      <c r="G1697" s="7" t="s">
        <v>197</v>
      </c>
      <c r="H1697" s="6">
        <v>6.0</v>
      </c>
      <c r="I1697" s="6" t="s">
        <v>4524</v>
      </c>
      <c r="J1697" s="6">
        <v>1.0</v>
      </c>
      <c r="K1697" s="6">
        <v>0.0</v>
      </c>
      <c r="L1697" s="6">
        <v>0.0</v>
      </c>
      <c r="M1697" s="6" t="s">
        <v>4525</v>
      </c>
      <c r="N1697" s="6">
        <v>0.0</v>
      </c>
      <c r="O1697" s="6">
        <v>0.0</v>
      </c>
      <c r="P1697" s="6">
        <v>1.0</v>
      </c>
      <c r="Q1697" s="6" t="s">
        <v>49</v>
      </c>
      <c r="R1697" s="6">
        <v>781.0</v>
      </c>
      <c r="S1697" s="6">
        <f>COUNTIF(Customer_Churn_Records!$B$2:$B$10000,Customer_Churn_Records!$B1697)</f>
        <v>1</v>
      </c>
      <c r="T1697" s="6">
        <f>ROUNDUP(Customer_Churn_Records!$G1697,0)</f>
        <v>27</v>
      </c>
      <c r="U1697" s="6" t="str">
        <f t="array" ref="U1697">IFS(Customer_Churn_Records!$T1697&lt;30,"young",Customer_Churn_Records!$T1697&lt;50,"middle-aged",Customer_Churn_Records!$T1697&lt;100,"old")</f>
        <v>young</v>
      </c>
      <c r="V1697" s="8" t="str">
        <f t="array" ref="V1697">IFS(Customer_Churn_Records!$D1697&lt;701,"less-score",Customer_Churn_Records!$D1697&lt;851,"high-score")</f>
        <v>less-score</v>
      </c>
      <c r="W1697" s="8" t="str">
        <f t="array" ref="W1697">IF(Customer_Churn_Records!$X1697=0,0,IFS(Customer_Churn_Records!$X1697&lt;100000,"low",Customer_Churn_Records!$X1697&lt;300000,"high"))</f>
        <v>high</v>
      </c>
      <c r="X1697" s="8">
        <f>ROUND(Customer_Churn_Records!$I1697,0)</f>
        <v>137963</v>
      </c>
    </row>
    <row r="1698" ht="14.25" customHeight="1">
      <c r="A1698" s="6">
        <v>962.0</v>
      </c>
      <c r="B1698" s="6">
        <v>1.5582797E7</v>
      </c>
      <c r="C1698" s="6" t="s">
        <v>1624</v>
      </c>
      <c r="D1698" s="6">
        <v>685.0</v>
      </c>
      <c r="E1698" s="6" t="s">
        <v>9</v>
      </c>
      <c r="F1698" s="6" t="s">
        <v>11</v>
      </c>
      <c r="G1698" s="7" t="s">
        <v>87</v>
      </c>
      <c r="H1698" s="6">
        <v>4.0</v>
      </c>
      <c r="I1698" s="6" t="s">
        <v>4526</v>
      </c>
      <c r="J1698" s="6">
        <v>1.0</v>
      </c>
      <c r="K1698" s="6">
        <v>1.0</v>
      </c>
      <c r="L1698" s="6">
        <v>0.0</v>
      </c>
      <c r="M1698" s="6" t="s">
        <v>4527</v>
      </c>
      <c r="N1698" s="6">
        <v>0.0</v>
      </c>
      <c r="O1698" s="6">
        <v>0.0</v>
      </c>
      <c r="P1698" s="6">
        <v>1.0</v>
      </c>
      <c r="Q1698" s="6" t="s">
        <v>79</v>
      </c>
      <c r="R1698" s="6">
        <v>404.0</v>
      </c>
      <c r="S1698" s="6">
        <f>COUNTIF(Customer_Churn_Records!$B$2:$B$10000,Customer_Churn_Records!$B1698)</f>
        <v>1</v>
      </c>
      <c r="T1698" s="6">
        <f>ROUNDUP(Customer_Churn_Records!$G1698,0)</f>
        <v>35</v>
      </c>
      <c r="U1698" s="6" t="str">
        <f t="array" ref="U1698">IFS(Customer_Churn_Records!$T1698&lt;30,"young",Customer_Churn_Records!$T1698&lt;50,"middle-aged",Customer_Churn_Records!$T1698&lt;100,"old")</f>
        <v>middle-aged</v>
      </c>
      <c r="V1698" s="8" t="str">
        <f t="array" ref="V1698">IFS(Customer_Churn_Records!$D1698&lt;701,"less-score",Customer_Churn_Records!$D1698&lt;851,"high-score")</f>
        <v>less-score</v>
      </c>
      <c r="W1698" s="8" t="str">
        <f t="array" ref="W1698">IF(Customer_Churn_Records!$X1698=0,0,IFS(Customer_Churn_Records!$X1698&lt;100000,"low",Customer_Churn_Records!$X1698&lt;300000,"high"))</f>
        <v>high</v>
      </c>
      <c r="X1698" s="8">
        <f>ROUND(Customer_Churn_Records!$I1698,0)</f>
        <v>137949</v>
      </c>
    </row>
    <row r="1699" ht="14.25" customHeight="1">
      <c r="A1699" s="6">
        <v>431.0</v>
      </c>
      <c r="B1699" s="6">
        <v>1.5597602E7</v>
      </c>
      <c r="C1699" s="6" t="s">
        <v>4528</v>
      </c>
      <c r="D1699" s="6">
        <v>619.0</v>
      </c>
      <c r="E1699" s="6" t="s">
        <v>8</v>
      </c>
      <c r="F1699" s="6" t="s">
        <v>11</v>
      </c>
      <c r="G1699" s="7" t="s">
        <v>46</v>
      </c>
      <c r="H1699" s="6">
        <v>3.0</v>
      </c>
      <c r="I1699" s="6" t="s">
        <v>4529</v>
      </c>
      <c r="J1699" s="6">
        <v>1.0</v>
      </c>
      <c r="K1699" s="6">
        <v>1.0</v>
      </c>
      <c r="L1699" s="6">
        <v>1.0</v>
      </c>
      <c r="M1699" s="6" t="s">
        <v>4530</v>
      </c>
      <c r="N1699" s="6">
        <v>1.0</v>
      </c>
      <c r="O1699" s="6">
        <v>1.0</v>
      </c>
      <c r="P1699" s="6">
        <v>5.0</v>
      </c>
      <c r="Q1699" s="6" t="s">
        <v>79</v>
      </c>
      <c r="R1699" s="6">
        <v>367.0</v>
      </c>
      <c r="S1699" s="6">
        <f>COUNTIF(Customer_Churn_Records!$B$2:$B$10000,Customer_Churn_Records!$B1699)</f>
        <v>1</v>
      </c>
      <c r="T1699" s="6">
        <f>ROUNDUP(Customer_Churn_Records!$G1699,0)</f>
        <v>57</v>
      </c>
      <c r="U1699" s="6" t="str">
        <f t="array" ref="U1699">IFS(Customer_Churn_Records!$T1699&lt;30,"young",Customer_Churn_Records!$T1699&lt;50,"middle-aged",Customer_Churn_Records!$T1699&lt;100,"old")</f>
        <v>old</v>
      </c>
      <c r="V1699" s="8" t="str">
        <f t="array" ref="V1699">IFS(Customer_Churn_Records!$D1699&lt;701,"less-score",Customer_Churn_Records!$D1699&lt;851,"high-score")</f>
        <v>less-score</v>
      </c>
      <c r="W1699" s="8" t="str">
        <f t="array" ref="W1699">IF(Customer_Churn_Records!$X1699=0,0,IFS(Customer_Churn_Records!$X1699&lt;100000,"low",Customer_Churn_Records!$X1699&lt;300000,"high"))</f>
        <v>high</v>
      </c>
      <c r="X1699" s="8">
        <f>ROUND(Customer_Churn_Records!$I1699,0)</f>
        <v>137946</v>
      </c>
    </row>
    <row r="1700" ht="14.25" customHeight="1">
      <c r="A1700" s="6">
        <v>9865.0</v>
      </c>
      <c r="B1700" s="6">
        <v>1.5652999E7</v>
      </c>
      <c r="C1700" s="6" t="s">
        <v>1606</v>
      </c>
      <c r="D1700" s="6">
        <v>742.0</v>
      </c>
      <c r="E1700" s="6" t="s">
        <v>8</v>
      </c>
      <c r="F1700" s="6" t="s">
        <v>11</v>
      </c>
      <c r="G1700" s="7" t="s">
        <v>103</v>
      </c>
      <c r="H1700" s="6">
        <v>1.0</v>
      </c>
      <c r="I1700" s="6" t="s">
        <v>4531</v>
      </c>
      <c r="J1700" s="6">
        <v>1.0</v>
      </c>
      <c r="K1700" s="6">
        <v>1.0</v>
      </c>
      <c r="L1700" s="6">
        <v>1.0</v>
      </c>
      <c r="M1700" s="6" t="s">
        <v>4532</v>
      </c>
      <c r="N1700" s="6">
        <v>0.0</v>
      </c>
      <c r="O1700" s="6">
        <v>0.0</v>
      </c>
      <c r="P1700" s="6">
        <v>4.0</v>
      </c>
      <c r="Q1700" s="6" t="s">
        <v>44</v>
      </c>
      <c r="R1700" s="6">
        <v>954.0</v>
      </c>
      <c r="S1700" s="6">
        <f>COUNTIF(Customer_Churn_Records!$B$2:$B$10000,Customer_Churn_Records!$B1700)</f>
        <v>1</v>
      </c>
      <c r="T1700" s="6">
        <f>ROUNDUP(Customer_Churn_Records!$G1700,0)</f>
        <v>33</v>
      </c>
      <c r="U1700" s="6" t="str">
        <f t="array" ref="U1700">IFS(Customer_Churn_Records!$T1700&lt;30,"young",Customer_Churn_Records!$T1700&lt;50,"middle-aged",Customer_Churn_Records!$T1700&lt;100,"old")</f>
        <v>middle-aged</v>
      </c>
      <c r="V1700" s="8" t="str">
        <f t="array" ref="V1700">IFS(Customer_Churn_Records!$D1700&lt;701,"less-score",Customer_Churn_Records!$D1700&lt;851,"high-score")</f>
        <v>high-score</v>
      </c>
      <c r="W1700" s="8" t="str">
        <f t="array" ref="W1700">IF(Customer_Churn_Records!$X1700=0,0,IFS(Customer_Churn_Records!$X1700&lt;100000,"low",Customer_Churn_Records!$X1700&lt;300000,"high"))</f>
        <v>high</v>
      </c>
      <c r="X1700" s="8">
        <f>ROUND(Customer_Churn_Records!$I1700,0)</f>
        <v>137938</v>
      </c>
    </row>
    <row r="1701" ht="14.25" customHeight="1">
      <c r="A1701" s="6">
        <v>9710.0</v>
      </c>
      <c r="B1701" s="6">
        <v>1.5682839E7</v>
      </c>
      <c r="C1701" s="6" t="s">
        <v>997</v>
      </c>
      <c r="D1701" s="6">
        <v>575.0</v>
      </c>
      <c r="E1701" s="6" t="s">
        <v>7</v>
      </c>
      <c r="F1701" s="6" t="s">
        <v>10</v>
      </c>
      <c r="G1701" s="7" t="s">
        <v>46</v>
      </c>
      <c r="H1701" s="6">
        <v>8.0</v>
      </c>
      <c r="I1701" s="6" t="s">
        <v>4533</v>
      </c>
      <c r="J1701" s="6">
        <v>1.0</v>
      </c>
      <c r="K1701" s="6">
        <v>1.0</v>
      </c>
      <c r="L1701" s="6">
        <v>1.0</v>
      </c>
      <c r="M1701" s="6" t="s">
        <v>4534</v>
      </c>
      <c r="N1701" s="6">
        <v>0.0</v>
      </c>
      <c r="O1701" s="6">
        <v>0.0</v>
      </c>
      <c r="P1701" s="6">
        <v>5.0</v>
      </c>
      <c r="Q1701" s="6" t="s">
        <v>49</v>
      </c>
      <c r="R1701" s="6">
        <v>606.0</v>
      </c>
      <c r="S1701" s="6">
        <f>COUNTIF(Customer_Churn_Records!$B$2:$B$10000,Customer_Churn_Records!$B1701)</f>
        <v>1</v>
      </c>
      <c r="T1701" s="6">
        <f>ROUNDUP(Customer_Churn_Records!$G1701,0)</f>
        <v>57</v>
      </c>
      <c r="U1701" s="6" t="str">
        <f t="array" ref="U1701">IFS(Customer_Churn_Records!$T1701&lt;30,"young",Customer_Churn_Records!$T1701&lt;50,"middle-aged",Customer_Churn_Records!$T1701&lt;100,"old")</f>
        <v>old</v>
      </c>
      <c r="V1701" s="8" t="str">
        <f t="array" ref="V1701">IFS(Customer_Churn_Records!$D1701&lt;701,"less-score",Customer_Churn_Records!$D1701&lt;851,"high-score")</f>
        <v>less-score</v>
      </c>
      <c r="W1701" s="8" t="str">
        <f t="array" ref="W1701">IF(Customer_Churn_Records!$X1701=0,0,IFS(Customer_Churn_Records!$X1701&lt;100000,"low",Customer_Churn_Records!$X1701&lt;300000,"high"))</f>
        <v>high</v>
      </c>
      <c r="X1701" s="8">
        <f>ROUND(Customer_Churn_Records!$I1701,0)</f>
        <v>137937</v>
      </c>
    </row>
    <row r="1702" ht="14.25" customHeight="1">
      <c r="A1702" s="6">
        <v>5125.0</v>
      </c>
      <c r="B1702" s="6">
        <v>1.561214E7</v>
      </c>
      <c r="C1702" s="6" t="s">
        <v>2388</v>
      </c>
      <c r="D1702" s="6">
        <v>721.0</v>
      </c>
      <c r="E1702" s="6" t="s">
        <v>9</v>
      </c>
      <c r="F1702" s="6" t="s">
        <v>10</v>
      </c>
      <c r="G1702" s="7" t="s">
        <v>258</v>
      </c>
      <c r="H1702" s="6">
        <v>7.0</v>
      </c>
      <c r="I1702" s="6" t="s">
        <v>4535</v>
      </c>
      <c r="J1702" s="6">
        <v>1.0</v>
      </c>
      <c r="K1702" s="6">
        <v>1.0</v>
      </c>
      <c r="L1702" s="6">
        <v>1.0</v>
      </c>
      <c r="M1702" s="6" t="s">
        <v>4536</v>
      </c>
      <c r="N1702" s="6">
        <v>0.0</v>
      </c>
      <c r="O1702" s="6">
        <v>0.0</v>
      </c>
      <c r="P1702" s="6">
        <v>4.0</v>
      </c>
      <c r="Q1702" s="6" t="s">
        <v>49</v>
      </c>
      <c r="R1702" s="6">
        <v>249.0</v>
      </c>
      <c r="S1702" s="6">
        <f>COUNTIF(Customer_Churn_Records!$B$2:$B$10000,Customer_Churn_Records!$B1702)</f>
        <v>1</v>
      </c>
      <c r="T1702" s="6">
        <f>ROUNDUP(Customer_Churn_Records!$G1702,0)</f>
        <v>46</v>
      </c>
      <c r="U1702" s="6" t="str">
        <f t="array" ref="U1702">IFS(Customer_Churn_Records!$T1702&lt;30,"young",Customer_Churn_Records!$T1702&lt;50,"middle-aged",Customer_Churn_Records!$T1702&lt;100,"old")</f>
        <v>middle-aged</v>
      </c>
      <c r="V1702" s="8" t="str">
        <f t="array" ref="V1702">IFS(Customer_Churn_Records!$D1702&lt;701,"less-score",Customer_Churn_Records!$D1702&lt;851,"high-score")</f>
        <v>high-score</v>
      </c>
      <c r="W1702" s="8" t="str">
        <f t="array" ref="W1702">IF(Customer_Churn_Records!$X1702=0,0,IFS(Customer_Churn_Records!$X1702&lt;100000,"low",Customer_Churn_Records!$X1702&lt;300000,"high"))</f>
        <v>high</v>
      </c>
      <c r="X1702" s="8">
        <f>ROUND(Customer_Churn_Records!$I1702,0)</f>
        <v>137933</v>
      </c>
    </row>
    <row r="1703" ht="14.25" customHeight="1">
      <c r="A1703" s="6">
        <v>2649.0</v>
      </c>
      <c r="B1703" s="6">
        <v>1.5644962E7</v>
      </c>
      <c r="C1703" s="6" t="s">
        <v>4537</v>
      </c>
      <c r="D1703" s="6">
        <v>745.0</v>
      </c>
      <c r="E1703" s="6" t="s">
        <v>7</v>
      </c>
      <c r="F1703" s="6" t="s">
        <v>11</v>
      </c>
      <c r="G1703" s="7" t="s">
        <v>91</v>
      </c>
      <c r="H1703" s="6">
        <v>4.0</v>
      </c>
      <c r="I1703" s="6" t="s">
        <v>4538</v>
      </c>
      <c r="J1703" s="6">
        <v>1.0</v>
      </c>
      <c r="K1703" s="6">
        <v>1.0</v>
      </c>
      <c r="L1703" s="6">
        <v>1.0</v>
      </c>
      <c r="M1703" s="6" t="s">
        <v>4539</v>
      </c>
      <c r="N1703" s="6">
        <v>0.0</v>
      </c>
      <c r="O1703" s="6">
        <v>0.0</v>
      </c>
      <c r="P1703" s="6">
        <v>3.0</v>
      </c>
      <c r="Q1703" s="6" t="s">
        <v>79</v>
      </c>
      <c r="R1703" s="6">
        <v>923.0</v>
      </c>
      <c r="S1703" s="6">
        <f>COUNTIF(Customer_Churn_Records!$B$2:$B$10000,Customer_Churn_Records!$B1703)</f>
        <v>1</v>
      </c>
      <c r="T1703" s="6">
        <f>ROUNDUP(Customer_Churn_Records!$G1703,0)</f>
        <v>21</v>
      </c>
      <c r="U1703" s="6" t="str">
        <f t="array" ref="U1703">IFS(Customer_Churn_Records!$T1703&lt;30,"young",Customer_Churn_Records!$T1703&lt;50,"middle-aged",Customer_Churn_Records!$T1703&lt;100,"old")</f>
        <v>young</v>
      </c>
      <c r="V1703" s="8" t="str">
        <f t="array" ref="V1703">IFS(Customer_Churn_Records!$D1703&lt;701,"less-score",Customer_Churn_Records!$D1703&lt;851,"high-score")</f>
        <v>high-score</v>
      </c>
      <c r="W1703" s="8" t="str">
        <f t="array" ref="W1703">IF(Customer_Churn_Records!$X1703=0,0,IFS(Customer_Churn_Records!$X1703&lt;100000,"low",Customer_Churn_Records!$X1703&lt;300000,"high"))</f>
        <v>high</v>
      </c>
      <c r="X1703" s="8">
        <f>ROUND(Customer_Churn_Records!$I1703,0)</f>
        <v>137910</v>
      </c>
    </row>
    <row r="1704" ht="14.25" customHeight="1">
      <c r="A1704" s="6">
        <v>8454.0</v>
      </c>
      <c r="B1704" s="6">
        <v>1.5684669E7</v>
      </c>
      <c r="C1704" s="6" t="s">
        <v>2509</v>
      </c>
      <c r="D1704" s="6">
        <v>567.0</v>
      </c>
      <c r="E1704" s="6" t="s">
        <v>7</v>
      </c>
      <c r="F1704" s="6" t="s">
        <v>10</v>
      </c>
      <c r="G1704" s="7" t="s">
        <v>167</v>
      </c>
      <c r="H1704" s="6">
        <v>9.0</v>
      </c>
      <c r="I1704" s="6" t="s">
        <v>4540</v>
      </c>
      <c r="J1704" s="6">
        <v>1.0</v>
      </c>
      <c r="K1704" s="6">
        <v>1.0</v>
      </c>
      <c r="L1704" s="6">
        <v>0.0</v>
      </c>
      <c r="M1704" s="6" t="s">
        <v>4541</v>
      </c>
      <c r="N1704" s="6">
        <v>1.0</v>
      </c>
      <c r="O1704" s="6">
        <v>1.0</v>
      </c>
      <c r="P1704" s="6">
        <v>4.0</v>
      </c>
      <c r="Q1704" s="6" t="s">
        <v>58</v>
      </c>
      <c r="R1704" s="6">
        <v>990.0</v>
      </c>
      <c r="S1704" s="6">
        <f>COUNTIF(Customer_Churn_Records!$B$2:$B$10000,Customer_Churn_Records!$B1704)</f>
        <v>1</v>
      </c>
      <c r="T1704" s="6">
        <f>ROUNDUP(Customer_Churn_Records!$G1704,0)</f>
        <v>41</v>
      </c>
      <c r="U1704" s="6" t="str">
        <f t="array" ref="U1704">IFS(Customer_Churn_Records!$T1704&lt;30,"young",Customer_Churn_Records!$T1704&lt;50,"middle-aged",Customer_Churn_Records!$T1704&lt;100,"old")</f>
        <v>middle-aged</v>
      </c>
      <c r="V1704" s="8" t="str">
        <f t="array" ref="V1704">IFS(Customer_Churn_Records!$D1704&lt;701,"less-score",Customer_Churn_Records!$D1704&lt;851,"high-score")</f>
        <v>less-score</v>
      </c>
      <c r="W1704" s="8" t="str">
        <f t="array" ref="W1704">IF(Customer_Churn_Records!$X1704=0,0,IFS(Customer_Churn_Records!$X1704&lt;100000,"low",Customer_Churn_Records!$X1704&lt;300000,"high"))</f>
        <v>high</v>
      </c>
      <c r="X1704" s="8">
        <f>ROUND(Customer_Churn_Records!$I1704,0)</f>
        <v>137891</v>
      </c>
    </row>
    <row r="1705" ht="14.25" customHeight="1">
      <c r="A1705" s="6">
        <v>9167.0</v>
      </c>
      <c r="B1705" s="6">
        <v>1.5612103E7</v>
      </c>
      <c r="C1705" s="6" t="s">
        <v>226</v>
      </c>
      <c r="D1705" s="6">
        <v>627.0</v>
      </c>
      <c r="E1705" s="6" t="s">
        <v>8</v>
      </c>
      <c r="F1705" s="6" t="s">
        <v>10</v>
      </c>
      <c r="G1705" s="7" t="s">
        <v>87</v>
      </c>
      <c r="H1705" s="6">
        <v>2.0</v>
      </c>
      <c r="I1705" s="6" t="s">
        <v>4542</v>
      </c>
      <c r="J1705" s="6">
        <v>1.0</v>
      </c>
      <c r="K1705" s="6">
        <v>1.0</v>
      </c>
      <c r="L1705" s="6">
        <v>1.0</v>
      </c>
      <c r="M1705" s="6" t="s">
        <v>4543</v>
      </c>
      <c r="N1705" s="6">
        <v>1.0</v>
      </c>
      <c r="O1705" s="6">
        <v>1.0</v>
      </c>
      <c r="P1705" s="6">
        <v>3.0</v>
      </c>
      <c r="Q1705" s="6" t="s">
        <v>44</v>
      </c>
      <c r="R1705" s="6">
        <v>803.0</v>
      </c>
      <c r="S1705" s="6">
        <f>COUNTIF(Customer_Churn_Records!$B$2:$B$10000,Customer_Churn_Records!$B1705)</f>
        <v>1</v>
      </c>
      <c r="T1705" s="6">
        <f>ROUNDUP(Customer_Churn_Records!$G1705,0)</f>
        <v>35</v>
      </c>
      <c r="U1705" s="6" t="str">
        <f t="array" ref="U1705">IFS(Customer_Churn_Records!$T1705&lt;30,"young",Customer_Churn_Records!$T1705&lt;50,"middle-aged",Customer_Churn_Records!$T1705&lt;100,"old")</f>
        <v>middle-aged</v>
      </c>
      <c r="V1705" s="8" t="str">
        <f t="array" ref="V1705">IFS(Customer_Churn_Records!$D1705&lt;701,"less-score",Customer_Churn_Records!$D1705&lt;851,"high-score")</f>
        <v>less-score</v>
      </c>
      <c r="W1705" s="8" t="str">
        <f t="array" ref="W1705">IF(Customer_Churn_Records!$X1705=0,0,IFS(Customer_Churn_Records!$X1705&lt;100000,"low",Customer_Churn_Records!$X1705&lt;300000,"high"))</f>
        <v>high</v>
      </c>
      <c r="X1705" s="8">
        <f>ROUND(Customer_Churn_Records!$I1705,0)</f>
        <v>137853</v>
      </c>
    </row>
    <row r="1706" ht="14.25" customHeight="1">
      <c r="A1706" s="6">
        <v>6293.0</v>
      </c>
      <c r="B1706" s="6">
        <v>1.5713673E7</v>
      </c>
      <c r="C1706" s="6" t="s">
        <v>2083</v>
      </c>
      <c r="D1706" s="6">
        <v>494.0</v>
      </c>
      <c r="E1706" s="6" t="s">
        <v>7</v>
      </c>
      <c r="F1706" s="6" t="s">
        <v>10</v>
      </c>
      <c r="G1706" s="7" t="s">
        <v>103</v>
      </c>
      <c r="H1706" s="6">
        <v>1.0</v>
      </c>
      <c r="I1706" s="6" t="s">
        <v>4544</v>
      </c>
      <c r="J1706" s="6">
        <v>1.0</v>
      </c>
      <c r="K1706" s="6">
        <v>0.0</v>
      </c>
      <c r="L1706" s="6">
        <v>1.0</v>
      </c>
      <c r="M1706" s="6" t="s">
        <v>4545</v>
      </c>
      <c r="N1706" s="6">
        <v>0.0</v>
      </c>
      <c r="O1706" s="6">
        <v>0.0</v>
      </c>
      <c r="P1706" s="6">
        <v>3.0</v>
      </c>
      <c r="Q1706" s="6" t="s">
        <v>44</v>
      </c>
      <c r="R1706" s="6">
        <v>674.0</v>
      </c>
      <c r="S1706" s="6">
        <f>COUNTIF(Customer_Churn_Records!$B$2:$B$10000,Customer_Churn_Records!$B1706)</f>
        <v>1</v>
      </c>
      <c r="T1706" s="6">
        <f>ROUNDUP(Customer_Churn_Records!$G1706,0)</f>
        <v>33</v>
      </c>
      <c r="U1706" s="6" t="str">
        <f t="array" ref="U1706">IFS(Customer_Churn_Records!$T1706&lt;30,"young",Customer_Churn_Records!$T1706&lt;50,"middle-aged",Customer_Churn_Records!$T1706&lt;100,"old")</f>
        <v>middle-aged</v>
      </c>
      <c r="V1706" s="8" t="str">
        <f t="array" ref="V1706">IFS(Customer_Churn_Records!$D1706&lt;701,"less-score",Customer_Churn_Records!$D1706&lt;851,"high-score")</f>
        <v>less-score</v>
      </c>
      <c r="W1706" s="8" t="str">
        <f t="array" ref="W1706">IF(Customer_Churn_Records!$X1706=0,0,IFS(Customer_Churn_Records!$X1706&lt;100000,"low",Customer_Churn_Records!$X1706&lt;300000,"high"))</f>
        <v>high</v>
      </c>
      <c r="X1706" s="8">
        <f>ROUND(Customer_Churn_Records!$I1706,0)</f>
        <v>137853</v>
      </c>
    </row>
    <row r="1707" ht="14.25" customHeight="1">
      <c r="A1707" s="6">
        <v>7738.0</v>
      </c>
      <c r="B1707" s="6">
        <v>1.5566563E7</v>
      </c>
      <c r="C1707" s="6" t="s">
        <v>4546</v>
      </c>
      <c r="D1707" s="6">
        <v>777.0</v>
      </c>
      <c r="E1707" s="6" t="s">
        <v>7</v>
      </c>
      <c r="F1707" s="6" t="s">
        <v>10</v>
      </c>
      <c r="G1707" s="7" t="s">
        <v>128</v>
      </c>
      <c r="H1707" s="6">
        <v>4.0</v>
      </c>
      <c r="I1707" s="6" t="s">
        <v>4547</v>
      </c>
      <c r="J1707" s="6">
        <v>1.0</v>
      </c>
      <c r="K1707" s="6">
        <v>1.0</v>
      </c>
      <c r="L1707" s="6">
        <v>0.0</v>
      </c>
      <c r="M1707" s="6" t="s">
        <v>4548</v>
      </c>
      <c r="N1707" s="6">
        <v>1.0</v>
      </c>
      <c r="O1707" s="6">
        <v>1.0</v>
      </c>
      <c r="P1707" s="6">
        <v>5.0</v>
      </c>
      <c r="Q1707" s="6" t="s">
        <v>58</v>
      </c>
      <c r="R1707" s="6">
        <v>349.0</v>
      </c>
      <c r="S1707" s="6">
        <f>COUNTIF(Customer_Churn_Records!$B$2:$B$10000,Customer_Churn_Records!$B1707)</f>
        <v>1</v>
      </c>
      <c r="T1707" s="6">
        <f>ROUNDUP(Customer_Churn_Records!$G1707,0)</f>
        <v>30</v>
      </c>
      <c r="U1707" s="6" t="str">
        <f t="array" ref="U1707">IFS(Customer_Churn_Records!$T1707&lt;30,"young",Customer_Churn_Records!$T1707&lt;50,"middle-aged",Customer_Churn_Records!$T1707&lt;100,"old")</f>
        <v>middle-aged</v>
      </c>
      <c r="V1707" s="8" t="str">
        <f t="array" ref="V1707">IFS(Customer_Churn_Records!$D1707&lt;701,"less-score",Customer_Churn_Records!$D1707&lt;851,"high-score")</f>
        <v>high-score</v>
      </c>
      <c r="W1707" s="8" t="str">
        <f t="array" ref="W1707">IF(Customer_Churn_Records!$X1707=0,0,IFS(Customer_Churn_Records!$X1707&lt;100000,"low",Customer_Churn_Records!$X1707&lt;300000,"high"))</f>
        <v>high</v>
      </c>
      <c r="X1707" s="8">
        <f>ROUND(Customer_Churn_Records!$I1707,0)</f>
        <v>137851</v>
      </c>
    </row>
    <row r="1708" ht="14.25" customHeight="1">
      <c r="A1708" s="6">
        <v>2146.0</v>
      </c>
      <c r="B1708" s="6">
        <v>1.5639322E7</v>
      </c>
      <c r="C1708" s="6" t="s">
        <v>4549</v>
      </c>
      <c r="D1708" s="6">
        <v>633.0</v>
      </c>
      <c r="E1708" s="6" t="s">
        <v>9</v>
      </c>
      <c r="F1708" s="6" t="s">
        <v>11</v>
      </c>
      <c r="G1708" s="7" t="s">
        <v>103</v>
      </c>
      <c r="H1708" s="6">
        <v>4.0</v>
      </c>
      <c r="I1708" s="6" t="s">
        <v>4550</v>
      </c>
      <c r="J1708" s="6">
        <v>2.0</v>
      </c>
      <c r="K1708" s="6">
        <v>1.0</v>
      </c>
      <c r="L1708" s="6">
        <v>0.0</v>
      </c>
      <c r="M1708" s="6" t="s">
        <v>4551</v>
      </c>
      <c r="N1708" s="6">
        <v>0.0</v>
      </c>
      <c r="O1708" s="6">
        <v>0.0</v>
      </c>
      <c r="P1708" s="6">
        <v>1.0</v>
      </c>
      <c r="Q1708" s="6" t="s">
        <v>58</v>
      </c>
      <c r="R1708" s="6">
        <v>836.0</v>
      </c>
      <c r="S1708" s="6">
        <f>COUNTIF(Customer_Churn_Records!$B$2:$B$10000,Customer_Churn_Records!$B1708)</f>
        <v>1</v>
      </c>
      <c r="T1708" s="6">
        <f>ROUNDUP(Customer_Churn_Records!$G1708,0)</f>
        <v>33</v>
      </c>
      <c r="U1708" s="6" t="str">
        <f t="array" ref="U1708">IFS(Customer_Churn_Records!$T1708&lt;30,"young",Customer_Churn_Records!$T1708&lt;50,"middle-aged",Customer_Churn_Records!$T1708&lt;100,"old")</f>
        <v>middle-aged</v>
      </c>
      <c r="V1708" s="8" t="str">
        <f t="array" ref="V1708">IFS(Customer_Churn_Records!$D1708&lt;701,"less-score",Customer_Churn_Records!$D1708&lt;851,"high-score")</f>
        <v>less-score</v>
      </c>
      <c r="W1708" s="8" t="str">
        <f t="array" ref="W1708">IF(Customer_Churn_Records!$X1708=0,0,IFS(Customer_Churn_Records!$X1708&lt;100000,"low",Customer_Churn_Records!$X1708&lt;300000,"high"))</f>
        <v>high</v>
      </c>
      <c r="X1708" s="8">
        <f>ROUND(Customer_Churn_Records!$I1708,0)</f>
        <v>137847</v>
      </c>
    </row>
    <row r="1709" ht="14.25" customHeight="1">
      <c r="A1709" s="6">
        <v>48.0</v>
      </c>
      <c r="B1709" s="6">
        <v>1.5771573E7</v>
      </c>
      <c r="C1709" s="6" t="s">
        <v>4552</v>
      </c>
      <c r="D1709" s="6">
        <v>637.0</v>
      </c>
      <c r="E1709" s="6" t="s">
        <v>8</v>
      </c>
      <c r="F1709" s="6" t="s">
        <v>10</v>
      </c>
      <c r="G1709" s="7" t="s">
        <v>107</v>
      </c>
      <c r="H1709" s="6">
        <v>9.0</v>
      </c>
      <c r="I1709" s="6" t="s">
        <v>4553</v>
      </c>
      <c r="J1709" s="6">
        <v>1.0</v>
      </c>
      <c r="K1709" s="6">
        <v>1.0</v>
      </c>
      <c r="L1709" s="6">
        <v>1.0</v>
      </c>
      <c r="M1709" s="6" t="s">
        <v>4554</v>
      </c>
      <c r="N1709" s="6">
        <v>1.0</v>
      </c>
      <c r="O1709" s="6">
        <v>1.0</v>
      </c>
      <c r="P1709" s="6">
        <v>1.0</v>
      </c>
      <c r="Q1709" s="6" t="s">
        <v>44</v>
      </c>
      <c r="R1709" s="6">
        <v>730.0</v>
      </c>
      <c r="S1709" s="6">
        <f>COUNTIF(Customer_Churn_Records!$B$2:$B$10000,Customer_Churn_Records!$B1709)</f>
        <v>1</v>
      </c>
      <c r="T1709" s="6">
        <f>ROUNDUP(Customer_Churn_Records!$G1709,0)</f>
        <v>39</v>
      </c>
      <c r="U1709" s="6" t="str">
        <f t="array" ref="U1709">IFS(Customer_Churn_Records!$T1709&lt;30,"young",Customer_Churn_Records!$T1709&lt;50,"middle-aged",Customer_Churn_Records!$T1709&lt;100,"old")</f>
        <v>middle-aged</v>
      </c>
      <c r="V1709" s="8" t="str">
        <f t="array" ref="V1709">IFS(Customer_Churn_Records!$D1709&lt;701,"less-score",Customer_Churn_Records!$D1709&lt;851,"high-score")</f>
        <v>less-score</v>
      </c>
      <c r="W1709" s="8" t="str">
        <f t="array" ref="W1709">IF(Customer_Churn_Records!$X1709=0,0,IFS(Customer_Churn_Records!$X1709&lt;100000,"low",Customer_Churn_Records!$X1709&lt;300000,"high"))</f>
        <v>high</v>
      </c>
      <c r="X1709" s="8">
        <f>ROUND(Customer_Churn_Records!$I1709,0)</f>
        <v>137844</v>
      </c>
    </row>
    <row r="1710" ht="14.25" customHeight="1">
      <c r="A1710" s="6">
        <v>4026.0</v>
      </c>
      <c r="B1710" s="6">
        <v>1.5640769E7</v>
      </c>
      <c r="C1710" s="6" t="s">
        <v>2708</v>
      </c>
      <c r="D1710" s="6">
        <v>660.0</v>
      </c>
      <c r="E1710" s="6" t="s">
        <v>7</v>
      </c>
      <c r="F1710" s="6" t="s">
        <v>11</v>
      </c>
      <c r="G1710" s="7" t="s">
        <v>1030</v>
      </c>
      <c r="H1710" s="6">
        <v>8.0</v>
      </c>
      <c r="I1710" s="6" t="s">
        <v>4555</v>
      </c>
      <c r="J1710" s="6">
        <v>1.0</v>
      </c>
      <c r="K1710" s="6">
        <v>1.0</v>
      </c>
      <c r="L1710" s="6">
        <v>1.0</v>
      </c>
      <c r="M1710" s="6" t="s">
        <v>4556</v>
      </c>
      <c r="N1710" s="6">
        <v>0.0</v>
      </c>
      <c r="O1710" s="6">
        <v>0.0</v>
      </c>
      <c r="P1710" s="6">
        <v>2.0</v>
      </c>
      <c r="Q1710" s="6" t="s">
        <v>49</v>
      </c>
      <c r="R1710" s="6">
        <v>985.0</v>
      </c>
      <c r="S1710" s="6">
        <f>COUNTIF(Customer_Churn_Records!$B$2:$B$10000,Customer_Churn_Records!$B1710)</f>
        <v>1</v>
      </c>
      <c r="T1710" s="6">
        <f>ROUNDUP(Customer_Churn_Records!$G1710,0)</f>
        <v>63</v>
      </c>
      <c r="U1710" s="6" t="str">
        <f t="array" ref="U1710">IFS(Customer_Churn_Records!$T1710&lt;30,"young",Customer_Churn_Records!$T1710&lt;50,"middle-aged",Customer_Churn_Records!$T1710&lt;100,"old")</f>
        <v>old</v>
      </c>
      <c r="V1710" s="8" t="str">
        <f t="array" ref="V1710">IFS(Customer_Churn_Records!$D1710&lt;701,"less-score",Customer_Churn_Records!$D1710&lt;851,"high-score")</f>
        <v>less-score</v>
      </c>
      <c r="W1710" s="8" t="str">
        <f t="array" ref="W1710">IF(Customer_Churn_Records!$X1710=0,0,IFS(Customer_Churn_Records!$X1710&lt;100000,"low",Customer_Churn_Records!$X1710&lt;300000,"high"))</f>
        <v>high</v>
      </c>
      <c r="X1710" s="8">
        <f>ROUND(Customer_Churn_Records!$I1710,0)</f>
        <v>137842</v>
      </c>
    </row>
    <row r="1711" ht="14.25" customHeight="1">
      <c r="A1711" s="6">
        <v>820.0</v>
      </c>
      <c r="B1711" s="6">
        <v>1.5747807E7</v>
      </c>
      <c r="C1711" s="6" t="s">
        <v>3387</v>
      </c>
      <c r="D1711" s="6">
        <v>720.0</v>
      </c>
      <c r="E1711" s="6" t="s">
        <v>7</v>
      </c>
      <c r="F1711" s="6" t="s">
        <v>10</v>
      </c>
      <c r="G1711" s="7" t="s">
        <v>76</v>
      </c>
      <c r="H1711" s="6">
        <v>6.0</v>
      </c>
      <c r="I1711" s="6" t="s">
        <v>4557</v>
      </c>
      <c r="J1711" s="6">
        <v>2.0</v>
      </c>
      <c r="K1711" s="6">
        <v>1.0</v>
      </c>
      <c r="L1711" s="6">
        <v>0.0</v>
      </c>
      <c r="M1711" s="6" t="s">
        <v>4558</v>
      </c>
      <c r="N1711" s="6">
        <v>0.0</v>
      </c>
      <c r="O1711" s="6">
        <v>0.0</v>
      </c>
      <c r="P1711" s="6">
        <v>4.0</v>
      </c>
      <c r="Q1711" s="6" t="s">
        <v>49</v>
      </c>
      <c r="R1711" s="6">
        <v>506.0</v>
      </c>
      <c r="S1711" s="6">
        <f>COUNTIF(Customer_Churn_Records!$B$2:$B$10000,Customer_Churn_Records!$B1711)</f>
        <v>1</v>
      </c>
      <c r="T1711" s="6">
        <f>ROUNDUP(Customer_Churn_Records!$G1711,0)</f>
        <v>43</v>
      </c>
      <c r="U1711" s="6" t="str">
        <f t="array" ref="U1711">IFS(Customer_Churn_Records!$T1711&lt;30,"young",Customer_Churn_Records!$T1711&lt;50,"middle-aged",Customer_Churn_Records!$T1711&lt;100,"old")</f>
        <v>middle-aged</v>
      </c>
      <c r="V1711" s="8" t="str">
        <f t="array" ref="V1711">IFS(Customer_Churn_Records!$D1711&lt;701,"less-score",Customer_Churn_Records!$D1711&lt;851,"high-score")</f>
        <v>high-score</v>
      </c>
      <c r="W1711" s="8" t="str">
        <f t="array" ref="W1711">IF(Customer_Churn_Records!$X1711=0,0,IFS(Customer_Churn_Records!$X1711&lt;100000,"low",Customer_Churn_Records!$X1711&lt;300000,"high"))</f>
        <v>high</v>
      </c>
      <c r="X1711" s="8">
        <f>ROUND(Customer_Churn_Records!$I1711,0)</f>
        <v>137824</v>
      </c>
    </row>
    <row r="1712" ht="14.25" customHeight="1">
      <c r="A1712" s="6">
        <v>6426.0</v>
      </c>
      <c r="B1712" s="6">
        <v>1.5566894E7</v>
      </c>
      <c r="C1712" s="6" t="s">
        <v>4559</v>
      </c>
      <c r="D1712" s="6">
        <v>793.0</v>
      </c>
      <c r="E1712" s="6" t="s">
        <v>7</v>
      </c>
      <c r="F1712" s="6" t="s">
        <v>11</v>
      </c>
      <c r="G1712" s="7" t="s">
        <v>107</v>
      </c>
      <c r="H1712" s="6">
        <v>3.0</v>
      </c>
      <c r="I1712" s="6" t="s">
        <v>4560</v>
      </c>
      <c r="J1712" s="6">
        <v>1.0</v>
      </c>
      <c r="K1712" s="6">
        <v>0.0</v>
      </c>
      <c r="L1712" s="6">
        <v>0.0</v>
      </c>
      <c r="M1712" s="6" t="s">
        <v>4561</v>
      </c>
      <c r="N1712" s="6">
        <v>0.0</v>
      </c>
      <c r="O1712" s="6">
        <v>0.0</v>
      </c>
      <c r="P1712" s="6">
        <v>5.0</v>
      </c>
      <c r="Q1712" s="6" t="s">
        <v>79</v>
      </c>
      <c r="R1712" s="6">
        <v>252.0</v>
      </c>
      <c r="S1712" s="6">
        <f>COUNTIF(Customer_Churn_Records!$B$2:$B$10000,Customer_Churn_Records!$B1712)</f>
        <v>1</v>
      </c>
      <c r="T1712" s="6">
        <f>ROUNDUP(Customer_Churn_Records!$G1712,0)</f>
        <v>39</v>
      </c>
      <c r="U1712" s="6" t="str">
        <f t="array" ref="U1712">IFS(Customer_Churn_Records!$T1712&lt;30,"young",Customer_Churn_Records!$T1712&lt;50,"middle-aged",Customer_Churn_Records!$T1712&lt;100,"old")</f>
        <v>middle-aged</v>
      </c>
      <c r="V1712" s="8" t="str">
        <f t="array" ref="V1712">IFS(Customer_Churn_Records!$D1712&lt;701,"less-score",Customer_Churn_Records!$D1712&lt;851,"high-score")</f>
        <v>high-score</v>
      </c>
      <c r="W1712" s="8" t="str">
        <f t="array" ref="W1712">IF(Customer_Churn_Records!$X1712=0,0,IFS(Customer_Churn_Records!$X1712&lt;100000,"low",Customer_Churn_Records!$X1712&lt;300000,"high"))</f>
        <v>high</v>
      </c>
      <c r="X1712" s="8">
        <f>ROUND(Customer_Churn_Records!$I1712,0)</f>
        <v>137818</v>
      </c>
    </row>
    <row r="1713" ht="14.25" customHeight="1">
      <c r="A1713" s="6">
        <v>4809.0</v>
      </c>
      <c r="B1713" s="6">
        <v>1.5610755E7</v>
      </c>
      <c r="C1713" s="6" t="s">
        <v>1452</v>
      </c>
      <c r="D1713" s="6">
        <v>643.0</v>
      </c>
      <c r="E1713" s="6" t="s">
        <v>7</v>
      </c>
      <c r="F1713" s="6" t="s">
        <v>10</v>
      </c>
      <c r="G1713" s="7" t="s">
        <v>103</v>
      </c>
      <c r="H1713" s="6">
        <v>0.0</v>
      </c>
      <c r="I1713" s="6" t="s">
        <v>4562</v>
      </c>
      <c r="J1713" s="6">
        <v>1.0</v>
      </c>
      <c r="K1713" s="6">
        <v>1.0</v>
      </c>
      <c r="L1713" s="6">
        <v>1.0</v>
      </c>
      <c r="M1713" s="6" t="s">
        <v>4563</v>
      </c>
      <c r="N1713" s="6">
        <v>0.0</v>
      </c>
      <c r="O1713" s="6">
        <v>0.0</v>
      </c>
      <c r="P1713" s="6">
        <v>3.0</v>
      </c>
      <c r="Q1713" s="6" t="s">
        <v>49</v>
      </c>
      <c r="R1713" s="6">
        <v>262.0</v>
      </c>
      <c r="S1713" s="6">
        <f>COUNTIF(Customer_Churn_Records!$B$2:$B$10000,Customer_Churn_Records!$B1713)</f>
        <v>1</v>
      </c>
      <c r="T1713" s="6">
        <f>ROUNDUP(Customer_Churn_Records!$G1713,0)</f>
        <v>33</v>
      </c>
      <c r="U1713" s="6" t="str">
        <f t="array" ref="U1713">IFS(Customer_Churn_Records!$T1713&lt;30,"young",Customer_Churn_Records!$T1713&lt;50,"middle-aged",Customer_Churn_Records!$T1713&lt;100,"old")</f>
        <v>middle-aged</v>
      </c>
      <c r="V1713" s="8" t="str">
        <f t="array" ref="V1713">IFS(Customer_Churn_Records!$D1713&lt;701,"less-score",Customer_Churn_Records!$D1713&lt;851,"high-score")</f>
        <v>less-score</v>
      </c>
      <c r="W1713" s="8" t="str">
        <f t="array" ref="W1713">IF(Customer_Churn_Records!$X1713=0,0,IFS(Customer_Churn_Records!$X1713&lt;100000,"low",Customer_Churn_Records!$X1713&lt;300000,"high"))</f>
        <v>high</v>
      </c>
      <c r="X1713" s="8">
        <f>ROUND(Customer_Churn_Records!$I1713,0)</f>
        <v>137812</v>
      </c>
    </row>
    <row r="1714" ht="14.25" customHeight="1">
      <c r="A1714" s="6">
        <v>7109.0</v>
      </c>
      <c r="B1714" s="6">
        <v>1.5594812E7</v>
      </c>
      <c r="C1714" s="6" t="s">
        <v>4199</v>
      </c>
      <c r="D1714" s="6">
        <v>806.0</v>
      </c>
      <c r="E1714" s="6" t="s">
        <v>9</v>
      </c>
      <c r="F1714" s="6" t="s">
        <v>10</v>
      </c>
      <c r="G1714" s="7" t="s">
        <v>72</v>
      </c>
      <c r="H1714" s="6">
        <v>2.0</v>
      </c>
      <c r="I1714" s="6" t="s">
        <v>4564</v>
      </c>
      <c r="J1714" s="6">
        <v>2.0</v>
      </c>
      <c r="K1714" s="6">
        <v>0.0</v>
      </c>
      <c r="L1714" s="6">
        <v>1.0</v>
      </c>
      <c r="M1714" s="6" t="s">
        <v>4565</v>
      </c>
      <c r="N1714" s="6">
        <v>0.0</v>
      </c>
      <c r="O1714" s="6">
        <v>0.0</v>
      </c>
      <c r="P1714" s="6">
        <v>2.0</v>
      </c>
      <c r="Q1714" s="6" t="s">
        <v>44</v>
      </c>
      <c r="R1714" s="6">
        <v>691.0</v>
      </c>
      <c r="S1714" s="6">
        <f>COUNTIF(Customer_Churn_Records!$B$2:$B$10000,Customer_Churn_Records!$B1714)</f>
        <v>1</v>
      </c>
      <c r="T1714" s="6">
        <f>ROUNDUP(Customer_Churn_Records!$G1714,0)</f>
        <v>37</v>
      </c>
      <c r="U1714" s="6" t="str">
        <f t="array" ref="U1714">IFS(Customer_Churn_Records!$T1714&lt;30,"young",Customer_Churn_Records!$T1714&lt;50,"middle-aged",Customer_Churn_Records!$T1714&lt;100,"old")</f>
        <v>middle-aged</v>
      </c>
      <c r="V1714" s="8" t="str">
        <f t="array" ref="V1714">IFS(Customer_Churn_Records!$D1714&lt;701,"less-score",Customer_Churn_Records!$D1714&lt;851,"high-score")</f>
        <v>high-score</v>
      </c>
      <c r="W1714" s="8" t="str">
        <f t="array" ref="W1714">IF(Customer_Churn_Records!$X1714=0,0,IFS(Customer_Churn_Records!$X1714&lt;100000,"low",Customer_Churn_Records!$X1714&lt;300000,"high"))</f>
        <v>high</v>
      </c>
      <c r="X1714" s="8">
        <f>ROUND(Customer_Churn_Records!$I1714,0)</f>
        <v>137794</v>
      </c>
    </row>
    <row r="1715" ht="14.25" customHeight="1">
      <c r="A1715" s="6">
        <v>3028.0</v>
      </c>
      <c r="B1715" s="6">
        <v>1.5792102E7</v>
      </c>
      <c r="C1715" s="6" t="s">
        <v>4566</v>
      </c>
      <c r="D1715" s="6">
        <v>774.0</v>
      </c>
      <c r="E1715" s="6" t="s">
        <v>7</v>
      </c>
      <c r="F1715" s="6" t="s">
        <v>10</v>
      </c>
      <c r="G1715" s="7" t="s">
        <v>51</v>
      </c>
      <c r="H1715" s="6">
        <v>3.0</v>
      </c>
      <c r="I1715" s="6" t="s">
        <v>4567</v>
      </c>
      <c r="J1715" s="6">
        <v>1.0</v>
      </c>
      <c r="K1715" s="6">
        <v>0.0</v>
      </c>
      <c r="L1715" s="6">
        <v>0.0</v>
      </c>
      <c r="M1715" s="6" t="s">
        <v>4568</v>
      </c>
      <c r="N1715" s="6">
        <v>0.0</v>
      </c>
      <c r="O1715" s="6">
        <v>0.0</v>
      </c>
      <c r="P1715" s="6">
        <v>1.0</v>
      </c>
      <c r="Q1715" s="6" t="s">
        <v>44</v>
      </c>
      <c r="R1715" s="6">
        <v>879.0</v>
      </c>
      <c r="S1715" s="6">
        <f>COUNTIF(Customer_Churn_Records!$B$2:$B$10000,Customer_Churn_Records!$B1715)</f>
        <v>1</v>
      </c>
      <c r="T1715" s="6">
        <f>ROUNDUP(Customer_Churn_Records!$G1715,0)</f>
        <v>42</v>
      </c>
      <c r="U1715" s="6" t="str">
        <f t="array" ref="U1715">IFS(Customer_Churn_Records!$T1715&lt;30,"young",Customer_Churn_Records!$T1715&lt;50,"middle-aged",Customer_Churn_Records!$T1715&lt;100,"old")</f>
        <v>middle-aged</v>
      </c>
      <c r="V1715" s="8" t="str">
        <f t="array" ref="V1715">IFS(Customer_Churn_Records!$D1715&lt;701,"less-score",Customer_Churn_Records!$D1715&lt;851,"high-score")</f>
        <v>high-score</v>
      </c>
      <c r="W1715" s="8" t="str">
        <f t="array" ref="W1715">IF(Customer_Churn_Records!$X1715=0,0,IFS(Customer_Churn_Records!$X1715&lt;100000,"low",Customer_Churn_Records!$X1715&lt;300000,"high"))</f>
        <v>high</v>
      </c>
      <c r="X1715" s="8">
        <f>ROUND(Customer_Churn_Records!$I1715,0)</f>
        <v>137782</v>
      </c>
    </row>
    <row r="1716" ht="14.25" customHeight="1">
      <c r="A1716" s="6">
        <v>3070.0</v>
      </c>
      <c r="B1716" s="6">
        <v>1.5570932E7</v>
      </c>
      <c r="C1716" s="6" t="s">
        <v>1413</v>
      </c>
      <c r="D1716" s="6">
        <v>666.0</v>
      </c>
      <c r="E1716" s="6" t="s">
        <v>7</v>
      </c>
      <c r="F1716" s="6" t="s">
        <v>11</v>
      </c>
      <c r="G1716" s="7" t="s">
        <v>76</v>
      </c>
      <c r="H1716" s="6">
        <v>7.0</v>
      </c>
      <c r="I1716" s="6" t="s">
        <v>4569</v>
      </c>
      <c r="J1716" s="6">
        <v>2.0</v>
      </c>
      <c r="K1716" s="6">
        <v>1.0</v>
      </c>
      <c r="L1716" s="6">
        <v>1.0</v>
      </c>
      <c r="M1716" s="6" t="s">
        <v>4570</v>
      </c>
      <c r="N1716" s="6">
        <v>1.0</v>
      </c>
      <c r="O1716" s="6">
        <v>1.0</v>
      </c>
      <c r="P1716" s="6">
        <v>3.0</v>
      </c>
      <c r="Q1716" s="6" t="s">
        <v>44</v>
      </c>
      <c r="R1716" s="6">
        <v>817.0</v>
      </c>
      <c r="S1716" s="6">
        <f>COUNTIF(Customer_Churn_Records!$B$2:$B$10000,Customer_Churn_Records!$B1716)</f>
        <v>1</v>
      </c>
      <c r="T1716" s="6">
        <f>ROUNDUP(Customer_Churn_Records!$G1716,0)</f>
        <v>43</v>
      </c>
      <c r="U1716" s="6" t="str">
        <f t="array" ref="U1716">IFS(Customer_Churn_Records!$T1716&lt;30,"young",Customer_Churn_Records!$T1716&lt;50,"middle-aged",Customer_Churn_Records!$T1716&lt;100,"old")</f>
        <v>middle-aged</v>
      </c>
      <c r="V1716" s="8" t="str">
        <f t="array" ref="V1716">IFS(Customer_Churn_Records!$D1716&lt;701,"less-score",Customer_Churn_Records!$D1716&lt;851,"high-score")</f>
        <v>less-score</v>
      </c>
      <c r="W1716" s="8" t="str">
        <f t="array" ref="W1716">IF(Customer_Churn_Records!$X1716=0,0,IFS(Customer_Churn_Records!$X1716&lt;100000,"low",Customer_Churn_Records!$X1716&lt;300000,"high"))</f>
        <v>high</v>
      </c>
      <c r="X1716" s="8">
        <f>ROUND(Customer_Churn_Records!$I1716,0)</f>
        <v>137781</v>
      </c>
    </row>
    <row r="1717" ht="14.25" customHeight="1">
      <c r="A1717" s="6">
        <v>4189.0</v>
      </c>
      <c r="B1717" s="6">
        <v>1.5786153E7</v>
      </c>
      <c r="C1717" s="6" t="s">
        <v>4571</v>
      </c>
      <c r="D1717" s="6">
        <v>644.0</v>
      </c>
      <c r="E1717" s="6" t="s">
        <v>8</v>
      </c>
      <c r="F1717" s="6" t="s">
        <v>11</v>
      </c>
      <c r="G1717" s="7" t="s">
        <v>177</v>
      </c>
      <c r="H1717" s="6">
        <v>9.0</v>
      </c>
      <c r="I1717" s="6" t="s">
        <v>4572</v>
      </c>
      <c r="J1717" s="6">
        <v>2.0</v>
      </c>
      <c r="K1717" s="6">
        <v>1.0</v>
      </c>
      <c r="L1717" s="6">
        <v>0.0</v>
      </c>
      <c r="M1717" s="6" t="s">
        <v>4573</v>
      </c>
      <c r="N1717" s="6">
        <v>0.0</v>
      </c>
      <c r="O1717" s="6">
        <v>0.0</v>
      </c>
      <c r="P1717" s="6">
        <v>5.0</v>
      </c>
      <c r="Q1717" s="6" t="s">
        <v>44</v>
      </c>
      <c r="R1717" s="6">
        <v>499.0</v>
      </c>
      <c r="S1717" s="6">
        <f>COUNTIF(Customer_Churn_Records!$B$2:$B$10000,Customer_Churn_Records!$B1717)</f>
        <v>1</v>
      </c>
      <c r="T1717" s="6">
        <f>ROUNDUP(Customer_Churn_Records!$G1717,0)</f>
        <v>47</v>
      </c>
      <c r="U1717" s="6" t="str">
        <f t="array" ref="U1717">IFS(Customer_Churn_Records!$T1717&lt;30,"young",Customer_Churn_Records!$T1717&lt;50,"middle-aged",Customer_Churn_Records!$T1717&lt;100,"old")</f>
        <v>middle-aged</v>
      </c>
      <c r="V1717" s="8" t="str">
        <f t="array" ref="V1717">IFS(Customer_Churn_Records!$D1717&lt;701,"less-score",Customer_Churn_Records!$D1717&lt;851,"high-score")</f>
        <v>less-score</v>
      </c>
      <c r="W1717" s="8" t="str">
        <f t="array" ref="W1717">IF(Customer_Churn_Records!$X1717=0,0,IFS(Customer_Churn_Records!$X1717&lt;100000,"low",Customer_Churn_Records!$X1717&lt;300000,"high"))</f>
        <v>high</v>
      </c>
      <c r="X1717" s="8">
        <f>ROUND(Customer_Churn_Records!$I1717,0)</f>
        <v>137774</v>
      </c>
    </row>
    <row r="1718" ht="14.25" customHeight="1">
      <c r="A1718" s="6">
        <v>3814.0</v>
      </c>
      <c r="B1718" s="6">
        <v>1.5665402E7</v>
      </c>
      <c r="C1718" s="6" t="s">
        <v>4574</v>
      </c>
      <c r="D1718" s="6">
        <v>703.0</v>
      </c>
      <c r="E1718" s="6" t="s">
        <v>9</v>
      </c>
      <c r="F1718" s="6" t="s">
        <v>11</v>
      </c>
      <c r="G1718" s="7" t="s">
        <v>998</v>
      </c>
      <c r="H1718" s="6">
        <v>5.0</v>
      </c>
      <c r="I1718" s="6" t="s">
        <v>4575</v>
      </c>
      <c r="J1718" s="6">
        <v>1.0</v>
      </c>
      <c r="K1718" s="6">
        <v>1.0</v>
      </c>
      <c r="L1718" s="6">
        <v>1.0</v>
      </c>
      <c r="M1718" s="6" t="s">
        <v>4576</v>
      </c>
      <c r="N1718" s="6">
        <v>0.0</v>
      </c>
      <c r="O1718" s="6">
        <v>0.0</v>
      </c>
      <c r="P1718" s="6">
        <v>5.0</v>
      </c>
      <c r="Q1718" s="6" t="s">
        <v>49</v>
      </c>
      <c r="R1718" s="6">
        <v>416.0</v>
      </c>
      <c r="S1718" s="6">
        <f>COUNTIF(Customer_Churn_Records!$B$2:$B$10000,Customer_Churn_Records!$B1718)</f>
        <v>1</v>
      </c>
      <c r="T1718" s="6">
        <f>ROUNDUP(Customer_Churn_Records!$G1718,0)</f>
        <v>73</v>
      </c>
      <c r="U1718" s="6" t="str">
        <f t="array" ref="U1718">IFS(Customer_Churn_Records!$T1718&lt;30,"young",Customer_Churn_Records!$T1718&lt;50,"middle-aged",Customer_Churn_Records!$T1718&lt;100,"old")</f>
        <v>old</v>
      </c>
      <c r="V1718" s="8" t="str">
        <f t="array" ref="V1718">IFS(Customer_Churn_Records!$D1718&lt;701,"less-score",Customer_Churn_Records!$D1718&lt;851,"high-score")</f>
        <v>high-score</v>
      </c>
      <c r="W1718" s="8" t="str">
        <f t="array" ref="W1718">IF(Customer_Churn_Records!$X1718=0,0,IFS(Customer_Churn_Records!$X1718&lt;100000,"low",Customer_Churn_Records!$X1718&lt;300000,"high"))</f>
        <v>high</v>
      </c>
      <c r="X1718" s="8">
        <f>ROUND(Customer_Churn_Records!$I1718,0)</f>
        <v>137762</v>
      </c>
    </row>
    <row r="1719" ht="14.25" customHeight="1">
      <c r="A1719" s="6">
        <v>6100.0</v>
      </c>
      <c r="B1719" s="6">
        <v>1.5743498E7</v>
      </c>
      <c r="C1719" s="6" t="s">
        <v>4577</v>
      </c>
      <c r="D1719" s="6">
        <v>532.0</v>
      </c>
      <c r="E1719" s="6" t="s">
        <v>8</v>
      </c>
      <c r="F1719" s="6" t="s">
        <v>11</v>
      </c>
      <c r="G1719" s="7" t="s">
        <v>245</v>
      </c>
      <c r="H1719" s="6">
        <v>9.0</v>
      </c>
      <c r="I1719" s="6" t="s">
        <v>4578</v>
      </c>
      <c r="J1719" s="6">
        <v>1.0</v>
      </c>
      <c r="K1719" s="6">
        <v>1.0</v>
      </c>
      <c r="L1719" s="6">
        <v>0.0</v>
      </c>
      <c r="M1719" s="6" t="s">
        <v>4579</v>
      </c>
      <c r="N1719" s="6">
        <v>1.0</v>
      </c>
      <c r="O1719" s="6">
        <v>1.0</v>
      </c>
      <c r="P1719" s="6">
        <v>2.0</v>
      </c>
      <c r="Q1719" s="6" t="s">
        <v>49</v>
      </c>
      <c r="R1719" s="6">
        <v>401.0</v>
      </c>
      <c r="S1719" s="6">
        <f>COUNTIF(Customer_Churn_Records!$B$2:$B$10000,Customer_Churn_Records!$B1719)</f>
        <v>1</v>
      </c>
      <c r="T1719" s="6">
        <f>ROUNDUP(Customer_Churn_Records!$G1719,0)</f>
        <v>52</v>
      </c>
      <c r="U1719" s="6" t="str">
        <f t="array" ref="U1719">IFS(Customer_Churn_Records!$T1719&lt;30,"young",Customer_Churn_Records!$T1719&lt;50,"middle-aged",Customer_Churn_Records!$T1719&lt;100,"old")</f>
        <v>old</v>
      </c>
      <c r="V1719" s="8" t="str">
        <f t="array" ref="V1719">IFS(Customer_Churn_Records!$D1719&lt;701,"less-score",Customer_Churn_Records!$D1719&lt;851,"high-score")</f>
        <v>less-score</v>
      </c>
      <c r="W1719" s="8" t="str">
        <f t="array" ref="W1719">IF(Customer_Churn_Records!$X1719=0,0,IFS(Customer_Churn_Records!$X1719&lt;100000,"low",Customer_Churn_Records!$X1719&lt;300000,"high"))</f>
        <v>high</v>
      </c>
      <c r="X1719" s="8">
        <f>ROUND(Customer_Churn_Records!$I1719,0)</f>
        <v>137756</v>
      </c>
    </row>
    <row r="1720" ht="14.25" customHeight="1">
      <c r="A1720" s="6">
        <v>4051.0</v>
      </c>
      <c r="B1720" s="6">
        <v>1.5585734E7</v>
      </c>
      <c r="C1720" s="6" t="s">
        <v>4580</v>
      </c>
      <c r="D1720" s="6">
        <v>803.0</v>
      </c>
      <c r="E1720" s="6" t="s">
        <v>8</v>
      </c>
      <c r="F1720" s="6" t="s">
        <v>11</v>
      </c>
      <c r="G1720" s="7" t="s">
        <v>167</v>
      </c>
      <c r="H1720" s="6">
        <v>9.0</v>
      </c>
      <c r="I1720" s="6" t="s">
        <v>4581</v>
      </c>
      <c r="J1720" s="6">
        <v>2.0</v>
      </c>
      <c r="K1720" s="6">
        <v>1.0</v>
      </c>
      <c r="L1720" s="6">
        <v>1.0</v>
      </c>
      <c r="M1720" s="6" t="s">
        <v>4582</v>
      </c>
      <c r="N1720" s="6">
        <v>0.0</v>
      </c>
      <c r="O1720" s="6">
        <v>0.0</v>
      </c>
      <c r="P1720" s="6">
        <v>5.0</v>
      </c>
      <c r="Q1720" s="6" t="s">
        <v>44</v>
      </c>
      <c r="R1720" s="6">
        <v>567.0</v>
      </c>
      <c r="S1720" s="6">
        <f>COUNTIF(Customer_Churn_Records!$B$2:$B$10000,Customer_Churn_Records!$B1720)</f>
        <v>1</v>
      </c>
      <c r="T1720" s="6">
        <f>ROUNDUP(Customer_Churn_Records!$G1720,0)</f>
        <v>41</v>
      </c>
      <c r="U1720" s="6" t="str">
        <f t="array" ref="U1720">IFS(Customer_Churn_Records!$T1720&lt;30,"young",Customer_Churn_Records!$T1720&lt;50,"middle-aged",Customer_Churn_Records!$T1720&lt;100,"old")</f>
        <v>middle-aged</v>
      </c>
      <c r="V1720" s="8" t="str">
        <f t="array" ref="V1720">IFS(Customer_Churn_Records!$D1720&lt;701,"less-score",Customer_Churn_Records!$D1720&lt;851,"high-score")</f>
        <v>high-score</v>
      </c>
      <c r="W1720" s="8" t="str">
        <f t="array" ref="W1720">IF(Customer_Churn_Records!$X1720=0,0,IFS(Customer_Churn_Records!$X1720&lt;100000,"low",Customer_Churn_Records!$X1720&lt;300000,"high"))</f>
        <v>high</v>
      </c>
      <c r="X1720" s="8">
        <f>ROUND(Customer_Churn_Records!$I1720,0)</f>
        <v>137743</v>
      </c>
    </row>
    <row r="1721" ht="14.25" customHeight="1">
      <c r="A1721" s="6">
        <v>8020.0</v>
      </c>
      <c r="B1721" s="6">
        <v>1.5771154E7</v>
      </c>
      <c r="C1721" s="6" t="s">
        <v>3242</v>
      </c>
      <c r="D1721" s="6">
        <v>683.0</v>
      </c>
      <c r="E1721" s="6" t="s">
        <v>7</v>
      </c>
      <c r="F1721" s="6" t="s">
        <v>10</v>
      </c>
      <c r="G1721" s="7" t="s">
        <v>998</v>
      </c>
      <c r="H1721" s="6">
        <v>8.0</v>
      </c>
      <c r="I1721" s="6" t="s">
        <v>4583</v>
      </c>
      <c r="J1721" s="6">
        <v>2.0</v>
      </c>
      <c r="K1721" s="6">
        <v>1.0</v>
      </c>
      <c r="L1721" s="6">
        <v>1.0</v>
      </c>
      <c r="M1721" s="6" t="s">
        <v>4584</v>
      </c>
      <c r="N1721" s="6">
        <v>0.0</v>
      </c>
      <c r="O1721" s="6">
        <v>0.0</v>
      </c>
      <c r="P1721" s="6">
        <v>4.0</v>
      </c>
      <c r="Q1721" s="6" t="s">
        <v>79</v>
      </c>
      <c r="R1721" s="6">
        <v>959.0</v>
      </c>
      <c r="S1721" s="6">
        <f>COUNTIF(Customer_Churn_Records!$B$2:$B$10000,Customer_Churn_Records!$B1721)</f>
        <v>1</v>
      </c>
      <c r="T1721" s="6">
        <f>ROUNDUP(Customer_Churn_Records!$G1721,0)</f>
        <v>73</v>
      </c>
      <c r="U1721" s="6" t="str">
        <f t="array" ref="U1721">IFS(Customer_Churn_Records!$T1721&lt;30,"young",Customer_Churn_Records!$T1721&lt;50,"middle-aged",Customer_Churn_Records!$T1721&lt;100,"old")</f>
        <v>old</v>
      </c>
      <c r="V1721" s="8" t="str">
        <f t="array" ref="V1721">IFS(Customer_Churn_Records!$D1721&lt;701,"less-score",Customer_Churn_Records!$D1721&lt;851,"high-score")</f>
        <v>less-score</v>
      </c>
      <c r="W1721" s="8" t="str">
        <f t="array" ref="W1721">IF(Customer_Churn_Records!$X1721=0,0,IFS(Customer_Churn_Records!$X1721&lt;100000,"low",Customer_Churn_Records!$X1721&lt;300000,"high"))</f>
        <v>high</v>
      </c>
      <c r="X1721" s="8">
        <f>ROUND(Customer_Churn_Records!$I1721,0)</f>
        <v>137732</v>
      </c>
    </row>
    <row r="1722" ht="14.25" customHeight="1">
      <c r="A1722" s="6">
        <v>7549.0</v>
      </c>
      <c r="B1722" s="6">
        <v>1.5658504E7</v>
      </c>
      <c r="C1722" s="6" t="s">
        <v>4585</v>
      </c>
      <c r="D1722" s="6">
        <v>584.0</v>
      </c>
      <c r="E1722" s="6" t="s">
        <v>8</v>
      </c>
      <c r="F1722" s="6" t="s">
        <v>10</v>
      </c>
      <c r="G1722" s="7" t="s">
        <v>1211</v>
      </c>
      <c r="H1722" s="6">
        <v>9.0</v>
      </c>
      <c r="I1722" s="6" t="s">
        <v>4586</v>
      </c>
      <c r="J1722" s="6">
        <v>2.0</v>
      </c>
      <c r="K1722" s="6">
        <v>0.0</v>
      </c>
      <c r="L1722" s="6">
        <v>1.0</v>
      </c>
      <c r="M1722" s="6" t="s">
        <v>4587</v>
      </c>
      <c r="N1722" s="6">
        <v>0.0</v>
      </c>
      <c r="O1722" s="6">
        <v>0.0</v>
      </c>
      <c r="P1722" s="6">
        <v>5.0</v>
      </c>
      <c r="Q1722" s="6" t="s">
        <v>58</v>
      </c>
      <c r="R1722" s="6">
        <v>581.0</v>
      </c>
      <c r="S1722" s="6">
        <f>COUNTIF(Customer_Churn_Records!$B$2:$B$10000,Customer_Churn_Records!$B1722)</f>
        <v>1</v>
      </c>
      <c r="T1722" s="6">
        <f>ROUNDUP(Customer_Churn_Records!$G1722,0)</f>
        <v>62</v>
      </c>
      <c r="U1722" s="6" t="str">
        <f t="array" ref="U1722">IFS(Customer_Churn_Records!$T1722&lt;30,"young",Customer_Churn_Records!$T1722&lt;50,"middle-aged",Customer_Churn_Records!$T1722&lt;100,"old")</f>
        <v>old</v>
      </c>
      <c r="V1722" s="8" t="str">
        <f t="array" ref="V1722">IFS(Customer_Churn_Records!$D1722&lt;701,"less-score",Customer_Churn_Records!$D1722&lt;851,"high-score")</f>
        <v>less-score</v>
      </c>
      <c r="W1722" s="8" t="str">
        <f t="array" ref="W1722">IF(Customer_Churn_Records!$X1722=0,0,IFS(Customer_Churn_Records!$X1722&lt;100000,"low",Customer_Churn_Records!$X1722&lt;300000,"high"))</f>
        <v>high</v>
      </c>
      <c r="X1722" s="8">
        <f>ROUND(Customer_Churn_Records!$I1722,0)</f>
        <v>137727</v>
      </c>
    </row>
    <row r="1723" ht="14.25" customHeight="1">
      <c r="A1723" s="6">
        <v>568.0</v>
      </c>
      <c r="B1723" s="6">
        <v>1.5689614E7</v>
      </c>
      <c r="C1723" s="6" t="s">
        <v>1466</v>
      </c>
      <c r="D1723" s="6">
        <v>687.0</v>
      </c>
      <c r="E1723" s="6" t="s">
        <v>9</v>
      </c>
      <c r="F1723" s="6" t="s">
        <v>10</v>
      </c>
      <c r="G1723" s="7" t="s">
        <v>1030</v>
      </c>
      <c r="H1723" s="6">
        <v>1.0</v>
      </c>
      <c r="I1723" s="6" t="s">
        <v>4588</v>
      </c>
      <c r="J1723" s="6">
        <v>1.0</v>
      </c>
      <c r="K1723" s="6">
        <v>1.0</v>
      </c>
      <c r="L1723" s="6">
        <v>1.0</v>
      </c>
      <c r="M1723" s="6" t="s">
        <v>4589</v>
      </c>
      <c r="N1723" s="6">
        <v>0.0</v>
      </c>
      <c r="O1723" s="6">
        <v>0.0</v>
      </c>
      <c r="P1723" s="6">
        <v>1.0</v>
      </c>
      <c r="Q1723" s="6" t="s">
        <v>79</v>
      </c>
      <c r="R1723" s="6">
        <v>938.0</v>
      </c>
      <c r="S1723" s="6">
        <f>COUNTIF(Customer_Churn_Records!$B$2:$B$10000,Customer_Churn_Records!$B1723)</f>
        <v>1</v>
      </c>
      <c r="T1723" s="6">
        <f>ROUNDUP(Customer_Churn_Records!$G1723,0)</f>
        <v>63</v>
      </c>
      <c r="U1723" s="6" t="str">
        <f t="array" ref="U1723">IFS(Customer_Churn_Records!$T1723&lt;30,"young",Customer_Churn_Records!$T1723&lt;50,"middle-aged",Customer_Churn_Records!$T1723&lt;100,"old")</f>
        <v>old</v>
      </c>
      <c r="V1723" s="8" t="str">
        <f t="array" ref="V1723">IFS(Customer_Churn_Records!$D1723&lt;701,"less-score",Customer_Churn_Records!$D1723&lt;851,"high-score")</f>
        <v>less-score</v>
      </c>
      <c r="W1723" s="8" t="str">
        <f t="array" ref="W1723">IF(Customer_Churn_Records!$X1723=0,0,IFS(Customer_Churn_Records!$X1723&lt;100000,"low",Customer_Churn_Records!$X1723&lt;300000,"high"))</f>
        <v>high</v>
      </c>
      <c r="X1723" s="8">
        <f>ROUND(Customer_Churn_Records!$I1723,0)</f>
        <v>137716</v>
      </c>
    </row>
    <row r="1724" ht="14.25" customHeight="1">
      <c r="A1724" s="6">
        <v>5467.0</v>
      </c>
      <c r="B1724" s="6">
        <v>1.5611848E7</v>
      </c>
      <c r="C1724" s="6" t="s">
        <v>4590</v>
      </c>
      <c r="D1724" s="6">
        <v>850.0</v>
      </c>
      <c r="E1724" s="6" t="s">
        <v>8</v>
      </c>
      <c r="F1724" s="6" t="s">
        <v>11</v>
      </c>
      <c r="G1724" s="7" t="s">
        <v>114</v>
      </c>
      <c r="H1724" s="6">
        <v>3.0</v>
      </c>
      <c r="I1724" s="6" t="s">
        <v>4591</v>
      </c>
      <c r="J1724" s="6">
        <v>1.0</v>
      </c>
      <c r="K1724" s="6">
        <v>0.0</v>
      </c>
      <c r="L1724" s="6">
        <v>1.0</v>
      </c>
      <c r="M1724" s="6" t="s">
        <v>4592</v>
      </c>
      <c r="N1724" s="6">
        <v>0.0</v>
      </c>
      <c r="O1724" s="6">
        <v>0.0</v>
      </c>
      <c r="P1724" s="6">
        <v>2.0</v>
      </c>
      <c r="Q1724" s="6" t="s">
        <v>58</v>
      </c>
      <c r="R1724" s="6">
        <v>814.0</v>
      </c>
      <c r="S1724" s="6">
        <f>COUNTIF(Customer_Churn_Records!$B$2:$B$10000,Customer_Churn_Records!$B1724)</f>
        <v>1</v>
      </c>
      <c r="T1724" s="6">
        <f>ROUNDUP(Customer_Churn_Records!$G1724,0)</f>
        <v>32</v>
      </c>
      <c r="U1724" s="6" t="str">
        <f t="array" ref="U1724">IFS(Customer_Churn_Records!$T1724&lt;30,"young",Customer_Churn_Records!$T1724&lt;50,"middle-aged",Customer_Churn_Records!$T1724&lt;100,"old")</f>
        <v>middle-aged</v>
      </c>
      <c r="V1724" s="8" t="str">
        <f t="array" ref="V1724">IFS(Customer_Churn_Records!$D1724&lt;701,"less-score",Customer_Churn_Records!$D1724&lt;851,"high-score")</f>
        <v>high-score</v>
      </c>
      <c r="W1724" s="8" t="str">
        <f t="array" ref="W1724">IF(Customer_Churn_Records!$X1724=0,0,IFS(Customer_Churn_Records!$X1724&lt;100000,"low",Customer_Churn_Records!$X1724&lt;300000,"high"))</f>
        <v>high</v>
      </c>
      <c r="X1724" s="8">
        <f>ROUND(Customer_Churn_Records!$I1724,0)</f>
        <v>137714</v>
      </c>
    </row>
    <row r="1725" ht="14.25" customHeight="1">
      <c r="A1725" s="6">
        <v>8540.0</v>
      </c>
      <c r="B1725" s="6">
        <v>1.5668594E7</v>
      </c>
      <c r="C1725" s="6" t="s">
        <v>4593</v>
      </c>
      <c r="D1725" s="6">
        <v>620.0</v>
      </c>
      <c r="E1725" s="6" t="s">
        <v>8</v>
      </c>
      <c r="F1725" s="6" t="s">
        <v>10</v>
      </c>
      <c r="G1725" s="7" t="s">
        <v>213</v>
      </c>
      <c r="H1725" s="6">
        <v>1.0</v>
      </c>
      <c r="I1725" s="6" t="s">
        <v>4594</v>
      </c>
      <c r="J1725" s="6">
        <v>1.0</v>
      </c>
      <c r="K1725" s="6">
        <v>1.0</v>
      </c>
      <c r="L1725" s="6">
        <v>1.0</v>
      </c>
      <c r="M1725" s="6" t="s">
        <v>4595</v>
      </c>
      <c r="N1725" s="6">
        <v>0.0</v>
      </c>
      <c r="O1725" s="6">
        <v>0.0</v>
      </c>
      <c r="P1725" s="6">
        <v>5.0</v>
      </c>
      <c r="Q1725" s="6" t="s">
        <v>49</v>
      </c>
      <c r="R1725" s="6">
        <v>631.0</v>
      </c>
      <c r="S1725" s="6">
        <f>COUNTIF(Customer_Churn_Records!$B$2:$B$10000,Customer_Churn_Records!$B1725)</f>
        <v>1</v>
      </c>
      <c r="T1725" s="6">
        <f>ROUNDUP(Customer_Churn_Records!$G1725,0)</f>
        <v>25</v>
      </c>
      <c r="U1725" s="6" t="str">
        <f t="array" ref="U1725">IFS(Customer_Churn_Records!$T1725&lt;30,"young",Customer_Churn_Records!$T1725&lt;50,"middle-aged",Customer_Churn_Records!$T1725&lt;100,"old")</f>
        <v>young</v>
      </c>
      <c r="V1725" s="8" t="str">
        <f t="array" ref="V1725">IFS(Customer_Churn_Records!$D1725&lt;701,"less-score",Customer_Churn_Records!$D1725&lt;851,"high-score")</f>
        <v>less-score</v>
      </c>
      <c r="W1725" s="8" t="str">
        <f t="array" ref="W1725">IF(Customer_Churn_Records!$X1725=0,0,IFS(Customer_Churn_Records!$X1725&lt;100000,"low",Customer_Churn_Records!$X1725&lt;300000,"high"))</f>
        <v>high</v>
      </c>
      <c r="X1725" s="8">
        <f>ROUND(Customer_Churn_Records!$I1725,0)</f>
        <v>137712</v>
      </c>
    </row>
    <row r="1726" ht="14.25" customHeight="1">
      <c r="A1726" s="6">
        <v>3622.0</v>
      </c>
      <c r="B1726" s="6">
        <v>1.5637993E7</v>
      </c>
      <c r="C1726" s="6" t="s">
        <v>4596</v>
      </c>
      <c r="D1726" s="6">
        <v>711.0</v>
      </c>
      <c r="E1726" s="6" t="s">
        <v>7</v>
      </c>
      <c r="F1726" s="6" t="s">
        <v>11</v>
      </c>
      <c r="G1726" s="7" t="s">
        <v>118</v>
      </c>
      <c r="H1726" s="6">
        <v>9.0</v>
      </c>
      <c r="I1726" s="6" t="s">
        <v>4597</v>
      </c>
      <c r="J1726" s="6">
        <v>1.0</v>
      </c>
      <c r="K1726" s="6">
        <v>1.0</v>
      </c>
      <c r="L1726" s="6">
        <v>1.0</v>
      </c>
      <c r="M1726" s="6" t="s">
        <v>4598</v>
      </c>
      <c r="N1726" s="6">
        <v>0.0</v>
      </c>
      <c r="O1726" s="6">
        <v>0.0</v>
      </c>
      <c r="P1726" s="6">
        <v>5.0</v>
      </c>
      <c r="Q1726" s="6" t="s">
        <v>44</v>
      </c>
      <c r="R1726" s="6">
        <v>458.0</v>
      </c>
      <c r="S1726" s="6">
        <f>COUNTIF(Customer_Churn_Records!$B$2:$B$10000,Customer_Churn_Records!$B1726)</f>
        <v>1</v>
      </c>
      <c r="T1726" s="6">
        <f>ROUNDUP(Customer_Churn_Records!$G1726,0)</f>
        <v>36</v>
      </c>
      <c r="U1726" s="6" t="str">
        <f t="array" ref="U1726">IFS(Customer_Churn_Records!$T1726&lt;30,"young",Customer_Churn_Records!$T1726&lt;50,"middle-aged",Customer_Churn_Records!$T1726&lt;100,"old")</f>
        <v>middle-aged</v>
      </c>
      <c r="V1726" s="8" t="str">
        <f t="array" ref="V1726">IFS(Customer_Churn_Records!$D1726&lt;701,"less-score",Customer_Churn_Records!$D1726&lt;851,"high-score")</f>
        <v>high-score</v>
      </c>
      <c r="W1726" s="8" t="str">
        <f t="array" ref="W1726">IF(Customer_Churn_Records!$X1726=0,0,IFS(Customer_Churn_Records!$X1726&lt;100000,"low",Customer_Churn_Records!$X1726&lt;300000,"high"))</f>
        <v>high</v>
      </c>
      <c r="X1726" s="8">
        <f>ROUND(Customer_Churn_Records!$I1726,0)</f>
        <v>137689</v>
      </c>
    </row>
    <row r="1727" ht="14.25" customHeight="1">
      <c r="A1727" s="6">
        <v>5502.0</v>
      </c>
      <c r="B1727" s="6">
        <v>1.5796496E7</v>
      </c>
      <c r="C1727" s="6" t="s">
        <v>1078</v>
      </c>
      <c r="D1727" s="6">
        <v>631.0</v>
      </c>
      <c r="E1727" s="6" t="s">
        <v>7</v>
      </c>
      <c r="F1727" s="6" t="s">
        <v>10</v>
      </c>
      <c r="G1727" s="7" t="s">
        <v>363</v>
      </c>
      <c r="H1727" s="6">
        <v>8.0</v>
      </c>
      <c r="I1727" s="6" t="s">
        <v>4599</v>
      </c>
      <c r="J1727" s="6">
        <v>1.0</v>
      </c>
      <c r="K1727" s="6">
        <v>1.0</v>
      </c>
      <c r="L1727" s="6">
        <v>0.0</v>
      </c>
      <c r="M1727" s="6" t="s">
        <v>4600</v>
      </c>
      <c r="N1727" s="6">
        <v>0.0</v>
      </c>
      <c r="O1727" s="6">
        <v>0.0</v>
      </c>
      <c r="P1727" s="6">
        <v>1.0</v>
      </c>
      <c r="Q1727" s="6" t="s">
        <v>49</v>
      </c>
      <c r="R1727" s="6">
        <v>498.0</v>
      </c>
      <c r="S1727" s="6">
        <f>COUNTIF(Customer_Churn_Records!$B$2:$B$10000,Customer_Churn_Records!$B1727)</f>
        <v>1</v>
      </c>
      <c r="T1727" s="6">
        <f>ROUNDUP(Customer_Churn_Records!$G1727,0)</f>
        <v>31</v>
      </c>
      <c r="U1727" s="6" t="str">
        <f t="array" ref="U1727">IFS(Customer_Churn_Records!$T1727&lt;30,"young",Customer_Churn_Records!$T1727&lt;50,"middle-aged",Customer_Churn_Records!$T1727&lt;100,"old")</f>
        <v>middle-aged</v>
      </c>
      <c r="V1727" s="8" t="str">
        <f t="array" ref="V1727">IFS(Customer_Churn_Records!$D1727&lt;701,"less-score",Customer_Churn_Records!$D1727&lt;851,"high-score")</f>
        <v>less-score</v>
      </c>
      <c r="W1727" s="8" t="str">
        <f t="array" ref="W1727">IF(Customer_Churn_Records!$X1727=0,0,IFS(Customer_Churn_Records!$X1727&lt;100000,"low",Customer_Churn_Records!$X1727&lt;300000,"high"))</f>
        <v>high</v>
      </c>
      <c r="X1727" s="8">
        <f>ROUND(Customer_Churn_Records!$I1727,0)</f>
        <v>137688</v>
      </c>
    </row>
    <row r="1728" ht="14.25" customHeight="1">
      <c r="A1728" s="6">
        <v>8579.0</v>
      </c>
      <c r="B1728" s="6">
        <v>1.5707011E7</v>
      </c>
      <c r="C1728" s="6" t="s">
        <v>174</v>
      </c>
      <c r="D1728" s="6">
        <v>495.0</v>
      </c>
      <c r="E1728" s="6" t="s">
        <v>7</v>
      </c>
      <c r="F1728" s="6" t="s">
        <v>11</v>
      </c>
      <c r="G1728" s="7" t="s">
        <v>177</v>
      </c>
      <c r="H1728" s="6">
        <v>10.0</v>
      </c>
      <c r="I1728" s="6" t="s">
        <v>4601</v>
      </c>
      <c r="J1728" s="6">
        <v>1.0</v>
      </c>
      <c r="K1728" s="6">
        <v>1.0</v>
      </c>
      <c r="L1728" s="6">
        <v>0.0</v>
      </c>
      <c r="M1728" s="6" t="s">
        <v>4602</v>
      </c>
      <c r="N1728" s="6">
        <v>0.0</v>
      </c>
      <c r="O1728" s="6">
        <v>0.0</v>
      </c>
      <c r="P1728" s="6">
        <v>5.0</v>
      </c>
      <c r="Q1728" s="6" t="s">
        <v>44</v>
      </c>
      <c r="R1728" s="6">
        <v>908.0</v>
      </c>
      <c r="S1728" s="6">
        <f>COUNTIF(Customer_Churn_Records!$B$2:$B$10000,Customer_Churn_Records!$B1728)</f>
        <v>1</v>
      </c>
      <c r="T1728" s="6">
        <f>ROUNDUP(Customer_Churn_Records!$G1728,0)</f>
        <v>47</v>
      </c>
      <c r="U1728" s="6" t="str">
        <f t="array" ref="U1728">IFS(Customer_Churn_Records!$T1728&lt;30,"young",Customer_Churn_Records!$T1728&lt;50,"middle-aged",Customer_Churn_Records!$T1728&lt;100,"old")</f>
        <v>middle-aged</v>
      </c>
      <c r="V1728" s="8" t="str">
        <f t="array" ref="V1728">IFS(Customer_Churn_Records!$D1728&lt;701,"less-score",Customer_Churn_Records!$D1728&lt;851,"high-score")</f>
        <v>less-score</v>
      </c>
      <c r="W1728" s="8" t="str">
        <f t="array" ref="W1728">IF(Customer_Churn_Records!$X1728=0,0,IFS(Customer_Churn_Records!$X1728&lt;100000,"low",Customer_Churn_Records!$X1728&lt;300000,"high"))</f>
        <v>high</v>
      </c>
      <c r="X1728" s="8">
        <f>ROUND(Customer_Churn_Records!$I1728,0)</f>
        <v>137683</v>
      </c>
    </row>
    <row r="1729" ht="14.25" customHeight="1">
      <c r="A1729" s="6">
        <v>9294.0</v>
      </c>
      <c r="B1729" s="6">
        <v>1.5571917E7</v>
      </c>
      <c r="C1729" s="6" t="s">
        <v>336</v>
      </c>
      <c r="D1729" s="6">
        <v>771.0</v>
      </c>
      <c r="E1729" s="6" t="s">
        <v>8</v>
      </c>
      <c r="F1729" s="6" t="s">
        <v>10</v>
      </c>
      <c r="G1729" s="7" t="s">
        <v>41</v>
      </c>
      <c r="H1729" s="6">
        <v>5.0</v>
      </c>
      <c r="I1729" s="6" t="s">
        <v>4603</v>
      </c>
      <c r="J1729" s="6">
        <v>2.0</v>
      </c>
      <c r="K1729" s="6">
        <v>1.0</v>
      </c>
      <c r="L1729" s="6">
        <v>0.0</v>
      </c>
      <c r="M1729" s="6" t="s">
        <v>4604</v>
      </c>
      <c r="N1729" s="6">
        <v>0.0</v>
      </c>
      <c r="O1729" s="6">
        <v>0.0</v>
      </c>
      <c r="P1729" s="6">
        <v>3.0</v>
      </c>
      <c r="Q1729" s="6" t="s">
        <v>49</v>
      </c>
      <c r="R1729" s="6">
        <v>378.0</v>
      </c>
      <c r="S1729" s="6">
        <f>COUNTIF(Customer_Churn_Records!$B$2:$B$10000,Customer_Churn_Records!$B1729)</f>
        <v>1</v>
      </c>
      <c r="T1729" s="6">
        <f>ROUNDUP(Customer_Churn_Records!$G1729,0)</f>
        <v>38</v>
      </c>
      <c r="U1729" s="6" t="str">
        <f t="array" ref="U1729">IFS(Customer_Churn_Records!$T1729&lt;30,"young",Customer_Churn_Records!$T1729&lt;50,"middle-aged",Customer_Churn_Records!$T1729&lt;100,"old")</f>
        <v>middle-aged</v>
      </c>
      <c r="V1729" s="8" t="str">
        <f t="array" ref="V1729">IFS(Customer_Churn_Records!$D1729&lt;701,"less-score",Customer_Churn_Records!$D1729&lt;851,"high-score")</f>
        <v>high-score</v>
      </c>
      <c r="W1729" s="8" t="str">
        <f t="array" ref="W1729">IF(Customer_Churn_Records!$X1729=0,0,IFS(Customer_Churn_Records!$X1729&lt;100000,"low",Customer_Churn_Records!$X1729&lt;300000,"high"))</f>
        <v>high</v>
      </c>
      <c r="X1729" s="8">
        <f>ROUND(Customer_Churn_Records!$I1729,0)</f>
        <v>137658</v>
      </c>
    </row>
    <row r="1730" ht="14.25" customHeight="1">
      <c r="A1730" s="6">
        <v>6433.0</v>
      </c>
      <c r="B1730" s="6">
        <v>1.5699335E7</v>
      </c>
      <c r="C1730" s="6" t="s">
        <v>2482</v>
      </c>
      <c r="D1730" s="6">
        <v>615.0</v>
      </c>
      <c r="E1730" s="6" t="s">
        <v>8</v>
      </c>
      <c r="F1730" s="6" t="s">
        <v>10</v>
      </c>
      <c r="G1730" s="7" t="s">
        <v>103</v>
      </c>
      <c r="H1730" s="6">
        <v>3.0</v>
      </c>
      <c r="I1730" s="6" t="s">
        <v>4605</v>
      </c>
      <c r="J1730" s="6">
        <v>2.0</v>
      </c>
      <c r="K1730" s="6">
        <v>1.0</v>
      </c>
      <c r="L1730" s="6">
        <v>1.0</v>
      </c>
      <c r="M1730" s="6" t="s">
        <v>4606</v>
      </c>
      <c r="N1730" s="6">
        <v>0.0</v>
      </c>
      <c r="O1730" s="6">
        <v>0.0</v>
      </c>
      <c r="P1730" s="6">
        <v>4.0</v>
      </c>
      <c r="Q1730" s="6" t="s">
        <v>79</v>
      </c>
      <c r="R1730" s="6">
        <v>676.0</v>
      </c>
      <c r="S1730" s="6">
        <f>COUNTIF(Customer_Churn_Records!$B$2:$B$10000,Customer_Churn_Records!$B1730)</f>
        <v>1</v>
      </c>
      <c r="T1730" s="6">
        <f>ROUNDUP(Customer_Churn_Records!$G1730,0)</f>
        <v>33</v>
      </c>
      <c r="U1730" s="6" t="str">
        <f t="array" ref="U1730">IFS(Customer_Churn_Records!$T1730&lt;30,"young",Customer_Churn_Records!$T1730&lt;50,"middle-aged",Customer_Churn_Records!$T1730&lt;100,"old")</f>
        <v>middle-aged</v>
      </c>
      <c r="V1730" s="8" t="str">
        <f t="array" ref="V1730">IFS(Customer_Churn_Records!$D1730&lt;701,"less-score",Customer_Churn_Records!$D1730&lt;851,"high-score")</f>
        <v>less-score</v>
      </c>
      <c r="W1730" s="8" t="str">
        <f t="array" ref="W1730">IF(Customer_Churn_Records!$X1730=0,0,IFS(Customer_Churn_Records!$X1730&lt;100000,"low",Customer_Churn_Records!$X1730&lt;300000,"high"))</f>
        <v>high</v>
      </c>
      <c r="X1730" s="8">
        <f>ROUND(Customer_Churn_Records!$I1730,0)</f>
        <v>137657</v>
      </c>
    </row>
    <row r="1731" ht="14.25" customHeight="1">
      <c r="A1731" s="6">
        <v>9103.0</v>
      </c>
      <c r="B1731" s="6">
        <v>1.5810942E7</v>
      </c>
      <c r="C1731" s="6" t="s">
        <v>4607</v>
      </c>
      <c r="D1731" s="6">
        <v>445.0</v>
      </c>
      <c r="E1731" s="6" t="s">
        <v>8</v>
      </c>
      <c r="F1731" s="6" t="s">
        <v>10</v>
      </c>
      <c r="G1731" s="7" t="s">
        <v>445</v>
      </c>
      <c r="H1731" s="6">
        <v>2.0</v>
      </c>
      <c r="I1731" s="6" t="s">
        <v>4608</v>
      </c>
      <c r="J1731" s="6">
        <v>1.0</v>
      </c>
      <c r="K1731" s="6">
        <v>0.0</v>
      </c>
      <c r="L1731" s="6">
        <v>1.0</v>
      </c>
      <c r="M1731" s="6" t="s">
        <v>4609</v>
      </c>
      <c r="N1731" s="6">
        <v>0.0</v>
      </c>
      <c r="O1731" s="6">
        <v>0.0</v>
      </c>
      <c r="P1731" s="6">
        <v>3.0</v>
      </c>
      <c r="Q1731" s="6" t="s">
        <v>79</v>
      </c>
      <c r="R1731" s="6">
        <v>335.0</v>
      </c>
      <c r="S1731" s="6">
        <f>COUNTIF(Customer_Churn_Records!$B$2:$B$10000,Customer_Churn_Records!$B1731)</f>
        <v>1</v>
      </c>
      <c r="T1731" s="6">
        <f>ROUNDUP(Customer_Churn_Records!$G1731,0)</f>
        <v>61</v>
      </c>
      <c r="U1731" s="6" t="str">
        <f t="array" ref="U1731">IFS(Customer_Churn_Records!$T1731&lt;30,"young",Customer_Churn_Records!$T1731&lt;50,"middle-aged",Customer_Churn_Records!$T1731&lt;100,"old")</f>
        <v>old</v>
      </c>
      <c r="V1731" s="8" t="str">
        <f t="array" ref="V1731">IFS(Customer_Churn_Records!$D1731&lt;701,"less-score",Customer_Churn_Records!$D1731&lt;851,"high-score")</f>
        <v>less-score</v>
      </c>
      <c r="W1731" s="8" t="str">
        <f t="array" ref="W1731">IF(Customer_Churn_Records!$X1731=0,0,IFS(Customer_Churn_Records!$X1731&lt;100000,"low",Customer_Churn_Records!$X1731&lt;300000,"high"))</f>
        <v>high</v>
      </c>
      <c r="X1731" s="8">
        <f>ROUND(Customer_Churn_Records!$I1731,0)</f>
        <v>137655</v>
      </c>
    </row>
    <row r="1732" ht="14.25" customHeight="1">
      <c r="A1732" s="6">
        <v>1270.0</v>
      </c>
      <c r="B1732" s="6">
        <v>1.5723339E7</v>
      </c>
      <c r="C1732" s="6" t="s">
        <v>4046</v>
      </c>
      <c r="D1732" s="6">
        <v>554.0</v>
      </c>
      <c r="E1732" s="6" t="s">
        <v>7</v>
      </c>
      <c r="F1732" s="6" t="s">
        <v>10</v>
      </c>
      <c r="G1732" s="7" t="s">
        <v>41</v>
      </c>
      <c r="H1732" s="6">
        <v>4.0</v>
      </c>
      <c r="I1732" s="6" t="s">
        <v>4610</v>
      </c>
      <c r="J1732" s="6">
        <v>2.0</v>
      </c>
      <c r="K1732" s="6">
        <v>1.0</v>
      </c>
      <c r="L1732" s="6">
        <v>1.0</v>
      </c>
      <c r="M1732" s="6" t="s">
        <v>4611</v>
      </c>
      <c r="N1732" s="6">
        <v>0.0</v>
      </c>
      <c r="O1732" s="6">
        <v>0.0</v>
      </c>
      <c r="P1732" s="6">
        <v>2.0</v>
      </c>
      <c r="Q1732" s="6" t="s">
        <v>79</v>
      </c>
      <c r="R1732" s="6">
        <v>326.0</v>
      </c>
      <c r="S1732" s="6">
        <f>COUNTIF(Customer_Churn_Records!$B$2:$B$10000,Customer_Churn_Records!$B1732)</f>
        <v>1</v>
      </c>
      <c r="T1732" s="6">
        <f>ROUNDUP(Customer_Churn_Records!$G1732,0)</f>
        <v>38</v>
      </c>
      <c r="U1732" s="6" t="str">
        <f t="array" ref="U1732">IFS(Customer_Churn_Records!$T1732&lt;30,"young",Customer_Churn_Records!$T1732&lt;50,"middle-aged",Customer_Churn_Records!$T1732&lt;100,"old")</f>
        <v>middle-aged</v>
      </c>
      <c r="V1732" s="8" t="str">
        <f t="array" ref="V1732">IFS(Customer_Churn_Records!$D1732&lt;701,"less-score",Customer_Churn_Records!$D1732&lt;851,"high-score")</f>
        <v>less-score</v>
      </c>
      <c r="W1732" s="8" t="str">
        <f t="array" ref="W1732">IF(Customer_Churn_Records!$X1732=0,0,IFS(Customer_Churn_Records!$X1732&lt;100000,"low",Customer_Churn_Records!$X1732&lt;300000,"high"))</f>
        <v>high</v>
      </c>
      <c r="X1732" s="8">
        <f>ROUND(Customer_Churn_Records!$I1732,0)</f>
        <v>137654</v>
      </c>
    </row>
    <row r="1733" ht="14.25" customHeight="1">
      <c r="A1733" s="6">
        <v>3546.0</v>
      </c>
      <c r="B1733" s="6">
        <v>1.569013E7</v>
      </c>
      <c r="C1733" s="6" t="s">
        <v>4612</v>
      </c>
      <c r="D1733" s="6">
        <v>468.0</v>
      </c>
      <c r="E1733" s="6" t="s">
        <v>7</v>
      </c>
      <c r="F1733" s="6" t="s">
        <v>10</v>
      </c>
      <c r="G1733" s="7" t="s">
        <v>114</v>
      </c>
      <c r="H1733" s="6">
        <v>8.0</v>
      </c>
      <c r="I1733" s="6" t="s">
        <v>4613</v>
      </c>
      <c r="J1733" s="6">
        <v>1.0</v>
      </c>
      <c r="K1733" s="6">
        <v>0.0</v>
      </c>
      <c r="L1733" s="6">
        <v>0.0</v>
      </c>
      <c r="M1733" s="6" t="s">
        <v>4614</v>
      </c>
      <c r="N1733" s="6">
        <v>0.0</v>
      </c>
      <c r="O1733" s="6">
        <v>0.0</v>
      </c>
      <c r="P1733" s="6">
        <v>4.0</v>
      </c>
      <c r="Q1733" s="6" t="s">
        <v>79</v>
      </c>
      <c r="R1733" s="6">
        <v>929.0</v>
      </c>
      <c r="S1733" s="6">
        <f>COUNTIF(Customer_Churn_Records!$B$2:$B$10000,Customer_Churn_Records!$B1733)</f>
        <v>1</v>
      </c>
      <c r="T1733" s="6">
        <f>ROUNDUP(Customer_Churn_Records!$G1733,0)</f>
        <v>32</v>
      </c>
      <c r="U1733" s="6" t="str">
        <f t="array" ref="U1733">IFS(Customer_Churn_Records!$T1733&lt;30,"young",Customer_Churn_Records!$T1733&lt;50,"middle-aged",Customer_Churn_Records!$T1733&lt;100,"old")</f>
        <v>middle-aged</v>
      </c>
      <c r="V1733" s="8" t="str">
        <f t="array" ref="V1733">IFS(Customer_Churn_Records!$D1733&lt;701,"less-score",Customer_Churn_Records!$D1733&lt;851,"high-score")</f>
        <v>less-score</v>
      </c>
      <c r="W1733" s="8" t="str">
        <f t="array" ref="W1733">IF(Customer_Churn_Records!$X1733=0,0,IFS(Customer_Churn_Records!$X1733&lt;100000,"low",Customer_Churn_Records!$X1733&lt;300000,"high"))</f>
        <v>high</v>
      </c>
      <c r="X1733" s="8">
        <f>ROUND(Customer_Churn_Records!$I1733,0)</f>
        <v>137649</v>
      </c>
    </row>
    <row r="1734" ht="14.25" customHeight="1">
      <c r="A1734" s="6">
        <v>2191.0</v>
      </c>
      <c r="B1734" s="6">
        <v>1.5609998E7</v>
      </c>
      <c r="C1734" s="6" t="s">
        <v>200</v>
      </c>
      <c r="D1734" s="6">
        <v>700.0</v>
      </c>
      <c r="E1734" s="6" t="s">
        <v>8</v>
      </c>
      <c r="F1734" s="6" t="s">
        <v>10</v>
      </c>
      <c r="G1734" s="7" t="s">
        <v>274</v>
      </c>
      <c r="H1734" s="6">
        <v>5.0</v>
      </c>
      <c r="I1734" s="6" t="s">
        <v>4615</v>
      </c>
      <c r="J1734" s="6">
        <v>1.0</v>
      </c>
      <c r="K1734" s="6">
        <v>1.0</v>
      </c>
      <c r="L1734" s="6">
        <v>0.0</v>
      </c>
      <c r="M1734" s="6" t="s">
        <v>4616</v>
      </c>
      <c r="N1734" s="6">
        <v>1.0</v>
      </c>
      <c r="O1734" s="6">
        <v>1.0</v>
      </c>
      <c r="P1734" s="6">
        <v>2.0</v>
      </c>
      <c r="Q1734" s="6" t="s">
        <v>79</v>
      </c>
      <c r="R1734" s="6">
        <v>839.0</v>
      </c>
      <c r="S1734" s="6">
        <f>COUNTIF(Customer_Churn_Records!$B$2:$B$10000,Customer_Churn_Records!$B1734)</f>
        <v>1</v>
      </c>
      <c r="T1734" s="6">
        <f>ROUNDUP(Customer_Churn_Records!$G1734,0)</f>
        <v>59</v>
      </c>
      <c r="U1734" s="6" t="str">
        <f t="array" ref="U1734">IFS(Customer_Churn_Records!$T1734&lt;30,"young",Customer_Churn_Records!$T1734&lt;50,"middle-aged",Customer_Churn_Records!$T1734&lt;100,"old")</f>
        <v>old</v>
      </c>
      <c r="V1734" s="8" t="str">
        <f t="array" ref="V1734">IFS(Customer_Churn_Records!$D1734&lt;701,"less-score",Customer_Churn_Records!$D1734&lt;851,"high-score")</f>
        <v>less-score</v>
      </c>
      <c r="W1734" s="8" t="str">
        <f t="array" ref="W1734">IF(Customer_Churn_Records!$X1734=0,0,IFS(Customer_Churn_Records!$X1734&lt;100000,"low",Customer_Churn_Records!$X1734&lt;300000,"high"))</f>
        <v>high</v>
      </c>
      <c r="X1734" s="8">
        <f>ROUND(Customer_Churn_Records!$I1734,0)</f>
        <v>137648</v>
      </c>
    </row>
    <row r="1735" ht="14.25" customHeight="1">
      <c r="A1735" s="6">
        <v>5618.0</v>
      </c>
      <c r="B1735" s="6">
        <v>1.5797329E7</v>
      </c>
      <c r="C1735" s="6" t="s">
        <v>4617</v>
      </c>
      <c r="D1735" s="6">
        <v>626.0</v>
      </c>
      <c r="E1735" s="6" t="s">
        <v>7</v>
      </c>
      <c r="F1735" s="6" t="s">
        <v>11</v>
      </c>
      <c r="G1735" s="7" t="s">
        <v>76</v>
      </c>
      <c r="H1735" s="6">
        <v>4.0</v>
      </c>
      <c r="I1735" s="6" t="s">
        <v>4618</v>
      </c>
      <c r="J1735" s="6">
        <v>1.0</v>
      </c>
      <c r="K1735" s="6">
        <v>1.0</v>
      </c>
      <c r="L1735" s="6">
        <v>0.0</v>
      </c>
      <c r="M1735" s="6" t="s">
        <v>4619</v>
      </c>
      <c r="N1735" s="6">
        <v>1.0</v>
      </c>
      <c r="O1735" s="6">
        <v>1.0</v>
      </c>
      <c r="P1735" s="6">
        <v>2.0</v>
      </c>
      <c r="Q1735" s="6" t="s">
        <v>49</v>
      </c>
      <c r="R1735" s="6">
        <v>560.0</v>
      </c>
      <c r="S1735" s="6">
        <f>COUNTIF(Customer_Churn_Records!$B$2:$B$10000,Customer_Churn_Records!$B1735)</f>
        <v>1</v>
      </c>
      <c r="T1735" s="6">
        <f>ROUNDUP(Customer_Churn_Records!$G1735,0)</f>
        <v>43</v>
      </c>
      <c r="U1735" s="6" t="str">
        <f t="array" ref="U1735">IFS(Customer_Churn_Records!$T1735&lt;30,"young",Customer_Churn_Records!$T1735&lt;50,"middle-aged",Customer_Churn_Records!$T1735&lt;100,"old")</f>
        <v>middle-aged</v>
      </c>
      <c r="V1735" s="8" t="str">
        <f t="array" ref="V1735">IFS(Customer_Churn_Records!$D1735&lt;701,"less-score",Customer_Churn_Records!$D1735&lt;851,"high-score")</f>
        <v>less-score</v>
      </c>
      <c r="W1735" s="8" t="str">
        <f t="array" ref="W1735">IF(Customer_Churn_Records!$X1735=0,0,IFS(Customer_Churn_Records!$X1735&lt;100000,"low",Customer_Churn_Records!$X1735&lt;300000,"high"))</f>
        <v>high</v>
      </c>
      <c r="X1735" s="8">
        <f>ROUND(Customer_Churn_Records!$I1735,0)</f>
        <v>137639</v>
      </c>
    </row>
    <row r="1736" ht="14.25" customHeight="1">
      <c r="A1736" s="6">
        <v>8518.0</v>
      </c>
      <c r="B1736" s="6">
        <v>1.56718E7</v>
      </c>
      <c r="C1736" s="6" t="s">
        <v>264</v>
      </c>
      <c r="D1736" s="6">
        <v>688.0</v>
      </c>
      <c r="E1736" s="6" t="s">
        <v>7</v>
      </c>
      <c r="F1736" s="6" t="s">
        <v>11</v>
      </c>
      <c r="G1736" s="7" t="s">
        <v>136</v>
      </c>
      <c r="H1736" s="6">
        <v>8.0</v>
      </c>
      <c r="I1736" s="6" t="s">
        <v>4620</v>
      </c>
      <c r="J1736" s="6">
        <v>2.0</v>
      </c>
      <c r="K1736" s="6">
        <v>1.0</v>
      </c>
      <c r="L1736" s="6">
        <v>1.0</v>
      </c>
      <c r="M1736" s="6" t="s">
        <v>4621</v>
      </c>
      <c r="N1736" s="6">
        <v>0.0</v>
      </c>
      <c r="O1736" s="6">
        <v>0.0</v>
      </c>
      <c r="P1736" s="6">
        <v>4.0</v>
      </c>
      <c r="Q1736" s="6" t="s">
        <v>49</v>
      </c>
      <c r="R1736" s="6">
        <v>742.0</v>
      </c>
      <c r="S1736" s="6">
        <f>COUNTIF(Customer_Churn_Records!$B$2:$B$10000,Customer_Churn_Records!$B1736)</f>
        <v>1</v>
      </c>
      <c r="T1736" s="6">
        <f>ROUNDUP(Customer_Churn_Records!$G1736,0)</f>
        <v>20</v>
      </c>
      <c r="U1736" s="6" t="str">
        <f t="array" ref="U1736">IFS(Customer_Churn_Records!$T1736&lt;30,"young",Customer_Churn_Records!$T1736&lt;50,"middle-aged",Customer_Churn_Records!$T1736&lt;100,"old")</f>
        <v>young</v>
      </c>
      <c r="V1736" s="8" t="str">
        <f t="array" ref="V1736">IFS(Customer_Churn_Records!$D1736&lt;701,"less-score",Customer_Churn_Records!$D1736&lt;851,"high-score")</f>
        <v>less-score</v>
      </c>
      <c r="W1736" s="8" t="str">
        <f t="array" ref="W1736">IF(Customer_Churn_Records!$X1736=0,0,IFS(Customer_Churn_Records!$X1736&lt;100000,"low",Customer_Churn_Records!$X1736&lt;300000,"high"))</f>
        <v>high</v>
      </c>
      <c r="X1736" s="8">
        <f>ROUND(Customer_Churn_Records!$I1736,0)</f>
        <v>137624</v>
      </c>
    </row>
    <row r="1737" ht="14.25" customHeight="1">
      <c r="A1737" s="6">
        <v>7760.0</v>
      </c>
      <c r="B1737" s="6">
        <v>1.5806389E7</v>
      </c>
      <c r="C1737" s="6" t="s">
        <v>1341</v>
      </c>
      <c r="D1737" s="6">
        <v>549.0</v>
      </c>
      <c r="E1737" s="6" t="s">
        <v>8</v>
      </c>
      <c r="F1737" s="6" t="s">
        <v>10</v>
      </c>
      <c r="G1737" s="7" t="s">
        <v>564</v>
      </c>
      <c r="H1737" s="6">
        <v>1.0</v>
      </c>
      <c r="I1737" s="6" t="s">
        <v>4622</v>
      </c>
      <c r="J1737" s="6">
        <v>2.0</v>
      </c>
      <c r="K1737" s="6">
        <v>0.0</v>
      </c>
      <c r="L1737" s="6">
        <v>1.0</v>
      </c>
      <c r="M1737" s="6" t="s">
        <v>4623</v>
      </c>
      <c r="N1737" s="6">
        <v>1.0</v>
      </c>
      <c r="O1737" s="6">
        <v>1.0</v>
      </c>
      <c r="P1737" s="6">
        <v>4.0</v>
      </c>
      <c r="Q1737" s="6" t="s">
        <v>79</v>
      </c>
      <c r="R1737" s="6">
        <v>319.0</v>
      </c>
      <c r="S1737" s="6">
        <f>COUNTIF(Customer_Churn_Records!$B$2:$B$10000,Customer_Churn_Records!$B1737)</f>
        <v>1</v>
      </c>
      <c r="T1737" s="6">
        <f>ROUNDUP(Customer_Churn_Records!$G1737,0)</f>
        <v>55</v>
      </c>
      <c r="U1737" s="6" t="str">
        <f t="array" ref="U1737">IFS(Customer_Churn_Records!$T1737&lt;30,"young",Customer_Churn_Records!$T1737&lt;50,"middle-aged",Customer_Churn_Records!$T1737&lt;100,"old")</f>
        <v>old</v>
      </c>
      <c r="V1737" s="8" t="str">
        <f t="array" ref="V1737">IFS(Customer_Churn_Records!$D1737&lt;701,"less-score",Customer_Churn_Records!$D1737&lt;851,"high-score")</f>
        <v>less-score</v>
      </c>
      <c r="W1737" s="8" t="str">
        <f t="array" ref="W1737">IF(Customer_Churn_Records!$X1737=0,0,IFS(Customer_Churn_Records!$X1737&lt;100000,"low",Customer_Churn_Records!$X1737&lt;300000,"high"))</f>
        <v>high</v>
      </c>
      <c r="X1737" s="8">
        <f>ROUND(Customer_Churn_Records!$I1737,0)</f>
        <v>137592</v>
      </c>
    </row>
    <row r="1738" ht="14.25" customHeight="1">
      <c r="A1738" s="6">
        <v>7859.0</v>
      </c>
      <c r="B1738" s="6">
        <v>1.5764726E7</v>
      </c>
      <c r="C1738" s="6" t="s">
        <v>895</v>
      </c>
      <c r="D1738" s="6">
        <v>563.0</v>
      </c>
      <c r="E1738" s="6" t="s">
        <v>7</v>
      </c>
      <c r="F1738" s="6" t="s">
        <v>11</v>
      </c>
      <c r="G1738" s="7" t="s">
        <v>367</v>
      </c>
      <c r="H1738" s="6">
        <v>3.0</v>
      </c>
      <c r="I1738" s="6" t="s">
        <v>4624</v>
      </c>
      <c r="J1738" s="6">
        <v>1.0</v>
      </c>
      <c r="K1738" s="6">
        <v>0.0</v>
      </c>
      <c r="L1738" s="6">
        <v>1.0</v>
      </c>
      <c r="M1738" s="6" t="s">
        <v>4625</v>
      </c>
      <c r="N1738" s="6">
        <v>0.0</v>
      </c>
      <c r="O1738" s="6">
        <v>0.0</v>
      </c>
      <c r="P1738" s="6">
        <v>2.0</v>
      </c>
      <c r="Q1738" s="6" t="s">
        <v>44</v>
      </c>
      <c r="R1738" s="6">
        <v>628.0</v>
      </c>
      <c r="S1738" s="6">
        <f>COUNTIF(Customer_Churn_Records!$B$2:$B$10000,Customer_Churn_Records!$B1738)</f>
        <v>1</v>
      </c>
      <c r="T1738" s="6">
        <f>ROUNDUP(Customer_Churn_Records!$G1738,0)</f>
        <v>22</v>
      </c>
      <c r="U1738" s="6" t="str">
        <f t="array" ref="U1738">IFS(Customer_Churn_Records!$T1738&lt;30,"young",Customer_Churn_Records!$T1738&lt;50,"middle-aged",Customer_Churn_Records!$T1738&lt;100,"old")</f>
        <v>young</v>
      </c>
      <c r="V1738" s="8" t="str">
        <f t="array" ref="V1738">IFS(Customer_Churn_Records!$D1738&lt;701,"less-score",Customer_Churn_Records!$D1738&lt;851,"high-score")</f>
        <v>less-score</v>
      </c>
      <c r="W1738" s="8" t="str">
        <f t="array" ref="W1738">IF(Customer_Churn_Records!$X1738=0,0,IFS(Customer_Churn_Records!$X1738&lt;100000,"low",Customer_Churn_Records!$X1738&lt;300000,"high"))</f>
        <v>high</v>
      </c>
      <c r="X1738" s="8">
        <f>ROUND(Customer_Churn_Records!$I1738,0)</f>
        <v>137583</v>
      </c>
    </row>
    <row r="1739" ht="14.25" customHeight="1">
      <c r="A1739" s="6">
        <v>4295.0</v>
      </c>
      <c r="B1739" s="6">
        <v>1.5662203E7</v>
      </c>
      <c r="C1739" s="6" t="s">
        <v>4626</v>
      </c>
      <c r="D1739" s="6">
        <v>579.0</v>
      </c>
      <c r="E1739" s="6" t="s">
        <v>8</v>
      </c>
      <c r="F1739" s="6" t="s">
        <v>10</v>
      </c>
      <c r="G1739" s="7" t="s">
        <v>51</v>
      </c>
      <c r="H1739" s="6">
        <v>3.0</v>
      </c>
      <c r="I1739" s="6" t="s">
        <v>4627</v>
      </c>
      <c r="J1739" s="6">
        <v>2.0</v>
      </c>
      <c r="K1739" s="6">
        <v>1.0</v>
      </c>
      <c r="L1739" s="6">
        <v>1.0</v>
      </c>
      <c r="M1739" s="6" t="s">
        <v>4628</v>
      </c>
      <c r="N1739" s="6">
        <v>0.0</v>
      </c>
      <c r="O1739" s="6">
        <v>0.0</v>
      </c>
      <c r="P1739" s="6">
        <v>2.0</v>
      </c>
      <c r="Q1739" s="6" t="s">
        <v>79</v>
      </c>
      <c r="R1739" s="6">
        <v>909.0</v>
      </c>
      <c r="S1739" s="6">
        <f>COUNTIF(Customer_Churn_Records!$B$2:$B$10000,Customer_Churn_Records!$B1739)</f>
        <v>1</v>
      </c>
      <c r="T1739" s="6">
        <f>ROUNDUP(Customer_Churn_Records!$G1739,0)</f>
        <v>42</v>
      </c>
      <c r="U1739" s="6" t="str">
        <f t="array" ref="U1739">IFS(Customer_Churn_Records!$T1739&lt;30,"young",Customer_Churn_Records!$T1739&lt;50,"middle-aged",Customer_Churn_Records!$T1739&lt;100,"old")</f>
        <v>middle-aged</v>
      </c>
      <c r="V1739" s="8" t="str">
        <f t="array" ref="V1739">IFS(Customer_Churn_Records!$D1739&lt;701,"less-score",Customer_Churn_Records!$D1739&lt;851,"high-score")</f>
        <v>less-score</v>
      </c>
      <c r="W1739" s="8" t="str">
        <f t="array" ref="W1739">IF(Customer_Churn_Records!$X1739=0,0,IFS(Customer_Churn_Records!$X1739&lt;100000,"low",Customer_Churn_Records!$X1739&lt;300000,"high"))</f>
        <v>high</v>
      </c>
      <c r="X1739" s="8">
        <f>ROUND(Customer_Churn_Records!$I1739,0)</f>
        <v>137560</v>
      </c>
    </row>
    <row r="1740" ht="14.25" customHeight="1">
      <c r="A1740" s="6">
        <v>2740.0</v>
      </c>
      <c r="B1740" s="6">
        <v>1.5723894E7</v>
      </c>
      <c r="C1740" s="6" t="s">
        <v>4629</v>
      </c>
      <c r="D1740" s="6">
        <v>625.0</v>
      </c>
      <c r="E1740" s="6" t="s">
        <v>7</v>
      </c>
      <c r="F1740" s="6" t="s">
        <v>11</v>
      </c>
      <c r="G1740" s="7" t="s">
        <v>333</v>
      </c>
      <c r="H1740" s="6">
        <v>7.0</v>
      </c>
      <c r="I1740" s="6" t="s">
        <v>4630</v>
      </c>
      <c r="J1740" s="6">
        <v>1.0</v>
      </c>
      <c r="K1740" s="6">
        <v>0.0</v>
      </c>
      <c r="L1740" s="6">
        <v>0.0</v>
      </c>
      <c r="M1740" s="6" t="s">
        <v>4631</v>
      </c>
      <c r="N1740" s="6">
        <v>0.0</v>
      </c>
      <c r="O1740" s="6">
        <v>0.0</v>
      </c>
      <c r="P1740" s="6">
        <v>3.0</v>
      </c>
      <c r="Q1740" s="6" t="s">
        <v>44</v>
      </c>
      <c r="R1740" s="6">
        <v>622.0</v>
      </c>
      <c r="S1740" s="6">
        <f>COUNTIF(Customer_Churn_Records!$B$2:$B$10000,Customer_Churn_Records!$B1740)</f>
        <v>1</v>
      </c>
      <c r="T1740" s="6">
        <f>ROUNDUP(Customer_Churn_Records!$G1740,0)</f>
        <v>45</v>
      </c>
      <c r="U1740" s="6" t="str">
        <f t="array" ref="U1740">IFS(Customer_Churn_Records!$T1740&lt;30,"young",Customer_Churn_Records!$T1740&lt;50,"middle-aged",Customer_Churn_Records!$T1740&lt;100,"old")</f>
        <v>middle-aged</v>
      </c>
      <c r="V1740" s="8" t="str">
        <f t="array" ref="V1740">IFS(Customer_Churn_Records!$D1740&lt;701,"less-score",Customer_Churn_Records!$D1740&lt;851,"high-score")</f>
        <v>less-score</v>
      </c>
      <c r="W1740" s="8" t="str">
        <f t="array" ref="W1740">IF(Customer_Churn_Records!$X1740=0,0,IFS(Customer_Churn_Records!$X1740&lt;100000,"low",Customer_Churn_Records!$X1740&lt;300000,"high"))</f>
        <v>high</v>
      </c>
      <c r="X1740" s="8">
        <f>ROUND(Customer_Churn_Records!$I1740,0)</f>
        <v>137555</v>
      </c>
    </row>
    <row r="1741" ht="14.25" customHeight="1">
      <c r="A1741" s="6">
        <v>1774.0</v>
      </c>
      <c r="B1741" s="6">
        <v>1.5721303E7</v>
      </c>
      <c r="C1741" s="6" t="s">
        <v>4632</v>
      </c>
      <c r="D1741" s="6">
        <v>640.0</v>
      </c>
      <c r="E1741" s="6" t="s">
        <v>9</v>
      </c>
      <c r="F1741" s="6" t="s">
        <v>11</v>
      </c>
      <c r="G1741" s="7" t="s">
        <v>140</v>
      </c>
      <c r="H1741" s="6">
        <v>1.0</v>
      </c>
      <c r="I1741" s="6" t="s">
        <v>4633</v>
      </c>
      <c r="J1741" s="6">
        <v>1.0</v>
      </c>
      <c r="K1741" s="6">
        <v>0.0</v>
      </c>
      <c r="L1741" s="6">
        <v>0.0</v>
      </c>
      <c r="M1741" s="6" t="s">
        <v>4634</v>
      </c>
      <c r="N1741" s="6">
        <v>0.0</v>
      </c>
      <c r="O1741" s="6">
        <v>0.0</v>
      </c>
      <c r="P1741" s="6">
        <v>1.0</v>
      </c>
      <c r="Q1741" s="6" t="s">
        <v>49</v>
      </c>
      <c r="R1741" s="6">
        <v>994.0</v>
      </c>
      <c r="S1741" s="6">
        <f>COUNTIF(Customer_Churn_Records!$B$2:$B$10000,Customer_Churn_Records!$B1741)</f>
        <v>1</v>
      </c>
      <c r="T1741" s="6">
        <f>ROUNDUP(Customer_Churn_Records!$G1741,0)</f>
        <v>34</v>
      </c>
      <c r="U1741" s="6" t="str">
        <f t="array" ref="U1741">IFS(Customer_Churn_Records!$T1741&lt;30,"young",Customer_Churn_Records!$T1741&lt;50,"middle-aged",Customer_Churn_Records!$T1741&lt;100,"old")</f>
        <v>middle-aged</v>
      </c>
      <c r="V1741" s="8" t="str">
        <f t="array" ref="V1741">IFS(Customer_Churn_Records!$D1741&lt;701,"less-score",Customer_Churn_Records!$D1741&lt;851,"high-score")</f>
        <v>less-score</v>
      </c>
      <c r="W1741" s="8" t="str">
        <f t="array" ref="W1741">IF(Customer_Churn_Records!$X1741=0,0,IFS(Customer_Churn_Records!$X1741&lt;100000,"low",Customer_Churn_Records!$X1741&lt;300000,"high"))</f>
        <v>high</v>
      </c>
      <c r="X1741" s="8">
        <f>ROUND(Customer_Churn_Records!$I1741,0)</f>
        <v>137523</v>
      </c>
    </row>
    <row r="1742" ht="14.25" customHeight="1">
      <c r="A1742" s="6">
        <v>729.0</v>
      </c>
      <c r="B1742" s="6">
        <v>1.5654238E7</v>
      </c>
      <c r="C1742" s="6" t="s">
        <v>2859</v>
      </c>
      <c r="D1742" s="6">
        <v>673.0</v>
      </c>
      <c r="E1742" s="6" t="s">
        <v>7</v>
      </c>
      <c r="F1742" s="6" t="s">
        <v>10</v>
      </c>
      <c r="G1742" s="7" t="s">
        <v>55</v>
      </c>
      <c r="H1742" s="6">
        <v>5.0</v>
      </c>
      <c r="I1742" s="6" t="s">
        <v>4635</v>
      </c>
      <c r="J1742" s="6">
        <v>1.0</v>
      </c>
      <c r="K1742" s="6">
        <v>1.0</v>
      </c>
      <c r="L1742" s="6">
        <v>0.0</v>
      </c>
      <c r="M1742" s="6" t="s">
        <v>4636</v>
      </c>
      <c r="N1742" s="6">
        <v>0.0</v>
      </c>
      <c r="O1742" s="6">
        <v>0.0</v>
      </c>
      <c r="P1742" s="6">
        <v>1.0</v>
      </c>
      <c r="Q1742" s="6" t="s">
        <v>44</v>
      </c>
      <c r="R1742" s="6">
        <v>748.0</v>
      </c>
      <c r="S1742" s="6">
        <f>COUNTIF(Customer_Churn_Records!$B$2:$B$10000,Customer_Churn_Records!$B1742)</f>
        <v>1</v>
      </c>
      <c r="T1742" s="6">
        <f>ROUNDUP(Customer_Churn_Records!$G1742,0)</f>
        <v>40</v>
      </c>
      <c r="U1742" s="6" t="str">
        <f t="array" ref="U1742">IFS(Customer_Churn_Records!$T1742&lt;30,"young",Customer_Churn_Records!$T1742&lt;50,"middle-aged",Customer_Churn_Records!$T1742&lt;100,"old")</f>
        <v>middle-aged</v>
      </c>
      <c r="V1742" s="8" t="str">
        <f t="array" ref="V1742">IFS(Customer_Churn_Records!$D1742&lt;701,"less-score",Customer_Churn_Records!$D1742&lt;851,"high-score")</f>
        <v>less-score</v>
      </c>
      <c r="W1742" s="8" t="str">
        <f t="array" ref="W1742">IF(Customer_Churn_Records!$X1742=0,0,IFS(Customer_Churn_Records!$X1742&lt;100000,"low",Customer_Churn_Records!$X1742&lt;300000,"high"))</f>
        <v>high</v>
      </c>
      <c r="X1742" s="8">
        <f>ROUND(Customer_Churn_Records!$I1742,0)</f>
        <v>137494</v>
      </c>
    </row>
    <row r="1743" ht="14.25" customHeight="1">
      <c r="A1743" s="6">
        <v>1239.0</v>
      </c>
      <c r="B1743" s="6">
        <v>1.5619626E7</v>
      </c>
      <c r="C1743" s="6" t="s">
        <v>4637</v>
      </c>
      <c r="D1743" s="6">
        <v>746.0</v>
      </c>
      <c r="E1743" s="6" t="s">
        <v>7</v>
      </c>
      <c r="F1743" s="6" t="s">
        <v>11</v>
      </c>
      <c r="G1743" s="7" t="s">
        <v>489</v>
      </c>
      <c r="H1743" s="6">
        <v>3.0</v>
      </c>
      <c r="I1743" s="6" t="s">
        <v>4638</v>
      </c>
      <c r="J1743" s="6">
        <v>2.0</v>
      </c>
      <c r="K1743" s="6">
        <v>0.0</v>
      </c>
      <c r="L1743" s="6">
        <v>1.0</v>
      </c>
      <c r="M1743" s="6" t="s">
        <v>4639</v>
      </c>
      <c r="N1743" s="6">
        <v>0.0</v>
      </c>
      <c r="O1743" s="6">
        <v>0.0</v>
      </c>
      <c r="P1743" s="6">
        <v>3.0</v>
      </c>
      <c r="Q1743" s="6" t="s">
        <v>79</v>
      </c>
      <c r="R1743" s="6">
        <v>642.0</v>
      </c>
      <c r="S1743" s="6">
        <f>COUNTIF(Customer_Churn_Records!$B$2:$B$10000,Customer_Churn_Records!$B1743)</f>
        <v>1</v>
      </c>
      <c r="T1743" s="6">
        <f>ROUNDUP(Customer_Churn_Records!$G1743,0)</f>
        <v>24</v>
      </c>
      <c r="U1743" s="6" t="str">
        <f t="array" ref="U1743">IFS(Customer_Churn_Records!$T1743&lt;30,"young",Customer_Churn_Records!$T1743&lt;50,"middle-aged",Customer_Churn_Records!$T1743&lt;100,"old")</f>
        <v>young</v>
      </c>
      <c r="V1743" s="8" t="str">
        <f t="array" ref="V1743">IFS(Customer_Churn_Records!$D1743&lt;701,"less-score",Customer_Churn_Records!$D1743&lt;851,"high-score")</f>
        <v>high-score</v>
      </c>
      <c r="W1743" s="8" t="str">
        <f t="array" ref="W1743">IF(Customer_Churn_Records!$X1743=0,0,IFS(Customer_Churn_Records!$X1743&lt;100000,"low",Customer_Churn_Records!$X1743&lt;300000,"high"))</f>
        <v>high</v>
      </c>
      <c r="X1743" s="8">
        <f>ROUND(Customer_Churn_Records!$I1743,0)</f>
        <v>137492</v>
      </c>
    </row>
    <row r="1744" ht="14.25" customHeight="1">
      <c r="A1744" s="6">
        <v>3504.0</v>
      </c>
      <c r="B1744" s="6">
        <v>1.578263E7</v>
      </c>
      <c r="C1744" s="6" t="s">
        <v>1387</v>
      </c>
      <c r="D1744" s="6">
        <v>543.0</v>
      </c>
      <c r="E1744" s="6" t="s">
        <v>7</v>
      </c>
      <c r="F1744" s="6" t="s">
        <v>11</v>
      </c>
      <c r="G1744" s="7" t="s">
        <v>87</v>
      </c>
      <c r="H1744" s="6">
        <v>5.0</v>
      </c>
      <c r="I1744" s="6" t="s">
        <v>4640</v>
      </c>
      <c r="J1744" s="6">
        <v>1.0</v>
      </c>
      <c r="K1744" s="6">
        <v>0.0</v>
      </c>
      <c r="L1744" s="6">
        <v>0.0</v>
      </c>
      <c r="M1744" s="6" t="s">
        <v>4641</v>
      </c>
      <c r="N1744" s="6">
        <v>0.0</v>
      </c>
      <c r="O1744" s="6">
        <v>0.0</v>
      </c>
      <c r="P1744" s="6">
        <v>4.0</v>
      </c>
      <c r="Q1744" s="6" t="s">
        <v>44</v>
      </c>
      <c r="R1744" s="6">
        <v>742.0</v>
      </c>
      <c r="S1744" s="6">
        <f>COUNTIF(Customer_Churn_Records!$B$2:$B$10000,Customer_Churn_Records!$B1744)</f>
        <v>1</v>
      </c>
      <c r="T1744" s="6">
        <f>ROUNDUP(Customer_Churn_Records!$G1744,0)</f>
        <v>35</v>
      </c>
      <c r="U1744" s="6" t="str">
        <f t="array" ref="U1744">IFS(Customer_Churn_Records!$T1744&lt;30,"young",Customer_Churn_Records!$T1744&lt;50,"middle-aged",Customer_Churn_Records!$T1744&lt;100,"old")</f>
        <v>middle-aged</v>
      </c>
      <c r="V1744" s="8" t="str">
        <f t="array" ref="V1744">IFS(Customer_Churn_Records!$D1744&lt;701,"less-score",Customer_Churn_Records!$D1744&lt;851,"high-score")</f>
        <v>less-score</v>
      </c>
      <c r="W1744" s="8" t="str">
        <f t="array" ref="W1744">IF(Customer_Churn_Records!$X1744=0,0,IFS(Customer_Churn_Records!$X1744&lt;100000,"low",Customer_Churn_Records!$X1744&lt;300000,"high"))</f>
        <v>high</v>
      </c>
      <c r="X1744" s="8">
        <f>ROUND(Customer_Churn_Records!$I1744,0)</f>
        <v>137482</v>
      </c>
    </row>
    <row r="1745" ht="14.25" customHeight="1">
      <c r="A1745" s="6">
        <v>9881.0</v>
      </c>
      <c r="B1745" s="6">
        <v>1.5777054E7</v>
      </c>
      <c r="C1745" s="6" t="s">
        <v>3590</v>
      </c>
      <c r="D1745" s="6">
        <v>584.0</v>
      </c>
      <c r="E1745" s="6" t="s">
        <v>8</v>
      </c>
      <c r="F1745" s="6" t="s">
        <v>11</v>
      </c>
      <c r="G1745" s="7" t="s">
        <v>51</v>
      </c>
      <c r="H1745" s="6">
        <v>3.0</v>
      </c>
      <c r="I1745" s="6" t="s">
        <v>4642</v>
      </c>
      <c r="J1745" s="6">
        <v>1.0</v>
      </c>
      <c r="K1745" s="6">
        <v>1.0</v>
      </c>
      <c r="L1745" s="6">
        <v>0.0</v>
      </c>
      <c r="M1745" s="6" t="s">
        <v>4643</v>
      </c>
      <c r="N1745" s="6">
        <v>0.0</v>
      </c>
      <c r="O1745" s="6">
        <v>0.0</v>
      </c>
      <c r="P1745" s="6">
        <v>3.0</v>
      </c>
      <c r="Q1745" s="6" t="s">
        <v>79</v>
      </c>
      <c r="R1745" s="6">
        <v>534.0</v>
      </c>
      <c r="S1745" s="6">
        <f>COUNTIF(Customer_Churn_Records!$B$2:$B$10000,Customer_Churn_Records!$B1745)</f>
        <v>1</v>
      </c>
      <c r="T1745" s="6">
        <f>ROUNDUP(Customer_Churn_Records!$G1745,0)</f>
        <v>42</v>
      </c>
      <c r="U1745" s="6" t="str">
        <f t="array" ref="U1745">IFS(Customer_Churn_Records!$T1745&lt;30,"young",Customer_Churn_Records!$T1745&lt;50,"middle-aged",Customer_Churn_Records!$T1745&lt;100,"old")</f>
        <v>middle-aged</v>
      </c>
      <c r="V1745" s="8" t="str">
        <f t="array" ref="V1745">IFS(Customer_Churn_Records!$D1745&lt;701,"less-score",Customer_Churn_Records!$D1745&lt;851,"high-score")</f>
        <v>less-score</v>
      </c>
      <c r="W1745" s="8" t="str">
        <f t="array" ref="W1745">IF(Customer_Churn_Records!$X1745=0,0,IFS(Customer_Churn_Records!$X1745&lt;100000,"low",Customer_Churn_Records!$X1745&lt;300000,"high"))</f>
        <v>high</v>
      </c>
      <c r="X1745" s="8">
        <f>ROUND(Customer_Churn_Records!$I1745,0)</f>
        <v>137479</v>
      </c>
    </row>
    <row r="1746" ht="14.25" customHeight="1">
      <c r="A1746" s="6">
        <v>4265.0</v>
      </c>
      <c r="B1746" s="6">
        <v>1.5761294E7</v>
      </c>
      <c r="C1746" s="6" t="s">
        <v>911</v>
      </c>
      <c r="D1746" s="6">
        <v>667.0</v>
      </c>
      <c r="E1746" s="6" t="s">
        <v>8</v>
      </c>
      <c r="F1746" s="6" t="s">
        <v>10</v>
      </c>
      <c r="G1746" s="7" t="s">
        <v>95</v>
      </c>
      <c r="H1746" s="6">
        <v>8.0</v>
      </c>
      <c r="I1746" s="6" t="s">
        <v>4644</v>
      </c>
      <c r="J1746" s="6">
        <v>1.0</v>
      </c>
      <c r="K1746" s="6">
        <v>1.0</v>
      </c>
      <c r="L1746" s="6">
        <v>0.0</v>
      </c>
      <c r="M1746" s="6" t="s">
        <v>4645</v>
      </c>
      <c r="N1746" s="6">
        <v>1.0</v>
      </c>
      <c r="O1746" s="6">
        <v>1.0</v>
      </c>
      <c r="P1746" s="6">
        <v>3.0</v>
      </c>
      <c r="Q1746" s="6" t="s">
        <v>79</v>
      </c>
      <c r="R1746" s="6">
        <v>235.0</v>
      </c>
      <c r="S1746" s="6">
        <f>COUNTIF(Customer_Churn_Records!$B$2:$B$10000,Customer_Churn_Records!$B1746)</f>
        <v>1</v>
      </c>
      <c r="T1746" s="6">
        <f>ROUNDUP(Customer_Churn_Records!$G1746,0)</f>
        <v>56</v>
      </c>
      <c r="U1746" s="6" t="str">
        <f t="array" ref="U1746">IFS(Customer_Churn_Records!$T1746&lt;30,"young",Customer_Churn_Records!$T1746&lt;50,"middle-aged",Customer_Churn_Records!$T1746&lt;100,"old")</f>
        <v>old</v>
      </c>
      <c r="V1746" s="8" t="str">
        <f t="array" ref="V1746">IFS(Customer_Churn_Records!$D1746&lt;701,"less-score",Customer_Churn_Records!$D1746&lt;851,"high-score")</f>
        <v>less-score</v>
      </c>
      <c r="W1746" s="8" t="str">
        <f t="array" ref="W1746">IF(Customer_Churn_Records!$X1746=0,0,IFS(Customer_Churn_Records!$X1746&lt;100000,"low",Customer_Churn_Records!$X1746&lt;300000,"high"))</f>
        <v>high</v>
      </c>
      <c r="X1746" s="8">
        <f>ROUND(Customer_Churn_Records!$I1746,0)</f>
        <v>137464</v>
      </c>
    </row>
    <row r="1747" ht="14.25" customHeight="1">
      <c r="A1747" s="6">
        <v>6304.0</v>
      </c>
      <c r="B1747" s="6">
        <v>1.5591169E7</v>
      </c>
      <c r="C1747" s="6" t="s">
        <v>4646</v>
      </c>
      <c r="D1747" s="6">
        <v>788.0</v>
      </c>
      <c r="E1747" s="6" t="s">
        <v>8</v>
      </c>
      <c r="F1747" s="6" t="s">
        <v>10</v>
      </c>
      <c r="G1747" s="7" t="s">
        <v>132</v>
      </c>
      <c r="H1747" s="6">
        <v>4.0</v>
      </c>
      <c r="I1747" s="6" t="s">
        <v>4647</v>
      </c>
      <c r="J1747" s="6">
        <v>1.0</v>
      </c>
      <c r="K1747" s="6">
        <v>1.0</v>
      </c>
      <c r="L1747" s="6">
        <v>0.0</v>
      </c>
      <c r="M1747" s="6" t="s">
        <v>4648</v>
      </c>
      <c r="N1747" s="6">
        <v>1.0</v>
      </c>
      <c r="O1747" s="6">
        <v>1.0</v>
      </c>
      <c r="P1747" s="6">
        <v>1.0</v>
      </c>
      <c r="Q1747" s="6" t="s">
        <v>44</v>
      </c>
      <c r="R1747" s="6">
        <v>423.0</v>
      </c>
      <c r="S1747" s="6">
        <f>COUNTIF(Customer_Churn_Records!$B$2:$B$10000,Customer_Churn_Records!$B1747)</f>
        <v>1</v>
      </c>
      <c r="T1747" s="6">
        <f>ROUNDUP(Customer_Churn_Records!$G1747,0)</f>
        <v>49</v>
      </c>
      <c r="U1747" s="6" t="str">
        <f t="array" ref="U1747">IFS(Customer_Churn_Records!$T1747&lt;30,"young",Customer_Churn_Records!$T1747&lt;50,"middle-aged",Customer_Churn_Records!$T1747&lt;100,"old")</f>
        <v>middle-aged</v>
      </c>
      <c r="V1747" s="8" t="str">
        <f t="array" ref="V1747">IFS(Customer_Churn_Records!$D1747&lt;701,"less-score",Customer_Churn_Records!$D1747&lt;851,"high-score")</f>
        <v>high-score</v>
      </c>
      <c r="W1747" s="8" t="str">
        <f t="array" ref="W1747">IF(Customer_Churn_Records!$X1747=0,0,IFS(Customer_Churn_Records!$X1747&lt;100000,"low",Customer_Churn_Records!$X1747&lt;300000,"high"))</f>
        <v>high</v>
      </c>
      <c r="X1747" s="8">
        <f>ROUND(Customer_Churn_Records!$I1747,0)</f>
        <v>137456</v>
      </c>
    </row>
    <row r="1748" ht="14.25" customHeight="1">
      <c r="A1748" s="6">
        <v>7597.0</v>
      </c>
      <c r="B1748" s="6">
        <v>1.5794868E7</v>
      </c>
      <c r="C1748" s="6" t="s">
        <v>1915</v>
      </c>
      <c r="D1748" s="6">
        <v>599.0</v>
      </c>
      <c r="E1748" s="6" t="s">
        <v>8</v>
      </c>
      <c r="F1748" s="6" t="s">
        <v>11</v>
      </c>
      <c r="G1748" s="7" t="s">
        <v>55</v>
      </c>
      <c r="H1748" s="6">
        <v>10.0</v>
      </c>
      <c r="I1748" s="6" t="s">
        <v>4649</v>
      </c>
      <c r="J1748" s="6">
        <v>2.0</v>
      </c>
      <c r="K1748" s="6">
        <v>1.0</v>
      </c>
      <c r="L1748" s="6">
        <v>1.0</v>
      </c>
      <c r="M1748" s="6" t="s">
        <v>4650</v>
      </c>
      <c r="N1748" s="6">
        <v>0.0</v>
      </c>
      <c r="O1748" s="6">
        <v>0.0</v>
      </c>
      <c r="P1748" s="6">
        <v>2.0</v>
      </c>
      <c r="Q1748" s="6" t="s">
        <v>44</v>
      </c>
      <c r="R1748" s="6">
        <v>623.0</v>
      </c>
      <c r="S1748" s="6">
        <f>COUNTIF(Customer_Churn_Records!$B$2:$B$10000,Customer_Churn_Records!$B1748)</f>
        <v>1</v>
      </c>
      <c r="T1748" s="6">
        <f>ROUNDUP(Customer_Churn_Records!$G1748,0)</f>
        <v>40</v>
      </c>
      <c r="U1748" s="6" t="str">
        <f t="array" ref="U1748">IFS(Customer_Churn_Records!$T1748&lt;30,"young",Customer_Churn_Records!$T1748&lt;50,"middle-aged",Customer_Churn_Records!$T1748&lt;100,"old")</f>
        <v>middle-aged</v>
      </c>
      <c r="V1748" s="8" t="str">
        <f t="array" ref="V1748">IFS(Customer_Churn_Records!$D1748&lt;701,"less-score",Customer_Churn_Records!$D1748&lt;851,"high-score")</f>
        <v>less-score</v>
      </c>
      <c r="W1748" s="8" t="str">
        <f t="array" ref="W1748">IF(Customer_Churn_Records!$X1748=0,0,IFS(Customer_Churn_Records!$X1748&lt;100000,"low",Customer_Churn_Records!$X1748&lt;300000,"high"))</f>
        <v>high</v>
      </c>
      <c r="X1748" s="8">
        <f>ROUND(Customer_Churn_Records!$I1748,0)</f>
        <v>137456</v>
      </c>
    </row>
    <row r="1749" ht="14.25" customHeight="1">
      <c r="A1749" s="6">
        <v>824.0</v>
      </c>
      <c r="B1749" s="6">
        <v>1.5757811E7</v>
      </c>
      <c r="C1749" s="6" t="s">
        <v>3616</v>
      </c>
      <c r="D1749" s="6">
        <v>732.0</v>
      </c>
      <c r="E1749" s="6" t="s">
        <v>9</v>
      </c>
      <c r="F1749" s="6" t="s">
        <v>10</v>
      </c>
      <c r="G1749" s="7" t="s">
        <v>355</v>
      </c>
      <c r="H1749" s="6">
        <v>9.0</v>
      </c>
      <c r="I1749" s="6" t="s">
        <v>4651</v>
      </c>
      <c r="J1749" s="6">
        <v>1.0</v>
      </c>
      <c r="K1749" s="6">
        <v>0.0</v>
      </c>
      <c r="L1749" s="6">
        <v>1.0</v>
      </c>
      <c r="M1749" s="6" t="s">
        <v>4652</v>
      </c>
      <c r="N1749" s="6">
        <v>1.0</v>
      </c>
      <c r="O1749" s="6">
        <v>1.0</v>
      </c>
      <c r="P1749" s="6">
        <v>5.0</v>
      </c>
      <c r="Q1749" s="6" t="s">
        <v>79</v>
      </c>
      <c r="R1749" s="6">
        <v>719.0</v>
      </c>
      <c r="S1749" s="6">
        <f>COUNTIF(Customer_Churn_Records!$B$2:$B$10000,Customer_Churn_Records!$B1749)</f>
        <v>1</v>
      </c>
      <c r="T1749" s="6">
        <f>ROUNDUP(Customer_Churn_Records!$G1749,0)</f>
        <v>69</v>
      </c>
      <c r="U1749" s="6" t="str">
        <f t="array" ref="U1749">IFS(Customer_Churn_Records!$T1749&lt;30,"young",Customer_Churn_Records!$T1749&lt;50,"middle-aged",Customer_Churn_Records!$T1749&lt;100,"old")</f>
        <v>old</v>
      </c>
      <c r="V1749" s="8" t="str">
        <f t="array" ref="V1749">IFS(Customer_Churn_Records!$D1749&lt;701,"less-score",Customer_Churn_Records!$D1749&lt;851,"high-score")</f>
        <v>high-score</v>
      </c>
      <c r="W1749" s="8" t="str">
        <f t="array" ref="W1749">IF(Customer_Churn_Records!$X1749=0,0,IFS(Customer_Churn_Records!$X1749&lt;100000,"low",Customer_Churn_Records!$X1749&lt;300000,"high"))</f>
        <v>high</v>
      </c>
      <c r="X1749" s="8">
        <f>ROUND(Customer_Churn_Records!$I1749,0)</f>
        <v>137453</v>
      </c>
    </row>
    <row r="1750" ht="14.25" customHeight="1">
      <c r="A1750" s="6">
        <v>141.0</v>
      </c>
      <c r="B1750" s="6">
        <v>1.5698932E7</v>
      </c>
      <c r="C1750" s="6" t="s">
        <v>4653</v>
      </c>
      <c r="D1750" s="6">
        <v>756.0</v>
      </c>
      <c r="E1750" s="6" t="s">
        <v>8</v>
      </c>
      <c r="F1750" s="6" t="s">
        <v>11</v>
      </c>
      <c r="G1750" s="7" t="s">
        <v>220</v>
      </c>
      <c r="H1750" s="6">
        <v>10.0</v>
      </c>
      <c r="I1750" s="6" t="s">
        <v>4654</v>
      </c>
      <c r="J1750" s="6">
        <v>1.0</v>
      </c>
      <c r="K1750" s="6">
        <v>1.0</v>
      </c>
      <c r="L1750" s="6">
        <v>0.0</v>
      </c>
      <c r="M1750" s="6" t="s">
        <v>4655</v>
      </c>
      <c r="N1750" s="6">
        <v>0.0</v>
      </c>
      <c r="O1750" s="6">
        <v>0.0</v>
      </c>
      <c r="P1750" s="6">
        <v>5.0</v>
      </c>
      <c r="Q1750" s="6" t="s">
        <v>79</v>
      </c>
      <c r="R1750" s="6">
        <v>965.0</v>
      </c>
      <c r="S1750" s="6">
        <f>COUNTIF(Customer_Churn_Records!$B$2:$B$10000,Customer_Churn_Records!$B1750)</f>
        <v>1</v>
      </c>
      <c r="T1750" s="6">
        <f>ROUNDUP(Customer_Churn_Records!$G1750,0)</f>
        <v>44</v>
      </c>
      <c r="U1750" s="6" t="str">
        <f t="array" ref="U1750">IFS(Customer_Churn_Records!$T1750&lt;30,"young",Customer_Churn_Records!$T1750&lt;50,"middle-aged",Customer_Churn_Records!$T1750&lt;100,"old")</f>
        <v>middle-aged</v>
      </c>
      <c r="V1750" s="8" t="str">
        <f t="array" ref="V1750">IFS(Customer_Churn_Records!$D1750&lt;701,"less-score",Customer_Churn_Records!$D1750&lt;851,"high-score")</f>
        <v>high-score</v>
      </c>
      <c r="W1750" s="8" t="str">
        <f t="array" ref="W1750">IF(Customer_Churn_Records!$X1750=0,0,IFS(Customer_Churn_Records!$X1750&lt;100000,"low",Customer_Churn_Records!$X1750&lt;300000,"high"))</f>
        <v>high</v>
      </c>
      <c r="X1750" s="8">
        <f>ROUND(Customer_Churn_Records!$I1750,0)</f>
        <v>137452</v>
      </c>
    </row>
    <row r="1751" ht="14.25" customHeight="1">
      <c r="A1751" s="6">
        <v>4089.0</v>
      </c>
      <c r="B1751" s="6">
        <v>1.5788536E7</v>
      </c>
      <c r="C1751" s="6" t="s">
        <v>4656</v>
      </c>
      <c r="D1751" s="6">
        <v>755.0</v>
      </c>
      <c r="E1751" s="6" t="s">
        <v>8</v>
      </c>
      <c r="F1751" s="6" t="s">
        <v>11</v>
      </c>
      <c r="G1751" s="7" t="s">
        <v>55</v>
      </c>
      <c r="H1751" s="6">
        <v>2.0</v>
      </c>
      <c r="I1751" s="6" t="s">
        <v>4657</v>
      </c>
      <c r="J1751" s="6">
        <v>2.0</v>
      </c>
      <c r="K1751" s="6">
        <v>0.0</v>
      </c>
      <c r="L1751" s="6">
        <v>0.0</v>
      </c>
      <c r="M1751" s="6" t="s">
        <v>4658</v>
      </c>
      <c r="N1751" s="6">
        <v>0.0</v>
      </c>
      <c r="O1751" s="6">
        <v>0.0</v>
      </c>
      <c r="P1751" s="6">
        <v>1.0</v>
      </c>
      <c r="Q1751" s="6" t="s">
        <v>44</v>
      </c>
      <c r="R1751" s="6">
        <v>399.0</v>
      </c>
      <c r="S1751" s="6">
        <f>COUNTIF(Customer_Churn_Records!$B$2:$B$10000,Customer_Churn_Records!$B1751)</f>
        <v>1</v>
      </c>
      <c r="T1751" s="6">
        <f>ROUNDUP(Customer_Churn_Records!$G1751,0)</f>
        <v>40</v>
      </c>
      <c r="U1751" s="6" t="str">
        <f t="array" ref="U1751">IFS(Customer_Churn_Records!$T1751&lt;30,"young",Customer_Churn_Records!$T1751&lt;50,"middle-aged",Customer_Churn_Records!$T1751&lt;100,"old")</f>
        <v>middle-aged</v>
      </c>
      <c r="V1751" s="8" t="str">
        <f t="array" ref="V1751">IFS(Customer_Churn_Records!$D1751&lt;701,"less-score",Customer_Churn_Records!$D1751&lt;851,"high-score")</f>
        <v>high-score</v>
      </c>
      <c r="W1751" s="8" t="str">
        <f t="array" ref="W1751">IF(Customer_Churn_Records!$X1751=0,0,IFS(Customer_Churn_Records!$X1751&lt;100000,"low",Customer_Churn_Records!$X1751&lt;300000,"high"))</f>
        <v>high</v>
      </c>
      <c r="X1751" s="8">
        <f>ROUND(Customer_Churn_Records!$I1751,0)</f>
        <v>137431</v>
      </c>
    </row>
    <row r="1752" ht="14.25" customHeight="1">
      <c r="A1752" s="6">
        <v>3947.0</v>
      </c>
      <c r="B1752" s="6">
        <v>1.5739168E7</v>
      </c>
      <c r="C1752" s="6" t="s">
        <v>4659</v>
      </c>
      <c r="D1752" s="6">
        <v>511.0</v>
      </c>
      <c r="E1752" s="6" t="s">
        <v>7</v>
      </c>
      <c r="F1752" s="6" t="s">
        <v>10</v>
      </c>
      <c r="G1752" s="7" t="s">
        <v>363</v>
      </c>
      <c r="H1752" s="6">
        <v>5.0</v>
      </c>
      <c r="I1752" s="6" t="s">
        <v>4660</v>
      </c>
      <c r="J1752" s="6">
        <v>1.0</v>
      </c>
      <c r="K1752" s="6">
        <v>0.0</v>
      </c>
      <c r="L1752" s="6">
        <v>1.0</v>
      </c>
      <c r="M1752" s="6" t="s">
        <v>4661</v>
      </c>
      <c r="N1752" s="6">
        <v>0.0</v>
      </c>
      <c r="O1752" s="6">
        <v>0.0</v>
      </c>
      <c r="P1752" s="6">
        <v>3.0</v>
      </c>
      <c r="Q1752" s="6" t="s">
        <v>79</v>
      </c>
      <c r="R1752" s="6">
        <v>644.0</v>
      </c>
      <c r="S1752" s="6">
        <f>COUNTIF(Customer_Churn_Records!$B$2:$B$10000,Customer_Churn_Records!$B1752)</f>
        <v>1</v>
      </c>
      <c r="T1752" s="6">
        <f>ROUNDUP(Customer_Churn_Records!$G1752,0)</f>
        <v>31</v>
      </c>
      <c r="U1752" s="6" t="str">
        <f t="array" ref="U1752">IFS(Customer_Churn_Records!$T1752&lt;30,"young",Customer_Churn_Records!$T1752&lt;50,"middle-aged",Customer_Churn_Records!$T1752&lt;100,"old")</f>
        <v>middle-aged</v>
      </c>
      <c r="V1752" s="8" t="str">
        <f t="array" ref="V1752">IFS(Customer_Churn_Records!$D1752&lt;701,"less-score",Customer_Churn_Records!$D1752&lt;851,"high-score")</f>
        <v>less-score</v>
      </c>
      <c r="W1752" s="8" t="str">
        <f t="array" ref="W1752">IF(Customer_Churn_Records!$X1752=0,0,IFS(Customer_Churn_Records!$X1752&lt;100000,"low",Customer_Churn_Records!$X1752&lt;300000,"high"))</f>
        <v>high</v>
      </c>
      <c r="X1752" s="8">
        <f>ROUND(Customer_Churn_Records!$I1752,0)</f>
        <v>137411</v>
      </c>
    </row>
    <row r="1753" ht="14.25" customHeight="1">
      <c r="A1753" s="6">
        <v>9368.0</v>
      </c>
      <c r="B1753" s="6">
        <v>1.5785024E7</v>
      </c>
      <c r="C1753" s="6" t="s">
        <v>1907</v>
      </c>
      <c r="D1753" s="6">
        <v>629.0</v>
      </c>
      <c r="E1753" s="6" t="s">
        <v>7</v>
      </c>
      <c r="F1753" s="6" t="s">
        <v>10</v>
      </c>
      <c r="G1753" s="7" t="s">
        <v>55</v>
      </c>
      <c r="H1753" s="6">
        <v>9.0</v>
      </c>
      <c r="I1753" s="6" t="s">
        <v>4662</v>
      </c>
      <c r="J1753" s="6">
        <v>1.0</v>
      </c>
      <c r="K1753" s="6">
        <v>1.0</v>
      </c>
      <c r="L1753" s="6">
        <v>0.0</v>
      </c>
      <c r="M1753" s="6" t="s">
        <v>4663</v>
      </c>
      <c r="N1753" s="6">
        <v>1.0</v>
      </c>
      <c r="O1753" s="6">
        <v>1.0</v>
      </c>
      <c r="P1753" s="6">
        <v>4.0</v>
      </c>
      <c r="Q1753" s="6" t="s">
        <v>58</v>
      </c>
      <c r="R1753" s="6">
        <v>877.0</v>
      </c>
      <c r="S1753" s="6">
        <f>COUNTIF(Customer_Churn_Records!$B$2:$B$10000,Customer_Churn_Records!$B1753)</f>
        <v>1</v>
      </c>
      <c r="T1753" s="6">
        <f>ROUNDUP(Customer_Churn_Records!$G1753,0)</f>
        <v>40</v>
      </c>
      <c r="U1753" s="6" t="str">
        <f t="array" ref="U1753">IFS(Customer_Churn_Records!$T1753&lt;30,"young",Customer_Churn_Records!$T1753&lt;50,"middle-aged",Customer_Churn_Records!$T1753&lt;100,"old")</f>
        <v>middle-aged</v>
      </c>
      <c r="V1753" s="8" t="str">
        <f t="array" ref="V1753">IFS(Customer_Churn_Records!$D1753&lt;701,"less-score",Customer_Churn_Records!$D1753&lt;851,"high-score")</f>
        <v>less-score</v>
      </c>
      <c r="W1753" s="8" t="str">
        <f t="array" ref="W1753">IF(Customer_Churn_Records!$X1753=0,0,IFS(Customer_Churn_Records!$X1753&lt;100000,"low",Customer_Churn_Records!$X1753&lt;300000,"high"))</f>
        <v>high</v>
      </c>
      <c r="X1753" s="8">
        <f>ROUND(Customer_Churn_Records!$I1753,0)</f>
        <v>137409</v>
      </c>
    </row>
    <row r="1754" ht="14.25" customHeight="1">
      <c r="A1754" s="6">
        <v>8678.0</v>
      </c>
      <c r="B1754" s="6">
        <v>1.5757829E7</v>
      </c>
      <c r="C1754" s="6" t="s">
        <v>4664</v>
      </c>
      <c r="D1754" s="6">
        <v>609.0</v>
      </c>
      <c r="E1754" s="6" t="s">
        <v>8</v>
      </c>
      <c r="F1754" s="6" t="s">
        <v>10</v>
      </c>
      <c r="G1754" s="7" t="s">
        <v>55</v>
      </c>
      <c r="H1754" s="6">
        <v>10.0</v>
      </c>
      <c r="I1754" s="6" t="s">
        <v>4665</v>
      </c>
      <c r="J1754" s="6">
        <v>2.0</v>
      </c>
      <c r="K1754" s="6">
        <v>1.0</v>
      </c>
      <c r="L1754" s="6">
        <v>0.0</v>
      </c>
      <c r="M1754" s="6" t="s">
        <v>4666</v>
      </c>
      <c r="N1754" s="6">
        <v>0.0</v>
      </c>
      <c r="O1754" s="6">
        <v>0.0</v>
      </c>
      <c r="P1754" s="6">
        <v>1.0</v>
      </c>
      <c r="Q1754" s="6" t="s">
        <v>49</v>
      </c>
      <c r="R1754" s="6">
        <v>988.0</v>
      </c>
      <c r="S1754" s="6">
        <f>COUNTIF(Customer_Churn_Records!$B$2:$B$10000,Customer_Churn_Records!$B1754)</f>
        <v>1</v>
      </c>
      <c r="T1754" s="6">
        <f>ROUNDUP(Customer_Churn_Records!$G1754,0)</f>
        <v>40</v>
      </c>
      <c r="U1754" s="6" t="str">
        <f t="array" ref="U1754">IFS(Customer_Churn_Records!$T1754&lt;30,"young",Customer_Churn_Records!$T1754&lt;50,"middle-aged",Customer_Churn_Records!$T1754&lt;100,"old")</f>
        <v>middle-aged</v>
      </c>
      <c r="V1754" s="8" t="str">
        <f t="array" ref="V1754">IFS(Customer_Churn_Records!$D1754&lt;701,"less-score",Customer_Churn_Records!$D1754&lt;851,"high-score")</f>
        <v>less-score</v>
      </c>
      <c r="W1754" s="8" t="str">
        <f t="array" ref="W1754">IF(Customer_Churn_Records!$X1754=0,0,IFS(Customer_Churn_Records!$X1754&lt;100000,"low",Customer_Churn_Records!$X1754&lt;300000,"high"))</f>
        <v>high</v>
      </c>
      <c r="X1754" s="8">
        <f>ROUND(Customer_Churn_Records!$I1754,0)</f>
        <v>137390</v>
      </c>
    </row>
    <row r="1755" ht="14.25" customHeight="1">
      <c r="A1755" s="6">
        <v>836.0</v>
      </c>
      <c r="B1755" s="6">
        <v>1.5575883E7</v>
      </c>
      <c r="C1755" s="6" t="s">
        <v>911</v>
      </c>
      <c r="D1755" s="6">
        <v>559.0</v>
      </c>
      <c r="E1755" s="6" t="s">
        <v>7</v>
      </c>
      <c r="F1755" s="6" t="s">
        <v>11</v>
      </c>
      <c r="G1755" s="7" t="s">
        <v>140</v>
      </c>
      <c r="H1755" s="6">
        <v>2.0</v>
      </c>
      <c r="I1755" s="6" t="s">
        <v>4667</v>
      </c>
      <c r="J1755" s="6">
        <v>2.0</v>
      </c>
      <c r="K1755" s="6">
        <v>1.0</v>
      </c>
      <c r="L1755" s="6">
        <v>0.0</v>
      </c>
      <c r="M1755" s="6" t="s">
        <v>4668</v>
      </c>
      <c r="N1755" s="6">
        <v>0.0</v>
      </c>
      <c r="O1755" s="6">
        <v>0.0</v>
      </c>
      <c r="P1755" s="6">
        <v>4.0</v>
      </c>
      <c r="Q1755" s="6" t="s">
        <v>79</v>
      </c>
      <c r="R1755" s="6">
        <v>796.0</v>
      </c>
      <c r="S1755" s="6">
        <f>COUNTIF(Customer_Churn_Records!$B$2:$B$10000,Customer_Churn_Records!$B1755)</f>
        <v>1</v>
      </c>
      <c r="T1755" s="6">
        <f>ROUNDUP(Customer_Churn_Records!$G1755,0)</f>
        <v>34</v>
      </c>
      <c r="U1755" s="6" t="str">
        <f t="array" ref="U1755">IFS(Customer_Churn_Records!$T1755&lt;30,"young",Customer_Churn_Records!$T1755&lt;50,"middle-aged",Customer_Churn_Records!$T1755&lt;100,"old")</f>
        <v>middle-aged</v>
      </c>
      <c r="V1755" s="8" t="str">
        <f t="array" ref="V1755">IFS(Customer_Churn_Records!$D1755&lt;701,"less-score",Customer_Churn_Records!$D1755&lt;851,"high-score")</f>
        <v>less-score</v>
      </c>
      <c r="W1755" s="8" t="str">
        <f t="array" ref="W1755">IF(Customer_Churn_Records!$X1755=0,0,IFS(Customer_Churn_Records!$X1755&lt;100000,"low",Customer_Churn_Records!$X1755&lt;300000,"high"))</f>
        <v>high</v>
      </c>
      <c r="X1755" s="8">
        <f>ROUND(Customer_Churn_Records!$I1755,0)</f>
        <v>137390</v>
      </c>
    </row>
    <row r="1756" ht="14.25" customHeight="1">
      <c r="A1756" s="6">
        <v>8539.0</v>
      </c>
      <c r="B1756" s="6">
        <v>1.564803E7</v>
      </c>
      <c r="C1756" s="6" t="s">
        <v>4669</v>
      </c>
      <c r="D1756" s="6">
        <v>731.0</v>
      </c>
      <c r="E1756" s="6" t="s">
        <v>9</v>
      </c>
      <c r="F1756" s="6" t="s">
        <v>10</v>
      </c>
      <c r="G1756" s="7" t="s">
        <v>103</v>
      </c>
      <c r="H1756" s="6">
        <v>5.0</v>
      </c>
      <c r="I1756" s="6" t="s">
        <v>4670</v>
      </c>
      <c r="J1756" s="6">
        <v>2.0</v>
      </c>
      <c r="K1756" s="6">
        <v>1.0</v>
      </c>
      <c r="L1756" s="6">
        <v>0.0</v>
      </c>
      <c r="M1756" s="6" t="s">
        <v>4671</v>
      </c>
      <c r="N1756" s="6">
        <v>0.0</v>
      </c>
      <c r="O1756" s="6">
        <v>0.0</v>
      </c>
      <c r="P1756" s="6">
        <v>3.0</v>
      </c>
      <c r="Q1756" s="6" t="s">
        <v>79</v>
      </c>
      <c r="R1756" s="6">
        <v>935.0</v>
      </c>
      <c r="S1756" s="6">
        <f>COUNTIF(Customer_Churn_Records!$B$2:$B$10000,Customer_Churn_Records!$B1756)</f>
        <v>1</v>
      </c>
      <c r="T1756" s="6">
        <f>ROUNDUP(Customer_Churn_Records!$G1756,0)</f>
        <v>33</v>
      </c>
      <c r="U1756" s="6" t="str">
        <f t="array" ref="U1756">IFS(Customer_Churn_Records!$T1756&lt;30,"young",Customer_Churn_Records!$T1756&lt;50,"middle-aged",Customer_Churn_Records!$T1756&lt;100,"old")</f>
        <v>middle-aged</v>
      </c>
      <c r="V1756" s="8" t="str">
        <f t="array" ref="V1756">IFS(Customer_Churn_Records!$D1756&lt;701,"less-score",Customer_Churn_Records!$D1756&lt;851,"high-score")</f>
        <v>high-score</v>
      </c>
      <c r="W1756" s="8" t="str">
        <f t="array" ref="W1756">IF(Customer_Churn_Records!$X1756=0,0,IFS(Customer_Churn_Records!$X1756&lt;100000,"low",Customer_Churn_Records!$X1756&lt;300000,"high"))</f>
        <v>high</v>
      </c>
      <c r="X1756" s="8">
        <f>ROUND(Customer_Churn_Records!$I1756,0)</f>
        <v>137388</v>
      </c>
    </row>
    <row r="1757" ht="14.25" customHeight="1">
      <c r="A1757" s="6">
        <v>6859.0</v>
      </c>
      <c r="B1757" s="6">
        <v>1.5771569E7</v>
      </c>
      <c r="C1757" s="6" t="s">
        <v>4672</v>
      </c>
      <c r="D1757" s="6">
        <v>576.0</v>
      </c>
      <c r="E1757" s="6" t="s">
        <v>8</v>
      </c>
      <c r="F1757" s="6" t="s">
        <v>11</v>
      </c>
      <c r="G1757" s="7" t="s">
        <v>258</v>
      </c>
      <c r="H1757" s="6">
        <v>4.0</v>
      </c>
      <c r="I1757" s="6" t="s">
        <v>4673</v>
      </c>
      <c r="J1757" s="6">
        <v>1.0</v>
      </c>
      <c r="K1757" s="6">
        <v>1.0</v>
      </c>
      <c r="L1757" s="6">
        <v>1.0</v>
      </c>
      <c r="M1757" s="6" t="s">
        <v>4674</v>
      </c>
      <c r="N1757" s="6">
        <v>0.0</v>
      </c>
      <c r="O1757" s="6">
        <v>0.0</v>
      </c>
      <c r="P1757" s="6">
        <v>4.0</v>
      </c>
      <c r="Q1757" s="6" t="s">
        <v>58</v>
      </c>
      <c r="R1757" s="6">
        <v>513.0</v>
      </c>
      <c r="S1757" s="6">
        <f>COUNTIF(Customer_Churn_Records!$B$2:$B$10000,Customer_Churn_Records!$B1757)</f>
        <v>1</v>
      </c>
      <c r="T1757" s="6">
        <f>ROUNDUP(Customer_Churn_Records!$G1757,0)</f>
        <v>46</v>
      </c>
      <c r="U1757" s="6" t="str">
        <f t="array" ref="U1757">IFS(Customer_Churn_Records!$T1757&lt;30,"young",Customer_Churn_Records!$T1757&lt;50,"middle-aged",Customer_Churn_Records!$T1757&lt;100,"old")</f>
        <v>middle-aged</v>
      </c>
      <c r="V1757" s="8" t="str">
        <f t="array" ref="V1757">IFS(Customer_Churn_Records!$D1757&lt;701,"less-score",Customer_Churn_Records!$D1757&lt;851,"high-score")</f>
        <v>less-score</v>
      </c>
      <c r="W1757" s="8" t="str">
        <f t="array" ref="W1757">IF(Customer_Churn_Records!$X1757=0,0,IFS(Customer_Churn_Records!$X1757&lt;100000,"low",Customer_Churn_Records!$X1757&lt;300000,"high"))</f>
        <v>high</v>
      </c>
      <c r="X1757" s="8">
        <f>ROUND(Customer_Churn_Records!$I1757,0)</f>
        <v>137368</v>
      </c>
    </row>
    <row r="1758" ht="14.25" customHeight="1">
      <c r="A1758" s="6">
        <v>8908.0</v>
      </c>
      <c r="B1758" s="6">
        <v>1.5710671E7</v>
      </c>
      <c r="C1758" s="6" t="s">
        <v>755</v>
      </c>
      <c r="D1758" s="6">
        <v>786.0</v>
      </c>
      <c r="E1758" s="6" t="s">
        <v>7</v>
      </c>
      <c r="F1758" s="6" t="s">
        <v>11</v>
      </c>
      <c r="G1758" s="7" t="s">
        <v>140</v>
      </c>
      <c r="H1758" s="6">
        <v>3.0</v>
      </c>
      <c r="I1758" s="6" t="s">
        <v>4675</v>
      </c>
      <c r="J1758" s="6">
        <v>1.0</v>
      </c>
      <c r="K1758" s="6">
        <v>0.0</v>
      </c>
      <c r="L1758" s="6">
        <v>0.0</v>
      </c>
      <c r="M1758" s="6" t="s">
        <v>4676</v>
      </c>
      <c r="N1758" s="6">
        <v>0.0</v>
      </c>
      <c r="O1758" s="6">
        <v>0.0</v>
      </c>
      <c r="P1758" s="6">
        <v>1.0</v>
      </c>
      <c r="Q1758" s="6" t="s">
        <v>44</v>
      </c>
      <c r="R1758" s="6">
        <v>872.0</v>
      </c>
      <c r="S1758" s="6">
        <f>COUNTIF(Customer_Churn_Records!$B$2:$B$10000,Customer_Churn_Records!$B1758)</f>
        <v>1</v>
      </c>
      <c r="T1758" s="6">
        <f>ROUNDUP(Customer_Churn_Records!$G1758,0)</f>
        <v>34</v>
      </c>
      <c r="U1758" s="6" t="str">
        <f t="array" ref="U1758">IFS(Customer_Churn_Records!$T1758&lt;30,"young",Customer_Churn_Records!$T1758&lt;50,"middle-aged",Customer_Churn_Records!$T1758&lt;100,"old")</f>
        <v>middle-aged</v>
      </c>
      <c r="V1758" s="8" t="str">
        <f t="array" ref="V1758">IFS(Customer_Churn_Records!$D1758&lt;701,"less-score",Customer_Churn_Records!$D1758&lt;851,"high-score")</f>
        <v>high-score</v>
      </c>
      <c r="W1758" s="8" t="str">
        <f t="array" ref="W1758">IF(Customer_Churn_Records!$X1758=0,0,IFS(Customer_Churn_Records!$X1758&lt;100000,"low",Customer_Churn_Records!$X1758&lt;300000,"high"))</f>
        <v>high</v>
      </c>
      <c r="X1758" s="8">
        <f>ROUND(Customer_Churn_Records!$I1758,0)</f>
        <v>137362</v>
      </c>
    </row>
    <row r="1759" ht="14.25" customHeight="1">
      <c r="A1759" s="6">
        <v>508.0</v>
      </c>
      <c r="B1759" s="6">
        <v>1.5677307E7</v>
      </c>
      <c r="C1759" s="6" t="s">
        <v>40</v>
      </c>
      <c r="D1759" s="6">
        <v>684.0</v>
      </c>
      <c r="E1759" s="6" t="s">
        <v>8</v>
      </c>
      <c r="F1759" s="6" t="s">
        <v>10</v>
      </c>
      <c r="G1759" s="7" t="s">
        <v>55</v>
      </c>
      <c r="H1759" s="6">
        <v>6.0</v>
      </c>
      <c r="I1759" s="6" t="s">
        <v>4677</v>
      </c>
      <c r="J1759" s="6">
        <v>1.0</v>
      </c>
      <c r="K1759" s="6">
        <v>1.0</v>
      </c>
      <c r="L1759" s="6">
        <v>0.0</v>
      </c>
      <c r="M1759" s="6" t="s">
        <v>4678</v>
      </c>
      <c r="N1759" s="6">
        <v>0.0</v>
      </c>
      <c r="O1759" s="6">
        <v>0.0</v>
      </c>
      <c r="P1759" s="6">
        <v>1.0</v>
      </c>
      <c r="Q1759" s="6" t="s">
        <v>79</v>
      </c>
      <c r="R1759" s="6">
        <v>530.0</v>
      </c>
      <c r="S1759" s="6">
        <f>COUNTIF(Customer_Churn_Records!$B$2:$B$10000,Customer_Churn_Records!$B1759)</f>
        <v>1</v>
      </c>
      <c r="T1759" s="6">
        <f>ROUNDUP(Customer_Churn_Records!$G1759,0)</f>
        <v>40</v>
      </c>
      <c r="U1759" s="6" t="str">
        <f t="array" ref="U1759">IFS(Customer_Churn_Records!$T1759&lt;30,"young",Customer_Churn_Records!$T1759&lt;50,"middle-aged",Customer_Churn_Records!$T1759&lt;100,"old")</f>
        <v>middle-aged</v>
      </c>
      <c r="V1759" s="8" t="str">
        <f t="array" ref="V1759">IFS(Customer_Churn_Records!$D1759&lt;701,"less-score",Customer_Churn_Records!$D1759&lt;851,"high-score")</f>
        <v>less-score</v>
      </c>
      <c r="W1759" s="8" t="str">
        <f t="array" ref="W1759">IF(Customer_Churn_Records!$X1759=0,0,IFS(Customer_Churn_Records!$X1759&lt;100000,"low",Customer_Churn_Records!$X1759&lt;300000,"high"))</f>
        <v>high</v>
      </c>
      <c r="X1759" s="8">
        <f>ROUND(Customer_Churn_Records!$I1759,0)</f>
        <v>137327</v>
      </c>
    </row>
    <row r="1760" ht="14.25" customHeight="1">
      <c r="A1760" s="6">
        <v>9654.0</v>
      </c>
      <c r="B1760" s="6">
        <v>1.5735799E7</v>
      </c>
      <c r="C1760" s="6" t="s">
        <v>4679</v>
      </c>
      <c r="D1760" s="6">
        <v>527.0</v>
      </c>
      <c r="E1760" s="6" t="s">
        <v>8</v>
      </c>
      <c r="F1760" s="6" t="s">
        <v>11</v>
      </c>
      <c r="G1760" s="7" t="s">
        <v>60</v>
      </c>
      <c r="H1760" s="6">
        <v>3.0</v>
      </c>
      <c r="I1760" s="6" t="s">
        <v>4680</v>
      </c>
      <c r="J1760" s="6">
        <v>1.0</v>
      </c>
      <c r="K1760" s="6">
        <v>1.0</v>
      </c>
      <c r="L1760" s="6">
        <v>1.0</v>
      </c>
      <c r="M1760" s="6" t="s">
        <v>4681</v>
      </c>
      <c r="N1760" s="6">
        <v>0.0</v>
      </c>
      <c r="O1760" s="6">
        <v>0.0</v>
      </c>
      <c r="P1760" s="6">
        <v>4.0</v>
      </c>
      <c r="Q1760" s="6" t="s">
        <v>79</v>
      </c>
      <c r="R1760" s="6">
        <v>379.0</v>
      </c>
      <c r="S1760" s="6">
        <f>COUNTIF(Customer_Churn_Records!$B$2:$B$10000,Customer_Churn_Records!$B1760)</f>
        <v>1</v>
      </c>
      <c r="T1760" s="6">
        <f>ROUNDUP(Customer_Churn_Records!$G1760,0)</f>
        <v>58</v>
      </c>
      <c r="U1760" s="6" t="str">
        <f t="array" ref="U1760">IFS(Customer_Churn_Records!$T1760&lt;30,"young",Customer_Churn_Records!$T1760&lt;50,"middle-aged",Customer_Churn_Records!$T1760&lt;100,"old")</f>
        <v>old</v>
      </c>
      <c r="V1760" s="8" t="str">
        <f t="array" ref="V1760">IFS(Customer_Churn_Records!$D1760&lt;701,"less-score",Customer_Churn_Records!$D1760&lt;851,"high-score")</f>
        <v>less-score</v>
      </c>
      <c r="W1760" s="8" t="str">
        <f t="array" ref="W1760">IF(Customer_Churn_Records!$X1760=0,0,IFS(Customer_Churn_Records!$X1760&lt;100000,"low",Customer_Churn_Records!$X1760&lt;300000,"high"))</f>
        <v>high</v>
      </c>
      <c r="X1760" s="8">
        <f>ROUND(Customer_Churn_Records!$I1760,0)</f>
        <v>137318</v>
      </c>
    </row>
    <row r="1761" ht="14.25" customHeight="1">
      <c r="A1761" s="6">
        <v>9950.0</v>
      </c>
      <c r="B1761" s="6">
        <v>1.5798615E7</v>
      </c>
      <c r="C1761" s="6" t="s">
        <v>2938</v>
      </c>
      <c r="D1761" s="6">
        <v>850.0</v>
      </c>
      <c r="E1761" s="6" t="s">
        <v>7</v>
      </c>
      <c r="F1761" s="6" t="s">
        <v>10</v>
      </c>
      <c r="G1761" s="7" t="s">
        <v>177</v>
      </c>
      <c r="H1761" s="6">
        <v>9.0</v>
      </c>
      <c r="I1761" s="6" t="s">
        <v>4682</v>
      </c>
      <c r="J1761" s="6">
        <v>1.0</v>
      </c>
      <c r="K1761" s="6">
        <v>1.0</v>
      </c>
      <c r="L1761" s="6">
        <v>0.0</v>
      </c>
      <c r="M1761" s="6" t="s">
        <v>4683</v>
      </c>
      <c r="N1761" s="6">
        <v>0.0</v>
      </c>
      <c r="O1761" s="6">
        <v>0.0</v>
      </c>
      <c r="P1761" s="6">
        <v>1.0</v>
      </c>
      <c r="Q1761" s="6" t="s">
        <v>44</v>
      </c>
      <c r="R1761" s="6">
        <v>827.0</v>
      </c>
      <c r="S1761" s="6">
        <f>COUNTIF(Customer_Churn_Records!$B$2:$B$10000,Customer_Churn_Records!$B1761)</f>
        <v>1</v>
      </c>
      <c r="T1761" s="6">
        <f>ROUNDUP(Customer_Churn_Records!$G1761,0)</f>
        <v>47</v>
      </c>
      <c r="U1761" s="6" t="str">
        <f t="array" ref="U1761">IFS(Customer_Churn_Records!$T1761&lt;30,"young",Customer_Churn_Records!$T1761&lt;50,"middle-aged",Customer_Churn_Records!$T1761&lt;100,"old")</f>
        <v>middle-aged</v>
      </c>
      <c r="V1761" s="8" t="str">
        <f t="array" ref="V1761">IFS(Customer_Churn_Records!$D1761&lt;701,"less-score",Customer_Churn_Records!$D1761&lt;851,"high-score")</f>
        <v>high-score</v>
      </c>
      <c r="W1761" s="8" t="str">
        <f t="array" ref="W1761">IF(Customer_Churn_Records!$X1761=0,0,IFS(Customer_Churn_Records!$X1761&lt;100000,"low",Customer_Churn_Records!$X1761&lt;300000,"high"))</f>
        <v>high</v>
      </c>
      <c r="X1761" s="8">
        <f>ROUND(Customer_Churn_Records!$I1761,0)</f>
        <v>137302</v>
      </c>
    </row>
    <row r="1762" ht="14.25" customHeight="1">
      <c r="A1762" s="6">
        <v>7675.0</v>
      </c>
      <c r="B1762" s="6">
        <v>1.5660871E7</v>
      </c>
      <c r="C1762" s="6" t="s">
        <v>121</v>
      </c>
      <c r="D1762" s="6">
        <v>665.0</v>
      </c>
      <c r="E1762" s="6" t="s">
        <v>7</v>
      </c>
      <c r="F1762" s="6" t="s">
        <v>11</v>
      </c>
      <c r="G1762" s="7" t="s">
        <v>160</v>
      </c>
      <c r="H1762" s="6">
        <v>8.0</v>
      </c>
      <c r="I1762" s="6" t="s">
        <v>4684</v>
      </c>
      <c r="J1762" s="6">
        <v>1.0</v>
      </c>
      <c r="K1762" s="6">
        <v>1.0</v>
      </c>
      <c r="L1762" s="6">
        <v>0.0</v>
      </c>
      <c r="M1762" s="6" t="s">
        <v>4685</v>
      </c>
      <c r="N1762" s="6">
        <v>0.0</v>
      </c>
      <c r="O1762" s="6">
        <v>0.0</v>
      </c>
      <c r="P1762" s="6">
        <v>4.0</v>
      </c>
      <c r="Q1762" s="6" t="s">
        <v>49</v>
      </c>
      <c r="R1762" s="6">
        <v>638.0</v>
      </c>
      <c r="S1762" s="6">
        <f>COUNTIF(Customer_Churn_Records!$B$2:$B$10000,Customer_Churn_Records!$B1762)</f>
        <v>1</v>
      </c>
      <c r="T1762" s="6">
        <f>ROUNDUP(Customer_Churn_Records!$G1762,0)</f>
        <v>28</v>
      </c>
      <c r="U1762" s="6" t="str">
        <f t="array" ref="U1762">IFS(Customer_Churn_Records!$T1762&lt;30,"young",Customer_Churn_Records!$T1762&lt;50,"middle-aged",Customer_Churn_Records!$T1762&lt;100,"old")</f>
        <v>young</v>
      </c>
      <c r="V1762" s="8" t="str">
        <f t="array" ref="V1762">IFS(Customer_Churn_Records!$D1762&lt;701,"less-score",Customer_Churn_Records!$D1762&lt;851,"high-score")</f>
        <v>less-score</v>
      </c>
      <c r="W1762" s="8" t="str">
        <f t="array" ref="W1762">IF(Customer_Churn_Records!$X1762=0,0,IFS(Customer_Churn_Records!$X1762&lt;100000,"low",Customer_Churn_Records!$X1762&lt;300000,"high"))</f>
        <v>high</v>
      </c>
      <c r="X1762" s="8">
        <f>ROUND(Customer_Churn_Records!$I1762,0)</f>
        <v>137300</v>
      </c>
    </row>
    <row r="1763" ht="14.25" customHeight="1">
      <c r="A1763" s="6">
        <v>4974.0</v>
      </c>
      <c r="B1763" s="6">
        <v>1.5596962E7</v>
      </c>
      <c r="C1763" s="6" t="s">
        <v>743</v>
      </c>
      <c r="D1763" s="6">
        <v>617.0</v>
      </c>
      <c r="E1763" s="6" t="s">
        <v>7</v>
      </c>
      <c r="F1763" s="6" t="s">
        <v>10</v>
      </c>
      <c r="G1763" s="7" t="s">
        <v>489</v>
      </c>
      <c r="H1763" s="6">
        <v>4.0</v>
      </c>
      <c r="I1763" s="6" t="s">
        <v>4686</v>
      </c>
      <c r="J1763" s="6">
        <v>2.0</v>
      </c>
      <c r="K1763" s="6">
        <v>1.0</v>
      </c>
      <c r="L1763" s="6">
        <v>1.0</v>
      </c>
      <c r="M1763" s="6" t="s">
        <v>4687</v>
      </c>
      <c r="N1763" s="6">
        <v>0.0</v>
      </c>
      <c r="O1763" s="6">
        <v>0.0</v>
      </c>
      <c r="P1763" s="6">
        <v>1.0</v>
      </c>
      <c r="Q1763" s="6" t="s">
        <v>79</v>
      </c>
      <c r="R1763" s="6">
        <v>598.0</v>
      </c>
      <c r="S1763" s="6">
        <f>COUNTIF(Customer_Churn_Records!$B$2:$B$10000,Customer_Churn_Records!$B1763)</f>
        <v>1</v>
      </c>
      <c r="T1763" s="6">
        <f>ROUNDUP(Customer_Churn_Records!$G1763,0)</f>
        <v>24</v>
      </c>
      <c r="U1763" s="6" t="str">
        <f t="array" ref="U1763">IFS(Customer_Churn_Records!$T1763&lt;30,"young",Customer_Churn_Records!$T1763&lt;50,"middle-aged",Customer_Churn_Records!$T1763&lt;100,"old")</f>
        <v>young</v>
      </c>
      <c r="V1763" s="8" t="str">
        <f t="array" ref="V1763">IFS(Customer_Churn_Records!$D1763&lt;701,"less-score",Customer_Churn_Records!$D1763&lt;851,"high-score")</f>
        <v>less-score</v>
      </c>
      <c r="W1763" s="8" t="str">
        <f t="array" ref="W1763">IF(Customer_Churn_Records!$X1763=0,0,IFS(Customer_Churn_Records!$X1763&lt;100000,"low",Customer_Churn_Records!$X1763&lt;300000,"high"))</f>
        <v>high</v>
      </c>
      <c r="X1763" s="8">
        <f>ROUND(Customer_Churn_Records!$I1763,0)</f>
        <v>137295</v>
      </c>
    </row>
    <row r="1764" ht="14.25" customHeight="1">
      <c r="A1764" s="6">
        <v>3153.0</v>
      </c>
      <c r="B1764" s="6">
        <v>1.5724161E7</v>
      </c>
      <c r="C1764" s="6" t="s">
        <v>4688</v>
      </c>
      <c r="D1764" s="6">
        <v>644.0</v>
      </c>
      <c r="E1764" s="6" t="s">
        <v>7</v>
      </c>
      <c r="F1764" s="6" t="s">
        <v>10</v>
      </c>
      <c r="G1764" s="7" t="s">
        <v>55</v>
      </c>
      <c r="H1764" s="6">
        <v>9.0</v>
      </c>
      <c r="I1764" s="6" t="s">
        <v>4689</v>
      </c>
      <c r="J1764" s="6">
        <v>4.0</v>
      </c>
      <c r="K1764" s="6">
        <v>1.0</v>
      </c>
      <c r="L1764" s="6">
        <v>0.0</v>
      </c>
      <c r="M1764" s="6" t="s">
        <v>4690</v>
      </c>
      <c r="N1764" s="6">
        <v>1.0</v>
      </c>
      <c r="O1764" s="6">
        <v>1.0</v>
      </c>
      <c r="P1764" s="6">
        <v>3.0</v>
      </c>
      <c r="Q1764" s="6" t="s">
        <v>49</v>
      </c>
      <c r="R1764" s="6">
        <v>444.0</v>
      </c>
      <c r="S1764" s="6">
        <f>COUNTIF(Customer_Churn_Records!$B$2:$B$10000,Customer_Churn_Records!$B1764)</f>
        <v>1</v>
      </c>
      <c r="T1764" s="6">
        <f>ROUNDUP(Customer_Churn_Records!$G1764,0)</f>
        <v>40</v>
      </c>
      <c r="U1764" s="6" t="str">
        <f t="array" ref="U1764">IFS(Customer_Churn_Records!$T1764&lt;30,"young",Customer_Churn_Records!$T1764&lt;50,"middle-aged",Customer_Churn_Records!$T1764&lt;100,"old")</f>
        <v>middle-aged</v>
      </c>
      <c r="V1764" s="8" t="str">
        <f t="array" ref="V1764">IFS(Customer_Churn_Records!$D1764&lt;701,"less-score",Customer_Churn_Records!$D1764&lt;851,"high-score")</f>
        <v>less-score</v>
      </c>
      <c r="W1764" s="8" t="str">
        <f t="array" ref="W1764">IF(Customer_Churn_Records!$X1764=0,0,IFS(Customer_Churn_Records!$X1764&lt;100000,"low",Customer_Churn_Records!$X1764&lt;300000,"high"))</f>
        <v>high</v>
      </c>
      <c r="X1764" s="8">
        <f>ROUND(Customer_Churn_Records!$I1764,0)</f>
        <v>137285</v>
      </c>
    </row>
    <row r="1765" ht="14.25" customHeight="1">
      <c r="A1765" s="6">
        <v>9627.0</v>
      </c>
      <c r="B1765" s="6">
        <v>1.5665158E7</v>
      </c>
      <c r="C1765" s="6" t="s">
        <v>3203</v>
      </c>
      <c r="D1765" s="6">
        <v>813.0</v>
      </c>
      <c r="E1765" s="6" t="s">
        <v>9</v>
      </c>
      <c r="F1765" s="6" t="s">
        <v>11</v>
      </c>
      <c r="G1765" s="7" t="s">
        <v>197</v>
      </c>
      <c r="H1765" s="6">
        <v>1.0</v>
      </c>
      <c r="I1765" s="6" t="s">
        <v>4691</v>
      </c>
      <c r="J1765" s="6">
        <v>1.0</v>
      </c>
      <c r="K1765" s="6">
        <v>0.0</v>
      </c>
      <c r="L1765" s="6">
        <v>1.0</v>
      </c>
      <c r="M1765" s="6" t="s">
        <v>4692</v>
      </c>
      <c r="N1765" s="6">
        <v>0.0</v>
      </c>
      <c r="O1765" s="6">
        <v>0.0</v>
      </c>
      <c r="P1765" s="6">
        <v>2.0</v>
      </c>
      <c r="Q1765" s="6" t="s">
        <v>79</v>
      </c>
      <c r="R1765" s="6">
        <v>799.0</v>
      </c>
      <c r="S1765" s="6">
        <f>COUNTIF(Customer_Churn_Records!$B$2:$B$10000,Customer_Churn_Records!$B1765)</f>
        <v>1</v>
      </c>
      <c r="T1765" s="6">
        <f>ROUNDUP(Customer_Churn_Records!$G1765,0)</f>
        <v>27</v>
      </c>
      <c r="U1765" s="6" t="str">
        <f t="array" ref="U1765">IFS(Customer_Churn_Records!$T1765&lt;30,"young",Customer_Churn_Records!$T1765&lt;50,"middle-aged",Customer_Churn_Records!$T1765&lt;100,"old")</f>
        <v>young</v>
      </c>
      <c r="V1765" s="8" t="str">
        <f t="array" ref="V1765">IFS(Customer_Churn_Records!$D1765&lt;701,"less-score",Customer_Churn_Records!$D1765&lt;851,"high-score")</f>
        <v>high-score</v>
      </c>
      <c r="W1765" s="8" t="str">
        <f t="array" ref="W1765">IF(Customer_Churn_Records!$X1765=0,0,IFS(Customer_Churn_Records!$X1765&lt;100000,"low",Customer_Churn_Records!$X1765&lt;300000,"high"))</f>
        <v>high</v>
      </c>
      <c r="X1765" s="8">
        <f>ROUND(Customer_Churn_Records!$I1765,0)</f>
        <v>137275</v>
      </c>
    </row>
    <row r="1766" ht="14.25" customHeight="1">
      <c r="A1766" s="6">
        <v>6101.0</v>
      </c>
      <c r="B1766" s="6">
        <v>1.5720463E7</v>
      </c>
      <c r="C1766" s="6" t="s">
        <v>1207</v>
      </c>
      <c r="D1766" s="6">
        <v>796.0</v>
      </c>
      <c r="E1766" s="6" t="s">
        <v>7</v>
      </c>
      <c r="F1766" s="6" t="s">
        <v>11</v>
      </c>
      <c r="G1766" s="7" t="s">
        <v>128</v>
      </c>
      <c r="H1766" s="6">
        <v>2.0</v>
      </c>
      <c r="I1766" s="6" t="s">
        <v>4693</v>
      </c>
      <c r="J1766" s="6">
        <v>2.0</v>
      </c>
      <c r="K1766" s="6">
        <v>1.0</v>
      </c>
      <c r="L1766" s="6">
        <v>0.0</v>
      </c>
      <c r="M1766" s="6" t="s">
        <v>4694</v>
      </c>
      <c r="N1766" s="6">
        <v>0.0</v>
      </c>
      <c r="O1766" s="6">
        <v>0.0</v>
      </c>
      <c r="P1766" s="6">
        <v>1.0</v>
      </c>
      <c r="Q1766" s="6" t="s">
        <v>44</v>
      </c>
      <c r="R1766" s="6">
        <v>935.0</v>
      </c>
      <c r="S1766" s="6">
        <f>COUNTIF(Customer_Churn_Records!$B$2:$B$10000,Customer_Churn_Records!$B1766)</f>
        <v>1</v>
      </c>
      <c r="T1766" s="6">
        <f>ROUNDUP(Customer_Churn_Records!$G1766,0)</f>
        <v>30</v>
      </c>
      <c r="U1766" s="6" t="str">
        <f t="array" ref="U1766">IFS(Customer_Churn_Records!$T1766&lt;30,"young",Customer_Churn_Records!$T1766&lt;50,"middle-aged",Customer_Churn_Records!$T1766&lt;100,"old")</f>
        <v>middle-aged</v>
      </c>
      <c r="V1766" s="8" t="str">
        <f t="array" ref="V1766">IFS(Customer_Churn_Records!$D1766&lt;701,"less-score",Customer_Churn_Records!$D1766&lt;851,"high-score")</f>
        <v>high-score</v>
      </c>
      <c r="W1766" s="8" t="str">
        <f t="array" ref="W1766">IF(Customer_Churn_Records!$X1766=0,0,IFS(Customer_Churn_Records!$X1766&lt;100000,"low",Customer_Churn_Records!$X1766&lt;300000,"high"))</f>
        <v>high</v>
      </c>
      <c r="X1766" s="8">
        <f>ROUND(Customer_Churn_Records!$I1766,0)</f>
        <v>137263</v>
      </c>
    </row>
    <row r="1767" ht="14.25" customHeight="1">
      <c r="A1767" s="6">
        <v>5665.0</v>
      </c>
      <c r="B1767" s="6">
        <v>1.5661723E7</v>
      </c>
      <c r="C1767" s="6" t="s">
        <v>4695</v>
      </c>
      <c r="D1767" s="6">
        <v>667.0</v>
      </c>
      <c r="E1767" s="6" t="s">
        <v>9</v>
      </c>
      <c r="F1767" s="6" t="s">
        <v>11</v>
      </c>
      <c r="G1767" s="7" t="s">
        <v>471</v>
      </c>
      <c r="H1767" s="6">
        <v>4.0</v>
      </c>
      <c r="I1767" s="6" t="s">
        <v>4696</v>
      </c>
      <c r="J1767" s="6">
        <v>1.0</v>
      </c>
      <c r="K1767" s="6">
        <v>0.0</v>
      </c>
      <c r="L1767" s="6">
        <v>1.0</v>
      </c>
      <c r="M1767" s="6" t="s">
        <v>4697</v>
      </c>
      <c r="N1767" s="6">
        <v>1.0</v>
      </c>
      <c r="O1767" s="6">
        <v>1.0</v>
      </c>
      <c r="P1767" s="6">
        <v>2.0</v>
      </c>
      <c r="Q1767" s="6" t="s">
        <v>58</v>
      </c>
      <c r="R1767" s="6">
        <v>915.0</v>
      </c>
      <c r="S1767" s="6">
        <f>COUNTIF(Customer_Churn_Records!$B$2:$B$10000,Customer_Churn_Records!$B1767)</f>
        <v>1</v>
      </c>
      <c r="T1767" s="6">
        <f>ROUNDUP(Customer_Churn_Records!$G1767,0)</f>
        <v>71</v>
      </c>
      <c r="U1767" s="6" t="str">
        <f t="array" ref="U1767">IFS(Customer_Churn_Records!$T1767&lt;30,"young",Customer_Churn_Records!$T1767&lt;50,"middle-aged",Customer_Churn_Records!$T1767&lt;100,"old")</f>
        <v>old</v>
      </c>
      <c r="V1767" s="8" t="str">
        <f t="array" ref="V1767">IFS(Customer_Churn_Records!$D1767&lt;701,"less-score",Customer_Churn_Records!$D1767&lt;851,"high-score")</f>
        <v>less-score</v>
      </c>
      <c r="W1767" s="8" t="str">
        <f t="array" ref="W1767">IF(Customer_Churn_Records!$X1767=0,0,IFS(Customer_Churn_Records!$X1767&lt;100000,"low",Customer_Churn_Records!$X1767&lt;300000,"high"))</f>
        <v>high</v>
      </c>
      <c r="X1767" s="8">
        <f>ROUND(Customer_Churn_Records!$I1767,0)</f>
        <v>137261</v>
      </c>
    </row>
    <row r="1768" ht="14.25" customHeight="1">
      <c r="A1768" s="6">
        <v>6148.0</v>
      </c>
      <c r="B1768" s="6">
        <v>1.5690526E7</v>
      </c>
      <c r="C1768" s="6" t="s">
        <v>1045</v>
      </c>
      <c r="D1768" s="6">
        <v>690.0</v>
      </c>
      <c r="E1768" s="6" t="s">
        <v>8</v>
      </c>
      <c r="F1768" s="6" t="s">
        <v>11</v>
      </c>
      <c r="G1768" s="7" t="s">
        <v>363</v>
      </c>
      <c r="H1768" s="6">
        <v>2.0</v>
      </c>
      <c r="I1768" s="6" t="s">
        <v>4698</v>
      </c>
      <c r="J1768" s="6">
        <v>2.0</v>
      </c>
      <c r="K1768" s="6">
        <v>1.0</v>
      </c>
      <c r="L1768" s="6">
        <v>0.0</v>
      </c>
      <c r="M1768" s="6" t="s">
        <v>4699</v>
      </c>
      <c r="N1768" s="6">
        <v>0.0</v>
      </c>
      <c r="O1768" s="6">
        <v>0.0</v>
      </c>
      <c r="P1768" s="6">
        <v>5.0</v>
      </c>
      <c r="Q1768" s="6" t="s">
        <v>44</v>
      </c>
      <c r="R1768" s="6">
        <v>516.0</v>
      </c>
      <c r="S1768" s="6">
        <f>COUNTIF(Customer_Churn_Records!$B$2:$B$10000,Customer_Churn_Records!$B1768)</f>
        <v>1</v>
      </c>
      <c r="T1768" s="6">
        <f>ROUNDUP(Customer_Churn_Records!$G1768,0)</f>
        <v>31</v>
      </c>
      <c r="U1768" s="6" t="str">
        <f t="array" ref="U1768">IFS(Customer_Churn_Records!$T1768&lt;30,"young",Customer_Churn_Records!$T1768&lt;50,"middle-aged",Customer_Churn_Records!$T1768&lt;100,"old")</f>
        <v>middle-aged</v>
      </c>
      <c r="V1768" s="8" t="str">
        <f t="array" ref="V1768">IFS(Customer_Churn_Records!$D1768&lt;701,"less-score",Customer_Churn_Records!$D1768&lt;851,"high-score")</f>
        <v>less-score</v>
      </c>
      <c r="W1768" s="8" t="str">
        <f t="array" ref="W1768">IF(Customer_Churn_Records!$X1768=0,0,IFS(Customer_Churn_Records!$X1768&lt;100000,"low",Customer_Churn_Records!$X1768&lt;300000,"high"))</f>
        <v>high</v>
      </c>
      <c r="X1768" s="8">
        <f>ROUND(Customer_Churn_Records!$I1768,0)</f>
        <v>137260</v>
      </c>
    </row>
    <row r="1769" ht="14.25" customHeight="1">
      <c r="A1769" s="6">
        <v>5032.0</v>
      </c>
      <c r="B1769" s="6">
        <v>1.5680517E7</v>
      </c>
      <c r="C1769" s="6" t="s">
        <v>451</v>
      </c>
      <c r="D1769" s="6">
        <v>769.0</v>
      </c>
      <c r="E1769" s="6" t="s">
        <v>8</v>
      </c>
      <c r="F1769" s="6" t="s">
        <v>10</v>
      </c>
      <c r="G1769" s="7" t="s">
        <v>140</v>
      </c>
      <c r="H1769" s="6">
        <v>7.0</v>
      </c>
      <c r="I1769" s="6" t="s">
        <v>4700</v>
      </c>
      <c r="J1769" s="6">
        <v>1.0</v>
      </c>
      <c r="K1769" s="6">
        <v>1.0</v>
      </c>
      <c r="L1769" s="6">
        <v>1.0</v>
      </c>
      <c r="M1769" s="6" t="s">
        <v>4701</v>
      </c>
      <c r="N1769" s="6">
        <v>1.0</v>
      </c>
      <c r="O1769" s="6">
        <v>1.0</v>
      </c>
      <c r="P1769" s="6">
        <v>2.0</v>
      </c>
      <c r="Q1769" s="6" t="s">
        <v>44</v>
      </c>
      <c r="R1769" s="6">
        <v>485.0</v>
      </c>
      <c r="S1769" s="6">
        <f>COUNTIF(Customer_Churn_Records!$B$2:$B$10000,Customer_Churn_Records!$B1769)</f>
        <v>1</v>
      </c>
      <c r="T1769" s="6">
        <f>ROUNDUP(Customer_Churn_Records!$G1769,0)</f>
        <v>34</v>
      </c>
      <c r="U1769" s="6" t="str">
        <f t="array" ref="U1769">IFS(Customer_Churn_Records!$T1769&lt;30,"young",Customer_Churn_Records!$T1769&lt;50,"middle-aged",Customer_Churn_Records!$T1769&lt;100,"old")</f>
        <v>middle-aged</v>
      </c>
      <c r="V1769" s="8" t="str">
        <f t="array" ref="V1769">IFS(Customer_Churn_Records!$D1769&lt;701,"less-score",Customer_Churn_Records!$D1769&lt;851,"high-score")</f>
        <v>high-score</v>
      </c>
      <c r="W1769" s="8" t="str">
        <f t="array" ref="W1769">IF(Customer_Churn_Records!$X1769=0,0,IFS(Customer_Churn_Records!$X1769&lt;100000,"low",Customer_Churn_Records!$X1769&lt;300000,"high"))</f>
        <v>high</v>
      </c>
      <c r="X1769" s="8">
        <f>ROUND(Customer_Churn_Records!$I1769,0)</f>
        <v>137239</v>
      </c>
    </row>
    <row r="1770" ht="14.25" customHeight="1">
      <c r="A1770" s="6">
        <v>2350.0</v>
      </c>
      <c r="B1770" s="6">
        <v>1.5787907E7</v>
      </c>
      <c r="C1770" s="6" t="s">
        <v>226</v>
      </c>
      <c r="D1770" s="6">
        <v>719.0</v>
      </c>
      <c r="E1770" s="6" t="s">
        <v>8</v>
      </c>
      <c r="F1770" s="6" t="s">
        <v>10</v>
      </c>
      <c r="G1770" s="7" t="s">
        <v>51</v>
      </c>
      <c r="H1770" s="6">
        <v>5.0</v>
      </c>
      <c r="I1770" s="6" t="s">
        <v>4702</v>
      </c>
      <c r="J1770" s="6">
        <v>3.0</v>
      </c>
      <c r="K1770" s="6">
        <v>1.0</v>
      </c>
      <c r="L1770" s="6">
        <v>0.0</v>
      </c>
      <c r="M1770" s="6" t="s">
        <v>4703</v>
      </c>
      <c r="N1770" s="6">
        <v>1.0</v>
      </c>
      <c r="O1770" s="6">
        <v>1.0</v>
      </c>
      <c r="P1770" s="6">
        <v>5.0</v>
      </c>
      <c r="Q1770" s="6" t="s">
        <v>79</v>
      </c>
      <c r="R1770" s="6">
        <v>512.0</v>
      </c>
      <c r="S1770" s="6">
        <f>COUNTIF(Customer_Churn_Records!$B$2:$B$10000,Customer_Churn_Records!$B1770)</f>
        <v>1</v>
      </c>
      <c r="T1770" s="6">
        <f>ROUNDUP(Customer_Churn_Records!$G1770,0)</f>
        <v>42</v>
      </c>
      <c r="U1770" s="6" t="str">
        <f t="array" ref="U1770">IFS(Customer_Churn_Records!$T1770&lt;30,"young",Customer_Churn_Records!$T1770&lt;50,"middle-aged",Customer_Churn_Records!$T1770&lt;100,"old")</f>
        <v>middle-aged</v>
      </c>
      <c r="V1770" s="8" t="str">
        <f t="array" ref="V1770">IFS(Customer_Churn_Records!$D1770&lt;701,"less-score",Customer_Churn_Records!$D1770&lt;851,"high-score")</f>
        <v>high-score</v>
      </c>
      <c r="W1770" s="8" t="str">
        <f t="array" ref="W1770">IF(Customer_Churn_Records!$X1770=0,0,IFS(Customer_Churn_Records!$X1770&lt;100000,"low",Customer_Churn_Records!$X1770&lt;300000,"high"))</f>
        <v>high</v>
      </c>
      <c r="X1770" s="8">
        <f>ROUND(Customer_Churn_Records!$I1770,0)</f>
        <v>137227</v>
      </c>
    </row>
    <row r="1771" ht="14.25" customHeight="1">
      <c r="A1771" s="6">
        <v>8506.0</v>
      </c>
      <c r="B1771" s="6">
        <v>1.5791535E7</v>
      </c>
      <c r="C1771" s="6" t="s">
        <v>4704</v>
      </c>
      <c r="D1771" s="6">
        <v>592.0</v>
      </c>
      <c r="E1771" s="6" t="s">
        <v>7</v>
      </c>
      <c r="F1771" s="6" t="s">
        <v>11</v>
      </c>
      <c r="G1771" s="7" t="s">
        <v>160</v>
      </c>
      <c r="H1771" s="6">
        <v>5.0</v>
      </c>
      <c r="I1771" s="6" t="s">
        <v>4705</v>
      </c>
      <c r="J1771" s="6">
        <v>1.0</v>
      </c>
      <c r="K1771" s="6">
        <v>0.0</v>
      </c>
      <c r="L1771" s="6">
        <v>0.0</v>
      </c>
      <c r="M1771" s="6" t="s">
        <v>4706</v>
      </c>
      <c r="N1771" s="6">
        <v>0.0</v>
      </c>
      <c r="O1771" s="6">
        <v>0.0</v>
      </c>
      <c r="P1771" s="6">
        <v>4.0</v>
      </c>
      <c r="Q1771" s="6" t="s">
        <v>58</v>
      </c>
      <c r="R1771" s="6">
        <v>282.0</v>
      </c>
      <c r="S1771" s="6">
        <f>COUNTIF(Customer_Churn_Records!$B$2:$B$10000,Customer_Churn_Records!$B1771)</f>
        <v>1</v>
      </c>
      <c r="T1771" s="6">
        <f>ROUNDUP(Customer_Churn_Records!$G1771,0)</f>
        <v>28</v>
      </c>
      <c r="U1771" s="6" t="str">
        <f t="array" ref="U1771">IFS(Customer_Churn_Records!$T1771&lt;30,"young",Customer_Churn_Records!$T1771&lt;50,"middle-aged",Customer_Churn_Records!$T1771&lt;100,"old")</f>
        <v>young</v>
      </c>
      <c r="V1771" s="8" t="str">
        <f t="array" ref="V1771">IFS(Customer_Churn_Records!$D1771&lt;701,"less-score",Customer_Churn_Records!$D1771&lt;851,"high-score")</f>
        <v>less-score</v>
      </c>
      <c r="W1771" s="8" t="str">
        <f t="array" ref="W1771">IF(Customer_Churn_Records!$X1771=0,0,IFS(Customer_Churn_Records!$X1771&lt;100000,"low",Customer_Churn_Records!$X1771&lt;300000,"high"))</f>
        <v>high</v>
      </c>
      <c r="X1771" s="8">
        <f>ROUND(Customer_Churn_Records!$I1771,0)</f>
        <v>137223</v>
      </c>
    </row>
    <row r="1772" ht="14.25" customHeight="1">
      <c r="A1772" s="6">
        <v>1688.0</v>
      </c>
      <c r="B1772" s="6">
        <v>1.5589348E7</v>
      </c>
      <c r="C1772" s="6" t="s">
        <v>4707</v>
      </c>
      <c r="D1772" s="6">
        <v>850.0</v>
      </c>
      <c r="E1772" s="6" t="s">
        <v>9</v>
      </c>
      <c r="F1772" s="6" t="s">
        <v>11</v>
      </c>
      <c r="G1772" s="7" t="s">
        <v>72</v>
      </c>
      <c r="H1772" s="6">
        <v>4.0</v>
      </c>
      <c r="I1772" s="6" t="s">
        <v>4708</v>
      </c>
      <c r="J1772" s="6">
        <v>1.0</v>
      </c>
      <c r="K1772" s="6">
        <v>1.0</v>
      </c>
      <c r="L1772" s="6">
        <v>1.0</v>
      </c>
      <c r="M1772" s="6" t="s">
        <v>4709</v>
      </c>
      <c r="N1772" s="6">
        <v>0.0</v>
      </c>
      <c r="O1772" s="6">
        <v>0.0</v>
      </c>
      <c r="P1772" s="6">
        <v>5.0</v>
      </c>
      <c r="Q1772" s="6" t="s">
        <v>58</v>
      </c>
      <c r="R1772" s="6">
        <v>687.0</v>
      </c>
      <c r="S1772" s="6">
        <f>COUNTIF(Customer_Churn_Records!$B$2:$B$10000,Customer_Churn_Records!$B1772)</f>
        <v>1</v>
      </c>
      <c r="T1772" s="6">
        <f>ROUNDUP(Customer_Churn_Records!$G1772,0)</f>
        <v>37</v>
      </c>
      <c r="U1772" s="6" t="str">
        <f t="array" ref="U1772">IFS(Customer_Churn_Records!$T1772&lt;30,"young",Customer_Churn_Records!$T1772&lt;50,"middle-aged",Customer_Churn_Records!$T1772&lt;100,"old")</f>
        <v>middle-aged</v>
      </c>
      <c r="V1772" s="8" t="str">
        <f t="array" ref="V1772">IFS(Customer_Churn_Records!$D1772&lt;701,"less-score",Customer_Churn_Records!$D1772&lt;851,"high-score")</f>
        <v>high-score</v>
      </c>
      <c r="W1772" s="8" t="str">
        <f t="array" ref="W1772">IF(Customer_Churn_Records!$X1772=0,0,IFS(Customer_Churn_Records!$X1772&lt;100000,"low",Customer_Churn_Records!$X1772&lt;300000,"high"))</f>
        <v>high</v>
      </c>
      <c r="X1772" s="8">
        <f>ROUND(Customer_Churn_Records!$I1772,0)</f>
        <v>137205</v>
      </c>
    </row>
    <row r="1773" ht="14.25" customHeight="1">
      <c r="A1773" s="6">
        <v>9363.0</v>
      </c>
      <c r="B1773" s="6">
        <v>1.5701972E7</v>
      </c>
      <c r="C1773" s="6" t="s">
        <v>1885</v>
      </c>
      <c r="D1773" s="6">
        <v>684.0</v>
      </c>
      <c r="E1773" s="6" t="s">
        <v>7</v>
      </c>
      <c r="F1773" s="6" t="s">
        <v>11</v>
      </c>
      <c r="G1773" s="7" t="s">
        <v>87</v>
      </c>
      <c r="H1773" s="6">
        <v>3.0</v>
      </c>
      <c r="I1773" s="6" t="s">
        <v>4710</v>
      </c>
      <c r="J1773" s="6">
        <v>1.0</v>
      </c>
      <c r="K1773" s="6">
        <v>1.0</v>
      </c>
      <c r="L1773" s="6">
        <v>1.0</v>
      </c>
      <c r="M1773" s="6" t="s">
        <v>4711</v>
      </c>
      <c r="N1773" s="6">
        <v>0.0</v>
      </c>
      <c r="O1773" s="6">
        <v>0.0</v>
      </c>
      <c r="P1773" s="6">
        <v>5.0</v>
      </c>
      <c r="Q1773" s="6" t="s">
        <v>58</v>
      </c>
      <c r="R1773" s="6">
        <v>981.0</v>
      </c>
      <c r="S1773" s="6">
        <f>COUNTIF(Customer_Churn_Records!$B$2:$B$10000,Customer_Churn_Records!$B1773)</f>
        <v>1</v>
      </c>
      <c r="T1773" s="6">
        <f>ROUNDUP(Customer_Churn_Records!$G1773,0)</f>
        <v>35</v>
      </c>
      <c r="U1773" s="6" t="str">
        <f t="array" ref="U1773">IFS(Customer_Churn_Records!$T1773&lt;30,"young",Customer_Churn_Records!$T1773&lt;50,"middle-aged",Customer_Churn_Records!$T1773&lt;100,"old")</f>
        <v>middle-aged</v>
      </c>
      <c r="V1773" s="8" t="str">
        <f t="array" ref="V1773">IFS(Customer_Churn_Records!$D1773&lt;701,"less-score",Customer_Churn_Records!$D1773&lt;851,"high-score")</f>
        <v>less-score</v>
      </c>
      <c r="W1773" s="8" t="str">
        <f t="array" ref="W1773">IF(Customer_Churn_Records!$X1773=0,0,IFS(Customer_Churn_Records!$X1773&lt;100000,"low",Customer_Churn_Records!$X1773&lt;300000,"high"))</f>
        <v>high</v>
      </c>
      <c r="X1773" s="8">
        <f>ROUND(Customer_Churn_Records!$I1773,0)</f>
        <v>137179</v>
      </c>
    </row>
    <row r="1774" ht="14.25" customHeight="1">
      <c r="A1774" s="6">
        <v>845.0</v>
      </c>
      <c r="B1774" s="6">
        <v>1.5806983E7</v>
      </c>
      <c r="C1774" s="6" t="s">
        <v>609</v>
      </c>
      <c r="D1774" s="6">
        <v>640.0</v>
      </c>
      <c r="E1774" s="6" t="s">
        <v>7</v>
      </c>
      <c r="F1774" s="6" t="s">
        <v>11</v>
      </c>
      <c r="G1774" s="7" t="s">
        <v>220</v>
      </c>
      <c r="H1774" s="6">
        <v>3.0</v>
      </c>
      <c r="I1774" s="6" t="s">
        <v>4712</v>
      </c>
      <c r="J1774" s="6">
        <v>1.0</v>
      </c>
      <c r="K1774" s="6">
        <v>1.0</v>
      </c>
      <c r="L1774" s="6">
        <v>0.0</v>
      </c>
      <c r="M1774" s="6" t="s">
        <v>4713</v>
      </c>
      <c r="N1774" s="6">
        <v>0.0</v>
      </c>
      <c r="O1774" s="6">
        <v>0.0</v>
      </c>
      <c r="P1774" s="6">
        <v>1.0</v>
      </c>
      <c r="Q1774" s="6" t="s">
        <v>79</v>
      </c>
      <c r="R1774" s="6">
        <v>351.0</v>
      </c>
      <c r="S1774" s="6">
        <f>COUNTIF(Customer_Churn_Records!$B$2:$B$10000,Customer_Churn_Records!$B1774)</f>
        <v>1</v>
      </c>
      <c r="T1774" s="6">
        <f>ROUNDUP(Customer_Churn_Records!$G1774,0)</f>
        <v>44</v>
      </c>
      <c r="U1774" s="6" t="str">
        <f t="array" ref="U1774">IFS(Customer_Churn_Records!$T1774&lt;30,"young",Customer_Churn_Records!$T1774&lt;50,"middle-aged",Customer_Churn_Records!$T1774&lt;100,"old")</f>
        <v>middle-aged</v>
      </c>
      <c r="V1774" s="8" t="str">
        <f t="array" ref="V1774">IFS(Customer_Churn_Records!$D1774&lt;701,"less-score",Customer_Churn_Records!$D1774&lt;851,"high-score")</f>
        <v>less-score</v>
      </c>
      <c r="W1774" s="8" t="str">
        <f t="array" ref="W1774">IF(Customer_Churn_Records!$X1774=0,0,IFS(Customer_Churn_Records!$X1774&lt;100000,"low",Customer_Churn_Records!$X1774&lt;300000,"high"))</f>
        <v>high</v>
      </c>
      <c r="X1774" s="8">
        <f>ROUND(Customer_Churn_Records!$I1774,0)</f>
        <v>137149</v>
      </c>
    </row>
    <row r="1775" ht="14.25" customHeight="1">
      <c r="A1775" s="6">
        <v>9983.0</v>
      </c>
      <c r="B1775" s="6">
        <v>1.5768163E7</v>
      </c>
      <c r="C1775" s="6" t="s">
        <v>3629</v>
      </c>
      <c r="D1775" s="6">
        <v>655.0</v>
      </c>
      <c r="E1775" s="6" t="s">
        <v>8</v>
      </c>
      <c r="F1775" s="6" t="s">
        <v>10</v>
      </c>
      <c r="G1775" s="7" t="s">
        <v>258</v>
      </c>
      <c r="H1775" s="6">
        <v>7.0</v>
      </c>
      <c r="I1775" s="6" t="s">
        <v>4714</v>
      </c>
      <c r="J1775" s="6">
        <v>1.0</v>
      </c>
      <c r="K1775" s="6">
        <v>1.0</v>
      </c>
      <c r="L1775" s="6">
        <v>0.0</v>
      </c>
      <c r="M1775" s="6" t="s">
        <v>4715</v>
      </c>
      <c r="N1775" s="6">
        <v>1.0</v>
      </c>
      <c r="O1775" s="6">
        <v>1.0</v>
      </c>
      <c r="P1775" s="6">
        <v>4.0</v>
      </c>
      <c r="Q1775" s="6" t="s">
        <v>49</v>
      </c>
      <c r="R1775" s="6">
        <v>591.0</v>
      </c>
      <c r="S1775" s="6">
        <f>COUNTIF(Customer_Churn_Records!$B$2:$B$10000,Customer_Churn_Records!$B1775)</f>
        <v>1</v>
      </c>
      <c r="T1775" s="6">
        <f>ROUNDUP(Customer_Churn_Records!$G1775,0)</f>
        <v>46</v>
      </c>
      <c r="U1775" s="6" t="str">
        <f t="array" ref="U1775">IFS(Customer_Churn_Records!$T1775&lt;30,"young",Customer_Churn_Records!$T1775&lt;50,"middle-aged",Customer_Churn_Records!$T1775&lt;100,"old")</f>
        <v>middle-aged</v>
      </c>
      <c r="V1775" s="8" t="str">
        <f t="array" ref="V1775">IFS(Customer_Churn_Records!$D1775&lt;701,"less-score",Customer_Churn_Records!$D1775&lt;851,"high-score")</f>
        <v>less-score</v>
      </c>
      <c r="W1775" s="8" t="str">
        <f t="array" ref="W1775">IF(Customer_Churn_Records!$X1775=0,0,IFS(Customer_Churn_Records!$X1775&lt;100000,"low",Customer_Churn_Records!$X1775&lt;300000,"high"))</f>
        <v>high</v>
      </c>
      <c r="X1775" s="8">
        <f>ROUND(Customer_Churn_Records!$I1775,0)</f>
        <v>137145</v>
      </c>
    </row>
    <row r="1776" ht="14.25" customHeight="1">
      <c r="A1776" s="6">
        <v>6421.0</v>
      </c>
      <c r="B1776" s="6">
        <v>1.5718039E7</v>
      </c>
      <c r="C1776" s="6" t="s">
        <v>2733</v>
      </c>
      <c r="D1776" s="6">
        <v>606.0</v>
      </c>
      <c r="E1776" s="6" t="s">
        <v>8</v>
      </c>
      <c r="F1776" s="6" t="s">
        <v>10</v>
      </c>
      <c r="G1776" s="7" t="s">
        <v>177</v>
      </c>
      <c r="H1776" s="6">
        <v>0.0</v>
      </c>
      <c r="I1776" s="6" t="s">
        <v>4716</v>
      </c>
      <c r="J1776" s="6">
        <v>2.0</v>
      </c>
      <c r="K1776" s="6">
        <v>0.0</v>
      </c>
      <c r="L1776" s="6">
        <v>1.0</v>
      </c>
      <c r="M1776" s="6" t="s">
        <v>4717</v>
      </c>
      <c r="N1776" s="6">
        <v>0.0</v>
      </c>
      <c r="O1776" s="6">
        <v>0.0</v>
      </c>
      <c r="P1776" s="6">
        <v>4.0</v>
      </c>
      <c r="Q1776" s="6" t="s">
        <v>44</v>
      </c>
      <c r="R1776" s="6">
        <v>765.0</v>
      </c>
      <c r="S1776" s="6">
        <f>COUNTIF(Customer_Churn_Records!$B$2:$B$10000,Customer_Churn_Records!$B1776)</f>
        <v>1</v>
      </c>
      <c r="T1776" s="6">
        <f>ROUNDUP(Customer_Churn_Records!$G1776,0)</f>
        <v>47</v>
      </c>
      <c r="U1776" s="6" t="str">
        <f t="array" ref="U1776">IFS(Customer_Churn_Records!$T1776&lt;30,"young",Customer_Churn_Records!$T1776&lt;50,"middle-aged",Customer_Churn_Records!$T1776&lt;100,"old")</f>
        <v>middle-aged</v>
      </c>
      <c r="V1776" s="8" t="str">
        <f t="array" ref="V1776">IFS(Customer_Churn_Records!$D1776&lt;701,"less-score",Customer_Churn_Records!$D1776&lt;851,"high-score")</f>
        <v>less-score</v>
      </c>
      <c r="W1776" s="8" t="str">
        <f t="array" ref="W1776">IF(Customer_Churn_Records!$X1776=0,0,IFS(Customer_Churn_Records!$X1776&lt;100000,"low",Customer_Churn_Records!$X1776&lt;300000,"high"))</f>
        <v>high</v>
      </c>
      <c r="X1776" s="8">
        <f>ROUND(Customer_Churn_Records!$I1776,0)</f>
        <v>137138</v>
      </c>
    </row>
    <row r="1777" ht="14.25" customHeight="1">
      <c r="A1777" s="6">
        <v>8066.0</v>
      </c>
      <c r="B1777" s="6">
        <v>1.5690829E7</v>
      </c>
      <c r="C1777" s="6" t="s">
        <v>4718</v>
      </c>
      <c r="D1777" s="6">
        <v>430.0</v>
      </c>
      <c r="E1777" s="6" t="s">
        <v>8</v>
      </c>
      <c r="F1777" s="6" t="s">
        <v>11</v>
      </c>
      <c r="G1777" s="7" t="s">
        <v>132</v>
      </c>
      <c r="H1777" s="6">
        <v>3.0</v>
      </c>
      <c r="I1777" s="6" t="s">
        <v>4719</v>
      </c>
      <c r="J1777" s="6">
        <v>1.0</v>
      </c>
      <c r="K1777" s="6">
        <v>1.0</v>
      </c>
      <c r="L1777" s="6">
        <v>0.0</v>
      </c>
      <c r="M1777" s="6" t="s">
        <v>4720</v>
      </c>
      <c r="N1777" s="6">
        <v>1.0</v>
      </c>
      <c r="O1777" s="6">
        <v>1.0</v>
      </c>
      <c r="P1777" s="6">
        <v>1.0</v>
      </c>
      <c r="Q1777" s="6" t="s">
        <v>49</v>
      </c>
      <c r="R1777" s="6">
        <v>404.0</v>
      </c>
      <c r="S1777" s="6">
        <f>COUNTIF(Customer_Churn_Records!$B$2:$B$10000,Customer_Churn_Records!$B1777)</f>
        <v>1</v>
      </c>
      <c r="T1777" s="6">
        <f>ROUNDUP(Customer_Churn_Records!$G1777,0)</f>
        <v>49</v>
      </c>
      <c r="U1777" s="6" t="str">
        <f t="array" ref="U1777">IFS(Customer_Churn_Records!$T1777&lt;30,"young",Customer_Churn_Records!$T1777&lt;50,"middle-aged",Customer_Churn_Records!$T1777&lt;100,"old")</f>
        <v>middle-aged</v>
      </c>
      <c r="V1777" s="8" t="str">
        <f t="array" ref="V1777">IFS(Customer_Churn_Records!$D1777&lt;701,"less-score",Customer_Churn_Records!$D1777&lt;851,"high-score")</f>
        <v>less-score</v>
      </c>
      <c r="W1777" s="8" t="str">
        <f t="array" ref="W1777">IF(Customer_Churn_Records!$X1777=0,0,IFS(Customer_Churn_Records!$X1777&lt;100000,"low",Customer_Churn_Records!$X1777&lt;300000,"high"))</f>
        <v>high</v>
      </c>
      <c r="X1777" s="8">
        <f>ROUND(Customer_Churn_Records!$I1777,0)</f>
        <v>137115</v>
      </c>
    </row>
    <row r="1778" ht="14.25" customHeight="1">
      <c r="A1778" s="6">
        <v>309.0</v>
      </c>
      <c r="B1778" s="6">
        <v>1.5773972E7</v>
      </c>
      <c r="C1778" s="6" t="s">
        <v>1449</v>
      </c>
      <c r="D1778" s="6">
        <v>614.0</v>
      </c>
      <c r="E1778" s="6" t="s">
        <v>7</v>
      </c>
      <c r="F1778" s="6" t="s">
        <v>11</v>
      </c>
      <c r="G1778" s="7" t="s">
        <v>156</v>
      </c>
      <c r="H1778" s="6">
        <v>4.0</v>
      </c>
      <c r="I1778" s="6" t="s">
        <v>4721</v>
      </c>
      <c r="J1778" s="6">
        <v>1.0</v>
      </c>
      <c r="K1778" s="6">
        <v>1.0</v>
      </c>
      <c r="L1778" s="6">
        <v>0.0</v>
      </c>
      <c r="M1778" s="6" t="s">
        <v>4722</v>
      </c>
      <c r="N1778" s="6">
        <v>1.0</v>
      </c>
      <c r="O1778" s="6">
        <v>1.0</v>
      </c>
      <c r="P1778" s="6">
        <v>1.0</v>
      </c>
      <c r="Q1778" s="6" t="s">
        <v>58</v>
      </c>
      <c r="R1778" s="6">
        <v>958.0</v>
      </c>
      <c r="S1778" s="6">
        <f>COUNTIF(Customer_Churn_Records!$B$2:$B$10000,Customer_Churn_Records!$B1778)</f>
        <v>1</v>
      </c>
      <c r="T1778" s="6">
        <f>ROUNDUP(Customer_Churn_Records!$G1778,0)</f>
        <v>50</v>
      </c>
      <c r="U1778" s="6" t="str">
        <f t="array" ref="U1778">IFS(Customer_Churn_Records!$T1778&lt;30,"young",Customer_Churn_Records!$T1778&lt;50,"middle-aged",Customer_Churn_Records!$T1778&lt;100,"old")</f>
        <v>old</v>
      </c>
      <c r="V1778" s="8" t="str">
        <f t="array" ref="V1778">IFS(Customer_Churn_Records!$D1778&lt;701,"less-score",Customer_Churn_Records!$D1778&lt;851,"high-score")</f>
        <v>less-score</v>
      </c>
      <c r="W1778" s="8" t="str">
        <f t="array" ref="W1778">IF(Customer_Churn_Records!$X1778=0,0,IFS(Customer_Churn_Records!$X1778&lt;100000,"low",Customer_Churn_Records!$X1778&lt;300000,"high"))</f>
        <v>high</v>
      </c>
      <c r="X1778" s="8">
        <f>ROUND(Customer_Churn_Records!$I1778,0)</f>
        <v>137104</v>
      </c>
    </row>
    <row r="1779" ht="14.25" customHeight="1">
      <c r="A1779" s="6">
        <v>5965.0</v>
      </c>
      <c r="B1779" s="6">
        <v>1.580222E7</v>
      </c>
      <c r="C1779" s="6" t="s">
        <v>4723</v>
      </c>
      <c r="D1779" s="6">
        <v>599.0</v>
      </c>
      <c r="E1779" s="6" t="s">
        <v>9</v>
      </c>
      <c r="F1779" s="6" t="s">
        <v>11</v>
      </c>
      <c r="G1779" s="7" t="s">
        <v>87</v>
      </c>
      <c r="H1779" s="6">
        <v>6.0</v>
      </c>
      <c r="I1779" s="6" t="s">
        <v>4724</v>
      </c>
      <c r="J1779" s="6">
        <v>1.0</v>
      </c>
      <c r="K1779" s="6">
        <v>0.0</v>
      </c>
      <c r="L1779" s="6">
        <v>0.0</v>
      </c>
      <c r="M1779" s="6" t="s">
        <v>4725</v>
      </c>
      <c r="N1779" s="6">
        <v>0.0</v>
      </c>
      <c r="O1779" s="6">
        <v>0.0</v>
      </c>
      <c r="P1779" s="6">
        <v>1.0</v>
      </c>
      <c r="Q1779" s="6" t="s">
        <v>44</v>
      </c>
      <c r="R1779" s="6">
        <v>620.0</v>
      </c>
      <c r="S1779" s="6">
        <f>COUNTIF(Customer_Churn_Records!$B$2:$B$10000,Customer_Churn_Records!$B1779)</f>
        <v>1</v>
      </c>
      <c r="T1779" s="6">
        <f>ROUNDUP(Customer_Churn_Records!$G1779,0)</f>
        <v>35</v>
      </c>
      <c r="U1779" s="6" t="str">
        <f t="array" ref="U1779">IFS(Customer_Churn_Records!$T1779&lt;30,"young",Customer_Churn_Records!$T1779&lt;50,"middle-aged",Customer_Churn_Records!$T1779&lt;100,"old")</f>
        <v>middle-aged</v>
      </c>
      <c r="V1779" s="8" t="str">
        <f t="array" ref="V1779">IFS(Customer_Churn_Records!$D1779&lt;701,"less-score",Customer_Churn_Records!$D1779&lt;851,"high-score")</f>
        <v>less-score</v>
      </c>
      <c r="W1779" s="8" t="str">
        <f t="array" ref="W1779">IF(Customer_Churn_Records!$X1779=0,0,IFS(Customer_Churn_Records!$X1779&lt;100000,"low",Customer_Churn_Records!$X1779&lt;300000,"high"))</f>
        <v>high</v>
      </c>
      <c r="X1779" s="8">
        <f>ROUND(Customer_Churn_Records!$I1779,0)</f>
        <v>137103</v>
      </c>
    </row>
    <row r="1780" ht="14.25" customHeight="1">
      <c r="A1780" s="6">
        <v>1541.0</v>
      </c>
      <c r="B1780" s="6">
        <v>1.560595E7</v>
      </c>
      <c r="C1780" s="6" t="s">
        <v>3528</v>
      </c>
      <c r="D1780" s="6">
        <v>530.0</v>
      </c>
      <c r="E1780" s="6" t="s">
        <v>8</v>
      </c>
      <c r="F1780" s="6" t="s">
        <v>11</v>
      </c>
      <c r="G1780" s="7" t="s">
        <v>187</v>
      </c>
      <c r="H1780" s="6">
        <v>1.0</v>
      </c>
      <c r="I1780" s="6" t="s">
        <v>4726</v>
      </c>
      <c r="J1780" s="6">
        <v>2.0</v>
      </c>
      <c r="K1780" s="6">
        <v>1.0</v>
      </c>
      <c r="L1780" s="6">
        <v>1.0</v>
      </c>
      <c r="M1780" s="6" t="s">
        <v>4727</v>
      </c>
      <c r="N1780" s="6">
        <v>0.0</v>
      </c>
      <c r="O1780" s="6">
        <v>0.0</v>
      </c>
      <c r="P1780" s="6">
        <v>2.0</v>
      </c>
      <c r="Q1780" s="6" t="s">
        <v>49</v>
      </c>
      <c r="R1780" s="6">
        <v>284.0</v>
      </c>
      <c r="S1780" s="6">
        <f>COUNTIF(Customer_Churn_Records!$B$2:$B$10000,Customer_Churn_Records!$B1780)</f>
        <v>1</v>
      </c>
      <c r="T1780" s="6">
        <f>ROUNDUP(Customer_Churn_Records!$G1780,0)</f>
        <v>23</v>
      </c>
      <c r="U1780" s="6" t="str">
        <f t="array" ref="U1780">IFS(Customer_Churn_Records!$T1780&lt;30,"young",Customer_Churn_Records!$T1780&lt;50,"middle-aged",Customer_Churn_Records!$T1780&lt;100,"old")</f>
        <v>young</v>
      </c>
      <c r="V1780" s="8" t="str">
        <f t="array" ref="V1780">IFS(Customer_Churn_Records!$D1780&lt;701,"less-score",Customer_Churn_Records!$D1780&lt;851,"high-score")</f>
        <v>less-score</v>
      </c>
      <c r="W1780" s="8" t="str">
        <f t="array" ref="W1780">IF(Customer_Churn_Records!$X1780=0,0,IFS(Customer_Churn_Records!$X1780&lt;100000,"low",Customer_Churn_Records!$X1780&lt;300000,"high"))</f>
        <v>high</v>
      </c>
      <c r="X1780" s="8">
        <f>ROUND(Customer_Churn_Records!$I1780,0)</f>
        <v>137061</v>
      </c>
    </row>
    <row r="1781" ht="14.25" customHeight="1">
      <c r="A1781" s="6">
        <v>3727.0</v>
      </c>
      <c r="B1781" s="6">
        <v>1.5608344E7</v>
      </c>
      <c r="C1781" s="6" t="s">
        <v>3029</v>
      </c>
      <c r="D1781" s="6">
        <v>749.0</v>
      </c>
      <c r="E1781" s="6" t="s">
        <v>8</v>
      </c>
      <c r="F1781" s="6" t="s">
        <v>10</v>
      </c>
      <c r="G1781" s="7" t="s">
        <v>99</v>
      </c>
      <c r="H1781" s="6">
        <v>7.0</v>
      </c>
      <c r="I1781" s="6" t="s">
        <v>4728</v>
      </c>
      <c r="J1781" s="6">
        <v>3.0</v>
      </c>
      <c r="K1781" s="6">
        <v>1.0</v>
      </c>
      <c r="L1781" s="6">
        <v>0.0</v>
      </c>
      <c r="M1781" s="6" t="s">
        <v>4729</v>
      </c>
      <c r="N1781" s="6">
        <v>1.0</v>
      </c>
      <c r="O1781" s="6">
        <v>1.0</v>
      </c>
      <c r="P1781" s="6">
        <v>5.0</v>
      </c>
      <c r="Q1781" s="6" t="s">
        <v>44</v>
      </c>
      <c r="R1781" s="6">
        <v>859.0</v>
      </c>
      <c r="S1781" s="6">
        <f>COUNTIF(Customer_Churn_Records!$B$2:$B$10000,Customer_Churn_Records!$B1781)</f>
        <v>1</v>
      </c>
      <c r="T1781" s="6">
        <f>ROUNDUP(Customer_Churn_Records!$G1781,0)</f>
        <v>29</v>
      </c>
      <c r="U1781" s="6" t="str">
        <f t="array" ref="U1781">IFS(Customer_Churn_Records!$T1781&lt;30,"young",Customer_Churn_Records!$T1781&lt;50,"middle-aged",Customer_Churn_Records!$T1781&lt;100,"old")</f>
        <v>young</v>
      </c>
      <c r="V1781" s="8" t="str">
        <f t="array" ref="V1781">IFS(Customer_Churn_Records!$D1781&lt;701,"less-score",Customer_Churn_Records!$D1781&lt;851,"high-score")</f>
        <v>high-score</v>
      </c>
      <c r="W1781" s="8" t="str">
        <f t="array" ref="W1781">IF(Customer_Churn_Records!$X1781=0,0,IFS(Customer_Churn_Records!$X1781&lt;100000,"low",Customer_Churn_Records!$X1781&lt;300000,"high"))</f>
        <v>high</v>
      </c>
      <c r="X1781" s="8">
        <f>ROUND(Customer_Churn_Records!$I1781,0)</f>
        <v>137059</v>
      </c>
    </row>
    <row r="1782" ht="14.25" customHeight="1">
      <c r="A1782" s="6">
        <v>8163.0</v>
      </c>
      <c r="B1782" s="6">
        <v>1.5647333E7</v>
      </c>
      <c r="C1782" s="6" t="s">
        <v>94</v>
      </c>
      <c r="D1782" s="6">
        <v>621.0</v>
      </c>
      <c r="E1782" s="6" t="s">
        <v>7</v>
      </c>
      <c r="F1782" s="6" t="s">
        <v>11</v>
      </c>
      <c r="G1782" s="7" t="s">
        <v>197</v>
      </c>
      <c r="H1782" s="6">
        <v>4.0</v>
      </c>
      <c r="I1782" s="6" t="s">
        <v>4730</v>
      </c>
      <c r="J1782" s="6">
        <v>1.0</v>
      </c>
      <c r="K1782" s="6">
        <v>1.0</v>
      </c>
      <c r="L1782" s="6">
        <v>0.0</v>
      </c>
      <c r="M1782" s="6" t="s">
        <v>4731</v>
      </c>
      <c r="N1782" s="6">
        <v>0.0</v>
      </c>
      <c r="O1782" s="6">
        <v>0.0</v>
      </c>
      <c r="P1782" s="6">
        <v>4.0</v>
      </c>
      <c r="Q1782" s="6" t="s">
        <v>44</v>
      </c>
      <c r="R1782" s="6">
        <v>609.0</v>
      </c>
      <c r="S1782" s="6">
        <f>COUNTIF(Customer_Churn_Records!$B$2:$B$10000,Customer_Churn_Records!$B1782)</f>
        <v>1</v>
      </c>
      <c r="T1782" s="6">
        <f>ROUNDUP(Customer_Churn_Records!$G1782,0)</f>
        <v>27</v>
      </c>
      <c r="U1782" s="6" t="str">
        <f t="array" ref="U1782">IFS(Customer_Churn_Records!$T1782&lt;30,"young",Customer_Churn_Records!$T1782&lt;50,"middle-aged",Customer_Churn_Records!$T1782&lt;100,"old")</f>
        <v>young</v>
      </c>
      <c r="V1782" s="8" t="str">
        <f t="array" ref="V1782">IFS(Customer_Churn_Records!$D1782&lt;701,"less-score",Customer_Churn_Records!$D1782&lt;851,"high-score")</f>
        <v>less-score</v>
      </c>
      <c r="W1782" s="8" t="str">
        <f t="array" ref="W1782">IF(Customer_Churn_Records!$X1782=0,0,IFS(Customer_Churn_Records!$X1782&lt;100000,"low",Customer_Churn_Records!$X1782&lt;300000,"high"))</f>
        <v>high</v>
      </c>
      <c r="X1782" s="8">
        <f>ROUND(Customer_Churn_Records!$I1782,0)</f>
        <v>137004</v>
      </c>
    </row>
    <row r="1783" ht="14.25" customHeight="1">
      <c r="A1783" s="6">
        <v>6871.0</v>
      </c>
      <c r="B1783" s="6">
        <v>1.5762793E7</v>
      </c>
      <c r="C1783" s="6" t="s">
        <v>4342</v>
      </c>
      <c r="D1783" s="6">
        <v>850.0</v>
      </c>
      <c r="E1783" s="6" t="s">
        <v>8</v>
      </c>
      <c r="F1783" s="6" t="s">
        <v>10</v>
      </c>
      <c r="G1783" s="7" t="s">
        <v>118</v>
      </c>
      <c r="H1783" s="6">
        <v>0.0</v>
      </c>
      <c r="I1783" s="6" t="s">
        <v>4732</v>
      </c>
      <c r="J1783" s="6">
        <v>2.0</v>
      </c>
      <c r="K1783" s="6">
        <v>1.0</v>
      </c>
      <c r="L1783" s="6">
        <v>1.0</v>
      </c>
      <c r="M1783" s="6" t="s">
        <v>4733</v>
      </c>
      <c r="N1783" s="6">
        <v>0.0</v>
      </c>
      <c r="O1783" s="6">
        <v>0.0</v>
      </c>
      <c r="P1783" s="6">
        <v>5.0</v>
      </c>
      <c r="Q1783" s="6" t="s">
        <v>44</v>
      </c>
      <c r="R1783" s="6">
        <v>416.0</v>
      </c>
      <c r="S1783" s="6">
        <f>COUNTIF(Customer_Churn_Records!$B$2:$B$10000,Customer_Churn_Records!$B1783)</f>
        <v>1</v>
      </c>
      <c r="T1783" s="6">
        <f>ROUNDUP(Customer_Churn_Records!$G1783,0)</f>
        <v>36</v>
      </c>
      <c r="U1783" s="6" t="str">
        <f t="array" ref="U1783">IFS(Customer_Churn_Records!$T1783&lt;30,"young",Customer_Churn_Records!$T1783&lt;50,"middle-aged",Customer_Churn_Records!$T1783&lt;100,"old")</f>
        <v>middle-aged</v>
      </c>
      <c r="V1783" s="8" t="str">
        <f t="array" ref="V1783">IFS(Customer_Churn_Records!$D1783&lt;701,"less-score",Customer_Churn_Records!$D1783&lt;851,"high-score")</f>
        <v>high-score</v>
      </c>
      <c r="W1783" s="8" t="str">
        <f t="array" ref="W1783">IF(Customer_Churn_Records!$X1783=0,0,IFS(Customer_Churn_Records!$X1783&lt;100000,"low",Customer_Churn_Records!$X1783&lt;300000,"high"))</f>
        <v>high</v>
      </c>
      <c r="X1783" s="8">
        <f>ROUND(Customer_Churn_Records!$I1783,0)</f>
        <v>136980</v>
      </c>
    </row>
    <row r="1784" ht="14.25" customHeight="1">
      <c r="A1784" s="6">
        <v>4188.0</v>
      </c>
      <c r="B1784" s="6">
        <v>1.5677785E7</v>
      </c>
      <c r="C1784" s="6" t="s">
        <v>310</v>
      </c>
      <c r="D1784" s="6">
        <v>656.0</v>
      </c>
      <c r="E1784" s="6" t="s">
        <v>9</v>
      </c>
      <c r="F1784" s="6" t="s">
        <v>11</v>
      </c>
      <c r="G1784" s="7" t="s">
        <v>114</v>
      </c>
      <c r="H1784" s="6">
        <v>5.0</v>
      </c>
      <c r="I1784" s="6" t="s">
        <v>4734</v>
      </c>
      <c r="J1784" s="6">
        <v>1.0</v>
      </c>
      <c r="K1784" s="6">
        <v>1.0</v>
      </c>
      <c r="L1784" s="6">
        <v>0.0</v>
      </c>
      <c r="M1784" s="6" t="s">
        <v>4735</v>
      </c>
      <c r="N1784" s="6">
        <v>0.0</v>
      </c>
      <c r="O1784" s="6">
        <v>0.0</v>
      </c>
      <c r="P1784" s="6">
        <v>1.0</v>
      </c>
      <c r="Q1784" s="6" t="s">
        <v>49</v>
      </c>
      <c r="R1784" s="6">
        <v>995.0</v>
      </c>
      <c r="S1784" s="6">
        <f>COUNTIF(Customer_Churn_Records!$B$2:$B$10000,Customer_Churn_Records!$B1784)</f>
        <v>1</v>
      </c>
      <c r="T1784" s="6">
        <f>ROUNDUP(Customer_Churn_Records!$G1784,0)</f>
        <v>32</v>
      </c>
      <c r="U1784" s="6" t="str">
        <f t="array" ref="U1784">IFS(Customer_Churn_Records!$T1784&lt;30,"young",Customer_Churn_Records!$T1784&lt;50,"middle-aged",Customer_Churn_Records!$T1784&lt;100,"old")</f>
        <v>middle-aged</v>
      </c>
      <c r="V1784" s="8" t="str">
        <f t="array" ref="V1784">IFS(Customer_Churn_Records!$D1784&lt;701,"less-score",Customer_Churn_Records!$D1784&lt;851,"high-score")</f>
        <v>less-score</v>
      </c>
      <c r="W1784" s="8" t="str">
        <f t="array" ref="W1784">IF(Customer_Churn_Records!$X1784=0,0,IFS(Customer_Churn_Records!$X1784&lt;100000,"low",Customer_Churn_Records!$X1784&lt;300000,"high"))</f>
        <v>high</v>
      </c>
      <c r="X1784" s="8">
        <f>ROUND(Customer_Churn_Records!$I1784,0)</f>
        <v>136963</v>
      </c>
    </row>
    <row r="1785" ht="14.25" customHeight="1">
      <c r="A1785" s="6">
        <v>2587.0</v>
      </c>
      <c r="B1785" s="6">
        <v>1.5573242E7</v>
      </c>
      <c r="C1785" s="6" t="s">
        <v>3003</v>
      </c>
      <c r="D1785" s="6">
        <v>691.0</v>
      </c>
      <c r="E1785" s="6" t="s">
        <v>7</v>
      </c>
      <c r="F1785" s="6" t="s">
        <v>11</v>
      </c>
      <c r="G1785" s="7" t="s">
        <v>156</v>
      </c>
      <c r="H1785" s="6">
        <v>6.0</v>
      </c>
      <c r="I1785" s="6" t="s">
        <v>4736</v>
      </c>
      <c r="J1785" s="6">
        <v>1.0</v>
      </c>
      <c r="K1785" s="6">
        <v>1.0</v>
      </c>
      <c r="L1785" s="6">
        <v>1.0</v>
      </c>
      <c r="M1785" s="6" t="s">
        <v>4737</v>
      </c>
      <c r="N1785" s="6">
        <v>0.0</v>
      </c>
      <c r="O1785" s="6">
        <v>0.0</v>
      </c>
      <c r="P1785" s="6">
        <v>5.0</v>
      </c>
      <c r="Q1785" s="6" t="s">
        <v>79</v>
      </c>
      <c r="R1785" s="6">
        <v>469.0</v>
      </c>
      <c r="S1785" s="6">
        <f>COUNTIF(Customer_Churn_Records!$B$2:$B$10000,Customer_Churn_Records!$B1785)</f>
        <v>1</v>
      </c>
      <c r="T1785" s="6">
        <f>ROUNDUP(Customer_Churn_Records!$G1785,0)</f>
        <v>50</v>
      </c>
      <c r="U1785" s="6" t="str">
        <f t="array" ref="U1785">IFS(Customer_Churn_Records!$T1785&lt;30,"young",Customer_Churn_Records!$T1785&lt;50,"middle-aged",Customer_Churn_Records!$T1785&lt;100,"old")</f>
        <v>old</v>
      </c>
      <c r="V1785" s="8" t="str">
        <f t="array" ref="V1785">IFS(Customer_Churn_Records!$D1785&lt;701,"less-score",Customer_Churn_Records!$D1785&lt;851,"high-score")</f>
        <v>less-score</v>
      </c>
      <c r="W1785" s="8" t="str">
        <f t="array" ref="W1785">IF(Customer_Churn_Records!$X1785=0,0,IFS(Customer_Churn_Records!$X1785&lt;100000,"low",Customer_Churn_Records!$X1785&lt;300000,"high"))</f>
        <v>high</v>
      </c>
      <c r="X1785" s="8">
        <f>ROUND(Customer_Churn_Records!$I1785,0)</f>
        <v>136953</v>
      </c>
    </row>
    <row r="1786" ht="14.25" customHeight="1">
      <c r="A1786" s="6">
        <v>396.0</v>
      </c>
      <c r="B1786" s="6">
        <v>1.5807432E7</v>
      </c>
      <c r="C1786" s="6" t="s">
        <v>3362</v>
      </c>
      <c r="D1786" s="6">
        <v>645.0</v>
      </c>
      <c r="E1786" s="6" t="s">
        <v>8</v>
      </c>
      <c r="F1786" s="6" t="s">
        <v>10</v>
      </c>
      <c r="G1786" s="7" t="s">
        <v>72</v>
      </c>
      <c r="H1786" s="6">
        <v>2.0</v>
      </c>
      <c r="I1786" s="6" t="s">
        <v>4738</v>
      </c>
      <c r="J1786" s="6">
        <v>2.0</v>
      </c>
      <c r="K1786" s="6">
        <v>0.0</v>
      </c>
      <c r="L1786" s="6">
        <v>1.0</v>
      </c>
      <c r="M1786" s="6" t="s">
        <v>4739</v>
      </c>
      <c r="N1786" s="6">
        <v>0.0</v>
      </c>
      <c r="O1786" s="6">
        <v>0.0</v>
      </c>
      <c r="P1786" s="6">
        <v>3.0</v>
      </c>
      <c r="Q1786" s="6" t="s">
        <v>79</v>
      </c>
      <c r="R1786" s="6">
        <v>739.0</v>
      </c>
      <c r="S1786" s="6">
        <f>COUNTIF(Customer_Churn_Records!$B$2:$B$10000,Customer_Churn_Records!$B1786)</f>
        <v>1</v>
      </c>
      <c r="T1786" s="6">
        <f>ROUNDUP(Customer_Churn_Records!$G1786,0)</f>
        <v>37</v>
      </c>
      <c r="U1786" s="6" t="str">
        <f t="array" ref="U1786">IFS(Customer_Churn_Records!$T1786&lt;30,"young",Customer_Churn_Records!$T1786&lt;50,"middle-aged",Customer_Churn_Records!$T1786&lt;100,"old")</f>
        <v>middle-aged</v>
      </c>
      <c r="V1786" s="8" t="str">
        <f t="array" ref="V1786">IFS(Customer_Churn_Records!$D1786&lt;701,"less-score",Customer_Churn_Records!$D1786&lt;851,"high-score")</f>
        <v>less-score</v>
      </c>
      <c r="W1786" s="8" t="str">
        <f t="array" ref="W1786">IF(Customer_Churn_Records!$X1786=0,0,IFS(Customer_Churn_Records!$X1786&lt;100000,"low",Customer_Churn_Records!$X1786&lt;300000,"high"))</f>
        <v>high</v>
      </c>
      <c r="X1786" s="8">
        <f>ROUND(Customer_Churn_Records!$I1786,0)</f>
        <v>136925</v>
      </c>
    </row>
    <row r="1787" ht="14.25" customHeight="1">
      <c r="A1787" s="6">
        <v>5357.0</v>
      </c>
      <c r="B1787" s="6">
        <v>1.5655436E7</v>
      </c>
      <c r="C1787" s="6" t="s">
        <v>4740</v>
      </c>
      <c r="D1787" s="6">
        <v>839.0</v>
      </c>
      <c r="E1787" s="6" t="s">
        <v>8</v>
      </c>
      <c r="F1787" s="6" t="s">
        <v>11</v>
      </c>
      <c r="G1787" s="7" t="s">
        <v>177</v>
      </c>
      <c r="H1787" s="6">
        <v>2.0</v>
      </c>
      <c r="I1787" s="6" t="s">
        <v>4741</v>
      </c>
      <c r="J1787" s="6">
        <v>1.0</v>
      </c>
      <c r="K1787" s="6">
        <v>1.0</v>
      </c>
      <c r="L1787" s="6">
        <v>1.0</v>
      </c>
      <c r="M1787" s="6" t="s">
        <v>4742</v>
      </c>
      <c r="N1787" s="6">
        <v>1.0</v>
      </c>
      <c r="O1787" s="6">
        <v>1.0</v>
      </c>
      <c r="P1787" s="6">
        <v>3.0</v>
      </c>
      <c r="Q1787" s="6" t="s">
        <v>58</v>
      </c>
      <c r="R1787" s="6">
        <v>674.0</v>
      </c>
      <c r="S1787" s="6">
        <f>COUNTIF(Customer_Churn_Records!$B$2:$B$10000,Customer_Churn_Records!$B1787)</f>
        <v>1</v>
      </c>
      <c r="T1787" s="6">
        <f>ROUNDUP(Customer_Churn_Records!$G1787,0)</f>
        <v>47</v>
      </c>
      <c r="U1787" s="6" t="str">
        <f t="array" ref="U1787">IFS(Customer_Churn_Records!$T1787&lt;30,"young",Customer_Churn_Records!$T1787&lt;50,"middle-aged",Customer_Churn_Records!$T1787&lt;100,"old")</f>
        <v>middle-aged</v>
      </c>
      <c r="V1787" s="8" t="str">
        <f t="array" ref="V1787">IFS(Customer_Churn_Records!$D1787&lt;701,"less-score",Customer_Churn_Records!$D1787&lt;851,"high-score")</f>
        <v>high-score</v>
      </c>
      <c r="W1787" s="8" t="str">
        <f t="array" ref="W1787">IF(Customer_Churn_Records!$X1787=0,0,IFS(Customer_Churn_Records!$X1787&lt;100000,"low",Customer_Churn_Records!$X1787&lt;300000,"high"))</f>
        <v>high</v>
      </c>
      <c r="X1787" s="8">
        <f>ROUND(Customer_Churn_Records!$I1787,0)</f>
        <v>136911</v>
      </c>
    </row>
    <row r="1788" ht="14.25" customHeight="1">
      <c r="A1788" s="6">
        <v>9731.0</v>
      </c>
      <c r="B1788" s="6">
        <v>1.5638487E7</v>
      </c>
      <c r="C1788" s="6" t="s">
        <v>1226</v>
      </c>
      <c r="D1788" s="6">
        <v>586.0</v>
      </c>
      <c r="E1788" s="6" t="s">
        <v>8</v>
      </c>
      <c r="F1788" s="6" t="s">
        <v>11</v>
      </c>
      <c r="G1788" s="7" t="s">
        <v>41</v>
      </c>
      <c r="H1788" s="6">
        <v>2.0</v>
      </c>
      <c r="I1788" s="6" t="s">
        <v>4743</v>
      </c>
      <c r="J1788" s="6">
        <v>1.0</v>
      </c>
      <c r="K1788" s="6">
        <v>0.0</v>
      </c>
      <c r="L1788" s="6">
        <v>1.0</v>
      </c>
      <c r="M1788" s="6" t="s">
        <v>4744</v>
      </c>
      <c r="N1788" s="6">
        <v>0.0</v>
      </c>
      <c r="O1788" s="6">
        <v>0.0</v>
      </c>
      <c r="P1788" s="6">
        <v>2.0</v>
      </c>
      <c r="Q1788" s="6" t="s">
        <v>58</v>
      </c>
      <c r="R1788" s="6">
        <v>840.0</v>
      </c>
      <c r="S1788" s="6">
        <f>COUNTIF(Customer_Churn_Records!$B$2:$B$10000,Customer_Churn_Records!$B1788)</f>
        <v>1</v>
      </c>
      <c r="T1788" s="6">
        <f>ROUNDUP(Customer_Churn_Records!$G1788,0)</f>
        <v>38</v>
      </c>
      <c r="U1788" s="6" t="str">
        <f t="array" ref="U1788">IFS(Customer_Churn_Records!$T1788&lt;30,"young",Customer_Churn_Records!$T1788&lt;50,"middle-aged",Customer_Churn_Records!$T1788&lt;100,"old")</f>
        <v>middle-aged</v>
      </c>
      <c r="V1788" s="8" t="str">
        <f t="array" ref="V1788">IFS(Customer_Churn_Records!$D1788&lt;701,"less-score",Customer_Churn_Records!$D1788&lt;851,"high-score")</f>
        <v>less-score</v>
      </c>
      <c r="W1788" s="8" t="str">
        <f t="array" ref="W1788">IF(Customer_Churn_Records!$X1788=0,0,IFS(Customer_Churn_Records!$X1788&lt;100000,"low",Customer_Churn_Records!$X1788&lt;300000,"high"))</f>
        <v>high</v>
      </c>
      <c r="X1788" s="8">
        <f>ROUND(Customer_Churn_Records!$I1788,0)</f>
        <v>136858</v>
      </c>
    </row>
    <row r="1789" ht="14.25" customHeight="1">
      <c r="A1789" s="6">
        <v>61.0</v>
      </c>
      <c r="B1789" s="6">
        <v>1.565128E7</v>
      </c>
      <c r="C1789" s="6" t="s">
        <v>319</v>
      </c>
      <c r="D1789" s="6">
        <v>742.0</v>
      </c>
      <c r="E1789" s="6" t="s">
        <v>8</v>
      </c>
      <c r="F1789" s="6" t="s">
        <v>11</v>
      </c>
      <c r="G1789" s="7" t="s">
        <v>87</v>
      </c>
      <c r="H1789" s="6">
        <v>5.0</v>
      </c>
      <c r="I1789" s="6" t="s">
        <v>4745</v>
      </c>
      <c r="J1789" s="6">
        <v>1.0</v>
      </c>
      <c r="K1789" s="6">
        <v>0.0</v>
      </c>
      <c r="L1789" s="6">
        <v>0.0</v>
      </c>
      <c r="M1789" s="6" t="s">
        <v>4746</v>
      </c>
      <c r="N1789" s="6">
        <v>0.0</v>
      </c>
      <c r="O1789" s="6">
        <v>0.0</v>
      </c>
      <c r="P1789" s="6">
        <v>4.0</v>
      </c>
      <c r="Q1789" s="6" t="s">
        <v>49</v>
      </c>
      <c r="R1789" s="6">
        <v>823.0</v>
      </c>
      <c r="S1789" s="6">
        <f>COUNTIF(Customer_Churn_Records!$B$2:$B$10000,Customer_Churn_Records!$B1789)</f>
        <v>1</v>
      </c>
      <c r="T1789" s="6">
        <f>ROUNDUP(Customer_Churn_Records!$G1789,0)</f>
        <v>35</v>
      </c>
      <c r="U1789" s="6" t="str">
        <f t="array" ref="U1789">IFS(Customer_Churn_Records!$T1789&lt;30,"young",Customer_Churn_Records!$T1789&lt;50,"middle-aged",Customer_Churn_Records!$T1789&lt;100,"old")</f>
        <v>middle-aged</v>
      </c>
      <c r="V1789" s="8" t="str">
        <f t="array" ref="V1789">IFS(Customer_Churn_Records!$D1789&lt;701,"less-score",Customer_Churn_Records!$D1789&lt;851,"high-score")</f>
        <v>high-score</v>
      </c>
      <c r="W1789" s="8" t="str">
        <f t="array" ref="W1789">IF(Customer_Churn_Records!$X1789=0,0,IFS(Customer_Churn_Records!$X1789&lt;100000,"low",Customer_Churn_Records!$X1789&lt;300000,"high"))</f>
        <v>high</v>
      </c>
      <c r="X1789" s="8">
        <f>ROUND(Customer_Churn_Records!$I1789,0)</f>
        <v>136857</v>
      </c>
    </row>
    <row r="1790" ht="14.25" customHeight="1">
      <c r="A1790" s="6">
        <v>5092.0</v>
      </c>
      <c r="B1790" s="6">
        <v>1.5811026E7</v>
      </c>
      <c r="C1790" s="6" t="s">
        <v>1372</v>
      </c>
      <c r="D1790" s="6">
        <v>505.0</v>
      </c>
      <c r="E1790" s="6" t="s">
        <v>8</v>
      </c>
      <c r="F1790" s="6" t="s">
        <v>11</v>
      </c>
      <c r="G1790" s="7" t="s">
        <v>76</v>
      </c>
      <c r="H1790" s="6">
        <v>5.0</v>
      </c>
      <c r="I1790" s="6" t="s">
        <v>4747</v>
      </c>
      <c r="J1790" s="6">
        <v>2.0</v>
      </c>
      <c r="K1790" s="6">
        <v>1.0</v>
      </c>
      <c r="L1790" s="6">
        <v>0.0</v>
      </c>
      <c r="M1790" s="6" t="s">
        <v>4748</v>
      </c>
      <c r="N1790" s="6">
        <v>0.0</v>
      </c>
      <c r="O1790" s="6">
        <v>0.0</v>
      </c>
      <c r="P1790" s="6">
        <v>1.0</v>
      </c>
      <c r="Q1790" s="6" t="s">
        <v>44</v>
      </c>
      <c r="R1790" s="6">
        <v>650.0</v>
      </c>
      <c r="S1790" s="6">
        <f>COUNTIF(Customer_Churn_Records!$B$2:$B$10000,Customer_Churn_Records!$B1790)</f>
        <v>1</v>
      </c>
      <c r="T1790" s="6">
        <f>ROUNDUP(Customer_Churn_Records!$G1790,0)</f>
        <v>43</v>
      </c>
      <c r="U1790" s="6" t="str">
        <f t="array" ref="U1790">IFS(Customer_Churn_Records!$T1790&lt;30,"young",Customer_Churn_Records!$T1790&lt;50,"middle-aged",Customer_Churn_Records!$T1790&lt;100,"old")</f>
        <v>middle-aged</v>
      </c>
      <c r="V1790" s="8" t="str">
        <f t="array" ref="V1790">IFS(Customer_Churn_Records!$D1790&lt;701,"less-score",Customer_Churn_Records!$D1790&lt;851,"high-score")</f>
        <v>less-score</v>
      </c>
      <c r="W1790" s="8" t="str">
        <f t="array" ref="W1790">IF(Customer_Churn_Records!$X1790=0,0,IFS(Customer_Churn_Records!$X1790&lt;100000,"low",Customer_Churn_Records!$X1790&lt;300000,"high"))</f>
        <v>high</v>
      </c>
      <c r="X1790" s="8">
        <f>ROUND(Customer_Churn_Records!$I1790,0)</f>
        <v>136856</v>
      </c>
    </row>
    <row r="1791" ht="14.25" customHeight="1">
      <c r="A1791" s="6">
        <v>2080.0</v>
      </c>
      <c r="B1791" s="6">
        <v>1.5784736E7</v>
      </c>
      <c r="C1791" s="6" t="s">
        <v>1395</v>
      </c>
      <c r="D1791" s="6">
        <v>562.0</v>
      </c>
      <c r="E1791" s="6" t="s">
        <v>7</v>
      </c>
      <c r="F1791" s="6" t="s">
        <v>11</v>
      </c>
      <c r="G1791" s="7" t="s">
        <v>333</v>
      </c>
      <c r="H1791" s="6">
        <v>6.0</v>
      </c>
      <c r="I1791" s="6" t="s">
        <v>4749</v>
      </c>
      <c r="J1791" s="6">
        <v>1.0</v>
      </c>
      <c r="K1791" s="6">
        <v>1.0</v>
      </c>
      <c r="L1791" s="6">
        <v>0.0</v>
      </c>
      <c r="M1791" s="6" t="s">
        <v>4750</v>
      </c>
      <c r="N1791" s="6">
        <v>0.0</v>
      </c>
      <c r="O1791" s="6">
        <v>0.0</v>
      </c>
      <c r="P1791" s="6">
        <v>4.0</v>
      </c>
      <c r="Q1791" s="6" t="s">
        <v>44</v>
      </c>
      <c r="R1791" s="6">
        <v>942.0</v>
      </c>
      <c r="S1791" s="6">
        <f>COUNTIF(Customer_Churn_Records!$B$2:$B$10000,Customer_Churn_Records!$B1791)</f>
        <v>1</v>
      </c>
      <c r="T1791" s="6">
        <f>ROUNDUP(Customer_Churn_Records!$G1791,0)</f>
        <v>45</v>
      </c>
      <c r="U1791" s="6" t="str">
        <f t="array" ref="U1791">IFS(Customer_Churn_Records!$T1791&lt;30,"young",Customer_Churn_Records!$T1791&lt;50,"middle-aged",Customer_Churn_Records!$T1791&lt;100,"old")</f>
        <v>middle-aged</v>
      </c>
      <c r="V1791" s="8" t="str">
        <f t="array" ref="V1791">IFS(Customer_Churn_Records!$D1791&lt;701,"less-score",Customer_Churn_Records!$D1791&lt;851,"high-score")</f>
        <v>less-score</v>
      </c>
      <c r="W1791" s="8" t="str">
        <f t="array" ref="W1791">IF(Customer_Churn_Records!$X1791=0,0,IFS(Customer_Churn_Records!$X1791&lt;100000,"low",Customer_Churn_Records!$X1791&lt;300000,"high"))</f>
        <v>high</v>
      </c>
      <c r="X1791" s="8">
        <f>ROUND(Customer_Churn_Records!$I1791,0)</f>
        <v>136855</v>
      </c>
    </row>
    <row r="1792" ht="14.25" customHeight="1">
      <c r="A1792" s="6">
        <v>3083.0</v>
      </c>
      <c r="B1792" s="6">
        <v>1.5759066E7</v>
      </c>
      <c r="C1792" s="6" t="s">
        <v>1979</v>
      </c>
      <c r="D1792" s="6">
        <v>483.0</v>
      </c>
      <c r="E1792" s="6" t="s">
        <v>7</v>
      </c>
      <c r="F1792" s="6" t="s">
        <v>10</v>
      </c>
      <c r="G1792" s="7" t="s">
        <v>220</v>
      </c>
      <c r="H1792" s="6">
        <v>5.0</v>
      </c>
      <c r="I1792" s="6" t="s">
        <v>4751</v>
      </c>
      <c r="J1792" s="6">
        <v>1.0</v>
      </c>
      <c r="K1792" s="6">
        <v>1.0</v>
      </c>
      <c r="L1792" s="6">
        <v>0.0</v>
      </c>
      <c r="M1792" s="6" t="s">
        <v>4752</v>
      </c>
      <c r="N1792" s="6">
        <v>1.0</v>
      </c>
      <c r="O1792" s="6">
        <v>1.0</v>
      </c>
      <c r="P1792" s="6">
        <v>1.0</v>
      </c>
      <c r="Q1792" s="6" t="s">
        <v>44</v>
      </c>
      <c r="R1792" s="6">
        <v>853.0</v>
      </c>
      <c r="S1792" s="6">
        <f>COUNTIF(Customer_Churn_Records!$B$2:$B$10000,Customer_Churn_Records!$B1792)</f>
        <v>1</v>
      </c>
      <c r="T1792" s="6">
        <f>ROUNDUP(Customer_Churn_Records!$G1792,0)</f>
        <v>44</v>
      </c>
      <c r="U1792" s="6" t="str">
        <f t="array" ref="U1792">IFS(Customer_Churn_Records!$T1792&lt;30,"young",Customer_Churn_Records!$T1792&lt;50,"middle-aged",Customer_Churn_Records!$T1792&lt;100,"old")</f>
        <v>middle-aged</v>
      </c>
      <c r="V1792" s="8" t="str">
        <f t="array" ref="V1792">IFS(Customer_Churn_Records!$D1792&lt;701,"less-score",Customer_Churn_Records!$D1792&lt;851,"high-score")</f>
        <v>less-score</v>
      </c>
      <c r="W1792" s="8" t="str">
        <f t="array" ref="W1792">IF(Customer_Churn_Records!$X1792=0,0,IFS(Customer_Churn_Records!$X1792&lt;100000,"low",Customer_Churn_Records!$X1792&lt;300000,"high"))</f>
        <v>high</v>
      </c>
      <c r="X1792" s="8">
        <f>ROUND(Customer_Churn_Records!$I1792,0)</f>
        <v>136836</v>
      </c>
    </row>
    <row r="1793" ht="14.25" customHeight="1">
      <c r="A1793" s="6">
        <v>2420.0</v>
      </c>
      <c r="B1793" s="6">
        <v>1.5722765E7</v>
      </c>
      <c r="C1793" s="6" t="s">
        <v>4753</v>
      </c>
      <c r="D1793" s="6">
        <v>580.0</v>
      </c>
      <c r="E1793" s="6" t="s">
        <v>9</v>
      </c>
      <c r="F1793" s="6" t="s">
        <v>10</v>
      </c>
      <c r="G1793" s="7" t="s">
        <v>46</v>
      </c>
      <c r="H1793" s="6">
        <v>0.0</v>
      </c>
      <c r="I1793" s="6" t="s">
        <v>4754</v>
      </c>
      <c r="J1793" s="6">
        <v>1.0</v>
      </c>
      <c r="K1793" s="6">
        <v>0.0</v>
      </c>
      <c r="L1793" s="6">
        <v>1.0</v>
      </c>
      <c r="M1793" s="6" t="s">
        <v>4755</v>
      </c>
      <c r="N1793" s="6">
        <v>0.0</v>
      </c>
      <c r="O1793" s="6">
        <v>0.0</v>
      </c>
      <c r="P1793" s="6">
        <v>5.0</v>
      </c>
      <c r="Q1793" s="6" t="s">
        <v>49</v>
      </c>
      <c r="R1793" s="6">
        <v>419.0</v>
      </c>
      <c r="S1793" s="6">
        <f>COUNTIF(Customer_Churn_Records!$B$2:$B$10000,Customer_Churn_Records!$B1793)</f>
        <v>1</v>
      </c>
      <c r="T1793" s="6">
        <f>ROUNDUP(Customer_Churn_Records!$G1793,0)</f>
        <v>57</v>
      </c>
      <c r="U1793" s="6" t="str">
        <f t="array" ref="U1793">IFS(Customer_Churn_Records!$T1793&lt;30,"young",Customer_Churn_Records!$T1793&lt;50,"middle-aged",Customer_Churn_Records!$T1793&lt;100,"old")</f>
        <v>old</v>
      </c>
      <c r="V1793" s="8" t="str">
        <f t="array" ref="V1793">IFS(Customer_Churn_Records!$D1793&lt;701,"less-score",Customer_Churn_Records!$D1793&lt;851,"high-score")</f>
        <v>less-score</v>
      </c>
      <c r="W1793" s="8" t="str">
        <f t="array" ref="W1793">IF(Customer_Churn_Records!$X1793=0,0,IFS(Customer_Churn_Records!$X1793&lt;100000,"low",Customer_Churn_Records!$X1793&lt;300000,"high"))</f>
        <v>high</v>
      </c>
      <c r="X1793" s="8">
        <f>ROUND(Customer_Churn_Records!$I1793,0)</f>
        <v>136821</v>
      </c>
    </row>
    <row r="1794" ht="14.25" customHeight="1">
      <c r="A1794" s="6">
        <v>27.0</v>
      </c>
      <c r="B1794" s="6">
        <v>1.5736816E7</v>
      </c>
      <c r="C1794" s="6" t="s">
        <v>2031</v>
      </c>
      <c r="D1794" s="6">
        <v>756.0</v>
      </c>
      <c r="E1794" s="6" t="s">
        <v>8</v>
      </c>
      <c r="F1794" s="6" t="s">
        <v>11</v>
      </c>
      <c r="G1794" s="7" t="s">
        <v>118</v>
      </c>
      <c r="H1794" s="6">
        <v>2.0</v>
      </c>
      <c r="I1794" s="6" t="s">
        <v>4756</v>
      </c>
      <c r="J1794" s="6">
        <v>1.0</v>
      </c>
      <c r="K1794" s="6">
        <v>1.0</v>
      </c>
      <c r="L1794" s="6">
        <v>1.0</v>
      </c>
      <c r="M1794" s="6" t="s">
        <v>4757</v>
      </c>
      <c r="N1794" s="6">
        <v>0.0</v>
      </c>
      <c r="O1794" s="6">
        <v>0.0</v>
      </c>
      <c r="P1794" s="6">
        <v>5.0</v>
      </c>
      <c r="Q1794" s="6" t="s">
        <v>58</v>
      </c>
      <c r="R1794" s="6">
        <v>236.0</v>
      </c>
      <c r="S1794" s="6">
        <f>COUNTIF(Customer_Churn_Records!$B$2:$B$10000,Customer_Churn_Records!$B1794)</f>
        <v>1</v>
      </c>
      <c r="T1794" s="6">
        <f>ROUNDUP(Customer_Churn_Records!$G1794,0)</f>
        <v>36</v>
      </c>
      <c r="U1794" s="6" t="str">
        <f t="array" ref="U1794">IFS(Customer_Churn_Records!$T1794&lt;30,"young",Customer_Churn_Records!$T1794&lt;50,"middle-aged",Customer_Churn_Records!$T1794&lt;100,"old")</f>
        <v>middle-aged</v>
      </c>
      <c r="V1794" s="8" t="str">
        <f t="array" ref="V1794">IFS(Customer_Churn_Records!$D1794&lt;701,"less-score",Customer_Churn_Records!$D1794&lt;851,"high-score")</f>
        <v>high-score</v>
      </c>
      <c r="W1794" s="8" t="str">
        <f t="array" ref="W1794">IF(Customer_Churn_Records!$X1794=0,0,IFS(Customer_Churn_Records!$X1794&lt;100000,"low",Customer_Churn_Records!$X1794&lt;300000,"high"))</f>
        <v>high</v>
      </c>
      <c r="X1794" s="8">
        <f>ROUND(Customer_Churn_Records!$I1794,0)</f>
        <v>136816</v>
      </c>
    </row>
    <row r="1795" ht="14.25" customHeight="1">
      <c r="A1795" s="6">
        <v>9843.0</v>
      </c>
      <c r="B1795" s="6">
        <v>1.5746704E7</v>
      </c>
      <c r="C1795" s="6" t="s">
        <v>4758</v>
      </c>
      <c r="D1795" s="6">
        <v>638.0</v>
      </c>
      <c r="E1795" s="6" t="s">
        <v>9</v>
      </c>
      <c r="F1795" s="6" t="s">
        <v>11</v>
      </c>
      <c r="G1795" s="7" t="s">
        <v>128</v>
      </c>
      <c r="H1795" s="6">
        <v>9.0</v>
      </c>
      <c r="I1795" s="6" t="s">
        <v>4759</v>
      </c>
      <c r="J1795" s="6">
        <v>2.0</v>
      </c>
      <c r="K1795" s="6">
        <v>1.0</v>
      </c>
      <c r="L1795" s="6">
        <v>1.0</v>
      </c>
      <c r="M1795" s="6" t="s">
        <v>4760</v>
      </c>
      <c r="N1795" s="6">
        <v>0.0</v>
      </c>
      <c r="O1795" s="6">
        <v>0.0</v>
      </c>
      <c r="P1795" s="6">
        <v>5.0</v>
      </c>
      <c r="Q1795" s="6" t="s">
        <v>49</v>
      </c>
      <c r="R1795" s="6">
        <v>946.0</v>
      </c>
      <c r="S1795" s="6">
        <f>COUNTIF(Customer_Churn_Records!$B$2:$B$10000,Customer_Churn_Records!$B1795)</f>
        <v>1</v>
      </c>
      <c r="T1795" s="6">
        <f>ROUNDUP(Customer_Churn_Records!$G1795,0)</f>
        <v>30</v>
      </c>
      <c r="U1795" s="6" t="str">
        <f t="array" ref="U1795">IFS(Customer_Churn_Records!$T1795&lt;30,"young",Customer_Churn_Records!$T1795&lt;50,"middle-aged",Customer_Churn_Records!$T1795&lt;100,"old")</f>
        <v>middle-aged</v>
      </c>
      <c r="V1795" s="8" t="str">
        <f t="array" ref="V1795">IFS(Customer_Churn_Records!$D1795&lt;701,"less-score",Customer_Churn_Records!$D1795&lt;851,"high-score")</f>
        <v>less-score</v>
      </c>
      <c r="W1795" s="8" t="str">
        <f t="array" ref="W1795">IF(Customer_Churn_Records!$X1795=0,0,IFS(Customer_Churn_Records!$X1795&lt;100000,"low",Customer_Churn_Records!$X1795&lt;300000,"high"))</f>
        <v>high</v>
      </c>
      <c r="X1795" s="8">
        <f>ROUND(Customer_Churn_Records!$I1795,0)</f>
        <v>136809</v>
      </c>
    </row>
    <row r="1796" ht="14.25" customHeight="1">
      <c r="A1796" s="6">
        <v>8023.0</v>
      </c>
      <c r="B1796" s="6">
        <v>1.566518E7</v>
      </c>
      <c r="C1796" s="6" t="s">
        <v>4761</v>
      </c>
      <c r="D1796" s="6">
        <v>616.0</v>
      </c>
      <c r="E1796" s="6" t="s">
        <v>7</v>
      </c>
      <c r="F1796" s="6" t="s">
        <v>10</v>
      </c>
      <c r="G1796" s="7" t="s">
        <v>363</v>
      </c>
      <c r="H1796" s="6">
        <v>3.0</v>
      </c>
      <c r="I1796" s="6" t="s">
        <v>4762</v>
      </c>
      <c r="J1796" s="6">
        <v>1.0</v>
      </c>
      <c r="K1796" s="6">
        <v>1.0</v>
      </c>
      <c r="L1796" s="6">
        <v>0.0</v>
      </c>
      <c r="M1796" s="6" t="s">
        <v>4763</v>
      </c>
      <c r="N1796" s="6">
        <v>1.0</v>
      </c>
      <c r="O1796" s="6">
        <v>1.0</v>
      </c>
      <c r="P1796" s="6">
        <v>1.0</v>
      </c>
      <c r="Q1796" s="6" t="s">
        <v>79</v>
      </c>
      <c r="R1796" s="6">
        <v>861.0</v>
      </c>
      <c r="S1796" s="6">
        <f>COUNTIF(Customer_Churn_Records!$B$2:$B$10000,Customer_Churn_Records!$B1796)</f>
        <v>1</v>
      </c>
      <c r="T1796" s="6">
        <f>ROUNDUP(Customer_Churn_Records!$G1796,0)</f>
        <v>31</v>
      </c>
      <c r="U1796" s="6" t="str">
        <f t="array" ref="U1796">IFS(Customer_Churn_Records!$T1796&lt;30,"young",Customer_Churn_Records!$T1796&lt;50,"middle-aged",Customer_Churn_Records!$T1796&lt;100,"old")</f>
        <v>middle-aged</v>
      </c>
      <c r="V1796" s="8" t="str">
        <f t="array" ref="V1796">IFS(Customer_Churn_Records!$D1796&lt;701,"less-score",Customer_Churn_Records!$D1796&lt;851,"high-score")</f>
        <v>less-score</v>
      </c>
      <c r="W1796" s="8" t="str">
        <f t="array" ref="W1796">IF(Customer_Churn_Records!$X1796=0,0,IFS(Customer_Churn_Records!$X1796&lt;100000,"low",Customer_Churn_Records!$X1796&lt;300000,"high"))</f>
        <v>high</v>
      </c>
      <c r="X1796" s="8">
        <f>ROUND(Customer_Churn_Records!$I1796,0)</f>
        <v>136789</v>
      </c>
    </row>
    <row r="1797" ht="14.25" customHeight="1">
      <c r="A1797" s="6">
        <v>9766.0</v>
      </c>
      <c r="B1797" s="6">
        <v>1.5777067E7</v>
      </c>
      <c r="C1797" s="6" t="s">
        <v>3265</v>
      </c>
      <c r="D1797" s="6">
        <v>445.0</v>
      </c>
      <c r="E1797" s="6" t="s">
        <v>7</v>
      </c>
      <c r="F1797" s="6" t="s">
        <v>11</v>
      </c>
      <c r="G1797" s="7" t="s">
        <v>728</v>
      </c>
      <c r="H1797" s="6">
        <v>2.0</v>
      </c>
      <c r="I1797" s="6" t="s">
        <v>4764</v>
      </c>
      <c r="J1797" s="6">
        <v>1.0</v>
      </c>
      <c r="K1797" s="6">
        <v>0.0</v>
      </c>
      <c r="L1797" s="6">
        <v>1.0</v>
      </c>
      <c r="M1797" s="6" t="s">
        <v>4765</v>
      </c>
      <c r="N1797" s="6">
        <v>0.0</v>
      </c>
      <c r="O1797" s="6">
        <v>0.0</v>
      </c>
      <c r="P1797" s="6">
        <v>3.0</v>
      </c>
      <c r="Q1797" s="6" t="s">
        <v>58</v>
      </c>
      <c r="R1797" s="6">
        <v>650.0</v>
      </c>
      <c r="S1797" s="6">
        <f>COUNTIF(Customer_Churn_Records!$B$2:$B$10000,Customer_Churn_Records!$B1797)</f>
        <v>1</v>
      </c>
      <c r="T1797" s="6">
        <f>ROUNDUP(Customer_Churn_Records!$G1797,0)</f>
        <v>64</v>
      </c>
      <c r="U1797" s="6" t="str">
        <f t="array" ref="U1797">IFS(Customer_Churn_Records!$T1797&lt;30,"young",Customer_Churn_Records!$T1797&lt;50,"middle-aged",Customer_Churn_Records!$T1797&lt;100,"old")</f>
        <v>old</v>
      </c>
      <c r="V1797" s="8" t="str">
        <f t="array" ref="V1797">IFS(Customer_Churn_Records!$D1797&lt;701,"less-score",Customer_Churn_Records!$D1797&lt;851,"high-score")</f>
        <v>less-score</v>
      </c>
      <c r="W1797" s="8" t="str">
        <f t="array" ref="W1797">IF(Customer_Churn_Records!$X1797=0,0,IFS(Customer_Churn_Records!$X1797&lt;100000,"low",Customer_Churn_Records!$X1797&lt;300000,"high"))</f>
        <v>high</v>
      </c>
      <c r="X1797" s="8">
        <f>ROUND(Customer_Churn_Records!$I1797,0)</f>
        <v>136771</v>
      </c>
    </row>
    <row r="1798" ht="14.25" customHeight="1">
      <c r="A1798" s="6">
        <v>5538.0</v>
      </c>
      <c r="B1798" s="6">
        <v>1.5735346E7</v>
      </c>
      <c r="C1798" s="6" t="s">
        <v>1022</v>
      </c>
      <c r="D1798" s="6">
        <v>527.0</v>
      </c>
      <c r="E1798" s="6" t="s">
        <v>8</v>
      </c>
      <c r="F1798" s="6" t="s">
        <v>10</v>
      </c>
      <c r="G1798" s="7" t="s">
        <v>167</v>
      </c>
      <c r="H1798" s="6">
        <v>10.0</v>
      </c>
      <c r="I1798" s="6" t="s">
        <v>4766</v>
      </c>
      <c r="J1798" s="6">
        <v>1.0</v>
      </c>
      <c r="K1798" s="6">
        <v>1.0</v>
      </c>
      <c r="L1798" s="6">
        <v>1.0</v>
      </c>
      <c r="M1798" s="6" t="s">
        <v>4767</v>
      </c>
      <c r="N1798" s="6">
        <v>0.0</v>
      </c>
      <c r="O1798" s="6">
        <v>0.0</v>
      </c>
      <c r="P1798" s="6">
        <v>4.0</v>
      </c>
      <c r="Q1798" s="6" t="s">
        <v>58</v>
      </c>
      <c r="R1798" s="6">
        <v>661.0</v>
      </c>
      <c r="S1798" s="6">
        <f>COUNTIF(Customer_Churn_Records!$B$2:$B$10000,Customer_Churn_Records!$B1798)</f>
        <v>1</v>
      </c>
      <c r="T1798" s="6">
        <f>ROUNDUP(Customer_Churn_Records!$G1798,0)</f>
        <v>41</v>
      </c>
      <c r="U1798" s="6" t="str">
        <f t="array" ref="U1798">IFS(Customer_Churn_Records!$T1798&lt;30,"young",Customer_Churn_Records!$T1798&lt;50,"middle-aged",Customer_Churn_Records!$T1798&lt;100,"old")</f>
        <v>middle-aged</v>
      </c>
      <c r="V1798" s="8" t="str">
        <f t="array" ref="V1798">IFS(Customer_Churn_Records!$D1798&lt;701,"less-score",Customer_Churn_Records!$D1798&lt;851,"high-score")</f>
        <v>less-score</v>
      </c>
      <c r="W1798" s="8" t="str">
        <f t="array" ref="W1798">IF(Customer_Churn_Records!$X1798=0,0,IFS(Customer_Churn_Records!$X1798&lt;100000,"low",Customer_Churn_Records!$X1798&lt;300000,"high"))</f>
        <v>high</v>
      </c>
      <c r="X1798" s="8">
        <f>ROUND(Customer_Churn_Records!$I1798,0)</f>
        <v>136733</v>
      </c>
    </row>
    <row r="1799" ht="14.25" customHeight="1">
      <c r="A1799" s="6">
        <v>5481.0</v>
      </c>
      <c r="B1799" s="6">
        <v>1.5659094E7</v>
      </c>
      <c r="C1799" s="6" t="s">
        <v>2792</v>
      </c>
      <c r="D1799" s="6">
        <v>765.0</v>
      </c>
      <c r="E1799" s="6" t="s">
        <v>8</v>
      </c>
      <c r="F1799" s="6" t="s">
        <v>10</v>
      </c>
      <c r="G1799" s="7" t="s">
        <v>140</v>
      </c>
      <c r="H1799" s="6">
        <v>8.0</v>
      </c>
      <c r="I1799" s="6" t="s">
        <v>4768</v>
      </c>
      <c r="J1799" s="6">
        <v>2.0</v>
      </c>
      <c r="K1799" s="6">
        <v>0.0</v>
      </c>
      <c r="L1799" s="6">
        <v>0.0</v>
      </c>
      <c r="M1799" s="6" t="s">
        <v>4769</v>
      </c>
      <c r="N1799" s="6">
        <v>0.0</v>
      </c>
      <c r="O1799" s="6">
        <v>0.0</v>
      </c>
      <c r="P1799" s="6">
        <v>2.0</v>
      </c>
      <c r="Q1799" s="6" t="s">
        <v>58</v>
      </c>
      <c r="R1799" s="6">
        <v>762.0</v>
      </c>
      <c r="S1799" s="6">
        <f>COUNTIF(Customer_Churn_Records!$B$2:$B$10000,Customer_Churn_Records!$B1799)</f>
        <v>1</v>
      </c>
      <c r="T1799" s="6">
        <f>ROUNDUP(Customer_Churn_Records!$G1799,0)</f>
        <v>34</v>
      </c>
      <c r="U1799" s="6" t="str">
        <f t="array" ref="U1799">IFS(Customer_Churn_Records!$T1799&lt;30,"young",Customer_Churn_Records!$T1799&lt;50,"middle-aged",Customer_Churn_Records!$T1799&lt;100,"old")</f>
        <v>middle-aged</v>
      </c>
      <c r="V1799" s="8" t="str">
        <f t="array" ref="V1799">IFS(Customer_Churn_Records!$D1799&lt;701,"less-score",Customer_Churn_Records!$D1799&lt;851,"high-score")</f>
        <v>high-score</v>
      </c>
      <c r="W1799" s="8" t="str">
        <f t="array" ref="W1799">IF(Customer_Churn_Records!$X1799=0,0,IFS(Customer_Churn_Records!$X1799&lt;100000,"low",Customer_Churn_Records!$X1799&lt;300000,"high"))</f>
        <v>high</v>
      </c>
      <c r="X1799" s="8">
        <f>ROUND(Customer_Churn_Records!$I1799,0)</f>
        <v>136730</v>
      </c>
    </row>
    <row r="1800" ht="14.25" customHeight="1">
      <c r="A1800" s="6">
        <v>4311.0</v>
      </c>
      <c r="B1800" s="6">
        <v>1.5657881E7</v>
      </c>
      <c r="C1800" s="6" t="s">
        <v>1728</v>
      </c>
      <c r="D1800" s="6">
        <v>784.0</v>
      </c>
      <c r="E1800" s="6" t="s">
        <v>7</v>
      </c>
      <c r="F1800" s="6" t="s">
        <v>11</v>
      </c>
      <c r="G1800" s="7" t="s">
        <v>41</v>
      </c>
      <c r="H1800" s="6">
        <v>5.0</v>
      </c>
      <c r="I1800" s="6" t="s">
        <v>4770</v>
      </c>
      <c r="J1800" s="6">
        <v>1.0</v>
      </c>
      <c r="K1800" s="6">
        <v>0.0</v>
      </c>
      <c r="L1800" s="6">
        <v>1.0</v>
      </c>
      <c r="M1800" s="6" t="s">
        <v>4771</v>
      </c>
      <c r="N1800" s="6">
        <v>0.0</v>
      </c>
      <c r="O1800" s="6">
        <v>0.0</v>
      </c>
      <c r="P1800" s="6">
        <v>4.0</v>
      </c>
      <c r="Q1800" s="6" t="s">
        <v>49</v>
      </c>
      <c r="R1800" s="6">
        <v>707.0</v>
      </c>
      <c r="S1800" s="6">
        <f>COUNTIF(Customer_Churn_Records!$B$2:$B$10000,Customer_Churn_Records!$B1800)</f>
        <v>1</v>
      </c>
      <c r="T1800" s="6">
        <f>ROUNDUP(Customer_Churn_Records!$G1800,0)</f>
        <v>38</v>
      </c>
      <c r="U1800" s="6" t="str">
        <f t="array" ref="U1800">IFS(Customer_Churn_Records!$T1800&lt;30,"young",Customer_Churn_Records!$T1800&lt;50,"middle-aged",Customer_Churn_Records!$T1800&lt;100,"old")</f>
        <v>middle-aged</v>
      </c>
      <c r="V1800" s="8" t="str">
        <f t="array" ref="V1800">IFS(Customer_Churn_Records!$D1800&lt;701,"less-score",Customer_Churn_Records!$D1800&lt;851,"high-score")</f>
        <v>high-score</v>
      </c>
      <c r="W1800" s="8" t="str">
        <f t="array" ref="W1800">IF(Customer_Churn_Records!$X1800=0,0,IFS(Customer_Churn_Records!$X1800&lt;100000,"low",Customer_Churn_Records!$X1800&lt;300000,"high"))</f>
        <v>high</v>
      </c>
      <c r="X1800" s="8">
        <f>ROUND(Customer_Churn_Records!$I1800,0)</f>
        <v>136713</v>
      </c>
    </row>
    <row r="1801" ht="14.25" customHeight="1">
      <c r="A1801" s="6">
        <v>7774.0</v>
      </c>
      <c r="B1801" s="6">
        <v>1.5679818E7</v>
      </c>
      <c r="C1801" s="6" t="s">
        <v>203</v>
      </c>
      <c r="D1801" s="6">
        <v>636.0</v>
      </c>
      <c r="E1801" s="6" t="s">
        <v>8</v>
      </c>
      <c r="F1801" s="6" t="s">
        <v>11</v>
      </c>
      <c r="G1801" s="7" t="s">
        <v>1803</v>
      </c>
      <c r="H1801" s="6">
        <v>7.0</v>
      </c>
      <c r="I1801" s="6" t="s">
        <v>4772</v>
      </c>
      <c r="J1801" s="6">
        <v>1.0</v>
      </c>
      <c r="K1801" s="6">
        <v>0.0</v>
      </c>
      <c r="L1801" s="6">
        <v>1.0</v>
      </c>
      <c r="M1801" s="6" t="s">
        <v>4773</v>
      </c>
      <c r="N1801" s="6">
        <v>1.0</v>
      </c>
      <c r="O1801" s="6">
        <v>1.0</v>
      </c>
      <c r="P1801" s="6">
        <v>5.0</v>
      </c>
      <c r="Q1801" s="6" t="s">
        <v>79</v>
      </c>
      <c r="R1801" s="6">
        <v>756.0</v>
      </c>
      <c r="S1801" s="6">
        <f>COUNTIF(Customer_Churn_Records!$B$2:$B$10000,Customer_Churn_Records!$B1801)</f>
        <v>1</v>
      </c>
      <c r="T1801" s="6">
        <f>ROUNDUP(Customer_Churn_Records!$G1801,0)</f>
        <v>67</v>
      </c>
      <c r="U1801" s="6" t="str">
        <f t="array" ref="U1801">IFS(Customer_Churn_Records!$T1801&lt;30,"young",Customer_Churn_Records!$T1801&lt;50,"middle-aged",Customer_Churn_Records!$T1801&lt;100,"old")</f>
        <v>old</v>
      </c>
      <c r="V1801" s="8" t="str">
        <f t="array" ref="V1801">IFS(Customer_Churn_Records!$D1801&lt;701,"less-score",Customer_Churn_Records!$D1801&lt;851,"high-score")</f>
        <v>less-score</v>
      </c>
      <c r="W1801" s="8" t="str">
        <f t="array" ref="W1801">IF(Customer_Churn_Records!$X1801=0,0,IFS(Customer_Churn_Records!$X1801&lt;100000,"low",Customer_Churn_Records!$X1801&lt;300000,"high"))</f>
        <v>high</v>
      </c>
      <c r="X1801" s="8">
        <f>ROUND(Customer_Churn_Records!$I1801,0)</f>
        <v>136709</v>
      </c>
    </row>
    <row r="1802" ht="14.25" customHeight="1">
      <c r="A1802" s="6">
        <v>3049.0</v>
      </c>
      <c r="B1802" s="6">
        <v>1.5679651E7</v>
      </c>
      <c r="C1802" s="6" t="s">
        <v>4774</v>
      </c>
      <c r="D1802" s="6">
        <v>783.0</v>
      </c>
      <c r="E1802" s="6" t="s">
        <v>9</v>
      </c>
      <c r="F1802" s="6" t="s">
        <v>10</v>
      </c>
      <c r="G1802" s="7" t="s">
        <v>72</v>
      </c>
      <c r="H1802" s="6">
        <v>1.0</v>
      </c>
      <c r="I1802" s="6" t="s">
        <v>4775</v>
      </c>
      <c r="J1802" s="6">
        <v>1.0</v>
      </c>
      <c r="K1802" s="6">
        <v>1.0</v>
      </c>
      <c r="L1802" s="6">
        <v>0.0</v>
      </c>
      <c r="M1802" s="6" t="s">
        <v>4776</v>
      </c>
      <c r="N1802" s="6">
        <v>0.0</v>
      </c>
      <c r="O1802" s="6">
        <v>0.0</v>
      </c>
      <c r="P1802" s="6">
        <v>1.0</v>
      </c>
      <c r="Q1802" s="6" t="s">
        <v>49</v>
      </c>
      <c r="R1802" s="6">
        <v>412.0</v>
      </c>
      <c r="S1802" s="6">
        <f>COUNTIF(Customer_Churn_Records!$B$2:$B$10000,Customer_Churn_Records!$B1802)</f>
        <v>1</v>
      </c>
      <c r="T1802" s="6">
        <f>ROUNDUP(Customer_Churn_Records!$G1802,0)</f>
        <v>37</v>
      </c>
      <c r="U1802" s="6" t="str">
        <f t="array" ref="U1802">IFS(Customer_Churn_Records!$T1802&lt;30,"young",Customer_Churn_Records!$T1802&lt;50,"middle-aged",Customer_Churn_Records!$T1802&lt;100,"old")</f>
        <v>middle-aged</v>
      </c>
      <c r="V1802" s="8" t="str">
        <f t="array" ref="V1802">IFS(Customer_Churn_Records!$D1802&lt;701,"less-score",Customer_Churn_Records!$D1802&lt;851,"high-score")</f>
        <v>high-score</v>
      </c>
      <c r="W1802" s="8" t="str">
        <f t="array" ref="W1802">IF(Customer_Churn_Records!$X1802=0,0,IFS(Customer_Churn_Records!$X1802&lt;100000,"low",Customer_Churn_Records!$X1802&lt;300000,"high"))</f>
        <v>high</v>
      </c>
      <c r="X1802" s="8">
        <f>ROUND(Customer_Churn_Records!$I1802,0)</f>
        <v>136690</v>
      </c>
    </row>
    <row r="1803" ht="14.25" customHeight="1">
      <c r="A1803" s="6">
        <v>1960.0</v>
      </c>
      <c r="B1803" s="6">
        <v>1.5780514E7</v>
      </c>
      <c r="C1803" s="6" t="s">
        <v>2424</v>
      </c>
      <c r="D1803" s="6">
        <v>707.0</v>
      </c>
      <c r="E1803" s="6" t="s">
        <v>7</v>
      </c>
      <c r="F1803" s="6" t="s">
        <v>11</v>
      </c>
      <c r="G1803" s="7" t="s">
        <v>103</v>
      </c>
      <c r="H1803" s="6">
        <v>8.0</v>
      </c>
      <c r="I1803" s="6" t="s">
        <v>4777</v>
      </c>
      <c r="J1803" s="6">
        <v>1.0</v>
      </c>
      <c r="K1803" s="6">
        <v>1.0</v>
      </c>
      <c r="L1803" s="6">
        <v>0.0</v>
      </c>
      <c r="M1803" s="6" t="s">
        <v>4778</v>
      </c>
      <c r="N1803" s="6">
        <v>0.0</v>
      </c>
      <c r="O1803" s="6">
        <v>0.0</v>
      </c>
      <c r="P1803" s="6">
        <v>4.0</v>
      </c>
      <c r="Q1803" s="6" t="s">
        <v>44</v>
      </c>
      <c r="R1803" s="6">
        <v>842.0</v>
      </c>
      <c r="S1803" s="6">
        <f>COUNTIF(Customer_Churn_Records!$B$2:$B$10000,Customer_Churn_Records!$B1803)</f>
        <v>1</v>
      </c>
      <c r="T1803" s="6">
        <f>ROUNDUP(Customer_Churn_Records!$G1803,0)</f>
        <v>33</v>
      </c>
      <c r="U1803" s="6" t="str">
        <f t="array" ref="U1803">IFS(Customer_Churn_Records!$T1803&lt;30,"young",Customer_Churn_Records!$T1803&lt;50,"middle-aged",Customer_Churn_Records!$T1803&lt;100,"old")</f>
        <v>middle-aged</v>
      </c>
      <c r="V1803" s="8" t="str">
        <f t="array" ref="V1803">IFS(Customer_Churn_Records!$D1803&lt;701,"less-score",Customer_Churn_Records!$D1803&lt;851,"high-score")</f>
        <v>high-score</v>
      </c>
      <c r="W1803" s="8" t="str">
        <f t="array" ref="W1803">IF(Customer_Churn_Records!$X1803=0,0,IFS(Customer_Churn_Records!$X1803&lt;100000,"low",Customer_Churn_Records!$X1803&lt;300000,"high"))</f>
        <v>high</v>
      </c>
      <c r="X1803" s="8">
        <f>ROUND(Customer_Churn_Records!$I1803,0)</f>
        <v>136679</v>
      </c>
    </row>
    <row r="1804" ht="14.25" customHeight="1">
      <c r="A1804" s="6">
        <v>2597.0</v>
      </c>
      <c r="B1804" s="6">
        <v>1.5763665E7</v>
      </c>
      <c r="C1804" s="6" t="s">
        <v>1106</v>
      </c>
      <c r="D1804" s="6">
        <v>833.0</v>
      </c>
      <c r="E1804" s="6" t="s">
        <v>7</v>
      </c>
      <c r="F1804" s="6" t="s">
        <v>10</v>
      </c>
      <c r="G1804" s="7" t="s">
        <v>160</v>
      </c>
      <c r="H1804" s="6">
        <v>4.0</v>
      </c>
      <c r="I1804" s="6" t="s">
        <v>4779</v>
      </c>
      <c r="J1804" s="6">
        <v>2.0</v>
      </c>
      <c r="K1804" s="6">
        <v>0.0</v>
      </c>
      <c r="L1804" s="6">
        <v>0.0</v>
      </c>
      <c r="M1804" s="6" t="s">
        <v>4780</v>
      </c>
      <c r="N1804" s="6">
        <v>0.0</v>
      </c>
      <c r="O1804" s="6">
        <v>0.0</v>
      </c>
      <c r="P1804" s="6">
        <v>5.0</v>
      </c>
      <c r="Q1804" s="6" t="s">
        <v>49</v>
      </c>
      <c r="R1804" s="6">
        <v>502.0</v>
      </c>
      <c r="S1804" s="6">
        <f>COUNTIF(Customer_Churn_Records!$B$2:$B$10000,Customer_Churn_Records!$B1804)</f>
        <v>1</v>
      </c>
      <c r="T1804" s="6">
        <f>ROUNDUP(Customer_Churn_Records!$G1804,0)</f>
        <v>28</v>
      </c>
      <c r="U1804" s="6" t="str">
        <f t="array" ref="U1804">IFS(Customer_Churn_Records!$T1804&lt;30,"young",Customer_Churn_Records!$T1804&lt;50,"middle-aged",Customer_Churn_Records!$T1804&lt;100,"old")</f>
        <v>young</v>
      </c>
      <c r="V1804" s="8" t="str">
        <f t="array" ref="V1804">IFS(Customer_Churn_Records!$D1804&lt;701,"less-score",Customer_Churn_Records!$D1804&lt;851,"high-score")</f>
        <v>high-score</v>
      </c>
      <c r="W1804" s="8" t="str">
        <f t="array" ref="W1804">IF(Customer_Churn_Records!$X1804=0,0,IFS(Customer_Churn_Records!$X1804&lt;100000,"low",Customer_Churn_Records!$X1804&lt;300000,"high"))</f>
        <v>high</v>
      </c>
      <c r="X1804" s="8">
        <f>ROUND(Customer_Churn_Records!$I1804,0)</f>
        <v>136675</v>
      </c>
    </row>
    <row r="1805" ht="14.25" customHeight="1">
      <c r="A1805" s="6">
        <v>7288.0</v>
      </c>
      <c r="B1805" s="6">
        <v>1.5633944E7</v>
      </c>
      <c r="C1805" s="6" t="s">
        <v>166</v>
      </c>
      <c r="D1805" s="6">
        <v>644.0</v>
      </c>
      <c r="E1805" s="6" t="s">
        <v>9</v>
      </c>
      <c r="F1805" s="6" t="s">
        <v>11</v>
      </c>
      <c r="G1805" s="7" t="s">
        <v>114</v>
      </c>
      <c r="H1805" s="6">
        <v>3.0</v>
      </c>
      <c r="I1805" s="6" t="s">
        <v>4781</v>
      </c>
      <c r="J1805" s="6">
        <v>1.0</v>
      </c>
      <c r="K1805" s="6">
        <v>1.0</v>
      </c>
      <c r="L1805" s="6">
        <v>1.0</v>
      </c>
      <c r="M1805" s="6" t="s">
        <v>4782</v>
      </c>
      <c r="N1805" s="6">
        <v>0.0</v>
      </c>
      <c r="O1805" s="6">
        <v>0.0</v>
      </c>
      <c r="P1805" s="6">
        <v>3.0</v>
      </c>
      <c r="Q1805" s="6" t="s">
        <v>44</v>
      </c>
      <c r="R1805" s="6">
        <v>543.0</v>
      </c>
      <c r="S1805" s="6">
        <f>COUNTIF(Customer_Churn_Records!$B$2:$B$10000,Customer_Churn_Records!$B1805)</f>
        <v>1</v>
      </c>
      <c r="T1805" s="6">
        <f>ROUNDUP(Customer_Churn_Records!$G1805,0)</f>
        <v>32</v>
      </c>
      <c r="U1805" s="6" t="str">
        <f t="array" ref="U1805">IFS(Customer_Churn_Records!$T1805&lt;30,"young",Customer_Churn_Records!$T1805&lt;50,"middle-aged",Customer_Churn_Records!$T1805&lt;100,"old")</f>
        <v>middle-aged</v>
      </c>
      <c r="V1805" s="8" t="str">
        <f t="array" ref="V1805">IFS(Customer_Churn_Records!$D1805&lt;701,"less-score",Customer_Churn_Records!$D1805&lt;851,"high-score")</f>
        <v>less-score</v>
      </c>
      <c r="W1805" s="8" t="str">
        <f t="array" ref="W1805">IF(Customer_Churn_Records!$X1805=0,0,IFS(Customer_Churn_Records!$X1805&lt;100000,"low",Customer_Churn_Records!$X1805&lt;300000,"high"))</f>
        <v>high</v>
      </c>
      <c r="X1805" s="8">
        <f>ROUND(Customer_Churn_Records!$I1805,0)</f>
        <v>136660</v>
      </c>
    </row>
    <row r="1806" ht="14.25" customHeight="1">
      <c r="A1806" s="6">
        <v>7120.0</v>
      </c>
      <c r="B1806" s="6">
        <v>1.5636478E7</v>
      </c>
      <c r="C1806" s="6" t="s">
        <v>2098</v>
      </c>
      <c r="D1806" s="6">
        <v>621.0</v>
      </c>
      <c r="E1806" s="6" t="s">
        <v>7</v>
      </c>
      <c r="F1806" s="6" t="s">
        <v>11</v>
      </c>
      <c r="G1806" s="7" t="s">
        <v>363</v>
      </c>
      <c r="H1806" s="6">
        <v>7.0</v>
      </c>
      <c r="I1806" s="6" t="s">
        <v>4783</v>
      </c>
      <c r="J1806" s="6">
        <v>1.0</v>
      </c>
      <c r="K1806" s="6">
        <v>1.0</v>
      </c>
      <c r="L1806" s="6">
        <v>1.0</v>
      </c>
      <c r="M1806" s="6" t="s">
        <v>4784</v>
      </c>
      <c r="N1806" s="6">
        <v>0.0</v>
      </c>
      <c r="O1806" s="6">
        <v>0.0</v>
      </c>
      <c r="P1806" s="6">
        <v>4.0</v>
      </c>
      <c r="Q1806" s="6" t="s">
        <v>49</v>
      </c>
      <c r="R1806" s="6">
        <v>564.0</v>
      </c>
      <c r="S1806" s="6">
        <f>COUNTIF(Customer_Churn_Records!$B$2:$B$10000,Customer_Churn_Records!$B1806)</f>
        <v>1</v>
      </c>
      <c r="T1806" s="6">
        <f>ROUNDUP(Customer_Churn_Records!$G1806,0)</f>
        <v>31</v>
      </c>
      <c r="U1806" s="6" t="str">
        <f t="array" ref="U1806">IFS(Customer_Churn_Records!$T1806&lt;30,"young",Customer_Churn_Records!$T1806&lt;50,"middle-aged",Customer_Churn_Records!$T1806&lt;100,"old")</f>
        <v>middle-aged</v>
      </c>
      <c r="V1806" s="8" t="str">
        <f t="array" ref="V1806">IFS(Customer_Churn_Records!$D1806&lt;701,"less-score",Customer_Churn_Records!$D1806&lt;851,"high-score")</f>
        <v>less-score</v>
      </c>
      <c r="W1806" s="8" t="str">
        <f t="array" ref="W1806">IF(Customer_Churn_Records!$X1806=0,0,IFS(Customer_Churn_Records!$X1806&lt;100000,"low",Customer_Churn_Records!$X1806&lt;300000,"high"))</f>
        <v>high</v>
      </c>
      <c r="X1806" s="8">
        <f>ROUND(Customer_Churn_Records!$I1806,0)</f>
        <v>136659</v>
      </c>
    </row>
    <row r="1807" ht="14.25" customHeight="1">
      <c r="A1807" s="6">
        <v>7202.0</v>
      </c>
      <c r="B1807" s="6">
        <v>1.5664615E7</v>
      </c>
      <c r="C1807" s="6" t="s">
        <v>212</v>
      </c>
      <c r="D1807" s="6">
        <v>689.0</v>
      </c>
      <c r="E1807" s="6" t="s">
        <v>8</v>
      </c>
      <c r="F1807" s="6" t="s">
        <v>10</v>
      </c>
      <c r="G1807" s="7" t="s">
        <v>128</v>
      </c>
      <c r="H1807" s="6">
        <v>5.0</v>
      </c>
      <c r="I1807" s="6" t="s">
        <v>4785</v>
      </c>
      <c r="J1807" s="6">
        <v>1.0</v>
      </c>
      <c r="K1807" s="6">
        <v>1.0</v>
      </c>
      <c r="L1807" s="6">
        <v>1.0</v>
      </c>
      <c r="M1807" s="6" t="s">
        <v>4786</v>
      </c>
      <c r="N1807" s="6">
        <v>1.0</v>
      </c>
      <c r="O1807" s="6">
        <v>1.0</v>
      </c>
      <c r="P1807" s="6">
        <v>1.0</v>
      </c>
      <c r="Q1807" s="6" t="s">
        <v>79</v>
      </c>
      <c r="R1807" s="6">
        <v>432.0</v>
      </c>
      <c r="S1807" s="6">
        <f>COUNTIF(Customer_Churn_Records!$B$2:$B$10000,Customer_Churn_Records!$B1807)</f>
        <v>1</v>
      </c>
      <c r="T1807" s="6">
        <f>ROUNDUP(Customer_Churn_Records!$G1807,0)</f>
        <v>30</v>
      </c>
      <c r="U1807" s="6" t="str">
        <f t="array" ref="U1807">IFS(Customer_Churn_Records!$T1807&lt;30,"young",Customer_Churn_Records!$T1807&lt;50,"middle-aged",Customer_Churn_Records!$T1807&lt;100,"old")</f>
        <v>middle-aged</v>
      </c>
      <c r="V1807" s="8" t="str">
        <f t="array" ref="V1807">IFS(Customer_Churn_Records!$D1807&lt;701,"less-score",Customer_Churn_Records!$D1807&lt;851,"high-score")</f>
        <v>less-score</v>
      </c>
      <c r="W1807" s="8" t="str">
        <f t="array" ref="W1807">IF(Customer_Churn_Records!$X1807=0,0,IFS(Customer_Churn_Records!$X1807&lt;100000,"low",Customer_Churn_Records!$X1807&lt;300000,"high"))</f>
        <v>high</v>
      </c>
      <c r="X1807" s="8">
        <f>ROUND(Customer_Churn_Records!$I1807,0)</f>
        <v>136651</v>
      </c>
    </row>
    <row r="1808" ht="14.25" customHeight="1">
      <c r="A1808" s="6">
        <v>1851.0</v>
      </c>
      <c r="B1808" s="6">
        <v>1.5587581E7</v>
      </c>
      <c r="C1808" s="6" t="s">
        <v>295</v>
      </c>
      <c r="D1808" s="6">
        <v>785.0</v>
      </c>
      <c r="E1808" s="6" t="s">
        <v>8</v>
      </c>
      <c r="F1808" s="6" t="s">
        <v>10</v>
      </c>
      <c r="G1808" s="7" t="s">
        <v>103</v>
      </c>
      <c r="H1808" s="6">
        <v>5.0</v>
      </c>
      <c r="I1808" s="6" t="s">
        <v>4787</v>
      </c>
      <c r="J1808" s="6">
        <v>2.0</v>
      </c>
      <c r="K1808" s="6">
        <v>1.0</v>
      </c>
      <c r="L1808" s="6">
        <v>1.0</v>
      </c>
      <c r="M1808" s="6" t="s">
        <v>4788</v>
      </c>
      <c r="N1808" s="6">
        <v>0.0</v>
      </c>
      <c r="O1808" s="6">
        <v>0.0</v>
      </c>
      <c r="P1808" s="6">
        <v>3.0</v>
      </c>
      <c r="Q1808" s="6" t="s">
        <v>79</v>
      </c>
      <c r="R1808" s="6">
        <v>368.0</v>
      </c>
      <c r="S1808" s="6">
        <f>COUNTIF(Customer_Churn_Records!$B$2:$B$10000,Customer_Churn_Records!$B1808)</f>
        <v>1</v>
      </c>
      <c r="T1808" s="6">
        <f>ROUNDUP(Customer_Churn_Records!$G1808,0)</f>
        <v>33</v>
      </c>
      <c r="U1808" s="6" t="str">
        <f t="array" ref="U1808">IFS(Customer_Churn_Records!$T1808&lt;30,"young",Customer_Churn_Records!$T1808&lt;50,"middle-aged",Customer_Churn_Records!$T1808&lt;100,"old")</f>
        <v>middle-aged</v>
      </c>
      <c r="V1808" s="8" t="str">
        <f t="array" ref="V1808">IFS(Customer_Churn_Records!$D1808&lt;701,"less-score",Customer_Churn_Records!$D1808&lt;851,"high-score")</f>
        <v>high-score</v>
      </c>
      <c r="W1808" s="8" t="str">
        <f t="array" ref="W1808">IF(Customer_Churn_Records!$X1808=0,0,IFS(Customer_Churn_Records!$X1808&lt;100000,"low",Customer_Churn_Records!$X1808&lt;300000,"high"))</f>
        <v>high</v>
      </c>
      <c r="X1808" s="8">
        <f>ROUND(Customer_Churn_Records!$I1808,0)</f>
        <v>136625</v>
      </c>
    </row>
    <row r="1809" ht="14.25" customHeight="1">
      <c r="A1809" s="6">
        <v>1414.0</v>
      </c>
      <c r="B1809" s="6">
        <v>1.5797733E7</v>
      </c>
      <c r="C1809" s="6" t="s">
        <v>4789</v>
      </c>
      <c r="D1809" s="6">
        <v>503.0</v>
      </c>
      <c r="E1809" s="6" t="s">
        <v>8</v>
      </c>
      <c r="F1809" s="6" t="s">
        <v>11</v>
      </c>
      <c r="G1809" s="7" t="s">
        <v>128</v>
      </c>
      <c r="H1809" s="6">
        <v>10.0</v>
      </c>
      <c r="I1809" s="6" t="s">
        <v>4790</v>
      </c>
      <c r="J1809" s="6">
        <v>2.0</v>
      </c>
      <c r="K1809" s="6">
        <v>0.0</v>
      </c>
      <c r="L1809" s="6">
        <v>0.0</v>
      </c>
      <c r="M1809" s="6" t="s">
        <v>4791</v>
      </c>
      <c r="N1809" s="6">
        <v>0.0</v>
      </c>
      <c r="O1809" s="6">
        <v>0.0</v>
      </c>
      <c r="P1809" s="6">
        <v>3.0</v>
      </c>
      <c r="Q1809" s="6" t="s">
        <v>79</v>
      </c>
      <c r="R1809" s="6">
        <v>303.0</v>
      </c>
      <c r="S1809" s="6">
        <f>COUNTIF(Customer_Churn_Records!$B$2:$B$10000,Customer_Churn_Records!$B1809)</f>
        <v>1</v>
      </c>
      <c r="T1809" s="6">
        <f>ROUNDUP(Customer_Churn_Records!$G1809,0)</f>
        <v>30</v>
      </c>
      <c r="U1809" s="6" t="str">
        <f t="array" ref="U1809">IFS(Customer_Churn_Records!$T1809&lt;30,"young",Customer_Churn_Records!$T1809&lt;50,"middle-aged",Customer_Churn_Records!$T1809&lt;100,"old")</f>
        <v>middle-aged</v>
      </c>
      <c r="V1809" s="8" t="str">
        <f t="array" ref="V1809">IFS(Customer_Churn_Records!$D1809&lt;701,"less-score",Customer_Churn_Records!$D1809&lt;851,"high-score")</f>
        <v>less-score</v>
      </c>
      <c r="W1809" s="8" t="str">
        <f t="array" ref="W1809">IF(Customer_Churn_Records!$X1809=0,0,IFS(Customer_Churn_Records!$X1809&lt;100000,"low",Customer_Churn_Records!$X1809&lt;300000,"high"))</f>
        <v>high</v>
      </c>
      <c r="X1809" s="8">
        <f>ROUND(Customer_Churn_Records!$I1809,0)</f>
        <v>136623</v>
      </c>
    </row>
    <row r="1810" ht="14.25" customHeight="1">
      <c r="A1810" s="6">
        <v>3228.0</v>
      </c>
      <c r="B1810" s="6">
        <v>1.5639576E7</v>
      </c>
      <c r="C1810" s="6" t="s">
        <v>2239</v>
      </c>
      <c r="D1810" s="6">
        <v>691.0</v>
      </c>
      <c r="E1810" s="6" t="s">
        <v>7</v>
      </c>
      <c r="F1810" s="6" t="s">
        <v>11</v>
      </c>
      <c r="G1810" s="7" t="s">
        <v>64</v>
      </c>
      <c r="H1810" s="6">
        <v>9.0</v>
      </c>
      <c r="I1810" s="6" t="s">
        <v>4792</v>
      </c>
      <c r="J1810" s="6">
        <v>1.0</v>
      </c>
      <c r="K1810" s="6">
        <v>1.0</v>
      </c>
      <c r="L1810" s="6">
        <v>0.0</v>
      </c>
      <c r="M1810" s="6" t="s">
        <v>4793</v>
      </c>
      <c r="N1810" s="6">
        <v>0.0</v>
      </c>
      <c r="O1810" s="6">
        <v>0.0</v>
      </c>
      <c r="P1810" s="6">
        <v>3.0</v>
      </c>
      <c r="Q1810" s="6" t="s">
        <v>49</v>
      </c>
      <c r="R1810" s="6">
        <v>550.0</v>
      </c>
      <c r="S1810" s="6">
        <f>COUNTIF(Customer_Churn_Records!$B$2:$B$10000,Customer_Churn_Records!$B1810)</f>
        <v>1</v>
      </c>
      <c r="T1810" s="6">
        <f>ROUNDUP(Customer_Churn_Records!$G1810,0)</f>
        <v>26</v>
      </c>
      <c r="U1810" s="6" t="str">
        <f t="array" ref="U1810">IFS(Customer_Churn_Records!$T1810&lt;30,"young",Customer_Churn_Records!$T1810&lt;50,"middle-aged",Customer_Churn_Records!$T1810&lt;100,"old")</f>
        <v>young</v>
      </c>
      <c r="V1810" s="8" t="str">
        <f t="array" ref="V1810">IFS(Customer_Churn_Records!$D1810&lt;701,"less-score",Customer_Churn_Records!$D1810&lt;851,"high-score")</f>
        <v>less-score</v>
      </c>
      <c r="W1810" s="8" t="str">
        <f t="array" ref="W1810">IF(Customer_Churn_Records!$X1810=0,0,IFS(Customer_Churn_Records!$X1810&lt;100000,"low",Customer_Churn_Records!$X1810&lt;300000,"high"))</f>
        <v>high</v>
      </c>
      <c r="X1810" s="8">
        <f>ROUND(Customer_Churn_Records!$I1810,0)</f>
        <v>136623</v>
      </c>
    </row>
    <row r="1811" ht="14.25" customHeight="1">
      <c r="A1811" s="6">
        <v>3285.0</v>
      </c>
      <c r="B1811" s="6">
        <v>1.572415E7</v>
      </c>
      <c r="C1811" s="6" t="s">
        <v>4794</v>
      </c>
      <c r="D1811" s="6">
        <v>814.0</v>
      </c>
      <c r="E1811" s="6" t="s">
        <v>7</v>
      </c>
      <c r="F1811" s="6" t="s">
        <v>11</v>
      </c>
      <c r="G1811" s="7" t="s">
        <v>68</v>
      </c>
      <c r="H1811" s="6">
        <v>9.0</v>
      </c>
      <c r="I1811" s="6" t="s">
        <v>4795</v>
      </c>
      <c r="J1811" s="6">
        <v>1.0</v>
      </c>
      <c r="K1811" s="6">
        <v>1.0</v>
      </c>
      <c r="L1811" s="6">
        <v>1.0</v>
      </c>
      <c r="M1811" s="6" t="s">
        <v>4796</v>
      </c>
      <c r="N1811" s="6">
        <v>0.0</v>
      </c>
      <c r="O1811" s="6">
        <v>0.0</v>
      </c>
      <c r="P1811" s="6">
        <v>3.0</v>
      </c>
      <c r="Q1811" s="6" t="s">
        <v>49</v>
      </c>
      <c r="R1811" s="6">
        <v>935.0</v>
      </c>
      <c r="S1811" s="6">
        <f>COUNTIF(Customer_Churn_Records!$B$2:$B$10000,Customer_Churn_Records!$B1811)</f>
        <v>1</v>
      </c>
      <c r="T1811" s="6">
        <f>ROUNDUP(Customer_Churn_Records!$G1811,0)</f>
        <v>48</v>
      </c>
      <c r="U1811" s="6" t="str">
        <f t="array" ref="U1811">IFS(Customer_Churn_Records!$T1811&lt;30,"young",Customer_Churn_Records!$T1811&lt;50,"middle-aged",Customer_Churn_Records!$T1811&lt;100,"old")</f>
        <v>middle-aged</v>
      </c>
      <c r="V1811" s="8" t="str">
        <f t="array" ref="V1811">IFS(Customer_Churn_Records!$D1811&lt;701,"less-score",Customer_Churn_Records!$D1811&lt;851,"high-score")</f>
        <v>high-score</v>
      </c>
      <c r="W1811" s="8" t="str">
        <f t="array" ref="W1811">IF(Customer_Churn_Records!$X1811=0,0,IFS(Customer_Churn_Records!$X1811&lt;100000,"low",Customer_Churn_Records!$X1811&lt;300000,"high"))</f>
        <v>high</v>
      </c>
      <c r="X1811" s="8">
        <f>ROUND(Customer_Churn_Records!$I1811,0)</f>
        <v>136597</v>
      </c>
    </row>
    <row r="1812" ht="14.25" customHeight="1">
      <c r="A1812" s="6">
        <v>5883.0</v>
      </c>
      <c r="B1812" s="6">
        <v>1.577265E7</v>
      </c>
      <c r="C1812" s="6" t="s">
        <v>1058</v>
      </c>
      <c r="D1812" s="6">
        <v>732.0</v>
      </c>
      <c r="E1812" s="6" t="s">
        <v>7</v>
      </c>
      <c r="F1812" s="6" t="s">
        <v>11</v>
      </c>
      <c r="G1812" s="7" t="s">
        <v>564</v>
      </c>
      <c r="H1812" s="6">
        <v>9.0</v>
      </c>
      <c r="I1812" s="6" t="s">
        <v>4797</v>
      </c>
      <c r="J1812" s="6">
        <v>1.0</v>
      </c>
      <c r="K1812" s="6">
        <v>0.0</v>
      </c>
      <c r="L1812" s="6">
        <v>1.0</v>
      </c>
      <c r="M1812" s="6" t="s">
        <v>4798</v>
      </c>
      <c r="N1812" s="6">
        <v>1.0</v>
      </c>
      <c r="O1812" s="6">
        <v>1.0</v>
      </c>
      <c r="P1812" s="6">
        <v>2.0</v>
      </c>
      <c r="Q1812" s="6" t="s">
        <v>79</v>
      </c>
      <c r="R1812" s="6">
        <v>443.0</v>
      </c>
      <c r="S1812" s="6">
        <f>COUNTIF(Customer_Churn_Records!$B$2:$B$10000,Customer_Churn_Records!$B1812)</f>
        <v>1</v>
      </c>
      <c r="T1812" s="6">
        <f>ROUNDUP(Customer_Churn_Records!$G1812,0)</f>
        <v>55</v>
      </c>
      <c r="U1812" s="6" t="str">
        <f t="array" ref="U1812">IFS(Customer_Churn_Records!$T1812&lt;30,"young",Customer_Churn_Records!$T1812&lt;50,"middle-aged",Customer_Churn_Records!$T1812&lt;100,"old")</f>
        <v>old</v>
      </c>
      <c r="V1812" s="8" t="str">
        <f t="array" ref="V1812">IFS(Customer_Churn_Records!$D1812&lt;701,"less-score",Customer_Churn_Records!$D1812&lt;851,"high-score")</f>
        <v>high-score</v>
      </c>
      <c r="W1812" s="8" t="str">
        <f t="array" ref="W1812">IF(Customer_Churn_Records!$X1812=0,0,IFS(Customer_Churn_Records!$X1812&lt;100000,"low",Customer_Churn_Records!$X1812&lt;300000,"high"))</f>
        <v>high</v>
      </c>
      <c r="X1812" s="8">
        <f>ROUND(Customer_Churn_Records!$I1812,0)</f>
        <v>136576</v>
      </c>
    </row>
    <row r="1813" ht="14.25" customHeight="1">
      <c r="A1813" s="6">
        <v>1451.0</v>
      </c>
      <c r="B1813" s="6">
        <v>1.5676242E7</v>
      </c>
      <c r="C1813" s="6" t="s">
        <v>4799</v>
      </c>
      <c r="D1813" s="6">
        <v>632.0</v>
      </c>
      <c r="E1813" s="6" t="s">
        <v>9</v>
      </c>
      <c r="F1813" s="6" t="s">
        <v>11</v>
      </c>
      <c r="G1813" s="7" t="s">
        <v>363</v>
      </c>
      <c r="H1813" s="6">
        <v>3.0</v>
      </c>
      <c r="I1813" s="6" t="s">
        <v>4800</v>
      </c>
      <c r="J1813" s="6">
        <v>1.0</v>
      </c>
      <c r="K1813" s="6">
        <v>1.0</v>
      </c>
      <c r="L1813" s="6">
        <v>0.0</v>
      </c>
      <c r="M1813" s="6" t="s">
        <v>4801</v>
      </c>
      <c r="N1813" s="6">
        <v>1.0</v>
      </c>
      <c r="O1813" s="6">
        <v>1.0</v>
      </c>
      <c r="P1813" s="6">
        <v>4.0</v>
      </c>
      <c r="Q1813" s="6" t="s">
        <v>44</v>
      </c>
      <c r="R1813" s="6">
        <v>964.0</v>
      </c>
      <c r="S1813" s="6">
        <f>COUNTIF(Customer_Churn_Records!$B$2:$B$10000,Customer_Churn_Records!$B1813)</f>
        <v>1</v>
      </c>
      <c r="T1813" s="6">
        <f>ROUNDUP(Customer_Churn_Records!$G1813,0)</f>
        <v>31</v>
      </c>
      <c r="U1813" s="6" t="str">
        <f t="array" ref="U1813">IFS(Customer_Churn_Records!$T1813&lt;30,"young",Customer_Churn_Records!$T1813&lt;50,"middle-aged",Customer_Churn_Records!$T1813&lt;100,"old")</f>
        <v>middle-aged</v>
      </c>
      <c r="V1813" s="8" t="str">
        <f t="array" ref="V1813">IFS(Customer_Churn_Records!$D1813&lt;701,"less-score",Customer_Churn_Records!$D1813&lt;851,"high-score")</f>
        <v>less-score</v>
      </c>
      <c r="W1813" s="8" t="str">
        <f t="array" ref="W1813">IF(Customer_Churn_Records!$X1813=0,0,IFS(Customer_Churn_Records!$X1813&lt;100000,"low",Customer_Churn_Records!$X1813&lt;300000,"high"))</f>
        <v>high</v>
      </c>
      <c r="X1813" s="8">
        <f>ROUND(Customer_Churn_Records!$I1813,0)</f>
        <v>136556</v>
      </c>
    </row>
    <row r="1814" ht="14.25" customHeight="1">
      <c r="A1814" s="6">
        <v>5247.0</v>
      </c>
      <c r="B1814" s="6">
        <v>1.5801863E7</v>
      </c>
      <c r="C1814" s="6" t="s">
        <v>3485</v>
      </c>
      <c r="D1814" s="6">
        <v>521.0</v>
      </c>
      <c r="E1814" s="6" t="s">
        <v>7</v>
      </c>
      <c r="F1814" s="6" t="s">
        <v>10</v>
      </c>
      <c r="G1814" s="7" t="s">
        <v>114</v>
      </c>
      <c r="H1814" s="6">
        <v>2.0</v>
      </c>
      <c r="I1814" s="6" t="s">
        <v>4802</v>
      </c>
      <c r="J1814" s="6">
        <v>2.0</v>
      </c>
      <c r="K1814" s="6">
        <v>1.0</v>
      </c>
      <c r="L1814" s="6">
        <v>1.0</v>
      </c>
      <c r="M1814" s="6" t="s">
        <v>4803</v>
      </c>
      <c r="N1814" s="6">
        <v>0.0</v>
      </c>
      <c r="O1814" s="6">
        <v>0.0</v>
      </c>
      <c r="P1814" s="6">
        <v>1.0</v>
      </c>
      <c r="Q1814" s="6" t="s">
        <v>58</v>
      </c>
      <c r="R1814" s="6">
        <v>577.0</v>
      </c>
      <c r="S1814" s="6">
        <f>COUNTIF(Customer_Churn_Records!$B$2:$B$10000,Customer_Churn_Records!$B1814)</f>
        <v>1</v>
      </c>
      <c r="T1814" s="6">
        <f>ROUNDUP(Customer_Churn_Records!$G1814,0)</f>
        <v>32</v>
      </c>
      <c r="U1814" s="6" t="str">
        <f t="array" ref="U1814">IFS(Customer_Churn_Records!$T1814&lt;30,"young",Customer_Churn_Records!$T1814&lt;50,"middle-aged",Customer_Churn_Records!$T1814&lt;100,"old")</f>
        <v>middle-aged</v>
      </c>
      <c r="V1814" s="8" t="str">
        <f t="array" ref="V1814">IFS(Customer_Churn_Records!$D1814&lt;701,"less-score",Customer_Churn_Records!$D1814&lt;851,"high-score")</f>
        <v>less-score</v>
      </c>
      <c r="W1814" s="8" t="str">
        <f t="array" ref="W1814">IF(Customer_Churn_Records!$X1814=0,0,IFS(Customer_Churn_Records!$X1814&lt;100000,"low",Customer_Churn_Records!$X1814&lt;300000,"high"))</f>
        <v>high</v>
      </c>
      <c r="X1814" s="8">
        <f>ROUND(Customer_Churn_Records!$I1814,0)</f>
        <v>136555</v>
      </c>
    </row>
    <row r="1815" ht="14.25" customHeight="1">
      <c r="A1815" s="6">
        <v>4397.0</v>
      </c>
      <c r="B1815" s="6">
        <v>1.5691119E7</v>
      </c>
      <c r="C1815" s="6" t="s">
        <v>1156</v>
      </c>
      <c r="D1815" s="6">
        <v>721.0</v>
      </c>
      <c r="E1815" s="6" t="s">
        <v>8</v>
      </c>
      <c r="F1815" s="6" t="s">
        <v>11</v>
      </c>
      <c r="G1815" s="7" t="s">
        <v>464</v>
      </c>
      <c r="H1815" s="6">
        <v>4.0</v>
      </c>
      <c r="I1815" s="6" t="s">
        <v>4804</v>
      </c>
      <c r="J1815" s="6">
        <v>1.0</v>
      </c>
      <c r="K1815" s="6">
        <v>0.0</v>
      </c>
      <c r="L1815" s="6">
        <v>0.0</v>
      </c>
      <c r="M1815" s="6" t="s">
        <v>4805</v>
      </c>
      <c r="N1815" s="6">
        <v>0.0</v>
      </c>
      <c r="O1815" s="6">
        <v>0.0</v>
      </c>
      <c r="P1815" s="6">
        <v>4.0</v>
      </c>
      <c r="Q1815" s="6" t="s">
        <v>44</v>
      </c>
      <c r="R1815" s="6">
        <v>439.0</v>
      </c>
      <c r="S1815" s="6">
        <f>COUNTIF(Customer_Churn_Records!$B$2:$B$10000,Customer_Churn_Records!$B1815)</f>
        <v>1</v>
      </c>
      <c r="T1815" s="6">
        <f>ROUNDUP(Customer_Churn_Records!$G1815,0)</f>
        <v>68</v>
      </c>
      <c r="U1815" s="6" t="str">
        <f t="array" ref="U1815">IFS(Customer_Churn_Records!$T1815&lt;30,"young",Customer_Churn_Records!$T1815&lt;50,"middle-aged",Customer_Churn_Records!$T1815&lt;100,"old")</f>
        <v>old</v>
      </c>
      <c r="V1815" s="8" t="str">
        <f t="array" ref="V1815">IFS(Customer_Churn_Records!$D1815&lt;701,"less-score",Customer_Churn_Records!$D1815&lt;851,"high-score")</f>
        <v>high-score</v>
      </c>
      <c r="W1815" s="8" t="str">
        <f t="array" ref="W1815">IF(Customer_Churn_Records!$X1815=0,0,IFS(Customer_Churn_Records!$X1815&lt;100000,"low",Customer_Churn_Records!$X1815&lt;300000,"high"))</f>
        <v>high</v>
      </c>
      <c r="X1815" s="8">
        <f>ROUND(Customer_Churn_Records!$I1815,0)</f>
        <v>136526</v>
      </c>
    </row>
    <row r="1816" ht="14.25" customHeight="1">
      <c r="A1816" s="6">
        <v>7948.0</v>
      </c>
      <c r="B1816" s="6">
        <v>1.5785326E7</v>
      </c>
      <c r="C1816" s="6" t="s">
        <v>4806</v>
      </c>
      <c r="D1816" s="6">
        <v>639.0</v>
      </c>
      <c r="E1816" s="6" t="s">
        <v>9</v>
      </c>
      <c r="F1816" s="6" t="s">
        <v>10</v>
      </c>
      <c r="G1816" s="7" t="s">
        <v>87</v>
      </c>
      <c r="H1816" s="6">
        <v>5.0</v>
      </c>
      <c r="I1816" s="6" t="s">
        <v>4807</v>
      </c>
      <c r="J1816" s="6">
        <v>2.0</v>
      </c>
      <c r="K1816" s="6">
        <v>1.0</v>
      </c>
      <c r="L1816" s="6">
        <v>0.0</v>
      </c>
      <c r="M1816" s="6" t="s">
        <v>4808</v>
      </c>
      <c r="N1816" s="6">
        <v>0.0</v>
      </c>
      <c r="O1816" s="6">
        <v>0.0</v>
      </c>
      <c r="P1816" s="6">
        <v>4.0</v>
      </c>
      <c r="Q1816" s="6" t="s">
        <v>49</v>
      </c>
      <c r="R1816" s="6">
        <v>616.0</v>
      </c>
      <c r="S1816" s="6">
        <f>COUNTIF(Customer_Churn_Records!$B$2:$B$10000,Customer_Churn_Records!$B1816)</f>
        <v>1</v>
      </c>
      <c r="T1816" s="6">
        <f>ROUNDUP(Customer_Churn_Records!$G1816,0)</f>
        <v>35</v>
      </c>
      <c r="U1816" s="6" t="str">
        <f t="array" ref="U1816">IFS(Customer_Churn_Records!$T1816&lt;30,"young",Customer_Churn_Records!$T1816&lt;50,"middle-aged",Customer_Churn_Records!$T1816&lt;100,"old")</f>
        <v>middle-aged</v>
      </c>
      <c r="V1816" s="8" t="str">
        <f t="array" ref="V1816">IFS(Customer_Churn_Records!$D1816&lt;701,"less-score",Customer_Churn_Records!$D1816&lt;851,"high-score")</f>
        <v>less-score</v>
      </c>
      <c r="W1816" s="8" t="str">
        <f t="array" ref="W1816">IF(Customer_Churn_Records!$X1816=0,0,IFS(Customer_Churn_Records!$X1816&lt;100000,"low",Customer_Churn_Records!$X1816&lt;300000,"high"))</f>
        <v>high</v>
      </c>
      <c r="X1816" s="8">
        <f>ROUND(Customer_Churn_Records!$I1816,0)</f>
        <v>136526</v>
      </c>
    </row>
    <row r="1817" ht="14.25" customHeight="1">
      <c r="A1817" s="6">
        <v>2014.0</v>
      </c>
      <c r="B1817" s="6">
        <v>1.5742238E7</v>
      </c>
      <c r="C1817" s="6" t="s">
        <v>2177</v>
      </c>
      <c r="D1817" s="6">
        <v>705.0</v>
      </c>
      <c r="E1817" s="6" t="s">
        <v>8</v>
      </c>
      <c r="F1817" s="6" t="s">
        <v>11</v>
      </c>
      <c r="G1817" s="7" t="s">
        <v>87</v>
      </c>
      <c r="H1817" s="6">
        <v>4.0</v>
      </c>
      <c r="I1817" s="6" t="s">
        <v>4809</v>
      </c>
      <c r="J1817" s="6">
        <v>2.0</v>
      </c>
      <c r="K1817" s="6">
        <v>1.0</v>
      </c>
      <c r="L1817" s="6">
        <v>0.0</v>
      </c>
      <c r="M1817" s="6" t="s">
        <v>4810</v>
      </c>
      <c r="N1817" s="6">
        <v>0.0</v>
      </c>
      <c r="O1817" s="6">
        <v>0.0</v>
      </c>
      <c r="P1817" s="6">
        <v>5.0</v>
      </c>
      <c r="Q1817" s="6" t="s">
        <v>58</v>
      </c>
      <c r="R1817" s="6">
        <v>427.0</v>
      </c>
      <c r="S1817" s="6">
        <f>COUNTIF(Customer_Churn_Records!$B$2:$B$10000,Customer_Churn_Records!$B1817)</f>
        <v>1</v>
      </c>
      <c r="T1817" s="6">
        <f>ROUNDUP(Customer_Churn_Records!$G1817,0)</f>
        <v>35</v>
      </c>
      <c r="U1817" s="6" t="str">
        <f t="array" ref="U1817">IFS(Customer_Churn_Records!$T1817&lt;30,"young",Customer_Churn_Records!$T1817&lt;50,"middle-aged",Customer_Churn_Records!$T1817&lt;100,"old")</f>
        <v>middle-aged</v>
      </c>
      <c r="V1817" s="8" t="str">
        <f t="array" ref="V1817">IFS(Customer_Churn_Records!$D1817&lt;701,"less-score",Customer_Churn_Records!$D1817&lt;851,"high-score")</f>
        <v>high-score</v>
      </c>
      <c r="W1817" s="8" t="str">
        <f t="array" ref="W1817">IF(Customer_Churn_Records!$X1817=0,0,IFS(Customer_Churn_Records!$X1817&lt;100000,"low",Customer_Churn_Records!$X1817&lt;300000,"high"))</f>
        <v>high</v>
      </c>
      <c r="X1817" s="8">
        <f>ROUND(Customer_Churn_Records!$I1817,0)</f>
        <v>136496</v>
      </c>
    </row>
    <row r="1818" ht="14.25" customHeight="1">
      <c r="A1818" s="6">
        <v>8254.0</v>
      </c>
      <c r="B1818" s="6">
        <v>1.5746515E7</v>
      </c>
      <c r="C1818" s="6" t="s">
        <v>1756</v>
      </c>
      <c r="D1818" s="6">
        <v>750.0</v>
      </c>
      <c r="E1818" s="6" t="s">
        <v>7</v>
      </c>
      <c r="F1818" s="6" t="s">
        <v>11</v>
      </c>
      <c r="G1818" s="7" t="s">
        <v>118</v>
      </c>
      <c r="H1818" s="6">
        <v>7.0</v>
      </c>
      <c r="I1818" s="6" t="s">
        <v>4811</v>
      </c>
      <c r="J1818" s="6">
        <v>3.0</v>
      </c>
      <c r="K1818" s="6">
        <v>1.0</v>
      </c>
      <c r="L1818" s="6">
        <v>1.0</v>
      </c>
      <c r="M1818" s="6" t="s">
        <v>4812</v>
      </c>
      <c r="N1818" s="6">
        <v>1.0</v>
      </c>
      <c r="O1818" s="6">
        <v>1.0</v>
      </c>
      <c r="P1818" s="6">
        <v>3.0</v>
      </c>
      <c r="Q1818" s="6" t="s">
        <v>79</v>
      </c>
      <c r="R1818" s="6">
        <v>635.0</v>
      </c>
      <c r="S1818" s="6">
        <f>COUNTIF(Customer_Churn_Records!$B$2:$B$10000,Customer_Churn_Records!$B1818)</f>
        <v>1</v>
      </c>
      <c r="T1818" s="6">
        <f>ROUNDUP(Customer_Churn_Records!$G1818,0)</f>
        <v>36</v>
      </c>
      <c r="U1818" s="6" t="str">
        <f t="array" ref="U1818">IFS(Customer_Churn_Records!$T1818&lt;30,"young",Customer_Churn_Records!$T1818&lt;50,"middle-aged",Customer_Churn_Records!$T1818&lt;100,"old")</f>
        <v>middle-aged</v>
      </c>
      <c r="V1818" s="8" t="str">
        <f t="array" ref="V1818">IFS(Customer_Churn_Records!$D1818&lt;701,"less-score",Customer_Churn_Records!$D1818&lt;851,"high-score")</f>
        <v>high-score</v>
      </c>
      <c r="W1818" s="8" t="str">
        <f t="array" ref="W1818">IF(Customer_Churn_Records!$X1818=0,0,IFS(Customer_Churn_Records!$X1818&lt;100000,"low",Customer_Churn_Records!$X1818&lt;300000,"high"))</f>
        <v>high</v>
      </c>
      <c r="X1818" s="8">
        <f>ROUND(Customer_Churn_Records!$I1818,0)</f>
        <v>136493</v>
      </c>
    </row>
    <row r="1819" ht="14.25" customHeight="1">
      <c r="A1819" s="6">
        <v>7334.0</v>
      </c>
      <c r="B1819" s="6">
        <v>1.5795527E7</v>
      </c>
      <c r="C1819" s="6" t="s">
        <v>1270</v>
      </c>
      <c r="D1819" s="6">
        <v>699.0</v>
      </c>
      <c r="E1819" s="6" t="s">
        <v>9</v>
      </c>
      <c r="F1819" s="6" t="s">
        <v>11</v>
      </c>
      <c r="G1819" s="7" t="s">
        <v>76</v>
      </c>
      <c r="H1819" s="6">
        <v>2.0</v>
      </c>
      <c r="I1819" s="6" t="s">
        <v>4813</v>
      </c>
      <c r="J1819" s="6">
        <v>2.0</v>
      </c>
      <c r="K1819" s="6">
        <v>1.0</v>
      </c>
      <c r="L1819" s="6">
        <v>0.0</v>
      </c>
      <c r="M1819" s="6" t="s">
        <v>4814</v>
      </c>
      <c r="N1819" s="6">
        <v>0.0</v>
      </c>
      <c r="O1819" s="6">
        <v>0.0</v>
      </c>
      <c r="P1819" s="6">
        <v>4.0</v>
      </c>
      <c r="Q1819" s="6" t="s">
        <v>79</v>
      </c>
      <c r="R1819" s="6">
        <v>237.0</v>
      </c>
      <c r="S1819" s="6">
        <f>COUNTIF(Customer_Churn_Records!$B$2:$B$10000,Customer_Churn_Records!$B1819)</f>
        <v>1</v>
      </c>
      <c r="T1819" s="6">
        <f>ROUNDUP(Customer_Churn_Records!$G1819,0)</f>
        <v>43</v>
      </c>
      <c r="U1819" s="6" t="str">
        <f t="array" ref="U1819">IFS(Customer_Churn_Records!$T1819&lt;30,"young",Customer_Churn_Records!$T1819&lt;50,"middle-aged",Customer_Churn_Records!$T1819&lt;100,"old")</f>
        <v>middle-aged</v>
      </c>
      <c r="V1819" s="8" t="str">
        <f t="array" ref="V1819">IFS(Customer_Churn_Records!$D1819&lt;701,"less-score",Customer_Churn_Records!$D1819&lt;851,"high-score")</f>
        <v>less-score</v>
      </c>
      <c r="W1819" s="8" t="str">
        <f t="array" ref="W1819">IF(Customer_Churn_Records!$X1819=0,0,IFS(Customer_Churn_Records!$X1819&lt;100000,"low",Customer_Churn_Records!$X1819&lt;300000,"high"))</f>
        <v>high</v>
      </c>
      <c r="X1819" s="8">
        <f>ROUND(Customer_Churn_Records!$I1819,0)</f>
        <v>136488</v>
      </c>
    </row>
    <row r="1820" ht="14.25" customHeight="1">
      <c r="A1820" s="6">
        <v>2744.0</v>
      </c>
      <c r="B1820" s="6">
        <v>1.5658889E7</v>
      </c>
      <c r="C1820" s="6" t="s">
        <v>3353</v>
      </c>
      <c r="D1820" s="6">
        <v>689.0</v>
      </c>
      <c r="E1820" s="6" t="s">
        <v>7</v>
      </c>
      <c r="F1820" s="6" t="s">
        <v>11</v>
      </c>
      <c r="G1820" s="7" t="s">
        <v>367</v>
      </c>
      <c r="H1820" s="6">
        <v>4.0</v>
      </c>
      <c r="I1820" s="6" t="s">
        <v>4815</v>
      </c>
      <c r="J1820" s="6">
        <v>1.0</v>
      </c>
      <c r="K1820" s="6">
        <v>1.0</v>
      </c>
      <c r="L1820" s="6">
        <v>0.0</v>
      </c>
      <c r="M1820" s="6" t="s">
        <v>4816</v>
      </c>
      <c r="N1820" s="6">
        <v>1.0</v>
      </c>
      <c r="O1820" s="6">
        <v>1.0</v>
      </c>
      <c r="P1820" s="6">
        <v>1.0</v>
      </c>
      <c r="Q1820" s="6" t="s">
        <v>58</v>
      </c>
      <c r="R1820" s="6">
        <v>919.0</v>
      </c>
      <c r="S1820" s="6">
        <f>COUNTIF(Customer_Churn_Records!$B$2:$B$10000,Customer_Churn_Records!$B1820)</f>
        <v>1</v>
      </c>
      <c r="T1820" s="6">
        <f>ROUNDUP(Customer_Churn_Records!$G1820,0)</f>
        <v>22</v>
      </c>
      <c r="U1820" s="6" t="str">
        <f t="array" ref="U1820">IFS(Customer_Churn_Records!$T1820&lt;30,"young",Customer_Churn_Records!$T1820&lt;50,"middle-aged",Customer_Churn_Records!$T1820&lt;100,"old")</f>
        <v>young</v>
      </c>
      <c r="V1820" s="8" t="str">
        <f t="array" ref="V1820">IFS(Customer_Churn_Records!$D1820&lt;701,"less-score",Customer_Churn_Records!$D1820&lt;851,"high-score")</f>
        <v>less-score</v>
      </c>
      <c r="W1820" s="8" t="str">
        <f t="array" ref="W1820">IF(Customer_Churn_Records!$X1820=0,0,IFS(Customer_Churn_Records!$X1820&lt;100000,"low",Customer_Churn_Records!$X1820&lt;300000,"high"))</f>
        <v>high</v>
      </c>
      <c r="X1820" s="8">
        <f>ROUND(Customer_Churn_Records!$I1820,0)</f>
        <v>136444</v>
      </c>
    </row>
    <row r="1821" ht="14.25" customHeight="1">
      <c r="A1821" s="6">
        <v>2092.0</v>
      </c>
      <c r="B1821" s="6">
        <v>1.5672945E7</v>
      </c>
      <c r="C1821" s="6" t="s">
        <v>2509</v>
      </c>
      <c r="D1821" s="6">
        <v>661.0</v>
      </c>
      <c r="E1821" s="6" t="s">
        <v>7</v>
      </c>
      <c r="F1821" s="6" t="s">
        <v>10</v>
      </c>
      <c r="G1821" s="7" t="s">
        <v>72</v>
      </c>
      <c r="H1821" s="6">
        <v>5.0</v>
      </c>
      <c r="I1821" s="6" t="s">
        <v>4817</v>
      </c>
      <c r="J1821" s="6">
        <v>1.0</v>
      </c>
      <c r="K1821" s="6">
        <v>1.0</v>
      </c>
      <c r="L1821" s="6">
        <v>0.0</v>
      </c>
      <c r="M1821" s="6" t="s">
        <v>4818</v>
      </c>
      <c r="N1821" s="6">
        <v>0.0</v>
      </c>
      <c r="O1821" s="6">
        <v>0.0</v>
      </c>
      <c r="P1821" s="6">
        <v>2.0</v>
      </c>
      <c r="Q1821" s="6" t="s">
        <v>79</v>
      </c>
      <c r="R1821" s="6">
        <v>687.0</v>
      </c>
      <c r="S1821" s="6">
        <f>COUNTIF(Customer_Churn_Records!$B$2:$B$10000,Customer_Churn_Records!$B1821)</f>
        <v>1</v>
      </c>
      <c r="T1821" s="6">
        <f>ROUNDUP(Customer_Churn_Records!$G1821,0)</f>
        <v>37</v>
      </c>
      <c r="U1821" s="6" t="str">
        <f t="array" ref="U1821">IFS(Customer_Churn_Records!$T1821&lt;30,"young",Customer_Churn_Records!$T1821&lt;50,"middle-aged",Customer_Churn_Records!$T1821&lt;100,"old")</f>
        <v>middle-aged</v>
      </c>
      <c r="V1821" s="8" t="str">
        <f t="array" ref="V1821">IFS(Customer_Churn_Records!$D1821&lt;701,"less-score",Customer_Churn_Records!$D1821&lt;851,"high-score")</f>
        <v>less-score</v>
      </c>
      <c r="W1821" s="8" t="str">
        <f t="array" ref="W1821">IF(Customer_Churn_Records!$X1821=0,0,IFS(Customer_Churn_Records!$X1821&lt;100000,"low",Customer_Churn_Records!$X1821&lt;300000,"high"))</f>
        <v>high</v>
      </c>
      <c r="X1821" s="8">
        <f>ROUND(Customer_Churn_Records!$I1821,0)</f>
        <v>136425</v>
      </c>
    </row>
    <row r="1822" ht="14.25" customHeight="1">
      <c r="A1822" s="6">
        <v>4585.0</v>
      </c>
      <c r="B1822" s="6">
        <v>1.5589666E7</v>
      </c>
      <c r="C1822" s="6" t="s">
        <v>4819</v>
      </c>
      <c r="D1822" s="6">
        <v>595.0</v>
      </c>
      <c r="E1822" s="6" t="s">
        <v>7</v>
      </c>
      <c r="F1822" s="6" t="s">
        <v>10</v>
      </c>
      <c r="G1822" s="7" t="s">
        <v>107</v>
      </c>
      <c r="H1822" s="6">
        <v>9.0</v>
      </c>
      <c r="I1822" s="6" t="s">
        <v>4820</v>
      </c>
      <c r="J1822" s="6">
        <v>1.0</v>
      </c>
      <c r="K1822" s="6">
        <v>1.0</v>
      </c>
      <c r="L1822" s="6">
        <v>1.0</v>
      </c>
      <c r="M1822" s="6" t="s">
        <v>4821</v>
      </c>
      <c r="N1822" s="6">
        <v>0.0</v>
      </c>
      <c r="O1822" s="6">
        <v>0.0</v>
      </c>
      <c r="P1822" s="6">
        <v>1.0</v>
      </c>
      <c r="Q1822" s="6" t="s">
        <v>79</v>
      </c>
      <c r="R1822" s="6">
        <v>379.0</v>
      </c>
      <c r="S1822" s="6">
        <f>COUNTIF(Customer_Churn_Records!$B$2:$B$10000,Customer_Churn_Records!$B1822)</f>
        <v>1</v>
      </c>
      <c r="T1822" s="6">
        <f>ROUNDUP(Customer_Churn_Records!$G1822,0)</f>
        <v>39</v>
      </c>
      <c r="U1822" s="6" t="str">
        <f t="array" ref="U1822">IFS(Customer_Churn_Records!$T1822&lt;30,"young",Customer_Churn_Records!$T1822&lt;50,"middle-aged",Customer_Churn_Records!$T1822&lt;100,"old")</f>
        <v>middle-aged</v>
      </c>
      <c r="V1822" s="8" t="str">
        <f t="array" ref="V1822">IFS(Customer_Churn_Records!$D1822&lt;701,"less-score",Customer_Churn_Records!$D1822&lt;851,"high-score")</f>
        <v>less-score</v>
      </c>
      <c r="W1822" s="8" t="str">
        <f t="array" ref="W1822">IF(Customer_Churn_Records!$X1822=0,0,IFS(Customer_Churn_Records!$X1822&lt;100000,"low",Customer_Churn_Records!$X1822&lt;300000,"high"))</f>
        <v>high</v>
      </c>
      <c r="X1822" s="8">
        <f>ROUND(Customer_Churn_Records!$I1822,0)</f>
        <v>136422</v>
      </c>
    </row>
    <row r="1823" ht="14.25" customHeight="1">
      <c r="A1823" s="6">
        <v>5813.0</v>
      </c>
      <c r="B1823" s="6">
        <v>1.5587835E7</v>
      </c>
      <c r="C1823" s="6" t="s">
        <v>4822</v>
      </c>
      <c r="D1823" s="6">
        <v>850.0</v>
      </c>
      <c r="E1823" s="6" t="s">
        <v>7</v>
      </c>
      <c r="F1823" s="6" t="s">
        <v>11</v>
      </c>
      <c r="G1823" s="7" t="s">
        <v>167</v>
      </c>
      <c r="H1823" s="6">
        <v>3.0</v>
      </c>
      <c r="I1823" s="6" t="s">
        <v>4823</v>
      </c>
      <c r="J1823" s="6">
        <v>1.0</v>
      </c>
      <c r="K1823" s="6">
        <v>0.0</v>
      </c>
      <c r="L1823" s="6">
        <v>1.0</v>
      </c>
      <c r="M1823" s="6" t="s">
        <v>4824</v>
      </c>
      <c r="N1823" s="6">
        <v>0.0</v>
      </c>
      <c r="O1823" s="6">
        <v>0.0</v>
      </c>
      <c r="P1823" s="6">
        <v>2.0</v>
      </c>
      <c r="Q1823" s="6" t="s">
        <v>49</v>
      </c>
      <c r="R1823" s="6">
        <v>264.0</v>
      </c>
      <c r="S1823" s="6">
        <f>COUNTIF(Customer_Churn_Records!$B$2:$B$10000,Customer_Churn_Records!$B1823)</f>
        <v>1</v>
      </c>
      <c r="T1823" s="6">
        <f>ROUNDUP(Customer_Churn_Records!$G1823,0)</f>
        <v>41</v>
      </c>
      <c r="U1823" s="6" t="str">
        <f t="array" ref="U1823">IFS(Customer_Churn_Records!$T1823&lt;30,"young",Customer_Churn_Records!$T1823&lt;50,"middle-aged",Customer_Churn_Records!$T1823&lt;100,"old")</f>
        <v>middle-aged</v>
      </c>
      <c r="V1823" s="8" t="str">
        <f t="array" ref="V1823">IFS(Customer_Churn_Records!$D1823&lt;701,"less-score",Customer_Churn_Records!$D1823&lt;851,"high-score")</f>
        <v>high-score</v>
      </c>
      <c r="W1823" s="8" t="str">
        <f t="array" ref="W1823">IF(Customer_Churn_Records!$X1823=0,0,IFS(Customer_Churn_Records!$X1823&lt;100000,"low",Customer_Churn_Records!$X1823&lt;300000,"high"))</f>
        <v>high</v>
      </c>
      <c r="X1823" s="8">
        <f>ROUND(Customer_Churn_Records!$I1823,0)</f>
        <v>136417</v>
      </c>
    </row>
    <row r="1824" ht="14.25" customHeight="1">
      <c r="A1824" s="6">
        <v>4825.0</v>
      </c>
      <c r="B1824" s="6">
        <v>1.5799357E7</v>
      </c>
      <c r="C1824" s="6" t="s">
        <v>4825</v>
      </c>
      <c r="D1824" s="6">
        <v>727.0</v>
      </c>
      <c r="E1824" s="6" t="s">
        <v>7</v>
      </c>
      <c r="F1824" s="6" t="s">
        <v>11</v>
      </c>
      <c r="G1824" s="7" t="s">
        <v>87</v>
      </c>
      <c r="H1824" s="6">
        <v>5.0</v>
      </c>
      <c r="I1824" s="6" t="s">
        <v>4826</v>
      </c>
      <c r="J1824" s="6">
        <v>1.0</v>
      </c>
      <c r="K1824" s="6">
        <v>0.0</v>
      </c>
      <c r="L1824" s="6">
        <v>0.0</v>
      </c>
      <c r="M1824" s="6" t="s">
        <v>4827</v>
      </c>
      <c r="N1824" s="6">
        <v>0.0</v>
      </c>
      <c r="O1824" s="6">
        <v>0.0</v>
      </c>
      <c r="P1824" s="6">
        <v>1.0</v>
      </c>
      <c r="Q1824" s="6" t="s">
        <v>79</v>
      </c>
      <c r="R1824" s="6">
        <v>549.0</v>
      </c>
      <c r="S1824" s="6">
        <f>COUNTIF(Customer_Churn_Records!$B$2:$B$10000,Customer_Churn_Records!$B1824)</f>
        <v>1</v>
      </c>
      <c r="T1824" s="6">
        <f>ROUNDUP(Customer_Churn_Records!$G1824,0)</f>
        <v>35</v>
      </c>
      <c r="U1824" s="6" t="str">
        <f t="array" ref="U1824">IFS(Customer_Churn_Records!$T1824&lt;30,"young",Customer_Churn_Records!$T1824&lt;50,"middle-aged",Customer_Churn_Records!$T1824&lt;100,"old")</f>
        <v>middle-aged</v>
      </c>
      <c r="V1824" s="8" t="str">
        <f t="array" ref="V1824">IFS(Customer_Churn_Records!$D1824&lt;701,"less-score",Customer_Churn_Records!$D1824&lt;851,"high-score")</f>
        <v>high-score</v>
      </c>
      <c r="W1824" s="8" t="str">
        <f t="array" ref="W1824">IF(Customer_Churn_Records!$X1824=0,0,IFS(Customer_Churn_Records!$X1824&lt;100000,"low",Customer_Churn_Records!$X1824&lt;300000,"high"))</f>
        <v>high</v>
      </c>
      <c r="X1824" s="8">
        <f>ROUND(Customer_Churn_Records!$I1824,0)</f>
        <v>136364</v>
      </c>
    </row>
    <row r="1825" ht="14.25" customHeight="1">
      <c r="A1825" s="6">
        <v>2715.0</v>
      </c>
      <c r="B1825" s="6">
        <v>1.5710928E7</v>
      </c>
      <c r="C1825" s="6" t="s">
        <v>4828</v>
      </c>
      <c r="D1825" s="6">
        <v>665.0</v>
      </c>
      <c r="E1825" s="6" t="s">
        <v>7</v>
      </c>
      <c r="F1825" s="6" t="s">
        <v>10</v>
      </c>
      <c r="G1825" s="7" t="s">
        <v>564</v>
      </c>
      <c r="H1825" s="6">
        <v>8.0</v>
      </c>
      <c r="I1825" s="6" t="s">
        <v>4829</v>
      </c>
      <c r="J1825" s="6">
        <v>1.0</v>
      </c>
      <c r="K1825" s="6">
        <v>1.0</v>
      </c>
      <c r="L1825" s="6">
        <v>1.0</v>
      </c>
      <c r="M1825" s="6" t="s">
        <v>4830</v>
      </c>
      <c r="N1825" s="6">
        <v>0.0</v>
      </c>
      <c r="O1825" s="6">
        <v>0.0</v>
      </c>
      <c r="P1825" s="6">
        <v>4.0</v>
      </c>
      <c r="Q1825" s="6" t="s">
        <v>49</v>
      </c>
      <c r="R1825" s="6">
        <v>940.0</v>
      </c>
      <c r="S1825" s="6">
        <f>COUNTIF(Customer_Churn_Records!$B$2:$B$10000,Customer_Churn_Records!$B1825)</f>
        <v>1</v>
      </c>
      <c r="T1825" s="6">
        <f>ROUNDUP(Customer_Churn_Records!$G1825,0)</f>
        <v>55</v>
      </c>
      <c r="U1825" s="6" t="str">
        <f t="array" ref="U1825">IFS(Customer_Churn_Records!$T1825&lt;30,"young",Customer_Churn_Records!$T1825&lt;50,"middle-aged",Customer_Churn_Records!$T1825&lt;100,"old")</f>
        <v>old</v>
      </c>
      <c r="V1825" s="8" t="str">
        <f t="array" ref="V1825">IFS(Customer_Churn_Records!$D1825&lt;701,"less-score",Customer_Churn_Records!$D1825&lt;851,"high-score")</f>
        <v>less-score</v>
      </c>
      <c r="W1825" s="8" t="str">
        <f t="array" ref="W1825">IF(Customer_Churn_Records!$X1825=0,0,IFS(Customer_Churn_Records!$X1825&lt;100000,"low",Customer_Churn_Records!$X1825&lt;300000,"high"))</f>
        <v>high</v>
      </c>
      <c r="X1825" s="8">
        <f>ROUND(Customer_Churn_Records!$I1825,0)</f>
        <v>136354</v>
      </c>
    </row>
    <row r="1826" ht="14.25" customHeight="1">
      <c r="A1826" s="6">
        <v>2918.0</v>
      </c>
      <c r="B1826" s="6">
        <v>1.5621083E7</v>
      </c>
      <c r="C1826" s="6" t="s">
        <v>883</v>
      </c>
      <c r="D1826" s="6">
        <v>698.0</v>
      </c>
      <c r="E1826" s="6" t="s">
        <v>7</v>
      </c>
      <c r="F1826" s="6" t="s">
        <v>11</v>
      </c>
      <c r="G1826" s="7" t="s">
        <v>46</v>
      </c>
      <c r="H1826" s="6">
        <v>6.0</v>
      </c>
      <c r="I1826" s="6" t="s">
        <v>4831</v>
      </c>
      <c r="J1826" s="6">
        <v>2.0</v>
      </c>
      <c r="K1826" s="6">
        <v>1.0</v>
      </c>
      <c r="L1826" s="6">
        <v>1.0</v>
      </c>
      <c r="M1826" s="6" t="s">
        <v>4832</v>
      </c>
      <c r="N1826" s="6">
        <v>1.0</v>
      </c>
      <c r="O1826" s="6">
        <v>1.0</v>
      </c>
      <c r="P1826" s="6">
        <v>2.0</v>
      </c>
      <c r="Q1826" s="6" t="s">
        <v>58</v>
      </c>
      <c r="R1826" s="6">
        <v>687.0</v>
      </c>
      <c r="S1826" s="6">
        <f>COUNTIF(Customer_Churn_Records!$B$2:$B$10000,Customer_Churn_Records!$B1826)</f>
        <v>1</v>
      </c>
      <c r="T1826" s="6">
        <f>ROUNDUP(Customer_Churn_Records!$G1826,0)</f>
        <v>57</v>
      </c>
      <c r="U1826" s="6" t="str">
        <f t="array" ref="U1826">IFS(Customer_Churn_Records!$T1826&lt;30,"young",Customer_Churn_Records!$T1826&lt;50,"middle-aged",Customer_Churn_Records!$T1826&lt;100,"old")</f>
        <v>old</v>
      </c>
      <c r="V1826" s="8" t="str">
        <f t="array" ref="V1826">IFS(Customer_Churn_Records!$D1826&lt;701,"less-score",Customer_Churn_Records!$D1826&lt;851,"high-score")</f>
        <v>less-score</v>
      </c>
      <c r="W1826" s="8" t="str">
        <f t="array" ref="W1826">IF(Customer_Churn_Records!$X1826=0,0,IFS(Customer_Churn_Records!$X1826&lt;100000,"low",Customer_Churn_Records!$X1826&lt;300000,"high"))</f>
        <v>high</v>
      </c>
      <c r="X1826" s="8">
        <f>ROUND(Customer_Churn_Records!$I1826,0)</f>
        <v>136325</v>
      </c>
    </row>
    <row r="1827" ht="14.25" customHeight="1">
      <c r="A1827" s="6">
        <v>6369.0</v>
      </c>
      <c r="B1827" s="6">
        <v>1.5693764E7</v>
      </c>
      <c r="C1827" s="6" t="s">
        <v>588</v>
      </c>
      <c r="D1827" s="6">
        <v>663.0</v>
      </c>
      <c r="E1827" s="6" t="s">
        <v>9</v>
      </c>
      <c r="F1827" s="6" t="s">
        <v>11</v>
      </c>
      <c r="G1827" s="7" t="s">
        <v>245</v>
      </c>
      <c r="H1827" s="6">
        <v>0.0</v>
      </c>
      <c r="I1827" s="6" t="s">
        <v>4833</v>
      </c>
      <c r="J1827" s="6">
        <v>1.0</v>
      </c>
      <c r="K1827" s="6">
        <v>1.0</v>
      </c>
      <c r="L1827" s="6">
        <v>0.0</v>
      </c>
      <c r="M1827" s="6" t="s">
        <v>4834</v>
      </c>
      <c r="N1827" s="6">
        <v>1.0</v>
      </c>
      <c r="O1827" s="6">
        <v>1.0</v>
      </c>
      <c r="P1827" s="6">
        <v>2.0</v>
      </c>
      <c r="Q1827" s="6" t="s">
        <v>44</v>
      </c>
      <c r="R1827" s="6">
        <v>548.0</v>
      </c>
      <c r="S1827" s="6">
        <f>COUNTIF(Customer_Churn_Records!$B$2:$B$10000,Customer_Churn_Records!$B1827)</f>
        <v>1</v>
      </c>
      <c r="T1827" s="6">
        <f>ROUNDUP(Customer_Churn_Records!$G1827,0)</f>
        <v>52</v>
      </c>
      <c r="U1827" s="6" t="str">
        <f t="array" ref="U1827">IFS(Customer_Churn_Records!$T1827&lt;30,"young",Customer_Churn_Records!$T1827&lt;50,"middle-aged",Customer_Churn_Records!$T1827&lt;100,"old")</f>
        <v>old</v>
      </c>
      <c r="V1827" s="8" t="str">
        <f t="array" ref="V1827">IFS(Customer_Churn_Records!$D1827&lt;701,"less-score",Customer_Churn_Records!$D1827&lt;851,"high-score")</f>
        <v>less-score</v>
      </c>
      <c r="W1827" s="8" t="str">
        <f t="array" ref="W1827">IF(Customer_Churn_Records!$X1827=0,0,IFS(Customer_Churn_Records!$X1827&lt;100000,"low",Customer_Churn_Records!$X1827&lt;300000,"high"))</f>
        <v>high</v>
      </c>
      <c r="X1827" s="8">
        <f>ROUND(Customer_Churn_Records!$I1827,0)</f>
        <v>136299</v>
      </c>
    </row>
    <row r="1828" ht="14.25" customHeight="1">
      <c r="A1828" s="6">
        <v>689.0</v>
      </c>
      <c r="B1828" s="6">
        <v>1.5802741E7</v>
      </c>
      <c r="C1828" s="6" t="s">
        <v>4835</v>
      </c>
      <c r="D1828" s="6">
        <v>625.0</v>
      </c>
      <c r="E1828" s="6" t="s">
        <v>7</v>
      </c>
      <c r="F1828" s="6" t="s">
        <v>10</v>
      </c>
      <c r="G1828" s="7" t="s">
        <v>359</v>
      </c>
      <c r="H1828" s="6">
        <v>7.0</v>
      </c>
      <c r="I1828" s="6" t="s">
        <v>4836</v>
      </c>
      <c r="J1828" s="6">
        <v>1.0</v>
      </c>
      <c r="K1828" s="6">
        <v>1.0</v>
      </c>
      <c r="L1828" s="6">
        <v>0.0</v>
      </c>
      <c r="M1828" s="6" t="s">
        <v>4837</v>
      </c>
      <c r="N1828" s="6">
        <v>1.0</v>
      </c>
      <c r="O1828" s="6">
        <v>1.0</v>
      </c>
      <c r="P1828" s="6">
        <v>1.0</v>
      </c>
      <c r="Q1828" s="6" t="s">
        <v>79</v>
      </c>
      <c r="R1828" s="6">
        <v>833.0</v>
      </c>
      <c r="S1828" s="6">
        <f>COUNTIF(Customer_Churn_Records!$B$2:$B$10000,Customer_Churn_Records!$B1828)</f>
        <v>1</v>
      </c>
      <c r="T1828" s="6">
        <f>ROUNDUP(Customer_Churn_Records!$G1828,0)</f>
        <v>51</v>
      </c>
      <c r="U1828" s="6" t="str">
        <f t="array" ref="U1828">IFS(Customer_Churn_Records!$T1828&lt;30,"young",Customer_Churn_Records!$T1828&lt;50,"middle-aged",Customer_Churn_Records!$T1828&lt;100,"old")</f>
        <v>old</v>
      </c>
      <c r="V1828" s="8" t="str">
        <f t="array" ref="V1828">IFS(Customer_Churn_Records!$D1828&lt;701,"less-score",Customer_Churn_Records!$D1828&lt;851,"high-score")</f>
        <v>less-score</v>
      </c>
      <c r="W1828" s="8" t="str">
        <f t="array" ref="W1828">IF(Customer_Churn_Records!$X1828=0,0,IFS(Customer_Churn_Records!$X1828&lt;100000,"low",Customer_Churn_Records!$X1828&lt;300000,"high"))</f>
        <v>high</v>
      </c>
      <c r="X1828" s="8">
        <f>ROUND(Customer_Churn_Records!$I1828,0)</f>
        <v>136295</v>
      </c>
    </row>
    <row r="1829" ht="14.25" customHeight="1">
      <c r="A1829" s="6">
        <v>2986.0</v>
      </c>
      <c r="B1829" s="6">
        <v>1.5631912E7</v>
      </c>
      <c r="C1829" s="6" t="s">
        <v>4838</v>
      </c>
      <c r="D1829" s="6">
        <v>840.0</v>
      </c>
      <c r="E1829" s="6" t="s">
        <v>7</v>
      </c>
      <c r="F1829" s="6" t="s">
        <v>11</v>
      </c>
      <c r="G1829" s="7" t="s">
        <v>128</v>
      </c>
      <c r="H1829" s="6">
        <v>8.0</v>
      </c>
      <c r="I1829" s="6" t="s">
        <v>4839</v>
      </c>
      <c r="J1829" s="6">
        <v>1.0</v>
      </c>
      <c r="K1829" s="6">
        <v>1.0</v>
      </c>
      <c r="L1829" s="6">
        <v>0.0</v>
      </c>
      <c r="M1829" s="6" t="s">
        <v>4840</v>
      </c>
      <c r="N1829" s="6">
        <v>0.0</v>
      </c>
      <c r="O1829" s="6">
        <v>0.0</v>
      </c>
      <c r="P1829" s="6">
        <v>3.0</v>
      </c>
      <c r="Q1829" s="6" t="s">
        <v>79</v>
      </c>
      <c r="R1829" s="6">
        <v>938.0</v>
      </c>
      <c r="S1829" s="6">
        <f>COUNTIF(Customer_Churn_Records!$B$2:$B$10000,Customer_Churn_Records!$B1829)</f>
        <v>1</v>
      </c>
      <c r="T1829" s="6">
        <f>ROUNDUP(Customer_Churn_Records!$G1829,0)</f>
        <v>30</v>
      </c>
      <c r="U1829" s="6" t="str">
        <f t="array" ref="U1829">IFS(Customer_Churn_Records!$T1829&lt;30,"young",Customer_Churn_Records!$T1829&lt;50,"middle-aged",Customer_Churn_Records!$T1829&lt;100,"old")</f>
        <v>middle-aged</v>
      </c>
      <c r="V1829" s="8" t="str">
        <f t="array" ref="V1829">IFS(Customer_Churn_Records!$D1829&lt;701,"less-score",Customer_Churn_Records!$D1829&lt;851,"high-score")</f>
        <v>high-score</v>
      </c>
      <c r="W1829" s="8" t="str">
        <f t="array" ref="W1829">IF(Customer_Churn_Records!$X1829=0,0,IFS(Customer_Churn_Records!$X1829&lt;100000,"low",Customer_Churn_Records!$X1829&lt;300000,"high"))</f>
        <v>high</v>
      </c>
      <c r="X1829" s="8">
        <f>ROUND(Customer_Churn_Records!$I1829,0)</f>
        <v>136292</v>
      </c>
    </row>
    <row r="1830" ht="14.25" customHeight="1">
      <c r="A1830" s="6">
        <v>5995.0</v>
      </c>
      <c r="B1830" s="6">
        <v>1.5746065E7</v>
      </c>
      <c r="C1830" s="6" t="s">
        <v>975</v>
      </c>
      <c r="D1830" s="6">
        <v>580.0</v>
      </c>
      <c r="E1830" s="6" t="s">
        <v>8</v>
      </c>
      <c r="F1830" s="6" t="s">
        <v>11</v>
      </c>
      <c r="G1830" s="7" t="s">
        <v>87</v>
      </c>
      <c r="H1830" s="6">
        <v>10.0</v>
      </c>
      <c r="I1830" s="6" t="s">
        <v>4841</v>
      </c>
      <c r="J1830" s="6">
        <v>2.0</v>
      </c>
      <c r="K1830" s="6">
        <v>1.0</v>
      </c>
      <c r="L1830" s="6">
        <v>1.0</v>
      </c>
      <c r="M1830" s="6" t="s">
        <v>4842</v>
      </c>
      <c r="N1830" s="6">
        <v>0.0</v>
      </c>
      <c r="O1830" s="6">
        <v>0.0</v>
      </c>
      <c r="P1830" s="6">
        <v>3.0</v>
      </c>
      <c r="Q1830" s="6" t="s">
        <v>49</v>
      </c>
      <c r="R1830" s="6">
        <v>722.0</v>
      </c>
      <c r="S1830" s="6">
        <f>COUNTIF(Customer_Churn_Records!$B$2:$B$10000,Customer_Churn_Records!$B1830)</f>
        <v>1</v>
      </c>
      <c r="T1830" s="6">
        <f>ROUNDUP(Customer_Churn_Records!$G1830,0)</f>
        <v>35</v>
      </c>
      <c r="U1830" s="6" t="str">
        <f t="array" ref="U1830">IFS(Customer_Churn_Records!$T1830&lt;30,"young",Customer_Churn_Records!$T1830&lt;50,"middle-aged",Customer_Churn_Records!$T1830&lt;100,"old")</f>
        <v>middle-aged</v>
      </c>
      <c r="V1830" s="8" t="str">
        <f t="array" ref="V1830">IFS(Customer_Churn_Records!$D1830&lt;701,"less-score",Customer_Churn_Records!$D1830&lt;851,"high-score")</f>
        <v>less-score</v>
      </c>
      <c r="W1830" s="8" t="str">
        <f t="array" ref="W1830">IF(Customer_Churn_Records!$X1830=0,0,IFS(Customer_Churn_Records!$X1830&lt;100000,"low",Customer_Churn_Records!$X1830&lt;300000,"high"))</f>
        <v>high</v>
      </c>
      <c r="X1830" s="8">
        <f>ROUND(Customer_Churn_Records!$I1830,0)</f>
        <v>136281</v>
      </c>
    </row>
    <row r="1831" ht="14.25" customHeight="1">
      <c r="A1831" s="6">
        <v>7205.0</v>
      </c>
      <c r="B1831" s="6">
        <v>1.5585192E7</v>
      </c>
      <c r="C1831" s="6" t="s">
        <v>2612</v>
      </c>
      <c r="D1831" s="6">
        <v>686.0</v>
      </c>
      <c r="E1831" s="6" t="s">
        <v>9</v>
      </c>
      <c r="F1831" s="6" t="s">
        <v>11</v>
      </c>
      <c r="G1831" s="7" t="s">
        <v>107</v>
      </c>
      <c r="H1831" s="6">
        <v>10.0</v>
      </c>
      <c r="I1831" s="6" t="s">
        <v>4843</v>
      </c>
      <c r="J1831" s="6">
        <v>1.0</v>
      </c>
      <c r="K1831" s="6">
        <v>0.0</v>
      </c>
      <c r="L1831" s="6">
        <v>0.0</v>
      </c>
      <c r="M1831" s="6" t="s">
        <v>4844</v>
      </c>
      <c r="N1831" s="6">
        <v>0.0</v>
      </c>
      <c r="O1831" s="6">
        <v>0.0</v>
      </c>
      <c r="P1831" s="6">
        <v>2.0</v>
      </c>
      <c r="Q1831" s="6" t="s">
        <v>79</v>
      </c>
      <c r="R1831" s="6">
        <v>232.0</v>
      </c>
      <c r="S1831" s="6">
        <f>COUNTIF(Customer_Churn_Records!$B$2:$B$10000,Customer_Churn_Records!$B1831)</f>
        <v>1</v>
      </c>
      <c r="T1831" s="6">
        <f>ROUNDUP(Customer_Churn_Records!$G1831,0)</f>
        <v>39</v>
      </c>
      <c r="U1831" s="6" t="str">
        <f t="array" ref="U1831">IFS(Customer_Churn_Records!$T1831&lt;30,"young",Customer_Churn_Records!$T1831&lt;50,"middle-aged",Customer_Churn_Records!$T1831&lt;100,"old")</f>
        <v>middle-aged</v>
      </c>
      <c r="V1831" s="8" t="str">
        <f t="array" ref="V1831">IFS(Customer_Churn_Records!$D1831&lt;701,"less-score",Customer_Churn_Records!$D1831&lt;851,"high-score")</f>
        <v>less-score</v>
      </c>
      <c r="W1831" s="8" t="str">
        <f t="array" ref="W1831">IF(Customer_Churn_Records!$X1831=0,0,IFS(Customer_Churn_Records!$X1831&lt;100000,"low",Customer_Churn_Records!$X1831&lt;300000,"high"))</f>
        <v>high</v>
      </c>
      <c r="X1831" s="8">
        <f>ROUND(Customer_Churn_Records!$I1831,0)</f>
        <v>136258</v>
      </c>
    </row>
    <row r="1832" ht="14.25" customHeight="1">
      <c r="A1832" s="6">
        <v>4058.0</v>
      </c>
      <c r="B1832" s="6">
        <v>1.5769272E7</v>
      </c>
      <c r="C1832" s="6" t="s">
        <v>339</v>
      </c>
      <c r="D1832" s="6">
        <v>510.0</v>
      </c>
      <c r="E1832" s="6" t="s">
        <v>7</v>
      </c>
      <c r="F1832" s="6" t="s">
        <v>10</v>
      </c>
      <c r="G1832" s="7" t="s">
        <v>64</v>
      </c>
      <c r="H1832" s="6">
        <v>6.0</v>
      </c>
      <c r="I1832" s="6" t="s">
        <v>4845</v>
      </c>
      <c r="J1832" s="6">
        <v>1.0</v>
      </c>
      <c r="K1832" s="6">
        <v>0.0</v>
      </c>
      <c r="L1832" s="6">
        <v>0.0</v>
      </c>
      <c r="M1832" s="6" t="s">
        <v>4846</v>
      </c>
      <c r="N1832" s="6">
        <v>0.0</v>
      </c>
      <c r="O1832" s="6">
        <v>0.0</v>
      </c>
      <c r="P1832" s="6">
        <v>2.0</v>
      </c>
      <c r="Q1832" s="6" t="s">
        <v>79</v>
      </c>
      <c r="R1832" s="6">
        <v>853.0</v>
      </c>
      <c r="S1832" s="6">
        <f>COUNTIF(Customer_Churn_Records!$B$2:$B$10000,Customer_Churn_Records!$B1832)</f>
        <v>1</v>
      </c>
      <c r="T1832" s="6">
        <f>ROUNDUP(Customer_Churn_Records!$G1832,0)</f>
        <v>26</v>
      </c>
      <c r="U1832" s="6" t="str">
        <f t="array" ref="U1832">IFS(Customer_Churn_Records!$T1832&lt;30,"young",Customer_Churn_Records!$T1832&lt;50,"middle-aged",Customer_Churn_Records!$T1832&lt;100,"old")</f>
        <v>young</v>
      </c>
      <c r="V1832" s="8" t="str">
        <f t="array" ref="V1832">IFS(Customer_Churn_Records!$D1832&lt;701,"less-score",Customer_Churn_Records!$D1832&lt;851,"high-score")</f>
        <v>less-score</v>
      </c>
      <c r="W1832" s="8" t="str">
        <f t="array" ref="W1832">IF(Customer_Churn_Records!$X1832=0,0,IFS(Customer_Churn_Records!$X1832&lt;100000,"low",Customer_Churn_Records!$X1832&lt;300000,"high"))</f>
        <v>high</v>
      </c>
      <c r="X1832" s="8">
        <f>ROUND(Customer_Churn_Records!$I1832,0)</f>
        <v>136214</v>
      </c>
    </row>
    <row r="1833" ht="14.25" customHeight="1">
      <c r="A1833" s="6">
        <v>4643.0</v>
      </c>
      <c r="B1833" s="6">
        <v>1.5657449E7</v>
      </c>
      <c r="C1833" s="6" t="s">
        <v>4847</v>
      </c>
      <c r="D1833" s="6">
        <v>446.0</v>
      </c>
      <c r="E1833" s="6" t="s">
        <v>8</v>
      </c>
      <c r="F1833" s="6" t="s">
        <v>11</v>
      </c>
      <c r="G1833" s="7" t="s">
        <v>213</v>
      </c>
      <c r="H1833" s="6">
        <v>3.0</v>
      </c>
      <c r="I1833" s="6" t="s">
        <v>4848</v>
      </c>
      <c r="J1833" s="6">
        <v>1.0</v>
      </c>
      <c r="K1833" s="6">
        <v>1.0</v>
      </c>
      <c r="L1833" s="6">
        <v>0.0</v>
      </c>
      <c r="M1833" s="6" t="s">
        <v>4849</v>
      </c>
      <c r="N1833" s="6">
        <v>0.0</v>
      </c>
      <c r="O1833" s="6">
        <v>0.0</v>
      </c>
      <c r="P1833" s="6">
        <v>4.0</v>
      </c>
      <c r="Q1833" s="6" t="s">
        <v>49</v>
      </c>
      <c r="R1833" s="6">
        <v>610.0</v>
      </c>
      <c r="S1833" s="6">
        <f>COUNTIF(Customer_Churn_Records!$B$2:$B$10000,Customer_Churn_Records!$B1833)</f>
        <v>1</v>
      </c>
      <c r="T1833" s="6">
        <f>ROUNDUP(Customer_Churn_Records!$G1833,0)</f>
        <v>25</v>
      </c>
      <c r="U1833" s="6" t="str">
        <f t="array" ref="U1833">IFS(Customer_Churn_Records!$T1833&lt;30,"young",Customer_Churn_Records!$T1833&lt;50,"middle-aged",Customer_Churn_Records!$T1833&lt;100,"old")</f>
        <v>young</v>
      </c>
      <c r="V1833" s="8" t="str">
        <f t="array" ref="V1833">IFS(Customer_Churn_Records!$D1833&lt;701,"less-score",Customer_Churn_Records!$D1833&lt;851,"high-score")</f>
        <v>less-score</v>
      </c>
      <c r="W1833" s="8" t="str">
        <f t="array" ref="W1833">IF(Customer_Churn_Records!$X1833=0,0,IFS(Customer_Churn_Records!$X1833&lt;100000,"low",Customer_Churn_Records!$X1833&lt;300000,"high"))</f>
        <v>high</v>
      </c>
      <c r="X1833" s="8">
        <f>ROUND(Customer_Churn_Records!$I1833,0)</f>
        <v>136203</v>
      </c>
    </row>
    <row r="1834" ht="14.25" customHeight="1">
      <c r="A1834" s="6">
        <v>515.0</v>
      </c>
      <c r="B1834" s="6">
        <v>1.5682048E7</v>
      </c>
      <c r="C1834" s="6" t="s">
        <v>2095</v>
      </c>
      <c r="D1834" s="6">
        <v>605.0</v>
      </c>
      <c r="E1834" s="6" t="s">
        <v>7</v>
      </c>
      <c r="F1834" s="6" t="s">
        <v>10</v>
      </c>
      <c r="G1834" s="7" t="s">
        <v>359</v>
      </c>
      <c r="H1834" s="6">
        <v>3.0</v>
      </c>
      <c r="I1834" s="6" t="s">
        <v>4850</v>
      </c>
      <c r="J1834" s="6">
        <v>1.0</v>
      </c>
      <c r="K1834" s="6">
        <v>1.0</v>
      </c>
      <c r="L1834" s="6">
        <v>1.0</v>
      </c>
      <c r="M1834" s="6" t="s">
        <v>4851</v>
      </c>
      <c r="N1834" s="6">
        <v>1.0</v>
      </c>
      <c r="O1834" s="6">
        <v>1.0</v>
      </c>
      <c r="P1834" s="6">
        <v>1.0</v>
      </c>
      <c r="Q1834" s="6" t="s">
        <v>79</v>
      </c>
      <c r="R1834" s="6">
        <v>683.0</v>
      </c>
      <c r="S1834" s="6">
        <f>COUNTIF(Customer_Churn_Records!$B$2:$B$10000,Customer_Churn_Records!$B1834)</f>
        <v>1</v>
      </c>
      <c r="T1834" s="6">
        <f>ROUNDUP(Customer_Churn_Records!$G1834,0)</f>
        <v>51</v>
      </c>
      <c r="U1834" s="6" t="str">
        <f t="array" ref="U1834">IFS(Customer_Churn_Records!$T1834&lt;30,"young",Customer_Churn_Records!$T1834&lt;50,"middle-aged",Customer_Churn_Records!$T1834&lt;100,"old")</f>
        <v>old</v>
      </c>
      <c r="V1834" s="8" t="str">
        <f t="array" ref="V1834">IFS(Customer_Churn_Records!$D1834&lt;701,"less-score",Customer_Churn_Records!$D1834&lt;851,"high-score")</f>
        <v>less-score</v>
      </c>
      <c r="W1834" s="8" t="str">
        <f t="array" ref="W1834">IF(Customer_Churn_Records!$X1834=0,0,IFS(Customer_Churn_Records!$X1834&lt;100000,"low",Customer_Churn_Records!$X1834&lt;300000,"high"))</f>
        <v>high</v>
      </c>
      <c r="X1834" s="8">
        <f>ROUND(Customer_Churn_Records!$I1834,0)</f>
        <v>136189</v>
      </c>
    </row>
    <row r="1835" ht="14.25" customHeight="1">
      <c r="A1835" s="6">
        <v>8578.0</v>
      </c>
      <c r="B1835" s="6">
        <v>1.5569976E7</v>
      </c>
      <c r="C1835" s="6" t="s">
        <v>4852</v>
      </c>
      <c r="D1835" s="6">
        <v>754.0</v>
      </c>
      <c r="E1835" s="6" t="s">
        <v>8</v>
      </c>
      <c r="F1835" s="6" t="s">
        <v>11</v>
      </c>
      <c r="G1835" s="7" t="s">
        <v>2575</v>
      </c>
      <c r="H1835" s="6">
        <v>1.0</v>
      </c>
      <c r="I1835" s="6" t="s">
        <v>4853</v>
      </c>
      <c r="J1835" s="6">
        <v>1.0</v>
      </c>
      <c r="K1835" s="6">
        <v>1.0</v>
      </c>
      <c r="L1835" s="6">
        <v>1.0</v>
      </c>
      <c r="M1835" s="6" t="s">
        <v>4854</v>
      </c>
      <c r="N1835" s="6">
        <v>1.0</v>
      </c>
      <c r="O1835" s="6">
        <v>1.0</v>
      </c>
      <c r="P1835" s="6">
        <v>4.0</v>
      </c>
      <c r="Q1835" s="6" t="s">
        <v>44</v>
      </c>
      <c r="R1835" s="6">
        <v>413.0</v>
      </c>
      <c r="S1835" s="6">
        <f>COUNTIF(Customer_Churn_Records!$B$2:$B$10000,Customer_Churn_Records!$B1835)</f>
        <v>1</v>
      </c>
      <c r="T1835" s="6">
        <f>ROUNDUP(Customer_Churn_Records!$G1835,0)</f>
        <v>65</v>
      </c>
      <c r="U1835" s="6" t="str">
        <f t="array" ref="U1835">IFS(Customer_Churn_Records!$T1835&lt;30,"young",Customer_Churn_Records!$T1835&lt;50,"middle-aged",Customer_Churn_Records!$T1835&lt;100,"old")</f>
        <v>old</v>
      </c>
      <c r="V1835" s="8" t="str">
        <f t="array" ref="V1835">IFS(Customer_Churn_Records!$D1835&lt;701,"less-score",Customer_Churn_Records!$D1835&lt;851,"high-score")</f>
        <v>high-score</v>
      </c>
      <c r="W1835" s="8" t="str">
        <f t="array" ref="W1835">IF(Customer_Churn_Records!$X1835=0,0,IFS(Customer_Churn_Records!$X1835&lt;100000,"low",Customer_Churn_Records!$X1835&lt;300000,"high"))</f>
        <v>high</v>
      </c>
      <c r="X1835" s="8">
        <f>ROUND(Customer_Churn_Records!$I1835,0)</f>
        <v>136186</v>
      </c>
    </row>
    <row r="1836" ht="14.25" customHeight="1">
      <c r="A1836" s="6">
        <v>4982.0</v>
      </c>
      <c r="B1836" s="6">
        <v>1.5768137E7</v>
      </c>
      <c r="C1836" s="6" t="s">
        <v>708</v>
      </c>
      <c r="D1836" s="6">
        <v>667.0</v>
      </c>
      <c r="E1836" s="6" t="s">
        <v>9</v>
      </c>
      <c r="F1836" s="6" t="s">
        <v>10</v>
      </c>
      <c r="G1836" s="7" t="s">
        <v>187</v>
      </c>
      <c r="H1836" s="6">
        <v>6.0</v>
      </c>
      <c r="I1836" s="6" t="s">
        <v>4855</v>
      </c>
      <c r="J1836" s="6">
        <v>2.0</v>
      </c>
      <c r="K1836" s="6">
        <v>0.0</v>
      </c>
      <c r="L1836" s="6">
        <v>0.0</v>
      </c>
      <c r="M1836" s="6" t="s">
        <v>4856</v>
      </c>
      <c r="N1836" s="6">
        <v>1.0</v>
      </c>
      <c r="O1836" s="6">
        <v>1.0</v>
      </c>
      <c r="P1836" s="6">
        <v>1.0</v>
      </c>
      <c r="Q1836" s="6" t="s">
        <v>58</v>
      </c>
      <c r="R1836" s="6">
        <v>606.0</v>
      </c>
      <c r="S1836" s="6">
        <f>COUNTIF(Customer_Churn_Records!$B$2:$B$10000,Customer_Churn_Records!$B1836)</f>
        <v>1</v>
      </c>
      <c r="T1836" s="6">
        <f>ROUNDUP(Customer_Churn_Records!$G1836,0)</f>
        <v>23</v>
      </c>
      <c r="U1836" s="6" t="str">
        <f t="array" ref="U1836">IFS(Customer_Churn_Records!$T1836&lt;30,"young",Customer_Churn_Records!$T1836&lt;50,"middle-aged",Customer_Churn_Records!$T1836&lt;100,"old")</f>
        <v>young</v>
      </c>
      <c r="V1836" s="8" t="str">
        <f t="array" ref="V1836">IFS(Customer_Churn_Records!$D1836&lt;701,"less-score",Customer_Churn_Records!$D1836&lt;851,"high-score")</f>
        <v>less-score</v>
      </c>
      <c r="W1836" s="8" t="str">
        <f t="array" ref="W1836">IF(Customer_Churn_Records!$X1836=0,0,IFS(Customer_Churn_Records!$X1836&lt;100000,"low",Customer_Churn_Records!$X1836&lt;300000,"high"))</f>
        <v>high</v>
      </c>
      <c r="X1836" s="8">
        <f>ROUND(Customer_Churn_Records!$I1836,0)</f>
        <v>136101</v>
      </c>
    </row>
    <row r="1837" ht="14.25" customHeight="1">
      <c r="A1837" s="6">
        <v>6791.0</v>
      </c>
      <c r="B1837" s="6">
        <v>1.5599074E7</v>
      </c>
      <c r="C1837" s="6" t="s">
        <v>834</v>
      </c>
      <c r="D1837" s="6">
        <v>487.0</v>
      </c>
      <c r="E1837" s="6" t="s">
        <v>9</v>
      </c>
      <c r="F1837" s="6" t="s">
        <v>10</v>
      </c>
      <c r="G1837" s="7" t="s">
        <v>55</v>
      </c>
      <c r="H1837" s="6">
        <v>6.0</v>
      </c>
      <c r="I1837" s="6" t="s">
        <v>4857</v>
      </c>
      <c r="J1837" s="6">
        <v>1.0</v>
      </c>
      <c r="K1837" s="6">
        <v>0.0</v>
      </c>
      <c r="L1837" s="6">
        <v>1.0</v>
      </c>
      <c r="M1837" s="6" t="s">
        <v>4858</v>
      </c>
      <c r="N1837" s="6">
        <v>0.0</v>
      </c>
      <c r="O1837" s="6">
        <v>0.0</v>
      </c>
      <c r="P1837" s="6">
        <v>2.0</v>
      </c>
      <c r="Q1837" s="6" t="s">
        <v>44</v>
      </c>
      <c r="R1837" s="6">
        <v>677.0</v>
      </c>
      <c r="S1837" s="6">
        <f>COUNTIF(Customer_Churn_Records!$B$2:$B$10000,Customer_Churn_Records!$B1837)</f>
        <v>1</v>
      </c>
      <c r="T1837" s="6">
        <f>ROUNDUP(Customer_Churn_Records!$G1837,0)</f>
        <v>40</v>
      </c>
      <c r="U1837" s="6" t="str">
        <f t="array" ref="U1837">IFS(Customer_Churn_Records!$T1837&lt;30,"young",Customer_Churn_Records!$T1837&lt;50,"middle-aged",Customer_Churn_Records!$T1837&lt;100,"old")</f>
        <v>middle-aged</v>
      </c>
      <c r="V1837" s="8" t="str">
        <f t="array" ref="V1837">IFS(Customer_Churn_Records!$D1837&lt;701,"less-score",Customer_Churn_Records!$D1837&lt;851,"high-score")</f>
        <v>less-score</v>
      </c>
      <c r="W1837" s="8" t="str">
        <f t="array" ref="W1837">IF(Customer_Churn_Records!$X1837=0,0,IFS(Customer_Churn_Records!$X1837&lt;100000,"low",Customer_Churn_Records!$X1837&lt;300000,"high"))</f>
        <v>high</v>
      </c>
      <c r="X1837" s="8">
        <f>ROUND(Customer_Churn_Records!$I1837,0)</f>
        <v>136094</v>
      </c>
    </row>
    <row r="1838" ht="14.25" customHeight="1">
      <c r="A1838" s="6">
        <v>6267.0</v>
      </c>
      <c r="B1838" s="6">
        <v>1.5590097E7</v>
      </c>
      <c r="C1838" s="6" t="s">
        <v>1424</v>
      </c>
      <c r="D1838" s="6">
        <v>537.0</v>
      </c>
      <c r="E1838" s="6" t="s">
        <v>9</v>
      </c>
      <c r="F1838" s="6" t="s">
        <v>10</v>
      </c>
      <c r="G1838" s="7" t="s">
        <v>103</v>
      </c>
      <c r="H1838" s="6">
        <v>7.0</v>
      </c>
      <c r="I1838" s="6" t="s">
        <v>4859</v>
      </c>
      <c r="J1838" s="6">
        <v>1.0</v>
      </c>
      <c r="K1838" s="6">
        <v>1.0</v>
      </c>
      <c r="L1838" s="6">
        <v>0.0</v>
      </c>
      <c r="M1838" s="6" t="s">
        <v>4860</v>
      </c>
      <c r="N1838" s="6">
        <v>0.0</v>
      </c>
      <c r="O1838" s="6">
        <v>0.0</v>
      </c>
      <c r="P1838" s="6">
        <v>3.0</v>
      </c>
      <c r="Q1838" s="6" t="s">
        <v>44</v>
      </c>
      <c r="R1838" s="6">
        <v>808.0</v>
      </c>
      <c r="S1838" s="6">
        <f>COUNTIF(Customer_Churn_Records!$B$2:$B$10000,Customer_Churn_Records!$B1838)</f>
        <v>1</v>
      </c>
      <c r="T1838" s="6">
        <f>ROUNDUP(Customer_Churn_Records!$G1838,0)</f>
        <v>33</v>
      </c>
      <c r="U1838" s="6" t="str">
        <f t="array" ref="U1838">IFS(Customer_Churn_Records!$T1838&lt;30,"young",Customer_Churn_Records!$T1838&lt;50,"middle-aged",Customer_Churn_Records!$T1838&lt;100,"old")</f>
        <v>middle-aged</v>
      </c>
      <c r="V1838" s="8" t="str">
        <f t="array" ref="V1838">IFS(Customer_Churn_Records!$D1838&lt;701,"less-score",Customer_Churn_Records!$D1838&lt;851,"high-score")</f>
        <v>less-score</v>
      </c>
      <c r="W1838" s="8" t="str">
        <f t="array" ref="W1838">IF(Customer_Churn_Records!$X1838=0,0,IFS(Customer_Churn_Records!$X1838&lt;100000,"low",Customer_Churn_Records!$X1838&lt;300000,"high"))</f>
        <v>high</v>
      </c>
      <c r="X1838" s="8">
        <f>ROUND(Customer_Churn_Records!$I1838,0)</f>
        <v>136082</v>
      </c>
    </row>
    <row r="1839" ht="14.25" customHeight="1">
      <c r="A1839" s="6">
        <v>8704.0</v>
      </c>
      <c r="B1839" s="6">
        <v>1.559535E7</v>
      </c>
      <c r="C1839" s="6" t="s">
        <v>4861</v>
      </c>
      <c r="D1839" s="6">
        <v>661.0</v>
      </c>
      <c r="E1839" s="6" t="s">
        <v>7</v>
      </c>
      <c r="F1839" s="6" t="s">
        <v>10</v>
      </c>
      <c r="G1839" s="7" t="s">
        <v>363</v>
      </c>
      <c r="H1839" s="6">
        <v>3.0</v>
      </c>
      <c r="I1839" s="6" t="s">
        <v>4862</v>
      </c>
      <c r="J1839" s="6">
        <v>2.0</v>
      </c>
      <c r="K1839" s="6">
        <v>1.0</v>
      </c>
      <c r="L1839" s="6">
        <v>0.0</v>
      </c>
      <c r="M1839" s="6" t="s">
        <v>4863</v>
      </c>
      <c r="N1839" s="6">
        <v>0.0</v>
      </c>
      <c r="O1839" s="6">
        <v>0.0</v>
      </c>
      <c r="P1839" s="6">
        <v>3.0</v>
      </c>
      <c r="Q1839" s="6" t="s">
        <v>49</v>
      </c>
      <c r="R1839" s="6">
        <v>796.0</v>
      </c>
      <c r="S1839" s="6">
        <f>COUNTIF(Customer_Churn_Records!$B$2:$B$10000,Customer_Churn_Records!$B1839)</f>
        <v>1</v>
      </c>
      <c r="T1839" s="6">
        <f>ROUNDUP(Customer_Churn_Records!$G1839,0)</f>
        <v>31</v>
      </c>
      <c r="U1839" s="6" t="str">
        <f t="array" ref="U1839">IFS(Customer_Churn_Records!$T1839&lt;30,"young",Customer_Churn_Records!$T1839&lt;50,"middle-aged",Customer_Churn_Records!$T1839&lt;100,"old")</f>
        <v>middle-aged</v>
      </c>
      <c r="V1839" s="8" t="str">
        <f t="array" ref="V1839">IFS(Customer_Churn_Records!$D1839&lt;701,"less-score",Customer_Churn_Records!$D1839&lt;851,"high-score")</f>
        <v>less-score</v>
      </c>
      <c r="W1839" s="8" t="str">
        <f t="array" ref="W1839">IF(Customer_Churn_Records!$X1839=0,0,IFS(Customer_Churn_Records!$X1839&lt;100000,"low",Customer_Churn_Records!$X1839&lt;300000,"high"))</f>
        <v>high</v>
      </c>
      <c r="X1839" s="8">
        <f>ROUND(Customer_Churn_Records!$I1839,0)</f>
        <v>136068</v>
      </c>
    </row>
    <row r="1840" ht="14.25" customHeight="1">
      <c r="A1840" s="6">
        <v>6482.0</v>
      </c>
      <c r="B1840" s="6">
        <v>1.5664752E7</v>
      </c>
      <c r="C1840" s="6" t="s">
        <v>4864</v>
      </c>
      <c r="D1840" s="6">
        <v>606.0</v>
      </c>
      <c r="E1840" s="6" t="s">
        <v>8</v>
      </c>
      <c r="F1840" s="6" t="s">
        <v>11</v>
      </c>
      <c r="G1840" s="7" t="s">
        <v>107</v>
      </c>
      <c r="H1840" s="6">
        <v>8.0</v>
      </c>
      <c r="I1840" s="6" t="s">
        <v>4865</v>
      </c>
      <c r="J1840" s="6">
        <v>2.0</v>
      </c>
      <c r="K1840" s="6">
        <v>1.0</v>
      </c>
      <c r="L1840" s="6">
        <v>0.0</v>
      </c>
      <c r="M1840" s="6" t="s">
        <v>4866</v>
      </c>
      <c r="N1840" s="6">
        <v>0.0</v>
      </c>
      <c r="O1840" s="6">
        <v>0.0</v>
      </c>
      <c r="P1840" s="6">
        <v>4.0</v>
      </c>
      <c r="Q1840" s="6" t="s">
        <v>44</v>
      </c>
      <c r="R1840" s="6">
        <v>819.0</v>
      </c>
      <c r="S1840" s="6">
        <f>COUNTIF(Customer_Churn_Records!$B$2:$B$10000,Customer_Churn_Records!$B1840)</f>
        <v>1</v>
      </c>
      <c r="T1840" s="6">
        <f>ROUNDUP(Customer_Churn_Records!$G1840,0)</f>
        <v>39</v>
      </c>
      <c r="U1840" s="6" t="str">
        <f t="array" ref="U1840">IFS(Customer_Churn_Records!$T1840&lt;30,"young",Customer_Churn_Records!$T1840&lt;50,"middle-aged",Customer_Churn_Records!$T1840&lt;100,"old")</f>
        <v>middle-aged</v>
      </c>
      <c r="V1840" s="8" t="str">
        <f t="array" ref="V1840">IFS(Customer_Churn_Records!$D1840&lt;701,"less-score",Customer_Churn_Records!$D1840&lt;851,"high-score")</f>
        <v>less-score</v>
      </c>
      <c r="W1840" s="8" t="str">
        <f t="array" ref="W1840">IF(Customer_Churn_Records!$X1840=0,0,IFS(Customer_Churn_Records!$X1840&lt;100000,"low",Customer_Churn_Records!$X1840&lt;300000,"high"))</f>
        <v>high</v>
      </c>
      <c r="X1840" s="8">
        <f>ROUND(Customer_Churn_Records!$I1840,0)</f>
        <v>136000</v>
      </c>
    </row>
    <row r="1841" ht="14.25" customHeight="1">
      <c r="A1841" s="6">
        <v>7431.0</v>
      </c>
      <c r="B1841" s="6">
        <v>1.5754578E7</v>
      </c>
      <c r="C1841" s="6" t="s">
        <v>307</v>
      </c>
      <c r="D1841" s="6">
        <v>606.0</v>
      </c>
      <c r="E1841" s="6" t="s">
        <v>7</v>
      </c>
      <c r="F1841" s="6" t="s">
        <v>10</v>
      </c>
      <c r="G1841" s="7" t="s">
        <v>87</v>
      </c>
      <c r="H1841" s="6">
        <v>0.0</v>
      </c>
      <c r="I1841" s="6" t="s">
        <v>4867</v>
      </c>
      <c r="J1841" s="6">
        <v>2.0</v>
      </c>
      <c r="K1841" s="6">
        <v>1.0</v>
      </c>
      <c r="L1841" s="6">
        <v>0.0</v>
      </c>
      <c r="M1841" s="6" t="s">
        <v>4868</v>
      </c>
      <c r="N1841" s="6">
        <v>0.0</v>
      </c>
      <c r="O1841" s="6">
        <v>0.0</v>
      </c>
      <c r="P1841" s="6">
        <v>1.0</v>
      </c>
      <c r="Q1841" s="6" t="s">
        <v>44</v>
      </c>
      <c r="R1841" s="6">
        <v>337.0</v>
      </c>
      <c r="S1841" s="6">
        <f>COUNTIF(Customer_Churn_Records!$B$2:$B$10000,Customer_Churn_Records!$B1841)</f>
        <v>1</v>
      </c>
      <c r="T1841" s="6">
        <f>ROUNDUP(Customer_Churn_Records!$G1841,0)</f>
        <v>35</v>
      </c>
      <c r="U1841" s="6" t="str">
        <f t="array" ref="U1841">IFS(Customer_Churn_Records!$T1841&lt;30,"young",Customer_Churn_Records!$T1841&lt;50,"middle-aged",Customer_Churn_Records!$T1841&lt;100,"old")</f>
        <v>middle-aged</v>
      </c>
      <c r="V1841" s="8" t="str">
        <f t="array" ref="V1841">IFS(Customer_Churn_Records!$D1841&lt;701,"less-score",Customer_Churn_Records!$D1841&lt;851,"high-score")</f>
        <v>less-score</v>
      </c>
      <c r="W1841" s="8" t="str">
        <f t="array" ref="W1841">IF(Customer_Churn_Records!$X1841=0,0,IFS(Customer_Churn_Records!$X1841&lt;100000,"low",Customer_Churn_Records!$X1841&lt;300000,"high"))</f>
        <v>high</v>
      </c>
      <c r="X1841" s="8">
        <f>ROUND(Customer_Churn_Records!$I1841,0)</f>
        <v>135984</v>
      </c>
    </row>
    <row r="1842" ht="14.25" customHeight="1">
      <c r="A1842" s="6">
        <v>9566.0</v>
      </c>
      <c r="B1842" s="6">
        <v>1.5752294E7</v>
      </c>
      <c r="C1842" s="6" t="s">
        <v>1165</v>
      </c>
      <c r="D1842" s="6">
        <v>582.0</v>
      </c>
      <c r="E1842" s="6" t="s">
        <v>7</v>
      </c>
      <c r="F1842" s="6" t="s">
        <v>10</v>
      </c>
      <c r="G1842" s="7" t="s">
        <v>41</v>
      </c>
      <c r="H1842" s="6">
        <v>9.0</v>
      </c>
      <c r="I1842" s="6" t="s">
        <v>4869</v>
      </c>
      <c r="J1842" s="6">
        <v>4.0</v>
      </c>
      <c r="K1842" s="6">
        <v>1.0</v>
      </c>
      <c r="L1842" s="6">
        <v>1.0</v>
      </c>
      <c r="M1842" s="6" t="s">
        <v>4870</v>
      </c>
      <c r="N1842" s="6">
        <v>1.0</v>
      </c>
      <c r="O1842" s="6">
        <v>1.0</v>
      </c>
      <c r="P1842" s="6">
        <v>2.0</v>
      </c>
      <c r="Q1842" s="6" t="s">
        <v>44</v>
      </c>
      <c r="R1842" s="6">
        <v>876.0</v>
      </c>
      <c r="S1842" s="6">
        <f>COUNTIF(Customer_Churn_Records!$B$2:$B$10000,Customer_Churn_Records!$B1842)</f>
        <v>1</v>
      </c>
      <c r="T1842" s="6">
        <f>ROUNDUP(Customer_Churn_Records!$G1842,0)</f>
        <v>38</v>
      </c>
      <c r="U1842" s="6" t="str">
        <f t="array" ref="U1842">IFS(Customer_Churn_Records!$T1842&lt;30,"young",Customer_Churn_Records!$T1842&lt;50,"middle-aged",Customer_Churn_Records!$T1842&lt;100,"old")</f>
        <v>middle-aged</v>
      </c>
      <c r="V1842" s="8" t="str">
        <f t="array" ref="V1842">IFS(Customer_Churn_Records!$D1842&lt;701,"less-score",Customer_Churn_Records!$D1842&lt;851,"high-score")</f>
        <v>less-score</v>
      </c>
      <c r="W1842" s="8" t="str">
        <f t="array" ref="W1842">IF(Customer_Churn_Records!$X1842=0,0,IFS(Customer_Churn_Records!$X1842&lt;100000,"low",Customer_Churn_Records!$X1842&lt;300000,"high"))</f>
        <v>high</v>
      </c>
      <c r="X1842" s="8">
        <f>ROUND(Customer_Churn_Records!$I1842,0)</f>
        <v>135979</v>
      </c>
    </row>
    <row r="1843" ht="14.25" customHeight="1">
      <c r="A1843" s="6">
        <v>3855.0</v>
      </c>
      <c r="B1843" s="6">
        <v>1.5580935E7</v>
      </c>
      <c r="C1843" s="6" t="s">
        <v>267</v>
      </c>
      <c r="D1843" s="6">
        <v>687.0</v>
      </c>
      <c r="E1843" s="6" t="s">
        <v>8</v>
      </c>
      <c r="F1843" s="6" t="s">
        <v>11</v>
      </c>
      <c r="G1843" s="7" t="s">
        <v>103</v>
      </c>
      <c r="H1843" s="6">
        <v>9.0</v>
      </c>
      <c r="I1843" s="6" t="s">
        <v>4871</v>
      </c>
      <c r="J1843" s="6">
        <v>2.0</v>
      </c>
      <c r="K1843" s="6">
        <v>1.0</v>
      </c>
      <c r="L1843" s="6">
        <v>0.0</v>
      </c>
      <c r="M1843" s="6" t="s">
        <v>4872</v>
      </c>
      <c r="N1843" s="6">
        <v>0.0</v>
      </c>
      <c r="O1843" s="6">
        <v>0.0</v>
      </c>
      <c r="P1843" s="6">
        <v>1.0</v>
      </c>
      <c r="Q1843" s="6" t="s">
        <v>79</v>
      </c>
      <c r="R1843" s="6">
        <v>493.0</v>
      </c>
      <c r="S1843" s="6">
        <f>COUNTIF(Customer_Churn_Records!$B$2:$B$10000,Customer_Churn_Records!$B1843)</f>
        <v>1</v>
      </c>
      <c r="T1843" s="6">
        <f>ROUNDUP(Customer_Churn_Records!$G1843,0)</f>
        <v>33</v>
      </c>
      <c r="U1843" s="6" t="str">
        <f t="array" ref="U1843">IFS(Customer_Churn_Records!$T1843&lt;30,"young",Customer_Churn_Records!$T1843&lt;50,"middle-aged",Customer_Churn_Records!$T1843&lt;100,"old")</f>
        <v>middle-aged</v>
      </c>
      <c r="V1843" s="8" t="str">
        <f t="array" ref="V1843">IFS(Customer_Churn_Records!$D1843&lt;701,"less-score",Customer_Churn_Records!$D1843&lt;851,"high-score")</f>
        <v>less-score</v>
      </c>
      <c r="W1843" s="8" t="str">
        <f t="array" ref="W1843">IF(Customer_Churn_Records!$X1843=0,0,IFS(Customer_Churn_Records!$X1843&lt;100000,"low",Customer_Churn_Records!$X1843&lt;300000,"high"))</f>
        <v>high</v>
      </c>
      <c r="X1843" s="8">
        <f>ROUND(Customer_Churn_Records!$I1843,0)</f>
        <v>135962</v>
      </c>
    </row>
    <row r="1844" ht="14.25" customHeight="1">
      <c r="A1844" s="6">
        <v>3203.0</v>
      </c>
      <c r="B1844" s="6">
        <v>1.559807E7</v>
      </c>
      <c r="C1844" s="6" t="s">
        <v>1822</v>
      </c>
      <c r="D1844" s="6">
        <v>564.0</v>
      </c>
      <c r="E1844" s="6" t="s">
        <v>7</v>
      </c>
      <c r="F1844" s="6" t="s">
        <v>10</v>
      </c>
      <c r="G1844" s="7" t="s">
        <v>103</v>
      </c>
      <c r="H1844" s="6">
        <v>4.0</v>
      </c>
      <c r="I1844" s="6" t="s">
        <v>4873</v>
      </c>
      <c r="J1844" s="6">
        <v>1.0</v>
      </c>
      <c r="K1844" s="6">
        <v>1.0</v>
      </c>
      <c r="L1844" s="6">
        <v>0.0</v>
      </c>
      <c r="M1844" s="6" t="s">
        <v>4874</v>
      </c>
      <c r="N1844" s="6">
        <v>0.0</v>
      </c>
      <c r="O1844" s="6">
        <v>0.0</v>
      </c>
      <c r="P1844" s="6">
        <v>3.0</v>
      </c>
      <c r="Q1844" s="6" t="s">
        <v>58</v>
      </c>
      <c r="R1844" s="6">
        <v>696.0</v>
      </c>
      <c r="S1844" s="6">
        <f>COUNTIF(Customer_Churn_Records!$B$2:$B$10000,Customer_Churn_Records!$B1844)</f>
        <v>1</v>
      </c>
      <c r="T1844" s="6">
        <f>ROUNDUP(Customer_Churn_Records!$G1844,0)</f>
        <v>33</v>
      </c>
      <c r="U1844" s="6" t="str">
        <f t="array" ref="U1844">IFS(Customer_Churn_Records!$T1844&lt;30,"young",Customer_Churn_Records!$T1844&lt;50,"middle-aged",Customer_Churn_Records!$T1844&lt;100,"old")</f>
        <v>middle-aged</v>
      </c>
      <c r="V1844" s="8" t="str">
        <f t="array" ref="V1844">IFS(Customer_Churn_Records!$D1844&lt;701,"less-score",Customer_Churn_Records!$D1844&lt;851,"high-score")</f>
        <v>less-score</v>
      </c>
      <c r="W1844" s="8" t="str">
        <f t="array" ref="W1844">IF(Customer_Churn_Records!$X1844=0,0,IFS(Customer_Churn_Records!$X1844&lt;100000,"low",Customer_Churn_Records!$X1844&lt;300000,"high"))</f>
        <v>high</v>
      </c>
      <c r="X1844" s="8">
        <f>ROUND(Customer_Churn_Records!$I1844,0)</f>
        <v>135946</v>
      </c>
    </row>
    <row r="1845" ht="14.25" customHeight="1">
      <c r="A1845" s="6">
        <v>7862.0</v>
      </c>
      <c r="B1845" s="6">
        <v>1.5589948E7</v>
      </c>
      <c r="C1845" s="6" t="s">
        <v>4875</v>
      </c>
      <c r="D1845" s="6">
        <v>607.0</v>
      </c>
      <c r="E1845" s="6" t="s">
        <v>9</v>
      </c>
      <c r="F1845" s="6" t="s">
        <v>11</v>
      </c>
      <c r="G1845" s="7" t="s">
        <v>160</v>
      </c>
      <c r="H1845" s="6">
        <v>1.0</v>
      </c>
      <c r="I1845" s="6" t="s">
        <v>4876</v>
      </c>
      <c r="J1845" s="6">
        <v>2.0</v>
      </c>
      <c r="K1845" s="6">
        <v>1.0</v>
      </c>
      <c r="L1845" s="6">
        <v>1.0</v>
      </c>
      <c r="M1845" s="6" t="s">
        <v>4877</v>
      </c>
      <c r="N1845" s="6">
        <v>0.0</v>
      </c>
      <c r="O1845" s="6">
        <v>0.0</v>
      </c>
      <c r="P1845" s="6">
        <v>2.0</v>
      </c>
      <c r="Q1845" s="6" t="s">
        <v>44</v>
      </c>
      <c r="R1845" s="6">
        <v>571.0</v>
      </c>
      <c r="S1845" s="6">
        <f>COUNTIF(Customer_Churn_Records!$B$2:$B$10000,Customer_Churn_Records!$B1845)</f>
        <v>1</v>
      </c>
      <c r="T1845" s="6">
        <f>ROUNDUP(Customer_Churn_Records!$G1845,0)</f>
        <v>28</v>
      </c>
      <c r="U1845" s="6" t="str">
        <f t="array" ref="U1845">IFS(Customer_Churn_Records!$T1845&lt;30,"young",Customer_Churn_Records!$T1845&lt;50,"middle-aged",Customer_Churn_Records!$T1845&lt;100,"old")</f>
        <v>young</v>
      </c>
      <c r="V1845" s="8" t="str">
        <f t="array" ref="V1845">IFS(Customer_Churn_Records!$D1845&lt;701,"less-score",Customer_Churn_Records!$D1845&lt;851,"high-score")</f>
        <v>less-score</v>
      </c>
      <c r="W1845" s="8" t="str">
        <f t="array" ref="W1845">IF(Customer_Churn_Records!$X1845=0,0,IFS(Customer_Churn_Records!$X1845&lt;100000,"low",Customer_Churn_Records!$X1845&lt;300000,"high"))</f>
        <v>high</v>
      </c>
      <c r="X1845" s="8">
        <f>ROUND(Customer_Churn_Records!$I1845,0)</f>
        <v>135936</v>
      </c>
    </row>
    <row r="1846" ht="14.25" customHeight="1">
      <c r="A1846" s="6">
        <v>2506.0</v>
      </c>
      <c r="B1846" s="6">
        <v>1.5720284E7</v>
      </c>
      <c r="C1846" s="6" t="s">
        <v>872</v>
      </c>
      <c r="D1846" s="6">
        <v>607.0</v>
      </c>
      <c r="E1846" s="6" t="s">
        <v>8</v>
      </c>
      <c r="F1846" s="6" t="s">
        <v>10</v>
      </c>
      <c r="G1846" s="7" t="s">
        <v>72</v>
      </c>
      <c r="H1846" s="6">
        <v>4.0</v>
      </c>
      <c r="I1846" s="6" t="s">
        <v>4878</v>
      </c>
      <c r="J1846" s="6">
        <v>1.0</v>
      </c>
      <c r="K1846" s="6">
        <v>0.0</v>
      </c>
      <c r="L1846" s="6">
        <v>0.0</v>
      </c>
      <c r="M1846" s="6" t="s">
        <v>4879</v>
      </c>
      <c r="N1846" s="6">
        <v>0.0</v>
      </c>
      <c r="O1846" s="6">
        <v>0.0</v>
      </c>
      <c r="P1846" s="6">
        <v>1.0</v>
      </c>
      <c r="Q1846" s="6" t="s">
        <v>79</v>
      </c>
      <c r="R1846" s="6">
        <v>476.0</v>
      </c>
      <c r="S1846" s="6">
        <f>COUNTIF(Customer_Churn_Records!$B$2:$B$10000,Customer_Churn_Records!$B1846)</f>
        <v>1</v>
      </c>
      <c r="T1846" s="6">
        <f>ROUNDUP(Customer_Churn_Records!$G1846,0)</f>
        <v>37</v>
      </c>
      <c r="U1846" s="6" t="str">
        <f t="array" ref="U1846">IFS(Customer_Churn_Records!$T1846&lt;30,"young",Customer_Churn_Records!$T1846&lt;50,"middle-aged",Customer_Churn_Records!$T1846&lt;100,"old")</f>
        <v>middle-aged</v>
      </c>
      <c r="V1846" s="8" t="str">
        <f t="array" ref="V1846">IFS(Customer_Churn_Records!$D1846&lt;701,"less-score",Customer_Churn_Records!$D1846&lt;851,"high-score")</f>
        <v>less-score</v>
      </c>
      <c r="W1846" s="8" t="str">
        <f t="array" ref="W1846">IF(Customer_Churn_Records!$X1846=0,0,IFS(Customer_Churn_Records!$X1846&lt;100000,"low",Customer_Churn_Records!$X1846&lt;300000,"high"))</f>
        <v>high</v>
      </c>
      <c r="X1846" s="8">
        <f>ROUND(Customer_Churn_Records!$I1846,0)</f>
        <v>135927</v>
      </c>
    </row>
    <row r="1847" ht="14.25" customHeight="1">
      <c r="A1847" s="6">
        <v>2301.0</v>
      </c>
      <c r="B1847" s="6">
        <v>1.5647266E7</v>
      </c>
      <c r="C1847" s="6" t="s">
        <v>2722</v>
      </c>
      <c r="D1847" s="6">
        <v>651.0</v>
      </c>
      <c r="E1847" s="6" t="s">
        <v>9</v>
      </c>
      <c r="F1847" s="6" t="s">
        <v>10</v>
      </c>
      <c r="G1847" s="7" t="s">
        <v>333</v>
      </c>
      <c r="H1847" s="6">
        <v>10.0</v>
      </c>
      <c r="I1847" s="6" t="s">
        <v>4880</v>
      </c>
      <c r="J1847" s="6">
        <v>1.0</v>
      </c>
      <c r="K1847" s="6">
        <v>1.0</v>
      </c>
      <c r="L1847" s="6">
        <v>0.0</v>
      </c>
      <c r="M1847" s="6" t="s">
        <v>4881</v>
      </c>
      <c r="N1847" s="6">
        <v>0.0</v>
      </c>
      <c r="O1847" s="6">
        <v>0.0</v>
      </c>
      <c r="P1847" s="6">
        <v>3.0</v>
      </c>
      <c r="Q1847" s="6" t="s">
        <v>49</v>
      </c>
      <c r="R1847" s="6">
        <v>500.0</v>
      </c>
      <c r="S1847" s="6">
        <f>COUNTIF(Customer_Churn_Records!$B$2:$B$10000,Customer_Churn_Records!$B1847)</f>
        <v>1</v>
      </c>
      <c r="T1847" s="6">
        <f>ROUNDUP(Customer_Churn_Records!$G1847,0)</f>
        <v>45</v>
      </c>
      <c r="U1847" s="6" t="str">
        <f t="array" ref="U1847">IFS(Customer_Churn_Records!$T1847&lt;30,"young",Customer_Churn_Records!$T1847&lt;50,"middle-aged",Customer_Churn_Records!$T1847&lt;100,"old")</f>
        <v>middle-aged</v>
      </c>
      <c r="V1847" s="8" t="str">
        <f t="array" ref="V1847">IFS(Customer_Churn_Records!$D1847&lt;701,"less-score",Customer_Churn_Records!$D1847&lt;851,"high-score")</f>
        <v>less-score</v>
      </c>
      <c r="W1847" s="8" t="str">
        <f t="array" ref="W1847">IF(Customer_Churn_Records!$X1847=0,0,IFS(Customer_Churn_Records!$X1847&lt;100000,"low",Customer_Churn_Records!$X1847&lt;300000,"high"))</f>
        <v>high</v>
      </c>
      <c r="X1847" s="8">
        <f>ROUND(Customer_Churn_Records!$I1847,0)</f>
        <v>135923</v>
      </c>
    </row>
    <row r="1848" ht="14.25" customHeight="1">
      <c r="A1848" s="6">
        <v>9138.0</v>
      </c>
      <c r="B1848" s="6">
        <v>1.5583026E7</v>
      </c>
      <c r="C1848" s="6" t="s">
        <v>1103</v>
      </c>
      <c r="D1848" s="6">
        <v>535.0</v>
      </c>
      <c r="E1848" s="6" t="s">
        <v>7</v>
      </c>
      <c r="F1848" s="6" t="s">
        <v>10</v>
      </c>
      <c r="G1848" s="7" t="s">
        <v>41</v>
      </c>
      <c r="H1848" s="6">
        <v>0.0</v>
      </c>
      <c r="I1848" s="6" t="s">
        <v>4882</v>
      </c>
      <c r="J1848" s="6">
        <v>1.0</v>
      </c>
      <c r="K1848" s="6">
        <v>1.0</v>
      </c>
      <c r="L1848" s="6">
        <v>0.0</v>
      </c>
      <c r="M1848" s="6" t="s">
        <v>4883</v>
      </c>
      <c r="N1848" s="6">
        <v>0.0</v>
      </c>
      <c r="O1848" s="6">
        <v>0.0</v>
      </c>
      <c r="P1848" s="6">
        <v>2.0</v>
      </c>
      <c r="Q1848" s="6" t="s">
        <v>58</v>
      </c>
      <c r="R1848" s="6">
        <v>915.0</v>
      </c>
      <c r="S1848" s="6">
        <f>COUNTIF(Customer_Churn_Records!$B$2:$B$10000,Customer_Churn_Records!$B1848)</f>
        <v>1</v>
      </c>
      <c r="T1848" s="6">
        <f>ROUNDUP(Customer_Churn_Records!$G1848,0)</f>
        <v>38</v>
      </c>
      <c r="U1848" s="6" t="str">
        <f t="array" ref="U1848">IFS(Customer_Churn_Records!$T1848&lt;30,"young",Customer_Churn_Records!$T1848&lt;50,"middle-aged",Customer_Churn_Records!$T1848&lt;100,"old")</f>
        <v>middle-aged</v>
      </c>
      <c r="V1848" s="8" t="str">
        <f t="array" ref="V1848">IFS(Customer_Churn_Records!$D1848&lt;701,"less-score",Customer_Churn_Records!$D1848&lt;851,"high-score")</f>
        <v>less-score</v>
      </c>
      <c r="W1848" s="8" t="str">
        <f t="array" ref="W1848">IF(Customer_Churn_Records!$X1848=0,0,IFS(Customer_Churn_Records!$X1848&lt;100000,"low",Customer_Churn_Records!$X1848&lt;300000,"high"))</f>
        <v>high</v>
      </c>
      <c r="X1848" s="8">
        <f>ROUND(Customer_Churn_Records!$I1848,0)</f>
        <v>135919</v>
      </c>
    </row>
    <row r="1849" ht="14.25" customHeight="1">
      <c r="A1849" s="6">
        <v>296.0</v>
      </c>
      <c r="B1849" s="6">
        <v>1.5723654E7</v>
      </c>
      <c r="C1849" s="6" t="s">
        <v>196</v>
      </c>
      <c r="D1849" s="6">
        <v>773.0</v>
      </c>
      <c r="E1849" s="6" t="s">
        <v>7</v>
      </c>
      <c r="F1849" s="6" t="s">
        <v>11</v>
      </c>
      <c r="G1849" s="7" t="s">
        <v>213</v>
      </c>
      <c r="H1849" s="6">
        <v>2.0</v>
      </c>
      <c r="I1849" s="6" t="s">
        <v>4884</v>
      </c>
      <c r="J1849" s="6">
        <v>1.0</v>
      </c>
      <c r="K1849" s="6">
        <v>1.0</v>
      </c>
      <c r="L1849" s="6">
        <v>0.0</v>
      </c>
      <c r="M1849" s="6" t="s">
        <v>4885</v>
      </c>
      <c r="N1849" s="6">
        <v>0.0</v>
      </c>
      <c r="O1849" s="6">
        <v>0.0</v>
      </c>
      <c r="P1849" s="6">
        <v>4.0</v>
      </c>
      <c r="Q1849" s="6" t="s">
        <v>79</v>
      </c>
      <c r="R1849" s="6">
        <v>790.0</v>
      </c>
      <c r="S1849" s="6">
        <f>COUNTIF(Customer_Churn_Records!$B$2:$B$10000,Customer_Churn_Records!$B1849)</f>
        <v>1</v>
      </c>
      <c r="T1849" s="6">
        <f>ROUNDUP(Customer_Churn_Records!$G1849,0)</f>
        <v>25</v>
      </c>
      <c r="U1849" s="6" t="str">
        <f t="array" ref="U1849">IFS(Customer_Churn_Records!$T1849&lt;30,"young",Customer_Churn_Records!$T1849&lt;50,"middle-aged",Customer_Churn_Records!$T1849&lt;100,"old")</f>
        <v>young</v>
      </c>
      <c r="V1849" s="8" t="str">
        <f t="array" ref="V1849">IFS(Customer_Churn_Records!$D1849&lt;701,"less-score",Customer_Churn_Records!$D1849&lt;851,"high-score")</f>
        <v>high-score</v>
      </c>
      <c r="W1849" s="8" t="str">
        <f t="array" ref="W1849">IF(Customer_Churn_Records!$X1849=0,0,IFS(Customer_Churn_Records!$X1849&lt;100000,"low",Customer_Churn_Records!$X1849&lt;300000,"high"))</f>
        <v>high</v>
      </c>
      <c r="X1849" s="8">
        <f>ROUND(Customer_Churn_Records!$I1849,0)</f>
        <v>135903</v>
      </c>
    </row>
    <row r="1850" ht="14.25" customHeight="1">
      <c r="A1850" s="6">
        <v>3126.0</v>
      </c>
      <c r="B1850" s="6">
        <v>1.5685346E7</v>
      </c>
      <c r="C1850" s="6" t="s">
        <v>4407</v>
      </c>
      <c r="D1850" s="6">
        <v>736.0</v>
      </c>
      <c r="E1850" s="6" t="s">
        <v>9</v>
      </c>
      <c r="F1850" s="6" t="s">
        <v>10</v>
      </c>
      <c r="G1850" s="7" t="s">
        <v>64</v>
      </c>
      <c r="H1850" s="6">
        <v>4.0</v>
      </c>
      <c r="I1850" s="6" t="s">
        <v>4886</v>
      </c>
      <c r="J1850" s="6">
        <v>1.0</v>
      </c>
      <c r="K1850" s="6">
        <v>1.0</v>
      </c>
      <c r="L1850" s="6">
        <v>1.0</v>
      </c>
      <c r="M1850" s="6" t="s">
        <v>4887</v>
      </c>
      <c r="N1850" s="6">
        <v>0.0</v>
      </c>
      <c r="O1850" s="6">
        <v>0.0</v>
      </c>
      <c r="P1850" s="6">
        <v>4.0</v>
      </c>
      <c r="Q1850" s="6" t="s">
        <v>79</v>
      </c>
      <c r="R1850" s="6">
        <v>253.0</v>
      </c>
      <c r="S1850" s="6">
        <f>COUNTIF(Customer_Churn_Records!$B$2:$B$10000,Customer_Churn_Records!$B1850)</f>
        <v>1</v>
      </c>
      <c r="T1850" s="6">
        <f>ROUNDUP(Customer_Churn_Records!$G1850,0)</f>
        <v>26</v>
      </c>
      <c r="U1850" s="6" t="str">
        <f t="array" ref="U1850">IFS(Customer_Churn_Records!$T1850&lt;30,"young",Customer_Churn_Records!$T1850&lt;50,"middle-aged",Customer_Churn_Records!$T1850&lt;100,"old")</f>
        <v>young</v>
      </c>
      <c r="V1850" s="8" t="str">
        <f t="array" ref="V1850">IFS(Customer_Churn_Records!$D1850&lt;701,"less-score",Customer_Churn_Records!$D1850&lt;851,"high-score")</f>
        <v>high-score</v>
      </c>
      <c r="W1850" s="8" t="str">
        <f t="array" ref="W1850">IF(Customer_Churn_Records!$X1850=0,0,IFS(Customer_Churn_Records!$X1850&lt;100000,"low",Customer_Churn_Records!$X1850&lt;300000,"high"))</f>
        <v>high</v>
      </c>
      <c r="X1850" s="8">
        <f>ROUND(Customer_Churn_Records!$I1850,0)</f>
        <v>135889</v>
      </c>
    </row>
    <row r="1851" ht="14.25" customHeight="1">
      <c r="A1851" s="6">
        <v>5700.0</v>
      </c>
      <c r="B1851" s="6">
        <v>1.5624667E7</v>
      </c>
      <c r="C1851" s="6" t="s">
        <v>1022</v>
      </c>
      <c r="D1851" s="6">
        <v>684.0</v>
      </c>
      <c r="E1851" s="6" t="s">
        <v>7</v>
      </c>
      <c r="F1851" s="6" t="s">
        <v>11</v>
      </c>
      <c r="G1851" s="7" t="s">
        <v>87</v>
      </c>
      <c r="H1851" s="6">
        <v>6.0</v>
      </c>
      <c r="I1851" s="6" t="s">
        <v>4888</v>
      </c>
      <c r="J1851" s="6">
        <v>1.0</v>
      </c>
      <c r="K1851" s="6">
        <v>1.0</v>
      </c>
      <c r="L1851" s="6">
        <v>1.0</v>
      </c>
      <c r="M1851" s="6" t="s">
        <v>4889</v>
      </c>
      <c r="N1851" s="6">
        <v>0.0</v>
      </c>
      <c r="O1851" s="6">
        <v>0.0</v>
      </c>
      <c r="P1851" s="6">
        <v>5.0</v>
      </c>
      <c r="Q1851" s="6" t="s">
        <v>58</v>
      </c>
      <c r="R1851" s="6">
        <v>353.0</v>
      </c>
      <c r="S1851" s="6">
        <f>COUNTIF(Customer_Churn_Records!$B$2:$B$10000,Customer_Churn_Records!$B1851)</f>
        <v>1</v>
      </c>
      <c r="T1851" s="6">
        <f>ROUNDUP(Customer_Churn_Records!$G1851,0)</f>
        <v>35</v>
      </c>
      <c r="U1851" s="6" t="str">
        <f t="array" ref="U1851">IFS(Customer_Churn_Records!$T1851&lt;30,"young",Customer_Churn_Records!$T1851&lt;50,"middle-aged",Customer_Churn_Records!$T1851&lt;100,"old")</f>
        <v>middle-aged</v>
      </c>
      <c r="V1851" s="8" t="str">
        <f t="array" ref="V1851">IFS(Customer_Churn_Records!$D1851&lt;701,"less-score",Customer_Churn_Records!$D1851&lt;851,"high-score")</f>
        <v>less-score</v>
      </c>
      <c r="W1851" s="8" t="str">
        <f t="array" ref="W1851">IF(Customer_Churn_Records!$X1851=0,0,IFS(Customer_Churn_Records!$X1851&lt;100000,"low",Customer_Churn_Records!$X1851&lt;300000,"high"))</f>
        <v>high</v>
      </c>
      <c r="X1851" s="8">
        <f>ROUND(Customer_Churn_Records!$I1851,0)</f>
        <v>135872</v>
      </c>
    </row>
    <row r="1852" ht="14.25" customHeight="1">
      <c r="A1852" s="6">
        <v>4478.0</v>
      </c>
      <c r="B1852" s="6">
        <v>1.5595609E7</v>
      </c>
      <c r="C1852" s="6" t="s">
        <v>4890</v>
      </c>
      <c r="D1852" s="6">
        <v>679.0</v>
      </c>
      <c r="E1852" s="6" t="s">
        <v>8</v>
      </c>
      <c r="F1852" s="6" t="s">
        <v>11</v>
      </c>
      <c r="G1852" s="7" t="s">
        <v>245</v>
      </c>
      <c r="H1852" s="6">
        <v>9.0</v>
      </c>
      <c r="I1852" s="6" t="s">
        <v>4891</v>
      </c>
      <c r="J1852" s="6">
        <v>2.0</v>
      </c>
      <c r="K1852" s="6">
        <v>0.0</v>
      </c>
      <c r="L1852" s="6">
        <v>0.0</v>
      </c>
      <c r="M1852" s="6" t="s">
        <v>4892</v>
      </c>
      <c r="N1852" s="6">
        <v>0.0</v>
      </c>
      <c r="O1852" s="6">
        <v>0.0</v>
      </c>
      <c r="P1852" s="6">
        <v>2.0</v>
      </c>
      <c r="Q1852" s="6" t="s">
        <v>49</v>
      </c>
      <c r="R1852" s="6">
        <v>510.0</v>
      </c>
      <c r="S1852" s="6">
        <f>COUNTIF(Customer_Churn_Records!$B$2:$B$10000,Customer_Churn_Records!$B1852)</f>
        <v>1</v>
      </c>
      <c r="T1852" s="6">
        <f>ROUNDUP(Customer_Churn_Records!$G1852,0)</f>
        <v>52</v>
      </c>
      <c r="U1852" s="6" t="str">
        <f t="array" ref="U1852">IFS(Customer_Churn_Records!$T1852&lt;30,"young",Customer_Churn_Records!$T1852&lt;50,"middle-aged",Customer_Churn_Records!$T1852&lt;100,"old")</f>
        <v>old</v>
      </c>
      <c r="V1852" s="8" t="str">
        <f t="array" ref="V1852">IFS(Customer_Churn_Records!$D1852&lt;701,"less-score",Customer_Churn_Records!$D1852&lt;851,"high-score")</f>
        <v>less-score</v>
      </c>
      <c r="W1852" s="8" t="str">
        <f t="array" ref="W1852">IF(Customer_Churn_Records!$X1852=0,0,IFS(Customer_Churn_Records!$X1852&lt;100000,"low",Customer_Churn_Records!$X1852&lt;300000,"high"))</f>
        <v>high</v>
      </c>
      <c r="X1852" s="8">
        <f>ROUND(Customer_Churn_Records!$I1852,0)</f>
        <v>135870</v>
      </c>
    </row>
    <row r="1853" ht="14.25" customHeight="1">
      <c r="A1853" s="6">
        <v>6702.0</v>
      </c>
      <c r="B1853" s="6">
        <v>1.562939E7</v>
      </c>
      <c r="C1853" s="6" t="s">
        <v>1287</v>
      </c>
      <c r="D1853" s="6">
        <v>653.0</v>
      </c>
      <c r="E1853" s="6" t="s">
        <v>7</v>
      </c>
      <c r="F1853" s="6" t="s">
        <v>11</v>
      </c>
      <c r="G1853" s="7" t="s">
        <v>72</v>
      </c>
      <c r="H1853" s="6">
        <v>7.0</v>
      </c>
      <c r="I1853" s="6" t="s">
        <v>4893</v>
      </c>
      <c r="J1853" s="6">
        <v>1.0</v>
      </c>
      <c r="K1853" s="6">
        <v>1.0</v>
      </c>
      <c r="L1853" s="6">
        <v>0.0</v>
      </c>
      <c r="M1853" s="6" t="s">
        <v>4894</v>
      </c>
      <c r="N1853" s="6">
        <v>0.0</v>
      </c>
      <c r="O1853" s="6">
        <v>0.0</v>
      </c>
      <c r="P1853" s="6">
        <v>5.0</v>
      </c>
      <c r="Q1853" s="6" t="s">
        <v>44</v>
      </c>
      <c r="R1853" s="6">
        <v>529.0</v>
      </c>
      <c r="S1853" s="6">
        <f>COUNTIF(Customer_Churn_Records!$B$2:$B$10000,Customer_Churn_Records!$B1853)</f>
        <v>1</v>
      </c>
      <c r="T1853" s="6">
        <f>ROUNDUP(Customer_Churn_Records!$G1853,0)</f>
        <v>37</v>
      </c>
      <c r="U1853" s="6" t="str">
        <f t="array" ref="U1853">IFS(Customer_Churn_Records!$T1853&lt;30,"young",Customer_Churn_Records!$T1853&lt;50,"middle-aged",Customer_Churn_Records!$T1853&lt;100,"old")</f>
        <v>middle-aged</v>
      </c>
      <c r="V1853" s="8" t="str">
        <f t="array" ref="V1853">IFS(Customer_Churn_Records!$D1853&lt;701,"less-score",Customer_Churn_Records!$D1853&lt;851,"high-score")</f>
        <v>less-score</v>
      </c>
      <c r="W1853" s="8" t="str">
        <f t="array" ref="W1853">IF(Customer_Churn_Records!$X1853=0,0,IFS(Customer_Churn_Records!$X1853&lt;100000,"low",Customer_Churn_Records!$X1853&lt;300000,"high"))</f>
        <v>high</v>
      </c>
      <c r="X1853" s="8">
        <f>ROUND(Customer_Churn_Records!$I1853,0)</f>
        <v>135847</v>
      </c>
    </row>
    <row r="1854" ht="14.25" customHeight="1">
      <c r="A1854" s="6">
        <v>4407.0</v>
      </c>
      <c r="B1854" s="6">
        <v>1.562345E7</v>
      </c>
      <c r="C1854" s="6" t="s">
        <v>2166</v>
      </c>
      <c r="D1854" s="6">
        <v>637.0</v>
      </c>
      <c r="E1854" s="6" t="s">
        <v>8</v>
      </c>
      <c r="F1854" s="6" t="s">
        <v>10</v>
      </c>
      <c r="G1854" s="7" t="s">
        <v>197</v>
      </c>
      <c r="H1854" s="6">
        <v>7.0</v>
      </c>
      <c r="I1854" s="6" t="s">
        <v>4895</v>
      </c>
      <c r="J1854" s="6">
        <v>1.0</v>
      </c>
      <c r="K1854" s="6">
        <v>1.0</v>
      </c>
      <c r="L1854" s="6">
        <v>1.0</v>
      </c>
      <c r="M1854" s="6" t="s">
        <v>4896</v>
      </c>
      <c r="N1854" s="6">
        <v>0.0</v>
      </c>
      <c r="O1854" s="6">
        <v>0.0</v>
      </c>
      <c r="P1854" s="6">
        <v>3.0</v>
      </c>
      <c r="Q1854" s="6" t="s">
        <v>58</v>
      </c>
      <c r="R1854" s="6">
        <v>483.0</v>
      </c>
      <c r="S1854" s="6">
        <f>COUNTIF(Customer_Churn_Records!$B$2:$B$10000,Customer_Churn_Records!$B1854)</f>
        <v>1</v>
      </c>
      <c r="T1854" s="6">
        <f>ROUNDUP(Customer_Churn_Records!$G1854,0)</f>
        <v>27</v>
      </c>
      <c r="U1854" s="6" t="str">
        <f t="array" ref="U1854">IFS(Customer_Churn_Records!$T1854&lt;30,"young",Customer_Churn_Records!$T1854&lt;50,"middle-aged",Customer_Churn_Records!$T1854&lt;100,"old")</f>
        <v>young</v>
      </c>
      <c r="V1854" s="8" t="str">
        <f t="array" ref="V1854">IFS(Customer_Churn_Records!$D1854&lt;701,"less-score",Customer_Churn_Records!$D1854&lt;851,"high-score")</f>
        <v>less-score</v>
      </c>
      <c r="W1854" s="8" t="str">
        <f t="array" ref="W1854">IF(Customer_Churn_Records!$X1854=0,0,IFS(Customer_Churn_Records!$X1854&lt;100000,"low",Customer_Churn_Records!$X1854&lt;300000,"high"))</f>
        <v>high</v>
      </c>
      <c r="X1854" s="8">
        <f>ROUND(Customer_Churn_Records!$I1854,0)</f>
        <v>135843</v>
      </c>
    </row>
    <row r="1855" ht="14.25" customHeight="1">
      <c r="A1855" s="6">
        <v>400.0</v>
      </c>
      <c r="B1855" s="6">
        <v>1.5646372E7</v>
      </c>
      <c r="C1855" s="6" t="s">
        <v>4897</v>
      </c>
      <c r="D1855" s="6">
        <v>616.0</v>
      </c>
      <c r="E1855" s="6" t="s">
        <v>7</v>
      </c>
      <c r="F1855" s="6" t="s">
        <v>10</v>
      </c>
      <c r="G1855" s="7" t="s">
        <v>492</v>
      </c>
      <c r="H1855" s="6">
        <v>1.0</v>
      </c>
      <c r="I1855" s="6" t="s">
        <v>4898</v>
      </c>
      <c r="J1855" s="6">
        <v>1.0</v>
      </c>
      <c r="K1855" s="6">
        <v>1.0</v>
      </c>
      <c r="L1855" s="6">
        <v>0.0</v>
      </c>
      <c r="M1855" s="6" t="s">
        <v>4899</v>
      </c>
      <c r="N1855" s="6">
        <v>1.0</v>
      </c>
      <c r="O1855" s="6">
        <v>1.0</v>
      </c>
      <c r="P1855" s="6">
        <v>2.0</v>
      </c>
      <c r="Q1855" s="6" t="s">
        <v>58</v>
      </c>
      <c r="R1855" s="6">
        <v>302.0</v>
      </c>
      <c r="S1855" s="6">
        <f>COUNTIF(Customer_Churn_Records!$B$2:$B$10000,Customer_Churn_Records!$B1855)</f>
        <v>1</v>
      </c>
      <c r="T1855" s="6">
        <f>ROUNDUP(Customer_Churn_Records!$G1855,0)</f>
        <v>66</v>
      </c>
      <c r="U1855" s="6" t="str">
        <f t="array" ref="U1855">IFS(Customer_Churn_Records!$T1855&lt;30,"young",Customer_Churn_Records!$T1855&lt;50,"middle-aged",Customer_Churn_Records!$T1855&lt;100,"old")</f>
        <v>old</v>
      </c>
      <c r="V1855" s="8" t="str">
        <f t="array" ref="V1855">IFS(Customer_Churn_Records!$D1855&lt;701,"less-score",Customer_Churn_Records!$D1855&lt;851,"high-score")</f>
        <v>less-score</v>
      </c>
      <c r="W1855" s="8" t="str">
        <f t="array" ref="W1855">IF(Customer_Churn_Records!$X1855=0,0,IFS(Customer_Churn_Records!$X1855&lt;100000,"low",Customer_Churn_Records!$X1855&lt;300000,"high"))</f>
        <v>high</v>
      </c>
      <c r="X1855" s="8">
        <f>ROUND(Customer_Churn_Records!$I1855,0)</f>
        <v>135842</v>
      </c>
    </row>
    <row r="1856" ht="14.25" customHeight="1">
      <c r="A1856" s="6">
        <v>9580.0</v>
      </c>
      <c r="B1856" s="6">
        <v>1.5640407E7</v>
      </c>
      <c r="C1856" s="6" t="s">
        <v>4900</v>
      </c>
      <c r="D1856" s="6">
        <v>821.0</v>
      </c>
      <c r="E1856" s="6" t="s">
        <v>8</v>
      </c>
      <c r="F1856" s="6" t="s">
        <v>11</v>
      </c>
      <c r="G1856" s="7" t="s">
        <v>333</v>
      </c>
      <c r="H1856" s="6">
        <v>0.0</v>
      </c>
      <c r="I1856" s="6" t="s">
        <v>4901</v>
      </c>
      <c r="J1856" s="6">
        <v>2.0</v>
      </c>
      <c r="K1856" s="6">
        <v>1.0</v>
      </c>
      <c r="L1856" s="6">
        <v>1.0</v>
      </c>
      <c r="M1856" s="6" t="s">
        <v>4902</v>
      </c>
      <c r="N1856" s="6">
        <v>0.0</v>
      </c>
      <c r="O1856" s="6">
        <v>0.0</v>
      </c>
      <c r="P1856" s="6">
        <v>5.0</v>
      </c>
      <c r="Q1856" s="6" t="s">
        <v>79</v>
      </c>
      <c r="R1856" s="6">
        <v>945.0</v>
      </c>
      <c r="S1856" s="6">
        <f>COUNTIF(Customer_Churn_Records!$B$2:$B$10000,Customer_Churn_Records!$B1856)</f>
        <v>1</v>
      </c>
      <c r="T1856" s="6">
        <f>ROUNDUP(Customer_Churn_Records!$G1856,0)</f>
        <v>45</v>
      </c>
      <c r="U1856" s="6" t="str">
        <f t="array" ref="U1856">IFS(Customer_Churn_Records!$T1856&lt;30,"young",Customer_Churn_Records!$T1856&lt;50,"middle-aged",Customer_Churn_Records!$T1856&lt;100,"old")</f>
        <v>middle-aged</v>
      </c>
      <c r="V1856" s="8" t="str">
        <f t="array" ref="V1856">IFS(Customer_Churn_Records!$D1856&lt;701,"less-score",Customer_Churn_Records!$D1856&lt;851,"high-score")</f>
        <v>high-score</v>
      </c>
      <c r="W1856" s="8" t="str">
        <f t="array" ref="W1856">IF(Customer_Churn_Records!$X1856=0,0,IFS(Customer_Churn_Records!$X1856&lt;100000,"low",Customer_Churn_Records!$X1856&lt;300000,"high"))</f>
        <v>high</v>
      </c>
      <c r="X1856" s="8">
        <f>ROUND(Customer_Churn_Records!$I1856,0)</f>
        <v>135827</v>
      </c>
    </row>
    <row r="1857" ht="14.25" customHeight="1">
      <c r="A1857" s="6">
        <v>6972.0</v>
      </c>
      <c r="B1857" s="6">
        <v>1.565824E7</v>
      </c>
      <c r="C1857" s="6" t="s">
        <v>4000</v>
      </c>
      <c r="D1857" s="6">
        <v>554.0</v>
      </c>
      <c r="E1857" s="6" t="s">
        <v>7</v>
      </c>
      <c r="F1857" s="6" t="s">
        <v>10</v>
      </c>
      <c r="G1857" s="7" t="s">
        <v>220</v>
      </c>
      <c r="H1857" s="6">
        <v>9.0</v>
      </c>
      <c r="I1857" s="6" t="s">
        <v>4903</v>
      </c>
      <c r="J1857" s="6">
        <v>2.0</v>
      </c>
      <c r="K1857" s="6">
        <v>0.0</v>
      </c>
      <c r="L1857" s="6">
        <v>0.0</v>
      </c>
      <c r="M1857" s="6" t="s">
        <v>4904</v>
      </c>
      <c r="N1857" s="6">
        <v>0.0</v>
      </c>
      <c r="O1857" s="6">
        <v>0.0</v>
      </c>
      <c r="P1857" s="6">
        <v>4.0</v>
      </c>
      <c r="Q1857" s="6" t="s">
        <v>44</v>
      </c>
      <c r="R1857" s="6">
        <v>494.0</v>
      </c>
      <c r="S1857" s="6">
        <f>COUNTIF(Customer_Churn_Records!$B$2:$B$10000,Customer_Churn_Records!$B1857)</f>
        <v>1</v>
      </c>
      <c r="T1857" s="6">
        <f>ROUNDUP(Customer_Churn_Records!$G1857,0)</f>
        <v>44</v>
      </c>
      <c r="U1857" s="6" t="str">
        <f t="array" ref="U1857">IFS(Customer_Churn_Records!$T1857&lt;30,"young",Customer_Churn_Records!$T1857&lt;50,"middle-aged",Customer_Churn_Records!$T1857&lt;100,"old")</f>
        <v>middle-aged</v>
      </c>
      <c r="V1857" s="8" t="str">
        <f t="array" ref="V1857">IFS(Customer_Churn_Records!$D1857&lt;701,"less-score",Customer_Churn_Records!$D1857&lt;851,"high-score")</f>
        <v>less-score</v>
      </c>
      <c r="W1857" s="8" t="str">
        <f t="array" ref="W1857">IF(Customer_Churn_Records!$X1857=0,0,IFS(Customer_Churn_Records!$X1857&lt;100000,"low",Customer_Churn_Records!$X1857&lt;300000,"high"))</f>
        <v>high</v>
      </c>
      <c r="X1857" s="8">
        <f>ROUND(Customer_Churn_Records!$I1857,0)</f>
        <v>135815</v>
      </c>
    </row>
    <row r="1858" ht="14.25" customHeight="1">
      <c r="A1858" s="6">
        <v>9696.0</v>
      </c>
      <c r="B1858" s="6">
        <v>1.5658675E7</v>
      </c>
      <c r="C1858" s="6" t="s">
        <v>4905</v>
      </c>
      <c r="D1858" s="6">
        <v>710.0</v>
      </c>
      <c r="E1858" s="6" t="s">
        <v>8</v>
      </c>
      <c r="F1858" s="6" t="s">
        <v>11</v>
      </c>
      <c r="G1858" s="7" t="s">
        <v>72</v>
      </c>
      <c r="H1858" s="6">
        <v>6.0</v>
      </c>
      <c r="I1858" s="6" t="s">
        <v>4906</v>
      </c>
      <c r="J1858" s="6">
        <v>1.0</v>
      </c>
      <c r="K1858" s="6">
        <v>0.0</v>
      </c>
      <c r="L1858" s="6">
        <v>1.0</v>
      </c>
      <c r="M1858" s="6" t="s">
        <v>4907</v>
      </c>
      <c r="N1858" s="6">
        <v>0.0</v>
      </c>
      <c r="O1858" s="6">
        <v>0.0</v>
      </c>
      <c r="P1858" s="6">
        <v>5.0</v>
      </c>
      <c r="Q1858" s="6" t="s">
        <v>79</v>
      </c>
      <c r="R1858" s="6">
        <v>677.0</v>
      </c>
      <c r="S1858" s="6">
        <f>COUNTIF(Customer_Churn_Records!$B$2:$B$10000,Customer_Churn_Records!$B1858)</f>
        <v>1</v>
      </c>
      <c r="T1858" s="6">
        <f>ROUNDUP(Customer_Churn_Records!$G1858,0)</f>
        <v>37</v>
      </c>
      <c r="U1858" s="6" t="str">
        <f t="array" ref="U1858">IFS(Customer_Churn_Records!$T1858&lt;30,"young",Customer_Churn_Records!$T1858&lt;50,"middle-aged",Customer_Churn_Records!$T1858&lt;100,"old")</f>
        <v>middle-aged</v>
      </c>
      <c r="V1858" s="8" t="str">
        <f t="array" ref="V1858">IFS(Customer_Churn_Records!$D1858&lt;701,"less-score",Customer_Churn_Records!$D1858&lt;851,"high-score")</f>
        <v>high-score</v>
      </c>
      <c r="W1858" s="8" t="str">
        <f t="array" ref="W1858">IF(Customer_Churn_Records!$X1858=0,0,IFS(Customer_Churn_Records!$X1858&lt;100000,"low",Customer_Churn_Records!$X1858&lt;300000,"high"))</f>
        <v>high</v>
      </c>
      <c r="X1858" s="8">
        <f>ROUND(Customer_Churn_Records!$I1858,0)</f>
        <v>135796</v>
      </c>
    </row>
    <row r="1859" ht="14.25" customHeight="1">
      <c r="A1859" s="6">
        <v>5751.0</v>
      </c>
      <c r="B1859" s="6">
        <v>1.5583392E7</v>
      </c>
      <c r="C1859" s="6" t="s">
        <v>4852</v>
      </c>
      <c r="D1859" s="6">
        <v>747.0</v>
      </c>
      <c r="E1859" s="6" t="s">
        <v>8</v>
      </c>
      <c r="F1859" s="6" t="s">
        <v>11</v>
      </c>
      <c r="G1859" s="7" t="s">
        <v>72</v>
      </c>
      <c r="H1859" s="6">
        <v>9.0</v>
      </c>
      <c r="I1859" s="6" t="s">
        <v>4908</v>
      </c>
      <c r="J1859" s="6">
        <v>3.0</v>
      </c>
      <c r="K1859" s="6">
        <v>1.0</v>
      </c>
      <c r="L1859" s="6">
        <v>0.0</v>
      </c>
      <c r="M1859" s="6" t="s">
        <v>4909</v>
      </c>
      <c r="N1859" s="6">
        <v>1.0</v>
      </c>
      <c r="O1859" s="6">
        <v>1.0</v>
      </c>
      <c r="P1859" s="6">
        <v>4.0</v>
      </c>
      <c r="Q1859" s="6" t="s">
        <v>79</v>
      </c>
      <c r="R1859" s="6">
        <v>965.0</v>
      </c>
      <c r="S1859" s="6">
        <f>COUNTIF(Customer_Churn_Records!$B$2:$B$10000,Customer_Churn_Records!$B1859)</f>
        <v>1</v>
      </c>
      <c r="T1859" s="6">
        <f>ROUNDUP(Customer_Churn_Records!$G1859,0)</f>
        <v>37</v>
      </c>
      <c r="U1859" s="6" t="str">
        <f t="array" ref="U1859">IFS(Customer_Churn_Records!$T1859&lt;30,"young",Customer_Churn_Records!$T1859&lt;50,"middle-aged",Customer_Churn_Records!$T1859&lt;100,"old")</f>
        <v>middle-aged</v>
      </c>
      <c r="V1859" s="8" t="str">
        <f t="array" ref="V1859">IFS(Customer_Churn_Records!$D1859&lt;701,"less-score",Customer_Churn_Records!$D1859&lt;851,"high-score")</f>
        <v>high-score</v>
      </c>
      <c r="W1859" s="8" t="str">
        <f t="array" ref="W1859">IF(Customer_Churn_Records!$X1859=0,0,IFS(Customer_Churn_Records!$X1859&lt;100000,"low",Customer_Churn_Records!$X1859&lt;300000,"high"))</f>
        <v>high</v>
      </c>
      <c r="X1859" s="8">
        <f>ROUND(Customer_Churn_Records!$I1859,0)</f>
        <v>135776</v>
      </c>
    </row>
    <row r="1860" ht="14.25" customHeight="1">
      <c r="A1860" s="6">
        <v>9196.0</v>
      </c>
      <c r="B1860" s="6">
        <v>1.5710315E7</v>
      </c>
      <c r="C1860" s="6" t="s">
        <v>573</v>
      </c>
      <c r="D1860" s="6">
        <v>529.0</v>
      </c>
      <c r="E1860" s="6" t="s">
        <v>8</v>
      </c>
      <c r="F1860" s="6" t="s">
        <v>11</v>
      </c>
      <c r="G1860" s="7" t="s">
        <v>99</v>
      </c>
      <c r="H1860" s="6">
        <v>4.0</v>
      </c>
      <c r="I1860" s="6" t="s">
        <v>4910</v>
      </c>
      <c r="J1860" s="6">
        <v>1.0</v>
      </c>
      <c r="K1860" s="6">
        <v>0.0</v>
      </c>
      <c r="L1860" s="6">
        <v>0.0</v>
      </c>
      <c r="M1860" s="6" t="s">
        <v>4911</v>
      </c>
      <c r="N1860" s="6">
        <v>1.0</v>
      </c>
      <c r="O1860" s="6">
        <v>1.0</v>
      </c>
      <c r="P1860" s="6">
        <v>1.0</v>
      </c>
      <c r="Q1860" s="6" t="s">
        <v>49</v>
      </c>
      <c r="R1860" s="6">
        <v>674.0</v>
      </c>
      <c r="S1860" s="6">
        <f>COUNTIF(Customer_Churn_Records!$B$2:$B$10000,Customer_Churn_Records!$B1860)</f>
        <v>1</v>
      </c>
      <c r="T1860" s="6">
        <f>ROUNDUP(Customer_Churn_Records!$G1860,0)</f>
        <v>29</v>
      </c>
      <c r="U1860" s="6" t="str">
        <f t="array" ref="U1860">IFS(Customer_Churn_Records!$T1860&lt;30,"young",Customer_Churn_Records!$T1860&lt;50,"middle-aged",Customer_Churn_Records!$T1860&lt;100,"old")</f>
        <v>young</v>
      </c>
      <c r="V1860" s="8" t="str">
        <f t="array" ref="V1860">IFS(Customer_Churn_Records!$D1860&lt;701,"less-score",Customer_Churn_Records!$D1860&lt;851,"high-score")</f>
        <v>less-score</v>
      </c>
      <c r="W1860" s="8" t="str">
        <f t="array" ref="W1860">IF(Customer_Churn_Records!$X1860=0,0,IFS(Customer_Churn_Records!$X1860&lt;100000,"low",Customer_Churn_Records!$X1860&lt;300000,"high"))</f>
        <v>high</v>
      </c>
      <c r="X1860" s="8">
        <f>ROUND(Customer_Churn_Records!$I1860,0)</f>
        <v>135759</v>
      </c>
    </row>
    <row r="1861" ht="14.25" customHeight="1">
      <c r="A1861" s="6">
        <v>1351.0</v>
      </c>
      <c r="B1861" s="6">
        <v>1.5613141E7</v>
      </c>
      <c r="C1861" s="6" t="s">
        <v>232</v>
      </c>
      <c r="D1861" s="6">
        <v>717.0</v>
      </c>
      <c r="E1861" s="6" t="s">
        <v>7</v>
      </c>
      <c r="F1861" s="6" t="s">
        <v>10</v>
      </c>
      <c r="G1861" s="7" t="s">
        <v>167</v>
      </c>
      <c r="H1861" s="6">
        <v>3.0</v>
      </c>
      <c r="I1861" s="6" t="s">
        <v>4912</v>
      </c>
      <c r="J1861" s="6">
        <v>1.0</v>
      </c>
      <c r="K1861" s="6">
        <v>1.0</v>
      </c>
      <c r="L1861" s="6">
        <v>1.0</v>
      </c>
      <c r="M1861" s="6" t="s">
        <v>4913</v>
      </c>
      <c r="N1861" s="6">
        <v>0.0</v>
      </c>
      <c r="O1861" s="6">
        <v>0.0</v>
      </c>
      <c r="P1861" s="6">
        <v>2.0</v>
      </c>
      <c r="Q1861" s="6" t="s">
        <v>44</v>
      </c>
      <c r="R1861" s="6">
        <v>801.0</v>
      </c>
      <c r="S1861" s="6">
        <f>COUNTIF(Customer_Churn_Records!$B$2:$B$10000,Customer_Churn_Records!$B1861)</f>
        <v>1</v>
      </c>
      <c r="T1861" s="6">
        <f>ROUNDUP(Customer_Churn_Records!$G1861,0)</f>
        <v>41</v>
      </c>
      <c r="U1861" s="6" t="str">
        <f t="array" ref="U1861">IFS(Customer_Churn_Records!$T1861&lt;30,"young",Customer_Churn_Records!$T1861&lt;50,"middle-aged",Customer_Churn_Records!$T1861&lt;100,"old")</f>
        <v>middle-aged</v>
      </c>
      <c r="V1861" s="8" t="str">
        <f t="array" ref="V1861">IFS(Customer_Churn_Records!$D1861&lt;701,"less-score",Customer_Churn_Records!$D1861&lt;851,"high-score")</f>
        <v>high-score</v>
      </c>
      <c r="W1861" s="8" t="str">
        <f t="array" ref="W1861">IF(Customer_Churn_Records!$X1861=0,0,IFS(Customer_Churn_Records!$X1861&lt;100000,"low",Customer_Churn_Records!$X1861&lt;300000,"high"))</f>
        <v>high</v>
      </c>
      <c r="X1861" s="8">
        <f>ROUND(Customer_Churn_Records!$I1861,0)</f>
        <v>135757</v>
      </c>
    </row>
    <row r="1862" ht="14.25" customHeight="1">
      <c r="A1862" s="6">
        <v>2784.0</v>
      </c>
      <c r="B1862" s="6">
        <v>1.5659475E7</v>
      </c>
      <c r="C1862" s="6" t="s">
        <v>432</v>
      </c>
      <c r="D1862" s="6">
        <v>597.0</v>
      </c>
      <c r="E1862" s="6" t="s">
        <v>7</v>
      </c>
      <c r="F1862" s="6" t="s">
        <v>10</v>
      </c>
      <c r="G1862" s="7" t="s">
        <v>103</v>
      </c>
      <c r="H1862" s="6">
        <v>6.0</v>
      </c>
      <c r="I1862" s="6" t="s">
        <v>4914</v>
      </c>
      <c r="J1862" s="6">
        <v>2.0</v>
      </c>
      <c r="K1862" s="6">
        <v>0.0</v>
      </c>
      <c r="L1862" s="6">
        <v>0.0</v>
      </c>
      <c r="M1862" s="6" t="s">
        <v>4915</v>
      </c>
      <c r="N1862" s="6">
        <v>0.0</v>
      </c>
      <c r="O1862" s="6">
        <v>0.0</v>
      </c>
      <c r="P1862" s="6">
        <v>3.0</v>
      </c>
      <c r="Q1862" s="6" t="s">
        <v>44</v>
      </c>
      <c r="R1862" s="6">
        <v>438.0</v>
      </c>
      <c r="S1862" s="6">
        <f>COUNTIF(Customer_Churn_Records!$B$2:$B$10000,Customer_Churn_Records!$B1862)</f>
        <v>1</v>
      </c>
      <c r="T1862" s="6">
        <f>ROUNDUP(Customer_Churn_Records!$G1862,0)</f>
        <v>33</v>
      </c>
      <c r="U1862" s="6" t="str">
        <f t="array" ref="U1862">IFS(Customer_Churn_Records!$T1862&lt;30,"young",Customer_Churn_Records!$T1862&lt;50,"middle-aged",Customer_Churn_Records!$T1862&lt;100,"old")</f>
        <v>middle-aged</v>
      </c>
      <c r="V1862" s="8" t="str">
        <f t="array" ref="V1862">IFS(Customer_Churn_Records!$D1862&lt;701,"less-score",Customer_Churn_Records!$D1862&lt;851,"high-score")</f>
        <v>less-score</v>
      </c>
      <c r="W1862" s="8" t="str">
        <f t="array" ref="W1862">IF(Customer_Churn_Records!$X1862=0,0,IFS(Customer_Churn_Records!$X1862&lt;100000,"low",Customer_Churn_Records!$X1862&lt;300000,"high"))</f>
        <v>high</v>
      </c>
      <c r="X1862" s="8">
        <f>ROUND(Customer_Churn_Records!$I1862,0)</f>
        <v>135704</v>
      </c>
    </row>
    <row r="1863" ht="14.25" customHeight="1">
      <c r="A1863" s="6">
        <v>5445.0</v>
      </c>
      <c r="B1863" s="6">
        <v>1.5641794E7</v>
      </c>
      <c r="C1863" s="6" t="s">
        <v>4916</v>
      </c>
      <c r="D1863" s="6">
        <v>698.0</v>
      </c>
      <c r="E1863" s="6" t="s">
        <v>7</v>
      </c>
      <c r="F1863" s="6" t="s">
        <v>11</v>
      </c>
      <c r="G1863" s="7" t="s">
        <v>103</v>
      </c>
      <c r="H1863" s="6">
        <v>5.0</v>
      </c>
      <c r="I1863" s="6" t="s">
        <v>4917</v>
      </c>
      <c r="J1863" s="6">
        <v>2.0</v>
      </c>
      <c r="K1863" s="6">
        <v>0.0</v>
      </c>
      <c r="L1863" s="6">
        <v>1.0</v>
      </c>
      <c r="M1863" s="6" t="s">
        <v>4918</v>
      </c>
      <c r="N1863" s="6">
        <v>0.0</v>
      </c>
      <c r="O1863" s="6">
        <v>0.0</v>
      </c>
      <c r="P1863" s="6">
        <v>1.0</v>
      </c>
      <c r="Q1863" s="6" t="s">
        <v>44</v>
      </c>
      <c r="R1863" s="6">
        <v>903.0</v>
      </c>
      <c r="S1863" s="6">
        <f>COUNTIF(Customer_Churn_Records!$B$2:$B$10000,Customer_Churn_Records!$B1863)</f>
        <v>1</v>
      </c>
      <c r="T1863" s="6">
        <f>ROUNDUP(Customer_Churn_Records!$G1863,0)</f>
        <v>33</v>
      </c>
      <c r="U1863" s="6" t="str">
        <f t="array" ref="U1863">IFS(Customer_Churn_Records!$T1863&lt;30,"young",Customer_Churn_Records!$T1863&lt;50,"middle-aged",Customer_Churn_Records!$T1863&lt;100,"old")</f>
        <v>middle-aged</v>
      </c>
      <c r="V1863" s="8" t="str">
        <f t="array" ref="V1863">IFS(Customer_Churn_Records!$D1863&lt;701,"less-score",Customer_Churn_Records!$D1863&lt;851,"high-score")</f>
        <v>less-score</v>
      </c>
      <c r="W1863" s="8" t="str">
        <f t="array" ref="W1863">IF(Customer_Churn_Records!$X1863=0,0,IFS(Customer_Churn_Records!$X1863&lt;100000,"low",Customer_Churn_Records!$X1863&lt;300000,"high"))</f>
        <v>high</v>
      </c>
      <c r="X1863" s="8">
        <f>ROUND(Customer_Churn_Records!$I1863,0)</f>
        <v>135659</v>
      </c>
    </row>
    <row r="1864" ht="14.25" customHeight="1">
      <c r="A1864" s="6">
        <v>6255.0</v>
      </c>
      <c r="B1864" s="6">
        <v>1.5721047E7</v>
      </c>
      <c r="C1864" s="6" t="s">
        <v>4919</v>
      </c>
      <c r="D1864" s="6">
        <v>578.0</v>
      </c>
      <c r="E1864" s="6" t="s">
        <v>8</v>
      </c>
      <c r="F1864" s="6" t="s">
        <v>11</v>
      </c>
      <c r="G1864" s="7" t="s">
        <v>72</v>
      </c>
      <c r="H1864" s="6">
        <v>1.0</v>
      </c>
      <c r="I1864" s="6" t="s">
        <v>4920</v>
      </c>
      <c r="J1864" s="6">
        <v>1.0</v>
      </c>
      <c r="K1864" s="6">
        <v>1.0</v>
      </c>
      <c r="L1864" s="6">
        <v>0.0</v>
      </c>
      <c r="M1864" s="6" t="s">
        <v>4921</v>
      </c>
      <c r="N1864" s="6">
        <v>0.0</v>
      </c>
      <c r="O1864" s="6">
        <v>0.0</v>
      </c>
      <c r="P1864" s="6">
        <v>1.0</v>
      </c>
      <c r="Q1864" s="6" t="s">
        <v>79</v>
      </c>
      <c r="R1864" s="6">
        <v>995.0</v>
      </c>
      <c r="S1864" s="6">
        <f>COUNTIF(Customer_Churn_Records!$B$2:$B$10000,Customer_Churn_Records!$B1864)</f>
        <v>1</v>
      </c>
      <c r="T1864" s="6">
        <f>ROUNDUP(Customer_Churn_Records!$G1864,0)</f>
        <v>37</v>
      </c>
      <c r="U1864" s="6" t="str">
        <f t="array" ref="U1864">IFS(Customer_Churn_Records!$T1864&lt;30,"young",Customer_Churn_Records!$T1864&lt;50,"middle-aged",Customer_Churn_Records!$T1864&lt;100,"old")</f>
        <v>middle-aged</v>
      </c>
      <c r="V1864" s="8" t="str">
        <f t="array" ref="V1864">IFS(Customer_Churn_Records!$D1864&lt;701,"less-score",Customer_Churn_Records!$D1864&lt;851,"high-score")</f>
        <v>less-score</v>
      </c>
      <c r="W1864" s="8" t="str">
        <f t="array" ref="W1864">IF(Customer_Churn_Records!$X1864=0,0,IFS(Customer_Churn_Records!$X1864&lt;100000,"low",Customer_Churn_Records!$X1864&lt;300000,"high"))</f>
        <v>high</v>
      </c>
      <c r="X1864" s="8">
        <f>ROUND(Customer_Churn_Records!$I1864,0)</f>
        <v>135651</v>
      </c>
    </row>
    <row r="1865" ht="14.25" customHeight="1">
      <c r="A1865" s="6">
        <v>8816.0</v>
      </c>
      <c r="B1865" s="6">
        <v>1.5710034E7</v>
      </c>
      <c r="C1865" s="6" t="s">
        <v>4838</v>
      </c>
      <c r="D1865" s="6">
        <v>637.0</v>
      </c>
      <c r="E1865" s="6" t="s">
        <v>8</v>
      </c>
      <c r="F1865" s="6" t="s">
        <v>11</v>
      </c>
      <c r="G1865" s="7" t="s">
        <v>76</v>
      </c>
      <c r="H1865" s="6">
        <v>1.0</v>
      </c>
      <c r="I1865" s="6" t="s">
        <v>4922</v>
      </c>
      <c r="J1865" s="6">
        <v>2.0</v>
      </c>
      <c r="K1865" s="6">
        <v>0.0</v>
      </c>
      <c r="L1865" s="6">
        <v>1.0</v>
      </c>
      <c r="M1865" s="6" t="s">
        <v>4923</v>
      </c>
      <c r="N1865" s="6">
        <v>1.0</v>
      </c>
      <c r="O1865" s="6">
        <v>1.0</v>
      </c>
      <c r="P1865" s="6">
        <v>5.0</v>
      </c>
      <c r="Q1865" s="6" t="s">
        <v>49</v>
      </c>
      <c r="R1865" s="6">
        <v>823.0</v>
      </c>
      <c r="S1865" s="6">
        <f>COUNTIF(Customer_Churn_Records!$B$2:$B$10000,Customer_Churn_Records!$B1865)</f>
        <v>1</v>
      </c>
      <c r="T1865" s="6">
        <f>ROUNDUP(Customer_Churn_Records!$G1865,0)</f>
        <v>43</v>
      </c>
      <c r="U1865" s="6" t="str">
        <f t="array" ref="U1865">IFS(Customer_Churn_Records!$T1865&lt;30,"young",Customer_Churn_Records!$T1865&lt;50,"middle-aged",Customer_Churn_Records!$T1865&lt;100,"old")</f>
        <v>middle-aged</v>
      </c>
      <c r="V1865" s="8" t="str">
        <f t="array" ref="V1865">IFS(Customer_Churn_Records!$D1865&lt;701,"less-score",Customer_Churn_Records!$D1865&lt;851,"high-score")</f>
        <v>less-score</v>
      </c>
      <c r="W1865" s="8" t="str">
        <f t="array" ref="W1865">IF(Customer_Churn_Records!$X1865=0,0,IFS(Customer_Churn_Records!$X1865&lt;100000,"low",Customer_Churn_Records!$X1865&lt;300000,"high"))</f>
        <v>high</v>
      </c>
      <c r="X1865" s="8">
        <f>ROUND(Customer_Churn_Records!$I1865,0)</f>
        <v>135645</v>
      </c>
    </row>
    <row r="1866" ht="14.25" customHeight="1">
      <c r="A1866" s="6">
        <v>1154.0</v>
      </c>
      <c r="B1866" s="6">
        <v>1.5669899E7</v>
      </c>
      <c r="C1866" s="6" t="s">
        <v>4924</v>
      </c>
      <c r="D1866" s="6">
        <v>755.0</v>
      </c>
      <c r="E1866" s="6" t="s">
        <v>8</v>
      </c>
      <c r="F1866" s="6" t="s">
        <v>10</v>
      </c>
      <c r="G1866" s="7" t="s">
        <v>333</v>
      </c>
      <c r="H1866" s="6">
        <v>7.0</v>
      </c>
      <c r="I1866" s="6" t="s">
        <v>4925</v>
      </c>
      <c r="J1866" s="6">
        <v>1.0</v>
      </c>
      <c r="K1866" s="6">
        <v>0.0</v>
      </c>
      <c r="L1866" s="6">
        <v>0.0</v>
      </c>
      <c r="M1866" s="6" t="s">
        <v>4926</v>
      </c>
      <c r="N1866" s="6">
        <v>1.0</v>
      </c>
      <c r="O1866" s="6">
        <v>1.0</v>
      </c>
      <c r="P1866" s="6">
        <v>3.0</v>
      </c>
      <c r="Q1866" s="6" t="s">
        <v>79</v>
      </c>
      <c r="R1866" s="6">
        <v>265.0</v>
      </c>
      <c r="S1866" s="6">
        <f>COUNTIF(Customer_Churn_Records!$B$2:$B$10000,Customer_Churn_Records!$B1866)</f>
        <v>1</v>
      </c>
      <c r="T1866" s="6">
        <f>ROUNDUP(Customer_Churn_Records!$G1866,0)</f>
        <v>45</v>
      </c>
      <c r="U1866" s="6" t="str">
        <f t="array" ref="U1866">IFS(Customer_Churn_Records!$T1866&lt;30,"young",Customer_Churn_Records!$T1866&lt;50,"middle-aged",Customer_Churn_Records!$T1866&lt;100,"old")</f>
        <v>middle-aged</v>
      </c>
      <c r="V1866" s="8" t="str">
        <f t="array" ref="V1866">IFS(Customer_Churn_Records!$D1866&lt;701,"less-score",Customer_Churn_Records!$D1866&lt;851,"high-score")</f>
        <v>high-score</v>
      </c>
      <c r="W1866" s="8" t="str">
        <f t="array" ref="W1866">IF(Customer_Churn_Records!$X1866=0,0,IFS(Customer_Churn_Records!$X1866&lt;100000,"low",Customer_Churn_Records!$X1866&lt;300000,"high"))</f>
        <v>high</v>
      </c>
      <c r="X1866" s="8">
        <f>ROUND(Customer_Churn_Records!$I1866,0)</f>
        <v>135643</v>
      </c>
    </row>
    <row r="1867" ht="14.25" customHeight="1">
      <c r="A1867" s="6">
        <v>6088.0</v>
      </c>
      <c r="B1867" s="6">
        <v>1.5730759E7</v>
      </c>
      <c r="C1867" s="6" t="s">
        <v>4927</v>
      </c>
      <c r="D1867" s="6">
        <v>561.0</v>
      </c>
      <c r="E1867" s="6" t="s">
        <v>7</v>
      </c>
      <c r="F1867" s="6" t="s">
        <v>10</v>
      </c>
      <c r="G1867" s="7" t="s">
        <v>197</v>
      </c>
      <c r="H1867" s="6">
        <v>9.0</v>
      </c>
      <c r="I1867" s="6" t="s">
        <v>4928</v>
      </c>
      <c r="J1867" s="6">
        <v>1.0</v>
      </c>
      <c r="K1867" s="6">
        <v>1.0</v>
      </c>
      <c r="L1867" s="6">
        <v>0.0</v>
      </c>
      <c r="M1867" s="6" t="s">
        <v>4929</v>
      </c>
      <c r="N1867" s="6">
        <v>1.0</v>
      </c>
      <c r="O1867" s="6">
        <v>1.0</v>
      </c>
      <c r="P1867" s="6">
        <v>2.0</v>
      </c>
      <c r="Q1867" s="6" t="s">
        <v>44</v>
      </c>
      <c r="R1867" s="6">
        <v>567.0</v>
      </c>
      <c r="S1867" s="6">
        <f>COUNTIF(Customer_Churn_Records!$B$2:$B$10000,Customer_Churn_Records!$B1867)</f>
        <v>1</v>
      </c>
      <c r="T1867" s="6">
        <f>ROUNDUP(Customer_Churn_Records!$G1867,0)</f>
        <v>27</v>
      </c>
      <c r="U1867" s="6" t="str">
        <f t="array" ref="U1867">IFS(Customer_Churn_Records!$T1867&lt;30,"young",Customer_Churn_Records!$T1867&lt;50,"middle-aged",Customer_Churn_Records!$T1867&lt;100,"old")</f>
        <v>young</v>
      </c>
      <c r="V1867" s="8" t="str">
        <f t="array" ref="V1867">IFS(Customer_Churn_Records!$D1867&lt;701,"less-score",Customer_Churn_Records!$D1867&lt;851,"high-score")</f>
        <v>less-score</v>
      </c>
      <c r="W1867" s="8" t="str">
        <f t="array" ref="W1867">IF(Customer_Churn_Records!$X1867=0,0,IFS(Customer_Churn_Records!$X1867&lt;100000,"low",Customer_Churn_Records!$X1867&lt;300000,"high"))</f>
        <v>high</v>
      </c>
      <c r="X1867" s="8">
        <f>ROUND(Customer_Churn_Records!$I1867,0)</f>
        <v>135637</v>
      </c>
    </row>
    <row r="1868" ht="14.25" customHeight="1">
      <c r="A1868" s="6">
        <v>5586.0</v>
      </c>
      <c r="B1868" s="6">
        <v>1.5656597E7</v>
      </c>
      <c r="C1868" s="6" t="s">
        <v>226</v>
      </c>
      <c r="D1868" s="6">
        <v>432.0</v>
      </c>
      <c r="E1868" s="6" t="s">
        <v>8</v>
      </c>
      <c r="F1868" s="6" t="s">
        <v>11</v>
      </c>
      <c r="G1868" s="7" t="s">
        <v>41</v>
      </c>
      <c r="H1868" s="6">
        <v>2.0</v>
      </c>
      <c r="I1868" s="6" t="s">
        <v>4930</v>
      </c>
      <c r="J1868" s="6">
        <v>2.0</v>
      </c>
      <c r="K1868" s="6">
        <v>1.0</v>
      </c>
      <c r="L1868" s="6">
        <v>1.0</v>
      </c>
      <c r="M1868" s="6" t="s">
        <v>4931</v>
      </c>
      <c r="N1868" s="6">
        <v>0.0</v>
      </c>
      <c r="O1868" s="6">
        <v>0.0</v>
      </c>
      <c r="P1868" s="6">
        <v>3.0</v>
      </c>
      <c r="Q1868" s="6" t="s">
        <v>79</v>
      </c>
      <c r="R1868" s="6">
        <v>622.0</v>
      </c>
      <c r="S1868" s="6">
        <f>COUNTIF(Customer_Churn_Records!$B$2:$B$10000,Customer_Churn_Records!$B1868)</f>
        <v>1</v>
      </c>
      <c r="T1868" s="6">
        <f>ROUNDUP(Customer_Churn_Records!$G1868,0)</f>
        <v>38</v>
      </c>
      <c r="U1868" s="6" t="str">
        <f t="array" ref="U1868">IFS(Customer_Churn_Records!$T1868&lt;30,"young",Customer_Churn_Records!$T1868&lt;50,"middle-aged",Customer_Churn_Records!$T1868&lt;100,"old")</f>
        <v>middle-aged</v>
      </c>
      <c r="V1868" s="8" t="str">
        <f t="array" ref="V1868">IFS(Customer_Churn_Records!$D1868&lt;701,"less-score",Customer_Churn_Records!$D1868&lt;851,"high-score")</f>
        <v>less-score</v>
      </c>
      <c r="W1868" s="8" t="str">
        <f t="array" ref="W1868">IF(Customer_Churn_Records!$X1868=0,0,IFS(Customer_Churn_Records!$X1868&lt;100000,"low",Customer_Churn_Records!$X1868&lt;300000,"high"))</f>
        <v>high</v>
      </c>
      <c r="X1868" s="8">
        <f>ROUND(Customer_Churn_Records!$I1868,0)</f>
        <v>135560</v>
      </c>
    </row>
    <row r="1869" ht="14.25" customHeight="1">
      <c r="A1869" s="6">
        <v>1374.0</v>
      </c>
      <c r="B1869" s="6">
        <v>1.5771942E7</v>
      </c>
      <c r="C1869" s="6" t="s">
        <v>4932</v>
      </c>
      <c r="D1869" s="6">
        <v>528.0</v>
      </c>
      <c r="E1869" s="6" t="s">
        <v>8</v>
      </c>
      <c r="F1869" s="6" t="s">
        <v>10</v>
      </c>
      <c r="G1869" s="7" t="s">
        <v>258</v>
      </c>
      <c r="H1869" s="6">
        <v>9.0</v>
      </c>
      <c r="I1869" s="6" t="s">
        <v>4933</v>
      </c>
      <c r="J1869" s="6">
        <v>1.0</v>
      </c>
      <c r="K1869" s="6">
        <v>1.0</v>
      </c>
      <c r="L1869" s="6">
        <v>0.0</v>
      </c>
      <c r="M1869" s="6" t="s">
        <v>4934</v>
      </c>
      <c r="N1869" s="6">
        <v>1.0</v>
      </c>
      <c r="O1869" s="6">
        <v>1.0</v>
      </c>
      <c r="P1869" s="6">
        <v>4.0</v>
      </c>
      <c r="Q1869" s="6" t="s">
        <v>79</v>
      </c>
      <c r="R1869" s="6">
        <v>764.0</v>
      </c>
      <c r="S1869" s="6">
        <f>COUNTIF(Customer_Churn_Records!$B$2:$B$10000,Customer_Churn_Records!$B1869)</f>
        <v>1</v>
      </c>
      <c r="T1869" s="6">
        <f>ROUNDUP(Customer_Churn_Records!$G1869,0)</f>
        <v>46</v>
      </c>
      <c r="U1869" s="6" t="str">
        <f t="array" ref="U1869">IFS(Customer_Churn_Records!$T1869&lt;30,"young",Customer_Churn_Records!$T1869&lt;50,"middle-aged",Customer_Churn_Records!$T1869&lt;100,"old")</f>
        <v>middle-aged</v>
      </c>
      <c r="V1869" s="8" t="str">
        <f t="array" ref="V1869">IFS(Customer_Churn_Records!$D1869&lt;701,"less-score",Customer_Churn_Records!$D1869&lt;851,"high-score")</f>
        <v>less-score</v>
      </c>
      <c r="W1869" s="8" t="str">
        <f t="array" ref="W1869">IF(Customer_Churn_Records!$X1869=0,0,IFS(Customer_Churn_Records!$X1869&lt;100000,"low",Customer_Churn_Records!$X1869&lt;300000,"high"))</f>
        <v>high</v>
      </c>
      <c r="X1869" s="8">
        <f>ROUND(Customer_Churn_Records!$I1869,0)</f>
        <v>135556</v>
      </c>
    </row>
    <row r="1870" ht="14.25" customHeight="1">
      <c r="A1870" s="6">
        <v>1108.0</v>
      </c>
      <c r="B1870" s="6">
        <v>1.5660316E7</v>
      </c>
      <c r="C1870" s="6" t="s">
        <v>3676</v>
      </c>
      <c r="D1870" s="6">
        <v>420.0</v>
      </c>
      <c r="E1870" s="6" t="s">
        <v>8</v>
      </c>
      <c r="F1870" s="6" t="s">
        <v>10</v>
      </c>
      <c r="G1870" s="7" t="s">
        <v>140</v>
      </c>
      <c r="H1870" s="6">
        <v>1.0</v>
      </c>
      <c r="I1870" s="6" t="s">
        <v>4935</v>
      </c>
      <c r="J1870" s="6">
        <v>1.0</v>
      </c>
      <c r="K1870" s="6">
        <v>0.0</v>
      </c>
      <c r="L1870" s="6">
        <v>0.0</v>
      </c>
      <c r="M1870" s="6" t="s">
        <v>4936</v>
      </c>
      <c r="N1870" s="6">
        <v>1.0</v>
      </c>
      <c r="O1870" s="6">
        <v>1.0</v>
      </c>
      <c r="P1870" s="6">
        <v>3.0</v>
      </c>
      <c r="Q1870" s="6" t="s">
        <v>58</v>
      </c>
      <c r="R1870" s="6">
        <v>974.0</v>
      </c>
      <c r="S1870" s="6">
        <f>COUNTIF(Customer_Churn_Records!$B$2:$B$10000,Customer_Churn_Records!$B1870)</f>
        <v>1</v>
      </c>
      <c r="T1870" s="6">
        <f>ROUNDUP(Customer_Churn_Records!$G1870,0)</f>
        <v>34</v>
      </c>
      <c r="U1870" s="6" t="str">
        <f t="array" ref="U1870">IFS(Customer_Churn_Records!$T1870&lt;30,"young",Customer_Churn_Records!$T1870&lt;50,"middle-aged",Customer_Churn_Records!$T1870&lt;100,"old")</f>
        <v>middle-aged</v>
      </c>
      <c r="V1870" s="8" t="str">
        <f t="array" ref="V1870">IFS(Customer_Churn_Records!$D1870&lt;701,"less-score",Customer_Churn_Records!$D1870&lt;851,"high-score")</f>
        <v>less-score</v>
      </c>
      <c r="W1870" s="8" t="str">
        <f t="array" ref="W1870">IF(Customer_Churn_Records!$X1870=0,0,IFS(Customer_Churn_Records!$X1870&lt;100000,"low",Customer_Churn_Records!$X1870&lt;300000,"high"))</f>
        <v>high</v>
      </c>
      <c r="X1870" s="8">
        <f>ROUND(Customer_Churn_Records!$I1870,0)</f>
        <v>135550</v>
      </c>
    </row>
    <row r="1871" ht="14.25" customHeight="1">
      <c r="A1871" s="6">
        <v>5442.0</v>
      </c>
      <c r="B1871" s="6">
        <v>1.5602979E7</v>
      </c>
      <c r="C1871" s="6" t="s">
        <v>1936</v>
      </c>
      <c r="D1871" s="6">
        <v>751.0</v>
      </c>
      <c r="E1871" s="6" t="s">
        <v>7</v>
      </c>
      <c r="F1871" s="6" t="s">
        <v>11</v>
      </c>
      <c r="G1871" s="7" t="s">
        <v>99</v>
      </c>
      <c r="H1871" s="6">
        <v>1.0</v>
      </c>
      <c r="I1871" s="6" t="s">
        <v>4937</v>
      </c>
      <c r="J1871" s="6">
        <v>1.0</v>
      </c>
      <c r="K1871" s="6">
        <v>1.0</v>
      </c>
      <c r="L1871" s="6">
        <v>0.0</v>
      </c>
      <c r="M1871" s="6" t="s">
        <v>4938</v>
      </c>
      <c r="N1871" s="6">
        <v>0.0</v>
      </c>
      <c r="O1871" s="6">
        <v>0.0</v>
      </c>
      <c r="P1871" s="6">
        <v>5.0</v>
      </c>
      <c r="Q1871" s="6" t="s">
        <v>49</v>
      </c>
      <c r="R1871" s="6">
        <v>275.0</v>
      </c>
      <c r="S1871" s="6">
        <f>COUNTIF(Customer_Churn_Records!$B$2:$B$10000,Customer_Churn_Records!$B1871)</f>
        <v>1</v>
      </c>
      <c r="T1871" s="6">
        <f>ROUNDUP(Customer_Churn_Records!$G1871,0)</f>
        <v>29</v>
      </c>
      <c r="U1871" s="6" t="str">
        <f t="array" ref="U1871">IFS(Customer_Churn_Records!$T1871&lt;30,"young",Customer_Churn_Records!$T1871&lt;50,"middle-aged",Customer_Churn_Records!$T1871&lt;100,"old")</f>
        <v>young</v>
      </c>
      <c r="V1871" s="8" t="str">
        <f t="array" ref="V1871">IFS(Customer_Churn_Records!$D1871&lt;701,"less-score",Customer_Churn_Records!$D1871&lt;851,"high-score")</f>
        <v>high-score</v>
      </c>
      <c r="W1871" s="8" t="str">
        <f t="array" ref="W1871">IF(Customer_Churn_Records!$X1871=0,0,IFS(Customer_Churn_Records!$X1871&lt;100000,"low",Customer_Churn_Records!$X1871&lt;300000,"high"))</f>
        <v>high</v>
      </c>
      <c r="X1871" s="8">
        <f>ROUND(Customer_Churn_Records!$I1871,0)</f>
        <v>135537</v>
      </c>
    </row>
    <row r="1872" ht="14.25" customHeight="1">
      <c r="A1872" s="6">
        <v>1961.0</v>
      </c>
      <c r="B1872" s="6">
        <v>1.5623647E7</v>
      </c>
      <c r="C1872" s="6" t="s">
        <v>2177</v>
      </c>
      <c r="D1872" s="6">
        <v>655.0</v>
      </c>
      <c r="E1872" s="6" t="s">
        <v>9</v>
      </c>
      <c r="F1872" s="6" t="s">
        <v>10</v>
      </c>
      <c r="G1872" s="7" t="s">
        <v>118</v>
      </c>
      <c r="H1872" s="6">
        <v>1.0</v>
      </c>
      <c r="I1872" s="6" t="s">
        <v>4939</v>
      </c>
      <c r="J1872" s="6">
        <v>1.0</v>
      </c>
      <c r="K1872" s="6">
        <v>1.0</v>
      </c>
      <c r="L1872" s="6">
        <v>0.0</v>
      </c>
      <c r="M1872" s="6" t="s">
        <v>4940</v>
      </c>
      <c r="N1872" s="6">
        <v>0.0</v>
      </c>
      <c r="O1872" s="6">
        <v>0.0</v>
      </c>
      <c r="P1872" s="6">
        <v>4.0</v>
      </c>
      <c r="Q1872" s="6" t="s">
        <v>58</v>
      </c>
      <c r="R1872" s="6">
        <v>779.0</v>
      </c>
      <c r="S1872" s="6">
        <f>COUNTIF(Customer_Churn_Records!$B$2:$B$10000,Customer_Churn_Records!$B1872)</f>
        <v>1</v>
      </c>
      <c r="T1872" s="6">
        <f>ROUNDUP(Customer_Churn_Records!$G1872,0)</f>
        <v>36</v>
      </c>
      <c r="U1872" s="6" t="str">
        <f t="array" ref="U1872">IFS(Customer_Churn_Records!$T1872&lt;30,"young",Customer_Churn_Records!$T1872&lt;50,"middle-aged",Customer_Churn_Records!$T1872&lt;100,"old")</f>
        <v>middle-aged</v>
      </c>
      <c r="V1872" s="8" t="str">
        <f t="array" ref="V1872">IFS(Customer_Churn_Records!$D1872&lt;701,"less-score",Customer_Churn_Records!$D1872&lt;851,"high-score")</f>
        <v>less-score</v>
      </c>
      <c r="W1872" s="8" t="str">
        <f t="array" ref="W1872">IF(Customer_Churn_Records!$X1872=0,0,IFS(Customer_Churn_Records!$X1872&lt;100000,"low",Customer_Churn_Records!$X1872&lt;300000,"high"))</f>
        <v>high</v>
      </c>
      <c r="X1872" s="8">
        <f>ROUND(Customer_Churn_Records!$I1872,0)</f>
        <v>135516</v>
      </c>
    </row>
    <row r="1873" ht="14.25" customHeight="1">
      <c r="A1873" s="6">
        <v>5364.0</v>
      </c>
      <c r="B1873" s="6">
        <v>1.566341E7</v>
      </c>
      <c r="C1873" s="6" t="s">
        <v>1825</v>
      </c>
      <c r="D1873" s="6">
        <v>771.0</v>
      </c>
      <c r="E1873" s="6" t="s">
        <v>9</v>
      </c>
      <c r="F1873" s="6" t="s">
        <v>11</v>
      </c>
      <c r="G1873" s="7" t="s">
        <v>359</v>
      </c>
      <c r="H1873" s="6">
        <v>5.0</v>
      </c>
      <c r="I1873" s="6" t="s">
        <v>4941</v>
      </c>
      <c r="J1873" s="6">
        <v>3.0</v>
      </c>
      <c r="K1873" s="6">
        <v>1.0</v>
      </c>
      <c r="L1873" s="6">
        <v>1.0</v>
      </c>
      <c r="M1873" s="6" t="s">
        <v>4942</v>
      </c>
      <c r="N1873" s="6">
        <v>1.0</v>
      </c>
      <c r="O1873" s="6">
        <v>1.0</v>
      </c>
      <c r="P1873" s="6">
        <v>5.0</v>
      </c>
      <c r="Q1873" s="6" t="s">
        <v>44</v>
      </c>
      <c r="R1873" s="6">
        <v>853.0</v>
      </c>
      <c r="S1873" s="6">
        <f>COUNTIF(Customer_Churn_Records!$B$2:$B$10000,Customer_Churn_Records!$B1873)</f>
        <v>1</v>
      </c>
      <c r="T1873" s="6">
        <f>ROUNDUP(Customer_Churn_Records!$G1873,0)</f>
        <v>51</v>
      </c>
      <c r="U1873" s="6" t="str">
        <f t="array" ref="U1873">IFS(Customer_Churn_Records!$T1873&lt;30,"young",Customer_Churn_Records!$T1873&lt;50,"middle-aged",Customer_Churn_Records!$T1873&lt;100,"old")</f>
        <v>old</v>
      </c>
      <c r="V1873" s="8" t="str">
        <f t="array" ref="V1873">IFS(Customer_Churn_Records!$D1873&lt;701,"less-score",Customer_Churn_Records!$D1873&lt;851,"high-score")</f>
        <v>high-score</v>
      </c>
      <c r="W1873" s="8" t="str">
        <f t="array" ref="W1873">IF(Customer_Churn_Records!$X1873=0,0,IFS(Customer_Churn_Records!$X1873&lt;100000,"low",Customer_Churn_Records!$X1873&lt;300000,"high"))</f>
        <v>high</v>
      </c>
      <c r="X1873" s="8">
        <f>ROUND(Customer_Churn_Records!$I1873,0)</f>
        <v>135507</v>
      </c>
    </row>
    <row r="1874" ht="14.25" customHeight="1">
      <c r="A1874" s="6">
        <v>1043.0</v>
      </c>
      <c r="B1874" s="6">
        <v>1.5593969E7</v>
      </c>
      <c r="C1874" s="6" t="s">
        <v>4695</v>
      </c>
      <c r="D1874" s="6">
        <v>630.0</v>
      </c>
      <c r="E1874" s="6" t="s">
        <v>9</v>
      </c>
      <c r="F1874" s="6" t="s">
        <v>10</v>
      </c>
      <c r="G1874" s="7" t="s">
        <v>107</v>
      </c>
      <c r="H1874" s="6">
        <v>7.0</v>
      </c>
      <c r="I1874" s="6" t="s">
        <v>4943</v>
      </c>
      <c r="J1874" s="6">
        <v>1.0</v>
      </c>
      <c r="K1874" s="6">
        <v>1.0</v>
      </c>
      <c r="L1874" s="6">
        <v>0.0</v>
      </c>
      <c r="M1874" s="6" t="s">
        <v>4944</v>
      </c>
      <c r="N1874" s="6">
        <v>1.0</v>
      </c>
      <c r="O1874" s="6">
        <v>1.0</v>
      </c>
      <c r="P1874" s="6">
        <v>1.0</v>
      </c>
      <c r="Q1874" s="6" t="s">
        <v>44</v>
      </c>
      <c r="R1874" s="6">
        <v>309.0</v>
      </c>
      <c r="S1874" s="6">
        <f>COUNTIF(Customer_Churn_Records!$B$2:$B$10000,Customer_Churn_Records!$B1874)</f>
        <v>1</v>
      </c>
      <c r="T1874" s="6">
        <f>ROUNDUP(Customer_Churn_Records!$G1874,0)</f>
        <v>39</v>
      </c>
      <c r="U1874" s="6" t="str">
        <f t="array" ref="U1874">IFS(Customer_Churn_Records!$T1874&lt;30,"young",Customer_Churn_Records!$T1874&lt;50,"middle-aged",Customer_Churn_Records!$T1874&lt;100,"old")</f>
        <v>middle-aged</v>
      </c>
      <c r="V1874" s="8" t="str">
        <f t="array" ref="V1874">IFS(Customer_Churn_Records!$D1874&lt;701,"less-score",Customer_Churn_Records!$D1874&lt;851,"high-score")</f>
        <v>less-score</v>
      </c>
      <c r="W1874" s="8" t="str">
        <f t="array" ref="W1874">IF(Customer_Churn_Records!$X1874=0,0,IFS(Customer_Churn_Records!$X1874&lt;100000,"low",Customer_Churn_Records!$X1874&lt;300000,"high"))</f>
        <v>high</v>
      </c>
      <c r="X1874" s="8">
        <f>ROUND(Customer_Churn_Records!$I1874,0)</f>
        <v>135483</v>
      </c>
    </row>
    <row r="1875" ht="14.25" customHeight="1">
      <c r="A1875" s="6">
        <v>6946.0</v>
      </c>
      <c r="B1875" s="6">
        <v>1.5747821E7</v>
      </c>
      <c r="C1875" s="6" t="s">
        <v>2795</v>
      </c>
      <c r="D1875" s="6">
        <v>554.0</v>
      </c>
      <c r="E1875" s="6" t="s">
        <v>8</v>
      </c>
      <c r="F1875" s="6" t="s">
        <v>10</v>
      </c>
      <c r="G1875" s="7" t="s">
        <v>363</v>
      </c>
      <c r="H1875" s="6">
        <v>6.0</v>
      </c>
      <c r="I1875" s="6" t="s">
        <v>4945</v>
      </c>
      <c r="J1875" s="6">
        <v>1.0</v>
      </c>
      <c r="K1875" s="6">
        <v>1.0</v>
      </c>
      <c r="L1875" s="6">
        <v>0.0</v>
      </c>
      <c r="M1875" s="6" t="s">
        <v>4946</v>
      </c>
      <c r="N1875" s="6">
        <v>0.0</v>
      </c>
      <c r="O1875" s="6">
        <v>0.0</v>
      </c>
      <c r="P1875" s="6">
        <v>3.0</v>
      </c>
      <c r="Q1875" s="6" t="s">
        <v>58</v>
      </c>
      <c r="R1875" s="6">
        <v>382.0</v>
      </c>
      <c r="S1875" s="6">
        <f>COUNTIF(Customer_Churn_Records!$B$2:$B$10000,Customer_Churn_Records!$B1875)</f>
        <v>1</v>
      </c>
      <c r="T1875" s="6">
        <f>ROUNDUP(Customer_Churn_Records!$G1875,0)</f>
        <v>31</v>
      </c>
      <c r="U1875" s="6" t="str">
        <f t="array" ref="U1875">IFS(Customer_Churn_Records!$T1875&lt;30,"young",Customer_Churn_Records!$T1875&lt;50,"middle-aged",Customer_Churn_Records!$T1875&lt;100,"old")</f>
        <v>middle-aged</v>
      </c>
      <c r="V1875" s="8" t="str">
        <f t="array" ref="V1875">IFS(Customer_Churn_Records!$D1875&lt;701,"less-score",Customer_Churn_Records!$D1875&lt;851,"high-score")</f>
        <v>less-score</v>
      </c>
      <c r="W1875" s="8" t="str">
        <f t="array" ref="W1875">IF(Customer_Churn_Records!$X1875=0,0,IFS(Customer_Churn_Records!$X1875&lt;100000,"low",Customer_Churn_Records!$X1875&lt;300000,"high"))</f>
        <v>high</v>
      </c>
      <c r="X1875" s="8">
        <f>ROUND(Customer_Churn_Records!$I1875,0)</f>
        <v>135471</v>
      </c>
    </row>
    <row r="1876" ht="14.25" customHeight="1">
      <c r="A1876" s="6">
        <v>640.0</v>
      </c>
      <c r="B1876" s="6">
        <v>1.5798398E7</v>
      </c>
      <c r="C1876" s="6" t="s">
        <v>1132</v>
      </c>
      <c r="D1876" s="6">
        <v>785.0</v>
      </c>
      <c r="E1876" s="6" t="s">
        <v>7</v>
      </c>
      <c r="F1876" s="6" t="s">
        <v>10</v>
      </c>
      <c r="G1876" s="7" t="s">
        <v>118</v>
      </c>
      <c r="H1876" s="6">
        <v>4.0</v>
      </c>
      <c r="I1876" s="6" t="s">
        <v>4947</v>
      </c>
      <c r="J1876" s="6">
        <v>1.0</v>
      </c>
      <c r="K1876" s="6">
        <v>0.0</v>
      </c>
      <c r="L1876" s="6">
        <v>0.0</v>
      </c>
      <c r="M1876" s="6" t="s">
        <v>4948</v>
      </c>
      <c r="N1876" s="6">
        <v>0.0</v>
      </c>
      <c r="O1876" s="6">
        <v>0.0</v>
      </c>
      <c r="P1876" s="6">
        <v>4.0</v>
      </c>
      <c r="Q1876" s="6" t="s">
        <v>44</v>
      </c>
      <c r="R1876" s="6">
        <v>834.0</v>
      </c>
      <c r="S1876" s="6">
        <f>COUNTIF(Customer_Churn_Records!$B$2:$B$10000,Customer_Churn_Records!$B1876)</f>
        <v>1</v>
      </c>
      <c r="T1876" s="6">
        <f>ROUNDUP(Customer_Churn_Records!$G1876,0)</f>
        <v>36</v>
      </c>
      <c r="U1876" s="6" t="str">
        <f t="array" ref="U1876">IFS(Customer_Churn_Records!$T1876&lt;30,"young",Customer_Churn_Records!$T1876&lt;50,"middle-aged",Customer_Churn_Records!$T1876&lt;100,"old")</f>
        <v>middle-aged</v>
      </c>
      <c r="V1876" s="8" t="str">
        <f t="array" ref="V1876">IFS(Customer_Churn_Records!$D1876&lt;701,"less-score",Customer_Churn_Records!$D1876&lt;851,"high-score")</f>
        <v>high-score</v>
      </c>
      <c r="W1876" s="8" t="str">
        <f t="array" ref="W1876">IF(Customer_Churn_Records!$X1876=0,0,IFS(Customer_Churn_Records!$X1876&lt;100000,"low",Customer_Churn_Records!$X1876&lt;300000,"high"))</f>
        <v>high</v>
      </c>
      <c r="X1876" s="8">
        <f>ROUND(Customer_Churn_Records!$I1876,0)</f>
        <v>135438</v>
      </c>
    </row>
    <row r="1877" ht="14.25" customHeight="1">
      <c r="A1877" s="6">
        <v>6390.0</v>
      </c>
      <c r="B1877" s="6">
        <v>1.5687607E7</v>
      </c>
      <c r="C1877" s="6" t="s">
        <v>2742</v>
      </c>
      <c r="D1877" s="6">
        <v>605.0</v>
      </c>
      <c r="E1877" s="6" t="s">
        <v>7</v>
      </c>
      <c r="F1877" s="6" t="s">
        <v>10</v>
      </c>
      <c r="G1877" s="7" t="s">
        <v>128</v>
      </c>
      <c r="H1877" s="6">
        <v>9.0</v>
      </c>
      <c r="I1877" s="6" t="s">
        <v>4949</v>
      </c>
      <c r="J1877" s="6">
        <v>1.0</v>
      </c>
      <c r="K1877" s="6">
        <v>0.0</v>
      </c>
      <c r="L1877" s="6">
        <v>1.0</v>
      </c>
      <c r="M1877" s="6" t="s">
        <v>4950</v>
      </c>
      <c r="N1877" s="6">
        <v>0.0</v>
      </c>
      <c r="O1877" s="6">
        <v>0.0</v>
      </c>
      <c r="P1877" s="6">
        <v>5.0</v>
      </c>
      <c r="Q1877" s="6" t="s">
        <v>58</v>
      </c>
      <c r="R1877" s="6">
        <v>241.0</v>
      </c>
      <c r="S1877" s="6">
        <f>COUNTIF(Customer_Churn_Records!$B$2:$B$10000,Customer_Churn_Records!$B1877)</f>
        <v>1</v>
      </c>
      <c r="T1877" s="6">
        <f>ROUNDUP(Customer_Churn_Records!$G1877,0)</f>
        <v>30</v>
      </c>
      <c r="U1877" s="6" t="str">
        <f t="array" ref="U1877">IFS(Customer_Churn_Records!$T1877&lt;30,"young",Customer_Churn_Records!$T1877&lt;50,"middle-aged",Customer_Churn_Records!$T1877&lt;100,"old")</f>
        <v>middle-aged</v>
      </c>
      <c r="V1877" s="8" t="str">
        <f t="array" ref="V1877">IFS(Customer_Churn_Records!$D1877&lt;701,"less-score",Customer_Churn_Records!$D1877&lt;851,"high-score")</f>
        <v>less-score</v>
      </c>
      <c r="W1877" s="8" t="str">
        <f t="array" ref="W1877">IF(Customer_Churn_Records!$X1877=0,0,IFS(Customer_Churn_Records!$X1877&lt;100000,"low",Customer_Churn_Records!$X1877&lt;300000,"high"))</f>
        <v>high</v>
      </c>
      <c r="X1877" s="8">
        <f>ROUND(Customer_Churn_Records!$I1877,0)</f>
        <v>135422</v>
      </c>
    </row>
    <row r="1878" ht="14.25" customHeight="1">
      <c r="A1878" s="6">
        <v>7139.0</v>
      </c>
      <c r="B1878" s="6">
        <v>1.5809837E7</v>
      </c>
      <c r="C1878" s="6" t="s">
        <v>3605</v>
      </c>
      <c r="D1878" s="6">
        <v>430.0</v>
      </c>
      <c r="E1878" s="6" t="s">
        <v>8</v>
      </c>
      <c r="F1878" s="6" t="s">
        <v>10</v>
      </c>
      <c r="G1878" s="7" t="s">
        <v>492</v>
      </c>
      <c r="H1878" s="6">
        <v>6.0</v>
      </c>
      <c r="I1878" s="6" t="s">
        <v>4951</v>
      </c>
      <c r="J1878" s="6">
        <v>2.0</v>
      </c>
      <c r="K1878" s="6">
        <v>1.0</v>
      </c>
      <c r="L1878" s="6">
        <v>1.0</v>
      </c>
      <c r="M1878" s="6" t="s">
        <v>4952</v>
      </c>
      <c r="N1878" s="6">
        <v>1.0</v>
      </c>
      <c r="O1878" s="6">
        <v>1.0</v>
      </c>
      <c r="P1878" s="6">
        <v>1.0</v>
      </c>
      <c r="Q1878" s="6" t="s">
        <v>58</v>
      </c>
      <c r="R1878" s="6">
        <v>886.0</v>
      </c>
      <c r="S1878" s="6">
        <f>COUNTIF(Customer_Churn_Records!$B$2:$B$10000,Customer_Churn_Records!$B1878)</f>
        <v>1</v>
      </c>
      <c r="T1878" s="6">
        <f>ROUNDUP(Customer_Churn_Records!$G1878,0)</f>
        <v>66</v>
      </c>
      <c r="U1878" s="6" t="str">
        <f t="array" ref="U1878">IFS(Customer_Churn_Records!$T1878&lt;30,"young",Customer_Churn_Records!$T1878&lt;50,"middle-aged",Customer_Churn_Records!$T1878&lt;100,"old")</f>
        <v>old</v>
      </c>
      <c r="V1878" s="8" t="str">
        <f t="array" ref="V1878">IFS(Customer_Churn_Records!$D1878&lt;701,"less-score",Customer_Churn_Records!$D1878&lt;851,"high-score")</f>
        <v>less-score</v>
      </c>
      <c r="W1878" s="8" t="str">
        <f t="array" ref="W1878">IF(Customer_Churn_Records!$X1878=0,0,IFS(Customer_Churn_Records!$X1878&lt;100000,"low",Customer_Churn_Records!$X1878&lt;300000,"high"))</f>
        <v>high</v>
      </c>
      <c r="X1878" s="8">
        <f>ROUND(Customer_Churn_Records!$I1878,0)</f>
        <v>135392</v>
      </c>
    </row>
    <row r="1879" ht="14.25" customHeight="1">
      <c r="A1879" s="6">
        <v>6625.0</v>
      </c>
      <c r="B1879" s="6">
        <v>1.5811036E7</v>
      </c>
      <c r="C1879" s="6" t="s">
        <v>1560</v>
      </c>
      <c r="D1879" s="6">
        <v>565.0</v>
      </c>
      <c r="E1879" s="6" t="s">
        <v>7</v>
      </c>
      <c r="F1879" s="6" t="s">
        <v>11</v>
      </c>
      <c r="G1879" s="7" t="s">
        <v>258</v>
      </c>
      <c r="H1879" s="6">
        <v>7.0</v>
      </c>
      <c r="I1879" s="6" t="s">
        <v>4953</v>
      </c>
      <c r="J1879" s="6">
        <v>1.0</v>
      </c>
      <c r="K1879" s="6">
        <v>0.0</v>
      </c>
      <c r="L1879" s="6">
        <v>1.0</v>
      </c>
      <c r="M1879" s="6" t="s">
        <v>4954</v>
      </c>
      <c r="N1879" s="6">
        <v>0.0</v>
      </c>
      <c r="O1879" s="6">
        <v>0.0</v>
      </c>
      <c r="P1879" s="6">
        <v>1.0</v>
      </c>
      <c r="Q1879" s="6" t="s">
        <v>58</v>
      </c>
      <c r="R1879" s="6">
        <v>829.0</v>
      </c>
      <c r="S1879" s="6">
        <f>COUNTIF(Customer_Churn_Records!$B$2:$B$10000,Customer_Churn_Records!$B1879)</f>
        <v>1</v>
      </c>
      <c r="T1879" s="6">
        <f>ROUNDUP(Customer_Churn_Records!$G1879,0)</f>
        <v>46</v>
      </c>
      <c r="U1879" s="6" t="str">
        <f t="array" ref="U1879">IFS(Customer_Churn_Records!$T1879&lt;30,"young",Customer_Churn_Records!$T1879&lt;50,"middle-aged",Customer_Churn_Records!$T1879&lt;100,"old")</f>
        <v>middle-aged</v>
      </c>
      <c r="V1879" s="8" t="str">
        <f t="array" ref="V1879">IFS(Customer_Churn_Records!$D1879&lt;701,"less-score",Customer_Churn_Records!$D1879&lt;851,"high-score")</f>
        <v>less-score</v>
      </c>
      <c r="W1879" s="8" t="str">
        <f t="array" ref="W1879">IF(Customer_Churn_Records!$X1879=0,0,IFS(Customer_Churn_Records!$X1879&lt;100000,"low",Customer_Churn_Records!$X1879&lt;300000,"high"))</f>
        <v>high</v>
      </c>
      <c r="X1879" s="8">
        <f>ROUND(Customer_Churn_Records!$I1879,0)</f>
        <v>135370</v>
      </c>
    </row>
    <row r="1880" ht="14.25" customHeight="1">
      <c r="A1880" s="6">
        <v>4343.0</v>
      </c>
      <c r="B1880" s="6">
        <v>1.5772412E7</v>
      </c>
      <c r="C1880" s="6" t="s">
        <v>4955</v>
      </c>
      <c r="D1880" s="6">
        <v>554.0</v>
      </c>
      <c r="E1880" s="6" t="s">
        <v>9</v>
      </c>
      <c r="F1880" s="6" t="s">
        <v>11</v>
      </c>
      <c r="G1880" s="7" t="s">
        <v>128</v>
      </c>
      <c r="H1880" s="6">
        <v>6.0</v>
      </c>
      <c r="I1880" s="6" t="s">
        <v>4956</v>
      </c>
      <c r="J1880" s="6">
        <v>1.0</v>
      </c>
      <c r="K1880" s="6">
        <v>1.0</v>
      </c>
      <c r="L1880" s="6">
        <v>1.0</v>
      </c>
      <c r="M1880" s="6" t="s">
        <v>4957</v>
      </c>
      <c r="N1880" s="6">
        <v>1.0</v>
      </c>
      <c r="O1880" s="6">
        <v>1.0</v>
      </c>
      <c r="P1880" s="6">
        <v>4.0</v>
      </c>
      <c r="Q1880" s="6" t="s">
        <v>79</v>
      </c>
      <c r="R1880" s="6">
        <v>664.0</v>
      </c>
      <c r="S1880" s="6">
        <f>COUNTIF(Customer_Churn_Records!$B$2:$B$10000,Customer_Churn_Records!$B1880)</f>
        <v>1</v>
      </c>
      <c r="T1880" s="6">
        <f>ROUNDUP(Customer_Churn_Records!$G1880,0)</f>
        <v>30</v>
      </c>
      <c r="U1880" s="6" t="str">
        <f t="array" ref="U1880">IFS(Customer_Churn_Records!$T1880&lt;30,"young",Customer_Churn_Records!$T1880&lt;50,"middle-aged",Customer_Churn_Records!$T1880&lt;100,"old")</f>
        <v>middle-aged</v>
      </c>
      <c r="V1880" s="8" t="str">
        <f t="array" ref="V1880">IFS(Customer_Churn_Records!$D1880&lt;701,"less-score",Customer_Churn_Records!$D1880&lt;851,"high-score")</f>
        <v>less-score</v>
      </c>
      <c r="W1880" s="8" t="str">
        <f t="array" ref="W1880">IF(Customer_Churn_Records!$X1880=0,0,IFS(Customer_Churn_Records!$X1880&lt;100000,"low",Customer_Churn_Records!$X1880&lt;300000,"high"))</f>
        <v>high</v>
      </c>
      <c r="X1880" s="8">
        <f>ROUND(Customer_Churn_Records!$I1880,0)</f>
        <v>135370</v>
      </c>
    </row>
    <row r="1881" ht="14.25" customHeight="1">
      <c r="A1881" s="6">
        <v>6260.0</v>
      </c>
      <c r="B1881" s="6">
        <v>1.5585748E7</v>
      </c>
      <c r="C1881" s="6" t="s">
        <v>405</v>
      </c>
      <c r="D1881" s="6">
        <v>585.0</v>
      </c>
      <c r="E1881" s="6" t="s">
        <v>8</v>
      </c>
      <c r="F1881" s="6" t="s">
        <v>10</v>
      </c>
      <c r="G1881" s="7" t="s">
        <v>160</v>
      </c>
      <c r="H1881" s="6">
        <v>9.0</v>
      </c>
      <c r="I1881" s="6" t="s">
        <v>4958</v>
      </c>
      <c r="J1881" s="6">
        <v>2.0</v>
      </c>
      <c r="K1881" s="6">
        <v>1.0</v>
      </c>
      <c r="L1881" s="6">
        <v>1.0</v>
      </c>
      <c r="M1881" s="6" t="s">
        <v>4959</v>
      </c>
      <c r="N1881" s="6">
        <v>0.0</v>
      </c>
      <c r="O1881" s="6">
        <v>0.0</v>
      </c>
      <c r="P1881" s="6">
        <v>3.0</v>
      </c>
      <c r="Q1881" s="6" t="s">
        <v>58</v>
      </c>
      <c r="R1881" s="6">
        <v>972.0</v>
      </c>
      <c r="S1881" s="6">
        <f>COUNTIF(Customer_Churn_Records!$B$2:$B$10000,Customer_Churn_Records!$B1881)</f>
        <v>1</v>
      </c>
      <c r="T1881" s="6">
        <f>ROUNDUP(Customer_Churn_Records!$G1881,0)</f>
        <v>28</v>
      </c>
      <c r="U1881" s="6" t="str">
        <f t="array" ref="U1881">IFS(Customer_Churn_Records!$T1881&lt;30,"young",Customer_Churn_Records!$T1881&lt;50,"middle-aged",Customer_Churn_Records!$T1881&lt;100,"old")</f>
        <v>young</v>
      </c>
      <c r="V1881" s="8" t="str">
        <f t="array" ref="V1881">IFS(Customer_Churn_Records!$D1881&lt;701,"less-score",Customer_Churn_Records!$D1881&lt;851,"high-score")</f>
        <v>less-score</v>
      </c>
      <c r="W1881" s="8" t="str">
        <f t="array" ref="W1881">IF(Customer_Churn_Records!$X1881=0,0,IFS(Customer_Churn_Records!$X1881&lt;100000,"low",Customer_Churn_Records!$X1881&lt;300000,"high"))</f>
        <v>high</v>
      </c>
      <c r="X1881" s="8">
        <f>ROUND(Customer_Churn_Records!$I1881,0)</f>
        <v>135337</v>
      </c>
    </row>
    <row r="1882" ht="14.25" customHeight="1">
      <c r="A1882" s="6">
        <v>5670.0</v>
      </c>
      <c r="B1882" s="6">
        <v>1.5706706E7</v>
      </c>
      <c r="C1882" s="6" t="s">
        <v>4960</v>
      </c>
      <c r="D1882" s="6">
        <v>648.0</v>
      </c>
      <c r="E1882" s="6" t="s">
        <v>8</v>
      </c>
      <c r="F1882" s="6" t="s">
        <v>11</v>
      </c>
      <c r="G1882" s="7" t="s">
        <v>103</v>
      </c>
      <c r="H1882" s="6">
        <v>7.0</v>
      </c>
      <c r="I1882" s="6" t="s">
        <v>4961</v>
      </c>
      <c r="J1882" s="6">
        <v>2.0</v>
      </c>
      <c r="K1882" s="6">
        <v>0.0</v>
      </c>
      <c r="L1882" s="6">
        <v>1.0</v>
      </c>
      <c r="M1882" s="6" t="s">
        <v>4962</v>
      </c>
      <c r="N1882" s="6">
        <v>0.0</v>
      </c>
      <c r="O1882" s="6">
        <v>0.0</v>
      </c>
      <c r="P1882" s="6">
        <v>3.0</v>
      </c>
      <c r="Q1882" s="6" t="s">
        <v>58</v>
      </c>
      <c r="R1882" s="6">
        <v>231.0</v>
      </c>
      <c r="S1882" s="6">
        <f>COUNTIF(Customer_Churn_Records!$B$2:$B$10000,Customer_Churn_Records!$B1882)</f>
        <v>1</v>
      </c>
      <c r="T1882" s="6">
        <f>ROUNDUP(Customer_Churn_Records!$G1882,0)</f>
        <v>33</v>
      </c>
      <c r="U1882" s="6" t="str">
        <f t="array" ref="U1882">IFS(Customer_Churn_Records!$T1882&lt;30,"young",Customer_Churn_Records!$T1882&lt;50,"middle-aged",Customer_Churn_Records!$T1882&lt;100,"old")</f>
        <v>middle-aged</v>
      </c>
      <c r="V1882" s="8" t="str">
        <f t="array" ref="V1882">IFS(Customer_Churn_Records!$D1882&lt;701,"less-score",Customer_Churn_Records!$D1882&lt;851,"high-score")</f>
        <v>less-score</v>
      </c>
      <c r="W1882" s="8" t="str">
        <f t="array" ref="W1882">IF(Customer_Churn_Records!$X1882=0,0,IFS(Customer_Churn_Records!$X1882&lt;100000,"low",Customer_Churn_Records!$X1882&lt;300000,"high"))</f>
        <v>high</v>
      </c>
      <c r="X1882" s="8">
        <f>ROUND(Customer_Churn_Records!$I1882,0)</f>
        <v>135310</v>
      </c>
    </row>
    <row r="1883" ht="14.25" customHeight="1">
      <c r="A1883" s="6">
        <v>2433.0</v>
      </c>
      <c r="B1883" s="6">
        <v>1.5769064E7</v>
      </c>
      <c r="C1883" s="6" t="s">
        <v>1321</v>
      </c>
      <c r="D1883" s="6">
        <v>537.0</v>
      </c>
      <c r="E1883" s="6" t="s">
        <v>8</v>
      </c>
      <c r="F1883" s="6" t="s">
        <v>11</v>
      </c>
      <c r="G1883" s="7" t="s">
        <v>107</v>
      </c>
      <c r="H1883" s="6">
        <v>3.0</v>
      </c>
      <c r="I1883" s="6" t="s">
        <v>4963</v>
      </c>
      <c r="J1883" s="6">
        <v>1.0</v>
      </c>
      <c r="K1883" s="6">
        <v>1.0</v>
      </c>
      <c r="L1883" s="6">
        <v>0.0</v>
      </c>
      <c r="M1883" s="6" t="s">
        <v>4964</v>
      </c>
      <c r="N1883" s="6">
        <v>1.0</v>
      </c>
      <c r="O1883" s="6">
        <v>1.0</v>
      </c>
      <c r="P1883" s="6">
        <v>2.0</v>
      </c>
      <c r="Q1883" s="6" t="s">
        <v>79</v>
      </c>
      <c r="R1883" s="6">
        <v>746.0</v>
      </c>
      <c r="S1883" s="6">
        <f>COUNTIF(Customer_Churn_Records!$B$2:$B$10000,Customer_Churn_Records!$B1883)</f>
        <v>1</v>
      </c>
      <c r="T1883" s="6">
        <f>ROUNDUP(Customer_Churn_Records!$G1883,0)</f>
        <v>39</v>
      </c>
      <c r="U1883" s="6" t="str">
        <f t="array" ref="U1883">IFS(Customer_Churn_Records!$T1883&lt;30,"young",Customer_Churn_Records!$T1883&lt;50,"middle-aged",Customer_Churn_Records!$T1883&lt;100,"old")</f>
        <v>middle-aged</v>
      </c>
      <c r="V1883" s="8" t="str">
        <f t="array" ref="V1883">IFS(Customer_Churn_Records!$D1883&lt;701,"less-score",Customer_Churn_Records!$D1883&lt;851,"high-score")</f>
        <v>less-score</v>
      </c>
      <c r="W1883" s="8" t="str">
        <f t="array" ref="W1883">IF(Customer_Churn_Records!$X1883=0,0,IFS(Customer_Churn_Records!$X1883&lt;100000,"low",Customer_Churn_Records!$X1883&lt;300000,"high"))</f>
        <v>high</v>
      </c>
      <c r="X1883" s="8">
        <f>ROUND(Customer_Churn_Records!$I1883,0)</f>
        <v>135309</v>
      </c>
    </row>
    <row r="1884" ht="14.25" customHeight="1">
      <c r="A1884" s="6">
        <v>314.0</v>
      </c>
      <c r="B1884" s="6">
        <v>1.579796E7</v>
      </c>
      <c r="C1884" s="6" t="s">
        <v>4965</v>
      </c>
      <c r="D1884" s="6">
        <v>806.0</v>
      </c>
      <c r="E1884" s="6" t="s">
        <v>8</v>
      </c>
      <c r="F1884" s="6" t="s">
        <v>10</v>
      </c>
      <c r="G1884" s="7" t="s">
        <v>274</v>
      </c>
      <c r="H1884" s="6">
        <v>0.0</v>
      </c>
      <c r="I1884" s="6" t="s">
        <v>4966</v>
      </c>
      <c r="J1884" s="6">
        <v>1.0</v>
      </c>
      <c r="K1884" s="6">
        <v>1.0</v>
      </c>
      <c r="L1884" s="6">
        <v>0.0</v>
      </c>
      <c r="M1884" s="6" t="s">
        <v>4967</v>
      </c>
      <c r="N1884" s="6">
        <v>0.0</v>
      </c>
      <c r="O1884" s="6">
        <v>0.0</v>
      </c>
      <c r="P1884" s="6">
        <v>1.0</v>
      </c>
      <c r="Q1884" s="6" t="s">
        <v>44</v>
      </c>
      <c r="R1884" s="6">
        <v>486.0</v>
      </c>
      <c r="S1884" s="6">
        <f>COUNTIF(Customer_Churn_Records!$B$2:$B$10000,Customer_Churn_Records!$B1884)</f>
        <v>1</v>
      </c>
      <c r="T1884" s="6">
        <f>ROUNDUP(Customer_Churn_Records!$G1884,0)</f>
        <v>59</v>
      </c>
      <c r="U1884" s="6" t="str">
        <f t="array" ref="U1884">IFS(Customer_Churn_Records!$T1884&lt;30,"young",Customer_Churn_Records!$T1884&lt;50,"middle-aged",Customer_Churn_Records!$T1884&lt;100,"old")</f>
        <v>old</v>
      </c>
      <c r="V1884" s="8" t="str">
        <f t="array" ref="V1884">IFS(Customer_Churn_Records!$D1884&lt;701,"less-score",Customer_Churn_Records!$D1884&lt;851,"high-score")</f>
        <v>high-score</v>
      </c>
      <c r="W1884" s="8" t="str">
        <f t="array" ref="W1884">IF(Customer_Churn_Records!$X1884=0,0,IFS(Customer_Churn_Records!$X1884&lt;100000,"low",Customer_Churn_Records!$X1884&lt;300000,"high"))</f>
        <v>high</v>
      </c>
      <c r="X1884" s="8">
        <f>ROUND(Customer_Churn_Records!$I1884,0)</f>
        <v>135296</v>
      </c>
    </row>
    <row r="1885" ht="14.25" customHeight="1">
      <c r="A1885" s="6">
        <v>7058.0</v>
      </c>
      <c r="B1885" s="6">
        <v>1.5684512E7</v>
      </c>
      <c r="C1885" s="6" t="s">
        <v>837</v>
      </c>
      <c r="D1885" s="6">
        <v>818.0</v>
      </c>
      <c r="E1885" s="6" t="s">
        <v>8</v>
      </c>
      <c r="F1885" s="6" t="s">
        <v>10</v>
      </c>
      <c r="G1885" s="7" t="s">
        <v>1703</v>
      </c>
      <c r="H1885" s="6">
        <v>8.0</v>
      </c>
      <c r="I1885" s="6" t="s">
        <v>4968</v>
      </c>
      <c r="J1885" s="6">
        <v>2.0</v>
      </c>
      <c r="K1885" s="6">
        <v>1.0</v>
      </c>
      <c r="L1885" s="6">
        <v>1.0</v>
      </c>
      <c r="M1885" s="6" t="s">
        <v>4969</v>
      </c>
      <c r="N1885" s="6">
        <v>0.0</v>
      </c>
      <c r="O1885" s="6">
        <v>0.0</v>
      </c>
      <c r="P1885" s="6">
        <v>1.0</v>
      </c>
      <c r="Q1885" s="6" t="s">
        <v>44</v>
      </c>
      <c r="R1885" s="6">
        <v>726.0</v>
      </c>
      <c r="S1885" s="6">
        <f>COUNTIF(Customer_Churn_Records!$B$2:$B$10000,Customer_Churn_Records!$B1885)</f>
        <v>1</v>
      </c>
      <c r="T1885" s="6">
        <f>ROUNDUP(Customer_Churn_Records!$G1885,0)</f>
        <v>72</v>
      </c>
      <c r="U1885" s="6" t="str">
        <f t="array" ref="U1885">IFS(Customer_Churn_Records!$T1885&lt;30,"young",Customer_Churn_Records!$T1885&lt;50,"middle-aged",Customer_Churn_Records!$T1885&lt;100,"old")</f>
        <v>old</v>
      </c>
      <c r="V1885" s="8" t="str">
        <f t="array" ref="V1885">IFS(Customer_Churn_Records!$D1885&lt;701,"less-score",Customer_Churn_Records!$D1885&lt;851,"high-score")</f>
        <v>high-score</v>
      </c>
      <c r="W1885" s="8" t="str">
        <f t="array" ref="W1885">IF(Customer_Churn_Records!$X1885=0,0,IFS(Customer_Churn_Records!$X1885&lt;100000,"low",Customer_Churn_Records!$X1885&lt;300000,"high"))</f>
        <v>high</v>
      </c>
      <c r="X1885" s="8">
        <f>ROUND(Customer_Churn_Records!$I1885,0)</f>
        <v>135290</v>
      </c>
    </row>
    <row r="1886" ht="14.25" customHeight="1">
      <c r="A1886" s="6">
        <v>1784.0</v>
      </c>
      <c r="B1886" s="6">
        <v>1.5693381E7</v>
      </c>
      <c r="C1886" s="6" t="s">
        <v>4970</v>
      </c>
      <c r="D1886" s="6">
        <v>533.0</v>
      </c>
      <c r="E1886" s="6" t="s">
        <v>9</v>
      </c>
      <c r="F1886" s="6" t="s">
        <v>11</v>
      </c>
      <c r="G1886" s="7" t="s">
        <v>41</v>
      </c>
      <c r="H1886" s="6">
        <v>1.0</v>
      </c>
      <c r="I1886" s="6" t="s">
        <v>4971</v>
      </c>
      <c r="J1886" s="6">
        <v>2.0</v>
      </c>
      <c r="K1886" s="6">
        <v>0.0</v>
      </c>
      <c r="L1886" s="6">
        <v>1.0</v>
      </c>
      <c r="M1886" s="6" t="s">
        <v>4972</v>
      </c>
      <c r="N1886" s="6">
        <v>0.0</v>
      </c>
      <c r="O1886" s="6">
        <v>0.0</v>
      </c>
      <c r="P1886" s="6">
        <v>1.0</v>
      </c>
      <c r="Q1886" s="6" t="s">
        <v>49</v>
      </c>
      <c r="R1886" s="6">
        <v>867.0</v>
      </c>
      <c r="S1886" s="6">
        <f>COUNTIF(Customer_Churn_Records!$B$2:$B$10000,Customer_Churn_Records!$B1886)</f>
        <v>1</v>
      </c>
      <c r="T1886" s="6">
        <f>ROUNDUP(Customer_Churn_Records!$G1886,0)</f>
        <v>38</v>
      </c>
      <c r="U1886" s="6" t="str">
        <f t="array" ref="U1886">IFS(Customer_Churn_Records!$T1886&lt;30,"young",Customer_Churn_Records!$T1886&lt;50,"middle-aged",Customer_Churn_Records!$T1886&lt;100,"old")</f>
        <v>middle-aged</v>
      </c>
      <c r="V1886" s="8" t="str">
        <f t="array" ref="V1886">IFS(Customer_Churn_Records!$D1886&lt;701,"less-score",Customer_Churn_Records!$D1886&lt;851,"high-score")</f>
        <v>less-score</v>
      </c>
      <c r="W1886" s="8" t="str">
        <f t="array" ref="W1886">IF(Customer_Churn_Records!$X1886=0,0,IFS(Customer_Churn_Records!$X1886&lt;100000,"low",Customer_Churn_Records!$X1886&lt;300000,"high"))</f>
        <v>high</v>
      </c>
      <c r="X1886" s="8">
        <f>ROUND(Customer_Churn_Records!$I1886,0)</f>
        <v>135289</v>
      </c>
    </row>
    <row r="1887" ht="14.25" customHeight="1">
      <c r="A1887" s="6">
        <v>766.0</v>
      </c>
      <c r="B1887" s="6">
        <v>1.5812351E7</v>
      </c>
      <c r="C1887" s="6" t="s">
        <v>3819</v>
      </c>
      <c r="D1887" s="6">
        <v>710.0</v>
      </c>
      <c r="E1887" s="6" t="s">
        <v>9</v>
      </c>
      <c r="F1887" s="6" t="s">
        <v>10</v>
      </c>
      <c r="G1887" s="7" t="s">
        <v>197</v>
      </c>
      <c r="H1887" s="6">
        <v>2.0</v>
      </c>
      <c r="I1887" s="6" t="s">
        <v>4973</v>
      </c>
      <c r="J1887" s="6">
        <v>1.0</v>
      </c>
      <c r="K1887" s="6">
        <v>1.0</v>
      </c>
      <c r="L1887" s="6">
        <v>0.0</v>
      </c>
      <c r="M1887" s="6" t="s">
        <v>4974</v>
      </c>
      <c r="N1887" s="6">
        <v>0.0</v>
      </c>
      <c r="O1887" s="6">
        <v>0.0</v>
      </c>
      <c r="P1887" s="6">
        <v>4.0</v>
      </c>
      <c r="Q1887" s="6" t="s">
        <v>44</v>
      </c>
      <c r="R1887" s="6">
        <v>314.0</v>
      </c>
      <c r="S1887" s="6">
        <f>COUNTIF(Customer_Churn_Records!$B$2:$B$10000,Customer_Churn_Records!$B1887)</f>
        <v>1</v>
      </c>
      <c r="T1887" s="6">
        <f>ROUNDUP(Customer_Churn_Records!$G1887,0)</f>
        <v>27</v>
      </c>
      <c r="U1887" s="6" t="str">
        <f t="array" ref="U1887">IFS(Customer_Churn_Records!$T1887&lt;30,"young",Customer_Churn_Records!$T1887&lt;50,"middle-aged",Customer_Churn_Records!$T1887&lt;100,"old")</f>
        <v>young</v>
      </c>
      <c r="V1887" s="8" t="str">
        <f t="array" ref="V1887">IFS(Customer_Churn_Records!$D1887&lt;701,"less-score",Customer_Churn_Records!$D1887&lt;851,"high-score")</f>
        <v>high-score</v>
      </c>
      <c r="W1887" s="8" t="str">
        <f t="array" ref="W1887">IF(Customer_Churn_Records!$X1887=0,0,IFS(Customer_Churn_Records!$X1887&lt;100000,"low",Customer_Churn_Records!$X1887&lt;300000,"high"))</f>
        <v>high</v>
      </c>
      <c r="X1887" s="8">
        <f>ROUND(Customer_Churn_Records!$I1887,0)</f>
        <v>135278</v>
      </c>
    </row>
    <row r="1888" ht="14.25" customHeight="1">
      <c r="A1888" s="6">
        <v>532.0</v>
      </c>
      <c r="B1888" s="6">
        <v>1.5749851E7</v>
      </c>
      <c r="C1888" s="6" t="s">
        <v>254</v>
      </c>
      <c r="D1888" s="6">
        <v>702.0</v>
      </c>
      <c r="E1888" s="6" t="s">
        <v>9</v>
      </c>
      <c r="F1888" s="6" t="s">
        <v>10</v>
      </c>
      <c r="G1888" s="7" t="s">
        <v>64</v>
      </c>
      <c r="H1888" s="6">
        <v>4.0</v>
      </c>
      <c r="I1888" s="6" t="s">
        <v>4975</v>
      </c>
      <c r="J1888" s="6">
        <v>1.0</v>
      </c>
      <c r="K1888" s="6">
        <v>0.0</v>
      </c>
      <c r="L1888" s="6">
        <v>1.0</v>
      </c>
      <c r="M1888" s="6" t="s">
        <v>4976</v>
      </c>
      <c r="N1888" s="6">
        <v>0.0</v>
      </c>
      <c r="O1888" s="6">
        <v>0.0</v>
      </c>
      <c r="P1888" s="6">
        <v>4.0</v>
      </c>
      <c r="Q1888" s="6" t="s">
        <v>58</v>
      </c>
      <c r="R1888" s="6">
        <v>267.0</v>
      </c>
      <c r="S1888" s="6">
        <f>COUNTIF(Customer_Churn_Records!$B$2:$B$10000,Customer_Churn_Records!$B1888)</f>
        <v>1</v>
      </c>
      <c r="T1888" s="6">
        <f>ROUNDUP(Customer_Churn_Records!$G1888,0)</f>
        <v>26</v>
      </c>
      <c r="U1888" s="6" t="str">
        <f t="array" ref="U1888">IFS(Customer_Churn_Records!$T1888&lt;30,"young",Customer_Churn_Records!$T1888&lt;50,"middle-aged",Customer_Churn_Records!$T1888&lt;100,"old")</f>
        <v>young</v>
      </c>
      <c r="V1888" s="8" t="str">
        <f t="array" ref="V1888">IFS(Customer_Churn_Records!$D1888&lt;701,"less-score",Customer_Churn_Records!$D1888&lt;851,"high-score")</f>
        <v>high-score</v>
      </c>
      <c r="W1888" s="8" t="str">
        <f t="array" ref="W1888">IF(Customer_Churn_Records!$X1888=0,0,IFS(Customer_Churn_Records!$X1888&lt;100000,"low",Customer_Churn_Records!$X1888&lt;300000,"high"))</f>
        <v>high</v>
      </c>
      <c r="X1888" s="8">
        <f>ROUND(Customer_Churn_Records!$I1888,0)</f>
        <v>135220</v>
      </c>
    </row>
    <row r="1889" ht="14.25" customHeight="1">
      <c r="A1889" s="6">
        <v>1594.0</v>
      </c>
      <c r="B1889" s="6">
        <v>1.5741728E7</v>
      </c>
      <c r="C1889" s="6" t="s">
        <v>2006</v>
      </c>
      <c r="D1889" s="6">
        <v>591.0</v>
      </c>
      <c r="E1889" s="6" t="s">
        <v>9</v>
      </c>
      <c r="F1889" s="6" t="s">
        <v>11</v>
      </c>
      <c r="G1889" s="7" t="s">
        <v>118</v>
      </c>
      <c r="H1889" s="6">
        <v>7.0</v>
      </c>
      <c r="I1889" s="6" t="s">
        <v>4977</v>
      </c>
      <c r="J1889" s="6">
        <v>1.0</v>
      </c>
      <c r="K1889" s="6">
        <v>1.0</v>
      </c>
      <c r="L1889" s="6">
        <v>1.0</v>
      </c>
      <c r="M1889" s="6" t="s">
        <v>4978</v>
      </c>
      <c r="N1889" s="6">
        <v>0.0</v>
      </c>
      <c r="O1889" s="6">
        <v>0.0</v>
      </c>
      <c r="P1889" s="6">
        <v>1.0</v>
      </c>
      <c r="Q1889" s="6" t="s">
        <v>49</v>
      </c>
      <c r="R1889" s="6">
        <v>710.0</v>
      </c>
      <c r="S1889" s="6">
        <f>COUNTIF(Customer_Churn_Records!$B$2:$B$10000,Customer_Churn_Records!$B1889)</f>
        <v>1</v>
      </c>
      <c r="T1889" s="6">
        <f>ROUNDUP(Customer_Churn_Records!$G1889,0)</f>
        <v>36</v>
      </c>
      <c r="U1889" s="6" t="str">
        <f t="array" ref="U1889">IFS(Customer_Churn_Records!$T1889&lt;30,"young",Customer_Churn_Records!$T1889&lt;50,"middle-aged",Customer_Churn_Records!$T1889&lt;100,"old")</f>
        <v>middle-aged</v>
      </c>
      <c r="V1889" s="8" t="str">
        <f t="array" ref="V1889">IFS(Customer_Churn_Records!$D1889&lt;701,"less-score",Customer_Churn_Records!$D1889&lt;851,"high-score")</f>
        <v>less-score</v>
      </c>
      <c r="W1889" s="8" t="str">
        <f t="array" ref="W1889">IF(Customer_Churn_Records!$X1889=0,0,IFS(Customer_Churn_Records!$X1889&lt;100000,"low",Customer_Churn_Records!$X1889&lt;300000,"high"))</f>
        <v>high</v>
      </c>
      <c r="X1889" s="8">
        <f>ROUND(Customer_Churn_Records!$I1889,0)</f>
        <v>135217</v>
      </c>
    </row>
    <row r="1890" ht="14.25" customHeight="1">
      <c r="A1890" s="6">
        <v>909.0</v>
      </c>
      <c r="B1890" s="6">
        <v>1.5754713E7</v>
      </c>
      <c r="C1890" s="6" t="s">
        <v>4979</v>
      </c>
      <c r="D1890" s="6">
        <v>685.0</v>
      </c>
      <c r="E1890" s="6" t="s">
        <v>9</v>
      </c>
      <c r="F1890" s="6" t="s">
        <v>11</v>
      </c>
      <c r="G1890" s="7" t="s">
        <v>363</v>
      </c>
      <c r="H1890" s="6">
        <v>10.0</v>
      </c>
      <c r="I1890" s="6" t="s">
        <v>4980</v>
      </c>
      <c r="J1890" s="6">
        <v>1.0</v>
      </c>
      <c r="K1890" s="6">
        <v>1.0</v>
      </c>
      <c r="L1890" s="6">
        <v>1.0</v>
      </c>
      <c r="M1890" s="6" t="s">
        <v>4981</v>
      </c>
      <c r="N1890" s="6">
        <v>0.0</v>
      </c>
      <c r="O1890" s="6">
        <v>0.0</v>
      </c>
      <c r="P1890" s="6">
        <v>4.0</v>
      </c>
      <c r="Q1890" s="6" t="s">
        <v>49</v>
      </c>
      <c r="R1890" s="6">
        <v>444.0</v>
      </c>
      <c r="S1890" s="6">
        <f>COUNTIF(Customer_Churn_Records!$B$2:$B$10000,Customer_Churn_Records!$B1890)</f>
        <v>1</v>
      </c>
      <c r="T1890" s="6">
        <f>ROUNDUP(Customer_Churn_Records!$G1890,0)</f>
        <v>31</v>
      </c>
      <c r="U1890" s="6" t="str">
        <f t="array" ref="U1890">IFS(Customer_Churn_Records!$T1890&lt;30,"young",Customer_Churn_Records!$T1890&lt;50,"middle-aged",Customer_Churn_Records!$T1890&lt;100,"old")</f>
        <v>middle-aged</v>
      </c>
      <c r="V1890" s="8" t="str">
        <f t="array" ref="V1890">IFS(Customer_Churn_Records!$D1890&lt;701,"less-score",Customer_Churn_Records!$D1890&lt;851,"high-score")</f>
        <v>less-score</v>
      </c>
      <c r="W1890" s="8" t="str">
        <f t="array" ref="W1890">IF(Customer_Churn_Records!$X1890=0,0,IFS(Customer_Churn_Records!$X1890&lt;100000,"low",Customer_Churn_Records!$X1890&lt;300000,"high"))</f>
        <v>high</v>
      </c>
      <c r="X1890" s="8">
        <f>ROUND(Customer_Churn_Records!$I1890,0)</f>
        <v>135214</v>
      </c>
    </row>
    <row r="1891" ht="14.25" customHeight="1">
      <c r="A1891" s="6">
        <v>4854.0</v>
      </c>
      <c r="B1891" s="6">
        <v>1.561474E7</v>
      </c>
      <c r="C1891" s="6" t="s">
        <v>4982</v>
      </c>
      <c r="D1891" s="6">
        <v>684.0</v>
      </c>
      <c r="E1891" s="6" t="s">
        <v>7</v>
      </c>
      <c r="F1891" s="6" t="s">
        <v>10</v>
      </c>
      <c r="G1891" s="7" t="s">
        <v>167</v>
      </c>
      <c r="H1891" s="6">
        <v>6.0</v>
      </c>
      <c r="I1891" s="6" t="s">
        <v>4983</v>
      </c>
      <c r="J1891" s="6">
        <v>2.0</v>
      </c>
      <c r="K1891" s="6">
        <v>1.0</v>
      </c>
      <c r="L1891" s="6">
        <v>1.0</v>
      </c>
      <c r="M1891" s="6" t="s">
        <v>4984</v>
      </c>
      <c r="N1891" s="6">
        <v>0.0</v>
      </c>
      <c r="O1891" s="6">
        <v>0.0</v>
      </c>
      <c r="P1891" s="6">
        <v>3.0</v>
      </c>
      <c r="Q1891" s="6" t="s">
        <v>58</v>
      </c>
      <c r="R1891" s="6">
        <v>682.0</v>
      </c>
      <c r="S1891" s="6">
        <f>COUNTIF(Customer_Churn_Records!$B$2:$B$10000,Customer_Churn_Records!$B1891)</f>
        <v>1</v>
      </c>
      <c r="T1891" s="6">
        <f>ROUNDUP(Customer_Churn_Records!$G1891,0)</f>
        <v>41</v>
      </c>
      <c r="U1891" s="6" t="str">
        <f t="array" ref="U1891">IFS(Customer_Churn_Records!$T1891&lt;30,"young",Customer_Churn_Records!$T1891&lt;50,"middle-aged",Customer_Churn_Records!$T1891&lt;100,"old")</f>
        <v>middle-aged</v>
      </c>
      <c r="V1891" s="8" t="str">
        <f t="array" ref="V1891">IFS(Customer_Churn_Records!$D1891&lt;701,"less-score",Customer_Churn_Records!$D1891&lt;851,"high-score")</f>
        <v>less-score</v>
      </c>
      <c r="W1891" s="8" t="str">
        <f t="array" ref="W1891">IF(Customer_Churn_Records!$X1891=0,0,IFS(Customer_Churn_Records!$X1891&lt;100000,"low",Customer_Churn_Records!$X1891&lt;300000,"high"))</f>
        <v>high</v>
      </c>
      <c r="X1891" s="8">
        <f>ROUND(Customer_Churn_Records!$I1891,0)</f>
        <v>135204</v>
      </c>
    </row>
    <row r="1892" ht="14.25" customHeight="1">
      <c r="A1892" s="6">
        <v>5318.0</v>
      </c>
      <c r="B1892" s="6">
        <v>1.5791114E7</v>
      </c>
      <c r="C1892" s="6" t="s">
        <v>4440</v>
      </c>
      <c r="D1892" s="6">
        <v>700.0</v>
      </c>
      <c r="E1892" s="6" t="s">
        <v>7</v>
      </c>
      <c r="F1892" s="6" t="s">
        <v>11</v>
      </c>
      <c r="G1892" s="7" t="s">
        <v>72</v>
      </c>
      <c r="H1892" s="6">
        <v>1.0</v>
      </c>
      <c r="I1892" s="6" t="s">
        <v>4985</v>
      </c>
      <c r="J1892" s="6">
        <v>1.0</v>
      </c>
      <c r="K1892" s="6">
        <v>1.0</v>
      </c>
      <c r="L1892" s="6">
        <v>0.0</v>
      </c>
      <c r="M1892" s="6" t="s">
        <v>4986</v>
      </c>
      <c r="N1892" s="6">
        <v>0.0</v>
      </c>
      <c r="O1892" s="6">
        <v>0.0</v>
      </c>
      <c r="P1892" s="6">
        <v>3.0</v>
      </c>
      <c r="Q1892" s="6" t="s">
        <v>44</v>
      </c>
      <c r="R1892" s="6">
        <v>700.0</v>
      </c>
      <c r="S1892" s="6">
        <f>COUNTIF(Customer_Churn_Records!$B$2:$B$10000,Customer_Churn_Records!$B1892)</f>
        <v>1</v>
      </c>
      <c r="T1892" s="6">
        <f>ROUNDUP(Customer_Churn_Records!$G1892,0)</f>
        <v>37</v>
      </c>
      <c r="U1892" s="6" t="str">
        <f t="array" ref="U1892">IFS(Customer_Churn_Records!$T1892&lt;30,"young",Customer_Churn_Records!$T1892&lt;50,"middle-aged",Customer_Churn_Records!$T1892&lt;100,"old")</f>
        <v>middle-aged</v>
      </c>
      <c r="V1892" s="8" t="str">
        <f t="array" ref="V1892">IFS(Customer_Churn_Records!$D1892&lt;701,"less-score",Customer_Churn_Records!$D1892&lt;851,"high-score")</f>
        <v>less-score</v>
      </c>
      <c r="W1892" s="8" t="str">
        <f t="array" ref="W1892">IF(Customer_Churn_Records!$X1892=0,0,IFS(Customer_Churn_Records!$X1892&lt;100000,"low",Customer_Churn_Records!$X1892&lt;300000,"high"))</f>
        <v>high</v>
      </c>
      <c r="X1892" s="8">
        <f>ROUND(Customer_Churn_Records!$I1892,0)</f>
        <v>135179</v>
      </c>
    </row>
    <row r="1893" ht="14.25" customHeight="1">
      <c r="A1893" s="6">
        <v>2414.0</v>
      </c>
      <c r="B1893" s="6">
        <v>1.5604073E7</v>
      </c>
      <c r="C1893" s="6" t="s">
        <v>4987</v>
      </c>
      <c r="D1893" s="6">
        <v>815.0</v>
      </c>
      <c r="E1893" s="6" t="s">
        <v>8</v>
      </c>
      <c r="F1893" s="6" t="s">
        <v>10</v>
      </c>
      <c r="G1893" s="7" t="s">
        <v>213</v>
      </c>
      <c r="H1893" s="6">
        <v>8.0</v>
      </c>
      <c r="I1893" s="6" t="s">
        <v>4988</v>
      </c>
      <c r="J1893" s="6">
        <v>1.0</v>
      </c>
      <c r="K1893" s="6">
        <v>1.0</v>
      </c>
      <c r="L1893" s="6">
        <v>1.0</v>
      </c>
      <c r="M1893" s="6" t="s">
        <v>4989</v>
      </c>
      <c r="N1893" s="6">
        <v>0.0</v>
      </c>
      <c r="O1893" s="6">
        <v>0.0</v>
      </c>
      <c r="P1893" s="6">
        <v>3.0</v>
      </c>
      <c r="Q1893" s="6" t="s">
        <v>58</v>
      </c>
      <c r="R1893" s="6">
        <v>784.0</v>
      </c>
      <c r="S1893" s="6">
        <f>COUNTIF(Customer_Churn_Records!$B$2:$B$10000,Customer_Churn_Records!$B1893)</f>
        <v>1</v>
      </c>
      <c r="T1893" s="6">
        <f>ROUNDUP(Customer_Churn_Records!$G1893,0)</f>
        <v>25</v>
      </c>
      <c r="U1893" s="6" t="str">
        <f t="array" ref="U1893">IFS(Customer_Churn_Records!$T1893&lt;30,"young",Customer_Churn_Records!$T1893&lt;50,"middle-aged",Customer_Churn_Records!$T1893&lt;100,"old")</f>
        <v>young</v>
      </c>
      <c r="V1893" s="8" t="str">
        <f t="array" ref="V1893">IFS(Customer_Churn_Records!$D1893&lt;701,"less-score",Customer_Churn_Records!$D1893&lt;851,"high-score")</f>
        <v>high-score</v>
      </c>
      <c r="W1893" s="8" t="str">
        <f t="array" ref="W1893">IF(Customer_Churn_Records!$X1893=0,0,IFS(Customer_Churn_Records!$X1893&lt;100000,"low",Customer_Churn_Records!$X1893&lt;300000,"high"))</f>
        <v>high</v>
      </c>
      <c r="X1893" s="8">
        <f>ROUND(Customer_Churn_Records!$I1893,0)</f>
        <v>135162</v>
      </c>
    </row>
    <row r="1894" ht="14.25" customHeight="1">
      <c r="A1894" s="6">
        <v>9041.0</v>
      </c>
      <c r="B1894" s="6">
        <v>1.5653952E7</v>
      </c>
      <c r="C1894" s="6" t="s">
        <v>4032</v>
      </c>
      <c r="D1894" s="6">
        <v>581.0</v>
      </c>
      <c r="E1894" s="6" t="s">
        <v>8</v>
      </c>
      <c r="F1894" s="6" t="s">
        <v>10</v>
      </c>
      <c r="G1894" s="7" t="s">
        <v>41</v>
      </c>
      <c r="H1894" s="6">
        <v>3.0</v>
      </c>
      <c r="I1894" s="6" t="s">
        <v>4990</v>
      </c>
      <c r="J1894" s="6">
        <v>1.0</v>
      </c>
      <c r="K1894" s="6">
        <v>1.0</v>
      </c>
      <c r="L1894" s="6">
        <v>1.0</v>
      </c>
      <c r="M1894" s="6" t="s">
        <v>4991</v>
      </c>
      <c r="N1894" s="6">
        <v>0.0</v>
      </c>
      <c r="O1894" s="6">
        <v>0.0</v>
      </c>
      <c r="P1894" s="6">
        <v>3.0</v>
      </c>
      <c r="Q1894" s="6" t="s">
        <v>44</v>
      </c>
      <c r="R1894" s="6">
        <v>622.0</v>
      </c>
      <c r="S1894" s="6">
        <f>COUNTIF(Customer_Churn_Records!$B$2:$B$10000,Customer_Churn_Records!$B1894)</f>
        <v>1</v>
      </c>
      <c r="T1894" s="6">
        <f>ROUNDUP(Customer_Churn_Records!$G1894,0)</f>
        <v>38</v>
      </c>
      <c r="U1894" s="6" t="str">
        <f t="array" ref="U1894">IFS(Customer_Churn_Records!$T1894&lt;30,"young",Customer_Churn_Records!$T1894&lt;50,"middle-aged",Customer_Churn_Records!$T1894&lt;100,"old")</f>
        <v>middle-aged</v>
      </c>
      <c r="V1894" s="8" t="str">
        <f t="array" ref="V1894">IFS(Customer_Churn_Records!$D1894&lt;701,"less-score",Customer_Churn_Records!$D1894&lt;851,"high-score")</f>
        <v>less-score</v>
      </c>
      <c r="W1894" s="8" t="str">
        <f t="array" ref="W1894">IF(Customer_Churn_Records!$X1894=0,0,IFS(Customer_Churn_Records!$X1894&lt;100000,"low",Customer_Churn_Records!$X1894&lt;300000,"high"))</f>
        <v>high</v>
      </c>
      <c r="X1894" s="8">
        <f>ROUND(Customer_Churn_Records!$I1894,0)</f>
        <v>135157</v>
      </c>
    </row>
    <row r="1895" ht="14.25" customHeight="1">
      <c r="A1895" s="6">
        <v>2719.0</v>
      </c>
      <c r="B1895" s="6">
        <v>1.5783444E7</v>
      </c>
      <c r="C1895" s="6" t="s">
        <v>545</v>
      </c>
      <c r="D1895" s="6">
        <v>788.0</v>
      </c>
      <c r="E1895" s="6" t="s">
        <v>7</v>
      </c>
      <c r="F1895" s="6" t="s">
        <v>10</v>
      </c>
      <c r="G1895" s="7" t="s">
        <v>107</v>
      </c>
      <c r="H1895" s="6">
        <v>3.0</v>
      </c>
      <c r="I1895" s="6" t="s">
        <v>4992</v>
      </c>
      <c r="J1895" s="6">
        <v>1.0</v>
      </c>
      <c r="K1895" s="6">
        <v>0.0</v>
      </c>
      <c r="L1895" s="6">
        <v>1.0</v>
      </c>
      <c r="M1895" s="6" t="s">
        <v>4993</v>
      </c>
      <c r="N1895" s="6">
        <v>0.0</v>
      </c>
      <c r="O1895" s="6">
        <v>0.0</v>
      </c>
      <c r="P1895" s="6">
        <v>1.0</v>
      </c>
      <c r="Q1895" s="6" t="s">
        <v>44</v>
      </c>
      <c r="R1895" s="6">
        <v>444.0</v>
      </c>
      <c r="S1895" s="6">
        <f>COUNTIF(Customer_Churn_Records!$B$2:$B$10000,Customer_Churn_Records!$B1895)</f>
        <v>1</v>
      </c>
      <c r="T1895" s="6">
        <f>ROUNDUP(Customer_Churn_Records!$G1895,0)</f>
        <v>39</v>
      </c>
      <c r="U1895" s="6" t="str">
        <f t="array" ref="U1895">IFS(Customer_Churn_Records!$T1895&lt;30,"young",Customer_Churn_Records!$T1895&lt;50,"middle-aged",Customer_Churn_Records!$T1895&lt;100,"old")</f>
        <v>middle-aged</v>
      </c>
      <c r="V1895" s="8" t="str">
        <f t="array" ref="V1895">IFS(Customer_Churn_Records!$D1895&lt;701,"less-score",Customer_Churn_Records!$D1895&lt;851,"high-score")</f>
        <v>high-score</v>
      </c>
      <c r="W1895" s="8" t="str">
        <f t="array" ref="W1895">IF(Customer_Churn_Records!$X1895=0,0,IFS(Customer_Churn_Records!$X1895&lt;100000,"low",Customer_Churn_Records!$X1895&lt;300000,"high"))</f>
        <v>high</v>
      </c>
      <c r="X1895" s="8">
        <f>ROUND(Customer_Churn_Records!$I1895,0)</f>
        <v>135139</v>
      </c>
    </row>
    <row r="1896" ht="14.25" customHeight="1">
      <c r="A1896" s="6">
        <v>644.0</v>
      </c>
      <c r="B1896" s="6">
        <v>1.5640078E7</v>
      </c>
      <c r="C1896" s="6" t="s">
        <v>2271</v>
      </c>
      <c r="D1896" s="6">
        <v>660.0</v>
      </c>
      <c r="E1896" s="6" t="s">
        <v>8</v>
      </c>
      <c r="F1896" s="6" t="s">
        <v>10</v>
      </c>
      <c r="G1896" s="7" t="s">
        <v>107</v>
      </c>
      <c r="H1896" s="6">
        <v>5.0</v>
      </c>
      <c r="I1896" s="6" t="s">
        <v>4994</v>
      </c>
      <c r="J1896" s="6">
        <v>1.0</v>
      </c>
      <c r="K1896" s="6">
        <v>1.0</v>
      </c>
      <c r="L1896" s="6">
        <v>0.0</v>
      </c>
      <c r="M1896" s="6" t="s">
        <v>4995</v>
      </c>
      <c r="N1896" s="6">
        <v>1.0</v>
      </c>
      <c r="O1896" s="6">
        <v>1.0</v>
      </c>
      <c r="P1896" s="6">
        <v>1.0</v>
      </c>
      <c r="Q1896" s="6" t="s">
        <v>58</v>
      </c>
      <c r="R1896" s="6">
        <v>816.0</v>
      </c>
      <c r="S1896" s="6">
        <f>COUNTIF(Customer_Churn_Records!$B$2:$B$10000,Customer_Churn_Records!$B1896)</f>
        <v>1</v>
      </c>
      <c r="T1896" s="6">
        <f>ROUNDUP(Customer_Churn_Records!$G1896,0)</f>
        <v>39</v>
      </c>
      <c r="U1896" s="6" t="str">
        <f t="array" ref="U1896">IFS(Customer_Churn_Records!$T1896&lt;30,"young",Customer_Churn_Records!$T1896&lt;50,"middle-aged",Customer_Churn_Records!$T1896&lt;100,"old")</f>
        <v>middle-aged</v>
      </c>
      <c r="V1896" s="8" t="str">
        <f t="array" ref="V1896">IFS(Customer_Churn_Records!$D1896&lt;701,"less-score",Customer_Churn_Records!$D1896&lt;851,"high-score")</f>
        <v>less-score</v>
      </c>
      <c r="W1896" s="8" t="str">
        <f t="array" ref="W1896">IF(Customer_Churn_Records!$X1896=0,0,IFS(Customer_Churn_Records!$X1896&lt;100000,"low",Customer_Churn_Records!$X1896&lt;300000,"high"))</f>
        <v>high</v>
      </c>
      <c r="X1896" s="8">
        <f>ROUND(Customer_Churn_Records!$I1896,0)</f>
        <v>135135</v>
      </c>
    </row>
    <row r="1897" ht="14.25" customHeight="1">
      <c r="A1897" s="6">
        <v>3544.0</v>
      </c>
      <c r="B1897" s="6">
        <v>1.5801218E7</v>
      </c>
      <c r="C1897" s="6" t="s">
        <v>4996</v>
      </c>
      <c r="D1897" s="6">
        <v>675.0</v>
      </c>
      <c r="E1897" s="6" t="s">
        <v>7</v>
      </c>
      <c r="F1897" s="6" t="s">
        <v>11</v>
      </c>
      <c r="G1897" s="7" t="s">
        <v>132</v>
      </c>
      <c r="H1897" s="6">
        <v>8.0</v>
      </c>
      <c r="I1897" s="6" t="s">
        <v>4997</v>
      </c>
      <c r="J1897" s="6">
        <v>1.0</v>
      </c>
      <c r="K1897" s="6">
        <v>0.0</v>
      </c>
      <c r="L1897" s="6">
        <v>1.0</v>
      </c>
      <c r="M1897" s="6" t="s">
        <v>4998</v>
      </c>
      <c r="N1897" s="6">
        <v>1.0</v>
      </c>
      <c r="O1897" s="6">
        <v>1.0</v>
      </c>
      <c r="P1897" s="6">
        <v>4.0</v>
      </c>
      <c r="Q1897" s="6" t="s">
        <v>49</v>
      </c>
      <c r="R1897" s="6">
        <v>229.0</v>
      </c>
      <c r="S1897" s="6">
        <f>COUNTIF(Customer_Churn_Records!$B$2:$B$10000,Customer_Churn_Records!$B1897)</f>
        <v>1</v>
      </c>
      <c r="T1897" s="6">
        <f>ROUNDUP(Customer_Churn_Records!$G1897,0)</f>
        <v>49</v>
      </c>
      <c r="U1897" s="6" t="str">
        <f t="array" ref="U1897">IFS(Customer_Churn_Records!$T1897&lt;30,"young",Customer_Churn_Records!$T1897&lt;50,"middle-aged",Customer_Churn_Records!$T1897&lt;100,"old")</f>
        <v>middle-aged</v>
      </c>
      <c r="V1897" s="8" t="str">
        <f t="array" ref="V1897">IFS(Customer_Churn_Records!$D1897&lt;701,"less-score",Customer_Churn_Records!$D1897&lt;851,"high-score")</f>
        <v>less-score</v>
      </c>
      <c r="W1897" s="8" t="str">
        <f t="array" ref="W1897">IF(Customer_Churn_Records!$X1897=0,0,IFS(Customer_Churn_Records!$X1897&lt;100000,"low",Customer_Churn_Records!$X1897&lt;300000,"high"))</f>
        <v>high</v>
      </c>
      <c r="X1897" s="8">
        <f>ROUND(Customer_Churn_Records!$I1897,0)</f>
        <v>135133</v>
      </c>
    </row>
    <row r="1898" ht="14.25" customHeight="1">
      <c r="A1898" s="6">
        <v>685.0</v>
      </c>
      <c r="B1898" s="6">
        <v>1.5747867E7</v>
      </c>
      <c r="C1898" s="6" t="s">
        <v>1078</v>
      </c>
      <c r="D1898" s="6">
        <v>583.0</v>
      </c>
      <c r="E1898" s="6" t="s">
        <v>7</v>
      </c>
      <c r="F1898" s="6" t="s">
        <v>11</v>
      </c>
      <c r="G1898" s="7" t="s">
        <v>489</v>
      </c>
      <c r="H1898" s="6">
        <v>9.0</v>
      </c>
      <c r="I1898" s="6" t="s">
        <v>4999</v>
      </c>
      <c r="J1898" s="6">
        <v>1.0</v>
      </c>
      <c r="K1898" s="6">
        <v>0.0</v>
      </c>
      <c r="L1898" s="6">
        <v>0.0</v>
      </c>
      <c r="M1898" s="6" t="s">
        <v>5000</v>
      </c>
      <c r="N1898" s="6">
        <v>0.0</v>
      </c>
      <c r="O1898" s="6">
        <v>0.0</v>
      </c>
      <c r="P1898" s="6">
        <v>5.0</v>
      </c>
      <c r="Q1898" s="6" t="s">
        <v>44</v>
      </c>
      <c r="R1898" s="6">
        <v>304.0</v>
      </c>
      <c r="S1898" s="6">
        <f>COUNTIF(Customer_Churn_Records!$B$2:$B$10000,Customer_Churn_Records!$B1898)</f>
        <v>1</v>
      </c>
      <c r="T1898" s="6">
        <f>ROUNDUP(Customer_Churn_Records!$G1898,0)</f>
        <v>24</v>
      </c>
      <c r="U1898" s="6" t="str">
        <f t="array" ref="U1898">IFS(Customer_Churn_Records!$T1898&lt;30,"young",Customer_Churn_Records!$T1898&lt;50,"middle-aged",Customer_Churn_Records!$T1898&lt;100,"old")</f>
        <v>young</v>
      </c>
      <c r="V1898" s="8" t="str">
        <f t="array" ref="V1898">IFS(Customer_Churn_Records!$D1898&lt;701,"less-score",Customer_Churn_Records!$D1898&lt;851,"high-score")</f>
        <v>less-score</v>
      </c>
      <c r="W1898" s="8" t="str">
        <f t="array" ref="W1898">IF(Customer_Churn_Records!$X1898=0,0,IFS(Customer_Churn_Records!$X1898&lt;100000,"low",Customer_Churn_Records!$X1898&lt;300000,"high"))</f>
        <v>high</v>
      </c>
      <c r="X1898" s="8">
        <f>ROUND(Customer_Churn_Records!$I1898,0)</f>
        <v>135125</v>
      </c>
    </row>
    <row r="1899" ht="14.25" customHeight="1">
      <c r="A1899" s="6">
        <v>4816.0</v>
      </c>
      <c r="B1899" s="6">
        <v>1.5737647E7</v>
      </c>
      <c r="C1899" s="6" t="s">
        <v>5001</v>
      </c>
      <c r="D1899" s="6">
        <v>775.0</v>
      </c>
      <c r="E1899" s="6" t="s">
        <v>8</v>
      </c>
      <c r="F1899" s="6" t="s">
        <v>10</v>
      </c>
      <c r="G1899" s="7" t="s">
        <v>2853</v>
      </c>
      <c r="H1899" s="6">
        <v>6.0</v>
      </c>
      <c r="I1899" s="6" t="s">
        <v>5002</v>
      </c>
      <c r="J1899" s="6">
        <v>1.0</v>
      </c>
      <c r="K1899" s="6">
        <v>1.0</v>
      </c>
      <c r="L1899" s="6">
        <v>0.0</v>
      </c>
      <c r="M1899" s="6" t="s">
        <v>5003</v>
      </c>
      <c r="N1899" s="6">
        <v>0.0</v>
      </c>
      <c r="O1899" s="6">
        <v>0.0</v>
      </c>
      <c r="P1899" s="6">
        <v>1.0</v>
      </c>
      <c r="Q1899" s="6" t="s">
        <v>49</v>
      </c>
      <c r="R1899" s="6">
        <v>538.0</v>
      </c>
      <c r="S1899" s="6">
        <f>COUNTIF(Customer_Churn_Records!$B$2:$B$10000,Customer_Churn_Records!$B1899)</f>
        <v>1</v>
      </c>
      <c r="T1899" s="6">
        <f>ROUNDUP(Customer_Churn_Records!$G1899,0)</f>
        <v>77</v>
      </c>
      <c r="U1899" s="6" t="str">
        <f t="array" ref="U1899">IFS(Customer_Churn_Records!$T1899&lt;30,"young",Customer_Churn_Records!$T1899&lt;50,"middle-aged",Customer_Churn_Records!$T1899&lt;100,"old")</f>
        <v>old</v>
      </c>
      <c r="V1899" s="8" t="str">
        <f t="array" ref="V1899">IFS(Customer_Churn_Records!$D1899&lt;701,"less-score",Customer_Churn_Records!$D1899&lt;851,"high-score")</f>
        <v>high-score</v>
      </c>
      <c r="W1899" s="8" t="str">
        <f t="array" ref="W1899">IF(Customer_Churn_Records!$X1899=0,0,IFS(Customer_Churn_Records!$X1899&lt;100000,"low",Customer_Churn_Records!$X1899&lt;300000,"high"))</f>
        <v>high</v>
      </c>
      <c r="X1899" s="8">
        <f>ROUND(Customer_Churn_Records!$I1899,0)</f>
        <v>135121</v>
      </c>
    </row>
    <row r="1900" ht="14.25" customHeight="1">
      <c r="A1900" s="6">
        <v>3514.0</v>
      </c>
      <c r="B1900" s="6">
        <v>1.5801395E7</v>
      </c>
      <c r="C1900" s="6" t="s">
        <v>5004</v>
      </c>
      <c r="D1900" s="6">
        <v>790.0</v>
      </c>
      <c r="E1900" s="6" t="s">
        <v>7</v>
      </c>
      <c r="F1900" s="6" t="s">
        <v>10</v>
      </c>
      <c r="G1900" s="7" t="s">
        <v>103</v>
      </c>
      <c r="H1900" s="6">
        <v>10.0</v>
      </c>
      <c r="I1900" s="6" t="s">
        <v>5005</v>
      </c>
      <c r="J1900" s="6">
        <v>1.0</v>
      </c>
      <c r="K1900" s="6">
        <v>0.0</v>
      </c>
      <c r="L1900" s="6">
        <v>0.0</v>
      </c>
      <c r="M1900" s="6" t="s">
        <v>5006</v>
      </c>
      <c r="N1900" s="6">
        <v>0.0</v>
      </c>
      <c r="O1900" s="6">
        <v>0.0</v>
      </c>
      <c r="P1900" s="6">
        <v>3.0</v>
      </c>
      <c r="Q1900" s="6" t="s">
        <v>58</v>
      </c>
      <c r="R1900" s="6">
        <v>522.0</v>
      </c>
      <c r="S1900" s="6">
        <f>COUNTIF(Customer_Churn_Records!$B$2:$B$10000,Customer_Churn_Records!$B1900)</f>
        <v>1</v>
      </c>
      <c r="T1900" s="6">
        <f>ROUNDUP(Customer_Churn_Records!$G1900,0)</f>
        <v>33</v>
      </c>
      <c r="U1900" s="6" t="str">
        <f t="array" ref="U1900">IFS(Customer_Churn_Records!$T1900&lt;30,"young",Customer_Churn_Records!$T1900&lt;50,"middle-aged",Customer_Churn_Records!$T1900&lt;100,"old")</f>
        <v>middle-aged</v>
      </c>
      <c r="V1900" s="8" t="str">
        <f t="array" ref="V1900">IFS(Customer_Churn_Records!$D1900&lt;701,"less-score",Customer_Churn_Records!$D1900&lt;851,"high-score")</f>
        <v>high-score</v>
      </c>
      <c r="W1900" s="8" t="str">
        <f t="array" ref="W1900">IF(Customer_Churn_Records!$X1900=0,0,IFS(Customer_Churn_Records!$X1900&lt;100000,"low",Customer_Churn_Records!$X1900&lt;300000,"high"))</f>
        <v>high</v>
      </c>
      <c r="X1900" s="8">
        <f>ROUND(Customer_Churn_Records!$I1900,0)</f>
        <v>135121</v>
      </c>
    </row>
    <row r="1901" ht="14.25" customHeight="1">
      <c r="A1901" s="6">
        <v>488.0</v>
      </c>
      <c r="B1901" s="6">
        <v>1.5613772E7</v>
      </c>
      <c r="C1901" s="6" t="s">
        <v>3784</v>
      </c>
      <c r="D1901" s="6">
        <v>542.0</v>
      </c>
      <c r="E1901" s="6" t="s">
        <v>7</v>
      </c>
      <c r="F1901" s="6" t="s">
        <v>11</v>
      </c>
      <c r="G1901" s="7" t="s">
        <v>107</v>
      </c>
      <c r="H1901" s="6">
        <v>3.0</v>
      </c>
      <c r="I1901" s="6" t="s">
        <v>5007</v>
      </c>
      <c r="J1901" s="6">
        <v>1.0</v>
      </c>
      <c r="K1901" s="6">
        <v>1.0</v>
      </c>
      <c r="L1901" s="6">
        <v>1.0</v>
      </c>
      <c r="M1901" s="6" t="s">
        <v>5008</v>
      </c>
      <c r="N1901" s="6">
        <v>1.0</v>
      </c>
      <c r="O1901" s="6">
        <v>1.0</v>
      </c>
      <c r="P1901" s="6">
        <v>2.0</v>
      </c>
      <c r="Q1901" s="6" t="s">
        <v>79</v>
      </c>
      <c r="R1901" s="6">
        <v>328.0</v>
      </c>
      <c r="S1901" s="6">
        <f>COUNTIF(Customer_Churn_Records!$B$2:$B$10000,Customer_Churn_Records!$B1901)</f>
        <v>1</v>
      </c>
      <c r="T1901" s="6">
        <f>ROUNDUP(Customer_Churn_Records!$G1901,0)</f>
        <v>39</v>
      </c>
      <c r="U1901" s="6" t="str">
        <f t="array" ref="U1901">IFS(Customer_Churn_Records!$T1901&lt;30,"young",Customer_Churn_Records!$T1901&lt;50,"middle-aged",Customer_Churn_Records!$T1901&lt;100,"old")</f>
        <v>middle-aged</v>
      </c>
      <c r="V1901" s="8" t="str">
        <f t="array" ref="V1901">IFS(Customer_Churn_Records!$D1901&lt;701,"less-score",Customer_Churn_Records!$D1901&lt;851,"high-score")</f>
        <v>less-score</v>
      </c>
      <c r="W1901" s="8" t="str">
        <f t="array" ref="W1901">IF(Customer_Churn_Records!$X1901=0,0,IFS(Customer_Churn_Records!$X1901&lt;100000,"low",Customer_Churn_Records!$X1901&lt;300000,"high"))</f>
        <v>high</v>
      </c>
      <c r="X1901" s="8">
        <f>ROUND(Customer_Churn_Records!$I1901,0)</f>
        <v>135097</v>
      </c>
    </row>
    <row r="1902" ht="14.25" customHeight="1">
      <c r="A1902" s="6">
        <v>3788.0</v>
      </c>
      <c r="B1902" s="6">
        <v>1.5644174E7</v>
      </c>
      <c r="C1902" s="6" t="s">
        <v>1822</v>
      </c>
      <c r="D1902" s="6">
        <v>638.0</v>
      </c>
      <c r="E1902" s="6" t="s">
        <v>8</v>
      </c>
      <c r="F1902" s="6" t="s">
        <v>11</v>
      </c>
      <c r="G1902" s="7" t="s">
        <v>197</v>
      </c>
      <c r="H1902" s="6">
        <v>4.0</v>
      </c>
      <c r="I1902" s="6" t="s">
        <v>5009</v>
      </c>
      <c r="J1902" s="6">
        <v>1.0</v>
      </c>
      <c r="K1902" s="6">
        <v>1.0</v>
      </c>
      <c r="L1902" s="6">
        <v>1.0</v>
      </c>
      <c r="M1902" s="6" t="s">
        <v>5010</v>
      </c>
      <c r="N1902" s="6">
        <v>1.0</v>
      </c>
      <c r="O1902" s="6">
        <v>1.0</v>
      </c>
      <c r="P1902" s="6">
        <v>2.0</v>
      </c>
      <c r="Q1902" s="6" t="s">
        <v>58</v>
      </c>
      <c r="R1902" s="6">
        <v>995.0</v>
      </c>
      <c r="S1902" s="6">
        <f>COUNTIF(Customer_Churn_Records!$B$2:$B$10000,Customer_Churn_Records!$B1902)</f>
        <v>1</v>
      </c>
      <c r="T1902" s="6">
        <f>ROUNDUP(Customer_Churn_Records!$G1902,0)</f>
        <v>27</v>
      </c>
      <c r="U1902" s="6" t="str">
        <f t="array" ref="U1902">IFS(Customer_Churn_Records!$T1902&lt;30,"young",Customer_Churn_Records!$T1902&lt;50,"middle-aged",Customer_Churn_Records!$T1902&lt;100,"old")</f>
        <v>young</v>
      </c>
      <c r="V1902" s="8" t="str">
        <f t="array" ref="V1902">IFS(Customer_Churn_Records!$D1902&lt;701,"less-score",Customer_Churn_Records!$D1902&lt;851,"high-score")</f>
        <v>less-score</v>
      </c>
      <c r="W1902" s="8" t="str">
        <f t="array" ref="W1902">IF(Customer_Churn_Records!$X1902=0,0,IFS(Customer_Churn_Records!$X1902&lt;100000,"low",Customer_Churn_Records!$X1902&lt;300000,"high"))</f>
        <v>high</v>
      </c>
      <c r="X1902" s="8">
        <f>ROUND(Customer_Churn_Records!$I1902,0)</f>
        <v>135096</v>
      </c>
    </row>
    <row r="1903" ht="14.25" customHeight="1">
      <c r="A1903" s="6">
        <v>7184.0</v>
      </c>
      <c r="B1903" s="6">
        <v>1.5740458E7</v>
      </c>
      <c r="C1903" s="6" t="s">
        <v>767</v>
      </c>
      <c r="D1903" s="6">
        <v>703.0</v>
      </c>
      <c r="E1903" s="6" t="s">
        <v>9</v>
      </c>
      <c r="F1903" s="6" t="s">
        <v>11</v>
      </c>
      <c r="G1903" s="7" t="s">
        <v>118</v>
      </c>
      <c r="H1903" s="6">
        <v>7.0</v>
      </c>
      <c r="I1903" s="6" t="s">
        <v>5011</v>
      </c>
      <c r="J1903" s="6">
        <v>1.0</v>
      </c>
      <c r="K1903" s="6">
        <v>1.0</v>
      </c>
      <c r="L1903" s="6">
        <v>0.0</v>
      </c>
      <c r="M1903" s="6" t="s">
        <v>5012</v>
      </c>
      <c r="N1903" s="6">
        <v>0.0</v>
      </c>
      <c r="O1903" s="6">
        <v>0.0</v>
      </c>
      <c r="P1903" s="6">
        <v>2.0</v>
      </c>
      <c r="Q1903" s="6" t="s">
        <v>44</v>
      </c>
      <c r="R1903" s="6">
        <v>764.0</v>
      </c>
      <c r="S1903" s="6">
        <f>COUNTIF(Customer_Churn_Records!$B$2:$B$10000,Customer_Churn_Records!$B1903)</f>
        <v>1</v>
      </c>
      <c r="T1903" s="6">
        <f>ROUNDUP(Customer_Churn_Records!$G1903,0)</f>
        <v>36</v>
      </c>
      <c r="U1903" s="6" t="str">
        <f t="array" ref="U1903">IFS(Customer_Churn_Records!$T1903&lt;30,"young",Customer_Churn_Records!$T1903&lt;50,"middle-aged",Customer_Churn_Records!$T1903&lt;100,"old")</f>
        <v>middle-aged</v>
      </c>
      <c r="V1903" s="8" t="str">
        <f t="array" ref="V1903">IFS(Customer_Churn_Records!$D1903&lt;701,"less-score",Customer_Churn_Records!$D1903&lt;851,"high-score")</f>
        <v>high-score</v>
      </c>
      <c r="W1903" s="8" t="str">
        <f t="array" ref="W1903">IF(Customer_Churn_Records!$X1903=0,0,IFS(Customer_Churn_Records!$X1903&lt;100000,"low",Customer_Churn_Records!$X1903&lt;300000,"high"))</f>
        <v>high</v>
      </c>
      <c r="X1903" s="8">
        <f>ROUND(Customer_Churn_Records!$I1903,0)</f>
        <v>135095</v>
      </c>
    </row>
    <row r="1904" ht="14.25" customHeight="1">
      <c r="A1904" s="6">
        <v>8863.0</v>
      </c>
      <c r="B1904" s="6">
        <v>1.5769246E7</v>
      </c>
      <c r="C1904" s="6" t="s">
        <v>975</v>
      </c>
      <c r="D1904" s="6">
        <v>813.0</v>
      </c>
      <c r="E1904" s="6" t="s">
        <v>8</v>
      </c>
      <c r="F1904" s="6" t="s">
        <v>11</v>
      </c>
      <c r="G1904" s="7" t="s">
        <v>274</v>
      </c>
      <c r="H1904" s="6">
        <v>2.0</v>
      </c>
      <c r="I1904" s="6" t="s">
        <v>5013</v>
      </c>
      <c r="J1904" s="6">
        <v>1.0</v>
      </c>
      <c r="K1904" s="6">
        <v>1.0</v>
      </c>
      <c r="L1904" s="6">
        <v>0.0</v>
      </c>
      <c r="M1904" s="6" t="s">
        <v>5014</v>
      </c>
      <c r="N1904" s="6">
        <v>1.0</v>
      </c>
      <c r="O1904" s="6">
        <v>1.0</v>
      </c>
      <c r="P1904" s="6">
        <v>1.0</v>
      </c>
      <c r="Q1904" s="6" t="s">
        <v>49</v>
      </c>
      <c r="R1904" s="6">
        <v>709.0</v>
      </c>
      <c r="S1904" s="6">
        <f>COUNTIF(Customer_Churn_Records!$B$2:$B$10000,Customer_Churn_Records!$B1904)</f>
        <v>1</v>
      </c>
      <c r="T1904" s="6">
        <f>ROUNDUP(Customer_Churn_Records!$G1904,0)</f>
        <v>59</v>
      </c>
      <c r="U1904" s="6" t="str">
        <f t="array" ref="U1904">IFS(Customer_Churn_Records!$T1904&lt;30,"young",Customer_Churn_Records!$T1904&lt;50,"middle-aged",Customer_Churn_Records!$T1904&lt;100,"old")</f>
        <v>old</v>
      </c>
      <c r="V1904" s="8" t="str">
        <f t="array" ref="V1904">IFS(Customer_Churn_Records!$D1904&lt;701,"less-score",Customer_Churn_Records!$D1904&lt;851,"high-score")</f>
        <v>high-score</v>
      </c>
      <c r="W1904" s="8" t="str">
        <f t="array" ref="W1904">IF(Customer_Churn_Records!$X1904=0,0,IFS(Customer_Churn_Records!$X1904&lt;100000,"low",Customer_Churn_Records!$X1904&lt;300000,"high"))</f>
        <v>high</v>
      </c>
      <c r="X1904" s="8">
        <f>ROUND(Customer_Churn_Records!$I1904,0)</f>
        <v>135078</v>
      </c>
    </row>
    <row r="1905" ht="14.25" customHeight="1">
      <c r="A1905" s="6">
        <v>1398.0</v>
      </c>
      <c r="B1905" s="6">
        <v>1.5754796E7</v>
      </c>
      <c r="C1905" s="6" t="s">
        <v>2434</v>
      </c>
      <c r="D1905" s="6">
        <v>487.0</v>
      </c>
      <c r="E1905" s="6" t="s">
        <v>8</v>
      </c>
      <c r="F1905" s="6" t="s">
        <v>10</v>
      </c>
      <c r="G1905" s="7" t="s">
        <v>258</v>
      </c>
      <c r="H1905" s="6">
        <v>4.0</v>
      </c>
      <c r="I1905" s="6" t="s">
        <v>5015</v>
      </c>
      <c r="J1905" s="6">
        <v>2.0</v>
      </c>
      <c r="K1905" s="6">
        <v>1.0</v>
      </c>
      <c r="L1905" s="6">
        <v>1.0</v>
      </c>
      <c r="M1905" s="6" t="s">
        <v>5016</v>
      </c>
      <c r="N1905" s="6">
        <v>1.0</v>
      </c>
      <c r="O1905" s="6">
        <v>1.0</v>
      </c>
      <c r="P1905" s="6">
        <v>2.0</v>
      </c>
      <c r="Q1905" s="6" t="s">
        <v>79</v>
      </c>
      <c r="R1905" s="6">
        <v>400.0</v>
      </c>
      <c r="S1905" s="6">
        <f>COUNTIF(Customer_Churn_Records!$B$2:$B$10000,Customer_Churn_Records!$B1905)</f>
        <v>1</v>
      </c>
      <c r="T1905" s="6">
        <f>ROUNDUP(Customer_Churn_Records!$G1905,0)</f>
        <v>46</v>
      </c>
      <c r="U1905" s="6" t="str">
        <f t="array" ref="U1905">IFS(Customer_Churn_Records!$T1905&lt;30,"young",Customer_Churn_Records!$T1905&lt;50,"middle-aged",Customer_Churn_Records!$T1905&lt;100,"old")</f>
        <v>middle-aged</v>
      </c>
      <c r="V1905" s="8" t="str">
        <f t="array" ref="V1905">IFS(Customer_Churn_Records!$D1905&lt;701,"less-score",Customer_Churn_Records!$D1905&lt;851,"high-score")</f>
        <v>less-score</v>
      </c>
      <c r="W1905" s="8" t="str">
        <f t="array" ref="W1905">IF(Customer_Churn_Records!$X1905=0,0,IFS(Customer_Churn_Records!$X1905&lt;100000,"low",Customer_Churn_Records!$X1905&lt;300000,"high"))</f>
        <v>high</v>
      </c>
      <c r="X1905" s="8">
        <f>ROUND(Customer_Churn_Records!$I1905,0)</f>
        <v>135071</v>
      </c>
    </row>
    <row r="1906" ht="14.25" customHeight="1">
      <c r="A1906" s="6">
        <v>8804.0</v>
      </c>
      <c r="B1906" s="6">
        <v>1.5741181E7</v>
      </c>
      <c r="C1906" s="6" t="s">
        <v>5017</v>
      </c>
      <c r="D1906" s="6">
        <v>721.0</v>
      </c>
      <c r="E1906" s="6" t="s">
        <v>7</v>
      </c>
      <c r="F1906" s="6" t="s">
        <v>11</v>
      </c>
      <c r="G1906" s="7" t="s">
        <v>167</v>
      </c>
      <c r="H1906" s="6">
        <v>6.0</v>
      </c>
      <c r="I1906" s="6" t="s">
        <v>5018</v>
      </c>
      <c r="J1906" s="6">
        <v>1.0</v>
      </c>
      <c r="K1906" s="6">
        <v>1.0</v>
      </c>
      <c r="L1906" s="6">
        <v>1.0</v>
      </c>
      <c r="M1906" s="6" t="s">
        <v>5019</v>
      </c>
      <c r="N1906" s="6">
        <v>0.0</v>
      </c>
      <c r="O1906" s="6">
        <v>0.0</v>
      </c>
      <c r="P1906" s="6">
        <v>3.0</v>
      </c>
      <c r="Q1906" s="6" t="s">
        <v>44</v>
      </c>
      <c r="R1906" s="6">
        <v>330.0</v>
      </c>
      <c r="S1906" s="6">
        <f>COUNTIF(Customer_Churn_Records!$B$2:$B$10000,Customer_Churn_Records!$B1906)</f>
        <v>1</v>
      </c>
      <c r="T1906" s="6">
        <f>ROUNDUP(Customer_Churn_Records!$G1906,0)</f>
        <v>41</v>
      </c>
      <c r="U1906" s="6" t="str">
        <f t="array" ref="U1906">IFS(Customer_Churn_Records!$T1906&lt;30,"young",Customer_Churn_Records!$T1906&lt;50,"middle-aged",Customer_Churn_Records!$T1906&lt;100,"old")</f>
        <v>middle-aged</v>
      </c>
      <c r="V1906" s="8" t="str">
        <f t="array" ref="V1906">IFS(Customer_Churn_Records!$D1906&lt;701,"less-score",Customer_Churn_Records!$D1906&lt;851,"high-score")</f>
        <v>high-score</v>
      </c>
      <c r="W1906" s="8" t="str">
        <f t="array" ref="W1906">IF(Customer_Churn_Records!$X1906=0,0,IFS(Customer_Churn_Records!$X1906&lt;100000,"low",Customer_Churn_Records!$X1906&lt;300000,"high"))</f>
        <v>high</v>
      </c>
      <c r="X1906" s="8">
        <f>ROUND(Customer_Churn_Records!$I1906,0)</f>
        <v>135071</v>
      </c>
    </row>
    <row r="1907" ht="14.25" customHeight="1">
      <c r="A1907" s="6">
        <v>1450.0</v>
      </c>
      <c r="B1907" s="6">
        <v>1.5726556E7</v>
      </c>
      <c r="C1907" s="6" t="s">
        <v>5020</v>
      </c>
      <c r="D1907" s="6">
        <v>594.0</v>
      </c>
      <c r="E1907" s="6" t="s">
        <v>8</v>
      </c>
      <c r="F1907" s="6" t="s">
        <v>10</v>
      </c>
      <c r="G1907" s="7" t="s">
        <v>64</v>
      </c>
      <c r="H1907" s="6">
        <v>6.0</v>
      </c>
      <c r="I1907" s="6" t="s">
        <v>5021</v>
      </c>
      <c r="J1907" s="6">
        <v>2.0</v>
      </c>
      <c r="K1907" s="6">
        <v>0.0</v>
      </c>
      <c r="L1907" s="6">
        <v>0.0</v>
      </c>
      <c r="M1907" s="6" t="s">
        <v>5022</v>
      </c>
      <c r="N1907" s="6">
        <v>0.0</v>
      </c>
      <c r="O1907" s="6">
        <v>0.0</v>
      </c>
      <c r="P1907" s="6">
        <v>3.0</v>
      </c>
      <c r="Q1907" s="6" t="s">
        <v>79</v>
      </c>
      <c r="R1907" s="6">
        <v>285.0</v>
      </c>
      <c r="S1907" s="6">
        <f>COUNTIF(Customer_Churn_Records!$B$2:$B$10000,Customer_Churn_Records!$B1907)</f>
        <v>1</v>
      </c>
      <c r="T1907" s="6">
        <f>ROUNDUP(Customer_Churn_Records!$G1907,0)</f>
        <v>26</v>
      </c>
      <c r="U1907" s="6" t="str">
        <f t="array" ref="U1907">IFS(Customer_Churn_Records!$T1907&lt;30,"young",Customer_Churn_Records!$T1907&lt;50,"middle-aged",Customer_Churn_Records!$T1907&lt;100,"old")</f>
        <v>young</v>
      </c>
      <c r="V1907" s="8" t="str">
        <f t="array" ref="V1907">IFS(Customer_Churn_Records!$D1907&lt;701,"less-score",Customer_Churn_Records!$D1907&lt;851,"high-score")</f>
        <v>less-score</v>
      </c>
      <c r="W1907" s="8" t="str">
        <f t="array" ref="W1907">IF(Customer_Churn_Records!$X1907=0,0,IFS(Customer_Churn_Records!$X1907&lt;100000,"low",Customer_Churn_Records!$X1907&lt;300000,"high"))</f>
        <v>high</v>
      </c>
      <c r="X1907" s="8">
        <f>ROUND(Customer_Churn_Records!$I1907,0)</f>
        <v>135068</v>
      </c>
    </row>
    <row r="1908" ht="14.25" customHeight="1">
      <c r="A1908" s="6">
        <v>2412.0</v>
      </c>
      <c r="B1908" s="6">
        <v>1.5739502E7</v>
      </c>
      <c r="C1908" s="6" t="s">
        <v>2208</v>
      </c>
      <c r="D1908" s="6">
        <v>549.0</v>
      </c>
      <c r="E1908" s="6" t="s">
        <v>8</v>
      </c>
      <c r="F1908" s="6" t="s">
        <v>10</v>
      </c>
      <c r="G1908" s="7" t="s">
        <v>363</v>
      </c>
      <c r="H1908" s="6">
        <v>9.0</v>
      </c>
      <c r="I1908" s="6" t="s">
        <v>5023</v>
      </c>
      <c r="J1908" s="6">
        <v>2.0</v>
      </c>
      <c r="K1908" s="6">
        <v>1.0</v>
      </c>
      <c r="L1908" s="6">
        <v>1.0</v>
      </c>
      <c r="M1908" s="6" t="s">
        <v>5024</v>
      </c>
      <c r="N1908" s="6">
        <v>0.0</v>
      </c>
      <c r="O1908" s="6">
        <v>0.0</v>
      </c>
      <c r="P1908" s="6">
        <v>2.0</v>
      </c>
      <c r="Q1908" s="6" t="s">
        <v>58</v>
      </c>
      <c r="R1908" s="6">
        <v>803.0</v>
      </c>
      <c r="S1908" s="6">
        <f>COUNTIF(Customer_Churn_Records!$B$2:$B$10000,Customer_Churn_Records!$B1908)</f>
        <v>1</v>
      </c>
      <c r="T1908" s="6">
        <f>ROUNDUP(Customer_Churn_Records!$G1908,0)</f>
        <v>31</v>
      </c>
      <c r="U1908" s="6" t="str">
        <f t="array" ref="U1908">IFS(Customer_Churn_Records!$T1908&lt;30,"young",Customer_Churn_Records!$T1908&lt;50,"middle-aged",Customer_Churn_Records!$T1908&lt;100,"old")</f>
        <v>middle-aged</v>
      </c>
      <c r="V1908" s="8" t="str">
        <f t="array" ref="V1908">IFS(Customer_Churn_Records!$D1908&lt;701,"less-score",Customer_Churn_Records!$D1908&lt;851,"high-score")</f>
        <v>less-score</v>
      </c>
      <c r="W1908" s="8" t="str">
        <f t="array" ref="W1908">IF(Customer_Churn_Records!$X1908=0,0,IFS(Customer_Churn_Records!$X1908&lt;100000,"low",Customer_Churn_Records!$X1908&lt;300000,"high"))</f>
        <v>high</v>
      </c>
      <c r="X1908" s="8">
        <f>ROUND(Customer_Churn_Records!$I1908,0)</f>
        <v>135020</v>
      </c>
    </row>
    <row r="1909" ht="14.25" customHeight="1">
      <c r="A1909" s="6">
        <v>1844.0</v>
      </c>
      <c r="B1909" s="6">
        <v>1.5769346E7</v>
      </c>
      <c r="C1909" s="6" t="s">
        <v>5025</v>
      </c>
      <c r="D1909" s="6">
        <v>587.0</v>
      </c>
      <c r="E1909" s="6" t="s">
        <v>7</v>
      </c>
      <c r="F1909" s="6" t="s">
        <v>10</v>
      </c>
      <c r="G1909" s="7" t="s">
        <v>118</v>
      </c>
      <c r="H1909" s="6">
        <v>1.0</v>
      </c>
      <c r="I1909" s="6" t="s">
        <v>5026</v>
      </c>
      <c r="J1909" s="6">
        <v>2.0</v>
      </c>
      <c r="K1909" s="6">
        <v>1.0</v>
      </c>
      <c r="L1909" s="6">
        <v>0.0</v>
      </c>
      <c r="M1909" s="6" t="s">
        <v>5027</v>
      </c>
      <c r="N1909" s="6">
        <v>0.0</v>
      </c>
      <c r="O1909" s="6">
        <v>0.0</v>
      </c>
      <c r="P1909" s="6">
        <v>1.0</v>
      </c>
      <c r="Q1909" s="6" t="s">
        <v>79</v>
      </c>
      <c r="R1909" s="6">
        <v>675.0</v>
      </c>
      <c r="S1909" s="6">
        <f>COUNTIF(Customer_Churn_Records!$B$2:$B$10000,Customer_Churn_Records!$B1909)</f>
        <v>1</v>
      </c>
      <c r="T1909" s="6">
        <f>ROUNDUP(Customer_Churn_Records!$G1909,0)</f>
        <v>36</v>
      </c>
      <c r="U1909" s="6" t="str">
        <f t="array" ref="U1909">IFS(Customer_Churn_Records!$T1909&lt;30,"young",Customer_Churn_Records!$T1909&lt;50,"middle-aged",Customer_Churn_Records!$T1909&lt;100,"old")</f>
        <v>middle-aged</v>
      </c>
      <c r="V1909" s="8" t="str">
        <f t="array" ref="V1909">IFS(Customer_Churn_Records!$D1909&lt;701,"less-score",Customer_Churn_Records!$D1909&lt;851,"high-score")</f>
        <v>less-score</v>
      </c>
      <c r="W1909" s="8" t="str">
        <f t="array" ref="W1909">IF(Customer_Churn_Records!$X1909=0,0,IFS(Customer_Churn_Records!$X1909&lt;100000,"low",Customer_Churn_Records!$X1909&lt;300000,"high"))</f>
        <v>high</v>
      </c>
      <c r="X1909" s="8">
        <f>ROUND(Customer_Churn_Records!$I1909,0)</f>
        <v>134997</v>
      </c>
    </row>
    <row r="1910" ht="14.25" customHeight="1">
      <c r="A1910" s="6">
        <v>1508.0</v>
      </c>
      <c r="B1910" s="6">
        <v>1.5577274E7</v>
      </c>
      <c r="C1910" s="6" t="s">
        <v>1387</v>
      </c>
      <c r="D1910" s="6">
        <v>549.0</v>
      </c>
      <c r="E1910" s="6" t="s">
        <v>8</v>
      </c>
      <c r="F1910" s="6" t="s">
        <v>10</v>
      </c>
      <c r="G1910" s="7" t="s">
        <v>76</v>
      </c>
      <c r="H1910" s="6">
        <v>3.0</v>
      </c>
      <c r="I1910" s="6" t="s">
        <v>5028</v>
      </c>
      <c r="J1910" s="6">
        <v>1.0</v>
      </c>
      <c r="K1910" s="6">
        <v>1.0</v>
      </c>
      <c r="L1910" s="6">
        <v>0.0</v>
      </c>
      <c r="M1910" s="6" t="s">
        <v>5029</v>
      </c>
      <c r="N1910" s="6">
        <v>0.0</v>
      </c>
      <c r="O1910" s="6">
        <v>0.0</v>
      </c>
      <c r="P1910" s="6">
        <v>3.0</v>
      </c>
      <c r="Q1910" s="6" t="s">
        <v>79</v>
      </c>
      <c r="R1910" s="6">
        <v>903.0</v>
      </c>
      <c r="S1910" s="6">
        <f>COUNTIF(Customer_Churn_Records!$B$2:$B$10000,Customer_Churn_Records!$B1910)</f>
        <v>1</v>
      </c>
      <c r="T1910" s="6">
        <f>ROUNDUP(Customer_Churn_Records!$G1910,0)</f>
        <v>43</v>
      </c>
      <c r="U1910" s="6" t="str">
        <f t="array" ref="U1910">IFS(Customer_Churn_Records!$T1910&lt;30,"young",Customer_Churn_Records!$T1910&lt;50,"middle-aged",Customer_Churn_Records!$T1910&lt;100,"old")</f>
        <v>middle-aged</v>
      </c>
      <c r="V1910" s="8" t="str">
        <f t="array" ref="V1910">IFS(Customer_Churn_Records!$D1910&lt;701,"less-score",Customer_Churn_Records!$D1910&lt;851,"high-score")</f>
        <v>less-score</v>
      </c>
      <c r="W1910" s="8" t="str">
        <f t="array" ref="W1910">IF(Customer_Churn_Records!$X1910=0,0,IFS(Customer_Churn_Records!$X1910&lt;100000,"low",Customer_Churn_Records!$X1910&lt;300000,"high"))</f>
        <v>high</v>
      </c>
      <c r="X1910" s="8">
        <f>ROUND(Customer_Churn_Records!$I1910,0)</f>
        <v>134986</v>
      </c>
    </row>
    <row r="1911" ht="14.25" customHeight="1">
      <c r="A1911" s="6">
        <v>5068.0</v>
      </c>
      <c r="B1911" s="6">
        <v>1.5602282E7</v>
      </c>
      <c r="C1911" s="6" t="s">
        <v>3280</v>
      </c>
      <c r="D1911" s="6">
        <v>587.0</v>
      </c>
      <c r="E1911" s="6" t="s">
        <v>8</v>
      </c>
      <c r="F1911" s="6" t="s">
        <v>10</v>
      </c>
      <c r="G1911" s="7" t="s">
        <v>333</v>
      </c>
      <c r="H1911" s="6">
        <v>8.0</v>
      </c>
      <c r="I1911" s="6" t="s">
        <v>5030</v>
      </c>
      <c r="J1911" s="6">
        <v>1.0</v>
      </c>
      <c r="K1911" s="6">
        <v>1.0</v>
      </c>
      <c r="L1911" s="6">
        <v>1.0</v>
      </c>
      <c r="M1911" s="6" t="s">
        <v>5031</v>
      </c>
      <c r="N1911" s="6">
        <v>1.0</v>
      </c>
      <c r="O1911" s="6">
        <v>1.0</v>
      </c>
      <c r="P1911" s="6">
        <v>1.0</v>
      </c>
      <c r="Q1911" s="6" t="s">
        <v>44</v>
      </c>
      <c r="R1911" s="6">
        <v>314.0</v>
      </c>
      <c r="S1911" s="6">
        <f>COUNTIF(Customer_Churn_Records!$B$2:$B$10000,Customer_Churn_Records!$B1911)</f>
        <v>1</v>
      </c>
      <c r="T1911" s="6">
        <f>ROUNDUP(Customer_Churn_Records!$G1911,0)</f>
        <v>45</v>
      </c>
      <c r="U1911" s="6" t="str">
        <f t="array" ref="U1911">IFS(Customer_Churn_Records!$T1911&lt;30,"young",Customer_Churn_Records!$T1911&lt;50,"middle-aged",Customer_Churn_Records!$T1911&lt;100,"old")</f>
        <v>middle-aged</v>
      </c>
      <c r="V1911" s="8" t="str">
        <f t="array" ref="V1911">IFS(Customer_Churn_Records!$D1911&lt;701,"less-score",Customer_Churn_Records!$D1911&lt;851,"high-score")</f>
        <v>less-score</v>
      </c>
      <c r="W1911" s="8" t="str">
        <f t="array" ref="W1911">IF(Customer_Churn_Records!$X1911=0,0,IFS(Customer_Churn_Records!$X1911&lt;100000,"low",Customer_Churn_Records!$X1911&lt;300000,"high"))</f>
        <v>high</v>
      </c>
      <c r="X1911" s="8">
        <f>ROUND(Customer_Churn_Records!$I1911,0)</f>
        <v>134981</v>
      </c>
    </row>
    <row r="1912" ht="14.25" customHeight="1">
      <c r="A1912" s="6">
        <v>857.0</v>
      </c>
      <c r="B1912" s="6">
        <v>1.5693864E7</v>
      </c>
      <c r="C1912" s="6" t="s">
        <v>5032</v>
      </c>
      <c r="D1912" s="6">
        <v>567.0</v>
      </c>
      <c r="E1912" s="6" t="s">
        <v>8</v>
      </c>
      <c r="F1912" s="6" t="s">
        <v>10</v>
      </c>
      <c r="G1912" s="7" t="s">
        <v>132</v>
      </c>
      <c r="H1912" s="6">
        <v>5.0</v>
      </c>
      <c r="I1912" s="6" t="s">
        <v>5033</v>
      </c>
      <c r="J1912" s="6">
        <v>1.0</v>
      </c>
      <c r="K1912" s="6">
        <v>1.0</v>
      </c>
      <c r="L1912" s="6">
        <v>0.0</v>
      </c>
      <c r="M1912" s="6" t="s">
        <v>5034</v>
      </c>
      <c r="N1912" s="6">
        <v>1.0</v>
      </c>
      <c r="O1912" s="6">
        <v>1.0</v>
      </c>
      <c r="P1912" s="6">
        <v>1.0</v>
      </c>
      <c r="Q1912" s="6" t="s">
        <v>49</v>
      </c>
      <c r="R1912" s="6">
        <v>980.0</v>
      </c>
      <c r="S1912" s="6">
        <f>COUNTIF(Customer_Churn_Records!$B$2:$B$10000,Customer_Churn_Records!$B1912)</f>
        <v>1</v>
      </c>
      <c r="T1912" s="6">
        <f>ROUNDUP(Customer_Churn_Records!$G1912,0)</f>
        <v>49</v>
      </c>
      <c r="U1912" s="6" t="str">
        <f t="array" ref="U1912">IFS(Customer_Churn_Records!$T1912&lt;30,"young",Customer_Churn_Records!$T1912&lt;50,"middle-aged",Customer_Churn_Records!$T1912&lt;100,"old")</f>
        <v>middle-aged</v>
      </c>
      <c r="V1912" s="8" t="str">
        <f t="array" ref="V1912">IFS(Customer_Churn_Records!$D1912&lt;701,"less-score",Customer_Churn_Records!$D1912&lt;851,"high-score")</f>
        <v>less-score</v>
      </c>
      <c r="W1912" s="8" t="str">
        <f t="array" ref="W1912">IF(Customer_Churn_Records!$X1912=0,0,IFS(Customer_Churn_Records!$X1912&lt;100000,"low",Customer_Churn_Records!$X1912&lt;300000,"high"))</f>
        <v>high</v>
      </c>
      <c r="X1912" s="8">
        <f>ROUND(Customer_Churn_Records!$I1912,0)</f>
        <v>134956</v>
      </c>
    </row>
    <row r="1913" ht="14.25" customHeight="1">
      <c r="A1913" s="6">
        <v>208.0</v>
      </c>
      <c r="B1913" s="6">
        <v>1.5679531E7</v>
      </c>
      <c r="C1913" s="6" t="s">
        <v>2028</v>
      </c>
      <c r="D1913" s="6">
        <v>618.0</v>
      </c>
      <c r="E1913" s="6" t="s">
        <v>7</v>
      </c>
      <c r="F1913" s="6" t="s">
        <v>11</v>
      </c>
      <c r="G1913" s="7" t="s">
        <v>140</v>
      </c>
      <c r="H1913" s="6">
        <v>5.0</v>
      </c>
      <c r="I1913" s="6" t="s">
        <v>5035</v>
      </c>
      <c r="J1913" s="6">
        <v>1.0</v>
      </c>
      <c r="K1913" s="6">
        <v>1.0</v>
      </c>
      <c r="L1913" s="6">
        <v>1.0</v>
      </c>
      <c r="M1913" s="6" t="s">
        <v>5036</v>
      </c>
      <c r="N1913" s="6">
        <v>0.0</v>
      </c>
      <c r="O1913" s="6">
        <v>0.0</v>
      </c>
      <c r="P1913" s="6">
        <v>2.0</v>
      </c>
      <c r="Q1913" s="6" t="s">
        <v>44</v>
      </c>
      <c r="R1913" s="6">
        <v>512.0</v>
      </c>
      <c r="S1913" s="6">
        <f>COUNTIF(Customer_Churn_Records!$B$2:$B$10000,Customer_Churn_Records!$B1913)</f>
        <v>1</v>
      </c>
      <c r="T1913" s="6">
        <f>ROUNDUP(Customer_Churn_Records!$G1913,0)</f>
        <v>34</v>
      </c>
      <c r="U1913" s="6" t="str">
        <f t="array" ref="U1913">IFS(Customer_Churn_Records!$T1913&lt;30,"young",Customer_Churn_Records!$T1913&lt;50,"middle-aged",Customer_Churn_Records!$T1913&lt;100,"old")</f>
        <v>middle-aged</v>
      </c>
      <c r="V1913" s="8" t="str">
        <f t="array" ref="V1913">IFS(Customer_Churn_Records!$D1913&lt;701,"less-score",Customer_Churn_Records!$D1913&lt;851,"high-score")</f>
        <v>less-score</v>
      </c>
      <c r="W1913" s="8" t="str">
        <f t="array" ref="W1913">IF(Customer_Churn_Records!$X1913=0,0,IFS(Customer_Churn_Records!$X1913&lt;100000,"low",Customer_Churn_Records!$X1913&lt;300000,"high"))</f>
        <v>high</v>
      </c>
      <c r="X1913" s="8">
        <f>ROUND(Customer_Churn_Records!$I1913,0)</f>
        <v>134955</v>
      </c>
    </row>
    <row r="1914" ht="14.25" customHeight="1">
      <c r="A1914" s="6">
        <v>3616.0</v>
      </c>
      <c r="B1914" s="6">
        <v>1.5639357E7</v>
      </c>
      <c r="C1914" s="6" t="s">
        <v>5037</v>
      </c>
      <c r="D1914" s="6">
        <v>415.0</v>
      </c>
      <c r="E1914" s="6" t="s">
        <v>7</v>
      </c>
      <c r="F1914" s="6" t="s">
        <v>11</v>
      </c>
      <c r="G1914" s="7" t="s">
        <v>258</v>
      </c>
      <c r="H1914" s="6">
        <v>9.0</v>
      </c>
      <c r="I1914" s="6" t="s">
        <v>5038</v>
      </c>
      <c r="J1914" s="6">
        <v>3.0</v>
      </c>
      <c r="K1914" s="6">
        <v>0.0</v>
      </c>
      <c r="L1914" s="6">
        <v>0.0</v>
      </c>
      <c r="M1914" s="6" t="s">
        <v>5039</v>
      </c>
      <c r="N1914" s="6">
        <v>1.0</v>
      </c>
      <c r="O1914" s="6">
        <v>1.0</v>
      </c>
      <c r="P1914" s="6">
        <v>2.0</v>
      </c>
      <c r="Q1914" s="6" t="s">
        <v>58</v>
      </c>
      <c r="R1914" s="6">
        <v>621.0</v>
      </c>
      <c r="S1914" s="6">
        <f>COUNTIF(Customer_Churn_Records!$B$2:$B$10000,Customer_Churn_Records!$B1914)</f>
        <v>1</v>
      </c>
      <c r="T1914" s="6">
        <f>ROUNDUP(Customer_Churn_Records!$G1914,0)</f>
        <v>46</v>
      </c>
      <c r="U1914" s="6" t="str">
        <f t="array" ref="U1914">IFS(Customer_Churn_Records!$T1914&lt;30,"young",Customer_Churn_Records!$T1914&lt;50,"middle-aged",Customer_Churn_Records!$T1914&lt;100,"old")</f>
        <v>middle-aged</v>
      </c>
      <c r="V1914" s="8" t="str">
        <f t="array" ref="V1914">IFS(Customer_Churn_Records!$D1914&lt;701,"less-score",Customer_Churn_Records!$D1914&lt;851,"high-score")</f>
        <v>less-score</v>
      </c>
      <c r="W1914" s="8" t="str">
        <f t="array" ref="W1914">IF(Customer_Churn_Records!$X1914=0,0,IFS(Customer_Churn_Records!$X1914&lt;100000,"low",Customer_Churn_Records!$X1914&lt;300000,"high"))</f>
        <v>high</v>
      </c>
      <c r="X1914" s="8">
        <f>ROUND(Customer_Churn_Records!$I1914,0)</f>
        <v>134950</v>
      </c>
    </row>
    <row r="1915" ht="14.25" customHeight="1">
      <c r="A1915" s="6">
        <v>776.0</v>
      </c>
      <c r="B1915" s="6">
        <v>1.5752137E7</v>
      </c>
      <c r="C1915" s="6" t="s">
        <v>5040</v>
      </c>
      <c r="D1915" s="6">
        <v>648.0</v>
      </c>
      <c r="E1915" s="6" t="s">
        <v>7</v>
      </c>
      <c r="F1915" s="6" t="s">
        <v>11</v>
      </c>
      <c r="G1915" s="7" t="s">
        <v>103</v>
      </c>
      <c r="H1915" s="6">
        <v>7.0</v>
      </c>
      <c r="I1915" s="6" t="s">
        <v>5041</v>
      </c>
      <c r="J1915" s="6">
        <v>1.0</v>
      </c>
      <c r="K1915" s="6">
        <v>1.0</v>
      </c>
      <c r="L1915" s="6">
        <v>1.0</v>
      </c>
      <c r="M1915" s="6" t="s">
        <v>5042</v>
      </c>
      <c r="N1915" s="6">
        <v>0.0</v>
      </c>
      <c r="O1915" s="6">
        <v>0.0</v>
      </c>
      <c r="P1915" s="6">
        <v>2.0</v>
      </c>
      <c r="Q1915" s="6" t="s">
        <v>79</v>
      </c>
      <c r="R1915" s="6">
        <v>219.0</v>
      </c>
      <c r="S1915" s="6">
        <f>COUNTIF(Customer_Churn_Records!$B$2:$B$10000,Customer_Churn_Records!$B1915)</f>
        <v>1</v>
      </c>
      <c r="T1915" s="6">
        <f>ROUNDUP(Customer_Churn_Records!$G1915,0)</f>
        <v>33</v>
      </c>
      <c r="U1915" s="6" t="str">
        <f t="array" ref="U1915">IFS(Customer_Churn_Records!$T1915&lt;30,"young",Customer_Churn_Records!$T1915&lt;50,"middle-aged",Customer_Churn_Records!$T1915&lt;100,"old")</f>
        <v>middle-aged</v>
      </c>
      <c r="V1915" s="8" t="str">
        <f t="array" ref="V1915">IFS(Customer_Churn_Records!$D1915&lt;701,"less-score",Customer_Churn_Records!$D1915&lt;851,"high-score")</f>
        <v>less-score</v>
      </c>
      <c r="W1915" s="8" t="str">
        <f t="array" ref="W1915">IF(Customer_Churn_Records!$X1915=0,0,IFS(Customer_Churn_Records!$X1915&lt;100000,"low",Customer_Churn_Records!$X1915&lt;300000,"high"))</f>
        <v>high</v>
      </c>
      <c r="X1915" s="8">
        <f>ROUND(Customer_Churn_Records!$I1915,0)</f>
        <v>134944</v>
      </c>
    </row>
    <row r="1916" ht="14.25" customHeight="1">
      <c r="A1916" s="6">
        <v>6076.0</v>
      </c>
      <c r="B1916" s="6">
        <v>1.5781451E7</v>
      </c>
      <c r="C1916" s="6" t="s">
        <v>1702</v>
      </c>
      <c r="D1916" s="6">
        <v>504.0</v>
      </c>
      <c r="E1916" s="6" t="s">
        <v>7</v>
      </c>
      <c r="F1916" s="6" t="s">
        <v>11</v>
      </c>
      <c r="G1916" s="7" t="s">
        <v>51</v>
      </c>
      <c r="H1916" s="6">
        <v>3.0</v>
      </c>
      <c r="I1916" s="6" t="s">
        <v>5043</v>
      </c>
      <c r="J1916" s="6">
        <v>2.0</v>
      </c>
      <c r="K1916" s="6">
        <v>0.0</v>
      </c>
      <c r="L1916" s="6">
        <v>0.0</v>
      </c>
      <c r="M1916" s="6" t="s">
        <v>5044</v>
      </c>
      <c r="N1916" s="6">
        <v>0.0</v>
      </c>
      <c r="O1916" s="6">
        <v>0.0</v>
      </c>
      <c r="P1916" s="6">
        <v>2.0</v>
      </c>
      <c r="Q1916" s="6" t="s">
        <v>58</v>
      </c>
      <c r="R1916" s="6">
        <v>985.0</v>
      </c>
      <c r="S1916" s="6">
        <f>COUNTIF(Customer_Churn_Records!$B$2:$B$10000,Customer_Churn_Records!$B1916)</f>
        <v>1</v>
      </c>
      <c r="T1916" s="6">
        <f>ROUNDUP(Customer_Churn_Records!$G1916,0)</f>
        <v>42</v>
      </c>
      <c r="U1916" s="6" t="str">
        <f t="array" ref="U1916">IFS(Customer_Churn_Records!$T1916&lt;30,"young",Customer_Churn_Records!$T1916&lt;50,"middle-aged",Customer_Churn_Records!$T1916&lt;100,"old")</f>
        <v>middle-aged</v>
      </c>
      <c r="V1916" s="8" t="str">
        <f t="array" ref="V1916">IFS(Customer_Churn_Records!$D1916&lt;701,"less-score",Customer_Churn_Records!$D1916&lt;851,"high-score")</f>
        <v>less-score</v>
      </c>
      <c r="W1916" s="8" t="str">
        <f t="array" ref="W1916">IF(Customer_Churn_Records!$X1916=0,0,IFS(Customer_Churn_Records!$X1916&lt;100000,"low",Customer_Churn_Records!$X1916&lt;300000,"high"))</f>
        <v>high</v>
      </c>
      <c r="X1916" s="8">
        <f>ROUND(Customer_Churn_Records!$I1916,0)</f>
        <v>134937</v>
      </c>
    </row>
    <row r="1917" ht="14.25" customHeight="1">
      <c r="A1917" s="6">
        <v>3127.0</v>
      </c>
      <c r="B1917" s="6">
        <v>1.5691808E7</v>
      </c>
      <c r="C1917" s="6" t="s">
        <v>2460</v>
      </c>
      <c r="D1917" s="6">
        <v>656.0</v>
      </c>
      <c r="E1917" s="6" t="s">
        <v>7</v>
      </c>
      <c r="F1917" s="6" t="s">
        <v>11</v>
      </c>
      <c r="G1917" s="7" t="s">
        <v>76</v>
      </c>
      <c r="H1917" s="6">
        <v>7.0</v>
      </c>
      <c r="I1917" s="6" t="s">
        <v>5045</v>
      </c>
      <c r="J1917" s="6">
        <v>1.0</v>
      </c>
      <c r="K1917" s="6">
        <v>1.0</v>
      </c>
      <c r="L1917" s="6">
        <v>0.0</v>
      </c>
      <c r="M1917" s="6" t="s">
        <v>5046</v>
      </c>
      <c r="N1917" s="6">
        <v>0.0</v>
      </c>
      <c r="O1917" s="6">
        <v>0.0</v>
      </c>
      <c r="P1917" s="6">
        <v>1.0</v>
      </c>
      <c r="Q1917" s="6" t="s">
        <v>58</v>
      </c>
      <c r="R1917" s="6">
        <v>421.0</v>
      </c>
      <c r="S1917" s="6">
        <f>COUNTIF(Customer_Churn_Records!$B$2:$B$10000,Customer_Churn_Records!$B1917)</f>
        <v>1</v>
      </c>
      <c r="T1917" s="6">
        <f>ROUNDUP(Customer_Churn_Records!$G1917,0)</f>
        <v>43</v>
      </c>
      <c r="U1917" s="6" t="str">
        <f t="array" ref="U1917">IFS(Customer_Churn_Records!$T1917&lt;30,"young",Customer_Churn_Records!$T1917&lt;50,"middle-aged",Customer_Churn_Records!$T1917&lt;100,"old")</f>
        <v>middle-aged</v>
      </c>
      <c r="V1917" s="8" t="str">
        <f t="array" ref="V1917">IFS(Customer_Churn_Records!$D1917&lt;701,"less-score",Customer_Churn_Records!$D1917&lt;851,"high-score")</f>
        <v>less-score</v>
      </c>
      <c r="W1917" s="8" t="str">
        <f t="array" ref="W1917">IF(Customer_Churn_Records!$X1917=0,0,IFS(Customer_Churn_Records!$X1917&lt;100000,"low",Customer_Churn_Records!$X1917&lt;300000,"high"))</f>
        <v>high</v>
      </c>
      <c r="X1917" s="8">
        <f>ROUND(Customer_Churn_Records!$I1917,0)</f>
        <v>134920</v>
      </c>
    </row>
    <row r="1918" ht="14.25" customHeight="1">
      <c r="A1918" s="6">
        <v>3916.0</v>
      </c>
      <c r="B1918" s="6">
        <v>1.5672246E7</v>
      </c>
      <c r="C1918" s="6" t="s">
        <v>5047</v>
      </c>
      <c r="D1918" s="6">
        <v>686.0</v>
      </c>
      <c r="E1918" s="6" t="s">
        <v>8</v>
      </c>
      <c r="F1918" s="6" t="s">
        <v>11</v>
      </c>
      <c r="G1918" s="7" t="s">
        <v>76</v>
      </c>
      <c r="H1918" s="6">
        <v>2.0</v>
      </c>
      <c r="I1918" s="6" t="s">
        <v>5048</v>
      </c>
      <c r="J1918" s="6">
        <v>1.0</v>
      </c>
      <c r="K1918" s="6">
        <v>1.0</v>
      </c>
      <c r="L1918" s="6">
        <v>1.0</v>
      </c>
      <c r="M1918" s="6" t="s">
        <v>5049</v>
      </c>
      <c r="N1918" s="6">
        <v>0.0</v>
      </c>
      <c r="O1918" s="6">
        <v>0.0</v>
      </c>
      <c r="P1918" s="6">
        <v>4.0</v>
      </c>
      <c r="Q1918" s="6" t="s">
        <v>79</v>
      </c>
      <c r="R1918" s="6">
        <v>541.0</v>
      </c>
      <c r="S1918" s="6">
        <f>COUNTIF(Customer_Churn_Records!$B$2:$B$10000,Customer_Churn_Records!$B1918)</f>
        <v>1</v>
      </c>
      <c r="T1918" s="6">
        <f>ROUNDUP(Customer_Churn_Records!$G1918,0)</f>
        <v>43</v>
      </c>
      <c r="U1918" s="6" t="str">
        <f t="array" ref="U1918">IFS(Customer_Churn_Records!$T1918&lt;30,"young",Customer_Churn_Records!$T1918&lt;50,"middle-aged",Customer_Churn_Records!$T1918&lt;100,"old")</f>
        <v>middle-aged</v>
      </c>
      <c r="V1918" s="8" t="str">
        <f t="array" ref="V1918">IFS(Customer_Churn_Records!$D1918&lt;701,"less-score",Customer_Churn_Records!$D1918&lt;851,"high-score")</f>
        <v>less-score</v>
      </c>
      <c r="W1918" s="8" t="str">
        <f t="array" ref="W1918">IF(Customer_Churn_Records!$X1918=0,0,IFS(Customer_Churn_Records!$X1918&lt;100000,"low",Customer_Churn_Records!$X1918&lt;300000,"high"))</f>
        <v>high</v>
      </c>
      <c r="X1918" s="8">
        <f>ROUND(Customer_Churn_Records!$I1918,0)</f>
        <v>134896</v>
      </c>
    </row>
    <row r="1919" ht="14.25" customHeight="1">
      <c r="A1919" s="6">
        <v>4657.0</v>
      </c>
      <c r="B1919" s="6">
        <v>1.5654489E7</v>
      </c>
      <c r="C1919" s="6" t="s">
        <v>1959</v>
      </c>
      <c r="D1919" s="6">
        <v>843.0</v>
      </c>
      <c r="E1919" s="6" t="s">
        <v>7</v>
      </c>
      <c r="F1919" s="6" t="s">
        <v>10</v>
      </c>
      <c r="G1919" s="7" t="s">
        <v>41</v>
      </c>
      <c r="H1919" s="6">
        <v>8.0</v>
      </c>
      <c r="I1919" s="6" t="s">
        <v>5050</v>
      </c>
      <c r="J1919" s="6">
        <v>1.0</v>
      </c>
      <c r="K1919" s="6">
        <v>1.0</v>
      </c>
      <c r="L1919" s="6">
        <v>1.0</v>
      </c>
      <c r="M1919" s="6" t="s">
        <v>5051</v>
      </c>
      <c r="N1919" s="6">
        <v>0.0</v>
      </c>
      <c r="O1919" s="6">
        <v>0.0</v>
      </c>
      <c r="P1919" s="6">
        <v>1.0</v>
      </c>
      <c r="Q1919" s="6" t="s">
        <v>58</v>
      </c>
      <c r="R1919" s="6">
        <v>923.0</v>
      </c>
      <c r="S1919" s="6">
        <f>COUNTIF(Customer_Churn_Records!$B$2:$B$10000,Customer_Churn_Records!$B1919)</f>
        <v>1</v>
      </c>
      <c r="T1919" s="6">
        <f>ROUNDUP(Customer_Churn_Records!$G1919,0)</f>
        <v>38</v>
      </c>
      <c r="U1919" s="6" t="str">
        <f t="array" ref="U1919">IFS(Customer_Churn_Records!$T1919&lt;30,"young",Customer_Churn_Records!$T1919&lt;50,"middle-aged",Customer_Churn_Records!$T1919&lt;100,"old")</f>
        <v>middle-aged</v>
      </c>
      <c r="V1919" s="8" t="str">
        <f t="array" ref="V1919">IFS(Customer_Churn_Records!$D1919&lt;701,"less-score",Customer_Churn_Records!$D1919&lt;851,"high-score")</f>
        <v>high-score</v>
      </c>
      <c r="W1919" s="8" t="str">
        <f t="array" ref="W1919">IF(Customer_Churn_Records!$X1919=0,0,IFS(Customer_Churn_Records!$X1919&lt;100000,"low",Customer_Churn_Records!$X1919&lt;300000,"high"))</f>
        <v>high</v>
      </c>
      <c r="X1919" s="8">
        <f>ROUND(Customer_Churn_Records!$I1919,0)</f>
        <v>134888</v>
      </c>
    </row>
    <row r="1920" ht="14.25" customHeight="1">
      <c r="A1920" s="6">
        <v>1906.0</v>
      </c>
      <c r="B1920" s="6">
        <v>1.5566843E7</v>
      </c>
      <c r="C1920" s="6" t="s">
        <v>5052</v>
      </c>
      <c r="D1920" s="6">
        <v>535.0</v>
      </c>
      <c r="E1920" s="6" t="s">
        <v>8</v>
      </c>
      <c r="F1920" s="6" t="s">
        <v>11</v>
      </c>
      <c r="G1920" s="7" t="s">
        <v>136</v>
      </c>
      <c r="H1920" s="6">
        <v>9.0</v>
      </c>
      <c r="I1920" s="6" t="s">
        <v>5053</v>
      </c>
      <c r="J1920" s="6">
        <v>1.0</v>
      </c>
      <c r="K1920" s="6">
        <v>1.0</v>
      </c>
      <c r="L1920" s="6">
        <v>1.0</v>
      </c>
      <c r="M1920" s="6" t="s">
        <v>5054</v>
      </c>
      <c r="N1920" s="6">
        <v>0.0</v>
      </c>
      <c r="O1920" s="6">
        <v>0.0</v>
      </c>
      <c r="P1920" s="6">
        <v>2.0</v>
      </c>
      <c r="Q1920" s="6" t="s">
        <v>49</v>
      </c>
      <c r="R1920" s="6">
        <v>640.0</v>
      </c>
      <c r="S1920" s="6">
        <f>COUNTIF(Customer_Churn_Records!$B$2:$B$10000,Customer_Churn_Records!$B1920)</f>
        <v>1</v>
      </c>
      <c r="T1920" s="6">
        <f>ROUNDUP(Customer_Churn_Records!$G1920,0)</f>
        <v>20</v>
      </c>
      <c r="U1920" s="6" t="str">
        <f t="array" ref="U1920">IFS(Customer_Churn_Records!$T1920&lt;30,"young",Customer_Churn_Records!$T1920&lt;50,"middle-aged",Customer_Churn_Records!$T1920&lt;100,"old")</f>
        <v>young</v>
      </c>
      <c r="V1920" s="8" t="str">
        <f t="array" ref="V1920">IFS(Customer_Churn_Records!$D1920&lt;701,"less-score",Customer_Churn_Records!$D1920&lt;851,"high-score")</f>
        <v>less-score</v>
      </c>
      <c r="W1920" s="8" t="str">
        <f t="array" ref="W1920">IF(Customer_Churn_Records!$X1920=0,0,IFS(Customer_Churn_Records!$X1920&lt;100000,"low",Customer_Churn_Records!$X1920&lt;300000,"high"))</f>
        <v>high</v>
      </c>
      <c r="X1920" s="8">
        <f>ROUND(Customer_Churn_Records!$I1920,0)</f>
        <v>134874</v>
      </c>
    </row>
    <row r="1921" ht="14.25" customHeight="1">
      <c r="A1921" s="6">
        <v>3552.0</v>
      </c>
      <c r="B1921" s="6">
        <v>1.5580629E7</v>
      </c>
      <c r="C1921" s="6" t="s">
        <v>5055</v>
      </c>
      <c r="D1921" s="6">
        <v>604.0</v>
      </c>
      <c r="E1921" s="6" t="s">
        <v>7</v>
      </c>
      <c r="F1921" s="6" t="s">
        <v>11</v>
      </c>
      <c r="G1921" s="7" t="s">
        <v>363</v>
      </c>
      <c r="H1921" s="6">
        <v>6.0</v>
      </c>
      <c r="I1921" s="6" t="s">
        <v>5056</v>
      </c>
      <c r="J1921" s="6">
        <v>1.0</v>
      </c>
      <c r="K1921" s="6">
        <v>1.0</v>
      </c>
      <c r="L1921" s="6">
        <v>0.0</v>
      </c>
      <c r="M1921" s="6" t="s">
        <v>5057</v>
      </c>
      <c r="N1921" s="6">
        <v>0.0</v>
      </c>
      <c r="O1921" s="6">
        <v>0.0</v>
      </c>
      <c r="P1921" s="6">
        <v>3.0</v>
      </c>
      <c r="Q1921" s="6" t="s">
        <v>49</v>
      </c>
      <c r="R1921" s="6">
        <v>359.0</v>
      </c>
      <c r="S1921" s="6">
        <f>COUNTIF(Customer_Churn_Records!$B$2:$B$10000,Customer_Churn_Records!$B1921)</f>
        <v>1</v>
      </c>
      <c r="T1921" s="6">
        <f>ROUNDUP(Customer_Churn_Records!$G1921,0)</f>
        <v>31</v>
      </c>
      <c r="U1921" s="6" t="str">
        <f t="array" ref="U1921">IFS(Customer_Churn_Records!$T1921&lt;30,"young",Customer_Churn_Records!$T1921&lt;50,"middle-aged",Customer_Churn_Records!$T1921&lt;100,"old")</f>
        <v>middle-aged</v>
      </c>
      <c r="V1921" s="8" t="str">
        <f t="array" ref="V1921">IFS(Customer_Churn_Records!$D1921&lt;701,"less-score",Customer_Churn_Records!$D1921&lt;851,"high-score")</f>
        <v>less-score</v>
      </c>
      <c r="W1921" s="8" t="str">
        <f t="array" ref="W1921">IF(Customer_Churn_Records!$X1921=0,0,IFS(Customer_Churn_Records!$X1921&lt;100000,"low",Customer_Churn_Records!$X1921&lt;300000,"high"))</f>
        <v>high</v>
      </c>
      <c r="X1921" s="8">
        <f>ROUND(Customer_Churn_Records!$I1921,0)</f>
        <v>134838</v>
      </c>
    </row>
    <row r="1922" ht="14.25" customHeight="1">
      <c r="A1922" s="6">
        <v>592.0</v>
      </c>
      <c r="B1922" s="6">
        <v>1.5604044E7</v>
      </c>
      <c r="C1922" s="6" t="s">
        <v>2887</v>
      </c>
      <c r="D1922" s="6">
        <v>700.0</v>
      </c>
      <c r="E1922" s="6" t="s">
        <v>7</v>
      </c>
      <c r="F1922" s="6" t="s">
        <v>11</v>
      </c>
      <c r="G1922" s="7" t="s">
        <v>41</v>
      </c>
      <c r="H1922" s="6">
        <v>8.0</v>
      </c>
      <c r="I1922" s="6" t="s">
        <v>5058</v>
      </c>
      <c r="J1922" s="6">
        <v>1.0</v>
      </c>
      <c r="K1922" s="6">
        <v>1.0</v>
      </c>
      <c r="L1922" s="6">
        <v>0.0</v>
      </c>
      <c r="M1922" s="6" t="s">
        <v>5059</v>
      </c>
      <c r="N1922" s="6">
        <v>0.0</v>
      </c>
      <c r="O1922" s="6">
        <v>0.0</v>
      </c>
      <c r="P1922" s="6">
        <v>1.0</v>
      </c>
      <c r="Q1922" s="6" t="s">
        <v>58</v>
      </c>
      <c r="R1922" s="6">
        <v>903.0</v>
      </c>
      <c r="S1922" s="6">
        <f>COUNTIF(Customer_Churn_Records!$B$2:$B$10000,Customer_Churn_Records!$B1922)</f>
        <v>1</v>
      </c>
      <c r="T1922" s="6">
        <f>ROUNDUP(Customer_Churn_Records!$G1922,0)</f>
        <v>38</v>
      </c>
      <c r="U1922" s="6" t="str">
        <f t="array" ref="U1922">IFS(Customer_Churn_Records!$T1922&lt;30,"young",Customer_Churn_Records!$T1922&lt;50,"middle-aged",Customer_Churn_Records!$T1922&lt;100,"old")</f>
        <v>middle-aged</v>
      </c>
      <c r="V1922" s="8" t="str">
        <f t="array" ref="V1922">IFS(Customer_Churn_Records!$D1922&lt;701,"less-score",Customer_Churn_Records!$D1922&lt;851,"high-score")</f>
        <v>less-score</v>
      </c>
      <c r="W1922" s="8" t="str">
        <f t="array" ref="W1922">IF(Customer_Churn_Records!$X1922=0,0,IFS(Customer_Churn_Records!$X1922&lt;100000,"low",Customer_Churn_Records!$X1922&lt;300000,"high"))</f>
        <v>high</v>
      </c>
      <c r="X1922" s="8">
        <f>ROUND(Customer_Churn_Records!$I1922,0)</f>
        <v>134811</v>
      </c>
    </row>
    <row r="1923" ht="14.25" customHeight="1">
      <c r="A1923" s="6">
        <v>9933.0</v>
      </c>
      <c r="B1923" s="6">
        <v>1.5813451E7</v>
      </c>
      <c r="C1923" s="6" t="s">
        <v>5060</v>
      </c>
      <c r="D1923" s="6">
        <v>677.0</v>
      </c>
      <c r="E1923" s="6" t="s">
        <v>9</v>
      </c>
      <c r="F1923" s="6" t="s">
        <v>11</v>
      </c>
      <c r="G1923" s="7" t="s">
        <v>715</v>
      </c>
      <c r="H1923" s="6">
        <v>8.0</v>
      </c>
      <c r="I1923" s="6" t="s">
        <v>5061</v>
      </c>
      <c r="J1923" s="6">
        <v>2.0</v>
      </c>
      <c r="K1923" s="6">
        <v>1.0</v>
      </c>
      <c r="L1923" s="6">
        <v>1.0</v>
      </c>
      <c r="M1923" s="6" t="s">
        <v>5062</v>
      </c>
      <c r="N1923" s="6">
        <v>0.0</v>
      </c>
      <c r="O1923" s="6">
        <v>0.0</v>
      </c>
      <c r="P1923" s="6">
        <v>4.0</v>
      </c>
      <c r="Q1923" s="6" t="s">
        <v>49</v>
      </c>
      <c r="R1923" s="6">
        <v>904.0</v>
      </c>
      <c r="S1923" s="6">
        <f>COUNTIF(Customer_Churn_Records!$B$2:$B$10000,Customer_Churn_Records!$B1923)</f>
        <v>1</v>
      </c>
      <c r="T1923" s="6">
        <f>ROUNDUP(Customer_Churn_Records!$G1923,0)</f>
        <v>18</v>
      </c>
      <c r="U1923" s="6" t="str">
        <f t="array" ref="U1923">IFS(Customer_Churn_Records!$T1923&lt;30,"young",Customer_Churn_Records!$T1923&lt;50,"middle-aged",Customer_Churn_Records!$T1923&lt;100,"old")</f>
        <v>young</v>
      </c>
      <c r="V1923" s="8" t="str">
        <f t="array" ref="V1923">IFS(Customer_Churn_Records!$D1923&lt;701,"less-score",Customer_Churn_Records!$D1923&lt;851,"high-score")</f>
        <v>less-score</v>
      </c>
      <c r="W1923" s="8" t="str">
        <f t="array" ref="W1923">IF(Customer_Churn_Records!$X1923=0,0,IFS(Customer_Churn_Records!$X1923&lt;100000,"low",Customer_Churn_Records!$X1923&lt;300000,"high"))</f>
        <v>high</v>
      </c>
      <c r="X1923" s="8">
        <f>ROUND(Customer_Churn_Records!$I1923,0)</f>
        <v>134797</v>
      </c>
    </row>
    <row r="1924" ht="14.25" customHeight="1">
      <c r="A1924" s="6">
        <v>1711.0</v>
      </c>
      <c r="B1924" s="6">
        <v>1.5567993E7</v>
      </c>
      <c r="C1924" s="6" t="s">
        <v>5063</v>
      </c>
      <c r="D1924" s="6">
        <v>828.0</v>
      </c>
      <c r="E1924" s="6" t="s">
        <v>9</v>
      </c>
      <c r="F1924" s="6" t="s">
        <v>11</v>
      </c>
      <c r="G1924" s="7" t="s">
        <v>160</v>
      </c>
      <c r="H1924" s="6">
        <v>8.0</v>
      </c>
      <c r="I1924" s="6" t="s">
        <v>5064</v>
      </c>
      <c r="J1924" s="6">
        <v>1.0</v>
      </c>
      <c r="K1924" s="6">
        <v>1.0</v>
      </c>
      <c r="L1924" s="6">
        <v>0.0</v>
      </c>
      <c r="M1924" s="6" t="s">
        <v>5065</v>
      </c>
      <c r="N1924" s="6">
        <v>0.0</v>
      </c>
      <c r="O1924" s="6">
        <v>0.0</v>
      </c>
      <c r="P1924" s="6">
        <v>3.0</v>
      </c>
      <c r="Q1924" s="6" t="s">
        <v>49</v>
      </c>
      <c r="R1924" s="6">
        <v>738.0</v>
      </c>
      <c r="S1924" s="6">
        <f>COUNTIF(Customer_Churn_Records!$B$2:$B$10000,Customer_Churn_Records!$B1924)</f>
        <v>1</v>
      </c>
      <c r="T1924" s="6">
        <f>ROUNDUP(Customer_Churn_Records!$G1924,0)</f>
        <v>28</v>
      </c>
      <c r="U1924" s="6" t="str">
        <f t="array" ref="U1924">IFS(Customer_Churn_Records!$T1924&lt;30,"young",Customer_Churn_Records!$T1924&lt;50,"middle-aged",Customer_Churn_Records!$T1924&lt;100,"old")</f>
        <v>young</v>
      </c>
      <c r="V1924" s="8" t="str">
        <f t="array" ref="V1924">IFS(Customer_Churn_Records!$D1924&lt;701,"less-score",Customer_Churn_Records!$D1924&lt;851,"high-score")</f>
        <v>high-score</v>
      </c>
      <c r="W1924" s="8" t="str">
        <f t="array" ref="W1924">IF(Customer_Churn_Records!$X1924=0,0,IFS(Customer_Churn_Records!$X1924&lt;100000,"low",Customer_Churn_Records!$X1924&lt;300000,"high"))</f>
        <v>high</v>
      </c>
      <c r="X1924" s="8">
        <f>ROUND(Customer_Churn_Records!$I1924,0)</f>
        <v>134767</v>
      </c>
    </row>
    <row r="1925" ht="14.25" customHeight="1">
      <c r="A1925" s="6">
        <v>2536.0</v>
      </c>
      <c r="B1925" s="6">
        <v>1.5578809E7</v>
      </c>
      <c r="C1925" s="6" t="s">
        <v>280</v>
      </c>
      <c r="D1925" s="6">
        <v>651.0</v>
      </c>
      <c r="E1925" s="6" t="s">
        <v>8</v>
      </c>
      <c r="F1925" s="6" t="s">
        <v>11</v>
      </c>
      <c r="G1925" s="7" t="s">
        <v>55</v>
      </c>
      <c r="H1925" s="6">
        <v>1.0</v>
      </c>
      <c r="I1925" s="6" t="s">
        <v>5066</v>
      </c>
      <c r="J1925" s="6">
        <v>2.0</v>
      </c>
      <c r="K1925" s="6">
        <v>0.0</v>
      </c>
      <c r="L1925" s="6">
        <v>0.0</v>
      </c>
      <c r="M1925" s="6" t="s">
        <v>5067</v>
      </c>
      <c r="N1925" s="6">
        <v>1.0</v>
      </c>
      <c r="O1925" s="6">
        <v>1.0</v>
      </c>
      <c r="P1925" s="6">
        <v>4.0</v>
      </c>
      <c r="Q1925" s="6" t="s">
        <v>44</v>
      </c>
      <c r="R1925" s="6">
        <v>741.0</v>
      </c>
      <c r="S1925" s="6">
        <f>COUNTIF(Customer_Churn_Records!$B$2:$B$10000,Customer_Churn_Records!$B1925)</f>
        <v>1</v>
      </c>
      <c r="T1925" s="6">
        <f>ROUNDUP(Customer_Churn_Records!$G1925,0)</f>
        <v>40</v>
      </c>
      <c r="U1925" s="6" t="str">
        <f t="array" ref="U1925">IFS(Customer_Churn_Records!$T1925&lt;30,"young",Customer_Churn_Records!$T1925&lt;50,"middle-aged",Customer_Churn_Records!$T1925&lt;100,"old")</f>
        <v>middle-aged</v>
      </c>
      <c r="V1925" s="8" t="str">
        <f t="array" ref="V1925">IFS(Customer_Churn_Records!$D1925&lt;701,"less-score",Customer_Churn_Records!$D1925&lt;851,"high-score")</f>
        <v>less-score</v>
      </c>
      <c r="W1925" s="8" t="str">
        <f t="array" ref="W1925">IF(Customer_Churn_Records!$X1925=0,0,IFS(Customer_Churn_Records!$X1925&lt;100000,"low",Customer_Churn_Records!$X1925&lt;300000,"high"))</f>
        <v>high</v>
      </c>
      <c r="X1925" s="8">
        <f>ROUND(Customer_Churn_Records!$I1925,0)</f>
        <v>134760</v>
      </c>
    </row>
    <row r="1926" ht="14.25" customHeight="1">
      <c r="A1926" s="6">
        <v>1301.0</v>
      </c>
      <c r="B1926" s="6">
        <v>1.572462E7</v>
      </c>
      <c r="C1926" s="6" t="s">
        <v>5068</v>
      </c>
      <c r="D1926" s="6">
        <v>538.0</v>
      </c>
      <c r="E1926" s="6" t="s">
        <v>7</v>
      </c>
      <c r="F1926" s="6" t="s">
        <v>11</v>
      </c>
      <c r="G1926" s="7" t="s">
        <v>72</v>
      </c>
      <c r="H1926" s="6">
        <v>1.0</v>
      </c>
      <c r="I1926" s="6" t="s">
        <v>5069</v>
      </c>
      <c r="J1926" s="6">
        <v>1.0</v>
      </c>
      <c r="K1926" s="6">
        <v>1.0</v>
      </c>
      <c r="L1926" s="6">
        <v>0.0</v>
      </c>
      <c r="M1926" s="6" t="s">
        <v>5070</v>
      </c>
      <c r="N1926" s="6">
        <v>0.0</v>
      </c>
      <c r="O1926" s="6">
        <v>0.0</v>
      </c>
      <c r="P1926" s="6">
        <v>2.0</v>
      </c>
      <c r="Q1926" s="6" t="s">
        <v>44</v>
      </c>
      <c r="R1926" s="6">
        <v>710.0</v>
      </c>
      <c r="S1926" s="6">
        <f>COUNTIF(Customer_Churn_Records!$B$2:$B$10000,Customer_Churn_Records!$B1926)</f>
        <v>1</v>
      </c>
      <c r="T1926" s="6">
        <f>ROUNDUP(Customer_Churn_Records!$G1926,0)</f>
        <v>37</v>
      </c>
      <c r="U1926" s="6" t="str">
        <f t="array" ref="U1926">IFS(Customer_Churn_Records!$T1926&lt;30,"young",Customer_Churn_Records!$T1926&lt;50,"middle-aged",Customer_Churn_Records!$T1926&lt;100,"old")</f>
        <v>middle-aged</v>
      </c>
      <c r="V1926" s="8" t="str">
        <f t="array" ref="V1926">IFS(Customer_Churn_Records!$D1926&lt;701,"less-score",Customer_Churn_Records!$D1926&lt;851,"high-score")</f>
        <v>less-score</v>
      </c>
      <c r="W1926" s="8" t="str">
        <f t="array" ref="W1926">IF(Customer_Churn_Records!$X1926=0,0,IFS(Customer_Churn_Records!$X1926&lt;100000,"low",Customer_Churn_Records!$X1926&lt;300000,"high"))</f>
        <v>high</v>
      </c>
      <c r="X1926" s="8">
        <f>ROUND(Customer_Churn_Records!$I1926,0)</f>
        <v>134752</v>
      </c>
    </row>
    <row r="1927" ht="14.25" customHeight="1">
      <c r="A1927" s="6">
        <v>8067.0</v>
      </c>
      <c r="B1927" s="6">
        <v>1.5695819E7</v>
      </c>
      <c r="C1927" s="6" t="s">
        <v>5071</v>
      </c>
      <c r="D1927" s="6">
        <v>504.0</v>
      </c>
      <c r="E1927" s="6" t="s">
        <v>8</v>
      </c>
      <c r="F1927" s="6" t="s">
        <v>11</v>
      </c>
      <c r="G1927" s="7" t="s">
        <v>76</v>
      </c>
      <c r="H1927" s="6">
        <v>5.0</v>
      </c>
      <c r="I1927" s="6" t="s">
        <v>5072</v>
      </c>
      <c r="J1927" s="6">
        <v>2.0</v>
      </c>
      <c r="K1927" s="6">
        <v>1.0</v>
      </c>
      <c r="L1927" s="6">
        <v>0.0</v>
      </c>
      <c r="M1927" s="6" t="s">
        <v>5073</v>
      </c>
      <c r="N1927" s="6">
        <v>0.0</v>
      </c>
      <c r="O1927" s="6">
        <v>0.0</v>
      </c>
      <c r="P1927" s="6">
        <v>1.0</v>
      </c>
      <c r="Q1927" s="6" t="s">
        <v>44</v>
      </c>
      <c r="R1927" s="6">
        <v>640.0</v>
      </c>
      <c r="S1927" s="6">
        <f>COUNTIF(Customer_Churn_Records!$B$2:$B$10000,Customer_Churn_Records!$B1927)</f>
        <v>1</v>
      </c>
      <c r="T1927" s="6">
        <f>ROUNDUP(Customer_Churn_Records!$G1927,0)</f>
        <v>43</v>
      </c>
      <c r="U1927" s="6" t="str">
        <f t="array" ref="U1927">IFS(Customer_Churn_Records!$T1927&lt;30,"young",Customer_Churn_Records!$T1927&lt;50,"middle-aged",Customer_Churn_Records!$T1927&lt;100,"old")</f>
        <v>middle-aged</v>
      </c>
      <c r="V1927" s="8" t="str">
        <f t="array" ref="V1927">IFS(Customer_Churn_Records!$D1927&lt;701,"less-score",Customer_Churn_Records!$D1927&lt;851,"high-score")</f>
        <v>less-score</v>
      </c>
      <c r="W1927" s="8" t="str">
        <f t="array" ref="W1927">IF(Customer_Churn_Records!$X1927=0,0,IFS(Customer_Churn_Records!$X1927&lt;100000,"low",Customer_Churn_Records!$X1927&lt;300000,"high"))</f>
        <v>high</v>
      </c>
      <c r="X1927" s="8">
        <f>ROUND(Customer_Churn_Records!$I1927,0)</f>
        <v>134740</v>
      </c>
    </row>
    <row r="1928" ht="14.25" customHeight="1">
      <c r="A1928" s="6">
        <v>3343.0</v>
      </c>
      <c r="B1928" s="6">
        <v>1.5775663E7</v>
      </c>
      <c r="C1928" s="6" t="s">
        <v>2962</v>
      </c>
      <c r="D1928" s="6">
        <v>712.0</v>
      </c>
      <c r="E1928" s="6" t="s">
        <v>8</v>
      </c>
      <c r="F1928" s="6" t="s">
        <v>11</v>
      </c>
      <c r="G1928" s="7" t="s">
        <v>171</v>
      </c>
      <c r="H1928" s="6">
        <v>6.0</v>
      </c>
      <c r="I1928" s="6" t="s">
        <v>5074</v>
      </c>
      <c r="J1928" s="6">
        <v>2.0</v>
      </c>
      <c r="K1928" s="6">
        <v>1.0</v>
      </c>
      <c r="L1928" s="6">
        <v>1.0</v>
      </c>
      <c r="M1928" s="6" t="s">
        <v>5075</v>
      </c>
      <c r="N1928" s="6">
        <v>0.0</v>
      </c>
      <c r="O1928" s="6">
        <v>0.0</v>
      </c>
      <c r="P1928" s="6">
        <v>2.0</v>
      </c>
      <c r="Q1928" s="6" t="s">
        <v>58</v>
      </c>
      <c r="R1928" s="6">
        <v>856.0</v>
      </c>
      <c r="S1928" s="6">
        <f>COUNTIF(Customer_Churn_Records!$B$2:$B$10000,Customer_Churn_Records!$B1928)</f>
        <v>1</v>
      </c>
      <c r="T1928" s="6">
        <f>ROUNDUP(Customer_Churn_Records!$G1928,0)</f>
        <v>53</v>
      </c>
      <c r="U1928" s="6" t="str">
        <f t="array" ref="U1928">IFS(Customer_Churn_Records!$T1928&lt;30,"young",Customer_Churn_Records!$T1928&lt;50,"middle-aged",Customer_Churn_Records!$T1928&lt;100,"old")</f>
        <v>old</v>
      </c>
      <c r="V1928" s="8" t="str">
        <f t="array" ref="V1928">IFS(Customer_Churn_Records!$D1928&lt;701,"less-score",Customer_Churn_Records!$D1928&lt;851,"high-score")</f>
        <v>high-score</v>
      </c>
      <c r="W1928" s="8" t="str">
        <f t="array" ref="W1928">IF(Customer_Churn_Records!$X1928=0,0,IFS(Customer_Churn_Records!$X1928&lt;100000,"low",Customer_Churn_Records!$X1928&lt;300000,"high"))</f>
        <v>high</v>
      </c>
      <c r="X1928" s="8">
        <f>ROUND(Customer_Churn_Records!$I1928,0)</f>
        <v>134730</v>
      </c>
    </row>
    <row r="1929" ht="14.25" customHeight="1">
      <c r="A1929" s="6">
        <v>812.0</v>
      </c>
      <c r="B1929" s="6">
        <v>1.5649992E7</v>
      </c>
      <c r="C1929" s="6" t="s">
        <v>329</v>
      </c>
      <c r="D1929" s="6">
        <v>681.0</v>
      </c>
      <c r="E1929" s="6" t="s">
        <v>9</v>
      </c>
      <c r="F1929" s="6" t="s">
        <v>11</v>
      </c>
      <c r="G1929" s="7" t="s">
        <v>2575</v>
      </c>
      <c r="H1929" s="6">
        <v>7.0</v>
      </c>
      <c r="I1929" s="6" t="s">
        <v>5076</v>
      </c>
      <c r="J1929" s="6">
        <v>2.0</v>
      </c>
      <c r="K1929" s="6">
        <v>0.0</v>
      </c>
      <c r="L1929" s="6">
        <v>1.0</v>
      </c>
      <c r="M1929" s="6" t="s">
        <v>5077</v>
      </c>
      <c r="N1929" s="6">
        <v>0.0</v>
      </c>
      <c r="O1929" s="6">
        <v>0.0</v>
      </c>
      <c r="P1929" s="6">
        <v>3.0</v>
      </c>
      <c r="Q1929" s="6" t="s">
        <v>49</v>
      </c>
      <c r="R1929" s="6">
        <v>854.0</v>
      </c>
      <c r="S1929" s="6">
        <f>COUNTIF(Customer_Churn_Records!$B$2:$B$10000,Customer_Churn_Records!$B1929)</f>
        <v>1</v>
      </c>
      <c r="T1929" s="6">
        <f>ROUNDUP(Customer_Churn_Records!$G1929,0)</f>
        <v>65</v>
      </c>
      <c r="U1929" s="6" t="str">
        <f t="array" ref="U1929">IFS(Customer_Churn_Records!$T1929&lt;30,"young",Customer_Churn_Records!$T1929&lt;50,"middle-aged",Customer_Churn_Records!$T1929&lt;100,"old")</f>
        <v>old</v>
      </c>
      <c r="V1929" s="8" t="str">
        <f t="array" ref="V1929">IFS(Customer_Churn_Records!$D1929&lt;701,"less-score",Customer_Churn_Records!$D1929&lt;851,"high-score")</f>
        <v>less-score</v>
      </c>
      <c r="W1929" s="8" t="str">
        <f t="array" ref="W1929">IF(Customer_Churn_Records!$X1929=0,0,IFS(Customer_Churn_Records!$X1929&lt;100000,"low",Customer_Churn_Records!$X1929&lt;300000,"high"))</f>
        <v>high</v>
      </c>
      <c r="X1929" s="8">
        <f>ROUND(Customer_Churn_Records!$I1929,0)</f>
        <v>134715</v>
      </c>
    </row>
    <row r="1930" ht="14.25" customHeight="1">
      <c r="A1930" s="6">
        <v>7806.0</v>
      </c>
      <c r="B1930" s="6">
        <v>1.5672499E7</v>
      </c>
      <c r="C1930" s="6" t="s">
        <v>570</v>
      </c>
      <c r="D1930" s="6">
        <v>635.0</v>
      </c>
      <c r="E1930" s="6" t="s">
        <v>7</v>
      </c>
      <c r="F1930" s="6" t="s">
        <v>11</v>
      </c>
      <c r="G1930" s="7" t="s">
        <v>140</v>
      </c>
      <c r="H1930" s="6">
        <v>3.0</v>
      </c>
      <c r="I1930" s="6" t="s">
        <v>5078</v>
      </c>
      <c r="J1930" s="6">
        <v>2.0</v>
      </c>
      <c r="K1930" s="6">
        <v>1.0</v>
      </c>
      <c r="L1930" s="6">
        <v>1.0</v>
      </c>
      <c r="M1930" s="6" t="s">
        <v>5079</v>
      </c>
      <c r="N1930" s="6">
        <v>0.0</v>
      </c>
      <c r="O1930" s="6">
        <v>0.0</v>
      </c>
      <c r="P1930" s="6">
        <v>4.0</v>
      </c>
      <c r="Q1930" s="6" t="s">
        <v>79</v>
      </c>
      <c r="R1930" s="6">
        <v>246.0</v>
      </c>
      <c r="S1930" s="6">
        <f>COUNTIF(Customer_Churn_Records!$B$2:$B$10000,Customer_Churn_Records!$B1930)</f>
        <v>1</v>
      </c>
      <c r="T1930" s="6">
        <f>ROUNDUP(Customer_Churn_Records!$G1930,0)</f>
        <v>34</v>
      </c>
      <c r="U1930" s="6" t="str">
        <f t="array" ref="U1930">IFS(Customer_Churn_Records!$T1930&lt;30,"young",Customer_Churn_Records!$T1930&lt;50,"middle-aged",Customer_Churn_Records!$T1930&lt;100,"old")</f>
        <v>middle-aged</v>
      </c>
      <c r="V1930" s="8" t="str">
        <f t="array" ref="V1930">IFS(Customer_Churn_Records!$D1930&lt;701,"less-score",Customer_Churn_Records!$D1930&lt;851,"high-score")</f>
        <v>less-score</v>
      </c>
      <c r="W1930" s="8" t="str">
        <f t="array" ref="W1930">IF(Customer_Churn_Records!$X1930=0,0,IFS(Customer_Churn_Records!$X1930&lt;100000,"low",Customer_Churn_Records!$X1930&lt;300000,"high"))</f>
        <v>high</v>
      </c>
      <c r="X1930" s="8">
        <f>ROUND(Customer_Churn_Records!$I1930,0)</f>
        <v>134692</v>
      </c>
    </row>
    <row r="1931" ht="14.25" customHeight="1">
      <c r="A1931" s="6">
        <v>1813.0</v>
      </c>
      <c r="B1931" s="6">
        <v>1.5595221E7</v>
      </c>
      <c r="C1931" s="6" t="s">
        <v>1571</v>
      </c>
      <c r="D1931" s="6">
        <v>850.0</v>
      </c>
      <c r="E1931" s="6" t="s">
        <v>8</v>
      </c>
      <c r="F1931" s="6" t="s">
        <v>10</v>
      </c>
      <c r="G1931" s="7" t="s">
        <v>103</v>
      </c>
      <c r="H1931" s="6">
        <v>7.0</v>
      </c>
      <c r="I1931" s="6" t="s">
        <v>5080</v>
      </c>
      <c r="J1931" s="6">
        <v>1.0</v>
      </c>
      <c r="K1931" s="6">
        <v>1.0</v>
      </c>
      <c r="L1931" s="6">
        <v>0.0</v>
      </c>
      <c r="M1931" s="6" t="s">
        <v>5081</v>
      </c>
      <c r="N1931" s="6">
        <v>0.0</v>
      </c>
      <c r="O1931" s="6">
        <v>0.0</v>
      </c>
      <c r="P1931" s="6">
        <v>3.0</v>
      </c>
      <c r="Q1931" s="6" t="s">
        <v>49</v>
      </c>
      <c r="R1931" s="6">
        <v>596.0</v>
      </c>
      <c r="S1931" s="6">
        <f>COUNTIF(Customer_Churn_Records!$B$2:$B$10000,Customer_Churn_Records!$B1931)</f>
        <v>1</v>
      </c>
      <c r="T1931" s="6">
        <f>ROUNDUP(Customer_Churn_Records!$G1931,0)</f>
        <v>33</v>
      </c>
      <c r="U1931" s="6" t="str">
        <f t="array" ref="U1931">IFS(Customer_Churn_Records!$T1931&lt;30,"young",Customer_Churn_Records!$T1931&lt;50,"middle-aged",Customer_Churn_Records!$T1931&lt;100,"old")</f>
        <v>middle-aged</v>
      </c>
      <c r="V1931" s="8" t="str">
        <f t="array" ref="V1931">IFS(Customer_Churn_Records!$D1931&lt;701,"less-score",Customer_Churn_Records!$D1931&lt;851,"high-score")</f>
        <v>high-score</v>
      </c>
      <c r="W1931" s="8" t="str">
        <f t="array" ref="W1931">IF(Customer_Churn_Records!$X1931=0,0,IFS(Customer_Churn_Records!$X1931&lt;100000,"low",Customer_Churn_Records!$X1931&lt;300000,"high"))</f>
        <v>high</v>
      </c>
      <c r="X1931" s="8">
        <f>ROUND(Customer_Churn_Records!$I1931,0)</f>
        <v>134678</v>
      </c>
    </row>
    <row r="1932" ht="14.25" customHeight="1">
      <c r="A1932" s="6">
        <v>6199.0</v>
      </c>
      <c r="B1932" s="6">
        <v>1.5779627E7</v>
      </c>
      <c r="C1932" s="6" t="s">
        <v>2395</v>
      </c>
      <c r="D1932" s="6">
        <v>573.0</v>
      </c>
      <c r="E1932" s="6" t="s">
        <v>8</v>
      </c>
      <c r="F1932" s="6" t="s">
        <v>11</v>
      </c>
      <c r="G1932" s="7" t="s">
        <v>363</v>
      </c>
      <c r="H1932" s="6">
        <v>0.0</v>
      </c>
      <c r="I1932" s="6" t="s">
        <v>5082</v>
      </c>
      <c r="J1932" s="6">
        <v>1.0</v>
      </c>
      <c r="K1932" s="6">
        <v>1.0</v>
      </c>
      <c r="L1932" s="6">
        <v>1.0</v>
      </c>
      <c r="M1932" s="6" t="s">
        <v>5083</v>
      </c>
      <c r="N1932" s="6">
        <v>0.0</v>
      </c>
      <c r="O1932" s="6">
        <v>0.0</v>
      </c>
      <c r="P1932" s="6">
        <v>5.0</v>
      </c>
      <c r="Q1932" s="6" t="s">
        <v>44</v>
      </c>
      <c r="R1932" s="6">
        <v>603.0</v>
      </c>
      <c r="S1932" s="6">
        <f>COUNTIF(Customer_Churn_Records!$B$2:$B$10000,Customer_Churn_Records!$B1932)</f>
        <v>1</v>
      </c>
      <c r="T1932" s="6">
        <f>ROUNDUP(Customer_Churn_Records!$G1932,0)</f>
        <v>31</v>
      </c>
      <c r="U1932" s="6" t="str">
        <f t="array" ref="U1932">IFS(Customer_Churn_Records!$T1932&lt;30,"young",Customer_Churn_Records!$T1932&lt;50,"middle-aged",Customer_Churn_Records!$T1932&lt;100,"old")</f>
        <v>middle-aged</v>
      </c>
      <c r="V1932" s="8" t="str">
        <f t="array" ref="V1932">IFS(Customer_Churn_Records!$D1932&lt;701,"less-score",Customer_Churn_Records!$D1932&lt;851,"high-score")</f>
        <v>less-score</v>
      </c>
      <c r="W1932" s="8" t="str">
        <f t="array" ref="W1932">IF(Customer_Churn_Records!$X1932=0,0,IFS(Customer_Churn_Records!$X1932&lt;100000,"low",Customer_Churn_Records!$X1932&lt;300000,"high"))</f>
        <v>high</v>
      </c>
      <c r="X1932" s="8">
        <f>ROUND(Customer_Churn_Records!$I1932,0)</f>
        <v>134644</v>
      </c>
    </row>
    <row r="1933" ht="14.25" customHeight="1">
      <c r="A1933" s="6">
        <v>10.0</v>
      </c>
      <c r="B1933" s="6">
        <v>1.5592389E7</v>
      </c>
      <c r="C1933" s="6" t="s">
        <v>1651</v>
      </c>
      <c r="D1933" s="6">
        <v>684.0</v>
      </c>
      <c r="E1933" s="6" t="s">
        <v>7</v>
      </c>
      <c r="F1933" s="6" t="s">
        <v>11</v>
      </c>
      <c r="G1933" s="7" t="s">
        <v>197</v>
      </c>
      <c r="H1933" s="6">
        <v>2.0</v>
      </c>
      <c r="I1933" s="6" t="s">
        <v>5084</v>
      </c>
      <c r="J1933" s="6">
        <v>1.0</v>
      </c>
      <c r="K1933" s="6">
        <v>1.0</v>
      </c>
      <c r="L1933" s="6">
        <v>1.0</v>
      </c>
      <c r="M1933" s="6" t="s">
        <v>5085</v>
      </c>
      <c r="N1933" s="6">
        <v>0.0</v>
      </c>
      <c r="O1933" s="6">
        <v>0.0</v>
      </c>
      <c r="P1933" s="6">
        <v>3.0</v>
      </c>
      <c r="Q1933" s="6" t="s">
        <v>49</v>
      </c>
      <c r="R1933" s="6">
        <v>342.0</v>
      </c>
      <c r="S1933" s="6">
        <f>COUNTIF(Customer_Churn_Records!$B$2:$B$10000,Customer_Churn_Records!$B1933)</f>
        <v>1</v>
      </c>
      <c r="T1933" s="6">
        <f>ROUNDUP(Customer_Churn_Records!$G1933,0)</f>
        <v>27</v>
      </c>
      <c r="U1933" s="6" t="str">
        <f t="array" ref="U1933">IFS(Customer_Churn_Records!$T1933&lt;30,"young",Customer_Churn_Records!$T1933&lt;50,"middle-aged",Customer_Churn_Records!$T1933&lt;100,"old")</f>
        <v>young</v>
      </c>
      <c r="V1933" s="8" t="str">
        <f t="array" ref="V1933">IFS(Customer_Churn_Records!$D1933&lt;701,"less-score",Customer_Churn_Records!$D1933&lt;851,"high-score")</f>
        <v>less-score</v>
      </c>
      <c r="W1933" s="8" t="str">
        <f t="array" ref="W1933">IF(Customer_Churn_Records!$X1933=0,0,IFS(Customer_Churn_Records!$X1933&lt;100000,"low",Customer_Churn_Records!$X1933&lt;300000,"high"))</f>
        <v>high</v>
      </c>
      <c r="X1933" s="8">
        <f>ROUND(Customer_Churn_Records!$I1933,0)</f>
        <v>134604</v>
      </c>
    </row>
    <row r="1934" ht="14.25" customHeight="1">
      <c r="A1934" s="6">
        <v>7646.0</v>
      </c>
      <c r="B1934" s="6">
        <v>1.5698522E7</v>
      </c>
      <c r="C1934" s="6" t="s">
        <v>3265</v>
      </c>
      <c r="D1934" s="6">
        <v>660.0</v>
      </c>
      <c r="E1934" s="6" t="s">
        <v>8</v>
      </c>
      <c r="F1934" s="6" t="s">
        <v>11</v>
      </c>
      <c r="G1934" s="7" t="s">
        <v>107</v>
      </c>
      <c r="H1934" s="6">
        <v>9.0</v>
      </c>
      <c r="I1934" s="6" t="s">
        <v>5086</v>
      </c>
      <c r="J1934" s="6">
        <v>2.0</v>
      </c>
      <c r="K1934" s="6">
        <v>1.0</v>
      </c>
      <c r="L1934" s="6">
        <v>0.0</v>
      </c>
      <c r="M1934" s="6" t="s">
        <v>5087</v>
      </c>
      <c r="N1934" s="6">
        <v>0.0</v>
      </c>
      <c r="O1934" s="6">
        <v>0.0</v>
      </c>
      <c r="P1934" s="6">
        <v>4.0</v>
      </c>
      <c r="Q1934" s="6" t="s">
        <v>79</v>
      </c>
      <c r="R1934" s="6">
        <v>575.0</v>
      </c>
      <c r="S1934" s="6">
        <f>COUNTIF(Customer_Churn_Records!$B$2:$B$10000,Customer_Churn_Records!$B1934)</f>
        <v>1</v>
      </c>
      <c r="T1934" s="6">
        <f>ROUNDUP(Customer_Churn_Records!$G1934,0)</f>
        <v>39</v>
      </c>
      <c r="U1934" s="6" t="str">
        <f t="array" ref="U1934">IFS(Customer_Churn_Records!$T1934&lt;30,"young",Customer_Churn_Records!$T1934&lt;50,"middle-aged",Customer_Churn_Records!$T1934&lt;100,"old")</f>
        <v>middle-aged</v>
      </c>
      <c r="V1934" s="8" t="str">
        <f t="array" ref="V1934">IFS(Customer_Churn_Records!$D1934&lt;701,"less-score",Customer_Churn_Records!$D1934&lt;851,"high-score")</f>
        <v>less-score</v>
      </c>
      <c r="W1934" s="8" t="str">
        <f t="array" ref="W1934">IF(Customer_Churn_Records!$X1934=0,0,IFS(Customer_Churn_Records!$X1934&lt;100000,"low",Customer_Churn_Records!$X1934&lt;300000,"high"))</f>
        <v>high</v>
      </c>
      <c r="X1934" s="8">
        <f>ROUND(Customer_Churn_Records!$I1934,0)</f>
        <v>134599</v>
      </c>
    </row>
    <row r="1935" ht="14.25" customHeight="1">
      <c r="A1935" s="6">
        <v>4262.0</v>
      </c>
      <c r="B1935" s="6">
        <v>1.5607278E7</v>
      </c>
      <c r="C1935" s="6" t="s">
        <v>3975</v>
      </c>
      <c r="D1935" s="6">
        <v>794.0</v>
      </c>
      <c r="E1935" s="6" t="s">
        <v>9</v>
      </c>
      <c r="F1935" s="6" t="s">
        <v>10</v>
      </c>
      <c r="G1935" s="7" t="s">
        <v>258</v>
      </c>
      <c r="H1935" s="6">
        <v>8.0</v>
      </c>
      <c r="I1935" s="6" t="s">
        <v>5088</v>
      </c>
      <c r="J1935" s="6">
        <v>1.0</v>
      </c>
      <c r="K1935" s="6">
        <v>1.0</v>
      </c>
      <c r="L1935" s="6">
        <v>1.0</v>
      </c>
      <c r="M1935" s="6" t="s">
        <v>5089</v>
      </c>
      <c r="N1935" s="6">
        <v>0.0</v>
      </c>
      <c r="O1935" s="6">
        <v>0.0</v>
      </c>
      <c r="P1935" s="6">
        <v>4.0</v>
      </c>
      <c r="Q1935" s="6" t="s">
        <v>58</v>
      </c>
      <c r="R1935" s="6">
        <v>351.0</v>
      </c>
      <c r="S1935" s="6">
        <f>COUNTIF(Customer_Churn_Records!$B$2:$B$10000,Customer_Churn_Records!$B1935)</f>
        <v>1</v>
      </c>
      <c r="T1935" s="6">
        <f>ROUNDUP(Customer_Churn_Records!$G1935,0)</f>
        <v>46</v>
      </c>
      <c r="U1935" s="6" t="str">
        <f t="array" ref="U1935">IFS(Customer_Churn_Records!$T1935&lt;30,"young",Customer_Churn_Records!$T1935&lt;50,"middle-aged",Customer_Churn_Records!$T1935&lt;100,"old")</f>
        <v>middle-aged</v>
      </c>
      <c r="V1935" s="8" t="str">
        <f t="array" ref="V1935">IFS(Customer_Churn_Records!$D1935&lt;701,"less-score",Customer_Churn_Records!$D1935&lt;851,"high-score")</f>
        <v>high-score</v>
      </c>
      <c r="W1935" s="8" t="str">
        <f t="array" ref="W1935">IF(Customer_Churn_Records!$X1935=0,0,IFS(Customer_Churn_Records!$X1935&lt;100000,"low",Customer_Churn_Records!$X1935&lt;300000,"high"))</f>
        <v>high</v>
      </c>
      <c r="X1935" s="8">
        <f>ROUND(Customer_Churn_Records!$I1935,0)</f>
        <v>134594</v>
      </c>
    </row>
    <row r="1936" ht="14.25" customHeight="1">
      <c r="A1936" s="6">
        <v>6342.0</v>
      </c>
      <c r="B1936" s="6">
        <v>1.5658364E7</v>
      </c>
      <c r="C1936" s="6" t="s">
        <v>5090</v>
      </c>
      <c r="D1936" s="6">
        <v>807.0</v>
      </c>
      <c r="E1936" s="6" t="s">
        <v>8</v>
      </c>
      <c r="F1936" s="6" t="s">
        <v>10</v>
      </c>
      <c r="G1936" s="7" t="s">
        <v>55</v>
      </c>
      <c r="H1936" s="6">
        <v>1.0</v>
      </c>
      <c r="I1936" s="6" t="s">
        <v>5091</v>
      </c>
      <c r="J1936" s="6">
        <v>1.0</v>
      </c>
      <c r="K1936" s="6">
        <v>1.0</v>
      </c>
      <c r="L1936" s="6">
        <v>1.0</v>
      </c>
      <c r="M1936" s="6" t="s">
        <v>5092</v>
      </c>
      <c r="N1936" s="6">
        <v>0.0</v>
      </c>
      <c r="O1936" s="6">
        <v>0.0</v>
      </c>
      <c r="P1936" s="6">
        <v>3.0</v>
      </c>
      <c r="Q1936" s="6" t="s">
        <v>49</v>
      </c>
      <c r="R1936" s="6">
        <v>779.0</v>
      </c>
      <c r="S1936" s="6">
        <f>COUNTIF(Customer_Churn_Records!$B$2:$B$10000,Customer_Churn_Records!$B1936)</f>
        <v>1</v>
      </c>
      <c r="T1936" s="6">
        <f>ROUNDUP(Customer_Churn_Records!$G1936,0)</f>
        <v>40</v>
      </c>
      <c r="U1936" s="6" t="str">
        <f t="array" ref="U1936">IFS(Customer_Churn_Records!$T1936&lt;30,"young",Customer_Churn_Records!$T1936&lt;50,"middle-aged",Customer_Churn_Records!$T1936&lt;100,"old")</f>
        <v>middle-aged</v>
      </c>
      <c r="V1936" s="8" t="str">
        <f t="array" ref="V1936">IFS(Customer_Churn_Records!$D1936&lt;701,"less-score",Customer_Churn_Records!$D1936&lt;851,"high-score")</f>
        <v>high-score</v>
      </c>
      <c r="W1936" s="8" t="str">
        <f t="array" ref="W1936">IF(Customer_Churn_Records!$X1936=0,0,IFS(Customer_Churn_Records!$X1936&lt;100000,"low",Customer_Churn_Records!$X1936&lt;300000,"high"))</f>
        <v>high</v>
      </c>
      <c r="X1936" s="8">
        <f>ROUND(Customer_Churn_Records!$I1936,0)</f>
        <v>134590</v>
      </c>
    </row>
    <row r="1937" ht="14.25" customHeight="1">
      <c r="A1937" s="6">
        <v>7822.0</v>
      </c>
      <c r="B1937" s="6">
        <v>1.5686588E7</v>
      </c>
      <c r="C1937" s="6" t="s">
        <v>643</v>
      </c>
      <c r="D1937" s="6">
        <v>777.0</v>
      </c>
      <c r="E1937" s="6" t="s">
        <v>7</v>
      </c>
      <c r="F1937" s="6" t="s">
        <v>10</v>
      </c>
      <c r="G1937" s="7" t="s">
        <v>160</v>
      </c>
      <c r="H1937" s="6">
        <v>2.0</v>
      </c>
      <c r="I1937" s="6" t="s">
        <v>5093</v>
      </c>
      <c r="J1937" s="6">
        <v>1.0</v>
      </c>
      <c r="K1937" s="6">
        <v>0.0</v>
      </c>
      <c r="L1937" s="6">
        <v>1.0</v>
      </c>
      <c r="M1937" s="6" t="s">
        <v>5094</v>
      </c>
      <c r="N1937" s="6">
        <v>0.0</v>
      </c>
      <c r="O1937" s="6">
        <v>0.0</v>
      </c>
      <c r="P1937" s="6">
        <v>2.0</v>
      </c>
      <c r="Q1937" s="6" t="s">
        <v>58</v>
      </c>
      <c r="R1937" s="6">
        <v>543.0</v>
      </c>
      <c r="S1937" s="6">
        <f>COUNTIF(Customer_Churn_Records!$B$2:$B$10000,Customer_Churn_Records!$B1937)</f>
        <v>1</v>
      </c>
      <c r="T1937" s="6">
        <f>ROUNDUP(Customer_Churn_Records!$G1937,0)</f>
        <v>28</v>
      </c>
      <c r="U1937" s="6" t="str">
        <f t="array" ref="U1937">IFS(Customer_Churn_Records!$T1937&lt;30,"young",Customer_Churn_Records!$T1937&lt;50,"middle-aged",Customer_Churn_Records!$T1937&lt;100,"old")</f>
        <v>young</v>
      </c>
      <c r="V1937" s="8" t="str">
        <f t="array" ref="V1937">IFS(Customer_Churn_Records!$D1937&lt;701,"less-score",Customer_Churn_Records!$D1937&lt;851,"high-score")</f>
        <v>high-score</v>
      </c>
      <c r="W1937" s="8" t="str">
        <f t="array" ref="W1937">IF(Customer_Churn_Records!$X1937=0,0,IFS(Customer_Churn_Records!$X1937&lt;100000,"low",Customer_Churn_Records!$X1937&lt;300000,"high"))</f>
        <v>high</v>
      </c>
      <c r="X1937" s="8">
        <f>ROUND(Customer_Churn_Records!$I1937,0)</f>
        <v>134572</v>
      </c>
    </row>
    <row r="1938" ht="14.25" customHeight="1">
      <c r="A1938" s="6">
        <v>9296.0</v>
      </c>
      <c r="B1938" s="6">
        <v>1.5740868E7</v>
      </c>
      <c r="C1938" s="6" t="s">
        <v>5095</v>
      </c>
      <c r="D1938" s="6">
        <v>658.0</v>
      </c>
      <c r="E1938" s="6" t="s">
        <v>8</v>
      </c>
      <c r="F1938" s="6" t="s">
        <v>10</v>
      </c>
      <c r="G1938" s="7" t="s">
        <v>333</v>
      </c>
      <c r="H1938" s="6">
        <v>9.0</v>
      </c>
      <c r="I1938" s="6" t="s">
        <v>5096</v>
      </c>
      <c r="J1938" s="6">
        <v>1.0</v>
      </c>
      <c r="K1938" s="6">
        <v>1.0</v>
      </c>
      <c r="L1938" s="6">
        <v>1.0</v>
      </c>
      <c r="M1938" s="6" t="s">
        <v>5097</v>
      </c>
      <c r="N1938" s="6">
        <v>0.0</v>
      </c>
      <c r="O1938" s="6">
        <v>0.0</v>
      </c>
      <c r="P1938" s="6">
        <v>5.0</v>
      </c>
      <c r="Q1938" s="6" t="s">
        <v>58</v>
      </c>
      <c r="R1938" s="6">
        <v>528.0</v>
      </c>
      <c r="S1938" s="6">
        <f>COUNTIF(Customer_Churn_Records!$B$2:$B$10000,Customer_Churn_Records!$B1938)</f>
        <v>1</v>
      </c>
      <c r="T1938" s="6">
        <f>ROUNDUP(Customer_Churn_Records!$G1938,0)</f>
        <v>45</v>
      </c>
      <c r="U1938" s="6" t="str">
        <f t="array" ref="U1938">IFS(Customer_Churn_Records!$T1938&lt;30,"young",Customer_Churn_Records!$T1938&lt;50,"middle-aged",Customer_Churn_Records!$T1938&lt;100,"old")</f>
        <v>middle-aged</v>
      </c>
      <c r="V1938" s="8" t="str">
        <f t="array" ref="V1938">IFS(Customer_Churn_Records!$D1938&lt;701,"less-score",Customer_Churn_Records!$D1938&lt;851,"high-score")</f>
        <v>less-score</v>
      </c>
      <c r="W1938" s="8" t="str">
        <f t="array" ref="W1938">IF(Customer_Churn_Records!$X1938=0,0,IFS(Customer_Churn_Records!$X1938&lt;100000,"low",Customer_Churn_Records!$X1938&lt;300000,"high"))</f>
        <v>high</v>
      </c>
      <c r="X1938" s="8">
        <f>ROUND(Customer_Churn_Records!$I1938,0)</f>
        <v>134563</v>
      </c>
    </row>
    <row r="1939" ht="14.25" customHeight="1">
      <c r="A1939" s="6">
        <v>7073.0</v>
      </c>
      <c r="B1939" s="6">
        <v>1.577575E7</v>
      </c>
      <c r="C1939" s="6" t="s">
        <v>448</v>
      </c>
      <c r="D1939" s="6">
        <v>686.0</v>
      </c>
      <c r="E1939" s="6" t="s">
        <v>7</v>
      </c>
      <c r="F1939" s="6" t="s">
        <v>11</v>
      </c>
      <c r="G1939" s="7" t="s">
        <v>72</v>
      </c>
      <c r="H1939" s="6">
        <v>9.0</v>
      </c>
      <c r="I1939" s="6" t="s">
        <v>5098</v>
      </c>
      <c r="J1939" s="6">
        <v>1.0</v>
      </c>
      <c r="K1939" s="6">
        <v>1.0</v>
      </c>
      <c r="L1939" s="6">
        <v>0.0</v>
      </c>
      <c r="M1939" s="6" t="s">
        <v>5099</v>
      </c>
      <c r="N1939" s="6">
        <v>0.0</v>
      </c>
      <c r="O1939" s="6">
        <v>0.0</v>
      </c>
      <c r="P1939" s="6">
        <v>1.0</v>
      </c>
      <c r="Q1939" s="6" t="s">
        <v>58</v>
      </c>
      <c r="R1939" s="6">
        <v>617.0</v>
      </c>
      <c r="S1939" s="6">
        <f>COUNTIF(Customer_Churn_Records!$B$2:$B$10000,Customer_Churn_Records!$B1939)</f>
        <v>1</v>
      </c>
      <c r="T1939" s="6">
        <f>ROUNDUP(Customer_Churn_Records!$G1939,0)</f>
        <v>37</v>
      </c>
      <c r="U1939" s="6" t="str">
        <f t="array" ref="U1939">IFS(Customer_Churn_Records!$T1939&lt;30,"young",Customer_Churn_Records!$T1939&lt;50,"middle-aged",Customer_Churn_Records!$T1939&lt;100,"old")</f>
        <v>middle-aged</v>
      </c>
      <c r="V1939" s="8" t="str">
        <f t="array" ref="V1939">IFS(Customer_Churn_Records!$D1939&lt;701,"less-score",Customer_Churn_Records!$D1939&lt;851,"high-score")</f>
        <v>less-score</v>
      </c>
      <c r="W1939" s="8" t="str">
        <f t="array" ref="W1939">IF(Customer_Churn_Records!$X1939=0,0,IFS(Customer_Churn_Records!$X1939&lt;100000,"low",Customer_Churn_Records!$X1939&lt;300000,"high"))</f>
        <v>high</v>
      </c>
      <c r="X1939" s="8">
        <f>ROUND(Customer_Churn_Records!$I1939,0)</f>
        <v>134561</v>
      </c>
    </row>
    <row r="1940" ht="14.25" customHeight="1">
      <c r="A1940" s="6">
        <v>1353.0</v>
      </c>
      <c r="B1940" s="6">
        <v>1.5596552E7</v>
      </c>
      <c r="C1940" s="6" t="s">
        <v>5100</v>
      </c>
      <c r="D1940" s="6">
        <v>535.0</v>
      </c>
      <c r="E1940" s="6" t="s">
        <v>8</v>
      </c>
      <c r="F1940" s="6" t="s">
        <v>11</v>
      </c>
      <c r="G1940" s="7" t="s">
        <v>68</v>
      </c>
      <c r="H1940" s="6">
        <v>5.0</v>
      </c>
      <c r="I1940" s="6" t="s">
        <v>5101</v>
      </c>
      <c r="J1940" s="6">
        <v>1.0</v>
      </c>
      <c r="K1940" s="6">
        <v>1.0</v>
      </c>
      <c r="L1940" s="6">
        <v>1.0</v>
      </c>
      <c r="M1940" s="6" t="s">
        <v>5102</v>
      </c>
      <c r="N1940" s="6">
        <v>1.0</v>
      </c>
      <c r="O1940" s="6">
        <v>1.0</v>
      </c>
      <c r="P1940" s="6">
        <v>4.0</v>
      </c>
      <c r="Q1940" s="6" t="s">
        <v>44</v>
      </c>
      <c r="R1940" s="6">
        <v>351.0</v>
      </c>
      <c r="S1940" s="6">
        <f>COUNTIF(Customer_Churn_Records!$B$2:$B$10000,Customer_Churn_Records!$B1940)</f>
        <v>1</v>
      </c>
      <c r="T1940" s="6">
        <f>ROUNDUP(Customer_Churn_Records!$G1940,0)</f>
        <v>48</v>
      </c>
      <c r="U1940" s="6" t="str">
        <f t="array" ref="U1940">IFS(Customer_Churn_Records!$T1940&lt;30,"young",Customer_Churn_Records!$T1940&lt;50,"middle-aged",Customer_Churn_Records!$T1940&lt;100,"old")</f>
        <v>middle-aged</v>
      </c>
      <c r="V1940" s="8" t="str">
        <f t="array" ref="V1940">IFS(Customer_Churn_Records!$D1940&lt;701,"less-score",Customer_Churn_Records!$D1940&lt;851,"high-score")</f>
        <v>less-score</v>
      </c>
      <c r="W1940" s="8" t="str">
        <f t="array" ref="W1940">IF(Customer_Churn_Records!$X1940=0,0,IFS(Customer_Churn_Records!$X1940&lt;100000,"low",Customer_Churn_Records!$X1940&lt;300000,"high"))</f>
        <v>high</v>
      </c>
      <c r="X1940" s="8">
        <f>ROUND(Customer_Churn_Records!$I1940,0)</f>
        <v>134543</v>
      </c>
    </row>
    <row r="1941" ht="14.25" customHeight="1">
      <c r="A1941" s="6">
        <v>1419.0</v>
      </c>
      <c r="B1941" s="6">
        <v>1.564928E7</v>
      </c>
      <c r="C1941" s="6" t="s">
        <v>1715</v>
      </c>
      <c r="D1941" s="6">
        <v>521.0</v>
      </c>
      <c r="E1941" s="6" t="s">
        <v>8</v>
      </c>
      <c r="F1941" s="6" t="s">
        <v>10</v>
      </c>
      <c r="G1941" s="7" t="s">
        <v>55</v>
      </c>
      <c r="H1941" s="6">
        <v>9.0</v>
      </c>
      <c r="I1941" s="6" t="s">
        <v>5103</v>
      </c>
      <c r="J1941" s="6">
        <v>1.0</v>
      </c>
      <c r="K1941" s="6">
        <v>1.0</v>
      </c>
      <c r="L1941" s="6">
        <v>0.0</v>
      </c>
      <c r="M1941" s="6" t="s">
        <v>5104</v>
      </c>
      <c r="N1941" s="6">
        <v>0.0</v>
      </c>
      <c r="O1941" s="6">
        <v>0.0</v>
      </c>
      <c r="P1941" s="6">
        <v>5.0</v>
      </c>
      <c r="Q1941" s="6" t="s">
        <v>79</v>
      </c>
      <c r="R1941" s="6">
        <v>257.0</v>
      </c>
      <c r="S1941" s="6">
        <f>COUNTIF(Customer_Churn_Records!$B$2:$B$10000,Customer_Churn_Records!$B1941)</f>
        <v>1</v>
      </c>
      <c r="T1941" s="6">
        <f>ROUNDUP(Customer_Churn_Records!$G1941,0)</f>
        <v>40</v>
      </c>
      <c r="U1941" s="6" t="str">
        <f t="array" ref="U1941">IFS(Customer_Churn_Records!$T1941&lt;30,"young",Customer_Churn_Records!$T1941&lt;50,"middle-aged",Customer_Churn_Records!$T1941&lt;100,"old")</f>
        <v>middle-aged</v>
      </c>
      <c r="V1941" s="8" t="str">
        <f t="array" ref="V1941">IFS(Customer_Churn_Records!$D1941&lt;701,"less-score",Customer_Churn_Records!$D1941&lt;851,"high-score")</f>
        <v>less-score</v>
      </c>
      <c r="W1941" s="8" t="str">
        <f t="array" ref="W1941">IF(Customer_Churn_Records!$X1941=0,0,IFS(Customer_Churn_Records!$X1941&lt;100000,"low",Customer_Churn_Records!$X1941&lt;300000,"high"))</f>
        <v>high</v>
      </c>
      <c r="X1941" s="8">
        <f>ROUND(Customer_Churn_Records!$I1941,0)</f>
        <v>134505</v>
      </c>
    </row>
    <row r="1942" ht="14.25" customHeight="1">
      <c r="A1942" s="6">
        <v>6739.0</v>
      </c>
      <c r="B1942" s="6">
        <v>1.5612358E7</v>
      </c>
      <c r="C1942" s="6" t="s">
        <v>1304</v>
      </c>
      <c r="D1942" s="6">
        <v>573.0</v>
      </c>
      <c r="E1942" s="6" t="s">
        <v>8</v>
      </c>
      <c r="F1942" s="6" t="s">
        <v>11</v>
      </c>
      <c r="G1942" s="7" t="s">
        <v>87</v>
      </c>
      <c r="H1942" s="6">
        <v>9.0</v>
      </c>
      <c r="I1942" s="6" t="s">
        <v>5105</v>
      </c>
      <c r="J1942" s="6">
        <v>2.0</v>
      </c>
      <c r="K1942" s="6">
        <v>1.0</v>
      </c>
      <c r="L1942" s="6">
        <v>1.0</v>
      </c>
      <c r="M1942" s="6" t="s">
        <v>5106</v>
      </c>
      <c r="N1942" s="6">
        <v>0.0</v>
      </c>
      <c r="O1942" s="6">
        <v>0.0</v>
      </c>
      <c r="P1942" s="6">
        <v>3.0</v>
      </c>
      <c r="Q1942" s="6" t="s">
        <v>49</v>
      </c>
      <c r="R1942" s="6">
        <v>479.0</v>
      </c>
      <c r="S1942" s="6">
        <f>COUNTIF(Customer_Churn_Records!$B$2:$B$10000,Customer_Churn_Records!$B1942)</f>
        <v>1</v>
      </c>
      <c r="T1942" s="6">
        <f>ROUNDUP(Customer_Churn_Records!$G1942,0)</f>
        <v>35</v>
      </c>
      <c r="U1942" s="6" t="str">
        <f t="array" ref="U1942">IFS(Customer_Churn_Records!$T1942&lt;30,"young",Customer_Churn_Records!$T1942&lt;50,"middle-aged",Customer_Churn_Records!$T1942&lt;100,"old")</f>
        <v>middle-aged</v>
      </c>
      <c r="V1942" s="8" t="str">
        <f t="array" ref="V1942">IFS(Customer_Churn_Records!$D1942&lt;701,"less-score",Customer_Churn_Records!$D1942&lt;851,"high-score")</f>
        <v>less-score</v>
      </c>
      <c r="W1942" s="8" t="str">
        <f t="array" ref="W1942">IF(Customer_Churn_Records!$X1942=0,0,IFS(Customer_Churn_Records!$X1942&lt;100000,"low",Customer_Churn_Records!$X1942&lt;300000,"high"))</f>
        <v>high</v>
      </c>
      <c r="X1942" s="8">
        <f>ROUND(Customer_Churn_Records!$I1942,0)</f>
        <v>134499</v>
      </c>
    </row>
    <row r="1943" ht="14.25" customHeight="1">
      <c r="A1943" s="6">
        <v>4602.0</v>
      </c>
      <c r="B1943" s="6">
        <v>1.5571666E7</v>
      </c>
      <c r="C1943" s="6" t="s">
        <v>59</v>
      </c>
      <c r="D1943" s="6">
        <v>642.0</v>
      </c>
      <c r="E1943" s="6" t="s">
        <v>8</v>
      </c>
      <c r="F1943" s="6" t="s">
        <v>11</v>
      </c>
      <c r="G1943" s="7" t="s">
        <v>128</v>
      </c>
      <c r="H1943" s="6">
        <v>8.0</v>
      </c>
      <c r="I1943" s="6" t="s">
        <v>5107</v>
      </c>
      <c r="J1943" s="6">
        <v>1.0</v>
      </c>
      <c r="K1943" s="6">
        <v>0.0</v>
      </c>
      <c r="L1943" s="6">
        <v>0.0</v>
      </c>
      <c r="M1943" s="6" t="s">
        <v>5108</v>
      </c>
      <c r="N1943" s="6">
        <v>0.0</v>
      </c>
      <c r="O1943" s="6">
        <v>0.0</v>
      </c>
      <c r="P1943" s="6">
        <v>3.0</v>
      </c>
      <c r="Q1943" s="6" t="s">
        <v>49</v>
      </c>
      <c r="R1943" s="6">
        <v>999.0</v>
      </c>
      <c r="S1943" s="6">
        <f>COUNTIF(Customer_Churn_Records!$B$2:$B$10000,Customer_Churn_Records!$B1943)</f>
        <v>1</v>
      </c>
      <c r="T1943" s="6">
        <f>ROUNDUP(Customer_Churn_Records!$G1943,0)</f>
        <v>30</v>
      </c>
      <c r="U1943" s="6" t="str">
        <f t="array" ref="U1943">IFS(Customer_Churn_Records!$T1943&lt;30,"young",Customer_Churn_Records!$T1943&lt;50,"middle-aged",Customer_Churn_Records!$T1943&lt;100,"old")</f>
        <v>middle-aged</v>
      </c>
      <c r="V1943" s="8" t="str">
        <f t="array" ref="V1943">IFS(Customer_Churn_Records!$D1943&lt;701,"less-score",Customer_Churn_Records!$D1943&lt;851,"high-score")</f>
        <v>less-score</v>
      </c>
      <c r="W1943" s="8" t="str">
        <f t="array" ref="W1943">IF(Customer_Churn_Records!$X1943=0,0,IFS(Customer_Churn_Records!$X1943&lt;100000,"low",Customer_Churn_Records!$X1943&lt;300000,"high"))</f>
        <v>high</v>
      </c>
      <c r="X1943" s="8">
        <f>ROUND(Customer_Churn_Records!$I1943,0)</f>
        <v>134497</v>
      </c>
    </row>
    <row r="1944" ht="14.25" customHeight="1">
      <c r="A1944" s="6">
        <v>5145.0</v>
      </c>
      <c r="B1944" s="6">
        <v>1.5748069E7</v>
      </c>
      <c r="C1944" s="6" t="s">
        <v>5109</v>
      </c>
      <c r="D1944" s="6">
        <v>485.0</v>
      </c>
      <c r="E1944" s="6" t="s">
        <v>7</v>
      </c>
      <c r="F1944" s="6" t="s">
        <v>10</v>
      </c>
      <c r="G1944" s="7" t="s">
        <v>213</v>
      </c>
      <c r="H1944" s="6">
        <v>3.0</v>
      </c>
      <c r="I1944" s="6" t="s">
        <v>5110</v>
      </c>
      <c r="J1944" s="6">
        <v>1.0</v>
      </c>
      <c r="K1944" s="6">
        <v>1.0</v>
      </c>
      <c r="L1944" s="6">
        <v>1.0</v>
      </c>
      <c r="M1944" s="6" t="s">
        <v>5111</v>
      </c>
      <c r="N1944" s="6">
        <v>0.0</v>
      </c>
      <c r="O1944" s="6">
        <v>0.0</v>
      </c>
      <c r="P1944" s="6">
        <v>2.0</v>
      </c>
      <c r="Q1944" s="6" t="s">
        <v>79</v>
      </c>
      <c r="R1944" s="6">
        <v>734.0</v>
      </c>
      <c r="S1944" s="6">
        <f>COUNTIF(Customer_Churn_Records!$B$2:$B$10000,Customer_Churn_Records!$B1944)</f>
        <v>1</v>
      </c>
      <c r="T1944" s="6">
        <f>ROUNDUP(Customer_Churn_Records!$G1944,0)</f>
        <v>25</v>
      </c>
      <c r="U1944" s="6" t="str">
        <f t="array" ref="U1944">IFS(Customer_Churn_Records!$T1944&lt;30,"young",Customer_Churn_Records!$T1944&lt;50,"middle-aged",Customer_Churn_Records!$T1944&lt;100,"old")</f>
        <v>young</v>
      </c>
      <c r="V1944" s="8" t="str">
        <f t="array" ref="V1944">IFS(Customer_Churn_Records!$D1944&lt;701,"less-score",Customer_Churn_Records!$D1944&lt;851,"high-score")</f>
        <v>less-score</v>
      </c>
      <c r="W1944" s="8" t="str">
        <f t="array" ref="W1944">IF(Customer_Churn_Records!$X1944=0,0,IFS(Customer_Churn_Records!$X1944&lt;100000,"low",Customer_Churn_Records!$X1944&lt;300000,"high"))</f>
        <v>high</v>
      </c>
      <c r="X1944" s="8">
        <f>ROUND(Customer_Churn_Records!$I1944,0)</f>
        <v>134467</v>
      </c>
    </row>
    <row r="1945" ht="14.25" customHeight="1">
      <c r="A1945" s="6">
        <v>5457.0</v>
      </c>
      <c r="B1945" s="6">
        <v>1.5755225E7</v>
      </c>
      <c r="C1945" s="6" t="s">
        <v>5112</v>
      </c>
      <c r="D1945" s="6">
        <v>659.0</v>
      </c>
      <c r="E1945" s="6" t="s">
        <v>8</v>
      </c>
      <c r="F1945" s="6" t="s">
        <v>11</v>
      </c>
      <c r="G1945" s="7" t="s">
        <v>140</v>
      </c>
      <c r="H1945" s="6">
        <v>9.0</v>
      </c>
      <c r="I1945" s="6" t="s">
        <v>5113</v>
      </c>
      <c r="J1945" s="6">
        <v>2.0</v>
      </c>
      <c r="K1945" s="6">
        <v>1.0</v>
      </c>
      <c r="L1945" s="6">
        <v>0.0</v>
      </c>
      <c r="M1945" s="6" t="s">
        <v>5114</v>
      </c>
      <c r="N1945" s="6">
        <v>0.0</v>
      </c>
      <c r="O1945" s="6">
        <v>0.0</v>
      </c>
      <c r="P1945" s="6">
        <v>3.0</v>
      </c>
      <c r="Q1945" s="6" t="s">
        <v>44</v>
      </c>
      <c r="R1945" s="6">
        <v>413.0</v>
      </c>
      <c r="S1945" s="6">
        <f>COUNTIF(Customer_Churn_Records!$B$2:$B$10000,Customer_Churn_Records!$B1945)</f>
        <v>1</v>
      </c>
      <c r="T1945" s="6">
        <f>ROUNDUP(Customer_Churn_Records!$G1945,0)</f>
        <v>34</v>
      </c>
      <c r="U1945" s="6" t="str">
        <f t="array" ref="U1945">IFS(Customer_Churn_Records!$T1945&lt;30,"young",Customer_Churn_Records!$T1945&lt;50,"middle-aged",Customer_Churn_Records!$T1945&lt;100,"old")</f>
        <v>middle-aged</v>
      </c>
      <c r="V1945" s="8" t="str">
        <f t="array" ref="V1945">IFS(Customer_Churn_Records!$D1945&lt;701,"less-score",Customer_Churn_Records!$D1945&lt;851,"high-score")</f>
        <v>less-score</v>
      </c>
      <c r="W1945" s="8" t="str">
        <f t="array" ref="W1945">IF(Customer_Churn_Records!$X1945=0,0,IFS(Customer_Churn_Records!$X1945&lt;100000,"low",Customer_Churn_Records!$X1945&lt;300000,"high"))</f>
        <v>high</v>
      </c>
      <c r="X1945" s="8">
        <f>ROUND(Customer_Churn_Records!$I1945,0)</f>
        <v>134465</v>
      </c>
    </row>
    <row r="1946" ht="14.25" customHeight="1">
      <c r="A1946" s="6">
        <v>8583.0</v>
      </c>
      <c r="B1946" s="6">
        <v>1.5637947E7</v>
      </c>
      <c r="C1946" s="6" t="s">
        <v>420</v>
      </c>
      <c r="D1946" s="6">
        <v>668.0</v>
      </c>
      <c r="E1946" s="6" t="s">
        <v>9</v>
      </c>
      <c r="F1946" s="6" t="s">
        <v>11</v>
      </c>
      <c r="G1946" s="7" t="s">
        <v>114</v>
      </c>
      <c r="H1946" s="6">
        <v>1.0</v>
      </c>
      <c r="I1946" s="6" t="s">
        <v>5115</v>
      </c>
      <c r="J1946" s="6">
        <v>1.0</v>
      </c>
      <c r="K1946" s="6">
        <v>0.0</v>
      </c>
      <c r="L1946" s="6">
        <v>1.0</v>
      </c>
      <c r="M1946" s="6" t="s">
        <v>5116</v>
      </c>
      <c r="N1946" s="6">
        <v>0.0</v>
      </c>
      <c r="O1946" s="6">
        <v>0.0</v>
      </c>
      <c r="P1946" s="6">
        <v>4.0</v>
      </c>
      <c r="Q1946" s="6" t="s">
        <v>79</v>
      </c>
      <c r="R1946" s="6">
        <v>503.0</v>
      </c>
      <c r="S1946" s="6">
        <f>COUNTIF(Customer_Churn_Records!$B$2:$B$10000,Customer_Churn_Records!$B1946)</f>
        <v>1</v>
      </c>
      <c r="T1946" s="6">
        <f>ROUNDUP(Customer_Churn_Records!$G1946,0)</f>
        <v>32</v>
      </c>
      <c r="U1946" s="6" t="str">
        <f t="array" ref="U1946">IFS(Customer_Churn_Records!$T1946&lt;30,"young",Customer_Churn_Records!$T1946&lt;50,"middle-aged",Customer_Churn_Records!$T1946&lt;100,"old")</f>
        <v>middle-aged</v>
      </c>
      <c r="V1946" s="8" t="str">
        <f t="array" ref="V1946">IFS(Customer_Churn_Records!$D1946&lt;701,"less-score",Customer_Churn_Records!$D1946&lt;851,"high-score")</f>
        <v>less-score</v>
      </c>
      <c r="W1946" s="8" t="str">
        <f t="array" ref="W1946">IF(Customer_Churn_Records!$X1946=0,0,IFS(Customer_Churn_Records!$X1946&lt;100000,"low",Customer_Churn_Records!$X1946&lt;300000,"high"))</f>
        <v>high</v>
      </c>
      <c r="X1946" s="8">
        <f>ROUND(Customer_Churn_Records!$I1946,0)</f>
        <v>134446</v>
      </c>
    </row>
    <row r="1947" ht="14.25" customHeight="1">
      <c r="A1947" s="6">
        <v>4025.0</v>
      </c>
      <c r="B1947" s="6">
        <v>1.5758073E7</v>
      </c>
      <c r="C1947" s="6" t="s">
        <v>2177</v>
      </c>
      <c r="D1947" s="6">
        <v>655.0</v>
      </c>
      <c r="E1947" s="6" t="s">
        <v>7</v>
      </c>
      <c r="F1947" s="6" t="s">
        <v>10</v>
      </c>
      <c r="G1947" s="7" t="s">
        <v>136</v>
      </c>
      <c r="H1947" s="6">
        <v>7.0</v>
      </c>
      <c r="I1947" s="6" t="s">
        <v>5117</v>
      </c>
      <c r="J1947" s="6">
        <v>1.0</v>
      </c>
      <c r="K1947" s="6">
        <v>0.0</v>
      </c>
      <c r="L1947" s="6">
        <v>0.0</v>
      </c>
      <c r="M1947" s="6" t="s">
        <v>5118</v>
      </c>
      <c r="N1947" s="6">
        <v>0.0</v>
      </c>
      <c r="O1947" s="6">
        <v>0.0</v>
      </c>
      <c r="P1947" s="6">
        <v>4.0</v>
      </c>
      <c r="Q1947" s="6" t="s">
        <v>49</v>
      </c>
      <c r="R1947" s="6">
        <v>516.0</v>
      </c>
      <c r="S1947" s="6">
        <f>COUNTIF(Customer_Churn_Records!$B$2:$B$10000,Customer_Churn_Records!$B1947)</f>
        <v>1</v>
      </c>
      <c r="T1947" s="6">
        <f>ROUNDUP(Customer_Churn_Records!$G1947,0)</f>
        <v>20</v>
      </c>
      <c r="U1947" s="6" t="str">
        <f t="array" ref="U1947">IFS(Customer_Churn_Records!$T1947&lt;30,"young",Customer_Churn_Records!$T1947&lt;50,"middle-aged",Customer_Churn_Records!$T1947&lt;100,"old")</f>
        <v>young</v>
      </c>
      <c r="V1947" s="8" t="str">
        <f t="array" ref="V1947">IFS(Customer_Churn_Records!$D1947&lt;701,"less-score",Customer_Churn_Records!$D1947&lt;851,"high-score")</f>
        <v>less-score</v>
      </c>
      <c r="W1947" s="8" t="str">
        <f t="array" ref="W1947">IF(Customer_Churn_Records!$X1947=0,0,IFS(Customer_Churn_Records!$X1947&lt;100000,"low",Customer_Churn_Records!$X1947&lt;300000,"high"))</f>
        <v>high</v>
      </c>
      <c r="X1947" s="8">
        <f>ROUND(Customer_Churn_Records!$I1947,0)</f>
        <v>134398</v>
      </c>
    </row>
    <row r="1948" ht="14.25" customHeight="1">
      <c r="A1948" s="6">
        <v>1929.0</v>
      </c>
      <c r="B1948" s="6">
        <v>1.5716609E7</v>
      </c>
      <c r="C1948" s="6" t="s">
        <v>863</v>
      </c>
      <c r="D1948" s="6">
        <v>484.0</v>
      </c>
      <c r="E1948" s="6" t="s">
        <v>8</v>
      </c>
      <c r="F1948" s="6" t="s">
        <v>11</v>
      </c>
      <c r="G1948" s="7" t="s">
        <v>323</v>
      </c>
      <c r="H1948" s="6">
        <v>3.0</v>
      </c>
      <c r="I1948" s="6" t="s">
        <v>5119</v>
      </c>
      <c r="J1948" s="6">
        <v>1.0</v>
      </c>
      <c r="K1948" s="6">
        <v>0.0</v>
      </c>
      <c r="L1948" s="6">
        <v>0.0</v>
      </c>
      <c r="M1948" s="6" t="s">
        <v>5120</v>
      </c>
      <c r="N1948" s="6">
        <v>1.0</v>
      </c>
      <c r="O1948" s="6">
        <v>1.0</v>
      </c>
      <c r="P1948" s="6">
        <v>3.0</v>
      </c>
      <c r="Q1948" s="6" t="s">
        <v>49</v>
      </c>
      <c r="R1948" s="6">
        <v>719.0</v>
      </c>
      <c r="S1948" s="6">
        <f>COUNTIF(Customer_Churn_Records!$B$2:$B$10000,Customer_Churn_Records!$B1948)</f>
        <v>1</v>
      </c>
      <c r="T1948" s="6">
        <f>ROUNDUP(Customer_Churn_Records!$G1948,0)</f>
        <v>54</v>
      </c>
      <c r="U1948" s="6" t="str">
        <f t="array" ref="U1948">IFS(Customer_Churn_Records!$T1948&lt;30,"young",Customer_Churn_Records!$T1948&lt;50,"middle-aged",Customer_Churn_Records!$T1948&lt;100,"old")</f>
        <v>old</v>
      </c>
      <c r="V1948" s="8" t="str">
        <f t="array" ref="V1948">IFS(Customer_Churn_Records!$D1948&lt;701,"less-score",Customer_Churn_Records!$D1948&lt;851,"high-score")</f>
        <v>less-score</v>
      </c>
      <c r="W1948" s="8" t="str">
        <f t="array" ref="W1948">IF(Customer_Churn_Records!$X1948=0,0,IFS(Customer_Churn_Records!$X1948&lt;100000,"low",Customer_Churn_Records!$X1948&lt;300000,"high"))</f>
        <v>high</v>
      </c>
      <c r="X1948" s="8">
        <f>ROUND(Customer_Churn_Records!$I1948,0)</f>
        <v>134388</v>
      </c>
    </row>
    <row r="1949" ht="14.25" customHeight="1">
      <c r="A1949" s="6">
        <v>3110.0</v>
      </c>
      <c r="B1949" s="6">
        <v>1.5735878E7</v>
      </c>
      <c r="C1949" s="6" t="s">
        <v>5121</v>
      </c>
      <c r="D1949" s="6">
        <v>850.0</v>
      </c>
      <c r="E1949" s="6" t="s">
        <v>8</v>
      </c>
      <c r="F1949" s="6" t="s">
        <v>10</v>
      </c>
      <c r="G1949" s="7" t="s">
        <v>177</v>
      </c>
      <c r="H1949" s="6">
        <v>10.0</v>
      </c>
      <c r="I1949" s="6" t="s">
        <v>5122</v>
      </c>
      <c r="J1949" s="6">
        <v>1.0</v>
      </c>
      <c r="K1949" s="6">
        <v>0.0</v>
      </c>
      <c r="L1949" s="6">
        <v>0.0</v>
      </c>
      <c r="M1949" s="6" t="s">
        <v>5123</v>
      </c>
      <c r="N1949" s="6">
        <v>1.0</v>
      </c>
      <c r="O1949" s="6">
        <v>1.0</v>
      </c>
      <c r="P1949" s="6">
        <v>4.0</v>
      </c>
      <c r="Q1949" s="6" t="s">
        <v>58</v>
      </c>
      <c r="R1949" s="6">
        <v>252.0</v>
      </c>
      <c r="S1949" s="6">
        <f>COUNTIF(Customer_Churn_Records!$B$2:$B$10000,Customer_Churn_Records!$B1949)</f>
        <v>1</v>
      </c>
      <c r="T1949" s="6">
        <f>ROUNDUP(Customer_Churn_Records!$G1949,0)</f>
        <v>47</v>
      </c>
      <c r="U1949" s="6" t="str">
        <f t="array" ref="U1949">IFS(Customer_Churn_Records!$T1949&lt;30,"young",Customer_Churn_Records!$T1949&lt;50,"middle-aged",Customer_Churn_Records!$T1949&lt;100,"old")</f>
        <v>middle-aged</v>
      </c>
      <c r="V1949" s="8" t="str">
        <f t="array" ref="V1949">IFS(Customer_Churn_Records!$D1949&lt;701,"less-score",Customer_Churn_Records!$D1949&lt;851,"high-score")</f>
        <v>high-score</v>
      </c>
      <c r="W1949" s="8" t="str">
        <f t="array" ref="W1949">IF(Customer_Churn_Records!$X1949=0,0,IFS(Customer_Churn_Records!$X1949&lt;100000,"low",Customer_Churn_Records!$X1949&lt;300000,"high"))</f>
        <v>high</v>
      </c>
      <c r="X1949" s="8">
        <f>ROUND(Customer_Churn_Records!$I1949,0)</f>
        <v>134382</v>
      </c>
    </row>
    <row r="1950" ht="14.25" customHeight="1">
      <c r="A1950" s="6">
        <v>8976.0</v>
      </c>
      <c r="B1950" s="6">
        <v>1.5763415E7</v>
      </c>
      <c r="C1950" s="6" t="s">
        <v>4559</v>
      </c>
      <c r="D1950" s="6">
        <v>567.0</v>
      </c>
      <c r="E1950" s="6" t="s">
        <v>8</v>
      </c>
      <c r="F1950" s="6" t="s">
        <v>11</v>
      </c>
      <c r="G1950" s="7" t="s">
        <v>167</v>
      </c>
      <c r="H1950" s="6">
        <v>0.0</v>
      </c>
      <c r="I1950" s="6" t="s">
        <v>5124</v>
      </c>
      <c r="J1950" s="6">
        <v>1.0</v>
      </c>
      <c r="K1950" s="6">
        <v>1.0</v>
      </c>
      <c r="L1950" s="6">
        <v>1.0</v>
      </c>
      <c r="M1950" s="6" t="s">
        <v>5125</v>
      </c>
      <c r="N1950" s="6">
        <v>0.0</v>
      </c>
      <c r="O1950" s="6">
        <v>0.0</v>
      </c>
      <c r="P1950" s="6">
        <v>5.0</v>
      </c>
      <c r="Q1950" s="6" t="s">
        <v>58</v>
      </c>
      <c r="R1950" s="6">
        <v>624.0</v>
      </c>
      <c r="S1950" s="6">
        <f>COUNTIF(Customer_Churn_Records!$B$2:$B$10000,Customer_Churn_Records!$B1950)</f>
        <v>1</v>
      </c>
      <c r="T1950" s="6">
        <f>ROUNDUP(Customer_Churn_Records!$G1950,0)</f>
        <v>41</v>
      </c>
      <c r="U1950" s="6" t="str">
        <f t="array" ref="U1950">IFS(Customer_Churn_Records!$T1950&lt;30,"young",Customer_Churn_Records!$T1950&lt;50,"middle-aged",Customer_Churn_Records!$T1950&lt;100,"old")</f>
        <v>middle-aged</v>
      </c>
      <c r="V1950" s="8" t="str">
        <f t="array" ref="V1950">IFS(Customer_Churn_Records!$D1950&lt;701,"less-score",Customer_Churn_Records!$D1950&lt;851,"high-score")</f>
        <v>less-score</v>
      </c>
      <c r="W1950" s="8" t="str">
        <f t="array" ref="W1950">IF(Customer_Churn_Records!$X1950=0,0,IFS(Customer_Churn_Records!$X1950&lt;100000,"low",Customer_Churn_Records!$X1950&lt;300000,"high"))</f>
        <v>high</v>
      </c>
      <c r="X1950" s="8">
        <f>ROUND(Customer_Churn_Records!$I1950,0)</f>
        <v>134379</v>
      </c>
    </row>
    <row r="1951" ht="14.25" customHeight="1">
      <c r="A1951" s="6">
        <v>3098.0</v>
      </c>
      <c r="B1951" s="6">
        <v>1.5708228E7</v>
      </c>
      <c r="C1951" s="6" t="s">
        <v>1745</v>
      </c>
      <c r="D1951" s="6">
        <v>476.0</v>
      </c>
      <c r="E1951" s="6" t="s">
        <v>8</v>
      </c>
      <c r="F1951" s="6" t="s">
        <v>11</v>
      </c>
      <c r="G1951" s="7" t="s">
        <v>128</v>
      </c>
      <c r="H1951" s="6">
        <v>3.0</v>
      </c>
      <c r="I1951" s="6" t="s">
        <v>5126</v>
      </c>
      <c r="J1951" s="6">
        <v>1.0</v>
      </c>
      <c r="K1951" s="6">
        <v>1.0</v>
      </c>
      <c r="L1951" s="6">
        <v>0.0</v>
      </c>
      <c r="M1951" s="6" t="s">
        <v>5127</v>
      </c>
      <c r="N1951" s="6">
        <v>0.0</v>
      </c>
      <c r="O1951" s="6">
        <v>0.0</v>
      </c>
      <c r="P1951" s="6">
        <v>4.0</v>
      </c>
      <c r="Q1951" s="6" t="s">
        <v>49</v>
      </c>
      <c r="R1951" s="6">
        <v>709.0</v>
      </c>
      <c r="S1951" s="6">
        <f>COUNTIF(Customer_Churn_Records!$B$2:$B$10000,Customer_Churn_Records!$B1951)</f>
        <v>1</v>
      </c>
      <c r="T1951" s="6">
        <f>ROUNDUP(Customer_Churn_Records!$G1951,0)</f>
        <v>30</v>
      </c>
      <c r="U1951" s="6" t="str">
        <f t="array" ref="U1951">IFS(Customer_Churn_Records!$T1951&lt;30,"young",Customer_Churn_Records!$T1951&lt;50,"middle-aged",Customer_Churn_Records!$T1951&lt;100,"old")</f>
        <v>middle-aged</v>
      </c>
      <c r="V1951" s="8" t="str">
        <f t="array" ref="V1951">IFS(Customer_Churn_Records!$D1951&lt;701,"less-score",Customer_Churn_Records!$D1951&lt;851,"high-score")</f>
        <v>less-score</v>
      </c>
      <c r="W1951" s="8" t="str">
        <f t="array" ref="W1951">IF(Customer_Churn_Records!$X1951=0,0,IFS(Customer_Churn_Records!$X1951&lt;100000,"low",Customer_Churn_Records!$X1951&lt;300000,"high"))</f>
        <v>high</v>
      </c>
      <c r="X1951" s="8">
        <f>ROUND(Customer_Churn_Records!$I1951,0)</f>
        <v>134366</v>
      </c>
    </row>
    <row r="1952" ht="14.25" customHeight="1">
      <c r="A1952" s="6">
        <v>879.0</v>
      </c>
      <c r="B1952" s="6">
        <v>1.5656333E7</v>
      </c>
      <c r="C1952" s="6" t="s">
        <v>2859</v>
      </c>
      <c r="D1952" s="6">
        <v>574.0</v>
      </c>
      <c r="E1952" s="6" t="s">
        <v>7</v>
      </c>
      <c r="F1952" s="6" t="s">
        <v>10</v>
      </c>
      <c r="G1952" s="7" t="s">
        <v>103</v>
      </c>
      <c r="H1952" s="6">
        <v>3.0</v>
      </c>
      <c r="I1952" s="6" t="s">
        <v>5128</v>
      </c>
      <c r="J1952" s="6">
        <v>1.0</v>
      </c>
      <c r="K1952" s="6">
        <v>1.0</v>
      </c>
      <c r="L1952" s="6">
        <v>0.0</v>
      </c>
      <c r="M1952" s="6" t="s">
        <v>5129</v>
      </c>
      <c r="N1952" s="6">
        <v>0.0</v>
      </c>
      <c r="O1952" s="6">
        <v>0.0</v>
      </c>
      <c r="P1952" s="6">
        <v>4.0</v>
      </c>
      <c r="Q1952" s="6" t="s">
        <v>58</v>
      </c>
      <c r="R1952" s="6">
        <v>596.0</v>
      </c>
      <c r="S1952" s="6">
        <f>COUNTIF(Customer_Churn_Records!$B$2:$B$10000,Customer_Churn_Records!$B1952)</f>
        <v>1</v>
      </c>
      <c r="T1952" s="6">
        <f>ROUNDUP(Customer_Churn_Records!$G1952,0)</f>
        <v>33</v>
      </c>
      <c r="U1952" s="6" t="str">
        <f t="array" ref="U1952">IFS(Customer_Churn_Records!$T1952&lt;30,"young",Customer_Churn_Records!$T1952&lt;50,"middle-aged",Customer_Churn_Records!$T1952&lt;100,"old")</f>
        <v>middle-aged</v>
      </c>
      <c r="V1952" s="8" t="str">
        <f t="array" ref="V1952">IFS(Customer_Churn_Records!$D1952&lt;701,"less-score",Customer_Churn_Records!$D1952&lt;851,"high-score")</f>
        <v>less-score</v>
      </c>
      <c r="W1952" s="8" t="str">
        <f t="array" ref="W1952">IF(Customer_Churn_Records!$X1952=0,0,IFS(Customer_Churn_Records!$X1952&lt;100000,"low",Customer_Churn_Records!$X1952&lt;300000,"high"))</f>
        <v>high</v>
      </c>
      <c r="X1952" s="8">
        <f>ROUND(Customer_Churn_Records!$I1952,0)</f>
        <v>134349</v>
      </c>
    </row>
    <row r="1953" ht="14.25" customHeight="1">
      <c r="A1953" s="6">
        <v>8848.0</v>
      </c>
      <c r="B1953" s="6">
        <v>1.5630244E7</v>
      </c>
      <c r="C1953" s="6" t="s">
        <v>4407</v>
      </c>
      <c r="D1953" s="6">
        <v>457.0</v>
      </c>
      <c r="E1953" s="6" t="s">
        <v>7</v>
      </c>
      <c r="F1953" s="6" t="s">
        <v>11</v>
      </c>
      <c r="G1953" s="7" t="s">
        <v>55</v>
      </c>
      <c r="H1953" s="6">
        <v>10.0</v>
      </c>
      <c r="I1953" s="6" t="s">
        <v>5130</v>
      </c>
      <c r="J1953" s="6">
        <v>2.0</v>
      </c>
      <c r="K1953" s="6">
        <v>1.0</v>
      </c>
      <c r="L1953" s="6">
        <v>0.0</v>
      </c>
      <c r="M1953" s="6" t="s">
        <v>5131</v>
      </c>
      <c r="N1953" s="6">
        <v>0.0</v>
      </c>
      <c r="O1953" s="6">
        <v>0.0</v>
      </c>
      <c r="P1953" s="6">
        <v>5.0</v>
      </c>
      <c r="Q1953" s="6" t="s">
        <v>58</v>
      </c>
      <c r="R1953" s="6">
        <v>237.0</v>
      </c>
      <c r="S1953" s="6">
        <f>COUNTIF(Customer_Churn_Records!$B$2:$B$10000,Customer_Churn_Records!$B1953)</f>
        <v>1</v>
      </c>
      <c r="T1953" s="6">
        <f>ROUNDUP(Customer_Churn_Records!$G1953,0)</f>
        <v>40</v>
      </c>
      <c r="U1953" s="6" t="str">
        <f t="array" ref="U1953">IFS(Customer_Churn_Records!$T1953&lt;30,"young",Customer_Churn_Records!$T1953&lt;50,"middle-aged",Customer_Churn_Records!$T1953&lt;100,"old")</f>
        <v>middle-aged</v>
      </c>
      <c r="V1953" s="8" t="str">
        <f t="array" ref="V1953">IFS(Customer_Churn_Records!$D1953&lt;701,"less-score",Customer_Churn_Records!$D1953&lt;851,"high-score")</f>
        <v>less-score</v>
      </c>
      <c r="W1953" s="8" t="str">
        <f t="array" ref="W1953">IF(Customer_Churn_Records!$X1953=0,0,IFS(Customer_Churn_Records!$X1953&lt;100000,"low",Customer_Churn_Records!$X1953&lt;300000,"high"))</f>
        <v>high</v>
      </c>
      <c r="X1953" s="8">
        <f>ROUND(Customer_Churn_Records!$I1953,0)</f>
        <v>134320</v>
      </c>
    </row>
    <row r="1954" ht="14.25" customHeight="1">
      <c r="A1954" s="6">
        <v>3357.0</v>
      </c>
      <c r="B1954" s="6">
        <v>1.5713621E7</v>
      </c>
      <c r="C1954" s="6" t="s">
        <v>5132</v>
      </c>
      <c r="D1954" s="6">
        <v>687.0</v>
      </c>
      <c r="E1954" s="6" t="s">
        <v>8</v>
      </c>
      <c r="F1954" s="6" t="s">
        <v>11</v>
      </c>
      <c r="G1954" s="7" t="s">
        <v>167</v>
      </c>
      <c r="H1954" s="6">
        <v>10.0</v>
      </c>
      <c r="I1954" s="6" t="s">
        <v>5133</v>
      </c>
      <c r="J1954" s="6">
        <v>2.0</v>
      </c>
      <c r="K1954" s="6">
        <v>1.0</v>
      </c>
      <c r="L1954" s="6">
        <v>1.0</v>
      </c>
      <c r="M1954" s="6" t="s">
        <v>5134</v>
      </c>
      <c r="N1954" s="6">
        <v>0.0</v>
      </c>
      <c r="O1954" s="6">
        <v>0.0</v>
      </c>
      <c r="P1954" s="6">
        <v>4.0</v>
      </c>
      <c r="Q1954" s="6" t="s">
        <v>58</v>
      </c>
      <c r="R1954" s="6">
        <v>402.0</v>
      </c>
      <c r="S1954" s="6">
        <f>COUNTIF(Customer_Churn_Records!$B$2:$B$10000,Customer_Churn_Records!$B1954)</f>
        <v>1</v>
      </c>
      <c r="T1954" s="6">
        <f>ROUNDUP(Customer_Churn_Records!$G1954,0)</f>
        <v>41</v>
      </c>
      <c r="U1954" s="6" t="str">
        <f t="array" ref="U1954">IFS(Customer_Churn_Records!$T1954&lt;30,"young",Customer_Churn_Records!$T1954&lt;50,"middle-aged",Customer_Churn_Records!$T1954&lt;100,"old")</f>
        <v>middle-aged</v>
      </c>
      <c r="V1954" s="8" t="str">
        <f t="array" ref="V1954">IFS(Customer_Churn_Records!$D1954&lt;701,"less-score",Customer_Churn_Records!$D1954&lt;851,"high-score")</f>
        <v>less-score</v>
      </c>
      <c r="W1954" s="8" t="str">
        <f t="array" ref="W1954">IF(Customer_Churn_Records!$X1954=0,0,IFS(Customer_Churn_Records!$X1954&lt;100000,"low",Customer_Churn_Records!$X1954&lt;300000,"high"))</f>
        <v>high</v>
      </c>
      <c r="X1954" s="8">
        <f>ROUND(Customer_Churn_Records!$I1954,0)</f>
        <v>134318</v>
      </c>
    </row>
    <row r="1955" ht="14.25" customHeight="1">
      <c r="A1955" s="6">
        <v>36.0</v>
      </c>
      <c r="B1955" s="6">
        <v>1.5794171E7</v>
      </c>
      <c r="C1955" s="6" t="s">
        <v>2839</v>
      </c>
      <c r="D1955" s="6">
        <v>475.0</v>
      </c>
      <c r="E1955" s="6" t="s">
        <v>7</v>
      </c>
      <c r="F1955" s="6" t="s">
        <v>10</v>
      </c>
      <c r="G1955" s="7" t="s">
        <v>333</v>
      </c>
      <c r="H1955" s="6">
        <v>0.0</v>
      </c>
      <c r="I1955" s="6" t="s">
        <v>5135</v>
      </c>
      <c r="J1955" s="6">
        <v>1.0</v>
      </c>
      <c r="K1955" s="6">
        <v>1.0</v>
      </c>
      <c r="L1955" s="6">
        <v>0.0</v>
      </c>
      <c r="M1955" s="6" t="s">
        <v>5136</v>
      </c>
      <c r="N1955" s="6">
        <v>1.0</v>
      </c>
      <c r="O1955" s="6">
        <v>1.0</v>
      </c>
      <c r="P1955" s="6">
        <v>1.0</v>
      </c>
      <c r="Q1955" s="6" t="s">
        <v>58</v>
      </c>
      <c r="R1955" s="6">
        <v>877.0</v>
      </c>
      <c r="S1955" s="6">
        <f>COUNTIF(Customer_Churn_Records!$B$2:$B$10000,Customer_Churn_Records!$B1955)</f>
        <v>1</v>
      </c>
      <c r="T1955" s="6">
        <f>ROUNDUP(Customer_Churn_Records!$G1955,0)</f>
        <v>45</v>
      </c>
      <c r="U1955" s="6" t="str">
        <f t="array" ref="U1955">IFS(Customer_Churn_Records!$T1955&lt;30,"young",Customer_Churn_Records!$T1955&lt;50,"middle-aged",Customer_Churn_Records!$T1955&lt;100,"old")</f>
        <v>middle-aged</v>
      </c>
      <c r="V1955" s="8" t="str">
        <f t="array" ref="V1955">IFS(Customer_Churn_Records!$D1955&lt;701,"less-score",Customer_Churn_Records!$D1955&lt;851,"high-score")</f>
        <v>less-score</v>
      </c>
      <c r="W1955" s="8" t="str">
        <f t="array" ref="W1955">IF(Customer_Churn_Records!$X1955=0,0,IFS(Customer_Churn_Records!$X1955&lt;100000,"low",Customer_Churn_Records!$X1955&lt;300000,"high"))</f>
        <v>high</v>
      </c>
      <c r="X1955" s="8">
        <f>ROUND(Customer_Churn_Records!$I1955,0)</f>
        <v>134264</v>
      </c>
    </row>
    <row r="1956" ht="14.25" customHeight="1">
      <c r="A1956" s="6">
        <v>2128.0</v>
      </c>
      <c r="B1956" s="6">
        <v>1.5703482E7</v>
      </c>
      <c r="C1956" s="6" t="s">
        <v>1893</v>
      </c>
      <c r="D1956" s="6">
        <v>710.0</v>
      </c>
      <c r="E1956" s="6" t="s">
        <v>8</v>
      </c>
      <c r="F1956" s="6" t="s">
        <v>11</v>
      </c>
      <c r="G1956" s="7" t="s">
        <v>140</v>
      </c>
      <c r="H1956" s="6">
        <v>9.0</v>
      </c>
      <c r="I1956" s="6" t="s">
        <v>5137</v>
      </c>
      <c r="J1956" s="6">
        <v>2.0</v>
      </c>
      <c r="K1956" s="6">
        <v>1.0</v>
      </c>
      <c r="L1956" s="6">
        <v>0.0</v>
      </c>
      <c r="M1956" s="6" t="s">
        <v>5138</v>
      </c>
      <c r="N1956" s="6">
        <v>0.0</v>
      </c>
      <c r="O1956" s="6">
        <v>0.0</v>
      </c>
      <c r="P1956" s="6">
        <v>5.0</v>
      </c>
      <c r="Q1956" s="6" t="s">
        <v>49</v>
      </c>
      <c r="R1956" s="6">
        <v>257.0</v>
      </c>
      <c r="S1956" s="6">
        <f>COUNTIF(Customer_Churn_Records!$B$2:$B$10000,Customer_Churn_Records!$B1956)</f>
        <v>1</v>
      </c>
      <c r="T1956" s="6">
        <f>ROUNDUP(Customer_Churn_Records!$G1956,0)</f>
        <v>34</v>
      </c>
      <c r="U1956" s="6" t="str">
        <f t="array" ref="U1956">IFS(Customer_Churn_Records!$T1956&lt;30,"young",Customer_Churn_Records!$T1956&lt;50,"middle-aged",Customer_Churn_Records!$T1956&lt;100,"old")</f>
        <v>middle-aged</v>
      </c>
      <c r="V1956" s="8" t="str">
        <f t="array" ref="V1956">IFS(Customer_Churn_Records!$D1956&lt;701,"less-score",Customer_Churn_Records!$D1956&lt;851,"high-score")</f>
        <v>high-score</v>
      </c>
      <c r="W1956" s="8" t="str">
        <f t="array" ref="W1956">IF(Customer_Churn_Records!$X1956=0,0,IFS(Customer_Churn_Records!$X1956&lt;100000,"low",Customer_Churn_Records!$X1956&lt;300000,"high"))</f>
        <v>high</v>
      </c>
      <c r="X1956" s="8">
        <f>ROUND(Customer_Churn_Records!$I1956,0)</f>
        <v>134260</v>
      </c>
    </row>
    <row r="1957" ht="14.25" customHeight="1">
      <c r="A1957" s="6">
        <v>5799.0</v>
      </c>
      <c r="B1957" s="6">
        <v>1.5797627E7</v>
      </c>
      <c r="C1957" s="6" t="s">
        <v>5139</v>
      </c>
      <c r="D1957" s="6">
        <v>732.0</v>
      </c>
      <c r="E1957" s="6" t="s">
        <v>9</v>
      </c>
      <c r="F1957" s="6" t="s">
        <v>11</v>
      </c>
      <c r="G1957" s="7" t="s">
        <v>323</v>
      </c>
      <c r="H1957" s="6">
        <v>0.0</v>
      </c>
      <c r="I1957" s="6" t="s">
        <v>5140</v>
      </c>
      <c r="J1957" s="6">
        <v>1.0</v>
      </c>
      <c r="K1957" s="6">
        <v>0.0</v>
      </c>
      <c r="L1957" s="6">
        <v>1.0</v>
      </c>
      <c r="M1957" s="6" t="s">
        <v>5141</v>
      </c>
      <c r="N1957" s="6">
        <v>0.0</v>
      </c>
      <c r="O1957" s="6">
        <v>0.0</v>
      </c>
      <c r="P1957" s="6">
        <v>4.0</v>
      </c>
      <c r="Q1957" s="6" t="s">
        <v>79</v>
      </c>
      <c r="R1957" s="6">
        <v>304.0</v>
      </c>
      <c r="S1957" s="6">
        <f>COUNTIF(Customer_Churn_Records!$B$2:$B$10000,Customer_Churn_Records!$B1957)</f>
        <v>1</v>
      </c>
      <c r="T1957" s="6">
        <f>ROUNDUP(Customer_Churn_Records!$G1957,0)</f>
        <v>54</v>
      </c>
      <c r="U1957" s="6" t="str">
        <f t="array" ref="U1957">IFS(Customer_Churn_Records!$T1957&lt;30,"young",Customer_Churn_Records!$T1957&lt;50,"middle-aged",Customer_Churn_Records!$T1957&lt;100,"old")</f>
        <v>old</v>
      </c>
      <c r="V1957" s="8" t="str">
        <f t="array" ref="V1957">IFS(Customer_Churn_Records!$D1957&lt;701,"less-score",Customer_Churn_Records!$D1957&lt;851,"high-score")</f>
        <v>high-score</v>
      </c>
      <c r="W1957" s="8" t="str">
        <f t="array" ref="W1957">IF(Customer_Churn_Records!$X1957=0,0,IFS(Customer_Churn_Records!$X1957&lt;100000,"low",Customer_Churn_Records!$X1957&lt;300000,"high"))</f>
        <v>high</v>
      </c>
      <c r="X1957" s="8">
        <f>ROUND(Customer_Churn_Records!$I1957,0)</f>
        <v>134250</v>
      </c>
    </row>
    <row r="1958" ht="14.25" customHeight="1">
      <c r="A1958" s="6">
        <v>1994.0</v>
      </c>
      <c r="B1958" s="6">
        <v>1.5787189E7</v>
      </c>
      <c r="C1958" s="6" t="s">
        <v>1709</v>
      </c>
      <c r="D1958" s="6">
        <v>824.0</v>
      </c>
      <c r="E1958" s="6" t="s">
        <v>8</v>
      </c>
      <c r="F1958" s="6" t="s">
        <v>11</v>
      </c>
      <c r="G1958" s="7" t="s">
        <v>402</v>
      </c>
      <c r="H1958" s="6">
        <v>8.0</v>
      </c>
      <c r="I1958" s="6" t="s">
        <v>5142</v>
      </c>
      <c r="J1958" s="6">
        <v>3.0</v>
      </c>
      <c r="K1958" s="6">
        <v>0.0</v>
      </c>
      <c r="L1958" s="6">
        <v>0.0</v>
      </c>
      <c r="M1958" s="6" t="s">
        <v>5143</v>
      </c>
      <c r="N1958" s="6">
        <v>1.0</v>
      </c>
      <c r="O1958" s="6">
        <v>1.0</v>
      </c>
      <c r="P1958" s="6">
        <v>4.0</v>
      </c>
      <c r="Q1958" s="6" t="s">
        <v>49</v>
      </c>
      <c r="R1958" s="6">
        <v>244.0</v>
      </c>
      <c r="S1958" s="6">
        <f>COUNTIF(Customer_Churn_Records!$B$2:$B$10000,Customer_Churn_Records!$B1958)</f>
        <v>1</v>
      </c>
      <c r="T1958" s="6">
        <f>ROUNDUP(Customer_Churn_Records!$G1958,0)</f>
        <v>60</v>
      </c>
      <c r="U1958" s="6" t="str">
        <f t="array" ref="U1958">IFS(Customer_Churn_Records!$T1958&lt;30,"young",Customer_Churn_Records!$T1958&lt;50,"middle-aged",Customer_Churn_Records!$T1958&lt;100,"old")</f>
        <v>old</v>
      </c>
      <c r="V1958" s="8" t="str">
        <f t="array" ref="V1958">IFS(Customer_Churn_Records!$D1958&lt;701,"less-score",Customer_Churn_Records!$D1958&lt;851,"high-score")</f>
        <v>high-score</v>
      </c>
      <c r="W1958" s="8" t="str">
        <f t="array" ref="W1958">IF(Customer_Churn_Records!$X1958=0,0,IFS(Customer_Churn_Records!$X1958&lt;100000,"low",Customer_Churn_Records!$X1958&lt;300000,"high"))</f>
        <v>high</v>
      </c>
      <c r="X1958" s="8">
        <f>ROUND(Customer_Churn_Records!$I1958,0)</f>
        <v>134250</v>
      </c>
    </row>
    <row r="1959" ht="14.25" customHeight="1">
      <c r="A1959" s="6">
        <v>4333.0</v>
      </c>
      <c r="B1959" s="6">
        <v>1.5771543E7</v>
      </c>
      <c r="C1959" s="6" t="s">
        <v>348</v>
      </c>
      <c r="D1959" s="6">
        <v>507.0</v>
      </c>
      <c r="E1959" s="6" t="s">
        <v>8</v>
      </c>
      <c r="F1959" s="6" t="s">
        <v>11</v>
      </c>
      <c r="G1959" s="7" t="s">
        <v>363</v>
      </c>
      <c r="H1959" s="6">
        <v>2.0</v>
      </c>
      <c r="I1959" s="6" t="s">
        <v>5144</v>
      </c>
      <c r="J1959" s="6">
        <v>1.0</v>
      </c>
      <c r="K1959" s="6">
        <v>1.0</v>
      </c>
      <c r="L1959" s="6">
        <v>1.0</v>
      </c>
      <c r="M1959" s="6" t="s">
        <v>5145</v>
      </c>
      <c r="N1959" s="6">
        <v>1.0</v>
      </c>
      <c r="O1959" s="6">
        <v>1.0</v>
      </c>
      <c r="P1959" s="6">
        <v>3.0</v>
      </c>
      <c r="Q1959" s="6" t="s">
        <v>79</v>
      </c>
      <c r="R1959" s="6">
        <v>481.0</v>
      </c>
      <c r="S1959" s="6">
        <f>COUNTIF(Customer_Churn_Records!$B$2:$B$10000,Customer_Churn_Records!$B1959)</f>
        <v>1</v>
      </c>
      <c r="T1959" s="6">
        <f>ROUNDUP(Customer_Churn_Records!$G1959,0)</f>
        <v>31</v>
      </c>
      <c r="U1959" s="6" t="str">
        <f t="array" ref="U1959">IFS(Customer_Churn_Records!$T1959&lt;30,"young",Customer_Churn_Records!$T1959&lt;50,"middle-aged",Customer_Churn_Records!$T1959&lt;100,"old")</f>
        <v>middle-aged</v>
      </c>
      <c r="V1959" s="8" t="str">
        <f t="array" ref="V1959">IFS(Customer_Churn_Records!$D1959&lt;701,"less-score",Customer_Churn_Records!$D1959&lt;851,"high-score")</f>
        <v>less-score</v>
      </c>
      <c r="W1959" s="8" t="str">
        <f t="array" ref="W1959">IF(Customer_Churn_Records!$X1959=0,0,IFS(Customer_Churn_Records!$X1959&lt;100000,"low",Customer_Churn_Records!$X1959&lt;300000,"high"))</f>
        <v>high</v>
      </c>
      <c r="X1959" s="8">
        <f>ROUND(Customer_Churn_Records!$I1959,0)</f>
        <v>134237</v>
      </c>
    </row>
    <row r="1960" ht="14.25" customHeight="1">
      <c r="A1960" s="6">
        <v>5465.0</v>
      </c>
      <c r="B1960" s="6">
        <v>1.579554E7</v>
      </c>
      <c r="C1960" s="6" t="s">
        <v>5146</v>
      </c>
      <c r="D1960" s="6">
        <v>556.0</v>
      </c>
      <c r="E1960" s="6" t="s">
        <v>7</v>
      </c>
      <c r="F1960" s="6" t="s">
        <v>10</v>
      </c>
      <c r="G1960" s="7" t="s">
        <v>118</v>
      </c>
      <c r="H1960" s="6">
        <v>2.0</v>
      </c>
      <c r="I1960" s="6" t="s">
        <v>5147</v>
      </c>
      <c r="J1960" s="6">
        <v>1.0</v>
      </c>
      <c r="K1960" s="6">
        <v>0.0</v>
      </c>
      <c r="L1960" s="6">
        <v>1.0</v>
      </c>
      <c r="M1960" s="6" t="s">
        <v>5148</v>
      </c>
      <c r="N1960" s="6">
        <v>0.0</v>
      </c>
      <c r="O1960" s="6">
        <v>0.0</v>
      </c>
      <c r="P1960" s="6">
        <v>4.0</v>
      </c>
      <c r="Q1960" s="6" t="s">
        <v>49</v>
      </c>
      <c r="R1960" s="6">
        <v>343.0</v>
      </c>
      <c r="S1960" s="6">
        <f>COUNTIF(Customer_Churn_Records!$B$2:$B$10000,Customer_Churn_Records!$B1960)</f>
        <v>1</v>
      </c>
      <c r="T1960" s="6">
        <f>ROUNDUP(Customer_Churn_Records!$G1960,0)</f>
        <v>36</v>
      </c>
      <c r="U1960" s="6" t="str">
        <f t="array" ref="U1960">IFS(Customer_Churn_Records!$T1960&lt;30,"young",Customer_Churn_Records!$T1960&lt;50,"middle-aged",Customer_Churn_Records!$T1960&lt;100,"old")</f>
        <v>middle-aged</v>
      </c>
      <c r="V1960" s="8" t="str">
        <f t="array" ref="V1960">IFS(Customer_Churn_Records!$D1960&lt;701,"less-score",Customer_Churn_Records!$D1960&lt;851,"high-score")</f>
        <v>less-score</v>
      </c>
      <c r="W1960" s="8" t="str">
        <f t="array" ref="W1960">IF(Customer_Churn_Records!$X1960=0,0,IFS(Customer_Churn_Records!$X1960&lt;100000,"low",Customer_Churn_Records!$X1960&lt;300000,"high"))</f>
        <v>high</v>
      </c>
      <c r="X1960" s="8">
        <f>ROUND(Customer_Churn_Records!$I1960,0)</f>
        <v>134208</v>
      </c>
    </row>
    <row r="1961" ht="14.25" customHeight="1">
      <c r="A1961" s="6">
        <v>4257.0</v>
      </c>
      <c r="B1961" s="6">
        <v>1.5578462E7</v>
      </c>
      <c r="C1961" s="6" t="s">
        <v>780</v>
      </c>
      <c r="D1961" s="6">
        <v>596.0</v>
      </c>
      <c r="E1961" s="6" t="s">
        <v>9</v>
      </c>
      <c r="F1961" s="6" t="s">
        <v>10</v>
      </c>
      <c r="G1961" s="7" t="s">
        <v>1657</v>
      </c>
      <c r="H1961" s="6">
        <v>9.0</v>
      </c>
      <c r="I1961" s="6" t="s">
        <v>5149</v>
      </c>
      <c r="J1961" s="6">
        <v>1.0</v>
      </c>
      <c r="K1961" s="6">
        <v>1.0</v>
      </c>
      <c r="L1961" s="6">
        <v>1.0</v>
      </c>
      <c r="M1961" s="6" t="s">
        <v>5150</v>
      </c>
      <c r="N1961" s="6">
        <v>0.0</v>
      </c>
      <c r="O1961" s="6">
        <v>0.0</v>
      </c>
      <c r="P1961" s="6">
        <v>5.0</v>
      </c>
      <c r="Q1961" s="6" t="s">
        <v>58</v>
      </c>
      <c r="R1961" s="6">
        <v>374.0</v>
      </c>
      <c r="S1961" s="6">
        <f>COUNTIF(Customer_Churn_Records!$B$2:$B$10000,Customer_Churn_Records!$B1961)</f>
        <v>1</v>
      </c>
      <c r="T1961" s="6">
        <f>ROUNDUP(Customer_Churn_Records!$G1961,0)</f>
        <v>76</v>
      </c>
      <c r="U1961" s="6" t="str">
        <f t="array" ref="U1961">IFS(Customer_Churn_Records!$T1961&lt;30,"young",Customer_Churn_Records!$T1961&lt;50,"middle-aged",Customer_Churn_Records!$T1961&lt;100,"old")</f>
        <v>old</v>
      </c>
      <c r="V1961" s="8" t="str">
        <f t="array" ref="V1961">IFS(Customer_Churn_Records!$D1961&lt;701,"less-score",Customer_Churn_Records!$D1961&lt;851,"high-score")</f>
        <v>less-score</v>
      </c>
      <c r="W1961" s="8" t="str">
        <f t="array" ref="W1961">IF(Customer_Churn_Records!$X1961=0,0,IFS(Customer_Churn_Records!$X1961&lt;100000,"low",Customer_Churn_Records!$X1961&lt;300000,"high"))</f>
        <v>high</v>
      </c>
      <c r="X1961" s="8">
        <f>ROUND(Customer_Churn_Records!$I1961,0)</f>
        <v>134208</v>
      </c>
    </row>
    <row r="1962" ht="14.25" customHeight="1">
      <c r="A1962" s="6">
        <v>8691.0</v>
      </c>
      <c r="B1962" s="6">
        <v>1.5756167E7</v>
      </c>
      <c r="C1962" s="6" t="s">
        <v>2715</v>
      </c>
      <c r="D1962" s="6">
        <v>762.0</v>
      </c>
      <c r="E1962" s="6" t="s">
        <v>9</v>
      </c>
      <c r="F1962" s="6" t="s">
        <v>10</v>
      </c>
      <c r="G1962" s="7" t="s">
        <v>76</v>
      </c>
      <c r="H1962" s="6">
        <v>5.0</v>
      </c>
      <c r="I1962" s="6" t="s">
        <v>5151</v>
      </c>
      <c r="J1962" s="6">
        <v>1.0</v>
      </c>
      <c r="K1962" s="6">
        <v>1.0</v>
      </c>
      <c r="L1962" s="6">
        <v>1.0</v>
      </c>
      <c r="M1962" s="6" t="s">
        <v>5152</v>
      </c>
      <c r="N1962" s="6">
        <v>0.0</v>
      </c>
      <c r="O1962" s="6">
        <v>0.0</v>
      </c>
      <c r="P1962" s="6">
        <v>4.0</v>
      </c>
      <c r="Q1962" s="6" t="s">
        <v>58</v>
      </c>
      <c r="R1962" s="6">
        <v>672.0</v>
      </c>
      <c r="S1962" s="6">
        <f>COUNTIF(Customer_Churn_Records!$B$2:$B$10000,Customer_Churn_Records!$B1962)</f>
        <v>1</v>
      </c>
      <c r="T1962" s="6">
        <f>ROUNDUP(Customer_Churn_Records!$G1962,0)</f>
        <v>43</v>
      </c>
      <c r="U1962" s="6" t="str">
        <f t="array" ref="U1962">IFS(Customer_Churn_Records!$T1962&lt;30,"young",Customer_Churn_Records!$T1962&lt;50,"middle-aged",Customer_Churn_Records!$T1962&lt;100,"old")</f>
        <v>middle-aged</v>
      </c>
      <c r="V1962" s="8" t="str">
        <f t="array" ref="V1962">IFS(Customer_Churn_Records!$D1962&lt;701,"less-score",Customer_Churn_Records!$D1962&lt;851,"high-score")</f>
        <v>high-score</v>
      </c>
      <c r="W1962" s="8" t="str">
        <f t="array" ref="W1962">IF(Customer_Churn_Records!$X1962=0,0,IFS(Customer_Churn_Records!$X1962&lt;100000,"low",Customer_Churn_Records!$X1962&lt;300000,"high"))</f>
        <v>high</v>
      </c>
      <c r="X1962" s="8">
        <f>ROUND(Customer_Churn_Records!$I1962,0)</f>
        <v>134205</v>
      </c>
    </row>
    <row r="1963" ht="14.25" customHeight="1">
      <c r="A1963" s="6">
        <v>5287.0</v>
      </c>
      <c r="B1963" s="6">
        <v>1.569054E7</v>
      </c>
      <c r="C1963" s="6" t="s">
        <v>5153</v>
      </c>
      <c r="D1963" s="6">
        <v>684.0</v>
      </c>
      <c r="E1963" s="6" t="s">
        <v>9</v>
      </c>
      <c r="F1963" s="6" t="s">
        <v>10</v>
      </c>
      <c r="G1963" s="7" t="s">
        <v>167</v>
      </c>
      <c r="H1963" s="6">
        <v>1.0</v>
      </c>
      <c r="I1963" s="6" t="s">
        <v>5154</v>
      </c>
      <c r="J1963" s="6">
        <v>1.0</v>
      </c>
      <c r="K1963" s="6">
        <v>0.0</v>
      </c>
      <c r="L1963" s="6">
        <v>0.0</v>
      </c>
      <c r="M1963" s="6" t="s">
        <v>5155</v>
      </c>
      <c r="N1963" s="6">
        <v>0.0</v>
      </c>
      <c r="O1963" s="6">
        <v>0.0</v>
      </c>
      <c r="P1963" s="6">
        <v>1.0</v>
      </c>
      <c r="Q1963" s="6" t="s">
        <v>79</v>
      </c>
      <c r="R1963" s="6">
        <v>456.0</v>
      </c>
      <c r="S1963" s="6">
        <f>COUNTIF(Customer_Churn_Records!$B$2:$B$10000,Customer_Churn_Records!$B1963)</f>
        <v>1</v>
      </c>
      <c r="T1963" s="6">
        <f>ROUNDUP(Customer_Churn_Records!$G1963,0)</f>
        <v>41</v>
      </c>
      <c r="U1963" s="6" t="str">
        <f t="array" ref="U1963">IFS(Customer_Churn_Records!$T1963&lt;30,"young",Customer_Churn_Records!$T1963&lt;50,"middle-aged",Customer_Churn_Records!$T1963&lt;100,"old")</f>
        <v>middle-aged</v>
      </c>
      <c r="V1963" s="8" t="str">
        <f t="array" ref="V1963">IFS(Customer_Churn_Records!$D1963&lt;701,"less-score",Customer_Churn_Records!$D1963&lt;851,"high-score")</f>
        <v>less-score</v>
      </c>
      <c r="W1963" s="8" t="str">
        <f t="array" ref="W1963">IF(Customer_Churn_Records!$X1963=0,0,IFS(Customer_Churn_Records!$X1963&lt;100000,"low",Customer_Churn_Records!$X1963&lt;300000,"high"))</f>
        <v>high</v>
      </c>
      <c r="X1963" s="8">
        <f>ROUND(Customer_Churn_Records!$I1963,0)</f>
        <v>134177</v>
      </c>
    </row>
    <row r="1964" ht="14.25" customHeight="1">
      <c r="A1964" s="6">
        <v>9216.0</v>
      </c>
      <c r="B1964" s="6">
        <v>1.562418E7</v>
      </c>
      <c r="C1964" s="6" t="s">
        <v>997</v>
      </c>
      <c r="D1964" s="6">
        <v>584.0</v>
      </c>
      <c r="E1964" s="6" t="s">
        <v>8</v>
      </c>
      <c r="F1964" s="6" t="s">
        <v>10</v>
      </c>
      <c r="G1964" s="7" t="s">
        <v>72</v>
      </c>
      <c r="H1964" s="6">
        <v>10.0</v>
      </c>
      <c r="I1964" s="6" t="s">
        <v>5156</v>
      </c>
      <c r="J1964" s="6">
        <v>4.0</v>
      </c>
      <c r="K1964" s="6">
        <v>1.0</v>
      </c>
      <c r="L1964" s="6">
        <v>1.0</v>
      </c>
      <c r="M1964" s="6" t="s">
        <v>5157</v>
      </c>
      <c r="N1964" s="6">
        <v>1.0</v>
      </c>
      <c r="O1964" s="6">
        <v>1.0</v>
      </c>
      <c r="P1964" s="6">
        <v>2.0</v>
      </c>
      <c r="Q1964" s="6" t="s">
        <v>58</v>
      </c>
      <c r="R1964" s="6">
        <v>395.0</v>
      </c>
      <c r="S1964" s="6">
        <f>COUNTIF(Customer_Churn_Records!$B$2:$B$10000,Customer_Churn_Records!$B1964)</f>
        <v>1</v>
      </c>
      <c r="T1964" s="6">
        <f>ROUNDUP(Customer_Churn_Records!$G1964,0)</f>
        <v>37</v>
      </c>
      <c r="U1964" s="6" t="str">
        <f t="array" ref="U1964">IFS(Customer_Churn_Records!$T1964&lt;30,"young",Customer_Churn_Records!$T1964&lt;50,"middle-aged",Customer_Churn_Records!$T1964&lt;100,"old")</f>
        <v>middle-aged</v>
      </c>
      <c r="V1964" s="8" t="str">
        <f t="array" ref="V1964">IFS(Customer_Churn_Records!$D1964&lt;701,"less-score",Customer_Churn_Records!$D1964&lt;851,"high-score")</f>
        <v>less-score</v>
      </c>
      <c r="W1964" s="8" t="str">
        <f t="array" ref="W1964">IF(Customer_Churn_Records!$X1964=0,0,IFS(Customer_Churn_Records!$X1964&lt;100000,"low",Customer_Churn_Records!$X1964&lt;300000,"high"))</f>
        <v>high</v>
      </c>
      <c r="X1964" s="8">
        <f>ROUND(Customer_Churn_Records!$I1964,0)</f>
        <v>134172</v>
      </c>
    </row>
    <row r="1965" ht="14.25" customHeight="1">
      <c r="A1965" s="6">
        <v>471.0</v>
      </c>
      <c r="B1965" s="6">
        <v>1.5759298E7</v>
      </c>
      <c r="C1965" s="6" t="s">
        <v>1967</v>
      </c>
      <c r="D1965" s="6">
        <v>631.0</v>
      </c>
      <c r="E1965" s="6" t="s">
        <v>9</v>
      </c>
      <c r="F1965" s="6" t="s">
        <v>11</v>
      </c>
      <c r="G1965" s="7" t="s">
        <v>197</v>
      </c>
      <c r="H1965" s="6">
        <v>10.0</v>
      </c>
      <c r="I1965" s="6" t="s">
        <v>5158</v>
      </c>
      <c r="J1965" s="6">
        <v>1.0</v>
      </c>
      <c r="K1965" s="6">
        <v>1.0</v>
      </c>
      <c r="L1965" s="6">
        <v>1.0</v>
      </c>
      <c r="M1965" s="6" t="s">
        <v>5159</v>
      </c>
      <c r="N1965" s="6">
        <v>0.0</v>
      </c>
      <c r="O1965" s="6">
        <v>0.0</v>
      </c>
      <c r="P1965" s="6">
        <v>5.0</v>
      </c>
      <c r="Q1965" s="6" t="s">
        <v>79</v>
      </c>
      <c r="R1965" s="6">
        <v>863.0</v>
      </c>
      <c r="S1965" s="6">
        <f>COUNTIF(Customer_Churn_Records!$B$2:$B$10000,Customer_Churn_Records!$B1965)</f>
        <v>1</v>
      </c>
      <c r="T1965" s="6">
        <f>ROUNDUP(Customer_Churn_Records!$G1965,0)</f>
        <v>27</v>
      </c>
      <c r="U1965" s="6" t="str">
        <f t="array" ref="U1965">IFS(Customer_Churn_Records!$T1965&lt;30,"young",Customer_Churn_Records!$T1965&lt;50,"middle-aged",Customer_Churn_Records!$T1965&lt;100,"old")</f>
        <v>young</v>
      </c>
      <c r="V1965" s="8" t="str">
        <f t="array" ref="V1965">IFS(Customer_Churn_Records!$D1965&lt;701,"less-score",Customer_Churn_Records!$D1965&lt;851,"high-score")</f>
        <v>less-score</v>
      </c>
      <c r="W1965" s="8" t="str">
        <f t="array" ref="W1965">IF(Customer_Churn_Records!$X1965=0,0,IFS(Customer_Churn_Records!$X1965&lt;100000,"low",Customer_Churn_Records!$X1965&lt;300000,"high"))</f>
        <v>high</v>
      </c>
      <c r="X1965" s="8">
        <f>ROUND(Customer_Churn_Records!$I1965,0)</f>
        <v>134170</v>
      </c>
    </row>
    <row r="1966" ht="14.25" customHeight="1">
      <c r="A1966" s="6">
        <v>5572.0</v>
      </c>
      <c r="B1966" s="6">
        <v>1.5708867E7</v>
      </c>
      <c r="C1966" s="6" t="s">
        <v>5160</v>
      </c>
      <c r="D1966" s="6">
        <v>684.0</v>
      </c>
      <c r="E1966" s="6" t="s">
        <v>9</v>
      </c>
      <c r="F1966" s="6" t="s">
        <v>10</v>
      </c>
      <c r="G1966" s="7" t="s">
        <v>41</v>
      </c>
      <c r="H1966" s="6">
        <v>3.0</v>
      </c>
      <c r="I1966" s="6" t="s">
        <v>5161</v>
      </c>
      <c r="J1966" s="6">
        <v>3.0</v>
      </c>
      <c r="K1966" s="6">
        <v>1.0</v>
      </c>
      <c r="L1966" s="6">
        <v>0.0</v>
      </c>
      <c r="M1966" s="6" t="s">
        <v>5162</v>
      </c>
      <c r="N1966" s="6">
        <v>1.0</v>
      </c>
      <c r="O1966" s="6">
        <v>1.0</v>
      </c>
      <c r="P1966" s="6">
        <v>5.0</v>
      </c>
      <c r="Q1966" s="6" t="s">
        <v>58</v>
      </c>
      <c r="R1966" s="6">
        <v>888.0</v>
      </c>
      <c r="S1966" s="6">
        <f>COUNTIF(Customer_Churn_Records!$B$2:$B$10000,Customer_Churn_Records!$B1966)</f>
        <v>1</v>
      </c>
      <c r="T1966" s="6">
        <f>ROUNDUP(Customer_Churn_Records!$G1966,0)</f>
        <v>38</v>
      </c>
      <c r="U1966" s="6" t="str">
        <f t="array" ref="U1966">IFS(Customer_Churn_Records!$T1966&lt;30,"young",Customer_Churn_Records!$T1966&lt;50,"middle-aged",Customer_Churn_Records!$T1966&lt;100,"old")</f>
        <v>middle-aged</v>
      </c>
      <c r="V1966" s="8" t="str">
        <f t="array" ref="V1966">IFS(Customer_Churn_Records!$D1966&lt;701,"less-score",Customer_Churn_Records!$D1966&lt;851,"high-score")</f>
        <v>less-score</v>
      </c>
      <c r="W1966" s="8" t="str">
        <f t="array" ref="W1966">IF(Customer_Churn_Records!$X1966=0,0,IFS(Customer_Churn_Records!$X1966&lt;100000,"low",Customer_Churn_Records!$X1966&lt;300000,"high"))</f>
        <v>high</v>
      </c>
      <c r="X1966" s="8">
        <f>ROUND(Customer_Churn_Records!$I1966,0)</f>
        <v>134169</v>
      </c>
    </row>
    <row r="1967" ht="14.25" customHeight="1">
      <c r="A1967" s="6">
        <v>4516.0</v>
      </c>
      <c r="B1967" s="6">
        <v>1.5761654E7</v>
      </c>
      <c r="C1967" s="6" t="s">
        <v>238</v>
      </c>
      <c r="D1967" s="6">
        <v>726.0</v>
      </c>
      <c r="E1967" s="6" t="s">
        <v>9</v>
      </c>
      <c r="F1967" s="6" t="s">
        <v>11</v>
      </c>
      <c r="G1967" s="7" t="s">
        <v>128</v>
      </c>
      <c r="H1967" s="6">
        <v>8.0</v>
      </c>
      <c r="I1967" s="6" t="s">
        <v>5163</v>
      </c>
      <c r="J1967" s="6">
        <v>1.0</v>
      </c>
      <c r="K1967" s="6">
        <v>1.0</v>
      </c>
      <c r="L1967" s="6">
        <v>1.0</v>
      </c>
      <c r="M1967" s="6" t="s">
        <v>5164</v>
      </c>
      <c r="N1967" s="6">
        <v>0.0</v>
      </c>
      <c r="O1967" s="6">
        <v>0.0</v>
      </c>
      <c r="P1967" s="6">
        <v>1.0</v>
      </c>
      <c r="Q1967" s="6" t="s">
        <v>79</v>
      </c>
      <c r="R1967" s="6">
        <v>426.0</v>
      </c>
      <c r="S1967" s="6">
        <f>COUNTIF(Customer_Churn_Records!$B$2:$B$10000,Customer_Churn_Records!$B1967)</f>
        <v>1</v>
      </c>
      <c r="T1967" s="6">
        <f>ROUNDUP(Customer_Churn_Records!$G1967,0)</f>
        <v>30</v>
      </c>
      <c r="U1967" s="6" t="str">
        <f t="array" ref="U1967">IFS(Customer_Churn_Records!$T1967&lt;30,"young",Customer_Churn_Records!$T1967&lt;50,"middle-aged",Customer_Churn_Records!$T1967&lt;100,"old")</f>
        <v>middle-aged</v>
      </c>
      <c r="V1967" s="8" t="str">
        <f t="array" ref="V1967">IFS(Customer_Churn_Records!$D1967&lt;701,"less-score",Customer_Churn_Records!$D1967&lt;851,"high-score")</f>
        <v>high-score</v>
      </c>
      <c r="W1967" s="8" t="str">
        <f t="array" ref="W1967">IF(Customer_Churn_Records!$X1967=0,0,IFS(Customer_Churn_Records!$X1967&lt;100000,"low",Customer_Churn_Records!$X1967&lt;300000,"high"))</f>
        <v>high</v>
      </c>
      <c r="X1967" s="8">
        <f>ROUND(Customer_Churn_Records!$I1967,0)</f>
        <v>134152</v>
      </c>
    </row>
    <row r="1968" ht="14.25" customHeight="1">
      <c r="A1968" s="6">
        <v>7727.0</v>
      </c>
      <c r="B1968" s="6">
        <v>1.5757617E7</v>
      </c>
      <c r="C1968" s="6" t="s">
        <v>2106</v>
      </c>
      <c r="D1968" s="6">
        <v>735.0</v>
      </c>
      <c r="E1968" s="6" t="s">
        <v>7</v>
      </c>
      <c r="F1968" s="6" t="s">
        <v>11</v>
      </c>
      <c r="G1968" s="7" t="s">
        <v>564</v>
      </c>
      <c r="H1968" s="6">
        <v>6.0</v>
      </c>
      <c r="I1968" s="6" t="s">
        <v>5165</v>
      </c>
      <c r="J1968" s="6">
        <v>1.0</v>
      </c>
      <c r="K1968" s="6">
        <v>1.0</v>
      </c>
      <c r="L1968" s="6">
        <v>0.0</v>
      </c>
      <c r="M1968" s="6" t="s">
        <v>5166</v>
      </c>
      <c r="N1968" s="6">
        <v>0.0</v>
      </c>
      <c r="O1968" s="6">
        <v>0.0</v>
      </c>
      <c r="P1968" s="6">
        <v>4.0</v>
      </c>
      <c r="Q1968" s="6" t="s">
        <v>58</v>
      </c>
      <c r="R1968" s="6">
        <v>425.0</v>
      </c>
      <c r="S1968" s="6">
        <f>COUNTIF(Customer_Churn_Records!$B$2:$B$10000,Customer_Churn_Records!$B1968)</f>
        <v>1</v>
      </c>
      <c r="T1968" s="6">
        <f>ROUNDUP(Customer_Churn_Records!$G1968,0)</f>
        <v>55</v>
      </c>
      <c r="U1968" s="6" t="str">
        <f t="array" ref="U1968">IFS(Customer_Churn_Records!$T1968&lt;30,"young",Customer_Churn_Records!$T1968&lt;50,"middle-aged",Customer_Churn_Records!$T1968&lt;100,"old")</f>
        <v>old</v>
      </c>
      <c r="V1968" s="8" t="str">
        <f t="array" ref="V1968">IFS(Customer_Churn_Records!$D1968&lt;701,"less-score",Customer_Churn_Records!$D1968&lt;851,"high-score")</f>
        <v>high-score</v>
      </c>
      <c r="W1968" s="8" t="str">
        <f t="array" ref="W1968">IF(Customer_Churn_Records!$X1968=0,0,IFS(Customer_Churn_Records!$X1968&lt;100000,"low",Customer_Churn_Records!$X1968&lt;300000,"high"))</f>
        <v>high</v>
      </c>
      <c r="X1968" s="8">
        <f>ROUND(Customer_Churn_Records!$I1968,0)</f>
        <v>134141</v>
      </c>
    </row>
    <row r="1969" ht="14.25" customHeight="1">
      <c r="A1969" s="6">
        <v>7188.0</v>
      </c>
      <c r="B1969" s="6">
        <v>1.5662152E7</v>
      </c>
      <c r="C1969" s="6" t="s">
        <v>1780</v>
      </c>
      <c r="D1969" s="6">
        <v>552.0</v>
      </c>
      <c r="E1969" s="6" t="s">
        <v>7</v>
      </c>
      <c r="F1969" s="6" t="s">
        <v>10</v>
      </c>
      <c r="G1969" s="7" t="s">
        <v>41</v>
      </c>
      <c r="H1969" s="6">
        <v>9.0</v>
      </c>
      <c r="I1969" s="6" t="s">
        <v>5167</v>
      </c>
      <c r="J1969" s="6">
        <v>1.0</v>
      </c>
      <c r="K1969" s="6">
        <v>0.0</v>
      </c>
      <c r="L1969" s="6">
        <v>0.0</v>
      </c>
      <c r="M1969" s="6" t="s">
        <v>5168</v>
      </c>
      <c r="N1969" s="6">
        <v>0.0</v>
      </c>
      <c r="O1969" s="6">
        <v>0.0</v>
      </c>
      <c r="P1969" s="6">
        <v>2.0</v>
      </c>
      <c r="Q1969" s="6" t="s">
        <v>44</v>
      </c>
      <c r="R1969" s="6">
        <v>751.0</v>
      </c>
      <c r="S1969" s="6">
        <f>COUNTIF(Customer_Churn_Records!$B$2:$B$10000,Customer_Churn_Records!$B1969)</f>
        <v>1</v>
      </c>
      <c r="T1969" s="6">
        <f>ROUNDUP(Customer_Churn_Records!$G1969,0)</f>
        <v>38</v>
      </c>
      <c r="U1969" s="6" t="str">
        <f t="array" ref="U1969">IFS(Customer_Churn_Records!$T1969&lt;30,"young",Customer_Churn_Records!$T1969&lt;50,"middle-aged",Customer_Churn_Records!$T1969&lt;100,"old")</f>
        <v>middle-aged</v>
      </c>
      <c r="V1969" s="8" t="str">
        <f t="array" ref="V1969">IFS(Customer_Churn_Records!$D1969&lt;701,"less-score",Customer_Churn_Records!$D1969&lt;851,"high-score")</f>
        <v>less-score</v>
      </c>
      <c r="W1969" s="8" t="str">
        <f t="array" ref="W1969">IF(Customer_Churn_Records!$X1969=0,0,IFS(Customer_Churn_Records!$X1969&lt;100000,"low",Customer_Churn_Records!$X1969&lt;300000,"high"))</f>
        <v>high</v>
      </c>
      <c r="X1969" s="8">
        <f>ROUND(Customer_Churn_Records!$I1969,0)</f>
        <v>134105</v>
      </c>
    </row>
    <row r="1970" ht="14.25" customHeight="1">
      <c r="A1970" s="6">
        <v>1304.0</v>
      </c>
      <c r="B1970" s="6">
        <v>1.568393E7</v>
      </c>
      <c r="C1970" s="6" t="s">
        <v>1624</v>
      </c>
      <c r="D1970" s="6">
        <v>593.0</v>
      </c>
      <c r="E1970" s="6" t="s">
        <v>8</v>
      </c>
      <c r="F1970" s="6" t="s">
        <v>10</v>
      </c>
      <c r="G1970" s="7" t="s">
        <v>114</v>
      </c>
      <c r="H1970" s="6">
        <v>9.0</v>
      </c>
      <c r="I1970" s="6" t="s">
        <v>5169</v>
      </c>
      <c r="J1970" s="6">
        <v>2.0</v>
      </c>
      <c r="K1970" s="6">
        <v>1.0</v>
      </c>
      <c r="L1970" s="6">
        <v>0.0</v>
      </c>
      <c r="M1970" s="6" t="s">
        <v>5170</v>
      </c>
      <c r="N1970" s="6">
        <v>1.0</v>
      </c>
      <c r="O1970" s="6">
        <v>1.0</v>
      </c>
      <c r="P1970" s="6">
        <v>3.0</v>
      </c>
      <c r="Q1970" s="6" t="s">
        <v>58</v>
      </c>
      <c r="R1970" s="6">
        <v>620.0</v>
      </c>
      <c r="S1970" s="6">
        <f>COUNTIF(Customer_Churn_Records!$B$2:$B$10000,Customer_Churn_Records!$B1970)</f>
        <v>1</v>
      </c>
      <c r="T1970" s="6">
        <f>ROUNDUP(Customer_Churn_Records!$G1970,0)</f>
        <v>32</v>
      </c>
      <c r="U1970" s="6" t="str">
        <f t="array" ref="U1970">IFS(Customer_Churn_Records!$T1970&lt;30,"young",Customer_Churn_Records!$T1970&lt;50,"middle-aged",Customer_Churn_Records!$T1970&lt;100,"old")</f>
        <v>middle-aged</v>
      </c>
      <c r="V1970" s="8" t="str">
        <f t="array" ref="V1970">IFS(Customer_Churn_Records!$D1970&lt;701,"less-score",Customer_Churn_Records!$D1970&lt;851,"high-score")</f>
        <v>less-score</v>
      </c>
      <c r="W1970" s="8" t="str">
        <f t="array" ref="W1970">IF(Customer_Churn_Records!$X1970=0,0,IFS(Customer_Churn_Records!$X1970&lt;100000,"low",Customer_Churn_Records!$X1970&lt;300000,"high"))</f>
        <v>high</v>
      </c>
      <c r="X1970" s="8">
        <f>ROUND(Customer_Churn_Records!$I1970,0)</f>
        <v>134097</v>
      </c>
    </row>
    <row r="1971" ht="14.25" customHeight="1">
      <c r="A1971" s="6">
        <v>8720.0</v>
      </c>
      <c r="B1971" s="6">
        <v>1.5811415E7</v>
      </c>
      <c r="C1971" s="6" t="s">
        <v>5171</v>
      </c>
      <c r="D1971" s="6">
        <v>691.0</v>
      </c>
      <c r="E1971" s="6" t="s">
        <v>7</v>
      </c>
      <c r="F1971" s="6" t="s">
        <v>10</v>
      </c>
      <c r="G1971" s="7" t="s">
        <v>220</v>
      </c>
      <c r="H1971" s="6">
        <v>6.0</v>
      </c>
      <c r="I1971" s="6" t="s">
        <v>5172</v>
      </c>
      <c r="J1971" s="6">
        <v>2.0</v>
      </c>
      <c r="K1971" s="6">
        <v>1.0</v>
      </c>
      <c r="L1971" s="6">
        <v>1.0</v>
      </c>
      <c r="M1971" s="6" t="s">
        <v>5173</v>
      </c>
      <c r="N1971" s="6">
        <v>0.0</v>
      </c>
      <c r="O1971" s="6">
        <v>0.0</v>
      </c>
      <c r="P1971" s="6">
        <v>4.0</v>
      </c>
      <c r="Q1971" s="6" t="s">
        <v>79</v>
      </c>
      <c r="R1971" s="6">
        <v>335.0</v>
      </c>
      <c r="S1971" s="6">
        <f>COUNTIF(Customer_Churn_Records!$B$2:$B$10000,Customer_Churn_Records!$B1971)</f>
        <v>1</v>
      </c>
      <c r="T1971" s="6">
        <f>ROUNDUP(Customer_Churn_Records!$G1971,0)</f>
        <v>44</v>
      </c>
      <c r="U1971" s="6" t="str">
        <f t="array" ref="U1971">IFS(Customer_Churn_Records!$T1971&lt;30,"young",Customer_Churn_Records!$T1971&lt;50,"middle-aged",Customer_Churn_Records!$T1971&lt;100,"old")</f>
        <v>middle-aged</v>
      </c>
      <c r="V1971" s="8" t="str">
        <f t="array" ref="V1971">IFS(Customer_Churn_Records!$D1971&lt;701,"less-score",Customer_Churn_Records!$D1971&lt;851,"high-score")</f>
        <v>less-score</v>
      </c>
      <c r="W1971" s="8" t="str">
        <f t="array" ref="W1971">IF(Customer_Churn_Records!$X1971=0,0,IFS(Customer_Churn_Records!$X1971&lt;100000,"low",Customer_Churn_Records!$X1971&lt;300000,"high"))</f>
        <v>high</v>
      </c>
      <c r="X1971" s="8">
        <f>ROUND(Customer_Churn_Records!$I1971,0)</f>
        <v>134066</v>
      </c>
    </row>
    <row r="1972" ht="14.25" customHeight="1">
      <c r="A1972" s="6">
        <v>4419.0</v>
      </c>
      <c r="B1972" s="6">
        <v>1.5644356E7</v>
      </c>
      <c r="C1972" s="6" t="s">
        <v>5174</v>
      </c>
      <c r="D1972" s="6">
        <v>682.0</v>
      </c>
      <c r="E1972" s="6" t="s">
        <v>9</v>
      </c>
      <c r="F1972" s="6" t="s">
        <v>10</v>
      </c>
      <c r="G1972" s="7" t="s">
        <v>177</v>
      </c>
      <c r="H1972" s="6">
        <v>10.0</v>
      </c>
      <c r="I1972" s="6" t="s">
        <v>5175</v>
      </c>
      <c r="J1972" s="6">
        <v>1.0</v>
      </c>
      <c r="K1972" s="6">
        <v>1.0</v>
      </c>
      <c r="L1972" s="6">
        <v>0.0</v>
      </c>
      <c r="M1972" s="6" t="s">
        <v>5176</v>
      </c>
      <c r="N1972" s="6">
        <v>0.0</v>
      </c>
      <c r="O1972" s="6">
        <v>0.0</v>
      </c>
      <c r="P1972" s="6">
        <v>3.0</v>
      </c>
      <c r="Q1972" s="6" t="s">
        <v>58</v>
      </c>
      <c r="R1972" s="6">
        <v>725.0</v>
      </c>
      <c r="S1972" s="6">
        <f>COUNTIF(Customer_Churn_Records!$B$2:$B$10000,Customer_Churn_Records!$B1972)</f>
        <v>1</v>
      </c>
      <c r="T1972" s="6">
        <f>ROUNDUP(Customer_Churn_Records!$G1972,0)</f>
        <v>47</v>
      </c>
      <c r="U1972" s="6" t="str">
        <f t="array" ref="U1972">IFS(Customer_Churn_Records!$T1972&lt;30,"young",Customer_Churn_Records!$T1972&lt;50,"middle-aged",Customer_Churn_Records!$T1972&lt;100,"old")</f>
        <v>middle-aged</v>
      </c>
      <c r="V1972" s="8" t="str">
        <f t="array" ref="V1972">IFS(Customer_Churn_Records!$D1972&lt;701,"less-score",Customer_Churn_Records!$D1972&lt;851,"high-score")</f>
        <v>less-score</v>
      </c>
      <c r="W1972" s="8" t="str">
        <f t="array" ref="W1972">IF(Customer_Churn_Records!$X1972=0,0,IFS(Customer_Churn_Records!$X1972&lt;100000,"low",Customer_Churn_Records!$X1972&lt;300000,"high"))</f>
        <v>high</v>
      </c>
      <c r="X1972" s="8">
        <f>ROUND(Customer_Churn_Records!$I1972,0)</f>
        <v>134032</v>
      </c>
    </row>
    <row r="1973" ht="14.25" customHeight="1">
      <c r="A1973" s="6">
        <v>761.0</v>
      </c>
      <c r="B1973" s="6">
        <v>1.5583212E7</v>
      </c>
      <c r="C1973" s="6" t="s">
        <v>1153</v>
      </c>
      <c r="D1973" s="6">
        <v>600.0</v>
      </c>
      <c r="E1973" s="6" t="s">
        <v>7</v>
      </c>
      <c r="F1973" s="6" t="s">
        <v>10</v>
      </c>
      <c r="G1973" s="7" t="s">
        <v>76</v>
      </c>
      <c r="H1973" s="6">
        <v>5.0</v>
      </c>
      <c r="I1973" s="6" t="s">
        <v>5177</v>
      </c>
      <c r="J1973" s="6">
        <v>1.0</v>
      </c>
      <c r="K1973" s="6">
        <v>1.0</v>
      </c>
      <c r="L1973" s="6">
        <v>0.0</v>
      </c>
      <c r="M1973" s="6" t="s">
        <v>5178</v>
      </c>
      <c r="N1973" s="6">
        <v>0.0</v>
      </c>
      <c r="O1973" s="6">
        <v>0.0</v>
      </c>
      <c r="P1973" s="6">
        <v>3.0</v>
      </c>
      <c r="Q1973" s="6" t="s">
        <v>49</v>
      </c>
      <c r="R1973" s="6">
        <v>568.0</v>
      </c>
      <c r="S1973" s="6">
        <f>COUNTIF(Customer_Churn_Records!$B$2:$B$10000,Customer_Churn_Records!$B1973)</f>
        <v>1</v>
      </c>
      <c r="T1973" s="6">
        <f>ROUNDUP(Customer_Churn_Records!$G1973,0)</f>
        <v>43</v>
      </c>
      <c r="U1973" s="6" t="str">
        <f t="array" ref="U1973">IFS(Customer_Churn_Records!$T1973&lt;30,"young",Customer_Churn_Records!$T1973&lt;50,"middle-aged",Customer_Churn_Records!$T1973&lt;100,"old")</f>
        <v>middle-aged</v>
      </c>
      <c r="V1973" s="8" t="str">
        <f t="array" ref="V1973">IFS(Customer_Churn_Records!$D1973&lt;701,"less-score",Customer_Churn_Records!$D1973&lt;851,"high-score")</f>
        <v>less-score</v>
      </c>
      <c r="W1973" s="8" t="str">
        <f t="array" ref="W1973">IF(Customer_Churn_Records!$X1973=0,0,IFS(Customer_Churn_Records!$X1973&lt;100000,"low",Customer_Churn_Records!$X1973&lt;300000,"high"))</f>
        <v>high</v>
      </c>
      <c r="X1973" s="8">
        <f>ROUND(Customer_Churn_Records!$I1973,0)</f>
        <v>134022</v>
      </c>
    </row>
    <row r="1974" ht="14.25" customHeight="1">
      <c r="A1974" s="6">
        <v>4086.0</v>
      </c>
      <c r="B1974" s="6">
        <v>1.5627251E7</v>
      </c>
      <c r="C1974" s="6" t="s">
        <v>5179</v>
      </c>
      <c r="D1974" s="6">
        <v>520.0</v>
      </c>
      <c r="E1974" s="6" t="s">
        <v>7</v>
      </c>
      <c r="F1974" s="6" t="s">
        <v>11</v>
      </c>
      <c r="G1974" s="7" t="s">
        <v>140</v>
      </c>
      <c r="H1974" s="6">
        <v>4.0</v>
      </c>
      <c r="I1974" s="6" t="s">
        <v>5180</v>
      </c>
      <c r="J1974" s="6">
        <v>1.0</v>
      </c>
      <c r="K1974" s="6">
        <v>1.0</v>
      </c>
      <c r="L1974" s="6">
        <v>1.0</v>
      </c>
      <c r="M1974" s="6" t="s">
        <v>5181</v>
      </c>
      <c r="N1974" s="6">
        <v>0.0</v>
      </c>
      <c r="O1974" s="6">
        <v>0.0</v>
      </c>
      <c r="P1974" s="6">
        <v>5.0</v>
      </c>
      <c r="Q1974" s="6" t="s">
        <v>79</v>
      </c>
      <c r="R1974" s="6">
        <v>523.0</v>
      </c>
      <c r="S1974" s="6">
        <f>COUNTIF(Customer_Churn_Records!$B$2:$B$10000,Customer_Churn_Records!$B1974)</f>
        <v>1</v>
      </c>
      <c r="T1974" s="6">
        <f>ROUNDUP(Customer_Churn_Records!$G1974,0)</f>
        <v>34</v>
      </c>
      <c r="U1974" s="6" t="str">
        <f t="array" ref="U1974">IFS(Customer_Churn_Records!$T1974&lt;30,"young",Customer_Churn_Records!$T1974&lt;50,"middle-aged",Customer_Churn_Records!$T1974&lt;100,"old")</f>
        <v>middle-aged</v>
      </c>
      <c r="V1974" s="8" t="str">
        <f t="array" ref="V1974">IFS(Customer_Churn_Records!$D1974&lt;701,"less-score",Customer_Churn_Records!$D1974&lt;851,"high-score")</f>
        <v>less-score</v>
      </c>
      <c r="W1974" s="8" t="str">
        <f t="array" ref="W1974">IF(Customer_Churn_Records!$X1974=0,0,IFS(Customer_Churn_Records!$X1974&lt;100000,"low",Customer_Churn_Records!$X1974&lt;300000,"high"))</f>
        <v>high</v>
      </c>
      <c r="X1974" s="8">
        <f>ROUND(Customer_Churn_Records!$I1974,0)</f>
        <v>134008</v>
      </c>
    </row>
    <row r="1975" ht="14.25" customHeight="1">
      <c r="A1975" s="6">
        <v>5207.0</v>
      </c>
      <c r="B1975" s="6">
        <v>1.5632826E7</v>
      </c>
      <c r="C1975" s="6" t="s">
        <v>5182</v>
      </c>
      <c r="D1975" s="6">
        <v>493.0</v>
      </c>
      <c r="E1975" s="6" t="s">
        <v>7</v>
      </c>
      <c r="F1975" s="6" t="s">
        <v>11</v>
      </c>
      <c r="G1975" s="7" t="s">
        <v>41</v>
      </c>
      <c r="H1975" s="6">
        <v>3.0</v>
      </c>
      <c r="I1975" s="6" t="s">
        <v>5183</v>
      </c>
      <c r="J1975" s="6">
        <v>1.0</v>
      </c>
      <c r="K1975" s="6">
        <v>1.0</v>
      </c>
      <c r="L1975" s="6">
        <v>0.0</v>
      </c>
      <c r="M1975" s="6" t="s">
        <v>5184</v>
      </c>
      <c r="N1975" s="6">
        <v>0.0</v>
      </c>
      <c r="O1975" s="6">
        <v>0.0</v>
      </c>
      <c r="P1975" s="6">
        <v>5.0</v>
      </c>
      <c r="Q1975" s="6" t="s">
        <v>44</v>
      </c>
      <c r="R1975" s="6">
        <v>520.0</v>
      </c>
      <c r="S1975" s="6">
        <f>COUNTIF(Customer_Churn_Records!$B$2:$B$10000,Customer_Churn_Records!$B1975)</f>
        <v>1</v>
      </c>
      <c r="T1975" s="6">
        <f>ROUNDUP(Customer_Churn_Records!$G1975,0)</f>
        <v>38</v>
      </c>
      <c r="U1975" s="6" t="str">
        <f t="array" ref="U1975">IFS(Customer_Churn_Records!$T1975&lt;30,"young",Customer_Churn_Records!$T1975&lt;50,"middle-aged",Customer_Churn_Records!$T1975&lt;100,"old")</f>
        <v>middle-aged</v>
      </c>
      <c r="V1975" s="8" t="str">
        <f t="array" ref="V1975">IFS(Customer_Churn_Records!$D1975&lt;701,"less-score",Customer_Churn_Records!$D1975&lt;851,"high-score")</f>
        <v>less-score</v>
      </c>
      <c r="W1975" s="8" t="str">
        <f t="array" ref="W1975">IF(Customer_Churn_Records!$X1975=0,0,IFS(Customer_Churn_Records!$X1975&lt;100000,"low",Customer_Churn_Records!$X1975&lt;300000,"high"))</f>
        <v>high</v>
      </c>
      <c r="X1975" s="8">
        <f>ROUND(Customer_Churn_Records!$I1975,0)</f>
        <v>134007</v>
      </c>
    </row>
    <row r="1976" ht="14.25" customHeight="1">
      <c r="A1976" s="6">
        <v>9244.0</v>
      </c>
      <c r="B1976" s="6">
        <v>1.5815534E7</v>
      </c>
      <c r="C1976" s="6" t="s">
        <v>5185</v>
      </c>
      <c r="D1976" s="6">
        <v>505.0</v>
      </c>
      <c r="E1976" s="6" t="s">
        <v>9</v>
      </c>
      <c r="F1976" s="6" t="s">
        <v>11</v>
      </c>
      <c r="G1976" s="7" t="s">
        <v>72</v>
      </c>
      <c r="H1976" s="6">
        <v>0.0</v>
      </c>
      <c r="I1976" s="6" t="s">
        <v>5186</v>
      </c>
      <c r="J1976" s="6">
        <v>1.0</v>
      </c>
      <c r="K1976" s="6">
        <v>1.0</v>
      </c>
      <c r="L1976" s="6">
        <v>1.0</v>
      </c>
      <c r="M1976" s="6" t="s">
        <v>5187</v>
      </c>
      <c r="N1976" s="6">
        <v>0.0</v>
      </c>
      <c r="O1976" s="6">
        <v>0.0</v>
      </c>
      <c r="P1976" s="6">
        <v>4.0</v>
      </c>
      <c r="Q1976" s="6" t="s">
        <v>79</v>
      </c>
      <c r="R1976" s="6">
        <v>274.0</v>
      </c>
      <c r="S1976" s="6">
        <f>COUNTIF(Customer_Churn_Records!$B$2:$B$10000,Customer_Churn_Records!$B1976)</f>
        <v>1</v>
      </c>
      <c r="T1976" s="6">
        <f>ROUNDUP(Customer_Churn_Records!$G1976,0)</f>
        <v>37</v>
      </c>
      <c r="U1976" s="6" t="str">
        <f t="array" ref="U1976">IFS(Customer_Churn_Records!$T1976&lt;30,"young",Customer_Churn_Records!$T1976&lt;50,"middle-aged",Customer_Churn_Records!$T1976&lt;100,"old")</f>
        <v>middle-aged</v>
      </c>
      <c r="V1976" s="8" t="str">
        <f t="array" ref="V1976">IFS(Customer_Churn_Records!$D1976&lt;701,"less-score",Customer_Churn_Records!$D1976&lt;851,"high-score")</f>
        <v>less-score</v>
      </c>
      <c r="W1976" s="8" t="str">
        <f t="array" ref="W1976">IF(Customer_Churn_Records!$X1976=0,0,IFS(Customer_Churn_Records!$X1976&lt;100000,"low",Customer_Churn_Records!$X1976&lt;300000,"high"))</f>
        <v>high</v>
      </c>
      <c r="X1976" s="8">
        <f>ROUND(Customer_Churn_Records!$I1976,0)</f>
        <v>134006</v>
      </c>
    </row>
    <row r="1977" ht="14.25" customHeight="1">
      <c r="A1977" s="6">
        <v>654.0</v>
      </c>
      <c r="B1977" s="6">
        <v>1.566461E7</v>
      </c>
      <c r="C1977" s="6" t="s">
        <v>4199</v>
      </c>
      <c r="D1977" s="6">
        <v>459.0</v>
      </c>
      <c r="E1977" s="6" t="s">
        <v>8</v>
      </c>
      <c r="F1977" s="6" t="s">
        <v>11</v>
      </c>
      <c r="G1977" s="7" t="s">
        <v>68</v>
      </c>
      <c r="H1977" s="6">
        <v>4.0</v>
      </c>
      <c r="I1977" s="6" t="s">
        <v>5188</v>
      </c>
      <c r="J1977" s="6">
        <v>1.0</v>
      </c>
      <c r="K1977" s="6">
        <v>1.0</v>
      </c>
      <c r="L1977" s="6">
        <v>1.0</v>
      </c>
      <c r="M1977" s="6" t="s">
        <v>5189</v>
      </c>
      <c r="N1977" s="6">
        <v>1.0</v>
      </c>
      <c r="O1977" s="6">
        <v>1.0</v>
      </c>
      <c r="P1977" s="6">
        <v>5.0</v>
      </c>
      <c r="Q1977" s="6" t="s">
        <v>58</v>
      </c>
      <c r="R1977" s="6">
        <v>661.0</v>
      </c>
      <c r="S1977" s="6">
        <f>COUNTIF(Customer_Churn_Records!$B$2:$B$10000,Customer_Churn_Records!$B1977)</f>
        <v>1</v>
      </c>
      <c r="T1977" s="6">
        <f>ROUNDUP(Customer_Churn_Records!$G1977,0)</f>
        <v>48</v>
      </c>
      <c r="U1977" s="6" t="str">
        <f t="array" ref="U1977">IFS(Customer_Churn_Records!$T1977&lt;30,"young",Customer_Churn_Records!$T1977&lt;50,"middle-aged",Customer_Churn_Records!$T1977&lt;100,"old")</f>
        <v>middle-aged</v>
      </c>
      <c r="V1977" s="8" t="str">
        <f t="array" ref="V1977">IFS(Customer_Churn_Records!$D1977&lt;701,"less-score",Customer_Churn_Records!$D1977&lt;851,"high-score")</f>
        <v>less-score</v>
      </c>
      <c r="W1977" s="8" t="str">
        <f t="array" ref="W1977">IF(Customer_Churn_Records!$X1977=0,0,IFS(Customer_Churn_Records!$X1977&lt;100000,"low",Customer_Churn_Records!$X1977&lt;300000,"high"))</f>
        <v>high</v>
      </c>
      <c r="X1977" s="8">
        <f>ROUND(Customer_Churn_Records!$I1977,0)</f>
        <v>133995</v>
      </c>
    </row>
    <row r="1978" ht="14.25" customHeight="1">
      <c r="A1978" s="6">
        <v>9763.0</v>
      </c>
      <c r="B1978" s="6">
        <v>1.5734917E7</v>
      </c>
      <c r="C1978" s="6" t="s">
        <v>1092</v>
      </c>
      <c r="D1978" s="6">
        <v>708.0</v>
      </c>
      <c r="E1978" s="6" t="s">
        <v>8</v>
      </c>
      <c r="F1978" s="6" t="s">
        <v>11</v>
      </c>
      <c r="G1978" s="7" t="s">
        <v>91</v>
      </c>
      <c r="H1978" s="6">
        <v>8.0</v>
      </c>
      <c r="I1978" s="6" t="s">
        <v>5190</v>
      </c>
      <c r="J1978" s="6">
        <v>2.0</v>
      </c>
      <c r="K1978" s="6">
        <v>1.0</v>
      </c>
      <c r="L1978" s="6">
        <v>0.0</v>
      </c>
      <c r="M1978" s="6" t="s">
        <v>5191</v>
      </c>
      <c r="N1978" s="6">
        <v>0.0</v>
      </c>
      <c r="O1978" s="6">
        <v>0.0</v>
      </c>
      <c r="P1978" s="6">
        <v>5.0</v>
      </c>
      <c r="Q1978" s="6" t="s">
        <v>49</v>
      </c>
      <c r="R1978" s="6">
        <v>959.0</v>
      </c>
      <c r="S1978" s="6">
        <f>COUNTIF(Customer_Churn_Records!$B$2:$B$10000,Customer_Churn_Records!$B1978)</f>
        <v>1</v>
      </c>
      <c r="T1978" s="6">
        <f>ROUNDUP(Customer_Churn_Records!$G1978,0)</f>
        <v>21</v>
      </c>
      <c r="U1978" s="6" t="str">
        <f t="array" ref="U1978">IFS(Customer_Churn_Records!$T1978&lt;30,"young",Customer_Churn_Records!$T1978&lt;50,"middle-aged",Customer_Churn_Records!$T1978&lt;100,"old")</f>
        <v>young</v>
      </c>
      <c r="V1978" s="8" t="str">
        <f t="array" ref="V1978">IFS(Customer_Churn_Records!$D1978&lt;701,"less-score",Customer_Churn_Records!$D1978&lt;851,"high-score")</f>
        <v>high-score</v>
      </c>
      <c r="W1978" s="8" t="str">
        <f t="array" ref="W1978">IF(Customer_Churn_Records!$X1978=0,0,IFS(Customer_Churn_Records!$X1978&lt;100000,"low",Customer_Churn_Records!$X1978&lt;300000,"high"))</f>
        <v>high</v>
      </c>
      <c r="X1978" s="8">
        <f>ROUND(Customer_Churn_Records!$I1978,0)</f>
        <v>133974</v>
      </c>
    </row>
    <row r="1979" ht="14.25" customHeight="1">
      <c r="A1979" s="6">
        <v>9012.0</v>
      </c>
      <c r="B1979" s="6">
        <v>1.5717498E7</v>
      </c>
      <c r="C1979" s="6" t="s">
        <v>238</v>
      </c>
      <c r="D1979" s="6">
        <v>775.0</v>
      </c>
      <c r="E1979" s="6" t="s">
        <v>7</v>
      </c>
      <c r="F1979" s="6" t="s">
        <v>11</v>
      </c>
      <c r="G1979" s="7" t="s">
        <v>51</v>
      </c>
      <c r="H1979" s="6">
        <v>6.0</v>
      </c>
      <c r="I1979" s="6" t="s">
        <v>5192</v>
      </c>
      <c r="J1979" s="6">
        <v>2.0</v>
      </c>
      <c r="K1979" s="6">
        <v>0.0</v>
      </c>
      <c r="L1979" s="6">
        <v>1.0</v>
      </c>
      <c r="M1979" s="6" t="s">
        <v>5193</v>
      </c>
      <c r="N1979" s="6">
        <v>0.0</v>
      </c>
      <c r="O1979" s="6">
        <v>0.0</v>
      </c>
      <c r="P1979" s="6">
        <v>1.0</v>
      </c>
      <c r="Q1979" s="6" t="s">
        <v>49</v>
      </c>
      <c r="R1979" s="6">
        <v>278.0</v>
      </c>
      <c r="S1979" s="6">
        <f>COUNTIF(Customer_Churn_Records!$B$2:$B$10000,Customer_Churn_Records!$B1979)</f>
        <v>1</v>
      </c>
      <c r="T1979" s="6">
        <f>ROUNDUP(Customer_Churn_Records!$G1979,0)</f>
        <v>42</v>
      </c>
      <c r="U1979" s="6" t="str">
        <f t="array" ref="U1979">IFS(Customer_Churn_Records!$T1979&lt;30,"young",Customer_Churn_Records!$T1979&lt;50,"middle-aged",Customer_Churn_Records!$T1979&lt;100,"old")</f>
        <v>middle-aged</v>
      </c>
      <c r="V1979" s="8" t="str">
        <f t="array" ref="V1979">IFS(Customer_Churn_Records!$D1979&lt;701,"less-score",Customer_Churn_Records!$D1979&lt;851,"high-score")</f>
        <v>high-score</v>
      </c>
      <c r="W1979" s="8" t="str">
        <f t="array" ref="W1979">IF(Customer_Churn_Records!$X1979=0,0,IFS(Customer_Churn_Records!$X1979&lt;100000,"low",Customer_Churn_Records!$X1979&lt;300000,"high"))</f>
        <v>high</v>
      </c>
      <c r="X1979" s="8">
        <f>ROUND(Customer_Churn_Records!$I1979,0)</f>
        <v>133970</v>
      </c>
    </row>
    <row r="1980" ht="14.25" customHeight="1">
      <c r="A1980" s="6">
        <v>7552.0</v>
      </c>
      <c r="B1980" s="6">
        <v>1.5752578E7</v>
      </c>
      <c r="C1980" s="6" t="s">
        <v>5194</v>
      </c>
      <c r="D1980" s="6">
        <v>626.0</v>
      </c>
      <c r="E1980" s="6" t="s">
        <v>7</v>
      </c>
      <c r="F1980" s="6" t="s">
        <v>10</v>
      </c>
      <c r="G1980" s="7" t="s">
        <v>72</v>
      </c>
      <c r="H1980" s="6">
        <v>2.0</v>
      </c>
      <c r="I1980" s="6" t="s">
        <v>5195</v>
      </c>
      <c r="J1980" s="6">
        <v>2.0</v>
      </c>
      <c r="K1980" s="6">
        <v>1.0</v>
      </c>
      <c r="L1980" s="6">
        <v>0.0</v>
      </c>
      <c r="M1980" s="6" t="s">
        <v>5196</v>
      </c>
      <c r="N1980" s="6">
        <v>0.0</v>
      </c>
      <c r="O1980" s="6">
        <v>0.0</v>
      </c>
      <c r="P1980" s="6">
        <v>2.0</v>
      </c>
      <c r="Q1980" s="6" t="s">
        <v>58</v>
      </c>
      <c r="R1980" s="6">
        <v>321.0</v>
      </c>
      <c r="S1980" s="6">
        <f>COUNTIF(Customer_Churn_Records!$B$2:$B$10000,Customer_Churn_Records!$B1980)</f>
        <v>1</v>
      </c>
      <c r="T1980" s="6">
        <f>ROUNDUP(Customer_Churn_Records!$G1980,0)</f>
        <v>37</v>
      </c>
      <c r="U1980" s="6" t="str">
        <f t="array" ref="U1980">IFS(Customer_Churn_Records!$T1980&lt;30,"young",Customer_Churn_Records!$T1980&lt;50,"middle-aged",Customer_Churn_Records!$T1980&lt;100,"old")</f>
        <v>middle-aged</v>
      </c>
      <c r="V1980" s="8" t="str">
        <f t="array" ref="V1980">IFS(Customer_Churn_Records!$D1980&lt;701,"less-score",Customer_Churn_Records!$D1980&lt;851,"high-score")</f>
        <v>less-score</v>
      </c>
      <c r="W1980" s="8" t="str">
        <f t="array" ref="W1980">IF(Customer_Churn_Records!$X1980=0,0,IFS(Customer_Churn_Records!$X1980&lt;100000,"low",Customer_Churn_Records!$X1980&lt;300000,"high"))</f>
        <v>high</v>
      </c>
      <c r="X1980" s="8">
        <f>ROUND(Customer_Churn_Records!$I1980,0)</f>
        <v>133969</v>
      </c>
    </row>
    <row r="1981" ht="14.25" customHeight="1">
      <c r="A1981" s="6">
        <v>9282.0</v>
      </c>
      <c r="B1981" s="6">
        <v>1.5679966E7</v>
      </c>
      <c r="C1981" s="6" t="s">
        <v>4136</v>
      </c>
      <c r="D1981" s="6">
        <v>661.0</v>
      </c>
      <c r="E1981" s="6" t="s">
        <v>7</v>
      </c>
      <c r="F1981" s="6" t="s">
        <v>10</v>
      </c>
      <c r="G1981" s="7" t="s">
        <v>363</v>
      </c>
      <c r="H1981" s="6">
        <v>3.0</v>
      </c>
      <c r="I1981" s="6" t="s">
        <v>5197</v>
      </c>
      <c r="J1981" s="6">
        <v>1.0</v>
      </c>
      <c r="K1981" s="6">
        <v>1.0</v>
      </c>
      <c r="L1981" s="6">
        <v>1.0</v>
      </c>
      <c r="M1981" s="6" t="s">
        <v>5198</v>
      </c>
      <c r="N1981" s="6">
        <v>0.0</v>
      </c>
      <c r="O1981" s="6">
        <v>0.0</v>
      </c>
      <c r="P1981" s="6">
        <v>2.0</v>
      </c>
      <c r="Q1981" s="6" t="s">
        <v>79</v>
      </c>
      <c r="R1981" s="6">
        <v>508.0</v>
      </c>
      <c r="S1981" s="6">
        <f>COUNTIF(Customer_Churn_Records!$B$2:$B$10000,Customer_Churn_Records!$B1981)</f>
        <v>1</v>
      </c>
      <c r="T1981" s="6">
        <f>ROUNDUP(Customer_Churn_Records!$G1981,0)</f>
        <v>31</v>
      </c>
      <c r="U1981" s="6" t="str">
        <f t="array" ref="U1981">IFS(Customer_Churn_Records!$T1981&lt;30,"young",Customer_Churn_Records!$T1981&lt;50,"middle-aged",Customer_Churn_Records!$T1981&lt;100,"old")</f>
        <v>middle-aged</v>
      </c>
      <c r="V1981" s="8" t="str">
        <f t="array" ref="V1981">IFS(Customer_Churn_Records!$D1981&lt;701,"less-score",Customer_Churn_Records!$D1981&lt;851,"high-score")</f>
        <v>less-score</v>
      </c>
      <c r="W1981" s="8" t="str">
        <f t="array" ref="W1981">IF(Customer_Churn_Records!$X1981=0,0,IFS(Customer_Churn_Records!$X1981&lt;100000,"low",Customer_Churn_Records!$X1981&lt;300000,"high"))</f>
        <v>high</v>
      </c>
      <c r="X1981" s="8">
        <f>ROUND(Customer_Churn_Records!$I1981,0)</f>
        <v>133964</v>
      </c>
    </row>
    <row r="1982" ht="14.25" customHeight="1">
      <c r="A1982" s="6">
        <v>464.0</v>
      </c>
      <c r="B1982" s="6">
        <v>1.5773792E7</v>
      </c>
      <c r="C1982" s="6" t="s">
        <v>1174</v>
      </c>
      <c r="D1982" s="6">
        <v>662.0</v>
      </c>
      <c r="E1982" s="6" t="s">
        <v>7</v>
      </c>
      <c r="F1982" s="6" t="s">
        <v>10</v>
      </c>
      <c r="G1982" s="7" t="s">
        <v>114</v>
      </c>
      <c r="H1982" s="6">
        <v>4.0</v>
      </c>
      <c r="I1982" s="6" t="s">
        <v>5199</v>
      </c>
      <c r="J1982" s="6">
        <v>1.0</v>
      </c>
      <c r="K1982" s="6">
        <v>1.0</v>
      </c>
      <c r="L1982" s="6">
        <v>1.0</v>
      </c>
      <c r="M1982" s="6" t="s">
        <v>5200</v>
      </c>
      <c r="N1982" s="6">
        <v>1.0</v>
      </c>
      <c r="O1982" s="6">
        <v>1.0</v>
      </c>
      <c r="P1982" s="6">
        <v>1.0</v>
      </c>
      <c r="Q1982" s="6" t="s">
        <v>58</v>
      </c>
      <c r="R1982" s="6">
        <v>368.0</v>
      </c>
      <c r="S1982" s="6">
        <f>COUNTIF(Customer_Churn_Records!$B$2:$B$10000,Customer_Churn_Records!$B1982)</f>
        <v>1</v>
      </c>
      <c r="T1982" s="6">
        <f>ROUNDUP(Customer_Churn_Records!$G1982,0)</f>
        <v>32</v>
      </c>
      <c r="U1982" s="6" t="str">
        <f t="array" ref="U1982">IFS(Customer_Churn_Records!$T1982&lt;30,"young",Customer_Churn_Records!$T1982&lt;50,"middle-aged",Customer_Churn_Records!$T1982&lt;100,"old")</f>
        <v>middle-aged</v>
      </c>
      <c r="V1982" s="8" t="str">
        <f t="array" ref="V1982">IFS(Customer_Churn_Records!$D1982&lt;701,"less-score",Customer_Churn_Records!$D1982&lt;851,"high-score")</f>
        <v>less-score</v>
      </c>
      <c r="W1982" s="8" t="str">
        <f t="array" ref="W1982">IF(Customer_Churn_Records!$X1982=0,0,IFS(Customer_Churn_Records!$X1982&lt;100000,"low",Customer_Churn_Records!$X1982&lt;300000,"high"))</f>
        <v>high</v>
      </c>
      <c r="X1982" s="8">
        <f>ROUND(Customer_Churn_Records!$I1982,0)</f>
        <v>133950</v>
      </c>
    </row>
    <row r="1983" ht="14.25" customHeight="1">
      <c r="A1983" s="6">
        <v>5530.0</v>
      </c>
      <c r="B1983" s="6">
        <v>1.5812647E7</v>
      </c>
      <c r="C1983" s="6" t="s">
        <v>2812</v>
      </c>
      <c r="D1983" s="6">
        <v>691.0</v>
      </c>
      <c r="E1983" s="6" t="s">
        <v>7</v>
      </c>
      <c r="F1983" s="6" t="s">
        <v>11</v>
      </c>
      <c r="G1983" s="7" t="s">
        <v>140</v>
      </c>
      <c r="H1983" s="6">
        <v>8.0</v>
      </c>
      <c r="I1983" s="6" t="s">
        <v>5201</v>
      </c>
      <c r="J1983" s="6">
        <v>2.0</v>
      </c>
      <c r="K1983" s="6">
        <v>1.0</v>
      </c>
      <c r="L1983" s="6">
        <v>0.0</v>
      </c>
      <c r="M1983" s="6" t="s">
        <v>5202</v>
      </c>
      <c r="N1983" s="6">
        <v>0.0</v>
      </c>
      <c r="O1983" s="6">
        <v>0.0</v>
      </c>
      <c r="P1983" s="6">
        <v>1.0</v>
      </c>
      <c r="Q1983" s="6" t="s">
        <v>44</v>
      </c>
      <c r="R1983" s="6">
        <v>861.0</v>
      </c>
      <c r="S1983" s="6">
        <f>COUNTIF(Customer_Churn_Records!$B$2:$B$10000,Customer_Churn_Records!$B1983)</f>
        <v>1</v>
      </c>
      <c r="T1983" s="6">
        <f>ROUNDUP(Customer_Churn_Records!$G1983,0)</f>
        <v>34</v>
      </c>
      <c r="U1983" s="6" t="str">
        <f t="array" ref="U1983">IFS(Customer_Churn_Records!$T1983&lt;30,"young",Customer_Churn_Records!$T1983&lt;50,"middle-aged",Customer_Churn_Records!$T1983&lt;100,"old")</f>
        <v>middle-aged</v>
      </c>
      <c r="V1983" s="8" t="str">
        <f t="array" ref="V1983">IFS(Customer_Churn_Records!$D1983&lt;701,"less-score",Customer_Churn_Records!$D1983&lt;851,"high-score")</f>
        <v>less-score</v>
      </c>
      <c r="W1983" s="8" t="str">
        <f t="array" ref="W1983">IF(Customer_Churn_Records!$X1983=0,0,IFS(Customer_Churn_Records!$X1983&lt;100000,"low",Customer_Churn_Records!$X1983&lt;300000,"high"))</f>
        <v>high</v>
      </c>
      <c r="X1983" s="8">
        <f>ROUND(Customer_Churn_Records!$I1983,0)</f>
        <v>133936</v>
      </c>
    </row>
    <row r="1984" ht="14.25" customHeight="1">
      <c r="A1984" s="6">
        <v>6865.0</v>
      </c>
      <c r="B1984" s="6">
        <v>1.5797381E7</v>
      </c>
      <c r="C1984" s="6" t="s">
        <v>889</v>
      </c>
      <c r="D1984" s="6">
        <v>593.0</v>
      </c>
      <c r="E1984" s="6" t="s">
        <v>8</v>
      </c>
      <c r="F1984" s="6" t="s">
        <v>10</v>
      </c>
      <c r="G1984" s="7" t="s">
        <v>68</v>
      </c>
      <c r="H1984" s="6">
        <v>3.0</v>
      </c>
      <c r="I1984" s="6" t="s">
        <v>5203</v>
      </c>
      <c r="J1984" s="6">
        <v>2.0</v>
      </c>
      <c r="K1984" s="6">
        <v>1.0</v>
      </c>
      <c r="L1984" s="6">
        <v>1.0</v>
      </c>
      <c r="M1984" s="6" t="s">
        <v>5204</v>
      </c>
      <c r="N1984" s="6">
        <v>1.0</v>
      </c>
      <c r="O1984" s="6">
        <v>1.0</v>
      </c>
      <c r="P1984" s="6">
        <v>5.0</v>
      </c>
      <c r="Q1984" s="6" t="s">
        <v>79</v>
      </c>
      <c r="R1984" s="6">
        <v>593.0</v>
      </c>
      <c r="S1984" s="6">
        <f>COUNTIF(Customer_Churn_Records!$B$2:$B$10000,Customer_Churn_Records!$B1984)</f>
        <v>1</v>
      </c>
      <c r="T1984" s="6">
        <f>ROUNDUP(Customer_Churn_Records!$G1984,0)</f>
        <v>48</v>
      </c>
      <c r="U1984" s="6" t="str">
        <f t="array" ref="U1984">IFS(Customer_Churn_Records!$T1984&lt;30,"young",Customer_Churn_Records!$T1984&lt;50,"middle-aged",Customer_Churn_Records!$T1984&lt;100,"old")</f>
        <v>middle-aged</v>
      </c>
      <c r="V1984" s="8" t="str">
        <f t="array" ref="V1984">IFS(Customer_Churn_Records!$D1984&lt;701,"less-score",Customer_Churn_Records!$D1984&lt;851,"high-score")</f>
        <v>less-score</v>
      </c>
      <c r="W1984" s="8" t="str">
        <f t="array" ref="W1984">IF(Customer_Churn_Records!$X1984=0,0,IFS(Customer_Churn_Records!$X1984&lt;100000,"low",Customer_Churn_Records!$X1984&lt;300000,"high"))</f>
        <v>high</v>
      </c>
      <c r="X1984" s="8">
        <f>ROUND(Customer_Churn_Records!$I1984,0)</f>
        <v>133903</v>
      </c>
    </row>
    <row r="1985" ht="14.25" customHeight="1">
      <c r="A1985" s="6">
        <v>9295.0</v>
      </c>
      <c r="B1985" s="6">
        <v>1.5574608E7</v>
      </c>
      <c r="C1985" s="6" t="s">
        <v>5205</v>
      </c>
      <c r="D1985" s="6">
        <v>713.0</v>
      </c>
      <c r="E1985" s="6" t="s">
        <v>7</v>
      </c>
      <c r="F1985" s="6" t="s">
        <v>11</v>
      </c>
      <c r="G1985" s="7" t="s">
        <v>118</v>
      </c>
      <c r="H1985" s="6">
        <v>8.0</v>
      </c>
      <c r="I1985" s="6" t="s">
        <v>5206</v>
      </c>
      <c r="J1985" s="6">
        <v>1.0</v>
      </c>
      <c r="K1985" s="6">
        <v>1.0</v>
      </c>
      <c r="L1985" s="6">
        <v>1.0</v>
      </c>
      <c r="M1985" s="6" t="s">
        <v>5207</v>
      </c>
      <c r="N1985" s="6">
        <v>0.0</v>
      </c>
      <c r="O1985" s="6">
        <v>0.0</v>
      </c>
      <c r="P1985" s="6">
        <v>1.0</v>
      </c>
      <c r="Q1985" s="6" t="s">
        <v>44</v>
      </c>
      <c r="R1985" s="6">
        <v>357.0</v>
      </c>
      <c r="S1985" s="6">
        <f>COUNTIF(Customer_Churn_Records!$B$2:$B$10000,Customer_Churn_Records!$B1985)</f>
        <v>1</v>
      </c>
      <c r="T1985" s="6">
        <f>ROUNDUP(Customer_Churn_Records!$G1985,0)</f>
        <v>36</v>
      </c>
      <c r="U1985" s="6" t="str">
        <f t="array" ref="U1985">IFS(Customer_Churn_Records!$T1985&lt;30,"young",Customer_Churn_Records!$T1985&lt;50,"middle-aged",Customer_Churn_Records!$T1985&lt;100,"old")</f>
        <v>middle-aged</v>
      </c>
      <c r="V1985" s="8" t="str">
        <f t="array" ref="V1985">IFS(Customer_Churn_Records!$D1985&lt;701,"less-score",Customer_Churn_Records!$D1985&lt;851,"high-score")</f>
        <v>high-score</v>
      </c>
      <c r="W1985" s="8" t="str">
        <f t="array" ref="W1985">IF(Customer_Churn_Records!$X1985=0,0,IFS(Customer_Churn_Records!$X1985&lt;100000,"low",Customer_Churn_Records!$X1985&lt;300000,"high"))</f>
        <v>high</v>
      </c>
      <c r="X1985" s="8">
        <f>ROUND(Customer_Churn_Records!$I1985,0)</f>
        <v>133889</v>
      </c>
    </row>
    <row r="1986" ht="14.25" customHeight="1">
      <c r="A1986" s="6">
        <v>9551.0</v>
      </c>
      <c r="B1986" s="6">
        <v>1.5721715E7</v>
      </c>
      <c r="C1986" s="6" t="s">
        <v>5208</v>
      </c>
      <c r="D1986" s="6">
        <v>769.0</v>
      </c>
      <c r="E1986" s="6" t="s">
        <v>7</v>
      </c>
      <c r="F1986" s="6" t="s">
        <v>10</v>
      </c>
      <c r="G1986" s="7" t="s">
        <v>55</v>
      </c>
      <c r="H1986" s="6">
        <v>9.0</v>
      </c>
      <c r="I1986" s="6" t="s">
        <v>5209</v>
      </c>
      <c r="J1986" s="6">
        <v>1.0</v>
      </c>
      <c r="K1986" s="6">
        <v>1.0</v>
      </c>
      <c r="L1986" s="6">
        <v>1.0</v>
      </c>
      <c r="M1986" s="6" t="s">
        <v>5210</v>
      </c>
      <c r="N1986" s="6">
        <v>0.0</v>
      </c>
      <c r="O1986" s="6">
        <v>0.0</v>
      </c>
      <c r="P1986" s="6">
        <v>4.0</v>
      </c>
      <c r="Q1986" s="6" t="s">
        <v>79</v>
      </c>
      <c r="R1986" s="6">
        <v>887.0</v>
      </c>
      <c r="S1986" s="6">
        <f>COUNTIF(Customer_Churn_Records!$B$2:$B$10000,Customer_Churn_Records!$B1986)</f>
        <v>1</v>
      </c>
      <c r="T1986" s="6">
        <f>ROUNDUP(Customer_Churn_Records!$G1986,0)</f>
        <v>40</v>
      </c>
      <c r="U1986" s="6" t="str">
        <f t="array" ref="U1986">IFS(Customer_Churn_Records!$T1986&lt;30,"young",Customer_Churn_Records!$T1986&lt;50,"middle-aged",Customer_Churn_Records!$T1986&lt;100,"old")</f>
        <v>middle-aged</v>
      </c>
      <c r="V1986" s="8" t="str">
        <f t="array" ref="V1986">IFS(Customer_Churn_Records!$D1986&lt;701,"less-score",Customer_Churn_Records!$D1986&lt;851,"high-score")</f>
        <v>high-score</v>
      </c>
      <c r="W1986" s="8" t="str">
        <f t="array" ref="W1986">IF(Customer_Churn_Records!$X1986=0,0,IFS(Customer_Churn_Records!$X1986&lt;100000,"low",Customer_Churn_Records!$X1986&lt;300000,"high"))</f>
        <v>high</v>
      </c>
      <c r="X1986" s="8">
        <f>ROUND(Customer_Churn_Records!$I1986,0)</f>
        <v>133871</v>
      </c>
    </row>
    <row r="1987" ht="14.25" customHeight="1">
      <c r="A1987" s="6">
        <v>176.0</v>
      </c>
      <c r="B1987" s="6">
        <v>1.5755209E7</v>
      </c>
      <c r="C1987" s="6" t="s">
        <v>3316</v>
      </c>
      <c r="D1987" s="6">
        <v>484.0</v>
      </c>
      <c r="E1987" s="6" t="s">
        <v>9</v>
      </c>
      <c r="F1987" s="6" t="s">
        <v>10</v>
      </c>
      <c r="G1987" s="7" t="s">
        <v>87</v>
      </c>
      <c r="H1987" s="6">
        <v>7.0</v>
      </c>
      <c r="I1987" s="6" t="s">
        <v>5211</v>
      </c>
      <c r="J1987" s="6">
        <v>1.0</v>
      </c>
      <c r="K1987" s="6">
        <v>1.0</v>
      </c>
      <c r="L1987" s="6">
        <v>1.0</v>
      </c>
      <c r="M1987" s="6" t="s">
        <v>5212</v>
      </c>
      <c r="N1987" s="6">
        <v>0.0</v>
      </c>
      <c r="O1987" s="6">
        <v>0.0</v>
      </c>
      <c r="P1987" s="6">
        <v>2.0</v>
      </c>
      <c r="Q1987" s="6" t="s">
        <v>44</v>
      </c>
      <c r="R1987" s="6">
        <v>415.0</v>
      </c>
      <c r="S1987" s="6">
        <f>COUNTIF(Customer_Churn_Records!$B$2:$B$10000,Customer_Churn_Records!$B1987)</f>
        <v>1</v>
      </c>
      <c r="T1987" s="6">
        <f>ROUNDUP(Customer_Churn_Records!$G1987,0)</f>
        <v>35</v>
      </c>
      <c r="U1987" s="6" t="str">
        <f t="array" ref="U1987">IFS(Customer_Churn_Records!$T1987&lt;30,"young",Customer_Churn_Records!$T1987&lt;50,"middle-aged",Customer_Churn_Records!$T1987&lt;100,"old")</f>
        <v>middle-aged</v>
      </c>
      <c r="V1987" s="8" t="str">
        <f t="array" ref="V1987">IFS(Customer_Churn_Records!$D1987&lt;701,"less-score",Customer_Churn_Records!$D1987&lt;851,"high-score")</f>
        <v>less-score</v>
      </c>
      <c r="W1987" s="8" t="str">
        <f t="array" ref="W1987">IF(Customer_Churn_Records!$X1987=0,0,IFS(Customer_Churn_Records!$X1987&lt;100000,"low",Customer_Churn_Records!$X1987&lt;300000,"high"))</f>
        <v>high</v>
      </c>
      <c r="X1987" s="8">
        <f>ROUND(Customer_Churn_Records!$I1987,0)</f>
        <v>133868</v>
      </c>
    </row>
    <row r="1988" ht="14.25" customHeight="1">
      <c r="A1988" s="6">
        <v>9914.0</v>
      </c>
      <c r="B1988" s="6">
        <v>1.5590177E7</v>
      </c>
      <c r="C1988" s="6" t="s">
        <v>2315</v>
      </c>
      <c r="D1988" s="6">
        <v>718.0</v>
      </c>
      <c r="E1988" s="6" t="s">
        <v>7</v>
      </c>
      <c r="F1988" s="6" t="s">
        <v>10</v>
      </c>
      <c r="G1988" s="7" t="s">
        <v>220</v>
      </c>
      <c r="H1988" s="6">
        <v>1.0</v>
      </c>
      <c r="I1988" s="6" t="s">
        <v>5213</v>
      </c>
      <c r="J1988" s="6">
        <v>1.0</v>
      </c>
      <c r="K1988" s="6">
        <v>0.0</v>
      </c>
      <c r="L1988" s="6">
        <v>1.0</v>
      </c>
      <c r="M1988" s="6" t="s">
        <v>5214</v>
      </c>
      <c r="N1988" s="6">
        <v>0.0</v>
      </c>
      <c r="O1988" s="6">
        <v>0.0</v>
      </c>
      <c r="P1988" s="6">
        <v>3.0</v>
      </c>
      <c r="Q1988" s="6" t="s">
        <v>49</v>
      </c>
      <c r="R1988" s="6">
        <v>445.0</v>
      </c>
      <c r="S1988" s="6">
        <f>COUNTIF(Customer_Churn_Records!$B$2:$B$10000,Customer_Churn_Records!$B1988)</f>
        <v>1</v>
      </c>
      <c r="T1988" s="6">
        <f>ROUNDUP(Customer_Churn_Records!$G1988,0)</f>
        <v>44</v>
      </c>
      <c r="U1988" s="6" t="str">
        <f t="array" ref="U1988">IFS(Customer_Churn_Records!$T1988&lt;30,"young",Customer_Churn_Records!$T1988&lt;50,"middle-aged",Customer_Churn_Records!$T1988&lt;100,"old")</f>
        <v>middle-aged</v>
      </c>
      <c r="V1988" s="8" t="str">
        <f t="array" ref="V1988">IFS(Customer_Churn_Records!$D1988&lt;701,"less-score",Customer_Churn_Records!$D1988&lt;851,"high-score")</f>
        <v>high-score</v>
      </c>
      <c r="W1988" s="8" t="str">
        <f t="array" ref="W1988">IF(Customer_Churn_Records!$X1988=0,0,IFS(Customer_Churn_Records!$X1988&lt;100000,"low",Customer_Churn_Records!$X1988&lt;300000,"high"))</f>
        <v>high</v>
      </c>
      <c r="X1988" s="8">
        <f>ROUND(Customer_Churn_Records!$I1988,0)</f>
        <v>133866</v>
      </c>
    </row>
    <row r="1989" ht="14.25" customHeight="1">
      <c r="A1989" s="6">
        <v>7277.0</v>
      </c>
      <c r="B1989" s="6">
        <v>1.5653147E7</v>
      </c>
      <c r="C1989" s="6" t="s">
        <v>2823</v>
      </c>
      <c r="D1989" s="6">
        <v>594.0</v>
      </c>
      <c r="E1989" s="6" t="s">
        <v>7</v>
      </c>
      <c r="F1989" s="6" t="s">
        <v>11</v>
      </c>
      <c r="G1989" s="7" t="s">
        <v>87</v>
      </c>
      <c r="H1989" s="6">
        <v>2.0</v>
      </c>
      <c r="I1989" s="6" t="s">
        <v>5215</v>
      </c>
      <c r="J1989" s="6">
        <v>1.0</v>
      </c>
      <c r="K1989" s="6">
        <v>1.0</v>
      </c>
      <c r="L1989" s="6">
        <v>1.0</v>
      </c>
      <c r="M1989" s="6" t="s">
        <v>5216</v>
      </c>
      <c r="N1989" s="6">
        <v>0.0</v>
      </c>
      <c r="O1989" s="6">
        <v>0.0</v>
      </c>
      <c r="P1989" s="6">
        <v>1.0</v>
      </c>
      <c r="Q1989" s="6" t="s">
        <v>49</v>
      </c>
      <c r="R1989" s="6">
        <v>722.0</v>
      </c>
      <c r="S1989" s="6">
        <f>COUNTIF(Customer_Churn_Records!$B$2:$B$10000,Customer_Churn_Records!$B1989)</f>
        <v>1</v>
      </c>
      <c r="T1989" s="6">
        <f>ROUNDUP(Customer_Churn_Records!$G1989,0)</f>
        <v>35</v>
      </c>
      <c r="U1989" s="6" t="str">
        <f t="array" ref="U1989">IFS(Customer_Churn_Records!$T1989&lt;30,"young",Customer_Churn_Records!$T1989&lt;50,"middle-aged",Customer_Churn_Records!$T1989&lt;100,"old")</f>
        <v>middle-aged</v>
      </c>
      <c r="V1989" s="8" t="str">
        <f t="array" ref="V1989">IFS(Customer_Churn_Records!$D1989&lt;701,"less-score",Customer_Churn_Records!$D1989&lt;851,"high-score")</f>
        <v>less-score</v>
      </c>
      <c r="W1989" s="8" t="str">
        <f t="array" ref="W1989">IF(Customer_Churn_Records!$X1989=0,0,IFS(Customer_Churn_Records!$X1989&lt;100000,"low",Customer_Churn_Records!$X1989&lt;300000,"high"))</f>
        <v>high</v>
      </c>
      <c r="X1989" s="8">
        <f>ROUND(Customer_Churn_Records!$I1989,0)</f>
        <v>133853</v>
      </c>
    </row>
    <row r="1990" ht="14.25" customHeight="1">
      <c r="A1990" s="6">
        <v>7669.0</v>
      </c>
      <c r="B1990" s="6">
        <v>1.5611794E7</v>
      </c>
      <c r="C1990" s="6" t="s">
        <v>5217</v>
      </c>
      <c r="D1990" s="6">
        <v>526.0</v>
      </c>
      <c r="E1990" s="6" t="s">
        <v>8</v>
      </c>
      <c r="F1990" s="6" t="s">
        <v>11</v>
      </c>
      <c r="G1990" s="7" t="s">
        <v>445</v>
      </c>
      <c r="H1990" s="6">
        <v>6.0</v>
      </c>
      <c r="I1990" s="6" t="s">
        <v>5218</v>
      </c>
      <c r="J1990" s="6">
        <v>2.0</v>
      </c>
      <c r="K1990" s="6">
        <v>1.0</v>
      </c>
      <c r="L1990" s="6">
        <v>1.0</v>
      </c>
      <c r="M1990" s="6" t="s">
        <v>5219</v>
      </c>
      <c r="N1990" s="6">
        <v>0.0</v>
      </c>
      <c r="O1990" s="6">
        <v>0.0</v>
      </c>
      <c r="P1990" s="6">
        <v>1.0</v>
      </c>
      <c r="Q1990" s="6" t="s">
        <v>49</v>
      </c>
      <c r="R1990" s="6">
        <v>592.0</v>
      </c>
      <c r="S1990" s="6">
        <f>COUNTIF(Customer_Churn_Records!$B$2:$B$10000,Customer_Churn_Records!$B1990)</f>
        <v>1</v>
      </c>
      <c r="T1990" s="6">
        <f>ROUNDUP(Customer_Churn_Records!$G1990,0)</f>
        <v>61</v>
      </c>
      <c r="U1990" s="6" t="str">
        <f t="array" ref="U1990">IFS(Customer_Churn_Records!$T1990&lt;30,"young",Customer_Churn_Records!$T1990&lt;50,"middle-aged",Customer_Churn_Records!$T1990&lt;100,"old")</f>
        <v>old</v>
      </c>
      <c r="V1990" s="8" t="str">
        <f t="array" ref="V1990">IFS(Customer_Churn_Records!$D1990&lt;701,"less-score",Customer_Churn_Records!$D1990&lt;851,"high-score")</f>
        <v>less-score</v>
      </c>
      <c r="W1990" s="8" t="str">
        <f t="array" ref="W1990">IF(Customer_Churn_Records!$X1990=0,0,IFS(Customer_Churn_Records!$X1990&lt;100000,"low",Customer_Churn_Records!$X1990&lt;300000,"high"))</f>
        <v>high</v>
      </c>
      <c r="X1990" s="8">
        <f>ROUND(Customer_Churn_Records!$I1990,0)</f>
        <v>133845</v>
      </c>
    </row>
    <row r="1991" ht="14.25" customHeight="1">
      <c r="A1991" s="6">
        <v>8308.0</v>
      </c>
      <c r="B1991" s="6">
        <v>1.5626243E7</v>
      </c>
      <c r="C1991" s="6" t="s">
        <v>5220</v>
      </c>
      <c r="D1991" s="6">
        <v>618.0</v>
      </c>
      <c r="E1991" s="6" t="s">
        <v>7</v>
      </c>
      <c r="F1991" s="6" t="s">
        <v>11</v>
      </c>
      <c r="G1991" s="7" t="s">
        <v>128</v>
      </c>
      <c r="H1991" s="6">
        <v>3.0</v>
      </c>
      <c r="I1991" s="6" t="s">
        <v>5221</v>
      </c>
      <c r="J1991" s="6">
        <v>1.0</v>
      </c>
      <c r="K1991" s="6">
        <v>1.0</v>
      </c>
      <c r="L1991" s="6">
        <v>1.0</v>
      </c>
      <c r="M1991" s="6" t="s">
        <v>5222</v>
      </c>
      <c r="N1991" s="6">
        <v>0.0</v>
      </c>
      <c r="O1991" s="6">
        <v>0.0</v>
      </c>
      <c r="P1991" s="6">
        <v>5.0</v>
      </c>
      <c r="Q1991" s="6" t="s">
        <v>49</v>
      </c>
      <c r="R1991" s="6">
        <v>422.0</v>
      </c>
      <c r="S1991" s="6">
        <f>COUNTIF(Customer_Churn_Records!$B$2:$B$10000,Customer_Churn_Records!$B1991)</f>
        <v>1</v>
      </c>
      <c r="T1991" s="6">
        <f>ROUNDUP(Customer_Churn_Records!$G1991,0)</f>
        <v>30</v>
      </c>
      <c r="U1991" s="6" t="str">
        <f t="array" ref="U1991">IFS(Customer_Churn_Records!$T1991&lt;30,"young",Customer_Churn_Records!$T1991&lt;50,"middle-aged",Customer_Churn_Records!$T1991&lt;100,"old")</f>
        <v>middle-aged</v>
      </c>
      <c r="V1991" s="8" t="str">
        <f t="array" ref="V1991">IFS(Customer_Churn_Records!$D1991&lt;701,"less-score",Customer_Churn_Records!$D1991&lt;851,"high-score")</f>
        <v>less-score</v>
      </c>
      <c r="W1991" s="8" t="str">
        <f t="array" ref="W1991">IF(Customer_Churn_Records!$X1991=0,0,IFS(Customer_Churn_Records!$X1991&lt;100000,"low",Customer_Churn_Records!$X1991&lt;300000,"high"))</f>
        <v>high</v>
      </c>
      <c r="X1991" s="8">
        <f>ROUND(Customer_Churn_Records!$I1991,0)</f>
        <v>133844</v>
      </c>
    </row>
    <row r="1992" ht="14.25" customHeight="1">
      <c r="A1992" s="6">
        <v>4937.0</v>
      </c>
      <c r="B1992" s="6">
        <v>1.5792986E7</v>
      </c>
      <c r="C1992" s="6" t="s">
        <v>4838</v>
      </c>
      <c r="D1992" s="6">
        <v>580.0</v>
      </c>
      <c r="E1992" s="6" t="s">
        <v>8</v>
      </c>
      <c r="F1992" s="6" t="s">
        <v>11</v>
      </c>
      <c r="G1992" s="7" t="s">
        <v>489</v>
      </c>
      <c r="H1992" s="6">
        <v>1.0</v>
      </c>
      <c r="I1992" s="6" t="s">
        <v>5223</v>
      </c>
      <c r="J1992" s="6">
        <v>1.0</v>
      </c>
      <c r="K1992" s="6">
        <v>1.0</v>
      </c>
      <c r="L1992" s="6">
        <v>0.0</v>
      </c>
      <c r="M1992" s="6" t="s">
        <v>5224</v>
      </c>
      <c r="N1992" s="6">
        <v>1.0</v>
      </c>
      <c r="O1992" s="6">
        <v>1.0</v>
      </c>
      <c r="P1992" s="6">
        <v>2.0</v>
      </c>
      <c r="Q1992" s="6" t="s">
        <v>58</v>
      </c>
      <c r="R1992" s="6">
        <v>500.0</v>
      </c>
      <c r="S1992" s="6">
        <f>COUNTIF(Customer_Churn_Records!$B$2:$B$10000,Customer_Churn_Records!$B1992)</f>
        <v>1</v>
      </c>
      <c r="T1992" s="6">
        <f>ROUNDUP(Customer_Churn_Records!$G1992,0)</f>
        <v>24</v>
      </c>
      <c r="U1992" s="6" t="str">
        <f t="array" ref="U1992">IFS(Customer_Churn_Records!$T1992&lt;30,"young",Customer_Churn_Records!$T1992&lt;50,"middle-aged",Customer_Churn_Records!$T1992&lt;100,"old")</f>
        <v>young</v>
      </c>
      <c r="V1992" s="8" t="str">
        <f t="array" ref="V1992">IFS(Customer_Churn_Records!$D1992&lt;701,"less-score",Customer_Churn_Records!$D1992&lt;851,"high-score")</f>
        <v>less-score</v>
      </c>
      <c r="W1992" s="8" t="str">
        <f t="array" ref="W1992">IF(Customer_Churn_Records!$X1992=0,0,IFS(Customer_Churn_Records!$X1992&lt;100000,"low",Customer_Churn_Records!$X1992&lt;300000,"high"))</f>
        <v>high</v>
      </c>
      <c r="X1992" s="8">
        <f>ROUND(Customer_Churn_Records!$I1992,0)</f>
        <v>133812</v>
      </c>
    </row>
    <row r="1993" ht="14.25" customHeight="1">
      <c r="A1993" s="6">
        <v>5392.0</v>
      </c>
      <c r="B1993" s="6">
        <v>1.5733661E7</v>
      </c>
      <c r="C1993" s="6" t="s">
        <v>5225</v>
      </c>
      <c r="D1993" s="6">
        <v>639.0</v>
      </c>
      <c r="E1993" s="6" t="s">
        <v>9</v>
      </c>
      <c r="F1993" s="6" t="s">
        <v>10</v>
      </c>
      <c r="G1993" s="7" t="s">
        <v>197</v>
      </c>
      <c r="H1993" s="6">
        <v>8.0</v>
      </c>
      <c r="I1993" s="6" t="s">
        <v>5226</v>
      </c>
      <c r="J1993" s="6">
        <v>2.0</v>
      </c>
      <c r="K1993" s="6">
        <v>1.0</v>
      </c>
      <c r="L1993" s="6">
        <v>0.0</v>
      </c>
      <c r="M1993" s="6" t="s">
        <v>5227</v>
      </c>
      <c r="N1993" s="6">
        <v>0.0</v>
      </c>
      <c r="O1993" s="6">
        <v>0.0</v>
      </c>
      <c r="P1993" s="6">
        <v>2.0</v>
      </c>
      <c r="Q1993" s="6" t="s">
        <v>79</v>
      </c>
      <c r="R1993" s="6">
        <v>533.0</v>
      </c>
      <c r="S1993" s="6">
        <f>COUNTIF(Customer_Churn_Records!$B$2:$B$10000,Customer_Churn_Records!$B1993)</f>
        <v>1</v>
      </c>
      <c r="T1993" s="6">
        <f>ROUNDUP(Customer_Churn_Records!$G1993,0)</f>
        <v>27</v>
      </c>
      <c r="U1993" s="6" t="str">
        <f t="array" ref="U1993">IFS(Customer_Churn_Records!$T1993&lt;30,"young",Customer_Churn_Records!$T1993&lt;50,"middle-aged",Customer_Churn_Records!$T1993&lt;100,"old")</f>
        <v>young</v>
      </c>
      <c r="V1993" s="8" t="str">
        <f t="array" ref="V1993">IFS(Customer_Churn_Records!$D1993&lt;701,"less-score",Customer_Churn_Records!$D1993&lt;851,"high-score")</f>
        <v>less-score</v>
      </c>
      <c r="W1993" s="8" t="str">
        <f t="array" ref="W1993">IF(Customer_Churn_Records!$X1993=0,0,IFS(Customer_Churn_Records!$X1993&lt;100000,"low",Customer_Churn_Records!$X1993&lt;300000,"high"))</f>
        <v>high</v>
      </c>
      <c r="X1993" s="8">
        <f>ROUND(Customer_Churn_Records!$I1993,0)</f>
        <v>133807</v>
      </c>
    </row>
    <row r="1994" ht="14.25" customHeight="1">
      <c r="A1994" s="6">
        <v>929.0</v>
      </c>
      <c r="B1994" s="6">
        <v>1.5677135E7</v>
      </c>
      <c r="C1994" s="6" t="s">
        <v>401</v>
      </c>
      <c r="D1994" s="6">
        <v>520.0</v>
      </c>
      <c r="E1994" s="6" t="s">
        <v>8</v>
      </c>
      <c r="F1994" s="6" t="s">
        <v>11</v>
      </c>
      <c r="G1994" s="7" t="s">
        <v>445</v>
      </c>
      <c r="H1994" s="6">
        <v>8.0</v>
      </c>
      <c r="I1994" s="6" t="s">
        <v>5228</v>
      </c>
      <c r="J1994" s="6">
        <v>2.0</v>
      </c>
      <c r="K1994" s="6">
        <v>1.0</v>
      </c>
      <c r="L1994" s="6">
        <v>1.0</v>
      </c>
      <c r="M1994" s="6" t="s">
        <v>5229</v>
      </c>
      <c r="N1994" s="6">
        <v>0.0</v>
      </c>
      <c r="O1994" s="6">
        <v>0.0</v>
      </c>
      <c r="P1994" s="6">
        <v>3.0</v>
      </c>
      <c r="Q1994" s="6" t="s">
        <v>49</v>
      </c>
      <c r="R1994" s="6">
        <v>756.0</v>
      </c>
      <c r="S1994" s="6">
        <f>COUNTIF(Customer_Churn_Records!$B$2:$B$10000,Customer_Churn_Records!$B1994)</f>
        <v>1</v>
      </c>
      <c r="T1994" s="6">
        <f>ROUNDUP(Customer_Churn_Records!$G1994,0)</f>
        <v>61</v>
      </c>
      <c r="U1994" s="6" t="str">
        <f t="array" ref="U1994">IFS(Customer_Churn_Records!$T1994&lt;30,"young",Customer_Churn_Records!$T1994&lt;50,"middle-aged",Customer_Churn_Records!$T1994&lt;100,"old")</f>
        <v>old</v>
      </c>
      <c r="V1994" s="8" t="str">
        <f t="array" ref="V1994">IFS(Customer_Churn_Records!$D1994&lt;701,"less-score",Customer_Churn_Records!$D1994&lt;851,"high-score")</f>
        <v>less-score</v>
      </c>
      <c r="W1994" s="8" t="str">
        <f t="array" ref="W1994">IF(Customer_Churn_Records!$X1994=0,0,IFS(Customer_Churn_Records!$X1994&lt;100000,"low",Customer_Churn_Records!$X1994&lt;300000,"high"))</f>
        <v>high</v>
      </c>
      <c r="X1994" s="8">
        <f>ROUND(Customer_Churn_Records!$I1994,0)</f>
        <v>133802</v>
      </c>
    </row>
    <row r="1995" ht="14.25" customHeight="1">
      <c r="A1995" s="6">
        <v>6414.0</v>
      </c>
      <c r="B1995" s="6">
        <v>1.5734765E7</v>
      </c>
      <c r="C1995" s="6" t="s">
        <v>2406</v>
      </c>
      <c r="D1995" s="6">
        <v>739.0</v>
      </c>
      <c r="E1995" s="6" t="s">
        <v>7</v>
      </c>
      <c r="F1995" s="6" t="s">
        <v>10</v>
      </c>
      <c r="G1995" s="7" t="s">
        <v>136</v>
      </c>
      <c r="H1995" s="6">
        <v>4.0</v>
      </c>
      <c r="I1995" s="6" t="s">
        <v>5230</v>
      </c>
      <c r="J1995" s="6">
        <v>1.0</v>
      </c>
      <c r="K1995" s="6">
        <v>0.0</v>
      </c>
      <c r="L1995" s="6">
        <v>1.0</v>
      </c>
      <c r="M1995" s="6" t="s">
        <v>5231</v>
      </c>
      <c r="N1995" s="6">
        <v>0.0</v>
      </c>
      <c r="O1995" s="6">
        <v>0.0</v>
      </c>
      <c r="P1995" s="6">
        <v>3.0</v>
      </c>
      <c r="Q1995" s="6" t="s">
        <v>79</v>
      </c>
      <c r="R1995" s="6">
        <v>320.0</v>
      </c>
      <c r="S1995" s="6">
        <f>COUNTIF(Customer_Churn_Records!$B$2:$B$10000,Customer_Churn_Records!$B1995)</f>
        <v>1</v>
      </c>
      <c r="T1995" s="6">
        <f>ROUNDUP(Customer_Churn_Records!$G1995,0)</f>
        <v>20</v>
      </c>
      <c r="U1995" s="6" t="str">
        <f t="array" ref="U1995">IFS(Customer_Churn_Records!$T1995&lt;30,"young",Customer_Churn_Records!$T1995&lt;50,"middle-aged",Customer_Churn_Records!$T1995&lt;100,"old")</f>
        <v>young</v>
      </c>
      <c r="V1995" s="8" t="str">
        <f t="array" ref="V1995">IFS(Customer_Churn_Records!$D1995&lt;701,"less-score",Customer_Churn_Records!$D1995&lt;851,"high-score")</f>
        <v>high-score</v>
      </c>
      <c r="W1995" s="8" t="str">
        <f t="array" ref="W1995">IF(Customer_Churn_Records!$X1995=0,0,IFS(Customer_Churn_Records!$X1995&lt;100000,"low",Customer_Churn_Records!$X1995&lt;300000,"high"))</f>
        <v>high</v>
      </c>
      <c r="X1995" s="8">
        <f>ROUND(Customer_Churn_Records!$I1995,0)</f>
        <v>133801</v>
      </c>
    </row>
    <row r="1996" ht="14.25" customHeight="1">
      <c r="A1996" s="6">
        <v>5609.0</v>
      </c>
      <c r="B1996" s="6">
        <v>1.5605113E7</v>
      </c>
      <c r="C1996" s="6" t="s">
        <v>1191</v>
      </c>
      <c r="D1996" s="6">
        <v>518.0</v>
      </c>
      <c r="E1996" s="6" t="s">
        <v>7</v>
      </c>
      <c r="F1996" s="6" t="s">
        <v>10</v>
      </c>
      <c r="G1996" s="7" t="s">
        <v>197</v>
      </c>
      <c r="H1996" s="6">
        <v>1.0</v>
      </c>
      <c r="I1996" s="6" t="s">
        <v>5232</v>
      </c>
      <c r="J1996" s="6">
        <v>1.0</v>
      </c>
      <c r="K1996" s="6">
        <v>1.0</v>
      </c>
      <c r="L1996" s="6">
        <v>1.0</v>
      </c>
      <c r="M1996" s="6" t="s">
        <v>5233</v>
      </c>
      <c r="N1996" s="6">
        <v>0.0</v>
      </c>
      <c r="O1996" s="6">
        <v>0.0</v>
      </c>
      <c r="P1996" s="6">
        <v>1.0</v>
      </c>
      <c r="Q1996" s="6" t="s">
        <v>58</v>
      </c>
      <c r="R1996" s="6">
        <v>938.0</v>
      </c>
      <c r="S1996" s="6">
        <f>COUNTIF(Customer_Churn_Records!$B$2:$B$10000,Customer_Churn_Records!$B1996)</f>
        <v>1</v>
      </c>
      <c r="T1996" s="6">
        <f>ROUNDUP(Customer_Churn_Records!$G1996,0)</f>
        <v>27</v>
      </c>
      <c r="U1996" s="6" t="str">
        <f t="array" ref="U1996">IFS(Customer_Churn_Records!$T1996&lt;30,"young",Customer_Churn_Records!$T1996&lt;50,"middle-aged",Customer_Churn_Records!$T1996&lt;100,"old")</f>
        <v>young</v>
      </c>
      <c r="V1996" s="8" t="str">
        <f t="array" ref="V1996">IFS(Customer_Churn_Records!$D1996&lt;701,"less-score",Customer_Churn_Records!$D1996&lt;851,"high-score")</f>
        <v>less-score</v>
      </c>
      <c r="W1996" s="8" t="str">
        <f t="array" ref="W1996">IF(Customer_Churn_Records!$X1996=0,0,IFS(Customer_Churn_Records!$X1996&lt;100000,"low",Customer_Churn_Records!$X1996&lt;300000,"high"))</f>
        <v>high</v>
      </c>
      <c r="X1996" s="8">
        <f>ROUND(Customer_Churn_Records!$I1996,0)</f>
        <v>133801</v>
      </c>
    </row>
    <row r="1997" ht="14.25" customHeight="1">
      <c r="A1997" s="6">
        <v>3304.0</v>
      </c>
      <c r="B1997" s="6">
        <v>1.578432E7</v>
      </c>
      <c r="C1997" s="6" t="s">
        <v>5234</v>
      </c>
      <c r="D1997" s="6">
        <v>632.0</v>
      </c>
      <c r="E1997" s="6" t="s">
        <v>7</v>
      </c>
      <c r="F1997" s="6" t="s">
        <v>10</v>
      </c>
      <c r="G1997" s="7" t="s">
        <v>220</v>
      </c>
      <c r="H1997" s="6">
        <v>3.0</v>
      </c>
      <c r="I1997" s="6" t="s">
        <v>5235</v>
      </c>
      <c r="J1997" s="6">
        <v>1.0</v>
      </c>
      <c r="K1997" s="6">
        <v>1.0</v>
      </c>
      <c r="L1997" s="6">
        <v>1.0</v>
      </c>
      <c r="M1997" s="6" t="s">
        <v>5236</v>
      </c>
      <c r="N1997" s="6">
        <v>1.0</v>
      </c>
      <c r="O1997" s="6">
        <v>1.0</v>
      </c>
      <c r="P1997" s="6">
        <v>1.0</v>
      </c>
      <c r="Q1997" s="6" t="s">
        <v>44</v>
      </c>
      <c r="R1997" s="6">
        <v>621.0</v>
      </c>
      <c r="S1997" s="6">
        <f>COUNTIF(Customer_Churn_Records!$B$2:$B$10000,Customer_Churn_Records!$B1997)</f>
        <v>1</v>
      </c>
      <c r="T1997" s="6">
        <f>ROUNDUP(Customer_Churn_Records!$G1997,0)</f>
        <v>44</v>
      </c>
      <c r="U1997" s="6" t="str">
        <f t="array" ref="U1997">IFS(Customer_Churn_Records!$T1997&lt;30,"young",Customer_Churn_Records!$T1997&lt;50,"middle-aged",Customer_Churn_Records!$T1997&lt;100,"old")</f>
        <v>middle-aged</v>
      </c>
      <c r="V1997" s="8" t="str">
        <f t="array" ref="V1997">IFS(Customer_Churn_Records!$D1997&lt;701,"less-score",Customer_Churn_Records!$D1997&lt;851,"high-score")</f>
        <v>less-score</v>
      </c>
      <c r="W1997" s="8" t="str">
        <f t="array" ref="W1997">IF(Customer_Churn_Records!$X1997=0,0,IFS(Customer_Churn_Records!$X1997&lt;100000,"low",Customer_Churn_Records!$X1997&lt;300000,"high"))</f>
        <v>high</v>
      </c>
      <c r="X1997" s="8">
        <f>ROUND(Customer_Churn_Records!$I1997,0)</f>
        <v>133794</v>
      </c>
    </row>
    <row r="1998" ht="14.25" customHeight="1">
      <c r="A1998" s="6">
        <v>6397.0</v>
      </c>
      <c r="B1998" s="6">
        <v>1.5602812E7</v>
      </c>
      <c r="C1998" s="6" t="s">
        <v>2849</v>
      </c>
      <c r="D1998" s="6">
        <v>684.0</v>
      </c>
      <c r="E1998" s="6" t="s">
        <v>8</v>
      </c>
      <c r="F1998" s="6" t="s">
        <v>10</v>
      </c>
      <c r="G1998" s="7" t="s">
        <v>220</v>
      </c>
      <c r="H1998" s="6">
        <v>2.0</v>
      </c>
      <c r="I1998" s="6" t="s">
        <v>5237</v>
      </c>
      <c r="J1998" s="6">
        <v>2.0</v>
      </c>
      <c r="K1998" s="6">
        <v>0.0</v>
      </c>
      <c r="L1998" s="6">
        <v>1.0</v>
      </c>
      <c r="M1998" s="6" t="s">
        <v>5238</v>
      </c>
      <c r="N1998" s="6">
        <v>0.0</v>
      </c>
      <c r="O1998" s="6">
        <v>0.0</v>
      </c>
      <c r="P1998" s="6">
        <v>5.0</v>
      </c>
      <c r="Q1998" s="6" t="s">
        <v>44</v>
      </c>
      <c r="R1998" s="6">
        <v>387.0</v>
      </c>
      <c r="S1998" s="6">
        <f>COUNTIF(Customer_Churn_Records!$B$2:$B$10000,Customer_Churn_Records!$B1998)</f>
        <v>1</v>
      </c>
      <c r="T1998" s="6">
        <f>ROUNDUP(Customer_Churn_Records!$G1998,0)</f>
        <v>44</v>
      </c>
      <c r="U1998" s="6" t="str">
        <f t="array" ref="U1998">IFS(Customer_Churn_Records!$T1998&lt;30,"young",Customer_Churn_Records!$T1998&lt;50,"middle-aged",Customer_Churn_Records!$T1998&lt;100,"old")</f>
        <v>middle-aged</v>
      </c>
      <c r="V1998" s="8" t="str">
        <f t="array" ref="V1998">IFS(Customer_Churn_Records!$D1998&lt;701,"less-score",Customer_Churn_Records!$D1998&lt;851,"high-score")</f>
        <v>less-score</v>
      </c>
      <c r="W1998" s="8" t="str">
        <f t="array" ref="W1998">IF(Customer_Churn_Records!$X1998=0,0,IFS(Customer_Churn_Records!$X1998&lt;100000,"low",Customer_Churn_Records!$X1998&lt;300000,"high"))</f>
        <v>high</v>
      </c>
      <c r="X1998" s="8">
        <f>ROUND(Customer_Churn_Records!$I1998,0)</f>
        <v>133777</v>
      </c>
    </row>
    <row r="1999" ht="14.25" customHeight="1">
      <c r="A1999" s="6">
        <v>9316.0</v>
      </c>
      <c r="B1999" s="6">
        <v>1.565311E7</v>
      </c>
      <c r="C1999" s="6" t="s">
        <v>5239</v>
      </c>
      <c r="D1999" s="6">
        <v>694.0</v>
      </c>
      <c r="E1999" s="6" t="s">
        <v>7</v>
      </c>
      <c r="F1999" s="6" t="s">
        <v>11</v>
      </c>
      <c r="G1999" s="7" t="s">
        <v>51</v>
      </c>
      <c r="H1999" s="6">
        <v>8.0</v>
      </c>
      <c r="I1999" s="6" t="s">
        <v>5240</v>
      </c>
      <c r="J1999" s="6">
        <v>1.0</v>
      </c>
      <c r="K1999" s="6">
        <v>1.0</v>
      </c>
      <c r="L1999" s="6">
        <v>0.0</v>
      </c>
      <c r="M1999" s="6" t="s">
        <v>5241</v>
      </c>
      <c r="N1999" s="6">
        <v>0.0</v>
      </c>
      <c r="O1999" s="6">
        <v>0.0</v>
      </c>
      <c r="P1999" s="6">
        <v>1.0</v>
      </c>
      <c r="Q1999" s="6" t="s">
        <v>58</v>
      </c>
      <c r="R1999" s="6">
        <v>241.0</v>
      </c>
      <c r="S1999" s="6">
        <f>COUNTIF(Customer_Churn_Records!$B$2:$B$10000,Customer_Churn_Records!$B1999)</f>
        <v>1</v>
      </c>
      <c r="T1999" s="6">
        <f>ROUNDUP(Customer_Churn_Records!$G1999,0)</f>
        <v>42</v>
      </c>
      <c r="U1999" s="6" t="str">
        <f t="array" ref="U1999">IFS(Customer_Churn_Records!$T1999&lt;30,"young",Customer_Churn_Records!$T1999&lt;50,"middle-aged",Customer_Churn_Records!$T1999&lt;100,"old")</f>
        <v>middle-aged</v>
      </c>
      <c r="V1999" s="8" t="str">
        <f t="array" ref="V1999">IFS(Customer_Churn_Records!$D1999&lt;701,"less-score",Customer_Churn_Records!$D1999&lt;851,"high-score")</f>
        <v>less-score</v>
      </c>
      <c r="W1999" s="8" t="str">
        <f t="array" ref="W1999">IF(Customer_Churn_Records!$X1999=0,0,IFS(Customer_Churn_Records!$X1999&lt;100000,"low",Customer_Churn_Records!$X1999&lt;300000,"high"))</f>
        <v>high</v>
      </c>
      <c r="X1999" s="8">
        <f>ROUND(Customer_Churn_Records!$I1999,0)</f>
        <v>133767</v>
      </c>
    </row>
    <row r="2000" ht="14.25" customHeight="1">
      <c r="A2000" s="6">
        <v>71.0</v>
      </c>
      <c r="B2000" s="6">
        <v>1.5703793E7</v>
      </c>
      <c r="C2000" s="6" t="s">
        <v>3162</v>
      </c>
      <c r="D2000" s="6">
        <v>738.0</v>
      </c>
      <c r="E2000" s="6" t="s">
        <v>8</v>
      </c>
      <c r="F2000" s="6" t="s">
        <v>11</v>
      </c>
      <c r="G2000" s="7" t="s">
        <v>60</v>
      </c>
      <c r="H2000" s="6">
        <v>2.0</v>
      </c>
      <c r="I2000" s="6" t="s">
        <v>5242</v>
      </c>
      <c r="J2000" s="6">
        <v>4.0</v>
      </c>
      <c r="K2000" s="6">
        <v>1.0</v>
      </c>
      <c r="L2000" s="6">
        <v>0.0</v>
      </c>
      <c r="M2000" s="6" t="s">
        <v>5243</v>
      </c>
      <c r="N2000" s="6">
        <v>1.0</v>
      </c>
      <c r="O2000" s="6">
        <v>1.0</v>
      </c>
      <c r="P2000" s="6">
        <v>4.0</v>
      </c>
      <c r="Q2000" s="6" t="s">
        <v>49</v>
      </c>
      <c r="R2000" s="6">
        <v>725.0</v>
      </c>
      <c r="S2000" s="6">
        <f>COUNTIF(Customer_Churn_Records!$B$2:$B$10000,Customer_Churn_Records!$B2000)</f>
        <v>1</v>
      </c>
      <c r="T2000" s="6">
        <f>ROUNDUP(Customer_Churn_Records!$G2000,0)</f>
        <v>58</v>
      </c>
      <c r="U2000" s="6" t="str">
        <f t="array" ref="U2000">IFS(Customer_Churn_Records!$T2000&lt;30,"young",Customer_Churn_Records!$T2000&lt;50,"middle-aged",Customer_Churn_Records!$T2000&lt;100,"old")</f>
        <v>old</v>
      </c>
      <c r="V2000" s="8" t="str">
        <f t="array" ref="V2000">IFS(Customer_Churn_Records!$D2000&lt;701,"less-score",Customer_Churn_Records!$D2000&lt;851,"high-score")</f>
        <v>high-score</v>
      </c>
      <c r="W2000" s="8" t="str">
        <f t="array" ref="W2000">IF(Customer_Churn_Records!$X2000=0,0,IFS(Customer_Churn_Records!$X2000&lt;100000,"low",Customer_Churn_Records!$X2000&lt;300000,"high"))</f>
        <v>high</v>
      </c>
      <c r="X2000" s="8">
        <f>ROUND(Customer_Churn_Records!$I2000,0)</f>
        <v>133745</v>
      </c>
    </row>
    <row r="2001" ht="14.25" customHeight="1">
      <c r="A2001" s="6">
        <v>9207.0</v>
      </c>
      <c r="B2001" s="6">
        <v>1.5611767E7</v>
      </c>
      <c r="C2001" s="6" t="s">
        <v>588</v>
      </c>
      <c r="D2001" s="6">
        <v>624.0</v>
      </c>
      <c r="E2001" s="6" t="s">
        <v>8</v>
      </c>
      <c r="F2001" s="6" t="s">
        <v>10</v>
      </c>
      <c r="G2001" s="7" t="s">
        <v>245</v>
      </c>
      <c r="H2001" s="6">
        <v>0.0</v>
      </c>
      <c r="I2001" s="6" t="s">
        <v>5244</v>
      </c>
      <c r="J2001" s="6">
        <v>1.0</v>
      </c>
      <c r="K2001" s="6">
        <v>0.0</v>
      </c>
      <c r="L2001" s="6">
        <v>0.0</v>
      </c>
      <c r="M2001" s="6" t="s">
        <v>5245</v>
      </c>
      <c r="N2001" s="6">
        <v>1.0</v>
      </c>
      <c r="O2001" s="6">
        <v>1.0</v>
      </c>
      <c r="P2001" s="6">
        <v>5.0</v>
      </c>
      <c r="Q2001" s="6" t="s">
        <v>44</v>
      </c>
      <c r="R2001" s="6">
        <v>500.0</v>
      </c>
      <c r="S2001" s="6">
        <f>COUNTIF(Customer_Churn_Records!$B$2:$B$10000,Customer_Churn_Records!$B2001)</f>
        <v>1</v>
      </c>
      <c r="T2001" s="6">
        <f>ROUNDUP(Customer_Churn_Records!$G2001,0)</f>
        <v>52</v>
      </c>
      <c r="U2001" s="6" t="str">
        <f t="array" ref="U2001">IFS(Customer_Churn_Records!$T2001&lt;30,"young",Customer_Churn_Records!$T2001&lt;50,"middle-aged",Customer_Churn_Records!$T2001&lt;100,"old")</f>
        <v>old</v>
      </c>
      <c r="V2001" s="8" t="str">
        <f t="array" ref="V2001">IFS(Customer_Churn_Records!$D2001&lt;701,"less-score",Customer_Churn_Records!$D2001&lt;851,"high-score")</f>
        <v>less-score</v>
      </c>
      <c r="W2001" s="8" t="str">
        <f t="array" ref="W2001">IF(Customer_Churn_Records!$X2001=0,0,IFS(Customer_Churn_Records!$X2001&lt;100000,"low",Customer_Churn_Records!$X2001&lt;300000,"high"))</f>
        <v>high</v>
      </c>
      <c r="X2001" s="8">
        <f>ROUND(Customer_Churn_Records!$I2001,0)</f>
        <v>133723</v>
      </c>
    </row>
    <row r="2002" ht="14.25" customHeight="1">
      <c r="A2002" s="6">
        <v>3133.0</v>
      </c>
      <c r="B2002" s="6">
        <v>1.5619407E7</v>
      </c>
      <c r="C2002" s="6" t="s">
        <v>2345</v>
      </c>
      <c r="D2002" s="6">
        <v>615.0</v>
      </c>
      <c r="E2002" s="6" t="s">
        <v>7</v>
      </c>
      <c r="F2002" s="6" t="s">
        <v>11</v>
      </c>
      <c r="G2002" s="7" t="s">
        <v>107</v>
      </c>
      <c r="H2002" s="6">
        <v>4.0</v>
      </c>
      <c r="I2002" s="6" t="s">
        <v>5246</v>
      </c>
      <c r="J2002" s="6">
        <v>1.0</v>
      </c>
      <c r="K2002" s="6">
        <v>1.0</v>
      </c>
      <c r="L2002" s="6">
        <v>1.0</v>
      </c>
      <c r="M2002" s="6" t="s">
        <v>5247</v>
      </c>
      <c r="N2002" s="6">
        <v>0.0</v>
      </c>
      <c r="O2002" s="6">
        <v>0.0</v>
      </c>
      <c r="P2002" s="6">
        <v>5.0</v>
      </c>
      <c r="Q2002" s="6" t="s">
        <v>79</v>
      </c>
      <c r="R2002" s="6">
        <v>358.0</v>
      </c>
      <c r="S2002" s="6">
        <f>COUNTIF(Customer_Churn_Records!$B$2:$B$10000,Customer_Churn_Records!$B2002)</f>
        <v>1</v>
      </c>
      <c r="T2002" s="6">
        <f>ROUNDUP(Customer_Churn_Records!$G2002,0)</f>
        <v>39</v>
      </c>
      <c r="U2002" s="6" t="str">
        <f t="array" ref="U2002">IFS(Customer_Churn_Records!$T2002&lt;30,"young",Customer_Churn_Records!$T2002&lt;50,"middle-aged",Customer_Churn_Records!$T2002&lt;100,"old")</f>
        <v>middle-aged</v>
      </c>
      <c r="V2002" s="8" t="str">
        <f t="array" ref="V2002">IFS(Customer_Churn_Records!$D2002&lt;701,"less-score",Customer_Churn_Records!$D2002&lt;851,"high-score")</f>
        <v>less-score</v>
      </c>
      <c r="W2002" s="8" t="str">
        <f t="array" ref="W2002">IF(Customer_Churn_Records!$X2002=0,0,IFS(Customer_Churn_Records!$X2002&lt;100000,"low",Customer_Churn_Records!$X2002&lt;300000,"high"))</f>
        <v>high</v>
      </c>
      <c r="X2002" s="8">
        <f>ROUND(Customer_Churn_Records!$I2002,0)</f>
        <v>133707</v>
      </c>
    </row>
    <row r="2003" ht="14.25" customHeight="1">
      <c r="A2003" s="6">
        <v>7991.0</v>
      </c>
      <c r="B2003" s="6">
        <v>1.5643635E7</v>
      </c>
      <c r="C2003" s="6" t="s">
        <v>2284</v>
      </c>
      <c r="D2003" s="6">
        <v>664.0</v>
      </c>
      <c r="E2003" s="6" t="s">
        <v>9</v>
      </c>
      <c r="F2003" s="6" t="s">
        <v>11</v>
      </c>
      <c r="G2003" s="7" t="s">
        <v>114</v>
      </c>
      <c r="H2003" s="6">
        <v>5.0</v>
      </c>
      <c r="I2003" s="6" t="s">
        <v>5248</v>
      </c>
      <c r="J2003" s="6">
        <v>1.0</v>
      </c>
      <c r="K2003" s="6">
        <v>0.0</v>
      </c>
      <c r="L2003" s="6">
        <v>0.0</v>
      </c>
      <c r="M2003" s="6" t="s">
        <v>5249</v>
      </c>
      <c r="N2003" s="6">
        <v>0.0</v>
      </c>
      <c r="O2003" s="6">
        <v>0.0</v>
      </c>
      <c r="P2003" s="6">
        <v>1.0</v>
      </c>
      <c r="Q2003" s="6" t="s">
        <v>44</v>
      </c>
      <c r="R2003" s="6">
        <v>977.0</v>
      </c>
      <c r="S2003" s="6">
        <f>COUNTIF(Customer_Churn_Records!$B$2:$B$10000,Customer_Churn_Records!$B2003)</f>
        <v>1</v>
      </c>
      <c r="T2003" s="6">
        <f>ROUNDUP(Customer_Churn_Records!$G2003,0)</f>
        <v>32</v>
      </c>
      <c r="U2003" s="6" t="str">
        <f t="array" ref="U2003">IFS(Customer_Churn_Records!$T2003&lt;30,"young",Customer_Churn_Records!$T2003&lt;50,"middle-aged",Customer_Churn_Records!$T2003&lt;100,"old")</f>
        <v>middle-aged</v>
      </c>
      <c r="V2003" s="8" t="str">
        <f t="array" ref="V2003">IFS(Customer_Churn_Records!$D2003&lt;701,"less-score",Customer_Churn_Records!$D2003&lt;851,"high-score")</f>
        <v>less-score</v>
      </c>
      <c r="W2003" s="8" t="str">
        <f t="array" ref="W2003">IF(Customer_Churn_Records!$X2003=0,0,IFS(Customer_Churn_Records!$X2003&lt;100000,"low",Customer_Churn_Records!$X2003&lt;300000,"high"))</f>
        <v>high</v>
      </c>
      <c r="X2003" s="8">
        <f>ROUND(Customer_Churn_Records!$I2003,0)</f>
        <v>133706</v>
      </c>
    </row>
    <row r="2004" ht="14.25" customHeight="1">
      <c r="A2004" s="6">
        <v>165.0</v>
      </c>
      <c r="B2004" s="6">
        <v>1.5658929E7</v>
      </c>
      <c r="C2004" s="6" t="s">
        <v>5250</v>
      </c>
      <c r="D2004" s="6">
        <v>683.0</v>
      </c>
      <c r="E2004" s="6" t="s">
        <v>9</v>
      </c>
      <c r="F2004" s="6" t="s">
        <v>11</v>
      </c>
      <c r="G2004" s="7" t="s">
        <v>99</v>
      </c>
      <c r="H2004" s="6">
        <v>0.0</v>
      </c>
      <c r="I2004" s="6" t="s">
        <v>5251</v>
      </c>
      <c r="J2004" s="6">
        <v>1.0</v>
      </c>
      <c r="K2004" s="6">
        <v>1.0</v>
      </c>
      <c r="L2004" s="6">
        <v>0.0</v>
      </c>
      <c r="M2004" s="6" t="s">
        <v>5252</v>
      </c>
      <c r="N2004" s="6">
        <v>1.0</v>
      </c>
      <c r="O2004" s="6">
        <v>1.0</v>
      </c>
      <c r="P2004" s="6">
        <v>1.0</v>
      </c>
      <c r="Q2004" s="6" t="s">
        <v>79</v>
      </c>
      <c r="R2004" s="6">
        <v>388.0</v>
      </c>
      <c r="S2004" s="6">
        <f>COUNTIF(Customer_Churn_Records!$B$2:$B$10000,Customer_Churn_Records!$B2004)</f>
        <v>1</v>
      </c>
      <c r="T2004" s="6">
        <f>ROUNDUP(Customer_Churn_Records!$G2004,0)</f>
        <v>29</v>
      </c>
      <c r="U2004" s="6" t="str">
        <f t="array" ref="U2004">IFS(Customer_Churn_Records!$T2004&lt;30,"young",Customer_Churn_Records!$T2004&lt;50,"middle-aged",Customer_Churn_Records!$T2004&lt;100,"old")</f>
        <v>young</v>
      </c>
      <c r="V2004" s="8" t="str">
        <f t="array" ref="V2004">IFS(Customer_Churn_Records!$D2004&lt;701,"less-score",Customer_Churn_Records!$D2004&lt;851,"high-score")</f>
        <v>less-score</v>
      </c>
      <c r="W2004" s="8" t="str">
        <f t="array" ref="W2004">IF(Customer_Churn_Records!$X2004=0,0,IFS(Customer_Churn_Records!$X2004&lt;100000,"low",Customer_Churn_Records!$X2004&lt;300000,"high"))</f>
        <v>high</v>
      </c>
      <c r="X2004" s="8">
        <f>ROUND(Customer_Churn_Records!$I2004,0)</f>
        <v>133703</v>
      </c>
    </row>
    <row r="2005" ht="14.25" customHeight="1">
      <c r="A2005" s="6">
        <v>1750.0</v>
      </c>
      <c r="B2005" s="6">
        <v>1.570382E7</v>
      </c>
      <c r="C2005" s="6" t="s">
        <v>545</v>
      </c>
      <c r="D2005" s="6">
        <v>552.0</v>
      </c>
      <c r="E2005" s="6" t="s">
        <v>7</v>
      </c>
      <c r="F2005" s="6" t="s">
        <v>11</v>
      </c>
      <c r="G2005" s="7" t="s">
        <v>51</v>
      </c>
      <c r="H2005" s="6">
        <v>9.0</v>
      </c>
      <c r="I2005" s="6" t="s">
        <v>5253</v>
      </c>
      <c r="J2005" s="6">
        <v>2.0</v>
      </c>
      <c r="K2005" s="6">
        <v>1.0</v>
      </c>
      <c r="L2005" s="6">
        <v>0.0</v>
      </c>
      <c r="M2005" s="6" t="s">
        <v>5254</v>
      </c>
      <c r="N2005" s="6">
        <v>1.0</v>
      </c>
      <c r="O2005" s="6">
        <v>1.0</v>
      </c>
      <c r="P2005" s="6">
        <v>4.0</v>
      </c>
      <c r="Q2005" s="6" t="s">
        <v>44</v>
      </c>
      <c r="R2005" s="6">
        <v>523.0</v>
      </c>
      <c r="S2005" s="6">
        <f>COUNTIF(Customer_Churn_Records!$B$2:$B$10000,Customer_Churn_Records!$B2005)</f>
        <v>1</v>
      </c>
      <c r="T2005" s="6">
        <f>ROUNDUP(Customer_Churn_Records!$G2005,0)</f>
        <v>42</v>
      </c>
      <c r="U2005" s="6" t="str">
        <f t="array" ref="U2005">IFS(Customer_Churn_Records!$T2005&lt;30,"young",Customer_Churn_Records!$T2005&lt;50,"middle-aged",Customer_Churn_Records!$T2005&lt;100,"old")</f>
        <v>middle-aged</v>
      </c>
      <c r="V2005" s="8" t="str">
        <f t="array" ref="V2005">IFS(Customer_Churn_Records!$D2005&lt;701,"less-score",Customer_Churn_Records!$D2005&lt;851,"high-score")</f>
        <v>less-score</v>
      </c>
      <c r="W2005" s="8" t="str">
        <f t="array" ref="W2005">IF(Customer_Churn_Records!$X2005=0,0,IFS(Customer_Churn_Records!$X2005&lt;100000,"low",Customer_Churn_Records!$X2005&lt;300000,"high"))</f>
        <v>high</v>
      </c>
      <c r="X2005" s="8">
        <f>ROUND(Customer_Churn_Records!$I2005,0)</f>
        <v>133701</v>
      </c>
    </row>
    <row r="2006" ht="14.25" customHeight="1">
      <c r="A2006" s="6">
        <v>8199.0</v>
      </c>
      <c r="B2006" s="6">
        <v>1.5733888E7</v>
      </c>
      <c r="C2006" s="6" t="s">
        <v>5255</v>
      </c>
      <c r="D2006" s="6">
        <v>668.0</v>
      </c>
      <c r="E2006" s="6" t="s">
        <v>9</v>
      </c>
      <c r="F2006" s="6" t="s">
        <v>10</v>
      </c>
      <c r="G2006" s="7" t="s">
        <v>118</v>
      </c>
      <c r="H2006" s="6">
        <v>3.0</v>
      </c>
      <c r="I2006" s="6" t="s">
        <v>5256</v>
      </c>
      <c r="J2006" s="6">
        <v>1.0</v>
      </c>
      <c r="K2006" s="6">
        <v>1.0</v>
      </c>
      <c r="L2006" s="6">
        <v>0.0</v>
      </c>
      <c r="M2006" s="6" t="s">
        <v>5257</v>
      </c>
      <c r="N2006" s="6">
        <v>1.0</v>
      </c>
      <c r="O2006" s="6">
        <v>1.0</v>
      </c>
      <c r="P2006" s="6">
        <v>3.0</v>
      </c>
      <c r="Q2006" s="6" t="s">
        <v>58</v>
      </c>
      <c r="R2006" s="6">
        <v>668.0</v>
      </c>
      <c r="S2006" s="6">
        <f>COUNTIF(Customer_Churn_Records!$B$2:$B$10000,Customer_Churn_Records!$B2006)</f>
        <v>1</v>
      </c>
      <c r="T2006" s="6">
        <f>ROUNDUP(Customer_Churn_Records!$G2006,0)</f>
        <v>36</v>
      </c>
      <c r="U2006" s="6" t="str">
        <f t="array" ref="U2006">IFS(Customer_Churn_Records!$T2006&lt;30,"young",Customer_Churn_Records!$T2006&lt;50,"middle-aged",Customer_Churn_Records!$T2006&lt;100,"old")</f>
        <v>middle-aged</v>
      </c>
      <c r="V2006" s="8" t="str">
        <f t="array" ref="V2006">IFS(Customer_Churn_Records!$D2006&lt;701,"less-score",Customer_Churn_Records!$D2006&lt;851,"high-score")</f>
        <v>less-score</v>
      </c>
      <c r="W2006" s="8" t="str">
        <f t="array" ref="W2006">IF(Customer_Churn_Records!$X2006=0,0,IFS(Customer_Churn_Records!$X2006&lt;100000,"low",Customer_Churn_Records!$X2006&lt;300000,"high"))</f>
        <v>high</v>
      </c>
      <c r="X2006" s="8">
        <f>ROUND(Customer_Churn_Records!$I2006,0)</f>
        <v>133687</v>
      </c>
    </row>
    <row r="2007" ht="14.25" customHeight="1">
      <c r="A2007" s="6">
        <v>7389.0</v>
      </c>
      <c r="B2007" s="6">
        <v>1.5808023E7</v>
      </c>
      <c r="C2007" s="6" t="s">
        <v>5258</v>
      </c>
      <c r="D2007" s="6">
        <v>836.0</v>
      </c>
      <c r="E2007" s="6" t="s">
        <v>7</v>
      </c>
      <c r="F2007" s="6" t="s">
        <v>10</v>
      </c>
      <c r="G2007" s="7" t="s">
        <v>99</v>
      </c>
      <c r="H2007" s="6">
        <v>9.0</v>
      </c>
      <c r="I2007" s="6" t="s">
        <v>5259</v>
      </c>
      <c r="J2007" s="6">
        <v>1.0</v>
      </c>
      <c r="K2007" s="6">
        <v>1.0</v>
      </c>
      <c r="L2007" s="6">
        <v>1.0</v>
      </c>
      <c r="M2007" s="6" t="s">
        <v>5260</v>
      </c>
      <c r="N2007" s="6">
        <v>0.0</v>
      </c>
      <c r="O2007" s="6">
        <v>0.0</v>
      </c>
      <c r="P2007" s="6">
        <v>1.0</v>
      </c>
      <c r="Q2007" s="6" t="s">
        <v>79</v>
      </c>
      <c r="R2007" s="6">
        <v>954.0</v>
      </c>
      <c r="S2007" s="6">
        <f>COUNTIF(Customer_Churn_Records!$B$2:$B$10000,Customer_Churn_Records!$B2007)</f>
        <v>1</v>
      </c>
      <c r="T2007" s="6">
        <f>ROUNDUP(Customer_Churn_Records!$G2007,0)</f>
        <v>29</v>
      </c>
      <c r="U2007" s="6" t="str">
        <f t="array" ref="U2007">IFS(Customer_Churn_Records!$T2007&lt;30,"young",Customer_Churn_Records!$T2007&lt;50,"middle-aged",Customer_Churn_Records!$T2007&lt;100,"old")</f>
        <v>young</v>
      </c>
      <c r="V2007" s="8" t="str">
        <f t="array" ref="V2007">IFS(Customer_Churn_Records!$D2007&lt;701,"less-score",Customer_Churn_Records!$D2007&lt;851,"high-score")</f>
        <v>high-score</v>
      </c>
      <c r="W2007" s="8" t="str">
        <f t="array" ref="W2007">IF(Customer_Churn_Records!$X2007=0,0,IFS(Customer_Churn_Records!$X2007&lt;100000,"low",Customer_Churn_Records!$X2007&lt;300000,"high"))</f>
        <v>high</v>
      </c>
      <c r="X2007" s="8">
        <f>ROUND(Customer_Churn_Records!$I2007,0)</f>
        <v>133682</v>
      </c>
    </row>
    <row r="2008" ht="14.25" customHeight="1">
      <c r="A2008" s="6">
        <v>4863.0</v>
      </c>
      <c r="B2008" s="6">
        <v>1.568678E7</v>
      </c>
      <c r="C2008" s="6" t="s">
        <v>5261</v>
      </c>
      <c r="D2008" s="6">
        <v>645.0</v>
      </c>
      <c r="E2008" s="6" t="s">
        <v>9</v>
      </c>
      <c r="F2008" s="6" t="s">
        <v>10</v>
      </c>
      <c r="G2008" s="7" t="s">
        <v>564</v>
      </c>
      <c r="H2008" s="6">
        <v>1.0</v>
      </c>
      <c r="I2008" s="6" t="s">
        <v>5262</v>
      </c>
      <c r="J2008" s="6">
        <v>1.0</v>
      </c>
      <c r="K2008" s="6">
        <v>0.0</v>
      </c>
      <c r="L2008" s="6">
        <v>1.0</v>
      </c>
      <c r="M2008" s="6" t="s">
        <v>5263</v>
      </c>
      <c r="N2008" s="6">
        <v>0.0</v>
      </c>
      <c r="O2008" s="6">
        <v>0.0</v>
      </c>
      <c r="P2008" s="6">
        <v>5.0</v>
      </c>
      <c r="Q2008" s="6" t="s">
        <v>44</v>
      </c>
      <c r="R2008" s="6">
        <v>557.0</v>
      </c>
      <c r="S2008" s="6">
        <f>COUNTIF(Customer_Churn_Records!$B$2:$B$10000,Customer_Churn_Records!$B2008)</f>
        <v>1</v>
      </c>
      <c r="T2008" s="6">
        <f>ROUNDUP(Customer_Churn_Records!$G2008,0)</f>
        <v>55</v>
      </c>
      <c r="U2008" s="6" t="str">
        <f t="array" ref="U2008">IFS(Customer_Churn_Records!$T2008&lt;30,"young",Customer_Churn_Records!$T2008&lt;50,"middle-aged",Customer_Churn_Records!$T2008&lt;100,"old")</f>
        <v>old</v>
      </c>
      <c r="V2008" s="8" t="str">
        <f t="array" ref="V2008">IFS(Customer_Churn_Records!$D2008&lt;701,"less-score",Customer_Churn_Records!$D2008&lt;851,"high-score")</f>
        <v>less-score</v>
      </c>
      <c r="W2008" s="8" t="str">
        <f t="array" ref="W2008">IF(Customer_Churn_Records!$X2008=0,0,IFS(Customer_Churn_Records!$X2008&lt;100000,"low",Customer_Churn_Records!$X2008&lt;300000,"high"))</f>
        <v>high</v>
      </c>
      <c r="X2008" s="8">
        <f>ROUND(Customer_Churn_Records!$I2008,0)</f>
        <v>133677</v>
      </c>
    </row>
    <row r="2009" ht="14.25" customHeight="1">
      <c r="A2009" s="6">
        <v>4642.0</v>
      </c>
      <c r="B2009" s="6">
        <v>1.5786617E7</v>
      </c>
      <c r="C2009" s="6" t="s">
        <v>5264</v>
      </c>
      <c r="D2009" s="6">
        <v>485.0</v>
      </c>
      <c r="E2009" s="6" t="s">
        <v>8</v>
      </c>
      <c r="F2009" s="6" t="s">
        <v>11</v>
      </c>
      <c r="G2009" s="7" t="s">
        <v>140</v>
      </c>
      <c r="H2009" s="6">
        <v>3.0</v>
      </c>
      <c r="I2009" s="6" t="s">
        <v>5265</v>
      </c>
      <c r="J2009" s="6">
        <v>1.0</v>
      </c>
      <c r="K2009" s="6">
        <v>1.0</v>
      </c>
      <c r="L2009" s="6">
        <v>0.0</v>
      </c>
      <c r="M2009" s="6" t="s">
        <v>5266</v>
      </c>
      <c r="N2009" s="6">
        <v>0.0</v>
      </c>
      <c r="O2009" s="6">
        <v>0.0</v>
      </c>
      <c r="P2009" s="6">
        <v>2.0</v>
      </c>
      <c r="Q2009" s="6" t="s">
        <v>44</v>
      </c>
      <c r="R2009" s="6">
        <v>456.0</v>
      </c>
      <c r="S2009" s="6">
        <f>COUNTIF(Customer_Churn_Records!$B$2:$B$10000,Customer_Churn_Records!$B2009)</f>
        <v>1</v>
      </c>
      <c r="T2009" s="6">
        <f>ROUNDUP(Customer_Churn_Records!$G2009,0)</f>
        <v>34</v>
      </c>
      <c r="U2009" s="6" t="str">
        <f t="array" ref="U2009">IFS(Customer_Churn_Records!$T2009&lt;30,"young",Customer_Churn_Records!$T2009&lt;50,"middle-aged",Customer_Churn_Records!$T2009&lt;100,"old")</f>
        <v>middle-aged</v>
      </c>
      <c r="V2009" s="8" t="str">
        <f t="array" ref="V2009">IFS(Customer_Churn_Records!$D2009&lt;701,"less-score",Customer_Churn_Records!$D2009&lt;851,"high-score")</f>
        <v>less-score</v>
      </c>
      <c r="W2009" s="8" t="str">
        <f t="array" ref="W2009">IF(Customer_Churn_Records!$X2009=0,0,IFS(Customer_Churn_Records!$X2009&lt;100000,"low",Customer_Churn_Records!$X2009&lt;300000,"high"))</f>
        <v>high</v>
      </c>
      <c r="X2009" s="8">
        <f>ROUND(Customer_Churn_Records!$I2009,0)</f>
        <v>133658</v>
      </c>
    </row>
    <row r="2010" ht="14.25" customHeight="1">
      <c r="A2010" s="6">
        <v>1658.0</v>
      </c>
      <c r="B2010" s="6">
        <v>1.5752342E7</v>
      </c>
      <c r="C2010" s="6" t="s">
        <v>5267</v>
      </c>
      <c r="D2010" s="6">
        <v>704.0</v>
      </c>
      <c r="E2010" s="6" t="s">
        <v>8</v>
      </c>
      <c r="F2010" s="6" t="s">
        <v>10</v>
      </c>
      <c r="G2010" s="7" t="s">
        <v>323</v>
      </c>
      <c r="H2010" s="6">
        <v>6.0</v>
      </c>
      <c r="I2010" s="6" t="s">
        <v>5268</v>
      </c>
      <c r="J2010" s="6">
        <v>3.0</v>
      </c>
      <c r="K2010" s="6">
        <v>1.0</v>
      </c>
      <c r="L2010" s="6">
        <v>0.0</v>
      </c>
      <c r="M2010" s="6" t="s">
        <v>5269</v>
      </c>
      <c r="N2010" s="6">
        <v>1.0</v>
      </c>
      <c r="O2010" s="6">
        <v>1.0</v>
      </c>
      <c r="P2010" s="6">
        <v>1.0</v>
      </c>
      <c r="Q2010" s="6" t="s">
        <v>79</v>
      </c>
      <c r="R2010" s="6">
        <v>329.0</v>
      </c>
      <c r="S2010" s="6">
        <f>COUNTIF(Customer_Churn_Records!$B$2:$B$10000,Customer_Churn_Records!$B2010)</f>
        <v>1</v>
      </c>
      <c r="T2010" s="6">
        <f>ROUNDUP(Customer_Churn_Records!$G2010,0)</f>
        <v>54</v>
      </c>
      <c r="U2010" s="6" t="str">
        <f t="array" ref="U2010">IFS(Customer_Churn_Records!$T2010&lt;30,"young",Customer_Churn_Records!$T2010&lt;50,"middle-aged",Customer_Churn_Records!$T2010&lt;100,"old")</f>
        <v>old</v>
      </c>
      <c r="V2010" s="8" t="str">
        <f t="array" ref="V2010">IFS(Customer_Churn_Records!$D2010&lt;701,"less-score",Customer_Churn_Records!$D2010&lt;851,"high-score")</f>
        <v>high-score</v>
      </c>
      <c r="W2010" s="8" t="str">
        <f t="array" ref="W2010">IF(Customer_Churn_Records!$X2010=0,0,IFS(Customer_Churn_Records!$X2010&lt;100000,"low",Customer_Churn_Records!$X2010&lt;300000,"high"))</f>
        <v>high</v>
      </c>
      <c r="X2010" s="8">
        <f>ROUND(Customer_Churn_Records!$I2010,0)</f>
        <v>133657</v>
      </c>
    </row>
    <row r="2011" ht="14.25" customHeight="1">
      <c r="A2011" s="6">
        <v>800.0</v>
      </c>
      <c r="B2011" s="6">
        <v>1.5567367E7</v>
      </c>
      <c r="C2011" s="6" t="s">
        <v>1418</v>
      </c>
      <c r="D2011" s="6">
        <v>601.0</v>
      </c>
      <c r="E2011" s="6" t="s">
        <v>8</v>
      </c>
      <c r="F2011" s="6" t="s">
        <v>10</v>
      </c>
      <c r="G2011" s="7" t="s">
        <v>51</v>
      </c>
      <c r="H2011" s="6">
        <v>9.0</v>
      </c>
      <c r="I2011" s="6" t="s">
        <v>5270</v>
      </c>
      <c r="J2011" s="6">
        <v>1.0</v>
      </c>
      <c r="K2011" s="6">
        <v>0.0</v>
      </c>
      <c r="L2011" s="6">
        <v>1.0</v>
      </c>
      <c r="M2011" s="6" t="s">
        <v>5271</v>
      </c>
      <c r="N2011" s="6">
        <v>0.0</v>
      </c>
      <c r="O2011" s="6">
        <v>0.0</v>
      </c>
      <c r="P2011" s="6">
        <v>4.0</v>
      </c>
      <c r="Q2011" s="6" t="s">
        <v>44</v>
      </c>
      <c r="R2011" s="6">
        <v>336.0</v>
      </c>
      <c r="S2011" s="6">
        <f>COUNTIF(Customer_Churn_Records!$B$2:$B$10000,Customer_Churn_Records!$B2011)</f>
        <v>1</v>
      </c>
      <c r="T2011" s="6">
        <f>ROUNDUP(Customer_Churn_Records!$G2011,0)</f>
        <v>42</v>
      </c>
      <c r="U2011" s="6" t="str">
        <f t="array" ref="U2011">IFS(Customer_Churn_Records!$T2011&lt;30,"young",Customer_Churn_Records!$T2011&lt;50,"middle-aged",Customer_Churn_Records!$T2011&lt;100,"old")</f>
        <v>middle-aged</v>
      </c>
      <c r="V2011" s="8" t="str">
        <f t="array" ref="V2011">IFS(Customer_Churn_Records!$D2011&lt;701,"less-score",Customer_Churn_Records!$D2011&lt;851,"high-score")</f>
        <v>less-score</v>
      </c>
      <c r="W2011" s="8" t="str">
        <f t="array" ref="W2011">IF(Customer_Churn_Records!$X2011=0,0,IFS(Customer_Churn_Records!$X2011&lt;100000,"low",Customer_Churn_Records!$X2011&lt;300000,"high"))</f>
        <v>high</v>
      </c>
      <c r="X2011" s="8">
        <f>ROUND(Customer_Churn_Records!$I2011,0)</f>
        <v>133636</v>
      </c>
    </row>
    <row r="2012" ht="14.25" customHeight="1">
      <c r="A2012" s="6">
        <v>1295.0</v>
      </c>
      <c r="B2012" s="6">
        <v>1.5584363E7</v>
      </c>
      <c r="C2012" s="6" t="s">
        <v>5272</v>
      </c>
      <c r="D2012" s="6">
        <v>824.0</v>
      </c>
      <c r="E2012" s="6" t="s">
        <v>7</v>
      </c>
      <c r="F2012" s="6" t="s">
        <v>11</v>
      </c>
      <c r="G2012" s="7" t="s">
        <v>128</v>
      </c>
      <c r="H2012" s="6">
        <v>0.0</v>
      </c>
      <c r="I2012" s="6" t="s">
        <v>5273</v>
      </c>
      <c r="J2012" s="6">
        <v>1.0</v>
      </c>
      <c r="K2012" s="6">
        <v>1.0</v>
      </c>
      <c r="L2012" s="6">
        <v>1.0</v>
      </c>
      <c r="M2012" s="6" t="s">
        <v>5274</v>
      </c>
      <c r="N2012" s="6">
        <v>0.0</v>
      </c>
      <c r="O2012" s="6">
        <v>0.0</v>
      </c>
      <c r="P2012" s="6">
        <v>1.0</v>
      </c>
      <c r="Q2012" s="6" t="s">
        <v>79</v>
      </c>
      <c r="R2012" s="6">
        <v>977.0</v>
      </c>
      <c r="S2012" s="6">
        <f>COUNTIF(Customer_Churn_Records!$B$2:$B$10000,Customer_Churn_Records!$B2012)</f>
        <v>1</v>
      </c>
      <c r="T2012" s="6">
        <f>ROUNDUP(Customer_Churn_Records!$G2012,0)</f>
        <v>30</v>
      </c>
      <c r="U2012" s="6" t="str">
        <f t="array" ref="U2012">IFS(Customer_Churn_Records!$T2012&lt;30,"young",Customer_Churn_Records!$T2012&lt;50,"middle-aged",Customer_Churn_Records!$T2012&lt;100,"old")</f>
        <v>middle-aged</v>
      </c>
      <c r="V2012" s="8" t="str">
        <f t="array" ref="V2012">IFS(Customer_Churn_Records!$D2012&lt;701,"less-score",Customer_Churn_Records!$D2012&lt;851,"high-score")</f>
        <v>high-score</v>
      </c>
      <c r="W2012" s="8" t="str">
        <f t="array" ref="W2012">IF(Customer_Churn_Records!$X2012=0,0,IFS(Customer_Churn_Records!$X2012&lt;100000,"low",Customer_Churn_Records!$X2012&lt;300000,"high"))</f>
        <v>high</v>
      </c>
      <c r="X2012" s="8">
        <f>ROUND(Customer_Churn_Records!$I2012,0)</f>
        <v>133634</v>
      </c>
    </row>
    <row r="2013" ht="14.25" customHeight="1">
      <c r="A2013" s="6">
        <v>6513.0</v>
      </c>
      <c r="B2013" s="6">
        <v>1.5795429E7</v>
      </c>
      <c r="C2013" s="6" t="s">
        <v>383</v>
      </c>
      <c r="D2013" s="6">
        <v>487.0</v>
      </c>
      <c r="E2013" s="6" t="s">
        <v>7</v>
      </c>
      <c r="F2013" s="6" t="s">
        <v>11</v>
      </c>
      <c r="G2013" s="7" t="s">
        <v>489</v>
      </c>
      <c r="H2013" s="6">
        <v>7.0</v>
      </c>
      <c r="I2013" s="6" t="s">
        <v>5275</v>
      </c>
      <c r="J2013" s="6">
        <v>2.0</v>
      </c>
      <c r="K2013" s="6">
        <v>1.0</v>
      </c>
      <c r="L2013" s="6">
        <v>1.0</v>
      </c>
      <c r="M2013" s="6" t="s">
        <v>5276</v>
      </c>
      <c r="N2013" s="6">
        <v>0.0</v>
      </c>
      <c r="O2013" s="6">
        <v>0.0</v>
      </c>
      <c r="P2013" s="6">
        <v>4.0</v>
      </c>
      <c r="Q2013" s="6" t="s">
        <v>49</v>
      </c>
      <c r="R2013" s="6">
        <v>223.0</v>
      </c>
      <c r="S2013" s="6">
        <f>COUNTIF(Customer_Churn_Records!$B$2:$B$10000,Customer_Churn_Records!$B2013)</f>
        <v>1</v>
      </c>
      <c r="T2013" s="6">
        <f>ROUNDUP(Customer_Churn_Records!$G2013,0)</f>
        <v>24</v>
      </c>
      <c r="U2013" s="6" t="str">
        <f t="array" ref="U2013">IFS(Customer_Churn_Records!$T2013&lt;30,"young",Customer_Churn_Records!$T2013&lt;50,"middle-aged",Customer_Churn_Records!$T2013&lt;100,"old")</f>
        <v>young</v>
      </c>
      <c r="V2013" s="8" t="str">
        <f t="array" ref="V2013">IFS(Customer_Churn_Records!$D2013&lt;701,"less-score",Customer_Churn_Records!$D2013&lt;851,"high-score")</f>
        <v>less-score</v>
      </c>
      <c r="W2013" s="8" t="str">
        <f t="array" ref="W2013">IF(Customer_Churn_Records!$X2013=0,0,IFS(Customer_Churn_Records!$X2013&lt;100000,"low",Customer_Churn_Records!$X2013&lt;300000,"high"))</f>
        <v>high</v>
      </c>
      <c r="X2013" s="8">
        <f>ROUND(Customer_Churn_Records!$I2013,0)</f>
        <v>133628</v>
      </c>
    </row>
    <row r="2014" ht="14.25" customHeight="1">
      <c r="A2014" s="6">
        <v>7106.0</v>
      </c>
      <c r="B2014" s="6">
        <v>1.5597536E7</v>
      </c>
      <c r="C2014" s="6" t="s">
        <v>3053</v>
      </c>
      <c r="D2014" s="6">
        <v>576.0</v>
      </c>
      <c r="E2014" s="6" t="s">
        <v>9</v>
      </c>
      <c r="F2014" s="6" t="s">
        <v>11</v>
      </c>
      <c r="G2014" s="7" t="s">
        <v>333</v>
      </c>
      <c r="H2014" s="6">
        <v>5.0</v>
      </c>
      <c r="I2014" s="6" t="s">
        <v>5277</v>
      </c>
      <c r="J2014" s="6">
        <v>1.0</v>
      </c>
      <c r="K2014" s="6">
        <v>0.0</v>
      </c>
      <c r="L2014" s="6">
        <v>0.0</v>
      </c>
      <c r="M2014" s="6" t="s">
        <v>5278</v>
      </c>
      <c r="N2014" s="6">
        <v>0.0</v>
      </c>
      <c r="O2014" s="6">
        <v>0.0</v>
      </c>
      <c r="P2014" s="6">
        <v>3.0</v>
      </c>
      <c r="Q2014" s="6" t="s">
        <v>44</v>
      </c>
      <c r="R2014" s="6">
        <v>291.0</v>
      </c>
      <c r="S2014" s="6">
        <f>COUNTIF(Customer_Churn_Records!$B$2:$B$10000,Customer_Churn_Records!$B2014)</f>
        <v>1</v>
      </c>
      <c r="T2014" s="6">
        <f>ROUNDUP(Customer_Churn_Records!$G2014,0)</f>
        <v>45</v>
      </c>
      <c r="U2014" s="6" t="str">
        <f t="array" ref="U2014">IFS(Customer_Churn_Records!$T2014&lt;30,"young",Customer_Churn_Records!$T2014&lt;50,"middle-aged",Customer_Churn_Records!$T2014&lt;100,"old")</f>
        <v>middle-aged</v>
      </c>
      <c r="V2014" s="8" t="str">
        <f t="array" ref="V2014">IFS(Customer_Churn_Records!$D2014&lt;701,"less-score",Customer_Churn_Records!$D2014&lt;851,"high-score")</f>
        <v>less-score</v>
      </c>
      <c r="W2014" s="8" t="str">
        <f t="array" ref="W2014">IF(Customer_Churn_Records!$X2014=0,0,IFS(Customer_Churn_Records!$X2014&lt;100000,"low",Customer_Churn_Records!$X2014&lt;300000,"high"))</f>
        <v>high</v>
      </c>
      <c r="X2014" s="8">
        <f>ROUND(Customer_Churn_Records!$I2014,0)</f>
        <v>133618</v>
      </c>
    </row>
    <row r="2015" ht="14.25" customHeight="1">
      <c r="A2015" s="6">
        <v>8572.0</v>
      </c>
      <c r="B2015" s="6">
        <v>1.579529E7</v>
      </c>
      <c r="C2015" s="6" t="s">
        <v>5279</v>
      </c>
      <c r="D2015" s="6">
        <v>767.0</v>
      </c>
      <c r="E2015" s="6" t="s">
        <v>7</v>
      </c>
      <c r="F2015" s="6" t="s">
        <v>10</v>
      </c>
      <c r="G2015" s="7" t="s">
        <v>51</v>
      </c>
      <c r="H2015" s="6">
        <v>2.0</v>
      </c>
      <c r="I2015" s="6" t="s">
        <v>5280</v>
      </c>
      <c r="J2015" s="6">
        <v>1.0</v>
      </c>
      <c r="K2015" s="6">
        <v>1.0</v>
      </c>
      <c r="L2015" s="6">
        <v>0.0</v>
      </c>
      <c r="M2015" s="6" t="s">
        <v>5281</v>
      </c>
      <c r="N2015" s="6">
        <v>0.0</v>
      </c>
      <c r="O2015" s="6">
        <v>0.0</v>
      </c>
      <c r="P2015" s="6">
        <v>5.0</v>
      </c>
      <c r="Q2015" s="6" t="s">
        <v>79</v>
      </c>
      <c r="R2015" s="6">
        <v>584.0</v>
      </c>
      <c r="S2015" s="6">
        <f>COUNTIF(Customer_Churn_Records!$B$2:$B$10000,Customer_Churn_Records!$B2015)</f>
        <v>1</v>
      </c>
      <c r="T2015" s="6">
        <f>ROUNDUP(Customer_Churn_Records!$G2015,0)</f>
        <v>42</v>
      </c>
      <c r="U2015" s="6" t="str">
        <f t="array" ref="U2015">IFS(Customer_Churn_Records!$T2015&lt;30,"young",Customer_Churn_Records!$T2015&lt;50,"middle-aged",Customer_Churn_Records!$T2015&lt;100,"old")</f>
        <v>middle-aged</v>
      </c>
      <c r="V2015" s="8" t="str">
        <f t="array" ref="V2015">IFS(Customer_Churn_Records!$D2015&lt;701,"less-score",Customer_Churn_Records!$D2015&lt;851,"high-score")</f>
        <v>high-score</v>
      </c>
      <c r="W2015" s="8" t="str">
        <f t="array" ref="W2015">IF(Customer_Churn_Records!$X2015=0,0,IFS(Customer_Churn_Records!$X2015&lt;100000,"low",Customer_Churn_Records!$X2015&lt;300000,"high"))</f>
        <v>high</v>
      </c>
      <c r="X2015" s="8">
        <f>ROUND(Customer_Churn_Records!$I2015,0)</f>
        <v>133616</v>
      </c>
    </row>
    <row r="2016" ht="14.25" customHeight="1">
      <c r="A2016" s="6">
        <v>2882.0</v>
      </c>
      <c r="B2016" s="6">
        <v>1.5570943E7</v>
      </c>
      <c r="C2016" s="6" t="s">
        <v>5282</v>
      </c>
      <c r="D2016" s="6">
        <v>711.0</v>
      </c>
      <c r="E2016" s="6" t="s">
        <v>8</v>
      </c>
      <c r="F2016" s="6" t="s">
        <v>10</v>
      </c>
      <c r="G2016" s="7" t="s">
        <v>87</v>
      </c>
      <c r="H2016" s="6">
        <v>2.0</v>
      </c>
      <c r="I2016" s="6" t="s">
        <v>5283</v>
      </c>
      <c r="J2016" s="6">
        <v>1.0</v>
      </c>
      <c r="K2016" s="6">
        <v>1.0</v>
      </c>
      <c r="L2016" s="6">
        <v>1.0</v>
      </c>
      <c r="M2016" s="6" t="s">
        <v>5284</v>
      </c>
      <c r="N2016" s="6">
        <v>0.0</v>
      </c>
      <c r="O2016" s="6">
        <v>0.0</v>
      </c>
      <c r="P2016" s="6">
        <v>2.0</v>
      </c>
      <c r="Q2016" s="6" t="s">
        <v>58</v>
      </c>
      <c r="R2016" s="6">
        <v>352.0</v>
      </c>
      <c r="S2016" s="6">
        <f>COUNTIF(Customer_Churn_Records!$B$2:$B$10000,Customer_Churn_Records!$B2016)</f>
        <v>1</v>
      </c>
      <c r="T2016" s="6">
        <f>ROUNDUP(Customer_Churn_Records!$G2016,0)</f>
        <v>35</v>
      </c>
      <c r="U2016" s="6" t="str">
        <f t="array" ref="U2016">IFS(Customer_Churn_Records!$T2016&lt;30,"young",Customer_Churn_Records!$T2016&lt;50,"middle-aged",Customer_Churn_Records!$T2016&lt;100,"old")</f>
        <v>middle-aged</v>
      </c>
      <c r="V2016" s="8" t="str">
        <f t="array" ref="V2016">IFS(Customer_Churn_Records!$D2016&lt;701,"less-score",Customer_Churn_Records!$D2016&lt;851,"high-score")</f>
        <v>high-score</v>
      </c>
      <c r="W2016" s="8" t="str">
        <f t="array" ref="W2016">IF(Customer_Churn_Records!$X2016=0,0,IFS(Customer_Churn_Records!$X2016&lt;100000,"low",Customer_Churn_Records!$X2016&lt;300000,"high"))</f>
        <v>high</v>
      </c>
      <c r="X2016" s="8">
        <f>ROUND(Customer_Churn_Records!$I2016,0)</f>
        <v>133608</v>
      </c>
    </row>
    <row r="2017" ht="14.25" customHeight="1">
      <c r="A2017" s="6">
        <v>514.0</v>
      </c>
      <c r="B2017" s="6">
        <v>1.5593601E7</v>
      </c>
      <c r="C2017" s="6" t="s">
        <v>5285</v>
      </c>
      <c r="D2017" s="6">
        <v>734.0</v>
      </c>
      <c r="E2017" s="6" t="s">
        <v>7</v>
      </c>
      <c r="F2017" s="6" t="s">
        <v>11</v>
      </c>
      <c r="G2017" s="7" t="s">
        <v>140</v>
      </c>
      <c r="H2017" s="6">
        <v>6.0</v>
      </c>
      <c r="I2017" s="6" t="s">
        <v>5286</v>
      </c>
      <c r="J2017" s="6">
        <v>1.0</v>
      </c>
      <c r="K2017" s="6">
        <v>1.0</v>
      </c>
      <c r="L2017" s="6">
        <v>1.0</v>
      </c>
      <c r="M2017" s="6" t="s">
        <v>5287</v>
      </c>
      <c r="N2017" s="6">
        <v>0.0</v>
      </c>
      <c r="O2017" s="6">
        <v>0.0</v>
      </c>
      <c r="P2017" s="6">
        <v>4.0</v>
      </c>
      <c r="Q2017" s="6" t="s">
        <v>58</v>
      </c>
      <c r="R2017" s="6">
        <v>693.0</v>
      </c>
      <c r="S2017" s="6">
        <f>COUNTIF(Customer_Churn_Records!$B$2:$B$10000,Customer_Churn_Records!$B2017)</f>
        <v>1</v>
      </c>
      <c r="T2017" s="6">
        <f>ROUNDUP(Customer_Churn_Records!$G2017,0)</f>
        <v>34</v>
      </c>
      <c r="U2017" s="6" t="str">
        <f t="array" ref="U2017">IFS(Customer_Churn_Records!$T2017&lt;30,"young",Customer_Churn_Records!$T2017&lt;50,"middle-aged",Customer_Churn_Records!$T2017&lt;100,"old")</f>
        <v>middle-aged</v>
      </c>
      <c r="V2017" s="8" t="str">
        <f t="array" ref="V2017">IFS(Customer_Churn_Records!$D2017&lt;701,"less-score",Customer_Churn_Records!$D2017&lt;851,"high-score")</f>
        <v>high-score</v>
      </c>
      <c r="W2017" s="8" t="str">
        <f t="array" ref="W2017">IF(Customer_Churn_Records!$X2017=0,0,IFS(Customer_Churn_Records!$X2017&lt;100000,"low",Customer_Churn_Records!$X2017&lt;300000,"high"))</f>
        <v>high</v>
      </c>
      <c r="X2017" s="8">
        <f>ROUND(Customer_Churn_Records!$I2017,0)</f>
        <v>133598</v>
      </c>
    </row>
    <row r="2018" ht="14.25" customHeight="1">
      <c r="A2018" s="6">
        <v>2137.0</v>
      </c>
      <c r="B2018" s="6">
        <v>1.5621893E7</v>
      </c>
      <c r="C2018" s="6" t="s">
        <v>5288</v>
      </c>
      <c r="D2018" s="6">
        <v>727.0</v>
      </c>
      <c r="E2018" s="6" t="s">
        <v>7</v>
      </c>
      <c r="F2018" s="6" t="s">
        <v>11</v>
      </c>
      <c r="G2018" s="7" t="s">
        <v>715</v>
      </c>
      <c r="H2018" s="6">
        <v>4.0</v>
      </c>
      <c r="I2018" s="6" t="s">
        <v>5289</v>
      </c>
      <c r="J2018" s="6">
        <v>1.0</v>
      </c>
      <c r="K2018" s="6">
        <v>1.0</v>
      </c>
      <c r="L2018" s="6">
        <v>1.0</v>
      </c>
      <c r="M2018" s="6" t="s">
        <v>5290</v>
      </c>
      <c r="N2018" s="6">
        <v>0.0</v>
      </c>
      <c r="O2018" s="6">
        <v>0.0</v>
      </c>
      <c r="P2018" s="6">
        <v>4.0</v>
      </c>
      <c r="Q2018" s="6" t="s">
        <v>79</v>
      </c>
      <c r="R2018" s="6">
        <v>864.0</v>
      </c>
      <c r="S2018" s="6">
        <f>COUNTIF(Customer_Churn_Records!$B$2:$B$10000,Customer_Churn_Records!$B2018)</f>
        <v>1</v>
      </c>
      <c r="T2018" s="6">
        <f>ROUNDUP(Customer_Churn_Records!$G2018,0)</f>
        <v>18</v>
      </c>
      <c r="U2018" s="6" t="str">
        <f t="array" ref="U2018">IFS(Customer_Churn_Records!$T2018&lt;30,"young",Customer_Churn_Records!$T2018&lt;50,"middle-aged",Customer_Churn_Records!$T2018&lt;100,"old")</f>
        <v>young</v>
      </c>
      <c r="V2018" s="8" t="str">
        <f t="array" ref="V2018">IFS(Customer_Churn_Records!$D2018&lt;701,"less-score",Customer_Churn_Records!$D2018&lt;851,"high-score")</f>
        <v>high-score</v>
      </c>
      <c r="W2018" s="8" t="str">
        <f t="array" ref="W2018">IF(Customer_Churn_Records!$X2018=0,0,IFS(Customer_Churn_Records!$X2018&lt;100000,"low",Customer_Churn_Records!$X2018&lt;300000,"high"))</f>
        <v>high</v>
      </c>
      <c r="X2018" s="8">
        <f>ROUND(Customer_Churn_Records!$I2018,0)</f>
        <v>133551</v>
      </c>
    </row>
    <row r="2019" ht="14.25" customHeight="1">
      <c r="A2019" s="6">
        <v>1338.0</v>
      </c>
      <c r="B2019" s="6">
        <v>1.5650889E7</v>
      </c>
      <c r="C2019" s="6" t="s">
        <v>4171</v>
      </c>
      <c r="D2019" s="6">
        <v>710.0</v>
      </c>
      <c r="E2019" s="6" t="s">
        <v>8</v>
      </c>
      <c r="F2019" s="6" t="s">
        <v>10</v>
      </c>
      <c r="G2019" s="7" t="s">
        <v>128</v>
      </c>
      <c r="H2019" s="6">
        <v>10.0</v>
      </c>
      <c r="I2019" s="6" t="s">
        <v>5291</v>
      </c>
      <c r="J2019" s="6">
        <v>2.0</v>
      </c>
      <c r="K2019" s="6">
        <v>1.0</v>
      </c>
      <c r="L2019" s="6">
        <v>0.0</v>
      </c>
      <c r="M2019" s="6" t="s">
        <v>5292</v>
      </c>
      <c r="N2019" s="6">
        <v>0.0</v>
      </c>
      <c r="O2019" s="6">
        <v>0.0</v>
      </c>
      <c r="P2019" s="6">
        <v>1.0</v>
      </c>
      <c r="Q2019" s="6" t="s">
        <v>79</v>
      </c>
      <c r="R2019" s="6">
        <v>464.0</v>
      </c>
      <c r="S2019" s="6">
        <f>COUNTIF(Customer_Churn_Records!$B$2:$B$10000,Customer_Churn_Records!$B2019)</f>
        <v>1</v>
      </c>
      <c r="T2019" s="6">
        <f>ROUNDUP(Customer_Churn_Records!$G2019,0)</f>
        <v>30</v>
      </c>
      <c r="U2019" s="6" t="str">
        <f t="array" ref="U2019">IFS(Customer_Churn_Records!$T2019&lt;30,"young",Customer_Churn_Records!$T2019&lt;50,"middle-aged",Customer_Churn_Records!$T2019&lt;100,"old")</f>
        <v>middle-aged</v>
      </c>
      <c r="V2019" s="8" t="str">
        <f t="array" ref="V2019">IFS(Customer_Churn_Records!$D2019&lt;701,"less-score",Customer_Churn_Records!$D2019&lt;851,"high-score")</f>
        <v>high-score</v>
      </c>
      <c r="W2019" s="8" t="str">
        <f t="array" ref="W2019">IF(Customer_Churn_Records!$X2019=0,0,IFS(Customer_Churn_Records!$X2019&lt;100000,"low",Customer_Churn_Records!$X2019&lt;300000,"high"))</f>
        <v>high</v>
      </c>
      <c r="X2019" s="8">
        <f>ROUND(Customer_Churn_Records!$I2019,0)</f>
        <v>133537</v>
      </c>
    </row>
    <row r="2020" ht="14.25" customHeight="1">
      <c r="A2020" s="6">
        <v>4315.0</v>
      </c>
      <c r="B2020" s="6">
        <v>1.5582276E7</v>
      </c>
      <c r="C2020" s="6" t="s">
        <v>822</v>
      </c>
      <c r="D2020" s="6">
        <v>638.0</v>
      </c>
      <c r="E2020" s="6" t="s">
        <v>7</v>
      </c>
      <c r="F2020" s="6" t="s">
        <v>11</v>
      </c>
      <c r="G2020" s="7" t="s">
        <v>140</v>
      </c>
      <c r="H2020" s="6">
        <v>5.0</v>
      </c>
      <c r="I2020" s="6" t="s">
        <v>5293</v>
      </c>
      <c r="J2020" s="6">
        <v>1.0</v>
      </c>
      <c r="K2020" s="6">
        <v>0.0</v>
      </c>
      <c r="L2020" s="6">
        <v>1.0</v>
      </c>
      <c r="M2020" s="6" t="s">
        <v>5294</v>
      </c>
      <c r="N2020" s="6">
        <v>0.0</v>
      </c>
      <c r="O2020" s="6">
        <v>0.0</v>
      </c>
      <c r="P2020" s="6">
        <v>1.0</v>
      </c>
      <c r="Q2020" s="6" t="s">
        <v>49</v>
      </c>
      <c r="R2020" s="6">
        <v>355.0</v>
      </c>
      <c r="S2020" s="6">
        <f>COUNTIF(Customer_Churn_Records!$B$2:$B$10000,Customer_Churn_Records!$B2020)</f>
        <v>1</v>
      </c>
      <c r="T2020" s="6">
        <f>ROUNDUP(Customer_Churn_Records!$G2020,0)</f>
        <v>34</v>
      </c>
      <c r="U2020" s="6" t="str">
        <f t="array" ref="U2020">IFS(Customer_Churn_Records!$T2020&lt;30,"young",Customer_Churn_Records!$T2020&lt;50,"middle-aged",Customer_Churn_Records!$T2020&lt;100,"old")</f>
        <v>middle-aged</v>
      </c>
      <c r="V2020" s="8" t="str">
        <f t="array" ref="V2020">IFS(Customer_Churn_Records!$D2020&lt;701,"less-score",Customer_Churn_Records!$D2020&lt;851,"high-score")</f>
        <v>less-score</v>
      </c>
      <c r="W2020" s="8" t="str">
        <f t="array" ref="W2020">IF(Customer_Churn_Records!$X2020=0,0,IFS(Customer_Churn_Records!$X2020&lt;100000,"low",Customer_Churn_Records!$X2020&lt;300000,"high"))</f>
        <v>high</v>
      </c>
      <c r="X2020" s="8">
        <f>ROUND(Customer_Churn_Records!$I2020,0)</f>
        <v>133501</v>
      </c>
    </row>
    <row r="2021" ht="14.25" customHeight="1">
      <c r="A2021" s="6">
        <v>5589.0</v>
      </c>
      <c r="B2021" s="6">
        <v>1.5704771E7</v>
      </c>
      <c r="C2021" s="6" t="s">
        <v>5295</v>
      </c>
      <c r="D2021" s="6">
        <v>593.0</v>
      </c>
      <c r="E2021" s="6" t="s">
        <v>7</v>
      </c>
      <c r="F2021" s="6" t="s">
        <v>10</v>
      </c>
      <c r="G2021" s="7" t="s">
        <v>87</v>
      </c>
      <c r="H2021" s="6">
        <v>6.0</v>
      </c>
      <c r="I2021" s="6" t="s">
        <v>5296</v>
      </c>
      <c r="J2021" s="6">
        <v>2.0</v>
      </c>
      <c r="K2021" s="6">
        <v>1.0</v>
      </c>
      <c r="L2021" s="6">
        <v>1.0</v>
      </c>
      <c r="M2021" s="6" t="s">
        <v>5297</v>
      </c>
      <c r="N2021" s="6">
        <v>0.0</v>
      </c>
      <c r="O2021" s="6">
        <v>0.0</v>
      </c>
      <c r="P2021" s="6">
        <v>4.0</v>
      </c>
      <c r="Q2021" s="6" t="s">
        <v>58</v>
      </c>
      <c r="R2021" s="6">
        <v>864.0</v>
      </c>
      <c r="S2021" s="6">
        <f>COUNTIF(Customer_Churn_Records!$B$2:$B$10000,Customer_Churn_Records!$B2021)</f>
        <v>1</v>
      </c>
      <c r="T2021" s="6">
        <f>ROUNDUP(Customer_Churn_Records!$G2021,0)</f>
        <v>35</v>
      </c>
      <c r="U2021" s="6" t="str">
        <f t="array" ref="U2021">IFS(Customer_Churn_Records!$T2021&lt;30,"young",Customer_Churn_Records!$T2021&lt;50,"middle-aged",Customer_Churn_Records!$T2021&lt;100,"old")</f>
        <v>middle-aged</v>
      </c>
      <c r="V2021" s="8" t="str">
        <f t="array" ref="V2021">IFS(Customer_Churn_Records!$D2021&lt;701,"less-score",Customer_Churn_Records!$D2021&lt;851,"high-score")</f>
        <v>less-score</v>
      </c>
      <c r="W2021" s="8" t="str">
        <f t="array" ref="W2021">IF(Customer_Churn_Records!$X2021=0,0,IFS(Customer_Churn_Records!$X2021&lt;100000,"low",Customer_Churn_Records!$X2021&lt;300000,"high"))</f>
        <v>high</v>
      </c>
      <c r="X2021" s="8">
        <f>ROUND(Customer_Churn_Records!$I2021,0)</f>
        <v>133489</v>
      </c>
    </row>
    <row r="2022" ht="14.25" customHeight="1">
      <c r="A2022" s="6">
        <v>6321.0</v>
      </c>
      <c r="B2022" s="6">
        <v>1.5673599E7</v>
      </c>
      <c r="C2022" s="6" t="s">
        <v>289</v>
      </c>
      <c r="D2022" s="6">
        <v>618.0</v>
      </c>
      <c r="E2022" s="6" t="s">
        <v>9</v>
      </c>
      <c r="F2022" s="6" t="s">
        <v>11</v>
      </c>
      <c r="G2022" s="7" t="s">
        <v>114</v>
      </c>
      <c r="H2022" s="6">
        <v>5.0</v>
      </c>
      <c r="I2022" s="6" t="s">
        <v>5298</v>
      </c>
      <c r="J2022" s="6">
        <v>1.0</v>
      </c>
      <c r="K2022" s="6">
        <v>0.0</v>
      </c>
      <c r="L2022" s="6">
        <v>1.0</v>
      </c>
      <c r="M2022" s="6" t="s">
        <v>5299</v>
      </c>
      <c r="N2022" s="6">
        <v>0.0</v>
      </c>
      <c r="O2022" s="6">
        <v>0.0</v>
      </c>
      <c r="P2022" s="6">
        <v>2.0</v>
      </c>
      <c r="Q2022" s="6" t="s">
        <v>44</v>
      </c>
      <c r="R2022" s="6">
        <v>734.0</v>
      </c>
      <c r="S2022" s="6">
        <f>COUNTIF(Customer_Churn_Records!$B$2:$B$10000,Customer_Churn_Records!$B2022)</f>
        <v>1</v>
      </c>
      <c r="T2022" s="6">
        <f>ROUNDUP(Customer_Churn_Records!$G2022,0)</f>
        <v>32</v>
      </c>
      <c r="U2022" s="6" t="str">
        <f t="array" ref="U2022">IFS(Customer_Churn_Records!$T2022&lt;30,"young",Customer_Churn_Records!$T2022&lt;50,"middle-aged",Customer_Churn_Records!$T2022&lt;100,"old")</f>
        <v>middle-aged</v>
      </c>
      <c r="V2022" s="8" t="str">
        <f t="array" ref="V2022">IFS(Customer_Churn_Records!$D2022&lt;701,"less-score",Customer_Churn_Records!$D2022&lt;851,"high-score")</f>
        <v>less-score</v>
      </c>
      <c r="W2022" s="8" t="str">
        <f t="array" ref="W2022">IF(Customer_Churn_Records!$X2022=0,0,IFS(Customer_Churn_Records!$X2022&lt;100000,"low",Customer_Churn_Records!$X2022&lt;300000,"high"))</f>
        <v>high</v>
      </c>
      <c r="X2022" s="8">
        <f>ROUND(Customer_Churn_Records!$I2022,0)</f>
        <v>133476</v>
      </c>
    </row>
    <row r="2023" ht="14.25" customHeight="1">
      <c r="A2023" s="6">
        <v>2401.0</v>
      </c>
      <c r="B2023" s="6">
        <v>1.5607827E7</v>
      </c>
      <c r="C2023" s="6" t="s">
        <v>370</v>
      </c>
      <c r="D2023" s="6">
        <v>711.0</v>
      </c>
      <c r="E2023" s="6" t="s">
        <v>8</v>
      </c>
      <c r="F2023" s="6" t="s">
        <v>11</v>
      </c>
      <c r="G2023" s="7" t="s">
        <v>140</v>
      </c>
      <c r="H2023" s="6">
        <v>4.0</v>
      </c>
      <c r="I2023" s="6" t="s">
        <v>5300</v>
      </c>
      <c r="J2023" s="6">
        <v>2.0</v>
      </c>
      <c r="K2023" s="6">
        <v>1.0</v>
      </c>
      <c r="L2023" s="6">
        <v>1.0</v>
      </c>
      <c r="M2023" s="6" t="s">
        <v>5301</v>
      </c>
      <c r="N2023" s="6">
        <v>0.0</v>
      </c>
      <c r="O2023" s="6">
        <v>0.0</v>
      </c>
      <c r="P2023" s="6">
        <v>5.0</v>
      </c>
      <c r="Q2023" s="6" t="s">
        <v>58</v>
      </c>
      <c r="R2023" s="6">
        <v>267.0</v>
      </c>
      <c r="S2023" s="6">
        <f>COUNTIF(Customer_Churn_Records!$B$2:$B$10000,Customer_Churn_Records!$B2023)</f>
        <v>1</v>
      </c>
      <c r="T2023" s="6">
        <f>ROUNDUP(Customer_Churn_Records!$G2023,0)</f>
        <v>34</v>
      </c>
      <c r="U2023" s="6" t="str">
        <f t="array" ref="U2023">IFS(Customer_Churn_Records!$T2023&lt;30,"young",Customer_Churn_Records!$T2023&lt;50,"middle-aged",Customer_Churn_Records!$T2023&lt;100,"old")</f>
        <v>middle-aged</v>
      </c>
      <c r="V2023" s="8" t="str">
        <f t="array" ref="V2023">IFS(Customer_Churn_Records!$D2023&lt;701,"less-score",Customer_Churn_Records!$D2023&lt;851,"high-score")</f>
        <v>high-score</v>
      </c>
      <c r="W2023" s="8" t="str">
        <f t="array" ref="W2023">IF(Customer_Churn_Records!$X2023=0,0,IFS(Customer_Churn_Records!$X2023&lt;100000,"low",Customer_Churn_Records!$X2023&lt;300000,"high"))</f>
        <v>high</v>
      </c>
      <c r="X2023" s="8">
        <f>ROUND(Customer_Churn_Records!$I2023,0)</f>
        <v>133468</v>
      </c>
    </row>
    <row r="2024" ht="14.25" customHeight="1">
      <c r="A2024" s="6">
        <v>138.0</v>
      </c>
      <c r="B2024" s="6">
        <v>1.5610156E7</v>
      </c>
      <c r="C2024" s="6" t="s">
        <v>834</v>
      </c>
      <c r="D2024" s="6">
        <v>637.0</v>
      </c>
      <c r="E2024" s="6" t="s">
        <v>7</v>
      </c>
      <c r="F2024" s="6" t="s">
        <v>11</v>
      </c>
      <c r="G2024" s="7" t="s">
        <v>55</v>
      </c>
      <c r="H2024" s="6">
        <v>2.0</v>
      </c>
      <c r="I2024" s="6" t="s">
        <v>5302</v>
      </c>
      <c r="J2024" s="6">
        <v>1.0</v>
      </c>
      <c r="K2024" s="6">
        <v>0.0</v>
      </c>
      <c r="L2024" s="6">
        <v>1.0</v>
      </c>
      <c r="M2024" s="6" t="s">
        <v>5303</v>
      </c>
      <c r="N2024" s="6">
        <v>0.0</v>
      </c>
      <c r="O2024" s="6">
        <v>0.0</v>
      </c>
      <c r="P2024" s="6">
        <v>1.0</v>
      </c>
      <c r="Q2024" s="6" t="s">
        <v>79</v>
      </c>
      <c r="R2024" s="6">
        <v>374.0</v>
      </c>
      <c r="S2024" s="6">
        <f>COUNTIF(Customer_Churn_Records!$B$2:$B$10000,Customer_Churn_Records!$B2024)</f>
        <v>1</v>
      </c>
      <c r="T2024" s="6">
        <f>ROUNDUP(Customer_Churn_Records!$G2024,0)</f>
        <v>40</v>
      </c>
      <c r="U2024" s="6" t="str">
        <f t="array" ref="U2024">IFS(Customer_Churn_Records!$T2024&lt;30,"young",Customer_Churn_Records!$T2024&lt;50,"middle-aged",Customer_Churn_Records!$T2024&lt;100,"old")</f>
        <v>middle-aged</v>
      </c>
      <c r="V2024" s="8" t="str">
        <f t="array" ref="V2024">IFS(Customer_Churn_Records!$D2024&lt;701,"less-score",Customer_Churn_Records!$D2024&lt;851,"high-score")</f>
        <v>less-score</v>
      </c>
      <c r="W2024" s="8" t="str">
        <f t="array" ref="W2024">IF(Customer_Churn_Records!$X2024=0,0,IFS(Customer_Churn_Records!$X2024&lt;100000,"low",Customer_Churn_Records!$X2024&lt;300000,"high"))</f>
        <v>high</v>
      </c>
      <c r="X2024" s="8">
        <f>ROUND(Customer_Churn_Records!$I2024,0)</f>
        <v>133463</v>
      </c>
    </row>
    <row r="2025" ht="14.25" customHeight="1">
      <c r="A2025" s="6">
        <v>2731.0</v>
      </c>
      <c r="B2025" s="6">
        <v>1.5730339E7</v>
      </c>
      <c r="C2025" s="6" t="s">
        <v>326</v>
      </c>
      <c r="D2025" s="6">
        <v>670.0</v>
      </c>
      <c r="E2025" s="6" t="s">
        <v>9</v>
      </c>
      <c r="F2025" s="6" t="s">
        <v>11</v>
      </c>
      <c r="G2025" s="7" t="s">
        <v>128</v>
      </c>
      <c r="H2025" s="6">
        <v>3.0</v>
      </c>
      <c r="I2025" s="6" t="s">
        <v>5304</v>
      </c>
      <c r="J2025" s="6">
        <v>1.0</v>
      </c>
      <c r="K2025" s="6">
        <v>0.0</v>
      </c>
      <c r="L2025" s="6">
        <v>0.0</v>
      </c>
      <c r="M2025" s="6" t="s">
        <v>5305</v>
      </c>
      <c r="N2025" s="6">
        <v>0.0</v>
      </c>
      <c r="O2025" s="6">
        <v>0.0</v>
      </c>
      <c r="P2025" s="6">
        <v>5.0</v>
      </c>
      <c r="Q2025" s="6" t="s">
        <v>49</v>
      </c>
      <c r="R2025" s="6">
        <v>317.0</v>
      </c>
      <c r="S2025" s="6">
        <f>COUNTIF(Customer_Churn_Records!$B$2:$B$10000,Customer_Churn_Records!$B2025)</f>
        <v>1</v>
      </c>
      <c r="T2025" s="6">
        <f>ROUNDUP(Customer_Churn_Records!$G2025,0)</f>
        <v>30</v>
      </c>
      <c r="U2025" s="6" t="str">
        <f t="array" ref="U2025">IFS(Customer_Churn_Records!$T2025&lt;30,"young",Customer_Churn_Records!$T2025&lt;50,"middle-aged",Customer_Churn_Records!$T2025&lt;100,"old")</f>
        <v>middle-aged</v>
      </c>
      <c r="V2025" s="8" t="str">
        <f t="array" ref="V2025">IFS(Customer_Churn_Records!$D2025&lt;701,"less-score",Customer_Churn_Records!$D2025&lt;851,"high-score")</f>
        <v>less-score</v>
      </c>
      <c r="W2025" s="8" t="str">
        <f t="array" ref="W2025">IF(Customer_Churn_Records!$X2025=0,0,IFS(Customer_Churn_Records!$X2025&lt;100000,"low",Customer_Churn_Records!$X2025&lt;300000,"high"))</f>
        <v>high</v>
      </c>
      <c r="X2025" s="8">
        <f>ROUND(Customer_Churn_Records!$I2025,0)</f>
        <v>133446</v>
      </c>
    </row>
    <row r="2026" ht="14.25" customHeight="1">
      <c r="A2026" s="6">
        <v>7825.0</v>
      </c>
      <c r="B2026" s="6">
        <v>1.5761149E7</v>
      </c>
      <c r="C2026" s="6" t="s">
        <v>1466</v>
      </c>
      <c r="D2026" s="6">
        <v>673.0</v>
      </c>
      <c r="E2026" s="6" t="s">
        <v>7</v>
      </c>
      <c r="F2026" s="6" t="s">
        <v>10</v>
      </c>
      <c r="G2026" s="7" t="s">
        <v>220</v>
      </c>
      <c r="H2026" s="6">
        <v>8.0</v>
      </c>
      <c r="I2026" s="6" t="s">
        <v>5306</v>
      </c>
      <c r="J2026" s="6">
        <v>1.0</v>
      </c>
      <c r="K2026" s="6">
        <v>0.0</v>
      </c>
      <c r="L2026" s="6">
        <v>1.0</v>
      </c>
      <c r="M2026" s="6" t="s">
        <v>5307</v>
      </c>
      <c r="N2026" s="6">
        <v>0.0</v>
      </c>
      <c r="O2026" s="6">
        <v>0.0</v>
      </c>
      <c r="P2026" s="6">
        <v>4.0</v>
      </c>
      <c r="Q2026" s="6" t="s">
        <v>79</v>
      </c>
      <c r="R2026" s="6">
        <v>276.0</v>
      </c>
      <c r="S2026" s="6">
        <f>COUNTIF(Customer_Churn_Records!$B$2:$B$10000,Customer_Churn_Records!$B2026)</f>
        <v>1</v>
      </c>
      <c r="T2026" s="6">
        <f>ROUNDUP(Customer_Churn_Records!$G2026,0)</f>
        <v>44</v>
      </c>
      <c r="U2026" s="6" t="str">
        <f t="array" ref="U2026">IFS(Customer_Churn_Records!$T2026&lt;30,"young",Customer_Churn_Records!$T2026&lt;50,"middle-aged",Customer_Churn_Records!$T2026&lt;100,"old")</f>
        <v>middle-aged</v>
      </c>
      <c r="V2026" s="8" t="str">
        <f t="array" ref="V2026">IFS(Customer_Churn_Records!$D2026&lt;701,"less-score",Customer_Churn_Records!$D2026&lt;851,"high-score")</f>
        <v>less-score</v>
      </c>
      <c r="W2026" s="8" t="str">
        <f t="array" ref="W2026">IF(Customer_Churn_Records!$X2026=0,0,IFS(Customer_Churn_Records!$X2026&lt;100000,"low",Customer_Churn_Records!$X2026&lt;300000,"high"))</f>
        <v>high</v>
      </c>
      <c r="X2026" s="8">
        <f>ROUND(Customer_Churn_Records!$I2026,0)</f>
        <v>133445</v>
      </c>
    </row>
    <row r="2027" ht="14.25" customHeight="1">
      <c r="A2027" s="6">
        <v>4753.0</v>
      </c>
      <c r="B2027" s="6">
        <v>1.5620111E7</v>
      </c>
      <c r="C2027" s="6" t="s">
        <v>2025</v>
      </c>
      <c r="D2027" s="6">
        <v>659.0</v>
      </c>
      <c r="E2027" s="6" t="s">
        <v>7</v>
      </c>
      <c r="F2027" s="6" t="s">
        <v>11</v>
      </c>
      <c r="G2027" s="7" t="s">
        <v>323</v>
      </c>
      <c r="H2027" s="6">
        <v>8.0</v>
      </c>
      <c r="I2027" s="6" t="s">
        <v>5308</v>
      </c>
      <c r="J2027" s="6">
        <v>1.0</v>
      </c>
      <c r="K2027" s="6">
        <v>1.0</v>
      </c>
      <c r="L2027" s="6">
        <v>0.0</v>
      </c>
      <c r="M2027" s="6" t="s">
        <v>5309</v>
      </c>
      <c r="N2027" s="6">
        <v>0.0</v>
      </c>
      <c r="O2027" s="6">
        <v>0.0</v>
      </c>
      <c r="P2027" s="6">
        <v>4.0</v>
      </c>
      <c r="Q2027" s="6" t="s">
        <v>58</v>
      </c>
      <c r="R2027" s="6">
        <v>344.0</v>
      </c>
      <c r="S2027" s="6">
        <f>COUNTIF(Customer_Churn_Records!$B$2:$B$10000,Customer_Churn_Records!$B2027)</f>
        <v>1</v>
      </c>
      <c r="T2027" s="6">
        <f>ROUNDUP(Customer_Churn_Records!$G2027,0)</f>
        <v>54</v>
      </c>
      <c r="U2027" s="6" t="str">
        <f t="array" ref="U2027">IFS(Customer_Churn_Records!$T2027&lt;30,"young",Customer_Churn_Records!$T2027&lt;50,"middle-aged",Customer_Churn_Records!$T2027&lt;100,"old")</f>
        <v>old</v>
      </c>
      <c r="V2027" s="8" t="str">
        <f t="array" ref="V2027">IFS(Customer_Churn_Records!$D2027&lt;701,"less-score",Customer_Churn_Records!$D2027&lt;851,"high-score")</f>
        <v>less-score</v>
      </c>
      <c r="W2027" s="8" t="str">
        <f t="array" ref="W2027">IF(Customer_Churn_Records!$X2027=0,0,IFS(Customer_Churn_Records!$X2027&lt;100000,"low",Customer_Churn_Records!$X2027&lt;300000,"high"))</f>
        <v>high</v>
      </c>
      <c r="X2027" s="8">
        <f>ROUND(Customer_Churn_Records!$I2027,0)</f>
        <v>133437</v>
      </c>
    </row>
    <row r="2028" ht="14.25" customHeight="1">
      <c r="A2028" s="6">
        <v>2375.0</v>
      </c>
      <c r="B2028" s="6">
        <v>1.5726186E7</v>
      </c>
      <c r="C2028" s="6" t="s">
        <v>1387</v>
      </c>
      <c r="D2028" s="6">
        <v>639.0</v>
      </c>
      <c r="E2028" s="6" t="s">
        <v>9</v>
      </c>
      <c r="F2028" s="6" t="s">
        <v>11</v>
      </c>
      <c r="G2028" s="7" t="s">
        <v>99</v>
      </c>
      <c r="H2028" s="6">
        <v>4.0</v>
      </c>
      <c r="I2028" s="6" t="s">
        <v>5310</v>
      </c>
      <c r="J2028" s="6">
        <v>2.0</v>
      </c>
      <c r="K2028" s="6">
        <v>1.0</v>
      </c>
      <c r="L2028" s="6">
        <v>0.0</v>
      </c>
      <c r="M2028" s="6" t="s">
        <v>5311</v>
      </c>
      <c r="N2028" s="6">
        <v>0.0</v>
      </c>
      <c r="O2028" s="6">
        <v>0.0</v>
      </c>
      <c r="P2028" s="6">
        <v>3.0</v>
      </c>
      <c r="Q2028" s="6" t="s">
        <v>79</v>
      </c>
      <c r="R2028" s="6">
        <v>293.0</v>
      </c>
      <c r="S2028" s="6">
        <f>COUNTIF(Customer_Churn_Records!$B$2:$B$10000,Customer_Churn_Records!$B2028)</f>
        <v>1</v>
      </c>
      <c r="T2028" s="6">
        <f>ROUNDUP(Customer_Churn_Records!$G2028,0)</f>
        <v>29</v>
      </c>
      <c r="U2028" s="6" t="str">
        <f t="array" ref="U2028">IFS(Customer_Churn_Records!$T2028&lt;30,"young",Customer_Churn_Records!$T2028&lt;50,"middle-aged",Customer_Churn_Records!$T2028&lt;100,"old")</f>
        <v>young</v>
      </c>
      <c r="V2028" s="8" t="str">
        <f t="array" ref="V2028">IFS(Customer_Churn_Records!$D2028&lt;701,"less-score",Customer_Churn_Records!$D2028&lt;851,"high-score")</f>
        <v>less-score</v>
      </c>
      <c r="W2028" s="8" t="str">
        <f t="array" ref="W2028">IF(Customer_Churn_Records!$X2028=0,0,IFS(Customer_Churn_Records!$X2028&lt;100000,"low",Customer_Churn_Records!$X2028&lt;300000,"high"))</f>
        <v>high</v>
      </c>
      <c r="X2028" s="8">
        <f>ROUND(Customer_Churn_Records!$I2028,0)</f>
        <v>133435</v>
      </c>
    </row>
    <row r="2029" ht="14.25" customHeight="1">
      <c r="A2029" s="6">
        <v>683.0</v>
      </c>
      <c r="B2029" s="6">
        <v>1.5775238E7</v>
      </c>
      <c r="C2029" s="6" t="s">
        <v>512</v>
      </c>
      <c r="D2029" s="6">
        <v>651.0</v>
      </c>
      <c r="E2029" s="6" t="s">
        <v>8</v>
      </c>
      <c r="F2029" s="6" t="s">
        <v>10</v>
      </c>
      <c r="G2029" s="7" t="s">
        <v>167</v>
      </c>
      <c r="H2029" s="6">
        <v>4.0</v>
      </c>
      <c r="I2029" s="6" t="s">
        <v>5312</v>
      </c>
      <c r="J2029" s="6">
        <v>1.0</v>
      </c>
      <c r="K2029" s="6">
        <v>0.0</v>
      </c>
      <c r="L2029" s="6">
        <v>1.0</v>
      </c>
      <c r="M2029" s="6" t="s">
        <v>5313</v>
      </c>
      <c r="N2029" s="6">
        <v>0.0</v>
      </c>
      <c r="O2029" s="6">
        <v>0.0</v>
      </c>
      <c r="P2029" s="6">
        <v>3.0</v>
      </c>
      <c r="Q2029" s="6" t="s">
        <v>44</v>
      </c>
      <c r="R2029" s="6">
        <v>807.0</v>
      </c>
      <c r="S2029" s="6">
        <f>COUNTIF(Customer_Churn_Records!$B$2:$B$10000,Customer_Churn_Records!$B2029)</f>
        <v>1</v>
      </c>
      <c r="T2029" s="6">
        <f>ROUNDUP(Customer_Churn_Records!$G2029,0)</f>
        <v>41</v>
      </c>
      <c r="U2029" s="6" t="str">
        <f t="array" ref="U2029">IFS(Customer_Churn_Records!$T2029&lt;30,"young",Customer_Churn_Records!$T2029&lt;50,"middle-aged",Customer_Churn_Records!$T2029&lt;100,"old")</f>
        <v>middle-aged</v>
      </c>
      <c r="V2029" s="8" t="str">
        <f t="array" ref="V2029">IFS(Customer_Churn_Records!$D2029&lt;701,"less-score",Customer_Churn_Records!$D2029&lt;851,"high-score")</f>
        <v>less-score</v>
      </c>
      <c r="W2029" s="8" t="str">
        <f t="array" ref="W2029">IF(Customer_Churn_Records!$X2029=0,0,IFS(Customer_Churn_Records!$X2029&lt;100000,"low",Customer_Churn_Records!$X2029&lt;300000,"high"))</f>
        <v>high</v>
      </c>
      <c r="X2029" s="8">
        <f>ROUND(Customer_Churn_Records!$I2029,0)</f>
        <v>133433</v>
      </c>
    </row>
    <row r="2030" ht="14.25" customHeight="1">
      <c r="A2030" s="6">
        <v>4746.0</v>
      </c>
      <c r="B2030" s="6">
        <v>1.565541E7</v>
      </c>
      <c r="C2030" s="6" t="s">
        <v>5314</v>
      </c>
      <c r="D2030" s="6">
        <v>768.0</v>
      </c>
      <c r="E2030" s="6" t="s">
        <v>8</v>
      </c>
      <c r="F2030" s="6" t="s">
        <v>11</v>
      </c>
      <c r="G2030" s="7" t="s">
        <v>132</v>
      </c>
      <c r="H2030" s="6">
        <v>1.0</v>
      </c>
      <c r="I2030" s="6" t="s">
        <v>5315</v>
      </c>
      <c r="J2030" s="6">
        <v>1.0</v>
      </c>
      <c r="K2030" s="6">
        <v>1.0</v>
      </c>
      <c r="L2030" s="6">
        <v>0.0</v>
      </c>
      <c r="M2030" s="6" t="s">
        <v>5316</v>
      </c>
      <c r="N2030" s="6">
        <v>1.0</v>
      </c>
      <c r="O2030" s="6">
        <v>1.0</v>
      </c>
      <c r="P2030" s="6">
        <v>2.0</v>
      </c>
      <c r="Q2030" s="6" t="s">
        <v>79</v>
      </c>
      <c r="R2030" s="6">
        <v>684.0</v>
      </c>
      <c r="S2030" s="6">
        <f>COUNTIF(Customer_Churn_Records!$B$2:$B$10000,Customer_Churn_Records!$B2030)</f>
        <v>1</v>
      </c>
      <c r="T2030" s="6">
        <f>ROUNDUP(Customer_Churn_Records!$G2030,0)</f>
        <v>49</v>
      </c>
      <c r="U2030" s="6" t="str">
        <f t="array" ref="U2030">IFS(Customer_Churn_Records!$T2030&lt;30,"young",Customer_Churn_Records!$T2030&lt;50,"middle-aged",Customer_Churn_Records!$T2030&lt;100,"old")</f>
        <v>middle-aged</v>
      </c>
      <c r="V2030" s="8" t="str">
        <f t="array" ref="V2030">IFS(Customer_Churn_Records!$D2030&lt;701,"less-score",Customer_Churn_Records!$D2030&lt;851,"high-score")</f>
        <v>high-score</v>
      </c>
      <c r="W2030" s="8" t="str">
        <f t="array" ref="W2030">IF(Customer_Churn_Records!$X2030=0,0,IFS(Customer_Churn_Records!$X2030&lt;100000,"low",Customer_Churn_Records!$X2030&lt;300000,"high"))</f>
        <v>high</v>
      </c>
      <c r="X2030" s="8">
        <f>ROUND(Customer_Churn_Records!$I2030,0)</f>
        <v>133385</v>
      </c>
    </row>
    <row r="2031" ht="14.25" customHeight="1">
      <c r="A2031" s="6">
        <v>3464.0</v>
      </c>
      <c r="B2031" s="6">
        <v>1.5791216E7</v>
      </c>
      <c r="C2031" s="6" t="s">
        <v>5317</v>
      </c>
      <c r="D2031" s="6">
        <v>600.0</v>
      </c>
      <c r="E2031" s="6" t="s">
        <v>8</v>
      </c>
      <c r="F2031" s="6" t="s">
        <v>11</v>
      </c>
      <c r="G2031" s="7" t="s">
        <v>76</v>
      </c>
      <c r="H2031" s="6">
        <v>8.0</v>
      </c>
      <c r="I2031" s="6" t="s">
        <v>5318</v>
      </c>
      <c r="J2031" s="6">
        <v>1.0</v>
      </c>
      <c r="K2031" s="6">
        <v>1.0</v>
      </c>
      <c r="L2031" s="6">
        <v>0.0</v>
      </c>
      <c r="M2031" s="6" t="s">
        <v>5319</v>
      </c>
      <c r="N2031" s="6">
        <v>1.0</v>
      </c>
      <c r="O2031" s="6">
        <v>1.0</v>
      </c>
      <c r="P2031" s="6">
        <v>2.0</v>
      </c>
      <c r="Q2031" s="6" t="s">
        <v>58</v>
      </c>
      <c r="R2031" s="6">
        <v>448.0</v>
      </c>
      <c r="S2031" s="6">
        <f>COUNTIF(Customer_Churn_Records!$B$2:$B$10000,Customer_Churn_Records!$B2031)</f>
        <v>1</v>
      </c>
      <c r="T2031" s="6">
        <f>ROUNDUP(Customer_Churn_Records!$G2031,0)</f>
        <v>43</v>
      </c>
      <c r="U2031" s="6" t="str">
        <f t="array" ref="U2031">IFS(Customer_Churn_Records!$T2031&lt;30,"young",Customer_Churn_Records!$T2031&lt;50,"middle-aged",Customer_Churn_Records!$T2031&lt;100,"old")</f>
        <v>middle-aged</v>
      </c>
      <c r="V2031" s="8" t="str">
        <f t="array" ref="V2031">IFS(Customer_Churn_Records!$D2031&lt;701,"less-score",Customer_Churn_Records!$D2031&lt;851,"high-score")</f>
        <v>less-score</v>
      </c>
      <c r="W2031" s="8" t="str">
        <f t="array" ref="W2031">IF(Customer_Churn_Records!$X2031=0,0,IFS(Customer_Churn_Records!$X2031&lt;100000,"low",Customer_Churn_Records!$X2031&lt;300000,"high"))</f>
        <v>high</v>
      </c>
      <c r="X2031" s="8">
        <f>ROUND(Customer_Churn_Records!$I2031,0)</f>
        <v>133379</v>
      </c>
    </row>
    <row r="2032" ht="14.25" customHeight="1">
      <c r="A2032" s="6">
        <v>1028.0</v>
      </c>
      <c r="B2032" s="6">
        <v>1.5769948E7</v>
      </c>
      <c r="C2032" s="6" t="s">
        <v>1313</v>
      </c>
      <c r="D2032" s="6">
        <v>737.0</v>
      </c>
      <c r="E2032" s="6" t="s">
        <v>8</v>
      </c>
      <c r="F2032" s="6" t="s">
        <v>11</v>
      </c>
      <c r="G2032" s="7" t="s">
        <v>87</v>
      </c>
      <c r="H2032" s="6">
        <v>0.0</v>
      </c>
      <c r="I2032" s="6" t="s">
        <v>5320</v>
      </c>
      <c r="J2032" s="6">
        <v>1.0</v>
      </c>
      <c r="K2032" s="6">
        <v>0.0</v>
      </c>
      <c r="L2032" s="6">
        <v>1.0</v>
      </c>
      <c r="M2032" s="6" t="s">
        <v>5321</v>
      </c>
      <c r="N2032" s="6">
        <v>0.0</v>
      </c>
      <c r="O2032" s="6">
        <v>0.0</v>
      </c>
      <c r="P2032" s="6">
        <v>1.0</v>
      </c>
      <c r="Q2032" s="6" t="s">
        <v>58</v>
      </c>
      <c r="R2032" s="6">
        <v>666.0</v>
      </c>
      <c r="S2032" s="6">
        <f>COUNTIF(Customer_Churn_Records!$B$2:$B$10000,Customer_Churn_Records!$B2032)</f>
        <v>1</v>
      </c>
      <c r="T2032" s="6">
        <f>ROUNDUP(Customer_Churn_Records!$G2032,0)</f>
        <v>35</v>
      </c>
      <c r="U2032" s="6" t="str">
        <f t="array" ref="U2032">IFS(Customer_Churn_Records!$T2032&lt;30,"young",Customer_Churn_Records!$T2032&lt;50,"middle-aged",Customer_Churn_Records!$T2032&lt;100,"old")</f>
        <v>middle-aged</v>
      </c>
      <c r="V2032" s="8" t="str">
        <f t="array" ref="V2032">IFS(Customer_Churn_Records!$D2032&lt;701,"less-score",Customer_Churn_Records!$D2032&lt;851,"high-score")</f>
        <v>high-score</v>
      </c>
      <c r="W2032" s="8" t="str">
        <f t="array" ref="W2032">IF(Customer_Churn_Records!$X2032=0,0,IFS(Customer_Churn_Records!$X2032&lt;100000,"low",Customer_Churn_Records!$X2032&lt;300000,"high"))</f>
        <v>high</v>
      </c>
      <c r="X2032" s="8">
        <f>ROUND(Customer_Churn_Records!$I2032,0)</f>
        <v>133378</v>
      </c>
    </row>
    <row r="2033" ht="14.25" customHeight="1">
      <c r="A2033" s="6">
        <v>7848.0</v>
      </c>
      <c r="B2033" s="6">
        <v>1.5769915E7</v>
      </c>
      <c r="C2033" s="6" t="s">
        <v>5322</v>
      </c>
      <c r="D2033" s="6">
        <v>643.0</v>
      </c>
      <c r="E2033" s="6" t="s">
        <v>9</v>
      </c>
      <c r="F2033" s="6" t="s">
        <v>10</v>
      </c>
      <c r="G2033" s="7" t="s">
        <v>136</v>
      </c>
      <c r="H2033" s="6">
        <v>0.0</v>
      </c>
      <c r="I2033" s="6" t="s">
        <v>5323</v>
      </c>
      <c r="J2033" s="6">
        <v>1.0</v>
      </c>
      <c r="K2033" s="6">
        <v>1.0</v>
      </c>
      <c r="L2033" s="6">
        <v>1.0</v>
      </c>
      <c r="M2033" s="6" t="s">
        <v>5324</v>
      </c>
      <c r="N2033" s="6">
        <v>0.0</v>
      </c>
      <c r="O2033" s="6">
        <v>0.0</v>
      </c>
      <c r="P2033" s="6">
        <v>2.0</v>
      </c>
      <c r="Q2033" s="6" t="s">
        <v>58</v>
      </c>
      <c r="R2033" s="6">
        <v>948.0</v>
      </c>
      <c r="S2033" s="6">
        <f>COUNTIF(Customer_Churn_Records!$B$2:$B$10000,Customer_Churn_Records!$B2033)</f>
        <v>1</v>
      </c>
      <c r="T2033" s="6">
        <f>ROUNDUP(Customer_Churn_Records!$G2033,0)</f>
        <v>20</v>
      </c>
      <c r="U2033" s="6" t="str">
        <f t="array" ref="U2033">IFS(Customer_Churn_Records!$T2033&lt;30,"young",Customer_Churn_Records!$T2033&lt;50,"middle-aged",Customer_Churn_Records!$T2033&lt;100,"old")</f>
        <v>young</v>
      </c>
      <c r="V2033" s="8" t="str">
        <f t="array" ref="V2033">IFS(Customer_Churn_Records!$D2033&lt;701,"less-score",Customer_Churn_Records!$D2033&lt;851,"high-score")</f>
        <v>less-score</v>
      </c>
      <c r="W2033" s="8" t="str">
        <f t="array" ref="W2033">IF(Customer_Churn_Records!$X2033=0,0,IFS(Customer_Churn_Records!$X2033&lt;100000,"low",Customer_Churn_Records!$X2033&lt;300000,"high"))</f>
        <v>high</v>
      </c>
      <c r="X2033" s="8">
        <f>ROUND(Customer_Churn_Records!$I2033,0)</f>
        <v>133313</v>
      </c>
    </row>
    <row r="2034" ht="14.25" customHeight="1">
      <c r="A2034" s="6">
        <v>5358.0</v>
      </c>
      <c r="B2034" s="6">
        <v>1.5691396E7</v>
      </c>
      <c r="C2034" s="6" t="s">
        <v>4455</v>
      </c>
      <c r="D2034" s="6">
        <v>405.0</v>
      </c>
      <c r="E2034" s="6" t="s">
        <v>8</v>
      </c>
      <c r="F2034" s="6" t="s">
        <v>11</v>
      </c>
      <c r="G2034" s="7" t="s">
        <v>363</v>
      </c>
      <c r="H2034" s="6">
        <v>5.0</v>
      </c>
      <c r="I2034" s="6" t="s">
        <v>5325</v>
      </c>
      <c r="J2034" s="6">
        <v>2.0</v>
      </c>
      <c r="K2034" s="6">
        <v>1.0</v>
      </c>
      <c r="L2034" s="6">
        <v>1.0</v>
      </c>
      <c r="M2034" s="6" t="s">
        <v>5326</v>
      </c>
      <c r="N2034" s="6">
        <v>0.0</v>
      </c>
      <c r="O2034" s="6">
        <v>0.0</v>
      </c>
      <c r="P2034" s="6">
        <v>3.0</v>
      </c>
      <c r="Q2034" s="6" t="s">
        <v>44</v>
      </c>
      <c r="R2034" s="6">
        <v>634.0</v>
      </c>
      <c r="S2034" s="6">
        <f>COUNTIF(Customer_Churn_Records!$B$2:$B$10000,Customer_Churn_Records!$B2034)</f>
        <v>1</v>
      </c>
      <c r="T2034" s="6">
        <f>ROUNDUP(Customer_Churn_Records!$G2034,0)</f>
        <v>31</v>
      </c>
      <c r="U2034" s="6" t="str">
        <f t="array" ref="U2034">IFS(Customer_Churn_Records!$T2034&lt;30,"young",Customer_Churn_Records!$T2034&lt;50,"middle-aged",Customer_Churn_Records!$T2034&lt;100,"old")</f>
        <v>middle-aged</v>
      </c>
      <c r="V2034" s="8" t="str">
        <f t="array" ref="V2034">IFS(Customer_Churn_Records!$D2034&lt;701,"less-score",Customer_Churn_Records!$D2034&lt;851,"high-score")</f>
        <v>less-score</v>
      </c>
      <c r="W2034" s="8" t="str">
        <f t="array" ref="W2034">IF(Customer_Churn_Records!$X2034=0,0,IFS(Customer_Churn_Records!$X2034&lt;100000,"low",Customer_Churn_Records!$X2034&lt;300000,"high"))</f>
        <v>high</v>
      </c>
      <c r="X2034" s="8">
        <f>ROUND(Customer_Churn_Records!$I2034,0)</f>
        <v>133300</v>
      </c>
    </row>
    <row r="2035" ht="14.25" customHeight="1">
      <c r="A2035" s="6">
        <v>979.0</v>
      </c>
      <c r="B2035" s="6">
        <v>1.5799515E7</v>
      </c>
      <c r="C2035" s="6" t="s">
        <v>420</v>
      </c>
      <c r="D2035" s="6">
        <v>652.0</v>
      </c>
      <c r="E2035" s="6" t="s">
        <v>7</v>
      </c>
      <c r="F2035" s="6" t="s">
        <v>10</v>
      </c>
      <c r="G2035" s="7" t="s">
        <v>68</v>
      </c>
      <c r="H2035" s="6">
        <v>8.0</v>
      </c>
      <c r="I2035" s="6" t="s">
        <v>5327</v>
      </c>
      <c r="J2035" s="6">
        <v>1.0</v>
      </c>
      <c r="K2035" s="6">
        <v>1.0</v>
      </c>
      <c r="L2035" s="6">
        <v>0.0</v>
      </c>
      <c r="M2035" s="6" t="s">
        <v>5328</v>
      </c>
      <c r="N2035" s="6">
        <v>0.0</v>
      </c>
      <c r="O2035" s="6">
        <v>0.0</v>
      </c>
      <c r="P2035" s="6">
        <v>1.0</v>
      </c>
      <c r="Q2035" s="6" t="s">
        <v>49</v>
      </c>
      <c r="R2035" s="6">
        <v>619.0</v>
      </c>
      <c r="S2035" s="6">
        <f>COUNTIF(Customer_Churn_Records!$B$2:$B$10000,Customer_Churn_Records!$B2035)</f>
        <v>1</v>
      </c>
      <c r="T2035" s="6">
        <f>ROUNDUP(Customer_Churn_Records!$G2035,0)</f>
        <v>48</v>
      </c>
      <c r="U2035" s="6" t="str">
        <f t="array" ref="U2035">IFS(Customer_Churn_Records!$T2035&lt;30,"young",Customer_Churn_Records!$T2035&lt;50,"middle-aged",Customer_Churn_Records!$T2035&lt;100,"old")</f>
        <v>middle-aged</v>
      </c>
      <c r="V2035" s="8" t="str">
        <f t="array" ref="V2035">IFS(Customer_Churn_Records!$D2035&lt;701,"less-score",Customer_Churn_Records!$D2035&lt;851,"high-score")</f>
        <v>less-score</v>
      </c>
      <c r="W2035" s="8" t="str">
        <f t="array" ref="W2035">IF(Customer_Churn_Records!$X2035=0,0,IFS(Customer_Churn_Records!$X2035&lt;100000,"low",Customer_Churn_Records!$X2035&lt;300000,"high"))</f>
        <v>high</v>
      </c>
      <c r="X2035" s="8">
        <f>ROUND(Customer_Churn_Records!$I2035,0)</f>
        <v>133297</v>
      </c>
    </row>
    <row r="2036" ht="14.25" customHeight="1">
      <c r="A2036" s="6">
        <v>7254.0</v>
      </c>
      <c r="B2036" s="6">
        <v>1.5734649E7</v>
      </c>
      <c r="C2036" s="6" t="s">
        <v>5329</v>
      </c>
      <c r="D2036" s="6">
        <v>779.0</v>
      </c>
      <c r="E2036" s="6" t="s">
        <v>9</v>
      </c>
      <c r="F2036" s="6" t="s">
        <v>10</v>
      </c>
      <c r="G2036" s="7" t="s">
        <v>564</v>
      </c>
      <c r="H2036" s="6">
        <v>0.0</v>
      </c>
      <c r="I2036" s="6" t="s">
        <v>5330</v>
      </c>
      <c r="J2036" s="6">
        <v>1.0</v>
      </c>
      <c r="K2036" s="6">
        <v>1.0</v>
      </c>
      <c r="L2036" s="6">
        <v>0.0</v>
      </c>
      <c r="M2036" s="6" t="s">
        <v>5331</v>
      </c>
      <c r="N2036" s="6">
        <v>1.0</v>
      </c>
      <c r="O2036" s="6">
        <v>1.0</v>
      </c>
      <c r="P2036" s="6">
        <v>2.0</v>
      </c>
      <c r="Q2036" s="6" t="s">
        <v>58</v>
      </c>
      <c r="R2036" s="6">
        <v>384.0</v>
      </c>
      <c r="S2036" s="6">
        <f>COUNTIF(Customer_Churn_Records!$B$2:$B$10000,Customer_Churn_Records!$B2036)</f>
        <v>1</v>
      </c>
      <c r="T2036" s="6">
        <f>ROUNDUP(Customer_Churn_Records!$G2036,0)</f>
        <v>55</v>
      </c>
      <c r="U2036" s="6" t="str">
        <f t="array" ref="U2036">IFS(Customer_Churn_Records!$T2036&lt;30,"young",Customer_Churn_Records!$T2036&lt;50,"middle-aged",Customer_Churn_Records!$T2036&lt;100,"old")</f>
        <v>old</v>
      </c>
      <c r="V2036" s="8" t="str">
        <f t="array" ref="V2036">IFS(Customer_Churn_Records!$D2036&lt;701,"less-score",Customer_Churn_Records!$D2036&lt;851,"high-score")</f>
        <v>high-score</v>
      </c>
      <c r="W2036" s="8" t="str">
        <f t="array" ref="W2036">IF(Customer_Churn_Records!$X2036=0,0,IFS(Customer_Churn_Records!$X2036&lt;100000,"low",Customer_Churn_Records!$X2036&lt;300000,"high"))</f>
        <v>high</v>
      </c>
      <c r="X2036" s="8">
        <f>ROUND(Customer_Churn_Records!$I2036,0)</f>
        <v>133296</v>
      </c>
    </row>
    <row r="2037" ht="14.25" customHeight="1">
      <c r="A2037" s="6">
        <v>3182.0</v>
      </c>
      <c r="B2037" s="6">
        <v>1.5663249E7</v>
      </c>
      <c r="C2037" s="6" t="s">
        <v>2658</v>
      </c>
      <c r="D2037" s="6">
        <v>575.0</v>
      </c>
      <c r="E2037" s="6" t="s">
        <v>9</v>
      </c>
      <c r="F2037" s="6" t="s">
        <v>10</v>
      </c>
      <c r="G2037" s="7" t="s">
        <v>72</v>
      </c>
      <c r="H2037" s="6">
        <v>9.0</v>
      </c>
      <c r="I2037" s="6" t="s">
        <v>5332</v>
      </c>
      <c r="J2037" s="6">
        <v>1.0</v>
      </c>
      <c r="K2037" s="6">
        <v>1.0</v>
      </c>
      <c r="L2037" s="6">
        <v>0.0</v>
      </c>
      <c r="M2037" s="6" t="s">
        <v>5333</v>
      </c>
      <c r="N2037" s="6">
        <v>0.0</v>
      </c>
      <c r="O2037" s="6">
        <v>0.0</v>
      </c>
      <c r="P2037" s="6">
        <v>2.0</v>
      </c>
      <c r="Q2037" s="6" t="s">
        <v>79</v>
      </c>
      <c r="R2037" s="6">
        <v>506.0</v>
      </c>
      <c r="S2037" s="6">
        <f>COUNTIF(Customer_Churn_Records!$B$2:$B$10000,Customer_Churn_Records!$B2037)</f>
        <v>1</v>
      </c>
      <c r="T2037" s="6">
        <f>ROUNDUP(Customer_Churn_Records!$G2037,0)</f>
        <v>37</v>
      </c>
      <c r="U2037" s="6" t="str">
        <f t="array" ref="U2037">IFS(Customer_Churn_Records!$T2037&lt;30,"young",Customer_Churn_Records!$T2037&lt;50,"middle-aged",Customer_Churn_Records!$T2037&lt;100,"old")</f>
        <v>middle-aged</v>
      </c>
      <c r="V2037" s="8" t="str">
        <f t="array" ref="V2037">IFS(Customer_Churn_Records!$D2037&lt;701,"less-score",Customer_Churn_Records!$D2037&lt;851,"high-score")</f>
        <v>less-score</v>
      </c>
      <c r="W2037" s="8" t="str">
        <f t="array" ref="W2037">IF(Customer_Churn_Records!$X2037=0,0,IFS(Customer_Churn_Records!$X2037&lt;100000,"low",Customer_Churn_Records!$X2037&lt;300000,"high"))</f>
        <v>high</v>
      </c>
      <c r="X2037" s="8">
        <f>ROUND(Customer_Churn_Records!$I2037,0)</f>
        <v>133292</v>
      </c>
    </row>
    <row r="2038" ht="14.25" customHeight="1">
      <c r="A2038" s="6">
        <v>1681.0</v>
      </c>
      <c r="B2038" s="6">
        <v>1.5811236E7</v>
      </c>
      <c r="C2038" s="6" t="s">
        <v>2239</v>
      </c>
      <c r="D2038" s="6">
        <v>705.0</v>
      </c>
      <c r="E2038" s="6" t="s">
        <v>9</v>
      </c>
      <c r="F2038" s="6" t="s">
        <v>11</v>
      </c>
      <c r="G2038" s="7" t="s">
        <v>107</v>
      </c>
      <c r="H2038" s="6">
        <v>6.0</v>
      </c>
      <c r="I2038" s="6" t="s">
        <v>5334</v>
      </c>
      <c r="J2038" s="6">
        <v>1.0</v>
      </c>
      <c r="K2038" s="6">
        <v>1.0</v>
      </c>
      <c r="L2038" s="6">
        <v>1.0</v>
      </c>
      <c r="M2038" s="6" t="s">
        <v>5335</v>
      </c>
      <c r="N2038" s="6">
        <v>0.0</v>
      </c>
      <c r="O2038" s="6">
        <v>0.0</v>
      </c>
      <c r="P2038" s="6">
        <v>4.0</v>
      </c>
      <c r="Q2038" s="6" t="s">
        <v>49</v>
      </c>
      <c r="R2038" s="6">
        <v>344.0</v>
      </c>
      <c r="S2038" s="6">
        <f>COUNTIF(Customer_Churn_Records!$B$2:$B$10000,Customer_Churn_Records!$B2038)</f>
        <v>1</v>
      </c>
      <c r="T2038" s="6">
        <f>ROUNDUP(Customer_Churn_Records!$G2038,0)</f>
        <v>39</v>
      </c>
      <c r="U2038" s="6" t="str">
        <f t="array" ref="U2038">IFS(Customer_Churn_Records!$T2038&lt;30,"young",Customer_Churn_Records!$T2038&lt;50,"middle-aged",Customer_Churn_Records!$T2038&lt;100,"old")</f>
        <v>middle-aged</v>
      </c>
      <c r="V2038" s="8" t="str">
        <f t="array" ref="V2038">IFS(Customer_Churn_Records!$D2038&lt;701,"less-score",Customer_Churn_Records!$D2038&lt;851,"high-score")</f>
        <v>high-score</v>
      </c>
      <c r="W2038" s="8" t="str">
        <f t="array" ref="W2038">IF(Customer_Churn_Records!$X2038=0,0,IFS(Customer_Churn_Records!$X2038&lt;100000,"low",Customer_Churn_Records!$X2038&lt;300000,"high"))</f>
        <v>high</v>
      </c>
      <c r="X2038" s="8">
        <f>ROUND(Customer_Churn_Records!$I2038,0)</f>
        <v>133261</v>
      </c>
    </row>
    <row r="2039" ht="14.25" customHeight="1">
      <c r="A2039" s="6">
        <v>5815.0</v>
      </c>
      <c r="B2039" s="6">
        <v>1.5725882E7</v>
      </c>
      <c r="C2039" s="6" t="s">
        <v>5336</v>
      </c>
      <c r="D2039" s="6">
        <v>618.0</v>
      </c>
      <c r="E2039" s="6" t="s">
        <v>8</v>
      </c>
      <c r="F2039" s="6" t="s">
        <v>10</v>
      </c>
      <c r="G2039" s="7" t="s">
        <v>55</v>
      </c>
      <c r="H2039" s="6">
        <v>1.0</v>
      </c>
      <c r="I2039" s="6" t="s">
        <v>5337</v>
      </c>
      <c r="J2039" s="6">
        <v>2.0</v>
      </c>
      <c r="K2039" s="6">
        <v>1.0</v>
      </c>
      <c r="L2039" s="6">
        <v>1.0</v>
      </c>
      <c r="M2039" s="6" t="s">
        <v>5338</v>
      </c>
      <c r="N2039" s="6">
        <v>0.0</v>
      </c>
      <c r="O2039" s="6">
        <v>0.0</v>
      </c>
      <c r="P2039" s="6">
        <v>1.0</v>
      </c>
      <c r="Q2039" s="6" t="s">
        <v>44</v>
      </c>
      <c r="R2039" s="6">
        <v>299.0</v>
      </c>
      <c r="S2039" s="6">
        <f>COUNTIF(Customer_Churn_Records!$B$2:$B$10000,Customer_Churn_Records!$B2039)</f>
        <v>1</v>
      </c>
      <c r="T2039" s="6">
        <f>ROUNDUP(Customer_Churn_Records!$G2039,0)</f>
        <v>40</v>
      </c>
      <c r="U2039" s="6" t="str">
        <f t="array" ref="U2039">IFS(Customer_Churn_Records!$T2039&lt;30,"young",Customer_Churn_Records!$T2039&lt;50,"middle-aged",Customer_Churn_Records!$T2039&lt;100,"old")</f>
        <v>middle-aged</v>
      </c>
      <c r="V2039" s="8" t="str">
        <f t="array" ref="V2039">IFS(Customer_Churn_Records!$D2039&lt;701,"less-score",Customer_Churn_Records!$D2039&lt;851,"high-score")</f>
        <v>less-score</v>
      </c>
      <c r="W2039" s="8" t="str">
        <f t="array" ref="W2039">IF(Customer_Churn_Records!$X2039=0,0,IFS(Customer_Churn_Records!$X2039&lt;100000,"low",Customer_Churn_Records!$X2039&lt;300000,"high"))</f>
        <v>high</v>
      </c>
      <c r="X2039" s="8">
        <f>ROUND(Customer_Churn_Records!$I2039,0)</f>
        <v>133246</v>
      </c>
    </row>
    <row r="2040" ht="14.25" customHeight="1">
      <c r="A2040" s="6">
        <v>5520.0</v>
      </c>
      <c r="B2040" s="6">
        <v>1.5785559E7</v>
      </c>
      <c r="C2040" s="6" t="s">
        <v>2562</v>
      </c>
      <c r="D2040" s="6">
        <v>678.0</v>
      </c>
      <c r="E2040" s="6" t="s">
        <v>7</v>
      </c>
      <c r="F2040" s="6" t="s">
        <v>11</v>
      </c>
      <c r="G2040" s="7" t="s">
        <v>76</v>
      </c>
      <c r="H2040" s="6">
        <v>1.0</v>
      </c>
      <c r="I2040" s="6" t="s">
        <v>5339</v>
      </c>
      <c r="J2040" s="6">
        <v>1.0</v>
      </c>
      <c r="K2040" s="6">
        <v>1.0</v>
      </c>
      <c r="L2040" s="6">
        <v>0.0</v>
      </c>
      <c r="M2040" s="6" t="s">
        <v>5340</v>
      </c>
      <c r="N2040" s="6">
        <v>1.0</v>
      </c>
      <c r="O2040" s="6">
        <v>1.0</v>
      </c>
      <c r="P2040" s="6">
        <v>1.0</v>
      </c>
      <c r="Q2040" s="6" t="s">
        <v>49</v>
      </c>
      <c r="R2040" s="6">
        <v>564.0</v>
      </c>
      <c r="S2040" s="6">
        <f>COUNTIF(Customer_Churn_Records!$B$2:$B$10000,Customer_Churn_Records!$B2040)</f>
        <v>1</v>
      </c>
      <c r="T2040" s="6">
        <f>ROUNDUP(Customer_Churn_Records!$G2040,0)</f>
        <v>43</v>
      </c>
      <c r="U2040" s="6" t="str">
        <f t="array" ref="U2040">IFS(Customer_Churn_Records!$T2040&lt;30,"young",Customer_Churn_Records!$T2040&lt;50,"middle-aged",Customer_Churn_Records!$T2040&lt;100,"old")</f>
        <v>middle-aged</v>
      </c>
      <c r="V2040" s="8" t="str">
        <f t="array" ref="V2040">IFS(Customer_Churn_Records!$D2040&lt;701,"less-score",Customer_Churn_Records!$D2040&lt;851,"high-score")</f>
        <v>less-score</v>
      </c>
      <c r="W2040" s="8" t="str">
        <f t="array" ref="W2040">IF(Customer_Churn_Records!$X2040=0,0,IFS(Customer_Churn_Records!$X2040&lt;100000,"low",Customer_Churn_Records!$X2040&lt;300000,"high"))</f>
        <v>high</v>
      </c>
      <c r="X2040" s="8">
        <f>ROUND(Customer_Churn_Records!$I2040,0)</f>
        <v>133237</v>
      </c>
    </row>
    <row r="2041" ht="14.25" customHeight="1">
      <c r="A2041" s="6">
        <v>7497.0</v>
      </c>
      <c r="B2041" s="6">
        <v>1.5608804E7</v>
      </c>
      <c r="C2041" s="6" t="s">
        <v>5037</v>
      </c>
      <c r="D2041" s="6">
        <v>824.0</v>
      </c>
      <c r="E2041" s="6" t="s">
        <v>8</v>
      </c>
      <c r="F2041" s="6" t="s">
        <v>11</v>
      </c>
      <c r="G2041" s="7" t="s">
        <v>132</v>
      </c>
      <c r="H2041" s="6">
        <v>8.0</v>
      </c>
      <c r="I2041" s="6" t="s">
        <v>5341</v>
      </c>
      <c r="J2041" s="6">
        <v>1.0</v>
      </c>
      <c r="K2041" s="6">
        <v>1.0</v>
      </c>
      <c r="L2041" s="6">
        <v>1.0</v>
      </c>
      <c r="M2041" s="6" t="s">
        <v>5342</v>
      </c>
      <c r="N2041" s="6">
        <v>0.0</v>
      </c>
      <c r="O2041" s="6">
        <v>0.0</v>
      </c>
      <c r="P2041" s="6">
        <v>1.0</v>
      </c>
      <c r="Q2041" s="6" t="s">
        <v>79</v>
      </c>
      <c r="R2041" s="6">
        <v>927.0</v>
      </c>
      <c r="S2041" s="6">
        <f>COUNTIF(Customer_Churn_Records!$B$2:$B$10000,Customer_Churn_Records!$B2041)</f>
        <v>1</v>
      </c>
      <c r="T2041" s="6">
        <f>ROUNDUP(Customer_Churn_Records!$G2041,0)</f>
        <v>49</v>
      </c>
      <c r="U2041" s="6" t="str">
        <f t="array" ref="U2041">IFS(Customer_Churn_Records!$T2041&lt;30,"young",Customer_Churn_Records!$T2041&lt;50,"middle-aged",Customer_Churn_Records!$T2041&lt;100,"old")</f>
        <v>middle-aged</v>
      </c>
      <c r="V2041" s="8" t="str">
        <f t="array" ref="V2041">IFS(Customer_Churn_Records!$D2041&lt;701,"less-score",Customer_Churn_Records!$D2041&lt;851,"high-score")</f>
        <v>high-score</v>
      </c>
      <c r="W2041" s="8" t="str">
        <f t="array" ref="W2041">IF(Customer_Churn_Records!$X2041=0,0,IFS(Customer_Churn_Records!$X2041&lt;100000,"low",Customer_Churn_Records!$X2041&lt;300000,"high"))</f>
        <v>high</v>
      </c>
      <c r="X2041" s="8">
        <f>ROUND(Customer_Churn_Records!$I2041,0)</f>
        <v>133231</v>
      </c>
    </row>
    <row r="2042" ht="14.25" customHeight="1">
      <c r="A2042" s="6">
        <v>5655.0</v>
      </c>
      <c r="B2042" s="6">
        <v>1.5747458E7</v>
      </c>
      <c r="C2042" s="6" t="s">
        <v>1217</v>
      </c>
      <c r="D2042" s="6">
        <v>677.0</v>
      </c>
      <c r="E2042" s="6" t="s">
        <v>9</v>
      </c>
      <c r="F2042" s="6" t="s">
        <v>10</v>
      </c>
      <c r="G2042" s="7" t="s">
        <v>76</v>
      </c>
      <c r="H2042" s="6">
        <v>3.0</v>
      </c>
      <c r="I2042" s="6" t="s">
        <v>5343</v>
      </c>
      <c r="J2042" s="6">
        <v>2.0</v>
      </c>
      <c r="K2042" s="6">
        <v>1.0</v>
      </c>
      <c r="L2042" s="6">
        <v>1.0</v>
      </c>
      <c r="M2042" s="6" t="s">
        <v>5344</v>
      </c>
      <c r="N2042" s="6">
        <v>0.0</v>
      </c>
      <c r="O2042" s="6">
        <v>0.0</v>
      </c>
      <c r="P2042" s="6">
        <v>5.0</v>
      </c>
      <c r="Q2042" s="6" t="s">
        <v>58</v>
      </c>
      <c r="R2042" s="6">
        <v>865.0</v>
      </c>
      <c r="S2042" s="6">
        <f>COUNTIF(Customer_Churn_Records!$B$2:$B$10000,Customer_Churn_Records!$B2042)</f>
        <v>1</v>
      </c>
      <c r="T2042" s="6">
        <f>ROUNDUP(Customer_Churn_Records!$G2042,0)</f>
        <v>43</v>
      </c>
      <c r="U2042" s="6" t="str">
        <f t="array" ref="U2042">IFS(Customer_Churn_Records!$T2042&lt;30,"young",Customer_Churn_Records!$T2042&lt;50,"middle-aged",Customer_Churn_Records!$T2042&lt;100,"old")</f>
        <v>middle-aged</v>
      </c>
      <c r="V2042" s="8" t="str">
        <f t="array" ref="V2042">IFS(Customer_Churn_Records!$D2042&lt;701,"less-score",Customer_Churn_Records!$D2042&lt;851,"high-score")</f>
        <v>less-score</v>
      </c>
      <c r="W2042" s="8" t="str">
        <f t="array" ref="W2042">IF(Customer_Churn_Records!$X2042=0,0,IFS(Customer_Churn_Records!$X2042&lt;100000,"low",Customer_Churn_Records!$X2042&lt;300000,"high"))</f>
        <v>high</v>
      </c>
      <c r="X2042" s="8">
        <f>ROUND(Customer_Churn_Records!$I2042,0)</f>
        <v>133215</v>
      </c>
    </row>
    <row r="2043" ht="14.25" customHeight="1">
      <c r="A2043" s="6">
        <v>1516.0</v>
      </c>
      <c r="B2043" s="6">
        <v>1.5602497E7</v>
      </c>
      <c r="C2043" s="6" t="s">
        <v>5345</v>
      </c>
      <c r="D2043" s="6">
        <v>850.0</v>
      </c>
      <c r="E2043" s="6" t="s">
        <v>9</v>
      </c>
      <c r="F2043" s="6" t="s">
        <v>11</v>
      </c>
      <c r="G2043" s="7" t="s">
        <v>107</v>
      </c>
      <c r="H2043" s="6">
        <v>6.0</v>
      </c>
      <c r="I2043" s="6" t="s">
        <v>5346</v>
      </c>
      <c r="J2043" s="6">
        <v>1.0</v>
      </c>
      <c r="K2043" s="6">
        <v>0.0</v>
      </c>
      <c r="L2043" s="6">
        <v>1.0</v>
      </c>
      <c r="M2043" s="6" t="s">
        <v>5347</v>
      </c>
      <c r="N2043" s="6">
        <v>0.0</v>
      </c>
      <c r="O2043" s="6">
        <v>0.0</v>
      </c>
      <c r="P2043" s="6">
        <v>5.0</v>
      </c>
      <c r="Q2043" s="6" t="s">
        <v>79</v>
      </c>
      <c r="R2043" s="6">
        <v>681.0</v>
      </c>
      <c r="S2043" s="6">
        <f>COUNTIF(Customer_Churn_Records!$B$2:$B$10000,Customer_Churn_Records!$B2043)</f>
        <v>1</v>
      </c>
      <c r="T2043" s="6">
        <f>ROUNDUP(Customer_Churn_Records!$G2043,0)</f>
        <v>39</v>
      </c>
      <c r="U2043" s="6" t="str">
        <f t="array" ref="U2043">IFS(Customer_Churn_Records!$T2043&lt;30,"young",Customer_Churn_Records!$T2043&lt;50,"middle-aged",Customer_Churn_Records!$T2043&lt;100,"old")</f>
        <v>middle-aged</v>
      </c>
      <c r="V2043" s="8" t="str">
        <f t="array" ref="V2043">IFS(Customer_Churn_Records!$D2043&lt;701,"less-score",Customer_Churn_Records!$D2043&lt;851,"high-score")</f>
        <v>high-score</v>
      </c>
      <c r="W2043" s="8" t="str">
        <f t="array" ref="W2043">IF(Customer_Churn_Records!$X2043=0,0,IFS(Customer_Churn_Records!$X2043&lt;100000,"low",Customer_Churn_Records!$X2043&lt;300000,"high"))</f>
        <v>high</v>
      </c>
      <c r="X2043" s="8">
        <f>ROUND(Customer_Churn_Records!$I2043,0)</f>
        <v>133214</v>
      </c>
    </row>
    <row r="2044" ht="14.25" customHeight="1">
      <c r="A2044" s="6">
        <v>8824.0</v>
      </c>
      <c r="B2044" s="6">
        <v>1.5578835E7</v>
      </c>
      <c r="C2044" s="6" t="s">
        <v>254</v>
      </c>
      <c r="D2044" s="6">
        <v>675.0</v>
      </c>
      <c r="E2044" s="6" t="s">
        <v>9</v>
      </c>
      <c r="F2044" s="6" t="s">
        <v>10</v>
      </c>
      <c r="G2044" s="7" t="s">
        <v>156</v>
      </c>
      <c r="H2044" s="6">
        <v>1.0</v>
      </c>
      <c r="I2044" s="6" t="s">
        <v>5348</v>
      </c>
      <c r="J2044" s="6">
        <v>1.0</v>
      </c>
      <c r="K2044" s="6">
        <v>0.0</v>
      </c>
      <c r="L2044" s="6">
        <v>1.0</v>
      </c>
      <c r="M2044" s="6" t="s">
        <v>5349</v>
      </c>
      <c r="N2044" s="6">
        <v>0.0</v>
      </c>
      <c r="O2044" s="6">
        <v>0.0</v>
      </c>
      <c r="P2044" s="6">
        <v>1.0</v>
      </c>
      <c r="Q2044" s="6" t="s">
        <v>79</v>
      </c>
      <c r="R2044" s="6">
        <v>467.0</v>
      </c>
      <c r="S2044" s="6">
        <f>COUNTIF(Customer_Churn_Records!$B$2:$B$10000,Customer_Churn_Records!$B2044)</f>
        <v>1</v>
      </c>
      <c r="T2044" s="6">
        <f>ROUNDUP(Customer_Churn_Records!$G2044,0)</f>
        <v>50</v>
      </c>
      <c r="U2044" s="6" t="str">
        <f t="array" ref="U2044">IFS(Customer_Churn_Records!$T2044&lt;30,"young",Customer_Churn_Records!$T2044&lt;50,"middle-aged",Customer_Churn_Records!$T2044&lt;100,"old")</f>
        <v>old</v>
      </c>
      <c r="V2044" s="8" t="str">
        <f t="array" ref="V2044">IFS(Customer_Churn_Records!$D2044&lt;701,"less-score",Customer_Churn_Records!$D2044&lt;851,"high-score")</f>
        <v>less-score</v>
      </c>
      <c r="W2044" s="8" t="str">
        <f t="array" ref="W2044">IF(Customer_Churn_Records!$X2044=0,0,IFS(Customer_Churn_Records!$X2044&lt;100000,"low",Customer_Churn_Records!$X2044&lt;300000,"high"))</f>
        <v>high</v>
      </c>
      <c r="X2044" s="8">
        <f>ROUND(Customer_Churn_Records!$I2044,0)</f>
        <v>133205</v>
      </c>
    </row>
    <row r="2045" ht="14.25" customHeight="1">
      <c r="A2045" s="6">
        <v>4560.0</v>
      </c>
      <c r="B2045" s="6">
        <v>1.5668248E7</v>
      </c>
      <c r="C2045" s="6" t="s">
        <v>5350</v>
      </c>
      <c r="D2045" s="6">
        <v>528.0</v>
      </c>
      <c r="E2045" s="6" t="s">
        <v>8</v>
      </c>
      <c r="F2045" s="6" t="s">
        <v>10</v>
      </c>
      <c r="G2045" s="7" t="s">
        <v>1211</v>
      </c>
      <c r="H2045" s="6">
        <v>7.0</v>
      </c>
      <c r="I2045" s="6" t="s">
        <v>5351</v>
      </c>
      <c r="J2045" s="6">
        <v>1.0</v>
      </c>
      <c r="K2045" s="6">
        <v>0.0</v>
      </c>
      <c r="L2045" s="6">
        <v>0.0</v>
      </c>
      <c r="M2045" s="6" t="s">
        <v>5352</v>
      </c>
      <c r="N2045" s="6">
        <v>1.0</v>
      </c>
      <c r="O2045" s="6">
        <v>1.0</v>
      </c>
      <c r="P2045" s="6">
        <v>1.0</v>
      </c>
      <c r="Q2045" s="6" t="s">
        <v>58</v>
      </c>
      <c r="R2045" s="6">
        <v>866.0</v>
      </c>
      <c r="S2045" s="6">
        <f>COUNTIF(Customer_Churn_Records!$B$2:$B$10000,Customer_Churn_Records!$B2045)</f>
        <v>1</v>
      </c>
      <c r="T2045" s="6">
        <f>ROUNDUP(Customer_Churn_Records!$G2045,0)</f>
        <v>62</v>
      </c>
      <c r="U2045" s="6" t="str">
        <f t="array" ref="U2045">IFS(Customer_Churn_Records!$T2045&lt;30,"young",Customer_Churn_Records!$T2045&lt;50,"middle-aged",Customer_Churn_Records!$T2045&lt;100,"old")</f>
        <v>old</v>
      </c>
      <c r="V2045" s="8" t="str">
        <f t="array" ref="V2045">IFS(Customer_Churn_Records!$D2045&lt;701,"less-score",Customer_Churn_Records!$D2045&lt;851,"high-score")</f>
        <v>less-score</v>
      </c>
      <c r="W2045" s="8" t="str">
        <f t="array" ref="W2045">IF(Customer_Churn_Records!$X2045=0,0,IFS(Customer_Churn_Records!$X2045&lt;100000,"low",Customer_Churn_Records!$X2045&lt;300000,"high"))</f>
        <v>high</v>
      </c>
      <c r="X2045" s="8">
        <f>ROUND(Customer_Churn_Records!$I2045,0)</f>
        <v>133201</v>
      </c>
    </row>
    <row r="2046" ht="14.25" customHeight="1">
      <c r="A2046" s="6">
        <v>5363.0</v>
      </c>
      <c r="B2046" s="6">
        <v>1.5779985E7</v>
      </c>
      <c r="C2046" s="6" t="s">
        <v>40</v>
      </c>
      <c r="D2046" s="6">
        <v>750.0</v>
      </c>
      <c r="E2046" s="6" t="s">
        <v>8</v>
      </c>
      <c r="F2046" s="6" t="s">
        <v>10</v>
      </c>
      <c r="G2046" s="7" t="s">
        <v>72</v>
      </c>
      <c r="H2046" s="6">
        <v>1.0</v>
      </c>
      <c r="I2046" s="6" t="s">
        <v>5353</v>
      </c>
      <c r="J2046" s="6">
        <v>2.0</v>
      </c>
      <c r="K2046" s="6">
        <v>1.0</v>
      </c>
      <c r="L2046" s="6">
        <v>1.0</v>
      </c>
      <c r="M2046" s="6" t="s">
        <v>5354</v>
      </c>
      <c r="N2046" s="6">
        <v>0.0</v>
      </c>
      <c r="O2046" s="6">
        <v>0.0</v>
      </c>
      <c r="P2046" s="6">
        <v>4.0</v>
      </c>
      <c r="Q2046" s="6" t="s">
        <v>79</v>
      </c>
      <c r="R2046" s="6">
        <v>959.0</v>
      </c>
      <c r="S2046" s="6">
        <f>COUNTIF(Customer_Churn_Records!$B$2:$B$10000,Customer_Churn_Records!$B2046)</f>
        <v>1</v>
      </c>
      <c r="T2046" s="6">
        <f>ROUNDUP(Customer_Churn_Records!$G2046,0)</f>
        <v>37</v>
      </c>
      <c r="U2046" s="6" t="str">
        <f t="array" ref="U2046">IFS(Customer_Churn_Records!$T2046&lt;30,"young",Customer_Churn_Records!$T2046&lt;50,"middle-aged",Customer_Churn_Records!$T2046&lt;100,"old")</f>
        <v>middle-aged</v>
      </c>
      <c r="V2046" s="8" t="str">
        <f t="array" ref="V2046">IFS(Customer_Churn_Records!$D2046&lt;701,"less-score",Customer_Churn_Records!$D2046&lt;851,"high-score")</f>
        <v>high-score</v>
      </c>
      <c r="W2046" s="8" t="str">
        <f t="array" ref="W2046">IF(Customer_Churn_Records!$X2046=0,0,IFS(Customer_Churn_Records!$X2046&lt;100000,"low",Customer_Churn_Records!$X2046&lt;300000,"high"))</f>
        <v>high</v>
      </c>
      <c r="X2046" s="8">
        <f>ROUND(Customer_Churn_Records!$I2046,0)</f>
        <v>133200</v>
      </c>
    </row>
    <row r="2047" ht="14.25" customHeight="1">
      <c r="A2047" s="6">
        <v>6078.0</v>
      </c>
      <c r="B2047" s="6">
        <v>1.5738588E7</v>
      </c>
      <c r="C2047" s="6" t="s">
        <v>5355</v>
      </c>
      <c r="D2047" s="6">
        <v>660.0</v>
      </c>
      <c r="E2047" s="6" t="s">
        <v>8</v>
      </c>
      <c r="F2047" s="6" t="s">
        <v>10</v>
      </c>
      <c r="G2047" s="7" t="s">
        <v>72</v>
      </c>
      <c r="H2047" s="6">
        <v>2.0</v>
      </c>
      <c r="I2047" s="6" t="s">
        <v>5356</v>
      </c>
      <c r="J2047" s="6">
        <v>1.0</v>
      </c>
      <c r="K2047" s="6">
        <v>0.0</v>
      </c>
      <c r="L2047" s="6">
        <v>0.0</v>
      </c>
      <c r="M2047" s="6" t="s">
        <v>5357</v>
      </c>
      <c r="N2047" s="6">
        <v>0.0</v>
      </c>
      <c r="O2047" s="6">
        <v>0.0</v>
      </c>
      <c r="P2047" s="6">
        <v>4.0</v>
      </c>
      <c r="Q2047" s="6" t="s">
        <v>58</v>
      </c>
      <c r="R2047" s="6">
        <v>700.0</v>
      </c>
      <c r="S2047" s="6">
        <f>COUNTIF(Customer_Churn_Records!$B$2:$B$10000,Customer_Churn_Records!$B2047)</f>
        <v>1</v>
      </c>
      <c r="T2047" s="6">
        <f>ROUNDUP(Customer_Churn_Records!$G2047,0)</f>
        <v>37</v>
      </c>
      <c r="U2047" s="6" t="str">
        <f t="array" ref="U2047">IFS(Customer_Churn_Records!$T2047&lt;30,"young",Customer_Churn_Records!$T2047&lt;50,"middle-aged",Customer_Churn_Records!$T2047&lt;100,"old")</f>
        <v>middle-aged</v>
      </c>
      <c r="V2047" s="8" t="str">
        <f t="array" ref="V2047">IFS(Customer_Churn_Records!$D2047&lt;701,"less-score",Customer_Churn_Records!$D2047&lt;851,"high-score")</f>
        <v>less-score</v>
      </c>
      <c r="W2047" s="8" t="str">
        <f t="array" ref="W2047">IF(Customer_Churn_Records!$X2047=0,0,IFS(Customer_Churn_Records!$X2047&lt;100000,"low",Customer_Churn_Records!$X2047&lt;300000,"high"))</f>
        <v>high</v>
      </c>
      <c r="X2047" s="8">
        <f>ROUND(Customer_Churn_Records!$I2047,0)</f>
        <v>133200</v>
      </c>
    </row>
    <row r="2048" ht="14.25" customHeight="1">
      <c r="A2048" s="6">
        <v>3384.0</v>
      </c>
      <c r="B2048" s="6">
        <v>1.5665766E7</v>
      </c>
      <c r="C2048" s="6" t="s">
        <v>989</v>
      </c>
      <c r="D2048" s="6">
        <v>698.0</v>
      </c>
      <c r="E2048" s="6" t="s">
        <v>8</v>
      </c>
      <c r="F2048" s="6" t="s">
        <v>11</v>
      </c>
      <c r="G2048" s="7" t="s">
        <v>107</v>
      </c>
      <c r="H2048" s="6">
        <v>9.0</v>
      </c>
      <c r="I2048" s="6" t="s">
        <v>5358</v>
      </c>
      <c r="J2048" s="6">
        <v>2.0</v>
      </c>
      <c r="K2048" s="6">
        <v>0.0</v>
      </c>
      <c r="L2048" s="6">
        <v>1.0</v>
      </c>
      <c r="M2048" s="6" t="s">
        <v>5359</v>
      </c>
      <c r="N2048" s="6">
        <v>0.0</v>
      </c>
      <c r="O2048" s="6">
        <v>0.0</v>
      </c>
      <c r="P2048" s="6">
        <v>2.0</v>
      </c>
      <c r="Q2048" s="6" t="s">
        <v>58</v>
      </c>
      <c r="R2048" s="6">
        <v>428.0</v>
      </c>
      <c r="S2048" s="6">
        <f>COUNTIF(Customer_Churn_Records!$B$2:$B$10000,Customer_Churn_Records!$B2048)</f>
        <v>1</v>
      </c>
      <c r="T2048" s="6">
        <f>ROUNDUP(Customer_Churn_Records!$G2048,0)</f>
        <v>39</v>
      </c>
      <c r="U2048" s="6" t="str">
        <f t="array" ref="U2048">IFS(Customer_Churn_Records!$T2048&lt;30,"young",Customer_Churn_Records!$T2048&lt;50,"middle-aged",Customer_Churn_Records!$T2048&lt;100,"old")</f>
        <v>middle-aged</v>
      </c>
      <c r="V2048" s="8" t="str">
        <f t="array" ref="V2048">IFS(Customer_Churn_Records!$D2048&lt;701,"less-score",Customer_Churn_Records!$D2048&lt;851,"high-score")</f>
        <v>less-score</v>
      </c>
      <c r="W2048" s="8" t="str">
        <f t="array" ref="W2048">IF(Customer_Churn_Records!$X2048=0,0,IFS(Customer_Churn_Records!$X2048&lt;100000,"low",Customer_Churn_Records!$X2048&lt;300000,"high"))</f>
        <v>high</v>
      </c>
      <c r="X2048" s="8">
        <f>ROUND(Customer_Churn_Records!$I2048,0)</f>
        <v>133191</v>
      </c>
    </row>
    <row r="2049" ht="14.25" customHeight="1">
      <c r="A2049" s="6">
        <v>7176.0</v>
      </c>
      <c r="B2049" s="6">
        <v>1.5638983E7</v>
      </c>
      <c r="C2049" s="6" t="s">
        <v>5360</v>
      </c>
      <c r="D2049" s="6">
        <v>684.0</v>
      </c>
      <c r="E2049" s="6" t="s">
        <v>7</v>
      </c>
      <c r="F2049" s="6" t="s">
        <v>10</v>
      </c>
      <c r="G2049" s="7" t="s">
        <v>41</v>
      </c>
      <c r="H2049" s="6">
        <v>5.0</v>
      </c>
      <c r="I2049" s="6" t="s">
        <v>5361</v>
      </c>
      <c r="J2049" s="6">
        <v>1.0</v>
      </c>
      <c r="K2049" s="6">
        <v>0.0</v>
      </c>
      <c r="L2049" s="6">
        <v>0.0</v>
      </c>
      <c r="M2049" s="6" t="s">
        <v>5362</v>
      </c>
      <c r="N2049" s="6">
        <v>0.0</v>
      </c>
      <c r="O2049" s="6">
        <v>0.0</v>
      </c>
      <c r="P2049" s="6">
        <v>4.0</v>
      </c>
      <c r="Q2049" s="6" t="s">
        <v>79</v>
      </c>
      <c r="R2049" s="6">
        <v>762.0</v>
      </c>
      <c r="S2049" s="6">
        <f>COUNTIF(Customer_Churn_Records!$B$2:$B$10000,Customer_Churn_Records!$B2049)</f>
        <v>1</v>
      </c>
      <c r="T2049" s="6">
        <f>ROUNDUP(Customer_Churn_Records!$G2049,0)</f>
        <v>38</v>
      </c>
      <c r="U2049" s="6" t="str">
        <f t="array" ref="U2049">IFS(Customer_Churn_Records!$T2049&lt;30,"young",Customer_Churn_Records!$T2049&lt;50,"middle-aged",Customer_Churn_Records!$T2049&lt;100,"old")</f>
        <v>middle-aged</v>
      </c>
      <c r="V2049" s="8" t="str">
        <f t="array" ref="V2049">IFS(Customer_Churn_Records!$D2049&lt;701,"less-score",Customer_Churn_Records!$D2049&lt;851,"high-score")</f>
        <v>less-score</v>
      </c>
      <c r="W2049" s="8" t="str">
        <f t="array" ref="W2049">IF(Customer_Churn_Records!$X2049=0,0,IFS(Customer_Churn_Records!$X2049&lt;100000,"low",Customer_Churn_Records!$X2049&lt;300000,"high"))</f>
        <v>high</v>
      </c>
      <c r="X2049" s="8">
        <f>ROUND(Customer_Churn_Records!$I2049,0)</f>
        <v>133189</v>
      </c>
    </row>
    <row r="2050" ht="14.25" customHeight="1">
      <c r="A2050" s="6">
        <v>7913.0</v>
      </c>
      <c r="B2050" s="6">
        <v>1.5652169E7</v>
      </c>
      <c r="C2050" s="6" t="s">
        <v>2345</v>
      </c>
      <c r="D2050" s="6">
        <v>642.0</v>
      </c>
      <c r="E2050" s="6" t="s">
        <v>7</v>
      </c>
      <c r="F2050" s="6" t="s">
        <v>11</v>
      </c>
      <c r="G2050" s="7" t="s">
        <v>87</v>
      </c>
      <c r="H2050" s="6">
        <v>2.0</v>
      </c>
      <c r="I2050" s="6" t="s">
        <v>5363</v>
      </c>
      <c r="J2050" s="6">
        <v>1.0</v>
      </c>
      <c r="K2050" s="6">
        <v>0.0</v>
      </c>
      <c r="L2050" s="6">
        <v>1.0</v>
      </c>
      <c r="M2050" s="6" t="s">
        <v>5364</v>
      </c>
      <c r="N2050" s="6">
        <v>0.0</v>
      </c>
      <c r="O2050" s="6">
        <v>0.0</v>
      </c>
      <c r="P2050" s="6">
        <v>3.0</v>
      </c>
      <c r="Q2050" s="6" t="s">
        <v>49</v>
      </c>
      <c r="R2050" s="6">
        <v>460.0</v>
      </c>
      <c r="S2050" s="6">
        <f>COUNTIF(Customer_Churn_Records!$B$2:$B$10000,Customer_Churn_Records!$B2050)</f>
        <v>1</v>
      </c>
      <c r="T2050" s="6">
        <f>ROUNDUP(Customer_Churn_Records!$G2050,0)</f>
        <v>35</v>
      </c>
      <c r="U2050" s="6" t="str">
        <f t="array" ref="U2050">IFS(Customer_Churn_Records!$T2050&lt;30,"young",Customer_Churn_Records!$T2050&lt;50,"middle-aged",Customer_Churn_Records!$T2050&lt;100,"old")</f>
        <v>middle-aged</v>
      </c>
      <c r="V2050" s="8" t="str">
        <f t="array" ref="V2050">IFS(Customer_Churn_Records!$D2050&lt;701,"less-score",Customer_Churn_Records!$D2050&lt;851,"high-score")</f>
        <v>less-score</v>
      </c>
      <c r="W2050" s="8" t="str">
        <f t="array" ref="W2050">IF(Customer_Churn_Records!$X2050=0,0,IFS(Customer_Churn_Records!$X2050&lt;100000,"low",Customer_Churn_Records!$X2050&lt;300000,"high"))</f>
        <v>high</v>
      </c>
      <c r="X2050" s="8">
        <f>ROUND(Customer_Churn_Records!$I2050,0)</f>
        <v>133162</v>
      </c>
    </row>
    <row r="2051" ht="14.25" customHeight="1">
      <c r="A2051" s="6">
        <v>3685.0</v>
      </c>
      <c r="B2051" s="6">
        <v>1.5714006E7</v>
      </c>
      <c r="C2051" s="6" t="s">
        <v>5365</v>
      </c>
      <c r="D2051" s="6">
        <v>482.0</v>
      </c>
      <c r="E2051" s="6" t="s">
        <v>7</v>
      </c>
      <c r="F2051" s="6" t="s">
        <v>10</v>
      </c>
      <c r="G2051" s="7" t="s">
        <v>87</v>
      </c>
      <c r="H2051" s="6">
        <v>2.0</v>
      </c>
      <c r="I2051" s="6" t="s">
        <v>5366</v>
      </c>
      <c r="J2051" s="6">
        <v>1.0</v>
      </c>
      <c r="K2051" s="6">
        <v>0.0</v>
      </c>
      <c r="L2051" s="6">
        <v>1.0</v>
      </c>
      <c r="M2051" s="6" t="s">
        <v>5367</v>
      </c>
      <c r="N2051" s="6">
        <v>0.0</v>
      </c>
      <c r="O2051" s="6">
        <v>0.0</v>
      </c>
      <c r="P2051" s="6">
        <v>3.0</v>
      </c>
      <c r="Q2051" s="6" t="s">
        <v>79</v>
      </c>
      <c r="R2051" s="6">
        <v>956.0</v>
      </c>
      <c r="S2051" s="6">
        <f>COUNTIF(Customer_Churn_Records!$B$2:$B$10000,Customer_Churn_Records!$B2051)</f>
        <v>1</v>
      </c>
      <c r="T2051" s="6">
        <f>ROUNDUP(Customer_Churn_Records!$G2051,0)</f>
        <v>35</v>
      </c>
      <c r="U2051" s="6" t="str">
        <f t="array" ref="U2051">IFS(Customer_Churn_Records!$T2051&lt;30,"young",Customer_Churn_Records!$T2051&lt;50,"middle-aged",Customer_Churn_Records!$T2051&lt;100,"old")</f>
        <v>middle-aged</v>
      </c>
      <c r="V2051" s="8" t="str">
        <f t="array" ref="V2051">IFS(Customer_Churn_Records!$D2051&lt;701,"less-score",Customer_Churn_Records!$D2051&lt;851,"high-score")</f>
        <v>less-score</v>
      </c>
      <c r="W2051" s="8" t="str">
        <f t="array" ref="W2051">IF(Customer_Churn_Records!$X2051=0,0,IFS(Customer_Churn_Records!$X2051&lt;100000,"low",Customer_Churn_Records!$X2051&lt;300000,"high"))</f>
        <v>high</v>
      </c>
      <c r="X2051" s="8">
        <f>ROUND(Customer_Churn_Records!$I2051,0)</f>
        <v>133112</v>
      </c>
    </row>
    <row r="2052" ht="14.25" customHeight="1">
      <c r="A2052" s="6">
        <v>6570.0</v>
      </c>
      <c r="B2052" s="6">
        <v>1.5604706E7</v>
      </c>
      <c r="C2052" s="6" t="s">
        <v>5368</v>
      </c>
      <c r="D2052" s="6">
        <v>581.0</v>
      </c>
      <c r="E2052" s="6" t="s">
        <v>8</v>
      </c>
      <c r="F2052" s="6" t="s">
        <v>11</v>
      </c>
      <c r="G2052" s="7" t="s">
        <v>41</v>
      </c>
      <c r="H2052" s="6">
        <v>1.0</v>
      </c>
      <c r="I2052" s="6" t="s">
        <v>5369</v>
      </c>
      <c r="J2052" s="6">
        <v>1.0</v>
      </c>
      <c r="K2052" s="6">
        <v>1.0</v>
      </c>
      <c r="L2052" s="6">
        <v>0.0</v>
      </c>
      <c r="M2052" s="6" t="s">
        <v>5370</v>
      </c>
      <c r="N2052" s="6">
        <v>1.0</v>
      </c>
      <c r="O2052" s="6">
        <v>1.0</v>
      </c>
      <c r="P2052" s="6">
        <v>3.0</v>
      </c>
      <c r="Q2052" s="6" t="s">
        <v>44</v>
      </c>
      <c r="R2052" s="6">
        <v>438.0</v>
      </c>
      <c r="S2052" s="6">
        <f>COUNTIF(Customer_Churn_Records!$B$2:$B$10000,Customer_Churn_Records!$B2052)</f>
        <v>1</v>
      </c>
      <c r="T2052" s="6">
        <f>ROUNDUP(Customer_Churn_Records!$G2052,0)</f>
        <v>38</v>
      </c>
      <c r="U2052" s="6" t="str">
        <f t="array" ref="U2052">IFS(Customer_Churn_Records!$T2052&lt;30,"young",Customer_Churn_Records!$T2052&lt;50,"middle-aged",Customer_Churn_Records!$T2052&lt;100,"old")</f>
        <v>middle-aged</v>
      </c>
      <c r="V2052" s="8" t="str">
        <f t="array" ref="V2052">IFS(Customer_Churn_Records!$D2052&lt;701,"less-score",Customer_Churn_Records!$D2052&lt;851,"high-score")</f>
        <v>less-score</v>
      </c>
      <c r="W2052" s="8" t="str">
        <f t="array" ref="W2052">IF(Customer_Churn_Records!$X2052=0,0,IFS(Customer_Churn_Records!$X2052&lt;100000,"low",Customer_Churn_Records!$X2052&lt;300000,"high"))</f>
        <v>high</v>
      </c>
      <c r="X2052" s="8">
        <f>ROUND(Customer_Churn_Records!$I2052,0)</f>
        <v>133105</v>
      </c>
    </row>
    <row r="2053" ht="14.25" customHeight="1">
      <c r="A2053" s="6">
        <v>645.0</v>
      </c>
      <c r="B2053" s="6">
        <v>1.5698786E7</v>
      </c>
      <c r="C2053" s="6" t="s">
        <v>1898</v>
      </c>
      <c r="D2053" s="6">
        <v>819.0</v>
      </c>
      <c r="E2053" s="6" t="s">
        <v>7</v>
      </c>
      <c r="F2053" s="6" t="s">
        <v>10</v>
      </c>
      <c r="G2053" s="7" t="s">
        <v>107</v>
      </c>
      <c r="H2053" s="6">
        <v>9.0</v>
      </c>
      <c r="I2053" s="6" t="s">
        <v>5371</v>
      </c>
      <c r="J2053" s="6">
        <v>1.0</v>
      </c>
      <c r="K2053" s="6">
        <v>1.0</v>
      </c>
      <c r="L2053" s="6">
        <v>0.0</v>
      </c>
      <c r="M2053" s="6" t="s">
        <v>5372</v>
      </c>
      <c r="N2053" s="6">
        <v>1.0</v>
      </c>
      <c r="O2053" s="6">
        <v>1.0</v>
      </c>
      <c r="P2053" s="6">
        <v>2.0</v>
      </c>
      <c r="Q2053" s="6" t="s">
        <v>44</v>
      </c>
      <c r="R2053" s="6">
        <v>444.0</v>
      </c>
      <c r="S2053" s="6">
        <f>COUNTIF(Customer_Churn_Records!$B$2:$B$10000,Customer_Churn_Records!$B2053)</f>
        <v>1</v>
      </c>
      <c r="T2053" s="6">
        <f>ROUNDUP(Customer_Churn_Records!$G2053,0)</f>
        <v>39</v>
      </c>
      <c r="U2053" s="6" t="str">
        <f t="array" ref="U2053">IFS(Customer_Churn_Records!$T2053&lt;30,"young",Customer_Churn_Records!$T2053&lt;50,"middle-aged",Customer_Churn_Records!$T2053&lt;100,"old")</f>
        <v>middle-aged</v>
      </c>
      <c r="V2053" s="8" t="str">
        <f t="array" ref="V2053">IFS(Customer_Churn_Records!$D2053&lt;701,"less-score",Customer_Churn_Records!$D2053&lt;851,"high-score")</f>
        <v>high-score</v>
      </c>
      <c r="W2053" s="8" t="str">
        <f t="array" ref="W2053">IF(Customer_Churn_Records!$X2053=0,0,IFS(Customer_Churn_Records!$X2053&lt;100000,"low",Customer_Churn_Records!$X2053&lt;300000,"high"))</f>
        <v>high</v>
      </c>
      <c r="X2053" s="8">
        <f>ROUND(Customer_Churn_Records!$I2053,0)</f>
        <v>133103</v>
      </c>
    </row>
    <row r="2054" ht="14.25" customHeight="1">
      <c r="A2054" s="6">
        <v>7236.0</v>
      </c>
      <c r="B2054" s="6">
        <v>1.562975E7</v>
      </c>
      <c r="C2054" s="6" t="s">
        <v>4008</v>
      </c>
      <c r="D2054" s="6">
        <v>697.0</v>
      </c>
      <c r="E2054" s="6" t="s">
        <v>7</v>
      </c>
      <c r="F2054" s="6" t="s">
        <v>11</v>
      </c>
      <c r="G2054" s="7" t="s">
        <v>87</v>
      </c>
      <c r="H2054" s="6">
        <v>5.0</v>
      </c>
      <c r="I2054" s="6" t="s">
        <v>5373</v>
      </c>
      <c r="J2054" s="6">
        <v>1.0</v>
      </c>
      <c r="K2054" s="6">
        <v>1.0</v>
      </c>
      <c r="L2054" s="6">
        <v>0.0</v>
      </c>
      <c r="M2054" s="6" t="s">
        <v>5374</v>
      </c>
      <c r="N2054" s="6">
        <v>0.0</v>
      </c>
      <c r="O2054" s="6">
        <v>0.0</v>
      </c>
      <c r="P2054" s="6">
        <v>1.0</v>
      </c>
      <c r="Q2054" s="6" t="s">
        <v>49</v>
      </c>
      <c r="R2054" s="6">
        <v>373.0</v>
      </c>
      <c r="S2054" s="6">
        <f>COUNTIF(Customer_Churn_Records!$B$2:$B$10000,Customer_Churn_Records!$B2054)</f>
        <v>1</v>
      </c>
      <c r="T2054" s="6">
        <f>ROUNDUP(Customer_Churn_Records!$G2054,0)</f>
        <v>35</v>
      </c>
      <c r="U2054" s="6" t="str">
        <f t="array" ref="U2054">IFS(Customer_Churn_Records!$T2054&lt;30,"young",Customer_Churn_Records!$T2054&lt;50,"middle-aged",Customer_Churn_Records!$T2054&lt;100,"old")</f>
        <v>middle-aged</v>
      </c>
      <c r="V2054" s="8" t="str">
        <f t="array" ref="V2054">IFS(Customer_Churn_Records!$D2054&lt;701,"less-score",Customer_Churn_Records!$D2054&lt;851,"high-score")</f>
        <v>less-score</v>
      </c>
      <c r="W2054" s="8" t="str">
        <f t="array" ref="W2054">IF(Customer_Churn_Records!$X2054=0,0,IFS(Customer_Churn_Records!$X2054&lt;100000,"low",Customer_Churn_Records!$X2054&lt;300000,"high"))</f>
        <v>high</v>
      </c>
      <c r="X2054" s="8">
        <f>ROUND(Customer_Churn_Records!$I2054,0)</f>
        <v>133088</v>
      </c>
    </row>
    <row r="2055" ht="14.25" customHeight="1">
      <c r="A2055" s="6">
        <v>2082.0</v>
      </c>
      <c r="B2055" s="6">
        <v>1.5809143E7</v>
      </c>
      <c r="C2055" s="6" t="s">
        <v>2727</v>
      </c>
      <c r="D2055" s="6">
        <v>456.0</v>
      </c>
      <c r="E2055" s="6" t="s">
        <v>8</v>
      </c>
      <c r="F2055" s="6" t="s">
        <v>11</v>
      </c>
      <c r="G2055" s="7" t="s">
        <v>114</v>
      </c>
      <c r="H2055" s="6">
        <v>9.0</v>
      </c>
      <c r="I2055" s="6" t="s">
        <v>5375</v>
      </c>
      <c r="J2055" s="6">
        <v>1.0</v>
      </c>
      <c r="K2055" s="6">
        <v>1.0</v>
      </c>
      <c r="L2055" s="6">
        <v>1.0</v>
      </c>
      <c r="M2055" s="6" t="s">
        <v>5376</v>
      </c>
      <c r="N2055" s="6">
        <v>0.0</v>
      </c>
      <c r="O2055" s="6">
        <v>0.0</v>
      </c>
      <c r="P2055" s="6">
        <v>2.0</v>
      </c>
      <c r="Q2055" s="6" t="s">
        <v>58</v>
      </c>
      <c r="R2055" s="6">
        <v>655.0</v>
      </c>
      <c r="S2055" s="6">
        <f>COUNTIF(Customer_Churn_Records!$B$2:$B$10000,Customer_Churn_Records!$B2055)</f>
        <v>1</v>
      </c>
      <c r="T2055" s="6">
        <f>ROUNDUP(Customer_Churn_Records!$G2055,0)</f>
        <v>32</v>
      </c>
      <c r="U2055" s="6" t="str">
        <f t="array" ref="U2055">IFS(Customer_Churn_Records!$T2055&lt;30,"young",Customer_Churn_Records!$T2055&lt;50,"middle-aged",Customer_Churn_Records!$T2055&lt;100,"old")</f>
        <v>middle-aged</v>
      </c>
      <c r="V2055" s="8" t="str">
        <f t="array" ref="V2055">IFS(Customer_Churn_Records!$D2055&lt;701,"less-score",Customer_Churn_Records!$D2055&lt;851,"high-score")</f>
        <v>less-score</v>
      </c>
      <c r="W2055" s="8" t="str">
        <f t="array" ref="W2055">IF(Customer_Churn_Records!$X2055=0,0,IFS(Customer_Churn_Records!$X2055&lt;100000,"low",Customer_Churn_Records!$X2055&lt;300000,"high"))</f>
        <v>high</v>
      </c>
      <c r="X2055" s="8">
        <f>ROUND(Customer_Churn_Records!$I2055,0)</f>
        <v>133061</v>
      </c>
    </row>
    <row r="2056" ht="14.25" customHeight="1">
      <c r="A2056" s="6">
        <v>7988.0</v>
      </c>
      <c r="B2056" s="6">
        <v>1.5793331E7</v>
      </c>
      <c r="C2056" s="6" t="s">
        <v>5377</v>
      </c>
      <c r="D2056" s="6">
        <v>812.0</v>
      </c>
      <c r="E2056" s="6" t="s">
        <v>7</v>
      </c>
      <c r="F2056" s="6" t="s">
        <v>11</v>
      </c>
      <c r="G2056" s="7" t="s">
        <v>114</v>
      </c>
      <c r="H2056" s="6">
        <v>5.0</v>
      </c>
      <c r="I2056" s="6" t="s">
        <v>5378</v>
      </c>
      <c r="J2056" s="6">
        <v>2.0</v>
      </c>
      <c r="K2056" s="6">
        <v>1.0</v>
      </c>
      <c r="L2056" s="6">
        <v>0.0</v>
      </c>
      <c r="M2056" s="6" t="s">
        <v>5379</v>
      </c>
      <c r="N2056" s="6">
        <v>0.0</v>
      </c>
      <c r="O2056" s="6">
        <v>0.0</v>
      </c>
      <c r="P2056" s="6">
        <v>2.0</v>
      </c>
      <c r="Q2056" s="6" t="s">
        <v>44</v>
      </c>
      <c r="R2056" s="6">
        <v>240.0</v>
      </c>
      <c r="S2056" s="6">
        <f>COUNTIF(Customer_Churn_Records!$B$2:$B$10000,Customer_Churn_Records!$B2056)</f>
        <v>1</v>
      </c>
      <c r="T2056" s="6">
        <f>ROUNDUP(Customer_Churn_Records!$G2056,0)</f>
        <v>32</v>
      </c>
      <c r="U2056" s="6" t="str">
        <f t="array" ref="U2056">IFS(Customer_Churn_Records!$T2056&lt;30,"young",Customer_Churn_Records!$T2056&lt;50,"middle-aged",Customer_Churn_Records!$T2056&lt;100,"old")</f>
        <v>middle-aged</v>
      </c>
      <c r="V2056" s="8" t="str">
        <f t="array" ref="V2056">IFS(Customer_Churn_Records!$D2056&lt;701,"less-score",Customer_Churn_Records!$D2056&lt;851,"high-score")</f>
        <v>high-score</v>
      </c>
      <c r="W2056" s="8" t="str">
        <f t="array" ref="W2056">IF(Customer_Churn_Records!$X2056=0,0,IFS(Customer_Churn_Records!$X2056&lt;100000,"low",Customer_Churn_Records!$X2056&lt;300000,"high"))</f>
        <v>high</v>
      </c>
      <c r="X2056" s="8">
        <f>ROUND(Customer_Churn_Records!$I2056,0)</f>
        <v>133051</v>
      </c>
    </row>
    <row r="2057" ht="14.25" customHeight="1">
      <c r="A2057" s="6">
        <v>2283.0</v>
      </c>
      <c r="B2057" s="6">
        <v>1.5642787E7</v>
      </c>
      <c r="C2057" s="6" t="s">
        <v>444</v>
      </c>
      <c r="D2057" s="6">
        <v>572.0</v>
      </c>
      <c r="E2057" s="6" t="s">
        <v>7</v>
      </c>
      <c r="F2057" s="6" t="s">
        <v>11</v>
      </c>
      <c r="G2057" s="7" t="s">
        <v>72</v>
      </c>
      <c r="H2057" s="6">
        <v>1.0</v>
      </c>
      <c r="I2057" s="6" t="s">
        <v>5380</v>
      </c>
      <c r="J2057" s="6">
        <v>1.0</v>
      </c>
      <c r="K2057" s="6">
        <v>0.0</v>
      </c>
      <c r="L2057" s="6">
        <v>0.0</v>
      </c>
      <c r="M2057" s="6" t="s">
        <v>5381</v>
      </c>
      <c r="N2057" s="6">
        <v>0.0</v>
      </c>
      <c r="O2057" s="6">
        <v>0.0</v>
      </c>
      <c r="P2057" s="6">
        <v>4.0</v>
      </c>
      <c r="Q2057" s="6" t="s">
        <v>49</v>
      </c>
      <c r="R2057" s="6">
        <v>444.0</v>
      </c>
      <c r="S2057" s="6">
        <f>COUNTIF(Customer_Churn_Records!$B$2:$B$10000,Customer_Churn_Records!$B2057)</f>
        <v>1</v>
      </c>
      <c r="T2057" s="6">
        <f>ROUNDUP(Customer_Churn_Records!$G2057,0)</f>
        <v>37</v>
      </c>
      <c r="U2057" s="6" t="str">
        <f t="array" ref="U2057">IFS(Customer_Churn_Records!$T2057&lt;30,"young",Customer_Churn_Records!$T2057&lt;50,"middle-aged",Customer_Churn_Records!$T2057&lt;100,"old")</f>
        <v>middle-aged</v>
      </c>
      <c r="V2057" s="8" t="str">
        <f t="array" ref="V2057">IFS(Customer_Churn_Records!$D2057&lt;701,"less-score",Customer_Churn_Records!$D2057&lt;851,"high-score")</f>
        <v>less-score</v>
      </c>
      <c r="W2057" s="8" t="str">
        <f t="array" ref="W2057">IF(Customer_Churn_Records!$X2057=0,0,IFS(Customer_Churn_Records!$X2057&lt;100000,"low",Customer_Churn_Records!$X2057&lt;300000,"high"))</f>
        <v>high</v>
      </c>
      <c r="X2057" s="8">
        <f>ROUND(Customer_Churn_Records!$I2057,0)</f>
        <v>133044</v>
      </c>
    </row>
    <row r="2058" ht="14.25" customHeight="1">
      <c r="A2058" s="6">
        <v>1511.0</v>
      </c>
      <c r="B2058" s="6">
        <v>1.5786199E7</v>
      </c>
      <c r="C2058" s="6" t="s">
        <v>1109</v>
      </c>
      <c r="D2058" s="6">
        <v>535.0</v>
      </c>
      <c r="E2058" s="6" t="s">
        <v>7</v>
      </c>
      <c r="F2058" s="6" t="s">
        <v>11</v>
      </c>
      <c r="G2058" s="7" t="s">
        <v>103</v>
      </c>
      <c r="H2058" s="6">
        <v>2.0</v>
      </c>
      <c r="I2058" s="6" t="s">
        <v>5382</v>
      </c>
      <c r="J2058" s="6">
        <v>1.0</v>
      </c>
      <c r="K2058" s="6">
        <v>1.0</v>
      </c>
      <c r="L2058" s="6">
        <v>1.0</v>
      </c>
      <c r="M2058" s="6" t="s">
        <v>5383</v>
      </c>
      <c r="N2058" s="6">
        <v>0.0</v>
      </c>
      <c r="O2058" s="6">
        <v>0.0</v>
      </c>
      <c r="P2058" s="6">
        <v>4.0</v>
      </c>
      <c r="Q2058" s="6" t="s">
        <v>58</v>
      </c>
      <c r="R2058" s="6">
        <v>322.0</v>
      </c>
      <c r="S2058" s="6">
        <f>COUNTIF(Customer_Churn_Records!$B$2:$B$10000,Customer_Churn_Records!$B2058)</f>
        <v>1</v>
      </c>
      <c r="T2058" s="6">
        <f>ROUNDUP(Customer_Churn_Records!$G2058,0)</f>
        <v>33</v>
      </c>
      <c r="U2058" s="6" t="str">
        <f t="array" ref="U2058">IFS(Customer_Churn_Records!$T2058&lt;30,"young",Customer_Churn_Records!$T2058&lt;50,"middle-aged",Customer_Churn_Records!$T2058&lt;100,"old")</f>
        <v>middle-aged</v>
      </c>
      <c r="V2058" s="8" t="str">
        <f t="array" ref="V2058">IFS(Customer_Churn_Records!$D2058&lt;701,"less-score",Customer_Churn_Records!$D2058&lt;851,"high-score")</f>
        <v>less-score</v>
      </c>
      <c r="W2058" s="8" t="str">
        <f t="array" ref="W2058">IF(Customer_Churn_Records!$X2058=0,0,IFS(Customer_Churn_Records!$X2058&lt;100000,"low",Customer_Churn_Records!$X2058&lt;300000,"high"))</f>
        <v>high</v>
      </c>
      <c r="X2058" s="8">
        <f>ROUND(Customer_Churn_Records!$I2058,0)</f>
        <v>133040</v>
      </c>
    </row>
    <row r="2059" ht="14.25" customHeight="1">
      <c r="A2059" s="6">
        <v>6259.0</v>
      </c>
      <c r="B2059" s="6">
        <v>1.5726046E7</v>
      </c>
      <c r="C2059" s="6" t="s">
        <v>2867</v>
      </c>
      <c r="D2059" s="6">
        <v>712.0</v>
      </c>
      <c r="E2059" s="6" t="s">
        <v>7</v>
      </c>
      <c r="F2059" s="6" t="s">
        <v>10</v>
      </c>
      <c r="G2059" s="7" t="s">
        <v>197</v>
      </c>
      <c r="H2059" s="6">
        <v>2.0</v>
      </c>
      <c r="I2059" s="6" t="s">
        <v>5384</v>
      </c>
      <c r="J2059" s="6">
        <v>1.0</v>
      </c>
      <c r="K2059" s="6">
        <v>1.0</v>
      </c>
      <c r="L2059" s="6">
        <v>0.0</v>
      </c>
      <c r="M2059" s="6" t="s">
        <v>5385</v>
      </c>
      <c r="N2059" s="6">
        <v>0.0</v>
      </c>
      <c r="O2059" s="6">
        <v>0.0</v>
      </c>
      <c r="P2059" s="6">
        <v>5.0</v>
      </c>
      <c r="Q2059" s="6" t="s">
        <v>79</v>
      </c>
      <c r="R2059" s="6">
        <v>584.0</v>
      </c>
      <c r="S2059" s="6">
        <f>COUNTIF(Customer_Churn_Records!$B$2:$B$10000,Customer_Churn_Records!$B2059)</f>
        <v>1</v>
      </c>
      <c r="T2059" s="6">
        <f>ROUNDUP(Customer_Churn_Records!$G2059,0)</f>
        <v>27</v>
      </c>
      <c r="U2059" s="6" t="str">
        <f t="array" ref="U2059">IFS(Customer_Churn_Records!$T2059&lt;30,"young",Customer_Churn_Records!$T2059&lt;50,"middle-aged",Customer_Churn_Records!$T2059&lt;100,"old")</f>
        <v>young</v>
      </c>
      <c r="V2059" s="8" t="str">
        <f t="array" ref="V2059">IFS(Customer_Churn_Records!$D2059&lt;701,"less-score",Customer_Churn_Records!$D2059&lt;851,"high-score")</f>
        <v>high-score</v>
      </c>
      <c r="W2059" s="8" t="str">
        <f t="array" ref="W2059">IF(Customer_Churn_Records!$X2059=0,0,IFS(Customer_Churn_Records!$X2059&lt;100000,"low",Customer_Churn_Records!$X2059&lt;300000,"high"))</f>
        <v>high</v>
      </c>
      <c r="X2059" s="8">
        <f>ROUND(Customer_Churn_Records!$I2059,0)</f>
        <v>133010</v>
      </c>
    </row>
    <row r="2060" ht="14.25" customHeight="1">
      <c r="A2060" s="6">
        <v>3047.0</v>
      </c>
      <c r="B2060" s="6">
        <v>1.5779862E7</v>
      </c>
      <c r="C2060" s="6" t="s">
        <v>5386</v>
      </c>
      <c r="D2060" s="6">
        <v>658.0</v>
      </c>
      <c r="E2060" s="6" t="s">
        <v>8</v>
      </c>
      <c r="F2060" s="6" t="s">
        <v>10</v>
      </c>
      <c r="G2060" s="7" t="s">
        <v>363</v>
      </c>
      <c r="H2060" s="6">
        <v>3.0</v>
      </c>
      <c r="I2060" s="6" t="s">
        <v>5387</v>
      </c>
      <c r="J2060" s="6">
        <v>1.0</v>
      </c>
      <c r="K2060" s="6">
        <v>0.0</v>
      </c>
      <c r="L2060" s="6">
        <v>1.0</v>
      </c>
      <c r="M2060" s="6" t="s">
        <v>5388</v>
      </c>
      <c r="N2060" s="6">
        <v>1.0</v>
      </c>
      <c r="O2060" s="6">
        <v>1.0</v>
      </c>
      <c r="P2060" s="6">
        <v>3.0</v>
      </c>
      <c r="Q2060" s="6" t="s">
        <v>44</v>
      </c>
      <c r="R2060" s="6">
        <v>879.0</v>
      </c>
      <c r="S2060" s="6">
        <f>COUNTIF(Customer_Churn_Records!$B$2:$B$10000,Customer_Churn_Records!$B2060)</f>
        <v>1</v>
      </c>
      <c r="T2060" s="6">
        <f>ROUNDUP(Customer_Churn_Records!$G2060,0)</f>
        <v>31</v>
      </c>
      <c r="U2060" s="6" t="str">
        <f t="array" ref="U2060">IFS(Customer_Churn_Records!$T2060&lt;30,"young",Customer_Churn_Records!$T2060&lt;50,"middle-aged",Customer_Churn_Records!$T2060&lt;100,"old")</f>
        <v>middle-aged</v>
      </c>
      <c r="V2060" s="8" t="str">
        <f t="array" ref="V2060">IFS(Customer_Churn_Records!$D2060&lt;701,"less-score",Customer_Churn_Records!$D2060&lt;851,"high-score")</f>
        <v>less-score</v>
      </c>
      <c r="W2060" s="8" t="str">
        <f t="array" ref="W2060">IF(Customer_Churn_Records!$X2060=0,0,IFS(Customer_Churn_Records!$X2060&lt;100000,"low",Customer_Churn_Records!$X2060&lt;300000,"high"))</f>
        <v>high</v>
      </c>
      <c r="X2060" s="8">
        <f>ROUND(Customer_Churn_Records!$I2060,0)</f>
        <v>133003</v>
      </c>
    </row>
    <row r="2061" ht="14.25" customHeight="1">
      <c r="A2061" s="6">
        <v>5628.0</v>
      </c>
      <c r="B2061" s="6">
        <v>1.5695174E7</v>
      </c>
      <c r="C2061" s="6" t="s">
        <v>1204</v>
      </c>
      <c r="D2061" s="6">
        <v>654.0</v>
      </c>
      <c r="E2061" s="6" t="s">
        <v>7</v>
      </c>
      <c r="F2061" s="6" t="s">
        <v>11</v>
      </c>
      <c r="G2061" s="7" t="s">
        <v>99</v>
      </c>
      <c r="H2061" s="6">
        <v>4.0</v>
      </c>
      <c r="I2061" s="6" t="s">
        <v>5389</v>
      </c>
      <c r="J2061" s="6">
        <v>1.0</v>
      </c>
      <c r="K2061" s="6">
        <v>1.0</v>
      </c>
      <c r="L2061" s="6">
        <v>1.0</v>
      </c>
      <c r="M2061" s="6" t="s">
        <v>5390</v>
      </c>
      <c r="N2061" s="6">
        <v>0.0</v>
      </c>
      <c r="O2061" s="6">
        <v>0.0</v>
      </c>
      <c r="P2061" s="6">
        <v>3.0</v>
      </c>
      <c r="Q2061" s="6" t="s">
        <v>44</v>
      </c>
      <c r="R2061" s="6">
        <v>810.0</v>
      </c>
      <c r="S2061" s="6">
        <f>COUNTIF(Customer_Churn_Records!$B$2:$B$10000,Customer_Churn_Records!$B2061)</f>
        <v>1</v>
      </c>
      <c r="T2061" s="6">
        <f>ROUNDUP(Customer_Churn_Records!$G2061,0)</f>
        <v>29</v>
      </c>
      <c r="U2061" s="6" t="str">
        <f t="array" ref="U2061">IFS(Customer_Churn_Records!$T2061&lt;30,"young",Customer_Churn_Records!$T2061&lt;50,"middle-aged",Customer_Churn_Records!$T2061&lt;100,"old")</f>
        <v>young</v>
      </c>
      <c r="V2061" s="8" t="str">
        <f t="array" ref="V2061">IFS(Customer_Churn_Records!$D2061&lt;701,"less-score",Customer_Churn_Records!$D2061&lt;851,"high-score")</f>
        <v>less-score</v>
      </c>
      <c r="W2061" s="8" t="str">
        <f t="array" ref="W2061">IF(Customer_Churn_Records!$X2061=0,0,IFS(Customer_Churn_Records!$X2061&lt;100000,"low",Customer_Churn_Records!$X2061&lt;300000,"high"))</f>
        <v>high</v>
      </c>
      <c r="X2061" s="8">
        <f>ROUND(Customer_Churn_Records!$I2061,0)</f>
        <v>132955</v>
      </c>
    </row>
    <row r="2062" ht="14.25" customHeight="1">
      <c r="A2062" s="6">
        <v>7692.0</v>
      </c>
      <c r="B2062" s="6">
        <v>1.5791045E7</v>
      </c>
      <c r="C2062" s="6" t="s">
        <v>238</v>
      </c>
      <c r="D2062" s="6">
        <v>568.0</v>
      </c>
      <c r="E2062" s="6" t="s">
        <v>7</v>
      </c>
      <c r="F2062" s="6" t="s">
        <v>10</v>
      </c>
      <c r="G2062" s="7" t="s">
        <v>41</v>
      </c>
      <c r="H2062" s="6">
        <v>3.0</v>
      </c>
      <c r="I2062" s="6" t="s">
        <v>5391</v>
      </c>
      <c r="J2062" s="6">
        <v>1.0</v>
      </c>
      <c r="K2062" s="6">
        <v>0.0</v>
      </c>
      <c r="L2062" s="6">
        <v>1.0</v>
      </c>
      <c r="M2062" s="6" t="s">
        <v>5392</v>
      </c>
      <c r="N2062" s="6">
        <v>0.0</v>
      </c>
      <c r="O2062" s="6">
        <v>0.0</v>
      </c>
      <c r="P2062" s="6">
        <v>2.0</v>
      </c>
      <c r="Q2062" s="6" t="s">
        <v>58</v>
      </c>
      <c r="R2062" s="6">
        <v>783.0</v>
      </c>
      <c r="S2062" s="6">
        <f>COUNTIF(Customer_Churn_Records!$B$2:$B$10000,Customer_Churn_Records!$B2062)</f>
        <v>1</v>
      </c>
      <c r="T2062" s="6">
        <f>ROUNDUP(Customer_Churn_Records!$G2062,0)</f>
        <v>38</v>
      </c>
      <c r="U2062" s="6" t="str">
        <f t="array" ref="U2062">IFS(Customer_Churn_Records!$T2062&lt;30,"young",Customer_Churn_Records!$T2062&lt;50,"middle-aged",Customer_Churn_Records!$T2062&lt;100,"old")</f>
        <v>middle-aged</v>
      </c>
      <c r="V2062" s="8" t="str">
        <f t="array" ref="V2062">IFS(Customer_Churn_Records!$D2062&lt;701,"less-score",Customer_Churn_Records!$D2062&lt;851,"high-score")</f>
        <v>less-score</v>
      </c>
      <c r="W2062" s="8" t="str">
        <f t="array" ref="W2062">IF(Customer_Churn_Records!$X2062=0,0,IFS(Customer_Churn_Records!$X2062&lt;100000,"low",Customer_Churn_Records!$X2062&lt;300000,"high"))</f>
        <v>high</v>
      </c>
      <c r="X2062" s="8">
        <f>ROUND(Customer_Churn_Records!$I2062,0)</f>
        <v>132952</v>
      </c>
    </row>
    <row r="2063" ht="14.25" customHeight="1">
      <c r="A2063" s="6">
        <v>3773.0</v>
      </c>
      <c r="B2063" s="6">
        <v>1.5699486E7</v>
      </c>
      <c r="C2063" s="6" t="s">
        <v>860</v>
      </c>
      <c r="D2063" s="6">
        <v>745.0</v>
      </c>
      <c r="E2063" s="6" t="s">
        <v>9</v>
      </c>
      <c r="F2063" s="6" t="s">
        <v>11</v>
      </c>
      <c r="G2063" s="7" t="s">
        <v>140</v>
      </c>
      <c r="H2063" s="6">
        <v>7.0</v>
      </c>
      <c r="I2063" s="6" t="s">
        <v>5393</v>
      </c>
      <c r="J2063" s="6">
        <v>1.0</v>
      </c>
      <c r="K2063" s="6">
        <v>1.0</v>
      </c>
      <c r="L2063" s="6">
        <v>1.0</v>
      </c>
      <c r="M2063" s="6" t="s">
        <v>5394</v>
      </c>
      <c r="N2063" s="6">
        <v>0.0</v>
      </c>
      <c r="O2063" s="6">
        <v>0.0</v>
      </c>
      <c r="P2063" s="6">
        <v>1.0</v>
      </c>
      <c r="Q2063" s="6" t="s">
        <v>79</v>
      </c>
      <c r="R2063" s="6">
        <v>720.0</v>
      </c>
      <c r="S2063" s="6">
        <f>COUNTIF(Customer_Churn_Records!$B$2:$B$10000,Customer_Churn_Records!$B2063)</f>
        <v>1</v>
      </c>
      <c r="T2063" s="6">
        <f>ROUNDUP(Customer_Churn_Records!$G2063,0)</f>
        <v>34</v>
      </c>
      <c r="U2063" s="6" t="str">
        <f t="array" ref="U2063">IFS(Customer_Churn_Records!$T2063&lt;30,"young",Customer_Churn_Records!$T2063&lt;50,"middle-aged",Customer_Churn_Records!$T2063&lt;100,"old")</f>
        <v>middle-aged</v>
      </c>
      <c r="V2063" s="8" t="str">
        <f t="array" ref="V2063">IFS(Customer_Churn_Records!$D2063&lt;701,"less-score",Customer_Churn_Records!$D2063&lt;851,"high-score")</f>
        <v>high-score</v>
      </c>
      <c r="W2063" s="8" t="str">
        <f t="array" ref="W2063">IF(Customer_Churn_Records!$X2063=0,0,IFS(Customer_Churn_Records!$X2063&lt;100000,"low",Customer_Churn_Records!$X2063&lt;300000,"high"))</f>
        <v>high</v>
      </c>
      <c r="X2063" s="8">
        <f>ROUND(Customer_Churn_Records!$I2063,0)</f>
        <v>132945</v>
      </c>
    </row>
    <row r="2064" ht="14.25" customHeight="1">
      <c r="A2064" s="6">
        <v>8344.0</v>
      </c>
      <c r="B2064" s="6">
        <v>1.5591698E7</v>
      </c>
      <c r="C2064" s="6" t="s">
        <v>244</v>
      </c>
      <c r="D2064" s="6">
        <v>849.0</v>
      </c>
      <c r="E2064" s="6" t="s">
        <v>8</v>
      </c>
      <c r="F2064" s="6" t="s">
        <v>10</v>
      </c>
      <c r="G2064" s="7" t="s">
        <v>132</v>
      </c>
      <c r="H2064" s="6">
        <v>9.0</v>
      </c>
      <c r="I2064" s="6" t="s">
        <v>5395</v>
      </c>
      <c r="J2064" s="6">
        <v>1.0</v>
      </c>
      <c r="K2064" s="6">
        <v>1.0</v>
      </c>
      <c r="L2064" s="6">
        <v>0.0</v>
      </c>
      <c r="M2064" s="6" t="s">
        <v>5396</v>
      </c>
      <c r="N2064" s="6">
        <v>1.0</v>
      </c>
      <c r="O2064" s="6">
        <v>1.0</v>
      </c>
      <c r="P2064" s="6">
        <v>4.0</v>
      </c>
      <c r="Q2064" s="6" t="s">
        <v>49</v>
      </c>
      <c r="R2064" s="6">
        <v>285.0</v>
      </c>
      <c r="S2064" s="6">
        <f>COUNTIF(Customer_Churn_Records!$B$2:$B$10000,Customer_Churn_Records!$B2064)</f>
        <v>1</v>
      </c>
      <c r="T2064" s="6">
        <f>ROUNDUP(Customer_Churn_Records!$G2064,0)</f>
        <v>49</v>
      </c>
      <c r="U2064" s="6" t="str">
        <f t="array" ref="U2064">IFS(Customer_Churn_Records!$T2064&lt;30,"young",Customer_Churn_Records!$T2064&lt;50,"middle-aged",Customer_Churn_Records!$T2064&lt;100,"old")</f>
        <v>middle-aged</v>
      </c>
      <c r="V2064" s="8" t="str">
        <f t="array" ref="V2064">IFS(Customer_Churn_Records!$D2064&lt;701,"less-score",Customer_Churn_Records!$D2064&lt;851,"high-score")</f>
        <v>high-score</v>
      </c>
      <c r="W2064" s="8" t="str">
        <f t="array" ref="W2064">IF(Customer_Churn_Records!$X2064=0,0,IFS(Customer_Churn_Records!$X2064&lt;100000,"low",Customer_Churn_Records!$X2064&lt;300000,"high"))</f>
        <v>high</v>
      </c>
      <c r="X2064" s="8">
        <f>ROUND(Customer_Churn_Records!$I2064,0)</f>
        <v>132935</v>
      </c>
    </row>
    <row r="2065" ht="14.25" customHeight="1">
      <c r="A2065" s="6">
        <v>9471.0</v>
      </c>
      <c r="B2065" s="6">
        <v>1.5694859E7</v>
      </c>
      <c r="C2065" s="6" t="s">
        <v>665</v>
      </c>
      <c r="D2065" s="6">
        <v>751.0</v>
      </c>
      <c r="E2065" s="6" t="s">
        <v>8</v>
      </c>
      <c r="F2065" s="6" t="s">
        <v>10</v>
      </c>
      <c r="G2065" s="7" t="s">
        <v>160</v>
      </c>
      <c r="H2065" s="6">
        <v>10.0</v>
      </c>
      <c r="I2065" s="6" t="s">
        <v>5397</v>
      </c>
      <c r="J2065" s="6">
        <v>2.0</v>
      </c>
      <c r="K2065" s="6">
        <v>1.0</v>
      </c>
      <c r="L2065" s="6">
        <v>1.0</v>
      </c>
      <c r="M2065" s="6" t="s">
        <v>5398</v>
      </c>
      <c r="N2065" s="6">
        <v>0.0</v>
      </c>
      <c r="O2065" s="6">
        <v>0.0</v>
      </c>
      <c r="P2065" s="6">
        <v>5.0</v>
      </c>
      <c r="Q2065" s="6" t="s">
        <v>58</v>
      </c>
      <c r="R2065" s="6">
        <v>411.0</v>
      </c>
      <c r="S2065" s="6">
        <f>COUNTIF(Customer_Churn_Records!$B$2:$B$10000,Customer_Churn_Records!$B2065)</f>
        <v>1</v>
      </c>
      <c r="T2065" s="6">
        <f>ROUNDUP(Customer_Churn_Records!$G2065,0)</f>
        <v>28</v>
      </c>
      <c r="U2065" s="6" t="str">
        <f t="array" ref="U2065">IFS(Customer_Churn_Records!$T2065&lt;30,"young",Customer_Churn_Records!$T2065&lt;50,"middle-aged",Customer_Churn_Records!$T2065&lt;100,"old")</f>
        <v>young</v>
      </c>
      <c r="V2065" s="8" t="str">
        <f t="array" ref="V2065">IFS(Customer_Churn_Records!$D2065&lt;701,"less-score",Customer_Churn_Records!$D2065&lt;851,"high-score")</f>
        <v>high-score</v>
      </c>
      <c r="W2065" s="8" t="str">
        <f t="array" ref="W2065">IF(Customer_Churn_Records!$X2065=0,0,IFS(Customer_Churn_Records!$X2065&lt;100000,"low",Customer_Churn_Records!$X2065&lt;300000,"high"))</f>
        <v>high</v>
      </c>
      <c r="X2065" s="8">
        <f>ROUND(Customer_Churn_Records!$I2065,0)</f>
        <v>132932</v>
      </c>
    </row>
    <row r="2066" ht="14.25" customHeight="1">
      <c r="A2066" s="6">
        <v>9361.0</v>
      </c>
      <c r="B2066" s="6">
        <v>1.5671934E7</v>
      </c>
      <c r="C2066" s="6" t="s">
        <v>5399</v>
      </c>
      <c r="D2066" s="6">
        <v>552.0</v>
      </c>
      <c r="E2066" s="6" t="s">
        <v>8</v>
      </c>
      <c r="F2066" s="6" t="s">
        <v>11</v>
      </c>
      <c r="G2066" s="7" t="s">
        <v>107</v>
      </c>
      <c r="H2066" s="6">
        <v>2.0</v>
      </c>
      <c r="I2066" s="6" t="s">
        <v>5400</v>
      </c>
      <c r="J2066" s="6">
        <v>1.0</v>
      </c>
      <c r="K2066" s="6">
        <v>0.0</v>
      </c>
      <c r="L2066" s="6">
        <v>1.0</v>
      </c>
      <c r="M2066" s="6" t="s">
        <v>5401</v>
      </c>
      <c r="N2066" s="6">
        <v>0.0</v>
      </c>
      <c r="O2066" s="6">
        <v>0.0</v>
      </c>
      <c r="P2066" s="6">
        <v>2.0</v>
      </c>
      <c r="Q2066" s="6" t="s">
        <v>44</v>
      </c>
      <c r="R2066" s="6">
        <v>718.0</v>
      </c>
      <c r="S2066" s="6">
        <f>COUNTIF(Customer_Churn_Records!$B$2:$B$10000,Customer_Churn_Records!$B2066)</f>
        <v>1</v>
      </c>
      <c r="T2066" s="6">
        <f>ROUNDUP(Customer_Churn_Records!$G2066,0)</f>
        <v>39</v>
      </c>
      <c r="U2066" s="6" t="str">
        <f t="array" ref="U2066">IFS(Customer_Churn_Records!$T2066&lt;30,"young",Customer_Churn_Records!$T2066&lt;50,"middle-aged",Customer_Churn_Records!$T2066&lt;100,"old")</f>
        <v>middle-aged</v>
      </c>
      <c r="V2066" s="8" t="str">
        <f t="array" ref="V2066">IFS(Customer_Churn_Records!$D2066&lt;701,"less-score",Customer_Churn_Records!$D2066&lt;851,"high-score")</f>
        <v>less-score</v>
      </c>
      <c r="W2066" s="8" t="str">
        <f t="array" ref="W2066">IF(Customer_Churn_Records!$X2066=0,0,IFS(Customer_Churn_Records!$X2066&lt;100000,"low",Customer_Churn_Records!$X2066&lt;300000,"high"))</f>
        <v>high</v>
      </c>
      <c r="X2066" s="8">
        <f>ROUND(Customer_Churn_Records!$I2066,0)</f>
        <v>132907</v>
      </c>
    </row>
    <row r="2067" ht="14.25" customHeight="1">
      <c r="A2067" s="6">
        <v>7935.0</v>
      </c>
      <c r="B2067" s="6">
        <v>1.5803886E7</v>
      </c>
      <c r="C2067" s="6" t="s">
        <v>5402</v>
      </c>
      <c r="D2067" s="6">
        <v>629.0</v>
      </c>
      <c r="E2067" s="6" t="s">
        <v>9</v>
      </c>
      <c r="F2067" s="6" t="s">
        <v>11</v>
      </c>
      <c r="G2067" s="7" t="s">
        <v>363</v>
      </c>
      <c r="H2067" s="6">
        <v>6.0</v>
      </c>
      <c r="I2067" s="6" t="s">
        <v>5403</v>
      </c>
      <c r="J2067" s="6">
        <v>1.0</v>
      </c>
      <c r="K2067" s="6">
        <v>1.0</v>
      </c>
      <c r="L2067" s="6">
        <v>1.0</v>
      </c>
      <c r="M2067" s="6" t="s">
        <v>5404</v>
      </c>
      <c r="N2067" s="6">
        <v>0.0</v>
      </c>
      <c r="O2067" s="6">
        <v>0.0</v>
      </c>
      <c r="P2067" s="6">
        <v>3.0</v>
      </c>
      <c r="Q2067" s="6" t="s">
        <v>79</v>
      </c>
      <c r="R2067" s="6">
        <v>342.0</v>
      </c>
      <c r="S2067" s="6">
        <f>COUNTIF(Customer_Churn_Records!$B$2:$B$10000,Customer_Churn_Records!$B2067)</f>
        <v>1</v>
      </c>
      <c r="T2067" s="6">
        <f>ROUNDUP(Customer_Churn_Records!$G2067,0)</f>
        <v>31</v>
      </c>
      <c r="U2067" s="6" t="str">
        <f t="array" ref="U2067">IFS(Customer_Churn_Records!$T2067&lt;30,"young",Customer_Churn_Records!$T2067&lt;50,"middle-aged",Customer_Churn_Records!$T2067&lt;100,"old")</f>
        <v>middle-aged</v>
      </c>
      <c r="V2067" s="8" t="str">
        <f t="array" ref="V2067">IFS(Customer_Churn_Records!$D2067&lt;701,"less-score",Customer_Churn_Records!$D2067&lt;851,"high-score")</f>
        <v>less-score</v>
      </c>
      <c r="W2067" s="8" t="str">
        <f t="array" ref="W2067">IF(Customer_Churn_Records!$X2067=0,0,IFS(Customer_Churn_Records!$X2067&lt;100000,"low",Customer_Churn_Records!$X2067&lt;300000,"high"))</f>
        <v>high</v>
      </c>
      <c r="X2067" s="8">
        <f>ROUND(Customer_Churn_Records!$I2067,0)</f>
        <v>132877</v>
      </c>
    </row>
    <row r="2068" ht="14.25" customHeight="1">
      <c r="A2068" s="6">
        <v>4623.0</v>
      </c>
      <c r="B2068" s="6">
        <v>1.5703614E7</v>
      </c>
      <c r="C2068" s="6" t="s">
        <v>5405</v>
      </c>
      <c r="D2068" s="6">
        <v>564.0</v>
      </c>
      <c r="E2068" s="6" t="s">
        <v>9</v>
      </c>
      <c r="F2068" s="6" t="s">
        <v>11</v>
      </c>
      <c r="G2068" s="7" t="s">
        <v>68</v>
      </c>
      <c r="H2068" s="6">
        <v>5.0</v>
      </c>
      <c r="I2068" s="6" t="s">
        <v>5406</v>
      </c>
      <c r="J2068" s="6">
        <v>1.0</v>
      </c>
      <c r="K2068" s="6">
        <v>1.0</v>
      </c>
      <c r="L2068" s="6">
        <v>0.0</v>
      </c>
      <c r="M2068" s="6" t="s">
        <v>5407</v>
      </c>
      <c r="N2068" s="6">
        <v>0.0</v>
      </c>
      <c r="O2068" s="6">
        <v>0.0</v>
      </c>
      <c r="P2068" s="6">
        <v>1.0</v>
      </c>
      <c r="Q2068" s="6" t="s">
        <v>58</v>
      </c>
      <c r="R2068" s="6">
        <v>741.0</v>
      </c>
      <c r="S2068" s="6">
        <f>COUNTIF(Customer_Churn_Records!$B$2:$B$10000,Customer_Churn_Records!$B2068)</f>
        <v>1</v>
      </c>
      <c r="T2068" s="6">
        <f>ROUNDUP(Customer_Churn_Records!$G2068,0)</f>
        <v>48</v>
      </c>
      <c r="U2068" s="6" t="str">
        <f t="array" ref="U2068">IFS(Customer_Churn_Records!$T2068&lt;30,"young",Customer_Churn_Records!$T2068&lt;50,"middle-aged",Customer_Churn_Records!$T2068&lt;100,"old")</f>
        <v>middle-aged</v>
      </c>
      <c r="V2068" s="8" t="str">
        <f t="array" ref="V2068">IFS(Customer_Churn_Records!$D2068&lt;701,"less-score",Customer_Churn_Records!$D2068&lt;851,"high-score")</f>
        <v>less-score</v>
      </c>
      <c r="W2068" s="8" t="str">
        <f t="array" ref="W2068">IF(Customer_Churn_Records!$X2068=0,0,IFS(Customer_Churn_Records!$X2068&lt;100000,"low",Customer_Churn_Records!$X2068&lt;300000,"high"))</f>
        <v>high</v>
      </c>
      <c r="X2068" s="8">
        <f>ROUND(Customer_Churn_Records!$I2068,0)</f>
        <v>132876</v>
      </c>
    </row>
    <row r="2069" ht="14.25" customHeight="1">
      <c r="A2069" s="6">
        <v>5956.0</v>
      </c>
      <c r="B2069" s="6">
        <v>1.5649024E7</v>
      </c>
      <c r="C2069" s="6" t="s">
        <v>5408</v>
      </c>
      <c r="D2069" s="6">
        <v>748.0</v>
      </c>
      <c r="E2069" s="6" t="s">
        <v>7</v>
      </c>
      <c r="F2069" s="6" t="s">
        <v>10</v>
      </c>
      <c r="G2069" s="7" t="s">
        <v>107</v>
      </c>
      <c r="H2069" s="6">
        <v>9.0</v>
      </c>
      <c r="I2069" s="6" t="s">
        <v>5409</v>
      </c>
      <c r="J2069" s="6">
        <v>1.0</v>
      </c>
      <c r="K2069" s="6">
        <v>1.0</v>
      </c>
      <c r="L2069" s="6">
        <v>1.0</v>
      </c>
      <c r="M2069" s="6" t="s">
        <v>5410</v>
      </c>
      <c r="N2069" s="6">
        <v>1.0</v>
      </c>
      <c r="O2069" s="6">
        <v>1.0</v>
      </c>
      <c r="P2069" s="6">
        <v>2.0</v>
      </c>
      <c r="Q2069" s="6" t="s">
        <v>58</v>
      </c>
      <c r="R2069" s="6">
        <v>756.0</v>
      </c>
      <c r="S2069" s="6">
        <f>COUNTIF(Customer_Churn_Records!$B$2:$B$10000,Customer_Churn_Records!$B2069)</f>
        <v>1</v>
      </c>
      <c r="T2069" s="6">
        <f>ROUNDUP(Customer_Churn_Records!$G2069,0)</f>
        <v>39</v>
      </c>
      <c r="U2069" s="6" t="str">
        <f t="array" ref="U2069">IFS(Customer_Churn_Records!$T2069&lt;30,"young",Customer_Churn_Records!$T2069&lt;50,"middle-aged",Customer_Churn_Records!$T2069&lt;100,"old")</f>
        <v>middle-aged</v>
      </c>
      <c r="V2069" s="8" t="str">
        <f t="array" ref="V2069">IFS(Customer_Churn_Records!$D2069&lt;701,"less-score",Customer_Churn_Records!$D2069&lt;851,"high-score")</f>
        <v>high-score</v>
      </c>
      <c r="W2069" s="8" t="str">
        <f t="array" ref="W2069">IF(Customer_Churn_Records!$X2069=0,0,IFS(Customer_Churn_Records!$X2069&lt;100000,"low",Customer_Churn_Records!$X2069&lt;300000,"high"))</f>
        <v>high</v>
      </c>
      <c r="X2069" s="8">
        <f>ROUND(Customer_Churn_Records!$I2069,0)</f>
        <v>132866</v>
      </c>
    </row>
    <row r="2070" ht="14.25" customHeight="1">
      <c r="A2070" s="6">
        <v>9919.0</v>
      </c>
      <c r="B2070" s="6">
        <v>1.557448E7</v>
      </c>
      <c r="C2070" s="6" t="s">
        <v>3187</v>
      </c>
      <c r="D2070" s="6">
        <v>652.0</v>
      </c>
      <c r="E2070" s="6" t="s">
        <v>9</v>
      </c>
      <c r="F2070" s="6" t="s">
        <v>11</v>
      </c>
      <c r="G2070" s="7" t="s">
        <v>363</v>
      </c>
      <c r="H2070" s="6">
        <v>1.0</v>
      </c>
      <c r="I2070" s="6" t="s">
        <v>5411</v>
      </c>
      <c r="J2070" s="6">
        <v>1.0</v>
      </c>
      <c r="K2070" s="6">
        <v>0.0</v>
      </c>
      <c r="L2070" s="6">
        <v>0.0</v>
      </c>
      <c r="M2070" s="6" t="s">
        <v>5412</v>
      </c>
      <c r="N2070" s="6">
        <v>0.0</v>
      </c>
      <c r="O2070" s="6">
        <v>0.0</v>
      </c>
      <c r="P2070" s="6">
        <v>1.0</v>
      </c>
      <c r="Q2070" s="6" t="s">
        <v>49</v>
      </c>
      <c r="R2070" s="6">
        <v>921.0</v>
      </c>
      <c r="S2070" s="6">
        <f>COUNTIF(Customer_Churn_Records!$B$2:$B$10000,Customer_Churn_Records!$B2070)</f>
        <v>1</v>
      </c>
      <c r="T2070" s="6">
        <f>ROUNDUP(Customer_Churn_Records!$G2070,0)</f>
        <v>31</v>
      </c>
      <c r="U2070" s="6" t="str">
        <f t="array" ref="U2070">IFS(Customer_Churn_Records!$T2070&lt;30,"young",Customer_Churn_Records!$T2070&lt;50,"middle-aged",Customer_Churn_Records!$T2070&lt;100,"old")</f>
        <v>middle-aged</v>
      </c>
      <c r="V2070" s="8" t="str">
        <f t="array" ref="V2070">IFS(Customer_Churn_Records!$D2070&lt;701,"less-score",Customer_Churn_Records!$D2070&lt;851,"high-score")</f>
        <v>less-score</v>
      </c>
      <c r="W2070" s="8" t="str">
        <f t="array" ref="W2070">IF(Customer_Churn_Records!$X2070=0,0,IFS(Customer_Churn_Records!$X2070&lt;100000,"low",Customer_Churn_Records!$X2070&lt;300000,"high"))</f>
        <v>high</v>
      </c>
      <c r="X2070" s="8">
        <f>ROUND(Customer_Churn_Records!$I2070,0)</f>
        <v>132863</v>
      </c>
    </row>
    <row r="2071" ht="14.25" customHeight="1">
      <c r="A2071" s="6">
        <v>9245.0</v>
      </c>
      <c r="B2071" s="6">
        <v>1.5697249E7</v>
      </c>
      <c r="C2071" s="6" t="s">
        <v>292</v>
      </c>
      <c r="D2071" s="6">
        <v>546.0</v>
      </c>
      <c r="E2071" s="6" t="s">
        <v>8</v>
      </c>
      <c r="F2071" s="6" t="s">
        <v>10</v>
      </c>
      <c r="G2071" s="7" t="s">
        <v>213</v>
      </c>
      <c r="H2071" s="6">
        <v>3.0</v>
      </c>
      <c r="I2071" s="6" t="s">
        <v>5413</v>
      </c>
      <c r="J2071" s="6">
        <v>1.0</v>
      </c>
      <c r="K2071" s="6">
        <v>1.0</v>
      </c>
      <c r="L2071" s="6">
        <v>0.0</v>
      </c>
      <c r="M2071" s="6" t="s">
        <v>5414</v>
      </c>
      <c r="N2071" s="6">
        <v>0.0</v>
      </c>
      <c r="O2071" s="6">
        <v>0.0</v>
      </c>
      <c r="P2071" s="6">
        <v>3.0</v>
      </c>
      <c r="Q2071" s="6" t="s">
        <v>79</v>
      </c>
      <c r="R2071" s="6">
        <v>440.0</v>
      </c>
      <c r="S2071" s="6">
        <f>COUNTIF(Customer_Churn_Records!$B$2:$B$10000,Customer_Churn_Records!$B2071)</f>
        <v>1</v>
      </c>
      <c r="T2071" s="6">
        <f>ROUNDUP(Customer_Churn_Records!$G2071,0)</f>
        <v>25</v>
      </c>
      <c r="U2071" s="6" t="str">
        <f t="array" ref="U2071">IFS(Customer_Churn_Records!$T2071&lt;30,"young",Customer_Churn_Records!$T2071&lt;50,"middle-aged",Customer_Churn_Records!$T2071&lt;100,"old")</f>
        <v>young</v>
      </c>
      <c r="V2071" s="8" t="str">
        <f t="array" ref="V2071">IFS(Customer_Churn_Records!$D2071&lt;701,"less-score",Customer_Churn_Records!$D2071&lt;851,"high-score")</f>
        <v>less-score</v>
      </c>
      <c r="W2071" s="8" t="str">
        <f t="array" ref="W2071">IF(Customer_Churn_Records!$X2071=0,0,IFS(Customer_Churn_Records!$X2071&lt;100000,"low",Customer_Churn_Records!$X2071&lt;300000,"high"))</f>
        <v>high</v>
      </c>
      <c r="X2071" s="8">
        <f>ROUND(Customer_Churn_Records!$I2071,0)</f>
        <v>132838</v>
      </c>
    </row>
    <row r="2072" ht="14.25" customHeight="1">
      <c r="A2072" s="6">
        <v>9536.0</v>
      </c>
      <c r="B2072" s="6">
        <v>1.5581551E7</v>
      </c>
      <c r="C2072" s="6" t="s">
        <v>1912</v>
      </c>
      <c r="D2072" s="6">
        <v>850.0</v>
      </c>
      <c r="E2072" s="6" t="s">
        <v>9</v>
      </c>
      <c r="F2072" s="6" t="s">
        <v>11</v>
      </c>
      <c r="G2072" s="7" t="s">
        <v>167</v>
      </c>
      <c r="H2072" s="6">
        <v>8.0</v>
      </c>
      <c r="I2072" s="6" t="s">
        <v>5415</v>
      </c>
      <c r="J2072" s="6">
        <v>1.0</v>
      </c>
      <c r="K2072" s="6">
        <v>1.0</v>
      </c>
      <c r="L2072" s="6">
        <v>1.0</v>
      </c>
      <c r="M2072" s="6" t="s">
        <v>5416</v>
      </c>
      <c r="N2072" s="6">
        <v>0.0</v>
      </c>
      <c r="O2072" s="6">
        <v>0.0</v>
      </c>
      <c r="P2072" s="6">
        <v>4.0</v>
      </c>
      <c r="Q2072" s="6" t="s">
        <v>58</v>
      </c>
      <c r="R2072" s="6">
        <v>751.0</v>
      </c>
      <c r="S2072" s="6">
        <f>COUNTIF(Customer_Churn_Records!$B$2:$B$10000,Customer_Churn_Records!$B2072)</f>
        <v>1</v>
      </c>
      <c r="T2072" s="6">
        <f>ROUNDUP(Customer_Churn_Records!$G2072,0)</f>
        <v>41</v>
      </c>
      <c r="U2072" s="6" t="str">
        <f t="array" ref="U2072">IFS(Customer_Churn_Records!$T2072&lt;30,"young",Customer_Churn_Records!$T2072&lt;50,"middle-aged",Customer_Churn_Records!$T2072&lt;100,"old")</f>
        <v>middle-aged</v>
      </c>
      <c r="V2072" s="8" t="str">
        <f t="array" ref="V2072">IFS(Customer_Churn_Records!$D2072&lt;701,"less-score",Customer_Churn_Records!$D2072&lt;851,"high-score")</f>
        <v>high-score</v>
      </c>
      <c r="W2072" s="8" t="str">
        <f t="array" ref="W2072">IF(Customer_Churn_Records!$X2072=0,0,IFS(Customer_Churn_Records!$X2072&lt;100000,"low",Customer_Churn_Records!$X2072&lt;300000,"high"))</f>
        <v>high</v>
      </c>
      <c r="X2072" s="8">
        <f>ROUND(Customer_Churn_Records!$I2072,0)</f>
        <v>132838</v>
      </c>
    </row>
    <row r="2073" ht="14.25" customHeight="1">
      <c r="A2073" s="6">
        <v>3937.0</v>
      </c>
      <c r="B2073" s="6">
        <v>1.5761102E7</v>
      </c>
      <c r="C2073" s="6" t="s">
        <v>4838</v>
      </c>
      <c r="D2073" s="6">
        <v>707.0</v>
      </c>
      <c r="E2073" s="6" t="s">
        <v>9</v>
      </c>
      <c r="F2073" s="6" t="s">
        <v>10</v>
      </c>
      <c r="G2073" s="7" t="s">
        <v>114</v>
      </c>
      <c r="H2073" s="6">
        <v>4.0</v>
      </c>
      <c r="I2073" s="6" t="s">
        <v>5417</v>
      </c>
      <c r="J2073" s="6">
        <v>1.0</v>
      </c>
      <c r="K2073" s="6">
        <v>0.0</v>
      </c>
      <c r="L2073" s="6">
        <v>0.0</v>
      </c>
      <c r="M2073" s="6" t="s">
        <v>5418</v>
      </c>
      <c r="N2073" s="6">
        <v>0.0</v>
      </c>
      <c r="O2073" s="6">
        <v>0.0</v>
      </c>
      <c r="P2073" s="6">
        <v>2.0</v>
      </c>
      <c r="Q2073" s="6" t="s">
        <v>44</v>
      </c>
      <c r="R2073" s="6">
        <v>745.0</v>
      </c>
      <c r="S2073" s="6">
        <f>COUNTIF(Customer_Churn_Records!$B$2:$B$10000,Customer_Churn_Records!$B2073)</f>
        <v>1</v>
      </c>
      <c r="T2073" s="6">
        <f>ROUNDUP(Customer_Churn_Records!$G2073,0)</f>
        <v>32</v>
      </c>
      <c r="U2073" s="6" t="str">
        <f t="array" ref="U2073">IFS(Customer_Churn_Records!$T2073&lt;30,"young",Customer_Churn_Records!$T2073&lt;50,"middle-aged",Customer_Churn_Records!$T2073&lt;100,"old")</f>
        <v>middle-aged</v>
      </c>
      <c r="V2073" s="8" t="str">
        <f t="array" ref="V2073">IFS(Customer_Churn_Records!$D2073&lt;701,"less-score",Customer_Churn_Records!$D2073&lt;851,"high-score")</f>
        <v>high-score</v>
      </c>
      <c r="W2073" s="8" t="str">
        <f t="array" ref="W2073">IF(Customer_Churn_Records!$X2073=0,0,IFS(Customer_Churn_Records!$X2073&lt;100000,"low",Customer_Churn_Records!$X2073&lt;300000,"high"))</f>
        <v>high</v>
      </c>
      <c r="X2073" s="8">
        <f>ROUND(Customer_Churn_Records!$I2073,0)</f>
        <v>132836</v>
      </c>
    </row>
    <row r="2074" ht="14.25" customHeight="1">
      <c r="A2074" s="6">
        <v>7591.0</v>
      </c>
      <c r="B2074" s="6">
        <v>1.5568819E7</v>
      </c>
      <c r="C2074" s="6" t="s">
        <v>4118</v>
      </c>
      <c r="D2074" s="6">
        <v>619.0</v>
      </c>
      <c r="E2074" s="6" t="s">
        <v>8</v>
      </c>
      <c r="F2074" s="6" t="s">
        <v>10</v>
      </c>
      <c r="G2074" s="7" t="s">
        <v>51</v>
      </c>
      <c r="H2074" s="6">
        <v>8.0</v>
      </c>
      <c r="I2074" s="6" t="s">
        <v>5419</v>
      </c>
      <c r="J2074" s="6">
        <v>3.0</v>
      </c>
      <c r="K2074" s="6">
        <v>1.0</v>
      </c>
      <c r="L2074" s="6">
        <v>1.0</v>
      </c>
      <c r="M2074" s="6" t="s">
        <v>5420</v>
      </c>
      <c r="N2074" s="6">
        <v>1.0</v>
      </c>
      <c r="O2074" s="6">
        <v>1.0</v>
      </c>
      <c r="P2074" s="6">
        <v>5.0</v>
      </c>
      <c r="Q2074" s="6" t="s">
        <v>44</v>
      </c>
      <c r="R2074" s="6">
        <v>845.0</v>
      </c>
      <c r="S2074" s="6">
        <f>COUNTIF(Customer_Churn_Records!$B$2:$B$10000,Customer_Churn_Records!$B2074)</f>
        <v>1</v>
      </c>
      <c r="T2074" s="6">
        <f>ROUNDUP(Customer_Churn_Records!$G2074,0)</f>
        <v>42</v>
      </c>
      <c r="U2074" s="6" t="str">
        <f t="array" ref="U2074">IFS(Customer_Churn_Records!$T2074&lt;30,"young",Customer_Churn_Records!$T2074&lt;50,"middle-aged",Customer_Churn_Records!$T2074&lt;100,"old")</f>
        <v>middle-aged</v>
      </c>
      <c r="V2074" s="8" t="str">
        <f t="array" ref="V2074">IFS(Customer_Churn_Records!$D2074&lt;701,"less-score",Customer_Churn_Records!$D2074&lt;851,"high-score")</f>
        <v>less-score</v>
      </c>
      <c r="W2074" s="8" t="str">
        <f t="array" ref="W2074">IF(Customer_Churn_Records!$X2074=0,0,IFS(Customer_Churn_Records!$X2074&lt;100000,"low",Customer_Churn_Records!$X2074&lt;300000,"high"))</f>
        <v>high</v>
      </c>
      <c r="X2074" s="8">
        <f>ROUND(Customer_Churn_Records!$I2074,0)</f>
        <v>132796</v>
      </c>
    </row>
    <row r="2075" ht="14.25" customHeight="1">
      <c r="A2075" s="6">
        <v>6094.0</v>
      </c>
      <c r="B2075" s="6">
        <v>1.5742126E7</v>
      </c>
      <c r="C2075" s="6" t="s">
        <v>3701</v>
      </c>
      <c r="D2075" s="6">
        <v>712.0</v>
      </c>
      <c r="E2075" s="6" t="s">
        <v>8</v>
      </c>
      <c r="F2075" s="6" t="s">
        <v>11</v>
      </c>
      <c r="G2075" s="7" t="s">
        <v>41</v>
      </c>
      <c r="H2075" s="6">
        <v>7.0</v>
      </c>
      <c r="I2075" s="6" t="s">
        <v>5421</v>
      </c>
      <c r="J2075" s="6">
        <v>2.0</v>
      </c>
      <c r="K2075" s="6">
        <v>1.0</v>
      </c>
      <c r="L2075" s="6">
        <v>1.0</v>
      </c>
      <c r="M2075" s="6" t="s">
        <v>5422</v>
      </c>
      <c r="N2075" s="6">
        <v>0.0</v>
      </c>
      <c r="O2075" s="6">
        <v>0.0</v>
      </c>
      <c r="P2075" s="6">
        <v>5.0</v>
      </c>
      <c r="Q2075" s="6" t="s">
        <v>58</v>
      </c>
      <c r="R2075" s="6">
        <v>358.0</v>
      </c>
      <c r="S2075" s="6">
        <f>COUNTIF(Customer_Churn_Records!$B$2:$B$10000,Customer_Churn_Records!$B2075)</f>
        <v>1</v>
      </c>
      <c r="T2075" s="6">
        <f>ROUNDUP(Customer_Churn_Records!$G2075,0)</f>
        <v>38</v>
      </c>
      <c r="U2075" s="6" t="str">
        <f t="array" ref="U2075">IFS(Customer_Churn_Records!$T2075&lt;30,"young",Customer_Churn_Records!$T2075&lt;50,"middle-aged",Customer_Churn_Records!$T2075&lt;100,"old")</f>
        <v>middle-aged</v>
      </c>
      <c r="V2075" s="8" t="str">
        <f t="array" ref="V2075">IFS(Customer_Churn_Records!$D2075&lt;701,"less-score",Customer_Churn_Records!$D2075&lt;851,"high-score")</f>
        <v>high-score</v>
      </c>
      <c r="W2075" s="8" t="str">
        <f t="array" ref="W2075">IF(Customer_Churn_Records!$X2075=0,0,IFS(Customer_Churn_Records!$X2075&lt;100000,"low",Customer_Churn_Records!$X2075&lt;300000,"high"))</f>
        <v>high</v>
      </c>
      <c r="X2075" s="8">
        <f>ROUND(Customer_Churn_Records!$I2075,0)</f>
        <v>132768</v>
      </c>
    </row>
    <row r="2076" ht="14.25" customHeight="1">
      <c r="A2076" s="6">
        <v>6987.0</v>
      </c>
      <c r="B2076" s="6">
        <v>1.5702377E7</v>
      </c>
      <c r="C2076" s="6" t="s">
        <v>5423</v>
      </c>
      <c r="D2076" s="6">
        <v>627.0</v>
      </c>
      <c r="E2076" s="6" t="s">
        <v>9</v>
      </c>
      <c r="F2076" s="6" t="s">
        <v>11</v>
      </c>
      <c r="G2076" s="7" t="s">
        <v>68</v>
      </c>
      <c r="H2076" s="6">
        <v>1.0</v>
      </c>
      <c r="I2076" s="6" t="s">
        <v>5424</v>
      </c>
      <c r="J2076" s="6">
        <v>1.0</v>
      </c>
      <c r="K2076" s="6">
        <v>1.0</v>
      </c>
      <c r="L2076" s="6">
        <v>0.0</v>
      </c>
      <c r="M2076" s="6" t="s">
        <v>5425</v>
      </c>
      <c r="N2076" s="6">
        <v>0.0</v>
      </c>
      <c r="O2076" s="6">
        <v>0.0</v>
      </c>
      <c r="P2076" s="6">
        <v>5.0</v>
      </c>
      <c r="Q2076" s="6" t="s">
        <v>49</v>
      </c>
      <c r="R2076" s="6">
        <v>419.0</v>
      </c>
      <c r="S2076" s="6">
        <f>COUNTIF(Customer_Churn_Records!$B$2:$B$10000,Customer_Churn_Records!$B2076)</f>
        <v>1</v>
      </c>
      <c r="T2076" s="6">
        <f>ROUNDUP(Customer_Churn_Records!$G2076,0)</f>
        <v>48</v>
      </c>
      <c r="U2076" s="6" t="str">
        <f t="array" ref="U2076">IFS(Customer_Churn_Records!$T2076&lt;30,"young",Customer_Churn_Records!$T2076&lt;50,"middle-aged",Customer_Churn_Records!$T2076&lt;100,"old")</f>
        <v>middle-aged</v>
      </c>
      <c r="V2076" s="8" t="str">
        <f t="array" ref="V2076">IFS(Customer_Churn_Records!$D2076&lt;701,"less-score",Customer_Churn_Records!$D2076&lt;851,"high-score")</f>
        <v>less-score</v>
      </c>
      <c r="W2076" s="8" t="str">
        <f t="array" ref="W2076">IF(Customer_Churn_Records!$X2076=0,0,IFS(Customer_Churn_Records!$X2076&lt;100000,"low",Customer_Churn_Records!$X2076&lt;300000,"high"))</f>
        <v>high</v>
      </c>
      <c r="X2076" s="8">
        <f>ROUND(Customer_Churn_Records!$I2076,0)</f>
        <v>132760</v>
      </c>
    </row>
    <row r="2077" ht="14.25" customHeight="1">
      <c r="A2077" s="6">
        <v>8399.0</v>
      </c>
      <c r="B2077" s="6">
        <v>1.5582116E7</v>
      </c>
      <c r="C2077" s="6" t="s">
        <v>834</v>
      </c>
      <c r="D2077" s="6">
        <v>767.0</v>
      </c>
      <c r="E2077" s="6" t="s">
        <v>8</v>
      </c>
      <c r="F2077" s="6" t="s">
        <v>10</v>
      </c>
      <c r="G2077" s="7" t="s">
        <v>333</v>
      </c>
      <c r="H2077" s="6">
        <v>7.0</v>
      </c>
      <c r="I2077" s="6" t="s">
        <v>5426</v>
      </c>
      <c r="J2077" s="6">
        <v>2.0</v>
      </c>
      <c r="K2077" s="6">
        <v>1.0</v>
      </c>
      <c r="L2077" s="6">
        <v>0.0</v>
      </c>
      <c r="M2077" s="6" t="s">
        <v>5427</v>
      </c>
      <c r="N2077" s="6">
        <v>1.0</v>
      </c>
      <c r="O2077" s="6">
        <v>1.0</v>
      </c>
      <c r="P2077" s="6">
        <v>1.0</v>
      </c>
      <c r="Q2077" s="6" t="s">
        <v>44</v>
      </c>
      <c r="R2077" s="6">
        <v>313.0</v>
      </c>
      <c r="S2077" s="6">
        <f>COUNTIF(Customer_Churn_Records!$B$2:$B$10000,Customer_Churn_Records!$B2077)</f>
        <v>1</v>
      </c>
      <c r="T2077" s="6">
        <f>ROUNDUP(Customer_Churn_Records!$G2077,0)</f>
        <v>45</v>
      </c>
      <c r="U2077" s="6" t="str">
        <f t="array" ref="U2077">IFS(Customer_Churn_Records!$T2077&lt;30,"young",Customer_Churn_Records!$T2077&lt;50,"middle-aged",Customer_Churn_Records!$T2077&lt;100,"old")</f>
        <v>middle-aged</v>
      </c>
      <c r="V2077" s="8" t="str">
        <f t="array" ref="V2077">IFS(Customer_Churn_Records!$D2077&lt;701,"less-score",Customer_Churn_Records!$D2077&lt;851,"high-score")</f>
        <v>high-score</v>
      </c>
      <c r="W2077" s="8" t="str">
        <f t="array" ref="W2077">IF(Customer_Churn_Records!$X2077=0,0,IFS(Customer_Churn_Records!$X2077&lt;100000,"low",Customer_Churn_Records!$X2077&lt;300000,"high"))</f>
        <v>high</v>
      </c>
      <c r="X2077" s="8">
        <f>ROUND(Customer_Churn_Records!$I2077,0)</f>
        <v>132746</v>
      </c>
    </row>
    <row r="2078" ht="14.25" customHeight="1">
      <c r="A2078" s="6">
        <v>2384.0</v>
      </c>
      <c r="B2078" s="6">
        <v>1.5642468E7</v>
      </c>
      <c r="C2078" s="6" t="s">
        <v>339</v>
      </c>
      <c r="D2078" s="6">
        <v>697.0</v>
      </c>
      <c r="E2078" s="6" t="s">
        <v>7</v>
      </c>
      <c r="F2078" s="6" t="s">
        <v>11</v>
      </c>
      <c r="G2078" s="7" t="s">
        <v>51</v>
      </c>
      <c r="H2078" s="6">
        <v>9.0</v>
      </c>
      <c r="I2078" s="6" t="s">
        <v>5428</v>
      </c>
      <c r="J2078" s="6">
        <v>2.0</v>
      </c>
      <c r="K2078" s="6">
        <v>0.0</v>
      </c>
      <c r="L2078" s="6">
        <v>0.0</v>
      </c>
      <c r="M2078" s="6" t="s">
        <v>5429</v>
      </c>
      <c r="N2078" s="6">
        <v>0.0</v>
      </c>
      <c r="O2078" s="6">
        <v>0.0</v>
      </c>
      <c r="P2078" s="6">
        <v>1.0</v>
      </c>
      <c r="Q2078" s="6" t="s">
        <v>79</v>
      </c>
      <c r="R2078" s="6">
        <v>222.0</v>
      </c>
      <c r="S2078" s="6">
        <f>COUNTIF(Customer_Churn_Records!$B$2:$B$10000,Customer_Churn_Records!$B2078)</f>
        <v>1</v>
      </c>
      <c r="T2078" s="6">
        <f>ROUNDUP(Customer_Churn_Records!$G2078,0)</f>
        <v>42</v>
      </c>
      <c r="U2078" s="6" t="str">
        <f t="array" ref="U2078">IFS(Customer_Churn_Records!$T2078&lt;30,"young",Customer_Churn_Records!$T2078&lt;50,"middle-aged",Customer_Churn_Records!$T2078&lt;100,"old")</f>
        <v>middle-aged</v>
      </c>
      <c r="V2078" s="8" t="str">
        <f t="array" ref="V2078">IFS(Customer_Churn_Records!$D2078&lt;701,"less-score",Customer_Churn_Records!$D2078&lt;851,"high-score")</f>
        <v>less-score</v>
      </c>
      <c r="W2078" s="8" t="str">
        <f t="array" ref="W2078">IF(Customer_Churn_Records!$X2078=0,0,IFS(Customer_Churn_Records!$X2078&lt;100000,"low",Customer_Churn_Records!$X2078&lt;300000,"high"))</f>
        <v>high</v>
      </c>
      <c r="X2078" s="8">
        <f>ROUND(Customer_Churn_Records!$I2078,0)</f>
        <v>132739</v>
      </c>
    </row>
    <row r="2079" ht="14.25" customHeight="1">
      <c r="A2079" s="6">
        <v>4505.0</v>
      </c>
      <c r="B2079" s="6">
        <v>1.578893E7</v>
      </c>
      <c r="C2079" s="6" t="s">
        <v>5430</v>
      </c>
      <c r="D2079" s="6">
        <v>761.0</v>
      </c>
      <c r="E2079" s="6" t="s">
        <v>9</v>
      </c>
      <c r="F2079" s="6" t="s">
        <v>11</v>
      </c>
      <c r="G2079" s="7" t="s">
        <v>72</v>
      </c>
      <c r="H2079" s="6">
        <v>7.0</v>
      </c>
      <c r="I2079" s="6" t="s">
        <v>5431</v>
      </c>
      <c r="J2079" s="6">
        <v>1.0</v>
      </c>
      <c r="K2079" s="6">
        <v>1.0</v>
      </c>
      <c r="L2079" s="6">
        <v>0.0</v>
      </c>
      <c r="M2079" s="6" t="s">
        <v>5432</v>
      </c>
      <c r="N2079" s="6">
        <v>0.0</v>
      </c>
      <c r="O2079" s="6">
        <v>0.0</v>
      </c>
      <c r="P2079" s="6">
        <v>2.0</v>
      </c>
      <c r="Q2079" s="6" t="s">
        <v>79</v>
      </c>
      <c r="R2079" s="6">
        <v>649.0</v>
      </c>
      <c r="S2079" s="6">
        <f>COUNTIF(Customer_Churn_Records!$B$2:$B$10000,Customer_Churn_Records!$B2079)</f>
        <v>1</v>
      </c>
      <c r="T2079" s="6">
        <f>ROUNDUP(Customer_Churn_Records!$G2079,0)</f>
        <v>37</v>
      </c>
      <c r="U2079" s="6" t="str">
        <f t="array" ref="U2079">IFS(Customer_Churn_Records!$T2079&lt;30,"young",Customer_Churn_Records!$T2079&lt;50,"middle-aged",Customer_Churn_Records!$T2079&lt;100,"old")</f>
        <v>middle-aged</v>
      </c>
      <c r="V2079" s="8" t="str">
        <f t="array" ref="V2079">IFS(Customer_Churn_Records!$D2079&lt;701,"less-score",Customer_Churn_Records!$D2079&lt;851,"high-score")</f>
        <v>high-score</v>
      </c>
      <c r="W2079" s="8" t="str">
        <f t="array" ref="W2079">IF(Customer_Churn_Records!$X2079=0,0,IFS(Customer_Churn_Records!$X2079&lt;100000,"low",Customer_Churn_Records!$X2079&lt;300000,"high"))</f>
        <v>high</v>
      </c>
      <c r="X2079" s="8">
        <f>ROUND(Customer_Churn_Records!$I2079,0)</f>
        <v>132730</v>
      </c>
    </row>
    <row r="2080" ht="14.25" customHeight="1">
      <c r="A2080" s="6">
        <v>8444.0</v>
      </c>
      <c r="B2080" s="6">
        <v>1.5567897E7</v>
      </c>
      <c r="C2080" s="6" t="s">
        <v>5433</v>
      </c>
      <c r="D2080" s="6">
        <v>619.0</v>
      </c>
      <c r="E2080" s="6" t="s">
        <v>8</v>
      </c>
      <c r="F2080" s="6" t="s">
        <v>11</v>
      </c>
      <c r="G2080" s="7" t="s">
        <v>187</v>
      </c>
      <c r="H2080" s="6">
        <v>5.0</v>
      </c>
      <c r="I2080" s="6" t="s">
        <v>5434</v>
      </c>
      <c r="J2080" s="6">
        <v>1.0</v>
      </c>
      <c r="K2080" s="6">
        <v>1.0</v>
      </c>
      <c r="L2080" s="6">
        <v>1.0</v>
      </c>
      <c r="M2080" s="6" t="s">
        <v>5435</v>
      </c>
      <c r="N2080" s="6">
        <v>0.0</v>
      </c>
      <c r="O2080" s="6">
        <v>0.0</v>
      </c>
      <c r="P2080" s="6">
        <v>3.0</v>
      </c>
      <c r="Q2080" s="6" t="s">
        <v>79</v>
      </c>
      <c r="R2080" s="6">
        <v>531.0</v>
      </c>
      <c r="S2080" s="6">
        <f>COUNTIF(Customer_Churn_Records!$B$2:$B$10000,Customer_Churn_Records!$B2080)</f>
        <v>1</v>
      </c>
      <c r="T2080" s="6">
        <f>ROUNDUP(Customer_Churn_Records!$G2080,0)</f>
        <v>23</v>
      </c>
      <c r="U2080" s="6" t="str">
        <f t="array" ref="U2080">IFS(Customer_Churn_Records!$T2080&lt;30,"young",Customer_Churn_Records!$T2080&lt;50,"middle-aged",Customer_Churn_Records!$T2080&lt;100,"old")</f>
        <v>young</v>
      </c>
      <c r="V2080" s="8" t="str">
        <f t="array" ref="V2080">IFS(Customer_Churn_Records!$D2080&lt;701,"less-score",Customer_Churn_Records!$D2080&lt;851,"high-score")</f>
        <v>less-score</v>
      </c>
      <c r="W2080" s="8" t="str">
        <f t="array" ref="W2080">IF(Customer_Churn_Records!$X2080=0,0,IFS(Customer_Churn_Records!$X2080&lt;100000,"low",Customer_Churn_Records!$X2080&lt;300000,"high"))</f>
        <v>high</v>
      </c>
      <c r="X2080" s="8">
        <f>ROUND(Customer_Churn_Records!$I2080,0)</f>
        <v>132725</v>
      </c>
    </row>
    <row r="2081" ht="14.25" customHeight="1">
      <c r="A2081" s="6">
        <v>9030.0</v>
      </c>
      <c r="B2081" s="6">
        <v>1.5722701E7</v>
      </c>
      <c r="C2081" s="6" t="s">
        <v>4353</v>
      </c>
      <c r="D2081" s="6">
        <v>594.0</v>
      </c>
      <c r="E2081" s="6" t="s">
        <v>8</v>
      </c>
      <c r="F2081" s="6" t="s">
        <v>11</v>
      </c>
      <c r="G2081" s="7" t="s">
        <v>715</v>
      </c>
      <c r="H2081" s="6">
        <v>1.0</v>
      </c>
      <c r="I2081" s="6" t="s">
        <v>5436</v>
      </c>
      <c r="J2081" s="6">
        <v>1.0</v>
      </c>
      <c r="K2081" s="6">
        <v>1.0</v>
      </c>
      <c r="L2081" s="6">
        <v>0.0</v>
      </c>
      <c r="M2081" s="6" t="s">
        <v>5437</v>
      </c>
      <c r="N2081" s="6">
        <v>0.0</v>
      </c>
      <c r="O2081" s="6">
        <v>0.0</v>
      </c>
      <c r="P2081" s="6">
        <v>3.0</v>
      </c>
      <c r="Q2081" s="6" t="s">
        <v>44</v>
      </c>
      <c r="R2081" s="6">
        <v>323.0</v>
      </c>
      <c r="S2081" s="6">
        <f>COUNTIF(Customer_Churn_Records!$B$2:$B$10000,Customer_Churn_Records!$B2081)</f>
        <v>1</v>
      </c>
      <c r="T2081" s="6">
        <f>ROUNDUP(Customer_Churn_Records!$G2081,0)</f>
        <v>18</v>
      </c>
      <c r="U2081" s="6" t="str">
        <f t="array" ref="U2081">IFS(Customer_Churn_Records!$T2081&lt;30,"young",Customer_Churn_Records!$T2081&lt;50,"middle-aged",Customer_Churn_Records!$T2081&lt;100,"old")</f>
        <v>young</v>
      </c>
      <c r="V2081" s="8" t="str">
        <f t="array" ref="V2081">IFS(Customer_Churn_Records!$D2081&lt;701,"less-score",Customer_Churn_Records!$D2081&lt;851,"high-score")</f>
        <v>less-score</v>
      </c>
      <c r="W2081" s="8" t="str">
        <f t="array" ref="W2081">IF(Customer_Churn_Records!$X2081=0,0,IFS(Customer_Churn_Records!$X2081&lt;100000,"low",Customer_Churn_Records!$X2081&lt;300000,"high"))</f>
        <v>high</v>
      </c>
      <c r="X2081" s="8">
        <f>ROUND(Customer_Churn_Records!$I2081,0)</f>
        <v>132695</v>
      </c>
    </row>
    <row r="2082" ht="14.25" customHeight="1">
      <c r="A2082" s="6">
        <v>7094.0</v>
      </c>
      <c r="B2082" s="6">
        <v>1.5644453E7</v>
      </c>
      <c r="C2082" s="6" t="s">
        <v>4345</v>
      </c>
      <c r="D2082" s="6">
        <v>606.0</v>
      </c>
      <c r="E2082" s="6" t="s">
        <v>8</v>
      </c>
      <c r="F2082" s="6" t="s">
        <v>10</v>
      </c>
      <c r="G2082" s="7" t="s">
        <v>167</v>
      </c>
      <c r="H2082" s="6">
        <v>4.0</v>
      </c>
      <c r="I2082" s="6" t="s">
        <v>5438</v>
      </c>
      <c r="J2082" s="6">
        <v>1.0</v>
      </c>
      <c r="K2082" s="6">
        <v>1.0</v>
      </c>
      <c r="L2082" s="6">
        <v>0.0</v>
      </c>
      <c r="M2082" s="6" t="s">
        <v>5439</v>
      </c>
      <c r="N2082" s="6">
        <v>1.0</v>
      </c>
      <c r="O2082" s="6">
        <v>1.0</v>
      </c>
      <c r="P2082" s="6">
        <v>1.0</v>
      </c>
      <c r="Q2082" s="6" t="s">
        <v>58</v>
      </c>
      <c r="R2082" s="6">
        <v>785.0</v>
      </c>
      <c r="S2082" s="6">
        <f>COUNTIF(Customer_Churn_Records!$B$2:$B$10000,Customer_Churn_Records!$B2082)</f>
        <v>1</v>
      </c>
      <c r="T2082" s="6">
        <f>ROUNDUP(Customer_Churn_Records!$G2082,0)</f>
        <v>41</v>
      </c>
      <c r="U2082" s="6" t="str">
        <f t="array" ref="U2082">IFS(Customer_Churn_Records!$T2082&lt;30,"young",Customer_Churn_Records!$T2082&lt;50,"middle-aged",Customer_Churn_Records!$T2082&lt;100,"old")</f>
        <v>middle-aged</v>
      </c>
      <c r="V2082" s="8" t="str">
        <f t="array" ref="V2082">IFS(Customer_Churn_Records!$D2082&lt;701,"less-score",Customer_Churn_Records!$D2082&lt;851,"high-score")</f>
        <v>less-score</v>
      </c>
      <c r="W2082" s="8" t="str">
        <f t="array" ref="W2082">IF(Customer_Churn_Records!$X2082=0,0,IFS(Customer_Churn_Records!$X2082&lt;100000,"low",Customer_Churn_Records!$X2082&lt;300000,"high"))</f>
        <v>high</v>
      </c>
      <c r="X2082" s="8">
        <f>ROUND(Customer_Churn_Records!$I2082,0)</f>
        <v>132671</v>
      </c>
    </row>
    <row r="2083" ht="14.25" customHeight="1">
      <c r="A2083" s="6">
        <v>6854.0</v>
      </c>
      <c r="B2083" s="6">
        <v>1.5593943E7</v>
      </c>
      <c r="C2083" s="6" t="s">
        <v>1256</v>
      </c>
      <c r="D2083" s="6">
        <v>685.0</v>
      </c>
      <c r="E2083" s="6" t="s">
        <v>7</v>
      </c>
      <c r="F2083" s="6" t="s">
        <v>10</v>
      </c>
      <c r="G2083" s="7" t="s">
        <v>76</v>
      </c>
      <c r="H2083" s="6">
        <v>1.0</v>
      </c>
      <c r="I2083" s="6" t="s">
        <v>5440</v>
      </c>
      <c r="J2083" s="6">
        <v>1.0</v>
      </c>
      <c r="K2083" s="6">
        <v>1.0</v>
      </c>
      <c r="L2083" s="6">
        <v>1.0</v>
      </c>
      <c r="M2083" s="6" t="s">
        <v>5441</v>
      </c>
      <c r="N2083" s="6">
        <v>0.0</v>
      </c>
      <c r="O2083" s="6">
        <v>0.0</v>
      </c>
      <c r="P2083" s="6">
        <v>3.0</v>
      </c>
      <c r="Q2083" s="6" t="s">
        <v>79</v>
      </c>
      <c r="R2083" s="6">
        <v>943.0</v>
      </c>
      <c r="S2083" s="6">
        <f>COUNTIF(Customer_Churn_Records!$B$2:$B$10000,Customer_Churn_Records!$B2083)</f>
        <v>1</v>
      </c>
      <c r="T2083" s="6">
        <f>ROUNDUP(Customer_Churn_Records!$G2083,0)</f>
        <v>43</v>
      </c>
      <c r="U2083" s="6" t="str">
        <f t="array" ref="U2083">IFS(Customer_Churn_Records!$T2083&lt;30,"young",Customer_Churn_Records!$T2083&lt;50,"middle-aged",Customer_Churn_Records!$T2083&lt;100,"old")</f>
        <v>middle-aged</v>
      </c>
      <c r="V2083" s="8" t="str">
        <f t="array" ref="V2083">IFS(Customer_Churn_Records!$D2083&lt;701,"less-score",Customer_Churn_Records!$D2083&lt;851,"high-score")</f>
        <v>less-score</v>
      </c>
      <c r="W2083" s="8" t="str">
        <f t="array" ref="W2083">IF(Customer_Churn_Records!$X2083=0,0,IFS(Customer_Churn_Records!$X2083&lt;100000,"low",Customer_Churn_Records!$X2083&lt;300000,"high"))</f>
        <v>high</v>
      </c>
      <c r="X2083" s="8">
        <f>ROUND(Customer_Churn_Records!$I2083,0)</f>
        <v>132667</v>
      </c>
    </row>
    <row r="2084" ht="14.25" customHeight="1">
      <c r="A2084" s="6">
        <v>2973.0</v>
      </c>
      <c r="B2084" s="6">
        <v>1.5592877E7</v>
      </c>
      <c r="C2084" s="6" t="s">
        <v>2531</v>
      </c>
      <c r="D2084" s="6">
        <v>641.0</v>
      </c>
      <c r="E2084" s="6" t="s">
        <v>9</v>
      </c>
      <c r="F2084" s="6" t="s">
        <v>11</v>
      </c>
      <c r="G2084" s="7" t="s">
        <v>51</v>
      </c>
      <c r="H2084" s="6">
        <v>9.0</v>
      </c>
      <c r="I2084" s="6" t="s">
        <v>5442</v>
      </c>
      <c r="J2084" s="6">
        <v>1.0</v>
      </c>
      <c r="K2084" s="6">
        <v>1.0</v>
      </c>
      <c r="L2084" s="6">
        <v>0.0</v>
      </c>
      <c r="M2084" s="6" t="s">
        <v>5443</v>
      </c>
      <c r="N2084" s="6">
        <v>0.0</v>
      </c>
      <c r="O2084" s="6">
        <v>0.0</v>
      </c>
      <c r="P2084" s="6">
        <v>3.0</v>
      </c>
      <c r="Q2084" s="6" t="s">
        <v>49</v>
      </c>
      <c r="R2084" s="6">
        <v>351.0</v>
      </c>
      <c r="S2084" s="6">
        <f>COUNTIF(Customer_Churn_Records!$B$2:$B$10000,Customer_Churn_Records!$B2084)</f>
        <v>1</v>
      </c>
      <c r="T2084" s="6">
        <f>ROUNDUP(Customer_Churn_Records!$G2084,0)</f>
        <v>42</v>
      </c>
      <c r="U2084" s="6" t="str">
        <f t="array" ref="U2084">IFS(Customer_Churn_Records!$T2084&lt;30,"young",Customer_Churn_Records!$T2084&lt;50,"middle-aged",Customer_Churn_Records!$T2084&lt;100,"old")</f>
        <v>middle-aged</v>
      </c>
      <c r="V2084" s="8" t="str">
        <f t="array" ref="V2084">IFS(Customer_Churn_Records!$D2084&lt;701,"less-score",Customer_Churn_Records!$D2084&lt;851,"high-score")</f>
        <v>less-score</v>
      </c>
      <c r="W2084" s="8" t="str">
        <f t="array" ref="W2084">IF(Customer_Churn_Records!$X2084=0,0,IFS(Customer_Churn_Records!$X2084&lt;100000,"low",Customer_Churn_Records!$X2084&lt;300000,"high"))</f>
        <v>high</v>
      </c>
      <c r="X2084" s="8">
        <f>ROUND(Customer_Churn_Records!$I2084,0)</f>
        <v>132658</v>
      </c>
    </row>
    <row r="2085" ht="14.25" customHeight="1">
      <c r="A2085" s="6">
        <v>931.0</v>
      </c>
      <c r="B2085" s="6">
        <v>1.5790782E7</v>
      </c>
      <c r="C2085" s="6" t="s">
        <v>5444</v>
      </c>
      <c r="D2085" s="6">
        <v>661.0</v>
      </c>
      <c r="E2085" s="6" t="s">
        <v>9</v>
      </c>
      <c r="F2085" s="6" t="s">
        <v>11</v>
      </c>
      <c r="G2085" s="7" t="s">
        <v>107</v>
      </c>
      <c r="H2085" s="6">
        <v>6.0</v>
      </c>
      <c r="I2085" s="6" t="s">
        <v>5445</v>
      </c>
      <c r="J2085" s="6">
        <v>1.0</v>
      </c>
      <c r="K2085" s="6">
        <v>0.0</v>
      </c>
      <c r="L2085" s="6">
        <v>0.0</v>
      </c>
      <c r="M2085" s="6" t="s">
        <v>5446</v>
      </c>
      <c r="N2085" s="6">
        <v>0.0</v>
      </c>
      <c r="O2085" s="6">
        <v>0.0</v>
      </c>
      <c r="P2085" s="6">
        <v>5.0</v>
      </c>
      <c r="Q2085" s="6" t="s">
        <v>58</v>
      </c>
      <c r="R2085" s="6">
        <v>581.0</v>
      </c>
      <c r="S2085" s="6">
        <f>COUNTIF(Customer_Churn_Records!$B$2:$B$10000,Customer_Churn_Records!$B2085)</f>
        <v>1</v>
      </c>
      <c r="T2085" s="6">
        <f>ROUNDUP(Customer_Churn_Records!$G2085,0)</f>
        <v>39</v>
      </c>
      <c r="U2085" s="6" t="str">
        <f t="array" ref="U2085">IFS(Customer_Churn_Records!$T2085&lt;30,"young",Customer_Churn_Records!$T2085&lt;50,"middle-aged",Customer_Churn_Records!$T2085&lt;100,"old")</f>
        <v>middle-aged</v>
      </c>
      <c r="V2085" s="8" t="str">
        <f t="array" ref="V2085">IFS(Customer_Churn_Records!$D2085&lt;701,"less-score",Customer_Churn_Records!$D2085&lt;851,"high-score")</f>
        <v>less-score</v>
      </c>
      <c r="W2085" s="8" t="str">
        <f t="array" ref="W2085">IF(Customer_Churn_Records!$X2085=0,0,IFS(Customer_Churn_Records!$X2085&lt;100000,"low",Customer_Churn_Records!$X2085&lt;300000,"high"))</f>
        <v>high</v>
      </c>
      <c r="X2085" s="8">
        <f>ROUND(Customer_Churn_Records!$I2085,0)</f>
        <v>132629</v>
      </c>
    </row>
    <row r="2086" ht="14.25" customHeight="1">
      <c r="A2086" s="6">
        <v>1186.0</v>
      </c>
      <c r="B2086" s="6">
        <v>1.5795228E7</v>
      </c>
      <c r="C2086" s="6" t="s">
        <v>5447</v>
      </c>
      <c r="D2086" s="6">
        <v>756.0</v>
      </c>
      <c r="E2086" s="6" t="s">
        <v>7</v>
      </c>
      <c r="F2086" s="6" t="s">
        <v>11</v>
      </c>
      <c r="G2086" s="7" t="s">
        <v>72</v>
      </c>
      <c r="H2086" s="6">
        <v>3.0</v>
      </c>
      <c r="I2086" s="6" t="s">
        <v>5448</v>
      </c>
      <c r="J2086" s="6">
        <v>1.0</v>
      </c>
      <c r="K2086" s="6">
        <v>1.0</v>
      </c>
      <c r="L2086" s="6">
        <v>1.0</v>
      </c>
      <c r="M2086" s="6" t="s">
        <v>5449</v>
      </c>
      <c r="N2086" s="6">
        <v>0.0</v>
      </c>
      <c r="O2086" s="6">
        <v>0.0</v>
      </c>
      <c r="P2086" s="6">
        <v>1.0</v>
      </c>
      <c r="Q2086" s="6" t="s">
        <v>49</v>
      </c>
      <c r="R2086" s="6">
        <v>677.0</v>
      </c>
      <c r="S2086" s="6">
        <f>COUNTIF(Customer_Churn_Records!$B$2:$B$10000,Customer_Churn_Records!$B2086)</f>
        <v>1</v>
      </c>
      <c r="T2086" s="6">
        <f>ROUNDUP(Customer_Churn_Records!$G2086,0)</f>
        <v>37</v>
      </c>
      <c r="U2086" s="6" t="str">
        <f t="array" ref="U2086">IFS(Customer_Churn_Records!$T2086&lt;30,"young",Customer_Churn_Records!$T2086&lt;50,"middle-aged",Customer_Churn_Records!$T2086&lt;100,"old")</f>
        <v>middle-aged</v>
      </c>
      <c r="V2086" s="8" t="str">
        <f t="array" ref="V2086">IFS(Customer_Churn_Records!$D2086&lt;701,"less-score",Customer_Churn_Records!$D2086&lt;851,"high-score")</f>
        <v>high-score</v>
      </c>
      <c r="W2086" s="8" t="str">
        <f t="array" ref="W2086">IF(Customer_Churn_Records!$X2086=0,0,IFS(Customer_Churn_Records!$X2086&lt;100000,"low",Customer_Churn_Records!$X2086&lt;300000,"high"))</f>
        <v>high</v>
      </c>
      <c r="X2086" s="8">
        <f>ROUND(Customer_Churn_Records!$I2086,0)</f>
        <v>132624</v>
      </c>
    </row>
    <row r="2087" ht="14.25" customHeight="1">
      <c r="A2087" s="6">
        <v>7117.0</v>
      </c>
      <c r="B2087" s="6">
        <v>1.5788776E7</v>
      </c>
      <c r="C2087" s="6" t="s">
        <v>5450</v>
      </c>
      <c r="D2087" s="6">
        <v>588.0</v>
      </c>
      <c r="E2087" s="6" t="s">
        <v>8</v>
      </c>
      <c r="F2087" s="6" t="s">
        <v>11</v>
      </c>
      <c r="G2087" s="7" t="s">
        <v>132</v>
      </c>
      <c r="H2087" s="6">
        <v>6.0</v>
      </c>
      <c r="I2087" s="6" t="s">
        <v>5451</v>
      </c>
      <c r="J2087" s="6">
        <v>3.0</v>
      </c>
      <c r="K2087" s="6">
        <v>1.0</v>
      </c>
      <c r="L2087" s="6">
        <v>0.0</v>
      </c>
      <c r="M2087" s="6" t="s">
        <v>5452</v>
      </c>
      <c r="N2087" s="6">
        <v>1.0</v>
      </c>
      <c r="O2087" s="6">
        <v>1.0</v>
      </c>
      <c r="P2087" s="6">
        <v>3.0</v>
      </c>
      <c r="Q2087" s="6" t="s">
        <v>79</v>
      </c>
      <c r="R2087" s="6">
        <v>959.0</v>
      </c>
      <c r="S2087" s="6">
        <f>COUNTIF(Customer_Churn_Records!$B$2:$B$10000,Customer_Churn_Records!$B2087)</f>
        <v>1</v>
      </c>
      <c r="T2087" s="6">
        <f>ROUNDUP(Customer_Churn_Records!$G2087,0)</f>
        <v>49</v>
      </c>
      <c r="U2087" s="6" t="str">
        <f t="array" ref="U2087">IFS(Customer_Churn_Records!$T2087&lt;30,"young",Customer_Churn_Records!$T2087&lt;50,"middle-aged",Customer_Churn_Records!$T2087&lt;100,"old")</f>
        <v>middle-aged</v>
      </c>
      <c r="V2087" s="8" t="str">
        <f t="array" ref="V2087">IFS(Customer_Churn_Records!$D2087&lt;701,"less-score",Customer_Churn_Records!$D2087&lt;851,"high-score")</f>
        <v>less-score</v>
      </c>
      <c r="W2087" s="8" t="str">
        <f t="array" ref="W2087">IF(Customer_Churn_Records!$X2087=0,0,IFS(Customer_Churn_Records!$X2087&lt;100000,"low",Customer_Churn_Records!$X2087&lt;300000,"high"))</f>
        <v>high</v>
      </c>
      <c r="X2087" s="8">
        <f>ROUND(Customer_Churn_Records!$I2087,0)</f>
        <v>132624</v>
      </c>
    </row>
    <row r="2088" ht="14.25" customHeight="1">
      <c r="A2088" s="6">
        <v>7483.0</v>
      </c>
      <c r="B2088" s="6">
        <v>1.5750104E7</v>
      </c>
      <c r="C2088" s="6" t="s">
        <v>5239</v>
      </c>
      <c r="D2088" s="6">
        <v>718.0</v>
      </c>
      <c r="E2088" s="6" t="s">
        <v>8</v>
      </c>
      <c r="F2088" s="6" t="s">
        <v>11</v>
      </c>
      <c r="G2088" s="7" t="s">
        <v>76</v>
      </c>
      <c r="H2088" s="6">
        <v>5.0</v>
      </c>
      <c r="I2088" s="6" t="s">
        <v>5453</v>
      </c>
      <c r="J2088" s="6">
        <v>2.0</v>
      </c>
      <c r="K2088" s="6">
        <v>1.0</v>
      </c>
      <c r="L2088" s="6">
        <v>0.0</v>
      </c>
      <c r="M2088" s="6" t="s">
        <v>5454</v>
      </c>
      <c r="N2088" s="6">
        <v>0.0</v>
      </c>
      <c r="O2088" s="6">
        <v>0.0</v>
      </c>
      <c r="P2088" s="6">
        <v>3.0</v>
      </c>
      <c r="Q2088" s="6" t="s">
        <v>44</v>
      </c>
      <c r="R2088" s="6">
        <v>795.0</v>
      </c>
      <c r="S2088" s="6">
        <f>COUNTIF(Customer_Churn_Records!$B$2:$B$10000,Customer_Churn_Records!$B2088)</f>
        <v>1</v>
      </c>
      <c r="T2088" s="6">
        <f>ROUNDUP(Customer_Churn_Records!$G2088,0)</f>
        <v>43</v>
      </c>
      <c r="U2088" s="6" t="str">
        <f t="array" ref="U2088">IFS(Customer_Churn_Records!$T2088&lt;30,"young",Customer_Churn_Records!$T2088&lt;50,"middle-aged",Customer_Churn_Records!$T2088&lt;100,"old")</f>
        <v>middle-aged</v>
      </c>
      <c r="V2088" s="8" t="str">
        <f t="array" ref="V2088">IFS(Customer_Churn_Records!$D2088&lt;701,"less-score",Customer_Churn_Records!$D2088&lt;851,"high-score")</f>
        <v>high-score</v>
      </c>
      <c r="W2088" s="8" t="str">
        <f t="array" ref="W2088">IF(Customer_Churn_Records!$X2088=0,0,IFS(Customer_Churn_Records!$X2088&lt;100000,"low",Customer_Churn_Records!$X2088&lt;300000,"high"))</f>
        <v>high</v>
      </c>
      <c r="X2088" s="8">
        <f>ROUND(Customer_Churn_Records!$I2088,0)</f>
        <v>132616</v>
      </c>
    </row>
    <row r="2089" ht="14.25" customHeight="1">
      <c r="A2089" s="6">
        <v>17.0</v>
      </c>
      <c r="B2089" s="6">
        <v>1.5737452E7</v>
      </c>
      <c r="C2089" s="6" t="s">
        <v>5455</v>
      </c>
      <c r="D2089" s="6">
        <v>653.0</v>
      </c>
      <c r="E2089" s="6" t="s">
        <v>8</v>
      </c>
      <c r="F2089" s="6" t="s">
        <v>11</v>
      </c>
      <c r="G2089" s="7" t="s">
        <v>60</v>
      </c>
      <c r="H2089" s="6">
        <v>1.0</v>
      </c>
      <c r="I2089" s="6" t="s">
        <v>5456</v>
      </c>
      <c r="J2089" s="6">
        <v>1.0</v>
      </c>
      <c r="K2089" s="6">
        <v>1.0</v>
      </c>
      <c r="L2089" s="6">
        <v>0.0</v>
      </c>
      <c r="M2089" s="6" t="s">
        <v>5457</v>
      </c>
      <c r="N2089" s="6">
        <v>1.0</v>
      </c>
      <c r="O2089" s="6">
        <v>0.0</v>
      </c>
      <c r="P2089" s="6">
        <v>2.0</v>
      </c>
      <c r="Q2089" s="6" t="s">
        <v>44</v>
      </c>
      <c r="R2089" s="6">
        <v>163.0</v>
      </c>
      <c r="S2089" s="6">
        <f>COUNTIF(Customer_Churn_Records!$B$2:$B$10000,Customer_Churn_Records!$B2089)</f>
        <v>1</v>
      </c>
      <c r="T2089" s="6">
        <f>ROUNDUP(Customer_Churn_Records!$G2089,0)</f>
        <v>58</v>
      </c>
      <c r="U2089" s="6" t="str">
        <f t="array" ref="U2089">IFS(Customer_Churn_Records!$T2089&lt;30,"young",Customer_Churn_Records!$T2089&lt;50,"middle-aged",Customer_Churn_Records!$T2089&lt;100,"old")</f>
        <v>old</v>
      </c>
      <c r="V2089" s="8" t="str">
        <f t="array" ref="V2089">IFS(Customer_Churn_Records!$D2089&lt;701,"less-score",Customer_Churn_Records!$D2089&lt;851,"high-score")</f>
        <v>less-score</v>
      </c>
      <c r="W2089" s="8" t="str">
        <f t="array" ref="W2089">IF(Customer_Churn_Records!$X2089=0,0,IFS(Customer_Churn_Records!$X2089&lt;100000,"low",Customer_Churn_Records!$X2089&lt;300000,"high"))</f>
        <v>high</v>
      </c>
      <c r="X2089" s="8">
        <f>ROUND(Customer_Churn_Records!$I2089,0)</f>
        <v>132603</v>
      </c>
    </row>
    <row r="2090" ht="14.25" customHeight="1">
      <c r="A2090" s="6">
        <v>3078.0</v>
      </c>
      <c r="B2090" s="6">
        <v>1.5673367E7</v>
      </c>
      <c r="C2090" s="6" t="s">
        <v>5458</v>
      </c>
      <c r="D2090" s="6">
        <v>587.0</v>
      </c>
      <c r="E2090" s="6" t="s">
        <v>8</v>
      </c>
      <c r="F2090" s="6" t="s">
        <v>11</v>
      </c>
      <c r="G2090" s="7" t="s">
        <v>103</v>
      </c>
      <c r="H2090" s="6">
        <v>6.0</v>
      </c>
      <c r="I2090" s="6" t="s">
        <v>5459</v>
      </c>
      <c r="J2090" s="6">
        <v>1.0</v>
      </c>
      <c r="K2090" s="6">
        <v>1.0</v>
      </c>
      <c r="L2090" s="6">
        <v>0.0</v>
      </c>
      <c r="M2090" s="6" t="s">
        <v>5460</v>
      </c>
      <c r="N2090" s="6">
        <v>0.0</v>
      </c>
      <c r="O2090" s="6">
        <v>0.0</v>
      </c>
      <c r="P2090" s="6">
        <v>1.0</v>
      </c>
      <c r="Q2090" s="6" t="s">
        <v>44</v>
      </c>
      <c r="R2090" s="6">
        <v>479.0</v>
      </c>
      <c r="S2090" s="6">
        <f>COUNTIF(Customer_Churn_Records!$B$2:$B$10000,Customer_Churn_Records!$B2090)</f>
        <v>1</v>
      </c>
      <c r="T2090" s="6">
        <f>ROUNDUP(Customer_Churn_Records!$G2090,0)</f>
        <v>33</v>
      </c>
      <c r="U2090" s="6" t="str">
        <f t="array" ref="U2090">IFS(Customer_Churn_Records!$T2090&lt;30,"young",Customer_Churn_Records!$T2090&lt;50,"middle-aged",Customer_Churn_Records!$T2090&lt;100,"old")</f>
        <v>middle-aged</v>
      </c>
      <c r="V2090" s="8" t="str">
        <f t="array" ref="V2090">IFS(Customer_Churn_Records!$D2090&lt;701,"less-score",Customer_Churn_Records!$D2090&lt;851,"high-score")</f>
        <v>less-score</v>
      </c>
      <c r="W2090" s="8" t="str">
        <f t="array" ref="W2090">IF(Customer_Churn_Records!$X2090=0,0,IFS(Customer_Churn_Records!$X2090&lt;100000,"low",Customer_Churn_Records!$X2090&lt;300000,"high"))</f>
        <v>high</v>
      </c>
      <c r="X2090" s="8">
        <f>ROUND(Customer_Churn_Records!$I2090,0)</f>
        <v>132603</v>
      </c>
    </row>
    <row r="2091" ht="14.25" customHeight="1">
      <c r="A2091" s="6">
        <v>6779.0</v>
      </c>
      <c r="B2091" s="6">
        <v>1.5613463E7</v>
      </c>
      <c r="C2091" s="6" t="s">
        <v>5461</v>
      </c>
      <c r="D2091" s="6">
        <v>679.0</v>
      </c>
      <c r="E2091" s="6" t="s">
        <v>8</v>
      </c>
      <c r="F2091" s="6" t="s">
        <v>10</v>
      </c>
      <c r="G2091" s="7" t="s">
        <v>156</v>
      </c>
      <c r="H2091" s="6">
        <v>6.0</v>
      </c>
      <c r="I2091" s="6" t="s">
        <v>5462</v>
      </c>
      <c r="J2091" s="6">
        <v>2.0</v>
      </c>
      <c r="K2091" s="6">
        <v>1.0</v>
      </c>
      <c r="L2091" s="6">
        <v>1.0</v>
      </c>
      <c r="M2091" s="6" t="s">
        <v>5463</v>
      </c>
      <c r="N2091" s="6">
        <v>0.0</v>
      </c>
      <c r="O2091" s="6">
        <v>0.0</v>
      </c>
      <c r="P2091" s="6">
        <v>2.0</v>
      </c>
      <c r="Q2091" s="6" t="s">
        <v>44</v>
      </c>
      <c r="R2091" s="6">
        <v>1000.0</v>
      </c>
      <c r="S2091" s="6">
        <f>COUNTIF(Customer_Churn_Records!$B$2:$B$10000,Customer_Churn_Records!$B2091)</f>
        <v>1</v>
      </c>
      <c r="T2091" s="6">
        <f>ROUNDUP(Customer_Churn_Records!$G2091,0)</f>
        <v>50</v>
      </c>
      <c r="U2091" s="6" t="str">
        <f t="array" ref="U2091">IFS(Customer_Churn_Records!$T2091&lt;30,"young",Customer_Churn_Records!$T2091&lt;50,"middle-aged",Customer_Churn_Records!$T2091&lt;100,"old")</f>
        <v>old</v>
      </c>
      <c r="V2091" s="8" t="str">
        <f t="array" ref="V2091">IFS(Customer_Churn_Records!$D2091&lt;701,"less-score",Customer_Churn_Records!$D2091&lt;851,"high-score")</f>
        <v>less-score</v>
      </c>
      <c r="W2091" s="8" t="str">
        <f t="array" ref="W2091">IF(Customer_Churn_Records!$X2091=0,0,IFS(Customer_Churn_Records!$X2091&lt;100000,"low",Customer_Churn_Records!$X2091&lt;300000,"high"))</f>
        <v>high</v>
      </c>
      <c r="X2091" s="8">
        <f>ROUND(Customer_Churn_Records!$I2091,0)</f>
        <v>132598</v>
      </c>
    </row>
    <row r="2092" ht="14.25" customHeight="1">
      <c r="A2092" s="6">
        <v>2581.0</v>
      </c>
      <c r="B2092" s="6">
        <v>1.573179E7</v>
      </c>
      <c r="C2092" s="6" t="s">
        <v>2823</v>
      </c>
      <c r="D2092" s="6">
        <v>697.0</v>
      </c>
      <c r="E2092" s="6" t="s">
        <v>8</v>
      </c>
      <c r="F2092" s="6" t="s">
        <v>10</v>
      </c>
      <c r="G2092" s="7" t="s">
        <v>41</v>
      </c>
      <c r="H2092" s="6">
        <v>6.0</v>
      </c>
      <c r="I2092" s="6" t="s">
        <v>5464</v>
      </c>
      <c r="J2092" s="6">
        <v>1.0</v>
      </c>
      <c r="K2092" s="6">
        <v>1.0</v>
      </c>
      <c r="L2092" s="6">
        <v>1.0</v>
      </c>
      <c r="M2092" s="6" t="s">
        <v>5465</v>
      </c>
      <c r="N2092" s="6">
        <v>1.0</v>
      </c>
      <c r="O2092" s="6">
        <v>1.0</v>
      </c>
      <c r="P2092" s="6">
        <v>3.0</v>
      </c>
      <c r="Q2092" s="6" t="s">
        <v>58</v>
      </c>
      <c r="R2092" s="6">
        <v>322.0</v>
      </c>
      <c r="S2092" s="6">
        <f>COUNTIF(Customer_Churn_Records!$B$2:$B$10000,Customer_Churn_Records!$B2092)</f>
        <v>1</v>
      </c>
      <c r="T2092" s="6">
        <f>ROUNDUP(Customer_Churn_Records!$G2092,0)</f>
        <v>38</v>
      </c>
      <c r="U2092" s="6" t="str">
        <f t="array" ref="U2092">IFS(Customer_Churn_Records!$T2092&lt;30,"young",Customer_Churn_Records!$T2092&lt;50,"middle-aged",Customer_Churn_Records!$T2092&lt;100,"old")</f>
        <v>middle-aged</v>
      </c>
      <c r="V2092" s="8" t="str">
        <f t="array" ref="V2092">IFS(Customer_Churn_Records!$D2092&lt;701,"less-score",Customer_Churn_Records!$D2092&lt;851,"high-score")</f>
        <v>less-score</v>
      </c>
      <c r="W2092" s="8" t="str">
        <f t="array" ref="W2092">IF(Customer_Churn_Records!$X2092=0,0,IFS(Customer_Churn_Records!$X2092&lt;100000,"low",Customer_Churn_Records!$X2092&lt;300000,"high"))</f>
        <v>high</v>
      </c>
      <c r="X2092" s="8">
        <f>ROUND(Customer_Churn_Records!$I2092,0)</f>
        <v>132591</v>
      </c>
    </row>
    <row r="2093" ht="14.25" customHeight="1">
      <c r="A2093" s="6">
        <v>821.0</v>
      </c>
      <c r="B2093" s="6">
        <v>1.5596939E7</v>
      </c>
      <c r="C2093" s="6" t="s">
        <v>582</v>
      </c>
      <c r="D2093" s="6">
        <v>659.0</v>
      </c>
      <c r="E2093" s="6" t="s">
        <v>8</v>
      </c>
      <c r="F2093" s="6" t="s">
        <v>11</v>
      </c>
      <c r="G2093" s="7" t="s">
        <v>118</v>
      </c>
      <c r="H2093" s="6">
        <v>4.0</v>
      </c>
      <c r="I2093" s="6" t="s">
        <v>5466</v>
      </c>
      <c r="J2093" s="6">
        <v>2.0</v>
      </c>
      <c r="K2093" s="6">
        <v>1.0</v>
      </c>
      <c r="L2093" s="6">
        <v>0.0</v>
      </c>
      <c r="M2093" s="6" t="s">
        <v>5467</v>
      </c>
      <c r="N2093" s="6">
        <v>0.0</v>
      </c>
      <c r="O2093" s="6">
        <v>0.0</v>
      </c>
      <c r="P2093" s="6">
        <v>1.0</v>
      </c>
      <c r="Q2093" s="6" t="s">
        <v>58</v>
      </c>
      <c r="R2093" s="6">
        <v>367.0</v>
      </c>
      <c r="S2093" s="6">
        <f>COUNTIF(Customer_Churn_Records!$B$2:$B$10000,Customer_Churn_Records!$B2093)</f>
        <v>1</v>
      </c>
      <c r="T2093" s="6">
        <f>ROUNDUP(Customer_Churn_Records!$G2093,0)</f>
        <v>36</v>
      </c>
      <c r="U2093" s="6" t="str">
        <f t="array" ref="U2093">IFS(Customer_Churn_Records!$T2093&lt;30,"young",Customer_Churn_Records!$T2093&lt;50,"middle-aged",Customer_Churn_Records!$T2093&lt;100,"old")</f>
        <v>middle-aged</v>
      </c>
      <c r="V2093" s="8" t="str">
        <f t="array" ref="V2093">IFS(Customer_Churn_Records!$D2093&lt;701,"less-score",Customer_Churn_Records!$D2093&lt;851,"high-score")</f>
        <v>less-score</v>
      </c>
      <c r="W2093" s="8" t="str">
        <f t="array" ref="W2093">IF(Customer_Churn_Records!$X2093=0,0,IFS(Customer_Churn_Records!$X2093&lt;100000,"low",Customer_Churn_Records!$X2093&lt;300000,"high"))</f>
        <v>high</v>
      </c>
      <c r="X2093" s="8">
        <f>ROUND(Customer_Churn_Records!$I2093,0)</f>
        <v>132579</v>
      </c>
    </row>
    <row r="2094" ht="14.25" customHeight="1">
      <c r="A2094" s="6">
        <v>959.0</v>
      </c>
      <c r="B2094" s="6">
        <v>1.5619529E7</v>
      </c>
      <c r="C2094" s="6" t="s">
        <v>886</v>
      </c>
      <c r="D2094" s="6">
        <v>531.0</v>
      </c>
      <c r="E2094" s="6" t="s">
        <v>9</v>
      </c>
      <c r="F2094" s="6" t="s">
        <v>11</v>
      </c>
      <c r="G2094" s="7" t="s">
        <v>197</v>
      </c>
      <c r="H2094" s="6">
        <v>8.0</v>
      </c>
      <c r="I2094" s="6" t="s">
        <v>5468</v>
      </c>
      <c r="J2094" s="6">
        <v>1.0</v>
      </c>
      <c r="K2094" s="6">
        <v>0.0</v>
      </c>
      <c r="L2094" s="6">
        <v>0.0</v>
      </c>
      <c r="M2094" s="6" t="s">
        <v>5469</v>
      </c>
      <c r="N2094" s="6">
        <v>0.0</v>
      </c>
      <c r="O2094" s="6">
        <v>0.0</v>
      </c>
      <c r="P2094" s="6">
        <v>5.0</v>
      </c>
      <c r="Q2094" s="6" t="s">
        <v>44</v>
      </c>
      <c r="R2094" s="6">
        <v>835.0</v>
      </c>
      <c r="S2094" s="6">
        <f>COUNTIF(Customer_Churn_Records!$B$2:$B$10000,Customer_Churn_Records!$B2094)</f>
        <v>1</v>
      </c>
      <c r="T2094" s="6">
        <f>ROUNDUP(Customer_Churn_Records!$G2094,0)</f>
        <v>27</v>
      </c>
      <c r="U2094" s="6" t="str">
        <f t="array" ref="U2094">IFS(Customer_Churn_Records!$T2094&lt;30,"young",Customer_Churn_Records!$T2094&lt;50,"middle-aged",Customer_Churn_Records!$T2094&lt;100,"old")</f>
        <v>young</v>
      </c>
      <c r="V2094" s="8" t="str">
        <f t="array" ref="V2094">IFS(Customer_Churn_Records!$D2094&lt;701,"less-score",Customer_Churn_Records!$D2094&lt;851,"high-score")</f>
        <v>less-score</v>
      </c>
      <c r="W2094" s="8" t="str">
        <f t="array" ref="W2094">IF(Customer_Churn_Records!$X2094=0,0,IFS(Customer_Churn_Records!$X2094&lt;100000,"low",Customer_Churn_Records!$X2094&lt;300000,"high"))</f>
        <v>high</v>
      </c>
      <c r="X2094" s="8">
        <f>ROUND(Customer_Churn_Records!$I2094,0)</f>
        <v>132576</v>
      </c>
    </row>
    <row r="2095" ht="14.25" customHeight="1">
      <c r="A2095" s="6">
        <v>2428.0</v>
      </c>
      <c r="B2095" s="6">
        <v>1.5661821E7</v>
      </c>
      <c r="C2095" s="6" t="s">
        <v>637</v>
      </c>
      <c r="D2095" s="6">
        <v>798.0</v>
      </c>
      <c r="E2095" s="6" t="s">
        <v>8</v>
      </c>
      <c r="F2095" s="6" t="s">
        <v>10</v>
      </c>
      <c r="G2095" s="7" t="s">
        <v>132</v>
      </c>
      <c r="H2095" s="6">
        <v>5.0</v>
      </c>
      <c r="I2095" s="6" t="s">
        <v>5470</v>
      </c>
      <c r="J2095" s="6">
        <v>1.0</v>
      </c>
      <c r="K2095" s="6">
        <v>1.0</v>
      </c>
      <c r="L2095" s="6">
        <v>1.0</v>
      </c>
      <c r="M2095" s="6" t="s">
        <v>5471</v>
      </c>
      <c r="N2095" s="6">
        <v>1.0</v>
      </c>
      <c r="O2095" s="6">
        <v>1.0</v>
      </c>
      <c r="P2095" s="6">
        <v>2.0</v>
      </c>
      <c r="Q2095" s="6" t="s">
        <v>58</v>
      </c>
      <c r="R2095" s="6">
        <v>863.0</v>
      </c>
      <c r="S2095" s="6">
        <f>COUNTIF(Customer_Churn_Records!$B$2:$B$10000,Customer_Churn_Records!$B2095)</f>
        <v>1</v>
      </c>
      <c r="T2095" s="6">
        <f>ROUNDUP(Customer_Churn_Records!$G2095,0)</f>
        <v>49</v>
      </c>
      <c r="U2095" s="6" t="str">
        <f t="array" ref="U2095">IFS(Customer_Churn_Records!$T2095&lt;30,"young",Customer_Churn_Records!$T2095&lt;50,"middle-aged",Customer_Churn_Records!$T2095&lt;100,"old")</f>
        <v>middle-aged</v>
      </c>
      <c r="V2095" s="8" t="str">
        <f t="array" ref="V2095">IFS(Customer_Churn_Records!$D2095&lt;701,"less-score",Customer_Churn_Records!$D2095&lt;851,"high-score")</f>
        <v>high-score</v>
      </c>
      <c r="W2095" s="8" t="str">
        <f t="array" ref="W2095">IF(Customer_Churn_Records!$X2095=0,0,IFS(Customer_Churn_Records!$X2095&lt;100000,"low",Customer_Churn_Records!$X2095&lt;300000,"high"))</f>
        <v>high</v>
      </c>
      <c r="X2095" s="8">
        <f>ROUND(Customer_Churn_Records!$I2095,0)</f>
        <v>132572</v>
      </c>
    </row>
    <row r="2096" ht="14.25" customHeight="1">
      <c r="A2096" s="6">
        <v>977.0</v>
      </c>
      <c r="B2096" s="6">
        <v>1.557006E7</v>
      </c>
      <c r="C2096" s="6" t="s">
        <v>1313</v>
      </c>
      <c r="D2096" s="6">
        <v>586.0</v>
      </c>
      <c r="E2096" s="6" t="s">
        <v>7</v>
      </c>
      <c r="F2096" s="6" t="s">
        <v>10</v>
      </c>
      <c r="G2096" s="7" t="s">
        <v>76</v>
      </c>
      <c r="H2096" s="6">
        <v>8.0</v>
      </c>
      <c r="I2096" s="6" t="s">
        <v>5472</v>
      </c>
      <c r="J2096" s="6">
        <v>1.0</v>
      </c>
      <c r="K2096" s="6">
        <v>1.0</v>
      </c>
      <c r="L2096" s="6">
        <v>0.0</v>
      </c>
      <c r="M2096" s="6" t="s">
        <v>5473</v>
      </c>
      <c r="N2096" s="6">
        <v>1.0</v>
      </c>
      <c r="O2096" s="6">
        <v>1.0</v>
      </c>
      <c r="P2096" s="6">
        <v>2.0</v>
      </c>
      <c r="Q2096" s="6" t="s">
        <v>44</v>
      </c>
      <c r="R2096" s="6">
        <v>230.0</v>
      </c>
      <c r="S2096" s="6">
        <f>COUNTIF(Customer_Churn_Records!$B$2:$B$10000,Customer_Churn_Records!$B2096)</f>
        <v>1</v>
      </c>
      <c r="T2096" s="6">
        <f>ROUNDUP(Customer_Churn_Records!$G2096,0)</f>
        <v>43</v>
      </c>
      <c r="U2096" s="6" t="str">
        <f t="array" ref="U2096">IFS(Customer_Churn_Records!$T2096&lt;30,"young",Customer_Churn_Records!$T2096&lt;50,"middle-aged",Customer_Churn_Records!$T2096&lt;100,"old")</f>
        <v>middle-aged</v>
      </c>
      <c r="V2096" s="8" t="str">
        <f t="array" ref="V2096">IFS(Customer_Churn_Records!$D2096&lt;701,"less-score",Customer_Churn_Records!$D2096&lt;851,"high-score")</f>
        <v>less-score</v>
      </c>
      <c r="W2096" s="8" t="str">
        <f t="array" ref="W2096">IF(Customer_Churn_Records!$X2096=0,0,IFS(Customer_Churn_Records!$X2096&lt;100000,"low",Customer_Churn_Records!$X2096&lt;300000,"high"))</f>
        <v>high</v>
      </c>
      <c r="X2096" s="8">
        <f>ROUND(Customer_Churn_Records!$I2096,0)</f>
        <v>132558</v>
      </c>
    </row>
    <row r="2097" ht="14.25" customHeight="1">
      <c r="A2097" s="6">
        <v>7983.0</v>
      </c>
      <c r="B2097" s="6">
        <v>1.5665129E7</v>
      </c>
      <c r="C2097" s="6" t="s">
        <v>5474</v>
      </c>
      <c r="D2097" s="6">
        <v>545.0</v>
      </c>
      <c r="E2097" s="6" t="s">
        <v>8</v>
      </c>
      <c r="F2097" s="6" t="s">
        <v>11</v>
      </c>
      <c r="G2097" s="7" t="s">
        <v>103</v>
      </c>
      <c r="H2097" s="6">
        <v>1.0</v>
      </c>
      <c r="I2097" s="6" t="s">
        <v>5475</v>
      </c>
      <c r="J2097" s="6">
        <v>2.0</v>
      </c>
      <c r="K2097" s="6">
        <v>0.0</v>
      </c>
      <c r="L2097" s="6">
        <v>1.0</v>
      </c>
      <c r="M2097" s="6" t="s">
        <v>5476</v>
      </c>
      <c r="N2097" s="6">
        <v>0.0</v>
      </c>
      <c r="O2097" s="6">
        <v>0.0</v>
      </c>
      <c r="P2097" s="6">
        <v>5.0</v>
      </c>
      <c r="Q2097" s="6" t="s">
        <v>44</v>
      </c>
      <c r="R2097" s="6">
        <v>898.0</v>
      </c>
      <c r="S2097" s="6">
        <f>COUNTIF(Customer_Churn_Records!$B$2:$B$10000,Customer_Churn_Records!$B2097)</f>
        <v>1</v>
      </c>
      <c r="T2097" s="6">
        <f>ROUNDUP(Customer_Churn_Records!$G2097,0)</f>
        <v>33</v>
      </c>
      <c r="U2097" s="6" t="str">
        <f t="array" ref="U2097">IFS(Customer_Churn_Records!$T2097&lt;30,"young",Customer_Churn_Records!$T2097&lt;50,"middle-aged",Customer_Churn_Records!$T2097&lt;100,"old")</f>
        <v>middle-aged</v>
      </c>
      <c r="V2097" s="8" t="str">
        <f t="array" ref="V2097">IFS(Customer_Churn_Records!$D2097&lt;701,"less-score",Customer_Churn_Records!$D2097&lt;851,"high-score")</f>
        <v>less-score</v>
      </c>
      <c r="W2097" s="8" t="str">
        <f t="array" ref="W2097">IF(Customer_Churn_Records!$X2097=0,0,IFS(Customer_Churn_Records!$X2097&lt;100000,"low",Customer_Churn_Records!$X2097&lt;300000,"high"))</f>
        <v>high</v>
      </c>
      <c r="X2097" s="8">
        <f>ROUND(Customer_Churn_Records!$I2097,0)</f>
        <v>132528</v>
      </c>
    </row>
    <row r="2098" ht="14.25" customHeight="1">
      <c r="A2098" s="6">
        <v>8938.0</v>
      </c>
      <c r="B2098" s="6">
        <v>1.5737404E7</v>
      </c>
      <c r="C2098" s="6" t="s">
        <v>5477</v>
      </c>
      <c r="D2098" s="6">
        <v>731.0</v>
      </c>
      <c r="E2098" s="6" t="s">
        <v>7</v>
      </c>
      <c r="F2098" s="6" t="s">
        <v>11</v>
      </c>
      <c r="G2098" s="7" t="s">
        <v>363</v>
      </c>
      <c r="H2098" s="6">
        <v>1.0</v>
      </c>
      <c r="I2098" s="6" t="s">
        <v>5478</v>
      </c>
      <c r="J2098" s="6">
        <v>1.0</v>
      </c>
      <c r="K2098" s="6">
        <v>1.0</v>
      </c>
      <c r="L2098" s="6">
        <v>1.0</v>
      </c>
      <c r="M2098" s="6" t="s">
        <v>5479</v>
      </c>
      <c r="N2098" s="6">
        <v>0.0</v>
      </c>
      <c r="O2098" s="6">
        <v>0.0</v>
      </c>
      <c r="P2098" s="6">
        <v>3.0</v>
      </c>
      <c r="Q2098" s="6" t="s">
        <v>44</v>
      </c>
      <c r="R2098" s="6">
        <v>960.0</v>
      </c>
      <c r="S2098" s="6">
        <f>COUNTIF(Customer_Churn_Records!$B$2:$B$10000,Customer_Churn_Records!$B2098)</f>
        <v>1</v>
      </c>
      <c r="T2098" s="6">
        <f>ROUNDUP(Customer_Churn_Records!$G2098,0)</f>
        <v>31</v>
      </c>
      <c r="U2098" s="6" t="str">
        <f t="array" ref="U2098">IFS(Customer_Churn_Records!$T2098&lt;30,"young",Customer_Churn_Records!$T2098&lt;50,"middle-aged",Customer_Churn_Records!$T2098&lt;100,"old")</f>
        <v>middle-aged</v>
      </c>
      <c r="V2098" s="8" t="str">
        <f t="array" ref="V2098">IFS(Customer_Churn_Records!$D2098&lt;701,"less-score",Customer_Churn_Records!$D2098&lt;851,"high-score")</f>
        <v>high-score</v>
      </c>
      <c r="W2098" s="8" t="str">
        <f t="array" ref="W2098">IF(Customer_Churn_Records!$X2098=0,0,IFS(Customer_Churn_Records!$X2098&lt;100000,"low",Customer_Churn_Records!$X2098&lt;300000,"high"))</f>
        <v>high</v>
      </c>
      <c r="X2098" s="8">
        <f>ROUND(Customer_Churn_Records!$I2098,0)</f>
        <v>132512</v>
      </c>
    </row>
    <row r="2099" ht="14.25" customHeight="1">
      <c r="A2099" s="6">
        <v>6602.0</v>
      </c>
      <c r="B2099" s="6">
        <v>1.5655213E7</v>
      </c>
      <c r="C2099" s="6" t="s">
        <v>1267</v>
      </c>
      <c r="D2099" s="6">
        <v>591.0</v>
      </c>
      <c r="E2099" s="6" t="s">
        <v>8</v>
      </c>
      <c r="F2099" s="6" t="s">
        <v>10</v>
      </c>
      <c r="G2099" s="7" t="s">
        <v>359</v>
      </c>
      <c r="H2099" s="6">
        <v>8.0</v>
      </c>
      <c r="I2099" s="6" t="s">
        <v>5480</v>
      </c>
      <c r="J2099" s="6">
        <v>1.0</v>
      </c>
      <c r="K2099" s="6">
        <v>1.0</v>
      </c>
      <c r="L2099" s="6">
        <v>1.0</v>
      </c>
      <c r="M2099" s="6" t="s">
        <v>5481</v>
      </c>
      <c r="N2099" s="6">
        <v>1.0</v>
      </c>
      <c r="O2099" s="6">
        <v>1.0</v>
      </c>
      <c r="P2099" s="6">
        <v>5.0</v>
      </c>
      <c r="Q2099" s="6" t="s">
        <v>58</v>
      </c>
      <c r="R2099" s="6">
        <v>752.0</v>
      </c>
      <c r="S2099" s="6">
        <f>COUNTIF(Customer_Churn_Records!$B$2:$B$10000,Customer_Churn_Records!$B2099)</f>
        <v>1</v>
      </c>
      <c r="T2099" s="6">
        <f>ROUNDUP(Customer_Churn_Records!$G2099,0)</f>
        <v>51</v>
      </c>
      <c r="U2099" s="6" t="str">
        <f t="array" ref="U2099">IFS(Customer_Churn_Records!$T2099&lt;30,"young",Customer_Churn_Records!$T2099&lt;50,"middle-aged",Customer_Churn_Records!$T2099&lt;100,"old")</f>
        <v>old</v>
      </c>
      <c r="V2099" s="8" t="str">
        <f t="array" ref="V2099">IFS(Customer_Churn_Records!$D2099&lt;701,"less-score",Customer_Churn_Records!$D2099&lt;851,"high-score")</f>
        <v>less-score</v>
      </c>
      <c r="W2099" s="8" t="str">
        <f t="array" ref="W2099">IF(Customer_Churn_Records!$X2099=0,0,IFS(Customer_Churn_Records!$X2099&lt;100000,"low",Customer_Churn_Records!$X2099&lt;300000,"high"))</f>
        <v>high</v>
      </c>
      <c r="X2099" s="8">
        <f>ROUND(Customer_Churn_Records!$I2099,0)</f>
        <v>132508</v>
      </c>
    </row>
    <row r="2100" ht="14.25" customHeight="1">
      <c r="A2100" s="6">
        <v>6599.0</v>
      </c>
      <c r="B2100" s="6">
        <v>1.5677141E7</v>
      </c>
      <c r="C2100" s="6" t="s">
        <v>5482</v>
      </c>
      <c r="D2100" s="6">
        <v>586.0</v>
      </c>
      <c r="E2100" s="6" t="s">
        <v>9</v>
      </c>
      <c r="F2100" s="6" t="s">
        <v>11</v>
      </c>
      <c r="G2100" s="7" t="s">
        <v>99</v>
      </c>
      <c r="H2100" s="6">
        <v>2.0</v>
      </c>
      <c r="I2100" s="6" t="s">
        <v>5483</v>
      </c>
      <c r="J2100" s="6">
        <v>1.0</v>
      </c>
      <c r="K2100" s="6">
        <v>1.0</v>
      </c>
      <c r="L2100" s="6">
        <v>1.0</v>
      </c>
      <c r="M2100" s="6" t="s">
        <v>5484</v>
      </c>
      <c r="N2100" s="6">
        <v>0.0</v>
      </c>
      <c r="O2100" s="6">
        <v>0.0</v>
      </c>
      <c r="P2100" s="6">
        <v>3.0</v>
      </c>
      <c r="Q2100" s="6" t="s">
        <v>58</v>
      </c>
      <c r="R2100" s="6">
        <v>423.0</v>
      </c>
      <c r="S2100" s="6">
        <f>COUNTIF(Customer_Churn_Records!$B$2:$B$10000,Customer_Churn_Records!$B2100)</f>
        <v>1</v>
      </c>
      <c r="T2100" s="6">
        <f>ROUNDUP(Customer_Churn_Records!$G2100,0)</f>
        <v>29</v>
      </c>
      <c r="U2100" s="6" t="str">
        <f t="array" ref="U2100">IFS(Customer_Churn_Records!$T2100&lt;30,"young",Customer_Churn_Records!$T2100&lt;50,"middle-aged",Customer_Churn_Records!$T2100&lt;100,"old")</f>
        <v>young</v>
      </c>
      <c r="V2100" s="8" t="str">
        <f t="array" ref="V2100">IFS(Customer_Churn_Records!$D2100&lt;701,"less-score",Customer_Churn_Records!$D2100&lt;851,"high-score")</f>
        <v>less-score</v>
      </c>
      <c r="W2100" s="8" t="str">
        <f t="array" ref="W2100">IF(Customer_Churn_Records!$X2100=0,0,IFS(Customer_Churn_Records!$X2100&lt;100000,"low",Customer_Churn_Records!$X2100&lt;300000,"high"))</f>
        <v>high</v>
      </c>
      <c r="X2100" s="8">
        <f>ROUND(Customer_Churn_Records!$I2100,0)</f>
        <v>132450</v>
      </c>
    </row>
    <row r="2101" ht="14.25" customHeight="1">
      <c r="A2101" s="6">
        <v>6736.0</v>
      </c>
      <c r="B2101" s="6">
        <v>1.5717328E7</v>
      </c>
      <c r="C2101" s="6" t="s">
        <v>503</v>
      </c>
      <c r="D2101" s="6">
        <v>842.0</v>
      </c>
      <c r="E2101" s="6" t="s">
        <v>7</v>
      </c>
      <c r="F2101" s="6" t="s">
        <v>10</v>
      </c>
      <c r="G2101" s="7" t="s">
        <v>72</v>
      </c>
      <c r="H2101" s="6">
        <v>4.0</v>
      </c>
      <c r="I2101" s="6" t="s">
        <v>5485</v>
      </c>
      <c r="J2101" s="6">
        <v>2.0</v>
      </c>
      <c r="K2101" s="6">
        <v>1.0</v>
      </c>
      <c r="L2101" s="6">
        <v>0.0</v>
      </c>
      <c r="M2101" s="6" t="s">
        <v>5486</v>
      </c>
      <c r="N2101" s="6">
        <v>1.0</v>
      </c>
      <c r="O2101" s="6">
        <v>1.0</v>
      </c>
      <c r="P2101" s="6">
        <v>4.0</v>
      </c>
      <c r="Q2101" s="6" t="s">
        <v>79</v>
      </c>
      <c r="R2101" s="6">
        <v>304.0</v>
      </c>
      <c r="S2101" s="6">
        <f>COUNTIF(Customer_Churn_Records!$B$2:$B$10000,Customer_Churn_Records!$B2101)</f>
        <v>1</v>
      </c>
      <c r="T2101" s="6">
        <f>ROUNDUP(Customer_Churn_Records!$G2101,0)</f>
        <v>37</v>
      </c>
      <c r="U2101" s="6" t="str">
        <f t="array" ref="U2101">IFS(Customer_Churn_Records!$T2101&lt;30,"young",Customer_Churn_Records!$T2101&lt;50,"middle-aged",Customer_Churn_Records!$T2101&lt;100,"old")</f>
        <v>middle-aged</v>
      </c>
      <c r="V2101" s="8" t="str">
        <f t="array" ref="V2101">IFS(Customer_Churn_Records!$D2101&lt;701,"less-score",Customer_Churn_Records!$D2101&lt;851,"high-score")</f>
        <v>high-score</v>
      </c>
      <c r="W2101" s="8" t="str">
        <f t="array" ref="W2101">IF(Customer_Churn_Records!$X2101=0,0,IFS(Customer_Churn_Records!$X2101&lt;100000,"low",Customer_Churn_Records!$X2101&lt;300000,"high"))</f>
        <v>high</v>
      </c>
      <c r="X2101" s="8">
        <f>ROUND(Customer_Churn_Records!$I2101,0)</f>
        <v>132446</v>
      </c>
    </row>
    <row r="2102" ht="14.25" customHeight="1">
      <c r="A2102" s="6">
        <v>7163.0</v>
      </c>
      <c r="B2102" s="6">
        <v>1.5780088E7</v>
      </c>
      <c r="C2102" s="6" t="s">
        <v>1198</v>
      </c>
      <c r="D2102" s="6">
        <v>607.0</v>
      </c>
      <c r="E2102" s="6" t="s">
        <v>9</v>
      </c>
      <c r="F2102" s="6" t="s">
        <v>11</v>
      </c>
      <c r="G2102" s="7" t="s">
        <v>140</v>
      </c>
      <c r="H2102" s="6">
        <v>9.0</v>
      </c>
      <c r="I2102" s="6" t="s">
        <v>5487</v>
      </c>
      <c r="J2102" s="6">
        <v>1.0</v>
      </c>
      <c r="K2102" s="6">
        <v>1.0</v>
      </c>
      <c r="L2102" s="6">
        <v>0.0</v>
      </c>
      <c r="M2102" s="6" t="s">
        <v>5488</v>
      </c>
      <c r="N2102" s="6">
        <v>0.0</v>
      </c>
      <c r="O2102" s="6">
        <v>0.0</v>
      </c>
      <c r="P2102" s="6">
        <v>3.0</v>
      </c>
      <c r="Q2102" s="6" t="s">
        <v>79</v>
      </c>
      <c r="R2102" s="6">
        <v>768.0</v>
      </c>
      <c r="S2102" s="6">
        <f>COUNTIF(Customer_Churn_Records!$B$2:$B$10000,Customer_Churn_Records!$B2102)</f>
        <v>1</v>
      </c>
      <c r="T2102" s="6">
        <f>ROUNDUP(Customer_Churn_Records!$G2102,0)</f>
        <v>34</v>
      </c>
      <c r="U2102" s="6" t="str">
        <f t="array" ref="U2102">IFS(Customer_Churn_Records!$T2102&lt;30,"young",Customer_Churn_Records!$T2102&lt;50,"middle-aged",Customer_Churn_Records!$T2102&lt;100,"old")</f>
        <v>middle-aged</v>
      </c>
      <c r="V2102" s="8" t="str">
        <f t="array" ref="V2102">IFS(Customer_Churn_Records!$D2102&lt;701,"less-score",Customer_Churn_Records!$D2102&lt;851,"high-score")</f>
        <v>less-score</v>
      </c>
      <c r="W2102" s="8" t="str">
        <f t="array" ref="W2102">IF(Customer_Churn_Records!$X2102=0,0,IFS(Customer_Churn_Records!$X2102&lt;100000,"low",Customer_Churn_Records!$X2102&lt;300000,"high"))</f>
        <v>high</v>
      </c>
      <c r="X2102" s="8">
        <f>ROUND(Customer_Churn_Records!$I2102,0)</f>
        <v>132440</v>
      </c>
    </row>
    <row r="2103" ht="14.25" customHeight="1">
      <c r="A2103" s="6">
        <v>9409.0</v>
      </c>
      <c r="B2103" s="6">
        <v>1.5767818E7</v>
      </c>
      <c r="C2103" s="6" t="s">
        <v>956</v>
      </c>
      <c r="D2103" s="6">
        <v>640.0</v>
      </c>
      <c r="E2103" s="6" t="s">
        <v>7</v>
      </c>
      <c r="F2103" s="6" t="s">
        <v>11</v>
      </c>
      <c r="G2103" s="7" t="s">
        <v>564</v>
      </c>
      <c r="H2103" s="6">
        <v>10.0</v>
      </c>
      <c r="I2103" s="6" t="s">
        <v>5489</v>
      </c>
      <c r="J2103" s="6">
        <v>1.0</v>
      </c>
      <c r="K2103" s="6">
        <v>1.0</v>
      </c>
      <c r="L2103" s="6">
        <v>0.0</v>
      </c>
      <c r="M2103" s="6" t="s">
        <v>5490</v>
      </c>
      <c r="N2103" s="6">
        <v>0.0</v>
      </c>
      <c r="O2103" s="6">
        <v>0.0</v>
      </c>
      <c r="P2103" s="6">
        <v>3.0</v>
      </c>
      <c r="Q2103" s="6" t="s">
        <v>79</v>
      </c>
      <c r="R2103" s="6">
        <v>890.0</v>
      </c>
      <c r="S2103" s="6">
        <f>COUNTIF(Customer_Churn_Records!$B$2:$B$10000,Customer_Churn_Records!$B2103)</f>
        <v>1</v>
      </c>
      <c r="T2103" s="6">
        <f>ROUNDUP(Customer_Churn_Records!$G2103,0)</f>
        <v>55</v>
      </c>
      <c r="U2103" s="6" t="str">
        <f t="array" ref="U2103">IFS(Customer_Churn_Records!$T2103&lt;30,"young",Customer_Churn_Records!$T2103&lt;50,"middle-aged",Customer_Churn_Records!$T2103&lt;100,"old")</f>
        <v>old</v>
      </c>
      <c r="V2103" s="8" t="str">
        <f t="array" ref="V2103">IFS(Customer_Churn_Records!$D2103&lt;701,"less-score",Customer_Churn_Records!$D2103&lt;851,"high-score")</f>
        <v>less-score</v>
      </c>
      <c r="W2103" s="8" t="str">
        <f t="array" ref="W2103">IF(Customer_Churn_Records!$X2103=0,0,IFS(Customer_Churn_Records!$X2103&lt;100000,"low",Customer_Churn_Records!$X2103&lt;300000,"high"))</f>
        <v>high</v>
      </c>
      <c r="X2103" s="8">
        <f>ROUND(Customer_Churn_Records!$I2103,0)</f>
        <v>132436</v>
      </c>
    </row>
    <row r="2104" ht="14.25" customHeight="1">
      <c r="A2104" s="6">
        <v>2786.0</v>
      </c>
      <c r="B2104" s="6">
        <v>1.5771417E7</v>
      </c>
      <c r="C2104" s="6" t="s">
        <v>3265</v>
      </c>
      <c r="D2104" s="6">
        <v>640.0</v>
      </c>
      <c r="E2104" s="6" t="s">
        <v>7</v>
      </c>
      <c r="F2104" s="6" t="s">
        <v>11</v>
      </c>
      <c r="G2104" s="7" t="s">
        <v>76</v>
      </c>
      <c r="H2104" s="6">
        <v>7.0</v>
      </c>
      <c r="I2104" s="6" t="s">
        <v>5491</v>
      </c>
      <c r="J2104" s="6">
        <v>1.0</v>
      </c>
      <c r="K2104" s="6">
        <v>0.0</v>
      </c>
      <c r="L2104" s="6">
        <v>0.0</v>
      </c>
      <c r="M2104" s="6" t="s">
        <v>5492</v>
      </c>
      <c r="N2104" s="6">
        <v>1.0</v>
      </c>
      <c r="O2104" s="6">
        <v>1.0</v>
      </c>
      <c r="P2104" s="6">
        <v>5.0</v>
      </c>
      <c r="Q2104" s="6" t="s">
        <v>44</v>
      </c>
      <c r="R2104" s="6">
        <v>320.0</v>
      </c>
      <c r="S2104" s="6">
        <f>COUNTIF(Customer_Churn_Records!$B$2:$B$10000,Customer_Churn_Records!$B2104)</f>
        <v>1</v>
      </c>
      <c r="T2104" s="6">
        <f>ROUNDUP(Customer_Churn_Records!$G2104,0)</f>
        <v>43</v>
      </c>
      <c r="U2104" s="6" t="str">
        <f t="array" ref="U2104">IFS(Customer_Churn_Records!$T2104&lt;30,"young",Customer_Churn_Records!$T2104&lt;50,"middle-aged",Customer_Churn_Records!$T2104&lt;100,"old")</f>
        <v>middle-aged</v>
      </c>
      <c r="V2104" s="8" t="str">
        <f t="array" ref="V2104">IFS(Customer_Churn_Records!$D2104&lt;701,"less-score",Customer_Churn_Records!$D2104&lt;851,"high-score")</f>
        <v>less-score</v>
      </c>
      <c r="W2104" s="8" t="str">
        <f t="array" ref="W2104">IF(Customer_Churn_Records!$X2104=0,0,IFS(Customer_Churn_Records!$X2104&lt;100000,"low",Customer_Churn_Records!$X2104&lt;300000,"high"))</f>
        <v>high</v>
      </c>
      <c r="X2104" s="8">
        <f>ROUND(Customer_Churn_Records!$I2104,0)</f>
        <v>132412</v>
      </c>
    </row>
    <row r="2105" ht="14.25" customHeight="1">
      <c r="A2105" s="6">
        <v>7999.0</v>
      </c>
      <c r="B2105" s="6">
        <v>1.5772482E7</v>
      </c>
      <c r="C2105" s="6" t="s">
        <v>5493</v>
      </c>
      <c r="D2105" s="6">
        <v>829.0</v>
      </c>
      <c r="E2105" s="6" t="s">
        <v>8</v>
      </c>
      <c r="F2105" s="6" t="s">
        <v>11</v>
      </c>
      <c r="G2105" s="7" t="s">
        <v>160</v>
      </c>
      <c r="H2105" s="6">
        <v>3.0</v>
      </c>
      <c r="I2105" s="6" t="s">
        <v>5494</v>
      </c>
      <c r="J2105" s="6">
        <v>3.0</v>
      </c>
      <c r="K2105" s="6">
        <v>1.0</v>
      </c>
      <c r="L2105" s="6">
        <v>0.0</v>
      </c>
      <c r="M2105" s="6" t="s">
        <v>5495</v>
      </c>
      <c r="N2105" s="6">
        <v>1.0</v>
      </c>
      <c r="O2105" s="6">
        <v>1.0</v>
      </c>
      <c r="P2105" s="6">
        <v>1.0</v>
      </c>
      <c r="Q2105" s="6" t="s">
        <v>79</v>
      </c>
      <c r="R2105" s="6">
        <v>536.0</v>
      </c>
      <c r="S2105" s="6">
        <f>COUNTIF(Customer_Churn_Records!$B$2:$B$10000,Customer_Churn_Records!$B2105)</f>
        <v>1</v>
      </c>
      <c r="T2105" s="6">
        <f>ROUNDUP(Customer_Churn_Records!$G2105,0)</f>
        <v>28</v>
      </c>
      <c r="U2105" s="6" t="str">
        <f t="array" ref="U2105">IFS(Customer_Churn_Records!$T2105&lt;30,"young",Customer_Churn_Records!$T2105&lt;50,"middle-aged",Customer_Churn_Records!$T2105&lt;100,"old")</f>
        <v>young</v>
      </c>
      <c r="V2105" s="8" t="str">
        <f t="array" ref="V2105">IFS(Customer_Churn_Records!$D2105&lt;701,"less-score",Customer_Churn_Records!$D2105&lt;851,"high-score")</f>
        <v>high-score</v>
      </c>
      <c r="W2105" s="8" t="str">
        <f t="array" ref="W2105">IF(Customer_Churn_Records!$X2105=0,0,IFS(Customer_Churn_Records!$X2105&lt;100000,"low",Customer_Churn_Records!$X2105&lt;300000,"high"))</f>
        <v>high</v>
      </c>
      <c r="X2105" s="8">
        <f>ROUND(Customer_Churn_Records!$I2105,0)</f>
        <v>132406</v>
      </c>
    </row>
    <row r="2106" ht="14.25" customHeight="1">
      <c r="A2106" s="6">
        <v>1506.0</v>
      </c>
      <c r="B2106" s="6">
        <v>1.5798975E7</v>
      </c>
      <c r="C2106" s="6" t="s">
        <v>515</v>
      </c>
      <c r="D2106" s="6">
        <v>606.0</v>
      </c>
      <c r="E2106" s="6" t="s">
        <v>8</v>
      </c>
      <c r="F2106" s="6" t="s">
        <v>11</v>
      </c>
      <c r="G2106" s="7" t="s">
        <v>68</v>
      </c>
      <c r="H2106" s="6">
        <v>4.0</v>
      </c>
      <c r="I2106" s="6" t="s">
        <v>5496</v>
      </c>
      <c r="J2106" s="6">
        <v>1.0</v>
      </c>
      <c r="K2106" s="6">
        <v>0.0</v>
      </c>
      <c r="L2106" s="6">
        <v>0.0</v>
      </c>
      <c r="M2106" s="6" t="s">
        <v>5497</v>
      </c>
      <c r="N2106" s="6">
        <v>1.0</v>
      </c>
      <c r="O2106" s="6">
        <v>1.0</v>
      </c>
      <c r="P2106" s="6">
        <v>2.0</v>
      </c>
      <c r="Q2106" s="6" t="s">
        <v>44</v>
      </c>
      <c r="R2106" s="6">
        <v>239.0</v>
      </c>
      <c r="S2106" s="6">
        <f>COUNTIF(Customer_Churn_Records!$B$2:$B$10000,Customer_Churn_Records!$B2106)</f>
        <v>1</v>
      </c>
      <c r="T2106" s="6">
        <f>ROUNDUP(Customer_Churn_Records!$G2106,0)</f>
        <v>48</v>
      </c>
      <c r="U2106" s="6" t="str">
        <f t="array" ref="U2106">IFS(Customer_Churn_Records!$T2106&lt;30,"young",Customer_Churn_Records!$T2106&lt;50,"middle-aged",Customer_Churn_Records!$T2106&lt;100,"old")</f>
        <v>middle-aged</v>
      </c>
      <c r="V2106" s="8" t="str">
        <f t="array" ref="V2106">IFS(Customer_Churn_Records!$D2106&lt;701,"less-score",Customer_Churn_Records!$D2106&lt;851,"high-score")</f>
        <v>less-score</v>
      </c>
      <c r="W2106" s="8" t="str">
        <f t="array" ref="W2106">IF(Customer_Churn_Records!$X2106=0,0,IFS(Customer_Churn_Records!$X2106&lt;100000,"low",Customer_Churn_Records!$X2106&lt;300000,"high"))</f>
        <v>high</v>
      </c>
      <c r="X2106" s="8">
        <f>ROUND(Customer_Churn_Records!$I2106,0)</f>
        <v>132404</v>
      </c>
    </row>
    <row r="2107" ht="14.25" customHeight="1">
      <c r="A2107" s="6">
        <v>6740.0</v>
      </c>
      <c r="B2107" s="6">
        <v>1.5769191E7</v>
      </c>
      <c r="C2107" s="6" t="s">
        <v>5498</v>
      </c>
      <c r="D2107" s="6">
        <v>509.0</v>
      </c>
      <c r="E2107" s="6" t="s">
        <v>7</v>
      </c>
      <c r="F2107" s="6" t="s">
        <v>11</v>
      </c>
      <c r="G2107" s="7" t="s">
        <v>564</v>
      </c>
      <c r="H2107" s="6">
        <v>8.0</v>
      </c>
      <c r="I2107" s="6" t="s">
        <v>5499</v>
      </c>
      <c r="J2107" s="6">
        <v>2.0</v>
      </c>
      <c r="K2107" s="6">
        <v>1.0</v>
      </c>
      <c r="L2107" s="6">
        <v>1.0</v>
      </c>
      <c r="M2107" s="6" t="s">
        <v>5500</v>
      </c>
      <c r="N2107" s="6">
        <v>0.0</v>
      </c>
      <c r="O2107" s="6">
        <v>0.0</v>
      </c>
      <c r="P2107" s="6">
        <v>1.0</v>
      </c>
      <c r="Q2107" s="6" t="s">
        <v>79</v>
      </c>
      <c r="R2107" s="6">
        <v>913.0</v>
      </c>
      <c r="S2107" s="6">
        <f>COUNTIF(Customer_Churn_Records!$B$2:$B$10000,Customer_Churn_Records!$B2107)</f>
        <v>1</v>
      </c>
      <c r="T2107" s="6">
        <f>ROUNDUP(Customer_Churn_Records!$G2107,0)</f>
        <v>55</v>
      </c>
      <c r="U2107" s="6" t="str">
        <f t="array" ref="U2107">IFS(Customer_Churn_Records!$T2107&lt;30,"young",Customer_Churn_Records!$T2107&lt;50,"middle-aged",Customer_Churn_Records!$T2107&lt;100,"old")</f>
        <v>old</v>
      </c>
      <c r="V2107" s="8" t="str">
        <f t="array" ref="V2107">IFS(Customer_Churn_Records!$D2107&lt;701,"less-score",Customer_Churn_Records!$D2107&lt;851,"high-score")</f>
        <v>less-score</v>
      </c>
      <c r="W2107" s="8" t="str">
        <f t="array" ref="W2107">IF(Customer_Churn_Records!$X2107=0,0,IFS(Customer_Churn_Records!$X2107&lt;100000,"low",Customer_Churn_Records!$X2107&lt;300000,"high"))</f>
        <v>high</v>
      </c>
      <c r="X2107" s="8">
        <f>ROUND(Customer_Churn_Records!$I2107,0)</f>
        <v>132388</v>
      </c>
    </row>
    <row r="2108" ht="14.25" customHeight="1">
      <c r="A2108" s="6">
        <v>6657.0</v>
      </c>
      <c r="B2108" s="6">
        <v>1.579564E7</v>
      </c>
      <c r="C2108" s="6" t="s">
        <v>588</v>
      </c>
      <c r="D2108" s="6">
        <v>683.0</v>
      </c>
      <c r="E2108" s="6" t="s">
        <v>8</v>
      </c>
      <c r="F2108" s="6" t="s">
        <v>10</v>
      </c>
      <c r="G2108" s="7" t="s">
        <v>87</v>
      </c>
      <c r="H2108" s="6">
        <v>1.0</v>
      </c>
      <c r="I2108" s="6" t="s">
        <v>5501</v>
      </c>
      <c r="J2108" s="6">
        <v>2.0</v>
      </c>
      <c r="K2108" s="6">
        <v>0.0</v>
      </c>
      <c r="L2108" s="6">
        <v>0.0</v>
      </c>
      <c r="M2108" s="6" t="s">
        <v>5502</v>
      </c>
      <c r="N2108" s="6">
        <v>0.0</v>
      </c>
      <c r="O2108" s="6">
        <v>0.0</v>
      </c>
      <c r="P2108" s="6">
        <v>1.0</v>
      </c>
      <c r="Q2108" s="6" t="s">
        <v>49</v>
      </c>
      <c r="R2108" s="6">
        <v>504.0</v>
      </c>
      <c r="S2108" s="6">
        <f>COUNTIF(Customer_Churn_Records!$B$2:$B$10000,Customer_Churn_Records!$B2108)</f>
        <v>1</v>
      </c>
      <c r="T2108" s="6">
        <f>ROUNDUP(Customer_Churn_Records!$G2108,0)</f>
        <v>35</v>
      </c>
      <c r="U2108" s="6" t="str">
        <f t="array" ref="U2108">IFS(Customer_Churn_Records!$T2108&lt;30,"young",Customer_Churn_Records!$T2108&lt;50,"middle-aged",Customer_Churn_Records!$T2108&lt;100,"old")</f>
        <v>middle-aged</v>
      </c>
      <c r="V2108" s="8" t="str">
        <f t="array" ref="V2108">IFS(Customer_Churn_Records!$D2108&lt;701,"less-score",Customer_Churn_Records!$D2108&lt;851,"high-score")</f>
        <v>less-score</v>
      </c>
      <c r="W2108" s="8" t="str">
        <f t="array" ref="W2108">IF(Customer_Churn_Records!$X2108=0,0,IFS(Customer_Churn_Records!$X2108&lt;100000,"low",Customer_Churn_Records!$X2108&lt;300000,"high"))</f>
        <v>high</v>
      </c>
      <c r="X2108" s="8">
        <f>ROUND(Customer_Churn_Records!$I2108,0)</f>
        <v>132371</v>
      </c>
    </row>
    <row r="2109" ht="14.25" customHeight="1">
      <c r="A2109" s="6">
        <v>8205.0</v>
      </c>
      <c r="B2109" s="6">
        <v>1.5570141E7</v>
      </c>
      <c r="C2109" s="6" t="s">
        <v>244</v>
      </c>
      <c r="D2109" s="6">
        <v>724.0</v>
      </c>
      <c r="E2109" s="6" t="s">
        <v>7</v>
      </c>
      <c r="F2109" s="6" t="s">
        <v>10</v>
      </c>
      <c r="G2109" s="7" t="s">
        <v>140</v>
      </c>
      <c r="H2109" s="6">
        <v>3.0</v>
      </c>
      <c r="I2109" s="6" t="s">
        <v>5503</v>
      </c>
      <c r="J2109" s="6">
        <v>1.0</v>
      </c>
      <c r="K2109" s="6">
        <v>1.0</v>
      </c>
      <c r="L2109" s="6">
        <v>0.0</v>
      </c>
      <c r="M2109" s="6" t="s">
        <v>5504</v>
      </c>
      <c r="N2109" s="6">
        <v>0.0</v>
      </c>
      <c r="O2109" s="6">
        <v>0.0</v>
      </c>
      <c r="P2109" s="6">
        <v>4.0</v>
      </c>
      <c r="Q2109" s="6" t="s">
        <v>58</v>
      </c>
      <c r="R2109" s="6">
        <v>798.0</v>
      </c>
      <c r="S2109" s="6">
        <f>COUNTIF(Customer_Churn_Records!$B$2:$B$10000,Customer_Churn_Records!$B2109)</f>
        <v>1</v>
      </c>
      <c r="T2109" s="6">
        <f>ROUNDUP(Customer_Churn_Records!$G2109,0)</f>
        <v>34</v>
      </c>
      <c r="U2109" s="6" t="str">
        <f t="array" ref="U2109">IFS(Customer_Churn_Records!$T2109&lt;30,"young",Customer_Churn_Records!$T2109&lt;50,"middle-aged",Customer_Churn_Records!$T2109&lt;100,"old")</f>
        <v>middle-aged</v>
      </c>
      <c r="V2109" s="8" t="str">
        <f t="array" ref="V2109">IFS(Customer_Churn_Records!$D2109&lt;701,"less-score",Customer_Churn_Records!$D2109&lt;851,"high-score")</f>
        <v>high-score</v>
      </c>
      <c r="W2109" s="8" t="str">
        <f t="array" ref="W2109">IF(Customer_Churn_Records!$X2109=0,0,IFS(Customer_Churn_Records!$X2109&lt;100000,"low",Customer_Churn_Records!$X2109&lt;300000,"high"))</f>
        <v>high</v>
      </c>
      <c r="X2109" s="8">
        <f>ROUND(Customer_Churn_Records!$I2109,0)</f>
        <v>132353</v>
      </c>
    </row>
    <row r="2110" ht="14.25" customHeight="1">
      <c r="A2110" s="6">
        <v>116.0</v>
      </c>
      <c r="B2110" s="6">
        <v>1.5675522E7</v>
      </c>
      <c r="C2110" s="6" t="s">
        <v>4455</v>
      </c>
      <c r="D2110" s="6">
        <v>628.0</v>
      </c>
      <c r="E2110" s="6" t="s">
        <v>8</v>
      </c>
      <c r="F2110" s="6" t="s">
        <v>10</v>
      </c>
      <c r="G2110" s="7" t="s">
        <v>128</v>
      </c>
      <c r="H2110" s="6">
        <v>9.0</v>
      </c>
      <c r="I2110" s="6" t="s">
        <v>5505</v>
      </c>
      <c r="J2110" s="6">
        <v>2.0</v>
      </c>
      <c r="K2110" s="6">
        <v>1.0</v>
      </c>
      <c r="L2110" s="6">
        <v>1.0</v>
      </c>
      <c r="M2110" s="6" t="s">
        <v>5506</v>
      </c>
      <c r="N2110" s="6">
        <v>0.0</v>
      </c>
      <c r="O2110" s="6">
        <v>0.0</v>
      </c>
      <c r="P2110" s="6">
        <v>2.0</v>
      </c>
      <c r="Q2110" s="6" t="s">
        <v>49</v>
      </c>
      <c r="R2110" s="6">
        <v>736.0</v>
      </c>
      <c r="S2110" s="6">
        <f>COUNTIF(Customer_Churn_Records!$B$2:$B$10000,Customer_Churn_Records!$B2110)</f>
        <v>1</v>
      </c>
      <c r="T2110" s="6">
        <f>ROUNDUP(Customer_Churn_Records!$G2110,0)</f>
        <v>30</v>
      </c>
      <c r="U2110" s="6" t="str">
        <f t="array" ref="U2110">IFS(Customer_Churn_Records!$T2110&lt;30,"young",Customer_Churn_Records!$T2110&lt;50,"middle-aged",Customer_Churn_Records!$T2110&lt;100,"old")</f>
        <v>middle-aged</v>
      </c>
      <c r="V2110" s="8" t="str">
        <f t="array" ref="V2110">IFS(Customer_Churn_Records!$D2110&lt;701,"less-score",Customer_Churn_Records!$D2110&lt;851,"high-score")</f>
        <v>less-score</v>
      </c>
      <c r="W2110" s="8" t="str">
        <f t="array" ref="W2110">IF(Customer_Churn_Records!$X2110=0,0,IFS(Customer_Churn_Records!$X2110&lt;100000,"low",Customer_Churn_Records!$X2110&lt;300000,"high"))</f>
        <v>high</v>
      </c>
      <c r="X2110" s="8">
        <f>ROUND(Customer_Churn_Records!$I2110,0)</f>
        <v>132351</v>
      </c>
    </row>
    <row r="2111" ht="14.25" customHeight="1">
      <c r="A2111" s="6">
        <v>302.0</v>
      </c>
      <c r="B2111" s="6">
        <v>1.5682541E7</v>
      </c>
      <c r="C2111" s="6" t="s">
        <v>926</v>
      </c>
      <c r="D2111" s="6">
        <v>616.0</v>
      </c>
      <c r="E2111" s="6" t="s">
        <v>9</v>
      </c>
      <c r="F2111" s="6" t="s">
        <v>10</v>
      </c>
      <c r="G2111" s="7" t="s">
        <v>118</v>
      </c>
      <c r="H2111" s="6">
        <v>6.0</v>
      </c>
      <c r="I2111" s="6" t="s">
        <v>5507</v>
      </c>
      <c r="J2111" s="6">
        <v>1.0</v>
      </c>
      <c r="K2111" s="6">
        <v>0.0</v>
      </c>
      <c r="L2111" s="6">
        <v>0.0</v>
      </c>
      <c r="M2111" s="6" t="s">
        <v>5508</v>
      </c>
      <c r="N2111" s="6">
        <v>0.0</v>
      </c>
      <c r="O2111" s="6">
        <v>0.0</v>
      </c>
      <c r="P2111" s="6">
        <v>2.0</v>
      </c>
      <c r="Q2111" s="6" t="s">
        <v>44</v>
      </c>
      <c r="R2111" s="6">
        <v>268.0</v>
      </c>
      <c r="S2111" s="6">
        <f>COUNTIF(Customer_Churn_Records!$B$2:$B$10000,Customer_Churn_Records!$B2111)</f>
        <v>1</v>
      </c>
      <c r="T2111" s="6">
        <f>ROUNDUP(Customer_Churn_Records!$G2111,0)</f>
        <v>36</v>
      </c>
      <c r="U2111" s="6" t="str">
        <f t="array" ref="U2111">IFS(Customer_Churn_Records!$T2111&lt;30,"young",Customer_Churn_Records!$T2111&lt;50,"middle-aged",Customer_Churn_Records!$T2111&lt;100,"old")</f>
        <v>middle-aged</v>
      </c>
      <c r="V2111" s="8" t="str">
        <f t="array" ref="V2111">IFS(Customer_Churn_Records!$D2111&lt;701,"less-score",Customer_Churn_Records!$D2111&lt;851,"high-score")</f>
        <v>less-score</v>
      </c>
      <c r="W2111" s="8" t="str">
        <f t="array" ref="W2111">IF(Customer_Churn_Records!$X2111=0,0,IFS(Customer_Churn_Records!$X2111&lt;100000,"low",Customer_Churn_Records!$X2111&lt;300000,"high"))</f>
        <v>high</v>
      </c>
      <c r="X2111" s="8">
        <f>ROUND(Customer_Churn_Records!$I2111,0)</f>
        <v>132312</v>
      </c>
    </row>
    <row r="2112" ht="14.25" customHeight="1">
      <c r="A2112" s="6">
        <v>1114.0</v>
      </c>
      <c r="B2112" s="6">
        <v>1.56488E7</v>
      </c>
      <c r="C2112" s="6" t="s">
        <v>1530</v>
      </c>
      <c r="D2112" s="6">
        <v>731.0</v>
      </c>
      <c r="E2112" s="6" t="s">
        <v>8</v>
      </c>
      <c r="F2112" s="6" t="s">
        <v>10</v>
      </c>
      <c r="G2112" s="7" t="s">
        <v>91</v>
      </c>
      <c r="H2112" s="6">
        <v>8.0</v>
      </c>
      <c r="I2112" s="6" t="s">
        <v>5509</v>
      </c>
      <c r="J2112" s="6">
        <v>1.0</v>
      </c>
      <c r="K2112" s="6">
        <v>1.0</v>
      </c>
      <c r="L2112" s="6">
        <v>0.0</v>
      </c>
      <c r="M2112" s="6" t="s">
        <v>5510</v>
      </c>
      <c r="N2112" s="6">
        <v>1.0</v>
      </c>
      <c r="O2112" s="6">
        <v>1.0</v>
      </c>
      <c r="P2112" s="6">
        <v>2.0</v>
      </c>
      <c r="Q2112" s="6" t="s">
        <v>49</v>
      </c>
      <c r="R2112" s="6">
        <v>269.0</v>
      </c>
      <c r="S2112" s="6">
        <f>COUNTIF(Customer_Churn_Records!$B$2:$B$10000,Customer_Churn_Records!$B2112)</f>
        <v>1</v>
      </c>
      <c r="T2112" s="6">
        <f>ROUNDUP(Customer_Churn_Records!$G2112,0)</f>
        <v>21</v>
      </c>
      <c r="U2112" s="6" t="str">
        <f t="array" ref="U2112">IFS(Customer_Churn_Records!$T2112&lt;30,"young",Customer_Churn_Records!$T2112&lt;50,"middle-aged",Customer_Churn_Records!$T2112&lt;100,"old")</f>
        <v>young</v>
      </c>
      <c r="V2112" s="8" t="str">
        <f t="array" ref="V2112">IFS(Customer_Churn_Records!$D2112&lt;701,"less-score",Customer_Churn_Records!$D2112&lt;851,"high-score")</f>
        <v>high-score</v>
      </c>
      <c r="W2112" s="8" t="str">
        <f t="array" ref="W2112">IF(Customer_Churn_Records!$X2112=0,0,IFS(Customer_Churn_Records!$X2112&lt;100000,"low",Customer_Churn_Records!$X2112&lt;300000,"high"))</f>
        <v>high</v>
      </c>
      <c r="X2112" s="8">
        <f>ROUND(Customer_Churn_Records!$I2112,0)</f>
        <v>132312</v>
      </c>
    </row>
    <row r="2113" ht="14.25" customHeight="1">
      <c r="A2113" s="6">
        <v>3349.0</v>
      </c>
      <c r="B2113" s="6">
        <v>1.5572291E7</v>
      </c>
      <c r="C2113" s="6" t="s">
        <v>3280</v>
      </c>
      <c r="D2113" s="6">
        <v>825.0</v>
      </c>
      <c r="E2113" s="6" t="s">
        <v>7</v>
      </c>
      <c r="F2113" s="6" t="s">
        <v>11</v>
      </c>
      <c r="G2113" s="7" t="s">
        <v>55</v>
      </c>
      <c r="H2113" s="6">
        <v>6.0</v>
      </c>
      <c r="I2113" s="6" t="s">
        <v>5511</v>
      </c>
      <c r="J2113" s="6">
        <v>1.0</v>
      </c>
      <c r="K2113" s="6">
        <v>0.0</v>
      </c>
      <c r="L2113" s="6">
        <v>0.0</v>
      </c>
      <c r="M2113" s="6" t="s">
        <v>5512</v>
      </c>
      <c r="N2113" s="6">
        <v>0.0</v>
      </c>
      <c r="O2113" s="6">
        <v>0.0</v>
      </c>
      <c r="P2113" s="6">
        <v>2.0</v>
      </c>
      <c r="Q2113" s="6" t="s">
        <v>79</v>
      </c>
      <c r="R2113" s="6">
        <v>465.0</v>
      </c>
      <c r="S2113" s="6">
        <f>COUNTIF(Customer_Churn_Records!$B$2:$B$10000,Customer_Churn_Records!$B2113)</f>
        <v>1</v>
      </c>
      <c r="T2113" s="6">
        <f>ROUNDUP(Customer_Churn_Records!$G2113,0)</f>
        <v>40</v>
      </c>
      <c r="U2113" s="6" t="str">
        <f t="array" ref="U2113">IFS(Customer_Churn_Records!$T2113&lt;30,"young",Customer_Churn_Records!$T2113&lt;50,"middle-aged",Customer_Churn_Records!$T2113&lt;100,"old")</f>
        <v>middle-aged</v>
      </c>
      <c r="V2113" s="8" t="str">
        <f t="array" ref="V2113">IFS(Customer_Churn_Records!$D2113&lt;701,"less-score",Customer_Churn_Records!$D2113&lt;851,"high-score")</f>
        <v>high-score</v>
      </c>
      <c r="W2113" s="8" t="str">
        <f t="array" ref="W2113">IF(Customer_Churn_Records!$X2113=0,0,IFS(Customer_Churn_Records!$X2113&lt;100000,"low",Customer_Churn_Records!$X2113&lt;300000,"high"))</f>
        <v>high</v>
      </c>
      <c r="X2113" s="8">
        <f>ROUND(Customer_Churn_Records!$I2113,0)</f>
        <v>132308</v>
      </c>
    </row>
    <row r="2114" ht="14.25" customHeight="1">
      <c r="A2114" s="6">
        <v>1610.0</v>
      </c>
      <c r="B2114" s="6">
        <v>1.5750248E7</v>
      </c>
      <c r="C2114" s="6" t="s">
        <v>2531</v>
      </c>
      <c r="D2114" s="6">
        <v>619.0</v>
      </c>
      <c r="E2114" s="6" t="s">
        <v>7</v>
      </c>
      <c r="F2114" s="6" t="s">
        <v>10</v>
      </c>
      <c r="G2114" s="7" t="s">
        <v>87</v>
      </c>
      <c r="H2114" s="6">
        <v>8.0</v>
      </c>
      <c r="I2114" s="6" t="s">
        <v>5513</v>
      </c>
      <c r="J2114" s="6">
        <v>1.0</v>
      </c>
      <c r="K2114" s="6">
        <v>1.0</v>
      </c>
      <c r="L2114" s="6">
        <v>0.0</v>
      </c>
      <c r="M2114" s="6" t="s">
        <v>5514</v>
      </c>
      <c r="N2114" s="6">
        <v>0.0</v>
      </c>
      <c r="O2114" s="6">
        <v>0.0</v>
      </c>
      <c r="P2114" s="6">
        <v>1.0</v>
      </c>
      <c r="Q2114" s="6" t="s">
        <v>58</v>
      </c>
      <c r="R2114" s="6">
        <v>508.0</v>
      </c>
      <c r="S2114" s="6">
        <f>COUNTIF(Customer_Churn_Records!$B$2:$B$10000,Customer_Churn_Records!$B2114)</f>
        <v>1</v>
      </c>
      <c r="T2114" s="6">
        <f>ROUNDUP(Customer_Churn_Records!$G2114,0)</f>
        <v>35</v>
      </c>
      <c r="U2114" s="6" t="str">
        <f t="array" ref="U2114">IFS(Customer_Churn_Records!$T2114&lt;30,"young",Customer_Churn_Records!$T2114&lt;50,"middle-aged",Customer_Churn_Records!$T2114&lt;100,"old")</f>
        <v>middle-aged</v>
      </c>
      <c r="V2114" s="8" t="str">
        <f t="array" ref="V2114">IFS(Customer_Churn_Records!$D2114&lt;701,"less-score",Customer_Churn_Records!$D2114&lt;851,"high-score")</f>
        <v>less-score</v>
      </c>
      <c r="W2114" s="8" t="str">
        <f t="array" ref="W2114">IF(Customer_Churn_Records!$X2114=0,0,IFS(Customer_Churn_Records!$X2114&lt;100000,"low",Customer_Churn_Records!$X2114&lt;300000,"high"))</f>
        <v>high</v>
      </c>
      <c r="X2114" s="8">
        <f>ROUND(Customer_Churn_Records!$I2114,0)</f>
        <v>132293</v>
      </c>
    </row>
    <row r="2115" ht="14.25" customHeight="1">
      <c r="A2115" s="6">
        <v>4065.0</v>
      </c>
      <c r="B2115" s="6">
        <v>1.5689886E7</v>
      </c>
      <c r="C2115" s="6" t="s">
        <v>5515</v>
      </c>
      <c r="D2115" s="6">
        <v>626.0</v>
      </c>
      <c r="E2115" s="6" t="s">
        <v>8</v>
      </c>
      <c r="F2115" s="6" t="s">
        <v>11</v>
      </c>
      <c r="G2115" s="7" t="s">
        <v>107</v>
      </c>
      <c r="H2115" s="6">
        <v>10.0</v>
      </c>
      <c r="I2115" s="6" t="s">
        <v>5516</v>
      </c>
      <c r="J2115" s="6">
        <v>3.0</v>
      </c>
      <c r="K2115" s="6">
        <v>1.0</v>
      </c>
      <c r="L2115" s="6">
        <v>1.0</v>
      </c>
      <c r="M2115" s="6" t="s">
        <v>5517</v>
      </c>
      <c r="N2115" s="6">
        <v>1.0</v>
      </c>
      <c r="O2115" s="6">
        <v>1.0</v>
      </c>
      <c r="P2115" s="6">
        <v>5.0</v>
      </c>
      <c r="Q2115" s="6" t="s">
        <v>79</v>
      </c>
      <c r="R2115" s="6">
        <v>880.0</v>
      </c>
      <c r="S2115" s="6">
        <f>COUNTIF(Customer_Churn_Records!$B$2:$B$10000,Customer_Churn_Records!$B2115)</f>
        <v>1</v>
      </c>
      <c r="T2115" s="6">
        <f>ROUNDUP(Customer_Churn_Records!$G2115,0)</f>
        <v>39</v>
      </c>
      <c r="U2115" s="6" t="str">
        <f t="array" ref="U2115">IFS(Customer_Churn_Records!$T2115&lt;30,"young",Customer_Churn_Records!$T2115&lt;50,"middle-aged",Customer_Churn_Records!$T2115&lt;100,"old")</f>
        <v>middle-aged</v>
      </c>
      <c r="V2115" s="8" t="str">
        <f t="array" ref="V2115">IFS(Customer_Churn_Records!$D2115&lt;701,"less-score",Customer_Churn_Records!$D2115&lt;851,"high-score")</f>
        <v>less-score</v>
      </c>
      <c r="W2115" s="8" t="str">
        <f t="array" ref="W2115">IF(Customer_Churn_Records!$X2115=0,0,IFS(Customer_Churn_Records!$X2115&lt;100000,"low",Customer_Churn_Records!$X2115&lt;300000,"high"))</f>
        <v>high</v>
      </c>
      <c r="X2115" s="8">
        <f>ROUND(Customer_Churn_Records!$I2115,0)</f>
        <v>132288</v>
      </c>
    </row>
    <row r="2116" ht="14.25" customHeight="1">
      <c r="A2116" s="6">
        <v>5885.0</v>
      </c>
      <c r="B2116" s="6">
        <v>1.5706036E7</v>
      </c>
      <c r="C2116" s="6" t="s">
        <v>2839</v>
      </c>
      <c r="D2116" s="6">
        <v>552.0</v>
      </c>
      <c r="E2116" s="6" t="s">
        <v>8</v>
      </c>
      <c r="F2116" s="6" t="s">
        <v>11</v>
      </c>
      <c r="G2116" s="7" t="s">
        <v>41</v>
      </c>
      <c r="H2116" s="6">
        <v>10.0</v>
      </c>
      <c r="I2116" s="6" t="s">
        <v>5518</v>
      </c>
      <c r="J2116" s="6">
        <v>2.0</v>
      </c>
      <c r="K2116" s="6">
        <v>1.0</v>
      </c>
      <c r="L2116" s="6">
        <v>1.0</v>
      </c>
      <c r="M2116" s="6" t="s">
        <v>5519</v>
      </c>
      <c r="N2116" s="6">
        <v>0.0</v>
      </c>
      <c r="O2116" s="6">
        <v>0.0</v>
      </c>
      <c r="P2116" s="6">
        <v>1.0</v>
      </c>
      <c r="Q2116" s="6" t="s">
        <v>79</v>
      </c>
      <c r="R2116" s="6">
        <v>925.0</v>
      </c>
      <c r="S2116" s="6">
        <f>COUNTIF(Customer_Churn_Records!$B$2:$B$10000,Customer_Churn_Records!$B2116)</f>
        <v>1</v>
      </c>
      <c r="T2116" s="6">
        <f>ROUNDUP(Customer_Churn_Records!$G2116,0)</f>
        <v>38</v>
      </c>
      <c r="U2116" s="6" t="str">
        <f t="array" ref="U2116">IFS(Customer_Churn_Records!$T2116&lt;30,"young",Customer_Churn_Records!$T2116&lt;50,"middle-aged",Customer_Churn_Records!$T2116&lt;100,"old")</f>
        <v>middle-aged</v>
      </c>
      <c r="V2116" s="8" t="str">
        <f t="array" ref="V2116">IFS(Customer_Churn_Records!$D2116&lt;701,"less-score",Customer_Churn_Records!$D2116&lt;851,"high-score")</f>
        <v>less-score</v>
      </c>
      <c r="W2116" s="8" t="str">
        <f t="array" ref="W2116">IF(Customer_Churn_Records!$X2116=0,0,IFS(Customer_Churn_Records!$X2116&lt;100000,"low",Customer_Churn_Records!$X2116&lt;300000,"high"))</f>
        <v>high</v>
      </c>
      <c r="X2116" s="8">
        <f>ROUND(Customer_Churn_Records!$I2116,0)</f>
        <v>132271</v>
      </c>
    </row>
    <row r="2117" ht="14.25" customHeight="1">
      <c r="A2117" s="6">
        <v>1730.0</v>
      </c>
      <c r="B2117" s="6">
        <v>1.5643824E7</v>
      </c>
      <c r="C2117" s="6" t="s">
        <v>2867</v>
      </c>
      <c r="D2117" s="6">
        <v>637.0</v>
      </c>
      <c r="E2117" s="6" t="s">
        <v>7</v>
      </c>
      <c r="F2117" s="6" t="s">
        <v>11</v>
      </c>
      <c r="G2117" s="7" t="s">
        <v>103</v>
      </c>
      <c r="H2117" s="6">
        <v>0.0</v>
      </c>
      <c r="I2117" s="6" t="s">
        <v>5520</v>
      </c>
      <c r="J2117" s="6">
        <v>2.0</v>
      </c>
      <c r="K2117" s="6">
        <v>0.0</v>
      </c>
      <c r="L2117" s="6">
        <v>1.0</v>
      </c>
      <c r="M2117" s="6" t="s">
        <v>5521</v>
      </c>
      <c r="N2117" s="6">
        <v>0.0</v>
      </c>
      <c r="O2117" s="6">
        <v>0.0</v>
      </c>
      <c r="P2117" s="6">
        <v>1.0</v>
      </c>
      <c r="Q2117" s="6" t="s">
        <v>49</v>
      </c>
      <c r="R2117" s="6">
        <v>284.0</v>
      </c>
      <c r="S2117" s="6">
        <f>COUNTIF(Customer_Churn_Records!$B$2:$B$10000,Customer_Churn_Records!$B2117)</f>
        <v>1</v>
      </c>
      <c r="T2117" s="6">
        <f>ROUNDUP(Customer_Churn_Records!$G2117,0)</f>
        <v>33</v>
      </c>
      <c r="U2117" s="6" t="str">
        <f t="array" ref="U2117">IFS(Customer_Churn_Records!$T2117&lt;30,"young",Customer_Churn_Records!$T2117&lt;50,"middle-aged",Customer_Churn_Records!$T2117&lt;100,"old")</f>
        <v>middle-aged</v>
      </c>
      <c r="V2117" s="8" t="str">
        <f t="array" ref="V2117">IFS(Customer_Churn_Records!$D2117&lt;701,"less-score",Customer_Churn_Records!$D2117&lt;851,"high-score")</f>
        <v>less-score</v>
      </c>
      <c r="W2117" s="8" t="str">
        <f t="array" ref="W2117">IF(Customer_Churn_Records!$X2117=0,0,IFS(Customer_Churn_Records!$X2117&lt;100000,"low",Customer_Churn_Records!$X2117&lt;300000,"high"))</f>
        <v>high</v>
      </c>
      <c r="X2117" s="8">
        <f>ROUND(Customer_Churn_Records!$I2117,0)</f>
        <v>132256</v>
      </c>
    </row>
    <row r="2118" ht="14.25" customHeight="1">
      <c r="A2118" s="6">
        <v>2222.0</v>
      </c>
      <c r="B2118" s="6">
        <v>1.5736069E7</v>
      </c>
      <c r="C2118" s="6" t="s">
        <v>1109</v>
      </c>
      <c r="D2118" s="6">
        <v>767.0</v>
      </c>
      <c r="E2118" s="6" t="s">
        <v>8</v>
      </c>
      <c r="F2118" s="6" t="s">
        <v>10</v>
      </c>
      <c r="G2118" s="7" t="s">
        <v>87</v>
      </c>
      <c r="H2118" s="6">
        <v>6.0</v>
      </c>
      <c r="I2118" s="6" t="s">
        <v>5522</v>
      </c>
      <c r="J2118" s="6">
        <v>1.0</v>
      </c>
      <c r="K2118" s="6">
        <v>1.0</v>
      </c>
      <c r="L2118" s="6">
        <v>0.0</v>
      </c>
      <c r="M2118" s="6" t="s">
        <v>5523</v>
      </c>
      <c r="N2118" s="6">
        <v>1.0</v>
      </c>
      <c r="O2118" s="6">
        <v>1.0</v>
      </c>
      <c r="P2118" s="6">
        <v>4.0</v>
      </c>
      <c r="Q2118" s="6" t="s">
        <v>44</v>
      </c>
      <c r="R2118" s="6">
        <v>704.0</v>
      </c>
      <c r="S2118" s="6">
        <f>COUNTIF(Customer_Churn_Records!$B$2:$B$10000,Customer_Churn_Records!$B2118)</f>
        <v>1</v>
      </c>
      <c r="T2118" s="6">
        <f>ROUNDUP(Customer_Churn_Records!$G2118,0)</f>
        <v>35</v>
      </c>
      <c r="U2118" s="6" t="str">
        <f t="array" ref="U2118">IFS(Customer_Churn_Records!$T2118&lt;30,"young",Customer_Churn_Records!$T2118&lt;50,"middle-aged",Customer_Churn_Records!$T2118&lt;100,"old")</f>
        <v>middle-aged</v>
      </c>
      <c r="V2118" s="8" t="str">
        <f t="array" ref="V2118">IFS(Customer_Churn_Records!$D2118&lt;701,"less-score",Customer_Churn_Records!$D2118&lt;851,"high-score")</f>
        <v>high-score</v>
      </c>
      <c r="W2118" s="8" t="str">
        <f t="array" ref="W2118">IF(Customer_Churn_Records!$X2118=0,0,IFS(Customer_Churn_Records!$X2118&lt;100000,"low",Customer_Churn_Records!$X2118&lt;300000,"high"))</f>
        <v>high</v>
      </c>
      <c r="X2118" s="8">
        <f>ROUND(Customer_Churn_Records!$I2118,0)</f>
        <v>132253</v>
      </c>
    </row>
    <row r="2119" ht="14.25" customHeight="1">
      <c r="A2119" s="6">
        <v>8232.0</v>
      </c>
      <c r="B2119" s="6">
        <v>1.5670528E7</v>
      </c>
      <c r="C2119" s="6" t="s">
        <v>5524</v>
      </c>
      <c r="D2119" s="6">
        <v>787.0</v>
      </c>
      <c r="E2119" s="6" t="s">
        <v>8</v>
      </c>
      <c r="F2119" s="6" t="s">
        <v>11</v>
      </c>
      <c r="G2119" s="7" t="s">
        <v>76</v>
      </c>
      <c r="H2119" s="6">
        <v>0.0</v>
      </c>
      <c r="I2119" s="6" t="s">
        <v>5525</v>
      </c>
      <c r="J2119" s="6">
        <v>1.0</v>
      </c>
      <c r="K2119" s="6">
        <v>1.0</v>
      </c>
      <c r="L2119" s="6">
        <v>0.0</v>
      </c>
      <c r="M2119" s="6" t="s">
        <v>5526</v>
      </c>
      <c r="N2119" s="6">
        <v>1.0</v>
      </c>
      <c r="O2119" s="6">
        <v>1.0</v>
      </c>
      <c r="P2119" s="6">
        <v>2.0</v>
      </c>
      <c r="Q2119" s="6" t="s">
        <v>58</v>
      </c>
      <c r="R2119" s="6">
        <v>314.0</v>
      </c>
      <c r="S2119" s="6">
        <f>COUNTIF(Customer_Churn_Records!$B$2:$B$10000,Customer_Churn_Records!$B2119)</f>
        <v>1</v>
      </c>
      <c r="T2119" s="6">
        <f>ROUNDUP(Customer_Churn_Records!$G2119,0)</f>
        <v>43</v>
      </c>
      <c r="U2119" s="6" t="str">
        <f t="array" ref="U2119">IFS(Customer_Churn_Records!$T2119&lt;30,"young",Customer_Churn_Records!$T2119&lt;50,"middle-aged",Customer_Churn_Records!$T2119&lt;100,"old")</f>
        <v>middle-aged</v>
      </c>
      <c r="V2119" s="8" t="str">
        <f t="array" ref="V2119">IFS(Customer_Churn_Records!$D2119&lt;701,"less-score",Customer_Churn_Records!$D2119&lt;851,"high-score")</f>
        <v>high-score</v>
      </c>
      <c r="W2119" s="8" t="str">
        <f t="array" ref="W2119">IF(Customer_Churn_Records!$X2119=0,0,IFS(Customer_Churn_Records!$X2119&lt;100000,"low",Customer_Churn_Records!$X2119&lt;300000,"high"))</f>
        <v>high</v>
      </c>
      <c r="X2119" s="8">
        <f>ROUND(Customer_Churn_Records!$I2119,0)</f>
        <v>132217</v>
      </c>
    </row>
    <row r="2120" ht="14.25" customHeight="1">
      <c r="A2120" s="6">
        <v>7817.0</v>
      </c>
      <c r="B2120" s="6">
        <v>1.5629128E7</v>
      </c>
      <c r="C2120" s="6" t="s">
        <v>5527</v>
      </c>
      <c r="D2120" s="6">
        <v>774.0</v>
      </c>
      <c r="E2120" s="6" t="s">
        <v>8</v>
      </c>
      <c r="F2120" s="6" t="s">
        <v>11</v>
      </c>
      <c r="G2120" s="7" t="s">
        <v>51</v>
      </c>
      <c r="H2120" s="6">
        <v>2.0</v>
      </c>
      <c r="I2120" s="6" t="s">
        <v>5528</v>
      </c>
      <c r="J2120" s="6">
        <v>2.0</v>
      </c>
      <c r="K2120" s="6">
        <v>1.0</v>
      </c>
      <c r="L2120" s="6">
        <v>1.0</v>
      </c>
      <c r="M2120" s="6" t="s">
        <v>5529</v>
      </c>
      <c r="N2120" s="6">
        <v>0.0</v>
      </c>
      <c r="O2120" s="6">
        <v>0.0</v>
      </c>
      <c r="P2120" s="6">
        <v>1.0</v>
      </c>
      <c r="Q2120" s="6" t="s">
        <v>44</v>
      </c>
      <c r="R2120" s="6">
        <v>851.0</v>
      </c>
      <c r="S2120" s="6">
        <f>COUNTIF(Customer_Churn_Records!$B$2:$B$10000,Customer_Churn_Records!$B2120)</f>
        <v>1</v>
      </c>
      <c r="T2120" s="6">
        <f>ROUNDUP(Customer_Churn_Records!$G2120,0)</f>
        <v>42</v>
      </c>
      <c r="U2120" s="6" t="str">
        <f t="array" ref="U2120">IFS(Customer_Churn_Records!$T2120&lt;30,"young",Customer_Churn_Records!$T2120&lt;50,"middle-aged",Customer_Churn_Records!$T2120&lt;100,"old")</f>
        <v>middle-aged</v>
      </c>
      <c r="V2120" s="8" t="str">
        <f t="array" ref="V2120">IFS(Customer_Churn_Records!$D2120&lt;701,"less-score",Customer_Churn_Records!$D2120&lt;851,"high-score")</f>
        <v>high-score</v>
      </c>
      <c r="W2120" s="8" t="str">
        <f t="array" ref="W2120">IF(Customer_Churn_Records!$X2120=0,0,IFS(Customer_Churn_Records!$X2120&lt;100000,"low",Customer_Churn_Records!$X2120&lt;300000,"high"))</f>
        <v>high</v>
      </c>
      <c r="X2120" s="8">
        <f>ROUND(Customer_Churn_Records!$I2120,0)</f>
        <v>132194</v>
      </c>
    </row>
    <row r="2121" ht="14.25" customHeight="1">
      <c r="A2121" s="6">
        <v>4629.0</v>
      </c>
      <c r="B2121" s="6">
        <v>1.5788151E7</v>
      </c>
      <c r="C2121" s="6" t="s">
        <v>71</v>
      </c>
      <c r="D2121" s="6">
        <v>650.0</v>
      </c>
      <c r="E2121" s="6" t="s">
        <v>9</v>
      </c>
      <c r="F2121" s="6" t="s">
        <v>11</v>
      </c>
      <c r="G2121" s="7" t="s">
        <v>114</v>
      </c>
      <c r="H2121" s="6">
        <v>1.0</v>
      </c>
      <c r="I2121" s="6" t="s">
        <v>5530</v>
      </c>
      <c r="J2121" s="6">
        <v>2.0</v>
      </c>
      <c r="K2121" s="6">
        <v>1.0</v>
      </c>
      <c r="L2121" s="6">
        <v>1.0</v>
      </c>
      <c r="M2121" s="6" t="s">
        <v>5531</v>
      </c>
      <c r="N2121" s="6">
        <v>0.0</v>
      </c>
      <c r="O2121" s="6">
        <v>0.0</v>
      </c>
      <c r="P2121" s="6">
        <v>2.0</v>
      </c>
      <c r="Q2121" s="6" t="s">
        <v>79</v>
      </c>
      <c r="R2121" s="6">
        <v>960.0</v>
      </c>
      <c r="S2121" s="6">
        <f>COUNTIF(Customer_Churn_Records!$B$2:$B$10000,Customer_Churn_Records!$B2121)</f>
        <v>1</v>
      </c>
      <c r="T2121" s="6">
        <f>ROUNDUP(Customer_Churn_Records!$G2121,0)</f>
        <v>32</v>
      </c>
      <c r="U2121" s="6" t="str">
        <f t="array" ref="U2121">IFS(Customer_Churn_Records!$T2121&lt;30,"young",Customer_Churn_Records!$T2121&lt;50,"middle-aged",Customer_Churn_Records!$T2121&lt;100,"old")</f>
        <v>middle-aged</v>
      </c>
      <c r="V2121" s="8" t="str">
        <f t="array" ref="V2121">IFS(Customer_Churn_Records!$D2121&lt;701,"less-score",Customer_Churn_Records!$D2121&lt;851,"high-score")</f>
        <v>less-score</v>
      </c>
      <c r="W2121" s="8" t="str">
        <f t="array" ref="W2121">IF(Customer_Churn_Records!$X2121=0,0,IFS(Customer_Churn_Records!$X2121&lt;100000,"low",Customer_Churn_Records!$X2121&lt;300000,"high"))</f>
        <v>high</v>
      </c>
      <c r="X2121" s="8">
        <f>ROUND(Customer_Churn_Records!$I2121,0)</f>
        <v>132188</v>
      </c>
    </row>
    <row r="2122" ht="14.25" customHeight="1">
      <c r="A2122" s="6">
        <v>3173.0</v>
      </c>
      <c r="B2122" s="6">
        <v>1.5692819E7</v>
      </c>
      <c r="C2122" s="6" t="s">
        <v>1745</v>
      </c>
      <c r="D2122" s="6">
        <v>665.0</v>
      </c>
      <c r="E2122" s="6" t="s">
        <v>8</v>
      </c>
      <c r="F2122" s="6" t="s">
        <v>11</v>
      </c>
      <c r="G2122" s="7" t="s">
        <v>114</v>
      </c>
      <c r="H2122" s="6">
        <v>1.0</v>
      </c>
      <c r="I2122" s="6" t="s">
        <v>5532</v>
      </c>
      <c r="J2122" s="6">
        <v>1.0</v>
      </c>
      <c r="K2122" s="6">
        <v>0.0</v>
      </c>
      <c r="L2122" s="6">
        <v>0.0</v>
      </c>
      <c r="M2122" s="6" t="s">
        <v>5533</v>
      </c>
      <c r="N2122" s="6">
        <v>0.0</v>
      </c>
      <c r="O2122" s="6">
        <v>0.0</v>
      </c>
      <c r="P2122" s="6">
        <v>1.0</v>
      </c>
      <c r="Q2122" s="6" t="s">
        <v>49</v>
      </c>
      <c r="R2122" s="6">
        <v>274.0</v>
      </c>
      <c r="S2122" s="6">
        <f>COUNTIF(Customer_Churn_Records!$B$2:$B$10000,Customer_Churn_Records!$B2122)</f>
        <v>1</v>
      </c>
      <c r="T2122" s="6">
        <f>ROUNDUP(Customer_Churn_Records!$G2122,0)</f>
        <v>32</v>
      </c>
      <c r="U2122" s="6" t="str">
        <f t="array" ref="U2122">IFS(Customer_Churn_Records!$T2122&lt;30,"young",Customer_Churn_Records!$T2122&lt;50,"middle-aged",Customer_Churn_Records!$T2122&lt;100,"old")</f>
        <v>middle-aged</v>
      </c>
      <c r="V2122" s="8" t="str">
        <f t="array" ref="V2122">IFS(Customer_Churn_Records!$D2122&lt;701,"less-score",Customer_Churn_Records!$D2122&lt;851,"high-score")</f>
        <v>less-score</v>
      </c>
      <c r="W2122" s="8" t="str">
        <f t="array" ref="W2122">IF(Customer_Churn_Records!$X2122=0,0,IFS(Customer_Churn_Records!$X2122&lt;100000,"low",Customer_Churn_Records!$X2122&lt;300000,"high"))</f>
        <v>high</v>
      </c>
      <c r="X2122" s="8">
        <f>ROUND(Customer_Churn_Records!$I2122,0)</f>
        <v>132179</v>
      </c>
    </row>
    <row r="2123" ht="14.25" customHeight="1">
      <c r="A2123" s="6">
        <v>3221.0</v>
      </c>
      <c r="B2123" s="6">
        <v>1.5674331E7</v>
      </c>
      <c r="C2123" s="6" t="s">
        <v>5071</v>
      </c>
      <c r="D2123" s="6">
        <v>576.0</v>
      </c>
      <c r="E2123" s="6" t="s">
        <v>8</v>
      </c>
      <c r="F2123" s="6" t="s">
        <v>11</v>
      </c>
      <c r="G2123" s="7" t="s">
        <v>128</v>
      </c>
      <c r="H2123" s="6">
        <v>7.0</v>
      </c>
      <c r="I2123" s="6" t="s">
        <v>5534</v>
      </c>
      <c r="J2123" s="6">
        <v>2.0</v>
      </c>
      <c r="K2123" s="6">
        <v>0.0</v>
      </c>
      <c r="L2123" s="6">
        <v>0.0</v>
      </c>
      <c r="M2123" s="6" t="s">
        <v>5535</v>
      </c>
      <c r="N2123" s="6">
        <v>0.0</v>
      </c>
      <c r="O2123" s="6">
        <v>0.0</v>
      </c>
      <c r="P2123" s="6">
        <v>1.0</v>
      </c>
      <c r="Q2123" s="6" t="s">
        <v>49</v>
      </c>
      <c r="R2123" s="6">
        <v>546.0</v>
      </c>
      <c r="S2123" s="6">
        <f>COUNTIF(Customer_Churn_Records!$B$2:$B$10000,Customer_Churn_Records!$B2123)</f>
        <v>1</v>
      </c>
      <c r="T2123" s="6">
        <f>ROUNDUP(Customer_Churn_Records!$G2123,0)</f>
        <v>30</v>
      </c>
      <c r="U2123" s="6" t="str">
        <f t="array" ref="U2123">IFS(Customer_Churn_Records!$T2123&lt;30,"young",Customer_Churn_Records!$T2123&lt;50,"middle-aged",Customer_Churn_Records!$T2123&lt;100,"old")</f>
        <v>middle-aged</v>
      </c>
      <c r="V2123" s="8" t="str">
        <f t="array" ref="V2123">IFS(Customer_Churn_Records!$D2123&lt;701,"less-score",Customer_Churn_Records!$D2123&lt;851,"high-score")</f>
        <v>less-score</v>
      </c>
      <c r="W2123" s="8" t="str">
        <f t="array" ref="W2123">IF(Customer_Churn_Records!$X2123=0,0,IFS(Customer_Churn_Records!$X2123&lt;100000,"low",Customer_Churn_Records!$X2123&lt;300000,"high"))</f>
        <v>high</v>
      </c>
      <c r="X2123" s="8">
        <f>ROUND(Customer_Churn_Records!$I2123,0)</f>
        <v>132174</v>
      </c>
    </row>
    <row r="2124" ht="14.25" customHeight="1">
      <c r="A2124" s="6">
        <v>2829.0</v>
      </c>
      <c r="B2124" s="6">
        <v>1.5716449E7</v>
      </c>
      <c r="C2124" s="6" t="s">
        <v>1214</v>
      </c>
      <c r="D2124" s="6">
        <v>527.0</v>
      </c>
      <c r="E2124" s="6" t="s">
        <v>9</v>
      </c>
      <c r="F2124" s="6" t="s">
        <v>11</v>
      </c>
      <c r="G2124" s="7" t="s">
        <v>103</v>
      </c>
      <c r="H2124" s="6">
        <v>9.0</v>
      </c>
      <c r="I2124" s="6" t="s">
        <v>5536</v>
      </c>
      <c r="J2124" s="6">
        <v>1.0</v>
      </c>
      <c r="K2124" s="6">
        <v>0.0</v>
      </c>
      <c r="L2124" s="6">
        <v>0.0</v>
      </c>
      <c r="M2124" s="6" t="s">
        <v>5537</v>
      </c>
      <c r="N2124" s="6">
        <v>0.0</v>
      </c>
      <c r="O2124" s="6">
        <v>0.0</v>
      </c>
      <c r="P2124" s="6">
        <v>3.0</v>
      </c>
      <c r="Q2124" s="6" t="s">
        <v>49</v>
      </c>
      <c r="R2124" s="6">
        <v>399.0</v>
      </c>
      <c r="S2124" s="6">
        <f>COUNTIF(Customer_Churn_Records!$B$2:$B$10000,Customer_Churn_Records!$B2124)</f>
        <v>1</v>
      </c>
      <c r="T2124" s="6">
        <f>ROUNDUP(Customer_Churn_Records!$G2124,0)</f>
        <v>33</v>
      </c>
      <c r="U2124" s="6" t="str">
        <f t="array" ref="U2124">IFS(Customer_Churn_Records!$T2124&lt;30,"young",Customer_Churn_Records!$T2124&lt;50,"middle-aged",Customer_Churn_Records!$T2124&lt;100,"old")</f>
        <v>middle-aged</v>
      </c>
      <c r="V2124" s="8" t="str">
        <f t="array" ref="V2124">IFS(Customer_Churn_Records!$D2124&lt;701,"less-score",Customer_Churn_Records!$D2124&lt;851,"high-score")</f>
        <v>less-score</v>
      </c>
      <c r="W2124" s="8" t="str">
        <f t="array" ref="W2124">IF(Customer_Churn_Records!$X2124=0,0,IFS(Customer_Churn_Records!$X2124&lt;100000,"low",Customer_Churn_Records!$X2124&lt;300000,"high"))</f>
        <v>high</v>
      </c>
      <c r="X2124" s="8">
        <f>ROUND(Customer_Churn_Records!$I2124,0)</f>
        <v>132168</v>
      </c>
    </row>
    <row r="2125" ht="14.25" customHeight="1">
      <c r="A2125" s="6">
        <v>2845.0</v>
      </c>
      <c r="B2125" s="6">
        <v>1.5757521E7</v>
      </c>
      <c r="C2125" s="6" t="s">
        <v>5538</v>
      </c>
      <c r="D2125" s="6">
        <v>606.0</v>
      </c>
      <c r="E2125" s="6" t="s">
        <v>7</v>
      </c>
      <c r="F2125" s="6" t="s">
        <v>11</v>
      </c>
      <c r="G2125" s="7" t="s">
        <v>87</v>
      </c>
      <c r="H2125" s="6">
        <v>2.0</v>
      </c>
      <c r="I2125" s="6" t="s">
        <v>5539</v>
      </c>
      <c r="J2125" s="6">
        <v>1.0</v>
      </c>
      <c r="K2125" s="6">
        <v>0.0</v>
      </c>
      <c r="L2125" s="6">
        <v>1.0</v>
      </c>
      <c r="M2125" s="6" t="s">
        <v>5540</v>
      </c>
      <c r="N2125" s="6">
        <v>0.0</v>
      </c>
      <c r="O2125" s="6">
        <v>0.0</v>
      </c>
      <c r="P2125" s="6">
        <v>3.0</v>
      </c>
      <c r="Q2125" s="6" t="s">
        <v>49</v>
      </c>
      <c r="R2125" s="6">
        <v>331.0</v>
      </c>
      <c r="S2125" s="6">
        <f>COUNTIF(Customer_Churn_Records!$B$2:$B$10000,Customer_Churn_Records!$B2125)</f>
        <v>1</v>
      </c>
      <c r="T2125" s="6">
        <f>ROUNDUP(Customer_Churn_Records!$G2125,0)</f>
        <v>35</v>
      </c>
      <c r="U2125" s="6" t="str">
        <f t="array" ref="U2125">IFS(Customer_Churn_Records!$T2125&lt;30,"young",Customer_Churn_Records!$T2125&lt;50,"middle-aged",Customer_Churn_Records!$T2125&lt;100,"old")</f>
        <v>middle-aged</v>
      </c>
      <c r="V2125" s="8" t="str">
        <f t="array" ref="V2125">IFS(Customer_Churn_Records!$D2125&lt;701,"less-score",Customer_Churn_Records!$D2125&lt;851,"high-score")</f>
        <v>less-score</v>
      </c>
      <c r="W2125" s="8" t="str">
        <f t="array" ref="W2125">IF(Customer_Churn_Records!$X2125=0,0,IFS(Customer_Churn_Records!$X2125&lt;100000,"low",Customer_Churn_Records!$X2125&lt;300000,"high"))</f>
        <v>high</v>
      </c>
      <c r="X2125" s="8">
        <f>ROUND(Customer_Churn_Records!$I2125,0)</f>
        <v>132164</v>
      </c>
    </row>
    <row r="2126" ht="14.25" customHeight="1">
      <c r="A2126" s="6">
        <v>3398.0</v>
      </c>
      <c r="B2126" s="6">
        <v>1.5691624E7</v>
      </c>
      <c r="C2126" s="6" t="s">
        <v>5541</v>
      </c>
      <c r="D2126" s="6">
        <v>820.0</v>
      </c>
      <c r="E2126" s="6" t="s">
        <v>7</v>
      </c>
      <c r="F2126" s="6" t="s">
        <v>11</v>
      </c>
      <c r="G2126" s="7" t="s">
        <v>103</v>
      </c>
      <c r="H2126" s="6">
        <v>2.0</v>
      </c>
      <c r="I2126" s="6" t="s">
        <v>5542</v>
      </c>
      <c r="J2126" s="6">
        <v>2.0</v>
      </c>
      <c r="K2126" s="6">
        <v>1.0</v>
      </c>
      <c r="L2126" s="6">
        <v>0.0</v>
      </c>
      <c r="M2126" s="6" t="s">
        <v>5543</v>
      </c>
      <c r="N2126" s="6">
        <v>0.0</v>
      </c>
      <c r="O2126" s="6">
        <v>0.0</v>
      </c>
      <c r="P2126" s="6">
        <v>2.0</v>
      </c>
      <c r="Q2126" s="6" t="s">
        <v>49</v>
      </c>
      <c r="R2126" s="6">
        <v>796.0</v>
      </c>
      <c r="S2126" s="6">
        <f>COUNTIF(Customer_Churn_Records!$B$2:$B$10000,Customer_Churn_Records!$B2126)</f>
        <v>1</v>
      </c>
      <c r="T2126" s="6">
        <f>ROUNDUP(Customer_Churn_Records!$G2126,0)</f>
        <v>33</v>
      </c>
      <c r="U2126" s="6" t="str">
        <f t="array" ref="U2126">IFS(Customer_Churn_Records!$T2126&lt;30,"young",Customer_Churn_Records!$T2126&lt;50,"middle-aged",Customer_Churn_Records!$T2126&lt;100,"old")</f>
        <v>middle-aged</v>
      </c>
      <c r="V2126" s="8" t="str">
        <f t="array" ref="V2126">IFS(Customer_Churn_Records!$D2126&lt;701,"less-score",Customer_Churn_Records!$D2126&lt;851,"high-score")</f>
        <v>high-score</v>
      </c>
      <c r="W2126" s="8" t="str">
        <f t="array" ref="W2126">IF(Customer_Churn_Records!$X2126=0,0,IFS(Customer_Churn_Records!$X2126&lt;100000,"low",Customer_Churn_Records!$X2126&lt;300000,"high"))</f>
        <v>high</v>
      </c>
      <c r="X2126" s="8">
        <f>ROUND(Customer_Churn_Records!$I2126,0)</f>
        <v>132150</v>
      </c>
    </row>
    <row r="2127" ht="14.25" customHeight="1">
      <c r="A2127" s="6">
        <v>5356.0</v>
      </c>
      <c r="B2127" s="6">
        <v>1.5773751E7</v>
      </c>
      <c r="C2127" s="6" t="s">
        <v>1106</v>
      </c>
      <c r="D2127" s="6">
        <v>597.0</v>
      </c>
      <c r="E2127" s="6" t="s">
        <v>7</v>
      </c>
      <c r="F2127" s="6" t="s">
        <v>10</v>
      </c>
      <c r="G2127" s="7" t="s">
        <v>99</v>
      </c>
      <c r="H2127" s="6">
        <v>1.0</v>
      </c>
      <c r="I2127" s="6" t="s">
        <v>5544</v>
      </c>
      <c r="J2127" s="6">
        <v>1.0</v>
      </c>
      <c r="K2127" s="6">
        <v>1.0</v>
      </c>
      <c r="L2127" s="6">
        <v>0.0</v>
      </c>
      <c r="M2127" s="6" t="s">
        <v>5545</v>
      </c>
      <c r="N2127" s="6">
        <v>0.0</v>
      </c>
      <c r="O2127" s="6">
        <v>0.0</v>
      </c>
      <c r="P2127" s="6">
        <v>1.0</v>
      </c>
      <c r="Q2127" s="6" t="s">
        <v>58</v>
      </c>
      <c r="R2127" s="6">
        <v>718.0</v>
      </c>
      <c r="S2127" s="6">
        <f>COUNTIF(Customer_Churn_Records!$B$2:$B$10000,Customer_Churn_Records!$B2127)</f>
        <v>1</v>
      </c>
      <c r="T2127" s="6">
        <f>ROUNDUP(Customer_Churn_Records!$G2127,0)</f>
        <v>29</v>
      </c>
      <c r="U2127" s="6" t="str">
        <f t="array" ref="U2127">IFS(Customer_Churn_Records!$T2127&lt;30,"young",Customer_Churn_Records!$T2127&lt;50,"middle-aged",Customer_Churn_Records!$T2127&lt;100,"old")</f>
        <v>young</v>
      </c>
      <c r="V2127" s="8" t="str">
        <f t="array" ref="V2127">IFS(Customer_Churn_Records!$D2127&lt;701,"less-score",Customer_Churn_Records!$D2127&lt;851,"high-score")</f>
        <v>less-score</v>
      </c>
      <c r="W2127" s="8" t="str">
        <f t="array" ref="W2127">IF(Customer_Churn_Records!$X2127=0,0,IFS(Customer_Churn_Records!$X2127&lt;100000,"low",Customer_Churn_Records!$X2127&lt;300000,"high"))</f>
        <v>high</v>
      </c>
      <c r="X2127" s="8">
        <f>ROUND(Customer_Churn_Records!$I2127,0)</f>
        <v>132144</v>
      </c>
    </row>
    <row r="2128" ht="14.25" customHeight="1">
      <c r="A2128" s="6">
        <v>8097.0</v>
      </c>
      <c r="B2128" s="6">
        <v>1.5750772E7</v>
      </c>
      <c r="C2128" s="6" t="s">
        <v>1893</v>
      </c>
      <c r="D2128" s="6">
        <v>671.0</v>
      </c>
      <c r="E2128" s="6" t="s">
        <v>7</v>
      </c>
      <c r="F2128" s="6" t="s">
        <v>10</v>
      </c>
      <c r="G2128" s="7" t="s">
        <v>41</v>
      </c>
      <c r="H2128" s="6">
        <v>6.0</v>
      </c>
      <c r="I2128" s="6" t="s">
        <v>5546</v>
      </c>
      <c r="J2128" s="6">
        <v>1.0</v>
      </c>
      <c r="K2128" s="6">
        <v>0.0</v>
      </c>
      <c r="L2128" s="6">
        <v>1.0</v>
      </c>
      <c r="M2128" s="6" t="s">
        <v>5547</v>
      </c>
      <c r="N2128" s="6">
        <v>0.0</v>
      </c>
      <c r="O2128" s="6">
        <v>0.0</v>
      </c>
      <c r="P2128" s="6">
        <v>1.0</v>
      </c>
      <c r="Q2128" s="6" t="s">
        <v>44</v>
      </c>
      <c r="R2128" s="6">
        <v>593.0</v>
      </c>
      <c r="S2128" s="6">
        <f>COUNTIF(Customer_Churn_Records!$B$2:$B$10000,Customer_Churn_Records!$B2128)</f>
        <v>1</v>
      </c>
      <c r="T2128" s="6">
        <f>ROUNDUP(Customer_Churn_Records!$G2128,0)</f>
        <v>38</v>
      </c>
      <c r="U2128" s="6" t="str">
        <f t="array" ref="U2128">IFS(Customer_Churn_Records!$T2128&lt;30,"young",Customer_Churn_Records!$T2128&lt;50,"middle-aged",Customer_Churn_Records!$T2128&lt;100,"old")</f>
        <v>middle-aged</v>
      </c>
      <c r="V2128" s="8" t="str">
        <f t="array" ref="V2128">IFS(Customer_Churn_Records!$D2128&lt;701,"less-score",Customer_Churn_Records!$D2128&lt;851,"high-score")</f>
        <v>less-score</v>
      </c>
      <c r="W2128" s="8" t="str">
        <f t="array" ref="W2128">IF(Customer_Churn_Records!$X2128=0,0,IFS(Customer_Churn_Records!$X2128&lt;100000,"low",Customer_Churn_Records!$X2128&lt;300000,"high"))</f>
        <v>high</v>
      </c>
      <c r="X2128" s="8">
        <f>ROUND(Customer_Churn_Records!$I2128,0)</f>
        <v>132130</v>
      </c>
    </row>
    <row r="2129" ht="14.25" customHeight="1">
      <c r="A2129" s="6">
        <v>3955.0</v>
      </c>
      <c r="B2129" s="6">
        <v>1.5758755E7</v>
      </c>
      <c r="C2129" s="6" t="s">
        <v>1140</v>
      </c>
      <c r="D2129" s="6">
        <v>729.0</v>
      </c>
      <c r="E2129" s="6" t="s">
        <v>7</v>
      </c>
      <c r="F2129" s="6" t="s">
        <v>10</v>
      </c>
      <c r="G2129" s="7" t="s">
        <v>140</v>
      </c>
      <c r="H2129" s="6">
        <v>9.0</v>
      </c>
      <c r="I2129" s="6" t="s">
        <v>5548</v>
      </c>
      <c r="J2129" s="6">
        <v>1.0</v>
      </c>
      <c r="K2129" s="6">
        <v>0.0</v>
      </c>
      <c r="L2129" s="6">
        <v>1.0</v>
      </c>
      <c r="M2129" s="6" t="s">
        <v>5549</v>
      </c>
      <c r="N2129" s="6">
        <v>0.0</v>
      </c>
      <c r="O2129" s="6">
        <v>0.0</v>
      </c>
      <c r="P2129" s="6">
        <v>3.0</v>
      </c>
      <c r="Q2129" s="6" t="s">
        <v>49</v>
      </c>
      <c r="R2129" s="6">
        <v>654.0</v>
      </c>
      <c r="S2129" s="6">
        <f>COUNTIF(Customer_Churn_Records!$B$2:$B$10000,Customer_Churn_Records!$B2129)</f>
        <v>1</v>
      </c>
      <c r="T2129" s="6">
        <f>ROUNDUP(Customer_Churn_Records!$G2129,0)</f>
        <v>34</v>
      </c>
      <c r="U2129" s="6" t="str">
        <f t="array" ref="U2129">IFS(Customer_Churn_Records!$T2129&lt;30,"young",Customer_Churn_Records!$T2129&lt;50,"middle-aged",Customer_Churn_Records!$T2129&lt;100,"old")</f>
        <v>middle-aged</v>
      </c>
      <c r="V2129" s="8" t="str">
        <f t="array" ref="V2129">IFS(Customer_Churn_Records!$D2129&lt;701,"less-score",Customer_Churn_Records!$D2129&lt;851,"high-score")</f>
        <v>high-score</v>
      </c>
      <c r="W2129" s="8" t="str">
        <f t="array" ref="W2129">IF(Customer_Churn_Records!$X2129=0,0,IFS(Customer_Churn_Records!$X2129&lt;100000,"low",Customer_Churn_Records!$X2129&lt;300000,"high"))</f>
        <v>high</v>
      </c>
      <c r="X2129" s="8">
        <f>ROUND(Customer_Churn_Records!$I2129,0)</f>
        <v>132122</v>
      </c>
    </row>
    <row r="2130" ht="14.25" customHeight="1">
      <c r="A2130" s="6">
        <v>1245.0</v>
      </c>
      <c r="B2130" s="6">
        <v>1.5616709E7</v>
      </c>
      <c r="C2130" s="6" t="s">
        <v>5550</v>
      </c>
      <c r="D2130" s="6">
        <v>587.0</v>
      </c>
      <c r="E2130" s="6" t="s">
        <v>8</v>
      </c>
      <c r="F2130" s="6" t="s">
        <v>10</v>
      </c>
      <c r="G2130" s="7" t="s">
        <v>41</v>
      </c>
      <c r="H2130" s="6">
        <v>0.0</v>
      </c>
      <c r="I2130" s="6" t="s">
        <v>5551</v>
      </c>
      <c r="J2130" s="6">
        <v>2.0</v>
      </c>
      <c r="K2130" s="6">
        <v>0.0</v>
      </c>
      <c r="L2130" s="6">
        <v>0.0</v>
      </c>
      <c r="M2130" s="6" t="s">
        <v>5552</v>
      </c>
      <c r="N2130" s="6">
        <v>0.0</v>
      </c>
      <c r="O2130" s="6">
        <v>0.0</v>
      </c>
      <c r="P2130" s="6">
        <v>5.0</v>
      </c>
      <c r="Q2130" s="6" t="s">
        <v>58</v>
      </c>
      <c r="R2130" s="6">
        <v>916.0</v>
      </c>
      <c r="S2130" s="6">
        <f>COUNTIF(Customer_Churn_Records!$B$2:$B$10000,Customer_Churn_Records!$B2130)</f>
        <v>1</v>
      </c>
      <c r="T2130" s="6">
        <f>ROUNDUP(Customer_Churn_Records!$G2130,0)</f>
        <v>38</v>
      </c>
      <c r="U2130" s="6" t="str">
        <f t="array" ref="U2130">IFS(Customer_Churn_Records!$T2130&lt;30,"young",Customer_Churn_Records!$T2130&lt;50,"middle-aged",Customer_Churn_Records!$T2130&lt;100,"old")</f>
        <v>middle-aged</v>
      </c>
      <c r="V2130" s="8" t="str">
        <f t="array" ref="V2130">IFS(Customer_Churn_Records!$D2130&lt;701,"less-score",Customer_Churn_Records!$D2130&lt;851,"high-score")</f>
        <v>less-score</v>
      </c>
      <c r="W2130" s="8" t="str">
        <f t="array" ref="W2130">IF(Customer_Churn_Records!$X2130=0,0,IFS(Customer_Churn_Records!$X2130&lt;100000,"low",Customer_Churn_Records!$X2130&lt;300000,"high"))</f>
        <v>high</v>
      </c>
      <c r="X2130" s="8">
        <f>ROUND(Customer_Churn_Records!$I2130,0)</f>
        <v>132122</v>
      </c>
    </row>
    <row r="2131" ht="14.25" customHeight="1">
      <c r="A2131" s="6">
        <v>7077.0</v>
      </c>
      <c r="B2131" s="6">
        <v>1.5766906E7</v>
      </c>
      <c r="C2131" s="6" t="s">
        <v>1555</v>
      </c>
      <c r="D2131" s="6">
        <v>742.0</v>
      </c>
      <c r="E2131" s="6" t="s">
        <v>7</v>
      </c>
      <c r="F2131" s="6" t="s">
        <v>10</v>
      </c>
      <c r="G2131" s="7" t="s">
        <v>213</v>
      </c>
      <c r="H2131" s="6">
        <v>4.0</v>
      </c>
      <c r="I2131" s="6" t="s">
        <v>5553</v>
      </c>
      <c r="J2131" s="6">
        <v>2.0</v>
      </c>
      <c r="K2131" s="6">
        <v>1.0</v>
      </c>
      <c r="L2131" s="6">
        <v>0.0</v>
      </c>
      <c r="M2131" s="6" t="s">
        <v>5554</v>
      </c>
      <c r="N2131" s="6">
        <v>0.0</v>
      </c>
      <c r="O2131" s="6">
        <v>0.0</v>
      </c>
      <c r="P2131" s="6">
        <v>1.0</v>
      </c>
      <c r="Q2131" s="6" t="s">
        <v>58</v>
      </c>
      <c r="R2131" s="6">
        <v>233.0</v>
      </c>
      <c r="S2131" s="6">
        <f>COUNTIF(Customer_Churn_Records!$B$2:$B$10000,Customer_Churn_Records!$B2131)</f>
        <v>1</v>
      </c>
      <c r="T2131" s="6">
        <f>ROUNDUP(Customer_Churn_Records!$G2131,0)</f>
        <v>25</v>
      </c>
      <c r="U2131" s="6" t="str">
        <f t="array" ref="U2131">IFS(Customer_Churn_Records!$T2131&lt;30,"young",Customer_Churn_Records!$T2131&lt;50,"middle-aged",Customer_Churn_Records!$T2131&lt;100,"old")</f>
        <v>young</v>
      </c>
      <c r="V2131" s="8" t="str">
        <f t="array" ref="V2131">IFS(Customer_Churn_Records!$D2131&lt;701,"less-score",Customer_Churn_Records!$D2131&lt;851,"high-score")</f>
        <v>high-score</v>
      </c>
      <c r="W2131" s="8" t="str">
        <f t="array" ref="W2131">IF(Customer_Churn_Records!$X2131=0,0,IFS(Customer_Churn_Records!$X2131&lt;100000,"low",Customer_Churn_Records!$X2131&lt;300000,"high"))</f>
        <v>high</v>
      </c>
      <c r="X2131" s="8">
        <f>ROUND(Customer_Churn_Records!$I2131,0)</f>
        <v>132116</v>
      </c>
    </row>
    <row r="2132" ht="14.25" customHeight="1">
      <c r="A2132" s="6">
        <v>5690.0</v>
      </c>
      <c r="B2132" s="6">
        <v>1.5612931E7</v>
      </c>
      <c r="C2132" s="6" t="s">
        <v>5555</v>
      </c>
      <c r="D2132" s="6">
        <v>722.0</v>
      </c>
      <c r="E2132" s="6" t="s">
        <v>9</v>
      </c>
      <c r="F2132" s="6" t="s">
        <v>10</v>
      </c>
      <c r="G2132" s="7" t="s">
        <v>156</v>
      </c>
      <c r="H2132" s="6">
        <v>4.0</v>
      </c>
      <c r="I2132" s="6" t="s">
        <v>5556</v>
      </c>
      <c r="J2132" s="6">
        <v>1.0</v>
      </c>
      <c r="K2132" s="6">
        <v>1.0</v>
      </c>
      <c r="L2132" s="6">
        <v>1.0</v>
      </c>
      <c r="M2132" s="6" t="s">
        <v>5557</v>
      </c>
      <c r="N2132" s="6">
        <v>0.0</v>
      </c>
      <c r="O2132" s="6">
        <v>0.0</v>
      </c>
      <c r="P2132" s="6">
        <v>5.0</v>
      </c>
      <c r="Q2132" s="6" t="s">
        <v>58</v>
      </c>
      <c r="R2132" s="6">
        <v>761.0</v>
      </c>
      <c r="S2132" s="6">
        <f>COUNTIF(Customer_Churn_Records!$B$2:$B$10000,Customer_Churn_Records!$B2132)</f>
        <v>1</v>
      </c>
      <c r="T2132" s="6">
        <f>ROUNDUP(Customer_Churn_Records!$G2132,0)</f>
        <v>50</v>
      </c>
      <c r="U2132" s="6" t="str">
        <f t="array" ref="U2132">IFS(Customer_Churn_Records!$T2132&lt;30,"young",Customer_Churn_Records!$T2132&lt;50,"middle-aged",Customer_Churn_Records!$T2132&lt;100,"old")</f>
        <v>old</v>
      </c>
      <c r="V2132" s="8" t="str">
        <f t="array" ref="V2132">IFS(Customer_Churn_Records!$D2132&lt;701,"less-score",Customer_Churn_Records!$D2132&lt;851,"high-score")</f>
        <v>high-score</v>
      </c>
      <c r="W2132" s="8" t="str">
        <f t="array" ref="W2132">IF(Customer_Churn_Records!$X2132=0,0,IFS(Customer_Churn_Records!$X2132&lt;100000,"low",Customer_Churn_Records!$X2132&lt;300000,"high"))</f>
        <v>high</v>
      </c>
      <c r="X2132" s="8">
        <f>ROUND(Customer_Churn_Records!$I2132,0)</f>
        <v>132089</v>
      </c>
    </row>
    <row r="2133" ht="14.25" customHeight="1">
      <c r="A2133" s="6">
        <v>8120.0</v>
      </c>
      <c r="B2133" s="6">
        <v>1.5586236E7</v>
      </c>
      <c r="C2133" s="6" t="s">
        <v>1973</v>
      </c>
      <c r="D2133" s="6">
        <v>704.0</v>
      </c>
      <c r="E2133" s="6" t="s">
        <v>7</v>
      </c>
      <c r="F2133" s="6" t="s">
        <v>11</v>
      </c>
      <c r="G2133" s="7" t="s">
        <v>363</v>
      </c>
      <c r="H2133" s="6">
        <v>5.0</v>
      </c>
      <c r="I2133" s="6" t="s">
        <v>5558</v>
      </c>
      <c r="J2133" s="6">
        <v>3.0</v>
      </c>
      <c r="K2133" s="6">
        <v>1.0</v>
      </c>
      <c r="L2133" s="6">
        <v>1.0</v>
      </c>
      <c r="M2133" s="6" t="s">
        <v>5559</v>
      </c>
      <c r="N2133" s="6">
        <v>1.0</v>
      </c>
      <c r="O2133" s="6">
        <v>1.0</v>
      </c>
      <c r="P2133" s="6">
        <v>4.0</v>
      </c>
      <c r="Q2133" s="6" t="s">
        <v>58</v>
      </c>
      <c r="R2133" s="6">
        <v>246.0</v>
      </c>
      <c r="S2133" s="6">
        <f>COUNTIF(Customer_Churn_Records!$B$2:$B$10000,Customer_Churn_Records!$B2133)</f>
        <v>1</v>
      </c>
      <c r="T2133" s="6">
        <f>ROUNDUP(Customer_Churn_Records!$G2133,0)</f>
        <v>31</v>
      </c>
      <c r="U2133" s="6" t="str">
        <f t="array" ref="U2133">IFS(Customer_Churn_Records!$T2133&lt;30,"young",Customer_Churn_Records!$T2133&lt;50,"middle-aged",Customer_Churn_Records!$T2133&lt;100,"old")</f>
        <v>middle-aged</v>
      </c>
      <c r="V2133" s="8" t="str">
        <f t="array" ref="V2133">IFS(Customer_Churn_Records!$D2133&lt;701,"less-score",Customer_Churn_Records!$D2133&lt;851,"high-score")</f>
        <v>high-score</v>
      </c>
      <c r="W2133" s="8" t="str">
        <f t="array" ref="W2133">IF(Customer_Churn_Records!$X2133=0,0,IFS(Customer_Churn_Records!$X2133&lt;100000,"low",Customer_Churn_Records!$X2133&lt;300000,"high"))</f>
        <v>high</v>
      </c>
      <c r="X2133" s="8">
        <f>ROUND(Customer_Churn_Records!$I2133,0)</f>
        <v>132085</v>
      </c>
    </row>
    <row r="2134" ht="14.25" customHeight="1">
      <c r="A2134" s="6">
        <v>7579.0</v>
      </c>
      <c r="B2134" s="6">
        <v>1.5656417E7</v>
      </c>
      <c r="C2134" s="6" t="s">
        <v>4136</v>
      </c>
      <c r="D2134" s="6">
        <v>582.0</v>
      </c>
      <c r="E2134" s="6" t="s">
        <v>7</v>
      </c>
      <c r="F2134" s="6" t="s">
        <v>10</v>
      </c>
      <c r="G2134" s="7" t="s">
        <v>107</v>
      </c>
      <c r="H2134" s="6">
        <v>1.0</v>
      </c>
      <c r="I2134" s="6" t="s">
        <v>5560</v>
      </c>
      <c r="J2134" s="6">
        <v>2.0</v>
      </c>
      <c r="K2134" s="6">
        <v>1.0</v>
      </c>
      <c r="L2134" s="6">
        <v>0.0</v>
      </c>
      <c r="M2134" s="6" t="s">
        <v>5561</v>
      </c>
      <c r="N2134" s="6">
        <v>0.0</v>
      </c>
      <c r="O2134" s="6">
        <v>0.0</v>
      </c>
      <c r="P2134" s="6">
        <v>3.0</v>
      </c>
      <c r="Q2134" s="6" t="s">
        <v>49</v>
      </c>
      <c r="R2134" s="6">
        <v>348.0</v>
      </c>
      <c r="S2134" s="6">
        <f>COUNTIF(Customer_Churn_Records!$B$2:$B$10000,Customer_Churn_Records!$B2134)</f>
        <v>1</v>
      </c>
      <c r="T2134" s="6">
        <f>ROUNDUP(Customer_Churn_Records!$G2134,0)</f>
        <v>39</v>
      </c>
      <c r="U2134" s="6" t="str">
        <f t="array" ref="U2134">IFS(Customer_Churn_Records!$T2134&lt;30,"young",Customer_Churn_Records!$T2134&lt;50,"middle-aged",Customer_Churn_Records!$T2134&lt;100,"old")</f>
        <v>middle-aged</v>
      </c>
      <c r="V2134" s="8" t="str">
        <f t="array" ref="V2134">IFS(Customer_Churn_Records!$D2134&lt;701,"less-score",Customer_Churn_Records!$D2134&lt;851,"high-score")</f>
        <v>less-score</v>
      </c>
      <c r="W2134" s="8" t="str">
        <f t="array" ref="W2134">IF(Customer_Churn_Records!$X2134=0,0,IFS(Customer_Churn_Records!$X2134&lt;100000,"low",Customer_Churn_Records!$X2134&lt;300000,"high"))</f>
        <v>high</v>
      </c>
      <c r="X2134" s="8">
        <f>ROUND(Customer_Churn_Records!$I2134,0)</f>
        <v>132077</v>
      </c>
    </row>
    <row r="2135" ht="14.25" customHeight="1">
      <c r="A2135" s="6">
        <v>6284.0</v>
      </c>
      <c r="B2135" s="6">
        <v>1.5591135E7</v>
      </c>
      <c r="C2135" s="6" t="s">
        <v>1279</v>
      </c>
      <c r="D2135" s="6">
        <v>726.0</v>
      </c>
      <c r="E2135" s="6" t="s">
        <v>7</v>
      </c>
      <c r="F2135" s="6" t="s">
        <v>11</v>
      </c>
      <c r="G2135" s="7" t="s">
        <v>72</v>
      </c>
      <c r="H2135" s="6">
        <v>2.0</v>
      </c>
      <c r="I2135" s="6" t="s">
        <v>5562</v>
      </c>
      <c r="J2135" s="6">
        <v>2.0</v>
      </c>
      <c r="K2135" s="6">
        <v>1.0</v>
      </c>
      <c r="L2135" s="6">
        <v>0.0</v>
      </c>
      <c r="M2135" s="6" t="s">
        <v>5563</v>
      </c>
      <c r="N2135" s="6">
        <v>0.0</v>
      </c>
      <c r="O2135" s="6">
        <v>0.0</v>
      </c>
      <c r="P2135" s="6">
        <v>1.0</v>
      </c>
      <c r="Q2135" s="6" t="s">
        <v>58</v>
      </c>
      <c r="R2135" s="6">
        <v>953.0</v>
      </c>
      <c r="S2135" s="6">
        <f>COUNTIF(Customer_Churn_Records!$B$2:$B$10000,Customer_Churn_Records!$B2135)</f>
        <v>1</v>
      </c>
      <c r="T2135" s="6">
        <f>ROUNDUP(Customer_Churn_Records!$G2135,0)</f>
        <v>37</v>
      </c>
      <c r="U2135" s="6" t="str">
        <f t="array" ref="U2135">IFS(Customer_Churn_Records!$T2135&lt;30,"young",Customer_Churn_Records!$T2135&lt;50,"middle-aged",Customer_Churn_Records!$T2135&lt;100,"old")</f>
        <v>middle-aged</v>
      </c>
      <c r="V2135" s="8" t="str">
        <f t="array" ref="V2135">IFS(Customer_Churn_Records!$D2135&lt;701,"less-score",Customer_Churn_Records!$D2135&lt;851,"high-score")</f>
        <v>high-score</v>
      </c>
      <c r="W2135" s="8" t="str">
        <f t="array" ref="W2135">IF(Customer_Churn_Records!$X2135=0,0,IFS(Customer_Churn_Records!$X2135&lt;100000,"low",Customer_Churn_Records!$X2135&lt;300000,"high"))</f>
        <v>high</v>
      </c>
      <c r="X2135" s="8">
        <f>ROUND(Customer_Churn_Records!$I2135,0)</f>
        <v>132058</v>
      </c>
    </row>
    <row r="2136" ht="14.25" customHeight="1">
      <c r="A2136" s="6">
        <v>5908.0</v>
      </c>
      <c r="B2136" s="6">
        <v>1.5813862E7</v>
      </c>
      <c r="C2136" s="6" t="s">
        <v>5564</v>
      </c>
      <c r="D2136" s="6">
        <v>526.0</v>
      </c>
      <c r="E2136" s="6" t="s">
        <v>9</v>
      </c>
      <c r="F2136" s="6" t="s">
        <v>11</v>
      </c>
      <c r="G2136" s="7" t="s">
        <v>492</v>
      </c>
      <c r="H2136" s="6">
        <v>7.0</v>
      </c>
      <c r="I2136" s="6" t="s">
        <v>5565</v>
      </c>
      <c r="J2136" s="6">
        <v>2.0</v>
      </c>
      <c r="K2136" s="6">
        <v>1.0</v>
      </c>
      <c r="L2136" s="6">
        <v>1.0</v>
      </c>
      <c r="M2136" s="6" t="s">
        <v>5566</v>
      </c>
      <c r="N2136" s="6">
        <v>0.0</v>
      </c>
      <c r="O2136" s="6">
        <v>0.0</v>
      </c>
      <c r="P2136" s="6">
        <v>4.0</v>
      </c>
      <c r="Q2136" s="6" t="s">
        <v>79</v>
      </c>
      <c r="R2136" s="6">
        <v>789.0</v>
      </c>
      <c r="S2136" s="6">
        <f>COUNTIF(Customer_Churn_Records!$B$2:$B$10000,Customer_Churn_Records!$B2136)</f>
        <v>1</v>
      </c>
      <c r="T2136" s="6">
        <f>ROUNDUP(Customer_Churn_Records!$G2136,0)</f>
        <v>66</v>
      </c>
      <c r="U2136" s="6" t="str">
        <f t="array" ref="U2136">IFS(Customer_Churn_Records!$T2136&lt;30,"young",Customer_Churn_Records!$T2136&lt;50,"middle-aged",Customer_Churn_Records!$T2136&lt;100,"old")</f>
        <v>old</v>
      </c>
      <c r="V2136" s="8" t="str">
        <f t="array" ref="V2136">IFS(Customer_Churn_Records!$D2136&lt;701,"less-score",Customer_Churn_Records!$D2136&lt;851,"high-score")</f>
        <v>less-score</v>
      </c>
      <c r="W2136" s="8" t="str">
        <f t="array" ref="W2136">IF(Customer_Churn_Records!$X2136=0,0,IFS(Customer_Churn_Records!$X2136&lt;100000,"low",Customer_Churn_Records!$X2136&lt;300000,"high"))</f>
        <v>high</v>
      </c>
      <c r="X2136" s="8">
        <f>ROUND(Customer_Churn_Records!$I2136,0)</f>
        <v>132045</v>
      </c>
    </row>
    <row r="2137" ht="14.25" customHeight="1">
      <c r="A2137" s="6">
        <v>1633.0</v>
      </c>
      <c r="B2137" s="6">
        <v>1.5745827E7</v>
      </c>
      <c r="C2137" s="6" t="s">
        <v>5567</v>
      </c>
      <c r="D2137" s="6">
        <v>617.0</v>
      </c>
      <c r="E2137" s="6" t="s">
        <v>7</v>
      </c>
      <c r="F2137" s="6" t="s">
        <v>11</v>
      </c>
      <c r="G2137" s="7" t="s">
        <v>128</v>
      </c>
      <c r="H2137" s="6">
        <v>3.0</v>
      </c>
      <c r="I2137" s="6" t="s">
        <v>5568</v>
      </c>
      <c r="J2137" s="6">
        <v>1.0</v>
      </c>
      <c r="K2137" s="6">
        <v>1.0</v>
      </c>
      <c r="L2137" s="6">
        <v>0.0</v>
      </c>
      <c r="M2137" s="6" t="s">
        <v>5569</v>
      </c>
      <c r="N2137" s="6">
        <v>0.0</v>
      </c>
      <c r="O2137" s="6">
        <v>0.0</v>
      </c>
      <c r="P2137" s="6">
        <v>5.0</v>
      </c>
      <c r="Q2137" s="6" t="s">
        <v>49</v>
      </c>
      <c r="R2137" s="6">
        <v>285.0</v>
      </c>
      <c r="S2137" s="6">
        <f>COUNTIF(Customer_Churn_Records!$B$2:$B$10000,Customer_Churn_Records!$B2137)</f>
        <v>1</v>
      </c>
      <c r="T2137" s="6">
        <f>ROUNDUP(Customer_Churn_Records!$G2137,0)</f>
        <v>30</v>
      </c>
      <c r="U2137" s="6" t="str">
        <f t="array" ref="U2137">IFS(Customer_Churn_Records!$T2137&lt;30,"young",Customer_Churn_Records!$T2137&lt;50,"middle-aged",Customer_Churn_Records!$T2137&lt;100,"old")</f>
        <v>middle-aged</v>
      </c>
      <c r="V2137" s="8" t="str">
        <f t="array" ref="V2137">IFS(Customer_Churn_Records!$D2137&lt;701,"less-score",Customer_Churn_Records!$D2137&lt;851,"high-score")</f>
        <v>less-score</v>
      </c>
      <c r="W2137" s="8" t="str">
        <f t="array" ref="W2137">IF(Customer_Churn_Records!$X2137=0,0,IFS(Customer_Churn_Records!$X2137&lt;100000,"low",Customer_Churn_Records!$X2137&lt;300000,"high"))</f>
        <v>high</v>
      </c>
      <c r="X2137" s="8">
        <f>ROUND(Customer_Churn_Records!$I2137,0)</f>
        <v>132006</v>
      </c>
    </row>
    <row r="2138" ht="14.25" customHeight="1">
      <c r="A2138" s="6">
        <v>4275.0</v>
      </c>
      <c r="B2138" s="6">
        <v>1.5690021E7</v>
      </c>
      <c r="C2138" s="6" t="s">
        <v>1156</v>
      </c>
      <c r="D2138" s="6">
        <v>502.0</v>
      </c>
      <c r="E2138" s="6" t="s">
        <v>8</v>
      </c>
      <c r="F2138" s="6" t="s">
        <v>10</v>
      </c>
      <c r="G2138" s="7" t="s">
        <v>51</v>
      </c>
      <c r="H2138" s="6">
        <v>0.0</v>
      </c>
      <c r="I2138" s="6" t="s">
        <v>5570</v>
      </c>
      <c r="J2138" s="6">
        <v>1.0</v>
      </c>
      <c r="K2138" s="6">
        <v>0.0</v>
      </c>
      <c r="L2138" s="6">
        <v>1.0</v>
      </c>
      <c r="M2138" s="6" t="s">
        <v>5571</v>
      </c>
      <c r="N2138" s="6">
        <v>1.0</v>
      </c>
      <c r="O2138" s="6">
        <v>1.0</v>
      </c>
      <c r="P2138" s="6">
        <v>3.0</v>
      </c>
      <c r="Q2138" s="6" t="s">
        <v>44</v>
      </c>
      <c r="R2138" s="6">
        <v>403.0</v>
      </c>
      <c r="S2138" s="6">
        <f>COUNTIF(Customer_Churn_Records!$B$2:$B$10000,Customer_Churn_Records!$B2138)</f>
        <v>1</v>
      </c>
      <c r="T2138" s="6">
        <f>ROUNDUP(Customer_Churn_Records!$G2138,0)</f>
        <v>42</v>
      </c>
      <c r="U2138" s="6" t="str">
        <f t="array" ref="U2138">IFS(Customer_Churn_Records!$T2138&lt;30,"young",Customer_Churn_Records!$T2138&lt;50,"middle-aged",Customer_Churn_Records!$T2138&lt;100,"old")</f>
        <v>middle-aged</v>
      </c>
      <c r="V2138" s="8" t="str">
        <f t="array" ref="V2138">IFS(Customer_Churn_Records!$D2138&lt;701,"less-score",Customer_Churn_Records!$D2138&lt;851,"high-score")</f>
        <v>less-score</v>
      </c>
      <c r="W2138" s="8" t="str">
        <f t="array" ref="W2138">IF(Customer_Churn_Records!$X2138=0,0,IFS(Customer_Churn_Records!$X2138&lt;100000,"low",Customer_Churn_Records!$X2138&lt;300000,"high"))</f>
        <v>high</v>
      </c>
      <c r="X2138" s="8">
        <f>ROUND(Customer_Churn_Records!$I2138,0)</f>
        <v>132003</v>
      </c>
    </row>
    <row r="2139" ht="14.25" customHeight="1">
      <c r="A2139" s="6">
        <v>9407.0</v>
      </c>
      <c r="B2139" s="6">
        <v>1.574376E7</v>
      </c>
      <c r="C2139" s="6" t="s">
        <v>1006</v>
      </c>
      <c r="D2139" s="6">
        <v>850.0</v>
      </c>
      <c r="E2139" s="6" t="s">
        <v>7</v>
      </c>
      <c r="F2139" s="6" t="s">
        <v>11</v>
      </c>
      <c r="G2139" s="7" t="s">
        <v>363</v>
      </c>
      <c r="H2139" s="6">
        <v>6.0</v>
      </c>
      <c r="I2139" s="6" t="s">
        <v>5572</v>
      </c>
      <c r="J2139" s="6">
        <v>2.0</v>
      </c>
      <c r="K2139" s="6">
        <v>1.0</v>
      </c>
      <c r="L2139" s="6">
        <v>1.0</v>
      </c>
      <c r="M2139" s="6" t="s">
        <v>5573</v>
      </c>
      <c r="N2139" s="6">
        <v>0.0</v>
      </c>
      <c r="O2139" s="6">
        <v>0.0</v>
      </c>
      <c r="P2139" s="6">
        <v>4.0</v>
      </c>
      <c r="Q2139" s="6" t="s">
        <v>44</v>
      </c>
      <c r="R2139" s="6">
        <v>655.0</v>
      </c>
      <c r="S2139" s="6">
        <f>COUNTIF(Customer_Churn_Records!$B$2:$B$10000,Customer_Churn_Records!$B2139)</f>
        <v>1</v>
      </c>
      <c r="T2139" s="6">
        <f>ROUNDUP(Customer_Churn_Records!$G2139,0)</f>
        <v>31</v>
      </c>
      <c r="U2139" s="6" t="str">
        <f t="array" ref="U2139">IFS(Customer_Churn_Records!$T2139&lt;30,"young",Customer_Churn_Records!$T2139&lt;50,"middle-aged",Customer_Churn_Records!$T2139&lt;100,"old")</f>
        <v>middle-aged</v>
      </c>
      <c r="V2139" s="8" t="str">
        <f t="array" ref="V2139">IFS(Customer_Churn_Records!$D2139&lt;701,"less-score",Customer_Churn_Records!$D2139&lt;851,"high-score")</f>
        <v>high-score</v>
      </c>
      <c r="W2139" s="8" t="str">
        <f t="array" ref="W2139">IF(Customer_Churn_Records!$X2139=0,0,IFS(Customer_Churn_Records!$X2139&lt;100000,"low",Customer_Churn_Records!$X2139&lt;300000,"high"))</f>
        <v>high</v>
      </c>
      <c r="X2139" s="8">
        <f>ROUND(Customer_Churn_Records!$I2139,0)</f>
        <v>131997</v>
      </c>
    </row>
    <row r="2140" ht="14.25" customHeight="1">
      <c r="A2140" s="6">
        <v>6544.0</v>
      </c>
      <c r="B2140" s="6">
        <v>1.5796218E7</v>
      </c>
      <c r="C2140" s="6" t="s">
        <v>420</v>
      </c>
      <c r="D2140" s="6">
        <v>814.0</v>
      </c>
      <c r="E2140" s="6" t="s">
        <v>8</v>
      </c>
      <c r="F2140" s="6" t="s">
        <v>11</v>
      </c>
      <c r="G2140" s="7" t="s">
        <v>99</v>
      </c>
      <c r="H2140" s="6">
        <v>1.0</v>
      </c>
      <c r="I2140" s="6" t="s">
        <v>5574</v>
      </c>
      <c r="J2140" s="6">
        <v>2.0</v>
      </c>
      <c r="K2140" s="6">
        <v>1.0</v>
      </c>
      <c r="L2140" s="6">
        <v>1.0</v>
      </c>
      <c r="M2140" s="6" t="s">
        <v>5575</v>
      </c>
      <c r="N2140" s="6">
        <v>0.0</v>
      </c>
      <c r="O2140" s="6">
        <v>0.0</v>
      </c>
      <c r="P2140" s="6">
        <v>2.0</v>
      </c>
      <c r="Q2140" s="6" t="s">
        <v>79</v>
      </c>
      <c r="R2140" s="6">
        <v>545.0</v>
      </c>
      <c r="S2140" s="6">
        <f>COUNTIF(Customer_Churn_Records!$B$2:$B$10000,Customer_Churn_Records!$B2140)</f>
        <v>1</v>
      </c>
      <c r="T2140" s="6">
        <f>ROUNDUP(Customer_Churn_Records!$G2140,0)</f>
        <v>29</v>
      </c>
      <c r="U2140" s="6" t="str">
        <f t="array" ref="U2140">IFS(Customer_Churn_Records!$T2140&lt;30,"young",Customer_Churn_Records!$T2140&lt;50,"middle-aged",Customer_Churn_Records!$T2140&lt;100,"old")</f>
        <v>young</v>
      </c>
      <c r="V2140" s="8" t="str">
        <f t="array" ref="V2140">IFS(Customer_Churn_Records!$D2140&lt;701,"less-score",Customer_Churn_Records!$D2140&lt;851,"high-score")</f>
        <v>high-score</v>
      </c>
      <c r="W2140" s="8" t="str">
        <f t="array" ref="W2140">IF(Customer_Churn_Records!$X2140=0,0,IFS(Customer_Churn_Records!$X2140&lt;100000,"low",Customer_Churn_Records!$X2140&lt;300000,"high"))</f>
        <v>high</v>
      </c>
      <c r="X2140" s="8">
        <f>ROUND(Customer_Churn_Records!$I2140,0)</f>
        <v>131969</v>
      </c>
    </row>
    <row r="2141" ht="14.25" customHeight="1">
      <c r="A2141" s="6">
        <v>7168.0</v>
      </c>
      <c r="B2141" s="6">
        <v>1.5732884E7</v>
      </c>
      <c r="C2141" s="6" t="s">
        <v>1571</v>
      </c>
      <c r="D2141" s="6">
        <v>676.0</v>
      </c>
      <c r="E2141" s="6" t="s">
        <v>7</v>
      </c>
      <c r="F2141" s="6" t="s">
        <v>11</v>
      </c>
      <c r="G2141" s="7" t="s">
        <v>99</v>
      </c>
      <c r="H2141" s="6">
        <v>7.0</v>
      </c>
      <c r="I2141" s="6" t="s">
        <v>5576</v>
      </c>
      <c r="J2141" s="6">
        <v>1.0</v>
      </c>
      <c r="K2141" s="6">
        <v>0.0</v>
      </c>
      <c r="L2141" s="6">
        <v>0.0</v>
      </c>
      <c r="M2141" s="6" t="s">
        <v>5577</v>
      </c>
      <c r="N2141" s="6">
        <v>0.0</v>
      </c>
      <c r="O2141" s="6">
        <v>0.0</v>
      </c>
      <c r="P2141" s="6">
        <v>2.0</v>
      </c>
      <c r="Q2141" s="6" t="s">
        <v>44</v>
      </c>
      <c r="R2141" s="6">
        <v>304.0</v>
      </c>
      <c r="S2141" s="6">
        <f>COUNTIF(Customer_Churn_Records!$B$2:$B$10000,Customer_Churn_Records!$B2141)</f>
        <v>1</v>
      </c>
      <c r="T2141" s="6">
        <f>ROUNDUP(Customer_Churn_Records!$G2141,0)</f>
        <v>29</v>
      </c>
      <c r="U2141" s="6" t="str">
        <f t="array" ref="U2141">IFS(Customer_Churn_Records!$T2141&lt;30,"young",Customer_Churn_Records!$T2141&lt;50,"middle-aged",Customer_Churn_Records!$T2141&lt;100,"old")</f>
        <v>young</v>
      </c>
      <c r="V2141" s="8" t="str">
        <f t="array" ref="V2141">IFS(Customer_Churn_Records!$D2141&lt;701,"less-score",Customer_Churn_Records!$D2141&lt;851,"high-score")</f>
        <v>less-score</v>
      </c>
      <c r="W2141" s="8" t="str">
        <f t="array" ref="W2141">IF(Customer_Churn_Records!$X2141=0,0,IFS(Customer_Churn_Records!$X2141&lt;100000,"low",Customer_Churn_Records!$X2141&lt;300000,"high"))</f>
        <v>high</v>
      </c>
      <c r="X2141" s="8">
        <f>ROUND(Customer_Churn_Records!$I2141,0)</f>
        <v>131960</v>
      </c>
    </row>
    <row r="2142" ht="14.25" customHeight="1">
      <c r="A2142" s="6">
        <v>5286.0</v>
      </c>
      <c r="B2142" s="6">
        <v>1.5732643E7</v>
      </c>
      <c r="C2142" s="6" t="s">
        <v>5578</v>
      </c>
      <c r="D2142" s="6">
        <v>386.0</v>
      </c>
      <c r="E2142" s="6" t="s">
        <v>9</v>
      </c>
      <c r="F2142" s="6" t="s">
        <v>10</v>
      </c>
      <c r="G2142" s="7" t="s">
        <v>171</v>
      </c>
      <c r="H2142" s="6">
        <v>1.0</v>
      </c>
      <c r="I2142" s="6" t="s">
        <v>5579</v>
      </c>
      <c r="J2142" s="6">
        <v>1.0</v>
      </c>
      <c r="K2142" s="6">
        <v>1.0</v>
      </c>
      <c r="L2142" s="6">
        <v>1.0</v>
      </c>
      <c r="M2142" s="6" t="s">
        <v>5580</v>
      </c>
      <c r="N2142" s="6">
        <v>1.0</v>
      </c>
      <c r="O2142" s="6">
        <v>1.0</v>
      </c>
      <c r="P2142" s="6">
        <v>5.0</v>
      </c>
      <c r="Q2142" s="6" t="s">
        <v>49</v>
      </c>
      <c r="R2142" s="6">
        <v>676.0</v>
      </c>
      <c r="S2142" s="6">
        <f>COUNTIF(Customer_Churn_Records!$B$2:$B$10000,Customer_Churn_Records!$B2142)</f>
        <v>1</v>
      </c>
      <c r="T2142" s="6">
        <f>ROUNDUP(Customer_Churn_Records!$G2142,0)</f>
        <v>53</v>
      </c>
      <c r="U2142" s="6" t="str">
        <f t="array" ref="U2142">IFS(Customer_Churn_Records!$T2142&lt;30,"young",Customer_Churn_Records!$T2142&lt;50,"middle-aged",Customer_Churn_Records!$T2142&lt;100,"old")</f>
        <v>old</v>
      </c>
      <c r="V2142" s="8" t="str">
        <f t="array" ref="V2142">IFS(Customer_Churn_Records!$D2142&lt;701,"less-score",Customer_Churn_Records!$D2142&lt;851,"high-score")</f>
        <v>less-score</v>
      </c>
      <c r="W2142" s="8" t="str">
        <f t="array" ref="W2142">IF(Customer_Churn_Records!$X2142=0,0,IFS(Customer_Churn_Records!$X2142&lt;100000,"low",Customer_Churn_Records!$X2142&lt;300000,"high"))</f>
        <v>high</v>
      </c>
      <c r="X2142" s="8">
        <f>ROUND(Customer_Churn_Records!$I2142,0)</f>
        <v>131955</v>
      </c>
    </row>
    <row r="2143" ht="14.25" customHeight="1">
      <c r="A2143" s="6">
        <v>2664.0</v>
      </c>
      <c r="B2143" s="6">
        <v>1.5717898E7</v>
      </c>
      <c r="C2143" s="6" t="s">
        <v>5581</v>
      </c>
      <c r="D2143" s="6">
        <v>542.0</v>
      </c>
      <c r="E2143" s="6" t="s">
        <v>9</v>
      </c>
      <c r="F2143" s="6" t="s">
        <v>11</v>
      </c>
      <c r="G2143" s="7" t="s">
        <v>114</v>
      </c>
      <c r="H2143" s="6">
        <v>2.0</v>
      </c>
      <c r="I2143" s="6" t="s">
        <v>5582</v>
      </c>
      <c r="J2143" s="6">
        <v>1.0</v>
      </c>
      <c r="K2143" s="6">
        <v>0.0</v>
      </c>
      <c r="L2143" s="6">
        <v>1.0</v>
      </c>
      <c r="M2143" s="6" t="s">
        <v>5583</v>
      </c>
      <c r="N2143" s="6">
        <v>0.0</v>
      </c>
      <c r="O2143" s="6">
        <v>0.0</v>
      </c>
      <c r="P2143" s="6">
        <v>3.0</v>
      </c>
      <c r="Q2143" s="6" t="s">
        <v>44</v>
      </c>
      <c r="R2143" s="6">
        <v>406.0</v>
      </c>
      <c r="S2143" s="6">
        <f>COUNTIF(Customer_Churn_Records!$B$2:$B$10000,Customer_Churn_Records!$B2143)</f>
        <v>1</v>
      </c>
      <c r="T2143" s="6">
        <f>ROUNDUP(Customer_Churn_Records!$G2143,0)</f>
        <v>32</v>
      </c>
      <c r="U2143" s="6" t="str">
        <f t="array" ref="U2143">IFS(Customer_Churn_Records!$T2143&lt;30,"young",Customer_Churn_Records!$T2143&lt;50,"middle-aged",Customer_Churn_Records!$T2143&lt;100,"old")</f>
        <v>middle-aged</v>
      </c>
      <c r="V2143" s="8" t="str">
        <f t="array" ref="V2143">IFS(Customer_Churn_Records!$D2143&lt;701,"less-score",Customer_Churn_Records!$D2143&lt;851,"high-score")</f>
        <v>less-score</v>
      </c>
      <c r="W2143" s="8" t="str">
        <f t="array" ref="W2143">IF(Customer_Churn_Records!$X2143=0,0,IFS(Customer_Churn_Records!$X2143&lt;100000,"low",Customer_Churn_Records!$X2143&lt;300000,"high"))</f>
        <v>high</v>
      </c>
      <c r="X2143" s="8">
        <f>ROUND(Customer_Churn_Records!$I2143,0)</f>
        <v>131946</v>
      </c>
    </row>
    <row r="2144" ht="14.25" customHeight="1">
      <c r="A2144" s="6">
        <v>3879.0</v>
      </c>
      <c r="B2144" s="6">
        <v>1.5653222E7</v>
      </c>
      <c r="C2144" s="6" t="s">
        <v>5584</v>
      </c>
      <c r="D2144" s="6">
        <v>526.0</v>
      </c>
      <c r="E2144" s="6" t="s">
        <v>8</v>
      </c>
      <c r="F2144" s="6" t="s">
        <v>10</v>
      </c>
      <c r="G2144" s="7" t="s">
        <v>114</v>
      </c>
      <c r="H2144" s="6">
        <v>6.0</v>
      </c>
      <c r="I2144" s="6" t="s">
        <v>5585</v>
      </c>
      <c r="J2144" s="6">
        <v>2.0</v>
      </c>
      <c r="K2144" s="6">
        <v>1.0</v>
      </c>
      <c r="L2144" s="6">
        <v>1.0</v>
      </c>
      <c r="M2144" s="6" t="s">
        <v>5586</v>
      </c>
      <c r="N2144" s="6">
        <v>0.0</v>
      </c>
      <c r="O2144" s="6">
        <v>0.0</v>
      </c>
      <c r="P2144" s="6">
        <v>4.0</v>
      </c>
      <c r="Q2144" s="6" t="s">
        <v>44</v>
      </c>
      <c r="R2144" s="6">
        <v>414.0</v>
      </c>
      <c r="S2144" s="6">
        <f>COUNTIF(Customer_Churn_Records!$B$2:$B$10000,Customer_Churn_Records!$B2144)</f>
        <v>1</v>
      </c>
      <c r="T2144" s="6">
        <f>ROUNDUP(Customer_Churn_Records!$G2144,0)</f>
        <v>32</v>
      </c>
      <c r="U2144" s="6" t="str">
        <f t="array" ref="U2144">IFS(Customer_Churn_Records!$T2144&lt;30,"young",Customer_Churn_Records!$T2144&lt;50,"middle-aged",Customer_Churn_Records!$T2144&lt;100,"old")</f>
        <v>middle-aged</v>
      </c>
      <c r="V2144" s="8" t="str">
        <f t="array" ref="V2144">IFS(Customer_Churn_Records!$D2144&lt;701,"less-score",Customer_Churn_Records!$D2144&lt;851,"high-score")</f>
        <v>less-score</v>
      </c>
      <c r="W2144" s="8" t="str">
        <f t="array" ref="W2144">IF(Customer_Churn_Records!$X2144=0,0,IFS(Customer_Churn_Records!$X2144&lt;100000,"low",Customer_Churn_Records!$X2144&lt;300000,"high"))</f>
        <v>high</v>
      </c>
      <c r="X2144" s="8">
        <f>ROUND(Customer_Churn_Records!$I2144,0)</f>
        <v>131939</v>
      </c>
    </row>
    <row r="2145" ht="14.25" customHeight="1">
      <c r="A2145" s="6">
        <v>4596.0</v>
      </c>
      <c r="B2145" s="6">
        <v>1.578236E7</v>
      </c>
      <c r="C2145" s="6" t="s">
        <v>5587</v>
      </c>
      <c r="D2145" s="6">
        <v>743.0</v>
      </c>
      <c r="E2145" s="6" t="s">
        <v>8</v>
      </c>
      <c r="F2145" s="6" t="s">
        <v>11</v>
      </c>
      <c r="G2145" s="7" t="s">
        <v>2575</v>
      </c>
      <c r="H2145" s="6">
        <v>2.0</v>
      </c>
      <c r="I2145" s="6" t="s">
        <v>5588</v>
      </c>
      <c r="J2145" s="6">
        <v>1.0</v>
      </c>
      <c r="K2145" s="6">
        <v>1.0</v>
      </c>
      <c r="L2145" s="6">
        <v>1.0</v>
      </c>
      <c r="M2145" s="6" t="s">
        <v>5589</v>
      </c>
      <c r="N2145" s="6">
        <v>1.0</v>
      </c>
      <c r="O2145" s="6">
        <v>1.0</v>
      </c>
      <c r="P2145" s="6">
        <v>3.0</v>
      </c>
      <c r="Q2145" s="6" t="s">
        <v>44</v>
      </c>
      <c r="R2145" s="6">
        <v>399.0</v>
      </c>
      <c r="S2145" s="6">
        <f>COUNTIF(Customer_Churn_Records!$B$2:$B$10000,Customer_Churn_Records!$B2145)</f>
        <v>1</v>
      </c>
      <c r="T2145" s="6">
        <f>ROUNDUP(Customer_Churn_Records!$G2145,0)</f>
        <v>65</v>
      </c>
      <c r="U2145" s="6" t="str">
        <f t="array" ref="U2145">IFS(Customer_Churn_Records!$T2145&lt;30,"young",Customer_Churn_Records!$T2145&lt;50,"middle-aged",Customer_Churn_Records!$T2145&lt;100,"old")</f>
        <v>old</v>
      </c>
      <c r="V2145" s="8" t="str">
        <f t="array" ref="V2145">IFS(Customer_Churn_Records!$D2145&lt;701,"less-score",Customer_Churn_Records!$D2145&lt;851,"high-score")</f>
        <v>high-score</v>
      </c>
      <c r="W2145" s="8" t="str">
        <f t="array" ref="W2145">IF(Customer_Churn_Records!$X2145=0,0,IFS(Customer_Churn_Records!$X2145&lt;100000,"low",Customer_Churn_Records!$X2145&lt;300000,"high"))</f>
        <v>high</v>
      </c>
      <c r="X2145" s="8">
        <f>ROUND(Customer_Churn_Records!$I2145,0)</f>
        <v>131936</v>
      </c>
    </row>
    <row r="2146" ht="14.25" customHeight="1">
      <c r="A2146" s="6">
        <v>1674.0</v>
      </c>
      <c r="B2146" s="6">
        <v>1.5780835E7</v>
      </c>
      <c r="C2146" s="6" t="s">
        <v>3665</v>
      </c>
      <c r="D2146" s="6">
        <v>652.0</v>
      </c>
      <c r="E2146" s="6" t="s">
        <v>8</v>
      </c>
      <c r="F2146" s="6" t="s">
        <v>10</v>
      </c>
      <c r="G2146" s="7" t="s">
        <v>64</v>
      </c>
      <c r="H2146" s="6">
        <v>1.0</v>
      </c>
      <c r="I2146" s="6" t="s">
        <v>5590</v>
      </c>
      <c r="J2146" s="6">
        <v>1.0</v>
      </c>
      <c r="K2146" s="6">
        <v>1.0</v>
      </c>
      <c r="L2146" s="6">
        <v>1.0</v>
      </c>
      <c r="M2146" s="6" t="s">
        <v>5591</v>
      </c>
      <c r="N2146" s="6">
        <v>0.0</v>
      </c>
      <c r="O2146" s="6">
        <v>0.0</v>
      </c>
      <c r="P2146" s="6">
        <v>1.0</v>
      </c>
      <c r="Q2146" s="6" t="s">
        <v>79</v>
      </c>
      <c r="R2146" s="6">
        <v>343.0</v>
      </c>
      <c r="S2146" s="6">
        <f>COUNTIF(Customer_Churn_Records!$B$2:$B$10000,Customer_Churn_Records!$B2146)</f>
        <v>1</v>
      </c>
      <c r="T2146" s="6">
        <f>ROUNDUP(Customer_Churn_Records!$G2146,0)</f>
        <v>26</v>
      </c>
      <c r="U2146" s="6" t="str">
        <f t="array" ref="U2146">IFS(Customer_Churn_Records!$T2146&lt;30,"young",Customer_Churn_Records!$T2146&lt;50,"middle-aged",Customer_Churn_Records!$T2146&lt;100,"old")</f>
        <v>young</v>
      </c>
      <c r="V2146" s="8" t="str">
        <f t="array" ref="V2146">IFS(Customer_Churn_Records!$D2146&lt;701,"less-score",Customer_Churn_Records!$D2146&lt;851,"high-score")</f>
        <v>less-score</v>
      </c>
      <c r="W2146" s="8" t="str">
        <f t="array" ref="W2146">IF(Customer_Churn_Records!$X2146=0,0,IFS(Customer_Churn_Records!$X2146&lt;100000,"low",Customer_Churn_Records!$X2146&lt;300000,"high"))</f>
        <v>high</v>
      </c>
      <c r="X2146" s="8">
        <f>ROUND(Customer_Churn_Records!$I2146,0)</f>
        <v>131908</v>
      </c>
    </row>
    <row r="2147" ht="14.25" customHeight="1">
      <c r="A2147" s="6">
        <v>914.0</v>
      </c>
      <c r="B2147" s="6">
        <v>1.5655961E7</v>
      </c>
      <c r="C2147" s="6" t="s">
        <v>1479</v>
      </c>
      <c r="D2147" s="6">
        <v>756.0</v>
      </c>
      <c r="E2147" s="6" t="s">
        <v>8</v>
      </c>
      <c r="F2147" s="6" t="s">
        <v>11</v>
      </c>
      <c r="G2147" s="7" t="s">
        <v>197</v>
      </c>
      <c r="H2147" s="6">
        <v>1.0</v>
      </c>
      <c r="I2147" s="6" t="s">
        <v>5592</v>
      </c>
      <c r="J2147" s="6">
        <v>1.0</v>
      </c>
      <c r="K2147" s="6">
        <v>1.0</v>
      </c>
      <c r="L2147" s="6">
        <v>0.0</v>
      </c>
      <c r="M2147" s="6" t="s">
        <v>5593</v>
      </c>
      <c r="N2147" s="6">
        <v>0.0</v>
      </c>
      <c r="O2147" s="6">
        <v>0.0</v>
      </c>
      <c r="P2147" s="6">
        <v>4.0</v>
      </c>
      <c r="Q2147" s="6" t="s">
        <v>44</v>
      </c>
      <c r="R2147" s="6">
        <v>448.0</v>
      </c>
      <c r="S2147" s="6">
        <f>COUNTIF(Customer_Churn_Records!$B$2:$B$10000,Customer_Churn_Records!$B2147)</f>
        <v>1</v>
      </c>
      <c r="T2147" s="6">
        <f>ROUNDUP(Customer_Churn_Records!$G2147,0)</f>
        <v>27</v>
      </c>
      <c r="U2147" s="6" t="str">
        <f t="array" ref="U2147">IFS(Customer_Churn_Records!$T2147&lt;30,"young",Customer_Churn_Records!$T2147&lt;50,"middle-aged",Customer_Churn_Records!$T2147&lt;100,"old")</f>
        <v>young</v>
      </c>
      <c r="V2147" s="8" t="str">
        <f t="array" ref="V2147">IFS(Customer_Churn_Records!$D2147&lt;701,"less-score",Customer_Churn_Records!$D2147&lt;851,"high-score")</f>
        <v>high-score</v>
      </c>
      <c r="W2147" s="8" t="str">
        <f t="array" ref="W2147">IF(Customer_Churn_Records!$X2147=0,0,IFS(Customer_Churn_Records!$X2147&lt;100000,"low",Customer_Churn_Records!$X2147&lt;300000,"high"))</f>
        <v>high</v>
      </c>
      <c r="X2147" s="8">
        <f>ROUND(Customer_Churn_Records!$I2147,0)</f>
        <v>131899</v>
      </c>
    </row>
    <row r="2148" ht="14.25" customHeight="1">
      <c r="A2148" s="6">
        <v>9626.0</v>
      </c>
      <c r="B2148" s="6">
        <v>1.5732437E7</v>
      </c>
      <c r="C2148" s="6" t="s">
        <v>591</v>
      </c>
      <c r="D2148" s="6">
        <v>504.0</v>
      </c>
      <c r="E2148" s="6" t="s">
        <v>8</v>
      </c>
      <c r="F2148" s="6" t="s">
        <v>10</v>
      </c>
      <c r="G2148" s="7" t="s">
        <v>220</v>
      </c>
      <c r="H2148" s="6">
        <v>0.0</v>
      </c>
      <c r="I2148" s="6" t="s">
        <v>5594</v>
      </c>
      <c r="J2148" s="6">
        <v>2.0</v>
      </c>
      <c r="K2148" s="6">
        <v>1.0</v>
      </c>
      <c r="L2148" s="6">
        <v>1.0</v>
      </c>
      <c r="M2148" s="6" t="s">
        <v>5595</v>
      </c>
      <c r="N2148" s="6">
        <v>1.0</v>
      </c>
      <c r="O2148" s="6">
        <v>1.0</v>
      </c>
      <c r="P2148" s="6">
        <v>3.0</v>
      </c>
      <c r="Q2148" s="6" t="s">
        <v>49</v>
      </c>
      <c r="R2148" s="6">
        <v>646.0</v>
      </c>
      <c r="S2148" s="6">
        <f>COUNTIF(Customer_Churn_Records!$B$2:$B$10000,Customer_Churn_Records!$B2148)</f>
        <v>1</v>
      </c>
      <c r="T2148" s="6">
        <f>ROUNDUP(Customer_Churn_Records!$G2148,0)</f>
        <v>44</v>
      </c>
      <c r="U2148" s="6" t="str">
        <f t="array" ref="U2148">IFS(Customer_Churn_Records!$T2148&lt;30,"young",Customer_Churn_Records!$T2148&lt;50,"middle-aged",Customer_Churn_Records!$T2148&lt;100,"old")</f>
        <v>middle-aged</v>
      </c>
      <c r="V2148" s="8" t="str">
        <f t="array" ref="V2148">IFS(Customer_Churn_Records!$D2148&lt;701,"less-score",Customer_Churn_Records!$D2148&lt;851,"high-score")</f>
        <v>less-score</v>
      </c>
      <c r="W2148" s="8" t="str">
        <f t="array" ref="W2148">IF(Customer_Churn_Records!$X2148=0,0,IFS(Customer_Churn_Records!$X2148&lt;100000,"low",Customer_Churn_Records!$X2148&lt;300000,"high"))</f>
        <v>high</v>
      </c>
      <c r="X2148" s="8">
        <f>ROUND(Customer_Churn_Records!$I2148,0)</f>
        <v>131873</v>
      </c>
    </row>
    <row r="2149" ht="14.25" customHeight="1">
      <c r="A2149" s="6">
        <v>4198.0</v>
      </c>
      <c r="B2149" s="6">
        <v>1.5707674E7</v>
      </c>
      <c r="C2149" s="6" t="s">
        <v>3485</v>
      </c>
      <c r="D2149" s="6">
        <v>515.0</v>
      </c>
      <c r="E2149" s="6" t="s">
        <v>7</v>
      </c>
      <c r="F2149" s="6" t="s">
        <v>10</v>
      </c>
      <c r="G2149" s="7" t="s">
        <v>60</v>
      </c>
      <c r="H2149" s="6">
        <v>2.0</v>
      </c>
      <c r="I2149" s="6" t="s">
        <v>5596</v>
      </c>
      <c r="J2149" s="6">
        <v>1.0</v>
      </c>
      <c r="K2149" s="6">
        <v>1.0</v>
      </c>
      <c r="L2149" s="6">
        <v>0.0</v>
      </c>
      <c r="M2149" s="6" t="s">
        <v>5597</v>
      </c>
      <c r="N2149" s="6">
        <v>1.0</v>
      </c>
      <c r="O2149" s="6">
        <v>1.0</v>
      </c>
      <c r="P2149" s="6">
        <v>1.0</v>
      </c>
      <c r="Q2149" s="6" t="s">
        <v>44</v>
      </c>
      <c r="R2149" s="6">
        <v>929.0</v>
      </c>
      <c r="S2149" s="6">
        <f>COUNTIF(Customer_Churn_Records!$B$2:$B$10000,Customer_Churn_Records!$B2149)</f>
        <v>1</v>
      </c>
      <c r="T2149" s="6">
        <f>ROUNDUP(Customer_Churn_Records!$G2149,0)</f>
        <v>58</v>
      </c>
      <c r="U2149" s="6" t="str">
        <f t="array" ref="U2149">IFS(Customer_Churn_Records!$T2149&lt;30,"young",Customer_Churn_Records!$T2149&lt;50,"middle-aged",Customer_Churn_Records!$T2149&lt;100,"old")</f>
        <v>old</v>
      </c>
      <c r="V2149" s="8" t="str">
        <f t="array" ref="V2149">IFS(Customer_Churn_Records!$D2149&lt;701,"less-score",Customer_Churn_Records!$D2149&lt;851,"high-score")</f>
        <v>less-score</v>
      </c>
      <c r="W2149" s="8" t="str">
        <f t="array" ref="W2149">IF(Customer_Churn_Records!$X2149=0,0,IFS(Customer_Churn_Records!$X2149&lt;100000,"low",Customer_Churn_Records!$X2149&lt;300000,"high"))</f>
        <v>high</v>
      </c>
      <c r="X2149" s="8">
        <f>ROUND(Customer_Churn_Records!$I2149,0)</f>
        <v>131853</v>
      </c>
    </row>
    <row r="2150" ht="14.25" customHeight="1">
      <c r="A2150" s="6">
        <v>5861.0</v>
      </c>
      <c r="B2150" s="6">
        <v>1.5723818E7</v>
      </c>
      <c r="C2150" s="6" t="s">
        <v>1979</v>
      </c>
      <c r="D2150" s="6">
        <v>453.0</v>
      </c>
      <c r="E2150" s="6" t="s">
        <v>7</v>
      </c>
      <c r="F2150" s="6" t="s">
        <v>10</v>
      </c>
      <c r="G2150" s="7" t="s">
        <v>72</v>
      </c>
      <c r="H2150" s="6">
        <v>4.0</v>
      </c>
      <c r="I2150" s="6" t="s">
        <v>5598</v>
      </c>
      <c r="J2150" s="6">
        <v>2.0</v>
      </c>
      <c r="K2150" s="6">
        <v>1.0</v>
      </c>
      <c r="L2150" s="6">
        <v>0.0</v>
      </c>
      <c r="M2150" s="6" t="s">
        <v>5599</v>
      </c>
      <c r="N2150" s="6">
        <v>0.0</v>
      </c>
      <c r="O2150" s="6">
        <v>0.0</v>
      </c>
      <c r="P2150" s="6">
        <v>5.0</v>
      </c>
      <c r="Q2150" s="6" t="s">
        <v>58</v>
      </c>
      <c r="R2150" s="6">
        <v>549.0</v>
      </c>
      <c r="S2150" s="6">
        <f>COUNTIF(Customer_Churn_Records!$B$2:$B$10000,Customer_Churn_Records!$B2150)</f>
        <v>1</v>
      </c>
      <c r="T2150" s="6">
        <f>ROUNDUP(Customer_Churn_Records!$G2150,0)</f>
        <v>37</v>
      </c>
      <c r="U2150" s="6" t="str">
        <f t="array" ref="U2150">IFS(Customer_Churn_Records!$T2150&lt;30,"young",Customer_Churn_Records!$T2150&lt;50,"middle-aged",Customer_Churn_Records!$T2150&lt;100,"old")</f>
        <v>middle-aged</v>
      </c>
      <c r="V2150" s="8" t="str">
        <f t="array" ref="V2150">IFS(Customer_Churn_Records!$D2150&lt;701,"less-score",Customer_Churn_Records!$D2150&lt;851,"high-score")</f>
        <v>less-score</v>
      </c>
      <c r="W2150" s="8" t="str">
        <f t="array" ref="W2150">IF(Customer_Churn_Records!$X2150=0,0,IFS(Customer_Churn_Records!$X2150&lt;100000,"low",Customer_Churn_Records!$X2150&lt;300000,"high"))</f>
        <v>high</v>
      </c>
      <c r="X2150" s="8">
        <f>ROUND(Customer_Churn_Records!$I2150,0)</f>
        <v>131835</v>
      </c>
    </row>
    <row r="2151" ht="14.25" customHeight="1">
      <c r="A2151" s="6">
        <v>4698.0</v>
      </c>
      <c r="B2151" s="6">
        <v>1.5680706E7</v>
      </c>
      <c r="C2151" s="6" t="s">
        <v>1449</v>
      </c>
      <c r="D2151" s="6">
        <v>537.0</v>
      </c>
      <c r="E2151" s="6" t="s">
        <v>8</v>
      </c>
      <c r="F2151" s="6" t="s">
        <v>11</v>
      </c>
      <c r="G2151" s="7" t="s">
        <v>68</v>
      </c>
      <c r="H2151" s="6">
        <v>4.0</v>
      </c>
      <c r="I2151" s="6" t="s">
        <v>5600</v>
      </c>
      <c r="J2151" s="6">
        <v>1.0</v>
      </c>
      <c r="K2151" s="6">
        <v>1.0</v>
      </c>
      <c r="L2151" s="6">
        <v>0.0</v>
      </c>
      <c r="M2151" s="6" t="s">
        <v>5601</v>
      </c>
      <c r="N2151" s="6">
        <v>1.0</v>
      </c>
      <c r="O2151" s="6">
        <v>1.0</v>
      </c>
      <c r="P2151" s="6">
        <v>3.0</v>
      </c>
      <c r="Q2151" s="6" t="s">
        <v>58</v>
      </c>
      <c r="R2151" s="6">
        <v>925.0</v>
      </c>
      <c r="S2151" s="6">
        <f>COUNTIF(Customer_Churn_Records!$B$2:$B$10000,Customer_Churn_Records!$B2151)</f>
        <v>1</v>
      </c>
      <c r="T2151" s="6">
        <f>ROUNDUP(Customer_Churn_Records!$G2151,0)</f>
        <v>48</v>
      </c>
      <c r="U2151" s="6" t="str">
        <f t="array" ref="U2151">IFS(Customer_Churn_Records!$T2151&lt;30,"young",Customer_Churn_Records!$T2151&lt;50,"middle-aged",Customer_Churn_Records!$T2151&lt;100,"old")</f>
        <v>middle-aged</v>
      </c>
      <c r="V2151" s="8" t="str">
        <f t="array" ref="V2151">IFS(Customer_Churn_Records!$D2151&lt;701,"less-score",Customer_Churn_Records!$D2151&lt;851,"high-score")</f>
        <v>less-score</v>
      </c>
      <c r="W2151" s="8" t="str">
        <f t="array" ref="W2151">IF(Customer_Churn_Records!$X2151=0,0,IFS(Customer_Churn_Records!$X2151&lt;100000,"low",Customer_Churn_Records!$X2151&lt;300000,"high"))</f>
        <v>high</v>
      </c>
      <c r="X2151" s="8">
        <f>ROUND(Customer_Churn_Records!$I2151,0)</f>
        <v>131835</v>
      </c>
    </row>
    <row r="2152" ht="14.25" customHeight="1">
      <c r="A2152" s="6">
        <v>3829.0</v>
      </c>
      <c r="B2152" s="6">
        <v>1.5809777E7</v>
      </c>
      <c r="C2152" s="6" t="s">
        <v>5602</v>
      </c>
      <c r="D2152" s="6">
        <v>497.0</v>
      </c>
      <c r="E2152" s="6" t="s">
        <v>8</v>
      </c>
      <c r="F2152" s="6" t="s">
        <v>10</v>
      </c>
      <c r="G2152" s="7" t="s">
        <v>564</v>
      </c>
      <c r="H2152" s="6">
        <v>7.0</v>
      </c>
      <c r="I2152" s="6" t="s">
        <v>5603</v>
      </c>
      <c r="J2152" s="6">
        <v>1.0</v>
      </c>
      <c r="K2152" s="6">
        <v>1.0</v>
      </c>
      <c r="L2152" s="6">
        <v>1.0</v>
      </c>
      <c r="M2152" s="6" t="s">
        <v>5604</v>
      </c>
      <c r="N2152" s="6">
        <v>0.0</v>
      </c>
      <c r="O2152" s="6">
        <v>0.0</v>
      </c>
      <c r="P2152" s="6">
        <v>5.0</v>
      </c>
      <c r="Q2152" s="6" t="s">
        <v>49</v>
      </c>
      <c r="R2152" s="6">
        <v>605.0</v>
      </c>
      <c r="S2152" s="6">
        <f>COUNTIF(Customer_Churn_Records!$B$2:$B$10000,Customer_Churn_Records!$B2152)</f>
        <v>1</v>
      </c>
      <c r="T2152" s="6">
        <f>ROUNDUP(Customer_Churn_Records!$G2152,0)</f>
        <v>55</v>
      </c>
      <c r="U2152" s="6" t="str">
        <f t="array" ref="U2152">IFS(Customer_Churn_Records!$T2152&lt;30,"young",Customer_Churn_Records!$T2152&lt;50,"middle-aged",Customer_Churn_Records!$T2152&lt;100,"old")</f>
        <v>old</v>
      </c>
      <c r="V2152" s="8" t="str">
        <f t="array" ref="V2152">IFS(Customer_Churn_Records!$D2152&lt;701,"less-score",Customer_Churn_Records!$D2152&lt;851,"high-score")</f>
        <v>less-score</v>
      </c>
      <c r="W2152" s="8" t="str">
        <f t="array" ref="W2152">IF(Customer_Churn_Records!$X2152=0,0,IFS(Customer_Churn_Records!$X2152&lt;100000,"low",Customer_Churn_Records!$X2152&lt;300000,"high"))</f>
        <v>high</v>
      </c>
      <c r="X2152" s="8">
        <f>ROUND(Customer_Churn_Records!$I2152,0)</f>
        <v>131779</v>
      </c>
    </row>
    <row r="2153" ht="14.25" customHeight="1">
      <c r="A2153" s="6">
        <v>4644.0</v>
      </c>
      <c r="B2153" s="6">
        <v>1.5672594E7</v>
      </c>
      <c r="C2153" s="6" t="s">
        <v>310</v>
      </c>
      <c r="D2153" s="6">
        <v>597.0</v>
      </c>
      <c r="E2153" s="6" t="s">
        <v>7</v>
      </c>
      <c r="F2153" s="6" t="s">
        <v>10</v>
      </c>
      <c r="G2153" s="7" t="s">
        <v>402</v>
      </c>
      <c r="H2153" s="6">
        <v>0.0</v>
      </c>
      <c r="I2153" s="6" t="s">
        <v>5605</v>
      </c>
      <c r="J2153" s="6">
        <v>1.0</v>
      </c>
      <c r="K2153" s="6">
        <v>0.0</v>
      </c>
      <c r="L2153" s="6">
        <v>0.0</v>
      </c>
      <c r="M2153" s="6" t="s">
        <v>5606</v>
      </c>
      <c r="N2153" s="6">
        <v>1.0</v>
      </c>
      <c r="O2153" s="6">
        <v>1.0</v>
      </c>
      <c r="P2153" s="6">
        <v>4.0</v>
      </c>
      <c r="Q2153" s="6" t="s">
        <v>44</v>
      </c>
      <c r="R2153" s="6">
        <v>762.0</v>
      </c>
      <c r="S2153" s="6">
        <f>COUNTIF(Customer_Churn_Records!$B$2:$B$10000,Customer_Churn_Records!$B2153)</f>
        <v>1</v>
      </c>
      <c r="T2153" s="6">
        <f>ROUNDUP(Customer_Churn_Records!$G2153,0)</f>
        <v>60</v>
      </c>
      <c r="U2153" s="6" t="str">
        <f t="array" ref="U2153">IFS(Customer_Churn_Records!$T2153&lt;30,"young",Customer_Churn_Records!$T2153&lt;50,"middle-aged",Customer_Churn_Records!$T2153&lt;100,"old")</f>
        <v>old</v>
      </c>
      <c r="V2153" s="8" t="str">
        <f t="array" ref="V2153">IFS(Customer_Churn_Records!$D2153&lt;701,"less-score",Customer_Churn_Records!$D2153&lt;851,"high-score")</f>
        <v>less-score</v>
      </c>
      <c r="W2153" s="8" t="str">
        <f t="array" ref="W2153">IF(Customer_Churn_Records!$X2153=0,0,IFS(Customer_Churn_Records!$X2153&lt;100000,"low",Customer_Churn_Records!$X2153&lt;300000,"high"))</f>
        <v>high</v>
      </c>
      <c r="X2153" s="8">
        <f>ROUND(Customer_Churn_Records!$I2153,0)</f>
        <v>131778</v>
      </c>
    </row>
    <row r="2154" ht="14.25" customHeight="1">
      <c r="A2154" s="6">
        <v>3410.0</v>
      </c>
      <c r="B2154" s="6">
        <v>1.5593736E7</v>
      </c>
      <c r="C2154" s="6" t="s">
        <v>1762</v>
      </c>
      <c r="D2154" s="6">
        <v>598.0</v>
      </c>
      <c r="E2154" s="6" t="s">
        <v>8</v>
      </c>
      <c r="F2154" s="6" t="s">
        <v>10</v>
      </c>
      <c r="G2154" s="7" t="s">
        <v>258</v>
      </c>
      <c r="H2154" s="6">
        <v>7.0</v>
      </c>
      <c r="I2154" s="6" t="s">
        <v>5607</v>
      </c>
      <c r="J2154" s="6">
        <v>1.0</v>
      </c>
      <c r="K2154" s="6">
        <v>0.0</v>
      </c>
      <c r="L2154" s="6">
        <v>0.0</v>
      </c>
      <c r="M2154" s="6" t="s">
        <v>5608</v>
      </c>
      <c r="N2154" s="6">
        <v>1.0</v>
      </c>
      <c r="O2154" s="6">
        <v>1.0</v>
      </c>
      <c r="P2154" s="6">
        <v>2.0</v>
      </c>
      <c r="Q2154" s="6" t="s">
        <v>49</v>
      </c>
      <c r="R2154" s="6">
        <v>911.0</v>
      </c>
      <c r="S2154" s="6">
        <f>COUNTIF(Customer_Churn_Records!$B$2:$B$10000,Customer_Churn_Records!$B2154)</f>
        <v>1</v>
      </c>
      <c r="T2154" s="6">
        <f>ROUNDUP(Customer_Churn_Records!$G2154,0)</f>
        <v>46</v>
      </c>
      <c r="U2154" s="6" t="str">
        <f t="array" ref="U2154">IFS(Customer_Churn_Records!$T2154&lt;30,"young",Customer_Churn_Records!$T2154&lt;50,"middle-aged",Customer_Churn_Records!$T2154&lt;100,"old")</f>
        <v>middle-aged</v>
      </c>
      <c r="V2154" s="8" t="str">
        <f t="array" ref="V2154">IFS(Customer_Churn_Records!$D2154&lt;701,"less-score",Customer_Churn_Records!$D2154&lt;851,"high-score")</f>
        <v>less-score</v>
      </c>
      <c r="W2154" s="8" t="str">
        <f t="array" ref="W2154">IF(Customer_Churn_Records!$X2154=0,0,IFS(Customer_Churn_Records!$X2154&lt;100000,"low",Customer_Churn_Records!$X2154&lt;300000,"high"))</f>
        <v>high</v>
      </c>
      <c r="X2154" s="8">
        <f>ROUND(Customer_Churn_Records!$I2154,0)</f>
        <v>131769</v>
      </c>
    </row>
    <row r="2155" ht="14.25" customHeight="1">
      <c r="A2155" s="6">
        <v>2295.0</v>
      </c>
      <c r="B2155" s="6">
        <v>1.5589204E7</v>
      </c>
      <c r="C2155" s="6" t="s">
        <v>5609</v>
      </c>
      <c r="D2155" s="6">
        <v>591.0</v>
      </c>
      <c r="E2155" s="6" t="s">
        <v>7</v>
      </c>
      <c r="F2155" s="6" t="s">
        <v>11</v>
      </c>
      <c r="G2155" s="7" t="s">
        <v>103</v>
      </c>
      <c r="H2155" s="6">
        <v>9.0</v>
      </c>
      <c r="I2155" s="6" t="s">
        <v>5610</v>
      </c>
      <c r="J2155" s="6">
        <v>1.0</v>
      </c>
      <c r="K2155" s="6">
        <v>1.0</v>
      </c>
      <c r="L2155" s="6">
        <v>0.0</v>
      </c>
      <c r="M2155" s="6" t="s">
        <v>5611</v>
      </c>
      <c r="N2155" s="6">
        <v>0.0</v>
      </c>
      <c r="O2155" s="6">
        <v>0.0</v>
      </c>
      <c r="P2155" s="6">
        <v>5.0</v>
      </c>
      <c r="Q2155" s="6" t="s">
        <v>49</v>
      </c>
      <c r="R2155" s="6">
        <v>597.0</v>
      </c>
      <c r="S2155" s="6">
        <f>COUNTIF(Customer_Churn_Records!$B$2:$B$10000,Customer_Churn_Records!$B2155)</f>
        <v>1</v>
      </c>
      <c r="T2155" s="6">
        <f>ROUNDUP(Customer_Churn_Records!$G2155,0)</f>
        <v>33</v>
      </c>
      <c r="U2155" s="6" t="str">
        <f t="array" ref="U2155">IFS(Customer_Churn_Records!$T2155&lt;30,"young",Customer_Churn_Records!$T2155&lt;50,"middle-aged",Customer_Churn_Records!$T2155&lt;100,"old")</f>
        <v>middle-aged</v>
      </c>
      <c r="V2155" s="8" t="str">
        <f t="array" ref="V2155">IFS(Customer_Churn_Records!$D2155&lt;701,"less-score",Customer_Churn_Records!$D2155&lt;851,"high-score")</f>
        <v>less-score</v>
      </c>
      <c r="W2155" s="8" t="str">
        <f t="array" ref="W2155">IF(Customer_Churn_Records!$X2155=0,0,IFS(Customer_Churn_Records!$X2155&lt;100000,"low",Customer_Churn_Records!$X2155&lt;300000,"high"))</f>
        <v>high</v>
      </c>
      <c r="X2155" s="8">
        <f>ROUND(Customer_Churn_Records!$I2155,0)</f>
        <v>131766</v>
      </c>
    </row>
    <row r="2156" ht="14.25" customHeight="1">
      <c r="A2156" s="6">
        <v>8877.0</v>
      </c>
      <c r="B2156" s="6">
        <v>1.5712807E7</v>
      </c>
      <c r="C2156" s="6" t="s">
        <v>2284</v>
      </c>
      <c r="D2156" s="6">
        <v>556.0</v>
      </c>
      <c r="E2156" s="6" t="s">
        <v>9</v>
      </c>
      <c r="F2156" s="6" t="s">
        <v>11</v>
      </c>
      <c r="G2156" s="7" t="s">
        <v>258</v>
      </c>
      <c r="H2156" s="6">
        <v>3.0</v>
      </c>
      <c r="I2156" s="6" t="s">
        <v>5612</v>
      </c>
      <c r="J2156" s="6">
        <v>1.0</v>
      </c>
      <c r="K2156" s="6">
        <v>1.0</v>
      </c>
      <c r="L2156" s="6">
        <v>1.0</v>
      </c>
      <c r="M2156" s="6" t="s">
        <v>5613</v>
      </c>
      <c r="N2156" s="6">
        <v>1.0</v>
      </c>
      <c r="O2156" s="6">
        <v>1.0</v>
      </c>
      <c r="P2156" s="6">
        <v>5.0</v>
      </c>
      <c r="Q2156" s="6" t="s">
        <v>44</v>
      </c>
      <c r="R2156" s="6">
        <v>606.0</v>
      </c>
      <c r="S2156" s="6">
        <f>COUNTIF(Customer_Churn_Records!$B$2:$B$10000,Customer_Churn_Records!$B2156)</f>
        <v>1</v>
      </c>
      <c r="T2156" s="6">
        <f>ROUNDUP(Customer_Churn_Records!$G2156,0)</f>
        <v>46</v>
      </c>
      <c r="U2156" s="6" t="str">
        <f t="array" ref="U2156">IFS(Customer_Churn_Records!$T2156&lt;30,"young",Customer_Churn_Records!$T2156&lt;50,"middle-aged",Customer_Churn_Records!$T2156&lt;100,"old")</f>
        <v>middle-aged</v>
      </c>
      <c r="V2156" s="8" t="str">
        <f t="array" ref="V2156">IFS(Customer_Churn_Records!$D2156&lt;701,"less-score",Customer_Churn_Records!$D2156&lt;851,"high-score")</f>
        <v>less-score</v>
      </c>
      <c r="W2156" s="8" t="str">
        <f t="array" ref="W2156">IF(Customer_Churn_Records!$X2156=0,0,IFS(Customer_Churn_Records!$X2156&lt;100000,"low",Customer_Churn_Records!$X2156&lt;300000,"high"))</f>
        <v>high</v>
      </c>
      <c r="X2156" s="8">
        <f>ROUND(Customer_Churn_Records!$I2156,0)</f>
        <v>131765</v>
      </c>
    </row>
    <row r="2157" ht="14.25" customHeight="1">
      <c r="A2157" s="6">
        <v>6698.0</v>
      </c>
      <c r="B2157" s="6">
        <v>1.5655389E7</v>
      </c>
      <c r="C2157" s="6" t="s">
        <v>5614</v>
      </c>
      <c r="D2157" s="6">
        <v>638.0</v>
      </c>
      <c r="E2157" s="6" t="s">
        <v>7</v>
      </c>
      <c r="F2157" s="6" t="s">
        <v>11</v>
      </c>
      <c r="G2157" s="7" t="s">
        <v>167</v>
      </c>
      <c r="H2157" s="6">
        <v>1.0</v>
      </c>
      <c r="I2157" s="6" t="s">
        <v>5615</v>
      </c>
      <c r="J2157" s="6">
        <v>1.0</v>
      </c>
      <c r="K2157" s="6">
        <v>1.0</v>
      </c>
      <c r="L2157" s="6">
        <v>1.0</v>
      </c>
      <c r="M2157" s="6" t="s">
        <v>5616</v>
      </c>
      <c r="N2157" s="6">
        <v>0.0</v>
      </c>
      <c r="O2157" s="6">
        <v>0.0</v>
      </c>
      <c r="P2157" s="6">
        <v>4.0</v>
      </c>
      <c r="Q2157" s="6" t="s">
        <v>79</v>
      </c>
      <c r="R2157" s="6">
        <v>503.0</v>
      </c>
      <c r="S2157" s="6">
        <f>COUNTIF(Customer_Churn_Records!$B$2:$B$10000,Customer_Churn_Records!$B2157)</f>
        <v>1</v>
      </c>
      <c r="T2157" s="6">
        <f>ROUNDUP(Customer_Churn_Records!$G2157,0)</f>
        <v>41</v>
      </c>
      <c r="U2157" s="6" t="str">
        <f t="array" ref="U2157">IFS(Customer_Churn_Records!$T2157&lt;30,"young",Customer_Churn_Records!$T2157&lt;50,"middle-aged",Customer_Churn_Records!$T2157&lt;100,"old")</f>
        <v>middle-aged</v>
      </c>
      <c r="V2157" s="8" t="str">
        <f t="array" ref="V2157">IFS(Customer_Churn_Records!$D2157&lt;701,"less-score",Customer_Churn_Records!$D2157&lt;851,"high-score")</f>
        <v>less-score</v>
      </c>
      <c r="W2157" s="8" t="str">
        <f t="array" ref="W2157">IF(Customer_Churn_Records!$X2157=0,0,IFS(Customer_Churn_Records!$X2157&lt;100000,"low",Customer_Churn_Records!$X2157&lt;300000,"high"))</f>
        <v>high</v>
      </c>
      <c r="X2157" s="8">
        <f>ROUND(Customer_Churn_Records!$I2157,0)</f>
        <v>131763</v>
      </c>
    </row>
    <row r="2158" ht="14.25" customHeight="1">
      <c r="A2158" s="6">
        <v>7746.0</v>
      </c>
      <c r="B2158" s="6">
        <v>1.5701166E7</v>
      </c>
      <c r="C2158" s="6" t="s">
        <v>5617</v>
      </c>
      <c r="D2158" s="6">
        <v>660.0</v>
      </c>
      <c r="E2158" s="6" t="s">
        <v>7</v>
      </c>
      <c r="F2158" s="6" t="s">
        <v>11</v>
      </c>
      <c r="G2158" s="7" t="s">
        <v>55</v>
      </c>
      <c r="H2158" s="6">
        <v>5.0</v>
      </c>
      <c r="I2158" s="6" t="s">
        <v>5618</v>
      </c>
      <c r="J2158" s="6">
        <v>2.0</v>
      </c>
      <c r="K2158" s="6">
        <v>1.0</v>
      </c>
      <c r="L2158" s="6">
        <v>1.0</v>
      </c>
      <c r="M2158" s="6" t="s">
        <v>5619</v>
      </c>
      <c r="N2158" s="6">
        <v>0.0</v>
      </c>
      <c r="O2158" s="6">
        <v>0.0</v>
      </c>
      <c r="P2158" s="6">
        <v>4.0</v>
      </c>
      <c r="Q2158" s="6" t="s">
        <v>49</v>
      </c>
      <c r="R2158" s="6">
        <v>560.0</v>
      </c>
      <c r="S2158" s="6">
        <f>COUNTIF(Customer_Churn_Records!$B$2:$B$10000,Customer_Churn_Records!$B2158)</f>
        <v>1</v>
      </c>
      <c r="T2158" s="6">
        <f>ROUNDUP(Customer_Churn_Records!$G2158,0)</f>
        <v>40</v>
      </c>
      <c r="U2158" s="6" t="str">
        <f t="array" ref="U2158">IFS(Customer_Churn_Records!$T2158&lt;30,"young",Customer_Churn_Records!$T2158&lt;50,"middle-aged",Customer_Churn_Records!$T2158&lt;100,"old")</f>
        <v>middle-aged</v>
      </c>
      <c r="V2158" s="8" t="str">
        <f t="array" ref="V2158">IFS(Customer_Churn_Records!$D2158&lt;701,"less-score",Customer_Churn_Records!$D2158&lt;851,"high-score")</f>
        <v>less-score</v>
      </c>
      <c r="W2158" s="8" t="str">
        <f t="array" ref="W2158">IF(Customer_Churn_Records!$X2158=0,0,IFS(Customer_Churn_Records!$X2158&lt;100000,"low",Customer_Churn_Records!$X2158&lt;300000,"high"))</f>
        <v>high</v>
      </c>
      <c r="X2158" s="8">
        <f>ROUND(Customer_Churn_Records!$I2158,0)</f>
        <v>131754</v>
      </c>
    </row>
    <row r="2159" ht="14.25" customHeight="1">
      <c r="A2159" s="6">
        <v>9417.0</v>
      </c>
      <c r="B2159" s="6">
        <v>1.579537E7</v>
      </c>
      <c r="C2159" s="6" t="s">
        <v>5620</v>
      </c>
      <c r="D2159" s="6">
        <v>648.0</v>
      </c>
      <c r="E2159" s="6" t="s">
        <v>8</v>
      </c>
      <c r="F2159" s="6" t="s">
        <v>11</v>
      </c>
      <c r="G2159" s="7" t="s">
        <v>72</v>
      </c>
      <c r="H2159" s="6">
        <v>6.0</v>
      </c>
      <c r="I2159" s="6" t="s">
        <v>5621</v>
      </c>
      <c r="J2159" s="6">
        <v>1.0</v>
      </c>
      <c r="K2159" s="6">
        <v>1.0</v>
      </c>
      <c r="L2159" s="6">
        <v>0.0</v>
      </c>
      <c r="M2159" s="6" t="s">
        <v>5622</v>
      </c>
      <c r="N2159" s="6">
        <v>0.0</v>
      </c>
      <c r="O2159" s="6">
        <v>0.0</v>
      </c>
      <c r="P2159" s="6">
        <v>5.0</v>
      </c>
      <c r="Q2159" s="6" t="s">
        <v>44</v>
      </c>
      <c r="R2159" s="6">
        <v>849.0</v>
      </c>
      <c r="S2159" s="6">
        <f>COUNTIF(Customer_Churn_Records!$B$2:$B$10000,Customer_Churn_Records!$B2159)</f>
        <v>1</v>
      </c>
      <c r="T2159" s="6">
        <f>ROUNDUP(Customer_Churn_Records!$G2159,0)</f>
        <v>37</v>
      </c>
      <c r="U2159" s="6" t="str">
        <f t="array" ref="U2159">IFS(Customer_Churn_Records!$T2159&lt;30,"young",Customer_Churn_Records!$T2159&lt;50,"middle-aged",Customer_Churn_Records!$T2159&lt;100,"old")</f>
        <v>middle-aged</v>
      </c>
      <c r="V2159" s="8" t="str">
        <f t="array" ref="V2159">IFS(Customer_Churn_Records!$D2159&lt;701,"less-score",Customer_Churn_Records!$D2159&lt;851,"high-score")</f>
        <v>less-score</v>
      </c>
      <c r="W2159" s="8" t="str">
        <f t="array" ref="W2159">IF(Customer_Churn_Records!$X2159=0,0,IFS(Customer_Churn_Records!$X2159&lt;100000,"low",Customer_Churn_Records!$X2159&lt;300000,"high"))</f>
        <v>high</v>
      </c>
      <c r="X2159" s="8">
        <f>ROUND(Customer_Churn_Records!$I2159,0)</f>
        <v>131753</v>
      </c>
    </row>
    <row r="2160" ht="14.25" customHeight="1">
      <c r="A2160" s="6">
        <v>794.0</v>
      </c>
      <c r="B2160" s="6">
        <v>1.5769504E7</v>
      </c>
      <c r="C2160" s="6" t="s">
        <v>3654</v>
      </c>
      <c r="D2160" s="6">
        <v>743.0</v>
      </c>
      <c r="E2160" s="6" t="s">
        <v>8</v>
      </c>
      <c r="F2160" s="6" t="s">
        <v>10</v>
      </c>
      <c r="G2160" s="7" t="s">
        <v>140</v>
      </c>
      <c r="H2160" s="6">
        <v>1.0</v>
      </c>
      <c r="I2160" s="6" t="s">
        <v>5623</v>
      </c>
      <c r="J2160" s="6">
        <v>1.0</v>
      </c>
      <c r="K2160" s="6">
        <v>1.0</v>
      </c>
      <c r="L2160" s="6">
        <v>1.0</v>
      </c>
      <c r="M2160" s="6" t="s">
        <v>5624</v>
      </c>
      <c r="N2160" s="6">
        <v>0.0</v>
      </c>
      <c r="O2160" s="6">
        <v>0.0</v>
      </c>
      <c r="P2160" s="6">
        <v>5.0</v>
      </c>
      <c r="Q2160" s="6" t="s">
        <v>49</v>
      </c>
      <c r="R2160" s="6">
        <v>514.0</v>
      </c>
      <c r="S2160" s="6">
        <f>COUNTIF(Customer_Churn_Records!$B$2:$B$10000,Customer_Churn_Records!$B2160)</f>
        <v>1</v>
      </c>
      <c r="T2160" s="6">
        <f>ROUNDUP(Customer_Churn_Records!$G2160,0)</f>
        <v>34</v>
      </c>
      <c r="U2160" s="6" t="str">
        <f t="array" ref="U2160">IFS(Customer_Churn_Records!$T2160&lt;30,"young",Customer_Churn_Records!$T2160&lt;50,"middle-aged",Customer_Churn_Records!$T2160&lt;100,"old")</f>
        <v>middle-aged</v>
      </c>
      <c r="V2160" s="8" t="str">
        <f t="array" ref="V2160">IFS(Customer_Churn_Records!$D2160&lt;701,"less-score",Customer_Churn_Records!$D2160&lt;851,"high-score")</f>
        <v>high-score</v>
      </c>
      <c r="W2160" s="8" t="str">
        <f t="array" ref="W2160">IF(Customer_Churn_Records!$X2160=0,0,IFS(Customer_Churn_Records!$X2160&lt;100000,"low",Customer_Churn_Records!$X2160&lt;300000,"high"))</f>
        <v>high</v>
      </c>
      <c r="X2160" s="8">
        <f>ROUND(Customer_Churn_Records!$I2160,0)</f>
        <v>131737</v>
      </c>
    </row>
    <row r="2161" ht="14.25" customHeight="1">
      <c r="A2161" s="6">
        <v>8775.0</v>
      </c>
      <c r="B2161" s="6">
        <v>1.5602934E7</v>
      </c>
      <c r="C2161" s="6" t="s">
        <v>2112</v>
      </c>
      <c r="D2161" s="6">
        <v>452.0</v>
      </c>
      <c r="E2161" s="6" t="s">
        <v>7</v>
      </c>
      <c r="F2161" s="6" t="s">
        <v>10</v>
      </c>
      <c r="G2161" s="7" t="s">
        <v>103</v>
      </c>
      <c r="H2161" s="6">
        <v>6.0</v>
      </c>
      <c r="I2161" s="6" t="s">
        <v>5625</v>
      </c>
      <c r="J2161" s="6">
        <v>2.0</v>
      </c>
      <c r="K2161" s="6">
        <v>1.0</v>
      </c>
      <c r="L2161" s="6">
        <v>0.0</v>
      </c>
      <c r="M2161" s="6" t="s">
        <v>5626</v>
      </c>
      <c r="N2161" s="6">
        <v>0.0</v>
      </c>
      <c r="O2161" s="6">
        <v>0.0</v>
      </c>
      <c r="P2161" s="6">
        <v>3.0</v>
      </c>
      <c r="Q2161" s="6" t="s">
        <v>49</v>
      </c>
      <c r="R2161" s="6">
        <v>475.0</v>
      </c>
      <c r="S2161" s="6">
        <f>COUNTIF(Customer_Churn_Records!$B$2:$B$10000,Customer_Churn_Records!$B2161)</f>
        <v>1</v>
      </c>
      <c r="T2161" s="6">
        <f>ROUNDUP(Customer_Churn_Records!$G2161,0)</f>
        <v>33</v>
      </c>
      <c r="U2161" s="6" t="str">
        <f t="array" ref="U2161">IFS(Customer_Churn_Records!$T2161&lt;30,"young",Customer_Churn_Records!$T2161&lt;50,"middle-aged",Customer_Churn_Records!$T2161&lt;100,"old")</f>
        <v>middle-aged</v>
      </c>
      <c r="V2161" s="8" t="str">
        <f t="array" ref="V2161">IFS(Customer_Churn_Records!$D2161&lt;701,"less-score",Customer_Churn_Records!$D2161&lt;851,"high-score")</f>
        <v>less-score</v>
      </c>
      <c r="W2161" s="8" t="str">
        <f t="array" ref="W2161">IF(Customer_Churn_Records!$X2161=0,0,IFS(Customer_Churn_Records!$X2161&lt;100000,"low",Customer_Churn_Records!$X2161&lt;300000,"high"))</f>
        <v>high</v>
      </c>
      <c r="X2161" s="8">
        <f>ROUND(Customer_Churn_Records!$I2161,0)</f>
        <v>131699</v>
      </c>
    </row>
    <row r="2162" ht="14.25" customHeight="1">
      <c r="A2162" s="6">
        <v>1521.0</v>
      </c>
      <c r="B2162" s="6">
        <v>1.57868E7</v>
      </c>
      <c r="C2162" s="6" t="s">
        <v>186</v>
      </c>
      <c r="D2162" s="6">
        <v>723.0</v>
      </c>
      <c r="E2162" s="6" t="s">
        <v>8</v>
      </c>
      <c r="F2162" s="6" t="s">
        <v>11</v>
      </c>
      <c r="G2162" s="7" t="s">
        <v>245</v>
      </c>
      <c r="H2162" s="6">
        <v>5.0</v>
      </c>
      <c r="I2162" s="6" t="s">
        <v>5627</v>
      </c>
      <c r="J2162" s="6">
        <v>1.0</v>
      </c>
      <c r="K2162" s="6">
        <v>0.0</v>
      </c>
      <c r="L2162" s="6">
        <v>1.0</v>
      </c>
      <c r="M2162" s="6" t="s">
        <v>5628</v>
      </c>
      <c r="N2162" s="6">
        <v>1.0</v>
      </c>
      <c r="O2162" s="6">
        <v>1.0</v>
      </c>
      <c r="P2162" s="6">
        <v>4.0</v>
      </c>
      <c r="Q2162" s="6" t="s">
        <v>44</v>
      </c>
      <c r="R2162" s="6">
        <v>949.0</v>
      </c>
      <c r="S2162" s="6">
        <f>COUNTIF(Customer_Churn_Records!$B$2:$B$10000,Customer_Churn_Records!$B2162)</f>
        <v>1</v>
      </c>
      <c r="T2162" s="6">
        <f>ROUNDUP(Customer_Churn_Records!$G2162,0)</f>
        <v>52</v>
      </c>
      <c r="U2162" s="6" t="str">
        <f t="array" ref="U2162">IFS(Customer_Churn_Records!$T2162&lt;30,"young",Customer_Churn_Records!$T2162&lt;50,"middle-aged",Customer_Churn_Records!$T2162&lt;100,"old")</f>
        <v>old</v>
      </c>
      <c r="V2162" s="8" t="str">
        <f t="array" ref="V2162">IFS(Customer_Churn_Records!$D2162&lt;701,"less-score",Customer_Churn_Records!$D2162&lt;851,"high-score")</f>
        <v>high-score</v>
      </c>
      <c r="W2162" s="8" t="str">
        <f t="array" ref="W2162">IF(Customer_Churn_Records!$X2162=0,0,IFS(Customer_Churn_Records!$X2162&lt;100000,"low",Customer_Churn_Records!$X2162&lt;300000,"high"))</f>
        <v>high</v>
      </c>
      <c r="X2162" s="8">
        <f>ROUND(Customer_Churn_Records!$I2162,0)</f>
        <v>131695</v>
      </c>
    </row>
    <row r="2163" ht="14.25" customHeight="1">
      <c r="A2163" s="6">
        <v>5123.0</v>
      </c>
      <c r="B2163" s="6">
        <v>1.5655632E7</v>
      </c>
      <c r="C2163" s="6" t="s">
        <v>1683</v>
      </c>
      <c r="D2163" s="6">
        <v>655.0</v>
      </c>
      <c r="E2163" s="6" t="s">
        <v>7</v>
      </c>
      <c r="F2163" s="6" t="s">
        <v>11</v>
      </c>
      <c r="G2163" s="7" t="s">
        <v>197</v>
      </c>
      <c r="H2163" s="6">
        <v>2.0</v>
      </c>
      <c r="I2163" s="6" t="s">
        <v>5629</v>
      </c>
      <c r="J2163" s="6">
        <v>1.0</v>
      </c>
      <c r="K2163" s="6">
        <v>1.0</v>
      </c>
      <c r="L2163" s="6">
        <v>0.0</v>
      </c>
      <c r="M2163" s="6" t="s">
        <v>5630</v>
      </c>
      <c r="N2163" s="6">
        <v>0.0</v>
      </c>
      <c r="O2163" s="6">
        <v>0.0</v>
      </c>
      <c r="P2163" s="6">
        <v>1.0</v>
      </c>
      <c r="Q2163" s="6" t="s">
        <v>58</v>
      </c>
      <c r="R2163" s="6">
        <v>411.0</v>
      </c>
      <c r="S2163" s="6">
        <f>COUNTIF(Customer_Churn_Records!$B$2:$B$10000,Customer_Churn_Records!$B2163)</f>
        <v>1</v>
      </c>
      <c r="T2163" s="6">
        <f>ROUNDUP(Customer_Churn_Records!$G2163,0)</f>
        <v>27</v>
      </c>
      <c r="U2163" s="6" t="str">
        <f t="array" ref="U2163">IFS(Customer_Churn_Records!$T2163&lt;30,"young",Customer_Churn_Records!$T2163&lt;50,"middle-aged",Customer_Churn_Records!$T2163&lt;100,"old")</f>
        <v>young</v>
      </c>
      <c r="V2163" s="8" t="str">
        <f t="array" ref="V2163">IFS(Customer_Churn_Records!$D2163&lt;701,"less-score",Customer_Churn_Records!$D2163&lt;851,"high-score")</f>
        <v>less-score</v>
      </c>
      <c r="W2163" s="8" t="str">
        <f t="array" ref="W2163">IF(Customer_Churn_Records!$X2163=0,0,IFS(Customer_Churn_Records!$X2163&lt;100000,"low",Customer_Churn_Records!$X2163&lt;300000,"high"))</f>
        <v>high</v>
      </c>
      <c r="X2163" s="8">
        <f>ROUND(Customer_Churn_Records!$I2163,0)</f>
        <v>131691</v>
      </c>
    </row>
    <row r="2164" ht="14.25" customHeight="1">
      <c r="A2164" s="6">
        <v>4071.0</v>
      </c>
      <c r="B2164" s="6">
        <v>1.5611551E7</v>
      </c>
      <c r="C2164" s="6" t="s">
        <v>920</v>
      </c>
      <c r="D2164" s="6">
        <v>676.0</v>
      </c>
      <c r="E2164" s="6" t="s">
        <v>9</v>
      </c>
      <c r="F2164" s="6" t="s">
        <v>11</v>
      </c>
      <c r="G2164" s="7" t="s">
        <v>68</v>
      </c>
      <c r="H2164" s="6">
        <v>1.0</v>
      </c>
      <c r="I2164" s="6" t="s">
        <v>5631</v>
      </c>
      <c r="J2164" s="6">
        <v>2.0</v>
      </c>
      <c r="K2164" s="6">
        <v>0.0</v>
      </c>
      <c r="L2164" s="6">
        <v>1.0</v>
      </c>
      <c r="M2164" s="6" t="s">
        <v>5632</v>
      </c>
      <c r="N2164" s="6">
        <v>0.0</v>
      </c>
      <c r="O2164" s="6">
        <v>0.0</v>
      </c>
      <c r="P2164" s="6">
        <v>5.0</v>
      </c>
      <c r="Q2164" s="6" t="s">
        <v>58</v>
      </c>
      <c r="R2164" s="6">
        <v>438.0</v>
      </c>
      <c r="S2164" s="6">
        <f>COUNTIF(Customer_Churn_Records!$B$2:$B$10000,Customer_Churn_Records!$B2164)</f>
        <v>1</v>
      </c>
      <c r="T2164" s="6">
        <f>ROUNDUP(Customer_Churn_Records!$G2164,0)</f>
        <v>48</v>
      </c>
      <c r="U2164" s="6" t="str">
        <f t="array" ref="U2164">IFS(Customer_Churn_Records!$T2164&lt;30,"young",Customer_Churn_Records!$T2164&lt;50,"middle-aged",Customer_Churn_Records!$T2164&lt;100,"old")</f>
        <v>middle-aged</v>
      </c>
      <c r="V2164" s="8" t="str">
        <f t="array" ref="V2164">IFS(Customer_Churn_Records!$D2164&lt;701,"less-score",Customer_Churn_Records!$D2164&lt;851,"high-score")</f>
        <v>less-score</v>
      </c>
      <c r="W2164" s="8" t="str">
        <f t="array" ref="W2164">IF(Customer_Churn_Records!$X2164=0,0,IFS(Customer_Churn_Records!$X2164&lt;100000,"low",Customer_Churn_Records!$X2164&lt;300000,"high"))</f>
        <v>high</v>
      </c>
      <c r="X2164" s="8">
        <f>ROUND(Customer_Churn_Records!$I2164,0)</f>
        <v>131660</v>
      </c>
    </row>
    <row r="2165" ht="14.25" customHeight="1">
      <c r="A2165" s="6">
        <v>7857.0</v>
      </c>
      <c r="B2165" s="6">
        <v>1.5598521E7</v>
      </c>
      <c r="C2165" s="6" t="s">
        <v>834</v>
      </c>
      <c r="D2165" s="6">
        <v>580.0</v>
      </c>
      <c r="E2165" s="6" t="s">
        <v>8</v>
      </c>
      <c r="F2165" s="6" t="s">
        <v>10</v>
      </c>
      <c r="G2165" s="7" t="s">
        <v>103</v>
      </c>
      <c r="H2165" s="6">
        <v>7.0</v>
      </c>
      <c r="I2165" s="6" t="s">
        <v>5633</v>
      </c>
      <c r="J2165" s="6">
        <v>2.0</v>
      </c>
      <c r="K2165" s="6">
        <v>0.0</v>
      </c>
      <c r="L2165" s="6">
        <v>0.0</v>
      </c>
      <c r="M2165" s="6" t="s">
        <v>5634</v>
      </c>
      <c r="N2165" s="6">
        <v>0.0</v>
      </c>
      <c r="O2165" s="6">
        <v>0.0</v>
      </c>
      <c r="P2165" s="6">
        <v>2.0</v>
      </c>
      <c r="Q2165" s="6" t="s">
        <v>79</v>
      </c>
      <c r="R2165" s="6">
        <v>769.0</v>
      </c>
      <c r="S2165" s="6">
        <f>COUNTIF(Customer_Churn_Records!$B$2:$B$10000,Customer_Churn_Records!$B2165)</f>
        <v>1</v>
      </c>
      <c r="T2165" s="6">
        <f>ROUNDUP(Customer_Churn_Records!$G2165,0)</f>
        <v>33</v>
      </c>
      <c r="U2165" s="6" t="str">
        <f t="array" ref="U2165">IFS(Customer_Churn_Records!$T2165&lt;30,"young",Customer_Churn_Records!$T2165&lt;50,"middle-aged",Customer_Churn_Records!$T2165&lt;100,"old")</f>
        <v>middle-aged</v>
      </c>
      <c r="V2165" s="8" t="str">
        <f t="array" ref="V2165">IFS(Customer_Churn_Records!$D2165&lt;701,"less-score",Customer_Churn_Records!$D2165&lt;851,"high-score")</f>
        <v>less-score</v>
      </c>
      <c r="W2165" s="8" t="str">
        <f t="array" ref="W2165">IF(Customer_Churn_Records!$X2165=0,0,IFS(Customer_Churn_Records!$X2165&lt;100000,"low",Customer_Churn_Records!$X2165&lt;300000,"high"))</f>
        <v>high</v>
      </c>
      <c r="X2165" s="8">
        <f>ROUND(Customer_Churn_Records!$I2165,0)</f>
        <v>131647</v>
      </c>
    </row>
    <row r="2166" ht="14.25" customHeight="1">
      <c r="A2166" s="6">
        <v>9071.0</v>
      </c>
      <c r="B2166" s="6">
        <v>1.5656937E7</v>
      </c>
      <c r="C2166" s="6" t="s">
        <v>2867</v>
      </c>
      <c r="D2166" s="6">
        <v>468.0</v>
      </c>
      <c r="E2166" s="6" t="s">
        <v>9</v>
      </c>
      <c r="F2166" s="6" t="s">
        <v>11</v>
      </c>
      <c r="G2166" s="7" t="s">
        <v>64</v>
      </c>
      <c r="H2166" s="6">
        <v>1.0</v>
      </c>
      <c r="I2166" s="6" t="s">
        <v>5635</v>
      </c>
      <c r="J2166" s="6">
        <v>1.0</v>
      </c>
      <c r="K2166" s="6">
        <v>1.0</v>
      </c>
      <c r="L2166" s="6">
        <v>0.0</v>
      </c>
      <c r="M2166" s="6" t="s">
        <v>5636</v>
      </c>
      <c r="N2166" s="6">
        <v>0.0</v>
      </c>
      <c r="O2166" s="6">
        <v>0.0</v>
      </c>
      <c r="P2166" s="6">
        <v>1.0</v>
      </c>
      <c r="Q2166" s="6" t="s">
        <v>79</v>
      </c>
      <c r="R2166" s="6">
        <v>855.0</v>
      </c>
      <c r="S2166" s="6">
        <f>COUNTIF(Customer_Churn_Records!$B$2:$B$10000,Customer_Churn_Records!$B2166)</f>
        <v>1</v>
      </c>
      <c r="T2166" s="6">
        <f>ROUNDUP(Customer_Churn_Records!$G2166,0)</f>
        <v>26</v>
      </c>
      <c r="U2166" s="6" t="str">
        <f t="array" ref="U2166">IFS(Customer_Churn_Records!$T2166&lt;30,"young",Customer_Churn_Records!$T2166&lt;50,"middle-aged",Customer_Churn_Records!$T2166&lt;100,"old")</f>
        <v>young</v>
      </c>
      <c r="V2166" s="8" t="str">
        <f t="array" ref="V2166">IFS(Customer_Churn_Records!$D2166&lt;701,"less-score",Customer_Churn_Records!$D2166&lt;851,"high-score")</f>
        <v>less-score</v>
      </c>
      <c r="W2166" s="8" t="str">
        <f t="array" ref="W2166">IF(Customer_Churn_Records!$X2166=0,0,IFS(Customer_Churn_Records!$X2166&lt;100000,"low",Customer_Churn_Records!$X2166&lt;300000,"high"))</f>
        <v>high</v>
      </c>
      <c r="X2166" s="8">
        <f>ROUND(Customer_Churn_Records!$I2166,0)</f>
        <v>131643</v>
      </c>
    </row>
    <row r="2167" ht="14.25" customHeight="1">
      <c r="A2167" s="6">
        <v>7143.0</v>
      </c>
      <c r="B2167" s="6">
        <v>1.5654859E7</v>
      </c>
      <c r="C2167" s="6" t="s">
        <v>5637</v>
      </c>
      <c r="D2167" s="6">
        <v>612.0</v>
      </c>
      <c r="E2167" s="6" t="s">
        <v>9</v>
      </c>
      <c r="F2167" s="6" t="s">
        <v>10</v>
      </c>
      <c r="G2167" s="7" t="s">
        <v>1030</v>
      </c>
      <c r="H2167" s="6">
        <v>2.0</v>
      </c>
      <c r="I2167" s="6" t="s">
        <v>5638</v>
      </c>
      <c r="J2167" s="6">
        <v>2.0</v>
      </c>
      <c r="K2167" s="6">
        <v>1.0</v>
      </c>
      <c r="L2167" s="6">
        <v>0.0</v>
      </c>
      <c r="M2167" s="6" t="s">
        <v>5639</v>
      </c>
      <c r="N2167" s="6">
        <v>1.0</v>
      </c>
      <c r="O2167" s="6">
        <v>1.0</v>
      </c>
      <c r="P2167" s="6">
        <v>4.0</v>
      </c>
      <c r="Q2167" s="6" t="s">
        <v>44</v>
      </c>
      <c r="R2167" s="6">
        <v>642.0</v>
      </c>
      <c r="S2167" s="6">
        <f>COUNTIF(Customer_Churn_Records!$B$2:$B$10000,Customer_Churn_Records!$B2167)</f>
        <v>1</v>
      </c>
      <c r="T2167" s="6">
        <f>ROUNDUP(Customer_Churn_Records!$G2167,0)</f>
        <v>63</v>
      </c>
      <c r="U2167" s="6" t="str">
        <f t="array" ref="U2167">IFS(Customer_Churn_Records!$T2167&lt;30,"young",Customer_Churn_Records!$T2167&lt;50,"middle-aged",Customer_Churn_Records!$T2167&lt;100,"old")</f>
        <v>old</v>
      </c>
      <c r="V2167" s="8" t="str">
        <f t="array" ref="V2167">IFS(Customer_Churn_Records!$D2167&lt;701,"less-score",Customer_Churn_Records!$D2167&lt;851,"high-score")</f>
        <v>less-score</v>
      </c>
      <c r="W2167" s="8" t="str">
        <f t="array" ref="W2167">IF(Customer_Churn_Records!$X2167=0,0,IFS(Customer_Churn_Records!$X2167&lt;100000,"low",Customer_Churn_Records!$X2167&lt;300000,"high"))</f>
        <v>high</v>
      </c>
      <c r="X2167" s="8">
        <f>ROUND(Customer_Churn_Records!$I2167,0)</f>
        <v>131629</v>
      </c>
    </row>
    <row r="2168" ht="14.25" customHeight="1">
      <c r="A2168" s="6">
        <v>1877.0</v>
      </c>
      <c r="B2168" s="6">
        <v>1.5664754E7</v>
      </c>
      <c r="C2168" s="6" t="s">
        <v>1455</v>
      </c>
      <c r="D2168" s="6">
        <v>640.0</v>
      </c>
      <c r="E2168" s="6" t="s">
        <v>8</v>
      </c>
      <c r="F2168" s="6" t="s">
        <v>11</v>
      </c>
      <c r="G2168" s="7" t="s">
        <v>107</v>
      </c>
      <c r="H2168" s="6">
        <v>9.0</v>
      </c>
      <c r="I2168" s="6" t="s">
        <v>5640</v>
      </c>
      <c r="J2168" s="6">
        <v>4.0</v>
      </c>
      <c r="K2168" s="6">
        <v>0.0</v>
      </c>
      <c r="L2168" s="6">
        <v>1.0</v>
      </c>
      <c r="M2168" s="6" t="s">
        <v>5641</v>
      </c>
      <c r="N2168" s="6">
        <v>1.0</v>
      </c>
      <c r="O2168" s="6">
        <v>1.0</v>
      </c>
      <c r="P2168" s="6">
        <v>2.0</v>
      </c>
      <c r="Q2168" s="6" t="s">
        <v>49</v>
      </c>
      <c r="R2168" s="6">
        <v>436.0</v>
      </c>
      <c r="S2168" s="6">
        <f>COUNTIF(Customer_Churn_Records!$B$2:$B$10000,Customer_Churn_Records!$B2168)</f>
        <v>1</v>
      </c>
      <c r="T2168" s="6">
        <f>ROUNDUP(Customer_Churn_Records!$G2168,0)</f>
        <v>39</v>
      </c>
      <c r="U2168" s="6" t="str">
        <f t="array" ref="U2168">IFS(Customer_Churn_Records!$T2168&lt;30,"young",Customer_Churn_Records!$T2168&lt;50,"middle-aged",Customer_Churn_Records!$T2168&lt;100,"old")</f>
        <v>middle-aged</v>
      </c>
      <c r="V2168" s="8" t="str">
        <f t="array" ref="V2168">IFS(Customer_Churn_Records!$D2168&lt;701,"less-score",Customer_Churn_Records!$D2168&lt;851,"high-score")</f>
        <v>less-score</v>
      </c>
      <c r="W2168" s="8" t="str">
        <f t="array" ref="W2168">IF(Customer_Churn_Records!$X2168=0,0,IFS(Customer_Churn_Records!$X2168&lt;100000,"low",Customer_Churn_Records!$X2168&lt;300000,"high"))</f>
        <v>high</v>
      </c>
      <c r="X2168" s="8">
        <f>ROUND(Customer_Churn_Records!$I2168,0)</f>
        <v>131607</v>
      </c>
    </row>
    <row r="2169" ht="14.25" customHeight="1">
      <c r="A2169" s="6">
        <v>7507.0</v>
      </c>
      <c r="B2169" s="6">
        <v>1.57003E7</v>
      </c>
      <c r="C2169" s="6" t="s">
        <v>5642</v>
      </c>
      <c r="D2169" s="6">
        <v>674.0</v>
      </c>
      <c r="E2169" s="6" t="s">
        <v>8</v>
      </c>
      <c r="F2169" s="6" t="s">
        <v>10</v>
      </c>
      <c r="G2169" s="7" t="s">
        <v>220</v>
      </c>
      <c r="H2169" s="6">
        <v>4.0</v>
      </c>
      <c r="I2169" s="6" t="s">
        <v>5643</v>
      </c>
      <c r="J2169" s="6">
        <v>1.0</v>
      </c>
      <c r="K2169" s="6">
        <v>0.0</v>
      </c>
      <c r="L2169" s="6">
        <v>1.0</v>
      </c>
      <c r="M2169" s="6" t="s">
        <v>5644</v>
      </c>
      <c r="N2169" s="6">
        <v>1.0</v>
      </c>
      <c r="O2169" s="6">
        <v>1.0</v>
      </c>
      <c r="P2169" s="6">
        <v>2.0</v>
      </c>
      <c r="Q2169" s="6" t="s">
        <v>49</v>
      </c>
      <c r="R2169" s="6">
        <v>558.0</v>
      </c>
      <c r="S2169" s="6">
        <f>COUNTIF(Customer_Churn_Records!$B$2:$B$10000,Customer_Churn_Records!$B2169)</f>
        <v>1</v>
      </c>
      <c r="T2169" s="6">
        <f>ROUNDUP(Customer_Churn_Records!$G2169,0)</f>
        <v>44</v>
      </c>
      <c r="U2169" s="6" t="str">
        <f t="array" ref="U2169">IFS(Customer_Churn_Records!$T2169&lt;30,"young",Customer_Churn_Records!$T2169&lt;50,"middle-aged",Customer_Churn_Records!$T2169&lt;100,"old")</f>
        <v>middle-aged</v>
      </c>
      <c r="V2169" s="8" t="str">
        <f t="array" ref="V2169">IFS(Customer_Churn_Records!$D2169&lt;701,"less-score",Customer_Churn_Records!$D2169&lt;851,"high-score")</f>
        <v>less-score</v>
      </c>
      <c r="W2169" s="8" t="str">
        <f t="array" ref="W2169">IF(Customer_Churn_Records!$X2169=0,0,IFS(Customer_Churn_Records!$X2169&lt;100000,"low",Customer_Churn_Records!$X2169&lt;300000,"high"))</f>
        <v>high</v>
      </c>
      <c r="X2169" s="8">
        <f>ROUND(Customer_Churn_Records!$I2169,0)</f>
        <v>131594</v>
      </c>
    </row>
    <row r="2170" ht="14.25" customHeight="1">
      <c r="A2170" s="6">
        <v>2542.0</v>
      </c>
      <c r="B2170" s="6">
        <v>1.567977E7</v>
      </c>
      <c r="C2170" s="6" t="s">
        <v>131</v>
      </c>
      <c r="D2170" s="6">
        <v>611.0</v>
      </c>
      <c r="E2170" s="6" t="s">
        <v>7</v>
      </c>
      <c r="F2170" s="6" t="s">
        <v>10</v>
      </c>
      <c r="G2170" s="7" t="s">
        <v>445</v>
      </c>
      <c r="H2170" s="6">
        <v>3.0</v>
      </c>
      <c r="I2170" s="6" t="s">
        <v>5645</v>
      </c>
      <c r="J2170" s="6">
        <v>4.0</v>
      </c>
      <c r="K2170" s="6">
        <v>0.0</v>
      </c>
      <c r="L2170" s="6">
        <v>1.0</v>
      </c>
      <c r="M2170" s="6" t="s">
        <v>5646</v>
      </c>
      <c r="N2170" s="6">
        <v>1.0</v>
      </c>
      <c r="O2170" s="6">
        <v>1.0</v>
      </c>
      <c r="P2170" s="6">
        <v>3.0</v>
      </c>
      <c r="Q2170" s="6" t="s">
        <v>79</v>
      </c>
      <c r="R2170" s="6">
        <v>755.0</v>
      </c>
      <c r="S2170" s="6">
        <f>COUNTIF(Customer_Churn_Records!$B$2:$B$10000,Customer_Churn_Records!$B2170)</f>
        <v>1</v>
      </c>
      <c r="T2170" s="6">
        <f>ROUNDUP(Customer_Churn_Records!$G2170,0)</f>
        <v>61</v>
      </c>
      <c r="U2170" s="6" t="str">
        <f t="array" ref="U2170">IFS(Customer_Churn_Records!$T2170&lt;30,"young",Customer_Churn_Records!$T2170&lt;50,"middle-aged",Customer_Churn_Records!$T2170&lt;100,"old")</f>
        <v>old</v>
      </c>
      <c r="V2170" s="8" t="str">
        <f t="array" ref="V2170">IFS(Customer_Churn_Records!$D2170&lt;701,"less-score",Customer_Churn_Records!$D2170&lt;851,"high-score")</f>
        <v>less-score</v>
      </c>
      <c r="W2170" s="8" t="str">
        <f t="array" ref="W2170">IF(Customer_Churn_Records!$X2170=0,0,IFS(Customer_Churn_Records!$X2170&lt;100000,"low",Customer_Churn_Records!$X2170&lt;300000,"high"))</f>
        <v>high</v>
      </c>
      <c r="X2170" s="8">
        <f>ROUND(Customer_Churn_Records!$I2170,0)</f>
        <v>131584</v>
      </c>
    </row>
    <row r="2171" ht="14.25" customHeight="1">
      <c r="A2171" s="6">
        <v>2298.0</v>
      </c>
      <c r="B2171" s="6">
        <v>1.5797595E7</v>
      </c>
      <c r="C2171" s="6" t="s">
        <v>5647</v>
      </c>
      <c r="D2171" s="6">
        <v>709.0</v>
      </c>
      <c r="E2171" s="6" t="s">
        <v>7</v>
      </c>
      <c r="F2171" s="6" t="s">
        <v>10</v>
      </c>
      <c r="G2171" s="7" t="s">
        <v>55</v>
      </c>
      <c r="H2171" s="6">
        <v>9.0</v>
      </c>
      <c r="I2171" s="6" t="s">
        <v>5648</v>
      </c>
      <c r="J2171" s="6">
        <v>1.0</v>
      </c>
      <c r="K2171" s="6">
        <v>1.0</v>
      </c>
      <c r="L2171" s="6">
        <v>1.0</v>
      </c>
      <c r="M2171" s="6" t="s">
        <v>5649</v>
      </c>
      <c r="N2171" s="6">
        <v>0.0</v>
      </c>
      <c r="O2171" s="6">
        <v>0.0</v>
      </c>
      <c r="P2171" s="6">
        <v>1.0</v>
      </c>
      <c r="Q2171" s="6" t="s">
        <v>58</v>
      </c>
      <c r="R2171" s="6">
        <v>295.0</v>
      </c>
      <c r="S2171" s="6">
        <f>COUNTIF(Customer_Churn_Records!$B$2:$B$10000,Customer_Churn_Records!$B2171)</f>
        <v>1</v>
      </c>
      <c r="T2171" s="6">
        <f>ROUNDUP(Customer_Churn_Records!$G2171,0)</f>
        <v>40</v>
      </c>
      <c r="U2171" s="6" t="str">
        <f t="array" ref="U2171">IFS(Customer_Churn_Records!$T2171&lt;30,"young",Customer_Churn_Records!$T2171&lt;50,"middle-aged",Customer_Churn_Records!$T2171&lt;100,"old")</f>
        <v>middle-aged</v>
      </c>
      <c r="V2171" s="8" t="str">
        <f t="array" ref="V2171">IFS(Customer_Churn_Records!$D2171&lt;701,"less-score",Customer_Churn_Records!$D2171&lt;851,"high-score")</f>
        <v>high-score</v>
      </c>
      <c r="W2171" s="8" t="str">
        <f t="array" ref="W2171">IF(Customer_Churn_Records!$X2171=0,0,IFS(Customer_Churn_Records!$X2171&lt;100000,"low",Customer_Churn_Records!$X2171&lt;300000,"high"))</f>
        <v>high</v>
      </c>
      <c r="X2171" s="8">
        <f>ROUND(Customer_Churn_Records!$I2171,0)</f>
        <v>131570</v>
      </c>
    </row>
    <row r="2172" ht="14.25" customHeight="1">
      <c r="A2172" s="6">
        <v>2892.0</v>
      </c>
      <c r="B2172" s="6">
        <v>1.5774224E7</v>
      </c>
      <c r="C2172" s="6" t="s">
        <v>5650</v>
      </c>
      <c r="D2172" s="6">
        <v>613.0</v>
      </c>
      <c r="E2172" s="6" t="s">
        <v>8</v>
      </c>
      <c r="F2172" s="6" t="s">
        <v>10</v>
      </c>
      <c r="G2172" s="7" t="s">
        <v>128</v>
      </c>
      <c r="H2172" s="6">
        <v>5.0</v>
      </c>
      <c r="I2172" s="6" t="s">
        <v>5651</v>
      </c>
      <c r="J2172" s="6">
        <v>2.0</v>
      </c>
      <c r="K2172" s="6">
        <v>1.0</v>
      </c>
      <c r="L2172" s="6">
        <v>0.0</v>
      </c>
      <c r="M2172" s="6" t="s">
        <v>5652</v>
      </c>
      <c r="N2172" s="6">
        <v>0.0</v>
      </c>
      <c r="O2172" s="6">
        <v>0.0</v>
      </c>
      <c r="P2172" s="6">
        <v>2.0</v>
      </c>
      <c r="Q2172" s="6" t="s">
        <v>49</v>
      </c>
      <c r="R2172" s="6">
        <v>583.0</v>
      </c>
      <c r="S2172" s="6">
        <f>COUNTIF(Customer_Churn_Records!$B$2:$B$10000,Customer_Churn_Records!$B2172)</f>
        <v>1</v>
      </c>
      <c r="T2172" s="6">
        <f>ROUNDUP(Customer_Churn_Records!$G2172,0)</f>
        <v>30</v>
      </c>
      <c r="U2172" s="6" t="str">
        <f t="array" ref="U2172">IFS(Customer_Churn_Records!$T2172&lt;30,"young",Customer_Churn_Records!$T2172&lt;50,"middle-aged",Customer_Churn_Records!$T2172&lt;100,"old")</f>
        <v>middle-aged</v>
      </c>
      <c r="V2172" s="8" t="str">
        <f t="array" ref="V2172">IFS(Customer_Churn_Records!$D2172&lt;701,"less-score",Customer_Churn_Records!$D2172&lt;851,"high-score")</f>
        <v>less-score</v>
      </c>
      <c r="W2172" s="8" t="str">
        <f t="array" ref="W2172">IF(Customer_Churn_Records!$X2172=0,0,IFS(Customer_Churn_Records!$X2172&lt;100000,"low",Customer_Churn_Records!$X2172&lt;300000,"high"))</f>
        <v>high</v>
      </c>
      <c r="X2172" s="8">
        <f>ROUND(Customer_Churn_Records!$I2172,0)</f>
        <v>131564</v>
      </c>
    </row>
    <row r="2173" ht="14.25" customHeight="1">
      <c r="A2173" s="6">
        <v>3130.0</v>
      </c>
      <c r="B2173" s="6">
        <v>1.5694453E7</v>
      </c>
      <c r="C2173" s="6" t="s">
        <v>1893</v>
      </c>
      <c r="D2173" s="6">
        <v>631.0</v>
      </c>
      <c r="E2173" s="6" t="s">
        <v>8</v>
      </c>
      <c r="F2173" s="6" t="s">
        <v>11</v>
      </c>
      <c r="G2173" s="7" t="s">
        <v>72</v>
      </c>
      <c r="H2173" s="6">
        <v>9.0</v>
      </c>
      <c r="I2173" s="6" t="s">
        <v>5653</v>
      </c>
      <c r="J2173" s="6">
        <v>2.0</v>
      </c>
      <c r="K2173" s="6">
        <v>1.0</v>
      </c>
      <c r="L2173" s="6">
        <v>1.0</v>
      </c>
      <c r="M2173" s="6" t="s">
        <v>5654</v>
      </c>
      <c r="N2173" s="6">
        <v>0.0</v>
      </c>
      <c r="O2173" s="6">
        <v>0.0</v>
      </c>
      <c r="P2173" s="6">
        <v>1.0</v>
      </c>
      <c r="Q2173" s="6" t="s">
        <v>44</v>
      </c>
      <c r="R2173" s="6">
        <v>404.0</v>
      </c>
      <c r="S2173" s="6">
        <f>COUNTIF(Customer_Churn_Records!$B$2:$B$10000,Customer_Churn_Records!$B2173)</f>
        <v>1</v>
      </c>
      <c r="T2173" s="6">
        <f>ROUNDUP(Customer_Churn_Records!$G2173,0)</f>
        <v>37</v>
      </c>
      <c r="U2173" s="6" t="str">
        <f t="array" ref="U2173">IFS(Customer_Churn_Records!$T2173&lt;30,"young",Customer_Churn_Records!$T2173&lt;50,"middle-aged",Customer_Churn_Records!$T2173&lt;100,"old")</f>
        <v>middle-aged</v>
      </c>
      <c r="V2173" s="8" t="str">
        <f t="array" ref="V2173">IFS(Customer_Churn_Records!$D2173&lt;701,"less-score",Customer_Churn_Records!$D2173&lt;851,"high-score")</f>
        <v>less-score</v>
      </c>
      <c r="W2173" s="8" t="str">
        <f t="array" ref="W2173">IF(Customer_Churn_Records!$X2173=0,0,IFS(Customer_Churn_Records!$X2173&lt;100000,"low",Customer_Churn_Records!$X2173&lt;300000,"high"))</f>
        <v>high</v>
      </c>
      <c r="X2173" s="8">
        <f>ROUND(Customer_Churn_Records!$I2173,0)</f>
        <v>131519</v>
      </c>
    </row>
    <row r="2174" ht="14.25" customHeight="1">
      <c r="A2174" s="6">
        <v>8846.0</v>
      </c>
      <c r="B2174" s="6">
        <v>1.5635703E7</v>
      </c>
      <c r="C2174" s="6" t="s">
        <v>4407</v>
      </c>
      <c r="D2174" s="6">
        <v>729.0</v>
      </c>
      <c r="E2174" s="6" t="s">
        <v>8</v>
      </c>
      <c r="F2174" s="6" t="s">
        <v>10</v>
      </c>
      <c r="G2174" s="7" t="s">
        <v>107</v>
      </c>
      <c r="H2174" s="6">
        <v>1.0</v>
      </c>
      <c r="I2174" s="6" t="s">
        <v>5655</v>
      </c>
      <c r="J2174" s="6">
        <v>1.0</v>
      </c>
      <c r="K2174" s="6">
        <v>1.0</v>
      </c>
      <c r="L2174" s="6">
        <v>1.0</v>
      </c>
      <c r="M2174" s="6" t="s">
        <v>5656</v>
      </c>
      <c r="N2174" s="6">
        <v>0.0</v>
      </c>
      <c r="O2174" s="6">
        <v>0.0</v>
      </c>
      <c r="P2174" s="6">
        <v>1.0</v>
      </c>
      <c r="Q2174" s="6" t="s">
        <v>79</v>
      </c>
      <c r="R2174" s="6">
        <v>751.0</v>
      </c>
      <c r="S2174" s="6">
        <f>COUNTIF(Customer_Churn_Records!$B$2:$B$10000,Customer_Churn_Records!$B2174)</f>
        <v>1</v>
      </c>
      <c r="T2174" s="6">
        <f>ROUNDUP(Customer_Churn_Records!$G2174,0)</f>
        <v>39</v>
      </c>
      <c r="U2174" s="6" t="str">
        <f t="array" ref="U2174">IFS(Customer_Churn_Records!$T2174&lt;30,"young",Customer_Churn_Records!$T2174&lt;50,"middle-aged",Customer_Churn_Records!$T2174&lt;100,"old")</f>
        <v>middle-aged</v>
      </c>
      <c r="V2174" s="8" t="str">
        <f t="array" ref="V2174">IFS(Customer_Churn_Records!$D2174&lt;701,"less-score",Customer_Churn_Records!$D2174&lt;851,"high-score")</f>
        <v>high-score</v>
      </c>
      <c r="W2174" s="8" t="str">
        <f t="array" ref="W2174">IF(Customer_Churn_Records!$X2174=0,0,IFS(Customer_Churn_Records!$X2174&lt;100000,"low",Customer_Churn_Records!$X2174&lt;300000,"high"))</f>
        <v>high</v>
      </c>
      <c r="X2174" s="8">
        <f>ROUND(Customer_Churn_Records!$I2174,0)</f>
        <v>131513</v>
      </c>
    </row>
    <row r="2175" ht="14.25" customHeight="1">
      <c r="A2175" s="6">
        <v>5949.0</v>
      </c>
      <c r="B2175" s="6">
        <v>1.5680112E7</v>
      </c>
      <c r="C2175" s="6" t="s">
        <v>5447</v>
      </c>
      <c r="D2175" s="6">
        <v>473.0</v>
      </c>
      <c r="E2175" s="6" t="s">
        <v>8</v>
      </c>
      <c r="F2175" s="6" t="s">
        <v>10</v>
      </c>
      <c r="G2175" s="7" t="s">
        <v>87</v>
      </c>
      <c r="H2175" s="6">
        <v>7.0</v>
      </c>
      <c r="I2175" s="6" t="s">
        <v>5657</v>
      </c>
      <c r="J2175" s="6">
        <v>1.0</v>
      </c>
      <c r="K2175" s="6">
        <v>1.0</v>
      </c>
      <c r="L2175" s="6">
        <v>0.0</v>
      </c>
      <c r="M2175" s="6" t="s">
        <v>5658</v>
      </c>
      <c r="N2175" s="6">
        <v>0.0</v>
      </c>
      <c r="O2175" s="6">
        <v>0.0</v>
      </c>
      <c r="P2175" s="6">
        <v>5.0</v>
      </c>
      <c r="Q2175" s="6" t="s">
        <v>58</v>
      </c>
      <c r="R2175" s="6">
        <v>852.0</v>
      </c>
      <c r="S2175" s="6">
        <f>COUNTIF(Customer_Churn_Records!$B$2:$B$10000,Customer_Churn_Records!$B2175)</f>
        <v>1</v>
      </c>
      <c r="T2175" s="6">
        <f>ROUNDUP(Customer_Churn_Records!$G2175,0)</f>
        <v>35</v>
      </c>
      <c r="U2175" s="6" t="str">
        <f t="array" ref="U2175">IFS(Customer_Churn_Records!$T2175&lt;30,"young",Customer_Churn_Records!$T2175&lt;50,"middle-aged",Customer_Churn_Records!$T2175&lt;100,"old")</f>
        <v>middle-aged</v>
      </c>
      <c r="V2175" s="8" t="str">
        <f t="array" ref="V2175">IFS(Customer_Churn_Records!$D2175&lt;701,"less-score",Customer_Churn_Records!$D2175&lt;851,"high-score")</f>
        <v>less-score</v>
      </c>
      <c r="W2175" s="8" t="str">
        <f t="array" ref="W2175">IF(Customer_Churn_Records!$X2175=0,0,IFS(Customer_Churn_Records!$X2175&lt;100000,"low",Customer_Churn_Records!$X2175&lt;300000,"high"))</f>
        <v>high</v>
      </c>
      <c r="X2175" s="8">
        <f>ROUND(Customer_Churn_Records!$I2175,0)</f>
        <v>131505</v>
      </c>
    </row>
    <row r="2176" ht="14.25" customHeight="1">
      <c r="A2176" s="6">
        <v>1289.0</v>
      </c>
      <c r="B2176" s="6">
        <v>1.5597239E7</v>
      </c>
      <c r="C2176" s="6" t="s">
        <v>117</v>
      </c>
      <c r="D2176" s="6">
        <v>548.0</v>
      </c>
      <c r="E2176" s="6" t="s">
        <v>9</v>
      </c>
      <c r="F2176" s="6" t="s">
        <v>11</v>
      </c>
      <c r="G2176" s="7" t="s">
        <v>107</v>
      </c>
      <c r="H2176" s="6">
        <v>7.0</v>
      </c>
      <c r="I2176" s="6" t="s">
        <v>5659</v>
      </c>
      <c r="J2176" s="6">
        <v>1.0</v>
      </c>
      <c r="K2176" s="6">
        <v>1.0</v>
      </c>
      <c r="L2176" s="6">
        <v>0.0</v>
      </c>
      <c r="M2176" s="6" t="s">
        <v>5660</v>
      </c>
      <c r="N2176" s="6">
        <v>0.0</v>
      </c>
      <c r="O2176" s="6">
        <v>0.0</v>
      </c>
      <c r="P2176" s="6">
        <v>1.0</v>
      </c>
      <c r="Q2176" s="6" t="s">
        <v>58</v>
      </c>
      <c r="R2176" s="6">
        <v>668.0</v>
      </c>
      <c r="S2176" s="6">
        <f>COUNTIF(Customer_Churn_Records!$B$2:$B$10000,Customer_Churn_Records!$B2176)</f>
        <v>1</v>
      </c>
      <c r="T2176" s="6">
        <f>ROUNDUP(Customer_Churn_Records!$G2176,0)</f>
        <v>39</v>
      </c>
      <c r="U2176" s="6" t="str">
        <f t="array" ref="U2176">IFS(Customer_Churn_Records!$T2176&lt;30,"young",Customer_Churn_Records!$T2176&lt;50,"middle-aged",Customer_Churn_Records!$T2176&lt;100,"old")</f>
        <v>middle-aged</v>
      </c>
      <c r="V2176" s="8" t="str">
        <f t="array" ref="V2176">IFS(Customer_Churn_Records!$D2176&lt;701,"less-score",Customer_Churn_Records!$D2176&lt;851,"high-score")</f>
        <v>less-score</v>
      </c>
      <c r="W2176" s="8" t="str">
        <f t="array" ref="W2176">IF(Customer_Churn_Records!$X2176=0,0,IFS(Customer_Churn_Records!$X2176&lt;100000,"low",Customer_Churn_Records!$X2176&lt;300000,"high"))</f>
        <v>high</v>
      </c>
      <c r="X2176" s="8">
        <f>ROUND(Customer_Churn_Records!$I2176,0)</f>
        <v>131468</v>
      </c>
    </row>
    <row r="2177" ht="14.25" customHeight="1">
      <c r="A2177" s="6">
        <v>2916.0</v>
      </c>
      <c r="B2177" s="6">
        <v>1.5617482E7</v>
      </c>
      <c r="C2177" s="6" t="s">
        <v>1247</v>
      </c>
      <c r="D2177" s="6">
        <v>489.0</v>
      </c>
      <c r="E2177" s="6" t="s">
        <v>8</v>
      </c>
      <c r="F2177" s="6" t="s">
        <v>10</v>
      </c>
      <c r="G2177" s="7" t="s">
        <v>245</v>
      </c>
      <c r="H2177" s="6">
        <v>1.0</v>
      </c>
      <c r="I2177" s="6" t="s">
        <v>5661</v>
      </c>
      <c r="J2177" s="6">
        <v>1.0</v>
      </c>
      <c r="K2177" s="6">
        <v>1.0</v>
      </c>
      <c r="L2177" s="6">
        <v>0.0</v>
      </c>
      <c r="M2177" s="6" t="s">
        <v>5662</v>
      </c>
      <c r="N2177" s="6">
        <v>1.0</v>
      </c>
      <c r="O2177" s="6">
        <v>1.0</v>
      </c>
      <c r="P2177" s="6">
        <v>4.0</v>
      </c>
      <c r="Q2177" s="6" t="s">
        <v>49</v>
      </c>
      <c r="R2177" s="6">
        <v>980.0</v>
      </c>
      <c r="S2177" s="6">
        <f>COUNTIF(Customer_Churn_Records!$B$2:$B$10000,Customer_Churn_Records!$B2177)</f>
        <v>1</v>
      </c>
      <c r="T2177" s="6">
        <f>ROUNDUP(Customer_Churn_Records!$G2177,0)</f>
        <v>52</v>
      </c>
      <c r="U2177" s="6" t="str">
        <f t="array" ref="U2177">IFS(Customer_Churn_Records!$T2177&lt;30,"young",Customer_Churn_Records!$T2177&lt;50,"middle-aged",Customer_Churn_Records!$T2177&lt;100,"old")</f>
        <v>old</v>
      </c>
      <c r="V2177" s="8" t="str">
        <f t="array" ref="V2177">IFS(Customer_Churn_Records!$D2177&lt;701,"less-score",Customer_Churn_Records!$D2177&lt;851,"high-score")</f>
        <v>less-score</v>
      </c>
      <c r="W2177" s="8" t="str">
        <f t="array" ref="W2177">IF(Customer_Churn_Records!$X2177=0,0,IFS(Customer_Churn_Records!$X2177&lt;100000,"low",Customer_Churn_Records!$X2177&lt;300000,"high"))</f>
        <v>high</v>
      </c>
      <c r="X2177" s="8">
        <f>ROUND(Customer_Churn_Records!$I2177,0)</f>
        <v>131442</v>
      </c>
    </row>
    <row r="2178" ht="14.25" customHeight="1">
      <c r="A2178" s="6">
        <v>9864.0</v>
      </c>
      <c r="B2178" s="6">
        <v>1.5726179E7</v>
      </c>
      <c r="C2178" s="6" t="s">
        <v>2359</v>
      </c>
      <c r="D2178" s="6">
        <v>757.0</v>
      </c>
      <c r="E2178" s="6" t="s">
        <v>8</v>
      </c>
      <c r="F2178" s="6" t="s">
        <v>10</v>
      </c>
      <c r="G2178" s="7" t="s">
        <v>76</v>
      </c>
      <c r="H2178" s="6">
        <v>5.0</v>
      </c>
      <c r="I2178" s="6" t="s">
        <v>5663</v>
      </c>
      <c r="J2178" s="6">
        <v>2.0</v>
      </c>
      <c r="K2178" s="6">
        <v>1.0</v>
      </c>
      <c r="L2178" s="6">
        <v>1.0</v>
      </c>
      <c r="M2178" s="6" t="s">
        <v>5664</v>
      </c>
      <c r="N2178" s="6">
        <v>1.0</v>
      </c>
      <c r="O2178" s="6">
        <v>1.0</v>
      </c>
      <c r="P2178" s="6">
        <v>1.0</v>
      </c>
      <c r="Q2178" s="6" t="s">
        <v>49</v>
      </c>
      <c r="R2178" s="6">
        <v>468.0</v>
      </c>
      <c r="S2178" s="6">
        <f>COUNTIF(Customer_Churn_Records!$B$2:$B$10000,Customer_Churn_Records!$B2178)</f>
        <v>1</v>
      </c>
      <c r="T2178" s="6">
        <f>ROUNDUP(Customer_Churn_Records!$G2178,0)</f>
        <v>43</v>
      </c>
      <c r="U2178" s="6" t="str">
        <f t="array" ref="U2178">IFS(Customer_Churn_Records!$T2178&lt;30,"young",Customer_Churn_Records!$T2178&lt;50,"middle-aged",Customer_Churn_Records!$T2178&lt;100,"old")</f>
        <v>middle-aged</v>
      </c>
      <c r="V2178" s="8" t="str">
        <f t="array" ref="V2178">IFS(Customer_Churn_Records!$D2178&lt;701,"less-score",Customer_Churn_Records!$D2178&lt;851,"high-score")</f>
        <v>high-score</v>
      </c>
      <c r="W2178" s="8" t="str">
        <f t="array" ref="W2178">IF(Customer_Churn_Records!$X2178=0,0,IFS(Customer_Churn_Records!$X2178&lt;100000,"low",Customer_Churn_Records!$X2178&lt;300000,"high"))</f>
        <v>high</v>
      </c>
      <c r="X2178" s="8">
        <f>ROUND(Customer_Churn_Records!$I2178,0)</f>
        <v>131433</v>
      </c>
    </row>
    <row r="2179" ht="14.25" customHeight="1">
      <c r="A2179" s="6">
        <v>7123.0</v>
      </c>
      <c r="B2179" s="6">
        <v>1.5815443E7</v>
      </c>
      <c r="C2179" s="6" t="s">
        <v>40</v>
      </c>
      <c r="D2179" s="6">
        <v>527.0</v>
      </c>
      <c r="E2179" s="6" t="s">
        <v>9</v>
      </c>
      <c r="F2179" s="6" t="s">
        <v>10</v>
      </c>
      <c r="G2179" s="7" t="s">
        <v>258</v>
      </c>
      <c r="H2179" s="6">
        <v>10.0</v>
      </c>
      <c r="I2179" s="6" t="s">
        <v>5665</v>
      </c>
      <c r="J2179" s="6">
        <v>1.0</v>
      </c>
      <c r="K2179" s="6">
        <v>1.0</v>
      </c>
      <c r="L2179" s="6">
        <v>0.0</v>
      </c>
      <c r="M2179" s="6" t="s">
        <v>5666</v>
      </c>
      <c r="N2179" s="6">
        <v>0.0</v>
      </c>
      <c r="O2179" s="6">
        <v>0.0</v>
      </c>
      <c r="P2179" s="6">
        <v>4.0</v>
      </c>
      <c r="Q2179" s="6" t="s">
        <v>58</v>
      </c>
      <c r="R2179" s="6">
        <v>599.0</v>
      </c>
      <c r="S2179" s="6">
        <f>COUNTIF(Customer_Churn_Records!$B$2:$B$10000,Customer_Churn_Records!$B2179)</f>
        <v>1</v>
      </c>
      <c r="T2179" s="6">
        <f>ROUNDUP(Customer_Churn_Records!$G2179,0)</f>
        <v>46</v>
      </c>
      <c r="U2179" s="6" t="str">
        <f t="array" ref="U2179">IFS(Customer_Churn_Records!$T2179&lt;30,"young",Customer_Churn_Records!$T2179&lt;50,"middle-aged",Customer_Churn_Records!$T2179&lt;100,"old")</f>
        <v>middle-aged</v>
      </c>
      <c r="V2179" s="8" t="str">
        <f t="array" ref="V2179">IFS(Customer_Churn_Records!$D2179&lt;701,"less-score",Customer_Churn_Records!$D2179&lt;851,"high-score")</f>
        <v>less-score</v>
      </c>
      <c r="W2179" s="8" t="str">
        <f t="array" ref="W2179">IF(Customer_Churn_Records!$X2179=0,0,IFS(Customer_Churn_Records!$X2179&lt;100000,"low",Customer_Churn_Records!$X2179&lt;300000,"high"))</f>
        <v>high</v>
      </c>
      <c r="X2179" s="8">
        <f>ROUND(Customer_Churn_Records!$I2179,0)</f>
        <v>131415</v>
      </c>
    </row>
    <row r="2180" ht="14.25" customHeight="1">
      <c r="A2180" s="6">
        <v>5752.0</v>
      </c>
      <c r="B2180" s="6">
        <v>1.5690731E7</v>
      </c>
      <c r="C2180" s="6" t="s">
        <v>5667</v>
      </c>
      <c r="D2180" s="6">
        <v>645.0</v>
      </c>
      <c r="E2180" s="6" t="s">
        <v>7</v>
      </c>
      <c r="F2180" s="6" t="s">
        <v>11</v>
      </c>
      <c r="G2180" s="7" t="s">
        <v>55</v>
      </c>
      <c r="H2180" s="6">
        <v>6.0</v>
      </c>
      <c r="I2180" s="6" t="s">
        <v>5668</v>
      </c>
      <c r="J2180" s="6">
        <v>1.0</v>
      </c>
      <c r="K2180" s="6">
        <v>1.0</v>
      </c>
      <c r="L2180" s="6">
        <v>1.0</v>
      </c>
      <c r="M2180" s="6" t="s">
        <v>5669</v>
      </c>
      <c r="N2180" s="6">
        <v>0.0</v>
      </c>
      <c r="O2180" s="6">
        <v>0.0</v>
      </c>
      <c r="P2180" s="6">
        <v>4.0</v>
      </c>
      <c r="Q2180" s="6" t="s">
        <v>44</v>
      </c>
      <c r="R2180" s="6">
        <v>323.0</v>
      </c>
      <c r="S2180" s="6">
        <f>COUNTIF(Customer_Churn_Records!$B$2:$B$10000,Customer_Churn_Records!$B2180)</f>
        <v>1</v>
      </c>
      <c r="T2180" s="6">
        <f>ROUNDUP(Customer_Churn_Records!$G2180,0)</f>
        <v>40</v>
      </c>
      <c r="U2180" s="6" t="str">
        <f t="array" ref="U2180">IFS(Customer_Churn_Records!$T2180&lt;30,"young",Customer_Churn_Records!$T2180&lt;50,"middle-aged",Customer_Churn_Records!$T2180&lt;100,"old")</f>
        <v>middle-aged</v>
      </c>
      <c r="V2180" s="8" t="str">
        <f t="array" ref="V2180">IFS(Customer_Churn_Records!$D2180&lt;701,"less-score",Customer_Churn_Records!$D2180&lt;851,"high-score")</f>
        <v>less-score</v>
      </c>
      <c r="W2180" s="8" t="str">
        <f t="array" ref="W2180">IF(Customer_Churn_Records!$X2180=0,0,IFS(Customer_Churn_Records!$X2180&lt;100000,"low",Customer_Churn_Records!$X2180&lt;300000,"high"))</f>
        <v>high</v>
      </c>
      <c r="X2180" s="8">
        <f>ROUND(Customer_Churn_Records!$I2180,0)</f>
        <v>131411</v>
      </c>
    </row>
    <row r="2181" ht="14.25" customHeight="1">
      <c r="A2181" s="6">
        <v>4499.0</v>
      </c>
      <c r="B2181" s="6">
        <v>1.5777759E7</v>
      </c>
      <c r="C2181" s="6" t="s">
        <v>5670</v>
      </c>
      <c r="D2181" s="6">
        <v>570.0</v>
      </c>
      <c r="E2181" s="6" t="s">
        <v>7</v>
      </c>
      <c r="F2181" s="6" t="s">
        <v>11</v>
      </c>
      <c r="G2181" s="7" t="s">
        <v>128</v>
      </c>
      <c r="H2181" s="6">
        <v>2.0</v>
      </c>
      <c r="I2181" s="6" t="s">
        <v>5671</v>
      </c>
      <c r="J2181" s="6">
        <v>1.0</v>
      </c>
      <c r="K2181" s="6">
        <v>1.0</v>
      </c>
      <c r="L2181" s="6">
        <v>1.0</v>
      </c>
      <c r="M2181" s="6" t="s">
        <v>5672</v>
      </c>
      <c r="N2181" s="6">
        <v>0.0</v>
      </c>
      <c r="O2181" s="6">
        <v>0.0</v>
      </c>
      <c r="P2181" s="6">
        <v>1.0</v>
      </c>
      <c r="Q2181" s="6" t="s">
        <v>49</v>
      </c>
      <c r="R2181" s="6">
        <v>636.0</v>
      </c>
      <c r="S2181" s="6">
        <f>COUNTIF(Customer_Churn_Records!$B$2:$B$10000,Customer_Churn_Records!$B2181)</f>
        <v>1</v>
      </c>
      <c r="T2181" s="6">
        <f>ROUNDUP(Customer_Churn_Records!$G2181,0)</f>
        <v>30</v>
      </c>
      <c r="U2181" s="6" t="str">
        <f t="array" ref="U2181">IFS(Customer_Churn_Records!$T2181&lt;30,"young",Customer_Churn_Records!$T2181&lt;50,"middle-aged",Customer_Churn_Records!$T2181&lt;100,"old")</f>
        <v>middle-aged</v>
      </c>
      <c r="V2181" s="8" t="str">
        <f t="array" ref="V2181">IFS(Customer_Churn_Records!$D2181&lt;701,"less-score",Customer_Churn_Records!$D2181&lt;851,"high-score")</f>
        <v>less-score</v>
      </c>
      <c r="W2181" s="8" t="str">
        <f t="array" ref="W2181">IF(Customer_Churn_Records!$X2181=0,0,IFS(Customer_Churn_Records!$X2181&lt;100000,"low",Customer_Churn_Records!$X2181&lt;300000,"high"))</f>
        <v>high</v>
      </c>
      <c r="X2181" s="8">
        <f>ROUND(Customer_Churn_Records!$I2181,0)</f>
        <v>131407</v>
      </c>
    </row>
    <row r="2182" ht="14.25" customHeight="1">
      <c r="A2182" s="6">
        <v>4652.0</v>
      </c>
      <c r="B2182" s="6">
        <v>1.5579996E7</v>
      </c>
      <c r="C2182" s="6" t="s">
        <v>509</v>
      </c>
      <c r="D2182" s="6">
        <v>524.0</v>
      </c>
      <c r="E2182" s="6" t="s">
        <v>8</v>
      </c>
      <c r="F2182" s="6" t="s">
        <v>10</v>
      </c>
      <c r="G2182" s="7" t="s">
        <v>213</v>
      </c>
      <c r="H2182" s="6">
        <v>7.0</v>
      </c>
      <c r="I2182" s="6" t="s">
        <v>5673</v>
      </c>
      <c r="J2182" s="6">
        <v>1.0</v>
      </c>
      <c r="K2182" s="6">
        <v>0.0</v>
      </c>
      <c r="L2182" s="6">
        <v>0.0</v>
      </c>
      <c r="M2182" s="6" t="s">
        <v>5674</v>
      </c>
      <c r="N2182" s="6">
        <v>0.0</v>
      </c>
      <c r="O2182" s="6">
        <v>0.0</v>
      </c>
      <c r="P2182" s="6">
        <v>4.0</v>
      </c>
      <c r="Q2182" s="6" t="s">
        <v>79</v>
      </c>
      <c r="R2182" s="6">
        <v>997.0</v>
      </c>
      <c r="S2182" s="6">
        <f>COUNTIF(Customer_Churn_Records!$B$2:$B$10000,Customer_Churn_Records!$B2182)</f>
        <v>1</v>
      </c>
      <c r="T2182" s="6">
        <f>ROUNDUP(Customer_Churn_Records!$G2182,0)</f>
        <v>25</v>
      </c>
      <c r="U2182" s="6" t="str">
        <f t="array" ref="U2182">IFS(Customer_Churn_Records!$T2182&lt;30,"young",Customer_Churn_Records!$T2182&lt;50,"middle-aged",Customer_Churn_Records!$T2182&lt;100,"old")</f>
        <v>young</v>
      </c>
      <c r="V2182" s="8" t="str">
        <f t="array" ref="V2182">IFS(Customer_Churn_Records!$D2182&lt;701,"less-score",Customer_Churn_Records!$D2182&lt;851,"high-score")</f>
        <v>less-score</v>
      </c>
      <c r="W2182" s="8" t="str">
        <f t="array" ref="W2182">IF(Customer_Churn_Records!$X2182=0,0,IFS(Customer_Churn_Records!$X2182&lt;100000,"low",Customer_Churn_Records!$X2182&lt;300000,"high"))</f>
        <v>high</v>
      </c>
      <c r="X2182" s="8">
        <f>ROUND(Customer_Churn_Records!$I2182,0)</f>
        <v>131402</v>
      </c>
    </row>
    <row r="2183" ht="14.25" customHeight="1">
      <c r="A2183" s="6">
        <v>44.0</v>
      </c>
      <c r="B2183" s="6">
        <v>1.5755196E7</v>
      </c>
      <c r="C2183" s="6" t="s">
        <v>5675</v>
      </c>
      <c r="D2183" s="6">
        <v>834.0</v>
      </c>
      <c r="E2183" s="6" t="s">
        <v>7</v>
      </c>
      <c r="F2183" s="6" t="s">
        <v>10</v>
      </c>
      <c r="G2183" s="7" t="s">
        <v>132</v>
      </c>
      <c r="H2183" s="6">
        <v>2.0</v>
      </c>
      <c r="I2183" s="6" t="s">
        <v>5676</v>
      </c>
      <c r="J2183" s="6">
        <v>1.0</v>
      </c>
      <c r="K2183" s="6">
        <v>0.0</v>
      </c>
      <c r="L2183" s="6">
        <v>0.0</v>
      </c>
      <c r="M2183" s="6" t="s">
        <v>5677</v>
      </c>
      <c r="N2183" s="6">
        <v>1.0</v>
      </c>
      <c r="O2183" s="6">
        <v>1.0</v>
      </c>
      <c r="P2183" s="6">
        <v>2.0</v>
      </c>
      <c r="Q2183" s="6" t="s">
        <v>49</v>
      </c>
      <c r="R2183" s="6">
        <v>567.0</v>
      </c>
      <c r="S2183" s="6">
        <f>COUNTIF(Customer_Churn_Records!$B$2:$B$10000,Customer_Churn_Records!$B2183)</f>
        <v>1</v>
      </c>
      <c r="T2183" s="6">
        <f>ROUNDUP(Customer_Churn_Records!$G2183,0)</f>
        <v>49</v>
      </c>
      <c r="U2183" s="6" t="str">
        <f t="array" ref="U2183">IFS(Customer_Churn_Records!$T2183&lt;30,"young",Customer_Churn_Records!$T2183&lt;50,"middle-aged",Customer_Churn_Records!$T2183&lt;100,"old")</f>
        <v>middle-aged</v>
      </c>
      <c r="V2183" s="8" t="str">
        <f t="array" ref="V2183">IFS(Customer_Churn_Records!$D2183&lt;701,"less-score",Customer_Churn_Records!$D2183&lt;851,"high-score")</f>
        <v>high-score</v>
      </c>
      <c r="W2183" s="8" t="str">
        <f t="array" ref="W2183">IF(Customer_Churn_Records!$X2183=0,0,IFS(Customer_Churn_Records!$X2183&lt;100000,"low",Customer_Churn_Records!$X2183&lt;300000,"high"))</f>
        <v>high</v>
      </c>
      <c r="X2183" s="8">
        <f>ROUND(Customer_Churn_Records!$I2183,0)</f>
        <v>131395</v>
      </c>
    </row>
    <row r="2184" ht="14.25" customHeight="1">
      <c r="A2184" s="6">
        <v>2436.0</v>
      </c>
      <c r="B2184" s="6">
        <v>1.5661734E7</v>
      </c>
      <c r="C2184" s="6" t="s">
        <v>1517</v>
      </c>
      <c r="D2184" s="6">
        <v>608.0</v>
      </c>
      <c r="E2184" s="6" t="s">
        <v>8</v>
      </c>
      <c r="F2184" s="6" t="s">
        <v>11</v>
      </c>
      <c r="G2184" s="7" t="s">
        <v>51</v>
      </c>
      <c r="H2184" s="6">
        <v>8.0</v>
      </c>
      <c r="I2184" s="6" t="s">
        <v>5678</v>
      </c>
      <c r="J2184" s="6">
        <v>2.0</v>
      </c>
      <c r="K2184" s="6">
        <v>1.0</v>
      </c>
      <c r="L2184" s="6">
        <v>0.0</v>
      </c>
      <c r="M2184" s="6" t="s">
        <v>5679</v>
      </c>
      <c r="N2184" s="6">
        <v>0.0</v>
      </c>
      <c r="O2184" s="6">
        <v>0.0</v>
      </c>
      <c r="P2184" s="6">
        <v>1.0</v>
      </c>
      <c r="Q2184" s="6" t="s">
        <v>44</v>
      </c>
      <c r="R2184" s="6">
        <v>246.0</v>
      </c>
      <c r="S2184" s="6">
        <f>COUNTIF(Customer_Churn_Records!$B$2:$B$10000,Customer_Churn_Records!$B2184)</f>
        <v>1</v>
      </c>
      <c r="T2184" s="6">
        <f>ROUNDUP(Customer_Churn_Records!$G2184,0)</f>
        <v>42</v>
      </c>
      <c r="U2184" s="6" t="str">
        <f t="array" ref="U2184">IFS(Customer_Churn_Records!$T2184&lt;30,"young",Customer_Churn_Records!$T2184&lt;50,"middle-aged",Customer_Churn_Records!$T2184&lt;100,"old")</f>
        <v>middle-aged</v>
      </c>
      <c r="V2184" s="8" t="str">
        <f t="array" ref="V2184">IFS(Customer_Churn_Records!$D2184&lt;701,"less-score",Customer_Churn_Records!$D2184&lt;851,"high-score")</f>
        <v>less-score</v>
      </c>
      <c r="W2184" s="8" t="str">
        <f t="array" ref="W2184">IF(Customer_Churn_Records!$X2184=0,0,IFS(Customer_Churn_Records!$X2184&lt;100000,"low",Customer_Churn_Records!$X2184&lt;300000,"high"))</f>
        <v>high</v>
      </c>
      <c r="X2184" s="8">
        <f>ROUND(Customer_Churn_Records!$I2184,0)</f>
        <v>131391</v>
      </c>
    </row>
    <row r="2185" ht="14.25" customHeight="1">
      <c r="A2185" s="6">
        <v>3611.0</v>
      </c>
      <c r="B2185" s="6">
        <v>1.5711716E7</v>
      </c>
      <c r="C2185" s="6" t="s">
        <v>2733</v>
      </c>
      <c r="D2185" s="6">
        <v>580.0</v>
      </c>
      <c r="E2185" s="6" t="s">
        <v>7</v>
      </c>
      <c r="F2185" s="6" t="s">
        <v>10</v>
      </c>
      <c r="G2185" s="7" t="s">
        <v>95</v>
      </c>
      <c r="H2185" s="6">
        <v>1.0</v>
      </c>
      <c r="I2185" s="6" t="s">
        <v>5680</v>
      </c>
      <c r="J2185" s="6">
        <v>1.0</v>
      </c>
      <c r="K2185" s="6">
        <v>1.0</v>
      </c>
      <c r="L2185" s="6">
        <v>0.0</v>
      </c>
      <c r="M2185" s="6" t="s">
        <v>5681</v>
      </c>
      <c r="N2185" s="6">
        <v>1.0</v>
      </c>
      <c r="O2185" s="6">
        <v>1.0</v>
      </c>
      <c r="P2185" s="6">
        <v>1.0</v>
      </c>
      <c r="Q2185" s="6" t="s">
        <v>44</v>
      </c>
      <c r="R2185" s="6">
        <v>796.0</v>
      </c>
      <c r="S2185" s="6">
        <f>COUNTIF(Customer_Churn_Records!$B$2:$B$10000,Customer_Churn_Records!$B2185)</f>
        <v>1</v>
      </c>
      <c r="T2185" s="6">
        <f>ROUNDUP(Customer_Churn_Records!$G2185,0)</f>
        <v>56</v>
      </c>
      <c r="U2185" s="6" t="str">
        <f t="array" ref="U2185">IFS(Customer_Churn_Records!$T2185&lt;30,"young",Customer_Churn_Records!$T2185&lt;50,"middle-aged",Customer_Churn_Records!$T2185&lt;100,"old")</f>
        <v>old</v>
      </c>
      <c r="V2185" s="8" t="str">
        <f t="array" ref="V2185">IFS(Customer_Churn_Records!$D2185&lt;701,"less-score",Customer_Churn_Records!$D2185&lt;851,"high-score")</f>
        <v>less-score</v>
      </c>
      <c r="W2185" s="8" t="str">
        <f t="array" ref="W2185">IF(Customer_Churn_Records!$X2185=0,0,IFS(Customer_Churn_Records!$X2185&lt;100000,"low",Customer_Churn_Records!$X2185&lt;300000,"high"))</f>
        <v>high</v>
      </c>
      <c r="X2185" s="8">
        <f>ROUND(Customer_Churn_Records!$I2185,0)</f>
        <v>131368</v>
      </c>
    </row>
    <row r="2186" ht="14.25" customHeight="1">
      <c r="A2186" s="6">
        <v>2227.0</v>
      </c>
      <c r="B2186" s="6">
        <v>1.5750808E7</v>
      </c>
      <c r="C2186" s="6" t="s">
        <v>834</v>
      </c>
      <c r="D2186" s="6">
        <v>790.0</v>
      </c>
      <c r="E2186" s="6" t="s">
        <v>9</v>
      </c>
      <c r="F2186" s="6" t="s">
        <v>11</v>
      </c>
      <c r="G2186" s="7" t="s">
        <v>258</v>
      </c>
      <c r="H2186" s="6">
        <v>2.0</v>
      </c>
      <c r="I2186" s="6" t="s">
        <v>5682</v>
      </c>
      <c r="J2186" s="6">
        <v>2.0</v>
      </c>
      <c r="K2186" s="6">
        <v>1.0</v>
      </c>
      <c r="L2186" s="6">
        <v>1.0</v>
      </c>
      <c r="M2186" s="6" t="s">
        <v>5683</v>
      </c>
      <c r="N2186" s="6">
        <v>0.0</v>
      </c>
      <c r="O2186" s="6">
        <v>0.0</v>
      </c>
      <c r="P2186" s="6">
        <v>5.0</v>
      </c>
      <c r="Q2186" s="6" t="s">
        <v>49</v>
      </c>
      <c r="R2186" s="6">
        <v>242.0</v>
      </c>
      <c r="S2186" s="6">
        <f>COUNTIF(Customer_Churn_Records!$B$2:$B$10000,Customer_Churn_Records!$B2186)</f>
        <v>1</v>
      </c>
      <c r="T2186" s="6">
        <f>ROUNDUP(Customer_Churn_Records!$G2186,0)</f>
        <v>46</v>
      </c>
      <c r="U2186" s="6" t="str">
        <f t="array" ref="U2186">IFS(Customer_Churn_Records!$T2186&lt;30,"young",Customer_Churn_Records!$T2186&lt;50,"middle-aged",Customer_Churn_Records!$T2186&lt;100,"old")</f>
        <v>middle-aged</v>
      </c>
      <c r="V2186" s="8" t="str">
        <f t="array" ref="V2186">IFS(Customer_Churn_Records!$D2186&lt;701,"less-score",Customer_Churn_Records!$D2186&lt;851,"high-score")</f>
        <v>high-score</v>
      </c>
      <c r="W2186" s="8" t="str">
        <f t="array" ref="W2186">IF(Customer_Churn_Records!$X2186=0,0,IFS(Customer_Churn_Records!$X2186&lt;100000,"low",Customer_Churn_Records!$X2186&lt;300000,"high"))</f>
        <v>high</v>
      </c>
      <c r="X2186" s="8">
        <f>ROUND(Customer_Churn_Records!$I2186,0)</f>
        <v>131365</v>
      </c>
    </row>
    <row r="2187" ht="14.25" customHeight="1">
      <c r="A2187" s="6">
        <v>2978.0</v>
      </c>
      <c r="B2187" s="6">
        <v>1.5655123E7</v>
      </c>
      <c r="C2187" s="6" t="s">
        <v>5684</v>
      </c>
      <c r="D2187" s="6">
        <v>505.0</v>
      </c>
      <c r="E2187" s="6" t="s">
        <v>9</v>
      </c>
      <c r="F2187" s="6" t="s">
        <v>10</v>
      </c>
      <c r="G2187" s="7" t="s">
        <v>333</v>
      </c>
      <c r="H2187" s="6">
        <v>9.0</v>
      </c>
      <c r="I2187" s="6" t="s">
        <v>5685</v>
      </c>
      <c r="J2187" s="6">
        <v>3.0</v>
      </c>
      <c r="K2187" s="6">
        <v>1.0</v>
      </c>
      <c r="L2187" s="6">
        <v>0.0</v>
      </c>
      <c r="M2187" s="6" t="s">
        <v>5686</v>
      </c>
      <c r="N2187" s="6">
        <v>1.0</v>
      </c>
      <c r="O2187" s="6">
        <v>1.0</v>
      </c>
      <c r="P2187" s="6">
        <v>2.0</v>
      </c>
      <c r="Q2187" s="6" t="s">
        <v>79</v>
      </c>
      <c r="R2187" s="6">
        <v>661.0</v>
      </c>
      <c r="S2187" s="6">
        <f>COUNTIF(Customer_Churn_Records!$B$2:$B$10000,Customer_Churn_Records!$B2187)</f>
        <v>1</v>
      </c>
      <c r="T2187" s="6">
        <f>ROUNDUP(Customer_Churn_Records!$G2187,0)</f>
        <v>45</v>
      </c>
      <c r="U2187" s="6" t="str">
        <f t="array" ref="U2187">IFS(Customer_Churn_Records!$T2187&lt;30,"young",Customer_Churn_Records!$T2187&lt;50,"middle-aged",Customer_Churn_Records!$T2187&lt;100,"old")</f>
        <v>middle-aged</v>
      </c>
      <c r="V2187" s="8" t="str">
        <f t="array" ref="V2187">IFS(Customer_Churn_Records!$D2187&lt;701,"less-score",Customer_Churn_Records!$D2187&lt;851,"high-score")</f>
        <v>less-score</v>
      </c>
      <c r="W2187" s="8" t="str">
        <f t="array" ref="W2187">IF(Customer_Churn_Records!$X2187=0,0,IFS(Customer_Churn_Records!$X2187&lt;100000,"low",Customer_Churn_Records!$X2187&lt;300000,"high"))</f>
        <v>high</v>
      </c>
      <c r="X2187" s="8">
        <f>ROUND(Customer_Churn_Records!$I2187,0)</f>
        <v>131355</v>
      </c>
    </row>
    <row r="2188" ht="14.25" customHeight="1">
      <c r="A2188" s="6">
        <v>2734.0</v>
      </c>
      <c r="B2188" s="6">
        <v>1.564148E7</v>
      </c>
      <c r="C2188" s="6" t="s">
        <v>149</v>
      </c>
      <c r="D2188" s="6">
        <v>571.0</v>
      </c>
      <c r="E2188" s="6" t="s">
        <v>7</v>
      </c>
      <c r="F2188" s="6" t="s">
        <v>11</v>
      </c>
      <c r="G2188" s="7" t="s">
        <v>114</v>
      </c>
      <c r="H2188" s="6">
        <v>5.0</v>
      </c>
      <c r="I2188" s="6" t="s">
        <v>5687</v>
      </c>
      <c r="J2188" s="6">
        <v>1.0</v>
      </c>
      <c r="K2188" s="6">
        <v>1.0</v>
      </c>
      <c r="L2188" s="6">
        <v>0.0</v>
      </c>
      <c r="M2188" s="6" t="s">
        <v>5688</v>
      </c>
      <c r="N2188" s="6">
        <v>0.0</v>
      </c>
      <c r="O2188" s="6">
        <v>0.0</v>
      </c>
      <c r="P2188" s="6">
        <v>1.0</v>
      </c>
      <c r="Q2188" s="6" t="s">
        <v>79</v>
      </c>
      <c r="R2188" s="6">
        <v>607.0</v>
      </c>
      <c r="S2188" s="6">
        <f>COUNTIF(Customer_Churn_Records!$B$2:$B$10000,Customer_Churn_Records!$B2188)</f>
        <v>1</v>
      </c>
      <c r="T2188" s="6">
        <f>ROUNDUP(Customer_Churn_Records!$G2188,0)</f>
        <v>32</v>
      </c>
      <c r="U2188" s="6" t="str">
        <f t="array" ref="U2188">IFS(Customer_Churn_Records!$T2188&lt;30,"young",Customer_Churn_Records!$T2188&lt;50,"middle-aged",Customer_Churn_Records!$T2188&lt;100,"old")</f>
        <v>middle-aged</v>
      </c>
      <c r="V2188" s="8" t="str">
        <f t="array" ref="V2188">IFS(Customer_Churn_Records!$D2188&lt;701,"less-score",Customer_Churn_Records!$D2188&lt;851,"high-score")</f>
        <v>less-score</v>
      </c>
      <c r="W2188" s="8" t="str">
        <f t="array" ref="W2188">IF(Customer_Churn_Records!$X2188=0,0,IFS(Customer_Churn_Records!$X2188&lt;100000,"low",Customer_Churn_Records!$X2188&lt;300000,"high"))</f>
        <v>high</v>
      </c>
      <c r="X2188" s="8">
        <f>ROUND(Customer_Churn_Records!$I2188,0)</f>
        <v>131354</v>
      </c>
    </row>
    <row r="2189" ht="14.25" customHeight="1">
      <c r="A2189" s="6">
        <v>8398.0</v>
      </c>
      <c r="B2189" s="6">
        <v>1.5720155E7</v>
      </c>
      <c r="C2189" s="6" t="s">
        <v>1418</v>
      </c>
      <c r="D2189" s="6">
        <v>630.0</v>
      </c>
      <c r="E2189" s="6" t="s">
        <v>8</v>
      </c>
      <c r="F2189" s="6" t="s">
        <v>11</v>
      </c>
      <c r="G2189" s="7" t="s">
        <v>99</v>
      </c>
      <c r="H2189" s="6">
        <v>6.0</v>
      </c>
      <c r="I2189" s="6" t="s">
        <v>5689</v>
      </c>
      <c r="J2189" s="6">
        <v>1.0</v>
      </c>
      <c r="K2189" s="6">
        <v>0.0</v>
      </c>
      <c r="L2189" s="6">
        <v>1.0</v>
      </c>
      <c r="M2189" s="6" t="s">
        <v>5690</v>
      </c>
      <c r="N2189" s="6">
        <v>1.0</v>
      </c>
      <c r="O2189" s="6">
        <v>1.0</v>
      </c>
      <c r="P2189" s="6">
        <v>4.0</v>
      </c>
      <c r="Q2189" s="6" t="s">
        <v>44</v>
      </c>
      <c r="R2189" s="6">
        <v>846.0</v>
      </c>
      <c r="S2189" s="6">
        <f>COUNTIF(Customer_Churn_Records!$B$2:$B$10000,Customer_Churn_Records!$B2189)</f>
        <v>1</v>
      </c>
      <c r="T2189" s="6">
        <f>ROUNDUP(Customer_Churn_Records!$G2189,0)</f>
        <v>29</v>
      </c>
      <c r="U2189" s="6" t="str">
        <f t="array" ref="U2189">IFS(Customer_Churn_Records!$T2189&lt;30,"young",Customer_Churn_Records!$T2189&lt;50,"middle-aged",Customer_Churn_Records!$T2189&lt;100,"old")</f>
        <v>young</v>
      </c>
      <c r="V2189" s="8" t="str">
        <f t="array" ref="V2189">IFS(Customer_Churn_Records!$D2189&lt;701,"less-score",Customer_Churn_Records!$D2189&lt;851,"high-score")</f>
        <v>less-score</v>
      </c>
      <c r="W2189" s="8" t="str">
        <f t="array" ref="W2189">IF(Customer_Churn_Records!$X2189=0,0,IFS(Customer_Churn_Records!$X2189&lt;100000,"low",Customer_Churn_Records!$X2189&lt;300000,"high"))</f>
        <v>high</v>
      </c>
      <c r="X2189" s="8">
        <f>ROUND(Customer_Churn_Records!$I2189,0)</f>
        <v>131354</v>
      </c>
    </row>
    <row r="2190" ht="14.25" customHeight="1">
      <c r="A2190" s="6">
        <v>1147.0</v>
      </c>
      <c r="B2190" s="6">
        <v>1.5575581E7</v>
      </c>
      <c r="C2190" s="6" t="s">
        <v>560</v>
      </c>
      <c r="D2190" s="6">
        <v>614.0</v>
      </c>
      <c r="E2190" s="6" t="s">
        <v>8</v>
      </c>
      <c r="F2190" s="6" t="s">
        <v>10</v>
      </c>
      <c r="G2190" s="7" t="s">
        <v>128</v>
      </c>
      <c r="H2190" s="6">
        <v>3.0</v>
      </c>
      <c r="I2190" s="6" t="s">
        <v>5691</v>
      </c>
      <c r="J2190" s="6">
        <v>2.0</v>
      </c>
      <c r="K2190" s="6">
        <v>1.0</v>
      </c>
      <c r="L2190" s="6">
        <v>0.0</v>
      </c>
      <c r="M2190" s="6" t="s">
        <v>5692</v>
      </c>
      <c r="N2190" s="6">
        <v>0.0</v>
      </c>
      <c r="O2190" s="6">
        <v>0.0</v>
      </c>
      <c r="P2190" s="6">
        <v>2.0</v>
      </c>
      <c r="Q2190" s="6" t="s">
        <v>79</v>
      </c>
      <c r="R2190" s="6">
        <v>636.0</v>
      </c>
      <c r="S2190" s="6">
        <f>COUNTIF(Customer_Churn_Records!$B$2:$B$10000,Customer_Churn_Records!$B2190)</f>
        <v>1</v>
      </c>
      <c r="T2190" s="6">
        <f>ROUNDUP(Customer_Churn_Records!$G2190,0)</f>
        <v>30</v>
      </c>
      <c r="U2190" s="6" t="str">
        <f t="array" ref="U2190">IFS(Customer_Churn_Records!$T2190&lt;30,"young",Customer_Churn_Records!$T2190&lt;50,"middle-aged",Customer_Churn_Records!$T2190&lt;100,"old")</f>
        <v>middle-aged</v>
      </c>
      <c r="V2190" s="8" t="str">
        <f t="array" ref="V2190">IFS(Customer_Churn_Records!$D2190&lt;701,"less-score",Customer_Churn_Records!$D2190&lt;851,"high-score")</f>
        <v>less-score</v>
      </c>
      <c r="W2190" s="8" t="str">
        <f t="array" ref="W2190">IF(Customer_Churn_Records!$X2190=0,0,IFS(Customer_Churn_Records!$X2190&lt;100000,"low",Customer_Churn_Records!$X2190&lt;300000,"high"))</f>
        <v>high</v>
      </c>
      <c r="X2190" s="8">
        <f>ROUND(Customer_Churn_Records!$I2190,0)</f>
        <v>131345</v>
      </c>
    </row>
    <row r="2191" ht="14.25" customHeight="1">
      <c r="A2191" s="6">
        <v>8588.0</v>
      </c>
      <c r="B2191" s="6">
        <v>1.5649457E7</v>
      </c>
      <c r="C2191" s="6" t="s">
        <v>5693</v>
      </c>
      <c r="D2191" s="6">
        <v>588.0</v>
      </c>
      <c r="E2191" s="6" t="s">
        <v>8</v>
      </c>
      <c r="F2191" s="6" t="s">
        <v>11</v>
      </c>
      <c r="G2191" s="7" t="s">
        <v>167</v>
      </c>
      <c r="H2191" s="6">
        <v>2.0</v>
      </c>
      <c r="I2191" s="6" t="s">
        <v>5694</v>
      </c>
      <c r="J2191" s="6">
        <v>2.0</v>
      </c>
      <c r="K2191" s="6">
        <v>0.0</v>
      </c>
      <c r="L2191" s="6">
        <v>1.0</v>
      </c>
      <c r="M2191" s="6" t="s">
        <v>5695</v>
      </c>
      <c r="N2191" s="6">
        <v>0.0</v>
      </c>
      <c r="O2191" s="6">
        <v>0.0</v>
      </c>
      <c r="P2191" s="6">
        <v>2.0</v>
      </c>
      <c r="Q2191" s="6" t="s">
        <v>79</v>
      </c>
      <c r="R2191" s="6">
        <v>306.0</v>
      </c>
      <c r="S2191" s="6">
        <f>COUNTIF(Customer_Churn_Records!$B$2:$B$10000,Customer_Churn_Records!$B2191)</f>
        <v>1</v>
      </c>
      <c r="T2191" s="6">
        <f>ROUNDUP(Customer_Churn_Records!$G2191,0)</f>
        <v>41</v>
      </c>
      <c r="U2191" s="6" t="str">
        <f t="array" ref="U2191">IFS(Customer_Churn_Records!$T2191&lt;30,"young",Customer_Churn_Records!$T2191&lt;50,"middle-aged",Customer_Churn_Records!$T2191&lt;100,"old")</f>
        <v>middle-aged</v>
      </c>
      <c r="V2191" s="8" t="str">
        <f t="array" ref="V2191">IFS(Customer_Churn_Records!$D2191&lt;701,"less-score",Customer_Churn_Records!$D2191&lt;851,"high-score")</f>
        <v>less-score</v>
      </c>
      <c r="W2191" s="8" t="str">
        <f t="array" ref="W2191">IF(Customer_Churn_Records!$X2191=0,0,IFS(Customer_Churn_Records!$X2191&lt;100000,"low",Customer_Churn_Records!$X2191&lt;300000,"high"))</f>
        <v>high</v>
      </c>
      <c r="X2191" s="8">
        <f>ROUND(Customer_Churn_Records!$I2191,0)</f>
        <v>131341</v>
      </c>
    </row>
    <row r="2192" ht="14.25" customHeight="1">
      <c r="A2192" s="6">
        <v>6506.0</v>
      </c>
      <c r="B2192" s="6">
        <v>1.5761053E7</v>
      </c>
      <c r="C2192" s="6" t="s">
        <v>5696</v>
      </c>
      <c r="D2192" s="6">
        <v>596.0</v>
      </c>
      <c r="E2192" s="6" t="s">
        <v>8</v>
      </c>
      <c r="F2192" s="6" t="s">
        <v>11</v>
      </c>
      <c r="G2192" s="7" t="s">
        <v>68</v>
      </c>
      <c r="H2192" s="6">
        <v>2.0</v>
      </c>
      <c r="I2192" s="6" t="s">
        <v>5697</v>
      </c>
      <c r="J2192" s="6">
        <v>1.0</v>
      </c>
      <c r="K2192" s="6">
        <v>0.0</v>
      </c>
      <c r="L2192" s="6">
        <v>0.0</v>
      </c>
      <c r="M2192" s="6" t="s">
        <v>5698</v>
      </c>
      <c r="N2192" s="6">
        <v>1.0</v>
      </c>
      <c r="O2192" s="6">
        <v>1.0</v>
      </c>
      <c r="P2192" s="6">
        <v>2.0</v>
      </c>
      <c r="Q2192" s="6" t="s">
        <v>58</v>
      </c>
      <c r="R2192" s="6">
        <v>912.0</v>
      </c>
      <c r="S2192" s="6">
        <f>COUNTIF(Customer_Churn_Records!$B$2:$B$10000,Customer_Churn_Records!$B2192)</f>
        <v>1</v>
      </c>
      <c r="T2192" s="6">
        <f>ROUNDUP(Customer_Churn_Records!$G2192,0)</f>
        <v>48</v>
      </c>
      <c r="U2192" s="6" t="str">
        <f t="array" ref="U2192">IFS(Customer_Churn_Records!$T2192&lt;30,"young",Customer_Churn_Records!$T2192&lt;50,"middle-aged",Customer_Churn_Records!$T2192&lt;100,"old")</f>
        <v>middle-aged</v>
      </c>
      <c r="V2192" s="8" t="str">
        <f t="array" ref="V2192">IFS(Customer_Churn_Records!$D2192&lt;701,"less-score",Customer_Churn_Records!$D2192&lt;851,"high-score")</f>
        <v>less-score</v>
      </c>
      <c r="W2192" s="8" t="str">
        <f t="array" ref="W2192">IF(Customer_Churn_Records!$X2192=0,0,IFS(Customer_Churn_Records!$X2192&lt;100000,"low",Customer_Churn_Records!$X2192&lt;300000,"high"))</f>
        <v>high</v>
      </c>
      <c r="X2192" s="8">
        <f>ROUND(Customer_Churn_Records!$I2192,0)</f>
        <v>131326</v>
      </c>
    </row>
    <row r="2193" ht="14.25" customHeight="1">
      <c r="A2193" s="6">
        <v>522.0</v>
      </c>
      <c r="B2193" s="6">
        <v>1.5653547E7</v>
      </c>
      <c r="C2193" s="6" t="s">
        <v>2224</v>
      </c>
      <c r="D2193" s="6">
        <v>850.0</v>
      </c>
      <c r="E2193" s="6" t="s">
        <v>7</v>
      </c>
      <c r="F2193" s="6" t="s">
        <v>11</v>
      </c>
      <c r="G2193" s="7" t="s">
        <v>95</v>
      </c>
      <c r="H2193" s="6">
        <v>7.0</v>
      </c>
      <c r="I2193" s="6" t="s">
        <v>5699</v>
      </c>
      <c r="J2193" s="6">
        <v>1.0</v>
      </c>
      <c r="K2193" s="6">
        <v>1.0</v>
      </c>
      <c r="L2193" s="6">
        <v>1.0</v>
      </c>
      <c r="M2193" s="6" t="s">
        <v>5700</v>
      </c>
      <c r="N2193" s="6">
        <v>0.0</v>
      </c>
      <c r="O2193" s="6">
        <v>0.0</v>
      </c>
      <c r="P2193" s="6">
        <v>3.0</v>
      </c>
      <c r="Q2193" s="6" t="s">
        <v>44</v>
      </c>
      <c r="R2193" s="6">
        <v>657.0</v>
      </c>
      <c r="S2193" s="6">
        <f>COUNTIF(Customer_Churn_Records!$B$2:$B$10000,Customer_Churn_Records!$B2193)</f>
        <v>1</v>
      </c>
      <c r="T2193" s="6">
        <f>ROUNDUP(Customer_Churn_Records!$G2193,0)</f>
        <v>56</v>
      </c>
      <c r="U2193" s="6" t="str">
        <f t="array" ref="U2193">IFS(Customer_Churn_Records!$T2193&lt;30,"young",Customer_Churn_Records!$T2193&lt;50,"middle-aged",Customer_Churn_Records!$T2193&lt;100,"old")</f>
        <v>old</v>
      </c>
      <c r="V2193" s="8" t="str">
        <f t="array" ref="V2193">IFS(Customer_Churn_Records!$D2193&lt;701,"less-score",Customer_Churn_Records!$D2193&lt;851,"high-score")</f>
        <v>high-score</v>
      </c>
      <c r="W2193" s="8" t="str">
        <f t="array" ref="W2193">IF(Customer_Churn_Records!$X2193=0,0,IFS(Customer_Churn_Records!$X2193&lt;100000,"low",Customer_Churn_Records!$X2193&lt;300000,"high"))</f>
        <v>high</v>
      </c>
      <c r="X2193" s="8">
        <f>ROUND(Customer_Churn_Records!$I2193,0)</f>
        <v>131317</v>
      </c>
    </row>
    <row r="2194" ht="14.25" customHeight="1">
      <c r="A2194" s="6">
        <v>8467.0</v>
      </c>
      <c r="B2194" s="6">
        <v>1.5772383E7</v>
      </c>
      <c r="C2194" s="6" t="s">
        <v>1745</v>
      </c>
      <c r="D2194" s="6">
        <v>613.0</v>
      </c>
      <c r="E2194" s="6" t="s">
        <v>7</v>
      </c>
      <c r="F2194" s="6" t="s">
        <v>11</v>
      </c>
      <c r="G2194" s="7" t="s">
        <v>118</v>
      </c>
      <c r="H2194" s="6">
        <v>9.0</v>
      </c>
      <c r="I2194" s="6" t="s">
        <v>5701</v>
      </c>
      <c r="J2194" s="6">
        <v>1.0</v>
      </c>
      <c r="K2194" s="6">
        <v>0.0</v>
      </c>
      <c r="L2194" s="6">
        <v>0.0</v>
      </c>
      <c r="M2194" s="6" t="s">
        <v>5702</v>
      </c>
      <c r="N2194" s="6">
        <v>0.0</v>
      </c>
      <c r="O2194" s="6">
        <v>0.0</v>
      </c>
      <c r="P2194" s="6">
        <v>4.0</v>
      </c>
      <c r="Q2194" s="6" t="s">
        <v>79</v>
      </c>
      <c r="R2194" s="6">
        <v>336.0</v>
      </c>
      <c r="S2194" s="6">
        <f>COUNTIF(Customer_Churn_Records!$B$2:$B$10000,Customer_Churn_Records!$B2194)</f>
        <v>1</v>
      </c>
      <c r="T2194" s="6">
        <f>ROUNDUP(Customer_Churn_Records!$G2194,0)</f>
        <v>36</v>
      </c>
      <c r="U2194" s="6" t="str">
        <f t="array" ref="U2194">IFS(Customer_Churn_Records!$T2194&lt;30,"young",Customer_Churn_Records!$T2194&lt;50,"middle-aged",Customer_Churn_Records!$T2194&lt;100,"old")</f>
        <v>middle-aged</v>
      </c>
      <c r="V2194" s="8" t="str">
        <f t="array" ref="V2194">IFS(Customer_Churn_Records!$D2194&lt;701,"less-score",Customer_Churn_Records!$D2194&lt;851,"high-score")</f>
        <v>less-score</v>
      </c>
      <c r="W2194" s="8" t="str">
        <f t="array" ref="W2194">IF(Customer_Churn_Records!$X2194=0,0,IFS(Customer_Churn_Records!$X2194&lt;100000,"low",Customer_Churn_Records!$X2194&lt;300000,"high"))</f>
        <v>high</v>
      </c>
      <c r="X2194" s="8">
        <f>ROUND(Customer_Churn_Records!$I2194,0)</f>
        <v>131307</v>
      </c>
    </row>
    <row r="2195" ht="14.25" customHeight="1">
      <c r="A2195" s="6">
        <v>7272.0</v>
      </c>
      <c r="B2195" s="6">
        <v>1.5581871E7</v>
      </c>
      <c r="C2195" s="6" t="s">
        <v>5703</v>
      </c>
      <c r="D2195" s="6">
        <v>504.0</v>
      </c>
      <c r="E2195" s="6" t="s">
        <v>8</v>
      </c>
      <c r="F2195" s="6" t="s">
        <v>11</v>
      </c>
      <c r="G2195" s="7" t="s">
        <v>51</v>
      </c>
      <c r="H2195" s="6">
        <v>7.0</v>
      </c>
      <c r="I2195" s="6" t="s">
        <v>5704</v>
      </c>
      <c r="J2195" s="6">
        <v>2.0</v>
      </c>
      <c r="K2195" s="6">
        <v>1.0</v>
      </c>
      <c r="L2195" s="6">
        <v>1.0</v>
      </c>
      <c r="M2195" s="6" t="s">
        <v>5705</v>
      </c>
      <c r="N2195" s="6">
        <v>0.0</v>
      </c>
      <c r="O2195" s="6">
        <v>0.0</v>
      </c>
      <c r="P2195" s="6">
        <v>4.0</v>
      </c>
      <c r="Q2195" s="6" t="s">
        <v>49</v>
      </c>
      <c r="R2195" s="6">
        <v>809.0</v>
      </c>
      <c r="S2195" s="6">
        <f>COUNTIF(Customer_Churn_Records!$B$2:$B$10000,Customer_Churn_Records!$B2195)</f>
        <v>1</v>
      </c>
      <c r="T2195" s="6">
        <f>ROUNDUP(Customer_Churn_Records!$G2195,0)</f>
        <v>42</v>
      </c>
      <c r="U2195" s="6" t="str">
        <f t="array" ref="U2195">IFS(Customer_Churn_Records!$T2195&lt;30,"young",Customer_Churn_Records!$T2195&lt;50,"middle-aged",Customer_Churn_Records!$T2195&lt;100,"old")</f>
        <v>middle-aged</v>
      </c>
      <c r="V2195" s="8" t="str">
        <f t="array" ref="V2195">IFS(Customer_Churn_Records!$D2195&lt;701,"less-score",Customer_Churn_Records!$D2195&lt;851,"high-score")</f>
        <v>less-score</v>
      </c>
      <c r="W2195" s="8" t="str">
        <f t="array" ref="W2195">IF(Customer_Churn_Records!$X2195=0,0,IFS(Customer_Churn_Records!$X2195&lt;100000,"low",Customer_Churn_Records!$X2195&lt;300000,"high"))</f>
        <v>high</v>
      </c>
      <c r="X2195" s="8">
        <f>ROUND(Customer_Churn_Records!$I2195,0)</f>
        <v>131287</v>
      </c>
    </row>
    <row r="2196" ht="14.25" customHeight="1">
      <c r="A2196" s="6">
        <v>3811.0</v>
      </c>
      <c r="B2196" s="6">
        <v>1.5746802E7</v>
      </c>
      <c r="C2196" s="6" t="s">
        <v>1759</v>
      </c>
      <c r="D2196" s="6">
        <v>477.0</v>
      </c>
      <c r="E2196" s="6" t="s">
        <v>7</v>
      </c>
      <c r="F2196" s="6" t="s">
        <v>10</v>
      </c>
      <c r="G2196" s="7" t="s">
        <v>128</v>
      </c>
      <c r="H2196" s="6">
        <v>6.0</v>
      </c>
      <c r="I2196" s="6" t="s">
        <v>5706</v>
      </c>
      <c r="J2196" s="6">
        <v>1.0</v>
      </c>
      <c r="K2196" s="6">
        <v>1.0</v>
      </c>
      <c r="L2196" s="6">
        <v>0.0</v>
      </c>
      <c r="M2196" s="6" t="s">
        <v>5707</v>
      </c>
      <c r="N2196" s="6">
        <v>0.0</v>
      </c>
      <c r="O2196" s="6">
        <v>0.0</v>
      </c>
      <c r="P2196" s="6">
        <v>2.0</v>
      </c>
      <c r="Q2196" s="6" t="s">
        <v>58</v>
      </c>
      <c r="R2196" s="6">
        <v>325.0</v>
      </c>
      <c r="S2196" s="6">
        <f>COUNTIF(Customer_Churn_Records!$B$2:$B$10000,Customer_Churn_Records!$B2196)</f>
        <v>1</v>
      </c>
      <c r="T2196" s="6">
        <f>ROUNDUP(Customer_Churn_Records!$G2196,0)</f>
        <v>30</v>
      </c>
      <c r="U2196" s="6" t="str">
        <f t="array" ref="U2196">IFS(Customer_Churn_Records!$T2196&lt;30,"young",Customer_Churn_Records!$T2196&lt;50,"middle-aged",Customer_Churn_Records!$T2196&lt;100,"old")</f>
        <v>middle-aged</v>
      </c>
      <c r="V2196" s="8" t="str">
        <f t="array" ref="V2196">IFS(Customer_Churn_Records!$D2196&lt;701,"less-score",Customer_Churn_Records!$D2196&lt;851,"high-score")</f>
        <v>less-score</v>
      </c>
      <c r="W2196" s="8" t="str">
        <f t="array" ref="W2196">IF(Customer_Churn_Records!$X2196=0,0,IFS(Customer_Churn_Records!$X2196&lt;100000,"low",Customer_Churn_Records!$X2196&lt;300000,"high"))</f>
        <v>high</v>
      </c>
      <c r="X2196" s="8">
        <f>ROUND(Customer_Churn_Records!$I2196,0)</f>
        <v>131286</v>
      </c>
    </row>
    <row r="2197" ht="14.25" customHeight="1">
      <c r="A2197" s="6">
        <v>4070.0</v>
      </c>
      <c r="B2197" s="6">
        <v>1.5656613E7</v>
      </c>
      <c r="C2197" s="6" t="s">
        <v>286</v>
      </c>
      <c r="D2197" s="6">
        <v>646.0</v>
      </c>
      <c r="E2197" s="6" t="s">
        <v>7</v>
      </c>
      <c r="F2197" s="6" t="s">
        <v>10</v>
      </c>
      <c r="G2197" s="7" t="s">
        <v>140</v>
      </c>
      <c r="H2197" s="6">
        <v>3.0</v>
      </c>
      <c r="I2197" s="6" t="s">
        <v>5708</v>
      </c>
      <c r="J2197" s="6">
        <v>1.0</v>
      </c>
      <c r="K2197" s="6">
        <v>0.0</v>
      </c>
      <c r="L2197" s="6">
        <v>0.0</v>
      </c>
      <c r="M2197" s="6" t="s">
        <v>5709</v>
      </c>
      <c r="N2197" s="6">
        <v>0.0</v>
      </c>
      <c r="O2197" s="6">
        <v>0.0</v>
      </c>
      <c r="P2197" s="6">
        <v>3.0</v>
      </c>
      <c r="Q2197" s="6" t="s">
        <v>44</v>
      </c>
      <c r="R2197" s="6">
        <v>328.0</v>
      </c>
      <c r="S2197" s="6">
        <f>COUNTIF(Customer_Churn_Records!$B$2:$B$10000,Customer_Churn_Records!$B2197)</f>
        <v>1</v>
      </c>
      <c r="T2197" s="6">
        <f>ROUNDUP(Customer_Churn_Records!$G2197,0)</f>
        <v>34</v>
      </c>
      <c r="U2197" s="6" t="str">
        <f t="array" ref="U2197">IFS(Customer_Churn_Records!$T2197&lt;30,"young",Customer_Churn_Records!$T2197&lt;50,"middle-aged",Customer_Churn_Records!$T2197&lt;100,"old")</f>
        <v>middle-aged</v>
      </c>
      <c r="V2197" s="8" t="str">
        <f t="array" ref="V2197">IFS(Customer_Churn_Records!$D2197&lt;701,"less-score",Customer_Churn_Records!$D2197&lt;851,"high-score")</f>
        <v>less-score</v>
      </c>
      <c r="W2197" s="8" t="str">
        <f t="array" ref="W2197">IF(Customer_Churn_Records!$X2197=0,0,IFS(Customer_Churn_Records!$X2197&lt;100000,"low",Customer_Churn_Records!$X2197&lt;300000,"high"))</f>
        <v>high</v>
      </c>
      <c r="X2197" s="8">
        <f>ROUND(Customer_Churn_Records!$I2197,0)</f>
        <v>131283</v>
      </c>
    </row>
    <row r="2198" ht="14.25" customHeight="1">
      <c r="A2198" s="6">
        <v>3160.0</v>
      </c>
      <c r="B2198" s="6">
        <v>1.5680587E7</v>
      </c>
      <c r="C2198" s="6" t="s">
        <v>2862</v>
      </c>
      <c r="D2198" s="6">
        <v>834.0</v>
      </c>
      <c r="E2198" s="6" t="s">
        <v>7</v>
      </c>
      <c r="F2198" s="6" t="s">
        <v>11</v>
      </c>
      <c r="G2198" s="7" t="s">
        <v>187</v>
      </c>
      <c r="H2198" s="6">
        <v>4.0</v>
      </c>
      <c r="I2198" s="6" t="s">
        <v>5710</v>
      </c>
      <c r="J2198" s="6">
        <v>1.0</v>
      </c>
      <c r="K2198" s="6">
        <v>1.0</v>
      </c>
      <c r="L2198" s="6">
        <v>0.0</v>
      </c>
      <c r="M2198" s="6" t="s">
        <v>5711</v>
      </c>
      <c r="N2198" s="6">
        <v>0.0</v>
      </c>
      <c r="O2198" s="6">
        <v>0.0</v>
      </c>
      <c r="P2198" s="6">
        <v>4.0</v>
      </c>
      <c r="Q2198" s="6" t="s">
        <v>44</v>
      </c>
      <c r="R2198" s="6">
        <v>675.0</v>
      </c>
      <c r="S2198" s="6">
        <f>COUNTIF(Customer_Churn_Records!$B$2:$B$10000,Customer_Churn_Records!$B2198)</f>
        <v>1</v>
      </c>
      <c r="T2198" s="6">
        <f>ROUNDUP(Customer_Churn_Records!$G2198,0)</f>
        <v>23</v>
      </c>
      <c r="U2198" s="6" t="str">
        <f t="array" ref="U2198">IFS(Customer_Churn_Records!$T2198&lt;30,"young",Customer_Churn_Records!$T2198&lt;50,"middle-aged",Customer_Churn_Records!$T2198&lt;100,"old")</f>
        <v>young</v>
      </c>
      <c r="V2198" s="8" t="str">
        <f t="array" ref="V2198">IFS(Customer_Churn_Records!$D2198&lt;701,"less-score",Customer_Churn_Records!$D2198&lt;851,"high-score")</f>
        <v>high-score</v>
      </c>
      <c r="W2198" s="8" t="str">
        <f t="array" ref="W2198">IF(Customer_Churn_Records!$X2198=0,0,IFS(Customer_Churn_Records!$X2198&lt;100000,"low",Customer_Churn_Records!$X2198&lt;300000,"high"))</f>
        <v>high</v>
      </c>
      <c r="X2198" s="8">
        <f>ROUND(Customer_Churn_Records!$I2198,0)</f>
        <v>131255</v>
      </c>
    </row>
    <row r="2199" ht="14.25" customHeight="1">
      <c r="A2199" s="6">
        <v>6106.0</v>
      </c>
      <c r="B2199" s="6">
        <v>1.5605134E7</v>
      </c>
      <c r="C2199" s="6" t="s">
        <v>5712</v>
      </c>
      <c r="D2199" s="6">
        <v>617.0</v>
      </c>
      <c r="E2199" s="6" t="s">
        <v>7</v>
      </c>
      <c r="F2199" s="6" t="s">
        <v>10</v>
      </c>
      <c r="G2199" s="7" t="s">
        <v>140</v>
      </c>
      <c r="H2199" s="6">
        <v>0.0</v>
      </c>
      <c r="I2199" s="6" t="s">
        <v>5713</v>
      </c>
      <c r="J2199" s="6">
        <v>2.0</v>
      </c>
      <c r="K2199" s="6">
        <v>1.0</v>
      </c>
      <c r="L2199" s="6">
        <v>0.0</v>
      </c>
      <c r="M2199" s="6" t="s">
        <v>5714</v>
      </c>
      <c r="N2199" s="6">
        <v>0.0</v>
      </c>
      <c r="O2199" s="6">
        <v>0.0</v>
      </c>
      <c r="P2199" s="6">
        <v>5.0</v>
      </c>
      <c r="Q2199" s="6" t="s">
        <v>58</v>
      </c>
      <c r="R2199" s="6">
        <v>933.0</v>
      </c>
      <c r="S2199" s="6">
        <f>COUNTIF(Customer_Churn_Records!$B$2:$B$10000,Customer_Churn_Records!$B2199)</f>
        <v>1</v>
      </c>
      <c r="T2199" s="6">
        <f>ROUNDUP(Customer_Churn_Records!$G2199,0)</f>
        <v>34</v>
      </c>
      <c r="U2199" s="6" t="str">
        <f t="array" ref="U2199">IFS(Customer_Churn_Records!$T2199&lt;30,"young",Customer_Churn_Records!$T2199&lt;50,"middle-aged",Customer_Churn_Records!$T2199&lt;100,"old")</f>
        <v>middle-aged</v>
      </c>
      <c r="V2199" s="8" t="str">
        <f t="array" ref="V2199">IFS(Customer_Churn_Records!$D2199&lt;701,"less-score",Customer_Churn_Records!$D2199&lt;851,"high-score")</f>
        <v>less-score</v>
      </c>
      <c r="W2199" s="8" t="str">
        <f t="array" ref="W2199">IF(Customer_Churn_Records!$X2199=0,0,IFS(Customer_Churn_Records!$X2199&lt;100000,"low",Customer_Churn_Records!$X2199&lt;300000,"high"))</f>
        <v>high</v>
      </c>
      <c r="X2199" s="8">
        <f>ROUND(Customer_Churn_Records!$I2199,0)</f>
        <v>131245</v>
      </c>
    </row>
    <row r="2200" ht="14.25" customHeight="1">
      <c r="A2200" s="6">
        <v>7706.0</v>
      </c>
      <c r="B2200" s="6">
        <v>1.5647306E7</v>
      </c>
      <c r="C2200" s="6" t="s">
        <v>5715</v>
      </c>
      <c r="D2200" s="6">
        <v>777.0</v>
      </c>
      <c r="E2200" s="6" t="s">
        <v>7</v>
      </c>
      <c r="F2200" s="6" t="s">
        <v>10</v>
      </c>
      <c r="G2200" s="7" t="s">
        <v>99</v>
      </c>
      <c r="H2200" s="6">
        <v>9.0</v>
      </c>
      <c r="I2200" s="6" t="s">
        <v>5716</v>
      </c>
      <c r="J2200" s="6">
        <v>1.0</v>
      </c>
      <c r="K2200" s="6">
        <v>1.0</v>
      </c>
      <c r="L2200" s="6">
        <v>1.0</v>
      </c>
      <c r="M2200" s="6" t="s">
        <v>5717</v>
      </c>
      <c r="N2200" s="6">
        <v>1.0</v>
      </c>
      <c r="O2200" s="6">
        <v>1.0</v>
      </c>
      <c r="P2200" s="6">
        <v>2.0</v>
      </c>
      <c r="Q2200" s="6" t="s">
        <v>49</v>
      </c>
      <c r="R2200" s="6">
        <v>567.0</v>
      </c>
      <c r="S2200" s="6">
        <f>COUNTIF(Customer_Churn_Records!$B$2:$B$10000,Customer_Churn_Records!$B2200)</f>
        <v>1</v>
      </c>
      <c r="T2200" s="6">
        <f>ROUNDUP(Customer_Churn_Records!$G2200,0)</f>
        <v>29</v>
      </c>
      <c r="U2200" s="6" t="str">
        <f t="array" ref="U2200">IFS(Customer_Churn_Records!$T2200&lt;30,"young",Customer_Churn_Records!$T2200&lt;50,"middle-aged",Customer_Churn_Records!$T2200&lt;100,"old")</f>
        <v>young</v>
      </c>
      <c r="V2200" s="8" t="str">
        <f t="array" ref="V2200">IFS(Customer_Churn_Records!$D2200&lt;701,"less-score",Customer_Churn_Records!$D2200&lt;851,"high-score")</f>
        <v>high-score</v>
      </c>
      <c r="W2200" s="8" t="str">
        <f t="array" ref="W2200">IF(Customer_Churn_Records!$X2200=0,0,IFS(Customer_Churn_Records!$X2200&lt;100000,"low",Customer_Churn_Records!$X2200&lt;300000,"high"))</f>
        <v>high</v>
      </c>
      <c r="X2200" s="8">
        <f>ROUND(Customer_Churn_Records!$I2200,0)</f>
        <v>131241</v>
      </c>
    </row>
    <row r="2201" ht="14.25" customHeight="1">
      <c r="A2201" s="6">
        <v>9092.0</v>
      </c>
      <c r="B2201" s="6">
        <v>1.5630195E7</v>
      </c>
      <c r="C2201" s="6" t="s">
        <v>637</v>
      </c>
      <c r="D2201" s="6">
        <v>745.0</v>
      </c>
      <c r="E2201" s="6" t="s">
        <v>7</v>
      </c>
      <c r="F2201" s="6" t="s">
        <v>10</v>
      </c>
      <c r="G2201" s="7" t="s">
        <v>55</v>
      </c>
      <c r="H2201" s="6">
        <v>6.0</v>
      </c>
      <c r="I2201" s="6" t="s">
        <v>5718</v>
      </c>
      <c r="J2201" s="6">
        <v>1.0</v>
      </c>
      <c r="K2201" s="6">
        <v>1.0</v>
      </c>
      <c r="L2201" s="6">
        <v>1.0</v>
      </c>
      <c r="M2201" s="6" t="s">
        <v>5719</v>
      </c>
      <c r="N2201" s="6">
        <v>0.0</v>
      </c>
      <c r="O2201" s="6">
        <v>0.0</v>
      </c>
      <c r="P2201" s="6">
        <v>1.0</v>
      </c>
      <c r="Q2201" s="6" t="s">
        <v>58</v>
      </c>
      <c r="R2201" s="6">
        <v>966.0</v>
      </c>
      <c r="S2201" s="6">
        <f>COUNTIF(Customer_Churn_Records!$B$2:$B$10000,Customer_Churn_Records!$B2201)</f>
        <v>1</v>
      </c>
      <c r="T2201" s="6">
        <f>ROUNDUP(Customer_Churn_Records!$G2201,0)</f>
        <v>40</v>
      </c>
      <c r="U2201" s="6" t="str">
        <f t="array" ref="U2201">IFS(Customer_Churn_Records!$T2201&lt;30,"young",Customer_Churn_Records!$T2201&lt;50,"middle-aged",Customer_Churn_Records!$T2201&lt;100,"old")</f>
        <v>middle-aged</v>
      </c>
      <c r="V2201" s="8" t="str">
        <f t="array" ref="V2201">IFS(Customer_Churn_Records!$D2201&lt;701,"less-score",Customer_Churn_Records!$D2201&lt;851,"high-score")</f>
        <v>high-score</v>
      </c>
      <c r="W2201" s="8" t="str">
        <f t="array" ref="W2201">IF(Customer_Churn_Records!$X2201=0,0,IFS(Customer_Churn_Records!$X2201&lt;100000,"low",Customer_Churn_Records!$X2201&lt;300000,"high"))</f>
        <v>high</v>
      </c>
      <c r="X2201" s="8">
        <f>ROUND(Customer_Churn_Records!$I2201,0)</f>
        <v>131185</v>
      </c>
    </row>
    <row r="2202" ht="14.25" customHeight="1">
      <c r="A2202" s="6">
        <v>7207.0</v>
      </c>
      <c r="B2202" s="6">
        <v>1.5770995E7</v>
      </c>
      <c r="C2202" s="6" t="s">
        <v>477</v>
      </c>
      <c r="D2202" s="6">
        <v>753.0</v>
      </c>
      <c r="E2202" s="6" t="s">
        <v>8</v>
      </c>
      <c r="F2202" s="6" t="s">
        <v>10</v>
      </c>
      <c r="G2202" s="7" t="s">
        <v>177</v>
      </c>
      <c r="H2202" s="6">
        <v>1.0</v>
      </c>
      <c r="I2202" s="6" t="s">
        <v>5720</v>
      </c>
      <c r="J2202" s="6">
        <v>1.0</v>
      </c>
      <c r="K2202" s="6">
        <v>1.0</v>
      </c>
      <c r="L2202" s="6">
        <v>0.0</v>
      </c>
      <c r="M2202" s="6" t="s">
        <v>5721</v>
      </c>
      <c r="N2202" s="6">
        <v>0.0</v>
      </c>
      <c r="O2202" s="6">
        <v>0.0</v>
      </c>
      <c r="P2202" s="6">
        <v>3.0</v>
      </c>
      <c r="Q2202" s="6" t="s">
        <v>58</v>
      </c>
      <c r="R2202" s="6">
        <v>482.0</v>
      </c>
      <c r="S2202" s="6">
        <f>COUNTIF(Customer_Churn_Records!$B$2:$B$10000,Customer_Churn_Records!$B2202)</f>
        <v>1</v>
      </c>
      <c r="T2202" s="6">
        <f>ROUNDUP(Customer_Churn_Records!$G2202,0)</f>
        <v>47</v>
      </c>
      <c r="U2202" s="6" t="str">
        <f t="array" ref="U2202">IFS(Customer_Churn_Records!$T2202&lt;30,"young",Customer_Churn_Records!$T2202&lt;50,"middle-aged",Customer_Churn_Records!$T2202&lt;100,"old")</f>
        <v>middle-aged</v>
      </c>
      <c r="V2202" s="8" t="str">
        <f t="array" ref="V2202">IFS(Customer_Churn_Records!$D2202&lt;701,"less-score",Customer_Churn_Records!$D2202&lt;851,"high-score")</f>
        <v>high-score</v>
      </c>
      <c r="W2202" s="8" t="str">
        <f t="array" ref="W2202">IF(Customer_Churn_Records!$X2202=0,0,IFS(Customer_Churn_Records!$X2202&lt;100000,"low",Customer_Churn_Records!$X2202&lt;300000,"high"))</f>
        <v>high</v>
      </c>
      <c r="X2202" s="8">
        <f>ROUND(Customer_Churn_Records!$I2202,0)</f>
        <v>131161</v>
      </c>
    </row>
    <row r="2203" ht="14.25" customHeight="1">
      <c r="A2203" s="6">
        <v>3551.0</v>
      </c>
      <c r="B2203" s="6">
        <v>1.5648455E7</v>
      </c>
      <c r="C2203" s="6" t="s">
        <v>711</v>
      </c>
      <c r="D2203" s="6">
        <v>647.0</v>
      </c>
      <c r="E2203" s="6" t="s">
        <v>8</v>
      </c>
      <c r="F2203" s="6" t="s">
        <v>11</v>
      </c>
      <c r="G2203" s="7" t="s">
        <v>359</v>
      </c>
      <c r="H2203" s="6">
        <v>4.0</v>
      </c>
      <c r="I2203" s="6" t="s">
        <v>5722</v>
      </c>
      <c r="J2203" s="6">
        <v>1.0</v>
      </c>
      <c r="K2203" s="6">
        <v>1.0</v>
      </c>
      <c r="L2203" s="6">
        <v>0.0</v>
      </c>
      <c r="M2203" s="6" t="s">
        <v>5723</v>
      </c>
      <c r="N2203" s="6">
        <v>0.0</v>
      </c>
      <c r="O2203" s="6">
        <v>0.0</v>
      </c>
      <c r="P2203" s="6">
        <v>3.0</v>
      </c>
      <c r="Q2203" s="6" t="s">
        <v>49</v>
      </c>
      <c r="R2203" s="6">
        <v>531.0</v>
      </c>
      <c r="S2203" s="6">
        <f>COUNTIF(Customer_Churn_Records!$B$2:$B$10000,Customer_Churn_Records!$B2203)</f>
        <v>1</v>
      </c>
      <c r="T2203" s="6">
        <f>ROUNDUP(Customer_Churn_Records!$G2203,0)</f>
        <v>51</v>
      </c>
      <c r="U2203" s="6" t="str">
        <f t="array" ref="U2203">IFS(Customer_Churn_Records!$T2203&lt;30,"young",Customer_Churn_Records!$T2203&lt;50,"middle-aged",Customer_Churn_Records!$T2203&lt;100,"old")</f>
        <v>old</v>
      </c>
      <c r="V2203" s="8" t="str">
        <f t="array" ref="V2203">IFS(Customer_Churn_Records!$D2203&lt;701,"less-score",Customer_Churn_Records!$D2203&lt;851,"high-score")</f>
        <v>less-score</v>
      </c>
      <c r="W2203" s="8" t="str">
        <f t="array" ref="W2203">IF(Customer_Churn_Records!$X2203=0,0,IFS(Customer_Churn_Records!$X2203&lt;100000,"low",Customer_Churn_Records!$X2203&lt;300000,"high"))</f>
        <v>high</v>
      </c>
      <c r="X2203" s="8">
        <f>ROUND(Customer_Churn_Records!$I2203,0)</f>
        <v>131157</v>
      </c>
    </row>
    <row r="2204" ht="14.25" customHeight="1">
      <c r="A2204" s="6">
        <v>2966.0</v>
      </c>
      <c r="B2204" s="6">
        <v>1.5654574E7</v>
      </c>
      <c r="C2204" s="6" t="s">
        <v>5724</v>
      </c>
      <c r="D2204" s="6">
        <v>499.0</v>
      </c>
      <c r="E2204" s="6" t="s">
        <v>8</v>
      </c>
      <c r="F2204" s="6" t="s">
        <v>11</v>
      </c>
      <c r="G2204" s="7" t="s">
        <v>118</v>
      </c>
      <c r="H2204" s="6">
        <v>5.0</v>
      </c>
      <c r="I2204" s="6" t="s">
        <v>5725</v>
      </c>
      <c r="J2204" s="6">
        <v>2.0</v>
      </c>
      <c r="K2204" s="6">
        <v>1.0</v>
      </c>
      <c r="L2204" s="6">
        <v>0.0</v>
      </c>
      <c r="M2204" s="6" t="s">
        <v>5726</v>
      </c>
      <c r="N2204" s="6">
        <v>0.0</v>
      </c>
      <c r="O2204" s="6">
        <v>0.0</v>
      </c>
      <c r="P2204" s="6">
        <v>5.0</v>
      </c>
      <c r="Q2204" s="6" t="s">
        <v>79</v>
      </c>
      <c r="R2204" s="6">
        <v>941.0</v>
      </c>
      <c r="S2204" s="6">
        <f>COUNTIF(Customer_Churn_Records!$B$2:$B$10000,Customer_Churn_Records!$B2204)</f>
        <v>1</v>
      </c>
      <c r="T2204" s="6">
        <f>ROUNDUP(Customer_Churn_Records!$G2204,0)</f>
        <v>36</v>
      </c>
      <c r="U2204" s="6" t="str">
        <f t="array" ref="U2204">IFS(Customer_Churn_Records!$T2204&lt;30,"young",Customer_Churn_Records!$T2204&lt;50,"middle-aged",Customer_Churn_Records!$T2204&lt;100,"old")</f>
        <v>middle-aged</v>
      </c>
      <c r="V2204" s="8" t="str">
        <f t="array" ref="V2204">IFS(Customer_Churn_Records!$D2204&lt;701,"less-score",Customer_Churn_Records!$D2204&lt;851,"high-score")</f>
        <v>less-score</v>
      </c>
      <c r="W2204" s="8" t="str">
        <f t="array" ref="W2204">IF(Customer_Churn_Records!$X2204=0,0,IFS(Customer_Churn_Records!$X2204&lt;100000,"low",Customer_Churn_Records!$X2204&lt;300000,"high"))</f>
        <v>high</v>
      </c>
      <c r="X2204" s="8">
        <f>ROUND(Customer_Churn_Records!$I2204,0)</f>
        <v>131143</v>
      </c>
    </row>
    <row r="2205" ht="14.25" customHeight="1">
      <c r="A2205" s="6">
        <v>9395.0</v>
      </c>
      <c r="B2205" s="6">
        <v>1.5615753E7</v>
      </c>
      <c r="C2205" s="6" t="s">
        <v>5727</v>
      </c>
      <c r="D2205" s="6">
        <v>597.0</v>
      </c>
      <c r="E2205" s="6" t="s">
        <v>8</v>
      </c>
      <c r="F2205" s="6" t="s">
        <v>10</v>
      </c>
      <c r="G2205" s="7" t="s">
        <v>87</v>
      </c>
      <c r="H2205" s="6">
        <v>8.0</v>
      </c>
      <c r="I2205" s="6" t="s">
        <v>5728</v>
      </c>
      <c r="J2205" s="6">
        <v>1.0</v>
      </c>
      <c r="K2205" s="6">
        <v>1.0</v>
      </c>
      <c r="L2205" s="6">
        <v>1.0</v>
      </c>
      <c r="M2205" s="6" t="s">
        <v>5729</v>
      </c>
      <c r="N2205" s="6">
        <v>0.0</v>
      </c>
      <c r="O2205" s="6">
        <v>0.0</v>
      </c>
      <c r="P2205" s="6">
        <v>3.0</v>
      </c>
      <c r="Q2205" s="6" t="s">
        <v>44</v>
      </c>
      <c r="R2205" s="6">
        <v>758.0</v>
      </c>
      <c r="S2205" s="6">
        <f>COUNTIF(Customer_Churn_Records!$B$2:$B$10000,Customer_Churn_Records!$B2205)</f>
        <v>1</v>
      </c>
      <c r="T2205" s="6">
        <f>ROUNDUP(Customer_Churn_Records!$G2205,0)</f>
        <v>35</v>
      </c>
      <c r="U2205" s="6" t="str">
        <f t="array" ref="U2205">IFS(Customer_Churn_Records!$T2205&lt;30,"young",Customer_Churn_Records!$T2205&lt;50,"middle-aged",Customer_Churn_Records!$T2205&lt;100,"old")</f>
        <v>middle-aged</v>
      </c>
      <c r="V2205" s="8" t="str">
        <f t="array" ref="V2205">IFS(Customer_Churn_Records!$D2205&lt;701,"less-score",Customer_Churn_Records!$D2205&lt;851,"high-score")</f>
        <v>less-score</v>
      </c>
      <c r="W2205" s="8" t="str">
        <f t="array" ref="W2205">IF(Customer_Churn_Records!$X2205=0,0,IFS(Customer_Churn_Records!$X2205&lt;100000,"low",Customer_Churn_Records!$X2205&lt;300000,"high"))</f>
        <v>high</v>
      </c>
      <c r="X2205" s="8">
        <f>ROUND(Customer_Churn_Records!$I2205,0)</f>
        <v>131101</v>
      </c>
    </row>
    <row r="2206" ht="14.25" customHeight="1">
      <c r="A2206" s="6">
        <v>1480.0</v>
      </c>
      <c r="B2206" s="6">
        <v>1.564026E7</v>
      </c>
      <c r="C2206" s="6" t="s">
        <v>5730</v>
      </c>
      <c r="D2206" s="6">
        <v>595.0</v>
      </c>
      <c r="E2206" s="6" t="s">
        <v>8</v>
      </c>
      <c r="F2206" s="6" t="s">
        <v>11</v>
      </c>
      <c r="G2206" s="7" t="s">
        <v>114</v>
      </c>
      <c r="H2206" s="6">
        <v>8.0</v>
      </c>
      <c r="I2206" s="6" t="s">
        <v>5731</v>
      </c>
      <c r="J2206" s="6">
        <v>2.0</v>
      </c>
      <c r="K2206" s="6">
        <v>1.0</v>
      </c>
      <c r="L2206" s="6">
        <v>1.0</v>
      </c>
      <c r="M2206" s="6" t="s">
        <v>5732</v>
      </c>
      <c r="N2206" s="6">
        <v>0.0</v>
      </c>
      <c r="O2206" s="6">
        <v>0.0</v>
      </c>
      <c r="P2206" s="6">
        <v>1.0</v>
      </c>
      <c r="Q2206" s="6" t="s">
        <v>49</v>
      </c>
      <c r="R2206" s="6">
        <v>972.0</v>
      </c>
      <c r="S2206" s="6">
        <f>COUNTIF(Customer_Churn_Records!$B$2:$B$10000,Customer_Churn_Records!$B2206)</f>
        <v>1</v>
      </c>
      <c r="T2206" s="6">
        <f>ROUNDUP(Customer_Churn_Records!$G2206,0)</f>
        <v>32</v>
      </c>
      <c r="U2206" s="6" t="str">
        <f t="array" ref="U2206">IFS(Customer_Churn_Records!$T2206&lt;30,"young",Customer_Churn_Records!$T2206&lt;50,"middle-aged",Customer_Churn_Records!$T2206&lt;100,"old")</f>
        <v>middle-aged</v>
      </c>
      <c r="V2206" s="8" t="str">
        <f t="array" ref="V2206">IFS(Customer_Churn_Records!$D2206&lt;701,"less-score",Customer_Churn_Records!$D2206&lt;851,"high-score")</f>
        <v>less-score</v>
      </c>
      <c r="W2206" s="8" t="str">
        <f t="array" ref="W2206">IF(Customer_Churn_Records!$X2206=0,0,IFS(Customer_Churn_Records!$X2206&lt;100000,"low",Customer_Churn_Records!$X2206&lt;300000,"high"))</f>
        <v>high</v>
      </c>
      <c r="X2206" s="8">
        <f>ROUND(Customer_Churn_Records!$I2206,0)</f>
        <v>131082</v>
      </c>
    </row>
    <row r="2207" ht="14.25" customHeight="1">
      <c r="A2207" s="6">
        <v>1582.0</v>
      </c>
      <c r="B2207" s="6">
        <v>1.5576517E7</v>
      </c>
      <c r="C2207" s="6" t="s">
        <v>5733</v>
      </c>
      <c r="D2207" s="6">
        <v>445.0</v>
      </c>
      <c r="E2207" s="6" t="s">
        <v>8</v>
      </c>
      <c r="F2207" s="6" t="s">
        <v>10</v>
      </c>
      <c r="G2207" s="7" t="s">
        <v>140</v>
      </c>
      <c r="H2207" s="6">
        <v>7.0</v>
      </c>
      <c r="I2207" s="6" t="s">
        <v>5734</v>
      </c>
      <c r="J2207" s="6">
        <v>2.0</v>
      </c>
      <c r="K2207" s="6">
        <v>1.0</v>
      </c>
      <c r="L2207" s="6">
        <v>1.0</v>
      </c>
      <c r="M2207" s="6" t="s">
        <v>5735</v>
      </c>
      <c r="N2207" s="6">
        <v>0.0</v>
      </c>
      <c r="O2207" s="6">
        <v>0.0</v>
      </c>
      <c r="P2207" s="6">
        <v>4.0</v>
      </c>
      <c r="Q2207" s="6" t="s">
        <v>79</v>
      </c>
      <c r="R2207" s="6">
        <v>802.0</v>
      </c>
      <c r="S2207" s="6">
        <f>COUNTIF(Customer_Churn_Records!$B$2:$B$10000,Customer_Churn_Records!$B2207)</f>
        <v>1</v>
      </c>
      <c r="T2207" s="6">
        <f>ROUNDUP(Customer_Churn_Records!$G2207,0)</f>
        <v>34</v>
      </c>
      <c r="U2207" s="6" t="str">
        <f t="array" ref="U2207">IFS(Customer_Churn_Records!$T2207&lt;30,"young",Customer_Churn_Records!$T2207&lt;50,"middle-aged",Customer_Churn_Records!$T2207&lt;100,"old")</f>
        <v>middle-aged</v>
      </c>
      <c r="V2207" s="8" t="str">
        <f t="array" ref="V2207">IFS(Customer_Churn_Records!$D2207&lt;701,"less-score",Customer_Churn_Records!$D2207&lt;851,"high-score")</f>
        <v>less-score</v>
      </c>
      <c r="W2207" s="8" t="str">
        <f t="array" ref="W2207">IF(Customer_Churn_Records!$X2207=0,0,IFS(Customer_Churn_Records!$X2207&lt;100000,"low",Customer_Churn_Records!$X2207&lt;300000,"high"))</f>
        <v>high</v>
      </c>
      <c r="X2207" s="8">
        <f>ROUND(Customer_Churn_Records!$I2207,0)</f>
        <v>131082</v>
      </c>
    </row>
    <row r="2208" ht="14.25" customHeight="1">
      <c r="A2208" s="6">
        <v>9719.0</v>
      </c>
      <c r="B2208" s="6">
        <v>1.5704053E7</v>
      </c>
      <c r="C2208" s="6" t="s">
        <v>989</v>
      </c>
      <c r="D2208" s="6">
        <v>710.0</v>
      </c>
      <c r="E2208" s="6" t="s">
        <v>9</v>
      </c>
      <c r="F2208" s="6" t="s">
        <v>11</v>
      </c>
      <c r="G2208" s="7" t="s">
        <v>1211</v>
      </c>
      <c r="H2208" s="6">
        <v>3.0</v>
      </c>
      <c r="I2208" s="6" t="s">
        <v>5736</v>
      </c>
      <c r="J2208" s="6">
        <v>2.0</v>
      </c>
      <c r="K2208" s="6">
        <v>1.0</v>
      </c>
      <c r="L2208" s="6">
        <v>0.0</v>
      </c>
      <c r="M2208" s="6" t="s">
        <v>5737</v>
      </c>
      <c r="N2208" s="6">
        <v>1.0</v>
      </c>
      <c r="O2208" s="6">
        <v>1.0</v>
      </c>
      <c r="P2208" s="6">
        <v>2.0</v>
      </c>
      <c r="Q2208" s="6" t="s">
        <v>79</v>
      </c>
      <c r="R2208" s="6">
        <v>517.0</v>
      </c>
      <c r="S2208" s="6">
        <f>COUNTIF(Customer_Churn_Records!$B$2:$B$10000,Customer_Churn_Records!$B2208)</f>
        <v>1</v>
      </c>
      <c r="T2208" s="6">
        <f>ROUNDUP(Customer_Churn_Records!$G2208,0)</f>
        <v>62</v>
      </c>
      <c r="U2208" s="6" t="str">
        <f t="array" ref="U2208">IFS(Customer_Churn_Records!$T2208&lt;30,"young",Customer_Churn_Records!$T2208&lt;50,"middle-aged",Customer_Churn_Records!$T2208&lt;100,"old")</f>
        <v>old</v>
      </c>
      <c r="V2208" s="8" t="str">
        <f t="array" ref="V2208">IFS(Customer_Churn_Records!$D2208&lt;701,"less-score",Customer_Churn_Records!$D2208&lt;851,"high-score")</f>
        <v>high-score</v>
      </c>
      <c r="W2208" s="8" t="str">
        <f t="array" ref="W2208">IF(Customer_Churn_Records!$X2208=0,0,IFS(Customer_Churn_Records!$X2208&lt;100000,"low",Customer_Churn_Records!$X2208&lt;300000,"high"))</f>
        <v>high</v>
      </c>
      <c r="X2208" s="8">
        <f>ROUND(Customer_Churn_Records!$I2208,0)</f>
        <v>131078</v>
      </c>
    </row>
    <row r="2209" ht="14.25" customHeight="1">
      <c r="A2209" s="6">
        <v>658.0</v>
      </c>
      <c r="B2209" s="6">
        <v>1.5698474E7</v>
      </c>
      <c r="C2209" s="6" t="s">
        <v>2895</v>
      </c>
      <c r="D2209" s="6">
        <v>601.0</v>
      </c>
      <c r="E2209" s="6" t="s">
        <v>8</v>
      </c>
      <c r="F2209" s="6" t="s">
        <v>10</v>
      </c>
      <c r="G2209" s="7" t="s">
        <v>323</v>
      </c>
      <c r="H2209" s="6">
        <v>1.0</v>
      </c>
      <c r="I2209" s="6" t="s">
        <v>5738</v>
      </c>
      <c r="J2209" s="6">
        <v>2.0</v>
      </c>
      <c r="K2209" s="6">
        <v>1.0</v>
      </c>
      <c r="L2209" s="6">
        <v>1.0</v>
      </c>
      <c r="M2209" s="6" t="s">
        <v>5739</v>
      </c>
      <c r="N2209" s="6">
        <v>0.0</v>
      </c>
      <c r="O2209" s="6">
        <v>0.0</v>
      </c>
      <c r="P2209" s="6">
        <v>1.0</v>
      </c>
      <c r="Q2209" s="6" t="s">
        <v>58</v>
      </c>
      <c r="R2209" s="6">
        <v>929.0</v>
      </c>
      <c r="S2209" s="6">
        <f>COUNTIF(Customer_Churn_Records!$B$2:$B$10000,Customer_Churn_Records!$B2209)</f>
        <v>1</v>
      </c>
      <c r="T2209" s="6">
        <f>ROUNDUP(Customer_Churn_Records!$G2209,0)</f>
        <v>54</v>
      </c>
      <c r="U2209" s="6" t="str">
        <f t="array" ref="U2209">IFS(Customer_Churn_Records!$T2209&lt;30,"young",Customer_Churn_Records!$T2209&lt;50,"middle-aged",Customer_Churn_Records!$T2209&lt;100,"old")</f>
        <v>old</v>
      </c>
      <c r="V2209" s="8" t="str">
        <f t="array" ref="V2209">IFS(Customer_Churn_Records!$D2209&lt;701,"less-score",Customer_Churn_Records!$D2209&lt;851,"high-score")</f>
        <v>less-score</v>
      </c>
      <c r="W2209" s="8" t="str">
        <f t="array" ref="W2209">IF(Customer_Churn_Records!$X2209=0,0,IFS(Customer_Churn_Records!$X2209&lt;100000,"low",Customer_Churn_Records!$X2209&lt;300000,"high"))</f>
        <v>high</v>
      </c>
      <c r="X2209" s="8">
        <f>ROUND(Customer_Churn_Records!$I2209,0)</f>
        <v>131040</v>
      </c>
    </row>
    <row r="2210" ht="14.25" customHeight="1">
      <c r="A2210" s="6">
        <v>7689.0</v>
      </c>
      <c r="B2210" s="6">
        <v>1.5592412E7</v>
      </c>
      <c r="C2210" s="6" t="s">
        <v>1100</v>
      </c>
      <c r="D2210" s="6">
        <v>713.0</v>
      </c>
      <c r="E2210" s="6" t="s">
        <v>8</v>
      </c>
      <c r="F2210" s="6" t="s">
        <v>11</v>
      </c>
      <c r="G2210" s="7" t="s">
        <v>333</v>
      </c>
      <c r="H2210" s="6">
        <v>4.0</v>
      </c>
      <c r="I2210" s="6" t="s">
        <v>5740</v>
      </c>
      <c r="J2210" s="6">
        <v>1.0</v>
      </c>
      <c r="K2210" s="6">
        <v>1.0</v>
      </c>
      <c r="L2210" s="6">
        <v>0.0</v>
      </c>
      <c r="M2210" s="6" t="s">
        <v>5741</v>
      </c>
      <c r="N2210" s="6">
        <v>1.0</v>
      </c>
      <c r="O2210" s="6">
        <v>1.0</v>
      </c>
      <c r="P2210" s="6">
        <v>2.0</v>
      </c>
      <c r="Q2210" s="6" t="s">
        <v>49</v>
      </c>
      <c r="R2210" s="6">
        <v>495.0</v>
      </c>
      <c r="S2210" s="6">
        <f>COUNTIF(Customer_Churn_Records!$B$2:$B$10000,Customer_Churn_Records!$B2210)</f>
        <v>1</v>
      </c>
      <c r="T2210" s="6">
        <f>ROUNDUP(Customer_Churn_Records!$G2210,0)</f>
        <v>45</v>
      </c>
      <c r="U2210" s="6" t="str">
        <f t="array" ref="U2210">IFS(Customer_Churn_Records!$T2210&lt;30,"young",Customer_Churn_Records!$T2210&lt;50,"middle-aged",Customer_Churn_Records!$T2210&lt;100,"old")</f>
        <v>middle-aged</v>
      </c>
      <c r="V2210" s="8" t="str">
        <f t="array" ref="V2210">IFS(Customer_Churn_Records!$D2210&lt;701,"less-score",Customer_Churn_Records!$D2210&lt;851,"high-score")</f>
        <v>high-score</v>
      </c>
      <c r="W2210" s="8" t="str">
        <f t="array" ref="W2210">IF(Customer_Churn_Records!$X2210=0,0,IFS(Customer_Churn_Records!$X2210&lt;100000,"low",Customer_Churn_Records!$X2210&lt;300000,"high"))</f>
        <v>high</v>
      </c>
      <c r="X2210" s="8">
        <f>ROUND(Customer_Churn_Records!$I2210,0)</f>
        <v>131038</v>
      </c>
    </row>
    <row r="2211" ht="14.25" customHeight="1">
      <c r="A2211" s="6">
        <v>9601.0</v>
      </c>
      <c r="B2211" s="6">
        <v>1.5570533E7</v>
      </c>
      <c r="C2211" s="6" t="s">
        <v>127</v>
      </c>
      <c r="D2211" s="6">
        <v>621.0</v>
      </c>
      <c r="E2211" s="6" t="s">
        <v>8</v>
      </c>
      <c r="F2211" s="6" t="s">
        <v>10</v>
      </c>
      <c r="G2211" s="7" t="s">
        <v>564</v>
      </c>
      <c r="H2211" s="6">
        <v>7.0</v>
      </c>
      <c r="I2211" s="6" t="s">
        <v>5742</v>
      </c>
      <c r="J2211" s="6">
        <v>1.0</v>
      </c>
      <c r="K2211" s="6">
        <v>0.0</v>
      </c>
      <c r="L2211" s="6">
        <v>1.0</v>
      </c>
      <c r="M2211" s="6" t="s">
        <v>5743</v>
      </c>
      <c r="N2211" s="6">
        <v>1.0</v>
      </c>
      <c r="O2211" s="6">
        <v>1.0</v>
      </c>
      <c r="P2211" s="6">
        <v>4.0</v>
      </c>
      <c r="Q2211" s="6" t="s">
        <v>44</v>
      </c>
      <c r="R2211" s="6">
        <v>412.0</v>
      </c>
      <c r="S2211" s="6">
        <f>COUNTIF(Customer_Churn_Records!$B$2:$B$10000,Customer_Churn_Records!$B2211)</f>
        <v>1</v>
      </c>
      <c r="T2211" s="6">
        <f>ROUNDUP(Customer_Churn_Records!$G2211,0)</f>
        <v>55</v>
      </c>
      <c r="U2211" s="6" t="str">
        <f t="array" ref="U2211">IFS(Customer_Churn_Records!$T2211&lt;30,"young",Customer_Churn_Records!$T2211&lt;50,"middle-aged",Customer_Churn_Records!$T2211&lt;100,"old")</f>
        <v>old</v>
      </c>
      <c r="V2211" s="8" t="str">
        <f t="array" ref="V2211">IFS(Customer_Churn_Records!$D2211&lt;701,"less-score",Customer_Churn_Records!$D2211&lt;851,"high-score")</f>
        <v>less-score</v>
      </c>
      <c r="W2211" s="8" t="str">
        <f t="array" ref="W2211">IF(Customer_Churn_Records!$X2211=0,0,IFS(Customer_Churn_Records!$X2211&lt;100000,"low",Customer_Churn_Records!$X2211&lt;300000,"high"))</f>
        <v>high</v>
      </c>
      <c r="X2211" s="8">
        <f>ROUND(Customer_Churn_Records!$I2211,0)</f>
        <v>131034</v>
      </c>
    </row>
    <row r="2212" ht="14.25" customHeight="1">
      <c r="A2212" s="6">
        <v>3668.0</v>
      </c>
      <c r="B2212" s="6">
        <v>1.580734E7</v>
      </c>
      <c r="C2212" s="6" t="s">
        <v>1262</v>
      </c>
      <c r="D2212" s="6">
        <v>525.0</v>
      </c>
      <c r="E2212" s="6" t="s">
        <v>8</v>
      </c>
      <c r="F2212" s="6" t="s">
        <v>11</v>
      </c>
      <c r="G2212" s="7" t="s">
        <v>103</v>
      </c>
      <c r="H2212" s="6">
        <v>4.0</v>
      </c>
      <c r="I2212" s="6" t="s">
        <v>5744</v>
      </c>
      <c r="J2212" s="6">
        <v>2.0</v>
      </c>
      <c r="K2212" s="6">
        <v>0.0</v>
      </c>
      <c r="L2212" s="6">
        <v>0.0</v>
      </c>
      <c r="M2212" s="6" t="s">
        <v>5745</v>
      </c>
      <c r="N2212" s="6">
        <v>0.0</v>
      </c>
      <c r="O2212" s="6">
        <v>0.0</v>
      </c>
      <c r="P2212" s="6">
        <v>1.0</v>
      </c>
      <c r="Q2212" s="6" t="s">
        <v>58</v>
      </c>
      <c r="R2212" s="6">
        <v>253.0</v>
      </c>
      <c r="S2212" s="6">
        <f>COUNTIF(Customer_Churn_Records!$B$2:$B$10000,Customer_Churn_Records!$B2212)</f>
        <v>1</v>
      </c>
      <c r="T2212" s="6">
        <f>ROUNDUP(Customer_Churn_Records!$G2212,0)</f>
        <v>33</v>
      </c>
      <c r="U2212" s="6" t="str">
        <f t="array" ref="U2212">IFS(Customer_Churn_Records!$T2212&lt;30,"young",Customer_Churn_Records!$T2212&lt;50,"middle-aged",Customer_Churn_Records!$T2212&lt;100,"old")</f>
        <v>middle-aged</v>
      </c>
      <c r="V2212" s="8" t="str">
        <f t="array" ref="V2212">IFS(Customer_Churn_Records!$D2212&lt;701,"less-score",Customer_Churn_Records!$D2212&lt;851,"high-score")</f>
        <v>less-score</v>
      </c>
      <c r="W2212" s="8" t="str">
        <f t="array" ref="W2212">IF(Customer_Churn_Records!$X2212=0,0,IFS(Customer_Churn_Records!$X2212&lt;100000,"low",Customer_Churn_Records!$X2212&lt;300000,"high"))</f>
        <v>high</v>
      </c>
      <c r="X2212" s="8">
        <f>ROUND(Customer_Churn_Records!$I2212,0)</f>
        <v>131024</v>
      </c>
    </row>
    <row r="2213" ht="14.25" customHeight="1">
      <c r="A2213" s="6">
        <v>6361.0</v>
      </c>
      <c r="B2213" s="6">
        <v>1.5661591E7</v>
      </c>
      <c r="C2213" s="6" t="s">
        <v>4574</v>
      </c>
      <c r="D2213" s="6">
        <v>413.0</v>
      </c>
      <c r="E2213" s="6" t="s">
        <v>8</v>
      </c>
      <c r="F2213" s="6" t="s">
        <v>11</v>
      </c>
      <c r="G2213" s="7" t="s">
        <v>107</v>
      </c>
      <c r="H2213" s="6">
        <v>1.0</v>
      </c>
      <c r="I2213" s="6" t="s">
        <v>5746</v>
      </c>
      <c r="J2213" s="6">
        <v>2.0</v>
      </c>
      <c r="K2213" s="6">
        <v>1.0</v>
      </c>
      <c r="L2213" s="6">
        <v>1.0</v>
      </c>
      <c r="M2213" s="6" t="s">
        <v>5747</v>
      </c>
      <c r="N2213" s="6">
        <v>0.0</v>
      </c>
      <c r="O2213" s="6">
        <v>0.0</v>
      </c>
      <c r="P2213" s="6">
        <v>1.0</v>
      </c>
      <c r="Q2213" s="6" t="s">
        <v>79</v>
      </c>
      <c r="R2213" s="6">
        <v>827.0</v>
      </c>
      <c r="S2213" s="6">
        <f>COUNTIF(Customer_Churn_Records!$B$2:$B$10000,Customer_Churn_Records!$B2213)</f>
        <v>1</v>
      </c>
      <c r="T2213" s="6">
        <f>ROUNDUP(Customer_Churn_Records!$G2213,0)</f>
        <v>39</v>
      </c>
      <c r="U2213" s="6" t="str">
        <f t="array" ref="U2213">IFS(Customer_Churn_Records!$T2213&lt;30,"young",Customer_Churn_Records!$T2213&lt;50,"middle-aged",Customer_Churn_Records!$T2213&lt;100,"old")</f>
        <v>middle-aged</v>
      </c>
      <c r="V2213" s="8" t="str">
        <f t="array" ref="V2213">IFS(Customer_Churn_Records!$D2213&lt;701,"less-score",Customer_Churn_Records!$D2213&lt;851,"high-score")</f>
        <v>less-score</v>
      </c>
      <c r="W2213" s="8" t="str">
        <f t="array" ref="W2213">IF(Customer_Churn_Records!$X2213=0,0,IFS(Customer_Churn_Records!$X2213&lt;100000,"low",Customer_Churn_Records!$X2213&lt;300000,"high"))</f>
        <v>high</v>
      </c>
      <c r="X2213" s="8">
        <f>ROUND(Customer_Churn_Records!$I2213,0)</f>
        <v>130970</v>
      </c>
    </row>
    <row r="2214" ht="14.25" customHeight="1">
      <c r="A2214" s="6">
        <v>3744.0</v>
      </c>
      <c r="B2214" s="6">
        <v>1.5678944E7</v>
      </c>
      <c r="C2214" s="6" t="s">
        <v>2166</v>
      </c>
      <c r="D2214" s="6">
        <v>655.0</v>
      </c>
      <c r="E2214" s="6" t="s">
        <v>8</v>
      </c>
      <c r="F2214" s="6" t="s">
        <v>10</v>
      </c>
      <c r="G2214" s="7" t="s">
        <v>114</v>
      </c>
      <c r="H2214" s="6">
        <v>6.0</v>
      </c>
      <c r="I2214" s="6" t="s">
        <v>5748</v>
      </c>
      <c r="J2214" s="6">
        <v>1.0</v>
      </c>
      <c r="K2214" s="6">
        <v>1.0</v>
      </c>
      <c r="L2214" s="6">
        <v>0.0</v>
      </c>
      <c r="M2214" s="6" t="s">
        <v>5749</v>
      </c>
      <c r="N2214" s="6">
        <v>1.0</v>
      </c>
      <c r="O2214" s="6">
        <v>1.0</v>
      </c>
      <c r="P2214" s="6">
        <v>4.0</v>
      </c>
      <c r="Q2214" s="6" t="s">
        <v>79</v>
      </c>
      <c r="R2214" s="6">
        <v>515.0</v>
      </c>
      <c r="S2214" s="6">
        <f>COUNTIF(Customer_Churn_Records!$B$2:$B$10000,Customer_Churn_Records!$B2214)</f>
        <v>1</v>
      </c>
      <c r="T2214" s="6">
        <f>ROUNDUP(Customer_Churn_Records!$G2214,0)</f>
        <v>32</v>
      </c>
      <c r="U2214" s="6" t="str">
        <f t="array" ref="U2214">IFS(Customer_Churn_Records!$T2214&lt;30,"young",Customer_Churn_Records!$T2214&lt;50,"middle-aged",Customer_Churn_Records!$T2214&lt;100,"old")</f>
        <v>middle-aged</v>
      </c>
      <c r="V2214" s="8" t="str">
        <f t="array" ref="V2214">IFS(Customer_Churn_Records!$D2214&lt;701,"less-score",Customer_Churn_Records!$D2214&lt;851,"high-score")</f>
        <v>less-score</v>
      </c>
      <c r="W2214" s="8" t="str">
        <f t="array" ref="W2214">IF(Customer_Churn_Records!$X2214=0,0,IFS(Customer_Churn_Records!$X2214&lt;100000,"low",Customer_Churn_Records!$X2214&lt;300000,"high"))</f>
        <v>high</v>
      </c>
      <c r="X2214" s="8">
        <f>ROUND(Customer_Churn_Records!$I2214,0)</f>
        <v>130936</v>
      </c>
    </row>
    <row r="2215" ht="14.25" customHeight="1">
      <c r="A2215" s="6">
        <v>1081.0</v>
      </c>
      <c r="B2215" s="6">
        <v>1.5589195E7</v>
      </c>
      <c r="C2215" s="6" t="s">
        <v>5750</v>
      </c>
      <c r="D2215" s="6">
        <v>766.0</v>
      </c>
      <c r="E2215" s="6" t="s">
        <v>8</v>
      </c>
      <c r="F2215" s="6" t="s">
        <v>10</v>
      </c>
      <c r="G2215" s="7" t="s">
        <v>41</v>
      </c>
      <c r="H2215" s="6">
        <v>7.0</v>
      </c>
      <c r="I2215" s="6" t="s">
        <v>5751</v>
      </c>
      <c r="J2215" s="6">
        <v>1.0</v>
      </c>
      <c r="K2215" s="6">
        <v>0.0</v>
      </c>
      <c r="L2215" s="6">
        <v>1.0</v>
      </c>
      <c r="M2215" s="6" t="s">
        <v>5752</v>
      </c>
      <c r="N2215" s="6">
        <v>0.0</v>
      </c>
      <c r="O2215" s="6">
        <v>0.0</v>
      </c>
      <c r="P2215" s="6">
        <v>4.0</v>
      </c>
      <c r="Q2215" s="6" t="s">
        <v>49</v>
      </c>
      <c r="R2215" s="6">
        <v>436.0</v>
      </c>
      <c r="S2215" s="6">
        <f>COUNTIF(Customer_Churn_Records!$B$2:$B$10000,Customer_Churn_Records!$B2215)</f>
        <v>1</v>
      </c>
      <c r="T2215" s="6">
        <f>ROUNDUP(Customer_Churn_Records!$G2215,0)</f>
        <v>38</v>
      </c>
      <c r="U2215" s="6" t="str">
        <f t="array" ref="U2215">IFS(Customer_Churn_Records!$T2215&lt;30,"young",Customer_Churn_Records!$T2215&lt;50,"middle-aged",Customer_Churn_Records!$T2215&lt;100,"old")</f>
        <v>middle-aged</v>
      </c>
      <c r="V2215" s="8" t="str">
        <f t="array" ref="V2215">IFS(Customer_Churn_Records!$D2215&lt;701,"less-score",Customer_Churn_Records!$D2215&lt;851,"high-score")</f>
        <v>high-score</v>
      </c>
      <c r="W2215" s="8" t="str">
        <f t="array" ref="W2215">IF(Customer_Churn_Records!$X2215=0,0,IFS(Customer_Churn_Records!$X2215&lt;100000,"low",Customer_Churn_Records!$X2215&lt;300000,"high"))</f>
        <v>high</v>
      </c>
      <c r="X2215" s="8">
        <f>ROUND(Customer_Churn_Records!$I2215,0)</f>
        <v>130934</v>
      </c>
    </row>
    <row r="2216" ht="14.25" customHeight="1">
      <c r="A2216" s="6">
        <v>7737.0</v>
      </c>
      <c r="B2216" s="6">
        <v>1.568564E7</v>
      </c>
      <c r="C2216" s="6" t="s">
        <v>5753</v>
      </c>
      <c r="D2216" s="6">
        <v>649.0</v>
      </c>
      <c r="E2216" s="6" t="s">
        <v>7</v>
      </c>
      <c r="F2216" s="6" t="s">
        <v>10</v>
      </c>
      <c r="G2216" s="7" t="s">
        <v>167</v>
      </c>
      <c r="H2216" s="6">
        <v>3.0</v>
      </c>
      <c r="I2216" s="6" t="s">
        <v>5754</v>
      </c>
      <c r="J2216" s="6">
        <v>1.0</v>
      </c>
      <c r="K2216" s="6">
        <v>1.0</v>
      </c>
      <c r="L2216" s="6">
        <v>1.0</v>
      </c>
      <c r="M2216" s="6" t="s">
        <v>5755</v>
      </c>
      <c r="N2216" s="6">
        <v>0.0</v>
      </c>
      <c r="O2216" s="6">
        <v>0.0</v>
      </c>
      <c r="P2216" s="6">
        <v>1.0</v>
      </c>
      <c r="Q2216" s="6" t="s">
        <v>79</v>
      </c>
      <c r="R2216" s="6">
        <v>457.0</v>
      </c>
      <c r="S2216" s="6">
        <f>COUNTIF(Customer_Churn_Records!$B$2:$B$10000,Customer_Churn_Records!$B2216)</f>
        <v>1</v>
      </c>
      <c r="T2216" s="6">
        <f>ROUNDUP(Customer_Churn_Records!$G2216,0)</f>
        <v>41</v>
      </c>
      <c r="U2216" s="6" t="str">
        <f t="array" ref="U2216">IFS(Customer_Churn_Records!$T2216&lt;30,"young",Customer_Churn_Records!$T2216&lt;50,"middle-aged",Customer_Churn_Records!$T2216&lt;100,"old")</f>
        <v>middle-aged</v>
      </c>
      <c r="V2216" s="8" t="str">
        <f t="array" ref="V2216">IFS(Customer_Churn_Records!$D2216&lt;701,"less-score",Customer_Churn_Records!$D2216&lt;851,"high-score")</f>
        <v>less-score</v>
      </c>
      <c r="W2216" s="8" t="str">
        <f t="array" ref="W2216">IF(Customer_Churn_Records!$X2216=0,0,IFS(Customer_Churn_Records!$X2216&lt;100000,"low",Customer_Churn_Records!$X2216&lt;300000,"high"))</f>
        <v>high</v>
      </c>
      <c r="X2216" s="8">
        <f>ROUND(Customer_Churn_Records!$I2216,0)</f>
        <v>130932</v>
      </c>
    </row>
    <row r="2217" ht="14.25" customHeight="1">
      <c r="A2217" s="6">
        <v>3366.0</v>
      </c>
      <c r="B2217" s="6">
        <v>1.5764431E7</v>
      </c>
      <c r="C2217" s="6" t="s">
        <v>5756</v>
      </c>
      <c r="D2217" s="6">
        <v>671.0</v>
      </c>
      <c r="E2217" s="6" t="s">
        <v>9</v>
      </c>
      <c r="F2217" s="6" t="s">
        <v>10</v>
      </c>
      <c r="G2217" s="7" t="s">
        <v>140</v>
      </c>
      <c r="H2217" s="6">
        <v>5.0</v>
      </c>
      <c r="I2217" s="6" t="s">
        <v>5757</v>
      </c>
      <c r="J2217" s="6">
        <v>4.0</v>
      </c>
      <c r="K2217" s="6">
        <v>1.0</v>
      </c>
      <c r="L2217" s="6">
        <v>1.0</v>
      </c>
      <c r="M2217" s="6" t="s">
        <v>5758</v>
      </c>
      <c r="N2217" s="6">
        <v>1.0</v>
      </c>
      <c r="O2217" s="6">
        <v>1.0</v>
      </c>
      <c r="P2217" s="6">
        <v>1.0</v>
      </c>
      <c r="Q2217" s="6" t="s">
        <v>79</v>
      </c>
      <c r="R2217" s="6">
        <v>586.0</v>
      </c>
      <c r="S2217" s="6">
        <f>COUNTIF(Customer_Churn_Records!$B$2:$B$10000,Customer_Churn_Records!$B2217)</f>
        <v>1</v>
      </c>
      <c r="T2217" s="6">
        <f>ROUNDUP(Customer_Churn_Records!$G2217,0)</f>
        <v>34</v>
      </c>
      <c r="U2217" s="6" t="str">
        <f t="array" ref="U2217">IFS(Customer_Churn_Records!$T2217&lt;30,"young",Customer_Churn_Records!$T2217&lt;50,"middle-aged",Customer_Churn_Records!$T2217&lt;100,"old")</f>
        <v>middle-aged</v>
      </c>
      <c r="V2217" s="8" t="str">
        <f t="array" ref="V2217">IFS(Customer_Churn_Records!$D2217&lt;701,"less-score",Customer_Churn_Records!$D2217&lt;851,"high-score")</f>
        <v>less-score</v>
      </c>
      <c r="W2217" s="8" t="str">
        <f t="array" ref="W2217">IF(Customer_Churn_Records!$X2217=0,0,IFS(Customer_Churn_Records!$X2217&lt;100000,"low",Customer_Churn_Records!$X2217&lt;300000,"high"))</f>
        <v>high</v>
      </c>
      <c r="X2217" s="8">
        <f>ROUND(Customer_Churn_Records!$I2217,0)</f>
        <v>130929</v>
      </c>
    </row>
    <row r="2218" ht="14.25" customHeight="1">
      <c r="A2218" s="6">
        <v>2249.0</v>
      </c>
      <c r="B2218" s="6">
        <v>1.5783958E7</v>
      </c>
      <c r="C2218" s="6" t="s">
        <v>5759</v>
      </c>
      <c r="D2218" s="6">
        <v>539.0</v>
      </c>
      <c r="E2218" s="6" t="s">
        <v>9</v>
      </c>
      <c r="F2218" s="6" t="s">
        <v>10</v>
      </c>
      <c r="G2218" s="7" t="s">
        <v>72</v>
      </c>
      <c r="H2218" s="6">
        <v>1.0</v>
      </c>
      <c r="I2218" s="6" t="s">
        <v>5760</v>
      </c>
      <c r="J2218" s="6">
        <v>2.0</v>
      </c>
      <c r="K2218" s="6">
        <v>0.0</v>
      </c>
      <c r="L2218" s="6">
        <v>0.0</v>
      </c>
      <c r="M2218" s="6" t="s">
        <v>5761</v>
      </c>
      <c r="N2218" s="6">
        <v>0.0</v>
      </c>
      <c r="O2218" s="6">
        <v>0.0</v>
      </c>
      <c r="P2218" s="6">
        <v>1.0</v>
      </c>
      <c r="Q2218" s="6" t="s">
        <v>79</v>
      </c>
      <c r="R2218" s="6">
        <v>319.0</v>
      </c>
      <c r="S2218" s="6">
        <f>COUNTIF(Customer_Churn_Records!$B$2:$B$10000,Customer_Churn_Records!$B2218)</f>
        <v>1</v>
      </c>
      <c r="T2218" s="6">
        <f>ROUNDUP(Customer_Churn_Records!$G2218,0)</f>
        <v>37</v>
      </c>
      <c r="U2218" s="6" t="str">
        <f t="array" ref="U2218">IFS(Customer_Churn_Records!$T2218&lt;30,"young",Customer_Churn_Records!$T2218&lt;50,"middle-aged",Customer_Churn_Records!$T2218&lt;100,"old")</f>
        <v>middle-aged</v>
      </c>
      <c r="V2218" s="8" t="str">
        <f t="array" ref="V2218">IFS(Customer_Churn_Records!$D2218&lt;701,"less-score",Customer_Churn_Records!$D2218&lt;851,"high-score")</f>
        <v>less-score</v>
      </c>
      <c r="W2218" s="8" t="str">
        <f t="array" ref="W2218">IF(Customer_Churn_Records!$X2218=0,0,IFS(Customer_Churn_Records!$X2218&lt;100000,"low",Customer_Churn_Records!$X2218&lt;300000,"high"))</f>
        <v>high</v>
      </c>
      <c r="X2218" s="8">
        <f>ROUND(Customer_Churn_Records!$I2218,0)</f>
        <v>130923</v>
      </c>
    </row>
    <row r="2219" ht="14.25" customHeight="1">
      <c r="A2219" s="6">
        <v>468.0</v>
      </c>
      <c r="B2219" s="6">
        <v>1.5593782E7</v>
      </c>
      <c r="C2219" s="6" t="s">
        <v>254</v>
      </c>
      <c r="D2219" s="6">
        <v>816.0</v>
      </c>
      <c r="E2219" s="6" t="s">
        <v>8</v>
      </c>
      <c r="F2219" s="6" t="s">
        <v>10</v>
      </c>
      <c r="G2219" s="7" t="s">
        <v>41</v>
      </c>
      <c r="H2219" s="6">
        <v>5.0</v>
      </c>
      <c r="I2219" s="6" t="s">
        <v>5762</v>
      </c>
      <c r="J2219" s="6">
        <v>3.0</v>
      </c>
      <c r="K2219" s="6">
        <v>1.0</v>
      </c>
      <c r="L2219" s="6">
        <v>0.0</v>
      </c>
      <c r="M2219" s="6" t="s">
        <v>5763</v>
      </c>
      <c r="N2219" s="6">
        <v>1.0</v>
      </c>
      <c r="O2219" s="6">
        <v>1.0</v>
      </c>
      <c r="P2219" s="6">
        <v>4.0</v>
      </c>
      <c r="Q2219" s="6" t="s">
        <v>49</v>
      </c>
      <c r="R2219" s="6">
        <v>961.0</v>
      </c>
      <c r="S2219" s="6">
        <f>COUNTIF(Customer_Churn_Records!$B$2:$B$10000,Customer_Churn_Records!$B2219)</f>
        <v>1</v>
      </c>
      <c r="T2219" s="6">
        <f>ROUNDUP(Customer_Churn_Records!$G2219,0)</f>
        <v>38</v>
      </c>
      <c r="U2219" s="6" t="str">
        <f t="array" ref="U2219">IFS(Customer_Churn_Records!$T2219&lt;30,"young",Customer_Churn_Records!$T2219&lt;50,"middle-aged",Customer_Churn_Records!$T2219&lt;100,"old")</f>
        <v>middle-aged</v>
      </c>
      <c r="V2219" s="8" t="str">
        <f t="array" ref="V2219">IFS(Customer_Churn_Records!$D2219&lt;701,"less-score",Customer_Churn_Records!$D2219&lt;851,"high-score")</f>
        <v>high-score</v>
      </c>
      <c r="W2219" s="8" t="str">
        <f t="array" ref="W2219">IF(Customer_Churn_Records!$X2219=0,0,IFS(Customer_Churn_Records!$X2219&lt;100000,"low",Customer_Churn_Records!$X2219&lt;300000,"high"))</f>
        <v>high</v>
      </c>
      <c r="X2219" s="8">
        <f>ROUND(Customer_Churn_Records!$I2219,0)</f>
        <v>130879</v>
      </c>
    </row>
    <row r="2220" ht="14.25" customHeight="1">
      <c r="A2220" s="6">
        <v>2252.0</v>
      </c>
      <c r="B2220" s="6">
        <v>1.5631333E7</v>
      </c>
      <c r="C2220" s="6" t="s">
        <v>4637</v>
      </c>
      <c r="D2220" s="6">
        <v>677.0</v>
      </c>
      <c r="E2220" s="6" t="s">
        <v>9</v>
      </c>
      <c r="F2220" s="6" t="s">
        <v>10</v>
      </c>
      <c r="G2220" s="7" t="s">
        <v>213</v>
      </c>
      <c r="H2220" s="6">
        <v>8.0</v>
      </c>
      <c r="I2220" s="6" t="s">
        <v>5764</v>
      </c>
      <c r="J2220" s="6">
        <v>1.0</v>
      </c>
      <c r="K2220" s="6">
        <v>1.0</v>
      </c>
      <c r="L2220" s="6">
        <v>0.0</v>
      </c>
      <c r="M2220" s="6" t="s">
        <v>5765</v>
      </c>
      <c r="N2220" s="6">
        <v>0.0</v>
      </c>
      <c r="O2220" s="6">
        <v>0.0</v>
      </c>
      <c r="P2220" s="6">
        <v>5.0</v>
      </c>
      <c r="Q2220" s="6" t="s">
        <v>58</v>
      </c>
      <c r="R2220" s="6">
        <v>236.0</v>
      </c>
      <c r="S2220" s="6">
        <f>COUNTIF(Customer_Churn_Records!$B$2:$B$10000,Customer_Churn_Records!$B2220)</f>
        <v>1</v>
      </c>
      <c r="T2220" s="6">
        <f>ROUNDUP(Customer_Churn_Records!$G2220,0)</f>
        <v>25</v>
      </c>
      <c r="U2220" s="6" t="str">
        <f t="array" ref="U2220">IFS(Customer_Churn_Records!$T2220&lt;30,"young",Customer_Churn_Records!$T2220&lt;50,"middle-aged",Customer_Churn_Records!$T2220&lt;100,"old")</f>
        <v>young</v>
      </c>
      <c r="V2220" s="8" t="str">
        <f t="array" ref="V2220">IFS(Customer_Churn_Records!$D2220&lt;701,"less-score",Customer_Churn_Records!$D2220&lt;851,"high-score")</f>
        <v>less-score</v>
      </c>
      <c r="W2220" s="8" t="str">
        <f t="array" ref="W2220">IF(Customer_Churn_Records!$X2220=0,0,IFS(Customer_Churn_Records!$X2220&lt;100000,"low",Customer_Churn_Records!$X2220&lt;300000,"high"))</f>
        <v>high</v>
      </c>
      <c r="X2220" s="8">
        <f>ROUND(Customer_Churn_Records!$I2220,0)</f>
        <v>130866</v>
      </c>
    </row>
    <row r="2221" ht="14.25" customHeight="1">
      <c r="A2221" s="6">
        <v>132.0</v>
      </c>
      <c r="B2221" s="6">
        <v>1.5718369E7</v>
      </c>
      <c r="C2221" s="6" t="s">
        <v>5766</v>
      </c>
      <c r="D2221" s="6">
        <v>795.0</v>
      </c>
      <c r="E2221" s="6" t="s">
        <v>8</v>
      </c>
      <c r="F2221" s="6" t="s">
        <v>10</v>
      </c>
      <c r="G2221" s="7" t="s">
        <v>103</v>
      </c>
      <c r="H2221" s="6">
        <v>9.0</v>
      </c>
      <c r="I2221" s="6" t="s">
        <v>5767</v>
      </c>
      <c r="J2221" s="6">
        <v>1.0</v>
      </c>
      <c r="K2221" s="6">
        <v>1.0</v>
      </c>
      <c r="L2221" s="6">
        <v>1.0</v>
      </c>
      <c r="M2221" s="6" t="s">
        <v>5768</v>
      </c>
      <c r="N2221" s="6">
        <v>0.0</v>
      </c>
      <c r="O2221" s="6">
        <v>0.0</v>
      </c>
      <c r="P2221" s="6">
        <v>5.0</v>
      </c>
      <c r="Q2221" s="6" t="s">
        <v>49</v>
      </c>
      <c r="R2221" s="6">
        <v>411.0</v>
      </c>
      <c r="S2221" s="6">
        <f>COUNTIF(Customer_Churn_Records!$B$2:$B$10000,Customer_Churn_Records!$B2221)</f>
        <v>1</v>
      </c>
      <c r="T2221" s="6">
        <f>ROUNDUP(Customer_Churn_Records!$G2221,0)</f>
        <v>33</v>
      </c>
      <c r="U2221" s="6" t="str">
        <f t="array" ref="U2221">IFS(Customer_Churn_Records!$T2221&lt;30,"young",Customer_Churn_Records!$T2221&lt;50,"middle-aged",Customer_Churn_Records!$T2221&lt;100,"old")</f>
        <v>middle-aged</v>
      </c>
      <c r="V2221" s="8" t="str">
        <f t="array" ref="V2221">IFS(Customer_Churn_Records!$D2221&lt;701,"less-score",Customer_Churn_Records!$D2221&lt;851,"high-score")</f>
        <v>high-score</v>
      </c>
      <c r="W2221" s="8" t="str">
        <f t="array" ref="W2221">IF(Customer_Churn_Records!$X2221=0,0,IFS(Customer_Churn_Records!$X2221&lt;100000,"low",Customer_Churn_Records!$X2221&lt;300000,"high"))</f>
        <v>high</v>
      </c>
      <c r="X2221" s="8">
        <f>ROUND(Customer_Churn_Records!$I2221,0)</f>
        <v>130862</v>
      </c>
    </row>
    <row r="2222" ht="14.25" customHeight="1">
      <c r="A2222" s="6">
        <v>1112.0</v>
      </c>
      <c r="B2222" s="6">
        <v>1.5798424E7</v>
      </c>
      <c r="C2222" s="6" t="s">
        <v>5769</v>
      </c>
      <c r="D2222" s="6">
        <v>833.0</v>
      </c>
      <c r="E2222" s="6" t="s">
        <v>8</v>
      </c>
      <c r="F2222" s="6" t="s">
        <v>11</v>
      </c>
      <c r="G2222" s="7" t="s">
        <v>274</v>
      </c>
      <c r="H2222" s="6">
        <v>1.0</v>
      </c>
      <c r="I2222" s="6" t="s">
        <v>5770</v>
      </c>
      <c r="J2222" s="6">
        <v>1.0</v>
      </c>
      <c r="K2222" s="6">
        <v>1.0</v>
      </c>
      <c r="L2222" s="6">
        <v>1.0</v>
      </c>
      <c r="M2222" s="6" t="s">
        <v>5771</v>
      </c>
      <c r="N2222" s="6">
        <v>1.0</v>
      </c>
      <c r="O2222" s="6">
        <v>1.0</v>
      </c>
      <c r="P2222" s="6">
        <v>2.0</v>
      </c>
      <c r="Q2222" s="6" t="s">
        <v>44</v>
      </c>
      <c r="R2222" s="6">
        <v>504.0</v>
      </c>
      <c r="S2222" s="6">
        <f>COUNTIF(Customer_Churn_Records!$B$2:$B$10000,Customer_Churn_Records!$B2222)</f>
        <v>1</v>
      </c>
      <c r="T2222" s="6">
        <f>ROUNDUP(Customer_Churn_Records!$G2222,0)</f>
        <v>59</v>
      </c>
      <c r="U2222" s="6" t="str">
        <f t="array" ref="U2222">IFS(Customer_Churn_Records!$T2222&lt;30,"young",Customer_Churn_Records!$T2222&lt;50,"middle-aged",Customer_Churn_Records!$T2222&lt;100,"old")</f>
        <v>old</v>
      </c>
      <c r="V2222" s="8" t="str">
        <f t="array" ref="V2222">IFS(Customer_Churn_Records!$D2222&lt;701,"less-score",Customer_Churn_Records!$D2222&lt;851,"high-score")</f>
        <v>high-score</v>
      </c>
      <c r="W2222" s="8" t="str">
        <f t="array" ref="W2222">IF(Customer_Churn_Records!$X2222=0,0,IFS(Customer_Churn_Records!$X2222&lt;100000,"low",Customer_Churn_Records!$X2222&lt;300000,"high"))</f>
        <v>high</v>
      </c>
      <c r="X2222" s="8">
        <f>ROUND(Customer_Churn_Records!$I2222,0)</f>
        <v>130855</v>
      </c>
    </row>
    <row r="2223" ht="14.25" customHeight="1">
      <c r="A2223" s="6">
        <v>230.0</v>
      </c>
      <c r="B2223" s="6">
        <v>1.5605461E7</v>
      </c>
      <c r="C2223" s="6" t="s">
        <v>5772</v>
      </c>
      <c r="D2223" s="6">
        <v>594.0</v>
      </c>
      <c r="E2223" s="6" t="s">
        <v>8</v>
      </c>
      <c r="F2223" s="6" t="s">
        <v>10</v>
      </c>
      <c r="G2223" s="7" t="s">
        <v>99</v>
      </c>
      <c r="H2223" s="6">
        <v>3.0</v>
      </c>
      <c r="I2223" s="6" t="s">
        <v>5773</v>
      </c>
      <c r="J2223" s="6">
        <v>1.0</v>
      </c>
      <c r="K2223" s="6">
        <v>1.0</v>
      </c>
      <c r="L2223" s="6">
        <v>0.0</v>
      </c>
      <c r="M2223" s="6" t="s">
        <v>5774</v>
      </c>
      <c r="N2223" s="6">
        <v>0.0</v>
      </c>
      <c r="O2223" s="6">
        <v>0.0</v>
      </c>
      <c r="P2223" s="6">
        <v>4.0</v>
      </c>
      <c r="Q2223" s="6" t="s">
        <v>49</v>
      </c>
      <c r="R2223" s="6">
        <v>873.0</v>
      </c>
      <c r="S2223" s="6">
        <f>COUNTIF(Customer_Churn_Records!$B$2:$B$10000,Customer_Churn_Records!$B2223)</f>
        <v>1</v>
      </c>
      <c r="T2223" s="6">
        <f>ROUNDUP(Customer_Churn_Records!$G2223,0)</f>
        <v>29</v>
      </c>
      <c r="U2223" s="6" t="str">
        <f t="array" ref="U2223">IFS(Customer_Churn_Records!$T2223&lt;30,"young",Customer_Churn_Records!$T2223&lt;50,"middle-aged",Customer_Churn_Records!$T2223&lt;100,"old")</f>
        <v>young</v>
      </c>
      <c r="V2223" s="8" t="str">
        <f t="array" ref="V2223">IFS(Customer_Churn_Records!$D2223&lt;701,"less-score",Customer_Churn_Records!$D2223&lt;851,"high-score")</f>
        <v>less-score</v>
      </c>
      <c r="W2223" s="8" t="str">
        <f t="array" ref="W2223">IF(Customer_Churn_Records!$X2223=0,0,IFS(Customer_Churn_Records!$X2223&lt;100000,"low",Customer_Churn_Records!$X2223&lt;300000,"high"))</f>
        <v>high</v>
      </c>
      <c r="X2223" s="8">
        <f>ROUND(Customer_Churn_Records!$I2223,0)</f>
        <v>130830</v>
      </c>
    </row>
    <row r="2224" ht="14.25" customHeight="1">
      <c r="A2224" s="6">
        <v>1630.0</v>
      </c>
      <c r="B2224" s="6">
        <v>1.5595303E7</v>
      </c>
      <c r="C2224" s="6" t="s">
        <v>2867</v>
      </c>
      <c r="D2224" s="6">
        <v>736.0</v>
      </c>
      <c r="E2224" s="6" t="s">
        <v>8</v>
      </c>
      <c r="F2224" s="6" t="s">
        <v>11</v>
      </c>
      <c r="G2224" s="7" t="s">
        <v>258</v>
      </c>
      <c r="H2224" s="6">
        <v>5.0</v>
      </c>
      <c r="I2224" s="6" t="s">
        <v>5775</v>
      </c>
      <c r="J2224" s="6">
        <v>1.0</v>
      </c>
      <c r="K2224" s="6">
        <v>1.0</v>
      </c>
      <c r="L2224" s="6">
        <v>1.0</v>
      </c>
      <c r="M2224" s="6" t="s">
        <v>5776</v>
      </c>
      <c r="N2224" s="6">
        <v>1.0</v>
      </c>
      <c r="O2224" s="6">
        <v>1.0</v>
      </c>
      <c r="P2224" s="6">
        <v>3.0</v>
      </c>
      <c r="Q2224" s="6" t="s">
        <v>44</v>
      </c>
      <c r="R2224" s="6">
        <v>610.0</v>
      </c>
      <c r="S2224" s="6">
        <f>COUNTIF(Customer_Churn_Records!$B$2:$B$10000,Customer_Churn_Records!$B2224)</f>
        <v>1</v>
      </c>
      <c r="T2224" s="6">
        <f>ROUNDUP(Customer_Churn_Records!$G2224,0)</f>
        <v>46</v>
      </c>
      <c r="U2224" s="6" t="str">
        <f t="array" ref="U2224">IFS(Customer_Churn_Records!$T2224&lt;30,"young",Customer_Churn_Records!$T2224&lt;50,"middle-aged",Customer_Churn_Records!$T2224&lt;100,"old")</f>
        <v>middle-aged</v>
      </c>
      <c r="V2224" s="8" t="str">
        <f t="array" ref="V2224">IFS(Customer_Churn_Records!$D2224&lt;701,"less-score",Customer_Churn_Records!$D2224&lt;851,"high-score")</f>
        <v>high-score</v>
      </c>
      <c r="W2224" s="8" t="str">
        <f t="array" ref="W2224">IF(Customer_Churn_Records!$X2224=0,0,IFS(Customer_Churn_Records!$X2224&lt;100000,"low",Customer_Churn_Records!$X2224&lt;300000,"high"))</f>
        <v>high</v>
      </c>
      <c r="X2224" s="8">
        <f>ROUND(Customer_Churn_Records!$I2224,0)</f>
        <v>130813</v>
      </c>
    </row>
    <row r="2225" ht="14.25" customHeight="1">
      <c r="A2225" s="6">
        <v>6258.0</v>
      </c>
      <c r="B2225" s="6">
        <v>1.5617301E7</v>
      </c>
      <c r="C2225" s="6" t="s">
        <v>5777</v>
      </c>
      <c r="D2225" s="6">
        <v>774.0</v>
      </c>
      <c r="E2225" s="6" t="s">
        <v>8</v>
      </c>
      <c r="F2225" s="6" t="s">
        <v>11</v>
      </c>
      <c r="G2225" s="7" t="s">
        <v>118</v>
      </c>
      <c r="H2225" s="6">
        <v>9.0</v>
      </c>
      <c r="I2225" s="6" t="s">
        <v>5778</v>
      </c>
      <c r="J2225" s="6">
        <v>1.0</v>
      </c>
      <c r="K2225" s="6">
        <v>1.0</v>
      </c>
      <c r="L2225" s="6">
        <v>0.0</v>
      </c>
      <c r="M2225" s="6" t="s">
        <v>5779</v>
      </c>
      <c r="N2225" s="6">
        <v>0.0</v>
      </c>
      <c r="O2225" s="6">
        <v>0.0</v>
      </c>
      <c r="P2225" s="6">
        <v>5.0</v>
      </c>
      <c r="Q2225" s="6" t="s">
        <v>44</v>
      </c>
      <c r="R2225" s="6">
        <v>560.0</v>
      </c>
      <c r="S2225" s="6">
        <f>COUNTIF(Customer_Churn_Records!$B$2:$B$10000,Customer_Churn_Records!$B2225)</f>
        <v>1</v>
      </c>
      <c r="T2225" s="6">
        <f>ROUNDUP(Customer_Churn_Records!$G2225,0)</f>
        <v>36</v>
      </c>
      <c r="U2225" s="6" t="str">
        <f t="array" ref="U2225">IFS(Customer_Churn_Records!$T2225&lt;30,"young",Customer_Churn_Records!$T2225&lt;50,"middle-aged",Customer_Churn_Records!$T2225&lt;100,"old")</f>
        <v>middle-aged</v>
      </c>
      <c r="V2225" s="8" t="str">
        <f t="array" ref="V2225">IFS(Customer_Churn_Records!$D2225&lt;701,"less-score",Customer_Churn_Records!$D2225&lt;851,"high-score")</f>
        <v>high-score</v>
      </c>
      <c r="W2225" s="8" t="str">
        <f t="array" ref="W2225">IF(Customer_Churn_Records!$X2225=0,0,IFS(Customer_Churn_Records!$X2225&lt;100000,"low",Customer_Churn_Records!$X2225&lt;300000,"high"))</f>
        <v>high</v>
      </c>
      <c r="X2225" s="8">
        <f>ROUND(Customer_Churn_Records!$I2225,0)</f>
        <v>130810</v>
      </c>
    </row>
    <row r="2226" ht="14.25" customHeight="1">
      <c r="A2226" s="6">
        <v>3168.0</v>
      </c>
      <c r="B2226" s="6">
        <v>1.5583137E7</v>
      </c>
      <c r="C2226" s="6" t="s">
        <v>5780</v>
      </c>
      <c r="D2226" s="6">
        <v>637.0</v>
      </c>
      <c r="E2226" s="6" t="s">
        <v>7</v>
      </c>
      <c r="F2226" s="6" t="s">
        <v>10</v>
      </c>
      <c r="G2226" s="7" t="s">
        <v>68</v>
      </c>
      <c r="H2226" s="6">
        <v>7.0</v>
      </c>
      <c r="I2226" s="6" t="s">
        <v>5781</v>
      </c>
      <c r="J2226" s="6">
        <v>2.0</v>
      </c>
      <c r="K2226" s="6">
        <v>1.0</v>
      </c>
      <c r="L2226" s="6">
        <v>1.0</v>
      </c>
      <c r="M2226" s="6" t="s">
        <v>5782</v>
      </c>
      <c r="N2226" s="6">
        <v>1.0</v>
      </c>
      <c r="O2226" s="6">
        <v>1.0</v>
      </c>
      <c r="P2226" s="6">
        <v>1.0</v>
      </c>
      <c r="Q2226" s="6" t="s">
        <v>79</v>
      </c>
      <c r="R2226" s="6">
        <v>358.0</v>
      </c>
      <c r="S2226" s="6">
        <f>COUNTIF(Customer_Churn_Records!$B$2:$B$10000,Customer_Churn_Records!$B2226)</f>
        <v>1</v>
      </c>
      <c r="T2226" s="6">
        <f>ROUNDUP(Customer_Churn_Records!$G2226,0)</f>
        <v>48</v>
      </c>
      <c r="U2226" s="6" t="str">
        <f t="array" ref="U2226">IFS(Customer_Churn_Records!$T2226&lt;30,"young",Customer_Churn_Records!$T2226&lt;50,"middle-aged",Customer_Churn_Records!$T2226&lt;100,"old")</f>
        <v>middle-aged</v>
      </c>
      <c r="V2226" s="8" t="str">
        <f t="array" ref="V2226">IFS(Customer_Churn_Records!$D2226&lt;701,"less-score",Customer_Churn_Records!$D2226&lt;851,"high-score")</f>
        <v>less-score</v>
      </c>
      <c r="W2226" s="8" t="str">
        <f t="array" ref="W2226">IF(Customer_Churn_Records!$X2226=0,0,IFS(Customer_Churn_Records!$X2226&lt;100000,"low",Customer_Churn_Records!$X2226&lt;300000,"high"))</f>
        <v>high</v>
      </c>
      <c r="X2226" s="8">
        <f>ROUND(Customer_Churn_Records!$I2226,0)</f>
        <v>130807</v>
      </c>
    </row>
    <row r="2227" ht="14.25" customHeight="1">
      <c r="A2227" s="6">
        <v>2023.0</v>
      </c>
      <c r="B2227" s="6">
        <v>1.5761477E7</v>
      </c>
      <c r="C2227" s="6" t="s">
        <v>2353</v>
      </c>
      <c r="D2227" s="6">
        <v>501.0</v>
      </c>
      <c r="E2227" s="6" t="s">
        <v>8</v>
      </c>
      <c r="F2227" s="6" t="s">
        <v>11</v>
      </c>
      <c r="G2227" s="7" t="s">
        <v>489</v>
      </c>
      <c r="H2227" s="6">
        <v>4.0</v>
      </c>
      <c r="I2227" s="6" t="s">
        <v>5783</v>
      </c>
      <c r="J2227" s="6">
        <v>2.0</v>
      </c>
      <c r="K2227" s="6">
        <v>1.0</v>
      </c>
      <c r="L2227" s="6">
        <v>0.0</v>
      </c>
      <c r="M2227" s="6" t="s">
        <v>5784</v>
      </c>
      <c r="N2227" s="6">
        <v>0.0</v>
      </c>
      <c r="O2227" s="6">
        <v>0.0</v>
      </c>
      <c r="P2227" s="6">
        <v>1.0</v>
      </c>
      <c r="Q2227" s="6" t="s">
        <v>49</v>
      </c>
      <c r="R2227" s="6">
        <v>796.0</v>
      </c>
      <c r="S2227" s="6">
        <f>COUNTIF(Customer_Churn_Records!$B$2:$B$10000,Customer_Churn_Records!$B2227)</f>
        <v>1</v>
      </c>
      <c r="T2227" s="6">
        <f>ROUNDUP(Customer_Churn_Records!$G2227,0)</f>
        <v>24</v>
      </c>
      <c r="U2227" s="6" t="str">
        <f t="array" ref="U2227">IFS(Customer_Churn_Records!$T2227&lt;30,"young",Customer_Churn_Records!$T2227&lt;50,"middle-aged",Customer_Churn_Records!$T2227&lt;100,"old")</f>
        <v>young</v>
      </c>
      <c r="V2227" s="8" t="str">
        <f t="array" ref="V2227">IFS(Customer_Churn_Records!$D2227&lt;701,"less-score",Customer_Churn_Records!$D2227&lt;851,"high-score")</f>
        <v>less-score</v>
      </c>
      <c r="W2227" s="8" t="str">
        <f t="array" ref="W2227">IF(Customer_Churn_Records!$X2227=0,0,IFS(Customer_Churn_Records!$X2227&lt;100000,"low",Customer_Churn_Records!$X2227&lt;300000,"high"))</f>
        <v>high</v>
      </c>
      <c r="X2227" s="8">
        <f>ROUND(Customer_Churn_Records!$I2227,0)</f>
        <v>130806</v>
      </c>
    </row>
    <row r="2228" ht="14.25" customHeight="1">
      <c r="A2228" s="6">
        <v>951.0</v>
      </c>
      <c r="B2228" s="6">
        <v>1.5630328E7</v>
      </c>
      <c r="C2228" s="6" t="s">
        <v>5785</v>
      </c>
      <c r="D2228" s="6">
        <v>635.0</v>
      </c>
      <c r="E2228" s="6" t="s">
        <v>7</v>
      </c>
      <c r="F2228" s="6" t="s">
        <v>10</v>
      </c>
      <c r="G2228" s="7" t="s">
        <v>68</v>
      </c>
      <c r="H2228" s="6">
        <v>8.0</v>
      </c>
      <c r="I2228" s="6" t="s">
        <v>5786</v>
      </c>
      <c r="J2228" s="6">
        <v>2.0</v>
      </c>
      <c r="K2228" s="6">
        <v>1.0</v>
      </c>
      <c r="L2228" s="6">
        <v>1.0</v>
      </c>
      <c r="M2228" s="6" t="s">
        <v>5787</v>
      </c>
      <c r="N2228" s="6">
        <v>0.0</v>
      </c>
      <c r="O2228" s="6">
        <v>0.0</v>
      </c>
      <c r="P2228" s="6">
        <v>4.0</v>
      </c>
      <c r="Q2228" s="6" t="s">
        <v>44</v>
      </c>
      <c r="R2228" s="6">
        <v>885.0</v>
      </c>
      <c r="S2228" s="6">
        <f>COUNTIF(Customer_Churn_Records!$B$2:$B$10000,Customer_Churn_Records!$B2228)</f>
        <v>1</v>
      </c>
      <c r="T2228" s="6">
        <f>ROUNDUP(Customer_Churn_Records!$G2228,0)</f>
        <v>48</v>
      </c>
      <c r="U2228" s="6" t="str">
        <f t="array" ref="U2228">IFS(Customer_Churn_Records!$T2228&lt;30,"young",Customer_Churn_Records!$T2228&lt;50,"middle-aged",Customer_Churn_Records!$T2228&lt;100,"old")</f>
        <v>middle-aged</v>
      </c>
      <c r="V2228" s="8" t="str">
        <f t="array" ref="V2228">IFS(Customer_Churn_Records!$D2228&lt;701,"less-score",Customer_Churn_Records!$D2228&lt;851,"high-score")</f>
        <v>less-score</v>
      </c>
      <c r="W2228" s="8" t="str">
        <f t="array" ref="W2228">IF(Customer_Churn_Records!$X2228=0,0,IFS(Customer_Churn_Records!$X2228&lt;100000,"low",Customer_Churn_Records!$X2228&lt;300000,"high"))</f>
        <v>high</v>
      </c>
      <c r="X2228" s="8">
        <f>ROUND(Customer_Churn_Records!$I2228,0)</f>
        <v>130796</v>
      </c>
    </row>
    <row r="2229" ht="14.25" customHeight="1">
      <c r="A2229" s="6">
        <v>8626.0</v>
      </c>
      <c r="B2229" s="6">
        <v>1.5581893E7</v>
      </c>
      <c r="C2229" s="6" t="s">
        <v>694</v>
      </c>
      <c r="D2229" s="6">
        <v>747.0</v>
      </c>
      <c r="E2229" s="6" t="s">
        <v>7</v>
      </c>
      <c r="F2229" s="6" t="s">
        <v>11</v>
      </c>
      <c r="G2229" s="7" t="s">
        <v>76</v>
      </c>
      <c r="H2229" s="6">
        <v>1.0</v>
      </c>
      <c r="I2229" s="6" t="s">
        <v>5788</v>
      </c>
      <c r="J2229" s="6">
        <v>1.0</v>
      </c>
      <c r="K2229" s="6">
        <v>0.0</v>
      </c>
      <c r="L2229" s="6">
        <v>1.0</v>
      </c>
      <c r="M2229" s="6" t="s">
        <v>5789</v>
      </c>
      <c r="N2229" s="6">
        <v>1.0</v>
      </c>
      <c r="O2229" s="6">
        <v>1.0</v>
      </c>
      <c r="P2229" s="6">
        <v>4.0</v>
      </c>
      <c r="Q2229" s="6" t="s">
        <v>79</v>
      </c>
      <c r="R2229" s="6">
        <v>292.0</v>
      </c>
      <c r="S2229" s="6">
        <f>COUNTIF(Customer_Churn_Records!$B$2:$B$10000,Customer_Churn_Records!$B2229)</f>
        <v>1</v>
      </c>
      <c r="T2229" s="6">
        <f>ROUNDUP(Customer_Churn_Records!$G2229,0)</f>
        <v>43</v>
      </c>
      <c r="U2229" s="6" t="str">
        <f t="array" ref="U2229">IFS(Customer_Churn_Records!$T2229&lt;30,"young",Customer_Churn_Records!$T2229&lt;50,"middle-aged",Customer_Churn_Records!$T2229&lt;100,"old")</f>
        <v>middle-aged</v>
      </c>
      <c r="V2229" s="8" t="str">
        <f t="array" ref="V2229">IFS(Customer_Churn_Records!$D2229&lt;701,"less-score",Customer_Churn_Records!$D2229&lt;851,"high-score")</f>
        <v>high-score</v>
      </c>
      <c r="W2229" s="8" t="str">
        <f t="array" ref="W2229">IF(Customer_Churn_Records!$X2229=0,0,IFS(Customer_Churn_Records!$X2229&lt;100000,"low",Customer_Churn_Records!$X2229&lt;300000,"high"))</f>
        <v>high</v>
      </c>
      <c r="X2229" s="8">
        <f>ROUND(Customer_Churn_Records!$I2229,0)</f>
        <v>130789</v>
      </c>
    </row>
    <row r="2230" ht="14.25" customHeight="1">
      <c r="A2230" s="6">
        <v>2995.0</v>
      </c>
      <c r="B2230" s="6">
        <v>1.5710257E7</v>
      </c>
      <c r="C2230" s="6" t="s">
        <v>5790</v>
      </c>
      <c r="D2230" s="6">
        <v>625.0</v>
      </c>
      <c r="E2230" s="6" t="s">
        <v>7</v>
      </c>
      <c r="F2230" s="6" t="s">
        <v>10</v>
      </c>
      <c r="G2230" s="7" t="s">
        <v>107</v>
      </c>
      <c r="H2230" s="6">
        <v>3.0</v>
      </c>
      <c r="I2230" s="6" t="s">
        <v>5791</v>
      </c>
      <c r="J2230" s="6">
        <v>1.0</v>
      </c>
      <c r="K2230" s="6">
        <v>0.0</v>
      </c>
      <c r="L2230" s="6">
        <v>1.0</v>
      </c>
      <c r="M2230" s="6" t="s">
        <v>5792</v>
      </c>
      <c r="N2230" s="6">
        <v>0.0</v>
      </c>
      <c r="O2230" s="6">
        <v>0.0</v>
      </c>
      <c r="P2230" s="6">
        <v>2.0</v>
      </c>
      <c r="Q2230" s="6" t="s">
        <v>58</v>
      </c>
      <c r="R2230" s="6">
        <v>650.0</v>
      </c>
      <c r="S2230" s="6">
        <f>COUNTIF(Customer_Churn_Records!$B$2:$B$10000,Customer_Churn_Records!$B2230)</f>
        <v>1</v>
      </c>
      <c r="T2230" s="6">
        <f>ROUNDUP(Customer_Churn_Records!$G2230,0)</f>
        <v>39</v>
      </c>
      <c r="U2230" s="6" t="str">
        <f t="array" ref="U2230">IFS(Customer_Churn_Records!$T2230&lt;30,"young",Customer_Churn_Records!$T2230&lt;50,"middle-aged",Customer_Churn_Records!$T2230&lt;100,"old")</f>
        <v>middle-aged</v>
      </c>
      <c r="V2230" s="8" t="str">
        <f t="array" ref="V2230">IFS(Customer_Churn_Records!$D2230&lt;701,"less-score",Customer_Churn_Records!$D2230&lt;851,"high-score")</f>
        <v>less-score</v>
      </c>
      <c r="W2230" s="8" t="str">
        <f t="array" ref="W2230">IF(Customer_Churn_Records!$X2230=0,0,IFS(Customer_Churn_Records!$X2230&lt;100000,"low",Customer_Churn_Records!$X2230&lt;300000,"high"))</f>
        <v>high</v>
      </c>
      <c r="X2230" s="8">
        <f>ROUND(Customer_Churn_Records!$I2230,0)</f>
        <v>130787</v>
      </c>
    </row>
    <row r="2231" ht="14.25" customHeight="1">
      <c r="A2231" s="6">
        <v>8081.0</v>
      </c>
      <c r="B2231" s="6">
        <v>1.5668775E7</v>
      </c>
      <c r="C2231" s="6" t="s">
        <v>5793</v>
      </c>
      <c r="D2231" s="6">
        <v>757.0</v>
      </c>
      <c r="E2231" s="6" t="s">
        <v>7</v>
      </c>
      <c r="F2231" s="6" t="s">
        <v>11</v>
      </c>
      <c r="G2231" s="7" t="s">
        <v>177</v>
      </c>
      <c r="H2231" s="6">
        <v>3.0</v>
      </c>
      <c r="I2231" s="6" t="s">
        <v>5794</v>
      </c>
      <c r="J2231" s="6">
        <v>1.0</v>
      </c>
      <c r="K2231" s="6">
        <v>1.0</v>
      </c>
      <c r="L2231" s="6">
        <v>0.0</v>
      </c>
      <c r="M2231" s="6" t="s">
        <v>5795</v>
      </c>
      <c r="N2231" s="6">
        <v>0.0</v>
      </c>
      <c r="O2231" s="6">
        <v>0.0</v>
      </c>
      <c r="P2231" s="6">
        <v>1.0</v>
      </c>
      <c r="Q2231" s="6" t="s">
        <v>44</v>
      </c>
      <c r="R2231" s="6">
        <v>303.0</v>
      </c>
      <c r="S2231" s="6">
        <f>COUNTIF(Customer_Churn_Records!$B$2:$B$10000,Customer_Churn_Records!$B2231)</f>
        <v>1</v>
      </c>
      <c r="T2231" s="6">
        <f>ROUNDUP(Customer_Churn_Records!$G2231,0)</f>
        <v>47</v>
      </c>
      <c r="U2231" s="6" t="str">
        <f t="array" ref="U2231">IFS(Customer_Churn_Records!$T2231&lt;30,"young",Customer_Churn_Records!$T2231&lt;50,"middle-aged",Customer_Churn_Records!$T2231&lt;100,"old")</f>
        <v>middle-aged</v>
      </c>
      <c r="V2231" s="8" t="str">
        <f t="array" ref="V2231">IFS(Customer_Churn_Records!$D2231&lt;701,"less-score",Customer_Churn_Records!$D2231&lt;851,"high-score")</f>
        <v>high-score</v>
      </c>
      <c r="W2231" s="8" t="str">
        <f t="array" ref="W2231">IF(Customer_Churn_Records!$X2231=0,0,IFS(Customer_Churn_Records!$X2231&lt;100000,"low",Customer_Churn_Records!$X2231&lt;300000,"high"))</f>
        <v>high</v>
      </c>
      <c r="X2231" s="8">
        <f>ROUND(Customer_Churn_Records!$I2231,0)</f>
        <v>130747</v>
      </c>
    </row>
    <row r="2232" ht="14.25" customHeight="1">
      <c r="A2232" s="6">
        <v>9116.0</v>
      </c>
      <c r="B2232" s="6">
        <v>1.5692977E7</v>
      </c>
      <c r="C2232" s="6" t="s">
        <v>4723</v>
      </c>
      <c r="D2232" s="6">
        <v>612.0</v>
      </c>
      <c r="E2232" s="6" t="s">
        <v>8</v>
      </c>
      <c r="F2232" s="6" t="s">
        <v>10</v>
      </c>
      <c r="G2232" s="7" t="s">
        <v>118</v>
      </c>
      <c r="H2232" s="6">
        <v>2.0</v>
      </c>
      <c r="I2232" s="6" t="s">
        <v>5796</v>
      </c>
      <c r="J2232" s="6">
        <v>2.0</v>
      </c>
      <c r="K2232" s="6">
        <v>0.0</v>
      </c>
      <c r="L2232" s="6">
        <v>0.0</v>
      </c>
      <c r="M2232" s="6" t="s">
        <v>5797</v>
      </c>
      <c r="N2232" s="6">
        <v>0.0</v>
      </c>
      <c r="O2232" s="6">
        <v>0.0</v>
      </c>
      <c r="P2232" s="6">
        <v>5.0</v>
      </c>
      <c r="Q2232" s="6" t="s">
        <v>58</v>
      </c>
      <c r="R2232" s="6">
        <v>351.0</v>
      </c>
      <c r="S2232" s="6">
        <f>COUNTIF(Customer_Churn_Records!$B$2:$B$10000,Customer_Churn_Records!$B2232)</f>
        <v>1</v>
      </c>
      <c r="T2232" s="6">
        <f>ROUNDUP(Customer_Churn_Records!$G2232,0)</f>
        <v>36</v>
      </c>
      <c r="U2232" s="6" t="str">
        <f t="array" ref="U2232">IFS(Customer_Churn_Records!$T2232&lt;30,"young",Customer_Churn_Records!$T2232&lt;50,"middle-aged",Customer_Churn_Records!$T2232&lt;100,"old")</f>
        <v>middle-aged</v>
      </c>
      <c r="V2232" s="8" t="str">
        <f t="array" ref="V2232">IFS(Customer_Churn_Records!$D2232&lt;701,"less-score",Customer_Churn_Records!$D2232&lt;851,"high-score")</f>
        <v>less-score</v>
      </c>
      <c r="W2232" s="8" t="str">
        <f t="array" ref="W2232">IF(Customer_Churn_Records!$X2232=0,0,IFS(Customer_Churn_Records!$X2232&lt;100000,"low",Customer_Churn_Records!$X2232&lt;300000,"high"))</f>
        <v>high</v>
      </c>
      <c r="X2232" s="8">
        <f>ROUND(Customer_Churn_Records!$I2232,0)</f>
        <v>130701</v>
      </c>
    </row>
    <row r="2233" ht="14.25" customHeight="1">
      <c r="A2233" s="6">
        <v>3157.0</v>
      </c>
      <c r="B2233" s="6">
        <v>1.5569641E7</v>
      </c>
      <c r="C2233" s="6" t="s">
        <v>2619</v>
      </c>
      <c r="D2233" s="6">
        <v>692.0</v>
      </c>
      <c r="E2233" s="6" t="s">
        <v>8</v>
      </c>
      <c r="F2233" s="6" t="s">
        <v>10</v>
      </c>
      <c r="G2233" s="7" t="s">
        <v>167</v>
      </c>
      <c r="H2233" s="6">
        <v>8.0</v>
      </c>
      <c r="I2233" s="6" t="s">
        <v>5798</v>
      </c>
      <c r="J2233" s="6">
        <v>1.0</v>
      </c>
      <c r="K2233" s="6">
        <v>1.0</v>
      </c>
      <c r="L2233" s="6">
        <v>0.0</v>
      </c>
      <c r="M2233" s="6" t="s">
        <v>5799</v>
      </c>
      <c r="N2233" s="6">
        <v>1.0</v>
      </c>
      <c r="O2233" s="6">
        <v>1.0</v>
      </c>
      <c r="P2233" s="6">
        <v>2.0</v>
      </c>
      <c r="Q2233" s="6" t="s">
        <v>44</v>
      </c>
      <c r="R2233" s="6">
        <v>235.0</v>
      </c>
      <c r="S2233" s="6">
        <f>COUNTIF(Customer_Churn_Records!$B$2:$B$10000,Customer_Churn_Records!$B2233)</f>
        <v>1</v>
      </c>
      <c r="T2233" s="6">
        <f>ROUNDUP(Customer_Churn_Records!$G2233,0)</f>
        <v>41</v>
      </c>
      <c r="U2233" s="6" t="str">
        <f t="array" ref="U2233">IFS(Customer_Churn_Records!$T2233&lt;30,"young",Customer_Churn_Records!$T2233&lt;50,"middle-aged",Customer_Churn_Records!$T2233&lt;100,"old")</f>
        <v>middle-aged</v>
      </c>
      <c r="V2233" s="8" t="str">
        <f t="array" ref="V2233">IFS(Customer_Churn_Records!$D2233&lt;701,"less-score",Customer_Churn_Records!$D2233&lt;851,"high-score")</f>
        <v>less-score</v>
      </c>
      <c r="W2233" s="8" t="str">
        <f t="array" ref="W2233">IF(Customer_Churn_Records!$X2233=0,0,IFS(Customer_Churn_Records!$X2233&lt;100000,"low",Customer_Churn_Records!$X2233&lt;300000,"high"))</f>
        <v>high</v>
      </c>
      <c r="X2233" s="8">
        <f>ROUND(Customer_Churn_Records!$I2233,0)</f>
        <v>130701</v>
      </c>
    </row>
    <row r="2234" ht="14.25" customHeight="1">
      <c r="A2234" s="6">
        <v>3149.0</v>
      </c>
      <c r="B2234" s="6">
        <v>1.5810075E7</v>
      </c>
      <c r="C2234" s="6" t="s">
        <v>377</v>
      </c>
      <c r="D2234" s="6">
        <v>648.0</v>
      </c>
      <c r="E2234" s="6" t="s">
        <v>7</v>
      </c>
      <c r="F2234" s="6" t="s">
        <v>10</v>
      </c>
      <c r="G2234" s="7" t="s">
        <v>107</v>
      </c>
      <c r="H2234" s="6">
        <v>6.0</v>
      </c>
      <c r="I2234" s="6" t="s">
        <v>5800</v>
      </c>
      <c r="J2234" s="6">
        <v>2.0</v>
      </c>
      <c r="K2234" s="6">
        <v>1.0</v>
      </c>
      <c r="L2234" s="6">
        <v>1.0</v>
      </c>
      <c r="M2234" s="6" t="s">
        <v>5801</v>
      </c>
      <c r="N2234" s="6">
        <v>1.0</v>
      </c>
      <c r="O2234" s="6">
        <v>1.0</v>
      </c>
      <c r="P2234" s="6">
        <v>2.0</v>
      </c>
      <c r="Q2234" s="6" t="s">
        <v>58</v>
      </c>
      <c r="R2234" s="6">
        <v>912.0</v>
      </c>
      <c r="S2234" s="6">
        <f>COUNTIF(Customer_Churn_Records!$B$2:$B$10000,Customer_Churn_Records!$B2234)</f>
        <v>1</v>
      </c>
      <c r="T2234" s="6">
        <f>ROUNDUP(Customer_Churn_Records!$G2234,0)</f>
        <v>39</v>
      </c>
      <c r="U2234" s="6" t="str">
        <f t="array" ref="U2234">IFS(Customer_Churn_Records!$T2234&lt;30,"young",Customer_Churn_Records!$T2234&lt;50,"middle-aged",Customer_Churn_Records!$T2234&lt;100,"old")</f>
        <v>middle-aged</v>
      </c>
      <c r="V2234" s="8" t="str">
        <f t="array" ref="V2234">IFS(Customer_Churn_Records!$D2234&lt;701,"less-score",Customer_Churn_Records!$D2234&lt;851,"high-score")</f>
        <v>less-score</v>
      </c>
      <c r="W2234" s="8" t="str">
        <f t="array" ref="W2234">IF(Customer_Churn_Records!$X2234=0,0,IFS(Customer_Churn_Records!$X2234&lt;100000,"low",Customer_Churn_Records!$X2234&lt;300000,"high"))</f>
        <v>high</v>
      </c>
      <c r="X2234" s="8">
        <f>ROUND(Customer_Churn_Records!$I2234,0)</f>
        <v>130695</v>
      </c>
    </row>
    <row r="2235" ht="14.25" customHeight="1">
      <c r="A2235" s="6">
        <v>7080.0</v>
      </c>
      <c r="B2235" s="6">
        <v>1.5704081E7</v>
      </c>
      <c r="C2235" s="6" t="s">
        <v>1112</v>
      </c>
      <c r="D2235" s="6">
        <v>595.0</v>
      </c>
      <c r="E2235" s="6" t="s">
        <v>8</v>
      </c>
      <c r="F2235" s="6" t="s">
        <v>11</v>
      </c>
      <c r="G2235" s="7" t="s">
        <v>128</v>
      </c>
      <c r="H2235" s="6">
        <v>9.0</v>
      </c>
      <c r="I2235" s="6" t="s">
        <v>5802</v>
      </c>
      <c r="J2235" s="6">
        <v>2.0</v>
      </c>
      <c r="K2235" s="6">
        <v>1.0</v>
      </c>
      <c r="L2235" s="6">
        <v>1.0</v>
      </c>
      <c r="M2235" s="6" t="s">
        <v>5803</v>
      </c>
      <c r="N2235" s="6">
        <v>0.0</v>
      </c>
      <c r="O2235" s="6">
        <v>0.0</v>
      </c>
      <c r="P2235" s="6">
        <v>2.0</v>
      </c>
      <c r="Q2235" s="6" t="s">
        <v>58</v>
      </c>
      <c r="R2235" s="6">
        <v>632.0</v>
      </c>
      <c r="S2235" s="6">
        <f>COUNTIF(Customer_Churn_Records!$B$2:$B$10000,Customer_Churn_Records!$B2235)</f>
        <v>1</v>
      </c>
      <c r="T2235" s="6">
        <f>ROUNDUP(Customer_Churn_Records!$G2235,0)</f>
        <v>30</v>
      </c>
      <c r="U2235" s="6" t="str">
        <f t="array" ref="U2235">IFS(Customer_Churn_Records!$T2235&lt;30,"young",Customer_Churn_Records!$T2235&lt;50,"middle-aged",Customer_Churn_Records!$T2235&lt;100,"old")</f>
        <v>middle-aged</v>
      </c>
      <c r="V2235" s="8" t="str">
        <f t="array" ref="V2235">IFS(Customer_Churn_Records!$D2235&lt;701,"less-score",Customer_Churn_Records!$D2235&lt;851,"high-score")</f>
        <v>less-score</v>
      </c>
      <c r="W2235" s="8" t="str">
        <f t="array" ref="W2235">IF(Customer_Churn_Records!$X2235=0,0,IFS(Customer_Churn_Records!$X2235&lt;100000,"low",Customer_Churn_Records!$X2235&lt;300000,"high"))</f>
        <v>high</v>
      </c>
      <c r="X2235" s="8">
        <f>ROUND(Customer_Churn_Records!$I2235,0)</f>
        <v>130682</v>
      </c>
    </row>
    <row r="2236" ht="14.25" customHeight="1">
      <c r="A2236" s="6">
        <v>4625.0</v>
      </c>
      <c r="B2236" s="6">
        <v>1.5710543E7</v>
      </c>
      <c r="C2236" s="6" t="s">
        <v>1293</v>
      </c>
      <c r="D2236" s="6">
        <v>629.0</v>
      </c>
      <c r="E2236" s="6" t="s">
        <v>7</v>
      </c>
      <c r="F2236" s="6" t="s">
        <v>11</v>
      </c>
      <c r="G2236" s="7" t="s">
        <v>258</v>
      </c>
      <c r="H2236" s="6">
        <v>1.0</v>
      </c>
      <c r="I2236" s="6" t="s">
        <v>5804</v>
      </c>
      <c r="J2236" s="6">
        <v>1.0</v>
      </c>
      <c r="K2236" s="6">
        <v>1.0</v>
      </c>
      <c r="L2236" s="6">
        <v>1.0</v>
      </c>
      <c r="M2236" s="6" t="s">
        <v>5805</v>
      </c>
      <c r="N2236" s="6">
        <v>1.0</v>
      </c>
      <c r="O2236" s="6">
        <v>1.0</v>
      </c>
      <c r="P2236" s="6">
        <v>1.0</v>
      </c>
      <c r="Q2236" s="6" t="s">
        <v>44</v>
      </c>
      <c r="R2236" s="6">
        <v>586.0</v>
      </c>
      <c r="S2236" s="6">
        <f>COUNTIF(Customer_Churn_Records!$B$2:$B$10000,Customer_Churn_Records!$B2236)</f>
        <v>1</v>
      </c>
      <c r="T2236" s="6">
        <f>ROUNDUP(Customer_Churn_Records!$G2236,0)</f>
        <v>46</v>
      </c>
      <c r="U2236" s="6" t="str">
        <f t="array" ref="U2236">IFS(Customer_Churn_Records!$T2236&lt;30,"young",Customer_Churn_Records!$T2236&lt;50,"middle-aged",Customer_Churn_Records!$T2236&lt;100,"old")</f>
        <v>middle-aged</v>
      </c>
      <c r="V2236" s="8" t="str">
        <f t="array" ref="V2236">IFS(Customer_Churn_Records!$D2236&lt;701,"less-score",Customer_Churn_Records!$D2236&lt;851,"high-score")</f>
        <v>less-score</v>
      </c>
      <c r="W2236" s="8" t="str">
        <f t="array" ref="W2236">IF(Customer_Churn_Records!$X2236=0,0,IFS(Customer_Churn_Records!$X2236&lt;100000,"low",Customer_Churn_Records!$X2236&lt;300000,"high"))</f>
        <v>high</v>
      </c>
      <c r="X2236" s="8">
        <f>ROUND(Customer_Churn_Records!$I2236,0)</f>
        <v>130666</v>
      </c>
    </row>
    <row r="2237" ht="14.25" customHeight="1">
      <c r="A2237" s="6">
        <v>8078.0</v>
      </c>
      <c r="B2237" s="6">
        <v>1.5741693E7</v>
      </c>
      <c r="C2237" s="6" t="s">
        <v>5806</v>
      </c>
      <c r="D2237" s="6">
        <v>693.0</v>
      </c>
      <c r="E2237" s="6" t="s">
        <v>7</v>
      </c>
      <c r="F2237" s="6" t="s">
        <v>11</v>
      </c>
      <c r="G2237" s="7" t="s">
        <v>55</v>
      </c>
      <c r="H2237" s="6">
        <v>4.0</v>
      </c>
      <c r="I2237" s="6" t="s">
        <v>5807</v>
      </c>
      <c r="J2237" s="6">
        <v>1.0</v>
      </c>
      <c r="K2237" s="6">
        <v>1.0</v>
      </c>
      <c r="L2237" s="6">
        <v>1.0</v>
      </c>
      <c r="M2237" s="6" t="s">
        <v>5808</v>
      </c>
      <c r="N2237" s="6">
        <v>0.0</v>
      </c>
      <c r="O2237" s="6">
        <v>0.0</v>
      </c>
      <c r="P2237" s="6">
        <v>3.0</v>
      </c>
      <c r="Q2237" s="6" t="s">
        <v>44</v>
      </c>
      <c r="R2237" s="6">
        <v>910.0</v>
      </c>
      <c r="S2237" s="6">
        <f>COUNTIF(Customer_Churn_Records!$B$2:$B$10000,Customer_Churn_Records!$B2237)</f>
        <v>1</v>
      </c>
      <c r="T2237" s="6">
        <f>ROUNDUP(Customer_Churn_Records!$G2237,0)</f>
        <v>40</v>
      </c>
      <c r="U2237" s="6" t="str">
        <f t="array" ref="U2237">IFS(Customer_Churn_Records!$T2237&lt;30,"young",Customer_Churn_Records!$T2237&lt;50,"middle-aged",Customer_Churn_Records!$T2237&lt;100,"old")</f>
        <v>middle-aged</v>
      </c>
      <c r="V2237" s="8" t="str">
        <f t="array" ref="V2237">IFS(Customer_Churn_Records!$D2237&lt;701,"less-score",Customer_Churn_Records!$D2237&lt;851,"high-score")</f>
        <v>less-score</v>
      </c>
      <c r="W2237" s="8" t="str">
        <f t="array" ref="W2237">IF(Customer_Churn_Records!$X2237=0,0,IFS(Customer_Churn_Records!$X2237&lt;100000,"low",Customer_Churn_Records!$X2237&lt;300000,"high"))</f>
        <v>high</v>
      </c>
      <c r="X2237" s="8">
        <f>ROUND(Customer_Churn_Records!$I2237,0)</f>
        <v>130662</v>
      </c>
    </row>
    <row r="2238" ht="14.25" customHeight="1">
      <c r="A2238" s="6">
        <v>9594.0</v>
      </c>
      <c r="B2238" s="6">
        <v>1.5772216E7</v>
      </c>
      <c r="C2238" s="6" t="s">
        <v>533</v>
      </c>
      <c r="D2238" s="6">
        <v>738.0</v>
      </c>
      <c r="E2238" s="6" t="s">
        <v>7</v>
      </c>
      <c r="F2238" s="6" t="s">
        <v>10</v>
      </c>
      <c r="G2238" s="7" t="s">
        <v>1803</v>
      </c>
      <c r="H2238" s="6">
        <v>1.0</v>
      </c>
      <c r="I2238" s="6" t="s">
        <v>5809</v>
      </c>
      <c r="J2238" s="6">
        <v>1.0</v>
      </c>
      <c r="K2238" s="6">
        <v>0.0</v>
      </c>
      <c r="L2238" s="6">
        <v>1.0</v>
      </c>
      <c r="M2238" s="6" t="s">
        <v>5810</v>
      </c>
      <c r="N2238" s="6">
        <v>0.0</v>
      </c>
      <c r="O2238" s="6">
        <v>0.0</v>
      </c>
      <c r="P2238" s="6">
        <v>4.0</v>
      </c>
      <c r="Q2238" s="6" t="s">
        <v>58</v>
      </c>
      <c r="R2238" s="6">
        <v>707.0</v>
      </c>
      <c r="S2238" s="6">
        <f>COUNTIF(Customer_Churn_Records!$B$2:$B$10000,Customer_Churn_Records!$B2238)</f>
        <v>1</v>
      </c>
      <c r="T2238" s="6">
        <f>ROUNDUP(Customer_Churn_Records!$G2238,0)</f>
        <v>67</v>
      </c>
      <c r="U2238" s="6" t="str">
        <f t="array" ref="U2238">IFS(Customer_Churn_Records!$T2238&lt;30,"young",Customer_Churn_Records!$T2238&lt;50,"middle-aged",Customer_Churn_Records!$T2238&lt;100,"old")</f>
        <v>old</v>
      </c>
      <c r="V2238" s="8" t="str">
        <f t="array" ref="V2238">IFS(Customer_Churn_Records!$D2238&lt;701,"less-score",Customer_Churn_Records!$D2238&lt;851,"high-score")</f>
        <v>high-score</v>
      </c>
      <c r="W2238" s="8" t="str">
        <f t="array" ref="W2238">IF(Customer_Churn_Records!$X2238=0,0,IFS(Customer_Churn_Records!$X2238&lt;100000,"low",Customer_Churn_Records!$X2238&lt;300000,"high"))</f>
        <v>high</v>
      </c>
      <c r="X2238" s="8">
        <f>ROUND(Customer_Churn_Records!$I2238,0)</f>
        <v>130653</v>
      </c>
    </row>
    <row r="2239" ht="14.25" customHeight="1">
      <c r="A2239" s="6">
        <v>1834.0</v>
      </c>
      <c r="B2239" s="6">
        <v>1.5804394E7</v>
      </c>
      <c r="C2239" s="6" t="s">
        <v>5811</v>
      </c>
      <c r="D2239" s="6">
        <v>663.0</v>
      </c>
      <c r="E2239" s="6" t="s">
        <v>8</v>
      </c>
      <c r="F2239" s="6" t="s">
        <v>11</v>
      </c>
      <c r="G2239" s="7" t="s">
        <v>114</v>
      </c>
      <c r="H2239" s="6">
        <v>8.0</v>
      </c>
      <c r="I2239" s="6" t="s">
        <v>5812</v>
      </c>
      <c r="J2239" s="6">
        <v>1.0</v>
      </c>
      <c r="K2239" s="6">
        <v>1.0</v>
      </c>
      <c r="L2239" s="6">
        <v>0.0</v>
      </c>
      <c r="M2239" s="6" t="s">
        <v>5813</v>
      </c>
      <c r="N2239" s="6">
        <v>1.0</v>
      </c>
      <c r="O2239" s="6">
        <v>1.0</v>
      </c>
      <c r="P2239" s="6">
        <v>4.0</v>
      </c>
      <c r="Q2239" s="6" t="s">
        <v>44</v>
      </c>
      <c r="R2239" s="6">
        <v>423.0</v>
      </c>
      <c r="S2239" s="6">
        <f>COUNTIF(Customer_Churn_Records!$B$2:$B$10000,Customer_Churn_Records!$B2239)</f>
        <v>1</v>
      </c>
      <c r="T2239" s="6">
        <f>ROUNDUP(Customer_Churn_Records!$G2239,0)</f>
        <v>32</v>
      </c>
      <c r="U2239" s="6" t="str">
        <f t="array" ref="U2239">IFS(Customer_Churn_Records!$T2239&lt;30,"young",Customer_Churn_Records!$T2239&lt;50,"middle-aged",Customer_Churn_Records!$T2239&lt;100,"old")</f>
        <v>middle-aged</v>
      </c>
      <c r="V2239" s="8" t="str">
        <f t="array" ref="V2239">IFS(Customer_Churn_Records!$D2239&lt;701,"less-score",Customer_Churn_Records!$D2239&lt;851,"high-score")</f>
        <v>less-score</v>
      </c>
      <c r="W2239" s="8" t="str">
        <f t="array" ref="W2239">IF(Customer_Churn_Records!$X2239=0,0,IFS(Customer_Churn_Records!$X2239&lt;100000,"low",Customer_Churn_Records!$X2239&lt;300000,"high"))</f>
        <v>high</v>
      </c>
      <c r="X2239" s="8">
        <f>ROUND(Customer_Churn_Records!$I2239,0)</f>
        <v>130628</v>
      </c>
    </row>
    <row r="2240" ht="14.25" customHeight="1">
      <c r="A2240" s="6">
        <v>6046.0</v>
      </c>
      <c r="B2240" s="6">
        <v>1.5784594E7</v>
      </c>
      <c r="C2240" s="6" t="s">
        <v>2251</v>
      </c>
      <c r="D2240" s="6">
        <v>549.0</v>
      </c>
      <c r="E2240" s="6" t="s">
        <v>8</v>
      </c>
      <c r="F2240" s="6" t="s">
        <v>10</v>
      </c>
      <c r="G2240" s="7" t="s">
        <v>72</v>
      </c>
      <c r="H2240" s="6">
        <v>1.0</v>
      </c>
      <c r="I2240" s="6" t="s">
        <v>5814</v>
      </c>
      <c r="J2240" s="6">
        <v>2.0</v>
      </c>
      <c r="K2240" s="6">
        <v>1.0</v>
      </c>
      <c r="L2240" s="6">
        <v>1.0</v>
      </c>
      <c r="M2240" s="6" t="s">
        <v>5815</v>
      </c>
      <c r="N2240" s="6">
        <v>0.0</v>
      </c>
      <c r="O2240" s="6">
        <v>0.0</v>
      </c>
      <c r="P2240" s="6">
        <v>3.0</v>
      </c>
      <c r="Q2240" s="6" t="s">
        <v>44</v>
      </c>
      <c r="R2240" s="6">
        <v>623.0</v>
      </c>
      <c r="S2240" s="6">
        <f>COUNTIF(Customer_Churn_Records!$B$2:$B$10000,Customer_Churn_Records!$B2240)</f>
        <v>1</v>
      </c>
      <c r="T2240" s="6">
        <f>ROUNDUP(Customer_Churn_Records!$G2240,0)</f>
        <v>37</v>
      </c>
      <c r="U2240" s="6" t="str">
        <f t="array" ref="U2240">IFS(Customer_Churn_Records!$T2240&lt;30,"young",Customer_Churn_Records!$T2240&lt;50,"middle-aged",Customer_Churn_Records!$T2240&lt;100,"old")</f>
        <v>middle-aged</v>
      </c>
      <c r="V2240" s="8" t="str">
        <f t="array" ref="V2240">IFS(Customer_Churn_Records!$D2240&lt;701,"less-score",Customer_Churn_Records!$D2240&lt;851,"high-score")</f>
        <v>less-score</v>
      </c>
      <c r="W2240" s="8" t="str">
        <f t="array" ref="W2240">IF(Customer_Churn_Records!$X2240=0,0,IFS(Customer_Churn_Records!$X2240&lt;100000,"low",Customer_Churn_Records!$X2240&lt;300000,"high"))</f>
        <v>high</v>
      </c>
      <c r="X2240" s="8">
        <f>ROUND(Customer_Churn_Records!$I2240,0)</f>
        <v>130622</v>
      </c>
    </row>
    <row r="2241" ht="14.25" customHeight="1">
      <c r="A2241" s="6">
        <v>5544.0</v>
      </c>
      <c r="B2241" s="6">
        <v>1.5585777E7</v>
      </c>
      <c r="C2241" s="6" t="s">
        <v>408</v>
      </c>
      <c r="D2241" s="6">
        <v>710.0</v>
      </c>
      <c r="E2241" s="6" t="s">
        <v>7</v>
      </c>
      <c r="F2241" s="6" t="s">
        <v>11</v>
      </c>
      <c r="G2241" s="7" t="s">
        <v>41</v>
      </c>
      <c r="H2241" s="6">
        <v>3.0</v>
      </c>
      <c r="I2241" s="6" t="s">
        <v>5816</v>
      </c>
      <c r="J2241" s="6">
        <v>1.0</v>
      </c>
      <c r="K2241" s="6">
        <v>1.0</v>
      </c>
      <c r="L2241" s="6">
        <v>1.0</v>
      </c>
      <c r="M2241" s="6" t="s">
        <v>5817</v>
      </c>
      <c r="N2241" s="6">
        <v>0.0</v>
      </c>
      <c r="O2241" s="6">
        <v>0.0</v>
      </c>
      <c r="P2241" s="6">
        <v>4.0</v>
      </c>
      <c r="Q2241" s="6" t="s">
        <v>49</v>
      </c>
      <c r="R2241" s="6">
        <v>290.0</v>
      </c>
      <c r="S2241" s="6">
        <f>COUNTIF(Customer_Churn_Records!$B$2:$B$10000,Customer_Churn_Records!$B2241)</f>
        <v>1</v>
      </c>
      <c r="T2241" s="6">
        <f>ROUNDUP(Customer_Churn_Records!$G2241,0)</f>
        <v>38</v>
      </c>
      <c r="U2241" s="6" t="str">
        <f t="array" ref="U2241">IFS(Customer_Churn_Records!$T2241&lt;30,"young",Customer_Churn_Records!$T2241&lt;50,"middle-aged",Customer_Churn_Records!$T2241&lt;100,"old")</f>
        <v>middle-aged</v>
      </c>
      <c r="V2241" s="8" t="str">
        <f t="array" ref="V2241">IFS(Customer_Churn_Records!$D2241&lt;701,"less-score",Customer_Churn_Records!$D2241&lt;851,"high-score")</f>
        <v>high-score</v>
      </c>
      <c r="W2241" s="8" t="str">
        <f t="array" ref="W2241">IF(Customer_Churn_Records!$X2241=0,0,IFS(Customer_Churn_Records!$X2241&lt;100000,"low",Customer_Churn_Records!$X2241&lt;300000,"high"))</f>
        <v>high</v>
      </c>
      <c r="X2241" s="8">
        <f>ROUND(Customer_Churn_Records!$I2241,0)</f>
        <v>130589</v>
      </c>
    </row>
    <row r="2242" ht="14.25" customHeight="1">
      <c r="A2242" s="6">
        <v>8084.0</v>
      </c>
      <c r="B2242" s="6">
        <v>1.5684011E7</v>
      </c>
      <c r="C2242" s="6" t="s">
        <v>2703</v>
      </c>
      <c r="D2242" s="6">
        <v>576.0</v>
      </c>
      <c r="E2242" s="6" t="s">
        <v>8</v>
      </c>
      <c r="F2242" s="6" t="s">
        <v>11</v>
      </c>
      <c r="G2242" s="7" t="s">
        <v>99</v>
      </c>
      <c r="H2242" s="6">
        <v>7.0</v>
      </c>
      <c r="I2242" s="6" t="s">
        <v>5818</v>
      </c>
      <c r="J2242" s="6">
        <v>1.0</v>
      </c>
      <c r="K2242" s="6">
        <v>0.0</v>
      </c>
      <c r="L2242" s="6">
        <v>1.0</v>
      </c>
      <c r="M2242" s="6" t="s">
        <v>5819</v>
      </c>
      <c r="N2242" s="6">
        <v>0.0</v>
      </c>
      <c r="O2242" s="6">
        <v>0.0</v>
      </c>
      <c r="P2242" s="6">
        <v>3.0</v>
      </c>
      <c r="Q2242" s="6" t="s">
        <v>79</v>
      </c>
      <c r="R2242" s="6">
        <v>233.0</v>
      </c>
      <c r="S2242" s="6">
        <f>COUNTIF(Customer_Churn_Records!$B$2:$B$10000,Customer_Churn_Records!$B2242)</f>
        <v>1</v>
      </c>
      <c r="T2242" s="6">
        <f>ROUNDUP(Customer_Churn_Records!$G2242,0)</f>
        <v>29</v>
      </c>
      <c r="U2242" s="6" t="str">
        <f t="array" ref="U2242">IFS(Customer_Churn_Records!$T2242&lt;30,"young",Customer_Churn_Records!$T2242&lt;50,"middle-aged",Customer_Churn_Records!$T2242&lt;100,"old")</f>
        <v>young</v>
      </c>
      <c r="V2242" s="8" t="str">
        <f t="array" ref="V2242">IFS(Customer_Churn_Records!$D2242&lt;701,"less-score",Customer_Churn_Records!$D2242&lt;851,"high-score")</f>
        <v>less-score</v>
      </c>
      <c r="W2242" s="8" t="str">
        <f t="array" ref="W2242">IF(Customer_Churn_Records!$X2242=0,0,IFS(Customer_Churn_Records!$X2242&lt;100000,"low",Customer_Churn_Records!$X2242&lt;300000,"high"))</f>
        <v>high</v>
      </c>
      <c r="X2242" s="8">
        <f>ROUND(Customer_Churn_Records!$I2242,0)</f>
        <v>130575</v>
      </c>
    </row>
    <row r="2243" ht="14.25" customHeight="1">
      <c r="A2243" s="6">
        <v>8831.0</v>
      </c>
      <c r="B2243" s="6">
        <v>1.5810444E7</v>
      </c>
      <c r="C2243" s="6" t="s">
        <v>2948</v>
      </c>
      <c r="D2243" s="6">
        <v>562.0</v>
      </c>
      <c r="E2243" s="6" t="s">
        <v>8</v>
      </c>
      <c r="F2243" s="6" t="s">
        <v>10</v>
      </c>
      <c r="G2243" s="7" t="s">
        <v>107</v>
      </c>
      <c r="H2243" s="6">
        <v>6.0</v>
      </c>
      <c r="I2243" s="6" t="s">
        <v>5820</v>
      </c>
      <c r="J2243" s="6">
        <v>1.0</v>
      </c>
      <c r="K2243" s="6">
        <v>1.0</v>
      </c>
      <c r="L2243" s="6">
        <v>0.0</v>
      </c>
      <c r="M2243" s="6" t="s">
        <v>5821</v>
      </c>
      <c r="N2243" s="6">
        <v>1.0</v>
      </c>
      <c r="O2243" s="6">
        <v>1.0</v>
      </c>
      <c r="P2243" s="6">
        <v>5.0</v>
      </c>
      <c r="Q2243" s="6" t="s">
        <v>58</v>
      </c>
      <c r="R2243" s="6">
        <v>481.0</v>
      </c>
      <c r="S2243" s="6">
        <f>COUNTIF(Customer_Churn_Records!$B$2:$B$10000,Customer_Churn_Records!$B2243)</f>
        <v>1</v>
      </c>
      <c r="T2243" s="6">
        <f>ROUNDUP(Customer_Churn_Records!$G2243,0)</f>
        <v>39</v>
      </c>
      <c r="U2243" s="6" t="str">
        <f t="array" ref="U2243">IFS(Customer_Churn_Records!$T2243&lt;30,"young",Customer_Churn_Records!$T2243&lt;50,"middle-aged",Customer_Churn_Records!$T2243&lt;100,"old")</f>
        <v>middle-aged</v>
      </c>
      <c r="V2243" s="8" t="str">
        <f t="array" ref="V2243">IFS(Customer_Churn_Records!$D2243&lt;701,"less-score",Customer_Churn_Records!$D2243&lt;851,"high-score")</f>
        <v>less-score</v>
      </c>
      <c r="W2243" s="8" t="str">
        <f t="array" ref="W2243">IF(Customer_Churn_Records!$X2243=0,0,IFS(Customer_Churn_Records!$X2243&lt;100000,"low",Customer_Churn_Records!$X2243&lt;300000,"high"))</f>
        <v>high</v>
      </c>
      <c r="X2243" s="8">
        <f>ROUND(Customer_Churn_Records!$I2243,0)</f>
        <v>130565</v>
      </c>
    </row>
    <row r="2244" ht="14.25" customHeight="1">
      <c r="A2244" s="6">
        <v>7516.0</v>
      </c>
      <c r="B2244" s="6">
        <v>1.5764841E7</v>
      </c>
      <c r="C2244" s="6" t="s">
        <v>5822</v>
      </c>
      <c r="D2244" s="6">
        <v>623.0</v>
      </c>
      <c r="E2244" s="6" t="s">
        <v>7</v>
      </c>
      <c r="F2244" s="6" t="s">
        <v>10</v>
      </c>
      <c r="G2244" s="7" t="s">
        <v>87</v>
      </c>
      <c r="H2244" s="6">
        <v>0.0</v>
      </c>
      <c r="I2244" s="6" t="s">
        <v>5823</v>
      </c>
      <c r="J2244" s="6">
        <v>1.0</v>
      </c>
      <c r="K2244" s="6">
        <v>1.0</v>
      </c>
      <c r="L2244" s="6">
        <v>1.0</v>
      </c>
      <c r="M2244" s="6" t="s">
        <v>5824</v>
      </c>
      <c r="N2244" s="6">
        <v>0.0</v>
      </c>
      <c r="O2244" s="6">
        <v>0.0</v>
      </c>
      <c r="P2244" s="6">
        <v>5.0</v>
      </c>
      <c r="Q2244" s="6" t="s">
        <v>58</v>
      </c>
      <c r="R2244" s="6">
        <v>936.0</v>
      </c>
      <c r="S2244" s="6">
        <f>COUNTIF(Customer_Churn_Records!$B$2:$B$10000,Customer_Churn_Records!$B2244)</f>
        <v>1</v>
      </c>
      <c r="T2244" s="6">
        <f>ROUNDUP(Customer_Churn_Records!$G2244,0)</f>
        <v>35</v>
      </c>
      <c r="U2244" s="6" t="str">
        <f t="array" ref="U2244">IFS(Customer_Churn_Records!$T2244&lt;30,"young",Customer_Churn_Records!$T2244&lt;50,"middle-aged",Customer_Churn_Records!$T2244&lt;100,"old")</f>
        <v>middle-aged</v>
      </c>
      <c r="V2244" s="8" t="str">
        <f t="array" ref="V2244">IFS(Customer_Churn_Records!$D2244&lt;701,"less-score",Customer_Churn_Records!$D2244&lt;851,"high-score")</f>
        <v>less-score</v>
      </c>
      <c r="W2244" s="8" t="str">
        <f t="array" ref="W2244">IF(Customer_Churn_Records!$X2244=0,0,IFS(Customer_Churn_Records!$X2244&lt;100000,"low",Customer_Churn_Records!$X2244&lt;300000,"high"))</f>
        <v>high</v>
      </c>
      <c r="X2244" s="8">
        <f>ROUND(Customer_Churn_Records!$I2244,0)</f>
        <v>130557</v>
      </c>
    </row>
    <row r="2245" ht="14.25" customHeight="1">
      <c r="A2245" s="6">
        <v>7436.0</v>
      </c>
      <c r="B2245" s="6">
        <v>1.5647898E7</v>
      </c>
      <c r="C2245" s="6" t="s">
        <v>380</v>
      </c>
      <c r="D2245" s="6">
        <v>610.0</v>
      </c>
      <c r="E2245" s="6" t="s">
        <v>9</v>
      </c>
      <c r="F2245" s="6" t="s">
        <v>10</v>
      </c>
      <c r="G2245" s="7" t="s">
        <v>156</v>
      </c>
      <c r="H2245" s="6">
        <v>5.0</v>
      </c>
      <c r="I2245" s="6" t="s">
        <v>5825</v>
      </c>
      <c r="J2245" s="6">
        <v>3.0</v>
      </c>
      <c r="K2245" s="6">
        <v>1.0</v>
      </c>
      <c r="L2245" s="6">
        <v>0.0</v>
      </c>
      <c r="M2245" s="6" t="s">
        <v>5826</v>
      </c>
      <c r="N2245" s="6">
        <v>1.0</v>
      </c>
      <c r="O2245" s="6">
        <v>1.0</v>
      </c>
      <c r="P2245" s="6">
        <v>2.0</v>
      </c>
      <c r="Q2245" s="6" t="s">
        <v>44</v>
      </c>
      <c r="R2245" s="6">
        <v>821.0</v>
      </c>
      <c r="S2245" s="6">
        <f>COUNTIF(Customer_Churn_Records!$B$2:$B$10000,Customer_Churn_Records!$B2245)</f>
        <v>1</v>
      </c>
      <c r="T2245" s="6">
        <f>ROUNDUP(Customer_Churn_Records!$G2245,0)</f>
        <v>50</v>
      </c>
      <c r="U2245" s="6" t="str">
        <f t="array" ref="U2245">IFS(Customer_Churn_Records!$T2245&lt;30,"young",Customer_Churn_Records!$T2245&lt;50,"middle-aged",Customer_Churn_Records!$T2245&lt;100,"old")</f>
        <v>old</v>
      </c>
      <c r="V2245" s="8" t="str">
        <f t="array" ref="V2245">IFS(Customer_Churn_Records!$D2245&lt;701,"less-score",Customer_Churn_Records!$D2245&lt;851,"high-score")</f>
        <v>less-score</v>
      </c>
      <c r="W2245" s="8" t="str">
        <f t="array" ref="W2245">IF(Customer_Churn_Records!$X2245=0,0,IFS(Customer_Churn_Records!$X2245&lt;100000,"low",Customer_Churn_Records!$X2245&lt;300000,"high"))</f>
        <v>high</v>
      </c>
      <c r="X2245" s="8">
        <f>ROUND(Customer_Churn_Records!$I2245,0)</f>
        <v>130555</v>
      </c>
    </row>
    <row r="2246" ht="14.25" customHeight="1">
      <c r="A2246" s="6">
        <v>1185.0</v>
      </c>
      <c r="B2246" s="6">
        <v>1.5755649E7</v>
      </c>
      <c r="C2246" s="6" t="s">
        <v>5827</v>
      </c>
      <c r="D2246" s="6">
        <v>584.0</v>
      </c>
      <c r="E2246" s="6" t="s">
        <v>8</v>
      </c>
      <c r="F2246" s="6" t="s">
        <v>11</v>
      </c>
      <c r="G2246" s="7" t="s">
        <v>177</v>
      </c>
      <c r="H2246" s="6">
        <v>7.0</v>
      </c>
      <c r="I2246" s="6" t="s">
        <v>5828</v>
      </c>
      <c r="J2246" s="6">
        <v>1.0</v>
      </c>
      <c r="K2246" s="6">
        <v>1.0</v>
      </c>
      <c r="L2246" s="6">
        <v>0.0</v>
      </c>
      <c r="M2246" s="6" t="s">
        <v>5829</v>
      </c>
      <c r="N2246" s="6">
        <v>0.0</v>
      </c>
      <c r="O2246" s="6">
        <v>0.0</v>
      </c>
      <c r="P2246" s="6">
        <v>3.0</v>
      </c>
      <c r="Q2246" s="6" t="s">
        <v>49</v>
      </c>
      <c r="R2246" s="6">
        <v>236.0</v>
      </c>
      <c r="S2246" s="6">
        <f>COUNTIF(Customer_Churn_Records!$B$2:$B$10000,Customer_Churn_Records!$B2246)</f>
        <v>1</v>
      </c>
      <c r="T2246" s="6">
        <f>ROUNDUP(Customer_Churn_Records!$G2246,0)</f>
        <v>47</v>
      </c>
      <c r="U2246" s="6" t="str">
        <f t="array" ref="U2246">IFS(Customer_Churn_Records!$T2246&lt;30,"young",Customer_Churn_Records!$T2246&lt;50,"middle-aged",Customer_Churn_Records!$T2246&lt;100,"old")</f>
        <v>middle-aged</v>
      </c>
      <c r="V2246" s="8" t="str">
        <f t="array" ref="V2246">IFS(Customer_Churn_Records!$D2246&lt;701,"less-score",Customer_Churn_Records!$D2246&lt;851,"high-score")</f>
        <v>less-score</v>
      </c>
      <c r="W2246" s="8" t="str">
        <f t="array" ref="W2246">IF(Customer_Churn_Records!$X2246=0,0,IFS(Customer_Churn_Records!$X2246&lt;100000,"low",Customer_Churn_Records!$X2246&lt;300000,"high"))</f>
        <v>high</v>
      </c>
      <c r="X2246" s="8">
        <f>ROUND(Customer_Churn_Records!$I2246,0)</f>
        <v>130539</v>
      </c>
    </row>
    <row r="2247" ht="14.25" customHeight="1">
      <c r="A2247" s="6">
        <v>9058.0</v>
      </c>
      <c r="B2247" s="6">
        <v>1.5764153E7</v>
      </c>
      <c r="C2247" s="6" t="s">
        <v>5830</v>
      </c>
      <c r="D2247" s="6">
        <v>704.0</v>
      </c>
      <c r="E2247" s="6" t="s">
        <v>7</v>
      </c>
      <c r="F2247" s="6" t="s">
        <v>10</v>
      </c>
      <c r="G2247" s="7" t="s">
        <v>103</v>
      </c>
      <c r="H2247" s="6">
        <v>0.0</v>
      </c>
      <c r="I2247" s="6" t="s">
        <v>5831</v>
      </c>
      <c r="J2247" s="6">
        <v>2.0</v>
      </c>
      <c r="K2247" s="6">
        <v>1.0</v>
      </c>
      <c r="L2247" s="6">
        <v>1.0</v>
      </c>
      <c r="M2247" s="6" t="s">
        <v>5832</v>
      </c>
      <c r="N2247" s="6">
        <v>0.0</v>
      </c>
      <c r="O2247" s="6">
        <v>0.0</v>
      </c>
      <c r="P2247" s="6">
        <v>2.0</v>
      </c>
      <c r="Q2247" s="6" t="s">
        <v>44</v>
      </c>
      <c r="R2247" s="6">
        <v>694.0</v>
      </c>
      <c r="S2247" s="6">
        <f>COUNTIF(Customer_Churn_Records!$B$2:$B$10000,Customer_Churn_Records!$B2247)</f>
        <v>1</v>
      </c>
      <c r="T2247" s="6">
        <f>ROUNDUP(Customer_Churn_Records!$G2247,0)</f>
        <v>33</v>
      </c>
      <c r="U2247" s="6" t="str">
        <f t="array" ref="U2247">IFS(Customer_Churn_Records!$T2247&lt;30,"young",Customer_Churn_Records!$T2247&lt;50,"middle-aged",Customer_Churn_Records!$T2247&lt;100,"old")</f>
        <v>middle-aged</v>
      </c>
      <c r="V2247" s="8" t="str">
        <f t="array" ref="V2247">IFS(Customer_Churn_Records!$D2247&lt;701,"less-score",Customer_Churn_Records!$D2247&lt;851,"high-score")</f>
        <v>high-score</v>
      </c>
      <c r="W2247" s="8" t="str">
        <f t="array" ref="W2247">IF(Customer_Churn_Records!$X2247=0,0,IFS(Customer_Churn_Records!$X2247&lt;100000,"low",Customer_Churn_Records!$X2247&lt;300000,"high"))</f>
        <v>high</v>
      </c>
      <c r="X2247" s="8">
        <f>ROUND(Customer_Churn_Records!$I2247,0)</f>
        <v>130499</v>
      </c>
    </row>
    <row r="2248" ht="14.25" customHeight="1">
      <c r="A2248" s="6">
        <v>1381.0</v>
      </c>
      <c r="B2248" s="6">
        <v>1.5743067E7</v>
      </c>
      <c r="C2248" s="6" t="s">
        <v>2424</v>
      </c>
      <c r="D2248" s="6">
        <v>625.0</v>
      </c>
      <c r="E2248" s="6" t="s">
        <v>8</v>
      </c>
      <c r="F2248" s="6" t="s">
        <v>11</v>
      </c>
      <c r="G2248" s="7" t="s">
        <v>64</v>
      </c>
      <c r="H2248" s="6">
        <v>3.0</v>
      </c>
      <c r="I2248" s="6" t="s">
        <v>5833</v>
      </c>
      <c r="J2248" s="6">
        <v>1.0</v>
      </c>
      <c r="K2248" s="6">
        <v>1.0</v>
      </c>
      <c r="L2248" s="6">
        <v>0.0</v>
      </c>
      <c r="M2248" s="6" t="s">
        <v>5834</v>
      </c>
      <c r="N2248" s="6">
        <v>0.0</v>
      </c>
      <c r="O2248" s="6">
        <v>0.0</v>
      </c>
      <c r="P2248" s="6">
        <v>3.0</v>
      </c>
      <c r="Q2248" s="6" t="s">
        <v>79</v>
      </c>
      <c r="R2248" s="6">
        <v>343.0</v>
      </c>
      <c r="S2248" s="6">
        <f>COUNTIF(Customer_Churn_Records!$B$2:$B$10000,Customer_Churn_Records!$B2248)</f>
        <v>1</v>
      </c>
      <c r="T2248" s="6">
        <f>ROUNDUP(Customer_Churn_Records!$G2248,0)</f>
        <v>26</v>
      </c>
      <c r="U2248" s="6" t="str">
        <f t="array" ref="U2248">IFS(Customer_Churn_Records!$T2248&lt;30,"young",Customer_Churn_Records!$T2248&lt;50,"middle-aged",Customer_Churn_Records!$T2248&lt;100,"old")</f>
        <v>young</v>
      </c>
      <c r="V2248" s="8" t="str">
        <f t="array" ref="V2248">IFS(Customer_Churn_Records!$D2248&lt;701,"less-score",Customer_Churn_Records!$D2248&lt;851,"high-score")</f>
        <v>less-score</v>
      </c>
      <c r="W2248" s="8" t="str">
        <f t="array" ref="W2248">IF(Customer_Churn_Records!$X2248=0,0,IFS(Customer_Churn_Records!$X2248&lt;100000,"low",Customer_Churn_Records!$X2248&lt;300000,"high"))</f>
        <v>high</v>
      </c>
      <c r="X2248" s="8">
        <f>ROUND(Customer_Churn_Records!$I2248,0)</f>
        <v>130484</v>
      </c>
    </row>
    <row r="2249" ht="14.25" customHeight="1">
      <c r="A2249" s="6">
        <v>3423.0</v>
      </c>
      <c r="B2249" s="6">
        <v>1.5654346E7</v>
      </c>
      <c r="C2249" s="6" t="s">
        <v>5835</v>
      </c>
      <c r="D2249" s="6">
        <v>679.0</v>
      </c>
      <c r="E2249" s="6" t="s">
        <v>8</v>
      </c>
      <c r="F2249" s="6" t="s">
        <v>11</v>
      </c>
      <c r="G2249" s="7" t="s">
        <v>87</v>
      </c>
      <c r="H2249" s="6">
        <v>1.0</v>
      </c>
      <c r="I2249" s="6" t="s">
        <v>5836</v>
      </c>
      <c r="J2249" s="6">
        <v>2.0</v>
      </c>
      <c r="K2249" s="6">
        <v>1.0</v>
      </c>
      <c r="L2249" s="6">
        <v>1.0</v>
      </c>
      <c r="M2249" s="6" t="s">
        <v>5837</v>
      </c>
      <c r="N2249" s="6">
        <v>0.0</v>
      </c>
      <c r="O2249" s="6">
        <v>0.0</v>
      </c>
      <c r="P2249" s="6">
        <v>2.0</v>
      </c>
      <c r="Q2249" s="6" t="s">
        <v>79</v>
      </c>
      <c r="R2249" s="6">
        <v>606.0</v>
      </c>
      <c r="S2249" s="6">
        <f>COUNTIF(Customer_Churn_Records!$B$2:$B$10000,Customer_Churn_Records!$B2249)</f>
        <v>1</v>
      </c>
      <c r="T2249" s="6">
        <f>ROUNDUP(Customer_Churn_Records!$G2249,0)</f>
        <v>35</v>
      </c>
      <c r="U2249" s="6" t="str">
        <f t="array" ref="U2249">IFS(Customer_Churn_Records!$T2249&lt;30,"young",Customer_Churn_Records!$T2249&lt;50,"middle-aged",Customer_Churn_Records!$T2249&lt;100,"old")</f>
        <v>middle-aged</v>
      </c>
      <c r="V2249" s="8" t="str">
        <f t="array" ref="V2249">IFS(Customer_Churn_Records!$D2249&lt;701,"less-score",Customer_Churn_Records!$D2249&lt;851,"high-score")</f>
        <v>less-score</v>
      </c>
      <c r="W2249" s="8" t="str">
        <f t="array" ref="W2249">IF(Customer_Churn_Records!$X2249=0,0,IFS(Customer_Churn_Records!$X2249&lt;100000,"low",Customer_Churn_Records!$X2249&lt;300000,"high"))</f>
        <v>high</v>
      </c>
      <c r="X2249" s="8">
        <f>ROUND(Customer_Churn_Records!$I2249,0)</f>
        <v>130464</v>
      </c>
    </row>
    <row r="2250" ht="14.25" customHeight="1">
      <c r="A2250" s="6">
        <v>9612.0</v>
      </c>
      <c r="B2250" s="6">
        <v>1.5586522E7</v>
      </c>
      <c r="C2250" s="6" t="s">
        <v>319</v>
      </c>
      <c r="D2250" s="6">
        <v>608.0</v>
      </c>
      <c r="E2250" s="6" t="s">
        <v>9</v>
      </c>
      <c r="F2250" s="6" t="s">
        <v>11</v>
      </c>
      <c r="G2250" s="7" t="s">
        <v>72</v>
      </c>
      <c r="H2250" s="6">
        <v>2.0</v>
      </c>
      <c r="I2250" s="6" t="s">
        <v>5838</v>
      </c>
      <c r="J2250" s="6">
        <v>1.0</v>
      </c>
      <c r="K2250" s="6">
        <v>1.0</v>
      </c>
      <c r="L2250" s="6">
        <v>0.0</v>
      </c>
      <c r="M2250" s="6" t="s">
        <v>5839</v>
      </c>
      <c r="N2250" s="6">
        <v>0.0</v>
      </c>
      <c r="O2250" s="6">
        <v>0.0</v>
      </c>
      <c r="P2250" s="6">
        <v>5.0</v>
      </c>
      <c r="Q2250" s="6" t="s">
        <v>44</v>
      </c>
      <c r="R2250" s="6">
        <v>642.0</v>
      </c>
      <c r="S2250" s="6">
        <f>COUNTIF(Customer_Churn_Records!$B$2:$B$10000,Customer_Churn_Records!$B2250)</f>
        <v>1</v>
      </c>
      <c r="T2250" s="6">
        <f>ROUNDUP(Customer_Churn_Records!$G2250,0)</f>
        <v>37</v>
      </c>
      <c r="U2250" s="6" t="str">
        <f t="array" ref="U2250">IFS(Customer_Churn_Records!$T2250&lt;30,"young",Customer_Churn_Records!$T2250&lt;50,"middle-aged",Customer_Churn_Records!$T2250&lt;100,"old")</f>
        <v>middle-aged</v>
      </c>
      <c r="V2250" s="8" t="str">
        <f t="array" ref="V2250">IFS(Customer_Churn_Records!$D2250&lt;701,"less-score",Customer_Churn_Records!$D2250&lt;851,"high-score")</f>
        <v>less-score</v>
      </c>
      <c r="W2250" s="8" t="str">
        <f t="array" ref="W2250">IF(Customer_Churn_Records!$X2250=0,0,IFS(Customer_Churn_Records!$X2250&lt;100000,"low",Customer_Churn_Records!$X2250&lt;300000,"high"))</f>
        <v>high</v>
      </c>
      <c r="X2250" s="8">
        <f>ROUND(Customer_Churn_Records!$I2250,0)</f>
        <v>130461</v>
      </c>
    </row>
    <row r="2251" ht="14.25" customHeight="1">
      <c r="A2251" s="6">
        <v>6417.0</v>
      </c>
      <c r="B2251" s="6">
        <v>1.5789379E7</v>
      </c>
      <c r="C2251" s="6" t="s">
        <v>1270</v>
      </c>
      <c r="D2251" s="6">
        <v>762.0</v>
      </c>
      <c r="E2251" s="6" t="s">
        <v>7</v>
      </c>
      <c r="F2251" s="6" t="s">
        <v>11</v>
      </c>
      <c r="G2251" s="7" t="s">
        <v>64</v>
      </c>
      <c r="H2251" s="6">
        <v>6.0</v>
      </c>
      <c r="I2251" s="6" t="s">
        <v>5840</v>
      </c>
      <c r="J2251" s="6">
        <v>1.0</v>
      </c>
      <c r="K2251" s="6">
        <v>1.0</v>
      </c>
      <c r="L2251" s="6">
        <v>0.0</v>
      </c>
      <c r="M2251" s="6" t="s">
        <v>5841</v>
      </c>
      <c r="N2251" s="6">
        <v>0.0</v>
      </c>
      <c r="O2251" s="6">
        <v>0.0</v>
      </c>
      <c r="P2251" s="6">
        <v>4.0</v>
      </c>
      <c r="Q2251" s="6" t="s">
        <v>49</v>
      </c>
      <c r="R2251" s="6">
        <v>858.0</v>
      </c>
      <c r="S2251" s="6">
        <f>COUNTIF(Customer_Churn_Records!$B$2:$B$10000,Customer_Churn_Records!$B2251)</f>
        <v>1</v>
      </c>
      <c r="T2251" s="6">
        <f>ROUNDUP(Customer_Churn_Records!$G2251,0)</f>
        <v>26</v>
      </c>
      <c r="U2251" s="6" t="str">
        <f t="array" ref="U2251">IFS(Customer_Churn_Records!$T2251&lt;30,"young",Customer_Churn_Records!$T2251&lt;50,"middle-aged",Customer_Churn_Records!$T2251&lt;100,"old")</f>
        <v>young</v>
      </c>
      <c r="V2251" s="8" t="str">
        <f t="array" ref="V2251">IFS(Customer_Churn_Records!$D2251&lt;701,"less-score",Customer_Churn_Records!$D2251&lt;851,"high-score")</f>
        <v>high-score</v>
      </c>
      <c r="W2251" s="8" t="str">
        <f t="array" ref="W2251">IF(Customer_Churn_Records!$X2251=0,0,IFS(Customer_Churn_Records!$X2251&lt;100000,"low",Customer_Churn_Records!$X2251&lt;300000,"high"))</f>
        <v>high</v>
      </c>
      <c r="X2251" s="8">
        <f>ROUND(Customer_Churn_Records!$I2251,0)</f>
        <v>130429</v>
      </c>
    </row>
    <row r="2252" ht="14.25" customHeight="1">
      <c r="A2252" s="6">
        <v>3043.0</v>
      </c>
      <c r="B2252" s="6">
        <v>1.5622833E7</v>
      </c>
      <c r="C2252" s="6" t="s">
        <v>5842</v>
      </c>
      <c r="D2252" s="6">
        <v>835.0</v>
      </c>
      <c r="E2252" s="6" t="s">
        <v>8</v>
      </c>
      <c r="F2252" s="6" t="s">
        <v>10</v>
      </c>
      <c r="G2252" s="7" t="s">
        <v>99</v>
      </c>
      <c r="H2252" s="6">
        <v>10.0</v>
      </c>
      <c r="I2252" s="6" t="s">
        <v>5843</v>
      </c>
      <c r="J2252" s="6">
        <v>2.0</v>
      </c>
      <c r="K2252" s="6">
        <v>0.0</v>
      </c>
      <c r="L2252" s="6">
        <v>0.0</v>
      </c>
      <c r="M2252" s="6" t="s">
        <v>5844</v>
      </c>
      <c r="N2252" s="6">
        <v>0.0</v>
      </c>
      <c r="O2252" s="6">
        <v>0.0</v>
      </c>
      <c r="P2252" s="6">
        <v>5.0</v>
      </c>
      <c r="Q2252" s="6" t="s">
        <v>58</v>
      </c>
      <c r="R2252" s="6">
        <v>349.0</v>
      </c>
      <c r="S2252" s="6">
        <f>COUNTIF(Customer_Churn_Records!$B$2:$B$10000,Customer_Churn_Records!$B2252)</f>
        <v>1</v>
      </c>
      <c r="T2252" s="6">
        <f>ROUNDUP(Customer_Churn_Records!$G2252,0)</f>
        <v>29</v>
      </c>
      <c r="U2252" s="6" t="str">
        <f t="array" ref="U2252">IFS(Customer_Churn_Records!$T2252&lt;30,"young",Customer_Churn_Records!$T2252&lt;50,"middle-aged",Customer_Churn_Records!$T2252&lt;100,"old")</f>
        <v>young</v>
      </c>
      <c r="V2252" s="8" t="str">
        <f t="array" ref="V2252">IFS(Customer_Churn_Records!$D2252&lt;701,"less-score",Customer_Churn_Records!$D2252&lt;851,"high-score")</f>
        <v>high-score</v>
      </c>
      <c r="W2252" s="8" t="str">
        <f t="array" ref="W2252">IF(Customer_Churn_Records!$X2252=0,0,IFS(Customer_Churn_Records!$X2252&lt;100000,"low",Customer_Churn_Records!$X2252&lt;300000,"high"))</f>
        <v>high</v>
      </c>
      <c r="X2252" s="8">
        <f>ROUND(Customer_Churn_Records!$I2252,0)</f>
        <v>130420</v>
      </c>
    </row>
    <row r="2253" ht="14.25" customHeight="1">
      <c r="A2253" s="6">
        <v>1292.0</v>
      </c>
      <c r="B2253" s="6">
        <v>1.5679611E7</v>
      </c>
      <c r="C2253" s="6" t="s">
        <v>1443</v>
      </c>
      <c r="D2253" s="6">
        <v>734.0</v>
      </c>
      <c r="E2253" s="6" t="s">
        <v>9</v>
      </c>
      <c r="F2253" s="6" t="s">
        <v>10</v>
      </c>
      <c r="G2253" s="7" t="s">
        <v>72</v>
      </c>
      <c r="H2253" s="6">
        <v>2.0</v>
      </c>
      <c r="I2253" s="6" t="s">
        <v>5845</v>
      </c>
      <c r="J2253" s="6">
        <v>1.0</v>
      </c>
      <c r="K2253" s="6">
        <v>0.0</v>
      </c>
      <c r="L2253" s="6">
        <v>0.0</v>
      </c>
      <c r="M2253" s="6" t="s">
        <v>5846</v>
      </c>
      <c r="N2253" s="6">
        <v>0.0</v>
      </c>
      <c r="O2253" s="6">
        <v>0.0</v>
      </c>
      <c r="P2253" s="6">
        <v>2.0</v>
      </c>
      <c r="Q2253" s="6" t="s">
        <v>58</v>
      </c>
      <c r="R2253" s="6">
        <v>434.0</v>
      </c>
      <c r="S2253" s="6">
        <f>COUNTIF(Customer_Churn_Records!$B$2:$B$10000,Customer_Churn_Records!$B2253)</f>
        <v>1</v>
      </c>
      <c r="T2253" s="6">
        <f>ROUNDUP(Customer_Churn_Records!$G2253,0)</f>
        <v>37</v>
      </c>
      <c r="U2253" s="6" t="str">
        <f t="array" ref="U2253">IFS(Customer_Churn_Records!$T2253&lt;30,"young",Customer_Churn_Records!$T2253&lt;50,"middle-aged",Customer_Churn_Records!$T2253&lt;100,"old")</f>
        <v>middle-aged</v>
      </c>
      <c r="V2253" s="8" t="str">
        <f t="array" ref="V2253">IFS(Customer_Churn_Records!$D2253&lt;701,"less-score",Customer_Churn_Records!$D2253&lt;851,"high-score")</f>
        <v>high-score</v>
      </c>
      <c r="W2253" s="8" t="str">
        <f t="array" ref="W2253">IF(Customer_Churn_Records!$X2253=0,0,IFS(Customer_Churn_Records!$X2253&lt;100000,"low",Customer_Churn_Records!$X2253&lt;300000,"high"))</f>
        <v>high</v>
      </c>
      <c r="X2253" s="8">
        <f>ROUND(Customer_Churn_Records!$I2253,0)</f>
        <v>130405</v>
      </c>
    </row>
    <row r="2254" ht="14.25" customHeight="1">
      <c r="A2254" s="6">
        <v>8143.0</v>
      </c>
      <c r="B2254" s="6">
        <v>1.5752502E7</v>
      </c>
      <c r="C2254" s="6" t="s">
        <v>5847</v>
      </c>
      <c r="D2254" s="6">
        <v>615.0</v>
      </c>
      <c r="E2254" s="6" t="s">
        <v>7</v>
      </c>
      <c r="F2254" s="6" t="s">
        <v>11</v>
      </c>
      <c r="G2254" s="7" t="s">
        <v>167</v>
      </c>
      <c r="H2254" s="6">
        <v>4.0</v>
      </c>
      <c r="I2254" s="6" t="s">
        <v>5848</v>
      </c>
      <c r="J2254" s="6">
        <v>1.0</v>
      </c>
      <c r="K2254" s="6">
        <v>0.0</v>
      </c>
      <c r="L2254" s="6">
        <v>1.0</v>
      </c>
      <c r="M2254" s="6" t="s">
        <v>5849</v>
      </c>
      <c r="N2254" s="6">
        <v>0.0</v>
      </c>
      <c r="O2254" s="6">
        <v>0.0</v>
      </c>
      <c r="P2254" s="6">
        <v>2.0</v>
      </c>
      <c r="Q2254" s="6" t="s">
        <v>44</v>
      </c>
      <c r="R2254" s="6">
        <v>448.0</v>
      </c>
      <c r="S2254" s="6">
        <f>COUNTIF(Customer_Churn_Records!$B$2:$B$10000,Customer_Churn_Records!$B2254)</f>
        <v>1</v>
      </c>
      <c r="T2254" s="6">
        <f>ROUNDUP(Customer_Churn_Records!$G2254,0)</f>
        <v>41</v>
      </c>
      <c r="U2254" s="6" t="str">
        <f t="array" ref="U2254">IFS(Customer_Churn_Records!$T2254&lt;30,"young",Customer_Churn_Records!$T2254&lt;50,"middle-aged",Customer_Churn_Records!$T2254&lt;100,"old")</f>
        <v>middle-aged</v>
      </c>
      <c r="V2254" s="8" t="str">
        <f t="array" ref="V2254">IFS(Customer_Churn_Records!$D2254&lt;701,"less-score",Customer_Churn_Records!$D2254&lt;851,"high-score")</f>
        <v>less-score</v>
      </c>
      <c r="W2254" s="8" t="str">
        <f t="array" ref="W2254">IF(Customer_Churn_Records!$X2254=0,0,IFS(Customer_Churn_Records!$X2254&lt;100000,"low",Customer_Churn_Records!$X2254&lt;300000,"high"))</f>
        <v>high</v>
      </c>
      <c r="X2254" s="8">
        <f>ROUND(Customer_Churn_Records!$I2254,0)</f>
        <v>130386</v>
      </c>
    </row>
    <row r="2255" ht="14.25" customHeight="1">
      <c r="A2255" s="6">
        <v>8057.0</v>
      </c>
      <c r="B2255" s="6">
        <v>1.5736078E7</v>
      </c>
      <c r="C2255" s="6" t="s">
        <v>170</v>
      </c>
      <c r="D2255" s="6">
        <v>730.0</v>
      </c>
      <c r="E2255" s="6" t="s">
        <v>8</v>
      </c>
      <c r="F2255" s="6" t="s">
        <v>10</v>
      </c>
      <c r="G2255" s="7" t="s">
        <v>103</v>
      </c>
      <c r="H2255" s="6">
        <v>7.0</v>
      </c>
      <c r="I2255" s="6" t="s">
        <v>5850</v>
      </c>
      <c r="J2255" s="6">
        <v>1.0</v>
      </c>
      <c r="K2255" s="6">
        <v>1.0</v>
      </c>
      <c r="L2255" s="6">
        <v>0.0</v>
      </c>
      <c r="M2255" s="6" t="s">
        <v>5851</v>
      </c>
      <c r="N2255" s="6">
        <v>1.0</v>
      </c>
      <c r="O2255" s="6">
        <v>1.0</v>
      </c>
      <c r="P2255" s="6">
        <v>2.0</v>
      </c>
      <c r="Q2255" s="6" t="s">
        <v>49</v>
      </c>
      <c r="R2255" s="6">
        <v>910.0</v>
      </c>
      <c r="S2255" s="6">
        <f>COUNTIF(Customer_Churn_Records!$B$2:$B$10000,Customer_Churn_Records!$B2255)</f>
        <v>1</v>
      </c>
      <c r="T2255" s="6">
        <f>ROUNDUP(Customer_Churn_Records!$G2255,0)</f>
        <v>33</v>
      </c>
      <c r="U2255" s="6" t="str">
        <f t="array" ref="U2255">IFS(Customer_Churn_Records!$T2255&lt;30,"young",Customer_Churn_Records!$T2255&lt;50,"middle-aged",Customer_Churn_Records!$T2255&lt;100,"old")</f>
        <v>middle-aged</v>
      </c>
      <c r="V2255" s="8" t="str">
        <f t="array" ref="V2255">IFS(Customer_Churn_Records!$D2255&lt;701,"less-score",Customer_Churn_Records!$D2255&lt;851,"high-score")</f>
        <v>high-score</v>
      </c>
      <c r="W2255" s="8" t="str">
        <f t="array" ref="W2255">IF(Customer_Churn_Records!$X2255=0,0,IFS(Customer_Churn_Records!$X2255&lt;100000,"low",Customer_Churn_Records!$X2255&lt;300000,"high"))</f>
        <v>high</v>
      </c>
      <c r="X2255" s="8">
        <f>ROUND(Customer_Churn_Records!$I2255,0)</f>
        <v>130368</v>
      </c>
    </row>
    <row r="2256" ht="14.25" customHeight="1">
      <c r="A2256" s="6">
        <v>3345.0</v>
      </c>
      <c r="B2256" s="6">
        <v>1.5654292E7</v>
      </c>
      <c r="C2256" s="6" t="s">
        <v>5852</v>
      </c>
      <c r="D2256" s="6">
        <v>565.0</v>
      </c>
      <c r="E2256" s="6" t="s">
        <v>8</v>
      </c>
      <c r="F2256" s="6" t="s">
        <v>11</v>
      </c>
      <c r="G2256" s="7" t="s">
        <v>103</v>
      </c>
      <c r="H2256" s="6">
        <v>8.0</v>
      </c>
      <c r="I2256" s="6" t="s">
        <v>5853</v>
      </c>
      <c r="J2256" s="6">
        <v>2.0</v>
      </c>
      <c r="K2256" s="6">
        <v>1.0</v>
      </c>
      <c r="L2256" s="6">
        <v>0.0</v>
      </c>
      <c r="M2256" s="6" t="s">
        <v>5854</v>
      </c>
      <c r="N2256" s="6">
        <v>0.0</v>
      </c>
      <c r="O2256" s="6">
        <v>0.0</v>
      </c>
      <c r="P2256" s="6">
        <v>3.0</v>
      </c>
      <c r="Q2256" s="6" t="s">
        <v>49</v>
      </c>
      <c r="R2256" s="6">
        <v>860.0</v>
      </c>
      <c r="S2256" s="6">
        <f>COUNTIF(Customer_Churn_Records!$B$2:$B$10000,Customer_Churn_Records!$B2256)</f>
        <v>1</v>
      </c>
      <c r="T2256" s="6">
        <f>ROUNDUP(Customer_Churn_Records!$G2256,0)</f>
        <v>33</v>
      </c>
      <c r="U2256" s="6" t="str">
        <f t="array" ref="U2256">IFS(Customer_Churn_Records!$T2256&lt;30,"young",Customer_Churn_Records!$T2256&lt;50,"middle-aged",Customer_Churn_Records!$T2256&lt;100,"old")</f>
        <v>middle-aged</v>
      </c>
      <c r="V2256" s="8" t="str">
        <f t="array" ref="V2256">IFS(Customer_Churn_Records!$D2256&lt;701,"less-score",Customer_Churn_Records!$D2256&lt;851,"high-score")</f>
        <v>less-score</v>
      </c>
      <c r="W2256" s="8" t="str">
        <f t="array" ref="W2256">IF(Customer_Churn_Records!$X2256=0,0,IFS(Customer_Churn_Records!$X2256&lt;100000,"low",Customer_Churn_Records!$X2256&lt;300000,"high"))</f>
        <v>high</v>
      </c>
      <c r="X2256" s="8">
        <f>ROUND(Customer_Churn_Records!$I2256,0)</f>
        <v>130368</v>
      </c>
    </row>
    <row r="2257" ht="14.25" customHeight="1">
      <c r="A2257" s="6">
        <v>7064.0</v>
      </c>
      <c r="B2257" s="6">
        <v>1.5766183E7</v>
      </c>
      <c r="C2257" s="6" t="s">
        <v>2733</v>
      </c>
      <c r="D2257" s="6">
        <v>580.0</v>
      </c>
      <c r="E2257" s="6" t="s">
        <v>8</v>
      </c>
      <c r="F2257" s="6" t="s">
        <v>11</v>
      </c>
      <c r="G2257" s="7" t="s">
        <v>1657</v>
      </c>
      <c r="H2257" s="6">
        <v>2.0</v>
      </c>
      <c r="I2257" s="6" t="s">
        <v>5855</v>
      </c>
      <c r="J2257" s="6">
        <v>2.0</v>
      </c>
      <c r="K2257" s="6">
        <v>1.0</v>
      </c>
      <c r="L2257" s="6">
        <v>1.0</v>
      </c>
      <c r="M2257" s="6" t="s">
        <v>5856</v>
      </c>
      <c r="N2257" s="6">
        <v>0.0</v>
      </c>
      <c r="O2257" s="6">
        <v>0.0</v>
      </c>
      <c r="P2257" s="6">
        <v>5.0</v>
      </c>
      <c r="Q2257" s="6" t="s">
        <v>58</v>
      </c>
      <c r="R2257" s="6">
        <v>756.0</v>
      </c>
      <c r="S2257" s="6">
        <f>COUNTIF(Customer_Churn_Records!$B$2:$B$10000,Customer_Churn_Records!$B2257)</f>
        <v>1</v>
      </c>
      <c r="T2257" s="6">
        <f>ROUNDUP(Customer_Churn_Records!$G2257,0)</f>
        <v>76</v>
      </c>
      <c r="U2257" s="6" t="str">
        <f t="array" ref="U2257">IFS(Customer_Churn_Records!$T2257&lt;30,"young",Customer_Churn_Records!$T2257&lt;50,"middle-aged",Customer_Churn_Records!$T2257&lt;100,"old")</f>
        <v>old</v>
      </c>
      <c r="V2257" s="8" t="str">
        <f t="array" ref="V2257">IFS(Customer_Churn_Records!$D2257&lt;701,"less-score",Customer_Churn_Records!$D2257&lt;851,"high-score")</f>
        <v>less-score</v>
      </c>
      <c r="W2257" s="8" t="str">
        <f t="array" ref="W2257">IF(Customer_Churn_Records!$X2257=0,0,IFS(Customer_Churn_Records!$X2257&lt;100000,"low",Customer_Churn_Records!$X2257&lt;300000,"high"))</f>
        <v>high</v>
      </c>
      <c r="X2257" s="8">
        <f>ROUND(Customer_Churn_Records!$I2257,0)</f>
        <v>130335</v>
      </c>
    </row>
    <row r="2258" ht="14.25" customHeight="1">
      <c r="A2258" s="6">
        <v>4577.0</v>
      </c>
      <c r="B2258" s="6">
        <v>1.5770984E7</v>
      </c>
      <c r="C2258" s="6" t="s">
        <v>1123</v>
      </c>
      <c r="D2258" s="6">
        <v>697.0</v>
      </c>
      <c r="E2258" s="6" t="s">
        <v>9</v>
      </c>
      <c r="F2258" s="6" t="s">
        <v>10</v>
      </c>
      <c r="G2258" s="7" t="s">
        <v>55</v>
      </c>
      <c r="H2258" s="6">
        <v>7.0</v>
      </c>
      <c r="I2258" s="6" t="s">
        <v>5857</v>
      </c>
      <c r="J2258" s="6">
        <v>2.0</v>
      </c>
      <c r="K2258" s="6">
        <v>0.0</v>
      </c>
      <c r="L2258" s="6">
        <v>1.0</v>
      </c>
      <c r="M2258" s="6" t="s">
        <v>5858</v>
      </c>
      <c r="N2258" s="6">
        <v>0.0</v>
      </c>
      <c r="O2258" s="6">
        <v>0.0</v>
      </c>
      <c r="P2258" s="6">
        <v>4.0</v>
      </c>
      <c r="Q2258" s="6" t="s">
        <v>79</v>
      </c>
      <c r="R2258" s="6">
        <v>850.0</v>
      </c>
      <c r="S2258" s="6">
        <f>COUNTIF(Customer_Churn_Records!$B$2:$B$10000,Customer_Churn_Records!$B2258)</f>
        <v>1</v>
      </c>
      <c r="T2258" s="6">
        <f>ROUNDUP(Customer_Churn_Records!$G2258,0)</f>
        <v>40</v>
      </c>
      <c r="U2258" s="6" t="str">
        <f t="array" ref="U2258">IFS(Customer_Churn_Records!$T2258&lt;30,"young",Customer_Churn_Records!$T2258&lt;50,"middle-aged",Customer_Churn_Records!$T2258&lt;100,"old")</f>
        <v>middle-aged</v>
      </c>
      <c r="V2258" s="8" t="str">
        <f t="array" ref="V2258">IFS(Customer_Churn_Records!$D2258&lt;701,"less-score",Customer_Churn_Records!$D2258&lt;851,"high-score")</f>
        <v>less-score</v>
      </c>
      <c r="W2258" s="8" t="str">
        <f t="array" ref="W2258">IF(Customer_Churn_Records!$X2258=0,0,IFS(Customer_Churn_Records!$X2258&lt;100000,"low",Customer_Churn_Records!$X2258&lt;300000,"high"))</f>
        <v>high</v>
      </c>
      <c r="X2258" s="8">
        <f>ROUND(Customer_Churn_Records!$I2258,0)</f>
        <v>130334</v>
      </c>
    </row>
    <row r="2259" ht="14.25" customHeight="1">
      <c r="A2259" s="6">
        <v>1403.0</v>
      </c>
      <c r="B2259" s="6">
        <v>1.5613282E7</v>
      </c>
      <c r="C2259" s="6" t="s">
        <v>5859</v>
      </c>
      <c r="D2259" s="6">
        <v>757.0</v>
      </c>
      <c r="E2259" s="6" t="s">
        <v>7</v>
      </c>
      <c r="F2259" s="6" t="s">
        <v>11</v>
      </c>
      <c r="G2259" s="7" t="s">
        <v>99</v>
      </c>
      <c r="H2259" s="6">
        <v>8.0</v>
      </c>
      <c r="I2259" s="6" t="s">
        <v>5860</v>
      </c>
      <c r="J2259" s="6">
        <v>1.0</v>
      </c>
      <c r="K2259" s="6">
        <v>1.0</v>
      </c>
      <c r="L2259" s="6">
        <v>0.0</v>
      </c>
      <c r="M2259" s="6" t="s">
        <v>5861</v>
      </c>
      <c r="N2259" s="6">
        <v>0.0</v>
      </c>
      <c r="O2259" s="6">
        <v>0.0</v>
      </c>
      <c r="P2259" s="6">
        <v>1.0</v>
      </c>
      <c r="Q2259" s="6" t="s">
        <v>49</v>
      </c>
      <c r="R2259" s="6">
        <v>889.0</v>
      </c>
      <c r="S2259" s="6">
        <f>COUNTIF(Customer_Churn_Records!$B$2:$B$10000,Customer_Churn_Records!$B2259)</f>
        <v>1</v>
      </c>
      <c r="T2259" s="6">
        <f>ROUNDUP(Customer_Churn_Records!$G2259,0)</f>
        <v>29</v>
      </c>
      <c r="U2259" s="6" t="str">
        <f t="array" ref="U2259">IFS(Customer_Churn_Records!$T2259&lt;30,"young",Customer_Churn_Records!$T2259&lt;50,"middle-aged",Customer_Churn_Records!$T2259&lt;100,"old")</f>
        <v>young</v>
      </c>
      <c r="V2259" s="8" t="str">
        <f t="array" ref="V2259">IFS(Customer_Churn_Records!$D2259&lt;701,"less-score",Customer_Churn_Records!$D2259&lt;851,"high-score")</f>
        <v>high-score</v>
      </c>
      <c r="W2259" s="8" t="str">
        <f t="array" ref="W2259">IF(Customer_Churn_Records!$X2259=0,0,IFS(Customer_Churn_Records!$X2259&lt;100000,"low",Customer_Churn_Records!$X2259&lt;300000,"high"))</f>
        <v>high</v>
      </c>
      <c r="X2259" s="8">
        <f>ROUND(Customer_Churn_Records!$I2259,0)</f>
        <v>130306</v>
      </c>
    </row>
    <row r="2260" ht="14.25" customHeight="1">
      <c r="A2260" s="6">
        <v>4793.0</v>
      </c>
      <c r="B2260" s="6">
        <v>1.5809991E7</v>
      </c>
      <c r="C2260" s="6" t="s">
        <v>2359</v>
      </c>
      <c r="D2260" s="6">
        <v>756.0</v>
      </c>
      <c r="E2260" s="6" t="s">
        <v>9</v>
      </c>
      <c r="F2260" s="6" t="s">
        <v>11</v>
      </c>
      <c r="G2260" s="7" t="s">
        <v>1274</v>
      </c>
      <c r="H2260" s="6">
        <v>4.0</v>
      </c>
      <c r="I2260" s="6" t="s">
        <v>5862</v>
      </c>
      <c r="J2260" s="6">
        <v>1.0</v>
      </c>
      <c r="K2260" s="6">
        <v>1.0</v>
      </c>
      <c r="L2260" s="6">
        <v>1.0</v>
      </c>
      <c r="M2260" s="6" t="s">
        <v>5863</v>
      </c>
      <c r="N2260" s="6">
        <v>0.0</v>
      </c>
      <c r="O2260" s="6">
        <v>0.0</v>
      </c>
      <c r="P2260" s="6">
        <v>4.0</v>
      </c>
      <c r="Q2260" s="6" t="s">
        <v>44</v>
      </c>
      <c r="R2260" s="6">
        <v>546.0</v>
      </c>
      <c r="S2260" s="6">
        <f>COUNTIF(Customer_Churn_Records!$B$2:$B$10000,Customer_Churn_Records!$B2260)</f>
        <v>1</v>
      </c>
      <c r="T2260" s="6">
        <f>ROUNDUP(Customer_Churn_Records!$G2260,0)</f>
        <v>19</v>
      </c>
      <c r="U2260" s="6" t="str">
        <f t="array" ref="U2260">IFS(Customer_Churn_Records!$T2260&lt;30,"young",Customer_Churn_Records!$T2260&lt;50,"middle-aged",Customer_Churn_Records!$T2260&lt;100,"old")</f>
        <v>young</v>
      </c>
      <c r="V2260" s="8" t="str">
        <f t="array" ref="V2260">IFS(Customer_Churn_Records!$D2260&lt;701,"less-score",Customer_Churn_Records!$D2260&lt;851,"high-score")</f>
        <v>high-score</v>
      </c>
      <c r="W2260" s="8" t="str">
        <f t="array" ref="W2260">IF(Customer_Churn_Records!$X2260=0,0,IFS(Customer_Churn_Records!$X2260&lt;100000,"low",Customer_Churn_Records!$X2260&lt;300000,"high"))</f>
        <v>high</v>
      </c>
      <c r="X2260" s="8">
        <f>ROUND(Customer_Churn_Records!$I2260,0)</f>
        <v>130274</v>
      </c>
    </row>
    <row r="2261" ht="14.25" customHeight="1">
      <c r="A2261" s="6">
        <v>5379.0</v>
      </c>
      <c r="B2261" s="6">
        <v>1.5720968E7</v>
      </c>
      <c r="C2261" s="6" t="s">
        <v>2031</v>
      </c>
      <c r="D2261" s="6">
        <v>606.0</v>
      </c>
      <c r="E2261" s="6" t="s">
        <v>8</v>
      </c>
      <c r="F2261" s="6" t="s">
        <v>11</v>
      </c>
      <c r="G2261" s="7" t="s">
        <v>197</v>
      </c>
      <c r="H2261" s="6">
        <v>2.0</v>
      </c>
      <c r="I2261" s="6" t="s">
        <v>5864</v>
      </c>
      <c r="J2261" s="6">
        <v>2.0</v>
      </c>
      <c r="K2261" s="6">
        <v>1.0</v>
      </c>
      <c r="L2261" s="6">
        <v>0.0</v>
      </c>
      <c r="M2261" s="6" t="s">
        <v>5865</v>
      </c>
      <c r="N2261" s="6">
        <v>0.0</v>
      </c>
      <c r="O2261" s="6">
        <v>0.0</v>
      </c>
      <c r="P2261" s="6">
        <v>5.0</v>
      </c>
      <c r="Q2261" s="6" t="s">
        <v>49</v>
      </c>
      <c r="R2261" s="6">
        <v>915.0</v>
      </c>
      <c r="S2261" s="6">
        <f>COUNTIF(Customer_Churn_Records!$B$2:$B$10000,Customer_Churn_Records!$B2261)</f>
        <v>1</v>
      </c>
      <c r="T2261" s="6">
        <f>ROUNDUP(Customer_Churn_Records!$G2261,0)</f>
        <v>27</v>
      </c>
      <c r="U2261" s="6" t="str">
        <f t="array" ref="U2261">IFS(Customer_Churn_Records!$T2261&lt;30,"young",Customer_Churn_Records!$T2261&lt;50,"middle-aged",Customer_Churn_Records!$T2261&lt;100,"old")</f>
        <v>young</v>
      </c>
      <c r="V2261" s="8" t="str">
        <f t="array" ref="V2261">IFS(Customer_Churn_Records!$D2261&lt;701,"less-score",Customer_Churn_Records!$D2261&lt;851,"high-score")</f>
        <v>less-score</v>
      </c>
      <c r="W2261" s="8" t="str">
        <f t="array" ref="W2261">IF(Customer_Churn_Records!$X2261=0,0,IFS(Customer_Churn_Records!$X2261&lt;100000,"low",Customer_Churn_Records!$X2261&lt;300000,"high"))</f>
        <v>high</v>
      </c>
      <c r="X2261" s="8">
        <f>ROUND(Customer_Churn_Records!$I2261,0)</f>
        <v>130274</v>
      </c>
    </row>
    <row r="2262" ht="14.25" customHeight="1">
      <c r="A2262" s="6">
        <v>8071.0</v>
      </c>
      <c r="B2262" s="6">
        <v>1.5583764E7</v>
      </c>
      <c r="C2262" s="6" t="s">
        <v>5866</v>
      </c>
      <c r="D2262" s="6">
        <v>791.0</v>
      </c>
      <c r="E2262" s="6" t="s">
        <v>8</v>
      </c>
      <c r="F2262" s="6" t="s">
        <v>11</v>
      </c>
      <c r="G2262" s="7" t="s">
        <v>363</v>
      </c>
      <c r="H2262" s="6">
        <v>1.0</v>
      </c>
      <c r="I2262" s="6" t="s">
        <v>5867</v>
      </c>
      <c r="J2262" s="6">
        <v>1.0</v>
      </c>
      <c r="K2262" s="6">
        <v>0.0</v>
      </c>
      <c r="L2262" s="6">
        <v>0.0</v>
      </c>
      <c r="M2262" s="6" t="s">
        <v>5868</v>
      </c>
      <c r="N2262" s="6">
        <v>0.0</v>
      </c>
      <c r="O2262" s="6">
        <v>0.0</v>
      </c>
      <c r="P2262" s="6">
        <v>1.0</v>
      </c>
      <c r="Q2262" s="6" t="s">
        <v>49</v>
      </c>
      <c r="R2262" s="6">
        <v>608.0</v>
      </c>
      <c r="S2262" s="6">
        <f>COUNTIF(Customer_Churn_Records!$B$2:$B$10000,Customer_Churn_Records!$B2262)</f>
        <v>1</v>
      </c>
      <c r="T2262" s="6">
        <f>ROUNDUP(Customer_Churn_Records!$G2262,0)</f>
        <v>31</v>
      </c>
      <c r="U2262" s="6" t="str">
        <f t="array" ref="U2262">IFS(Customer_Churn_Records!$T2262&lt;30,"young",Customer_Churn_Records!$T2262&lt;50,"middle-aged",Customer_Churn_Records!$T2262&lt;100,"old")</f>
        <v>middle-aged</v>
      </c>
      <c r="V2262" s="8" t="str">
        <f t="array" ref="V2262">IFS(Customer_Churn_Records!$D2262&lt;701,"less-score",Customer_Churn_Records!$D2262&lt;851,"high-score")</f>
        <v>high-score</v>
      </c>
      <c r="W2262" s="8" t="str">
        <f t="array" ref="W2262">IF(Customer_Churn_Records!$X2262=0,0,IFS(Customer_Churn_Records!$X2262&lt;100000,"low",Customer_Churn_Records!$X2262&lt;300000,"high"))</f>
        <v>high</v>
      </c>
      <c r="X2262" s="8">
        <f>ROUND(Customer_Churn_Records!$I2262,0)</f>
        <v>130240</v>
      </c>
    </row>
    <row r="2263" ht="14.25" customHeight="1">
      <c r="A2263" s="6">
        <v>9516.0</v>
      </c>
      <c r="B2263" s="6">
        <v>1.5792922E7</v>
      </c>
      <c r="C2263" s="6" t="s">
        <v>348</v>
      </c>
      <c r="D2263" s="6">
        <v>639.0</v>
      </c>
      <c r="E2263" s="6" t="s">
        <v>9</v>
      </c>
      <c r="F2263" s="6" t="s">
        <v>11</v>
      </c>
      <c r="G2263" s="7" t="s">
        <v>41</v>
      </c>
      <c r="H2263" s="6">
        <v>9.0</v>
      </c>
      <c r="I2263" s="6" t="s">
        <v>5869</v>
      </c>
      <c r="J2263" s="6">
        <v>1.0</v>
      </c>
      <c r="K2263" s="6">
        <v>1.0</v>
      </c>
      <c r="L2263" s="6">
        <v>1.0</v>
      </c>
      <c r="M2263" s="6" t="s">
        <v>5870</v>
      </c>
      <c r="N2263" s="6">
        <v>0.0</v>
      </c>
      <c r="O2263" s="6">
        <v>0.0</v>
      </c>
      <c r="P2263" s="6">
        <v>4.0</v>
      </c>
      <c r="Q2263" s="6" t="s">
        <v>79</v>
      </c>
      <c r="R2263" s="6">
        <v>345.0</v>
      </c>
      <c r="S2263" s="6">
        <f>COUNTIF(Customer_Churn_Records!$B$2:$B$10000,Customer_Churn_Records!$B2263)</f>
        <v>1</v>
      </c>
      <c r="T2263" s="6">
        <f>ROUNDUP(Customer_Churn_Records!$G2263,0)</f>
        <v>38</v>
      </c>
      <c r="U2263" s="6" t="str">
        <f t="array" ref="U2263">IFS(Customer_Churn_Records!$T2263&lt;30,"young",Customer_Churn_Records!$T2263&lt;50,"middle-aged",Customer_Churn_Records!$T2263&lt;100,"old")</f>
        <v>middle-aged</v>
      </c>
      <c r="V2263" s="8" t="str">
        <f t="array" ref="V2263">IFS(Customer_Churn_Records!$D2263&lt;701,"less-score",Customer_Churn_Records!$D2263&lt;851,"high-score")</f>
        <v>less-score</v>
      </c>
      <c r="W2263" s="8" t="str">
        <f t="array" ref="W2263">IF(Customer_Churn_Records!$X2263=0,0,IFS(Customer_Churn_Records!$X2263&lt;100000,"low",Customer_Churn_Records!$X2263&lt;300000,"high"))</f>
        <v>high</v>
      </c>
      <c r="X2263" s="8">
        <f>ROUND(Customer_Churn_Records!$I2263,0)</f>
        <v>130233</v>
      </c>
    </row>
    <row r="2264" ht="14.25" customHeight="1">
      <c r="A2264" s="6">
        <v>9227.0</v>
      </c>
      <c r="B2264" s="6">
        <v>1.5779913E7</v>
      </c>
      <c r="C2264" s="6" t="s">
        <v>1006</v>
      </c>
      <c r="D2264" s="6">
        <v>586.0</v>
      </c>
      <c r="E2264" s="6" t="s">
        <v>7</v>
      </c>
      <c r="F2264" s="6" t="s">
        <v>11</v>
      </c>
      <c r="G2264" s="7" t="s">
        <v>197</v>
      </c>
      <c r="H2264" s="6">
        <v>5.0</v>
      </c>
      <c r="I2264" s="6" t="s">
        <v>5871</v>
      </c>
      <c r="J2264" s="6">
        <v>2.0</v>
      </c>
      <c r="K2264" s="6">
        <v>1.0</v>
      </c>
      <c r="L2264" s="6">
        <v>1.0</v>
      </c>
      <c r="M2264" s="6" t="s">
        <v>5872</v>
      </c>
      <c r="N2264" s="6">
        <v>0.0</v>
      </c>
      <c r="O2264" s="6">
        <v>0.0</v>
      </c>
      <c r="P2264" s="6">
        <v>3.0</v>
      </c>
      <c r="Q2264" s="6" t="s">
        <v>79</v>
      </c>
      <c r="R2264" s="6">
        <v>298.0</v>
      </c>
      <c r="S2264" s="6">
        <f>COUNTIF(Customer_Churn_Records!$B$2:$B$10000,Customer_Churn_Records!$B2264)</f>
        <v>1</v>
      </c>
      <c r="T2264" s="6">
        <f>ROUNDUP(Customer_Churn_Records!$G2264,0)</f>
        <v>27</v>
      </c>
      <c r="U2264" s="6" t="str">
        <f t="array" ref="U2264">IFS(Customer_Churn_Records!$T2264&lt;30,"young",Customer_Churn_Records!$T2264&lt;50,"middle-aged",Customer_Churn_Records!$T2264&lt;100,"old")</f>
        <v>young</v>
      </c>
      <c r="V2264" s="8" t="str">
        <f t="array" ref="V2264">IFS(Customer_Churn_Records!$D2264&lt;701,"less-score",Customer_Churn_Records!$D2264&lt;851,"high-score")</f>
        <v>less-score</v>
      </c>
      <c r="W2264" s="8" t="str">
        <f t="array" ref="W2264">IF(Customer_Churn_Records!$X2264=0,0,IFS(Customer_Churn_Records!$X2264&lt;100000,"low",Customer_Churn_Records!$X2264&lt;300000,"high"))</f>
        <v>high</v>
      </c>
      <c r="X2264" s="8">
        <f>ROUND(Customer_Churn_Records!$I2264,0)</f>
        <v>130232</v>
      </c>
    </row>
    <row r="2265" ht="14.25" customHeight="1">
      <c r="A2265" s="6">
        <v>8125.0</v>
      </c>
      <c r="B2265" s="6">
        <v>1.5733872E7</v>
      </c>
      <c r="C2265" s="6" t="s">
        <v>3485</v>
      </c>
      <c r="D2265" s="6">
        <v>791.0</v>
      </c>
      <c r="E2265" s="6" t="s">
        <v>8</v>
      </c>
      <c r="F2265" s="6" t="s">
        <v>10</v>
      </c>
      <c r="G2265" s="7" t="s">
        <v>103</v>
      </c>
      <c r="H2265" s="6">
        <v>10.0</v>
      </c>
      <c r="I2265" s="6" t="s">
        <v>5873</v>
      </c>
      <c r="J2265" s="6">
        <v>2.0</v>
      </c>
      <c r="K2265" s="6">
        <v>0.0</v>
      </c>
      <c r="L2265" s="6">
        <v>0.0</v>
      </c>
      <c r="M2265" s="6" t="s">
        <v>5874</v>
      </c>
      <c r="N2265" s="6">
        <v>1.0</v>
      </c>
      <c r="O2265" s="6">
        <v>1.0</v>
      </c>
      <c r="P2265" s="6">
        <v>1.0</v>
      </c>
      <c r="Q2265" s="6" t="s">
        <v>79</v>
      </c>
      <c r="R2265" s="6">
        <v>414.0</v>
      </c>
      <c r="S2265" s="6">
        <f>COUNTIF(Customer_Churn_Records!$B$2:$B$10000,Customer_Churn_Records!$B2265)</f>
        <v>1</v>
      </c>
      <c r="T2265" s="6">
        <f>ROUNDUP(Customer_Churn_Records!$G2265,0)</f>
        <v>33</v>
      </c>
      <c r="U2265" s="6" t="str">
        <f t="array" ref="U2265">IFS(Customer_Churn_Records!$T2265&lt;30,"young",Customer_Churn_Records!$T2265&lt;50,"middle-aged",Customer_Churn_Records!$T2265&lt;100,"old")</f>
        <v>middle-aged</v>
      </c>
      <c r="V2265" s="8" t="str">
        <f t="array" ref="V2265">IFS(Customer_Churn_Records!$D2265&lt;701,"less-score",Customer_Churn_Records!$D2265&lt;851,"high-score")</f>
        <v>high-score</v>
      </c>
      <c r="W2265" s="8" t="str">
        <f t="array" ref="W2265">IF(Customer_Churn_Records!$X2265=0,0,IFS(Customer_Churn_Records!$X2265&lt;100000,"low",Customer_Churn_Records!$X2265&lt;300000,"high"))</f>
        <v>high</v>
      </c>
      <c r="X2265" s="8">
        <f>ROUND(Customer_Churn_Records!$I2265,0)</f>
        <v>130230</v>
      </c>
    </row>
    <row r="2266" ht="14.25" customHeight="1">
      <c r="A2266" s="6">
        <v>2596.0</v>
      </c>
      <c r="B2266" s="6">
        <v>1.573731E7</v>
      </c>
      <c r="C2266" s="6" t="s">
        <v>426</v>
      </c>
      <c r="D2266" s="6">
        <v>633.0</v>
      </c>
      <c r="E2266" s="6" t="s">
        <v>7</v>
      </c>
      <c r="F2266" s="6" t="s">
        <v>11</v>
      </c>
      <c r="G2266" s="7" t="s">
        <v>99</v>
      </c>
      <c r="H2266" s="6">
        <v>10.0</v>
      </c>
      <c r="I2266" s="6" t="s">
        <v>5875</v>
      </c>
      <c r="J2266" s="6">
        <v>1.0</v>
      </c>
      <c r="K2266" s="6">
        <v>1.0</v>
      </c>
      <c r="L2266" s="6">
        <v>0.0</v>
      </c>
      <c r="M2266" s="6" t="s">
        <v>5876</v>
      </c>
      <c r="N2266" s="6">
        <v>0.0</v>
      </c>
      <c r="O2266" s="6">
        <v>0.0</v>
      </c>
      <c r="P2266" s="6">
        <v>5.0</v>
      </c>
      <c r="Q2266" s="6" t="s">
        <v>49</v>
      </c>
      <c r="R2266" s="6">
        <v>957.0</v>
      </c>
      <c r="S2266" s="6">
        <f>COUNTIF(Customer_Churn_Records!$B$2:$B$10000,Customer_Churn_Records!$B2266)</f>
        <v>1</v>
      </c>
      <c r="T2266" s="6">
        <f>ROUNDUP(Customer_Churn_Records!$G2266,0)</f>
        <v>29</v>
      </c>
      <c r="U2266" s="6" t="str">
        <f t="array" ref="U2266">IFS(Customer_Churn_Records!$T2266&lt;30,"young",Customer_Churn_Records!$T2266&lt;50,"middle-aged",Customer_Churn_Records!$T2266&lt;100,"old")</f>
        <v>young</v>
      </c>
      <c r="V2266" s="8" t="str">
        <f t="array" ref="V2266">IFS(Customer_Churn_Records!$D2266&lt;701,"less-score",Customer_Churn_Records!$D2266&lt;851,"high-score")</f>
        <v>less-score</v>
      </c>
      <c r="W2266" s="8" t="str">
        <f t="array" ref="W2266">IF(Customer_Churn_Records!$X2266=0,0,IFS(Customer_Churn_Records!$X2266&lt;100000,"low",Customer_Churn_Records!$X2266&lt;300000,"high"))</f>
        <v>high</v>
      </c>
      <c r="X2266" s="8">
        <f>ROUND(Customer_Churn_Records!$I2266,0)</f>
        <v>130206</v>
      </c>
    </row>
    <row r="2267" ht="14.25" customHeight="1">
      <c r="A2267" s="6">
        <v>8209.0</v>
      </c>
      <c r="B2267" s="6">
        <v>1.5636551E7</v>
      </c>
      <c r="C2267" s="6" t="s">
        <v>5650</v>
      </c>
      <c r="D2267" s="6">
        <v>711.0</v>
      </c>
      <c r="E2267" s="6" t="s">
        <v>7</v>
      </c>
      <c r="F2267" s="6" t="s">
        <v>10</v>
      </c>
      <c r="G2267" s="7" t="s">
        <v>99</v>
      </c>
      <c r="H2267" s="6">
        <v>3.0</v>
      </c>
      <c r="I2267" s="6" t="s">
        <v>5877</v>
      </c>
      <c r="J2267" s="6">
        <v>2.0</v>
      </c>
      <c r="K2267" s="6">
        <v>1.0</v>
      </c>
      <c r="L2267" s="6">
        <v>0.0</v>
      </c>
      <c r="M2267" s="6" t="s">
        <v>5878</v>
      </c>
      <c r="N2267" s="6">
        <v>0.0</v>
      </c>
      <c r="O2267" s="6">
        <v>0.0</v>
      </c>
      <c r="P2267" s="6">
        <v>5.0</v>
      </c>
      <c r="Q2267" s="6" t="s">
        <v>44</v>
      </c>
      <c r="R2267" s="6">
        <v>719.0</v>
      </c>
      <c r="S2267" s="6">
        <f>COUNTIF(Customer_Churn_Records!$B$2:$B$10000,Customer_Churn_Records!$B2267)</f>
        <v>1</v>
      </c>
      <c r="T2267" s="6">
        <f>ROUNDUP(Customer_Churn_Records!$G2267,0)</f>
        <v>29</v>
      </c>
      <c r="U2267" s="6" t="str">
        <f t="array" ref="U2267">IFS(Customer_Churn_Records!$T2267&lt;30,"young",Customer_Churn_Records!$T2267&lt;50,"middle-aged",Customer_Churn_Records!$T2267&lt;100,"old")</f>
        <v>young</v>
      </c>
      <c r="V2267" s="8" t="str">
        <f t="array" ref="V2267">IFS(Customer_Churn_Records!$D2267&lt;701,"less-score",Customer_Churn_Records!$D2267&lt;851,"high-score")</f>
        <v>high-score</v>
      </c>
      <c r="W2267" s="8" t="str">
        <f t="array" ref="W2267">IF(Customer_Churn_Records!$X2267=0,0,IFS(Customer_Churn_Records!$X2267&lt;100000,"low",Customer_Churn_Records!$X2267&lt;300000,"high"))</f>
        <v>high</v>
      </c>
      <c r="X2267" s="8">
        <f>ROUND(Customer_Churn_Records!$I2267,0)</f>
        <v>130181</v>
      </c>
    </row>
    <row r="2268" ht="14.25" customHeight="1">
      <c r="A2268" s="6">
        <v>928.0</v>
      </c>
      <c r="B2268" s="6">
        <v>1.5633461E7</v>
      </c>
      <c r="C2268" s="6" t="s">
        <v>408</v>
      </c>
      <c r="D2268" s="6">
        <v>639.0</v>
      </c>
      <c r="E2268" s="6" t="s">
        <v>8</v>
      </c>
      <c r="F2268" s="6" t="s">
        <v>11</v>
      </c>
      <c r="G2268" s="7" t="s">
        <v>41</v>
      </c>
      <c r="H2268" s="6">
        <v>5.0</v>
      </c>
      <c r="I2268" s="6" t="s">
        <v>5879</v>
      </c>
      <c r="J2268" s="6">
        <v>1.0</v>
      </c>
      <c r="K2268" s="6">
        <v>1.0</v>
      </c>
      <c r="L2268" s="6">
        <v>1.0</v>
      </c>
      <c r="M2268" s="6" t="s">
        <v>5880</v>
      </c>
      <c r="N2268" s="6">
        <v>0.0</v>
      </c>
      <c r="O2268" s="6">
        <v>0.0</v>
      </c>
      <c r="P2268" s="6">
        <v>4.0</v>
      </c>
      <c r="Q2268" s="6" t="s">
        <v>49</v>
      </c>
      <c r="R2268" s="6">
        <v>577.0</v>
      </c>
      <c r="S2268" s="6">
        <f>COUNTIF(Customer_Churn_Records!$B$2:$B$10000,Customer_Churn_Records!$B2268)</f>
        <v>1</v>
      </c>
      <c r="T2268" s="6">
        <f>ROUNDUP(Customer_Churn_Records!$G2268,0)</f>
        <v>38</v>
      </c>
      <c r="U2268" s="6" t="str">
        <f t="array" ref="U2268">IFS(Customer_Churn_Records!$T2268&lt;30,"young",Customer_Churn_Records!$T2268&lt;50,"middle-aged",Customer_Churn_Records!$T2268&lt;100,"old")</f>
        <v>middle-aged</v>
      </c>
      <c r="V2268" s="8" t="str">
        <f t="array" ref="V2268">IFS(Customer_Churn_Records!$D2268&lt;701,"less-score",Customer_Churn_Records!$D2268&lt;851,"high-score")</f>
        <v>less-score</v>
      </c>
      <c r="W2268" s="8" t="str">
        <f t="array" ref="W2268">IF(Customer_Churn_Records!$X2268=0,0,IFS(Customer_Churn_Records!$X2268&lt;100000,"low",Customer_Churn_Records!$X2268&lt;300000,"high"))</f>
        <v>high</v>
      </c>
      <c r="X2268" s="8">
        <f>ROUND(Customer_Churn_Records!$I2268,0)</f>
        <v>130171</v>
      </c>
    </row>
    <row r="2269" ht="14.25" customHeight="1">
      <c r="A2269" s="6">
        <v>4962.0</v>
      </c>
      <c r="B2269" s="6">
        <v>1.5632521E7</v>
      </c>
      <c r="C2269" s="6" t="s">
        <v>714</v>
      </c>
      <c r="D2269" s="6">
        <v>689.0</v>
      </c>
      <c r="E2269" s="6" t="s">
        <v>8</v>
      </c>
      <c r="F2269" s="6" t="s">
        <v>11</v>
      </c>
      <c r="G2269" s="7" t="s">
        <v>333</v>
      </c>
      <c r="H2269" s="6">
        <v>0.0</v>
      </c>
      <c r="I2269" s="6" t="s">
        <v>5879</v>
      </c>
      <c r="J2269" s="6">
        <v>2.0</v>
      </c>
      <c r="K2269" s="6">
        <v>1.0</v>
      </c>
      <c r="L2269" s="6">
        <v>0.0</v>
      </c>
      <c r="M2269" s="6" t="s">
        <v>5881</v>
      </c>
      <c r="N2269" s="6">
        <v>0.0</v>
      </c>
      <c r="O2269" s="6">
        <v>0.0</v>
      </c>
      <c r="P2269" s="6">
        <v>3.0</v>
      </c>
      <c r="Q2269" s="6" t="s">
        <v>44</v>
      </c>
      <c r="R2269" s="6">
        <v>855.0</v>
      </c>
      <c r="S2269" s="6">
        <f>COUNTIF(Customer_Churn_Records!$B$2:$B$10000,Customer_Churn_Records!$B2269)</f>
        <v>1</v>
      </c>
      <c r="T2269" s="6">
        <f>ROUNDUP(Customer_Churn_Records!$G2269,0)</f>
        <v>45</v>
      </c>
      <c r="U2269" s="6" t="str">
        <f t="array" ref="U2269">IFS(Customer_Churn_Records!$T2269&lt;30,"young",Customer_Churn_Records!$T2269&lt;50,"middle-aged",Customer_Churn_Records!$T2269&lt;100,"old")</f>
        <v>middle-aged</v>
      </c>
      <c r="V2269" s="8" t="str">
        <f t="array" ref="V2269">IFS(Customer_Churn_Records!$D2269&lt;701,"less-score",Customer_Churn_Records!$D2269&lt;851,"high-score")</f>
        <v>less-score</v>
      </c>
      <c r="W2269" s="8" t="str">
        <f t="array" ref="W2269">IF(Customer_Churn_Records!$X2269=0,0,IFS(Customer_Churn_Records!$X2269&lt;100000,"low",Customer_Churn_Records!$X2269&lt;300000,"high"))</f>
        <v>high</v>
      </c>
      <c r="X2269" s="8">
        <f>ROUND(Customer_Churn_Records!$I2269,0)</f>
        <v>130171</v>
      </c>
    </row>
    <row r="2270" ht="14.25" customHeight="1">
      <c r="A2270" s="6">
        <v>5001.0</v>
      </c>
      <c r="B2270" s="6">
        <v>1.5598695E7</v>
      </c>
      <c r="C2270" s="6" t="s">
        <v>5882</v>
      </c>
      <c r="D2270" s="6">
        <v>834.0</v>
      </c>
      <c r="E2270" s="6" t="s">
        <v>8</v>
      </c>
      <c r="F2270" s="6" t="s">
        <v>10</v>
      </c>
      <c r="G2270" s="7" t="s">
        <v>464</v>
      </c>
      <c r="H2270" s="6">
        <v>9.0</v>
      </c>
      <c r="I2270" s="6" t="s">
        <v>5883</v>
      </c>
      <c r="J2270" s="6">
        <v>2.0</v>
      </c>
      <c r="K2270" s="6">
        <v>0.0</v>
      </c>
      <c r="L2270" s="6">
        <v>1.0</v>
      </c>
      <c r="M2270" s="6" t="s">
        <v>5884</v>
      </c>
      <c r="N2270" s="6">
        <v>0.0</v>
      </c>
      <c r="O2270" s="6">
        <v>0.0</v>
      </c>
      <c r="P2270" s="6">
        <v>5.0</v>
      </c>
      <c r="Q2270" s="6" t="s">
        <v>49</v>
      </c>
      <c r="R2270" s="6">
        <v>882.0</v>
      </c>
      <c r="S2270" s="6">
        <f>COUNTIF(Customer_Churn_Records!$B$2:$B$10000,Customer_Churn_Records!$B2270)</f>
        <v>1</v>
      </c>
      <c r="T2270" s="6">
        <f>ROUNDUP(Customer_Churn_Records!$G2270,0)</f>
        <v>68</v>
      </c>
      <c r="U2270" s="6" t="str">
        <f t="array" ref="U2270">IFS(Customer_Churn_Records!$T2270&lt;30,"young",Customer_Churn_Records!$T2270&lt;50,"middle-aged",Customer_Churn_Records!$T2270&lt;100,"old")</f>
        <v>old</v>
      </c>
      <c r="V2270" s="8" t="str">
        <f t="array" ref="V2270">IFS(Customer_Churn_Records!$D2270&lt;701,"less-score",Customer_Churn_Records!$D2270&lt;851,"high-score")</f>
        <v>high-score</v>
      </c>
      <c r="W2270" s="8" t="str">
        <f t="array" ref="W2270">IF(Customer_Churn_Records!$X2270=0,0,IFS(Customer_Churn_Records!$X2270&lt;100000,"low",Customer_Churn_Records!$X2270&lt;300000,"high"))</f>
        <v>high</v>
      </c>
      <c r="X2270" s="8">
        <f>ROUND(Customer_Churn_Records!$I2270,0)</f>
        <v>130169</v>
      </c>
    </row>
    <row r="2271" ht="14.25" customHeight="1">
      <c r="A2271" s="6">
        <v>4757.0</v>
      </c>
      <c r="B2271" s="6">
        <v>1.5778005E7</v>
      </c>
      <c r="C2271" s="6" t="s">
        <v>5885</v>
      </c>
      <c r="D2271" s="6">
        <v>785.0</v>
      </c>
      <c r="E2271" s="6" t="s">
        <v>7</v>
      </c>
      <c r="F2271" s="6" t="s">
        <v>10</v>
      </c>
      <c r="G2271" s="7" t="s">
        <v>107</v>
      </c>
      <c r="H2271" s="6">
        <v>1.0</v>
      </c>
      <c r="I2271" s="6" t="s">
        <v>5886</v>
      </c>
      <c r="J2271" s="6">
        <v>1.0</v>
      </c>
      <c r="K2271" s="6">
        <v>1.0</v>
      </c>
      <c r="L2271" s="6">
        <v>0.0</v>
      </c>
      <c r="M2271" s="6" t="s">
        <v>5887</v>
      </c>
      <c r="N2271" s="6">
        <v>1.0</v>
      </c>
      <c r="O2271" s="6">
        <v>1.0</v>
      </c>
      <c r="P2271" s="6">
        <v>1.0</v>
      </c>
      <c r="Q2271" s="6" t="s">
        <v>44</v>
      </c>
      <c r="R2271" s="6">
        <v>526.0</v>
      </c>
      <c r="S2271" s="6">
        <f>COUNTIF(Customer_Churn_Records!$B$2:$B$10000,Customer_Churn_Records!$B2271)</f>
        <v>1</v>
      </c>
      <c r="T2271" s="6">
        <f>ROUNDUP(Customer_Churn_Records!$G2271,0)</f>
        <v>39</v>
      </c>
      <c r="U2271" s="6" t="str">
        <f t="array" ref="U2271">IFS(Customer_Churn_Records!$T2271&lt;30,"young",Customer_Churn_Records!$T2271&lt;50,"middle-aged",Customer_Churn_Records!$T2271&lt;100,"old")</f>
        <v>middle-aged</v>
      </c>
      <c r="V2271" s="8" t="str">
        <f t="array" ref="V2271">IFS(Customer_Churn_Records!$D2271&lt;701,"less-score",Customer_Churn_Records!$D2271&lt;851,"high-score")</f>
        <v>high-score</v>
      </c>
      <c r="W2271" s="8" t="str">
        <f t="array" ref="W2271">IF(Customer_Churn_Records!$X2271=0,0,IFS(Customer_Churn_Records!$X2271&lt;100000,"low",Customer_Churn_Records!$X2271&lt;300000,"high"))</f>
        <v>high</v>
      </c>
      <c r="X2271" s="8">
        <f>ROUND(Customer_Churn_Records!$I2271,0)</f>
        <v>130148</v>
      </c>
    </row>
    <row r="2272" ht="14.25" customHeight="1">
      <c r="A2272" s="6">
        <v>10000.0</v>
      </c>
      <c r="B2272" s="6">
        <v>1.5628319E7</v>
      </c>
      <c r="C2272" s="6" t="s">
        <v>1893</v>
      </c>
      <c r="D2272" s="6">
        <v>792.0</v>
      </c>
      <c r="E2272" s="6" t="s">
        <v>7</v>
      </c>
      <c r="F2272" s="6" t="s">
        <v>10</v>
      </c>
      <c r="G2272" s="7" t="s">
        <v>160</v>
      </c>
      <c r="H2272" s="6">
        <v>4.0</v>
      </c>
      <c r="I2272" s="6" t="s">
        <v>5888</v>
      </c>
      <c r="J2272" s="6">
        <v>1.0</v>
      </c>
      <c r="K2272" s="6">
        <v>1.0</v>
      </c>
      <c r="L2272" s="6">
        <v>0.0</v>
      </c>
      <c r="M2272" s="6" t="s">
        <v>5889</v>
      </c>
      <c r="N2272" s="6">
        <v>0.0</v>
      </c>
      <c r="O2272" s="6">
        <v>0.0</v>
      </c>
      <c r="P2272" s="6">
        <v>3.0</v>
      </c>
      <c r="Q2272" s="6" t="s">
        <v>58</v>
      </c>
      <c r="R2272" s="6">
        <v>911.0</v>
      </c>
      <c r="S2272" s="6">
        <f>COUNTIF(Customer_Churn_Records!$B$2:$B$10000,Customer_Churn_Records!$B2272)</f>
        <v>1</v>
      </c>
      <c r="T2272" s="6">
        <f>ROUNDUP(Customer_Churn_Records!$G2272,0)</f>
        <v>28</v>
      </c>
      <c r="U2272" s="6" t="str">
        <f t="array" ref="U2272">IFS(Customer_Churn_Records!$T2272&lt;30,"young",Customer_Churn_Records!$T2272&lt;50,"middle-aged",Customer_Churn_Records!$T2272&lt;100,"old")</f>
        <v>young</v>
      </c>
      <c r="V2272" s="8" t="str">
        <f t="array" ref="V2272">IFS(Customer_Churn_Records!$D2272&lt;701,"less-score",Customer_Churn_Records!$D2272&lt;851,"high-score")</f>
        <v>high-score</v>
      </c>
      <c r="W2272" s="8" t="str">
        <f t="array" ref="W2272">IF(Customer_Churn_Records!$X2272=0,0,IFS(Customer_Churn_Records!$X2272&lt;100000,"low",Customer_Churn_Records!$X2272&lt;300000,"high"))</f>
        <v>high</v>
      </c>
      <c r="X2272" s="8">
        <f>ROUND(Customer_Churn_Records!$I2272,0)</f>
        <v>130143</v>
      </c>
    </row>
    <row r="2273" ht="14.25" customHeight="1">
      <c r="A2273" s="6">
        <v>1034.0</v>
      </c>
      <c r="B2273" s="6">
        <v>1.5695475E7</v>
      </c>
      <c r="C2273" s="6" t="s">
        <v>2395</v>
      </c>
      <c r="D2273" s="6">
        <v>645.0</v>
      </c>
      <c r="E2273" s="6" t="s">
        <v>7</v>
      </c>
      <c r="F2273" s="6" t="s">
        <v>11</v>
      </c>
      <c r="G2273" s="7" t="s">
        <v>99</v>
      </c>
      <c r="H2273" s="6">
        <v>1.0</v>
      </c>
      <c r="I2273" s="6" t="s">
        <v>5890</v>
      </c>
      <c r="J2273" s="6">
        <v>2.0</v>
      </c>
      <c r="K2273" s="6">
        <v>0.0</v>
      </c>
      <c r="L2273" s="6">
        <v>1.0</v>
      </c>
      <c r="M2273" s="6" t="s">
        <v>5891</v>
      </c>
      <c r="N2273" s="6">
        <v>0.0</v>
      </c>
      <c r="O2273" s="6">
        <v>0.0</v>
      </c>
      <c r="P2273" s="6">
        <v>4.0</v>
      </c>
      <c r="Q2273" s="6" t="s">
        <v>44</v>
      </c>
      <c r="R2273" s="6">
        <v>846.0</v>
      </c>
      <c r="S2273" s="6">
        <f>COUNTIF(Customer_Churn_Records!$B$2:$B$10000,Customer_Churn_Records!$B2273)</f>
        <v>1</v>
      </c>
      <c r="T2273" s="6">
        <f>ROUNDUP(Customer_Churn_Records!$G2273,0)</f>
        <v>29</v>
      </c>
      <c r="U2273" s="6" t="str">
        <f t="array" ref="U2273">IFS(Customer_Churn_Records!$T2273&lt;30,"young",Customer_Churn_Records!$T2273&lt;50,"middle-aged",Customer_Churn_Records!$T2273&lt;100,"old")</f>
        <v>young</v>
      </c>
      <c r="V2273" s="8" t="str">
        <f t="array" ref="V2273">IFS(Customer_Churn_Records!$D2273&lt;701,"less-score",Customer_Churn_Records!$D2273&lt;851,"high-score")</f>
        <v>less-score</v>
      </c>
      <c r="W2273" s="8" t="str">
        <f t="array" ref="W2273">IF(Customer_Churn_Records!$X2273=0,0,IFS(Customer_Churn_Records!$X2273&lt;100000,"low",Customer_Churn_Records!$X2273&lt;300000,"high"))</f>
        <v>high</v>
      </c>
      <c r="X2273" s="8">
        <f>ROUND(Customer_Churn_Records!$I2273,0)</f>
        <v>130131</v>
      </c>
    </row>
    <row r="2274" ht="14.25" customHeight="1">
      <c r="A2274" s="6">
        <v>171.0</v>
      </c>
      <c r="B2274" s="6">
        <v>1.5587562E7</v>
      </c>
      <c r="C2274" s="6" t="s">
        <v>5892</v>
      </c>
      <c r="D2274" s="6">
        <v>484.0</v>
      </c>
      <c r="E2274" s="6" t="s">
        <v>7</v>
      </c>
      <c r="F2274" s="6" t="s">
        <v>10</v>
      </c>
      <c r="G2274" s="7" t="s">
        <v>99</v>
      </c>
      <c r="H2274" s="6">
        <v>4.0</v>
      </c>
      <c r="I2274" s="6" t="s">
        <v>5893</v>
      </c>
      <c r="J2274" s="6">
        <v>1.0</v>
      </c>
      <c r="K2274" s="6">
        <v>1.0</v>
      </c>
      <c r="L2274" s="6">
        <v>0.0</v>
      </c>
      <c r="M2274" s="6" t="s">
        <v>5894</v>
      </c>
      <c r="N2274" s="6">
        <v>0.0</v>
      </c>
      <c r="O2274" s="6">
        <v>0.0</v>
      </c>
      <c r="P2274" s="6">
        <v>1.0</v>
      </c>
      <c r="Q2274" s="6" t="s">
        <v>49</v>
      </c>
      <c r="R2274" s="6">
        <v>249.0</v>
      </c>
      <c r="S2274" s="6">
        <f>COUNTIF(Customer_Churn_Records!$B$2:$B$10000,Customer_Churn_Records!$B2274)</f>
        <v>1</v>
      </c>
      <c r="T2274" s="6">
        <f>ROUNDUP(Customer_Churn_Records!$G2274,0)</f>
        <v>29</v>
      </c>
      <c r="U2274" s="6" t="str">
        <f t="array" ref="U2274">IFS(Customer_Churn_Records!$T2274&lt;30,"young",Customer_Churn_Records!$T2274&lt;50,"middle-aged",Customer_Churn_Records!$T2274&lt;100,"old")</f>
        <v>young</v>
      </c>
      <c r="V2274" s="8" t="str">
        <f t="array" ref="V2274">IFS(Customer_Churn_Records!$D2274&lt;701,"less-score",Customer_Churn_Records!$D2274&lt;851,"high-score")</f>
        <v>less-score</v>
      </c>
      <c r="W2274" s="8" t="str">
        <f t="array" ref="W2274">IF(Customer_Churn_Records!$X2274=0,0,IFS(Customer_Churn_Records!$X2274&lt;100000,"low",Customer_Churn_Records!$X2274&lt;300000,"high"))</f>
        <v>high</v>
      </c>
      <c r="X2274" s="8">
        <f>ROUND(Customer_Churn_Records!$I2274,0)</f>
        <v>130114</v>
      </c>
    </row>
    <row r="2275" ht="14.25" customHeight="1">
      <c r="A2275" s="6">
        <v>8776.0</v>
      </c>
      <c r="B2275" s="6">
        <v>1.581272E7</v>
      </c>
      <c r="C2275" s="6" t="s">
        <v>5895</v>
      </c>
      <c r="D2275" s="6">
        <v>807.0</v>
      </c>
      <c r="E2275" s="6" t="s">
        <v>8</v>
      </c>
      <c r="F2275" s="6" t="s">
        <v>11</v>
      </c>
      <c r="G2275" s="7" t="s">
        <v>72</v>
      </c>
      <c r="H2275" s="6">
        <v>10.0</v>
      </c>
      <c r="I2275" s="6" t="s">
        <v>5896</v>
      </c>
      <c r="J2275" s="6">
        <v>2.0</v>
      </c>
      <c r="K2275" s="6">
        <v>0.0</v>
      </c>
      <c r="L2275" s="6">
        <v>1.0</v>
      </c>
      <c r="M2275" s="6" t="s">
        <v>5897</v>
      </c>
      <c r="N2275" s="6">
        <v>0.0</v>
      </c>
      <c r="O2275" s="6">
        <v>0.0</v>
      </c>
      <c r="P2275" s="6">
        <v>4.0</v>
      </c>
      <c r="Q2275" s="6" t="s">
        <v>58</v>
      </c>
      <c r="R2275" s="6">
        <v>539.0</v>
      </c>
      <c r="S2275" s="6">
        <f>COUNTIF(Customer_Churn_Records!$B$2:$B$10000,Customer_Churn_Records!$B2275)</f>
        <v>1</v>
      </c>
      <c r="T2275" s="6">
        <f>ROUNDUP(Customer_Churn_Records!$G2275,0)</f>
        <v>37</v>
      </c>
      <c r="U2275" s="6" t="str">
        <f t="array" ref="U2275">IFS(Customer_Churn_Records!$T2275&lt;30,"young",Customer_Churn_Records!$T2275&lt;50,"middle-aged",Customer_Churn_Records!$T2275&lt;100,"old")</f>
        <v>middle-aged</v>
      </c>
      <c r="V2275" s="8" t="str">
        <f t="array" ref="V2275">IFS(Customer_Churn_Records!$D2275&lt;701,"less-score",Customer_Churn_Records!$D2275&lt;851,"high-score")</f>
        <v>high-score</v>
      </c>
      <c r="W2275" s="8" t="str">
        <f t="array" ref="W2275">IF(Customer_Churn_Records!$X2275=0,0,IFS(Customer_Churn_Records!$X2275&lt;100000,"low",Customer_Churn_Records!$X2275&lt;300000,"high"))</f>
        <v>high</v>
      </c>
      <c r="X2275" s="8">
        <f>ROUND(Customer_Churn_Records!$I2275,0)</f>
        <v>130110</v>
      </c>
    </row>
    <row r="2276" ht="14.25" customHeight="1">
      <c r="A2276" s="6">
        <v>2201.0</v>
      </c>
      <c r="B2276" s="6">
        <v>1.5641114E7</v>
      </c>
      <c r="C2276" s="6" t="s">
        <v>2375</v>
      </c>
      <c r="D2276" s="6">
        <v>701.0</v>
      </c>
      <c r="E2276" s="6" t="s">
        <v>7</v>
      </c>
      <c r="F2276" s="6" t="s">
        <v>11</v>
      </c>
      <c r="G2276" s="7" t="s">
        <v>72</v>
      </c>
      <c r="H2276" s="6">
        <v>8.0</v>
      </c>
      <c r="I2276" s="6" t="s">
        <v>5898</v>
      </c>
      <c r="J2276" s="6">
        <v>1.0</v>
      </c>
      <c r="K2276" s="6">
        <v>1.0</v>
      </c>
      <c r="L2276" s="6">
        <v>1.0</v>
      </c>
      <c r="M2276" s="6" t="s">
        <v>5899</v>
      </c>
      <c r="N2276" s="6">
        <v>0.0</v>
      </c>
      <c r="O2276" s="6">
        <v>0.0</v>
      </c>
      <c r="P2276" s="6">
        <v>1.0</v>
      </c>
      <c r="Q2276" s="6" t="s">
        <v>79</v>
      </c>
      <c r="R2276" s="6">
        <v>902.0</v>
      </c>
      <c r="S2276" s="6">
        <f>COUNTIF(Customer_Churn_Records!$B$2:$B$10000,Customer_Churn_Records!$B2276)</f>
        <v>1</v>
      </c>
      <c r="T2276" s="6">
        <f>ROUNDUP(Customer_Churn_Records!$G2276,0)</f>
        <v>37</v>
      </c>
      <c r="U2276" s="6" t="str">
        <f t="array" ref="U2276">IFS(Customer_Churn_Records!$T2276&lt;30,"young",Customer_Churn_Records!$T2276&lt;50,"middle-aged",Customer_Churn_Records!$T2276&lt;100,"old")</f>
        <v>middle-aged</v>
      </c>
      <c r="V2276" s="8" t="str">
        <f t="array" ref="V2276">IFS(Customer_Churn_Records!$D2276&lt;701,"less-score",Customer_Churn_Records!$D2276&lt;851,"high-score")</f>
        <v>high-score</v>
      </c>
      <c r="W2276" s="8" t="str">
        <f t="array" ref="W2276">IF(Customer_Churn_Records!$X2276=0,0,IFS(Customer_Churn_Records!$X2276&lt;100000,"low",Customer_Churn_Records!$X2276&lt;300000,"high"))</f>
        <v>high</v>
      </c>
      <c r="X2276" s="8">
        <f>ROUND(Customer_Churn_Records!$I2276,0)</f>
        <v>130092</v>
      </c>
    </row>
    <row r="2277" ht="14.25" customHeight="1">
      <c r="A2277" s="6">
        <v>7321.0</v>
      </c>
      <c r="B2277" s="6">
        <v>1.5778142E7</v>
      </c>
      <c r="C2277" s="6" t="s">
        <v>1967</v>
      </c>
      <c r="D2277" s="6">
        <v>850.0</v>
      </c>
      <c r="E2277" s="6" t="s">
        <v>8</v>
      </c>
      <c r="F2277" s="6" t="s">
        <v>10</v>
      </c>
      <c r="G2277" s="7" t="s">
        <v>363</v>
      </c>
      <c r="H2277" s="6">
        <v>1.0</v>
      </c>
      <c r="I2277" s="6" t="s">
        <v>5900</v>
      </c>
      <c r="J2277" s="6">
        <v>2.0</v>
      </c>
      <c r="K2277" s="6">
        <v>1.0</v>
      </c>
      <c r="L2277" s="6">
        <v>1.0</v>
      </c>
      <c r="M2277" s="6" t="s">
        <v>5901</v>
      </c>
      <c r="N2277" s="6">
        <v>0.0</v>
      </c>
      <c r="O2277" s="6">
        <v>0.0</v>
      </c>
      <c r="P2277" s="6">
        <v>3.0</v>
      </c>
      <c r="Q2277" s="6" t="s">
        <v>49</v>
      </c>
      <c r="R2277" s="6">
        <v>729.0</v>
      </c>
      <c r="S2277" s="6">
        <f>COUNTIF(Customer_Churn_Records!$B$2:$B$10000,Customer_Churn_Records!$B2277)</f>
        <v>1</v>
      </c>
      <c r="T2277" s="6">
        <f>ROUNDUP(Customer_Churn_Records!$G2277,0)</f>
        <v>31</v>
      </c>
      <c r="U2277" s="6" t="str">
        <f t="array" ref="U2277">IFS(Customer_Churn_Records!$T2277&lt;30,"young",Customer_Churn_Records!$T2277&lt;50,"middle-aged",Customer_Churn_Records!$T2277&lt;100,"old")</f>
        <v>middle-aged</v>
      </c>
      <c r="V2277" s="8" t="str">
        <f t="array" ref="V2277">IFS(Customer_Churn_Records!$D2277&lt;701,"less-score",Customer_Churn_Records!$D2277&lt;851,"high-score")</f>
        <v>high-score</v>
      </c>
      <c r="W2277" s="8" t="str">
        <f t="array" ref="W2277">IF(Customer_Churn_Records!$X2277=0,0,IFS(Customer_Churn_Records!$X2277&lt;100000,"low",Customer_Churn_Records!$X2277&lt;300000,"high"))</f>
        <v>high</v>
      </c>
      <c r="X2277" s="8">
        <f>ROUND(Customer_Churn_Records!$I2277,0)</f>
        <v>130090</v>
      </c>
    </row>
    <row r="2278" ht="14.25" customHeight="1">
      <c r="A2278" s="6">
        <v>1946.0</v>
      </c>
      <c r="B2278" s="6">
        <v>1.5607347E7</v>
      </c>
      <c r="C2278" s="6" t="s">
        <v>110</v>
      </c>
      <c r="D2278" s="6">
        <v>734.0</v>
      </c>
      <c r="E2278" s="6" t="s">
        <v>7</v>
      </c>
      <c r="F2278" s="6" t="s">
        <v>11</v>
      </c>
      <c r="G2278" s="7" t="s">
        <v>367</v>
      </c>
      <c r="H2278" s="6">
        <v>5.0</v>
      </c>
      <c r="I2278" s="6" t="s">
        <v>5902</v>
      </c>
      <c r="J2278" s="6">
        <v>1.0</v>
      </c>
      <c r="K2278" s="6">
        <v>0.0</v>
      </c>
      <c r="L2278" s="6">
        <v>0.0</v>
      </c>
      <c r="M2278" s="6" t="s">
        <v>5903</v>
      </c>
      <c r="N2278" s="6">
        <v>1.0</v>
      </c>
      <c r="O2278" s="6">
        <v>1.0</v>
      </c>
      <c r="P2278" s="6">
        <v>4.0</v>
      </c>
      <c r="Q2278" s="6" t="s">
        <v>44</v>
      </c>
      <c r="R2278" s="6">
        <v>830.0</v>
      </c>
      <c r="S2278" s="6">
        <f>COUNTIF(Customer_Churn_Records!$B$2:$B$10000,Customer_Churn_Records!$B2278)</f>
        <v>1</v>
      </c>
      <c r="T2278" s="6">
        <f>ROUNDUP(Customer_Churn_Records!$G2278,0)</f>
        <v>22</v>
      </c>
      <c r="U2278" s="6" t="str">
        <f t="array" ref="U2278">IFS(Customer_Churn_Records!$T2278&lt;30,"young",Customer_Churn_Records!$T2278&lt;50,"middle-aged",Customer_Churn_Records!$T2278&lt;100,"old")</f>
        <v>young</v>
      </c>
      <c r="V2278" s="8" t="str">
        <f t="array" ref="V2278">IFS(Customer_Churn_Records!$D2278&lt;701,"less-score",Customer_Churn_Records!$D2278&lt;851,"high-score")</f>
        <v>high-score</v>
      </c>
      <c r="W2278" s="8" t="str">
        <f t="array" ref="W2278">IF(Customer_Churn_Records!$X2278=0,0,IFS(Customer_Churn_Records!$X2278&lt;100000,"low",Customer_Churn_Records!$X2278&lt;300000,"high"))</f>
        <v>high</v>
      </c>
      <c r="X2278" s="8">
        <f>ROUND(Customer_Churn_Records!$I2278,0)</f>
        <v>130056</v>
      </c>
    </row>
    <row r="2279" ht="14.25" customHeight="1">
      <c r="A2279" s="6">
        <v>7384.0</v>
      </c>
      <c r="B2279" s="6">
        <v>1.5672912E7</v>
      </c>
      <c r="C2279" s="6" t="s">
        <v>4345</v>
      </c>
      <c r="D2279" s="6">
        <v>737.0</v>
      </c>
      <c r="E2279" s="6" t="s">
        <v>9</v>
      </c>
      <c r="F2279" s="6" t="s">
        <v>10</v>
      </c>
      <c r="G2279" s="7" t="s">
        <v>107</v>
      </c>
      <c r="H2279" s="6">
        <v>7.0</v>
      </c>
      <c r="I2279" s="6" t="s">
        <v>5904</v>
      </c>
      <c r="J2279" s="6">
        <v>2.0</v>
      </c>
      <c r="K2279" s="6">
        <v>0.0</v>
      </c>
      <c r="L2279" s="6">
        <v>0.0</v>
      </c>
      <c r="M2279" s="6" t="s">
        <v>5905</v>
      </c>
      <c r="N2279" s="6">
        <v>1.0</v>
      </c>
      <c r="O2279" s="6">
        <v>1.0</v>
      </c>
      <c r="P2279" s="6">
        <v>2.0</v>
      </c>
      <c r="Q2279" s="6" t="s">
        <v>44</v>
      </c>
      <c r="R2279" s="6">
        <v>722.0</v>
      </c>
      <c r="S2279" s="6">
        <f>COUNTIF(Customer_Churn_Records!$B$2:$B$10000,Customer_Churn_Records!$B2279)</f>
        <v>1</v>
      </c>
      <c r="T2279" s="6">
        <f>ROUNDUP(Customer_Churn_Records!$G2279,0)</f>
        <v>39</v>
      </c>
      <c r="U2279" s="6" t="str">
        <f t="array" ref="U2279">IFS(Customer_Churn_Records!$T2279&lt;30,"young",Customer_Churn_Records!$T2279&lt;50,"middle-aged",Customer_Churn_Records!$T2279&lt;100,"old")</f>
        <v>middle-aged</v>
      </c>
      <c r="V2279" s="8" t="str">
        <f t="array" ref="V2279">IFS(Customer_Churn_Records!$D2279&lt;701,"less-score",Customer_Churn_Records!$D2279&lt;851,"high-score")</f>
        <v>high-score</v>
      </c>
      <c r="W2279" s="8" t="str">
        <f t="array" ref="W2279">IF(Customer_Churn_Records!$X2279=0,0,IFS(Customer_Churn_Records!$X2279&lt;100000,"low",Customer_Churn_Records!$X2279&lt;300000,"high"))</f>
        <v>high</v>
      </c>
      <c r="X2279" s="8">
        <f>ROUND(Customer_Churn_Records!$I2279,0)</f>
        <v>130052</v>
      </c>
    </row>
    <row r="2280" ht="14.25" customHeight="1">
      <c r="A2280" s="6">
        <v>4003.0</v>
      </c>
      <c r="B2280" s="6">
        <v>1.5811486E7</v>
      </c>
      <c r="C2280" s="6" t="s">
        <v>183</v>
      </c>
      <c r="D2280" s="6">
        <v>634.0</v>
      </c>
      <c r="E2280" s="6" t="s">
        <v>8</v>
      </c>
      <c r="F2280" s="6" t="s">
        <v>10</v>
      </c>
      <c r="G2280" s="7" t="s">
        <v>99</v>
      </c>
      <c r="H2280" s="6">
        <v>8.0</v>
      </c>
      <c r="I2280" s="6" t="s">
        <v>5906</v>
      </c>
      <c r="J2280" s="6">
        <v>2.0</v>
      </c>
      <c r="K2280" s="6">
        <v>0.0</v>
      </c>
      <c r="L2280" s="6">
        <v>1.0</v>
      </c>
      <c r="M2280" s="6" t="s">
        <v>5907</v>
      </c>
      <c r="N2280" s="6">
        <v>0.0</v>
      </c>
      <c r="O2280" s="6">
        <v>0.0</v>
      </c>
      <c r="P2280" s="6">
        <v>3.0</v>
      </c>
      <c r="Q2280" s="6" t="s">
        <v>49</v>
      </c>
      <c r="R2280" s="6">
        <v>713.0</v>
      </c>
      <c r="S2280" s="6">
        <f>COUNTIF(Customer_Churn_Records!$B$2:$B$10000,Customer_Churn_Records!$B2280)</f>
        <v>1</v>
      </c>
      <c r="T2280" s="6">
        <f>ROUNDUP(Customer_Churn_Records!$G2280,0)</f>
        <v>29</v>
      </c>
      <c r="U2280" s="6" t="str">
        <f t="array" ref="U2280">IFS(Customer_Churn_Records!$T2280&lt;30,"young",Customer_Churn_Records!$T2280&lt;50,"middle-aged",Customer_Churn_Records!$T2280&lt;100,"old")</f>
        <v>young</v>
      </c>
      <c r="V2280" s="8" t="str">
        <f t="array" ref="V2280">IFS(Customer_Churn_Records!$D2280&lt;701,"less-score",Customer_Churn_Records!$D2280&lt;851,"high-score")</f>
        <v>less-score</v>
      </c>
      <c r="W2280" s="8" t="str">
        <f t="array" ref="W2280">IF(Customer_Churn_Records!$X2280=0,0,IFS(Customer_Churn_Records!$X2280&lt;100000,"low",Customer_Churn_Records!$X2280&lt;300000,"high"))</f>
        <v>high</v>
      </c>
      <c r="X2280" s="8">
        <f>ROUND(Customer_Churn_Records!$I2280,0)</f>
        <v>130036</v>
      </c>
    </row>
    <row r="2281" ht="14.25" customHeight="1">
      <c r="A2281" s="6">
        <v>2569.0</v>
      </c>
      <c r="B2281" s="6">
        <v>1.5775905E7</v>
      </c>
      <c r="C2281" s="6" t="s">
        <v>71</v>
      </c>
      <c r="D2281" s="6">
        <v>612.0</v>
      </c>
      <c r="E2281" s="6" t="s">
        <v>8</v>
      </c>
      <c r="F2281" s="6" t="s">
        <v>10</v>
      </c>
      <c r="G2281" s="7" t="s">
        <v>177</v>
      </c>
      <c r="H2281" s="6">
        <v>6.0</v>
      </c>
      <c r="I2281" s="6" t="s">
        <v>5908</v>
      </c>
      <c r="J2281" s="6">
        <v>1.0</v>
      </c>
      <c r="K2281" s="6">
        <v>1.0</v>
      </c>
      <c r="L2281" s="6">
        <v>1.0</v>
      </c>
      <c r="M2281" s="6" t="s">
        <v>5909</v>
      </c>
      <c r="N2281" s="6">
        <v>1.0</v>
      </c>
      <c r="O2281" s="6">
        <v>1.0</v>
      </c>
      <c r="P2281" s="6">
        <v>4.0</v>
      </c>
      <c r="Q2281" s="6" t="s">
        <v>79</v>
      </c>
      <c r="R2281" s="6">
        <v>705.0</v>
      </c>
      <c r="S2281" s="6">
        <f>COUNTIF(Customer_Churn_Records!$B$2:$B$10000,Customer_Churn_Records!$B2281)</f>
        <v>1</v>
      </c>
      <c r="T2281" s="6">
        <f>ROUNDUP(Customer_Churn_Records!$G2281,0)</f>
        <v>47</v>
      </c>
      <c r="U2281" s="6" t="str">
        <f t="array" ref="U2281">IFS(Customer_Churn_Records!$T2281&lt;30,"young",Customer_Churn_Records!$T2281&lt;50,"middle-aged",Customer_Churn_Records!$T2281&lt;100,"old")</f>
        <v>middle-aged</v>
      </c>
      <c r="V2281" s="8" t="str">
        <f t="array" ref="V2281">IFS(Customer_Churn_Records!$D2281&lt;701,"less-score",Customer_Churn_Records!$D2281&lt;851,"high-score")</f>
        <v>less-score</v>
      </c>
      <c r="W2281" s="8" t="str">
        <f t="array" ref="W2281">IF(Customer_Churn_Records!$X2281=0,0,IFS(Customer_Churn_Records!$X2281&lt;100000,"low",Customer_Churn_Records!$X2281&lt;300000,"high"))</f>
        <v>high</v>
      </c>
      <c r="X2281" s="8">
        <f>ROUND(Customer_Churn_Records!$I2281,0)</f>
        <v>130025</v>
      </c>
    </row>
    <row r="2282" ht="14.25" customHeight="1">
      <c r="A2282" s="6">
        <v>7019.0</v>
      </c>
      <c r="B2282" s="6">
        <v>1.57686E7</v>
      </c>
      <c r="C2282" s="6" t="s">
        <v>5910</v>
      </c>
      <c r="D2282" s="6">
        <v>805.0</v>
      </c>
      <c r="E2282" s="6" t="s">
        <v>8</v>
      </c>
      <c r="F2282" s="6" t="s">
        <v>11</v>
      </c>
      <c r="G2282" s="7" t="s">
        <v>156</v>
      </c>
      <c r="H2282" s="6">
        <v>9.0</v>
      </c>
      <c r="I2282" s="6" t="s">
        <v>5911</v>
      </c>
      <c r="J2282" s="6">
        <v>1.0</v>
      </c>
      <c r="K2282" s="6">
        <v>1.0</v>
      </c>
      <c r="L2282" s="6">
        <v>0.0</v>
      </c>
      <c r="M2282" s="6" t="s">
        <v>5912</v>
      </c>
      <c r="N2282" s="6">
        <v>1.0</v>
      </c>
      <c r="O2282" s="6">
        <v>1.0</v>
      </c>
      <c r="P2282" s="6">
        <v>2.0</v>
      </c>
      <c r="Q2282" s="6" t="s">
        <v>49</v>
      </c>
      <c r="R2282" s="6">
        <v>246.0</v>
      </c>
      <c r="S2282" s="6">
        <f>COUNTIF(Customer_Churn_Records!$B$2:$B$10000,Customer_Churn_Records!$B2282)</f>
        <v>1</v>
      </c>
      <c r="T2282" s="6">
        <f>ROUNDUP(Customer_Churn_Records!$G2282,0)</f>
        <v>50</v>
      </c>
      <c r="U2282" s="6" t="str">
        <f t="array" ref="U2282">IFS(Customer_Churn_Records!$T2282&lt;30,"young",Customer_Churn_Records!$T2282&lt;50,"middle-aged",Customer_Churn_Records!$T2282&lt;100,"old")</f>
        <v>old</v>
      </c>
      <c r="V2282" s="8" t="str">
        <f t="array" ref="V2282">IFS(Customer_Churn_Records!$D2282&lt;701,"less-score",Customer_Churn_Records!$D2282&lt;851,"high-score")</f>
        <v>high-score</v>
      </c>
      <c r="W2282" s="8" t="str">
        <f t="array" ref="W2282">IF(Customer_Churn_Records!$X2282=0,0,IFS(Customer_Churn_Records!$X2282&lt;100000,"low",Customer_Churn_Records!$X2282&lt;300000,"high"))</f>
        <v>high</v>
      </c>
      <c r="X2282" s="8">
        <f>ROUND(Customer_Churn_Records!$I2282,0)</f>
        <v>130023</v>
      </c>
    </row>
    <row r="2283" ht="14.25" customHeight="1">
      <c r="A2283" s="6">
        <v>5528.0</v>
      </c>
      <c r="B2283" s="6">
        <v>1.5689602E7</v>
      </c>
      <c r="C2283" s="6" t="s">
        <v>1112</v>
      </c>
      <c r="D2283" s="6">
        <v>698.0</v>
      </c>
      <c r="E2283" s="6" t="s">
        <v>7</v>
      </c>
      <c r="F2283" s="6" t="s">
        <v>11</v>
      </c>
      <c r="G2283" s="7" t="s">
        <v>41</v>
      </c>
      <c r="H2283" s="6">
        <v>2.0</v>
      </c>
      <c r="I2283" s="6" t="s">
        <v>5913</v>
      </c>
      <c r="J2283" s="6">
        <v>1.0</v>
      </c>
      <c r="K2283" s="6">
        <v>1.0</v>
      </c>
      <c r="L2283" s="6">
        <v>1.0</v>
      </c>
      <c r="M2283" s="6" t="s">
        <v>5914</v>
      </c>
      <c r="N2283" s="6">
        <v>0.0</v>
      </c>
      <c r="O2283" s="6">
        <v>0.0</v>
      </c>
      <c r="P2283" s="6">
        <v>1.0</v>
      </c>
      <c r="Q2283" s="6" t="s">
        <v>49</v>
      </c>
      <c r="R2283" s="6">
        <v>922.0</v>
      </c>
      <c r="S2283" s="6">
        <f>COUNTIF(Customer_Churn_Records!$B$2:$B$10000,Customer_Churn_Records!$B2283)</f>
        <v>1</v>
      </c>
      <c r="T2283" s="6">
        <f>ROUNDUP(Customer_Churn_Records!$G2283,0)</f>
        <v>38</v>
      </c>
      <c r="U2283" s="6" t="str">
        <f t="array" ref="U2283">IFS(Customer_Churn_Records!$T2283&lt;30,"young",Customer_Churn_Records!$T2283&lt;50,"middle-aged",Customer_Churn_Records!$T2283&lt;100,"old")</f>
        <v>middle-aged</v>
      </c>
      <c r="V2283" s="8" t="str">
        <f t="array" ref="V2283">IFS(Customer_Churn_Records!$D2283&lt;701,"less-score",Customer_Churn_Records!$D2283&lt;851,"high-score")</f>
        <v>less-score</v>
      </c>
      <c r="W2283" s="8" t="str">
        <f t="array" ref="W2283">IF(Customer_Churn_Records!$X2283=0,0,IFS(Customer_Churn_Records!$X2283&lt;100000,"low",Customer_Churn_Records!$X2283&lt;300000,"high"))</f>
        <v>high</v>
      </c>
      <c r="X2283" s="8">
        <f>ROUND(Customer_Churn_Records!$I2283,0)</f>
        <v>130015</v>
      </c>
    </row>
    <row r="2284" ht="14.25" customHeight="1">
      <c r="A2284" s="6">
        <v>9079.0</v>
      </c>
      <c r="B2284" s="6">
        <v>1.5705448E7</v>
      </c>
      <c r="C2284" s="6" t="s">
        <v>5915</v>
      </c>
      <c r="D2284" s="6">
        <v>647.0</v>
      </c>
      <c r="E2284" s="6" t="s">
        <v>8</v>
      </c>
      <c r="F2284" s="6" t="s">
        <v>11</v>
      </c>
      <c r="G2284" s="7" t="s">
        <v>245</v>
      </c>
      <c r="H2284" s="6">
        <v>7.0</v>
      </c>
      <c r="I2284" s="6" t="s">
        <v>5916</v>
      </c>
      <c r="J2284" s="6">
        <v>1.0</v>
      </c>
      <c r="K2284" s="6">
        <v>1.0</v>
      </c>
      <c r="L2284" s="6">
        <v>1.0</v>
      </c>
      <c r="M2284" s="6" t="s">
        <v>5917</v>
      </c>
      <c r="N2284" s="6">
        <v>1.0</v>
      </c>
      <c r="O2284" s="6">
        <v>1.0</v>
      </c>
      <c r="P2284" s="6">
        <v>4.0</v>
      </c>
      <c r="Q2284" s="6" t="s">
        <v>44</v>
      </c>
      <c r="R2284" s="6">
        <v>309.0</v>
      </c>
      <c r="S2284" s="6">
        <f>COUNTIF(Customer_Churn_Records!$B$2:$B$10000,Customer_Churn_Records!$B2284)</f>
        <v>1</v>
      </c>
      <c r="T2284" s="6">
        <f>ROUNDUP(Customer_Churn_Records!$G2284,0)</f>
        <v>52</v>
      </c>
      <c r="U2284" s="6" t="str">
        <f t="array" ref="U2284">IFS(Customer_Churn_Records!$T2284&lt;30,"young",Customer_Churn_Records!$T2284&lt;50,"middle-aged",Customer_Churn_Records!$T2284&lt;100,"old")</f>
        <v>old</v>
      </c>
      <c r="V2284" s="8" t="str">
        <f t="array" ref="V2284">IFS(Customer_Churn_Records!$D2284&lt;701,"less-score",Customer_Churn_Records!$D2284&lt;851,"high-score")</f>
        <v>less-score</v>
      </c>
      <c r="W2284" s="8" t="str">
        <f t="array" ref="W2284">IF(Customer_Churn_Records!$X2284=0,0,IFS(Customer_Churn_Records!$X2284&lt;100000,"low",Customer_Churn_Records!$X2284&lt;300000,"high"))</f>
        <v>high</v>
      </c>
      <c r="X2284" s="8">
        <f>ROUND(Customer_Churn_Records!$I2284,0)</f>
        <v>130013</v>
      </c>
    </row>
    <row r="2285" ht="14.25" customHeight="1">
      <c r="A2285" s="6">
        <v>8182.0</v>
      </c>
      <c r="B2285" s="6">
        <v>1.556679E7</v>
      </c>
      <c r="C2285" s="6" t="s">
        <v>2298</v>
      </c>
      <c r="D2285" s="6">
        <v>598.0</v>
      </c>
      <c r="E2285" s="6" t="s">
        <v>7</v>
      </c>
      <c r="F2285" s="6" t="s">
        <v>11</v>
      </c>
      <c r="G2285" s="7" t="s">
        <v>160</v>
      </c>
      <c r="H2285" s="6">
        <v>8.0</v>
      </c>
      <c r="I2285" s="6" t="s">
        <v>5918</v>
      </c>
      <c r="J2285" s="6">
        <v>2.0</v>
      </c>
      <c r="K2285" s="6">
        <v>0.0</v>
      </c>
      <c r="L2285" s="6">
        <v>1.0</v>
      </c>
      <c r="M2285" s="6" t="s">
        <v>5919</v>
      </c>
      <c r="N2285" s="6">
        <v>0.0</v>
      </c>
      <c r="O2285" s="6">
        <v>0.0</v>
      </c>
      <c r="P2285" s="6">
        <v>3.0</v>
      </c>
      <c r="Q2285" s="6" t="s">
        <v>44</v>
      </c>
      <c r="R2285" s="6">
        <v>573.0</v>
      </c>
      <c r="S2285" s="6">
        <f>COUNTIF(Customer_Churn_Records!$B$2:$B$10000,Customer_Churn_Records!$B2285)</f>
        <v>1</v>
      </c>
      <c r="T2285" s="6">
        <f>ROUNDUP(Customer_Churn_Records!$G2285,0)</f>
        <v>28</v>
      </c>
      <c r="U2285" s="6" t="str">
        <f t="array" ref="U2285">IFS(Customer_Churn_Records!$T2285&lt;30,"young",Customer_Churn_Records!$T2285&lt;50,"middle-aged",Customer_Churn_Records!$T2285&lt;100,"old")</f>
        <v>young</v>
      </c>
      <c r="V2285" s="8" t="str">
        <f t="array" ref="V2285">IFS(Customer_Churn_Records!$D2285&lt;701,"less-score",Customer_Churn_Records!$D2285&lt;851,"high-score")</f>
        <v>less-score</v>
      </c>
      <c r="W2285" s="8" t="str">
        <f t="array" ref="W2285">IF(Customer_Churn_Records!$X2285=0,0,IFS(Customer_Churn_Records!$X2285&lt;100000,"low",Customer_Churn_Records!$X2285&lt;300000,"high"))</f>
        <v>high</v>
      </c>
      <c r="X2285" s="8">
        <f>ROUND(Customer_Churn_Records!$I2285,0)</f>
        <v>129992</v>
      </c>
    </row>
    <row r="2286" ht="14.25" customHeight="1">
      <c r="A2286" s="6">
        <v>4023.0</v>
      </c>
      <c r="B2286" s="6">
        <v>1.581129E7</v>
      </c>
      <c r="C2286" s="6" t="s">
        <v>5920</v>
      </c>
      <c r="D2286" s="6">
        <v>680.0</v>
      </c>
      <c r="E2286" s="6" t="s">
        <v>8</v>
      </c>
      <c r="F2286" s="6" t="s">
        <v>11</v>
      </c>
      <c r="G2286" s="7" t="s">
        <v>220</v>
      </c>
      <c r="H2286" s="6">
        <v>0.0</v>
      </c>
      <c r="I2286" s="6" t="s">
        <v>5921</v>
      </c>
      <c r="J2286" s="6">
        <v>2.0</v>
      </c>
      <c r="K2286" s="6">
        <v>1.0</v>
      </c>
      <c r="L2286" s="6">
        <v>1.0</v>
      </c>
      <c r="M2286" s="6" t="s">
        <v>5922</v>
      </c>
      <c r="N2286" s="6">
        <v>0.0</v>
      </c>
      <c r="O2286" s="6">
        <v>0.0</v>
      </c>
      <c r="P2286" s="6">
        <v>5.0</v>
      </c>
      <c r="Q2286" s="6" t="s">
        <v>79</v>
      </c>
      <c r="R2286" s="6">
        <v>741.0</v>
      </c>
      <c r="S2286" s="6">
        <f>COUNTIF(Customer_Churn_Records!$B$2:$B$10000,Customer_Churn_Records!$B2286)</f>
        <v>1</v>
      </c>
      <c r="T2286" s="6">
        <f>ROUNDUP(Customer_Churn_Records!$G2286,0)</f>
        <v>44</v>
      </c>
      <c r="U2286" s="6" t="str">
        <f t="array" ref="U2286">IFS(Customer_Churn_Records!$T2286&lt;30,"young",Customer_Churn_Records!$T2286&lt;50,"middle-aged",Customer_Churn_Records!$T2286&lt;100,"old")</f>
        <v>middle-aged</v>
      </c>
      <c r="V2286" s="8" t="str">
        <f t="array" ref="V2286">IFS(Customer_Churn_Records!$D2286&lt;701,"less-score",Customer_Churn_Records!$D2286&lt;851,"high-score")</f>
        <v>less-score</v>
      </c>
      <c r="W2286" s="8" t="str">
        <f t="array" ref="W2286">IF(Customer_Churn_Records!$X2286=0,0,IFS(Customer_Churn_Records!$X2286&lt;100000,"low",Customer_Churn_Records!$X2286&lt;300000,"high"))</f>
        <v>high</v>
      </c>
      <c r="X2286" s="8">
        <f>ROUND(Customer_Churn_Records!$I2286,0)</f>
        <v>129975</v>
      </c>
    </row>
    <row r="2287" ht="14.25" customHeight="1">
      <c r="A2287" s="6">
        <v>9682.0</v>
      </c>
      <c r="B2287" s="6">
        <v>1.5607301E7</v>
      </c>
      <c r="C2287" s="6" t="s">
        <v>3975</v>
      </c>
      <c r="D2287" s="6">
        <v>651.0</v>
      </c>
      <c r="E2287" s="6" t="s">
        <v>9</v>
      </c>
      <c r="F2287" s="6" t="s">
        <v>10</v>
      </c>
      <c r="G2287" s="7" t="s">
        <v>1030</v>
      </c>
      <c r="H2287" s="6">
        <v>8.0</v>
      </c>
      <c r="I2287" s="6" t="s">
        <v>5923</v>
      </c>
      <c r="J2287" s="6">
        <v>1.0</v>
      </c>
      <c r="K2287" s="6">
        <v>1.0</v>
      </c>
      <c r="L2287" s="6">
        <v>1.0</v>
      </c>
      <c r="M2287" s="6" t="s">
        <v>5924</v>
      </c>
      <c r="N2287" s="6">
        <v>0.0</v>
      </c>
      <c r="O2287" s="6">
        <v>0.0</v>
      </c>
      <c r="P2287" s="6">
        <v>3.0</v>
      </c>
      <c r="Q2287" s="6" t="s">
        <v>79</v>
      </c>
      <c r="R2287" s="6">
        <v>746.0</v>
      </c>
      <c r="S2287" s="6">
        <f>COUNTIF(Customer_Churn_Records!$B$2:$B$10000,Customer_Churn_Records!$B2287)</f>
        <v>1</v>
      </c>
      <c r="T2287" s="6">
        <f>ROUNDUP(Customer_Churn_Records!$G2287,0)</f>
        <v>63</v>
      </c>
      <c r="U2287" s="6" t="str">
        <f t="array" ref="U2287">IFS(Customer_Churn_Records!$T2287&lt;30,"young",Customer_Churn_Records!$T2287&lt;50,"middle-aged",Customer_Churn_Records!$T2287&lt;100,"old")</f>
        <v>old</v>
      </c>
      <c r="V2287" s="8" t="str">
        <f t="array" ref="V2287">IFS(Customer_Churn_Records!$D2287&lt;701,"less-score",Customer_Churn_Records!$D2287&lt;851,"high-score")</f>
        <v>less-score</v>
      </c>
      <c r="W2287" s="8" t="str">
        <f t="array" ref="W2287">IF(Customer_Churn_Records!$X2287=0,0,IFS(Customer_Churn_Records!$X2287&lt;100000,"low",Customer_Churn_Records!$X2287&lt;300000,"high"))</f>
        <v>high</v>
      </c>
      <c r="X2287" s="8">
        <f>ROUND(Customer_Churn_Records!$I2287,0)</f>
        <v>129969</v>
      </c>
    </row>
    <row r="2288" ht="14.25" customHeight="1">
      <c r="A2288" s="6">
        <v>7037.0</v>
      </c>
      <c r="B2288" s="6">
        <v>1.5678882E7</v>
      </c>
      <c r="C2288" s="6" t="s">
        <v>1627</v>
      </c>
      <c r="D2288" s="6">
        <v>540.0</v>
      </c>
      <c r="E2288" s="6" t="s">
        <v>8</v>
      </c>
      <c r="F2288" s="6" t="s">
        <v>11</v>
      </c>
      <c r="G2288" s="7" t="s">
        <v>72</v>
      </c>
      <c r="H2288" s="6">
        <v>3.0</v>
      </c>
      <c r="I2288" s="6" t="s">
        <v>5925</v>
      </c>
      <c r="J2288" s="6">
        <v>1.0</v>
      </c>
      <c r="K2288" s="6">
        <v>0.0</v>
      </c>
      <c r="L2288" s="6">
        <v>0.0</v>
      </c>
      <c r="M2288" s="6" t="s">
        <v>5926</v>
      </c>
      <c r="N2288" s="6">
        <v>0.0</v>
      </c>
      <c r="O2288" s="6">
        <v>0.0</v>
      </c>
      <c r="P2288" s="6">
        <v>5.0</v>
      </c>
      <c r="Q2288" s="6" t="s">
        <v>44</v>
      </c>
      <c r="R2288" s="6">
        <v>502.0</v>
      </c>
      <c r="S2288" s="6">
        <f>COUNTIF(Customer_Churn_Records!$B$2:$B$10000,Customer_Churn_Records!$B2288)</f>
        <v>1</v>
      </c>
      <c r="T2288" s="6">
        <f>ROUNDUP(Customer_Churn_Records!$G2288,0)</f>
        <v>37</v>
      </c>
      <c r="U2288" s="6" t="str">
        <f t="array" ref="U2288">IFS(Customer_Churn_Records!$T2288&lt;30,"young",Customer_Churn_Records!$T2288&lt;50,"middle-aged",Customer_Churn_Records!$T2288&lt;100,"old")</f>
        <v>middle-aged</v>
      </c>
      <c r="V2288" s="8" t="str">
        <f t="array" ref="V2288">IFS(Customer_Churn_Records!$D2288&lt;701,"less-score",Customer_Churn_Records!$D2288&lt;851,"high-score")</f>
        <v>less-score</v>
      </c>
      <c r="W2288" s="8" t="str">
        <f t="array" ref="W2288">IF(Customer_Churn_Records!$X2288=0,0,IFS(Customer_Churn_Records!$X2288&lt;100000,"low",Customer_Churn_Records!$X2288&lt;300000,"high"))</f>
        <v>high</v>
      </c>
      <c r="X2288" s="8">
        <f>ROUND(Customer_Churn_Records!$I2288,0)</f>
        <v>129965</v>
      </c>
    </row>
    <row r="2289" ht="14.25" customHeight="1">
      <c r="A2289" s="6">
        <v>7082.0</v>
      </c>
      <c r="B2289" s="6">
        <v>1.5672894E7</v>
      </c>
      <c r="C2289" s="6" t="s">
        <v>5927</v>
      </c>
      <c r="D2289" s="6">
        <v>625.0</v>
      </c>
      <c r="E2289" s="6" t="s">
        <v>7</v>
      </c>
      <c r="F2289" s="6" t="s">
        <v>10</v>
      </c>
      <c r="G2289" s="7" t="s">
        <v>118</v>
      </c>
      <c r="H2289" s="6">
        <v>8.0</v>
      </c>
      <c r="I2289" s="6" t="s">
        <v>5928</v>
      </c>
      <c r="J2289" s="6">
        <v>2.0</v>
      </c>
      <c r="K2289" s="6">
        <v>0.0</v>
      </c>
      <c r="L2289" s="6">
        <v>0.0</v>
      </c>
      <c r="M2289" s="6" t="s">
        <v>5929</v>
      </c>
      <c r="N2289" s="6">
        <v>0.0</v>
      </c>
      <c r="O2289" s="6">
        <v>0.0</v>
      </c>
      <c r="P2289" s="6">
        <v>1.0</v>
      </c>
      <c r="Q2289" s="6" t="s">
        <v>58</v>
      </c>
      <c r="R2289" s="6">
        <v>991.0</v>
      </c>
      <c r="S2289" s="6">
        <f>COUNTIF(Customer_Churn_Records!$B$2:$B$10000,Customer_Churn_Records!$B2289)</f>
        <v>1</v>
      </c>
      <c r="T2289" s="6">
        <f>ROUNDUP(Customer_Churn_Records!$G2289,0)</f>
        <v>36</v>
      </c>
      <c r="U2289" s="6" t="str">
        <f t="array" ref="U2289">IFS(Customer_Churn_Records!$T2289&lt;30,"young",Customer_Churn_Records!$T2289&lt;50,"middle-aged",Customer_Churn_Records!$T2289&lt;100,"old")</f>
        <v>middle-aged</v>
      </c>
      <c r="V2289" s="8" t="str">
        <f t="array" ref="V2289">IFS(Customer_Churn_Records!$D2289&lt;701,"less-score",Customer_Churn_Records!$D2289&lt;851,"high-score")</f>
        <v>less-score</v>
      </c>
      <c r="W2289" s="8" t="str">
        <f t="array" ref="W2289">IF(Customer_Churn_Records!$X2289=0,0,IFS(Customer_Churn_Records!$X2289&lt;100000,"low",Customer_Churn_Records!$X2289&lt;300000,"high"))</f>
        <v>high</v>
      </c>
      <c r="X2289" s="8">
        <f>ROUND(Customer_Churn_Records!$I2289,0)</f>
        <v>129944</v>
      </c>
    </row>
    <row r="2290" ht="14.25" customHeight="1">
      <c r="A2290" s="6">
        <v>1152.0</v>
      </c>
      <c r="B2290" s="6">
        <v>1.5752463E7</v>
      </c>
      <c r="C2290" s="6" t="s">
        <v>5930</v>
      </c>
      <c r="D2290" s="6">
        <v>826.0</v>
      </c>
      <c r="E2290" s="6" t="s">
        <v>9</v>
      </c>
      <c r="F2290" s="6" t="s">
        <v>10</v>
      </c>
      <c r="G2290" s="7" t="s">
        <v>99</v>
      </c>
      <c r="H2290" s="6">
        <v>4.0</v>
      </c>
      <c r="I2290" s="6" t="s">
        <v>5931</v>
      </c>
      <c r="J2290" s="6">
        <v>1.0</v>
      </c>
      <c r="K2290" s="6">
        <v>0.0</v>
      </c>
      <c r="L2290" s="6">
        <v>1.0</v>
      </c>
      <c r="M2290" s="6" t="s">
        <v>5932</v>
      </c>
      <c r="N2290" s="6">
        <v>0.0</v>
      </c>
      <c r="O2290" s="6">
        <v>0.0</v>
      </c>
      <c r="P2290" s="6">
        <v>1.0</v>
      </c>
      <c r="Q2290" s="6" t="s">
        <v>49</v>
      </c>
      <c r="R2290" s="6">
        <v>708.0</v>
      </c>
      <c r="S2290" s="6">
        <f>COUNTIF(Customer_Churn_Records!$B$2:$B$10000,Customer_Churn_Records!$B2290)</f>
        <v>1</v>
      </c>
      <c r="T2290" s="6">
        <f>ROUNDUP(Customer_Churn_Records!$G2290,0)</f>
        <v>29</v>
      </c>
      <c r="U2290" s="6" t="str">
        <f t="array" ref="U2290">IFS(Customer_Churn_Records!$T2290&lt;30,"young",Customer_Churn_Records!$T2290&lt;50,"middle-aged",Customer_Churn_Records!$T2290&lt;100,"old")</f>
        <v>young</v>
      </c>
      <c r="V2290" s="8" t="str">
        <f t="array" ref="V2290">IFS(Customer_Churn_Records!$D2290&lt;701,"less-score",Customer_Churn_Records!$D2290&lt;851,"high-score")</f>
        <v>high-score</v>
      </c>
      <c r="W2290" s="8" t="str">
        <f t="array" ref="W2290">IF(Customer_Churn_Records!$X2290=0,0,IFS(Customer_Churn_Records!$X2290&lt;100000,"low",Customer_Churn_Records!$X2290&lt;300000,"high"))</f>
        <v>high</v>
      </c>
      <c r="X2290" s="8">
        <f>ROUND(Customer_Churn_Records!$I2290,0)</f>
        <v>129938</v>
      </c>
    </row>
    <row r="2291" ht="14.25" customHeight="1">
      <c r="A2291" s="6">
        <v>7449.0</v>
      </c>
      <c r="B2291" s="6">
        <v>1.5593834E7</v>
      </c>
      <c r="C2291" s="6" t="s">
        <v>1387</v>
      </c>
      <c r="D2291" s="6">
        <v>691.0</v>
      </c>
      <c r="E2291" s="6" t="s">
        <v>9</v>
      </c>
      <c r="F2291" s="6" t="s">
        <v>11</v>
      </c>
      <c r="G2291" s="7" t="s">
        <v>118</v>
      </c>
      <c r="H2291" s="6">
        <v>7.0</v>
      </c>
      <c r="I2291" s="6" t="s">
        <v>5933</v>
      </c>
      <c r="J2291" s="6">
        <v>1.0</v>
      </c>
      <c r="K2291" s="6">
        <v>0.0</v>
      </c>
      <c r="L2291" s="6">
        <v>0.0</v>
      </c>
      <c r="M2291" s="6" t="s">
        <v>5934</v>
      </c>
      <c r="N2291" s="6">
        <v>1.0</v>
      </c>
      <c r="O2291" s="6">
        <v>1.0</v>
      </c>
      <c r="P2291" s="6">
        <v>1.0</v>
      </c>
      <c r="Q2291" s="6" t="s">
        <v>58</v>
      </c>
      <c r="R2291" s="6">
        <v>728.0</v>
      </c>
      <c r="S2291" s="6">
        <f>COUNTIF(Customer_Churn_Records!$B$2:$B$10000,Customer_Churn_Records!$B2291)</f>
        <v>1</v>
      </c>
      <c r="T2291" s="6">
        <f>ROUNDUP(Customer_Churn_Records!$G2291,0)</f>
        <v>36</v>
      </c>
      <c r="U2291" s="6" t="str">
        <f t="array" ref="U2291">IFS(Customer_Churn_Records!$T2291&lt;30,"young",Customer_Churn_Records!$T2291&lt;50,"middle-aged",Customer_Churn_Records!$T2291&lt;100,"old")</f>
        <v>middle-aged</v>
      </c>
      <c r="V2291" s="8" t="str">
        <f t="array" ref="V2291">IFS(Customer_Churn_Records!$D2291&lt;701,"less-score",Customer_Churn_Records!$D2291&lt;851,"high-score")</f>
        <v>less-score</v>
      </c>
      <c r="W2291" s="8" t="str">
        <f t="array" ref="W2291">IF(Customer_Churn_Records!$X2291=0,0,IFS(Customer_Churn_Records!$X2291&lt;100000,"low",Customer_Churn_Records!$X2291&lt;300000,"high"))</f>
        <v>high</v>
      </c>
      <c r="X2291" s="8">
        <f>ROUND(Customer_Churn_Records!$I2291,0)</f>
        <v>129935</v>
      </c>
    </row>
    <row r="2292" ht="14.25" customHeight="1">
      <c r="A2292" s="6">
        <v>5490.0</v>
      </c>
      <c r="B2292" s="6">
        <v>1.5703778E7</v>
      </c>
      <c r="C2292" s="6" t="s">
        <v>2455</v>
      </c>
      <c r="D2292" s="6">
        <v>728.0</v>
      </c>
      <c r="E2292" s="6" t="s">
        <v>7</v>
      </c>
      <c r="F2292" s="6" t="s">
        <v>11</v>
      </c>
      <c r="G2292" s="7" t="s">
        <v>103</v>
      </c>
      <c r="H2292" s="6">
        <v>8.0</v>
      </c>
      <c r="I2292" s="6" t="s">
        <v>5935</v>
      </c>
      <c r="J2292" s="6">
        <v>1.0</v>
      </c>
      <c r="K2292" s="6">
        <v>0.0</v>
      </c>
      <c r="L2292" s="6">
        <v>1.0</v>
      </c>
      <c r="M2292" s="6" t="s">
        <v>5936</v>
      </c>
      <c r="N2292" s="6">
        <v>0.0</v>
      </c>
      <c r="O2292" s="6">
        <v>0.0</v>
      </c>
      <c r="P2292" s="6">
        <v>2.0</v>
      </c>
      <c r="Q2292" s="6" t="s">
        <v>49</v>
      </c>
      <c r="R2292" s="6">
        <v>913.0</v>
      </c>
      <c r="S2292" s="6">
        <f>COUNTIF(Customer_Churn_Records!$B$2:$B$10000,Customer_Churn_Records!$B2292)</f>
        <v>1</v>
      </c>
      <c r="T2292" s="6">
        <f>ROUNDUP(Customer_Churn_Records!$G2292,0)</f>
        <v>33</v>
      </c>
      <c r="U2292" s="6" t="str">
        <f t="array" ref="U2292">IFS(Customer_Churn_Records!$T2292&lt;30,"young",Customer_Churn_Records!$T2292&lt;50,"middle-aged",Customer_Churn_Records!$T2292&lt;100,"old")</f>
        <v>middle-aged</v>
      </c>
      <c r="V2292" s="8" t="str">
        <f t="array" ref="V2292">IFS(Customer_Churn_Records!$D2292&lt;701,"less-score",Customer_Churn_Records!$D2292&lt;851,"high-score")</f>
        <v>high-score</v>
      </c>
      <c r="W2292" s="8" t="str">
        <f t="array" ref="W2292">IF(Customer_Churn_Records!$X2292=0,0,IFS(Customer_Churn_Records!$X2292&lt;100000,"low",Customer_Churn_Records!$X2292&lt;300000,"high"))</f>
        <v>high</v>
      </c>
      <c r="X2292" s="8">
        <f>ROUND(Customer_Churn_Records!$I2292,0)</f>
        <v>129908</v>
      </c>
    </row>
    <row r="2293" ht="14.25" customHeight="1">
      <c r="A2293" s="6">
        <v>2461.0</v>
      </c>
      <c r="B2293" s="6">
        <v>1.5726403E7</v>
      </c>
      <c r="C2293" s="6" t="s">
        <v>5937</v>
      </c>
      <c r="D2293" s="6">
        <v>660.0</v>
      </c>
      <c r="E2293" s="6" t="s">
        <v>8</v>
      </c>
      <c r="F2293" s="6" t="s">
        <v>11</v>
      </c>
      <c r="G2293" s="7" t="s">
        <v>167</v>
      </c>
      <c r="H2293" s="6">
        <v>1.0</v>
      </c>
      <c r="I2293" s="6" t="s">
        <v>5938</v>
      </c>
      <c r="J2293" s="6">
        <v>1.0</v>
      </c>
      <c r="K2293" s="6">
        <v>1.0</v>
      </c>
      <c r="L2293" s="6">
        <v>0.0</v>
      </c>
      <c r="M2293" s="6" t="s">
        <v>5939</v>
      </c>
      <c r="N2293" s="6">
        <v>1.0</v>
      </c>
      <c r="O2293" s="6">
        <v>1.0</v>
      </c>
      <c r="P2293" s="6">
        <v>2.0</v>
      </c>
      <c r="Q2293" s="6" t="s">
        <v>79</v>
      </c>
      <c r="R2293" s="6">
        <v>694.0</v>
      </c>
      <c r="S2293" s="6">
        <f>COUNTIF(Customer_Churn_Records!$B$2:$B$10000,Customer_Churn_Records!$B2293)</f>
        <v>1</v>
      </c>
      <c r="T2293" s="6">
        <f>ROUNDUP(Customer_Churn_Records!$G2293,0)</f>
        <v>41</v>
      </c>
      <c r="U2293" s="6" t="str">
        <f t="array" ref="U2293">IFS(Customer_Churn_Records!$T2293&lt;30,"young",Customer_Churn_Records!$T2293&lt;50,"middle-aged",Customer_Churn_Records!$T2293&lt;100,"old")</f>
        <v>middle-aged</v>
      </c>
      <c r="V2293" s="8" t="str">
        <f t="array" ref="V2293">IFS(Customer_Churn_Records!$D2293&lt;701,"less-score",Customer_Churn_Records!$D2293&lt;851,"high-score")</f>
        <v>less-score</v>
      </c>
      <c r="W2293" s="8" t="str">
        <f t="array" ref="W2293">IF(Customer_Churn_Records!$X2293=0,0,IFS(Customer_Churn_Records!$X2293&lt;100000,"low",Customer_Churn_Records!$X2293&lt;300000,"high"))</f>
        <v>high</v>
      </c>
      <c r="X2293" s="8">
        <f>ROUND(Customer_Churn_Records!$I2293,0)</f>
        <v>129901</v>
      </c>
    </row>
    <row r="2294" ht="14.25" customHeight="1">
      <c r="A2294" s="6">
        <v>4409.0</v>
      </c>
      <c r="B2294" s="6">
        <v>1.5795963E7</v>
      </c>
      <c r="C2294" s="6" t="s">
        <v>703</v>
      </c>
      <c r="D2294" s="6">
        <v>687.0</v>
      </c>
      <c r="E2294" s="6" t="s">
        <v>7</v>
      </c>
      <c r="F2294" s="6" t="s">
        <v>11</v>
      </c>
      <c r="G2294" s="7" t="s">
        <v>140</v>
      </c>
      <c r="H2294" s="6">
        <v>7.0</v>
      </c>
      <c r="I2294" s="6" t="s">
        <v>5940</v>
      </c>
      <c r="J2294" s="6">
        <v>1.0</v>
      </c>
      <c r="K2294" s="6">
        <v>0.0</v>
      </c>
      <c r="L2294" s="6">
        <v>1.0</v>
      </c>
      <c r="M2294" s="6" t="s">
        <v>5941</v>
      </c>
      <c r="N2294" s="6">
        <v>0.0</v>
      </c>
      <c r="O2294" s="6">
        <v>0.0</v>
      </c>
      <c r="P2294" s="6">
        <v>3.0</v>
      </c>
      <c r="Q2294" s="6" t="s">
        <v>49</v>
      </c>
      <c r="R2294" s="6">
        <v>478.0</v>
      </c>
      <c r="S2294" s="6">
        <f>COUNTIF(Customer_Churn_Records!$B$2:$B$10000,Customer_Churn_Records!$B2294)</f>
        <v>1</v>
      </c>
      <c r="T2294" s="6">
        <f>ROUNDUP(Customer_Churn_Records!$G2294,0)</f>
        <v>34</v>
      </c>
      <c r="U2294" s="6" t="str">
        <f t="array" ref="U2294">IFS(Customer_Churn_Records!$T2294&lt;30,"young",Customer_Churn_Records!$T2294&lt;50,"middle-aged",Customer_Churn_Records!$T2294&lt;100,"old")</f>
        <v>middle-aged</v>
      </c>
      <c r="V2294" s="8" t="str">
        <f t="array" ref="V2294">IFS(Customer_Churn_Records!$D2294&lt;701,"less-score",Customer_Churn_Records!$D2294&lt;851,"high-score")</f>
        <v>less-score</v>
      </c>
      <c r="W2294" s="8" t="str">
        <f t="array" ref="W2294">IF(Customer_Churn_Records!$X2294=0,0,IFS(Customer_Churn_Records!$X2294&lt;100000,"low",Customer_Churn_Records!$X2294&lt;300000,"high"))</f>
        <v>high</v>
      </c>
      <c r="X2294" s="8">
        <f>ROUND(Customer_Churn_Records!$I2294,0)</f>
        <v>129895</v>
      </c>
    </row>
    <row r="2295" ht="14.25" customHeight="1">
      <c r="A2295" s="6">
        <v>8659.0</v>
      </c>
      <c r="B2295" s="6">
        <v>1.570054E7</v>
      </c>
      <c r="C2295" s="6" t="s">
        <v>5942</v>
      </c>
      <c r="D2295" s="6">
        <v>557.0</v>
      </c>
      <c r="E2295" s="6" t="s">
        <v>8</v>
      </c>
      <c r="F2295" s="6" t="s">
        <v>10</v>
      </c>
      <c r="G2295" s="7" t="s">
        <v>41</v>
      </c>
      <c r="H2295" s="6">
        <v>2.0</v>
      </c>
      <c r="I2295" s="6" t="s">
        <v>5943</v>
      </c>
      <c r="J2295" s="6">
        <v>1.0</v>
      </c>
      <c r="K2295" s="6">
        <v>0.0</v>
      </c>
      <c r="L2295" s="6">
        <v>0.0</v>
      </c>
      <c r="M2295" s="6" t="s">
        <v>5944</v>
      </c>
      <c r="N2295" s="6">
        <v>0.0</v>
      </c>
      <c r="O2295" s="6">
        <v>0.0</v>
      </c>
      <c r="P2295" s="6">
        <v>2.0</v>
      </c>
      <c r="Q2295" s="6" t="s">
        <v>79</v>
      </c>
      <c r="R2295" s="6">
        <v>823.0</v>
      </c>
      <c r="S2295" s="6">
        <f>COUNTIF(Customer_Churn_Records!$B$2:$B$10000,Customer_Churn_Records!$B2295)</f>
        <v>1</v>
      </c>
      <c r="T2295" s="6">
        <f>ROUNDUP(Customer_Churn_Records!$G2295,0)</f>
        <v>38</v>
      </c>
      <c r="U2295" s="6" t="str">
        <f t="array" ref="U2295">IFS(Customer_Churn_Records!$T2295&lt;30,"young",Customer_Churn_Records!$T2295&lt;50,"middle-aged",Customer_Churn_Records!$T2295&lt;100,"old")</f>
        <v>middle-aged</v>
      </c>
      <c r="V2295" s="8" t="str">
        <f t="array" ref="V2295">IFS(Customer_Churn_Records!$D2295&lt;701,"less-score",Customer_Churn_Records!$D2295&lt;851,"high-score")</f>
        <v>less-score</v>
      </c>
      <c r="W2295" s="8" t="str">
        <f t="array" ref="W2295">IF(Customer_Churn_Records!$X2295=0,0,IFS(Customer_Churn_Records!$X2295&lt;100000,"low",Customer_Churn_Records!$X2295&lt;300000,"high"))</f>
        <v>high</v>
      </c>
      <c r="X2295" s="8">
        <f>ROUND(Customer_Churn_Records!$I2295,0)</f>
        <v>129894</v>
      </c>
    </row>
    <row r="2296" ht="14.25" customHeight="1">
      <c r="A2296" s="6">
        <v>4839.0</v>
      </c>
      <c r="B2296" s="6">
        <v>1.5582335E7</v>
      </c>
      <c r="C2296" s="6" t="s">
        <v>2166</v>
      </c>
      <c r="D2296" s="6">
        <v>556.0</v>
      </c>
      <c r="E2296" s="6" t="s">
        <v>7</v>
      </c>
      <c r="F2296" s="6" t="s">
        <v>10</v>
      </c>
      <c r="G2296" s="7" t="s">
        <v>55</v>
      </c>
      <c r="H2296" s="6">
        <v>9.0</v>
      </c>
      <c r="I2296" s="6" t="s">
        <v>5945</v>
      </c>
      <c r="J2296" s="6">
        <v>1.0</v>
      </c>
      <c r="K2296" s="6">
        <v>0.0</v>
      </c>
      <c r="L2296" s="6">
        <v>0.0</v>
      </c>
      <c r="M2296" s="6" t="s">
        <v>5946</v>
      </c>
      <c r="N2296" s="6">
        <v>0.0</v>
      </c>
      <c r="O2296" s="6">
        <v>0.0</v>
      </c>
      <c r="P2296" s="6">
        <v>4.0</v>
      </c>
      <c r="Q2296" s="6" t="s">
        <v>58</v>
      </c>
      <c r="R2296" s="6">
        <v>332.0</v>
      </c>
      <c r="S2296" s="6">
        <f>COUNTIF(Customer_Churn_Records!$B$2:$B$10000,Customer_Churn_Records!$B2296)</f>
        <v>1</v>
      </c>
      <c r="T2296" s="6">
        <f>ROUNDUP(Customer_Churn_Records!$G2296,0)</f>
        <v>40</v>
      </c>
      <c r="U2296" s="6" t="str">
        <f t="array" ref="U2296">IFS(Customer_Churn_Records!$T2296&lt;30,"young",Customer_Churn_Records!$T2296&lt;50,"middle-aged",Customer_Churn_Records!$T2296&lt;100,"old")</f>
        <v>middle-aged</v>
      </c>
      <c r="V2296" s="8" t="str">
        <f t="array" ref="V2296">IFS(Customer_Churn_Records!$D2296&lt;701,"less-score",Customer_Churn_Records!$D2296&lt;851,"high-score")</f>
        <v>less-score</v>
      </c>
      <c r="W2296" s="8" t="str">
        <f t="array" ref="W2296">IF(Customer_Churn_Records!$X2296=0,0,IFS(Customer_Churn_Records!$X2296&lt;100000,"low",Customer_Churn_Records!$X2296&lt;300000,"high"))</f>
        <v>high</v>
      </c>
      <c r="X2296" s="8">
        <f>ROUND(Customer_Churn_Records!$I2296,0)</f>
        <v>129860</v>
      </c>
    </row>
    <row r="2297" ht="14.25" customHeight="1">
      <c r="A2297" s="6">
        <v>1193.0</v>
      </c>
      <c r="B2297" s="6">
        <v>1.5589572E7</v>
      </c>
      <c r="C2297" s="6" t="s">
        <v>5584</v>
      </c>
      <c r="D2297" s="6">
        <v>785.0</v>
      </c>
      <c r="E2297" s="6" t="s">
        <v>9</v>
      </c>
      <c r="F2297" s="6" t="s">
        <v>10</v>
      </c>
      <c r="G2297" s="7" t="s">
        <v>445</v>
      </c>
      <c r="H2297" s="6">
        <v>4.0</v>
      </c>
      <c r="I2297" s="6" t="s">
        <v>5947</v>
      </c>
      <c r="J2297" s="6">
        <v>2.0</v>
      </c>
      <c r="K2297" s="6">
        <v>1.0</v>
      </c>
      <c r="L2297" s="6">
        <v>0.0</v>
      </c>
      <c r="M2297" s="6" t="s">
        <v>5948</v>
      </c>
      <c r="N2297" s="6">
        <v>1.0</v>
      </c>
      <c r="O2297" s="6">
        <v>1.0</v>
      </c>
      <c r="P2297" s="6">
        <v>4.0</v>
      </c>
      <c r="Q2297" s="6" t="s">
        <v>44</v>
      </c>
      <c r="R2297" s="6">
        <v>766.0</v>
      </c>
      <c r="S2297" s="6">
        <f>COUNTIF(Customer_Churn_Records!$B$2:$B$10000,Customer_Churn_Records!$B2297)</f>
        <v>1</v>
      </c>
      <c r="T2297" s="6">
        <f>ROUNDUP(Customer_Churn_Records!$G2297,0)</f>
        <v>61</v>
      </c>
      <c r="U2297" s="6" t="str">
        <f t="array" ref="U2297">IFS(Customer_Churn_Records!$T2297&lt;30,"young",Customer_Churn_Records!$T2297&lt;50,"middle-aged",Customer_Churn_Records!$T2297&lt;100,"old")</f>
        <v>old</v>
      </c>
      <c r="V2297" s="8" t="str">
        <f t="array" ref="V2297">IFS(Customer_Churn_Records!$D2297&lt;701,"less-score",Customer_Churn_Records!$D2297&lt;851,"high-score")</f>
        <v>high-score</v>
      </c>
      <c r="W2297" s="8" t="str">
        <f t="array" ref="W2297">IF(Customer_Churn_Records!$X2297=0,0,IFS(Customer_Churn_Records!$X2297&lt;100000,"low",Customer_Churn_Records!$X2297&lt;300000,"high"))</f>
        <v>high</v>
      </c>
      <c r="X2297" s="8">
        <f>ROUND(Customer_Churn_Records!$I2297,0)</f>
        <v>129856</v>
      </c>
    </row>
    <row r="2298" ht="14.25" customHeight="1">
      <c r="A2298" s="6">
        <v>3348.0</v>
      </c>
      <c r="B2298" s="6">
        <v>1.569451E7</v>
      </c>
      <c r="C2298" s="6" t="s">
        <v>5949</v>
      </c>
      <c r="D2298" s="6">
        <v>725.0</v>
      </c>
      <c r="E2298" s="6" t="s">
        <v>7</v>
      </c>
      <c r="F2298" s="6" t="s">
        <v>11</v>
      </c>
      <c r="G2298" s="7" t="s">
        <v>333</v>
      </c>
      <c r="H2298" s="6">
        <v>1.0</v>
      </c>
      <c r="I2298" s="6" t="s">
        <v>5950</v>
      </c>
      <c r="J2298" s="6">
        <v>1.0</v>
      </c>
      <c r="K2298" s="6">
        <v>0.0</v>
      </c>
      <c r="L2298" s="6">
        <v>0.0</v>
      </c>
      <c r="M2298" s="6" t="s">
        <v>5951</v>
      </c>
      <c r="N2298" s="6">
        <v>0.0</v>
      </c>
      <c r="O2298" s="6">
        <v>0.0</v>
      </c>
      <c r="P2298" s="6">
        <v>2.0</v>
      </c>
      <c r="Q2298" s="6" t="s">
        <v>44</v>
      </c>
      <c r="R2298" s="6">
        <v>917.0</v>
      </c>
      <c r="S2298" s="6">
        <f>COUNTIF(Customer_Churn_Records!$B$2:$B$10000,Customer_Churn_Records!$B2298)</f>
        <v>1</v>
      </c>
      <c r="T2298" s="6">
        <f>ROUNDUP(Customer_Churn_Records!$G2298,0)</f>
        <v>45</v>
      </c>
      <c r="U2298" s="6" t="str">
        <f t="array" ref="U2298">IFS(Customer_Churn_Records!$T2298&lt;30,"young",Customer_Churn_Records!$T2298&lt;50,"middle-aged",Customer_Churn_Records!$T2298&lt;100,"old")</f>
        <v>middle-aged</v>
      </c>
      <c r="V2298" s="8" t="str">
        <f t="array" ref="V2298">IFS(Customer_Churn_Records!$D2298&lt;701,"less-score",Customer_Churn_Records!$D2298&lt;851,"high-score")</f>
        <v>high-score</v>
      </c>
      <c r="W2298" s="8" t="str">
        <f t="array" ref="W2298">IF(Customer_Churn_Records!$X2298=0,0,IFS(Customer_Churn_Records!$X2298&lt;100000,"low",Customer_Churn_Records!$X2298&lt;300000,"high"))</f>
        <v>high</v>
      </c>
      <c r="X2298" s="8">
        <f>ROUND(Customer_Churn_Records!$I2298,0)</f>
        <v>129855</v>
      </c>
    </row>
    <row r="2299" ht="14.25" customHeight="1">
      <c r="A2299" s="6">
        <v>8923.0</v>
      </c>
      <c r="B2299" s="6">
        <v>1.5624703E7</v>
      </c>
      <c r="C2299" s="6" t="s">
        <v>5952</v>
      </c>
      <c r="D2299" s="6">
        <v>550.0</v>
      </c>
      <c r="E2299" s="6" t="s">
        <v>8</v>
      </c>
      <c r="F2299" s="6" t="s">
        <v>11</v>
      </c>
      <c r="G2299" s="7" t="s">
        <v>87</v>
      </c>
      <c r="H2299" s="6">
        <v>9.0</v>
      </c>
      <c r="I2299" s="6" t="s">
        <v>5953</v>
      </c>
      <c r="J2299" s="6">
        <v>2.0</v>
      </c>
      <c r="K2299" s="6">
        <v>1.0</v>
      </c>
      <c r="L2299" s="6">
        <v>0.0</v>
      </c>
      <c r="M2299" s="6" t="s">
        <v>5954</v>
      </c>
      <c r="N2299" s="6">
        <v>0.0</v>
      </c>
      <c r="O2299" s="6">
        <v>0.0</v>
      </c>
      <c r="P2299" s="6">
        <v>2.0</v>
      </c>
      <c r="Q2299" s="6" t="s">
        <v>44</v>
      </c>
      <c r="R2299" s="6">
        <v>921.0</v>
      </c>
      <c r="S2299" s="6">
        <f>COUNTIF(Customer_Churn_Records!$B$2:$B$10000,Customer_Churn_Records!$B2299)</f>
        <v>1</v>
      </c>
      <c r="T2299" s="6">
        <f>ROUNDUP(Customer_Churn_Records!$G2299,0)</f>
        <v>35</v>
      </c>
      <c r="U2299" s="6" t="str">
        <f t="array" ref="U2299">IFS(Customer_Churn_Records!$T2299&lt;30,"young",Customer_Churn_Records!$T2299&lt;50,"middle-aged",Customer_Churn_Records!$T2299&lt;100,"old")</f>
        <v>middle-aged</v>
      </c>
      <c r="V2299" s="8" t="str">
        <f t="array" ref="V2299">IFS(Customer_Churn_Records!$D2299&lt;701,"less-score",Customer_Churn_Records!$D2299&lt;851,"high-score")</f>
        <v>less-score</v>
      </c>
      <c r="W2299" s="8" t="str">
        <f t="array" ref="W2299">IF(Customer_Churn_Records!$X2299=0,0,IFS(Customer_Churn_Records!$X2299&lt;100000,"low",Customer_Churn_Records!$X2299&lt;300000,"high"))</f>
        <v>high</v>
      </c>
      <c r="X2299" s="8">
        <f>ROUND(Customer_Churn_Records!$I2299,0)</f>
        <v>129848</v>
      </c>
    </row>
    <row r="2300" ht="14.25" customHeight="1">
      <c r="A2300" s="6">
        <v>9951.0</v>
      </c>
      <c r="B2300" s="6">
        <v>1.5638494E7</v>
      </c>
      <c r="C2300" s="6" t="s">
        <v>5955</v>
      </c>
      <c r="D2300" s="6">
        <v>625.0</v>
      </c>
      <c r="E2300" s="6" t="s">
        <v>8</v>
      </c>
      <c r="F2300" s="6" t="s">
        <v>10</v>
      </c>
      <c r="G2300" s="7" t="s">
        <v>107</v>
      </c>
      <c r="H2300" s="6">
        <v>10.0</v>
      </c>
      <c r="I2300" s="6" t="s">
        <v>5956</v>
      </c>
      <c r="J2300" s="6">
        <v>1.0</v>
      </c>
      <c r="K2300" s="6">
        <v>1.0</v>
      </c>
      <c r="L2300" s="6">
        <v>1.0</v>
      </c>
      <c r="M2300" s="6" t="s">
        <v>5957</v>
      </c>
      <c r="N2300" s="6">
        <v>0.0</v>
      </c>
      <c r="O2300" s="6">
        <v>0.0</v>
      </c>
      <c r="P2300" s="6">
        <v>5.0</v>
      </c>
      <c r="Q2300" s="6" t="s">
        <v>49</v>
      </c>
      <c r="R2300" s="6">
        <v>615.0</v>
      </c>
      <c r="S2300" s="6">
        <f>COUNTIF(Customer_Churn_Records!$B$2:$B$10000,Customer_Churn_Records!$B2300)</f>
        <v>1</v>
      </c>
      <c r="T2300" s="6">
        <f>ROUNDUP(Customer_Churn_Records!$G2300,0)</f>
        <v>39</v>
      </c>
      <c r="U2300" s="6" t="str">
        <f t="array" ref="U2300">IFS(Customer_Churn_Records!$T2300&lt;30,"young",Customer_Churn_Records!$T2300&lt;50,"middle-aged",Customer_Churn_Records!$T2300&lt;100,"old")</f>
        <v>middle-aged</v>
      </c>
      <c r="V2300" s="8" t="str">
        <f t="array" ref="V2300">IFS(Customer_Churn_Records!$D2300&lt;701,"less-score",Customer_Churn_Records!$D2300&lt;851,"high-score")</f>
        <v>less-score</v>
      </c>
      <c r="W2300" s="8" t="str">
        <f t="array" ref="W2300">IF(Customer_Churn_Records!$X2300=0,0,IFS(Customer_Churn_Records!$X2300&lt;100000,"low",Customer_Churn_Records!$X2300&lt;300000,"high"))</f>
        <v>high</v>
      </c>
      <c r="X2300" s="8">
        <f>ROUND(Customer_Churn_Records!$I2300,0)</f>
        <v>129845</v>
      </c>
    </row>
    <row r="2301" ht="14.25" customHeight="1">
      <c r="A2301" s="6">
        <v>2614.0</v>
      </c>
      <c r="B2301" s="6">
        <v>1.5665221E7</v>
      </c>
      <c r="C2301" s="6" t="s">
        <v>1668</v>
      </c>
      <c r="D2301" s="6">
        <v>630.0</v>
      </c>
      <c r="E2301" s="6" t="s">
        <v>7</v>
      </c>
      <c r="F2301" s="6" t="s">
        <v>11</v>
      </c>
      <c r="G2301" s="7" t="s">
        <v>64</v>
      </c>
      <c r="H2301" s="6">
        <v>7.0</v>
      </c>
      <c r="I2301" s="6" t="s">
        <v>5958</v>
      </c>
      <c r="J2301" s="6">
        <v>2.0</v>
      </c>
      <c r="K2301" s="6">
        <v>0.0</v>
      </c>
      <c r="L2301" s="6">
        <v>1.0</v>
      </c>
      <c r="M2301" s="6" t="s">
        <v>5959</v>
      </c>
      <c r="N2301" s="6">
        <v>0.0</v>
      </c>
      <c r="O2301" s="6">
        <v>0.0</v>
      </c>
      <c r="P2301" s="6">
        <v>1.0</v>
      </c>
      <c r="Q2301" s="6" t="s">
        <v>58</v>
      </c>
      <c r="R2301" s="6">
        <v>716.0</v>
      </c>
      <c r="S2301" s="6">
        <f>COUNTIF(Customer_Churn_Records!$B$2:$B$10000,Customer_Churn_Records!$B2301)</f>
        <v>1</v>
      </c>
      <c r="T2301" s="6">
        <f>ROUNDUP(Customer_Churn_Records!$G2301,0)</f>
        <v>26</v>
      </c>
      <c r="U2301" s="6" t="str">
        <f t="array" ref="U2301">IFS(Customer_Churn_Records!$T2301&lt;30,"young",Customer_Churn_Records!$T2301&lt;50,"middle-aged",Customer_Churn_Records!$T2301&lt;100,"old")</f>
        <v>young</v>
      </c>
      <c r="V2301" s="8" t="str">
        <f t="array" ref="V2301">IFS(Customer_Churn_Records!$D2301&lt;701,"less-score",Customer_Churn_Records!$D2301&lt;851,"high-score")</f>
        <v>less-score</v>
      </c>
      <c r="W2301" s="8" t="str">
        <f t="array" ref="W2301">IF(Customer_Churn_Records!$X2301=0,0,IFS(Customer_Churn_Records!$X2301&lt;100000,"low",Customer_Churn_Records!$X2301&lt;300000,"high"))</f>
        <v>high</v>
      </c>
      <c r="X2301" s="8">
        <f>ROUND(Customer_Churn_Records!$I2301,0)</f>
        <v>129838</v>
      </c>
    </row>
    <row r="2302" ht="14.25" customHeight="1">
      <c r="A2302" s="6">
        <v>555.0</v>
      </c>
      <c r="B2302" s="6">
        <v>1.5711309E7</v>
      </c>
      <c r="C2302" s="6" t="s">
        <v>5960</v>
      </c>
      <c r="D2302" s="6">
        <v>574.0</v>
      </c>
      <c r="E2302" s="6" t="s">
        <v>8</v>
      </c>
      <c r="F2302" s="6" t="s">
        <v>11</v>
      </c>
      <c r="G2302" s="7" t="s">
        <v>103</v>
      </c>
      <c r="H2302" s="6">
        <v>3.0</v>
      </c>
      <c r="I2302" s="6" t="s">
        <v>5961</v>
      </c>
      <c r="J2302" s="6">
        <v>1.0</v>
      </c>
      <c r="K2302" s="6">
        <v>1.0</v>
      </c>
      <c r="L2302" s="6">
        <v>0.0</v>
      </c>
      <c r="M2302" s="6" t="s">
        <v>5962</v>
      </c>
      <c r="N2302" s="6">
        <v>0.0</v>
      </c>
      <c r="O2302" s="6">
        <v>0.0</v>
      </c>
      <c r="P2302" s="6">
        <v>5.0</v>
      </c>
      <c r="Q2302" s="6" t="s">
        <v>44</v>
      </c>
      <c r="R2302" s="6">
        <v>470.0</v>
      </c>
      <c r="S2302" s="6">
        <f>COUNTIF(Customer_Churn_Records!$B$2:$B$10000,Customer_Churn_Records!$B2302)</f>
        <v>1</v>
      </c>
      <c r="T2302" s="6">
        <f>ROUNDUP(Customer_Churn_Records!$G2302,0)</f>
        <v>33</v>
      </c>
      <c r="U2302" s="6" t="str">
        <f t="array" ref="U2302">IFS(Customer_Churn_Records!$T2302&lt;30,"young",Customer_Churn_Records!$T2302&lt;50,"middle-aged",Customer_Churn_Records!$T2302&lt;100,"old")</f>
        <v>middle-aged</v>
      </c>
      <c r="V2302" s="8" t="str">
        <f t="array" ref="V2302">IFS(Customer_Churn_Records!$D2302&lt;701,"less-score",Customer_Churn_Records!$D2302&lt;851,"high-score")</f>
        <v>less-score</v>
      </c>
      <c r="W2302" s="8" t="str">
        <f t="array" ref="W2302">IF(Customer_Churn_Records!$X2302=0,0,IFS(Customer_Churn_Records!$X2302&lt;100000,"low",Customer_Churn_Records!$X2302&lt;300000,"high"))</f>
        <v>high</v>
      </c>
      <c r="X2302" s="8">
        <f>ROUND(Customer_Churn_Records!$I2302,0)</f>
        <v>129835</v>
      </c>
    </row>
    <row r="2303" ht="14.25" customHeight="1">
      <c r="A2303" s="6">
        <v>1241.0</v>
      </c>
      <c r="B2303" s="6">
        <v>1.5617934E7</v>
      </c>
      <c r="C2303" s="6" t="s">
        <v>5963</v>
      </c>
      <c r="D2303" s="6">
        <v>579.0</v>
      </c>
      <c r="E2303" s="6" t="s">
        <v>7</v>
      </c>
      <c r="F2303" s="6" t="s">
        <v>11</v>
      </c>
      <c r="G2303" s="7" t="s">
        <v>118</v>
      </c>
      <c r="H2303" s="6">
        <v>9.0</v>
      </c>
      <c r="I2303" s="6" t="s">
        <v>5964</v>
      </c>
      <c r="J2303" s="6">
        <v>1.0</v>
      </c>
      <c r="K2303" s="6">
        <v>1.0</v>
      </c>
      <c r="L2303" s="6">
        <v>1.0</v>
      </c>
      <c r="M2303" s="6" t="s">
        <v>5965</v>
      </c>
      <c r="N2303" s="6">
        <v>0.0</v>
      </c>
      <c r="O2303" s="6">
        <v>0.0</v>
      </c>
      <c r="P2303" s="6">
        <v>5.0</v>
      </c>
      <c r="Q2303" s="6" t="s">
        <v>49</v>
      </c>
      <c r="R2303" s="6">
        <v>725.0</v>
      </c>
      <c r="S2303" s="6">
        <f>COUNTIF(Customer_Churn_Records!$B$2:$B$10000,Customer_Churn_Records!$B2303)</f>
        <v>1</v>
      </c>
      <c r="T2303" s="6">
        <f>ROUNDUP(Customer_Churn_Records!$G2303,0)</f>
        <v>36</v>
      </c>
      <c r="U2303" s="6" t="str">
        <f t="array" ref="U2303">IFS(Customer_Churn_Records!$T2303&lt;30,"young",Customer_Churn_Records!$T2303&lt;50,"middle-aged",Customer_Churn_Records!$T2303&lt;100,"old")</f>
        <v>middle-aged</v>
      </c>
      <c r="V2303" s="8" t="str">
        <f t="array" ref="V2303">IFS(Customer_Churn_Records!$D2303&lt;701,"less-score",Customer_Churn_Records!$D2303&lt;851,"high-score")</f>
        <v>less-score</v>
      </c>
      <c r="W2303" s="8" t="str">
        <f t="array" ref="W2303">IF(Customer_Churn_Records!$X2303=0,0,IFS(Customer_Churn_Records!$X2303&lt;100000,"low",Customer_Churn_Records!$X2303&lt;300000,"high"))</f>
        <v>high</v>
      </c>
      <c r="X2303" s="8">
        <f>ROUND(Customer_Churn_Records!$I2303,0)</f>
        <v>129830</v>
      </c>
    </row>
    <row r="2304" ht="14.25" customHeight="1">
      <c r="A2304" s="6">
        <v>8680.0</v>
      </c>
      <c r="B2304" s="6">
        <v>1.5753092E7</v>
      </c>
      <c r="C2304" s="6" t="s">
        <v>2174</v>
      </c>
      <c r="D2304" s="6">
        <v>791.0</v>
      </c>
      <c r="E2304" s="6" t="s">
        <v>8</v>
      </c>
      <c r="F2304" s="6" t="s">
        <v>11</v>
      </c>
      <c r="G2304" s="7" t="s">
        <v>87</v>
      </c>
      <c r="H2304" s="6">
        <v>5.0</v>
      </c>
      <c r="I2304" s="6" t="s">
        <v>5966</v>
      </c>
      <c r="J2304" s="6">
        <v>1.0</v>
      </c>
      <c r="K2304" s="6">
        <v>1.0</v>
      </c>
      <c r="L2304" s="6">
        <v>1.0</v>
      </c>
      <c r="M2304" s="6" t="s">
        <v>5967</v>
      </c>
      <c r="N2304" s="6">
        <v>1.0</v>
      </c>
      <c r="O2304" s="6">
        <v>1.0</v>
      </c>
      <c r="P2304" s="6">
        <v>4.0</v>
      </c>
      <c r="Q2304" s="6" t="s">
        <v>58</v>
      </c>
      <c r="R2304" s="6">
        <v>249.0</v>
      </c>
      <c r="S2304" s="6">
        <f>COUNTIF(Customer_Churn_Records!$B$2:$B$10000,Customer_Churn_Records!$B2304)</f>
        <v>1</v>
      </c>
      <c r="T2304" s="6">
        <f>ROUNDUP(Customer_Churn_Records!$G2304,0)</f>
        <v>35</v>
      </c>
      <c r="U2304" s="6" t="str">
        <f t="array" ref="U2304">IFS(Customer_Churn_Records!$T2304&lt;30,"young",Customer_Churn_Records!$T2304&lt;50,"middle-aged",Customer_Churn_Records!$T2304&lt;100,"old")</f>
        <v>middle-aged</v>
      </c>
      <c r="V2304" s="8" t="str">
        <f t="array" ref="V2304">IFS(Customer_Churn_Records!$D2304&lt;701,"less-score",Customer_Churn_Records!$D2304&lt;851,"high-score")</f>
        <v>high-score</v>
      </c>
      <c r="W2304" s="8" t="str">
        <f t="array" ref="W2304">IF(Customer_Churn_Records!$X2304=0,0,IFS(Customer_Churn_Records!$X2304&lt;100000,"low",Customer_Churn_Records!$X2304&lt;300000,"high"))</f>
        <v>high</v>
      </c>
      <c r="X2304" s="8">
        <f>ROUND(Customer_Churn_Records!$I2304,0)</f>
        <v>129829</v>
      </c>
    </row>
    <row r="2305" ht="14.25" customHeight="1">
      <c r="A2305" s="6">
        <v>872.0</v>
      </c>
      <c r="B2305" s="6">
        <v>1.569275E7</v>
      </c>
      <c r="C2305" s="6" t="s">
        <v>286</v>
      </c>
      <c r="D2305" s="6">
        <v>629.0</v>
      </c>
      <c r="E2305" s="6" t="s">
        <v>8</v>
      </c>
      <c r="F2305" s="6" t="s">
        <v>10</v>
      </c>
      <c r="G2305" s="7" t="s">
        <v>333</v>
      </c>
      <c r="H2305" s="6">
        <v>7.0</v>
      </c>
      <c r="I2305" s="6" t="s">
        <v>5968</v>
      </c>
      <c r="J2305" s="6">
        <v>3.0</v>
      </c>
      <c r="K2305" s="6">
        <v>1.0</v>
      </c>
      <c r="L2305" s="6">
        <v>0.0</v>
      </c>
      <c r="M2305" s="6" t="s">
        <v>5969</v>
      </c>
      <c r="N2305" s="6">
        <v>1.0</v>
      </c>
      <c r="O2305" s="6">
        <v>1.0</v>
      </c>
      <c r="P2305" s="6">
        <v>3.0</v>
      </c>
      <c r="Q2305" s="6" t="s">
        <v>79</v>
      </c>
      <c r="R2305" s="6">
        <v>257.0</v>
      </c>
      <c r="S2305" s="6">
        <f>COUNTIF(Customer_Churn_Records!$B$2:$B$10000,Customer_Churn_Records!$B2305)</f>
        <v>1</v>
      </c>
      <c r="T2305" s="6">
        <f>ROUNDUP(Customer_Churn_Records!$G2305,0)</f>
        <v>45</v>
      </c>
      <c r="U2305" s="6" t="str">
        <f t="array" ref="U2305">IFS(Customer_Churn_Records!$T2305&lt;30,"young",Customer_Churn_Records!$T2305&lt;50,"middle-aged",Customer_Churn_Records!$T2305&lt;100,"old")</f>
        <v>middle-aged</v>
      </c>
      <c r="V2305" s="8" t="str">
        <f t="array" ref="V2305">IFS(Customer_Churn_Records!$D2305&lt;701,"less-score",Customer_Churn_Records!$D2305&lt;851,"high-score")</f>
        <v>less-score</v>
      </c>
      <c r="W2305" s="8" t="str">
        <f t="array" ref="W2305">IF(Customer_Churn_Records!$X2305=0,0,IFS(Customer_Churn_Records!$X2305&lt;100000,"low",Customer_Churn_Records!$X2305&lt;300000,"high"))</f>
        <v>high</v>
      </c>
      <c r="X2305" s="8">
        <f>ROUND(Customer_Churn_Records!$I2305,0)</f>
        <v>129818</v>
      </c>
    </row>
    <row r="2306" ht="14.25" customHeight="1">
      <c r="A2306" s="6">
        <v>8075.0</v>
      </c>
      <c r="B2306" s="6">
        <v>1.5789557E7</v>
      </c>
      <c r="C2306" s="6" t="s">
        <v>5970</v>
      </c>
      <c r="D2306" s="6">
        <v>817.0</v>
      </c>
      <c r="E2306" s="6" t="s">
        <v>8</v>
      </c>
      <c r="F2306" s="6" t="s">
        <v>10</v>
      </c>
      <c r="G2306" s="7" t="s">
        <v>197</v>
      </c>
      <c r="H2306" s="6">
        <v>7.0</v>
      </c>
      <c r="I2306" s="6" t="s">
        <v>5971</v>
      </c>
      <c r="J2306" s="6">
        <v>1.0</v>
      </c>
      <c r="K2306" s="6">
        <v>1.0</v>
      </c>
      <c r="L2306" s="6">
        <v>1.0</v>
      </c>
      <c r="M2306" s="6" t="s">
        <v>5972</v>
      </c>
      <c r="N2306" s="6">
        <v>0.0</v>
      </c>
      <c r="O2306" s="6">
        <v>0.0</v>
      </c>
      <c r="P2306" s="6">
        <v>5.0</v>
      </c>
      <c r="Q2306" s="6" t="s">
        <v>44</v>
      </c>
      <c r="R2306" s="6">
        <v>675.0</v>
      </c>
      <c r="S2306" s="6">
        <f>COUNTIF(Customer_Churn_Records!$B$2:$B$10000,Customer_Churn_Records!$B2306)</f>
        <v>1</v>
      </c>
      <c r="T2306" s="6">
        <f>ROUNDUP(Customer_Churn_Records!$G2306,0)</f>
        <v>27</v>
      </c>
      <c r="U2306" s="6" t="str">
        <f t="array" ref="U2306">IFS(Customer_Churn_Records!$T2306&lt;30,"young",Customer_Churn_Records!$T2306&lt;50,"middle-aged",Customer_Churn_Records!$T2306&lt;100,"old")</f>
        <v>young</v>
      </c>
      <c r="V2306" s="8" t="str">
        <f t="array" ref="V2306">IFS(Customer_Churn_Records!$D2306&lt;701,"less-score",Customer_Churn_Records!$D2306&lt;851,"high-score")</f>
        <v>high-score</v>
      </c>
      <c r="W2306" s="8" t="str">
        <f t="array" ref="W2306">IF(Customer_Churn_Records!$X2306=0,0,IFS(Customer_Churn_Records!$X2306&lt;100000,"low",Customer_Churn_Records!$X2306&lt;300000,"high"))</f>
        <v>high</v>
      </c>
      <c r="X2306" s="8">
        <f>ROUND(Customer_Churn_Records!$I2306,0)</f>
        <v>129811</v>
      </c>
    </row>
    <row r="2307" ht="14.25" customHeight="1">
      <c r="A2307" s="6">
        <v>7464.0</v>
      </c>
      <c r="B2307" s="6">
        <v>1.5667934E7</v>
      </c>
      <c r="C2307" s="6" t="s">
        <v>5973</v>
      </c>
      <c r="D2307" s="6">
        <v>512.0</v>
      </c>
      <c r="E2307" s="6" t="s">
        <v>7</v>
      </c>
      <c r="F2307" s="6" t="s">
        <v>11</v>
      </c>
      <c r="G2307" s="7" t="s">
        <v>118</v>
      </c>
      <c r="H2307" s="6">
        <v>0.0</v>
      </c>
      <c r="I2307" s="6" t="s">
        <v>5974</v>
      </c>
      <c r="J2307" s="6">
        <v>1.0</v>
      </c>
      <c r="K2307" s="6">
        <v>1.0</v>
      </c>
      <c r="L2307" s="6">
        <v>0.0</v>
      </c>
      <c r="M2307" s="6" t="s">
        <v>5975</v>
      </c>
      <c r="N2307" s="6">
        <v>0.0</v>
      </c>
      <c r="O2307" s="6">
        <v>0.0</v>
      </c>
      <c r="P2307" s="6">
        <v>2.0</v>
      </c>
      <c r="Q2307" s="6" t="s">
        <v>79</v>
      </c>
      <c r="R2307" s="6">
        <v>349.0</v>
      </c>
      <c r="S2307" s="6">
        <f>COUNTIF(Customer_Churn_Records!$B$2:$B$10000,Customer_Churn_Records!$B2307)</f>
        <v>1</v>
      </c>
      <c r="T2307" s="6">
        <f>ROUNDUP(Customer_Churn_Records!$G2307,0)</f>
        <v>36</v>
      </c>
      <c r="U2307" s="6" t="str">
        <f t="array" ref="U2307">IFS(Customer_Churn_Records!$T2307&lt;30,"young",Customer_Churn_Records!$T2307&lt;50,"middle-aged",Customer_Churn_Records!$T2307&lt;100,"old")</f>
        <v>middle-aged</v>
      </c>
      <c r="V2307" s="8" t="str">
        <f t="array" ref="V2307">IFS(Customer_Churn_Records!$D2307&lt;701,"less-score",Customer_Churn_Records!$D2307&lt;851,"high-score")</f>
        <v>less-score</v>
      </c>
      <c r="W2307" s="8" t="str">
        <f t="array" ref="W2307">IF(Customer_Churn_Records!$X2307=0,0,IFS(Customer_Churn_Records!$X2307&lt;100000,"low",Customer_Churn_Records!$X2307&lt;300000,"high"))</f>
        <v>high</v>
      </c>
      <c r="X2307" s="8">
        <f>ROUND(Customer_Churn_Records!$I2307,0)</f>
        <v>129804</v>
      </c>
    </row>
    <row r="2308" ht="14.25" customHeight="1">
      <c r="A2308" s="6">
        <v>1666.0</v>
      </c>
      <c r="B2308" s="6">
        <v>1.5775082E7</v>
      </c>
      <c r="C2308" s="6" t="s">
        <v>5447</v>
      </c>
      <c r="D2308" s="6">
        <v>749.0</v>
      </c>
      <c r="E2308" s="6" t="s">
        <v>7</v>
      </c>
      <c r="F2308" s="6" t="s">
        <v>11</v>
      </c>
      <c r="G2308" s="7" t="s">
        <v>51</v>
      </c>
      <c r="H2308" s="6">
        <v>1.0</v>
      </c>
      <c r="I2308" s="6" t="s">
        <v>5976</v>
      </c>
      <c r="J2308" s="6">
        <v>2.0</v>
      </c>
      <c r="K2308" s="6">
        <v>0.0</v>
      </c>
      <c r="L2308" s="6">
        <v>1.0</v>
      </c>
      <c r="M2308" s="6" t="s">
        <v>5977</v>
      </c>
      <c r="N2308" s="6">
        <v>0.0</v>
      </c>
      <c r="O2308" s="6">
        <v>0.0</v>
      </c>
      <c r="P2308" s="6">
        <v>5.0</v>
      </c>
      <c r="Q2308" s="6" t="s">
        <v>58</v>
      </c>
      <c r="R2308" s="6">
        <v>942.0</v>
      </c>
      <c r="S2308" s="6">
        <f>COUNTIF(Customer_Churn_Records!$B$2:$B$10000,Customer_Churn_Records!$B2308)</f>
        <v>1</v>
      </c>
      <c r="T2308" s="6">
        <f>ROUNDUP(Customer_Churn_Records!$G2308,0)</f>
        <v>42</v>
      </c>
      <c r="U2308" s="6" t="str">
        <f t="array" ref="U2308">IFS(Customer_Churn_Records!$T2308&lt;30,"young",Customer_Churn_Records!$T2308&lt;50,"middle-aged",Customer_Churn_Records!$T2308&lt;100,"old")</f>
        <v>middle-aged</v>
      </c>
      <c r="V2308" s="8" t="str">
        <f t="array" ref="V2308">IFS(Customer_Churn_Records!$D2308&lt;701,"less-score",Customer_Churn_Records!$D2308&lt;851,"high-score")</f>
        <v>high-score</v>
      </c>
      <c r="W2308" s="8" t="str">
        <f t="array" ref="W2308">IF(Customer_Churn_Records!$X2308=0,0,IFS(Customer_Churn_Records!$X2308&lt;100000,"low",Customer_Churn_Records!$X2308&lt;300000,"high"))</f>
        <v>high</v>
      </c>
      <c r="X2308" s="8">
        <f>ROUND(Customer_Churn_Records!$I2308,0)</f>
        <v>129777</v>
      </c>
    </row>
    <row r="2309" ht="14.25" customHeight="1">
      <c r="A2309" s="6">
        <v>611.0</v>
      </c>
      <c r="B2309" s="6">
        <v>1.5686611E7</v>
      </c>
      <c r="C2309" s="6" t="s">
        <v>609</v>
      </c>
      <c r="D2309" s="6">
        <v>495.0</v>
      </c>
      <c r="E2309" s="6" t="s">
        <v>7</v>
      </c>
      <c r="F2309" s="6" t="s">
        <v>11</v>
      </c>
      <c r="G2309" s="7" t="s">
        <v>128</v>
      </c>
      <c r="H2309" s="6">
        <v>10.0</v>
      </c>
      <c r="I2309" s="6" t="s">
        <v>5978</v>
      </c>
      <c r="J2309" s="6">
        <v>1.0</v>
      </c>
      <c r="K2309" s="6">
        <v>0.0</v>
      </c>
      <c r="L2309" s="6">
        <v>0.0</v>
      </c>
      <c r="M2309" s="6" t="s">
        <v>5979</v>
      </c>
      <c r="N2309" s="6">
        <v>0.0</v>
      </c>
      <c r="O2309" s="6">
        <v>0.0</v>
      </c>
      <c r="P2309" s="6">
        <v>2.0</v>
      </c>
      <c r="Q2309" s="6" t="s">
        <v>58</v>
      </c>
      <c r="R2309" s="6">
        <v>753.0</v>
      </c>
      <c r="S2309" s="6">
        <f>COUNTIF(Customer_Churn_Records!$B$2:$B$10000,Customer_Churn_Records!$B2309)</f>
        <v>1</v>
      </c>
      <c r="T2309" s="6">
        <f>ROUNDUP(Customer_Churn_Records!$G2309,0)</f>
        <v>30</v>
      </c>
      <c r="U2309" s="6" t="str">
        <f t="array" ref="U2309">IFS(Customer_Churn_Records!$T2309&lt;30,"young",Customer_Churn_Records!$T2309&lt;50,"middle-aged",Customer_Churn_Records!$T2309&lt;100,"old")</f>
        <v>middle-aged</v>
      </c>
      <c r="V2309" s="8" t="str">
        <f t="array" ref="V2309">IFS(Customer_Churn_Records!$D2309&lt;701,"less-score",Customer_Churn_Records!$D2309&lt;851,"high-score")</f>
        <v>less-score</v>
      </c>
      <c r="W2309" s="8" t="str">
        <f t="array" ref="W2309">IF(Customer_Churn_Records!$X2309=0,0,IFS(Customer_Churn_Records!$X2309&lt;100000,"low",Customer_Churn_Records!$X2309&lt;300000,"high"))</f>
        <v>high</v>
      </c>
      <c r="X2309" s="8">
        <f>ROUND(Customer_Churn_Records!$I2309,0)</f>
        <v>129756</v>
      </c>
    </row>
    <row r="2310" ht="14.25" customHeight="1">
      <c r="A2310" s="6">
        <v>1759.0</v>
      </c>
      <c r="B2310" s="6">
        <v>1.5645544E7</v>
      </c>
      <c r="C2310" s="6" t="s">
        <v>5980</v>
      </c>
      <c r="D2310" s="6">
        <v>642.0</v>
      </c>
      <c r="E2310" s="6" t="s">
        <v>8</v>
      </c>
      <c r="F2310" s="6" t="s">
        <v>10</v>
      </c>
      <c r="G2310" s="7" t="s">
        <v>128</v>
      </c>
      <c r="H2310" s="6">
        <v>5.0</v>
      </c>
      <c r="I2310" s="6" t="s">
        <v>5981</v>
      </c>
      <c r="J2310" s="6">
        <v>1.0</v>
      </c>
      <c r="K2310" s="6">
        <v>1.0</v>
      </c>
      <c r="L2310" s="6">
        <v>0.0</v>
      </c>
      <c r="M2310" s="6" t="s">
        <v>5982</v>
      </c>
      <c r="N2310" s="6">
        <v>0.0</v>
      </c>
      <c r="O2310" s="6">
        <v>0.0</v>
      </c>
      <c r="P2310" s="6">
        <v>1.0</v>
      </c>
      <c r="Q2310" s="6" t="s">
        <v>44</v>
      </c>
      <c r="R2310" s="6">
        <v>515.0</v>
      </c>
      <c r="S2310" s="6">
        <f>COUNTIF(Customer_Churn_Records!$B$2:$B$10000,Customer_Churn_Records!$B2310)</f>
        <v>1</v>
      </c>
      <c r="T2310" s="6">
        <f>ROUNDUP(Customer_Churn_Records!$G2310,0)</f>
        <v>30</v>
      </c>
      <c r="U2310" s="6" t="str">
        <f t="array" ref="U2310">IFS(Customer_Churn_Records!$T2310&lt;30,"young",Customer_Churn_Records!$T2310&lt;50,"middle-aged",Customer_Churn_Records!$T2310&lt;100,"old")</f>
        <v>middle-aged</v>
      </c>
      <c r="V2310" s="8" t="str">
        <f t="array" ref="V2310">IFS(Customer_Churn_Records!$D2310&lt;701,"less-score",Customer_Churn_Records!$D2310&lt;851,"high-score")</f>
        <v>less-score</v>
      </c>
      <c r="W2310" s="8" t="str">
        <f t="array" ref="W2310">IF(Customer_Churn_Records!$X2310=0,0,IFS(Customer_Churn_Records!$X2310&lt;100000,"low",Customer_Churn_Records!$X2310&lt;300000,"high"))</f>
        <v>high</v>
      </c>
      <c r="X2310" s="8">
        <f>ROUND(Customer_Churn_Records!$I2310,0)</f>
        <v>129754</v>
      </c>
    </row>
    <row r="2311" ht="14.25" customHeight="1">
      <c r="A2311" s="6">
        <v>2626.0</v>
      </c>
      <c r="B2311" s="6">
        <v>1.5600724E7</v>
      </c>
      <c r="C2311" s="6" t="s">
        <v>1220</v>
      </c>
      <c r="D2311" s="6">
        <v>567.0</v>
      </c>
      <c r="E2311" s="6" t="s">
        <v>8</v>
      </c>
      <c r="F2311" s="6" t="s">
        <v>11</v>
      </c>
      <c r="G2311" s="7" t="s">
        <v>99</v>
      </c>
      <c r="H2311" s="6">
        <v>5.0</v>
      </c>
      <c r="I2311" s="6" t="s">
        <v>5983</v>
      </c>
      <c r="J2311" s="6">
        <v>1.0</v>
      </c>
      <c r="K2311" s="6">
        <v>1.0</v>
      </c>
      <c r="L2311" s="6">
        <v>0.0</v>
      </c>
      <c r="M2311" s="6" t="s">
        <v>5984</v>
      </c>
      <c r="N2311" s="6">
        <v>0.0</v>
      </c>
      <c r="O2311" s="6">
        <v>0.0</v>
      </c>
      <c r="P2311" s="6">
        <v>3.0</v>
      </c>
      <c r="Q2311" s="6" t="s">
        <v>49</v>
      </c>
      <c r="R2311" s="6">
        <v>886.0</v>
      </c>
      <c r="S2311" s="6">
        <f>COUNTIF(Customer_Churn_Records!$B$2:$B$10000,Customer_Churn_Records!$B2311)</f>
        <v>1</v>
      </c>
      <c r="T2311" s="6">
        <f>ROUNDUP(Customer_Churn_Records!$G2311,0)</f>
        <v>29</v>
      </c>
      <c r="U2311" s="6" t="str">
        <f t="array" ref="U2311">IFS(Customer_Churn_Records!$T2311&lt;30,"young",Customer_Churn_Records!$T2311&lt;50,"middle-aged",Customer_Churn_Records!$T2311&lt;100,"old")</f>
        <v>young</v>
      </c>
      <c r="V2311" s="8" t="str">
        <f t="array" ref="V2311">IFS(Customer_Churn_Records!$D2311&lt;701,"less-score",Customer_Churn_Records!$D2311&lt;851,"high-score")</f>
        <v>less-score</v>
      </c>
      <c r="W2311" s="8" t="str">
        <f t="array" ref="W2311">IF(Customer_Churn_Records!$X2311=0,0,IFS(Customer_Churn_Records!$X2311&lt;100000,"low",Customer_Churn_Records!$X2311&lt;300000,"high"))</f>
        <v>high</v>
      </c>
      <c r="X2311" s="8">
        <f>ROUND(Customer_Churn_Records!$I2311,0)</f>
        <v>129751</v>
      </c>
    </row>
    <row r="2312" ht="14.25" customHeight="1">
      <c r="A2312" s="6">
        <v>771.0</v>
      </c>
      <c r="B2312" s="6">
        <v>1.5584091E7</v>
      </c>
      <c r="C2312" s="6" t="s">
        <v>5985</v>
      </c>
      <c r="D2312" s="6">
        <v>742.0</v>
      </c>
      <c r="E2312" s="6" t="s">
        <v>8</v>
      </c>
      <c r="F2312" s="6" t="s">
        <v>10</v>
      </c>
      <c r="G2312" s="7" t="s">
        <v>118</v>
      </c>
      <c r="H2312" s="6">
        <v>2.0</v>
      </c>
      <c r="I2312" s="6" t="s">
        <v>5986</v>
      </c>
      <c r="J2312" s="6">
        <v>2.0</v>
      </c>
      <c r="K2312" s="6">
        <v>0.0</v>
      </c>
      <c r="L2312" s="6">
        <v>0.0</v>
      </c>
      <c r="M2312" s="6" t="s">
        <v>5987</v>
      </c>
      <c r="N2312" s="6">
        <v>1.0</v>
      </c>
      <c r="O2312" s="6">
        <v>1.0</v>
      </c>
      <c r="P2312" s="6">
        <v>3.0</v>
      </c>
      <c r="Q2312" s="6" t="s">
        <v>49</v>
      </c>
      <c r="R2312" s="6">
        <v>914.0</v>
      </c>
      <c r="S2312" s="6">
        <f>COUNTIF(Customer_Churn_Records!$B$2:$B$10000,Customer_Churn_Records!$B2312)</f>
        <v>1</v>
      </c>
      <c r="T2312" s="6">
        <f>ROUNDUP(Customer_Churn_Records!$G2312,0)</f>
        <v>36</v>
      </c>
      <c r="U2312" s="6" t="str">
        <f t="array" ref="U2312">IFS(Customer_Churn_Records!$T2312&lt;30,"young",Customer_Churn_Records!$T2312&lt;50,"middle-aged",Customer_Churn_Records!$T2312&lt;100,"old")</f>
        <v>middle-aged</v>
      </c>
      <c r="V2312" s="8" t="str">
        <f t="array" ref="V2312">IFS(Customer_Churn_Records!$D2312&lt;701,"less-score",Customer_Churn_Records!$D2312&lt;851,"high-score")</f>
        <v>high-score</v>
      </c>
      <c r="W2312" s="8" t="str">
        <f t="array" ref="W2312">IF(Customer_Churn_Records!$X2312=0,0,IFS(Customer_Churn_Records!$X2312&lt;100000,"low",Customer_Churn_Records!$X2312&lt;300000,"high"))</f>
        <v>high</v>
      </c>
      <c r="X2312" s="8">
        <f>ROUND(Customer_Churn_Records!$I2312,0)</f>
        <v>129749</v>
      </c>
    </row>
    <row r="2313" ht="14.25" customHeight="1">
      <c r="A2313" s="6">
        <v>5929.0</v>
      </c>
      <c r="B2313" s="6">
        <v>1.5761241E7</v>
      </c>
      <c r="C2313" s="6" t="s">
        <v>1660</v>
      </c>
      <c r="D2313" s="6">
        <v>578.0</v>
      </c>
      <c r="E2313" s="6" t="s">
        <v>8</v>
      </c>
      <c r="F2313" s="6" t="s">
        <v>10</v>
      </c>
      <c r="G2313" s="7" t="s">
        <v>118</v>
      </c>
      <c r="H2313" s="6">
        <v>8.0</v>
      </c>
      <c r="I2313" s="6" t="s">
        <v>5988</v>
      </c>
      <c r="J2313" s="6">
        <v>1.0</v>
      </c>
      <c r="K2313" s="6">
        <v>1.0</v>
      </c>
      <c r="L2313" s="6">
        <v>1.0</v>
      </c>
      <c r="M2313" s="6" t="s">
        <v>5989</v>
      </c>
      <c r="N2313" s="6">
        <v>0.0</v>
      </c>
      <c r="O2313" s="6">
        <v>0.0</v>
      </c>
      <c r="P2313" s="6">
        <v>2.0</v>
      </c>
      <c r="Q2313" s="6" t="s">
        <v>58</v>
      </c>
      <c r="R2313" s="6">
        <v>594.0</v>
      </c>
      <c r="S2313" s="6">
        <f>COUNTIF(Customer_Churn_Records!$B$2:$B$10000,Customer_Churn_Records!$B2313)</f>
        <v>1</v>
      </c>
      <c r="T2313" s="6">
        <f>ROUNDUP(Customer_Churn_Records!$G2313,0)</f>
        <v>36</v>
      </c>
      <c r="U2313" s="6" t="str">
        <f t="array" ref="U2313">IFS(Customer_Churn_Records!$T2313&lt;30,"young",Customer_Churn_Records!$T2313&lt;50,"middle-aged",Customer_Churn_Records!$T2313&lt;100,"old")</f>
        <v>middle-aged</v>
      </c>
      <c r="V2313" s="8" t="str">
        <f t="array" ref="V2313">IFS(Customer_Churn_Records!$D2313&lt;701,"less-score",Customer_Churn_Records!$D2313&lt;851,"high-score")</f>
        <v>less-score</v>
      </c>
      <c r="W2313" s="8" t="str">
        <f t="array" ref="W2313">IF(Customer_Churn_Records!$X2313=0,0,IFS(Customer_Churn_Records!$X2313&lt;100000,"low",Customer_Churn_Records!$X2313&lt;300000,"high"))</f>
        <v>high</v>
      </c>
      <c r="X2313" s="8">
        <f>ROUND(Customer_Churn_Records!$I2313,0)</f>
        <v>129745</v>
      </c>
    </row>
    <row r="2314" ht="14.25" customHeight="1">
      <c r="A2314" s="6">
        <v>5347.0</v>
      </c>
      <c r="B2314" s="6">
        <v>1.5688644E7</v>
      </c>
      <c r="C2314" s="6" t="s">
        <v>5990</v>
      </c>
      <c r="D2314" s="6">
        <v>603.0</v>
      </c>
      <c r="E2314" s="6" t="s">
        <v>7</v>
      </c>
      <c r="F2314" s="6" t="s">
        <v>11</v>
      </c>
      <c r="G2314" s="7" t="s">
        <v>363</v>
      </c>
      <c r="H2314" s="6">
        <v>1.0</v>
      </c>
      <c r="I2314" s="6" t="s">
        <v>5991</v>
      </c>
      <c r="J2314" s="6">
        <v>1.0</v>
      </c>
      <c r="K2314" s="6">
        <v>1.0</v>
      </c>
      <c r="L2314" s="6">
        <v>0.0</v>
      </c>
      <c r="M2314" s="6" t="s">
        <v>5992</v>
      </c>
      <c r="N2314" s="6">
        <v>0.0</v>
      </c>
      <c r="O2314" s="6">
        <v>0.0</v>
      </c>
      <c r="P2314" s="6">
        <v>1.0</v>
      </c>
      <c r="Q2314" s="6" t="s">
        <v>79</v>
      </c>
      <c r="R2314" s="6">
        <v>664.0</v>
      </c>
      <c r="S2314" s="6">
        <f>COUNTIF(Customer_Churn_Records!$B$2:$B$10000,Customer_Churn_Records!$B2314)</f>
        <v>1</v>
      </c>
      <c r="T2314" s="6">
        <f>ROUNDUP(Customer_Churn_Records!$G2314,0)</f>
        <v>31</v>
      </c>
      <c r="U2314" s="6" t="str">
        <f t="array" ref="U2314">IFS(Customer_Churn_Records!$T2314&lt;30,"young",Customer_Churn_Records!$T2314&lt;50,"middle-aged",Customer_Churn_Records!$T2314&lt;100,"old")</f>
        <v>middle-aged</v>
      </c>
      <c r="V2314" s="8" t="str">
        <f t="array" ref="V2314">IFS(Customer_Churn_Records!$D2314&lt;701,"less-score",Customer_Churn_Records!$D2314&lt;851,"high-score")</f>
        <v>less-score</v>
      </c>
      <c r="W2314" s="8" t="str">
        <f t="array" ref="W2314">IF(Customer_Churn_Records!$X2314=0,0,IFS(Customer_Churn_Records!$X2314&lt;100000,"low",Customer_Churn_Records!$X2314&lt;300000,"high"))</f>
        <v>high</v>
      </c>
      <c r="X2314" s="8">
        <f>ROUND(Customer_Churn_Records!$I2314,0)</f>
        <v>129744</v>
      </c>
    </row>
    <row r="2315" ht="14.25" customHeight="1">
      <c r="A2315" s="6">
        <v>2752.0</v>
      </c>
      <c r="B2315" s="6">
        <v>1.5720671E7</v>
      </c>
      <c r="C2315" s="6" t="s">
        <v>5993</v>
      </c>
      <c r="D2315" s="6">
        <v>704.0</v>
      </c>
      <c r="E2315" s="6" t="s">
        <v>7</v>
      </c>
      <c r="F2315" s="6" t="s">
        <v>11</v>
      </c>
      <c r="G2315" s="7" t="s">
        <v>51</v>
      </c>
      <c r="H2315" s="6">
        <v>8.0</v>
      </c>
      <c r="I2315" s="6" t="s">
        <v>5994</v>
      </c>
      <c r="J2315" s="6">
        <v>2.0</v>
      </c>
      <c r="K2315" s="6">
        <v>1.0</v>
      </c>
      <c r="L2315" s="6">
        <v>1.0</v>
      </c>
      <c r="M2315" s="6" t="s">
        <v>5995</v>
      </c>
      <c r="N2315" s="6">
        <v>0.0</v>
      </c>
      <c r="O2315" s="6">
        <v>0.0</v>
      </c>
      <c r="P2315" s="6">
        <v>1.0</v>
      </c>
      <c r="Q2315" s="6" t="s">
        <v>79</v>
      </c>
      <c r="R2315" s="6">
        <v>361.0</v>
      </c>
      <c r="S2315" s="6">
        <f>COUNTIF(Customer_Churn_Records!$B$2:$B$10000,Customer_Churn_Records!$B2315)</f>
        <v>1</v>
      </c>
      <c r="T2315" s="6">
        <f>ROUNDUP(Customer_Churn_Records!$G2315,0)</f>
        <v>42</v>
      </c>
      <c r="U2315" s="6" t="str">
        <f t="array" ref="U2315">IFS(Customer_Churn_Records!$T2315&lt;30,"young",Customer_Churn_Records!$T2315&lt;50,"middle-aged",Customer_Churn_Records!$T2315&lt;100,"old")</f>
        <v>middle-aged</v>
      </c>
      <c r="V2315" s="8" t="str">
        <f t="array" ref="V2315">IFS(Customer_Churn_Records!$D2315&lt;701,"less-score",Customer_Churn_Records!$D2315&lt;851,"high-score")</f>
        <v>high-score</v>
      </c>
      <c r="W2315" s="8" t="str">
        <f t="array" ref="W2315">IF(Customer_Churn_Records!$X2315=0,0,IFS(Customer_Churn_Records!$X2315&lt;100000,"low",Customer_Churn_Records!$X2315&lt;300000,"high"))</f>
        <v>high</v>
      </c>
      <c r="X2315" s="8">
        <f>ROUND(Customer_Churn_Records!$I2315,0)</f>
        <v>129735</v>
      </c>
    </row>
    <row r="2316" ht="14.25" customHeight="1">
      <c r="A2316" s="6">
        <v>1975.0</v>
      </c>
      <c r="B2316" s="6">
        <v>1.5679283E7</v>
      </c>
      <c r="C2316" s="6" t="s">
        <v>5996</v>
      </c>
      <c r="D2316" s="6">
        <v>694.0</v>
      </c>
      <c r="E2316" s="6" t="s">
        <v>7</v>
      </c>
      <c r="F2316" s="6" t="s">
        <v>10</v>
      </c>
      <c r="G2316" s="7" t="s">
        <v>103</v>
      </c>
      <c r="H2316" s="6">
        <v>4.0</v>
      </c>
      <c r="I2316" s="6" t="s">
        <v>5997</v>
      </c>
      <c r="J2316" s="6">
        <v>2.0</v>
      </c>
      <c r="K2316" s="6">
        <v>1.0</v>
      </c>
      <c r="L2316" s="6">
        <v>0.0</v>
      </c>
      <c r="M2316" s="6" t="s">
        <v>5998</v>
      </c>
      <c r="N2316" s="6">
        <v>0.0</v>
      </c>
      <c r="O2316" s="6">
        <v>0.0</v>
      </c>
      <c r="P2316" s="6">
        <v>3.0</v>
      </c>
      <c r="Q2316" s="6" t="s">
        <v>58</v>
      </c>
      <c r="R2316" s="6">
        <v>718.0</v>
      </c>
      <c r="S2316" s="6">
        <f>COUNTIF(Customer_Churn_Records!$B$2:$B$10000,Customer_Churn_Records!$B2316)</f>
        <v>1</v>
      </c>
      <c r="T2316" s="6">
        <f>ROUNDUP(Customer_Churn_Records!$G2316,0)</f>
        <v>33</v>
      </c>
      <c r="U2316" s="6" t="str">
        <f t="array" ref="U2316">IFS(Customer_Churn_Records!$T2316&lt;30,"young",Customer_Churn_Records!$T2316&lt;50,"middle-aged",Customer_Churn_Records!$T2316&lt;100,"old")</f>
        <v>middle-aged</v>
      </c>
      <c r="V2316" s="8" t="str">
        <f t="array" ref="V2316">IFS(Customer_Churn_Records!$D2316&lt;701,"less-score",Customer_Churn_Records!$D2316&lt;851,"high-score")</f>
        <v>less-score</v>
      </c>
      <c r="W2316" s="8" t="str">
        <f t="array" ref="W2316">IF(Customer_Churn_Records!$X2316=0,0,IFS(Customer_Churn_Records!$X2316&lt;100000,"low",Customer_Churn_Records!$X2316&lt;300000,"high"))</f>
        <v>high</v>
      </c>
      <c r="X2316" s="8">
        <f>ROUND(Customer_Churn_Records!$I2316,0)</f>
        <v>129732</v>
      </c>
    </row>
    <row r="2317" ht="14.25" customHeight="1">
      <c r="A2317" s="6">
        <v>3364.0</v>
      </c>
      <c r="B2317" s="6">
        <v>1.5681924E7</v>
      </c>
      <c r="C2317" s="6" t="s">
        <v>5999</v>
      </c>
      <c r="D2317" s="6">
        <v>747.0</v>
      </c>
      <c r="E2317" s="6" t="s">
        <v>8</v>
      </c>
      <c r="F2317" s="6" t="s">
        <v>11</v>
      </c>
      <c r="G2317" s="7" t="s">
        <v>41</v>
      </c>
      <c r="H2317" s="6">
        <v>2.0</v>
      </c>
      <c r="I2317" s="6" t="s">
        <v>6000</v>
      </c>
      <c r="J2317" s="6">
        <v>1.0</v>
      </c>
      <c r="K2317" s="6">
        <v>1.0</v>
      </c>
      <c r="L2317" s="6">
        <v>0.0</v>
      </c>
      <c r="M2317" s="6" t="s">
        <v>6001</v>
      </c>
      <c r="N2317" s="6">
        <v>0.0</v>
      </c>
      <c r="O2317" s="6">
        <v>0.0</v>
      </c>
      <c r="P2317" s="6">
        <v>2.0</v>
      </c>
      <c r="Q2317" s="6" t="s">
        <v>79</v>
      </c>
      <c r="R2317" s="6">
        <v>747.0</v>
      </c>
      <c r="S2317" s="6">
        <f>COUNTIF(Customer_Churn_Records!$B$2:$B$10000,Customer_Churn_Records!$B2317)</f>
        <v>1</v>
      </c>
      <c r="T2317" s="6">
        <f>ROUNDUP(Customer_Churn_Records!$G2317,0)</f>
        <v>38</v>
      </c>
      <c r="U2317" s="6" t="str">
        <f t="array" ref="U2317">IFS(Customer_Churn_Records!$T2317&lt;30,"young",Customer_Churn_Records!$T2317&lt;50,"middle-aged",Customer_Churn_Records!$T2317&lt;100,"old")</f>
        <v>middle-aged</v>
      </c>
      <c r="V2317" s="8" t="str">
        <f t="array" ref="V2317">IFS(Customer_Churn_Records!$D2317&lt;701,"less-score",Customer_Churn_Records!$D2317&lt;851,"high-score")</f>
        <v>high-score</v>
      </c>
      <c r="W2317" s="8" t="str">
        <f t="array" ref="W2317">IF(Customer_Churn_Records!$X2317=0,0,IFS(Customer_Churn_Records!$X2317&lt;100000,"low",Customer_Churn_Records!$X2317&lt;300000,"high"))</f>
        <v>high</v>
      </c>
      <c r="X2317" s="8">
        <f>ROUND(Customer_Churn_Records!$I2317,0)</f>
        <v>129729</v>
      </c>
    </row>
    <row r="2318" ht="14.25" customHeight="1">
      <c r="A2318" s="6">
        <v>772.0</v>
      </c>
      <c r="B2318" s="6">
        <v>1.5640442E7</v>
      </c>
      <c r="C2318" s="6" t="s">
        <v>6002</v>
      </c>
      <c r="D2318" s="6">
        <v>717.0</v>
      </c>
      <c r="E2318" s="6" t="s">
        <v>7</v>
      </c>
      <c r="F2318" s="6" t="s">
        <v>11</v>
      </c>
      <c r="G2318" s="7" t="s">
        <v>363</v>
      </c>
      <c r="H2318" s="6">
        <v>4.0</v>
      </c>
      <c r="I2318" s="6" t="s">
        <v>6003</v>
      </c>
      <c r="J2318" s="6">
        <v>1.0</v>
      </c>
      <c r="K2318" s="6">
        <v>0.0</v>
      </c>
      <c r="L2318" s="6">
        <v>0.0</v>
      </c>
      <c r="M2318" s="6" t="s">
        <v>6004</v>
      </c>
      <c r="N2318" s="6">
        <v>0.0</v>
      </c>
      <c r="O2318" s="6">
        <v>0.0</v>
      </c>
      <c r="P2318" s="6">
        <v>5.0</v>
      </c>
      <c r="Q2318" s="6" t="s">
        <v>49</v>
      </c>
      <c r="R2318" s="6">
        <v>585.0</v>
      </c>
      <c r="S2318" s="6">
        <f>COUNTIF(Customer_Churn_Records!$B$2:$B$10000,Customer_Churn_Records!$B2318)</f>
        <v>1</v>
      </c>
      <c r="T2318" s="6">
        <f>ROUNDUP(Customer_Churn_Records!$G2318,0)</f>
        <v>31</v>
      </c>
      <c r="U2318" s="6" t="str">
        <f t="array" ref="U2318">IFS(Customer_Churn_Records!$T2318&lt;30,"young",Customer_Churn_Records!$T2318&lt;50,"middle-aged",Customer_Churn_Records!$T2318&lt;100,"old")</f>
        <v>middle-aged</v>
      </c>
      <c r="V2318" s="8" t="str">
        <f t="array" ref="V2318">IFS(Customer_Churn_Records!$D2318&lt;701,"less-score",Customer_Churn_Records!$D2318&lt;851,"high-score")</f>
        <v>high-score</v>
      </c>
      <c r="W2318" s="8" t="str">
        <f t="array" ref="W2318">IF(Customer_Churn_Records!$X2318=0,0,IFS(Customer_Churn_Records!$X2318&lt;100000,"low",Customer_Churn_Records!$X2318&lt;300000,"high"))</f>
        <v>high</v>
      </c>
      <c r="X2318" s="8">
        <f>ROUND(Customer_Churn_Records!$I2318,0)</f>
        <v>129723</v>
      </c>
    </row>
    <row r="2319" ht="14.25" customHeight="1">
      <c r="A2319" s="6">
        <v>5211.0</v>
      </c>
      <c r="B2319" s="6">
        <v>1.5738954E7</v>
      </c>
      <c r="C2319" s="6" t="s">
        <v>2095</v>
      </c>
      <c r="D2319" s="6">
        <v>551.0</v>
      </c>
      <c r="E2319" s="6" t="s">
        <v>7</v>
      </c>
      <c r="F2319" s="6" t="s">
        <v>11</v>
      </c>
      <c r="G2319" s="7" t="s">
        <v>87</v>
      </c>
      <c r="H2319" s="6">
        <v>7.0</v>
      </c>
      <c r="I2319" s="6" t="s">
        <v>6005</v>
      </c>
      <c r="J2319" s="6">
        <v>2.0</v>
      </c>
      <c r="K2319" s="6">
        <v>0.0</v>
      </c>
      <c r="L2319" s="6">
        <v>0.0</v>
      </c>
      <c r="M2319" s="6" t="s">
        <v>6006</v>
      </c>
      <c r="N2319" s="6">
        <v>0.0</v>
      </c>
      <c r="O2319" s="6">
        <v>0.0</v>
      </c>
      <c r="P2319" s="6">
        <v>2.0</v>
      </c>
      <c r="Q2319" s="6" t="s">
        <v>58</v>
      </c>
      <c r="R2319" s="6">
        <v>942.0</v>
      </c>
      <c r="S2319" s="6">
        <f>COUNTIF(Customer_Churn_Records!$B$2:$B$10000,Customer_Churn_Records!$B2319)</f>
        <v>1</v>
      </c>
      <c r="T2319" s="6">
        <f>ROUNDUP(Customer_Churn_Records!$G2319,0)</f>
        <v>35</v>
      </c>
      <c r="U2319" s="6" t="str">
        <f t="array" ref="U2319">IFS(Customer_Churn_Records!$T2319&lt;30,"young",Customer_Churn_Records!$T2319&lt;50,"middle-aged",Customer_Churn_Records!$T2319&lt;100,"old")</f>
        <v>middle-aged</v>
      </c>
      <c r="V2319" s="8" t="str">
        <f t="array" ref="V2319">IFS(Customer_Churn_Records!$D2319&lt;701,"less-score",Customer_Churn_Records!$D2319&lt;851,"high-score")</f>
        <v>less-score</v>
      </c>
      <c r="W2319" s="8" t="str">
        <f t="array" ref="W2319">IF(Customer_Churn_Records!$X2319=0,0,IFS(Customer_Churn_Records!$X2319&lt;100000,"low",Customer_Churn_Records!$X2319&lt;300000,"high"))</f>
        <v>high</v>
      </c>
      <c r="X2319" s="8">
        <f>ROUND(Customer_Churn_Records!$I2319,0)</f>
        <v>129717</v>
      </c>
    </row>
    <row r="2320" ht="14.25" customHeight="1">
      <c r="A2320" s="6">
        <v>4131.0</v>
      </c>
      <c r="B2320" s="6">
        <v>1.5731669E7</v>
      </c>
      <c r="C2320" s="6" t="s">
        <v>6007</v>
      </c>
      <c r="D2320" s="6">
        <v>554.0</v>
      </c>
      <c r="E2320" s="6" t="s">
        <v>7</v>
      </c>
      <c r="F2320" s="6" t="s">
        <v>11</v>
      </c>
      <c r="G2320" s="7" t="s">
        <v>107</v>
      </c>
      <c r="H2320" s="6">
        <v>2.0</v>
      </c>
      <c r="I2320" s="6" t="s">
        <v>6008</v>
      </c>
      <c r="J2320" s="6">
        <v>1.0</v>
      </c>
      <c r="K2320" s="6">
        <v>1.0</v>
      </c>
      <c r="L2320" s="6">
        <v>0.0</v>
      </c>
      <c r="M2320" s="6" t="s">
        <v>6009</v>
      </c>
      <c r="N2320" s="6">
        <v>0.0</v>
      </c>
      <c r="O2320" s="6">
        <v>0.0</v>
      </c>
      <c r="P2320" s="6">
        <v>1.0</v>
      </c>
      <c r="Q2320" s="6" t="s">
        <v>79</v>
      </c>
      <c r="R2320" s="6">
        <v>313.0</v>
      </c>
      <c r="S2320" s="6">
        <f>COUNTIF(Customer_Churn_Records!$B$2:$B$10000,Customer_Churn_Records!$B2320)</f>
        <v>1</v>
      </c>
      <c r="T2320" s="6">
        <f>ROUNDUP(Customer_Churn_Records!$G2320,0)</f>
        <v>39</v>
      </c>
      <c r="U2320" s="6" t="str">
        <f t="array" ref="U2320">IFS(Customer_Churn_Records!$T2320&lt;30,"young",Customer_Churn_Records!$T2320&lt;50,"middle-aged",Customer_Churn_Records!$T2320&lt;100,"old")</f>
        <v>middle-aged</v>
      </c>
      <c r="V2320" s="8" t="str">
        <f t="array" ref="V2320">IFS(Customer_Churn_Records!$D2320&lt;701,"less-score",Customer_Churn_Records!$D2320&lt;851,"high-score")</f>
        <v>less-score</v>
      </c>
      <c r="W2320" s="8" t="str">
        <f t="array" ref="W2320">IF(Customer_Churn_Records!$X2320=0,0,IFS(Customer_Churn_Records!$X2320&lt;100000,"low",Customer_Churn_Records!$X2320&lt;300000,"high"))</f>
        <v>high</v>
      </c>
      <c r="X2320" s="8">
        <f>ROUND(Customer_Churn_Records!$I2320,0)</f>
        <v>129710</v>
      </c>
    </row>
    <row r="2321" ht="14.25" customHeight="1">
      <c r="A2321" s="6">
        <v>6182.0</v>
      </c>
      <c r="B2321" s="6">
        <v>1.5797194E7</v>
      </c>
      <c r="C2321" s="6" t="s">
        <v>4838</v>
      </c>
      <c r="D2321" s="6">
        <v>570.0</v>
      </c>
      <c r="E2321" s="6" t="s">
        <v>7</v>
      </c>
      <c r="F2321" s="6" t="s">
        <v>11</v>
      </c>
      <c r="G2321" s="7" t="s">
        <v>107</v>
      </c>
      <c r="H2321" s="6">
        <v>10.0</v>
      </c>
      <c r="I2321" s="6" t="s">
        <v>6010</v>
      </c>
      <c r="J2321" s="6">
        <v>2.0</v>
      </c>
      <c r="K2321" s="6">
        <v>1.0</v>
      </c>
      <c r="L2321" s="6">
        <v>0.0</v>
      </c>
      <c r="M2321" s="6" t="s">
        <v>6011</v>
      </c>
      <c r="N2321" s="6">
        <v>0.0</v>
      </c>
      <c r="O2321" s="6">
        <v>0.0</v>
      </c>
      <c r="P2321" s="6">
        <v>3.0</v>
      </c>
      <c r="Q2321" s="6" t="s">
        <v>58</v>
      </c>
      <c r="R2321" s="6">
        <v>723.0</v>
      </c>
      <c r="S2321" s="6">
        <f>COUNTIF(Customer_Churn_Records!$B$2:$B$10000,Customer_Churn_Records!$B2321)</f>
        <v>1</v>
      </c>
      <c r="T2321" s="6">
        <f>ROUNDUP(Customer_Churn_Records!$G2321,0)</f>
        <v>39</v>
      </c>
      <c r="U2321" s="6" t="str">
        <f t="array" ref="U2321">IFS(Customer_Churn_Records!$T2321&lt;30,"young",Customer_Churn_Records!$T2321&lt;50,"middle-aged",Customer_Churn_Records!$T2321&lt;100,"old")</f>
        <v>middle-aged</v>
      </c>
      <c r="V2321" s="8" t="str">
        <f t="array" ref="V2321">IFS(Customer_Churn_Records!$D2321&lt;701,"less-score",Customer_Churn_Records!$D2321&lt;851,"high-score")</f>
        <v>less-score</v>
      </c>
      <c r="W2321" s="8" t="str">
        <f t="array" ref="W2321">IF(Customer_Churn_Records!$X2321=0,0,IFS(Customer_Churn_Records!$X2321&lt;100000,"low",Customer_Churn_Records!$X2321&lt;300000,"high"))</f>
        <v>high</v>
      </c>
      <c r="X2321" s="8">
        <f>ROUND(Customer_Churn_Records!$I2321,0)</f>
        <v>129675</v>
      </c>
    </row>
    <row r="2322" ht="14.25" customHeight="1">
      <c r="A2322" s="6">
        <v>3751.0</v>
      </c>
      <c r="B2322" s="6">
        <v>1.5793042E7</v>
      </c>
      <c r="C2322" s="6" t="s">
        <v>2619</v>
      </c>
      <c r="D2322" s="6">
        <v>629.0</v>
      </c>
      <c r="E2322" s="6" t="s">
        <v>7</v>
      </c>
      <c r="F2322" s="6" t="s">
        <v>11</v>
      </c>
      <c r="G2322" s="7" t="s">
        <v>107</v>
      </c>
      <c r="H2322" s="6">
        <v>2.0</v>
      </c>
      <c r="I2322" s="6" t="s">
        <v>6012</v>
      </c>
      <c r="J2322" s="6">
        <v>2.0</v>
      </c>
      <c r="K2322" s="6">
        <v>1.0</v>
      </c>
      <c r="L2322" s="6">
        <v>0.0</v>
      </c>
      <c r="M2322" s="6" t="s">
        <v>6013</v>
      </c>
      <c r="N2322" s="6">
        <v>0.0</v>
      </c>
      <c r="O2322" s="6">
        <v>0.0</v>
      </c>
      <c r="P2322" s="6">
        <v>4.0</v>
      </c>
      <c r="Q2322" s="6" t="s">
        <v>58</v>
      </c>
      <c r="R2322" s="6">
        <v>716.0</v>
      </c>
      <c r="S2322" s="6">
        <f>COUNTIF(Customer_Churn_Records!$B$2:$B$10000,Customer_Churn_Records!$B2322)</f>
        <v>1</v>
      </c>
      <c r="T2322" s="6">
        <f>ROUNDUP(Customer_Churn_Records!$G2322,0)</f>
        <v>39</v>
      </c>
      <c r="U2322" s="6" t="str">
        <f t="array" ref="U2322">IFS(Customer_Churn_Records!$T2322&lt;30,"young",Customer_Churn_Records!$T2322&lt;50,"middle-aged",Customer_Churn_Records!$T2322&lt;100,"old")</f>
        <v>middle-aged</v>
      </c>
      <c r="V2322" s="8" t="str">
        <f t="array" ref="V2322">IFS(Customer_Churn_Records!$D2322&lt;701,"less-score",Customer_Churn_Records!$D2322&lt;851,"high-score")</f>
        <v>less-score</v>
      </c>
      <c r="W2322" s="8" t="str">
        <f t="array" ref="W2322">IF(Customer_Churn_Records!$X2322=0,0,IFS(Customer_Churn_Records!$X2322&lt;100000,"low",Customer_Churn_Records!$X2322&lt;300000,"high"))</f>
        <v>high</v>
      </c>
      <c r="X2322" s="8">
        <f>ROUND(Customer_Churn_Records!$I2322,0)</f>
        <v>129669</v>
      </c>
    </row>
    <row r="2323" ht="14.25" customHeight="1">
      <c r="A2323" s="6">
        <v>8320.0</v>
      </c>
      <c r="B2323" s="6">
        <v>1.5624343E7</v>
      </c>
      <c r="C2323" s="6" t="s">
        <v>159</v>
      </c>
      <c r="D2323" s="6">
        <v>650.0</v>
      </c>
      <c r="E2323" s="6" t="s">
        <v>9</v>
      </c>
      <c r="F2323" s="6" t="s">
        <v>10</v>
      </c>
      <c r="G2323" s="7" t="s">
        <v>156</v>
      </c>
      <c r="H2323" s="6">
        <v>7.0</v>
      </c>
      <c r="I2323" s="6" t="s">
        <v>6014</v>
      </c>
      <c r="J2323" s="6">
        <v>1.0</v>
      </c>
      <c r="K2323" s="6">
        <v>0.0</v>
      </c>
      <c r="L2323" s="6">
        <v>0.0</v>
      </c>
      <c r="M2323" s="6" t="s">
        <v>6015</v>
      </c>
      <c r="N2323" s="6">
        <v>0.0</v>
      </c>
      <c r="O2323" s="6">
        <v>0.0</v>
      </c>
      <c r="P2323" s="6">
        <v>5.0</v>
      </c>
      <c r="Q2323" s="6" t="s">
        <v>79</v>
      </c>
      <c r="R2323" s="6">
        <v>485.0</v>
      </c>
      <c r="S2323" s="6">
        <f>COUNTIF(Customer_Churn_Records!$B$2:$B$10000,Customer_Churn_Records!$B2323)</f>
        <v>1</v>
      </c>
      <c r="T2323" s="6">
        <f>ROUNDUP(Customer_Churn_Records!$G2323,0)</f>
        <v>50</v>
      </c>
      <c r="U2323" s="6" t="str">
        <f t="array" ref="U2323">IFS(Customer_Churn_Records!$T2323&lt;30,"young",Customer_Churn_Records!$T2323&lt;50,"middle-aged",Customer_Churn_Records!$T2323&lt;100,"old")</f>
        <v>old</v>
      </c>
      <c r="V2323" s="8" t="str">
        <f t="array" ref="V2323">IFS(Customer_Churn_Records!$D2323&lt;701,"less-score",Customer_Churn_Records!$D2323&lt;851,"high-score")</f>
        <v>less-score</v>
      </c>
      <c r="W2323" s="8" t="str">
        <f t="array" ref="W2323">IF(Customer_Churn_Records!$X2323=0,0,IFS(Customer_Churn_Records!$X2323&lt;100000,"low",Customer_Churn_Records!$X2323&lt;300000,"high"))</f>
        <v>high</v>
      </c>
      <c r="X2323" s="8">
        <f>ROUND(Customer_Churn_Records!$I2323,0)</f>
        <v>129668</v>
      </c>
    </row>
    <row r="2324" ht="14.25" customHeight="1">
      <c r="A2324" s="6">
        <v>7958.0</v>
      </c>
      <c r="B2324" s="6">
        <v>1.5582149E7</v>
      </c>
      <c r="C2324" s="6" t="s">
        <v>135</v>
      </c>
      <c r="D2324" s="6">
        <v>850.0</v>
      </c>
      <c r="E2324" s="6" t="s">
        <v>8</v>
      </c>
      <c r="F2324" s="6" t="s">
        <v>10</v>
      </c>
      <c r="G2324" s="7" t="s">
        <v>140</v>
      </c>
      <c r="H2324" s="6">
        <v>3.0</v>
      </c>
      <c r="I2324" s="6" t="s">
        <v>6016</v>
      </c>
      <c r="J2324" s="6">
        <v>2.0</v>
      </c>
      <c r="K2324" s="6">
        <v>1.0</v>
      </c>
      <c r="L2324" s="6">
        <v>1.0</v>
      </c>
      <c r="M2324" s="6" t="s">
        <v>6017</v>
      </c>
      <c r="N2324" s="6">
        <v>0.0</v>
      </c>
      <c r="O2324" s="6">
        <v>0.0</v>
      </c>
      <c r="P2324" s="6">
        <v>5.0</v>
      </c>
      <c r="Q2324" s="6" t="s">
        <v>44</v>
      </c>
      <c r="R2324" s="6">
        <v>468.0</v>
      </c>
      <c r="S2324" s="6">
        <f>COUNTIF(Customer_Churn_Records!$B$2:$B$10000,Customer_Churn_Records!$B2324)</f>
        <v>1</v>
      </c>
      <c r="T2324" s="6">
        <f>ROUNDUP(Customer_Churn_Records!$G2324,0)</f>
        <v>34</v>
      </c>
      <c r="U2324" s="6" t="str">
        <f t="array" ref="U2324">IFS(Customer_Churn_Records!$T2324&lt;30,"young",Customer_Churn_Records!$T2324&lt;50,"middle-aged",Customer_Churn_Records!$T2324&lt;100,"old")</f>
        <v>middle-aged</v>
      </c>
      <c r="V2324" s="8" t="str">
        <f t="array" ref="V2324">IFS(Customer_Churn_Records!$D2324&lt;701,"less-score",Customer_Churn_Records!$D2324&lt;851,"high-score")</f>
        <v>high-score</v>
      </c>
      <c r="W2324" s="8" t="str">
        <f t="array" ref="W2324">IF(Customer_Churn_Records!$X2324=0,0,IFS(Customer_Churn_Records!$X2324&lt;100000,"low",Customer_Churn_Records!$X2324&lt;300000,"high"))</f>
        <v>high</v>
      </c>
      <c r="X2324" s="8">
        <f>ROUND(Customer_Churn_Records!$I2324,0)</f>
        <v>129668</v>
      </c>
    </row>
    <row r="2325" ht="14.25" customHeight="1">
      <c r="A2325" s="6">
        <v>9860.0</v>
      </c>
      <c r="B2325" s="6">
        <v>1.561543E7</v>
      </c>
      <c r="C2325" s="6" t="s">
        <v>1739</v>
      </c>
      <c r="D2325" s="6">
        <v>678.0</v>
      </c>
      <c r="E2325" s="6" t="s">
        <v>8</v>
      </c>
      <c r="F2325" s="6" t="s">
        <v>11</v>
      </c>
      <c r="G2325" s="7" t="s">
        <v>564</v>
      </c>
      <c r="H2325" s="6">
        <v>4.0</v>
      </c>
      <c r="I2325" s="6" t="s">
        <v>6018</v>
      </c>
      <c r="J2325" s="6">
        <v>1.0</v>
      </c>
      <c r="K2325" s="6">
        <v>1.0</v>
      </c>
      <c r="L2325" s="6">
        <v>1.0</v>
      </c>
      <c r="M2325" s="6" t="s">
        <v>6019</v>
      </c>
      <c r="N2325" s="6">
        <v>1.0</v>
      </c>
      <c r="O2325" s="6">
        <v>1.0</v>
      </c>
      <c r="P2325" s="6">
        <v>5.0</v>
      </c>
      <c r="Q2325" s="6" t="s">
        <v>44</v>
      </c>
      <c r="R2325" s="6">
        <v>482.0</v>
      </c>
      <c r="S2325" s="6">
        <f>COUNTIF(Customer_Churn_Records!$B$2:$B$10000,Customer_Churn_Records!$B2325)</f>
        <v>1</v>
      </c>
      <c r="T2325" s="6">
        <f>ROUNDUP(Customer_Churn_Records!$G2325,0)</f>
        <v>55</v>
      </c>
      <c r="U2325" s="6" t="str">
        <f t="array" ref="U2325">IFS(Customer_Churn_Records!$T2325&lt;30,"young",Customer_Churn_Records!$T2325&lt;50,"middle-aged",Customer_Churn_Records!$T2325&lt;100,"old")</f>
        <v>old</v>
      </c>
      <c r="V2325" s="8" t="str">
        <f t="array" ref="V2325">IFS(Customer_Churn_Records!$D2325&lt;701,"less-score",Customer_Churn_Records!$D2325&lt;851,"high-score")</f>
        <v>less-score</v>
      </c>
      <c r="W2325" s="8" t="str">
        <f t="array" ref="W2325">IF(Customer_Churn_Records!$X2325=0,0,IFS(Customer_Churn_Records!$X2325&lt;100000,"low",Customer_Churn_Records!$X2325&lt;300000,"high"))</f>
        <v>high</v>
      </c>
      <c r="X2325" s="8">
        <f>ROUND(Customer_Churn_Records!$I2325,0)</f>
        <v>129647</v>
      </c>
    </row>
    <row r="2326" ht="14.25" customHeight="1">
      <c r="A2326" s="6">
        <v>722.0</v>
      </c>
      <c r="B2326" s="6">
        <v>1.5578761E7</v>
      </c>
      <c r="C2326" s="6" t="s">
        <v>6020</v>
      </c>
      <c r="D2326" s="6">
        <v>459.0</v>
      </c>
      <c r="E2326" s="6" t="s">
        <v>9</v>
      </c>
      <c r="F2326" s="6" t="s">
        <v>10</v>
      </c>
      <c r="G2326" s="7" t="s">
        <v>51</v>
      </c>
      <c r="H2326" s="6">
        <v>6.0</v>
      </c>
      <c r="I2326" s="6" t="s">
        <v>6021</v>
      </c>
      <c r="J2326" s="6">
        <v>2.0</v>
      </c>
      <c r="K2326" s="6">
        <v>1.0</v>
      </c>
      <c r="L2326" s="6">
        <v>1.0</v>
      </c>
      <c r="M2326" s="6" t="s">
        <v>6022</v>
      </c>
      <c r="N2326" s="6">
        <v>1.0</v>
      </c>
      <c r="O2326" s="6">
        <v>1.0</v>
      </c>
      <c r="P2326" s="6">
        <v>3.0</v>
      </c>
      <c r="Q2326" s="6" t="s">
        <v>79</v>
      </c>
      <c r="R2326" s="6">
        <v>326.0</v>
      </c>
      <c r="S2326" s="6">
        <f>COUNTIF(Customer_Churn_Records!$B$2:$B$10000,Customer_Churn_Records!$B2326)</f>
        <v>1</v>
      </c>
      <c r="T2326" s="6">
        <f>ROUNDUP(Customer_Churn_Records!$G2326,0)</f>
        <v>42</v>
      </c>
      <c r="U2326" s="6" t="str">
        <f t="array" ref="U2326">IFS(Customer_Churn_Records!$T2326&lt;30,"young",Customer_Churn_Records!$T2326&lt;50,"middle-aged",Customer_Churn_Records!$T2326&lt;100,"old")</f>
        <v>middle-aged</v>
      </c>
      <c r="V2326" s="8" t="str">
        <f t="array" ref="V2326">IFS(Customer_Churn_Records!$D2326&lt;701,"less-score",Customer_Churn_Records!$D2326&lt;851,"high-score")</f>
        <v>less-score</v>
      </c>
      <c r="W2326" s="8" t="str">
        <f t="array" ref="W2326">IF(Customer_Churn_Records!$X2326=0,0,IFS(Customer_Churn_Records!$X2326&lt;100000,"low",Customer_Churn_Records!$X2326&lt;300000,"high"))</f>
        <v>high</v>
      </c>
      <c r="X2326" s="8">
        <f>ROUND(Customer_Churn_Records!$I2326,0)</f>
        <v>129634</v>
      </c>
    </row>
    <row r="2327" ht="14.25" customHeight="1">
      <c r="A2327" s="6">
        <v>8613.0</v>
      </c>
      <c r="B2327" s="6">
        <v>1.5780716E7</v>
      </c>
      <c r="C2327" s="6" t="s">
        <v>1461</v>
      </c>
      <c r="D2327" s="6">
        <v>686.0</v>
      </c>
      <c r="E2327" s="6" t="s">
        <v>8</v>
      </c>
      <c r="F2327" s="6" t="s">
        <v>11</v>
      </c>
      <c r="G2327" s="7" t="s">
        <v>107</v>
      </c>
      <c r="H2327" s="6">
        <v>3.0</v>
      </c>
      <c r="I2327" s="6" t="s">
        <v>6023</v>
      </c>
      <c r="J2327" s="6">
        <v>2.0</v>
      </c>
      <c r="K2327" s="6">
        <v>1.0</v>
      </c>
      <c r="L2327" s="6">
        <v>1.0</v>
      </c>
      <c r="M2327" s="6" t="s">
        <v>6024</v>
      </c>
      <c r="N2327" s="6">
        <v>0.0</v>
      </c>
      <c r="O2327" s="6">
        <v>0.0</v>
      </c>
      <c r="P2327" s="6">
        <v>5.0</v>
      </c>
      <c r="Q2327" s="6" t="s">
        <v>79</v>
      </c>
      <c r="R2327" s="6">
        <v>813.0</v>
      </c>
      <c r="S2327" s="6">
        <f>COUNTIF(Customer_Churn_Records!$B$2:$B$10000,Customer_Churn_Records!$B2327)</f>
        <v>1</v>
      </c>
      <c r="T2327" s="6">
        <f>ROUNDUP(Customer_Churn_Records!$G2327,0)</f>
        <v>39</v>
      </c>
      <c r="U2327" s="6" t="str">
        <f t="array" ref="U2327">IFS(Customer_Churn_Records!$T2327&lt;30,"young",Customer_Churn_Records!$T2327&lt;50,"middle-aged",Customer_Churn_Records!$T2327&lt;100,"old")</f>
        <v>middle-aged</v>
      </c>
      <c r="V2327" s="8" t="str">
        <f t="array" ref="V2327">IFS(Customer_Churn_Records!$D2327&lt;701,"less-score",Customer_Churn_Records!$D2327&lt;851,"high-score")</f>
        <v>less-score</v>
      </c>
      <c r="W2327" s="8" t="str">
        <f t="array" ref="W2327">IF(Customer_Churn_Records!$X2327=0,0,IFS(Customer_Churn_Records!$X2327&lt;100000,"low",Customer_Churn_Records!$X2327&lt;300000,"high"))</f>
        <v>high</v>
      </c>
      <c r="X2327" s="8">
        <f>ROUND(Customer_Churn_Records!$I2327,0)</f>
        <v>129626</v>
      </c>
    </row>
    <row r="2328" ht="14.25" customHeight="1">
      <c r="A2328" s="6">
        <v>173.0</v>
      </c>
      <c r="B2328" s="6">
        <v>1.5651022E7</v>
      </c>
      <c r="C2328" s="6" t="s">
        <v>6025</v>
      </c>
      <c r="D2328" s="6">
        <v>480.0</v>
      </c>
      <c r="E2328" s="6" t="s">
        <v>8</v>
      </c>
      <c r="F2328" s="6" t="s">
        <v>11</v>
      </c>
      <c r="G2328" s="7" t="s">
        <v>220</v>
      </c>
      <c r="H2328" s="6">
        <v>10.0</v>
      </c>
      <c r="I2328" s="6" t="s">
        <v>6026</v>
      </c>
      <c r="J2328" s="6">
        <v>1.0</v>
      </c>
      <c r="K2328" s="6">
        <v>1.0</v>
      </c>
      <c r="L2328" s="6">
        <v>0.0</v>
      </c>
      <c r="M2328" s="6" t="s">
        <v>6027</v>
      </c>
      <c r="N2328" s="6">
        <v>1.0</v>
      </c>
      <c r="O2328" s="6">
        <v>1.0</v>
      </c>
      <c r="P2328" s="6">
        <v>1.0</v>
      </c>
      <c r="Q2328" s="6" t="s">
        <v>49</v>
      </c>
      <c r="R2328" s="6">
        <v>775.0</v>
      </c>
      <c r="S2328" s="6">
        <f>COUNTIF(Customer_Churn_Records!$B$2:$B$10000,Customer_Churn_Records!$B2328)</f>
        <v>1</v>
      </c>
      <c r="T2328" s="6">
        <f>ROUNDUP(Customer_Churn_Records!$G2328,0)</f>
        <v>44</v>
      </c>
      <c r="U2328" s="6" t="str">
        <f t="array" ref="U2328">IFS(Customer_Churn_Records!$T2328&lt;30,"young",Customer_Churn_Records!$T2328&lt;50,"middle-aged",Customer_Churn_Records!$T2328&lt;100,"old")</f>
        <v>middle-aged</v>
      </c>
      <c r="V2328" s="8" t="str">
        <f t="array" ref="V2328">IFS(Customer_Churn_Records!$D2328&lt;701,"less-score",Customer_Churn_Records!$D2328&lt;851,"high-score")</f>
        <v>less-score</v>
      </c>
      <c r="W2328" s="8" t="str">
        <f t="array" ref="W2328">IF(Customer_Churn_Records!$X2328=0,0,IFS(Customer_Churn_Records!$X2328&lt;100000,"low",Customer_Churn_Records!$X2328&lt;300000,"high"))</f>
        <v>high</v>
      </c>
      <c r="X2328" s="8">
        <f>ROUND(Customer_Churn_Records!$I2328,0)</f>
        <v>129609</v>
      </c>
    </row>
    <row r="2329" ht="14.25" customHeight="1">
      <c r="A2329" s="6">
        <v>956.0</v>
      </c>
      <c r="B2329" s="6">
        <v>1.5571002E7</v>
      </c>
      <c r="C2329" s="6" t="s">
        <v>6028</v>
      </c>
      <c r="D2329" s="6">
        <v>706.0</v>
      </c>
      <c r="E2329" s="6" t="s">
        <v>7</v>
      </c>
      <c r="F2329" s="6" t="s">
        <v>10</v>
      </c>
      <c r="G2329" s="7" t="s">
        <v>220</v>
      </c>
      <c r="H2329" s="6">
        <v>4.0</v>
      </c>
      <c r="I2329" s="6" t="s">
        <v>6029</v>
      </c>
      <c r="J2329" s="6">
        <v>1.0</v>
      </c>
      <c r="K2329" s="6">
        <v>0.0</v>
      </c>
      <c r="L2329" s="6">
        <v>0.0</v>
      </c>
      <c r="M2329" s="6" t="s">
        <v>6030</v>
      </c>
      <c r="N2329" s="6">
        <v>0.0</v>
      </c>
      <c r="O2329" s="6">
        <v>0.0</v>
      </c>
      <c r="P2329" s="6">
        <v>3.0</v>
      </c>
      <c r="Q2329" s="6" t="s">
        <v>44</v>
      </c>
      <c r="R2329" s="6">
        <v>528.0</v>
      </c>
      <c r="S2329" s="6">
        <f>COUNTIF(Customer_Churn_Records!$B$2:$B$10000,Customer_Churn_Records!$B2329)</f>
        <v>1</v>
      </c>
      <c r="T2329" s="6">
        <f>ROUNDUP(Customer_Churn_Records!$G2329,0)</f>
        <v>44</v>
      </c>
      <c r="U2329" s="6" t="str">
        <f t="array" ref="U2329">IFS(Customer_Churn_Records!$T2329&lt;30,"young",Customer_Churn_Records!$T2329&lt;50,"middle-aged",Customer_Churn_Records!$T2329&lt;100,"old")</f>
        <v>middle-aged</v>
      </c>
      <c r="V2329" s="8" t="str">
        <f t="array" ref="V2329">IFS(Customer_Churn_Records!$D2329&lt;701,"less-score",Customer_Churn_Records!$D2329&lt;851,"high-score")</f>
        <v>high-score</v>
      </c>
      <c r="W2329" s="8" t="str">
        <f t="array" ref="W2329">IF(Customer_Churn_Records!$X2329=0,0,IFS(Customer_Churn_Records!$X2329&lt;100000,"low",Customer_Churn_Records!$X2329&lt;300000,"high"))</f>
        <v>high</v>
      </c>
      <c r="X2329" s="8">
        <f>ROUND(Customer_Churn_Records!$I2329,0)</f>
        <v>129606</v>
      </c>
    </row>
    <row r="2330" ht="14.25" customHeight="1">
      <c r="A2330" s="6">
        <v>3140.0</v>
      </c>
      <c r="B2330" s="6">
        <v>1.5736228E7</v>
      </c>
      <c r="C2330" s="6" t="s">
        <v>2271</v>
      </c>
      <c r="D2330" s="6">
        <v>645.0</v>
      </c>
      <c r="E2330" s="6" t="s">
        <v>7</v>
      </c>
      <c r="F2330" s="6" t="s">
        <v>10</v>
      </c>
      <c r="G2330" s="7" t="s">
        <v>55</v>
      </c>
      <c r="H2330" s="6">
        <v>3.0</v>
      </c>
      <c r="I2330" s="6" t="s">
        <v>6031</v>
      </c>
      <c r="J2330" s="6">
        <v>1.0</v>
      </c>
      <c r="K2330" s="6">
        <v>1.0</v>
      </c>
      <c r="L2330" s="6">
        <v>1.0</v>
      </c>
      <c r="M2330" s="6" t="s">
        <v>6032</v>
      </c>
      <c r="N2330" s="6">
        <v>0.0</v>
      </c>
      <c r="O2330" s="6">
        <v>0.0</v>
      </c>
      <c r="P2330" s="6">
        <v>4.0</v>
      </c>
      <c r="Q2330" s="6" t="s">
        <v>44</v>
      </c>
      <c r="R2330" s="6">
        <v>897.0</v>
      </c>
      <c r="S2330" s="6">
        <f>COUNTIF(Customer_Churn_Records!$B$2:$B$10000,Customer_Churn_Records!$B2330)</f>
        <v>1</v>
      </c>
      <c r="T2330" s="6">
        <f>ROUNDUP(Customer_Churn_Records!$G2330,0)</f>
        <v>40</v>
      </c>
      <c r="U2330" s="6" t="str">
        <f t="array" ref="U2330">IFS(Customer_Churn_Records!$T2330&lt;30,"young",Customer_Churn_Records!$T2330&lt;50,"middle-aged",Customer_Churn_Records!$T2330&lt;100,"old")</f>
        <v>middle-aged</v>
      </c>
      <c r="V2330" s="8" t="str">
        <f t="array" ref="V2330">IFS(Customer_Churn_Records!$D2330&lt;701,"less-score",Customer_Churn_Records!$D2330&lt;851,"high-score")</f>
        <v>less-score</v>
      </c>
      <c r="W2330" s="8" t="str">
        <f t="array" ref="W2330">IF(Customer_Churn_Records!$X2330=0,0,IFS(Customer_Churn_Records!$X2330&lt;100000,"low",Customer_Churn_Records!$X2330&lt;300000,"high"))</f>
        <v>high</v>
      </c>
      <c r="X2330" s="8">
        <f>ROUND(Customer_Churn_Records!$I2330,0)</f>
        <v>129597</v>
      </c>
    </row>
    <row r="2331" ht="14.25" customHeight="1">
      <c r="A2331" s="6">
        <v>6844.0</v>
      </c>
      <c r="B2331" s="6">
        <v>1.5611171E7</v>
      </c>
      <c r="C2331" s="6" t="s">
        <v>4659</v>
      </c>
      <c r="D2331" s="6">
        <v>740.0</v>
      </c>
      <c r="E2331" s="6" t="s">
        <v>7</v>
      </c>
      <c r="F2331" s="6" t="s">
        <v>11</v>
      </c>
      <c r="G2331" s="7" t="s">
        <v>103</v>
      </c>
      <c r="H2331" s="6">
        <v>1.0</v>
      </c>
      <c r="I2331" s="6" t="s">
        <v>6033</v>
      </c>
      <c r="J2331" s="6">
        <v>1.0</v>
      </c>
      <c r="K2331" s="6">
        <v>1.0</v>
      </c>
      <c r="L2331" s="6">
        <v>1.0</v>
      </c>
      <c r="M2331" s="6" t="s">
        <v>6034</v>
      </c>
      <c r="N2331" s="6">
        <v>0.0</v>
      </c>
      <c r="O2331" s="6">
        <v>0.0</v>
      </c>
      <c r="P2331" s="6">
        <v>3.0</v>
      </c>
      <c r="Q2331" s="6" t="s">
        <v>49</v>
      </c>
      <c r="R2331" s="6">
        <v>506.0</v>
      </c>
      <c r="S2331" s="6">
        <f>COUNTIF(Customer_Churn_Records!$B$2:$B$10000,Customer_Churn_Records!$B2331)</f>
        <v>1</v>
      </c>
      <c r="T2331" s="6">
        <f>ROUNDUP(Customer_Churn_Records!$G2331,0)</f>
        <v>33</v>
      </c>
      <c r="U2331" s="6" t="str">
        <f t="array" ref="U2331">IFS(Customer_Churn_Records!$T2331&lt;30,"young",Customer_Churn_Records!$T2331&lt;50,"middle-aged",Customer_Churn_Records!$T2331&lt;100,"old")</f>
        <v>middle-aged</v>
      </c>
      <c r="V2331" s="8" t="str">
        <f t="array" ref="V2331">IFS(Customer_Churn_Records!$D2331&lt;701,"less-score",Customer_Churn_Records!$D2331&lt;851,"high-score")</f>
        <v>high-score</v>
      </c>
      <c r="W2331" s="8" t="str">
        <f t="array" ref="W2331">IF(Customer_Churn_Records!$X2331=0,0,IFS(Customer_Churn_Records!$X2331&lt;100000,"low",Customer_Churn_Records!$X2331&lt;300000,"high"))</f>
        <v>high</v>
      </c>
      <c r="X2331" s="8">
        <f>ROUND(Customer_Churn_Records!$I2331,0)</f>
        <v>129575</v>
      </c>
    </row>
    <row r="2332" ht="14.25" customHeight="1">
      <c r="A2332" s="6">
        <v>613.0</v>
      </c>
      <c r="B2332" s="6">
        <v>1.5619857E7</v>
      </c>
      <c r="C2332" s="6" t="s">
        <v>872</v>
      </c>
      <c r="D2332" s="6">
        <v>605.0</v>
      </c>
      <c r="E2332" s="6" t="s">
        <v>7</v>
      </c>
      <c r="F2332" s="6" t="s">
        <v>10</v>
      </c>
      <c r="G2332" s="7" t="s">
        <v>728</v>
      </c>
      <c r="H2332" s="6">
        <v>2.0</v>
      </c>
      <c r="I2332" s="6" t="s">
        <v>6035</v>
      </c>
      <c r="J2332" s="6">
        <v>1.0</v>
      </c>
      <c r="K2332" s="6">
        <v>1.0</v>
      </c>
      <c r="L2332" s="6">
        <v>1.0</v>
      </c>
      <c r="M2332" s="6" t="s">
        <v>6036</v>
      </c>
      <c r="N2332" s="6">
        <v>0.0</v>
      </c>
      <c r="O2332" s="6">
        <v>0.0</v>
      </c>
      <c r="P2332" s="6">
        <v>1.0</v>
      </c>
      <c r="Q2332" s="6" t="s">
        <v>44</v>
      </c>
      <c r="R2332" s="6">
        <v>380.0</v>
      </c>
      <c r="S2332" s="6">
        <f>COUNTIF(Customer_Churn_Records!$B$2:$B$10000,Customer_Churn_Records!$B2332)</f>
        <v>1</v>
      </c>
      <c r="T2332" s="6">
        <f>ROUNDUP(Customer_Churn_Records!$G2332,0)</f>
        <v>64</v>
      </c>
      <c r="U2332" s="6" t="str">
        <f t="array" ref="U2332">IFS(Customer_Churn_Records!$T2332&lt;30,"young",Customer_Churn_Records!$T2332&lt;50,"middle-aged",Customer_Churn_Records!$T2332&lt;100,"old")</f>
        <v>old</v>
      </c>
      <c r="V2332" s="8" t="str">
        <f t="array" ref="V2332">IFS(Customer_Churn_Records!$D2332&lt;701,"less-score",Customer_Churn_Records!$D2332&lt;851,"high-score")</f>
        <v>less-score</v>
      </c>
      <c r="W2332" s="8" t="str">
        <f t="array" ref="W2332">IF(Customer_Churn_Records!$X2332=0,0,IFS(Customer_Churn_Records!$X2332&lt;100000,"low",Customer_Churn_Records!$X2332&lt;300000,"high"))</f>
        <v>high</v>
      </c>
      <c r="X2332" s="8">
        <f>ROUND(Customer_Churn_Records!$I2332,0)</f>
        <v>129556</v>
      </c>
    </row>
    <row r="2333" ht="14.25" customHeight="1">
      <c r="A2333" s="6">
        <v>2260.0</v>
      </c>
      <c r="B2333" s="6">
        <v>1.5762216E7</v>
      </c>
      <c r="C2333" s="6" t="s">
        <v>5942</v>
      </c>
      <c r="D2333" s="6">
        <v>686.0</v>
      </c>
      <c r="E2333" s="6" t="s">
        <v>7</v>
      </c>
      <c r="F2333" s="6" t="s">
        <v>10</v>
      </c>
      <c r="G2333" s="7" t="s">
        <v>167</v>
      </c>
      <c r="H2333" s="6">
        <v>4.0</v>
      </c>
      <c r="I2333" s="6" t="s">
        <v>6037</v>
      </c>
      <c r="J2333" s="6">
        <v>2.0</v>
      </c>
      <c r="K2333" s="6">
        <v>1.0</v>
      </c>
      <c r="L2333" s="6">
        <v>0.0</v>
      </c>
      <c r="M2333" s="6" t="s">
        <v>6038</v>
      </c>
      <c r="N2333" s="6">
        <v>0.0</v>
      </c>
      <c r="O2333" s="6">
        <v>0.0</v>
      </c>
      <c r="P2333" s="6">
        <v>4.0</v>
      </c>
      <c r="Q2333" s="6" t="s">
        <v>58</v>
      </c>
      <c r="R2333" s="6">
        <v>223.0</v>
      </c>
      <c r="S2333" s="6">
        <f>COUNTIF(Customer_Churn_Records!$B$2:$B$10000,Customer_Churn_Records!$B2333)</f>
        <v>1</v>
      </c>
      <c r="T2333" s="6">
        <f>ROUNDUP(Customer_Churn_Records!$G2333,0)</f>
        <v>41</v>
      </c>
      <c r="U2333" s="6" t="str">
        <f t="array" ref="U2333">IFS(Customer_Churn_Records!$T2333&lt;30,"young",Customer_Churn_Records!$T2333&lt;50,"middle-aged",Customer_Churn_Records!$T2333&lt;100,"old")</f>
        <v>middle-aged</v>
      </c>
      <c r="V2333" s="8" t="str">
        <f t="array" ref="V2333">IFS(Customer_Churn_Records!$D2333&lt;701,"less-score",Customer_Churn_Records!$D2333&lt;851,"high-score")</f>
        <v>less-score</v>
      </c>
      <c r="W2333" s="8" t="str">
        <f t="array" ref="W2333">IF(Customer_Churn_Records!$X2333=0,0,IFS(Customer_Churn_Records!$X2333&lt;100000,"low",Customer_Churn_Records!$X2333&lt;300000,"high"))</f>
        <v>high</v>
      </c>
      <c r="X2333" s="8">
        <f>ROUND(Customer_Churn_Records!$I2333,0)</f>
        <v>129554</v>
      </c>
    </row>
    <row r="2334" ht="14.25" customHeight="1">
      <c r="A2334" s="6">
        <v>7898.0</v>
      </c>
      <c r="B2334" s="6">
        <v>1.5639252E7</v>
      </c>
      <c r="C2334" s="6" t="s">
        <v>6039</v>
      </c>
      <c r="D2334" s="6">
        <v>603.0</v>
      </c>
      <c r="E2334" s="6" t="s">
        <v>9</v>
      </c>
      <c r="F2334" s="6" t="s">
        <v>11</v>
      </c>
      <c r="G2334" s="7" t="s">
        <v>128</v>
      </c>
      <c r="H2334" s="6">
        <v>6.0</v>
      </c>
      <c r="I2334" s="6" t="s">
        <v>6040</v>
      </c>
      <c r="J2334" s="6">
        <v>2.0</v>
      </c>
      <c r="K2334" s="6">
        <v>1.0</v>
      </c>
      <c r="L2334" s="6">
        <v>1.0</v>
      </c>
      <c r="M2334" s="6" t="s">
        <v>6041</v>
      </c>
      <c r="N2334" s="6">
        <v>0.0</v>
      </c>
      <c r="O2334" s="6">
        <v>0.0</v>
      </c>
      <c r="P2334" s="6">
        <v>2.0</v>
      </c>
      <c r="Q2334" s="6" t="s">
        <v>44</v>
      </c>
      <c r="R2334" s="6">
        <v>553.0</v>
      </c>
      <c r="S2334" s="6">
        <f>COUNTIF(Customer_Churn_Records!$B$2:$B$10000,Customer_Churn_Records!$B2334)</f>
        <v>1</v>
      </c>
      <c r="T2334" s="6">
        <f>ROUNDUP(Customer_Churn_Records!$G2334,0)</f>
        <v>30</v>
      </c>
      <c r="U2334" s="6" t="str">
        <f t="array" ref="U2334">IFS(Customer_Churn_Records!$T2334&lt;30,"young",Customer_Churn_Records!$T2334&lt;50,"middle-aged",Customer_Churn_Records!$T2334&lt;100,"old")</f>
        <v>middle-aged</v>
      </c>
      <c r="V2334" s="8" t="str">
        <f t="array" ref="V2334">IFS(Customer_Churn_Records!$D2334&lt;701,"less-score",Customer_Churn_Records!$D2334&lt;851,"high-score")</f>
        <v>less-score</v>
      </c>
      <c r="W2334" s="8" t="str">
        <f t="array" ref="W2334">IF(Customer_Churn_Records!$X2334=0,0,IFS(Customer_Churn_Records!$X2334&lt;100000,"low",Customer_Churn_Records!$X2334&lt;300000,"high"))</f>
        <v>high</v>
      </c>
      <c r="X2334" s="8">
        <f>ROUND(Customer_Churn_Records!$I2334,0)</f>
        <v>129549</v>
      </c>
    </row>
    <row r="2335" ht="14.25" customHeight="1">
      <c r="A2335" s="6">
        <v>5214.0</v>
      </c>
      <c r="B2335" s="6">
        <v>1.5783752E7</v>
      </c>
      <c r="C2335" s="6" t="s">
        <v>6042</v>
      </c>
      <c r="D2335" s="6">
        <v>752.0</v>
      </c>
      <c r="E2335" s="6" t="s">
        <v>8</v>
      </c>
      <c r="F2335" s="6" t="s">
        <v>11</v>
      </c>
      <c r="G2335" s="7" t="s">
        <v>99</v>
      </c>
      <c r="H2335" s="6">
        <v>4.0</v>
      </c>
      <c r="I2335" s="6" t="s">
        <v>6043</v>
      </c>
      <c r="J2335" s="6">
        <v>1.0</v>
      </c>
      <c r="K2335" s="6">
        <v>1.0</v>
      </c>
      <c r="L2335" s="6">
        <v>1.0</v>
      </c>
      <c r="M2335" s="6" t="s">
        <v>6044</v>
      </c>
      <c r="N2335" s="6">
        <v>0.0</v>
      </c>
      <c r="O2335" s="6">
        <v>0.0</v>
      </c>
      <c r="P2335" s="6">
        <v>2.0</v>
      </c>
      <c r="Q2335" s="6" t="s">
        <v>79</v>
      </c>
      <c r="R2335" s="6">
        <v>449.0</v>
      </c>
      <c r="S2335" s="6">
        <f>COUNTIF(Customer_Churn_Records!$B$2:$B$10000,Customer_Churn_Records!$B2335)</f>
        <v>1</v>
      </c>
      <c r="T2335" s="6">
        <f>ROUNDUP(Customer_Churn_Records!$G2335,0)</f>
        <v>29</v>
      </c>
      <c r="U2335" s="6" t="str">
        <f t="array" ref="U2335">IFS(Customer_Churn_Records!$T2335&lt;30,"young",Customer_Churn_Records!$T2335&lt;50,"middle-aged",Customer_Churn_Records!$T2335&lt;100,"old")</f>
        <v>young</v>
      </c>
      <c r="V2335" s="8" t="str">
        <f t="array" ref="V2335">IFS(Customer_Churn_Records!$D2335&lt;701,"less-score",Customer_Churn_Records!$D2335&lt;851,"high-score")</f>
        <v>high-score</v>
      </c>
      <c r="W2335" s="8" t="str">
        <f t="array" ref="W2335">IF(Customer_Churn_Records!$X2335=0,0,IFS(Customer_Churn_Records!$X2335&lt;100000,"low",Customer_Churn_Records!$X2335&lt;300000,"high"))</f>
        <v>high</v>
      </c>
      <c r="X2335" s="8">
        <f>ROUND(Customer_Churn_Records!$I2335,0)</f>
        <v>129515</v>
      </c>
    </row>
    <row r="2336" ht="14.25" customHeight="1">
      <c r="A2336" s="6">
        <v>341.0</v>
      </c>
      <c r="B2336" s="6">
        <v>1.5745844E7</v>
      </c>
      <c r="C2336" s="6" t="s">
        <v>895</v>
      </c>
      <c r="D2336" s="6">
        <v>642.0</v>
      </c>
      <c r="E2336" s="6" t="s">
        <v>8</v>
      </c>
      <c r="F2336" s="6" t="s">
        <v>10</v>
      </c>
      <c r="G2336" s="7" t="s">
        <v>55</v>
      </c>
      <c r="H2336" s="6">
        <v>6.0</v>
      </c>
      <c r="I2336" s="6" t="s">
        <v>6045</v>
      </c>
      <c r="J2336" s="6">
        <v>2.0</v>
      </c>
      <c r="K2336" s="6">
        <v>0.0</v>
      </c>
      <c r="L2336" s="6">
        <v>1.0</v>
      </c>
      <c r="M2336" s="6" t="s">
        <v>6046</v>
      </c>
      <c r="N2336" s="6">
        <v>1.0</v>
      </c>
      <c r="O2336" s="6">
        <v>1.0</v>
      </c>
      <c r="P2336" s="6">
        <v>4.0</v>
      </c>
      <c r="Q2336" s="6" t="s">
        <v>49</v>
      </c>
      <c r="R2336" s="6">
        <v>269.0</v>
      </c>
      <c r="S2336" s="6">
        <f>COUNTIF(Customer_Churn_Records!$B$2:$B$10000,Customer_Churn_Records!$B2336)</f>
        <v>1</v>
      </c>
      <c r="T2336" s="6">
        <f>ROUNDUP(Customer_Churn_Records!$G2336,0)</f>
        <v>40</v>
      </c>
      <c r="U2336" s="6" t="str">
        <f t="array" ref="U2336">IFS(Customer_Churn_Records!$T2336&lt;30,"young",Customer_Churn_Records!$T2336&lt;50,"middle-aged",Customer_Churn_Records!$T2336&lt;100,"old")</f>
        <v>middle-aged</v>
      </c>
      <c r="V2336" s="8" t="str">
        <f t="array" ref="V2336">IFS(Customer_Churn_Records!$D2336&lt;701,"less-score",Customer_Churn_Records!$D2336&lt;851,"high-score")</f>
        <v>less-score</v>
      </c>
      <c r="W2336" s="8" t="str">
        <f t="array" ref="W2336">IF(Customer_Churn_Records!$X2336=0,0,IFS(Customer_Churn_Records!$X2336&lt;100000,"low",Customer_Churn_Records!$X2336&lt;300000,"high"))</f>
        <v>high</v>
      </c>
      <c r="X2336" s="8">
        <f>ROUND(Customer_Churn_Records!$I2336,0)</f>
        <v>129502</v>
      </c>
    </row>
    <row r="2337" ht="14.25" customHeight="1">
      <c r="A2337" s="6">
        <v>402.0</v>
      </c>
      <c r="B2337" s="6">
        <v>1.5747795E7</v>
      </c>
      <c r="C2337" s="6" t="s">
        <v>408</v>
      </c>
      <c r="D2337" s="6">
        <v>593.0</v>
      </c>
      <c r="E2337" s="6" t="s">
        <v>8</v>
      </c>
      <c r="F2337" s="6" t="s">
        <v>10</v>
      </c>
      <c r="G2337" s="7" t="s">
        <v>41</v>
      </c>
      <c r="H2337" s="6">
        <v>4.0</v>
      </c>
      <c r="I2337" s="6" t="s">
        <v>6047</v>
      </c>
      <c r="J2337" s="6">
        <v>1.0</v>
      </c>
      <c r="K2337" s="6">
        <v>1.0</v>
      </c>
      <c r="L2337" s="6">
        <v>1.0</v>
      </c>
      <c r="M2337" s="6" t="s">
        <v>6048</v>
      </c>
      <c r="N2337" s="6">
        <v>0.0</v>
      </c>
      <c r="O2337" s="6">
        <v>0.0</v>
      </c>
      <c r="P2337" s="6">
        <v>5.0</v>
      </c>
      <c r="Q2337" s="6" t="s">
        <v>44</v>
      </c>
      <c r="R2337" s="6">
        <v>337.0</v>
      </c>
      <c r="S2337" s="6">
        <f>COUNTIF(Customer_Churn_Records!$B$2:$B$10000,Customer_Churn_Records!$B2337)</f>
        <v>1</v>
      </c>
      <c r="T2337" s="6">
        <f>ROUNDUP(Customer_Churn_Records!$G2337,0)</f>
        <v>38</v>
      </c>
      <c r="U2337" s="6" t="str">
        <f t="array" ref="U2337">IFS(Customer_Churn_Records!$T2337&lt;30,"young",Customer_Churn_Records!$T2337&lt;50,"middle-aged",Customer_Churn_Records!$T2337&lt;100,"old")</f>
        <v>middle-aged</v>
      </c>
      <c r="V2337" s="8" t="str">
        <f t="array" ref="V2337">IFS(Customer_Churn_Records!$D2337&lt;701,"less-score",Customer_Churn_Records!$D2337&lt;851,"high-score")</f>
        <v>less-score</v>
      </c>
      <c r="W2337" s="8" t="str">
        <f t="array" ref="W2337">IF(Customer_Churn_Records!$X2337=0,0,IFS(Customer_Churn_Records!$X2337&lt;100000,"low",Customer_Churn_Records!$X2337&lt;300000,"high"))</f>
        <v>high</v>
      </c>
      <c r="X2337" s="8">
        <f>ROUND(Customer_Churn_Records!$I2337,0)</f>
        <v>129499</v>
      </c>
    </row>
    <row r="2338" ht="14.25" customHeight="1">
      <c r="A2338" s="6">
        <v>140.0</v>
      </c>
      <c r="B2338" s="6">
        <v>1.5640905E7</v>
      </c>
      <c r="C2338" s="6" t="s">
        <v>6049</v>
      </c>
      <c r="D2338" s="6">
        <v>579.0</v>
      </c>
      <c r="E2338" s="6" t="s">
        <v>9</v>
      </c>
      <c r="F2338" s="6" t="s">
        <v>10</v>
      </c>
      <c r="G2338" s="7" t="s">
        <v>87</v>
      </c>
      <c r="H2338" s="6">
        <v>1.0</v>
      </c>
      <c r="I2338" s="6" t="s">
        <v>6050</v>
      </c>
      <c r="J2338" s="6">
        <v>2.0</v>
      </c>
      <c r="K2338" s="6">
        <v>0.0</v>
      </c>
      <c r="L2338" s="6">
        <v>1.0</v>
      </c>
      <c r="M2338" s="6" t="s">
        <v>6051</v>
      </c>
      <c r="N2338" s="6">
        <v>1.0</v>
      </c>
      <c r="O2338" s="6">
        <v>1.0</v>
      </c>
      <c r="P2338" s="6">
        <v>4.0</v>
      </c>
      <c r="Q2338" s="6" t="s">
        <v>49</v>
      </c>
      <c r="R2338" s="6">
        <v>247.0</v>
      </c>
      <c r="S2338" s="6">
        <f>COUNTIF(Customer_Churn_Records!$B$2:$B$10000,Customer_Churn_Records!$B2338)</f>
        <v>1</v>
      </c>
      <c r="T2338" s="6">
        <f>ROUNDUP(Customer_Churn_Records!$G2338,0)</f>
        <v>35</v>
      </c>
      <c r="U2338" s="6" t="str">
        <f t="array" ref="U2338">IFS(Customer_Churn_Records!$T2338&lt;30,"young",Customer_Churn_Records!$T2338&lt;50,"middle-aged",Customer_Churn_Records!$T2338&lt;100,"old")</f>
        <v>middle-aged</v>
      </c>
      <c r="V2338" s="8" t="str">
        <f t="array" ref="V2338">IFS(Customer_Churn_Records!$D2338&lt;701,"less-score",Customer_Churn_Records!$D2338&lt;851,"high-score")</f>
        <v>less-score</v>
      </c>
      <c r="W2338" s="8" t="str">
        <f t="array" ref="W2338">IF(Customer_Churn_Records!$X2338=0,0,IFS(Customer_Churn_Records!$X2338&lt;100000,"low",Customer_Churn_Records!$X2338&lt;300000,"high"))</f>
        <v>high</v>
      </c>
      <c r="X2338" s="8">
        <f>ROUND(Customer_Churn_Records!$I2338,0)</f>
        <v>129490</v>
      </c>
    </row>
    <row r="2339" ht="14.25" customHeight="1">
      <c r="A2339" s="6">
        <v>7157.0</v>
      </c>
      <c r="B2339" s="6">
        <v>1.5650313E7</v>
      </c>
      <c r="C2339" s="6" t="s">
        <v>5952</v>
      </c>
      <c r="D2339" s="6">
        <v>632.0</v>
      </c>
      <c r="E2339" s="6" t="s">
        <v>8</v>
      </c>
      <c r="F2339" s="6" t="s">
        <v>11</v>
      </c>
      <c r="G2339" s="7" t="s">
        <v>2575</v>
      </c>
      <c r="H2339" s="6">
        <v>6.0</v>
      </c>
      <c r="I2339" s="6" t="s">
        <v>6052</v>
      </c>
      <c r="J2339" s="6">
        <v>1.0</v>
      </c>
      <c r="K2339" s="6">
        <v>1.0</v>
      </c>
      <c r="L2339" s="6">
        <v>1.0</v>
      </c>
      <c r="M2339" s="6" t="s">
        <v>6053</v>
      </c>
      <c r="N2339" s="6">
        <v>0.0</v>
      </c>
      <c r="O2339" s="6">
        <v>0.0</v>
      </c>
      <c r="P2339" s="6">
        <v>1.0</v>
      </c>
      <c r="Q2339" s="6" t="s">
        <v>44</v>
      </c>
      <c r="R2339" s="6">
        <v>289.0</v>
      </c>
      <c r="S2339" s="6">
        <f>COUNTIF(Customer_Churn_Records!$B$2:$B$10000,Customer_Churn_Records!$B2339)</f>
        <v>1</v>
      </c>
      <c r="T2339" s="6">
        <f>ROUNDUP(Customer_Churn_Records!$G2339,0)</f>
        <v>65</v>
      </c>
      <c r="U2339" s="6" t="str">
        <f t="array" ref="U2339">IFS(Customer_Churn_Records!$T2339&lt;30,"young",Customer_Churn_Records!$T2339&lt;50,"middle-aged",Customer_Churn_Records!$T2339&lt;100,"old")</f>
        <v>old</v>
      </c>
      <c r="V2339" s="8" t="str">
        <f t="array" ref="V2339">IFS(Customer_Churn_Records!$D2339&lt;701,"less-score",Customer_Churn_Records!$D2339&lt;851,"high-score")</f>
        <v>less-score</v>
      </c>
      <c r="W2339" s="8" t="str">
        <f t="array" ref="W2339">IF(Customer_Churn_Records!$X2339=0,0,IFS(Customer_Churn_Records!$X2339&lt;100000,"low",Customer_Churn_Records!$X2339&lt;300000,"high"))</f>
        <v>high</v>
      </c>
      <c r="X2339" s="8">
        <f>ROUND(Customer_Churn_Records!$I2339,0)</f>
        <v>129472</v>
      </c>
    </row>
    <row r="2340" ht="14.25" customHeight="1">
      <c r="A2340" s="6">
        <v>3197.0</v>
      </c>
      <c r="B2340" s="6">
        <v>1.5675791E7</v>
      </c>
      <c r="C2340" s="6" t="s">
        <v>2098</v>
      </c>
      <c r="D2340" s="6">
        <v>610.0</v>
      </c>
      <c r="E2340" s="6" t="s">
        <v>7</v>
      </c>
      <c r="F2340" s="6" t="s">
        <v>11</v>
      </c>
      <c r="G2340" s="7" t="s">
        <v>118</v>
      </c>
      <c r="H2340" s="6">
        <v>4.0</v>
      </c>
      <c r="I2340" s="6" t="s">
        <v>6054</v>
      </c>
      <c r="J2340" s="6">
        <v>2.0</v>
      </c>
      <c r="K2340" s="6">
        <v>1.0</v>
      </c>
      <c r="L2340" s="6">
        <v>0.0</v>
      </c>
      <c r="M2340" s="6" t="s">
        <v>6055</v>
      </c>
      <c r="N2340" s="6">
        <v>0.0</v>
      </c>
      <c r="O2340" s="6">
        <v>0.0</v>
      </c>
      <c r="P2340" s="6">
        <v>4.0</v>
      </c>
      <c r="Q2340" s="6" t="s">
        <v>79</v>
      </c>
      <c r="R2340" s="6">
        <v>975.0</v>
      </c>
      <c r="S2340" s="6">
        <f>COUNTIF(Customer_Churn_Records!$B$2:$B$10000,Customer_Churn_Records!$B2340)</f>
        <v>1</v>
      </c>
      <c r="T2340" s="6">
        <f>ROUNDUP(Customer_Churn_Records!$G2340,0)</f>
        <v>36</v>
      </c>
      <c r="U2340" s="6" t="str">
        <f t="array" ref="U2340">IFS(Customer_Churn_Records!$T2340&lt;30,"young",Customer_Churn_Records!$T2340&lt;50,"middle-aged",Customer_Churn_Records!$T2340&lt;100,"old")</f>
        <v>middle-aged</v>
      </c>
      <c r="V2340" s="8" t="str">
        <f t="array" ref="V2340">IFS(Customer_Churn_Records!$D2340&lt;701,"less-score",Customer_Churn_Records!$D2340&lt;851,"high-score")</f>
        <v>less-score</v>
      </c>
      <c r="W2340" s="8" t="str">
        <f t="array" ref="W2340">IF(Customer_Churn_Records!$X2340=0,0,IFS(Customer_Churn_Records!$X2340&lt;100000,"low",Customer_Churn_Records!$X2340&lt;300000,"high"))</f>
        <v>high</v>
      </c>
      <c r="X2340" s="8">
        <f>ROUND(Customer_Churn_Records!$I2340,0)</f>
        <v>129440</v>
      </c>
    </row>
    <row r="2341" ht="14.25" customHeight="1">
      <c r="A2341" s="6">
        <v>121.0</v>
      </c>
      <c r="B2341" s="6">
        <v>1.5682472E7</v>
      </c>
      <c r="C2341" s="6" t="s">
        <v>6056</v>
      </c>
      <c r="D2341" s="6">
        <v>828.0</v>
      </c>
      <c r="E2341" s="6" t="s">
        <v>7</v>
      </c>
      <c r="F2341" s="6" t="s">
        <v>11</v>
      </c>
      <c r="G2341" s="7" t="s">
        <v>140</v>
      </c>
      <c r="H2341" s="6">
        <v>8.0</v>
      </c>
      <c r="I2341" s="6" t="s">
        <v>6057</v>
      </c>
      <c r="J2341" s="6">
        <v>2.0</v>
      </c>
      <c r="K2341" s="6">
        <v>0.0</v>
      </c>
      <c r="L2341" s="6">
        <v>0.0</v>
      </c>
      <c r="M2341" s="6" t="s">
        <v>6058</v>
      </c>
      <c r="N2341" s="6">
        <v>0.0</v>
      </c>
      <c r="O2341" s="6">
        <v>0.0</v>
      </c>
      <c r="P2341" s="6">
        <v>4.0</v>
      </c>
      <c r="Q2341" s="6" t="s">
        <v>44</v>
      </c>
      <c r="R2341" s="6">
        <v>370.0</v>
      </c>
      <c r="S2341" s="6">
        <f>COUNTIF(Customer_Churn_Records!$B$2:$B$10000,Customer_Churn_Records!$B2341)</f>
        <v>1</v>
      </c>
      <c r="T2341" s="6">
        <f>ROUNDUP(Customer_Churn_Records!$G2341,0)</f>
        <v>34</v>
      </c>
      <c r="U2341" s="6" t="str">
        <f t="array" ref="U2341">IFS(Customer_Churn_Records!$T2341&lt;30,"young",Customer_Churn_Records!$T2341&lt;50,"middle-aged",Customer_Churn_Records!$T2341&lt;100,"old")</f>
        <v>middle-aged</v>
      </c>
      <c r="V2341" s="8" t="str">
        <f t="array" ref="V2341">IFS(Customer_Churn_Records!$D2341&lt;701,"less-score",Customer_Churn_Records!$D2341&lt;851,"high-score")</f>
        <v>high-score</v>
      </c>
      <c r="W2341" s="8" t="str">
        <f t="array" ref="W2341">IF(Customer_Churn_Records!$X2341=0,0,IFS(Customer_Churn_Records!$X2341&lt;100000,"low",Customer_Churn_Records!$X2341&lt;300000,"high"))</f>
        <v>high</v>
      </c>
      <c r="X2341" s="8">
        <f>ROUND(Customer_Churn_Records!$I2341,0)</f>
        <v>129433</v>
      </c>
    </row>
    <row r="2342" ht="14.25" customHeight="1">
      <c r="A2342" s="6">
        <v>8690.0</v>
      </c>
      <c r="B2342" s="6">
        <v>1.5684769E7</v>
      </c>
      <c r="C2342" s="6" t="s">
        <v>6059</v>
      </c>
      <c r="D2342" s="6">
        <v>542.0</v>
      </c>
      <c r="E2342" s="6" t="s">
        <v>7</v>
      </c>
      <c r="F2342" s="6" t="s">
        <v>11</v>
      </c>
      <c r="G2342" s="7" t="s">
        <v>1803</v>
      </c>
      <c r="H2342" s="6">
        <v>10.0</v>
      </c>
      <c r="I2342" s="6" t="s">
        <v>6060</v>
      </c>
      <c r="J2342" s="6">
        <v>1.0</v>
      </c>
      <c r="K2342" s="6">
        <v>0.0</v>
      </c>
      <c r="L2342" s="6">
        <v>1.0</v>
      </c>
      <c r="M2342" s="6" t="s">
        <v>6061</v>
      </c>
      <c r="N2342" s="6">
        <v>0.0</v>
      </c>
      <c r="O2342" s="6">
        <v>0.0</v>
      </c>
      <c r="P2342" s="6">
        <v>5.0</v>
      </c>
      <c r="Q2342" s="6" t="s">
        <v>49</v>
      </c>
      <c r="R2342" s="6">
        <v>521.0</v>
      </c>
      <c r="S2342" s="6">
        <f>COUNTIF(Customer_Churn_Records!$B$2:$B$10000,Customer_Churn_Records!$B2342)</f>
        <v>1</v>
      </c>
      <c r="T2342" s="6">
        <f>ROUNDUP(Customer_Churn_Records!$G2342,0)</f>
        <v>67</v>
      </c>
      <c r="U2342" s="6" t="str">
        <f t="array" ref="U2342">IFS(Customer_Churn_Records!$T2342&lt;30,"young",Customer_Churn_Records!$T2342&lt;50,"middle-aged",Customer_Churn_Records!$T2342&lt;100,"old")</f>
        <v>old</v>
      </c>
      <c r="V2342" s="8" t="str">
        <f t="array" ref="V2342">IFS(Customer_Churn_Records!$D2342&lt;701,"less-score",Customer_Churn_Records!$D2342&lt;851,"high-score")</f>
        <v>less-score</v>
      </c>
      <c r="W2342" s="8" t="str">
        <f t="array" ref="W2342">IF(Customer_Churn_Records!$X2342=0,0,IFS(Customer_Churn_Records!$X2342&lt;100000,"low",Customer_Churn_Records!$X2342&lt;300000,"high"))</f>
        <v>high</v>
      </c>
      <c r="X2342" s="8">
        <f>ROUND(Customer_Churn_Records!$I2342,0)</f>
        <v>129431</v>
      </c>
    </row>
    <row r="2343" ht="14.25" customHeight="1">
      <c r="A2343" s="6">
        <v>3606.0</v>
      </c>
      <c r="B2343" s="6">
        <v>1.5788683E7</v>
      </c>
      <c r="C2343" s="6" t="s">
        <v>152</v>
      </c>
      <c r="D2343" s="6">
        <v>588.0</v>
      </c>
      <c r="E2343" s="6" t="s">
        <v>8</v>
      </c>
      <c r="F2343" s="6" t="s">
        <v>10</v>
      </c>
      <c r="G2343" s="7" t="s">
        <v>140</v>
      </c>
      <c r="H2343" s="6">
        <v>10.0</v>
      </c>
      <c r="I2343" s="6" t="s">
        <v>6062</v>
      </c>
      <c r="J2343" s="6">
        <v>1.0</v>
      </c>
      <c r="K2343" s="6">
        <v>1.0</v>
      </c>
      <c r="L2343" s="6">
        <v>0.0</v>
      </c>
      <c r="M2343" s="6" t="s">
        <v>6063</v>
      </c>
      <c r="N2343" s="6">
        <v>0.0</v>
      </c>
      <c r="O2343" s="6">
        <v>0.0</v>
      </c>
      <c r="P2343" s="6">
        <v>3.0</v>
      </c>
      <c r="Q2343" s="6" t="s">
        <v>58</v>
      </c>
      <c r="R2343" s="6">
        <v>300.0</v>
      </c>
      <c r="S2343" s="6">
        <f>COUNTIF(Customer_Churn_Records!$B$2:$B$10000,Customer_Churn_Records!$B2343)</f>
        <v>1</v>
      </c>
      <c r="T2343" s="6">
        <f>ROUNDUP(Customer_Churn_Records!$G2343,0)</f>
        <v>34</v>
      </c>
      <c r="U2343" s="6" t="str">
        <f t="array" ref="U2343">IFS(Customer_Churn_Records!$T2343&lt;30,"young",Customer_Churn_Records!$T2343&lt;50,"middle-aged",Customer_Churn_Records!$T2343&lt;100,"old")</f>
        <v>middle-aged</v>
      </c>
      <c r="V2343" s="8" t="str">
        <f t="array" ref="V2343">IFS(Customer_Churn_Records!$D2343&lt;701,"less-score",Customer_Churn_Records!$D2343&lt;851,"high-score")</f>
        <v>less-score</v>
      </c>
      <c r="W2343" s="8" t="str">
        <f t="array" ref="W2343">IF(Customer_Churn_Records!$X2343=0,0,IFS(Customer_Churn_Records!$X2343&lt;100000,"low",Customer_Churn_Records!$X2343&lt;300000,"high"))</f>
        <v>high</v>
      </c>
      <c r="X2343" s="8">
        <f>ROUND(Customer_Churn_Records!$I2343,0)</f>
        <v>129418</v>
      </c>
    </row>
    <row r="2344" ht="14.25" customHeight="1">
      <c r="A2344" s="6">
        <v>4177.0</v>
      </c>
      <c r="B2344" s="6">
        <v>1.5579808E7</v>
      </c>
      <c r="C2344" s="6" t="s">
        <v>6064</v>
      </c>
      <c r="D2344" s="6">
        <v>754.0</v>
      </c>
      <c r="E2344" s="6" t="s">
        <v>8</v>
      </c>
      <c r="F2344" s="6" t="s">
        <v>10</v>
      </c>
      <c r="G2344" s="7" t="s">
        <v>107</v>
      </c>
      <c r="H2344" s="6">
        <v>8.0</v>
      </c>
      <c r="I2344" s="6" t="s">
        <v>6065</v>
      </c>
      <c r="J2344" s="6">
        <v>1.0</v>
      </c>
      <c r="K2344" s="6">
        <v>1.0</v>
      </c>
      <c r="L2344" s="6">
        <v>1.0</v>
      </c>
      <c r="M2344" s="6" t="s">
        <v>6066</v>
      </c>
      <c r="N2344" s="6">
        <v>0.0</v>
      </c>
      <c r="O2344" s="6">
        <v>0.0</v>
      </c>
      <c r="P2344" s="6">
        <v>2.0</v>
      </c>
      <c r="Q2344" s="6" t="s">
        <v>49</v>
      </c>
      <c r="R2344" s="6">
        <v>591.0</v>
      </c>
      <c r="S2344" s="6">
        <f>COUNTIF(Customer_Churn_Records!$B$2:$B$10000,Customer_Churn_Records!$B2344)</f>
        <v>1</v>
      </c>
      <c r="T2344" s="6">
        <f>ROUNDUP(Customer_Churn_Records!$G2344,0)</f>
        <v>39</v>
      </c>
      <c r="U2344" s="6" t="str">
        <f t="array" ref="U2344">IFS(Customer_Churn_Records!$T2344&lt;30,"young",Customer_Churn_Records!$T2344&lt;50,"middle-aged",Customer_Churn_Records!$T2344&lt;100,"old")</f>
        <v>middle-aged</v>
      </c>
      <c r="V2344" s="8" t="str">
        <f t="array" ref="V2344">IFS(Customer_Churn_Records!$D2344&lt;701,"less-score",Customer_Churn_Records!$D2344&lt;851,"high-score")</f>
        <v>high-score</v>
      </c>
      <c r="W2344" s="8" t="str">
        <f t="array" ref="W2344">IF(Customer_Churn_Records!$X2344=0,0,IFS(Customer_Churn_Records!$X2344&lt;100000,"low",Customer_Churn_Records!$X2344&lt;300000,"high"))</f>
        <v>high</v>
      </c>
      <c r="X2344" s="8">
        <f>ROUND(Customer_Churn_Records!$I2344,0)</f>
        <v>129402</v>
      </c>
    </row>
    <row r="2345" ht="14.25" customHeight="1">
      <c r="A2345" s="6">
        <v>3080.0</v>
      </c>
      <c r="B2345" s="6">
        <v>1.5774727E7</v>
      </c>
      <c r="C2345" s="6" t="s">
        <v>2490</v>
      </c>
      <c r="D2345" s="6">
        <v>757.0</v>
      </c>
      <c r="E2345" s="6" t="s">
        <v>8</v>
      </c>
      <c r="F2345" s="6" t="s">
        <v>10</v>
      </c>
      <c r="G2345" s="7" t="s">
        <v>140</v>
      </c>
      <c r="H2345" s="6">
        <v>1.0</v>
      </c>
      <c r="I2345" s="6" t="s">
        <v>6067</v>
      </c>
      <c r="J2345" s="6">
        <v>2.0</v>
      </c>
      <c r="K2345" s="6">
        <v>0.0</v>
      </c>
      <c r="L2345" s="6">
        <v>0.0</v>
      </c>
      <c r="M2345" s="6" t="s">
        <v>6068</v>
      </c>
      <c r="N2345" s="6">
        <v>0.0</v>
      </c>
      <c r="O2345" s="6">
        <v>0.0</v>
      </c>
      <c r="P2345" s="6">
        <v>4.0</v>
      </c>
      <c r="Q2345" s="6" t="s">
        <v>79</v>
      </c>
      <c r="R2345" s="6">
        <v>276.0</v>
      </c>
      <c r="S2345" s="6">
        <f>COUNTIF(Customer_Churn_Records!$B$2:$B$10000,Customer_Churn_Records!$B2345)</f>
        <v>1</v>
      </c>
      <c r="T2345" s="6">
        <f>ROUNDUP(Customer_Churn_Records!$G2345,0)</f>
        <v>34</v>
      </c>
      <c r="U2345" s="6" t="str">
        <f t="array" ref="U2345">IFS(Customer_Churn_Records!$T2345&lt;30,"young",Customer_Churn_Records!$T2345&lt;50,"middle-aged",Customer_Churn_Records!$T2345&lt;100,"old")</f>
        <v>middle-aged</v>
      </c>
      <c r="V2345" s="8" t="str">
        <f t="array" ref="V2345">IFS(Customer_Churn_Records!$D2345&lt;701,"less-score",Customer_Churn_Records!$D2345&lt;851,"high-score")</f>
        <v>high-score</v>
      </c>
      <c r="W2345" s="8" t="str">
        <f t="array" ref="W2345">IF(Customer_Churn_Records!$X2345=0,0,IFS(Customer_Churn_Records!$X2345&lt;100000,"low",Customer_Churn_Records!$X2345&lt;300000,"high"))</f>
        <v>high</v>
      </c>
      <c r="X2345" s="8">
        <f>ROUND(Customer_Churn_Records!$I2345,0)</f>
        <v>129398</v>
      </c>
    </row>
    <row r="2346" ht="14.25" customHeight="1">
      <c r="A2346" s="6">
        <v>9514.0</v>
      </c>
      <c r="B2346" s="6">
        <v>1.5566378E7</v>
      </c>
      <c r="C2346" s="6" t="s">
        <v>6069</v>
      </c>
      <c r="D2346" s="6">
        <v>515.0</v>
      </c>
      <c r="E2346" s="6" t="s">
        <v>7</v>
      </c>
      <c r="F2346" s="6" t="s">
        <v>11</v>
      </c>
      <c r="G2346" s="7" t="s">
        <v>68</v>
      </c>
      <c r="H2346" s="6">
        <v>5.0</v>
      </c>
      <c r="I2346" s="6" t="s">
        <v>6070</v>
      </c>
      <c r="J2346" s="6">
        <v>1.0</v>
      </c>
      <c r="K2346" s="6">
        <v>0.0</v>
      </c>
      <c r="L2346" s="6">
        <v>1.0</v>
      </c>
      <c r="M2346" s="6" t="s">
        <v>6071</v>
      </c>
      <c r="N2346" s="6">
        <v>1.0</v>
      </c>
      <c r="O2346" s="6">
        <v>1.0</v>
      </c>
      <c r="P2346" s="6">
        <v>3.0</v>
      </c>
      <c r="Q2346" s="6" t="s">
        <v>44</v>
      </c>
      <c r="R2346" s="6">
        <v>269.0</v>
      </c>
      <c r="S2346" s="6">
        <f>COUNTIF(Customer_Churn_Records!$B$2:$B$10000,Customer_Churn_Records!$B2346)</f>
        <v>1</v>
      </c>
      <c r="T2346" s="6">
        <f>ROUNDUP(Customer_Churn_Records!$G2346,0)</f>
        <v>48</v>
      </c>
      <c r="U2346" s="6" t="str">
        <f t="array" ref="U2346">IFS(Customer_Churn_Records!$T2346&lt;30,"young",Customer_Churn_Records!$T2346&lt;50,"middle-aged",Customer_Churn_Records!$T2346&lt;100,"old")</f>
        <v>middle-aged</v>
      </c>
      <c r="V2346" s="8" t="str">
        <f t="array" ref="V2346">IFS(Customer_Churn_Records!$D2346&lt;701,"less-score",Customer_Churn_Records!$D2346&lt;851,"high-score")</f>
        <v>less-score</v>
      </c>
      <c r="W2346" s="8" t="str">
        <f t="array" ref="W2346">IF(Customer_Churn_Records!$X2346=0,0,IFS(Customer_Churn_Records!$X2346&lt;100000,"low",Customer_Churn_Records!$X2346&lt;300000,"high"))</f>
        <v>high</v>
      </c>
      <c r="X2346" s="8">
        <f>ROUND(Customer_Churn_Records!$I2346,0)</f>
        <v>129388</v>
      </c>
    </row>
    <row r="2347" ht="14.25" customHeight="1">
      <c r="A2347" s="6">
        <v>8410.0</v>
      </c>
      <c r="B2347" s="6">
        <v>1.5590011E7</v>
      </c>
      <c r="C2347" s="6" t="s">
        <v>2455</v>
      </c>
      <c r="D2347" s="6">
        <v>749.0</v>
      </c>
      <c r="E2347" s="6" t="s">
        <v>9</v>
      </c>
      <c r="F2347" s="6" t="s">
        <v>11</v>
      </c>
      <c r="G2347" s="7" t="s">
        <v>41</v>
      </c>
      <c r="H2347" s="6">
        <v>9.0</v>
      </c>
      <c r="I2347" s="6" t="s">
        <v>6072</v>
      </c>
      <c r="J2347" s="6">
        <v>1.0</v>
      </c>
      <c r="K2347" s="6">
        <v>1.0</v>
      </c>
      <c r="L2347" s="6">
        <v>1.0</v>
      </c>
      <c r="M2347" s="6" t="s">
        <v>6073</v>
      </c>
      <c r="N2347" s="6">
        <v>0.0</v>
      </c>
      <c r="O2347" s="6">
        <v>0.0</v>
      </c>
      <c r="P2347" s="6">
        <v>4.0</v>
      </c>
      <c r="Q2347" s="6" t="s">
        <v>58</v>
      </c>
      <c r="R2347" s="6">
        <v>633.0</v>
      </c>
      <c r="S2347" s="6">
        <f>COUNTIF(Customer_Churn_Records!$B$2:$B$10000,Customer_Churn_Records!$B2347)</f>
        <v>1</v>
      </c>
      <c r="T2347" s="6">
        <f>ROUNDUP(Customer_Churn_Records!$G2347,0)</f>
        <v>38</v>
      </c>
      <c r="U2347" s="6" t="str">
        <f t="array" ref="U2347">IFS(Customer_Churn_Records!$T2347&lt;30,"young",Customer_Churn_Records!$T2347&lt;50,"middle-aged",Customer_Churn_Records!$T2347&lt;100,"old")</f>
        <v>middle-aged</v>
      </c>
      <c r="V2347" s="8" t="str">
        <f t="array" ref="V2347">IFS(Customer_Churn_Records!$D2347&lt;701,"less-score",Customer_Churn_Records!$D2347&lt;851,"high-score")</f>
        <v>high-score</v>
      </c>
      <c r="W2347" s="8" t="str">
        <f t="array" ref="W2347">IF(Customer_Churn_Records!$X2347=0,0,IFS(Customer_Churn_Records!$X2347&lt;100000,"low",Customer_Churn_Records!$X2347&lt;300000,"high"))</f>
        <v>high</v>
      </c>
      <c r="X2347" s="8">
        <f>ROUND(Customer_Churn_Records!$I2347,0)</f>
        <v>129378</v>
      </c>
    </row>
    <row r="2348" ht="14.25" customHeight="1">
      <c r="A2348" s="6">
        <v>2286.0</v>
      </c>
      <c r="B2348" s="6">
        <v>1.5783615E7</v>
      </c>
      <c r="C2348" s="6" t="s">
        <v>2768</v>
      </c>
      <c r="D2348" s="6">
        <v>630.0</v>
      </c>
      <c r="E2348" s="6" t="s">
        <v>8</v>
      </c>
      <c r="F2348" s="6" t="s">
        <v>11</v>
      </c>
      <c r="G2348" s="7" t="s">
        <v>156</v>
      </c>
      <c r="H2348" s="6">
        <v>3.0</v>
      </c>
      <c r="I2348" s="6" t="s">
        <v>6074</v>
      </c>
      <c r="J2348" s="6">
        <v>4.0</v>
      </c>
      <c r="K2348" s="6">
        <v>1.0</v>
      </c>
      <c r="L2348" s="6">
        <v>1.0</v>
      </c>
      <c r="M2348" s="6" t="s">
        <v>6075</v>
      </c>
      <c r="N2348" s="6">
        <v>1.0</v>
      </c>
      <c r="O2348" s="6">
        <v>1.0</v>
      </c>
      <c r="P2348" s="6">
        <v>1.0</v>
      </c>
      <c r="Q2348" s="6" t="s">
        <v>49</v>
      </c>
      <c r="R2348" s="6">
        <v>712.0</v>
      </c>
      <c r="S2348" s="6">
        <f>COUNTIF(Customer_Churn_Records!$B$2:$B$10000,Customer_Churn_Records!$B2348)</f>
        <v>1</v>
      </c>
      <c r="T2348" s="6">
        <f>ROUNDUP(Customer_Churn_Records!$G2348,0)</f>
        <v>50</v>
      </c>
      <c r="U2348" s="6" t="str">
        <f t="array" ref="U2348">IFS(Customer_Churn_Records!$T2348&lt;30,"young",Customer_Churn_Records!$T2348&lt;50,"middle-aged",Customer_Churn_Records!$T2348&lt;100,"old")</f>
        <v>old</v>
      </c>
      <c r="V2348" s="8" t="str">
        <f t="array" ref="V2348">IFS(Customer_Churn_Records!$D2348&lt;701,"less-score",Customer_Churn_Records!$D2348&lt;851,"high-score")</f>
        <v>less-score</v>
      </c>
      <c r="W2348" s="8" t="str">
        <f t="array" ref="W2348">IF(Customer_Churn_Records!$X2348=0,0,IFS(Customer_Churn_Records!$X2348&lt;100000,"low",Customer_Churn_Records!$X2348&lt;300000,"high"))</f>
        <v>high</v>
      </c>
      <c r="X2348" s="8">
        <f>ROUND(Customer_Churn_Records!$I2348,0)</f>
        <v>129371</v>
      </c>
    </row>
    <row r="2349" ht="14.25" customHeight="1">
      <c r="A2349" s="6">
        <v>6767.0</v>
      </c>
      <c r="B2349" s="6">
        <v>1.559351E7</v>
      </c>
      <c r="C2349" s="6" t="s">
        <v>3509</v>
      </c>
      <c r="D2349" s="6">
        <v>638.0</v>
      </c>
      <c r="E2349" s="6" t="s">
        <v>8</v>
      </c>
      <c r="F2349" s="6" t="s">
        <v>10</v>
      </c>
      <c r="G2349" s="7" t="s">
        <v>103</v>
      </c>
      <c r="H2349" s="6">
        <v>5.0</v>
      </c>
      <c r="I2349" s="6" t="s">
        <v>6076</v>
      </c>
      <c r="J2349" s="6">
        <v>1.0</v>
      </c>
      <c r="K2349" s="6">
        <v>1.0</v>
      </c>
      <c r="L2349" s="6">
        <v>1.0</v>
      </c>
      <c r="M2349" s="6" t="s">
        <v>6077</v>
      </c>
      <c r="N2349" s="6">
        <v>1.0</v>
      </c>
      <c r="O2349" s="6">
        <v>1.0</v>
      </c>
      <c r="P2349" s="6">
        <v>4.0</v>
      </c>
      <c r="Q2349" s="6" t="s">
        <v>58</v>
      </c>
      <c r="R2349" s="6">
        <v>899.0</v>
      </c>
      <c r="S2349" s="6">
        <f>COUNTIF(Customer_Churn_Records!$B$2:$B$10000,Customer_Churn_Records!$B2349)</f>
        <v>1</v>
      </c>
      <c r="T2349" s="6">
        <f>ROUNDUP(Customer_Churn_Records!$G2349,0)</f>
        <v>33</v>
      </c>
      <c r="U2349" s="6" t="str">
        <f t="array" ref="U2349">IFS(Customer_Churn_Records!$T2349&lt;30,"young",Customer_Churn_Records!$T2349&lt;50,"middle-aged",Customer_Churn_Records!$T2349&lt;100,"old")</f>
        <v>middle-aged</v>
      </c>
      <c r="V2349" s="8" t="str">
        <f t="array" ref="V2349">IFS(Customer_Churn_Records!$D2349&lt;701,"less-score",Customer_Churn_Records!$D2349&lt;851,"high-score")</f>
        <v>less-score</v>
      </c>
      <c r="W2349" s="8" t="str">
        <f t="array" ref="W2349">IF(Customer_Churn_Records!$X2349=0,0,IFS(Customer_Churn_Records!$X2349&lt;100000,"low",Customer_Churn_Records!$X2349&lt;300000,"high"))</f>
        <v>high</v>
      </c>
      <c r="X2349" s="8">
        <f>ROUND(Customer_Churn_Records!$I2349,0)</f>
        <v>129336</v>
      </c>
    </row>
    <row r="2350" ht="14.25" customHeight="1">
      <c r="A2350" s="6">
        <v>7332.0</v>
      </c>
      <c r="B2350" s="6">
        <v>1.5773869E7</v>
      </c>
      <c r="C2350" s="6" t="s">
        <v>524</v>
      </c>
      <c r="D2350" s="6">
        <v>797.0</v>
      </c>
      <c r="E2350" s="6" t="s">
        <v>9</v>
      </c>
      <c r="F2350" s="6" t="s">
        <v>11</v>
      </c>
      <c r="G2350" s="7" t="s">
        <v>274</v>
      </c>
      <c r="H2350" s="6">
        <v>4.0</v>
      </c>
      <c r="I2350" s="6" t="s">
        <v>6078</v>
      </c>
      <c r="J2350" s="6">
        <v>1.0</v>
      </c>
      <c r="K2350" s="6">
        <v>1.0</v>
      </c>
      <c r="L2350" s="6">
        <v>1.0</v>
      </c>
      <c r="M2350" s="6" t="s">
        <v>6079</v>
      </c>
      <c r="N2350" s="6">
        <v>0.0</v>
      </c>
      <c r="O2350" s="6">
        <v>0.0</v>
      </c>
      <c r="P2350" s="6">
        <v>3.0</v>
      </c>
      <c r="Q2350" s="6" t="s">
        <v>49</v>
      </c>
      <c r="R2350" s="6">
        <v>245.0</v>
      </c>
      <c r="S2350" s="6">
        <f>COUNTIF(Customer_Churn_Records!$B$2:$B$10000,Customer_Churn_Records!$B2350)</f>
        <v>1</v>
      </c>
      <c r="T2350" s="6">
        <f>ROUNDUP(Customer_Churn_Records!$G2350,0)</f>
        <v>59</v>
      </c>
      <c r="U2350" s="6" t="str">
        <f t="array" ref="U2350">IFS(Customer_Churn_Records!$T2350&lt;30,"young",Customer_Churn_Records!$T2350&lt;50,"middle-aged",Customer_Churn_Records!$T2350&lt;100,"old")</f>
        <v>old</v>
      </c>
      <c r="V2350" s="8" t="str">
        <f t="array" ref="V2350">IFS(Customer_Churn_Records!$D2350&lt;701,"less-score",Customer_Churn_Records!$D2350&lt;851,"high-score")</f>
        <v>high-score</v>
      </c>
      <c r="W2350" s="8" t="str">
        <f t="array" ref="W2350">IF(Customer_Churn_Records!$X2350=0,0,IFS(Customer_Churn_Records!$X2350&lt;100000,"low",Customer_Churn_Records!$X2350&lt;300000,"high"))</f>
        <v>high</v>
      </c>
      <c r="X2350" s="8">
        <f>ROUND(Customer_Churn_Records!$I2350,0)</f>
        <v>129321</v>
      </c>
    </row>
    <row r="2351" ht="14.25" customHeight="1">
      <c r="A2351" s="6">
        <v>5836.0</v>
      </c>
      <c r="B2351" s="6">
        <v>1.5602479E7</v>
      </c>
      <c r="C2351" s="6" t="s">
        <v>94</v>
      </c>
      <c r="D2351" s="6">
        <v>609.0</v>
      </c>
      <c r="E2351" s="6" t="s">
        <v>9</v>
      </c>
      <c r="F2351" s="6" t="s">
        <v>11</v>
      </c>
      <c r="G2351" s="7" t="s">
        <v>72</v>
      </c>
      <c r="H2351" s="6">
        <v>5.0</v>
      </c>
      <c r="I2351" s="6" t="s">
        <v>6080</v>
      </c>
      <c r="J2351" s="6">
        <v>1.0</v>
      </c>
      <c r="K2351" s="6">
        <v>1.0</v>
      </c>
      <c r="L2351" s="6">
        <v>1.0</v>
      </c>
      <c r="M2351" s="6" t="s">
        <v>6081</v>
      </c>
      <c r="N2351" s="6">
        <v>0.0</v>
      </c>
      <c r="O2351" s="6">
        <v>0.0</v>
      </c>
      <c r="P2351" s="6">
        <v>3.0</v>
      </c>
      <c r="Q2351" s="6" t="s">
        <v>79</v>
      </c>
      <c r="R2351" s="6">
        <v>922.0</v>
      </c>
      <c r="S2351" s="6">
        <f>COUNTIF(Customer_Churn_Records!$B$2:$B$10000,Customer_Churn_Records!$B2351)</f>
        <v>1</v>
      </c>
      <c r="T2351" s="6">
        <f>ROUNDUP(Customer_Churn_Records!$G2351,0)</f>
        <v>37</v>
      </c>
      <c r="U2351" s="6" t="str">
        <f t="array" ref="U2351">IFS(Customer_Churn_Records!$T2351&lt;30,"young",Customer_Churn_Records!$T2351&lt;50,"middle-aged",Customer_Churn_Records!$T2351&lt;100,"old")</f>
        <v>middle-aged</v>
      </c>
      <c r="V2351" s="8" t="str">
        <f t="array" ref="V2351">IFS(Customer_Churn_Records!$D2351&lt;701,"less-score",Customer_Churn_Records!$D2351&lt;851,"high-score")</f>
        <v>less-score</v>
      </c>
      <c r="W2351" s="8" t="str">
        <f t="array" ref="W2351">IF(Customer_Churn_Records!$X2351=0,0,IFS(Customer_Churn_Records!$X2351&lt;100000,"low",Customer_Churn_Records!$X2351&lt;300000,"high"))</f>
        <v>high</v>
      </c>
      <c r="X2351" s="8">
        <f>ROUND(Customer_Churn_Records!$I2351,0)</f>
        <v>129313</v>
      </c>
    </row>
    <row r="2352" ht="14.25" customHeight="1">
      <c r="A2352" s="6">
        <v>1543.0</v>
      </c>
      <c r="B2352" s="6">
        <v>1.5690678E7</v>
      </c>
      <c r="C2352" s="6" t="s">
        <v>3709</v>
      </c>
      <c r="D2352" s="6">
        <v>530.0</v>
      </c>
      <c r="E2352" s="6" t="s">
        <v>7</v>
      </c>
      <c r="F2352" s="6" t="s">
        <v>10</v>
      </c>
      <c r="G2352" s="7" t="s">
        <v>103</v>
      </c>
      <c r="H2352" s="6">
        <v>4.0</v>
      </c>
      <c r="I2352" s="6" t="s">
        <v>6082</v>
      </c>
      <c r="J2352" s="6">
        <v>1.0</v>
      </c>
      <c r="K2352" s="6">
        <v>1.0</v>
      </c>
      <c r="L2352" s="6">
        <v>1.0</v>
      </c>
      <c r="M2352" s="6" t="s">
        <v>6083</v>
      </c>
      <c r="N2352" s="6">
        <v>0.0</v>
      </c>
      <c r="O2352" s="6">
        <v>0.0</v>
      </c>
      <c r="P2352" s="6">
        <v>5.0</v>
      </c>
      <c r="Q2352" s="6" t="s">
        <v>79</v>
      </c>
      <c r="R2352" s="6">
        <v>741.0</v>
      </c>
      <c r="S2352" s="6">
        <f>COUNTIF(Customer_Churn_Records!$B$2:$B$10000,Customer_Churn_Records!$B2352)</f>
        <v>1</v>
      </c>
      <c r="T2352" s="6">
        <f>ROUNDUP(Customer_Churn_Records!$G2352,0)</f>
        <v>33</v>
      </c>
      <c r="U2352" s="6" t="str">
        <f t="array" ref="U2352">IFS(Customer_Churn_Records!$T2352&lt;30,"young",Customer_Churn_Records!$T2352&lt;50,"middle-aged",Customer_Churn_Records!$T2352&lt;100,"old")</f>
        <v>middle-aged</v>
      </c>
      <c r="V2352" s="8" t="str">
        <f t="array" ref="V2352">IFS(Customer_Churn_Records!$D2352&lt;701,"less-score",Customer_Churn_Records!$D2352&lt;851,"high-score")</f>
        <v>less-score</v>
      </c>
      <c r="W2352" s="8" t="str">
        <f t="array" ref="W2352">IF(Customer_Churn_Records!$X2352=0,0,IFS(Customer_Churn_Records!$X2352&lt;100000,"low",Customer_Churn_Records!$X2352&lt;300000,"high"))</f>
        <v>high</v>
      </c>
      <c r="X2352" s="8">
        <f>ROUND(Customer_Churn_Records!$I2352,0)</f>
        <v>129307</v>
      </c>
    </row>
    <row r="2353" ht="14.25" customHeight="1">
      <c r="A2353" s="6">
        <v>7775.0</v>
      </c>
      <c r="B2353" s="6">
        <v>1.5609928E7</v>
      </c>
      <c r="C2353" s="6" t="s">
        <v>2867</v>
      </c>
      <c r="D2353" s="6">
        <v>850.0</v>
      </c>
      <c r="E2353" s="6" t="s">
        <v>8</v>
      </c>
      <c r="F2353" s="6" t="s">
        <v>11</v>
      </c>
      <c r="G2353" s="7" t="s">
        <v>76</v>
      </c>
      <c r="H2353" s="6">
        <v>5.0</v>
      </c>
      <c r="I2353" s="6" t="s">
        <v>6084</v>
      </c>
      <c r="J2353" s="6">
        <v>2.0</v>
      </c>
      <c r="K2353" s="6">
        <v>0.0</v>
      </c>
      <c r="L2353" s="6">
        <v>1.0</v>
      </c>
      <c r="M2353" s="6" t="s">
        <v>6085</v>
      </c>
      <c r="N2353" s="6">
        <v>0.0</v>
      </c>
      <c r="O2353" s="6">
        <v>0.0</v>
      </c>
      <c r="P2353" s="6">
        <v>4.0</v>
      </c>
      <c r="Q2353" s="6" t="s">
        <v>79</v>
      </c>
      <c r="R2353" s="6">
        <v>615.0</v>
      </c>
      <c r="S2353" s="6">
        <f>COUNTIF(Customer_Churn_Records!$B$2:$B$10000,Customer_Churn_Records!$B2353)</f>
        <v>1</v>
      </c>
      <c r="T2353" s="6">
        <f>ROUNDUP(Customer_Churn_Records!$G2353,0)</f>
        <v>43</v>
      </c>
      <c r="U2353" s="6" t="str">
        <f t="array" ref="U2353">IFS(Customer_Churn_Records!$T2353&lt;30,"young",Customer_Churn_Records!$T2353&lt;50,"middle-aged",Customer_Churn_Records!$T2353&lt;100,"old")</f>
        <v>middle-aged</v>
      </c>
      <c r="V2353" s="8" t="str">
        <f t="array" ref="V2353">IFS(Customer_Churn_Records!$D2353&lt;701,"less-score",Customer_Churn_Records!$D2353&lt;851,"high-score")</f>
        <v>high-score</v>
      </c>
      <c r="W2353" s="8" t="str">
        <f t="array" ref="W2353">IF(Customer_Churn_Records!$X2353=0,0,IFS(Customer_Churn_Records!$X2353&lt;100000,"low",Customer_Churn_Records!$X2353&lt;300000,"high"))</f>
        <v>high</v>
      </c>
      <c r="X2353" s="8">
        <f>ROUND(Customer_Churn_Records!$I2353,0)</f>
        <v>129305</v>
      </c>
    </row>
    <row r="2354" ht="14.25" customHeight="1">
      <c r="A2354" s="6">
        <v>5895.0</v>
      </c>
      <c r="B2354" s="6">
        <v>1.5648067E7</v>
      </c>
      <c r="C2354" s="6" t="s">
        <v>3528</v>
      </c>
      <c r="D2354" s="6">
        <v>583.0</v>
      </c>
      <c r="E2354" s="6" t="s">
        <v>7</v>
      </c>
      <c r="F2354" s="6" t="s">
        <v>11</v>
      </c>
      <c r="G2354" s="7" t="s">
        <v>107</v>
      </c>
      <c r="H2354" s="6">
        <v>1.0</v>
      </c>
      <c r="I2354" s="6" t="s">
        <v>6086</v>
      </c>
      <c r="J2354" s="6">
        <v>2.0</v>
      </c>
      <c r="K2354" s="6">
        <v>1.0</v>
      </c>
      <c r="L2354" s="6">
        <v>0.0</v>
      </c>
      <c r="M2354" s="6" t="s">
        <v>6087</v>
      </c>
      <c r="N2354" s="6">
        <v>0.0</v>
      </c>
      <c r="O2354" s="6">
        <v>0.0</v>
      </c>
      <c r="P2354" s="6">
        <v>1.0</v>
      </c>
      <c r="Q2354" s="6" t="s">
        <v>58</v>
      </c>
      <c r="R2354" s="6">
        <v>378.0</v>
      </c>
      <c r="S2354" s="6">
        <f>COUNTIF(Customer_Churn_Records!$B$2:$B$10000,Customer_Churn_Records!$B2354)</f>
        <v>1</v>
      </c>
      <c r="T2354" s="6">
        <f>ROUNDUP(Customer_Churn_Records!$G2354,0)</f>
        <v>39</v>
      </c>
      <c r="U2354" s="6" t="str">
        <f t="array" ref="U2354">IFS(Customer_Churn_Records!$T2354&lt;30,"young",Customer_Churn_Records!$T2354&lt;50,"middle-aged",Customer_Churn_Records!$T2354&lt;100,"old")</f>
        <v>middle-aged</v>
      </c>
      <c r="V2354" s="8" t="str">
        <f t="array" ref="V2354">IFS(Customer_Churn_Records!$D2354&lt;701,"less-score",Customer_Churn_Records!$D2354&lt;851,"high-score")</f>
        <v>less-score</v>
      </c>
      <c r="W2354" s="8" t="str">
        <f t="array" ref="W2354">IF(Customer_Churn_Records!$X2354=0,0,IFS(Customer_Churn_Records!$X2354&lt;100000,"low",Customer_Churn_Records!$X2354&lt;300000,"high"))</f>
        <v>high</v>
      </c>
      <c r="X2354" s="8">
        <f>ROUND(Customer_Churn_Records!$I2354,0)</f>
        <v>129299</v>
      </c>
    </row>
    <row r="2355" ht="14.25" customHeight="1">
      <c r="A2355" s="6">
        <v>1647.0</v>
      </c>
      <c r="B2355" s="6">
        <v>1.5651533E7</v>
      </c>
      <c r="C2355" s="6" t="s">
        <v>2166</v>
      </c>
      <c r="D2355" s="6">
        <v>570.0</v>
      </c>
      <c r="E2355" s="6" t="s">
        <v>8</v>
      </c>
      <c r="F2355" s="6" t="s">
        <v>10</v>
      </c>
      <c r="G2355" s="7" t="s">
        <v>156</v>
      </c>
      <c r="H2355" s="6">
        <v>5.0</v>
      </c>
      <c r="I2355" s="6" t="s">
        <v>6088</v>
      </c>
      <c r="J2355" s="6">
        <v>1.0</v>
      </c>
      <c r="K2355" s="6">
        <v>1.0</v>
      </c>
      <c r="L2355" s="6">
        <v>0.0</v>
      </c>
      <c r="M2355" s="6" t="s">
        <v>6089</v>
      </c>
      <c r="N2355" s="6">
        <v>1.0</v>
      </c>
      <c r="O2355" s="6">
        <v>1.0</v>
      </c>
      <c r="P2355" s="6">
        <v>4.0</v>
      </c>
      <c r="Q2355" s="6" t="s">
        <v>58</v>
      </c>
      <c r="R2355" s="6">
        <v>988.0</v>
      </c>
      <c r="S2355" s="6">
        <f>COUNTIF(Customer_Churn_Records!$B$2:$B$10000,Customer_Churn_Records!$B2355)</f>
        <v>1</v>
      </c>
      <c r="T2355" s="6">
        <f>ROUNDUP(Customer_Churn_Records!$G2355,0)</f>
        <v>50</v>
      </c>
      <c r="U2355" s="6" t="str">
        <f t="array" ref="U2355">IFS(Customer_Churn_Records!$T2355&lt;30,"young",Customer_Churn_Records!$T2355&lt;50,"middle-aged",Customer_Churn_Records!$T2355&lt;100,"old")</f>
        <v>old</v>
      </c>
      <c r="V2355" s="8" t="str">
        <f t="array" ref="V2355">IFS(Customer_Churn_Records!$D2355&lt;701,"less-score",Customer_Churn_Records!$D2355&lt;851,"high-score")</f>
        <v>less-score</v>
      </c>
      <c r="W2355" s="8" t="str">
        <f t="array" ref="W2355">IF(Customer_Churn_Records!$X2355=0,0,IFS(Customer_Churn_Records!$X2355&lt;100000,"low",Customer_Churn_Records!$X2355&lt;300000,"high"))</f>
        <v>high</v>
      </c>
      <c r="X2355" s="8">
        <f>ROUND(Customer_Churn_Records!$I2355,0)</f>
        <v>129294</v>
      </c>
    </row>
    <row r="2356" ht="14.25" customHeight="1">
      <c r="A2356" s="6">
        <v>8235.0</v>
      </c>
      <c r="B2356" s="6">
        <v>1.5677796E7</v>
      </c>
      <c r="C2356" s="6" t="s">
        <v>6090</v>
      </c>
      <c r="D2356" s="6">
        <v>766.0</v>
      </c>
      <c r="E2356" s="6" t="s">
        <v>8</v>
      </c>
      <c r="F2356" s="6" t="s">
        <v>11</v>
      </c>
      <c r="G2356" s="7" t="s">
        <v>177</v>
      </c>
      <c r="H2356" s="6">
        <v>9.0</v>
      </c>
      <c r="I2356" s="6" t="s">
        <v>6091</v>
      </c>
      <c r="J2356" s="6">
        <v>1.0</v>
      </c>
      <c r="K2356" s="6">
        <v>1.0</v>
      </c>
      <c r="L2356" s="6">
        <v>0.0</v>
      </c>
      <c r="M2356" s="6" t="s">
        <v>6092</v>
      </c>
      <c r="N2356" s="6">
        <v>1.0</v>
      </c>
      <c r="O2356" s="6">
        <v>1.0</v>
      </c>
      <c r="P2356" s="6">
        <v>4.0</v>
      </c>
      <c r="Q2356" s="6" t="s">
        <v>79</v>
      </c>
      <c r="R2356" s="6">
        <v>286.0</v>
      </c>
      <c r="S2356" s="6">
        <f>COUNTIF(Customer_Churn_Records!$B$2:$B$10000,Customer_Churn_Records!$B2356)</f>
        <v>1</v>
      </c>
      <c r="T2356" s="6">
        <f>ROUNDUP(Customer_Churn_Records!$G2356,0)</f>
        <v>47</v>
      </c>
      <c r="U2356" s="6" t="str">
        <f t="array" ref="U2356">IFS(Customer_Churn_Records!$T2356&lt;30,"young",Customer_Churn_Records!$T2356&lt;50,"middle-aged",Customer_Churn_Records!$T2356&lt;100,"old")</f>
        <v>middle-aged</v>
      </c>
      <c r="V2356" s="8" t="str">
        <f t="array" ref="V2356">IFS(Customer_Churn_Records!$D2356&lt;701,"less-score",Customer_Churn_Records!$D2356&lt;851,"high-score")</f>
        <v>high-score</v>
      </c>
      <c r="W2356" s="8" t="str">
        <f t="array" ref="W2356">IF(Customer_Churn_Records!$X2356=0,0,IFS(Customer_Churn_Records!$X2356&lt;100000,"low",Customer_Churn_Records!$X2356&lt;300000,"high"))</f>
        <v>high</v>
      </c>
      <c r="X2356" s="8">
        <f>ROUND(Customer_Churn_Records!$I2356,0)</f>
        <v>129290</v>
      </c>
    </row>
    <row r="2357" ht="14.25" customHeight="1">
      <c r="A2357" s="6">
        <v>3332.0</v>
      </c>
      <c r="B2357" s="6">
        <v>1.5574122E7</v>
      </c>
      <c r="C2357" s="6" t="s">
        <v>2902</v>
      </c>
      <c r="D2357" s="6">
        <v>817.0</v>
      </c>
      <c r="E2357" s="6" t="s">
        <v>7</v>
      </c>
      <c r="F2357" s="6" t="s">
        <v>11</v>
      </c>
      <c r="G2357" s="7" t="s">
        <v>140</v>
      </c>
      <c r="H2357" s="6">
        <v>5.0</v>
      </c>
      <c r="I2357" s="6" t="s">
        <v>6093</v>
      </c>
      <c r="J2357" s="6">
        <v>1.0</v>
      </c>
      <c r="K2357" s="6">
        <v>0.0</v>
      </c>
      <c r="L2357" s="6">
        <v>0.0</v>
      </c>
      <c r="M2357" s="6" t="s">
        <v>6094</v>
      </c>
      <c r="N2357" s="6">
        <v>0.0</v>
      </c>
      <c r="O2357" s="6">
        <v>0.0</v>
      </c>
      <c r="P2357" s="6">
        <v>1.0</v>
      </c>
      <c r="Q2357" s="6" t="s">
        <v>58</v>
      </c>
      <c r="R2357" s="6">
        <v>703.0</v>
      </c>
      <c r="S2357" s="6">
        <f>COUNTIF(Customer_Churn_Records!$B$2:$B$10000,Customer_Churn_Records!$B2357)</f>
        <v>1</v>
      </c>
      <c r="T2357" s="6">
        <f>ROUNDUP(Customer_Churn_Records!$G2357,0)</f>
        <v>34</v>
      </c>
      <c r="U2357" s="6" t="str">
        <f t="array" ref="U2357">IFS(Customer_Churn_Records!$T2357&lt;30,"young",Customer_Churn_Records!$T2357&lt;50,"middle-aged",Customer_Churn_Records!$T2357&lt;100,"old")</f>
        <v>middle-aged</v>
      </c>
      <c r="V2357" s="8" t="str">
        <f t="array" ref="V2357">IFS(Customer_Churn_Records!$D2357&lt;701,"less-score",Customer_Churn_Records!$D2357&lt;851,"high-score")</f>
        <v>high-score</v>
      </c>
      <c r="W2357" s="8" t="str">
        <f t="array" ref="W2357">IF(Customer_Churn_Records!$X2357=0,0,IFS(Customer_Churn_Records!$X2357&lt;100000,"low",Customer_Churn_Records!$X2357&lt;300000,"high"))</f>
        <v>high</v>
      </c>
      <c r="X2357" s="8">
        <f>ROUND(Customer_Churn_Records!$I2357,0)</f>
        <v>129278</v>
      </c>
    </row>
    <row r="2358" ht="14.25" customHeight="1">
      <c r="A2358" s="6">
        <v>3496.0</v>
      </c>
      <c r="B2358" s="6">
        <v>1.5787161E7</v>
      </c>
      <c r="C2358" s="6" t="s">
        <v>467</v>
      </c>
      <c r="D2358" s="6">
        <v>591.0</v>
      </c>
      <c r="E2358" s="6" t="s">
        <v>8</v>
      </c>
      <c r="F2358" s="6" t="s">
        <v>11</v>
      </c>
      <c r="G2358" s="7" t="s">
        <v>258</v>
      </c>
      <c r="H2358" s="6">
        <v>4.0</v>
      </c>
      <c r="I2358" s="6" t="s">
        <v>6095</v>
      </c>
      <c r="J2358" s="6">
        <v>1.0</v>
      </c>
      <c r="K2358" s="6">
        <v>1.0</v>
      </c>
      <c r="L2358" s="6">
        <v>0.0</v>
      </c>
      <c r="M2358" s="6" t="s">
        <v>6096</v>
      </c>
      <c r="N2358" s="6">
        <v>0.0</v>
      </c>
      <c r="O2358" s="6">
        <v>0.0</v>
      </c>
      <c r="P2358" s="6">
        <v>1.0</v>
      </c>
      <c r="Q2358" s="6" t="s">
        <v>49</v>
      </c>
      <c r="R2358" s="6">
        <v>290.0</v>
      </c>
      <c r="S2358" s="6">
        <f>COUNTIF(Customer_Churn_Records!$B$2:$B$10000,Customer_Churn_Records!$B2358)</f>
        <v>1</v>
      </c>
      <c r="T2358" s="6">
        <f>ROUNDUP(Customer_Churn_Records!$G2358,0)</f>
        <v>46</v>
      </c>
      <c r="U2358" s="6" t="str">
        <f t="array" ref="U2358">IFS(Customer_Churn_Records!$T2358&lt;30,"young",Customer_Churn_Records!$T2358&lt;50,"middle-aged",Customer_Churn_Records!$T2358&lt;100,"old")</f>
        <v>middle-aged</v>
      </c>
      <c r="V2358" s="8" t="str">
        <f t="array" ref="V2358">IFS(Customer_Churn_Records!$D2358&lt;701,"less-score",Customer_Churn_Records!$D2358&lt;851,"high-score")</f>
        <v>less-score</v>
      </c>
      <c r="W2358" s="8" t="str">
        <f t="array" ref="W2358">IF(Customer_Churn_Records!$X2358=0,0,IFS(Customer_Churn_Records!$X2358&lt;100000,"low",Customer_Churn_Records!$X2358&lt;300000,"high"))</f>
        <v>high</v>
      </c>
      <c r="X2358" s="8">
        <f>ROUND(Customer_Churn_Records!$I2358,0)</f>
        <v>129269</v>
      </c>
    </row>
    <row r="2359" ht="14.25" customHeight="1">
      <c r="A2359" s="6">
        <v>9416.0</v>
      </c>
      <c r="B2359" s="6">
        <v>1.5750407E7</v>
      </c>
      <c r="C2359" s="6" t="s">
        <v>3319</v>
      </c>
      <c r="D2359" s="6">
        <v>768.0</v>
      </c>
      <c r="E2359" s="6" t="s">
        <v>8</v>
      </c>
      <c r="F2359" s="6" t="s">
        <v>10</v>
      </c>
      <c r="G2359" s="7" t="s">
        <v>76</v>
      </c>
      <c r="H2359" s="6">
        <v>2.0</v>
      </c>
      <c r="I2359" s="6" t="s">
        <v>6097</v>
      </c>
      <c r="J2359" s="6">
        <v>2.0</v>
      </c>
      <c r="K2359" s="6">
        <v>0.0</v>
      </c>
      <c r="L2359" s="6">
        <v>0.0</v>
      </c>
      <c r="M2359" s="6" t="s">
        <v>6098</v>
      </c>
      <c r="N2359" s="6">
        <v>0.0</v>
      </c>
      <c r="O2359" s="6">
        <v>0.0</v>
      </c>
      <c r="P2359" s="6">
        <v>3.0</v>
      </c>
      <c r="Q2359" s="6" t="s">
        <v>44</v>
      </c>
      <c r="R2359" s="6">
        <v>343.0</v>
      </c>
      <c r="S2359" s="6">
        <f>COUNTIF(Customer_Churn_Records!$B$2:$B$10000,Customer_Churn_Records!$B2359)</f>
        <v>1</v>
      </c>
      <c r="T2359" s="6">
        <f>ROUNDUP(Customer_Churn_Records!$G2359,0)</f>
        <v>43</v>
      </c>
      <c r="U2359" s="6" t="str">
        <f t="array" ref="U2359">IFS(Customer_Churn_Records!$T2359&lt;30,"young",Customer_Churn_Records!$T2359&lt;50,"middle-aged",Customer_Churn_Records!$T2359&lt;100,"old")</f>
        <v>middle-aged</v>
      </c>
      <c r="V2359" s="8" t="str">
        <f t="array" ref="V2359">IFS(Customer_Churn_Records!$D2359&lt;701,"less-score",Customer_Churn_Records!$D2359&lt;851,"high-score")</f>
        <v>high-score</v>
      </c>
      <c r="W2359" s="8" t="str">
        <f t="array" ref="W2359">IF(Customer_Churn_Records!$X2359=0,0,IFS(Customer_Churn_Records!$X2359&lt;100000,"low",Customer_Churn_Records!$X2359&lt;300000,"high"))</f>
        <v>high</v>
      </c>
      <c r="X2359" s="8">
        <f>ROUND(Customer_Churn_Records!$I2359,0)</f>
        <v>129264</v>
      </c>
    </row>
    <row r="2360" ht="14.25" customHeight="1">
      <c r="A2360" s="6">
        <v>6818.0</v>
      </c>
      <c r="B2360" s="6">
        <v>1.5593128E7</v>
      </c>
      <c r="C2360" s="6" t="s">
        <v>6099</v>
      </c>
      <c r="D2360" s="6">
        <v>608.0</v>
      </c>
      <c r="E2360" s="6" t="s">
        <v>7</v>
      </c>
      <c r="F2360" s="6" t="s">
        <v>10</v>
      </c>
      <c r="G2360" s="7" t="s">
        <v>95</v>
      </c>
      <c r="H2360" s="6">
        <v>10.0</v>
      </c>
      <c r="I2360" s="6" t="s">
        <v>6100</v>
      </c>
      <c r="J2360" s="6">
        <v>2.0</v>
      </c>
      <c r="K2360" s="6">
        <v>1.0</v>
      </c>
      <c r="L2360" s="6">
        <v>0.0</v>
      </c>
      <c r="M2360" s="6" t="s">
        <v>6101</v>
      </c>
      <c r="N2360" s="6">
        <v>1.0</v>
      </c>
      <c r="O2360" s="6">
        <v>1.0</v>
      </c>
      <c r="P2360" s="6">
        <v>2.0</v>
      </c>
      <c r="Q2360" s="6" t="s">
        <v>79</v>
      </c>
      <c r="R2360" s="6">
        <v>281.0</v>
      </c>
      <c r="S2360" s="6">
        <f>COUNTIF(Customer_Churn_Records!$B$2:$B$10000,Customer_Churn_Records!$B2360)</f>
        <v>1</v>
      </c>
      <c r="T2360" s="6">
        <f>ROUNDUP(Customer_Churn_Records!$G2360,0)</f>
        <v>56</v>
      </c>
      <c r="U2360" s="6" t="str">
        <f t="array" ref="U2360">IFS(Customer_Churn_Records!$T2360&lt;30,"young",Customer_Churn_Records!$T2360&lt;50,"middle-aged",Customer_Churn_Records!$T2360&lt;100,"old")</f>
        <v>old</v>
      </c>
      <c r="V2360" s="8" t="str">
        <f t="array" ref="V2360">IFS(Customer_Churn_Records!$D2360&lt;701,"less-score",Customer_Churn_Records!$D2360&lt;851,"high-score")</f>
        <v>less-score</v>
      </c>
      <c r="W2360" s="8" t="str">
        <f t="array" ref="W2360">IF(Customer_Churn_Records!$X2360=0,0,IFS(Customer_Churn_Records!$X2360&lt;100000,"low",Customer_Churn_Records!$X2360&lt;300000,"high"))</f>
        <v>high</v>
      </c>
      <c r="X2360" s="8">
        <f>ROUND(Customer_Churn_Records!$I2360,0)</f>
        <v>129255</v>
      </c>
    </row>
    <row r="2361" ht="14.25" customHeight="1">
      <c r="A2361" s="6">
        <v>4634.0</v>
      </c>
      <c r="B2361" s="6">
        <v>1.5707291E7</v>
      </c>
      <c r="C2361" s="6" t="s">
        <v>6102</v>
      </c>
      <c r="D2361" s="6">
        <v>477.0</v>
      </c>
      <c r="E2361" s="6" t="s">
        <v>8</v>
      </c>
      <c r="F2361" s="6" t="s">
        <v>11</v>
      </c>
      <c r="G2361" s="7" t="s">
        <v>68</v>
      </c>
      <c r="H2361" s="6">
        <v>8.0</v>
      </c>
      <c r="I2361" s="6" t="s">
        <v>6103</v>
      </c>
      <c r="J2361" s="6">
        <v>2.0</v>
      </c>
      <c r="K2361" s="6">
        <v>1.0</v>
      </c>
      <c r="L2361" s="6">
        <v>1.0</v>
      </c>
      <c r="M2361" s="6" t="s">
        <v>6104</v>
      </c>
      <c r="N2361" s="6">
        <v>0.0</v>
      </c>
      <c r="O2361" s="6">
        <v>0.0</v>
      </c>
      <c r="P2361" s="6">
        <v>1.0</v>
      </c>
      <c r="Q2361" s="6" t="s">
        <v>79</v>
      </c>
      <c r="R2361" s="6">
        <v>885.0</v>
      </c>
      <c r="S2361" s="6">
        <f>COUNTIF(Customer_Churn_Records!$B$2:$B$10000,Customer_Churn_Records!$B2361)</f>
        <v>1</v>
      </c>
      <c r="T2361" s="6">
        <f>ROUNDUP(Customer_Churn_Records!$G2361,0)</f>
        <v>48</v>
      </c>
      <c r="U2361" s="6" t="str">
        <f t="array" ref="U2361">IFS(Customer_Churn_Records!$T2361&lt;30,"young",Customer_Churn_Records!$T2361&lt;50,"middle-aged",Customer_Churn_Records!$T2361&lt;100,"old")</f>
        <v>middle-aged</v>
      </c>
      <c r="V2361" s="8" t="str">
        <f t="array" ref="V2361">IFS(Customer_Churn_Records!$D2361&lt;701,"less-score",Customer_Churn_Records!$D2361&lt;851,"high-score")</f>
        <v>less-score</v>
      </c>
      <c r="W2361" s="8" t="str">
        <f t="array" ref="W2361">IF(Customer_Churn_Records!$X2361=0,0,IFS(Customer_Churn_Records!$X2361&lt;100000,"low",Customer_Churn_Records!$X2361&lt;300000,"high"))</f>
        <v>high</v>
      </c>
      <c r="X2361" s="8">
        <f>ROUND(Customer_Churn_Records!$I2361,0)</f>
        <v>129250</v>
      </c>
    </row>
    <row r="2362" ht="14.25" customHeight="1">
      <c r="A2362" s="6">
        <v>1918.0</v>
      </c>
      <c r="B2362" s="6">
        <v>1.5699772E7</v>
      </c>
      <c r="C2362" s="6" t="s">
        <v>6105</v>
      </c>
      <c r="D2362" s="6">
        <v>428.0</v>
      </c>
      <c r="E2362" s="6" t="s">
        <v>8</v>
      </c>
      <c r="F2362" s="6" t="s">
        <v>10</v>
      </c>
      <c r="G2362" s="7" t="s">
        <v>55</v>
      </c>
      <c r="H2362" s="6">
        <v>3.0</v>
      </c>
      <c r="I2362" s="6" t="s">
        <v>6106</v>
      </c>
      <c r="J2362" s="6">
        <v>2.0</v>
      </c>
      <c r="K2362" s="6">
        <v>1.0</v>
      </c>
      <c r="L2362" s="6">
        <v>0.0</v>
      </c>
      <c r="M2362" s="6" t="s">
        <v>6107</v>
      </c>
      <c r="N2362" s="6">
        <v>1.0</v>
      </c>
      <c r="O2362" s="6">
        <v>1.0</v>
      </c>
      <c r="P2362" s="6">
        <v>2.0</v>
      </c>
      <c r="Q2362" s="6" t="s">
        <v>44</v>
      </c>
      <c r="R2362" s="6">
        <v>758.0</v>
      </c>
      <c r="S2362" s="6">
        <f>COUNTIF(Customer_Churn_Records!$B$2:$B$10000,Customer_Churn_Records!$B2362)</f>
        <v>1</v>
      </c>
      <c r="T2362" s="6">
        <f>ROUNDUP(Customer_Churn_Records!$G2362,0)</f>
        <v>40</v>
      </c>
      <c r="U2362" s="6" t="str">
        <f t="array" ref="U2362">IFS(Customer_Churn_Records!$T2362&lt;30,"young",Customer_Churn_Records!$T2362&lt;50,"middle-aged",Customer_Churn_Records!$T2362&lt;100,"old")</f>
        <v>middle-aged</v>
      </c>
      <c r="V2362" s="8" t="str">
        <f t="array" ref="V2362">IFS(Customer_Churn_Records!$D2362&lt;701,"less-score",Customer_Churn_Records!$D2362&lt;851,"high-score")</f>
        <v>less-score</v>
      </c>
      <c r="W2362" s="8" t="str">
        <f t="array" ref="W2362">IF(Customer_Churn_Records!$X2362=0,0,IFS(Customer_Churn_Records!$X2362&lt;100000,"low",Customer_Churn_Records!$X2362&lt;300000,"high"))</f>
        <v>high</v>
      </c>
      <c r="X2362" s="8">
        <f>ROUND(Customer_Churn_Records!$I2362,0)</f>
        <v>129248</v>
      </c>
    </row>
    <row r="2363" ht="14.25" customHeight="1">
      <c r="A2363" s="6">
        <v>2349.0</v>
      </c>
      <c r="B2363" s="6">
        <v>1.5775203E7</v>
      </c>
      <c r="C2363" s="6" t="s">
        <v>67</v>
      </c>
      <c r="D2363" s="6">
        <v>824.0</v>
      </c>
      <c r="E2363" s="6" t="s">
        <v>7</v>
      </c>
      <c r="F2363" s="6" t="s">
        <v>11</v>
      </c>
      <c r="G2363" s="7" t="s">
        <v>333</v>
      </c>
      <c r="H2363" s="6">
        <v>3.0</v>
      </c>
      <c r="I2363" s="6" t="s">
        <v>6108</v>
      </c>
      <c r="J2363" s="6">
        <v>1.0</v>
      </c>
      <c r="K2363" s="6">
        <v>0.0</v>
      </c>
      <c r="L2363" s="6">
        <v>0.0</v>
      </c>
      <c r="M2363" s="6" t="s">
        <v>6109</v>
      </c>
      <c r="N2363" s="6">
        <v>0.0</v>
      </c>
      <c r="O2363" s="6">
        <v>0.0</v>
      </c>
      <c r="P2363" s="6">
        <v>2.0</v>
      </c>
      <c r="Q2363" s="6" t="s">
        <v>58</v>
      </c>
      <c r="R2363" s="6">
        <v>907.0</v>
      </c>
      <c r="S2363" s="6">
        <f>COUNTIF(Customer_Churn_Records!$B$2:$B$10000,Customer_Churn_Records!$B2363)</f>
        <v>1</v>
      </c>
      <c r="T2363" s="6">
        <f>ROUNDUP(Customer_Churn_Records!$G2363,0)</f>
        <v>45</v>
      </c>
      <c r="U2363" s="6" t="str">
        <f t="array" ref="U2363">IFS(Customer_Churn_Records!$T2363&lt;30,"young",Customer_Churn_Records!$T2363&lt;50,"middle-aged",Customer_Churn_Records!$T2363&lt;100,"old")</f>
        <v>middle-aged</v>
      </c>
      <c r="V2363" s="8" t="str">
        <f t="array" ref="V2363">IFS(Customer_Churn_Records!$D2363&lt;701,"less-score",Customer_Churn_Records!$D2363&lt;851,"high-score")</f>
        <v>high-score</v>
      </c>
      <c r="W2363" s="8" t="str">
        <f t="array" ref="W2363">IF(Customer_Churn_Records!$X2363=0,0,IFS(Customer_Churn_Records!$X2363&lt;100000,"low",Customer_Churn_Records!$X2363&lt;300000,"high"))</f>
        <v>high</v>
      </c>
      <c r="X2363" s="8">
        <f>ROUND(Customer_Churn_Records!$I2363,0)</f>
        <v>129209</v>
      </c>
    </row>
    <row r="2364" ht="14.25" customHeight="1">
      <c r="A2364" s="6">
        <v>9571.0</v>
      </c>
      <c r="B2364" s="6">
        <v>1.5624936E7</v>
      </c>
      <c r="C2364" s="6" t="s">
        <v>6110</v>
      </c>
      <c r="D2364" s="6">
        <v>631.0</v>
      </c>
      <c r="E2364" s="6" t="s">
        <v>7</v>
      </c>
      <c r="F2364" s="6" t="s">
        <v>11</v>
      </c>
      <c r="G2364" s="7" t="s">
        <v>87</v>
      </c>
      <c r="H2364" s="6">
        <v>8.0</v>
      </c>
      <c r="I2364" s="6" t="s">
        <v>6111</v>
      </c>
      <c r="J2364" s="6">
        <v>1.0</v>
      </c>
      <c r="K2364" s="6">
        <v>1.0</v>
      </c>
      <c r="L2364" s="6">
        <v>1.0</v>
      </c>
      <c r="M2364" s="6" t="s">
        <v>6112</v>
      </c>
      <c r="N2364" s="6">
        <v>0.0</v>
      </c>
      <c r="O2364" s="6">
        <v>0.0</v>
      </c>
      <c r="P2364" s="6">
        <v>2.0</v>
      </c>
      <c r="Q2364" s="6" t="s">
        <v>44</v>
      </c>
      <c r="R2364" s="6">
        <v>460.0</v>
      </c>
      <c r="S2364" s="6">
        <f>COUNTIF(Customer_Churn_Records!$B$2:$B$10000,Customer_Churn_Records!$B2364)</f>
        <v>1</v>
      </c>
      <c r="T2364" s="6">
        <f>ROUNDUP(Customer_Churn_Records!$G2364,0)</f>
        <v>35</v>
      </c>
      <c r="U2364" s="6" t="str">
        <f t="array" ref="U2364">IFS(Customer_Churn_Records!$T2364&lt;30,"young",Customer_Churn_Records!$T2364&lt;50,"middle-aged",Customer_Churn_Records!$T2364&lt;100,"old")</f>
        <v>middle-aged</v>
      </c>
      <c r="V2364" s="8" t="str">
        <f t="array" ref="V2364">IFS(Customer_Churn_Records!$D2364&lt;701,"less-score",Customer_Churn_Records!$D2364&lt;851,"high-score")</f>
        <v>less-score</v>
      </c>
      <c r="W2364" s="8" t="str">
        <f t="array" ref="W2364">IF(Customer_Churn_Records!$X2364=0,0,IFS(Customer_Churn_Records!$X2364&lt;100000,"low",Customer_Churn_Records!$X2364&lt;300000,"high"))</f>
        <v>high</v>
      </c>
      <c r="X2364" s="8">
        <f>ROUND(Customer_Churn_Records!$I2364,0)</f>
        <v>129205</v>
      </c>
    </row>
    <row r="2365" ht="14.25" customHeight="1">
      <c r="A2365" s="6">
        <v>7402.0</v>
      </c>
      <c r="B2365" s="6">
        <v>1.5677395E7</v>
      </c>
      <c r="C2365" s="6" t="s">
        <v>964</v>
      </c>
      <c r="D2365" s="6">
        <v>633.0</v>
      </c>
      <c r="E2365" s="6" t="s">
        <v>7</v>
      </c>
      <c r="F2365" s="6" t="s">
        <v>10</v>
      </c>
      <c r="G2365" s="7" t="s">
        <v>107</v>
      </c>
      <c r="H2365" s="6">
        <v>9.0</v>
      </c>
      <c r="I2365" s="6" t="s">
        <v>6113</v>
      </c>
      <c r="J2365" s="6">
        <v>2.0</v>
      </c>
      <c r="K2365" s="6">
        <v>0.0</v>
      </c>
      <c r="L2365" s="6">
        <v>0.0</v>
      </c>
      <c r="M2365" s="6" t="s">
        <v>6114</v>
      </c>
      <c r="N2365" s="6">
        <v>0.0</v>
      </c>
      <c r="O2365" s="6">
        <v>0.0</v>
      </c>
      <c r="P2365" s="6">
        <v>1.0</v>
      </c>
      <c r="Q2365" s="6" t="s">
        <v>49</v>
      </c>
      <c r="R2365" s="6">
        <v>757.0</v>
      </c>
      <c r="S2365" s="6">
        <f>COUNTIF(Customer_Churn_Records!$B$2:$B$10000,Customer_Churn_Records!$B2365)</f>
        <v>1</v>
      </c>
      <c r="T2365" s="6">
        <f>ROUNDUP(Customer_Churn_Records!$G2365,0)</f>
        <v>39</v>
      </c>
      <c r="U2365" s="6" t="str">
        <f t="array" ref="U2365">IFS(Customer_Churn_Records!$T2365&lt;30,"young",Customer_Churn_Records!$T2365&lt;50,"middle-aged",Customer_Churn_Records!$T2365&lt;100,"old")</f>
        <v>middle-aged</v>
      </c>
      <c r="V2365" s="8" t="str">
        <f t="array" ref="V2365">IFS(Customer_Churn_Records!$D2365&lt;701,"less-score",Customer_Churn_Records!$D2365&lt;851,"high-score")</f>
        <v>less-score</v>
      </c>
      <c r="W2365" s="8" t="str">
        <f t="array" ref="W2365">IF(Customer_Churn_Records!$X2365=0,0,IFS(Customer_Churn_Records!$X2365&lt;100000,"low",Customer_Churn_Records!$X2365&lt;300000,"high"))</f>
        <v>high</v>
      </c>
      <c r="X2365" s="8">
        <f>ROUND(Customer_Churn_Records!$I2365,0)</f>
        <v>129189</v>
      </c>
    </row>
    <row r="2366" ht="14.25" customHeight="1">
      <c r="A2366" s="6">
        <v>2627.0</v>
      </c>
      <c r="B2366" s="6">
        <v>1.5574324E7</v>
      </c>
      <c r="C2366" s="6" t="s">
        <v>1387</v>
      </c>
      <c r="D2366" s="6">
        <v>568.0</v>
      </c>
      <c r="E2366" s="6" t="s">
        <v>8</v>
      </c>
      <c r="F2366" s="6" t="s">
        <v>10</v>
      </c>
      <c r="G2366" s="7" t="s">
        <v>99</v>
      </c>
      <c r="H2366" s="6">
        <v>2.0</v>
      </c>
      <c r="I2366" s="6" t="s">
        <v>6115</v>
      </c>
      <c r="J2366" s="6">
        <v>2.0</v>
      </c>
      <c r="K2366" s="6">
        <v>0.0</v>
      </c>
      <c r="L2366" s="6">
        <v>1.0</v>
      </c>
      <c r="M2366" s="6" t="s">
        <v>6116</v>
      </c>
      <c r="N2366" s="6">
        <v>0.0</v>
      </c>
      <c r="O2366" s="6">
        <v>0.0</v>
      </c>
      <c r="P2366" s="6">
        <v>3.0</v>
      </c>
      <c r="Q2366" s="6" t="s">
        <v>58</v>
      </c>
      <c r="R2366" s="6">
        <v>893.0</v>
      </c>
      <c r="S2366" s="6">
        <f>COUNTIF(Customer_Churn_Records!$B$2:$B$10000,Customer_Churn_Records!$B2366)</f>
        <v>1</v>
      </c>
      <c r="T2366" s="6">
        <f>ROUNDUP(Customer_Churn_Records!$G2366,0)</f>
        <v>29</v>
      </c>
      <c r="U2366" s="6" t="str">
        <f t="array" ref="U2366">IFS(Customer_Churn_Records!$T2366&lt;30,"young",Customer_Churn_Records!$T2366&lt;50,"middle-aged",Customer_Churn_Records!$T2366&lt;100,"old")</f>
        <v>young</v>
      </c>
      <c r="V2366" s="8" t="str">
        <f t="array" ref="V2366">IFS(Customer_Churn_Records!$D2366&lt;701,"less-score",Customer_Churn_Records!$D2366&lt;851,"high-score")</f>
        <v>less-score</v>
      </c>
      <c r="W2366" s="8" t="str">
        <f t="array" ref="W2366">IF(Customer_Churn_Records!$X2366=0,0,IFS(Customer_Churn_Records!$X2366&lt;100000,"low",Customer_Churn_Records!$X2366&lt;300000,"high"))</f>
        <v>high</v>
      </c>
      <c r="X2366" s="8">
        <f>ROUND(Customer_Churn_Records!$I2366,0)</f>
        <v>129177</v>
      </c>
    </row>
    <row r="2367" ht="14.25" customHeight="1">
      <c r="A2367" s="6">
        <v>3450.0</v>
      </c>
      <c r="B2367" s="6">
        <v>1.5705777E7</v>
      </c>
      <c r="C2367" s="6" t="s">
        <v>6117</v>
      </c>
      <c r="D2367" s="6">
        <v>710.0</v>
      </c>
      <c r="E2367" s="6" t="s">
        <v>8</v>
      </c>
      <c r="F2367" s="6" t="s">
        <v>11</v>
      </c>
      <c r="G2367" s="7" t="s">
        <v>132</v>
      </c>
      <c r="H2367" s="6">
        <v>10.0</v>
      </c>
      <c r="I2367" s="6" t="s">
        <v>6118</v>
      </c>
      <c r="J2367" s="6">
        <v>1.0</v>
      </c>
      <c r="K2367" s="6">
        <v>1.0</v>
      </c>
      <c r="L2367" s="6">
        <v>1.0</v>
      </c>
      <c r="M2367" s="6" t="s">
        <v>6119</v>
      </c>
      <c r="N2367" s="6">
        <v>0.0</v>
      </c>
      <c r="O2367" s="6">
        <v>0.0</v>
      </c>
      <c r="P2367" s="6">
        <v>5.0</v>
      </c>
      <c r="Q2367" s="6" t="s">
        <v>58</v>
      </c>
      <c r="R2367" s="6">
        <v>890.0</v>
      </c>
      <c r="S2367" s="6">
        <f>COUNTIF(Customer_Churn_Records!$B$2:$B$10000,Customer_Churn_Records!$B2367)</f>
        <v>1</v>
      </c>
      <c r="T2367" s="6">
        <f>ROUNDUP(Customer_Churn_Records!$G2367,0)</f>
        <v>49</v>
      </c>
      <c r="U2367" s="6" t="str">
        <f t="array" ref="U2367">IFS(Customer_Churn_Records!$T2367&lt;30,"young",Customer_Churn_Records!$T2367&lt;50,"middle-aged",Customer_Churn_Records!$T2367&lt;100,"old")</f>
        <v>middle-aged</v>
      </c>
      <c r="V2367" s="8" t="str">
        <f t="array" ref="V2367">IFS(Customer_Churn_Records!$D2367&lt;701,"less-score",Customer_Churn_Records!$D2367&lt;851,"high-score")</f>
        <v>high-score</v>
      </c>
      <c r="W2367" s="8" t="str">
        <f t="array" ref="W2367">IF(Customer_Churn_Records!$X2367=0,0,IFS(Customer_Churn_Records!$X2367&lt;100000,"low",Customer_Churn_Records!$X2367&lt;300000,"high"))</f>
        <v>high</v>
      </c>
      <c r="X2367" s="8">
        <f>ROUND(Customer_Churn_Records!$I2367,0)</f>
        <v>129165</v>
      </c>
    </row>
    <row r="2368" ht="14.25" customHeight="1">
      <c r="A2368" s="6">
        <v>5849.0</v>
      </c>
      <c r="B2368" s="6">
        <v>1.5681887E7</v>
      </c>
      <c r="C2368" s="6" t="s">
        <v>6120</v>
      </c>
      <c r="D2368" s="6">
        <v>758.0</v>
      </c>
      <c r="E2368" s="6" t="s">
        <v>8</v>
      </c>
      <c r="F2368" s="6" t="s">
        <v>11</v>
      </c>
      <c r="G2368" s="7" t="s">
        <v>103</v>
      </c>
      <c r="H2368" s="6">
        <v>0.0</v>
      </c>
      <c r="I2368" s="6" t="s">
        <v>6121</v>
      </c>
      <c r="J2368" s="6">
        <v>2.0</v>
      </c>
      <c r="K2368" s="6">
        <v>1.0</v>
      </c>
      <c r="L2368" s="6">
        <v>1.0</v>
      </c>
      <c r="M2368" s="6" t="s">
        <v>6122</v>
      </c>
      <c r="N2368" s="6">
        <v>0.0</v>
      </c>
      <c r="O2368" s="6">
        <v>0.0</v>
      </c>
      <c r="P2368" s="6">
        <v>5.0</v>
      </c>
      <c r="Q2368" s="6" t="s">
        <v>58</v>
      </c>
      <c r="R2368" s="6">
        <v>464.0</v>
      </c>
      <c r="S2368" s="6">
        <f>COUNTIF(Customer_Churn_Records!$B$2:$B$10000,Customer_Churn_Records!$B2368)</f>
        <v>1</v>
      </c>
      <c r="T2368" s="6">
        <f>ROUNDUP(Customer_Churn_Records!$G2368,0)</f>
        <v>33</v>
      </c>
      <c r="U2368" s="6" t="str">
        <f t="array" ref="U2368">IFS(Customer_Churn_Records!$T2368&lt;30,"young",Customer_Churn_Records!$T2368&lt;50,"middle-aged",Customer_Churn_Records!$T2368&lt;100,"old")</f>
        <v>middle-aged</v>
      </c>
      <c r="V2368" s="8" t="str">
        <f t="array" ref="V2368">IFS(Customer_Churn_Records!$D2368&lt;701,"less-score",Customer_Churn_Records!$D2368&lt;851,"high-score")</f>
        <v>high-score</v>
      </c>
      <c r="W2368" s="8" t="str">
        <f t="array" ref="W2368">IF(Customer_Churn_Records!$X2368=0,0,IFS(Customer_Churn_Records!$X2368&lt;100000,"low",Customer_Churn_Records!$X2368&lt;300000,"high"))</f>
        <v>high</v>
      </c>
      <c r="X2368" s="8">
        <f>ROUND(Customer_Churn_Records!$I2368,0)</f>
        <v>129143</v>
      </c>
    </row>
    <row r="2369" ht="14.25" customHeight="1">
      <c r="A2369" s="6">
        <v>625.0</v>
      </c>
      <c r="B2369" s="6">
        <v>1.5745307E7</v>
      </c>
      <c r="C2369" s="6" t="s">
        <v>1624</v>
      </c>
      <c r="D2369" s="6">
        <v>477.0</v>
      </c>
      <c r="E2369" s="6" t="s">
        <v>9</v>
      </c>
      <c r="F2369" s="6" t="s">
        <v>10</v>
      </c>
      <c r="G2369" s="7" t="s">
        <v>68</v>
      </c>
      <c r="H2369" s="6">
        <v>2.0</v>
      </c>
      <c r="I2369" s="6" t="s">
        <v>6123</v>
      </c>
      <c r="J2369" s="6">
        <v>1.0</v>
      </c>
      <c r="K2369" s="6">
        <v>0.0</v>
      </c>
      <c r="L2369" s="6">
        <v>1.0</v>
      </c>
      <c r="M2369" s="6" t="s">
        <v>6124</v>
      </c>
      <c r="N2369" s="6">
        <v>0.0</v>
      </c>
      <c r="O2369" s="6">
        <v>0.0</v>
      </c>
      <c r="P2369" s="6">
        <v>3.0</v>
      </c>
      <c r="Q2369" s="6" t="s">
        <v>49</v>
      </c>
      <c r="R2369" s="6">
        <v>238.0</v>
      </c>
      <c r="S2369" s="6">
        <f>COUNTIF(Customer_Churn_Records!$B$2:$B$10000,Customer_Churn_Records!$B2369)</f>
        <v>1</v>
      </c>
      <c r="T2369" s="6">
        <f>ROUNDUP(Customer_Churn_Records!$G2369,0)</f>
        <v>48</v>
      </c>
      <c r="U2369" s="6" t="str">
        <f t="array" ref="U2369">IFS(Customer_Churn_Records!$T2369&lt;30,"young",Customer_Churn_Records!$T2369&lt;50,"middle-aged",Customer_Churn_Records!$T2369&lt;100,"old")</f>
        <v>middle-aged</v>
      </c>
      <c r="V2369" s="8" t="str">
        <f t="array" ref="V2369">IFS(Customer_Churn_Records!$D2369&lt;701,"less-score",Customer_Churn_Records!$D2369&lt;851,"high-score")</f>
        <v>less-score</v>
      </c>
      <c r="W2369" s="8" t="str">
        <f t="array" ref="W2369">IF(Customer_Churn_Records!$X2369=0,0,IFS(Customer_Churn_Records!$X2369&lt;100000,"low",Customer_Churn_Records!$X2369&lt;300000,"high"))</f>
        <v>high</v>
      </c>
      <c r="X2369" s="8">
        <f>ROUND(Customer_Churn_Records!$I2369,0)</f>
        <v>129121</v>
      </c>
    </row>
    <row r="2370" ht="14.25" customHeight="1">
      <c r="A2370" s="6">
        <v>6712.0</v>
      </c>
      <c r="B2370" s="6">
        <v>1.5727499E7</v>
      </c>
      <c r="C2370" s="6" t="s">
        <v>2823</v>
      </c>
      <c r="D2370" s="6">
        <v>666.0</v>
      </c>
      <c r="E2370" s="6" t="s">
        <v>8</v>
      </c>
      <c r="F2370" s="6" t="s">
        <v>10</v>
      </c>
      <c r="G2370" s="7" t="s">
        <v>118</v>
      </c>
      <c r="H2370" s="6">
        <v>3.0</v>
      </c>
      <c r="I2370" s="6" t="s">
        <v>6125</v>
      </c>
      <c r="J2370" s="6">
        <v>2.0</v>
      </c>
      <c r="K2370" s="6">
        <v>0.0</v>
      </c>
      <c r="L2370" s="6">
        <v>0.0</v>
      </c>
      <c r="M2370" s="6" t="s">
        <v>6126</v>
      </c>
      <c r="N2370" s="6">
        <v>0.0</v>
      </c>
      <c r="O2370" s="6">
        <v>0.0</v>
      </c>
      <c r="P2370" s="6">
        <v>1.0</v>
      </c>
      <c r="Q2370" s="6" t="s">
        <v>58</v>
      </c>
      <c r="R2370" s="6">
        <v>940.0</v>
      </c>
      <c r="S2370" s="6">
        <f>COUNTIF(Customer_Churn_Records!$B$2:$B$10000,Customer_Churn_Records!$B2370)</f>
        <v>1</v>
      </c>
      <c r="T2370" s="6">
        <f>ROUNDUP(Customer_Churn_Records!$G2370,0)</f>
        <v>36</v>
      </c>
      <c r="U2370" s="6" t="str">
        <f t="array" ref="U2370">IFS(Customer_Churn_Records!$T2370&lt;30,"young",Customer_Churn_Records!$T2370&lt;50,"middle-aged",Customer_Churn_Records!$T2370&lt;100,"old")</f>
        <v>middle-aged</v>
      </c>
      <c r="V2370" s="8" t="str">
        <f t="array" ref="V2370">IFS(Customer_Churn_Records!$D2370&lt;701,"less-score",Customer_Churn_Records!$D2370&lt;851,"high-score")</f>
        <v>less-score</v>
      </c>
      <c r="W2370" s="8" t="str">
        <f t="array" ref="W2370">IF(Customer_Churn_Records!$X2370=0,0,IFS(Customer_Churn_Records!$X2370&lt;100000,"low",Customer_Churn_Records!$X2370&lt;300000,"high"))</f>
        <v>high</v>
      </c>
      <c r="X2370" s="8">
        <f>ROUND(Customer_Churn_Records!$I2370,0)</f>
        <v>129119</v>
      </c>
    </row>
    <row r="2371" ht="14.25" customHeight="1">
      <c r="A2371" s="6">
        <v>1932.0</v>
      </c>
      <c r="B2371" s="6">
        <v>1.5652693E7</v>
      </c>
      <c r="C2371" s="6" t="s">
        <v>822</v>
      </c>
      <c r="D2371" s="6">
        <v>573.0</v>
      </c>
      <c r="E2371" s="6" t="s">
        <v>7</v>
      </c>
      <c r="F2371" s="6" t="s">
        <v>10</v>
      </c>
      <c r="G2371" s="7" t="s">
        <v>64</v>
      </c>
      <c r="H2371" s="6">
        <v>4.0</v>
      </c>
      <c r="I2371" s="6" t="s">
        <v>6127</v>
      </c>
      <c r="J2371" s="6">
        <v>1.0</v>
      </c>
      <c r="K2371" s="6">
        <v>0.0</v>
      </c>
      <c r="L2371" s="6">
        <v>0.0</v>
      </c>
      <c r="M2371" s="6" t="s">
        <v>6128</v>
      </c>
      <c r="N2371" s="6">
        <v>1.0</v>
      </c>
      <c r="O2371" s="6">
        <v>1.0</v>
      </c>
      <c r="P2371" s="6">
        <v>4.0</v>
      </c>
      <c r="Q2371" s="6" t="s">
        <v>79</v>
      </c>
      <c r="R2371" s="6">
        <v>743.0</v>
      </c>
      <c r="S2371" s="6">
        <f>COUNTIF(Customer_Churn_Records!$B$2:$B$10000,Customer_Churn_Records!$B2371)</f>
        <v>1</v>
      </c>
      <c r="T2371" s="6">
        <f>ROUNDUP(Customer_Churn_Records!$G2371,0)</f>
        <v>26</v>
      </c>
      <c r="U2371" s="6" t="str">
        <f t="array" ref="U2371">IFS(Customer_Churn_Records!$T2371&lt;30,"young",Customer_Churn_Records!$T2371&lt;50,"middle-aged",Customer_Churn_Records!$T2371&lt;100,"old")</f>
        <v>young</v>
      </c>
      <c r="V2371" s="8" t="str">
        <f t="array" ref="V2371">IFS(Customer_Churn_Records!$D2371&lt;701,"less-score",Customer_Churn_Records!$D2371&lt;851,"high-score")</f>
        <v>less-score</v>
      </c>
      <c r="W2371" s="8" t="str">
        <f t="array" ref="W2371">IF(Customer_Churn_Records!$X2371=0,0,IFS(Customer_Churn_Records!$X2371&lt;100000,"low",Customer_Churn_Records!$X2371&lt;300000,"high"))</f>
        <v>high</v>
      </c>
      <c r="X2371" s="8">
        <f>ROUND(Customer_Churn_Records!$I2371,0)</f>
        <v>129109</v>
      </c>
    </row>
    <row r="2372" ht="14.25" customHeight="1">
      <c r="A2372" s="6">
        <v>960.0</v>
      </c>
      <c r="B2372" s="6">
        <v>1.5628034E7</v>
      </c>
      <c r="C2372" s="6" t="s">
        <v>6129</v>
      </c>
      <c r="D2372" s="6">
        <v>629.0</v>
      </c>
      <c r="E2372" s="6" t="s">
        <v>7</v>
      </c>
      <c r="F2372" s="6" t="s">
        <v>10</v>
      </c>
      <c r="G2372" s="7" t="s">
        <v>72</v>
      </c>
      <c r="H2372" s="6">
        <v>6.0</v>
      </c>
      <c r="I2372" s="6" t="s">
        <v>6130</v>
      </c>
      <c r="J2372" s="6">
        <v>1.0</v>
      </c>
      <c r="K2372" s="6">
        <v>1.0</v>
      </c>
      <c r="L2372" s="6">
        <v>1.0</v>
      </c>
      <c r="M2372" s="6" t="s">
        <v>6131</v>
      </c>
      <c r="N2372" s="6">
        <v>0.0</v>
      </c>
      <c r="O2372" s="6">
        <v>0.0</v>
      </c>
      <c r="P2372" s="6">
        <v>1.0</v>
      </c>
      <c r="Q2372" s="6" t="s">
        <v>58</v>
      </c>
      <c r="R2372" s="6">
        <v>330.0</v>
      </c>
      <c r="S2372" s="6">
        <f>COUNTIF(Customer_Churn_Records!$B$2:$B$10000,Customer_Churn_Records!$B2372)</f>
        <v>1</v>
      </c>
      <c r="T2372" s="6">
        <f>ROUNDUP(Customer_Churn_Records!$G2372,0)</f>
        <v>37</v>
      </c>
      <c r="U2372" s="6" t="str">
        <f t="array" ref="U2372">IFS(Customer_Churn_Records!$T2372&lt;30,"young",Customer_Churn_Records!$T2372&lt;50,"middle-aged",Customer_Churn_Records!$T2372&lt;100,"old")</f>
        <v>middle-aged</v>
      </c>
      <c r="V2372" s="8" t="str">
        <f t="array" ref="V2372">IFS(Customer_Churn_Records!$D2372&lt;701,"less-score",Customer_Churn_Records!$D2372&lt;851,"high-score")</f>
        <v>less-score</v>
      </c>
      <c r="W2372" s="8" t="str">
        <f t="array" ref="W2372">IF(Customer_Churn_Records!$X2372=0,0,IFS(Customer_Churn_Records!$X2372&lt;100000,"low",Customer_Churn_Records!$X2372&lt;300000,"high"))</f>
        <v>high</v>
      </c>
      <c r="X2372" s="8">
        <f>ROUND(Customer_Churn_Records!$I2372,0)</f>
        <v>129101</v>
      </c>
    </row>
    <row r="2373" ht="14.25" customHeight="1">
      <c r="A2373" s="6">
        <v>7115.0</v>
      </c>
      <c r="B2373" s="6">
        <v>1.5575243E7</v>
      </c>
      <c r="C2373" s="6" t="s">
        <v>6132</v>
      </c>
      <c r="D2373" s="6">
        <v>764.0</v>
      </c>
      <c r="E2373" s="6" t="s">
        <v>7</v>
      </c>
      <c r="F2373" s="6" t="s">
        <v>10</v>
      </c>
      <c r="G2373" s="7" t="s">
        <v>107</v>
      </c>
      <c r="H2373" s="6">
        <v>1.0</v>
      </c>
      <c r="I2373" s="6" t="s">
        <v>6133</v>
      </c>
      <c r="J2373" s="6">
        <v>2.0</v>
      </c>
      <c r="K2373" s="6">
        <v>1.0</v>
      </c>
      <c r="L2373" s="6">
        <v>1.0</v>
      </c>
      <c r="M2373" s="6" t="s">
        <v>6134</v>
      </c>
      <c r="N2373" s="6">
        <v>0.0</v>
      </c>
      <c r="O2373" s="6">
        <v>0.0</v>
      </c>
      <c r="P2373" s="6">
        <v>1.0</v>
      </c>
      <c r="Q2373" s="6" t="s">
        <v>58</v>
      </c>
      <c r="R2373" s="6">
        <v>983.0</v>
      </c>
      <c r="S2373" s="6">
        <f>COUNTIF(Customer_Churn_Records!$B$2:$B$10000,Customer_Churn_Records!$B2373)</f>
        <v>1</v>
      </c>
      <c r="T2373" s="6">
        <f>ROUNDUP(Customer_Churn_Records!$G2373,0)</f>
        <v>39</v>
      </c>
      <c r="U2373" s="6" t="str">
        <f t="array" ref="U2373">IFS(Customer_Churn_Records!$T2373&lt;30,"young",Customer_Churn_Records!$T2373&lt;50,"middle-aged",Customer_Churn_Records!$T2373&lt;100,"old")</f>
        <v>middle-aged</v>
      </c>
      <c r="V2373" s="8" t="str">
        <f t="array" ref="V2373">IFS(Customer_Churn_Records!$D2373&lt;701,"less-score",Customer_Churn_Records!$D2373&lt;851,"high-score")</f>
        <v>high-score</v>
      </c>
      <c r="W2373" s="8" t="str">
        <f t="array" ref="W2373">IF(Customer_Churn_Records!$X2373=0,0,IFS(Customer_Churn_Records!$X2373&lt;100000,"low",Customer_Churn_Records!$X2373&lt;300000,"high"))</f>
        <v>high</v>
      </c>
      <c r="X2373" s="8">
        <f>ROUND(Customer_Churn_Records!$I2373,0)</f>
        <v>129069</v>
      </c>
    </row>
    <row r="2374" ht="14.25" customHeight="1">
      <c r="A2374" s="6">
        <v>5957.0</v>
      </c>
      <c r="B2374" s="6">
        <v>1.5594928E7</v>
      </c>
      <c r="C2374" s="6" t="s">
        <v>1132</v>
      </c>
      <c r="D2374" s="6">
        <v>798.0</v>
      </c>
      <c r="E2374" s="6" t="s">
        <v>8</v>
      </c>
      <c r="F2374" s="6" t="s">
        <v>10</v>
      </c>
      <c r="G2374" s="7" t="s">
        <v>41</v>
      </c>
      <c r="H2374" s="6">
        <v>4.0</v>
      </c>
      <c r="I2374" s="6" t="s">
        <v>6135</v>
      </c>
      <c r="J2374" s="6">
        <v>1.0</v>
      </c>
      <c r="K2374" s="6">
        <v>1.0</v>
      </c>
      <c r="L2374" s="6">
        <v>0.0</v>
      </c>
      <c r="M2374" s="6" t="s">
        <v>6136</v>
      </c>
      <c r="N2374" s="6">
        <v>0.0</v>
      </c>
      <c r="O2374" s="6">
        <v>0.0</v>
      </c>
      <c r="P2374" s="6">
        <v>2.0</v>
      </c>
      <c r="Q2374" s="6" t="s">
        <v>49</v>
      </c>
      <c r="R2374" s="6">
        <v>879.0</v>
      </c>
      <c r="S2374" s="6">
        <f>COUNTIF(Customer_Churn_Records!$B$2:$B$10000,Customer_Churn_Records!$B2374)</f>
        <v>1</v>
      </c>
      <c r="T2374" s="6">
        <f>ROUNDUP(Customer_Churn_Records!$G2374,0)</f>
        <v>38</v>
      </c>
      <c r="U2374" s="6" t="str">
        <f t="array" ref="U2374">IFS(Customer_Churn_Records!$T2374&lt;30,"young",Customer_Churn_Records!$T2374&lt;50,"middle-aged",Customer_Churn_Records!$T2374&lt;100,"old")</f>
        <v>middle-aged</v>
      </c>
      <c r="V2374" s="8" t="str">
        <f t="array" ref="V2374">IFS(Customer_Churn_Records!$D2374&lt;701,"less-score",Customer_Churn_Records!$D2374&lt;851,"high-score")</f>
        <v>high-score</v>
      </c>
      <c r="W2374" s="8" t="str">
        <f t="array" ref="W2374">IF(Customer_Churn_Records!$X2374=0,0,IFS(Customer_Churn_Records!$X2374&lt;100000,"low",Customer_Churn_Records!$X2374&lt;300000,"high"))</f>
        <v>high</v>
      </c>
      <c r="X2374" s="8">
        <f>ROUND(Customer_Churn_Records!$I2374,0)</f>
        <v>129055</v>
      </c>
    </row>
    <row r="2375" ht="14.25" customHeight="1">
      <c r="A2375" s="6">
        <v>204.0</v>
      </c>
      <c r="B2375" s="6">
        <v>1.5727868E7</v>
      </c>
      <c r="C2375" s="6" t="s">
        <v>6137</v>
      </c>
      <c r="D2375" s="6">
        <v>711.0</v>
      </c>
      <c r="E2375" s="6" t="s">
        <v>7</v>
      </c>
      <c r="F2375" s="6" t="s">
        <v>10</v>
      </c>
      <c r="G2375" s="7" t="s">
        <v>41</v>
      </c>
      <c r="H2375" s="6">
        <v>2.0</v>
      </c>
      <c r="I2375" s="6" t="s">
        <v>6138</v>
      </c>
      <c r="J2375" s="6">
        <v>2.0</v>
      </c>
      <c r="K2375" s="6">
        <v>1.0</v>
      </c>
      <c r="L2375" s="6">
        <v>1.0</v>
      </c>
      <c r="M2375" s="6" t="s">
        <v>6139</v>
      </c>
      <c r="N2375" s="6">
        <v>1.0</v>
      </c>
      <c r="O2375" s="6">
        <v>1.0</v>
      </c>
      <c r="P2375" s="6">
        <v>4.0</v>
      </c>
      <c r="Q2375" s="6" t="s">
        <v>58</v>
      </c>
      <c r="R2375" s="6">
        <v>321.0</v>
      </c>
      <c r="S2375" s="6">
        <f>COUNTIF(Customer_Churn_Records!$B$2:$B$10000,Customer_Churn_Records!$B2375)</f>
        <v>1</v>
      </c>
      <c r="T2375" s="6">
        <f>ROUNDUP(Customer_Churn_Records!$G2375,0)</f>
        <v>38</v>
      </c>
      <c r="U2375" s="6" t="str">
        <f t="array" ref="U2375">IFS(Customer_Churn_Records!$T2375&lt;30,"young",Customer_Churn_Records!$T2375&lt;50,"middle-aged",Customer_Churn_Records!$T2375&lt;100,"old")</f>
        <v>middle-aged</v>
      </c>
      <c r="V2375" s="8" t="str">
        <f t="array" ref="V2375">IFS(Customer_Churn_Records!$D2375&lt;701,"less-score",Customer_Churn_Records!$D2375&lt;851,"high-score")</f>
        <v>high-score</v>
      </c>
      <c r="W2375" s="8" t="str">
        <f t="array" ref="W2375">IF(Customer_Churn_Records!$X2375=0,0,IFS(Customer_Churn_Records!$X2375&lt;100000,"low",Customer_Churn_Records!$X2375&lt;300000,"high"))</f>
        <v>high</v>
      </c>
      <c r="X2375" s="8">
        <f>ROUND(Customer_Churn_Records!$I2375,0)</f>
        <v>129022</v>
      </c>
    </row>
    <row r="2376" ht="14.25" customHeight="1">
      <c r="A2376" s="6">
        <v>2621.0</v>
      </c>
      <c r="B2376" s="6">
        <v>1.56853E7</v>
      </c>
      <c r="C2376" s="6" t="s">
        <v>1643</v>
      </c>
      <c r="D2376" s="6">
        <v>603.0</v>
      </c>
      <c r="E2376" s="6" t="s">
        <v>7</v>
      </c>
      <c r="F2376" s="6" t="s">
        <v>11</v>
      </c>
      <c r="G2376" s="7" t="s">
        <v>87</v>
      </c>
      <c r="H2376" s="6">
        <v>6.0</v>
      </c>
      <c r="I2376" s="6" t="s">
        <v>6140</v>
      </c>
      <c r="J2376" s="6">
        <v>2.0</v>
      </c>
      <c r="K2376" s="6">
        <v>1.0</v>
      </c>
      <c r="L2376" s="6">
        <v>0.0</v>
      </c>
      <c r="M2376" s="6" t="s">
        <v>6141</v>
      </c>
      <c r="N2376" s="6">
        <v>0.0</v>
      </c>
      <c r="O2376" s="6">
        <v>0.0</v>
      </c>
      <c r="P2376" s="6">
        <v>4.0</v>
      </c>
      <c r="Q2376" s="6" t="s">
        <v>58</v>
      </c>
      <c r="R2376" s="6">
        <v>733.0</v>
      </c>
      <c r="S2376" s="6">
        <f>COUNTIF(Customer_Churn_Records!$B$2:$B$10000,Customer_Churn_Records!$B2376)</f>
        <v>1</v>
      </c>
      <c r="T2376" s="6">
        <f>ROUNDUP(Customer_Churn_Records!$G2376,0)</f>
        <v>35</v>
      </c>
      <c r="U2376" s="6" t="str">
        <f t="array" ref="U2376">IFS(Customer_Churn_Records!$T2376&lt;30,"young",Customer_Churn_Records!$T2376&lt;50,"middle-aged",Customer_Churn_Records!$T2376&lt;100,"old")</f>
        <v>middle-aged</v>
      </c>
      <c r="V2376" s="8" t="str">
        <f t="array" ref="V2376">IFS(Customer_Churn_Records!$D2376&lt;701,"less-score",Customer_Churn_Records!$D2376&lt;851,"high-score")</f>
        <v>less-score</v>
      </c>
      <c r="W2376" s="8" t="str">
        <f t="array" ref="W2376">IF(Customer_Churn_Records!$X2376=0,0,IFS(Customer_Churn_Records!$X2376&lt;100000,"low",Customer_Churn_Records!$X2376&lt;300000,"high"))</f>
        <v>high</v>
      </c>
      <c r="X2376" s="8">
        <f>ROUND(Customer_Churn_Records!$I2376,0)</f>
        <v>128994</v>
      </c>
    </row>
    <row r="2377" ht="14.25" customHeight="1">
      <c r="A2377" s="6">
        <v>735.0</v>
      </c>
      <c r="B2377" s="6">
        <v>1.5612966E7</v>
      </c>
      <c r="C2377" s="6" t="s">
        <v>6142</v>
      </c>
      <c r="D2377" s="6">
        <v>545.0</v>
      </c>
      <c r="E2377" s="6" t="s">
        <v>8</v>
      </c>
      <c r="F2377" s="6" t="s">
        <v>10</v>
      </c>
      <c r="G2377" s="7" t="s">
        <v>402</v>
      </c>
      <c r="H2377" s="6">
        <v>7.0</v>
      </c>
      <c r="I2377" s="6" t="s">
        <v>6143</v>
      </c>
      <c r="J2377" s="6">
        <v>1.0</v>
      </c>
      <c r="K2377" s="6">
        <v>0.0</v>
      </c>
      <c r="L2377" s="6">
        <v>1.0</v>
      </c>
      <c r="M2377" s="6" t="s">
        <v>6144</v>
      </c>
      <c r="N2377" s="6">
        <v>1.0</v>
      </c>
      <c r="O2377" s="6">
        <v>1.0</v>
      </c>
      <c r="P2377" s="6">
        <v>5.0</v>
      </c>
      <c r="Q2377" s="6" t="s">
        <v>49</v>
      </c>
      <c r="R2377" s="6">
        <v>907.0</v>
      </c>
      <c r="S2377" s="6">
        <f>COUNTIF(Customer_Churn_Records!$B$2:$B$10000,Customer_Churn_Records!$B2377)</f>
        <v>1</v>
      </c>
      <c r="T2377" s="6">
        <f>ROUNDUP(Customer_Churn_Records!$G2377,0)</f>
        <v>60</v>
      </c>
      <c r="U2377" s="6" t="str">
        <f t="array" ref="U2377">IFS(Customer_Churn_Records!$T2377&lt;30,"young",Customer_Churn_Records!$T2377&lt;50,"middle-aged",Customer_Churn_Records!$T2377&lt;100,"old")</f>
        <v>old</v>
      </c>
      <c r="V2377" s="8" t="str">
        <f t="array" ref="V2377">IFS(Customer_Churn_Records!$D2377&lt;701,"less-score",Customer_Churn_Records!$D2377&lt;851,"high-score")</f>
        <v>less-score</v>
      </c>
      <c r="W2377" s="8" t="str">
        <f t="array" ref="W2377">IF(Customer_Churn_Records!$X2377=0,0,IFS(Customer_Churn_Records!$X2377&lt;100000,"low",Customer_Churn_Records!$X2377&lt;300000,"high"))</f>
        <v>high</v>
      </c>
      <c r="X2377" s="8">
        <f>ROUND(Customer_Churn_Records!$I2377,0)</f>
        <v>128981</v>
      </c>
    </row>
    <row r="2378" ht="14.25" customHeight="1">
      <c r="A2378" s="6">
        <v>7317.0</v>
      </c>
      <c r="B2378" s="6">
        <v>1.581169E7</v>
      </c>
      <c r="C2378" s="6" t="s">
        <v>6145</v>
      </c>
      <c r="D2378" s="6">
        <v>793.0</v>
      </c>
      <c r="E2378" s="6" t="s">
        <v>8</v>
      </c>
      <c r="F2378" s="6" t="s">
        <v>11</v>
      </c>
      <c r="G2378" s="7" t="s">
        <v>323</v>
      </c>
      <c r="H2378" s="6">
        <v>2.0</v>
      </c>
      <c r="I2378" s="6" t="s">
        <v>6146</v>
      </c>
      <c r="J2378" s="6">
        <v>1.0</v>
      </c>
      <c r="K2378" s="6">
        <v>0.0</v>
      </c>
      <c r="L2378" s="6">
        <v>0.0</v>
      </c>
      <c r="M2378" s="6" t="s">
        <v>6147</v>
      </c>
      <c r="N2378" s="6">
        <v>1.0</v>
      </c>
      <c r="O2378" s="6">
        <v>1.0</v>
      </c>
      <c r="P2378" s="6">
        <v>5.0</v>
      </c>
      <c r="Q2378" s="6" t="s">
        <v>44</v>
      </c>
      <c r="R2378" s="6">
        <v>835.0</v>
      </c>
      <c r="S2378" s="6">
        <f>COUNTIF(Customer_Churn_Records!$B$2:$B$10000,Customer_Churn_Records!$B2378)</f>
        <v>1</v>
      </c>
      <c r="T2378" s="6">
        <f>ROUNDUP(Customer_Churn_Records!$G2378,0)</f>
        <v>54</v>
      </c>
      <c r="U2378" s="6" t="str">
        <f t="array" ref="U2378">IFS(Customer_Churn_Records!$T2378&lt;30,"young",Customer_Churn_Records!$T2378&lt;50,"middle-aged",Customer_Churn_Records!$T2378&lt;100,"old")</f>
        <v>old</v>
      </c>
      <c r="V2378" s="8" t="str">
        <f t="array" ref="V2378">IFS(Customer_Churn_Records!$D2378&lt;701,"less-score",Customer_Churn_Records!$D2378&lt;851,"high-score")</f>
        <v>high-score</v>
      </c>
      <c r="W2378" s="8" t="str">
        <f t="array" ref="W2378">IF(Customer_Churn_Records!$X2378=0,0,IFS(Customer_Churn_Records!$X2378&lt;100000,"low",Customer_Churn_Records!$X2378&lt;300000,"high"))</f>
        <v>high</v>
      </c>
      <c r="X2378" s="8">
        <f>ROUND(Customer_Churn_Records!$I2378,0)</f>
        <v>128966</v>
      </c>
    </row>
    <row r="2379" ht="14.25" customHeight="1">
      <c r="A2379" s="6">
        <v>5428.0</v>
      </c>
      <c r="B2379" s="6">
        <v>1.5674149E7</v>
      </c>
      <c r="C2379" s="6" t="s">
        <v>2756</v>
      </c>
      <c r="D2379" s="6">
        <v>599.0</v>
      </c>
      <c r="E2379" s="6" t="s">
        <v>8</v>
      </c>
      <c r="F2379" s="6" t="s">
        <v>11</v>
      </c>
      <c r="G2379" s="7" t="s">
        <v>118</v>
      </c>
      <c r="H2379" s="6">
        <v>3.0</v>
      </c>
      <c r="I2379" s="6" t="s">
        <v>6148</v>
      </c>
      <c r="J2379" s="6">
        <v>2.0</v>
      </c>
      <c r="K2379" s="6">
        <v>1.0</v>
      </c>
      <c r="L2379" s="6">
        <v>1.0</v>
      </c>
      <c r="M2379" s="6" t="s">
        <v>6149</v>
      </c>
      <c r="N2379" s="6">
        <v>0.0</v>
      </c>
      <c r="O2379" s="6">
        <v>0.0</v>
      </c>
      <c r="P2379" s="6">
        <v>4.0</v>
      </c>
      <c r="Q2379" s="6" t="s">
        <v>58</v>
      </c>
      <c r="R2379" s="6">
        <v>662.0</v>
      </c>
      <c r="S2379" s="6">
        <f>COUNTIF(Customer_Churn_Records!$B$2:$B$10000,Customer_Churn_Records!$B2379)</f>
        <v>1</v>
      </c>
      <c r="T2379" s="6">
        <f>ROUNDUP(Customer_Churn_Records!$G2379,0)</f>
        <v>36</v>
      </c>
      <c r="U2379" s="6" t="str">
        <f t="array" ref="U2379">IFS(Customer_Churn_Records!$T2379&lt;30,"young",Customer_Churn_Records!$T2379&lt;50,"middle-aged",Customer_Churn_Records!$T2379&lt;100,"old")</f>
        <v>middle-aged</v>
      </c>
      <c r="V2379" s="8" t="str">
        <f t="array" ref="V2379">IFS(Customer_Churn_Records!$D2379&lt;701,"less-score",Customer_Churn_Records!$D2379&lt;851,"high-score")</f>
        <v>less-score</v>
      </c>
      <c r="W2379" s="8" t="str">
        <f t="array" ref="W2379">IF(Customer_Churn_Records!$X2379=0,0,IFS(Customer_Churn_Records!$X2379&lt;100000,"low",Customer_Churn_Records!$X2379&lt;300000,"high"))</f>
        <v>high</v>
      </c>
      <c r="X2379" s="8">
        <f>ROUND(Customer_Churn_Records!$I2379,0)</f>
        <v>128960</v>
      </c>
    </row>
    <row r="2380" ht="14.25" customHeight="1">
      <c r="A2380" s="6">
        <v>6694.0</v>
      </c>
      <c r="B2380" s="6">
        <v>1.5665784E7</v>
      </c>
      <c r="C2380" s="6" t="s">
        <v>1226</v>
      </c>
      <c r="D2380" s="6">
        <v>637.0</v>
      </c>
      <c r="E2380" s="6" t="s">
        <v>7</v>
      </c>
      <c r="F2380" s="6" t="s">
        <v>11</v>
      </c>
      <c r="G2380" s="7" t="s">
        <v>197</v>
      </c>
      <c r="H2380" s="6">
        <v>9.0</v>
      </c>
      <c r="I2380" s="6" t="s">
        <v>6150</v>
      </c>
      <c r="J2380" s="6">
        <v>1.0</v>
      </c>
      <c r="K2380" s="6">
        <v>1.0</v>
      </c>
      <c r="L2380" s="6">
        <v>0.0</v>
      </c>
      <c r="M2380" s="6" t="s">
        <v>6151</v>
      </c>
      <c r="N2380" s="6">
        <v>0.0</v>
      </c>
      <c r="O2380" s="6">
        <v>0.0</v>
      </c>
      <c r="P2380" s="6">
        <v>5.0</v>
      </c>
      <c r="Q2380" s="6" t="s">
        <v>49</v>
      </c>
      <c r="R2380" s="6">
        <v>304.0</v>
      </c>
      <c r="S2380" s="6">
        <f>COUNTIF(Customer_Churn_Records!$B$2:$B$10000,Customer_Churn_Records!$B2380)</f>
        <v>1</v>
      </c>
      <c r="T2380" s="6">
        <f>ROUNDUP(Customer_Churn_Records!$G2380,0)</f>
        <v>27</v>
      </c>
      <c r="U2380" s="6" t="str">
        <f t="array" ref="U2380">IFS(Customer_Churn_Records!$T2380&lt;30,"young",Customer_Churn_Records!$T2380&lt;50,"middle-aged",Customer_Churn_Records!$T2380&lt;100,"old")</f>
        <v>young</v>
      </c>
      <c r="V2380" s="8" t="str">
        <f t="array" ref="V2380">IFS(Customer_Churn_Records!$D2380&lt;701,"less-score",Customer_Churn_Records!$D2380&lt;851,"high-score")</f>
        <v>less-score</v>
      </c>
      <c r="W2380" s="8" t="str">
        <f t="array" ref="W2380">IF(Customer_Churn_Records!$X2380=0,0,IFS(Customer_Churn_Records!$X2380&lt;100000,"low",Customer_Churn_Records!$X2380&lt;300000,"high"))</f>
        <v>high</v>
      </c>
      <c r="X2380" s="8">
        <f>ROUND(Customer_Churn_Records!$I2380,0)</f>
        <v>128940</v>
      </c>
    </row>
    <row r="2381" ht="14.25" customHeight="1">
      <c r="A2381" s="6">
        <v>4290.0</v>
      </c>
      <c r="B2381" s="6">
        <v>1.5642579E7</v>
      </c>
      <c r="C2381" s="6" t="s">
        <v>1204</v>
      </c>
      <c r="D2381" s="6">
        <v>731.0</v>
      </c>
      <c r="E2381" s="6" t="s">
        <v>9</v>
      </c>
      <c r="F2381" s="6" t="s">
        <v>10</v>
      </c>
      <c r="G2381" s="7" t="s">
        <v>72</v>
      </c>
      <c r="H2381" s="6">
        <v>1.0</v>
      </c>
      <c r="I2381" s="6" t="s">
        <v>6152</v>
      </c>
      <c r="J2381" s="6">
        <v>1.0</v>
      </c>
      <c r="K2381" s="6">
        <v>1.0</v>
      </c>
      <c r="L2381" s="6">
        <v>1.0</v>
      </c>
      <c r="M2381" s="6" t="s">
        <v>6153</v>
      </c>
      <c r="N2381" s="6">
        <v>0.0</v>
      </c>
      <c r="O2381" s="6">
        <v>0.0</v>
      </c>
      <c r="P2381" s="6">
        <v>4.0</v>
      </c>
      <c r="Q2381" s="6" t="s">
        <v>44</v>
      </c>
      <c r="R2381" s="6">
        <v>868.0</v>
      </c>
      <c r="S2381" s="6">
        <f>COUNTIF(Customer_Churn_Records!$B$2:$B$10000,Customer_Churn_Records!$B2381)</f>
        <v>1</v>
      </c>
      <c r="T2381" s="6">
        <f>ROUNDUP(Customer_Churn_Records!$G2381,0)</f>
        <v>37</v>
      </c>
      <c r="U2381" s="6" t="str">
        <f t="array" ref="U2381">IFS(Customer_Churn_Records!$T2381&lt;30,"young",Customer_Churn_Records!$T2381&lt;50,"middle-aged",Customer_Churn_Records!$T2381&lt;100,"old")</f>
        <v>middle-aged</v>
      </c>
      <c r="V2381" s="8" t="str">
        <f t="array" ref="V2381">IFS(Customer_Churn_Records!$D2381&lt;701,"less-score",Customer_Churn_Records!$D2381&lt;851,"high-score")</f>
        <v>high-score</v>
      </c>
      <c r="W2381" s="8" t="str">
        <f t="array" ref="W2381">IF(Customer_Churn_Records!$X2381=0,0,IFS(Customer_Churn_Records!$X2381&lt;100000,"low",Customer_Churn_Records!$X2381&lt;300000,"high"))</f>
        <v>high</v>
      </c>
      <c r="X2381" s="8">
        <f>ROUND(Customer_Churn_Records!$I2381,0)</f>
        <v>128932</v>
      </c>
    </row>
    <row r="2382" ht="14.25" customHeight="1">
      <c r="A2382" s="6">
        <v>9900.0</v>
      </c>
      <c r="B2382" s="6">
        <v>1.5811594E7</v>
      </c>
      <c r="C2382" s="6" t="s">
        <v>755</v>
      </c>
      <c r="D2382" s="6">
        <v>660.0</v>
      </c>
      <c r="E2382" s="6" t="s">
        <v>9</v>
      </c>
      <c r="F2382" s="6" t="s">
        <v>10</v>
      </c>
      <c r="G2382" s="7" t="s">
        <v>160</v>
      </c>
      <c r="H2382" s="6">
        <v>3.0</v>
      </c>
      <c r="I2382" s="6" t="s">
        <v>6154</v>
      </c>
      <c r="J2382" s="6">
        <v>1.0</v>
      </c>
      <c r="K2382" s="6">
        <v>1.0</v>
      </c>
      <c r="L2382" s="6">
        <v>1.0</v>
      </c>
      <c r="M2382" s="6" t="s">
        <v>6155</v>
      </c>
      <c r="N2382" s="6">
        <v>0.0</v>
      </c>
      <c r="O2382" s="6">
        <v>0.0</v>
      </c>
      <c r="P2382" s="6">
        <v>2.0</v>
      </c>
      <c r="Q2382" s="6" t="s">
        <v>44</v>
      </c>
      <c r="R2382" s="6">
        <v>231.0</v>
      </c>
      <c r="S2382" s="6">
        <f>COUNTIF(Customer_Churn_Records!$B$2:$B$10000,Customer_Churn_Records!$B2382)</f>
        <v>1</v>
      </c>
      <c r="T2382" s="6">
        <f>ROUNDUP(Customer_Churn_Records!$G2382,0)</f>
        <v>28</v>
      </c>
      <c r="U2382" s="6" t="str">
        <f t="array" ref="U2382">IFS(Customer_Churn_Records!$T2382&lt;30,"young",Customer_Churn_Records!$T2382&lt;50,"middle-aged",Customer_Churn_Records!$T2382&lt;100,"old")</f>
        <v>young</v>
      </c>
      <c r="V2382" s="8" t="str">
        <f t="array" ref="V2382">IFS(Customer_Churn_Records!$D2382&lt;701,"less-score",Customer_Churn_Records!$D2382&lt;851,"high-score")</f>
        <v>less-score</v>
      </c>
      <c r="W2382" s="8" t="str">
        <f t="array" ref="W2382">IF(Customer_Churn_Records!$X2382=0,0,IFS(Customer_Churn_Records!$X2382&lt;100000,"low",Customer_Churn_Records!$X2382&lt;300000,"high"))</f>
        <v>high</v>
      </c>
      <c r="X2382" s="8">
        <f>ROUND(Customer_Churn_Records!$I2382,0)</f>
        <v>128930</v>
      </c>
    </row>
    <row r="2383" ht="14.25" customHeight="1">
      <c r="A2383" s="6">
        <v>9812.0</v>
      </c>
      <c r="B2383" s="6">
        <v>1.5772421E7</v>
      </c>
      <c r="C2383" s="6" t="s">
        <v>6156</v>
      </c>
      <c r="D2383" s="6">
        <v>645.0</v>
      </c>
      <c r="E2383" s="6" t="s">
        <v>8</v>
      </c>
      <c r="F2383" s="6" t="s">
        <v>10</v>
      </c>
      <c r="G2383" s="7" t="s">
        <v>363</v>
      </c>
      <c r="H2383" s="6">
        <v>1.0</v>
      </c>
      <c r="I2383" s="6" t="s">
        <v>6157</v>
      </c>
      <c r="J2383" s="6">
        <v>1.0</v>
      </c>
      <c r="K2383" s="6">
        <v>1.0</v>
      </c>
      <c r="L2383" s="6">
        <v>1.0</v>
      </c>
      <c r="M2383" s="6" t="s">
        <v>6158</v>
      </c>
      <c r="N2383" s="6">
        <v>0.0</v>
      </c>
      <c r="O2383" s="6">
        <v>0.0</v>
      </c>
      <c r="P2383" s="6">
        <v>4.0</v>
      </c>
      <c r="Q2383" s="6" t="s">
        <v>79</v>
      </c>
      <c r="R2383" s="6">
        <v>847.0</v>
      </c>
      <c r="S2383" s="6">
        <f>COUNTIF(Customer_Churn_Records!$B$2:$B$10000,Customer_Churn_Records!$B2383)</f>
        <v>1</v>
      </c>
      <c r="T2383" s="6">
        <f>ROUNDUP(Customer_Churn_Records!$G2383,0)</f>
        <v>31</v>
      </c>
      <c r="U2383" s="6" t="str">
        <f t="array" ref="U2383">IFS(Customer_Churn_Records!$T2383&lt;30,"young",Customer_Churn_Records!$T2383&lt;50,"middle-aged",Customer_Churn_Records!$T2383&lt;100,"old")</f>
        <v>middle-aged</v>
      </c>
      <c r="V2383" s="8" t="str">
        <f t="array" ref="V2383">IFS(Customer_Churn_Records!$D2383&lt;701,"less-score",Customer_Churn_Records!$D2383&lt;851,"high-score")</f>
        <v>less-score</v>
      </c>
      <c r="W2383" s="8" t="str">
        <f t="array" ref="W2383">IF(Customer_Churn_Records!$X2383=0,0,IFS(Customer_Churn_Records!$X2383&lt;100000,"low",Customer_Churn_Records!$X2383&lt;300000,"high"))</f>
        <v>high</v>
      </c>
      <c r="X2383" s="8">
        <f>ROUND(Customer_Churn_Records!$I2383,0)</f>
        <v>128928</v>
      </c>
    </row>
    <row r="2384" ht="14.25" customHeight="1">
      <c r="A2384" s="6">
        <v>2434.0</v>
      </c>
      <c r="B2384" s="6">
        <v>1.5718153E7</v>
      </c>
      <c r="C2384" s="6" t="s">
        <v>3280</v>
      </c>
      <c r="D2384" s="6">
        <v>759.0</v>
      </c>
      <c r="E2384" s="6" t="s">
        <v>9</v>
      </c>
      <c r="F2384" s="6" t="s">
        <v>10</v>
      </c>
      <c r="G2384" s="7" t="s">
        <v>374</v>
      </c>
      <c r="H2384" s="6">
        <v>6.0</v>
      </c>
      <c r="I2384" s="6" t="s">
        <v>6159</v>
      </c>
      <c r="J2384" s="6">
        <v>1.0</v>
      </c>
      <c r="K2384" s="6">
        <v>1.0</v>
      </c>
      <c r="L2384" s="6">
        <v>1.0</v>
      </c>
      <c r="M2384" s="6" t="s">
        <v>6160</v>
      </c>
      <c r="N2384" s="6">
        <v>0.0</v>
      </c>
      <c r="O2384" s="6">
        <v>0.0</v>
      </c>
      <c r="P2384" s="6">
        <v>1.0</v>
      </c>
      <c r="Q2384" s="6" t="s">
        <v>58</v>
      </c>
      <c r="R2384" s="6">
        <v>793.0</v>
      </c>
      <c r="S2384" s="6">
        <f>COUNTIF(Customer_Churn_Records!$B$2:$B$10000,Customer_Churn_Records!$B2384)</f>
        <v>1</v>
      </c>
      <c r="T2384" s="6">
        <f>ROUNDUP(Customer_Churn_Records!$G2384,0)</f>
        <v>74</v>
      </c>
      <c r="U2384" s="6" t="str">
        <f t="array" ref="U2384">IFS(Customer_Churn_Records!$T2384&lt;30,"young",Customer_Churn_Records!$T2384&lt;50,"middle-aged",Customer_Churn_Records!$T2384&lt;100,"old")</f>
        <v>old</v>
      </c>
      <c r="V2384" s="8" t="str">
        <f t="array" ref="V2384">IFS(Customer_Churn_Records!$D2384&lt;701,"less-score",Customer_Churn_Records!$D2384&lt;851,"high-score")</f>
        <v>high-score</v>
      </c>
      <c r="W2384" s="8" t="str">
        <f t="array" ref="W2384">IF(Customer_Churn_Records!$X2384=0,0,IFS(Customer_Churn_Records!$X2384&lt;100000,"low",Customer_Churn_Records!$X2384&lt;300000,"high"))</f>
        <v>high</v>
      </c>
      <c r="X2384" s="8">
        <f>ROUND(Customer_Churn_Records!$I2384,0)</f>
        <v>128918</v>
      </c>
    </row>
    <row r="2385" ht="14.25" customHeight="1">
      <c r="A2385" s="6">
        <v>7802.0</v>
      </c>
      <c r="B2385" s="6">
        <v>1.5798844E7</v>
      </c>
      <c r="C2385" s="6" t="s">
        <v>6161</v>
      </c>
      <c r="D2385" s="6">
        <v>678.0</v>
      </c>
      <c r="E2385" s="6" t="s">
        <v>7</v>
      </c>
      <c r="F2385" s="6" t="s">
        <v>11</v>
      </c>
      <c r="G2385" s="7" t="s">
        <v>323</v>
      </c>
      <c r="H2385" s="6">
        <v>7.0</v>
      </c>
      <c r="I2385" s="6" t="s">
        <v>6162</v>
      </c>
      <c r="J2385" s="6">
        <v>1.0</v>
      </c>
      <c r="K2385" s="6">
        <v>0.0</v>
      </c>
      <c r="L2385" s="6">
        <v>0.0</v>
      </c>
      <c r="M2385" s="6" t="s">
        <v>6163</v>
      </c>
      <c r="N2385" s="6">
        <v>1.0</v>
      </c>
      <c r="O2385" s="6">
        <v>1.0</v>
      </c>
      <c r="P2385" s="6">
        <v>2.0</v>
      </c>
      <c r="Q2385" s="6" t="s">
        <v>44</v>
      </c>
      <c r="R2385" s="6">
        <v>323.0</v>
      </c>
      <c r="S2385" s="6">
        <f>COUNTIF(Customer_Churn_Records!$B$2:$B$10000,Customer_Churn_Records!$B2385)</f>
        <v>1</v>
      </c>
      <c r="T2385" s="6">
        <f>ROUNDUP(Customer_Churn_Records!$G2385,0)</f>
        <v>54</v>
      </c>
      <c r="U2385" s="6" t="str">
        <f t="array" ref="U2385">IFS(Customer_Churn_Records!$T2385&lt;30,"young",Customer_Churn_Records!$T2385&lt;50,"middle-aged",Customer_Churn_Records!$T2385&lt;100,"old")</f>
        <v>old</v>
      </c>
      <c r="V2385" s="8" t="str">
        <f t="array" ref="V2385">IFS(Customer_Churn_Records!$D2385&lt;701,"less-score",Customer_Churn_Records!$D2385&lt;851,"high-score")</f>
        <v>less-score</v>
      </c>
      <c r="W2385" s="8" t="str">
        <f t="array" ref="W2385">IF(Customer_Churn_Records!$X2385=0,0,IFS(Customer_Churn_Records!$X2385&lt;100000,"low",Customer_Churn_Records!$X2385&lt;300000,"high"))</f>
        <v>high</v>
      </c>
      <c r="X2385" s="8">
        <f>ROUND(Customer_Churn_Records!$I2385,0)</f>
        <v>128915</v>
      </c>
    </row>
    <row r="2386" ht="14.25" customHeight="1">
      <c r="A2386" s="6">
        <v>2974.0</v>
      </c>
      <c r="B2386" s="6">
        <v>1.5651983E7</v>
      </c>
      <c r="C2386" s="6" t="s">
        <v>377</v>
      </c>
      <c r="D2386" s="6">
        <v>591.0</v>
      </c>
      <c r="E2386" s="6" t="s">
        <v>7</v>
      </c>
      <c r="F2386" s="6" t="s">
        <v>10</v>
      </c>
      <c r="G2386" s="7" t="s">
        <v>95</v>
      </c>
      <c r="H2386" s="6">
        <v>9.0</v>
      </c>
      <c r="I2386" s="6" t="s">
        <v>6164</v>
      </c>
      <c r="J2386" s="6">
        <v>1.0</v>
      </c>
      <c r="K2386" s="6">
        <v>1.0</v>
      </c>
      <c r="L2386" s="6">
        <v>1.0</v>
      </c>
      <c r="M2386" s="6" t="s">
        <v>6165</v>
      </c>
      <c r="N2386" s="6">
        <v>1.0</v>
      </c>
      <c r="O2386" s="6">
        <v>1.0</v>
      </c>
      <c r="P2386" s="6">
        <v>2.0</v>
      </c>
      <c r="Q2386" s="6" t="s">
        <v>58</v>
      </c>
      <c r="R2386" s="6">
        <v>658.0</v>
      </c>
      <c r="S2386" s="6">
        <f>COUNTIF(Customer_Churn_Records!$B$2:$B$10000,Customer_Churn_Records!$B2386)</f>
        <v>1</v>
      </c>
      <c r="T2386" s="6">
        <f>ROUNDUP(Customer_Churn_Records!$G2386,0)</f>
        <v>56</v>
      </c>
      <c r="U2386" s="6" t="str">
        <f t="array" ref="U2386">IFS(Customer_Churn_Records!$T2386&lt;30,"young",Customer_Churn_Records!$T2386&lt;50,"middle-aged",Customer_Churn_Records!$T2386&lt;100,"old")</f>
        <v>old</v>
      </c>
      <c r="V2386" s="8" t="str">
        <f t="array" ref="V2386">IFS(Customer_Churn_Records!$D2386&lt;701,"less-score",Customer_Churn_Records!$D2386&lt;851,"high-score")</f>
        <v>less-score</v>
      </c>
      <c r="W2386" s="8" t="str">
        <f t="array" ref="W2386">IF(Customer_Churn_Records!$X2386=0,0,IFS(Customer_Churn_Records!$X2386&lt;100000,"low",Customer_Churn_Records!$X2386&lt;300000,"high"))</f>
        <v>high</v>
      </c>
      <c r="X2386" s="8">
        <f>ROUND(Customer_Churn_Records!$I2386,0)</f>
        <v>128882</v>
      </c>
    </row>
    <row r="2387" ht="14.25" customHeight="1">
      <c r="A2387" s="6">
        <v>9561.0</v>
      </c>
      <c r="B2387" s="6">
        <v>1.5658409E7</v>
      </c>
      <c r="C2387" s="6" t="s">
        <v>80</v>
      </c>
      <c r="D2387" s="6">
        <v>686.0</v>
      </c>
      <c r="E2387" s="6" t="s">
        <v>7</v>
      </c>
      <c r="F2387" s="6" t="s">
        <v>11</v>
      </c>
      <c r="G2387" s="7" t="s">
        <v>167</v>
      </c>
      <c r="H2387" s="6">
        <v>5.0</v>
      </c>
      <c r="I2387" s="6" t="s">
        <v>6166</v>
      </c>
      <c r="J2387" s="6">
        <v>3.0</v>
      </c>
      <c r="K2387" s="6">
        <v>1.0</v>
      </c>
      <c r="L2387" s="6">
        <v>1.0</v>
      </c>
      <c r="M2387" s="6" t="s">
        <v>6167</v>
      </c>
      <c r="N2387" s="6">
        <v>1.0</v>
      </c>
      <c r="O2387" s="6">
        <v>1.0</v>
      </c>
      <c r="P2387" s="6">
        <v>5.0</v>
      </c>
      <c r="Q2387" s="6" t="s">
        <v>58</v>
      </c>
      <c r="R2387" s="6">
        <v>339.0</v>
      </c>
      <c r="S2387" s="6">
        <f>COUNTIF(Customer_Churn_Records!$B$2:$B$10000,Customer_Churn_Records!$B2387)</f>
        <v>1</v>
      </c>
      <c r="T2387" s="6">
        <f>ROUNDUP(Customer_Churn_Records!$G2387,0)</f>
        <v>41</v>
      </c>
      <c r="U2387" s="6" t="str">
        <f t="array" ref="U2387">IFS(Customer_Churn_Records!$T2387&lt;30,"young",Customer_Churn_Records!$T2387&lt;50,"middle-aged",Customer_Churn_Records!$T2387&lt;100,"old")</f>
        <v>middle-aged</v>
      </c>
      <c r="V2387" s="8" t="str">
        <f t="array" ref="V2387">IFS(Customer_Churn_Records!$D2387&lt;701,"less-score",Customer_Churn_Records!$D2387&lt;851,"high-score")</f>
        <v>less-score</v>
      </c>
      <c r="W2387" s="8" t="str">
        <f t="array" ref="W2387">IF(Customer_Churn_Records!$X2387=0,0,IFS(Customer_Churn_Records!$X2387&lt;100000,"low",Customer_Churn_Records!$X2387&lt;300000,"high"))</f>
        <v>high</v>
      </c>
      <c r="X2387" s="8">
        <f>ROUND(Customer_Churn_Records!$I2387,0)</f>
        <v>128877</v>
      </c>
    </row>
    <row r="2388" ht="14.25" customHeight="1">
      <c r="A2388" s="6">
        <v>9224.0</v>
      </c>
      <c r="B2388" s="6">
        <v>1.5623489E7</v>
      </c>
      <c r="C2388" s="6" t="s">
        <v>348</v>
      </c>
      <c r="D2388" s="6">
        <v>543.0</v>
      </c>
      <c r="E2388" s="6" t="s">
        <v>7</v>
      </c>
      <c r="F2388" s="6" t="s">
        <v>10</v>
      </c>
      <c r="G2388" s="7" t="s">
        <v>1803</v>
      </c>
      <c r="H2388" s="6">
        <v>0.0</v>
      </c>
      <c r="I2388" s="6" t="s">
        <v>6168</v>
      </c>
      <c r="J2388" s="6">
        <v>1.0</v>
      </c>
      <c r="K2388" s="6">
        <v>1.0</v>
      </c>
      <c r="L2388" s="6">
        <v>1.0</v>
      </c>
      <c r="M2388" s="6" t="s">
        <v>6169</v>
      </c>
      <c r="N2388" s="6">
        <v>0.0</v>
      </c>
      <c r="O2388" s="6">
        <v>0.0</v>
      </c>
      <c r="P2388" s="6">
        <v>3.0</v>
      </c>
      <c r="Q2388" s="6" t="s">
        <v>44</v>
      </c>
      <c r="R2388" s="6">
        <v>809.0</v>
      </c>
      <c r="S2388" s="6">
        <f>COUNTIF(Customer_Churn_Records!$B$2:$B$10000,Customer_Churn_Records!$B2388)</f>
        <v>1</v>
      </c>
      <c r="T2388" s="6">
        <f>ROUNDUP(Customer_Churn_Records!$G2388,0)</f>
        <v>67</v>
      </c>
      <c r="U2388" s="6" t="str">
        <f t="array" ref="U2388">IFS(Customer_Churn_Records!$T2388&lt;30,"young",Customer_Churn_Records!$T2388&lt;50,"middle-aged",Customer_Churn_Records!$T2388&lt;100,"old")</f>
        <v>old</v>
      </c>
      <c r="V2388" s="8" t="str">
        <f t="array" ref="V2388">IFS(Customer_Churn_Records!$D2388&lt;701,"less-score",Customer_Churn_Records!$D2388&lt;851,"high-score")</f>
        <v>less-score</v>
      </c>
      <c r="W2388" s="8" t="str">
        <f t="array" ref="W2388">IF(Customer_Churn_Records!$X2388=0,0,IFS(Customer_Churn_Records!$X2388&lt;100000,"low",Customer_Churn_Records!$X2388&lt;300000,"high"))</f>
        <v>high</v>
      </c>
      <c r="X2388" s="8">
        <f>ROUND(Customer_Churn_Records!$I2388,0)</f>
        <v>128844</v>
      </c>
    </row>
    <row r="2389" ht="14.25" customHeight="1">
      <c r="A2389" s="6">
        <v>9003.0</v>
      </c>
      <c r="B2389" s="6">
        <v>1.5610727E7</v>
      </c>
      <c r="C2389" s="6" t="s">
        <v>488</v>
      </c>
      <c r="D2389" s="6">
        <v>605.0</v>
      </c>
      <c r="E2389" s="6" t="s">
        <v>7</v>
      </c>
      <c r="F2389" s="6" t="s">
        <v>11</v>
      </c>
      <c r="G2389" s="7" t="s">
        <v>118</v>
      </c>
      <c r="H2389" s="6">
        <v>7.0</v>
      </c>
      <c r="I2389" s="6" t="s">
        <v>6170</v>
      </c>
      <c r="J2389" s="6">
        <v>1.0</v>
      </c>
      <c r="K2389" s="6">
        <v>1.0</v>
      </c>
      <c r="L2389" s="6">
        <v>0.0</v>
      </c>
      <c r="M2389" s="6" t="s">
        <v>6171</v>
      </c>
      <c r="N2389" s="6">
        <v>0.0</v>
      </c>
      <c r="O2389" s="6">
        <v>0.0</v>
      </c>
      <c r="P2389" s="6">
        <v>2.0</v>
      </c>
      <c r="Q2389" s="6" t="s">
        <v>44</v>
      </c>
      <c r="R2389" s="6">
        <v>879.0</v>
      </c>
      <c r="S2389" s="6">
        <f>COUNTIF(Customer_Churn_Records!$B$2:$B$10000,Customer_Churn_Records!$B2389)</f>
        <v>1</v>
      </c>
      <c r="T2389" s="6">
        <f>ROUNDUP(Customer_Churn_Records!$G2389,0)</f>
        <v>36</v>
      </c>
      <c r="U2389" s="6" t="str">
        <f t="array" ref="U2389">IFS(Customer_Churn_Records!$T2389&lt;30,"young",Customer_Churn_Records!$T2389&lt;50,"middle-aged",Customer_Churn_Records!$T2389&lt;100,"old")</f>
        <v>middle-aged</v>
      </c>
      <c r="V2389" s="8" t="str">
        <f t="array" ref="V2389">IFS(Customer_Churn_Records!$D2389&lt;701,"less-score",Customer_Churn_Records!$D2389&lt;851,"high-score")</f>
        <v>less-score</v>
      </c>
      <c r="W2389" s="8" t="str">
        <f t="array" ref="W2389">IF(Customer_Churn_Records!$X2389=0,0,IFS(Customer_Churn_Records!$X2389&lt;100000,"low",Customer_Churn_Records!$X2389&lt;300000,"high"))</f>
        <v>high</v>
      </c>
      <c r="X2389" s="8">
        <f>ROUND(Customer_Churn_Records!$I2389,0)</f>
        <v>128829</v>
      </c>
    </row>
    <row r="2390" ht="14.25" customHeight="1">
      <c r="A2390" s="6">
        <v>2739.0</v>
      </c>
      <c r="B2390" s="6">
        <v>1.5662098E7</v>
      </c>
      <c r="C2390" s="6" t="s">
        <v>5063</v>
      </c>
      <c r="D2390" s="6">
        <v>650.0</v>
      </c>
      <c r="E2390" s="6" t="s">
        <v>9</v>
      </c>
      <c r="F2390" s="6" t="s">
        <v>11</v>
      </c>
      <c r="G2390" s="7" t="s">
        <v>167</v>
      </c>
      <c r="H2390" s="6">
        <v>3.0</v>
      </c>
      <c r="I2390" s="6" t="s">
        <v>6172</v>
      </c>
      <c r="J2390" s="6">
        <v>3.0</v>
      </c>
      <c r="K2390" s="6">
        <v>0.0</v>
      </c>
      <c r="L2390" s="6">
        <v>0.0</v>
      </c>
      <c r="M2390" s="6" t="s">
        <v>6173</v>
      </c>
      <c r="N2390" s="6">
        <v>1.0</v>
      </c>
      <c r="O2390" s="6">
        <v>1.0</v>
      </c>
      <c r="P2390" s="6">
        <v>2.0</v>
      </c>
      <c r="Q2390" s="6" t="s">
        <v>58</v>
      </c>
      <c r="R2390" s="6">
        <v>676.0</v>
      </c>
      <c r="S2390" s="6">
        <f>COUNTIF(Customer_Churn_Records!$B$2:$B$10000,Customer_Churn_Records!$B2390)</f>
        <v>1</v>
      </c>
      <c r="T2390" s="6">
        <f>ROUNDUP(Customer_Churn_Records!$G2390,0)</f>
        <v>41</v>
      </c>
      <c r="U2390" s="6" t="str">
        <f t="array" ref="U2390">IFS(Customer_Churn_Records!$T2390&lt;30,"young",Customer_Churn_Records!$T2390&lt;50,"middle-aged",Customer_Churn_Records!$T2390&lt;100,"old")</f>
        <v>middle-aged</v>
      </c>
      <c r="V2390" s="8" t="str">
        <f t="array" ref="V2390">IFS(Customer_Churn_Records!$D2390&lt;701,"less-score",Customer_Churn_Records!$D2390&lt;851,"high-score")</f>
        <v>less-score</v>
      </c>
      <c r="W2390" s="8" t="str">
        <f t="array" ref="W2390">IF(Customer_Churn_Records!$X2390=0,0,IFS(Customer_Churn_Records!$X2390&lt;100000,"low",Customer_Churn_Records!$X2390&lt;300000,"high"))</f>
        <v>high</v>
      </c>
      <c r="X2390" s="8">
        <f>ROUND(Customer_Churn_Records!$I2390,0)</f>
        <v>128809</v>
      </c>
    </row>
    <row r="2391" ht="14.25" customHeight="1">
      <c r="A2391" s="6">
        <v>9825.0</v>
      </c>
      <c r="B2391" s="6">
        <v>1.565898E7</v>
      </c>
      <c r="C2391" s="6" t="s">
        <v>6174</v>
      </c>
      <c r="D2391" s="6">
        <v>711.0</v>
      </c>
      <c r="E2391" s="6" t="s">
        <v>8</v>
      </c>
      <c r="F2391" s="6" t="s">
        <v>11</v>
      </c>
      <c r="G2391" s="7" t="s">
        <v>64</v>
      </c>
      <c r="H2391" s="6">
        <v>9.0</v>
      </c>
      <c r="I2391" s="6" t="s">
        <v>6175</v>
      </c>
      <c r="J2391" s="6">
        <v>1.0</v>
      </c>
      <c r="K2391" s="6">
        <v>1.0</v>
      </c>
      <c r="L2391" s="6">
        <v>0.0</v>
      </c>
      <c r="M2391" s="6" t="s">
        <v>6176</v>
      </c>
      <c r="N2391" s="6">
        <v>0.0</v>
      </c>
      <c r="O2391" s="6">
        <v>0.0</v>
      </c>
      <c r="P2391" s="6">
        <v>2.0</v>
      </c>
      <c r="Q2391" s="6" t="s">
        <v>49</v>
      </c>
      <c r="R2391" s="6">
        <v>274.0</v>
      </c>
      <c r="S2391" s="6">
        <f>COUNTIF(Customer_Churn_Records!$B$2:$B$10000,Customer_Churn_Records!$B2391)</f>
        <v>1</v>
      </c>
      <c r="T2391" s="6">
        <f>ROUNDUP(Customer_Churn_Records!$G2391,0)</f>
        <v>26</v>
      </c>
      <c r="U2391" s="6" t="str">
        <f t="array" ref="U2391">IFS(Customer_Churn_Records!$T2391&lt;30,"young",Customer_Churn_Records!$T2391&lt;50,"middle-aged",Customer_Churn_Records!$T2391&lt;100,"old")</f>
        <v>young</v>
      </c>
      <c r="V2391" s="8" t="str">
        <f t="array" ref="V2391">IFS(Customer_Churn_Records!$D2391&lt;701,"less-score",Customer_Churn_Records!$D2391&lt;851,"high-score")</f>
        <v>high-score</v>
      </c>
      <c r="W2391" s="8" t="str">
        <f t="array" ref="W2391">IF(Customer_Churn_Records!$X2391=0,0,IFS(Customer_Churn_Records!$X2391&lt;100000,"low",Customer_Churn_Records!$X2391&lt;300000,"high"))</f>
        <v>high</v>
      </c>
      <c r="X2391" s="8">
        <f>ROUND(Customer_Churn_Records!$I2391,0)</f>
        <v>128794</v>
      </c>
    </row>
    <row r="2392" ht="14.25" customHeight="1">
      <c r="A2392" s="6">
        <v>7762.0</v>
      </c>
      <c r="B2392" s="6">
        <v>1.5814237E7</v>
      </c>
      <c r="C2392" s="6" t="s">
        <v>4445</v>
      </c>
      <c r="D2392" s="6">
        <v>627.0</v>
      </c>
      <c r="E2392" s="6" t="s">
        <v>8</v>
      </c>
      <c r="F2392" s="6" t="s">
        <v>11</v>
      </c>
      <c r="G2392" s="7" t="s">
        <v>128</v>
      </c>
      <c r="H2392" s="6">
        <v>3.0</v>
      </c>
      <c r="I2392" s="6" t="s">
        <v>6177</v>
      </c>
      <c r="J2392" s="6">
        <v>2.0</v>
      </c>
      <c r="K2392" s="6">
        <v>1.0</v>
      </c>
      <c r="L2392" s="6">
        <v>1.0</v>
      </c>
      <c r="M2392" s="6" t="s">
        <v>6178</v>
      </c>
      <c r="N2392" s="6">
        <v>0.0</v>
      </c>
      <c r="O2392" s="6">
        <v>0.0</v>
      </c>
      <c r="P2392" s="6">
        <v>5.0</v>
      </c>
      <c r="Q2392" s="6" t="s">
        <v>49</v>
      </c>
      <c r="R2392" s="6">
        <v>315.0</v>
      </c>
      <c r="S2392" s="6">
        <f>COUNTIF(Customer_Churn_Records!$B$2:$B$10000,Customer_Churn_Records!$B2392)</f>
        <v>1</v>
      </c>
      <c r="T2392" s="6">
        <f>ROUNDUP(Customer_Churn_Records!$G2392,0)</f>
        <v>30</v>
      </c>
      <c r="U2392" s="6" t="str">
        <f t="array" ref="U2392">IFS(Customer_Churn_Records!$T2392&lt;30,"young",Customer_Churn_Records!$T2392&lt;50,"middle-aged",Customer_Churn_Records!$T2392&lt;100,"old")</f>
        <v>middle-aged</v>
      </c>
      <c r="V2392" s="8" t="str">
        <f t="array" ref="V2392">IFS(Customer_Churn_Records!$D2392&lt;701,"less-score",Customer_Churn_Records!$D2392&lt;851,"high-score")</f>
        <v>less-score</v>
      </c>
      <c r="W2392" s="8" t="str">
        <f t="array" ref="W2392">IF(Customer_Churn_Records!$X2392=0,0,IFS(Customer_Churn_Records!$X2392&lt;100000,"low",Customer_Churn_Records!$X2392&lt;300000,"high"))</f>
        <v>high</v>
      </c>
      <c r="X2392" s="8">
        <f>ROUND(Customer_Churn_Records!$I2392,0)</f>
        <v>128771</v>
      </c>
    </row>
    <row r="2393" ht="14.25" customHeight="1">
      <c r="A2393" s="6">
        <v>8422.0</v>
      </c>
      <c r="B2393" s="6">
        <v>1.5658258E7</v>
      </c>
      <c r="C2393" s="6" t="s">
        <v>6179</v>
      </c>
      <c r="D2393" s="6">
        <v>693.0</v>
      </c>
      <c r="E2393" s="6" t="s">
        <v>7</v>
      </c>
      <c r="F2393" s="6" t="s">
        <v>11</v>
      </c>
      <c r="G2393" s="7" t="s">
        <v>76</v>
      </c>
      <c r="H2393" s="6">
        <v>6.0</v>
      </c>
      <c r="I2393" s="6" t="s">
        <v>6180</v>
      </c>
      <c r="J2393" s="6">
        <v>1.0</v>
      </c>
      <c r="K2393" s="6">
        <v>1.0</v>
      </c>
      <c r="L2393" s="6">
        <v>0.0</v>
      </c>
      <c r="M2393" s="6" t="s">
        <v>6181</v>
      </c>
      <c r="N2393" s="6">
        <v>0.0</v>
      </c>
      <c r="O2393" s="6">
        <v>0.0</v>
      </c>
      <c r="P2393" s="6">
        <v>2.0</v>
      </c>
      <c r="Q2393" s="6" t="s">
        <v>79</v>
      </c>
      <c r="R2393" s="6">
        <v>488.0</v>
      </c>
      <c r="S2393" s="6">
        <f>COUNTIF(Customer_Churn_Records!$B$2:$B$10000,Customer_Churn_Records!$B2393)</f>
        <v>1</v>
      </c>
      <c r="T2393" s="6">
        <f>ROUNDUP(Customer_Churn_Records!$G2393,0)</f>
        <v>43</v>
      </c>
      <c r="U2393" s="6" t="str">
        <f t="array" ref="U2393">IFS(Customer_Churn_Records!$T2393&lt;30,"young",Customer_Churn_Records!$T2393&lt;50,"middle-aged",Customer_Churn_Records!$T2393&lt;100,"old")</f>
        <v>middle-aged</v>
      </c>
      <c r="V2393" s="8" t="str">
        <f t="array" ref="V2393">IFS(Customer_Churn_Records!$D2393&lt;701,"less-score",Customer_Churn_Records!$D2393&lt;851,"high-score")</f>
        <v>less-score</v>
      </c>
      <c r="W2393" s="8" t="str">
        <f t="array" ref="W2393">IF(Customer_Churn_Records!$X2393=0,0,IFS(Customer_Churn_Records!$X2393&lt;100000,"low",Customer_Churn_Records!$X2393&lt;300000,"high"))</f>
        <v>high</v>
      </c>
      <c r="X2393" s="8">
        <f>ROUND(Customer_Churn_Records!$I2393,0)</f>
        <v>128760</v>
      </c>
    </row>
    <row r="2394" ht="14.25" customHeight="1">
      <c r="A2394" s="6">
        <v>4752.0</v>
      </c>
      <c r="B2394" s="6">
        <v>1.5763256E7</v>
      </c>
      <c r="C2394" s="6" t="s">
        <v>932</v>
      </c>
      <c r="D2394" s="6">
        <v>661.0</v>
      </c>
      <c r="E2394" s="6" t="s">
        <v>8</v>
      </c>
      <c r="F2394" s="6" t="s">
        <v>10</v>
      </c>
      <c r="G2394" s="7" t="s">
        <v>728</v>
      </c>
      <c r="H2394" s="6">
        <v>8.0</v>
      </c>
      <c r="I2394" s="6" t="s">
        <v>6182</v>
      </c>
      <c r="J2394" s="6">
        <v>2.0</v>
      </c>
      <c r="K2394" s="6">
        <v>1.0</v>
      </c>
      <c r="L2394" s="6">
        <v>0.0</v>
      </c>
      <c r="M2394" s="6" t="s">
        <v>6183</v>
      </c>
      <c r="N2394" s="6">
        <v>1.0</v>
      </c>
      <c r="O2394" s="6">
        <v>1.0</v>
      </c>
      <c r="P2394" s="6">
        <v>3.0</v>
      </c>
      <c r="Q2394" s="6" t="s">
        <v>49</v>
      </c>
      <c r="R2394" s="6">
        <v>254.0</v>
      </c>
      <c r="S2394" s="6">
        <f>COUNTIF(Customer_Churn_Records!$B$2:$B$10000,Customer_Churn_Records!$B2394)</f>
        <v>1</v>
      </c>
      <c r="T2394" s="6">
        <f>ROUNDUP(Customer_Churn_Records!$G2394,0)</f>
        <v>64</v>
      </c>
      <c r="U2394" s="6" t="str">
        <f t="array" ref="U2394">IFS(Customer_Churn_Records!$T2394&lt;30,"young",Customer_Churn_Records!$T2394&lt;50,"middle-aged",Customer_Churn_Records!$T2394&lt;100,"old")</f>
        <v>old</v>
      </c>
      <c r="V2394" s="8" t="str">
        <f t="array" ref="V2394">IFS(Customer_Churn_Records!$D2394&lt;701,"less-score",Customer_Churn_Records!$D2394&lt;851,"high-score")</f>
        <v>less-score</v>
      </c>
      <c r="W2394" s="8" t="str">
        <f t="array" ref="W2394">IF(Customer_Churn_Records!$X2394=0,0,IFS(Customer_Churn_Records!$X2394&lt;100000,"low",Customer_Churn_Records!$X2394&lt;300000,"high"))</f>
        <v>high</v>
      </c>
      <c r="X2394" s="8">
        <f>ROUND(Customer_Churn_Records!$I2394,0)</f>
        <v>128752</v>
      </c>
    </row>
    <row r="2395" ht="14.25" customHeight="1">
      <c r="A2395" s="6">
        <v>1406.0</v>
      </c>
      <c r="B2395" s="6">
        <v>1.5612494E7</v>
      </c>
      <c r="C2395" s="6" t="s">
        <v>4574</v>
      </c>
      <c r="D2395" s="6">
        <v>359.0</v>
      </c>
      <c r="E2395" s="6" t="s">
        <v>7</v>
      </c>
      <c r="F2395" s="6" t="s">
        <v>10</v>
      </c>
      <c r="G2395" s="7" t="s">
        <v>220</v>
      </c>
      <c r="H2395" s="6">
        <v>6.0</v>
      </c>
      <c r="I2395" s="6" t="s">
        <v>6184</v>
      </c>
      <c r="J2395" s="6">
        <v>1.0</v>
      </c>
      <c r="K2395" s="6">
        <v>1.0</v>
      </c>
      <c r="L2395" s="6">
        <v>0.0</v>
      </c>
      <c r="M2395" s="6" t="s">
        <v>6185</v>
      </c>
      <c r="N2395" s="6">
        <v>1.0</v>
      </c>
      <c r="O2395" s="6">
        <v>1.0</v>
      </c>
      <c r="P2395" s="6">
        <v>1.0</v>
      </c>
      <c r="Q2395" s="6" t="s">
        <v>79</v>
      </c>
      <c r="R2395" s="6">
        <v>981.0</v>
      </c>
      <c r="S2395" s="6">
        <f>COUNTIF(Customer_Churn_Records!$B$2:$B$10000,Customer_Churn_Records!$B2395)</f>
        <v>1</v>
      </c>
      <c r="T2395" s="6">
        <f>ROUNDUP(Customer_Churn_Records!$G2395,0)</f>
        <v>44</v>
      </c>
      <c r="U2395" s="6" t="str">
        <f t="array" ref="U2395">IFS(Customer_Churn_Records!$T2395&lt;30,"young",Customer_Churn_Records!$T2395&lt;50,"middle-aged",Customer_Churn_Records!$T2395&lt;100,"old")</f>
        <v>middle-aged</v>
      </c>
      <c r="V2395" s="8" t="str">
        <f t="array" ref="V2395">IFS(Customer_Churn_Records!$D2395&lt;701,"less-score",Customer_Churn_Records!$D2395&lt;851,"high-score")</f>
        <v>less-score</v>
      </c>
      <c r="W2395" s="8" t="str">
        <f t="array" ref="W2395">IF(Customer_Churn_Records!$X2395=0,0,IFS(Customer_Churn_Records!$X2395&lt;100000,"low",Customer_Churn_Records!$X2395&lt;300000,"high"))</f>
        <v>high</v>
      </c>
      <c r="X2395" s="8">
        <f>ROUND(Customer_Churn_Records!$I2395,0)</f>
        <v>128748</v>
      </c>
    </row>
    <row r="2396" ht="14.25" customHeight="1">
      <c r="A2396" s="6">
        <v>6748.0</v>
      </c>
      <c r="B2396" s="6">
        <v>1.5766172E7</v>
      </c>
      <c r="C2396" s="6" t="s">
        <v>196</v>
      </c>
      <c r="D2396" s="6">
        <v>541.0</v>
      </c>
      <c r="E2396" s="6" t="s">
        <v>7</v>
      </c>
      <c r="F2396" s="6" t="s">
        <v>11</v>
      </c>
      <c r="G2396" s="7" t="s">
        <v>140</v>
      </c>
      <c r="H2396" s="6">
        <v>3.0</v>
      </c>
      <c r="I2396" s="6" t="s">
        <v>6186</v>
      </c>
      <c r="J2396" s="6">
        <v>1.0</v>
      </c>
      <c r="K2396" s="6">
        <v>1.0</v>
      </c>
      <c r="L2396" s="6">
        <v>0.0</v>
      </c>
      <c r="M2396" s="6" t="s">
        <v>6187</v>
      </c>
      <c r="N2396" s="6">
        <v>0.0</v>
      </c>
      <c r="O2396" s="6">
        <v>0.0</v>
      </c>
      <c r="P2396" s="6">
        <v>3.0</v>
      </c>
      <c r="Q2396" s="6" t="s">
        <v>58</v>
      </c>
      <c r="R2396" s="6">
        <v>430.0</v>
      </c>
      <c r="S2396" s="6">
        <f>COUNTIF(Customer_Churn_Records!$B$2:$B$10000,Customer_Churn_Records!$B2396)</f>
        <v>1</v>
      </c>
      <c r="T2396" s="6">
        <f>ROUNDUP(Customer_Churn_Records!$G2396,0)</f>
        <v>34</v>
      </c>
      <c r="U2396" s="6" t="str">
        <f t="array" ref="U2396">IFS(Customer_Churn_Records!$T2396&lt;30,"young",Customer_Churn_Records!$T2396&lt;50,"middle-aged",Customer_Churn_Records!$T2396&lt;100,"old")</f>
        <v>middle-aged</v>
      </c>
      <c r="V2396" s="8" t="str">
        <f t="array" ref="V2396">IFS(Customer_Churn_Records!$D2396&lt;701,"less-score",Customer_Churn_Records!$D2396&lt;851,"high-score")</f>
        <v>less-score</v>
      </c>
      <c r="W2396" s="8" t="str">
        <f t="array" ref="W2396">IF(Customer_Churn_Records!$X2396=0,0,IFS(Customer_Churn_Records!$X2396&lt;100000,"low",Customer_Churn_Records!$X2396&lt;300000,"high"))</f>
        <v>high</v>
      </c>
      <c r="X2396" s="8">
        <f>ROUND(Customer_Churn_Records!$I2396,0)</f>
        <v>128744</v>
      </c>
    </row>
    <row r="2397" ht="14.25" customHeight="1">
      <c r="A2397" s="6">
        <v>2022.0</v>
      </c>
      <c r="B2397" s="6">
        <v>1.5795519E7</v>
      </c>
      <c r="C2397" s="6" t="s">
        <v>4761</v>
      </c>
      <c r="D2397" s="6">
        <v>716.0</v>
      </c>
      <c r="E2397" s="6" t="s">
        <v>8</v>
      </c>
      <c r="F2397" s="6" t="s">
        <v>10</v>
      </c>
      <c r="G2397" s="7" t="s">
        <v>715</v>
      </c>
      <c r="H2397" s="6">
        <v>3.0</v>
      </c>
      <c r="I2397" s="6" t="s">
        <v>6188</v>
      </c>
      <c r="J2397" s="6">
        <v>1.0</v>
      </c>
      <c r="K2397" s="6">
        <v>0.0</v>
      </c>
      <c r="L2397" s="6">
        <v>0.0</v>
      </c>
      <c r="M2397" s="6" t="s">
        <v>6189</v>
      </c>
      <c r="N2397" s="6">
        <v>0.0</v>
      </c>
      <c r="O2397" s="6">
        <v>0.0</v>
      </c>
      <c r="P2397" s="6">
        <v>5.0</v>
      </c>
      <c r="Q2397" s="6" t="s">
        <v>49</v>
      </c>
      <c r="R2397" s="6">
        <v>243.0</v>
      </c>
      <c r="S2397" s="6">
        <f>COUNTIF(Customer_Churn_Records!$B$2:$B$10000,Customer_Churn_Records!$B2397)</f>
        <v>1</v>
      </c>
      <c r="T2397" s="6">
        <f>ROUNDUP(Customer_Churn_Records!$G2397,0)</f>
        <v>18</v>
      </c>
      <c r="U2397" s="6" t="str">
        <f t="array" ref="U2397">IFS(Customer_Churn_Records!$T2397&lt;30,"young",Customer_Churn_Records!$T2397&lt;50,"middle-aged",Customer_Churn_Records!$T2397&lt;100,"old")</f>
        <v>young</v>
      </c>
      <c r="V2397" s="8" t="str">
        <f t="array" ref="V2397">IFS(Customer_Churn_Records!$D2397&lt;701,"less-score",Customer_Churn_Records!$D2397&lt;851,"high-score")</f>
        <v>high-score</v>
      </c>
      <c r="W2397" s="8" t="str">
        <f t="array" ref="W2397">IF(Customer_Churn_Records!$X2397=0,0,IFS(Customer_Churn_Records!$X2397&lt;100000,"low",Customer_Churn_Records!$X2397&lt;300000,"high"))</f>
        <v>high</v>
      </c>
      <c r="X2397" s="8">
        <f>ROUND(Customer_Churn_Records!$I2397,0)</f>
        <v>128744</v>
      </c>
    </row>
    <row r="2398" ht="14.25" customHeight="1">
      <c r="A2398" s="6">
        <v>7548.0</v>
      </c>
      <c r="B2398" s="6">
        <v>1.5617991E7</v>
      </c>
      <c r="C2398" s="6" t="s">
        <v>1443</v>
      </c>
      <c r="D2398" s="6">
        <v>555.0</v>
      </c>
      <c r="E2398" s="6" t="s">
        <v>7</v>
      </c>
      <c r="F2398" s="6" t="s">
        <v>11</v>
      </c>
      <c r="G2398" s="7" t="s">
        <v>99</v>
      </c>
      <c r="H2398" s="6">
        <v>4.0</v>
      </c>
      <c r="I2398" s="6" t="s">
        <v>6190</v>
      </c>
      <c r="J2398" s="6">
        <v>1.0</v>
      </c>
      <c r="K2398" s="6">
        <v>1.0</v>
      </c>
      <c r="L2398" s="6">
        <v>1.0</v>
      </c>
      <c r="M2398" s="6" t="s">
        <v>6191</v>
      </c>
      <c r="N2398" s="6">
        <v>0.0</v>
      </c>
      <c r="O2398" s="6">
        <v>0.0</v>
      </c>
      <c r="P2398" s="6">
        <v>3.0</v>
      </c>
      <c r="Q2398" s="6" t="s">
        <v>49</v>
      </c>
      <c r="R2398" s="6">
        <v>899.0</v>
      </c>
      <c r="S2398" s="6">
        <f>COUNTIF(Customer_Churn_Records!$B$2:$B$10000,Customer_Churn_Records!$B2398)</f>
        <v>1</v>
      </c>
      <c r="T2398" s="6">
        <f>ROUNDUP(Customer_Churn_Records!$G2398,0)</f>
        <v>29</v>
      </c>
      <c r="U2398" s="6" t="str">
        <f t="array" ref="U2398">IFS(Customer_Churn_Records!$T2398&lt;30,"young",Customer_Churn_Records!$T2398&lt;50,"middle-aged",Customer_Churn_Records!$T2398&lt;100,"old")</f>
        <v>young</v>
      </c>
      <c r="V2398" s="8" t="str">
        <f t="array" ref="V2398">IFS(Customer_Churn_Records!$D2398&lt;701,"less-score",Customer_Churn_Records!$D2398&lt;851,"high-score")</f>
        <v>less-score</v>
      </c>
      <c r="W2398" s="8" t="str">
        <f t="array" ref="W2398">IF(Customer_Churn_Records!$X2398=0,0,IFS(Customer_Churn_Records!$X2398&lt;100000,"low",Customer_Churn_Records!$X2398&lt;300000,"high"))</f>
        <v>high</v>
      </c>
      <c r="X2398" s="8">
        <f>ROUND(Customer_Churn_Records!$I2398,0)</f>
        <v>128744</v>
      </c>
    </row>
    <row r="2399" ht="14.25" customHeight="1">
      <c r="A2399" s="6">
        <v>741.0</v>
      </c>
      <c r="B2399" s="6">
        <v>1.5637414E7</v>
      </c>
      <c r="C2399" s="6" t="s">
        <v>6192</v>
      </c>
      <c r="D2399" s="6">
        <v>618.0</v>
      </c>
      <c r="E2399" s="6" t="s">
        <v>7</v>
      </c>
      <c r="F2399" s="6" t="s">
        <v>10</v>
      </c>
      <c r="G2399" s="7" t="s">
        <v>489</v>
      </c>
      <c r="H2399" s="6">
        <v>7.0</v>
      </c>
      <c r="I2399" s="6" t="s">
        <v>6193</v>
      </c>
      <c r="J2399" s="6">
        <v>1.0</v>
      </c>
      <c r="K2399" s="6">
        <v>0.0</v>
      </c>
      <c r="L2399" s="6">
        <v>1.0</v>
      </c>
      <c r="M2399" s="6" t="s">
        <v>6194</v>
      </c>
      <c r="N2399" s="6">
        <v>0.0</v>
      </c>
      <c r="O2399" s="6">
        <v>0.0</v>
      </c>
      <c r="P2399" s="6">
        <v>2.0</v>
      </c>
      <c r="Q2399" s="6" t="s">
        <v>58</v>
      </c>
      <c r="R2399" s="6">
        <v>517.0</v>
      </c>
      <c r="S2399" s="6">
        <f>COUNTIF(Customer_Churn_Records!$B$2:$B$10000,Customer_Churn_Records!$B2399)</f>
        <v>1</v>
      </c>
      <c r="T2399" s="6">
        <f>ROUNDUP(Customer_Churn_Records!$G2399,0)</f>
        <v>24</v>
      </c>
      <c r="U2399" s="6" t="str">
        <f t="array" ref="U2399">IFS(Customer_Churn_Records!$T2399&lt;30,"young",Customer_Churn_Records!$T2399&lt;50,"middle-aged",Customer_Churn_Records!$T2399&lt;100,"old")</f>
        <v>young</v>
      </c>
      <c r="V2399" s="8" t="str">
        <f t="array" ref="V2399">IFS(Customer_Churn_Records!$D2399&lt;701,"less-score",Customer_Churn_Records!$D2399&lt;851,"high-score")</f>
        <v>less-score</v>
      </c>
      <c r="W2399" s="8" t="str">
        <f t="array" ref="W2399">IF(Customer_Churn_Records!$X2399=0,0,IFS(Customer_Churn_Records!$X2399&lt;100000,"low",Customer_Churn_Records!$X2399&lt;300000,"high"))</f>
        <v>high</v>
      </c>
      <c r="X2399" s="8">
        <f>ROUND(Customer_Churn_Records!$I2399,0)</f>
        <v>128736</v>
      </c>
    </row>
    <row r="2400" ht="14.25" customHeight="1">
      <c r="A2400" s="6">
        <v>3974.0</v>
      </c>
      <c r="B2400" s="6">
        <v>1.5669281E7</v>
      </c>
      <c r="C2400" s="6" t="s">
        <v>1624</v>
      </c>
      <c r="D2400" s="6">
        <v>711.0</v>
      </c>
      <c r="E2400" s="6" t="s">
        <v>9</v>
      </c>
      <c r="F2400" s="6" t="s">
        <v>11</v>
      </c>
      <c r="G2400" s="7" t="s">
        <v>41</v>
      </c>
      <c r="H2400" s="6">
        <v>3.0</v>
      </c>
      <c r="I2400" s="6" t="s">
        <v>6195</v>
      </c>
      <c r="J2400" s="6">
        <v>1.0</v>
      </c>
      <c r="K2400" s="6">
        <v>0.0</v>
      </c>
      <c r="L2400" s="6">
        <v>0.0</v>
      </c>
      <c r="M2400" s="6" t="s">
        <v>6196</v>
      </c>
      <c r="N2400" s="6">
        <v>0.0</v>
      </c>
      <c r="O2400" s="6">
        <v>0.0</v>
      </c>
      <c r="P2400" s="6">
        <v>4.0</v>
      </c>
      <c r="Q2400" s="6" t="s">
        <v>44</v>
      </c>
      <c r="R2400" s="6">
        <v>862.0</v>
      </c>
      <c r="S2400" s="6">
        <f>COUNTIF(Customer_Churn_Records!$B$2:$B$10000,Customer_Churn_Records!$B2400)</f>
        <v>1</v>
      </c>
      <c r="T2400" s="6">
        <f>ROUNDUP(Customer_Churn_Records!$G2400,0)</f>
        <v>38</v>
      </c>
      <c r="U2400" s="6" t="str">
        <f t="array" ref="U2400">IFS(Customer_Churn_Records!$T2400&lt;30,"young",Customer_Churn_Records!$T2400&lt;50,"middle-aged",Customer_Churn_Records!$T2400&lt;100,"old")</f>
        <v>middle-aged</v>
      </c>
      <c r="V2400" s="8" t="str">
        <f t="array" ref="V2400">IFS(Customer_Churn_Records!$D2400&lt;701,"less-score",Customer_Churn_Records!$D2400&lt;851,"high-score")</f>
        <v>high-score</v>
      </c>
      <c r="W2400" s="8" t="str">
        <f t="array" ref="W2400">IF(Customer_Churn_Records!$X2400=0,0,IFS(Customer_Churn_Records!$X2400&lt;100000,"low",Customer_Churn_Records!$X2400&lt;300000,"high"))</f>
        <v>high</v>
      </c>
      <c r="X2400" s="8">
        <f>ROUND(Customer_Churn_Records!$I2400,0)</f>
        <v>128719</v>
      </c>
    </row>
    <row r="2401" ht="14.25" customHeight="1">
      <c r="A2401" s="6">
        <v>9537.0</v>
      </c>
      <c r="B2401" s="6">
        <v>1.5632051E7</v>
      </c>
      <c r="C2401" s="6" t="s">
        <v>883</v>
      </c>
      <c r="D2401" s="6">
        <v>550.0</v>
      </c>
      <c r="E2401" s="6" t="s">
        <v>8</v>
      </c>
      <c r="F2401" s="6" t="s">
        <v>10</v>
      </c>
      <c r="G2401" s="7" t="s">
        <v>51</v>
      </c>
      <c r="H2401" s="6">
        <v>10.0</v>
      </c>
      <c r="I2401" s="6" t="s">
        <v>6197</v>
      </c>
      <c r="J2401" s="6">
        <v>1.0</v>
      </c>
      <c r="K2401" s="6">
        <v>1.0</v>
      </c>
      <c r="L2401" s="6">
        <v>0.0</v>
      </c>
      <c r="M2401" s="6" t="s">
        <v>6198</v>
      </c>
      <c r="N2401" s="6">
        <v>1.0</v>
      </c>
      <c r="O2401" s="6">
        <v>1.0</v>
      </c>
      <c r="P2401" s="6">
        <v>4.0</v>
      </c>
      <c r="Q2401" s="6" t="s">
        <v>79</v>
      </c>
      <c r="R2401" s="6">
        <v>337.0</v>
      </c>
      <c r="S2401" s="6">
        <f>COUNTIF(Customer_Churn_Records!$B$2:$B$10000,Customer_Churn_Records!$B2401)</f>
        <v>1</v>
      </c>
      <c r="T2401" s="6">
        <f>ROUNDUP(Customer_Churn_Records!$G2401,0)</f>
        <v>42</v>
      </c>
      <c r="U2401" s="6" t="str">
        <f t="array" ref="U2401">IFS(Customer_Churn_Records!$T2401&lt;30,"young",Customer_Churn_Records!$T2401&lt;50,"middle-aged",Customer_Churn_Records!$T2401&lt;100,"old")</f>
        <v>middle-aged</v>
      </c>
      <c r="V2401" s="8" t="str">
        <f t="array" ref="V2401">IFS(Customer_Churn_Records!$D2401&lt;701,"less-score",Customer_Churn_Records!$D2401&lt;851,"high-score")</f>
        <v>less-score</v>
      </c>
      <c r="W2401" s="8" t="str">
        <f t="array" ref="W2401">IF(Customer_Churn_Records!$X2401=0,0,IFS(Customer_Churn_Records!$X2401&lt;100000,"low",Customer_Churn_Records!$X2401&lt;300000,"high"))</f>
        <v>high</v>
      </c>
      <c r="X2401" s="8">
        <f>ROUND(Customer_Churn_Records!$I2401,0)</f>
        <v>128707</v>
      </c>
    </row>
    <row r="2402" ht="14.25" customHeight="1">
      <c r="A2402" s="6">
        <v>8355.0</v>
      </c>
      <c r="B2402" s="6">
        <v>1.5669994E7</v>
      </c>
      <c r="C2402" s="6" t="s">
        <v>1756</v>
      </c>
      <c r="D2402" s="6">
        <v>556.0</v>
      </c>
      <c r="E2402" s="6" t="s">
        <v>8</v>
      </c>
      <c r="F2402" s="6" t="s">
        <v>10</v>
      </c>
      <c r="G2402" s="7" t="s">
        <v>363</v>
      </c>
      <c r="H2402" s="6">
        <v>1.0</v>
      </c>
      <c r="I2402" s="6" t="s">
        <v>6199</v>
      </c>
      <c r="J2402" s="6">
        <v>2.0</v>
      </c>
      <c r="K2402" s="6">
        <v>1.0</v>
      </c>
      <c r="L2402" s="6">
        <v>0.0</v>
      </c>
      <c r="M2402" s="6" t="s">
        <v>6200</v>
      </c>
      <c r="N2402" s="6">
        <v>0.0</v>
      </c>
      <c r="O2402" s="6">
        <v>0.0</v>
      </c>
      <c r="P2402" s="6">
        <v>4.0</v>
      </c>
      <c r="Q2402" s="6" t="s">
        <v>79</v>
      </c>
      <c r="R2402" s="6">
        <v>876.0</v>
      </c>
      <c r="S2402" s="6">
        <f>COUNTIF(Customer_Churn_Records!$B$2:$B$10000,Customer_Churn_Records!$B2402)</f>
        <v>1</v>
      </c>
      <c r="T2402" s="6">
        <f>ROUNDUP(Customer_Churn_Records!$G2402,0)</f>
        <v>31</v>
      </c>
      <c r="U2402" s="6" t="str">
        <f t="array" ref="U2402">IFS(Customer_Churn_Records!$T2402&lt;30,"young",Customer_Churn_Records!$T2402&lt;50,"middle-aged",Customer_Churn_Records!$T2402&lt;100,"old")</f>
        <v>middle-aged</v>
      </c>
      <c r="V2402" s="8" t="str">
        <f t="array" ref="V2402">IFS(Customer_Churn_Records!$D2402&lt;701,"less-score",Customer_Churn_Records!$D2402&lt;851,"high-score")</f>
        <v>less-score</v>
      </c>
      <c r="W2402" s="8" t="str">
        <f t="array" ref="W2402">IF(Customer_Churn_Records!$X2402=0,0,IFS(Customer_Churn_Records!$X2402&lt;100000,"low",Customer_Churn_Records!$X2402&lt;300000,"high"))</f>
        <v>high</v>
      </c>
      <c r="X2402" s="8">
        <f>ROUND(Customer_Churn_Records!$I2402,0)</f>
        <v>128664</v>
      </c>
    </row>
    <row r="2403" ht="14.25" customHeight="1">
      <c r="A2403" s="6">
        <v>6600.0</v>
      </c>
      <c r="B2403" s="6">
        <v>1.5739578E7</v>
      </c>
      <c r="C2403" s="6" t="s">
        <v>5433</v>
      </c>
      <c r="D2403" s="6">
        <v>850.0</v>
      </c>
      <c r="E2403" s="6" t="s">
        <v>7</v>
      </c>
      <c r="F2403" s="6" t="s">
        <v>11</v>
      </c>
      <c r="G2403" s="7" t="s">
        <v>132</v>
      </c>
      <c r="H2403" s="6">
        <v>6.0</v>
      </c>
      <c r="I2403" s="6" t="s">
        <v>6201</v>
      </c>
      <c r="J2403" s="6">
        <v>1.0</v>
      </c>
      <c r="K2403" s="6">
        <v>1.0</v>
      </c>
      <c r="L2403" s="6">
        <v>0.0</v>
      </c>
      <c r="M2403" s="6" t="s">
        <v>6202</v>
      </c>
      <c r="N2403" s="6">
        <v>1.0</v>
      </c>
      <c r="O2403" s="6">
        <v>1.0</v>
      </c>
      <c r="P2403" s="6">
        <v>4.0</v>
      </c>
      <c r="Q2403" s="6" t="s">
        <v>79</v>
      </c>
      <c r="R2403" s="6">
        <v>974.0</v>
      </c>
      <c r="S2403" s="6">
        <f>COUNTIF(Customer_Churn_Records!$B$2:$B$10000,Customer_Churn_Records!$B2403)</f>
        <v>1</v>
      </c>
      <c r="T2403" s="6">
        <f>ROUNDUP(Customer_Churn_Records!$G2403,0)</f>
        <v>49</v>
      </c>
      <c r="U2403" s="6" t="str">
        <f t="array" ref="U2403">IFS(Customer_Churn_Records!$T2403&lt;30,"young",Customer_Churn_Records!$T2403&lt;50,"middle-aged",Customer_Churn_Records!$T2403&lt;100,"old")</f>
        <v>middle-aged</v>
      </c>
      <c r="V2403" s="8" t="str">
        <f t="array" ref="V2403">IFS(Customer_Churn_Records!$D2403&lt;701,"less-score",Customer_Churn_Records!$D2403&lt;851,"high-score")</f>
        <v>high-score</v>
      </c>
      <c r="W2403" s="8" t="str">
        <f t="array" ref="W2403">IF(Customer_Churn_Records!$X2403=0,0,IFS(Customer_Churn_Records!$X2403&lt;100000,"low",Customer_Churn_Records!$X2403&lt;300000,"high"))</f>
        <v>high</v>
      </c>
      <c r="X2403" s="8">
        <f>ROUND(Customer_Churn_Records!$I2403,0)</f>
        <v>128664</v>
      </c>
    </row>
    <row r="2404" ht="14.25" customHeight="1">
      <c r="A2404" s="6">
        <v>3249.0</v>
      </c>
      <c r="B2404" s="6">
        <v>1.5800515E7</v>
      </c>
      <c r="C2404" s="6" t="s">
        <v>6203</v>
      </c>
      <c r="D2404" s="6">
        <v>516.0</v>
      </c>
      <c r="E2404" s="6" t="s">
        <v>7</v>
      </c>
      <c r="F2404" s="6" t="s">
        <v>11</v>
      </c>
      <c r="G2404" s="7" t="s">
        <v>87</v>
      </c>
      <c r="H2404" s="6">
        <v>5.0</v>
      </c>
      <c r="I2404" s="6" t="s">
        <v>6204</v>
      </c>
      <c r="J2404" s="6">
        <v>1.0</v>
      </c>
      <c r="K2404" s="6">
        <v>1.0</v>
      </c>
      <c r="L2404" s="6">
        <v>0.0</v>
      </c>
      <c r="M2404" s="6" t="s">
        <v>6205</v>
      </c>
      <c r="N2404" s="6">
        <v>0.0</v>
      </c>
      <c r="O2404" s="6">
        <v>0.0</v>
      </c>
      <c r="P2404" s="6">
        <v>5.0</v>
      </c>
      <c r="Q2404" s="6" t="s">
        <v>58</v>
      </c>
      <c r="R2404" s="6">
        <v>595.0</v>
      </c>
      <c r="S2404" s="6">
        <f>COUNTIF(Customer_Churn_Records!$B$2:$B$10000,Customer_Churn_Records!$B2404)</f>
        <v>1</v>
      </c>
      <c r="T2404" s="6">
        <f>ROUNDUP(Customer_Churn_Records!$G2404,0)</f>
        <v>35</v>
      </c>
      <c r="U2404" s="6" t="str">
        <f t="array" ref="U2404">IFS(Customer_Churn_Records!$T2404&lt;30,"young",Customer_Churn_Records!$T2404&lt;50,"middle-aged",Customer_Churn_Records!$T2404&lt;100,"old")</f>
        <v>middle-aged</v>
      </c>
      <c r="V2404" s="8" t="str">
        <f t="array" ref="V2404">IFS(Customer_Churn_Records!$D2404&lt;701,"less-score",Customer_Churn_Records!$D2404&lt;851,"high-score")</f>
        <v>less-score</v>
      </c>
      <c r="W2404" s="8" t="str">
        <f t="array" ref="W2404">IF(Customer_Churn_Records!$X2404=0,0,IFS(Customer_Churn_Records!$X2404&lt;100000,"low",Customer_Churn_Records!$X2404&lt;300000,"high"))</f>
        <v>high</v>
      </c>
      <c r="X2404" s="8">
        <f>ROUND(Customer_Churn_Records!$I2404,0)</f>
        <v>128654</v>
      </c>
    </row>
    <row r="2405" ht="14.25" customHeight="1">
      <c r="A2405" s="6">
        <v>6136.0</v>
      </c>
      <c r="B2405" s="6">
        <v>1.5624611E7</v>
      </c>
      <c r="C2405" s="6" t="s">
        <v>6206</v>
      </c>
      <c r="D2405" s="6">
        <v>497.0</v>
      </c>
      <c r="E2405" s="6" t="s">
        <v>9</v>
      </c>
      <c r="F2405" s="6" t="s">
        <v>11</v>
      </c>
      <c r="G2405" s="7" t="s">
        <v>72</v>
      </c>
      <c r="H2405" s="6">
        <v>8.0</v>
      </c>
      <c r="I2405" s="6" t="s">
        <v>6207</v>
      </c>
      <c r="J2405" s="6">
        <v>2.0</v>
      </c>
      <c r="K2405" s="6">
        <v>1.0</v>
      </c>
      <c r="L2405" s="6">
        <v>1.0</v>
      </c>
      <c r="M2405" s="6" t="s">
        <v>6208</v>
      </c>
      <c r="N2405" s="6">
        <v>0.0</v>
      </c>
      <c r="O2405" s="6">
        <v>0.0</v>
      </c>
      <c r="P2405" s="6">
        <v>1.0</v>
      </c>
      <c r="Q2405" s="6" t="s">
        <v>44</v>
      </c>
      <c r="R2405" s="6">
        <v>525.0</v>
      </c>
      <c r="S2405" s="6">
        <f>COUNTIF(Customer_Churn_Records!$B$2:$B$10000,Customer_Churn_Records!$B2405)</f>
        <v>1</v>
      </c>
      <c r="T2405" s="6">
        <f>ROUNDUP(Customer_Churn_Records!$G2405,0)</f>
        <v>37</v>
      </c>
      <c r="U2405" s="6" t="str">
        <f t="array" ref="U2405">IFS(Customer_Churn_Records!$T2405&lt;30,"young",Customer_Churn_Records!$T2405&lt;50,"middle-aged",Customer_Churn_Records!$T2405&lt;100,"old")</f>
        <v>middle-aged</v>
      </c>
      <c r="V2405" s="8" t="str">
        <f t="array" ref="V2405">IFS(Customer_Churn_Records!$D2405&lt;701,"less-score",Customer_Churn_Records!$D2405&lt;851,"high-score")</f>
        <v>less-score</v>
      </c>
      <c r="W2405" s="8" t="str">
        <f t="array" ref="W2405">IF(Customer_Churn_Records!$X2405=0,0,IFS(Customer_Churn_Records!$X2405&lt;100000,"low",Customer_Churn_Records!$X2405&lt;300000,"high"))</f>
        <v>high</v>
      </c>
      <c r="X2405" s="8">
        <f>ROUND(Customer_Churn_Records!$I2405,0)</f>
        <v>128650</v>
      </c>
    </row>
    <row r="2406" ht="14.25" customHeight="1">
      <c r="A2406" s="6">
        <v>5147.0</v>
      </c>
      <c r="B2406" s="6">
        <v>1.5628992E7</v>
      </c>
      <c r="C2406" s="6" t="s">
        <v>2862</v>
      </c>
      <c r="D2406" s="6">
        <v>850.0</v>
      </c>
      <c r="E2406" s="6" t="s">
        <v>8</v>
      </c>
      <c r="F2406" s="6" t="s">
        <v>11</v>
      </c>
      <c r="G2406" s="7" t="s">
        <v>114</v>
      </c>
      <c r="H2406" s="6">
        <v>2.0</v>
      </c>
      <c r="I2406" s="6" t="s">
        <v>6209</v>
      </c>
      <c r="J2406" s="6">
        <v>2.0</v>
      </c>
      <c r="K2406" s="6">
        <v>0.0</v>
      </c>
      <c r="L2406" s="6">
        <v>0.0</v>
      </c>
      <c r="M2406" s="6" t="s">
        <v>6210</v>
      </c>
      <c r="N2406" s="6">
        <v>0.0</v>
      </c>
      <c r="O2406" s="6">
        <v>0.0</v>
      </c>
      <c r="P2406" s="6">
        <v>2.0</v>
      </c>
      <c r="Q2406" s="6" t="s">
        <v>44</v>
      </c>
      <c r="R2406" s="6">
        <v>607.0</v>
      </c>
      <c r="S2406" s="6">
        <f>COUNTIF(Customer_Churn_Records!$B$2:$B$10000,Customer_Churn_Records!$B2406)</f>
        <v>1</v>
      </c>
      <c r="T2406" s="6">
        <f>ROUNDUP(Customer_Churn_Records!$G2406,0)</f>
        <v>32</v>
      </c>
      <c r="U2406" s="6" t="str">
        <f t="array" ref="U2406">IFS(Customer_Churn_Records!$T2406&lt;30,"young",Customer_Churn_Records!$T2406&lt;50,"middle-aged",Customer_Churn_Records!$T2406&lt;100,"old")</f>
        <v>middle-aged</v>
      </c>
      <c r="V2406" s="8" t="str">
        <f t="array" ref="V2406">IFS(Customer_Churn_Records!$D2406&lt;701,"less-score",Customer_Churn_Records!$D2406&lt;851,"high-score")</f>
        <v>high-score</v>
      </c>
      <c r="W2406" s="8" t="str">
        <f t="array" ref="W2406">IF(Customer_Churn_Records!$X2406=0,0,IFS(Customer_Churn_Records!$X2406&lt;100000,"low",Customer_Churn_Records!$X2406&lt;300000,"high"))</f>
        <v>high</v>
      </c>
      <c r="X2406" s="8">
        <f>ROUND(Customer_Churn_Records!$I2406,0)</f>
        <v>128648</v>
      </c>
    </row>
    <row r="2407" ht="14.25" customHeight="1">
      <c r="A2407" s="6">
        <v>7400.0</v>
      </c>
      <c r="B2407" s="6">
        <v>1.5769548E7</v>
      </c>
      <c r="C2407" s="6" t="s">
        <v>2829</v>
      </c>
      <c r="D2407" s="6">
        <v>668.0</v>
      </c>
      <c r="E2407" s="6" t="s">
        <v>7</v>
      </c>
      <c r="F2407" s="6" t="s">
        <v>10</v>
      </c>
      <c r="G2407" s="7" t="s">
        <v>72</v>
      </c>
      <c r="H2407" s="6">
        <v>7.0</v>
      </c>
      <c r="I2407" s="6" t="s">
        <v>6211</v>
      </c>
      <c r="J2407" s="6">
        <v>1.0</v>
      </c>
      <c r="K2407" s="6">
        <v>1.0</v>
      </c>
      <c r="L2407" s="6">
        <v>0.0</v>
      </c>
      <c r="M2407" s="6" t="s">
        <v>6212</v>
      </c>
      <c r="N2407" s="6">
        <v>0.0</v>
      </c>
      <c r="O2407" s="6">
        <v>0.0</v>
      </c>
      <c r="P2407" s="6">
        <v>3.0</v>
      </c>
      <c r="Q2407" s="6" t="s">
        <v>79</v>
      </c>
      <c r="R2407" s="6">
        <v>753.0</v>
      </c>
      <c r="S2407" s="6">
        <f>COUNTIF(Customer_Churn_Records!$B$2:$B$10000,Customer_Churn_Records!$B2407)</f>
        <v>1</v>
      </c>
      <c r="T2407" s="6">
        <f>ROUNDUP(Customer_Churn_Records!$G2407,0)</f>
        <v>37</v>
      </c>
      <c r="U2407" s="6" t="str">
        <f t="array" ref="U2407">IFS(Customer_Churn_Records!$T2407&lt;30,"young",Customer_Churn_Records!$T2407&lt;50,"middle-aged",Customer_Churn_Records!$T2407&lt;100,"old")</f>
        <v>middle-aged</v>
      </c>
      <c r="V2407" s="8" t="str">
        <f t="array" ref="V2407">IFS(Customer_Churn_Records!$D2407&lt;701,"less-score",Customer_Churn_Records!$D2407&lt;851,"high-score")</f>
        <v>less-score</v>
      </c>
      <c r="W2407" s="8" t="str">
        <f t="array" ref="W2407">IF(Customer_Churn_Records!$X2407=0,0,IFS(Customer_Churn_Records!$X2407&lt;100000,"low",Customer_Churn_Records!$X2407&lt;300000,"high"))</f>
        <v>high</v>
      </c>
      <c r="X2407" s="8">
        <f>ROUND(Customer_Churn_Records!$I2407,0)</f>
        <v>128646</v>
      </c>
    </row>
    <row r="2408" ht="14.25" customHeight="1">
      <c r="A2408" s="6">
        <v>8178.0</v>
      </c>
      <c r="B2408" s="6">
        <v>1.5610711E7</v>
      </c>
      <c r="C2408" s="6" t="s">
        <v>336</v>
      </c>
      <c r="D2408" s="6">
        <v>678.0</v>
      </c>
      <c r="E2408" s="6" t="s">
        <v>8</v>
      </c>
      <c r="F2408" s="6" t="s">
        <v>10</v>
      </c>
      <c r="G2408" s="7" t="s">
        <v>55</v>
      </c>
      <c r="H2408" s="6">
        <v>8.0</v>
      </c>
      <c r="I2408" s="6" t="s">
        <v>6213</v>
      </c>
      <c r="J2408" s="6">
        <v>1.0</v>
      </c>
      <c r="K2408" s="6">
        <v>0.0</v>
      </c>
      <c r="L2408" s="6">
        <v>0.0</v>
      </c>
      <c r="M2408" s="6" t="s">
        <v>6214</v>
      </c>
      <c r="N2408" s="6">
        <v>0.0</v>
      </c>
      <c r="O2408" s="6">
        <v>0.0</v>
      </c>
      <c r="P2408" s="6">
        <v>2.0</v>
      </c>
      <c r="Q2408" s="6" t="s">
        <v>49</v>
      </c>
      <c r="R2408" s="6">
        <v>751.0</v>
      </c>
      <c r="S2408" s="6">
        <f>COUNTIF(Customer_Churn_Records!$B$2:$B$10000,Customer_Churn_Records!$B2408)</f>
        <v>1</v>
      </c>
      <c r="T2408" s="6">
        <f>ROUNDUP(Customer_Churn_Records!$G2408,0)</f>
        <v>40</v>
      </c>
      <c r="U2408" s="6" t="str">
        <f t="array" ref="U2408">IFS(Customer_Churn_Records!$T2408&lt;30,"young",Customer_Churn_Records!$T2408&lt;50,"middle-aged",Customer_Churn_Records!$T2408&lt;100,"old")</f>
        <v>middle-aged</v>
      </c>
      <c r="V2408" s="8" t="str">
        <f t="array" ref="V2408">IFS(Customer_Churn_Records!$D2408&lt;701,"less-score",Customer_Churn_Records!$D2408&lt;851,"high-score")</f>
        <v>less-score</v>
      </c>
      <c r="W2408" s="8" t="str">
        <f t="array" ref="W2408">IF(Customer_Churn_Records!$X2408=0,0,IFS(Customer_Churn_Records!$X2408&lt;100000,"low",Customer_Churn_Records!$X2408&lt;300000,"high"))</f>
        <v>high</v>
      </c>
      <c r="X2408" s="8">
        <f>ROUND(Customer_Churn_Records!$I2408,0)</f>
        <v>128644</v>
      </c>
    </row>
    <row r="2409" ht="14.25" customHeight="1">
      <c r="A2409" s="6">
        <v>938.0</v>
      </c>
      <c r="B2409" s="6">
        <v>1.56621E7</v>
      </c>
      <c r="C2409" s="6" t="s">
        <v>232</v>
      </c>
      <c r="D2409" s="6">
        <v>850.0</v>
      </c>
      <c r="E2409" s="6" t="s">
        <v>8</v>
      </c>
      <c r="F2409" s="6" t="s">
        <v>10</v>
      </c>
      <c r="G2409" s="7" t="s">
        <v>220</v>
      </c>
      <c r="H2409" s="6">
        <v>5.0</v>
      </c>
      <c r="I2409" s="6" t="s">
        <v>6215</v>
      </c>
      <c r="J2409" s="6">
        <v>1.0</v>
      </c>
      <c r="K2409" s="6">
        <v>0.0</v>
      </c>
      <c r="L2409" s="6">
        <v>1.0</v>
      </c>
      <c r="M2409" s="6" t="s">
        <v>6216</v>
      </c>
      <c r="N2409" s="6">
        <v>0.0</v>
      </c>
      <c r="O2409" s="6">
        <v>0.0</v>
      </c>
      <c r="P2409" s="6">
        <v>2.0</v>
      </c>
      <c r="Q2409" s="6" t="s">
        <v>79</v>
      </c>
      <c r="R2409" s="6">
        <v>952.0</v>
      </c>
      <c r="S2409" s="6">
        <f>COUNTIF(Customer_Churn_Records!$B$2:$B$10000,Customer_Churn_Records!$B2409)</f>
        <v>1</v>
      </c>
      <c r="T2409" s="6">
        <f>ROUNDUP(Customer_Churn_Records!$G2409,0)</f>
        <v>44</v>
      </c>
      <c r="U2409" s="6" t="str">
        <f t="array" ref="U2409">IFS(Customer_Churn_Records!$T2409&lt;30,"young",Customer_Churn_Records!$T2409&lt;50,"middle-aged",Customer_Churn_Records!$T2409&lt;100,"old")</f>
        <v>middle-aged</v>
      </c>
      <c r="V2409" s="8" t="str">
        <f t="array" ref="V2409">IFS(Customer_Churn_Records!$D2409&lt;701,"less-score",Customer_Churn_Records!$D2409&lt;851,"high-score")</f>
        <v>high-score</v>
      </c>
      <c r="W2409" s="8" t="str">
        <f t="array" ref="W2409">IF(Customer_Churn_Records!$X2409=0,0,IFS(Customer_Churn_Records!$X2409&lt;100000,"low",Customer_Churn_Records!$X2409&lt;300000,"high"))</f>
        <v>high</v>
      </c>
      <c r="X2409" s="8">
        <f>ROUND(Customer_Churn_Records!$I2409,0)</f>
        <v>128605</v>
      </c>
    </row>
    <row r="2410" ht="14.25" customHeight="1">
      <c r="A2410" s="6">
        <v>7193.0</v>
      </c>
      <c r="B2410" s="6">
        <v>1.56444E7</v>
      </c>
      <c r="C2410" s="6" t="s">
        <v>617</v>
      </c>
      <c r="D2410" s="6">
        <v>709.0</v>
      </c>
      <c r="E2410" s="6" t="s">
        <v>7</v>
      </c>
      <c r="F2410" s="6" t="s">
        <v>11</v>
      </c>
      <c r="G2410" s="7" t="s">
        <v>220</v>
      </c>
      <c r="H2410" s="6">
        <v>9.0</v>
      </c>
      <c r="I2410" s="6" t="s">
        <v>6217</v>
      </c>
      <c r="J2410" s="6">
        <v>1.0</v>
      </c>
      <c r="K2410" s="6">
        <v>1.0</v>
      </c>
      <c r="L2410" s="6">
        <v>0.0</v>
      </c>
      <c r="M2410" s="6" t="s">
        <v>6218</v>
      </c>
      <c r="N2410" s="6">
        <v>0.0</v>
      </c>
      <c r="O2410" s="6">
        <v>0.0</v>
      </c>
      <c r="P2410" s="6">
        <v>4.0</v>
      </c>
      <c r="Q2410" s="6" t="s">
        <v>49</v>
      </c>
      <c r="R2410" s="6">
        <v>223.0</v>
      </c>
      <c r="S2410" s="6">
        <f>COUNTIF(Customer_Churn_Records!$B$2:$B$10000,Customer_Churn_Records!$B2410)</f>
        <v>1</v>
      </c>
      <c r="T2410" s="6">
        <f>ROUNDUP(Customer_Churn_Records!$G2410,0)</f>
        <v>44</v>
      </c>
      <c r="U2410" s="6" t="str">
        <f t="array" ref="U2410">IFS(Customer_Churn_Records!$T2410&lt;30,"young",Customer_Churn_Records!$T2410&lt;50,"middle-aged",Customer_Churn_Records!$T2410&lt;100,"old")</f>
        <v>middle-aged</v>
      </c>
      <c r="V2410" s="8" t="str">
        <f t="array" ref="V2410">IFS(Customer_Churn_Records!$D2410&lt;701,"less-score",Customer_Churn_Records!$D2410&lt;851,"high-score")</f>
        <v>high-score</v>
      </c>
      <c r="W2410" s="8" t="str">
        <f t="array" ref="W2410">IF(Customer_Churn_Records!$X2410=0,0,IFS(Customer_Churn_Records!$X2410&lt;100000,"low",Customer_Churn_Records!$X2410&lt;300000,"high"))</f>
        <v>high</v>
      </c>
      <c r="X2410" s="8">
        <f>ROUND(Customer_Churn_Records!$I2410,0)</f>
        <v>128602</v>
      </c>
    </row>
    <row r="2411" ht="14.25" customHeight="1">
      <c r="A2411" s="6">
        <v>5038.0</v>
      </c>
      <c r="B2411" s="6">
        <v>1.5814923E7</v>
      </c>
      <c r="C2411" s="6" t="s">
        <v>2323</v>
      </c>
      <c r="D2411" s="6">
        <v>606.0</v>
      </c>
      <c r="E2411" s="6" t="s">
        <v>9</v>
      </c>
      <c r="F2411" s="6" t="s">
        <v>11</v>
      </c>
      <c r="G2411" s="7" t="s">
        <v>41</v>
      </c>
      <c r="H2411" s="6">
        <v>7.0</v>
      </c>
      <c r="I2411" s="6" t="s">
        <v>6219</v>
      </c>
      <c r="J2411" s="6">
        <v>1.0</v>
      </c>
      <c r="K2411" s="6">
        <v>1.0</v>
      </c>
      <c r="L2411" s="6">
        <v>1.0</v>
      </c>
      <c r="M2411" s="6" t="s">
        <v>6220</v>
      </c>
      <c r="N2411" s="6">
        <v>0.0</v>
      </c>
      <c r="O2411" s="6">
        <v>0.0</v>
      </c>
      <c r="P2411" s="6">
        <v>4.0</v>
      </c>
      <c r="Q2411" s="6" t="s">
        <v>44</v>
      </c>
      <c r="R2411" s="6">
        <v>260.0</v>
      </c>
      <c r="S2411" s="6">
        <f>COUNTIF(Customer_Churn_Records!$B$2:$B$10000,Customer_Churn_Records!$B2411)</f>
        <v>1</v>
      </c>
      <c r="T2411" s="6">
        <f>ROUNDUP(Customer_Churn_Records!$G2411,0)</f>
        <v>38</v>
      </c>
      <c r="U2411" s="6" t="str">
        <f t="array" ref="U2411">IFS(Customer_Churn_Records!$T2411&lt;30,"young",Customer_Churn_Records!$T2411&lt;50,"middle-aged",Customer_Churn_Records!$T2411&lt;100,"old")</f>
        <v>middle-aged</v>
      </c>
      <c r="V2411" s="8" t="str">
        <f t="array" ref="V2411">IFS(Customer_Churn_Records!$D2411&lt;701,"less-score",Customer_Churn_Records!$D2411&lt;851,"high-score")</f>
        <v>less-score</v>
      </c>
      <c r="W2411" s="8" t="str">
        <f t="array" ref="W2411">IF(Customer_Churn_Records!$X2411=0,0,IFS(Customer_Churn_Records!$X2411&lt;100000,"low",Customer_Churn_Records!$X2411&lt;300000,"high"))</f>
        <v>high</v>
      </c>
      <c r="X2411" s="8">
        <f>ROUND(Customer_Churn_Records!$I2411,0)</f>
        <v>128579</v>
      </c>
    </row>
    <row r="2412" ht="14.25" customHeight="1">
      <c r="A2412" s="6">
        <v>3771.0</v>
      </c>
      <c r="B2412" s="6">
        <v>1.5568953E7</v>
      </c>
      <c r="C2412" s="6" t="s">
        <v>6221</v>
      </c>
      <c r="D2412" s="6">
        <v>477.0</v>
      </c>
      <c r="E2412" s="6" t="s">
        <v>7</v>
      </c>
      <c r="F2412" s="6" t="s">
        <v>11</v>
      </c>
      <c r="G2412" s="7" t="s">
        <v>197</v>
      </c>
      <c r="H2412" s="6">
        <v>1.0</v>
      </c>
      <c r="I2412" s="6" t="s">
        <v>6222</v>
      </c>
      <c r="J2412" s="6">
        <v>1.0</v>
      </c>
      <c r="K2412" s="6">
        <v>1.0</v>
      </c>
      <c r="L2412" s="6">
        <v>1.0</v>
      </c>
      <c r="M2412" s="6" t="s">
        <v>6223</v>
      </c>
      <c r="N2412" s="6">
        <v>0.0</v>
      </c>
      <c r="O2412" s="6">
        <v>0.0</v>
      </c>
      <c r="P2412" s="6">
        <v>1.0</v>
      </c>
      <c r="Q2412" s="6" t="s">
        <v>79</v>
      </c>
      <c r="R2412" s="6">
        <v>248.0</v>
      </c>
      <c r="S2412" s="6">
        <f>COUNTIF(Customer_Churn_Records!$B$2:$B$10000,Customer_Churn_Records!$B2412)</f>
        <v>1</v>
      </c>
      <c r="T2412" s="6">
        <f>ROUNDUP(Customer_Churn_Records!$G2412,0)</f>
        <v>27</v>
      </c>
      <c r="U2412" s="6" t="str">
        <f t="array" ref="U2412">IFS(Customer_Churn_Records!$T2412&lt;30,"young",Customer_Churn_Records!$T2412&lt;50,"middle-aged",Customer_Churn_Records!$T2412&lt;100,"old")</f>
        <v>young</v>
      </c>
      <c r="V2412" s="8" t="str">
        <f t="array" ref="V2412">IFS(Customer_Churn_Records!$D2412&lt;701,"less-score",Customer_Churn_Records!$D2412&lt;851,"high-score")</f>
        <v>less-score</v>
      </c>
      <c r="W2412" s="8" t="str">
        <f t="array" ref="W2412">IF(Customer_Churn_Records!$X2412=0,0,IFS(Customer_Churn_Records!$X2412&lt;100000,"low",Customer_Churn_Records!$X2412&lt;300000,"high"))</f>
        <v>high</v>
      </c>
      <c r="X2412" s="8">
        <f>ROUND(Customer_Churn_Records!$I2412,0)</f>
        <v>128555</v>
      </c>
    </row>
    <row r="2413" ht="14.25" customHeight="1">
      <c r="A2413" s="6">
        <v>9158.0</v>
      </c>
      <c r="B2413" s="6">
        <v>1.5778915E7</v>
      </c>
      <c r="C2413" s="6" t="s">
        <v>5910</v>
      </c>
      <c r="D2413" s="6">
        <v>737.0</v>
      </c>
      <c r="E2413" s="6" t="s">
        <v>7</v>
      </c>
      <c r="F2413" s="6" t="s">
        <v>10</v>
      </c>
      <c r="G2413" s="7" t="s">
        <v>114</v>
      </c>
      <c r="H2413" s="6">
        <v>7.0</v>
      </c>
      <c r="I2413" s="6" t="s">
        <v>6224</v>
      </c>
      <c r="J2413" s="6">
        <v>2.0</v>
      </c>
      <c r="K2413" s="6">
        <v>0.0</v>
      </c>
      <c r="L2413" s="6">
        <v>1.0</v>
      </c>
      <c r="M2413" s="6" t="s">
        <v>6225</v>
      </c>
      <c r="N2413" s="6">
        <v>0.0</v>
      </c>
      <c r="O2413" s="6">
        <v>0.0</v>
      </c>
      <c r="P2413" s="6">
        <v>2.0</v>
      </c>
      <c r="Q2413" s="6" t="s">
        <v>49</v>
      </c>
      <c r="R2413" s="6">
        <v>314.0</v>
      </c>
      <c r="S2413" s="6">
        <f>COUNTIF(Customer_Churn_Records!$B$2:$B$10000,Customer_Churn_Records!$B2413)</f>
        <v>1</v>
      </c>
      <c r="T2413" s="6">
        <f>ROUNDUP(Customer_Churn_Records!$G2413,0)</f>
        <v>32</v>
      </c>
      <c r="U2413" s="6" t="str">
        <f t="array" ref="U2413">IFS(Customer_Churn_Records!$T2413&lt;30,"young",Customer_Churn_Records!$T2413&lt;50,"middle-aged",Customer_Churn_Records!$T2413&lt;100,"old")</f>
        <v>middle-aged</v>
      </c>
      <c r="V2413" s="8" t="str">
        <f t="array" ref="V2413">IFS(Customer_Churn_Records!$D2413&lt;701,"less-score",Customer_Churn_Records!$D2413&lt;851,"high-score")</f>
        <v>high-score</v>
      </c>
      <c r="W2413" s="8" t="str">
        <f t="array" ref="W2413">IF(Customer_Churn_Records!$X2413=0,0,IFS(Customer_Churn_Records!$X2413&lt;100000,"low",Customer_Churn_Records!$X2413&lt;300000,"high"))</f>
        <v>high</v>
      </c>
      <c r="X2413" s="8">
        <f>ROUND(Customer_Churn_Records!$I2413,0)</f>
        <v>128551</v>
      </c>
    </row>
    <row r="2414" ht="14.25" customHeight="1">
      <c r="A2414" s="6">
        <v>7730.0</v>
      </c>
      <c r="B2414" s="6">
        <v>1.5681007E7</v>
      </c>
      <c r="C2414" s="6" t="s">
        <v>6110</v>
      </c>
      <c r="D2414" s="6">
        <v>850.0</v>
      </c>
      <c r="E2414" s="6" t="s">
        <v>7</v>
      </c>
      <c r="F2414" s="6" t="s">
        <v>10</v>
      </c>
      <c r="G2414" s="7" t="s">
        <v>87</v>
      </c>
      <c r="H2414" s="6">
        <v>2.0</v>
      </c>
      <c r="I2414" s="6" t="s">
        <v>6226</v>
      </c>
      <c r="J2414" s="6">
        <v>4.0</v>
      </c>
      <c r="K2414" s="6">
        <v>1.0</v>
      </c>
      <c r="L2414" s="6">
        <v>0.0</v>
      </c>
      <c r="M2414" s="6" t="s">
        <v>6227</v>
      </c>
      <c r="N2414" s="6">
        <v>1.0</v>
      </c>
      <c r="O2414" s="6">
        <v>1.0</v>
      </c>
      <c r="P2414" s="6">
        <v>3.0</v>
      </c>
      <c r="Q2414" s="6" t="s">
        <v>79</v>
      </c>
      <c r="R2414" s="6">
        <v>507.0</v>
      </c>
      <c r="S2414" s="6">
        <f>COUNTIF(Customer_Churn_Records!$B$2:$B$10000,Customer_Churn_Records!$B2414)</f>
        <v>1</v>
      </c>
      <c r="T2414" s="6">
        <f>ROUNDUP(Customer_Churn_Records!$G2414,0)</f>
        <v>35</v>
      </c>
      <c r="U2414" s="6" t="str">
        <f t="array" ref="U2414">IFS(Customer_Churn_Records!$T2414&lt;30,"young",Customer_Churn_Records!$T2414&lt;50,"middle-aged",Customer_Churn_Records!$T2414&lt;100,"old")</f>
        <v>middle-aged</v>
      </c>
      <c r="V2414" s="8" t="str">
        <f t="array" ref="V2414">IFS(Customer_Churn_Records!$D2414&lt;701,"less-score",Customer_Churn_Records!$D2414&lt;851,"high-score")</f>
        <v>high-score</v>
      </c>
      <c r="W2414" s="8" t="str">
        <f t="array" ref="W2414">IF(Customer_Churn_Records!$X2414=0,0,IFS(Customer_Churn_Records!$X2414&lt;100000,"low",Customer_Churn_Records!$X2414&lt;300000,"high"))</f>
        <v>high</v>
      </c>
      <c r="X2414" s="8">
        <f>ROUND(Customer_Churn_Records!$I2414,0)</f>
        <v>128548</v>
      </c>
    </row>
    <row r="2415" ht="14.25" customHeight="1">
      <c r="A2415" s="6">
        <v>8341.0</v>
      </c>
      <c r="B2415" s="6">
        <v>1.5695197E7</v>
      </c>
      <c r="C2415" s="6" t="s">
        <v>6228</v>
      </c>
      <c r="D2415" s="6">
        <v>553.0</v>
      </c>
      <c r="E2415" s="6" t="s">
        <v>8</v>
      </c>
      <c r="F2415" s="6" t="s">
        <v>10</v>
      </c>
      <c r="G2415" s="7" t="s">
        <v>213</v>
      </c>
      <c r="H2415" s="6">
        <v>7.0</v>
      </c>
      <c r="I2415" s="6" t="s">
        <v>6229</v>
      </c>
      <c r="J2415" s="6">
        <v>2.0</v>
      </c>
      <c r="K2415" s="6">
        <v>1.0</v>
      </c>
      <c r="L2415" s="6">
        <v>0.0</v>
      </c>
      <c r="M2415" s="6" t="s">
        <v>6230</v>
      </c>
      <c r="N2415" s="6">
        <v>0.0</v>
      </c>
      <c r="O2415" s="6">
        <v>0.0</v>
      </c>
      <c r="P2415" s="6">
        <v>5.0</v>
      </c>
      <c r="Q2415" s="6" t="s">
        <v>79</v>
      </c>
      <c r="R2415" s="6">
        <v>941.0</v>
      </c>
      <c r="S2415" s="6">
        <f>COUNTIF(Customer_Churn_Records!$B$2:$B$10000,Customer_Churn_Records!$B2415)</f>
        <v>1</v>
      </c>
      <c r="T2415" s="6">
        <f>ROUNDUP(Customer_Churn_Records!$G2415,0)</f>
        <v>25</v>
      </c>
      <c r="U2415" s="6" t="str">
        <f t="array" ref="U2415">IFS(Customer_Churn_Records!$T2415&lt;30,"young",Customer_Churn_Records!$T2415&lt;50,"middle-aged",Customer_Churn_Records!$T2415&lt;100,"old")</f>
        <v>young</v>
      </c>
      <c r="V2415" s="8" t="str">
        <f t="array" ref="V2415">IFS(Customer_Churn_Records!$D2415&lt;701,"less-score",Customer_Churn_Records!$D2415&lt;851,"high-score")</f>
        <v>less-score</v>
      </c>
      <c r="W2415" s="8" t="str">
        <f t="array" ref="W2415">IF(Customer_Churn_Records!$X2415=0,0,IFS(Customer_Churn_Records!$X2415&lt;100000,"low",Customer_Churn_Records!$X2415&lt;300000,"high"))</f>
        <v>high</v>
      </c>
      <c r="X2415" s="8">
        <f>ROUND(Customer_Churn_Records!$I2415,0)</f>
        <v>128524</v>
      </c>
    </row>
    <row r="2416" ht="14.25" customHeight="1">
      <c r="A2416" s="6">
        <v>8809.0</v>
      </c>
      <c r="B2416" s="6">
        <v>1.5624993E7</v>
      </c>
      <c r="C2416" s="6" t="s">
        <v>527</v>
      </c>
      <c r="D2416" s="6">
        <v>753.0</v>
      </c>
      <c r="E2416" s="6" t="s">
        <v>7</v>
      </c>
      <c r="F2416" s="6" t="s">
        <v>10</v>
      </c>
      <c r="G2416" s="7" t="s">
        <v>118</v>
      </c>
      <c r="H2416" s="6">
        <v>7.0</v>
      </c>
      <c r="I2416" s="6" t="s">
        <v>6231</v>
      </c>
      <c r="J2416" s="6">
        <v>1.0</v>
      </c>
      <c r="K2416" s="6">
        <v>1.0</v>
      </c>
      <c r="L2416" s="6">
        <v>1.0</v>
      </c>
      <c r="M2416" s="6" t="s">
        <v>6232</v>
      </c>
      <c r="N2416" s="6">
        <v>1.0</v>
      </c>
      <c r="O2416" s="6">
        <v>1.0</v>
      </c>
      <c r="P2416" s="6">
        <v>4.0</v>
      </c>
      <c r="Q2416" s="6" t="s">
        <v>79</v>
      </c>
      <c r="R2416" s="6">
        <v>358.0</v>
      </c>
      <c r="S2416" s="6">
        <f>COUNTIF(Customer_Churn_Records!$B$2:$B$10000,Customer_Churn_Records!$B2416)</f>
        <v>1</v>
      </c>
      <c r="T2416" s="6">
        <f>ROUNDUP(Customer_Churn_Records!$G2416,0)</f>
        <v>36</v>
      </c>
      <c r="U2416" s="6" t="str">
        <f t="array" ref="U2416">IFS(Customer_Churn_Records!$T2416&lt;30,"young",Customer_Churn_Records!$T2416&lt;50,"middle-aged",Customer_Churn_Records!$T2416&lt;100,"old")</f>
        <v>middle-aged</v>
      </c>
      <c r="V2416" s="8" t="str">
        <f t="array" ref="V2416">IFS(Customer_Churn_Records!$D2416&lt;701,"less-score",Customer_Churn_Records!$D2416&lt;851,"high-score")</f>
        <v>high-score</v>
      </c>
      <c r="W2416" s="8" t="str">
        <f t="array" ref="W2416">IF(Customer_Churn_Records!$X2416=0,0,IFS(Customer_Churn_Records!$X2416&lt;100000,"low",Customer_Churn_Records!$X2416&lt;300000,"high"))</f>
        <v>high</v>
      </c>
      <c r="X2416" s="8">
        <f>ROUND(Customer_Churn_Records!$I2416,0)</f>
        <v>128519</v>
      </c>
    </row>
    <row r="2417" ht="14.25" customHeight="1">
      <c r="A2417" s="6">
        <v>2312.0</v>
      </c>
      <c r="B2417" s="6">
        <v>1.5664639E7</v>
      </c>
      <c r="C2417" s="6" t="s">
        <v>286</v>
      </c>
      <c r="D2417" s="6">
        <v>645.0</v>
      </c>
      <c r="E2417" s="6" t="s">
        <v>7</v>
      </c>
      <c r="F2417" s="6" t="s">
        <v>11</v>
      </c>
      <c r="G2417" s="7" t="s">
        <v>1274</v>
      </c>
      <c r="H2417" s="6">
        <v>9.0</v>
      </c>
      <c r="I2417" s="6" t="s">
        <v>6233</v>
      </c>
      <c r="J2417" s="6">
        <v>1.0</v>
      </c>
      <c r="K2417" s="6">
        <v>0.0</v>
      </c>
      <c r="L2417" s="6">
        <v>0.0</v>
      </c>
      <c r="M2417" s="6" t="s">
        <v>6234</v>
      </c>
      <c r="N2417" s="6">
        <v>0.0</v>
      </c>
      <c r="O2417" s="6">
        <v>0.0</v>
      </c>
      <c r="P2417" s="6">
        <v>5.0</v>
      </c>
      <c r="Q2417" s="6" t="s">
        <v>49</v>
      </c>
      <c r="R2417" s="6">
        <v>796.0</v>
      </c>
      <c r="S2417" s="6">
        <f>COUNTIF(Customer_Churn_Records!$B$2:$B$10000,Customer_Churn_Records!$B2417)</f>
        <v>1</v>
      </c>
      <c r="T2417" s="6">
        <f>ROUNDUP(Customer_Churn_Records!$G2417,0)</f>
        <v>19</v>
      </c>
      <c r="U2417" s="6" t="str">
        <f t="array" ref="U2417">IFS(Customer_Churn_Records!$T2417&lt;30,"young",Customer_Churn_Records!$T2417&lt;50,"middle-aged",Customer_Churn_Records!$T2417&lt;100,"old")</f>
        <v>young</v>
      </c>
      <c r="V2417" s="8" t="str">
        <f t="array" ref="V2417">IFS(Customer_Churn_Records!$D2417&lt;701,"less-score",Customer_Churn_Records!$D2417&lt;851,"high-score")</f>
        <v>less-score</v>
      </c>
      <c r="W2417" s="8" t="str">
        <f t="array" ref="W2417">IF(Customer_Churn_Records!$X2417=0,0,IFS(Customer_Churn_Records!$X2417&lt;100000,"low",Customer_Churn_Records!$X2417&lt;300000,"high"))</f>
        <v>high</v>
      </c>
      <c r="X2417" s="8">
        <f>ROUND(Customer_Churn_Records!$I2417,0)</f>
        <v>128515</v>
      </c>
    </row>
    <row r="2418" ht="14.25" customHeight="1">
      <c r="A2418" s="6">
        <v>553.0</v>
      </c>
      <c r="B2418" s="6">
        <v>1.5763063E7</v>
      </c>
      <c r="C2418" s="6" t="s">
        <v>3452</v>
      </c>
      <c r="D2418" s="6">
        <v>685.0</v>
      </c>
      <c r="E2418" s="6" t="s">
        <v>9</v>
      </c>
      <c r="F2418" s="6" t="s">
        <v>10</v>
      </c>
      <c r="G2418" s="7" t="s">
        <v>213</v>
      </c>
      <c r="H2418" s="6">
        <v>10.0</v>
      </c>
      <c r="I2418" s="6" t="s">
        <v>6235</v>
      </c>
      <c r="J2418" s="6">
        <v>1.0</v>
      </c>
      <c r="K2418" s="6">
        <v>1.0</v>
      </c>
      <c r="L2418" s="6">
        <v>0.0</v>
      </c>
      <c r="M2418" s="6" t="s">
        <v>6236</v>
      </c>
      <c r="N2418" s="6">
        <v>0.0</v>
      </c>
      <c r="O2418" s="6">
        <v>0.0</v>
      </c>
      <c r="P2418" s="6">
        <v>3.0</v>
      </c>
      <c r="Q2418" s="6" t="s">
        <v>58</v>
      </c>
      <c r="R2418" s="6">
        <v>560.0</v>
      </c>
      <c r="S2418" s="6">
        <f>COUNTIF(Customer_Churn_Records!$B$2:$B$10000,Customer_Churn_Records!$B2418)</f>
        <v>1</v>
      </c>
      <c r="T2418" s="6">
        <f>ROUNDUP(Customer_Churn_Records!$G2418,0)</f>
        <v>25</v>
      </c>
      <c r="U2418" s="6" t="str">
        <f t="array" ref="U2418">IFS(Customer_Churn_Records!$T2418&lt;30,"young",Customer_Churn_Records!$T2418&lt;50,"middle-aged",Customer_Churn_Records!$T2418&lt;100,"old")</f>
        <v>young</v>
      </c>
      <c r="V2418" s="8" t="str">
        <f t="array" ref="V2418">IFS(Customer_Churn_Records!$D2418&lt;701,"less-score",Customer_Churn_Records!$D2418&lt;851,"high-score")</f>
        <v>less-score</v>
      </c>
      <c r="W2418" s="8" t="str">
        <f t="array" ref="W2418">IF(Customer_Churn_Records!$X2418=0,0,IFS(Customer_Churn_Records!$X2418&lt;100000,"low",Customer_Churn_Records!$X2418&lt;300000,"high"))</f>
        <v>high</v>
      </c>
      <c r="X2418" s="8">
        <f>ROUND(Customer_Churn_Records!$I2418,0)</f>
        <v>128510</v>
      </c>
    </row>
    <row r="2419" ht="14.25" customHeight="1">
      <c r="A2419" s="6">
        <v>5702.0</v>
      </c>
      <c r="B2419" s="6">
        <v>1.5724154E7</v>
      </c>
      <c r="C2419" s="6" t="s">
        <v>911</v>
      </c>
      <c r="D2419" s="6">
        <v>625.0</v>
      </c>
      <c r="E2419" s="6" t="s">
        <v>8</v>
      </c>
      <c r="F2419" s="6" t="s">
        <v>10</v>
      </c>
      <c r="G2419" s="7" t="s">
        <v>132</v>
      </c>
      <c r="H2419" s="6">
        <v>4.0</v>
      </c>
      <c r="I2419" s="6" t="s">
        <v>6237</v>
      </c>
      <c r="J2419" s="6">
        <v>1.0</v>
      </c>
      <c r="K2419" s="6">
        <v>1.0</v>
      </c>
      <c r="L2419" s="6">
        <v>0.0</v>
      </c>
      <c r="M2419" s="6" t="s">
        <v>6238</v>
      </c>
      <c r="N2419" s="6">
        <v>1.0</v>
      </c>
      <c r="O2419" s="6">
        <v>1.0</v>
      </c>
      <c r="P2419" s="6">
        <v>2.0</v>
      </c>
      <c r="Q2419" s="6" t="s">
        <v>44</v>
      </c>
      <c r="R2419" s="6">
        <v>583.0</v>
      </c>
      <c r="S2419" s="6">
        <f>COUNTIF(Customer_Churn_Records!$B$2:$B$10000,Customer_Churn_Records!$B2419)</f>
        <v>1</v>
      </c>
      <c r="T2419" s="6">
        <f>ROUNDUP(Customer_Churn_Records!$G2419,0)</f>
        <v>49</v>
      </c>
      <c r="U2419" s="6" t="str">
        <f t="array" ref="U2419">IFS(Customer_Churn_Records!$T2419&lt;30,"young",Customer_Churn_Records!$T2419&lt;50,"middle-aged",Customer_Churn_Records!$T2419&lt;100,"old")</f>
        <v>middle-aged</v>
      </c>
      <c r="V2419" s="8" t="str">
        <f t="array" ref="V2419">IFS(Customer_Churn_Records!$D2419&lt;701,"less-score",Customer_Churn_Records!$D2419&lt;851,"high-score")</f>
        <v>less-score</v>
      </c>
      <c r="W2419" s="8" t="str">
        <f t="array" ref="W2419">IF(Customer_Churn_Records!$X2419=0,0,IFS(Customer_Churn_Records!$X2419&lt;100000,"low",Customer_Churn_Records!$X2419&lt;300000,"high"))</f>
        <v>high</v>
      </c>
      <c r="X2419" s="8">
        <f>ROUND(Customer_Churn_Records!$I2419,0)</f>
        <v>128505</v>
      </c>
    </row>
    <row r="2420" ht="14.25" customHeight="1">
      <c r="A2420" s="6">
        <v>2096.0</v>
      </c>
      <c r="B2420" s="6">
        <v>1.5673578E7</v>
      </c>
      <c r="C2420" s="6" t="s">
        <v>2690</v>
      </c>
      <c r="D2420" s="6">
        <v>611.0</v>
      </c>
      <c r="E2420" s="6" t="s">
        <v>8</v>
      </c>
      <c r="F2420" s="6" t="s">
        <v>10</v>
      </c>
      <c r="G2420" s="7" t="s">
        <v>55</v>
      </c>
      <c r="H2420" s="6">
        <v>7.0</v>
      </c>
      <c r="I2420" s="6" t="s">
        <v>6239</v>
      </c>
      <c r="J2420" s="6">
        <v>2.0</v>
      </c>
      <c r="K2420" s="6">
        <v>1.0</v>
      </c>
      <c r="L2420" s="6">
        <v>0.0</v>
      </c>
      <c r="M2420" s="6" t="s">
        <v>6240</v>
      </c>
      <c r="N2420" s="6">
        <v>0.0</v>
      </c>
      <c r="O2420" s="6">
        <v>0.0</v>
      </c>
      <c r="P2420" s="6">
        <v>5.0</v>
      </c>
      <c r="Q2420" s="6" t="s">
        <v>58</v>
      </c>
      <c r="R2420" s="6">
        <v>559.0</v>
      </c>
      <c r="S2420" s="6">
        <f>COUNTIF(Customer_Churn_Records!$B$2:$B$10000,Customer_Churn_Records!$B2420)</f>
        <v>1</v>
      </c>
      <c r="T2420" s="6">
        <f>ROUNDUP(Customer_Churn_Records!$G2420,0)</f>
        <v>40</v>
      </c>
      <c r="U2420" s="6" t="str">
        <f t="array" ref="U2420">IFS(Customer_Churn_Records!$T2420&lt;30,"young",Customer_Churn_Records!$T2420&lt;50,"middle-aged",Customer_Churn_Records!$T2420&lt;100,"old")</f>
        <v>middle-aged</v>
      </c>
      <c r="V2420" s="8" t="str">
        <f t="array" ref="V2420">IFS(Customer_Churn_Records!$D2420&lt;701,"less-score",Customer_Churn_Records!$D2420&lt;851,"high-score")</f>
        <v>less-score</v>
      </c>
      <c r="W2420" s="8" t="str">
        <f t="array" ref="W2420">IF(Customer_Churn_Records!$X2420=0,0,IFS(Customer_Churn_Records!$X2420&lt;100000,"low",Customer_Churn_Records!$X2420&lt;300000,"high"))</f>
        <v>high</v>
      </c>
      <c r="X2420" s="8">
        <f>ROUND(Customer_Churn_Records!$I2420,0)</f>
        <v>128487</v>
      </c>
    </row>
    <row r="2421" ht="14.25" customHeight="1">
      <c r="A2421" s="6">
        <v>1225.0</v>
      </c>
      <c r="B2421" s="6">
        <v>1.5628298E7</v>
      </c>
      <c r="C2421" s="6" t="s">
        <v>637</v>
      </c>
      <c r="D2421" s="6">
        <v>500.0</v>
      </c>
      <c r="E2421" s="6" t="s">
        <v>9</v>
      </c>
      <c r="F2421" s="6" t="s">
        <v>10</v>
      </c>
      <c r="G2421" s="7" t="s">
        <v>177</v>
      </c>
      <c r="H2421" s="6">
        <v>8.0</v>
      </c>
      <c r="I2421" s="6" t="s">
        <v>6241</v>
      </c>
      <c r="J2421" s="6">
        <v>1.0</v>
      </c>
      <c r="K2421" s="6">
        <v>1.0</v>
      </c>
      <c r="L2421" s="6">
        <v>0.0</v>
      </c>
      <c r="M2421" s="6" t="s">
        <v>6242</v>
      </c>
      <c r="N2421" s="6">
        <v>0.0</v>
      </c>
      <c r="O2421" s="6">
        <v>0.0</v>
      </c>
      <c r="P2421" s="6">
        <v>4.0</v>
      </c>
      <c r="Q2421" s="6" t="s">
        <v>44</v>
      </c>
      <c r="R2421" s="6">
        <v>641.0</v>
      </c>
      <c r="S2421" s="6">
        <f>COUNTIF(Customer_Churn_Records!$B$2:$B$10000,Customer_Churn_Records!$B2421)</f>
        <v>1</v>
      </c>
      <c r="T2421" s="6">
        <f>ROUNDUP(Customer_Churn_Records!$G2421,0)</f>
        <v>47</v>
      </c>
      <c r="U2421" s="6" t="str">
        <f t="array" ref="U2421">IFS(Customer_Churn_Records!$T2421&lt;30,"young",Customer_Churn_Records!$T2421&lt;50,"middle-aged",Customer_Churn_Records!$T2421&lt;100,"old")</f>
        <v>middle-aged</v>
      </c>
      <c r="V2421" s="8" t="str">
        <f t="array" ref="V2421">IFS(Customer_Churn_Records!$D2421&lt;701,"less-score",Customer_Churn_Records!$D2421&lt;851,"high-score")</f>
        <v>less-score</v>
      </c>
      <c r="W2421" s="8" t="str">
        <f t="array" ref="W2421">IF(Customer_Churn_Records!$X2421=0,0,IFS(Customer_Churn_Records!$X2421&lt;100000,"low",Customer_Churn_Records!$X2421&lt;300000,"high"))</f>
        <v>high</v>
      </c>
      <c r="X2421" s="8">
        <f>ROUND(Customer_Churn_Records!$I2421,0)</f>
        <v>128486</v>
      </c>
    </row>
    <row r="2422" ht="14.25" customHeight="1">
      <c r="A2422" s="6">
        <v>6507.0</v>
      </c>
      <c r="B2422" s="6">
        <v>1.5702095E7</v>
      </c>
      <c r="C2422" s="6" t="s">
        <v>6243</v>
      </c>
      <c r="D2422" s="6">
        <v>585.0</v>
      </c>
      <c r="E2422" s="6" t="s">
        <v>9</v>
      </c>
      <c r="F2422" s="6" t="s">
        <v>10</v>
      </c>
      <c r="G2422" s="7" t="s">
        <v>95</v>
      </c>
      <c r="H2422" s="6">
        <v>1.0</v>
      </c>
      <c r="I2422" s="6" t="s">
        <v>6244</v>
      </c>
      <c r="J2422" s="6">
        <v>1.0</v>
      </c>
      <c r="K2422" s="6">
        <v>1.0</v>
      </c>
      <c r="L2422" s="6">
        <v>0.0</v>
      </c>
      <c r="M2422" s="6" t="s">
        <v>6245</v>
      </c>
      <c r="N2422" s="6">
        <v>1.0</v>
      </c>
      <c r="O2422" s="6">
        <v>1.0</v>
      </c>
      <c r="P2422" s="6">
        <v>2.0</v>
      </c>
      <c r="Q2422" s="6" t="s">
        <v>49</v>
      </c>
      <c r="R2422" s="6">
        <v>815.0</v>
      </c>
      <c r="S2422" s="6">
        <f>COUNTIF(Customer_Churn_Records!$B$2:$B$10000,Customer_Churn_Records!$B2422)</f>
        <v>1</v>
      </c>
      <c r="T2422" s="6">
        <f>ROUNDUP(Customer_Churn_Records!$G2422,0)</f>
        <v>56</v>
      </c>
      <c r="U2422" s="6" t="str">
        <f t="array" ref="U2422">IFS(Customer_Churn_Records!$T2422&lt;30,"young",Customer_Churn_Records!$T2422&lt;50,"middle-aged",Customer_Churn_Records!$T2422&lt;100,"old")</f>
        <v>old</v>
      </c>
      <c r="V2422" s="8" t="str">
        <f t="array" ref="V2422">IFS(Customer_Churn_Records!$D2422&lt;701,"less-score",Customer_Churn_Records!$D2422&lt;851,"high-score")</f>
        <v>less-score</v>
      </c>
      <c r="W2422" s="8" t="str">
        <f t="array" ref="W2422">IF(Customer_Churn_Records!$X2422=0,0,IFS(Customer_Churn_Records!$X2422&lt;100000,"low",Customer_Churn_Records!$X2422&lt;300000,"high"))</f>
        <v>high</v>
      </c>
      <c r="X2422" s="8">
        <f>ROUND(Customer_Churn_Records!$I2422,0)</f>
        <v>128473</v>
      </c>
    </row>
    <row r="2423" ht="14.25" customHeight="1">
      <c r="A2423" s="6">
        <v>682.0</v>
      </c>
      <c r="B2423" s="6">
        <v>1.561388E7</v>
      </c>
      <c r="C2423" s="6" t="s">
        <v>6246</v>
      </c>
      <c r="D2423" s="6">
        <v>591.0</v>
      </c>
      <c r="E2423" s="6" t="s">
        <v>9</v>
      </c>
      <c r="F2423" s="6" t="s">
        <v>11</v>
      </c>
      <c r="G2423" s="7" t="s">
        <v>60</v>
      </c>
      <c r="H2423" s="6">
        <v>5.0</v>
      </c>
      <c r="I2423" s="6" t="s">
        <v>6247</v>
      </c>
      <c r="J2423" s="6">
        <v>1.0</v>
      </c>
      <c r="K2423" s="6">
        <v>0.0</v>
      </c>
      <c r="L2423" s="6">
        <v>1.0</v>
      </c>
      <c r="M2423" s="6" t="s">
        <v>6248</v>
      </c>
      <c r="N2423" s="6">
        <v>0.0</v>
      </c>
      <c r="O2423" s="6">
        <v>0.0</v>
      </c>
      <c r="P2423" s="6">
        <v>2.0</v>
      </c>
      <c r="Q2423" s="6" t="s">
        <v>49</v>
      </c>
      <c r="R2423" s="6">
        <v>515.0</v>
      </c>
      <c r="S2423" s="6">
        <f>COUNTIF(Customer_Churn_Records!$B$2:$B$10000,Customer_Churn_Records!$B2423)</f>
        <v>1</v>
      </c>
      <c r="T2423" s="6">
        <f>ROUNDUP(Customer_Churn_Records!$G2423,0)</f>
        <v>58</v>
      </c>
      <c r="U2423" s="6" t="str">
        <f t="array" ref="U2423">IFS(Customer_Churn_Records!$T2423&lt;30,"young",Customer_Churn_Records!$T2423&lt;50,"middle-aged",Customer_Churn_Records!$T2423&lt;100,"old")</f>
        <v>old</v>
      </c>
      <c r="V2423" s="8" t="str">
        <f t="array" ref="V2423">IFS(Customer_Churn_Records!$D2423&lt;701,"less-score",Customer_Churn_Records!$D2423&lt;851,"high-score")</f>
        <v>less-score</v>
      </c>
      <c r="W2423" s="8" t="str">
        <f t="array" ref="W2423">IF(Customer_Churn_Records!$X2423=0,0,IFS(Customer_Churn_Records!$X2423&lt;100000,"low",Customer_Churn_Records!$X2423&lt;300000,"high"))</f>
        <v>high</v>
      </c>
      <c r="X2423" s="8">
        <f>ROUND(Customer_Churn_Records!$I2423,0)</f>
        <v>128469</v>
      </c>
    </row>
    <row r="2424" ht="14.25" customHeight="1">
      <c r="A2424" s="6">
        <v>5182.0</v>
      </c>
      <c r="B2424" s="6">
        <v>1.5711287E7</v>
      </c>
      <c r="C2424" s="6" t="s">
        <v>6249</v>
      </c>
      <c r="D2424" s="6">
        <v>661.0</v>
      </c>
      <c r="E2424" s="6" t="s">
        <v>9</v>
      </c>
      <c r="F2424" s="6" t="s">
        <v>10</v>
      </c>
      <c r="G2424" s="7" t="s">
        <v>87</v>
      </c>
      <c r="H2424" s="6">
        <v>5.0</v>
      </c>
      <c r="I2424" s="6" t="s">
        <v>6250</v>
      </c>
      <c r="J2424" s="6">
        <v>1.0</v>
      </c>
      <c r="K2424" s="6">
        <v>1.0</v>
      </c>
      <c r="L2424" s="6">
        <v>0.0</v>
      </c>
      <c r="M2424" s="6" t="s">
        <v>6251</v>
      </c>
      <c r="N2424" s="6">
        <v>0.0</v>
      </c>
      <c r="O2424" s="6">
        <v>0.0</v>
      </c>
      <c r="P2424" s="6">
        <v>5.0</v>
      </c>
      <c r="Q2424" s="6" t="s">
        <v>44</v>
      </c>
      <c r="R2424" s="6">
        <v>969.0</v>
      </c>
      <c r="S2424" s="6">
        <f>COUNTIF(Customer_Churn_Records!$B$2:$B$10000,Customer_Churn_Records!$B2424)</f>
        <v>1</v>
      </c>
      <c r="T2424" s="6">
        <f>ROUNDUP(Customer_Churn_Records!$G2424,0)</f>
        <v>35</v>
      </c>
      <c r="U2424" s="6" t="str">
        <f t="array" ref="U2424">IFS(Customer_Churn_Records!$T2424&lt;30,"young",Customer_Churn_Records!$T2424&lt;50,"middle-aged",Customer_Churn_Records!$T2424&lt;100,"old")</f>
        <v>middle-aged</v>
      </c>
      <c r="V2424" s="8" t="str">
        <f t="array" ref="V2424">IFS(Customer_Churn_Records!$D2424&lt;701,"less-score",Customer_Churn_Records!$D2424&lt;851,"high-score")</f>
        <v>less-score</v>
      </c>
      <c r="W2424" s="8" t="str">
        <f t="array" ref="W2424">IF(Customer_Churn_Records!$X2424=0,0,IFS(Customer_Churn_Records!$X2424&lt;100000,"low",Customer_Churn_Records!$X2424&lt;300000,"high"))</f>
        <v>high</v>
      </c>
      <c r="X2424" s="8">
        <f>ROUND(Customer_Churn_Records!$I2424,0)</f>
        <v>128415</v>
      </c>
    </row>
    <row r="2425" ht="14.25" customHeight="1">
      <c r="A2425" s="6">
        <v>9879.0</v>
      </c>
      <c r="B2425" s="6">
        <v>1.5770041E7</v>
      </c>
      <c r="C2425" s="6" t="s">
        <v>911</v>
      </c>
      <c r="D2425" s="6">
        <v>728.0</v>
      </c>
      <c r="E2425" s="6" t="s">
        <v>9</v>
      </c>
      <c r="F2425" s="6" t="s">
        <v>10</v>
      </c>
      <c r="G2425" s="7" t="s">
        <v>76</v>
      </c>
      <c r="H2425" s="6">
        <v>8.0</v>
      </c>
      <c r="I2425" s="6" t="s">
        <v>6252</v>
      </c>
      <c r="J2425" s="6">
        <v>1.0</v>
      </c>
      <c r="K2425" s="6">
        <v>0.0</v>
      </c>
      <c r="L2425" s="6">
        <v>1.0</v>
      </c>
      <c r="M2425" s="6" t="s">
        <v>6253</v>
      </c>
      <c r="N2425" s="6">
        <v>0.0</v>
      </c>
      <c r="O2425" s="6">
        <v>0.0</v>
      </c>
      <c r="P2425" s="6">
        <v>4.0</v>
      </c>
      <c r="Q2425" s="6" t="s">
        <v>79</v>
      </c>
      <c r="R2425" s="6">
        <v>576.0</v>
      </c>
      <c r="S2425" s="6">
        <f>COUNTIF(Customer_Churn_Records!$B$2:$B$10000,Customer_Churn_Records!$B2425)</f>
        <v>1</v>
      </c>
      <c r="T2425" s="6">
        <f>ROUNDUP(Customer_Churn_Records!$G2425,0)</f>
        <v>43</v>
      </c>
      <c r="U2425" s="6" t="str">
        <f t="array" ref="U2425">IFS(Customer_Churn_Records!$T2425&lt;30,"young",Customer_Churn_Records!$T2425&lt;50,"middle-aged",Customer_Churn_Records!$T2425&lt;100,"old")</f>
        <v>middle-aged</v>
      </c>
      <c r="V2425" s="8" t="str">
        <f t="array" ref="V2425">IFS(Customer_Churn_Records!$D2425&lt;701,"less-score",Customer_Churn_Records!$D2425&lt;851,"high-score")</f>
        <v>high-score</v>
      </c>
      <c r="W2425" s="8" t="str">
        <f t="array" ref="W2425">IF(Customer_Churn_Records!$X2425=0,0,IFS(Customer_Churn_Records!$X2425&lt;100000,"low",Customer_Churn_Records!$X2425&lt;300000,"high"))</f>
        <v>high</v>
      </c>
      <c r="X2425" s="8">
        <f>ROUND(Customer_Churn_Records!$I2425,0)</f>
        <v>128413</v>
      </c>
    </row>
    <row r="2426" ht="14.25" customHeight="1">
      <c r="A2426" s="6">
        <v>7789.0</v>
      </c>
      <c r="B2426" s="6">
        <v>1.5674671E7</v>
      </c>
      <c r="C2426" s="6" t="s">
        <v>6254</v>
      </c>
      <c r="D2426" s="6">
        <v>551.0</v>
      </c>
      <c r="E2426" s="6" t="s">
        <v>9</v>
      </c>
      <c r="F2426" s="6" t="s">
        <v>11</v>
      </c>
      <c r="G2426" s="7" t="s">
        <v>1657</v>
      </c>
      <c r="H2426" s="6">
        <v>2.0</v>
      </c>
      <c r="I2426" s="6" t="s">
        <v>6255</v>
      </c>
      <c r="J2426" s="6">
        <v>2.0</v>
      </c>
      <c r="K2426" s="6">
        <v>1.0</v>
      </c>
      <c r="L2426" s="6">
        <v>1.0</v>
      </c>
      <c r="M2426" s="6" t="s">
        <v>6256</v>
      </c>
      <c r="N2426" s="6">
        <v>0.0</v>
      </c>
      <c r="O2426" s="6">
        <v>0.0</v>
      </c>
      <c r="P2426" s="6">
        <v>1.0</v>
      </c>
      <c r="Q2426" s="6" t="s">
        <v>44</v>
      </c>
      <c r="R2426" s="6">
        <v>716.0</v>
      </c>
      <c r="S2426" s="6">
        <f>COUNTIF(Customer_Churn_Records!$B$2:$B$10000,Customer_Churn_Records!$B2426)</f>
        <v>1</v>
      </c>
      <c r="T2426" s="6">
        <f>ROUNDUP(Customer_Churn_Records!$G2426,0)</f>
        <v>76</v>
      </c>
      <c r="U2426" s="6" t="str">
        <f t="array" ref="U2426">IFS(Customer_Churn_Records!$T2426&lt;30,"young",Customer_Churn_Records!$T2426&lt;50,"middle-aged",Customer_Churn_Records!$T2426&lt;100,"old")</f>
        <v>old</v>
      </c>
      <c r="V2426" s="8" t="str">
        <f t="array" ref="V2426">IFS(Customer_Churn_Records!$D2426&lt;701,"less-score",Customer_Churn_Records!$D2426&lt;851,"high-score")</f>
        <v>less-score</v>
      </c>
      <c r="W2426" s="8" t="str">
        <f t="array" ref="W2426">IF(Customer_Churn_Records!$X2426=0,0,IFS(Customer_Churn_Records!$X2426&lt;100000,"low",Customer_Churn_Records!$X2426&lt;300000,"high"))</f>
        <v>high</v>
      </c>
      <c r="X2426" s="8">
        <f>ROUND(Customer_Churn_Records!$I2426,0)</f>
        <v>128411</v>
      </c>
    </row>
    <row r="2427" ht="14.25" customHeight="1">
      <c r="A2427" s="6">
        <v>6431.0</v>
      </c>
      <c r="B2427" s="6">
        <v>1.5728012E7</v>
      </c>
      <c r="C2427" s="6" t="s">
        <v>6257</v>
      </c>
      <c r="D2427" s="6">
        <v>678.0</v>
      </c>
      <c r="E2427" s="6" t="s">
        <v>9</v>
      </c>
      <c r="F2427" s="6" t="s">
        <v>10</v>
      </c>
      <c r="G2427" s="7" t="s">
        <v>55</v>
      </c>
      <c r="H2427" s="6">
        <v>3.0</v>
      </c>
      <c r="I2427" s="6" t="s">
        <v>6258</v>
      </c>
      <c r="J2427" s="6">
        <v>1.0</v>
      </c>
      <c r="K2427" s="6">
        <v>1.0</v>
      </c>
      <c r="L2427" s="6">
        <v>0.0</v>
      </c>
      <c r="M2427" s="6" t="s">
        <v>6259</v>
      </c>
      <c r="N2427" s="6">
        <v>0.0</v>
      </c>
      <c r="O2427" s="6">
        <v>0.0</v>
      </c>
      <c r="P2427" s="6">
        <v>3.0</v>
      </c>
      <c r="Q2427" s="6" t="s">
        <v>58</v>
      </c>
      <c r="R2427" s="6">
        <v>893.0</v>
      </c>
      <c r="S2427" s="6">
        <f>COUNTIF(Customer_Churn_Records!$B$2:$B$10000,Customer_Churn_Records!$B2427)</f>
        <v>1</v>
      </c>
      <c r="T2427" s="6">
        <f>ROUNDUP(Customer_Churn_Records!$G2427,0)</f>
        <v>40</v>
      </c>
      <c r="U2427" s="6" t="str">
        <f t="array" ref="U2427">IFS(Customer_Churn_Records!$T2427&lt;30,"young",Customer_Churn_Records!$T2427&lt;50,"middle-aged",Customer_Churn_Records!$T2427&lt;100,"old")</f>
        <v>middle-aged</v>
      </c>
      <c r="V2427" s="8" t="str">
        <f t="array" ref="V2427">IFS(Customer_Churn_Records!$D2427&lt;701,"less-score",Customer_Churn_Records!$D2427&lt;851,"high-score")</f>
        <v>less-score</v>
      </c>
      <c r="W2427" s="8" t="str">
        <f t="array" ref="W2427">IF(Customer_Churn_Records!$X2427=0,0,IFS(Customer_Churn_Records!$X2427&lt;100000,"low",Customer_Churn_Records!$X2427&lt;300000,"high"))</f>
        <v>high</v>
      </c>
      <c r="X2427" s="8">
        <f>ROUND(Customer_Churn_Records!$I2427,0)</f>
        <v>128398</v>
      </c>
    </row>
    <row r="2428" ht="14.25" customHeight="1">
      <c r="A2428" s="6">
        <v>6365.0</v>
      </c>
      <c r="B2428" s="6">
        <v>1.5663421E7</v>
      </c>
      <c r="C2428" s="6" t="s">
        <v>2862</v>
      </c>
      <c r="D2428" s="6">
        <v>527.0</v>
      </c>
      <c r="E2428" s="6" t="s">
        <v>9</v>
      </c>
      <c r="F2428" s="6" t="s">
        <v>11</v>
      </c>
      <c r="G2428" s="7" t="s">
        <v>160</v>
      </c>
      <c r="H2428" s="6">
        <v>6.0</v>
      </c>
      <c r="I2428" s="6" t="s">
        <v>6260</v>
      </c>
      <c r="J2428" s="6">
        <v>2.0</v>
      </c>
      <c r="K2428" s="6">
        <v>1.0</v>
      </c>
      <c r="L2428" s="6">
        <v>0.0</v>
      </c>
      <c r="M2428" s="6" t="s">
        <v>6261</v>
      </c>
      <c r="N2428" s="6">
        <v>0.0</v>
      </c>
      <c r="O2428" s="6">
        <v>0.0</v>
      </c>
      <c r="P2428" s="6">
        <v>5.0</v>
      </c>
      <c r="Q2428" s="6" t="s">
        <v>44</v>
      </c>
      <c r="R2428" s="6">
        <v>882.0</v>
      </c>
      <c r="S2428" s="6">
        <f>COUNTIF(Customer_Churn_Records!$B$2:$B$10000,Customer_Churn_Records!$B2428)</f>
        <v>1</v>
      </c>
      <c r="T2428" s="6">
        <f>ROUNDUP(Customer_Churn_Records!$G2428,0)</f>
        <v>28</v>
      </c>
      <c r="U2428" s="6" t="str">
        <f t="array" ref="U2428">IFS(Customer_Churn_Records!$T2428&lt;30,"young",Customer_Churn_Records!$T2428&lt;50,"middle-aged",Customer_Churn_Records!$T2428&lt;100,"old")</f>
        <v>young</v>
      </c>
      <c r="V2428" s="8" t="str">
        <f t="array" ref="V2428">IFS(Customer_Churn_Records!$D2428&lt;701,"less-score",Customer_Churn_Records!$D2428&lt;851,"high-score")</f>
        <v>less-score</v>
      </c>
      <c r="W2428" s="8" t="str">
        <f t="array" ref="W2428">IF(Customer_Churn_Records!$X2428=0,0,IFS(Customer_Churn_Records!$X2428&lt;100000,"low",Customer_Churn_Records!$X2428&lt;300000,"high"))</f>
        <v>high</v>
      </c>
      <c r="X2428" s="8">
        <f>ROUND(Customer_Churn_Records!$I2428,0)</f>
        <v>128396</v>
      </c>
    </row>
    <row r="2429" ht="14.25" customHeight="1">
      <c r="A2429" s="6">
        <v>4972.0</v>
      </c>
      <c r="B2429" s="6">
        <v>1.5665963E7</v>
      </c>
      <c r="C2429" s="6" t="s">
        <v>714</v>
      </c>
      <c r="D2429" s="6">
        <v>681.0</v>
      </c>
      <c r="E2429" s="6" t="s">
        <v>9</v>
      </c>
      <c r="F2429" s="6" t="s">
        <v>11</v>
      </c>
      <c r="G2429" s="7" t="s">
        <v>128</v>
      </c>
      <c r="H2429" s="6">
        <v>2.0</v>
      </c>
      <c r="I2429" s="6" t="s">
        <v>6262</v>
      </c>
      <c r="J2429" s="6">
        <v>1.0</v>
      </c>
      <c r="K2429" s="6">
        <v>1.0</v>
      </c>
      <c r="L2429" s="6">
        <v>1.0</v>
      </c>
      <c r="M2429" s="6" t="s">
        <v>6263</v>
      </c>
      <c r="N2429" s="6">
        <v>0.0</v>
      </c>
      <c r="O2429" s="6">
        <v>0.0</v>
      </c>
      <c r="P2429" s="6">
        <v>1.0</v>
      </c>
      <c r="Q2429" s="6" t="s">
        <v>44</v>
      </c>
      <c r="R2429" s="6">
        <v>906.0</v>
      </c>
      <c r="S2429" s="6">
        <f>COUNTIF(Customer_Churn_Records!$B$2:$B$10000,Customer_Churn_Records!$B2429)</f>
        <v>1</v>
      </c>
      <c r="T2429" s="6">
        <f>ROUNDUP(Customer_Churn_Records!$G2429,0)</f>
        <v>30</v>
      </c>
      <c r="U2429" s="6" t="str">
        <f t="array" ref="U2429">IFS(Customer_Churn_Records!$T2429&lt;30,"young",Customer_Churn_Records!$T2429&lt;50,"middle-aged",Customer_Churn_Records!$T2429&lt;100,"old")</f>
        <v>middle-aged</v>
      </c>
      <c r="V2429" s="8" t="str">
        <f t="array" ref="V2429">IFS(Customer_Churn_Records!$D2429&lt;701,"less-score",Customer_Churn_Records!$D2429&lt;851,"high-score")</f>
        <v>less-score</v>
      </c>
      <c r="W2429" s="8" t="str">
        <f t="array" ref="W2429">IF(Customer_Churn_Records!$X2429=0,0,IFS(Customer_Churn_Records!$X2429&lt;100000,"low",Customer_Churn_Records!$X2429&lt;300000,"high"))</f>
        <v>high</v>
      </c>
      <c r="X2429" s="8">
        <f>ROUND(Customer_Churn_Records!$I2429,0)</f>
        <v>128393</v>
      </c>
    </row>
    <row r="2430" ht="14.25" customHeight="1">
      <c r="A2430" s="6">
        <v>7434.0</v>
      </c>
      <c r="B2430" s="6">
        <v>1.5671293E7</v>
      </c>
      <c r="C2430" s="6" t="s">
        <v>6264</v>
      </c>
      <c r="D2430" s="6">
        <v>779.0</v>
      </c>
      <c r="E2430" s="6" t="s">
        <v>8</v>
      </c>
      <c r="F2430" s="6" t="s">
        <v>10</v>
      </c>
      <c r="G2430" s="7" t="s">
        <v>72</v>
      </c>
      <c r="H2430" s="6">
        <v>2.0</v>
      </c>
      <c r="I2430" s="6" t="s">
        <v>6265</v>
      </c>
      <c r="J2430" s="6">
        <v>1.0</v>
      </c>
      <c r="K2430" s="6">
        <v>1.0</v>
      </c>
      <c r="L2430" s="6">
        <v>1.0</v>
      </c>
      <c r="M2430" s="6" t="s">
        <v>6266</v>
      </c>
      <c r="N2430" s="6">
        <v>1.0</v>
      </c>
      <c r="O2430" s="6">
        <v>1.0</v>
      </c>
      <c r="P2430" s="6">
        <v>2.0</v>
      </c>
      <c r="Q2430" s="6" t="s">
        <v>58</v>
      </c>
      <c r="R2430" s="6">
        <v>560.0</v>
      </c>
      <c r="S2430" s="6">
        <f>COUNTIF(Customer_Churn_Records!$B$2:$B$10000,Customer_Churn_Records!$B2430)</f>
        <v>1</v>
      </c>
      <c r="T2430" s="6">
        <f>ROUNDUP(Customer_Churn_Records!$G2430,0)</f>
        <v>37</v>
      </c>
      <c r="U2430" s="6" t="str">
        <f t="array" ref="U2430">IFS(Customer_Churn_Records!$T2430&lt;30,"young",Customer_Churn_Records!$T2430&lt;50,"middle-aged",Customer_Churn_Records!$T2430&lt;100,"old")</f>
        <v>middle-aged</v>
      </c>
      <c r="V2430" s="8" t="str">
        <f t="array" ref="V2430">IFS(Customer_Churn_Records!$D2430&lt;701,"less-score",Customer_Churn_Records!$D2430&lt;851,"high-score")</f>
        <v>high-score</v>
      </c>
      <c r="W2430" s="8" t="str">
        <f t="array" ref="W2430">IF(Customer_Churn_Records!$X2430=0,0,IFS(Customer_Churn_Records!$X2430&lt;100000,"low",Customer_Churn_Records!$X2430&lt;300000,"high"))</f>
        <v>high</v>
      </c>
      <c r="X2430" s="8">
        <f>ROUND(Customer_Churn_Records!$I2430,0)</f>
        <v>128390</v>
      </c>
    </row>
    <row r="2431" ht="14.25" customHeight="1">
      <c r="A2431" s="6">
        <v>6944.0</v>
      </c>
      <c r="B2431" s="6">
        <v>1.5603741E7</v>
      </c>
      <c r="C2431" s="6" t="s">
        <v>6267</v>
      </c>
      <c r="D2431" s="6">
        <v>719.0</v>
      </c>
      <c r="E2431" s="6" t="s">
        <v>9</v>
      </c>
      <c r="F2431" s="6" t="s">
        <v>11</v>
      </c>
      <c r="G2431" s="7" t="s">
        <v>55</v>
      </c>
      <c r="H2431" s="6">
        <v>4.0</v>
      </c>
      <c r="I2431" s="6" t="s">
        <v>6268</v>
      </c>
      <c r="J2431" s="6">
        <v>1.0</v>
      </c>
      <c r="K2431" s="6">
        <v>1.0</v>
      </c>
      <c r="L2431" s="6">
        <v>1.0</v>
      </c>
      <c r="M2431" s="6" t="s">
        <v>6269</v>
      </c>
      <c r="N2431" s="6">
        <v>0.0</v>
      </c>
      <c r="O2431" s="6">
        <v>0.0</v>
      </c>
      <c r="P2431" s="6">
        <v>1.0</v>
      </c>
      <c r="Q2431" s="6" t="s">
        <v>58</v>
      </c>
      <c r="R2431" s="6">
        <v>979.0</v>
      </c>
      <c r="S2431" s="6">
        <f>COUNTIF(Customer_Churn_Records!$B$2:$B$10000,Customer_Churn_Records!$B2431)</f>
        <v>1</v>
      </c>
      <c r="T2431" s="6">
        <f>ROUNDUP(Customer_Churn_Records!$G2431,0)</f>
        <v>40</v>
      </c>
      <c r="U2431" s="6" t="str">
        <f t="array" ref="U2431">IFS(Customer_Churn_Records!$T2431&lt;30,"young",Customer_Churn_Records!$T2431&lt;50,"middle-aged",Customer_Churn_Records!$T2431&lt;100,"old")</f>
        <v>middle-aged</v>
      </c>
      <c r="V2431" s="8" t="str">
        <f t="array" ref="V2431">IFS(Customer_Churn_Records!$D2431&lt;701,"less-score",Customer_Churn_Records!$D2431&lt;851,"high-score")</f>
        <v>high-score</v>
      </c>
      <c r="W2431" s="8" t="str">
        <f t="array" ref="W2431">IF(Customer_Churn_Records!$X2431=0,0,IFS(Customer_Churn_Records!$X2431&lt;100000,"low",Customer_Churn_Records!$X2431&lt;300000,"high"))</f>
        <v>high</v>
      </c>
      <c r="X2431" s="8">
        <f>ROUND(Customer_Churn_Records!$I2431,0)</f>
        <v>128389</v>
      </c>
    </row>
    <row r="2432" ht="14.25" customHeight="1">
      <c r="A2432" s="6">
        <v>9329.0</v>
      </c>
      <c r="B2432" s="6">
        <v>1.5763093E7</v>
      </c>
      <c r="C2432" s="6" t="s">
        <v>875</v>
      </c>
      <c r="D2432" s="6">
        <v>540.0</v>
      </c>
      <c r="E2432" s="6" t="s">
        <v>8</v>
      </c>
      <c r="F2432" s="6" t="s">
        <v>10</v>
      </c>
      <c r="G2432" s="7" t="s">
        <v>87</v>
      </c>
      <c r="H2432" s="6">
        <v>7.0</v>
      </c>
      <c r="I2432" s="6" t="s">
        <v>6270</v>
      </c>
      <c r="J2432" s="6">
        <v>2.0</v>
      </c>
      <c r="K2432" s="6">
        <v>1.0</v>
      </c>
      <c r="L2432" s="6">
        <v>0.0</v>
      </c>
      <c r="M2432" s="6" t="s">
        <v>6271</v>
      </c>
      <c r="N2432" s="6">
        <v>0.0</v>
      </c>
      <c r="O2432" s="6">
        <v>0.0</v>
      </c>
      <c r="P2432" s="6">
        <v>2.0</v>
      </c>
      <c r="Q2432" s="6" t="s">
        <v>79</v>
      </c>
      <c r="R2432" s="6">
        <v>653.0</v>
      </c>
      <c r="S2432" s="6">
        <f>COUNTIF(Customer_Churn_Records!$B$2:$B$10000,Customer_Churn_Records!$B2432)</f>
        <v>1</v>
      </c>
      <c r="T2432" s="6">
        <f>ROUNDUP(Customer_Churn_Records!$G2432,0)</f>
        <v>35</v>
      </c>
      <c r="U2432" s="6" t="str">
        <f t="array" ref="U2432">IFS(Customer_Churn_Records!$T2432&lt;30,"young",Customer_Churn_Records!$T2432&lt;50,"middle-aged",Customer_Churn_Records!$T2432&lt;100,"old")</f>
        <v>middle-aged</v>
      </c>
      <c r="V2432" s="8" t="str">
        <f t="array" ref="V2432">IFS(Customer_Churn_Records!$D2432&lt;701,"less-score",Customer_Churn_Records!$D2432&lt;851,"high-score")</f>
        <v>less-score</v>
      </c>
      <c r="W2432" s="8" t="str">
        <f t="array" ref="W2432">IF(Customer_Churn_Records!$X2432=0,0,IFS(Customer_Churn_Records!$X2432&lt;100000,"low",Customer_Churn_Records!$X2432&lt;300000,"high"))</f>
        <v>high</v>
      </c>
      <c r="X2432" s="8">
        <f>ROUND(Customer_Churn_Records!$I2432,0)</f>
        <v>128370</v>
      </c>
    </row>
    <row r="2433" ht="14.25" customHeight="1">
      <c r="A2433" s="6">
        <v>887.0</v>
      </c>
      <c r="B2433" s="6">
        <v>1.5591711E7</v>
      </c>
      <c r="C2433" s="6" t="s">
        <v>6272</v>
      </c>
      <c r="D2433" s="6">
        <v>739.0</v>
      </c>
      <c r="E2433" s="6" t="s">
        <v>9</v>
      </c>
      <c r="F2433" s="6" t="s">
        <v>11</v>
      </c>
      <c r="G2433" s="7" t="s">
        <v>41</v>
      </c>
      <c r="H2433" s="6">
        <v>0.0</v>
      </c>
      <c r="I2433" s="6" t="s">
        <v>6273</v>
      </c>
      <c r="J2433" s="6">
        <v>1.0</v>
      </c>
      <c r="K2433" s="6">
        <v>1.0</v>
      </c>
      <c r="L2433" s="6">
        <v>0.0</v>
      </c>
      <c r="M2433" s="6" t="s">
        <v>6274</v>
      </c>
      <c r="N2433" s="6">
        <v>0.0</v>
      </c>
      <c r="O2433" s="6">
        <v>0.0</v>
      </c>
      <c r="P2433" s="6">
        <v>3.0</v>
      </c>
      <c r="Q2433" s="6" t="s">
        <v>79</v>
      </c>
      <c r="R2433" s="6">
        <v>631.0</v>
      </c>
      <c r="S2433" s="6">
        <f>COUNTIF(Customer_Churn_Records!$B$2:$B$10000,Customer_Churn_Records!$B2433)</f>
        <v>1</v>
      </c>
      <c r="T2433" s="6">
        <f>ROUNDUP(Customer_Churn_Records!$G2433,0)</f>
        <v>38</v>
      </c>
      <c r="U2433" s="6" t="str">
        <f t="array" ref="U2433">IFS(Customer_Churn_Records!$T2433&lt;30,"young",Customer_Churn_Records!$T2433&lt;50,"middle-aged",Customer_Churn_Records!$T2433&lt;100,"old")</f>
        <v>middle-aged</v>
      </c>
      <c r="V2433" s="8" t="str">
        <f t="array" ref="V2433">IFS(Customer_Churn_Records!$D2433&lt;701,"less-score",Customer_Churn_Records!$D2433&lt;851,"high-score")</f>
        <v>high-score</v>
      </c>
      <c r="W2433" s="8" t="str">
        <f t="array" ref="W2433">IF(Customer_Churn_Records!$X2433=0,0,IFS(Customer_Churn_Records!$X2433&lt;100000,"low",Customer_Churn_Records!$X2433&lt;300000,"high"))</f>
        <v>high</v>
      </c>
      <c r="X2433" s="8">
        <f>ROUND(Customer_Churn_Records!$I2433,0)</f>
        <v>128366</v>
      </c>
    </row>
    <row r="2434" ht="14.25" customHeight="1">
      <c r="A2434" s="6">
        <v>8890.0</v>
      </c>
      <c r="B2434" s="6">
        <v>1.5777046E7</v>
      </c>
      <c r="C2434" s="6" t="s">
        <v>4000</v>
      </c>
      <c r="D2434" s="6">
        <v>580.0</v>
      </c>
      <c r="E2434" s="6" t="s">
        <v>7</v>
      </c>
      <c r="F2434" s="6" t="s">
        <v>10</v>
      </c>
      <c r="G2434" s="7" t="s">
        <v>107</v>
      </c>
      <c r="H2434" s="6">
        <v>9.0</v>
      </c>
      <c r="I2434" s="6" t="s">
        <v>6275</v>
      </c>
      <c r="J2434" s="6">
        <v>1.0</v>
      </c>
      <c r="K2434" s="6">
        <v>1.0</v>
      </c>
      <c r="L2434" s="6">
        <v>0.0</v>
      </c>
      <c r="M2434" s="6" t="s">
        <v>6276</v>
      </c>
      <c r="N2434" s="6">
        <v>0.0</v>
      </c>
      <c r="O2434" s="6">
        <v>0.0</v>
      </c>
      <c r="P2434" s="6">
        <v>1.0</v>
      </c>
      <c r="Q2434" s="6" t="s">
        <v>49</v>
      </c>
      <c r="R2434" s="6">
        <v>456.0</v>
      </c>
      <c r="S2434" s="6">
        <f>COUNTIF(Customer_Churn_Records!$B$2:$B$10000,Customer_Churn_Records!$B2434)</f>
        <v>1</v>
      </c>
      <c r="T2434" s="6">
        <f>ROUNDUP(Customer_Churn_Records!$G2434,0)</f>
        <v>39</v>
      </c>
      <c r="U2434" s="6" t="str">
        <f t="array" ref="U2434">IFS(Customer_Churn_Records!$T2434&lt;30,"young",Customer_Churn_Records!$T2434&lt;50,"middle-aged",Customer_Churn_Records!$T2434&lt;100,"old")</f>
        <v>middle-aged</v>
      </c>
      <c r="V2434" s="8" t="str">
        <f t="array" ref="V2434">IFS(Customer_Churn_Records!$D2434&lt;701,"less-score",Customer_Churn_Records!$D2434&lt;851,"high-score")</f>
        <v>less-score</v>
      </c>
      <c r="W2434" s="8" t="str">
        <f t="array" ref="W2434">IF(Customer_Churn_Records!$X2434=0,0,IFS(Customer_Churn_Records!$X2434&lt;100000,"low",Customer_Churn_Records!$X2434&lt;300000,"high"))</f>
        <v>high</v>
      </c>
      <c r="X2434" s="8">
        <f>ROUND(Customer_Churn_Records!$I2434,0)</f>
        <v>128363</v>
      </c>
    </row>
    <row r="2435" ht="14.25" customHeight="1">
      <c r="A2435" s="6">
        <v>4672.0</v>
      </c>
      <c r="B2435" s="6">
        <v>1.5808674E7</v>
      </c>
      <c r="C2435" s="6" t="s">
        <v>6277</v>
      </c>
      <c r="D2435" s="6">
        <v>616.0</v>
      </c>
      <c r="E2435" s="6" t="s">
        <v>8</v>
      </c>
      <c r="F2435" s="6" t="s">
        <v>10</v>
      </c>
      <c r="G2435" s="7" t="s">
        <v>333</v>
      </c>
      <c r="H2435" s="6">
        <v>6.0</v>
      </c>
      <c r="I2435" s="6" t="s">
        <v>6278</v>
      </c>
      <c r="J2435" s="6">
        <v>3.0</v>
      </c>
      <c r="K2435" s="6">
        <v>1.0</v>
      </c>
      <c r="L2435" s="6">
        <v>1.0</v>
      </c>
      <c r="M2435" s="6" t="s">
        <v>6279</v>
      </c>
      <c r="N2435" s="6">
        <v>1.0</v>
      </c>
      <c r="O2435" s="6">
        <v>1.0</v>
      </c>
      <c r="P2435" s="6">
        <v>5.0</v>
      </c>
      <c r="Q2435" s="6" t="s">
        <v>58</v>
      </c>
      <c r="R2435" s="6">
        <v>584.0</v>
      </c>
      <c r="S2435" s="6">
        <f>COUNTIF(Customer_Churn_Records!$B$2:$B$10000,Customer_Churn_Records!$B2435)</f>
        <v>1</v>
      </c>
      <c r="T2435" s="6">
        <f>ROUNDUP(Customer_Churn_Records!$G2435,0)</f>
        <v>45</v>
      </c>
      <c r="U2435" s="6" t="str">
        <f t="array" ref="U2435">IFS(Customer_Churn_Records!$T2435&lt;30,"young",Customer_Churn_Records!$T2435&lt;50,"middle-aged",Customer_Churn_Records!$T2435&lt;100,"old")</f>
        <v>middle-aged</v>
      </c>
      <c r="V2435" s="8" t="str">
        <f t="array" ref="V2435">IFS(Customer_Churn_Records!$D2435&lt;701,"less-score",Customer_Churn_Records!$D2435&lt;851,"high-score")</f>
        <v>less-score</v>
      </c>
      <c r="W2435" s="8" t="str">
        <f t="array" ref="W2435">IF(Customer_Churn_Records!$X2435=0,0,IFS(Customer_Churn_Records!$X2435&lt;100000,"low",Customer_Churn_Records!$X2435&lt;300000,"high"))</f>
        <v>high</v>
      </c>
      <c r="X2435" s="8">
        <f>ROUND(Customer_Churn_Records!$I2435,0)</f>
        <v>128353</v>
      </c>
    </row>
    <row r="2436" ht="14.25" customHeight="1">
      <c r="A2436" s="6">
        <v>1327.0</v>
      </c>
      <c r="B2436" s="6">
        <v>1.5682773E7</v>
      </c>
      <c r="C2436" s="6" t="s">
        <v>438</v>
      </c>
      <c r="D2436" s="6">
        <v>781.0</v>
      </c>
      <c r="E2436" s="6" t="s">
        <v>7</v>
      </c>
      <c r="F2436" s="6" t="s">
        <v>10</v>
      </c>
      <c r="G2436" s="7" t="s">
        <v>41</v>
      </c>
      <c r="H2436" s="6">
        <v>3.0</v>
      </c>
      <c r="I2436" s="6" t="s">
        <v>6280</v>
      </c>
      <c r="J2436" s="6">
        <v>2.0</v>
      </c>
      <c r="K2436" s="6">
        <v>1.0</v>
      </c>
      <c r="L2436" s="6">
        <v>0.0</v>
      </c>
      <c r="M2436" s="6" t="s">
        <v>6281</v>
      </c>
      <c r="N2436" s="6">
        <v>0.0</v>
      </c>
      <c r="O2436" s="6">
        <v>0.0</v>
      </c>
      <c r="P2436" s="6">
        <v>2.0</v>
      </c>
      <c r="Q2436" s="6" t="s">
        <v>44</v>
      </c>
      <c r="R2436" s="6">
        <v>608.0</v>
      </c>
      <c r="S2436" s="6">
        <f>COUNTIF(Customer_Churn_Records!$B$2:$B$10000,Customer_Churn_Records!$B2436)</f>
        <v>1</v>
      </c>
      <c r="T2436" s="6">
        <f>ROUNDUP(Customer_Churn_Records!$G2436,0)</f>
        <v>38</v>
      </c>
      <c r="U2436" s="6" t="str">
        <f t="array" ref="U2436">IFS(Customer_Churn_Records!$T2436&lt;30,"young",Customer_Churn_Records!$T2436&lt;50,"middle-aged",Customer_Churn_Records!$T2436&lt;100,"old")</f>
        <v>middle-aged</v>
      </c>
      <c r="V2436" s="8" t="str">
        <f t="array" ref="V2436">IFS(Customer_Churn_Records!$D2436&lt;701,"less-score",Customer_Churn_Records!$D2436&lt;851,"high-score")</f>
        <v>high-score</v>
      </c>
      <c r="W2436" s="8" t="str">
        <f t="array" ref="W2436">IF(Customer_Churn_Records!$X2436=0,0,IFS(Customer_Churn_Records!$X2436&lt;100000,"low",Customer_Churn_Records!$X2436&lt;300000,"high"))</f>
        <v>high</v>
      </c>
      <c r="X2436" s="8">
        <f>ROUND(Customer_Churn_Records!$I2436,0)</f>
        <v>128346</v>
      </c>
    </row>
    <row r="2437" ht="14.25" customHeight="1">
      <c r="A2437" s="6">
        <v>3762.0</v>
      </c>
      <c r="B2437" s="6">
        <v>1.575914E7</v>
      </c>
      <c r="C2437" s="6" t="s">
        <v>1165</v>
      </c>
      <c r="D2437" s="6">
        <v>682.0</v>
      </c>
      <c r="E2437" s="6" t="s">
        <v>7</v>
      </c>
      <c r="F2437" s="6" t="s">
        <v>10</v>
      </c>
      <c r="G2437" s="7" t="s">
        <v>728</v>
      </c>
      <c r="H2437" s="6">
        <v>10.0</v>
      </c>
      <c r="I2437" s="6" t="s">
        <v>6282</v>
      </c>
      <c r="J2437" s="6">
        <v>1.0</v>
      </c>
      <c r="K2437" s="6">
        <v>0.0</v>
      </c>
      <c r="L2437" s="6">
        <v>1.0</v>
      </c>
      <c r="M2437" s="6" t="s">
        <v>6283</v>
      </c>
      <c r="N2437" s="6">
        <v>0.0</v>
      </c>
      <c r="O2437" s="6">
        <v>0.0</v>
      </c>
      <c r="P2437" s="6">
        <v>4.0</v>
      </c>
      <c r="Q2437" s="6" t="s">
        <v>79</v>
      </c>
      <c r="R2437" s="6">
        <v>457.0</v>
      </c>
      <c r="S2437" s="6">
        <f>COUNTIF(Customer_Churn_Records!$B$2:$B$10000,Customer_Churn_Records!$B2437)</f>
        <v>1</v>
      </c>
      <c r="T2437" s="6">
        <f>ROUNDUP(Customer_Churn_Records!$G2437,0)</f>
        <v>64</v>
      </c>
      <c r="U2437" s="6" t="str">
        <f t="array" ref="U2437">IFS(Customer_Churn_Records!$T2437&lt;30,"young",Customer_Churn_Records!$T2437&lt;50,"middle-aged",Customer_Churn_Records!$T2437&lt;100,"old")</f>
        <v>old</v>
      </c>
      <c r="V2437" s="8" t="str">
        <f t="array" ref="V2437">IFS(Customer_Churn_Records!$D2437&lt;701,"less-score",Customer_Churn_Records!$D2437&lt;851,"high-score")</f>
        <v>less-score</v>
      </c>
      <c r="W2437" s="8" t="str">
        <f t="array" ref="W2437">IF(Customer_Churn_Records!$X2437=0,0,IFS(Customer_Churn_Records!$X2437&lt;100000,"low",Customer_Churn_Records!$X2437&lt;300000,"high"))</f>
        <v>high</v>
      </c>
      <c r="X2437" s="8">
        <f>ROUND(Customer_Churn_Records!$I2437,0)</f>
        <v>128307</v>
      </c>
    </row>
    <row r="2438" ht="14.25" customHeight="1">
      <c r="A2438" s="6">
        <v>2903.0</v>
      </c>
      <c r="B2438" s="6">
        <v>1.5804002E7</v>
      </c>
      <c r="C2438" s="6" t="s">
        <v>6284</v>
      </c>
      <c r="D2438" s="6">
        <v>691.0</v>
      </c>
      <c r="E2438" s="6" t="s">
        <v>7</v>
      </c>
      <c r="F2438" s="6" t="s">
        <v>10</v>
      </c>
      <c r="G2438" s="7" t="s">
        <v>103</v>
      </c>
      <c r="H2438" s="6">
        <v>1.0</v>
      </c>
      <c r="I2438" s="6" t="s">
        <v>6285</v>
      </c>
      <c r="J2438" s="6">
        <v>1.0</v>
      </c>
      <c r="K2438" s="6">
        <v>1.0</v>
      </c>
      <c r="L2438" s="6">
        <v>1.0</v>
      </c>
      <c r="M2438" s="6" t="s">
        <v>6286</v>
      </c>
      <c r="N2438" s="6">
        <v>0.0</v>
      </c>
      <c r="O2438" s="6">
        <v>0.0</v>
      </c>
      <c r="P2438" s="6">
        <v>2.0</v>
      </c>
      <c r="Q2438" s="6" t="s">
        <v>79</v>
      </c>
      <c r="R2438" s="6">
        <v>459.0</v>
      </c>
      <c r="S2438" s="6">
        <f>COUNTIF(Customer_Churn_Records!$B$2:$B$10000,Customer_Churn_Records!$B2438)</f>
        <v>1</v>
      </c>
      <c r="T2438" s="6">
        <f>ROUNDUP(Customer_Churn_Records!$G2438,0)</f>
        <v>33</v>
      </c>
      <c r="U2438" s="6" t="str">
        <f t="array" ref="U2438">IFS(Customer_Churn_Records!$T2438&lt;30,"young",Customer_Churn_Records!$T2438&lt;50,"middle-aged",Customer_Churn_Records!$T2438&lt;100,"old")</f>
        <v>middle-aged</v>
      </c>
      <c r="V2438" s="8" t="str">
        <f t="array" ref="V2438">IFS(Customer_Churn_Records!$D2438&lt;701,"less-score",Customer_Churn_Records!$D2438&lt;851,"high-score")</f>
        <v>less-score</v>
      </c>
      <c r="W2438" s="8" t="str">
        <f t="array" ref="W2438">IF(Customer_Churn_Records!$X2438=0,0,IFS(Customer_Churn_Records!$X2438&lt;100000,"low",Customer_Churn_Records!$X2438&lt;300000,"high"))</f>
        <v>high</v>
      </c>
      <c r="X2438" s="8">
        <f>ROUND(Customer_Churn_Records!$I2438,0)</f>
        <v>128307</v>
      </c>
    </row>
    <row r="2439" ht="14.25" customHeight="1">
      <c r="A2439" s="6">
        <v>9720.0</v>
      </c>
      <c r="B2439" s="6">
        <v>1.5724321E7</v>
      </c>
      <c r="C2439" s="6" t="s">
        <v>1097</v>
      </c>
      <c r="D2439" s="6">
        <v>516.0</v>
      </c>
      <c r="E2439" s="6" t="s">
        <v>8</v>
      </c>
      <c r="F2439" s="6" t="s">
        <v>10</v>
      </c>
      <c r="G2439" s="7" t="s">
        <v>177</v>
      </c>
      <c r="H2439" s="6">
        <v>9.0</v>
      </c>
      <c r="I2439" s="6" t="s">
        <v>6287</v>
      </c>
      <c r="J2439" s="6">
        <v>1.0</v>
      </c>
      <c r="K2439" s="6">
        <v>0.0</v>
      </c>
      <c r="L2439" s="6">
        <v>0.0</v>
      </c>
      <c r="M2439" s="6" t="s">
        <v>6288</v>
      </c>
      <c r="N2439" s="6">
        <v>1.0</v>
      </c>
      <c r="O2439" s="6">
        <v>1.0</v>
      </c>
      <c r="P2439" s="6">
        <v>1.0</v>
      </c>
      <c r="Q2439" s="6" t="s">
        <v>44</v>
      </c>
      <c r="R2439" s="6">
        <v>630.0</v>
      </c>
      <c r="S2439" s="6">
        <f>COUNTIF(Customer_Churn_Records!$B$2:$B$10000,Customer_Churn_Records!$B2439)</f>
        <v>1</v>
      </c>
      <c r="T2439" s="6">
        <f>ROUNDUP(Customer_Churn_Records!$G2439,0)</f>
        <v>47</v>
      </c>
      <c r="U2439" s="6" t="str">
        <f t="array" ref="U2439">IFS(Customer_Churn_Records!$T2439&lt;30,"young",Customer_Churn_Records!$T2439&lt;50,"middle-aged",Customer_Churn_Records!$T2439&lt;100,"old")</f>
        <v>middle-aged</v>
      </c>
      <c r="V2439" s="8" t="str">
        <f t="array" ref="V2439">IFS(Customer_Churn_Records!$D2439&lt;701,"less-score",Customer_Churn_Records!$D2439&lt;851,"high-score")</f>
        <v>less-score</v>
      </c>
      <c r="W2439" s="8" t="str">
        <f t="array" ref="W2439">IF(Customer_Churn_Records!$X2439=0,0,IFS(Customer_Churn_Records!$X2439&lt;100000,"low",Customer_Churn_Records!$X2439&lt;300000,"high"))</f>
        <v>high</v>
      </c>
      <c r="X2439" s="8">
        <f>ROUND(Customer_Churn_Records!$I2439,0)</f>
        <v>128299</v>
      </c>
    </row>
    <row r="2440" ht="14.25" customHeight="1">
      <c r="A2440" s="6">
        <v>5232.0</v>
      </c>
      <c r="B2440" s="6">
        <v>1.5749519E7</v>
      </c>
      <c r="C2440" s="6" t="s">
        <v>1936</v>
      </c>
      <c r="D2440" s="6">
        <v>822.0</v>
      </c>
      <c r="E2440" s="6" t="s">
        <v>7</v>
      </c>
      <c r="F2440" s="6" t="s">
        <v>11</v>
      </c>
      <c r="G2440" s="7" t="s">
        <v>41</v>
      </c>
      <c r="H2440" s="6">
        <v>6.0</v>
      </c>
      <c r="I2440" s="6" t="s">
        <v>6289</v>
      </c>
      <c r="J2440" s="6">
        <v>3.0</v>
      </c>
      <c r="K2440" s="6">
        <v>1.0</v>
      </c>
      <c r="L2440" s="6">
        <v>0.0</v>
      </c>
      <c r="M2440" s="6" t="s">
        <v>6290</v>
      </c>
      <c r="N2440" s="6">
        <v>1.0</v>
      </c>
      <c r="O2440" s="6">
        <v>1.0</v>
      </c>
      <c r="P2440" s="6">
        <v>3.0</v>
      </c>
      <c r="Q2440" s="6" t="s">
        <v>58</v>
      </c>
      <c r="R2440" s="6">
        <v>799.0</v>
      </c>
      <c r="S2440" s="6">
        <f>COUNTIF(Customer_Churn_Records!$B$2:$B$10000,Customer_Churn_Records!$B2440)</f>
        <v>1</v>
      </c>
      <c r="T2440" s="6">
        <f>ROUNDUP(Customer_Churn_Records!$G2440,0)</f>
        <v>38</v>
      </c>
      <c r="U2440" s="6" t="str">
        <f t="array" ref="U2440">IFS(Customer_Churn_Records!$T2440&lt;30,"young",Customer_Churn_Records!$T2440&lt;50,"middle-aged",Customer_Churn_Records!$T2440&lt;100,"old")</f>
        <v>middle-aged</v>
      </c>
      <c r="V2440" s="8" t="str">
        <f t="array" ref="V2440">IFS(Customer_Churn_Records!$D2440&lt;701,"less-score",Customer_Churn_Records!$D2440&lt;851,"high-score")</f>
        <v>high-score</v>
      </c>
      <c r="W2440" s="8" t="str">
        <f t="array" ref="W2440">IF(Customer_Churn_Records!$X2440=0,0,IFS(Customer_Churn_Records!$X2440&lt;100000,"low",Customer_Churn_Records!$X2440&lt;300000,"high"))</f>
        <v>high</v>
      </c>
      <c r="X2440" s="8">
        <f>ROUND(Customer_Churn_Records!$I2440,0)</f>
        <v>128290</v>
      </c>
    </row>
    <row r="2441" ht="14.25" customHeight="1">
      <c r="A2441" s="6">
        <v>8601.0</v>
      </c>
      <c r="B2441" s="6">
        <v>1.5755405E7</v>
      </c>
      <c r="C2441" s="6" t="s">
        <v>6291</v>
      </c>
      <c r="D2441" s="6">
        <v>710.0</v>
      </c>
      <c r="E2441" s="6" t="s">
        <v>7</v>
      </c>
      <c r="F2441" s="6" t="s">
        <v>11</v>
      </c>
      <c r="G2441" s="7" t="s">
        <v>76</v>
      </c>
      <c r="H2441" s="6">
        <v>9.0</v>
      </c>
      <c r="I2441" s="6" t="s">
        <v>6292</v>
      </c>
      <c r="J2441" s="6">
        <v>1.0</v>
      </c>
      <c r="K2441" s="6">
        <v>1.0</v>
      </c>
      <c r="L2441" s="6">
        <v>0.0</v>
      </c>
      <c r="M2441" s="6" t="s">
        <v>6293</v>
      </c>
      <c r="N2441" s="6">
        <v>1.0</v>
      </c>
      <c r="O2441" s="6">
        <v>1.0</v>
      </c>
      <c r="P2441" s="6">
        <v>5.0</v>
      </c>
      <c r="Q2441" s="6" t="s">
        <v>79</v>
      </c>
      <c r="R2441" s="6">
        <v>538.0</v>
      </c>
      <c r="S2441" s="6">
        <f>COUNTIF(Customer_Churn_Records!$B$2:$B$10000,Customer_Churn_Records!$B2441)</f>
        <v>1</v>
      </c>
      <c r="T2441" s="6">
        <f>ROUNDUP(Customer_Churn_Records!$G2441,0)</f>
        <v>43</v>
      </c>
      <c r="U2441" s="6" t="str">
        <f t="array" ref="U2441">IFS(Customer_Churn_Records!$T2441&lt;30,"young",Customer_Churn_Records!$T2441&lt;50,"middle-aged",Customer_Churn_Records!$T2441&lt;100,"old")</f>
        <v>middle-aged</v>
      </c>
      <c r="V2441" s="8" t="str">
        <f t="array" ref="V2441">IFS(Customer_Churn_Records!$D2441&lt;701,"less-score",Customer_Churn_Records!$D2441&lt;851,"high-score")</f>
        <v>high-score</v>
      </c>
      <c r="W2441" s="8" t="str">
        <f t="array" ref="W2441">IF(Customer_Churn_Records!$X2441=0,0,IFS(Customer_Churn_Records!$X2441&lt;100000,"low",Customer_Churn_Records!$X2441&lt;300000,"high"))</f>
        <v>high</v>
      </c>
      <c r="X2441" s="8">
        <f>ROUND(Customer_Churn_Records!$I2441,0)</f>
        <v>128284</v>
      </c>
    </row>
    <row r="2442" ht="14.25" customHeight="1">
      <c r="A2442" s="6">
        <v>4830.0</v>
      </c>
      <c r="B2442" s="6">
        <v>1.5692599E7</v>
      </c>
      <c r="C2442" s="6" t="s">
        <v>4607</v>
      </c>
      <c r="D2442" s="6">
        <v>687.0</v>
      </c>
      <c r="E2442" s="6" t="s">
        <v>7</v>
      </c>
      <c r="F2442" s="6" t="s">
        <v>11</v>
      </c>
      <c r="G2442" s="7" t="s">
        <v>140</v>
      </c>
      <c r="H2442" s="6">
        <v>5.0</v>
      </c>
      <c r="I2442" s="6" t="s">
        <v>6294</v>
      </c>
      <c r="J2442" s="6">
        <v>1.0</v>
      </c>
      <c r="K2442" s="6">
        <v>1.0</v>
      </c>
      <c r="L2442" s="6">
        <v>0.0</v>
      </c>
      <c r="M2442" s="6" t="s">
        <v>6295</v>
      </c>
      <c r="N2442" s="6">
        <v>0.0</v>
      </c>
      <c r="O2442" s="6">
        <v>0.0</v>
      </c>
      <c r="P2442" s="6">
        <v>3.0</v>
      </c>
      <c r="Q2442" s="6" t="s">
        <v>49</v>
      </c>
      <c r="R2442" s="6">
        <v>908.0</v>
      </c>
      <c r="S2442" s="6">
        <f>COUNTIF(Customer_Churn_Records!$B$2:$B$10000,Customer_Churn_Records!$B2442)</f>
        <v>1</v>
      </c>
      <c r="T2442" s="6">
        <f>ROUNDUP(Customer_Churn_Records!$G2442,0)</f>
        <v>34</v>
      </c>
      <c r="U2442" s="6" t="str">
        <f t="array" ref="U2442">IFS(Customer_Churn_Records!$T2442&lt;30,"young",Customer_Churn_Records!$T2442&lt;50,"middle-aged",Customer_Churn_Records!$T2442&lt;100,"old")</f>
        <v>middle-aged</v>
      </c>
      <c r="V2442" s="8" t="str">
        <f t="array" ref="V2442">IFS(Customer_Churn_Records!$D2442&lt;701,"less-score",Customer_Churn_Records!$D2442&lt;851,"high-score")</f>
        <v>less-score</v>
      </c>
      <c r="W2442" s="8" t="str">
        <f t="array" ref="W2442">IF(Customer_Churn_Records!$X2442=0,0,IFS(Customer_Churn_Records!$X2442&lt;100000,"low",Customer_Churn_Records!$X2442&lt;300000,"high"))</f>
        <v>high</v>
      </c>
      <c r="X2442" s="8">
        <f>ROUND(Customer_Churn_Records!$I2442,0)</f>
        <v>128271</v>
      </c>
    </row>
    <row r="2443" ht="14.25" customHeight="1">
      <c r="A2443" s="6">
        <v>8148.0</v>
      </c>
      <c r="B2443" s="6">
        <v>1.5814675E7</v>
      </c>
      <c r="C2443" s="6" t="s">
        <v>1597</v>
      </c>
      <c r="D2443" s="6">
        <v>642.0</v>
      </c>
      <c r="E2443" s="6" t="s">
        <v>8</v>
      </c>
      <c r="F2443" s="6" t="s">
        <v>10</v>
      </c>
      <c r="G2443" s="7" t="s">
        <v>107</v>
      </c>
      <c r="H2443" s="6">
        <v>8.0</v>
      </c>
      <c r="I2443" s="6" t="s">
        <v>6296</v>
      </c>
      <c r="J2443" s="6">
        <v>1.0</v>
      </c>
      <c r="K2443" s="6">
        <v>1.0</v>
      </c>
      <c r="L2443" s="6">
        <v>0.0</v>
      </c>
      <c r="M2443" s="6" t="s">
        <v>6297</v>
      </c>
      <c r="N2443" s="6">
        <v>1.0</v>
      </c>
      <c r="O2443" s="6">
        <v>1.0</v>
      </c>
      <c r="P2443" s="6">
        <v>1.0</v>
      </c>
      <c r="Q2443" s="6" t="s">
        <v>49</v>
      </c>
      <c r="R2443" s="6">
        <v>280.0</v>
      </c>
      <c r="S2443" s="6">
        <f>COUNTIF(Customer_Churn_Records!$B$2:$B$10000,Customer_Churn_Records!$B2443)</f>
        <v>1</v>
      </c>
      <c r="T2443" s="6">
        <f>ROUNDUP(Customer_Churn_Records!$G2443,0)</f>
        <v>39</v>
      </c>
      <c r="U2443" s="6" t="str">
        <f t="array" ref="U2443">IFS(Customer_Churn_Records!$T2443&lt;30,"young",Customer_Churn_Records!$T2443&lt;50,"middle-aged",Customer_Churn_Records!$T2443&lt;100,"old")</f>
        <v>middle-aged</v>
      </c>
      <c r="V2443" s="8" t="str">
        <f t="array" ref="V2443">IFS(Customer_Churn_Records!$D2443&lt;701,"less-score",Customer_Churn_Records!$D2443&lt;851,"high-score")</f>
        <v>less-score</v>
      </c>
      <c r="W2443" s="8" t="str">
        <f t="array" ref="W2443">IF(Customer_Churn_Records!$X2443=0,0,IFS(Customer_Churn_Records!$X2443&lt;100000,"low",Customer_Churn_Records!$X2443&lt;300000,"high"))</f>
        <v>high</v>
      </c>
      <c r="X2443" s="8">
        <f>ROUND(Customer_Churn_Records!$I2443,0)</f>
        <v>128264</v>
      </c>
    </row>
    <row r="2444" ht="14.25" customHeight="1">
      <c r="A2444" s="6">
        <v>1189.0</v>
      </c>
      <c r="B2444" s="6">
        <v>1.5639882E7</v>
      </c>
      <c r="C2444" s="6" t="s">
        <v>1226</v>
      </c>
      <c r="D2444" s="6">
        <v>528.0</v>
      </c>
      <c r="E2444" s="6" t="s">
        <v>7</v>
      </c>
      <c r="F2444" s="6" t="s">
        <v>11</v>
      </c>
      <c r="G2444" s="7" t="s">
        <v>128</v>
      </c>
      <c r="H2444" s="6">
        <v>2.0</v>
      </c>
      <c r="I2444" s="6" t="s">
        <v>6298</v>
      </c>
      <c r="J2444" s="6">
        <v>2.0</v>
      </c>
      <c r="K2444" s="6">
        <v>1.0</v>
      </c>
      <c r="L2444" s="6">
        <v>0.0</v>
      </c>
      <c r="M2444" s="6" t="s">
        <v>6299</v>
      </c>
      <c r="N2444" s="6">
        <v>0.0</v>
      </c>
      <c r="O2444" s="6">
        <v>0.0</v>
      </c>
      <c r="P2444" s="6">
        <v>2.0</v>
      </c>
      <c r="Q2444" s="6" t="s">
        <v>79</v>
      </c>
      <c r="R2444" s="6">
        <v>791.0</v>
      </c>
      <c r="S2444" s="6">
        <f>COUNTIF(Customer_Churn_Records!$B$2:$B$10000,Customer_Churn_Records!$B2444)</f>
        <v>1</v>
      </c>
      <c r="T2444" s="6">
        <f>ROUNDUP(Customer_Churn_Records!$G2444,0)</f>
        <v>30</v>
      </c>
      <c r="U2444" s="6" t="str">
        <f t="array" ref="U2444">IFS(Customer_Churn_Records!$T2444&lt;30,"young",Customer_Churn_Records!$T2444&lt;50,"middle-aged",Customer_Churn_Records!$T2444&lt;100,"old")</f>
        <v>middle-aged</v>
      </c>
      <c r="V2444" s="8" t="str">
        <f t="array" ref="V2444">IFS(Customer_Churn_Records!$D2444&lt;701,"less-score",Customer_Churn_Records!$D2444&lt;851,"high-score")</f>
        <v>less-score</v>
      </c>
      <c r="W2444" s="8" t="str">
        <f t="array" ref="W2444">IF(Customer_Churn_Records!$X2444=0,0,IFS(Customer_Churn_Records!$X2444&lt;100000,"low",Customer_Churn_Records!$X2444&lt;300000,"high"))</f>
        <v>high</v>
      </c>
      <c r="X2444" s="8">
        <f>ROUND(Customer_Churn_Records!$I2444,0)</f>
        <v>128263</v>
      </c>
    </row>
    <row r="2445" ht="14.25" customHeight="1">
      <c r="A2445" s="6">
        <v>1209.0</v>
      </c>
      <c r="B2445" s="6">
        <v>1.5616451E7</v>
      </c>
      <c r="C2445" s="6" t="s">
        <v>1387</v>
      </c>
      <c r="D2445" s="6">
        <v>697.0</v>
      </c>
      <c r="E2445" s="6" t="s">
        <v>7</v>
      </c>
      <c r="F2445" s="6" t="s">
        <v>10</v>
      </c>
      <c r="G2445" s="7" t="s">
        <v>177</v>
      </c>
      <c r="H2445" s="6">
        <v>6.0</v>
      </c>
      <c r="I2445" s="6" t="s">
        <v>6300</v>
      </c>
      <c r="J2445" s="6">
        <v>1.0</v>
      </c>
      <c r="K2445" s="6">
        <v>1.0</v>
      </c>
      <c r="L2445" s="6">
        <v>1.0</v>
      </c>
      <c r="M2445" s="6" t="s">
        <v>6301</v>
      </c>
      <c r="N2445" s="6">
        <v>0.0</v>
      </c>
      <c r="O2445" s="6">
        <v>0.0</v>
      </c>
      <c r="P2445" s="6">
        <v>1.0</v>
      </c>
      <c r="Q2445" s="6" t="s">
        <v>58</v>
      </c>
      <c r="R2445" s="6">
        <v>281.0</v>
      </c>
      <c r="S2445" s="6">
        <f>COUNTIF(Customer_Churn_Records!$B$2:$B$10000,Customer_Churn_Records!$B2445)</f>
        <v>1</v>
      </c>
      <c r="T2445" s="6">
        <f>ROUNDUP(Customer_Churn_Records!$G2445,0)</f>
        <v>47</v>
      </c>
      <c r="U2445" s="6" t="str">
        <f t="array" ref="U2445">IFS(Customer_Churn_Records!$T2445&lt;30,"young",Customer_Churn_Records!$T2445&lt;50,"middle-aged",Customer_Churn_Records!$T2445&lt;100,"old")</f>
        <v>middle-aged</v>
      </c>
      <c r="V2445" s="8" t="str">
        <f t="array" ref="V2445">IFS(Customer_Churn_Records!$D2445&lt;701,"less-score",Customer_Churn_Records!$D2445&lt;851,"high-score")</f>
        <v>less-score</v>
      </c>
      <c r="W2445" s="8" t="str">
        <f t="array" ref="W2445">IF(Customer_Churn_Records!$X2445=0,0,IFS(Customer_Churn_Records!$X2445&lt;100000,"low",Customer_Churn_Records!$X2445&lt;300000,"high"))</f>
        <v>high</v>
      </c>
      <c r="X2445" s="8">
        <f>ROUND(Customer_Churn_Records!$I2445,0)</f>
        <v>128253</v>
      </c>
    </row>
    <row r="2446" ht="14.25" customHeight="1">
      <c r="A2446" s="6">
        <v>4205.0</v>
      </c>
      <c r="B2446" s="6">
        <v>1.5567557E7</v>
      </c>
      <c r="C2446" s="6" t="s">
        <v>1597</v>
      </c>
      <c r="D2446" s="6">
        <v>573.0</v>
      </c>
      <c r="E2446" s="6" t="s">
        <v>7</v>
      </c>
      <c r="F2446" s="6" t="s">
        <v>11</v>
      </c>
      <c r="G2446" s="7" t="s">
        <v>197</v>
      </c>
      <c r="H2446" s="6">
        <v>2.0</v>
      </c>
      <c r="I2446" s="6" t="s">
        <v>6302</v>
      </c>
      <c r="J2446" s="6">
        <v>1.0</v>
      </c>
      <c r="K2446" s="6">
        <v>1.0</v>
      </c>
      <c r="L2446" s="6">
        <v>1.0</v>
      </c>
      <c r="M2446" s="6" t="s">
        <v>6303</v>
      </c>
      <c r="N2446" s="6">
        <v>0.0</v>
      </c>
      <c r="O2446" s="6">
        <v>0.0</v>
      </c>
      <c r="P2446" s="6">
        <v>2.0</v>
      </c>
      <c r="Q2446" s="6" t="s">
        <v>58</v>
      </c>
      <c r="R2446" s="6">
        <v>383.0</v>
      </c>
      <c r="S2446" s="6">
        <f>COUNTIF(Customer_Churn_Records!$B$2:$B$10000,Customer_Churn_Records!$B2446)</f>
        <v>1</v>
      </c>
      <c r="T2446" s="6">
        <f>ROUNDUP(Customer_Churn_Records!$G2446,0)</f>
        <v>27</v>
      </c>
      <c r="U2446" s="6" t="str">
        <f t="array" ref="U2446">IFS(Customer_Churn_Records!$T2446&lt;30,"young",Customer_Churn_Records!$T2446&lt;50,"middle-aged",Customer_Churn_Records!$T2446&lt;100,"old")</f>
        <v>young</v>
      </c>
      <c r="V2446" s="8" t="str">
        <f t="array" ref="V2446">IFS(Customer_Churn_Records!$D2446&lt;701,"less-score",Customer_Churn_Records!$D2446&lt;851,"high-score")</f>
        <v>less-score</v>
      </c>
      <c r="W2446" s="8" t="str">
        <f t="array" ref="W2446">IF(Customer_Churn_Records!$X2446=0,0,IFS(Customer_Churn_Records!$X2446&lt;100000,"low",Customer_Churn_Records!$X2446&lt;300000,"high"))</f>
        <v>high</v>
      </c>
      <c r="X2446" s="8">
        <f>ROUND(Customer_Churn_Records!$I2446,0)</f>
        <v>128243</v>
      </c>
    </row>
    <row r="2447" ht="14.25" customHeight="1">
      <c r="A2447" s="6">
        <v>8856.0</v>
      </c>
      <c r="B2447" s="6">
        <v>1.5689953E7</v>
      </c>
      <c r="C2447" s="6" t="s">
        <v>1745</v>
      </c>
      <c r="D2447" s="6">
        <v>697.0</v>
      </c>
      <c r="E2447" s="6" t="s">
        <v>9</v>
      </c>
      <c r="F2447" s="6" t="s">
        <v>11</v>
      </c>
      <c r="G2447" s="7" t="s">
        <v>76</v>
      </c>
      <c r="H2447" s="6">
        <v>10.0</v>
      </c>
      <c r="I2447" s="6" t="s">
        <v>6304</v>
      </c>
      <c r="J2447" s="6">
        <v>1.0</v>
      </c>
      <c r="K2447" s="6">
        <v>0.0</v>
      </c>
      <c r="L2447" s="6">
        <v>0.0</v>
      </c>
      <c r="M2447" s="6" t="s">
        <v>6305</v>
      </c>
      <c r="N2447" s="6">
        <v>0.0</v>
      </c>
      <c r="O2447" s="6">
        <v>0.0</v>
      </c>
      <c r="P2447" s="6">
        <v>3.0</v>
      </c>
      <c r="Q2447" s="6" t="s">
        <v>58</v>
      </c>
      <c r="R2447" s="6">
        <v>761.0</v>
      </c>
      <c r="S2447" s="6">
        <f>COUNTIF(Customer_Churn_Records!$B$2:$B$10000,Customer_Churn_Records!$B2447)</f>
        <v>1</v>
      </c>
      <c r="T2447" s="6">
        <f>ROUNDUP(Customer_Churn_Records!$G2447,0)</f>
        <v>43</v>
      </c>
      <c r="U2447" s="6" t="str">
        <f t="array" ref="U2447">IFS(Customer_Churn_Records!$T2447&lt;30,"young",Customer_Churn_Records!$T2447&lt;50,"middle-aged",Customer_Churn_Records!$T2447&lt;100,"old")</f>
        <v>middle-aged</v>
      </c>
      <c r="V2447" s="8" t="str">
        <f t="array" ref="V2447">IFS(Customer_Churn_Records!$D2447&lt;701,"less-score",Customer_Churn_Records!$D2447&lt;851,"high-score")</f>
        <v>less-score</v>
      </c>
      <c r="W2447" s="8" t="str">
        <f t="array" ref="W2447">IF(Customer_Churn_Records!$X2447=0,0,IFS(Customer_Churn_Records!$X2447&lt;100000,"low",Customer_Churn_Records!$X2447&lt;300000,"high"))</f>
        <v>high</v>
      </c>
      <c r="X2447" s="8">
        <f>ROUND(Customer_Churn_Records!$I2447,0)</f>
        <v>128226</v>
      </c>
    </row>
    <row r="2448" ht="14.25" customHeight="1">
      <c r="A2448" s="6">
        <v>2770.0</v>
      </c>
      <c r="B2448" s="6">
        <v>1.5730433E7</v>
      </c>
      <c r="C2448" s="6" t="s">
        <v>6306</v>
      </c>
      <c r="D2448" s="6">
        <v>580.0</v>
      </c>
      <c r="E2448" s="6" t="s">
        <v>8</v>
      </c>
      <c r="F2448" s="6" t="s">
        <v>10</v>
      </c>
      <c r="G2448" s="7" t="s">
        <v>41</v>
      </c>
      <c r="H2448" s="6">
        <v>1.0</v>
      </c>
      <c r="I2448" s="6" t="s">
        <v>6307</v>
      </c>
      <c r="J2448" s="6">
        <v>1.0</v>
      </c>
      <c r="K2448" s="6">
        <v>1.0</v>
      </c>
      <c r="L2448" s="6">
        <v>0.0</v>
      </c>
      <c r="M2448" s="6" t="s">
        <v>6308</v>
      </c>
      <c r="N2448" s="6">
        <v>1.0</v>
      </c>
      <c r="O2448" s="6">
        <v>1.0</v>
      </c>
      <c r="P2448" s="6">
        <v>5.0</v>
      </c>
      <c r="Q2448" s="6" t="s">
        <v>79</v>
      </c>
      <c r="R2448" s="6">
        <v>951.0</v>
      </c>
      <c r="S2448" s="6">
        <f>COUNTIF(Customer_Churn_Records!$B$2:$B$10000,Customer_Churn_Records!$B2448)</f>
        <v>1</v>
      </c>
      <c r="T2448" s="6">
        <f>ROUNDUP(Customer_Churn_Records!$G2448,0)</f>
        <v>38</v>
      </c>
      <c r="U2448" s="6" t="str">
        <f t="array" ref="U2448">IFS(Customer_Churn_Records!$T2448&lt;30,"young",Customer_Churn_Records!$T2448&lt;50,"middle-aged",Customer_Churn_Records!$T2448&lt;100,"old")</f>
        <v>middle-aged</v>
      </c>
      <c r="V2448" s="8" t="str">
        <f t="array" ref="V2448">IFS(Customer_Churn_Records!$D2448&lt;701,"less-score",Customer_Churn_Records!$D2448&lt;851,"high-score")</f>
        <v>less-score</v>
      </c>
      <c r="W2448" s="8" t="str">
        <f t="array" ref="W2448">IF(Customer_Churn_Records!$X2448=0,0,IFS(Customer_Churn_Records!$X2448&lt;100000,"low",Customer_Churn_Records!$X2448&lt;300000,"high"))</f>
        <v>high</v>
      </c>
      <c r="X2448" s="8">
        <f>ROUND(Customer_Churn_Records!$I2448,0)</f>
        <v>128218</v>
      </c>
    </row>
    <row r="2449" ht="14.25" customHeight="1">
      <c r="A2449" s="6">
        <v>8764.0</v>
      </c>
      <c r="B2449" s="6">
        <v>1.5665159E7</v>
      </c>
      <c r="C2449" s="6" t="s">
        <v>3709</v>
      </c>
      <c r="D2449" s="6">
        <v>727.0</v>
      </c>
      <c r="E2449" s="6" t="s">
        <v>7</v>
      </c>
      <c r="F2449" s="6" t="s">
        <v>11</v>
      </c>
      <c r="G2449" s="7" t="s">
        <v>445</v>
      </c>
      <c r="H2449" s="6">
        <v>0.0</v>
      </c>
      <c r="I2449" s="6" t="s">
        <v>6309</v>
      </c>
      <c r="J2449" s="6">
        <v>2.0</v>
      </c>
      <c r="K2449" s="6">
        <v>1.0</v>
      </c>
      <c r="L2449" s="6">
        <v>1.0</v>
      </c>
      <c r="M2449" s="6" t="s">
        <v>6310</v>
      </c>
      <c r="N2449" s="6">
        <v>1.0</v>
      </c>
      <c r="O2449" s="6">
        <v>1.0</v>
      </c>
      <c r="P2449" s="6">
        <v>1.0</v>
      </c>
      <c r="Q2449" s="6" t="s">
        <v>44</v>
      </c>
      <c r="R2449" s="6">
        <v>708.0</v>
      </c>
      <c r="S2449" s="6">
        <f>COUNTIF(Customer_Churn_Records!$B$2:$B$10000,Customer_Churn_Records!$B2449)</f>
        <v>1</v>
      </c>
      <c r="T2449" s="6">
        <f>ROUNDUP(Customer_Churn_Records!$G2449,0)</f>
        <v>61</v>
      </c>
      <c r="U2449" s="6" t="str">
        <f t="array" ref="U2449">IFS(Customer_Churn_Records!$T2449&lt;30,"young",Customer_Churn_Records!$T2449&lt;50,"middle-aged",Customer_Churn_Records!$T2449&lt;100,"old")</f>
        <v>old</v>
      </c>
      <c r="V2449" s="8" t="str">
        <f t="array" ref="V2449">IFS(Customer_Churn_Records!$D2449&lt;701,"less-score",Customer_Churn_Records!$D2449&lt;851,"high-score")</f>
        <v>high-score</v>
      </c>
      <c r="W2449" s="8" t="str">
        <f t="array" ref="W2449">IF(Customer_Churn_Records!$X2449=0,0,IFS(Customer_Churn_Records!$X2449&lt;100000,"low",Customer_Churn_Records!$X2449&lt;300000,"high"))</f>
        <v>high</v>
      </c>
      <c r="X2449" s="8">
        <f>ROUND(Customer_Churn_Records!$I2449,0)</f>
        <v>128214</v>
      </c>
    </row>
    <row r="2450" ht="14.25" customHeight="1">
      <c r="A2450" s="6">
        <v>9151.0</v>
      </c>
      <c r="B2450" s="6">
        <v>1.560203E7</v>
      </c>
      <c r="C2450" s="6" t="s">
        <v>6311</v>
      </c>
      <c r="D2450" s="6">
        <v>717.0</v>
      </c>
      <c r="E2450" s="6" t="s">
        <v>7</v>
      </c>
      <c r="F2450" s="6" t="s">
        <v>11</v>
      </c>
      <c r="G2450" s="7" t="s">
        <v>160</v>
      </c>
      <c r="H2450" s="6">
        <v>4.0</v>
      </c>
      <c r="I2450" s="6" t="s">
        <v>6312</v>
      </c>
      <c r="J2450" s="6">
        <v>1.0</v>
      </c>
      <c r="K2450" s="6">
        <v>1.0</v>
      </c>
      <c r="L2450" s="6">
        <v>1.0</v>
      </c>
      <c r="M2450" s="6" t="s">
        <v>6313</v>
      </c>
      <c r="N2450" s="6">
        <v>0.0</v>
      </c>
      <c r="O2450" s="6">
        <v>0.0</v>
      </c>
      <c r="P2450" s="6">
        <v>1.0</v>
      </c>
      <c r="Q2450" s="6" t="s">
        <v>44</v>
      </c>
      <c r="R2450" s="6">
        <v>931.0</v>
      </c>
      <c r="S2450" s="6">
        <f>COUNTIF(Customer_Churn_Records!$B$2:$B$10000,Customer_Churn_Records!$B2450)</f>
        <v>1</v>
      </c>
      <c r="T2450" s="6">
        <f>ROUNDUP(Customer_Churn_Records!$G2450,0)</f>
        <v>28</v>
      </c>
      <c r="U2450" s="6" t="str">
        <f t="array" ref="U2450">IFS(Customer_Churn_Records!$T2450&lt;30,"young",Customer_Churn_Records!$T2450&lt;50,"middle-aged",Customer_Churn_Records!$T2450&lt;100,"old")</f>
        <v>young</v>
      </c>
      <c r="V2450" s="8" t="str">
        <f t="array" ref="V2450">IFS(Customer_Churn_Records!$D2450&lt;701,"less-score",Customer_Churn_Records!$D2450&lt;851,"high-score")</f>
        <v>high-score</v>
      </c>
      <c r="W2450" s="8" t="str">
        <f t="array" ref="W2450">IF(Customer_Churn_Records!$X2450=0,0,IFS(Customer_Churn_Records!$X2450&lt;100000,"low",Customer_Churn_Records!$X2450&lt;300000,"high"))</f>
        <v>high</v>
      </c>
      <c r="X2450" s="8">
        <f>ROUND(Customer_Churn_Records!$I2450,0)</f>
        <v>128207</v>
      </c>
    </row>
    <row r="2451" ht="14.25" customHeight="1">
      <c r="A2451" s="6">
        <v>2383.0</v>
      </c>
      <c r="B2451" s="6">
        <v>1.5693259E7</v>
      </c>
      <c r="C2451" s="6" t="s">
        <v>1022</v>
      </c>
      <c r="D2451" s="6">
        <v>676.0</v>
      </c>
      <c r="E2451" s="6" t="s">
        <v>7</v>
      </c>
      <c r="F2451" s="6" t="s">
        <v>11</v>
      </c>
      <c r="G2451" s="7" t="s">
        <v>128</v>
      </c>
      <c r="H2451" s="6">
        <v>1.0</v>
      </c>
      <c r="I2451" s="6" t="s">
        <v>6314</v>
      </c>
      <c r="J2451" s="6">
        <v>1.0</v>
      </c>
      <c r="K2451" s="6">
        <v>1.0</v>
      </c>
      <c r="L2451" s="6">
        <v>1.0</v>
      </c>
      <c r="M2451" s="6" t="s">
        <v>6315</v>
      </c>
      <c r="N2451" s="6">
        <v>0.0</v>
      </c>
      <c r="O2451" s="6">
        <v>0.0</v>
      </c>
      <c r="P2451" s="6">
        <v>2.0</v>
      </c>
      <c r="Q2451" s="6" t="s">
        <v>49</v>
      </c>
      <c r="R2451" s="6">
        <v>523.0</v>
      </c>
      <c r="S2451" s="6">
        <f>COUNTIF(Customer_Churn_Records!$B$2:$B$10000,Customer_Churn_Records!$B2451)</f>
        <v>1</v>
      </c>
      <c r="T2451" s="6">
        <f>ROUNDUP(Customer_Churn_Records!$G2451,0)</f>
        <v>30</v>
      </c>
      <c r="U2451" s="6" t="str">
        <f t="array" ref="U2451">IFS(Customer_Churn_Records!$T2451&lt;30,"young",Customer_Churn_Records!$T2451&lt;50,"middle-aged",Customer_Churn_Records!$T2451&lt;100,"old")</f>
        <v>middle-aged</v>
      </c>
      <c r="V2451" s="8" t="str">
        <f t="array" ref="V2451">IFS(Customer_Churn_Records!$D2451&lt;701,"less-score",Customer_Churn_Records!$D2451&lt;851,"high-score")</f>
        <v>less-score</v>
      </c>
      <c r="W2451" s="8" t="str">
        <f t="array" ref="W2451">IF(Customer_Churn_Records!$X2451=0,0,IFS(Customer_Churn_Records!$X2451&lt;100000,"low",Customer_Churn_Records!$X2451&lt;300000,"high"))</f>
        <v>high</v>
      </c>
      <c r="X2451" s="8">
        <f>ROUND(Customer_Churn_Records!$I2451,0)</f>
        <v>128207</v>
      </c>
    </row>
    <row r="2452" ht="14.25" customHeight="1">
      <c r="A2452" s="6">
        <v>537.0</v>
      </c>
      <c r="B2452" s="6">
        <v>1.5592846E7</v>
      </c>
      <c r="C2452" s="6" t="s">
        <v>703</v>
      </c>
      <c r="D2452" s="6">
        <v>639.0</v>
      </c>
      <c r="E2452" s="6" t="s">
        <v>8</v>
      </c>
      <c r="F2452" s="6" t="s">
        <v>11</v>
      </c>
      <c r="G2452" s="7" t="s">
        <v>87</v>
      </c>
      <c r="H2452" s="6">
        <v>10.0</v>
      </c>
      <c r="I2452" s="6" t="s">
        <v>6316</v>
      </c>
      <c r="J2452" s="6">
        <v>2.0</v>
      </c>
      <c r="K2452" s="6">
        <v>1.0</v>
      </c>
      <c r="L2452" s="6">
        <v>0.0</v>
      </c>
      <c r="M2452" s="6" t="s">
        <v>6317</v>
      </c>
      <c r="N2452" s="6">
        <v>0.0</v>
      </c>
      <c r="O2452" s="6">
        <v>0.0</v>
      </c>
      <c r="P2452" s="6">
        <v>3.0</v>
      </c>
      <c r="Q2452" s="6" t="s">
        <v>79</v>
      </c>
      <c r="R2452" s="6">
        <v>452.0</v>
      </c>
      <c r="S2452" s="6">
        <f>COUNTIF(Customer_Churn_Records!$B$2:$B$10000,Customer_Churn_Records!$B2452)</f>
        <v>1</v>
      </c>
      <c r="T2452" s="6">
        <f>ROUNDUP(Customer_Churn_Records!$G2452,0)</f>
        <v>35</v>
      </c>
      <c r="U2452" s="6" t="str">
        <f t="array" ref="U2452">IFS(Customer_Churn_Records!$T2452&lt;30,"young",Customer_Churn_Records!$T2452&lt;50,"middle-aged",Customer_Churn_Records!$T2452&lt;100,"old")</f>
        <v>middle-aged</v>
      </c>
      <c r="V2452" s="8" t="str">
        <f t="array" ref="V2452">IFS(Customer_Churn_Records!$D2452&lt;701,"less-score",Customer_Churn_Records!$D2452&lt;851,"high-score")</f>
        <v>less-score</v>
      </c>
      <c r="W2452" s="8" t="str">
        <f t="array" ref="W2452">IF(Customer_Churn_Records!$X2452=0,0,IFS(Customer_Churn_Records!$X2452&lt;100000,"low",Customer_Churn_Records!$X2452&lt;300000,"high"))</f>
        <v>high</v>
      </c>
      <c r="X2452" s="8">
        <f>ROUND(Customer_Churn_Records!$I2452,0)</f>
        <v>128174</v>
      </c>
    </row>
    <row r="2453" ht="14.25" customHeight="1">
      <c r="A2453" s="6">
        <v>7155.0</v>
      </c>
      <c r="B2453" s="6">
        <v>1.56591E7</v>
      </c>
      <c r="C2453" s="6" t="s">
        <v>6318</v>
      </c>
      <c r="D2453" s="6">
        <v>605.0</v>
      </c>
      <c r="E2453" s="6" t="s">
        <v>7</v>
      </c>
      <c r="F2453" s="6" t="s">
        <v>11</v>
      </c>
      <c r="G2453" s="7" t="s">
        <v>103</v>
      </c>
      <c r="H2453" s="6">
        <v>9.0</v>
      </c>
      <c r="I2453" s="6" t="s">
        <v>6319</v>
      </c>
      <c r="J2453" s="6">
        <v>1.0</v>
      </c>
      <c r="K2453" s="6">
        <v>0.0</v>
      </c>
      <c r="L2453" s="6">
        <v>0.0</v>
      </c>
      <c r="M2453" s="6" t="s">
        <v>6320</v>
      </c>
      <c r="N2453" s="6">
        <v>0.0</v>
      </c>
      <c r="O2453" s="6">
        <v>0.0</v>
      </c>
      <c r="P2453" s="6">
        <v>1.0</v>
      </c>
      <c r="Q2453" s="6" t="s">
        <v>58</v>
      </c>
      <c r="R2453" s="6">
        <v>432.0</v>
      </c>
      <c r="S2453" s="6">
        <f>COUNTIF(Customer_Churn_Records!$B$2:$B$10000,Customer_Churn_Records!$B2453)</f>
        <v>1</v>
      </c>
      <c r="T2453" s="6">
        <f>ROUNDUP(Customer_Churn_Records!$G2453,0)</f>
        <v>33</v>
      </c>
      <c r="U2453" s="6" t="str">
        <f t="array" ref="U2453">IFS(Customer_Churn_Records!$T2453&lt;30,"young",Customer_Churn_Records!$T2453&lt;50,"middle-aged",Customer_Churn_Records!$T2453&lt;100,"old")</f>
        <v>middle-aged</v>
      </c>
      <c r="V2453" s="8" t="str">
        <f t="array" ref="V2453">IFS(Customer_Churn_Records!$D2453&lt;701,"less-score",Customer_Churn_Records!$D2453&lt;851,"high-score")</f>
        <v>less-score</v>
      </c>
      <c r="W2453" s="8" t="str">
        <f t="array" ref="W2453">IF(Customer_Churn_Records!$X2453=0,0,IFS(Customer_Churn_Records!$X2453&lt;100000,"low",Customer_Churn_Records!$X2453&lt;300000,"high"))</f>
        <v>high</v>
      </c>
      <c r="X2453" s="8">
        <f>ROUND(Customer_Churn_Records!$I2453,0)</f>
        <v>128153</v>
      </c>
    </row>
    <row r="2454" ht="14.25" customHeight="1">
      <c r="A2454" s="6">
        <v>2749.0</v>
      </c>
      <c r="B2454" s="6">
        <v>1.5753332E7</v>
      </c>
      <c r="C2454" s="6" t="s">
        <v>6321</v>
      </c>
      <c r="D2454" s="6">
        <v>401.0</v>
      </c>
      <c r="E2454" s="6" t="s">
        <v>8</v>
      </c>
      <c r="F2454" s="6" t="s">
        <v>11</v>
      </c>
      <c r="G2454" s="7" t="s">
        <v>68</v>
      </c>
      <c r="H2454" s="6">
        <v>8.0</v>
      </c>
      <c r="I2454" s="6" t="s">
        <v>6322</v>
      </c>
      <c r="J2454" s="6">
        <v>1.0</v>
      </c>
      <c r="K2454" s="6">
        <v>1.0</v>
      </c>
      <c r="L2454" s="6">
        <v>0.0</v>
      </c>
      <c r="M2454" s="6" t="s">
        <v>6323</v>
      </c>
      <c r="N2454" s="6">
        <v>1.0</v>
      </c>
      <c r="O2454" s="6">
        <v>1.0</v>
      </c>
      <c r="P2454" s="6">
        <v>2.0</v>
      </c>
      <c r="Q2454" s="6" t="s">
        <v>49</v>
      </c>
      <c r="R2454" s="6">
        <v>382.0</v>
      </c>
      <c r="S2454" s="6">
        <f>COUNTIF(Customer_Churn_Records!$B$2:$B$10000,Customer_Churn_Records!$B2454)</f>
        <v>1</v>
      </c>
      <c r="T2454" s="6">
        <f>ROUNDUP(Customer_Churn_Records!$G2454,0)</f>
        <v>48</v>
      </c>
      <c r="U2454" s="6" t="str">
        <f t="array" ref="U2454">IFS(Customer_Churn_Records!$T2454&lt;30,"young",Customer_Churn_Records!$T2454&lt;50,"middle-aged",Customer_Churn_Records!$T2454&lt;100,"old")</f>
        <v>middle-aged</v>
      </c>
      <c r="V2454" s="8" t="str">
        <f t="array" ref="V2454">IFS(Customer_Churn_Records!$D2454&lt;701,"less-score",Customer_Churn_Records!$D2454&lt;851,"high-score")</f>
        <v>less-score</v>
      </c>
      <c r="W2454" s="8" t="str">
        <f t="array" ref="W2454">IF(Customer_Churn_Records!$X2454=0,0,IFS(Customer_Churn_Records!$X2454&lt;100000,"low",Customer_Churn_Records!$X2454&lt;300000,"high"))</f>
        <v>high</v>
      </c>
      <c r="X2454" s="8">
        <f>ROUND(Customer_Churn_Records!$I2454,0)</f>
        <v>128140</v>
      </c>
    </row>
    <row r="2455" ht="14.25" customHeight="1">
      <c r="A2455" s="6">
        <v>8476.0</v>
      </c>
      <c r="B2455" s="6">
        <v>1.557483E7</v>
      </c>
      <c r="C2455" s="6" t="s">
        <v>6324</v>
      </c>
      <c r="D2455" s="6">
        <v>633.0</v>
      </c>
      <c r="E2455" s="6" t="s">
        <v>8</v>
      </c>
      <c r="F2455" s="6" t="s">
        <v>11</v>
      </c>
      <c r="G2455" s="7" t="s">
        <v>60</v>
      </c>
      <c r="H2455" s="6">
        <v>2.0</v>
      </c>
      <c r="I2455" s="6" t="s">
        <v>6325</v>
      </c>
      <c r="J2455" s="6">
        <v>2.0</v>
      </c>
      <c r="K2455" s="6">
        <v>1.0</v>
      </c>
      <c r="L2455" s="6">
        <v>0.0</v>
      </c>
      <c r="M2455" s="6" t="s">
        <v>6326</v>
      </c>
      <c r="N2455" s="6">
        <v>1.0</v>
      </c>
      <c r="O2455" s="6">
        <v>1.0</v>
      </c>
      <c r="P2455" s="6">
        <v>4.0</v>
      </c>
      <c r="Q2455" s="6" t="s">
        <v>79</v>
      </c>
      <c r="R2455" s="6">
        <v>681.0</v>
      </c>
      <c r="S2455" s="6">
        <f>COUNTIF(Customer_Churn_Records!$B$2:$B$10000,Customer_Churn_Records!$B2455)</f>
        <v>1</v>
      </c>
      <c r="T2455" s="6">
        <f>ROUNDUP(Customer_Churn_Records!$G2455,0)</f>
        <v>58</v>
      </c>
      <c r="U2455" s="6" t="str">
        <f t="array" ref="U2455">IFS(Customer_Churn_Records!$T2455&lt;30,"young",Customer_Churn_Records!$T2455&lt;50,"middle-aged",Customer_Churn_Records!$T2455&lt;100,"old")</f>
        <v>old</v>
      </c>
      <c r="V2455" s="8" t="str">
        <f t="array" ref="V2455">IFS(Customer_Churn_Records!$D2455&lt;701,"less-score",Customer_Churn_Records!$D2455&lt;851,"high-score")</f>
        <v>less-score</v>
      </c>
      <c r="W2455" s="8" t="str">
        <f t="array" ref="W2455">IF(Customer_Churn_Records!$X2455=0,0,IFS(Customer_Churn_Records!$X2455&lt;100000,"low",Customer_Churn_Records!$X2455&lt;300000,"high"))</f>
        <v>high</v>
      </c>
      <c r="X2455" s="8">
        <f>ROUND(Customer_Churn_Records!$I2455,0)</f>
        <v>128137</v>
      </c>
    </row>
    <row r="2456" ht="14.25" customHeight="1">
      <c r="A2456" s="6">
        <v>1870.0</v>
      </c>
      <c r="B2456" s="6">
        <v>1.5597909E7</v>
      </c>
      <c r="C2456" s="6" t="s">
        <v>637</v>
      </c>
      <c r="D2456" s="6">
        <v>652.0</v>
      </c>
      <c r="E2456" s="6" t="s">
        <v>8</v>
      </c>
      <c r="F2456" s="6" t="s">
        <v>11</v>
      </c>
      <c r="G2456" s="7" t="s">
        <v>103</v>
      </c>
      <c r="H2456" s="6">
        <v>7.0</v>
      </c>
      <c r="I2456" s="6" t="s">
        <v>6327</v>
      </c>
      <c r="J2456" s="6">
        <v>1.0</v>
      </c>
      <c r="K2456" s="6">
        <v>1.0</v>
      </c>
      <c r="L2456" s="6">
        <v>0.0</v>
      </c>
      <c r="M2456" s="6" t="s">
        <v>6328</v>
      </c>
      <c r="N2456" s="6">
        <v>0.0</v>
      </c>
      <c r="O2456" s="6">
        <v>0.0</v>
      </c>
      <c r="P2456" s="6">
        <v>5.0</v>
      </c>
      <c r="Q2456" s="6" t="s">
        <v>58</v>
      </c>
      <c r="R2456" s="6">
        <v>671.0</v>
      </c>
      <c r="S2456" s="6">
        <f>COUNTIF(Customer_Churn_Records!$B$2:$B$10000,Customer_Churn_Records!$B2456)</f>
        <v>1</v>
      </c>
      <c r="T2456" s="6">
        <f>ROUNDUP(Customer_Churn_Records!$G2456,0)</f>
        <v>33</v>
      </c>
      <c r="U2456" s="6" t="str">
        <f t="array" ref="U2456">IFS(Customer_Churn_Records!$T2456&lt;30,"young",Customer_Churn_Records!$T2456&lt;50,"middle-aged",Customer_Churn_Records!$T2456&lt;100,"old")</f>
        <v>middle-aged</v>
      </c>
      <c r="V2456" s="8" t="str">
        <f t="array" ref="V2456">IFS(Customer_Churn_Records!$D2456&lt;701,"less-score",Customer_Churn_Records!$D2456&lt;851,"high-score")</f>
        <v>less-score</v>
      </c>
      <c r="W2456" s="8" t="str">
        <f t="array" ref="W2456">IF(Customer_Churn_Records!$X2456=0,0,IFS(Customer_Churn_Records!$X2456&lt;100000,"low",Customer_Churn_Records!$X2456&lt;300000,"high"))</f>
        <v>high</v>
      </c>
      <c r="X2456" s="8">
        <f>ROUND(Customer_Churn_Records!$I2456,0)</f>
        <v>128136</v>
      </c>
    </row>
    <row r="2457" ht="14.25" customHeight="1">
      <c r="A2457" s="6">
        <v>3824.0</v>
      </c>
      <c r="B2457" s="6">
        <v>1.5585823E7</v>
      </c>
      <c r="C2457" s="6" t="s">
        <v>1847</v>
      </c>
      <c r="D2457" s="6">
        <v>627.0</v>
      </c>
      <c r="E2457" s="6" t="s">
        <v>7</v>
      </c>
      <c r="F2457" s="6" t="s">
        <v>11</v>
      </c>
      <c r="G2457" s="7" t="s">
        <v>363</v>
      </c>
      <c r="H2457" s="6">
        <v>8.0</v>
      </c>
      <c r="I2457" s="6" t="s">
        <v>6329</v>
      </c>
      <c r="J2457" s="6">
        <v>1.0</v>
      </c>
      <c r="K2457" s="6">
        <v>1.0</v>
      </c>
      <c r="L2457" s="6">
        <v>0.0</v>
      </c>
      <c r="M2457" s="6" t="s">
        <v>6330</v>
      </c>
      <c r="N2457" s="6">
        <v>0.0</v>
      </c>
      <c r="O2457" s="6">
        <v>0.0</v>
      </c>
      <c r="P2457" s="6">
        <v>3.0</v>
      </c>
      <c r="Q2457" s="6" t="s">
        <v>79</v>
      </c>
      <c r="R2457" s="6">
        <v>757.0</v>
      </c>
      <c r="S2457" s="6">
        <f>COUNTIF(Customer_Churn_Records!$B$2:$B$10000,Customer_Churn_Records!$B2457)</f>
        <v>1</v>
      </c>
      <c r="T2457" s="6">
        <f>ROUNDUP(Customer_Churn_Records!$G2457,0)</f>
        <v>31</v>
      </c>
      <c r="U2457" s="6" t="str">
        <f t="array" ref="U2457">IFS(Customer_Churn_Records!$T2457&lt;30,"young",Customer_Churn_Records!$T2457&lt;50,"middle-aged",Customer_Churn_Records!$T2457&lt;100,"old")</f>
        <v>middle-aged</v>
      </c>
      <c r="V2457" s="8" t="str">
        <f t="array" ref="V2457">IFS(Customer_Churn_Records!$D2457&lt;701,"less-score",Customer_Churn_Records!$D2457&lt;851,"high-score")</f>
        <v>less-score</v>
      </c>
      <c r="W2457" s="8" t="str">
        <f t="array" ref="W2457">IF(Customer_Churn_Records!$X2457=0,0,IFS(Customer_Churn_Records!$X2457&lt;100000,"low",Customer_Churn_Records!$X2457&lt;300000,"high"))</f>
        <v>high</v>
      </c>
      <c r="X2457" s="8">
        <f>ROUND(Customer_Churn_Records!$I2457,0)</f>
        <v>128132</v>
      </c>
    </row>
    <row r="2458" ht="14.25" customHeight="1">
      <c r="A2458" s="6">
        <v>984.0</v>
      </c>
      <c r="B2458" s="6">
        <v>1.5807008E7</v>
      </c>
      <c r="C2458" s="6" t="s">
        <v>286</v>
      </c>
      <c r="D2458" s="6">
        <v>614.0</v>
      </c>
      <c r="E2458" s="6" t="s">
        <v>8</v>
      </c>
      <c r="F2458" s="6" t="s">
        <v>10</v>
      </c>
      <c r="G2458" s="7" t="s">
        <v>87</v>
      </c>
      <c r="H2458" s="6">
        <v>6.0</v>
      </c>
      <c r="I2458" s="6" t="s">
        <v>6331</v>
      </c>
      <c r="J2458" s="6">
        <v>1.0</v>
      </c>
      <c r="K2458" s="6">
        <v>0.0</v>
      </c>
      <c r="L2458" s="6">
        <v>0.0</v>
      </c>
      <c r="M2458" s="6" t="s">
        <v>6332</v>
      </c>
      <c r="N2458" s="6">
        <v>1.0</v>
      </c>
      <c r="O2458" s="6">
        <v>1.0</v>
      </c>
      <c r="P2458" s="6">
        <v>4.0</v>
      </c>
      <c r="Q2458" s="6" t="s">
        <v>79</v>
      </c>
      <c r="R2458" s="6">
        <v>830.0</v>
      </c>
      <c r="S2458" s="6">
        <f>COUNTIF(Customer_Churn_Records!$B$2:$B$10000,Customer_Churn_Records!$B2458)</f>
        <v>1</v>
      </c>
      <c r="T2458" s="6">
        <f>ROUNDUP(Customer_Churn_Records!$G2458,0)</f>
        <v>35</v>
      </c>
      <c r="U2458" s="6" t="str">
        <f t="array" ref="U2458">IFS(Customer_Churn_Records!$T2458&lt;30,"young",Customer_Churn_Records!$T2458&lt;50,"middle-aged",Customer_Churn_Records!$T2458&lt;100,"old")</f>
        <v>middle-aged</v>
      </c>
      <c r="V2458" s="8" t="str">
        <f t="array" ref="V2458">IFS(Customer_Churn_Records!$D2458&lt;701,"less-score",Customer_Churn_Records!$D2458&lt;851,"high-score")</f>
        <v>less-score</v>
      </c>
      <c r="W2458" s="8" t="str">
        <f t="array" ref="W2458">IF(Customer_Churn_Records!$X2458=0,0,IFS(Customer_Churn_Records!$X2458&lt;100000,"low",Customer_Churn_Records!$X2458&lt;300000,"high"))</f>
        <v>high</v>
      </c>
      <c r="X2458" s="8">
        <f>ROUND(Customer_Churn_Records!$I2458,0)</f>
        <v>128100</v>
      </c>
    </row>
    <row r="2459" ht="14.25" customHeight="1">
      <c r="A2459" s="6">
        <v>5897.0</v>
      </c>
      <c r="B2459" s="6">
        <v>1.5645136E7</v>
      </c>
      <c r="C2459" s="6" t="s">
        <v>1262</v>
      </c>
      <c r="D2459" s="6">
        <v>744.0</v>
      </c>
      <c r="E2459" s="6" t="s">
        <v>9</v>
      </c>
      <c r="F2459" s="6" t="s">
        <v>11</v>
      </c>
      <c r="G2459" s="7" t="s">
        <v>128</v>
      </c>
      <c r="H2459" s="6">
        <v>1.0</v>
      </c>
      <c r="I2459" s="6" t="s">
        <v>6333</v>
      </c>
      <c r="J2459" s="6">
        <v>1.0</v>
      </c>
      <c r="K2459" s="6">
        <v>1.0</v>
      </c>
      <c r="L2459" s="6">
        <v>0.0</v>
      </c>
      <c r="M2459" s="6" t="s">
        <v>6334</v>
      </c>
      <c r="N2459" s="6">
        <v>0.0</v>
      </c>
      <c r="O2459" s="6">
        <v>0.0</v>
      </c>
      <c r="P2459" s="6">
        <v>2.0</v>
      </c>
      <c r="Q2459" s="6" t="s">
        <v>79</v>
      </c>
      <c r="R2459" s="6">
        <v>607.0</v>
      </c>
      <c r="S2459" s="6">
        <f>COUNTIF(Customer_Churn_Records!$B$2:$B$10000,Customer_Churn_Records!$B2459)</f>
        <v>1</v>
      </c>
      <c r="T2459" s="6">
        <f>ROUNDUP(Customer_Churn_Records!$G2459,0)</f>
        <v>30</v>
      </c>
      <c r="U2459" s="6" t="str">
        <f t="array" ref="U2459">IFS(Customer_Churn_Records!$T2459&lt;30,"young",Customer_Churn_Records!$T2459&lt;50,"middle-aged",Customer_Churn_Records!$T2459&lt;100,"old")</f>
        <v>middle-aged</v>
      </c>
      <c r="V2459" s="8" t="str">
        <f t="array" ref="V2459">IFS(Customer_Churn_Records!$D2459&lt;701,"less-score",Customer_Churn_Records!$D2459&lt;851,"high-score")</f>
        <v>high-score</v>
      </c>
      <c r="W2459" s="8" t="str">
        <f t="array" ref="W2459">IF(Customer_Churn_Records!$X2459=0,0,IFS(Customer_Churn_Records!$X2459&lt;100000,"low",Customer_Churn_Records!$X2459&lt;300000,"high"))</f>
        <v>high</v>
      </c>
      <c r="X2459" s="8">
        <f>ROUND(Customer_Churn_Records!$I2459,0)</f>
        <v>128065</v>
      </c>
    </row>
    <row r="2460" ht="14.25" customHeight="1">
      <c r="A2460" s="6">
        <v>4305.0</v>
      </c>
      <c r="B2460" s="6">
        <v>1.5770576E7</v>
      </c>
      <c r="C2460" s="6" t="s">
        <v>1033</v>
      </c>
      <c r="D2460" s="6">
        <v>555.0</v>
      </c>
      <c r="E2460" s="6" t="s">
        <v>9</v>
      </c>
      <c r="F2460" s="6" t="s">
        <v>11</v>
      </c>
      <c r="G2460" s="7" t="s">
        <v>156</v>
      </c>
      <c r="H2460" s="6">
        <v>7.0</v>
      </c>
      <c r="I2460" s="6" t="s">
        <v>6335</v>
      </c>
      <c r="J2460" s="6">
        <v>2.0</v>
      </c>
      <c r="K2460" s="6">
        <v>1.0</v>
      </c>
      <c r="L2460" s="6">
        <v>1.0</v>
      </c>
      <c r="M2460" s="6" t="s">
        <v>6336</v>
      </c>
      <c r="N2460" s="6">
        <v>0.0</v>
      </c>
      <c r="O2460" s="6">
        <v>0.0</v>
      </c>
      <c r="P2460" s="6">
        <v>4.0</v>
      </c>
      <c r="Q2460" s="6" t="s">
        <v>49</v>
      </c>
      <c r="R2460" s="6">
        <v>977.0</v>
      </c>
      <c r="S2460" s="6">
        <f>COUNTIF(Customer_Churn_Records!$B$2:$B$10000,Customer_Churn_Records!$B2460)</f>
        <v>1</v>
      </c>
      <c r="T2460" s="6">
        <f>ROUNDUP(Customer_Churn_Records!$G2460,0)</f>
        <v>50</v>
      </c>
      <c r="U2460" s="6" t="str">
        <f t="array" ref="U2460">IFS(Customer_Churn_Records!$T2460&lt;30,"young",Customer_Churn_Records!$T2460&lt;50,"middle-aged",Customer_Churn_Records!$T2460&lt;100,"old")</f>
        <v>old</v>
      </c>
      <c r="V2460" s="8" t="str">
        <f t="array" ref="V2460">IFS(Customer_Churn_Records!$D2460&lt;701,"less-score",Customer_Churn_Records!$D2460&lt;851,"high-score")</f>
        <v>less-score</v>
      </c>
      <c r="W2460" s="8" t="str">
        <f t="array" ref="W2460">IF(Customer_Churn_Records!$X2460=0,0,IFS(Customer_Churn_Records!$X2460&lt;100000,"low",Customer_Churn_Records!$X2460&lt;300000,"high"))</f>
        <v>high</v>
      </c>
      <c r="X2460" s="8">
        <f>ROUND(Customer_Churn_Records!$I2460,0)</f>
        <v>128061</v>
      </c>
    </row>
    <row r="2461" ht="14.25" customHeight="1">
      <c r="A2461" s="6">
        <v>4920.0</v>
      </c>
      <c r="B2461" s="6">
        <v>1.5625941E7</v>
      </c>
      <c r="C2461" s="6" t="s">
        <v>4559</v>
      </c>
      <c r="D2461" s="6">
        <v>682.0</v>
      </c>
      <c r="E2461" s="6" t="s">
        <v>9</v>
      </c>
      <c r="F2461" s="6" t="s">
        <v>10</v>
      </c>
      <c r="G2461" s="7" t="s">
        <v>156</v>
      </c>
      <c r="H2461" s="6">
        <v>10.0</v>
      </c>
      <c r="I2461" s="6" t="s">
        <v>6337</v>
      </c>
      <c r="J2461" s="6">
        <v>1.0</v>
      </c>
      <c r="K2461" s="6">
        <v>1.0</v>
      </c>
      <c r="L2461" s="6">
        <v>1.0</v>
      </c>
      <c r="M2461" s="6" t="s">
        <v>6338</v>
      </c>
      <c r="N2461" s="6">
        <v>0.0</v>
      </c>
      <c r="O2461" s="6">
        <v>0.0</v>
      </c>
      <c r="P2461" s="6">
        <v>4.0</v>
      </c>
      <c r="Q2461" s="6" t="s">
        <v>44</v>
      </c>
      <c r="R2461" s="6">
        <v>947.0</v>
      </c>
      <c r="S2461" s="6">
        <f>COUNTIF(Customer_Churn_Records!$B$2:$B$10000,Customer_Churn_Records!$B2461)</f>
        <v>1</v>
      </c>
      <c r="T2461" s="6">
        <f>ROUNDUP(Customer_Churn_Records!$G2461,0)</f>
        <v>50</v>
      </c>
      <c r="U2461" s="6" t="str">
        <f t="array" ref="U2461">IFS(Customer_Churn_Records!$T2461&lt;30,"young",Customer_Churn_Records!$T2461&lt;50,"middle-aged",Customer_Churn_Records!$T2461&lt;100,"old")</f>
        <v>old</v>
      </c>
      <c r="V2461" s="8" t="str">
        <f t="array" ref="V2461">IFS(Customer_Churn_Records!$D2461&lt;701,"less-score",Customer_Churn_Records!$D2461&lt;851,"high-score")</f>
        <v>less-score</v>
      </c>
      <c r="W2461" s="8" t="str">
        <f t="array" ref="W2461">IF(Customer_Churn_Records!$X2461=0,0,IFS(Customer_Churn_Records!$X2461&lt;100000,"low",Customer_Churn_Records!$X2461&lt;300000,"high"))</f>
        <v>high</v>
      </c>
      <c r="X2461" s="8">
        <f>ROUND(Customer_Churn_Records!$I2461,0)</f>
        <v>128039</v>
      </c>
    </row>
    <row r="2462" ht="14.25" customHeight="1">
      <c r="A2462" s="6">
        <v>1340.0</v>
      </c>
      <c r="B2462" s="6">
        <v>1.5761132E7</v>
      </c>
      <c r="C2462" s="6" t="s">
        <v>3509</v>
      </c>
      <c r="D2462" s="6">
        <v>682.0</v>
      </c>
      <c r="E2462" s="6" t="s">
        <v>9</v>
      </c>
      <c r="F2462" s="6" t="s">
        <v>11</v>
      </c>
      <c r="G2462" s="7" t="s">
        <v>258</v>
      </c>
      <c r="H2462" s="6">
        <v>7.0</v>
      </c>
      <c r="I2462" s="6" t="s">
        <v>6339</v>
      </c>
      <c r="J2462" s="6">
        <v>1.0</v>
      </c>
      <c r="K2462" s="6">
        <v>1.0</v>
      </c>
      <c r="L2462" s="6">
        <v>1.0</v>
      </c>
      <c r="M2462" s="6" t="s">
        <v>6340</v>
      </c>
      <c r="N2462" s="6">
        <v>0.0</v>
      </c>
      <c r="O2462" s="6">
        <v>0.0</v>
      </c>
      <c r="P2462" s="6">
        <v>3.0</v>
      </c>
      <c r="Q2462" s="6" t="s">
        <v>49</v>
      </c>
      <c r="R2462" s="6">
        <v>586.0</v>
      </c>
      <c r="S2462" s="6">
        <f>COUNTIF(Customer_Churn_Records!$B$2:$B$10000,Customer_Churn_Records!$B2462)</f>
        <v>1</v>
      </c>
      <c r="T2462" s="6">
        <f>ROUNDUP(Customer_Churn_Records!$G2462,0)</f>
        <v>46</v>
      </c>
      <c r="U2462" s="6" t="str">
        <f t="array" ref="U2462">IFS(Customer_Churn_Records!$T2462&lt;30,"young",Customer_Churn_Records!$T2462&lt;50,"middle-aged",Customer_Churn_Records!$T2462&lt;100,"old")</f>
        <v>middle-aged</v>
      </c>
      <c r="V2462" s="8" t="str">
        <f t="array" ref="V2462">IFS(Customer_Churn_Records!$D2462&lt;701,"less-score",Customer_Churn_Records!$D2462&lt;851,"high-score")</f>
        <v>less-score</v>
      </c>
      <c r="W2462" s="8" t="str">
        <f t="array" ref="W2462">IF(Customer_Churn_Records!$X2462=0,0,IFS(Customer_Churn_Records!$X2462&lt;100000,"low",Customer_Churn_Records!$X2462&lt;300000,"high"))</f>
        <v>high</v>
      </c>
      <c r="X2462" s="8">
        <f>ROUND(Customer_Churn_Records!$I2462,0)</f>
        <v>128030</v>
      </c>
    </row>
    <row r="2463" ht="14.25" customHeight="1">
      <c r="A2463" s="6">
        <v>5117.0</v>
      </c>
      <c r="B2463" s="6">
        <v>1.5649536E7</v>
      </c>
      <c r="C2463" s="6" t="s">
        <v>277</v>
      </c>
      <c r="D2463" s="6">
        <v>741.0</v>
      </c>
      <c r="E2463" s="6" t="s">
        <v>8</v>
      </c>
      <c r="F2463" s="6" t="s">
        <v>11</v>
      </c>
      <c r="G2463" s="7" t="s">
        <v>41</v>
      </c>
      <c r="H2463" s="6">
        <v>4.0</v>
      </c>
      <c r="I2463" s="6" t="s">
        <v>6341</v>
      </c>
      <c r="J2463" s="6">
        <v>1.0</v>
      </c>
      <c r="K2463" s="6">
        <v>1.0</v>
      </c>
      <c r="L2463" s="6">
        <v>0.0</v>
      </c>
      <c r="M2463" s="6" t="s">
        <v>6342</v>
      </c>
      <c r="N2463" s="6">
        <v>0.0</v>
      </c>
      <c r="O2463" s="6">
        <v>0.0</v>
      </c>
      <c r="P2463" s="6">
        <v>2.0</v>
      </c>
      <c r="Q2463" s="6" t="s">
        <v>49</v>
      </c>
      <c r="R2463" s="6">
        <v>792.0</v>
      </c>
      <c r="S2463" s="6">
        <f>COUNTIF(Customer_Churn_Records!$B$2:$B$10000,Customer_Churn_Records!$B2463)</f>
        <v>1</v>
      </c>
      <c r="T2463" s="6">
        <f>ROUNDUP(Customer_Churn_Records!$G2463,0)</f>
        <v>38</v>
      </c>
      <c r="U2463" s="6" t="str">
        <f t="array" ref="U2463">IFS(Customer_Churn_Records!$T2463&lt;30,"young",Customer_Churn_Records!$T2463&lt;50,"middle-aged",Customer_Churn_Records!$T2463&lt;100,"old")</f>
        <v>middle-aged</v>
      </c>
      <c r="V2463" s="8" t="str">
        <f t="array" ref="V2463">IFS(Customer_Churn_Records!$D2463&lt;701,"less-score",Customer_Churn_Records!$D2463&lt;851,"high-score")</f>
        <v>high-score</v>
      </c>
      <c r="W2463" s="8" t="str">
        <f t="array" ref="W2463">IF(Customer_Churn_Records!$X2463=0,0,IFS(Customer_Churn_Records!$X2463&lt;100000,"low",Customer_Churn_Records!$X2463&lt;300000,"high"))</f>
        <v>high</v>
      </c>
      <c r="X2463" s="8">
        <f>ROUND(Customer_Churn_Records!$I2463,0)</f>
        <v>128016</v>
      </c>
    </row>
    <row r="2464" ht="14.25" customHeight="1">
      <c r="A2464" s="6">
        <v>3914.0</v>
      </c>
      <c r="B2464" s="6">
        <v>1.5732266E7</v>
      </c>
      <c r="C2464" s="6" t="s">
        <v>6343</v>
      </c>
      <c r="D2464" s="6">
        <v>553.0</v>
      </c>
      <c r="E2464" s="6" t="s">
        <v>8</v>
      </c>
      <c r="F2464" s="6" t="s">
        <v>11</v>
      </c>
      <c r="G2464" s="7" t="s">
        <v>171</v>
      </c>
      <c r="H2464" s="6">
        <v>5.0</v>
      </c>
      <c r="I2464" s="6" t="s">
        <v>6344</v>
      </c>
      <c r="J2464" s="6">
        <v>1.0</v>
      </c>
      <c r="K2464" s="6">
        <v>1.0</v>
      </c>
      <c r="L2464" s="6">
        <v>0.0</v>
      </c>
      <c r="M2464" s="6" t="s">
        <v>6345</v>
      </c>
      <c r="N2464" s="6">
        <v>1.0</v>
      </c>
      <c r="O2464" s="6">
        <v>1.0</v>
      </c>
      <c r="P2464" s="6">
        <v>2.0</v>
      </c>
      <c r="Q2464" s="6" t="s">
        <v>44</v>
      </c>
      <c r="R2464" s="6">
        <v>775.0</v>
      </c>
      <c r="S2464" s="6">
        <f>COUNTIF(Customer_Churn_Records!$B$2:$B$10000,Customer_Churn_Records!$B2464)</f>
        <v>1</v>
      </c>
      <c r="T2464" s="6">
        <f>ROUNDUP(Customer_Churn_Records!$G2464,0)</f>
        <v>53</v>
      </c>
      <c r="U2464" s="6" t="str">
        <f t="array" ref="U2464">IFS(Customer_Churn_Records!$T2464&lt;30,"young",Customer_Churn_Records!$T2464&lt;50,"middle-aged",Customer_Churn_Records!$T2464&lt;100,"old")</f>
        <v>old</v>
      </c>
      <c r="V2464" s="8" t="str">
        <f t="array" ref="V2464">IFS(Customer_Churn_Records!$D2464&lt;701,"less-score",Customer_Churn_Records!$D2464&lt;851,"high-score")</f>
        <v>less-score</v>
      </c>
      <c r="W2464" s="8" t="str">
        <f t="array" ref="W2464">IF(Customer_Churn_Records!$X2464=0,0,IFS(Customer_Churn_Records!$X2464&lt;100000,"low",Customer_Churn_Records!$X2464&lt;300000,"high"))</f>
        <v>high</v>
      </c>
      <c r="X2464" s="8">
        <f>ROUND(Customer_Churn_Records!$I2464,0)</f>
        <v>127998</v>
      </c>
    </row>
    <row r="2465" ht="14.25" customHeight="1">
      <c r="A2465" s="6">
        <v>259.0</v>
      </c>
      <c r="B2465" s="6">
        <v>1.5750803E7</v>
      </c>
      <c r="C2465" s="6" t="s">
        <v>6346</v>
      </c>
      <c r="D2465" s="6">
        <v>693.0</v>
      </c>
      <c r="E2465" s="6" t="s">
        <v>7</v>
      </c>
      <c r="F2465" s="6" t="s">
        <v>10</v>
      </c>
      <c r="G2465" s="7" t="s">
        <v>128</v>
      </c>
      <c r="H2465" s="6">
        <v>6.0</v>
      </c>
      <c r="I2465" s="6" t="s">
        <v>6347</v>
      </c>
      <c r="J2465" s="6">
        <v>1.0</v>
      </c>
      <c r="K2465" s="6">
        <v>1.0</v>
      </c>
      <c r="L2465" s="6">
        <v>1.0</v>
      </c>
      <c r="M2465" s="6" t="s">
        <v>6348</v>
      </c>
      <c r="N2465" s="6">
        <v>0.0</v>
      </c>
      <c r="O2465" s="6">
        <v>0.0</v>
      </c>
      <c r="P2465" s="6">
        <v>1.0</v>
      </c>
      <c r="Q2465" s="6" t="s">
        <v>44</v>
      </c>
      <c r="R2465" s="6">
        <v>483.0</v>
      </c>
      <c r="S2465" s="6">
        <f>COUNTIF(Customer_Churn_Records!$B$2:$B$10000,Customer_Churn_Records!$B2465)</f>
        <v>1</v>
      </c>
      <c r="T2465" s="6">
        <f>ROUNDUP(Customer_Churn_Records!$G2465,0)</f>
        <v>30</v>
      </c>
      <c r="U2465" s="6" t="str">
        <f t="array" ref="U2465">IFS(Customer_Churn_Records!$T2465&lt;30,"young",Customer_Churn_Records!$T2465&lt;50,"middle-aged",Customer_Churn_Records!$T2465&lt;100,"old")</f>
        <v>middle-aged</v>
      </c>
      <c r="V2465" s="8" t="str">
        <f t="array" ref="V2465">IFS(Customer_Churn_Records!$D2465&lt;701,"less-score",Customer_Churn_Records!$D2465&lt;851,"high-score")</f>
        <v>less-score</v>
      </c>
      <c r="W2465" s="8" t="str">
        <f t="array" ref="W2465">IF(Customer_Churn_Records!$X2465=0,0,IFS(Customer_Churn_Records!$X2465&lt;100000,"low",Customer_Churn_Records!$X2465&lt;300000,"high"))</f>
        <v>high</v>
      </c>
      <c r="X2465" s="8">
        <f>ROUND(Customer_Churn_Records!$I2465,0)</f>
        <v>127992</v>
      </c>
    </row>
    <row r="2466" ht="14.25" customHeight="1">
      <c r="A2466" s="6">
        <v>8647.0</v>
      </c>
      <c r="B2466" s="6">
        <v>1.5792726E7</v>
      </c>
      <c r="C2466" s="6" t="s">
        <v>2619</v>
      </c>
      <c r="D2466" s="6">
        <v>470.0</v>
      </c>
      <c r="E2466" s="6" t="s">
        <v>7</v>
      </c>
      <c r="F2466" s="6" t="s">
        <v>10</v>
      </c>
      <c r="G2466" s="7" t="s">
        <v>213</v>
      </c>
      <c r="H2466" s="6">
        <v>8.0</v>
      </c>
      <c r="I2466" s="6" t="s">
        <v>6349</v>
      </c>
      <c r="J2466" s="6">
        <v>2.0</v>
      </c>
      <c r="K2466" s="6">
        <v>1.0</v>
      </c>
      <c r="L2466" s="6">
        <v>1.0</v>
      </c>
      <c r="M2466" s="6" t="s">
        <v>6350</v>
      </c>
      <c r="N2466" s="6">
        <v>0.0</v>
      </c>
      <c r="O2466" s="6">
        <v>0.0</v>
      </c>
      <c r="P2466" s="6">
        <v>3.0</v>
      </c>
      <c r="Q2466" s="6" t="s">
        <v>58</v>
      </c>
      <c r="R2466" s="6">
        <v>360.0</v>
      </c>
      <c r="S2466" s="6">
        <f>COUNTIF(Customer_Churn_Records!$B$2:$B$10000,Customer_Churn_Records!$B2466)</f>
        <v>1</v>
      </c>
      <c r="T2466" s="6">
        <f>ROUNDUP(Customer_Churn_Records!$G2466,0)</f>
        <v>25</v>
      </c>
      <c r="U2466" s="6" t="str">
        <f t="array" ref="U2466">IFS(Customer_Churn_Records!$T2466&lt;30,"young",Customer_Churn_Records!$T2466&lt;50,"middle-aged",Customer_Churn_Records!$T2466&lt;100,"old")</f>
        <v>young</v>
      </c>
      <c r="V2466" s="8" t="str">
        <f t="array" ref="V2466">IFS(Customer_Churn_Records!$D2466&lt;701,"less-score",Customer_Churn_Records!$D2466&lt;851,"high-score")</f>
        <v>less-score</v>
      </c>
      <c r="W2466" s="8" t="str">
        <f t="array" ref="W2466">IF(Customer_Churn_Records!$X2466=0,0,IFS(Customer_Churn_Records!$X2466&lt;100000,"low",Customer_Churn_Records!$X2466&lt;300000,"high"))</f>
        <v>high</v>
      </c>
      <c r="X2466" s="8">
        <f>ROUND(Customer_Churn_Records!$I2466,0)</f>
        <v>127974</v>
      </c>
    </row>
    <row r="2467" ht="14.25" customHeight="1">
      <c r="A2467" s="6">
        <v>9065.0</v>
      </c>
      <c r="B2467" s="6">
        <v>1.5632816E7</v>
      </c>
      <c r="C2467" s="6" t="s">
        <v>2098</v>
      </c>
      <c r="D2467" s="6">
        <v>521.0</v>
      </c>
      <c r="E2467" s="6" t="s">
        <v>8</v>
      </c>
      <c r="F2467" s="6" t="s">
        <v>10</v>
      </c>
      <c r="G2467" s="7" t="s">
        <v>132</v>
      </c>
      <c r="H2467" s="6">
        <v>2.0</v>
      </c>
      <c r="I2467" s="6" t="s">
        <v>6351</v>
      </c>
      <c r="J2467" s="6">
        <v>1.0</v>
      </c>
      <c r="K2467" s="6">
        <v>1.0</v>
      </c>
      <c r="L2467" s="6">
        <v>1.0</v>
      </c>
      <c r="M2467" s="6" t="s">
        <v>6352</v>
      </c>
      <c r="N2467" s="6">
        <v>0.0</v>
      </c>
      <c r="O2467" s="6">
        <v>0.0</v>
      </c>
      <c r="P2467" s="6">
        <v>2.0</v>
      </c>
      <c r="Q2467" s="6" t="s">
        <v>49</v>
      </c>
      <c r="R2467" s="6">
        <v>596.0</v>
      </c>
      <c r="S2467" s="6">
        <f>COUNTIF(Customer_Churn_Records!$B$2:$B$10000,Customer_Churn_Records!$B2467)</f>
        <v>1</v>
      </c>
      <c r="T2467" s="6">
        <f>ROUNDUP(Customer_Churn_Records!$G2467,0)</f>
        <v>49</v>
      </c>
      <c r="U2467" s="6" t="str">
        <f t="array" ref="U2467">IFS(Customer_Churn_Records!$T2467&lt;30,"young",Customer_Churn_Records!$T2467&lt;50,"middle-aged",Customer_Churn_Records!$T2467&lt;100,"old")</f>
        <v>middle-aged</v>
      </c>
      <c r="V2467" s="8" t="str">
        <f t="array" ref="V2467">IFS(Customer_Churn_Records!$D2467&lt;701,"less-score",Customer_Churn_Records!$D2467&lt;851,"high-score")</f>
        <v>less-score</v>
      </c>
      <c r="W2467" s="8" t="str">
        <f t="array" ref="W2467">IF(Customer_Churn_Records!$X2467=0,0,IFS(Customer_Churn_Records!$X2467&lt;100000,"low",Customer_Churn_Records!$X2467&lt;300000,"high"))</f>
        <v>high</v>
      </c>
      <c r="X2467" s="8">
        <f>ROUND(Customer_Churn_Records!$I2467,0)</f>
        <v>127949</v>
      </c>
    </row>
    <row r="2468" ht="14.25" customHeight="1">
      <c r="A2468" s="6">
        <v>5928.0</v>
      </c>
      <c r="B2468" s="6">
        <v>1.5591036E7</v>
      </c>
      <c r="C2468" s="6" t="s">
        <v>997</v>
      </c>
      <c r="D2468" s="6">
        <v>577.0</v>
      </c>
      <c r="E2468" s="6" t="s">
        <v>8</v>
      </c>
      <c r="F2468" s="6" t="s">
        <v>10</v>
      </c>
      <c r="G2468" s="7" t="s">
        <v>76</v>
      </c>
      <c r="H2468" s="6">
        <v>3.0</v>
      </c>
      <c r="I2468" s="6" t="s">
        <v>6353</v>
      </c>
      <c r="J2468" s="6">
        <v>1.0</v>
      </c>
      <c r="K2468" s="6">
        <v>0.0</v>
      </c>
      <c r="L2468" s="6">
        <v>0.0</v>
      </c>
      <c r="M2468" s="6" t="s">
        <v>6354</v>
      </c>
      <c r="N2468" s="6">
        <v>1.0</v>
      </c>
      <c r="O2468" s="6">
        <v>1.0</v>
      </c>
      <c r="P2468" s="6">
        <v>3.0</v>
      </c>
      <c r="Q2468" s="6" t="s">
        <v>44</v>
      </c>
      <c r="R2468" s="6">
        <v>839.0</v>
      </c>
      <c r="S2468" s="6">
        <f>COUNTIF(Customer_Churn_Records!$B$2:$B$10000,Customer_Churn_Records!$B2468)</f>
        <v>1</v>
      </c>
      <c r="T2468" s="6">
        <f>ROUNDUP(Customer_Churn_Records!$G2468,0)</f>
        <v>43</v>
      </c>
      <c r="U2468" s="6" t="str">
        <f t="array" ref="U2468">IFS(Customer_Churn_Records!$T2468&lt;30,"young",Customer_Churn_Records!$T2468&lt;50,"middle-aged",Customer_Churn_Records!$T2468&lt;100,"old")</f>
        <v>middle-aged</v>
      </c>
      <c r="V2468" s="8" t="str">
        <f t="array" ref="V2468">IFS(Customer_Churn_Records!$D2468&lt;701,"less-score",Customer_Churn_Records!$D2468&lt;851,"high-score")</f>
        <v>less-score</v>
      </c>
      <c r="W2468" s="8" t="str">
        <f t="array" ref="W2468">IF(Customer_Churn_Records!$X2468=0,0,IFS(Customer_Churn_Records!$X2468&lt;100000,"low",Customer_Churn_Records!$X2468&lt;300000,"high"))</f>
        <v>high</v>
      </c>
      <c r="X2468" s="8">
        <f>ROUND(Customer_Churn_Records!$I2468,0)</f>
        <v>127940</v>
      </c>
    </row>
    <row r="2469" ht="14.25" customHeight="1">
      <c r="A2469" s="6">
        <v>7704.0</v>
      </c>
      <c r="B2469" s="6">
        <v>1.5806081E7</v>
      </c>
      <c r="C2469" s="6" t="s">
        <v>94</v>
      </c>
      <c r="D2469" s="6">
        <v>608.0</v>
      </c>
      <c r="E2469" s="6" t="s">
        <v>8</v>
      </c>
      <c r="F2469" s="6" t="s">
        <v>10</v>
      </c>
      <c r="G2469" s="7" t="s">
        <v>68</v>
      </c>
      <c r="H2469" s="6">
        <v>2.0</v>
      </c>
      <c r="I2469" s="6" t="s">
        <v>6355</v>
      </c>
      <c r="J2469" s="6">
        <v>2.0</v>
      </c>
      <c r="K2469" s="6">
        <v>1.0</v>
      </c>
      <c r="L2469" s="6">
        <v>0.0</v>
      </c>
      <c r="M2469" s="6" t="s">
        <v>6356</v>
      </c>
      <c r="N2469" s="6">
        <v>0.0</v>
      </c>
      <c r="O2469" s="6">
        <v>0.0</v>
      </c>
      <c r="P2469" s="6">
        <v>1.0</v>
      </c>
      <c r="Q2469" s="6" t="s">
        <v>58</v>
      </c>
      <c r="R2469" s="6">
        <v>794.0</v>
      </c>
      <c r="S2469" s="6">
        <f>COUNTIF(Customer_Churn_Records!$B$2:$B$10000,Customer_Churn_Records!$B2469)</f>
        <v>1</v>
      </c>
      <c r="T2469" s="6">
        <f>ROUNDUP(Customer_Churn_Records!$G2469,0)</f>
        <v>48</v>
      </c>
      <c r="U2469" s="6" t="str">
        <f t="array" ref="U2469">IFS(Customer_Churn_Records!$T2469&lt;30,"young",Customer_Churn_Records!$T2469&lt;50,"middle-aged",Customer_Churn_Records!$T2469&lt;100,"old")</f>
        <v>middle-aged</v>
      </c>
      <c r="V2469" s="8" t="str">
        <f t="array" ref="V2469">IFS(Customer_Churn_Records!$D2469&lt;701,"less-score",Customer_Churn_Records!$D2469&lt;851,"high-score")</f>
        <v>less-score</v>
      </c>
      <c r="W2469" s="8" t="str">
        <f t="array" ref="W2469">IF(Customer_Churn_Records!$X2469=0,0,IFS(Customer_Churn_Records!$X2469&lt;100000,"low",Customer_Churn_Records!$X2469&lt;300000,"high"))</f>
        <v>high</v>
      </c>
      <c r="X2469" s="8">
        <f>ROUND(Customer_Churn_Records!$I2469,0)</f>
        <v>127924</v>
      </c>
    </row>
    <row r="2470" ht="14.25" customHeight="1">
      <c r="A2470" s="6">
        <v>9445.0</v>
      </c>
      <c r="B2470" s="6">
        <v>1.5781903E7</v>
      </c>
      <c r="C2470" s="6" t="s">
        <v>6357</v>
      </c>
      <c r="D2470" s="6">
        <v>581.0</v>
      </c>
      <c r="E2470" s="6" t="s">
        <v>8</v>
      </c>
      <c r="F2470" s="6" t="s">
        <v>11</v>
      </c>
      <c r="G2470" s="7" t="s">
        <v>167</v>
      </c>
      <c r="H2470" s="6">
        <v>2.0</v>
      </c>
      <c r="I2470" s="6" t="s">
        <v>6358</v>
      </c>
      <c r="J2470" s="6">
        <v>2.0</v>
      </c>
      <c r="K2470" s="6">
        <v>1.0</v>
      </c>
      <c r="L2470" s="6">
        <v>1.0</v>
      </c>
      <c r="M2470" s="6" t="s">
        <v>6359</v>
      </c>
      <c r="N2470" s="6">
        <v>0.0</v>
      </c>
      <c r="O2470" s="6">
        <v>0.0</v>
      </c>
      <c r="P2470" s="6">
        <v>2.0</v>
      </c>
      <c r="Q2470" s="6" t="s">
        <v>44</v>
      </c>
      <c r="R2470" s="6">
        <v>503.0</v>
      </c>
      <c r="S2470" s="6">
        <f>COUNTIF(Customer_Churn_Records!$B$2:$B$10000,Customer_Churn_Records!$B2470)</f>
        <v>1</v>
      </c>
      <c r="T2470" s="6">
        <f>ROUNDUP(Customer_Churn_Records!$G2470,0)</f>
        <v>41</v>
      </c>
      <c r="U2470" s="6" t="str">
        <f t="array" ref="U2470">IFS(Customer_Churn_Records!$T2470&lt;30,"young",Customer_Churn_Records!$T2470&lt;50,"middle-aged",Customer_Churn_Records!$T2470&lt;100,"old")</f>
        <v>middle-aged</v>
      </c>
      <c r="V2470" s="8" t="str">
        <f t="array" ref="V2470">IFS(Customer_Churn_Records!$D2470&lt;701,"less-score",Customer_Churn_Records!$D2470&lt;851,"high-score")</f>
        <v>less-score</v>
      </c>
      <c r="W2470" s="8" t="str">
        <f t="array" ref="W2470">IF(Customer_Churn_Records!$X2470=0,0,IFS(Customer_Churn_Records!$X2470&lt;100000,"low",Customer_Churn_Records!$X2470&lt;300000,"high"))</f>
        <v>high</v>
      </c>
      <c r="X2470" s="8">
        <f>ROUND(Customer_Churn_Records!$I2470,0)</f>
        <v>127914</v>
      </c>
    </row>
    <row r="2471" ht="14.25" customHeight="1">
      <c r="A2471" s="6">
        <v>3135.0</v>
      </c>
      <c r="B2471" s="6">
        <v>1.5660541E7</v>
      </c>
      <c r="C2471" s="6" t="s">
        <v>929</v>
      </c>
      <c r="D2471" s="6">
        <v>694.0</v>
      </c>
      <c r="E2471" s="6" t="s">
        <v>7</v>
      </c>
      <c r="F2471" s="6" t="s">
        <v>11</v>
      </c>
      <c r="G2471" s="7" t="s">
        <v>140</v>
      </c>
      <c r="H2471" s="6">
        <v>5.0</v>
      </c>
      <c r="I2471" s="6" t="s">
        <v>6360</v>
      </c>
      <c r="J2471" s="6">
        <v>1.0</v>
      </c>
      <c r="K2471" s="6">
        <v>1.0</v>
      </c>
      <c r="L2471" s="6">
        <v>0.0</v>
      </c>
      <c r="M2471" s="6" t="s">
        <v>6361</v>
      </c>
      <c r="N2471" s="6">
        <v>0.0</v>
      </c>
      <c r="O2471" s="6">
        <v>0.0</v>
      </c>
      <c r="P2471" s="6">
        <v>5.0</v>
      </c>
      <c r="Q2471" s="6" t="s">
        <v>49</v>
      </c>
      <c r="R2471" s="6">
        <v>325.0</v>
      </c>
      <c r="S2471" s="6">
        <f>COUNTIF(Customer_Churn_Records!$B$2:$B$10000,Customer_Churn_Records!$B2471)</f>
        <v>1</v>
      </c>
      <c r="T2471" s="6">
        <f>ROUNDUP(Customer_Churn_Records!$G2471,0)</f>
        <v>34</v>
      </c>
      <c r="U2471" s="6" t="str">
        <f t="array" ref="U2471">IFS(Customer_Churn_Records!$T2471&lt;30,"young",Customer_Churn_Records!$T2471&lt;50,"middle-aged",Customer_Churn_Records!$T2471&lt;100,"old")</f>
        <v>middle-aged</v>
      </c>
      <c r="V2471" s="8" t="str">
        <f t="array" ref="V2471">IFS(Customer_Churn_Records!$D2471&lt;701,"less-score",Customer_Churn_Records!$D2471&lt;851,"high-score")</f>
        <v>less-score</v>
      </c>
      <c r="W2471" s="8" t="str">
        <f t="array" ref="W2471">IF(Customer_Churn_Records!$X2471=0,0,IFS(Customer_Churn_Records!$X2471&lt;100000,"low",Customer_Churn_Records!$X2471&lt;300000,"high"))</f>
        <v>high</v>
      </c>
      <c r="X2471" s="8">
        <f>ROUND(Customer_Churn_Records!$I2471,0)</f>
        <v>127900</v>
      </c>
    </row>
    <row r="2472" ht="14.25" customHeight="1">
      <c r="A2472" s="6">
        <v>432.0</v>
      </c>
      <c r="B2472" s="6">
        <v>1.574304E7</v>
      </c>
      <c r="C2472" s="6" t="s">
        <v>6362</v>
      </c>
      <c r="D2472" s="6">
        <v>724.0</v>
      </c>
      <c r="E2472" s="6" t="s">
        <v>8</v>
      </c>
      <c r="F2472" s="6" t="s">
        <v>11</v>
      </c>
      <c r="G2472" s="7" t="s">
        <v>167</v>
      </c>
      <c r="H2472" s="6">
        <v>2.0</v>
      </c>
      <c r="I2472" s="6" t="s">
        <v>6363</v>
      </c>
      <c r="J2472" s="6">
        <v>2.0</v>
      </c>
      <c r="K2472" s="6">
        <v>0.0</v>
      </c>
      <c r="L2472" s="6">
        <v>1.0</v>
      </c>
      <c r="M2472" s="6" t="s">
        <v>6364</v>
      </c>
      <c r="N2472" s="6">
        <v>0.0</v>
      </c>
      <c r="O2472" s="6">
        <v>0.0</v>
      </c>
      <c r="P2472" s="6">
        <v>4.0</v>
      </c>
      <c r="Q2472" s="6" t="s">
        <v>58</v>
      </c>
      <c r="R2472" s="6">
        <v>393.0</v>
      </c>
      <c r="S2472" s="6">
        <f>COUNTIF(Customer_Churn_Records!$B$2:$B$10000,Customer_Churn_Records!$B2472)</f>
        <v>1</v>
      </c>
      <c r="T2472" s="6">
        <f>ROUNDUP(Customer_Churn_Records!$G2472,0)</f>
        <v>41</v>
      </c>
      <c r="U2472" s="6" t="str">
        <f t="array" ref="U2472">IFS(Customer_Churn_Records!$T2472&lt;30,"young",Customer_Churn_Records!$T2472&lt;50,"middle-aged",Customer_Churn_Records!$T2472&lt;100,"old")</f>
        <v>middle-aged</v>
      </c>
      <c r="V2472" s="8" t="str">
        <f t="array" ref="V2472">IFS(Customer_Churn_Records!$D2472&lt;701,"less-score",Customer_Churn_Records!$D2472&lt;851,"high-score")</f>
        <v>high-score</v>
      </c>
      <c r="W2472" s="8" t="str">
        <f t="array" ref="W2472">IF(Customer_Churn_Records!$X2472=0,0,IFS(Customer_Churn_Records!$X2472&lt;100000,"low",Customer_Churn_Records!$X2472&lt;300000,"high"))</f>
        <v>high</v>
      </c>
      <c r="X2472" s="8">
        <f>ROUND(Customer_Churn_Records!$I2472,0)</f>
        <v>127893</v>
      </c>
    </row>
    <row r="2473" ht="14.25" customHeight="1">
      <c r="A2473" s="6">
        <v>2802.0</v>
      </c>
      <c r="B2473" s="6">
        <v>1.559606E7</v>
      </c>
      <c r="C2473" s="6" t="s">
        <v>4965</v>
      </c>
      <c r="D2473" s="6">
        <v>498.0</v>
      </c>
      <c r="E2473" s="6" t="s">
        <v>9</v>
      </c>
      <c r="F2473" s="6" t="s">
        <v>11</v>
      </c>
      <c r="G2473" s="7" t="s">
        <v>99</v>
      </c>
      <c r="H2473" s="6">
        <v>8.0</v>
      </c>
      <c r="I2473" s="6" t="s">
        <v>6365</v>
      </c>
      <c r="J2473" s="6">
        <v>1.0</v>
      </c>
      <c r="K2473" s="6">
        <v>1.0</v>
      </c>
      <c r="L2473" s="6">
        <v>1.0</v>
      </c>
      <c r="M2473" s="6" t="s">
        <v>6366</v>
      </c>
      <c r="N2473" s="6">
        <v>0.0</v>
      </c>
      <c r="O2473" s="6">
        <v>0.0</v>
      </c>
      <c r="P2473" s="6">
        <v>5.0</v>
      </c>
      <c r="Q2473" s="6" t="s">
        <v>44</v>
      </c>
      <c r="R2473" s="6">
        <v>404.0</v>
      </c>
      <c r="S2473" s="6">
        <f>COUNTIF(Customer_Churn_Records!$B$2:$B$10000,Customer_Churn_Records!$B2473)</f>
        <v>1</v>
      </c>
      <c r="T2473" s="6">
        <f>ROUNDUP(Customer_Churn_Records!$G2473,0)</f>
        <v>29</v>
      </c>
      <c r="U2473" s="6" t="str">
        <f t="array" ref="U2473">IFS(Customer_Churn_Records!$T2473&lt;30,"young",Customer_Churn_Records!$T2473&lt;50,"middle-aged",Customer_Churn_Records!$T2473&lt;100,"old")</f>
        <v>young</v>
      </c>
      <c r="V2473" s="8" t="str">
        <f t="array" ref="V2473">IFS(Customer_Churn_Records!$D2473&lt;701,"less-score",Customer_Churn_Records!$D2473&lt;851,"high-score")</f>
        <v>less-score</v>
      </c>
      <c r="W2473" s="8" t="str">
        <f t="array" ref="W2473">IF(Customer_Churn_Records!$X2473=0,0,IFS(Customer_Churn_Records!$X2473&lt;100000,"low",Customer_Churn_Records!$X2473&lt;300000,"high"))</f>
        <v>high</v>
      </c>
      <c r="X2473" s="8">
        <f>ROUND(Customer_Churn_Records!$I2473,0)</f>
        <v>127864</v>
      </c>
    </row>
    <row r="2474" ht="14.25" customHeight="1">
      <c r="A2474" s="6">
        <v>57.0</v>
      </c>
      <c r="B2474" s="6">
        <v>1.5630053E7</v>
      </c>
      <c r="C2474" s="6" t="s">
        <v>196</v>
      </c>
      <c r="D2474" s="6">
        <v>656.0</v>
      </c>
      <c r="E2474" s="6" t="s">
        <v>7</v>
      </c>
      <c r="F2474" s="6" t="s">
        <v>11</v>
      </c>
      <c r="G2474" s="7" t="s">
        <v>333</v>
      </c>
      <c r="H2474" s="6">
        <v>5.0</v>
      </c>
      <c r="I2474" s="6" t="s">
        <v>6367</v>
      </c>
      <c r="J2474" s="6">
        <v>1.0</v>
      </c>
      <c r="K2474" s="6">
        <v>1.0</v>
      </c>
      <c r="L2474" s="6">
        <v>0.0</v>
      </c>
      <c r="M2474" s="6" t="s">
        <v>6368</v>
      </c>
      <c r="N2474" s="6">
        <v>0.0</v>
      </c>
      <c r="O2474" s="6">
        <v>0.0</v>
      </c>
      <c r="P2474" s="6">
        <v>2.0</v>
      </c>
      <c r="Q2474" s="6" t="s">
        <v>79</v>
      </c>
      <c r="R2474" s="6">
        <v>221.0</v>
      </c>
      <c r="S2474" s="6">
        <f>COUNTIF(Customer_Churn_Records!$B$2:$B$10000,Customer_Churn_Records!$B2474)</f>
        <v>1</v>
      </c>
      <c r="T2474" s="6">
        <f>ROUNDUP(Customer_Churn_Records!$G2474,0)</f>
        <v>45</v>
      </c>
      <c r="U2474" s="6" t="str">
        <f t="array" ref="U2474">IFS(Customer_Churn_Records!$T2474&lt;30,"young",Customer_Churn_Records!$T2474&lt;50,"middle-aged",Customer_Churn_Records!$T2474&lt;100,"old")</f>
        <v>middle-aged</v>
      </c>
      <c r="V2474" s="8" t="str">
        <f t="array" ref="V2474">IFS(Customer_Churn_Records!$D2474&lt;701,"less-score",Customer_Churn_Records!$D2474&lt;851,"high-score")</f>
        <v>less-score</v>
      </c>
      <c r="W2474" s="8" t="str">
        <f t="array" ref="W2474">IF(Customer_Churn_Records!$X2474=0,0,IFS(Customer_Churn_Records!$X2474&lt;100000,"low",Customer_Churn_Records!$X2474&lt;300000,"high"))</f>
        <v>high</v>
      </c>
      <c r="X2474" s="8">
        <f>ROUND(Customer_Churn_Records!$I2474,0)</f>
        <v>127864</v>
      </c>
    </row>
    <row r="2475" ht="14.25" customHeight="1">
      <c r="A2475" s="6">
        <v>2355.0</v>
      </c>
      <c r="B2475" s="6">
        <v>1.5669342E7</v>
      </c>
      <c r="C2475" s="6" t="s">
        <v>1560</v>
      </c>
      <c r="D2475" s="6">
        <v>731.0</v>
      </c>
      <c r="E2475" s="6" t="s">
        <v>8</v>
      </c>
      <c r="F2475" s="6" t="s">
        <v>11</v>
      </c>
      <c r="G2475" s="7" t="s">
        <v>87</v>
      </c>
      <c r="H2475" s="6">
        <v>2.0</v>
      </c>
      <c r="I2475" s="6" t="s">
        <v>6369</v>
      </c>
      <c r="J2475" s="6">
        <v>2.0</v>
      </c>
      <c r="K2475" s="6">
        <v>1.0</v>
      </c>
      <c r="L2475" s="6">
        <v>0.0</v>
      </c>
      <c r="M2475" s="6" t="s">
        <v>6370</v>
      </c>
      <c r="N2475" s="6">
        <v>0.0</v>
      </c>
      <c r="O2475" s="6">
        <v>0.0</v>
      </c>
      <c r="P2475" s="6">
        <v>1.0</v>
      </c>
      <c r="Q2475" s="6" t="s">
        <v>79</v>
      </c>
      <c r="R2475" s="6">
        <v>561.0</v>
      </c>
      <c r="S2475" s="6">
        <f>COUNTIF(Customer_Churn_Records!$B$2:$B$10000,Customer_Churn_Records!$B2475)</f>
        <v>1</v>
      </c>
      <c r="T2475" s="6">
        <f>ROUNDUP(Customer_Churn_Records!$G2475,0)</f>
        <v>35</v>
      </c>
      <c r="U2475" s="6" t="str">
        <f t="array" ref="U2475">IFS(Customer_Churn_Records!$T2475&lt;30,"young",Customer_Churn_Records!$T2475&lt;50,"middle-aged",Customer_Churn_Records!$T2475&lt;100,"old")</f>
        <v>middle-aged</v>
      </c>
      <c r="V2475" s="8" t="str">
        <f t="array" ref="V2475">IFS(Customer_Churn_Records!$D2475&lt;701,"less-score",Customer_Churn_Records!$D2475&lt;851,"high-score")</f>
        <v>high-score</v>
      </c>
      <c r="W2475" s="8" t="str">
        <f t="array" ref="W2475">IF(Customer_Churn_Records!$X2475=0,0,IFS(Customer_Churn_Records!$X2475&lt;100000,"low",Customer_Churn_Records!$X2475&lt;300000,"high"))</f>
        <v>high</v>
      </c>
      <c r="X2475" s="8">
        <f>ROUND(Customer_Churn_Records!$I2475,0)</f>
        <v>127863</v>
      </c>
    </row>
    <row r="2476" ht="14.25" customHeight="1">
      <c r="A2476" s="6">
        <v>5614.0</v>
      </c>
      <c r="B2476" s="6">
        <v>1.5689412E7</v>
      </c>
      <c r="C2476" s="6" t="s">
        <v>1304</v>
      </c>
      <c r="D2476" s="6">
        <v>604.0</v>
      </c>
      <c r="E2476" s="6" t="s">
        <v>7</v>
      </c>
      <c r="F2476" s="6" t="s">
        <v>10</v>
      </c>
      <c r="G2476" s="7" t="s">
        <v>114</v>
      </c>
      <c r="H2476" s="6">
        <v>7.0</v>
      </c>
      <c r="I2476" s="6" t="s">
        <v>6371</v>
      </c>
      <c r="J2476" s="6">
        <v>1.0</v>
      </c>
      <c r="K2476" s="6">
        <v>1.0</v>
      </c>
      <c r="L2476" s="6">
        <v>0.0</v>
      </c>
      <c r="M2476" s="6" t="s">
        <v>6372</v>
      </c>
      <c r="N2476" s="6">
        <v>0.0</v>
      </c>
      <c r="O2476" s="6">
        <v>0.0</v>
      </c>
      <c r="P2476" s="6">
        <v>3.0</v>
      </c>
      <c r="Q2476" s="6" t="s">
        <v>79</v>
      </c>
      <c r="R2476" s="6">
        <v>747.0</v>
      </c>
      <c r="S2476" s="6">
        <f>COUNTIF(Customer_Churn_Records!$B$2:$B$10000,Customer_Churn_Records!$B2476)</f>
        <v>1</v>
      </c>
      <c r="T2476" s="6">
        <f>ROUNDUP(Customer_Churn_Records!$G2476,0)</f>
        <v>32</v>
      </c>
      <c r="U2476" s="6" t="str">
        <f t="array" ref="U2476">IFS(Customer_Churn_Records!$T2476&lt;30,"young",Customer_Churn_Records!$T2476&lt;50,"middle-aged",Customer_Churn_Records!$T2476&lt;100,"old")</f>
        <v>middle-aged</v>
      </c>
      <c r="V2476" s="8" t="str">
        <f t="array" ref="V2476">IFS(Customer_Churn_Records!$D2476&lt;701,"less-score",Customer_Churn_Records!$D2476&lt;851,"high-score")</f>
        <v>less-score</v>
      </c>
      <c r="W2476" s="8" t="str">
        <f t="array" ref="W2476">IF(Customer_Churn_Records!$X2476=0,0,IFS(Customer_Churn_Records!$X2476&lt;100000,"low",Customer_Churn_Records!$X2476&lt;300000,"high"))</f>
        <v>high</v>
      </c>
      <c r="X2476" s="8">
        <f>ROUND(Customer_Churn_Records!$I2476,0)</f>
        <v>127849</v>
      </c>
    </row>
    <row r="2477" ht="14.25" customHeight="1">
      <c r="A2477" s="6">
        <v>7580.0</v>
      </c>
      <c r="B2477" s="6">
        <v>1.5649101E7</v>
      </c>
      <c r="C2477" s="6" t="s">
        <v>6373</v>
      </c>
      <c r="D2477" s="6">
        <v>601.0</v>
      </c>
      <c r="E2477" s="6" t="s">
        <v>7</v>
      </c>
      <c r="F2477" s="6" t="s">
        <v>11</v>
      </c>
      <c r="G2477" s="7" t="s">
        <v>55</v>
      </c>
      <c r="H2477" s="6">
        <v>10.0</v>
      </c>
      <c r="I2477" s="6" t="s">
        <v>6374</v>
      </c>
      <c r="J2477" s="6">
        <v>1.0</v>
      </c>
      <c r="K2477" s="6">
        <v>0.0</v>
      </c>
      <c r="L2477" s="6">
        <v>0.0</v>
      </c>
      <c r="M2477" s="6" t="s">
        <v>6375</v>
      </c>
      <c r="N2477" s="6">
        <v>0.0</v>
      </c>
      <c r="O2477" s="6">
        <v>0.0</v>
      </c>
      <c r="P2477" s="6">
        <v>1.0</v>
      </c>
      <c r="Q2477" s="6" t="s">
        <v>49</v>
      </c>
      <c r="R2477" s="6">
        <v>376.0</v>
      </c>
      <c r="S2477" s="6">
        <f>COUNTIF(Customer_Churn_Records!$B$2:$B$10000,Customer_Churn_Records!$B2477)</f>
        <v>1</v>
      </c>
      <c r="T2477" s="6">
        <f>ROUNDUP(Customer_Churn_Records!$G2477,0)</f>
        <v>40</v>
      </c>
      <c r="U2477" s="6" t="str">
        <f t="array" ref="U2477">IFS(Customer_Churn_Records!$T2477&lt;30,"young",Customer_Churn_Records!$T2477&lt;50,"middle-aged",Customer_Churn_Records!$T2477&lt;100,"old")</f>
        <v>middle-aged</v>
      </c>
      <c r="V2477" s="8" t="str">
        <f t="array" ref="V2477">IFS(Customer_Churn_Records!$D2477&lt;701,"less-score",Customer_Churn_Records!$D2477&lt;851,"high-score")</f>
        <v>less-score</v>
      </c>
      <c r="W2477" s="8" t="str">
        <f t="array" ref="W2477">IF(Customer_Churn_Records!$X2477=0,0,IFS(Customer_Churn_Records!$X2477&lt;100000,"low",Customer_Churn_Records!$X2477&lt;300000,"high"))</f>
        <v>high</v>
      </c>
      <c r="X2477" s="8">
        <f>ROUND(Customer_Churn_Records!$I2477,0)</f>
        <v>127848</v>
      </c>
    </row>
    <row r="2478" ht="14.25" customHeight="1">
      <c r="A2478" s="6">
        <v>3795.0</v>
      </c>
      <c r="B2478" s="6">
        <v>1.5621409E7</v>
      </c>
      <c r="C2478" s="6" t="s">
        <v>545</v>
      </c>
      <c r="D2478" s="6">
        <v>496.0</v>
      </c>
      <c r="E2478" s="6" t="s">
        <v>7</v>
      </c>
      <c r="F2478" s="6" t="s">
        <v>11</v>
      </c>
      <c r="G2478" s="7" t="s">
        <v>114</v>
      </c>
      <c r="H2478" s="6">
        <v>4.0</v>
      </c>
      <c r="I2478" s="6" t="s">
        <v>6376</v>
      </c>
      <c r="J2478" s="6">
        <v>1.0</v>
      </c>
      <c r="K2478" s="6">
        <v>1.0</v>
      </c>
      <c r="L2478" s="6">
        <v>0.0</v>
      </c>
      <c r="M2478" s="6" t="s">
        <v>6377</v>
      </c>
      <c r="N2478" s="6">
        <v>0.0</v>
      </c>
      <c r="O2478" s="6">
        <v>0.0</v>
      </c>
      <c r="P2478" s="6">
        <v>4.0</v>
      </c>
      <c r="Q2478" s="6" t="s">
        <v>44</v>
      </c>
      <c r="R2478" s="6">
        <v>512.0</v>
      </c>
      <c r="S2478" s="6">
        <f>COUNTIF(Customer_Churn_Records!$B$2:$B$10000,Customer_Churn_Records!$B2478)</f>
        <v>1</v>
      </c>
      <c r="T2478" s="6">
        <f>ROUNDUP(Customer_Churn_Records!$G2478,0)</f>
        <v>32</v>
      </c>
      <c r="U2478" s="6" t="str">
        <f t="array" ref="U2478">IFS(Customer_Churn_Records!$T2478&lt;30,"young",Customer_Churn_Records!$T2478&lt;50,"middle-aged",Customer_Churn_Records!$T2478&lt;100,"old")</f>
        <v>middle-aged</v>
      </c>
      <c r="V2478" s="8" t="str">
        <f t="array" ref="V2478">IFS(Customer_Churn_Records!$D2478&lt;701,"less-score",Customer_Churn_Records!$D2478&lt;851,"high-score")</f>
        <v>less-score</v>
      </c>
      <c r="W2478" s="8" t="str">
        <f t="array" ref="W2478">IF(Customer_Churn_Records!$X2478=0,0,IFS(Customer_Churn_Records!$X2478&lt;100000,"low",Customer_Churn_Records!$X2478&lt;300000,"high"))</f>
        <v>high</v>
      </c>
      <c r="X2478" s="8">
        <f>ROUND(Customer_Churn_Records!$I2478,0)</f>
        <v>127846</v>
      </c>
    </row>
    <row r="2479" ht="14.25" customHeight="1">
      <c r="A2479" s="6">
        <v>4973.0</v>
      </c>
      <c r="B2479" s="6">
        <v>1.5612524E7</v>
      </c>
      <c r="C2479" s="6" t="s">
        <v>3319</v>
      </c>
      <c r="D2479" s="6">
        <v>643.0</v>
      </c>
      <c r="E2479" s="6" t="s">
        <v>8</v>
      </c>
      <c r="F2479" s="6" t="s">
        <v>11</v>
      </c>
      <c r="G2479" s="7" t="s">
        <v>167</v>
      </c>
      <c r="H2479" s="6">
        <v>2.0</v>
      </c>
      <c r="I2479" s="6" t="s">
        <v>6378</v>
      </c>
      <c r="J2479" s="6">
        <v>1.0</v>
      </c>
      <c r="K2479" s="6">
        <v>1.0</v>
      </c>
      <c r="L2479" s="6">
        <v>0.0</v>
      </c>
      <c r="M2479" s="6" t="s">
        <v>6379</v>
      </c>
      <c r="N2479" s="6">
        <v>0.0</v>
      </c>
      <c r="O2479" s="6">
        <v>0.0</v>
      </c>
      <c r="P2479" s="6">
        <v>5.0</v>
      </c>
      <c r="Q2479" s="6" t="s">
        <v>49</v>
      </c>
      <c r="R2479" s="6">
        <v>474.0</v>
      </c>
      <c r="S2479" s="6">
        <f>COUNTIF(Customer_Churn_Records!$B$2:$B$10000,Customer_Churn_Records!$B2479)</f>
        <v>1</v>
      </c>
      <c r="T2479" s="6">
        <f>ROUNDUP(Customer_Churn_Records!$G2479,0)</f>
        <v>41</v>
      </c>
      <c r="U2479" s="6" t="str">
        <f t="array" ref="U2479">IFS(Customer_Churn_Records!$T2479&lt;30,"young",Customer_Churn_Records!$T2479&lt;50,"middle-aged",Customer_Churn_Records!$T2479&lt;100,"old")</f>
        <v>middle-aged</v>
      </c>
      <c r="V2479" s="8" t="str">
        <f t="array" ref="V2479">IFS(Customer_Churn_Records!$D2479&lt;701,"less-score",Customer_Churn_Records!$D2479&lt;851,"high-score")</f>
        <v>less-score</v>
      </c>
      <c r="W2479" s="8" t="str">
        <f t="array" ref="W2479">IF(Customer_Churn_Records!$X2479=0,0,IFS(Customer_Churn_Records!$X2479&lt;100000,"low",Customer_Churn_Records!$X2479&lt;300000,"high"))</f>
        <v>high</v>
      </c>
      <c r="X2479" s="8">
        <f>ROUND(Customer_Churn_Records!$I2479,0)</f>
        <v>127842</v>
      </c>
    </row>
    <row r="2480" ht="14.25" customHeight="1">
      <c r="A2480" s="6">
        <v>7677.0</v>
      </c>
      <c r="B2480" s="6">
        <v>1.5722535E7</v>
      </c>
      <c r="C2480" s="6" t="s">
        <v>6380</v>
      </c>
      <c r="D2480" s="6">
        <v>457.0</v>
      </c>
      <c r="E2480" s="6" t="s">
        <v>7</v>
      </c>
      <c r="F2480" s="6" t="s">
        <v>10</v>
      </c>
      <c r="G2480" s="7" t="s">
        <v>103</v>
      </c>
      <c r="H2480" s="6">
        <v>7.0</v>
      </c>
      <c r="I2480" s="6" t="s">
        <v>6381</v>
      </c>
      <c r="J2480" s="6">
        <v>1.0</v>
      </c>
      <c r="K2480" s="6">
        <v>0.0</v>
      </c>
      <c r="L2480" s="6">
        <v>1.0</v>
      </c>
      <c r="M2480" s="6" t="s">
        <v>6382</v>
      </c>
      <c r="N2480" s="6">
        <v>0.0</v>
      </c>
      <c r="O2480" s="6">
        <v>0.0</v>
      </c>
      <c r="P2480" s="6">
        <v>4.0</v>
      </c>
      <c r="Q2480" s="6" t="s">
        <v>49</v>
      </c>
      <c r="R2480" s="6">
        <v>782.0</v>
      </c>
      <c r="S2480" s="6">
        <f>COUNTIF(Customer_Churn_Records!$B$2:$B$10000,Customer_Churn_Records!$B2480)</f>
        <v>1</v>
      </c>
      <c r="T2480" s="6">
        <f>ROUNDUP(Customer_Churn_Records!$G2480,0)</f>
        <v>33</v>
      </c>
      <c r="U2480" s="6" t="str">
        <f t="array" ref="U2480">IFS(Customer_Churn_Records!$T2480&lt;30,"young",Customer_Churn_Records!$T2480&lt;50,"middle-aged",Customer_Churn_Records!$T2480&lt;100,"old")</f>
        <v>middle-aged</v>
      </c>
      <c r="V2480" s="8" t="str">
        <f t="array" ref="V2480">IFS(Customer_Churn_Records!$D2480&lt;701,"less-score",Customer_Churn_Records!$D2480&lt;851,"high-score")</f>
        <v>less-score</v>
      </c>
      <c r="W2480" s="8" t="str">
        <f t="array" ref="W2480">IF(Customer_Churn_Records!$X2480=0,0,IFS(Customer_Churn_Records!$X2480&lt;100000,"low",Customer_Churn_Records!$X2480&lt;300000,"high"))</f>
        <v>high</v>
      </c>
      <c r="X2480" s="8">
        <f>ROUND(Customer_Churn_Records!$I2480,0)</f>
        <v>127838</v>
      </c>
    </row>
    <row r="2481" ht="14.25" customHeight="1">
      <c r="A2481" s="6">
        <v>1999.0</v>
      </c>
      <c r="B2481" s="6">
        <v>1.5779497E7</v>
      </c>
      <c r="C2481" s="6" t="s">
        <v>2951</v>
      </c>
      <c r="D2481" s="6">
        <v>603.0</v>
      </c>
      <c r="E2481" s="6" t="s">
        <v>7</v>
      </c>
      <c r="F2481" s="6" t="s">
        <v>11</v>
      </c>
      <c r="G2481" s="7" t="s">
        <v>76</v>
      </c>
      <c r="H2481" s="6">
        <v>5.0</v>
      </c>
      <c r="I2481" s="6" t="s">
        <v>6383</v>
      </c>
      <c r="J2481" s="6">
        <v>1.0</v>
      </c>
      <c r="K2481" s="6">
        <v>1.0</v>
      </c>
      <c r="L2481" s="6">
        <v>1.0</v>
      </c>
      <c r="M2481" s="6" t="s">
        <v>6384</v>
      </c>
      <c r="N2481" s="6">
        <v>0.0</v>
      </c>
      <c r="O2481" s="6">
        <v>0.0</v>
      </c>
      <c r="P2481" s="6">
        <v>1.0</v>
      </c>
      <c r="Q2481" s="6" t="s">
        <v>44</v>
      </c>
      <c r="R2481" s="6">
        <v>711.0</v>
      </c>
      <c r="S2481" s="6">
        <f>COUNTIF(Customer_Churn_Records!$B$2:$B$10000,Customer_Churn_Records!$B2481)</f>
        <v>1</v>
      </c>
      <c r="T2481" s="6">
        <f>ROUNDUP(Customer_Churn_Records!$G2481,0)</f>
        <v>43</v>
      </c>
      <c r="U2481" s="6" t="str">
        <f t="array" ref="U2481">IFS(Customer_Churn_Records!$T2481&lt;30,"young",Customer_Churn_Records!$T2481&lt;50,"middle-aged",Customer_Churn_Records!$T2481&lt;100,"old")</f>
        <v>middle-aged</v>
      </c>
      <c r="V2481" s="8" t="str">
        <f t="array" ref="V2481">IFS(Customer_Churn_Records!$D2481&lt;701,"less-score",Customer_Churn_Records!$D2481&lt;851,"high-score")</f>
        <v>less-score</v>
      </c>
      <c r="W2481" s="8" t="str">
        <f t="array" ref="W2481">IF(Customer_Churn_Records!$X2481=0,0,IFS(Customer_Churn_Records!$X2481&lt;100000,"low",Customer_Churn_Records!$X2481&lt;300000,"high"))</f>
        <v>high</v>
      </c>
      <c r="X2481" s="8">
        <f>ROUND(Customer_Churn_Records!$I2481,0)</f>
        <v>127824</v>
      </c>
    </row>
    <row r="2482" ht="14.25" customHeight="1">
      <c r="A2482" s="6">
        <v>9652.0</v>
      </c>
      <c r="B2482" s="6">
        <v>1.5580493E7</v>
      </c>
      <c r="C2482" s="6" t="s">
        <v>4046</v>
      </c>
      <c r="D2482" s="6">
        <v>469.0</v>
      </c>
      <c r="E2482" s="6" t="s">
        <v>7</v>
      </c>
      <c r="F2482" s="6" t="s">
        <v>11</v>
      </c>
      <c r="G2482" s="7" t="s">
        <v>103</v>
      </c>
      <c r="H2482" s="6">
        <v>1.0</v>
      </c>
      <c r="I2482" s="6" t="s">
        <v>6385</v>
      </c>
      <c r="J2482" s="6">
        <v>1.0</v>
      </c>
      <c r="K2482" s="6">
        <v>1.0</v>
      </c>
      <c r="L2482" s="6">
        <v>0.0</v>
      </c>
      <c r="M2482" s="6" t="s">
        <v>6386</v>
      </c>
      <c r="N2482" s="6">
        <v>0.0</v>
      </c>
      <c r="O2482" s="6">
        <v>0.0</v>
      </c>
      <c r="P2482" s="6">
        <v>1.0</v>
      </c>
      <c r="Q2482" s="6" t="s">
        <v>79</v>
      </c>
      <c r="R2482" s="6">
        <v>933.0</v>
      </c>
      <c r="S2482" s="6">
        <f>COUNTIF(Customer_Churn_Records!$B$2:$B$10000,Customer_Churn_Records!$B2482)</f>
        <v>1</v>
      </c>
      <c r="T2482" s="6">
        <f>ROUNDUP(Customer_Churn_Records!$G2482,0)</f>
        <v>33</v>
      </c>
      <c r="U2482" s="6" t="str">
        <f t="array" ref="U2482">IFS(Customer_Churn_Records!$T2482&lt;30,"young",Customer_Churn_Records!$T2482&lt;50,"middle-aged",Customer_Churn_Records!$T2482&lt;100,"old")</f>
        <v>middle-aged</v>
      </c>
      <c r="V2482" s="8" t="str">
        <f t="array" ref="V2482">IFS(Customer_Churn_Records!$D2482&lt;701,"less-score",Customer_Churn_Records!$D2482&lt;851,"high-score")</f>
        <v>less-score</v>
      </c>
      <c r="W2482" s="8" t="str">
        <f t="array" ref="W2482">IF(Customer_Churn_Records!$X2482=0,0,IFS(Customer_Churn_Records!$X2482&lt;100000,"low",Customer_Churn_Records!$X2482&lt;300000,"high"))</f>
        <v>high</v>
      </c>
      <c r="X2482" s="8">
        <f>ROUND(Customer_Churn_Records!$I2482,0)</f>
        <v>127819</v>
      </c>
    </row>
    <row r="2483" ht="14.25" customHeight="1">
      <c r="A2483" s="6">
        <v>6830.0</v>
      </c>
      <c r="B2483" s="6">
        <v>1.5601351E7</v>
      </c>
      <c r="C2483" s="6" t="s">
        <v>6387</v>
      </c>
      <c r="D2483" s="6">
        <v>735.0</v>
      </c>
      <c r="E2483" s="6" t="s">
        <v>7</v>
      </c>
      <c r="F2483" s="6" t="s">
        <v>11</v>
      </c>
      <c r="G2483" s="7" t="s">
        <v>76</v>
      </c>
      <c r="H2483" s="6">
        <v>9.0</v>
      </c>
      <c r="I2483" s="6" t="s">
        <v>6388</v>
      </c>
      <c r="J2483" s="6">
        <v>1.0</v>
      </c>
      <c r="K2483" s="6">
        <v>1.0</v>
      </c>
      <c r="L2483" s="6">
        <v>1.0</v>
      </c>
      <c r="M2483" s="6" t="s">
        <v>6389</v>
      </c>
      <c r="N2483" s="6">
        <v>0.0</v>
      </c>
      <c r="O2483" s="6">
        <v>0.0</v>
      </c>
      <c r="P2483" s="6">
        <v>2.0</v>
      </c>
      <c r="Q2483" s="6" t="s">
        <v>49</v>
      </c>
      <c r="R2483" s="6">
        <v>895.0</v>
      </c>
      <c r="S2483" s="6">
        <f>COUNTIF(Customer_Churn_Records!$B$2:$B$10000,Customer_Churn_Records!$B2483)</f>
        <v>1</v>
      </c>
      <c r="T2483" s="6">
        <f>ROUNDUP(Customer_Churn_Records!$G2483,0)</f>
        <v>43</v>
      </c>
      <c r="U2483" s="6" t="str">
        <f t="array" ref="U2483">IFS(Customer_Churn_Records!$T2483&lt;30,"young",Customer_Churn_Records!$T2483&lt;50,"middle-aged",Customer_Churn_Records!$T2483&lt;100,"old")</f>
        <v>middle-aged</v>
      </c>
      <c r="V2483" s="8" t="str">
        <f t="array" ref="V2483">IFS(Customer_Churn_Records!$D2483&lt;701,"less-score",Customer_Churn_Records!$D2483&lt;851,"high-score")</f>
        <v>high-score</v>
      </c>
      <c r="W2483" s="8" t="str">
        <f t="array" ref="W2483">IF(Customer_Churn_Records!$X2483=0,0,IFS(Customer_Churn_Records!$X2483&lt;100000,"low",Customer_Churn_Records!$X2483&lt;300000,"high"))</f>
        <v>high</v>
      </c>
      <c r="X2483" s="8">
        <f>ROUND(Customer_Churn_Records!$I2483,0)</f>
        <v>127807</v>
      </c>
    </row>
    <row r="2484" ht="14.25" customHeight="1">
      <c r="A2484" s="6">
        <v>4979.0</v>
      </c>
      <c r="B2484" s="6">
        <v>1.5758939E7</v>
      </c>
      <c r="C2484" s="6" t="s">
        <v>708</v>
      </c>
      <c r="D2484" s="6">
        <v>540.0</v>
      </c>
      <c r="E2484" s="6" t="s">
        <v>8</v>
      </c>
      <c r="F2484" s="6" t="s">
        <v>11</v>
      </c>
      <c r="G2484" s="7" t="s">
        <v>87</v>
      </c>
      <c r="H2484" s="6">
        <v>7.0</v>
      </c>
      <c r="I2484" s="6" t="s">
        <v>6390</v>
      </c>
      <c r="J2484" s="6">
        <v>1.0</v>
      </c>
      <c r="K2484" s="6">
        <v>0.0</v>
      </c>
      <c r="L2484" s="6">
        <v>1.0</v>
      </c>
      <c r="M2484" s="6" t="s">
        <v>6391</v>
      </c>
      <c r="N2484" s="6">
        <v>0.0</v>
      </c>
      <c r="O2484" s="6">
        <v>0.0</v>
      </c>
      <c r="P2484" s="6">
        <v>5.0</v>
      </c>
      <c r="Q2484" s="6" t="s">
        <v>49</v>
      </c>
      <c r="R2484" s="6">
        <v>830.0</v>
      </c>
      <c r="S2484" s="6">
        <f>COUNTIF(Customer_Churn_Records!$B$2:$B$10000,Customer_Churn_Records!$B2484)</f>
        <v>1</v>
      </c>
      <c r="T2484" s="6">
        <f>ROUNDUP(Customer_Churn_Records!$G2484,0)</f>
        <v>35</v>
      </c>
      <c r="U2484" s="6" t="str">
        <f t="array" ref="U2484">IFS(Customer_Churn_Records!$T2484&lt;30,"young",Customer_Churn_Records!$T2484&lt;50,"middle-aged",Customer_Churn_Records!$T2484&lt;100,"old")</f>
        <v>middle-aged</v>
      </c>
      <c r="V2484" s="8" t="str">
        <f t="array" ref="V2484">IFS(Customer_Churn_Records!$D2484&lt;701,"less-score",Customer_Churn_Records!$D2484&lt;851,"high-score")</f>
        <v>less-score</v>
      </c>
      <c r="W2484" s="8" t="str">
        <f t="array" ref="W2484">IF(Customer_Churn_Records!$X2484=0,0,IFS(Customer_Churn_Records!$X2484&lt;100000,"low",Customer_Churn_Records!$X2484&lt;300000,"high"))</f>
        <v>high</v>
      </c>
      <c r="X2484" s="8">
        <f>ROUND(Customer_Churn_Records!$I2484,0)</f>
        <v>127802</v>
      </c>
    </row>
    <row r="2485" ht="14.25" customHeight="1">
      <c r="A2485" s="6">
        <v>5940.0</v>
      </c>
      <c r="B2485" s="6">
        <v>1.5709861E7</v>
      </c>
      <c r="C2485" s="6" t="s">
        <v>2174</v>
      </c>
      <c r="D2485" s="6">
        <v>766.0</v>
      </c>
      <c r="E2485" s="6" t="s">
        <v>8</v>
      </c>
      <c r="F2485" s="6" t="s">
        <v>11</v>
      </c>
      <c r="G2485" s="7" t="s">
        <v>128</v>
      </c>
      <c r="H2485" s="6">
        <v>4.0</v>
      </c>
      <c r="I2485" s="6" t="s">
        <v>6392</v>
      </c>
      <c r="J2485" s="6">
        <v>2.0</v>
      </c>
      <c r="K2485" s="6">
        <v>1.0</v>
      </c>
      <c r="L2485" s="6">
        <v>1.0</v>
      </c>
      <c r="M2485" s="6" t="s">
        <v>6393</v>
      </c>
      <c r="N2485" s="6">
        <v>0.0</v>
      </c>
      <c r="O2485" s="6">
        <v>0.0</v>
      </c>
      <c r="P2485" s="6">
        <v>1.0</v>
      </c>
      <c r="Q2485" s="6" t="s">
        <v>44</v>
      </c>
      <c r="R2485" s="6">
        <v>491.0</v>
      </c>
      <c r="S2485" s="6">
        <f>COUNTIF(Customer_Churn_Records!$B$2:$B$10000,Customer_Churn_Records!$B2485)</f>
        <v>1</v>
      </c>
      <c r="T2485" s="6">
        <f>ROUNDUP(Customer_Churn_Records!$G2485,0)</f>
        <v>30</v>
      </c>
      <c r="U2485" s="6" t="str">
        <f t="array" ref="U2485">IFS(Customer_Churn_Records!$T2485&lt;30,"young",Customer_Churn_Records!$T2485&lt;50,"middle-aged",Customer_Churn_Records!$T2485&lt;100,"old")</f>
        <v>middle-aged</v>
      </c>
      <c r="V2485" s="8" t="str">
        <f t="array" ref="V2485">IFS(Customer_Churn_Records!$D2485&lt;701,"less-score",Customer_Churn_Records!$D2485&lt;851,"high-score")</f>
        <v>high-score</v>
      </c>
      <c r="W2485" s="8" t="str">
        <f t="array" ref="W2485">IF(Customer_Churn_Records!$X2485=0,0,IFS(Customer_Churn_Records!$X2485&lt;100000,"low",Customer_Churn_Records!$X2485&lt;300000,"high"))</f>
        <v>high</v>
      </c>
      <c r="X2485" s="8">
        <f>ROUND(Customer_Churn_Records!$I2485,0)</f>
        <v>127786</v>
      </c>
    </row>
    <row r="2486" ht="14.25" customHeight="1">
      <c r="A2486" s="6">
        <v>2125.0</v>
      </c>
      <c r="B2486" s="6">
        <v>1.5603851E7</v>
      </c>
      <c r="C2486" s="6" t="s">
        <v>6394</v>
      </c>
      <c r="D2486" s="6">
        <v>704.0</v>
      </c>
      <c r="E2486" s="6" t="s">
        <v>7</v>
      </c>
      <c r="F2486" s="6" t="s">
        <v>11</v>
      </c>
      <c r="G2486" s="7" t="s">
        <v>114</v>
      </c>
      <c r="H2486" s="6">
        <v>7.0</v>
      </c>
      <c r="I2486" s="6" t="s">
        <v>6395</v>
      </c>
      <c r="J2486" s="6">
        <v>4.0</v>
      </c>
      <c r="K2486" s="6">
        <v>0.0</v>
      </c>
      <c r="L2486" s="6">
        <v>0.0</v>
      </c>
      <c r="M2486" s="6" t="s">
        <v>6396</v>
      </c>
      <c r="N2486" s="6">
        <v>1.0</v>
      </c>
      <c r="O2486" s="6">
        <v>1.0</v>
      </c>
      <c r="P2486" s="6">
        <v>1.0</v>
      </c>
      <c r="Q2486" s="6" t="s">
        <v>79</v>
      </c>
      <c r="R2486" s="6">
        <v>981.0</v>
      </c>
      <c r="S2486" s="6">
        <f>COUNTIF(Customer_Churn_Records!$B$2:$B$10000,Customer_Churn_Records!$B2486)</f>
        <v>1</v>
      </c>
      <c r="T2486" s="6">
        <f>ROUNDUP(Customer_Churn_Records!$G2486,0)</f>
        <v>32</v>
      </c>
      <c r="U2486" s="6" t="str">
        <f t="array" ref="U2486">IFS(Customer_Churn_Records!$T2486&lt;30,"young",Customer_Churn_Records!$T2486&lt;50,"middle-aged",Customer_Churn_Records!$T2486&lt;100,"old")</f>
        <v>middle-aged</v>
      </c>
      <c r="V2486" s="8" t="str">
        <f t="array" ref="V2486">IFS(Customer_Churn_Records!$D2486&lt;701,"less-score",Customer_Churn_Records!$D2486&lt;851,"high-score")</f>
        <v>high-score</v>
      </c>
      <c r="W2486" s="8" t="str">
        <f t="array" ref="W2486">IF(Customer_Churn_Records!$X2486=0,0,IFS(Customer_Churn_Records!$X2486&lt;100000,"low",Customer_Churn_Records!$X2486&lt;300000,"high"))</f>
        <v>high</v>
      </c>
      <c r="X2486" s="8">
        <f>ROUND(Customer_Churn_Records!$I2486,0)</f>
        <v>127785</v>
      </c>
    </row>
    <row r="2487" ht="14.25" customHeight="1">
      <c r="A2487" s="6">
        <v>6785.0</v>
      </c>
      <c r="B2487" s="6">
        <v>1.5570912E7</v>
      </c>
      <c r="C2487" s="6" t="s">
        <v>1552</v>
      </c>
      <c r="D2487" s="6">
        <v>728.0</v>
      </c>
      <c r="E2487" s="6" t="s">
        <v>8</v>
      </c>
      <c r="F2487" s="6" t="s">
        <v>10</v>
      </c>
      <c r="G2487" s="7" t="s">
        <v>114</v>
      </c>
      <c r="H2487" s="6">
        <v>9.0</v>
      </c>
      <c r="I2487" s="6" t="s">
        <v>6397</v>
      </c>
      <c r="J2487" s="6">
        <v>2.0</v>
      </c>
      <c r="K2487" s="6">
        <v>1.0</v>
      </c>
      <c r="L2487" s="6">
        <v>1.0</v>
      </c>
      <c r="M2487" s="6" t="s">
        <v>6398</v>
      </c>
      <c r="N2487" s="6">
        <v>0.0</v>
      </c>
      <c r="O2487" s="6">
        <v>0.0</v>
      </c>
      <c r="P2487" s="6">
        <v>5.0</v>
      </c>
      <c r="Q2487" s="6" t="s">
        <v>58</v>
      </c>
      <c r="R2487" s="6">
        <v>658.0</v>
      </c>
      <c r="S2487" s="6">
        <f>COUNTIF(Customer_Churn_Records!$B$2:$B$10000,Customer_Churn_Records!$B2487)</f>
        <v>1</v>
      </c>
      <c r="T2487" s="6">
        <f>ROUNDUP(Customer_Churn_Records!$G2487,0)</f>
        <v>32</v>
      </c>
      <c r="U2487" s="6" t="str">
        <f t="array" ref="U2487">IFS(Customer_Churn_Records!$T2487&lt;30,"young",Customer_Churn_Records!$T2487&lt;50,"middle-aged",Customer_Churn_Records!$T2487&lt;100,"old")</f>
        <v>middle-aged</v>
      </c>
      <c r="V2487" s="8" t="str">
        <f t="array" ref="V2487">IFS(Customer_Churn_Records!$D2487&lt;701,"less-score",Customer_Churn_Records!$D2487&lt;851,"high-score")</f>
        <v>high-score</v>
      </c>
      <c r="W2487" s="8" t="str">
        <f t="array" ref="W2487">IF(Customer_Churn_Records!$X2487=0,0,IFS(Customer_Churn_Records!$X2487&lt;100000,"low",Customer_Churn_Records!$X2487&lt;300000,"high"))</f>
        <v>high</v>
      </c>
      <c r="X2487" s="8">
        <f>ROUND(Customer_Churn_Records!$I2487,0)</f>
        <v>127772</v>
      </c>
    </row>
    <row r="2488" ht="14.25" customHeight="1">
      <c r="A2488" s="6">
        <v>805.0</v>
      </c>
      <c r="B2488" s="6">
        <v>1.564028E7</v>
      </c>
      <c r="C2488" s="6" t="s">
        <v>270</v>
      </c>
      <c r="D2488" s="6">
        <v>850.0</v>
      </c>
      <c r="E2488" s="6" t="s">
        <v>7</v>
      </c>
      <c r="F2488" s="6" t="s">
        <v>11</v>
      </c>
      <c r="G2488" s="7" t="s">
        <v>107</v>
      </c>
      <c r="H2488" s="6">
        <v>4.0</v>
      </c>
      <c r="I2488" s="6" t="s">
        <v>6399</v>
      </c>
      <c r="J2488" s="6">
        <v>2.0</v>
      </c>
      <c r="K2488" s="6">
        <v>0.0</v>
      </c>
      <c r="L2488" s="6">
        <v>1.0</v>
      </c>
      <c r="M2488" s="6" t="s">
        <v>6400</v>
      </c>
      <c r="N2488" s="6">
        <v>0.0</v>
      </c>
      <c r="O2488" s="6">
        <v>0.0</v>
      </c>
      <c r="P2488" s="6">
        <v>4.0</v>
      </c>
      <c r="Q2488" s="6" t="s">
        <v>79</v>
      </c>
      <c r="R2488" s="6">
        <v>404.0</v>
      </c>
      <c r="S2488" s="6">
        <f>COUNTIF(Customer_Churn_Records!$B$2:$B$10000,Customer_Churn_Records!$B2488)</f>
        <v>1</v>
      </c>
      <c r="T2488" s="6">
        <f>ROUNDUP(Customer_Churn_Records!$G2488,0)</f>
        <v>39</v>
      </c>
      <c r="U2488" s="6" t="str">
        <f t="array" ref="U2488">IFS(Customer_Churn_Records!$T2488&lt;30,"young",Customer_Churn_Records!$T2488&lt;50,"middle-aged",Customer_Churn_Records!$T2488&lt;100,"old")</f>
        <v>middle-aged</v>
      </c>
      <c r="V2488" s="8" t="str">
        <f t="array" ref="V2488">IFS(Customer_Churn_Records!$D2488&lt;701,"less-score",Customer_Churn_Records!$D2488&lt;851,"high-score")</f>
        <v>high-score</v>
      </c>
      <c r="W2488" s="8" t="str">
        <f t="array" ref="W2488">IF(Customer_Churn_Records!$X2488=0,0,IFS(Customer_Churn_Records!$X2488&lt;100000,"low",Customer_Churn_Records!$X2488&lt;300000,"high"))</f>
        <v>high</v>
      </c>
      <c r="X2488" s="8">
        <f>ROUND(Customer_Churn_Records!$I2488,0)</f>
        <v>127771</v>
      </c>
    </row>
    <row r="2489" ht="14.25" customHeight="1">
      <c r="A2489" s="6">
        <v>4493.0</v>
      </c>
      <c r="B2489" s="6">
        <v>1.577326E7</v>
      </c>
      <c r="C2489" s="6" t="s">
        <v>4514</v>
      </c>
      <c r="D2489" s="6">
        <v>590.0</v>
      </c>
      <c r="E2489" s="6" t="s">
        <v>7</v>
      </c>
      <c r="F2489" s="6" t="s">
        <v>10</v>
      </c>
      <c r="G2489" s="7" t="s">
        <v>114</v>
      </c>
      <c r="H2489" s="6">
        <v>0.0</v>
      </c>
      <c r="I2489" s="6" t="s">
        <v>6401</v>
      </c>
      <c r="J2489" s="6">
        <v>1.0</v>
      </c>
      <c r="K2489" s="6">
        <v>1.0</v>
      </c>
      <c r="L2489" s="6">
        <v>0.0</v>
      </c>
      <c r="M2489" s="6" t="s">
        <v>6402</v>
      </c>
      <c r="N2489" s="6">
        <v>0.0</v>
      </c>
      <c r="O2489" s="6">
        <v>0.0</v>
      </c>
      <c r="P2489" s="6">
        <v>2.0</v>
      </c>
      <c r="Q2489" s="6" t="s">
        <v>58</v>
      </c>
      <c r="R2489" s="6">
        <v>417.0</v>
      </c>
      <c r="S2489" s="6">
        <f>COUNTIF(Customer_Churn_Records!$B$2:$B$10000,Customer_Churn_Records!$B2489)</f>
        <v>1</v>
      </c>
      <c r="T2489" s="6">
        <f>ROUNDUP(Customer_Churn_Records!$G2489,0)</f>
        <v>32</v>
      </c>
      <c r="U2489" s="6" t="str">
        <f t="array" ref="U2489">IFS(Customer_Churn_Records!$T2489&lt;30,"young",Customer_Churn_Records!$T2489&lt;50,"middle-aged",Customer_Churn_Records!$T2489&lt;100,"old")</f>
        <v>middle-aged</v>
      </c>
      <c r="V2489" s="8" t="str">
        <f t="array" ref="V2489">IFS(Customer_Churn_Records!$D2489&lt;701,"less-score",Customer_Churn_Records!$D2489&lt;851,"high-score")</f>
        <v>less-score</v>
      </c>
      <c r="W2489" s="8" t="str">
        <f t="array" ref="W2489">IF(Customer_Churn_Records!$X2489=0,0,IFS(Customer_Churn_Records!$X2489&lt;100000,"low",Customer_Churn_Records!$X2489&lt;300000,"high"))</f>
        <v>high</v>
      </c>
      <c r="X2489" s="8">
        <f>ROUND(Customer_Churn_Records!$I2489,0)</f>
        <v>127763</v>
      </c>
    </row>
    <row r="2490" ht="14.25" customHeight="1">
      <c r="A2490" s="6">
        <v>2580.0</v>
      </c>
      <c r="B2490" s="6">
        <v>1.5597896E7</v>
      </c>
      <c r="C2490" s="6" t="s">
        <v>6403</v>
      </c>
      <c r="D2490" s="6">
        <v>365.0</v>
      </c>
      <c r="E2490" s="6" t="s">
        <v>8</v>
      </c>
      <c r="F2490" s="6" t="s">
        <v>11</v>
      </c>
      <c r="G2490" s="7" t="s">
        <v>128</v>
      </c>
      <c r="H2490" s="6">
        <v>0.0</v>
      </c>
      <c r="I2490" s="6" t="s">
        <v>6404</v>
      </c>
      <c r="J2490" s="6">
        <v>1.0</v>
      </c>
      <c r="K2490" s="6">
        <v>1.0</v>
      </c>
      <c r="L2490" s="6">
        <v>0.0</v>
      </c>
      <c r="M2490" s="6" t="s">
        <v>6405</v>
      </c>
      <c r="N2490" s="6">
        <v>1.0</v>
      </c>
      <c r="O2490" s="6">
        <v>1.0</v>
      </c>
      <c r="P2490" s="6">
        <v>4.0</v>
      </c>
      <c r="Q2490" s="6" t="s">
        <v>58</v>
      </c>
      <c r="R2490" s="6">
        <v>342.0</v>
      </c>
      <c r="S2490" s="6">
        <f>COUNTIF(Customer_Churn_Records!$B$2:$B$10000,Customer_Churn_Records!$B2490)</f>
        <v>1</v>
      </c>
      <c r="T2490" s="6">
        <f>ROUNDUP(Customer_Churn_Records!$G2490,0)</f>
        <v>30</v>
      </c>
      <c r="U2490" s="6" t="str">
        <f t="array" ref="U2490">IFS(Customer_Churn_Records!$T2490&lt;30,"young",Customer_Churn_Records!$T2490&lt;50,"middle-aged",Customer_Churn_Records!$T2490&lt;100,"old")</f>
        <v>middle-aged</v>
      </c>
      <c r="V2490" s="8" t="str">
        <f t="array" ref="V2490">IFS(Customer_Churn_Records!$D2490&lt;701,"less-score",Customer_Churn_Records!$D2490&lt;851,"high-score")</f>
        <v>less-score</v>
      </c>
      <c r="W2490" s="8" t="str">
        <f t="array" ref="W2490">IF(Customer_Churn_Records!$X2490=0,0,IFS(Customer_Churn_Records!$X2490&lt;100000,"low",Customer_Churn_Records!$X2490&lt;300000,"high"))</f>
        <v>high</v>
      </c>
      <c r="X2490" s="8">
        <f>ROUND(Customer_Churn_Records!$I2490,0)</f>
        <v>127760</v>
      </c>
    </row>
    <row r="2491" ht="14.25" customHeight="1">
      <c r="A2491" s="6">
        <v>6553.0</v>
      </c>
      <c r="B2491" s="6">
        <v>1.5636407E7</v>
      </c>
      <c r="C2491" s="6" t="s">
        <v>6406</v>
      </c>
      <c r="D2491" s="6">
        <v>793.0</v>
      </c>
      <c r="E2491" s="6" t="s">
        <v>8</v>
      </c>
      <c r="F2491" s="6" t="s">
        <v>10</v>
      </c>
      <c r="G2491" s="7" t="s">
        <v>140</v>
      </c>
      <c r="H2491" s="6">
        <v>5.0</v>
      </c>
      <c r="I2491" s="6" t="s">
        <v>6407</v>
      </c>
      <c r="J2491" s="6">
        <v>1.0</v>
      </c>
      <c r="K2491" s="6">
        <v>1.0</v>
      </c>
      <c r="L2491" s="6">
        <v>0.0</v>
      </c>
      <c r="M2491" s="6" t="s">
        <v>6408</v>
      </c>
      <c r="N2491" s="6">
        <v>0.0</v>
      </c>
      <c r="O2491" s="6">
        <v>0.0</v>
      </c>
      <c r="P2491" s="6">
        <v>2.0</v>
      </c>
      <c r="Q2491" s="6" t="s">
        <v>49</v>
      </c>
      <c r="R2491" s="6">
        <v>633.0</v>
      </c>
      <c r="S2491" s="6">
        <f>COUNTIF(Customer_Churn_Records!$B$2:$B$10000,Customer_Churn_Records!$B2491)</f>
        <v>1</v>
      </c>
      <c r="T2491" s="6">
        <f>ROUNDUP(Customer_Churn_Records!$G2491,0)</f>
        <v>34</v>
      </c>
      <c r="U2491" s="6" t="str">
        <f t="array" ref="U2491">IFS(Customer_Churn_Records!$T2491&lt;30,"young",Customer_Churn_Records!$T2491&lt;50,"middle-aged",Customer_Churn_Records!$T2491&lt;100,"old")</f>
        <v>middle-aged</v>
      </c>
      <c r="V2491" s="8" t="str">
        <f t="array" ref="V2491">IFS(Customer_Churn_Records!$D2491&lt;701,"less-score",Customer_Churn_Records!$D2491&lt;851,"high-score")</f>
        <v>high-score</v>
      </c>
      <c r="W2491" s="8" t="str">
        <f t="array" ref="W2491">IF(Customer_Churn_Records!$X2491=0,0,IFS(Customer_Churn_Records!$X2491&lt;100000,"low",Customer_Churn_Records!$X2491&lt;300000,"high"))</f>
        <v>high</v>
      </c>
      <c r="X2491" s="8">
        <f>ROUND(Customer_Churn_Records!$I2491,0)</f>
        <v>127758</v>
      </c>
    </row>
    <row r="2492" ht="14.25" customHeight="1">
      <c r="A2492" s="6">
        <v>8038.0</v>
      </c>
      <c r="B2492" s="6">
        <v>1.5573045E7</v>
      </c>
      <c r="C2492" s="6" t="s">
        <v>6409</v>
      </c>
      <c r="D2492" s="6">
        <v>547.0</v>
      </c>
      <c r="E2492" s="6" t="s">
        <v>7</v>
      </c>
      <c r="F2492" s="6" t="s">
        <v>11</v>
      </c>
      <c r="G2492" s="7" t="s">
        <v>1211</v>
      </c>
      <c r="H2492" s="6">
        <v>10.0</v>
      </c>
      <c r="I2492" s="6" t="s">
        <v>6410</v>
      </c>
      <c r="J2492" s="6">
        <v>2.0</v>
      </c>
      <c r="K2492" s="6">
        <v>1.0</v>
      </c>
      <c r="L2492" s="6">
        <v>1.0</v>
      </c>
      <c r="M2492" s="6" t="s">
        <v>6411</v>
      </c>
      <c r="N2492" s="6">
        <v>0.0</v>
      </c>
      <c r="O2492" s="6">
        <v>0.0</v>
      </c>
      <c r="P2492" s="6">
        <v>4.0</v>
      </c>
      <c r="Q2492" s="6" t="s">
        <v>49</v>
      </c>
      <c r="R2492" s="6">
        <v>666.0</v>
      </c>
      <c r="S2492" s="6">
        <f>COUNTIF(Customer_Churn_Records!$B$2:$B$10000,Customer_Churn_Records!$B2492)</f>
        <v>1</v>
      </c>
      <c r="T2492" s="6">
        <f>ROUNDUP(Customer_Churn_Records!$G2492,0)</f>
        <v>62</v>
      </c>
      <c r="U2492" s="6" t="str">
        <f t="array" ref="U2492">IFS(Customer_Churn_Records!$T2492&lt;30,"young",Customer_Churn_Records!$T2492&lt;50,"middle-aged",Customer_Churn_Records!$T2492&lt;100,"old")</f>
        <v>old</v>
      </c>
      <c r="V2492" s="8" t="str">
        <f t="array" ref="V2492">IFS(Customer_Churn_Records!$D2492&lt;701,"less-score",Customer_Churn_Records!$D2492&lt;851,"high-score")</f>
        <v>less-score</v>
      </c>
      <c r="W2492" s="8" t="str">
        <f t="array" ref="W2492">IF(Customer_Churn_Records!$X2492=0,0,IFS(Customer_Churn_Records!$X2492&lt;100000,"low",Customer_Churn_Records!$X2492&lt;300000,"high"))</f>
        <v>high</v>
      </c>
      <c r="X2492" s="8">
        <f>ROUND(Customer_Churn_Records!$I2492,0)</f>
        <v>127739</v>
      </c>
    </row>
    <row r="2493" ht="14.25" customHeight="1">
      <c r="A2493" s="6">
        <v>9847.0</v>
      </c>
      <c r="B2493" s="6">
        <v>1.5596405E7</v>
      </c>
      <c r="C2493" s="6" t="s">
        <v>1267</v>
      </c>
      <c r="D2493" s="6">
        <v>546.0</v>
      </c>
      <c r="E2493" s="6" t="s">
        <v>9</v>
      </c>
      <c r="F2493" s="6" t="s">
        <v>11</v>
      </c>
      <c r="G2493" s="7" t="s">
        <v>213</v>
      </c>
      <c r="H2493" s="6">
        <v>7.0</v>
      </c>
      <c r="I2493" s="6" t="s">
        <v>6412</v>
      </c>
      <c r="J2493" s="6">
        <v>2.0</v>
      </c>
      <c r="K2493" s="6">
        <v>1.0</v>
      </c>
      <c r="L2493" s="6">
        <v>1.0</v>
      </c>
      <c r="M2493" s="6" t="s">
        <v>6413</v>
      </c>
      <c r="N2493" s="6">
        <v>0.0</v>
      </c>
      <c r="O2493" s="6">
        <v>0.0</v>
      </c>
      <c r="P2493" s="6">
        <v>5.0</v>
      </c>
      <c r="Q2493" s="6" t="s">
        <v>44</v>
      </c>
      <c r="R2493" s="6">
        <v>917.0</v>
      </c>
      <c r="S2493" s="6">
        <f>COUNTIF(Customer_Churn_Records!$B$2:$B$10000,Customer_Churn_Records!$B2493)</f>
        <v>1</v>
      </c>
      <c r="T2493" s="6">
        <f>ROUNDUP(Customer_Churn_Records!$G2493,0)</f>
        <v>25</v>
      </c>
      <c r="U2493" s="6" t="str">
        <f t="array" ref="U2493">IFS(Customer_Churn_Records!$T2493&lt;30,"young",Customer_Churn_Records!$T2493&lt;50,"middle-aged",Customer_Churn_Records!$T2493&lt;100,"old")</f>
        <v>young</v>
      </c>
      <c r="V2493" s="8" t="str">
        <f t="array" ref="V2493">IFS(Customer_Churn_Records!$D2493&lt;701,"less-score",Customer_Churn_Records!$D2493&lt;851,"high-score")</f>
        <v>less-score</v>
      </c>
      <c r="W2493" s="8" t="str">
        <f t="array" ref="W2493">IF(Customer_Churn_Records!$X2493=0,0,IFS(Customer_Churn_Records!$X2493&lt;100000,"low",Customer_Churn_Records!$X2493&lt;300000,"high"))</f>
        <v>high</v>
      </c>
      <c r="X2493" s="8">
        <f>ROUND(Customer_Churn_Records!$I2493,0)</f>
        <v>127728</v>
      </c>
    </row>
    <row r="2494" ht="14.25" customHeight="1">
      <c r="A2494" s="6">
        <v>7809.0</v>
      </c>
      <c r="B2494" s="6">
        <v>1.5649033E7</v>
      </c>
      <c r="C2494" s="6" t="s">
        <v>6414</v>
      </c>
      <c r="D2494" s="6">
        <v>603.0</v>
      </c>
      <c r="E2494" s="6" t="s">
        <v>8</v>
      </c>
      <c r="F2494" s="6" t="s">
        <v>10</v>
      </c>
      <c r="G2494" s="7" t="s">
        <v>564</v>
      </c>
      <c r="H2494" s="6">
        <v>7.0</v>
      </c>
      <c r="I2494" s="6" t="s">
        <v>6415</v>
      </c>
      <c r="J2494" s="6">
        <v>2.0</v>
      </c>
      <c r="K2494" s="6">
        <v>1.0</v>
      </c>
      <c r="L2494" s="6">
        <v>0.0</v>
      </c>
      <c r="M2494" s="6" t="s">
        <v>6416</v>
      </c>
      <c r="N2494" s="6">
        <v>1.0</v>
      </c>
      <c r="O2494" s="6">
        <v>1.0</v>
      </c>
      <c r="P2494" s="6">
        <v>4.0</v>
      </c>
      <c r="Q2494" s="6" t="s">
        <v>44</v>
      </c>
      <c r="R2494" s="6">
        <v>301.0</v>
      </c>
      <c r="S2494" s="6">
        <f>COUNTIF(Customer_Churn_Records!$B$2:$B$10000,Customer_Churn_Records!$B2494)</f>
        <v>1</v>
      </c>
      <c r="T2494" s="6">
        <f>ROUNDUP(Customer_Churn_Records!$G2494,0)</f>
        <v>55</v>
      </c>
      <c r="U2494" s="6" t="str">
        <f t="array" ref="U2494">IFS(Customer_Churn_Records!$T2494&lt;30,"young",Customer_Churn_Records!$T2494&lt;50,"middle-aged",Customer_Churn_Records!$T2494&lt;100,"old")</f>
        <v>old</v>
      </c>
      <c r="V2494" s="8" t="str">
        <f t="array" ref="V2494">IFS(Customer_Churn_Records!$D2494&lt;701,"less-score",Customer_Churn_Records!$D2494&lt;851,"high-score")</f>
        <v>less-score</v>
      </c>
      <c r="W2494" s="8" t="str">
        <f t="array" ref="W2494">IF(Customer_Churn_Records!$X2494=0,0,IFS(Customer_Churn_Records!$X2494&lt;100000,"low",Customer_Churn_Records!$X2494&lt;300000,"high"))</f>
        <v>high</v>
      </c>
      <c r="X2494" s="8">
        <f>ROUND(Customer_Churn_Records!$I2494,0)</f>
        <v>127723</v>
      </c>
    </row>
    <row r="2495" ht="14.25" customHeight="1">
      <c r="A2495" s="6">
        <v>1434.0</v>
      </c>
      <c r="B2495" s="6">
        <v>1.5585282E7</v>
      </c>
      <c r="C2495" s="6" t="s">
        <v>1571</v>
      </c>
      <c r="D2495" s="6">
        <v>755.0</v>
      </c>
      <c r="E2495" s="6" t="s">
        <v>7</v>
      </c>
      <c r="F2495" s="6" t="s">
        <v>11</v>
      </c>
      <c r="G2495" s="7" t="s">
        <v>1211</v>
      </c>
      <c r="H2495" s="6">
        <v>1.0</v>
      </c>
      <c r="I2495" s="6" t="s">
        <v>6417</v>
      </c>
      <c r="J2495" s="6">
        <v>2.0</v>
      </c>
      <c r="K2495" s="6">
        <v>0.0</v>
      </c>
      <c r="L2495" s="6">
        <v>1.0</v>
      </c>
      <c r="M2495" s="6" t="s">
        <v>6418</v>
      </c>
      <c r="N2495" s="6">
        <v>0.0</v>
      </c>
      <c r="O2495" s="6">
        <v>0.0</v>
      </c>
      <c r="P2495" s="6">
        <v>2.0</v>
      </c>
      <c r="Q2495" s="6" t="s">
        <v>58</v>
      </c>
      <c r="R2495" s="6">
        <v>673.0</v>
      </c>
      <c r="S2495" s="6">
        <f>COUNTIF(Customer_Churn_Records!$B$2:$B$10000,Customer_Churn_Records!$B2495)</f>
        <v>1</v>
      </c>
      <c r="T2495" s="6">
        <f>ROUNDUP(Customer_Churn_Records!$G2495,0)</f>
        <v>62</v>
      </c>
      <c r="U2495" s="6" t="str">
        <f t="array" ref="U2495">IFS(Customer_Churn_Records!$T2495&lt;30,"young",Customer_Churn_Records!$T2495&lt;50,"middle-aged",Customer_Churn_Records!$T2495&lt;100,"old")</f>
        <v>old</v>
      </c>
      <c r="V2495" s="8" t="str">
        <f t="array" ref="V2495">IFS(Customer_Churn_Records!$D2495&lt;701,"less-score",Customer_Churn_Records!$D2495&lt;851,"high-score")</f>
        <v>high-score</v>
      </c>
      <c r="W2495" s="8" t="str">
        <f t="array" ref="W2495">IF(Customer_Churn_Records!$X2495=0,0,IFS(Customer_Churn_Records!$X2495&lt;100000,"low",Customer_Churn_Records!$X2495&lt;300000,"high"))</f>
        <v>high</v>
      </c>
      <c r="X2495" s="8">
        <f>ROUND(Customer_Churn_Records!$I2495,0)</f>
        <v>127706</v>
      </c>
    </row>
    <row r="2496" ht="14.25" customHeight="1">
      <c r="A2496" s="6">
        <v>4597.0</v>
      </c>
      <c r="B2496" s="6">
        <v>1.5767908E7</v>
      </c>
      <c r="C2496" s="6" t="s">
        <v>6419</v>
      </c>
      <c r="D2496" s="6">
        <v>567.0</v>
      </c>
      <c r="E2496" s="6" t="s">
        <v>7</v>
      </c>
      <c r="F2496" s="6" t="s">
        <v>11</v>
      </c>
      <c r="G2496" s="7" t="s">
        <v>41</v>
      </c>
      <c r="H2496" s="6">
        <v>6.0</v>
      </c>
      <c r="I2496" s="6" t="s">
        <v>6420</v>
      </c>
      <c r="J2496" s="6">
        <v>2.0</v>
      </c>
      <c r="K2496" s="6">
        <v>0.0</v>
      </c>
      <c r="L2496" s="6">
        <v>0.0</v>
      </c>
      <c r="M2496" s="6" t="s">
        <v>6421</v>
      </c>
      <c r="N2496" s="6">
        <v>0.0</v>
      </c>
      <c r="O2496" s="6">
        <v>0.0</v>
      </c>
      <c r="P2496" s="6">
        <v>1.0</v>
      </c>
      <c r="Q2496" s="6" t="s">
        <v>49</v>
      </c>
      <c r="R2496" s="6">
        <v>871.0</v>
      </c>
      <c r="S2496" s="6">
        <f>COUNTIF(Customer_Churn_Records!$B$2:$B$10000,Customer_Churn_Records!$B2496)</f>
        <v>1</v>
      </c>
      <c r="T2496" s="6">
        <f>ROUNDUP(Customer_Churn_Records!$G2496,0)</f>
        <v>38</v>
      </c>
      <c r="U2496" s="6" t="str">
        <f t="array" ref="U2496">IFS(Customer_Churn_Records!$T2496&lt;30,"young",Customer_Churn_Records!$T2496&lt;50,"middle-aged",Customer_Churn_Records!$T2496&lt;100,"old")</f>
        <v>middle-aged</v>
      </c>
      <c r="V2496" s="8" t="str">
        <f t="array" ref="V2496">IFS(Customer_Churn_Records!$D2496&lt;701,"less-score",Customer_Churn_Records!$D2496&lt;851,"high-score")</f>
        <v>less-score</v>
      </c>
      <c r="W2496" s="8" t="str">
        <f t="array" ref="W2496">IF(Customer_Churn_Records!$X2496=0,0,IFS(Customer_Churn_Records!$X2496&lt;100000,"low",Customer_Churn_Records!$X2496&lt;300000,"high"))</f>
        <v>high</v>
      </c>
      <c r="X2496" s="8">
        <f>ROUND(Customer_Churn_Records!$I2496,0)</f>
        <v>127679</v>
      </c>
    </row>
    <row r="2497" ht="14.25" customHeight="1">
      <c r="A2497" s="6">
        <v>6396.0</v>
      </c>
      <c r="B2497" s="6">
        <v>1.5707918E7</v>
      </c>
      <c r="C2497" s="6" t="s">
        <v>6422</v>
      </c>
      <c r="D2497" s="6">
        <v>741.0</v>
      </c>
      <c r="E2497" s="6" t="s">
        <v>8</v>
      </c>
      <c r="F2497" s="6" t="s">
        <v>10</v>
      </c>
      <c r="G2497" s="7" t="s">
        <v>118</v>
      </c>
      <c r="H2497" s="6">
        <v>0.0</v>
      </c>
      <c r="I2497" s="6" t="s">
        <v>6423</v>
      </c>
      <c r="J2497" s="6">
        <v>2.0</v>
      </c>
      <c r="K2497" s="6">
        <v>1.0</v>
      </c>
      <c r="L2497" s="6">
        <v>0.0</v>
      </c>
      <c r="M2497" s="6" t="s">
        <v>6424</v>
      </c>
      <c r="N2497" s="6">
        <v>0.0</v>
      </c>
      <c r="O2497" s="6">
        <v>0.0</v>
      </c>
      <c r="P2497" s="6">
        <v>3.0</v>
      </c>
      <c r="Q2497" s="6" t="s">
        <v>44</v>
      </c>
      <c r="R2497" s="6">
        <v>283.0</v>
      </c>
      <c r="S2497" s="6">
        <f>COUNTIF(Customer_Churn_Records!$B$2:$B$10000,Customer_Churn_Records!$B2497)</f>
        <v>1</v>
      </c>
      <c r="T2497" s="6">
        <f>ROUNDUP(Customer_Churn_Records!$G2497,0)</f>
        <v>36</v>
      </c>
      <c r="U2497" s="6" t="str">
        <f t="array" ref="U2497">IFS(Customer_Churn_Records!$T2497&lt;30,"young",Customer_Churn_Records!$T2497&lt;50,"middle-aged",Customer_Churn_Records!$T2497&lt;100,"old")</f>
        <v>middle-aged</v>
      </c>
      <c r="V2497" s="8" t="str">
        <f t="array" ref="V2497">IFS(Customer_Churn_Records!$D2497&lt;701,"less-score",Customer_Churn_Records!$D2497&lt;851,"high-score")</f>
        <v>high-score</v>
      </c>
      <c r="W2497" s="8" t="str">
        <f t="array" ref="W2497">IF(Customer_Churn_Records!$X2497=0,0,IFS(Customer_Churn_Records!$X2497&lt;100000,"low",Customer_Churn_Records!$X2497&lt;300000,"high"))</f>
        <v>high</v>
      </c>
      <c r="X2497" s="8">
        <f>ROUND(Customer_Churn_Records!$I2497,0)</f>
        <v>127675</v>
      </c>
    </row>
    <row r="2498" ht="14.25" customHeight="1">
      <c r="A2498" s="6">
        <v>8641.0</v>
      </c>
      <c r="B2498" s="6">
        <v>1.5611365E7</v>
      </c>
      <c r="C2498" s="6" t="s">
        <v>1123</v>
      </c>
      <c r="D2498" s="6">
        <v>730.0</v>
      </c>
      <c r="E2498" s="6" t="s">
        <v>7</v>
      </c>
      <c r="F2498" s="6" t="s">
        <v>10</v>
      </c>
      <c r="G2498" s="7" t="s">
        <v>114</v>
      </c>
      <c r="H2498" s="6">
        <v>9.0</v>
      </c>
      <c r="I2498" s="6" t="s">
        <v>6425</v>
      </c>
      <c r="J2498" s="6">
        <v>1.0</v>
      </c>
      <c r="K2498" s="6">
        <v>0.0</v>
      </c>
      <c r="L2498" s="6">
        <v>0.0</v>
      </c>
      <c r="M2498" s="6" t="s">
        <v>6426</v>
      </c>
      <c r="N2498" s="6">
        <v>0.0</v>
      </c>
      <c r="O2498" s="6">
        <v>0.0</v>
      </c>
      <c r="P2498" s="6">
        <v>3.0</v>
      </c>
      <c r="Q2498" s="6" t="s">
        <v>58</v>
      </c>
      <c r="R2498" s="6">
        <v>542.0</v>
      </c>
      <c r="S2498" s="6">
        <f>COUNTIF(Customer_Churn_Records!$B$2:$B$10000,Customer_Churn_Records!$B2498)</f>
        <v>1</v>
      </c>
      <c r="T2498" s="6">
        <f>ROUNDUP(Customer_Churn_Records!$G2498,0)</f>
        <v>32</v>
      </c>
      <c r="U2498" s="6" t="str">
        <f t="array" ref="U2498">IFS(Customer_Churn_Records!$T2498&lt;30,"young",Customer_Churn_Records!$T2498&lt;50,"middle-aged",Customer_Churn_Records!$T2498&lt;100,"old")</f>
        <v>middle-aged</v>
      </c>
      <c r="V2498" s="8" t="str">
        <f t="array" ref="V2498">IFS(Customer_Churn_Records!$D2498&lt;701,"less-score",Customer_Churn_Records!$D2498&lt;851,"high-score")</f>
        <v>high-score</v>
      </c>
      <c r="W2498" s="8" t="str">
        <f t="array" ref="W2498">IF(Customer_Churn_Records!$X2498=0,0,IFS(Customer_Churn_Records!$X2498&lt;100000,"low",Customer_Churn_Records!$X2498&lt;300000,"high"))</f>
        <v>high</v>
      </c>
      <c r="X2498" s="8">
        <f>ROUND(Customer_Churn_Records!$I2498,0)</f>
        <v>127662</v>
      </c>
    </row>
    <row r="2499" ht="14.25" customHeight="1">
      <c r="A2499" s="6">
        <v>4293.0</v>
      </c>
      <c r="B2499" s="6">
        <v>1.5800287E7</v>
      </c>
      <c r="C2499" s="6" t="s">
        <v>6427</v>
      </c>
      <c r="D2499" s="6">
        <v>706.0</v>
      </c>
      <c r="E2499" s="6" t="s">
        <v>9</v>
      </c>
      <c r="F2499" s="6" t="s">
        <v>10</v>
      </c>
      <c r="G2499" s="7" t="s">
        <v>258</v>
      </c>
      <c r="H2499" s="6">
        <v>2.0</v>
      </c>
      <c r="I2499" s="6" t="s">
        <v>6428</v>
      </c>
      <c r="J2499" s="6">
        <v>2.0</v>
      </c>
      <c r="K2499" s="6">
        <v>1.0</v>
      </c>
      <c r="L2499" s="6">
        <v>0.0</v>
      </c>
      <c r="M2499" s="6" t="s">
        <v>6429</v>
      </c>
      <c r="N2499" s="6">
        <v>1.0</v>
      </c>
      <c r="O2499" s="6">
        <v>1.0</v>
      </c>
      <c r="P2499" s="6">
        <v>2.0</v>
      </c>
      <c r="Q2499" s="6" t="s">
        <v>79</v>
      </c>
      <c r="R2499" s="6">
        <v>334.0</v>
      </c>
      <c r="S2499" s="6">
        <f>COUNTIF(Customer_Churn_Records!$B$2:$B$10000,Customer_Churn_Records!$B2499)</f>
        <v>1</v>
      </c>
      <c r="T2499" s="6">
        <f>ROUNDUP(Customer_Churn_Records!$G2499,0)</f>
        <v>46</v>
      </c>
      <c r="U2499" s="6" t="str">
        <f t="array" ref="U2499">IFS(Customer_Churn_Records!$T2499&lt;30,"young",Customer_Churn_Records!$T2499&lt;50,"middle-aged",Customer_Churn_Records!$T2499&lt;100,"old")</f>
        <v>middle-aged</v>
      </c>
      <c r="V2499" s="8" t="str">
        <f t="array" ref="V2499">IFS(Customer_Churn_Records!$D2499&lt;701,"less-score",Customer_Churn_Records!$D2499&lt;851,"high-score")</f>
        <v>high-score</v>
      </c>
      <c r="W2499" s="8" t="str">
        <f t="array" ref="W2499">IF(Customer_Churn_Records!$X2499=0,0,IFS(Customer_Churn_Records!$X2499&lt;100000,"low",Customer_Churn_Records!$X2499&lt;300000,"high"))</f>
        <v>high</v>
      </c>
      <c r="X2499" s="8">
        <f>ROUND(Customer_Churn_Records!$I2499,0)</f>
        <v>127660</v>
      </c>
    </row>
    <row r="2500" ht="14.25" customHeight="1">
      <c r="A2500" s="6">
        <v>1202.0</v>
      </c>
      <c r="B2500" s="6">
        <v>1.5651052E7</v>
      </c>
      <c r="C2500" s="6" t="s">
        <v>6430</v>
      </c>
      <c r="D2500" s="6">
        <v>399.0</v>
      </c>
      <c r="E2500" s="6" t="s">
        <v>8</v>
      </c>
      <c r="F2500" s="6" t="s">
        <v>11</v>
      </c>
      <c r="G2500" s="7" t="s">
        <v>258</v>
      </c>
      <c r="H2500" s="6">
        <v>2.0</v>
      </c>
      <c r="I2500" s="6" t="s">
        <v>6431</v>
      </c>
      <c r="J2500" s="6">
        <v>1.0</v>
      </c>
      <c r="K2500" s="6">
        <v>1.0</v>
      </c>
      <c r="L2500" s="6">
        <v>0.0</v>
      </c>
      <c r="M2500" s="6" t="s">
        <v>6432</v>
      </c>
      <c r="N2500" s="6">
        <v>1.0</v>
      </c>
      <c r="O2500" s="6">
        <v>1.0</v>
      </c>
      <c r="P2500" s="6">
        <v>5.0</v>
      </c>
      <c r="Q2500" s="6" t="s">
        <v>79</v>
      </c>
      <c r="R2500" s="6">
        <v>475.0</v>
      </c>
      <c r="S2500" s="6">
        <f>COUNTIF(Customer_Churn_Records!$B$2:$B$10000,Customer_Churn_Records!$B2500)</f>
        <v>1</v>
      </c>
      <c r="T2500" s="6">
        <f>ROUNDUP(Customer_Churn_Records!$G2500,0)</f>
        <v>46</v>
      </c>
      <c r="U2500" s="6" t="str">
        <f t="array" ref="U2500">IFS(Customer_Churn_Records!$T2500&lt;30,"young",Customer_Churn_Records!$T2500&lt;50,"middle-aged",Customer_Churn_Records!$T2500&lt;100,"old")</f>
        <v>middle-aged</v>
      </c>
      <c r="V2500" s="8" t="str">
        <f t="array" ref="V2500">IFS(Customer_Churn_Records!$D2500&lt;701,"less-score",Customer_Churn_Records!$D2500&lt;851,"high-score")</f>
        <v>less-score</v>
      </c>
      <c r="W2500" s="8" t="str">
        <f t="array" ref="W2500">IF(Customer_Churn_Records!$X2500=0,0,IFS(Customer_Churn_Records!$X2500&lt;100000,"low",Customer_Churn_Records!$X2500&lt;300000,"high"))</f>
        <v>high</v>
      </c>
      <c r="X2500" s="8">
        <f>ROUND(Customer_Churn_Records!$I2500,0)</f>
        <v>127655</v>
      </c>
    </row>
    <row r="2501" ht="14.25" customHeight="1">
      <c r="A2501" s="6">
        <v>5648.0</v>
      </c>
      <c r="B2501" s="6">
        <v>1.5615245E7</v>
      </c>
      <c r="C2501" s="6" t="s">
        <v>6039</v>
      </c>
      <c r="D2501" s="6">
        <v>660.0</v>
      </c>
      <c r="E2501" s="6" t="s">
        <v>7</v>
      </c>
      <c r="F2501" s="6" t="s">
        <v>11</v>
      </c>
      <c r="G2501" s="7" t="s">
        <v>1274</v>
      </c>
      <c r="H2501" s="6">
        <v>5.0</v>
      </c>
      <c r="I2501" s="6" t="s">
        <v>6433</v>
      </c>
      <c r="J2501" s="6">
        <v>1.0</v>
      </c>
      <c r="K2501" s="6">
        <v>1.0</v>
      </c>
      <c r="L2501" s="6">
        <v>1.0</v>
      </c>
      <c r="M2501" s="6" t="s">
        <v>6434</v>
      </c>
      <c r="N2501" s="6">
        <v>0.0</v>
      </c>
      <c r="O2501" s="6">
        <v>0.0</v>
      </c>
      <c r="P2501" s="6">
        <v>1.0</v>
      </c>
      <c r="Q2501" s="6" t="s">
        <v>49</v>
      </c>
      <c r="R2501" s="6">
        <v>863.0</v>
      </c>
      <c r="S2501" s="6">
        <f>COUNTIF(Customer_Churn_Records!$B$2:$B$10000,Customer_Churn_Records!$B2501)</f>
        <v>1</v>
      </c>
      <c r="T2501" s="6">
        <f>ROUNDUP(Customer_Churn_Records!$G2501,0)</f>
        <v>19</v>
      </c>
      <c r="U2501" s="6" t="str">
        <f t="array" ref="U2501">IFS(Customer_Churn_Records!$T2501&lt;30,"young",Customer_Churn_Records!$T2501&lt;50,"middle-aged",Customer_Churn_Records!$T2501&lt;100,"old")</f>
        <v>young</v>
      </c>
      <c r="V2501" s="8" t="str">
        <f t="array" ref="V2501">IFS(Customer_Churn_Records!$D2501&lt;701,"less-score",Customer_Churn_Records!$D2501&lt;851,"high-score")</f>
        <v>less-score</v>
      </c>
      <c r="W2501" s="8" t="str">
        <f t="array" ref="W2501">IF(Customer_Churn_Records!$X2501=0,0,IFS(Customer_Churn_Records!$X2501&lt;100000,"low",Customer_Churn_Records!$X2501&lt;300000,"high"))</f>
        <v>high</v>
      </c>
      <c r="X2501" s="8">
        <f>ROUND(Customer_Churn_Records!$I2501,0)</f>
        <v>127650</v>
      </c>
    </row>
    <row r="2502" ht="14.25" customHeight="1">
      <c r="A2502" s="6">
        <v>4840.0</v>
      </c>
      <c r="B2502" s="6">
        <v>1.564915E7</v>
      </c>
      <c r="C2502" s="6" t="s">
        <v>6435</v>
      </c>
      <c r="D2502" s="6">
        <v>531.0</v>
      </c>
      <c r="E2502" s="6" t="s">
        <v>7</v>
      </c>
      <c r="F2502" s="6" t="s">
        <v>10</v>
      </c>
      <c r="G2502" s="7" t="s">
        <v>171</v>
      </c>
      <c r="H2502" s="6">
        <v>5.0</v>
      </c>
      <c r="I2502" s="6" t="s">
        <v>6436</v>
      </c>
      <c r="J2502" s="6">
        <v>1.0</v>
      </c>
      <c r="K2502" s="6">
        <v>1.0</v>
      </c>
      <c r="L2502" s="6">
        <v>0.0</v>
      </c>
      <c r="M2502" s="6" t="s">
        <v>6437</v>
      </c>
      <c r="N2502" s="6">
        <v>1.0</v>
      </c>
      <c r="O2502" s="6">
        <v>1.0</v>
      </c>
      <c r="P2502" s="6">
        <v>3.0</v>
      </c>
      <c r="Q2502" s="6" t="s">
        <v>44</v>
      </c>
      <c r="R2502" s="6">
        <v>341.0</v>
      </c>
      <c r="S2502" s="6">
        <f>COUNTIF(Customer_Churn_Records!$B$2:$B$10000,Customer_Churn_Records!$B2502)</f>
        <v>1</v>
      </c>
      <c r="T2502" s="6">
        <f>ROUNDUP(Customer_Churn_Records!$G2502,0)</f>
        <v>53</v>
      </c>
      <c r="U2502" s="6" t="str">
        <f t="array" ref="U2502">IFS(Customer_Churn_Records!$T2502&lt;30,"young",Customer_Churn_Records!$T2502&lt;50,"middle-aged",Customer_Churn_Records!$T2502&lt;100,"old")</f>
        <v>old</v>
      </c>
      <c r="V2502" s="8" t="str">
        <f t="array" ref="V2502">IFS(Customer_Churn_Records!$D2502&lt;701,"less-score",Customer_Churn_Records!$D2502&lt;851,"high-score")</f>
        <v>less-score</v>
      </c>
      <c r="W2502" s="8" t="str">
        <f t="array" ref="W2502">IF(Customer_Churn_Records!$X2502=0,0,IFS(Customer_Churn_Records!$X2502&lt;100000,"low",Customer_Churn_Records!$X2502&lt;300000,"high"))</f>
        <v>high</v>
      </c>
      <c r="X2502" s="8">
        <f>ROUND(Customer_Churn_Records!$I2502,0)</f>
        <v>127642</v>
      </c>
    </row>
    <row r="2503" ht="14.25" customHeight="1">
      <c r="A2503" s="6">
        <v>3508.0</v>
      </c>
      <c r="B2503" s="6">
        <v>1.5608166E7</v>
      </c>
      <c r="C2503" s="6" t="s">
        <v>2973</v>
      </c>
      <c r="D2503" s="6">
        <v>761.0</v>
      </c>
      <c r="E2503" s="6" t="s">
        <v>7</v>
      </c>
      <c r="F2503" s="6" t="s">
        <v>11</v>
      </c>
      <c r="G2503" s="7" t="s">
        <v>118</v>
      </c>
      <c r="H2503" s="6">
        <v>9.0</v>
      </c>
      <c r="I2503" s="6" t="s">
        <v>6438</v>
      </c>
      <c r="J2503" s="6">
        <v>1.0</v>
      </c>
      <c r="K2503" s="6">
        <v>1.0</v>
      </c>
      <c r="L2503" s="6">
        <v>1.0</v>
      </c>
      <c r="M2503" s="6" t="s">
        <v>6439</v>
      </c>
      <c r="N2503" s="6">
        <v>0.0</v>
      </c>
      <c r="O2503" s="6">
        <v>0.0</v>
      </c>
      <c r="P2503" s="6">
        <v>2.0</v>
      </c>
      <c r="Q2503" s="6" t="s">
        <v>49</v>
      </c>
      <c r="R2503" s="6">
        <v>860.0</v>
      </c>
      <c r="S2503" s="6">
        <f>COUNTIF(Customer_Churn_Records!$B$2:$B$10000,Customer_Churn_Records!$B2503)</f>
        <v>1</v>
      </c>
      <c r="T2503" s="6">
        <f>ROUNDUP(Customer_Churn_Records!$G2503,0)</f>
        <v>36</v>
      </c>
      <c r="U2503" s="6" t="str">
        <f t="array" ref="U2503">IFS(Customer_Churn_Records!$T2503&lt;30,"young",Customer_Churn_Records!$T2503&lt;50,"middle-aged",Customer_Churn_Records!$T2503&lt;100,"old")</f>
        <v>middle-aged</v>
      </c>
      <c r="V2503" s="8" t="str">
        <f t="array" ref="V2503">IFS(Customer_Churn_Records!$D2503&lt;701,"less-score",Customer_Churn_Records!$D2503&lt;851,"high-score")</f>
        <v>high-score</v>
      </c>
      <c r="W2503" s="8" t="str">
        <f t="array" ref="W2503">IF(Customer_Churn_Records!$X2503=0,0,IFS(Customer_Churn_Records!$X2503&lt;100000,"low",Customer_Churn_Records!$X2503&lt;300000,"high"))</f>
        <v>high</v>
      </c>
      <c r="X2503" s="8">
        <f>ROUND(Customer_Churn_Records!$I2503,0)</f>
        <v>127638</v>
      </c>
    </row>
    <row r="2504" ht="14.25" customHeight="1">
      <c r="A2504" s="6">
        <v>7056.0</v>
      </c>
      <c r="B2504" s="6">
        <v>1.5621546E7</v>
      </c>
      <c r="C2504" s="6" t="s">
        <v>6440</v>
      </c>
      <c r="D2504" s="6">
        <v>620.0</v>
      </c>
      <c r="E2504" s="6" t="s">
        <v>7</v>
      </c>
      <c r="F2504" s="6" t="s">
        <v>10</v>
      </c>
      <c r="G2504" s="7" t="s">
        <v>103</v>
      </c>
      <c r="H2504" s="6">
        <v>9.0</v>
      </c>
      <c r="I2504" s="6" t="s">
        <v>6441</v>
      </c>
      <c r="J2504" s="6">
        <v>1.0</v>
      </c>
      <c r="K2504" s="6">
        <v>1.0</v>
      </c>
      <c r="L2504" s="6">
        <v>1.0</v>
      </c>
      <c r="M2504" s="6" t="s">
        <v>6442</v>
      </c>
      <c r="N2504" s="6">
        <v>0.0</v>
      </c>
      <c r="O2504" s="6">
        <v>0.0</v>
      </c>
      <c r="P2504" s="6">
        <v>2.0</v>
      </c>
      <c r="Q2504" s="6" t="s">
        <v>58</v>
      </c>
      <c r="R2504" s="6">
        <v>466.0</v>
      </c>
      <c r="S2504" s="6">
        <f>COUNTIF(Customer_Churn_Records!$B$2:$B$10000,Customer_Churn_Records!$B2504)</f>
        <v>1</v>
      </c>
      <c r="T2504" s="6">
        <f>ROUNDUP(Customer_Churn_Records!$G2504,0)</f>
        <v>33</v>
      </c>
      <c r="U2504" s="6" t="str">
        <f t="array" ref="U2504">IFS(Customer_Churn_Records!$T2504&lt;30,"young",Customer_Churn_Records!$T2504&lt;50,"middle-aged",Customer_Churn_Records!$T2504&lt;100,"old")</f>
        <v>middle-aged</v>
      </c>
      <c r="V2504" s="8" t="str">
        <f t="array" ref="V2504">IFS(Customer_Churn_Records!$D2504&lt;701,"less-score",Customer_Churn_Records!$D2504&lt;851,"high-score")</f>
        <v>less-score</v>
      </c>
      <c r="W2504" s="8" t="str">
        <f t="array" ref="W2504">IF(Customer_Churn_Records!$X2504=0,0,IFS(Customer_Churn_Records!$X2504&lt;100000,"low",Customer_Churn_Records!$X2504&lt;300000,"high"))</f>
        <v>high</v>
      </c>
      <c r="X2504" s="8">
        <f>ROUND(Customer_Churn_Records!$I2504,0)</f>
        <v>127638</v>
      </c>
    </row>
    <row r="2505" ht="14.25" customHeight="1">
      <c r="A2505" s="6">
        <v>3295.0</v>
      </c>
      <c r="B2505" s="6">
        <v>1.5706071E7</v>
      </c>
      <c r="C2505" s="6" t="s">
        <v>3319</v>
      </c>
      <c r="D2505" s="6">
        <v>528.0</v>
      </c>
      <c r="E2505" s="6" t="s">
        <v>8</v>
      </c>
      <c r="F2505" s="6" t="s">
        <v>11</v>
      </c>
      <c r="G2505" s="7" t="s">
        <v>107</v>
      </c>
      <c r="H2505" s="6">
        <v>0.0</v>
      </c>
      <c r="I2505" s="6" t="s">
        <v>6443</v>
      </c>
      <c r="J2505" s="6">
        <v>1.0</v>
      </c>
      <c r="K2505" s="6">
        <v>0.0</v>
      </c>
      <c r="L2505" s="6">
        <v>1.0</v>
      </c>
      <c r="M2505" s="6" t="s">
        <v>6444</v>
      </c>
      <c r="N2505" s="6">
        <v>1.0</v>
      </c>
      <c r="O2505" s="6">
        <v>1.0</v>
      </c>
      <c r="P2505" s="6">
        <v>4.0</v>
      </c>
      <c r="Q2505" s="6" t="s">
        <v>79</v>
      </c>
      <c r="R2505" s="6">
        <v>654.0</v>
      </c>
      <c r="S2505" s="6">
        <f>COUNTIF(Customer_Churn_Records!$B$2:$B$10000,Customer_Churn_Records!$B2505)</f>
        <v>1</v>
      </c>
      <c r="T2505" s="6">
        <f>ROUNDUP(Customer_Churn_Records!$G2505,0)</f>
        <v>39</v>
      </c>
      <c r="U2505" s="6" t="str">
        <f t="array" ref="U2505">IFS(Customer_Churn_Records!$T2505&lt;30,"young",Customer_Churn_Records!$T2505&lt;50,"middle-aged",Customer_Churn_Records!$T2505&lt;100,"old")</f>
        <v>middle-aged</v>
      </c>
      <c r="V2505" s="8" t="str">
        <f t="array" ref="V2505">IFS(Customer_Churn_Records!$D2505&lt;701,"less-score",Customer_Churn_Records!$D2505&lt;851,"high-score")</f>
        <v>less-score</v>
      </c>
      <c r="W2505" s="8" t="str">
        <f t="array" ref="W2505">IF(Customer_Churn_Records!$X2505=0,0,IFS(Customer_Churn_Records!$X2505&lt;100000,"low",Customer_Churn_Records!$X2505&lt;300000,"high"))</f>
        <v>high</v>
      </c>
      <c r="X2505" s="8">
        <f>ROUND(Customer_Churn_Records!$I2505,0)</f>
        <v>127632</v>
      </c>
    </row>
    <row r="2506" ht="14.25" customHeight="1">
      <c r="A2506" s="6">
        <v>9267.0</v>
      </c>
      <c r="B2506" s="6">
        <v>1.5682273E7</v>
      </c>
      <c r="C2506" s="6" t="s">
        <v>2239</v>
      </c>
      <c r="D2506" s="6">
        <v>683.0</v>
      </c>
      <c r="E2506" s="6" t="s">
        <v>7</v>
      </c>
      <c r="F2506" s="6" t="s">
        <v>10</v>
      </c>
      <c r="G2506" s="7" t="s">
        <v>41</v>
      </c>
      <c r="H2506" s="6">
        <v>5.0</v>
      </c>
      <c r="I2506" s="6" t="s">
        <v>6445</v>
      </c>
      <c r="J2506" s="6">
        <v>1.0</v>
      </c>
      <c r="K2506" s="6">
        <v>1.0</v>
      </c>
      <c r="L2506" s="6">
        <v>0.0</v>
      </c>
      <c r="M2506" s="6" t="s">
        <v>6446</v>
      </c>
      <c r="N2506" s="6">
        <v>0.0</v>
      </c>
      <c r="O2506" s="6">
        <v>0.0</v>
      </c>
      <c r="P2506" s="6">
        <v>4.0</v>
      </c>
      <c r="Q2506" s="6" t="s">
        <v>79</v>
      </c>
      <c r="R2506" s="6">
        <v>806.0</v>
      </c>
      <c r="S2506" s="6">
        <f>COUNTIF(Customer_Churn_Records!$B$2:$B$10000,Customer_Churn_Records!$B2506)</f>
        <v>1</v>
      </c>
      <c r="T2506" s="6">
        <f>ROUNDUP(Customer_Churn_Records!$G2506,0)</f>
        <v>38</v>
      </c>
      <c r="U2506" s="6" t="str">
        <f t="array" ref="U2506">IFS(Customer_Churn_Records!$T2506&lt;30,"young",Customer_Churn_Records!$T2506&lt;50,"middle-aged",Customer_Churn_Records!$T2506&lt;100,"old")</f>
        <v>middle-aged</v>
      </c>
      <c r="V2506" s="8" t="str">
        <f t="array" ref="V2506">IFS(Customer_Churn_Records!$D2506&lt;701,"less-score",Customer_Churn_Records!$D2506&lt;851,"high-score")</f>
        <v>less-score</v>
      </c>
      <c r="W2506" s="8" t="str">
        <f t="array" ref="W2506">IF(Customer_Churn_Records!$X2506=0,0,IFS(Customer_Churn_Records!$X2506&lt;100000,"low",Customer_Churn_Records!$X2506&lt;300000,"high"))</f>
        <v>high</v>
      </c>
      <c r="X2506" s="8">
        <f>ROUND(Customer_Churn_Records!$I2506,0)</f>
        <v>127617</v>
      </c>
    </row>
    <row r="2507" ht="14.25" customHeight="1">
      <c r="A2507" s="6">
        <v>154.0</v>
      </c>
      <c r="B2507" s="6">
        <v>1.5689044E7</v>
      </c>
      <c r="C2507" s="6" t="s">
        <v>6447</v>
      </c>
      <c r="D2507" s="6">
        <v>539.0</v>
      </c>
      <c r="E2507" s="6" t="s">
        <v>7</v>
      </c>
      <c r="F2507" s="6" t="s">
        <v>11</v>
      </c>
      <c r="G2507" s="7" t="s">
        <v>72</v>
      </c>
      <c r="H2507" s="6">
        <v>2.0</v>
      </c>
      <c r="I2507" s="6" t="s">
        <v>6448</v>
      </c>
      <c r="J2507" s="6">
        <v>1.0</v>
      </c>
      <c r="K2507" s="6">
        <v>1.0</v>
      </c>
      <c r="L2507" s="6">
        <v>0.0</v>
      </c>
      <c r="M2507" s="6" t="s">
        <v>6449</v>
      </c>
      <c r="N2507" s="6">
        <v>0.0</v>
      </c>
      <c r="O2507" s="6">
        <v>0.0</v>
      </c>
      <c r="P2507" s="6">
        <v>1.0</v>
      </c>
      <c r="Q2507" s="6" t="s">
        <v>58</v>
      </c>
      <c r="R2507" s="6">
        <v>620.0</v>
      </c>
      <c r="S2507" s="6">
        <f>COUNTIF(Customer_Churn_Records!$B$2:$B$10000,Customer_Churn_Records!$B2507)</f>
        <v>1</v>
      </c>
      <c r="T2507" s="6">
        <f>ROUNDUP(Customer_Churn_Records!$G2507,0)</f>
        <v>37</v>
      </c>
      <c r="U2507" s="6" t="str">
        <f t="array" ref="U2507">IFS(Customer_Churn_Records!$T2507&lt;30,"young",Customer_Churn_Records!$T2507&lt;50,"middle-aged",Customer_Churn_Records!$T2507&lt;100,"old")</f>
        <v>middle-aged</v>
      </c>
      <c r="V2507" s="8" t="str">
        <f t="array" ref="V2507">IFS(Customer_Churn_Records!$D2507&lt;701,"less-score",Customer_Churn_Records!$D2507&lt;851,"high-score")</f>
        <v>less-score</v>
      </c>
      <c r="W2507" s="8" t="str">
        <f t="array" ref="W2507">IF(Customer_Churn_Records!$X2507=0,0,IFS(Customer_Churn_Records!$X2507&lt;100000,"low",Customer_Churn_Records!$X2507&lt;300000,"high"))</f>
        <v>high</v>
      </c>
      <c r="X2507" s="8">
        <f>ROUND(Customer_Churn_Records!$I2507,0)</f>
        <v>127610</v>
      </c>
    </row>
    <row r="2508" ht="14.25" customHeight="1">
      <c r="A2508" s="6">
        <v>9896.0</v>
      </c>
      <c r="B2508" s="6">
        <v>1.5796764E7</v>
      </c>
      <c r="C2508" s="6" t="s">
        <v>4353</v>
      </c>
      <c r="D2508" s="6">
        <v>684.0</v>
      </c>
      <c r="E2508" s="6" t="s">
        <v>8</v>
      </c>
      <c r="F2508" s="6" t="s">
        <v>10</v>
      </c>
      <c r="G2508" s="7" t="s">
        <v>95</v>
      </c>
      <c r="H2508" s="6">
        <v>3.0</v>
      </c>
      <c r="I2508" s="6" t="s">
        <v>6450</v>
      </c>
      <c r="J2508" s="6">
        <v>3.0</v>
      </c>
      <c r="K2508" s="6">
        <v>1.0</v>
      </c>
      <c r="L2508" s="6">
        <v>1.0</v>
      </c>
      <c r="M2508" s="6" t="s">
        <v>6451</v>
      </c>
      <c r="N2508" s="6">
        <v>1.0</v>
      </c>
      <c r="O2508" s="6">
        <v>1.0</v>
      </c>
      <c r="P2508" s="6">
        <v>3.0</v>
      </c>
      <c r="Q2508" s="6" t="s">
        <v>58</v>
      </c>
      <c r="R2508" s="6">
        <v>708.0</v>
      </c>
      <c r="S2508" s="6">
        <f>COUNTIF(Customer_Churn_Records!$B$2:$B$10000,Customer_Churn_Records!$B2508)</f>
        <v>1</v>
      </c>
      <c r="T2508" s="6">
        <f>ROUNDUP(Customer_Churn_Records!$G2508,0)</f>
        <v>56</v>
      </c>
      <c r="U2508" s="6" t="str">
        <f t="array" ref="U2508">IFS(Customer_Churn_Records!$T2508&lt;30,"young",Customer_Churn_Records!$T2508&lt;50,"middle-aged",Customer_Churn_Records!$T2508&lt;100,"old")</f>
        <v>old</v>
      </c>
      <c r="V2508" s="8" t="str">
        <f t="array" ref="V2508">IFS(Customer_Churn_Records!$D2508&lt;701,"less-score",Customer_Churn_Records!$D2508&lt;851,"high-score")</f>
        <v>less-score</v>
      </c>
      <c r="W2508" s="8" t="str">
        <f t="array" ref="W2508">IF(Customer_Churn_Records!$X2508=0,0,IFS(Customer_Churn_Records!$X2508&lt;100000,"low",Customer_Churn_Records!$X2508&lt;300000,"high"))</f>
        <v>high</v>
      </c>
      <c r="X2508" s="8">
        <f>ROUND(Customer_Churn_Records!$I2508,0)</f>
        <v>127586</v>
      </c>
    </row>
    <row r="2509" ht="14.25" customHeight="1">
      <c r="A2509" s="6">
        <v>5176.0</v>
      </c>
      <c r="B2509" s="6">
        <v>1.5626322E7</v>
      </c>
      <c r="C2509" s="6" t="s">
        <v>2548</v>
      </c>
      <c r="D2509" s="6">
        <v>699.0</v>
      </c>
      <c r="E2509" s="6" t="s">
        <v>9</v>
      </c>
      <c r="F2509" s="6" t="s">
        <v>10</v>
      </c>
      <c r="G2509" s="7" t="s">
        <v>99</v>
      </c>
      <c r="H2509" s="6">
        <v>9.0</v>
      </c>
      <c r="I2509" s="6" t="s">
        <v>6452</v>
      </c>
      <c r="J2509" s="6">
        <v>2.0</v>
      </c>
      <c r="K2509" s="6">
        <v>1.0</v>
      </c>
      <c r="L2509" s="6">
        <v>0.0</v>
      </c>
      <c r="M2509" s="6" t="s">
        <v>6453</v>
      </c>
      <c r="N2509" s="6">
        <v>0.0</v>
      </c>
      <c r="O2509" s="6">
        <v>0.0</v>
      </c>
      <c r="P2509" s="6">
        <v>1.0</v>
      </c>
      <c r="Q2509" s="6" t="s">
        <v>44</v>
      </c>
      <c r="R2509" s="6">
        <v>901.0</v>
      </c>
      <c r="S2509" s="6">
        <f>COUNTIF(Customer_Churn_Records!$B$2:$B$10000,Customer_Churn_Records!$B2509)</f>
        <v>1</v>
      </c>
      <c r="T2509" s="6">
        <f>ROUNDUP(Customer_Churn_Records!$G2509,0)</f>
        <v>29</v>
      </c>
      <c r="U2509" s="6" t="str">
        <f t="array" ref="U2509">IFS(Customer_Churn_Records!$T2509&lt;30,"young",Customer_Churn_Records!$T2509&lt;50,"middle-aged",Customer_Churn_Records!$T2509&lt;100,"old")</f>
        <v>young</v>
      </c>
      <c r="V2509" s="8" t="str">
        <f t="array" ref="V2509">IFS(Customer_Churn_Records!$D2509&lt;701,"less-score",Customer_Churn_Records!$D2509&lt;851,"high-score")</f>
        <v>less-score</v>
      </c>
      <c r="W2509" s="8" t="str">
        <f t="array" ref="W2509">IF(Customer_Churn_Records!$X2509=0,0,IFS(Customer_Churn_Records!$X2509&lt;100000,"low",Customer_Churn_Records!$X2509&lt;300000,"high"))</f>
        <v>high</v>
      </c>
      <c r="X2509" s="8">
        <f>ROUND(Customer_Churn_Records!$I2509,0)</f>
        <v>127571</v>
      </c>
    </row>
    <row r="2510" ht="14.25" customHeight="1">
      <c r="A2510" s="6">
        <v>750.0</v>
      </c>
      <c r="B2510" s="6">
        <v>1.5698839E7</v>
      </c>
      <c r="C2510" s="6" t="s">
        <v>200</v>
      </c>
      <c r="D2510" s="6">
        <v>460.0</v>
      </c>
      <c r="E2510" s="6" t="s">
        <v>8</v>
      </c>
      <c r="F2510" s="6" t="s">
        <v>11</v>
      </c>
      <c r="G2510" s="7" t="s">
        <v>258</v>
      </c>
      <c r="H2510" s="6">
        <v>4.0</v>
      </c>
      <c r="I2510" s="6" t="s">
        <v>6454</v>
      </c>
      <c r="J2510" s="6">
        <v>2.0</v>
      </c>
      <c r="K2510" s="6">
        <v>1.0</v>
      </c>
      <c r="L2510" s="6">
        <v>1.0</v>
      </c>
      <c r="M2510" s="6" t="s">
        <v>6455</v>
      </c>
      <c r="N2510" s="6">
        <v>0.0</v>
      </c>
      <c r="O2510" s="6">
        <v>0.0</v>
      </c>
      <c r="P2510" s="6">
        <v>5.0</v>
      </c>
      <c r="Q2510" s="6" t="s">
        <v>44</v>
      </c>
      <c r="R2510" s="6">
        <v>287.0</v>
      </c>
      <c r="S2510" s="6">
        <f>COUNTIF(Customer_Churn_Records!$B$2:$B$10000,Customer_Churn_Records!$B2510)</f>
        <v>1</v>
      </c>
      <c r="T2510" s="6">
        <f>ROUNDUP(Customer_Churn_Records!$G2510,0)</f>
        <v>46</v>
      </c>
      <c r="U2510" s="6" t="str">
        <f t="array" ref="U2510">IFS(Customer_Churn_Records!$T2510&lt;30,"young",Customer_Churn_Records!$T2510&lt;50,"middle-aged",Customer_Churn_Records!$T2510&lt;100,"old")</f>
        <v>middle-aged</v>
      </c>
      <c r="V2510" s="8" t="str">
        <f t="array" ref="V2510">IFS(Customer_Churn_Records!$D2510&lt;701,"less-score",Customer_Churn_Records!$D2510&lt;851,"high-score")</f>
        <v>less-score</v>
      </c>
      <c r="W2510" s="8" t="str">
        <f t="array" ref="W2510">IF(Customer_Churn_Records!$X2510=0,0,IFS(Customer_Churn_Records!$X2510&lt;100000,"low",Customer_Churn_Records!$X2510&lt;300000,"high"))</f>
        <v>high</v>
      </c>
      <c r="X2510" s="8">
        <f>ROUND(Customer_Churn_Records!$I2510,0)</f>
        <v>127560</v>
      </c>
    </row>
    <row r="2511" ht="14.25" customHeight="1">
      <c r="A2511" s="6">
        <v>9336.0</v>
      </c>
      <c r="B2511" s="6">
        <v>1.5739123E7</v>
      </c>
      <c r="C2511" s="6" t="s">
        <v>2877</v>
      </c>
      <c r="D2511" s="6">
        <v>737.0</v>
      </c>
      <c r="E2511" s="6" t="s">
        <v>8</v>
      </c>
      <c r="F2511" s="6" t="s">
        <v>11</v>
      </c>
      <c r="G2511" s="7" t="s">
        <v>156</v>
      </c>
      <c r="H2511" s="6">
        <v>4.0</v>
      </c>
      <c r="I2511" s="6" t="s">
        <v>6456</v>
      </c>
      <c r="J2511" s="6">
        <v>2.0</v>
      </c>
      <c r="K2511" s="6">
        <v>1.0</v>
      </c>
      <c r="L2511" s="6">
        <v>0.0</v>
      </c>
      <c r="M2511" s="6" t="s">
        <v>6457</v>
      </c>
      <c r="N2511" s="6">
        <v>0.0</v>
      </c>
      <c r="O2511" s="6">
        <v>0.0</v>
      </c>
      <c r="P2511" s="6">
        <v>2.0</v>
      </c>
      <c r="Q2511" s="6" t="s">
        <v>58</v>
      </c>
      <c r="R2511" s="6">
        <v>555.0</v>
      </c>
      <c r="S2511" s="6">
        <f>COUNTIF(Customer_Churn_Records!$B$2:$B$10000,Customer_Churn_Records!$B2511)</f>
        <v>1</v>
      </c>
      <c r="T2511" s="6">
        <f>ROUNDUP(Customer_Churn_Records!$G2511,0)</f>
        <v>50</v>
      </c>
      <c r="U2511" s="6" t="str">
        <f t="array" ref="U2511">IFS(Customer_Churn_Records!$T2511&lt;30,"young",Customer_Churn_Records!$T2511&lt;50,"middle-aged",Customer_Churn_Records!$T2511&lt;100,"old")</f>
        <v>old</v>
      </c>
      <c r="V2511" s="8" t="str">
        <f t="array" ref="V2511">IFS(Customer_Churn_Records!$D2511&lt;701,"less-score",Customer_Churn_Records!$D2511&lt;851,"high-score")</f>
        <v>high-score</v>
      </c>
      <c r="W2511" s="8" t="str">
        <f t="array" ref="W2511">IF(Customer_Churn_Records!$X2511=0,0,IFS(Customer_Churn_Records!$X2511&lt;100000,"low",Customer_Churn_Records!$X2511&lt;300000,"high"))</f>
        <v>high</v>
      </c>
      <c r="X2511" s="8">
        <f>ROUND(Customer_Churn_Records!$I2511,0)</f>
        <v>127553</v>
      </c>
    </row>
    <row r="2512" ht="14.25" customHeight="1">
      <c r="A2512" s="6">
        <v>9698.0</v>
      </c>
      <c r="B2512" s="6">
        <v>1.5609735E7</v>
      </c>
      <c r="C2512" s="6" t="s">
        <v>4199</v>
      </c>
      <c r="D2512" s="6">
        <v>533.0</v>
      </c>
      <c r="E2512" s="6" t="s">
        <v>8</v>
      </c>
      <c r="F2512" s="6" t="s">
        <v>11</v>
      </c>
      <c r="G2512" s="7" t="s">
        <v>359</v>
      </c>
      <c r="H2512" s="6">
        <v>6.0</v>
      </c>
      <c r="I2512" s="6" t="s">
        <v>6458</v>
      </c>
      <c r="J2512" s="6">
        <v>2.0</v>
      </c>
      <c r="K2512" s="6">
        <v>0.0</v>
      </c>
      <c r="L2512" s="6">
        <v>0.0</v>
      </c>
      <c r="M2512" s="6" t="s">
        <v>6459</v>
      </c>
      <c r="N2512" s="6">
        <v>1.0</v>
      </c>
      <c r="O2512" s="6">
        <v>1.0</v>
      </c>
      <c r="P2512" s="6">
        <v>1.0</v>
      </c>
      <c r="Q2512" s="6" t="s">
        <v>79</v>
      </c>
      <c r="R2512" s="6">
        <v>658.0</v>
      </c>
      <c r="S2512" s="6">
        <f>COUNTIF(Customer_Churn_Records!$B$2:$B$10000,Customer_Churn_Records!$B2512)</f>
        <v>1</v>
      </c>
      <c r="T2512" s="6">
        <f>ROUNDUP(Customer_Churn_Records!$G2512,0)</f>
        <v>51</v>
      </c>
      <c r="U2512" s="6" t="str">
        <f t="array" ref="U2512">IFS(Customer_Churn_Records!$T2512&lt;30,"young",Customer_Churn_Records!$T2512&lt;50,"middle-aged",Customer_Churn_Records!$T2512&lt;100,"old")</f>
        <v>old</v>
      </c>
      <c r="V2512" s="8" t="str">
        <f t="array" ref="V2512">IFS(Customer_Churn_Records!$D2512&lt;701,"less-score",Customer_Churn_Records!$D2512&lt;851,"high-score")</f>
        <v>less-score</v>
      </c>
      <c r="W2512" s="8" t="str">
        <f t="array" ref="W2512">IF(Customer_Churn_Records!$X2512=0,0,IFS(Customer_Churn_Records!$X2512&lt;100000,"low",Customer_Churn_Records!$X2512&lt;300000,"high"))</f>
        <v>high</v>
      </c>
      <c r="X2512" s="8">
        <f>ROUND(Customer_Churn_Records!$I2512,0)</f>
        <v>127546</v>
      </c>
    </row>
    <row r="2513" ht="14.25" customHeight="1">
      <c r="A2513" s="6">
        <v>8672.0</v>
      </c>
      <c r="B2513" s="6">
        <v>1.5689526E7</v>
      </c>
      <c r="C2513" s="6" t="s">
        <v>1967</v>
      </c>
      <c r="D2513" s="6">
        <v>542.0</v>
      </c>
      <c r="E2513" s="6" t="s">
        <v>8</v>
      </c>
      <c r="F2513" s="6" t="s">
        <v>10</v>
      </c>
      <c r="G2513" s="7" t="s">
        <v>87</v>
      </c>
      <c r="H2513" s="6">
        <v>9.0</v>
      </c>
      <c r="I2513" s="6" t="s">
        <v>6460</v>
      </c>
      <c r="J2513" s="6">
        <v>2.0</v>
      </c>
      <c r="K2513" s="6">
        <v>1.0</v>
      </c>
      <c r="L2513" s="6">
        <v>0.0</v>
      </c>
      <c r="M2513" s="6" t="s">
        <v>6461</v>
      </c>
      <c r="N2513" s="6">
        <v>1.0</v>
      </c>
      <c r="O2513" s="6">
        <v>1.0</v>
      </c>
      <c r="P2513" s="6">
        <v>4.0</v>
      </c>
      <c r="Q2513" s="6" t="s">
        <v>44</v>
      </c>
      <c r="R2513" s="6">
        <v>732.0</v>
      </c>
      <c r="S2513" s="6">
        <f>COUNTIF(Customer_Churn_Records!$B$2:$B$10000,Customer_Churn_Records!$B2513)</f>
        <v>1</v>
      </c>
      <c r="T2513" s="6">
        <f>ROUNDUP(Customer_Churn_Records!$G2513,0)</f>
        <v>35</v>
      </c>
      <c r="U2513" s="6" t="str">
        <f t="array" ref="U2513">IFS(Customer_Churn_Records!$T2513&lt;30,"young",Customer_Churn_Records!$T2513&lt;50,"middle-aged",Customer_Churn_Records!$T2513&lt;100,"old")</f>
        <v>middle-aged</v>
      </c>
      <c r="V2513" s="8" t="str">
        <f t="array" ref="V2513">IFS(Customer_Churn_Records!$D2513&lt;701,"less-score",Customer_Churn_Records!$D2513&lt;851,"high-score")</f>
        <v>less-score</v>
      </c>
      <c r="W2513" s="8" t="str">
        <f t="array" ref="W2513">IF(Customer_Churn_Records!$X2513=0,0,IFS(Customer_Churn_Records!$X2513&lt;100000,"low",Customer_Churn_Records!$X2513&lt;300000,"high"))</f>
        <v>high</v>
      </c>
      <c r="X2513" s="8">
        <f>ROUND(Customer_Churn_Records!$I2513,0)</f>
        <v>127543</v>
      </c>
    </row>
    <row r="2514" ht="14.25" customHeight="1">
      <c r="A2514" s="6">
        <v>5104.0</v>
      </c>
      <c r="B2514" s="6">
        <v>1.5808526E7</v>
      </c>
      <c r="C2514" s="6" t="s">
        <v>1956</v>
      </c>
      <c r="D2514" s="6">
        <v>783.0</v>
      </c>
      <c r="E2514" s="6" t="s">
        <v>8</v>
      </c>
      <c r="F2514" s="6" t="s">
        <v>10</v>
      </c>
      <c r="G2514" s="7" t="s">
        <v>60</v>
      </c>
      <c r="H2514" s="6">
        <v>3.0</v>
      </c>
      <c r="I2514" s="6" t="s">
        <v>6462</v>
      </c>
      <c r="J2514" s="6">
        <v>1.0</v>
      </c>
      <c r="K2514" s="6">
        <v>1.0</v>
      </c>
      <c r="L2514" s="6">
        <v>1.0</v>
      </c>
      <c r="M2514" s="6" t="s">
        <v>6463</v>
      </c>
      <c r="N2514" s="6">
        <v>1.0</v>
      </c>
      <c r="O2514" s="6">
        <v>1.0</v>
      </c>
      <c r="P2514" s="6">
        <v>5.0</v>
      </c>
      <c r="Q2514" s="6" t="s">
        <v>44</v>
      </c>
      <c r="R2514" s="6">
        <v>270.0</v>
      </c>
      <c r="S2514" s="6">
        <f>COUNTIF(Customer_Churn_Records!$B$2:$B$10000,Customer_Churn_Records!$B2514)</f>
        <v>1</v>
      </c>
      <c r="T2514" s="6">
        <f>ROUNDUP(Customer_Churn_Records!$G2514,0)</f>
        <v>58</v>
      </c>
      <c r="U2514" s="6" t="str">
        <f t="array" ref="U2514">IFS(Customer_Churn_Records!$T2514&lt;30,"young",Customer_Churn_Records!$T2514&lt;50,"middle-aged",Customer_Churn_Records!$T2514&lt;100,"old")</f>
        <v>old</v>
      </c>
      <c r="V2514" s="8" t="str">
        <f t="array" ref="V2514">IFS(Customer_Churn_Records!$D2514&lt;701,"less-score",Customer_Churn_Records!$D2514&lt;851,"high-score")</f>
        <v>high-score</v>
      </c>
      <c r="W2514" s="8" t="str">
        <f t="array" ref="W2514">IF(Customer_Churn_Records!$X2514=0,0,IFS(Customer_Churn_Records!$X2514&lt;100000,"low",Customer_Churn_Records!$X2514&lt;300000,"high"))</f>
        <v>high</v>
      </c>
      <c r="X2514" s="8">
        <f>ROUND(Customer_Churn_Records!$I2514,0)</f>
        <v>127539</v>
      </c>
    </row>
    <row r="2515" ht="14.25" customHeight="1">
      <c r="A2515" s="6">
        <v>4360.0</v>
      </c>
      <c r="B2515" s="6">
        <v>1.5605425E7</v>
      </c>
      <c r="C2515" s="6" t="s">
        <v>67</v>
      </c>
      <c r="D2515" s="6">
        <v>545.0</v>
      </c>
      <c r="E2515" s="6" t="s">
        <v>8</v>
      </c>
      <c r="F2515" s="6" t="s">
        <v>10</v>
      </c>
      <c r="G2515" s="7" t="s">
        <v>220</v>
      </c>
      <c r="H2515" s="6">
        <v>2.0</v>
      </c>
      <c r="I2515" s="6" t="s">
        <v>6464</v>
      </c>
      <c r="J2515" s="6">
        <v>1.0</v>
      </c>
      <c r="K2515" s="6">
        <v>1.0</v>
      </c>
      <c r="L2515" s="6">
        <v>0.0</v>
      </c>
      <c r="M2515" s="6" t="s">
        <v>6465</v>
      </c>
      <c r="N2515" s="6">
        <v>0.0</v>
      </c>
      <c r="O2515" s="6">
        <v>0.0</v>
      </c>
      <c r="P2515" s="6">
        <v>5.0</v>
      </c>
      <c r="Q2515" s="6" t="s">
        <v>79</v>
      </c>
      <c r="R2515" s="6">
        <v>320.0</v>
      </c>
      <c r="S2515" s="6">
        <f>COUNTIF(Customer_Churn_Records!$B$2:$B$10000,Customer_Churn_Records!$B2515)</f>
        <v>1</v>
      </c>
      <c r="T2515" s="6">
        <f>ROUNDUP(Customer_Churn_Records!$G2515,0)</f>
        <v>44</v>
      </c>
      <c r="U2515" s="6" t="str">
        <f t="array" ref="U2515">IFS(Customer_Churn_Records!$T2515&lt;30,"young",Customer_Churn_Records!$T2515&lt;50,"middle-aged",Customer_Churn_Records!$T2515&lt;100,"old")</f>
        <v>middle-aged</v>
      </c>
      <c r="V2515" s="8" t="str">
        <f t="array" ref="V2515">IFS(Customer_Churn_Records!$D2515&lt;701,"less-score",Customer_Churn_Records!$D2515&lt;851,"high-score")</f>
        <v>less-score</v>
      </c>
      <c r="W2515" s="8" t="str">
        <f t="array" ref="W2515">IF(Customer_Churn_Records!$X2515=0,0,IFS(Customer_Churn_Records!$X2515&lt;100000,"low",Customer_Churn_Records!$X2515&lt;300000,"high"))</f>
        <v>high</v>
      </c>
      <c r="X2515" s="8">
        <f>ROUND(Customer_Churn_Records!$I2515,0)</f>
        <v>127536</v>
      </c>
    </row>
    <row r="2516" ht="14.25" customHeight="1">
      <c r="A2516" s="6">
        <v>1423.0</v>
      </c>
      <c r="B2516" s="6">
        <v>1.5794874E7</v>
      </c>
      <c r="C2516" s="6" t="s">
        <v>6466</v>
      </c>
      <c r="D2516" s="6">
        <v>696.0</v>
      </c>
      <c r="E2516" s="6" t="s">
        <v>9</v>
      </c>
      <c r="F2516" s="6" t="s">
        <v>11</v>
      </c>
      <c r="G2516" s="7" t="s">
        <v>167</v>
      </c>
      <c r="H2516" s="6">
        <v>9.0</v>
      </c>
      <c r="I2516" s="6" t="s">
        <v>6467</v>
      </c>
      <c r="J2516" s="6">
        <v>1.0</v>
      </c>
      <c r="K2516" s="6">
        <v>0.0</v>
      </c>
      <c r="L2516" s="6">
        <v>1.0</v>
      </c>
      <c r="M2516" s="6" t="s">
        <v>6468</v>
      </c>
      <c r="N2516" s="6">
        <v>0.0</v>
      </c>
      <c r="O2516" s="6">
        <v>0.0</v>
      </c>
      <c r="P2516" s="6">
        <v>1.0</v>
      </c>
      <c r="Q2516" s="6" t="s">
        <v>58</v>
      </c>
      <c r="R2516" s="6">
        <v>824.0</v>
      </c>
      <c r="S2516" s="6">
        <f>COUNTIF(Customer_Churn_Records!$B$2:$B$10000,Customer_Churn_Records!$B2516)</f>
        <v>1</v>
      </c>
      <c r="T2516" s="6">
        <f>ROUNDUP(Customer_Churn_Records!$G2516,0)</f>
        <v>41</v>
      </c>
      <c r="U2516" s="6" t="str">
        <f t="array" ref="U2516">IFS(Customer_Churn_Records!$T2516&lt;30,"young",Customer_Churn_Records!$T2516&lt;50,"middle-aged",Customer_Churn_Records!$T2516&lt;100,"old")</f>
        <v>middle-aged</v>
      </c>
      <c r="V2516" s="8" t="str">
        <f t="array" ref="V2516">IFS(Customer_Churn_Records!$D2516&lt;701,"less-score",Customer_Churn_Records!$D2516&lt;851,"high-score")</f>
        <v>less-score</v>
      </c>
      <c r="W2516" s="8" t="str">
        <f t="array" ref="W2516">IF(Customer_Churn_Records!$X2516=0,0,IFS(Customer_Churn_Records!$X2516&lt;100000,"low",Customer_Churn_Records!$X2516&lt;300000,"high"))</f>
        <v>high</v>
      </c>
      <c r="X2516" s="8">
        <f>ROUND(Customer_Churn_Records!$I2516,0)</f>
        <v>127524</v>
      </c>
    </row>
    <row r="2517" ht="14.25" customHeight="1">
      <c r="A2517" s="6">
        <v>6455.0</v>
      </c>
      <c r="B2517" s="6">
        <v>1.5705899E7</v>
      </c>
      <c r="C2517" s="6" t="s">
        <v>2058</v>
      </c>
      <c r="D2517" s="6">
        <v>597.0</v>
      </c>
      <c r="E2517" s="6" t="s">
        <v>9</v>
      </c>
      <c r="F2517" s="6" t="s">
        <v>11</v>
      </c>
      <c r="G2517" s="7" t="s">
        <v>87</v>
      </c>
      <c r="H2517" s="6">
        <v>0.0</v>
      </c>
      <c r="I2517" s="6" t="s">
        <v>6469</v>
      </c>
      <c r="J2517" s="6">
        <v>1.0</v>
      </c>
      <c r="K2517" s="6">
        <v>1.0</v>
      </c>
      <c r="L2517" s="6">
        <v>1.0</v>
      </c>
      <c r="M2517" s="6" t="s">
        <v>6470</v>
      </c>
      <c r="N2517" s="6">
        <v>0.0</v>
      </c>
      <c r="O2517" s="6">
        <v>0.0</v>
      </c>
      <c r="P2517" s="6">
        <v>4.0</v>
      </c>
      <c r="Q2517" s="6" t="s">
        <v>44</v>
      </c>
      <c r="R2517" s="6">
        <v>868.0</v>
      </c>
      <c r="S2517" s="6">
        <f>COUNTIF(Customer_Churn_Records!$B$2:$B$10000,Customer_Churn_Records!$B2517)</f>
        <v>1</v>
      </c>
      <c r="T2517" s="6">
        <f>ROUNDUP(Customer_Churn_Records!$G2517,0)</f>
        <v>35</v>
      </c>
      <c r="U2517" s="6" t="str">
        <f t="array" ref="U2517">IFS(Customer_Churn_Records!$T2517&lt;30,"young",Customer_Churn_Records!$T2517&lt;50,"middle-aged",Customer_Churn_Records!$T2517&lt;100,"old")</f>
        <v>middle-aged</v>
      </c>
      <c r="V2517" s="8" t="str">
        <f t="array" ref="V2517">IFS(Customer_Churn_Records!$D2517&lt;701,"less-score",Customer_Churn_Records!$D2517&lt;851,"high-score")</f>
        <v>less-score</v>
      </c>
      <c r="W2517" s="8" t="str">
        <f t="array" ref="W2517">IF(Customer_Churn_Records!$X2517=0,0,IFS(Customer_Churn_Records!$X2517&lt;100000,"low",Customer_Churn_Records!$X2517&lt;300000,"high"))</f>
        <v>high</v>
      </c>
      <c r="X2517" s="8">
        <f>ROUND(Customer_Churn_Records!$I2517,0)</f>
        <v>127511</v>
      </c>
    </row>
    <row r="2518" ht="14.25" customHeight="1">
      <c r="A2518" s="6">
        <v>1752.0</v>
      </c>
      <c r="B2518" s="6">
        <v>1.5632256E7</v>
      </c>
      <c r="C2518" s="6" t="s">
        <v>6471</v>
      </c>
      <c r="D2518" s="6">
        <v>541.0</v>
      </c>
      <c r="E2518" s="6" t="s">
        <v>7</v>
      </c>
      <c r="F2518" s="6" t="s">
        <v>11</v>
      </c>
      <c r="G2518" s="7" t="s">
        <v>99</v>
      </c>
      <c r="H2518" s="6">
        <v>7.0</v>
      </c>
      <c r="I2518" s="6" t="s">
        <v>6472</v>
      </c>
      <c r="J2518" s="6">
        <v>1.0</v>
      </c>
      <c r="K2518" s="6">
        <v>0.0</v>
      </c>
      <c r="L2518" s="6">
        <v>0.0</v>
      </c>
      <c r="M2518" s="6" t="s">
        <v>6473</v>
      </c>
      <c r="N2518" s="6">
        <v>0.0</v>
      </c>
      <c r="O2518" s="6">
        <v>0.0</v>
      </c>
      <c r="P2518" s="6">
        <v>4.0</v>
      </c>
      <c r="Q2518" s="6" t="s">
        <v>58</v>
      </c>
      <c r="R2518" s="6">
        <v>647.0</v>
      </c>
      <c r="S2518" s="6">
        <f>COUNTIF(Customer_Churn_Records!$B$2:$B$10000,Customer_Churn_Records!$B2518)</f>
        <v>1</v>
      </c>
      <c r="T2518" s="6">
        <f>ROUNDUP(Customer_Churn_Records!$G2518,0)</f>
        <v>29</v>
      </c>
      <c r="U2518" s="6" t="str">
        <f t="array" ref="U2518">IFS(Customer_Churn_Records!$T2518&lt;30,"young",Customer_Churn_Records!$T2518&lt;50,"middle-aged",Customer_Churn_Records!$T2518&lt;100,"old")</f>
        <v>young</v>
      </c>
      <c r="V2518" s="8" t="str">
        <f t="array" ref="V2518">IFS(Customer_Churn_Records!$D2518&lt;701,"less-score",Customer_Churn_Records!$D2518&lt;851,"high-score")</f>
        <v>less-score</v>
      </c>
      <c r="W2518" s="8" t="str">
        <f t="array" ref="W2518">IF(Customer_Churn_Records!$X2518=0,0,IFS(Customer_Churn_Records!$X2518&lt;100000,"low",Customer_Churn_Records!$X2518&lt;300000,"high"))</f>
        <v>high</v>
      </c>
      <c r="X2518" s="8">
        <f>ROUND(Customer_Churn_Records!$I2518,0)</f>
        <v>127505</v>
      </c>
    </row>
    <row r="2519" ht="14.25" customHeight="1">
      <c r="A2519" s="6">
        <v>1567.0</v>
      </c>
      <c r="B2519" s="6">
        <v>1.5651063E7</v>
      </c>
      <c r="C2519" s="6" t="s">
        <v>6474</v>
      </c>
      <c r="D2519" s="6">
        <v>524.0</v>
      </c>
      <c r="E2519" s="6" t="s">
        <v>8</v>
      </c>
      <c r="F2519" s="6" t="s">
        <v>10</v>
      </c>
      <c r="G2519" s="7" t="s">
        <v>72</v>
      </c>
      <c r="H2519" s="6">
        <v>9.0</v>
      </c>
      <c r="I2519" s="6" t="s">
        <v>6475</v>
      </c>
      <c r="J2519" s="6">
        <v>2.0</v>
      </c>
      <c r="K2519" s="6">
        <v>1.0</v>
      </c>
      <c r="L2519" s="6">
        <v>0.0</v>
      </c>
      <c r="M2519" s="6" t="s">
        <v>6476</v>
      </c>
      <c r="N2519" s="6">
        <v>0.0</v>
      </c>
      <c r="O2519" s="6">
        <v>0.0</v>
      </c>
      <c r="P2519" s="6">
        <v>2.0</v>
      </c>
      <c r="Q2519" s="6" t="s">
        <v>44</v>
      </c>
      <c r="R2519" s="6">
        <v>512.0</v>
      </c>
      <c r="S2519" s="6">
        <f>COUNTIF(Customer_Churn_Records!$B$2:$B$10000,Customer_Churn_Records!$B2519)</f>
        <v>1</v>
      </c>
      <c r="T2519" s="6">
        <f>ROUNDUP(Customer_Churn_Records!$G2519,0)</f>
        <v>37</v>
      </c>
      <c r="U2519" s="6" t="str">
        <f t="array" ref="U2519">IFS(Customer_Churn_Records!$T2519&lt;30,"young",Customer_Churn_Records!$T2519&lt;50,"middle-aged",Customer_Churn_Records!$T2519&lt;100,"old")</f>
        <v>middle-aged</v>
      </c>
      <c r="V2519" s="8" t="str">
        <f t="array" ref="V2519">IFS(Customer_Churn_Records!$D2519&lt;701,"less-score",Customer_Churn_Records!$D2519&lt;851,"high-score")</f>
        <v>less-score</v>
      </c>
      <c r="W2519" s="8" t="str">
        <f t="array" ref="W2519">IF(Customer_Churn_Records!$X2519=0,0,IFS(Customer_Churn_Records!$X2519&lt;100000,"low",Customer_Churn_Records!$X2519&lt;300000,"high"))</f>
        <v>high</v>
      </c>
      <c r="X2519" s="8">
        <f>ROUND(Customer_Churn_Records!$I2519,0)</f>
        <v>127481</v>
      </c>
    </row>
    <row r="2520" ht="14.25" customHeight="1">
      <c r="A2520" s="6">
        <v>8179.0</v>
      </c>
      <c r="B2520" s="6">
        <v>1.5809654E7</v>
      </c>
      <c r="C2520" s="6" t="s">
        <v>1259</v>
      </c>
      <c r="D2520" s="6">
        <v>707.0</v>
      </c>
      <c r="E2520" s="6" t="s">
        <v>7</v>
      </c>
      <c r="F2520" s="6" t="s">
        <v>10</v>
      </c>
      <c r="G2520" s="7" t="s">
        <v>258</v>
      </c>
      <c r="H2520" s="6">
        <v>7.0</v>
      </c>
      <c r="I2520" s="6" t="s">
        <v>6477</v>
      </c>
      <c r="J2520" s="6">
        <v>2.0</v>
      </c>
      <c r="K2520" s="6">
        <v>1.0</v>
      </c>
      <c r="L2520" s="6">
        <v>1.0</v>
      </c>
      <c r="M2520" s="6" t="s">
        <v>6478</v>
      </c>
      <c r="N2520" s="6">
        <v>0.0</v>
      </c>
      <c r="O2520" s="6">
        <v>0.0</v>
      </c>
      <c r="P2520" s="6">
        <v>4.0</v>
      </c>
      <c r="Q2520" s="6" t="s">
        <v>44</v>
      </c>
      <c r="R2520" s="6">
        <v>278.0</v>
      </c>
      <c r="S2520" s="6">
        <f>COUNTIF(Customer_Churn_Records!$B$2:$B$10000,Customer_Churn_Records!$B2520)</f>
        <v>1</v>
      </c>
      <c r="T2520" s="6">
        <f>ROUNDUP(Customer_Churn_Records!$G2520,0)</f>
        <v>46</v>
      </c>
      <c r="U2520" s="6" t="str">
        <f t="array" ref="U2520">IFS(Customer_Churn_Records!$T2520&lt;30,"young",Customer_Churn_Records!$T2520&lt;50,"middle-aged",Customer_Churn_Records!$T2520&lt;100,"old")</f>
        <v>middle-aged</v>
      </c>
      <c r="V2520" s="8" t="str">
        <f t="array" ref="V2520">IFS(Customer_Churn_Records!$D2520&lt;701,"less-score",Customer_Churn_Records!$D2520&lt;851,"high-score")</f>
        <v>high-score</v>
      </c>
      <c r="W2520" s="8" t="str">
        <f t="array" ref="W2520">IF(Customer_Churn_Records!$X2520=0,0,IFS(Customer_Churn_Records!$X2520&lt;100000,"low",Customer_Churn_Records!$X2520&lt;300000,"high"))</f>
        <v>high</v>
      </c>
      <c r="X2520" s="8">
        <f>ROUND(Customer_Churn_Records!$I2520,0)</f>
        <v>127477</v>
      </c>
    </row>
    <row r="2521" ht="14.25" customHeight="1">
      <c r="A2521" s="6">
        <v>5728.0</v>
      </c>
      <c r="B2521" s="6">
        <v>1.5704168E7</v>
      </c>
      <c r="C2521" s="6" t="s">
        <v>170</v>
      </c>
      <c r="D2521" s="6">
        <v>535.0</v>
      </c>
      <c r="E2521" s="6" t="s">
        <v>8</v>
      </c>
      <c r="F2521" s="6" t="s">
        <v>11</v>
      </c>
      <c r="G2521" s="7" t="s">
        <v>41</v>
      </c>
      <c r="H2521" s="6">
        <v>8.0</v>
      </c>
      <c r="I2521" s="6" t="s">
        <v>6479</v>
      </c>
      <c r="J2521" s="6">
        <v>1.0</v>
      </c>
      <c r="K2521" s="6">
        <v>0.0</v>
      </c>
      <c r="L2521" s="6">
        <v>0.0</v>
      </c>
      <c r="M2521" s="6" t="s">
        <v>6480</v>
      </c>
      <c r="N2521" s="6">
        <v>1.0</v>
      </c>
      <c r="O2521" s="6">
        <v>1.0</v>
      </c>
      <c r="P2521" s="6">
        <v>2.0</v>
      </c>
      <c r="Q2521" s="6" t="s">
        <v>44</v>
      </c>
      <c r="R2521" s="6">
        <v>785.0</v>
      </c>
      <c r="S2521" s="6">
        <f>COUNTIF(Customer_Churn_Records!$B$2:$B$10000,Customer_Churn_Records!$B2521)</f>
        <v>1</v>
      </c>
      <c r="T2521" s="6">
        <f>ROUNDUP(Customer_Churn_Records!$G2521,0)</f>
        <v>38</v>
      </c>
      <c r="U2521" s="6" t="str">
        <f t="array" ref="U2521">IFS(Customer_Churn_Records!$T2521&lt;30,"young",Customer_Churn_Records!$T2521&lt;50,"middle-aged",Customer_Churn_Records!$T2521&lt;100,"old")</f>
        <v>middle-aged</v>
      </c>
      <c r="V2521" s="8" t="str">
        <f t="array" ref="V2521">IFS(Customer_Churn_Records!$D2521&lt;701,"less-score",Customer_Churn_Records!$D2521&lt;851,"high-score")</f>
        <v>less-score</v>
      </c>
      <c r="W2521" s="8" t="str">
        <f t="array" ref="W2521">IF(Customer_Churn_Records!$X2521=0,0,IFS(Customer_Churn_Records!$X2521&lt;100000,"low",Customer_Churn_Records!$X2521&lt;300000,"high"))</f>
        <v>high</v>
      </c>
      <c r="X2521" s="8">
        <f>ROUND(Customer_Churn_Records!$I2521,0)</f>
        <v>127475</v>
      </c>
    </row>
    <row r="2522" ht="14.25" customHeight="1">
      <c r="A2522" s="6">
        <v>5832.0</v>
      </c>
      <c r="B2522" s="6">
        <v>1.577127E7</v>
      </c>
      <c r="C2522" s="6" t="s">
        <v>3242</v>
      </c>
      <c r="D2522" s="6">
        <v>635.0</v>
      </c>
      <c r="E2522" s="6" t="s">
        <v>7</v>
      </c>
      <c r="F2522" s="6" t="s">
        <v>10</v>
      </c>
      <c r="G2522" s="7" t="s">
        <v>197</v>
      </c>
      <c r="H2522" s="6">
        <v>8.0</v>
      </c>
      <c r="I2522" s="6" t="s">
        <v>6481</v>
      </c>
      <c r="J2522" s="6">
        <v>1.0</v>
      </c>
      <c r="K2522" s="6">
        <v>1.0</v>
      </c>
      <c r="L2522" s="6">
        <v>1.0</v>
      </c>
      <c r="M2522" s="6" t="s">
        <v>6482</v>
      </c>
      <c r="N2522" s="6">
        <v>1.0</v>
      </c>
      <c r="O2522" s="6">
        <v>1.0</v>
      </c>
      <c r="P2522" s="6">
        <v>5.0</v>
      </c>
      <c r="Q2522" s="6" t="s">
        <v>58</v>
      </c>
      <c r="R2522" s="6">
        <v>476.0</v>
      </c>
      <c r="S2522" s="6">
        <f>COUNTIF(Customer_Churn_Records!$B$2:$B$10000,Customer_Churn_Records!$B2522)</f>
        <v>1</v>
      </c>
      <c r="T2522" s="6">
        <f>ROUNDUP(Customer_Churn_Records!$G2522,0)</f>
        <v>27</v>
      </c>
      <c r="U2522" s="6" t="str">
        <f t="array" ref="U2522">IFS(Customer_Churn_Records!$T2522&lt;30,"young",Customer_Churn_Records!$T2522&lt;50,"middle-aged",Customer_Churn_Records!$T2522&lt;100,"old")</f>
        <v>young</v>
      </c>
      <c r="V2522" s="8" t="str">
        <f t="array" ref="V2522">IFS(Customer_Churn_Records!$D2522&lt;701,"less-score",Customer_Churn_Records!$D2522&lt;851,"high-score")</f>
        <v>less-score</v>
      </c>
      <c r="W2522" s="8" t="str">
        <f t="array" ref="W2522">IF(Customer_Churn_Records!$X2522=0,0,IFS(Customer_Churn_Records!$X2522&lt;100000,"low",Customer_Churn_Records!$X2522&lt;300000,"high"))</f>
        <v>high</v>
      </c>
      <c r="X2522" s="8">
        <f>ROUND(Customer_Churn_Records!$I2522,0)</f>
        <v>127472</v>
      </c>
    </row>
    <row r="2523" ht="14.25" customHeight="1">
      <c r="A2523" s="6">
        <v>1285.0</v>
      </c>
      <c r="B2523" s="6">
        <v>1.5742229E7</v>
      </c>
      <c r="C2523" s="6" t="s">
        <v>6483</v>
      </c>
      <c r="D2523" s="6">
        <v>583.0</v>
      </c>
      <c r="E2523" s="6" t="s">
        <v>7</v>
      </c>
      <c r="F2523" s="6" t="s">
        <v>11</v>
      </c>
      <c r="G2523" s="7" t="s">
        <v>274</v>
      </c>
      <c r="H2523" s="6">
        <v>7.0</v>
      </c>
      <c r="I2523" s="6" t="s">
        <v>6484</v>
      </c>
      <c r="J2523" s="6">
        <v>1.0</v>
      </c>
      <c r="K2523" s="6">
        <v>0.0</v>
      </c>
      <c r="L2523" s="6">
        <v>1.0</v>
      </c>
      <c r="M2523" s="6" t="s">
        <v>6485</v>
      </c>
      <c r="N2523" s="6">
        <v>0.0</v>
      </c>
      <c r="O2523" s="6">
        <v>0.0</v>
      </c>
      <c r="P2523" s="6">
        <v>2.0</v>
      </c>
      <c r="Q2523" s="6" t="s">
        <v>49</v>
      </c>
      <c r="R2523" s="6">
        <v>992.0</v>
      </c>
      <c r="S2523" s="6">
        <f>COUNTIF(Customer_Churn_Records!$B$2:$B$10000,Customer_Churn_Records!$B2523)</f>
        <v>1</v>
      </c>
      <c r="T2523" s="6">
        <f>ROUNDUP(Customer_Churn_Records!$G2523,0)</f>
        <v>59</v>
      </c>
      <c r="U2523" s="6" t="str">
        <f t="array" ref="U2523">IFS(Customer_Churn_Records!$T2523&lt;30,"young",Customer_Churn_Records!$T2523&lt;50,"middle-aged",Customer_Churn_Records!$T2523&lt;100,"old")</f>
        <v>old</v>
      </c>
      <c r="V2523" s="8" t="str">
        <f t="array" ref="V2523">IFS(Customer_Churn_Records!$D2523&lt;701,"less-score",Customer_Churn_Records!$D2523&lt;851,"high-score")</f>
        <v>less-score</v>
      </c>
      <c r="W2523" s="8" t="str">
        <f t="array" ref="W2523">IF(Customer_Churn_Records!$X2523=0,0,IFS(Customer_Churn_Records!$X2523&lt;100000,"low",Customer_Churn_Records!$X2523&lt;300000,"high"))</f>
        <v>high</v>
      </c>
      <c r="X2523" s="8">
        <f>ROUND(Customer_Churn_Records!$I2523,0)</f>
        <v>127450</v>
      </c>
    </row>
    <row r="2524" ht="14.25" customHeight="1">
      <c r="A2524" s="6">
        <v>8745.0</v>
      </c>
      <c r="B2524" s="6">
        <v>1.5691906E7</v>
      </c>
      <c r="C2524" s="6" t="s">
        <v>2862</v>
      </c>
      <c r="D2524" s="6">
        <v>664.0</v>
      </c>
      <c r="E2524" s="6" t="s">
        <v>8</v>
      </c>
      <c r="F2524" s="6" t="s">
        <v>10</v>
      </c>
      <c r="G2524" s="7" t="s">
        <v>132</v>
      </c>
      <c r="H2524" s="6">
        <v>5.0</v>
      </c>
      <c r="I2524" s="6" t="s">
        <v>6486</v>
      </c>
      <c r="J2524" s="6">
        <v>2.0</v>
      </c>
      <c r="K2524" s="6">
        <v>1.0</v>
      </c>
      <c r="L2524" s="6">
        <v>0.0</v>
      </c>
      <c r="M2524" s="6" t="s">
        <v>6487</v>
      </c>
      <c r="N2524" s="6">
        <v>1.0</v>
      </c>
      <c r="O2524" s="6">
        <v>1.0</v>
      </c>
      <c r="P2524" s="6">
        <v>2.0</v>
      </c>
      <c r="Q2524" s="6" t="s">
        <v>79</v>
      </c>
      <c r="R2524" s="6">
        <v>923.0</v>
      </c>
      <c r="S2524" s="6">
        <f>COUNTIF(Customer_Churn_Records!$B$2:$B$10000,Customer_Churn_Records!$B2524)</f>
        <v>1</v>
      </c>
      <c r="T2524" s="6">
        <f>ROUNDUP(Customer_Churn_Records!$G2524,0)</f>
        <v>49</v>
      </c>
      <c r="U2524" s="6" t="str">
        <f t="array" ref="U2524">IFS(Customer_Churn_Records!$T2524&lt;30,"young",Customer_Churn_Records!$T2524&lt;50,"middle-aged",Customer_Churn_Records!$T2524&lt;100,"old")</f>
        <v>middle-aged</v>
      </c>
      <c r="V2524" s="8" t="str">
        <f t="array" ref="V2524">IFS(Customer_Churn_Records!$D2524&lt;701,"less-score",Customer_Churn_Records!$D2524&lt;851,"high-score")</f>
        <v>less-score</v>
      </c>
      <c r="W2524" s="8" t="str">
        <f t="array" ref="W2524">IF(Customer_Churn_Records!$X2524=0,0,IFS(Customer_Churn_Records!$X2524&lt;100000,"low",Customer_Churn_Records!$X2524&lt;300000,"high"))</f>
        <v>high</v>
      </c>
      <c r="X2524" s="8">
        <f>ROUND(Customer_Churn_Records!$I2524,0)</f>
        <v>127422</v>
      </c>
    </row>
    <row r="2525" ht="14.25" customHeight="1">
      <c r="A2525" s="6">
        <v>8127.0</v>
      </c>
      <c r="B2525" s="6">
        <v>1.5602647E7</v>
      </c>
      <c r="C2525" s="6" t="s">
        <v>6020</v>
      </c>
      <c r="D2525" s="6">
        <v>729.0</v>
      </c>
      <c r="E2525" s="6" t="s">
        <v>8</v>
      </c>
      <c r="F2525" s="6" t="s">
        <v>11</v>
      </c>
      <c r="G2525" s="7" t="s">
        <v>107</v>
      </c>
      <c r="H2525" s="6">
        <v>6.0</v>
      </c>
      <c r="I2525" s="6" t="s">
        <v>6488</v>
      </c>
      <c r="J2525" s="6">
        <v>1.0</v>
      </c>
      <c r="K2525" s="6">
        <v>1.0</v>
      </c>
      <c r="L2525" s="6">
        <v>1.0</v>
      </c>
      <c r="M2525" s="6" t="s">
        <v>6489</v>
      </c>
      <c r="N2525" s="6">
        <v>1.0</v>
      </c>
      <c r="O2525" s="6">
        <v>1.0</v>
      </c>
      <c r="P2525" s="6">
        <v>3.0</v>
      </c>
      <c r="Q2525" s="6" t="s">
        <v>44</v>
      </c>
      <c r="R2525" s="6">
        <v>902.0</v>
      </c>
      <c r="S2525" s="6">
        <f>COUNTIF(Customer_Churn_Records!$B$2:$B$10000,Customer_Churn_Records!$B2525)</f>
        <v>1</v>
      </c>
      <c r="T2525" s="6">
        <f>ROUNDUP(Customer_Churn_Records!$G2525,0)</f>
        <v>39</v>
      </c>
      <c r="U2525" s="6" t="str">
        <f t="array" ref="U2525">IFS(Customer_Churn_Records!$T2525&lt;30,"young",Customer_Churn_Records!$T2525&lt;50,"middle-aged",Customer_Churn_Records!$T2525&lt;100,"old")</f>
        <v>middle-aged</v>
      </c>
      <c r="V2525" s="8" t="str">
        <f t="array" ref="V2525">IFS(Customer_Churn_Records!$D2525&lt;701,"less-score",Customer_Churn_Records!$D2525&lt;851,"high-score")</f>
        <v>high-score</v>
      </c>
      <c r="W2525" s="8" t="str">
        <f t="array" ref="W2525">IF(Customer_Churn_Records!$X2525=0,0,IFS(Customer_Churn_Records!$X2525&lt;100000,"low",Customer_Churn_Records!$X2525&lt;300000,"high"))</f>
        <v>high</v>
      </c>
      <c r="X2525" s="8">
        <f>ROUND(Customer_Churn_Records!$I2525,0)</f>
        <v>127416</v>
      </c>
    </row>
    <row r="2526" ht="14.25" customHeight="1">
      <c r="A2526" s="6">
        <v>9366.0</v>
      </c>
      <c r="B2526" s="6">
        <v>1.5753229E7</v>
      </c>
      <c r="C2526" s="6" t="s">
        <v>1387</v>
      </c>
      <c r="D2526" s="6">
        <v>802.0</v>
      </c>
      <c r="E2526" s="6" t="s">
        <v>7</v>
      </c>
      <c r="F2526" s="6" t="s">
        <v>11</v>
      </c>
      <c r="G2526" s="7" t="s">
        <v>99</v>
      </c>
      <c r="H2526" s="6">
        <v>9.0</v>
      </c>
      <c r="I2526" s="6" t="s">
        <v>6490</v>
      </c>
      <c r="J2526" s="6">
        <v>1.0</v>
      </c>
      <c r="K2526" s="6">
        <v>1.0</v>
      </c>
      <c r="L2526" s="6">
        <v>1.0</v>
      </c>
      <c r="M2526" s="6" t="s">
        <v>6491</v>
      </c>
      <c r="N2526" s="6">
        <v>0.0</v>
      </c>
      <c r="O2526" s="6">
        <v>0.0</v>
      </c>
      <c r="P2526" s="6">
        <v>2.0</v>
      </c>
      <c r="Q2526" s="6" t="s">
        <v>49</v>
      </c>
      <c r="R2526" s="6">
        <v>944.0</v>
      </c>
      <c r="S2526" s="6">
        <f>COUNTIF(Customer_Churn_Records!$B$2:$B$10000,Customer_Churn_Records!$B2526)</f>
        <v>1</v>
      </c>
      <c r="T2526" s="6">
        <f>ROUNDUP(Customer_Churn_Records!$G2526,0)</f>
        <v>29</v>
      </c>
      <c r="U2526" s="6" t="str">
        <f t="array" ref="U2526">IFS(Customer_Churn_Records!$T2526&lt;30,"young",Customer_Churn_Records!$T2526&lt;50,"middle-aged",Customer_Churn_Records!$T2526&lt;100,"old")</f>
        <v>young</v>
      </c>
      <c r="V2526" s="8" t="str">
        <f t="array" ref="V2526">IFS(Customer_Churn_Records!$D2526&lt;701,"less-score",Customer_Churn_Records!$D2526&lt;851,"high-score")</f>
        <v>high-score</v>
      </c>
      <c r="W2526" s="8" t="str">
        <f t="array" ref="W2526">IF(Customer_Churn_Records!$X2526=0,0,IFS(Customer_Churn_Records!$X2526&lt;100000,"low",Customer_Churn_Records!$X2526&lt;300000,"high"))</f>
        <v>high</v>
      </c>
      <c r="X2526" s="8">
        <f>ROUND(Customer_Churn_Records!$I2526,0)</f>
        <v>127415</v>
      </c>
    </row>
    <row r="2527" ht="14.25" customHeight="1">
      <c r="A2527" s="6">
        <v>6691.0</v>
      </c>
      <c r="B2527" s="6">
        <v>1.5579223E7</v>
      </c>
      <c r="C2527" s="6" t="s">
        <v>5160</v>
      </c>
      <c r="D2527" s="6">
        <v>573.0</v>
      </c>
      <c r="E2527" s="6" t="s">
        <v>8</v>
      </c>
      <c r="F2527" s="6" t="s">
        <v>11</v>
      </c>
      <c r="G2527" s="7" t="s">
        <v>128</v>
      </c>
      <c r="H2527" s="6">
        <v>8.0</v>
      </c>
      <c r="I2527" s="6" t="s">
        <v>6492</v>
      </c>
      <c r="J2527" s="6">
        <v>1.0</v>
      </c>
      <c r="K2527" s="6">
        <v>1.0</v>
      </c>
      <c r="L2527" s="6">
        <v>0.0</v>
      </c>
      <c r="M2527" s="6" t="s">
        <v>6493</v>
      </c>
      <c r="N2527" s="6">
        <v>0.0</v>
      </c>
      <c r="O2527" s="6">
        <v>0.0</v>
      </c>
      <c r="P2527" s="6">
        <v>4.0</v>
      </c>
      <c r="Q2527" s="6" t="s">
        <v>79</v>
      </c>
      <c r="R2527" s="6">
        <v>927.0</v>
      </c>
      <c r="S2527" s="6">
        <f>COUNTIF(Customer_Churn_Records!$B$2:$B$10000,Customer_Churn_Records!$B2527)</f>
        <v>1</v>
      </c>
      <c r="T2527" s="6">
        <f>ROUNDUP(Customer_Churn_Records!$G2527,0)</f>
        <v>30</v>
      </c>
      <c r="U2527" s="6" t="str">
        <f t="array" ref="U2527">IFS(Customer_Churn_Records!$T2527&lt;30,"young",Customer_Churn_Records!$T2527&lt;50,"middle-aged",Customer_Churn_Records!$T2527&lt;100,"old")</f>
        <v>middle-aged</v>
      </c>
      <c r="V2527" s="8" t="str">
        <f t="array" ref="V2527">IFS(Customer_Churn_Records!$D2527&lt;701,"less-score",Customer_Churn_Records!$D2527&lt;851,"high-score")</f>
        <v>less-score</v>
      </c>
      <c r="W2527" s="8" t="str">
        <f t="array" ref="W2527">IF(Customer_Churn_Records!$X2527=0,0,IFS(Customer_Churn_Records!$X2527&lt;100000,"low",Customer_Churn_Records!$X2527&lt;300000,"high"))</f>
        <v>high</v>
      </c>
      <c r="X2527" s="8">
        <f>ROUND(Customer_Churn_Records!$I2527,0)</f>
        <v>127407</v>
      </c>
    </row>
    <row r="2528" ht="14.25" customHeight="1">
      <c r="A2528" s="6">
        <v>5052.0</v>
      </c>
      <c r="B2528" s="6">
        <v>1.5572728E7</v>
      </c>
      <c r="C2528" s="6" t="s">
        <v>6494</v>
      </c>
      <c r="D2528" s="6">
        <v>704.0</v>
      </c>
      <c r="E2528" s="6" t="s">
        <v>9</v>
      </c>
      <c r="F2528" s="6" t="s">
        <v>11</v>
      </c>
      <c r="G2528" s="7" t="s">
        <v>118</v>
      </c>
      <c r="H2528" s="6">
        <v>8.0</v>
      </c>
      <c r="I2528" s="6" t="s">
        <v>6495</v>
      </c>
      <c r="J2528" s="6">
        <v>1.0</v>
      </c>
      <c r="K2528" s="6">
        <v>1.0</v>
      </c>
      <c r="L2528" s="6">
        <v>0.0</v>
      </c>
      <c r="M2528" s="6" t="s">
        <v>6496</v>
      </c>
      <c r="N2528" s="6">
        <v>0.0</v>
      </c>
      <c r="O2528" s="6">
        <v>0.0</v>
      </c>
      <c r="P2528" s="6">
        <v>1.0</v>
      </c>
      <c r="Q2528" s="6" t="s">
        <v>58</v>
      </c>
      <c r="R2528" s="6">
        <v>555.0</v>
      </c>
      <c r="S2528" s="6">
        <f>COUNTIF(Customer_Churn_Records!$B$2:$B$10000,Customer_Churn_Records!$B2528)</f>
        <v>1</v>
      </c>
      <c r="T2528" s="6">
        <f>ROUNDUP(Customer_Churn_Records!$G2528,0)</f>
        <v>36</v>
      </c>
      <c r="U2528" s="6" t="str">
        <f t="array" ref="U2528">IFS(Customer_Churn_Records!$T2528&lt;30,"young",Customer_Churn_Records!$T2528&lt;50,"middle-aged",Customer_Churn_Records!$T2528&lt;100,"old")</f>
        <v>middle-aged</v>
      </c>
      <c r="V2528" s="8" t="str">
        <f t="array" ref="V2528">IFS(Customer_Churn_Records!$D2528&lt;701,"less-score",Customer_Churn_Records!$D2528&lt;851,"high-score")</f>
        <v>high-score</v>
      </c>
      <c r="W2528" s="8" t="str">
        <f t="array" ref="W2528">IF(Customer_Churn_Records!$X2528=0,0,IFS(Customer_Churn_Records!$X2528&lt;100000,"low",Customer_Churn_Records!$X2528&lt;300000,"high"))</f>
        <v>high</v>
      </c>
      <c r="X2528" s="8">
        <f>ROUND(Customer_Churn_Records!$I2528,0)</f>
        <v>127397</v>
      </c>
    </row>
    <row r="2529" ht="14.25" customHeight="1">
      <c r="A2529" s="6">
        <v>455.0</v>
      </c>
      <c r="B2529" s="6">
        <v>1.5726631E7</v>
      </c>
      <c r="C2529" s="6" t="s">
        <v>6497</v>
      </c>
      <c r="D2529" s="6">
        <v>758.0</v>
      </c>
      <c r="E2529" s="6" t="s">
        <v>7</v>
      </c>
      <c r="F2529" s="6" t="s">
        <v>10</v>
      </c>
      <c r="G2529" s="7" t="s">
        <v>107</v>
      </c>
      <c r="H2529" s="6">
        <v>6.0</v>
      </c>
      <c r="I2529" s="6" t="s">
        <v>6498</v>
      </c>
      <c r="J2529" s="6">
        <v>1.0</v>
      </c>
      <c r="K2529" s="6">
        <v>0.0</v>
      </c>
      <c r="L2529" s="6">
        <v>1.0</v>
      </c>
      <c r="M2529" s="6" t="s">
        <v>6499</v>
      </c>
      <c r="N2529" s="6">
        <v>0.0</v>
      </c>
      <c r="O2529" s="6">
        <v>0.0</v>
      </c>
      <c r="P2529" s="6">
        <v>4.0</v>
      </c>
      <c r="Q2529" s="6" t="s">
        <v>44</v>
      </c>
      <c r="R2529" s="6">
        <v>404.0</v>
      </c>
      <c r="S2529" s="6">
        <f>COUNTIF(Customer_Churn_Records!$B$2:$B$10000,Customer_Churn_Records!$B2529)</f>
        <v>1</v>
      </c>
      <c r="T2529" s="6">
        <f>ROUNDUP(Customer_Churn_Records!$G2529,0)</f>
        <v>39</v>
      </c>
      <c r="U2529" s="6" t="str">
        <f t="array" ref="U2529">IFS(Customer_Churn_Records!$T2529&lt;30,"young",Customer_Churn_Records!$T2529&lt;50,"middle-aged",Customer_Churn_Records!$T2529&lt;100,"old")</f>
        <v>middle-aged</v>
      </c>
      <c r="V2529" s="8" t="str">
        <f t="array" ref="V2529">IFS(Customer_Churn_Records!$D2529&lt;701,"less-score",Customer_Churn_Records!$D2529&lt;851,"high-score")</f>
        <v>high-score</v>
      </c>
      <c r="W2529" s="8" t="str">
        <f t="array" ref="W2529">IF(Customer_Churn_Records!$X2529=0,0,IFS(Customer_Churn_Records!$X2529&lt;100000,"low",Customer_Churn_Records!$X2529&lt;300000,"high"))</f>
        <v>high</v>
      </c>
      <c r="X2529" s="8">
        <f>ROUND(Customer_Churn_Records!$I2529,0)</f>
        <v>127358</v>
      </c>
    </row>
    <row r="2530" ht="14.25" customHeight="1">
      <c r="A2530" s="6">
        <v>5157.0</v>
      </c>
      <c r="B2530" s="6">
        <v>1.5675256E7</v>
      </c>
      <c r="C2530" s="6" t="s">
        <v>135</v>
      </c>
      <c r="D2530" s="6">
        <v>555.0</v>
      </c>
      <c r="E2530" s="6" t="s">
        <v>9</v>
      </c>
      <c r="F2530" s="6" t="s">
        <v>11</v>
      </c>
      <c r="G2530" s="7" t="s">
        <v>103</v>
      </c>
      <c r="H2530" s="6">
        <v>5.0</v>
      </c>
      <c r="I2530" s="6" t="s">
        <v>6500</v>
      </c>
      <c r="J2530" s="6">
        <v>1.0</v>
      </c>
      <c r="K2530" s="6">
        <v>0.0</v>
      </c>
      <c r="L2530" s="6">
        <v>1.0</v>
      </c>
      <c r="M2530" s="6" t="s">
        <v>6501</v>
      </c>
      <c r="N2530" s="6">
        <v>0.0</v>
      </c>
      <c r="O2530" s="6">
        <v>0.0</v>
      </c>
      <c r="P2530" s="6">
        <v>1.0</v>
      </c>
      <c r="Q2530" s="6" t="s">
        <v>79</v>
      </c>
      <c r="R2530" s="6">
        <v>311.0</v>
      </c>
      <c r="S2530" s="6">
        <f>COUNTIF(Customer_Churn_Records!$B$2:$B$10000,Customer_Churn_Records!$B2530)</f>
        <v>1</v>
      </c>
      <c r="T2530" s="6">
        <f>ROUNDUP(Customer_Churn_Records!$G2530,0)</f>
        <v>33</v>
      </c>
      <c r="U2530" s="6" t="str">
        <f t="array" ref="U2530">IFS(Customer_Churn_Records!$T2530&lt;30,"young",Customer_Churn_Records!$T2530&lt;50,"middle-aged",Customer_Churn_Records!$T2530&lt;100,"old")</f>
        <v>middle-aged</v>
      </c>
      <c r="V2530" s="8" t="str">
        <f t="array" ref="V2530">IFS(Customer_Churn_Records!$D2530&lt;701,"less-score",Customer_Churn_Records!$D2530&lt;851,"high-score")</f>
        <v>less-score</v>
      </c>
      <c r="W2530" s="8" t="str">
        <f t="array" ref="W2530">IF(Customer_Churn_Records!$X2530=0,0,IFS(Customer_Churn_Records!$X2530&lt;100000,"low",Customer_Churn_Records!$X2530&lt;300000,"high"))</f>
        <v>high</v>
      </c>
      <c r="X2530" s="8">
        <f>ROUND(Customer_Churn_Records!$I2530,0)</f>
        <v>127343</v>
      </c>
    </row>
    <row r="2531" ht="14.25" customHeight="1">
      <c r="A2531" s="6">
        <v>7607.0</v>
      </c>
      <c r="B2531" s="6">
        <v>1.5571571E7</v>
      </c>
      <c r="C2531" s="6" t="s">
        <v>170</v>
      </c>
      <c r="D2531" s="6">
        <v>680.0</v>
      </c>
      <c r="E2531" s="6" t="s">
        <v>8</v>
      </c>
      <c r="F2531" s="6" t="s">
        <v>10</v>
      </c>
      <c r="G2531" s="7" t="s">
        <v>363</v>
      </c>
      <c r="H2531" s="6">
        <v>3.0</v>
      </c>
      <c r="I2531" s="6" t="s">
        <v>6502</v>
      </c>
      <c r="J2531" s="6">
        <v>3.0</v>
      </c>
      <c r="K2531" s="6">
        <v>1.0</v>
      </c>
      <c r="L2531" s="6">
        <v>1.0</v>
      </c>
      <c r="M2531" s="6" t="s">
        <v>6503</v>
      </c>
      <c r="N2531" s="6">
        <v>0.0</v>
      </c>
      <c r="O2531" s="6">
        <v>0.0</v>
      </c>
      <c r="P2531" s="6">
        <v>4.0</v>
      </c>
      <c r="Q2531" s="6" t="s">
        <v>44</v>
      </c>
      <c r="R2531" s="6">
        <v>807.0</v>
      </c>
      <c r="S2531" s="6">
        <f>COUNTIF(Customer_Churn_Records!$B$2:$B$10000,Customer_Churn_Records!$B2531)</f>
        <v>1</v>
      </c>
      <c r="T2531" s="6">
        <f>ROUNDUP(Customer_Churn_Records!$G2531,0)</f>
        <v>31</v>
      </c>
      <c r="U2531" s="6" t="str">
        <f t="array" ref="U2531">IFS(Customer_Churn_Records!$T2531&lt;30,"young",Customer_Churn_Records!$T2531&lt;50,"middle-aged",Customer_Churn_Records!$T2531&lt;100,"old")</f>
        <v>middle-aged</v>
      </c>
      <c r="V2531" s="8" t="str">
        <f t="array" ref="V2531">IFS(Customer_Churn_Records!$D2531&lt;701,"less-score",Customer_Churn_Records!$D2531&lt;851,"high-score")</f>
        <v>less-score</v>
      </c>
      <c r="W2531" s="8" t="str">
        <f t="array" ref="W2531">IF(Customer_Churn_Records!$X2531=0,0,IFS(Customer_Churn_Records!$X2531&lt;100000,"low",Customer_Churn_Records!$X2531&lt;300000,"high"))</f>
        <v>high</v>
      </c>
      <c r="X2531" s="8">
        <f>ROUND(Customer_Churn_Records!$I2531,0)</f>
        <v>127331</v>
      </c>
    </row>
    <row r="2532" ht="14.25" customHeight="1">
      <c r="A2532" s="6">
        <v>8174.0</v>
      </c>
      <c r="B2532" s="6">
        <v>1.5568032E7</v>
      </c>
      <c r="C2532" s="6" t="s">
        <v>71</v>
      </c>
      <c r="D2532" s="6">
        <v>757.0</v>
      </c>
      <c r="E2532" s="6" t="s">
        <v>8</v>
      </c>
      <c r="F2532" s="6" t="s">
        <v>11</v>
      </c>
      <c r="G2532" s="7" t="s">
        <v>363</v>
      </c>
      <c r="H2532" s="6">
        <v>1.0</v>
      </c>
      <c r="I2532" s="6" t="s">
        <v>6504</v>
      </c>
      <c r="J2532" s="6">
        <v>3.0</v>
      </c>
      <c r="K2532" s="6">
        <v>1.0</v>
      </c>
      <c r="L2532" s="6">
        <v>0.0</v>
      </c>
      <c r="M2532" s="6" t="s">
        <v>6505</v>
      </c>
      <c r="N2532" s="6">
        <v>0.0</v>
      </c>
      <c r="O2532" s="6">
        <v>0.0</v>
      </c>
      <c r="P2532" s="6">
        <v>5.0</v>
      </c>
      <c r="Q2532" s="6" t="s">
        <v>79</v>
      </c>
      <c r="R2532" s="6">
        <v>892.0</v>
      </c>
      <c r="S2532" s="6">
        <f>COUNTIF(Customer_Churn_Records!$B$2:$B$10000,Customer_Churn_Records!$B2532)</f>
        <v>1</v>
      </c>
      <c r="T2532" s="6">
        <f>ROUNDUP(Customer_Churn_Records!$G2532,0)</f>
        <v>31</v>
      </c>
      <c r="U2532" s="6" t="str">
        <f t="array" ref="U2532">IFS(Customer_Churn_Records!$T2532&lt;30,"young",Customer_Churn_Records!$T2532&lt;50,"middle-aged",Customer_Churn_Records!$T2532&lt;100,"old")</f>
        <v>middle-aged</v>
      </c>
      <c r="V2532" s="8" t="str">
        <f t="array" ref="V2532">IFS(Customer_Churn_Records!$D2532&lt;701,"less-score",Customer_Churn_Records!$D2532&lt;851,"high-score")</f>
        <v>high-score</v>
      </c>
      <c r="W2532" s="8" t="str">
        <f t="array" ref="W2532">IF(Customer_Churn_Records!$X2532=0,0,IFS(Customer_Churn_Records!$X2532&lt;100000,"low",Customer_Churn_Records!$X2532&lt;300000,"high"))</f>
        <v>high</v>
      </c>
      <c r="X2532" s="8">
        <f>ROUND(Customer_Churn_Records!$I2532,0)</f>
        <v>127320</v>
      </c>
    </row>
    <row r="2533" ht="14.25" customHeight="1">
      <c r="A2533" s="6">
        <v>1636.0</v>
      </c>
      <c r="B2533" s="6">
        <v>1.5604804E7</v>
      </c>
      <c r="C2533" s="6" t="s">
        <v>1976</v>
      </c>
      <c r="D2533" s="6">
        <v>516.0</v>
      </c>
      <c r="E2533" s="6" t="s">
        <v>7</v>
      </c>
      <c r="F2533" s="6" t="s">
        <v>10</v>
      </c>
      <c r="G2533" s="7" t="s">
        <v>103</v>
      </c>
      <c r="H2533" s="6">
        <v>7.0</v>
      </c>
      <c r="I2533" s="6" t="s">
        <v>6506</v>
      </c>
      <c r="J2533" s="6">
        <v>1.0</v>
      </c>
      <c r="K2533" s="6">
        <v>1.0</v>
      </c>
      <c r="L2533" s="6">
        <v>1.0</v>
      </c>
      <c r="M2533" s="6" t="s">
        <v>6507</v>
      </c>
      <c r="N2533" s="6">
        <v>0.0</v>
      </c>
      <c r="O2533" s="6">
        <v>0.0</v>
      </c>
      <c r="P2533" s="6">
        <v>4.0</v>
      </c>
      <c r="Q2533" s="6" t="s">
        <v>49</v>
      </c>
      <c r="R2533" s="6">
        <v>924.0</v>
      </c>
      <c r="S2533" s="6">
        <f>COUNTIF(Customer_Churn_Records!$B$2:$B$10000,Customer_Churn_Records!$B2533)</f>
        <v>1</v>
      </c>
      <c r="T2533" s="6">
        <f>ROUNDUP(Customer_Churn_Records!$G2533,0)</f>
        <v>33</v>
      </c>
      <c r="U2533" s="6" t="str">
        <f t="array" ref="U2533">IFS(Customer_Churn_Records!$T2533&lt;30,"young",Customer_Churn_Records!$T2533&lt;50,"middle-aged",Customer_Churn_Records!$T2533&lt;100,"old")</f>
        <v>middle-aged</v>
      </c>
      <c r="V2533" s="8" t="str">
        <f t="array" ref="V2533">IFS(Customer_Churn_Records!$D2533&lt;701,"less-score",Customer_Churn_Records!$D2533&lt;851,"high-score")</f>
        <v>less-score</v>
      </c>
      <c r="W2533" s="8" t="str">
        <f t="array" ref="W2533">IF(Customer_Churn_Records!$X2533=0,0,IFS(Customer_Churn_Records!$X2533&lt;100000,"low",Customer_Churn_Records!$X2533&lt;300000,"high"))</f>
        <v>high</v>
      </c>
      <c r="X2533" s="8">
        <f>ROUND(Customer_Churn_Records!$I2533,0)</f>
        <v>127306</v>
      </c>
    </row>
    <row r="2534" ht="14.25" customHeight="1">
      <c r="A2534" s="6">
        <v>450.0</v>
      </c>
      <c r="B2534" s="6">
        <v>1.5658169E7</v>
      </c>
      <c r="C2534" s="6" t="s">
        <v>1762</v>
      </c>
      <c r="D2534" s="6">
        <v>778.0</v>
      </c>
      <c r="E2534" s="6" t="s">
        <v>9</v>
      </c>
      <c r="F2534" s="6" t="s">
        <v>10</v>
      </c>
      <c r="G2534" s="7" t="s">
        <v>177</v>
      </c>
      <c r="H2534" s="6">
        <v>6.0</v>
      </c>
      <c r="I2534" s="6" t="s">
        <v>6508</v>
      </c>
      <c r="J2534" s="6">
        <v>2.0</v>
      </c>
      <c r="K2534" s="6">
        <v>1.0</v>
      </c>
      <c r="L2534" s="6">
        <v>0.0</v>
      </c>
      <c r="M2534" s="6" t="s">
        <v>6509</v>
      </c>
      <c r="N2534" s="6">
        <v>0.0</v>
      </c>
      <c r="O2534" s="6">
        <v>0.0</v>
      </c>
      <c r="P2534" s="6">
        <v>2.0</v>
      </c>
      <c r="Q2534" s="6" t="s">
        <v>49</v>
      </c>
      <c r="R2534" s="6">
        <v>859.0</v>
      </c>
      <c r="S2534" s="6">
        <f>COUNTIF(Customer_Churn_Records!$B$2:$B$10000,Customer_Churn_Records!$B2534)</f>
        <v>1</v>
      </c>
      <c r="T2534" s="6">
        <f>ROUNDUP(Customer_Churn_Records!$G2534,0)</f>
        <v>47</v>
      </c>
      <c r="U2534" s="6" t="str">
        <f t="array" ref="U2534">IFS(Customer_Churn_Records!$T2534&lt;30,"young",Customer_Churn_Records!$T2534&lt;50,"middle-aged",Customer_Churn_Records!$T2534&lt;100,"old")</f>
        <v>middle-aged</v>
      </c>
      <c r="V2534" s="8" t="str">
        <f t="array" ref="V2534">IFS(Customer_Churn_Records!$D2534&lt;701,"less-score",Customer_Churn_Records!$D2534&lt;851,"high-score")</f>
        <v>high-score</v>
      </c>
      <c r="W2534" s="8" t="str">
        <f t="array" ref="W2534">IF(Customer_Churn_Records!$X2534=0,0,IFS(Customer_Churn_Records!$X2534&lt;100000,"low",Customer_Churn_Records!$X2534&lt;300000,"high"))</f>
        <v>high</v>
      </c>
      <c r="X2534" s="8">
        <f>ROUND(Customer_Churn_Records!$I2534,0)</f>
        <v>127299</v>
      </c>
    </row>
    <row r="2535" ht="14.25" customHeight="1">
      <c r="A2535" s="6">
        <v>6956.0</v>
      </c>
      <c r="B2535" s="6">
        <v>1.5697042E7</v>
      </c>
      <c r="C2535" s="6" t="s">
        <v>997</v>
      </c>
      <c r="D2535" s="6">
        <v>738.0</v>
      </c>
      <c r="E2535" s="6" t="s">
        <v>9</v>
      </c>
      <c r="F2535" s="6" t="s">
        <v>11</v>
      </c>
      <c r="G2535" s="7" t="s">
        <v>87</v>
      </c>
      <c r="H2535" s="6">
        <v>8.0</v>
      </c>
      <c r="I2535" s="6" t="s">
        <v>6510</v>
      </c>
      <c r="J2535" s="6">
        <v>1.0</v>
      </c>
      <c r="K2535" s="6">
        <v>1.0</v>
      </c>
      <c r="L2535" s="6">
        <v>0.0</v>
      </c>
      <c r="M2535" s="6" t="s">
        <v>6511</v>
      </c>
      <c r="N2535" s="6">
        <v>0.0</v>
      </c>
      <c r="O2535" s="6">
        <v>0.0</v>
      </c>
      <c r="P2535" s="6">
        <v>2.0</v>
      </c>
      <c r="Q2535" s="6" t="s">
        <v>44</v>
      </c>
      <c r="R2535" s="6">
        <v>620.0</v>
      </c>
      <c r="S2535" s="6">
        <f>COUNTIF(Customer_Churn_Records!$B$2:$B$10000,Customer_Churn_Records!$B2535)</f>
        <v>1</v>
      </c>
      <c r="T2535" s="6">
        <f>ROUNDUP(Customer_Churn_Records!$G2535,0)</f>
        <v>35</v>
      </c>
      <c r="U2535" s="6" t="str">
        <f t="array" ref="U2535">IFS(Customer_Churn_Records!$T2535&lt;30,"young",Customer_Churn_Records!$T2535&lt;50,"middle-aged",Customer_Churn_Records!$T2535&lt;100,"old")</f>
        <v>middle-aged</v>
      </c>
      <c r="V2535" s="8" t="str">
        <f t="array" ref="V2535">IFS(Customer_Churn_Records!$D2535&lt;701,"less-score",Customer_Churn_Records!$D2535&lt;851,"high-score")</f>
        <v>high-score</v>
      </c>
      <c r="W2535" s="8" t="str">
        <f t="array" ref="W2535">IF(Customer_Churn_Records!$X2535=0,0,IFS(Customer_Churn_Records!$X2535&lt;100000,"low",Customer_Churn_Records!$X2535&lt;300000,"high"))</f>
        <v>high</v>
      </c>
      <c r="X2535" s="8">
        <f>ROUND(Customer_Churn_Records!$I2535,0)</f>
        <v>127291</v>
      </c>
    </row>
    <row r="2536" ht="14.25" customHeight="1">
      <c r="A2536" s="6">
        <v>5484.0</v>
      </c>
      <c r="B2536" s="6">
        <v>1.5666032E7</v>
      </c>
      <c r="C2536" s="6" t="s">
        <v>548</v>
      </c>
      <c r="D2536" s="6">
        <v>568.0</v>
      </c>
      <c r="E2536" s="6" t="s">
        <v>9</v>
      </c>
      <c r="F2536" s="6" t="s">
        <v>11</v>
      </c>
      <c r="G2536" s="7" t="s">
        <v>160</v>
      </c>
      <c r="H2536" s="6">
        <v>1.0</v>
      </c>
      <c r="I2536" s="6" t="s">
        <v>6512</v>
      </c>
      <c r="J2536" s="6">
        <v>1.0</v>
      </c>
      <c r="K2536" s="6">
        <v>0.0</v>
      </c>
      <c r="L2536" s="6">
        <v>0.0</v>
      </c>
      <c r="M2536" s="6" t="s">
        <v>6513</v>
      </c>
      <c r="N2536" s="6">
        <v>0.0</v>
      </c>
      <c r="O2536" s="6">
        <v>0.0</v>
      </c>
      <c r="P2536" s="6">
        <v>4.0</v>
      </c>
      <c r="Q2536" s="6" t="s">
        <v>49</v>
      </c>
      <c r="R2536" s="6">
        <v>235.0</v>
      </c>
      <c r="S2536" s="6">
        <f>COUNTIF(Customer_Churn_Records!$B$2:$B$10000,Customer_Churn_Records!$B2536)</f>
        <v>1</v>
      </c>
      <c r="T2536" s="6">
        <f>ROUNDUP(Customer_Churn_Records!$G2536,0)</f>
        <v>28</v>
      </c>
      <c r="U2536" s="6" t="str">
        <f t="array" ref="U2536">IFS(Customer_Churn_Records!$T2536&lt;30,"young",Customer_Churn_Records!$T2536&lt;50,"middle-aged",Customer_Churn_Records!$T2536&lt;100,"old")</f>
        <v>young</v>
      </c>
      <c r="V2536" s="8" t="str">
        <f t="array" ref="V2536">IFS(Customer_Churn_Records!$D2536&lt;701,"less-score",Customer_Churn_Records!$D2536&lt;851,"high-score")</f>
        <v>less-score</v>
      </c>
      <c r="W2536" s="8" t="str">
        <f t="array" ref="W2536">IF(Customer_Churn_Records!$X2536=0,0,IFS(Customer_Churn_Records!$X2536&lt;100000,"low",Customer_Churn_Records!$X2536&lt;300000,"high"))</f>
        <v>high</v>
      </c>
      <c r="X2536" s="8">
        <f>ROUND(Customer_Churn_Records!$I2536,0)</f>
        <v>127289</v>
      </c>
    </row>
    <row r="2537" ht="14.25" customHeight="1">
      <c r="A2537" s="6">
        <v>7229.0</v>
      </c>
      <c r="B2537" s="6">
        <v>1.5707602E7</v>
      </c>
      <c r="C2537" s="6" t="s">
        <v>5693</v>
      </c>
      <c r="D2537" s="6">
        <v>539.0</v>
      </c>
      <c r="E2537" s="6" t="s">
        <v>7</v>
      </c>
      <c r="F2537" s="6" t="s">
        <v>10</v>
      </c>
      <c r="G2537" s="7" t="s">
        <v>177</v>
      </c>
      <c r="H2537" s="6">
        <v>2.0</v>
      </c>
      <c r="I2537" s="6" t="s">
        <v>6514</v>
      </c>
      <c r="J2537" s="6">
        <v>2.0</v>
      </c>
      <c r="K2537" s="6">
        <v>1.0</v>
      </c>
      <c r="L2537" s="6">
        <v>1.0</v>
      </c>
      <c r="M2537" s="6" t="s">
        <v>6515</v>
      </c>
      <c r="N2537" s="6">
        <v>1.0</v>
      </c>
      <c r="O2537" s="6">
        <v>1.0</v>
      </c>
      <c r="P2537" s="6">
        <v>1.0</v>
      </c>
      <c r="Q2537" s="6" t="s">
        <v>58</v>
      </c>
      <c r="R2537" s="6">
        <v>551.0</v>
      </c>
      <c r="S2537" s="6">
        <f>COUNTIF(Customer_Churn_Records!$B$2:$B$10000,Customer_Churn_Records!$B2537)</f>
        <v>1</v>
      </c>
      <c r="T2537" s="6">
        <f>ROUNDUP(Customer_Churn_Records!$G2537,0)</f>
        <v>47</v>
      </c>
      <c r="U2537" s="6" t="str">
        <f t="array" ref="U2537">IFS(Customer_Churn_Records!$T2537&lt;30,"young",Customer_Churn_Records!$T2537&lt;50,"middle-aged",Customer_Churn_Records!$T2537&lt;100,"old")</f>
        <v>middle-aged</v>
      </c>
      <c r="V2537" s="8" t="str">
        <f t="array" ref="V2537">IFS(Customer_Churn_Records!$D2537&lt;701,"less-score",Customer_Churn_Records!$D2537&lt;851,"high-score")</f>
        <v>less-score</v>
      </c>
      <c r="W2537" s="8" t="str">
        <f t="array" ref="W2537">IF(Customer_Churn_Records!$X2537=0,0,IFS(Customer_Churn_Records!$X2537&lt;100000,"low",Customer_Churn_Records!$X2537&lt;300000,"high"))</f>
        <v>high</v>
      </c>
      <c r="X2537" s="8">
        <f>ROUND(Customer_Churn_Records!$I2537,0)</f>
        <v>127286</v>
      </c>
    </row>
    <row r="2538" ht="14.25" customHeight="1">
      <c r="A2538" s="6">
        <v>2198.0</v>
      </c>
      <c r="B2538" s="6">
        <v>1.5670753E7</v>
      </c>
      <c r="C2538" s="6" t="s">
        <v>6516</v>
      </c>
      <c r="D2538" s="6">
        <v>614.0</v>
      </c>
      <c r="E2538" s="6" t="s">
        <v>9</v>
      </c>
      <c r="F2538" s="6" t="s">
        <v>11</v>
      </c>
      <c r="G2538" s="7" t="s">
        <v>87</v>
      </c>
      <c r="H2538" s="6">
        <v>2.0</v>
      </c>
      <c r="I2538" s="6" t="s">
        <v>6517</v>
      </c>
      <c r="J2538" s="6">
        <v>1.0</v>
      </c>
      <c r="K2538" s="6">
        <v>1.0</v>
      </c>
      <c r="L2538" s="6">
        <v>1.0</v>
      </c>
      <c r="M2538" s="6" t="s">
        <v>6518</v>
      </c>
      <c r="N2538" s="6">
        <v>0.0</v>
      </c>
      <c r="O2538" s="6">
        <v>0.0</v>
      </c>
      <c r="P2538" s="6">
        <v>1.0</v>
      </c>
      <c r="Q2538" s="6" t="s">
        <v>44</v>
      </c>
      <c r="R2538" s="6">
        <v>668.0</v>
      </c>
      <c r="S2538" s="6">
        <f>COUNTIF(Customer_Churn_Records!$B$2:$B$10000,Customer_Churn_Records!$B2538)</f>
        <v>1</v>
      </c>
      <c r="T2538" s="6">
        <f>ROUNDUP(Customer_Churn_Records!$G2538,0)</f>
        <v>35</v>
      </c>
      <c r="U2538" s="6" t="str">
        <f t="array" ref="U2538">IFS(Customer_Churn_Records!$T2538&lt;30,"young",Customer_Churn_Records!$T2538&lt;50,"middle-aged",Customer_Churn_Records!$T2538&lt;100,"old")</f>
        <v>middle-aged</v>
      </c>
      <c r="V2538" s="8" t="str">
        <f t="array" ref="V2538">IFS(Customer_Churn_Records!$D2538&lt;701,"less-score",Customer_Churn_Records!$D2538&lt;851,"high-score")</f>
        <v>less-score</v>
      </c>
      <c r="W2538" s="8" t="str">
        <f t="array" ref="W2538">IF(Customer_Churn_Records!$X2538=0,0,IFS(Customer_Churn_Records!$X2538&lt;100000,"low",Customer_Churn_Records!$X2538&lt;300000,"high"))</f>
        <v>high</v>
      </c>
      <c r="X2538" s="8">
        <f>ROUND(Customer_Churn_Records!$I2538,0)</f>
        <v>127284</v>
      </c>
    </row>
    <row r="2539" ht="14.25" customHeight="1">
      <c r="A2539" s="6">
        <v>2791.0</v>
      </c>
      <c r="B2539" s="6">
        <v>1.5595883E7</v>
      </c>
      <c r="C2539" s="6" t="s">
        <v>4794</v>
      </c>
      <c r="D2539" s="6">
        <v>540.0</v>
      </c>
      <c r="E2539" s="6" t="s">
        <v>8</v>
      </c>
      <c r="F2539" s="6" t="s">
        <v>11</v>
      </c>
      <c r="G2539" s="7" t="s">
        <v>107</v>
      </c>
      <c r="H2539" s="6">
        <v>4.0</v>
      </c>
      <c r="I2539" s="6" t="s">
        <v>6519</v>
      </c>
      <c r="J2539" s="6">
        <v>1.0</v>
      </c>
      <c r="K2539" s="6">
        <v>1.0</v>
      </c>
      <c r="L2539" s="6">
        <v>1.0</v>
      </c>
      <c r="M2539" s="6" t="s">
        <v>6520</v>
      </c>
      <c r="N2539" s="6">
        <v>0.0</v>
      </c>
      <c r="O2539" s="6">
        <v>0.0</v>
      </c>
      <c r="P2539" s="6">
        <v>3.0</v>
      </c>
      <c r="Q2539" s="6" t="s">
        <v>58</v>
      </c>
      <c r="R2539" s="6">
        <v>572.0</v>
      </c>
      <c r="S2539" s="6">
        <f>COUNTIF(Customer_Churn_Records!$B$2:$B$10000,Customer_Churn_Records!$B2539)</f>
        <v>1</v>
      </c>
      <c r="T2539" s="6">
        <f>ROUNDUP(Customer_Churn_Records!$G2539,0)</f>
        <v>39</v>
      </c>
      <c r="U2539" s="6" t="str">
        <f t="array" ref="U2539">IFS(Customer_Churn_Records!$T2539&lt;30,"young",Customer_Churn_Records!$T2539&lt;50,"middle-aged",Customer_Churn_Records!$T2539&lt;100,"old")</f>
        <v>middle-aged</v>
      </c>
      <c r="V2539" s="8" t="str">
        <f t="array" ref="V2539">IFS(Customer_Churn_Records!$D2539&lt;701,"less-score",Customer_Churn_Records!$D2539&lt;851,"high-score")</f>
        <v>less-score</v>
      </c>
      <c r="W2539" s="8" t="str">
        <f t="array" ref="W2539">IF(Customer_Churn_Records!$X2539=0,0,IFS(Customer_Churn_Records!$X2539&lt;100000,"low",Customer_Churn_Records!$X2539&lt;300000,"high"))</f>
        <v>high</v>
      </c>
      <c r="X2539" s="8">
        <f>ROUND(Customer_Churn_Records!$I2539,0)</f>
        <v>127278</v>
      </c>
    </row>
    <row r="2540" ht="14.25" customHeight="1">
      <c r="A2540" s="6">
        <v>2005.0</v>
      </c>
      <c r="B2540" s="6">
        <v>1.572997E7</v>
      </c>
      <c r="C2540" s="6" t="s">
        <v>5295</v>
      </c>
      <c r="D2540" s="6">
        <v>684.0</v>
      </c>
      <c r="E2540" s="6" t="s">
        <v>8</v>
      </c>
      <c r="F2540" s="6" t="s">
        <v>11</v>
      </c>
      <c r="G2540" s="7" t="s">
        <v>99</v>
      </c>
      <c r="H2540" s="6">
        <v>8.0</v>
      </c>
      <c r="I2540" s="6" t="s">
        <v>6521</v>
      </c>
      <c r="J2540" s="6">
        <v>1.0</v>
      </c>
      <c r="K2540" s="6">
        <v>0.0</v>
      </c>
      <c r="L2540" s="6">
        <v>1.0</v>
      </c>
      <c r="M2540" s="6" t="s">
        <v>6522</v>
      </c>
      <c r="N2540" s="6">
        <v>0.0</v>
      </c>
      <c r="O2540" s="6">
        <v>0.0</v>
      </c>
      <c r="P2540" s="6">
        <v>4.0</v>
      </c>
      <c r="Q2540" s="6" t="s">
        <v>79</v>
      </c>
      <c r="R2540" s="6">
        <v>742.0</v>
      </c>
      <c r="S2540" s="6">
        <f>COUNTIF(Customer_Churn_Records!$B$2:$B$10000,Customer_Churn_Records!$B2540)</f>
        <v>1</v>
      </c>
      <c r="T2540" s="6">
        <f>ROUNDUP(Customer_Churn_Records!$G2540,0)</f>
        <v>29</v>
      </c>
      <c r="U2540" s="6" t="str">
        <f t="array" ref="U2540">IFS(Customer_Churn_Records!$T2540&lt;30,"young",Customer_Churn_Records!$T2540&lt;50,"middle-aged",Customer_Churn_Records!$T2540&lt;100,"old")</f>
        <v>young</v>
      </c>
      <c r="V2540" s="8" t="str">
        <f t="array" ref="V2540">IFS(Customer_Churn_Records!$D2540&lt;701,"less-score",Customer_Churn_Records!$D2540&lt;851,"high-score")</f>
        <v>less-score</v>
      </c>
      <c r="W2540" s="8" t="str">
        <f t="array" ref="W2540">IF(Customer_Churn_Records!$X2540=0,0,IFS(Customer_Churn_Records!$X2540&lt;100000,"low",Customer_Churn_Records!$X2540&lt;300000,"high"))</f>
        <v>high</v>
      </c>
      <c r="X2540" s="8">
        <f>ROUND(Customer_Churn_Records!$I2540,0)</f>
        <v>127270</v>
      </c>
    </row>
    <row r="2541" ht="14.25" customHeight="1">
      <c r="A2541" s="6">
        <v>5434.0</v>
      </c>
      <c r="B2541" s="6">
        <v>1.5641575E7</v>
      </c>
      <c r="C2541" s="6" t="s">
        <v>4421</v>
      </c>
      <c r="D2541" s="6">
        <v>577.0</v>
      </c>
      <c r="E2541" s="6" t="s">
        <v>7</v>
      </c>
      <c r="F2541" s="6" t="s">
        <v>11</v>
      </c>
      <c r="G2541" s="7" t="s">
        <v>72</v>
      </c>
      <c r="H2541" s="6">
        <v>2.0</v>
      </c>
      <c r="I2541" s="6" t="s">
        <v>6523</v>
      </c>
      <c r="J2541" s="6">
        <v>1.0</v>
      </c>
      <c r="K2541" s="6">
        <v>1.0</v>
      </c>
      <c r="L2541" s="6">
        <v>0.0</v>
      </c>
      <c r="M2541" s="6" t="s">
        <v>6524</v>
      </c>
      <c r="N2541" s="6">
        <v>0.0</v>
      </c>
      <c r="O2541" s="6">
        <v>0.0</v>
      </c>
      <c r="P2541" s="6">
        <v>3.0</v>
      </c>
      <c r="Q2541" s="6" t="s">
        <v>44</v>
      </c>
      <c r="R2541" s="6">
        <v>392.0</v>
      </c>
      <c r="S2541" s="6">
        <f>COUNTIF(Customer_Churn_Records!$B$2:$B$10000,Customer_Churn_Records!$B2541)</f>
        <v>1</v>
      </c>
      <c r="T2541" s="6">
        <f>ROUNDUP(Customer_Churn_Records!$G2541,0)</f>
        <v>37</v>
      </c>
      <c r="U2541" s="6" t="str">
        <f t="array" ref="U2541">IFS(Customer_Churn_Records!$T2541&lt;30,"young",Customer_Churn_Records!$T2541&lt;50,"middle-aged",Customer_Churn_Records!$T2541&lt;100,"old")</f>
        <v>middle-aged</v>
      </c>
      <c r="V2541" s="8" t="str">
        <f t="array" ref="V2541">IFS(Customer_Churn_Records!$D2541&lt;701,"less-score",Customer_Churn_Records!$D2541&lt;851,"high-score")</f>
        <v>less-score</v>
      </c>
      <c r="W2541" s="8" t="str">
        <f t="array" ref="W2541">IF(Customer_Churn_Records!$X2541=0,0,IFS(Customer_Churn_Records!$X2541&lt;100000,"low",Customer_Churn_Records!$X2541&lt;300000,"high"))</f>
        <v>high</v>
      </c>
      <c r="X2541" s="8">
        <f>ROUND(Customer_Churn_Records!$I2541,0)</f>
        <v>127261</v>
      </c>
    </row>
    <row r="2542" ht="14.25" customHeight="1">
      <c r="A2542" s="6">
        <v>1899.0</v>
      </c>
      <c r="B2542" s="6">
        <v>1.5629078E7</v>
      </c>
      <c r="C2542" s="6" t="s">
        <v>6525</v>
      </c>
      <c r="D2542" s="6">
        <v>850.0</v>
      </c>
      <c r="E2542" s="6" t="s">
        <v>8</v>
      </c>
      <c r="F2542" s="6" t="s">
        <v>10</v>
      </c>
      <c r="G2542" s="7" t="s">
        <v>333</v>
      </c>
      <c r="H2542" s="6">
        <v>5.0</v>
      </c>
      <c r="I2542" s="6" t="s">
        <v>6526</v>
      </c>
      <c r="J2542" s="6">
        <v>1.0</v>
      </c>
      <c r="K2542" s="6">
        <v>1.0</v>
      </c>
      <c r="L2542" s="6">
        <v>1.0</v>
      </c>
      <c r="M2542" s="6" t="s">
        <v>6527</v>
      </c>
      <c r="N2542" s="6">
        <v>1.0</v>
      </c>
      <c r="O2542" s="6">
        <v>1.0</v>
      </c>
      <c r="P2542" s="6">
        <v>3.0</v>
      </c>
      <c r="Q2542" s="6" t="s">
        <v>44</v>
      </c>
      <c r="R2542" s="6">
        <v>380.0</v>
      </c>
      <c r="S2542" s="6">
        <f>COUNTIF(Customer_Churn_Records!$B$2:$B$10000,Customer_Churn_Records!$B2542)</f>
        <v>1</v>
      </c>
      <c r="T2542" s="6">
        <f>ROUNDUP(Customer_Churn_Records!$G2542,0)</f>
        <v>45</v>
      </c>
      <c r="U2542" s="6" t="str">
        <f t="array" ref="U2542">IFS(Customer_Churn_Records!$T2542&lt;30,"young",Customer_Churn_Records!$T2542&lt;50,"middle-aged",Customer_Churn_Records!$T2542&lt;100,"old")</f>
        <v>middle-aged</v>
      </c>
      <c r="V2542" s="8" t="str">
        <f t="array" ref="V2542">IFS(Customer_Churn_Records!$D2542&lt;701,"less-score",Customer_Churn_Records!$D2542&lt;851,"high-score")</f>
        <v>high-score</v>
      </c>
      <c r="W2542" s="8" t="str">
        <f t="array" ref="W2542">IF(Customer_Churn_Records!$X2542=0,0,IFS(Customer_Churn_Records!$X2542&lt;100000,"low",Customer_Churn_Records!$X2542&lt;300000,"high"))</f>
        <v>high</v>
      </c>
      <c r="X2542" s="8">
        <f>ROUND(Customer_Churn_Records!$I2542,0)</f>
        <v>127259</v>
      </c>
    </row>
    <row r="2543" ht="14.25" customHeight="1">
      <c r="A2543" s="6">
        <v>6898.0</v>
      </c>
      <c r="B2543" s="6">
        <v>1.5650488E7</v>
      </c>
      <c r="C2543" s="6" t="s">
        <v>6528</v>
      </c>
      <c r="D2543" s="6">
        <v>492.0</v>
      </c>
      <c r="E2543" s="6" t="s">
        <v>7</v>
      </c>
      <c r="F2543" s="6" t="s">
        <v>10</v>
      </c>
      <c r="G2543" s="7" t="s">
        <v>68</v>
      </c>
      <c r="H2543" s="6">
        <v>6.0</v>
      </c>
      <c r="I2543" s="6" t="s">
        <v>6529</v>
      </c>
      <c r="J2543" s="6">
        <v>1.0</v>
      </c>
      <c r="K2543" s="6">
        <v>1.0</v>
      </c>
      <c r="L2543" s="6">
        <v>1.0</v>
      </c>
      <c r="M2543" s="6" t="s">
        <v>6530</v>
      </c>
      <c r="N2543" s="6">
        <v>1.0</v>
      </c>
      <c r="O2543" s="6">
        <v>1.0</v>
      </c>
      <c r="P2543" s="6">
        <v>3.0</v>
      </c>
      <c r="Q2543" s="6" t="s">
        <v>44</v>
      </c>
      <c r="R2543" s="6">
        <v>681.0</v>
      </c>
      <c r="S2543" s="6">
        <f>COUNTIF(Customer_Churn_Records!$B$2:$B$10000,Customer_Churn_Records!$B2543)</f>
        <v>1</v>
      </c>
      <c r="T2543" s="6">
        <f>ROUNDUP(Customer_Churn_Records!$G2543,0)</f>
        <v>48</v>
      </c>
      <c r="U2543" s="6" t="str">
        <f t="array" ref="U2543">IFS(Customer_Churn_Records!$T2543&lt;30,"young",Customer_Churn_Records!$T2543&lt;50,"middle-aged",Customer_Churn_Records!$T2543&lt;100,"old")</f>
        <v>middle-aged</v>
      </c>
      <c r="V2543" s="8" t="str">
        <f t="array" ref="V2543">IFS(Customer_Churn_Records!$D2543&lt;701,"less-score",Customer_Churn_Records!$D2543&lt;851,"high-score")</f>
        <v>less-score</v>
      </c>
      <c r="W2543" s="8" t="str">
        <f t="array" ref="W2543">IF(Customer_Churn_Records!$X2543=0,0,IFS(Customer_Churn_Records!$X2543&lt;100000,"low",Customer_Churn_Records!$X2543&lt;300000,"high"))</f>
        <v>high</v>
      </c>
      <c r="X2543" s="8">
        <f>ROUND(Customer_Churn_Records!$I2543,0)</f>
        <v>127254</v>
      </c>
    </row>
    <row r="2544" ht="14.25" customHeight="1">
      <c r="A2544" s="6">
        <v>4562.0</v>
      </c>
      <c r="B2544" s="6">
        <v>1.5638028E7</v>
      </c>
      <c r="C2544" s="6" t="s">
        <v>5949</v>
      </c>
      <c r="D2544" s="6">
        <v>562.0</v>
      </c>
      <c r="E2544" s="6" t="s">
        <v>8</v>
      </c>
      <c r="F2544" s="6" t="s">
        <v>11</v>
      </c>
      <c r="G2544" s="7" t="s">
        <v>363</v>
      </c>
      <c r="H2544" s="6">
        <v>4.0</v>
      </c>
      <c r="I2544" s="6" t="s">
        <v>6531</v>
      </c>
      <c r="J2544" s="6">
        <v>2.0</v>
      </c>
      <c r="K2544" s="6">
        <v>0.0</v>
      </c>
      <c r="L2544" s="6">
        <v>1.0</v>
      </c>
      <c r="M2544" s="6" t="s">
        <v>6532</v>
      </c>
      <c r="N2544" s="6">
        <v>0.0</v>
      </c>
      <c r="O2544" s="6">
        <v>0.0</v>
      </c>
      <c r="P2544" s="6">
        <v>4.0</v>
      </c>
      <c r="Q2544" s="6" t="s">
        <v>58</v>
      </c>
      <c r="R2544" s="6">
        <v>938.0</v>
      </c>
      <c r="S2544" s="6">
        <f>COUNTIF(Customer_Churn_Records!$B$2:$B$10000,Customer_Churn_Records!$B2544)</f>
        <v>1</v>
      </c>
      <c r="T2544" s="6">
        <f>ROUNDUP(Customer_Churn_Records!$G2544,0)</f>
        <v>31</v>
      </c>
      <c r="U2544" s="6" t="str">
        <f t="array" ref="U2544">IFS(Customer_Churn_Records!$T2544&lt;30,"young",Customer_Churn_Records!$T2544&lt;50,"middle-aged",Customer_Churn_Records!$T2544&lt;100,"old")</f>
        <v>middle-aged</v>
      </c>
      <c r="V2544" s="8" t="str">
        <f t="array" ref="V2544">IFS(Customer_Churn_Records!$D2544&lt;701,"less-score",Customer_Churn_Records!$D2544&lt;851,"high-score")</f>
        <v>less-score</v>
      </c>
      <c r="W2544" s="8" t="str">
        <f t="array" ref="W2544">IF(Customer_Churn_Records!$X2544=0,0,IFS(Customer_Churn_Records!$X2544&lt;100000,"low",Customer_Churn_Records!$X2544&lt;300000,"high"))</f>
        <v>high</v>
      </c>
      <c r="X2544" s="8">
        <f>ROUND(Customer_Churn_Records!$I2544,0)</f>
        <v>127237</v>
      </c>
    </row>
    <row r="2545" ht="14.25" customHeight="1">
      <c r="A2545" s="6">
        <v>4511.0</v>
      </c>
      <c r="B2545" s="6">
        <v>1.5657747E7</v>
      </c>
      <c r="C2545" s="6" t="s">
        <v>3000</v>
      </c>
      <c r="D2545" s="6">
        <v>611.0</v>
      </c>
      <c r="E2545" s="6" t="s">
        <v>8</v>
      </c>
      <c r="F2545" s="6" t="s">
        <v>10</v>
      </c>
      <c r="G2545" s="7" t="s">
        <v>76</v>
      </c>
      <c r="H2545" s="6">
        <v>9.0</v>
      </c>
      <c r="I2545" s="6" t="s">
        <v>6533</v>
      </c>
      <c r="J2545" s="6">
        <v>2.0</v>
      </c>
      <c r="K2545" s="6">
        <v>0.0</v>
      </c>
      <c r="L2545" s="6">
        <v>1.0</v>
      </c>
      <c r="M2545" s="6" t="s">
        <v>6534</v>
      </c>
      <c r="N2545" s="6">
        <v>0.0</v>
      </c>
      <c r="O2545" s="6">
        <v>0.0</v>
      </c>
      <c r="P2545" s="6">
        <v>3.0</v>
      </c>
      <c r="Q2545" s="6" t="s">
        <v>58</v>
      </c>
      <c r="R2545" s="6">
        <v>564.0</v>
      </c>
      <c r="S2545" s="6">
        <f>COUNTIF(Customer_Churn_Records!$B$2:$B$10000,Customer_Churn_Records!$B2545)</f>
        <v>1</v>
      </c>
      <c r="T2545" s="6">
        <f>ROUNDUP(Customer_Churn_Records!$G2545,0)</f>
        <v>43</v>
      </c>
      <c r="U2545" s="6" t="str">
        <f t="array" ref="U2545">IFS(Customer_Churn_Records!$T2545&lt;30,"young",Customer_Churn_Records!$T2545&lt;50,"middle-aged",Customer_Churn_Records!$T2545&lt;100,"old")</f>
        <v>middle-aged</v>
      </c>
      <c r="V2545" s="8" t="str">
        <f t="array" ref="V2545">IFS(Customer_Churn_Records!$D2545&lt;701,"less-score",Customer_Churn_Records!$D2545&lt;851,"high-score")</f>
        <v>less-score</v>
      </c>
      <c r="W2545" s="8" t="str">
        <f t="array" ref="W2545">IF(Customer_Churn_Records!$X2545=0,0,IFS(Customer_Churn_Records!$X2545&lt;100000,"low",Customer_Churn_Records!$X2545&lt;300000,"high"))</f>
        <v>high</v>
      </c>
      <c r="X2545" s="8">
        <f>ROUND(Customer_Churn_Records!$I2545,0)</f>
        <v>127216</v>
      </c>
    </row>
    <row r="2546" ht="14.25" customHeight="1">
      <c r="A2546" s="6">
        <v>2241.0</v>
      </c>
      <c r="B2546" s="6">
        <v>1.5670345E7</v>
      </c>
      <c r="C2546" s="6" t="s">
        <v>2251</v>
      </c>
      <c r="D2546" s="6">
        <v>785.0</v>
      </c>
      <c r="E2546" s="6" t="s">
        <v>8</v>
      </c>
      <c r="F2546" s="6" t="s">
        <v>10</v>
      </c>
      <c r="G2546" s="7" t="s">
        <v>103</v>
      </c>
      <c r="H2546" s="6">
        <v>6.0</v>
      </c>
      <c r="I2546" s="6" t="s">
        <v>6535</v>
      </c>
      <c r="J2546" s="6">
        <v>1.0</v>
      </c>
      <c r="K2546" s="6">
        <v>0.0</v>
      </c>
      <c r="L2546" s="6">
        <v>0.0</v>
      </c>
      <c r="M2546" s="6" t="s">
        <v>6536</v>
      </c>
      <c r="N2546" s="6">
        <v>0.0</v>
      </c>
      <c r="O2546" s="6">
        <v>0.0</v>
      </c>
      <c r="P2546" s="6">
        <v>3.0</v>
      </c>
      <c r="Q2546" s="6" t="s">
        <v>44</v>
      </c>
      <c r="R2546" s="6">
        <v>457.0</v>
      </c>
      <c r="S2546" s="6">
        <f>COUNTIF(Customer_Churn_Records!$B$2:$B$10000,Customer_Churn_Records!$B2546)</f>
        <v>1</v>
      </c>
      <c r="T2546" s="6">
        <f>ROUNDUP(Customer_Churn_Records!$G2546,0)</f>
        <v>33</v>
      </c>
      <c r="U2546" s="6" t="str">
        <f t="array" ref="U2546">IFS(Customer_Churn_Records!$T2546&lt;30,"young",Customer_Churn_Records!$T2546&lt;50,"middle-aged",Customer_Churn_Records!$T2546&lt;100,"old")</f>
        <v>middle-aged</v>
      </c>
      <c r="V2546" s="8" t="str">
        <f t="array" ref="V2546">IFS(Customer_Churn_Records!$D2546&lt;701,"less-score",Customer_Churn_Records!$D2546&lt;851,"high-score")</f>
        <v>high-score</v>
      </c>
      <c r="W2546" s="8" t="str">
        <f t="array" ref="W2546">IF(Customer_Churn_Records!$X2546=0,0,IFS(Customer_Churn_Records!$X2546&lt;100000,"low",Customer_Churn_Records!$X2546&lt;300000,"high"))</f>
        <v>high</v>
      </c>
      <c r="X2546" s="8">
        <f>ROUND(Customer_Churn_Records!$I2546,0)</f>
        <v>127211</v>
      </c>
    </row>
    <row r="2547" ht="14.25" customHeight="1">
      <c r="A2547" s="6">
        <v>393.0</v>
      </c>
      <c r="B2547" s="6">
        <v>1.5573456E7</v>
      </c>
      <c r="C2547" s="6" t="s">
        <v>6020</v>
      </c>
      <c r="D2547" s="6">
        <v>648.0</v>
      </c>
      <c r="E2547" s="6" t="s">
        <v>9</v>
      </c>
      <c r="F2547" s="6" t="s">
        <v>11</v>
      </c>
      <c r="G2547" s="7" t="s">
        <v>258</v>
      </c>
      <c r="H2547" s="6">
        <v>9.0</v>
      </c>
      <c r="I2547" s="6" t="s">
        <v>6537</v>
      </c>
      <c r="J2547" s="6">
        <v>2.0</v>
      </c>
      <c r="K2547" s="6">
        <v>1.0</v>
      </c>
      <c r="L2547" s="6">
        <v>0.0</v>
      </c>
      <c r="M2547" s="6" t="s">
        <v>6538</v>
      </c>
      <c r="N2547" s="6">
        <v>1.0</v>
      </c>
      <c r="O2547" s="6">
        <v>1.0</v>
      </c>
      <c r="P2547" s="6">
        <v>4.0</v>
      </c>
      <c r="Q2547" s="6" t="s">
        <v>49</v>
      </c>
      <c r="R2547" s="6">
        <v>932.0</v>
      </c>
      <c r="S2547" s="6">
        <f>COUNTIF(Customer_Churn_Records!$B$2:$B$10000,Customer_Churn_Records!$B2547)</f>
        <v>1</v>
      </c>
      <c r="T2547" s="6">
        <f>ROUNDUP(Customer_Churn_Records!$G2547,0)</f>
        <v>46</v>
      </c>
      <c r="U2547" s="6" t="str">
        <f t="array" ref="U2547">IFS(Customer_Churn_Records!$T2547&lt;30,"young",Customer_Churn_Records!$T2547&lt;50,"middle-aged",Customer_Churn_Records!$T2547&lt;100,"old")</f>
        <v>middle-aged</v>
      </c>
      <c r="V2547" s="8" t="str">
        <f t="array" ref="V2547">IFS(Customer_Churn_Records!$D2547&lt;701,"less-score",Customer_Churn_Records!$D2547&lt;851,"high-score")</f>
        <v>less-score</v>
      </c>
      <c r="W2547" s="8" t="str">
        <f t="array" ref="W2547">IF(Customer_Churn_Records!$X2547=0,0,IFS(Customer_Churn_Records!$X2547&lt;100000,"low",Customer_Churn_Records!$X2547&lt;300000,"high"))</f>
        <v>high</v>
      </c>
      <c r="X2547" s="8">
        <f>ROUND(Customer_Churn_Records!$I2547,0)</f>
        <v>127209</v>
      </c>
    </row>
    <row r="2548" ht="14.25" customHeight="1">
      <c r="A2548" s="6">
        <v>6151.0</v>
      </c>
      <c r="B2548" s="6">
        <v>1.5625761E7</v>
      </c>
      <c r="C2548" s="6" t="s">
        <v>2395</v>
      </c>
      <c r="D2548" s="6">
        <v>632.0</v>
      </c>
      <c r="E2548" s="6" t="s">
        <v>8</v>
      </c>
      <c r="F2548" s="6" t="s">
        <v>11</v>
      </c>
      <c r="G2548" s="7" t="s">
        <v>167</v>
      </c>
      <c r="H2548" s="6">
        <v>8.0</v>
      </c>
      <c r="I2548" s="6" t="s">
        <v>6539</v>
      </c>
      <c r="J2548" s="6">
        <v>4.0</v>
      </c>
      <c r="K2548" s="6">
        <v>1.0</v>
      </c>
      <c r="L2548" s="6">
        <v>0.0</v>
      </c>
      <c r="M2548" s="6" t="s">
        <v>6540</v>
      </c>
      <c r="N2548" s="6">
        <v>1.0</v>
      </c>
      <c r="O2548" s="6">
        <v>1.0</v>
      </c>
      <c r="P2548" s="6">
        <v>1.0</v>
      </c>
      <c r="Q2548" s="6" t="s">
        <v>44</v>
      </c>
      <c r="R2548" s="6">
        <v>658.0</v>
      </c>
      <c r="S2548" s="6">
        <f>COUNTIF(Customer_Churn_Records!$B$2:$B$10000,Customer_Churn_Records!$B2548)</f>
        <v>1</v>
      </c>
      <c r="T2548" s="6">
        <f>ROUNDUP(Customer_Churn_Records!$G2548,0)</f>
        <v>41</v>
      </c>
      <c r="U2548" s="6" t="str">
        <f t="array" ref="U2548">IFS(Customer_Churn_Records!$T2548&lt;30,"young",Customer_Churn_Records!$T2548&lt;50,"middle-aged",Customer_Churn_Records!$T2548&lt;100,"old")</f>
        <v>middle-aged</v>
      </c>
      <c r="V2548" s="8" t="str">
        <f t="array" ref="V2548">IFS(Customer_Churn_Records!$D2548&lt;701,"less-score",Customer_Churn_Records!$D2548&lt;851,"high-score")</f>
        <v>less-score</v>
      </c>
      <c r="W2548" s="8" t="str">
        <f t="array" ref="W2548">IF(Customer_Churn_Records!$X2548=0,0,IFS(Customer_Churn_Records!$X2548&lt;100000,"low",Customer_Churn_Records!$X2548&lt;300000,"high"))</f>
        <v>high</v>
      </c>
      <c r="X2548" s="8">
        <f>ROUND(Customer_Churn_Records!$I2548,0)</f>
        <v>127205</v>
      </c>
    </row>
    <row r="2549" ht="14.25" customHeight="1">
      <c r="A2549" s="6">
        <v>7425.0</v>
      </c>
      <c r="B2549" s="6">
        <v>1.5625501E7</v>
      </c>
      <c r="C2549" s="6" t="s">
        <v>354</v>
      </c>
      <c r="D2549" s="6">
        <v>570.0</v>
      </c>
      <c r="E2549" s="6" t="s">
        <v>8</v>
      </c>
      <c r="F2549" s="6" t="s">
        <v>11</v>
      </c>
      <c r="G2549" s="7" t="s">
        <v>41</v>
      </c>
      <c r="H2549" s="6">
        <v>1.0</v>
      </c>
      <c r="I2549" s="6" t="s">
        <v>6541</v>
      </c>
      <c r="J2549" s="6">
        <v>1.0</v>
      </c>
      <c r="K2549" s="6">
        <v>1.0</v>
      </c>
      <c r="L2549" s="6">
        <v>0.0</v>
      </c>
      <c r="M2549" s="6" t="s">
        <v>6542</v>
      </c>
      <c r="N2549" s="6">
        <v>1.0</v>
      </c>
      <c r="O2549" s="6">
        <v>1.0</v>
      </c>
      <c r="P2549" s="6">
        <v>2.0</v>
      </c>
      <c r="Q2549" s="6" t="s">
        <v>79</v>
      </c>
      <c r="R2549" s="6">
        <v>509.0</v>
      </c>
      <c r="S2549" s="6">
        <f>COUNTIF(Customer_Churn_Records!$B$2:$B$10000,Customer_Churn_Records!$B2549)</f>
        <v>1</v>
      </c>
      <c r="T2549" s="6">
        <f>ROUNDUP(Customer_Churn_Records!$G2549,0)</f>
        <v>38</v>
      </c>
      <c r="U2549" s="6" t="str">
        <f t="array" ref="U2549">IFS(Customer_Churn_Records!$T2549&lt;30,"young",Customer_Churn_Records!$T2549&lt;50,"middle-aged",Customer_Churn_Records!$T2549&lt;100,"old")</f>
        <v>middle-aged</v>
      </c>
      <c r="V2549" s="8" t="str">
        <f t="array" ref="V2549">IFS(Customer_Churn_Records!$D2549&lt;701,"less-score",Customer_Churn_Records!$D2549&lt;851,"high-score")</f>
        <v>less-score</v>
      </c>
      <c r="W2549" s="8" t="str">
        <f t="array" ref="W2549">IF(Customer_Churn_Records!$X2549=0,0,IFS(Customer_Churn_Records!$X2549&lt;100000,"low",Customer_Churn_Records!$X2549&lt;300000,"high"))</f>
        <v>high</v>
      </c>
      <c r="X2549" s="8">
        <f>ROUND(Customer_Churn_Records!$I2549,0)</f>
        <v>127202</v>
      </c>
    </row>
    <row r="2550" ht="14.25" customHeight="1">
      <c r="A2550" s="6">
        <v>4381.0</v>
      </c>
      <c r="B2550" s="6">
        <v>1.5812241E7</v>
      </c>
      <c r="C2550" s="6" t="s">
        <v>1267</v>
      </c>
      <c r="D2550" s="6">
        <v>438.0</v>
      </c>
      <c r="E2550" s="6" t="s">
        <v>8</v>
      </c>
      <c r="F2550" s="6" t="s">
        <v>11</v>
      </c>
      <c r="G2550" s="7" t="s">
        <v>274</v>
      </c>
      <c r="H2550" s="6">
        <v>7.0</v>
      </c>
      <c r="I2550" s="6" t="s">
        <v>6543</v>
      </c>
      <c r="J2550" s="6">
        <v>1.0</v>
      </c>
      <c r="K2550" s="6">
        <v>1.0</v>
      </c>
      <c r="L2550" s="6">
        <v>0.0</v>
      </c>
      <c r="M2550" s="6" t="s">
        <v>6544</v>
      </c>
      <c r="N2550" s="6">
        <v>1.0</v>
      </c>
      <c r="O2550" s="6">
        <v>1.0</v>
      </c>
      <c r="P2550" s="6">
        <v>2.0</v>
      </c>
      <c r="Q2550" s="6" t="s">
        <v>79</v>
      </c>
      <c r="R2550" s="6">
        <v>550.0</v>
      </c>
      <c r="S2550" s="6">
        <f>COUNTIF(Customer_Churn_Records!$B$2:$B$10000,Customer_Churn_Records!$B2550)</f>
        <v>1</v>
      </c>
      <c r="T2550" s="6">
        <f>ROUNDUP(Customer_Churn_Records!$G2550,0)</f>
        <v>59</v>
      </c>
      <c r="U2550" s="6" t="str">
        <f t="array" ref="U2550">IFS(Customer_Churn_Records!$T2550&lt;30,"young",Customer_Churn_Records!$T2550&lt;50,"middle-aged",Customer_Churn_Records!$T2550&lt;100,"old")</f>
        <v>old</v>
      </c>
      <c r="V2550" s="8" t="str">
        <f t="array" ref="V2550">IFS(Customer_Churn_Records!$D2550&lt;701,"less-score",Customer_Churn_Records!$D2550&lt;851,"high-score")</f>
        <v>less-score</v>
      </c>
      <c r="W2550" s="8" t="str">
        <f t="array" ref="W2550">IF(Customer_Churn_Records!$X2550=0,0,IFS(Customer_Churn_Records!$X2550&lt;100000,"low",Customer_Churn_Records!$X2550&lt;300000,"high"))</f>
        <v>high</v>
      </c>
      <c r="X2550" s="8">
        <f>ROUND(Customer_Churn_Records!$I2550,0)</f>
        <v>127197</v>
      </c>
    </row>
    <row r="2551" ht="14.25" customHeight="1">
      <c r="A2551" s="6">
        <v>8140.0</v>
      </c>
      <c r="B2551" s="6">
        <v>1.5770539E7</v>
      </c>
      <c r="C2551" s="6" t="s">
        <v>4982</v>
      </c>
      <c r="D2551" s="6">
        <v>792.0</v>
      </c>
      <c r="E2551" s="6" t="s">
        <v>7</v>
      </c>
      <c r="F2551" s="6" t="s">
        <v>11</v>
      </c>
      <c r="G2551" s="7" t="s">
        <v>128</v>
      </c>
      <c r="H2551" s="6">
        <v>1.0</v>
      </c>
      <c r="I2551" s="6" t="s">
        <v>6545</v>
      </c>
      <c r="J2551" s="6">
        <v>1.0</v>
      </c>
      <c r="K2551" s="6">
        <v>1.0</v>
      </c>
      <c r="L2551" s="6">
        <v>1.0</v>
      </c>
      <c r="M2551" s="6" t="s">
        <v>6546</v>
      </c>
      <c r="N2551" s="6">
        <v>0.0</v>
      </c>
      <c r="O2551" s="6">
        <v>0.0</v>
      </c>
      <c r="P2551" s="6">
        <v>3.0</v>
      </c>
      <c r="Q2551" s="6" t="s">
        <v>44</v>
      </c>
      <c r="R2551" s="6">
        <v>921.0</v>
      </c>
      <c r="S2551" s="6">
        <f>COUNTIF(Customer_Churn_Records!$B$2:$B$10000,Customer_Churn_Records!$B2551)</f>
        <v>1</v>
      </c>
      <c r="T2551" s="6">
        <f>ROUNDUP(Customer_Churn_Records!$G2551,0)</f>
        <v>30</v>
      </c>
      <c r="U2551" s="6" t="str">
        <f t="array" ref="U2551">IFS(Customer_Churn_Records!$T2551&lt;30,"young",Customer_Churn_Records!$T2551&lt;50,"middle-aged",Customer_Churn_Records!$T2551&lt;100,"old")</f>
        <v>middle-aged</v>
      </c>
      <c r="V2551" s="8" t="str">
        <f t="array" ref="V2551">IFS(Customer_Churn_Records!$D2551&lt;701,"less-score",Customer_Churn_Records!$D2551&lt;851,"high-score")</f>
        <v>high-score</v>
      </c>
      <c r="W2551" s="8" t="str">
        <f t="array" ref="W2551">IF(Customer_Churn_Records!$X2551=0,0,IFS(Customer_Churn_Records!$X2551&lt;100000,"low",Customer_Churn_Records!$X2551&lt;300000,"high"))</f>
        <v>high</v>
      </c>
      <c r="X2551" s="8">
        <f>ROUND(Customer_Churn_Records!$I2551,0)</f>
        <v>127188</v>
      </c>
    </row>
    <row r="2552" ht="14.25" customHeight="1">
      <c r="A2552" s="6">
        <v>757.0</v>
      </c>
      <c r="B2552" s="6">
        <v>1.5637979E7</v>
      </c>
      <c r="C2552" s="6" t="s">
        <v>2424</v>
      </c>
      <c r="D2552" s="6">
        <v>664.0</v>
      </c>
      <c r="E2552" s="6" t="s">
        <v>8</v>
      </c>
      <c r="F2552" s="6" t="s">
        <v>10</v>
      </c>
      <c r="G2552" s="7" t="s">
        <v>118</v>
      </c>
      <c r="H2552" s="6">
        <v>2.0</v>
      </c>
      <c r="I2552" s="6" t="s">
        <v>6547</v>
      </c>
      <c r="J2552" s="6">
        <v>2.0</v>
      </c>
      <c r="K2552" s="6">
        <v>1.0</v>
      </c>
      <c r="L2552" s="6">
        <v>0.0</v>
      </c>
      <c r="M2552" s="6" t="s">
        <v>6548</v>
      </c>
      <c r="N2552" s="6">
        <v>0.0</v>
      </c>
      <c r="O2552" s="6">
        <v>0.0</v>
      </c>
      <c r="P2552" s="6">
        <v>5.0</v>
      </c>
      <c r="Q2552" s="6" t="s">
        <v>49</v>
      </c>
      <c r="R2552" s="6">
        <v>705.0</v>
      </c>
      <c r="S2552" s="6">
        <f>COUNTIF(Customer_Churn_Records!$B$2:$B$10000,Customer_Churn_Records!$B2552)</f>
        <v>1</v>
      </c>
      <c r="T2552" s="6">
        <f>ROUNDUP(Customer_Churn_Records!$G2552,0)</f>
        <v>36</v>
      </c>
      <c r="U2552" s="6" t="str">
        <f t="array" ref="U2552">IFS(Customer_Churn_Records!$T2552&lt;30,"young",Customer_Churn_Records!$T2552&lt;50,"middle-aged",Customer_Churn_Records!$T2552&lt;100,"old")</f>
        <v>middle-aged</v>
      </c>
      <c r="V2552" s="8" t="str">
        <f t="array" ref="V2552">IFS(Customer_Churn_Records!$D2552&lt;701,"less-score",Customer_Churn_Records!$D2552&lt;851,"high-score")</f>
        <v>less-score</v>
      </c>
      <c r="W2552" s="8" t="str">
        <f t="array" ref="W2552">IF(Customer_Churn_Records!$X2552=0,0,IFS(Customer_Churn_Records!$X2552&lt;100000,"low",Customer_Churn_Records!$X2552&lt;300000,"high"))</f>
        <v>high</v>
      </c>
      <c r="X2552" s="8">
        <f>ROUND(Customer_Churn_Records!$I2552,0)</f>
        <v>127161</v>
      </c>
    </row>
    <row r="2553" ht="14.25" customHeight="1">
      <c r="A2553" s="6">
        <v>3853.0</v>
      </c>
      <c r="B2553" s="6">
        <v>1.5639669E7</v>
      </c>
      <c r="C2553" s="6" t="s">
        <v>1500</v>
      </c>
      <c r="D2553" s="6">
        <v>746.0</v>
      </c>
      <c r="E2553" s="6" t="s">
        <v>7</v>
      </c>
      <c r="F2553" s="6" t="s">
        <v>11</v>
      </c>
      <c r="G2553" s="7" t="s">
        <v>118</v>
      </c>
      <c r="H2553" s="6">
        <v>9.0</v>
      </c>
      <c r="I2553" s="6" t="s">
        <v>6549</v>
      </c>
      <c r="J2553" s="6">
        <v>1.0</v>
      </c>
      <c r="K2553" s="6">
        <v>1.0</v>
      </c>
      <c r="L2553" s="6">
        <v>1.0</v>
      </c>
      <c r="M2553" s="6" t="s">
        <v>6550</v>
      </c>
      <c r="N2553" s="6">
        <v>0.0</v>
      </c>
      <c r="O2553" s="6">
        <v>0.0</v>
      </c>
      <c r="P2553" s="6">
        <v>3.0</v>
      </c>
      <c r="Q2553" s="6" t="s">
        <v>44</v>
      </c>
      <c r="R2553" s="6">
        <v>948.0</v>
      </c>
      <c r="S2553" s="6">
        <f>COUNTIF(Customer_Churn_Records!$B$2:$B$10000,Customer_Churn_Records!$B2553)</f>
        <v>1</v>
      </c>
      <c r="T2553" s="6">
        <f>ROUNDUP(Customer_Churn_Records!$G2553,0)</f>
        <v>36</v>
      </c>
      <c r="U2553" s="6" t="str">
        <f t="array" ref="U2553">IFS(Customer_Churn_Records!$T2553&lt;30,"young",Customer_Churn_Records!$T2553&lt;50,"middle-aged",Customer_Churn_Records!$T2553&lt;100,"old")</f>
        <v>middle-aged</v>
      </c>
      <c r="V2553" s="8" t="str">
        <f t="array" ref="V2553">IFS(Customer_Churn_Records!$D2553&lt;701,"less-score",Customer_Churn_Records!$D2553&lt;851,"high-score")</f>
        <v>high-score</v>
      </c>
      <c r="W2553" s="8" t="str">
        <f t="array" ref="W2553">IF(Customer_Churn_Records!$X2553=0,0,IFS(Customer_Churn_Records!$X2553&lt;100000,"low",Customer_Churn_Records!$X2553&lt;300000,"high"))</f>
        <v>high</v>
      </c>
      <c r="X2553" s="8">
        <f>ROUND(Customer_Churn_Records!$I2553,0)</f>
        <v>127157</v>
      </c>
    </row>
    <row r="2554" ht="14.25" customHeight="1">
      <c r="A2554" s="6">
        <v>5365.0</v>
      </c>
      <c r="B2554" s="6">
        <v>1.5704144E7</v>
      </c>
      <c r="C2554" s="6" t="s">
        <v>3472</v>
      </c>
      <c r="D2554" s="6">
        <v>812.0</v>
      </c>
      <c r="E2554" s="6" t="s">
        <v>8</v>
      </c>
      <c r="F2554" s="6" t="s">
        <v>11</v>
      </c>
      <c r="G2554" s="7" t="s">
        <v>103</v>
      </c>
      <c r="H2554" s="6">
        <v>2.0</v>
      </c>
      <c r="I2554" s="6" t="s">
        <v>6551</v>
      </c>
      <c r="J2554" s="6">
        <v>2.0</v>
      </c>
      <c r="K2554" s="6">
        <v>0.0</v>
      </c>
      <c r="L2554" s="6">
        <v>1.0</v>
      </c>
      <c r="M2554" s="6" t="s">
        <v>6552</v>
      </c>
      <c r="N2554" s="6">
        <v>0.0</v>
      </c>
      <c r="O2554" s="6">
        <v>0.0</v>
      </c>
      <c r="P2554" s="6">
        <v>1.0</v>
      </c>
      <c r="Q2554" s="6" t="s">
        <v>44</v>
      </c>
      <c r="R2554" s="6">
        <v>344.0</v>
      </c>
      <c r="S2554" s="6">
        <f>COUNTIF(Customer_Churn_Records!$B$2:$B$10000,Customer_Churn_Records!$B2554)</f>
        <v>1</v>
      </c>
      <c r="T2554" s="6">
        <f>ROUNDUP(Customer_Churn_Records!$G2554,0)</f>
        <v>33</v>
      </c>
      <c r="U2554" s="6" t="str">
        <f t="array" ref="U2554">IFS(Customer_Churn_Records!$T2554&lt;30,"young",Customer_Churn_Records!$T2554&lt;50,"middle-aged",Customer_Churn_Records!$T2554&lt;100,"old")</f>
        <v>middle-aged</v>
      </c>
      <c r="V2554" s="8" t="str">
        <f t="array" ref="V2554">IFS(Customer_Churn_Records!$D2554&lt;701,"less-score",Customer_Churn_Records!$D2554&lt;851,"high-score")</f>
        <v>high-score</v>
      </c>
      <c r="W2554" s="8" t="str">
        <f t="array" ref="W2554">IF(Customer_Churn_Records!$X2554=0,0,IFS(Customer_Churn_Records!$X2554&lt;100000,"low",Customer_Churn_Records!$X2554&lt;300000,"high"))</f>
        <v>high</v>
      </c>
      <c r="X2554" s="8">
        <f>ROUND(Customer_Churn_Records!$I2554,0)</f>
        <v>127154</v>
      </c>
    </row>
    <row r="2555" ht="14.25" customHeight="1">
      <c r="A2555" s="6">
        <v>4936.0</v>
      </c>
      <c r="B2555" s="6">
        <v>1.5804862E7</v>
      </c>
      <c r="C2555" s="6" t="s">
        <v>1745</v>
      </c>
      <c r="D2555" s="6">
        <v>505.0</v>
      </c>
      <c r="E2555" s="6" t="s">
        <v>8</v>
      </c>
      <c r="F2555" s="6" t="s">
        <v>11</v>
      </c>
      <c r="G2555" s="7" t="s">
        <v>76</v>
      </c>
      <c r="H2555" s="6">
        <v>6.0</v>
      </c>
      <c r="I2555" s="6" t="s">
        <v>6553</v>
      </c>
      <c r="J2555" s="6">
        <v>1.0</v>
      </c>
      <c r="K2555" s="6">
        <v>0.0</v>
      </c>
      <c r="L2555" s="6">
        <v>0.0</v>
      </c>
      <c r="M2555" s="6" t="s">
        <v>6554</v>
      </c>
      <c r="N2555" s="6">
        <v>0.0</v>
      </c>
      <c r="O2555" s="6">
        <v>0.0</v>
      </c>
      <c r="P2555" s="6">
        <v>5.0</v>
      </c>
      <c r="Q2555" s="6" t="s">
        <v>49</v>
      </c>
      <c r="R2555" s="6">
        <v>903.0</v>
      </c>
      <c r="S2555" s="6">
        <f>COUNTIF(Customer_Churn_Records!$B$2:$B$10000,Customer_Churn_Records!$B2555)</f>
        <v>1</v>
      </c>
      <c r="T2555" s="6">
        <f>ROUNDUP(Customer_Churn_Records!$G2555,0)</f>
        <v>43</v>
      </c>
      <c r="U2555" s="6" t="str">
        <f t="array" ref="U2555">IFS(Customer_Churn_Records!$T2555&lt;30,"young",Customer_Churn_Records!$T2555&lt;50,"middle-aged",Customer_Churn_Records!$T2555&lt;100,"old")</f>
        <v>middle-aged</v>
      </c>
      <c r="V2555" s="8" t="str">
        <f t="array" ref="V2555">IFS(Customer_Churn_Records!$D2555&lt;701,"less-score",Customer_Churn_Records!$D2555&lt;851,"high-score")</f>
        <v>less-score</v>
      </c>
      <c r="W2555" s="8" t="str">
        <f t="array" ref="W2555">IF(Customer_Churn_Records!$X2555=0,0,IFS(Customer_Churn_Records!$X2555&lt;100000,"low",Customer_Churn_Records!$X2555&lt;300000,"high"))</f>
        <v>high</v>
      </c>
      <c r="X2555" s="8">
        <f>ROUND(Customer_Churn_Records!$I2555,0)</f>
        <v>127147</v>
      </c>
    </row>
    <row r="2556" ht="14.25" customHeight="1">
      <c r="A2556" s="6">
        <v>9174.0</v>
      </c>
      <c r="B2556" s="6">
        <v>1.5653572E7</v>
      </c>
      <c r="C2556" s="6" t="s">
        <v>6555</v>
      </c>
      <c r="D2556" s="6">
        <v>673.0</v>
      </c>
      <c r="E2556" s="6" t="s">
        <v>9</v>
      </c>
      <c r="F2556" s="6" t="s">
        <v>11</v>
      </c>
      <c r="G2556" s="7" t="s">
        <v>76</v>
      </c>
      <c r="H2556" s="6">
        <v>8.0</v>
      </c>
      <c r="I2556" s="6" t="s">
        <v>6556</v>
      </c>
      <c r="J2556" s="6">
        <v>1.0</v>
      </c>
      <c r="K2556" s="6">
        <v>0.0</v>
      </c>
      <c r="L2556" s="6">
        <v>1.0</v>
      </c>
      <c r="M2556" s="6" t="s">
        <v>6557</v>
      </c>
      <c r="N2556" s="6">
        <v>1.0</v>
      </c>
      <c r="O2556" s="6">
        <v>1.0</v>
      </c>
      <c r="P2556" s="6">
        <v>2.0</v>
      </c>
      <c r="Q2556" s="6" t="s">
        <v>44</v>
      </c>
      <c r="R2556" s="6">
        <v>831.0</v>
      </c>
      <c r="S2556" s="6">
        <f>COUNTIF(Customer_Churn_Records!$B$2:$B$10000,Customer_Churn_Records!$B2556)</f>
        <v>1</v>
      </c>
      <c r="T2556" s="6">
        <f>ROUNDUP(Customer_Churn_Records!$G2556,0)</f>
        <v>43</v>
      </c>
      <c r="U2556" s="6" t="str">
        <f t="array" ref="U2556">IFS(Customer_Churn_Records!$T2556&lt;30,"young",Customer_Churn_Records!$T2556&lt;50,"middle-aged",Customer_Churn_Records!$T2556&lt;100,"old")</f>
        <v>middle-aged</v>
      </c>
      <c r="V2556" s="8" t="str">
        <f t="array" ref="V2556">IFS(Customer_Churn_Records!$D2556&lt;701,"less-score",Customer_Churn_Records!$D2556&lt;851,"high-score")</f>
        <v>less-score</v>
      </c>
      <c r="W2556" s="8" t="str">
        <f t="array" ref="W2556">IF(Customer_Churn_Records!$X2556=0,0,IFS(Customer_Churn_Records!$X2556&lt;100000,"low",Customer_Churn_Records!$X2556&lt;300000,"high"))</f>
        <v>high</v>
      </c>
      <c r="X2556" s="8">
        <f>ROUND(Customer_Churn_Records!$I2556,0)</f>
        <v>127133</v>
      </c>
    </row>
    <row r="2557" ht="14.25" customHeight="1">
      <c r="A2557" s="6">
        <v>2211.0</v>
      </c>
      <c r="B2557" s="6">
        <v>1.5769917E7</v>
      </c>
      <c r="C2557" s="6" t="s">
        <v>5724</v>
      </c>
      <c r="D2557" s="6">
        <v>673.0</v>
      </c>
      <c r="E2557" s="6" t="s">
        <v>8</v>
      </c>
      <c r="F2557" s="6" t="s">
        <v>10</v>
      </c>
      <c r="G2557" s="7" t="s">
        <v>140</v>
      </c>
      <c r="H2557" s="6">
        <v>1.0</v>
      </c>
      <c r="I2557" s="6" t="s">
        <v>6558</v>
      </c>
      <c r="J2557" s="6">
        <v>3.0</v>
      </c>
      <c r="K2557" s="6">
        <v>0.0</v>
      </c>
      <c r="L2557" s="6">
        <v>1.0</v>
      </c>
      <c r="M2557" s="6" t="s">
        <v>6559</v>
      </c>
      <c r="N2557" s="6">
        <v>0.0</v>
      </c>
      <c r="O2557" s="6">
        <v>0.0</v>
      </c>
      <c r="P2557" s="6">
        <v>5.0</v>
      </c>
      <c r="Q2557" s="6" t="s">
        <v>58</v>
      </c>
      <c r="R2557" s="6">
        <v>520.0</v>
      </c>
      <c r="S2557" s="6">
        <f>COUNTIF(Customer_Churn_Records!$B$2:$B$10000,Customer_Churn_Records!$B2557)</f>
        <v>1</v>
      </c>
      <c r="T2557" s="6">
        <f>ROUNDUP(Customer_Churn_Records!$G2557,0)</f>
        <v>34</v>
      </c>
      <c r="U2557" s="6" t="str">
        <f t="array" ref="U2557">IFS(Customer_Churn_Records!$T2557&lt;30,"young",Customer_Churn_Records!$T2557&lt;50,"middle-aged",Customer_Churn_Records!$T2557&lt;100,"old")</f>
        <v>middle-aged</v>
      </c>
      <c r="V2557" s="8" t="str">
        <f t="array" ref="V2557">IFS(Customer_Churn_Records!$D2557&lt;701,"less-score",Customer_Churn_Records!$D2557&lt;851,"high-score")</f>
        <v>less-score</v>
      </c>
      <c r="W2557" s="8" t="str">
        <f t="array" ref="W2557">IF(Customer_Churn_Records!$X2557=0,0,IFS(Customer_Churn_Records!$X2557&lt;100000,"low",Customer_Churn_Records!$X2557&lt;300000,"high"))</f>
        <v>high</v>
      </c>
      <c r="X2557" s="8">
        <f>ROUND(Customer_Churn_Records!$I2557,0)</f>
        <v>127123</v>
      </c>
    </row>
    <row r="2558" ht="14.25" customHeight="1">
      <c r="A2558" s="6">
        <v>6710.0</v>
      </c>
      <c r="B2558" s="6">
        <v>1.5587647E7</v>
      </c>
      <c r="C2558" s="6" t="s">
        <v>594</v>
      </c>
      <c r="D2558" s="6">
        <v>850.0</v>
      </c>
      <c r="E2558" s="6" t="s">
        <v>8</v>
      </c>
      <c r="F2558" s="6" t="s">
        <v>10</v>
      </c>
      <c r="G2558" s="7" t="s">
        <v>492</v>
      </c>
      <c r="H2558" s="6">
        <v>0.0</v>
      </c>
      <c r="I2558" s="6" t="s">
        <v>6560</v>
      </c>
      <c r="J2558" s="6">
        <v>1.0</v>
      </c>
      <c r="K2558" s="6">
        <v>0.0</v>
      </c>
      <c r="L2558" s="6">
        <v>1.0</v>
      </c>
      <c r="M2558" s="6" t="s">
        <v>6561</v>
      </c>
      <c r="N2558" s="6">
        <v>1.0</v>
      </c>
      <c r="O2558" s="6">
        <v>1.0</v>
      </c>
      <c r="P2558" s="6">
        <v>1.0</v>
      </c>
      <c r="Q2558" s="6" t="s">
        <v>79</v>
      </c>
      <c r="R2558" s="6">
        <v>617.0</v>
      </c>
      <c r="S2558" s="6">
        <f>COUNTIF(Customer_Churn_Records!$B$2:$B$10000,Customer_Churn_Records!$B2558)</f>
        <v>1</v>
      </c>
      <c r="T2558" s="6">
        <f>ROUNDUP(Customer_Churn_Records!$G2558,0)</f>
        <v>66</v>
      </c>
      <c r="U2558" s="6" t="str">
        <f t="array" ref="U2558">IFS(Customer_Churn_Records!$T2558&lt;30,"young",Customer_Churn_Records!$T2558&lt;50,"middle-aged",Customer_Churn_Records!$T2558&lt;100,"old")</f>
        <v>old</v>
      </c>
      <c r="V2558" s="8" t="str">
        <f t="array" ref="V2558">IFS(Customer_Churn_Records!$D2558&lt;701,"less-score",Customer_Churn_Records!$D2558&lt;851,"high-score")</f>
        <v>high-score</v>
      </c>
      <c r="W2558" s="8" t="str">
        <f t="array" ref="W2558">IF(Customer_Churn_Records!$X2558=0,0,IFS(Customer_Churn_Records!$X2558&lt;100000,"low",Customer_Churn_Records!$X2558&lt;300000,"high"))</f>
        <v>high</v>
      </c>
      <c r="X2558" s="8">
        <f>ROUND(Customer_Churn_Records!$I2558,0)</f>
        <v>127121</v>
      </c>
    </row>
    <row r="2559" ht="14.25" customHeight="1">
      <c r="A2559" s="6">
        <v>3524.0</v>
      </c>
      <c r="B2559" s="6">
        <v>1.5766746E7</v>
      </c>
      <c r="C2559" s="6" t="s">
        <v>6562</v>
      </c>
      <c r="D2559" s="6">
        <v>835.0</v>
      </c>
      <c r="E2559" s="6" t="s">
        <v>7</v>
      </c>
      <c r="F2559" s="6" t="s">
        <v>11</v>
      </c>
      <c r="G2559" s="7" t="s">
        <v>87</v>
      </c>
      <c r="H2559" s="6">
        <v>6.0</v>
      </c>
      <c r="I2559" s="6" t="s">
        <v>6563</v>
      </c>
      <c r="J2559" s="6">
        <v>1.0</v>
      </c>
      <c r="K2559" s="6">
        <v>1.0</v>
      </c>
      <c r="L2559" s="6">
        <v>0.0</v>
      </c>
      <c r="M2559" s="6" t="s">
        <v>6564</v>
      </c>
      <c r="N2559" s="6">
        <v>0.0</v>
      </c>
      <c r="O2559" s="6">
        <v>0.0</v>
      </c>
      <c r="P2559" s="6">
        <v>2.0</v>
      </c>
      <c r="Q2559" s="6" t="s">
        <v>79</v>
      </c>
      <c r="R2559" s="6">
        <v>525.0</v>
      </c>
      <c r="S2559" s="6">
        <f>COUNTIF(Customer_Churn_Records!$B$2:$B$10000,Customer_Churn_Records!$B2559)</f>
        <v>1</v>
      </c>
      <c r="T2559" s="6">
        <f>ROUNDUP(Customer_Churn_Records!$G2559,0)</f>
        <v>35</v>
      </c>
      <c r="U2559" s="6" t="str">
        <f t="array" ref="U2559">IFS(Customer_Churn_Records!$T2559&lt;30,"young",Customer_Churn_Records!$T2559&lt;50,"middle-aged",Customer_Churn_Records!$T2559&lt;100,"old")</f>
        <v>middle-aged</v>
      </c>
      <c r="V2559" s="8" t="str">
        <f t="array" ref="V2559">IFS(Customer_Churn_Records!$D2559&lt;701,"less-score",Customer_Churn_Records!$D2559&lt;851,"high-score")</f>
        <v>high-score</v>
      </c>
      <c r="W2559" s="8" t="str">
        <f t="array" ref="W2559">IF(Customer_Churn_Records!$X2559=0,0,IFS(Customer_Churn_Records!$X2559&lt;100000,"low",Customer_Churn_Records!$X2559&lt;300000,"high"))</f>
        <v>high</v>
      </c>
      <c r="X2559" s="8">
        <f>ROUND(Customer_Churn_Records!$I2559,0)</f>
        <v>127120</v>
      </c>
    </row>
    <row r="2560" ht="14.25" customHeight="1">
      <c r="A2560" s="6">
        <v>6756.0</v>
      </c>
      <c r="B2560" s="6">
        <v>1.5683483E7</v>
      </c>
      <c r="C2560" s="6" t="s">
        <v>94</v>
      </c>
      <c r="D2560" s="6">
        <v>812.0</v>
      </c>
      <c r="E2560" s="6" t="s">
        <v>9</v>
      </c>
      <c r="F2560" s="6" t="s">
        <v>11</v>
      </c>
      <c r="G2560" s="7" t="s">
        <v>41</v>
      </c>
      <c r="H2560" s="6">
        <v>3.0</v>
      </c>
      <c r="I2560" s="6" t="s">
        <v>6565</v>
      </c>
      <c r="J2560" s="6">
        <v>2.0</v>
      </c>
      <c r="K2560" s="6">
        <v>1.0</v>
      </c>
      <c r="L2560" s="6">
        <v>1.0</v>
      </c>
      <c r="M2560" s="6" t="s">
        <v>6566</v>
      </c>
      <c r="N2560" s="6">
        <v>0.0</v>
      </c>
      <c r="O2560" s="6">
        <v>0.0</v>
      </c>
      <c r="P2560" s="6">
        <v>1.0</v>
      </c>
      <c r="Q2560" s="6" t="s">
        <v>79</v>
      </c>
      <c r="R2560" s="6">
        <v>730.0</v>
      </c>
      <c r="S2560" s="6">
        <f>COUNTIF(Customer_Churn_Records!$B$2:$B$10000,Customer_Churn_Records!$B2560)</f>
        <v>1</v>
      </c>
      <c r="T2560" s="6">
        <f>ROUNDUP(Customer_Churn_Records!$G2560,0)</f>
        <v>38</v>
      </c>
      <c r="U2560" s="6" t="str">
        <f t="array" ref="U2560">IFS(Customer_Churn_Records!$T2560&lt;30,"young",Customer_Churn_Records!$T2560&lt;50,"middle-aged",Customer_Churn_Records!$T2560&lt;100,"old")</f>
        <v>middle-aged</v>
      </c>
      <c r="V2560" s="8" t="str">
        <f t="array" ref="V2560">IFS(Customer_Churn_Records!$D2560&lt;701,"less-score",Customer_Churn_Records!$D2560&lt;851,"high-score")</f>
        <v>high-score</v>
      </c>
      <c r="W2560" s="8" t="str">
        <f t="array" ref="W2560">IF(Customer_Churn_Records!$X2560=0,0,IFS(Customer_Churn_Records!$X2560&lt;100000,"low",Customer_Churn_Records!$X2560&lt;300000,"high"))</f>
        <v>high</v>
      </c>
      <c r="X2560" s="8">
        <f>ROUND(Customer_Churn_Records!$I2560,0)</f>
        <v>127118</v>
      </c>
    </row>
    <row r="2561" ht="14.25" customHeight="1">
      <c r="A2561" s="6">
        <v>8935.0</v>
      </c>
      <c r="B2561" s="6">
        <v>1.5630641E7</v>
      </c>
      <c r="C2561" s="6" t="s">
        <v>6039</v>
      </c>
      <c r="D2561" s="6">
        <v>846.0</v>
      </c>
      <c r="E2561" s="6" t="s">
        <v>7</v>
      </c>
      <c r="F2561" s="6" t="s">
        <v>10</v>
      </c>
      <c r="G2561" s="7" t="s">
        <v>72</v>
      </c>
      <c r="H2561" s="6">
        <v>6.0</v>
      </c>
      <c r="I2561" s="6" t="s">
        <v>6567</v>
      </c>
      <c r="J2561" s="6">
        <v>1.0</v>
      </c>
      <c r="K2561" s="6">
        <v>1.0</v>
      </c>
      <c r="L2561" s="6">
        <v>1.0</v>
      </c>
      <c r="M2561" s="6" t="s">
        <v>6568</v>
      </c>
      <c r="N2561" s="6">
        <v>0.0</v>
      </c>
      <c r="O2561" s="6">
        <v>0.0</v>
      </c>
      <c r="P2561" s="6">
        <v>1.0</v>
      </c>
      <c r="Q2561" s="6" t="s">
        <v>44</v>
      </c>
      <c r="R2561" s="6">
        <v>290.0</v>
      </c>
      <c r="S2561" s="6">
        <f>COUNTIF(Customer_Churn_Records!$B$2:$B$10000,Customer_Churn_Records!$B2561)</f>
        <v>1</v>
      </c>
      <c r="T2561" s="6">
        <f>ROUNDUP(Customer_Churn_Records!$G2561,0)</f>
        <v>37</v>
      </c>
      <c r="U2561" s="6" t="str">
        <f t="array" ref="U2561">IFS(Customer_Churn_Records!$T2561&lt;30,"young",Customer_Churn_Records!$T2561&lt;50,"middle-aged",Customer_Churn_Records!$T2561&lt;100,"old")</f>
        <v>middle-aged</v>
      </c>
      <c r="V2561" s="8" t="str">
        <f t="array" ref="V2561">IFS(Customer_Churn_Records!$D2561&lt;701,"less-score",Customer_Churn_Records!$D2561&lt;851,"high-score")</f>
        <v>high-score</v>
      </c>
      <c r="W2561" s="8" t="str">
        <f t="array" ref="W2561">IF(Customer_Churn_Records!$X2561=0,0,IFS(Customer_Churn_Records!$X2561&lt;100000,"low",Customer_Churn_Records!$X2561&lt;300000,"high"))</f>
        <v>high</v>
      </c>
      <c r="X2561" s="8">
        <f>ROUND(Customer_Churn_Records!$I2561,0)</f>
        <v>127104</v>
      </c>
    </row>
    <row r="2562" ht="14.25" customHeight="1">
      <c r="A2562" s="6">
        <v>7225.0</v>
      </c>
      <c r="B2562" s="6">
        <v>1.5609823E7</v>
      </c>
      <c r="C2562" s="6" t="s">
        <v>6569</v>
      </c>
      <c r="D2562" s="6">
        <v>751.0</v>
      </c>
      <c r="E2562" s="6" t="s">
        <v>9</v>
      </c>
      <c r="F2562" s="6" t="s">
        <v>10</v>
      </c>
      <c r="G2562" s="7" t="s">
        <v>140</v>
      </c>
      <c r="H2562" s="6">
        <v>8.0</v>
      </c>
      <c r="I2562" s="6" t="s">
        <v>6570</v>
      </c>
      <c r="J2562" s="6">
        <v>2.0</v>
      </c>
      <c r="K2562" s="6">
        <v>0.0</v>
      </c>
      <c r="L2562" s="6">
        <v>0.0</v>
      </c>
      <c r="M2562" s="6" t="s">
        <v>6571</v>
      </c>
      <c r="N2562" s="6">
        <v>0.0</v>
      </c>
      <c r="O2562" s="6">
        <v>0.0</v>
      </c>
      <c r="P2562" s="6">
        <v>2.0</v>
      </c>
      <c r="Q2562" s="6" t="s">
        <v>58</v>
      </c>
      <c r="R2562" s="6">
        <v>995.0</v>
      </c>
      <c r="S2562" s="6">
        <f>COUNTIF(Customer_Churn_Records!$B$2:$B$10000,Customer_Churn_Records!$B2562)</f>
        <v>1</v>
      </c>
      <c r="T2562" s="6">
        <f>ROUNDUP(Customer_Churn_Records!$G2562,0)</f>
        <v>34</v>
      </c>
      <c r="U2562" s="6" t="str">
        <f t="array" ref="U2562">IFS(Customer_Churn_Records!$T2562&lt;30,"young",Customer_Churn_Records!$T2562&lt;50,"middle-aged",Customer_Churn_Records!$T2562&lt;100,"old")</f>
        <v>middle-aged</v>
      </c>
      <c r="V2562" s="8" t="str">
        <f t="array" ref="V2562">IFS(Customer_Churn_Records!$D2562&lt;701,"less-score",Customer_Churn_Records!$D2562&lt;851,"high-score")</f>
        <v>high-score</v>
      </c>
      <c r="W2562" s="8" t="str">
        <f t="array" ref="W2562">IF(Customer_Churn_Records!$X2562=0,0,IFS(Customer_Churn_Records!$X2562&lt;100000,"low",Customer_Churn_Records!$X2562&lt;300000,"high"))</f>
        <v>high</v>
      </c>
      <c r="X2562" s="8">
        <f>ROUND(Customer_Churn_Records!$I2562,0)</f>
        <v>127095</v>
      </c>
    </row>
    <row r="2563" ht="14.25" customHeight="1">
      <c r="A2563" s="6">
        <v>6856.0</v>
      </c>
      <c r="B2563" s="6">
        <v>1.5737814E7</v>
      </c>
      <c r="C2563" s="6" t="s">
        <v>40</v>
      </c>
      <c r="D2563" s="6">
        <v>622.0</v>
      </c>
      <c r="E2563" s="6" t="s">
        <v>7</v>
      </c>
      <c r="F2563" s="6" t="s">
        <v>11</v>
      </c>
      <c r="G2563" s="7" t="s">
        <v>167</v>
      </c>
      <c r="H2563" s="6">
        <v>2.0</v>
      </c>
      <c r="I2563" s="6" t="s">
        <v>6572</v>
      </c>
      <c r="J2563" s="6">
        <v>1.0</v>
      </c>
      <c r="K2563" s="6">
        <v>1.0</v>
      </c>
      <c r="L2563" s="6">
        <v>0.0</v>
      </c>
      <c r="M2563" s="6" t="s">
        <v>6573</v>
      </c>
      <c r="N2563" s="6">
        <v>1.0</v>
      </c>
      <c r="O2563" s="6">
        <v>1.0</v>
      </c>
      <c r="P2563" s="6">
        <v>2.0</v>
      </c>
      <c r="Q2563" s="6" t="s">
        <v>49</v>
      </c>
      <c r="R2563" s="6">
        <v>675.0</v>
      </c>
      <c r="S2563" s="6">
        <f>COUNTIF(Customer_Churn_Records!$B$2:$B$10000,Customer_Churn_Records!$B2563)</f>
        <v>1</v>
      </c>
      <c r="T2563" s="6">
        <f>ROUNDUP(Customer_Churn_Records!$G2563,0)</f>
        <v>41</v>
      </c>
      <c r="U2563" s="6" t="str">
        <f t="array" ref="U2563">IFS(Customer_Churn_Records!$T2563&lt;30,"young",Customer_Churn_Records!$T2563&lt;50,"middle-aged",Customer_Churn_Records!$T2563&lt;100,"old")</f>
        <v>middle-aged</v>
      </c>
      <c r="V2563" s="8" t="str">
        <f t="array" ref="V2563">IFS(Customer_Churn_Records!$D2563&lt;701,"less-score",Customer_Churn_Records!$D2563&lt;851,"high-score")</f>
        <v>less-score</v>
      </c>
      <c r="W2563" s="8" t="str">
        <f t="array" ref="W2563">IF(Customer_Churn_Records!$X2563=0,0,IFS(Customer_Churn_Records!$X2563&lt;100000,"low",Customer_Churn_Records!$X2563&lt;300000,"high"))</f>
        <v>high</v>
      </c>
      <c r="X2563" s="8">
        <f>ROUND(Customer_Churn_Records!$I2563,0)</f>
        <v>127087</v>
      </c>
    </row>
    <row r="2564" ht="14.25" customHeight="1">
      <c r="A2564" s="6">
        <v>6134.0</v>
      </c>
      <c r="B2564" s="6">
        <v>1.5620735E7</v>
      </c>
      <c r="C2564" s="6" t="s">
        <v>4118</v>
      </c>
      <c r="D2564" s="6">
        <v>667.0</v>
      </c>
      <c r="E2564" s="6" t="s">
        <v>8</v>
      </c>
      <c r="F2564" s="6" t="s">
        <v>10</v>
      </c>
      <c r="G2564" s="7" t="s">
        <v>103</v>
      </c>
      <c r="H2564" s="6">
        <v>4.0</v>
      </c>
      <c r="I2564" s="6" t="s">
        <v>6574</v>
      </c>
      <c r="J2564" s="6">
        <v>2.0</v>
      </c>
      <c r="K2564" s="6">
        <v>1.0</v>
      </c>
      <c r="L2564" s="6">
        <v>0.0</v>
      </c>
      <c r="M2564" s="6" t="s">
        <v>6575</v>
      </c>
      <c r="N2564" s="6">
        <v>0.0</v>
      </c>
      <c r="O2564" s="6">
        <v>0.0</v>
      </c>
      <c r="P2564" s="6">
        <v>5.0</v>
      </c>
      <c r="Q2564" s="6" t="s">
        <v>79</v>
      </c>
      <c r="R2564" s="6">
        <v>910.0</v>
      </c>
      <c r="S2564" s="6">
        <f>COUNTIF(Customer_Churn_Records!$B$2:$B$10000,Customer_Churn_Records!$B2564)</f>
        <v>1</v>
      </c>
      <c r="T2564" s="6">
        <f>ROUNDUP(Customer_Churn_Records!$G2564,0)</f>
        <v>33</v>
      </c>
      <c r="U2564" s="6" t="str">
        <f t="array" ref="U2564">IFS(Customer_Churn_Records!$T2564&lt;30,"young",Customer_Churn_Records!$T2564&lt;50,"middle-aged",Customer_Churn_Records!$T2564&lt;100,"old")</f>
        <v>middle-aged</v>
      </c>
      <c r="V2564" s="8" t="str">
        <f t="array" ref="V2564">IFS(Customer_Churn_Records!$D2564&lt;701,"less-score",Customer_Churn_Records!$D2564&lt;851,"high-score")</f>
        <v>less-score</v>
      </c>
      <c r="W2564" s="8" t="str">
        <f t="array" ref="W2564">IF(Customer_Churn_Records!$X2564=0,0,IFS(Customer_Churn_Records!$X2564&lt;100000,"low",Customer_Churn_Records!$X2564&lt;300000,"high"))</f>
        <v>high</v>
      </c>
      <c r="X2564" s="8">
        <f>ROUND(Customer_Churn_Records!$I2564,0)</f>
        <v>127077</v>
      </c>
    </row>
    <row r="2565" ht="14.25" customHeight="1">
      <c r="A2565" s="6">
        <v>667.0</v>
      </c>
      <c r="B2565" s="6">
        <v>1.5725511E7</v>
      </c>
      <c r="C2565" s="6" t="s">
        <v>1022</v>
      </c>
      <c r="D2565" s="6">
        <v>559.0</v>
      </c>
      <c r="E2565" s="6" t="s">
        <v>7</v>
      </c>
      <c r="F2565" s="6" t="s">
        <v>10</v>
      </c>
      <c r="G2565" s="7" t="s">
        <v>363</v>
      </c>
      <c r="H2565" s="6">
        <v>3.0</v>
      </c>
      <c r="I2565" s="6" t="s">
        <v>6576</v>
      </c>
      <c r="J2565" s="6">
        <v>1.0</v>
      </c>
      <c r="K2565" s="6">
        <v>0.0</v>
      </c>
      <c r="L2565" s="6">
        <v>1.0</v>
      </c>
      <c r="M2565" s="6" t="s">
        <v>6577</v>
      </c>
      <c r="N2565" s="6">
        <v>0.0</v>
      </c>
      <c r="O2565" s="6">
        <v>0.0</v>
      </c>
      <c r="P2565" s="6">
        <v>2.0</v>
      </c>
      <c r="Q2565" s="6" t="s">
        <v>79</v>
      </c>
      <c r="R2565" s="6">
        <v>665.0</v>
      </c>
      <c r="S2565" s="6">
        <f>COUNTIF(Customer_Churn_Records!$B$2:$B$10000,Customer_Churn_Records!$B2565)</f>
        <v>1</v>
      </c>
      <c r="T2565" s="6">
        <f>ROUNDUP(Customer_Churn_Records!$G2565,0)</f>
        <v>31</v>
      </c>
      <c r="U2565" s="6" t="str">
        <f t="array" ref="U2565">IFS(Customer_Churn_Records!$T2565&lt;30,"young",Customer_Churn_Records!$T2565&lt;50,"middle-aged",Customer_Churn_Records!$T2565&lt;100,"old")</f>
        <v>middle-aged</v>
      </c>
      <c r="V2565" s="8" t="str">
        <f t="array" ref="V2565">IFS(Customer_Churn_Records!$D2565&lt;701,"less-score",Customer_Churn_Records!$D2565&lt;851,"high-score")</f>
        <v>less-score</v>
      </c>
      <c r="W2565" s="8" t="str">
        <f t="array" ref="W2565">IF(Customer_Churn_Records!$X2565=0,0,IFS(Customer_Churn_Records!$X2565&lt;100000,"low",Customer_Churn_Records!$X2565&lt;300000,"high"))</f>
        <v>high</v>
      </c>
      <c r="X2565" s="8">
        <f>ROUND(Customer_Churn_Records!$I2565,0)</f>
        <v>127071</v>
      </c>
    </row>
    <row r="2566" ht="14.25" customHeight="1">
      <c r="A2566" s="6">
        <v>7867.0</v>
      </c>
      <c r="B2566" s="6">
        <v>1.5677062E7</v>
      </c>
      <c r="C2566" s="6" t="s">
        <v>6578</v>
      </c>
      <c r="D2566" s="6">
        <v>666.0</v>
      </c>
      <c r="E2566" s="6" t="s">
        <v>7</v>
      </c>
      <c r="F2566" s="6" t="s">
        <v>10</v>
      </c>
      <c r="G2566" s="7" t="s">
        <v>41</v>
      </c>
      <c r="H2566" s="6">
        <v>6.0</v>
      </c>
      <c r="I2566" s="6" t="s">
        <v>6579</v>
      </c>
      <c r="J2566" s="6">
        <v>1.0</v>
      </c>
      <c r="K2566" s="6">
        <v>1.0</v>
      </c>
      <c r="L2566" s="6">
        <v>1.0</v>
      </c>
      <c r="M2566" s="6" t="s">
        <v>6580</v>
      </c>
      <c r="N2566" s="6">
        <v>0.0</v>
      </c>
      <c r="O2566" s="6">
        <v>0.0</v>
      </c>
      <c r="P2566" s="6">
        <v>3.0</v>
      </c>
      <c r="Q2566" s="6" t="s">
        <v>58</v>
      </c>
      <c r="R2566" s="6">
        <v>965.0</v>
      </c>
      <c r="S2566" s="6">
        <f>COUNTIF(Customer_Churn_Records!$B$2:$B$10000,Customer_Churn_Records!$B2566)</f>
        <v>1</v>
      </c>
      <c r="T2566" s="6">
        <f>ROUNDUP(Customer_Churn_Records!$G2566,0)</f>
        <v>38</v>
      </c>
      <c r="U2566" s="6" t="str">
        <f t="array" ref="U2566">IFS(Customer_Churn_Records!$T2566&lt;30,"young",Customer_Churn_Records!$T2566&lt;50,"middle-aged",Customer_Churn_Records!$T2566&lt;100,"old")</f>
        <v>middle-aged</v>
      </c>
      <c r="V2566" s="8" t="str">
        <f t="array" ref="V2566">IFS(Customer_Churn_Records!$D2566&lt;701,"less-score",Customer_Churn_Records!$D2566&lt;851,"high-score")</f>
        <v>less-score</v>
      </c>
      <c r="W2566" s="8" t="str">
        <f t="array" ref="W2566">IF(Customer_Churn_Records!$X2566=0,0,IFS(Customer_Churn_Records!$X2566&lt;100000,"low",Customer_Churn_Records!$X2566&lt;300000,"high"))</f>
        <v>high</v>
      </c>
      <c r="X2566" s="8">
        <f>ROUND(Customer_Churn_Records!$I2566,0)</f>
        <v>127043</v>
      </c>
    </row>
    <row r="2567" ht="14.25" customHeight="1">
      <c r="A2567" s="6">
        <v>7134.0</v>
      </c>
      <c r="B2567" s="6">
        <v>1.5731166E7</v>
      </c>
      <c r="C2567" s="6" t="s">
        <v>5693</v>
      </c>
      <c r="D2567" s="6">
        <v>743.0</v>
      </c>
      <c r="E2567" s="6" t="s">
        <v>7</v>
      </c>
      <c r="F2567" s="6" t="s">
        <v>10</v>
      </c>
      <c r="G2567" s="7" t="s">
        <v>128</v>
      </c>
      <c r="H2567" s="6">
        <v>1.0</v>
      </c>
      <c r="I2567" s="6" t="s">
        <v>6581</v>
      </c>
      <c r="J2567" s="6">
        <v>1.0</v>
      </c>
      <c r="K2567" s="6">
        <v>1.0</v>
      </c>
      <c r="L2567" s="6">
        <v>1.0</v>
      </c>
      <c r="M2567" s="6" t="s">
        <v>6582</v>
      </c>
      <c r="N2567" s="6">
        <v>0.0</v>
      </c>
      <c r="O2567" s="6">
        <v>0.0</v>
      </c>
      <c r="P2567" s="6">
        <v>4.0</v>
      </c>
      <c r="Q2567" s="6" t="s">
        <v>49</v>
      </c>
      <c r="R2567" s="6">
        <v>546.0</v>
      </c>
      <c r="S2567" s="6">
        <f>COUNTIF(Customer_Churn_Records!$B$2:$B$10000,Customer_Churn_Records!$B2567)</f>
        <v>1</v>
      </c>
      <c r="T2567" s="6">
        <f>ROUNDUP(Customer_Churn_Records!$G2567,0)</f>
        <v>30</v>
      </c>
      <c r="U2567" s="6" t="str">
        <f t="array" ref="U2567">IFS(Customer_Churn_Records!$T2567&lt;30,"young",Customer_Churn_Records!$T2567&lt;50,"middle-aged",Customer_Churn_Records!$T2567&lt;100,"old")</f>
        <v>middle-aged</v>
      </c>
      <c r="V2567" s="8" t="str">
        <f t="array" ref="V2567">IFS(Customer_Churn_Records!$D2567&lt;701,"less-score",Customer_Churn_Records!$D2567&lt;851,"high-score")</f>
        <v>high-score</v>
      </c>
      <c r="W2567" s="8" t="str">
        <f t="array" ref="W2567">IF(Customer_Churn_Records!$X2567=0,0,IFS(Customer_Churn_Records!$X2567&lt;100000,"low",Customer_Churn_Records!$X2567&lt;300000,"high"))</f>
        <v>high</v>
      </c>
      <c r="X2567" s="8">
        <f>ROUND(Customer_Churn_Records!$I2567,0)</f>
        <v>127023</v>
      </c>
    </row>
    <row r="2568" ht="14.25" customHeight="1">
      <c r="A2568" s="6">
        <v>8170.0</v>
      </c>
      <c r="B2568" s="6">
        <v>1.5689517E7</v>
      </c>
      <c r="C2568" s="6" t="s">
        <v>6583</v>
      </c>
      <c r="D2568" s="6">
        <v>635.0</v>
      </c>
      <c r="E2568" s="6" t="s">
        <v>7</v>
      </c>
      <c r="F2568" s="6" t="s">
        <v>11</v>
      </c>
      <c r="G2568" s="7" t="s">
        <v>197</v>
      </c>
      <c r="H2568" s="6">
        <v>3.0</v>
      </c>
      <c r="I2568" s="6" t="s">
        <v>6584</v>
      </c>
      <c r="J2568" s="6">
        <v>1.0</v>
      </c>
      <c r="K2568" s="6">
        <v>1.0</v>
      </c>
      <c r="L2568" s="6">
        <v>0.0</v>
      </c>
      <c r="M2568" s="6" t="s">
        <v>6585</v>
      </c>
      <c r="N2568" s="6">
        <v>0.0</v>
      </c>
      <c r="O2568" s="6">
        <v>0.0</v>
      </c>
      <c r="P2568" s="6">
        <v>1.0</v>
      </c>
      <c r="Q2568" s="6" t="s">
        <v>49</v>
      </c>
      <c r="R2568" s="6">
        <v>686.0</v>
      </c>
      <c r="S2568" s="6">
        <f>COUNTIF(Customer_Churn_Records!$B$2:$B$10000,Customer_Churn_Records!$B2568)</f>
        <v>1</v>
      </c>
      <c r="T2568" s="6">
        <f>ROUNDUP(Customer_Churn_Records!$G2568,0)</f>
        <v>27</v>
      </c>
      <c r="U2568" s="6" t="str">
        <f t="array" ref="U2568">IFS(Customer_Churn_Records!$T2568&lt;30,"young",Customer_Churn_Records!$T2568&lt;50,"middle-aged",Customer_Churn_Records!$T2568&lt;100,"old")</f>
        <v>young</v>
      </c>
      <c r="V2568" s="8" t="str">
        <f t="array" ref="V2568">IFS(Customer_Churn_Records!$D2568&lt;701,"less-score",Customer_Churn_Records!$D2568&lt;851,"high-score")</f>
        <v>less-score</v>
      </c>
      <c r="W2568" s="8" t="str">
        <f t="array" ref="W2568">IF(Customer_Churn_Records!$X2568=0,0,IFS(Customer_Churn_Records!$X2568&lt;100000,"low",Customer_Churn_Records!$X2568&lt;300000,"high"))</f>
        <v>high</v>
      </c>
      <c r="X2568" s="8">
        <f>ROUND(Customer_Churn_Records!$I2568,0)</f>
        <v>127010</v>
      </c>
    </row>
    <row r="2569" ht="14.25" customHeight="1">
      <c r="A2569" s="6">
        <v>4939.0</v>
      </c>
      <c r="B2569" s="6">
        <v>1.5727703E7</v>
      </c>
      <c r="C2569" s="6" t="s">
        <v>1177</v>
      </c>
      <c r="D2569" s="6">
        <v>773.0</v>
      </c>
      <c r="E2569" s="6" t="s">
        <v>8</v>
      </c>
      <c r="F2569" s="6" t="s">
        <v>11</v>
      </c>
      <c r="G2569" s="7" t="s">
        <v>140</v>
      </c>
      <c r="H2569" s="6">
        <v>10.0</v>
      </c>
      <c r="I2569" s="6" t="s">
        <v>6586</v>
      </c>
      <c r="J2569" s="6">
        <v>1.0</v>
      </c>
      <c r="K2569" s="6">
        <v>0.0</v>
      </c>
      <c r="L2569" s="6">
        <v>0.0</v>
      </c>
      <c r="M2569" s="6" t="s">
        <v>6587</v>
      </c>
      <c r="N2569" s="6">
        <v>0.0</v>
      </c>
      <c r="O2569" s="6">
        <v>0.0</v>
      </c>
      <c r="P2569" s="6">
        <v>1.0</v>
      </c>
      <c r="Q2569" s="6" t="s">
        <v>79</v>
      </c>
      <c r="R2569" s="6">
        <v>977.0</v>
      </c>
      <c r="S2569" s="6">
        <f>COUNTIF(Customer_Churn_Records!$B$2:$B$10000,Customer_Churn_Records!$B2569)</f>
        <v>1</v>
      </c>
      <c r="T2569" s="6">
        <f>ROUNDUP(Customer_Churn_Records!$G2569,0)</f>
        <v>34</v>
      </c>
      <c r="U2569" s="6" t="str">
        <f t="array" ref="U2569">IFS(Customer_Churn_Records!$T2569&lt;30,"young",Customer_Churn_Records!$T2569&lt;50,"middle-aged",Customer_Churn_Records!$T2569&lt;100,"old")</f>
        <v>middle-aged</v>
      </c>
      <c r="V2569" s="8" t="str">
        <f t="array" ref="V2569">IFS(Customer_Churn_Records!$D2569&lt;701,"less-score",Customer_Churn_Records!$D2569&lt;851,"high-score")</f>
        <v>high-score</v>
      </c>
      <c r="W2569" s="8" t="str">
        <f t="array" ref="W2569">IF(Customer_Churn_Records!$X2569=0,0,IFS(Customer_Churn_Records!$X2569&lt;100000,"low",Customer_Churn_Records!$X2569&lt;300000,"high"))</f>
        <v>high</v>
      </c>
      <c r="X2569" s="8">
        <f>ROUND(Customer_Churn_Records!$I2569,0)</f>
        <v>126980</v>
      </c>
    </row>
    <row r="2570" ht="14.25" customHeight="1">
      <c r="A2570" s="6">
        <v>3132.0</v>
      </c>
      <c r="B2570" s="6">
        <v>1.5614187E7</v>
      </c>
      <c r="C2570" s="6" t="s">
        <v>6588</v>
      </c>
      <c r="D2570" s="6">
        <v>648.0</v>
      </c>
      <c r="E2570" s="6" t="s">
        <v>8</v>
      </c>
      <c r="F2570" s="6" t="s">
        <v>10</v>
      </c>
      <c r="G2570" s="7" t="s">
        <v>107</v>
      </c>
      <c r="H2570" s="6">
        <v>3.0</v>
      </c>
      <c r="I2570" s="6" t="s">
        <v>6589</v>
      </c>
      <c r="J2570" s="6">
        <v>2.0</v>
      </c>
      <c r="K2570" s="6">
        <v>0.0</v>
      </c>
      <c r="L2570" s="6">
        <v>1.0</v>
      </c>
      <c r="M2570" s="6" t="s">
        <v>6590</v>
      </c>
      <c r="N2570" s="6">
        <v>0.0</v>
      </c>
      <c r="O2570" s="6">
        <v>0.0</v>
      </c>
      <c r="P2570" s="6">
        <v>1.0</v>
      </c>
      <c r="Q2570" s="6" t="s">
        <v>79</v>
      </c>
      <c r="R2570" s="6">
        <v>693.0</v>
      </c>
      <c r="S2570" s="6">
        <f>COUNTIF(Customer_Churn_Records!$B$2:$B$10000,Customer_Churn_Records!$B2570)</f>
        <v>1</v>
      </c>
      <c r="T2570" s="6">
        <f>ROUNDUP(Customer_Churn_Records!$G2570,0)</f>
        <v>39</v>
      </c>
      <c r="U2570" s="6" t="str">
        <f t="array" ref="U2570">IFS(Customer_Churn_Records!$T2570&lt;30,"young",Customer_Churn_Records!$T2570&lt;50,"middle-aged",Customer_Churn_Records!$T2570&lt;100,"old")</f>
        <v>middle-aged</v>
      </c>
      <c r="V2570" s="8" t="str">
        <f t="array" ref="V2570">IFS(Customer_Churn_Records!$D2570&lt;701,"less-score",Customer_Churn_Records!$D2570&lt;851,"high-score")</f>
        <v>less-score</v>
      </c>
      <c r="W2570" s="8" t="str">
        <f t="array" ref="W2570">IF(Customer_Churn_Records!$X2570=0,0,IFS(Customer_Churn_Records!$X2570&lt;100000,"low",Customer_Churn_Records!$X2570&lt;300000,"high"))</f>
        <v>high</v>
      </c>
      <c r="X2570" s="8">
        <f>ROUND(Customer_Churn_Records!$I2570,0)</f>
        <v>126936</v>
      </c>
    </row>
    <row r="2571" ht="14.25" customHeight="1">
      <c r="A2571" s="6">
        <v>6392.0</v>
      </c>
      <c r="B2571" s="6">
        <v>1.5784099E7</v>
      </c>
      <c r="C2571" s="6" t="s">
        <v>339</v>
      </c>
      <c r="D2571" s="6">
        <v>726.0</v>
      </c>
      <c r="E2571" s="6" t="s">
        <v>7</v>
      </c>
      <c r="F2571" s="6" t="s">
        <v>10</v>
      </c>
      <c r="G2571" s="7" t="s">
        <v>41</v>
      </c>
      <c r="H2571" s="6">
        <v>5.0</v>
      </c>
      <c r="I2571" s="6" t="s">
        <v>6591</v>
      </c>
      <c r="J2571" s="6">
        <v>1.0</v>
      </c>
      <c r="K2571" s="6">
        <v>1.0</v>
      </c>
      <c r="L2571" s="6">
        <v>0.0</v>
      </c>
      <c r="M2571" s="6" t="s">
        <v>6592</v>
      </c>
      <c r="N2571" s="6">
        <v>0.0</v>
      </c>
      <c r="O2571" s="6">
        <v>0.0</v>
      </c>
      <c r="P2571" s="6">
        <v>2.0</v>
      </c>
      <c r="Q2571" s="6" t="s">
        <v>79</v>
      </c>
      <c r="R2571" s="6">
        <v>514.0</v>
      </c>
      <c r="S2571" s="6">
        <f>COUNTIF(Customer_Churn_Records!$B$2:$B$10000,Customer_Churn_Records!$B2571)</f>
        <v>1</v>
      </c>
      <c r="T2571" s="6">
        <f>ROUNDUP(Customer_Churn_Records!$G2571,0)</f>
        <v>38</v>
      </c>
      <c r="U2571" s="6" t="str">
        <f t="array" ref="U2571">IFS(Customer_Churn_Records!$T2571&lt;30,"young",Customer_Churn_Records!$T2571&lt;50,"middle-aged",Customer_Churn_Records!$T2571&lt;100,"old")</f>
        <v>middle-aged</v>
      </c>
      <c r="V2571" s="8" t="str">
        <f t="array" ref="V2571">IFS(Customer_Churn_Records!$D2571&lt;701,"less-score",Customer_Churn_Records!$D2571&lt;851,"high-score")</f>
        <v>high-score</v>
      </c>
      <c r="W2571" s="8" t="str">
        <f t="array" ref="W2571">IF(Customer_Churn_Records!$X2571=0,0,IFS(Customer_Churn_Records!$X2571&lt;100000,"low",Customer_Churn_Records!$X2571&lt;300000,"high"))</f>
        <v>high</v>
      </c>
      <c r="X2571" s="8">
        <f>ROUND(Customer_Churn_Records!$I2571,0)</f>
        <v>126876</v>
      </c>
    </row>
    <row r="2572" ht="14.25" customHeight="1">
      <c r="A2572" s="6">
        <v>1407.0</v>
      </c>
      <c r="B2572" s="6">
        <v>1.5629617E7</v>
      </c>
      <c r="C2572" s="6" t="s">
        <v>1762</v>
      </c>
      <c r="D2572" s="6">
        <v>572.0</v>
      </c>
      <c r="E2572" s="6" t="s">
        <v>9</v>
      </c>
      <c r="F2572" s="6" t="s">
        <v>11</v>
      </c>
      <c r="G2572" s="7" t="s">
        <v>187</v>
      </c>
      <c r="H2572" s="6">
        <v>2.0</v>
      </c>
      <c r="I2572" s="6" t="s">
        <v>6593</v>
      </c>
      <c r="J2572" s="6">
        <v>1.0</v>
      </c>
      <c r="K2572" s="6">
        <v>0.0</v>
      </c>
      <c r="L2572" s="6">
        <v>1.0</v>
      </c>
      <c r="M2572" s="6" t="s">
        <v>6594</v>
      </c>
      <c r="N2572" s="6">
        <v>0.0</v>
      </c>
      <c r="O2572" s="6">
        <v>0.0</v>
      </c>
      <c r="P2572" s="6">
        <v>4.0</v>
      </c>
      <c r="Q2572" s="6" t="s">
        <v>49</v>
      </c>
      <c r="R2572" s="6">
        <v>628.0</v>
      </c>
      <c r="S2572" s="6">
        <f>COUNTIF(Customer_Churn_Records!$B$2:$B$10000,Customer_Churn_Records!$B2572)</f>
        <v>1</v>
      </c>
      <c r="T2572" s="6">
        <f>ROUNDUP(Customer_Churn_Records!$G2572,0)</f>
        <v>23</v>
      </c>
      <c r="U2572" s="6" t="str">
        <f t="array" ref="U2572">IFS(Customer_Churn_Records!$T2572&lt;30,"young",Customer_Churn_Records!$T2572&lt;50,"middle-aged",Customer_Churn_Records!$T2572&lt;100,"old")</f>
        <v>young</v>
      </c>
      <c r="V2572" s="8" t="str">
        <f t="array" ref="V2572">IFS(Customer_Churn_Records!$D2572&lt;701,"less-score",Customer_Churn_Records!$D2572&lt;851,"high-score")</f>
        <v>less-score</v>
      </c>
      <c r="W2572" s="8" t="str">
        <f t="array" ref="W2572">IF(Customer_Churn_Records!$X2572=0,0,IFS(Customer_Churn_Records!$X2572&lt;100000,"low",Customer_Churn_Records!$X2572&lt;300000,"high"))</f>
        <v>high</v>
      </c>
      <c r="X2572" s="8">
        <f>ROUND(Customer_Churn_Records!$I2572,0)</f>
        <v>126874</v>
      </c>
    </row>
    <row r="2573" ht="14.25" customHeight="1">
      <c r="A2573" s="6">
        <v>6646.0</v>
      </c>
      <c r="B2573" s="6">
        <v>1.5648989E7</v>
      </c>
      <c r="C2573" s="6" t="s">
        <v>609</v>
      </c>
      <c r="D2573" s="6">
        <v>850.0</v>
      </c>
      <c r="E2573" s="6" t="s">
        <v>7</v>
      </c>
      <c r="F2573" s="6" t="s">
        <v>11</v>
      </c>
      <c r="G2573" s="7" t="s">
        <v>72</v>
      </c>
      <c r="H2573" s="6">
        <v>4.0</v>
      </c>
      <c r="I2573" s="6" t="s">
        <v>6595</v>
      </c>
      <c r="J2573" s="6">
        <v>1.0</v>
      </c>
      <c r="K2573" s="6">
        <v>1.0</v>
      </c>
      <c r="L2573" s="6">
        <v>0.0</v>
      </c>
      <c r="M2573" s="6" t="s">
        <v>6596</v>
      </c>
      <c r="N2573" s="6">
        <v>0.0</v>
      </c>
      <c r="O2573" s="6">
        <v>0.0</v>
      </c>
      <c r="P2573" s="6">
        <v>1.0</v>
      </c>
      <c r="Q2573" s="6" t="s">
        <v>58</v>
      </c>
      <c r="R2573" s="6">
        <v>951.0</v>
      </c>
      <c r="S2573" s="6">
        <f>COUNTIF(Customer_Churn_Records!$B$2:$B$10000,Customer_Churn_Records!$B2573)</f>
        <v>1</v>
      </c>
      <c r="T2573" s="6">
        <f>ROUNDUP(Customer_Churn_Records!$G2573,0)</f>
        <v>37</v>
      </c>
      <c r="U2573" s="6" t="str">
        <f t="array" ref="U2573">IFS(Customer_Churn_Records!$T2573&lt;30,"young",Customer_Churn_Records!$T2573&lt;50,"middle-aged",Customer_Churn_Records!$T2573&lt;100,"old")</f>
        <v>middle-aged</v>
      </c>
      <c r="V2573" s="8" t="str">
        <f t="array" ref="V2573">IFS(Customer_Churn_Records!$D2573&lt;701,"less-score",Customer_Churn_Records!$D2573&lt;851,"high-score")</f>
        <v>high-score</v>
      </c>
      <c r="W2573" s="8" t="str">
        <f t="array" ref="W2573">IF(Customer_Churn_Records!$X2573=0,0,IFS(Customer_Churn_Records!$X2573&lt;100000,"low",Customer_Churn_Records!$X2573&lt;300000,"high"))</f>
        <v>high</v>
      </c>
      <c r="X2573" s="8">
        <f>ROUND(Customer_Churn_Records!$I2573,0)</f>
        <v>126873</v>
      </c>
    </row>
    <row r="2574" ht="14.25" customHeight="1">
      <c r="A2574" s="6">
        <v>3340.0</v>
      </c>
      <c r="B2574" s="6">
        <v>1.5631305E7</v>
      </c>
      <c r="C2574" s="6" t="s">
        <v>878</v>
      </c>
      <c r="D2574" s="6">
        <v>599.0</v>
      </c>
      <c r="E2574" s="6" t="s">
        <v>9</v>
      </c>
      <c r="F2574" s="6" t="s">
        <v>10</v>
      </c>
      <c r="G2574" s="7" t="s">
        <v>160</v>
      </c>
      <c r="H2574" s="6">
        <v>4.0</v>
      </c>
      <c r="I2574" s="6" t="s">
        <v>6597</v>
      </c>
      <c r="J2574" s="6">
        <v>2.0</v>
      </c>
      <c r="K2574" s="6">
        <v>1.0</v>
      </c>
      <c r="L2574" s="6">
        <v>0.0</v>
      </c>
      <c r="M2574" s="6" t="s">
        <v>6598</v>
      </c>
      <c r="N2574" s="6">
        <v>1.0</v>
      </c>
      <c r="O2574" s="6">
        <v>1.0</v>
      </c>
      <c r="P2574" s="6">
        <v>5.0</v>
      </c>
      <c r="Q2574" s="6" t="s">
        <v>79</v>
      </c>
      <c r="R2574" s="6">
        <v>252.0</v>
      </c>
      <c r="S2574" s="6">
        <f>COUNTIF(Customer_Churn_Records!$B$2:$B$10000,Customer_Churn_Records!$B2574)</f>
        <v>1</v>
      </c>
      <c r="T2574" s="6">
        <f>ROUNDUP(Customer_Churn_Records!$G2574,0)</f>
        <v>28</v>
      </c>
      <c r="U2574" s="6" t="str">
        <f t="array" ref="U2574">IFS(Customer_Churn_Records!$T2574&lt;30,"young",Customer_Churn_Records!$T2574&lt;50,"middle-aged",Customer_Churn_Records!$T2574&lt;100,"old")</f>
        <v>young</v>
      </c>
      <c r="V2574" s="8" t="str">
        <f t="array" ref="V2574">IFS(Customer_Churn_Records!$D2574&lt;701,"less-score",Customer_Churn_Records!$D2574&lt;851,"high-score")</f>
        <v>less-score</v>
      </c>
      <c r="W2574" s="8" t="str">
        <f t="array" ref="W2574">IF(Customer_Churn_Records!$X2574=0,0,IFS(Customer_Churn_Records!$X2574&lt;100000,"low",Customer_Churn_Records!$X2574&lt;300000,"high"))</f>
        <v>high</v>
      </c>
      <c r="X2574" s="8">
        <f>ROUND(Customer_Churn_Records!$I2574,0)</f>
        <v>126834</v>
      </c>
    </row>
    <row r="2575" ht="14.25" customHeight="1">
      <c r="A2575" s="6">
        <v>1254.0</v>
      </c>
      <c r="B2575" s="6">
        <v>1.5699523E7</v>
      </c>
      <c r="C2575" s="6" t="s">
        <v>4407</v>
      </c>
      <c r="D2575" s="6">
        <v>499.0</v>
      </c>
      <c r="E2575" s="6" t="s">
        <v>8</v>
      </c>
      <c r="F2575" s="6" t="s">
        <v>10</v>
      </c>
      <c r="G2575" s="7" t="s">
        <v>564</v>
      </c>
      <c r="H2575" s="6">
        <v>4.0</v>
      </c>
      <c r="I2575" s="6" t="s">
        <v>6599</v>
      </c>
      <c r="J2575" s="6">
        <v>2.0</v>
      </c>
      <c r="K2575" s="6">
        <v>1.0</v>
      </c>
      <c r="L2575" s="6">
        <v>0.0</v>
      </c>
      <c r="M2575" s="6" t="s">
        <v>6600</v>
      </c>
      <c r="N2575" s="6">
        <v>0.0</v>
      </c>
      <c r="O2575" s="6">
        <v>0.0</v>
      </c>
      <c r="P2575" s="6">
        <v>5.0</v>
      </c>
      <c r="Q2575" s="6" t="s">
        <v>79</v>
      </c>
      <c r="R2575" s="6">
        <v>390.0</v>
      </c>
      <c r="S2575" s="6">
        <f>COUNTIF(Customer_Churn_Records!$B$2:$B$10000,Customer_Churn_Records!$B2575)</f>
        <v>1</v>
      </c>
      <c r="T2575" s="6">
        <f>ROUNDUP(Customer_Churn_Records!$G2575,0)</f>
        <v>55</v>
      </c>
      <c r="U2575" s="6" t="str">
        <f t="array" ref="U2575">IFS(Customer_Churn_Records!$T2575&lt;30,"young",Customer_Churn_Records!$T2575&lt;50,"middle-aged",Customer_Churn_Records!$T2575&lt;100,"old")</f>
        <v>old</v>
      </c>
      <c r="V2575" s="8" t="str">
        <f t="array" ref="V2575">IFS(Customer_Churn_Records!$D2575&lt;701,"less-score",Customer_Churn_Records!$D2575&lt;851,"high-score")</f>
        <v>less-score</v>
      </c>
      <c r="W2575" s="8" t="str">
        <f t="array" ref="W2575">IF(Customer_Churn_Records!$X2575=0,0,IFS(Customer_Churn_Records!$X2575&lt;100000,"low",Customer_Churn_Records!$X2575&lt;300000,"high"))</f>
        <v>high</v>
      </c>
      <c r="X2575" s="8">
        <f>ROUND(Customer_Churn_Records!$I2575,0)</f>
        <v>126818</v>
      </c>
    </row>
    <row r="2576" ht="14.25" customHeight="1">
      <c r="A2576" s="6">
        <v>8370.0</v>
      </c>
      <c r="B2576" s="6">
        <v>1.5632882E7</v>
      </c>
      <c r="C2576" s="6" t="s">
        <v>3162</v>
      </c>
      <c r="D2576" s="6">
        <v>684.0</v>
      </c>
      <c r="E2576" s="6" t="s">
        <v>8</v>
      </c>
      <c r="F2576" s="6" t="s">
        <v>11</v>
      </c>
      <c r="G2576" s="7" t="s">
        <v>72</v>
      </c>
      <c r="H2576" s="6">
        <v>1.0</v>
      </c>
      <c r="I2576" s="6" t="s">
        <v>6601</v>
      </c>
      <c r="J2576" s="6">
        <v>2.0</v>
      </c>
      <c r="K2576" s="6">
        <v>1.0</v>
      </c>
      <c r="L2576" s="6">
        <v>1.0</v>
      </c>
      <c r="M2576" s="6" t="s">
        <v>6602</v>
      </c>
      <c r="N2576" s="6">
        <v>1.0</v>
      </c>
      <c r="O2576" s="6">
        <v>1.0</v>
      </c>
      <c r="P2576" s="6">
        <v>1.0</v>
      </c>
      <c r="Q2576" s="6" t="s">
        <v>49</v>
      </c>
      <c r="R2576" s="6">
        <v>511.0</v>
      </c>
      <c r="S2576" s="6">
        <f>COUNTIF(Customer_Churn_Records!$B$2:$B$10000,Customer_Churn_Records!$B2576)</f>
        <v>1</v>
      </c>
      <c r="T2576" s="6">
        <f>ROUNDUP(Customer_Churn_Records!$G2576,0)</f>
        <v>37</v>
      </c>
      <c r="U2576" s="6" t="str">
        <f t="array" ref="U2576">IFS(Customer_Churn_Records!$T2576&lt;30,"young",Customer_Churn_Records!$T2576&lt;50,"middle-aged",Customer_Churn_Records!$T2576&lt;100,"old")</f>
        <v>middle-aged</v>
      </c>
      <c r="V2576" s="8" t="str">
        <f t="array" ref="V2576">IFS(Customer_Churn_Records!$D2576&lt;701,"less-score",Customer_Churn_Records!$D2576&lt;851,"high-score")</f>
        <v>less-score</v>
      </c>
      <c r="W2576" s="8" t="str">
        <f t="array" ref="W2576">IF(Customer_Churn_Records!$X2576=0,0,IFS(Customer_Churn_Records!$X2576&lt;100000,"low",Customer_Churn_Records!$X2576&lt;300000,"high"))</f>
        <v>high</v>
      </c>
      <c r="X2576" s="8">
        <f>ROUND(Customer_Churn_Records!$I2576,0)</f>
        <v>126817</v>
      </c>
    </row>
    <row r="2577" ht="14.25" customHeight="1">
      <c r="A2577" s="6">
        <v>6612.0</v>
      </c>
      <c r="B2577" s="6">
        <v>1.5715199E7</v>
      </c>
      <c r="C2577" s="6" t="s">
        <v>6603</v>
      </c>
      <c r="D2577" s="6">
        <v>568.0</v>
      </c>
      <c r="E2577" s="6" t="s">
        <v>9</v>
      </c>
      <c r="F2577" s="6" t="s">
        <v>11</v>
      </c>
      <c r="G2577" s="7" t="s">
        <v>197</v>
      </c>
      <c r="H2577" s="6">
        <v>5.0</v>
      </c>
      <c r="I2577" s="6" t="s">
        <v>6604</v>
      </c>
      <c r="J2577" s="6">
        <v>2.0</v>
      </c>
      <c r="K2577" s="6">
        <v>0.0</v>
      </c>
      <c r="L2577" s="6">
        <v>1.0</v>
      </c>
      <c r="M2577" s="6" t="s">
        <v>6605</v>
      </c>
      <c r="N2577" s="6">
        <v>0.0</v>
      </c>
      <c r="O2577" s="6">
        <v>0.0</v>
      </c>
      <c r="P2577" s="6">
        <v>1.0</v>
      </c>
      <c r="Q2577" s="6" t="s">
        <v>58</v>
      </c>
      <c r="R2577" s="6">
        <v>939.0</v>
      </c>
      <c r="S2577" s="6">
        <f>COUNTIF(Customer_Churn_Records!$B$2:$B$10000,Customer_Churn_Records!$B2577)</f>
        <v>1</v>
      </c>
      <c r="T2577" s="6">
        <f>ROUNDUP(Customer_Churn_Records!$G2577,0)</f>
        <v>27</v>
      </c>
      <c r="U2577" s="6" t="str">
        <f t="array" ref="U2577">IFS(Customer_Churn_Records!$T2577&lt;30,"young",Customer_Churn_Records!$T2577&lt;50,"middle-aged",Customer_Churn_Records!$T2577&lt;100,"old")</f>
        <v>young</v>
      </c>
      <c r="V2577" s="8" t="str">
        <f t="array" ref="V2577">IFS(Customer_Churn_Records!$D2577&lt;701,"less-score",Customer_Churn_Records!$D2577&lt;851,"high-score")</f>
        <v>less-score</v>
      </c>
      <c r="W2577" s="8" t="str">
        <f t="array" ref="W2577">IF(Customer_Churn_Records!$X2577=0,0,IFS(Customer_Churn_Records!$X2577&lt;100000,"low",Customer_Churn_Records!$X2577&lt;300000,"high"))</f>
        <v>high</v>
      </c>
      <c r="X2577" s="8">
        <f>ROUND(Customer_Churn_Records!$I2577,0)</f>
        <v>126816</v>
      </c>
    </row>
    <row r="2578" ht="14.25" customHeight="1">
      <c r="A2578" s="6">
        <v>8015.0</v>
      </c>
      <c r="B2578" s="6">
        <v>1.5644295E7</v>
      </c>
      <c r="C2578" s="6" t="s">
        <v>831</v>
      </c>
      <c r="D2578" s="6">
        <v>731.0</v>
      </c>
      <c r="E2578" s="6" t="s">
        <v>9</v>
      </c>
      <c r="F2578" s="6" t="s">
        <v>10</v>
      </c>
      <c r="G2578" s="7" t="s">
        <v>107</v>
      </c>
      <c r="H2578" s="6">
        <v>2.0</v>
      </c>
      <c r="I2578" s="6" t="s">
        <v>6606</v>
      </c>
      <c r="J2578" s="6">
        <v>1.0</v>
      </c>
      <c r="K2578" s="6">
        <v>1.0</v>
      </c>
      <c r="L2578" s="6">
        <v>1.0</v>
      </c>
      <c r="M2578" s="6" t="s">
        <v>6607</v>
      </c>
      <c r="N2578" s="6">
        <v>0.0</v>
      </c>
      <c r="O2578" s="6">
        <v>0.0</v>
      </c>
      <c r="P2578" s="6">
        <v>1.0</v>
      </c>
      <c r="Q2578" s="6" t="s">
        <v>44</v>
      </c>
      <c r="R2578" s="6">
        <v>403.0</v>
      </c>
      <c r="S2578" s="6">
        <f>COUNTIF(Customer_Churn_Records!$B$2:$B$10000,Customer_Churn_Records!$B2578)</f>
        <v>1</v>
      </c>
      <c r="T2578" s="6">
        <f>ROUNDUP(Customer_Churn_Records!$G2578,0)</f>
        <v>39</v>
      </c>
      <c r="U2578" s="6" t="str">
        <f t="array" ref="U2578">IFS(Customer_Churn_Records!$T2578&lt;30,"young",Customer_Churn_Records!$T2578&lt;50,"middle-aged",Customer_Churn_Records!$T2578&lt;100,"old")</f>
        <v>middle-aged</v>
      </c>
      <c r="V2578" s="8" t="str">
        <f t="array" ref="V2578">IFS(Customer_Churn_Records!$D2578&lt;701,"less-score",Customer_Churn_Records!$D2578&lt;851,"high-score")</f>
        <v>high-score</v>
      </c>
      <c r="W2578" s="8" t="str">
        <f t="array" ref="W2578">IF(Customer_Churn_Records!$X2578=0,0,IFS(Customer_Churn_Records!$X2578&lt;100000,"low",Customer_Churn_Records!$X2578&lt;300000,"high"))</f>
        <v>high</v>
      </c>
      <c r="X2578" s="8">
        <f>ROUND(Customer_Churn_Records!$I2578,0)</f>
        <v>126816</v>
      </c>
    </row>
    <row r="2579" ht="14.25" customHeight="1">
      <c r="A2579" s="6">
        <v>8109.0</v>
      </c>
      <c r="B2579" s="6">
        <v>1.5655232E7</v>
      </c>
      <c r="C2579" s="6" t="s">
        <v>6608</v>
      </c>
      <c r="D2579" s="6">
        <v>437.0</v>
      </c>
      <c r="E2579" s="6" t="s">
        <v>8</v>
      </c>
      <c r="F2579" s="6" t="s">
        <v>11</v>
      </c>
      <c r="G2579" s="7" t="s">
        <v>87</v>
      </c>
      <c r="H2579" s="6">
        <v>6.0</v>
      </c>
      <c r="I2579" s="6" t="s">
        <v>6609</v>
      </c>
      <c r="J2579" s="6">
        <v>2.0</v>
      </c>
      <c r="K2579" s="6">
        <v>1.0</v>
      </c>
      <c r="L2579" s="6">
        <v>1.0</v>
      </c>
      <c r="M2579" s="6" t="s">
        <v>6610</v>
      </c>
      <c r="N2579" s="6">
        <v>0.0</v>
      </c>
      <c r="O2579" s="6">
        <v>0.0</v>
      </c>
      <c r="P2579" s="6">
        <v>3.0</v>
      </c>
      <c r="Q2579" s="6" t="s">
        <v>58</v>
      </c>
      <c r="R2579" s="6">
        <v>628.0</v>
      </c>
      <c r="S2579" s="6">
        <f>COUNTIF(Customer_Churn_Records!$B$2:$B$10000,Customer_Churn_Records!$B2579)</f>
        <v>1</v>
      </c>
      <c r="T2579" s="6">
        <f>ROUNDUP(Customer_Churn_Records!$G2579,0)</f>
        <v>35</v>
      </c>
      <c r="U2579" s="6" t="str">
        <f t="array" ref="U2579">IFS(Customer_Churn_Records!$T2579&lt;30,"young",Customer_Churn_Records!$T2579&lt;50,"middle-aged",Customer_Churn_Records!$T2579&lt;100,"old")</f>
        <v>middle-aged</v>
      </c>
      <c r="V2579" s="8" t="str">
        <f t="array" ref="V2579">IFS(Customer_Churn_Records!$D2579&lt;701,"less-score",Customer_Churn_Records!$D2579&lt;851,"high-score")</f>
        <v>less-score</v>
      </c>
      <c r="W2579" s="8" t="str">
        <f t="array" ref="W2579">IF(Customer_Churn_Records!$X2579=0,0,IFS(Customer_Churn_Records!$X2579&lt;100000,"low",Customer_Churn_Records!$X2579&lt;300000,"high"))</f>
        <v>high</v>
      </c>
      <c r="X2579" s="8">
        <f>ROUND(Customer_Churn_Records!$I2579,0)</f>
        <v>126803</v>
      </c>
    </row>
    <row r="2580" ht="14.25" customHeight="1">
      <c r="A2580" s="6">
        <v>357.0</v>
      </c>
      <c r="B2580" s="6">
        <v>1.5611759E7</v>
      </c>
      <c r="C2580" s="6" t="s">
        <v>193</v>
      </c>
      <c r="D2580" s="6">
        <v>850.0</v>
      </c>
      <c r="E2580" s="6" t="s">
        <v>9</v>
      </c>
      <c r="F2580" s="6" t="s">
        <v>10</v>
      </c>
      <c r="G2580" s="7" t="s">
        <v>46</v>
      </c>
      <c r="H2580" s="6">
        <v>8.0</v>
      </c>
      <c r="I2580" s="6" t="s">
        <v>6611</v>
      </c>
      <c r="J2580" s="6">
        <v>2.0</v>
      </c>
      <c r="K2580" s="6">
        <v>1.0</v>
      </c>
      <c r="L2580" s="6">
        <v>1.0</v>
      </c>
      <c r="M2580" s="6" t="s">
        <v>6612</v>
      </c>
      <c r="N2580" s="6">
        <v>0.0</v>
      </c>
      <c r="O2580" s="6">
        <v>0.0</v>
      </c>
      <c r="P2580" s="6">
        <v>3.0</v>
      </c>
      <c r="Q2580" s="6" t="s">
        <v>49</v>
      </c>
      <c r="R2580" s="6">
        <v>244.0</v>
      </c>
      <c r="S2580" s="6">
        <f>COUNTIF(Customer_Churn_Records!$B$2:$B$10000,Customer_Churn_Records!$B2580)</f>
        <v>1</v>
      </c>
      <c r="T2580" s="6">
        <f>ROUNDUP(Customer_Churn_Records!$G2580,0)</f>
        <v>57</v>
      </c>
      <c r="U2580" s="6" t="str">
        <f t="array" ref="U2580">IFS(Customer_Churn_Records!$T2580&lt;30,"young",Customer_Churn_Records!$T2580&lt;50,"middle-aged",Customer_Churn_Records!$T2580&lt;100,"old")</f>
        <v>old</v>
      </c>
      <c r="V2580" s="8" t="str">
        <f t="array" ref="V2580">IFS(Customer_Churn_Records!$D2580&lt;701,"less-score",Customer_Churn_Records!$D2580&lt;851,"high-score")</f>
        <v>high-score</v>
      </c>
      <c r="W2580" s="8" t="str">
        <f t="array" ref="W2580">IF(Customer_Churn_Records!$X2580=0,0,IFS(Customer_Churn_Records!$X2580&lt;100000,"low",Customer_Churn_Records!$X2580&lt;300000,"high"))</f>
        <v>high</v>
      </c>
      <c r="X2580" s="8">
        <f>ROUND(Customer_Churn_Records!$I2580,0)</f>
        <v>126776</v>
      </c>
    </row>
    <row r="2581" ht="14.25" customHeight="1">
      <c r="A2581" s="6">
        <v>5473.0</v>
      </c>
      <c r="B2581" s="6">
        <v>1.5804201E7</v>
      </c>
      <c r="C2581" s="6" t="s">
        <v>4342</v>
      </c>
      <c r="D2581" s="6">
        <v>457.0</v>
      </c>
      <c r="E2581" s="6" t="s">
        <v>8</v>
      </c>
      <c r="F2581" s="6" t="s">
        <v>11</v>
      </c>
      <c r="G2581" s="7" t="s">
        <v>51</v>
      </c>
      <c r="H2581" s="6">
        <v>4.0</v>
      </c>
      <c r="I2581" s="6" t="s">
        <v>6613</v>
      </c>
      <c r="J2581" s="6">
        <v>1.0</v>
      </c>
      <c r="K2581" s="6">
        <v>0.0</v>
      </c>
      <c r="L2581" s="6">
        <v>1.0</v>
      </c>
      <c r="M2581" s="6" t="s">
        <v>6614</v>
      </c>
      <c r="N2581" s="6">
        <v>0.0</v>
      </c>
      <c r="O2581" s="6">
        <v>0.0</v>
      </c>
      <c r="P2581" s="6">
        <v>3.0</v>
      </c>
      <c r="Q2581" s="6" t="s">
        <v>58</v>
      </c>
      <c r="R2581" s="6">
        <v>322.0</v>
      </c>
      <c r="S2581" s="6">
        <f>COUNTIF(Customer_Churn_Records!$B$2:$B$10000,Customer_Churn_Records!$B2581)</f>
        <v>1</v>
      </c>
      <c r="T2581" s="6">
        <f>ROUNDUP(Customer_Churn_Records!$G2581,0)</f>
        <v>42</v>
      </c>
      <c r="U2581" s="6" t="str">
        <f t="array" ref="U2581">IFS(Customer_Churn_Records!$T2581&lt;30,"young",Customer_Churn_Records!$T2581&lt;50,"middle-aged",Customer_Churn_Records!$T2581&lt;100,"old")</f>
        <v>middle-aged</v>
      </c>
      <c r="V2581" s="8" t="str">
        <f t="array" ref="V2581">IFS(Customer_Churn_Records!$D2581&lt;701,"less-score",Customer_Churn_Records!$D2581&lt;851,"high-score")</f>
        <v>less-score</v>
      </c>
      <c r="W2581" s="8" t="str">
        <f t="array" ref="W2581">IF(Customer_Churn_Records!$X2581=0,0,IFS(Customer_Churn_Records!$X2581&lt;100000,"low",Customer_Churn_Records!$X2581&lt;300000,"high"))</f>
        <v>high</v>
      </c>
      <c r="X2581" s="8">
        <f>ROUND(Customer_Churn_Records!$I2581,0)</f>
        <v>126773</v>
      </c>
    </row>
    <row r="2582" ht="14.25" customHeight="1">
      <c r="A2582" s="6">
        <v>7685.0</v>
      </c>
      <c r="B2582" s="6">
        <v>1.5808223E7</v>
      </c>
      <c r="C2582" s="6" t="s">
        <v>6615</v>
      </c>
      <c r="D2582" s="6">
        <v>615.0</v>
      </c>
      <c r="E2582" s="6" t="s">
        <v>9</v>
      </c>
      <c r="F2582" s="6" t="s">
        <v>11</v>
      </c>
      <c r="G2582" s="7" t="s">
        <v>167</v>
      </c>
      <c r="H2582" s="6">
        <v>1.0</v>
      </c>
      <c r="I2582" s="6" t="s">
        <v>6616</v>
      </c>
      <c r="J2582" s="6">
        <v>1.0</v>
      </c>
      <c r="K2582" s="6">
        <v>1.0</v>
      </c>
      <c r="L2582" s="6">
        <v>1.0</v>
      </c>
      <c r="M2582" s="6" t="s">
        <v>6617</v>
      </c>
      <c r="N2582" s="6">
        <v>0.0</v>
      </c>
      <c r="O2582" s="6">
        <v>0.0</v>
      </c>
      <c r="P2582" s="6">
        <v>2.0</v>
      </c>
      <c r="Q2582" s="6" t="s">
        <v>44</v>
      </c>
      <c r="R2582" s="6">
        <v>774.0</v>
      </c>
      <c r="S2582" s="6">
        <f>COUNTIF(Customer_Churn_Records!$B$2:$B$10000,Customer_Churn_Records!$B2582)</f>
        <v>1</v>
      </c>
      <c r="T2582" s="6">
        <f>ROUNDUP(Customer_Churn_Records!$G2582,0)</f>
        <v>41</v>
      </c>
      <c r="U2582" s="6" t="str">
        <f t="array" ref="U2582">IFS(Customer_Churn_Records!$T2582&lt;30,"young",Customer_Churn_Records!$T2582&lt;50,"middle-aged",Customer_Churn_Records!$T2582&lt;100,"old")</f>
        <v>middle-aged</v>
      </c>
      <c r="V2582" s="8" t="str">
        <f t="array" ref="V2582">IFS(Customer_Churn_Records!$D2582&lt;701,"less-score",Customer_Churn_Records!$D2582&lt;851,"high-score")</f>
        <v>less-score</v>
      </c>
      <c r="W2582" s="8" t="str">
        <f t="array" ref="W2582">IF(Customer_Churn_Records!$X2582=0,0,IFS(Customer_Churn_Records!$X2582&lt;100000,"low",Customer_Churn_Records!$X2582&lt;300000,"high"))</f>
        <v>high</v>
      </c>
      <c r="X2582" s="8">
        <f>ROUND(Customer_Churn_Records!$I2582,0)</f>
        <v>126773</v>
      </c>
    </row>
    <row r="2583" ht="14.25" customHeight="1">
      <c r="A2583" s="6">
        <v>1268.0</v>
      </c>
      <c r="B2583" s="6">
        <v>1.5781586E7</v>
      </c>
      <c r="C2583" s="6" t="s">
        <v>6618</v>
      </c>
      <c r="D2583" s="6">
        <v>837.0</v>
      </c>
      <c r="E2583" s="6" t="s">
        <v>8</v>
      </c>
      <c r="F2583" s="6" t="s">
        <v>11</v>
      </c>
      <c r="G2583" s="7" t="s">
        <v>41</v>
      </c>
      <c r="H2583" s="6">
        <v>2.0</v>
      </c>
      <c r="I2583" s="6" t="s">
        <v>6619</v>
      </c>
      <c r="J2583" s="6">
        <v>1.0</v>
      </c>
      <c r="K2583" s="6">
        <v>1.0</v>
      </c>
      <c r="L2583" s="6">
        <v>1.0</v>
      </c>
      <c r="M2583" s="6" t="s">
        <v>6620</v>
      </c>
      <c r="N2583" s="6">
        <v>0.0</v>
      </c>
      <c r="O2583" s="6">
        <v>0.0</v>
      </c>
      <c r="P2583" s="6">
        <v>2.0</v>
      </c>
      <c r="Q2583" s="6" t="s">
        <v>58</v>
      </c>
      <c r="R2583" s="6">
        <v>644.0</v>
      </c>
      <c r="S2583" s="6">
        <f>COUNTIF(Customer_Churn_Records!$B$2:$B$10000,Customer_Churn_Records!$B2583)</f>
        <v>1</v>
      </c>
      <c r="T2583" s="6">
        <f>ROUNDUP(Customer_Churn_Records!$G2583,0)</f>
        <v>38</v>
      </c>
      <c r="U2583" s="6" t="str">
        <f t="array" ref="U2583">IFS(Customer_Churn_Records!$T2583&lt;30,"young",Customer_Churn_Records!$T2583&lt;50,"middle-aged",Customer_Churn_Records!$T2583&lt;100,"old")</f>
        <v>middle-aged</v>
      </c>
      <c r="V2583" s="8" t="str">
        <f t="array" ref="V2583">IFS(Customer_Churn_Records!$D2583&lt;701,"less-score",Customer_Churn_Records!$D2583&lt;851,"high-score")</f>
        <v>high-score</v>
      </c>
      <c r="W2583" s="8" t="str">
        <f t="array" ref="W2583">IF(Customer_Churn_Records!$X2583=0,0,IFS(Customer_Churn_Records!$X2583&lt;100000,"low",Customer_Churn_Records!$X2583&lt;300000,"high"))</f>
        <v>high</v>
      </c>
      <c r="X2583" s="8">
        <f>ROUND(Customer_Churn_Records!$I2583,0)</f>
        <v>126733</v>
      </c>
    </row>
    <row r="2584" ht="14.25" customHeight="1">
      <c r="A2584" s="6">
        <v>5559.0</v>
      </c>
      <c r="B2584" s="6">
        <v>1.5645355E7</v>
      </c>
      <c r="C2584" s="6" t="s">
        <v>5693</v>
      </c>
      <c r="D2584" s="6">
        <v>677.0</v>
      </c>
      <c r="E2584" s="6" t="s">
        <v>8</v>
      </c>
      <c r="F2584" s="6" t="s">
        <v>11</v>
      </c>
      <c r="G2584" s="7" t="s">
        <v>140</v>
      </c>
      <c r="H2584" s="6">
        <v>3.0</v>
      </c>
      <c r="I2584" s="6" t="s">
        <v>6621</v>
      </c>
      <c r="J2584" s="6">
        <v>1.0</v>
      </c>
      <c r="K2584" s="6">
        <v>1.0</v>
      </c>
      <c r="L2584" s="6">
        <v>1.0</v>
      </c>
      <c r="M2584" s="6" t="s">
        <v>6622</v>
      </c>
      <c r="N2584" s="6">
        <v>1.0</v>
      </c>
      <c r="O2584" s="6">
        <v>1.0</v>
      </c>
      <c r="P2584" s="6">
        <v>3.0</v>
      </c>
      <c r="Q2584" s="6" t="s">
        <v>44</v>
      </c>
      <c r="R2584" s="6">
        <v>439.0</v>
      </c>
      <c r="S2584" s="6">
        <f>COUNTIF(Customer_Churn_Records!$B$2:$B$10000,Customer_Churn_Records!$B2584)</f>
        <v>1</v>
      </c>
      <c r="T2584" s="6">
        <f>ROUNDUP(Customer_Churn_Records!$G2584,0)</f>
        <v>34</v>
      </c>
      <c r="U2584" s="6" t="str">
        <f t="array" ref="U2584">IFS(Customer_Churn_Records!$T2584&lt;30,"young",Customer_Churn_Records!$T2584&lt;50,"middle-aged",Customer_Churn_Records!$T2584&lt;100,"old")</f>
        <v>middle-aged</v>
      </c>
      <c r="V2584" s="8" t="str">
        <f t="array" ref="V2584">IFS(Customer_Churn_Records!$D2584&lt;701,"less-score",Customer_Churn_Records!$D2584&lt;851,"high-score")</f>
        <v>less-score</v>
      </c>
      <c r="W2584" s="8" t="str">
        <f t="array" ref="W2584">IF(Customer_Churn_Records!$X2584=0,0,IFS(Customer_Churn_Records!$X2584&lt;100000,"low",Customer_Churn_Records!$X2584&lt;300000,"high"))</f>
        <v>high</v>
      </c>
      <c r="X2584" s="8">
        <f>ROUND(Customer_Churn_Records!$I2584,0)</f>
        <v>126729</v>
      </c>
    </row>
    <row r="2585" ht="14.25" customHeight="1">
      <c r="A2585" s="6">
        <v>8073.0</v>
      </c>
      <c r="B2585" s="6">
        <v>1.5661473E7</v>
      </c>
      <c r="C2585" s="6" t="s">
        <v>238</v>
      </c>
      <c r="D2585" s="6">
        <v>780.0</v>
      </c>
      <c r="E2585" s="6" t="s">
        <v>8</v>
      </c>
      <c r="F2585" s="6" t="s">
        <v>11</v>
      </c>
      <c r="G2585" s="7" t="s">
        <v>359</v>
      </c>
      <c r="H2585" s="6">
        <v>4.0</v>
      </c>
      <c r="I2585" s="6" t="s">
        <v>6623</v>
      </c>
      <c r="J2585" s="6">
        <v>1.0</v>
      </c>
      <c r="K2585" s="6">
        <v>1.0</v>
      </c>
      <c r="L2585" s="6">
        <v>0.0</v>
      </c>
      <c r="M2585" s="6" t="s">
        <v>6624</v>
      </c>
      <c r="N2585" s="6">
        <v>1.0</v>
      </c>
      <c r="O2585" s="6">
        <v>1.0</v>
      </c>
      <c r="P2585" s="6">
        <v>3.0</v>
      </c>
      <c r="Q2585" s="6" t="s">
        <v>58</v>
      </c>
      <c r="R2585" s="6">
        <v>744.0</v>
      </c>
      <c r="S2585" s="6">
        <f>COUNTIF(Customer_Churn_Records!$B$2:$B$10000,Customer_Churn_Records!$B2585)</f>
        <v>1</v>
      </c>
      <c r="T2585" s="6">
        <f>ROUNDUP(Customer_Churn_Records!$G2585,0)</f>
        <v>51</v>
      </c>
      <c r="U2585" s="6" t="str">
        <f t="array" ref="U2585">IFS(Customer_Churn_Records!$T2585&lt;30,"young",Customer_Churn_Records!$T2585&lt;50,"middle-aged",Customer_Churn_Records!$T2585&lt;100,"old")</f>
        <v>old</v>
      </c>
      <c r="V2585" s="8" t="str">
        <f t="array" ref="V2585">IFS(Customer_Churn_Records!$D2585&lt;701,"less-score",Customer_Churn_Records!$D2585&lt;851,"high-score")</f>
        <v>high-score</v>
      </c>
      <c r="W2585" s="8" t="str">
        <f t="array" ref="W2585">IF(Customer_Churn_Records!$X2585=0,0,IFS(Customer_Churn_Records!$X2585&lt;100000,"low",Customer_Churn_Records!$X2585&lt;300000,"high"))</f>
        <v>high</v>
      </c>
      <c r="X2585" s="8">
        <f>ROUND(Customer_Churn_Records!$I2585,0)</f>
        <v>126725</v>
      </c>
    </row>
    <row r="2586" ht="14.25" customHeight="1">
      <c r="A2586" s="6">
        <v>8655.0</v>
      </c>
      <c r="B2586" s="6">
        <v>1.557373E7</v>
      </c>
      <c r="C2586" s="6" t="s">
        <v>426</v>
      </c>
      <c r="D2586" s="6">
        <v>586.0</v>
      </c>
      <c r="E2586" s="6" t="s">
        <v>8</v>
      </c>
      <c r="F2586" s="6" t="s">
        <v>11</v>
      </c>
      <c r="G2586" s="7" t="s">
        <v>51</v>
      </c>
      <c r="H2586" s="6">
        <v>6.0</v>
      </c>
      <c r="I2586" s="6" t="s">
        <v>6625</v>
      </c>
      <c r="J2586" s="6">
        <v>2.0</v>
      </c>
      <c r="K2586" s="6">
        <v>1.0</v>
      </c>
      <c r="L2586" s="6">
        <v>0.0</v>
      </c>
      <c r="M2586" s="6" t="s">
        <v>6626</v>
      </c>
      <c r="N2586" s="6">
        <v>0.0</v>
      </c>
      <c r="O2586" s="6">
        <v>0.0</v>
      </c>
      <c r="P2586" s="6">
        <v>4.0</v>
      </c>
      <c r="Q2586" s="6" t="s">
        <v>49</v>
      </c>
      <c r="R2586" s="6">
        <v>233.0</v>
      </c>
      <c r="S2586" s="6">
        <f>COUNTIF(Customer_Churn_Records!$B$2:$B$10000,Customer_Churn_Records!$B2586)</f>
        <v>1</v>
      </c>
      <c r="T2586" s="6">
        <f>ROUNDUP(Customer_Churn_Records!$G2586,0)</f>
        <v>42</v>
      </c>
      <c r="U2586" s="6" t="str">
        <f t="array" ref="U2586">IFS(Customer_Churn_Records!$T2586&lt;30,"young",Customer_Churn_Records!$T2586&lt;50,"middle-aged",Customer_Churn_Records!$T2586&lt;100,"old")</f>
        <v>middle-aged</v>
      </c>
      <c r="V2586" s="8" t="str">
        <f t="array" ref="V2586">IFS(Customer_Churn_Records!$D2586&lt;701,"less-score",Customer_Churn_Records!$D2586&lt;851,"high-score")</f>
        <v>less-score</v>
      </c>
      <c r="W2586" s="8" t="str">
        <f t="array" ref="W2586">IF(Customer_Churn_Records!$X2586=0,0,IFS(Customer_Churn_Records!$X2586&lt;100000,"low",Customer_Churn_Records!$X2586&lt;300000,"high"))</f>
        <v>high</v>
      </c>
      <c r="X2586" s="8">
        <f>ROUND(Customer_Churn_Records!$I2586,0)</f>
        <v>126704</v>
      </c>
    </row>
    <row r="2587" ht="14.25" customHeight="1">
      <c r="A2587" s="6">
        <v>6406.0</v>
      </c>
      <c r="B2587" s="6">
        <v>1.5760749E7</v>
      </c>
      <c r="C2587" s="6" t="s">
        <v>1688</v>
      </c>
      <c r="D2587" s="6">
        <v>509.0</v>
      </c>
      <c r="E2587" s="6" t="s">
        <v>9</v>
      </c>
      <c r="F2587" s="6" t="s">
        <v>11</v>
      </c>
      <c r="G2587" s="7" t="s">
        <v>167</v>
      </c>
      <c r="H2587" s="6">
        <v>7.0</v>
      </c>
      <c r="I2587" s="6" t="s">
        <v>6627</v>
      </c>
      <c r="J2587" s="6">
        <v>1.0</v>
      </c>
      <c r="K2587" s="6">
        <v>0.0</v>
      </c>
      <c r="L2587" s="6">
        <v>1.0</v>
      </c>
      <c r="M2587" s="6" t="s">
        <v>6628</v>
      </c>
      <c r="N2587" s="6">
        <v>0.0</v>
      </c>
      <c r="O2587" s="6">
        <v>0.0</v>
      </c>
      <c r="P2587" s="6">
        <v>3.0</v>
      </c>
      <c r="Q2587" s="6" t="s">
        <v>79</v>
      </c>
      <c r="R2587" s="6">
        <v>824.0</v>
      </c>
      <c r="S2587" s="6">
        <f>COUNTIF(Customer_Churn_Records!$B$2:$B$10000,Customer_Churn_Records!$B2587)</f>
        <v>1</v>
      </c>
      <c r="T2587" s="6">
        <f>ROUNDUP(Customer_Churn_Records!$G2587,0)</f>
        <v>41</v>
      </c>
      <c r="U2587" s="6" t="str">
        <f t="array" ref="U2587">IFS(Customer_Churn_Records!$T2587&lt;30,"young",Customer_Churn_Records!$T2587&lt;50,"middle-aged",Customer_Churn_Records!$T2587&lt;100,"old")</f>
        <v>middle-aged</v>
      </c>
      <c r="V2587" s="8" t="str">
        <f t="array" ref="V2587">IFS(Customer_Churn_Records!$D2587&lt;701,"less-score",Customer_Churn_Records!$D2587&lt;851,"high-score")</f>
        <v>less-score</v>
      </c>
      <c r="W2587" s="8" t="str">
        <f t="array" ref="W2587">IF(Customer_Churn_Records!$X2587=0,0,IFS(Customer_Churn_Records!$X2587&lt;100000,"low",Customer_Churn_Records!$X2587&lt;300000,"high"))</f>
        <v>high</v>
      </c>
      <c r="X2587" s="8">
        <f>ROUND(Customer_Churn_Records!$I2587,0)</f>
        <v>126684</v>
      </c>
    </row>
    <row r="2588" ht="14.25" customHeight="1">
      <c r="A2588" s="6">
        <v>9886.0</v>
      </c>
      <c r="B2588" s="6">
        <v>1.5574584E7</v>
      </c>
      <c r="C2588" s="6" t="s">
        <v>377</v>
      </c>
      <c r="D2588" s="6">
        <v>670.0</v>
      </c>
      <c r="E2588" s="6" t="s">
        <v>7</v>
      </c>
      <c r="F2588" s="6" t="s">
        <v>11</v>
      </c>
      <c r="G2588" s="7" t="s">
        <v>103</v>
      </c>
      <c r="H2588" s="6">
        <v>8.0</v>
      </c>
      <c r="I2588" s="6" t="s">
        <v>6629</v>
      </c>
      <c r="J2588" s="6">
        <v>1.0</v>
      </c>
      <c r="K2588" s="6">
        <v>1.0</v>
      </c>
      <c r="L2588" s="6">
        <v>1.0</v>
      </c>
      <c r="M2588" s="6" t="s">
        <v>6630</v>
      </c>
      <c r="N2588" s="6">
        <v>0.0</v>
      </c>
      <c r="O2588" s="6">
        <v>0.0</v>
      </c>
      <c r="P2588" s="6">
        <v>4.0</v>
      </c>
      <c r="Q2588" s="6" t="s">
        <v>44</v>
      </c>
      <c r="R2588" s="6">
        <v>386.0</v>
      </c>
      <c r="S2588" s="6">
        <f>COUNTIF(Customer_Churn_Records!$B$2:$B$10000,Customer_Churn_Records!$B2588)</f>
        <v>1</v>
      </c>
      <c r="T2588" s="6">
        <f>ROUNDUP(Customer_Churn_Records!$G2588,0)</f>
        <v>33</v>
      </c>
      <c r="U2588" s="6" t="str">
        <f t="array" ref="U2588">IFS(Customer_Churn_Records!$T2588&lt;30,"young",Customer_Churn_Records!$T2588&lt;50,"middle-aged",Customer_Churn_Records!$T2588&lt;100,"old")</f>
        <v>middle-aged</v>
      </c>
      <c r="V2588" s="8" t="str">
        <f t="array" ref="V2588">IFS(Customer_Churn_Records!$D2588&lt;701,"less-score",Customer_Churn_Records!$D2588&lt;851,"high-score")</f>
        <v>less-score</v>
      </c>
      <c r="W2588" s="8" t="str">
        <f t="array" ref="W2588">IF(Customer_Churn_Records!$X2588=0,0,IFS(Customer_Churn_Records!$X2588&lt;100000,"low",Customer_Churn_Records!$X2588&lt;300000,"high"))</f>
        <v>high</v>
      </c>
      <c r="X2588" s="8">
        <f>ROUND(Customer_Churn_Records!$I2588,0)</f>
        <v>126680</v>
      </c>
    </row>
    <row r="2589" ht="14.25" customHeight="1">
      <c r="A2589" s="6">
        <v>688.0</v>
      </c>
      <c r="B2589" s="6">
        <v>1.5579334E7</v>
      </c>
      <c r="C2589" s="6" t="s">
        <v>4445</v>
      </c>
      <c r="D2589" s="6">
        <v>769.0</v>
      </c>
      <c r="E2589" s="6" t="s">
        <v>8</v>
      </c>
      <c r="F2589" s="6" t="s">
        <v>10</v>
      </c>
      <c r="G2589" s="7" t="s">
        <v>333</v>
      </c>
      <c r="H2589" s="6">
        <v>5.0</v>
      </c>
      <c r="I2589" s="6" t="s">
        <v>6631</v>
      </c>
      <c r="J2589" s="6">
        <v>1.0</v>
      </c>
      <c r="K2589" s="6">
        <v>1.0</v>
      </c>
      <c r="L2589" s="6">
        <v>0.0</v>
      </c>
      <c r="M2589" s="6" t="s">
        <v>6632</v>
      </c>
      <c r="N2589" s="6">
        <v>1.0</v>
      </c>
      <c r="O2589" s="6">
        <v>1.0</v>
      </c>
      <c r="P2589" s="6">
        <v>5.0</v>
      </c>
      <c r="Q2589" s="6" t="s">
        <v>58</v>
      </c>
      <c r="R2589" s="6">
        <v>592.0</v>
      </c>
      <c r="S2589" s="6">
        <f>COUNTIF(Customer_Churn_Records!$B$2:$B$10000,Customer_Churn_Records!$B2589)</f>
        <v>1</v>
      </c>
      <c r="T2589" s="6">
        <f>ROUNDUP(Customer_Churn_Records!$G2589,0)</f>
        <v>45</v>
      </c>
      <c r="U2589" s="6" t="str">
        <f t="array" ref="U2589">IFS(Customer_Churn_Records!$T2589&lt;30,"young",Customer_Churn_Records!$T2589&lt;50,"middle-aged",Customer_Churn_Records!$T2589&lt;100,"old")</f>
        <v>middle-aged</v>
      </c>
      <c r="V2589" s="8" t="str">
        <f t="array" ref="V2589">IFS(Customer_Churn_Records!$D2589&lt;701,"less-score",Customer_Churn_Records!$D2589&lt;851,"high-score")</f>
        <v>high-score</v>
      </c>
      <c r="W2589" s="8" t="str">
        <f t="array" ref="W2589">IF(Customer_Churn_Records!$X2589=0,0,IFS(Customer_Churn_Records!$X2589&lt;100000,"low",Customer_Churn_Records!$X2589&lt;300000,"high"))</f>
        <v>high</v>
      </c>
      <c r="X2589" s="8">
        <f>ROUND(Customer_Churn_Records!$I2589,0)</f>
        <v>126675</v>
      </c>
    </row>
    <row r="2590" ht="14.25" customHeight="1">
      <c r="A2590" s="6">
        <v>2479.0</v>
      </c>
      <c r="B2590" s="6">
        <v>1.5652808E7</v>
      </c>
      <c r="C2590" s="6" t="s">
        <v>2490</v>
      </c>
      <c r="D2590" s="6">
        <v>774.0</v>
      </c>
      <c r="E2590" s="6" t="s">
        <v>7</v>
      </c>
      <c r="F2590" s="6" t="s">
        <v>10</v>
      </c>
      <c r="G2590" s="7" t="s">
        <v>167</v>
      </c>
      <c r="H2590" s="6">
        <v>5.0</v>
      </c>
      <c r="I2590" s="6" t="s">
        <v>6633</v>
      </c>
      <c r="J2590" s="6">
        <v>1.0</v>
      </c>
      <c r="K2590" s="6">
        <v>1.0</v>
      </c>
      <c r="L2590" s="6">
        <v>0.0</v>
      </c>
      <c r="M2590" s="6" t="s">
        <v>6634</v>
      </c>
      <c r="N2590" s="6">
        <v>0.0</v>
      </c>
      <c r="O2590" s="6">
        <v>0.0</v>
      </c>
      <c r="P2590" s="6">
        <v>4.0</v>
      </c>
      <c r="Q2590" s="6" t="s">
        <v>44</v>
      </c>
      <c r="R2590" s="6">
        <v>795.0</v>
      </c>
      <c r="S2590" s="6">
        <f>COUNTIF(Customer_Churn_Records!$B$2:$B$10000,Customer_Churn_Records!$B2590)</f>
        <v>1</v>
      </c>
      <c r="T2590" s="6">
        <f>ROUNDUP(Customer_Churn_Records!$G2590,0)</f>
        <v>41</v>
      </c>
      <c r="U2590" s="6" t="str">
        <f t="array" ref="U2590">IFS(Customer_Churn_Records!$T2590&lt;30,"young",Customer_Churn_Records!$T2590&lt;50,"middle-aged",Customer_Churn_Records!$T2590&lt;100,"old")</f>
        <v>middle-aged</v>
      </c>
      <c r="V2590" s="8" t="str">
        <f t="array" ref="V2590">IFS(Customer_Churn_Records!$D2590&lt;701,"less-score",Customer_Churn_Records!$D2590&lt;851,"high-score")</f>
        <v>high-score</v>
      </c>
      <c r="W2590" s="8" t="str">
        <f t="array" ref="W2590">IF(Customer_Churn_Records!$X2590=0,0,IFS(Customer_Churn_Records!$X2590&lt;100000,"low",Customer_Churn_Records!$X2590&lt;300000,"high"))</f>
        <v>high</v>
      </c>
      <c r="X2590" s="8">
        <f>ROUND(Customer_Churn_Records!$I2590,0)</f>
        <v>126670</v>
      </c>
    </row>
    <row r="2591" ht="14.25" customHeight="1">
      <c r="A2591" s="6">
        <v>6581.0</v>
      </c>
      <c r="B2591" s="6">
        <v>1.5673074E7</v>
      </c>
      <c r="C2591" s="6" t="s">
        <v>2356</v>
      </c>
      <c r="D2591" s="6">
        <v>527.0</v>
      </c>
      <c r="E2591" s="6" t="s">
        <v>8</v>
      </c>
      <c r="F2591" s="6" t="s">
        <v>10</v>
      </c>
      <c r="G2591" s="7" t="s">
        <v>128</v>
      </c>
      <c r="H2591" s="6">
        <v>6.0</v>
      </c>
      <c r="I2591" s="6" t="s">
        <v>6635</v>
      </c>
      <c r="J2591" s="6">
        <v>1.0</v>
      </c>
      <c r="K2591" s="6">
        <v>1.0</v>
      </c>
      <c r="L2591" s="6">
        <v>1.0</v>
      </c>
      <c r="M2591" s="6" t="s">
        <v>6636</v>
      </c>
      <c r="N2591" s="6">
        <v>0.0</v>
      </c>
      <c r="O2591" s="6">
        <v>0.0</v>
      </c>
      <c r="P2591" s="6">
        <v>4.0</v>
      </c>
      <c r="Q2591" s="6" t="s">
        <v>44</v>
      </c>
      <c r="R2591" s="6">
        <v>617.0</v>
      </c>
      <c r="S2591" s="6">
        <f>COUNTIF(Customer_Churn_Records!$B$2:$B$10000,Customer_Churn_Records!$B2591)</f>
        <v>1</v>
      </c>
      <c r="T2591" s="6">
        <f>ROUNDUP(Customer_Churn_Records!$G2591,0)</f>
        <v>30</v>
      </c>
      <c r="U2591" s="6" t="str">
        <f t="array" ref="U2591">IFS(Customer_Churn_Records!$T2591&lt;30,"young",Customer_Churn_Records!$T2591&lt;50,"middle-aged",Customer_Churn_Records!$T2591&lt;100,"old")</f>
        <v>middle-aged</v>
      </c>
      <c r="V2591" s="8" t="str">
        <f t="array" ref="V2591">IFS(Customer_Churn_Records!$D2591&lt;701,"less-score",Customer_Churn_Records!$D2591&lt;851,"high-score")</f>
        <v>less-score</v>
      </c>
      <c r="W2591" s="8" t="str">
        <f t="array" ref="W2591">IF(Customer_Churn_Records!$X2591=0,0,IFS(Customer_Churn_Records!$X2591&lt;100000,"low",Customer_Churn_Records!$X2591&lt;300000,"high"))</f>
        <v>high</v>
      </c>
      <c r="X2591" s="8">
        <f>ROUND(Customer_Churn_Records!$I2591,0)</f>
        <v>126664</v>
      </c>
    </row>
    <row r="2592" ht="14.25" customHeight="1">
      <c r="A2592" s="6">
        <v>4206.0</v>
      </c>
      <c r="B2592" s="6">
        <v>1.5670103E7</v>
      </c>
      <c r="C2592" s="6" t="s">
        <v>3776</v>
      </c>
      <c r="D2592" s="6">
        <v>565.0</v>
      </c>
      <c r="E2592" s="6" t="s">
        <v>7</v>
      </c>
      <c r="F2592" s="6" t="s">
        <v>10</v>
      </c>
      <c r="G2592" s="7" t="s">
        <v>41</v>
      </c>
      <c r="H2592" s="6">
        <v>5.0</v>
      </c>
      <c r="I2592" s="6" t="s">
        <v>6637</v>
      </c>
      <c r="J2592" s="6">
        <v>1.0</v>
      </c>
      <c r="K2592" s="6">
        <v>1.0</v>
      </c>
      <c r="L2592" s="6">
        <v>1.0</v>
      </c>
      <c r="M2592" s="6" t="s">
        <v>6638</v>
      </c>
      <c r="N2592" s="6">
        <v>0.0</v>
      </c>
      <c r="O2592" s="6">
        <v>0.0</v>
      </c>
      <c r="P2592" s="6">
        <v>1.0</v>
      </c>
      <c r="Q2592" s="6" t="s">
        <v>58</v>
      </c>
      <c r="R2592" s="6">
        <v>366.0</v>
      </c>
      <c r="S2592" s="6">
        <f>COUNTIF(Customer_Churn_Records!$B$2:$B$10000,Customer_Churn_Records!$B2592)</f>
        <v>1</v>
      </c>
      <c r="T2592" s="6">
        <f>ROUNDUP(Customer_Churn_Records!$G2592,0)</f>
        <v>38</v>
      </c>
      <c r="U2592" s="6" t="str">
        <f t="array" ref="U2592">IFS(Customer_Churn_Records!$T2592&lt;30,"young",Customer_Churn_Records!$T2592&lt;50,"middle-aged",Customer_Churn_Records!$T2592&lt;100,"old")</f>
        <v>middle-aged</v>
      </c>
      <c r="V2592" s="8" t="str">
        <f t="array" ref="V2592">IFS(Customer_Churn_Records!$D2592&lt;701,"less-score",Customer_Churn_Records!$D2592&lt;851,"high-score")</f>
        <v>less-score</v>
      </c>
      <c r="W2592" s="8" t="str">
        <f t="array" ref="W2592">IF(Customer_Churn_Records!$X2592=0,0,IFS(Customer_Churn_Records!$X2592&lt;100000,"low",Customer_Churn_Records!$X2592&lt;300000,"high"))</f>
        <v>high</v>
      </c>
      <c r="X2592" s="8">
        <f>ROUND(Customer_Churn_Records!$I2592,0)</f>
        <v>126645</v>
      </c>
    </row>
    <row r="2593" ht="14.25" customHeight="1">
      <c r="A2593" s="6">
        <v>3278.0</v>
      </c>
      <c r="B2593" s="6">
        <v>1.5749381E7</v>
      </c>
      <c r="C2593" s="6" t="s">
        <v>628</v>
      </c>
      <c r="D2593" s="6">
        <v>790.0</v>
      </c>
      <c r="E2593" s="6" t="s">
        <v>7</v>
      </c>
      <c r="F2593" s="6" t="s">
        <v>10</v>
      </c>
      <c r="G2593" s="7" t="s">
        <v>167</v>
      </c>
      <c r="H2593" s="6">
        <v>2.0</v>
      </c>
      <c r="I2593" s="6" t="s">
        <v>6639</v>
      </c>
      <c r="J2593" s="6">
        <v>1.0</v>
      </c>
      <c r="K2593" s="6">
        <v>1.0</v>
      </c>
      <c r="L2593" s="6">
        <v>0.0</v>
      </c>
      <c r="M2593" s="6" t="s">
        <v>6640</v>
      </c>
      <c r="N2593" s="6">
        <v>0.0</v>
      </c>
      <c r="O2593" s="6">
        <v>0.0</v>
      </c>
      <c r="P2593" s="6">
        <v>4.0</v>
      </c>
      <c r="Q2593" s="6" t="s">
        <v>58</v>
      </c>
      <c r="R2593" s="6">
        <v>696.0</v>
      </c>
      <c r="S2593" s="6">
        <f>COUNTIF(Customer_Churn_Records!$B$2:$B$10000,Customer_Churn_Records!$B2593)</f>
        <v>1</v>
      </c>
      <c r="T2593" s="6">
        <f>ROUNDUP(Customer_Churn_Records!$G2593,0)</f>
        <v>41</v>
      </c>
      <c r="U2593" s="6" t="str">
        <f t="array" ref="U2593">IFS(Customer_Churn_Records!$T2593&lt;30,"young",Customer_Churn_Records!$T2593&lt;50,"middle-aged",Customer_Churn_Records!$T2593&lt;100,"old")</f>
        <v>middle-aged</v>
      </c>
      <c r="V2593" s="8" t="str">
        <f t="array" ref="V2593">IFS(Customer_Churn_Records!$D2593&lt;701,"less-score",Customer_Churn_Records!$D2593&lt;851,"high-score")</f>
        <v>high-score</v>
      </c>
      <c r="W2593" s="8" t="str">
        <f t="array" ref="W2593">IF(Customer_Churn_Records!$X2593=0,0,IFS(Customer_Churn_Records!$X2593&lt;100000,"low",Customer_Churn_Records!$X2593&lt;300000,"high"))</f>
        <v>high</v>
      </c>
      <c r="X2593" s="8">
        <f>ROUND(Customer_Churn_Records!$I2593,0)</f>
        <v>126619</v>
      </c>
    </row>
    <row r="2594" ht="14.25" customHeight="1">
      <c r="A2594" s="6">
        <v>703.0</v>
      </c>
      <c r="B2594" s="6">
        <v>1.5603436E7</v>
      </c>
      <c r="C2594" s="6" t="s">
        <v>6641</v>
      </c>
      <c r="D2594" s="6">
        <v>594.0</v>
      </c>
      <c r="E2594" s="6" t="s">
        <v>9</v>
      </c>
      <c r="F2594" s="6" t="s">
        <v>10</v>
      </c>
      <c r="G2594" s="7" t="s">
        <v>132</v>
      </c>
      <c r="H2594" s="6">
        <v>2.0</v>
      </c>
      <c r="I2594" s="6" t="s">
        <v>6642</v>
      </c>
      <c r="J2594" s="6">
        <v>2.0</v>
      </c>
      <c r="K2594" s="6">
        <v>0.0</v>
      </c>
      <c r="L2594" s="6">
        <v>1.0</v>
      </c>
      <c r="M2594" s="6" t="s">
        <v>6643</v>
      </c>
      <c r="N2594" s="6">
        <v>0.0</v>
      </c>
      <c r="O2594" s="6">
        <v>0.0</v>
      </c>
      <c r="P2594" s="6">
        <v>3.0</v>
      </c>
      <c r="Q2594" s="6" t="s">
        <v>58</v>
      </c>
      <c r="R2594" s="6">
        <v>650.0</v>
      </c>
      <c r="S2594" s="6">
        <f>COUNTIF(Customer_Churn_Records!$B$2:$B$10000,Customer_Churn_Records!$B2594)</f>
        <v>1</v>
      </c>
      <c r="T2594" s="6">
        <f>ROUNDUP(Customer_Churn_Records!$G2594,0)</f>
        <v>49</v>
      </c>
      <c r="U2594" s="6" t="str">
        <f t="array" ref="U2594">IFS(Customer_Churn_Records!$T2594&lt;30,"young",Customer_Churn_Records!$T2594&lt;50,"middle-aged",Customer_Churn_Records!$T2594&lt;100,"old")</f>
        <v>middle-aged</v>
      </c>
      <c r="V2594" s="8" t="str">
        <f t="array" ref="V2594">IFS(Customer_Churn_Records!$D2594&lt;701,"less-score",Customer_Churn_Records!$D2594&lt;851,"high-score")</f>
        <v>less-score</v>
      </c>
      <c r="W2594" s="8" t="str">
        <f t="array" ref="W2594">IF(Customer_Churn_Records!$X2594=0,0,IFS(Customer_Churn_Records!$X2594&lt;100000,"low",Customer_Churn_Records!$X2594&lt;300000,"high"))</f>
        <v>high</v>
      </c>
      <c r="X2594" s="8">
        <f>ROUND(Customer_Churn_Records!$I2594,0)</f>
        <v>126616</v>
      </c>
    </row>
    <row r="2595" ht="14.25" customHeight="1">
      <c r="A2595" s="6">
        <v>6794.0</v>
      </c>
      <c r="B2595" s="6">
        <v>1.5611669E7</v>
      </c>
      <c r="C2595" s="6" t="s">
        <v>6644</v>
      </c>
      <c r="D2595" s="6">
        <v>623.0</v>
      </c>
      <c r="E2595" s="6" t="s">
        <v>8</v>
      </c>
      <c r="F2595" s="6" t="s">
        <v>11</v>
      </c>
      <c r="G2595" s="7" t="s">
        <v>156</v>
      </c>
      <c r="H2595" s="6">
        <v>7.0</v>
      </c>
      <c r="I2595" s="6" t="s">
        <v>6645</v>
      </c>
      <c r="J2595" s="6">
        <v>1.0</v>
      </c>
      <c r="K2595" s="6">
        <v>0.0</v>
      </c>
      <c r="L2595" s="6">
        <v>1.0</v>
      </c>
      <c r="M2595" s="6" t="s">
        <v>6646</v>
      </c>
      <c r="N2595" s="6">
        <v>1.0</v>
      </c>
      <c r="O2595" s="6">
        <v>1.0</v>
      </c>
      <c r="P2595" s="6">
        <v>2.0</v>
      </c>
      <c r="Q2595" s="6" t="s">
        <v>49</v>
      </c>
      <c r="R2595" s="6">
        <v>676.0</v>
      </c>
      <c r="S2595" s="6">
        <f>COUNTIF(Customer_Churn_Records!$B$2:$B$10000,Customer_Churn_Records!$B2595)</f>
        <v>1</v>
      </c>
      <c r="T2595" s="6">
        <f>ROUNDUP(Customer_Churn_Records!$G2595,0)</f>
        <v>50</v>
      </c>
      <c r="U2595" s="6" t="str">
        <f t="array" ref="U2595">IFS(Customer_Churn_Records!$T2595&lt;30,"young",Customer_Churn_Records!$T2595&lt;50,"middle-aged",Customer_Churn_Records!$T2595&lt;100,"old")</f>
        <v>old</v>
      </c>
      <c r="V2595" s="8" t="str">
        <f t="array" ref="V2595">IFS(Customer_Churn_Records!$D2595&lt;701,"less-score",Customer_Churn_Records!$D2595&lt;851,"high-score")</f>
        <v>less-score</v>
      </c>
      <c r="W2595" s="8" t="str">
        <f t="array" ref="W2595">IF(Customer_Churn_Records!$X2595=0,0,IFS(Customer_Churn_Records!$X2595&lt;100000,"low",Customer_Churn_Records!$X2595&lt;300000,"high"))</f>
        <v>high</v>
      </c>
      <c r="X2595" s="8">
        <f>ROUND(Customer_Churn_Records!$I2595,0)</f>
        <v>126608</v>
      </c>
    </row>
    <row r="2596" ht="14.25" customHeight="1">
      <c r="A2596" s="6">
        <v>3615.0</v>
      </c>
      <c r="B2596" s="6">
        <v>1.5747649E7</v>
      </c>
      <c r="C2596" s="6" t="s">
        <v>6647</v>
      </c>
      <c r="D2596" s="6">
        <v>558.0</v>
      </c>
      <c r="E2596" s="6" t="s">
        <v>8</v>
      </c>
      <c r="F2596" s="6" t="s">
        <v>10</v>
      </c>
      <c r="G2596" s="7" t="s">
        <v>118</v>
      </c>
      <c r="H2596" s="6">
        <v>0.0</v>
      </c>
      <c r="I2596" s="6" t="s">
        <v>6648</v>
      </c>
      <c r="J2596" s="6">
        <v>2.0</v>
      </c>
      <c r="K2596" s="6">
        <v>1.0</v>
      </c>
      <c r="L2596" s="6">
        <v>1.0</v>
      </c>
      <c r="M2596" s="6" t="s">
        <v>6649</v>
      </c>
      <c r="N2596" s="6">
        <v>0.0</v>
      </c>
      <c r="O2596" s="6">
        <v>0.0</v>
      </c>
      <c r="P2596" s="6">
        <v>4.0</v>
      </c>
      <c r="Q2596" s="6" t="s">
        <v>44</v>
      </c>
      <c r="R2596" s="6">
        <v>769.0</v>
      </c>
      <c r="S2596" s="6">
        <f>COUNTIF(Customer_Churn_Records!$B$2:$B$10000,Customer_Churn_Records!$B2596)</f>
        <v>1</v>
      </c>
      <c r="T2596" s="6">
        <f>ROUNDUP(Customer_Churn_Records!$G2596,0)</f>
        <v>36</v>
      </c>
      <c r="U2596" s="6" t="str">
        <f t="array" ref="U2596">IFS(Customer_Churn_Records!$T2596&lt;30,"young",Customer_Churn_Records!$T2596&lt;50,"middle-aged",Customer_Churn_Records!$T2596&lt;100,"old")</f>
        <v>middle-aged</v>
      </c>
      <c r="V2596" s="8" t="str">
        <f t="array" ref="V2596">IFS(Customer_Churn_Records!$D2596&lt;701,"less-score",Customer_Churn_Records!$D2596&lt;851,"high-score")</f>
        <v>less-score</v>
      </c>
      <c r="W2596" s="8" t="str">
        <f t="array" ref="W2596">IF(Customer_Churn_Records!$X2596=0,0,IFS(Customer_Churn_Records!$X2596&lt;100000,"low",Customer_Churn_Records!$X2596&lt;300000,"high"))</f>
        <v>high</v>
      </c>
      <c r="X2596" s="8">
        <f>ROUND(Customer_Churn_Records!$I2596,0)</f>
        <v>126607</v>
      </c>
    </row>
    <row r="2597" ht="14.25" customHeight="1">
      <c r="A2597" s="6">
        <v>6901.0</v>
      </c>
      <c r="B2597" s="6">
        <v>1.5806922E7</v>
      </c>
      <c r="C2597" s="6" t="s">
        <v>1748</v>
      </c>
      <c r="D2597" s="6">
        <v>674.0</v>
      </c>
      <c r="E2597" s="6" t="s">
        <v>9</v>
      </c>
      <c r="F2597" s="6" t="s">
        <v>10</v>
      </c>
      <c r="G2597" s="7" t="s">
        <v>167</v>
      </c>
      <c r="H2597" s="6">
        <v>4.0</v>
      </c>
      <c r="I2597" s="6" t="s">
        <v>6650</v>
      </c>
      <c r="J2597" s="6">
        <v>1.0</v>
      </c>
      <c r="K2597" s="6">
        <v>1.0</v>
      </c>
      <c r="L2597" s="6">
        <v>1.0</v>
      </c>
      <c r="M2597" s="6" t="s">
        <v>6651</v>
      </c>
      <c r="N2597" s="6">
        <v>0.0</v>
      </c>
      <c r="O2597" s="6">
        <v>0.0</v>
      </c>
      <c r="P2597" s="6">
        <v>2.0</v>
      </c>
      <c r="Q2597" s="6" t="s">
        <v>49</v>
      </c>
      <c r="R2597" s="6">
        <v>595.0</v>
      </c>
      <c r="S2597" s="6">
        <f>COUNTIF(Customer_Churn_Records!$B$2:$B$10000,Customer_Churn_Records!$B2597)</f>
        <v>1</v>
      </c>
      <c r="T2597" s="6">
        <f>ROUNDUP(Customer_Churn_Records!$G2597,0)</f>
        <v>41</v>
      </c>
      <c r="U2597" s="6" t="str">
        <f t="array" ref="U2597">IFS(Customer_Churn_Records!$T2597&lt;30,"young",Customer_Churn_Records!$T2597&lt;50,"middle-aged",Customer_Churn_Records!$T2597&lt;100,"old")</f>
        <v>middle-aged</v>
      </c>
      <c r="V2597" s="8" t="str">
        <f t="array" ref="V2597">IFS(Customer_Churn_Records!$D2597&lt;701,"less-score",Customer_Churn_Records!$D2597&lt;851,"high-score")</f>
        <v>less-score</v>
      </c>
      <c r="W2597" s="8" t="str">
        <f t="array" ref="W2597">IF(Customer_Churn_Records!$X2597=0,0,IFS(Customer_Churn_Records!$X2597&lt;100000,"low",Customer_Churn_Records!$X2597&lt;300000,"high"))</f>
        <v>high</v>
      </c>
      <c r="X2597" s="8">
        <f>ROUND(Customer_Churn_Records!$I2597,0)</f>
        <v>126605</v>
      </c>
    </row>
    <row r="2598" ht="14.25" customHeight="1">
      <c r="A2598" s="6">
        <v>7499.0</v>
      </c>
      <c r="B2598" s="6">
        <v>1.5659031E7</v>
      </c>
      <c r="C2598" s="6" t="s">
        <v>6652</v>
      </c>
      <c r="D2598" s="6">
        <v>630.0</v>
      </c>
      <c r="E2598" s="6" t="s">
        <v>7</v>
      </c>
      <c r="F2598" s="6" t="s">
        <v>10</v>
      </c>
      <c r="G2598" s="7" t="s">
        <v>118</v>
      </c>
      <c r="H2598" s="6">
        <v>8.0</v>
      </c>
      <c r="I2598" s="6" t="s">
        <v>6653</v>
      </c>
      <c r="J2598" s="6">
        <v>2.0</v>
      </c>
      <c r="K2598" s="6">
        <v>1.0</v>
      </c>
      <c r="L2598" s="6">
        <v>1.0</v>
      </c>
      <c r="M2598" s="6" t="s">
        <v>6654</v>
      </c>
      <c r="N2598" s="6">
        <v>0.0</v>
      </c>
      <c r="O2598" s="6">
        <v>0.0</v>
      </c>
      <c r="P2598" s="6">
        <v>2.0</v>
      </c>
      <c r="Q2598" s="6" t="s">
        <v>79</v>
      </c>
      <c r="R2598" s="6">
        <v>970.0</v>
      </c>
      <c r="S2598" s="6">
        <f>COUNTIF(Customer_Churn_Records!$B$2:$B$10000,Customer_Churn_Records!$B2598)</f>
        <v>1</v>
      </c>
      <c r="T2598" s="6">
        <f>ROUNDUP(Customer_Churn_Records!$G2598,0)</f>
        <v>36</v>
      </c>
      <c r="U2598" s="6" t="str">
        <f t="array" ref="U2598">IFS(Customer_Churn_Records!$T2598&lt;30,"young",Customer_Churn_Records!$T2598&lt;50,"middle-aged",Customer_Churn_Records!$T2598&lt;100,"old")</f>
        <v>middle-aged</v>
      </c>
      <c r="V2598" s="8" t="str">
        <f t="array" ref="V2598">IFS(Customer_Churn_Records!$D2598&lt;701,"less-score",Customer_Churn_Records!$D2598&lt;851,"high-score")</f>
        <v>less-score</v>
      </c>
      <c r="W2598" s="8" t="str">
        <f t="array" ref="W2598">IF(Customer_Churn_Records!$X2598=0,0,IFS(Customer_Churn_Records!$X2598&lt;100000,"low",Customer_Churn_Records!$X2598&lt;300000,"high"))</f>
        <v>high</v>
      </c>
      <c r="X2598" s="8">
        <f>ROUND(Customer_Churn_Records!$I2598,0)</f>
        <v>126599</v>
      </c>
    </row>
    <row r="2599" ht="14.25" customHeight="1">
      <c r="A2599" s="6">
        <v>6565.0</v>
      </c>
      <c r="B2599" s="6">
        <v>1.5737104E7</v>
      </c>
      <c r="C2599" s="6" t="s">
        <v>6655</v>
      </c>
      <c r="D2599" s="6">
        <v>652.0</v>
      </c>
      <c r="E2599" s="6" t="s">
        <v>8</v>
      </c>
      <c r="F2599" s="6" t="s">
        <v>10</v>
      </c>
      <c r="G2599" s="7" t="s">
        <v>177</v>
      </c>
      <c r="H2599" s="6">
        <v>0.0</v>
      </c>
      <c r="I2599" s="6" t="s">
        <v>6656</v>
      </c>
      <c r="J2599" s="6">
        <v>2.0</v>
      </c>
      <c r="K2599" s="6">
        <v>1.0</v>
      </c>
      <c r="L2599" s="6">
        <v>1.0</v>
      </c>
      <c r="M2599" s="6" t="s">
        <v>6657</v>
      </c>
      <c r="N2599" s="6">
        <v>1.0</v>
      </c>
      <c r="O2599" s="6">
        <v>1.0</v>
      </c>
      <c r="P2599" s="6">
        <v>1.0</v>
      </c>
      <c r="Q2599" s="6" t="s">
        <v>79</v>
      </c>
      <c r="R2599" s="6">
        <v>696.0</v>
      </c>
      <c r="S2599" s="6">
        <f>COUNTIF(Customer_Churn_Records!$B$2:$B$10000,Customer_Churn_Records!$B2599)</f>
        <v>1</v>
      </c>
      <c r="T2599" s="6">
        <f>ROUNDUP(Customer_Churn_Records!$G2599,0)</f>
        <v>47</v>
      </c>
      <c r="U2599" s="6" t="str">
        <f t="array" ref="U2599">IFS(Customer_Churn_Records!$T2599&lt;30,"young",Customer_Churn_Records!$T2599&lt;50,"middle-aged",Customer_Churn_Records!$T2599&lt;100,"old")</f>
        <v>middle-aged</v>
      </c>
      <c r="V2599" s="8" t="str">
        <f t="array" ref="V2599">IFS(Customer_Churn_Records!$D2599&lt;701,"less-score",Customer_Churn_Records!$D2599&lt;851,"high-score")</f>
        <v>less-score</v>
      </c>
      <c r="W2599" s="8" t="str">
        <f t="array" ref="W2599">IF(Customer_Churn_Records!$X2599=0,0,IFS(Customer_Churn_Records!$X2599&lt;100000,"low",Customer_Churn_Records!$X2599&lt;300000,"high"))</f>
        <v>high</v>
      </c>
      <c r="X2599" s="8">
        <f>ROUND(Customer_Churn_Records!$I2599,0)</f>
        <v>126598</v>
      </c>
    </row>
    <row r="2600" ht="14.25" customHeight="1">
      <c r="A2600" s="6">
        <v>2168.0</v>
      </c>
      <c r="B2600" s="6">
        <v>1.5780846E7</v>
      </c>
      <c r="C2600" s="6" t="s">
        <v>6658</v>
      </c>
      <c r="D2600" s="6">
        <v>787.0</v>
      </c>
      <c r="E2600" s="6" t="s">
        <v>7</v>
      </c>
      <c r="F2600" s="6" t="s">
        <v>11</v>
      </c>
      <c r="G2600" s="7" t="s">
        <v>103</v>
      </c>
      <c r="H2600" s="6">
        <v>1.0</v>
      </c>
      <c r="I2600" s="6" t="s">
        <v>6659</v>
      </c>
      <c r="J2600" s="6">
        <v>2.0</v>
      </c>
      <c r="K2600" s="6">
        <v>0.0</v>
      </c>
      <c r="L2600" s="6">
        <v>1.0</v>
      </c>
      <c r="M2600" s="6" t="s">
        <v>6660</v>
      </c>
      <c r="N2600" s="6">
        <v>0.0</v>
      </c>
      <c r="O2600" s="6">
        <v>0.0</v>
      </c>
      <c r="P2600" s="6">
        <v>1.0</v>
      </c>
      <c r="Q2600" s="6" t="s">
        <v>49</v>
      </c>
      <c r="R2600" s="6">
        <v>251.0</v>
      </c>
      <c r="S2600" s="6">
        <f>COUNTIF(Customer_Churn_Records!$B$2:$B$10000,Customer_Churn_Records!$B2600)</f>
        <v>1</v>
      </c>
      <c r="T2600" s="6">
        <f>ROUNDUP(Customer_Churn_Records!$G2600,0)</f>
        <v>33</v>
      </c>
      <c r="U2600" s="6" t="str">
        <f t="array" ref="U2600">IFS(Customer_Churn_Records!$T2600&lt;30,"young",Customer_Churn_Records!$T2600&lt;50,"middle-aged",Customer_Churn_Records!$T2600&lt;100,"old")</f>
        <v>middle-aged</v>
      </c>
      <c r="V2600" s="8" t="str">
        <f t="array" ref="V2600">IFS(Customer_Churn_Records!$D2600&lt;701,"less-score",Customer_Churn_Records!$D2600&lt;851,"high-score")</f>
        <v>high-score</v>
      </c>
      <c r="W2600" s="8" t="str">
        <f t="array" ref="W2600">IF(Customer_Churn_Records!$X2600=0,0,IFS(Customer_Churn_Records!$X2600&lt;100000,"low",Customer_Churn_Records!$X2600&lt;300000,"high"))</f>
        <v>high</v>
      </c>
      <c r="X2600" s="8">
        <f>ROUND(Customer_Churn_Records!$I2600,0)</f>
        <v>126589</v>
      </c>
    </row>
    <row r="2601" ht="14.25" customHeight="1">
      <c r="A2601" s="6">
        <v>4620.0</v>
      </c>
      <c r="B2601" s="6">
        <v>1.5622532E7</v>
      </c>
      <c r="C2601" s="6" t="s">
        <v>6661</v>
      </c>
      <c r="D2601" s="6">
        <v>708.0</v>
      </c>
      <c r="E2601" s="6" t="s">
        <v>7</v>
      </c>
      <c r="F2601" s="6" t="s">
        <v>10</v>
      </c>
      <c r="G2601" s="7" t="s">
        <v>177</v>
      </c>
      <c r="H2601" s="6">
        <v>0.0</v>
      </c>
      <c r="I2601" s="6" t="s">
        <v>6662</v>
      </c>
      <c r="J2601" s="6">
        <v>2.0</v>
      </c>
      <c r="K2601" s="6">
        <v>0.0</v>
      </c>
      <c r="L2601" s="6">
        <v>1.0</v>
      </c>
      <c r="M2601" s="6" t="s">
        <v>6663</v>
      </c>
      <c r="N2601" s="6">
        <v>1.0</v>
      </c>
      <c r="O2601" s="6">
        <v>1.0</v>
      </c>
      <c r="P2601" s="6">
        <v>5.0</v>
      </c>
      <c r="Q2601" s="6" t="s">
        <v>49</v>
      </c>
      <c r="R2601" s="6">
        <v>856.0</v>
      </c>
      <c r="S2601" s="6">
        <f>COUNTIF(Customer_Churn_Records!$B$2:$B$10000,Customer_Churn_Records!$B2601)</f>
        <v>1</v>
      </c>
      <c r="T2601" s="6">
        <f>ROUNDUP(Customer_Churn_Records!$G2601,0)</f>
        <v>47</v>
      </c>
      <c r="U2601" s="6" t="str">
        <f t="array" ref="U2601">IFS(Customer_Churn_Records!$T2601&lt;30,"young",Customer_Churn_Records!$T2601&lt;50,"middle-aged",Customer_Churn_Records!$T2601&lt;100,"old")</f>
        <v>middle-aged</v>
      </c>
      <c r="V2601" s="8" t="str">
        <f t="array" ref="V2601">IFS(Customer_Churn_Records!$D2601&lt;701,"less-score",Customer_Churn_Records!$D2601&lt;851,"high-score")</f>
        <v>high-score</v>
      </c>
      <c r="W2601" s="8" t="str">
        <f t="array" ref="W2601">IF(Customer_Churn_Records!$X2601=0,0,IFS(Customer_Churn_Records!$X2601&lt;100000,"low",Customer_Churn_Records!$X2601&lt;300000,"high"))</f>
        <v>high</v>
      </c>
      <c r="X2601" s="8">
        <f>ROUND(Customer_Churn_Records!$I2601,0)</f>
        <v>126589</v>
      </c>
    </row>
    <row r="2602" ht="14.25" customHeight="1">
      <c r="A2602" s="6">
        <v>2307.0</v>
      </c>
      <c r="B2602" s="6">
        <v>1.5602034E7</v>
      </c>
      <c r="C2602" s="6" t="s">
        <v>6664</v>
      </c>
      <c r="D2602" s="6">
        <v>697.0</v>
      </c>
      <c r="E2602" s="6" t="s">
        <v>7</v>
      </c>
      <c r="F2602" s="6" t="s">
        <v>10</v>
      </c>
      <c r="G2602" s="7" t="s">
        <v>140</v>
      </c>
      <c r="H2602" s="6">
        <v>2.0</v>
      </c>
      <c r="I2602" s="6" t="s">
        <v>6665</v>
      </c>
      <c r="J2602" s="6">
        <v>1.0</v>
      </c>
      <c r="K2602" s="6">
        <v>1.0</v>
      </c>
      <c r="L2602" s="6">
        <v>0.0</v>
      </c>
      <c r="M2602" s="6" t="s">
        <v>6666</v>
      </c>
      <c r="N2602" s="6">
        <v>0.0</v>
      </c>
      <c r="O2602" s="6">
        <v>0.0</v>
      </c>
      <c r="P2602" s="6">
        <v>5.0</v>
      </c>
      <c r="Q2602" s="6" t="s">
        <v>79</v>
      </c>
      <c r="R2602" s="6">
        <v>809.0</v>
      </c>
      <c r="S2602" s="6">
        <f>COUNTIF(Customer_Churn_Records!$B$2:$B$10000,Customer_Churn_Records!$B2602)</f>
        <v>1</v>
      </c>
      <c r="T2602" s="6">
        <f>ROUNDUP(Customer_Churn_Records!$G2602,0)</f>
        <v>34</v>
      </c>
      <c r="U2602" s="6" t="str">
        <f t="array" ref="U2602">IFS(Customer_Churn_Records!$T2602&lt;30,"young",Customer_Churn_Records!$T2602&lt;50,"middle-aged",Customer_Churn_Records!$T2602&lt;100,"old")</f>
        <v>middle-aged</v>
      </c>
      <c r="V2602" s="8" t="str">
        <f t="array" ref="V2602">IFS(Customer_Churn_Records!$D2602&lt;701,"less-score",Customer_Churn_Records!$D2602&lt;851,"high-score")</f>
        <v>less-score</v>
      </c>
      <c r="W2602" s="8" t="str">
        <f t="array" ref="W2602">IF(Customer_Churn_Records!$X2602=0,0,IFS(Customer_Churn_Records!$X2602&lt;100000,"low",Customer_Churn_Records!$X2602&lt;300000,"high"))</f>
        <v>high</v>
      </c>
      <c r="X2602" s="8">
        <f>ROUND(Customer_Churn_Records!$I2602,0)</f>
        <v>126559</v>
      </c>
    </row>
    <row r="2603" ht="14.25" customHeight="1">
      <c r="A2603" s="6">
        <v>2237.0</v>
      </c>
      <c r="B2603" s="6">
        <v>1.5712849E7</v>
      </c>
      <c r="C2603" s="6" t="s">
        <v>1680</v>
      </c>
      <c r="D2603" s="6">
        <v>632.0</v>
      </c>
      <c r="E2603" s="6" t="s">
        <v>8</v>
      </c>
      <c r="F2603" s="6" t="s">
        <v>11</v>
      </c>
      <c r="G2603" s="7" t="s">
        <v>167</v>
      </c>
      <c r="H2603" s="6">
        <v>3.0</v>
      </c>
      <c r="I2603" s="6" t="s">
        <v>6667</v>
      </c>
      <c r="J2603" s="6">
        <v>1.0</v>
      </c>
      <c r="K2603" s="6">
        <v>0.0</v>
      </c>
      <c r="L2603" s="6">
        <v>0.0</v>
      </c>
      <c r="M2603" s="6" t="s">
        <v>6668</v>
      </c>
      <c r="N2603" s="6">
        <v>1.0</v>
      </c>
      <c r="O2603" s="6">
        <v>1.0</v>
      </c>
      <c r="P2603" s="6">
        <v>3.0</v>
      </c>
      <c r="Q2603" s="6" t="s">
        <v>79</v>
      </c>
      <c r="R2603" s="6">
        <v>324.0</v>
      </c>
      <c r="S2603" s="6">
        <f>COUNTIF(Customer_Churn_Records!$B$2:$B$10000,Customer_Churn_Records!$B2603)</f>
        <v>1</v>
      </c>
      <c r="T2603" s="6">
        <f>ROUNDUP(Customer_Churn_Records!$G2603,0)</f>
        <v>41</v>
      </c>
      <c r="U2603" s="6" t="str">
        <f t="array" ref="U2603">IFS(Customer_Churn_Records!$T2603&lt;30,"young",Customer_Churn_Records!$T2603&lt;50,"middle-aged",Customer_Churn_Records!$T2603&lt;100,"old")</f>
        <v>middle-aged</v>
      </c>
      <c r="V2603" s="8" t="str">
        <f t="array" ref="V2603">IFS(Customer_Churn_Records!$D2603&lt;701,"less-score",Customer_Churn_Records!$D2603&lt;851,"high-score")</f>
        <v>less-score</v>
      </c>
      <c r="W2603" s="8" t="str">
        <f t="array" ref="W2603">IF(Customer_Churn_Records!$X2603=0,0,IFS(Customer_Churn_Records!$X2603&lt;100000,"low",Customer_Churn_Records!$X2603&lt;300000,"high"))</f>
        <v>high</v>
      </c>
      <c r="X2603" s="8">
        <f>ROUND(Customer_Churn_Records!$I2603,0)</f>
        <v>126551</v>
      </c>
    </row>
    <row r="2604" ht="14.25" customHeight="1">
      <c r="A2604" s="6">
        <v>1188.0</v>
      </c>
      <c r="B2604" s="6">
        <v>1.5719302E7</v>
      </c>
      <c r="C2604" s="6" t="s">
        <v>6669</v>
      </c>
      <c r="D2604" s="6">
        <v>765.0</v>
      </c>
      <c r="E2604" s="6" t="s">
        <v>7</v>
      </c>
      <c r="F2604" s="6" t="s">
        <v>10</v>
      </c>
      <c r="G2604" s="7" t="s">
        <v>156</v>
      </c>
      <c r="H2604" s="6">
        <v>9.0</v>
      </c>
      <c r="I2604" s="6" t="s">
        <v>6670</v>
      </c>
      <c r="J2604" s="6">
        <v>1.0</v>
      </c>
      <c r="K2604" s="6">
        <v>1.0</v>
      </c>
      <c r="L2604" s="6">
        <v>1.0</v>
      </c>
      <c r="M2604" s="6" t="s">
        <v>6671</v>
      </c>
      <c r="N2604" s="6">
        <v>1.0</v>
      </c>
      <c r="O2604" s="6">
        <v>1.0</v>
      </c>
      <c r="P2604" s="6">
        <v>1.0</v>
      </c>
      <c r="Q2604" s="6" t="s">
        <v>79</v>
      </c>
      <c r="R2604" s="6">
        <v>357.0</v>
      </c>
      <c r="S2604" s="6">
        <f>COUNTIF(Customer_Churn_Records!$B$2:$B$10000,Customer_Churn_Records!$B2604)</f>
        <v>1</v>
      </c>
      <c r="T2604" s="6">
        <f>ROUNDUP(Customer_Churn_Records!$G2604,0)</f>
        <v>50</v>
      </c>
      <c r="U2604" s="6" t="str">
        <f t="array" ref="U2604">IFS(Customer_Churn_Records!$T2604&lt;30,"young",Customer_Churn_Records!$T2604&lt;50,"middle-aged",Customer_Churn_Records!$T2604&lt;100,"old")</f>
        <v>old</v>
      </c>
      <c r="V2604" s="8" t="str">
        <f t="array" ref="V2604">IFS(Customer_Churn_Records!$D2604&lt;701,"less-score",Customer_Churn_Records!$D2604&lt;851,"high-score")</f>
        <v>high-score</v>
      </c>
      <c r="W2604" s="8" t="str">
        <f t="array" ref="W2604">IF(Customer_Churn_Records!$X2604=0,0,IFS(Customer_Churn_Records!$X2604&lt;100000,"low",Customer_Churn_Records!$X2604&lt;300000,"high"))</f>
        <v>high</v>
      </c>
      <c r="X2604" s="8">
        <f>ROUND(Customer_Churn_Records!$I2604,0)</f>
        <v>126548</v>
      </c>
    </row>
    <row r="2605" ht="14.25" customHeight="1">
      <c r="A2605" s="6">
        <v>7553.0</v>
      </c>
      <c r="B2605" s="6">
        <v>1.5781574E7</v>
      </c>
      <c r="C2605" s="6" t="s">
        <v>834</v>
      </c>
      <c r="D2605" s="6">
        <v>636.0</v>
      </c>
      <c r="E2605" s="6" t="s">
        <v>9</v>
      </c>
      <c r="F2605" s="6" t="s">
        <v>11</v>
      </c>
      <c r="G2605" s="7" t="s">
        <v>1657</v>
      </c>
      <c r="H2605" s="6">
        <v>9.0</v>
      </c>
      <c r="I2605" s="6" t="s">
        <v>6672</v>
      </c>
      <c r="J2605" s="6">
        <v>1.0</v>
      </c>
      <c r="K2605" s="6">
        <v>1.0</v>
      </c>
      <c r="L2605" s="6">
        <v>1.0</v>
      </c>
      <c r="M2605" s="6" t="s">
        <v>6673</v>
      </c>
      <c r="N2605" s="6">
        <v>0.0</v>
      </c>
      <c r="O2605" s="6">
        <v>0.0</v>
      </c>
      <c r="P2605" s="6">
        <v>4.0</v>
      </c>
      <c r="Q2605" s="6" t="s">
        <v>58</v>
      </c>
      <c r="R2605" s="6">
        <v>847.0</v>
      </c>
      <c r="S2605" s="6">
        <f>COUNTIF(Customer_Churn_Records!$B$2:$B$10000,Customer_Churn_Records!$B2605)</f>
        <v>1</v>
      </c>
      <c r="T2605" s="6">
        <f>ROUNDUP(Customer_Churn_Records!$G2605,0)</f>
        <v>76</v>
      </c>
      <c r="U2605" s="6" t="str">
        <f t="array" ref="U2605">IFS(Customer_Churn_Records!$T2605&lt;30,"young",Customer_Churn_Records!$T2605&lt;50,"middle-aged",Customer_Churn_Records!$T2605&lt;100,"old")</f>
        <v>old</v>
      </c>
      <c r="V2605" s="8" t="str">
        <f t="array" ref="V2605">IFS(Customer_Churn_Records!$D2605&lt;701,"less-score",Customer_Churn_Records!$D2605&lt;851,"high-score")</f>
        <v>less-score</v>
      </c>
      <c r="W2605" s="8" t="str">
        <f t="array" ref="W2605">IF(Customer_Churn_Records!$X2605=0,0,IFS(Customer_Churn_Records!$X2605&lt;100000,"low",Customer_Churn_Records!$X2605&lt;300000,"high"))</f>
        <v>high</v>
      </c>
      <c r="X2605" s="8">
        <f>ROUND(Customer_Churn_Records!$I2605,0)</f>
        <v>126535</v>
      </c>
    </row>
    <row r="2606" ht="14.25" customHeight="1">
      <c r="A2606" s="6">
        <v>9964.0</v>
      </c>
      <c r="B2606" s="6">
        <v>1.5814664E7</v>
      </c>
      <c r="C2606" s="6" t="s">
        <v>1220</v>
      </c>
      <c r="D2606" s="6">
        <v>740.0</v>
      </c>
      <c r="E2606" s="6" t="s">
        <v>8</v>
      </c>
      <c r="F2606" s="6" t="s">
        <v>11</v>
      </c>
      <c r="G2606" s="7" t="s">
        <v>103</v>
      </c>
      <c r="H2606" s="6">
        <v>2.0</v>
      </c>
      <c r="I2606" s="6" t="s">
        <v>6674</v>
      </c>
      <c r="J2606" s="6">
        <v>1.0</v>
      </c>
      <c r="K2606" s="6">
        <v>1.0</v>
      </c>
      <c r="L2606" s="6">
        <v>0.0</v>
      </c>
      <c r="M2606" s="6" t="s">
        <v>6675</v>
      </c>
      <c r="N2606" s="6">
        <v>0.0</v>
      </c>
      <c r="O2606" s="6">
        <v>0.0</v>
      </c>
      <c r="P2606" s="6">
        <v>1.0</v>
      </c>
      <c r="Q2606" s="6" t="s">
        <v>49</v>
      </c>
      <c r="R2606" s="6">
        <v>464.0</v>
      </c>
      <c r="S2606" s="6">
        <f>COUNTIF(Customer_Churn_Records!$B$2:$B$10000,Customer_Churn_Records!$B2606)</f>
        <v>1</v>
      </c>
      <c r="T2606" s="6">
        <f>ROUNDUP(Customer_Churn_Records!$G2606,0)</f>
        <v>33</v>
      </c>
      <c r="U2606" s="6" t="str">
        <f t="array" ref="U2606">IFS(Customer_Churn_Records!$T2606&lt;30,"young",Customer_Churn_Records!$T2606&lt;50,"middle-aged",Customer_Churn_Records!$T2606&lt;100,"old")</f>
        <v>middle-aged</v>
      </c>
      <c r="V2606" s="8" t="str">
        <f t="array" ref="V2606">IFS(Customer_Churn_Records!$D2606&lt;701,"less-score",Customer_Churn_Records!$D2606&lt;851,"high-score")</f>
        <v>high-score</v>
      </c>
      <c r="W2606" s="8" t="str">
        <f t="array" ref="W2606">IF(Customer_Churn_Records!$X2606=0,0,IFS(Customer_Churn_Records!$X2606&lt;100000,"low",Customer_Churn_Records!$X2606&lt;300000,"high"))</f>
        <v>high</v>
      </c>
      <c r="X2606" s="8">
        <f>ROUND(Customer_Churn_Records!$I2606,0)</f>
        <v>126524</v>
      </c>
    </row>
    <row r="2607" ht="14.25" customHeight="1">
      <c r="A2607" s="6">
        <v>1985.0</v>
      </c>
      <c r="B2607" s="6">
        <v>1.5737605E7</v>
      </c>
      <c r="C2607" s="6" t="s">
        <v>6676</v>
      </c>
      <c r="D2607" s="6">
        <v>531.0</v>
      </c>
      <c r="E2607" s="6" t="s">
        <v>9</v>
      </c>
      <c r="F2607" s="6" t="s">
        <v>10</v>
      </c>
      <c r="G2607" s="7" t="s">
        <v>333</v>
      </c>
      <c r="H2607" s="6">
        <v>1.0</v>
      </c>
      <c r="I2607" s="6" t="s">
        <v>6677</v>
      </c>
      <c r="J2607" s="6">
        <v>2.0</v>
      </c>
      <c r="K2607" s="6">
        <v>1.0</v>
      </c>
      <c r="L2607" s="6">
        <v>1.0</v>
      </c>
      <c r="M2607" s="6" t="s">
        <v>6678</v>
      </c>
      <c r="N2607" s="6">
        <v>0.0</v>
      </c>
      <c r="O2607" s="6">
        <v>0.0</v>
      </c>
      <c r="P2607" s="6">
        <v>2.0</v>
      </c>
      <c r="Q2607" s="6" t="s">
        <v>49</v>
      </c>
      <c r="R2607" s="6">
        <v>242.0</v>
      </c>
      <c r="S2607" s="6">
        <f>COUNTIF(Customer_Churn_Records!$B$2:$B$10000,Customer_Churn_Records!$B2607)</f>
        <v>1</v>
      </c>
      <c r="T2607" s="6">
        <f>ROUNDUP(Customer_Churn_Records!$G2607,0)</f>
        <v>45</v>
      </c>
      <c r="U2607" s="6" t="str">
        <f t="array" ref="U2607">IFS(Customer_Churn_Records!$T2607&lt;30,"young",Customer_Churn_Records!$T2607&lt;50,"middle-aged",Customer_Churn_Records!$T2607&lt;100,"old")</f>
        <v>middle-aged</v>
      </c>
      <c r="V2607" s="8" t="str">
        <f t="array" ref="V2607">IFS(Customer_Churn_Records!$D2607&lt;701,"less-score",Customer_Churn_Records!$D2607&lt;851,"high-score")</f>
        <v>less-score</v>
      </c>
      <c r="W2607" s="8" t="str">
        <f t="array" ref="W2607">IF(Customer_Churn_Records!$X2607=0,0,IFS(Customer_Churn_Records!$X2607&lt;100000,"low",Customer_Churn_Records!$X2607&lt;300000,"high"))</f>
        <v>high</v>
      </c>
      <c r="X2607" s="8">
        <f>ROUND(Customer_Churn_Records!$I2607,0)</f>
        <v>126496</v>
      </c>
    </row>
    <row r="2608" ht="14.25" customHeight="1">
      <c r="A2608" s="6">
        <v>4943.0</v>
      </c>
      <c r="B2608" s="6">
        <v>1.5784687E7</v>
      </c>
      <c r="C2608" s="6" t="s">
        <v>193</v>
      </c>
      <c r="D2608" s="6">
        <v>592.0</v>
      </c>
      <c r="E2608" s="6" t="s">
        <v>7</v>
      </c>
      <c r="F2608" s="6" t="s">
        <v>11</v>
      </c>
      <c r="G2608" s="7" t="s">
        <v>118</v>
      </c>
      <c r="H2608" s="6">
        <v>1.0</v>
      </c>
      <c r="I2608" s="6" t="s">
        <v>6679</v>
      </c>
      <c r="J2608" s="6">
        <v>1.0</v>
      </c>
      <c r="K2608" s="6">
        <v>0.0</v>
      </c>
      <c r="L2608" s="6">
        <v>0.0</v>
      </c>
      <c r="M2608" s="6" t="s">
        <v>6680</v>
      </c>
      <c r="N2608" s="6">
        <v>0.0</v>
      </c>
      <c r="O2608" s="6">
        <v>0.0</v>
      </c>
      <c r="P2608" s="6">
        <v>2.0</v>
      </c>
      <c r="Q2608" s="6" t="s">
        <v>79</v>
      </c>
      <c r="R2608" s="6">
        <v>956.0</v>
      </c>
      <c r="S2608" s="6">
        <f>COUNTIF(Customer_Churn_Records!$B$2:$B$10000,Customer_Churn_Records!$B2608)</f>
        <v>1</v>
      </c>
      <c r="T2608" s="6">
        <f>ROUNDUP(Customer_Churn_Records!$G2608,0)</f>
        <v>36</v>
      </c>
      <c r="U2608" s="6" t="str">
        <f t="array" ref="U2608">IFS(Customer_Churn_Records!$T2608&lt;30,"young",Customer_Churn_Records!$T2608&lt;50,"middle-aged",Customer_Churn_Records!$T2608&lt;100,"old")</f>
        <v>middle-aged</v>
      </c>
      <c r="V2608" s="8" t="str">
        <f t="array" ref="V2608">IFS(Customer_Churn_Records!$D2608&lt;701,"less-score",Customer_Churn_Records!$D2608&lt;851,"high-score")</f>
        <v>less-score</v>
      </c>
      <c r="W2608" s="8" t="str">
        <f t="array" ref="W2608">IF(Customer_Churn_Records!$X2608=0,0,IFS(Customer_Churn_Records!$X2608&lt;100000,"low",Customer_Churn_Records!$X2608&lt;300000,"high"))</f>
        <v>high</v>
      </c>
      <c r="X2608" s="8">
        <f>ROUND(Customer_Churn_Records!$I2608,0)</f>
        <v>126477</v>
      </c>
    </row>
    <row r="2609" ht="14.25" customHeight="1">
      <c r="A2609" s="6">
        <v>1337.0</v>
      </c>
      <c r="B2609" s="6">
        <v>1.5682563E7</v>
      </c>
      <c r="C2609" s="6" t="s">
        <v>4066</v>
      </c>
      <c r="D2609" s="6">
        <v>618.0</v>
      </c>
      <c r="E2609" s="6" t="s">
        <v>9</v>
      </c>
      <c r="F2609" s="6" t="s">
        <v>11</v>
      </c>
      <c r="G2609" s="7" t="s">
        <v>41</v>
      </c>
      <c r="H2609" s="6">
        <v>5.0</v>
      </c>
      <c r="I2609" s="6" t="s">
        <v>6681</v>
      </c>
      <c r="J2609" s="6">
        <v>1.0</v>
      </c>
      <c r="K2609" s="6">
        <v>1.0</v>
      </c>
      <c r="L2609" s="6">
        <v>0.0</v>
      </c>
      <c r="M2609" s="6" t="s">
        <v>6682</v>
      </c>
      <c r="N2609" s="6">
        <v>0.0</v>
      </c>
      <c r="O2609" s="6">
        <v>0.0</v>
      </c>
      <c r="P2609" s="6">
        <v>1.0</v>
      </c>
      <c r="Q2609" s="6" t="s">
        <v>44</v>
      </c>
      <c r="R2609" s="6">
        <v>696.0</v>
      </c>
      <c r="S2609" s="6">
        <f>COUNTIF(Customer_Churn_Records!$B$2:$B$10000,Customer_Churn_Records!$B2609)</f>
        <v>1</v>
      </c>
      <c r="T2609" s="6">
        <f>ROUNDUP(Customer_Churn_Records!$G2609,0)</f>
        <v>38</v>
      </c>
      <c r="U2609" s="6" t="str">
        <f t="array" ref="U2609">IFS(Customer_Churn_Records!$T2609&lt;30,"young",Customer_Churn_Records!$T2609&lt;50,"middle-aged",Customer_Churn_Records!$T2609&lt;100,"old")</f>
        <v>middle-aged</v>
      </c>
      <c r="V2609" s="8" t="str">
        <f t="array" ref="V2609">IFS(Customer_Churn_Records!$D2609&lt;701,"less-score",Customer_Churn_Records!$D2609&lt;851,"high-score")</f>
        <v>less-score</v>
      </c>
      <c r="W2609" s="8" t="str">
        <f t="array" ref="W2609">IF(Customer_Churn_Records!$X2609=0,0,IFS(Customer_Churn_Records!$X2609&lt;100000,"low",Customer_Churn_Records!$X2609&lt;300000,"high"))</f>
        <v>high</v>
      </c>
      <c r="X2609" s="8">
        <f>ROUND(Customer_Churn_Records!$I2609,0)</f>
        <v>126474</v>
      </c>
    </row>
    <row r="2610" ht="14.25" customHeight="1">
      <c r="A2610" s="6">
        <v>5039.0</v>
      </c>
      <c r="B2610" s="6">
        <v>1.558923E7</v>
      </c>
      <c r="C2610" s="6" t="s">
        <v>417</v>
      </c>
      <c r="D2610" s="6">
        <v>612.0</v>
      </c>
      <c r="E2610" s="6" t="s">
        <v>7</v>
      </c>
      <c r="F2610" s="6" t="s">
        <v>10</v>
      </c>
      <c r="G2610" s="7" t="s">
        <v>1030</v>
      </c>
      <c r="H2610" s="6">
        <v>2.0</v>
      </c>
      <c r="I2610" s="6" t="s">
        <v>6683</v>
      </c>
      <c r="J2610" s="6">
        <v>1.0</v>
      </c>
      <c r="K2610" s="6">
        <v>0.0</v>
      </c>
      <c r="L2610" s="6">
        <v>1.0</v>
      </c>
      <c r="M2610" s="6" t="s">
        <v>6684</v>
      </c>
      <c r="N2610" s="6">
        <v>0.0</v>
      </c>
      <c r="O2610" s="6">
        <v>0.0</v>
      </c>
      <c r="P2610" s="6">
        <v>5.0</v>
      </c>
      <c r="Q2610" s="6" t="s">
        <v>58</v>
      </c>
      <c r="R2610" s="6">
        <v>633.0</v>
      </c>
      <c r="S2610" s="6">
        <f>COUNTIF(Customer_Churn_Records!$B$2:$B$10000,Customer_Churn_Records!$B2610)</f>
        <v>1</v>
      </c>
      <c r="T2610" s="6">
        <f>ROUNDUP(Customer_Churn_Records!$G2610,0)</f>
        <v>63</v>
      </c>
      <c r="U2610" s="6" t="str">
        <f t="array" ref="U2610">IFS(Customer_Churn_Records!$T2610&lt;30,"young",Customer_Churn_Records!$T2610&lt;50,"middle-aged",Customer_Churn_Records!$T2610&lt;100,"old")</f>
        <v>old</v>
      </c>
      <c r="V2610" s="8" t="str">
        <f t="array" ref="V2610">IFS(Customer_Churn_Records!$D2610&lt;701,"less-score",Customer_Churn_Records!$D2610&lt;851,"high-score")</f>
        <v>less-score</v>
      </c>
      <c r="W2610" s="8" t="str">
        <f t="array" ref="W2610">IF(Customer_Churn_Records!$X2610=0,0,IFS(Customer_Churn_Records!$X2610&lt;100000,"low",Customer_Churn_Records!$X2610&lt;300000,"high"))</f>
        <v>high</v>
      </c>
      <c r="X2610" s="8">
        <f>ROUND(Customer_Churn_Records!$I2610,0)</f>
        <v>126473</v>
      </c>
    </row>
    <row r="2611" ht="14.25" customHeight="1">
      <c r="A2611" s="6">
        <v>4631.0</v>
      </c>
      <c r="B2611" s="6">
        <v>1.5684958E7</v>
      </c>
      <c r="C2611" s="6" t="s">
        <v>3497</v>
      </c>
      <c r="D2611" s="6">
        <v>489.0</v>
      </c>
      <c r="E2611" s="6" t="s">
        <v>8</v>
      </c>
      <c r="F2611" s="6" t="s">
        <v>11</v>
      </c>
      <c r="G2611" s="7" t="s">
        <v>41</v>
      </c>
      <c r="H2611" s="6">
        <v>2.0</v>
      </c>
      <c r="I2611" s="6" t="s">
        <v>6685</v>
      </c>
      <c r="J2611" s="6">
        <v>2.0</v>
      </c>
      <c r="K2611" s="6">
        <v>1.0</v>
      </c>
      <c r="L2611" s="6">
        <v>1.0</v>
      </c>
      <c r="M2611" s="6" t="s">
        <v>6686</v>
      </c>
      <c r="N2611" s="6">
        <v>0.0</v>
      </c>
      <c r="O2611" s="6">
        <v>0.0</v>
      </c>
      <c r="P2611" s="6">
        <v>4.0</v>
      </c>
      <c r="Q2611" s="6" t="s">
        <v>44</v>
      </c>
      <c r="R2611" s="6">
        <v>526.0</v>
      </c>
      <c r="S2611" s="6">
        <f>COUNTIF(Customer_Churn_Records!$B$2:$B$10000,Customer_Churn_Records!$B2611)</f>
        <v>1</v>
      </c>
      <c r="T2611" s="6">
        <f>ROUNDUP(Customer_Churn_Records!$G2611,0)</f>
        <v>38</v>
      </c>
      <c r="U2611" s="6" t="str">
        <f t="array" ref="U2611">IFS(Customer_Churn_Records!$T2611&lt;30,"young",Customer_Churn_Records!$T2611&lt;50,"middle-aged",Customer_Churn_Records!$T2611&lt;100,"old")</f>
        <v>middle-aged</v>
      </c>
      <c r="V2611" s="8" t="str">
        <f t="array" ref="V2611">IFS(Customer_Churn_Records!$D2611&lt;701,"less-score",Customer_Churn_Records!$D2611&lt;851,"high-score")</f>
        <v>less-score</v>
      </c>
      <c r="W2611" s="8" t="str">
        <f t="array" ref="W2611">IF(Customer_Churn_Records!$X2611=0,0,IFS(Customer_Churn_Records!$X2611&lt;100000,"low",Customer_Churn_Records!$X2611&lt;300000,"high"))</f>
        <v>high</v>
      </c>
      <c r="X2611" s="8">
        <f>ROUND(Customer_Churn_Records!$I2611,0)</f>
        <v>126444</v>
      </c>
    </row>
    <row r="2612" ht="14.25" customHeight="1">
      <c r="A2612" s="6">
        <v>5432.0</v>
      </c>
      <c r="B2612" s="6">
        <v>1.5582951E7</v>
      </c>
      <c r="C2612" s="6" t="s">
        <v>872</v>
      </c>
      <c r="D2612" s="6">
        <v>696.0</v>
      </c>
      <c r="E2612" s="6" t="s">
        <v>7</v>
      </c>
      <c r="F2612" s="6" t="s">
        <v>10</v>
      </c>
      <c r="G2612" s="7" t="s">
        <v>213</v>
      </c>
      <c r="H2612" s="6">
        <v>8.0</v>
      </c>
      <c r="I2612" s="6" t="s">
        <v>6687</v>
      </c>
      <c r="J2612" s="6">
        <v>1.0</v>
      </c>
      <c r="K2612" s="6">
        <v>1.0</v>
      </c>
      <c r="L2612" s="6">
        <v>0.0</v>
      </c>
      <c r="M2612" s="6" t="s">
        <v>6688</v>
      </c>
      <c r="N2612" s="6">
        <v>0.0</v>
      </c>
      <c r="O2612" s="6">
        <v>0.0</v>
      </c>
      <c r="P2612" s="6">
        <v>4.0</v>
      </c>
      <c r="Q2612" s="6" t="s">
        <v>44</v>
      </c>
      <c r="R2612" s="6">
        <v>267.0</v>
      </c>
      <c r="S2612" s="6">
        <f>COUNTIF(Customer_Churn_Records!$B$2:$B$10000,Customer_Churn_Records!$B2612)</f>
        <v>1</v>
      </c>
      <c r="T2612" s="6">
        <f>ROUNDUP(Customer_Churn_Records!$G2612,0)</f>
        <v>25</v>
      </c>
      <c r="U2612" s="6" t="str">
        <f t="array" ref="U2612">IFS(Customer_Churn_Records!$T2612&lt;30,"young",Customer_Churn_Records!$T2612&lt;50,"middle-aged",Customer_Churn_Records!$T2612&lt;100,"old")</f>
        <v>young</v>
      </c>
      <c r="V2612" s="8" t="str">
        <f t="array" ref="V2612">IFS(Customer_Churn_Records!$D2612&lt;701,"less-score",Customer_Churn_Records!$D2612&lt;851,"high-score")</f>
        <v>less-score</v>
      </c>
      <c r="W2612" s="8" t="str">
        <f t="array" ref="W2612">IF(Customer_Churn_Records!$X2612=0,0,IFS(Customer_Churn_Records!$X2612&lt;100000,"low",Customer_Churn_Records!$X2612&lt;300000,"high"))</f>
        <v>high</v>
      </c>
      <c r="X2612" s="8">
        <f>ROUND(Customer_Churn_Records!$I2612,0)</f>
        <v>126443</v>
      </c>
    </row>
    <row r="2613" ht="14.25" customHeight="1">
      <c r="A2613" s="6">
        <v>358.0</v>
      </c>
      <c r="B2613" s="6">
        <v>1.5661629E7</v>
      </c>
      <c r="C2613" s="6" t="s">
        <v>5538</v>
      </c>
      <c r="D2613" s="6">
        <v>522.0</v>
      </c>
      <c r="E2613" s="6" t="s">
        <v>9</v>
      </c>
      <c r="F2613" s="6" t="s">
        <v>11</v>
      </c>
      <c r="G2613" s="7" t="s">
        <v>140</v>
      </c>
      <c r="H2613" s="6">
        <v>9.0</v>
      </c>
      <c r="I2613" s="6" t="s">
        <v>6689</v>
      </c>
      <c r="J2613" s="6">
        <v>1.0</v>
      </c>
      <c r="K2613" s="6">
        <v>1.0</v>
      </c>
      <c r="L2613" s="6">
        <v>0.0</v>
      </c>
      <c r="M2613" s="6" t="s">
        <v>6690</v>
      </c>
      <c r="N2613" s="6">
        <v>1.0</v>
      </c>
      <c r="O2613" s="6">
        <v>1.0</v>
      </c>
      <c r="P2613" s="6">
        <v>3.0</v>
      </c>
      <c r="Q2613" s="6" t="s">
        <v>49</v>
      </c>
      <c r="R2613" s="6">
        <v>973.0</v>
      </c>
      <c r="S2613" s="6">
        <f>COUNTIF(Customer_Churn_Records!$B$2:$B$10000,Customer_Churn_Records!$B2613)</f>
        <v>1</v>
      </c>
      <c r="T2613" s="6">
        <f>ROUNDUP(Customer_Churn_Records!$G2613,0)</f>
        <v>34</v>
      </c>
      <c r="U2613" s="6" t="str">
        <f t="array" ref="U2613">IFS(Customer_Churn_Records!$T2613&lt;30,"young",Customer_Churn_Records!$T2613&lt;50,"middle-aged",Customer_Churn_Records!$T2613&lt;100,"old")</f>
        <v>middle-aged</v>
      </c>
      <c r="V2613" s="8" t="str">
        <f t="array" ref="V2613">IFS(Customer_Churn_Records!$D2613&lt;701,"less-score",Customer_Churn_Records!$D2613&lt;851,"high-score")</f>
        <v>less-score</v>
      </c>
      <c r="W2613" s="8" t="str">
        <f t="array" ref="W2613">IF(Customer_Churn_Records!$X2613=0,0,IFS(Customer_Churn_Records!$X2613&lt;100000,"low",Customer_Churn_Records!$X2613&lt;300000,"high"))</f>
        <v>high</v>
      </c>
      <c r="X2613" s="8">
        <f>ROUND(Customer_Churn_Records!$I2613,0)</f>
        <v>126436</v>
      </c>
    </row>
    <row r="2614" ht="14.25" customHeight="1">
      <c r="A2614" s="6">
        <v>6300.0</v>
      </c>
      <c r="B2614" s="6">
        <v>1.5575679E7</v>
      </c>
      <c r="C2614" s="6" t="s">
        <v>2759</v>
      </c>
      <c r="D2614" s="6">
        <v>590.0</v>
      </c>
      <c r="E2614" s="6" t="s">
        <v>7</v>
      </c>
      <c r="F2614" s="6" t="s">
        <v>11</v>
      </c>
      <c r="G2614" s="7" t="s">
        <v>489</v>
      </c>
      <c r="H2614" s="6">
        <v>7.0</v>
      </c>
      <c r="I2614" s="6" t="s">
        <v>6691</v>
      </c>
      <c r="J2614" s="6">
        <v>1.0</v>
      </c>
      <c r="K2614" s="6">
        <v>1.0</v>
      </c>
      <c r="L2614" s="6">
        <v>0.0</v>
      </c>
      <c r="M2614" s="6" t="s">
        <v>6692</v>
      </c>
      <c r="N2614" s="6">
        <v>0.0</v>
      </c>
      <c r="O2614" s="6">
        <v>0.0</v>
      </c>
      <c r="P2614" s="6">
        <v>3.0</v>
      </c>
      <c r="Q2614" s="6" t="s">
        <v>44</v>
      </c>
      <c r="R2614" s="6">
        <v>667.0</v>
      </c>
      <c r="S2614" s="6">
        <f>COUNTIF(Customer_Churn_Records!$B$2:$B$10000,Customer_Churn_Records!$B2614)</f>
        <v>1</v>
      </c>
      <c r="T2614" s="6">
        <f>ROUNDUP(Customer_Churn_Records!$G2614,0)</f>
        <v>24</v>
      </c>
      <c r="U2614" s="6" t="str">
        <f t="array" ref="U2614">IFS(Customer_Churn_Records!$T2614&lt;30,"young",Customer_Churn_Records!$T2614&lt;50,"middle-aged",Customer_Churn_Records!$T2614&lt;100,"old")</f>
        <v>young</v>
      </c>
      <c r="V2614" s="8" t="str">
        <f t="array" ref="V2614">IFS(Customer_Churn_Records!$D2614&lt;701,"less-score",Customer_Churn_Records!$D2614&lt;851,"high-score")</f>
        <v>less-score</v>
      </c>
      <c r="W2614" s="8" t="str">
        <f t="array" ref="W2614">IF(Customer_Churn_Records!$X2614=0,0,IFS(Customer_Churn_Records!$X2614&lt;100000,"low",Customer_Churn_Records!$X2614&lt;300000,"high"))</f>
        <v>high</v>
      </c>
      <c r="X2614" s="8">
        <f>ROUND(Customer_Churn_Records!$I2614,0)</f>
        <v>126432</v>
      </c>
    </row>
    <row r="2615" ht="14.25" customHeight="1">
      <c r="A2615" s="6">
        <v>8852.0</v>
      </c>
      <c r="B2615" s="6">
        <v>1.5590828E7</v>
      </c>
      <c r="C2615" s="6" t="s">
        <v>2156</v>
      </c>
      <c r="D2615" s="6">
        <v>782.0</v>
      </c>
      <c r="E2615" s="6" t="s">
        <v>8</v>
      </c>
      <c r="F2615" s="6" t="s">
        <v>11</v>
      </c>
      <c r="G2615" s="7" t="s">
        <v>51</v>
      </c>
      <c r="H2615" s="6">
        <v>7.0</v>
      </c>
      <c r="I2615" s="6" t="s">
        <v>6693</v>
      </c>
      <c r="J2615" s="6">
        <v>1.0</v>
      </c>
      <c r="K2615" s="6">
        <v>1.0</v>
      </c>
      <c r="L2615" s="6">
        <v>0.0</v>
      </c>
      <c r="M2615" s="6" t="s">
        <v>6694</v>
      </c>
      <c r="N2615" s="6">
        <v>0.0</v>
      </c>
      <c r="O2615" s="6">
        <v>0.0</v>
      </c>
      <c r="P2615" s="6">
        <v>1.0</v>
      </c>
      <c r="Q2615" s="6" t="s">
        <v>49</v>
      </c>
      <c r="R2615" s="6">
        <v>367.0</v>
      </c>
      <c r="S2615" s="6">
        <f>COUNTIF(Customer_Churn_Records!$B$2:$B$10000,Customer_Churn_Records!$B2615)</f>
        <v>1</v>
      </c>
      <c r="T2615" s="6">
        <f>ROUNDUP(Customer_Churn_Records!$G2615,0)</f>
        <v>42</v>
      </c>
      <c r="U2615" s="6" t="str">
        <f t="array" ref="U2615">IFS(Customer_Churn_Records!$T2615&lt;30,"young",Customer_Churn_Records!$T2615&lt;50,"middle-aged",Customer_Churn_Records!$T2615&lt;100,"old")</f>
        <v>middle-aged</v>
      </c>
      <c r="V2615" s="8" t="str">
        <f t="array" ref="V2615">IFS(Customer_Churn_Records!$D2615&lt;701,"less-score",Customer_Churn_Records!$D2615&lt;851,"high-score")</f>
        <v>high-score</v>
      </c>
      <c r="W2615" s="8" t="str">
        <f t="array" ref="W2615">IF(Customer_Churn_Records!$X2615=0,0,IFS(Customer_Churn_Records!$X2615&lt;100000,"low",Customer_Churn_Records!$X2615&lt;300000,"high"))</f>
        <v>high</v>
      </c>
      <c r="X2615" s="8">
        <f>ROUND(Customer_Churn_Records!$I2615,0)</f>
        <v>126428</v>
      </c>
    </row>
    <row r="2616" ht="14.25" customHeight="1">
      <c r="A2616" s="6">
        <v>250.0</v>
      </c>
      <c r="B2616" s="6">
        <v>1.5772423E7</v>
      </c>
      <c r="C2616" s="6" t="s">
        <v>1287</v>
      </c>
      <c r="D2616" s="6">
        <v>739.0</v>
      </c>
      <c r="E2616" s="6" t="s">
        <v>8</v>
      </c>
      <c r="F2616" s="6" t="s">
        <v>11</v>
      </c>
      <c r="G2616" s="7" t="s">
        <v>323</v>
      </c>
      <c r="H2616" s="6">
        <v>8.0</v>
      </c>
      <c r="I2616" s="6" t="s">
        <v>6695</v>
      </c>
      <c r="J2616" s="6">
        <v>1.0</v>
      </c>
      <c r="K2616" s="6">
        <v>1.0</v>
      </c>
      <c r="L2616" s="6">
        <v>0.0</v>
      </c>
      <c r="M2616" s="6" t="s">
        <v>6696</v>
      </c>
      <c r="N2616" s="6">
        <v>1.0</v>
      </c>
      <c r="O2616" s="6">
        <v>1.0</v>
      </c>
      <c r="P2616" s="6">
        <v>2.0</v>
      </c>
      <c r="Q2616" s="6" t="s">
        <v>58</v>
      </c>
      <c r="R2616" s="6">
        <v>718.0</v>
      </c>
      <c r="S2616" s="6">
        <f>COUNTIF(Customer_Churn_Records!$B$2:$B$10000,Customer_Churn_Records!$B2616)</f>
        <v>1</v>
      </c>
      <c r="T2616" s="6">
        <f>ROUNDUP(Customer_Churn_Records!$G2616,0)</f>
        <v>54</v>
      </c>
      <c r="U2616" s="6" t="str">
        <f t="array" ref="U2616">IFS(Customer_Churn_Records!$T2616&lt;30,"young",Customer_Churn_Records!$T2616&lt;50,"middle-aged",Customer_Churn_Records!$T2616&lt;100,"old")</f>
        <v>old</v>
      </c>
      <c r="V2616" s="8" t="str">
        <f t="array" ref="V2616">IFS(Customer_Churn_Records!$D2616&lt;701,"less-score",Customer_Churn_Records!$D2616&lt;851,"high-score")</f>
        <v>high-score</v>
      </c>
      <c r="W2616" s="8" t="str">
        <f t="array" ref="W2616">IF(Customer_Churn_Records!$X2616=0,0,IFS(Customer_Churn_Records!$X2616&lt;100000,"low",Customer_Churn_Records!$X2616&lt;300000,"high"))</f>
        <v>high</v>
      </c>
      <c r="X2616" s="8">
        <f>ROUND(Customer_Churn_Records!$I2616,0)</f>
        <v>126418</v>
      </c>
    </row>
    <row r="2617" ht="14.25" customHeight="1">
      <c r="A2617" s="6">
        <v>1922.0</v>
      </c>
      <c r="B2617" s="6">
        <v>1.5638355E7</v>
      </c>
      <c r="C2617" s="6" t="s">
        <v>2276</v>
      </c>
      <c r="D2617" s="6">
        <v>658.0</v>
      </c>
      <c r="E2617" s="6" t="s">
        <v>7</v>
      </c>
      <c r="F2617" s="6" t="s">
        <v>10</v>
      </c>
      <c r="G2617" s="7" t="s">
        <v>87</v>
      </c>
      <c r="H2617" s="6">
        <v>5.0</v>
      </c>
      <c r="I2617" s="6" t="s">
        <v>6697</v>
      </c>
      <c r="J2617" s="6">
        <v>1.0</v>
      </c>
      <c r="K2617" s="6">
        <v>0.0</v>
      </c>
      <c r="L2617" s="6">
        <v>0.0</v>
      </c>
      <c r="M2617" s="6" t="s">
        <v>6698</v>
      </c>
      <c r="N2617" s="6">
        <v>1.0</v>
      </c>
      <c r="O2617" s="6">
        <v>1.0</v>
      </c>
      <c r="P2617" s="6">
        <v>3.0</v>
      </c>
      <c r="Q2617" s="6" t="s">
        <v>49</v>
      </c>
      <c r="R2617" s="6">
        <v>501.0</v>
      </c>
      <c r="S2617" s="6">
        <f>COUNTIF(Customer_Churn_Records!$B$2:$B$10000,Customer_Churn_Records!$B2617)</f>
        <v>1</v>
      </c>
      <c r="T2617" s="6">
        <f>ROUNDUP(Customer_Churn_Records!$G2617,0)</f>
        <v>35</v>
      </c>
      <c r="U2617" s="6" t="str">
        <f t="array" ref="U2617">IFS(Customer_Churn_Records!$T2617&lt;30,"young",Customer_Churn_Records!$T2617&lt;50,"middle-aged",Customer_Churn_Records!$T2617&lt;100,"old")</f>
        <v>middle-aged</v>
      </c>
      <c r="V2617" s="8" t="str">
        <f t="array" ref="V2617">IFS(Customer_Churn_Records!$D2617&lt;701,"less-score",Customer_Churn_Records!$D2617&lt;851,"high-score")</f>
        <v>less-score</v>
      </c>
      <c r="W2617" s="8" t="str">
        <f t="array" ref="W2617">IF(Customer_Churn_Records!$X2617=0,0,IFS(Customer_Churn_Records!$X2617&lt;100000,"low",Customer_Churn_Records!$X2617&lt;300000,"high"))</f>
        <v>high</v>
      </c>
      <c r="X2617" s="8">
        <f>ROUND(Customer_Churn_Records!$I2617,0)</f>
        <v>126398</v>
      </c>
    </row>
    <row r="2618" ht="14.25" customHeight="1">
      <c r="A2618" s="6">
        <v>4837.0</v>
      </c>
      <c r="B2618" s="6">
        <v>1.5728078E7</v>
      </c>
      <c r="C2618" s="6" t="s">
        <v>542</v>
      </c>
      <c r="D2618" s="6">
        <v>609.0</v>
      </c>
      <c r="E2618" s="6" t="s">
        <v>7</v>
      </c>
      <c r="F2618" s="6" t="s">
        <v>11</v>
      </c>
      <c r="G2618" s="7" t="s">
        <v>64</v>
      </c>
      <c r="H2618" s="6">
        <v>10.0</v>
      </c>
      <c r="I2618" s="6" t="s">
        <v>6699</v>
      </c>
      <c r="J2618" s="6">
        <v>1.0</v>
      </c>
      <c r="K2618" s="6">
        <v>0.0</v>
      </c>
      <c r="L2618" s="6">
        <v>1.0</v>
      </c>
      <c r="M2618" s="6" t="s">
        <v>6700</v>
      </c>
      <c r="N2618" s="6">
        <v>0.0</v>
      </c>
      <c r="O2618" s="6">
        <v>0.0</v>
      </c>
      <c r="P2618" s="6">
        <v>1.0</v>
      </c>
      <c r="Q2618" s="6" t="s">
        <v>49</v>
      </c>
      <c r="R2618" s="6">
        <v>494.0</v>
      </c>
      <c r="S2618" s="6">
        <f>COUNTIF(Customer_Churn_Records!$B$2:$B$10000,Customer_Churn_Records!$B2618)</f>
        <v>1</v>
      </c>
      <c r="T2618" s="6">
        <f>ROUNDUP(Customer_Churn_Records!$G2618,0)</f>
        <v>26</v>
      </c>
      <c r="U2618" s="6" t="str">
        <f t="array" ref="U2618">IFS(Customer_Churn_Records!$T2618&lt;30,"young",Customer_Churn_Records!$T2618&lt;50,"middle-aged",Customer_Churn_Records!$T2618&lt;100,"old")</f>
        <v>young</v>
      </c>
      <c r="V2618" s="8" t="str">
        <f t="array" ref="V2618">IFS(Customer_Churn_Records!$D2618&lt;701,"less-score",Customer_Churn_Records!$D2618&lt;851,"high-score")</f>
        <v>less-score</v>
      </c>
      <c r="W2618" s="8" t="str">
        <f t="array" ref="W2618">IF(Customer_Churn_Records!$X2618=0,0,IFS(Customer_Churn_Records!$X2618&lt;100000,"low",Customer_Churn_Records!$X2618&lt;300000,"high"))</f>
        <v>high</v>
      </c>
      <c r="X2618" s="8">
        <f>ROUND(Customer_Churn_Records!$I2618,0)</f>
        <v>126392</v>
      </c>
    </row>
    <row r="2619" ht="14.25" customHeight="1">
      <c r="A2619" s="6">
        <v>124.0</v>
      </c>
      <c r="B2619" s="6">
        <v>1.5760085E7</v>
      </c>
      <c r="C2619" s="6" t="s">
        <v>582</v>
      </c>
      <c r="D2619" s="6">
        <v>684.0</v>
      </c>
      <c r="E2619" s="6" t="s">
        <v>8</v>
      </c>
      <c r="F2619" s="6" t="s">
        <v>10</v>
      </c>
      <c r="G2619" s="7" t="s">
        <v>68</v>
      </c>
      <c r="H2619" s="6">
        <v>10.0</v>
      </c>
      <c r="I2619" s="6" t="s">
        <v>6701</v>
      </c>
      <c r="J2619" s="6">
        <v>1.0</v>
      </c>
      <c r="K2619" s="6">
        <v>1.0</v>
      </c>
      <c r="L2619" s="6">
        <v>1.0</v>
      </c>
      <c r="M2619" s="6" t="s">
        <v>6702</v>
      </c>
      <c r="N2619" s="6">
        <v>0.0</v>
      </c>
      <c r="O2619" s="6">
        <v>0.0</v>
      </c>
      <c r="P2619" s="6">
        <v>1.0</v>
      </c>
      <c r="Q2619" s="6" t="s">
        <v>49</v>
      </c>
      <c r="R2619" s="6">
        <v>462.0</v>
      </c>
      <c r="S2619" s="6">
        <f>COUNTIF(Customer_Churn_Records!$B$2:$B$10000,Customer_Churn_Records!$B2619)</f>
        <v>1</v>
      </c>
      <c r="T2619" s="6">
        <f>ROUNDUP(Customer_Churn_Records!$G2619,0)</f>
        <v>48</v>
      </c>
      <c r="U2619" s="6" t="str">
        <f t="array" ref="U2619">IFS(Customer_Churn_Records!$T2619&lt;30,"young",Customer_Churn_Records!$T2619&lt;50,"middle-aged",Customer_Churn_Records!$T2619&lt;100,"old")</f>
        <v>middle-aged</v>
      </c>
      <c r="V2619" s="8" t="str">
        <f t="array" ref="V2619">IFS(Customer_Churn_Records!$D2619&lt;701,"less-score",Customer_Churn_Records!$D2619&lt;851,"high-score")</f>
        <v>less-score</v>
      </c>
      <c r="W2619" s="8" t="str">
        <f t="array" ref="W2619">IF(Customer_Churn_Records!$X2619=0,0,IFS(Customer_Churn_Records!$X2619&lt;100000,"low",Customer_Churn_Records!$X2619&lt;300000,"high"))</f>
        <v>high</v>
      </c>
      <c r="X2619" s="8">
        <f>ROUND(Customer_Churn_Records!$I2619,0)</f>
        <v>126384</v>
      </c>
    </row>
    <row r="2620" ht="14.25" customHeight="1">
      <c r="A2620" s="6">
        <v>4370.0</v>
      </c>
      <c r="B2620" s="6">
        <v>1.5781495E7</v>
      </c>
      <c r="C2620" s="6" t="s">
        <v>3654</v>
      </c>
      <c r="D2620" s="6">
        <v>662.0</v>
      </c>
      <c r="E2620" s="6" t="s">
        <v>7</v>
      </c>
      <c r="F2620" s="6" t="s">
        <v>10</v>
      </c>
      <c r="G2620" s="7" t="s">
        <v>367</v>
      </c>
      <c r="H2620" s="6">
        <v>2.0</v>
      </c>
      <c r="I2620" s="6" t="s">
        <v>6703</v>
      </c>
      <c r="J2620" s="6">
        <v>2.0</v>
      </c>
      <c r="K2620" s="6">
        <v>1.0</v>
      </c>
      <c r="L2620" s="6">
        <v>1.0</v>
      </c>
      <c r="M2620" s="6" t="s">
        <v>6704</v>
      </c>
      <c r="N2620" s="6">
        <v>0.0</v>
      </c>
      <c r="O2620" s="6">
        <v>0.0</v>
      </c>
      <c r="P2620" s="6">
        <v>5.0</v>
      </c>
      <c r="Q2620" s="6" t="s">
        <v>44</v>
      </c>
      <c r="R2620" s="6">
        <v>964.0</v>
      </c>
      <c r="S2620" s="6">
        <f>COUNTIF(Customer_Churn_Records!$B$2:$B$10000,Customer_Churn_Records!$B2620)</f>
        <v>1</v>
      </c>
      <c r="T2620" s="6">
        <f>ROUNDUP(Customer_Churn_Records!$G2620,0)</f>
        <v>22</v>
      </c>
      <c r="U2620" s="6" t="str">
        <f t="array" ref="U2620">IFS(Customer_Churn_Records!$T2620&lt;30,"young",Customer_Churn_Records!$T2620&lt;50,"middle-aged",Customer_Churn_Records!$T2620&lt;100,"old")</f>
        <v>young</v>
      </c>
      <c r="V2620" s="8" t="str">
        <f t="array" ref="V2620">IFS(Customer_Churn_Records!$D2620&lt;701,"less-score",Customer_Churn_Records!$D2620&lt;851,"high-score")</f>
        <v>less-score</v>
      </c>
      <c r="W2620" s="8" t="str">
        <f t="array" ref="W2620">IF(Customer_Churn_Records!$X2620=0,0,IFS(Customer_Churn_Records!$X2620&lt;100000,"low",Customer_Churn_Records!$X2620&lt;300000,"high"))</f>
        <v>high</v>
      </c>
      <c r="X2620" s="8">
        <f>ROUND(Customer_Churn_Records!$I2620,0)</f>
        <v>126363</v>
      </c>
    </row>
    <row r="2621" ht="14.25" customHeight="1">
      <c r="A2621" s="6">
        <v>3327.0</v>
      </c>
      <c r="B2621" s="6">
        <v>1.5799626E7</v>
      </c>
      <c r="C2621" s="6" t="s">
        <v>6705</v>
      </c>
      <c r="D2621" s="6">
        <v>637.0</v>
      </c>
      <c r="E2621" s="6" t="s">
        <v>8</v>
      </c>
      <c r="F2621" s="6" t="s">
        <v>11</v>
      </c>
      <c r="G2621" s="7" t="s">
        <v>156</v>
      </c>
      <c r="H2621" s="6">
        <v>4.0</v>
      </c>
      <c r="I2621" s="6" t="s">
        <v>6706</v>
      </c>
      <c r="J2621" s="6">
        <v>1.0</v>
      </c>
      <c r="K2621" s="6">
        <v>0.0</v>
      </c>
      <c r="L2621" s="6">
        <v>1.0</v>
      </c>
      <c r="M2621" s="6" t="s">
        <v>6707</v>
      </c>
      <c r="N2621" s="6">
        <v>1.0</v>
      </c>
      <c r="O2621" s="6">
        <v>1.0</v>
      </c>
      <c r="P2621" s="6">
        <v>3.0</v>
      </c>
      <c r="Q2621" s="6" t="s">
        <v>79</v>
      </c>
      <c r="R2621" s="6">
        <v>683.0</v>
      </c>
      <c r="S2621" s="6">
        <f>COUNTIF(Customer_Churn_Records!$B$2:$B$10000,Customer_Churn_Records!$B2621)</f>
        <v>1</v>
      </c>
      <c r="T2621" s="6">
        <f>ROUNDUP(Customer_Churn_Records!$G2621,0)</f>
        <v>50</v>
      </c>
      <c r="U2621" s="6" t="str">
        <f t="array" ref="U2621">IFS(Customer_Churn_Records!$T2621&lt;30,"young",Customer_Churn_Records!$T2621&lt;50,"middle-aged",Customer_Churn_Records!$T2621&lt;100,"old")</f>
        <v>old</v>
      </c>
      <c r="V2621" s="8" t="str">
        <f t="array" ref="V2621">IFS(Customer_Churn_Records!$D2621&lt;701,"less-score",Customer_Churn_Records!$D2621&lt;851,"high-score")</f>
        <v>less-score</v>
      </c>
      <c r="W2621" s="8" t="str">
        <f t="array" ref="W2621">IF(Customer_Churn_Records!$X2621=0,0,IFS(Customer_Churn_Records!$X2621&lt;100000,"low",Customer_Churn_Records!$X2621&lt;300000,"high"))</f>
        <v>high</v>
      </c>
      <c r="X2621" s="8">
        <f>ROUND(Customer_Churn_Records!$I2621,0)</f>
        <v>126346</v>
      </c>
    </row>
    <row r="2622" ht="14.25" customHeight="1">
      <c r="A2622" s="6">
        <v>9826.0</v>
      </c>
      <c r="B2622" s="6">
        <v>1.5701936E7</v>
      </c>
      <c r="C2622" s="6" t="s">
        <v>326</v>
      </c>
      <c r="D2622" s="6">
        <v>467.0</v>
      </c>
      <c r="E2622" s="6" t="s">
        <v>8</v>
      </c>
      <c r="F2622" s="6" t="s">
        <v>11</v>
      </c>
      <c r="G2622" s="7" t="s">
        <v>160</v>
      </c>
      <c r="H2622" s="6">
        <v>10.0</v>
      </c>
      <c r="I2622" s="6" t="s">
        <v>6708</v>
      </c>
      <c r="J2622" s="6">
        <v>1.0</v>
      </c>
      <c r="K2622" s="6">
        <v>1.0</v>
      </c>
      <c r="L2622" s="6">
        <v>0.0</v>
      </c>
      <c r="M2622" s="6" t="s">
        <v>6709</v>
      </c>
      <c r="N2622" s="6">
        <v>1.0</v>
      </c>
      <c r="O2622" s="6">
        <v>1.0</v>
      </c>
      <c r="P2622" s="6">
        <v>4.0</v>
      </c>
      <c r="Q2622" s="6" t="s">
        <v>79</v>
      </c>
      <c r="R2622" s="6">
        <v>469.0</v>
      </c>
      <c r="S2622" s="6">
        <f>COUNTIF(Customer_Churn_Records!$B$2:$B$10000,Customer_Churn_Records!$B2622)</f>
        <v>1</v>
      </c>
      <c r="T2622" s="6">
        <f>ROUNDUP(Customer_Churn_Records!$G2622,0)</f>
        <v>28</v>
      </c>
      <c r="U2622" s="6" t="str">
        <f t="array" ref="U2622">IFS(Customer_Churn_Records!$T2622&lt;30,"young",Customer_Churn_Records!$T2622&lt;50,"middle-aged",Customer_Churn_Records!$T2622&lt;100,"old")</f>
        <v>young</v>
      </c>
      <c r="V2622" s="8" t="str">
        <f t="array" ref="V2622">IFS(Customer_Churn_Records!$D2622&lt;701,"less-score",Customer_Churn_Records!$D2622&lt;851,"high-score")</f>
        <v>less-score</v>
      </c>
      <c r="W2622" s="8" t="str">
        <f t="array" ref="W2622">IF(Customer_Churn_Records!$X2622=0,0,IFS(Customer_Churn_Records!$X2622&lt;100000,"low",Customer_Churn_Records!$X2622&lt;300000,"high"))</f>
        <v>high</v>
      </c>
      <c r="X2622" s="8">
        <f>ROUND(Customer_Churn_Records!$I2622,0)</f>
        <v>126315</v>
      </c>
    </row>
    <row r="2623" ht="14.25" customHeight="1">
      <c r="A2623" s="6">
        <v>2155.0</v>
      </c>
      <c r="B2623" s="6">
        <v>1.5721426E7</v>
      </c>
      <c r="C2623" s="6" t="s">
        <v>1606</v>
      </c>
      <c r="D2623" s="6">
        <v>606.0</v>
      </c>
      <c r="E2623" s="6" t="s">
        <v>8</v>
      </c>
      <c r="F2623" s="6" t="s">
        <v>11</v>
      </c>
      <c r="G2623" s="7" t="s">
        <v>2575</v>
      </c>
      <c r="H2623" s="6">
        <v>10.0</v>
      </c>
      <c r="I2623" s="6" t="s">
        <v>6710</v>
      </c>
      <c r="J2623" s="6">
        <v>3.0</v>
      </c>
      <c r="K2623" s="6">
        <v>0.0</v>
      </c>
      <c r="L2623" s="6">
        <v>0.0</v>
      </c>
      <c r="M2623" s="6" t="s">
        <v>6711</v>
      </c>
      <c r="N2623" s="6">
        <v>1.0</v>
      </c>
      <c r="O2623" s="6">
        <v>1.0</v>
      </c>
      <c r="P2623" s="6">
        <v>5.0</v>
      </c>
      <c r="Q2623" s="6" t="s">
        <v>58</v>
      </c>
      <c r="R2623" s="6">
        <v>591.0</v>
      </c>
      <c r="S2623" s="6">
        <f>COUNTIF(Customer_Churn_Records!$B$2:$B$10000,Customer_Churn_Records!$B2623)</f>
        <v>1</v>
      </c>
      <c r="T2623" s="6">
        <f>ROUNDUP(Customer_Churn_Records!$G2623,0)</f>
        <v>65</v>
      </c>
      <c r="U2623" s="6" t="str">
        <f t="array" ref="U2623">IFS(Customer_Churn_Records!$T2623&lt;30,"young",Customer_Churn_Records!$T2623&lt;50,"middle-aged",Customer_Churn_Records!$T2623&lt;100,"old")</f>
        <v>old</v>
      </c>
      <c r="V2623" s="8" t="str">
        <f t="array" ref="V2623">IFS(Customer_Churn_Records!$D2623&lt;701,"less-score",Customer_Churn_Records!$D2623&lt;851,"high-score")</f>
        <v>less-score</v>
      </c>
      <c r="W2623" s="8" t="str">
        <f t="array" ref="W2623">IF(Customer_Churn_Records!$X2623=0,0,IFS(Customer_Churn_Records!$X2623&lt;100000,"low",Customer_Churn_Records!$X2623&lt;300000,"high"))</f>
        <v>high</v>
      </c>
      <c r="X2623" s="8">
        <f>ROUND(Customer_Churn_Records!$I2623,0)</f>
        <v>126307</v>
      </c>
    </row>
    <row r="2624" ht="14.25" customHeight="1">
      <c r="A2624" s="6">
        <v>9046.0</v>
      </c>
      <c r="B2624" s="6">
        <v>1.5749951E7</v>
      </c>
      <c r="C2624" s="6" t="s">
        <v>6712</v>
      </c>
      <c r="D2624" s="6">
        <v>766.0</v>
      </c>
      <c r="E2624" s="6" t="s">
        <v>8</v>
      </c>
      <c r="F2624" s="6" t="s">
        <v>11</v>
      </c>
      <c r="G2624" s="7" t="s">
        <v>197</v>
      </c>
      <c r="H2624" s="6">
        <v>5.0</v>
      </c>
      <c r="I2624" s="6" t="s">
        <v>6713</v>
      </c>
      <c r="J2624" s="6">
        <v>1.0</v>
      </c>
      <c r="K2624" s="6">
        <v>1.0</v>
      </c>
      <c r="L2624" s="6">
        <v>0.0</v>
      </c>
      <c r="M2624" s="6" t="s">
        <v>6714</v>
      </c>
      <c r="N2624" s="6">
        <v>1.0</v>
      </c>
      <c r="O2624" s="6">
        <v>1.0</v>
      </c>
      <c r="P2624" s="6">
        <v>3.0</v>
      </c>
      <c r="Q2624" s="6" t="s">
        <v>44</v>
      </c>
      <c r="R2624" s="6">
        <v>969.0</v>
      </c>
      <c r="S2624" s="6">
        <f>COUNTIF(Customer_Churn_Records!$B$2:$B$10000,Customer_Churn_Records!$B2624)</f>
        <v>1</v>
      </c>
      <c r="T2624" s="6">
        <f>ROUNDUP(Customer_Churn_Records!$G2624,0)</f>
        <v>27</v>
      </c>
      <c r="U2624" s="6" t="str">
        <f t="array" ref="U2624">IFS(Customer_Churn_Records!$T2624&lt;30,"young",Customer_Churn_Records!$T2624&lt;50,"middle-aged",Customer_Churn_Records!$T2624&lt;100,"old")</f>
        <v>young</v>
      </c>
      <c r="V2624" s="8" t="str">
        <f t="array" ref="V2624">IFS(Customer_Churn_Records!$D2624&lt;701,"less-score",Customer_Churn_Records!$D2624&lt;851,"high-score")</f>
        <v>high-score</v>
      </c>
      <c r="W2624" s="8" t="str">
        <f t="array" ref="W2624">IF(Customer_Churn_Records!$X2624=0,0,IFS(Customer_Churn_Records!$X2624&lt;100000,"low",Customer_Churn_Records!$X2624&lt;300000,"high"))</f>
        <v>high</v>
      </c>
      <c r="X2624" s="8">
        <f>ROUND(Customer_Churn_Records!$I2624,0)</f>
        <v>126286</v>
      </c>
    </row>
    <row r="2625" ht="14.25" customHeight="1">
      <c r="A2625" s="6">
        <v>6168.0</v>
      </c>
      <c r="B2625" s="6">
        <v>1.5810167E7</v>
      </c>
      <c r="C2625" s="6" t="s">
        <v>1220</v>
      </c>
      <c r="D2625" s="6">
        <v>657.0</v>
      </c>
      <c r="E2625" s="6" t="s">
        <v>9</v>
      </c>
      <c r="F2625" s="6" t="s">
        <v>11</v>
      </c>
      <c r="G2625" s="7" t="s">
        <v>6715</v>
      </c>
      <c r="H2625" s="6">
        <v>7.0</v>
      </c>
      <c r="I2625" s="6" t="s">
        <v>6716</v>
      </c>
      <c r="J2625" s="6">
        <v>1.0</v>
      </c>
      <c r="K2625" s="6">
        <v>0.0</v>
      </c>
      <c r="L2625" s="6">
        <v>1.0</v>
      </c>
      <c r="M2625" s="6" t="s">
        <v>6717</v>
      </c>
      <c r="N2625" s="6">
        <v>0.0</v>
      </c>
      <c r="O2625" s="6">
        <v>0.0</v>
      </c>
      <c r="P2625" s="6">
        <v>1.0</v>
      </c>
      <c r="Q2625" s="6" t="s">
        <v>49</v>
      </c>
      <c r="R2625" s="6">
        <v>554.0</v>
      </c>
      <c r="S2625" s="6">
        <f>COUNTIF(Customer_Churn_Records!$B$2:$B$10000,Customer_Churn_Records!$B2625)</f>
        <v>1</v>
      </c>
      <c r="T2625" s="6">
        <f>ROUNDUP(Customer_Churn_Records!$G2625,0)</f>
        <v>75</v>
      </c>
      <c r="U2625" s="6" t="str">
        <f t="array" ref="U2625">IFS(Customer_Churn_Records!$T2625&lt;30,"young",Customer_Churn_Records!$T2625&lt;50,"middle-aged",Customer_Churn_Records!$T2625&lt;100,"old")</f>
        <v>old</v>
      </c>
      <c r="V2625" s="8" t="str">
        <f t="array" ref="V2625">IFS(Customer_Churn_Records!$D2625&lt;701,"less-score",Customer_Churn_Records!$D2625&lt;851,"high-score")</f>
        <v>less-score</v>
      </c>
      <c r="W2625" s="8" t="str">
        <f t="array" ref="W2625">IF(Customer_Churn_Records!$X2625=0,0,IFS(Customer_Churn_Records!$X2625&lt;100000,"low",Customer_Churn_Records!$X2625&lt;300000,"high"))</f>
        <v>high</v>
      </c>
      <c r="X2625" s="8">
        <f>ROUND(Customer_Churn_Records!$I2625,0)</f>
        <v>126274</v>
      </c>
    </row>
    <row r="2626" ht="14.25" customHeight="1">
      <c r="A2626" s="6">
        <v>7918.0</v>
      </c>
      <c r="B2626" s="6">
        <v>1.5590094E7</v>
      </c>
      <c r="C2626" s="6" t="s">
        <v>1811</v>
      </c>
      <c r="D2626" s="6">
        <v>613.0</v>
      </c>
      <c r="E2626" s="6" t="s">
        <v>8</v>
      </c>
      <c r="F2626" s="6" t="s">
        <v>11</v>
      </c>
      <c r="G2626" s="7" t="s">
        <v>41</v>
      </c>
      <c r="H2626" s="6">
        <v>9.0</v>
      </c>
      <c r="I2626" s="6" t="s">
        <v>6718</v>
      </c>
      <c r="J2626" s="6">
        <v>2.0</v>
      </c>
      <c r="K2626" s="6">
        <v>0.0</v>
      </c>
      <c r="L2626" s="6">
        <v>0.0</v>
      </c>
      <c r="M2626" s="6" t="s">
        <v>6719</v>
      </c>
      <c r="N2626" s="6">
        <v>0.0</v>
      </c>
      <c r="O2626" s="6">
        <v>0.0</v>
      </c>
      <c r="P2626" s="6">
        <v>2.0</v>
      </c>
      <c r="Q2626" s="6" t="s">
        <v>58</v>
      </c>
      <c r="R2626" s="6">
        <v>571.0</v>
      </c>
      <c r="S2626" s="6">
        <f>COUNTIF(Customer_Churn_Records!$B$2:$B$10000,Customer_Churn_Records!$B2626)</f>
        <v>1</v>
      </c>
      <c r="T2626" s="6">
        <f>ROUNDUP(Customer_Churn_Records!$G2626,0)</f>
        <v>38</v>
      </c>
      <c r="U2626" s="6" t="str">
        <f t="array" ref="U2626">IFS(Customer_Churn_Records!$T2626&lt;30,"young",Customer_Churn_Records!$T2626&lt;50,"middle-aged",Customer_Churn_Records!$T2626&lt;100,"old")</f>
        <v>middle-aged</v>
      </c>
      <c r="V2626" s="8" t="str">
        <f t="array" ref="V2626">IFS(Customer_Churn_Records!$D2626&lt;701,"less-score",Customer_Churn_Records!$D2626&lt;851,"high-score")</f>
        <v>less-score</v>
      </c>
      <c r="W2626" s="8" t="str">
        <f t="array" ref="W2626">IF(Customer_Churn_Records!$X2626=0,0,IFS(Customer_Churn_Records!$X2626&lt;100000,"low",Customer_Churn_Records!$X2626&lt;300000,"high"))</f>
        <v>high</v>
      </c>
      <c r="X2626" s="8">
        <f>ROUND(Customer_Churn_Records!$I2626,0)</f>
        <v>126266</v>
      </c>
    </row>
    <row r="2627" ht="14.25" customHeight="1">
      <c r="A2627" s="6">
        <v>2454.0</v>
      </c>
      <c r="B2627" s="6">
        <v>1.5619935E7</v>
      </c>
      <c r="C2627" s="6" t="s">
        <v>6720</v>
      </c>
      <c r="D2627" s="6">
        <v>783.0</v>
      </c>
      <c r="E2627" s="6" t="s">
        <v>9</v>
      </c>
      <c r="F2627" s="6" t="s">
        <v>10</v>
      </c>
      <c r="G2627" s="7" t="s">
        <v>274</v>
      </c>
      <c r="H2627" s="6">
        <v>9.0</v>
      </c>
      <c r="I2627" s="6" t="s">
        <v>6721</v>
      </c>
      <c r="J2627" s="6">
        <v>1.0</v>
      </c>
      <c r="K2627" s="6">
        <v>1.0</v>
      </c>
      <c r="L2627" s="6">
        <v>1.0</v>
      </c>
      <c r="M2627" s="6" t="s">
        <v>6722</v>
      </c>
      <c r="N2627" s="6">
        <v>0.0</v>
      </c>
      <c r="O2627" s="6">
        <v>0.0</v>
      </c>
      <c r="P2627" s="6">
        <v>2.0</v>
      </c>
      <c r="Q2627" s="6" t="s">
        <v>58</v>
      </c>
      <c r="R2627" s="6">
        <v>841.0</v>
      </c>
      <c r="S2627" s="6">
        <f>COUNTIF(Customer_Churn_Records!$B$2:$B$10000,Customer_Churn_Records!$B2627)</f>
        <v>1</v>
      </c>
      <c r="T2627" s="6">
        <f>ROUNDUP(Customer_Churn_Records!$G2627,0)</f>
        <v>59</v>
      </c>
      <c r="U2627" s="6" t="str">
        <f t="array" ref="U2627">IFS(Customer_Churn_Records!$T2627&lt;30,"young",Customer_Churn_Records!$T2627&lt;50,"middle-aged",Customer_Churn_Records!$T2627&lt;100,"old")</f>
        <v>old</v>
      </c>
      <c r="V2627" s="8" t="str">
        <f t="array" ref="V2627">IFS(Customer_Churn_Records!$D2627&lt;701,"less-score",Customer_Churn_Records!$D2627&lt;851,"high-score")</f>
        <v>high-score</v>
      </c>
      <c r="W2627" s="8" t="str">
        <f t="array" ref="W2627">IF(Customer_Churn_Records!$X2627=0,0,IFS(Customer_Churn_Records!$X2627&lt;100000,"low",Customer_Churn_Records!$X2627&lt;300000,"high"))</f>
        <v>high</v>
      </c>
      <c r="X2627" s="8">
        <f>ROUND(Customer_Churn_Records!$I2627,0)</f>
        <v>126225</v>
      </c>
    </row>
    <row r="2628" ht="14.25" customHeight="1">
      <c r="A2628" s="6">
        <v>4297.0</v>
      </c>
      <c r="B2628" s="6">
        <v>1.5702788E7</v>
      </c>
      <c r="C2628" s="6" t="s">
        <v>6723</v>
      </c>
      <c r="D2628" s="6">
        <v>775.0</v>
      </c>
      <c r="E2628" s="6" t="s">
        <v>7</v>
      </c>
      <c r="F2628" s="6" t="s">
        <v>11</v>
      </c>
      <c r="G2628" s="7" t="s">
        <v>55</v>
      </c>
      <c r="H2628" s="6">
        <v>9.0</v>
      </c>
      <c r="I2628" s="6" t="s">
        <v>6724</v>
      </c>
      <c r="J2628" s="6">
        <v>1.0</v>
      </c>
      <c r="K2628" s="6">
        <v>1.0</v>
      </c>
      <c r="L2628" s="6">
        <v>0.0</v>
      </c>
      <c r="M2628" s="6" t="s">
        <v>6725</v>
      </c>
      <c r="N2628" s="6">
        <v>0.0</v>
      </c>
      <c r="O2628" s="6">
        <v>0.0</v>
      </c>
      <c r="P2628" s="6">
        <v>3.0</v>
      </c>
      <c r="Q2628" s="6" t="s">
        <v>58</v>
      </c>
      <c r="R2628" s="6">
        <v>262.0</v>
      </c>
      <c r="S2628" s="6">
        <f>COUNTIF(Customer_Churn_Records!$B$2:$B$10000,Customer_Churn_Records!$B2628)</f>
        <v>1</v>
      </c>
      <c r="T2628" s="6">
        <f>ROUNDUP(Customer_Churn_Records!$G2628,0)</f>
        <v>40</v>
      </c>
      <c r="U2628" s="6" t="str">
        <f t="array" ref="U2628">IFS(Customer_Churn_Records!$T2628&lt;30,"young",Customer_Churn_Records!$T2628&lt;50,"middle-aged",Customer_Churn_Records!$T2628&lt;100,"old")</f>
        <v>middle-aged</v>
      </c>
      <c r="V2628" s="8" t="str">
        <f t="array" ref="V2628">IFS(Customer_Churn_Records!$D2628&lt;701,"less-score",Customer_Churn_Records!$D2628&lt;851,"high-score")</f>
        <v>high-score</v>
      </c>
      <c r="W2628" s="8" t="str">
        <f t="array" ref="W2628">IF(Customer_Churn_Records!$X2628=0,0,IFS(Customer_Churn_Records!$X2628&lt;100000,"low",Customer_Churn_Records!$X2628&lt;300000,"high"))</f>
        <v>high</v>
      </c>
      <c r="X2628" s="8">
        <f>ROUND(Customer_Churn_Records!$I2628,0)</f>
        <v>126213</v>
      </c>
    </row>
    <row r="2629" ht="14.25" customHeight="1">
      <c r="A2629" s="6">
        <v>1092.0</v>
      </c>
      <c r="B2629" s="6">
        <v>1.5784092E7</v>
      </c>
      <c r="C2629" s="6" t="s">
        <v>383</v>
      </c>
      <c r="D2629" s="6">
        <v>732.0</v>
      </c>
      <c r="E2629" s="6" t="s">
        <v>7</v>
      </c>
      <c r="F2629" s="6" t="s">
        <v>11</v>
      </c>
      <c r="G2629" s="7" t="s">
        <v>118</v>
      </c>
      <c r="H2629" s="6">
        <v>7.0</v>
      </c>
      <c r="I2629" s="6" t="s">
        <v>6726</v>
      </c>
      <c r="J2629" s="6">
        <v>1.0</v>
      </c>
      <c r="K2629" s="6">
        <v>1.0</v>
      </c>
      <c r="L2629" s="6">
        <v>1.0</v>
      </c>
      <c r="M2629" s="6" t="s">
        <v>6727</v>
      </c>
      <c r="N2629" s="6">
        <v>0.0</v>
      </c>
      <c r="O2629" s="6">
        <v>0.0</v>
      </c>
      <c r="P2629" s="6">
        <v>1.0</v>
      </c>
      <c r="Q2629" s="6" t="s">
        <v>58</v>
      </c>
      <c r="R2629" s="6">
        <v>549.0</v>
      </c>
      <c r="S2629" s="6">
        <f>COUNTIF(Customer_Churn_Records!$B$2:$B$10000,Customer_Churn_Records!$B2629)</f>
        <v>1</v>
      </c>
      <c r="T2629" s="6">
        <f>ROUNDUP(Customer_Churn_Records!$G2629,0)</f>
        <v>36</v>
      </c>
      <c r="U2629" s="6" t="str">
        <f t="array" ref="U2629">IFS(Customer_Churn_Records!$T2629&lt;30,"young",Customer_Churn_Records!$T2629&lt;50,"middle-aged",Customer_Churn_Records!$T2629&lt;100,"old")</f>
        <v>middle-aged</v>
      </c>
      <c r="V2629" s="8" t="str">
        <f t="array" ref="V2629">IFS(Customer_Churn_Records!$D2629&lt;701,"less-score",Customer_Churn_Records!$D2629&lt;851,"high-score")</f>
        <v>high-score</v>
      </c>
      <c r="W2629" s="8" t="str">
        <f t="array" ref="W2629">IF(Customer_Churn_Records!$X2629=0,0,IFS(Customer_Churn_Records!$X2629&lt;100000,"low",Customer_Churn_Records!$X2629&lt;300000,"high"))</f>
        <v>high</v>
      </c>
      <c r="X2629" s="8">
        <f>ROUND(Customer_Churn_Records!$I2629,0)</f>
        <v>126196</v>
      </c>
    </row>
    <row r="2630" ht="14.25" customHeight="1">
      <c r="A2630" s="6">
        <v>3731.0</v>
      </c>
      <c r="B2630" s="6">
        <v>1.5689152E7</v>
      </c>
      <c r="C2630" s="6" t="s">
        <v>4345</v>
      </c>
      <c r="D2630" s="6">
        <v>683.0</v>
      </c>
      <c r="E2630" s="6" t="s">
        <v>9</v>
      </c>
      <c r="F2630" s="6" t="s">
        <v>11</v>
      </c>
      <c r="G2630" s="7" t="s">
        <v>41</v>
      </c>
      <c r="H2630" s="6">
        <v>3.0</v>
      </c>
      <c r="I2630" s="6" t="s">
        <v>6728</v>
      </c>
      <c r="J2630" s="6">
        <v>1.0</v>
      </c>
      <c r="K2630" s="6">
        <v>0.0</v>
      </c>
      <c r="L2630" s="6">
        <v>0.0</v>
      </c>
      <c r="M2630" s="6" t="s">
        <v>6729</v>
      </c>
      <c r="N2630" s="6">
        <v>0.0</v>
      </c>
      <c r="O2630" s="6">
        <v>0.0</v>
      </c>
      <c r="P2630" s="6">
        <v>4.0</v>
      </c>
      <c r="Q2630" s="6" t="s">
        <v>79</v>
      </c>
      <c r="R2630" s="6">
        <v>611.0</v>
      </c>
      <c r="S2630" s="6">
        <f>COUNTIF(Customer_Churn_Records!$B$2:$B$10000,Customer_Churn_Records!$B2630)</f>
        <v>1</v>
      </c>
      <c r="T2630" s="6">
        <f>ROUNDUP(Customer_Churn_Records!$G2630,0)</f>
        <v>38</v>
      </c>
      <c r="U2630" s="6" t="str">
        <f t="array" ref="U2630">IFS(Customer_Churn_Records!$T2630&lt;30,"young",Customer_Churn_Records!$T2630&lt;50,"middle-aged",Customer_Churn_Records!$T2630&lt;100,"old")</f>
        <v>middle-aged</v>
      </c>
      <c r="V2630" s="8" t="str">
        <f t="array" ref="V2630">IFS(Customer_Churn_Records!$D2630&lt;701,"less-score",Customer_Churn_Records!$D2630&lt;851,"high-score")</f>
        <v>less-score</v>
      </c>
      <c r="W2630" s="8" t="str">
        <f t="array" ref="W2630">IF(Customer_Churn_Records!$X2630=0,0,IFS(Customer_Churn_Records!$X2630&lt;100000,"low",Customer_Churn_Records!$X2630&lt;300000,"high"))</f>
        <v>high</v>
      </c>
      <c r="X2630" s="8">
        <f>ROUND(Customer_Churn_Records!$I2630,0)</f>
        <v>126153</v>
      </c>
    </row>
    <row r="2631" ht="14.25" customHeight="1">
      <c r="A2631" s="6">
        <v>5449.0</v>
      </c>
      <c r="B2631" s="6">
        <v>1.5718912E7</v>
      </c>
      <c r="C2631" s="6" t="s">
        <v>503</v>
      </c>
      <c r="D2631" s="6">
        <v>608.0</v>
      </c>
      <c r="E2631" s="6" t="s">
        <v>8</v>
      </c>
      <c r="F2631" s="6" t="s">
        <v>10</v>
      </c>
      <c r="G2631" s="7" t="s">
        <v>220</v>
      </c>
      <c r="H2631" s="6">
        <v>5.0</v>
      </c>
      <c r="I2631" s="6" t="s">
        <v>6730</v>
      </c>
      <c r="J2631" s="6">
        <v>1.0</v>
      </c>
      <c r="K2631" s="6">
        <v>0.0</v>
      </c>
      <c r="L2631" s="6">
        <v>1.0</v>
      </c>
      <c r="M2631" s="6" t="s">
        <v>6731</v>
      </c>
      <c r="N2631" s="6">
        <v>1.0</v>
      </c>
      <c r="O2631" s="6">
        <v>1.0</v>
      </c>
      <c r="P2631" s="6">
        <v>1.0</v>
      </c>
      <c r="Q2631" s="6" t="s">
        <v>58</v>
      </c>
      <c r="R2631" s="6">
        <v>818.0</v>
      </c>
      <c r="S2631" s="6">
        <f>COUNTIF(Customer_Churn_Records!$B$2:$B$10000,Customer_Churn_Records!$B2631)</f>
        <v>1</v>
      </c>
      <c r="T2631" s="6">
        <f>ROUNDUP(Customer_Churn_Records!$G2631,0)</f>
        <v>44</v>
      </c>
      <c r="U2631" s="6" t="str">
        <f t="array" ref="U2631">IFS(Customer_Churn_Records!$T2631&lt;30,"young",Customer_Churn_Records!$T2631&lt;50,"middle-aged",Customer_Churn_Records!$T2631&lt;100,"old")</f>
        <v>middle-aged</v>
      </c>
      <c r="V2631" s="8" t="str">
        <f t="array" ref="V2631">IFS(Customer_Churn_Records!$D2631&lt;701,"less-score",Customer_Churn_Records!$D2631&lt;851,"high-score")</f>
        <v>less-score</v>
      </c>
      <c r="W2631" s="8" t="str">
        <f t="array" ref="W2631">IF(Customer_Churn_Records!$X2631=0,0,IFS(Customer_Churn_Records!$X2631&lt;100000,"low",Customer_Churn_Records!$X2631&lt;300000,"high"))</f>
        <v>high</v>
      </c>
      <c r="X2631" s="8">
        <f>ROUND(Customer_Churn_Records!$I2631,0)</f>
        <v>126148</v>
      </c>
    </row>
    <row r="2632" ht="14.25" customHeight="1">
      <c r="A2632" s="6">
        <v>8007.0</v>
      </c>
      <c r="B2632" s="6">
        <v>1.5703068E7</v>
      </c>
      <c r="C2632" s="6" t="s">
        <v>5650</v>
      </c>
      <c r="D2632" s="6">
        <v>716.0</v>
      </c>
      <c r="E2632" s="6" t="s">
        <v>8</v>
      </c>
      <c r="F2632" s="6" t="s">
        <v>11</v>
      </c>
      <c r="G2632" s="7" t="s">
        <v>167</v>
      </c>
      <c r="H2632" s="6">
        <v>8.0</v>
      </c>
      <c r="I2632" s="6" t="s">
        <v>6732</v>
      </c>
      <c r="J2632" s="6">
        <v>2.0</v>
      </c>
      <c r="K2632" s="6">
        <v>1.0</v>
      </c>
      <c r="L2632" s="6">
        <v>1.0</v>
      </c>
      <c r="M2632" s="6" t="s">
        <v>6733</v>
      </c>
      <c r="N2632" s="6">
        <v>0.0</v>
      </c>
      <c r="O2632" s="6">
        <v>0.0</v>
      </c>
      <c r="P2632" s="6">
        <v>5.0</v>
      </c>
      <c r="Q2632" s="6" t="s">
        <v>44</v>
      </c>
      <c r="R2632" s="6">
        <v>992.0</v>
      </c>
      <c r="S2632" s="6">
        <f>COUNTIF(Customer_Churn_Records!$B$2:$B$10000,Customer_Churn_Records!$B2632)</f>
        <v>1</v>
      </c>
      <c r="T2632" s="6">
        <f>ROUNDUP(Customer_Churn_Records!$G2632,0)</f>
        <v>41</v>
      </c>
      <c r="U2632" s="6" t="str">
        <f t="array" ref="U2632">IFS(Customer_Churn_Records!$T2632&lt;30,"young",Customer_Churn_Records!$T2632&lt;50,"middle-aged",Customer_Churn_Records!$T2632&lt;100,"old")</f>
        <v>middle-aged</v>
      </c>
      <c r="V2632" s="8" t="str">
        <f t="array" ref="V2632">IFS(Customer_Churn_Records!$D2632&lt;701,"less-score",Customer_Churn_Records!$D2632&lt;851,"high-score")</f>
        <v>high-score</v>
      </c>
      <c r="W2632" s="8" t="str">
        <f t="array" ref="W2632">IF(Customer_Churn_Records!$X2632=0,0,IFS(Customer_Churn_Records!$X2632&lt;100000,"low",Customer_Churn_Records!$X2632&lt;300000,"high"))</f>
        <v>high</v>
      </c>
      <c r="X2632" s="8">
        <f>ROUND(Customer_Churn_Records!$I2632,0)</f>
        <v>126146</v>
      </c>
    </row>
    <row r="2633" ht="14.25" customHeight="1">
      <c r="A2633" s="6">
        <v>8195.0</v>
      </c>
      <c r="B2633" s="6">
        <v>1.5620746E7</v>
      </c>
      <c r="C2633" s="6" t="s">
        <v>401</v>
      </c>
      <c r="D2633" s="6">
        <v>632.0</v>
      </c>
      <c r="E2633" s="6" t="s">
        <v>7</v>
      </c>
      <c r="F2633" s="6" t="s">
        <v>11</v>
      </c>
      <c r="G2633" s="7" t="s">
        <v>51</v>
      </c>
      <c r="H2633" s="6">
        <v>4.0</v>
      </c>
      <c r="I2633" s="6" t="s">
        <v>6734</v>
      </c>
      <c r="J2633" s="6">
        <v>1.0</v>
      </c>
      <c r="K2633" s="6">
        <v>1.0</v>
      </c>
      <c r="L2633" s="6">
        <v>0.0</v>
      </c>
      <c r="M2633" s="6" t="s">
        <v>6735</v>
      </c>
      <c r="N2633" s="6">
        <v>0.0</v>
      </c>
      <c r="O2633" s="6">
        <v>0.0</v>
      </c>
      <c r="P2633" s="6">
        <v>2.0</v>
      </c>
      <c r="Q2633" s="6" t="s">
        <v>49</v>
      </c>
      <c r="R2633" s="6">
        <v>572.0</v>
      </c>
      <c r="S2633" s="6">
        <f>COUNTIF(Customer_Churn_Records!$B$2:$B$10000,Customer_Churn_Records!$B2633)</f>
        <v>1</v>
      </c>
      <c r="T2633" s="6">
        <f>ROUNDUP(Customer_Churn_Records!$G2633,0)</f>
        <v>42</v>
      </c>
      <c r="U2633" s="6" t="str">
        <f t="array" ref="U2633">IFS(Customer_Churn_Records!$T2633&lt;30,"young",Customer_Churn_Records!$T2633&lt;50,"middle-aged",Customer_Churn_Records!$T2633&lt;100,"old")</f>
        <v>middle-aged</v>
      </c>
      <c r="V2633" s="8" t="str">
        <f t="array" ref="V2633">IFS(Customer_Churn_Records!$D2633&lt;701,"less-score",Customer_Churn_Records!$D2633&lt;851,"high-score")</f>
        <v>less-score</v>
      </c>
      <c r="W2633" s="8" t="str">
        <f t="array" ref="W2633">IF(Customer_Churn_Records!$X2633=0,0,IFS(Customer_Churn_Records!$X2633&lt;100000,"low",Customer_Churn_Records!$X2633&lt;300000,"high"))</f>
        <v>high</v>
      </c>
      <c r="X2633" s="8">
        <f>ROUND(Customer_Churn_Records!$I2633,0)</f>
        <v>126116</v>
      </c>
    </row>
    <row r="2634" ht="14.25" customHeight="1">
      <c r="A2634" s="6">
        <v>8676.0</v>
      </c>
      <c r="B2634" s="6">
        <v>1.5639265E7</v>
      </c>
      <c r="C2634" s="6" t="s">
        <v>6736</v>
      </c>
      <c r="D2634" s="6">
        <v>714.0</v>
      </c>
      <c r="E2634" s="6" t="s">
        <v>7</v>
      </c>
      <c r="F2634" s="6" t="s">
        <v>11</v>
      </c>
      <c r="G2634" s="7" t="s">
        <v>323</v>
      </c>
      <c r="H2634" s="6">
        <v>7.0</v>
      </c>
      <c r="I2634" s="6" t="s">
        <v>6737</v>
      </c>
      <c r="J2634" s="6">
        <v>1.0</v>
      </c>
      <c r="K2634" s="6">
        <v>1.0</v>
      </c>
      <c r="L2634" s="6">
        <v>0.0</v>
      </c>
      <c r="M2634" s="6" t="s">
        <v>6738</v>
      </c>
      <c r="N2634" s="6">
        <v>0.0</v>
      </c>
      <c r="O2634" s="6">
        <v>0.0</v>
      </c>
      <c r="P2634" s="6">
        <v>3.0</v>
      </c>
      <c r="Q2634" s="6" t="s">
        <v>49</v>
      </c>
      <c r="R2634" s="6">
        <v>699.0</v>
      </c>
      <c r="S2634" s="6">
        <f>COUNTIF(Customer_Churn_Records!$B$2:$B$10000,Customer_Churn_Records!$B2634)</f>
        <v>1</v>
      </c>
      <c r="T2634" s="6">
        <f>ROUNDUP(Customer_Churn_Records!$G2634,0)</f>
        <v>54</v>
      </c>
      <c r="U2634" s="6" t="str">
        <f t="array" ref="U2634">IFS(Customer_Churn_Records!$T2634&lt;30,"young",Customer_Churn_Records!$T2634&lt;50,"middle-aged",Customer_Churn_Records!$T2634&lt;100,"old")</f>
        <v>old</v>
      </c>
      <c r="V2634" s="8" t="str">
        <f t="array" ref="V2634">IFS(Customer_Churn_Records!$D2634&lt;701,"less-score",Customer_Churn_Records!$D2634&lt;851,"high-score")</f>
        <v>high-score</v>
      </c>
      <c r="W2634" s="8" t="str">
        <f t="array" ref="W2634">IF(Customer_Churn_Records!$X2634=0,0,IFS(Customer_Churn_Records!$X2634&lt;100000,"low",Customer_Churn_Records!$X2634&lt;300000,"high"))</f>
        <v>high</v>
      </c>
      <c r="X2634" s="8">
        <f>ROUND(Customer_Churn_Records!$I2634,0)</f>
        <v>126113</v>
      </c>
    </row>
    <row r="2635" ht="14.25" customHeight="1">
      <c r="A2635" s="6">
        <v>5396.0</v>
      </c>
      <c r="B2635" s="6">
        <v>1.5639303E7</v>
      </c>
      <c r="C2635" s="6" t="s">
        <v>71</v>
      </c>
      <c r="D2635" s="6">
        <v>589.0</v>
      </c>
      <c r="E2635" s="6" t="s">
        <v>8</v>
      </c>
      <c r="F2635" s="6" t="s">
        <v>11</v>
      </c>
      <c r="G2635" s="7" t="s">
        <v>68</v>
      </c>
      <c r="H2635" s="6">
        <v>5.0</v>
      </c>
      <c r="I2635" s="6" t="s">
        <v>6739</v>
      </c>
      <c r="J2635" s="6">
        <v>1.0</v>
      </c>
      <c r="K2635" s="6">
        <v>0.0</v>
      </c>
      <c r="L2635" s="6">
        <v>1.0</v>
      </c>
      <c r="M2635" s="6" t="s">
        <v>6740</v>
      </c>
      <c r="N2635" s="6">
        <v>0.0</v>
      </c>
      <c r="O2635" s="6">
        <v>0.0</v>
      </c>
      <c r="P2635" s="6">
        <v>2.0</v>
      </c>
      <c r="Q2635" s="6" t="s">
        <v>49</v>
      </c>
      <c r="R2635" s="6">
        <v>249.0</v>
      </c>
      <c r="S2635" s="6">
        <f>COUNTIF(Customer_Churn_Records!$B$2:$B$10000,Customer_Churn_Records!$B2635)</f>
        <v>1</v>
      </c>
      <c r="T2635" s="6">
        <f>ROUNDUP(Customer_Churn_Records!$G2635,0)</f>
        <v>48</v>
      </c>
      <c r="U2635" s="6" t="str">
        <f t="array" ref="U2635">IFS(Customer_Churn_Records!$T2635&lt;30,"young",Customer_Churn_Records!$T2635&lt;50,"middle-aged",Customer_Churn_Records!$T2635&lt;100,"old")</f>
        <v>middle-aged</v>
      </c>
      <c r="V2635" s="8" t="str">
        <f t="array" ref="V2635">IFS(Customer_Churn_Records!$D2635&lt;701,"less-score",Customer_Churn_Records!$D2635&lt;851,"high-score")</f>
        <v>less-score</v>
      </c>
      <c r="W2635" s="8" t="str">
        <f t="array" ref="W2635">IF(Customer_Churn_Records!$X2635=0,0,IFS(Customer_Churn_Records!$X2635&lt;100000,"low",Customer_Churn_Records!$X2635&lt;300000,"high"))</f>
        <v>high</v>
      </c>
      <c r="X2635" s="8">
        <f>ROUND(Customer_Churn_Records!$I2635,0)</f>
        <v>126112</v>
      </c>
    </row>
    <row r="2636" ht="14.25" customHeight="1">
      <c r="A2636" s="6">
        <v>3803.0</v>
      </c>
      <c r="B2636" s="6">
        <v>1.5629551E7</v>
      </c>
      <c r="C2636" s="6" t="s">
        <v>714</v>
      </c>
      <c r="D2636" s="6">
        <v>615.0</v>
      </c>
      <c r="E2636" s="6" t="s">
        <v>8</v>
      </c>
      <c r="F2636" s="6" t="s">
        <v>10</v>
      </c>
      <c r="G2636" s="7" t="s">
        <v>220</v>
      </c>
      <c r="H2636" s="6">
        <v>9.0</v>
      </c>
      <c r="I2636" s="6" t="s">
        <v>6741</v>
      </c>
      <c r="J2636" s="6">
        <v>2.0</v>
      </c>
      <c r="K2636" s="6">
        <v>0.0</v>
      </c>
      <c r="L2636" s="6">
        <v>1.0</v>
      </c>
      <c r="M2636" s="6" t="s">
        <v>6742</v>
      </c>
      <c r="N2636" s="6">
        <v>0.0</v>
      </c>
      <c r="O2636" s="6">
        <v>0.0</v>
      </c>
      <c r="P2636" s="6">
        <v>3.0</v>
      </c>
      <c r="Q2636" s="6" t="s">
        <v>44</v>
      </c>
      <c r="R2636" s="6">
        <v>684.0</v>
      </c>
      <c r="S2636" s="6">
        <f>COUNTIF(Customer_Churn_Records!$B$2:$B$10000,Customer_Churn_Records!$B2636)</f>
        <v>1</v>
      </c>
      <c r="T2636" s="6">
        <f>ROUNDUP(Customer_Churn_Records!$G2636,0)</f>
        <v>44</v>
      </c>
      <c r="U2636" s="6" t="str">
        <f t="array" ref="U2636">IFS(Customer_Churn_Records!$T2636&lt;30,"young",Customer_Churn_Records!$T2636&lt;50,"middle-aged",Customer_Churn_Records!$T2636&lt;100,"old")</f>
        <v>middle-aged</v>
      </c>
      <c r="V2636" s="8" t="str">
        <f t="array" ref="V2636">IFS(Customer_Churn_Records!$D2636&lt;701,"less-score",Customer_Churn_Records!$D2636&lt;851,"high-score")</f>
        <v>less-score</v>
      </c>
      <c r="W2636" s="8" t="str">
        <f t="array" ref="W2636">IF(Customer_Churn_Records!$X2636=0,0,IFS(Customer_Churn_Records!$X2636&lt;100000,"low",Customer_Churn_Records!$X2636&lt;300000,"high"))</f>
        <v>high</v>
      </c>
      <c r="X2636" s="8">
        <f>ROUND(Customer_Churn_Records!$I2636,0)</f>
        <v>126105</v>
      </c>
    </row>
    <row r="2637" ht="14.25" customHeight="1">
      <c r="A2637" s="6">
        <v>4421.0</v>
      </c>
      <c r="B2637" s="6">
        <v>1.5571261E7</v>
      </c>
      <c r="C2637" s="6" t="s">
        <v>1745</v>
      </c>
      <c r="D2637" s="6">
        <v>714.0</v>
      </c>
      <c r="E2637" s="6" t="s">
        <v>8</v>
      </c>
      <c r="F2637" s="6" t="s">
        <v>10</v>
      </c>
      <c r="G2637" s="7" t="s">
        <v>87</v>
      </c>
      <c r="H2637" s="6">
        <v>6.0</v>
      </c>
      <c r="I2637" s="6" t="s">
        <v>6743</v>
      </c>
      <c r="J2637" s="6">
        <v>2.0</v>
      </c>
      <c r="K2637" s="6">
        <v>1.0</v>
      </c>
      <c r="L2637" s="6">
        <v>1.0</v>
      </c>
      <c r="M2637" s="6" t="s">
        <v>6744</v>
      </c>
      <c r="N2637" s="6">
        <v>0.0</v>
      </c>
      <c r="O2637" s="6">
        <v>0.0</v>
      </c>
      <c r="P2637" s="6">
        <v>2.0</v>
      </c>
      <c r="Q2637" s="6" t="s">
        <v>58</v>
      </c>
      <c r="R2637" s="6">
        <v>352.0</v>
      </c>
      <c r="S2637" s="6">
        <f>COUNTIF(Customer_Churn_Records!$B$2:$B$10000,Customer_Churn_Records!$B2637)</f>
        <v>1</v>
      </c>
      <c r="T2637" s="6">
        <f>ROUNDUP(Customer_Churn_Records!$G2637,0)</f>
        <v>35</v>
      </c>
      <c r="U2637" s="6" t="str">
        <f t="array" ref="U2637">IFS(Customer_Churn_Records!$T2637&lt;30,"young",Customer_Churn_Records!$T2637&lt;50,"middle-aged",Customer_Churn_Records!$T2637&lt;100,"old")</f>
        <v>middle-aged</v>
      </c>
      <c r="V2637" s="8" t="str">
        <f t="array" ref="V2637">IFS(Customer_Churn_Records!$D2637&lt;701,"less-score",Customer_Churn_Records!$D2637&lt;851,"high-score")</f>
        <v>high-score</v>
      </c>
      <c r="W2637" s="8" t="str">
        <f t="array" ref="W2637">IF(Customer_Churn_Records!$X2637=0,0,IFS(Customer_Churn_Records!$X2637&lt;100000,"low",Customer_Churn_Records!$X2637&lt;300000,"high"))</f>
        <v>high</v>
      </c>
      <c r="X2637" s="8">
        <f>ROUND(Customer_Churn_Records!$I2637,0)</f>
        <v>126077</v>
      </c>
    </row>
    <row r="2638" ht="14.25" customHeight="1">
      <c r="A2638" s="6">
        <v>6760.0</v>
      </c>
      <c r="B2638" s="6">
        <v>1.5660878E7</v>
      </c>
      <c r="C2638" s="6" t="s">
        <v>2083</v>
      </c>
      <c r="D2638" s="6">
        <v>705.0</v>
      </c>
      <c r="E2638" s="6" t="s">
        <v>7</v>
      </c>
      <c r="F2638" s="6" t="s">
        <v>11</v>
      </c>
      <c r="G2638" s="7" t="s">
        <v>6745</v>
      </c>
      <c r="H2638" s="6">
        <v>1.0</v>
      </c>
      <c r="I2638" s="6" t="s">
        <v>6746</v>
      </c>
      <c r="J2638" s="6">
        <v>2.0</v>
      </c>
      <c r="K2638" s="6">
        <v>1.0</v>
      </c>
      <c r="L2638" s="6">
        <v>1.0</v>
      </c>
      <c r="M2638" s="6" t="s">
        <v>6747</v>
      </c>
      <c r="N2638" s="6">
        <v>0.0</v>
      </c>
      <c r="O2638" s="6">
        <v>0.0</v>
      </c>
      <c r="P2638" s="6">
        <v>5.0</v>
      </c>
      <c r="Q2638" s="6" t="s">
        <v>44</v>
      </c>
      <c r="R2638" s="6">
        <v>772.0</v>
      </c>
      <c r="S2638" s="6">
        <f>COUNTIF(Customer_Churn_Records!$B$2:$B$10000,Customer_Churn_Records!$B2638)</f>
        <v>1</v>
      </c>
      <c r="T2638" s="6">
        <f>ROUNDUP(Customer_Churn_Records!$G2638,0)</f>
        <v>92</v>
      </c>
      <c r="U2638" s="6" t="str">
        <f t="array" ref="U2638">IFS(Customer_Churn_Records!$T2638&lt;30,"young",Customer_Churn_Records!$T2638&lt;50,"middle-aged",Customer_Churn_Records!$T2638&lt;100,"old")</f>
        <v>old</v>
      </c>
      <c r="V2638" s="8" t="str">
        <f t="array" ref="V2638">IFS(Customer_Churn_Records!$D2638&lt;701,"less-score",Customer_Churn_Records!$D2638&lt;851,"high-score")</f>
        <v>high-score</v>
      </c>
      <c r="W2638" s="8" t="str">
        <f t="array" ref="W2638">IF(Customer_Churn_Records!$X2638=0,0,IFS(Customer_Churn_Records!$X2638&lt;100000,"low",Customer_Churn_Records!$X2638&lt;300000,"high"))</f>
        <v>high</v>
      </c>
      <c r="X2638" s="8">
        <f>ROUND(Customer_Churn_Records!$I2638,0)</f>
        <v>126076</v>
      </c>
    </row>
    <row r="2639" ht="14.25" customHeight="1">
      <c r="A2639" s="6">
        <v>4034.0</v>
      </c>
      <c r="B2639" s="6">
        <v>1.5569079E7</v>
      </c>
      <c r="C2639" s="6" t="s">
        <v>6748</v>
      </c>
      <c r="D2639" s="6">
        <v>632.0</v>
      </c>
      <c r="E2639" s="6" t="s">
        <v>8</v>
      </c>
      <c r="F2639" s="6" t="s">
        <v>11</v>
      </c>
      <c r="G2639" s="7" t="s">
        <v>68</v>
      </c>
      <c r="H2639" s="6">
        <v>6.0</v>
      </c>
      <c r="I2639" s="6" t="s">
        <v>6749</v>
      </c>
      <c r="J2639" s="6">
        <v>1.0</v>
      </c>
      <c r="K2639" s="6">
        <v>1.0</v>
      </c>
      <c r="L2639" s="6">
        <v>0.0</v>
      </c>
      <c r="M2639" s="6" t="s">
        <v>6750</v>
      </c>
      <c r="N2639" s="6">
        <v>1.0</v>
      </c>
      <c r="O2639" s="6">
        <v>1.0</v>
      </c>
      <c r="P2639" s="6">
        <v>3.0</v>
      </c>
      <c r="Q2639" s="6" t="s">
        <v>79</v>
      </c>
      <c r="R2639" s="6">
        <v>517.0</v>
      </c>
      <c r="S2639" s="6">
        <f>COUNTIF(Customer_Churn_Records!$B$2:$B$10000,Customer_Churn_Records!$B2639)</f>
        <v>1</v>
      </c>
      <c r="T2639" s="6">
        <f>ROUNDUP(Customer_Churn_Records!$G2639,0)</f>
        <v>48</v>
      </c>
      <c r="U2639" s="6" t="str">
        <f t="array" ref="U2639">IFS(Customer_Churn_Records!$T2639&lt;30,"young",Customer_Churn_Records!$T2639&lt;50,"middle-aged",Customer_Churn_Records!$T2639&lt;100,"old")</f>
        <v>middle-aged</v>
      </c>
      <c r="V2639" s="8" t="str">
        <f t="array" ref="V2639">IFS(Customer_Churn_Records!$D2639&lt;701,"less-score",Customer_Churn_Records!$D2639&lt;851,"high-score")</f>
        <v>less-score</v>
      </c>
      <c r="W2639" s="8" t="str">
        <f t="array" ref="W2639">IF(Customer_Churn_Records!$X2639=0,0,IFS(Customer_Churn_Records!$X2639&lt;100000,"low",Customer_Churn_Records!$X2639&lt;300000,"high"))</f>
        <v>high</v>
      </c>
      <c r="X2639" s="8">
        <f>ROUND(Customer_Churn_Records!$I2639,0)</f>
        <v>126066</v>
      </c>
    </row>
    <row r="2640" ht="14.25" customHeight="1">
      <c r="A2640" s="6">
        <v>4439.0</v>
      </c>
      <c r="B2640" s="6">
        <v>1.558385E7</v>
      </c>
      <c r="C2640" s="6" t="s">
        <v>1006</v>
      </c>
      <c r="D2640" s="6">
        <v>672.0</v>
      </c>
      <c r="E2640" s="6" t="s">
        <v>8</v>
      </c>
      <c r="F2640" s="6" t="s">
        <v>11</v>
      </c>
      <c r="G2640" s="7" t="s">
        <v>464</v>
      </c>
      <c r="H2640" s="6">
        <v>0.0</v>
      </c>
      <c r="I2640" s="6" t="s">
        <v>6751</v>
      </c>
      <c r="J2640" s="6">
        <v>2.0</v>
      </c>
      <c r="K2640" s="6">
        <v>1.0</v>
      </c>
      <c r="L2640" s="6">
        <v>1.0</v>
      </c>
      <c r="M2640" s="6" t="s">
        <v>6752</v>
      </c>
      <c r="N2640" s="6">
        <v>0.0</v>
      </c>
      <c r="O2640" s="6">
        <v>0.0</v>
      </c>
      <c r="P2640" s="6">
        <v>4.0</v>
      </c>
      <c r="Q2640" s="6" t="s">
        <v>49</v>
      </c>
      <c r="R2640" s="6">
        <v>564.0</v>
      </c>
      <c r="S2640" s="6">
        <f>COUNTIF(Customer_Churn_Records!$B$2:$B$10000,Customer_Churn_Records!$B2640)</f>
        <v>1</v>
      </c>
      <c r="T2640" s="6">
        <f>ROUNDUP(Customer_Churn_Records!$G2640,0)</f>
        <v>68</v>
      </c>
      <c r="U2640" s="6" t="str">
        <f t="array" ref="U2640">IFS(Customer_Churn_Records!$T2640&lt;30,"young",Customer_Churn_Records!$T2640&lt;50,"middle-aged",Customer_Churn_Records!$T2640&lt;100,"old")</f>
        <v>old</v>
      </c>
      <c r="V2640" s="8" t="str">
        <f t="array" ref="V2640">IFS(Customer_Churn_Records!$D2640&lt;701,"less-score",Customer_Churn_Records!$D2640&lt;851,"high-score")</f>
        <v>less-score</v>
      </c>
      <c r="W2640" s="8" t="str">
        <f t="array" ref="W2640">IF(Customer_Churn_Records!$X2640=0,0,IFS(Customer_Churn_Records!$X2640&lt;100000,"low",Customer_Churn_Records!$X2640&lt;300000,"high"))</f>
        <v>high</v>
      </c>
      <c r="X2640" s="8">
        <f>ROUND(Customer_Churn_Records!$I2640,0)</f>
        <v>126062</v>
      </c>
    </row>
    <row r="2641" ht="14.25" customHeight="1">
      <c r="A2641" s="6">
        <v>5567.0</v>
      </c>
      <c r="B2641" s="6">
        <v>1.5796015E7</v>
      </c>
      <c r="C2641" s="6" t="s">
        <v>417</v>
      </c>
      <c r="D2641" s="6">
        <v>633.0</v>
      </c>
      <c r="E2641" s="6" t="s">
        <v>8</v>
      </c>
      <c r="F2641" s="6" t="s">
        <v>11</v>
      </c>
      <c r="G2641" s="7" t="s">
        <v>51</v>
      </c>
      <c r="H2641" s="6">
        <v>3.0</v>
      </c>
      <c r="I2641" s="6" t="s">
        <v>6753</v>
      </c>
      <c r="J2641" s="6">
        <v>1.0</v>
      </c>
      <c r="K2641" s="6">
        <v>0.0</v>
      </c>
      <c r="L2641" s="6">
        <v>1.0</v>
      </c>
      <c r="M2641" s="6" t="s">
        <v>6754</v>
      </c>
      <c r="N2641" s="6">
        <v>0.0</v>
      </c>
      <c r="O2641" s="6">
        <v>0.0</v>
      </c>
      <c r="P2641" s="6">
        <v>5.0</v>
      </c>
      <c r="Q2641" s="6" t="s">
        <v>49</v>
      </c>
      <c r="R2641" s="6">
        <v>922.0</v>
      </c>
      <c r="S2641" s="6">
        <f>COUNTIF(Customer_Churn_Records!$B$2:$B$10000,Customer_Churn_Records!$B2641)</f>
        <v>1</v>
      </c>
      <c r="T2641" s="6">
        <f>ROUNDUP(Customer_Churn_Records!$G2641,0)</f>
        <v>42</v>
      </c>
      <c r="U2641" s="6" t="str">
        <f t="array" ref="U2641">IFS(Customer_Churn_Records!$T2641&lt;30,"young",Customer_Churn_Records!$T2641&lt;50,"middle-aged",Customer_Churn_Records!$T2641&lt;100,"old")</f>
        <v>middle-aged</v>
      </c>
      <c r="V2641" s="8" t="str">
        <f t="array" ref="V2641">IFS(Customer_Churn_Records!$D2641&lt;701,"less-score",Customer_Churn_Records!$D2641&lt;851,"high-score")</f>
        <v>less-score</v>
      </c>
      <c r="W2641" s="8" t="str">
        <f t="array" ref="W2641">IF(Customer_Churn_Records!$X2641=0,0,IFS(Customer_Churn_Records!$X2641&lt;100000,"low",Customer_Churn_Records!$X2641&lt;300000,"high"))</f>
        <v>high</v>
      </c>
      <c r="X2641" s="8">
        <f>ROUND(Customer_Churn_Records!$I2641,0)</f>
        <v>126041</v>
      </c>
    </row>
    <row r="2642" ht="14.25" customHeight="1">
      <c r="A2642" s="6">
        <v>7697.0</v>
      </c>
      <c r="B2642" s="6">
        <v>1.5679453E7</v>
      </c>
      <c r="C2642" s="6" t="s">
        <v>649</v>
      </c>
      <c r="D2642" s="6">
        <v>614.0</v>
      </c>
      <c r="E2642" s="6" t="s">
        <v>8</v>
      </c>
      <c r="F2642" s="6" t="s">
        <v>10</v>
      </c>
      <c r="G2642" s="7" t="s">
        <v>107</v>
      </c>
      <c r="H2642" s="6">
        <v>8.0</v>
      </c>
      <c r="I2642" s="6" t="s">
        <v>6755</v>
      </c>
      <c r="J2642" s="6">
        <v>1.0</v>
      </c>
      <c r="K2642" s="6">
        <v>1.0</v>
      </c>
      <c r="L2642" s="6">
        <v>1.0</v>
      </c>
      <c r="M2642" s="6" t="s">
        <v>6756</v>
      </c>
      <c r="N2642" s="6">
        <v>1.0</v>
      </c>
      <c r="O2642" s="6">
        <v>1.0</v>
      </c>
      <c r="P2642" s="6">
        <v>5.0</v>
      </c>
      <c r="Q2642" s="6" t="s">
        <v>58</v>
      </c>
      <c r="R2642" s="6">
        <v>817.0</v>
      </c>
      <c r="S2642" s="6">
        <f>COUNTIF(Customer_Churn_Records!$B$2:$B$10000,Customer_Churn_Records!$B2642)</f>
        <v>1</v>
      </c>
      <c r="T2642" s="6">
        <f>ROUNDUP(Customer_Churn_Records!$G2642,0)</f>
        <v>39</v>
      </c>
      <c r="U2642" s="6" t="str">
        <f t="array" ref="U2642">IFS(Customer_Churn_Records!$T2642&lt;30,"young",Customer_Churn_Records!$T2642&lt;50,"middle-aged",Customer_Churn_Records!$T2642&lt;100,"old")</f>
        <v>middle-aged</v>
      </c>
      <c r="V2642" s="8" t="str">
        <f t="array" ref="V2642">IFS(Customer_Churn_Records!$D2642&lt;701,"less-score",Customer_Churn_Records!$D2642&lt;851,"high-score")</f>
        <v>less-score</v>
      </c>
      <c r="W2642" s="8" t="str">
        <f t="array" ref="W2642">IF(Customer_Churn_Records!$X2642=0,0,IFS(Customer_Churn_Records!$X2642&lt;100000,"low",Customer_Churn_Records!$X2642&lt;300000,"high"))</f>
        <v>high</v>
      </c>
      <c r="X2642" s="8">
        <f>ROUND(Customer_Churn_Records!$I2642,0)</f>
        <v>125997</v>
      </c>
    </row>
    <row r="2643" ht="14.25" customHeight="1">
      <c r="A2643" s="6">
        <v>9314.0</v>
      </c>
      <c r="B2643" s="6">
        <v>1.5757912E7</v>
      </c>
      <c r="C2643" s="6" t="s">
        <v>5267</v>
      </c>
      <c r="D2643" s="6">
        <v>722.0</v>
      </c>
      <c r="E2643" s="6" t="s">
        <v>8</v>
      </c>
      <c r="F2643" s="6" t="s">
        <v>10</v>
      </c>
      <c r="G2643" s="7" t="s">
        <v>72</v>
      </c>
      <c r="H2643" s="6">
        <v>0.0</v>
      </c>
      <c r="I2643" s="6" t="s">
        <v>6757</v>
      </c>
      <c r="J2643" s="6">
        <v>1.0</v>
      </c>
      <c r="K2643" s="6">
        <v>0.0</v>
      </c>
      <c r="L2643" s="6">
        <v>0.0</v>
      </c>
      <c r="M2643" s="6" t="s">
        <v>6758</v>
      </c>
      <c r="N2643" s="6">
        <v>0.0</v>
      </c>
      <c r="O2643" s="6">
        <v>0.0</v>
      </c>
      <c r="P2643" s="6">
        <v>2.0</v>
      </c>
      <c r="Q2643" s="6" t="s">
        <v>49</v>
      </c>
      <c r="R2643" s="6">
        <v>983.0</v>
      </c>
      <c r="S2643" s="6">
        <f>COUNTIF(Customer_Churn_Records!$B$2:$B$10000,Customer_Churn_Records!$B2643)</f>
        <v>1</v>
      </c>
      <c r="T2643" s="6">
        <f>ROUNDUP(Customer_Churn_Records!$G2643,0)</f>
        <v>37</v>
      </c>
      <c r="U2643" s="6" t="str">
        <f t="array" ref="U2643">IFS(Customer_Churn_Records!$T2643&lt;30,"young",Customer_Churn_Records!$T2643&lt;50,"middle-aged",Customer_Churn_Records!$T2643&lt;100,"old")</f>
        <v>middle-aged</v>
      </c>
      <c r="V2643" s="8" t="str">
        <f t="array" ref="V2643">IFS(Customer_Churn_Records!$D2643&lt;701,"less-score",Customer_Churn_Records!$D2643&lt;851,"high-score")</f>
        <v>high-score</v>
      </c>
      <c r="W2643" s="8" t="str">
        <f t="array" ref="W2643">IF(Customer_Churn_Records!$X2643=0,0,IFS(Customer_Churn_Records!$X2643&lt;100000,"low",Customer_Churn_Records!$X2643&lt;300000,"high"))</f>
        <v>high</v>
      </c>
      <c r="X2643" s="8">
        <f>ROUND(Customer_Churn_Records!$I2643,0)</f>
        <v>125978</v>
      </c>
    </row>
    <row r="2644" ht="14.25" customHeight="1">
      <c r="A2644" s="6">
        <v>6992.0</v>
      </c>
      <c r="B2644" s="6">
        <v>1.5752801E7</v>
      </c>
      <c r="C2644" s="6" t="s">
        <v>6759</v>
      </c>
      <c r="D2644" s="6">
        <v>518.0</v>
      </c>
      <c r="E2644" s="6" t="s">
        <v>8</v>
      </c>
      <c r="F2644" s="6" t="s">
        <v>11</v>
      </c>
      <c r="G2644" s="7" t="s">
        <v>99</v>
      </c>
      <c r="H2644" s="6">
        <v>9.0</v>
      </c>
      <c r="I2644" s="6" t="s">
        <v>6760</v>
      </c>
      <c r="J2644" s="6">
        <v>2.0</v>
      </c>
      <c r="K2644" s="6">
        <v>1.0</v>
      </c>
      <c r="L2644" s="6">
        <v>0.0</v>
      </c>
      <c r="M2644" s="6" t="s">
        <v>6761</v>
      </c>
      <c r="N2644" s="6">
        <v>1.0</v>
      </c>
      <c r="O2644" s="6">
        <v>1.0</v>
      </c>
      <c r="P2644" s="6">
        <v>3.0</v>
      </c>
      <c r="Q2644" s="6" t="s">
        <v>58</v>
      </c>
      <c r="R2644" s="6">
        <v>586.0</v>
      </c>
      <c r="S2644" s="6">
        <f>COUNTIF(Customer_Churn_Records!$B$2:$B$10000,Customer_Churn_Records!$B2644)</f>
        <v>1</v>
      </c>
      <c r="T2644" s="6">
        <f>ROUNDUP(Customer_Churn_Records!$G2644,0)</f>
        <v>29</v>
      </c>
      <c r="U2644" s="6" t="str">
        <f t="array" ref="U2644">IFS(Customer_Churn_Records!$T2644&lt;30,"young",Customer_Churn_Records!$T2644&lt;50,"middle-aged",Customer_Churn_Records!$T2644&lt;100,"old")</f>
        <v>young</v>
      </c>
      <c r="V2644" s="8" t="str">
        <f t="array" ref="V2644">IFS(Customer_Churn_Records!$D2644&lt;701,"less-score",Customer_Churn_Records!$D2644&lt;851,"high-score")</f>
        <v>less-score</v>
      </c>
      <c r="W2644" s="8" t="str">
        <f t="array" ref="W2644">IF(Customer_Churn_Records!$X2644=0,0,IFS(Customer_Churn_Records!$X2644&lt;100000,"low",Customer_Churn_Records!$X2644&lt;300000,"high"))</f>
        <v>high</v>
      </c>
      <c r="X2644" s="8">
        <f>ROUND(Customer_Churn_Records!$I2644,0)</f>
        <v>125962</v>
      </c>
    </row>
    <row r="2645" ht="14.25" customHeight="1">
      <c r="A2645" s="6">
        <v>6349.0</v>
      </c>
      <c r="B2645" s="6">
        <v>1.5707505E7</v>
      </c>
      <c r="C2645" s="6" t="s">
        <v>1517</v>
      </c>
      <c r="D2645" s="6">
        <v>699.0</v>
      </c>
      <c r="E2645" s="6" t="s">
        <v>9</v>
      </c>
      <c r="F2645" s="6" t="s">
        <v>11</v>
      </c>
      <c r="G2645" s="7" t="s">
        <v>363</v>
      </c>
      <c r="H2645" s="6">
        <v>8.0</v>
      </c>
      <c r="I2645" s="6" t="s">
        <v>6762</v>
      </c>
      <c r="J2645" s="6">
        <v>2.0</v>
      </c>
      <c r="K2645" s="6">
        <v>1.0</v>
      </c>
      <c r="L2645" s="6">
        <v>0.0</v>
      </c>
      <c r="M2645" s="6" t="s">
        <v>6763</v>
      </c>
      <c r="N2645" s="6">
        <v>0.0</v>
      </c>
      <c r="O2645" s="6">
        <v>0.0</v>
      </c>
      <c r="P2645" s="6">
        <v>2.0</v>
      </c>
      <c r="Q2645" s="6" t="s">
        <v>79</v>
      </c>
      <c r="R2645" s="6">
        <v>240.0</v>
      </c>
      <c r="S2645" s="6">
        <f>COUNTIF(Customer_Churn_Records!$B$2:$B$10000,Customer_Churn_Records!$B2645)</f>
        <v>1</v>
      </c>
      <c r="T2645" s="6">
        <f>ROUNDUP(Customer_Churn_Records!$G2645,0)</f>
        <v>31</v>
      </c>
      <c r="U2645" s="6" t="str">
        <f t="array" ref="U2645">IFS(Customer_Churn_Records!$T2645&lt;30,"young",Customer_Churn_Records!$T2645&lt;50,"middle-aged",Customer_Churn_Records!$T2645&lt;100,"old")</f>
        <v>middle-aged</v>
      </c>
      <c r="V2645" s="8" t="str">
        <f t="array" ref="V2645">IFS(Customer_Churn_Records!$D2645&lt;701,"less-score",Customer_Churn_Records!$D2645&lt;851,"high-score")</f>
        <v>less-score</v>
      </c>
      <c r="W2645" s="8" t="str">
        <f t="array" ref="W2645">IF(Customer_Churn_Records!$X2645=0,0,IFS(Customer_Churn_Records!$X2645&lt;100000,"low",Customer_Churn_Records!$X2645&lt;300000,"high"))</f>
        <v>high</v>
      </c>
      <c r="X2645" s="8">
        <f>ROUND(Customer_Churn_Records!$I2645,0)</f>
        <v>125928</v>
      </c>
    </row>
    <row r="2646" ht="14.25" customHeight="1">
      <c r="A2646" s="6">
        <v>9967.0</v>
      </c>
      <c r="B2646" s="6">
        <v>1.5590213E7</v>
      </c>
      <c r="C2646" s="6" t="s">
        <v>652</v>
      </c>
      <c r="D2646" s="6">
        <v>479.0</v>
      </c>
      <c r="E2646" s="6" t="s">
        <v>9</v>
      </c>
      <c r="F2646" s="6" t="s">
        <v>11</v>
      </c>
      <c r="G2646" s="7" t="s">
        <v>87</v>
      </c>
      <c r="H2646" s="6">
        <v>4.0</v>
      </c>
      <c r="I2646" s="6" t="s">
        <v>6764</v>
      </c>
      <c r="J2646" s="6">
        <v>1.0</v>
      </c>
      <c r="K2646" s="6">
        <v>1.0</v>
      </c>
      <c r="L2646" s="6">
        <v>1.0</v>
      </c>
      <c r="M2646" s="6" t="s">
        <v>6765</v>
      </c>
      <c r="N2646" s="6">
        <v>0.0</v>
      </c>
      <c r="O2646" s="6">
        <v>0.0</v>
      </c>
      <c r="P2646" s="6">
        <v>5.0</v>
      </c>
      <c r="Q2646" s="6" t="s">
        <v>44</v>
      </c>
      <c r="R2646" s="6">
        <v>555.0</v>
      </c>
      <c r="S2646" s="6">
        <f>COUNTIF(Customer_Churn_Records!$B$2:$B$10000,Customer_Churn_Records!$B2646)</f>
        <v>1</v>
      </c>
      <c r="T2646" s="6">
        <f>ROUNDUP(Customer_Churn_Records!$G2646,0)</f>
        <v>35</v>
      </c>
      <c r="U2646" s="6" t="str">
        <f t="array" ref="U2646">IFS(Customer_Churn_Records!$T2646&lt;30,"young",Customer_Churn_Records!$T2646&lt;50,"middle-aged",Customer_Churn_Records!$T2646&lt;100,"old")</f>
        <v>middle-aged</v>
      </c>
      <c r="V2646" s="8" t="str">
        <f t="array" ref="V2646">IFS(Customer_Churn_Records!$D2646&lt;701,"less-score",Customer_Churn_Records!$D2646&lt;851,"high-score")</f>
        <v>less-score</v>
      </c>
      <c r="W2646" s="8" t="str">
        <f t="array" ref="W2646">IF(Customer_Churn_Records!$X2646=0,0,IFS(Customer_Churn_Records!$X2646&lt;100000,"low",Customer_Churn_Records!$X2646&lt;300000,"high"))</f>
        <v>high</v>
      </c>
      <c r="X2646" s="8">
        <f>ROUND(Customer_Churn_Records!$I2646,0)</f>
        <v>125921</v>
      </c>
    </row>
    <row r="2647" ht="14.25" customHeight="1">
      <c r="A2647" s="6">
        <v>4679.0</v>
      </c>
      <c r="B2647" s="6">
        <v>1.5589147E7</v>
      </c>
      <c r="C2647" s="6" t="s">
        <v>6766</v>
      </c>
      <c r="D2647" s="6">
        <v>580.0</v>
      </c>
      <c r="E2647" s="6" t="s">
        <v>9</v>
      </c>
      <c r="F2647" s="6" t="s">
        <v>11</v>
      </c>
      <c r="G2647" s="7" t="s">
        <v>445</v>
      </c>
      <c r="H2647" s="6">
        <v>8.0</v>
      </c>
      <c r="I2647" s="6" t="s">
        <v>6767</v>
      </c>
      <c r="J2647" s="6">
        <v>1.0</v>
      </c>
      <c r="K2647" s="6">
        <v>1.0</v>
      </c>
      <c r="L2647" s="6">
        <v>1.0</v>
      </c>
      <c r="M2647" s="6" t="s">
        <v>6768</v>
      </c>
      <c r="N2647" s="6">
        <v>0.0</v>
      </c>
      <c r="O2647" s="6">
        <v>0.0</v>
      </c>
      <c r="P2647" s="6">
        <v>5.0</v>
      </c>
      <c r="Q2647" s="6" t="s">
        <v>58</v>
      </c>
      <c r="R2647" s="6">
        <v>700.0</v>
      </c>
      <c r="S2647" s="6">
        <f>COUNTIF(Customer_Churn_Records!$B$2:$B$10000,Customer_Churn_Records!$B2647)</f>
        <v>1</v>
      </c>
      <c r="T2647" s="6">
        <f>ROUNDUP(Customer_Churn_Records!$G2647,0)</f>
        <v>61</v>
      </c>
      <c r="U2647" s="6" t="str">
        <f t="array" ref="U2647">IFS(Customer_Churn_Records!$T2647&lt;30,"young",Customer_Churn_Records!$T2647&lt;50,"middle-aged",Customer_Churn_Records!$T2647&lt;100,"old")</f>
        <v>old</v>
      </c>
      <c r="V2647" s="8" t="str">
        <f t="array" ref="V2647">IFS(Customer_Churn_Records!$D2647&lt;701,"less-score",Customer_Churn_Records!$D2647&lt;851,"high-score")</f>
        <v>less-score</v>
      </c>
      <c r="W2647" s="8" t="str">
        <f t="array" ref="W2647">IF(Customer_Churn_Records!$X2647=0,0,IFS(Customer_Churn_Records!$X2647&lt;100000,"low",Customer_Churn_Records!$X2647&lt;300000,"high"))</f>
        <v>high</v>
      </c>
      <c r="X2647" s="8">
        <f>ROUND(Customer_Churn_Records!$I2647,0)</f>
        <v>125921</v>
      </c>
    </row>
    <row r="2648" ht="14.25" customHeight="1">
      <c r="A2648" s="6">
        <v>6316.0</v>
      </c>
      <c r="B2648" s="6">
        <v>1.5687421E7</v>
      </c>
      <c r="C2648" s="6" t="s">
        <v>6769</v>
      </c>
      <c r="D2648" s="6">
        <v>559.0</v>
      </c>
      <c r="E2648" s="6" t="s">
        <v>9</v>
      </c>
      <c r="F2648" s="6" t="s">
        <v>11</v>
      </c>
      <c r="G2648" s="7" t="s">
        <v>1803</v>
      </c>
      <c r="H2648" s="6">
        <v>9.0</v>
      </c>
      <c r="I2648" s="6" t="s">
        <v>6770</v>
      </c>
      <c r="J2648" s="6">
        <v>1.0</v>
      </c>
      <c r="K2648" s="6">
        <v>1.0</v>
      </c>
      <c r="L2648" s="6">
        <v>0.0</v>
      </c>
      <c r="M2648" s="6" t="s">
        <v>6771</v>
      </c>
      <c r="N2648" s="6">
        <v>1.0</v>
      </c>
      <c r="O2648" s="6">
        <v>1.0</v>
      </c>
      <c r="P2648" s="6">
        <v>1.0</v>
      </c>
      <c r="Q2648" s="6" t="s">
        <v>44</v>
      </c>
      <c r="R2648" s="6">
        <v>770.0</v>
      </c>
      <c r="S2648" s="6">
        <f>COUNTIF(Customer_Churn_Records!$B$2:$B$10000,Customer_Churn_Records!$B2648)</f>
        <v>1</v>
      </c>
      <c r="T2648" s="6">
        <f>ROUNDUP(Customer_Churn_Records!$G2648,0)</f>
        <v>67</v>
      </c>
      <c r="U2648" s="6" t="str">
        <f t="array" ref="U2648">IFS(Customer_Churn_Records!$T2648&lt;30,"young",Customer_Churn_Records!$T2648&lt;50,"middle-aged",Customer_Churn_Records!$T2648&lt;100,"old")</f>
        <v>old</v>
      </c>
      <c r="V2648" s="8" t="str">
        <f t="array" ref="V2648">IFS(Customer_Churn_Records!$D2648&lt;701,"less-score",Customer_Churn_Records!$D2648&lt;851,"high-score")</f>
        <v>less-score</v>
      </c>
      <c r="W2648" s="8" t="str">
        <f t="array" ref="W2648">IF(Customer_Churn_Records!$X2648=0,0,IFS(Customer_Churn_Records!$X2648&lt;100000,"low",Customer_Churn_Records!$X2648&lt;300000,"high"))</f>
        <v>high</v>
      </c>
      <c r="X2648" s="8">
        <f>ROUND(Customer_Churn_Records!$I2648,0)</f>
        <v>125919</v>
      </c>
    </row>
    <row r="2649" ht="14.25" customHeight="1">
      <c r="A2649" s="6">
        <v>5767.0</v>
      </c>
      <c r="B2649" s="6">
        <v>1.5740846E7</v>
      </c>
      <c r="C2649" s="6" t="s">
        <v>420</v>
      </c>
      <c r="D2649" s="6">
        <v>556.0</v>
      </c>
      <c r="E2649" s="6" t="s">
        <v>7</v>
      </c>
      <c r="F2649" s="6" t="s">
        <v>11</v>
      </c>
      <c r="G2649" s="7" t="s">
        <v>55</v>
      </c>
      <c r="H2649" s="6">
        <v>5.0</v>
      </c>
      <c r="I2649" s="6" t="s">
        <v>6772</v>
      </c>
      <c r="J2649" s="6">
        <v>1.0</v>
      </c>
      <c r="K2649" s="6">
        <v>1.0</v>
      </c>
      <c r="L2649" s="6">
        <v>1.0</v>
      </c>
      <c r="M2649" s="6" t="s">
        <v>6773</v>
      </c>
      <c r="N2649" s="6">
        <v>0.0</v>
      </c>
      <c r="O2649" s="6">
        <v>0.0</v>
      </c>
      <c r="P2649" s="6">
        <v>4.0</v>
      </c>
      <c r="Q2649" s="6" t="s">
        <v>44</v>
      </c>
      <c r="R2649" s="6">
        <v>280.0</v>
      </c>
      <c r="S2649" s="6">
        <f>COUNTIF(Customer_Churn_Records!$B$2:$B$10000,Customer_Churn_Records!$B2649)</f>
        <v>1</v>
      </c>
      <c r="T2649" s="6">
        <f>ROUNDUP(Customer_Churn_Records!$G2649,0)</f>
        <v>40</v>
      </c>
      <c r="U2649" s="6" t="str">
        <f t="array" ref="U2649">IFS(Customer_Churn_Records!$T2649&lt;30,"young",Customer_Churn_Records!$T2649&lt;50,"middle-aged",Customer_Churn_Records!$T2649&lt;100,"old")</f>
        <v>middle-aged</v>
      </c>
      <c r="V2649" s="8" t="str">
        <f t="array" ref="V2649">IFS(Customer_Churn_Records!$D2649&lt;701,"less-score",Customer_Churn_Records!$D2649&lt;851,"high-score")</f>
        <v>less-score</v>
      </c>
      <c r="W2649" s="8" t="str">
        <f t="array" ref="W2649">IF(Customer_Churn_Records!$X2649=0,0,IFS(Customer_Churn_Records!$X2649&lt;100000,"low",Customer_Churn_Records!$X2649&lt;300000,"high"))</f>
        <v>high</v>
      </c>
      <c r="X2649" s="8">
        <f>ROUND(Customer_Churn_Records!$I2649,0)</f>
        <v>125910</v>
      </c>
    </row>
    <row r="2650" ht="14.25" customHeight="1">
      <c r="A2650" s="6">
        <v>6688.0</v>
      </c>
      <c r="B2650" s="6">
        <v>1.5662908E7</v>
      </c>
      <c r="C2650" s="6" t="s">
        <v>1006</v>
      </c>
      <c r="D2650" s="6">
        <v>795.0</v>
      </c>
      <c r="E2650" s="6" t="s">
        <v>8</v>
      </c>
      <c r="F2650" s="6" t="s">
        <v>11</v>
      </c>
      <c r="G2650" s="7" t="s">
        <v>41</v>
      </c>
      <c r="H2650" s="6">
        <v>7.0</v>
      </c>
      <c r="I2650" s="6" t="s">
        <v>6774</v>
      </c>
      <c r="J2650" s="6">
        <v>2.0</v>
      </c>
      <c r="K2650" s="6">
        <v>1.0</v>
      </c>
      <c r="L2650" s="6">
        <v>1.0</v>
      </c>
      <c r="M2650" s="6" t="s">
        <v>6775</v>
      </c>
      <c r="N2650" s="6">
        <v>0.0</v>
      </c>
      <c r="O2650" s="6">
        <v>0.0</v>
      </c>
      <c r="P2650" s="6">
        <v>5.0</v>
      </c>
      <c r="Q2650" s="6" t="s">
        <v>49</v>
      </c>
      <c r="R2650" s="6">
        <v>912.0</v>
      </c>
      <c r="S2650" s="6">
        <f>COUNTIF(Customer_Churn_Records!$B$2:$B$10000,Customer_Churn_Records!$B2650)</f>
        <v>1</v>
      </c>
      <c r="T2650" s="6">
        <f>ROUNDUP(Customer_Churn_Records!$G2650,0)</f>
        <v>38</v>
      </c>
      <c r="U2650" s="6" t="str">
        <f t="array" ref="U2650">IFS(Customer_Churn_Records!$T2650&lt;30,"young",Customer_Churn_Records!$T2650&lt;50,"middle-aged",Customer_Churn_Records!$T2650&lt;100,"old")</f>
        <v>middle-aged</v>
      </c>
      <c r="V2650" s="8" t="str">
        <f t="array" ref="V2650">IFS(Customer_Churn_Records!$D2650&lt;701,"less-score",Customer_Churn_Records!$D2650&lt;851,"high-score")</f>
        <v>high-score</v>
      </c>
      <c r="W2650" s="8" t="str">
        <f t="array" ref="W2650">IF(Customer_Churn_Records!$X2650=0,0,IFS(Customer_Churn_Records!$X2650&lt;100000,"low",Customer_Churn_Records!$X2650&lt;300000,"high"))</f>
        <v>high</v>
      </c>
      <c r="X2650" s="8">
        <f>ROUND(Customer_Churn_Records!$I2650,0)</f>
        <v>125903</v>
      </c>
    </row>
    <row r="2651" ht="14.25" customHeight="1">
      <c r="A2651" s="6">
        <v>9759.0</v>
      </c>
      <c r="B2651" s="6">
        <v>1.570116E7</v>
      </c>
      <c r="C2651" s="6" t="s">
        <v>622</v>
      </c>
      <c r="D2651" s="6">
        <v>556.0</v>
      </c>
      <c r="E2651" s="6" t="s">
        <v>8</v>
      </c>
      <c r="F2651" s="6" t="s">
        <v>10</v>
      </c>
      <c r="G2651" s="7" t="s">
        <v>76</v>
      </c>
      <c r="H2651" s="6">
        <v>4.0</v>
      </c>
      <c r="I2651" s="6" t="s">
        <v>6776</v>
      </c>
      <c r="J2651" s="6">
        <v>1.0</v>
      </c>
      <c r="K2651" s="6">
        <v>1.0</v>
      </c>
      <c r="L2651" s="6">
        <v>1.0</v>
      </c>
      <c r="M2651" s="6" t="s">
        <v>6777</v>
      </c>
      <c r="N2651" s="6">
        <v>0.0</v>
      </c>
      <c r="O2651" s="6">
        <v>0.0</v>
      </c>
      <c r="P2651" s="6">
        <v>3.0</v>
      </c>
      <c r="Q2651" s="6" t="s">
        <v>79</v>
      </c>
      <c r="R2651" s="6">
        <v>285.0</v>
      </c>
      <c r="S2651" s="6">
        <f>COUNTIF(Customer_Churn_Records!$B$2:$B$10000,Customer_Churn_Records!$B2651)</f>
        <v>1</v>
      </c>
      <c r="T2651" s="6">
        <f>ROUNDUP(Customer_Churn_Records!$G2651,0)</f>
        <v>43</v>
      </c>
      <c r="U2651" s="6" t="str">
        <f t="array" ref="U2651">IFS(Customer_Churn_Records!$T2651&lt;30,"young",Customer_Churn_Records!$T2651&lt;50,"middle-aged",Customer_Churn_Records!$T2651&lt;100,"old")</f>
        <v>middle-aged</v>
      </c>
      <c r="V2651" s="8" t="str">
        <f t="array" ref="V2651">IFS(Customer_Churn_Records!$D2651&lt;701,"less-score",Customer_Churn_Records!$D2651&lt;851,"high-score")</f>
        <v>less-score</v>
      </c>
      <c r="W2651" s="8" t="str">
        <f t="array" ref="W2651">IF(Customer_Churn_Records!$X2651=0,0,IFS(Customer_Churn_Records!$X2651&lt;100000,"low",Customer_Churn_Records!$X2651&lt;300000,"high"))</f>
        <v>high</v>
      </c>
      <c r="X2651" s="8">
        <f>ROUND(Customer_Churn_Records!$I2651,0)</f>
        <v>125891</v>
      </c>
    </row>
    <row r="2652" ht="14.25" customHeight="1">
      <c r="A2652" s="6">
        <v>6912.0</v>
      </c>
      <c r="B2652" s="6">
        <v>1.5710087E7</v>
      </c>
      <c r="C2652" s="6" t="s">
        <v>3553</v>
      </c>
      <c r="D2652" s="6">
        <v>705.0</v>
      </c>
      <c r="E2652" s="6" t="s">
        <v>8</v>
      </c>
      <c r="F2652" s="6" t="s">
        <v>10</v>
      </c>
      <c r="G2652" s="7" t="s">
        <v>323</v>
      </c>
      <c r="H2652" s="6">
        <v>3.0</v>
      </c>
      <c r="I2652" s="6" t="s">
        <v>6778</v>
      </c>
      <c r="J2652" s="6">
        <v>3.0</v>
      </c>
      <c r="K2652" s="6">
        <v>1.0</v>
      </c>
      <c r="L2652" s="6">
        <v>0.0</v>
      </c>
      <c r="M2652" s="6" t="s">
        <v>6779</v>
      </c>
      <c r="N2652" s="6">
        <v>1.0</v>
      </c>
      <c r="O2652" s="6">
        <v>1.0</v>
      </c>
      <c r="P2652" s="6">
        <v>2.0</v>
      </c>
      <c r="Q2652" s="6" t="s">
        <v>79</v>
      </c>
      <c r="R2652" s="6">
        <v>674.0</v>
      </c>
      <c r="S2652" s="6">
        <f>COUNTIF(Customer_Churn_Records!$B$2:$B$10000,Customer_Churn_Records!$B2652)</f>
        <v>1</v>
      </c>
      <c r="T2652" s="6">
        <f>ROUNDUP(Customer_Churn_Records!$G2652,0)</f>
        <v>54</v>
      </c>
      <c r="U2652" s="6" t="str">
        <f t="array" ref="U2652">IFS(Customer_Churn_Records!$T2652&lt;30,"young",Customer_Churn_Records!$T2652&lt;50,"middle-aged",Customer_Churn_Records!$T2652&lt;100,"old")</f>
        <v>old</v>
      </c>
      <c r="V2652" s="8" t="str">
        <f t="array" ref="V2652">IFS(Customer_Churn_Records!$D2652&lt;701,"less-score",Customer_Churn_Records!$D2652&lt;851,"high-score")</f>
        <v>high-score</v>
      </c>
      <c r="W2652" s="8" t="str">
        <f t="array" ref="W2652">IF(Customer_Churn_Records!$X2652=0,0,IFS(Customer_Churn_Records!$X2652&lt;100000,"low",Customer_Churn_Records!$X2652&lt;300000,"high"))</f>
        <v>high</v>
      </c>
      <c r="X2652" s="8">
        <f>ROUND(Customer_Churn_Records!$I2652,0)</f>
        <v>125889</v>
      </c>
    </row>
    <row r="2653" ht="14.25" customHeight="1">
      <c r="A2653" s="6">
        <v>895.0</v>
      </c>
      <c r="B2653" s="6">
        <v>1.5669987E7</v>
      </c>
      <c r="C2653" s="6" t="s">
        <v>2619</v>
      </c>
      <c r="D2653" s="6">
        <v>728.0</v>
      </c>
      <c r="E2653" s="6" t="s">
        <v>8</v>
      </c>
      <c r="F2653" s="6" t="s">
        <v>10</v>
      </c>
      <c r="G2653" s="7" t="s">
        <v>87</v>
      </c>
      <c r="H2653" s="6">
        <v>8.0</v>
      </c>
      <c r="I2653" s="6" t="s">
        <v>6780</v>
      </c>
      <c r="J2653" s="6">
        <v>2.0</v>
      </c>
      <c r="K2653" s="6">
        <v>1.0</v>
      </c>
      <c r="L2653" s="6">
        <v>0.0</v>
      </c>
      <c r="M2653" s="6" t="s">
        <v>6781</v>
      </c>
      <c r="N2653" s="6">
        <v>1.0</v>
      </c>
      <c r="O2653" s="6">
        <v>1.0</v>
      </c>
      <c r="P2653" s="6">
        <v>5.0</v>
      </c>
      <c r="Q2653" s="6" t="s">
        <v>79</v>
      </c>
      <c r="R2653" s="6">
        <v>273.0</v>
      </c>
      <c r="S2653" s="6">
        <f>COUNTIF(Customer_Churn_Records!$B$2:$B$10000,Customer_Churn_Records!$B2653)</f>
        <v>1</v>
      </c>
      <c r="T2653" s="6">
        <f>ROUNDUP(Customer_Churn_Records!$G2653,0)</f>
        <v>35</v>
      </c>
      <c r="U2653" s="6" t="str">
        <f t="array" ref="U2653">IFS(Customer_Churn_Records!$T2653&lt;30,"young",Customer_Churn_Records!$T2653&lt;50,"middle-aged",Customer_Churn_Records!$T2653&lt;100,"old")</f>
        <v>middle-aged</v>
      </c>
      <c r="V2653" s="8" t="str">
        <f t="array" ref="V2653">IFS(Customer_Churn_Records!$D2653&lt;701,"less-score",Customer_Churn_Records!$D2653&lt;851,"high-score")</f>
        <v>high-score</v>
      </c>
      <c r="W2653" s="8" t="str">
        <f t="array" ref="W2653">IF(Customer_Churn_Records!$X2653=0,0,IFS(Customer_Churn_Records!$X2653&lt;100000,"low",Customer_Churn_Records!$X2653&lt;300000,"high"))</f>
        <v>high</v>
      </c>
      <c r="X2653" s="8">
        <f>ROUND(Customer_Churn_Records!$I2653,0)</f>
        <v>125885</v>
      </c>
    </row>
    <row r="2654" ht="14.25" customHeight="1">
      <c r="A2654" s="6">
        <v>6503.0</v>
      </c>
      <c r="B2654" s="6">
        <v>1.5590286E7</v>
      </c>
      <c r="C2654" s="6" t="s">
        <v>6782</v>
      </c>
      <c r="D2654" s="6">
        <v>611.0</v>
      </c>
      <c r="E2654" s="6" t="s">
        <v>7</v>
      </c>
      <c r="F2654" s="6" t="s">
        <v>10</v>
      </c>
      <c r="G2654" s="7" t="s">
        <v>55</v>
      </c>
      <c r="H2654" s="6">
        <v>2.0</v>
      </c>
      <c r="I2654" s="6" t="s">
        <v>6783</v>
      </c>
      <c r="J2654" s="6">
        <v>1.0</v>
      </c>
      <c r="K2654" s="6">
        <v>1.0</v>
      </c>
      <c r="L2654" s="6">
        <v>0.0</v>
      </c>
      <c r="M2654" s="6" t="s">
        <v>6784</v>
      </c>
      <c r="N2654" s="6">
        <v>0.0</v>
      </c>
      <c r="O2654" s="6">
        <v>0.0</v>
      </c>
      <c r="P2654" s="6">
        <v>4.0</v>
      </c>
      <c r="Q2654" s="6" t="s">
        <v>79</v>
      </c>
      <c r="R2654" s="6">
        <v>319.0</v>
      </c>
      <c r="S2654" s="6">
        <f>COUNTIF(Customer_Churn_Records!$B$2:$B$10000,Customer_Churn_Records!$B2654)</f>
        <v>1</v>
      </c>
      <c r="T2654" s="6">
        <f>ROUNDUP(Customer_Churn_Records!$G2654,0)</f>
        <v>40</v>
      </c>
      <c r="U2654" s="6" t="str">
        <f t="array" ref="U2654">IFS(Customer_Churn_Records!$T2654&lt;30,"young",Customer_Churn_Records!$T2654&lt;50,"middle-aged",Customer_Churn_Records!$T2654&lt;100,"old")</f>
        <v>middle-aged</v>
      </c>
      <c r="V2654" s="8" t="str">
        <f t="array" ref="V2654">IFS(Customer_Churn_Records!$D2654&lt;701,"less-score",Customer_Churn_Records!$D2654&lt;851,"high-score")</f>
        <v>less-score</v>
      </c>
      <c r="W2654" s="8" t="str">
        <f t="array" ref="W2654">IF(Customer_Churn_Records!$X2654=0,0,IFS(Customer_Churn_Records!$X2654&lt;100000,"low",Customer_Churn_Records!$X2654&lt;300000,"high"))</f>
        <v>high</v>
      </c>
      <c r="X2654" s="8">
        <f>ROUND(Customer_Churn_Records!$I2654,0)</f>
        <v>125879</v>
      </c>
    </row>
    <row r="2655" ht="14.25" customHeight="1">
      <c r="A2655" s="6">
        <v>9062.0</v>
      </c>
      <c r="B2655" s="6">
        <v>1.5724444E7</v>
      </c>
      <c r="C2655" s="6" t="s">
        <v>354</v>
      </c>
      <c r="D2655" s="6">
        <v>567.0</v>
      </c>
      <c r="E2655" s="6" t="s">
        <v>7</v>
      </c>
      <c r="F2655" s="6" t="s">
        <v>10</v>
      </c>
      <c r="G2655" s="7" t="s">
        <v>41</v>
      </c>
      <c r="H2655" s="6">
        <v>1.0</v>
      </c>
      <c r="I2655" s="6" t="s">
        <v>6785</v>
      </c>
      <c r="J2655" s="6">
        <v>2.0</v>
      </c>
      <c r="K2655" s="6">
        <v>1.0</v>
      </c>
      <c r="L2655" s="6">
        <v>1.0</v>
      </c>
      <c r="M2655" s="6" t="s">
        <v>6786</v>
      </c>
      <c r="N2655" s="6">
        <v>0.0</v>
      </c>
      <c r="O2655" s="6">
        <v>0.0</v>
      </c>
      <c r="P2655" s="6">
        <v>5.0</v>
      </c>
      <c r="Q2655" s="6" t="s">
        <v>58</v>
      </c>
      <c r="R2655" s="6">
        <v>511.0</v>
      </c>
      <c r="S2655" s="6">
        <f>COUNTIF(Customer_Churn_Records!$B$2:$B$10000,Customer_Churn_Records!$B2655)</f>
        <v>1</v>
      </c>
      <c r="T2655" s="6">
        <f>ROUNDUP(Customer_Churn_Records!$G2655,0)</f>
        <v>38</v>
      </c>
      <c r="U2655" s="6" t="str">
        <f t="array" ref="U2655">IFS(Customer_Churn_Records!$T2655&lt;30,"young",Customer_Churn_Records!$T2655&lt;50,"middle-aged",Customer_Churn_Records!$T2655&lt;100,"old")</f>
        <v>middle-aged</v>
      </c>
      <c r="V2655" s="8" t="str">
        <f t="array" ref="V2655">IFS(Customer_Churn_Records!$D2655&lt;701,"less-score",Customer_Churn_Records!$D2655&lt;851,"high-score")</f>
        <v>less-score</v>
      </c>
      <c r="W2655" s="8" t="str">
        <f t="array" ref="W2655">IF(Customer_Churn_Records!$X2655=0,0,IFS(Customer_Churn_Records!$X2655&lt;100000,"low",Customer_Churn_Records!$X2655&lt;300000,"high"))</f>
        <v>high</v>
      </c>
      <c r="X2655" s="8">
        <f>ROUND(Customer_Churn_Records!$I2655,0)</f>
        <v>125878</v>
      </c>
    </row>
    <row r="2656" ht="14.25" customHeight="1">
      <c r="A2656" s="6">
        <v>2991.0</v>
      </c>
      <c r="B2656" s="6">
        <v>1.5809823E7</v>
      </c>
      <c r="C2656" s="6" t="s">
        <v>6787</v>
      </c>
      <c r="D2656" s="6">
        <v>491.0</v>
      </c>
      <c r="E2656" s="6" t="s">
        <v>8</v>
      </c>
      <c r="F2656" s="6" t="s">
        <v>11</v>
      </c>
      <c r="G2656" s="7" t="s">
        <v>1274</v>
      </c>
      <c r="H2656" s="6">
        <v>2.0</v>
      </c>
      <c r="I2656" s="6" t="s">
        <v>6788</v>
      </c>
      <c r="J2656" s="6">
        <v>1.0</v>
      </c>
      <c r="K2656" s="6">
        <v>0.0</v>
      </c>
      <c r="L2656" s="6">
        <v>0.0</v>
      </c>
      <c r="M2656" s="6" t="s">
        <v>6789</v>
      </c>
      <c r="N2656" s="6">
        <v>0.0</v>
      </c>
      <c r="O2656" s="6">
        <v>0.0</v>
      </c>
      <c r="P2656" s="6">
        <v>2.0</v>
      </c>
      <c r="Q2656" s="6" t="s">
        <v>44</v>
      </c>
      <c r="R2656" s="6">
        <v>894.0</v>
      </c>
      <c r="S2656" s="6">
        <f>COUNTIF(Customer_Churn_Records!$B$2:$B$10000,Customer_Churn_Records!$B2656)</f>
        <v>1</v>
      </c>
      <c r="T2656" s="6">
        <f>ROUNDUP(Customer_Churn_Records!$G2656,0)</f>
        <v>19</v>
      </c>
      <c r="U2656" s="6" t="str">
        <f t="array" ref="U2656">IFS(Customer_Churn_Records!$T2656&lt;30,"young",Customer_Churn_Records!$T2656&lt;50,"middle-aged",Customer_Churn_Records!$T2656&lt;100,"old")</f>
        <v>young</v>
      </c>
      <c r="V2656" s="8" t="str">
        <f t="array" ref="V2656">IFS(Customer_Churn_Records!$D2656&lt;701,"less-score",Customer_Churn_Records!$D2656&lt;851,"high-score")</f>
        <v>less-score</v>
      </c>
      <c r="W2656" s="8" t="str">
        <f t="array" ref="W2656">IF(Customer_Churn_Records!$X2656=0,0,IFS(Customer_Churn_Records!$X2656&lt;100000,"low",Customer_Churn_Records!$X2656&lt;300000,"high"))</f>
        <v>high</v>
      </c>
      <c r="X2656" s="8">
        <f>ROUND(Customer_Churn_Records!$I2656,0)</f>
        <v>125860</v>
      </c>
    </row>
    <row r="2657" ht="14.25" customHeight="1">
      <c r="A2657" s="6">
        <v>143.0</v>
      </c>
      <c r="B2657" s="6">
        <v>1.5628145E7</v>
      </c>
      <c r="C2657" s="6" t="s">
        <v>6790</v>
      </c>
      <c r="D2657" s="6">
        <v>682.0</v>
      </c>
      <c r="E2657" s="6" t="s">
        <v>7</v>
      </c>
      <c r="F2657" s="6" t="s">
        <v>10</v>
      </c>
      <c r="G2657" s="7" t="s">
        <v>76</v>
      </c>
      <c r="H2657" s="6">
        <v>5.0</v>
      </c>
      <c r="I2657" s="6" t="s">
        <v>6791</v>
      </c>
      <c r="J2657" s="6">
        <v>1.0</v>
      </c>
      <c r="K2657" s="6">
        <v>1.0</v>
      </c>
      <c r="L2657" s="6">
        <v>1.0</v>
      </c>
      <c r="M2657" s="6" t="s">
        <v>6792</v>
      </c>
      <c r="N2657" s="6">
        <v>0.0</v>
      </c>
      <c r="O2657" s="6">
        <v>0.0</v>
      </c>
      <c r="P2657" s="6">
        <v>4.0</v>
      </c>
      <c r="Q2657" s="6" t="s">
        <v>49</v>
      </c>
      <c r="R2657" s="6">
        <v>462.0</v>
      </c>
      <c r="S2657" s="6">
        <f>COUNTIF(Customer_Churn_Records!$B$2:$B$10000,Customer_Churn_Records!$B2657)</f>
        <v>1</v>
      </c>
      <c r="T2657" s="6">
        <f>ROUNDUP(Customer_Churn_Records!$G2657,0)</f>
        <v>43</v>
      </c>
      <c r="U2657" s="6" t="str">
        <f t="array" ref="U2657">IFS(Customer_Churn_Records!$T2657&lt;30,"young",Customer_Churn_Records!$T2657&lt;50,"middle-aged",Customer_Churn_Records!$T2657&lt;100,"old")</f>
        <v>middle-aged</v>
      </c>
      <c r="V2657" s="8" t="str">
        <f t="array" ref="V2657">IFS(Customer_Churn_Records!$D2657&lt;701,"less-score",Customer_Churn_Records!$D2657&lt;851,"high-score")</f>
        <v>less-score</v>
      </c>
      <c r="W2657" s="8" t="str">
        <f t="array" ref="W2657">IF(Customer_Churn_Records!$X2657=0,0,IFS(Customer_Churn_Records!$X2657&lt;100000,"low",Customer_Churn_Records!$X2657&lt;300000,"high"))</f>
        <v>high</v>
      </c>
      <c r="X2657" s="8">
        <f>ROUND(Customer_Churn_Records!$I2657,0)</f>
        <v>125852</v>
      </c>
    </row>
    <row r="2658" ht="14.25" customHeight="1">
      <c r="A2658" s="6">
        <v>7305.0</v>
      </c>
      <c r="B2658" s="6">
        <v>1.5764444E7</v>
      </c>
      <c r="C2658" s="6" t="s">
        <v>209</v>
      </c>
      <c r="D2658" s="6">
        <v>679.0</v>
      </c>
      <c r="E2658" s="6" t="s">
        <v>8</v>
      </c>
      <c r="F2658" s="6" t="s">
        <v>11</v>
      </c>
      <c r="G2658" s="7" t="s">
        <v>60</v>
      </c>
      <c r="H2658" s="6">
        <v>8.0</v>
      </c>
      <c r="I2658" s="6" t="s">
        <v>6793</v>
      </c>
      <c r="J2658" s="6">
        <v>2.0</v>
      </c>
      <c r="K2658" s="6">
        <v>1.0</v>
      </c>
      <c r="L2658" s="6">
        <v>1.0</v>
      </c>
      <c r="M2658" s="6" t="s">
        <v>6794</v>
      </c>
      <c r="N2658" s="6">
        <v>0.0</v>
      </c>
      <c r="O2658" s="6">
        <v>0.0</v>
      </c>
      <c r="P2658" s="6">
        <v>2.0</v>
      </c>
      <c r="Q2658" s="6" t="s">
        <v>58</v>
      </c>
      <c r="R2658" s="6">
        <v>572.0</v>
      </c>
      <c r="S2658" s="6">
        <f>COUNTIF(Customer_Churn_Records!$B$2:$B$10000,Customer_Churn_Records!$B2658)</f>
        <v>1</v>
      </c>
      <c r="T2658" s="6">
        <f>ROUNDUP(Customer_Churn_Records!$G2658,0)</f>
        <v>58</v>
      </c>
      <c r="U2658" s="6" t="str">
        <f t="array" ref="U2658">IFS(Customer_Churn_Records!$T2658&lt;30,"young",Customer_Churn_Records!$T2658&lt;50,"middle-aged",Customer_Churn_Records!$T2658&lt;100,"old")</f>
        <v>old</v>
      </c>
      <c r="V2658" s="8" t="str">
        <f t="array" ref="V2658">IFS(Customer_Churn_Records!$D2658&lt;701,"less-score",Customer_Churn_Records!$D2658&lt;851,"high-score")</f>
        <v>less-score</v>
      </c>
      <c r="W2658" s="8" t="str">
        <f t="array" ref="W2658">IF(Customer_Churn_Records!$X2658=0,0,IFS(Customer_Churn_Records!$X2658&lt;100000,"low",Customer_Churn_Records!$X2658&lt;300000,"high"))</f>
        <v>high</v>
      </c>
      <c r="X2658" s="8">
        <f>ROUND(Customer_Churn_Records!$I2658,0)</f>
        <v>125851</v>
      </c>
    </row>
    <row r="2659" ht="14.25" customHeight="1">
      <c r="A2659" s="6">
        <v>9312.0</v>
      </c>
      <c r="B2659" s="6">
        <v>1.5608381E7</v>
      </c>
      <c r="C2659" s="6" t="s">
        <v>1731</v>
      </c>
      <c r="D2659" s="6">
        <v>585.0</v>
      </c>
      <c r="E2659" s="6" t="s">
        <v>8</v>
      </c>
      <c r="F2659" s="6" t="s">
        <v>11</v>
      </c>
      <c r="G2659" s="7" t="s">
        <v>156</v>
      </c>
      <c r="H2659" s="6">
        <v>2.0</v>
      </c>
      <c r="I2659" s="6" t="s">
        <v>6795</v>
      </c>
      <c r="J2659" s="6">
        <v>1.0</v>
      </c>
      <c r="K2659" s="6">
        <v>1.0</v>
      </c>
      <c r="L2659" s="6">
        <v>0.0</v>
      </c>
      <c r="M2659" s="6" t="s">
        <v>6796</v>
      </c>
      <c r="N2659" s="6">
        <v>1.0</v>
      </c>
      <c r="O2659" s="6">
        <v>1.0</v>
      </c>
      <c r="P2659" s="6">
        <v>1.0</v>
      </c>
      <c r="Q2659" s="6" t="s">
        <v>79</v>
      </c>
      <c r="R2659" s="6">
        <v>767.0</v>
      </c>
      <c r="S2659" s="6">
        <f>COUNTIF(Customer_Churn_Records!$B$2:$B$10000,Customer_Churn_Records!$B2659)</f>
        <v>1</v>
      </c>
      <c r="T2659" s="6">
        <f>ROUNDUP(Customer_Churn_Records!$G2659,0)</f>
        <v>50</v>
      </c>
      <c r="U2659" s="6" t="str">
        <f t="array" ref="U2659">IFS(Customer_Churn_Records!$T2659&lt;30,"young",Customer_Churn_Records!$T2659&lt;50,"middle-aged",Customer_Churn_Records!$T2659&lt;100,"old")</f>
        <v>old</v>
      </c>
      <c r="V2659" s="8" t="str">
        <f t="array" ref="V2659">IFS(Customer_Churn_Records!$D2659&lt;701,"less-score",Customer_Churn_Records!$D2659&lt;851,"high-score")</f>
        <v>less-score</v>
      </c>
      <c r="W2659" s="8" t="str">
        <f t="array" ref="W2659">IF(Customer_Churn_Records!$X2659=0,0,IFS(Customer_Churn_Records!$X2659&lt;100000,"low",Customer_Churn_Records!$X2659&lt;300000,"high"))</f>
        <v>high</v>
      </c>
      <c r="X2659" s="8">
        <f>ROUND(Customer_Churn_Records!$I2659,0)</f>
        <v>125846</v>
      </c>
    </row>
    <row r="2660" ht="14.25" customHeight="1">
      <c r="A2660" s="6">
        <v>3562.0</v>
      </c>
      <c r="B2660" s="6">
        <v>1.5614302E7</v>
      </c>
      <c r="C2660" s="6" t="s">
        <v>6797</v>
      </c>
      <c r="D2660" s="6">
        <v>699.0</v>
      </c>
      <c r="E2660" s="6" t="s">
        <v>8</v>
      </c>
      <c r="F2660" s="6" t="s">
        <v>10</v>
      </c>
      <c r="G2660" s="7" t="s">
        <v>363</v>
      </c>
      <c r="H2660" s="6">
        <v>10.0</v>
      </c>
      <c r="I2660" s="6" t="s">
        <v>6798</v>
      </c>
      <c r="J2660" s="6">
        <v>2.0</v>
      </c>
      <c r="K2660" s="6">
        <v>1.0</v>
      </c>
      <c r="L2660" s="6">
        <v>0.0</v>
      </c>
      <c r="M2660" s="6" t="s">
        <v>6799</v>
      </c>
      <c r="N2660" s="6">
        <v>0.0</v>
      </c>
      <c r="O2660" s="6">
        <v>0.0</v>
      </c>
      <c r="P2660" s="6">
        <v>1.0</v>
      </c>
      <c r="Q2660" s="6" t="s">
        <v>58</v>
      </c>
      <c r="R2660" s="6">
        <v>409.0</v>
      </c>
      <c r="S2660" s="6">
        <f>COUNTIF(Customer_Churn_Records!$B$2:$B$10000,Customer_Churn_Records!$B2660)</f>
        <v>1</v>
      </c>
      <c r="T2660" s="6">
        <f>ROUNDUP(Customer_Churn_Records!$G2660,0)</f>
        <v>31</v>
      </c>
      <c r="U2660" s="6" t="str">
        <f t="array" ref="U2660">IFS(Customer_Churn_Records!$T2660&lt;30,"young",Customer_Churn_Records!$T2660&lt;50,"middle-aged",Customer_Churn_Records!$T2660&lt;100,"old")</f>
        <v>middle-aged</v>
      </c>
      <c r="V2660" s="8" t="str">
        <f t="array" ref="V2660">IFS(Customer_Churn_Records!$D2660&lt;701,"less-score",Customer_Churn_Records!$D2660&lt;851,"high-score")</f>
        <v>less-score</v>
      </c>
      <c r="W2660" s="8" t="str">
        <f t="array" ref="W2660">IF(Customer_Churn_Records!$X2660=0,0,IFS(Customer_Churn_Records!$X2660&lt;100000,"low",Customer_Churn_Records!$X2660&lt;300000,"high"))</f>
        <v>high</v>
      </c>
      <c r="X2660" s="8">
        <f>ROUND(Customer_Churn_Records!$I2660,0)</f>
        <v>125838</v>
      </c>
    </row>
    <row r="2661" ht="14.25" customHeight="1">
      <c r="A2661" s="6">
        <v>448.0</v>
      </c>
      <c r="B2661" s="6">
        <v>1.5644572E7</v>
      </c>
      <c r="C2661" s="6" t="s">
        <v>5482</v>
      </c>
      <c r="D2661" s="6">
        <v>501.0</v>
      </c>
      <c r="E2661" s="6" t="s">
        <v>7</v>
      </c>
      <c r="F2661" s="6" t="s">
        <v>11</v>
      </c>
      <c r="G2661" s="7" t="s">
        <v>55</v>
      </c>
      <c r="H2661" s="6">
        <v>4.0</v>
      </c>
      <c r="I2661" s="6" t="s">
        <v>6800</v>
      </c>
      <c r="J2661" s="6">
        <v>1.0</v>
      </c>
      <c r="K2661" s="6">
        <v>1.0</v>
      </c>
      <c r="L2661" s="6">
        <v>1.0</v>
      </c>
      <c r="M2661" s="6" t="s">
        <v>6801</v>
      </c>
      <c r="N2661" s="6">
        <v>0.0</v>
      </c>
      <c r="O2661" s="6">
        <v>0.0</v>
      </c>
      <c r="P2661" s="6">
        <v>3.0</v>
      </c>
      <c r="Q2661" s="6" t="s">
        <v>58</v>
      </c>
      <c r="R2661" s="6">
        <v>923.0</v>
      </c>
      <c r="S2661" s="6">
        <f>COUNTIF(Customer_Churn_Records!$B$2:$B$10000,Customer_Churn_Records!$B2661)</f>
        <v>1</v>
      </c>
      <c r="T2661" s="6">
        <f>ROUNDUP(Customer_Churn_Records!$G2661,0)</f>
        <v>40</v>
      </c>
      <c r="U2661" s="6" t="str">
        <f t="array" ref="U2661">IFS(Customer_Churn_Records!$T2661&lt;30,"young",Customer_Churn_Records!$T2661&lt;50,"middle-aged",Customer_Churn_Records!$T2661&lt;100,"old")</f>
        <v>middle-aged</v>
      </c>
      <c r="V2661" s="8" t="str">
        <f t="array" ref="V2661">IFS(Customer_Churn_Records!$D2661&lt;701,"less-score",Customer_Churn_Records!$D2661&lt;851,"high-score")</f>
        <v>less-score</v>
      </c>
      <c r="W2661" s="8" t="str">
        <f t="array" ref="W2661">IF(Customer_Churn_Records!$X2661=0,0,IFS(Customer_Churn_Records!$X2661&lt;100000,"low",Customer_Churn_Records!$X2661&lt;300000,"high"))</f>
        <v>high</v>
      </c>
      <c r="X2661" s="8">
        <f>ROUND(Customer_Churn_Records!$I2661,0)</f>
        <v>125832</v>
      </c>
    </row>
    <row r="2662" ht="14.25" customHeight="1">
      <c r="A2662" s="6">
        <v>2279.0</v>
      </c>
      <c r="B2662" s="6">
        <v>1.558296E7</v>
      </c>
      <c r="C2662" s="6" t="s">
        <v>6802</v>
      </c>
      <c r="D2662" s="6">
        <v>473.0</v>
      </c>
      <c r="E2662" s="6" t="s">
        <v>7</v>
      </c>
      <c r="F2662" s="6" t="s">
        <v>10</v>
      </c>
      <c r="G2662" s="7" t="s">
        <v>103</v>
      </c>
      <c r="H2662" s="6">
        <v>5.0</v>
      </c>
      <c r="I2662" s="6" t="s">
        <v>6803</v>
      </c>
      <c r="J2662" s="6">
        <v>1.0</v>
      </c>
      <c r="K2662" s="6">
        <v>0.0</v>
      </c>
      <c r="L2662" s="6">
        <v>1.0</v>
      </c>
      <c r="M2662" s="6" t="s">
        <v>6804</v>
      </c>
      <c r="N2662" s="6">
        <v>0.0</v>
      </c>
      <c r="O2662" s="6">
        <v>0.0</v>
      </c>
      <c r="P2662" s="6">
        <v>5.0</v>
      </c>
      <c r="Q2662" s="6" t="s">
        <v>79</v>
      </c>
      <c r="R2662" s="6">
        <v>299.0</v>
      </c>
      <c r="S2662" s="6">
        <f>COUNTIF(Customer_Churn_Records!$B$2:$B$10000,Customer_Churn_Records!$B2662)</f>
        <v>1</v>
      </c>
      <c r="T2662" s="6">
        <f>ROUNDUP(Customer_Churn_Records!$G2662,0)</f>
        <v>33</v>
      </c>
      <c r="U2662" s="6" t="str">
        <f t="array" ref="U2662">IFS(Customer_Churn_Records!$T2662&lt;30,"young",Customer_Churn_Records!$T2662&lt;50,"middle-aged",Customer_Churn_Records!$T2662&lt;100,"old")</f>
        <v>middle-aged</v>
      </c>
      <c r="V2662" s="8" t="str">
        <f t="array" ref="V2662">IFS(Customer_Churn_Records!$D2662&lt;701,"less-score",Customer_Churn_Records!$D2662&lt;851,"high-score")</f>
        <v>less-score</v>
      </c>
      <c r="W2662" s="8" t="str">
        <f t="array" ref="W2662">IF(Customer_Churn_Records!$X2662=0,0,IFS(Customer_Churn_Records!$X2662&lt;100000,"low",Customer_Churn_Records!$X2662&lt;300000,"high"))</f>
        <v>high</v>
      </c>
      <c r="X2662" s="8">
        <f>ROUND(Customer_Churn_Records!$I2662,0)</f>
        <v>125827</v>
      </c>
    </row>
    <row r="2663" ht="14.25" customHeight="1">
      <c r="A2663" s="6">
        <v>1132.0</v>
      </c>
      <c r="B2663" s="6">
        <v>1.5733974E7</v>
      </c>
      <c r="C2663" s="6" t="s">
        <v>80</v>
      </c>
      <c r="D2663" s="6">
        <v>500.0</v>
      </c>
      <c r="E2663" s="6" t="s">
        <v>9</v>
      </c>
      <c r="F2663" s="6" t="s">
        <v>11</v>
      </c>
      <c r="G2663" s="7" t="s">
        <v>72</v>
      </c>
      <c r="H2663" s="6">
        <v>9.0</v>
      </c>
      <c r="I2663" s="6" t="s">
        <v>6805</v>
      </c>
      <c r="J2663" s="6">
        <v>1.0</v>
      </c>
      <c r="K2663" s="6">
        <v>1.0</v>
      </c>
      <c r="L2663" s="6">
        <v>0.0</v>
      </c>
      <c r="M2663" s="6" t="s">
        <v>6806</v>
      </c>
      <c r="N2663" s="6">
        <v>0.0</v>
      </c>
      <c r="O2663" s="6">
        <v>0.0</v>
      </c>
      <c r="P2663" s="6">
        <v>5.0</v>
      </c>
      <c r="Q2663" s="6" t="s">
        <v>79</v>
      </c>
      <c r="R2663" s="6">
        <v>266.0</v>
      </c>
      <c r="S2663" s="6">
        <f>COUNTIF(Customer_Churn_Records!$B$2:$B$10000,Customer_Churn_Records!$B2663)</f>
        <v>1</v>
      </c>
      <c r="T2663" s="6">
        <f>ROUNDUP(Customer_Churn_Records!$G2663,0)</f>
        <v>37</v>
      </c>
      <c r="U2663" s="6" t="str">
        <f t="array" ref="U2663">IFS(Customer_Churn_Records!$T2663&lt;30,"young",Customer_Churn_Records!$T2663&lt;50,"middle-aged",Customer_Churn_Records!$T2663&lt;100,"old")</f>
        <v>middle-aged</v>
      </c>
      <c r="V2663" s="8" t="str">
        <f t="array" ref="V2663">IFS(Customer_Churn_Records!$D2663&lt;701,"less-score",Customer_Churn_Records!$D2663&lt;851,"high-score")</f>
        <v>less-score</v>
      </c>
      <c r="W2663" s="8" t="str">
        <f t="array" ref="W2663">IF(Customer_Churn_Records!$X2663=0,0,IFS(Customer_Churn_Records!$X2663&lt;100000,"low",Customer_Churn_Records!$X2663&lt;300000,"high"))</f>
        <v>high</v>
      </c>
      <c r="X2663" s="8">
        <f>ROUND(Customer_Churn_Records!$I2663,0)</f>
        <v>125822</v>
      </c>
    </row>
    <row r="2664" ht="14.25" customHeight="1">
      <c r="A2664" s="6">
        <v>1159.0</v>
      </c>
      <c r="B2664" s="6">
        <v>1.5690007E7</v>
      </c>
      <c r="C2664" s="6" t="s">
        <v>135</v>
      </c>
      <c r="D2664" s="6">
        <v>434.0</v>
      </c>
      <c r="E2664" s="6" t="s">
        <v>8</v>
      </c>
      <c r="F2664" s="6" t="s">
        <v>10</v>
      </c>
      <c r="G2664" s="7" t="s">
        <v>60</v>
      </c>
      <c r="H2664" s="6">
        <v>9.0</v>
      </c>
      <c r="I2664" s="6" t="s">
        <v>6807</v>
      </c>
      <c r="J2664" s="6">
        <v>2.0</v>
      </c>
      <c r="K2664" s="6">
        <v>1.0</v>
      </c>
      <c r="L2664" s="6">
        <v>0.0</v>
      </c>
      <c r="M2664" s="6" t="s">
        <v>6808</v>
      </c>
      <c r="N2664" s="6">
        <v>1.0</v>
      </c>
      <c r="O2664" s="6">
        <v>1.0</v>
      </c>
      <c r="P2664" s="6">
        <v>2.0</v>
      </c>
      <c r="Q2664" s="6" t="s">
        <v>79</v>
      </c>
      <c r="R2664" s="6">
        <v>690.0</v>
      </c>
      <c r="S2664" s="6">
        <f>COUNTIF(Customer_Churn_Records!$B$2:$B$10000,Customer_Churn_Records!$B2664)</f>
        <v>1</v>
      </c>
      <c r="T2664" s="6">
        <f>ROUNDUP(Customer_Churn_Records!$G2664,0)</f>
        <v>58</v>
      </c>
      <c r="U2664" s="6" t="str">
        <f t="array" ref="U2664">IFS(Customer_Churn_Records!$T2664&lt;30,"young",Customer_Churn_Records!$T2664&lt;50,"middle-aged",Customer_Churn_Records!$T2664&lt;100,"old")</f>
        <v>old</v>
      </c>
      <c r="V2664" s="8" t="str">
        <f t="array" ref="V2664">IFS(Customer_Churn_Records!$D2664&lt;701,"less-score",Customer_Churn_Records!$D2664&lt;851,"high-score")</f>
        <v>less-score</v>
      </c>
      <c r="W2664" s="8" t="str">
        <f t="array" ref="W2664">IF(Customer_Churn_Records!$X2664=0,0,IFS(Customer_Churn_Records!$X2664&lt;100000,"low",Customer_Churn_Records!$X2664&lt;300000,"high"))</f>
        <v>high</v>
      </c>
      <c r="X2664" s="8">
        <f>ROUND(Customer_Churn_Records!$I2664,0)</f>
        <v>125801</v>
      </c>
    </row>
    <row r="2665" ht="14.25" customHeight="1">
      <c r="A2665" s="6">
        <v>8138.0</v>
      </c>
      <c r="B2665" s="6">
        <v>1.5603096E7</v>
      </c>
      <c r="C2665" s="6" t="s">
        <v>2759</v>
      </c>
      <c r="D2665" s="6">
        <v>410.0</v>
      </c>
      <c r="E2665" s="6" t="s">
        <v>7</v>
      </c>
      <c r="F2665" s="6" t="s">
        <v>11</v>
      </c>
      <c r="G2665" s="7" t="s">
        <v>103</v>
      </c>
      <c r="H2665" s="6">
        <v>6.0</v>
      </c>
      <c r="I2665" s="6" t="s">
        <v>6809</v>
      </c>
      <c r="J2665" s="6">
        <v>1.0</v>
      </c>
      <c r="K2665" s="6">
        <v>0.0</v>
      </c>
      <c r="L2665" s="6">
        <v>0.0</v>
      </c>
      <c r="M2665" s="6" t="s">
        <v>6810</v>
      </c>
      <c r="N2665" s="6">
        <v>1.0</v>
      </c>
      <c r="O2665" s="6">
        <v>1.0</v>
      </c>
      <c r="P2665" s="6">
        <v>3.0</v>
      </c>
      <c r="Q2665" s="6" t="s">
        <v>58</v>
      </c>
      <c r="R2665" s="6">
        <v>816.0</v>
      </c>
      <c r="S2665" s="6">
        <f>COUNTIF(Customer_Churn_Records!$B$2:$B$10000,Customer_Churn_Records!$B2665)</f>
        <v>1</v>
      </c>
      <c r="T2665" s="6">
        <f>ROUNDUP(Customer_Churn_Records!$G2665,0)</f>
        <v>33</v>
      </c>
      <c r="U2665" s="6" t="str">
        <f t="array" ref="U2665">IFS(Customer_Churn_Records!$T2665&lt;30,"young",Customer_Churn_Records!$T2665&lt;50,"middle-aged",Customer_Churn_Records!$T2665&lt;100,"old")</f>
        <v>middle-aged</v>
      </c>
      <c r="V2665" s="8" t="str">
        <f t="array" ref="V2665">IFS(Customer_Churn_Records!$D2665&lt;701,"less-score",Customer_Churn_Records!$D2665&lt;851,"high-score")</f>
        <v>less-score</v>
      </c>
      <c r="W2665" s="8" t="str">
        <f t="array" ref="W2665">IF(Customer_Churn_Records!$X2665=0,0,IFS(Customer_Churn_Records!$X2665&lt;100000,"low",Customer_Churn_Records!$X2665&lt;300000,"high"))</f>
        <v>high</v>
      </c>
      <c r="X2665" s="8">
        <f>ROUND(Customer_Churn_Records!$I2665,0)</f>
        <v>125790</v>
      </c>
    </row>
    <row r="2666" ht="14.25" customHeight="1">
      <c r="A2666" s="6">
        <v>2743.0</v>
      </c>
      <c r="B2666" s="6">
        <v>1.5576126E7</v>
      </c>
      <c r="C2666" s="6" t="s">
        <v>2031</v>
      </c>
      <c r="D2666" s="6">
        <v>649.0</v>
      </c>
      <c r="E2666" s="6" t="s">
        <v>7</v>
      </c>
      <c r="F2666" s="6" t="s">
        <v>10</v>
      </c>
      <c r="G2666" s="7" t="s">
        <v>167</v>
      </c>
      <c r="H2666" s="6">
        <v>2.0</v>
      </c>
      <c r="I2666" s="6" t="s">
        <v>6811</v>
      </c>
      <c r="J2666" s="6">
        <v>1.0</v>
      </c>
      <c r="K2666" s="6">
        <v>1.0</v>
      </c>
      <c r="L2666" s="6">
        <v>1.0</v>
      </c>
      <c r="M2666" s="6" t="s">
        <v>6812</v>
      </c>
      <c r="N2666" s="6">
        <v>0.0</v>
      </c>
      <c r="O2666" s="6">
        <v>0.0</v>
      </c>
      <c r="P2666" s="6">
        <v>4.0</v>
      </c>
      <c r="Q2666" s="6" t="s">
        <v>79</v>
      </c>
      <c r="R2666" s="6">
        <v>880.0</v>
      </c>
      <c r="S2666" s="6">
        <f>COUNTIF(Customer_Churn_Records!$B$2:$B$10000,Customer_Churn_Records!$B2666)</f>
        <v>1</v>
      </c>
      <c r="T2666" s="6">
        <f>ROUNDUP(Customer_Churn_Records!$G2666,0)</f>
        <v>41</v>
      </c>
      <c r="U2666" s="6" t="str">
        <f t="array" ref="U2666">IFS(Customer_Churn_Records!$T2666&lt;30,"young",Customer_Churn_Records!$T2666&lt;50,"middle-aged",Customer_Churn_Records!$T2666&lt;100,"old")</f>
        <v>middle-aged</v>
      </c>
      <c r="V2666" s="8" t="str">
        <f t="array" ref="V2666">IFS(Customer_Churn_Records!$D2666&lt;701,"less-score",Customer_Churn_Records!$D2666&lt;851,"high-score")</f>
        <v>less-score</v>
      </c>
      <c r="W2666" s="8" t="str">
        <f t="array" ref="W2666">IF(Customer_Churn_Records!$X2666=0,0,IFS(Customer_Churn_Records!$X2666&lt;100000,"low",Customer_Churn_Records!$X2666&lt;300000,"high"))</f>
        <v>high</v>
      </c>
      <c r="X2666" s="8">
        <f>ROUND(Customer_Churn_Records!$I2666,0)</f>
        <v>125785</v>
      </c>
    </row>
    <row r="2667" ht="14.25" customHeight="1">
      <c r="A2667" s="6">
        <v>3711.0</v>
      </c>
      <c r="B2667" s="6">
        <v>1.5601796E7</v>
      </c>
      <c r="C2667" s="6" t="s">
        <v>600</v>
      </c>
      <c r="D2667" s="6">
        <v>645.0</v>
      </c>
      <c r="E2667" s="6" t="s">
        <v>7</v>
      </c>
      <c r="F2667" s="6" t="s">
        <v>11</v>
      </c>
      <c r="G2667" s="7" t="s">
        <v>128</v>
      </c>
      <c r="H2667" s="6">
        <v>1.0</v>
      </c>
      <c r="I2667" s="6" t="s">
        <v>6813</v>
      </c>
      <c r="J2667" s="6">
        <v>1.0</v>
      </c>
      <c r="K2667" s="6">
        <v>1.0</v>
      </c>
      <c r="L2667" s="6">
        <v>1.0</v>
      </c>
      <c r="M2667" s="6" t="s">
        <v>6814</v>
      </c>
      <c r="N2667" s="6">
        <v>0.0</v>
      </c>
      <c r="O2667" s="6">
        <v>0.0</v>
      </c>
      <c r="P2667" s="6">
        <v>2.0</v>
      </c>
      <c r="Q2667" s="6" t="s">
        <v>44</v>
      </c>
      <c r="R2667" s="6">
        <v>788.0</v>
      </c>
      <c r="S2667" s="6">
        <f>COUNTIF(Customer_Churn_Records!$B$2:$B$10000,Customer_Churn_Records!$B2667)</f>
        <v>1</v>
      </c>
      <c r="T2667" s="6">
        <f>ROUNDUP(Customer_Churn_Records!$G2667,0)</f>
        <v>30</v>
      </c>
      <c r="U2667" s="6" t="str">
        <f t="array" ref="U2667">IFS(Customer_Churn_Records!$T2667&lt;30,"young",Customer_Churn_Records!$T2667&lt;50,"middle-aged",Customer_Churn_Records!$T2667&lt;100,"old")</f>
        <v>middle-aged</v>
      </c>
      <c r="V2667" s="8" t="str">
        <f t="array" ref="V2667">IFS(Customer_Churn_Records!$D2667&lt;701,"less-score",Customer_Churn_Records!$D2667&lt;851,"high-score")</f>
        <v>less-score</v>
      </c>
      <c r="W2667" s="8" t="str">
        <f t="array" ref="W2667">IF(Customer_Churn_Records!$X2667=0,0,IFS(Customer_Churn_Records!$X2667&lt;100000,"low",Customer_Churn_Records!$X2667&lt;300000,"high"))</f>
        <v>high</v>
      </c>
      <c r="X2667" s="8">
        <f>ROUND(Customer_Churn_Records!$I2667,0)</f>
        <v>125739</v>
      </c>
    </row>
    <row r="2668" ht="14.25" customHeight="1">
      <c r="A2668" s="6">
        <v>3764.0</v>
      </c>
      <c r="B2668" s="6">
        <v>1.5773868E7</v>
      </c>
      <c r="C2668" s="6" t="s">
        <v>6815</v>
      </c>
      <c r="D2668" s="6">
        <v>653.0</v>
      </c>
      <c r="E2668" s="6" t="s">
        <v>8</v>
      </c>
      <c r="F2668" s="6" t="s">
        <v>10</v>
      </c>
      <c r="G2668" s="7" t="s">
        <v>72</v>
      </c>
      <c r="H2668" s="6">
        <v>3.0</v>
      </c>
      <c r="I2668" s="6" t="s">
        <v>6816</v>
      </c>
      <c r="J2668" s="6">
        <v>2.0</v>
      </c>
      <c r="K2668" s="6">
        <v>1.0</v>
      </c>
      <c r="L2668" s="6">
        <v>0.0</v>
      </c>
      <c r="M2668" s="6" t="s">
        <v>6817</v>
      </c>
      <c r="N2668" s="6">
        <v>1.0</v>
      </c>
      <c r="O2668" s="6">
        <v>1.0</v>
      </c>
      <c r="P2668" s="6">
        <v>1.0</v>
      </c>
      <c r="Q2668" s="6" t="s">
        <v>58</v>
      </c>
      <c r="R2668" s="6">
        <v>389.0</v>
      </c>
      <c r="S2668" s="6">
        <f>COUNTIF(Customer_Churn_Records!$B$2:$B$10000,Customer_Churn_Records!$B2668)</f>
        <v>1</v>
      </c>
      <c r="T2668" s="6">
        <f>ROUNDUP(Customer_Churn_Records!$G2668,0)</f>
        <v>37</v>
      </c>
      <c r="U2668" s="6" t="str">
        <f t="array" ref="U2668">IFS(Customer_Churn_Records!$T2668&lt;30,"young",Customer_Churn_Records!$T2668&lt;50,"middle-aged",Customer_Churn_Records!$T2668&lt;100,"old")</f>
        <v>middle-aged</v>
      </c>
      <c r="V2668" s="8" t="str">
        <f t="array" ref="V2668">IFS(Customer_Churn_Records!$D2668&lt;701,"less-score",Customer_Churn_Records!$D2668&lt;851,"high-score")</f>
        <v>less-score</v>
      </c>
      <c r="W2668" s="8" t="str">
        <f t="array" ref="W2668">IF(Customer_Churn_Records!$X2668=0,0,IFS(Customer_Churn_Records!$X2668&lt;100000,"low",Customer_Churn_Records!$X2668&lt;300000,"high"))</f>
        <v>high</v>
      </c>
      <c r="X2668" s="8">
        <f>ROUND(Customer_Churn_Records!$I2668,0)</f>
        <v>125734</v>
      </c>
    </row>
    <row r="2669" ht="14.25" customHeight="1">
      <c r="A2669" s="6">
        <v>6373.0</v>
      </c>
      <c r="B2669" s="6">
        <v>1.5791111E7</v>
      </c>
      <c r="C2669" s="6" t="s">
        <v>6818</v>
      </c>
      <c r="D2669" s="6">
        <v>635.0</v>
      </c>
      <c r="E2669" s="6" t="s">
        <v>7</v>
      </c>
      <c r="F2669" s="6" t="s">
        <v>10</v>
      </c>
      <c r="G2669" s="7" t="s">
        <v>177</v>
      </c>
      <c r="H2669" s="6">
        <v>2.0</v>
      </c>
      <c r="I2669" s="6" t="s">
        <v>6819</v>
      </c>
      <c r="J2669" s="6">
        <v>2.0</v>
      </c>
      <c r="K2669" s="6">
        <v>1.0</v>
      </c>
      <c r="L2669" s="6">
        <v>0.0</v>
      </c>
      <c r="M2669" s="6" t="s">
        <v>6820</v>
      </c>
      <c r="N2669" s="6">
        <v>0.0</v>
      </c>
      <c r="O2669" s="6">
        <v>0.0</v>
      </c>
      <c r="P2669" s="6">
        <v>5.0</v>
      </c>
      <c r="Q2669" s="6" t="s">
        <v>79</v>
      </c>
      <c r="R2669" s="6">
        <v>773.0</v>
      </c>
      <c r="S2669" s="6">
        <f>COUNTIF(Customer_Churn_Records!$B$2:$B$10000,Customer_Churn_Records!$B2669)</f>
        <v>1</v>
      </c>
      <c r="T2669" s="6">
        <f>ROUNDUP(Customer_Churn_Records!$G2669,0)</f>
        <v>47</v>
      </c>
      <c r="U2669" s="6" t="str">
        <f t="array" ref="U2669">IFS(Customer_Churn_Records!$T2669&lt;30,"young",Customer_Churn_Records!$T2669&lt;50,"middle-aged",Customer_Churn_Records!$T2669&lt;100,"old")</f>
        <v>middle-aged</v>
      </c>
      <c r="V2669" s="8" t="str">
        <f t="array" ref="V2669">IFS(Customer_Churn_Records!$D2669&lt;701,"less-score",Customer_Churn_Records!$D2669&lt;851,"high-score")</f>
        <v>less-score</v>
      </c>
      <c r="W2669" s="8" t="str">
        <f t="array" ref="W2669">IF(Customer_Churn_Records!$X2669=0,0,IFS(Customer_Churn_Records!$X2669&lt;100000,"low",Customer_Churn_Records!$X2669&lt;300000,"high"))</f>
        <v>high</v>
      </c>
      <c r="X2669" s="8">
        <f>ROUND(Customer_Churn_Records!$I2669,0)</f>
        <v>125725</v>
      </c>
    </row>
    <row r="2670" ht="14.25" customHeight="1">
      <c r="A2670" s="6">
        <v>5231.0</v>
      </c>
      <c r="B2670" s="6">
        <v>1.5576641E7</v>
      </c>
      <c r="C2670" s="6" t="s">
        <v>872</v>
      </c>
      <c r="D2670" s="6">
        <v>733.0</v>
      </c>
      <c r="E2670" s="6" t="s">
        <v>8</v>
      </c>
      <c r="F2670" s="6" t="s">
        <v>11</v>
      </c>
      <c r="G2670" s="7" t="s">
        <v>55</v>
      </c>
      <c r="H2670" s="6">
        <v>5.0</v>
      </c>
      <c r="I2670" s="6" t="s">
        <v>6821</v>
      </c>
      <c r="J2670" s="6">
        <v>2.0</v>
      </c>
      <c r="K2670" s="6">
        <v>1.0</v>
      </c>
      <c r="L2670" s="6">
        <v>1.0</v>
      </c>
      <c r="M2670" s="6" t="s">
        <v>6822</v>
      </c>
      <c r="N2670" s="6">
        <v>0.0</v>
      </c>
      <c r="O2670" s="6">
        <v>0.0</v>
      </c>
      <c r="P2670" s="6">
        <v>3.0</v>
      </c>
      <c r="Q2670" s="6" t="s">
        <v>58</v>
      </c>
      <c r="R2670" s="6">
        <v>656.0</v>
      </c>
      <c r="S2670" s="6">
        <f>COUNTIF(Customer_Churn_Records!$B$2:$B$10000,Customer_Churn_Records!$B2670)</f>
        <v>1</v>
      </c>
      <c r="T2670" s="6">
        <f>ROUNDUP(Customer_Churn_Records!$G2670,0)</f>
        <v>40</v>
      </c>
      <c r="U2670" s="6" t="str">
        <f t="array" ref="U2670">IFS(Customer_Churn_Records!$T2670&lt;30,"young",Customer_Churn_Records!$T2670&lt;50,"middle-aged",Customer_Churn_Records!$T2670&lt;100,"old")</f>
        <v>middle-aged</v>
      </c>
      <c r="V2670" s="8" t="str">
        <f t="array" ref="V2670">IFS(Customer_Churn_Records!$D2670&lt;701,"less-score",Customer_Churn_Records!$D2670&lt;851,"high-score")</f>
        <v>high-score</v>
      </c>
      <c r="W2670" s="8" t="str">
        <f t="array" ref="W2670">IF(Customer_Churn_Records!$X2670=0,0,IFS(Customer_Churn_Records!$X2670&lt;100000,"low",Customer_Churn_Records!$X2670&lt;300000,"high"))</f>
        <v>high</v>
      </c>
      <c r="X2670" s="8">
        <f>ROUND(Customer_Churn_Records!$I2670,0)</f>
        <v>125725</v>
      </c>
    </row>
    <row r="2671" ht="14.25" customHeight="1">
      <c r="A2671" s="6">
        <v>9889.0</v>
      </c>
      <c r="B2671" s="6">
        <v>1.5697606E7</v>
      </c>
      <c r="C2671" s="6" t="s">
        <v>6823</v>
      </c>
      <c r="D2671" s="6">
        <v>637.0</v>
      </c>
      <c r="E2671" s="6" t="s">
        <v>7</v>
      </c>
      <c r="F2671" s="6" t="s">
        <v>10</v>
      </c>
      <c r="G2671" s="7" t="s">
        <v>91</v>
      </c>
      <c r="H2671" s="6">
        <v>10.0</v>
      </c>
      <c r="I2671" s="6" t="s">
        <v>6824</v>
      </c>
      <c r="J2671" s="6">
        <v>1.0</v>
      </c>
      <c r="K2671" s="6">
        <v>0.0</v>
      </c>
      <c r="L2671" s="6">
        <v>0.0</v>
      </c>
      <c r="M2671" s="6" t="s">
        <v>6825</v>
      </c>
      <c r="N2671" s="6">
        <v>0.0</v>
      </c>
      <c r="O2671" s="6">
        <v>0.0</v>
      </c>
      <c r="P2671" s="6">
        <v>4.0</v>
      </c>
      <c r="Q2671" s="6" t="s">
        <v>79</v>
      </c>
      <c r="R2671" s="6">
        <v>402.0</v>
      </c>
      <c r="S2671" s="6">
        <f>COUNTIF(Customer_Churn_Records!$B$2:$B$10000,Customer_Churn_Records!$B2671)</f>
        <v>1</v>
      </c>
      <c r="T2671" s="6">
        <f>ROUNDUP(Customer_Churn_Records!$G2671,0)</f>
        <v>21</v>
      </c>
      <c r="U2671" s="6" t="str">
        <f t="array" ref="U2671">IFS(Customer_Churn_Records!$T2671&lt;30,"young",Customer_Churn_Records!$T2671&lt;50,"middle-aged",Customer_Churn_Records!$T2671&lt;100,"old")</f>
        <v>young</v>
      </c>
      <c r="V2671" s="8" t="str">
        <f t="array" ref="V2671">IFS(Customer_Churn_Records!$D2671&lt;701,"less-score",Customer_Churn_Records!$D2671&lt;851,"high-score")</f>
        <v>less-score</v>
      </c>
      <c r="W2671" s="8" t="str">
        <f t="array" ref="W2671">IF(Customer_Churn_Records!$X2671=0,0,IFS(Customer_Churn_Records!$X2671&lt;100000,"low",Customer_Churn_Records!$X2671&lt;300000,"high"))</f>
        <v>high</v>
      </c>
      <c r="X2671" s="8">
        <f>ROUND(Customer_Churn_Records!$I2671,0)</f>
        <v>125712</v>
      </c>
    </row>
    <row r="2672" ht="14.25" customHeight="1">
      <c r="A2672" s="6">
        <v>7771.0</v>
      </c>
      <c r="B2672" s="6">
        <v>1.5809509E7</v>
      </c>
      <c r="C2672" s="6" t="s">
        <v>6826</v>
      </c>
      <c r="D2672" s="6">
        <v>699.0</v>
      </c>
      <c r="E2672" s="6" t="s">
        <v>7</v>
      </c>
      <c r="F2672" s="6" t="s">
        <v>11</v>
      </c>
      <c r="G2672" s="7" t="s">
        <v>99</v>
      </c>
      <c r="H2672" s="6">
        <v>3.0</v>
      </c>
      <c r="I2672" s="6" t="s">
        <v>6827</v>
      </c>
      <c r="J2672" s="6">
        <v>1.0</v>
      </c>
      <c r="K2672" s="6">
        <v>1.0</v>
      </c>
      <c r="L2672" s="6">
        <v>1.0</v>
      </c>
      <c r="M2672" s="6" t="s">
        <v>6828</v>
      </c>
      <c r="N2672" s="6">
        <v>0.0</v>
      </c>
      <c r="O2672" s="6">
        <v>0.0</v>
      </c>
      <c r="P2672" s="6">
        <v>1.0</v>
      </c>
      <c r="Q2672" s="6" t="s">
        <v>58</v>
      </c>
      <c r="R2672" s="6">
        <v>503.0</v>
      </c>
      <c r="S2672" s="6">
        <f>COUNTIF(Customer_Churn_Records!$B$2:$B$10000,Customer_Churn_Records!$B2672)</f>
        <v>1</v>
      </c>
      <c r="T2672" s="6">
        <f>ROUNDUP(Customer_Churn_Records!$G2672,0)</f>
        <v>29</v>
      </c>
      <c r="U2672" s="6" t="str">
        <f t="array" ref="U2672">IFS(Customer_Churn_Records!$T2672&lt;30,"young",Customer_Churn_Records!$T2672&lt;50,"middle-aged",Customer_Churn_Records!$T2672&lt;100,"old")</f>
        <v>young</v>
      </c>
      <c r="V2672" s="8" t="str">
        <f t="array" ref="V2672">IFS(Customer_Churn_Records!$D2672&lt;701,"less-score",Customer_Churn_Records!$D2672&lt;851,"high-score")</f>
        <v>less-score</v>
      </c>
      <c r="W2672" s="8" t="str">
        <f t="array" ref="W2672">IF(Customer_Churn_Records!$X2672=0,0,IFS(Customer_Churn_Records!$X2672&lt;100000,"low",Customer_Churn_Records!$X2672&lt;300000,"high"))</f>
        <v>high</v>
      </c>
      <c r="X2672" s="8">
        <f>ROUND(Customer_Churn_Records!$I2672,0)</f>
        <v>125689</v>
      </c>
    </row>
    <row r="2673" ht="14.25" customHeight="1">
      <c r="A2673" s="6">
        <v>5051.0</v>
      </c>
      <c r="B2673" s="6">
        <v>1.5663294E7</v>
      </c>
      <c r="C2673" s="6" t="s">
        <v>3280</v>
      </c>
      <c r="D2673" s="6">
        <v>703.0</v>
      </c>
      <c r="E2673" s="6" t="s">
        <v>7</v>
      </c>
      <c r="F2673" s="6" t="s">
        <v>11</v>
      </c>
      <c r="G2673" s="7" t="s">
        <v>114</v>
      </c>
      <c r="H2673" s="6">
        <v>1.0</v>
      </c>
      <c r="I2673" s="6" t="s">
        <v>6829</v>
      </c>
      <c r="J2673" s="6">
        <v>1.0</v>
      </c>
      <c r="K2673" s="6">
        <v>1.0</v>
      </c>
      <c r="L2673" s="6">
        <v>1.0</v>
      </c>
      <c r="M2673" s="6" t="s">
        <v>6830</v>
      </c>
      <c r="N2673" s="6">
        <v>0.0</v>
      </c>
      <c r="O2673" s="6">
        <v>0.0</v>
      </c>
      <c r="P2673" s="6">
        <v>4.0</v>
      </c>
      <c r="Q2673" s="6" t="s">
        <v>58</v>
      </c>
      <c r="R2673" s="6">
        <v>960.0</v>
      </c>
      <c r="S2673" s="6">
        <f>COUNTIF(Customer_Churn_Records!$B$2:$B$10000,Customer_Churn_Records!$B2673)</f>
        <v>1</v>
      </c>
      <c r="T2673" s="6">
        <f>ROUNDUP(Customer_Churn_Records!$G2673,0)</f>
        <v>32</v>
      </c>
      <c r="U2673" s="6" t="str">
        <f t="array" ref="U2673">IFS(Customer_Churn_Records!$T2673&lt;30,"young",Customer_Churn_Records!$T2673&lt;50,"middle-aged",Customer_Churn_Records!$T2673&lt;100,"old")</f>
        <v>middle-aged</v>
      </c>
      <c r="V2673" s="8" t="str">
        <f t="array" ref="V2673">IFS(Customer_Churn_Records!$D2673&lt;701,"less-score",Customer_Churn_Records!$D2673&lt;851,"high-score")</f>
        <v>high-score</v>
      </c>
      <c r="W2673" s="8" t="str">
        <f t="array" ref="W2673">IF(Customer_Churn_Records!$X2673=0,0,IFS(Customer_Churn_Records!$X2673&lt;100000,"low",Customer_Churn_Records!$X2673&lt;300000,"high"))</f>
        <v>high</v>
      </c>
      <c r="X2673" s="8">
        <f>ROUND(Customer_Churn_Records!$I2673,0)</f>
        <v>125686</v>
      </c>
    </row>
    <row r="2674" ht="14.25" customHeight="1">
      <c r="A2674" s="6">
        <v>6415.0</v>
      </c>
      <c r="B2674" s="6">
        <v>1.5642912E7</v>
      </c>
      <c r="C2674" s="6" t="s">
        <v>348</v>
      </c>
      <c r="D2674" s="6">
        <v>618.0</v>
      </c>
      <c r="E2674" s="6" t="s">
        <v>7</v>
      </c>
      <c r="F2674" s="6" t="s">
        <v>10</v>
      </c>
      <c r="G2674" s="7" t="s">
        <v>91</v>
      </c>
      <c r="H2674" s="6">
        <v>2.0</v>
      </c>
      <c r="I2674" s="6" t="s">
        <v>6831</v>
      </c>
      <c r="J2674" s="6">
        <v>1.0</v>
      </c>
      <c r="K2674" s="6">
        <v>0.0</v>
      </c>
      <c r="L2674" s="6">
        <v>0.0</v>
      </c>
      <c r="M2674" s="6" t="s">
        <v>6832</v>
      </c>
      <c r="N2674" s="6">
        <v>0.0</v>
      </c>
      <c r="O2674" s="6">
        <v>0.0</v>
      </c>
      <c r="P2674" s="6">
        <v>1.0</v>
      </c>
      <c r="Q2674" s="6" t="s">
        <v>79</v>
      </c>
      <c r="R2674" s="6">
        <v>783.0</v>
      </c>
      <c r="S2674" s="6">
        <f>COUNTIF(Customer_Churn_Records!$B$2:$B$10000,Customer_Churn_Records!$B2674)</f>
        <v>1</v>
      </c>
      <c r="T2674" s="6">
        <f>ROUNDUP(Customer_Churn_Records!$G2674,0)</f>
        <v>21</v>
      </c>
      <c r="U2674" s="6" t="str">
        <f t="array" ref="U2674">IFS(Customer_Churn_Records!$T2674&lt;30,"young",Customer_Churn_Records!$T2674&lt;50,"middle-aged",Customer_Churn_Records!$T2674&lt;100,"old")</f>
        <v>young</v>
      </c>
      <c r="V2674" s="8" t="str">
        <f t="array" ref="V2674">IFS(Customer_Churn_Records!$D2674&lt;701,"less-score",Customer_Churn_Records!$D2674&lt;851,"high-score")</f>
        <v>less-score</v>
      </c>
      <c r="W2674" s="8" t="str">
        <f t="array" ref="W2674">IF(Customer_Churn_Records!$X2674=0,0,IFS(Customer_Churn_Records!$X2674&lt;100000,"low",Customer_Churn_Records!$X2674&lt;300000,"high"))</f>
        <v>high</v>
      </c>
      <c r="X2674" s="8">
        <f>ROUND(Customer_Churn_Records!$I2674,0)</f>
        <v>125683</v>
      </c>
    </row>
    <row r="2675" ht="14.25" customHeight="1">
      <c r="A2675" s="6">
        <v>7296.0</v>
      </c>
      <c r="B2675" s="6">
        <v>1.5696361E7</v>
      </c>
      <c r="C2675" s="6" t="s">
        <v>432</v>
      </c>
      <c r="D2675" s="6">
        <v>648.0</v>
      </c>
      <c r="E2675" s="6" t="s">
        <v>8</v>
      </c>
      <c r="F2675" s="6" t="s">
        <v>11</v>
      </c>
      <c r="G2675" s="7" t="s">
        <v>363</v>
      </c>
      <c r="H2675" s="6">
        <v>7.0</v>
      </c>
      <c r="I2675" s="6" t="s">
        <v>6833</v>
      </c>
      <c r="J2675" s="6">
        <v>1.0</v>
      </c>
      <c r="K2675" s="6">
        <v>0.0</v>
      </c>
      <c r="L2675" s="6">
        <v>1.0</v>
      </c>
      <c r="M2675" s="6" t="s">
        <v>6834</v>
      </c>
      <c r="N2675" s="6">
        <v>0.0</v>
      </c>
      <c r="O2675" s="6">
        <v>0.0</v>
      </c>
      <c r="P2675" s="6">
        <v>4.0</v>
      </c>
      <c r="Q2675" s="6" t="s">
        <v>49</v>
      </c>
      <c r="R2675" s="6">
        <v>744.0</v>
      </c>
      <c r="S2675" s="6">
        <f>COUNTIF(Customer_Churn_Records!$B$2:$B$10000,Customer_Churn_Records!$B2675)</f>
        <v>1</v>
      </c>
      <c r="T2675" s="6">
        <f>ROUNDUP(Customer_Churn_Records!$G2675,0)</f>
        <v>31</v>
      </c>
      <c r="U2675" s="6" t="str">
        <f t="array" ref="U2675">IFS(Customer_Churn_Records!$T2675&lt;30,"young",Customer_Churn_Records!$T2675&lt;50,"middle-aged",Customer_Churn_Records!$T2675&lt;100,"old")</f>
        <v>middle-aged</v>
      </c>
      <c r="V2675" s="8" t="str">
        <f t="array" ref="V2675">IFS(Customer_Churn_Records!$D2675&lt;701,"less-score",Customer_Churn_Records!$D2675&lt;851,"high-score")</f>
        <v>less-score</v>
      </c>
      <c r="W2675" s="8" t="str">
        <f t="array" ref="W2675">IF(Customer_Churn_Records!$X2675=0,0,IFS(Customer_Churn_Records!$X2675&lt;100000,"low",Customer_Churn_Records!$X2675&lt;300000,"high"))</f>
        <v>high</v>
      </c>
      <c r="X2675" s="8">
        <f>ROUND(Customer_Churn_Records!$I2675,0)</f>
        <v>125682</v>
      </c>
    </row>
    <row r="2676" ht="14.25" customHeight="1">
      <c r="A2676" s="6">
        <v>3241.0</v>
      </c>
      <c r="B2676" s="6">
        <v>1.571756E7</v>
      </c>
      <c r="C2676" s="6" t="s">
        <v>1156</v>
      </c>
      <c r="D2676" s="6">
        <v>580.0</v>
      </c>
      <c r="E2676" s="6" t="s">
        <v>7</v>
      </c>
      <c r="F2676" s="6" t="s">
        <v>11</v>
      </c>
      <c r="G2676" s="7" t="s">
        <v>156</v>
      </c>
      <c r="H2676" s="6">
        <v>0.0</v>
      </c>
      <c r="I2676" s="6" t="s">
        <v>6835</v>
      </c>
      <c r="J2676" s="6">
        <v>1.0</v>
      </c>
      <c r="K2676" s="6">
        <v>1.0</v>
      </c>
      <c r="L2676" s="6">
        <v>0.0</v>
      </c>
      <c r="M2676" s="6" t="s">
        <v>6836</v>
      </c>
      <c r="N2676" s="6">
        <v>1.0</v>
      </c>
      <c r="O2676" s="6">
        <v>1.0</v>
      </c>
      <c r="P2676" s="6">
        <v>3.0</v>
      </c>
      <c r="Q2676" s="6" t="s">
        <v>79</v>
      </c>
      <c r="R2676" s="6">
        <v>548.0</v>
      </c>
      <c r="S2676" s="6">
        <f>COUNTIF(Customer_Churn_Records!$B$2:$B$10000,Customer_Churn_Records!$B2676)</f>
        <v>1</v>
      </c>
      <c r="T2676" s="6">
        <f>ROUNDUP(Customer_Churn_Records!$G2676,0)</f>
        <v>50</v>
      </c>
      <c r="U2676" s="6" t="str">
        <f t="array" ref="U2676">IFS(Customer_Churn_Records!$T2676&lt;30,"young",Customer_Churn_Records!$T2676&lt;50,"middle-aged",Customer_Churn_Records!$T2676&lt;100,"old")</f>
        <v>old</v>
      </c>
      <c r="V2676" s="8" t="str">
        <f t="array" ref="V2676">IFS(Customer_Churn_Records!$D2676&lt;701,"less-score",Customer_Churn_Records!$D2676&lt;851,"high-score")</f>
        <v>less-score</v>
      </c>
      <c r="W2676" s="8" t="str">
        <f t="array" ref="W2676">IF(Customer_Churn_Records!$X2676=0,0,IFS(Customer_Churn_Records!$X2676&lt;100000,"low",Customer_Churn_Records!$X2676&lt;300000,"high"))</f>
        <v>high</v>
      </c>
      <c r="X2676" s="8">
        <f>ROUND(Customer_Churn_Records!$I2676,0)</f>
        <v>125647</v>
      </c>
    </row>
    <row r="2677" ht="14.25" customHeight="1">
      <c r="A2677" s="6">
        <v>5132.0</v>
      </c>
      <c r="B2677" s="6">
        <v>1.5707479E7</v>
      </c>
      <c r="C2677" s="6" t="s">
        <v>2025</v>
      </c>
      <c r="D2677" s="6">
        <v>664.0</v>
      </c>
      <c r="E2677" s="6" t="s">
        <v>7</v>
      </c>
      <c r="F2677" s="6" t="s">
        <v>11</v>
      </c>
      <c r="G2677" s="7" t="s">
        <v>55</v>
      </c>
      <c r="H2677" s="6">
        <v>7.0</v>
      </c>
      <c r="I2677" s="6" t="s">
        <v>6837</v>
      </c>
      <c r="J2677" s="6">
        <v>1.0</v>
      </c>
      <c r="K2677" s="6">
        <v>1.0</v>
      </c>
      <c r="L2677" s="6">
        <v>0.0</v>
      </c>
      <c r="M2677" s="6" t="s">
        <v>6838</v>
      </c>
      <c r="N2677" s="6">
        <v>0.0</v>
      </c>
      <c r="O2677" s="6">
        <v>0.0</v>
      </c>
      <c r="P2677" s="6">
        <v>2.0</v>
      </c>
      <c r="Q2677" s="6" t="s">
        <v>79</v>
      </c>
      <c r="R2677" s="6">
        <v>458.0</v>
      </c>
      <c r="S2677" s="6">
        <f>COUNTIF(Customer_Churn_Records!$B$2:$B$10000,Customer_Churn_Records!$B2677)</f>
        <v>1</v>
      </c>
      <c r="T2677" s="6">
        <f>ROUNDUP(Customer_Churn_Records!$G2677,0)</f>
        <v>40</v>
      </c>
      <c r="U2677" s="6" t="str">
        <f t="array" ref="U2677">IFS(Customer_Churn_Records!$T2677&lt;30,"young",Customer_Churn_Records!$T2677&lt;50,"middle-aged",Customer_Churn_Records!$T2677&lt;100,"old")</f>
        <v>middle-aged</v>
      </c>
      <c r="V2677" s="8" t="str">
        <f t="array" ref="V2677">IFS(Customer_Churn_Records!$D2677&lt;701,"less-score",Customer_Churn_Records!$D2677&lt;851,"high-score")</f>
        <v>less-score</v>
      </c>
      <c r="W2677" s="8" t="str">
        <f t="array" ref="W2677">IF(Customer_Churn_Records!$X2677=0,0,IFS(Customer_Churn_Records!$X2677&lt;100000,"low",Customer_Churn_Records!$X2677&lt;300000,"high"))</f>
        <v>high</v>
      </c>
      <c r="X2677" s="8">
        <f>ROUND(Customer_Churn_Records!$I2677,0)</f>
        <v>125609</v>
      </c>
    </row>
    <row r="2678" ht="14.25" customHeight="1">
      <c r="A2678" s="6">
        <v>4842.0</v>
      </c>
      <c r="B2678" s="6">
        <v>1.566827E7</v>
      </c>
      <c r="C2678" s="6" t="s">
        <v>426</v>
      </c>
      <c r="D2678" s="6">
        <v>587.0</v>
      </c>
      <c r="E2678" s="6" t="s">
        <v>8</v>
      </c>
      <c r="F2678" s="6" t="s">
        <v>10</v>
      </c>
      <c r="G2678" s="7" t="s">
        <v>220</v>
      </c>
      <c r="H2678" s="6">
        <v>5.0</v>
      </c>
      <c r="I2678" s="6" t="s">
        <v>6839</v>
      </c>
      <c r="J2678" s="6">
        <v>2.0</v>
      </c>
      <c r="K2678" s="6">
        <v>1.0</v>
      </c>
      <c r="L2678" s="6">
        <v>1.0</v>
      </c>
      <c r="M2678" s="6" t="s">
        <v>6840</v>
      </c>
      <c r="N2678" s="6">
        <v>1.0</v>
      </c>
      <c r="O2678" s="6">
        <v>1.0</v>
      </c>
      <c r="P2678" s="6">
        <v>5.0</v>
      </c>
      <c r="Q2678" s="6" t="s">
        <v>44</v>
      </c>
      <c r="R2678" s="6">
        <v>228.0</v>
      </c>
      <c r="S2678" s="6">
        <f>COUNTIF(Customer_Churn_Records!$B$2:$B$10000,Customer_Churn_Records!$B2678)</f>
        <v>1</v>
      </c>
      <c r="T2678" s="6">
        <f>ROUNDUP(Customer_Churn_Records!$G2678,0)</f>
        <v>44</v>
      </c>
      <c r="U2678" s="6" t="str">
        <f t="array" ref="U2678">IFS(Customer_Churn_Records!$T2678&lt;30,"young",Customer_Churn_Records!$T2678&lt;50,"middle-aged",Customer_Churn_Records!$T2678&lt;100,"old")</f>
        <v>middle-aged</v>
      </c>
      <c r="V2678" s="8" t="str">
        <f t="array" ref="V2678">IFS(Customer_Churn_Records!$D2678&lt;701,"less-score",Customer_Churn_Records!$D2678&lt;851,"high-score")</f>
        <v>less-score</v>
      </c>
      <c r="W2678" s="8" t="str">
        <f t="array" ref="W2678">IF(Customer_Churn_Records!$X2678=0,0,IFS(Customer_Churn_Records!$X2678&lt;100000,"low",Customer_Churn_Records!$X2678&lt;300000,"high"))</f>
        <v>high</v>
      </c>
      <c r="X2678" s="8">
        <f>ROUND(Customer_Churn_Records!$I2678,0)</f>
        <v>125584</v>
      </c>
    </row>
    <row r="2679" ht="14.25" customHeight="1">
      <c r="A2679" s="6">
        <v>6857.0</v>
      </c>
      <c r="B2679" s="6">
        <v>1.5670889E7</v>
      </c>
      <c r="C2679" s="6" t="s">
        <v>1811</v>
      </c>
      <c r="D2679" s="6">
        <v>528.0</v>
      </c>
      <c r="E2679" s="6" t="s">
        <v>7</v>
      </c>
      <c r="F2679" s="6" t="s">
        <v>11</v>
      </c>
      <c r="G2679" s="7" t="s">
        <v>140</v>
      </c>
      <c r="H2679" s="6">
        <v>1.0</v>
      </c>
      <c r="I2679" s="6" t="s">
        <v>6841</v>
      </c>
      <c r="J2679" s="6">
        <v>1.0</v>
      </c>
      <c r="K2679" s="6">
        <v>1.0</v>
      </c>
      <c r="L2679" s="6">
        <v>1.0</v>
      </c>
      <c r="M2679" s="6" t="s">
        <v>6842</v>
      </c>
      <c r="N2679" s="6">
        <v>0.0</v>
      </c>
      <c r="O2679" s="6">
        <v>0.0</v>
      </c>
      <c r="P2679" s="6">
        <v>5.0</v>
      </c>
      <c r="Q2679" s="6" t="s">
        <v>79</v>
      </c>
      <c r="R2679" s="6">
        <v>777.0</v>
      </c>
      <c r="S2679" s="6">
        <f>COUNTIF(Customer_Churn_Records!$B$2:$B$10000,Customer_Churn_Records!$B2679)</f>
        <v>1</v>
      </c>
      <c r="T2679" s="6">
        <f>ROUNDUP(Customer_Churn_Records!$G2679,0)</f>
        <v>34</v>
      </c>
      <c r="U2679" s="6" t="str">
        <f t="array" ref="U2679">IFS(Customer_Churn_Records!$T2679&lt;30,"young",Customer_Churn_Records!$T2679&lt;50,"middle-aged",Customer_Churn_Records!$T2679&lt;100,"old")</f>
        <v>middle-aged</v>
      </c>
      <c r="V2679" s="8" t="str">
        <f t="array" ref="V2679">IFS(Customer_Churn_Records!$D2679&lt;701,"less-score",Customer_Churn_Records!$D2679&lt;851,"high-score")</f>
        <v>less-score</v>
      </c>
      <c r="W2679" s="8" t="str">
        <f t="array" ref="W2679">IF(Customer_Churn_Records!$X2679=0,0,IFS(Customer_Churn_Records!$X2679&lt;100000,"low",Customer_Churn_Records!$X2679&lt;300000,"high"))</f>
        <v>high</v>
      </c>
      <c r="X2679" s="8">
        <f>ROUND(Customer_Churn_Records!$I2679,0)</f>
        <v>125567</v>
      </c>
    </row>
    <row r="2680" ht="14.25" customHeight="1">
      <c r="A2680" s="6">
        <v>54.0</v>
      </c>
      <c r="B2680" s="6">
        <v>1.5702298E7</v>
      </c>
      <c r="C2680" s="6" t="s">
        <v>5996</v>
      </c>
      <c r="D2680" s="6">
        <v>655.0</v>
      </c>
      <c r="E2680" s="6" t="s">
        <v>8</v>
      </c>
      <c r="F2680" s="6" t="s">
        <v>11</v>
      </c>
      <c r="G2680" s="7" t="s">
        <v>167</v>
      </c>
      <c r="H2680" s="6">
        <v>8.0</v>
      </c>
      <c r="I2680" s="6" t="s">
        <v>6843</v>
      </c>
      <c r="J2680" s="6">
        <v>1.0</v>
      </c>
      <c r="K2680" s="6">
        <v>0.0</v>
      </c>
      <c r="L2680" s="6">
        <v>0.0</v>
      </c>
      <c r="M2680" s="6" t="s">
        <v>6844</v>
      </c>
      <c r="N2680" s="6">
        <v>1.0</v>
      </c>
      <c r="O2680" s="6">
        <v>1.0</v>
      </c>
      <c r="P2680" s="6">
        <v>3.0</v>
      </c>
      <c r="Q2680" s="6" t="s">
        <v>44</v>
      </c>
      <c r="R2680" s="6">
        <v>343.0</v>
      </c>
      <c r="S2680" s="6">
        <f>COUNTIF(Customer_Churn_Records!$B$2:$B$10000,Customer_Churn_Records!$B2680)</f>
        <v>1</v>
      </c>
      <c r="T2680" s="6">
        <f>ROUNDUP(Customer_Churn_Records!$G2680,0)</f>
        <v>41</v>
      </c>
      <c r="U2680" s="6" t="str">
        <f t="array" ref="U2680">IFS(Customer_Churn_Records!$T2680&lt;30,"young",Customer_Churn_Records!$T2680&lt;50,"middle-aged",Customer_Churn_Records!$T2680&lt;100,"old")</f>
        <v>middle-aged</v>
      </c>
      <c r="V2680" s="8" t="str">
        <f t="array" ref="V2680">IFS(Customer_Churn_Records!$D2680&lt;701,"less-score",Customer_Churn_Records!$D2680&lt;851,"high-score")</f>
        <v>less-score</v>
      </c>
      <c r="W2680" s="8" t="str">
        <f t="array" ref="W2680">IF(Customer_Churn_Records!$X2680=0,0,IFS(Customer_Churn_Records!$X2680&lt;100000,"low",Customer_Churn_Records!$X2680&lt;300000,"high"))</f>
        <v>high</v>
      </c>
      <c r="X2680" s="8">
        <f>ROUND(Customer_Churn_Records!$I2680,0)</f>
        <v>125562</v>
      </c>
    </row>
    <row r="2681" ht="14.25" customHeight="1">
      <c r="A2681" s="6">
        <v>3624.0</v>
      </c>
      <c r="B2681" s="6">
        <v>1.5627162E7</v>
      </c>
      <c r="C2681" s="6" t="s">
        <v>6845</v>
      </c>
      <c r="D2681" s="6">
        <v>695.0</v>
      </c>
      <c r="E2681" s="6" t="s">
        <v>8</v>
      </c>
      <c r="F2681" s="6" t="s">
        <v>11</v>
      </c>
      <c r="G2681" s="7" t="s">
        <v>197</v>
      </c>
      <c r="H2681" s="6">
        <v>6.0</v>
      </c>
      <c r="I2681" s="6" t="s">
        <v>6846</v>
      </c>
      <c r="J2681" s="6">
        <v>1.0</v>
      </c>
      <c r="K2681" s="6">
        <v>1.0</v>
      </c>
      <c r="L2681" s="6">
        <v>0.0</v>
      </c>
      <c r="M2681" s="6" t="s">
        <v>6847</v>
      </c>
      <c r="N2681" s="6">
        <v>0.0</v>
      </c>
      <c r="O2681" s="6">
        <v>0.0</v>
      </c>
      <c r="P2681" s="6">
        <v>1.0</v>
      </c>
      <c r="Q2681" s="6" t="s">
        <v>44</v>
      </c>
      <c r="R2681" s="6">
        <v>551.0</v>
      </c>
      <c r="S2681" s="6">
        <f>COUNTIF(Customer_Churn_Records!$B$2:$B$10000,Customer_Churn_Records!$B2681)</f>
        <v>1</v>
      </c>
      <c r="T2681" s="6">
        <f>ROUNDUP(Customer_Churn_Records!$G2681,0)</f>
        <v>27</v>
      </c>
      <c r="U2681" s="6" t="str">
        <f t="array" ref="U2681">IFS(Customer_Churn_Records!$T2681&lt;30,"young",Customer_Churn_Records!$T2681&lt;50,"middle-aged",Customer_Churn_Records!$T2681&lt;100,"old")</f>
        <v>young</v>
      </c>
      <c r="V2681" s="8" t="str">
        <f t="array" ref="V2681">IFS(Customer_Churn_Records!$D2681&lt;701,"less-score",Customer_Churn_Records!$D2681&lt;851,"high-score")</f>
        <v>less-score</v>
      </c>
      <c r="W2681" s="8" t="str">
        <f t="array" ref="W2681">IF(Customer_Churn_Records!$X2681=0,0,IFS(Customer_Churn_Records!$X2681&lt;100000,"low",Customer_Churn_Records!$X2681&lt;300000,"high"))</f>
        <v>high</v>
      </c>
      <c r="X2681" s="8">
        <f>ROUND(Customer_Churn_Records!$I2681,0)</f>
        <v>125553</v>
      </c>
    </row>
    <row r="2682" ht="14.25" customHeight="1">
      <c r="A2682" s="6">
        <v>5720.0</v>
      </c>
      <c r="B2682" s="6">
        <v>1.563652E7</v>
      </c>
      <c r="C2682" s="6" t="s">
        <v>6142</v>
      </c>
      <c r="D2682" s="6">
        <v>692.0</v>
      </c>
      <c r="E2682" s="6" t="s">
        <v>7</v>
      </c>
      <c r="F2682" s="6" t="s">
        <v>11</v>
      </c>
      <c r="G2682" s="7" t="s">
        <v>197</v>
      </c>
      <c r="H2682" s="6">
        <v>1.0</v>
      </c>
      <c r="I2682" s="6" t="s">
        <v>6848</v>
      </c>
      <c r="J2682" s="6">
        <v>1.0</v>
      </c>
      <c r="K2682" s="6">
        <v>0.0</v>
      </c>
      <c r="L2682" s="6">
        <v>0.0</v>
      </c>
      <c r="M2682" s="6" t="s">
        <v>6849</v>
      </c>
      <c r="N2682" s="6">
        <v>0.0</v>
      </c>
      <c r="O2682" s="6">
        <v>0.0</v>
      </c>
      <c r="P2682" s="6">
        <v>4.0</v>
      </c>
      <c r="Q2682" s="6" t="s">
        <v>44</v>
      </c>
      <c r="R2682" s="6">
        <v>890.0</v>
      </c>
      <c r="S2682" s="6">
        <f>COUNTIF(Customer_Churn_Records!$B$2:$B$10000,Customer_Churn_Records!$B2682)</f>
        <v>1</v>
      </c>
      <c r="T2682" s="6">
        <f>ROUNDUP(Customer_Churn_Records!$G2682,0)</f>
        <v>27</v>
      </c>
      <c r="U2682" s="6" t="str">
        <f t="array" ref="U2682">IFS(Customer_Churn_Records!$T2682&lt;30,"young",Customer_Churn_Records!$T2682&lt;50,"middle-aged",Customer_Churn_Records!$T2682&lt;100,"old")</f>
        <v>young</v>
      </c>
      <c r="V2682" s="8" t="str">
        <f t="array" ref="V2682">IFS(Customer_Churn_Records!$D2682&lt;701,"less-score",Customer_Churn_Records!$D2682&lt;851,"high-score")</f>
        <v>less-score</v>
      </c>
      <c r="W2682" s="8" t="str">
        <f t="array" ref="W2682">IF(Customer_Churn_Records!$X2682=0,0,IFS(Customer_Churn_Records!$X2682&lt;100000,"low",Customer_Churn_Records!$X2682&lt;300000,"high"))</f>
        <v>high</v>
      </c>
      <c r="X2682" s="8">
        <f>ROUND(Customer_Churn_Records!$I2682,0)</f>
        <v>125548</v>
      </c>
    </row>
    <row r="2683" ht="14.25" customHeight="1">
      <c r="A2683" s="6">
        <v>9724.0</v>
      </c>
      <c r="B2683" s="6">
        <v>1.5612832E7</v>
      </c>
      <c r="C2683" s="6" t="s">
        <v>1395</v>
      </c>
      <c r="D2683" s="6">
        <v>526.0</v>
      </c>
      <c r="E2683" s="6" t="s">
        <v>7</v>
      </c>
      <c r="F2683" s="6" t="s">
        <v>11</v>
      </c>
      <c r="G2683" s="7" t="s">
        <v>114</v>
      </c>
      <c r="H2683" s="6">
        <v>7.0</v>
      </c>
      <c r="I2683" s="6" t="s">
        <v>6850</v>
      </c>
      <c r="J2683" s="6">
        <v>1.0</v>
      </c>
      <c r="K2683" s="6">
        <v>0.0</v>
      </c>
      <c r="L2683" s="6">
        <v>0.0</v>
      </c>
      <c r="M2683" s="6" t="s">
        <v>6851</v>
      </c>
      <c r="N2683" s="6">
        <v>0.0</v>
      </c>
      <c r="O2683" s="6">
        <v>0.0</v>
      </c>
      <c r="P2683" s="6">
        <v>3.0</v>
      </c>
      <c r="Q2683" s="6" t="s">
        <v>79</v>
      </c>
      <c r="R2683" s="6">
        <v>672.0</v>
      </c>
      <c r="S2683" s="6">
        <f>COUNTIF(Customer_Churn_Records!$B$2:$B$10000,Customer_Churn_Records!$B2683)</f>
        <v>1</v>
      </c>
      <c r="T2683" s="6">
        <f>ROUNDUP(Customer_Churn_Records!$G2683,0)</f>
        <v>32</v>
      </c>
      <c r="U2683" s="6" t="str">
        <f t="array" ref="U2683">IFS(Customer_Churn_Records!$T2683&lt;30,"young",Customer_Churn_Records!$T2683&lt;50,"middle-aged",Customer_Churn_Records!$T2683&lt;100,"old")</f>
        <v>middle-aged</v>
      </c>
      <c r="V2683" s="8" t="str">
        <f t="array" ref="V2683">IFS(Customer_Churn_Records!$D2683&lt;701,"less-score",Customer_Churn_Records!$D2683&lt;851,"high-score")</f>
        <v>less-score</v>
      </c>
      <c r="W2683" s="8" t="str">
        <f t="array" ref="W2683">IF(Customer_Churn_Records!$X2683=0,0,IFS(Customer_Churn_Records!$X2683&lt;100000,"low",Customer_Churn_Records!$X2683&lt;300000,"high"))</f>
        <v>high</v>
      </c>
      <c r="X2683" s="8">
        <f>ROUND(Customer_Churn_Records!$I2683,0)</f>
        <v>125540</v>
      </c>
    </row>
    <row r="2684" ht="14.25" customHeight="1">
      <c r="A2684" s="6">
        <v>2373.0</v>
      </c>
      <c r="B2684" s="6">
        <v>1.5578297E7</v>
      </c>
      <c r="C2684" s="6" t="s">
        <v>6852</v>
      </c>
      <c r="D2684" s="6">
        <v>737.0</v>
      </c>
      <c r="E2684" s="6" t="s">
        <v>8</v>
      </c>
      <c r="F2684" s="6" t="s">
        <v>10</v>
      </c>
      <c r="G2684" s="7" t="s">
        <v>76</v>
      </c>
      <c r="H2684" s="6">
        <v>1.0</v>
      </c>
      <c r="I2684" s="6" t="s">
        <v>6853</v>
      </c>
      <c r="J2684" s="6">
        <v>1.0</v>
      </c>
      <c r="K2684" s="6">
        <v>1.0</v>
      </c>
      <c r="L2684" s="6">
        <v>0.0</v>
      </c>
      <c r="M2684" s="6" t="s">
        <v>6854</v>
      </c>
      <c r="N2684" s="6">
        <v>1.0</v>
      </c>
      <c r="O2684" s="6">
        <v>1.0</v>
      </c>
      <c r="P2684" s="6">
        <v>2.0</v>
      </c>
      <c r="Q2684" s="6" t="s">
        <v>49</v>
      </c>
      <c r="R2684" s="6">
        <v>316.0</v>
      </c>
      <c r="S2684" s="6">
        <f>COUNTIF(Customer_Churn_Records!$B$2:$B$10000,Customer_Churn_Records!$B2684)</f>
        <v>1</v>
      </c>
      <c r="T2684" s="6">
        <f>ROUNDUP(Customer_Churn_Records!$G2684,0)</f>
        <v>43</v>
      </c>
      <c r="U2684" s="6" t="str">
        <f t="array" ref="U2684">IFS(Customer_Churn_Records!$T2684&lt;30,"young",Customer_Churn_Records!$T2684&lt;50,"middle-aged",Customer_Churn_Records!$T2684&lt;100,"old")</f>
        <v>middle-aged</v>
      </c>
      <c r="V2684" s="8" t="str">
        <f t="array" ref="V2684">IFS(Customer_Churn_Records!$D2684&lt;701,"less-score",Customer_Churn_Records!$D2684&lt;851,"high-score")</f>
        <v>high-score</v>
      </c>
      <c r="W2684" s="8" t="str">
        <f t="array" ref="W2684">IF(Customer_Churn_Records!$X2684=0,0,IFS(Customer_Churn_Records!$X2684&lt;100000,"low",Customer_Churn_Records!$X2684&lt;300000,"high"))</f>
        <v>high</v>
      </c>
      <c r="X2684" s="8">
        <f>ROUND(Customer_Churn_Records!$I2684,0)</f>
        <v>125537</v>
      </c>
    </row>
    <row r="2685" ht="14.25" customHeight="1">
      <c r="A2685" s="6">
        <v>1252.0</v>
      </c>
      <c r="B2685" s="6">
        <v>1.581493E7</v>
      </c>
      <c r="C2685" s="6" t="s">
        <v>286</v>
      </c>
      <c r="D2685" s="6">
        <v>588.0</v>
      </c>
      <c r="E2685" s="6" t="s">
        <v>8</v>
      </c>
      <c r="F2685" s="6" t="s">
        <v>10</v>
      </c>
      <c r="G2685" s="7" t="s">
        <v>55</v>
      </c>
      <c r="H2685" s="6">
        <v>10.0</v>
      </c>
      <c r="I2685" s="6" t="s">
        <v>6855</v>
      </c>
      <c r="J2685" s="6">
        <v>1.0</v>
      </c>
      <c r="K2685" s="6">
        <v>1.0</v>
      </c>
      <c r="L2685" s="6">
        <v>0.0</v>
      </c>
      <c r="M2685" s="6" t="s">
        <v>6856</v>
      </c>
      <c r="N2685" s="6">
        <v>1.0</v>
      </c>
      <c r="O2685" s="6">
        <v>1.0</v>
      </c>
      <c r="P2685" s="6">
        <v>5.0</v>
      </c>
      <c r="Q2685" s="6" t="s">
        <v>44</v>
      </c>
      <c r="R2685" s="6">
        <v>801.0</v>
      </c>
      <c r="S2685" s="6">
        <f>COUNTIF(Customer_Churn_Records!$B$2:$B$10000,Customer_Churn_Records!$B2685)</f>
        <v>1</v>
      </c>
      <c r="T2685" s="6">
        <f>ROUNDUP(Customer_Churn_Records!$G2685,0)</f>
        <v>40</v>
      </c>
      <c r="U2685" s="6" t="str">
        <f t="array" ref="U2685">IFS(Customer_Churn_Records!$T2685&lt;30,"young",Customer_Churn_Records!$T2685&lt;50,"middle-aged",Customer_Churn_Records!$T2685&lt;100,"old")</f>
        <v>middle-aged</v>
      </c>
      <c r="V2685" s="8" t="str">
        <f t="array" ref="V2685">IFS(Customer_Churn_Records!$D2685&lt;701,"less-score",Customer_Churn_Records!$D2685&lt;851,"high-score")</f>
        <v>less-score</v>
      </c>
      <c r="W2685" s="8" t="str">
        <f t="array" ref="W2685">IF(Customer_Churn_Records!$X2685=0,0,IFS(Customer_Churn_Records!$X2685&lt;100000,"low",Customer_Churn_Records!$X2685&lt;300000,"high"))</f>
        <v>high</v>
      </c>
      <c r="X2685" s="8">
        <f>ROUND(Customer_Churn_Records!$I2685,0)</f>
        <v>125535</v>
      </c>
    </row>
    <row r="2686" ht="14.25" customHeight="1">
      <c r="A2686" s="6">
        <v>4696.0</v>
      </c>
      <c r="B2686" s="6">
        <v>1.5786739E7</v>
      </c>
      <c r="C2686" s="6" t="s">
        <v>4145</v>
      </c>
      <c r="D2686" s="6">
        <v>669.0</v>
      </c>
      <c r="E2686" s="6" t="s">
        <v>7</v>
      </c>
      <c r="F2686" s="6" t="s">
        <v>11</v>
      </c>
      <c r="G2686" s="7" t="s">
        <v>72</v>
      </c>
      <c r="H2686" s="6">
        <v>1.0</v>
      </c>
      <c r="I2686" s="6" t="s">
        <v>6857</v>
      </c>
      <c r="J2686" s="6">
        <v>1.0</v>
      </c>
      <c r="K2686" s="6">
        <v>1.0</v>
      </c>
      <c r="L2686" s="6">
        <v>1.0</v>
      </c>
      <c r="M2686" s="6" t="s">
        <v>6858</v>
      </c>
      <c r="N2686" s="6">
        <v>0.0</v>
      </c>
      <c r="O2686" s="6">
        <v>0.0</v>
      </c>
      <c r="P2686" s="6">
        <v>5.0</v>
      </c>
      <c r="Q2686" s="6" t="s">
        <v>79</v>
      </c>
      <c r="R2686" s="6">
        <v>720.0</v>
      </c>
      <c r="S2686" s="6">
        <f>COUNTIF(Customer_Churn_Records!$B$2:$B$10000,Customer_Churn_Records!$B2686)</f>
        <v>1</v>
      </c>
      <c r="T2686" s="6">
        <f>ROUNDUP(Customer_Churn_Records!$G2686,0)</f>
        <v>37</v>
      </c>
      <c r="U2686" s="6" t="str">
        <f t="array" ref="U2686">IFS(Customer_Churn_Records!$T2686&lt;30,"young",Customer_Churn_Records!$T2686&lt;50,"middle-aged",Customer_Churn_Records!$T2686&lt;100,"old")</f>
        <v>middle-aged</v>
      </c>
      <c r="V2686" s="8" t="str">
        <f t="array" ref="V2686">IFS(Customer_Churn_Records!$D2686&lt;701,"less-score",Customer_Churn_Records!$D2686&lt;851,"high-score")</f>
        <v>less-score</v>
      </c>
      <c r="W2686" s="8" t="str">
        <f t="array" ref="W2686">IF(Customer_Churn_Records!$X2686=0,0,IFS(Customer_Churn_Records!$X2686&lt;100000,"low",Customer_Churn_Records!$X2686&lt;300000,"high"))</f>
        <v>high</v>
      </c>
      <c r="X2686" s="8">
        <f>ROUND(Customer_Churn_Records!$I2686,0)</f>
        <v>125530</v>
      </c>
    </row>
    <row r="2687" ht="14.25" customHeight="1">
      <c r="A2687" s="6">
        <v>3707.0</v>
      </c>
      <c r="B2687" s="6">
        <v>1.5657565E7</v>
      </c>
      <c r="C2687" s="6" t="s">
        <v>6859</v>
      </c>
      <c r="D2687" s="6">
        <v>629.0</v>
      </c>
      <c r="E2687" s="6" t="s">
        <v>9</v>
      </c>
      <c r="F2687" s="6" t="s">
        <v>10</v>
      </c>
      <c r="G2687" s="7" t="s">
        <v>220</v>
      </c>
      <c r="H2687" s="6">
        <v>6.0</v>
      </c>
      <c r="I2687" s="6" t="s">
        <v>6860</v>
      </c>
      <c r="J2687" s="6">
        <v>2.0</v>
      </c>
      <c r="K2687" s="6">
        <v>0.0</v>
      </c>
      <c r="L2687" s="6">
        <v>0.0</v>
      </c>
      <c r="M2687" s="6" t="s">
        <v>6861</v>
      </c>
      <c r="N2687" s="6">
        <v>0.0</v>
      </c>
      <c r="O2687" s="6">
        <v>0.0</v>
      </c>
      <c r="P2687" s="6">
        <v>5.0</v>
      </c>
      <c r="Q2687" s="6" t="s">
        <v>79</v>
      </c>
      <c r="R2687" s="6">
        <v>690.0</v>
      </c>
      <c r="S2687" s="6">
        <f>COUNTIF(Customer_Churn_Records!$B$2:$B$10000,Customer_Churn_Records!$B2687)</f>
        <v>1</v>
      </c>
      <c r="T2687" s="6">
        <f>ROUNDUP(Customer_Churn_Records!$G2687,0)</f>
        <v>44</v>
      </c>
      <c r="U2687" s="6" t="str">
        <f t="array" ref="U2687">IFS(Customer_Churn_Records!$T2687&lt;30,"young",Customer_Churn_Records!$T2687&lt;50,"middle-aged",Customer_Churn_Records!$T2687&lt;100,"old")</f>
        <v>middle-aged</v>
      </c>
      <c r="V2687" s="8" t="str">
        <f t="array" ref="V2687">IFS(Customer_Churn_Records!$D2687&lt;701,"less-score",Customer_Churn_Records!$D2687&lt;851,"high-score")</f>
        <v>less-score</v>
      </c>
      <c r="W2687" s="8" t="str">
        <f t="array" ref="W2687">IF(Customer_Churn_Records!$X2687=0,0,IFS(Customer_Churn_Records!$X2687&lt;100000,"low",Customer_Churn_Records!$X2687&lt;300000,"high"))</f>
        <v>high</v>
      </c>
      <c r="X2687" s="8">
        <f>ROUND(Customer_Churn_Records!$I2687,0)</f>
        <v>125513</v>
      </c>
    </row>
    <row r="2688" ht="14.25" customHeight="1">
      <c r="A2688" s="6">
        <v>5.0</v>
      </c>
      <c r="B2688" s="6">
        <v>1.5737888E7</v>
      </c>
      <c r="C2688" s="6" t="s">
        <v>2887</v>
      </c>
      <c r="D2688" s="6">
        <v>850.0</v>
      </c>
      <c r="E2688" s="6" t="s">
        <v>9</v>
      </c>
      <c r="F2688" s="6" t="s">
        <v>10</v>
      </c>
      <c r="G2688" s="7" t="s">
        <v>76</v>
      </c>
      <c r="H2688" s="6">
        <v>2.0</v>
      </c>
      <c r="I2688" s="6" t="s">
        <v>6862</v>
      </c>
      <c r="J2688" s="6">
        <v>1.0</v>
      </c>
      <c r="K2688" s="6">
        <v>1.0</v>
      </c>
      <c r="L2688" s="6">
        <v>1.0</v>
      </c>
      <c r="M2688" s="6" t="s">
        <v>6863</v>
      </c>
      <c r="N2688" s="6">
        <v>0.0</v>
      </c>
      <c r="O2688" s="6">
        <v>0.0</v>
      </c>
      <c r="P2688" s="6">
        <v>5.0</v>
      </c>
      <c r="Q2688" s="6" t="s">
        <v>49</v>
      </c>
      <c r="R2688" s="6">
        <v>425.0</v>
      </c>
      <c r="S2688" s="6">
        <f>COUNTIF(Customer_Churn_Records!$B$2:$B$10000,Customer_Churn_Records!$B2688)</f>
        <v>1</v>
      </c>
      <c r="T2688" s="6">
        <f>ROUNDUP(Customer_Churn_Records!$G2688,0)</f>
        <v>43</v>
      </c>
      <c r="U2688" s="6" t="str">
        <f t="array" ref="U2688">IFS(Customer_Churn_Records!$T2688&lt;30,"young",Customer_Churn_Records!$T2688&lt;50,"middle-aged",Customer_Churn_Records!$T2688&lt;100,"old")</f>
        <v>middle-aged</v>
      </c>
      <c r="V2688" s="8" t="str">
        <f t="array" ref="V2688">IFS(Customer_Churn_Records!$D2688&lt;701,"less-score",Customer_Churn_Records!$D2688&lt;851,"high-score")</f>
        <v>high-score</v>
      </c>
      <c r="W2688" s="8" t="str">
        <f t="array" ref="W2688">IF(Customer_Churn_Records!$X2688=0,0,IFS(Customer_Churn_Records!$X2688&lt;100000,"low",Customer_Churn_Records!$X2688&lt;300000,"high"))</f>
        <v>high</v>
      </c>
      <c r="X2688" s="8">
        <f>ROUND(Customer_Churn_Records!$I2688,0)</f>
        <v>125511</v>
      </c>
    </row>
    <row r="2689" ht="14.25" customHeight="1">
      <c r="A2689" s="6">
        <v>7519.0</v>
      </c>
      <c r="B2689" s="6">
        <v>1.5779207E7</v>
      </c>
      <c r="C2689" s="6" t="s">
        <v>3149</v>
      </c>
      <c r="D2689" s="6">
        <v>500.0</v>
      </c>
      <c r="E2689" s="6" t="s">
        <v>8</v>
      </c>
      <c r="F2689" s="6" t="s">
        <v>11</v>
      </c>
      <c r="G2689" s="7" t="s">
        <v>128</v>
      </c>
      <c r="H2689" s="6">
        <v>2.0</v>
      </c>
      <c r="I2689" s="6" t="s">
        <v>6864</v>
      </c>
      <c r="J2689" s="6">
        <v>2.0</v>
      </c>
      <c r="K2689" s="6">
        <v>1.0</v>
      </c>
      <c r="L2689" s="6">
        <v>1.0</v>
      </c>
      <c r="M2689" s="6" t="s">
        <v>6865</v>
      </c>
      <c r="N2689" s="6">
        <v>0.0</v>
      </c>
      <c r="O2689" s="6">
        <v>0.0</v>
      </c>
      <c r="P2689" s="6">
        <v>3.0</v>
      </c>
      <c r="Q2689" s="6" t="s">
        <v>44</v>
      </c>
      <c r="R2689" s="6">
        <v>276.0</v>
      </c>
      <c r="S2689" s="6">
        <f>COUNTIF(Customer_Churn_Records!$B$2:$B$10000,Customer_Churn_Records!$B2689)</f>
        <v>1</v>
      </c>
      <c r="T2689" s="6">
        <f>ROUNDUP(Customer_Churn_Records!$G2689,0)</f>
        <v>30</v>
      </c>
      <c r="U2689" s="6" t="str">
        <f t="array" ref="U2689">IFS(Customer_Churn_Records!$T2689&lt;30,"young",Customer_Churn_Records!$T2689&lt;50,"middle-aged",Customer_Churn_Records!$T2689&lt;100,"old")</f>
        <v>middle-aged</v>
      </c>
      <c r="V2689" s="8" t="str">
        <f t="array" ref="V2689">IFS(Customer_Churn_Records!$D2689&lt;701,"less-score",Customer_Churn_Records!$D2689&lt;851,"high-score")</f>
        <v>less-score</v>
      </c>
      <c r="W2689" s="8" t="str">
        <f t="array" ref="W2689">IF(Customer_Churn_Records!$X2689=0,0,IFS(Customer_Churn_Records!$X2689&lt;100000,"low",Customer_Churn_Records!$X2689&lt;300000,"high"))</f>
        <v>high</v>
      </c>
      <c r="X2689" s="8">
        <f>ROUND(Customer_Churn_Records!$I2689,0)</f>
        <v>125496</v>
      </c>
    </row>
    <row r="2690" ht="14.25" customHeight="1">
      <c r="A2690" s="6">
        <v>9953.0</v>
      </c>
      <c r="B2690" s="6">
        <v>1.5696355E7</v>
      </c>
      <c r="C2690" s="6" t="s">
        <v>6866</v>
      </c>
      <c r="D2690" s="6">
        <v>724.0</v>
      </c>
      <c r="E2690" s="6" t="s">
        <v>8</v>
      </c>
      <c r="F2690" s="6" t="s">
        <v>11</v>
      </c>
      <c r="G2690" s="7" t="s">
        <v>72</v>
      </c>
      <c r="H2690" s="6">
        <v>6.0</v>
      </c>
      <c r="I2690" s="6" t="s">
        <v>6867</v>
      </c>
      <c r="J2690" s="6">
        <v>1.0</v>
      </c>
      <c r="K2690" s="6">
        <v>1.0</v>
      </c>
      <c r="L2690" s="6">
        <v>0.0</v>
      </c>
      <c r="M2690" s="6" t="s">
        <v>6868</v>
      </c>
      <c r="N2690" s="6">
        <v>0.0</v>
      </c>
      <c r="O2690" s="6">
        <v>0.0</v>
      </c>
      <c r="P2690" s="6">
        <v>4.0</v>
      </c>
      <c r="Q2690" s="6" t="s">
        <v>44</v>
      </c>
      <c r="R2690" s="6">
        <v>880.0</v>
      </c>
      <c r="S2690" s="6">
        <f>COUNTIF(Customer_Churn_Records!$B$2:$B$10000,Customer_Churn_Records!$B2690)</f>
        <v>1</v>
      </c>
      <c r="T2690" s="6">
        <f>ROUNDUP(Customer_Churn_Records!$G2690,0)</f>
        <v>37</v>
      </c>
      <c r="U2690" s="6" t="str">
        <f t="array" ref="U2690">IFS(Customer_Churn_Records!$T2690&lt;30,"young",Customer_Churn_Records!$T2690&lt;50,"middle-aged",Customer_Churn_Records!$T2690&lt;100,"old")</f>
        <v>middle-aged</v>
      </c>
      <c r="V2690" s="8" t="str">
        <f t="array" ref="V2690">IFS(Customer_Churn_Records!$D2690&lt;701,"less-score",Customer_Churn_Records!$D2690&lt;851,"high-score")</f>
        <v>high-score</v>
      </c>
      <c r="W2690" s="8" t="str">
        <f t="array" ref="W2690">IF(Customer_Churn_Records!$X2690=0,0,IFS(Customer_Churn_Records!$X2690&lt;100000,"low",Customer_Churn_Records!$X2690&lt;300000,"high"))</f>
        <v>high</v>
      </c>
      <c r="X2690" s="8">
        <f>ROUND(Customer_Churn_Records!$I2690,0)</f>
        <v>125489</v>
      </c>
    </row>
    <row r="2691" ht="14.25" customHeight="1">
      <c r="A2691" s="6">
        <v>5075.0</v>
      </c>
      <c r="B2691" s="6">
        <v>1.5672397E7</v>
      </c>
      <c r="C2691" s="6" t="s">
        <v>131</v>
      </c>
      <c r="D2691" s="6">
        <v>598.0</v>
      </c>
      <c r="E2691" s="6" t="s">
        <v>7</v>
      </c>
      <c r="F2691" s="6" t="s">
        <v>11</v>
      </c>
      <c r="G2691" s="7" t="s">
        <v>41</v>
      </c>
      <c r="H2691" s="6">
        <v>0.0</v>
      </c>
      <c r="I2691" s="6" t="s">
        <v>6869</v>
      </c>
      <c r="J2691" s="6">
        <v>1.0</v>
      </c>
      <c r="K2691" s="6">
        <v>0.0</v>
      </c>
      <c r="L2691" s="6">
        <v>0.0</v>
      </c>
      <c r="M2691" s="6" t="s">
        <v>6870</v>
      </c>
      <c r="N2691" s="6">
        <v>0.0</v>
      </c>
      <c r="O2691" s="6">
        <v>0.0</v>
      </c>
      <c r="P2691" s="6">
        <v>5.0</v>
      </c>
      <c r="Q2691" s="6" t="s">
        <v>58</v>
      </c>
      <c r="R2691" s="6">
        <v>355.0</v>
      </c>
      <c r="S2691" s="6">
        <f>COUNTIF(Customer_Churn_Records!$B$2:$B$10000,Customer_Churn_Records!$B2691)</f>
        <v>1</v>
      </c>
      <c r="T2691" s="6">
        <f>ROUNDUP(Customer_Churn_Records!$G2691,0)</f>
        <v>38</v>
      </c>
      <c r="U2691" s="6" t="str">
        <f t="array" ref="U2691">IFS(Customer_Churn_Records!$T2691&lt;30,"young",Customer_Churn_Records!$T2691&lt;50,"middle-aged",Customer_Churn_Records!$T2691&lt;100,"old")</f>
        <v>middle-aged</v>
      </c>
      <c r="V2691" s="8" t="str">
        <f t="array" ref="V2691">IFS(Customer_Churn_Records!$D2691&lt;701,"less-score",Customer_Churn_Records!$D2691&lt;851,"high-score")</f>
        <v>less-score</v>
      </c>
      <c r="W2691" s="8" t="str">
        <f t="array" ref="W2691">IF(Customer_Churn_Records!$X2691=0,0,IFS(Customer_Churn_Records!$X2691&lt;100000,"low",Customer_Churn_Records!$X2691&lt;300000,"high"))</f>
        <v>high</v>
      </c>
      <c r="X2691" s="8">
        <f>ROUND(Customer_Churn_Records!$I2691,0)</f>
        <v>125488</v>
      </c>
    </row>
    <row r="2692" ht="14.25" customHeight="1">
      <c r="A2692" s="6">
        <v>9270.0</v>
      </c>
      <c r="B2692" s="6">
        <v>1.5705383E7</v>
      </c>
      <c r="C2692" s="6" t="s">
        <v>3404</v>
      </c>
      <c r="D2692" s="6">
        <v>642.0</v>
      </c>
      <c r="E2692" s="6" t="s">
        <v>7</v>
      </c>
      <c r="F2692" s="6" t="s">
        <v>11</v>
      </c>
      <c r="G2692" s="7" t="s">
        <v>87</v>
      </c>
      <c r="H2692" s="6">
        <v>4.0</v>
      </c>
      <c r="I2692" s="6" t="s">
        <v>6871</v>
      </c>
      <c r="J2692" s="6">
        <v>1.0</v>
      </c>
      <c r="K2692" s="6">
        <v>1.0</v>
      </c>
      <c r="L2692" s="6">
        <v>1.0</v>
      </c>
      <c r="M2692" s="6" t="s">
        <v>6872</v>
      </c>
      <c r="N2692" s="6">
        <v>0.0</v>
      </c>
      <c r="O2692" s="6">
        <v>0.0</v>
      </c>
      <c r="P2692" s="6">
        <v>4.0</v>
      </c>
      <c r="Q2692" s="6" t="s">
        <v>79</v>
      </c>
      <c r="R2692" s="6">
        <v>467.0</v>
      </c>
      <c r="S2692" s="6">
        <f>COUNTIF(Customer_Churn_Records!$B$2:$B$10000,Customer_Churn_Records!$B2692)</f>
        <v>1</v>
      </c>
      <c r="T2692" s="6">
        <f>ROUNDUP(Customer_Churn_Records!$G2692,0)</f>
        <v>35</v>
      </c>
      <c r="U2692" s="6" t="str">
        <f t="array" ref="U2692">IFS(Customer_Churn_Records!$T2692&lt;30,"young",Customer_Churn_Records!$T2692&lt;50,"middle-aged",Customer_Churn_Records!$T2692&lt;100,"old")</f>
        <v>middle-aged</v>
      </c>
      <c r="V2692" s="8" t="str">
        <f t="array" ref="V2692">IFS(Customer_Churn_Records!$D2692&lt;701,"less-score",Customer_Churn_Records!$D2692&lt;851,"high-score")</f>
        <v>less-score</v>
      </c>
      <c r="W2692" s="8" t="str">
        <f t="array" ref="W2692">IF(Customer_Churn_Records!$X2692=0,0,IFS(Customer_Churn_Records!$X2692&lt;100000,"low",Customer_Churn_Records!$X2692&lt;300000,"high"))</f>
        <v>high</v>
      </c>
      <c r="X2692" s="8">
        <f>ROUND(Customer_Churn_Records!$I2692,0)</f>
        <v>125476</v>
      </c>
    </row>
    <row r="2693" ht="14.25" customHeight="1">
      <c r="A2693" s="6">
        <v>6133.0</v>
      </c>
      <c r="B2693" s="6">
        <v>1.5691874E7</v>
      </c>
      <c r="C2693" s="6" t="s">
        <v>6873</v>
      </c>
      <c r="D2693" s="6">
        <v>687.0</v>
      </c>
      <c r="E2693" s="6" t="s">
        <v>7</v>
      </c>
      <c r="F2693" s="6" t="s">
        <v>10</v>
      </c>
      <c r="G2693" s="7" t="s">
        <v>140</v>
      </c>
      <c r="H2693" s="6">
        <v>9.0</v>
      </c>
      <c r="I2693" s="6" t="s">
        <v>6874</v>
      </c>
      <c r="J2693" s="6">
        <v>1.0</v>
      </c>
      <c r="K2693" s="6">
        <v>1.0</v>
      </c>
      <c r="L2693" s="6">
        <v>0.0</v>
      </c>
      <c r="M2693" s="6" t="s">
        <v>6875</v>
      </c>
      <c r="N2693" s="6">
        <v>0.0</v>
      </c>
      <c r="O2693" s="6">
        <v>0.0</v>
      </c>
      <c r="P2693" s="6">
        <v>1.0</v>
      </c>
      <c r="Q2693" s="6" t="s">
        <v>49</v>
      </c>
      <c r="R2693" s="6">
        <v>565.0</v>
      </c>
      <c r="S2693" s="6">
        <f>COUNTIF(Customer_Churn_Records!$B$2:$B$10000,Customer_Churn_Records!$B2693)</f>
        <v>1</v>
      </c>
      <c r="T2693" s="6">
        <f>ROUNDUP(Customer_Churn_Records!$G2693,0)</f>
        <v>34</v>
      </c>
      <c r="U2693" s="6" t="str">
        <f t="array" ref="U2693">IFS(Customer_Churn_Records!$T2693&lt;30,"young",Customer_Churn_Records!$T2693&lt;50,"middle-aged",Customer_Churn_Records!$T2693&lt;100,"old")</f>
        <v>middle-aged</v>
      </c>
      <c r="V2693" s="8" t="str">
        <f t="array" ref="V2693">IFS(Customer_Churn_Records!$D2693&lt;701,"less-score",Customer_Churn_Records!$D2693&lt;851,"high-score")</f>
        <v>less-score</v>
      </c>
      <c r="W2693" s="8" t="str">
        <f t="array" ref="W2693">IF(Customer_Churn_Records!$X2693=0,0,IFS(Customer_Churn_Records!$X2693&lt;100000,"low",Customer_Churn_Records!$X2693&lt;300000,"high"))</f>
        <v>high</v>
      </c>
      <c r="X2693" s="8">
        <f>ROUND(Customer_Churn_Records!$I2693,0)</f>
        <v>125474</v>
      </c>
    </row>
    <row r="2694" ht="14.25" customHeight="1">
      <c r="A2694" s="6">
        <v>2462.0</v>
      </c>
      <c r="B2694" s="6">
        <v>1.5592765E7</v>
      </c>
      <c r="C2694" s="6" t="s">
        <v>6876</v>
      </c>
      <c r="D2694" s="6">
        <v>637.0</v>
      </c>
      <c r="E2694" s="6" t="s">
        <v>7</v>
      </c>
      <c r="F2694" s="6" t="s">
        <v>11</v>
      </c>
      <c r="G2694" s="7" t="s">
        <v>55</v>
      </c>
      <c r="H2694" s="6">
        <v>8.0</v>
      </c>
      <c r="I2694" s="6" t="s">
        <v>6877</v>
      </c>
      <c r="J2694" s="6">
        <v>1.0</v>
      </c>
      <c r="K2694" s="6">
        <v>1.0</v>
      </c>
      <c r="L2694" s="6">
        <v>1.0</v>
      </c>
      <c r="M2694" s="6" t="s">
        <v>6878</v>
      </c>
      <c r="N2694" s="6">
        <v>0.0</v>
      </c>
      <c r="O2694" s="6">
        <v>0.0</v>
      </c>
      <c r="P2694" s="6">
        <v>4.0</v>
      </c>
      <c r="Q2694" s="6" t="s">
        <v>79</v>
      </c>
      <c r="R2694" s="6">
        <v>658.0</v>
      </c>
      <c r="S2694" s="6">
        <f>COUNTIF(Customer_Churn_Records!$B$2:$B$10000,Customer_Churn_Records!$B2694)</f>
        <v>1</v>
      </c>
      <c r="T2694" s="6">
        <f>ROUNDUP(Customer_Churn_Records!$G2694,0)</f>
        <v>40</v>
      </c>
      <c r="U2694" s="6" t="str">
        <f t="array" ref="U2694">IFS(Customer_Churn_Records!$T2694&lt;30,"young",Customer_Churn_Records!$T2694&lt;50,"middle-aged",Customer_Churn_Records!$T2694&lt;100,"old")</f>
        <v>middle-aged</v>
      </c>
      <c r="V2694" s="8" t="str">
        <f t="array" ref="V2694">IFS(Customer_Churn_Records!$D2694&lt;701,"less-score",Customer_Churn_Records!$D2694&lt;851,"high-score")</f>
        <v>less-score</v>
      </c>
      <c r="W2694" s="8" t="str">
        <f t="array" ref="W2694">IF(Customer_Churn_Records!$X2694=0,0,IFS(Customer_Churn_Records!$X2694&lt;100000,"low",Customer_Churn_Records!$X2694&lt;300000,"high"))</f>
        <v>high</v>
      </c>
      <c r="X2694" s="8">
        <f>ROUND(Customer_Churn_Records!$I2694,0)</f>
        <v>125471</v>
      </c>
    </row>
    <row r="2695" ht="14.25" customHeight="1">
      <c r="A2695" s="6">
        <v>2116.0</v>
      </c>
      <c r="B2695" s="6">
        <v>1.5718893E7</v>
      </c>
      <c r="C2695" s="6" t="s">
        <v>1413</v>
      </c>
      <c r="D2695" s="6">
        <v>404.0</v>
      </c>
      <c r="E2695" s="6" t="s">
        <v>8</v>
      </c>
      <c r="F2695" s="6" t="s">
        <v>10</v>
      </c>
      <c r="G2695" s="7" t="s">
        <v>323</v>
      </c>
      <c r="H2695" s="6">
        <v>4.0</v>
      </c>
      <c r="I2695" s="6" t="s">
        <v>6879</v>
      </c>
      <c r="J2695" s="6">
        <v>1.0</v>
      </c>
      <c r="K2695" s="6">
        <v>1.0</v>
      </c>
      <c r="L2695" s="6">
        <v>0.0</v>
      </c>
      <c r="M2695" s="6" t="s">
        <v>6880</v>
      </c>
      <c r="N2695" s="6">
        <v>1.0</v>
      </c>
      <c r="O2695" s="6">
        <v>1.0</v>
      </c>
      <c r="P2695" s="6">
        <v>3.0</v>
      </c>
      <c r="Q2695" s="6" t="s">
        <v>79</v>
      </c>
      <c r="R2695" s="6">
        <v>353.0</v>
      </c>
      <c r="S2695" s="6">
        <f>COUNTIF(Customer_Churn_Records!$B$2:$B$10000,Customer_Churn_Records!$B2695)</f>
        <v>1</v>
      </c>
      <c r="T2695" s="6">
        <f>ROUNDUP(Customer_Churn_Records!$G2695,0)</f>
        <v>54</v>
      </c>
      <c r="U2695" s="6" t="str">
        <f t="array" ref="U2695">IFS(Customer_Churn_Records!$T2695&lt;30,"young",Customer_Churn_Records!$T2695&lt;50,"middle-aged",Customer_Churn_Records!$T2695&lt;100,"old")</f>
        <v>old</v>
      </c>
      <c r="V2695" s="8" t="str">
        <f t="array" ref="V2695">IFS(Customer_Churn_Records!$D2695&lt;701,"less-score",Customer_Churn_Records!$D2695&lt;851,"high-score")</f>
        <v>less-score</v>
      </c>
      <c r="W2695" s="8" t="str">
        <f t="array" ref="W2695">IF(Customer_Churn_Records!$X2695=0,0,IFS(Customer_Churn_Records!$X2695&lt;100000,"low",Customer_Churn_Records!$X2695&lt;300000,"high"))</f>
        <v>high</v>
      </c>
      <c r="X2695" s="8">
        <f>ROUND(Customer_Churn_Records!$I2695,0)</f>
        <v>125456</v>
      </c>
    </row>
    <row r="2696" ht="14.25" customHeight="1">
      <c r="A2696" s="6">
        <v>4420.0</v>
      </c>
      <c r="B2696" s="6">
        <v>1.5677586E7</v>
      </c>
      <c r="C2696" s="6" t="s">
        <v>6881</v>
      </c>
      <c r="D2696" s="6">
        <v>587.0</v>
      </c>
      <c r="E2696" s="6" t="s">
        <v>8</v>
      </c>
      <c r="F2696" s="6" t="s">
        <v>10</v>
      </c>
      <c r="G2696" s="7" t="s">
        <v>114</v>
      </c>
      <c r="H2696" s="6">
        <v>3.0</v>
      </c>
      <c r="I2696" s="6" t="s">
        <v>6882</v>
      </c>
      <c r="J2696" s="6">
        <v>2.0</v>
      </c>
      <c r="K2696" s="6">
        <v>1.0</v>
      </c>
      <c r="L2696" s="6">
        <v>1.0</v>
      </c>
      <c r="M2696" s="6" t="s">
        <v>6883</v>
      </c>
      <c r="N2696" s="6">
        <v>0.0</v>
      </c>
      <c r="O2696" s="6">
        <v>0.0</v>
      </c>
      <c r="P2696" s="6">
        <v>3.0</v>
      </c>
      <c r="Q2696" s="6" t="s">
        <v>44</v>
      </c>
      <c r="R2696" s="6">
        <v>764.0</v>
      </c>
      <c r="S2696" s="6">
        <f>COUNTIF(Customer_Churn_Records!$B$2:$B$10000,Customer_Churn_Records!$B2696)</f>
        <v>1</v>
      </c>
      <c r="T2696" s="6">
        <f>ROUNDUP(Customer_Churn_Records!$G2696,0)</f>
        <v>32</v>
      </c>
      <c r="U2696" s="6" t="str">
        <f t="array" ref="U2696">IFS(Customer_Churn_Records!$T2696&lt;30,"young",Customer_Churn_Records!$T2696&lt;50,"middle-aged",Customer_Churn_Records!$T2696&lt;100,"old")</f>
        <v>middle-aged</v>
      </c>
      <c r="V2696" s="8" t="str">
        <f t="array" ref="V2696">IFS(Customer_Churn_Records!$D2696&lt;701,"less-score",Customer_Churn_Records!$D2696&lt;851,"high-score")</f>
        <v>less-score</v>
      </c>
      <c r="W2696" s="8" t="str">
        <f t="array" ref="W2696">IF(Customer_Churn_Records!$X2696=0,0,IFS(Customer_Churn_Records!$X2696&lt;100000,"low",Customer_Churn_Records!$X2696&lt;300000,"high"))</f>
        <v>high</v>
      </c>
      <c r="X2696" s="8">
        <f>ROUND(Customer_Churn_Records!$I2696,0)</f>
        <v>125445</v>
      </c>
    </row>
    <row r="2697" ht="14.25" customHeight="1">
      <c r="A2697" s="6">
        <v>1370.0</v>
      </c>
      <c r="B2697" s="6">
        <v>1.5722902E7</v>
      </c>
      <c r="C2697" s="6" t="s">
        <v>600</v>
      </c>
      <c r="D2697" s="6">
        <v>652.0</v>
      </c>
      <c r="E2697" s="6" t="s">
        <v>8</v>
      </c>
      <c r="F2697" s="6" t="s">
        <v>11</v>
      </c>
      <c r="G2697" s="7" t="s">
        <v>156</v>
      </c>
      <c r="H2697" s="6">
        <v>8.0</v>
      </c>
      <c r="I2697" s="6" t="s">
        <v>6884</v>
      </c>
      <c r="J2697" s="6">
        <v>1.0</v>
      </c>
      <c r="K2697" s="6">
        <v>1.0</v>
      </c>
      <c r="L2697" s="6">
        <v>1.0</v>
      </c>
      <c r="M2697" s="6" t="s">
        <v>6885</v>
      </c>
      <c r="N2697" s="6">
        <v>1.0</v>
      </c>
      <c r="O2697" s="6">
        <v>1.0</v>
      </c>
      <c r="P2697" s="6">
        <v>1.0</v>
      </c>
      <c r="Q2697" s="6" t="s">
        <v>58</v>
      </c>
      <c r="R2697" s="6">
        <v>765.0</v>
      </c>
      <c r="S2697" s="6">
        <f>COUNTIF(Customer_Churn_Records!$B$2:$B$10000,Customer_Churn_Records!$B2697)</f>
        <v>1</v>
      </c>
      <c r="T2697" s="6">
        <f>ROUNDUP(Customer_Churn_Records!$G2697,0)</f>
        <v>50</v>
      </c>
      <c r="U2697" s="6" t="str">
        <f t="array" ref="U2697">IFS(Customer_Churn_Records!$T2697&lt;30,"young",Customer_Churn_Records!$T2697&lt;50,"middle-aged",Customer_Churn_Records!$T2697&lt;100,"old")</f>
        <v>old</v>
      </c>
      <c r="V2697" s="8" t="str">
        <f t="array" ref="V2697">IFS(Customer_Churn_Records!$D2697&lt;701,"less-score",Customer_Churn_Records!$D2697&lt;851,"high-score")</f>
        <v>less-score</v>
      </c>
      <c r="W2697" s="8" t="str">
        <f t="array" ref="W2697">IF(Customer_Churn_Records!$X2697=0,0,IFS(Customer_Churn_Records!$X2697&lt;100000,"low",Customer_Churn_Records!$X2697&lt;300000,"high"))</f>
        <v>high</v>
      </c>
      <c r="X2697" s="8">
        <f>ROUND(Customer_Churn_Records!$I2697,0)</f>
        <v>125438</v>
      </c>
    </row>
    <row r="2698" ht="14.25" customHeight="1">
      <c r="A2698" s="6">
        <v>4357.0</v>
      </c>
      <c r="B2698" s="6">
        <v>1.5693326E7</v>
      </c>
      <c r="C2698" s="6" t="s">
        <v>6886</v>
      </c>
      <c r="D2698" s="6">
        <v>641.0</v>
      </c>
      <c r="E2698" s="6" t="s">
        <v>7</v>
      </c>
      <c r="F2698" s="6" t="s">
        <v>10</v>
      </c>
      <c r="G2698" s="7" t="s">
        <v>51</v>
      </c>
      <c r="H2698" s="6">
        <v>7.0</v>
      </c>
      <c r="I2698" s="6" t="s">
        <v>6887</v>
      </c>
      <c r="J2698" s="6">
        <v>2.0</v>
      </c>
      <c r="K2698" s="6">
        <v>0.0</v>
      </c>
      <c r="L2698" s="6">
        <v>0.0</v>
      </c>
      <c r="M2698" s="6" t="s">
        <v>6888</v>
      </c>
      <c r="N2698" s="6">
        <v>0.0</v>
      </c>
      <c r="O2698" s="6">
        <v>0.0</v>
      </c>
      <c r="P2698" s="6">
        <v>3.0</v>
      </c>
      <c r="Q2698" s="6" t="s">
        <v>79</v>
      </c>
      <c r="R2698" s="6">
        <v>551.0</v>
      </c>
      <c r="S2698" s="6">
        <f>COUNTIF(Customer_Churn_Records!$B$2:$B$10000,Customer_Churn_Records!$B2698)</f>
        <v>1</v>
      </c>
      <c r="T2698" s="6">
        <f>ROUNDUP(Customer_Churn_Records!$G2698,0)</f>
        <v>42</v>
      </c>
      <c r="U2698" s="6" t="str">
        <f t="array" ref="U2698">IFS(Customer_Churn_Records!$T2698&lt;30,"young",Customer_Churn_Records!$T2698&lt;50,"middle-aged",Customer_Churn_Records!$T2698&lt;100,"old")</f>
        <v>middle-aged</v>
      </c>
      <c r="V2698" s="8" t="str">
        <f t="array" ref="V2698">IFS(Customer_Churn_Records!$D2698&lt;701,"less-score",Customer_Churn_Records!$D2698&lt;851,"high-score")</f>
        <v>less-score</v>
      </c>
      <c r="W2698" s="8" t="str">
        <f t="array" ref="W2698">IF(Customer_Churn_Records!$X2698=0,0,IFS(Customer_Churn_Records!$X2698&lt;100000,"low",Customer_Churn_Records!$X2698&lt;300000,"high"))</f>
        <v>high</v>
      </c>
      <c r="X2698" s="8">
        <f>ROUND(Customer_Churn_Records!$I2698,0)</f>
        <v>125437</v>
      </c>
    </row>
    <row r="2699" ht="14.25" customHeight="1">
      <c r="A2699" s="6">
        <v>6025.0</v>
      </c>
      <c r="B2699" s="6">
        <v>1.5568834E7</v>
      </c>
      <c r="C2699" s="6" t="s">
        <v>2658</v>
      </c>
      <c r="D2699" s="6">
        <v>698.0</v>
      </c>
      <c r="E2699" s="6" t="s">
        <v>9</v>
      </c>
      <c r="F2699" s="6" t="s">
        <v>11</v>
      </c>
      <c r="G2699" s="7" t="s">
        <v>197</v>
      </c>
      <c r="H2699" s="6">
        <v>6.0</v>
      </c>
      <c r="I2699" s="6" t="s">
        <v>6889</v>
      </c>
      <c r="J2699" s="6">
        <v>2.0</v>
      </c>
      <c r="K2699" s="6">
        <v>0.0</v>
      </c>
      <c r="L2699" s="6">
        <v>0.0</v>
      </c>
      <c r="M2699" s="6" t="s">
        <v>6890</v>
      </c>
      <c r="N2699" s="6">
        <v>0.0</v>
      </c>
      <c r="O2699" s="6">
        <v>0.0</v>
      </c>
      <c r="P2699" s="6">
        <v>5.0</v>
      </c>
      <c r="Q2699" s="6" t="s">
        <v>49</v>
      </c>
      <c r="R2699" s="6">
        <v>717.0</v>
      </c>
      <c r="S2699" s="6">
        <f>COUNTIF(Customer_Churn_Records!$B$2:$B$10000,Customer_Churn_Records!$B2699)</f>
        <v>1</v>
      </c>
      <c r="T2699" s="6">
        <f>ROUNDUP(Customer_Churn_Records!$G2699,0)</f>
        <v>27</v>
      </c>
      <c r="U2699" s="6" t="str">
        <f t="array" ref="U2699">IFS(Customer_Churn_Records!$T2699&lt;30,"young",Customer_Churn_Records!$T2699&lt;50,"middle-aged",Customer_Churn_Records!$T2699&lt;100,"old")</f>
        <v>young</v>
      </c>
      <c r="V2699" s="8" t="str">
        <f t="array" ref="V2699">IFS(Customer_Churn_Records!$D2699&lt;701,"less-score",Customer_Churn_Records!$D2699&lt;851,"high-score")</f>
        <v>less-score</v>
      </c>
      <c r="W2699" s="8" t="str">
        <f t="array" ref="W2699">IF(Customer_Churn_Records!$X2699=0,0,IFS(Customer_Churn_Records!$X2699&lt;100000,"low",Customer_Churn_Records!$X2699&lt;300000,"high"))</f>
        <v>high</v>
      </c>
      <c r="X2699" s="8">
        <f>ROUND(Customer_Churn_Records!$I2699,0)</f>
        <v>125427</v>
      </c>
    </row>
    <row r="2700" ht="14.25" customHeight="1">
      <c r="A2700" s="6">
        <v>643.0</v>
      </c>
      <c r="B2700" s="6">
        <v>1.5809663E7</v>
      </c>
      <c r="C2700" s="6" t="s">
        <v>235</v>
      </c>
      <c r="D2700" s="6">
        <v>583.0</v>
      </c>
      <c r="E2700" s="6" t="s">
        <v>7</v>
      </c>
      <c r="F2700" s="6" t="s">
        <v>10</v>
      </c>
      <c r="G2700" s="7" t="s">
        <v>197</v>
      </c>
      <c r="H2700" s="6">
        <v>1.0</v>
      </c>
      <c r="I2700" s="6" t="s">
        <v>6891</v>
      </c>
      <c r="J2700" s="6">
        <v>1.0</v>
      </c>
      <c r="K2700" s="6">
        <v>1.0</v>
      </c>
      <c r="L2700" s="6">
        <v>1.0</v>
      </c>
      <c r="M2700" s="6" t="s">
        <v>6892</v>
      </c>
      <c r="N2700" s="6">
        <v>0.0</v>
      </c>
      <c r="O2700" s="6">
        <v>0.0</v>
      </c>
      <c r="P2700" s="6">
        <v>1.0</v>
      </c>
      <c r="Q2700" s="6" t="s">
        <v>79</v>
      </c>
      <c r="R2700" s="6">
        <v>992.0</v>
      </c>
      <c r="S2700" s="6">
        <f>COUNTIF(Customer_Churn_Records!$B$2:$B$10000,Customer_Churn_Records!$B2700)</f>
        <v>1</v>
      </c>
      <c r="T2700" s="6">
        <f>ROUNDUP(Customer_Churn_Records!$G2700,0)</f>
        <v>27</v>
      </c>
      <c r="U2700" s="6" t="str">
        <f t="array" ref="U2700">IFS(Customer_Churn_Records!$T2700&lt;30,"young",Customer_Churn_Records!$T2700&lt;50,"middle-aged",Customer_Churn_Records!$T2700&lt;100,"old")</f>
        <v>young</v>
      </c>
      <c r="V2700" s="8" t="str">
        <f t="array" ref="V2700">IFS(Customer_Churn_Records!$D2700&lt;701,"less-score",Customer_Churn_Records!$D2700&lt;851,"high-score")</f>
        <v>less-score</v>
      </c>
      <c r="W2700" s="8" t="str">
        <f t="array" ref="W2700">IF(Customer_Churn_Records!$X2700=0,0,IFS(Customer_Churn_Records!$X2700&lt;100000,"low",Customer_Churn_Records!$X2700&lt;300000,"high"))</f>
        <v>high</v>
      </c>
      <c r="X2700" s="8">
        <f>ROUND(Customer_Churn_Records!$I2700,0)</f>
        <v>125407</v>
      </c>
    </row>
    <row r="2701" ht="14.25" customHeight="1">
      <c r="A2701" s="6">
        <v>2778.0</v>
      </c>
      <c r="B2701" s="6">
        <v>1.5776233E7</v>
      </c>
      <c r="C2701" s="6" t="s">
        <v>6893</v>
      </c>
      <c r="D2701" s="6">
        <v>758.0</v>
      </c>
      <c r="E2701" s="6" t="s">
        <v>8</v>
      </c>
      <c r="F2701" s="6" t="s">
        <v>10</v>
      </c>
      <c r="G2701" s="7" t="s">
        <v>445</v>
      </c>
      <c r="H2701" s="6">
        <v>8.0</v>
      </c>
      <c r="I2701" s="6" t="s">
        <v>6894</v>
      </c>
      <c r="J2701" s="6">
        <v>1.0</v>
      </c>
      <c r="K2701" s="6">
        <v>1.0</v>
      </c>
      <c r="L2701" s="6">
        <v>0.0</v>
      </c>
      <c r="M2701" s="6" t="s">
        <v>6895</v>
      </c>
      <c r="N2701" s="6">
        <v>1.0</v>
      </c>
      <c r="O2701" s="6">
        <v>1.0</v>
      </c>
      <c r="P2701" s="6">
        <v>1.0</v>
      </c>
      <c r="Q2701" s="6" t="s">
        <v>58</v>
      </c>
      <c r="R2701" s="6">
        <v>538.0</v>
      </c>
      <c r="S2701" s="6">
        <f>COUNTIF(Customer_Churn_Records!$B$2:$B$10000,Customer_Churn_Records!$B2701)</f>
        <v>1</v>
      </c>
      <c r="T2701" s="6">
        <f>ROUNDUP(Customer_Churn_Records!$G2701,0)</f>
        <v>61</v>
      </c>
      <c r="U2701" s="6" t="str">
        <f t="array" ref="U2701">IFS(Customer_Churn_Records!$T2701&lt;30,"young",Customer_Churn_Records!$T2701&lt;50,"middle-aged",Customer_Churn_Records!$T2701&lt;100,"old")</f>
        <v>old</v>
      </c>
      <c r="V2701" s="8" t="str">
        <f t="array" ref="V2701">IFS(Customer_Churn_Records!$D2701&lt;701,"less-score",Customer_Churn_Records!$D2701&lt;851,"high-score")</f>
        <v>high-score</v>
      </c>
      <c r="W2701" s="8" t="str">
        <f t="array" ref="W2701">IF(Customer_Churn_Records!$X2701=0,0,IFS(Customer_Churn_Records!$X2701&lt;100000,"low",Customer_Churn_Records!$X2701&lt;300000,"high"))</f>
        <v>high</v>
      </c>
      <c r="X2701" s="8">
        <f>ROUND(Customer_Churn_Records!$I2701,0)</f>
        <v>125397</v>
      </c>
    </row>
    <row r="2702" ht="14.25" customHeight="1">
      <c r="A2702" s="6">
        <v>5607.0</v>
      </c>
      <c r="B2702" s="6">
        <v>1.5741988E7</v>
      </c>
      <c r="C2702" s="6" t="s">
        <v>3485</v>
      </c>
      <c r="D2702" s="6">
        <v>492.0</v>
      </c>
      <c r="E2702" s="6" t="s">
        <v>8</v>
      </c>
      <c r="F2702" s="6" t="s">
        <v>10</v>
      </c>
      <c r="G2702" s="7" t="s">
        <v>245</v>
      </c>
      <c r="H2702" s="6">
        <v>8.0</v>
      </c>
      <c r="I2702" s="6" t="s">
        <v>6896</v>
      </c>
      <c r="J2702" s="6">
        <v>1.0</v>
      </c>
      <c r="K2702" s="6">
        <v>1.0</v>
      </c>
      <c r="L2702" s="6">
        <v>0.0</v>
      </c>
      <c r="M2702" s="6" t="s">
        <v>6897</v>
      </c>
      <c r="N2702" s="6">
        <v>1.0</v>
      </c>
      <c r="O2702" s="6">
        <v>1.0</v>
      </c>
      <c r="P2702" s="6">
        <v>2.0</v>
      </c>
      <c r="Q2702" s="6" t="s">
        <v>58</v>
      </c>
      <c r="R2702" s="6">
        <v>931.0</v>
      </c>
      <c r="S2702" s="6">
        <f>COUNTIF(Customer_Churn_Records!$B$2:$B$10000,Customer_Churn_Records!$B2702)</f>
        <v>1</v>
      </c>
      <c r="T2702" s="6">
        <f>ROUNDUP(Customer_Churn_Records!$G2702,0)</f>
        <v>52</v>
      </c>
      <c r="U2702" s="6" t="str">
        <f t="array" ref="U2702">IFS(Customer_Churn_Records!$T2702&lt;30,"young",Customer_Churn_Records!$T2702&lt;50,"middle-aged",Customer_Churn_Records!$T2702&lt;100,"old")</f>
        <v>old</v>
      </c>
      <c r="V2702" s="8" t="str">
        <f t="array" ref="V2702">IFS(Customer_Churn_Records!$D2702&lt;701,"less-score",Customer_Churn_Records!$D2702&lt;851,"high-score")</f>
        <v>less-score</v>
      </c>
      <c r="W2702" s="8" t="str">
        <f t="array" ref="W2702">IF(Customer_Churn_Records!$X2702=0,0,IFS(Customer_Churn_Records!$X2702&lt;100000,"low",Customer_Churn_Records!$X2702&lt;300000,"high"))</f>
        <v>high</v>
      </c>
      <c r="X2702" s="8">
        <f>ROUND(Customer_Churn_Records!$I2702,0)</f>
        <v>125396</v>
      </c>
    </row>
    <row r="2703" ht="14.25" customHeight="1">
      <c r="A2703" s="6">
        <v>4123.0</v>
      </c>
      <c r="B2703" s="6">
        <v>1.5599403E7</v>
      </c>
      <c r="C2703" s="6" t="s">
        <v>417</v>
      </c>
      <c r="D2703" s="6">
        <v>577.0</v>
      </c>
      <c r="E2703" s="6" t="s">
        <v>7</v>
      </c>
      <c r="F2703" s="6" t="s">
        <v>11</v>
      </c>
      <c r="G2703" s="7" t="s">
        <v>402</v>
      </c>
      <c r="H2703" s="6">
        <v>10.0</v>
      </c>
      <c r="I2703" s="6" t="s">
        <v>6898</v>
      </c>
      <c r="J2703" s="6">
        <v>2.0</v>
      </c>
      <c r="K2703" s="6">
        <v>1.0</v>
      </c>
      <c r="L2703" s="6">
        <v>1.0</v>
      </c>
      <c r="M2703" s="6" t="s">
        <v>6899</v>
      </c>
      <c r="N2703" s="6">
        <v>0.0</v>
      </c>
      <c r="O2703" s="6">
        <v>0.0</v>
      </c>
      <c r="P2703" s="6">
        <v>2.0</v>
      </c>
      <c r="Q2703" s="6" t="s">
        <v>49</v>
      </c>
      <c r="R2703" s="6">
        <v>309.0</v>
      </c>
      <c r="S2703" s="6">
        <f>COUNTIF(Customer_Churn_Records!$B$2:$B$10000,Customer_Churn_Records!$B2703)</f>
        <v>1</v>
      </c>
      <c r="T2703" s="6">
        <f>ROUNDUP(Customer_Churn_Records!$G2703,0)</f>
        <v>60</v>
      </c>
      <c r="U2703" s="6" t="str">
        <f t="array" ref="U2703">IFS(Customer_Churn_Records!$T2703&lt;30,"young",Customer_Churn_Records!$T2703&lt;50,"middle-aged",Customer_Churn_Records!$T2703&lt;100,"old")</f>
        <v>old</v>
      </c>
      <c r="V2703" s="8" t="str">
        <f t="array" ref="V2703">IFS(Customer_Churn_Records!$D2703&lt;701,"less-score",Customer_Churn_Records!$D2703&lt;851,"high-score")</f>
        <v>less-score</v>
      </c>
      <c r="W2703" s="8" t="str">
        <f t="array" ref="W2703">IF(Customer_Churn_Records!$X2703=0,0,IFS(Customer_Churn_Records!$X2703&lt;100000,"low",Customer_Churn_Records!$X2703&lt;300000,"high"))</f>
        <v>high</v>
      </c>
      <c r="X2703" s="8">
        <f>ROUND(Customer_Churn_Records!$I2703,0)</f>
        <v>125390</v>
      </c>
    </row>
    <row r="2704" ht="14.25" customHeight="1">
      <c r="A2704" s="6">
        <v>6680.0</v>
      </c>
      <c r="B2704" s="6">
        <v>1.5722813E7</v>
      </c>
      <c r="C2704" s="6" t="s">
        <v>2434</v>
      </c>
      <c r="D2704" s="6">
        <v>470.0</v>
      </c>
      <c r="E2704" s="6" t="s">
        <v>9</v>
      </c>
      <c r="F2704" s="6" t="s">
        <v>11</v>
      </c>
      <c r="G2704" s="7" t="s">
        <v>128</v>
      </c>
      <c r="H2704" s="6">
        <v>4.0</v>
      </c>
      <c r="I2704" s="6" t="s">
        <v>6900</v>
      </c>
      <c r="J2704" s="6">
        <v>1.0</v>
      </c>
      <c r="K2704" s="6">
        <v>1.0</v>
      </c>
      <c r="L2704" s="6">
        <v>0.0</v>
      </c>
      <c r="M2704" s="6" t="s">
        <v>6901</v>
      </c>
      <c r="N2704" s="6">
        <v>0.0</v>
      </c>
      <c r="O2704" s="6">
        <v>0.0</v>
      </c>
      <c r="P2704" s="6">
        <v>1.0</v>
      </c>
      <c r="Q2704" s="6" t="s">
        <v>49</v>
      </c>
      <c r="R2704" s="6">
        <v>536.0</v>
      </c>
      <c r="S2704" s="6">
        <f>COUNTIF(Customer_Churn_Records!$B$2:$B$10000,Customer_Churn_Records!$B2704)</f>
        <v>1</v>
      </c>
      <c r="T2704" s="6">
        <f>ROUNDUP(Customer_Churn_Records!$G2704,0)</f>
        <v>30</v>
      </c>
      <c r="U2704" s="6" t="str">
        <f t="array" ref="U2704">IFS(Customer_Churn_Records!$T2704&lt;30,"young",Customer_Churn_Records!$T2704&lt;50,"middle-aged",Customer_Churn_Records!$T2704&lt;100,"old")</f>
        <v>middle-aged</v>
      </c>
      <c r="V2704" s="8" t="str">
        <f t="array" ref="V2704">IFS(Customer_Churn_Records!$D2704&lt;701,"less-score",Customer_Churn_Records!$D2704&lt;851,"high-score")</f>
        <v>less-score</v>
      </c>
      <c r="W2704" s="8" t="str">
        <f t="array" ref="W2704">IF(Customer_Churn_Records!$X2704=0,0,IFS(Customer_Churn_Records!$X2704&lt;100000,"low",Customer_Churn_Records!$X2704&lt;300000,"high"))</f>
        <v>high</v>
      </c>
      <c r="X2704" s="8">
        <f>ROUND(Customer_Churn_Records!$I2704,0)</f>
        <v>125385</v>
      </c>
    </row>
    <row r="2705" ht="14.25" customHeight="1">
      <c r="A2705" s="6">
        <v>2226.0</v>
      </c>
      <c r="B2705" s="6">
        <v>1.5774098E7</v>
      </c>
      <c r="C2705" s="6" t="s">
        <v>2266</v>
      </c>
      <c r="D2705" s="6">
        <v>701.0</v>
      </c>
      <c r="E2705" s="6" t="s">
        <v>8</v>
      </c>
      <c r="F2705" s="6" t="s">
        <v>11</v>
      </c>
      <c r="G2705" s="7" t="s">
        <v>41</v>
      </c>
      <c r="H2705" s="6">
        <v>3.0</v>
      </c>
      <c r="I2705" s="6" t="s">
        <v>6902</v>
      </c>
      <c r="J2705" s="6">
        <v>2.0</v>
      </c>
      <c r="K2705" s="6">
        <v>0.0</v>
      </c>
      <c r="L2705" s="6">
        <v>1.0</v>
      </c>
      <c r="M2705" s="6" t="s">
        <v>6903</v>
      </c>
      <c r="N2705" s="6">
        <v>0.0</v>
      </c>
      <c r="O2705" s="6">
        <v>0.0</v>
      </c>
      <c r="P2705" s="6">
        <v>2.0</v>
      </c>
      <c r="Q2705" s="6" t="s">
        <v>58</v>
      </c>
      <c r="R2705" s="6">
        <v>805.0</v>
      </c>
      <c r="S2705" s="6">
        <f>COUNTIF(Customer_Churn_Records!$B$2:$B$10000,Customer_Churn_Records!$B2705)</f>
        <v>1</v>
      </c>
      <c r="T2705" s="6">
        <f>ROUNDUP(Customer_Churn_Records!$G2705,0)</f>
        <v>38</v>
      </c>
      <c r="U2705" s="6" t="str">
        <f t="array" ref="U2705">IFS(Customer_Churn_Records!$T2705&lt;30,"young",Customer_Churn_Records!$T2705&lt;50,"middle-aged",Customer_Churn_Records!$T2705&lt;100,"old")</f>
        <v>middle-aged</v>
      </c>
      <c r="V2705" s="8" t="str">
        <f t="array" ref="V2705">IFS(Customer_Churn_Records!$D2705&lt;701,"less-score",Customer_Churn_Records!$D2705&lt;851,"high-score")</f>
        <v>high-score</v>
      </c>
      <c r="W2705" s="8" t="str">
        <f t="array" ref="W2705">IF(Customer_Churn_Records!$X2705=0,0,IFS(Customer_Churn_Records!$X2705&lt;100000,"low",Customer_Churn_Records!$X2705&lt;300000,"high"))</f>
        <v>high</v>
      </c>
      <c r="X2705" s="8">
        <f>ROUND(Customer_Churn_Records!$I2705,0)</f>
        <v>125385</v>
      </c>
    </row>
    <row r="2706" ht="14.25" customHeight="1">
      <c r="A2706" s="6">
        <v>3449.0</v>
      </c>
      <c r="B2706" s="6">
        <v>1.5610903E7</v>
      </c>
      <c r="C2706" s="6" t="s">
        <v>4286</v>
      </c>
      <c r="D2706" s="6">
        <v>560.0</v>
      </c>
      <c r="E2706" s="6" t="s">
        <v>9</v>
      </c>
      <c r="F2706" s="6" t="s">
        <v>10</v>
      </c>
      <c r="G2706" s="7" t="s">
        <v>363</v>
      </c>
      <c r="H2706" s="6">
        <v>5.0</v>
      </c>
      <c r="I2706" s="6" t="s">
        <v>6904</v>
      </c>
      <c r="J2706" s="6">
        <v>1.0</v>
      </c>
      <c r="K2706" s="6">
        <v>1.0</v>
      </c>
      <c r="L2706" s="6">
        <v>0.0</v>
      </c>
      <c r="M2706" s="6" t="s">
        <v>6905</v>
      </c>
      <c r="N2706" s="6">
        <v>0.0</v>
      </c>
      <c r="O2706" s="6">
        <v>0.0</v>
      </c>
      <c r="P2706" s="6">
        <v>4.0</v>
      </c>
      <c r="Q2706" s="6" t="s">
        <v>79</v>
      </c>
      <c r="R2706" s="6">
        <v>797.0</v>
      </c>
      <c r="S2706" s="6">
        <f>COUNTIF(Customer_Churn_Records!$B$2:$B$10000,Customer_Churn_Records!$B2706)</f>
        <v>1</v>
      </c>
      <c r="T2706" s="6">
        <f>ROUNDUP(Customer_Churn_Records!$G2706,0)</f>
        <v>31</v>
      </c>
      <c r="U2706" s="6" t="str">
        <f t="array" ref="U2706">IFS(Customer_Churn_Records!$T2706&lt;30,"young",Customer_Churn_Records!$T2706&lt;50,"middle-aged",Customer_Churn_Records!$T2706&lt;100,"old")</f>
        <v>middle-aged</v>
      </c>
      <c r="V2706" s="8" t="str">
        <f t="array" ref="V2706">IFS(Customer_Churn_Records!$D2706&lt;701,"less-score",Customer_Churn_Records!$D2706&lt;851,"high-score")</f>
        <v>less-score</v>
      </c>
      <c r="W2706" s="8" t="str">
        <f t="array" ref="W2706">IF(Customer_Churn_Records!$X2706=0,0,IFS(Customer_Churn_Records!$X2706&lt;100000,"low",Customer_Churn_Records!$X2706&lt;300000,"high"))</f>
        <v>high</v>
      </c>
      <c r="X2706" s="8">
        <f>ROUND(Customer_Churn_Records!$I2706,0)</f>
        <v>125342</v>
      </c>
    </row>
    <row r="2707" ht="14.25" customHeight="1">
      <c r="A2707" s="6">
        <v>4157.0</v>
      </c>
      <c r="B2707" s="6">
        <v>1.5599452E7</v>
      </c>
      <c r="C2707" s="6" t="s">
        <v>127</v>
      </c>
      <c r="D2707" s="6">
        <v>605.0</v>
      </c>
      <c r="E2707" s="6" t="s">
        <v>8</v>
      </c>
      <c r="F2707" s="6" t="s">
        <v>10</v>
      </c>
      <c r="G2707" s="7" t="s">
        <v>76</v>
      </c>
      <c r="H2707" s="6">
        <v>8.0</v>
      </c>
      <c r="I2707" s="6" t="s">
        <v>6906</v>
      </c>
      <c r="J2707" s="6">
        <v>2.0</v>
      </c>
      <c r="K2707" s="6">
        <v>1.0</v>
      </c>
      <c r="L2707" s="6">
        <v>0.0</v>
      </c>
      <c r="M2707" s="6" t="s">
        <v>6907</v>
      </c>
      <c r="N2707" s="6">
        <v>0.0</v>
      </c>
      <c r="O2707" s="6">
        <v>0.0</v>
      </c>
      <c r="P2707" s="6">
        <v>2.0</v>
      </c>
      <c r="Q2707" s="6" t="s">
        <v>44</v>
      </c>
      <c r="R2707" s="6">
        <v>998.0</v>
      </c>
      <c r="S2707" s="6">
        <f>COUNTIF(Customer_Churn_Records!$B$2:$B$10000,Customer_Churn_Records!$B2707)</f>
        <v>1</v>
      </c>
      <c r="T2707" s="6">
        <f>ROUNDUP(Customer_Churn_Records!$G2707,0)</f>
        <v>43</v>
      </c>
      <c r="U2707" s="6" t="str">
        <f t="array" ref="U2707">IFS(Customer_Churn_Records!$T2707&lt;30,"young",Customer_Churn_Records!$T2707&lt;50,"middle-aged",Customer_Churn_Records!$T2707&lt;100,"old")</f>
        <v>middle-aged</v>
      </c>
      <c r="V2707" s="8" t="str">
        <f t="array" ref="V2707">IFS(Customer_Churn_Records!$D2707&lt;701,"less-score",Customer_Churn_Records!$D2707&lt;851,"high-score")</f>
        <v>less-score</v>
      </c>
      <c r="W2707" s="8" t="str">
        <f t="array" ref="W2707">IF(Customer_Churn_Records!$X2707=0,0,IFS(Customer_Churn_Records!$X2707&lt;100000,"low",Customer_Churn_Records!$X2707&lt;300000,"high"))</f>
        <v>high</v>
      </c>
      <c r="X2707" s="8">
        <f>ROUND(Customer_Churn_Records!$I2707,0)</f>
        <v>125339</v>
      </c>
    </row>
    <row r="2708" ht="14.25" customHeight="1">
      <c r="A2708" s="6">
        <v>9176.0</v>
      </c>
      <c r="B2708" s="6">
        <v>1.5703413E7</v>
      </c>
      <c r="C2708" s="6" t="s">
        <v>1180</v>
      </c>
      <c r="D2708" s="6">
        <v>519.0</v>
      </c>
      <c r="E2708" s="6" t="s">
        <v>7</v>
      </c>
      <c r="F2708" s="6" t="s">
        <v>10</v>
      </c>
      <c r="G2708" s="7" t="s">
        <v>41</v>
      </c>
      <c r="H2708" s="6">
        <v>7.0</v>
      </c>
      <c r="I2708" s="6" t="s">
        <v>6908</v>
      </c>
      <c r="J2708" s="6">
        <v>1.0</v>
      </c>
      <c r="K2708" s="6">
        <v>1.0</v>
      </c>
      <c r="L2708" s="6">
        <v>0.0</v>
      </c>
      <c r="M2708" s="6" t="s">
        <v>6909</v>
      </c>
      <c r="N2708" s="6">
        <v>0.0</v>
      </c>
      <c r="O2708" s="6">
        <v>0.0</v>
      </c>
      <c r="P2708" s="6">
        <v>4.0</v>
      </c>
      <c r="Q2708" s="6" t="s">
        <v>79</v>
      </c>
      <c r="R2708" s="6">
        <v>545.0</v>
      </c>
      <c r="S2708" s="6">
        <f>COUNTIF(Customer_Churn_Records!$B$2:$B$10000,Customer_Churn_Records!$B2708)</f>
        <v>1</v>
      </c>
      <c r="T2708" s="6">
        <f>ROUNDUP(Customer_Churn_Records!$G2708,0)</f>
        <v>38</v>
      </c>
      <c r="U2708" s="6" t="str">
        <f t="array" ref="U2708">IFS(Customer_Churn_Records!$T2708&lt;30,"young",Customer_Churn_Records!$T2708&lt;50,"middle-aged",Customer_Churn_Records!$T2708&lt;100,"old")</f>
        <v>middle-aged</v>
      </c>
      <c r="V2708" s="8" t="str">
        <f t="array" ref="V2708">IFS(Customer_Churn_Records!$D2708&lt;701,"less-score",Customer_Churn_Records!$D2708&lt;851,"high-score")</f>
        <v>less-score</v>
      </c>
      <c r="W2708" s="8" t="str">
        <f t="array" ref="W2708">IF(Customer_Churn_Records!$X2708=0,0,IFS(Customer_Churn_Records!$X2708&lt;100000,"low",Customer_Churn_Records!$X2708&lt;300000,"high"))</f>
        <v>high</v>
      </c>
      <c r="X2708" s="8">
        <f>ROUND(Customer_Churn_Records!$I2708,0)</f>
        <v>125329</v>
      </c>
    </row>
    <row r="2709" ht="14.25" customHeight="1">
      <c r="A2709" s="6">
        <v>5991.0</v>
      </c>
      <c r="B2709" s="6">
        <v>1.5625494E7</v>
      </c>
      <c r="C2709" s="6" t="s">
        <v>1177</v>
      </c>
      <c r="D2709" s="6">
        <v>573.0</v>
      </c>
      <c r="E2709" s="6" t="s">
        <v>7</v>
      </c>
      <c r="F2709" s="6" t="s">
        <v>10</v>
      </c>
      <c r="G2709" s="7" t="s">
        <v>114</v>
      </c>
      <c r="H2709" s="6">
        <v>9.0</v>
      </c>
      <c r="I2709" s="6" t="s">
        <v>6910</v>
      </c>
      <c r="J2709" s="6">
        <v>2.0</v>
      </c>
      <c r="K2709" s="6">
        <v>1.0</v>
      </c>
      <c r="L2709" s="6">
        <v>1.0</v>
      </c>
      <c r="M2709" s="6" t="s">
        <v>6911</v>
      </c>
      <c r="N2709" s="6">
        <v>0.0</v>
      </c>
      <c r="O2709" s="6">
        <v>0.0</v>
      </c>
      <c r="P2709" s="6">
        <v>3.0</v>
      </c>
      <c r="Q2709" s="6" t="s">
        <v>79</v>
      </c>
      <c r="R2709" s="6">
        <v>428.0</v>
      </c>
      <c r="S2709" s="6">
        <f>COUNTIF(Customer_Churn_Records!$B$2:$B$10000,Customer_Churn_Records!$B2709)</f>
        <v>1</v>
      </c>
      <c r="T2709" s="6">
        <f>ROUNDUP(Customer_Churn_Records!$G2709,0)</f>
        <v>32</v>
      </c>
      <c r="U2709" s="6" t="str">
        <f t="array" ref="U2709">IFS(Customer_Churn_Records!$T2709&lt;30,"young",Customer_Churn_Records!$T2709&lt;50,"middle-aged",Customer_Churn_Records!$T2709&lt;100,"old")</f>
        <v>middle-aged</v>
      </c>
      <c r="V2709" s="8" t="str">
        <f t="array" ref="V2709">IFS(Customer_Churn_Records!$D2709&lt;701,"less-score",Customer_Churn_Records!$D2709&lt;851,"high-score")</f>
        <v>less-score</v>
      </c>
      <c r="W2709" s="8" t="str">
        <f t="array" ref="W2709">IF(Customer_Churn_Records!$X2709=0,0,IFS(Customer_Churn_Records!$X2709&lt;100000,"low",Customer_Churn_Records!$X2709&lt;300000,"high"))</f>
        <v>high</v>
      </c>
      <c r="X2709" s="8">
        <f>ROUND(Customer_Churn_Records!$I2709,0)</f>
        <v>125322</v>
      </c>
    </row>
    <row r="2710" ht="14.25" customHeight="1">
      <c r="A2710" s="6">
        <v>5340.0</v>
      </c>
      <c r="B2710" s="6">
        <v>1.5733966E7</v>
      </c>
      <c r="C2710" s="6" t="s">
        <v>637</v>
      </c>
      <c r="D2710" s="6">
        <v>496.0</v>
      </c>
      <c r="E2710" s="6" t="s">
        <v>8</v>
      </c>
      <c r="F2710" s="6" t="s">
        <v>10</v>
      </c>
      <c r="G2710" s="7" t="s">
        <v>564</v>
      </c>
      <c r="H2710" s="6">
        <v>4.0</v>
      </c>
      <c r="I2710" s="6" t="s">
        <v>6912</v>
      </c>
      <c r="J2710" s="6">
        <v>1.0</v>
      </c>
      <c r="K2710" s="6">
        <v>1.0</v>
      </c>
      <c r="L2710" s="6">
        <v>1.0</v>
      </c>
      <c r="M2710" s="6" t="s">
        <v>6913</v>
      </c>
      <c r="N2710" s="6">
        <v>1.0</v>
      </c>
      <c r="O2710" s="6">
        <v>1.0</v>
      </c>
      <c r="P2710" s="6">
        <v>1.0</v>
      </c>
      <c r="Q2710" s="6" t="s">
        <v>58</v>
      </c>
      <c r="R2710" s="6">
        <v>726.0</v>
      </c>
      <c r="S2710" s="6">
        <f>COUNTIF(Customer_Churn_Records!$B$2:$B$10000,Customer_Churn_Records!$B2710)</f>
        <v>1</v>
      </c>
      <c r="T2710" s="6">
        <f>ROUNDUP(Customer_Churn_Records!$G2710,0)</f>
        <v>55</v>
      </c>
      <c r="U2710" s="6" t="str">
        <f t="array" ref="U2710">IFS(Customer_Churn_Records!$T2710&lt;30,"young",Customer_Churn_Records!$T2710&lt;50,"middle-aged",Customer_Churn_Records!$T2710&lt;100,"old")</f>
        <v>old</v>
      </c>
      <c r="V2710" s="8" t="str">
        <f t="array" ref="V2710">IFS(Customer_Churn_Records!$D2710&lt;701,"less-score",Customer_Churn_Records!$D2710&lt;851,"high-score")</f>
        <v>less-score</v>
      </c>
      <c r="W2710" s="8" t="str">
        <f t="array" ref="W2710">IF(Customer_Churn_Records!$X2710=0,0,IFS(Customer_Churn_Records!$X2710&lt;100000,"low",Customer_Churn_Records!$X2710&lt;300000,"high"))</f>
        <v>high</v>
      </c>
      <c r="X2710" s="8">
        <f>ROUND(Customer_Churn_Records!$I2710,0)</f>
        <v>125293</v>
      </c>
    </row>
    <row r="2711" ht="14.25" customHeight="1">
      <c r="A2711" s="6">
        <v>2324.0</v>
      </c>
      <c r="B2711" s="6">
        <v>1.5784676E7</v>
      </c>
      <c r="C2711" s="6" t="s">
        <v>1123</v>
      </c>
      <c r="D2711" s="6">
        <v>583.0</v>
      </c>
      <c r="E2711" s="6" t="s">
        <v>7</v>
      </c>
      <c r="F2711" s="6" t="s">
        <v>11</v>
      </c>
      <c r="G2711" s="7" t="s">
        <v>359</v>
      </c>
      <c r="H2711" s="6">
        <v>6.0</v>
      </c>
      <c r="I2711" s="6" t="s">
        <v>6914</v>
      </c>
      <c r="J2711" s="6">
        <v>2.0</v>
      </c>
      <c r="K2711" s="6">
        <v>1.0</v>
      </c>
      <c r="L2711" s="6">
        <v>0.0</v>
      </c>
      <c r="M2711" s="6" t="s">
        <v>6915</v>
      </c>
      <c r="N2711" s="6">
        <v>0.0</v>
      </c>
      <c r="O2711" s="6">
        <v>0.0</v>
      </c>
      <c r="P2711" s="6">
        <v>4.0</v>
      </c>
      <c r="Q2711" s="6" t="s">
        <v>79</v>
      </c>
      <c r="R2711" s="6">
        <v>837.0</v>
      </c>
      <c r="S2711" s="6">
        <f>COUNTIF(Customer_Churn_Records!$B$2:$B$10000,Customer_Churn_Records!$B2711)</f>
        <v>1</v>
      </c>
      <c r="T2711" s="6">
        <f>ROUNDUP(Customer_Churn_Records!$G2711,0)</f>
        <v>51</v>
      </c>
      <c r="U2711" s="6" t="str">
        <f t="array" ref="U2711">IFS(Customer_Churn_Records!$T2711&lt;30,"young",Customer_Churn_Records!$T2711&lt;50,"middle-aged",Customer_Churn_Records!$T2711&lt;100,"old")</f>
        <v>old</v>
      </c>
      <c r="V2711" s="8" t="str">
        <f t="array" ref="V2711">IFS(Customer_Churn_Records!$D2711&lt;701,"less-score",Customer_Churn_Records!$D2711&lt;851,"high-score")</f>
        <v>less-score</v>
      </c>
      <c r="W2711" s="8" t="str">
        <f t="array" ref="W2711">IF(Customer_Churn_Records!$X2711=0,0,IFS(Customer_Churn_Records!$X2711&lt;100000,"low",Customer_Churn_Records!$X2711&lt;300000,"high"))</f>
        <v>high</v>
      </c>
      <c r="X2711" s="8">
        <f>ROUND(Customer_Churn_Records!$I2711,0)</f>
        <v>125268</v>
      </c>
    </row>
    <row r="2712" ht="14.25" customHeight="1">
      <c r="A2712" s="6">
        <v>5404.0</v>
      </c>
      <c r="B2712" s="6">
        <v>1.5733169E7</v>
      </c>
      <c r="C2712" s="6" t="s">
        <v>2058</v>
      </c>
      <c r="D2712" s="6">
        <v>590.0</v>
      </c>
      <c r="E2712" s="6" t="s">
        <v>9</v>
      </c>
      <c r="F2712" s="6" t="s">
        <v>11</v>
      </c>
      <c r="G2712" s="7" t="s">
        <v>367</v>
      </c>
      <c r="H2712" s="6">
        <v>7.0</v>
      </c>
      <c r="I2712" s="6" t="s">
        <v>6916</v>
      </c>
      <c r="J2712" s="6">
        <v>1.0</v>
      </c>
      <c r="K2712" s="6">
        <v>1.0</v>
      </c>
      <c r="L2712" s="6">
        <v>1.0</v>
      </c>
      <c r="M2712" s="6" t="s">
        <v>6917</v>
      </c>
      <c r="N2712" s="6">
        <v>0.0</v>
      </c>
      <c r="O2712" s="6">
        <v>0.0</v>
      </c>
      <c r="P2712" s="6">
        <v>5.0</v>
      </c>
      <c r="Q2712" s="6" t="s">
        <v>79</v>
      </c>
      <c r="R2712" s="6">
        <v>851.0</v>
      </c>
      <c r="S2712" s="6">
        <f>COUNTIF(Customer_Churn_Records!$B$2:$B$10000,Customer_Churn_Records!$B2712)</f>
        <v>1</v>
      </c>
      <c r="T2712" s="6">
        <f>ROUNDUP(Customer_Churn_Records!$G2712,0)</f>
        <v>22</v>
      </c>
      <c r="U2712" s="6" t="str">
        <f t="array" ref="U2712">IFS(Customer_Churn_Records!$T2712&lt;30,"young",Customer_Churn_Records!$T2712&lt;50,"middle-aged",Customer_Churn_Records!$T2712&lt;100,"old")</f>
        <v>young</v>
      </c>
      <c r="V2712" s="8" t="str">
        <f t="array" ref="V2712">IFS(Customer_Churn_Records!$D2712&lt;701,"less-score",Customer_Churn_Records!$D2712&lt;851,"high-score")</f>
        <v>less-score</v>
      </c>
      <c r="W2712" s="8" t="str">
        <f t="array" ref="W2712">IF(Customer_Churn_Records!$X2712=0,0,IFS(Customer_Churn_Records!$X2712&lt;100000,"low",Customer_Churn_Records!$X2712&lt;300000,"high"))</f>
        <v>high</v>
      </c>
      <c r="X2712" s="8">
        <f>ROUND(Customer_Churn_Records!$I2712,0)</f>
        <v>125266</v>
      </c>
    </row>
    <row r="2713" ht="14.25" customHeight="1">
      <c r="A2713" s="6">
        <v>7316.0</v>
      </c>
      <c r="B2713" s="6">
        <v>1.5593345E7</v>
      </c>
      <c r="C2713" s="6" t="s">
        <v>6918</v>
      </c>
      <c r="D2713" s="6">
        <v>502.0</v>
      </c>
      <c r="E2713" s="6" t="s">
        <v>8</v>
      </c>
      <c r="F2713" s="6" t="s">
        <v>10</v>
      </c>
      <c r="G2713" s="7" t="s">
        <v>103</v>
      </c>
      <c r="H2713" s="6">
        <v>6.0</v>
      </c>
      <c r="I2713" s="6" t="s">
        <v>6919</v>
      </c>
      <c r="J2713" s="6">
        <v>2.0</v>
      </c>
      <c r="K2713" s="6">
        <v>1.0</v>
      </c>
      <c r="L2713" s="6">
        <v>1.0</v>
      </c>
      <c r="M2713" s="6" t="s">
        <v>6920</v>
      </c>
      <c r="N2713" s="6">
        <v>0.0</v>
      </c>
      <c r="O2713" s="6">
        <v>0.0</v>
      </c>
      <c r="P2713" s="6">
        <v>2.0</v>
      </c>
      <c r="Q2713" s="6" t="s">
        <v>58</v>
      </c>
      <c r="R2713" s="6">
        <v>742.0</v>
      </c>
      <c r="S2713" s="6">
        <f>COUNTIF(Customer_Churn_Records!$B$2:$B$10000,Customer_Churn_Records!$B2713)</f>
        <v>1</v>
      </c>
      <c r="T2713" s="6">
        <f>ROUNDUP(Customer_Churn_Records!$G2713,0)</f>
        <v>33</v>
      </c>
      <c r="U2713" s="6" t="str">
        <f t="array" ref="U2713">IFS(Customer_Churn_Records!$T2713&lt;30,"young",Customer_Churn_Records!$T2713&lt;50,"middle-aged",Customer_Churn_Records!$T2713&lt;100,"old")</f>
        <v>middle-aged</v>
      </c>
      <c r="V2713" s="8" t="str">
        <f t="array" ref="V2713">IFS(Customer_Churn_Records!$D2713&lt;701,"less-score",Customer_Churn_Records!$D2713&lt;851,"high-score")</f>
        <v>less-score</v>
      </c>
      <c r="W2713" s="8" t="str">
        <f t="array" ref="W2713">IF(Customer_Churn_Records!$X2713=0,0,IFS(Customer_Churn_Records!$X2713&lt;100000,"low",Customer_Churn_Records!$X2713&lt;300000,"high"))</f>
        <v>high</v>
      </c>
      <c r="X2713" s="8">
        <f>ROUND(Customer_Churn_Records!$I2713,0)</f>
        <v>125241</v>
      </c>
    </row>
    <row r="2714" ht="14.25" customHeight="1">
      <c r="A2714" s="6">
        <v>2220.0</v>
      </c>
      <c r="B2714" s="6">
        <v>1.5610056E7</v>
      </c>
      <c r="C2714" s="6" t="s">
        <v>6921</v>
      </c>
      <c r="D2714" s="6">
        <v>631.0</v>
      </c>
      <c r="E2714" s="6" t="s">
        <v>8</v>
      </c>
      <c r="F2714" s="6" t="s">
        <v>10</v>
      </c>
      <c r="G2714" s="7" t="s">
        <v>140</v>
      </c>
      <c r="H2714" s="6">
        <v>6.0</v>
      </c>
      <c r="I2714" s="6" t="s">
        <v>6922</v>
      </c>
      <c r="J2714" s="6">
        <v>2.0</v>
      </c>
      <c r="K2714" s="6">
        <v>0.0</v>
      </c>
      <c r="L2714" s="6">
        <v>1.0</v>
      </c>
      <c r="M2714" s="6" t="s">
        <v>6923</v>
      </c>
      <c r="N2714" s="6">
        <v>0.0</v>
      </c>
      <c r="O2714" s="6">
        <v>0.0</v>
      </c>
      <c r="P2714" s="6">
        <v>2.0</v>
      </c>
      <c r="Q2714" s="6" t="s">
        <v>79</v>
      </c>
      <c r="R2714" s="6">
        <v>305.0</v>
      </c>
      <c r="S2714" s="6">
        <f>COUNTIF(Customer_Churn_Records!$B$2:$B$10000,Customer_Churn_Records!$B2714)</f>
        <v>1</v>
      </c>
      <c r="T2714" s="6">
        <f>ROUNDUP(Customer_Churn_Records!$G2714,0)</f>
        <v>34</v>
      </c>
      <c r="U2714" s="6" t="str">
        <f t="array" ref="U2714">IFS(Customer_Churn_Records!$T2714&lt;30,"young",Customer_Churn_Records!$T2714&lt;50,"middle-aged",Customer_Churn_Records!$T2714&lt;100,"old")</f>
        <v>middle-aged</v>
      </c>
      <c r="V2714" s="8" t="str">
        <f t="array" ref="V2714">IFS(Customer_Churn_Records!$D2714&lt;701,"less-score",Customer_Churn_Records!$D2714&lt;851,"high-score")</f>
        <v>less-score</v>
      </c>
      <c r="W2714" s="8" t="str">
        <f t="array" ref="W2714">IF(Customer_Churn_Records!$X2714=0,0,IFS(Customer_Churn_Records!$X2714&lt;100000,"low",Customer_Churn_Records!$X2714&lt;300000,"high"))</f>
        <v>high</v>
      </c>
      <c r="X2714" s="8">
        <f>ROUND(Customer_Churn_Records!$I2714,0)</f>
        <v>125228</v>
      </c>
    </row>
    <row r="2715" ht="14.25" customHeight="1">
      <c r="A2715" s="6">
        <v>1392.0</v>
      </c>
      <c r="B2715" s="6">
        <v>1.5787835E7</v>
      </c>
      <c r="C2715" s="6" t="s">
        <v>395</v>
      </c>
      <c r="D2715" s="6">
        <v>775.0</v>
      </c>
      <c r="E2715" s="6" t="s">
        <v>8</v>
      </c>
      <c r="F2715" s="6" t="s">
        <v>10</v>
      </c>
      <c r="G2715" s="7" t="s">
        <v>41</v>
      </c>
      <c r="H2715" s="6">
        <v>4.0</v>
      </c>
      <c r="I2715" s="6" t="s">
        <v>6924</v>
      </c>
      <c r="J2715" s="6">
        <v>2.0</v>
      </c>
      <c r="K2715" s="6">
        <v>1.0</v>
      </c>
      <c r="L2715" s="6">
        <v>1.0</v>
      </c>
      <c r="M2715" s="6" t="s">
        <v>6925</v>
      </c>
      <c r="N2715" s="6">
        <v>1.0</v>
      </c>
      <c r="O2715" s="6">
        <v>1.0</v>
      </c>
      <c r="P2715" s="6">
        <v>2.0</v>
      </c>
      <c r="Q2715" s="6" t="s">
        <v>49</v>
      </c>
      <c r="R2715" s="6">
        <v>332.0</v>
      </c>
      <c r="S2715" s="6">
        <f>COUNTIF(Customer_Churn_Records!$B$2:$B$10000,Customer_Churn_Records!$B2715)</f>
        <v>1</v>
      </c>
      <c r="T2715" s="6">
        <f>ROUNDUP(Customer_Churn_Records!$G2715,0)</f>
        <v>38</v>
      </c>
      <c r="U2715" s="6" t="str">
        <f t="array" ref="U2715">IFS(Customer_Churn_Records!$T2715&lt;30,"young",Customer_Churn_Records!$T2715&lt;50,"middle-aged",Customer_Churn_Records!$T2715&lt;100,"old")</f>
        <v>middle-aged</v>
      </c>
      <c r="V2715" s="8" t="str">
        <f t="array" ref="V2715">IFS(Customer_Churn_Records!$D2715&lt;701,"less-score",Customer_Churn_Records!$D2715&lt;851,"high-score")</f>
        <v>high-score</v>
      </c>
      <c r="W2715" s="8" t="str">
        <f t="array" ref="W2715">IF(Customer_Churn_Records!$X2715=0,0,IFS(Customer_Churn_Records!$X2715&lt;100000,"low",Customer_Churn_Records!$X2715&lt;300000,"high"))</f>
        <v>high</v>
      </c>
      <c r="X2715" s="8">
        <f>ROUND(Customer_Churn_Records!$I2715,0)</f>
        <v>125213</v>
      </c>
    </row>
    <row r="2716" ht="14.25" customHeight="1">
      <c r="A2716" s="6">
        <v>8401.0</v>
      </c>
      <c r="B2716" s="6">
        <v>1.5632069E7</v>
      </c>
      <c r="C2716" s="6" t="s">
        <v>6926</v>
      </c>
      <c r="D2716" s="6">
        <v>776.0</v>
      </c>
      <c r="E2716" s="6" t="s">
        <v>7</v>
      </c>
      <c r="F2716" s="6" t="s">
        <v>11</v>
      </c>
      <c r="G2716" s="7" t="s">
        <v>107</v>
      </c>
      <c r="H2716" s="6">
        <v>8.0</v>
      </c>
      <c r="I2716" s="6" t="s">
        <v>6927</v>
      </c>
      <c r="J2716" s="6">
        <v>2.0</v>
      </c>
      <c r="K2716" s="6">
        <v>1.0</v>
      </c>
      <c r="L2716" s="6">
        <v>0.0</v>
      </c>
      <c r="M2716" s="6" t="s">
        <v>6928</v>
      </c>
      <c r="N2716" s="6">
        <v>0.0</v>
      </c>
      <c r="O2716" s="6">
        <v>0.0</v>
      </c>
      <c r="P2716" s="6">
        <v>3.0</v>
      </c>
      <c r="Q2716" s="6" t="s">
        <v>44</v>
      </c>
      <c r="R2716" s="6">
        <v>476.0</v>
      </c>
      <c r="S2716" s="6">
        <f>COUNTIF(Customer_Churn_Records!$B$2:$B$10000,Customer_Churn_Records!$B2716)</f>
        <v>1</v>
      </c>
      <c r="T2716" s="6">
        <f>ROUNDUP(Customer_Churn_Records!$G2716,0)</f>
        <v>39</v>
      </c>
      <c r="U2716" s="6" t="str">
        <f t="array" ref="U2716">IFS(Customer_Churn_Records!$T2716&lt;30,"young",Customer_Churn_Records!$T2716&lt;50,"middle-aged",Customer_Churn_Records!$T2716&lt;100,"old")</f>
        <v>middle-aged</v>
      </c>
      <c r="V2716" s="8" t="str">
        <f t="array" ref="V2716">IFS(Customer_Churn_Records!$D2716&lt;701,"less-score",Customer_Churn_Records!$D2716&lt;851,"high-score")</f>
        <v>high-score</v>
      </c>
      <c r="W2716" s="8" t="str">
        <f t="array" ref="W2716">IF(Customer_Churn_Records!$X2716=0,0,IFS(Customer_Churn_Records!$X2716&lt;100000,"low",Customer_Churn_Records!$X2716&lt;300000,"high"))</f>
        <v>high</v>
      </c>
      <c r="X2716" s="8">
        <f>ROUND(Customer_Churn_Records!$I2716,0)</f>
        <v>125212</v>
      </c>
    </row>
    <row r="2717" ht="14.25" customHeight="1">
      <c r="A2717" s="6">
        <v>56.0</v>
      </c>
      <c r="B2717" s="6">
        <v>1.5760861E7</v>
      </c>
      <c r="C2717" s="6" t="s">
        <v>6929</v>
      </c>
      <c r="D2717" s="6">
        <v>619.0</v>
      </c>
      <c r="E2717" s="6" t="s">
        <v>7</v>
      </c>
      <c r="F2717" s="6" t="s">
        <v>11</v>
      </c>
      <c r="G2717" s="7" t="s">
        <v>76</v>
      </c>
      <c r="H2717" s="6">
        <v>1.0</v>
      </c>
      <c r="I2717" s="6" t="s">
        <v>6930</v>
      </c>
      <c r="J2717" s="6">
        <v>1.0</v>
      </c>
      <c r="K2717" s="6">
        <v>1.0</v>
      </c>
      <c r="L2717" s="6">
        <v>1.0</v>
      </c>
      <c r="M2717" s="6" t="s">
        <v>6931</v>
      </c>
      <c r="N2717" s="6">
        <v>0.0</v>
      </c>
      <c r="O2717" s="6">
        <v>0.0</v>
      </c>
      <c r="P2717" s="6">
        <v>5.0</v>
      </c>
      <c r="Q2717" s="6" t="s">
        <v>44</v>
      </c>
      <c r="R2717" s="6">
        <v>657.0</v>
      </c>
      <c r="S2717" s="6">
        <f>COUNTIF(Customer_Churn_Records!$B$2:$B$10000,Customer_Churn_Records!$B2717)</f>
        <v>1</v>
      </c>
      <c r="T2717" s="6">
        <f>ROUNDUP(Customer_Churn_Records!$G2717,0)</f>
        <v>43</v>
      </c>
      <c r="U2717" s="6" t="str">
        <f t="array" ref="U2717">IFS(Customer_Churn_Records!$T2717&lt;30,"young",Customer_Churn_Records!$T2717&lt;50,"middle-aged",Customer_Churn_Records!$T2717&lt;100,"old")</f>
        <v>middle-aged</v>
      </c>
      <c r="V2717" s="8" t="str">
        <f t="array" ref="V2717">IFS(Customer_Churn_Records!$D2717&lt;701,"less-score",Customer_Churn_Records!$D2717&lt;851,"high-score")</f>
        <v>less-score</v>
      </c>
      <c r="W2717" s="8" t="str">
        <f t="array" ref="W2717">IF(Customer_Churn_Records!$X2717=0,0,IFS(Customer_Churn_Records!$X2717&lt;100000,"low",Customer_Churn_Records!$X2717&lt;300000,"high"))</f>
        <v>high</v>
      </c>
      <c r="X2717" s="8">
        <f>ROUND(Customer_Churn_Records!$I2717,0)</f>
        <v>125212</v>
      </c>
    </row>
    <row r="2718" ht="14.25" customHeight="1">
      <c r="A2718" s="6">
        <v>5652.0</v>
      </c>
      <c r="B2718" s="6">
        <v>1.5766272E7</v>
      </c>
      <c r="C2718" s="6" t="s">
        <v>1217</v>
      </c>
      <c r="D2718" s="6">
        <v>521.0</v>
      </c>
      <c r="E2718" s="6" t="s">
        <v>8</v>
      </c>
      <c r="F2718" s="6" t="s">
        <v>10</v>
      </c>
      <c r="G2718" s="7" t="s">
        <v>445</v>
      </c>
      <c r="H2718" s="6">
        <v>0.0</v>
      </c>
      <c r="I2718" s="6" t="s">
        <v>6932</v>
      </c>
      <c r="J2718" s="6">
        <v>1.0</v>
      </c>
      <c r="K2718" s="6">
        <v>1.0</v>
      </c>
      <c r="L2718" s="6">
        <v>1.0</v>
      </c>
      <c r="M2718" s="6" t="s">
        <v>6933</v>
      </c>
      <c r="N2718" s="6">
        <v>0.0</v>
      </c>
      <c r="O2718" s="6">
        <v>0.0</v>
      </c>
      <c r="P2718" s="6">
        <v>4.0</v>
      </c>
      <c r="Q2718" s="6" t="s">
        <v>49</v>
      </c>
      <c r="R2718" s="6">
        <v>312.0</v>
      </c>
      <c r="S2718" s="6">
        <f>COUNTIF(Customer_Churn_Records!$B$2:$B$10000,Customer_Churn_Records!$B2718)</f>
        <v>1</v>
      </c>
      <c r="T2718" s="6">
        <f>ROUNDUP(Customer_Churn_Records!$G2718,0)</f>
        <v>61</v>
      </c>
      <c r="U2718" s="6" t="str">
        <f t="array" ref="U2718">IFS(Customer_Churn_Records!$T2718&lt;30,"young",Customer_Churn_Records!$T2718&lt;50,"middle-aged",Customer_Churn_Records!$T2718&lt;100,"old")</f>
        <v>old</v>
      </c>
      <c r="V2718" s="8" t="str">
        <f t="array" ref="V2718">IFS(Customer_Churn_Records!$D2718&lt;701,"less-score",Customer_Churn_Records!$D2718&lt;851,"high-score")</f>
        <v>less-score</v>
      </c>
      <c r="W2718" s="8" t="str">
        <f t="array" ref="W2718">IF(Customer_Churn_Records!$X2718=0,0,IFS(Customer_Churn_Records!$X2718&lt;100000,"low",Customer_Churn_Records!$X2718&lt;300000,"high"))</f>
        <v>high</v>
      </c>
      <c r="X2718" s="8">
        <f>ROUND(Customer_Churn_Records!$I2718,0)</f>
        <v>125194</v>
      </c>
    </row>
    <row r="2719" ht="14.25" customHeight="1">
      <c r="A2719" s="6">
        <v>8365.0</v>
      </c>
      <c r="B2719" s="6">
        <v>1.5684395E7</v>
      </c>
      <c r="C2719" s="6" t="s">
        <v>3567</v>
      </c>
      <c r="D2719" s="6">
        <v>446.0</v>
      </c>
      <c r="E2719" s="6" t="s">
        <v>9</v>
      </c>
      <c r="F2719" s="6" t="s">
        <v>10</v>
      </c>
      <c r="G2719" s="7" t="s">
        <v>333</v>
      </c>
      <c r="H2719" s="6">
        <v>10.0</v>
      </c>
      <c r="I2719" s="6" t="s">
        <v>6934</v>
      </c>
      <c r="J2719" s="6">
        <v>1.0</v>
      </c>
      <c r="K2719" s="6">
        <v>1.0</v>
      </c>
      <c r="L2719" s="6">
        <v>1.0</v>
      </c>
      <c r="M2719" s="6" t="s">
        <v>6935</v>
      </c>
      <c r="N2719" s="6">
        <v>1.0</v>
      </c>
      <c r="O2719" s="6">
        <v>1.0</v>
      </c>
      <c r="P2719" s="6">
        <v>5.0</v>
      </c>
      <c r="Q2719" s="6" t="s">
        <v>44</v>
      </c>
      <c r="R2719" s="6">
        <v>584.0</v>
      </c>
      <c r="S2719" s="6">
        <f>COUNTIF(Customer_Churn_Records!$B$2:$B$10000,Customer_Churn_Records!$B2719)</f>
        <v>1</v>
      </c>
      <c r="T2719" s="6">
        <f>ROUNDUP(Customer_Churn_Records!$G2719,0)</f>
        <v>45</v>
      </c>
      <c r="U2719" s="6" t="str">
        <f t="array" ref="U2719">IFS(Customer_Churn_Records!$T2719&lt;30,"young",Customer_Churn_Records!$T2719&lt;50,"middle-aged",Customer_Churn_Records!$T2719&lt;100,"old")</f>
        <v>middle-aged</v>
      </c>
      <c r="V2719" s="8" t="str">
        <f t="array" ref="V2719">IFS(Customer_Churn_Records!$D2719&lt;701,"less-score",Customer_Churn_Records!$D2719&lt;851,"high-score")</f>
        <v>less-score</v>
      </c>
      <c r="W2719" s="8" t="str">
        <f t="array" ref="W2719">IF(Customer_Churn_Records!$X2719=0,0,IFS(Customer_Churn_Records!$X2719&lt;100000,"low",Customer_Churn_Records!$X2719&lt;300000,"high"))</f>
        <v>high</v>
      </c>
      <c r="X2719" s="8">
        <f>ROUND(Customer_Churn_Records!$I2719,0)</f>
        <v>125192</v>
      </c>
    </row>
    <row r="2720" ht="14.25" customHeight="1">
      <c r="A2720" s="6">
        <v>5513.0</v>
      </c>
      <c r="B2720" s="6">
        <v>1.5653784E7</v>
      </c>
      <c r="C2720" s="6" t="s">
        <v>6936</v>
      </c>
      <c r="D2720" s="6">
        <v>627.0</v>
      </c>
      <c r="E2720" s="6" t="s">
        <v>7</v>
      </c>
      <c r="F2720" s="6" t="s">
        <v>11</v>
      </c>
      <c r="G2720" s="7" t="s">
        <v>72</v>
      </c>
      <c r="H2720" s="6">
        <v>2.0</v>
      </c>
      <c r="I2720" s="6" t="s">
        <v>6937</v>
      </c>
      <c r="J2720" s="6">
        <v>1.0</v>
      </c>
      <c r="K2720" s="6">
        <v>0.0</v>
      </c>
      <c r="L2720" s="6">
        <v>1.0</v>
      </c>
      <c r="M2720" s="6" t="s">
        <v>6938</v>
      </c>
      <c r="N2720" s="6">
        <v>0.0</v>
      </c>
      <c r="O2720" s="6">
        <v>0.0</v>
      </c>
      <c r="P2720" s="6">
        <v>2.0</v>
      </c>
      <c r="Q2720" s="6" t="s">
        <v>58</v>
      </c>
      <c r="R2720" s="6">
        <v>582.0</v>
      </c>
      <c r="S2720" s="6">
        <f>COUNTIF(Customer_Churn_Records!$B$2:$B$10000,Customer_Churn_Records!$B2720)</f>
        <v>1</v>
      </c>
      <c r="T2720" s="6">
        <f>ROUNDUP(Customer_Churn_Records!$G2720,0)</f>
        <v>37</v>
      </c>
      <c r="U2720" s="6" t="str">
        <f t="array" ref="U2720">IFS(Customer_Churn_Records!$T2720&lt;30,"young",Customer_Churn_Records!$T2720&lt;50,"middle-aged",Customer_Churn_Records!$T2720&lt;100,"old")</f>
        <v>middle-aged</v>
      </c>
      <c r="V2720" s="8" t="str">
        <f t="array" ref="V2720">IFS(Customer_Churn_Records!$D2720&lt;701,"less-score",Customer_Churn_Records!$D2720&lt;851,"high-score")</f>
        <v>less-score</v>
      </c>
      <c r="W2720" s="8" t="str">
        <f t="array" ref="W2720">IF(Customer_Churn_Records!$X2720=0,0,IFS(Customer_Churn_Records!$X2720&lt;100000,"low",Customer_Churn_Records!$X2720&lt;300000,"high"))</f>
        <v>high</v>
      </c>
      <c r="X2720" s="8">
        <f>ROUND(Customer_Churn_Records!$I2720,0)</f>
        <v>125191</v>
      </c>
    </row>
    <row r="2721" ht="14.25" customHeight="1">
      <c r="A2721" s="6">
        <v>166.0</v>
      </c>
      <c r="B2721" s="6">
        <v>1.5585388E7</v>
      </c>
      <c r="C2721" s="6" t="s">
        <v>6939</v>
      </c>
      <c r="D2721" s="6">
        <v>660.0</v>
      </c>
      <c r="E2721" s="6" t="s">
        <v>8</v>
      </c>
      <c r="F2721" s="6" t="s">
        <v>11</v>
      </c>
      <c r="G2721" s="7" t="s">
        <v>363</v>
      </c>
      <c r="H2721" s="6">
        <v>9.0</v>
      </c>
      <c r="I2721" s="6" t="s">
        <v>6940</v>
      </c>
      <c r="J2721" s="6">
        <v>2.0</v>
      </c>
      <c r="K2721" s="6">
        <v>1.0</v>
      </c>
      <c r="L2721" s="6">
        <v>1.0</v>
      </c>
      <c r="M2721" s="6" t="s">
        <v>6941</v>
      </c>
      <c r="N2721" s="6">
        <v>0.0</v>
      </c>
      <c r="O2721" s="6">
        <v>0.0</v>
      </c>
      <c r="P2721" s="6">
        <v>5.0</v>
      </c>
      <c r="Q2721" s="6" t="s">
        <v>49</v>
      </c>
      <c r="R2721" s="6">
        <v>612.0</v>
      </c>
      <c r="S2721" s="6">
        <f>COUNTIF(Customer_Churn_Records!$B$2:$B$10000,Customer_Churn_Records!$B2721)</f>
        <v>1</v>
      </c>
      <c r="T2721" s="6">
        <f>ROUNDUP(Customer_Churn_Records!$G2721,0)</f>
        <v>31</v>
      </c>
      <c r="U2721" s="6" t="str">
        <f t="array" ref="U2721">IFS(Customer_Churn_Records!$T2721&lt;30,"young",Customer_Churn_Records!$T2721&lt;50,"middle-aged",Customer_Churn_Records!$T2721&lt;100,"old")</f>
        <v>middle-aged</v>
      </c>
      <c r="V2721" s="8" t="str">
        <f t="array" ref="V2721">IFS(Customer_Churn_Records!$D2721&lt;701,"less-score",Customer_Churn_Records!$D2721&lt;851,"high-score")</f>
        <v>less-score</v>
      </c>
      <c r="W2721" s="8" t="str">
        <f t="array" ref="W2721">IF(Customer_Churn_Records!$X2721=0,0,IFS(Customer_Churn_Records!$X2721&lt;100000,"low",Customer_Churn_Records!$X2721&lt;300000,"high"))</f>
        <v>high</v>
      </c>
      <c r="X2721" s="8">
        <f>ROUND(Customer_Churn_Records!$I2721,0)</f>
        <v>125190</v>
      </c>
    </row>
    <row r="2722" ht="14.25" customHeight="1">
      <c r="A2722" s="6">
        <v>8175.0</v>
      </c>
      <c r="B2722" s="6">
        <v>1.5623525E7</v>
      </c>
      <c r="C2722" s="6" t="s">
        <v>6942</v>
      </c>
      <c r="D2722" s="6">
        <v>564.0</v>
      </c>
      <c r="E2722" s="6" t="s">
        <v>9</v>
      </c>
      <c r="F2722" s="6" t="s">
        <v>11</v>
      </c>
      <c r="G2722" s="7" t="s">
        <v>363</v>
      </c>
      <c r="H2722" s="6">
        <v>0.0</v>
      </c>
      <c r="I2722" s="6" t="s">
        <v>6943</v>
      </c>
      <c r="J2722" s="6">
        <v>1.0</v>
      </c>
      <c r="K2722" s="6">
        <v>1.0</v>
      </c>
      <c r="L2722" s="6">
        <v>1.0</v>
      </c>
      <c r="M2722" s="6" t="s">
        <v>6944</v>
      </c>
      <c r="N2722" s="6">
        <v>0.0</v>
      </c>
      <c r="O2722" s="6">
        <v>0.0</v>
      </c>
      <c r="P2722" s="6">
        <v>5.0</v>
      </c>
      <c r="Q2722" s="6" t="s">
        <v>58</v>
      </c>
      <c r="R2722" s="6">
        <v>572.0</v>
      </c>
      <c r="S2722" s="6">
        <f>COUNTIF(Customer_Churn_Records!$B$2:$B$10000,Customer_Churn_Records!$B2722)</f>
        <v>1</v>
      </c>
      <c r="T2722" s="6">
        <f>ROUNDUP(Customer_Churn_Records!$G2722,0)</f>
        <v>31</v>
      </c>
      <c r="U2722" s="6" t="str">
        <f t="array" ref="U2722">IFS(Customer_Churn_Records!$T2722&lt;30,"young",Customer_Churn_Records!$T2722&lt;50,"middle-aged",Customer_Churn_Records!$T2722&lt;100,"old")</f>
        <v>middle-aged</v>
      </c>
      <c r="V2722" s="8" t="str">
        <f t="array" ref="V2722">IFS(Customer_Churn_Records!$D2722&lt;701,"less-score",Customer_Churn_Records!$D2722&lt;851,"high-score")</f>
        <v>less-score</v>
      </c>
      <c r="W2722" s="8" t="str">
        <f t="array" ref="W2722">IF(Customer_Churn_Records!$X2722=0,0,IFS(Customer_Churn_Records!$X2722&lt;100000,"low",Customer_Churn_Records!$X2722&lt;300000,"high"))</f>
        <v>high</v>
      </c>
      <c r="X2722" s="8">
        <f>ROUND(Customer_Churn_Records!$I2722,0)</f>
        <v>125176</v>
      </c>
    </row>
    <row r="2723" ht="14.25" customHeight="1">
      <c r="A2723" s="6">
        <v>297.0</v>
      </c>
      <c r="B2723" s="6">
        <v>1.577451E7</v>
      </c>
      <c r="C2723" s="6" t="s">
        <v>2902</v>
      </c>
      <c r="D2723" s="6">
        <v>714.0</v>
      </c>
      <c r="E2723" s="6" t="s">
        <v>7</v>
      </c>
      <c r="F2723" s="6" t="s">
        <v>10</v>
      </c>
      <c r="G2723" s="7" t="s">
        <v>363</v>
      </c>
      <c r="H2723" s="6">
        <v>4.0</v>
      </c>
      <c r="I2723" s="6" t="s">
        <v>6945</v>
      </c>
      <c r="J2723" s="6">
        <v>1.0</v>
      </c>
      <c r="K2723" s="6">
        <v>1.0</v>
      </c>
      <c r="L2723" s="6">
        <v>1.0</v>
      </c>
      <c r="M2723" s="6" t="s">
        <v>6946</v>
      </c>
      <c r="N2723" s="6">
        <v>0.0</v>
      </c>
      <c r="O2723" s="6">
        <v>0.0</v>
      </c>
      <c r="P2723" s="6">
        <v>3.0</v>
      </c>
      <c r="Q2723" s="6" t="s">
        <v>79</v>
      </c>
      <c r="R2723" s="6">
        <v>669.0</v>
      </c>
      <c r="S2723" s="6">
        <f>COUNTIF(Customer_Churn_Records!$B$2:$B$10000,Customer_Churn_Records!$B2723)</f>
        <v>1</v>
      </c>
      <c r="T2723" s="6">
        <f>ROUNDUP(Customer_Churn_Records!$G2723,0)</f>
        <v>31</v>
      </c>
      <c r="U2723" s="6" t="str">
        <f t="array" ref="U2723">IFS(Customer_Churn_Records!$T2723&lt;30,"young",Customer_Churn_Records!$T2723&lt;50,"middle-aged",Customer_Churn_Records!$T2723&lt;100,"old")</f>
        <v>middle-aged</v>
      </c>
      <c r="V2723" s="8" t="str">
        <f t="array" ref="V2723">IFS(Customer_Churn_Records!$D2723&lt;701,"less-score",Customer_Churn_Records!$D2723&lt;851,"high-score")</f>
        <v>high-score</v>
      </c>
      <c r="W2723" s="8" t="str">
        <f t="array" ref="W2723">IF(Customer_Churn_Records!$X2723=0,0,IFS(Customer_Churn_Records!$X2723&lt;100000,"low",Customer_Churn_Records!$X2723&lt;300000,"high"))</f>
        <v>high</v>
      </c>
      <c r="X2723" s="8">
        <f>ROUND(Customer_Churn_Records!$I2723,0)</f>
        <v>125169</v>
      </c>
    </row>
    <row r="2724" ht="14.25" customHeight="1">
      <c r="A2724" s="6">
        <v>6499.0</v>
      </c>
      <c r="B2724" s="6">
        <v>1.5770405E7</v>
      </c>
      <c r="C2724" s="6" t="s">
        <v>786</v>
      </c>
      <c r="D2724" s="6">
        <v>613.0</v>
      </c>
      <c r="E2724" s="6" t="s">
        <v>7</v>
      </c>
      <c r="F2724" s="6" t="s">
        <v>10</v>
      </c>
      <c r="G2724" s="7" t="s">
        <v>197</v>
      </c>
      <c r="H2724" s="6">
        <v>5.0</v>
      </c>
      <c r="I2724" s="6" t="s">
        <v>6947</v>
      </c>
      <c r="J2724" s="6">
        <v>1.0</v>
      </c>
      <c r="K2724" s="6">
        <v>1.0</v>
      </c>
      <c r="L2724" s="6">
        <v>0.0</v>
      </c>
      <c r="M2724" s="6" t="s">
        <v>6948</v>
      </c>
      <c r="N2724" s="6">
        <v>0.0</v>
      </c>
      <c r="O2724" s="6">
        <v>0.0</v>
      </c>
      <c r="P2724" s="6">
        <v>3.0</v>
      </c>
      <c r="Q2724" s="6" t="s">
        <v>44</v>
      </c>
      <c r="R2724" s="6">
        <v>819.0</v>
      </c>
      <c r="S2724" s="6">
        <f>COUNTIF(Customer_Churn_Records!$B$2:$B$10000,Customer_Churn_Records!$B2724)</f>
        <v>1</v>
      </c>
      <c r="T2724" s="6">
        <f>ROUNDUP(Customer_Churn_Records!$G2724,0)</f>
        <v>27</v>
      </c>
      <c r="U2724" s="6" t="str">
        <f t="array" ref="U2724">IFS(Customer_Churn_Records!$T2724&lt;30,"young",Customer_Churn_Records!$T2724&lt;50,"middle-aged",Customer_Churn_Records!$T2724&lt;100,"old")</f>
        <v>young</v>
      </c>
      <c r="V2724" s="8" t="str">
        <f t="array" ref="V2724">IFS(Customer_Churn_Records!$D2724&lt;701,"less-score",Customer_Churn_Records!$D2724&lt;851,"high-score")</f>
        <v>less-score</v>
      </c>
      <c r="W2724" s="8" t="str">
        <f t="array" ref="W2724">IF(Customer_Churn_Records!$X2724=0,0,IFS(Customer_Churn_Records!$X2724&lt;100000,"low",Customer_Churn_Records!$X2724&lt;300000,"high"))</f>
        <v>high</v>
      </c>
      <c r="X2724" s="8">
        <f>ROUND(Customer_Churn_Records!$I2724,0)</f>
        <v>125168</v>
      </c>
    </row>
    <row r="2725" ht="14.25" customHeight="1">
      <c r="A2725" s="6">
        <v>733.0</v>
      </c>
      <c r="B2725" s="6">
        <v>1.5723873E7</v>
      </c>
      <c r="C2725" s="6" t="s">
        <v>6949</v>
      </c>
      <c r="D2725" s="6">
        <v>657.0</v>
      </c>
      <c r="E2725" s="6" t="s">
        <v>9</v>
      </c>
      <c r="F2725" s="6" t="s">
        <v>11</v>
      </c>
      <c r="G2725" s="7" t="s">
        <v>363</v>
      </c>
      <c r="H2725" s="6">
        <v>3.0</v>
      </c>
      <c r="I2725" s="6" t="s">
        <v>6950</v>
      </c>
      <c r="J2725" s="6">
        <v>1.0</v>
      </c>
      <c r="K2725" s="6">
        <v>0.0</v>
      </c>
      <c r="L2725" s="6">
        <v>0.0</v>
      </c>
      <c r="M2725" s="6" t="s">
        <v>6951</v>
      </c>
      <c r="N2725" s="6">
        <v>0.0</v>
      </c>
      <c r="O2725" s="6">
        <v>0.0</v>
      </c>
      <c r="P2725" s="6">
        <v>2.0</v>
      </c>
      <c r="Q2725" s="6" t="s">
        <v>44</v>
      </c>
      <c r="R2725" s="6">
        <v>225.0</v>
      </c>
      <c r="S2725" s="6">
        <f>COUNTIF(Customer_Churn_Records!$B$2:$B$10000,Customer_Churn_Records!$B2725)</f>
        <v>1</v>
      </c>
      <c r="T2725" s="6">
        <f>ROUNDUP(Customer_Churn_Records!$G2725,0)</f>
        <v>31</v>
      </c>
      <c r="U2725" s="6" t="str">
        <f t="array" ref="U2725">IFS(Customer_Churn_Records!$T2725&lt;30,"young",Customer_Churn_Records!$T2725&lt;50,"middle-aged",Customer_Churn_Records!$T2725&lt;100,"old")</f>
        <v>middle-aged</v>
      </c>
      <c r="V2725" s="8" t="str">
        <f t="array" ref="V2725">IFS(Customer_Churn_Records!$D2725&lt;701,"less-score",Customer_Churn_Records!$D2725&lt;851,"high-score")</f>
        <v>less-score</v>
      </c>
      <c r="W2725" s="8" t="str">
        <f t="array" ref="W2725">IF(Customer_Churn_Records!$X2725=0,0,IFS(Customer_Churn_Records!$X2725&lt;100000,"low",Customer_Churn_Records!$X2725&lt;300000,"high"))</f>
        <v>high</v>
      </c>
      <c r="X2725" s="8">
        <f>ROUND(Customer_Churn_Records!$I2725,0)</f>
        <v>125167</v>
      </c>
    </row>
    <row r="2726" ht="14.25" customHeight="1">
      <c r="A2726" s="6">
        <v>3404.0</v>
      </c>
      <c r="B2726" s="6">
        <v>1.56118E7</v>
      </c>
      <c r="C2726" s="6" t="s">
        <v>4345</v>
      </c>
      <c r="D2726" s="6">
        <v>624.0</v>
      </c>
      <c r="E2726" s="6" t="s">
        <v>7</v>
      </c>
      <c r="F2726" s="6" t="s">
        <v>10</v>
      </c>
      <c r="G2726" s="7" t="s">
        <v>1211</v>
      </c>
      <c r="H2726" s="6">
        <v>7.0</v>
      </c>
      <c r="I2726" s="6" t="s">
        <v>6952</v>
      </c>
      <c r="J2726" s="6">
        <v>2.0</v>
      </c>
      <c r="K2726" s="6">
        <v>1.0</v>
      </c>
      <c r="L2726" s="6">
        <v>1.0</v>
      </c>
      <c r="M2726" s="6" t="s">
        <v>6953</v>
      </c>
      <c r="N2726" s="6">
        <v>0.0</v>
      </c>
      <c r="O2726" s="6">
        <v>0.0</v>
      </c>
      <c r="P2726" s="6">
        <v>5.0</v>
      </c>
      <c r="Q2726" s="6" t="s">
        <v>49</v>
      </c>
      <c r="R2726" s="6">
        <v>513.0</v>
      </c>
      <c r="S2726" s="6">
        <f>COUNTIF(Customer_Churn_Records!$B$2:$B$10000,Customer_Churn_Records!$B2726)</f>
        <v>1</v>
      </c>
      <c r="T2726" s="6">
        <f>ROUNDUP(Customer_Churn_Records!$G2726,0)</f>
        <v>62</v>
      </c>
      <c r="U2726" s="6" t="str">
        <f t="array" ref="U2726">IFS(Customer_Churn_Records!$T2726&lt;30,"young",Customer_Churn_Records!$T2726&lt;50,"middle-aged",Customer_Churn_Records!$T2726&lt;100,"old")</f>
        <v>old</v>
      </c>
      <c r="V2726" s="8" t="str">
        <f t="array" ref="V2726">IFS(Customer_Churn_Records!$D2726&lt;701,"less-score",Customer_Churn_Records!$D2726&lt;851,"high-score")</f>
        <v>less-score</v>
      </c>
      <c r="W2726" s="8" t="str">
        <f t="array" ref="W2726">IF(Customer_Churn_Records!$X2726=0,0,IFS(Customer_Churn_Records!$X2726&lt;100000,"low",Customer_Churn_Records!$X2726&lt;300000,"high"))</f>
        <v>high</v>
      </c>
      <c r="X2726" s="8">
        <f>ROUND(Customer_Churn_Records!$I2726,0)</f>
        <v>125164</v>
      </c>
    </row>
    <row r="2727" ht="14.25" customHeight="1">
      <c r="A2727" s="6">
        <v>6107.0</v>
      </c>
      <c r="B2727" s="6">
        <v>1.5626044E7</v>
      </c>
      <c r="C2727" s="6" t="s">
        <v>292</v>
      </c>
      <c r="D2727" s="6">
        <v>762.0</v>
      </c>
      <c r="E2727" s="6" t="s">
        <v>8</v>
      </c>
      <c r="F2727" s="6" t="s">
        <v>11</v>
      </c>
      <c r="G2727" s="7" t="s">
        <v>160</v>
      </c>
      <c r="H2727" s="6">
        <v>3.0</v>
      </c>
      <c r="I2727" s="6" t="s">
        <v>6954</v>
      </c>
      <c r="J2727" s="6">
        <v>2.0</v>
      </c>
      <c r="K2727" s="6">
        <v>1.0</v>
      </c>
      <c r="L2727" s="6">
        <v>1.0</v>
      </c>
      <c r="M2727" s="6" t="s">
        <v>6955</v>
      </c>
      <c r="N2727" s="6">
        <v>0.0</v>
      </c>
      <c r="O2727" s="6">
        <v>0.0</v>
      </c>
      <c r="P2727" s="6">
        <v>2.0</v>
      </c>
      <c r="Q2727" s="6" t="s">
        <v>49</v>
      </c>
      <c r="R2727" s="6">
        <v>414.0</v>
      </c>
      <c r="S2727" s="6">
        <f>COUNTIF(Customer_Churn_Records!$B$2:$B$10000,Customer_Churn_Records!$B2727)</f>
        <v>1</v>
      </c>
      <c r="T2727" s="6">
        <f>ROUNDUP(Customer_Churn_Records!$G2727,0)</f>
        <v>28</v>
      </c>
      <c r="U2727" s="6" t="str">
        <f t="array" ref="U2727">IFS(Customer_Churn_Records!$T2727&lt;30,"young",Customer_Churn_Records!$T2727&lt;50,"middle-aged",Customer_Churn_Records!$T2727&lt;100,"old")</f>
        <v>young</v>
      </c>
      <c r="V2727" s="8" t="str">
        <f t="array" ref="V2727">IFS(Customer_Churn_Records!$D2727&lt;701,"less-score",Customer_Churn_Records!$D2727&lt;851,"high-score")</f>
        <v>high-score</v>
      </c>
      <c r="W2727" s="8" t="str">
        <f t="array" ref="W2727">IF(Customer_Churn_Records!$X2727=0,0,IFS(Customer_Churn_Records!$X2727&lt;100000,"low",Customer_Churn_Records!$X2727&lt;300000,"high"))</f>
        <v>high</v>
      </c>
      <c r="X2727" s="8">
        <f>ROUND(Customer_Churn_Records!$I2727,0)</f>
        <v>125156</v>
      </c>
    </row>
    <row r="2728" ht="14.25" customHeight="1">
      <c r="A2728" s="6">
        <v>8667.0</v>
      </c>
      <c r="B2728" s="6">
        <v>1.578592E7</v>
      </c>
      <c r="C2728" s="6" t="s">
        <v>3250</v>
      </c>
      <c r="D2728" s="6">
        <v>687.0</v>
      </c>
      <c r="E2728" s="6" t="s">
        <v>8</v>
      </c>
      <c r="F2728" s="6" t="s">
        <v>11</v>
      </c>
      <c r="G2728" s="7" t="s">
        <v>87</v>
      </c>
      <c r="H2728" s="6">
        <v>1.0</v>
      </c>
      <c r="I2728" s="6" t="s">
        <v>6956</v>
      </c>
      <c r="J2728" s="6">
        <v>2.0</v>
      </c>
      <c r="K2728" s="6">
        <v>1.0</v>
      </c>
      <c r="L2728" s="6">
        <v>1.0</v>
      </c>
      <c r="M2728" s="6" t="s">
        <v>6957</v>
      </c>
      <c r="N2728" s="6">
        <v>0.0</v>
      </c>
      <c r="O2728" s="6">
        <v>0.0</v>
      </c>
      <c r="P2728" s="6">
        <v>3.0</v>
      </c>
      <c r="Q2728" s="6" t="s">
        <v>44</v>
      </c>
      <c r="R2728" s="6">
        <v>299.0</v>
      </c>
      <c r="S2728" s="6">
        <f>COUNTIF(Customer_Churn_Records!$B$2:$B$10000,Customer_Churn_Records!$B2728)</f>
        <v>1</v>
      </c>
      <c r="T2728" s="6">
        <f>ROUNDUP(Customer_Churn_Records!$G2728,0)</f>
        <v>35</v>
      </c>
      <c r="U2728" s="6" t="str">
        <f t="array" ref="U2728">IFS(Customer_Churn_Records!$T2728&lt;30,"young",Customer_Churn_Records!$T2728&lt;50,"middle-aged",Customer_Churn_Records!$T2728&lt;100,"old")</f>
        <v>middle-aged</v>
      </c>
      <c r="V2728" s="8" t="str">
        <f t="array" ref="V2728">IFS(Customer_Churn_Records!$D2728&lt;701,"less-score",Customer_Churn_Records!$D2728&lt;851,"high-score")</f>
        <v>less-score</v>
      </c>
      <c r="W2728" s="8" t="str">
        <f t="array" ref="W2728">IF(Customer_Churn_Records!$X2728=0,0,IFS(Customer_Churn_Records!$X2728&lt;100000,"low",Customer_Churn_Records!$X2728&lt;300000,"high"))</f>
        <v>high</v>
      </c>
      <c r="X2728" s="8">
        <f>ROUND(Customer_Churn_Records!$I2728,0)</f>
        <v>125141</v>
      </c>
    </row>
    <row r="2729" ht="14.25" customHeight="1">
      <c r="A2729" s="6">
        <v>4228.0</v>
      </c>
      <c r="B2729" s="6">
        <v>1.5789941E7</v>
      </c>
      <c r="C2729" s="6" t="s">
        <v>5564</v>
      </c>
      <c r="D2729" s="6">
        <v>633.0</v>
      </c>
      <c r="E2729" s="6" t="s">
        <v>7</v>
      </c>
      <c r="F2729" s="6" t="s">
        <v>10</v>
      </c>
      <c r="G2729" s="7" t="s">
        <v>118</v>
      </c>
      <c r="H2729" s="6">
        <v>6.0</v>
      </c>
      <c r="I2729" s="6" t="s">
        <v>6958</v>
      </c>
      <c r="J2729" s="6">
        <v>1.0</v>
      </c>
      <c r="K2729" s="6">
        <v>0.0</v>
      </c>
      <c r="L2729" s="6">
        <v>0.0</v>
      </c>
      <c r="M2729" s="6" t="s">
        <v>6959</v>
      </c>
      <c r="N2729" s="6">
        <v>0.0</v>
      </c>
      <c r="O2729" s="6">
        <v>0.0</v>
      </c>
      <c r="P2729" s="6">
        <v>5.0</v>
      </c>
      <c r="Q2729" s="6" t="s">
        <v>49</v>
      </c>
      <c r="R2729" s="6">
        <v>465.0</v>
      </c>
      <c r="S2729" s="6">
        <f>COUNTIF(Customer_Churn_Records!$B$2:$B$10000,Customer_Churn_Records!$B2729)</f>
        <v>1</v>
      </c>
      <c r="T2729" s="6">
        <f>ROUNDUP(Customer_Churn_Records!$G2729,0)</f>
        <v>36</v>
      </c>
      <c r="U2729" s="6" t="str">
        <f t="array" ref="U2729">IFS(Customer_Churn_Records!$T2729&lt;30,"young",Customer_Churn_Records!$T2729&lt;50,"middle-aged",Customer_Churn_Records!$T2729&lt;100,"old")</f>
        <v>middle-aged</v>
      </c>
      <c r="V2729" s="8" t="str">
        <f t="array" ref="V2729">IFS(Customer_Churn_Records!$D2729&lt;701,"less-score",Customer_Churn_Records!$D2729&lt;851,"high-score")</f>
        <v>less-score</v>
      </c>
      <c r="W2729" s="8" t="str">
        <f t="array" ref="W2729">IF(Customer_Churn_Records!$X2729=0,0,IFS(Customer_Churn_Records!$X2729&lt;100000,"low",Customer_Churn_Records!$X2729&lt;300000,"high"))</f>
        <v>high</v>
      </c>
      <c r="X2729" s="8">
        <f>ROUND(Customer_Churn_Records!$I2729,0)</f>
        <v>125130</v>
      </c>
    </row>
    <row r="2730" ht="14.25" customHeight="1">
      <c r="A2730" s="6">
        <v>2814.0</v>
      </c>
      <c r="B2730" s="6">
        <v>1.5600934E7</v>
      </c>
      <c r="C2730" s="6" t="s">
        <v>6960</v>
      </c>
      <c r="D2730" s="6">
        <v>758.0</v>
      </c>
      <c r="E2730" s="6" t="s">
        <v>7</v>
      </c>
      <c r="F2730" s="6" t="s">
        <v>10</v>
      </c>
      <c r="G2730" s="7" t="s">
        <v>245</v>
      </c>
      <c r="H2730" s="6">
        <v>7.0</v>
      </c>
      <c r="I2730" s="6" t="s">
        <v>6961</v>
      </c>
      <c r="J2730" s="6">
        <v>1.0</v>
      </c>
      <c r="K2730" s="6">
        <v>1.0</v>
      </c>
      <c r="L2730" s="6">
        <v>0.0</v>
      </c>
      <c r="M2730" s="6" t="s">
        <v>6962</v>
      </c>
      <c r="N2730" s="6">
        <v>1.0</v>
      </c>
      <c r="O2730" s="6">
        <v>1.0</v>
      </c>
      <c r="P2730" s="6">
        <v>2.0</v>
      </c>
      <c r="Q2730" s="6" t="s">
        <v>79</v>
      </c>
      <c r="R2730" s="6">
        <v>747.0</v>
      </c>
      <c r="S2730" s="6">
        <f>COUNTIF(Customer_Churn_Records!$B$2:$B$10000,Customer_Churn_Records!$B2730)</f>
        <v>1</v>
      </c>
      <c r="T2730" s="6">
        <f>ROUNDUP(Customer_Churn_Records!$G2730,0)</f>
        <v>52</v>
      </c>
      <c r="U2730" s="6" t="str">
        <f t="array" ref="U2730">IFS(Customer_Churn_Records!$T2730&lt;30,"young",Customer_Churn_Records!$T2730&lt;50,"middle-aged",Customer_Churn_Records!$T2730&lt;100,"old")</f>
        <v>old</v>
      </c>
      <c r="V2730" s="8" t="str">
        <f t="array" ref="V2730">IFS(Customer_Churn_Records!$D2730&lt;701,"less-score",Customer_Churn_Records!$D2730&lt;851,"high-score")</f>
        <v>high-score</v>
      </c>
      <c r="W2730" s="8" t="str">
        <f t="array" ref="W2730">IF(Customer_Churn_Records!$X2730=0,0,IFS(Customer_Churn_Records!$X2730&lt;100000,"low",Customer_Churn_Records!$X2730&lt;300000,"high"))</f>
        <v>high</v>
      </c>
      <c r="X2730" s="8">
        <f>ROUND(Customer_Churn_Records!$I2730,0)</f>
        <v>125096</v>
      </c>
    </row>
    <row r="2731" ht="14.25" customHeight="1">
      <c r="A2731" s="6">
        <v>6547.0</v>
      </c>
      <c r="B2731" s="6">
        <v>1.563384E7</v>
      </c>
      <c r="C2731" s="6" t="s">
        <v>383</v>
      </c>
      <c r="D2731" s="6">
        <v>781.0</v>
      </c>
      <c r="E2731" s="6" t="s">
        <v>7</v>
      </c>
      <c r="F2731" s="6" t="s">
        <v>11</v>
      </c>
      <c r="G2731" s="7" t="s">
        <v>136</v>
      </c>
      <c r="H2731" s="6">
        <v>0.0</v>
      </c>
      <c r="I2731" s="6" t="s">
        <v>6963</v>
      </c>
      <c r="J2731" s="6">
        <v>2.0</v>
      </c>
      <c r="K2731" s="6">
        <v>1.0</v>
      </c>
      <c r="L2731" s="6">
        <v>1.0</v>
      </c>
      <c r="M2731" s="6" t="s">
        <v>6964</v>
      </c>
      <c r="N2731" s="6">
        <v>0.0</v>
      </c>
      <c r="O2731" s="6">
        <v>0.0</v>
      </c>
      <c r="P2731" s="6">
        <v>3.0</v>
      </c>
      <c r="Q2731" s="6" t="s">
        <v>79</v>
      </c>
      <c r="R2731" s="6">
        <v>295.0</v>
      </c>
      <c r="S2731" s="6">
        <f>COUNTIF(Customer_Churn_Records!$B$2:$B$10000,Customer_Churn_Records!$B2731)</f>
        <v>1</v>
      </c>
      <c r="T2731" s="6">
        <f>ROUNDUP(Customer_Churn_Records!$G2731,0)</f>
        <v>20</v>
      </c>
      <c r="U2731" s="6" t="str">
        <f t="array" ref="U2731">IFS(Customer_Churn_Records!$T2731&lt;30,"young",Customer_Churn_Records!$T2731&lt;50,"middle-aged",Customer_Churn_Records!$T2731&lt;100,"old")</f>
        <v>young</v>
      </c>
      <c r="V2731" s="8" t="str">
        <f t="array" ref="V2731">IFS(Customer_Churn_Records!$D2731&lt;701,"less-score",Customer_Churn_Records!$D2731&lt;851,"high-score")</f>
        <v>high-score</v>
      </c>
      <c r="W2731" s="8" t="str">
        <f t="array" ref="W2731">IF(Customer_Churn_Records!$X2731=0,0,IFS(Customer_Churn_Records!$X2731&lt;100000,"low",Customer_Churn_Records!$X2731&lt;300000,"high"))</f>
        <v>high</v>
      </c>
      <c r="X2731" s="8">
        <f>ROUND(Customer_Churn_Records!$I2731,0)</f>
        <v>125023</v>
      </c>
    </row>
    <row r="2732" ht="14.25" customHeight="1">
      <c r="A2732" s="6">
        <v>374.0</v>
      </c>
      <c r="B2732" s="6">
        <v>1.5688074E7</v>
      </c>
      <c r="C2732" s="6" t="s">
        <v>850</v>
      </c>
      <c r="D2732" s="6">
        <v>802.0</v>
      </c>
      <c r="E2732" s="6" t="s">
        <v>8</v>
      </c>
      <c r="F2732" s="6" t="s">
        <v>11</v>
      </c>
      <c r="G2732" s="7" t="s">
        <v>363</v>
      </c>
      <c r="H2732" s="6">
        <v>1.0</v>
      </c>
      <c r="I2732" s="6" t="s">
        <v>6965</v>
      </c>
      <c r="J2732" s="6">
        <v>1.0</v>
      </c>
      <c r="K2732" s="6">
        <v>1.0</v>
      </c>
      <c r="L2732" s="6">
        <v>1.0</v>
      </c>
      <c r="M2732" s="6" t="s">
        <v>6966</v>
      </c>
      <c r="N2732" s="6">
        <v>0.0</v>
      </c>
      <c r="O2732" s="6">
        <v>0.0</v>
      </c>
      <c r="P2732" s="6">
        <v>2.0</v>
      </c>
      <c r="Q2732" s="6" t="s">
        <v>58</v>
      </c>
      <c r="R2732" s="6">
        <v>579.0</v>
      </c>
      <c r="S2732" s="6">
        <f>COUNTIF(Customer_Churn_Records!$B$2:$B$10000,Customer_Churn_Records!$B2732)</f>
        <v>1</v>
      </c>
      <c r="T2732" s="6">
        <f>ROUNDUP(Customer_Churn_Records!$G2732,0)</f>
        <v>31</v>
      </c>
      <c r="U2732" s="6" t="str">
        <f t="array" ref="U2732">IFS(Customer_Churn_Records!$T2732&lt;30,"young",Customer_Churn_Records!$T2732&lt;50,"middle-aged",Customer_Churn_Records!$T2732&lt;100,"old")</f>
        <v>middle-aged</v>
      </c>
      <c r="V2732" s="8" t="str">
        <f t="array" ref="V2732">IFS(Customer_Churn_Records!$D2732&lt;701,"less-score",Customer_Churn_Records!$D2732&lt;851,"high-score")</f>
        <v>high-score</v>
      </c>
      <c r="W2732" s="8" t="str">
        <f t="array" ref="W2732">IF(Customer_Churn_Records!$X2732=0,0,IFS(Customer_Churn_Records!$X2732&lt;100000,"low",Customer_Churn_Records!$X2732&lt;300000,"high"))</f>
        <v>high</v>
      </c>
      <c r="X2732" s="8">
        <f>ROUND(Customer_Churn_Records!$I2732,0)</f>
        <v>125014</v>
      </c>
    </row>
    <row r="2733" ht="14.25" customHeight="1">
      <c r="A2733" s="6">
        <v>4522.0</v>
      </c>
      <c r="B2733" s="6">
        <v>1.5648898E7</v>
      </c>
      <c r="C2733" s="6" t="s">
        <v>906</v>
      </c>
      <c r="D2733" s="6">
        <v>560.0</v>
      </c>
      <c r="E2733" s="6" t="s">
        <v>9</v>
      </c>
      <c r="F2733" s="6" t="s">
        <v>10</v>
      </c>
      <c r="G2733" s="7" t="s">
        <v>197</v>
      </c>
      <c r="H2733" s="6">
        <v>7.0</v>
      </c>
      <c r="I2733" s="6" t="s">
        <v>6967</v>
      </c>
      <c r="J2733" s="6">
        <v>1.0</v>
      </c>
      <c r="K2733" s="6">
        <v>1.0</v>
      </c>
      <c r="L2733" s="6">
        <v>1.0</v>
      </c>
      <c r="M2733" s="6" t="s">
        <v>6968</v>
      </c>
      <c r="N2733" s="6">
        <v>0.0</v>
      </c>
      <c r="O2733" s="6">
        <v>0.0</v>
      </c>
      <c r="P2733" s="6">
        <v>5.0</v>
      </c>
      <c r="Q2733" s="6" t="s">
        <v>44</v>
      </c>
      <c r="R2733" s="6">
        <v>457.0</v>
      </c>
      <c r="S2733" s="6">
        <f>COUNTIF(Customer_Churn_Records!$B$2:$B$10000,Customer_Churn_Records!$B2733)</f>
        <v>1</v>
      </c>
      <c r="T2733" s="6">
        <f>ROUNDUP(Customer_Churn_Records!$G2733,0)</f>
        <v>27</v>
      </c>
      <c r="U2733" s="6" t="str">
        <f t="array" ref="U2733">IFS(Customer_Churn_Records!$T2733&lt;30,"young",Customer_Churn_Records!$T2733&lt;50,"middle-aged",Customer_Churn_Records!$T2733&lt;100,"old")</f>
        <v>young</v>
      </c>
      <c r="V2733" s="8" t="str">
        <f t="array" ref="V2733">IFS(Customer_Churn_Records!$D2733&lt;701,"less-score",Customer_Churn_Records!$D2733&lt;851,"high-score")</f>
        <v>less-score</v>
      </c>
      <c r="W2733" s="8" t="str">
        <f t="array" ref="W2733">IF(Customer_Churn_Records!$X2733=0,0,IFS(Customer_Churn_Records!$X2733&lt;100000,"low",Customer_Churn_Records!$X2733&lt;300000,"high"))</f>
        <v>high</v>
      </c>
      <c r="X2733" s="8">
        <f>ROUND(Customer_Churn_Records!$I2733,0)</f>
        <v>124996</v>
      </c>
    </row>
    <row r="2734" ht="14.25" customHeight="1">
      <c r="A2734" s="6">
        <v>5394.0</v>
      </c>
      <c r="B2734" s="6">
        <v>1.5763327E7</v>
      </c>
      <c r="C2734" s="6" t="s">
        <v>2058</v>
      </c>
      <c r="D2734" s="6">
        <v>835.0</v>
      </c>
      <c r="E2734" s="6" t="s">
        <v>7</v>
      </c>
      <c r="F2734" s="6" t="s">
        <v>11</v>
      </c>
      <c r="G2734" s="7" t="s">
        <v>114</v>
      </c>
      <c r="H2734" s="6">
        <v>8.0</v>
      </c>
      <c r="I2734" s="6" t="s">
        <v>6969</v>
      </c>
      <c r="J2734" s="6">
        <v>2.0</v>
      </c>
      <c r="K2734" s="6">
        <v>1.0</v>
      </c>
      <c r="L2734" s="6">
        <v>1.0</v>
      </c>
      <c r="M2734" s="6" t="s">
        <v>6970</v>
      </c>
      <c r="N2734" s="6">
        <v>0.0</v>
      </c>
      <c r="O2734" s="6">
        <v>0.0</v>
      </c>
      <c r="P2734" s="6">
        <v>5.0</v>
      </c>
      <c r="Q2734" s="6" t="s">
        <v>79</v>
      </c>
      <c r="R2734" s="6">
        <v>827.0</v>
      </c>
      <c r="S2734" s="6">
        <f>COUNTIF(Customer_Churn_Records!$B$2:$B$10000,Customer_Churn_Records!$B2734)</f>
        <v>1</v>
      </c>
      <c r="T2734" s="6">
        <f>ROUNDUP(Customer_Churn_Records!$G2734,0)</f>
        <v>32</v>
      </c>
      <c r="U2734" s="6" t="str">
        <f t="array" ref="U2734">IFS(Customer_Churn_Records!$T2734&lt;30,"young",Customer_Churn_Records!$T2734&lt;50,"middle-aged",Customer_Churn_Records!$T2734&lt;100,"old")</f>
        <v>middle-aged</v>
      </c>
      <c r="V2734" s="8" t="str">
        <f t="array" ref="V2734">IFS(Customer_Churn_Records!$D2734&lt;701,"less-score",Customer_Churn_Records!$D2734&lt;851,"high-score")</f>
        <v>high-score</v>
      </c>
      <c r="W2734" s="8" t="str">
        <f t="array" ref="W2734">IF(Customer_Churn_Records!$X2734=0,0,IFS(Customer_Churn_Records!$X2734&lt;100000,"low",Customer_Churn_Records!$X2734&lt;300000,"high"))</f>
        <v>high</v>
      </c>
      <c r="X2734" s="8">
        <f>ROUND(Customer_Churn_Records!$I2734,0)</f>
        <v>124993</v>
      </c>
    </row>
    <row r="2735" ht="14.25" customHeight="1">
      <c r="A2735" s="6">
        <v>2773.0</v>
      </c>
      <c r="B2735" s="6">
        <v>1.5680736E7</v>
      </c>
      <c r="C2735" s="6" t="s">
        <v>1606</v>
      </c>
      <c r="D2735" s="6">
        <v>597.0</v>
      </c>
      <c r="E2735" s="6" t="s">
        <v>8</v>
      </c>
      <c r="F2735" s="6" t="s">
        <v>10</v>
      </c>
      <c r="G2735" s="7" t="s">
        <v>1703</v>
      </c>
      <c r="H2735" s="6">
        <v>6.0</v>
      </c>
      <c r="I2735" s="6" t="s">
        <v>6971</v>
      </c>
      <c r="J2735" s="6">
        <v>2.0</v>
      </c>
      <c r="K2735" s="6">
        <v>1.0</v>
      </c>
      <c r="L2735" s="6">
        <v>1.0</v>
      </c>
      <c r="M2735" s="6" t="s">
        <v>6972</v>
      </c>
      <c r="N2735" s="6">
        <v>0.0</v>
      </c>
      <c r="O2735" s="6">
        <v>0.0</v>
      </c>
      <c r="P2735" s="6">
        <v>2.0</v>
      </c>
      <c r="Q2735" s="6" t="s">
        <v>79</v>
      </c>
      <c r="R2735" s="6">
        <v>374.0</v>
      </c>
      <c r="S2735" s="6">
        <f>COUNTIF(Customer_Churn_Records!$B$2:$B$10000,Customer_Churn_Records!$B2735)</f>
        <v>1</v>
      </c>
      <c r="T2735" s="6">
        <f>ROUNDUP(Customer_Churn_Records!$G2735,0)</f>
        <v>72</v>
      </c>
      <c r="U2735" s="6" t="str">
        <f t="array" ref="U2735">IFS(Customer_Churn_Records!$T2735&lt;30,"young",Customer_Churn_Records!$T2735&lt;50,"middle-aged",Customer_Churn_Records!$T2735&lt;100,"old")</f>
        <v>old</v>
      </c>
      <c r="V2735" s="8" t="str">
        <f t="array" ref="V2735">IFS(Customer_Churn_Records!$D2735&lt;701,"less-score",Customer_Churn_Records!$D2735&lt;851,"high-score")</f>
        <v>less-score</v>
      </c>
      <c r="W2735" s="8" t="str">
        <f t="array" ref="W2735">IF(Customer_Churn_Records!$X2735=0,0,IFS(Customer_Churn_Records!$X2735&lt;100000,"low",Customer_Churn_Records!$X2735&lt;300000,"high"))</f>
        <v>high</v>
      </c>
      <c r="X2735" s="8">
        <f>ROUND(Customer_Churn_Records!$I2735,0)</f>
        <v>124978</v>
      </c>
    </row>
    <row r="2736" ht="14.25" customHeight="1">
      <c r="A2736" s="6">
        <v>5891.0</v>
      </c>
      <c r="B2736" s="6">
        <v>1.5712777E7</v>
      </c>
      <c r="C2736" s="6" t="s">
        <v>3280</v>
      </c>
      <c r="D2736" s="6">
        <v>482.0</v>
      </c>
      <c r="E2736" s="6" t="s">
        <v>7</v>
      </c>
      <c r="F2736" s="6" t="s">
        <v>11</v>
      </c>
      <c r="G2736" s="7" t="s">
        <v>41</v>
      </c>
      <c r="H2736" s="6">
        <v>4.0</v>
      </c>
      <c r="I2736" s="6" t="s">
        <v>6973</v>
      </c>
      <c r="J2736" s="6">
        <v>1.0</v>
      </c>
      <c r="K2736" s="6">
        <v>1.0</v>
      </c>
      <c r="L2736" s="6">
        <v>0.0</v>
      </c>
      <c r="M2736" s="6" t="s">
        <v>6974</v>
      </c>
      <c r="N2736" s="6">
        <v>0.0</v>
      </c>
      <c r="O2736" s="6">
        <v>0.0</v>
      </c>
      <c r="P2736" s="6">
        <v>1.0</v>
      </c>
      <c r="Q2736" s="6" t="s">
        <v>79</v>
      </c>
      <c r="R2736" s="6">
        <v>813.0</v>
      </c>
      <c r="S2736" s="6">
        <f>COUNTIF(Customer_Churn_Records!$B$2:$B$10000,Customer_Churn_Records!$B2736)</f>
        <v>1</v>
      </c>
      <c r="T2736" s="6">
        <f>ROUNDUP(Customer_Churn_Records!$G2736,0)</f>
        <v>38</v>
      </c>
      <c r="U2736" s="6" t="str">
        <f t="array" ref="U2736">IFS(Customer_Churn_Records!$T2736&lt;30,"young",Customer_Churn_Records!$T2736&lt;50,"middle-aged",Customer_Churn_Records!$T2736&lt;100,"old")</f>
        <v>middle-aged</v>
      </c>
      <c r="V2736" s="8" t="str">
        <f t="array" ref="V2736">IFS(Customer_Churn_Records!$D2736&lt;701,"less-score",Customer_Churn_Records!$D2736&lt;851,"high-score")</f>
        <v>less-score</v>
      </c>
      <c r="W2736" s="8" t="str">
        <f t="array" ref="W2736">IF(Customer_Churn_Records!$X2736=0,0,IFS(Customer_Churn_Records!$X2736&lt;100000,"low",Customer_Churn_Records!$X2736&lt;300000,"high"))</f>
        <v>high</v>
      </c>
      <c r="X2736" s="8">
        <f>ROUND(Customer_Churn_Records!$I2736,0)</f>
        <v>124976</v>
      </c>
    </row>
    <row r="2737" ht="14.25" customHeight="1">
      <c r="A2737" s="6">
        <v>1797.0</v>
      </c>
      <c r="B2737" s="6">
        <v>1.5677173E7</v>
      </c>
      <c r="C2737" s="6" t="s">
        <v>5121</v>
      </c>
      <c r="D2737" s="6">
        <v>555.0</v>
      </c>
      <c r="E2737" s="6" t="s">
        <v>7</v>
      </c>
      <c r="F2737" s="6" t="s">
        <v>11</v>
      </c>
      <c r="G2737" s="7" t="s">
        <v>72</v>
      </c>
      <c r="H2737" s="6">
        <v>9.0</v>
      </c>
      <c r="I2737" s="6" t="s">
        <v>6975</v>
      </c>
      <c r="J2737" s="6">
        <v>1.0</v>
      </c>
      <c r="K2737" s="6">
        <v>1.0</v>
      </c>
      <c r="L2737" s="6">
        <v>0.0</v>
      </c>
      <c r="M2737" s="6" t="s">
        <v>6976</v>
      </c>
      <c r="N2737" s="6">
        <v>0.0</v>
      </c>
      <c r="O2737" s="6">
        <v>0.0</v>
      </c>
      <c r="P2737" s="6">
        <v>2.0</v>
      </c>
      <c r="Q2737" s="6" t="s">
        <v>49</v>
      </c>
      <c r="R2737" s="6">
        <v>904.0</v>
      </c>
      <c r="S2737" s="6">
        <f>COUNTIF(Customer_Churn_Records!$B$2:$B$10000,Customer_Churn_Records!$B2737)</f>
        <v>1</v>
      </c>
      <c r="T2737" s="6">
        <f>ROUNDUP(Customer_Churn_Records!$G2737,0)</f>
        <v>37</v>
      </c>
      <c r="U2737" s="6" t="str">
        <f t="array" ref="U2737">IFS(Customer_Churn_Records!$T2737&lt;30,"young",Customer_Churn_Records!$T2737&lt;50,"middle-aged",Customer_Churn_Records!$T2737&lt;100,"old")</f>
        <v>middle-aged</v>
      </c>
      <c r="V2737" s="8" t="str">
        <f t="array" ref="V2737">IFS(Customer_Churn_Records!$D2737&lt;701,"less-score",Customer_Churn_Records!$D2737&lt;851,"high-score")</f>
        <v>less-score</v>
      </c>
      <c r="W2737" s="8" t="str">
        <f t="array" ref="W2737">IF(Customer_Churn_Records!$X2737=0,0,IFS(Customer_Churn_Records!$X2737&lt;100000,"low",Customer_Churn_Records!$X2737&lt;300000,"high"))</f>
        <v>high</v>
      </c>
      <c r="X2737" s="8">
        <f>ROUND(Customer_Churn_Records!$I2737,0)</f>
        <v>124969</v>
      </c>
    </row>
    <row r="2738" ht="14.25" customHeight="1">
      <c r="A2738" s="6">
        <v>5020.0</v>
      </c>
      <c r="B2738" s="6">
        <v>1.5584113E7</v>
      </c>
      <c r="C2738" s="6" t="s">
        <v>6977</v>
      </c>
      <c r="D2738" s="6">
        <v>823.0</v>
      </c>
      <c r="E2738" s="6" t="s">
        <v>8</v>
      </c>
      <c r="F2738" s="6" t="s">
        <v>10</v>
      </c>
      <c r="G2738" s="7" t="s">
        <v>171</v>
      </c>
      <c r="H2738" s="6">
        <v>4.0</v>
      </c>
      <c r="I2738" s="6" t="s">
        <v>6978</v>
      </c>
      <c r="J2738" s="6">
        <v>1.0</v>
      </c>
      <c r="K2738" s="6">
        <v>0.0</v>
      </c>
      <c r="L2738" s="6">
        <v>1.0</v>
      </c>
      <c r="M2738" s="6" t="s">
        <v>6979</v>
      </c>
      <c r="N2738" s="6">
        <v>1.0</v>
      </c>
      <c r="O2738" s="6">
        <v>1.0</v>
      </c>
      <c r="P2738" s="6">
        <v>1.0</v>
      </c>
      <c r="Q2738" s="6" t="s">
        <v>58</v>
      </c>
      <c r="R2738" s="6">
        <v>242.0</v>
      </c>
      <c r="S2738" s="6">
        <f>COUNTIF(Customer_Churn_Records!$B$2:$B$10000,Customer_Churn_Records!$B2738)</f>
        <v>1</v>
      </c>
      <c r="T2738" s="6">
        <f>ROUNDUP(Customer_Churn_Records!$G2738,0)</f>
        <v>53</v>
      </c>
      <c r="U2738" s="6" t="str">
        <f t="array" ref="U2738">IFS(Customer_Churn_Records!$T2738&lt;30,"young",Customer_Churn_Records!$T2738&lt;50,"middle-aged",Customer_Churn_Records!$T2738&lt;100,"old")</f>
        <v>old</v>
      </c>
      <c r="V2738" s="8" t="str">
        <f t="array" ref="V2738">IFS(Customer_Churn_Records!$D2738&lt;701,"less-score",Customer_Churn_Records!$D2738&lt;851,"high-score")</f>
        <v>high-score</v>
      </c>
      <c r="W2738" s="8" t="str">
        <f t="array" ref="W2738">IF(Customer_Churn_Records!$X2738=0,0,IFS(Customer_Churn_Records!$X2738&lt;100000,"low",Customer_Churn_Records!$X2738&lt;300000,"high"))</f>
        <v>high</v>
      </c>
      <c r="X2738" s="8">
        <f>ROUND(Customer_Churn_Records!$I2738,0)</f>
        <v>124955</v>
      </c>
    </row>
    <row r="2739" ht="14.25" customHeight="1">
      <c r="A2739" s="6">
        <v>1595.0</v>
      </c>
      <c r="B2739" s="6">
        <v>1.5576676E7</v>
      </c>
      <c r="C2739" s="6" t="s">
        <v>6980</v>
      </c>
      <c r="D2739" s="6">
        <v>706.0</v>
      </c>
      <c r="E2739" s="6" t="s">
        <v>8</v>
      </c>
      <c r="F2739" s="6" t="s">
        <v>10</v>
      </c>
      <c r="G2739" s="7" t="s">
        <v>160</v>
      </c>
      <c r="H2739" s="6">
        <v>6.0</v>
      </c>
      <c r="I2739" s="6" t="s">
        <v>6981</v>
      </c>
      <c r="J2739" s="6">
        <v>2.0</v>
      </c>
      <c r="K2739" s="6">
        <v>1.0</v>
      </c>
      <c r="L2739" s="6">
        <v>1.0</v>
      </c>
      <c r="M2739" s="6" t="s">
        <v>6982</v>
      </c>
      <c r="N2739" s="6">
        <v>0.0</v>
      </c>
      <c r="O2739" s="6">
        <v>0.0</v>
      </c>
      <c r="P2739" s="6">
        <v>3.0</v>
      </c>
      <c r="Q2739" s="6" t="s">
        <v>58</v>
      </c>
      <c r="R2739" s="6">
        <v>536.0</v>
      </c>
      <c r="S2739" s="6">
        <f>COUNTIF(Customer_Churn_Records!$B$2:$B$10000,Customer_Churn_Records!$B2739)</f>
        <v>1</v>
      </c>
      <c r="T2739" s="6">
        <f>ROUNDUP(Customer_Churn_Records!$G2739,0)</f>
        <v>28</v>
      </c>
      <c r="U2739" s="6" t="str">
        <f t="array" ref="U2739">IFS(Customer_Churn_Records!$T2739&lt;30,"young",Customer_Churn_Records!$T2739&lt;50,"middle-aged",Customer_Churn_Records!$T2739&lt;100,"old")</f>
        <v>young</v>
      </c>
      <c r="V2739" s="8" t="str">
        <f t="array" ref="V2739">IFS(Customer_Churn_Records!$D2739&lt;701,"less-score",Customer_Churn_Records!$D2739&lt;851,"high-score")</f>
        <v>high-score</v>
      </c>
      <c r="W2739" s="8" t="str">
        <f t="array" ref="W2739">IF(Customer_Churn_Records!$X2739=0,0,IFS(Customer_Churn_Records!$X2739&lt;100000,"low",Customer_Churn_Records!$X2739&lt;300000,"high"))</f>
        <v>high</v>
      </c>
      <c r="X2739" s="8">
        <f>ROUND(Customer_Churn_Records!$I2739,0)</f>
        <v>124923</v>
      </c>
    </row>
    <row r="2740" ht="14.25" customHeight="1">
      <c r="A2740" s="6">
        <v>1310.0</v>
      </c>
      <c r="B2740" s="6">
        <v>1.5690079E7</v>
      </c>
      <c r="C2740" s="6" t="s">
        <v>6983</v>
      </c>
      <c r="D2740" s="6">
        <v>591.0</v>
      </c>
      <c r="E2740" s="6" t="s">
        <v>9</v>
      </c>
      <c r="F2740" s="6" t="s">
        <v>11</v>
      </c>
      <c r="G2740" s="7" t="s">
        <v>128</v>
      </c>
      <c r="H2740" s="6">
        <v>8.0</v>
      </c>
      <c r="I2740" s="6" t="s">
        <v>6984</v>
      </c>
      <c r="J2740" s="6">
        <v>2.0</v>
      </c>
      <c r="K2740" s="6">
        <v>0.0</v>
      </c>
      <c r="L2740" s="6">
        <v>0.0</v>
      </c>
      <c r="M2740" s="6" t="s">
        <v>6985</v>
      </c>
      <c r="N2740" s="6">
        <v>0.0</v>
      </c>
      <c r="O2740" s="6">
        <v>0.0</v>
      </c>
      <c r="P2740" s="6">
        <v>2.0</v>
      </c>
      <c r="Q2740" s="6" t="s">
        <v>58</v>
      </c>
      <c r="R2740" s="6">
        <v>650.0</v>
      </c>
      <c r="S2740" s="6">
        <f>COUNTIF(Customer_Churn_Records!$B$2:$B$10000,Customer_Churn_Records!$B2740)</f>
        <v>1</v>
      </c>
      <c r="T2740" s="6">
        <f>ROUNDUP(Customer_Churn_Records!$G2740,0)</f>
        <v>30</v>
      </c>
      <c r="U2740" s="6" t="str">
        <f t="array" ref="U2740">IFS(Customer_Churn_Records!$T2740&lt;30,"young",Customer_Churn_Records!$T2740&lt;50,"middle-aged",Customer_Churn_Records!$T2740&lt;100,"old")</f>
        <v>middle-aged</v>
      </c>
      <c r="V2740" s="8" t="str">
        <f t="array" ref="V2740">IFS(Customer_Churn_Records!$D2740&lt;701,"less-score",Customer_Churn_Records!$D2740&lt;851,"high-score")</f>
        <v>less-score</v>
      </c>
      <c r="W2740" s="8" t="str">
        <f t="array" ref="W2740">IF(Customer_Churn_Records!$X2740=0,0,IFS(Customer_Churn_Records!$X2740&lt;100000,"low",Customer_Churn_Records!$X2740&lt;300000,"high"))</f>
        <v>high</v>
      </c>
      <c r="X2740" s="8">
        <f>ROUND(Customer_Churn_Records!$I2740,0)</f>
        <v>124858</v>
      </c>
    </row>
    <row r="2741" ht="14.25" customHeight="1">
      <c r="A2741" s="6">
        <v>3954.0</v>
      </c>
      <c r="B2741" s="6">
        <v>1.5633546E7</v>
      </c>
      <c r="C2741" s="6" t="s">
        <v>6986</v>
      </c>
      <c r="D2741" s="6">
        <v>652.0</v>
      </c>
      <c r="E2741" s="6" t="s">
        <v>9</v>
      </c>
      <c r="F2741" s="6" t="s">
        <v>10</v>
      </c>
      <c r="G2741" s="7" t="s">
        <v>103</v>
      </c>
      <c r="H2741" s="6">
        <v>3.0</v>
      </c>
      <c r="I2741" s="6" t="s">
        <v>6987</v>
      </c>
      <c r="J2741" s="6">
        <v>1.0</v>
      </c>
      <c r="K2741" s="6">
        <v>1.0</v>
      </c>
      <c r="L2741" s="6">
        <v>0.0</v>
      </c>
      <c r="M2741" s="6" t="s">
        <v>6988</v>
      </c>
      <c r="N2741" s="6">
        <v>0.0</v>
      </c>
      <c r="O2741" s="6">
        <v>0.0</v>
      </c>
      <c r="P2741" s="6">
        <v>4.0</v>
      </c>
      <c r="Q2741" s="6" t="s">
        <v>49</v>
      </c>
      <c r="R2741" s="6">
        <v>407.0</v>
      </c>
      <c r="S2741" s="6">
        <f>COUNTIF(Customer_Churn_Records!$B$2:$B$10000,Customer_Churn_Records!$B2741)</f>
        <v>1</v>
      </c>
      <c r="T2741" s="6">
        <f>ROUNDUP(Customer_Churn_Records!$G2741,0)</f>
        <v>33</v>
      </c>
      <c r="U2741" s="6" t="str">
        <f t="array" ref="U2741">IFS(Customer_Churn_Records!$T2741&lt;30,"young",Customer_Churn_Records!$T2741&lt;50,"middle-aged",Customer_Churn_Records!$T2741&lt;100,"old")</f>
        <v>middle-aged</v>
      </c>
      <c r="V2741" s="8" t="str">
        <f t="array" ref="V2741">IFS(Customer_Churn_Records!$D2741&lt;701,"less-score",Customer_Churn_Records!$D2741&lt;851,"high-score")</f>
        <v>less-score</v>
      </c>
      <c r="W2741" s="8" t="str">
        <f t="array" ref="W2741">IF(Customer_Churn_Records!$X2741=0,0,IFS(Customer_Churn_Records!$X2741&lt;100000,"low",Customer_Churn_Records!$X2741&lt;300000,"high"))</f>
        <v>high</v>
      </c>
      <c r="X2741" s="8">
        <f>ROUND(Customer_Churn_Records!$I2741,0)</f>
        <v>124833</v>
      </c>
    </row>
    <row r="2742" ht="14.25" customHeight="1">
      <c r="A2742" s="6">
        <v>2838.0</v>
      </c>
      <c r="B2742" s="6">
        <v>1.5703059E7</v>
      </c>
      <c r="C2742" s="6" t="s">
        <v>1220</v>
      </c>
      <c r="D2742" s="6">
        <v>549.0</v>
      </c>
      <c r="E2742" s="6" t="s">
        <v>8</v>
      </c>
      <c r="F2742" s="6" t="s">
        <v>10</v>
      </c>
      <c r="G2742" s="7" t="s">
        <v>132</v>
      </c>
      <c r="H2742" s="6">
        <v>6.0</v>
      </c>
      <c r="I2742" s="6" t="s">
        <v>6989</v>
      </c>
      <c r="J2742" s="6">
        <v>1.0</v>
      </c>
      <c r="K2742" s="6">
        <v>0.0</v>
      </c>
      <c r="L2742" s="6">
        <v>1.0</v>
      </c>
      <c r="M2742" s="6" t="s">
        <v>6990</v>
      </c>
      <c r="N2742" s="6">
        <v>0.0</v>
      </c>
      <c r="O2742" s="6">
        <v>0.0</v>
      </c>
      <c r="P2742" s="6">
        <v>3.0</v>
      </c>
      <c r="Q2742" s="6" t="s">
        <v>58</v>
      </c>
      <c r="R2742" s="6">
        <v>411.0</v>
      </c>
      <c r="S2742" s="6">
        <f>COUNTIF(Customer_Churn_Records!$B$2:$B$10000,Customer_Churn_Records!$B2742)</f>
        <v>1</v>
      </c>
      <c r="T2742" s="6">
        <f>ROUNDUP(Customer_Churn_Records!$G2742,0)</f>
        <v>49</v>
      </c>
      <c r="U2742" s="6" t="str">
        <f t="array" ref="U2742">IFS(Customer_Churn_Records!$T2742&lt;30,"young",Customer_Churn_Records!$T2742&lt;50,"middle-aged",Customer_Churn_Records!$T2742&lt;100,"old")</f>
        <v>middle-aged</v>
      </c>
      <c r="V2742" s="8" t="str">
        <f t="array" ref="V2742">IFS(Customer_Churn_Records!$D2742&lt;701,"less-score",Customer_Churn_Records!$D2742&lt;851,"high-score")</f>
        <v>less-score</v>
      </c>
      <c r="W2742" s="8" t="str">
        <f t="array" ref="W2742">IF(Customer_Churn_Records!$X2742=0,0,IFS(Customer_Churn_Records!$X2742&lt;100000,"low",Customer_Churn_Records!$X2742&lt;300000,"high"))</f>
        <v>high</v>
      </c>
      <c r="X2742" s="8">
        <f>ROUND(Customer_Churn_Records!$I2742,0)</f>
        <v>124829</v>
      </c>
    </row>
    <row r="2743" ht="14.25" customHeight="1">
      <c r="A2743" s="6">
        <v>135.0</v>
      </c>
      <c r="B2743" s="6">
        <v>1.5712543E7</v>
      </c>
      <c r="C2743" s="6" t="s">
        <v>1835</v>
      </c>
      <c r="D2743" s="6">
        <v>789.0</v>
      </c>
      <c r="E2743" s="6" t="s">
        <v>8</v>
      </c>
      <c r="F2743" s="6" t="s">
        <v>11</v>
      </c>
      <c r="G2743" s="7" t="s">
        <v>107</v>
      </c>
      <c r="H2743" s="6">
        <v>7.0</v>
      </c>
      <c r="I2743" s="6" t="s">
        <v>6991</v>
      </c>
      <c r="J2743" s="6">
        <v>2.0</v>
      </c>
      <c r="K2743" s="6">
        <v>1.0</v>
      </c>
      <c r="L2743" s="6">
        <v>1.0</v>
      </c>
      <c r="M2743" s="6" t="s">
        <v>6992</v>
      </c>
      <c r="N2743" s="6">
        <v>0.0</v>
      </c>
      <c r="O2743" s="6">
        <v>0.0</v>
      </c>
      <c r="P2743" s="6">
        <v>2.0</v>
      </c>
      <c r="Q2743" s="6" t="s">
        <v>79</v>
      </c>
      <c r="R2743" s="6">
        <v>377.0</v>
      </c>
      <c r="S2743" s="6">
        <f>COUNTIF(Customer_Churn_Records!$B$2:$B$10000,Customer_Churn_Records!$B2743)</f>
        <v>1</v>
      </c>
      <c r="T2743" s="6">
        <f>ROUNDUP(Customer_Churn_Records!$G2743,0)</f>
        <v>39</v>
      </c>
      <c r="U2743" s="6" t="str">
        <f t="array" ref="U2743">IFS(Customer_Churn_Records!$T2743&lt;30,"young",Customer_Churn_Records!$T2743&lt;50,"middle-aged",Customer_Churn_Records!$T2743&lt;100,"old")</f>
        <v>middle-aged</v>
      </c>
      <c r="V2743" s="8" t="str">
        <f t="array" ref="V2743">IFS(Customer_Churn_Records!$D2743&lt;701,"less-score",Customer_Churn_Records!$D2743&lt;851,"high-score")</f>
        <v>high-score</v>
      </c>
      <c r="W2743" s="8" t="str">
        <f t="array" ref="W2743">IF(Customer_Churn_Records!$X2743=0,0,IFS(Customer_Churn_Records!$X2743&lt;100000,"low",Customer_Churn_Records!$X2743&lt;300000,"high"))</f>
        <v>high</v>
      </c>
      <c r="X2743" s="8">
        <f>ROUND(Customer_Churn_Records!$I2743,0)</f>
        <v>124828</v>
      </c>
    </row>
    <row r="2744" ht="14.25" customHeight="1">
      <c r="A2744" s="6">
        <v>8899.0</v>
      </c>
      <c r="B2744" s="6">
        <v>1.5760427E7</v>
      </c>
      <c r="C2744" s="6" t="s">
        <v>270</v>
      </c>
      <c r="D2744" s="6">
        <v>850.0</v>
      </c>
      <c r="E2744" s="6" t="s">
        <v>7</v>
      </c>
      <c r="F2744" s="6" t="s">
        <v>11</v>
      </c>
      <c r="G2744" s="7" t="s">
        <v>55</v>
      </c>
      <c r="H2744" s="6">
        <v>6.0</v>
      </c>
      <c r="I2744" s="6" t="s">
        <v>6993</v>
      </c>
      <c r="J2744" s="6">
        <v>1.0</v>
      </c>
      <c r="K2744" s="6">
        <v>1.0</v>
      </c>
      <c r="L2744" s="6">
        <v>0.0</v>
      </c>
      <c r="M2744" s="6" t="s">
        <v>6994</v>
      </c>
      <c r="N2744" s="6">
        <v>0.0</v>
      </c>
      <c r="O2744" s="6">
        <v>0.0</v>
      </c>
      <c r="P2744" s="6">
        <v>4.0</v>
      </c>
      <c r="Q2744" s="6" t="s">
        <v>79</v>
      </c>
      <c r="R2744" s="6">
        <v>657.0</v>
      </c>
      <c r="S2744" s="6">
        <f>COUNTIF(Customer_Churn_Records!$B$2:$B$10000,Customer_Churn_Records!$B2744)</f>
        <v>1</v>
      </c>
      <c r="T2744" s="6">
        <f>ROUNDUP(Customer_Churn_Records!$G2744,0)</f>
        <v>40</v>
      </c>
      <c r="U2744" s="6" t="str">
        <f t="array" ref="U2744">IFS(Customer_Churn_Records!$T2744&lt;30,"young",Customer_Churn_Records!$T2744&lt;50,"middle-aged",Customer_Churn_Records!$T2744&lt;100,"old")</f>
        <v>middle-aged</v>
      </c>
      <c r="V2744" s="8" t="str">
        <f t="array" ref="V2744">IFS(Customer_Churn_Records!$D2744&lt;701,"less-score",Customer_Churn_Records!$D2744&lt;851,"high-score")</f>
        <v>high-score</v>
      </c>
      <c r="W2744" s="8" t="str">
        <f t="array" ref="W2744">IF(Customer_Churn_Records!$X2744=0,0,IFS(Customer_Churn_Records!$X2744&lt;100000,"low",Customer_Churn_Records!$X2744&lt;300000,"high"))</f>
        <v>high</v>
      </c>
      <c r="X2744" s="8">
        <f>ROUND(Customer_Churn_Records!$I2744,0)</f>
        <v>124788</v>
      </c>
    </row>
    <row r="2745" ht="14.25" customHeight="1">
      <c r="A2745" s="6">
        <v>5955.0</v>
      </c>
      <c r="B2745" s="6">
        <v>1.5811947E7</v>
      </c>
      <c r="C2745" s="6" t="s">
        <v>755</v>
      </c>
      <c r="D2745" s="6">
        <v>850.0</v>
      </c>
      <c r="E2745" s="6" t="s">
        <v>7</v>
      </c>
      <c r="F2745" s="6" t="s">
        <v>11</v>
      </c>
      <c r="G2745" s="7" t="s">
        <v>103</v>
      </c>
      <c r="H2745" s="6">
        <v>0.0</v>
      </c>
      <c r="I2745" s="6" t="s">
        <v>6995</v>
      </c>
      <c r="J2745" s="6">
        <v>1.0</v>
      </c>
      <c r="K2745" s="6">
        <v>0.0</v>
      </c>
      <c r="L2745" s="6">
        <v>1.0</v>
      </c>
      <c r="M2745" s="6" t="s">
        <v>6996</v>
      </c>
      <c r="N2745" s="6">
        <v>0.0</v>
      </c>
      <c r="O2745" s="6">
        <v>0.0</v>
      </c>
      <c r="P2745" s="6">
        <v>3.0</v>
      </c>
      <c r="Q2745" s="6" t="s">
        <v>58</v>
      </c>
      <c r="R2745" s="6">
        <v>357.0</v>
      </c>
      <c r="S2745" s="6">
        <f>COUNTIF(Customer_Churn_Records!$B$2:$B$10000,Customer_Churn_Records!$B2745)</f>
        <v>1</v>
      </c>
      <c r="T2745" s="6">
        <f>ROUNDUP(Customer_Churn_Records!$G2745,0)</f>
        <v>33</v>
      </c>
      <c r="U2745" s="6" t="str">
        <f t="array" ref="U2745">IFS(Customer_Churn_Records!$T2745&lt;30,"young",Customer_Churn_Records!$T2745&lt;50,"middle-aged",Customer_Churn_Records!$T2745&lt;100,"old")</f>
        <v>middle-aged</v>
      </c>
      <c r="V2745" s="8" t="str">
        <f t="array" ref="V2745">IFS(Customer_Churn_Records!$D2745&lt;701,"less-score",Customer_Churn_Records!$D2745&lt;851,"high-score")</f>
        <v>high-score</v>
      </c>
      <c r="W2745" s="8" t="str">
        <f t="array" ref="W2745">IF(Customer_Churn_Records!$X2745=0,0,IFS(Customer_Churn_Records!$X2745&lt;100000,"low",Customer_Churn_Records!$X2745&lt;300000,"high"))</f>
        <v>high</v>
      </c>
      <c r="X2745" s="8">
        <f>ROUND(Customer_Churn_Records!$I2745,0)</f>
        <v>124782</v>
      </c>
    </row>
    <row r="2746" ht="14.25" customHeight="1">
      <c r="A2746" s="6">
        <v>8171.0</v>
      </c>
      <c r="B2746" s="6">
        <v>1.5641366E7</v>
      </c>
      <c r="C2746" s="6" t="s">
        <v>2722</v>
      </c>
      <c r="D2746" s="6">
        <v>599.0</v>
      </c>
      <c r="E2746" s="6" t="s">
        <v>8</v>
      </c>
      <c r="F2746" s="6" t="s">
        <v>11</v>
      </c>
      <c r="G2746" s="7" t="s">
        <v>445</v>
      </c>
      <c r="H2746" s="6">
        <v>1.0</v>
      </c>
      <c r="I2746" s="6" t="s">
        <v>6997</v>
      </c>
      <c r="J2746" s="6">
        <v>1.0</v>
      </c>
      <c r="K2746" s="6">
        <v>0.0</v>
      </c>
      <c r="L2746" s="6">
        <v>1.0</v>
      </c>
      <c r="M2746" s="6" t="s">
        <v>6998</v>
      </c>
      <c r="N2746" s="6">
        <v>1.0</v>
      </c>
      <c r="O2746" s="6">
        <v>1.0</v>
      </c>
      <c r="P2746" s="6">
        <v>3.0</v>
      </c>
      <c r="Q2746" s="6" t="s">
        <v>79</v>
      </c>
      <c r="R2746" s="6">
        <v>914.0</v>
      </c>
      <c r="S2746" s="6">
        <f>COUNTIF(Customer_Churn_Records!$B$2:$B$10000,Customer_Churn_Records!$B2746)</f>
        <v>1</v>
      </c>
      <c r="T2746" s="6">
        <f>ROUNDUP(Customer_Churn_Records!$G2746,0)</f>
        <v>61</v>
      </c>
      <c r="U2746" s="6" t="str">
        <f t="array" ref="U2746">IFS(Customer_Churn_Records!$T2746&lt;30,"young",Customer_Churn_Records!$T2746&lt;50,"middle-aged",Customer_Churn_Records!$T2746&lt;100,"old")</f>
        <v>old</v>
      </c>
      <c r="V2746" s="8" t="str">
        <f t="array" ref="V2746">IFS(Customer_Churn_Records!$D2746&lt;701,"less-score",Customer_Churn_Records!$D2746&lt;851,"high-score")</f>
        <v>less-score</v>
      </c>
      <c r="W2746" s="8" t="str">
        <f t="array" ref="W2746">IF(Customer_Churn_Records!$X2746=0,0,IFS(Customer_Churn_Records!$X2746&lt;100000,"low",Customer_Churn_Records!$X2746&lt;300000,"high"))</f>
        <v>high</v>
      </c>
      <c r="X2746" s="8">
        <f>ROUND(Customer_Churn_Records!$I2746,0)</f>
        <v>124738</v>
      </c>
    </row>
    <row r="2747" ht="14.25" customHeight="1">
      <c r="A2747" s="6">
        <v>6367.0</v>
      </c>
      <c r="B2747" s="6">
        <v>1.5677324E7</v>
      </c>
      <c r="C2747" s="6" t="s">
        <v>6999</v>
      </c>
      <c r="D2747" s="6">
        <v>683.0</v>
      </c>
      <c r="E2747" s="6" t="s">
        <v>8</v>
      </c>
      <c r="F2747" s="6" t="s">
        <v>11</v>
      </c>
      <c r="G2747" s="7" t="s">
        <v>998</v>
      </c>
      <c r="H2747" s="6">
        <v>9.0</v>
      </c>
      <c r="I2747" s="6" t="s">
        <v>7000</v>
      </c>
      <c r="J2747" s="6">
        <v>1.0</v>
      </c>
      <c r="K2747" s="6">
        <v>1.0</v>
      </c>
      <c r="L2747" s="6">
        <v>1.0</v>
      </c>
      <c r="M2747" s="6" t="s">
        <v>7001</v>
      </c>
      <c r="N2747" s="6">
        <v>0.0</v>
      </c>
      <c r="O2747" s="6">
        <v>0.0</v>
      </c>
      <c r="P2747" s="6">
        <v>2.0</v>
      </c>
      <c r="Q2747" s="6" t="s">
        <v>79</v>
      </c>
      <c r="R2747" s="6">
        <v>327.0</v>
      </c>
      <c r="S2747" s="6">
        <f>COUNTIF(Customer_Churn_Records!$B$2:$B$10000,Customer_Churn_Records!$B2747)</f>
        <v>1</v>
      </c>
      <c r="T2747" s="6">
        <f>ROUNDUP(Customer_Churn_Records!$G2747,0)</f>
        <v>73</v>
      </c>
      <c r="U2747" s="6" t="str">
        <f t="array" ref="U2747">IFS(Customer_Churn_Records!$T2747&lt;30,"young",Customer_Churn_Records!$T2747&lt;50,"middle-aged",Customer_Churn_Records!$T2747&lt;100,"old")</f>
        <v>old</v>
      </c>
      <c r="V2747" s="8" t="str">
        <f t="array" ref="V2747">IFS(Customer_Churn_Records!$D2747&lt;701,"less-score",Customer_Churn_Records!$D2747&lt;851,"high-score")</f>
        <v>less-score</v>
      </c>
      <c r="W2747" s="8" t="str">
        <f t="array" ref="W2747">IF(Customer_Churn_Records!$X2747=0,0,IFS(Customer_Churn_Records!$X2747&lt;100000,"low",Customer_Churn_Records!$X2747&lt;300000,"high"))</f>
        <v>high</v>
      </c>
      <c r="X2747" s="8">
        <f>ROUND(Customer_Churn_Records!$I2747,0)</f>
        <v>124730</v>
      </c>
    </row>
    <row r="2748" ht="14.25" customHeight="1">
      <c r="A2748" s="6">
        <v>4109.0</v>
      </c>
      <c r="B2748" s="6">
        <v>1.5769389E7</v>
      </c>
      <c r="C2748" s="6" t="s">
        <v>2938</v>
      </c>
      <c r="D2748" s="6">
        <v>709.0</v>
      </c>
      <c r="E2748" s="6" t="s">
        <v>8</v>
      </c>
      <c r="F2748" s="6" t="s">
        <v>10</v>
      </c>
      <c r="G2748" s="7" t="s">
        <v>107</v>
      </c>
      <c r="H2748" s="6">
        <v>9.0</v>
      </c>
      <c r="I2748" s="6" t="s">
        <v>7002</v>
      </c>
      <c r="J2748" s="6">
        <v>1.0</v>
      </c>
      <c r="K2748" s="6">
        <v>1.0</v>
      </c>
      <c r="L2748" s="6">
        <v>0.0</v>
      </c>
      <c r="M2748" s="6" t="s">
        <v>7003</v>
      </c>
      <c r="N2748" s="6">
        <v>0.0</v>
      </c>
      <c r="O2748" s="6">
        <v>0.0</v>
      </c>
      <c r="P2748" s="6">
        <v>2.0</v>
      </c>
      <c r="Q2748" s="6" t="s">
        <v>44</v>
      </c>
      <c r="R2748" s="6">
        <v>526.0</v>
      </c>
      <c r="S2748" s="6">
        <f>COUNTIF(Customer_Churn_Records!$B$2:$B$10000,Customer_Churn_Records!$B2748)</f>
        <v>1</v>
      </c>
      <c r="T2748" s="6">
        <f>ROUNDUP(Customer_Churn_Records!$G2748,0)</f>
        <v>39</v>
      </c>
      <c r="U2748" s="6" t="str">
        <f t="array" ref="U2748">IFS(Customer_Churn_Records!$T2748&lt;30,"young",Customer_Churn_Records!$T2748&lt;50,"middle-aged",Customer_Churn_Records!$T2748&lt;100,"old")</f>
        <v>middle-aged</v>
      </c>
      <c r="V2748" s="8" t="str">
        <f t="array" ref="V2748">IFS(Customer_Churn_Records!$D2748&lt;701,"less-score",Customer_Churn_Records!$D2748&lt;851,"high-score")</f>
        <v>high-score</v>
      </c>
      <c r="W2748" s="8" t="str">
        <f t="array" ref="W2748">IF(Customer_Churn_Records!$X2748=0,0,IFS(Customer_Churn_Records!$X2748&lt;100000,"low",Customer_Churn_Records!$X2748&lt;300000,"high"))</f>
        <v>high</v>
      </c>
      <c r="X2748" s="8">
        <f>ROUND(Customer_Churn_Records!$I2748,0)</f>
        <v>124724</v>
      </c>
    </row>
    <row r="2749" ht="14.25" customHeight="1">
      <c r="A2749" s="6">
        <v>384.0</v>
      </c>
      <c r="B2749" s="6">
        <v>1.5622993E7</v>
      </c>
      <c r="C2749" s="6" t="s">
        <v>7004</v>
      </c>
      <c r="D2749" s="6">
        <v>709.0</v>
      </c>
      <c r="E2749" s="6" t="s">
        <v>8</v>
      </c>
      <c r="F2749" s="6" t="s">
        <v>11</v>
      </c>
      <c r="G2749" s="7" t="s">
        <v>160</v>
      </c>
      <c r="H2749" s="6">
        <v>8.0</v>
      </c>
      <c r="I2749" s="6" t="s">
        <v>7005</v>
      </c>
      <c r="J2749" s="6">
        <v>2.0</v>
      </c>
      <c r="K2749" s="6">
        <v>1.0</v>
      </c>
      <c r="L2749" s="6">
        <v>0.0</v>
      </c>
      <c r="M2749" s="6" t="s">
        <v>7006</v>
      </c>
      <c r="N2749" s="6">
        <v>0.0</v>
      </c>
      <c r="O2749" s="6">
        <v>0.0</v>
      </c>
      <c r="P2749" s="6">
        <v>3.0</v>
      </c>
      <c r="Q2749" s="6" t="s">
        <v>58</v>
      </c>
      <c r="R2749" s="6">
        <v>665.0</v>
      </c>
      <c r="S2749" s="6">
        <f>COUNTIF(Customer_Churn_Records!$B$2:$B$10000,Customer_Churn_Records!$B2749)</f>
        <v>1</v>
      </c>
      <c r="T2749" s="6">
        <f>ROUNDUP(Customer_Churn_Records!$G2749,0)</f>
        <v>28</v>
      </c>
      <c r="U2749" s="6" t="str">
        <f t="array" ref="U2749">IFS(Customer_Churn_Records!$T2749&lt;30,"young",Customer_Churn_Records!$T2749&lt;50,"middle-aged",Customer_Churn_Records!$T2749&lt;100,"old")</f>
        <v>young</v>
      </c>
      <c r="V2749" s="8" t="str">
        <f t="array" ref="V2749">IFS(Customer_Churn_Records!$D2749&lt;701,"less-score",Customer_Churn_Records!$D2749&lt;851,"high-score")</f>
        <v>high-score</v>
      </c>
      <c r="W2749" s="8" t="str">
        <f t="array" ref="W2749">IF(Customer_Churn_Records!$X2749=0,0,IFS(Customer_Churn_Records!$X2749&lt;100000,"low",Customer_Churn_Records!$X2749&lt;300000,"high"))</f>
        <v>high</v>
      </c>
      <c r="X2749" s="8">
        <f>ROUND(Customer_Churn_Records!$I2749,0)</f>
        <v>124696</v>
      </c>
    </row>
    <row r="2750" ht="14.25" customHeight="1">
      <c r="A2750" s="6">
        <v>2304.0</v>
      </c>
      <c r="B2750" s="6">
        <v>1.5635078E7</v>
      </c>
      <c r="C2750" s="6" t="s">
        <v>4607</v>
      </c>
      <c r="D2750" s="6">
        <v>714.0</v>
      </c>
      <c r="E2750" s="6" t="s">
        <v>9</v>
      </c>
      <c r="F2750" s="6" t="s">
        <v>11</v>
      </c>
      <c r="G2750" s="7" t="s">
        <v>333</v>
      </c>
      <c r="H2750" s="6">
        <v>0.0</v>
      </c>
      <c r="I2750" s="6" t="s">
        <v>7007</v>
      </c>
      <c r="J2750" s="6">
        <v>1.0</v>
      </c>
      <c r="K2750" s="6">
        <v>0.0</v>
      </c>
      <c r="L2750" s="6">
        <v>1.0</v>
      </c>
      <c r="M2750" s="6" t="s">
        <v>7008</v>
      </c>
      <c r="N2750" s="6">
        <v>0.0</v>
      </c>
      <c r="O2750" s="6">
        <v>0.0</v>
      </c>
      <c r="P2750" s="6">
        <v>2.0</v>
      </c>
      <c r="Q2750" s="6" t="s">
        <v>79</v>
      </c>
      <c r="R2750" s="6">
        <v>952.0</v>
      </c>
      <c r="S2750" s="6">
        <f>COUNTIF(Customer_Churn_Records!$B$2:$B$10000,Customer_Churn_Records!$B2750)</f>
        <v>1</v>
      </c>
      <c r="T2750" s="6">
        <f>ROUNDUP(Customer_Churn_Records!$G2750,0)</f>
        <v>45</v>
      </c>
      <c r="U2750" s="6" t="str">
        <f t="array" ref="U2750">IFS(Customer_Churn_Records!$T2750&lt;30,"young",Customer_Churn_Records!$T2750&lt;50,"middle-aged",Customer_Churn_Records!$T2750&lt;100,"old")</f>
        <v>middle-aged</v>
      </c>
      <c r="V2750" s="8" t="str">
        <f t="array" ref="V2750">IFS(Customer_Churn_Records!$D2750&lt;701,"less-score",Customer_Churn_Records!$D2750&lt;851,"high-score")</f>
        <v>high-score</v>
      </c>
      <c r="W2750" s="8" t="str">
        <f t="array" ref="W2750">IF(Customer_Churn_Records!$X2750=0,0,IFS(Customer_Churn_Records!$X2750&lt;100000,"low",Customer_Churn_Records!$X2750&lt;300000,"high"))</f>
        <v>high</v>
      </c>
      <c r="X2750" s="8">
        <f>ROUND(Customer_Churn_Records!$I2750,0)</f>
        <v>124693</v>
      </c>
    </row>
    <row r="2751" ht="14.25" customHeight="1">
      <c r="A2751" s="6">
        <v>3720.0</v>
      </c>
      <c r="B2751" s="6">
        <v>1.5577999E7</v>
      </c>
      <c r="C2751" s="6" t="s">
        <v>6272</v>
      </c>
      <c r="D2751" s="6">
        <v>850.0</v>
      </c>
      <c r="E2751" s="6" t="s">
        <v>7</v>
      </c>
      <c r="F2751" s="6" t="s">
        <v>10</v>
      </c>
      <c r="G2751" s="7" t="s">
        <v>1211</v>
      </c>
      <c r="H2751" s="6">
        <v>1.0</v>
      </c>
      <c r="I2751" s="6" t="s">
        <v>7009</v>
      </c>
      <c r="J2751" s="6">
        <v>1.0</v>
      </c>
      <c r="K2751" s="6">
        <v>1.0</v>
      </c>
      <c r="L2751" s="6">
        <v>0.0</v>
      </c>
      <c r="M2751" s="6" t="s">
        <v>7010</v>
      </c>
      <c r="N2751" s="6">
        <v>1.0</v>
      </c>
      <c r="O2751" s="6">
        <v>1.0</v>
      </c>
      <c r="P2751" s="6">
        <v>4.0</v>
      </c>
      <c r="Q2751" s="6" t="s">
        <v>49</v>
      </c>
      <c r="R2751" s="6">
        <v>616.0</v>
      </c>
      <c r="S2751" s="6">
        <f>COUNTIF(Customer_Churn_Records!$B$2:$B$10000,Customer_Churn_Records!$B2751)</f>
        <v>1</v>
      </c>
      <c r="T2751" s="6">
        <f>ROUNDUP(Customer_Churn_Records!$G2751,0)</f>
        <v>62</v>
      </c>
      <c r="U2751" s="6" t="str">
        <f t="array" ref="U2751">IFS(Customer_Churn_Records!$T2751&lt;30,"young",Customer_Churn_Records!$T2751&lt;50,"middle-aged",Customer_Churn_Records!$T2751&lt;100,"old")</f>
        <v>old</v>
      </c>
      <c r="V2751" s="8" t="str">
        <f t="array" ref="V2751">IFS(Customer_Churn_Records!$D2751&lt;701,"less-score",Customer_Churn_Records!$D2751&lt;851,"high-score")</f>
        <v>high-score</v>
      </c>
      <c r="W2751" s="8" t="str">
        <f t="array" ref="W2751">IF(Customer_Churn_Records!$X2751=0,0,IFS(Customer_Churn_Records!$X2751&lt;100000,"low",Customer_Churn_Records!$X2751&lt;300000,"high"))</f>
        <v>high</v>
      </c>
      <c r="X2751" s="8">
        <f>ROUND(Customer_Churn_Records!$I2751,0)</f>
        <v>124678</v>
      </c>
    </row>
    <row r="2752" ht="14.25" customHeight="1">
      <c r="A2752" s="6">
        <v>4914.0</v>
      </c>
      <c r="B2752" s="6">
        <v>1.5733447E7</v>
      </c>
      <c r="C2752" s="6" t="s">
        <v>7011</v>
      </c>
      <c r="D2752" s="6">
        <v>562.0</v>
      </c>
      <c r="E2752" s="6" t="s">
        <v>7</v>
      </c>
      <c r="F2752" s="6" t="s">
        <v>10</v>
      </c>
      <c r="G2752" s="7" t="s">
        <v>359</v>
      </c>
      <c r="H2752" s="6">
        <v>1.0</v>
      </c>
      <c r="I2752" s="6" t="s">
        <v>7012</v>
      </c>
      <c r="J2752" s="6">
        <v>1.0</v>
      </c>
      <c r="K2752" s="6">
        <v>1.0</v>
      </c>
      <c r="L2752" s="6">
        <v>1.0</v>
      </c>
      <c r="M2752" s="6" t="s">
        <v>7013</v>
      </c>
      <c r="N2752" s="6">
        <v>1.0</v>
      </c>
      <c r="O2752" s="6">
        <v>1.0</v>
      </c>
      <c r="P2752" s="6">
        <v>5.0</v>
      </c>
      <c r="Q2752" s="6" t="s">
        <v>79</v>
      </c>
      <c r="R2752" s="6">
        <v>446.0</v>
      </c>
      <c r="S2752" s="6">
        <f>COUNTIF(Customer_Churn_Records!$B$2:$B$10000,Customer_Churn_Records!$B2752)</f>
        <v>1</v>
      </c>
      <c r="T2752" s="6">
        <f>ROUNDUP(Customer_Churn_Records!$G2752,0)</f>
        <v>51</v>
      </c>
      <c r="U2752" s="6" t="str">
        <f t="array" ref="U2752">IFS(Customer_Churn_Records!$T2752&lt;30,"young",Customer_Churn_Records!$T2752&lt;50,"middle-aged",Customer_Churn_Records!$T2752&lt;100,"old")</f>
        <v>old</v>
      </c>
      <c r="V2752" s="8" t="str">
        <f t="array" ref="V2752">IFS(Customer_Churn_Records!$D2752&lt;701,"less-score",Customer_Churn_Records!$D2752&lt;851,"high-score")</f>
        <v>less-score</v>
      </c>
      <c r="W2752" s="8" t="str">
        <f t="array" ref="W2752">IF(Customer_Churn_Records!$X2752=0,0,IFS(Customer_Churn_Records!$X2752&lt;100000,"low",Customer_Churn_Records!$X2752&lt;300000,"high"))</f>
        <v>high</v>
      </c>
      <c r="X2752" s="8">
        <f>ROUND(Customer_Churn_Records!$I2752,0)</f>
        <v>124663</v>
      </c>
    </row>
    <row r="2753" ht="14.25" customHeight="1">
      <c r="A2753" s="6">
        <v>7186.0</v>
      </c>
      <c r="B2753" s="6">
        <v>1.5686885E7</v>
      </c>
      <c r="C2753" s="6" t="s">
        <v>5980</v>
      </c>
      <c r="D2753" s="6">
        <v>777.0</v>
      </c>
      <c r="E2753" s="6" t="s">
        <v>8</v>
      </c>
      <c r="F2753" s="6" t="s">
        <v>11</v>
      </c>
      <c r="G2753" s="7" t="s">
        <v>220</v>
      </c>
      <c r="H2753" s="6">
        <v>3.0</v>
      </c>
      <c r="I2753" s="6" t="s">
        <v>7014</v>
      </c>
      <c r="J2753" s="6">
        <v>2.0</v>
      </c>
      <c r="K2753" s="6">
        <v>0.0</v>
      </c>
      <c r="L2753" s="6">
        <v>1.0</v>
      </c>
      <c r="M2753" s="6" t="s">
        <v>7015</v>
      </c>
      <c r="N2753" s="6">
        <v>0.0</v>
      </c>
      <c r="O2753" s="6">
        <v>0.0</v>
      </c>
      <c r="P2753" s="6">
        <v>4.0</v>
      </c>
      <c r="Q2753" s="6" t="s">
        <v>49</v>
      </c>
      <c r="R2753" s="6">
        <v>372.0</v>
      </c>
      <c r="S2753" s="6">
        <f>COUNTIF(Customer_Churn_Records!$B$2:$B$10000,Customer_Churn_Records!$B2753)</f>
        <v>1</v>
      </c>
      <c r="T2753" s="6">
        <f>ROUNDUP(Customer_Churn_Records!$G2753,0)</f>
        <v>44</v>
      </c>
      <c r="U2753" s="6" t="str">
        <f t="array" ref="U2753">IFS(Customer_Churn_Records!$T2753&lt;30,"young",Customer_Churn_Records!$T2753&lt;50,"middle-aged",Customer_Churn_Records!$T2753&lt;100,"old")</f>
        <v>middle-aged</v>
      </c>
      <c r="V2753" s="8" t="str">
        <f t="array" ref="V2753">IFS(Customer_Churn_Records!$D2753&lt;701,"less-score",Customer_Churn_Records!$D2753&lt;851,"high-score")</f>
        <v>high-score</v>
      </c>
      <c r="W2753" s="8" t="str">
        <f t="array" ref="W2753">IF(Customer_Churn_Records!$X2753=0,0,IFS(Customer_Churn_Records!$X2753&lt;100000,"low",Customer_Churn_Records!$X2753&lt;300000,"high"))</f>
        <v>high</v>
      </c>
      <c r="X2753" s="8">
        <f>ROUND(Customer_Churn_Records!$I2753,0)</f>
        <v>124656</v>
      </c>
    </row>
    <row r="2754" ht="14.25" customHeight="1">
      <c r="A2754" s="6">
        <v>3579.0</v>
      </c>
      <c r="B2754" s="6">
        <v>1.5711618E7</v>
      </c>
      <c r="C2754" s="6" t="s">
        <v>1204</v>
      </c>
      <c r="D2754" s="6">
        <v>704.0</v>
      </c>
      <c r="E2754" s="6" t="s">
        <v>8</v>
      </c>
      <c r="F2754" s="6" t="s">
        <v>10</v>
      </c>
      <c r="G2754" s="7" t="s">
        <v>107</v>
      </c>
      <c r="H2754" s="6">
        <v>1.0</v>
      </c>
      <c r="I2754" s="6" t="s">
        <v>7016</v>
      </c>
      <c r="J2754" s="6">
        <v>1.0</v>
      </c>
      <c r="K2754" s="6">
        <v>1.0</v>
      </c>
      <c r="L2754" s="6">
        <v>0.0</v>
      </c>
      <c r="M2754" s="6" t="s">
        <v>7017</v>
      </c>
      <c r="N2754" s="6">
        <v>1.0</v>
      </c>
      <c r="O2754" s="6">
        <v>1.0</v>
      </c>
      <c r="P2754" s="6">
        <v>5.0</v>
      </c>
      <c r="Q2754" s="6" t="s">
        <v>58</v>
      </c>
      <c r="R2754" s="6">
        <v>565.0</v>
      </c>
      <c r="S2754" s="6">
        <f>COUNTIF(Customer_Churn_Records!$B$2:$B$10000,Customer_Churn_Records!$B2754)</f>
        <v>1</v>
      </c>
      <c r="T2754" s="6">
        <f>ROUNDUP(Customer_Churn_Records!$G2754,0)</f>
        <v>39</v>
      </c>
      <c r="U2754" s="6" t="str">
        <f t="array" ref="U2754">IFS(Customer_Churn_Records!$T2754&lt;30,"young",Customer_Churn_Records!$T2754&lt;50,"middle-aged",Customer_Churn_Records!$T2754&lt;100,"old")</f>
        <v>middle-aged</v>
      </c>
      <c r="V2754" s="8" t="str">
        <f t="array" ref="V2754">IFS(Customer_Churn_Records!$D2754&lt;701,"less-score",Customer_Churn_Records!$D2754&lt;851,"high-score")</f>
        <v>high-score</v>
      </c>
      <c r="W2754" s="8" t="str">
        <f t="array" ref="W2754">IF(Customer_Churn_Records!$X2754=0,0,IFS(Customer_Churn_Records!$X2754&lt;100000,"low",Customer_Churn_Records!$X2754&lt;300000,"high"))</f>
        <v>high</v>
      </c>
      <c r="X2754" s="8">
        <f>ROUND(Customer_Churn_Records!$I2754,0)</f>
        <v>124641</v>
      </c>
    </row>
    <row r="2755" ht="14.25" customHeight="1">
      <c r="A2755" s="6">
        <v>966.0</v>
      </c>
      <c r="B2755" s="6">
        <v>1.5602084E7</v>
      </c>
      <c r="C2755" s="6" t="s">
        <v>798</v>
      </c>
      <c r="D2755" s="6">
        <v>663.0</v>
      </c>
      <c r="E2755" s="6" t="s">
        <v>7</v>
      </c>
      <c r="F2755" s="6" t="s">
        <v>10</v>
      </c>
      <c r="G2755" s="7" t="s">
        <v>51</v>
      </c>
      <c r="H2755" s="6">
        <v>5.0</v>
      </c>
      <c r="I2755" s="6" t="s">
        <v>7018</v>
      </c>
      <c r="J2755" s="6">
        <v>1.0</v>
      </c>
      <c r="K2755" s="6">
        <v>1.0</v>
      </c>
      <c r="L2755" s="6">
        <v>1.0</v>
      </c>
      <c r="M2755" s="6" t="s">
        <v>7019</v>
      </c>
      <c r="N2755" s="6">
        <v>0.0</v>
      </c>
      <c r="O2755" s="6">
        <v>0.0</v>
      </c>
      <c r="P2755" s="6">
        <v>2.0</v>
      </c>
      <c r="Q2755" s="6" t="s">
        <v>44</v>
      </c>
      <c r="R2755" s="6">
        <v>676.0</v>
      </c>
      <c r="S2755" s="6">
        <f>COUNTIF(Customer_Churn_Records!$B$2:$B$10000,Customer_Churn_Records!$B2755)</f>
        <v>1</v>
      </c>
      <c r="T2755" s="6">
        <f>ROUNDUP(Customer_Churn_Records!$G2755,0)</f>
        <v>42</v>
      </c>
      <c r="U2755" s="6" t="str">
        <f t="array" ref="U2755">IFS(Customer_Churn_Records!$T2755&lt;30,"young",Customer_Churn_Records!$T2755&lt;50,"middle-aged",Customer_Churn_Records!$T2755&lt;100,"old")</f>
        <v>middle-aged</v>
      </c>
      <c r="V2755" s="8" t="str">
        <f t="array" ref="V2755">IFS(Customer_Churn_Records!$D2755&lt;701,"less-score",Customer_Churn_Records!$D2755&lt;851,"high-score")</f>
        <v>less-score</v>
      </c>
      <c r="W2755" s="8" t="str">
        <f t="array" ref="W2755">IF(Customer_Churn_Records!$X2755=0,0,IFS(Customer_Churn_Records!$X2755&lt;100000,"low",Customer_Churn_Records!$X2755&lt;300000,"high"))</f>
        <v>high</v>
      </c>
      <c r="X2755" s="8">
        <f>ROUND(Customer_Churn_Records!$I2755,0)</f>
        <v>124626</v>
      </c>
    </row>
    <row r="2756" ht="14.25" customHeight="1">
      <c r="A2756" s="6">
        <v>7966.0</v>
      </c>
      <c r="B2756" s="6">
        <v>1.5645404E7</v>
      </c>
      <c r="C2756" s="6" t="s">
        <v>752</v>
      </c>
      <c r="D2756" s="6">
        <v>625.0</v>
      </c>
      <c r="E2756" s="6" t="s">
        <v>7</v>
      </c>
      <c r="F2756" s="6" t="s">
        <v>10</v>
      </c>
      <c r="G2756" s="7" t="s">
        <v>359</v>
      </c>
      <c r="H2756" s="6">
        <v>4.0</v>
      </c>
      <c r="I2756" s="6" t="s">
        <v>7020</v>
      </c>
      <c r="J2756" s="6">
        <v>2.0</v>
      </c>
      <c r="K2756" s="6">
        <v>1.0</v>
      </c>
      <c r="L2756" s="6">
        <v>0.0</v>
      </c>
      <c r="M2756" s="6" t="s">
        <v>7021</v>
      </c>
      <c r="N2756" s="6">
        <v>1.0</v>
      </c>
      <c r="O2756" s="6">
        <v>1.0</v>
      </c>
      <c r="P2756" s="6">
        <v>4.0</v>
      </c>
      <c r="Q2756" s="6" t="s">
        <v>58</v>
      </c>
      <c r="R2756" s="6">
        <v>513.0</v>
      </c>
      <c r="S2756" s="6">
        <f>COUNTIF(Customer_Churn_Records!$B$2:$B$10000,Customer_Churn_Records!$B2756)</f>
        <v>1</v>
      </c>
      <c r="T2756" s="6">
        <f>ROUNDUP(Customer_Churn_Records!$G2756,0)</f>
        <v>51</v>
      </c>
      <c r="U2756" s="6" t="str">
        <f t="array" ref="U2756">IFS(Customer_Churn_Records!$T2756&lt;30,"young",Customer_Churn_Records!$T2756&lt;50,"middle-aged",Customer_Churn_Records!$T2756&lt;100,"old")</f>
        <v>old</v>
      </c>
      <c r="V2756" s="8" t="str">
        <f t="array" ref="V2756">IFS(Customer_Churn_Records!$D2756&lt;701,"less-score",Customer_Churn_Records!$D2756&lt;851,"high-score")</f>
        <v>less-score</v>
      </c>
      <c r="W2756" s="8" t="str">
        <f t="array" ref="W2756">IF(Customer_Churn_Records!$X2756=0,0,IFS(Customer_Churn_Records!$X2756&lt;100000,"low",Customer_Churn_Records!$X2756&lt;300000,"high"))</f>
        <v>high</v>
      </c>
      <c r="X2756" s="8">
        <f>ROUND(Customer_Churn_Records!$I2756,0)</f>
        <v>124620</v>
      </c>
    </row>
    <row r="2757" ht="14.25" customHeight="1">
      <c r="A2757" s="6">
        <v>3558.0</v>
      </c>
      <c r="B2757" s="6">
        <v>1.5594827E7</v>
      </c>
      <c r="C2757" s="6" t="s">
        <v>7022</v>
      </c>
      <c r="D2757" s="6">
        <v>675.0</v>
      </c>
      <c r="E2757" s="6" t="s">
        <v>7</v>
      </c>
      <c r="F2757" s="6" t="s">
        <v>11</v>
      </c>
      <c r="G2757" s="7" t="s">
        <v>140</v>
      </c>
      <c r="H2757" s="6">
        <v>1.0</v>
      </c>
      <c r="I2757" s="6" t="s">
        <v>7023</v>
      </c>
      <c r="J2757" s="6">
        <v>2.0</v>
      </c>
      <c r="K2757" s="6">
        <v>0.0</v>
      </c>
      <c r="L2757" s="6">
        <v>1.0</v>
      </c>
      <c r="M2757" s="6" t="s">
        <v>7024</v>
      </c>
      <c r="N2757" s="6">
        <v>0.0</v>
      </c>
      <c r="O2757" s="6">
        <v>0.0</v>
      </c>
      <c r="P2757" s="6">
        <v>1.0</v>
      </c>
      <c r="Q2757" s="6" t="s">
        <v>79</v>
      </c>
      <c r="R2757" s="6">
        <v>674.0</v>
      </c>
      <c r="S2757" s="6">
        <f>COUNTIF(Customer_Churn_Records!$B$2:$B$10000,Customer_Churn_Records!$B2757)</f>
        <v>1</v>
      </c>
      <c r="T2757" s="6">
        <f>ROUNDUP(Customer_Churn_Records!$G2757,0)</f>
        <v>34</v>
      </c>
      <c r="U2757" s="6" t="str">
        <f t="array" ref="U2757">IFS(Customer_Churn_Records!$T2757&lt;30,"young",Customer_Churn_Records!$T2757&lt;50,"middle-aged",Customer_Churn_Records!$T2757&lt;100,"old")</f>
        <v>middle-aged</v>
      </c>
      <c r="V2757" s="8" t="str">
        <f t="array" ref="V2757">IFS(Customer_Churn_Records!$D2757&lt;701,"less-score",Customer_Churn_Records!$D2757&lt;851,"high-score")</f>
        <v>less-score</v>
      </c>
      <c r="W2757" s="8" t="str">
        <f t="array" ref="W2757">IF(Customer_Churn_Records!$X2757=0,0,IFS(Customer_Churn_Records!$X2757&lt;100000,"low",Customer_Churn_Records!$X2757&lt;300000,"high"))</f>
        <v>high</v>
      </c>
      <c r="X2757" s="8">
        <f>ROUND(Customer_Churn_Records!$I2757,0)</f>
        <v>124619</v>
      </c>
    </row>
    <row r="2758" ht="14.25" customHeight="1">
      <c r="A2758" s="6">
        <v>5493.0</v>
      </c>
      <c r="B2758" s="6">
        <v>1.5568487E7</v>
      </c>
      <c r="C2758" s="6" t="s">
        <v>7025</v>
      </c>
      <c r="D2758" s="6">
        <v>712.0</v>
      </c>
      <c r="E2758" s="6" t="s">
        <v>7</v>
      </c>
      <c r="F2758" s="6" t="s">
        <v>11</v>
      </c>
      <c r="G2758" s="7" t="s">
        <v>87</v>
      </c>
      <c r="H2758" s="6">
        <v>7.0</v>
      </c>
      <c r="I2758" s="6" t="s">
        <v>7026</v>
      </c>
      <c r="J2758" s="6">
        <v>1.0</v>
      </c>
      <c r="K2758" s="6">
        <v>1.0</v>
      </c>
      <c r="L2758" s="6">
        <v>1.0</v>
      </c>
      <c r="M2758" s="6" t="s">
        <v>7027</v>
      </c>
      <c r="N2758" s="6">
        <v>0.0</v>
      </c>
      <c r="O2758" s="6">
        <v>0.0</v>
      </c>
      <c r="P2758" s="6">
        <v>3.0</v>
      </c>
      <c r="Q2758" s="6" t="s">
        <v>79</v>
      </c>
      <c r="R2758" s="6">
        <v>744.0</v>
      </c>
      <c r="S2758" s="6">
        <f>COUNTIF(Customer_Churn_Records!$B$2:$B$10000,Customer_Churn_Records!$B2758)</f>
        <v>1</v>
      </c>
      <c r="T2758" s="6">
        <f>ROUNDUP(Customer_Churn_Records!$G2758,0)</f>
        <v>35</v>
      </c>
      <c r="U2758" s="6" t="str">
        <f t="array" ref="U2758">IFS(Customer_Churn_Records!$T2758&lt;30,"young",Customer_Churn_Records!$T2758&lt;50,"middle-aged",Customer_Churn_Records!$T2758&lt;100,"old")</f>
        <v>middle-aged</v>
      </c>
      <c r="V2758" s="8" t="str">
        <f t="array" ref="V2758">IFS(Customer_Churn_Records!$D2758&lt;701,"less-score",Customer_Churn_Records!$D2758&lt;851,"high-score")</f>
        <v>high-score</v>
      </c>
      <c r="W2758" s="8" t="str">
        <f t="array" ref="W2758">IF(Customer_Churn_Records!$X2758=0,0,IFS(Customer_Churn_Records!$X2758&lt;100000,"low",Customer_Churn_Records!$X2758&lt;300000,"high"))</f>
        <v>high</v>
      </c>
      <c r="X2758" s="8">
        <f>ROUND(Customer_Churn_Records!$I2758,0)</f>
        <v>124616</v>
      </c>
    </row>
    <row r="2759" ht="14.25" customHeight="1">
      <c r="A2759" s="6">
        <v>1220.0</v>
      </c>
      <c r="B2759" s="6">
        <v>1.5812272E7</v>
      </c>
      <c r="C2759" s="6" t="s">
        <v>3060</v>
      </c>
      <c r="D2759" s="6">
        <v>693.0</v>
      </c>
      <c r="E2759" s="6" t="s">
        <v>8</v>
      </c>
      <c r="F2759" s="6" t="s">
        <v>11</v>
      </c>
      <c r="G2759" s="7" t="s">
        <v>220</v>
      </c>
      <c r="H2759" s="6">
        <v>5.0</v>
      </c>
      <c r="I2759" s="6" t="s">
        <v>7028</v>
      </c>
      <c r="J2759" s="6">
        <v>2.0</v>
      </c>
      <c r="K2759" s="6">
        <v>1.0</v>
      </c>
      <c r="L2759" s="6">
        <v>1.0</v>
      </c>
      <c r="M2759" s="6" t="s">
        <v>7029</v>
      </c>
      <c r="N2759" s="6">
        <v>1.0</v>
      </c>
      <c r="O2759" s="6">
        <v>1.0</v>
      </c>
      <c r="P2759" s="6">
        <v>2.0</v>
      </c>
      <c r="Q2759" s="6" t="s">
        <v>44</v>
      </c>
      <c r="R2759" s="6">
        <v>408.0</v>
      </c>
      <c r="S2759" s="6">
        <f>COUNTIF(Customer_Churn_Records!$B$2:$B$10000,Customer_Churn_Records!$B2759)</f>
        <v>1</v>
      </c>
      <c r="T2759" s="6">
        <f>ROUNDUP(Customer_Churn_Records!$G2759,0)</f>
        <v>44</v>
      </c>
      <c r="U2759" s="6" t="str">
        <f t="array" ref="U2759">IFS(Customer_Churn_Records!$T2759&lt;30,"young",Customer_Churn_Records!$T2759&lt;50,"middle-aged",Customer_Churn_Records!$T2759&lt;100,"old")</f>
        <v>middle-aged</v>
      </c>
      <c r="V2759" s="8" t="str">
        <f t="array" ref="V2759">IFS(Customer_Churn_Records!$D2759&lt;701,"less-score",Customer_Churn_Records!$D2759&lt;851,"high-score")</f>
        <v>less-score</v>
      </c>
      <c r="W2759" s="8" t="str">
        <f t="array" ref="W2759">IF(Customer_Churn_Records!$X2759=0,0,IFS(Customer_Churn_Records!$X2759&lt;100000,"low",Customer_Churn_Records!$X2759&lt;300000,"high"))</f>
        <v>high</v>
      </c>
      <c r="X2759" s="8">
        <f>ROUND(Customer_Churn_Records!$I2759,0)</f>
        <v>124602</v>
      </c>
    </row>
    <row r="2760" ht="14.25" customHeight="1">
      <c r="A2760" s="6">
        <v>7974.0</v>
      </c>
      <c r="B2760" s="6">
        <v>1.5656005E7</v>
      </c>
      <c r="C2760" s="6" t="s">
        <v>1440</v>
      </c>
      <c r="D2760" s="6">
        <v>592.0</v>
      </c>
      <c r="E2760" s="6" t="s">
        <v>8</v>
      </c>
      <c r="F2760" s="6" t="s">
        <v>11</v>
      </c>
      <c r="G2760" s="7" t="s">
        <v>363</v>
      </c>
      <c r="H2760" s="6">
        <v>7.0</v>
      </c>
      <c r="I2760" s="6" t="s">
        <v>7030</v>
      </c>
      <c r="J2760" s="6">
        <v>1.0</v>
      </c>
      <c r="K2760" s="6">
        <v>1.0</v>
      </c>
      <c r="L2760" s="6">
        <v>0.0</v>
      </c>
      <c r="M2760" s="6" t="s">
        <v>7031</v>
      </c>
      <c r="N2760" s="6">
        <v>0.0</v>
      </c>
      <c r="O2760" s="6">
        <v>0.0</v>
      </c>
      <c r="P2760" s="6">
        <v>2.0</v>
      </c>
      <c r="Q2760" s="6" t="s">
        <v>58</v>
      </c>
      <c r="R2760" s="6">
        <v>326.0</v>
      </c>
      <c r="S2760" s="6">
        <f>COUNTIF(Customer_Churn_Records!$B$2:$B$10000,Customer_Churn_Records!$B2760)</f>
        <v>1</v>
      </c>
      <c r="T2760" s="6">
        <f>ROUNDUP(Customer_Churn_Records!$G2760,0)</f>
        <v>31</v>
      </c>
      <c r="U2760" s="6" t="str">
        <f t="array" ref="U2760">IFS(Customer_Churn_Records!$T2760&lt;30,"young",Customer_Churn_Records!$T2760&lt;50,"middle-aged",Customer_Churn_Records!$T2760&lt;100,"old")</f>
        <v>middle-aged</v>
      </c>
      <c r="V2760" s="8" t="str">
        <f t="array" ref="V2760">IFS(Customer_Churn_Records!$D2760&lt;701,"less-score",Customer_Churn_Records!$D2760&lt;851,"high-score")</f>
        <v>less-score</v>
      </c>
      <c r="W2760" s="8" t="str">
        <f t="array" ref="W2760">IF(Customer_Churn_Records!$X2760=0,0,IFS(Customer_Churn_Records!$X2760&lt;100000,"low",Customer_Churn_Records!$X2760&lt;300000,"high"))</f>
        <v>high</v>
      </c>
      <c r="X2760" s="8">
        <f>ROUND(Customer_Churn_Records!$I2760,0)</f>
        <v>124593</v>
      </c>
    </row>
    <row r="2761" ht="14.25" customHeight="1">
      <c r="A2761" s="6">
        <v>6429.0</v>
      </c>
      <c r="B2761" s="6">
        <v>1.5577423E7</v>
      </c>
      <c r="C2761" s="6" t="s">
        <v>7032</v>
      </c>
      <c r="D2761" s="6">
        <v>627.0</v>
      </c>
      <c r="E2761" s="6" t="s">
        <v>8</v>
      </c>
      <c r="F2761" s="6" t="s">
        <v>10</v>
      </c>
      <c r="G2761" s="7" t="s">
        <v>107</v>
      </c>
      <c r="H2761" s="6">
        <v>5.0</v>
      </c>
      <c r="I2761" s="6" t="s">
        <v>7033</v>
      </c>
      <c r="J2761" s="6">
        <v>1.0</v>
      </c>
      <c r="K2761" s="6">
        <v>1.0</v>
      </c>
      <c r="L2761" s="6">
        <v>0.0</v>
      </c>
      <c r="M2761" s="6" t="s">
        <v>7034</v>
      </c>
      <c r="N2761" s="6">
        <v>1.0</v>
      </c>
      <c r="O2761" s="6">
        <v>1.0</v>
      </c>
      <c r="P2761" s="6">
        <v>2.0</v>
      </c>
      <c r="Q2761" s="6" t="s">
        <v>58</v>
      </c>
      <c r="R2761" s="6">
        <v>265.0</v>
      </c>
      <c r="S2761" s="6">
        <f>COUNTIF(Customer_Churn_Records!$B$2:$B$10000,Customer_Churn_Records!$B2761)</f>
        <v>1</v>
      </c>
      <c r="T2761" s="6">
        <f>ROUNDUP(Customer_Churn_Records!$G2761,0)</f>
        <v>39</v>
      </c>
      <c r="U2761" s="6" t="str">
        <f t="array" ref="U2761">IFS(Customer_Churn_Records!$T2761&lt;30,"young",Customer_Churn_Records!$T2761&lt;50,"middle-aged",Customer_Churn_Records!$T2761&lt;100,"old")</f>
        <v>middle-aged</v>
      </c>
      <c r="V2761" s="8" t="str">
        <f t="array" ref="V2761">IFS(Customer_Churn_Records!$D2761&lt;701,"less-score",Customer_Churn_Records!$D2761&lt;851,"high-score")</f>
        <v>less-score</v>
      </c>
      <c r="W2761" s="8" t="str">
        <f t="array" ref="W2761">IF(Customer_Churn_Records!$X2761=0,0,IFS(Customer_Churn_Records!$X2761&lt;100000,"low",Customer_Churn_Records!$X2761&lt;300000,"high"))</f>
        <v>high</v>
      </c>
      <c r="X2761" s="8">
        <f>ROUND(Customer_Churn_Records!$I2761,0)</f>
        <v>124587</v>
      </c>
    </row>
    <row r="2762" ht="14.25" customHeight="1">
      <c r="A2762" s="6">
        <v>7235.0</v>
      </c>
      <c r="B2762" s="6">
        <v>1.5624595E7</v>
      </c>
      <c r="C2762" s="6" t="s">
        <v>527</v>
      </c>
      <c r="D2762" s="6">
        <v>512.0</v>
      </c>
      <c r="E2762" s="6" t="s">
        <v>9</v>
      </c>
      <c r="F2762" s="6" t="s">
        <v>10</v>
      </c>
      <c r="G2762" s="7" t="s">
        <v>87</v>
      </c>
      <c r="H2762" s="6">
        <v>5.0</v>
      </c>
      <c r="I2762" s="6" t="s">
        <v>7035</v>
      </c>
      <c r="J2762" s="6">
        <v>1.0</v>
      </c>
      <c r="K2762" s="6">
        <v>1.0</v>
      </c>
      <c r="L2762" s="6">
        <v>1.0</v>
      </c>
      <c r="M2762" s="6" t="s">
        <v>7036</v>
      </c>
      <c r="N2762" s="6">
        <v>0.0</v>
      </c>
      <c r="O2762" s="6">
        <v>0.0</v>
      </c>
      <c r="P2762" s="6">
        <v>2.0</v>
      </c>
      <c r="Q2762" s="6" t="s">
        <v>44</v>
      </c>
      <c r="R2762" s="6">
        <v>428.0</v>
      </c>
      <c r="S2762" s="6">
        <f>COUNTIF(Customer_Churn_Records!$B$2:$B$10000,Customer_Churn_Records!$B2762)</f>
        <v>1</v>
      </c>
      <c r="T2762" s="6">
        <f>ROUNDUP(Customer_Churn_Records!$G2762,0)</f>
        <v>35</v>
      </c>
      <c r="U2762" s="6" t="str">
        <f t="array" ref="U2762">IFS(Customer_Churn_Records!$T2762&lt;30,"young",Customer_Churn_Records!$T2762&lt;50,"middle-aged",Customer_Churn_Records!$T2762&lt;100,"old")</f>
        <v>middle-aged</v>
      </c>
      <c r="V2762" s="8" t="str">
        <f t="array" ref="V2762">IFS(Customer_Churn_Records!$D2762&lt;701,"less-score",Customer_Churn_Records!$D2762&lt;851,"high-score")</f>
        <v>less-score</v>
      </c>
      <c r="W2762" s="8" t="str">
        <f t="array" ref="W2762">IF(Customer_Churn_Records!$X2762=0,0,IFS(Customer_Churn_Records!$X2762&lt;100000,"low",Customer_Churn_Records!$X2762&lt;300000,"high"))</f>
        <v>high</v>
      </c>
      <c r="X2762" s="8">
        <f>ROUND(Customer_Churn_Records!$I2762,0)</f>
        <v>124581</v>
      </c>
    </row>
    <row r="2763" ht="14.25" customHeight="1">
      <c r="A2763" s="6">
        <v>427.0</v>
      </c>
      <c r="B2763" s="6">
        <v>1.5652883E7</v>
      </c>
      <c r="C2763" s="6" t="s">
        <v>432</v>
      </c>
      <c r="D2763" s="6">
        <v>492.0</v>
      </c>
      <c r="E2763" s="6" t="s">
        <v>8</v>
      </c>
      <c r="F2763" s="6" t="s">
        <v>11</v>
      </c>
      <c r="G2763" s="7" t="s">
        <v>107</v>
      </c>
      <c r="H2763" s="6">
        <v>10.0</v>
      </c>
      <c r="I2763" s="6" t="s">
        <v>7037</v>
      </c>
      <c r="J2763" s="6">
        <v>2.0</v>
      </c>
      <c r="K2763" s="6">
        <v>1.0</v>
      </c>
      <c r="L2763" s="6">
        <v>0.0</v>
      </c>
      <c r="M2763" s="6" t="s">
        <v>7038</v>
      </c>
      <c r="N2763" s="6">
        <v>0.0</v>
      </c>
      <c r="O2763" s="6">
        <v>0.0</v>
      </c>
      <c r="P2763" s="6">
        <v>5.0</v>
      </c>
      <c r="Q2763" s="6" t="s">
        <v>49</v>
      </c>
      <c r="R2763" s="6">
        <v>560.0</v>
      </c>
      <c r="S2763" s="6">
        <f>COUNTIF(Customer_Churn_Records!$B$2:$B$10000,Customer_Churn_Records!$B2763)</f>
        <v>1</v>
      </c>
      <c r="T2763" s="6">
        <f>ROUNDUP(Customer_Churn_Records!$G2763,0)</f>
        <v>39</v>
      </c>
      <c r="U2763" s="6" t="str">
        <f t="array" ref="U2763">IFS(Customer_Churn_Records!$T2763&lt;30,"young",Customer_Churn_Records!$T2763&lt;50,"middle-aged",Customer_Churn_Records!$T2763&lt;100,"old")</f>
        <v>middle-aged</v>
      </c>
      <c r="V2763" s="8" t="str">
        <f t="array" ref="V2763">IFS(Customer_Churn_Records!$D2763&lt;701,"less-score",Customer_Churn_Records!$D2763&lt;851,"high-score")</f>
        <v>less-score</v>
      </c>
      <c r="W2763" s="8" t="str">
        <f t="array" ref="W2763">IF(Customer_Churn_Records!$X2763=0,0,IFS(Customer_Churn_Records!$X2763&lt;100000,"low",Customer_Churn_Records!$X2763&lt;300000,"high"))</f>
        <v>high</v>
      </c>
      <c r="X2763" s="8">
        <f>ROUND(Customer_Churn_Records!$I2763,0)</f>
        <v>124577</v>
      </c>
    </row>
    <row r="2764" ht="14.25" customHeight="1">
      <c r="A2764" s="6">
        <v>6716.0</v>
      </c>
      <c r="B2764" s="6">
        <v>1.5763111E7</v>
      </c>
      <c r="C2764" s="6" t="s">
        <v>5160</v>
      </c>
      <c r="D2764" s="6">
        <v>808.0</v>
      </c>
      <c r="E2764" s="6" t="s">
        <v>9</v>
      </c>
      <c r="F2764" s="6" t="s">
        <v>10</v>
      </c>
      <c r="G2764" s="7" t="s">
        <v>1803</v>
      </c>
      <c r="H2764" s="6">
        <v>10.0</v>
      </c>
      <c r="I2764" s="6" t="s">
        <v>7039</v>
      </c>
      <c r="J2764" s="6">
        <v>1.0</v>
      </c>
      <c r="K2764" s="6">
        <v>0.0</v>
      </c>
      <c r="L2764" s="6">
        <v>1.0</v>
      </c>
      <c r="M2764" s="6" t="s">
        <v>7040</v>
      </c>
      <c r="N2764" s="6">
        <v>0.0</v>
      </c>
      <c r="O2764" s="6">
        <v>0.0</v>
      </c>
      <c r="P2764" s="6">
        <v>5.0</v>
      </c>
      <c r="Q2764" s="6" t="s">
        <v>49</v>
      </c>
      <c r="R2764" s="6">
        <v>259.0</v>
      </c>
      <c r="S2764" s="6">
        <f>COUNTIF(Customer_Churn_Records!$B$2:$B$10000,Customer_Churn_Records!$B2764)</f>
        <v>1</v>
      </c>
      <c r="T2764" s="6">
        <f>ROUNDUP(Customer_Churn_Records!$G2764,0)</f>
        <v>67</v>
      </c>
      <c r="U2764" s="6" t="str">
        <f t="array" ref="U2764">IFS(Customer_Churn_Records!$T2764&lt;30,"young",Customer_Churn_Records!$T2764&lt;50,"middle-aged",Customer_Churn_Records!$T2764&lt;100,"old")</f>
        <v>old</v>
      </c>
      <c r="V2764" s="8" t="str">
        <f t="array" ref="V2764">IFS(Customer_Churn_Records!$D2764&lt;701,"less-score",Customer_Churn_Records!$D2764&lt;851,"high-score")</f>
        <v>high-score</v>
      </c>
      <c r="W2764" s="8" t="str">
        <f t="array" ref="W2764">IF(Customer_Churn_Records!$X2764=0,0,IFS(Customer_Churn_Records!$X2764&lt;100000,"low",Customer_Churn_Records!$X2764&lt;300000,"high"))</f>
        <v>high</v>
      </c>
      <c r="X2764" s="8">
        <f>ROUND(Customer_Churn_Records!$I2764,0)</f>
        <v>124577</v>
      </c>
    </row>
    <row r="2765" ht="14.25" customHeight="1">
      <c r="A2765" s="6">
        <v>1821.0</v>
      </c>
      <c r="B2765" s="6">
        <v>1.5797389E7</v>
      </c>
      <c r="C2765" s="6" t="s">
        <v>1259</v>
      </c>
      <c r="D2765" s="6">
        <v>604.0</v>
      </c>
      <c r="E2765" s="6" t="s">
        <v>9</v>
      </c>
      <c r="F2765" s="6" t="s">
        <v>11</v>
      </c>
      <c r="G2765" s="7" t="s">
        <v>187</v>
      </c>
      <c r="H2765" s="6">
        <v>9.0</v>
      </c>
      <c r="I2765" s="6" t="s">
        <v>7041</v>
      </c>
      <c r="J2765" s="6">
        <v>1.0</v>
      </c>
      <c r="K2765" s="6">
        <v>1.0</v>
      </c>
      <c r="L2765" s="6">
        <v>1.0</v>
      </c>
      <c r="M2765" s="6" t="s">
        <v>7042</v>
      </c>
      <c r="N2765" s="6">
        <v>0.0</v>
      </c>
      <c r="O2765" s="6">
        <v>0.0</v>
      </c>
      <c r="P2765" s="6">
        <v>4.0</v>
      </c>
      <c r="Q2765" s="6" t="s">
        <v>58</v>
      </c>
      <c r="R2765" s="6">
        <v>470.0</v>
      </c>
      <c r="S2765" s="6">
        <f>COUNTIF(Customer_Churn_Records!$B$2:$B$10000,Customer_Churn_Records!$B2765)</f>
        <v>1</v>
      </c>
      <c r="T2765" s="6">
        <f>ROUNDUP(Customer_Churn_Records!$G2765,0)</f>
        <v>23</v>
      </c>
      <c r="U2765" s="6" t="str">
        <f t="array" ref="U2765">IFS(Customer_Churn_Records!$T2765&lt;30,"young",Customer_Churn_Records!$T2765&lt;50,"middle-aged",Customer_Churn_Records!$T2765&lt;100,"old")</f>
        <v>young</v>
      </c>
      <c r="V2765" s="8" t="str">
        <f t="array" ref="V2765">IFS(Customer_Churn_Records!$D2765&lt;701,"less-score",Customer_Churn_Records!$D2765&lt;851,"high-score")</f>
        <v>less-score</v>
      </c>
      <c r="W2765" s="8" t="str">
        <f t="array" ref="W2765">IF(Customer_Churn_Records!$X2765=0,0,IFS(Customer_Churn_Records!$X2765&lt;100000,"low",Customer_Churn_Records!$X2765&lt;300000,"high"))</f>
        <v>high</v>
      </c>
      <c r="X2765" s="8">
        <f>ROUND(Customer_Churn_Records!$I2765,0)</f>
        <v>124577</v>
      </c>
    </row>
    <row r="2766" ht="14.25" customHeight="1">
      <c r="A2766" s="6">
        <v>9051.0</v>
      </c>
      <c r="B2766" s="6">
        <v>1.5760988E7</v>
      </c>
      <c r="C2766" s="6" t="s">
        <v>1359</v>
      </c>
      <c r="D2766" s="6">
        <v>667.0</v>
      </c>
      <c r="E2766" s="6" t="s">
        <v>8</v>
      </c>
      <c r="F2766" s="6" t="s">
        <v>11</v>
      </c>
      <c r="G2766" s="7" t="s">
        <v>103</v>
      </c>
      <c r="H2766" s="6">
        <v>9.0</v>
      </c>
      <c r="I2766" s="6" t="s">
        <v>7043</v>
      </c>
      <c r="J2766" s="6">
        <v>2.0</v>
      </c>
      <c r="K2766" s="6">
        <v>0.0</v>
      </c>
      <c r="L2766" s="6">
        <v>0.0</v>
      </c>
      <c r="M2766" s="6" t="s">
        <v>7044</v>
      </c>
      <c r="N2766" s="6">
        <v>0.0</v>
      </c>
      <c r="O2766" s="6">
        <v>0.0</v>
      </c>
      <c r="P2766" s="6">
        <v>3.0</v>
      </c>
      <c r="Q2766" s="6" t="s">
        <v>79</v>
      </c>
      <c r="R2766" s="6">
        <v>899.0</v>
      </c>
      <c r="S2766" s="6">
        <f>COUNTIF(Customer_Churn_Records!$B$2:$B$10000,Customer_Churn_Records!$B2766)</f>
        <v>1</v>
      </c>
      <c r="T2766" s="6">
        <f>ROUNDUP(Customer_Churn_Records!$G2766,0)</f>
        <v>33</v>
      </c>
      <c r="U2766" s="6" t="str">
        <f t="array" ref="U2766">IFS(Customer_Churn_Records!$T2766&lt;30,"young",Customer_Churn_Records!$T2766&lt;50,"middle-aged",Customer_Churn_Records!$T2766&lt;100,"old")</f>
        <v>middle-aged</v>
      </c>
      <c r="V2766" s="8" t="str">
        <f t="array" ref="V2766">IFS(Customer_Churn_Records!$D2766&lt;701,"less-score",Customer_Churn_Records!$D2766&lt;851,"high-score")</f>
        <v>less-score</v>
      </c>
      <c r="W2766" s="8" t="str">
        <f t="array" ref="W2766">IF(Customer_Churn_Records!$X2766=0,0,IFS(Customer_Churn_Records!$X2766&lt;100000,"low",Customer_Churn_Records!$X2766&lt;300000,"high"))</f>
        <v>high</v>
      </c>
      <c r="X2766" s="8">
        <f>ROUND(Customer_Churn_Records!$I2766,0)</f>
        <v>124573</v>
      </c>
    </row>
    <row r="2767" ht="14.25" customHeight="1">
      <c r="A2767" s="6">
        <v>1365.0</v>
      </c>
      <c r="B2767" s="6">
        <v>1.5719958E7</v>
      </c>
      <c r="C2767" s="6" t="s">
        <v>7045</v>
      </c>
      <c r="D2767" s="6">
        <v>850.0</v>
      </c>
      <c r="E2767" s="6" t="s">
        <v>8</v>
      </c>
      <c r="F2767" s="6" t="s">
        <v>11</v>
      </c>
      <c r="G2767" s="7" t="s">
        <v>107</v>
      </c>
      <c r="H2767" s="6">
        <v>3.0</v>
      </c>
      <c r="I2767" s="6" t="s">
        <v>7046</v>
      </c>
      <c r="J2767" s="6">
        <v>2.0</v>
      </c>
      <c r="K2767" s="6">
        <v>1.0</v>
      </c>
      <c r="L2767" s="6">
        <v>1.0</v>
      </c>
      <c r="M2767" s="6" t="s">
        <v>7047</v>
      </c>
      <c r="N2767" s="6">
        <v>0.0</v>
      </c>
      <c r="O2767" s="6">
        <v>0.0</v>
      </c>
      <c r="P2767" s="6">
        <v>2.0</v>
      </c>
      <c r="Q2767" s="6" t="s">
        <v>58</v>
      </c>
      <c r="R2767" s="6">
        <v>243.0</v>
      </c>
      <c r="S2767" s="6">
        <f>COUNTIF(Customer_Churn_Records!$B$2:$B$10000,Customer_Churn_Records!$B2767)</f>
        <v>1</v>
      </c>
      <c r="T2767" s="6">
        <f>ROUNDUP(Customer_Churn_Records!$G2767,0)</f>
        <v>39</v>
      </c>
      <c r="U2767" s="6" t="str">
        <f t="array" ref="U2767">IFS(Customer_Churn_Records!$T2767&lt;30,"young",Customer_Churn_Records!$T2767&lt;50,"middle-aged",Customer_Churn_Records!$T2767&lt;100,"old")</f>
        <v>middle-aged</v>
      </c>
      <c r="V2767" s="8" t="str">
        <f t="array" ref="V2767">IFS(Customer_Churn_Records!$D2767&lt;701,"less-score",Customer_Churn_Records!$D2767&lt;851,"high-score")</f>
        <v>high-score</v>
      </c>
      <c r="W2767" s="8" t="str">
        <f t="array" ref="W2767">IF(Customer_Churn_Records!$X2767=0,0,IFS(Customer_Churn_Records!$X2767&lt;100000,"low",Customer_Churn_Records!$X2767&lt;300000,"high"))</f>
        <v>high</v>
      </c>
      <c r="X2767" s="8">
        <f>ROUND(Customer_Churn_Records!$I2767,0)</f>
        <v>124549</v>
      </c>
    </row>
    <row r="2768" ht="14.25" customHeight="1">
      <c r="A2768" s="6">
        <v>2387.0</v>
      </c>
      <c r="B2768" s="6">
        <v>1.563724E7</v>
      </c>
      <c r="C2768" s="6" t="s">
        <v>420</v>
      </c>
      <c r="D2768" s="6">
        <v>541.0</v>
      </c>
      <c r="E2768" s="6" t="s">
        <v>7</v>
      </c>
      <c r="F2768" s="6" t="s">
        <v>11</v>
      </c>
      <c r="G2768" s="7" t="s">
        <v>258</v>
      </c>
      <c r="H2768" s="6">
        <v>4.0</v>
      </c>
      <c r="I2768" s="6" t="s">
        <v>7048</v>
      </c>
      <c r="J2768" s="6">
        <v>2.0</v>
      </c>
      <c r="K2768" s="6">
        <v>1.0</v>
      </c>
      <c r="L2768" s="6">
        <v>0.0</v>
      </c>
      <c r="M2768" s="6" t="s">
        <v>7049</v>
      </c>
      <c r="N2768" s="6">
        <v>0.0</v>
      </c>
      <c r="O2768" s="6">
        <v>0.0</v>
      </c>
      <c r="P2768" s="6">
        <v>5.0</v>
      </c>
      <c r="Q2768" s="6" t="s">
        <v>49</v>
      </c>
      <c r="R2768" s="6">
        <v>690.0</v>
      </c>
      <c r="S2768" s="6">
        <f>COUNTIF(Customer_Churn_Records!$B$2:$B$10000,Customer_Churn_Records!$B2768)</f>
        <v>1</v>
      </c>
      <c r="T2768" s="6">
        <f>ROUNDUP(Customer_Churn_Records!$G2768,0)</f>
        <v>46</v>
      </c>
      <c r="U2768" s="6" t="str">
        <f t="array" ref="U2768">IFS(Customer_Churn_Records!$T2768&lt;30,"young",Customer_Churn_Records!$T2768&lt;50,"middle-aged",Customer_Churn_Records!$T2768&lt;100,"old")</f>
        <v>middle-aged</v>
      </c>
      <c r="V2768" s="8" t="str">
        <f t="array" ref="V2768">IFS(Customer_Churn_Records!$D2768&lt;701,"less-score",Customer_Churn_Records!$D2768&lt;851,"high-score")</f>
        <v>less-score</v>
      </c>
      <c r="W2768" s="8" t="str">
        <f t="array" ref="W2768">IF(Customer_Churn_Records!$X2768=0,0,IFS(Customer_Churn_Records!$X2768&lt;100000,"low",Customer_Churn_Records!$X2768&lt;300000,"high"))</f>
        <v>high</v>
      </c>
      <c r="X2768" s="8">
        <f>ROUND(Customer_Churn_Records!$I2768,0)</f>
        <v>124547</v>
      </c>
    </row>
    <row r="2769" ht="14.25" customHeight="1">
      <c r="A2769" s="6">
        <v>8571.0</v>
      </c>
      <c r="B2769" s="6">
        <v>1.5711457E7</v>
      </c>
      <c r="C2769" s="6" t="s">
        <v>7050</v>
      </c>
      <c r="D2769" s="6">
        <v>755.0</v>
      </c>
      <c r="E2769" s="6" t="s">
        <v>7</v>
      </c>
      <c r="F2769" s="6" t="s">
        <v>10</v>
      </c>
      <c r="G2769" s="7" t="s">
        <v>160</v>
      </c>
      <c r="H2769" s="6">
        <v>7.0</v>
      </c>
      <c r="I2769" s="6" t="s">
        <v>7051</v>
      </c>
      <c r="J2769" s="6">
        <v>1.0</v>
      </c>
      <c r="K2769" s="6">
        <v>0.0</v>
      </c>
      <c r="L2769" s="6">
        <v>1.0</v>
      </c>
      <c r="M2769" s="6" t="s">
        <v>7052</v>
      </c>
      <c r="N2769" s="6">
        <v>0.0</v>
      </c>
      <c r="O2769" s="6">
        <v>0.0</v>
      </c>
      <c r="P2769" s="6">
        <v>3.0</v>
      </c>
      <c r="Q2769" s="6" t="s">
        <v>49</v>
      </c>
      <c r="R2769" s="6">
        <v>691.0</v>
      </c>
      <c r="S2769" s="6">
        <f>COUNTIF(Customer_Churn_Records!$B$2:$B$10000,Customer_Churn_Records!$B2769)</f>
        <v>1</v>
      </c>
      <c r="T2769" s="6">
        <f>ROUNDUP(Customer_Churn_Records!$G2769,0)</f>
        <v>28</v>
      </c>
      <c r="U2769" s="6" t="str">
        <f t="array" ref="U2769">IFS(Customer_Churn_Records!$T2769&lt;30,"young",Customer_Churn_Records!$T2769&lt;50,"middle-aged",Customer_Churn_Records!$T2769&lt;100,"old")</f>
        <v>young</v>
      </c>
      <c r="V2769" s="8" t="str">
        <f t="array" ref="V2769">IFS(Customer_Churn_Records!$D2769&lt;701,"less-score",Customer_Churn_Records!$D2769&lt;851,"high-score")</f>
        <v>high-score</v>
      </c>
      <c r="W2769" s="8" t="str">
        <f t="array" ref="W2769">IF(Customer_Churn_Records!$X2769=0,0,IFS(Customer_Churn_Records!$X2769&lt;100000,"low",Customer_Churn_Records!$X2769&lt;300000,"high"))</f>
        <v>high</v>
      </c>
      <c r="X2769" s="8">
        <f>ROUND(Customer_Churn_Records!$I2769,0)</f>
        <v>124540</v>
      </c>
    </row>
    <row r="2770" ht="14.25" customHeight="1">
      <c r="A2770" s="6">
        <v>985.0</v>
      </c>
      <c r="B2770" s="6">
        <v>1.570477E7</v>
      </c>
      <c r="C2770" s="6" t="s">
        <v>209</v>
      </c>
      <c r="D2770" s="6">
        <v>773.0</v>
      </c>
      <c r="E2770" s="6" t="s">
        <v>7</v>
      </c>
      <c r="F2770" s="6" t="s">
        <v>11</v>
      </c>
      <c r="G2770" s="7" t="s">
        <v>213</v>
      </c>
      <c r="H2770" s="6">
        <v>1.0</v>
      </c>
      <c r="I2770" s="6" t="s">
        <v>7053</v>
      </c>
      <c r="J2770" s="6">
        <v>2.0</v>
      </c>
      <c r="K2770" s="6">
        <v>0.0</v>
      </c>
      <c r="L2770" s="6">
        <v>1.0</v>
      </c>
      <c r="M2770" s="6" t="s">
        <v>7054</v>
      </c>
      <c r="N2770" s="6">
        <v>0.0</v>
      </c>
      <c r="O2770" s="6">
        <v>0.0</v>
      </c>
      <c r="P2770" s="6">
        <v>4.0</v>
      </c>
      <c r="Q2770" s="6" t="s">
        <v>49</v>
      </c>
      <c r="R2770" s="6">
        <v>692.0</v>
      </c>
      <c r="S2770" s="6">
        <f>COUNTIF(Customer_Churn_Records!$B$2:$B$10000,Customer_Churn_Records!$B2770)</f>
        <v>1</v>
      </c>
      <c r="T2770" s="6">
        <f>ROUNDUP(Customer_Churn_Records!$G2770,0)</f>
        <v>25</v>
      </c>
      <c r="U2770" s="6" t="str">
        <f t="array" ref="U2770">IFS(Customer_Churn_Records!$T2770&lt;30,"young",Customer_Churn_Records!$T2770&lt;50,"middle-aged",Customer_Churn_Records!$T2770&lt;100,"old")</f>
        <v>young</v>
      </c>
      <c r="V2770" s="8" t="str">
        <f t="array" ref="V2770">IFS(Customer_Churn_Records!$D2770&lt;701,"less-score",Customer_Churn_Records!$D2770&lt;851,"high-score")</f>
        <v>high-score</v>
      </c>
      <c r="W2770" s="8" t="str">
        <f t="array" ref="W2770">IF(Customer_Churn_Records!$X2770=0,0,IFS(Customer_Churn_Records!$X2770&lt;100000,"low",Customer_Churn_Records!$X2770&lt;300000,"high"))</f>
        <v>high</v>
      </c>
      <c r="X2770" s="8">
        <f>ROUND(Customer_Churn_Records!$I2770,0)</f>
        <v>124533</v>
      </c>
    </row>
    <row r="2771" ht="14.25" customHeight="1">
      <c r="A2771" s="6">
        <v>915.0</v>
      </c>
      <c r="B2771" s="6">
        <v>1.5710404E7</v>
      </c>
      <c r="C2771" s="6" t="s">
        <v>4960</v>
      </c>
      <c r="D2771" s="6">
        <v>569.0</v>
      </c>
      <c r="E2771" s="6" t="s">
        <v>7</v>
      </c>
      <c r="F2771" s="6" t="s">
        <v>11</v>
      </c>
      <c r="G2771" s="7" t="s">
        <v>87</v>
      </c>
      <c r="H2771" s="6">
        <v>10.0</v>
      </c>
      <c r="I2771" s="6" t="s">
        <v>7055</v>
      </c>
      <c r="J2771" s="6">
        <v>1.0</v>
      </c>
      <c r="K2771" s="6">
        <v>1.0</v>
      </c>
      <c r="L2771" s="6">
        <v>1.0</v>
      </c>
      <c r="M2771" s="6" t="s">
        <v>7056</v>
      </c>
      <c r="N2771" s="6">
        <v>0.0</v>
      </c>
      <c r="O2771" s="6">
        <v>0.0</v>
      </c>
      <c r="P2771" s="6">
        <v>5.0</v>
      </c>
      <c r="Q2771" s="6" t="s">
        <v>79</v>
      </c>
      <c r="R2771" s="6">
        <v>693.0</v>
      </c>
      <c r="S2771" s="6">
        <f>COUNTIF(Customer_Churn_Records!$B$2:$B$10000,Customer_Churn_Records!$B2771)</f>
        <v>1</v>
      </c>
      <c r="T2771" s="6">
        <f>ROUNDUP(Customer_Churn_Records!$G2771,0)</f>
        <v>35</v>
      </c>
      <c r="U2771" s="6" t="str">
        <f t="array" ref="U2771">IFS(Customer_Churn_Records!$T2771&lt;30,"young",Customer_Churn_Records!$T2771&lt;50,"middle-aged",Customer_Churn_Records!$T2771&lt;100,"old")</f>
        <v>middle-aged</v>
      </c>
      <c r="V2771" s="8" t="str">
        <f t="array" ref="V2771">IFS(Customer_Churn_Records!$D2771&lt;701,"less-score",Customer_Churn_Records!$D2771&lt;851,"high-score")</f>
        <v>less-score</v>
      </c>
      <c r="W2771" s="8" t="str">
        <f t="array" ref="W2771">IF(Customer_Churn_Records!$X2771=0,0,IFS(Customer_Churn_Records!$X2771&lt;100000,"low",Customer_Churn_Records!$X2771&lt;300000,"high"))</f>
        <v>high</v>
      </c>
      <c r="X2771" s="8">
        <f>ROUND(Customer_Churn_Records!$I2771,0)</f>
        <v>124526</v>
      </c>
    </row>
    <row r="2772" ht="14.25" customHeight="1">
      <c r="A2772" s="6">
        <v>2932.0</v>
      </c>
      <c r="B2772" s="6">
        <v>1.5776733E7</v>
      </c>
      <c r="C2772" s="6" t="s">
        <v>1847</v>
      </c>
      <c r="D2772" s="6">
        <v>638.0</v>
      </c>
      <c r="E2772" s="6" t="s">
        <v>8</v>
      </c>
      <c r="F2772" s="6" t="s">
        <v>10</v>
      </c>
      <c r="G2772" s="7" t="s">
        <v>72</v>
      </c>
      <c r="H2772" s="6">
        <v>7.0</v>
      </c>
      <c r="I2772" s="6" t="s">
        <v>7057</v>
      </c>
      <c r="J2772" s="6">
        <v>2.0</v>
      </c>
      <c r="K2772" s="6">
        <v>1.0</v>
      </c>
      <c r="L2772" s="6">
        <v>0.0</v>
      </c>
      <c r="M2772" s="6" t="s">
        <v>7058</v>
      </c>
      <c r="N2772" s="6">
        <v>0.0</v>
      </c>
      <c r="O2772" s="6">
        <v>0.0</v>
      </c>
      <c r="P2772" s="6">
        <v>4.0</v>
      </c>
      <c r="Q2772" s="6" t="s">
        <v>79</v>
      </c>
      <c r="R2772" s="6">
        <v>705.0</v>
      </c>
      <c r="S2772" s="6">
        <f>COUNTIF(Customer_Churn_Records!$B$2:$B$10000,Customer_Churn_Records!$B2772)</f>
        <v>1</v>
      </c>
      <c r="T2772" s="6">
        <f>ROUNDUP(Customer_Churn_Records!$G2772,0)</f>
        <v>37</v>
      </c>
      <c r="U2772" s="6" t="str">
        <f t="array" ref="U2772">IFS(Customer_Churn_Records!$T2772&lt;30,"young",Customer_Churn_Records!$T2772&lt;50,"middle-aged",Customer_Churn_Records!$T2772&lt;100,"old")</f>
        <v>middle-aged</v>
      </c>
      <c r="V2772" s="8" t="str">
        <f t="array" ref="V2772">IFS(Customer_Churn_Records!$D2772&lt;701,"less-score",Customer_Churn_Records!$D2772&lt;851,"high-score")</f>
        <v>less-score</v>
      </c>
      <c r="W2772" s="8" t="str">
        <f t="array" ref="W2772">IF(Customer_Churn_Records!$X2772=0,0,IFS(Customer_Churn_Records!$X2772&lt;100000,"low",Customer_Churn_Records!$X2772&lt;300000,"high"))</f>
        <v>high</v>
      </c>
      <c r="X2772" s="8">
        <f>ROUND(Customer_Churn_Records!$I2772,0)</f>
        <v>124514</v>
      </c>
    </row>
    <row r="2773" ht="14.25" customHeight="1">
      <c r="A2773" s="6">
        <v>9593.0</v>
      </c>
      <c r="B2773" s="6">
        <v>1.5766066E7</v>
      </c>
      <c r="C2773" s="6" t="s">
        <v>5279</v>
      </c>
      <c r="D2773" s="6">
        <v>668.0</v>
      </c>
      <c r="E2773" s="6" t="s">
        <v>8</v>
      </c>
      <c r="F2773" s="6" t="s">
        <v>10</v>
      </c>
      <c r="G2773" s="7" t="s">
        <v>160</v>
      </c>
      <c r="H2773" s="6">
        <v>1.0</v>
      </c>
      <c r="I2773" s="6" t="s">
        <v>7059</v>
      </c>
      <c r="J2773" s="6">
        <v>1.0</v>
      </c>
      <c r="K2773" s="6">
        <v>0.0</v>
      </c>
      <c r="L2773" s="6">
        <v>0.0</v>
      </c>
      <c r="M2773" s="6" t="s">
        <v>7060</v>
      </c>
      <c r="N2773" s="6">
        <v>0.0</v>
      </c>
      <c r="O2773" s="6">
        <v>0.0</v>
      </c>
      <c r="P2773" s="6">
        <v>1.0</v>
      </c>
      <c r="Q2773" s="6" t="s">
        <v>58</v>
      </c>
      <c r="R2773" s="6">
        <v>529.0</v>
      </c>
      <c r="S2773" s="6">
        <f>COUNTIF(Customer_Churn_Records!$B$2:$B$10000,Customer_Churn_Records!$B2773)</f>
        <v>1</v>
      </c>
      <c r="T2773" s="6">
        <f>ROUNDUP(Customer_Churn_Records!$G2773,0)</f>
        <v>28</v>
      </c>
      <c r="U2773" s="6" t="str">
        <f t="array" ref="U2773">IFS(Customer_Churn_Records!$T2773&lt;30,"young",Customer_Churn_Records!$T2773&lt;50,"middle-aged",Customer_Churn_Records!$T2773&lt;100,"old")</f>
        <v>young</v>
      </c>
      <c r="V2773" s="8" t="str">
        <f t="array" ref="V2773">IFS(Customer_Churn_Records!$D2773&lt;701,"less-score",Customer_Churn_Records!$D2773&lt;851,"high-score")</f>
        <v>less-score</v>
      </c>
      <c r="W2773" s="8" t="str">
        <f t="array" ref="W2773">IF(Customer_Churn_Records!$X2773=0,0,IFS(Customer_Churn_Records!$X2773&lt;100000,"low",Customer_Churn_Records!$X2773&lt;300000,"high"))</f>
        <v>high</v>
      </c>
      <c r="X2773" s="8">
        <f>ROUND(Customer_Churn_Records!$I2773,0)</f>
        <v>124511</v>
      </c>
    </row>
    <row r="2774" ht="14.25" customHeight="1">
      <c r="A2774" s="6">
        <v>8349.0</v>
      </c>
      <c r="B2774" s="6">
        <v>1.579623E7</v>
      </c>
      <c r="C2774" s="6" t="s">
        <v>2826</v>
      </c>
      <c r="D2774" s="6">
        <v>642.0</v>
      </c>
      <c r="E2774" s="6" t="s">
        <v>8</v>
      </c>
      <c r="F2774" s="6" t="s">
        <v>10</v>
      </c>
      <c r="G2774" s="7" t="s">
        <v>118</v>
      </c>
      <c r="H2774" s="6">
        <v>2.0</v>
      </c>
      <c r="I2774" s="6" t="s">
        <v>7061</v>
      </c>
      <c r="J2774" s="6">
        <v>3.0</v>
      </c>
      <c r="K2774" s="6">
        <v>1.0</v>
      </c>
      <c r="L2774" s="6">
        <v>1.0</v>
      </c>
      <c r="M2774" s="6" t="s">
        <v>7062</v>
      </c>
      <c r="N2774" s="6">
        <v>1.0</v>
      </c>
      <c r="O2774" s="6">
        <v>1.0</v>
      </c>
      <c r="P2774" s="6">
        <v>1.0</v>
      </c>
      <c r="Q2774" s="6" t="s">
        <v>79</v>
      </c>
      <c r="R2774" s="6">
        <v>508.0</v>
      </c>
      <c r="S2774" s="6">
        <f>COUNTIF(Customer_Churn_Records!$B$2:$B$10000,Customer_Churn_Records!$B2774)</f>
        <v>1</v>
      </c>
      <c r="T2774" s="6">
        <f>ROUNDUP(Customer_Churn_Records!$G2774,0)</f>
        <v>36</v>
      </c>
      <c r="U2774" s="6" t="str">
        <f t="array" ref="U2774">IFS(Customer_Churn_Records!$T2774&lt;30,"young",Customer_Churn_Records!$T2774&lt;50,"middle-aged",Customer_Churn_Records!$T2774&lt;100,"old")</f>
        <v>middle-aged</v>
      </c>
      <c r="V2774" s="8" t="str">
        <f t="array" ref="V2774">IFS(Customer_Churn_Records!$D2774&lt;701,"less-score",Customer_Churn_Records!$D2774&lt;851,"high-score")</f>
        <v>less-score</v>
      </c>
      <c r="W2774" s="8" t="str">
        <f t="array" ref="W2774">IF(Customer_Churn_Records!$X2774=0,0,IFS(Customer_Churn_Records!$X2774&lt;100000,"low",Customer_Churn_Records!$X2774&lt;300000,"high"))</f>
        <v>high</v>
      </c>
      <c r="X2774" s="8">
        <f>ROUND(Customer_Churn_Records!$I2774,0)</f>
        <v>124496</v>
      </c>
    </row>
    <row r="2775" ht="14.25" customHeight="1">
      <c r="A2775" s="6">
        <v>2006.0</v>
      </c>
      <c r="B2775" s="6">
        <v>1.5725835E7</v>
      </c>
      <c r="C2775" s="6" t="s">
        <v>7063</v>
      </c>
      <c r="D2775" s="6">
        <v>785.0</v>
      </c>
      <c r="E2775" s="6" t="s">
        <v>8</v>
      </c>
      <c r="F2775" s="6" t="s">
        <v>10</v>
      </c>
      <c r="G2775" s="7" t="s">
        <v>114</v>
      </c>
      <c r="H2775" s="6">
        <v>3.0</v>
      </c>
      <c r="I2775" s="6" t="s">
        <v>7064</v>
      </c>
      <c r="J2775" s="6">
        <v>2.0</v>
      </c>
      <c r="K2775" s="6">
        <v>0.0</v>
      </c>
      <c r="L2775" s="6">
        <v>1.0</v>
      </c>
      <c r="M2775" s="6" t="s">
        <v>7065</v>
      </c>
      <c r="N2775" s="6">
        <v>1.0</v>
      </c>
      <c r="O2775" s="6">
        <v>1.0</v>
      </c>
      <c r="P2775" s="6">
        <v>1.0</v>
      </c>
      <c r="Q2775" s="6" t="s">
        <v>58</v>
      </c>
      <c r="R2775" s="6">
        <v>839.0</v>
      </c>
      <c r="S2775" s="6">
        <f>COUNTIF(Customer_Churn_Records!$B$2:$B$10000,Customer_Churn_Records!$B2775)</f>
        <v>1</v>
      </c>
      <c r="T2775" s="6">
        <f>ROUNDUP(Customer_Churn_Records!$G2775,0)</f>
        <v>32</v>
      </c>
      <c r="U2775" s="6" t="str">
        <f t="array" ref="U2775">IFS(Customer_Churn_Records!$T2775&lt;30,"young",Customer_Churn_Records!$T2775&lt;50,"middle-aged",Customer_Churn_Records!$T2775&lt;100,"old")</f>
        <v>middle-aged</v>
      </c>
      <c r="V2775" s="8" t="str">
        <f t="array" ref="V2775">IFS(Customer_Churn_Records!$D2775&lt;701,"less-score",Customer_Churn_Records!$D2775&lt;851,"high-score")</f>
        <v>high-score</v>
      </c>
      <c r="W2775" s="8" t="str">
        <f t="array" ref="W2775">IF(Customer_Churn_Records!$X2775=0,0,IFS(Customer_Churn_Records!$X2775&lt;100000,"low",Customer_Churn_Records!$X2775&lt;300000,"high"))</f>
        <v>high</v>
      </c>
      <c r="X2775" s="8">
        <f>ROUND(Customer_Churn_Records!$I2775,0)</f>
        <v>124493</v>
      </c>
    </row>
    <row r="2776" ht="14.25" customHeight="1">
      <c r="A2776" s="6">
        <v>9702.0</v>
      </c>
      <c r="B2776" s="6">
        <v>1.5636912E7</v>
      </c>
      <c r="C2776" s="6" t="s">
        <v>7066</v>
      </c>
      <c r="D2776" s="6">
        <v>678.0</v>
      </c>
      <c r="E2776" s="6" t="s">
        <v>9</v>
      </c>
      <c r="F2776" s="6" t="s">
        <v>11</v>
      </c>
      <c r="G2776" s="7" t="s">
        <v>41</v>
      </c>
      <c r="H2776" s="6">
        <v>3.0</v>
      </c>
      <c r="I2776" s="6" t="s">
        <v>7067</v>
      </c>
      <c r="J2776" s="6">
        <v>1.0</v>
      </c>
      <c r="K2776" s="6">
        <v>1.0</v>
      </c>
      <c r="L2776" s="6">
        <v>0.0</v>
      </c>
      <c r="M2776" s="6" t="s">
        <v>7068</v>
      </c>
      <c r="N2776" s="6">
        <v>0.0</v>
      </c>
      <c r="O2776" s="6">
        <v>0.0</v>
      </c>
      <c r="P2776" s="6">
        <v>1.0</v>
      </c>
      <c r="Q2776" s="6" t="s">
        <v>44</v>
      </c>
      <c r="R2776" s="6">
        <v>709.0</v>
      </c>
      <c r="S2776" s="6">
        <f>COUNTIF(Customer_Churn_Records!$B$2:$B$10000,Customer_Churn_Records!$B2776)</f>
        <v>1</v>
      </c>
      <c r="T2776" s="6">
        <f>ROUNDUP(Customer_Churn_Records!$G2776,0)</f>
        <v>38</v>
      </c>
      <c r="U2776" s="6" t="str">
        <f t="array" ref="U2776">IFS(Customer_Churn_Records!$T2776&lt;30,"young",Customer_Churn_Records!$T2776&lt;50,"middle-aged",Customer_Churn_Records!$T2776&lt;100,"old")</f>
        <v>middle-aged</v>
      </c>
      <c r="V2776" s="8" t="str">
        <f t="array" ref="V2776">IFS(Customer_Churn_Records!$D2776&lt;701,"less-score",Customer_Churn_Records!$D2776&lt;851,"high-score")</f>
        <v>less-score</v>
      </c>
      <c r="W2776" s="8" t="str">
        <f t="array" ref="W2776">IF(Customer_Churn_Records!$X2776=0,0,IFS(Customer_Churn_Records!$X2776&lt;100000,"low",Customer_Churn_Records!$X2776&lt;300000,"high"))</f>
        <v>high</v>
      </c>
      <c r="X2776" s="8">
        <f>ROUND(Customer_Churn_Records!$I2776,0)</f>
        <v>124484</v>
      </c>
    </row>
    <row r="2777" ht="14.25" customHeight="1">
      <c r="A2777" s="6">
        <v>8381.0</v>
      </c>
      <c r="B2777" s="6">
        <v>1.5650437E7</v>
      </c>
      <c r="C2777" s="6" t="s">
        <v>3404</v>
      </c>
      <c r="D2777" s="6">
        <v>522.0</v>
      </c>
      <c r="E2777" s="6" t="s">
        <v>8</v>
      </c>
      <c r="F2777" s="6" t="s">
        <v>11</v>
      </c>
      <c r="G2777" s="7" t="s">
        <v>114</v>
      </c>
      <c r="H2777" s="6">
        <v>8.0</v>
      </c>
      <c r="I2777" s="6" t="s">
        <v>7069</v>
      </c>
      <c r="J2777" s="6">
        <v>2.0</v>
      </c>
      <c r="K2777" s="6">
        <v>1.0</v>
      </c>
      <c r="L2777" s="6">
        <v>1.0</v>
      </c>
      <c r="M2777" s="6" t="s">
        <v>7070</v>
      </c>
      <c r="N2777" s="6">
        <v>0.0</v>
      </c>
      <c r="O2777" s="6">
        <v>0.0</v>
      </c>
      <c r="P2777" s="6">
        <v>3.0</v>
      </c>
      <c r="Q2777" s="6" t="s">
        <v>49</v>
      </c>
      <c r="R2777" s="6">
        <v>721.0</v>
      </c>
      <c r="S2777" s="6">
        <f>COUNTIF(Customer_Churn_Records!$B$2:$B$10000,Customer_Churn_Records!$B2777)</f>
        <v>1</v>
      </c>
      <c r="T2777" s="6">
        <f>ROUNDUP(Customer_Churn_Records!$G2777,0)</f>
        <v>32</v>
      </c>
      <c r="U2777" s="6" t="str">
        <f t="array" ref="U2777">IFS(Customer_Churn_Records!$T2777&lt;30,"young",Customer_Churn_Records!$T2777&lt;50,"middle-aged",Customer_Churn_Records!$T2777&lt;100,"old")</f>
        <v>middle-aged</v>
      </c>
      <c r="V2777" s="8" t="str">
        <f t="array" ref="V2777">IFS(Customer_Churn_Records!$D2777&lt;701,"less-score",Customer_Churn_Records!$D2777&lt;851,"high-score")</f>
        <v>less-score</v>
      </c>
      <c r="W2777" s="8" t="str">
        <f t="array" ref="W2777">IF(Customer_Churn_Records!$X2777=0,0,IFS(Customer_Churn_Records!$X2777&lt;100000,"low",Customer_Churn_Records!$X2777&lt;300000,"high"))</f>
        <v>high</v>
      </c>
      <c r="X2777" s="8">
        <f>ROUND(Customer_Churn_Records!$I2777,0)</f>
        <v>124450</v>
      </c>
    </row>
    <row r="2778" ht="14.25" customHeight="1">
      <c r="A2778" s="6">
        <v>5667.0</v>
      </c>
      <c r="B2778" s="6">
        <v>1.5649616E7</v>
      </c>
      <c r="C2778" s="6" t="s">
        <v>5584</v>
      </c>
      <c r="D2778" s="6">
        <v>636.0</v>
      </c>
      <c r="E2778" s="6" t="s">
        <v>9</v>
      </c>
      <c r="F2778" s="6" t="s">
        <v>11</v>
      </c>
      <c r="G2778" s="7" t="s">
        <v>402</v>
      </c>
      <c r="H2778" s="6">
        <v>7.0</v>
      </c>
      <c r="I2778" s="6" t="s">
        <v>7071</v>
      </c>
      <c r="J2778" s="6">
        <v>1.0</v>
      </c>
      <c r="K2778" s="6">
        <v>1.0</v>
      </c>
      <c r="L2778" s="6">
        <v>1.0</v>
      </c>
      <c r="M2778" s="6" t="s">
        <v>7072</v>
      </c>
      <c r="N2778" s="6">
        <v>1.0</v>
      </c>
      <c r="O2778" s="6">
        <v>1.0</v>
      </c>
      <c r="P2778" s="6">
        <v>2.0</v>
      </c>
      <c r="Q2778" s="6" t="s">
        <v>58</v>
      </c>
      <c r="R2778" s="6">
        <v>359.0</v>
      </c>
      <c r="S2778" s="6">
        <f>COUNTIF(Customer_Churn_Records!$B$2:$B$10000,Customer_Churn_Records!$B2778)</f>
        <v>1</v>
      </c>
      <c r="T2778" s="6">
        <f>ROUNDUP(Customer_Churn_Records!$G2778,0)</f>
        <v>60</v>
      </c>
      <c r="U2778" s="6" t="str">
        <f t="array" ref="U2778">IFS(Customer_Churn_Records!$T2778&lt;30,"young",Customer_Churn_Records!$T2778&lt;50,"middle-aged",Customer_Churn_Records!$T2778&lt;100,"old")</f>
        <v>old</v>
      </c>
      <c r="V2778" s="8" t="str">
        <f t="array" ref="V2778">IFS(Customer_Churn_Records!$D2778&lt;701,"less-score",Customer_Churn_Records!$D2778&lt;851,"high-score")</f>
        <v>less-score</v>
      </c>
      <c r="W2778" s="8" t="str">
        <f t="array" ref="W2778">IF(Customer_Churn_Records!$X2778=0,0,IFS(Customer_Churn_Records!$X2778&lt;100000,"low",Customer_Churn_Records!$X2778&lt;300000,"high"))</f>
        <v>high</v>
      </c>
      <c r="X2778" s="8">
        <f>ROUND(Customer_Churn_Records!$I2778,0)</f>
        <v>124448</v>
      </c>
    </row>
    <row r="2779" ht="14.25" customHeight="1">
      <c r="A2779" s="6">
        <v>3232.0</v>
      </c>
      <c r="B2779" s="6">
        <v>1.5587177E7</v>
      </c>
      <c r="C2779" s="6" t="s">
        <v>3616</v>
      </c>
      <c r="D2779" s="6">
        <v>646.0</v>
      </c>
      <c r="E2779" s="6" t="s">
        <v>7</v>
      </c>
      <c r="F2779" s="6" t="s">
        <v>11</v>
      </c>
      <c r="G2779" s="7" t="s">
        <v>118</v>
      </c>
      <c r="H2779" s="6">
        <v>6.0</v>
      </c>
      <c r="I2779" s="6" t="s">
        <v>7073</v>
      </c>
      <c r="J2779" s="6">
        <v>1.0</v>
      </c>
      <c r="K2779" s="6">
        <v>1.0</v>
      </c>
      <c r="L2779" s="6">
        <v>0.0</v>
      </c>
      <c r="M2779" s="6" t="s">
        <v>7074</v>
      </c>
      <c r="N2779" s="6">
        <v>0.0</v>
      </c>
      <c r="O2779" s="6">
        <v>0.0</v>
      </c>
      <c r="P2779" s="6">
        <v>2.0</v>
      </c>
      <c r="Q2779" s="6" t="s">
        <v>44</v>
      </c>
      <c r="R2779" s="6">
        <v>621.0</v>
      </c>
      <c r="S2779" s="6">
        <f>COUNTIF(Customer_Churn_Records!$B$2:$B$10000,Customer_Churn_Records!$B2779)</f>
        <v>1</v>
      </c>
      <c r="T2779" s="6">
        <f>ROUNDUP(Customer_Churn_Records!$G2779,0)</f>
        <v>36</v>
      </c>
      <c r="U2779" s="6" t="str">
        <f t="array" ref="U2779">IFS(Customer_Churn_Records!$T2779&lt;30,"young",Customer_Churn_Records!$T2779&lt;50,"middle-aged",Customer_Churn_Records!$T2779&lt;100,"old")</f>
        <v>middle-aged</v>
      </c>
      <c r="V2779" s="8" t="str">
        <f t="array" ref="V2779">IFS(Customer_Churn_Records!$D2779&lt;701,"less-score",Customer_Churn_Records!$D2779&lt;851,"high-score")</f>
        <v>less-score</v>
      </c>
      <c r="W2779" s="8" t="str">
        <f t="array" ref="W2779">IF(Customer_Churn_Records!$X2779=0,0,IFS(Customer_Churn_Records!$X2779&lt;100000,"low",Customer_Churn_Records!$X2779&lt;300000,"high"))</f>
        <v>high</v>
      </c>
      <c r="X2779" s="8">
        <f>ROUND(Customer_Churn_Records!$I2779,0)</f>
        <v>124446</v>
      </c>
    </row>
    <row r="2780" ht="14.25" customHeight="1">
      <c r="A2780" s="6">
        <v>9219.0</v>
      </c>
      <c r="B2780" s="6">
        <v>1.5806318E7</v>
      </c>
      <c r="C2780" s="6" t="s">
        <v>2531</v>
      </c>
      <c r="D2780" s="6">
        <v>676.0</v>
      </c>
      <c r="E2780" s="6" t="s">
        <v>8</v>
      </c>
      <c r="F2780" s="6" t="s">
        <v>10</v>
      </c>
      <c r="G2780" s="7" t="s">
        <v>68</v>
      </c>
      <c r="H2780" s="6">
        <v>2.0</v>
      </c>
      <c r="I2780" s="6" t="s">
        <v>7075</v>
      </c>
      <c r="J2780" s="6">
        <v>1.0</v>
      </c>
      <c r="K2780" s="6">
        <v>1.0</v>
      </c>
      <c r="L2780" s="6">
        <v>0.0</v>
      </c>
      <c r="M2780" s="6" t="s">
        <v>7076</v>
      </c>
      <c r="N2780" s="6">
        <v>1.0</v>
      </c>
      <c r="O2780" s="6">
        <v>1.0</v>
      </c>
      <c r="P2780" s="6">
        <v>4.0</v>
      </c>
      <c r="Q2780" s="6" t="s">
        <v>49</v>
      </c>
      <c r="R2780" s="6">
        <v>879.0</v>
      </c>
      <c r="S2780" s="6">
        <f>COUNTIF(Customer_Churn_Records!$B$2:$B$10000,Customer_Churn_Records!$B2780)</f>
        <v>1</v>
      </c>
      <c r="T2780" s="6">
        <f>ROUNDUP(Customer_Churn_Records!$G2780,0)</f>
        <v>48</v>
      </c>
      <c r="U2780" s="6" t="str">
        <f t="array" ref="U2780">IFS(Customer_Churn_Records!$T2780&lt;30,"young",Customer_Churn_Records!$T2780&lt;50,"middle-aged",Customer_Churn_Records!$T2780&lt;100,"old")</f>
        <v>middle-aged</v>
      </c>
      <c r="V2780" s="8" t="str">
        <f t="array" ref="V2780">IFS(Customer_Churn_Records!$D2780&lt;701,"less-score",Customer_Churn_Records!$D2780&lt;851,"high-score")</f>
        <v>less-score</v>
      </c>
      <c r="W2780" s="8" t="str">
        <f t="array" ref="W2780">IF(Customer_Churn_Records!$X2780=0,0,IFS(Customer_Churn_Records!$X2780&lt;100000,"low",Customer_Churn_Records!$X2780&lt;300000,"high"))</f>
        <v>high</v>
      </c>
      <c r="X2780" s="8">
        <f>ROUND(Customer_Churn_Records!$I2780,0)</f>
        <v>124442</v>
      </c>
    </row>
    <row r="2781" ht="14.25" customHeight="1">
      <c r="A2781" s="6">
        <v>1320.0</v>
      </c>
      <c r="B2781" s="6">
        <v>1.5763612E7</v>
      </c>
      <c r="C2781" s="6" t="s">
        <v>4032</v>
      </c>
      <c r="D2781" s="6">
        <v>756.0</v>
      </c>
      <c r="E2781" s="6" t="s">
        <v>8</v>
      </c>
      <c r="F2781" s="6" t="s">
        <v>11</v>
      </c>
      <c r="G2781" s="7" t="s">
        <v>167</v>
      </c>
      <c r="H2781" s="6">
        <v>2.0</v>
      </c>
      <c r="I2781" s="6" t="s">
        <v>7077</v>
      </c>
      <c r="J2781" s="6">
        <v>2.0</v>
      </c>
      <c r="K2781" s="6">
        <v>0.0</v>
      </c>
      <c r="L2781" s="6">
        <v>1.0</v>
      </c>
      <c r="M2781" s="6" t="s">
        <v>7078</v>
      </c>
      <c r="N2781" s="6">
        <v>0.0</v>
      </c>
      <c r="O2781" s="6">
        <v>0.0</v>
      </c>
      <c r="P2781" s="6">
        <v>4.0</v>
      </c>
      <c r="Q2781" s="6" t="s">
        <v>79</v>
      </c>
      <c r="R2781" s="6">
        <v>938.0</v>
      </c>
      <c r="S2781" s="6">
        <f>COUNTIF(Customer_Churn_Records!$B$2:$B$10000,Customer_Churn_Records!$B2781)</f>
        <v>1</v>
      </c>
      <c r="T2781" s="6">
        <f>ROUNDUP(Customer_Churn_Records!$G2781,0)</f>
        <v>41</v>
      </c>
      <c r="U2781" s="6" t="str">
        <f t="array" ref="U2781">IFS(Customer_Churn_Records!$T2781&lt;30,"young",Customer_Churn_Records!$T2781&lt;50,"middle-aged",Customer_Churn_Records!$T2781&lt;100,"old")</f>
        <v>middle-aged</v>
      </c>
      <c r="V2781" s="8" t="str">
        <f t="array" ref="V2781">IFS(Customer_Churn_Records!$D2781&lt;701,"less-score",Customer_Churn_Records!$D2781&lt;851,"high-score")</f>
        <v>high-score</v>
      </c>
      <c r="W2781" s="8" t="str">
        <f t="array" ref="W2781">IF(Customer_Churn_Records!$X2781=0,0,IFS(Customer_Churn_Records!$X2781&lt;100000,"low",Customer_Churn_Records!$X2781&lt;300000,"high"))</f>
        <v>high</v>
      </c>
      <c r="X2781" s="8">
        <f>ROUND(Customer_Churn_Records!$I2781,0)</f>
        <v>124439</v>
      </c>
    </row>
    <row r="2782" ht="14.25" customHeight="1">
      <c r="A2782" s="6">
        <v>3804.0</v>
      </c>
      <c r="B2782" s="6">
        <v>1.5651264E7</v>
      </c>
      <c r="C2782" s="6" t="s">
        <v>597</v>
      </c>
      <c r="D2782" s="6">
        <v>850.0</v>
      </c>
      <c r="E2782" s="6" t="s">
        <v>8</v>
      </c>
      <c r="F2782" s="6" t="s">
        <v>11</v>
      </c>
      <c r="G2782" s="7" t="s">
        <v>359</v>
      </c>
      <c r="H2782" s="6">
        <v>4.0</v>
      </c>
      <c r="I2782" s="6" t="s">
        <v>7079</v>
      </c>
      <c r="J2782" s="6">
        <v>1.0</v>
      </c>
      <c r="K2782" s="6">
        <v>0.0</v>
      </c>
      <c r="L2782" s="6">
        <v>0.0</v>
      </c>
      <c r="M2782" s="6" t="s">
        <v>7080</v>
      </c>
      <c r="N2782" s="6">
        <v>1.0</v>
      </c>
      <c r="O2782" s="6">
        <v>1.0</v>
      </c>
      <c r="P2782" s="6">
        <v>1.0</v>
      </c>
      <c r="Q2782" s="6" t="s">
        <v>49</v>
      </c>
      <c r="R2782" s="6">
        <v>950.0</v>
      </c>
      <c r="S2782" s="6">
        <f>COUNTIF(Customer_Churn_Records!$B$2:$B$10000,Customer_Churn_Records!$B2782)</f>
        <v>1</v>
      </c>
      <c r="T2782" s="6">
        <f>ROUNDUP(Customer_Churn_Records!$G2782,0)</f>
        <v>51</v>
      </c>
      <c r="U2782" s="6" t="str">
        <f t="array" ref="U2782">IFS(Customer_Churn_Records!$T2782&lt;30,"young",Customer_Churn_Records!$T2782&lt;50,"middle-aged",Customer_Churn_Records!$T2782&lt;100,"old")</f>
        <v>old</v>
      </c>
      <c r="V2782" s="8" t="str">
        <f t="array" ref="V2782">IFS(Customer_Churn_Records!$D2782&lt;701,"less-score",Customer_Churn_Records!$D2782&lt;851,"high-score")</f>
        <v>high-score</v>
      </c>
      <c r="W2782" s="8" t="str">
        <f t="array" ref="W2782">IF(Customer_Churn_Records!$X2782=0,0,IFS(Customer_Churn_Records!$X2782&lt;100000,"low",Customer_Churn_Records!$X2782&lt;300000,"high"))</f>
        <v>high</v>
      </c>
      <c r="X2782" s="8">
        <f>ROUND(Customer_Churn_Records!$I2782,0)</f>
        <v>124426</v>
      </c>
    </row>
    <row r="2783" ht="14.25" customHeight="1">
      <c r="A2783" s="6">
        <v>2787.0</v>
      </c>
      <c r="B2783" s="6">
        <v>1.55851E7</v>
      </c>
      <c r="C2783" s="6" t="s">
        <v>7081</v>
      </c>
      <c r="D2783" s="6">
        <v>511.0</v>
      </c>
      <c r="E2783" s="6" t="s">
        <v>8</v>
      </c>
      <c r="F2783" s="6" t="s">
        <v>10</v>
      </c>
      <c r="G2783" s="7" t="s">
        <v>55</v>
      </c>
      <c r="H2783" s="6">
        <v>9.0</v>
      </c>
      <c r="I2783" s="6" t="s">
        <v>7082</v>
      </c>
      <c r="J2783" s="6">
        <v>1.0</v>
      </c>
      <c r="K2783" s="6">
        <v>1.0</v>
      </c>
      <c r="L2783" s="6">
        <v>0.0</v>
      </c>
      <c r="M2783" s="6" t="s">
        <v>7083</v>
      </c>
      <c r="N2783" s="6">
        <v>1.0</v>
      </c>
      <c r="O2783" s="6">
        <v>1.0</v>
      </c>
      <c r="P2783" s="6">
        <v>1.0</v>
      </c>
      <c r="Q2783" s="6" t="s">
        <v>58</v>
      </c>
      <c r="R2783" s="6">
        <v>946.0</v>
      </c>
      <c r="S2783" s="6">
        <f>COUNTIF(Customer_Churn_Records!$B$2:$B$10000,Customer_Churn_Records!$B2783)</f>
        <v>1</v>
      </c>
      <c r="T2783" s="6">
        <f>ROUNDUP(Customer_Churn_Records!$G2783,0)</f>
        <v>40</v>
      </c>
      <c r="U2783" s="6" t="str">
        <f t="array" ref="U2783">IFS(Customer_Churn_Records!$T2783&lt;30,"young",Customer_Churn_Records!$T2783&lt;50,"middle-aged",Customer_Churn_Records!$T2783&lt;100,"old")</f>
        <v>middle-aged</v>
      </c>
      <c r="V2783" s="8" t="str">
        <f t="array" ref="V2783">IFS(Customer_Churn_Records!$D2783&lt;701,"less-score",Customer_Churn_Records!$D2783&lt;851,"high-score")</f>
        <v>less-score</v>
      </c>
      <c r="W2783" s="8" t="str">
        <f t="array" ref="W2783">IF(Customer_Churn_Records!$X2783=0,0,IFS(Customer_Churn_Records!$X2783&lt;100000,"low",Customer_Churn_Records!$X2783&lt;300000,"high"))</f>
        <v>high</v>
      </c>
      <c r="X2783" s="8">
        <f>ROUND(Customer_Churn_Records!$I2783,0)</f>
        <v>124402</v>
      </c>
    </row>
    <row r="2784" ht="14.25" customHeight="1">
      <c r="A2784" s="6">
        <v>1644.0</v>
      </c>
      <c r="B2784" s="6">
        <v>1.5708048E7</v>
      </c>
      <c r="C2784" s="6" t="s">
        <v>7084</v>
      </c>
      <c r="D2784" s="6">
        <v>631.0</v>
      </c>
      <c r="E2784" s="6" t="s">
        <v>7</v>
      </c>
      <c r="F2784" s="6" t="s">
        <v>10</v>
      </c>
      <c r="G2784" s="7" t="s">
        <v>140</v>
      </c>
      <c r="H2784" s="6">
        <v>4.0</v>
      </c>
      <c r="I2784" s="6" t="s">
        <v>7085</v>
      </c>
      <c r="J2784" s="6">
        <v>1.0</v>
      </c>
      <c r="K2784" s="6">
        <v>1.0</v>
      </c>
      <c r="L2784" s="6">
        <v>0.0</v>
      </c>
      <c r="M2784" s="6" t="s">
        <v>7086</v>
      </c>
      <c r="N2784" s="6">
        <v>0.0</v>
      </c>
      <c r="O2784" s="6">
        <v>0.0</v>
      </c>
      <c r="P2784" s="6">
        <v>1.0</v>
      </c>
      <c r="Q2784" s="6" t="s">
        <v>44</v>
      </c>
      <c r="R2784" s="6">
        <v>461.0</v>
      </c>
      <c r="S2784" s="6">
        <f>COUNTIF(Customer_Churn_Records!$B$2:$B$10000,Customer_Churn_Records!$B2784)</f>
        <v>1</v>
      </c>
      <c r="T2784" s="6">
        <f>ROUNDUP(Customer_Churn_Records!$G2784,0)</f>
        <v>34</v>
      </c>
      <c r="U2784" s="6" t="str">
        <f t="array" ref="U2784">IFS(Customer_Churn_Records!$T2784&lt;30,"young",Customer_Churn_Records!$T2784&lt;50,"middle-aged",Customer_Churn_Records!$T2784&lt;100,"old")</f>
        <v>middle-aged</v>
      </c>
      <c r="V2784" s="8" t="str">
        <f t="array" ref="V2784">IFS(Customer_Churn_Records!$D2784&lt;701,"less-score",Customer_Churn_Records!$D2784&lt;851,"high-score")</f>
        <v>less-score</v>
      </c>
      <c r="W2784" s="8" t="str">
        <f t="array" ref="W2784">IF(Customer_Churn_Records!$X2784=0,0,IFS(Customer_Churn_Records!$X2784&lt;100000,"low",Customer_Churn_Records!$X2784&lt;300000,"high"))</f>
        <v>high</v>
      </c>
      <c r="X2784" s="8">
        <f>ROUND(Customer_Churn_Records!$I2784,0)</f>
        <v>124379</v>
      </c>
    </row>
    <row r="2785" ht="14.25" customHeight="1">
      <c r="A2785" s="6">
        <v>2946.0</v>
      </c>
      <c r="B2785" s="6">
        <v>1.5776348E7</v>
      </c>
      <c r="C2785" s="6" t="s">
        <v>5587</v>
      </c>
      <c r="D2785" s="6">
        <v>835.0</v>
      </c>
      <c r="E2785" s="6" t="s">
        <v>8</v>
      </c>
      <c r="F2785" s="6" t="s">
        <v>11</v>
      </c>
      <c r="G2785" s="7" t="s">
        <v>136</v>
      </c>
      <c r="H2785" s="6">
        <v>4.0</v>
      </c>
      <c r="I2785" s="6" t="s">
        <v>7087</v>
      </c>
      <c r="J2785" s="6">
        <v>1.0</v>
      </c>
      <c r="K2785" s="6">
        <v>0.0</v>
      </c>
      <c r="L2785" s="6">
        <v>0.0</v>
      </c>
      <c r="M2785" s="6" t="s">
        <v>7088</v>
      </c>
      <c r="N2785" s="6">
        <v>1.0</v>
      </c>
      <c r="O2785" s="6">
        <v>1.0</v>
      </c>
      <c r="P2785" s="6">
        <v>3.0</v>
      </c>
      <c r="Q2785" s="6" t="s">
        <v>49</v>
      </c>
      <c r="R2785" s="6">
        <v>812.0</v>
      </c>
      <c r="S2785" s="6">
        <f>COUNTIF(Customer_Churn_Records!$B$2:$B$10000,Customer_Churn_Records!$B2785)</f>
        <v>1</v>
      </c>
      <c r="T2785" s="6">
        <f>ROUNDUP(Customer_Churn_Records!$G2785,0)</f>
        <v>20</v>
      </c>
      <c r="U2785" s="6" t="str">
        <f t="array" ref="U2785">IFS(Customer_Churn_Records!$T2785&lt;30,"young",Customer_Churn_Records!$T2785&lt;50,"middle-aged",Customer_Churn_Records!$T2785&lt;100,"old")</f>
        <v>young</v>
      </c>
      <c r="V2785" s="8" t="str">
        <f t="array" ref="V2785">IFS(Customer_Churn_Records!$D2785&lt;701,"less-score",Customer_Churn_Records!$D2785&lt;851,"high-score")</f>
        <v>high-score</v>
      </c>
      <c r="W2785" s="8" t="str">
        <f t="array" ref="W2785">IF(Customer_Churn_Records!$X2785=0,0,IFS(Customer_Churn_Records!$X2785&lt;100000,"low",Customer_Churn_Records!$X2785&lt;300000,"high"))</f>
        <v>high</v>
      </c>
      <c r="X2785" s="8">
        <f>ROUND(Customer_Churn_Records!$I2785,0)</f>
        <v>124365</v>
      </c>
    </row>
    <row r="2786" ht="14.25" customHeight="1">
      <c r="A2786" s="6">
        <v>1435.0</v>
      </c>
      <c r="B2786" s="6">
        <v>1.5714993E7</v>
      </c>
      <c r="C2786" s="6" t="s">
        <v>1058</v>
      </c>
      <c r="D2786" s="6">
        <v>552.0</v>
      </c>
      <c r="E2786" s="6" t="s">
        <v>7</v>
      </c>
      <c r="F2786" s="6" t="s">
        <v>10</v>
      </c>
      <c r="G2786" s="7" t="s">
        <v>167</v>
      </c>
      <c r="H2786" s="6">
        <v>9.0</v>
      </c>
      <c r="I2786" s="6" t="s">
        <v>7089</v>
      </c>
      <c r="J2786" s="6">
        <v>1.0</v>
      </c>
      <c r="K2786" s="6">
        <v>1.0</v>
      </c>
      <c r="L2786" s="6">
        <v>0.0</v>
      </c>
      <c r="M2786" s="6" t="s">
        <v>7090</v>
      </c>
      <c r="N2786" s="6">
        <v>0.0</v>
      </c>
      <c r="O2786" s="6">
        <v>0.0</v>
      </c>
      <c r="P2786" s="6">
        <v>3.0</v>
      </c>
      <c r="Q2786" s="6" t="s">
        <v>58</v>
      </c>
      <c r="R2786" s="6">
        <v>539.0</v>
      </c>
      <c r="S2786" s="6">
        <f>COUNTIF(Customer_Churn_Records!$B$2:$B$10000,Customer_Churn_Records!$B2786)</f>
        <v>1</v>
      </c>
      <c r="T2786" s="6">
        <f>ROUNDUP(Customer_Churn_Records!$G2786,0)</f>
        <v>41</v>
      </c>
      <c r="U2786" s="6" t="str">
        <f t="array" ref="U2786">IFS(Customer_Churn_Records!$T2786&lt;30,"young",Customer_Churn_Records!$T2786&lt;50,"middle-aged",Customer_Churn_Records!$T2786&lt;100,"old")</f>
        <v>middle-aged</v>
      </c>
      <c r="V2786" s="8" t="str">
        <f t="array" ref="V2786">IFS(Customer_Churn_Records!$D2786&lt;701,"less-score",Customer_Churn_Records!$D2786&lt;851,"high-score")</f>
        <v>less-score</v>
      </c>
      <c r="W2786" s="8" t="str">
        <f t="array" ref="W2786">IF(Customer_Churn_Records!$X2786=0,0,IFS(Customer_Churn_Records!$X2786&lt;100000,"low",Customer_Churn_Records!$X2786&lt;300000,"high"))</f>
        <v>high</v>
      </c>
      <c r="X2786" s="8">
        <f>ROUND(Customer_Churn_Records!$I2786,0)</f>
        <v>124349</v>
      </c>
    </row>
    <row r="2787" ht="14.25" customHeight="1">
      <c r="A2787" s="6">
        <v>6317.0</v>
      </c>
      <c r="B2787" s="6">
        <v>1.5765643E7</v>
      </c>
      <c r="C2787" s="6" t="s">
        <v>3503</v>
      </c>
      <c r="D2787" s="6">
        <v>725.0</v>
      </c>
      <c r="E2787" s="6" t="s">
        <v>7</v>
      </c>
      <c r="F2787" s="6" t="s">
        <v>11</v>
      </c>
      <c r="G2787" s="7" t="s">
        <v>72</v>
      </c>
      <c r="H2787" s="6">
        <v>6.0</v>
      </c>
      <c r="I2787" s="6" t="s">
        <v>7091</v>
      </c>
      <c r="J2787" s="6">
        <v>2.0</v>
      </c>
      <c r="K2787" s="6">
        <v>0.0</v>
      </c>
      <c r="L2787" s="6">
        <v>1.0</v>
      </c>
      <c r="M2787" s="6" t="s">
        <v>7092</v>
      </c>
      <c r="N2787" s="6">
        <v>0.0</v>
      </c>
      <c r="O2787" s="6">
        <v>0.0</v>
      </c>
      <c r="P2787" s="6">
        <v>5.0</v>
      </c>
      <c r="Q2787" s="6" t="s">
        <v>79</v>
      </c>
      <c r="R2787" s="6">
        <v>309.0</v>
      </c>
      <c r="S2787" s="6">
        <f>COUNTIF(Customer_Churn_Records!$B$2:$B$10000,Customer_Churn_Records!$B2787)</f>
        <v>1</v>
      </c>
      <c r="T2787" s="6">
        <f>ROUNDUP(Customer_Churn_Records!$G2787,0)</f>
        <v>37</v>
      </c>
      <c r="U2787" s="6" t="str">
        <f t="array" ref="U2787">IFS(Customer_Churn_Records!$T2787&lt;30,"young",Customer_Churn_Records!$T2787&lt;50,"middle-aged",Customer_Churn_Records!$T2787&lt;100,"old")</f>
        <v>middle-aged</v>
      </c>
      <c r="V2787" s="8" t="str">
        <f t="array" ref="V2787">IFS(Customer_Churn_Records!$D2787&lt;701,"less-score",Customer_Churn_Records!$D2787&lt;851,"high-score")</f>
        <v>high-score</v>
      </c>
      <c r="W2787" s="8" t="str">
        <f t="array" ref="W2787">IF(Customer_Churn_Records!$X2787=0,0,IFS(Customer_Churn_Records!$X2787&lt;100000,"low",Customer_Churn_Records!$X2787&lt;300000,"high"))</f>
        <v>high</v>
      </c>
      <c r="X2787" s="8">
        <f>ROUND(Customer_Churn_Records!$I2787,0)</f>
        <v>124348</v>
      </c>
    </row>
    <row r="2788" ht="14.25" customHeight="1">
      <c r="A2788" s="6">
        <v>9195.0</v>
      </c>
      <c r="B2788" s="6">
        <v>1.5640106E7</v>
      </c>
      <c r="C2788" s="6" t="s">
        <v>7093</v>
      </c>
      <c r="D2788" s="6">
        <v>613.0</v>
      </c>
      <c r="E2788" s="6" t="s">
        <v>7</v>
      </c>
      <c r="F2788" s="6" t="s">
        <v>11</v>
      </c>
      <c r="G2788" s="7" t="s">
        <v>55</v>
      </c>
      <c r="H2788" s="6">
        <v>7.0</v>
      </c>
      <c r="I2788" s="6" t="s">
        <v>7094</v>
      </c>
      <c r="J2788" s="6">
        <v>1.0</v>
      </c>
      <c r="K2788" s="6">
        <v>0.0</v>
      </c>
      <c r="L2788" s="6">
        <v>0.0</v>
      </c>
      <c r="M2788" s="6" t="s">
        <v>7095</v>
      </c>
      <c r="N2788" s="6">
        <v>0.0</v>
      </c>
      <c r="O2788" s="6">
        <v>0.0</v>
      </c>
      <c r="P2788" s="6">
        <v>3.0</v>
      </c>
      <c r="Q2788" s="6" t="s">
        <v>58</v>
      </c>
      <c r="R2788" s="6">
        <v>611.0</v>
      </c>
      <c r="S2788" s="6">
        <f>COUNTIF(Customer_Churn_Records!$B$2:$B$10000,Customer_Churn_Records!$B2788)</f>
        <v>1</v>
      </c>
      <c r="T2788" s="6">
        <f>ROUNDUP(Customer_Churn_Records!$G2788,0)</f>
        <v>40</v>
      </c>
      <c r="U2788" s="6" t="str">
        <f t="array" ref="U2788">IFS(Customer_Churn_Records!$T2788&lt;30,"young",Customer_Churn_Records!$T2788&lt;50,"middle-aged",Customer_Churn_Records!$T2788&lt;100,"old")</f>
        <v>middle-aged</v>
      </c>
      <c r="V2788" s="8" t="str">
        <f t="array" ref="V2788">IFS(Customer_Churn_Records!$D2788&lt;701,"less-score",Customer_Churn_Records!$D2788&lt;851,"high-score")</f>
        <v>less-score</v>
      </c>
      <c r="W2788" s="8" t="str">
        <f t="array" ref="W2788">IF(Customer_Churn_Records!$X2788=0,0,IFS(Customer_Churn_Records!$X2788&lt;100000,"low",Customer_Churn_Records!$X2788&lt;300000,"high"))</f>
        <v>high</v>
      </c>
      <c r="X2788" s="8">
        <f>ROUND(Customer_Churn_Records!$I2788,0)</f>
        <v>124340</v>
      </c>
    </row>
    <row r="2789" ht="14.25" customHeight="1">
      <c r="A2789" s="6">
        <v>413.0</v>
      </c>
      <c r="B2789" s="6">
        <v>1.5686302E7</v>
      </c>
      <c r="C2789" s="6" t="s">
        <v>7096</v>
      </c>
      <c r="D2789" s="6">
        <v>745.0</v>
      </c>
      <c r="E2789" s="6" t="s">
        <v>9</v>
      </c>
      <c r="F2789" s="6" t="s">
        <v>10</v>
      </c>
      <c r="G2789" s="7" t="s">
        <v>363</v>
      </c>
      <c r="H2789" s="6">
        <v>3.0</v>
      </c>
      <c r="I2789" s="6" t="s">
        <v>7097</v>
      </c>
      <c r="J2789" s="6">
        <v>1.0</v>
      </c>
      <c r="K2789" s="6">
        <v>1.0</v>
      </c>
      <c r="L2789" s="6">
        <v>1.0</v>
      </c>
      <c r="M2789" s="6" t="s">
        <v>7098</v>
      </c>
      <c r="N2789" s="6">
        <v>0.0</v>
      </c>
      <c r="O2789" s="6">
        <v>0.0</v>
      </c>
      <c r="P2789" s="6">
        <v>5.0</v>
      </c>
      <c r="Q2789" s="6" t="s">
        <v>49</v>
      </c>
      <c r="R2789" s="6">
        <v>924.0</v>
      </c>
      <c r="S2789" s="6">
        <f>COUNTIF(Customer_Churn_Records!$B$2:$B$10000,Customer_Churn_Records!$B2789)</f>
        <v>1</v>
      </c>
      <c r="T2789" s="6">
        <f>ROUNDUP(Customer_Churn_Records!$G2789,0)</f>
        <v>31</v>
      </c>
      <c r="U2789" s="6" t="str">
        <f t="array" ref="U2789">IFS(Customer_Churn_Records!$T2789&lt;30,"young",Customer_Churn_Records!$T2789&lt;50,"middle-aged",Customer_Churn_Records!$T2789&lt;100,"old")</f>
        <v>middle-aged</v>
      </c>
      <c r="V2789" s="8" t="str">
        <f t="array" ref="V2789">IFS(Customer_Churn_Records!$D2789&lt;701,"less-score",Customer_Churn_Records!$D2789&lt;851,"high-score")</f>
        <v>high-score</v>
      </c>
      <c r="W2789" s="8" t="str">
        <f t="array" ref="W2789">IF(Customer_Churn_Records!$X2789=0,0,IFS(Customer_Churn_Records!$X2789&lt;100000,"low",Customer_Churn_Records!$X2789&lt;300000,"high"))</f>
        <v>high</v>
      </c>
      <c r="X2789" s="8">
        <f>ROUND(Customer_Churn_Records!$I2789,0)</f>
        <v>124329</v>
      </c>
    </row>
    <row r="2790" ht="14.25" customHeight="1">
      <c r="A2790" s="6">
        <v>1778.0</v>
      </c>
      <c r="B2790" s="6">
        <v>1.5701946E7</v>
      </c>
      <c r="C2790" s="6" t="s">
        <v>950</v>
      </c>
      <c r="D2790" s="6">
        <v>715.0</v>
      </c>
      <c r="E2790" s="6" t="s">
        <v>7</v>
      </c>
      <c r="F2790" s="6" t="s">
        <v>11</v>
      </c>
      <c r="G2790" s="7" t="s">
        <v>140</v>
      </c>
      <c r="H2790" s="6">
        <v>4.0</v>
      </c>
      <c r="I2790" s="6" t="s">
        <v>7099</v>
      </c>
      <c r="J2790" s="6">
        <v>1.0</v>
      </c>
      <c r="K2790" s="6">
        <v>0.0</v>
      </c>
      <c r="L2790" s="6">
        <v>0.0</v>
      </c>
      <c r="M2790" s="6" t="s">
        <v>7100</v>
      </c>
      <c r="N2790" s="6">
        <v>0.0</v>
      </c>
      <c r="O2790" s="6">
        <v>0.0</v>
      </c>
      <c r="P2790" s="6">
        <v>2.0</v>
      </c>
      <c r="Q2790" s="6" t="s">
        <v>44</v>
      </c>
      <c r="R2790" s="6">
        <v>874.0</v>
      </c>
      <c r="S2790" s="6">
        <f>COUNTIF(Customer_Churn_Records!$B$2:$B$10000,Customer_Churn_Records!$B2790)</f>
        <v>1</v>
      </c>
      <c r="T2790" s="6">
        <f>ROUNDUP(Customer_Churn_Records!$G2790,0)</f>
        <v>34</v>
      </c>
      <c r="U2790" s="6" t="str">
        <f t="array" ref="U2790">IFS(Customer_Churn_Records!$T2790&lt;30,"young",Customer_Churn_Records!$T2790&lt;50,"middle-aged",Customer_Churn_Records!$T2790&lt;100,"old")</f>
        <v>middle-aged</v>
      </c>
      <c r="V2790" s="8" t="str">
        <f t="array" ref="V2790">IFS(Customer_Churn_Records!$D2790&lt;701,"less-score",Customer_Churn_Records!$D2790&lt;851,"high-score")</f>
        <v>high-score</v>
      </c>
      <c r="W2790" s="8" t="str">
        <f t="array" ref="W2790">IF(Customer_Churn_Records!$X2790=0,0,IFS(Customer_Churn_Records!$X2790&lt;100000,"low",Customer_Churn_Records!$X2790&lt;300000,"high"))</f>
        <v>high</v>
      </c>
      <c r="X2790" s="8">
        <f>ROUND(Customer_Churn_Records!$I2790,0)</f>
        <v>124314</v>
      </c>
    </row>
    <row r="2791" ht="14.25" customHeight="1">
      <c r="A2791" s="6">
        <v>8574.0</v>
      </c>
      <c r="B2791" s="6">
        <v>1.5794159E7</v>
      </c>
      <c r="C2791" s="6" t="s">
        <v>7101</v>
      </c>
      <c r="D2791" s="6">
        <v>633.0</v>
      </c>
      <c r="E2791" s="6" t="s">
        <v>7</v>
      </c>
      <c r="F2791" s="6" t="s">
        <v>10</v>
      </c>
      <c r="G2791" s="7" t="s">
        <v>64</v>
      </c>
      <c r="H2791" s="6">
        <v>8.0</v>
      </c>
      <c r="I2791" s="6" t="s">
        <v>7102</v>
      </c>
      <c r="J2791" s="6">
        <v>1.0</v>
      </c>
      <c r="K2791" s="6">
        <v>1.0</v>
      </c>
      <c r="L2791" s="6">
        <v>1.0</v>
      </c>
      <c r="M2791" s="6" t="s">
        <v>7103</v>
      </c>
      <c r="N2791" s="6">
        <v>0.0</v>
      </c>
      <c r="O2791" s="6">
        <v>0.0</v>
      </c>
      <c r="P2791" s="6">
        <v>3.0</v>
      </c>
      <c r="Q2791" s="6" t="s">
        <v>58</v>
      </c>
      <c r="R2791" s="6">
        <v>663.0</v>
      </c>
      <c r="S2791" s="6">
        <f>COUNTIF(Customer_Churn_Records!$B$2:$B$10000,Customer_Churn_Records!$B2791)</f>
        <v>1</v>
      </c>
      <c r="T2791" s="6">
        <f>ROUNDUP(Customer_Churn_Records!$G2791,0)</f>
        <v>26</v>
      </c>
      <c r="U2791" s="6" t="str">
        <f t="array" ref="U2791">IFS(Customer_Churn_Records!$T2791&lt;30,"young",Customer_Churn_Records!$T2791&lt;50,"middle-aged",Customer_Churn_Records!$T2791&lt;100,"old")</f>
        <v>young</v>
      </c>
      <c r="V2791" s="8" t="str">
        <f t="array" ref="V2791">IFS(Customer_Churn_Records!$D2791&lt;701,"less-score",Customer_Churn_Records!$D2791&lt;851,"high-score")</f>
        <v>less-score</v>
      </c>
      <c r="W2791" s="8" t="str">
        <f t="array" ref="W2791">IF(Customer_Churn_Records!$X2791=0,0,IFS(Customer_Churn_Records!$X2791&lt;100000,"low",Customer_Churn_Records!$X2791&lt;300000,"high"))</f>
        <v>high</v>
      </c>
      <c r="X2791" s="8">
        <f>ROUND(Customer_Churn_Records!$I2791,0)</f>
        <v>124282</v>
      </c>
    </row>
    <row r="2792" ht="14.25" customHeight="1">
      <c r="A2792" s="6">
        <v>4684.0</v>
      </c>
      <c r="B2792" s="6">
        <v>1.569489E7</v>
      </c>
      <c r="C2792" s="6" t="s">
        <v>460</v>
      </c>
      <c r="D2792" s="6">
        <v>588.0</v>
      </c>
      <c r="E2792" s="6" t="s">
        <v>7</v>
      </c>
      <c r="F2792" s="6" t="s">
        <v>11</v>
      </c>
      <c r="G2792" s="7" t="s">
        <v>41</v>
      </c>
      <c r="H2792" s="6">
        <v>1.0</v>
      </c>
      <c r="I2792" s="6" t="s">
        <v>7104</v>
      </c>
      <c r="J2792" s="6">
        <v>1.0</v>
      </c>
      <c r="K2792" s="6">
        <v>1.0</v>
      </c>
      <c r="L2792" s="6">
        <v>0.0</v>
      </c>
      <c r="M2792" s="6" t="s">
        <v>7105</v>
      </c>
      <c r="N2792" s="6">
        <v>0.0</v>
      </c>
      <c r="O2792" s="6">
        <v>0.0</v>
      </c>
      <c r="P2792" s="6">
        <v>3.0</v>
      </c>
      <c r="Q2792" s="6" t="s">
        <v>58</v>
      </c>
      <c r="R2792" s="6">
        <v>922.0</v>
      </c>
      <c r="S2792" s="6">
        <f>COUNTIF(Customer_Churn_Records!$B$2:$B$10000,Customer_Churn_Records!$B2792)</f>
        <v>1</v>
      </c>
      <c r="T2792" s="6">
        <f>ROUNDUP(Customer_Churn_Records!$G2792,0)</f>
        <v>38</v>
      </c>
      <c r="U2792" s="6" t="str">
        <f t="array" ref="U2792">IFS(Customer_Churn_Records!$T2792&lt;30,"young",Customer_Churn_Records!$T2792&lt;50,"middle-aged",Customer_Churn_Records!$T2792&lt;100,"old")</f>
        <v>middle-aged</v>
      </c>
      <c r="V2792" s="8" t="str">
        <f t="array" ref="V2792">IFS(Customer_Churn_Records!$D2792&lt;701,"less-score",Customer_Churn_Records!$D2792&lt;851,"high-score")</f>
        <v>less-score</v>
      </c>
      <c r="W2792" s="8" t="str">
        <f t="array" ref="W2792">IF(Customer_Churn_Records!$X2792=0,0,IFS(Customer_Churn_Records!$X2792&lt;100000,"low",Customer_Churn_Records!$X2792&lt;300000,"high"))</f>
        <v>high</v>
      </c>
      <c r="X2792" s="8">
        <f>ROUND(Customer_Churn_Records!$I2792,0)</f>
        <v>124271</v>
      </c>
    </row>
    <row r="2793" ht="14.25" customHeight="1">
      <c r="A2793" s="6">
        <v>3351.0</v>
      </c>
      <c r="B2793" s="6">
        <v>1.5685628E7</v>
      </c>
      <c r="C2793" s="6" t="s">
        <v>582</v>
      </c>
      <c r="D2793" s="6">
        <v>670.0</v>
      </c>
      <c r="E2793" s="6" t="s">
        <v>9</v>
      </c>
      <c r="F2793" s="6" t="s">
        <v>11</v>
      </c>
      <c r="G2793" s="7" t="s">
        <v>87</v>
      </c>
      <c r="H2793" s="6">
        <v>2.0</v>
      </c>
      <c r="I2793" s="6" t="s">
        <v>7106</v>
      </c>
      <c r="J2793" s="6">
        <v>2.0</v>
      </c>
      <c r="K2793" s="6">
        <v>0.0</v>
      </c>
      <c r="L2793" s="6">
        <v>1.0</v>
      </c>
      <c r="M2793" s="6" t="s">
        <v>7107</v>
      </c>
      <c r="N2793" s="6">
        <v>0.0</v>
      </c>
      <c r="O2793" s="6">
        <v>0.0</v>
      </c>
      <c r="P2793" s="6">
        <v>4.0</v>
      </c>
      <c r="Q2793" s="6" t="s">
        <v>58</v>
      </c>
      <c r="R2793" s="6">
        <v>301.0</v>
      </c>
      <c r="S2793" s="6">
        <f>COUNTIF(Customer_Churn_Records!$B$2:$B$10000,Customer_Churn_Records!$B2793)</f>
        <v>1</v>
      </c>
      <c r="T2793" s="6">
        <f>ROUNDUP(Customer_Churn_Records!$G2793,0)</f>
        <v>35</v>
      </c>
      <c r="U2793" s="6" t="str">
        <f t="array" ref="U2793">IFS(Customer_Churn_Records!$T2793&lt;30,"young",Customer_Churn_Records!$T2793&lt;50,"middle-aged",Customer_Churn_Records!$T2793&lt;100,"old")</f>
        <v>middle-aged</v>
      </c>
      <c r="V2793" s="8" t="str">
        <f t="array" ref="V2793">IFS(Customer_Churn_Records!$D2793&lt;701,"less-score",Customer_Churn_Records!$D2793&lt;851,"high-score")</f>
        <v>less-score</v>
      </c>
      <c r="W2793" s="8" t="str">
        <f t="array" ref="W2793">IF(Customer_Churn_Records!$X2793=0,0,IFS(Customer_Churn_Records!$X2793&lt;100000,"low",Customer_Churn_Records!$X2793&lt;300000,"high"))</f>
        <v>high</v>
      </c>
      <c r="X2793" s="8">
        <f>ROUND(Customer_Churn_Records!$I2793,0)</f>
        <v>124269</v>
      </c>
    </row>
    <row r="2794" ht="14.25" customHeight="1">
      <c r="A2794" s="6">
        <v>8646.0</v>
      </c>
      <c r="B2794" s="6">
        <v>1.5669282E7</v>
      </c>
      <c r="C2794" s="6" t="s">
        <v>7108</v>
      </c>
      <c r="D2794" s="6">
        <v>636.0</v>
      </c>
      <c r="E2794" s="6" t="s">
        <v>7</v>
      </c>
      <c r="F2794" s="6" t="s">
        <v>10</v>
      </c>
      <c r="G2794" s="7" t="s">
        <v>136</v>
      </c>
      <c r="H2794" s="6">
        <v>10.0</v>
      </c>
      <c r="I2794" s="6" t="s">
        <v>7109</v>
      </c>
      <c r="J2794" s="6">
        <v>1.0</v>
      </c>
      <c r="K2794" s="6">
        <v>0.0</v>
      </c>
      <c r="L2794" s="6">
        <v>0.0</v>
      </c>
      <c r="M2794" s="6" t="s">
        <v>7110</v>
      </c>
      <c r="N2794" s="6">
        <v>0.0</v>
      </c>
      <c r="O2794" s="6">
        <v>0.0</v>
      </c>
      <c r="P2794" s="6">
        <v>5.0</v>
      </c>
      <c r="Q2794" s="6" t="s">
        <v>58</v>
      </c>
      <c r="R2794" s="6">
        <v>606.0</v>
      </c>
      <c r="S2794" s="6">
        <f>COUNTIF(Customer_Churn_Records!$B$2:$B$10000,Customer_Churn_Records!$B2794)</f>
        <v>1</v>
      </c>
      <c r="T2794" s="6">
        <f>ROUNDUP(Customer_Churn_Records!$G2794,0)</f>
        <v>20</v>
      </c>
      <c r="U2794" s="6" t="str">
        <f t="array" ref="U2794">IFS(Customer_Churn_Records!$T2794&lt;30,"young",Customer_Churn_Records!$T2794&lt;50,"middle-aged",Customer_Churn_Records!$T2794&lt;100,"old")</f>
        <v>young</v>
      </c>
      <c r="V2794" s="8" t="str">
        <f t="array" ref="V2794">IFS(Customer_Churn_Records!$D2794&lt;701,"less-score",Customer_Churn_Records!$D2794&lt;851,"high-score")</f>
        <v>less-score</v>
      </c>
      <c r="W2794" s="8" t="str">
        <f t="array" ref="W2794">IF(Customer_Churn_Records!$X2794=0,0,IFS(Customer_Churn_Records!$X2794&lt;100000,"low",Customer_Churn_Records!$X2794&lt;300000,"high"))</f>
        <v>high</v>
      </c>
      <c r="X2794" s="8">
        <f>ROUND(Customer_Churn_Records!$I2794,0)</f>
        <v>124267</v>
      </c>
    </row>
    <row r="2795" ht="14.25" customHeight="1">
      <c r="A2795" s="6">
        <v>3893.0</v>
      </c>
      <c r="B2795" s="6">
        <v>1.5612455E7</v>
      </c>
      <c r="C2795" s="6" t="s">
        <v>448</v>
      </c>
      <c r="D2795" s="6">
        <v>549.0</v>
      </c>
      <c r="E2795" s="6" t="s">
        <v>8</v>
      </c>
      <c r="F2795" s="6" t="s">
        <v>11</v>
      </c>
      <c r="G2795" s="7" t="s">
        <v>333</v>
      </c>
      <c r="H2795" s="6">
        <v>6.0</v>
      </c>
      <c r="I2795" s="6" t="s">
        <v>7111</v>
      </c>
      <c r="J2795" s="6">
        <v>1.0</v>
      </c>
      <c r="K2795" s="6">
        <v>1.0</v>
      </c>
      <c r="L2795" s="6">
        <v>1.0</v>
      </c>
      <c r="M2795" s="6" t="s">
        <v>7112</v>
      </c>
      <c r="N2795" s="6">
        <v>0.0</v>
      </c>
      <c r="O2795" s="6">
        <v>0.0</v>
      </c>
      <c r="P2795" s="6">
        <v>4.0</v>
      </c>
      <c r="Q2795" s="6" t="s">
        <v>58</v>
      </c>
      <c r="R2795" s="6">
        <v>385.0</v>
      </c>
      <c r="S2795" s="6">
        <f>COUNTIF(Customer_Churn_Records!$B$2:$B$10000,Customer_Churn_Records!$B2795)</f>
        <v>1</v>
      </c>
      <c r="T2795" s="6">
        <f>ROUNDUP(Customer_Churn_Records!$G2795,0)</f>
        <v>45</v>
      </c>
      <c r="U2795" s="6" t="str">
        <f t="array" ref="U2795">IFS(Customer_Churn_Records!$T2795&lt;30,"young",Customer_Churn_Records!$T2795&lt;50,"middle-aged",Customer_Churn_Records!$T2795&lt;100,"old")</f>
        <v>middle-aged</v>
      </c>
      <c r="V2795" s="8" t="str">
        <f t="array" ref="V2795">IFS(Customer_Churn_Records!$D2795&lt;701,"less-score",Customer_Churn_Records!$D2795&lt;851,"high-score")</f>
        <v>less-score</v>
      </c>
      <c r="W2795" s="8" t="str">
        <f t="array" ref="W2795">IF(Customer_Churn_Records!$X2795=0,0,IFS(Customer_Churn_Records!$X2795&lt;100000,"low",Customer_Churn_Records!$X2795&lt;300000,"high"))</f>
        <v>high</v>
      </c>
      <c r="X2795" s="8">
        <f>ROUND(Customer_Churn_Records!$I2795,0)</f>
        <v>124241</v>
      </c>
    </row>
    <row r="2796" ht="14.25" customHeight="1">
      <c r="A2796" s="6">
        <v>4243.0</v>
      </c>
      <c r="B2796" s="6">
        <v>1.5746553E7</v>
      </c>
      <c r="C2796" s="6" t="s">
        <v>7113</v>
      </c>
      <c r="D2796" s="6">
        <v>526.0</v>
      </c>
      <c r="E2796" s="6" t="s">
        <v>8</v>
      </c>
      <c r="F2796" s="6" t="s">
        <v>11</v>
      </c>
      <c r="G2796" s="7" t="s">
        <v>156</v>
      </c>
      <c r="H2796" s="6">
        <v>5.0</v>
      </c>
      <c r="I2796" s="6" t="s">
        <v>7114</v>
      </c>
      <c r="J2796" s="6">
        <v>1.0</v>
      </c>
      <c r="K2796" s="6">
        <v>0.0</v>
      </c>
      <c r="L2796" s="6">
        <v>1.0</v>
      </c>
      <c r="M2796" s="6" t="s">
        <v>7115</v>
      </c>
      <c r="N2796" s="6">
        <v>1.0</v>
      </c>
      <c r="O2796" s="6">
        <v>1.0</v>
      </c>
      <c r="P2796" s="6">
        <v>5.0</v>
      </c>
      <c r="Q2796" s="6" t="s">
        <v>44</v>
      </c>
      <c r="R2796" s="6">
        <v>577.0</v>
      </c>
      <c r="S2796" s="6">
        <f>COUNTIF(Customer_Churn_Records!$B$2:$B$10000,Customer_Churn_Records!$B2796)</f>
        <v>1</v>
      </c>
      <c r="T2796" s="6">
        <f>ROUNDUP(Customer_Churn_Records!$G2796,0)</f>
        <v>50</v>
      </c>
      <c r="U2796" s="6" t="str">
        <f t="array" ref="U2796">IFS(Customer_Churn_Records!$T2796&lt;30,"young",Customer_Churn_Records!$T2796&lt;50,"middle-aged",Customer_Churn_Records!$T2796&lt;100,"old")</f>
        <v>old</v>
      </c>
      <c r="V2796" s="8" t="str">
        <f t="array" ref="V2796">IFS(Customer_Churn_Records!$D2796&lt;701,"less-score",Customer_Churn_Records!$D2796&lt;851,"high-score")</f>
        <v>less-score</v>
      </c>
      <c r="W2796" s="8" t="str">
        <f t="array" ref="W2796">IF(Customer_Churn_Records!$X2796=0,0,IFS(Customer_Churn_Records!$X2796&lt;100000,"low",Customer_Churn_Records!$X2796&lt;300000,"high"))</f>
        <v>high</v>
      </c>
      <c r="X2796" s="8">
        <f>ROUND(Customer_Churn_Records!$I2796,0)</f>
        <v>124233</v>
      </c>
    </row>
    <row r="2797" ht="14.25" customHeight="1">
      <c r="A2797" s="6">
        <v>5352.0</v>
      </c>
      <c r="B2797" s="6">
        <v>1.5679048E7</v>
      </c>
      <c r="C2797" s="6" t="s">
        <v>7116</v>
      </c>
      <c r="D2797" s="6">
        <v>558.0</v>
      </c>
      <c r="E2797" s="6" t="s">
        <v>8</v>
      </c>
      <c r="F2797" s="6" t="s">
        <v>11</v>
      </c>
      <c r="G2797" s="7" t="s">
        <v>167</v>
      </c>
      <c r="H2797" s="6">
        <v>2.0</v>
      </c>
      <c r="I2797" s="6" t="s">
        <v>7117</v>
      </c>
      <c r="J2797" s="6">
        <v>1.0</v>
      </c>
      <c r="K2797" s="6">
        <v>1.0</v>
      </c>
      <c r="L2797" s="6">
        <v>1.0</v>
      </c>
      <c r="M2797" s="6" t="s">
        <v>7118</v>
      </c>
      <c r="N2797" s="6">
        <v>0.0</v>
      </c>
      <c r="O2797" s="6">
        <v>0.0</v>
      </c>
      <c r="P2797" s="6">
        <v>3.0</v>
      </c>
      <c r="Q2797" s="6" t="s">
        <v>44</v>
      </c>
      <c r="R2797" s="6">
        <v>476.0</v>
      </c>
      <c r="S2797" s="6">
        <f>COUNTIF(Customer_Churn_Records!$B$2:$B$10000,Customer_Churn_Records!$B2797)</f>
        <v>1</v>
      </c>
      <c r="T2797" s="6">
        <f>ROUNDUP(Customer_Churn_Records!$G2797,0)</f>
        <v>41</v>
      </c>
      <c r="U2797" s="6" t="str">
        <f t="array" ref="U2797">IFS(Customer_Churn_Records!$T2797&lt;30,"young",Customer_Churn_Records!$T2797&lt;50,"middle-aged",Customer_Churn_Records!$T2797&lt;100,"old")</f>
        <v>middle-aged</v>
      </c>
      <c r="V2797" s="8" t="str">
        <f t="array" ref="V2797">IFS(Customer_Churn_Records!$D2797&lt;701,"less-score",Customer_Churn_Records!$D2797&lt;851,"high-score")</f>
        <v>less-score</v>
      </c>
      <c r="W2797" s="8" t="str">
        <f t="array" ref="W2797">IF(Customer_Churn_Records!$X2797=0,0,IFS(Customer_Churn_Records!$X2797&lt;100000,"low",Customer_Churn_Records!$X2797&lt;300000,"high"))</f>
        <v>high</v>
      </c>
      <c r="X2797" s="8">
        <f>ROUND(Customer_Churn_Records!$I2797,0)</f>
        <v>124227</v>
      </c>
    </row>
    <row r="2798" ht="14.25" customHeight="1">
      <c r="A2798" s="6">
        <v>9823.0</v>
      </c>
      <c r="B2798" s="6">
        <v>1.5781298E7</v>
      </c>
      <c r="C2798" s="6" t="s">
        <v>2455</v>
      </c>
      <c r="D2798" s="6">
        <v>808.0</v>
      </c>
      <c r="E2798" s="6" t="s">
        <v>8</v>
      </c>
      <c r="F2798" s="6" t="s">
        <v>11</v>
      </c>
      <c r="G2798" s="7" t="s">
        <v>107</v>
      </c>
      <c r="H2798" s="6">
        <v>3.0</v>
      </c>
      <c r="I2798" s="6" t="s">
        <v>7119</v>
      </c>
      <c r="J2798" s="6">
        <v>1.0</v>
      </c>
      <c r="K2798" s="6">
        <v>0.0</v>
      </c>
      <c r="L2798" s="6">
        <v>1.0</v>
      </c>
      <c r="M2798" s="6" t="s">
        <v>7120</v>
      </c>
      <c r="N2798" s="6">
        <v>0.0</v>
      </c>
      <c r="O2798" s="6">
        <v>0.0</v>
      </c>
      <c r="P2798" s="6">
        <v>5.0</v>
      </c>
      <c r="Q2798" s="6" t="s">
        <v>44</v>
      </c>
      <c r="R2798" s="6">
        <v>471.0</v>
      </c>
      <c r="S2798" s="6">
        <f>COUNTIF(Customer_Churn_Records!$B$2:$B$10000,Customer_Churn_Records!$B2798)</f>
        <v>1</v>
      </c>
      <c r="T2798" s="6">
        <f>ROUNDUP(Customer_Churn_Records!$G2798,0)</f>
        <v>39</v>
      </c>
      <c r="U2798" s="6" t="str">
        <f t="array" ref="U2798">IFS(Customer_Churn_Records!$T2798&lt;30,"young",Customer_Churn_Records!$T2798&lt;50,"middle-aged",Customer_Churn_Records!$T2798&lt;100,"old")</f>
        <v>middle-aged</v>
      </c>
      <c r="V2798" s="8" t="str">
        <f t="array" ref="V2798">IFS(Customer_Churn_Records!$D2798&lt;701,"less-score",Customer_Churn_Records!$D2798&lt;851,"high-score")</f>
        <v>high-score</v>
      </c>
      <c r="W2798" s="8" t="str">
        <f t="array" ref="W2798">IF(Customer_Churn_Records!$X2798=0,0,IFS(Customer_Churn_Records!$X2798&lt;100000,"low",Customer_Churn_Records!$X2798&lt;300000,"high"))</f>
        <v>high</v>
      </c>
      <c r="X2798" s="8">
        <f>ROUND(Customer_Churn_Records!$I2798,0)</f>
        <v>124217</v>
      </c>
    </row>
    <row r="2799" ht="14.25" customHeight="1">
      <c r="A2799" s="6">
        <v>6645.0</v>
      </c>
      <c r="B2799" s="6">
        <v>1.5567893E7</v>
      </c>
      <c r="C2799" s="6" t="s">
        <v>1072</v>
      </c>
      <c r="D2799" s="6">
        <v>556.0</v>
      </c>
      <c r="E2799" s="6" t="s">
        <v>8</v>
      </c>
      <c r="F2799" s="6" t="s">
        <v>11</v>
      </c>
      <c r="G2799" s="7" t="s">
        <v>103</v>
      </c>
      <c r="H2799" s="6">
        <v>3.0</v>
      </c>
      <c r="I2799" s="6" t="s">
        <v>7121</v>
      </c>
      <c r="J2799" s="6">
        <v>2.0</v>
      </c>
      <c r="K2799" s="6">
        <v>1.0</v>
      </c>
      <c r="L2799" s="6">
        <v>0.0</v>
      </c>
      <c r="M2799" s="6" t="s">
        <v>7122</v>
      </c>
      <c r="N2799" s="6">
        <v>0.0</v>
      </c>
      <c r="O2799" s="6">
        <v>0.0</v>
      </c>
      <c r="P2799" s="6">
        <v>2.0</v>
      </c>
      <c r="Q2799" s="6" t="s">
        <v>49</v>
      </c>
      <c r="R2799" s="6">
        <v>537.0</v>
      </c>
      <c r="S2799" s="6">
        <f>COUNTIF(Customer_Churn_Records!$B$2:$B$10000,Customer_Churn_Records!$B2799)</f>
        <v>1</v>
      </c>
      <c r="T2799" s="6">
        <f>ROUNDUP(Customer_Churn_Records!$G2799,0)</f>
        <v>33</v>
      </c>
      <c r="U2799" s="6" t="str">
        <f t="array" ref="U2799">IFS(Customer_Churn_Records!$T2799&lt;30,"young",Customer_Churn_Records!$T2799&lt;50,"middle-aged",Customer_Churn_Records!$T2799&lt;100,"old")</f>
        <v>middle-aged</v>
      </c>
      <c r="V2799" s="8" t="str">
        <f t="array" ref="V2799">IFS(Customer_Churn_Records!$D2799&lt;701,"less-score",Customer_Churn_Records!$D2799&lt;851,"high-score")</f>
        <v>less-score</v>
      </c>
      <c r="W2799" s="8" t="str">
        <f t="array" ref="W2799">IF(Customer_Churn_Records!$X2799=0,0,IFS(Customer_Churn_Records!$X2799&lt;100000,"low",Customer_Churn_Records!$X2799&lt;300000,"high"))</f>
        <v>high</v>
      </c>
      <c r="X2799" s="8">
        <f>ROUND(Customer_Churn_Records!$I2799,0)</f>
        <v>124213</v>
      </c>
    </row>
    <row r="2800" ht="14.25" customHeight="1">
      <c r="A2800" s="6">
        <v>5745.0</v>
      </c>
      <c r="B2800" s="6">
        <v>1.577685E7</v>
      </c>
      <c r="C2800" s="6" t="s">
        <v>131</v>
      </c>
      <c r="D2800" s="6">
        <v>749.0</v>
      </c>
      <c r="E2800" s="6" t="s">
        <v>9</v>
      </c>
      <c r="F2800" s="6" t="s">
        <v>10</v>
      </c>
      <c r="G2800" s="7" t="s">
        <v>76</v>
      </c>
      <c r="H2800" s="6">
        <v>1.0</v>
      </c>
      <c r="I2800" s="6" t="s">
        <v>7123</v>
      </c>
      <c r="J2800" s="6">
        <v>1.0</v>
      </c>
      <c r="K2800" s="6">
        <v>1.0</v>
      </c>
      <c r="L2800" s="6">
        <v>1.0</v>
      </c>
      <c r="M2800" s="6" t="s">
        <v>7124</v>
      </c>
      <c r="N2800" s="6">
        <v>0.0</v>
      </c>
      <c r="O2800" s="6">
        <v>0.0</v>
      </c>
      <c r="P2800" s="6">
        <v>4.0</v>
      </c>
      <c r="Q2800" s="6" t="s">
        <v>79</v>
      </c>
      <c r="R2800" s="6">
        <v>608.0</v>
      </c>
      <c r="S2800" s="6">
        <f>COUNTIF(Customer_Churn_Records!$B$2:$B$10000,Customer_Churn_Records!$B2800)</f>
        <v>1</v>
      </c>
      <c r="T2800" s="6">
        <f>ROUNDUP(Customer_Churn_Records!$G2800,0)</f>
        <v>43</v>
      </c>
      <c r="U2800" s="6" t="str">
        <f t="array" ref="U2800">IFS(Customer_Churn_Records!$T2800&lt;30,"young",Customer_Churn_Records!$T2800&lt;50,"middle-aged",Customer_Churn_Records!$T2800&lt;100,"old")</f>
        <v>middle-aged</v>
      </c>
      <c r="V2800" s="8" t="str">
        <f t="array" ref="V2800">IFS(Customer_Churn_Records!$D2800&lt;701,"less-score",Customer_Churn_Records!$D2800&lt;851,"high-score")</f>
        <v>high-score</v>
      </c>
      <c r="W2800" s="8" t="str">
        <f t="array" ref="W2800">IF(Customer_Churn_Records!$X2800=0,0,IFS(Customer_Churn_Records!$X2800&lt;100000,"low",Customer_Churn_Records!$X2800&lt;300000,"high"))</f>
        <v>high</v>
      </c>
      <c r="X2800" s="8">
        <f>ROUND(Customer_Churn_Records!$I2800,0)</f>
        <v>124209</v>
      </c>
    </row>
    <row r="2801" ht="14.25" customHeight="1">
      <c r="A2801" s="6">
        <v>8227.0</v>
      </c>
      <c r="B2801" s="6">
        <v>1.5608845E7</v>
      </c>
      <c r="C2801" s="6" t="s">
        <v>1418</v>
      </c>
      <c r="D2801" s="6">
        <v>804.0</v>
      </c>
      <c r="E2801" s="6" t="s">
        <v>9</v>
      </c>
      <c r="F2801" s="6" t="s">
        <v>10</v>
      </c>
      <c r="G2801" s="7" t="s">
        <v>41</v>
      </c>
      <c r="H2801" s="6">
        <v>3.0</v>
      </c>
      <c r="I2801" s="6" t="s">
        <v>7125</v>
      </c>
      <c r="J2801" s="6">
        <v>1.0</v>
      </c>
      <c r="K2801" s="6">
        <v>1.0</v>
      </c>
      <c r="L2801" s="6">
        <v>0.0</v>
      </c>
      <c r="M2801" s="6" t="s">
        <v>7126</v>
      </c>
      <c r="N2801" s="6">
        <v>0.0</v>
      </c>
      <c r="O2801" s="6">
        <v>0.0</v>
      </c>
      <c r="P2801" s="6">
        <v>2.0</v>
      </c>
      <c r="Q2801" s="6" t="s">
        <v>79</v>
      </c>
      <c r="R2801" s="6">
        <v>271.0</v>
      </c>
      <c r="S2801" s="6">
        <f>COUNTIF(Customer_Churn_Records!$B$2:$B$10000,Customer_Churn_Records!$B2801)</f>
        <v>1</v>
      </c>
      <c r="T2801" s="6">
        <f>ROUNDUP(Customer_Churn_Records!$G2801,0)</f>
        <v>38</v>
      </c>
      <c r="U2801" s="6" t="str">
        <f t="array" ref="U2801">IFS(Customer_Churn_Records!$T2801&lt;30,"young",Customer_Churn_Records!$T2801&lt;50,"middle-aged",Customer_Churn_Records!$T2801&lt;100,"old")</f>
        <v>middle-aged</v>
      </c>
      <c r="V2801" s="8" t="str">
        <f t="array" ref="V2801">IFS(Customer_Churn_Records!$D2801&lt;701,"less-score",Customer_Churn_Records!$D2801&lt;851,"high-score")</f>
        <v>high-score</v>
      </c>
      <c r="W2801" s="8" t="str">
        <f t="array" ref="W2801">IF(Customer_Churn_Records!$X2801=0,0,IFS(Customer_Churn_Records!$X2801&lt;100000,"low",Customer_Churn_Records!$X2801&lt;300000,"high"))</f>
        <v>high</v>
      </c>
      <c r="X2801" s="8">
        <f>ROUND(Customer_Churn_Records!$I2801,0)</f>
        <v>124197</v>
      </c>
    </row>
    <row r="2802" ht="14.25" customHeight="1">
      <c r="A2802" s="6">
        <v>7841.0</v>
      </c>
      <c r="B2802" s="6">
        <v>1.5611756E7</v>
      </c>
      <c r="C2802" s="6" t="s">
        <v>7127</v>
      </c>
      <c r="D2802" s="6">
        <v>537.0</v>
      </c>
      <c r="E2802" s="6" t="s">
        <v>8</v>
      </c>
      <c r="F2802" s="6" t="s">
        <v>10</v>
      </c>
      <c r="G2802" s="7" t="s">
        <v>177</v>
      </c>
      <c r="H2802" s="6">
        <v>4.0</v>
      </c>
      <c r="I2802" s="6" t="s">
        <v>7128</v>
      </c>
      <c r="J2802" s="6">
        <v>2.0</v>
      </c>
      <c r="K2802" s="6">
        <v>1.0</v>
      </c>
      <c r="L2802" s="6">
        <v>1.0</v>
      </c>
      <c r="M2802" s="6" t="s">
        <v>7129</v>
      </c>
      <c r="N2802" s="6">
        <v>0.0</v>
      </c>
      <c r="O2802" s="6">
        <v>0.0</v>
      </c>
      <c r="P2802" s="6">
        <v>5.0</v>
      </c>
      <c r="Q2802" s="6" t="s">
        <v>44</v>
      </c>
      <c r="R2802" s="6">
        <v>666.0</v>
      </c>
      <c r="S2802" s="6">
        <f>COUNTIF(Customer_Churn_Records!$B$2:$B$10000,Customer_Churn_Records!$B2802)</f>
        <v>1</v>
      </c>
      <c r="T2802" s="6">
        <f>ROUNDUP(Customer_Churn_Records!$G2802,0)</f>
        <v>47</v>
      </c>
      <c r="U2802" s="6" t="str">
        <f t="array" ref="U2802">IFS(Customer_Churn_Records!$T2802&lt;30,"young",Customer_Churn_Records!$T2802&lt;50,"middle-aged",Customer_Churn_Records!$T2802&lt;100,"old")</f>
        <v>middle-aged</v>
      </c>
      <c r="V2802" s="8" t="str">
        <f t="array" ref="V2802">IFS(Customer_Churn_Records!$D2802&lt;701,"less-score",Customer_Churn_Records!$D2802&lt;851,"high-score")</f>
        <v>less-score</v>
      </c>
      <c r="W2802" s="8" t="str">
        <f t="array" ref="W2802">IF(Customer_Churn_Records!$X2802=0,0,IFS(Customer_Churn_Records!$X2802&lt;100000,"low",Customer_Churn_Records!$X2802&lt;300000,"high"))</f>
        <v>high</v>
      </c>
      <c r="X2802" s="8">
        <f>ROUND(Customer_Churn_Records!$I2802,0)</f>
        <v>124192</v>
      </c>
    </row>
    <row r="2803" ht="14.25" customHeight="1">
      <c r="A2803" s="6">
        <v>3559.0</v>
      </c>
      <c r="B2803" s="6">
        <v>1.5786392E7</v>
      </c>
      <c r="C2803" s="6" t="s">
        <v>2260</v>
      </c>
      <c r="D2803" s="6">
        <v>765.0</v>
      </c>
      <c r="E2803" s="6" t="s">
        <v>7</v>
      </c>
      <c r="F2803" s="6" t="s">
        <v>11</v>
      </c>
      <c r="G2803" s="7" t="s">
        <v>167</v>
      </c>
      <c r="H2803" s="6">
        <v>4.0</v>
      </c>
      <c r="I2803" s="6" t="s">
        <v>7130</v>
      </c>
      <c r="J2803" s="6">
        <v>1.0</v>
      </c>
      <c r="K2803" s="6">
        <v>0.0</v>
      </c>
      <c r="L2803" s="6">
        <v>0.0</v>
      </c>
      <c r="M2803" s="6" t="s">
        <v>7131</v>
      </c>
      <c r="N2803" s="6">
        <v>0.0</v>
      </c>
      <c r="O2803" s="6">
        <v>0.0</v>
      </c>
      <c r="P2803" s="6">
        <v>1.0</v>
      </c>
      <c r="Q2803" s="6" t="s">
        <v>44</v>
      </c>
      <c r="R2803" s="6">
        <v>318.0</v>
      </c>
      <c r="S2803" s="6">
        <f>COUNTIF(Customer_Churn_Records!$B$2:$B$10000,Customer_Churn_Records!$B2803)</f>
        <v>1</v>
      </c>
      <c r="T2803" s="6">
        <f>ROUNDUP(Customer_Churn_Records!$G2803,0)</f>
        <v>41</v>
      </c>
      <c r="U2803" s="6" t="str">
        <f t="array" ref="U2803">IFS(Customer_Churn_Records!$T2803&lt;30,"young",Customer_Churn_Records!$T2803&lt;50,"middle-aged",Customer_Churn_Records!$T2803&lt;100,"old")</f>
        <v>middle-aged</v>
      </c>
      <c r="V2803" s="8" t="str">
        <f t="array" ref="V2803">IFS(Customer_Churn_Records!$D2803&lt;701,"less-score",Customer_Churn_Records!$D2803&lt;851,"high-score")</f>
        <v>high-score</v>
      </c>
      <c r="W2803" s="8" t="str">
        <f t="array" ref="W2803">IF(Customer_Churn_Records!$X2803=0,0,IFS(Customer_Churn_Records!$X2803&lt;100000,"low",Customer_Churn_Records!$X2803&lt;300000,"high"))</f>
        <v>high</v>
      </c>
      <c r="X2803" s="8">
        <f>ROUND(Customer_Churn_Records!$I2803,0)</f>
        <v>124182</v>
      </c>
    </row>
    <row r="2804" ht="14.25" customHeight="1">
      <c r="A2804" s="6">
        <v>9002.0</v>
      </c>
      <c r="B2804" s="6">
        <v>1.5733111E7</v>
      </c>
      <c r="C2804" s="6" t="s">
        <v>542</v>
      </c>
      <c r="D2804" s="6">
        <v>688.0</v>
      </c>
      <c r="E2804" s="6" t="s">
        <v>9</v>
      </c>
      <c r="F2804" s="6" t="s">
        <v>11</v>
      </c>
      <c r="G2804" s="7" t="s">
        <v>114</v>
      </c>
      <c r="H2804" s="6">
        <v>6.0</v>
      </c>
      <c r="I2804" s="6" t="s">
        <v>7132</v>
      </c>
      <c r="J2804" s="6">
        <v>1.0</v>
      </c>
      <c r="K2804" s="6">
        <v>1.0</v>
      </c>
      <c r="L2804" s="6">
        <v>1.0</v>
      </c>
      <c r="M2804" s="6" t="s">
        <v>7133</v>
      </c>
      <c r="N2804" s="6">
        <v>0.0</v>
      </c>
      <c r="O2804" s="6">
        <v>0.0</v>
      </c>
      <c r="P2804" s="6">
        <v>1.0</v>
      </c>
      <c r="Q2804" s="6" t="s">
        <v>49</v>
      </c>
      <c r="R2804" s="6">
        <v>539.0</v>
      </c>
      <c r="S2804" s="6">
        <f>COUNTIF(Customer_Churn_Records!$B$2:$B$10000,Customer_Churn_Records!$B2804)</f>
        <v>1</v>
      </c>
      <c r="T2804" s="6">
        <f>ROUNDUP(Customer_Churn_Records!$G2804,0)</f>
        <v>32</v>
      </c>
      <c r="U2804" s="6" t="str">
        <f t="array" ref="U2804">IFS(Customer_Churn_Records!$T2804&lt;30,"young",Customer_Churn_Records!$T2804&lt;50,"middle-aged",Customer_Churn_Records!$T2804&lt;100,"old")</f>
        <v>middle-aged</v>
      </c>
      <c r="V2804" s="8" t="str">
        <f t="array" ref="V2804">IFS(Customer_Churn_Records!$D2804&lt;701,"less-score",Customer_Churn_Records!$D2804&lt;851,"high-score")</f>
        <v>less-score</v>
      </c>
      <c r="W2804" s="8" t="str">
        <f t="array" ref="W2804">IF(Customer_Churn_Records!$X2804=0,0,IFS(Customer_Churn_Records!$X2804&lt;100000,"low",Customer_Churn_Records!$X2804&lt;300000,"high"))</f>
        <v>high</v>
      </c>
      <c r="X2804" s="8">
        <f>ROUND(Customer_Churn_Records!$I2804,0)</f>
        <v>124179</v>
      </c>
    </row>
    <row r="2805" ht="14.25" customHeight="1">
      <c r="A2805" s="6">
        <v>762.0</v>
      </c>
      <c r="B2805" s="6">
        <v>1.5582741E7</v>
      </c>
      <c r="C2805" s="6" t="s">
        <v>2395</v>
      </c>
      <c r="D2805" s="6">
        <v>693.0</v>
      </c>
      <c r="E2805" s="6" t="s">
        <v>7</v>
      </c>
      <c r="F2805" s="6" t="s">
        <v>10</v>
      </c>
      <c r="G2805" s="7" t="s">
        <v>87</v>
      </c>
      <c r="H2805" s="6">
        <v>5.0</v>
      </c>
      <c r="I2805" s="6" t="s">
        <v>7134</v>
      </c>
      <c r="J2805" s="6">
        <v>1.0</v>
      </c>
      <c r="K2805" s="6">
        <v>1.0</v>
      </c>
      <c r="L2805" s="6">
        <v>0.0</v>
      </c>
      <c r="M2805" s="6" t="s">
        <v>7135</v>
      </c>
      <c r="N2805" s="6">
        <v>1.0</v>
      </c>
      <c r="O2805" s="6">
        <v>1.0</v>
      </c>
      <c r="P2805" s="6">
        <v>5.0</v>
      </c>
      <c r="Q2805" s="6" t="s">
        <v>58</v>
      </c>
      <c r="R2805" s="6">
        <v>854.0</v>
      </c>
      <c r="S2805" s="6">
        <f>COUNTIF(Customer_Churn_Records!$B$2:$B$10000,Customer_Churn_Records!$B2805)</f>
        <v>1</v>
      </c>
      <c r="T2805" s="6">
        <f>ROUNDUP(Customer_Churn_Records!$G2805,0)</f>
        <v>35</v>
      </c>
      <c r="U2805" s="6" t="str">
        <f t="array" ref="U2805">IFS(Customer_Churn_Records!$T2805&lt;30,"young",Customer_Churn_Records!$T2805&lt;50,"middle-aged",Customer_Churn_Records!$T2805&lt;100,"old")</f>
        <v>middle-aged</v>
      </c>
      <c r="V2805" s="8" t="str">
        <f t="array" ref="V2805">IFS(Customer_Churn_Records!$D2805&lt;701,"less-score",Customer_Churn_Records!$D2805&lt;851,"high-score")</f>
        <v>less-score</v>
      </c>
      <c r="W2805" s="8" t="str">
        <f t="array" ref="W2805">IF(Customer_Churn_Records!$X2805=0,0,IFS(Customer_Churn_Records!$X2805&lt;100000,"low",Customer_Churn_Records!$X2805&lt;300000,"high"))</f>
        <v>high</v>
      </c>
      <c r="X2805" s="8">
        <f>ROUND(Customer_Churn_Records!$I2805,0)</f>
        <v>124151</v>
      </c>
    </row>
    <row r="2806" ht="14.25" customHeight="1">
      <c r="A2806" s="6">
        <v>6449.0</v>
      </c>
      <c r="B2806" s="6">
        <v>1.560051E7</v>
      </c>
      <c r="C2806" s="6" t="s">
        <v>503</v>
      </c>
      <c r="D2806" s="6">
        <v>680.0</v>
      </c>
      <c r="E2806" s="6" t="s">
        <v>9</v>
      </c>
      <c r="F2806" s="6" t="s">
        <v>10</v>
      </c>
      <c r="G2806" s="7" t="s">
        <v>72</v>
      </c>
      <c r="H2806" s="6">
        <v>6.0</v>
      </c>
      <c r="I2806" s="6" t="s">
        <v>7136</v>
      </c>
      <c r="J2806" s="6">
        <v>2.0</v>
      </c>
      <c r="K2806" s="6">
        <v>1.0</v>
      </c>
      <c r="L2806" s="6">
        <v>0.0</v>
      </c>
      <c r="M2806" s="6" t="s">
        <v>7137</v>
      </c>
      <c r="N2806" s="6">
        <v>0.0</v>
      </c>
      <c r="O2806" s="6">
        <v>0.0</v>
      </c>
      <c r="P2806" s="6">
        <v>1.0</v>
      </c>
      <c r="Q2806" s="6" t="s">
        <v>49</v>
      </c>
      <c r="R2806" s="6">
        <v>460.0</v>
      </c>
      <c r="S2806" s="6">
        <f>COUNTIF(Customer_Churn_Records!$B$2:$B$10000,Customer_Churn_Records!$B2806)</f>
        <v>1</v>
      </c>
      <c r="T2806" s="6">
        <f>ROUNDUP(Customer_Churn_Records!$G2806,0)</f>
        <v>37</v>
      </c>
      <c r="U2806" s="6" t="str">
        <f t="array" ref="U2806">IFS(Customer_Churn_Records!$T2806&lt;30,"young",Customer_Churn_Records!$T2806&lt;50,"middle-aged",Customer_Churn_Records!$T2806&lt;100,"old")</f>
        <v>middle-aged</v>
      </c>
      <c r="V2806" s="8" t="str">
        <f t="array" ref="V2806">IFS(Customer_Churn_Records!$D2806&lt;701,"less-score",Customer_Churn_Records!$D2806&lt;851,"high-score")</f>
        <v>less-score</v>
      </c>
      <c r="W2806" s="8" t="str">
        <f t="array" ref="W2806">IF(Customer_Churn_Records!$X2806=0,0,IFS(Customer_Churn_Records!$X2806&lt;100000,"low",Customer_Churn_Records!$X2806&lt;300000,"high"))</f>
        <v>high</v>
      </c>
      <c r="X2806" s="8">
        <f>ROUND(Customer_Churn_Records!$I2806,0)</f>
        <v>124141</v>
      </c>
    </row>
    <row r="2807" ht="14.25" customHeight="1">
      <c r="A2807" s="6">
        <v>9451.0</v>
      </c>
      <c r="B2807" s="6">
        <v>1.578401E7</v>
      </c>
      <c r="C2807" s="6" t="s">
        <v>289</v>
      </c>
      <c r="D2807" s="6">
        <v>666.0</v>
      </c>
      <c r="E2807" s="6" t="s">
        <v>8</v>
      </c>
      <c r="F2807" s="6" t="s">
        <v>11</v>
      </c>
      <c r="G2807" s="7" t="s">
        <v>103</v>
      </c>
      <c r="H2807" s="6">
        <v>2.0</v>
      </c>
      <c r="I2807" s="6" t="s">
        <v>7138</v>
      </c>
      <c r="J2807" s="6">
        <v>1.0</v>
      </c>
      <c r="K2807" s="6">
        <v>1.0</v>
      </c>
      <c r="L2807" s="6">
        <v>0.0</v>
      </c>
      <c r="M2807" s="6" t="s">
        <v>7139</v>
      </c>
      <c r="N2807" s="6">
        <v>0.0</v>
      </c>
      <c r="O2807" s="6">
        <v>0.0</v>
      </c>
      <c r="P2807" s="6">
        <v>4.0</v>
      </c>
      <c r="Q2807" s="6" t="s">
        <v>44</v>
      </c>
      <c r="R2807" s="6">
        <v>459.0</v>
      </c>
      <c r="S2807" s="6">
        <f>COUNTIF(Customer_Churn_Records!$B$2:$B$10000,Customer_Churn_Records!$B2807)</f>
        <v>1</v>
      </c>
      <c r="T2807" s="6">
        <f>ROUNDUP(Customer_Churn_Records!$G2807,0)</f>
        <v>33</v>
      </c>
      <c r="U2807" s="6" t="str">
        <f t="array" ref="U2807">IFS(Customer_Churn_Records!$T2807&lt;30,"young",Customer_Churn_Records!$T2807&lt;50,"middle-aged",Customer_Churn_Records!$T2807&lt;100,"old")</f>
        <v>middle-aged</v>
      </c>
      <c r="V2807" s="8" t="str">
        <f t="array" ref="V2807">IFS(Customer_Churn_Records!$D2807&lt;701,"less-score",Customer_Churn_Records!$D2807&lt;851,"high-score")</f>
        <v>less-score</v>
      </c>
      <c r="W2807" s="8" t="str">
        <f t="array" ref="W2807">IF(Customer_Churn_Records!$X2807=0,0,IFS(Customer_Churn_Records!$X2807&lt;100000,"low",Customer_Churn_Records!$X2807&lt;300000,"high"))</f>
        <v>high</v>
      </c>
      <c r="X2807" s="8">
        <f>ROUND(Customer_Churn_Records!$I2807,0)</f>
        <v>124125</v>
      </c>
    </row>
    <row r="2808" ht="14.25" customHeight="1">
      <c r="A2808" s="6">
        <v>5239.0</v>
      </c>
      <c r="B2808" s="6">
        <v>1.566084E7</v>
      </c>
      <c r="C2808" s="6" t="s">
        <v>7140</v>
      </c>
      <c r="D2808" s="6">
        <v>723.0</v>
      </c>
      <c r="E2808" s="6" t="s">
        <v>7</v>
      </c>
      <c r="F2808" s="6" t="s">
        <v>11</v>
      </c>
      <c r="G2808" s="7" t="s">
        <v>128</v>
      </c>
      <c r="H2808" s="6">
        <v>3.0</v>
      </c>
      <c r="I2808" s="6" t="s">
        <v>7141</v>
      </c>
      <c r="J2808" s="6">
        <v>1.0</v>
      </c>
      <c r="K2808" s="6">
        <v>1.0</v>
      </c>
      <c r="L2808" s="6">
        <v>0.0</v>
      </c>
      <c r="M2808" s="6" t="s">
        <v>7142</v>
      </c>
      <c r="N2808" s="6">
        <v>0.0</v>
      </c>
      <c r="O2808" s="6">
        <v>0.0</v>
      </c>
      <c r="P2808" s="6">
        <v>4.0</v>
      </c>
      <c r="Q2808" s="6" t="s">
        <v>79</v>
      </c>
      <c r="R2808" s="6">
        <v>945.0</v>
      </c>
      <c r="S2808" s="6">
        <f>COUNTIF(Customer_Churn_Records!$B$2:$B$10000,Customer_Churn_Records!$B2808)</f>
        <v>1</v>
      </c>
      <c r="T2808" s="6">
        <f>ROUNDUP(Customer_Churn_Records!$G2808,0)</f>
        <v>30</v>
      </c>
      <c r="U2808" s="6" t="str">
        <f t="array" ref="U2808">IFS(Customer_Churn_Records!$T2808&lt;30,"young",Customer_Churn_Records!$T2808&lt;50,"middle-aged",Customer_Churn_Records!$T2808&lt;100,"old")</f>
        <v>middle-aged</v>
      </c>
      <c r="V2808" s="8" t="str">
        <f t="array" ref="V2808">IFS(Customer_Churn_Records!$D2808&lt;701,"less-score",Customer_Churn_Records!$D2808&lt;851,"high-score")</f>
        <v>high-score</v>
      </c>
      <c r="W2808" s="8" t="str">
        <f t="array" ref="W2808">IF(Customer_Churn_Records!$X2808=0,0,IFS(Customer_Churn_Records!$X2808&lt;100000,"low",Customer_Churn_Records!$X2808&lt;300000,"high"))</f>
        <v>high</v>
      </c>
      <c r="X2808" s="8">
        <f>ROUND(Customer_Churn_Records!$I2808,0)</f>
        <v>124120</v>
      </c>
    </row>
    <row r="2809" ht="14.25" customHeight="1">
      <c r="A2809" s="6">
        <v>1528.0</v>
      </c>
      <c r="B2809" s="6">
        <v>1.5668058E7</v>
      </c>
      <c r="C2809" s="6" t="s">
        <v>4960</v>
      </c>
      <c r="D2809" s="6">
        <v>661.0</v>
      </c>
      <c r="E2809" s="6" t="s">
        <v>8</v>
      </c>
      <c r="F2809" s="6" t="s">
        <v>11</v>
      </c>
      <c r="G2809" s="7" t="s">
        <v>87</v>
      </c>
      <c r="H2809" s="6">
        <v>8.0</v>
      </c>
      <c r="I2809" s="6" t="s">
        <v>7143</v>
      </c>
      <c r="J2809" s="6">
        <v>1.0</v>
      </c>
      <c r="K2809" s="6">
        <v>1.0</v>
      </c>
      <c r="L2809" s="6">
        <v>0.0</v>
      </c>
      <c r="M2809" s="6" t="s">
        <v>7144</v>
      </c>
      <c r="N2809" s="6">
        <v>0.0</v>
      </c>
      <c r="O2809" s="6">
        <v>0.0</v>
      </c>
      <c r="P2809" s="6">
        <v>2.0</v>
      </c>
      <c r="Q2809" s="6" t="s">
        <v>44</v>
      </c>
      <c r="R2809" s="6">
        <v>393.0</v>
      </c>
      <c r="S2809" s="6">
        <f>COUNTIF(Customer_Churn_Records!$B$2:$B$10000,Customer_Churn_Records!$B2809)</f>
        <v>1</v>
      </c>
      <c r="T2809" s="6">
        <f>ROUNDUP(Customer_Churn_Records!$G2809,0)</f>
        <v>35</v>
      </c>
      <c r="U2809" s="6" t="str">
        <f t="array" ref="U2809">IFS(Customer_Churn_Records!$T2809&lt;30,"young",Customer_Churn_Records!$T2809&lt;50,"middle-aged",Customer_Churn_Records!$T2809&lt;100,"old")</f>
        <v>middle-aged</v>
      </c>
      <c r="V2809" s="8" t="str">
        <f t="array" ref="V2809">IFS(Customer_Churn_Records!$D2809&lt;701,"less-score",Customer_Churn_Records!$D2809&lt;851,"high-score")</f>
        <v>less-score</v>
      </c>
      <c r="W2809" s="8" t="str">
        <f t="array" ref="W2809">IF(Customer_Churn_Records!$X2809=0,0,IFS(Customer_Churn_Records!$X2809&lt;100000,"low",Customer_Churn_Records!$X2809&lt;300000,"high"))</f>
        <v>high</v>
      </c>
      <c r="X2809" s="8">
        <f>ROUND(Customer_Churn_Records!$I2809,0)</f>
        <v>124099</v>
      </c>
    </row>
    <row r="2810" ht="14.25" customHeight="1">
      <c r="A2810" s="6">
        <v>7804.0</v>
      </c>
      <c r="B2810" s="6">
        <v>1.5691504E7</v>
      </c>
      <c r="C2810" s="6" t="s">
        <v>1505</v>
      </c>
      <c r="D2810" s="6">
        <v>619.0</v>
      </c>
      <c r="E2810" s="6" t="s">
        <v>8</v>
      </c>
      <c r="F2810" s="6" t="s">
        <v>10</v>
      </c>
      <c r="G2810" s="7" t="s">
        <v>245</v>
      </c>
      <c r="H2810" s="6">
        <v>8.0</v>
      </c>
      <c r="I2810" s="6" t="s">
        <v>7145</v>
      </c>
      <c r="J2810" s="6">
        <v>1.0</v>
      </c>
      <c r="K2810" s="6">
        <v>0.0</v>
      </c>
      <c r="L2810" s="6">
        <v>0.0</v>
      </c>
      <c r="M2810" s="6" t="s">
        <v>7146</v>
      </c>
      <c r="N2810" s="6">
        <v>0.0</v>
      </c>
      <c r="O2810" s="6">
        <v>0.0</v>
      </c>
      <c r="P2810" s="6">
        <v>1.0</v>
      </c>
      <c r="Q2810" s="6" t="s">
        <v>44</v>
      </c>
      <c r="R2810" s="6">
        <v>621.0</v>
      </c>
      <c r="S2810" s="6">
        <f>COUNTIF(Customer_Churn_Records!$B$2:$B$10000,Customer_Churn_Records!$B2810)</f>
        <v>1</v>
      </c>
      <c r="T2810" s="6">
        <f>ROUNDUP(Customer_Churn_Records!$G2810,0)</f>
        <v>52</v>
      </c>
      <c r="U2810" s="6" t="str">
        <f t="array" ref="U2810">IFS(Customer_Churn_Records!$T2810&lt;30,"young",Customer_Churn_Records!$T2810&lt;50,"middle-aged",Customer_Churn_Records!$T2810&lt;100,"old")</f>
        <v>old</v>
      </c>
      <c r="V2810" s="8" t="str">
        <f t="array" ref="V2810">IFS(Customer_Churn_Records!$D2810&lt;701,"less-score",Customer_Churn_Records!$D2810&lt;851,"high-score")</f>
        <v>less-score</v>
      </c>
      <c r="W2810" s="8" t="str">
        <f t="array" ref="W2810">IF(Customer_Churn_Records!$X2810=0,0,IFS(Customer_Churn_Records!$X2810&lt;100000,"low",Customer_Churn_Records!$X2810&lt;300000,"high"))</f>
        <v>high</v>
      </c>
      <c r="X2810" s="8">
        <f>ROUND(Customer_Churn_Records!$I2810,0)</f>
        <v>124099</v>
      </c>
    </row>
    <row r="2811" ht="14.25" customHeight="1">
      <c r="A2811" s="6">
        <v>4012.0</v>
      </c>
      <c r="B2811" s="6">
        <v>1.5732307E7</v>
      </c>
      <c r="C2811" s="6" t="s">
        <v>1250</v>
      </c>
      <c r="D2811" s="6">
        <v>694.0</v>
      </c>
      <c r="E2811" s="6" t="s">
        <v>8</v>
      </c>
      <c r="F2811" s="6" t="s">
        <v>11</v>
      </c>
      <c r="G2811" s="7" t="s">
        <v>103</v>
      </c>
      <c r="H2811" s="6">
        <v>4.0</v>
      </c>
      <c r="I2811" s="6" t="s">
        <v>7147</v>
      </c>
      <c r="J2811" s="6">
        <v>1.0</v>
      </c>
      <c r="K2811" s="6">
        <v>1.0</v>
      </c>
      <c r="L2811" s="6">
        <v>1.0</v>
      </c>
      <c r="M2811" s="6" t="s">
        <v>7148</v>
      </c>
      <c r="N2811" s="6">
        <v>0.0</v>
      </c>
      <c r="O2811" s="6">
        <v>0.0</v>
      </c>
      <c r="P2811" s="6">
        <v>5.0</v>
      </c>
      <c r="Q2811" s="6" t="s">
        <v>58</v>
      </c>
      <c r="R2811" s="6">
        <v>769.0</v>
      </c>
      <c r="S2811" s="6">
        <f>COUNTIF(Customer_Churn_Records!$B$2:$B$10000,Customer_Churn_Records!$B2811)</f>
        <v>1</v>
      </c>
      <c r="T2811" s="6">
        <f>ROUNDUP(Customer_Churn_Records!$G2811,0)</f>
        <v>33</v>
      </c>
      <c r="U2811" s="6" t="str">
        <f t="array" ref="U2811">IFS(Customer_Churn_Records!$T2811&lt;30,"young",Customer_Churn_Records!$T2811&lt;50,"middle-aged",Customer_Churn_Records!$T2811&lt;100,"old")</f>
        <v>middle-aged</v>
      </c>
      <c r="V2811" s="8" t="str">
        <f t="array" ref="V2811">IFS(Customer_Churn_Records!$D2811&lt;701,"less-score",Customer_Churn_Records!$D2811&lt;851,"high-score")</f>
        <v>less-score</v>
      </c>
      <c r="W2811" s="8" t="str">
        <f t="array" ref="W2811">IF(Customer_Churn_Records!$X2811=0,0,IFS(Customer_Churn_Records!$X2811&lt;100000,"low",Customer_Churn_Records!$X2811&lt;300000,"high"))</f>
        <v>high</v>
      </c>
      <c r="X2811" s="8">
        <f>ROUND(Customer_Churn_Records!$I2811,0)</f>
        <v>124067</v>
      </c>
    </row>
    <row r="2812" ht="14.25" customHeight="1">
      <c r="A2812" s="6">
        <v>7418.0</v>
      </c>
      <c r="B2812" s="6">
        <v>1.5736533E7</v>
      </c>
      <c r="C2812" s="6" t="s">
        <v>2490</v>
      </c>
      <c r="D2812" s="6">
        <v>730.0</v>
      </c>
      <c r="E2812" s="6" t="s">
        <v>8</v>
      </c>
      <c r="F2812" s="6" t="s">
        <v>10</v>
      </c>
      <c r="G2812" s="7" t="s">
        <v>72</v>
      </c>
      <c r="H2812" s="6">
        <v>5.0</v>
      </c>
      <c r="I2812" s="6" t="s">
        <v>7149</v>
      </c>
      <c r="J2812" s="6">
        <v>1.0</v>
      </c>
      <c r="K2812" s="6">
        <v>1.0</v>
      </c>
      <c r="L2812" s="6">
        <v>0.0</v>
      </c>
      <c r="M2812" s="6" t="s">
        <v>7150</v>
      </c>
      <c r="N2812" s="6">
        <v>0.0</v>
      </c>
      <c r="O2812" s="6">
        <v>0.0</v>
      </c>
      <c r="P2812" s="6">
        <v>4.0</v>
      </c>
      <c r="Q2812" s="6" t="s">
        <v>58</v>
      </c>
      <c r="R2812" s="6">
        <v>593.0</v>
      </c>
      <c r="S2812" s="6">
        <f>COUNTIF(Customer_Churn_Records!$B$2:$B$10000,Customer_Churn_Records!$B2812)</f>
        <v>1</v>
      </c>
      <c r="T2812" s="6">
        <f>ROUNDUP(Customer_Churn_Records!$G2812,0)</f>
        <v>37</v>
      </c>
      <c r="U2812" s="6" t="str">
        <f t="array" ref="U2812">IFS(Customer_Churn_Records!$T2812&lt;30,"young",Customer_Churn_Records!$T2812&lt;50,"middle-aged",Customer_Churn_Records!$T2812&lt;100,"old")</f>
        <v>middle-aged</v>
      </c>
      <c r="V2812" s="8" t="str">
        <f t="array" ref="V2812">IFS(Customer_Churn_Records!$D2812&lt;701,"less-score",Customer_Churn_Records!$D2812&lt;851,"high-score")</f>
        <v>high-score</v>
      </c>
      <c r="W2812" s="8" t="str">
        <f t="array" ref="W2812">IF(Customer_Churn_Records!$X2812=0,0,IFS(Customer_Churn_Records!$X2812&lt;100000,"low",Customer_Churn_Records!$X2812&lt;300000,"high"))</f>
        <v>high</v>
      </c>
      <c r="X2812" s="8">
        <f>ROUND(Customer_Churn_Records!$I2812,0)</f>
        <v>124053</v>
      </c>
    </row>
    <row r="2813" ht="14.25" customHeight="1">
      <c r="A2813" s="6">
        <v>1520.0</v>
      </c>
      <c r="B2813" s="6">
        <v>1.5738267E7</v>
      </c>
      <c r="C2813" s="6" t="s">
        <v>7151</v>
      </c>
      <c r="D2813" s="6">
        <v>544.0</v>
      </c>
      <c r="E2813" s="6" t="s">
        <v>7</v>
      </c>
      <c r="F2813" s="6" t="s">
        <v>10</v>
      </c>
      <c r="G2813" s="7" t="s">
        <v>728</v>
      </c>
      <c r="H2813" s="6">
        <v>3.0</v>
      </c>
      <c r="I2813" s="6" t="s">
        <v>7152</v>
      </c>
      <c r="J2813" s="6">
        <v>1.0</v>
      </c>
      <c r="K2813" s="6">
        <v>1.0</v>
      </c>
      <c r="L2813" s="6">
        <v>1.0</v>
      </c>
      <c r="M2813" s="6" t="s">
        <v>7153</v>
      </c>
      <c r="N2813" s="6">
        <v>1.0</v>
      </c>
      <c r="O2813" s="6">
        <v>1.0</v>
      </c>
      <c r="P2813" s="6">
        <v>1.0</v>
      </c>
      <c r="Q2813" s="6" t="s">
        <v>58</v>
      </c>
      <c r="R2813" s="6">
        <v>642.0</v>
      </c>
      <c r="S2813" s="6">
        <f>COUNTIF(Customer_Churn_Records!$B$2:$B$10000,Customer_Churn_Records!$B2813)</f>
        <v>1</v>
      </c>
      <c r="T2813" s="6">
        <f>ROUNDUP(Customer_Churn_Records!$G2813,0)</f>
        <v>64</v>
      </c>
      <c r="U2813" s="6" t="str">
        <f t="array" ref="U2813">IFS(Customer_Churn_Records!$T2813&lt;30,"young",Customer_Churn_Records!$T2813&lt;50,"middle-aged",Customer_Churn_Records!$T2813&lt;100,"old")</f>
        <v>old</v>
      </c>
      <c r="V2813" s="8" t="str">
        <f t="array" ref="V2813">IFS(Customer_Churn_Records!$D2813&lt;701,"less-score",Customer_Churn_Records!$D2813&lt;851,"high-score")</f>
        <v>less-score</v>
      </c>
      <c r="W2813" s="8" t="str">
        <f t="array" ref="W2813">IF(Customer_Churn_Records!$X2813=0,0,IFS(Customer_Churn_Records!$X2813&lt;100000,"low",Customer_Churn_Records!$X2813&lt;300000,"high"))</f>
        <v>high</v>
      </c>
      <c r="X2813" s="8">
        <f>ROUND(Customer_Churn_Records!$I2813,0)</f>
        <v>124044</v>
      </c>
    </row>
    <row r="2814" ht="14.25" customHeight="1">
      <c r="A2814" s="6">
        <v>7174.0</v>
      </c>
      <c r="B2814" s="6">
        <v>1.5636521E7</v>
      </c>
      <c r="C2814" s="6" t="s">
        <v>5336</v>
      </c>
      <c r="D2814" s="6">
        <v>744.0</v>
      </c>
      <c r="E2814" s="6" t="s">
        <v>9</v>
      </c>
      <c r="F2814" s="6" t="s">
        <v>10</v>
      </c>
      <c r="G2814" s="7" t="s">
        <v>128</v>
      </c>
      <c r="H2814" s="6">
        <v>1.0</v>
      </c>
      <c r="I2814" s="6" t="s">
        <v>7154</v>
      </c>
      <c r="J2814" s="6">
        <v>1.0</v>
      </c>
      <c r="K2814" s="6">
        <v>1.0</v>
      </c>
      <c r="L2814" s="6">
        <v>1.0</v>
      </c>
      <c r="M2814" s="6" t="s">
        <v>7155</v>
      </c>
      <c r="N2814" s="6">
        <v>0.0</v>
      </c>
      <c r="O2814" s="6">
        <v>0.0</v>
      </c>
      <c r="P2814" s="6">
        <v>5.0</v>
      </c>
      <c r="Q2814" s="6" t="s">
        <v>58</v>
      </c>
      <c r="R2814" s="6">
        <v>334.0</v>
      </c>
      <c r="S2814" s="6">
        <f>COUNTIF(Customer_Churn_Records!$B$2:$B$10000,Customer_Churn_Records!$B2814)</f>
        <v>1</v>
      </c>
      <c r="T2814" s="6">
        <f>ROUNDUP(Customer_Churn_Records!$G2814,0)</f>
        <v>30</v>
      </c>
      <c r="U2814" s="6" t="str">
        <f t="array" ref="U2814">IFS(Customer_Churn_Records!$T2814&lt;30,"young",Customer_Churn_Records!$T2814&lt;50,"middle-aged",Customer_Churn_Records!$T2814&lt;100,"old")</f>
        <v>middle-aged</v>
      </c>
      <c r="V2814" s="8" t="str">
        <f t="array" ref="V2814">IFS(Customer_Churn_Records!$D2814&lt;701,"less-score",Customer_Churn_Records!$D2814&lt;851,"high-score")</f>
        <v>high-score</v>
      </c>
      <c r="W2814" s="8" t="str">
        <f t="array" ref="W2814">IF(Customer_Churn_Records!$X2814=0,0,IFS(Customer_Churn_Records!$X2814&lt;100000,"low",Customer_Churn_Records!$X2814&lt;300000,"high"))</f>
        <v>high</v>
      </c>
      <c r="X2814" s="8">
        <f>ROUND(Customer_Churn_Records!$I2814,0)</f>
        <v>124037</v>
      </c>
    </row>
    <row r="2815" ht="14.25" customHeight="1">
      <c r="A2815" s="6">
        <v>2449.0</v>
      </c>
      <c r="B2815" s="6">
        <v>1.5667458E7</v>
      </c>
      <c r="C2815" s="6" t="s">
        <v>863</v>
      </c>
      <c r="D2815" s="6">
        <v>764.0</v>
      </c>
      <c r="E2815" s="6" t="s">
        <v>8</v>
      </c>
      <c r="F2815" s="6" t="s">
        <v>11</v>
      </c>
      <c r="G2815" s="7" t="s">
        <v>160</v>
      </c>
      <c r="H2815" s="6">
        <v>10.0</v>
      </c>
      <c r="I2815" s="6" t="s">
        <v>7156</v>
      </c>
      <c r="J2815" s="6">
        <v>1.0</v>
      </c>
      <c r="K2815" s="6">
        <v>1.0</v>
      </c>
      <c r="L2815" s="6">
        <v>0.0</v>
      </c>
      <c r="M2815" s="6" t="s">
        <v>7157</v>
      </c>
      <c r="N2815" s="6">
        <v>0.0</v>
      </c>
      <c r="O2815" s="6">
        <v>0.0</v>
      </c>
      <c r="P2815" s="6">
        <v>1.0</v>
      </c>
      <c r="Q2815" s="6" t="s">
        <v>44</v>
      </c>
      <c r="R2815" s="6">
        <v>508.0</v>
      </c>
      <c r="S2815" s="6">
        <f>COUNTIF(Customer_Churn_Records!$B$2:$B$10000,Customer_Churn_Records!$B2815)</f>
        <v>1</v>
      </c>
      <c r="T2815" s="6">
        <f>ROUNDUP(Customer_Churn_Records!$G2815,0)</f>
        <v>28</v>
      </c>
      <c r="U2815" s="6" t="str">
        <f t="array" ref="U2815">IFS(Customer_Churn_Records!$T2815&lt;30,"young",Customer_Churn_Records!$T2815&lt;50,"middle-aged",Customer_Churn_Records!$T2815&lt;100,"old")</f>
        <v>young</v>
      </c>
      <c r="V2815" s="8" t="str">
        <f t="array" ref="V2815">IFS(Customer_Churn_Records!$D2815&lt;701,"less-score",Customer_Churn_Records!$D2815&lt;851,"high-score")</f>
        <v>high-score</v>
      </c>
      <c r="W2815" s="8" t="str">
        <f t="array" ref="W2815">IF(Customer_Churn_Records!$X2815=0,0,IFS(Customer_Churn_Records!$X2815&lt;100000,"low",Customer_Churn_Records!$X2815&lt;300000,"high"))</f>
        <v>high</v>
      </c>
      <c r="X2815" s="8">
        <f>ROUND(Customer_Churn_Records!$I2815,0)</f>
        <v>124023</v>
      </c>
    </row>
    <row r="2816" ht="14.25" customHeight="1">
      <c r="A2816" s="6">
        <v>1090.0</v>
      </c>
      <c r="B2816" s="6">
        <v>1.5649744E7</v>
      </c>
      <c r="C2816" s="6" t="s">
        <v>2973</v>
      </c>
      <c r="D2816" s="6">
        <v>628.0</v>
      </c>
      <c r="E2816" s="6" t="s">
        <v>7</v>
      </c>
      <c r="F2816" s="6" t="s">
        <v>10</v>
      </c>
      <c r="G2816" s="7" t="s">
        <v>359</v>
      </c>
      <c r="H2816" s="6">
        <v>3.0</v>
      </c>
      <c r="I2816" s="6" t="s">
        <v>7158</v>
      </c>
      <c r="J2816" s="6">
        <v>2.0</v>
      </c>
      <c r="K2816" s="6">
        <v>1.0</v>
      </c>
      <c r="L2816" s="6">
        <v>1.0</v>
      </c>
      <c r="M2816" s="6" t="s">
        <v>7159</v>
      </c>
      <c r="N2816" s="6">
        <v>0.0</v>
      </c>
      <c r="O2816" s="6">
        <v>0.0</v>
      </c>
      <c r="P2816" s="6">
        <v>5.0</v>
      </c>
      <c r="Q2816" s="6" t="s">
        <v>44</v>
      </c>
      <c r="R2816" s="6">
        <v>351.0</v>
      </c>
      <c r="S2816" s="6">
        <f>COUNTIF(Customer_Churn_Records!$B$2:$B$10000,Customer_Churn_Records!$B2816)</f>
        <v>1</v>
      </c>
      <c r="T2816" s="6">
        <f>ROUNDUP(Customer_Churn_Records!$G2816,0)</f>
        <v>51</v>
      </c>
      <c r="U2816" s="6" t="str">
        <f t="array" ref="U2816">IFS(Customer_Churn_Records!$T2816&lt;30,"young",Customer_Churn_Records!$T2816&lt;50,"middle-aged",Customer_Churn_Records!$T2816&lt;100,"old")</f>
        <v>old</v>
      </c>
      <c r="V2816" s="8" t="str">
        <f t="array" ref="V2816">IFS(Customer_Churn_Records!$D2816&lt;701,"less-score",Customer_Churn_Records!$D2816&lt;851,"high-score")</f>
        <v>less-score</v>
      </c>
      <c r="W2816" s="8" t="str">
        <f t="array" ref="W2816">IF(Customer_Churn_Records!$X2816=0,0,IFS(Customer_Churn_Records!$X2816&lt;100000,"low",Customer_Churn_Records!$X2816&lt;300000,"high"))</f>
        <v>high</v>
      </c>
      <c r="X2816" s="8">
        <f>ROUND(Customer_Churn_Records!$I2816,0)</f>
        <v>123981</v>
      </c>
    </row>
    <row r="2817" ht="14.25" customHeight="1">
      <c r="A2817" s="6">
        <v>3346.0</v>
      </c>
      <c r="B2817" s="6">
        <v>1.564832E7</v>
      </c>
      <c r="C2817" s="6" t="s">
        <v>7160</v>
      </c>
      <c r="D2817" s="6">
        <v>658.0</v>
      </c>
      <c r="E2817" s="6" t="s">
        <v>7</v>
      </c>
      <c r="F2817" s="6" t="s">
        <v>10</v>
      </c>
      <c r="G2817" s="7" t="s">
        <v>363</v>
      </c>
      <c r="H2817" s="6">
        <v>7.0</v>
      </c>
      <c r="I2817" s="6" t="s">
        <v>7161</v>
      </c>
      <c r="J2817" s="6">
        <v>1.0</v>
      </c>
      <c r="K2817" s="6">
        <v>1.0</v>
      </c>
      <c r="L2817" s="6">
        <v>0.0</v>
      </c>
      <c r="M2817" s="6" t="s">
        <v>7162</v>
      </c>
      <c r="N2817" s="6">
        <v>0.0</v>
      </c>
      <c r="O2817" s="6">
        <v>0.0</v>
      </c>
      <c r="P2817" s="6">
        <v>3.0</v>
      </c>
      <c r="Q2817" s="6" t="s">
        <v>58</v>
      </c>
      <c r="R2817" s="6">
        <v>226.0</v>
      </c>
      <c r="S2817" s="6">
        <f>COUNTIF(Customer_Churn_Records!$B$2:$B$10000,Customer_Churn_Records!$B2817)</f>
        <v>1</v>
      </c>
      <c r="T2817" s="6">
        <f>ROUNDUP(Customer_Churn_Records!$G2817,0)</f>
        <v>31</v>
      </c>
      <c r="U2817" s="6" t="str">
        <f t="array" ref="U2817">IFS(Customer_Churn_Records!$T2817&lt;30,"young",Customer_Churn_Records!$T2817&lt;50,"middle-aged",Customer_Churn_Records!$T2817&lt;100,"old")</f>
        <v>middle-aged</v>
      </c>
      <c r="V2817" s="8" t="str">
        <f t="array" ref="V2817">IFS(Customer_Churn_Records!$D2817&lt;701,"less-score",Customer_Churn_Records!$D2817&lt;851,"high-score")</f>
        <v>less-score</v>
      </c>
      <c r="W2817" s="8" t="str">
        <f t="array" ref="W2817">IF(Customer_Churn_Records!$X2817=0,0,IFS(Customer_Churn_Records!$X2817&lt;100000,"low",Customer_Churn_Records!$X2817&lt;300000,"high"))</f>
        <v>high</v>
      </c>
      <c r="X2817" s="8">
        <f>ROUND(Customer_Churn_Records!$I2817,0)</f>
        <v>123975</v>
      </c>
    </row>
    <row r="2818" ht="14.25" customHeight="1">
      <c r="A2818" s="6">
        <v>710.0</v>
      </c>
      <c r="B2818" s="6">
        <v>1.5734886E7</v>
      </c>
      <c r="C2818" s="6" t="s">
        <v>2251</v>
      </c>
      <c r="D2818" s="6">
        <v>686.0</v>
      </c>
      <c r="E2818" s="6" t="s">
        <v>7</v>
      </c>
      <c r="F2818" s="6" t="s">
        <v>10</v>
      </c>
      <c r="G2818" s="7" t="s">
        <v>140</v>
      </c>
      <c r="H2818" s="6">
        <v>3.0</v>
      </c>
      <c r="I2818" s="6" t="s">
        <v>7163</v>
      </c>
      <c r="J2818" s="6">
        <v>2.0</v>
      </c>
      <c r="K2818" s="6">
        <v>1.0</v>
      </c>
      <c r="L2818" s="6">
        <v>0.0</v>
      </c>
      <c r="M2818" s="6" t="s">
        <v>7164</v>
      </c>
      <c r="N2818" s="6">
        <v>0.0</v>
      </c>
      <c r="O2818" s="6">
        <v>0.0</v>
      </c>
      <c r="P2818" s="6">
        <v>5.0</v>
      </c>
      <c r="Q2818" s="6" t="s">
        <v>79</v>
      </c>
      <c r="R2818" s="6">
        <v>410.0</v>
      </c>
      <c r="S2818" s="6">
        <f>COUNTIF(Customer_Churn_Records!$B$2:$B$10000,Customer_Churn_Records!$B2818)</f>
        <v>1</v>
      </c>
      <c r="T2818" s="6">
        <f>ROUNDUP(Customer_Churn_Records!$G2818,0)</f>
        <v>34</v>
      </c>
      <c r="U2818" s="6" t="str">
        <f t="array" ref="U2818">IFS(Customer_Churn_Records!$T2818&lt;30,"young",Customer_Churn_Records!$T2818&lt;50,"middle-aged",Customer_Churn_Records!$T2818&lt;100,"old")</f>
        <v>middle-aged</v>
      </c>
      <c r="V2818" s="8" t="str">
        <f t="array" ref="V2818">IFS(Customer_Churn_Records!$D2818&lt;701,"less-score",Customer_Churn_Records!$D2818&lt;851,"high-score")</f>
        <v>less-score</v>
      </c>
      <c r="W2818" s="8" t="str">
        <f t="array" ref="W2818">IF(Customer_Churn_Records!$X2818=0,0,IFS(Customer_Churn_Records!$X2818&lt;100000,"low",Customer_Churn_Records!$X2818&lt;300000,"high"))</f>
        <v>high</v>
      </c>
      <c r="X2818" s="8">
        <f>ROUND(Customer_Churn_Records!$I2818,0)</f>
        <v>123972</v>
      </c>
    </row>
    <row r="2819" ht="14.25" customHeight="1">
      <c r="A2819" s="6">
        <v>2024.0</v>
      </c>
      <c r="B2819" s="6">
        <v>1.573189E7</v>
      </c>
      <c r="C2819" s="6" t="s">
        <v>2640</v>
      </c>
      <c r="D2819" s="6">
        <v>601.0</v>
      </c>
      <c r="E2819" s="6" t="s">
        <v>7</v>
      </c>
      <c r="F2819" s="6" t="s">
        <v>11</v>
      </c>
      <c r="G2819" s="7" t="s">
        <v>167</v>
      </c>
      <c r="H2819" s="6">
        <v>1.0</v>
      </c>
      <c r="I2819" s="6" t="s">
        <v>7165</v>
      </c>
      <c r="J2819" s="6">
        <v>1.0</v>
      </c>
      <c r="K2819" s="6">
        <v>0.0</v>
      </c>
      <c r="L2819" s="6">
        <v>1.0</v>
      </c>
      <c r="M2819" s="6" t="s">
        <v>7166</v>
      </c>
      <c r="N2819" s="6">
        <v>0.0</v>
      </c>
      <c r="O2819" s="6">
        <v>0.0</v>
      </c>
      <c r="P2819" s="6">
        <v>3.0</v>
      </c>
      <c r="Q2819" s="6" t="s">
        <v>49</v>
      </c>
      <c r="R2819" s="6">
        <v>543.0</v>
      </c>
      <c r="S2819" s="6">
        <f>COUNTIF(Customer_Churn_Records!$B$2:$B$10000,Customer_Churn_Records!$B2819)</f>
        <v>1</v>
      </c>
      <c r="T2819" s="6">
        <f>ROUNDUP(Customer_Churn_Records!$G2819,0)</f>
        <v>41</v>
      </c>
      <c r="U2819" s="6" t="str">
        <f t="array" ref="U2819">IFS(Customer_Churn_Records!$T2819&lt;30,"young",Customer_Churn_Records!$T2819&lt;50,"middle-aged",Customer_Churn_Records!$T2819&lt;100,"old")</f>
        <v>middle-aged</v>
      </c>
      <c r="V2819" s="8" t="str">
        <f t="array" ref="V2819">IFS(Customer_Churn_Records!$D2819&lt;701,"less-score",Customer_Churn_Records!$D2819&lt;851,"high-score")</f>
        <v>less-score</v>
      </c>
      <c r="W2819" s="8" t="str">
        <f t="array" ref="W2819">IF(Customer_Churn_Records!$X2819=0,0,IFS(Customer_Churn_Records!$X2819&lt;100000,"low",Customer_Churn_Records!$X2819&lt;300000,"high"))</f>
        <v>high</v>
      </c>
      <c r="X2819" s="8">
        <f>ROUND(Customer_Churn_Records!$I2819,0)</f>
        <v>123971</v>
      </c>
    </row>
    <row r="2820" ht="14.25" customHeight="1">
      <c r="A2820" s="6">
        <v>3593.0</v>
      </c>
      <c r="B2820" s="6">
        <v>1.5628886E7</v>
      </c>
      <c r="C2820" s="6" t="s">
        <v>7167</v>
      </c>
      <c r="D2820" s="6">
        <v>677.0</v>
      </c>
      <c r="E2820" s="6" t="s">
        <v>9</v>
      </c>
      <c r="F2820" s="6" t="s">
        <v>11</v>
      </c>
      <c r="G2820" s="7" t="s">
        <v>95</v>
      </c>
      <c r="H2820" s="6">
        <v>5.0</v>
      </c>
      <c r="I2820" s="6" t="s">
        <v>7168</v>
      </c>
      <c r="J2820" s="6">
        <v>1.0</v>
      </c>
      <c r="K2820" s="6">
        <v>1.0</v>
      </c>
      <c r="L2820" s="6">
        <v>1.0</v>
      </c>
      <c r="M2820" s="6" t="s">
        <v>7169</v>
      </c>
      <c r="N2820" s="6">
        <v>1.0</v>
      </c>
      <c r="O2820" s="6">
        <v>1.0</v>
      </c>
      <c r="P2820" s="6">
        <v>1.0</v>
      </c>
      <c r="Q2820" s="6" t="s">
        <v>58</v>
      </c>
      <c r="R2820" s="6">
        <v>809.0</v>
      </c>
      <c r="S2820" s="6">
        <f>COUNTIF(Customer_Churn_Records!$B$2:$B$10000,Customer_Churn_Records!$B2820)</f>
        <v>1</v>
      </c>
      <c r="T2820" s="6">
        <f>ROUNDUP(Customer_Churn_Records!$G2820,0)</f>
        <v>56</v>
      </c>
      <c r="U2820" s="6" t="str">
        <f t="array" ref="U2820">IFS(Customer_Churn_Records!$T2820&lt;30,"young",Customer_Churn_Records!$T2820&lt;50,"middle-aged",Customer_Churn_Records!$T2820&lt;100,"old")</f>
        <v>old</v>
      </c>
      <c r="V2820" s="8" t="str">
        <f t="array" ref="V2820">IFS(Customer_Churn_Records!$D2820&lt;701,"less-score",Customer_Churn_Records!$D2820&lt;851,"high-score")</f>
        <v>less-score</v>
      </c>
      <c r="W2820" s="8" t="str">
        <f t="array" ref="W2820">IF(Customer_Churn_Records!$X2820=0,0,IFS(Customer_Churn_Records!$X2820&lt;100000,"low",Customer_Churn_Records!$X2820&lt;300000,"high"))</f>
        <v>high</v>
      </c>
      <c r="X2820" s="8">
        <f>ROUND(Customer_Churn_Records!$I2820,0)</f>
        <v>123960</v>
      </c>
    </row>
    <row r="2821" ht="14.25" customHeight="1">
      <c r="A2821" s="6">
        <v>7301.0</v>
      </c>
      <c r="B2821" s="6">
        <v>1.5788224E7</v>
      </c>
      <c r="C2821" s="6" t="s">
        <v>7170</v>
      </c>
      <c r="D2821" s="6">
        <v>669.0</v>
      </c>
      <c r="E2821" s="6" t="s">
        <v>8</v>
      </c>
      <c r="F2821" s="6" t="s">
        <v>11</v>
      </c>
      <c r="G2821" s="7" t="s">
        <v>333</v>
      </c>
      <c r="H2821" s="6">
        <v>1.0</v>
      </c>
      <c r="I2821" s="6" t="s">
        <v>7171</v>
      </c>
      <c r="J2821" s="6">
        <v>1.0</v>
      </c>
      <c r="K2821" s="6">
        <v>0.0</v>
      </c>
      <c r="L2821" s="6">
        <v>0.0</v>
      </c>
      <c r="M2821" s="6" t="s">
        <v>7172</v>
      </c>
      <c r="N2821" s="6">
        <v>0.0</v>
      </c>
      <c r="O2821" s="6">
        <v>0.0</v>
      </c>
      <c r="P2821" s="6">
        <v>2.0</v>
      </c>
      <c r="Q2821" s="6" t="s">
        <v>58</v>
      </c>
      <c r="R2821" s="6">
        <v>298.0</v>
      </c>
      <c r="S2821" s="6">
        <f>COUNTIF(Customer_Churn_Records!$B$2:$B$10000,Customer_Churn_Records!$B2821)</f>
        <v>1</v>
      </c>
      <c r="T2821" s="6">
        <f>ROUNDUP(Customer_Churn_Records!$G2821,0)</f>
        <v>45</v>
      </c>
      <c r="U2821" s="6" t="str">
        <f t="array" ref="U2821">IFS(Customer_Churn_Records!$T2821&lt;30,"young",Customer_Churn_Records!$T2821&lt;50,"middle-aged",Customer_Churn_Records!$T2821&lt;100,"old")</f>
        <v>middle-aged</v>
      </c>
      <c r="V2821" s="8" t="str">
        <f t="array" ref="V2821">IFS(Customer_Churn_Records!$D2821&lt;701,"less-score",Customer_Churn_Records!$D2821&lt;851,"high-score")</f>
        <v>less-score</v>
      </c>
      <c r="W2821" s="8" t="str">
        <f t="array" ref="W2821">IF(Customer_Churn_Records!$X2821=0,0,IFS(Customer_Churn_Records!$X2821&lt;100000,"low",Customer_Churn_Records!$X2821&lt;300000,"high"))</f>
        <v>high</v>
      </c>
      <c r="X2821" s="8">
        <f>ROUND(Customer_Churn_Records!$I2821,0)</f>
        <v>123950</v>
      </c>
    </row>
    <row r="2822" ht="14.25" customHeight="1">
      <c r="A2822" s="6">
        <v>8126.0</v>
      </c>
      <c r="B2822" s="6">
        <v>1.5666982E7</v>
      </c>
      <c r="C2822" s="6" t="s">
        <v>7173</v>
      </c>
      <c r="D2822" s="6">
        <v>629.0</v>
      </c>
      <c r="E2822" s="6" t="s">
        <v>8</v>
      </c>
      <c r="F2822" s="6" t="s">
        <v>10</v>
      </c>
      <c r="G2822" s="7" t="s">
        <v>41</v>
      </c>
      <c r="H2822" s="6">
        <v>9.0</v>
      </c>
      <c r="I2822" s="6" t="s">
        <v>7174</v>
      </c>
      <c r="J2822" s="6">
        <v>1.0</v>
      </c>
      <c r="K2822" s="6">
        <v>1.0</v>
      </c>
      <c r="L2822" s="6">
        <v>0.0</v>
      </c>
      <c r="M2822" s="6" t="s">
        <v>7175</v>
      </c>
      <c r="N2822" s="6">
        <v>0.0</v>
      </c>
      <c r="O2822" s="6">
        <v>0.0</v>
      </c>
      <c r="P2822" s="6">
        <v>5.0</v>
      </c>
      <c r="Q2822" s="6" t="s">
        <v>58</v>
      </c>
      <c r="R2822" s="6">
        <v>564.0</v>
      </c>
      <c r="S2822" s="6">
        <f>COUNTIF(Customer_Churn_Records!$B$2:$B$10000,Customer_Churn_Records!$B2822)</f>
        <v>1</v>
      </c>
      <c r="T2822" s="6">
        <f>ROUNDUP(Customer_Churn_Records!$G2822,0)</f>
        <v>38</v>
      </c>
      <c r="U2822" s="6" t="str">
        <f t="array" ref="U2822">IFS(Customer_Churn_Records!$T2822&lt;30,"young",Customer_Churn_Records!$T2822&lt;50,"middle-aged",Customer_Churn_Records!$T2822&lt;100,"old")</f>
        <v>middle-aged</v>
      </c>
      <c r="V2822" s="8" t="str">
        <f t="array" ref="V2822">IFS(Customer_Churn_Records!$D2822&lt;701,"less-score",Customer_Churn_Records!$D2822&lt;851,"high-score")</f>
        <v>less-score</v>
      </c>
      <c r="W2822" s="8" t="str">
        <f t="array" ref="W2822">IF(Customer_Churn_Records!$X2822=0,0,IFS(Customer_Churn_Records!$X2822&lt;100000,"low",Customer_Churn_Records!$X2822&lt;300000,"high"))</f>
        <v>high</v>
      </c>
      <c r="X2822" s="8">
        <f>ROUND(Customer_Churn_Records!$I2822,0)</f>
        <v>123949</v>
      </c>
    </row>
    <row r="2823" ht="14.25" customHeight="1">
      <c r="A2823" s="6">
        <v>6585.0</v>
      </c>
      <c r="B2823" s="6">
        <v>1.5584229E7</v>
      </c>
      <c r="C2823" s="6" t="s">
        <v>7176</v>
      </c>
      <c r="D2823" s="6">
        <v>671.0</v>
      </c>
      <c r="E2823" s="6" t="s">
        <v>8</v>
      </c>
      <c r="F2823" s="6" t="s">
        <v>10</v>
      </c>
      <c r="G2823" s="7" t="s">
        <v>187</v>
      </c>
      <c r="H2823" s="6">
        <v>9.0</v>
      </c>
      <c r="I2823" s="6" t="s">
        <v>7177</v>
      </c>
      <c r="J2823" s="6">
        <v>1.0</v>
      </c>
      <c r="K2823" s="6">
        <v>1.0</v>
      </c>
      <c r="L2823" s="6">
        <v>1.0</v>
      </c>
      <c r="M2823" s="6" t="s">
        <v>7178</v>
      </c>
      <c r="N2823" s="6">
        <v>0.0</v>
      </c>
      <c r="O2823" s="6">
        <v>0.0</v>
      </c>
      <c r="P2823" s="6">
        <v>2.0</v>
      </c>
      <c r="Q2823" s="6" t="s">
        <v>79</v>
      </c>
      <c r="R2823" s="6">
        <v>873.0</v>
      </c>
      <c r="S2823" s="6">
        <f>COUNTIF(Customer_Churn_Records!$B$2:$B$10000,Customer_Churn_Records!$B2823)</f>
        <v>1</v>
      </c>
      <c r="T2823" s="6">
        <f>ROUNDUP(Customer_Churn_Records!$G2823,0)</f>
        <v>23</v>
      </c>
      <c r="U2823" s="6" t="str">
        <f t="array" ref="U2823">IFS(Customer_Churn_Records!$T2823&lt;30,"young",Customer_Churn_Records!$T2823&lt;50,"middle-aged",Customer_Churn_Records!$T2823&lt;100,"old")</f>
        <v>young</v>
      </c>
      <c r="V2823" s="8" t="str">
        <f t="array" ref="V2823">IFS(Customer_Churn_Records!$D2823&lt;701,"less-score",Customer_Churn_Records!$D2823&lt;851,"high-score")</f>
        <v>less-score</v>
      </c>
      <c r="W2823" s="8" t="str">
        <f t="array" ref="W2823">IF(Customer_Churn_Records!$X2823=0,0,IFS(Customer_Churn_Records!$X2823&lt;100000,"low",Customer_Churn_Records!$X2823&lt;300000,"high"))</f>
        <v>high</v>
      </c>
      <c r="X2823" s="8">
        <f>ROUND(Customer_Churn_Records!$I2823,0)</f>
        <v>123943</v>
      </c>
    </row>
    <row r="2824" ht="14.25" customHeight="1">
      <c r="A2824" s="6">
        <v>6226.0</v>
      </c>
      <c r="B2824" s="6">
        <v>1.5742172E7</v>
      </c>
      <c r="C2824" s="6" t="s">
        <v>289</v>
      </c>
      <c r="D2824" s="6">
        <v>598.0</v>
      </c>
      <c r="E2824" s="6" t="s">
        <v>8</v>
      </c>
      <c r="F2824" s="6" t="s">
        <v>11</v>
      </c>
      <c r="G2824" s="7" t="s">
        <v>114</v>
      </c>
      <c r="H2824" s="6">
        <v>9.0</v>
      </c>
      <c r="I2824" s="6" t="s">
        <v>7179</v>
      </c>
      <c r="J2824" s="6">
        <v>2.0</v>
      </c>
      <c r="K2824" s="6">
        <v>1.0</v>
      </c>
      <c r="L2824" s="6">
        <v>0.0</v>
      </c>
      <c r="M2824" s="6" t="s">
        <v>7180</v>
      </c>
      <c r="N2824" s="6">
        <v>0.0</v>
      </c>
      <c r="O2824" s="6">
        <v>0.0</v>
      </c>
      <c r="P2824" s="6">
        <v>5.0</v>
      </c>
      <c r="Q2824" s="6" t="s">
        <v>58</v>
      </c>
      <c r="R2824" s="6">
        <v>375.0</v>
      </c>
      <c r="S2824" s="6">
        <f>COUNTIF(Customer_Churn_Records!$B$2:$B$10000,Customer_Churn_Records!$B2824)</f>
        <v>1</v>
      </c>
      <c r="T2824" s="6">
        <f>ROUNDUP(Customer_Churn_Records!$G2824,0)</f>
        <v>32</v>
      </c>
      <c r="U2824" s="6" t="str">
        <f t="array" ref="U2824">IFS(Customer_Churn_Records!$T2824&lt;30,"young",Customer_Churn_Records!$T2824&lt;50,"middle-aged",Customer_Churn_Records!$T2824&lt;100,"old")</f>
        <v>middle-aged</v>
      </c>
      <c r="V2824" s="8" t="str">
        <f t="array" ref="V2824">IFS(Customer_Churn_Records!$D2824&lt;701,"less-score",Customer_Churn_Records!$D2824&lt;851,"high-score")</f>
        <v>less-score</v>
      </c>
      <c r="W2824" s="8" t="str">
        <f t="array" ref="W2824">IF(Customer_Churn_Records!$X2824=0,0,IFS(Customer_Churn_Records!$X2824&lt;100000,"low",Customer_Churn_Records!$X2824&lt;300000,"high"))</f>
        <v>high</v>
      </c>
      <c r="X2824" s="8">
        <f>ROUND(Customer_Churn_Records!$I2824,0)</f>
        <v>123939</v>
      </c>
    </row>
    <row r="2825" ht="14.25" customHeight="1">
      <c r="A2825" s="6">
        <v>6969.0</v>
      </c>
      <c r="B2825" s="6">
        <v>1.5721793E7</v>
      </c>
      <c r="C2825" s="6" t="s">
        <v>3701</v>
      </c>
      <c r="D2825" s="6">
        <v>510.0</v>
      </c>
      <c r="E2825" s="6" t="s">
        <v>8</v>
      </c>
      <c r="F2825" s="6" t="s">
        <v>10</v>
      </c>
      <c r="G2825" s="7" t="s">
        <v>156</v>
      </c>
      <c r="H2825" s="6">
        <v>7.0</v>
      </c>
      <c r="I2825" s="6" t="s">
        <v>7181</v>
      </c>
      <c r="J2825" s="6">
        <v>1.0</v>
      </c>
      <c r="K2825" s="6">
        <v>1.0</v>
      </c>
      <c r="L2825" s="6">
        <v>1.0</v>
      </c>
      <c r="M2825" s="6" t="s">
        <v>7182</v>
      </c>
      <c r="N2825" s="6">
        <v>0.0</v>
      </c>
      <c r="O2825" s="6">
        <v>0.0</v>
      </c>
      <c r="P2825" s="6">
        <v>5.0</v>
      </c>
      <c r="Q2825" s="6" t="s">
        <v>58</v>
      </c>
      <c r="R2825" s="6">
        <v>769.0</v>
      </c>
      <c r="S2825" s="6">
        <f>COUNTIF(Customer_Churn_Records!$B$2:$B$10000,Customer_Churn_Records!$B2825)</f>
        <v>1</v>
      </c>
      <c r="T2825" s="6">
        <f>ROUNDUP(Customer_Churn_Records!$G2825,0)</f>
        <v>50</v>
      </c>
      <c r="U2825" s="6" t="str">
        <f t="array" ref="U2825">IFS(Customer_Churn_Records!$T2825&lt;30,"young",Customer_Churn_Records!$T2825&lt;50,"middle-aged",Customer_Churn_Records!$T2825&lt;100,"old")</f>
        <v>old</v>
      </c>
      <c r="V2825" s="8" t="str">
        <f t="array" ref="V2825">IFS(Customer_Churn_Records!$D2825&lt;701,"less-score",Customer_Churn_Records!$D2825&lt;851,"high-score")</f>
        <v>less-score</v>
      </c>
      <c r="W2825" s="8" t="str">
        <f t="array" ref="W2825">IF(Customer_Churn_Records!$X2825=0,0,IFS(Customer_Churn_Records!$X2825&lt;100000,"low",Customer_Churn_Records!$X2825&lt;300000,"high"))</f>
        <v>high</v>
      </c>
      <c r="X2825" s="8">
        <f>ROUND(Customer_Churn_Records!$I2825,0)</f>
        <v>123937</v>
      </c>
    </row>
    <row r="2826" ht="14.25" customHeight="1">
      <c r="A2826" s="6">
        <v>5778.0</v>
      </c>
      <c r="B2826" s="6">
        <v>1.5642248E7</v>
      </c>
      <c r="C2826" s="6" t="s">
        <v>4455</v>
      </c>
      <c r="D2826" s="6">
        <v>608.0</v>
      </c>
      <c r="E2826" s="6" t="s">
        <v>9</v>
      </c>
      <c r="F2826" s="6" t="s">
        <v>11</v>
      </c>
      <c r="G2826" s="7" t="s">
        <v>492</v>
      </c>
      <c r="H2826" s="6">
        <v>8.0</v>
      </c>
      <c r="I2826" s="6" t="s">
        <v>7183</v>
      </c>
      <c r="J2826" s="6">
        <v>1.0</v>
      </c>
      <c r="K2826" s="6">
        <v>1.0</v>
      </c>
      <c r="L2826" s="6">
        <v>1.0</v>
      </c>
      <c r="M2826" s="6" t="s">
        <v>7184</v>
      </c>
      <c r="N2826" s="6">
        <v>0.0</v>
      </c>
      <c r="O2826" s="6">
        <v>0.0</v>
      </c>
      <c r="P2826" s="6">
        <v>5.0</v>
      </c>
      <c r="Q2826" s="6" t="s">
        <v>79</v>
      </c>
      <c r="R2826" s="6">
        <v>923.0</v>
      </c>
      <c r="S2826" s="6">
        <f>COUNTIF(Customer_Churn_Records!$B$2:$B$10000,Customer_Churn_Records!$B2826)</f>
        <v>1</v>
      </c>
      <c r="T2826" s="6">
        <f>ROUNDUP(Customer_Churn_Records!$G2826,0)</f>
        <v>66</v>
      </c>
      <c r="U2826" s="6" t="str">
        <f t="array" ref="U2826">IFS(Customer_Churn_Records!$T2826&lt;30,"young",Customer_Churn_Records!$T2826&lt;50,"middle-aged",Customer_Churn_Records!$T2826&lt;100,"old")</f>
        <v>old</v>
      </c>
      <c r="V2826" s="8" t="str">
        <f t="array" ref="V2826">IFS(Customer_Churn_Records!$D2826&lt;701,"less-score",Customer_Churn_Records!$D2826&lt;851,"high-score")</f>
        <v>less-score</v>
      </c>
      <c r="W2826" s="8" t="str">
        <f t="array" ref="W2826">IF(Customer_Churn_Records!$X2826=0,0,IFS(Customer_Churn_Records!$X2826&lt;100000,"low",Customer_Churn_Records!$X2826&lt;300000,"high"))</f>
        <v>high</v>
      </c>
      <c r="X2826" s="8">
        <f>ROUND(Customer_Churn_Records!$I2826,0)</f>
        <v>123935</v>
      </c>
    </row>
    <row r="2827" ht="14.25" customHeight="1">
      <c r="A2827" s="6">
        <v>5370.0</v>
      </c>
      <c r="B2827" s="6">
        <v>1.5674541E7</v>
      </c>
      <c r="C2827" s="6" t="s">
        <v>264</v>
      </c>
      <c r="D2827" s="6">
        <v>575.0</v>
      </c>
      <c r="E2827" s="6" t="s">
        <v>9</v>
      </c>
      <c r="F2827" s="6" t="s">
        <v>11</v>
      </c>
      <c r="G2827" s="7" t="s">
        <v>245</v>
      </c>
      <c r="H2827" s="6">
        <v>8.0</v>
      </c>
      <c r="I2827" s="6" t="s">
        <v>7185</v>
      </c>
      <c r="J2827" s="6">
        <v>1.0</v>
      </c>
      <c r="K2827" s="6">
        <v>0.0</v>
      </c>
      <c r="L2827" s="6">
        <v>0.0</v>
      </c>
      <c r="M2827" s="6" t="s">
        <v>7186</v>
      </c>
      <c r="N2827" s="6">
        <v>1.0</v>
      </c>
      <c r="O2827" s="6">
        <v>1.0</v>
      </c>
      <c r="P2827" s="6">
        <v>4.0</v>
      </c>
      <c r="Q2827" s="6" t="s">
        <v>79</v>
      </c>
      <c r="R2827" s="6">
        <v>650.0</v>
      </c>
      <c r="S2827" s="6">
        <f>COUNTIF(Customer_Churn_Records!$B$2:$B$10000,Customer_Churn_Records!$B2827)</f>
        <v>1</v>
      </c>
      <c r="T2827" s="6">
        <f>ROUNDUP(Customer_Churn_Records!$G2827,0)</f>
        <v>52</v>
      </c>
      <c r="U2827" s="6" t="str">
        <f t="array" ref="U2827">IFS(Customer_Churn_Records!$T2827&lt;30,"young",Customer_Churn_Records!$T2827&lt;50,"middle-aged",Customer_Churn_Records!$T2827&lt;100,"old")</f>
        <v>old</v>
      </c>
      <c r="V2827" s="8" t="str">
        <f t="array" ref="V2827">IFS(Customer_Churn_Records!$D2827&lt;701,"less-score",Customer_Churn_Records!$D2827&lt;851,"high-score")</f>
        <v>less-score</v>
      </c>
      <c r="W2827" s="8" t="str">
        <f t="array" ref="W2827">IF(Customer_Churn_Records!$X2827=0,0,IFS(Customer_Churn_Records!$X2827&lt;100000,"low",Customer_Churn_Records!$X2827&lt;300000,"high"))</f>
        <v>high</v>
      </c>
      <c r="X2827" s="8">
        <f>ROUND(Customer_Churn_Records!$I2827,0)</f>
        <v>123925</v>
      </c>
    </row>
    <row r="2828" ht="14.25" customHeight="1">
      <c r="A2828" s="6">
        <v>4733.0</v>
      </c>
      <c r="B2828" s="6">
        <v>1.5653937E7</v>
      </c>
      <c r="C2828" s="6" t="s">
        <v>2298</v>
      </c>
      <c r="D2828" s="6">
        <v>638.0</v>
      </c>
      <c r="E2828" s="6" t="s">
        <v>8</v>
      </c>
      <c r="F2828" s="6" t="s">
        <v>10</v>
      </c>
      <c r="G2828" s="7" t="s">
        <v>171</v>
      </c>
      <c r="H2828" s="6">
        <v>1.0</v>
      </c>
      <c r="I2828" s="6" t="s">
        <v>7187</v>
      </c>
      <c r="J2828" s="6">
        <v>1.0</v>
      </c>
      <c r="K2828" s="6">
        <v>1.0</v>
      </c>
      <c r="L2828" s="6">
        <v>0.0</v>
      </c>
      <c r="M2828" s="6" t="s">
        <v>7188</v>
      </c>
      <c r="N2828" s="6">
        <v>1.0</v>
      </c>
      <c r="O2828" s="6">
        <v>1.0</v>
      </c>
      <c r="P2828" s="6">
        <v>3.0</v>
      </c>
      <c r="Q2828" s="6" t="s">
        <v>58</v>
      </c>
      <c r="R2828" s="6">
        <v>639.0</v>
      </c>
      <c r="S2828" s="6">
        <f>COUNTIF(Customer_Churn_Records!$B$2:$B$10000,Customer_Churn_Records!$B2828)</f>
        <v>1</v>
      </c>
      <c r="T2828" s="6">
        <f>ROUNDUP(Customer_Churn_Records!$G2828,0)</f>
        <v>53</v>
      </c>
      <c r="U2828" s="6" t="str">
        <f t="array" ref="U2828">IFS(Customer_Churn_Records!$T2828&lt;30,"young",Customer_Churn_Records!$T2828&lt;50,"middle-aged",Customer_Churn_Records!$T2828&lt;100,"old")</f>
        <v>old</v>
      </c>
      <c r="V2828" s="8" t="str">
        <f t="array" ref="V2828">IFS(Customer_Churn_Records!$D2828&lt;701,"less-score",Customer_Churn_Records!$D2828&lt;851,"high-score")</f>
        <v>less-score</v>
      </c>
      <c r="W2828" s="8" t="str">
        <f t="array" ref="W2828">IF(Customer_Churn_Records!$X2828=0,0,IFS(Customer_Churn_Records!$X2828&lt;100000,"low",Customer_Churn_Records!$X2828&lt;300000,"high"))</f>
        <v>high</v>
      </c>
      <c r="X2828" s="8">
        <f>ROUND(Customer_Churn_Records!$I2828,0)</f>
        <v>123917</v>
      </c>
    </row>
    <row r="2829" ht="14.25" customHeight="1">
      <c r="A2829" s="6">
        <v>9489.0</v>
      </c>
      <c r="B2829" s="6">
        <v>1.5659355E7</v>
      </c>
      <c r="C2829" s="6" t="s">
        <v>4571</v>
      </c>
      <c r="D2829" s="6">
        <v>671.0</v>
      </c>
      <c r="E2829" s="6" t="s">
        <v>9</v>
      </c>
      <c r="F2829" s="6" t="s">
        <v>11</v>
      </c>
      <c r="G2829" s="7" t="s">
        <v>114</v>
      </c>
      <c r="H2829" s="6">
        <v>6.0</v>
      </c>
      <c r="I2829" s="6" t="s">
        <v>7189</v>
      </c>
      <c r="J2829" s="6">
        <v>2.0</v>
      </c>
      <c r="K2829" s="6">
        <v>1.0</v>
      </c>
      <c r="L2829" s="6">
        <v>1.0</v>
      </c>
      <c r="M2829" s="6" t="s">
        <v>7190</v>
      </c>
      <c r="N2829" s="6">
        <v>0.0</v>
      </c>
      <c r="O2829" s="6">
        <v>0.0</v>
      </c>
      <c r="P2829" s="6">
        <v>1.0</v>
      </c>
      <c r="Q2829" s="6" t="s">
        <v>79</v>
      </c>
      <c r="R2829" s="6">
        <v>748.0</v>
      </c>
      <c r="S2829" s="6">
        <f>COUNTIF(Customer_Churn_Records!$B$2:$B$10000,Customer_Churn_Records!$B2829)</f>
        <v>1</v>
      </c>
      <c r="T2829" s="6">
        <f>ROUNDUP(Customer_Churn_Records!$G2829,0)</f>
        <v>32</v>
      </c>
      <c r="U2829" s="6" t="str">
        <f t="array" ref="U2829">IFS(Customer_Churn_Records!$T2829&lt;30,"young",Customer_Churn_Records!$T2829&lt;50,"middle-aged",Customer_Churn_Records!$T2829&lt;100,"old")</f>
        <v>middle-aged</v>
      </c>
      <c r="V2829" s="8" t="str">
        <f t="array" ref="V2829">IFS(Customer_Churn_Records!$D2829&lt;701,"less-score",Customer_Churn_Records!$D2829&lt;851,"high-score")</f>
        <v>less-score</v>
      </c>
      <c r="W2829" s="8" t="str">
        <f t="array" ref="W2829">IF(Customer_Churn_Records!$X2829=0,0,IFS(Customer_Churn_Records!$X2829&lt;100000,"low",Customer_Churn_Records!$X2829&lt;300000,"high"))</f>
        <v>high</v>
      </c>
      <c r="X2829" s="8">
        <f>ROUND(Customer_Churn_Records!$I2829,0)</f>
        <v>123913</v>
      </c>
    </row>
    <row r="2830" ht="14.25" customHeight="1">
      <c r="A2830" s="6">
        <v>6753.0</v>
      </c>
      <c r="B2830" s="6">
        <v>1.5605424E7</v>
      </c>
      <c r="C2830" s="6" t="s">
        <v>2115</v>
      </c>
      <c r="D2830" s="6">
        <v>624.0</v>
      </c>
      <c r="E2830" s="6" t="s">
        <v>9</v>
      </c>
      <c r="F2830" s="6" t="s">
        <v>11</v>
      </c>
      <c r="G2830" s="7" t="s">
        <v>41</v>
      </c>
      <c r="H2830" s="6">
        <v>7.0</v>
      </c>
      <c r="I2830" s="6" t="s">
        <v>7191</v>
      </c>
      <c r="J2830" s="6">
        <v>1.0</v>
      </c>
      <c r="K2830" s="6">
        <v>1.0</v>
      </c>
      <c r="L2830" s="6">
        <v>0.0</v>
      </c>
      <c r="M2830" s="6" t="s">
        <v>7192</v>
      </c>
      <c r="N2830" s="6">
        <v>0.0</v>
      </c>
      <c r="O2830" s="6">
        <v>0.0</v>
      </c>
      <c r="P2830" s="6">
        <v>4.0</v>
      </c>
      <c r="Q2830" s="6" t="s">
        <v>49</v>
      </c>
      <c r="R2830" s="6">
        <v>799.0</v>
      </c>
      <c r="S2830" s="6">
        <f>COUNTIF(Customer_Churn_Records!$B$2:$B$10000,Customer_Churn_Records!$B2830)</f>
        <v>1</v>
      </c>
      <c r="T2830" s="6">
        <f>ROUNDUP(Customer_Churn_Records!$G2830,0)</f>
        <v>38</v>
      </c>
      <c r="U2830" s="6" t="str">
        <f t="array" ref="U2830">IFS(Customer_Churn_Records!$T2830&lt;30,"young",Customer_Churn_Records!$T2830&lt;50,"middle-aged",Customer_Churn_Records!$T2830&lt;100,"old")</f>
        <v>middle-aged</v>
      </c>
      <c r="V2830" s="8" t="str">
        <f t="array" ref="V2830">IFS(Customer_Churn_Records!$D2830&lt;701,"less-score",Customer_Churn_Records!$D2830&lt;851,"high-score")</f>
        <v>less-score</v>
      </c>
      <c r="W2830" s="8" t="str">
        <f t="array" ref="W2830">IF(Customer_Churn_Records!$X2830=0,0,IFS(Customer_Churn_Records!$X2830&lt;100000,"low",Customer_Churn_Records!$X2830&lt;300000,"high"))</f>
        <v>high</v>
      </c>
      <c r="X2830" s="8">
        <f>ROUND(Customer_Churn_Records!$I2830,0)</f>
        <v>123907</v>
      </c>
    </row>
    <row r="2831" ht="14.25" customHeight="1">
      <c r="A2831" s="6">
        <v>2913.0</v>
      </c>
      <c r="B2831" s="6">
        <v>1.5628972E7</v>
      </c>
      <c r="C2831" s="6" t="s">
        <v>7193</v>
      </c>
      <c r="D2831" s="6">
        <v>699.0</v>
      </c>
      <c r="E2831" s="6" t="s">
        <v>8</v>
      </c>
      <c r="F2831" s="6" t="s">
        <v>11</v>
      </c>
      <c r="G2831" s="7" t="s">
        <v>114</v>
      </c>
      <c r="H2831" s="6">
        <v>1.0</v>
      </c>
      <c r="I2831" s="6" t="s">
        <v>7194</v>
      </c>
      <c r="J2831" s="6">
        <v>3.0</v>
      </c>
      <c r="K2831" s="6">
        <v>1.0</v>
      </c>
      <c r="L2831" s="6">
        <v>1.0</v>
      </c>
      <c r="M2831" s="6" t="s">
        <v>7195</v>
      </c>
      <c r="N2831" s="6">
        <v>1.0</v>
      </c>
      <c r="O2831" s="6">
        <v>1.0</v>
      </c>
      <c r="P2831" s="6">
        <v>1.0</v>
      </c>
      <c r="Q2831" s="6" t="s">
        <v>44</v>
      </c>
      <c r="R2831" s="6">
        <v>896.0</v>
      </c>
      <c r="S2831" s="6">
        <f>COUNTIF(Customer_Churn_Records!$B$2:$B$10000,Customer_Churn_Records!$B2831)</f>
        <v>1</v>
      </c>
      <c r="T2831" s="6">
        <f>ROUNDUP(Customer_Churn_Records!$G2831,0)</f>
        <v>32</v>
      </c>
      <c r="U2831" s="6" t="str">
        <f t="array" ref="U2831">IFS(Customer_Churn_Records!$T2831&lt;30,"young",Customer_Churn_Records!$T2831&lt;50,"middle-aged",Customer_Churn_Records!$T2831&lt;100,"old")</f>
        <v>middle-aged</v>
      </c>
      <c r="V2831" s="8" t="str">
        <f t="array" ref="V2831">IFS(Customer_Churn_Records!$D2831&lt;701,"less-score",Customer_Churn_Records!$D2831&lt;851,"high-score")</f>
        <v>less-score</v>
      </c>
      <c r="W2831" s="8" t="str">
        <f t="array" ref="W2831">IF(Customer_Churn_Records!$X2831=0,0,IFS(Customer_Churn_Records!$X2831&lt;100000,"low",Customer_Churn_Records!$X2831&lt;300000,"high"))</f>
        <v>high</v>
      </c>
      <c r="X2831" s="8">
        <f>ROUND(Customer_Churn_Records!$I2831,0)</f>
        <v>123906</v>
      </c>
    </row>
    <row r="2832" ht="14.25" customHeight="1">
      <c r="A2832" s="6">
        <v>3792.0</v>
      </c>
      <c r="B2832" s="6">
        <v>1.5795151E7</v>
      </c>
      <c r="C2832" s="6" t="s">
        <v>7196</v>
      </c>
      <c r="D2832" s="6">
        <v>705.0</v>
      </c>
      <c r="E2832" s="6" t="s">
        <v>7</v>
      </c>
      <c r="F2832" s="6" t="s">
        <v>10</v>
      </c>
      <c r="G2832" s="7" t="s">
        <v>41</v>
      </c>
      <c r="H2832" s="6">
        <v>3.0</v>
      </c>
      <c r="I2832" s="6" t="s">
        <v>7197</v>
      </c>
      <c r="J2832" s="6">
        <v>1.0</v>
      </c>
      <c r="K2832" s="6">
        <v>1.0</v>
      </c>
      <c r="L2832" s="6">
        <v>0.0</v>
      </c>
      <c r="M2832" s="6" t="s">
        <v>7198</v>
      </c>
      <c r="N2832" s="6">
        <v>0.0</v>
      </c>
      <c r="O2832" s="6">
        <v>0.0</v>
      </c>
      <c r="P2832" s="6">
        <v>4.0</v>
      </c>
      <c r="Q2832" s="6" t="s">
        <v>79</v>
      </c>
      <c r="R2832" s="6">
        <v>319.0</v>
      </c>
      <c r="S2832" s="6">
        <f>COUNTIF(Customer_Churn_Records!$B$2:$B$10000,Customer_Churn_Records!$B2832)</f>
        <v>1</v>
      </c>
      <c r="T2832" s="6">
        <f>ROUNDUP(Customer_Churn_Records!$G2832,0)</f>
        <v>38</v>
      </c>
      <c r="U2832" s="6" t="str">
        <f t="array" ref="U2832">IFS(Customer_Churn_Records!$T2832&lt;30,"young",Customer_Churn_Records!$T2832&lt;50,"middle-aged",Customer_Churn_Records!$T2832&lt;100,"old")</f>
        <v>middle-aged</v>
      </c>
      <c r="V2832" s="8" t="str">
        <f t="array" ref="V2832">IFS(Customer_Churn_Records!$D2832&lt;701,"less-score",Customer_Churn_Records!$D2832&lt;851,"high-score")</f>
        <v>high-score</v>
      </c>
      <c r="W2832" s="8" t="str">
        <f t="array" ref="W2832">IF(Customer_Churn_Records!$X2832=0,0,IFS(Customer_Churn_Records!$X2832&lt;100000,"low",Customer_Churn_Records!$X2832&lt;300000,"high"))</f>
        <v>high</v>
      </c>
      <c r="X2832" s="8">
        <f>ROUND(Customer_Churn_Records!$I2832,0)</f>
        <v>123894</v>
      </c>
    </row>
    <row r="2833" ht="14.25" customHeight="1">
      <c r="A2833" s="6">
        <v>2495.0</v>
      </c>
      <c r="B2833" s="6">
        <v>1.5671917E7</v>
      </c>
      <c r="C2833" s="6" t="s">
        <v>4637</v>
      </c>
      <c r="D2833" s="6">
        <v>666.0</v>
      </c>
      <c r="E2833" s="6" t="s">
        <v>7</v>
      </c>
      <c r="F2833" s="6" t="s">
        <v>11</v>
      </c>
      <c r="G2833" s="7" t="s">
        <v>258</v>
      </c>
      <c r="H2833" s="6">
        <v>5.0</v>
      </c>
      <c r="I2833" s="6" t="s">
        <v>7199</v>
      </c>
      <c r="J2833" s="6">
        <v>1.0</v>
      </c>
      <c r="K2833" s="6">
        <v>1.0</v>
      </c>
      <c r="L2833" s="6">
        <v>1.0</v>
      </c>
      <c r="M2833" s="6" t="s">
        <v>7200</v>
      </c>
      <c r="N2833" s="6">
        <v>0.0</v>
      </c>
      <c r="O2833" s="6">
        <v>0.0</v>
      </c>
      <c r="P2833" s="6">
        <v>2.0</v>
      </c>
      <c r="Q2833" s="6" t="s">
        <v>79</v>
      </c>
      <c r="R2833" s="6">
        <v>742.0</v>
      </c>
      <c r="S2833" s="6">
        <f>COUNTIF(Customer_Churn_Records!$B$2:$B$10000,Customer_Churn_Records!$B2833)</f>
        <v>1</v>
      </c>
      <c r="T2833" s="6">
        <f>ROUNDUP(Customer_Churn_Records!$G2833,0)</f>
        <v>46</v>
      </c>
      <c r="U2833" s="6" t="str">
        <f t="array" ref="U2833">IFS(Customer_Churn_Records!$T2833&lt;30,"young",Customer_Churn_Records!$T2833&lt;50,"middle-aged",Customer_Churn_Records!$T2833&lt;100,"old")</f>
        <v>middle-aged</v>
      </c>
      <c r="V2833" s="8" t="str">
        <f t="array" ref="V2833">IFS(Customer_Churn_Records!$D2833&lt;701,"less-score",Customer_Churn_Records!$D2833&lt;851,"high-score")</f>
        <v>less-score</v>
      </c>
      <c r="W2833" s="8" t="str">
        <f t="array" ref="W2833">IF(Customer_Churn_Records!$X2833=0,0,IFS(Customer_Churn_Records!$X2833&lt;100000,"low",Customer_Churn_Records!$X2833&lt;300000,"high"))</f>
        <v>high</v>
      </c>
      <c r="X2833" s="8">
        <f>ROUND(Customer_Churn_Records!$I2833,0)</f>
        <v>123873</v>
      </c>
    </row>
    <row r="2834" ht="14.25" customHeight="1">
      <c r="A2834" s="6">
        <v>3996.0</v>
      </c>
      <c r="B2834" s="6">
        <v>1.5633666E7</v>
      </c>
      <c r="C2834" s="6" t="s">
        <v>7201</v>
      </c>
      <c r="D2834" s="6">
        <v>701.0</v>
      </c>
      <c r="E2834" s="6" t="s">
        <v>9</v>
      </c>
      <c r="F2834" s="6" t="s">
        <v>10</v>
      </c>
      <c r="G2834" s="7" t="s">
        <v>103</v>
      </c>
      <c r="H2834" s="6">
        <v>7.0</v>
      </c>
      <c r="I2834" s="6" t="s">
        <v>7202</v>
      </c>
      <c r="J2834" s="6">
        <v>1.0</v>
      </c>
      <c r="K2834" s="6">
        <v>1.0</v>
      </c>
      <c r="L2834" s="6">
        <v>0.0</v>
      </c>
      <c r="M2834" s="6" t="s">
        <v>7203</v>
      </c>
      <c r="N2834" s="6">
        <v>0.0</v>
      </c>
      <c r="O2834" s="6">
        <v>0.0</v>
      </c>
      <c r="P2834" s="6">
        <v>1.0</v>
      </c>
      <c r="Q2834" s="6" t="s">
        <v>49</v>
      </c>
      <c r="R2834" s="6">
        <v>942.0</v>
      </c>
      <c r="S2834" s="6">
        <f>COUNTIF(Customer_Churn_Records!$B$2:$B$10000,Customer_Churn_Records!$B2834)</f>
        <v>1</v>
      </c>
      <c r="T2834" s="6">
        <f>ROUNDUP(Customer_Churn_Records!$G2834,0)</f>
        <v>33</v>
      </c>
      <c r="U2834" s="6" t="str">
        <f t="array" ref="U2834">IFS(Customer_Churn_Records!$T2834&lt;30,"young",Customer_Churn_Records!$T2834&lt;50,"middle-aged",Customer_Churn_Records!$T2834&lt;100,"old")</f>
        <v>middle-aged</v>
      </c>
      <c r="V2834" s="8" t="str">
        <f t="array" ref="V2834">IFS(Customer_Churn_Records!$D2834&lt;701,"less-score",Customer_Churn_Records!$D2834&lt;851,"high-score")</f>
        <v>high-score</v>
      </c>
      <c r="W2834" s="8" t="str">
        <f t="array" ref="W2834">IF(Customer_Churn_Records!$X2834=0,0,IFS(Customer_Churn_Records!$X2834&lt;100000,"low",Customer_Churn_Records!$X2834&lt;300000,"high"))</f>
        <v>high</v>
      </c>
      <c r="X2834" s="8">
        <f>ROUND(Customer_Churn_Records!$I2834,0)</f>
        <v>123870</v>
      </c>
    </row>
    <row r="2835" ht="14.25" customHeight="1">
      <c r="A2835" s="6">
        <v>2590.0</v>
      </c>
      <c r="B2835" s="6">
        <v>1.5701096E7</v>
      </c>
      <c r="C2835" s="6" t="s">
        <v>7204</v>
      </c>
      <c r="D2835" s="6">
        <v>778.0</v>
      </c>
      <c r="E2835" s="6" t="s">
        <v>7</v>
      </c>
      <c r="F2835" s="6" t="s">
        <v>11</v>
      </c>
      <c r="G2835" s="7" t="s">
        <v>220</v>
      </c>
      <c r="H2835" s="6">
        <v>8.0</v>
      </c>
      <c r="I2835" s="6" t="s">
        <v>7205</v>
      </c>
      <c r="J2835" s="6">
        <v>1.0</v>
      </c>
      <c r="K2835" s="6">
        <v>1.0</v>
      </c>
      <c r="L2835" s="6">
        <v>0.0</v>
      </c>
      <c r="M2835" s="6" t="s">
        <v>7206</v>
      </c>
      <c r="N2835" s="6">
        <v>0.0</v>
      </c>
      <c r="O2835" s="6">
        <v>0.0</v>
      </c>
      <c r="P2835" s="6">
        <v>1.0</v>
      </c>
      <c r="Q2835" s="6" t="s">
        <v>58</v>
      </c>
      <c r="R2835" s="6">
        <v>830.0</v>
      </c>
      <c r="S2835" s="6">
        <f>COUNTIF(Customer_Churn_Records!$B$2:$B$10000,Customer_Churn_Records!$B2835)</f>
        <v>1</v>
      </c>
      <c r="T2835" s="6">
        <f>ROUNDUP(Customer_Churn_Records!$G2835,0)</f>
        <v>44</v>
      </c>
      <c r="U2835" s="6" t="str">
        <f t="array" ref="U2835">IFS(Customer_Churn_Records!$T2835&lt;30,"young",Customer_Churn_Records!$T2835&lt;50,"middle-aged",Customer_Churn_Records!$T2835&lt;100,"old")</f>
        <v>middle-aged</v>
      </c>
      <c r="V2835" s="8" t="str">
        <f t="array" ref="V2835">IFS(Customer_Churn_Records!$D2835&lt;701,"less-score",Customer_Churn_Records!$D2835&lt;851,"high-score")</f>
        <v>high-score</v>
      </c>
      <c r="W2835" s="8" t="str">
        <f t="array" ref="W2835">IF(Customer_Churn_Records!$X2835=0,0,IFS(Customer_Churn_Records!$X2835&lt;100000,"low",Customer_Churn_Records!$X2835&lt;300000,"high"))</f>
        <v>high</v>
      </c>
      <c r="X2835" s="8">
        <f>ROUND(Customer_Churn_Records!$I2835,0)</f>
        <v>123864</v>
      </c>
    </row>
    <row r="2836" ht="14.25" customHeight="1">
      <c r="A2836" s="6">
        <v>1865.0</v>
      </c>
      <c r="B2836" s="6">
        <v>1.5805312E7</v>
      </c>
      <c r="C2836" s="6" t="s">
        <v>5288</v>
      </c>
      <c r="D2836" s="6">
        <v>607.0</v>
      </c>
      <c r="E2836" s="6" t="s">
        <v>7</v>
      </c>
      <c r="F2836" s="6" t="s">
        <v>11</v>
      </c>
      <c r="G2836" s="7" t="s">
        <v>333</v>
      </c>
      <c r="H2836" s="6">
        <v>7.0</v>
      </c>
      <c r="I2836" s="6" t="s">
        <v>7207</v>
      </c>
      <c r="J2836" s="6">
        <v>1.0</v>
      </c>
      <c r="K2836" s="6">
        <v>0.0</v>
      </c>
      <c r="L2836" s="6">
        <v>1.0</v>
      </c>
      <c r="M2836" s="6" t="s">
        <v>7208</v>
      </c>
      <c r="N2836" s="6">
        <v>0.0</v>
      </c>
      <c r="O2836" s="6">
        <v>0.0</v>
      </c>
      <c r="P2836" s="6">
        <v>1.0</v>
      </c>
      <c r="Q2836" s="6" t="s">
        <v>58</v>
      </c>
      <c r="R2836" s="6">
        <v>859.0</v>
      </c>
      <c r="S2836" s="6">
        <f>COUNTIF(Customer_Churn_Records!$B$2:$B$10000,Customer_Churn_Records!$B2836)</f>
        <v>1</v>
      </c>
      <c r="T2836" s="6">
        <f>ROUNDUP(Customer_Churn_Records!$G2836,0)</f>
        <v>45</v>
      </c>
      <c r="U2836" s="6" t="str">
        <f t="array" ref="U2836">IFS(Customer_Churn_Records!$T2836&lt;30,"young",Customer_Churn_Records!$T2836&lt;50,"middle-aged",Customer_Churn_Records!$T2836&lt;100,"old")</f>
        <v>middle-aged</v>
      </c>
      <c r="V2836" s="8" t="str">
        <f t="array" ref="V2836">IFS(Customer_Churn_Records!$D2836&lt;701,"less-score",Customer_Churn_Records!$D2836&lt;851,"high-score")</f>
        <v>less-score</v>
      </c>
      <c r="W2836" s="8" t="str">
        <f t="array" ref="W2836">IF(Customer_Churn_Records!$X2836=0,0,IFS(Customer_Churn_Records!$X2836&lt;100000,"low",Customer_Churn_Records!$X2836&lt;300000,"high"))</f>
        <v>high</v>
      </c>
      <c r="X2836" s="8">
        <f>ROUND(Customer_Churn_Records!$I2836,0)</f>
        <v>123860</v>
      </c>
    </row>
    <row r="2837" ht="14.25" customHeight="1">
      <c r="A2837" s="6">
        <v>5867.0</v>
      </c>
      <c r="B2837" s="6">
        <v>1.5600392E7</v>
      </c>
      <c r="C2837" s="6" t="s">
        <v>2208</v>
      </c>
      <c r="D2837" s="6">
        <v>735.0</v>
      </c>
      <c r="E2837" s="6" t="s">
        <v>7</v>
      </c>
      <c r="F2837" s="6" t="s">
        <v>10</v>
      </c>
      <c r="G2837" s="7" t="s">
        <v>171</v>
      </c>
      <c r="H2837" s="6">
        <v>8.0</v>
      </c>
      <c r="I2837" s="6" t="s">
        <v>7209</v>
      </c>
      <c r="J2837" s="6">
        <v>2.0</v>
      </c>
      <c r="K2837" s="6">
        <v>0.0</v>
      </c>
      <c r="L2837" s="6">
        <v>1.0</v>
      </c>
      <c r="M2837" s="6" t="s">
        <v>7210</v>
      </c>
      <c r="N2837" s="6">
        <v>1.0</v>
      </c>
      <c r="O2837" s="6">
        <v>1.0</v>
      </c>
      <c r="P2837" s="6">
        <v>5.0</v>
      </c>
      <c r="Q2837" s="6" t="s">
        <v>58</v>
      </c>
      <c r="R2837" s="6">
        <v>415.0</v>
      </c>
      <c r="S2837" s="6">
        <f>COUNTIF(Customer_Churn_Records!$B$2:$B$10000,Customer_Churn_Records!$B2837)</f>
        <v>1</v>
      </c>
      <c r="T2837" s="6">
        <f>ROUNDUP(Customer_Churn_Records!$G2837,0)</f>
        <v>53</v>
      </c>
      <c r="U2837" s="6" t="str">
        <f t="array" ref="U2837">IFS(Customer_Churn_Records!$T2837&lt;30,"young",Customer_Churn_Records!$T2837&lt;50,"middle-aged",Customer_Churn_Records!$T2837&lt;100,"old")</f>
        <v>old</v>
      </c>
      <c r="V2837" s="8" t="str">
        <f t="array" ref="V2837">IFS(Customer_Churn_Records!$D2837&lt;701,"less-score",Customer_Churn_Records!$D2837&lt;851,"high-score")</f>
        <v>high-score</v>
      </c>
      <c r="W2837" s="8" t="str">
        <f t="array" ref="W2837">IF(Customer_Churn_Records!$X2837=0,0,IFS(Customer_Churn_Records!$X2837&lt;100000,"low",Customer_Churn_Records!$X2837&lt;300000,"high"))</f>
        <v>high</v>
      </c>
      <c r="X2837" s="8">
        <f>ROUND(Customer_Churn_Records!$I2837,0)</f>
        <v>123845</v>
      </c>
    </row>
    <row r="2838" ht="14.25" customHeight="1">
      <c r="A2838" s="6">
        <v>9986.0</v>
      </c>
      <c r="B2838" s="6">
        <v>1.5586914E7</v>
      </c>
      <c r="C2838" s="6" t="s">
        <v>7211</v>
      </c>
      <c r="D2838" s="6">
        <v>659.0</v>
      </c>
      <c r="E2838" s="6" t="s">
        <v>7</v>
      </c>
      <c r="F2838" s="6" t="s">
        <v>11</v>
      </c>
      <c r="G2838" s="7" t="s">
        <v>118</v>
      </c>
      <c r="H2838" s="6">
        <v>6.0</v>
      </c>
      <c r="I2838" s="6" t="s">
        <v>7212</v>
      </c>
      <c r="J2838" s="6">
        <v>2.0</v>
      </c>
      <c r="K2838" s="6">
        <v>1.0</v>
      </c>
      <c r="L2838" s="6">
        <v>0.0</v>
      </c>
      <c r="M2838" s="6" t="s">
        <v>7213</v>
      </c>
      <c r="N2838" s="6">
        <v>0.0</v>
      </c>
      <c r="O2838" s="6">
        <v>1.0</v>
      </c>
      <c r="P2838" s="6">
        <v>5.0</v>
      </c>
      <c r="Q2838" s="6" t="s">
        <v>79</v>
      </c>
      <c r="R2838" s="6">
        <v>875.0</v>
      </c>
      <c r="S2838" s="6">
        <f>COUNTIF(Customer_Churn_Records!$B$2:$B$10000,Customer_Churn_Records!$B2838)</f>
        <v>1</v>
      </c>
      <c r="T2838" s="6">
        <f>ROUNDUP(Customer_Churn_Records!$G2838,0)</f>
        <v>36</v>
      </c>
      <c r="U2838" s="6" t="str">
        <f t="array" ref="U2838">IFS(Customer_Churn_Records!$T2838&lt;30,"young",Customer_Churn_Records!$T2838&lt;50,"middle-aged",Customer_Churn_Records!$T2838&lt;100,"old")</f>
        <v>middle-aged</v>
      </c>
      <c r="V2838" s="8" t="str">
        <f t="array" ref="V2838">IFS(Customer_Churn_Records!$D2838&lt;701,"less-score",Customer_Churn_Records!$D2838&lt;851,"high-score")</f>
        <v>less-score</v>
      </c>
      <c r="W2838" s="8" t="str">
        <f t="array" ref="W2838">IF(Customer_Churn_Records!$X2838=0,0,IFS(Customer_Churn_Records!$X2838&lt;100000,"low",Customer_Churn_Records!$X2838&lt;300000,"high"))</f>
        <v>high</v>
      </c>
      <c r="X2838" s="8">
        <f>ROUND(Customer_Churn_Records!$I2838,0)</f>
        <v>123841</v>
      </c>
    </row>
    <row r="2839" ht="14.25" customHeight="1">
      <c r="A2839" s="6">
        <v>5525.0</v>
      </c>
      <c r="B2839" s="6">
        <v>1.5654975E7</v>
      </c>
      <c r="C2839" s="6" t="s">
        <v>417</v>
      </c>
      <c r="D2839" s="6">
        <v>641.0</v>
      </c>
      <c r="E2839" s="6" t="s">
        <v>7</v>
      </c>
      <c r="F2839" s="6" t="s">
        <v>10</v>
      </c>
      <c r="G2839" s="7" t="s">
        <v>171</v>
      </c>
      <c r="H2839" s="6">
        <v>0.0</v>
      </c>
      <c r="I2839" s="6" t="s">
        <v>7214</v>
      </c>
      <c r="J2839" s="6">
        <v>2.0</v>
      </c>
      <c r="K2839" s="6">
        <v>0.0</v>
      </c>
      <c r="L2839" s="6">
        <v>1.0</v>
      </c>
      <c r="M2839" s="6" t="s">
        <v>7215</v>
      </c>
      <c r="N2839" s="6">
        <v>0.0</v>
      </c>
      <c r="O2839" s="6">
        <v>0.0</v>
      </c>
      <c r="P2839" s="6">
        <v>5.0</v>
      </c>
      <c r="Q2839" s="6" t="s">
        <v>44</v>
      </c>
      <c r="R2839" s="6">
        <v>223.0</v>
      </c>
      <c r="S2839" s="6">
        <f>COUNTIF(Customer_Churn_Records!$B$2:$B$10000,Customer_Churn_Records!$B2839)</f>
        <v>1</v>
      </c>
      <c r="T2839" s="6">
        <f>ROUNDUP(Customer_Churn_Records!$G2839,0)</f>
        <v>53</v>
      </c>
      <c r="U2839" s="6" t="str">
        <f t="array" ref="U2839">IFS(Customer_Churn_Records!$T2839&lt;30,"young",Customer_Churn_Records!$T2839&lt;50,"middle-aged",Customer_Churn_Records!$T2839&lt;100,"old")</f>
        <v>old</v>
      </c>
      <c r="V2839" s="8" t="str">
        <f t="array" ref="V2839">IFS(Customer_Churn_Records!$D2839&lt;701,"less-score",Customer_Churn_Records!$D2839&lt;851,"high-score")</f>
        <v>less-score</v>
      </c>
      <c r="W2839" s="8" t="str">
        <f t="array" ref="W2839">IF(Customer_Churn_Records!$X2839=0,0,IFS(Customer_Churn_Records!$X2839&lt;100000,"low",Customer_Churn_Records!$X2839&lt;300000,"high"))</f>
        <v>high</v>
      </c>
      <c r="X2839" s="8">
        <f>ROUND(Customer_Churn_Records!$I2839,0)</f>
        <v>123836</v>
      </c>
    </row>
    <row r="2840" ht="14.25" customHeight="1">
      <c r="A2840" s="6">
        <v>2274.0</v>
      </c>
      <c r="B2840" s="6">
        <v>1.5679299E7</v>
      </c>
      <c r="C2840" s="6" t="s">
        <v>3404</v>
      </c>
      <c r="D2840" s="6">
        <v>726.0</v>
      </c>
      <c r="E2840" s="6" t="s">
        <v>9</v>
      </c>
      <c r="F2840" s="6" t="s">
        <v>10</v>
      </c>
      <c r="G2840" s="7" t="s">
        <v>197</v>
      </c>
      <c r="H2840" s="6">
        <v>7.0</v>
      </c>
      <c r="I2840" s="6" t="s">
        <v>7216</v>
      </c>
      <c r="J2840" s="6">
        <v>1.0</v>
      </c>
      <c r="K2840" s="6">
        <v>0.0</v>
      </c>
      <c r="L2840" s="6">
        <v>1.0</v>
      </c>
      <c r="M2840" s="6" t="s">
        <v>7217</v>
      </c>
      <c r="N2840" s="6">
        <v>0.0</v>
      </c>
      <c r="O2840" s="6">
        <v>0.0</v>
      </c>
      <c r="P2840" s="6">
        <v>2.0</v>
      </c>
      <c r="Q2840" s="6" t="s">
        <v>49</v>
      </c>
      <c r="R2840" s="6">
        <v>535.0</v>
      </c>
      <c r="S2840" s="6">
        <f>COUNTIF(Customer_Churn_Records!$B$2:$B$10000,Customer_Churn_Records!$B2840)</f>
        <v>1</v>
      </c>
      <c r="T2840" s="6">
        <f>ROUNDUP(Customer_Churn_Records!$G2840,0)</f>
        <v>27</v>
      </c>
      <c r="U2840" s="6" t="str">
        <f t="array" ref="U2840">IFS(Customer_Churn_Records!$T2840&lt;30,"young",Customer_Churn_Records!$T2840&lt;50,"middle-aged",Customer_Churn_Records!$T2840&lt;100,"old")</f>
        <v>young</v>
      </c>
      <c r="V2840" s="8" t="str">
        <f t="array" ref="V2840">IFS(Customer_Churn_Records!$D2840&lt;701,"less-score",Customer_Churn_Records!$D2840&lt;851,"high-score")</f>
        <v>high-score</v>
      </c>
      <c r="W2840" s="8" t="str">
        <f t="array" ref="W2840">IF(Customer_Churn_Records!$X2840=0,0,IFS(Customer_Churn_Records!$X2840&lt;100000,"low",Customer_Churn_Records!$X2840&lt;300000,"high"))</f>
        <v>high</v>
      </c>
      <c r="X2840" s="8">
        <f>ROUND(Customer_Churn_Records!$I2840,0)</f>
        <v>123826</v>
      </c>
    </row>
    <row r="2841" ht="14.25" customHeight="1">
      <c r="A2841" s="6">
        <v>7807.0</v>
      </c>
      <c r="B2841" s="6">
        <v>1.575041E7</v>
      </c>
      <c r="C2841" s="6" t="s">
        <v>7218</v>
      </c>
      <c r="D2841" s="6">
        <v>680.0</v>
      </c>
      <c r="E2841" s="6" t="s">
        <v>7</v>
      </c>
      <c r="F2841" s="6" t="s">
        <v>10</v>
      </c>
      <c r="G2841" s="7" t="s">
        <v>213</v>
      </c>
      <c r="H2841" s="6">
        <v>4.0</v>
      </c>
      <c r="I2841" s="6" t="s">
        <v>7219</v>
      </c>
      <c r="J2841" s="6">
        <v>1.0</v>
      </c>
      <c r="K2841" s="6">
        <v>1.0</v>
      </c>
      <c r="L2841" s="6">
        <v>1.0</v>
      </c>
      <c r="M2841" s="6" t="s">
        <v>7220</v>
      </c>
      <c r="N2841" s="6">
        <v>0.0</v>
      </c>
      <c r="O2841" s="6">
        <v>0.0</v>
      </c>
      <c r="P2841" s="6">
        <v>2.0</v>
      </c>
      <c r="Q2841" s="6" t="s">
        <v>49</v>
      </c>
      <c r="R2841" s="6">
        <v>546.0</v>
      </c>
      <c r="S2841" s="6">
        <f>COUNTIF(Customer_Churn_Records!$B$2:$B$10000,Customer_Churn_Records!$B2841)</f>
        <v>1</v>
      </c>
      <c r="T2841" s="6">
        <f>ROUNDUP(Customer_Churn_Records!$G2841,0)</f>
        <v>25</v>
      </c>
      <c r="U2841" s="6" t="str">
        <f t="array" ref="U2841">IFS(Customer_Churn_Records!$T2841&lt;30,"young",Customer_Churn_Records!$T2841&lt;50,"middle-aged",Customer_Churn_Records!$T2841&lt;100,"old")</f>
        <v>young</v>
      </c>
      <c r="V2841" s="8" t="str">
        <f t="array" ref="V2841">IFS(Customer_Churn_Records!$D2841&lt;701,"less-score",Customer_Churn_Records!$D2841&lt;851,"high-score")</f>
        <v>less-score</v>
      </c>
      <c r="W2841" s="8" t="str">
        <f t="array" ref="W2841">IF(Customer_Churn_Records!$X2841=0,0,IFS(Customer_Churn_Records!$X2841&lt;100000,"low",Customer_Churn_Records!$X2841&lt;300000,"high"))</f>
        <v>high</v>
      </c>
      <c r="X2841" s="8">
        <f>ROUND(Customer_Churn_Records!$I2841,0)</f>
        <v>123817</v>
      </c>
    </row>
    <row r="2842" ht="14.25" customHeight="1">
      <c r="A2842" s="6">
        <v>5326.0</v>
      </c>
      <c r="B2842" s="6">
        <v>1.5599126E7</v>
      </c>
      <c r="C2842" s="6" t="s">
        <v>380</v>
      </c>
      <c r="D2842" s="6">
        <v>529.0</v>
      </c>
      <c r="E2842" s="6" t="s">
        <v>7</v>
      </c>
      <c r="F2842" s="6" t="s">
        <v>10</v>
      </c>
      <c r="G2842" s="7" t="s">
        <v>76</v>
      </c>
      <c r="H2842" s="6">
        <v>0.0</v>
      </c>
      <c r="I2842" s="6" t="s">
        <v>7221</v>
      </c>
      <c r="J2842" s="6">
        <v>1.0</v>
      </c>
      <c r="K2842" s="6">
        <v>1.0</v>
      </c>
      <c r="L2842" s="6">
        <v>1.0</v>
      </c>
      <c r="M2842" s="6" t="s">
        <v>7222</v>
      </c>
      <c r="N2842" s="6">
        <v>1.0</v>
      </c>
      <c r="O2842" s="6">
        <v>1.0</v>
      </c>
      <c r="P2842" s="6">
        <v>5.0</v>
      </c>
      <c r="Q2842" s="6" t="s">
        <v>58</v>
      </c>
      <c r="R2842" s="6">
        <v>703.0</v>
      </c>
      <c r="S2842" s="6">
        <f>COUNTIF(Customer_Churn_Records!$B$2:$B$10000,Customer_Churn_Records!$B2842)</f>
        <v>1</v>
      </c>
      <c r="T2842" s="6">
        <f>ROUNDUP(Customer_Churn_Records!$G2842,0)</f>
        <v>43</v>
      </c>
      <c r="U2842" s="6" t="str">
        <f t="array" ref="U2842">IFS(Customer_Churn_Records!$T2842&lt;30,"young",Customer_Churn_Records!$T2842&lt;50,"middle-aged",Customer_Churn_Records!$T2842&lt;100,"old")</f>
        <v>middle-aged</v>
      </c>
      <c r="V2842" s="8" t="str">
        <f t="array" ref="V2842">IFS(Customer_Churn_Records!$D2842&lt;701,"less-score",Customer_Churn_Records!$D2842&lt;851,"high-score")</f>
        <v>less-score</v>
      </c>
      <c r="W2842" s="8" t="str">
        <f t="array" ref="W2842">IF(Customer_Churn_Records!$X2842=0,0,IFS(Customer_Churn_Records!$X2842&lt;100000,"low",Customer_Churn_Records!$X2842&lt;300000,"high"))</f>
        <v>high</v>
      </c>
      <c r="X2842" s="8">
        <f>ROUND(Customer_Churn_Records!$I2842,0)</f>
        <v>123816</v>
      </c>
    </row>
    <row r="2843" ht="14.25" customHeight="1">
      <c r="A2843" s="6">
        <v>1951.0</v>
      </c>
      <c r="B2843" s="6">
        <v>1.5615456E7</v>
      </c>
      <c r="C2843" s="6" t="s">
        <v>7223</v>
      </c>
      <c r="D2843" s="6">
        <v>680.0</v>
      </c>
      <c r="E2843" s="6" t="s">
        <v>7</v>
      </c>
      <c r="F2843" s="6" t="s">
        <v>10</v>
      </c>
      <c r="G2843" s="7" t="s">
        <v>72</v>
      </c>
      <c r="H2843" s="6">
        <v>10.0</v>
      </c>
      <c r="I2843" s="6" t="s">
        <v>7224</v>
      </c>
      <c r="J2843" s="6">
        <v>1.0</v>
      </c>
      <c r="K2843" s="6">
        <v>1.0</v>
      </c>
      <c r="L2843" s="6">
        <v>0.0</v>
      </c>
      <c r="M2843" s="6" t="s">
        <v>7225</v>
      </c>
      <c r="N2843" s="6">
        <v>1.0</v>
      </c>
      <c r="O2843" s="6">
        <v>1.0</v>
      </c>
      <c r="P2843" s="6">
        <v>4.0</v>
      </c>
      <c r="Q2843" s="6" t="s">
        <v>49</v>
      </c>
      <c r="R2843" s="6">
        <v>997.0</v>
      </c>
      <c r="S2843" s="6">
        <f>COUNTIF(Customer_Churn_Records!$B$2:$B$10000,Customer_Churn_Records!$B2843)</f>
        <v>1</v>
      </c>
      <c r="T2843" s="6">
        <f>ROUNDUP(Customer_Churn_Records!$G2843,0)</f>
        <v>37</v>
      </c>
      <c r="U2843" s="6" t="str">
        <f t="array" ref="U2843">IFS(Customer_Churn_Records!$T2843&lt;30,"young",Customer_Churn_Records!$T2843&lt;50,"middle-aged",Customer_Churn_Records!$T2843&lt;100,"old")</f>
        <v>middle-aged</v>
      </c>
      <c r="V2843" s="8" t="str">
        <f t="array" ref="V2843">IFS(Customer_Churn_Records!$D2843&lt;701,"less-score",Customer_Churn_Records!$D2843&lt;851,"high-score")</f>
        <v>less-score</v>
      </c>
      <c r="W2843" s="8" t="str">
        <f t="array" ref="W2843">IF(Customer_Churn_Records!$X2843=0,0,IFS(Customer_Churn_Records!$X2843&lt;100000,"low",Customer_Churn_Records!$X2843&lt;300000,"high"))</f>
        <v>high</v>
      </c>
      <c r="X2843" s="8">
        <f>ROUND(Customer_Churn_Records!$I2843,0)</f>
        <v>123806</v>
      </c>
    </row>
    <row r="2844" ht="14.25" customHeight="1">
      <c r="A2844" s="6">
        <v>4887.0</v>
      </c>
      <c r="B2844" s="6">
        <v>1.5657468E7</v>
      </c>
      <c r="C2844" s="6" t="s">
        <v>193</v>
      </c>
      <c r="D2844" s="6">
        <v>711.0</v>
      </c>
      <c r="E2844" s="6" t="s">
        <v>8</v>
      </c>
      <c r="F2844" s="6" t="s">
        <v>10</v>
      </c>
      <c r="G2844" s="7" t="s">
        <v>171</v>
      </c>
      <c r="H2844" s="6">
        <v>5.0</v>
      </c>
      <c r="I2844" s="6" t="s">
        <v>7226</v>
      </c>
      <c r="J2844" s="6">
        <v>1.0</v>
      </c>
      <c r="K2844" s="6">
        <v>1.0</v>
      </c>
      <c r="L2844" s="6">
        <v>0.0</v>
      </c>
      <c r="M2844" s="6" t="s">
        <v>7227</v>
      </c>
      <c r="N2844" s="6">
        <v>0.0</v>
      </c>
      <c r="O2844" s="6">
        <v>0.0</v>
      </c>
      <c r="P2844" s="6">
        <v>5.0</v>
      </c>
      <c r="Q2844" s="6" t="s">
        <v>49</v>
      </c>
      <c r="R2844" s="6">
        <v>806.0</v>
      </c>
      <c r="S2844" s="6">
        <f>COUNTIF(Customer_Churn_Records!$B$2:$B$10000,Customer_Churn_Records!$B2844)</f>
        <v>1</v>
      </c>
      <c r="T2844" s="6">
        <f>ROUNDUP(Customer_Churn_Records!$G2844,0)</f>
        <v>53</v>
      </c>
      <c r="U2844" s="6" t="str">
        <f t="array" ref="U2844">IFS(Customer_Churn_Records!$T2844&lt;30,"young",Customer_Churn_Records!$T2844&lt;50,"middle-aged",Customer_Churn_Records!$T2844&lt;100,"old")</f>
        <v>old</v>
      </c>
      <c r="V2844" s="8" t="str">
        <f t="array" ref="V2844">IFS(Customer_Churn_Records!$D2844&lt;701,"less-score",Customer_Churn_Records!$D2844&lt;851,"high-score")</f>
        <v>high-score</v>
      </c>
      <c r="W2844" s="8" t="str">
        <f t="array" ref="W2844">IF(Customer_Churn_Records!$X2844=0,0,IFS(Customer_Churn_Records!$X2844&lt;100000,"low",Customer_Churn_Records!$X2844&lt;300000,"high"))</f>
        <v>high</v>
      </c>
      <c r="X2844" s="8">
        <f>ROUND(Customer_Churn_Records!$I2844,0)</f>
        <v>123805</v>
      </c>
    </row>
    <row r="2845" ht="14.25" customHeight="1">
      <c r="A2845" s="6">
        <v>5516.0</v>
      </c>
      <c r="B2845" s="6">
        <v>1.5742534E7</v>
      </c>
      <c r="C2845" s="6" t="s">
        <v>7228</v>
      </c>
      <c r="D2845" s="6">
        <v>527.0</v>
      </c>
      <c r="E2845" s="6" t="s">
        <v>8</v>
      </c>
      <c r="F2845" s="6" t="s">
        <v>10</v>
      </c>
      <c r="G2845" s="7" t="s">
        <v>160</v>
      </c>
      <c r="H2845" s="6">
        <v>2.0</v>
      </c>
      <c r="I2845" s="6" t="s">
        <v>7229</v>
      </c>
      <c r="J2845" s="6">
        <v>2.0</v>
      </c>
      <c r="K2845" s="6">
        <v>1.0</v>
      </c>
      <c r="L2845" s="6">
        <v>1.0</v>
      </c>
      <c r="M2845" s="6" t="s">
        <v>7230</v>
      </c>
      <c r="N2845" s="6">
        <v>0.0</v>
      </c>
      <c r="O2845" s="6">
        <v>0.0</v>
      </c>
      <c r="P2845" s="6">
        <v>2.0</v>
      </c>
      <c r="Q2845" s="6" t="s">
        <v>79</v>
      </c>
      <c r="R2845" s="6">
        <v>805.0</v>
      </c>
      <c r="S2845" s="6">
        <f>COUNTIF(Customer_Churn_Records!$B$2:$B$10000,Customer_Churn_Records!$B2845)</f>
        <v>1</v>
      </c>
      <c r="T2845" s="6">
        <f>ROUNDUP(Customer_Churn_Records!$G2845,0)</f>
        <v>28</v>
      </c>
      <c r="U2845" s="6" t="str">
        <f t="array" ref="U2845">IFS(Customer_Churn_Records!$T2845&lt;30,"young",Customer_Churn_Records!$T2845&lt;50,"middle-aged",Customer_Churn_Records!$T2845&lt;100,"old")</f>
        <v>young</v>
      </c>
      <c r="V2845" s="8" t="str">
        <f t="array" ref="V2845">IFS(Customer_Churn_Records!$D2845&lt;701,"less-score",Customer_Churn_Records!$D2845&lt;851,"high-score")</f>
        <v>less-score</v>
      </c>
      <c r="W2845" s="8" t="str">
        <f t="array" ref="W2845">IF(Customer_Churn_Records!$X2845=0,0,IFS(Customer_Churn_Records!$X2845&lt;100000,"low",Customer_Churn_Records!$X2845&lt;300000,"high"))</f>
        <v>high</v>
      </c>
      <c r="X2845" s="8">
        <f>ROUND(Customer_Churn_Records!$I2845,0)</f>
        <v>123803</v>
      </c>
    </row>
    <row r="2846" ht="14.25" customHeight="1">
      <c r="A2846" s="6">
        <v>2269.0</v>
      </c>
      <c r="B2846" s="6">
        <v>1.5777553E7</v>
      </c>
      <c r="C2846" s="6" t="s">
        <v>691</v>
      </c>
      <c r="D2846" s="6">
        <v>659.0</v>
      </c>
      <c r="E2846" s="6" t="s">
        <v>7</v>
      </c>
      <c r="F2846" s="6" t="s">
        <v>10</v>
      </c>
      <c r="G2846" s="7" t="s">
        <v>95</v>
      </c>
      <c r="H2846" s="6">
        <v>9.0</v>
      </c>
      <c r="I2846" s="6" t="s">
        <v>7231</v>
      </c>
      <c r="J2846" s="6">
        <v>1.0</v>
      </c>
      <c r="K2846" s="6">
        <v>1.0</v>
      </c>
      <c r="L2846" s="6">
        <v>0.0</v>
      </c>
      <c r="M2846" s="6" t="s">
        <v>7232</v>
      </c>
      <c r="N2846" s="6">
        <v>1.0</v>
      </c>
      <c r="O2846" s="6">
        <v>1.0</v>
      </c>
      <c r="P2846" s="6">
        <v>4.0</v>
      </c>
      <c r="Q2846" s="6" t="s">
        <v>49</v>
      </c>
      <c r="R2846" s="6">
        <v>928.0</v>
      </c>
      <c r="S2846" s="6">
        <f>COUNTIF(Customer_Churn_Records!$B$2:$B$10000,Customer_Churn_Records!$B2846)</f>
        <v>1</v>
      </c>
      <c r="T2846" s="6">
        <f>ROUNDUP(Customer_Churn_Records!$G2846,0)</f>
        <v>56</v>
      </c>
      <c r="U2846" s="6" t="str">
        <f t="array" ref="U2846">IFS(Customer_Churn_Records!$T2846&lt;30,"young",Customer_Churn_Records!$T2846&lt;50,"middle-aged",Customer_Churn_Records!$T2846&lt;100,"old")</f>
        <v>old</v>
      </c>
      <c r="V2846" s="8" t="str">
        <f t="array" ref="V2846">IFS(Customer_Churn_Records!$D2846&lt;701,"less-score",Customer_Churn_Records!$D2846&lt;851,"high-score")</f>
        <v>less-score</v>
      </c>
      <c r="W2846" s="8" t="str">
        <f t="array" ref="W2846">IF(Customer_Churn_Records!$X2846=0,0,IFS(Customer_Churn_Records!$X2846&lt;100000,"low",Customer_Churn_Records!$X2846&lt;300000,"high"))</f>
        <v>high</v>
      </c>
      <c r="X2846" s="8">
        <f>ROUND(Customer_Churn_Records!$I2846,0)</f>
        <v>123785</v>
      </c>
    </row>
    <row r="2847" ht="14.25" customHeight="1">
      <c r="A2847" s="6">
        <v>6382.0</v>
      </c>
      <c r="B2847" s="6">
        <v>1.5714046E7</v>
      </c>
      <c r="C2847" s="6" t="s">
        <v>1571</v>
      </c>
      <c r="D2847" s="6">
        <v>720.0</v>
      </c>
      <c r="E2847" s="6" t="s">
        <v>9</v>
      </c>
      <c r="F2847" s="6" t="s">
        <v>11</v>
      </c>
      <c r="G2847" s="7" t="s">
        <v>103</v>
      </c>
      <c r="H2847" s="6">
        <v>3.0</v>
      </c>
      <c r="I2847" s="6" t="s">
        <v>7233</v>
      </c>
      <c r="J2847" s="6">
        <v>2.0</v>
      </c>
      <c r="K2847" s="6">
        <v>1.0</v>
      </c>
      <c r="L2847" s="6">
        <v>1.0</v>
      </c>
      <c r="M2847" s="6" t="s">
        <v>7234</v>
      </c>
      <c r="N2847" s="6">
        <v>0.0</v>
      </c>
      <c r="O2847" s="6">
        <v>0.0</v>
      </c>
      <c r="P2847" s="6">
        <v>2.0</v>
      </c>
      <c r="Q2847" s="6" t="s">
        <v>44</v>
      </c>
      <c r="R2847" s="6">
        <v>649.0</v>
      </c>
      <c r="S2847" s="6">
        <f>COUNTIF(Customer_Churn_Records!$B$2:$B$10000,Customer_Churn_Records!$B2847)</f>
        <v>1</v>
      </c>
      <c r="T2847" s="6">
        <f>ROUNDUP(Customer_Churn_Records!$G2847,0)</f>
        <v>33</v>
      </c>
      <c r="U2847" s="6" t="str">
        <f t="array" ref="U2847">IFS(Customer_Churn_Records!$T2847&lt;30,"young",Customer_Churn_Records!$T2847&lt;50,"middle-aged",Customer_Churn_Records!$T2847&lt;100,"old")</f>
        <v>middle-aged</v>
      </c>
      <c r="V2847" s="8" t="str">
        <f t="array" ref="V2847">IFS(Customer_Churn_Records!$D2847&lt;701,"less-score",Customer_Churn_Records!$D2847&lt;851,"high-score")</f>
        <v>high-score</v>
      </c>
      <c r="W2847" s="8" t="str">
        <f t="array" ref="W2847">IF(Customer_Churn_Records!$X2847=0,0,IFS(Customer_Churn_Records!$X2847&lt;100000,"low",Customer_Churn_Records!$X2847&lt;300000,"high"))</f>
        <v>high</v>
      </c>
      <c r="X2847" s="8">
        <f>ROUND(Customer_Churn_Records!$I2847,0)</f>
        <v>123784</v>
      </c>
    </row>
    <row r="2848" ht="14.25" customHeight="1">
      <c r="A2848" s="6">
        <v>4278.0</v>
      </c>
      <c r="B2848" s="6">
        <v>1.579791E7</v>
      </c>
      <c r="C2848" s="6" t="s">
        <v>1270</v>
      </c>
      <c r="D2848" s="6">
        <v>775.0</v>
      </c>
      <c r="E2848" s="6" t="s">
        <v>8</v>
      </c>
      <c r="F2848" s="6" t="s">
        <v>11</v>
      </c>
      <c r="G2848" s="7" t="s">
        <v>359</v>
      </c>
      <c r="H2848" s="6">
        <v>2.0</v>
      </c>
      <c r="I2848" s="6" t="s">
        <v>7235</v>
      </c>
      <c r="J2848" s="6">
        <v>1.0</v>
      </c>
      <c r="K2848" s="6">
        <v>1.0</v>
      </c>
      <c r="L2848" s="6">
        <v>1.0</v>
      </c>
      <c r="M2848" s="6" t="s">
        <v>7236</v>
      </c>
      <c r="N2848" s="6">
        <v>0.0</v>
      </c>
      <c r="O2848" s="6">
        <v>0.0</v>
      </c>
      <c r="P2848" s="6">
        <v>2.0</v>
      </c>
      <c r="Q2848" s="6" t="s">
        <v>79</v>
      </c>
      <c r="R2848" s="6">
        <v>489.0</v>
      </c>
      <c r="S2848" s="6">
        <f>COUNTIF(Customer_Churn_Records!$B$2:$B$10000,Customer_Churn_Records!$B2848)</f>
        <v>1</v>
      </c>
      <c r="T2848" s="6">
        <f>ROUNDUP(Customer_Churn_Records!$G2848,0)</f>
        <v>51</v>
      </c>
      <c r="U2848" s="6" t="str">
        <f t="array" ref="U2848">IFS(Customer_Churn_Records!$T2848&lt;30,"young",Customer_Churn_Records!$T2848&lt;50,"middle-aged",Customer_Churn_Records!$T2848&lt;100,"old")</f>
        <v>old</v>
      </c>
      <c r="V2848" s="8" t="str">
        <f t="array" ref="V2848">IFS(Customer_Churn_Records!$D2848&lt;701,"less-score",Customer_Churn_Records!$D2848&lt;851,"high-score")</f>
        <v>high-score</v>
      </c>
      <c r="W2848" s="8" t="str">
        <f t="array" ref="W2848">IF(Customer_Churn_Records!$X2848=0,0,IFS(Customer_Churn_Records!$X2848&lt;100000,"low",Customer_Churn_Records!$X2848&lt;300000,"high"))</f>
        <v>high</v>
      </c>
      <c r="X2848" s="8">
        <f>ROUND(Customer_Churn_Records!$I2848,0)</f>
        <v>123783</v>
      </c>
    </row>
    <row r="2849" ht="14.25" customHeight="1">
      <c r="A2849" s="6">
        <v>3958.0</v>
      </c>
      <c r="B2849" s="6">
        <v>1.575661E7</v>
      </c>
      <c r="C2849" s="6" t="s">
        <v>7237</v>
      </c>
      <c r="D2849" s="6">
        <v>657.0</v>
      </c>
      <c r="E2849" s="6" t="s">
        <v>8</v>
      </c>
      <c r="F2849" s="6" t="s">
        <v>10</v>
      </c>
      <c r="G2849" s="7" t="s">
        <v>41</v>
      </c>
      <c r="H2849" s="6">
        <v>5.0</v>
      </c>
      <c r="I2849" s="6" t="s">
        <v>7238</v>
      </c>
      <c r="J2849" s="6">
        <v>1.0</v>
      </c>
      <c r="K2849" s="6">
        <v>0.0</v>
      </c>
      <c r="L2849" s="6">
        <v>0.0</v>
      </c>
      <c r="M2849" s="6" t="s">
        <v>7239</v>
      </c>
      <c r="N2849" s="6">
        <v>1.0</v>
      </c>
      <c r="O2849" s="6">
        <v>1.0</v>
      </c>
      <c r="P2849" s="6">
        <v>1.0</v>
      </c>
      <c r="Q2849" s="6" t="s">
        <v>44</v>
      </c>
      <c r="R2849" s="6">
        <v>385.0</v>
      </c>
      <c r="S2849" s="6">
        <f>COUNTIF(Customer_Churn_Records!$B$2:$B$10000,Customer_Churn_Records!$B2849)</f>
        <v>1</v>
      </c>
      <c r="T2849" s="6">
        <f>ROUNDUP(Customer_Churn_Records!$G2849,0)</f>
        <v>38</v>
      </c>
      <c r="U2849" s="6" t="str">
        <f t="array" ref="U2849">IFS(Customer_Churn_Records!$T2849&lt;30,"young",Customer_Churn_Records!$T2849&lt;50,"middle-aged",Customer_Churn_Records!$T2849&lt;100,"old")</f>
        <v>middle-aged</v>
      </c>
      <c r="V2849" s="8" t="str">
        <f t="array" ref="V2849">IFS(Customer_Churn_Records!$D2849&lt;701,"less-score",Customer_Churn_Records!$D2849&lt;851,"high-score")</f>
        <v>less-score</v>
      </c>
      <c r="W2849" s="8" t="str">
        <f t="array" ref="W2849">IF(Customer_Churn_Records!$X2849=0,0,IFS(Customer_Churn_Records!$X2849&lt;100000,"low",Customer_Churn_Records!$X2849&lt;300000,"high"))</f>
        <v>high</v>
      </c>
      <c r="X2849" s="8">
        <f>ROUND(Customer_Churn_Records!$I2849,0)</f>
        <v>123770</v>
      </c>
    </row>
    <row r="2850" ht="14.25" customHeight="1">
      <c r="A2850" s="6">
        <v>8147.0</v>
      </c>
      <c r="B2850" s="6">
        <v>1.5600086E7</v>
      </c>
      <c r="C2850" s="6" t="s">
        <v>7240</v>
      </c>
      <c r="D2850" s="6">
        <v>717.0</v>
      </c>
      <c r="E2850" s="6" t="s">
        <v>7</v>
      </c>
      <c r="F2850" s="6" t="s">
        <v>11</v>
      </c>
      <c r="G2850" s="7" t="s">
        <v>68</v>
      </c>
      <c r="H2850" s="6">
        <v>7.0</v>
      </c>
      <c r="I2850" s="6" t="s">
        <v>7241</v>
      </c>
      <c r="J2850" s="6">
        <v>1.0</v>
      </c>
      <c r="K2850" s="6">
        <v>1.0</v>
      </c>
      <c r="L2850" s="6">
        <v>1.0</v>
      </c>
      <c r="M2850" s="6" t="s">
        <v>7242</v>
      </c>
      <c r="N2850" s="6">
        <v>0.0</v>
      </c>
      <c r="O2850" s="6">
        <v>0.0</v>
      </c>
      <c r="P2850" s="6">
        <v>5.0</v>
      </c>
      <c r="Q2850" s="6" t="s">
        <v>58</v>
      </c>
      <c r="R2850" s="6">
        <v>652.0</v>
      </c>
      <c r="S2850" s="6">
        <f>COUNTIF(Customer_Churn_Records!$B$2:$B$10000,Customer_Churn_Records!$B2850)</f>
        <v>1</v>
      </c>
      <c r="T2850" s="6">
        <f>ROUNDUP(Customer_Churn_Records!$G2850,0)</f>
        <v>48</v>
      </c>
      <c r="U2850" s="6" t="str">
        <f t="array" ref="U2850">IFS(Customer_Churn_Records!$T2850&lt;30,"young",Customer_Churn_Records!$T2850&lt;50,"middle-aged",Customer_Churn_Records!$T2850&lt;100,"old")</f>
        <v>middle-aged</v>
      </c>
      <c r="V2850" s="8" t="str">
        <f t="array" ref="V2850">IFS(Customer_Churn_Records!$D2850&lt;701,"less-score",Customer_Churn_Records!$D2850&lt;851,"high-score")</f>
        <v>high-score</v>
      </c>
      <c r="W2850" s="8" t="str">
        <f t="array" ref="W2850">IF(Customer_Churn_Records!$X2850=0,0,IFS(Customer_Churn_Records!$X2850&lt;100000,"low",Customer_Churn_Records!$X2850&lt;300000,"high"))</f>
        <v>high</v>
      </c>
      <c r="X2850" s="8">
        <f>ROUND(Customer_Churn_Records!$I2850,0)</f>
        <v>123765</v>
      </c>
    </row>
    <row r="2851" ht="14.25" customHeight="1">
      <c r="A2851" s="6">
        <v>8336.0</v>
      </c>
      <c r="B2851" s="6">
        <v>1.5737414E7</v>
      </c>
      <c r="C2851" s="6" t="s">
        <v>3404</v>
      </c>
      <c r="D2851" s="6">
        <v>647.0</v>
      </c>
      <c r="E2851" s="6" t="s">
        <v>7</v>
      </c>
      <c r="F2851" s="6" t="s">
        <v>11</v>
      </c>
      <c r="G2851" s="7" t="s">
        <v>87</v>
      </c>
      <c r="H2851" s="6">
        <v>4.0</v>
      </c>
      <c r="I2851" s="6" t="s">
        <v>7243</v>
      </c>
      <c r="J2851" s="6">
        <v>1.0</v>
      </c>
      <c r="K2851" s="6">
        <v>1.0</v>
      </c>
      <c r="L2851" s="6">
        <v>0.0</v>
      </c>
      <c r="M2851" s="6" t="s">
        <v>7244</v>
      </c>
      <c r="N2851" s="6">
        <v>0.0</v>
      </c>
      <c r="O2851" s="6">
        <v>0.0</v>
      </c>
      <c r="P2851" s="6">
        <v>4.0</v>
      </c>
      <c r="Q2851" s="6" t="s">
        <v>79</v>
      </c>
      <c r="R2851" s="6">
        <v>713.0</v>
      </c>
      <c r="S2851" s="6">
        <f>COUNTIF(Customer_Churn_Records!$B$2:$B$10000,Customer_Churn_Records!$B2851)</f>
        <v>1</v>
      </c>
      <c r="T2851" s="6">
        <f>ROUNDUP(Customer_Churn_Records!$G2851,0)</f>
        <v>35</v>
      </c>
      <c r="U2851" s="6" t="str">
        <f t="array" ref="U2851">IFS(Customer_Churn_Records!$T2851&lt;30,"young",Customer_Churn_Records!$T2851&lt;50,"middle-aged",Customer_Churn_Records!$T2851&lt;100,"old")</f>
        <v>middle-aged</v>
      </c>
      <c r="V2851" s="8" t="str">
        <f t="array" ref="V2851">IFS(Customer_Churn_Records!$D2851&lt;701,"less-score",Customer_Churn_Records!$D2851&lt;851,"high-score")</f>
        <v>less-score</v>
      </c>
      <c r="W2851" s="8" t="str">
        <f t="array" ref="W2851">IF(Customer_Churn_Records!$X2851=0,0,IFS(Customer_Churn_Records!$X2851&lt;100000,"low",Customer_Churn_Records!$X2851&lt;300000,"high"))</f>
        <v>high</v>
      </c>
      <c r="X2851" s="8">
        <f>ROUND(Customer_Churn_Records!$I2851,0)</f>
        <v>123762</v>
      </c>
    </row>
    <row r="2852" ht="14.25" customHeight="1">
      <c r="A2852" s="6">
        <v>6627.0</v>
      </c>
      <c r="B2852" s="6">
        <v>1.5619932E7</v>
      </c>
      <c r="C2852" s="6" t="s">
        <v>2675</v>
      </c>
      <c r="D2852" s="6">
        <v>847.0</v>
      </c>
      <c r="E2852" s="6" t="s">
        <v>7</v>
      </c>
      <c r="F2852" s="6" t="s">
        <v>11</v>
      </c>
      <c r="G2852" s="7" t="s">
        <v>492</v>
      </c>
      <c r="H2852" s="6">
        <v>7.0</v>
      </c>
      <c r="I2852" s="6" t="s">
        <v>7245</v>
      </c>
      <c r="J2852" s="6">
        <v>1.0</v>
      </c>
      <c r="K2852" s="6">
        <v>0.0</v>
      </c>
      <c r="L2852" s="6">
        <v>1.0</v>
      </c>
      <c r="M2852" s="6" t="s">
        <v>7246</v>
      </c>
      <c r="N2852" s="6">
        <v>0.0</v>
      </c>
      <c r="O2852" s="6">
        <v>0.0</v>
      </c>
      <c r="P2852" s="6">
        <v>1.0</v>
      </c>
      <c r="Q2852" s="6" t="s">
        <v>49</v>
      </c>
      <c r="R2852" s="6">
        <v>757.0</v>
      </c>
      <c r="S2852" s="6">
        <f>COUNTIF(Customer_Churn_Records!$B$2:$B$10000,Customer_Churn_Records!$B2852)</f>
        <v>1</v>
      </c>
      <c r="T2852" s="6">
        <f>ROUNDUP(Customer_Churn_Records!$G2852,0)</f>
        <v>66</v>
      </c>
      <c r="U2852" s="6" t="str">
        <f t="array" ref="U2852">IFS(Customer_Churn_Records!$T2852&lt;30,"young",Customer_Churn_Records!$T2852&lt;50,"middle-aged",Customer_Churn_Records!$T2852&lt;100,"old")</f>
        <v>old</v>
      </c>
      <c r="V2852" s="8" t="str">
        <f t="array" ref="V2852">IFS(Customer_Churn_Records!$D2852&lt;701,"less-score",Customer_Churn_Records!$D2852&lt;851,"high-score")</f>
        <v>high-score</v>
      </c>
      <c r="W2852" s="8" t="str">
        <f t="array" ref="W2852">IF(Customer_Churn_Records!$X2852=0,0,IFS(Customer_Churn_Records!$X2852&lt;100000,"low",Customer_Churn_Records!$X2852&lt;300000,"high"))</f>
        <v>high</v>
      </c>
      <c r="X2852" s="8">
        <f>ROUND(Customer_Churn_Records!$I2852,0)</f>
        <v>123761</v>
      </c>
    </row>
    <row r="2853" ht="14.25" customHeight="1">
      <c r="A2853" s="6">
        <v>3592.0</v>
      </c>
      <c r="B2853" s="6">
        <v>1.5621685E7</v>
      </c>
      <c r="C2853" s="6" t="s">
        <v>1429</v>
      </c>
      <c r="D2853" s="6">
        <v>769.0</v>
      </c>
      <c r="E2853" s="6" t="s">
        <v>7</v>
      </c>
      <c r="F2853" s="6" t="s">
        <v>11</v>
      </c>
      <c r="G2853" s="7" t="s">
        <v>99</v>
      </c>
      <c r="H2853" s="6">
        <v>2.0</v>
      </c>
      <c r="I2853" s="6" t="s">
        <v>7247</v>
      </c>
      <c r="J2853" s="6">
        <v>2.0</v>
      </c>
      <c r="K2853" s="6">
        <v>1.0</v>
      </c>
      <c r="L2853" s="6">
        <v>0.0</v>
      </c>
      <c r="M2853" s="6" t="s">
        <v>7248</v>
      </c>
      <c r="N2853" s="6">
        <v>0.0</v>
      </c>
      <c r="O2853" s="6">
        <v>0.0</v>
      </c>
      <c r="P2853" s="6">
        <v>2.0</v>
      </c>
      <c r="Q2853" s="6" t="s">
        <v>44</v>
      </c>
      <c r="R2853" s="6">
        <v>503.0</v>
      </c>
      <c r="S2853" s="6">
        <f>COUNTIF(Customer_Churn_Records!$B$2:$B$10000,Customer_Churn_Records!$B2853)</f>
        <v>1</v>
      </c>
      <c r="T2853" s="6">
        <f>ROUNDUP(Customer_Churn_Records!$G2853,0)</f>
        <v>29</v>
      </c>
      <c r="U2853" s="6" t="str">
        <f t="array" ref="U2853">IFS(Customer_Churn_Records!$T2853&lt;30,"young",Customer_Churn_Records!$T2853&lt;50,"middle-aged",Customer_Churn_Records!$T2853&lt;100,"old")</f>
        <v>young</v>
      </c>
      <c r="V2853" s="8" t="str">
        <f t="array" ref="V2853">IFS(Customer_Churn_Records!$D2853&lt;701,"less-score",Customer_Churn_Records!$D2853&lt;851,"high-score")</f>
        <v>high-score</v>
      </c>
      <c r="W2853" s="8" t="str">
        <f t="array" ref="W2853">IF(Customer_Churn_Records!$X2853=0,0,IFS(Customer_Churn_Records!$X2853&lt;100000,"low",Customer_Churn_Records!$X2853&lt;300000,"high"))</f>
        <v>high</v>
      </c>
      <c r="X2853" s="8">
        <f>ROUND(Customer_Churn_Records!$I2853,0)</f>
        <v>123758</v>
      </c>
    </row>
    <row r="2854" ht="14.25" customHeight="1">
      <c r="A2854" s="6">
        <v>6905.0</v>
      </c>
      <c r="B2854" s="6">
        <v>1.5627185E7</v>
      </c>
      <c r="C2854" s="6" t="s">
        <v>3826</v>
      </c>
      <c r="D2854" s="6">
        <v>744.0</v>
      </c>
      <c r="E2854" s="6" t="s">
        <v>8</v>
      </c>
      <c r="F2854" s="6" t="s">
        <v>11</v>
      </c>
      <c r="G2854" s="7" t="s">
        <v>99</v>
      </c>
      <c r="H2854" s="6">
        <v>6.0</v>
      </c>
      <c r="I2854" s="6" t="s">
        <v>7249</v>
      </c>
      <c r="J2854" s="6">
        <v>2.0</v>
      </c>
      <c r="K2854" s="6">
        <v>1.0</v>
      </c>
      <c r="L2854" s="6">
        <v>0.0</v>
      </c>
      <c r="M2854" s="6" t="s">
        <v>7250</v>
      </c>
      <c r="N2854" s="6">
        <v>0.0</v>
      </c>
      <c r="O2854" s="6">
        <v>0.0</v>
      </c>
      <c r="P2854" s="6">
        <v>3.0</v>
      </c>
      <c r="Q2854" s="6" t="s">
        <v>58</v>
      </c>
      <c r="R2854" s="6">
        <v>916.0</v>
      </c>
      <c r="S2854" s="6">
        <f>COUNTIF(Customer_Churn_Records!$B$2:$B$10000,Customer_Churn_Records!$B2854)</f>
        <v>1</v>
      </c>
      <c r="T2854" s="6">
        <f>ROUNDUP(Customer_Churn_Records!$G2854,0)</f>
        <v>29</v>
      </c>
      <c r="U2854" s="6" t="str">
        <f t="array" ref="U2854">IFS(Customer_Churn_Records!$T2854&lt;30,"young",Customer_Churn_Records!$T2854&lt;50,"middle-aged",Customer_Churn_Records!$T2854&lt;100,"old")</f>
        <v>young</v>
      </c>
      <c r="V2854" s="8" t="str">
        <f t="array" ref="V2854">IFS(Customer_Churn_Records!$D2854&lt;701,"less-score",Customer_Churn_Records!$D2854&lt;851,"high-score")</f>
        <v>high-score</v>
      </c>
      <c r="W2854" s="8" t="str">
        <f t="array" ref="W2854">IF(Customer_Churn_Records!$X2854=0,0,IFS(Customer_Churn_Records!$X2854&lt;100000,"low",Customer_Churn_Records!$X2854&lt;300000,"high"))</f>
        <v>high</v>
      </c>
      <c r="X2854" s="8">
        <f>ROUND(Customer_Churn_Records!$I2854,0)</f>
        <v>123737</v>
      </c>
    </row>
    <row r="2855" ht="14.25" customHeight="1">
      <c r="A2855" s="6">
        <v>7879.0</v>
      </c>
      <c r="B2855" s="6">
        <v>1.5760456E7</v>
      </c>
      <c r="C2855" s="6" t="s">
        <v>7251</v>
      </c>
      <c r="D2855" s="6">
        <v>731.0</v>
      </c>
      <c r="E2855" s="6" t="s">
        <v>7</v>
      </c>
      <c r="F2855" s="6" t="s">
        <v>10</v>
      </c>
      <c r="G2855" s="7" t="s">
        <v>41</v>
      </c>
      <c r="H2855" s="6">
        <v>10.0</v>
      </c>
      <c r="I2855" s="6" t="s">
        <v>7252</v>
      </c>
      <c r="J2855" s="6">
        <v>2.0</v>
      </c>
      <c r="K2855" s="6">
        <v>1.0</v>
      </c>
      <c r="L2855" s="6">
        <v>0.0</v>
      </c>
      <c r="M2855" s="6" t="s">
        <v>7253</v>
      </c>
      <c r="N2855" s="6">
        <v>1.0</v>
      </c>
      <c r="O2855" s="6">
        <v>1.0</v>
      </c>
      <c r="P2855" s="6">
        <v>1.0</v>
      </c>
      <c r="Q2855" s="6" t="s">
        <v>58</v>
      </c>
      <c r="R2855" s="6">
        <v>361.0</v>
      </c>
      <c r="S2855" s="6">
        <f>COUNTIF(Customer_Churn_Records!$B$2:$B$10000,Customer_Churn_Records!$B2855)</f>
        <v>1</v>
      </c>
      <c r="T2855" s="6">
        <f>ROUNDUP(Customer_Churn_Records!$G2855,0)</f>
        <v>38</v>
      </c>
      <c r="U2855" s="6" t="str">
        <f t="array" ref="U2855">IFS(Customer_Churn_Records!$T2855&lt;30,"young",Customer_Churn_Records!$T2855&lt;50,"middle-aged",Customer_Churn_Records!$T2855&lt;100,"old")</f>
        <v>middle-aged</v>
      </c>
      <c r="V2855" s="8" t="str">
        <f t="array" ref="V2855">IFS(Customer_Churn_Records!$D2855&lt;701,"less-score",Customer_Churn_Records!$D2855&lt;851,"high-score")</f>
        <v>high-score</v>
      </c>
      <c r="W2855" s="8" t="str">
        <f t="array" ref="W2855">IF(Customer_Churn_Records!$X2855=0,0,IFS(Customer_Churn_Records!$X2855&lt;100000,"low",Customer_Churn_Records!$X2855&lt;300000,"high"))</f>
        <v>high</v>
      </c>
      <c r="X2855" s="8">
        <f>ROUND(Customer_Churn_Records!$I2855,0)</f>
        <v>123712</v>
      </c>
    </row>
    <row r="2856" ht="14.25" customHeight="1">
      <c r="A2856" s="6">
        <v>602.0</v>
      </c>
      <c r="B2856" s="6">
        <v>1.5645569E7</v>
      </c>
      <c r="C2856" s="6" t="s">
        <v>588</v>
      </c>
      <c r="D2856" s="6">
        <v>762.0</v>
      </c>
      <c r="E2856" s="6" t="s">
        <v>9</v>
      </c>
      <c r="F2856" s="6" t="s">
        <v>10</v>
      </c>
      <c r="G2856" s="7" t="s">
        <v>64</v>
      </c>
      <c r="H2856" s="6">
        <v>7.0</v>
      </c>
      <c r="I2856" s="6" t="s">
        <v>7254</v>
      </c>
      <c r="J2856" s="6">
        <v>2.0</v>
      </c>
      <c r="K2856" s="6">
        <v>1.0</v>
      </c>
      <c r="L2856" s="6">
        <v>1.0</v>
      </c>
      <c r="M2856" s="6" t="s">
        <v>7255</v>
      </c>
      <c r="N2856" s="6">
        <v>0.0</v>
      </c>
      <c r="O2856" s="6">
        <v>0.0</v>
      </c>
      <c r="P2856" s="6">
        <v>4.0</v>
      </c>
      <c r="Q2856" s="6" t="s">
        <v>79</v>
      </c>
      <c r="R2856" s="6">
        <v>669.0</v>
      </c>
      <c r="S2856" s="6">
        <f>COUNTIF(Customer_Churn_Records!$B$2:$B$10000,Customer_Churn_Records!$B2856)</f>
        <v>1</v>
      </c>
      <c r="T2856" s="6">
        <f>ROUNDUP(Customer_Churn_Records!$G2856,0)</f>
        <v>26</v>
      </c>
      <c r="U2856" s="6" t="str">
        <f t="array" ref="U2856">IFS(Customer_Churn_Records!$T2856&lt;30,"young",Customer_Churn_Records!$T2856&lt;50,"middle-aged",Customer_Churn_Records!$T2856&lt;100,"old")</f>
        <v>young</v>
      </c>
      <c r="V2856" s="8" t="str">
        <f t="array" ref="V2856">IFS(Customer_Churn_Records!$D2856&lt;701,"less-score",Customer_Churn_Records!$D2856&lt;851,"high-score")</f>
        <v>high-score</v>
      </c>
      <c r="W2856" s="8" t="str">
        <f t="array" ref="W2856">IF(Customer_Churn_Records!$X2856=0,0,IFS(Customer_Churn_Records!$X2856&lt;100000,"low",Customer_Churn_Records!$X2856&lt;300000,"high"))</f>
        <v>high</v>
      </c>
      <c r="X2856" s="8">
        <f>ROUND(Customer_Churn_Records!$I2856,0)</f>
        <v>123709</v>
      </c>
    </row>
    <row r="2857" ht="14.25" customHeight="1">
      <c r="A2857" s="6">
        <v>6618.0</v>
      </c>
      <c r="B2857" s="6">
        <v>1.5700826E7</v>
      </c>
      <c r="C2857" s="6" t="s">
        <v>4455</v>
      </c>
      <c r="D2857" s="6">
        <v>678.0</v>
      </c>
      <c r="E2857" s="6" t="s">
        <v>8</v>
      </c>
      <c r="F2857" s="6" t="s">
        <v>10</v>
      </c>
      <c r="G2857" s="7" t="s">
        <v>323</v>
      </c>
      <c r="H2857" s="6">
        <v>1.0</v>
      </c>
      <c r="I2857" s="6" t="s">
        <v>7256</v>
      </c>
      <c r="J2857" s="6">
        <v>2.0</v>
      </c>
      <c r="K2857" s="6">
        <v>0.0</v>
      </c>
      <c r="L2857" s="6">
        <v>1.0</v>
      </c>
      <c r="M2857" s="6" t="s">
        <v>7257</v>
      </c>
      <c r="N2857" s="6">
        <v>0.0</v>
      </c>
      <c r="O2857" s="6">
        <v>0.0</v>
      </c>
      <c r="P2857" s="6">
        <v>1.0</v>
      </c>
      <c r="Q2857" s="6" t="s">
        <v>49</v>
      </c>
      <c r="R2857" s="6">
        <v>664.0</v>
      </c>
      <c r="S2857" s="6">
        <f>COUNTIF(Customer_Churn_Records!$B$2:$B$10000,Customer_Churn_Records!$B2857)</f>
        <v>1</v>
      </c>
      <c r="T2857" s="6">
        <f>ROUNDUP(Customer_Churn_Records!$G2857,0)</f>
        <v>54</v>
      </c>
      <c r="U2857" s="6" t="str">
        <f t="array" ref="U2857">IFS(Customer_Churn_Records!$T2857&lt;30,"young",Customer_Churn_Records!$T2857&lt;50,"middle-aged",Customer_Churn_Records!$T2857&lt;100,"old")</f>
        <v>old</v>
      </c>
      <c r="V2857" s="8" t="str">
        <f t="array" ref="V2857">IFS(Customer_Churn_Records!$D2857&lt;701,"less-score",Customer_Churn_Records!$D2857&lt;851,"high-score")</f>
        <v>less-score</v>
      </c>
      <c r="W2857" s="8" t="str">
        <f t="array" ref="W2857">IF(Customer_Churn_Records!$X2857=0,0,IFS(Customer_Churn_Records!$X2857&lt;100000,"low",Customer_Churn_Records!$X2857&lt;300000,"high"))</f>
        <v>high</v>
      </c>
      <c r="X2857" s="8">
        <f>ROUND(Customer_Churn_Records!$I2857,0)</f>
        <v>123699</v>
      </c>
    </row>
    <row r="2858" ht="14.25" customHeight="1">
      <c r="A2858" s="6">
        <v>7911.0</v>
      </c>
      <c r="B2858" s="6">
        <v>1.5615177E7</v>
      </c>
      <c r="C2858" s="6" t="s">
        <v>6852</v>
      </c>
      <c r="D2858" s="6">
        <v>561.0</v>
      </c>
      <c r="E2858" s="6" t="s">
        <v>9</v>
      </c>
      <c r="F2858" s="6" t="s">
        <v>11</v>
      </c>
      <c r="G2858" s="7" t="s">
        <v>160</v>
      </c>
      <c r="H2858" s="6">
        <v>6.0</v>
      </c>
      <c r="I2858" s="6" t="s">
        <v>7258</v>
      </c>
      <c r="J2858" s="6">
        <v>1.0</v>
      </c>
      <c r="K2858" s="6">
        <v>1.0</v>
      </c>
      <c r="L2858" s="6">
        <v>1.0</v>
      </c>
      <c r="M2858" s="6" t="s">
        <v>7259</v>
      </c>
      <c r="N2858" s="6">
        <v>0.0</v>
      </c>
      <c r="O2858" s="6">
        <v>0.0</v>
      </c>
      <c r="P2858" s="6">
        <v>4.0</v>
      </c>
      <c r="Q2858" s="6" t="s">
        <v>49</v>
      </c>
      <c r="R2858" s="6">
        <v>615.0</v>
      </c>
      <c r="S2858" s="6">
        <f>COUNTIF(Customer_Churn_Records!$B$2:$B$10000,Customer_Churn_Records!$B2858)</f>
        <v>1</v>
      </c>
      <c r="T2858" s="6">
        <f>ROUNDUP(Customer_Churn_Records!$G2858,0)</f>
        <v>28</v>
      </c>
      <c r="U2858" s="6" t="str">
        <f t="array" ref="U2858">IFS(Customer_Churn_Records!$T2858&lt;30,"young",Customer_Churn_Records!$T2858&lt;50,"middle-aged",Customer_Churn_Records!$T2858&lt;100,"old")</f>
        <v>young</v>
      </c>
      <c r="V2858" s="8" t="str">
        <f t="array" ref="V2858">IFS(Customer_Churn_Records!$D2858&lt;701,"less-score",Customer_Churn_Records!$D2858&lt;851,"high-score")</f>
        <v>less-score</v>
      </c>
      <c r="W2858" s="8" t="str">
        <f t="array" ref="W2858">IF(Customer_Churn_Records!$X2858=0,0,IFS(Customer_Churn_Records!$X2858&lt;100000,"low",Customer_Churn_Records!$X2858&lt;300000,"high"))</f>
        <v>high</v>
      </c>
      <c r="X2858" s="8">
        <f>ROUND(Customer_Churn_Records!$I2858,0)</f>
        <v>123692</v>
      </c>
    </row>
    <row r="2859" ht="14.25" customHeight="1">
      <c r="A2859" s="6">
        <v>4993.0</v>
      </c>
      <c r="B2859" s="6">
        <v>1.5783019E7</v>
      </c>
      <c r="C2859" s="6" t="s">
        <v>3452</v>
      </c>
      <c r="D2859" s="6">
        <v>794.0</v>
      </c>
      <c r="E2859" s="6" t="s">
        <v>7</v>
      </c>
      <c r="F2859" s="6" t="s">
        <v>10</v>
      </c>
      <c r="G2859" s="7" t="s">
        <v>1211</v>
      </c>
      <c r="H2859" s="6">
        <v>9.0</v>
      </c>
      <c r="I2859" s="6" t="s">
        <v>7260</v>
      </c>
      <c r="J2859" s="6">
        <v>3.0</v>
      </c>
      <c r="K2859" s="6">
        <v>1.0</v>
      </c>
      <c r="L2859" s="6">
        <v>0.0</v>
      </c>
      <c r="M2859" s="6" t="s">
        <v>7261</v>
      </c>
      <c r="N2859" s="6">
        <v>1.0</v>
      </c>
      <c r="O2859" s="6">
        <v>1.0</v>
      </c>
      <c r="P2859" s="6">
        <v>5.0</v>
      </c>
      <c r="Q2859" s="6" t="s">
        <v>44</v>
      </c>
      <c r="R2859" s="6">
        <v>247.0</v>
      </c>
      <c r="S2859" s="6">
        <f>COUNTIF(Customer_Churn_Records!$B$2:$B$10000,Customer_Churn_Records!$B2859)</f>
        <v>1</v>
      </c>
      <c r="T2859" s="6">
        <f>ROUNDUP(Customer_Churn_Records!$G2859,0)</f>
        <v>62</v>
      </c>
      <c r="U2859" s="6" t="str">
        <f t="array" ref="U2859">IFS(Customer_Churn_Records!$T2859&lt;30,"young",Customer_Churn_Records!$T2859&lt;50,"middle-aged",Customer_Churn_Records!$T2859&lt;100,"old")</f>
        <v>old</v>
      </c>
      <c r="V2859" s="8" t="str">
        <f t="array" ref="V2859">IFS(Customer_Churn_Records!$D2859&lt;701,"less-score",Customer_Churn_Records!$D2859&lt;851,"high-score")</f>
        <v>high-score</v>
      </c>
      <c r="W2859" s="8" t="str">
        <f t="array" ref="W2859">IF(Customer_Churn_Records!$X2859=0,0,IFS(Customer_Churn_Records!$X2859&lt;100000,"low",Customer_Churn_Records!$X2859&lt;300000,"high"))</f>
        <v>high</v>
      </c>
      <c r="X2859" s="8">
        <f>ROUND(Customer_Churn_Records!$I2859,0)</f>
        <v>123681</v>
      </c>
    </row>
    <row r="2860" ht="14.25" customHeight="1">
      <c r="A2860" s="6">
        <v>8255.0</v>
      </c>
      <c r="B2860" s="6">
        <v>1.5664311E7</v>
      </c>
      <c r="C2860" s="6" t="s">
        <v>7262</v>
      </c>
      <c r="D2860" s="6">
        <v>637.0</v>
      </c>
      <c r="E2860" s="6" t="s">
        <v>8</v>
      </c>
      <c r="F2860" s="6" t="s">
        <v>11</v>
      </c>
      <c r="G2860" s="7" t="s">
        <v>160</v>
      </c>
      <c r="H2860" s="6">
        <v>3.0</v>
      </c>
      <c r="I2860" s="6" t="s">
        <v>7263</v>
      </c>
      <c r="J2860" s="6">
        <v>1.0</v>
      </c>
      <c r="K2860" s="6">
        <v>1.0</v>
      </c>
      <c r="L2860" s="6">
        <v>1.0</v>
      </c>
      <c r="M2860" s="6" t="s">
        <v>7264</v>
      </c>
      <c r="N2860" s="6">
        <v>0.0</v>
      </c>
      <c r="O2860" s="6">
        <v>0.0</v>
      </c>
      <c r="P2860" s="6">
        <v>4.0</v>
      </c>
      <c r="Q2860" s="6" t="s">
        <v>58</v>
      </c>
      <c r="R2860" s="6">
        <v>711.0</v>
      </c>
      <c r="S2860" s="6">
        <f>COUNTIF(Customer_Churn_Records!$B$2:$B$10000,Customer_Churn_Records!$B2860)</f>
        <v>1</v>
      </c>
      <c r="T2860" s="6">
        <f>ROUNDUP(Customer_Churn_Records!$G2860,0)</f>
        <v>28</v>
      </c>
      <c r="U2860" s="6" t="str">
        <f t="array" ref="U2860">IFS(Customer_Churn_Records!$T2860&lt;30,"young",Customer_Churn_Records!$T2860&lt;50,"middle-aged",Customer_Churn_Records!$T2860&lt;100,"old")</f>
        <v>young</v>
      </c>
      <c r="V2860" s="8" t="str">
        <f t="array" ref="V2860">IFS(Customer_Churn_Records!$D2860&lt;701,"less-score",Customer_Churn_Records!$D2860&lt;851,"high-score")</f>
        <v>less-score</v>
      </c>
      <c r="W2860" s="8" t="str">
        <f t="array" ref="W2860">IF(Customer_Churn_Records!$X2860=0,0,IFS(Customer_Churn_Records!$X2860&lt;100000,"low",Customer_Churn_Records!$X2860&lt;300000,"high"))</f>
        <v>high</v>
      </c>
      <c r="X2860" s="8">
        <f>ROUND(Customer_Churn_Records!$I2860,0)</f>
        <v>123676</v>
      </c>
    </row>
    <row r="2861" ht="14.25" customHeight="1">
      <c r="A2861" s="6">
        <v>9450.0</v>
      </c>
      <c r="B2861" s="6">
        <v>1.5615444E7</v>
      </c>
      <c r="C2861" s="6" t="s">
        <v>2722</v>
      </c>
      <c r="D2861" s="6">
        <v>663.0</v>
      </c>
      <c r="E2861" s="6" t="s">
        <v>8</v>
      </c>
      <c r="F2861" s="6" t="s">
        <v>11</v>
      </c>
      <c r="G2861" s="7" t="s">
        <v>160</v>
      </c>
      <c r="H2861" s="6">
        <v>8.0</v>
      </c>
      <c r="I2861" s="6" t="s">
        <v>7265</v>
      </c>
      <c r="J2861" s="6">
        <v>2.0</v>
      </c>
      <c r="K2861" s="6">
        <v>1.0</v>
      </c>
      <c r="L2861" s="6">
        <v>1.0</v>
      </c>
      <c r="M2861" s="6" t="s">
        <v>7266</v>
      </c>
      <c r="N2861" s="6">
        <v>0.0</v>
      </c>
      <c r="O2861" s="6">
        <v>0.0</v>
      </c>
      <c r="P2861" s="6">
        <v>1.0</v>
      </c>
      <c r="Q2861" s="6" t="s">
        <v>44</v>
      </c>
      <c r="R2861" s="6">
        <v>925.0</v>
      </c>
      <c r="S2861" s="6">
        <f>COUNTIF(Customer_Churn_Records!$B$2:$B$10000,Customer_Churn_Records!$B2861)</f>
        <v>1</v>
      </c>
      <c r="T2861" s="6">
        <f>ROUNDUP(Customer_Churn_Records!$G2861,0)</f>
        <v>28</v>
      </c>
      <c r="U2861" s="6" t="str">
        <f t="array" ref="U2861">IFS(Customer_Churn_Records!$T2861&lt;30,"young",Customer_Churn_Records!$T2861&lt;50,"middle-aged",Customer_Churn_Records!$T2861&lt;100,"old")</f>
        <v>young</v>
      </c>
      <c r="V2861" s="8" t="str">
        <f t="array" ref="V2861">IFS(Customer_Churn_Records!$D2861&lt;701,"less-score",Customer_Churn_Records!$D2861&lt;851,"high-score")</f>
        <v>less-score</v>
      </c>
      <c r="W2861" s="8" t="str">
        <f t="array" ref="W2861">IF(Customer_Churn_Records!$X2861=0,0,IFS(Customer_Churn_Records!$X2861&lt;100000,"low",Customer_Churn_Records!$X2861&lt;300000,"high"))</f>
        <v>high</v>
      </c>
      <c r="X2861" s="8">
        <f>ROUND(Customer_Churn_Records!$I2861,0)</f>
        <v>123674</v>
      </c>
    </row>
    <row r="2862" ht="14.25" customHeight="1">
      <c r="A2862" s="6">
        <v>2182.0</v>
      </c>
      <c r="B2862" s="6">
        <v>1.5738605E7</v>
      </c>
      <c r="C2862" s="6" t="s">
        <v>7267</v>
      </c>
      <c r="D2862" s="6">
        <v>634.0</v>
      </c>
      <c r="E2862" s="6" t="s">
        <v>8</v>
      </c>
      <c r="F2862" s="6" t="s">
        <v>10</v>
      </c>
      <c r="G2862" s="7" t="s">
        <v>258</v>
      </c>
      <c r="H2862" s="6">
        <v>5.0</v>
      </c>
      <c r="I2862" s="6" t="s">
        <v>7268</v>
      </c>
      <c r="J2862" s="6">
        <v>1.0</v>
      </c>
      <c r="K2862" s="6">
        <v>1.0</v>
      </c>
      <c r="L2862" s="6">
        <v>1.0</v>
      </c>
      <c r="M2862" s="6" t="s">
        <v>7269</v>
      </c>
      <c r="N2862" s="6">
        <v>1.0</v>
      </c>
      <c r="O2862" s="6">
        <v>1.0</v>
      </c>
      <c r="P2862" s="6">
        <v>1.0</v>
      </c>
      <c r="Q2862" s="6" t="s">
        <v>79</v>
      </c>
      <c r="R2862" s="6">
        <v>751.0</v>
      </c>
      <c r="S2862" s="6">
        <f>COUNTIF(Customer_Churn_Records!$B$2:$B$10000,Customer_Churn_Records!$B2862)</f>
        <v>1</v>
      </c>
      <c r="T2862" s="6">
        <f>ROUNDUP(Customer_Churn_Records!$G2862,0)</f>
        <v>46</v>
      </c>
      <c r="U2862" s="6" t="str">
        <f t="array" ref="U2862">IFS(Customer_Churn_Records!$T2862&lt;30,"young",Customer_Churn_Records!$T2862&lt;50,"middle-aged",Customer_Churn_Records!$T2862&lt;100,"old")</f>
        <v>middle-aged</v>
      </c>
      <c r="V2862" s="8" t="str">
        <f t="array" ref="V2862">IFS(Customer_Churn_Records!$D2862&lt;701,"less-score",Customer_Churn_Records!$D2862&lt;851,"high-score")</f>
        <v>less-score</v>
      </c>
      <c r="W2862" s="8" t="str">
        <f t="array" ref="W2862">IF(Customer_Churn_Records!$X2862=0,0,IFS(Customer_Churn_Records!$X2862&lt;100000,"low",Customer_Churn_Records!$X2862&lt;300000,"high"))</f>
        <v>high</v>
      </c>
      <c r="X2862" s="8">
        <f>ROUND(Customer_Churn_Records!$I2862,0)</f>
        <v>123642</v>
      </c>
    </row>
    <row r="2863" ht="14.25" customHeight="1">
      <c r="A2863" s="6">
        <v>3875.0</v>
      </c>
      <c r="B2863" s="6">
        <v>1.5624186E7</v>
      </c>
      <c r="C2863" s="6" t="s">
        <v>286</v>
      </c>
      <c r="D2863" s="6">
        <v>813.0</v>
      </c>
      <c r="E2863" s="6" t="s">
        <v>8</v>
      </c>
      <c r="F2863" s="6" t="s">
        <v>10</v>
      </c>
      <c r="G2863" s="7" t="s">
        <v>213</v>
      </c>
      <c r="H2863" s="6">
        <v>5.0</v>
      </c>
      <c r="I2863" s="6" t="s">
        <v>7270</v>
      </c>
      <c r="J2863" s="6">
        <v>1.0</v>
      </c>
      <c r="K2863" s="6">
        <v>0.0</v>
      </c>
      <c r="L2863" s="6">
        <v>1.0</v>
      </c>
      <c r="M2863" s="6" t="s">
        <v>7271</v>
      </c>
      <c r="N2863" s="6">
        <v>0.0</v>
      </c>
      <c r="O2863" s="6">
        <v>0.0</v>
      </c>
      <c r="P2863" s="6">
        <v>1.0</v>
      </c>
      <c r="Q2863" s="6" t="s">
        <v>49</v>
      </c>
      <c r="R2863" s="6">
        <v>562.0</v>
      </c>
      <c r="S2863" s="6">
        <f>COUNTIF(Customer_Churn_Records!$B$2:$B$10000,Customer_Churn_Records!$B2863)</f>
        <v>1</v>
      </c>
      <c r="T2863" s="6">
        <f>ROUNDUP(Customer_Churn_Records!$G2863,0)</f>
        <v>25</v>
      </c>
      <c r="U2863" s="6" t="str">
        <f t="array" ref="U2863">IFS(Customer_Churn_Records!$T2863&lt;30,"young",Customer_Churn_Records!$T2863&lt;50,"middle-aged",Customer_Churn_Records!$T2863&lt;100,"old")</f>
        <v>young</v>
      </c>
      <c r="V2863" s="8" t="str">
        <f t="array" ref="V2863">IFS(Customer_Churn_Records!$D2863&lt;701,"less-score",Customer_Churn_Records!$D2863&lt;851,"high-score")</f>
        <v>high-score</v>
      </c>
      <c r="W2863" s="8" t="str">
        <f t="array" ref="W2863">IF(Customer_Churn_Records!$X2863=0,0,IFS(Customer_Churn_Records!$X2863&lt;100000,"low",Customer_Churn_Records!$X2863&lt;300000,"high"))</f>
        <v>high</v>
      </c>
      <c r="X2863" s="8">
        <f>ROUND(Customer_Churn_Records!$I2863,0)</f>
        <v>123616</v>
      </c>
    </row>
    <row r="2864" ht="14.25" customHeight="1">
      <c r="A2864" s="6">
        <v>7424.0</v>
      </c>
      <c r="B2864" s="6">
        <v>1.569243E7</v>
      </c>
      <c r="C2864" s="6" t="s">
        <v>2388</v>
      </c>
      <c r="D2864" s="6">
        <v>699.0</v>
      </c>
      <c r="E2864" s="6" t="s">
        <v>8</v>
      </c>
      <c r="F2864" s="6" t="s">
        <v>11</v>
      </c>
      <c r="G2864" s="7" t="s">
        <v>118</v>
      </c>
      <c r="H2864" s="6">
        <v>2.0</v>
      </c>
      <c r="I2864" s="6" t="s">
        <v>7272</v>
      </c>
      <c r="J2864" s="6">
        <v>2.0</v>
      </c>
      <c r="K2864" s="6">
        <v>1.0</v>
      </c>
      <c r="L2864" s="6">
        <v>0.0</v>
      </c>
      <c r="M2864" s="6" t="s">
        <v>7273</v>
      </c>
      <c r="N2864" s="6">
        <v>0.0</v>
      </c>
      <c r="O2864" s="6">
        <v>0.0</v>
      </c>
      <c r="P2864" s="6">
        <v>3.0</v>
      </c>
      <c r="Q2864" s="6" t="s">
        <v>49</v>
      </c>
      <c r="R2864" s="6">
        <v>500.0</v>
      </c>
      <c r="S2864" s="6">
        <f>COUNTIF(Customer_Churn_Records!$B$2:$B$10000,Customer_Churn_Records!$B2864)</f>
        <v>1</v>
      </c>
      <c r="T2864" s="6">
        <f>ROUNDUP(Customer_Churn_Records!$G2864,0)</f>
        <v>36</v>
      </c>
      <c r="U2864" s="6" t="str">
        <f t="array" ref="U2864">IFS(Customer_Churn_Records!$T2864&lt;30,"young",Customer_Churn_Records!$T2864&lt;50,"middle-aged",Customer_Churn_Records!$T2864&lt;100,"old")</f>
        <v>middle-aged</v>
      </c>
      <c r="V2864" s="8" t="str">
        <f t="array" ref="V2864">IFS(Customer_Churn_Records!$D2864&lt;701,"less-score",Customer_Churn_Records!$D2864&lt;851,"high-score")</f>
        <v>less-score</v>
      </c>
      <c r="W2864" s="8" t="str">
        <f t="array" ref="W2864">IF(Customer_Churn_Records!$X2864=0,0,IFS(Customer_Churn_Records!$X2864&lt;100000,"low",Customer_Churn_Records!$X2864&lt;300000,"high"))</f>
        <v>high</v>
      </c>
      <c r="X2864" s="8">
        <f>ROUND(Customer_Churn_Records!$I2864,0)</f>
        <v>123602</v>
      </c>
    </row>
    <row r="2865" ht="14.25" customHeight="1">
      <c r="A2865" s="6">
        <v>4255.0</v>
      </c>
      <c r="B2865" s="6">
        <v>1.5592078E7</v>
      </c>
      <c r="C2865" s="6" t="s">
        <v>2203</v>
      </c>
      <c r="D2865" s="6">
        <v>590.0</v>
      </c>
      <c r="E2865" s="6" t="s">
        <v>8</v>
      </c>
      <c r="F2865" s="6" t="s">
        <v>10</v>
      </c>
      <c r="G2865" s="7" t="s">
        <v>197</v>
      </c>
      <c r="H2865" s="6">
        <v>8.0</v>
      </c>
      <c r="I2865" s="6" t="s">
        <v>7274</v>
      </c>
      <c r="J2865" s="6">
        <v>2.0</v>
      </c>
      <c r="K2865" s="6">
        <v>1.0</v>
      </c>
      <c r="L2865" s="6">
        <v>0.0</v>
      </c>
      <c r="M2865" s="6" t="s">
        <v>7275</v>
      </c>
      <c r="N2865" s="6">
        <v>0.0</v>
      </c>
      <c r="O2865" s="6">
        <v>0.0</v>
      </c>
      <c r="P2865" s="6">
        <v>1.0</v>
      </c>
      <c r="Q2865" s="6" t="s">
        <v>44</v>
      </c>
      <c r="R2865" s="6">
        <v>971.0</v>
      </c>
      <c r="S2865" s="6">
        <f>COUNTIF(Customer_Churn_Records!$B$2:$B$10000,Customer_Churn_Records!$B2865)</f>
        <v>1</v>
      </c>
      <c r="T2865" s="6">
        <f>ROUNDUP(Customer_Churn_Records!$G2865,0)</f>
        <v>27</v>
      </c>
      <c r="U2865" s="6" t="str">
        <f t="array" ref="U2865">IFS(Customer_Churn_Records!$T2865&lt;30,"young",Customer_Churn_Records!$T2865&lt;50,"middle-aged",Customer_Churn_Records!$T2865&lt;100,"old")</f>
        <v>young</v>
      </c>
      <c r="V2865" s="8" t="str">
        <f t="array" ref="V2865">IFS(Customer_Churn_Records!$D2865&lt;701,"less-score",Customer_Churn_Records!$D2865&lt;851,"high-score")</f>
        <v>less-score</v>
      </c>
      <c r="W2865" s="8" t="str">
        <f t="array" ref="W2865">IF(Customer_Churn_Records!$X2865=0,0,IFS(Customer_Churn_Records!$X2865&lt;100000,"low",Customer_Churn_Records!$X2865&lt;300000,"high"))</f>
        <v>high</v>
      </c>
      <c r="X2865" s="8">
        <f>ROUND(Customer_Churn_Records!$I2865,0)</f>
        <v>123599</v>
      </c>
    </row>
    <row r="2866" ht="14.25" customHeight="1">
      <c r="A2866" s="6">
        <v>9376.0</v>
      </c>
      <c r="B2866" s="6">
        <v>1.5641389E7</v>
      </c>
      <c r="C2866" s="6" t="s">
        <v>3404</v>
      </c>
      <c r="D2866" s="6">
        <v>659.0</v>
      </c>
      <c r="E2866" s="6" t="s">
        <v>8</v>
      </c>
      <c r="F2866" s="6" t="s">
        <v>11</v>
      </c>
      <c r="G2866" s="7" t="s">
        <v>68</v>
      </c>
      <c r="H2866" s="6">
        <v>4.0</v>
      </c>
      <c r="I2866" s="6" t="s">
        <v>7276</v>
      </c>
      <c r="J2866" s="6">
        <v>2.0</v>
      </c>
      <c r="K2866" s="6">
        <v>1.0</v>
      </c>
      <c r="L2866" s="6">
        <v>0.0</v>
      </c>
      <c r="M2866" s="6" t="s">
        <v>7277</v>
      </c>
      <c r="N2866" s="6">
        <v>1.0</v>
      </c>
      <c r="O2866" s="6">
        <v>1.0</v>
      </c>
      <c r="P2866" s="6">
        <v>1.0</v>
      </c>
      <c r="Q2866" s="6" t="s">
        <v>79</v>
      </c>
      <c r="R2866" s="6">
        <v>291.0</v>
      </c>
      <c r="S2866" s="6">
        <f>COUNTIF(Customer_Churn_Records!$B$2:$B$10000,Customer_Churn_Records!$B2866)</f>
        <v>1</v>
      </c>
      <c r="T2866" s="6">
        <f>ROUNDUP(Customer_Churn_Records!$G2866,0)</f>
        <v>48</v>
      </c>
      <c r="U2866" s="6" t="str">
        <f t="array" ref="U2866">IFS(Customer_Churn_Records!$T2866&lt;30,"young",Customer_Churn_Records!$T2866&lt;50,"middle-aged",Customer_Churn_Records!$T2866&lt;100,"old")</f>
        <v>middle-aged</v>
      </c>
      <c r="V2866" s="8" t="str">
        <f t="array" ref="V2866">IFS(Customer_Churn_Records!$D2866&lt;701,"less-score",Customer_Churn_Records!$D2866&lt;851,"high-score")</f>
        <v>less-score</v>
      </c>
      <c r="W2866" s="8" t="str">
        <f t="array" ref="W2866">IF(Customer_Churn_Records!$X2866=0,0,IFS(Customer_Churn_Records!$X2866&lt;100000,"low",Customer_Churn_Records!$X2866&lt;300000,"high"))</f>
        <v>high</v>
      </c>
      <c r="X2866" s="8">
        <f>ROUND(Customer_Churn_Records!$I2866,0)</f>
        <v>123593</v>
      </c>
    </row>
    <row r="2867" ht="14.25" customHeight="1">
      <c r="A2867" s="6">
        <v>6056.0</v>
      </c>
      <c r="B2867" s="6">
        <v>1.5623972E7</v>
      </c>
      <c r="C2867" s="6" t="s">
        <v>7278</v>
      </c>
      <c r="D2867" s="6">
        <v>479.0</v>
      </c>
      <c r="E2867" s="6" t="s">
        <v>8</v>
      </c>
      <c r="F2867" s="6" t="s">
        <v>10</v>
      </c>
      <c r="G2867" s="7" t="s">
        <v>187</v>
      </c>
      <c r="H2867" s="6">
        <v>9.0</v>
      </c>
      <c r="I2867" s="6" t="s">
        <v>7279</v>
      </c>
      <c r="J2867" s="6">
        <v>1.0</v>
      </c>
      <c r="K2867" s="6">
        <v>0.0</v>
      </c>
      <c r="L2867" s="6">
        <v>1.0</v>
      </c>
      <c r="M2867" s="6" t="s">
        <v>7280</v>
      </c>
      <c r="N2867" s="6">
        <v>0.0</v>
      </c>
      <c r="O2867" s="6">
        <v>0.0</v>
      </c>
      <c r="P2867" s="6">
        <v>3.0</v>
      </c>
      <c r="Q2867" s="6" t="s">
        <v>49</v>
      </c>
      <c r="R2867" s="6">
        <v>787.0</v>
      </c>
      <c r="S2867" s="6">
        <f>COUNTIF(Customer_Churn_Records!$B$2:$B$10000,Customer_Churn_Records!$B2867)</f>
        <v>1</v>
      </c>
      <c r="T2867" s="6">
        <f>ROUNDUP(Customer_Churn_Records!$G2867,0)</f>
        <v>23</v>
      </c>
      <c r="U2867" s="6" t="str">
        <f t="array" ref="U2867">IFS(Customer_Churn_Records!$T2867&lt;30,"young",Customer_Churn_Records!$T2867&lt;50,"middle-aged",Customer_Churn_Records!$T2867&lt;100,"old")</f>
        <v>young</v>
      </c>
      <c r="V2867" s="8" t="str">
        <f t="array" ref="V2867">IFS(Customer_Churn_Records!$D2867&lt;701,"less-score",Customer_Churn_Records!$D2867&lt;851,"high-score")</f>
        <v>less-score</v>
      </c>
      <c r="W2867" s="8" t="str">
        <f t="array" ref="W2867">IF(Customer_Churn_Records!$X2867=0,0,IFS(Customer_Churn_Records!$X2867&lt;100000,"low",Customer_Churn_Records!$X2867&lt;300000,"high"))</f>
        <v>high</v>
      </c>
      <c r="X2867" s="8">
        <f>ROUND(Customer_Churn_Records!$I2867,0)</f>
        <v>123576</v>
      </c>
    </row>
    <row r="2868" ht="14.25" customHeight="1">
      <c r="A2868" s="6">
        <v>6227.0</v>
      </c>
      <c r="B2868" s="6">
        <v>1.5792305E7</v>
      </c>
      <c r="C2868" s="6" t="s">
        <v>7281</v>
      </c>
      <c r="D2868" s="6">
        <v>762.0</v>
      </c>
      <c r="E2868" s="6" t="s">
        <v>8</v>
      </c>
      <c r="F2868" s="6" t="s">
        <v>11</v>
      </c>
      <c r="G2868" s="7" t="s">
        <v>258</v>
      </c>
      <c r="H2868" s="6">
        <v>6.0</v>
      </c>
      <c r="I2868" s="6" t="s">
        <v>7282</v>
      </c>
      <c r="J2868" s="6">
        <v>3.0</v>
      </c>
      <c r="K2868" s="6">
        <v>0.0</v>
      </c>
      <c r="L2868" s="6">
        <v>1.0</v>
      </c>
      <c r="M2868" s="6" t="s">
        <v>7283</v>
      </c>
      <c r="N2868" s="6">
        <v>1.0</v>
      </c>
      <c r="O2868" s="6">
        <v>1.0</v>
      </c>
      <c r="P2868" s="6">
        <v>5.0</v>
      </c>
      <c r="Q2868" s="6" t="s">
        <v>58</v>
      </c>
      <c r="R2868" s="6">
        <v>655.0</v>
      </c>
      <c r="S2868" s="6">
        <f>COUNTIF(Customer_Churn_Records!$B$2:$B$10000,Customer_Churn_Records!$B2868)</f>
        <v>1</v>
      </c>
      <c r="T2868" s="6">
        <f>ROUNDUP(Customer_Churn_Records!$G2868,0)</f>
        <v>46</v>
      </c>
      <c r="U2868" s="6" t="str">
        <f t="array" ref="U2868">IFS(Customer_Churn_Records!$T2868&lt;30,"young",Customer_Churn_Records!$T2868&lt;50,"middle-aged",Customer_Churn_Records!$T2868&lt;100,"old")</f>
        <v>middle-aged</v>
      </c>
      <c r="V2868" s="8" t="str">
        <f t="array" ref="V2868">IFS(Customer_Churn_Records!$D2868&lt;701,"less-score",Customer_Churn_Records!$D2868&lt;851,"high-score")</f>
        <v>high-score</v>
      </c>
      <c r="W2868" s="8" t="str">
        <f t="array" ref="W2868">IF(Customer_Churn_Records!$X2868=0,0,IFS(Customer_Churn_Records!$X2868&lt;100000,"low",Customer_Churn_Records!$X2868&lt;300000,"high"))</f>
        <v>high</v>
      </c>
      <c r="X2868" s="8">
        <f>ROUND(Customer_Churn_Records!$I2868,0)</f>
        <v>123572</v>
      </c>
    </row>
    <row r="2869" ht="14.25" customHeight="1">
      <c r="A2869" s="6">
        <v>3693.0</v>
      </c>
      <c r="B2869" s="6">
        <v>1.5715394E7</v>
      </c>
      <c r="C2869" s="6" t="s">
        <v>1756</v>
      </c>
      <c r="D2869" s="6">
        <v>613.0</v>
      </c>
      <c r="E2869" s="6" t="s">
        <v>9</v>
      </c>
      <c r="F2869" s="6" t="s">
        <v>11</v>
      </c>
      <c r="G2869" s="7" t="s">
        <v>87</v>
      </c>
      <c r="H2869" s="6">
        <v>4.0</v>
      </c>
      <c r="I2869" s="6" t="s">
        <v>7284</v>
      </c>
      <c r="J2869" s="6">
        <v>2.0</v>
      </c>
      <c r="K2869" s="6">
        <v>0.0</v>
      </c>
      <c r="L2869" s="6">
        <v>1.0</v>
      </c>
      <c r="M2869" s="6" t="s">
        <v>7285</v>
      </c>
      <c r="N2869" s="6">
        <v>0.0</v>
      </c>
      <c r="O2869" s="6">
        <v>0.0</v>
      </c>
      <c r="P2869" s="6">
        <v>3.0</v>
      </c>
      <c r="Q2869" s="6" t="s">
        <v>44</v>
      </c>
      <c r="R2869" s="6">
        <v>438.0</v>
      </c>
      <c r="S2869" s="6">
        <f>COUNTIF(Customer_Churn_Records!$B$2:$B$10000,Customer_Churn_Records!$B2869)</f>
        <v>1</v>
      </c>
      <c r="T2869" s="6">
        <f>ROUNDUP(Customer_Churn_Records!$G2869,0)</f>
        <v>35</v>
      </c>
      <c r="U2869" s="6" t="str">
        <f t="array" ref="U2869">IFS(Customer_Churn_Records!$T2869&lt;30,"young",Customer_Churn_Records!$T2869&lt;50,"middle-aged",Customer_Churn_Records!$T2869&lt;100,"old")</f>
        <v>middle-aged</v>
      </c>
      <c r="V2869" s="8" t="str">
        <f t="array" ref="V2869">IFS(Customer_Churn_Records!$D2869&lt;701,"less-score",Customer_Churn_Records!$D2869&lt;851,"high-score")</f>
        <v>less-score</v>
      </c>
      <c r="W2869" s="8" t="str">
        <f t="array" ref="W2869">IF(Customer_Churn_Records!$X2869=0,0,IFS(Customer_Churn_Records!$X2869&lt;100000,"low",Customer_Churn_Records!$X2869&lt;300000,"high"))</f>
        <v>high</v>
      </c>
      <c r="X2869" s="8">
        <f>ROUND(Customer_Churn_Records!$I2869,0)</f>
        <v>123558</v>
      </c>
    </row>
    <row r="2870" ht="14.25" customHeight="1">
      <c r="A2870" s="6">
        <v>9444.0</v>
      </c>
      <c r="B2870" s="6">
        <v>1.5687001E7</v>
      </c>
      <c r="C2870" s="6" t="s">
        <v>2742</v>
      </c>
      <c r="D2870" s="6">
        <v>596.0</v>
      </c>
      <c r="E2870" s="6" t="s">
        <v>8</v>
      </c>
      <c r="F2870" s="6" t="s">
        <v>11</v>
      </c>
      <c r="G2870" s="7" t="s">
        <v>323</v>
      </c>
      <c r="H2870" s="6">
        <v>1.0</v>
      </c>
      <c r="I2870" s="6" t="s">
        <v>7286</v>
      </c>
      <c r="J2870" s="6">
        <v>1.0</v>
      </c>
      <c r="K2870" s="6">
        <v>1.0</v>
      </c>
      <c r="L2870" s="6">
        <v>1.0</v>
      </c>
      <c r="M2870" s="6" t="s">
        <v>7287</v>
      </c>
      <c r="N2870" s="6">
        <v>1.0</v>
      </c>
      <c r="O2870" s="6">
        <v>1.0</v>
      </c>
      <c r="P2870" s="6">
        <v>3.0</v>
      </c>
      <c r="Q2870" s="6" t="s">
        <v>58</v>
      </c>
      <c r="R2870" s="6">
        <v>600.0</v>
      </c>
      <c r="S2870" s="6">
        <f>COUNTIF(Customer_Churn_Records!$B$2:$B$10000,Customer_Churn_Records!$B2870)</f>
        <v>1</v>
      </c>
      <c r="T2870" s="6">
        <f>ROUNDUP(Customer_Churn_Records!$G2870,0)</f>
        <v>54</v>
      </c>
      <c r="U2870" s="6" t="str">
        <f t="array" ref="U2870">IFS(Customer_Churn_Records!$T2870&lt;30,"young",Customer_Churn_Records!$T2870&lt;50,"middle-aged",Customer_Churn_Records!$T2870&lt;100,"old")</f>
        <v>old</v>
      </c>
      <c r="V2870" s="8" t="str">
        <f t="array" ref="V2870">IFS(Customer_Churn_Records!$D2870&lt;701,"less-score",Customer_Churn_Records!$D2870&lt;851,"high-score")</f>
        <v>less-score</v>
      </c>
      <c r="W2870" s="8" t="str">
        <f t="array" ref="W2870">IF(Customer_Churn_Records!$X2870=0,0,IFS(Customer_Churn_Records!$X2870&lt;100000,"low",Customer_Churn_Records!$X2870&lt;300000,"high"))</f>
        <v>high</v>
      </c>
      <c r="X2870" s="8">
        <f>ROUND(Customer_Churn_Records!$I2870,0)</f>
        <v>123544</v>
      </c>
    </row>
    <row r="2871" ht="14.25" customHeight="1">
      <c r="A2871" s="6">
        <v>7551.0</v>
      </c>
      <c r="B2871" s="6">
        <v>1.5801817E7</v>
      </c>
      <c r="C2871" s="6" t="s">
        <v>1979</v>
      </c>
      <c r="D2871" s="6">
        <v>688.0</v>
      </c>
      <c r="E2871" s="6" t="s">
        <v>7</v>
      </c>
      <c r="F2871" s="6" t="s">
        <v>10</v>
      </c>
      <c r="G2871" s="7" t="s">
        <v>41</v>
      </c>
      <c r="H2871" s="6">
        <v>7.0</v>
      </c>
      <c r="I2871" s="6" t="s">
        <v>7288</v>
      </c>
      <c r="J2871" s="6">
        <v>1.0</v>
      </c>
      <c r="K2871" s="6">
        <v>1.0</v>
      </c>
      <c r="L2871" s="6">
        <v>1.0</v>
      </c>
      <c r="M2871" s="6" t="s">
        <v>7289</v>
      </c>
      <c r="N2871" s="6">
        <v>0.0</v>
      </c>
      <c r="O2871" s="6">
        <v>0.0</v>
      </c>
      <c r="P2871" s="6">
        <v>4.0</v>
      </c>
      <c r="Q2871" s="6" t="s">
        <v>79</v>
      </c>
      <c r="R2871" s="6">
        <v>868.0</v>
      </c>
      <c r="S2871" s="6">
        <f>COUNTIF(Customer_Churn_Records!$B$2:$B$10000,Customer_Churn_Records!$B2871)</f>
        <v>1</v>
      </c>
      <c r="T2871" s="6">
        <f>ROUNDUP(Customer_Churn_Records!$G2871,0)</f>
        <v>38</v>
      </c>
      <c r="U2871" s="6" t="str">
        <f t="array" ref="U2871">IFS(Customer_Churn_Records!$T2871&lt;30,"young",Customer_Churn_Records!$T2871&lt;50,"middle-aged",Customer_Churn_Records!$T2871&lt;100,"old")</f>
        <v>middle-aged</v>
      </c>
      <c r="V2871" s="8" t="str">
        <f t="array" ref="V2871">IFS(Customer_Churn_Records!$D2871&lt;701,"less-score",Customer_Churn_Records!$D2871&lt;851,"high-score")</f>
        <v>less-score</v>
      </c>
      <c r="W2871" s="8" t="str">
        <f t="array" ref="W2871">IF(Customer_Churn_Records!$X2871=0,0,IFS(Customer_Churn_Records!$X2871&lt;100000,"low",Customer_Churn_Records!$X2871&lt;300000,"high"))</f>
        <v>high</v>
      </c>
      <c r="X2871" s="8">
        <f>ROUND(Customer_Churn_Records!$I2871,0)</f>
        <v>123544</v>
      </c>
    </row>
    <row r="2872" ht="14.25" customHeight="1">
      <c r="A2872" s="6">
        <v>9302.0</v>
      </c>
      <c r="B2872" s="6">
        <v>1.5583857E7</v>
      </c>
      <c r="C2872" s="6" t="s">
        <v>2989</v>
      </c>
      <c r="D2872" s="6">
        <v>623.0</v>
      </c>
      <c r="E2872" s="6" t="s">
        <v>9</v>
      </c>
      <c r="F2872" s="6" t="s">
        <v>10</v>
      </c>
      <c r="G2872" s="7" t="s">
        <v>76</v>
      </c>
      <c r="H2872" s="6">
        <v>4.0</v>
      </c>
      <c r="I2872" s="6" t="s">
        <v>7290</v>
      </c>
      <c r="J2872" s="6">
        <v>2.0</v>
      </c>
      <c r="K2872" s="6">
        <v>0.0</v>
      </c>
      <c r="L2872" s="6">
        <v>0.0</v>
      </c>
      <c r="M2872" s="6" t="s">
        <v>7291</v>
      </c>
      <c r="N2872" s="6">
        <v>0.0</v>
      </c>
      <c r="O2872" s="6">
        <v>0.0</v>
      </c>
      <c r="P2872" s="6">
        <v>5.0</v>
      </c>
      <c r="Q2872" s="6" t="s">
        <v>49</v>
      </c>
      <c r="R2872" s="6">
        <v>408.0</v>
      </c>
      <c r="S2872" s="6">
        <f>COUNTIF(Customer_Churn_Records!$B$2:$B$10000,Customer_Churn_Records!$B2872)</f>
        <v>1</v>
      </c>
      <c r="T2872" s="6">
        <f>ROUNDUP(Customer_Churn_Records!$G2872,0)</f>
        <v>43</v>
      </c>
      <c r="U2872" s="6" t="str">
        <f t="array" ref="U2872">IFS(Customer_Churn_Records!$T2872&lt;30,"young",Customer_Churn_Records!$T2872&lt;50,"middle-aged",Customer_Churn_Records!$T2872&lt;100,"old")</f>
        <v>middle-aged</v>
      </c>
      <c r="V2872" s="8" t="str">
        <f t="array" ref="V2872">IFS(Customer_Churn_Records!$D2872&lt;701,"less-score",Customer_Churn_Records!$D2872&lt;851,"high-score")</f>
        <v>less-score</v>
      </c>
      <c r="W2872" s="8" t="str">
        <f t="array" ref="W2872">IF(Customer_Churn_Records!$X2872=0,0,IFS(Customer_Churn_Records!$X2872&lt;100000,"low",Customer_Churn_Records!$X2872&lt;300000,"high"))</f>
        <v>high</v>
      </c>
      <c r="X2872" s="8">
        <f>ROUND(Customer_Churn_Records!$I2872,0)</f>
        <v>123537</v>
      </c>
    </row>
    <row r="2873" ht="14.25" customHeight="1">
      <c r="A2873" s="6">
        <v>9517.0</v>
      </c>
      <c r="B2873" s="6">
        <v>1.5770567E7</v>
      </c>
      <c r="C2873" s="6" t="s">
        <v>7292</v>
      </c>
      <c r="D2873" s="6">
        <v>557.0</v>
      </c>
      <c r="E2873" s="6" t="s">
        <v>7</v>
      </c>
      <c r="F2873" s="6" t="s">
        <v>10</v>
      </c>
      <c r="G2873" s="7" t="s">
        <v>114</v>
      </c>
      <c r="H2873" s="6">
        <v>3.0</v>
      </c>
      <c r="I2873" s="6" t="s">
        <v>7293</v>
      </c>
      <c r="J2873" s="6">
        <v>1.0</v>
      </c>
      <c r="K2873" s="6">
        <v>1.0</v>
      </c>
      <c r="L2873" s="6">
        <v>1.0</v>
      </c>
      <c r="M2873" s="6" t="s">
        <v>7294</v>
      </c>
      <c r="N2873" s="6">
        <v>0.0</v>
      </c>
      <c r="O2873" s="6">
        <v>0.0</v>
      </c>
      <c r="P2873" s="6">
        <v>4.0</v>
      </c>
      <c r="Q2873" s="6" t="s">
        <v>58</v>
      </c>
      <c r="R2873" s="6">
        <v>723.0</v>
      </c>
      <c r="S2873" s="6">
        <f>COUNTIF(Customer_Churn_Records!$B$2:$B$10000,Customer_Churn_Records!$B2873)</f>
        <v>1</v>
      </c>
      <c r="T2873" s="6">
        <f>ROUNDUP(Customer_Churn_Records!$G2873,0)</f>
        <v>32</v>
      </c>
      <c r="U2873" s="6" t="str">
        <f t="array" ref="U2873">IFS(Customer_Churn_Records!$T2873&lt;30,"young",Customer_Churn_Records!$T2873&lt;50,"middle-aged",Customer_Churn_Records!$T2873&lt;100,"old")</f>
        <v>middle-aged</v>
      </c>
      <c r="V2873" s="8" t="str">
        <f t="array" ref="V2873">IFS(Customer_Churn_Records!$D2873&lt;701,"less-score",Customer_Churn_Records!$D2873&lt;851,"high-score")</f>
        <v>less-score</v>
      </c>
      <c r="W2873" s="8" t="str">
        <f t="array" ref="W2873">IF(Customer_Churn_Records!$X2873=0,0,IFS(Customer_Churn_Records!$X2873&lt;100000,"low",Customer_Churn_Records!$X2873&lt;300000,"high"))</f>
        <v>high</v>
      </c>
      <c r="X2873" s="8">
        <f>ROUND(Customer_Churn_Records!$I2873,0)</f>
        <v>123503</v>
      </c>
    </row>
    <row r="2874" ht="14.25" customHeight="1">
      <c r="A2874" s="6">
        <v>246.0</v>
      </c>
      <c r="B2874" s="6">
        <v>1.5797219E7</v>
      </c>
      <c r="C2874" s="6" t="s">
        <v>2418</v>
      </c>
      <c r="D2874" s="6">
        <v>635.0</v>
      </c>
      <c r="E2874" s="6" t="s">
        <v>7</v>
      </c>
      <c r="F2874" s="6" t="s">
        <v>10</v>
      </c>
      <c r="G2874" s="7" t="s">
        <v>55</v>
      </c>
      <c r="H2874" s="6">
        <v>10.0</v>
      </c>
      <c r="I2874" s="6" t="s">
        <v>7295</v>
      </c>
      <c r="J2874" s="6">
        <v>1.0</v>
      </c>
      <c r="K2874" s="6">
        <v>1.0</v>
      </c>
      <c r="L2874" s="6">
        <v>0.0</v>
      </c>
      <c r="M2874" s="6" t="s">
        <v>7296</v>
      </c>
      <c r="N2874" s="6">
        <v>1.0</v>
      </c>
      <c r="O2874" s="6">
        <v>1.0</v>
      </c>
      <c r="P2874" s="6">
        <v>5.0</v>
      </c>
      <c r="Q2874" s="6" t="s">
        <v>49</v>
      </c>
      <c r="R2874" s="6">
        <v>774.0</v>
      </c>
      <c r="S2874" s="6">
        <f>COUNTIF(Customer_Churn_Records!$B$2:$B$10000,Customer_Churn_Records!$B2874)</f>
        <v>1</v>
      </c>
      <c r="T2874" s="6">
        <f>ROUNDUP(Customer_Churn_Records!$G2874,0)</f>
        <v>40</v>
      </c>
      <c r="U2874" s="6" t="str">
        <f t="array" ref="U2874">IFS(Customer_Churn_Records!$T2874&lt;30,"young",Customer_Churn_Records!$T2874&lt;50,"middle-aged",Customer_Churn_Records!$T2874&lt;100,"old")</f>
        <v>middle-aged</v>
      </c>
      <c r="V2874" s="8" t="str">
        <f t="array" ref="V2874">IFS(Customer_Churn_Records!$D2874&lt;701,"less-score",Customer_Churn_Records!$D2874&lt;851,"high-score")</f>
        <v>less-score</v>
      </c>
      <c r="W2874" s="8" t="str">
        <f t="array" ref="W2874">IF(Customer_Churn_Records!$X2874=0,0,IFS(Customer_Churn_Records!$X2874&lt;100000,"low",Customer_Churn_Records!$X2874&lt;300000,"high"))</f>
        <v>high</v>
      </c>
      <c r="X2874" s="8">
        <f>ROUND(Customer_Churn_Records!$I2874,0)</f>
        <v>123498</v>
      </c>
    </row>
    <row r="2875" ht="14.25" customHeight="1">
      <c r="A2875" s="6">
        <v>6301.0</v>
      </c>
      <c r="B2875" s="6">
        <v>1.5668235E7</v>
      </c>
      <c r="C2875" s="6" t="s">
        <v>5847</v>
      </c>
      <c r="D2875" s="6">
        <v>614.0</v>
      </c>
      <c r="E2875" s="6" t="s">
        <v>7</v>
      </c>
      <c r="F2875" s="6" t="s">
        <v>10</v>
      </c>
      <c r="G2875" s="7" t="s">
        <v>167</v>
      </c>
      <c r="H2875" s="6">
        <v>3.0</v>
      </c>
      <c r="I2875" s="6" t="s">
        <v>7297</v>
      </c>
      <c r="J2875" s="6">
        <v>1.0</v>
      </c>
      <c r="K2875" s="6">
        <v>1.0</v>
      </c>
      <c r="L2875" s="6">
        <v>1.0</v>
      </c>
      <c r="M2875" s="6" t="s">
        <v>7298</v>
      </c>
      <c r="N2875" s="6">
        <v>0.0</v>
      </c>
      <c r="O2875" s="6">
        <v>0.0</v>
      </c>
      <c r="P2875" s="6">
        <v>4.0</v>
      </c>
      <c r="Q2875" s="6" t="s">
        <v>79</v>
      </c>
      <c r="R2875" s="6">
        <v>539.0</v>
      </c>
      <c r="S2875" s="6">
        <f>COUNTIF(Customer_Churn_Records!$B$2:$B$10000,Customer_Churn_Records!$B2875)</f>
        <v>1</v>
      </c>
      <c r="T2875" s="6">
        <f>ROUNDUP(Customer_Churn_Records!$G2875,0)</f>
        <v>41</v>
      </c>
      <c r="U2875" s="6" t="str">
        <f t="array" ref="U2875">IFS(Customer_Churn_Records!$T2875&lt;30,"young",Customer_Churn_Records!$T2875&lt;50,"middle-aged",Customer_Churn_Records!$T2875&lt;100,"old")</f>
        <v>middle-aged</v>
      </c>
      <c r="V2875" s="8" t="str">
        <f t="array" ref="V2875">IFS(Customer_Churn_Records!$D2875&lt;701,"less-score",Customer_Churn_Records!$D2875&lt;851,"high-score")</f>
        <v>less-score</v>
      </c>
      <c r="W2875" s="8" t="str">
        <f t="array" ref="W2875">IF(Customer_Churn_Records!$X2875=0,0,IFS(Customer_Churn_Records!$X2875&lt;100000,"low",Customer_Churn_Records!$X2875&lt;300000,"high"))</f>
        <v>high</v>
      </c>
      <c r="X2875" s="8">
        <f>ROUND(Customer_Churn_Records!$I2875,0)</f>
        <v>123475</v>
      </c>
    </row>
    <row r="2876" ht="14.25" customHeight="1">
      <c r="A2876" s="6">
        <v>2310.0</v>
      </c>
      <c r="B2876" s="6">
        <v>1.562121E7</v>
      </c>
      <c r="C2876" s="6" t="s">
        <v>536</v>
      </c>
      <c r="D2876" s="6">
        <v>599.0</v>
      </c>
      <c r="E2876" s="6" t="s">
        <v>8</v>
      </c>
      <c r="F2876" s="6" t="s">
        <v>11</v>
      </c>
      <c r="G2876" s="7" t="s">
        <v>258</v>
      </c>
      <c r="H2876" s="6">
        <v>9.0</v>
      </c>
      <c r="I2876" s="6" t="s">
        <v>7299</v>
      </c>
      <c r="J2876" s="6">
        <v>1.0</v>
      </c>
      <c r="K2876" s="6">
        <v>1.0</v>
      </c>
      <c r="L2876" s="6">
        <v>1.0</v>
      </c>
      <c r="M2876" s="6" t="s">
        <v>7300</v>
      </c>
      <c r="N2876" s="6">
        <v>1.0</v>
      </c>
      <c r="O2876" s="6">
        <v>1.0</v>
      </c>
      <c r="P2876" s="6">
        <v>3.0</v>
      </c>
      <c r="Q2876" s="6" t="s">
        <v>58</v>
      </c>
      <c r="R2876" s="6">
        <v>726.0</v>
      </c>
      <c r="S2876" s="6">
        <f>COUNTIF(Customer_Churn_Records!$B$2:$B$10000,Customer_Churn_Records!$B2876)</f>
        <v>1</v>
      </c>
      <c r="T2876" s="6">
        <f>ROUNDUP(Customer_Churn_Records!$G2876,0)</f>
        <v>46</v>
      </c>
      <c r="U2876" s="6" t="str">
        <f t="array" ref="U2876">IFS(Customer_Churn_Records!$T2876&lt;30,"young",Customer_Churn_Records!$T2876&lt;50,"middle-aged",Customer_Churn_Records!$T2876&lt;100,"old")</f>
        <v>middle-aged</v>
      </c>
      <c r="V2876" s="8" t="str">
        <f t="array" ref="V2876">IFS(Customer_Churn_Records!$D2876&lt;701,"less-score",Customer_Churn_Records!$D2876&lt;851,"high-score")</f>
        <v>less-score</v>
      </c>
      <c r="W2876" s="8" t="str">
        <f t="array" ref="W2876">IF(Customer_Churn_Records!$X2876=0,0,IFS(Customer_Churn_Records!$X2876&lt;100000,"low",Customer_Churn_Records!$X2876&lt;300000,"high"))</f>
        <v>high</v>
      </c>
      <c r="X2876" s="8">
        <f>ROUND(Customer_Churn_Records!$I2876,0)</f>
        <v>123445</v>
      </c>
    </row>
    <row r="2877" ht="14.25" customHeight="1">
      <c r="A2877" s="6">
        <v>8986.0</v>
      </c>
      <c r="B2877" s="6">
        <v>1.5802118E7</v>
      </c>
      <c r="C2877" s="6" t="s">
        <v>3619</v>
      </c>
      <c r="D2877" s="6">
        <v>664.0</v>
      </c>
      <c r="E2877" s="6" t="s">
        <v>9</v>
      </c>
      <c r="F2877" s="6" t="s">
        <v>11</v>
      </c>
      <c r="G2877" s="7" t="s">
        <v>167</v>
      </c>
      <c r="H2877" s="6">
        <v>7.0</v>
      </c>
      <c r="I2877" s="6" t="s">
        <v>7301</v>
      </c>
      <c r="J2877" s="6">
        <v>1.0</v>
      </c>
      <c r="K2877" s="6">
        <v>1.0</v>
      </c>
      <c r="L2877" s="6">
        <v>1.0</v>
      </c>
      <c r="M2877" s="6" t="s">
        <v>7302</v>
      </c>
      <c r="N2877" s="6">
        <v>0.0</v>
      </c>
      <c r="O2877" s="6">
        <v>0.0</v>
      </c>
      <c r="P2877" s="6">
        <v>2.0</v>
      </c>
      <c r="Q2877" s="6" t="s">
        <v>79</v>
      </c>
      <c r="R2877" s="6">
        <v>315.0</v>
      </c>
      <c r="S2877" s="6">
        <f>COUNTIF(Customer_Churn_Records!$B$2:$B$10000,Customer_Churn_Records!$B2877)</f>
        <v>1</v>
      </c>
      <c r="T2877" s="6">
        <f>ROUNDUP(Customer_Churn_Records!$G2877,0)</f>
        <v>41</v>
      </c>
      <c r="U2877" s="6" t="str">
        <f t="array" ref="U2877">IFS(Customer_Churn_Records!$T2877&lt;30,"young",Customer_Churn_Records!$T2877&lt;50,"middle-aged",Customer_Churn_Records!$T2877&lt;100,"old")</f>
        <v>middle-aged</v>
      </c>
      <c r="V2877" s="8" t="str">
        <f t="array" ref="V2877">IFS(Customer_Churn_Records!$D2877&lt;701,"less-score",Customer_Churn_Records!$D2877&lt;851,"high-score")</f>
        <v>less-score</v>
      </c>
      <c r="W2877" s="8" t="str">
        <f t="array" ref="W2877">IF(Customer_Churn_Records!$X2877=0,0,IFS(Customer_Churn_Records!$X2877&lt;100000,"low",Customer_Churn_Records!$X2877&lt;300000,"high"))</f>
        <v>high</v>
      </c>
      <c r="X2877" s="8">
        <f>ROUND(Customer_Churn_Records!$I2877,0)</f>
        <v>123429</v>
      </c>
    </row>
    <row r="2878" ht="14.25" customHeight="1">
      <c r="A2878" s="6">
        <v>6381.0</v>
      </c>
      <c r="B2878" s="6">
        <v>1.5642162E7</v>
      </c>
      <c r="C2878" s="6" t="s">
        <v>7303</v>
      </c>
      <c r="D2878" s="6">
        <v>603.0</v>
      </c>
      <c r="E2878" s="6" t="s">
        <v>8</v>
      </c>
      <c r="F2878" s="6" t="s">
        <v>11</v>
      </c>
      <c r="G2878" s="7" t="s">
        <v>87</v>
      </c>
      <c r="H2878" s="6">
        <v>1.0</v>
      </c>
      <c r="I2878" s="6" t="s">
        <v>7304</v>
      </c>
      <c r="J2878" s="6">
        <v>1.0</v>
      </c>
      <c r="K2878" s="6">
        <v>1.0</v>
      </c>
      <c r="L2878" s="6">
        <v>0.0</v>
      </c>
      <c r="M2878" s="6" t="s">
        <v>7305</v>
      </c>
      <c r="N2878" s="6">
        <v>1.0</v>
      </c>
      <c r="O2878" s="6">
        <v>1.0</v>
      </c>
      <c r="P2878" s="6">
        <v>2.0</v>
      </c>
      <c r="Q2878" s="6" t="s">
        <v>79</v>
      </c>
      <c r="R2878" s="6">
        <v>833.0</v>
      </c>
      <c r="S2878" s="6">
        <f>COUNTIF(Customer_Churn_Records!$B$2:$B$10000,Customer_Churn_Records!$B2878)</f>
        <v>1</v>
      </c>
      <c r="T2878" s="6">
        <f>ROUNDUP(Customer_Churn_Records!$G2878,0)</f>
        <v>35</v>
      </c>
      <c r="U2878" s="6" t="str">
        <f t="array" ref="U2878">IFS(Customer_Churn_Records!$T2878&lt;30,"young",Customer_Churn_Records!$T2878&lt;50,"middle-aged",Customer_Churn_Records!$T2878&lt;100,"old")</f>
        <v>middle-aged</v>
      </c>
      <c r="V2878" s="8" t="str">
        <f t="array" ref="V2878">IFS(Customer_Churn_Records!$D2878&lt;701,"less-score",Customer_Churn_Records!$D2878&lt;851,"high-score")</f>
        <v>less-score</v>
      </c>
      <c r="W2878" s="8" t="str">
        <f t="array" ref="W2878">IF(Customer_Churn_Records!$X2878=0,0,IFS(Customer_Churn_Records!$X2878&lt;100000,"low",Customer_Churn_Records!$X2878&lt;300000,"high"))</f>
        <v>high</v>
      </c>
      <c r="X2878" s="8">
        <f>ROUND(Customer_Churn_Records!$I2878,0)</f>
        <v>123408</v>
      </c>
    </row>
    <row r="2879" ht="14.25" customHeight="1">
      <c r="A2879" s="6">
        <v>1104.0</v>
      </c>
      <c r="B2879" s="6">
        <v>1.5780144E7</v>
      </c>
      <c r="C2879" s="6" t="s">
        <v>7306</v>
      </c>
      <c r="D2879" s="6">
        <v>512.0</v>
      </c>
      <c r="E2879" s="6" t="s">
        <v>8</v>
      </c>
      <c r="F2879" s="6" t="s">
        <v>10</v>
      </c>
      <c r="G2879" s="7" t="s">
        <v>114</v>
      </c>
      <c r="H2879" s="6">
        <v>2.0</v>
      </c>
      <c r="I2879" s="6" t="s">
        <v>7307</v>
      </c>
      <c r="J2879" s="6">
        <v>2.0</v>
      </c>
      <c r="K2879" s="6">
        <v>1.0</v>
      </c>
      <c r="L2879" s="6">
        <v>0.0</v>
      </c>
      <c r="M2879" s="6" t="s">
        <v>7308</v>
      </c>
      <c r="N2879" s="6">
        <v>0.0</v>
      </c>
      <c r="O2879" s="6">
        <v>0.0</v>
      </c>
      <c r="P2879" s="6">
        <v>2.0</v>
      </c>
      <c r="Q2879" s="6" t="s">
        <v>79</v>
      </c>
      <c r="R2879" s="6">
        <v>798.0</v>
      </c>
      <c r="S2879" s="6">
        <f>COUNTIF(Customer_Churn_Records!$B$2:$B$10000,Customer_Churn_Records!$B2879)</f>
        <v>1</v>
      </c>
      <c r="T2879" s="6">
        <f>ROUNDUP(Customer_Churn_Records!$G2879,0)</f>
        <v>32</v>
      </c>
      <c r="U2879" s="6" t="str">
        <f t="array" ref="U2879">IFS(Customer_Churn_Records!$T2879&lt;30,"young",Customer_Churn_Records!$T2879&lt;50,"middle-aged",Customer_Churn_Records!$T2879&lt;100,"old")</f>
        <v>middle-aged</v>
      </c>
      <c r="V2879" s="8" t="str">
        <f t="array" ref="V2879">IFS(Customer_Churn_Records!$D2879&lt;701,"less-score",Customer_Churn_Records!$D2879&lt;851,"high-score")</f>
        <v>less-score</v>
      </c>
      <c r="W2879" s="8" t="str">
        <f t="array" ref="W2879">IF(Customer_Churn_Records!$X2879=0,0,IFS(Customer_Churn_Records!$X2879&lt;100000,"low",Customer_Churn_Records!$X2879&lt;300000,"high"))</f>
        <v>high</v>
      </c>
      <c r="X2879" s="8">
        <f>ROUND(Customer_Churn_Records!$I2879,0)</f>
        <v>123404</v>
      </c>
    </row>
    <row r="2880" ht="14.25" customHeight="1">
      <c r="A2880" s="6">
        <v>5526.0</v>
      </c>
      <c r="B2880" s="6">
        <v>1.5782993E7</v>
      </c>
      <c r="C2880" s="6" t="s">
        <v>209</v>
      </c>
      <c r="D2880" s="6">
        <v>624.0</v>
      </c>
      <c r="E2880" s="6" t="s">
        <v>7</v>
      </c>
      <c r="F2880" s="6" t="s">
        <v>11</v>
      </c>
      <c r="G2880" s="7" t="s">
        <v>359</v>
      </c>
      <c r="H2880" s="6">
        <v>10.0</v>
      </c>
      <c r="I2880" s="6" t="s">
        <v>7309</v>
      </c>
      <c r="J2880" s="6">
        <v>2.0</v>
      </c>
      <c r="K2880" s="6">
        <v>1.0</v>
      </c>
      <c r="L2880" s="6">
        <v>1.0</v>
      </c>
      <c r="M2880" s="6" t="s">
        <v>7310</v>
      </c>
      <c r="N2880" s="6">
        <v>0.0</v>
      </c>
      <c r="O2880" s="6">
        <v>0.0</v>
      </c>
      <c r="P2880" s="6">
        <v>4.0</v>
      </c>
      <c r="Q2880" s="6" t="s">
        <v>44</v>
      </c>
      <c r="R2880" s="6">
        <v>242.0</v>
      </c>
      <c r="S2880" s="6">
        <f>COUNTIF(Customer_Churn_Records!$B$2:$B$10000,Customer_Churn_Records!$B2880)</f>
        <v>1</v>
      </c>
      <c r="T2880" s="6">
        <f>ROUNDUP(Customer_Churn_Records!$G2880,0)</f>
        <v>51</v>
      </c>
      <c r="U2880" s="6" t="str">
        <f t="array" ref="U2880">IFS(Customer_Churn_Records!$T2880&lt;30,"young",Customer_Churn_Records!$T2880&lt;50,"middle-aged",Customer_Churn_Records!$T2880&lt;100,"old")</f>
        <v>old</v>
      </c>
      <c r="V2880" s="8" t="str">
        <f t="array" ref="V2880">IFS(Customer_Churn_Records!$D2880&lt;701,"less-score",Customer_Churn_Records!$D2880&lt;851,"high-score")</f>
        <v>less-score</v>
      </c>
      <c r="W2880" s="8" t="str">
        <f t="array" ref="W2880">IF(Customer_Churn_Records!$X2880=0,0,IFS(Customer_Churn_Records!$X2880&lt;100000,"low",Customer_Churn_Records!$X2880&lt;300000,"high"))</f>
        <v>high</v>
      </c>
      <c r="X2880" s="8">
        <f>ROUND(Customer_Churn_Records!$I2880,0)</f>
        <v>123401</v>
      </c>
    </row>
    <row r="2881" ht="14.25" customHeight="1">
      <c r="A2881" s="6">
        <v>2107.0</v>
      </c>
      <c r="B2881" s="6">
        <v>1.5659931E7</v>
      </c>
      <c r="C2881" s="6" t="s">
        <v>5993</v>
      </c>
      <c r="D2881" s="6">
        <v>637.0</v>
      </c>
      <c r="E2881" s="6" t="s">
        <v>8</v>
      </c>
      <c r="F2881" s="6" t="s">
        <v>10</v>
      </c>
      <c r="G2881" s="7" t="s">
        <v>564</v>
      </c>
      <c r="H2881" s="6">
        <v>1.0</v>
      </c>
      <c r="I2881" s="6" t="s">
        <v>7311</v>
      </c>
      <c r="J2881" s="6">
        <v>1.0</v>
      </c>
      <c r="K2881" s="6">
        <v>1.0</v>
      </c>
      <c r="L2881" s="6">
        <v>0.0</v>
      </c>
      <c r="M2881" s="6" t="s">
        <v>7312</v>
      </c>
      <c r="N2881" s="6">
        <v>1.0</v>
      </c>
      <c r="O2881" s="6">
        <v>1.0</v>
      </c>
      <c r="P2881" s="6">
        <v>3.0</v>
      </c>
      <c r="Q2881" s="6" t="s">
        <v>58</v>
      </c>
      <c r="R2881" s="6">
        <v>525.0</v>
      </c>
      <c r="S2881" s="6">
        <f>COUNTIF(Customer_Churn_Records!$B$2:$B$10000,Customer_Churn_Records!$B2881)</f>
        <v>1</v>
      </c>
      <c r="T2881" s="6">
        <f>ROUNDUP(Customer_Churn_Records!$G2881,0)</f>
        <v>55</v>
      </c>
      <c r="U2881" s="6" t="str">
        <f t="array" ref="U2881">IFS(Customer_Churn_Records!$T2881&lt;30,"young",Customer_Churn_Records!$T2881&lt;50,"middle-aged",Customer_Churn_Records!$T2881&lt;100,"old")</f>
        <v>old</v>
      </c>
      <c r="V2881" s="8" t="str">
        <f t="array" ref="V2881">IFS(Customer_Churn_Records!$D2881&lt;701,"less-score",Customer_Churn_Records!$D2881&lt;851,"high-score")</f>
        <v>less-score</v>
      </c>
      <c r="W2881" s="8" t="str">
        <f t="array" ref="W2881">IF(Customer_Churn_Records!$X2881=0,0,IFS(Customer_Churn_Records!$X2881&lt;100000,"low",Customer_Churn_Records!$X2881&lt;300000,"high"))</f>
        <v>high</v>
      </c>
      <c r="X2881" s="8">
        <f>ROUND(Customer_Churn_Records!$I2881,0)</f>
        <v>123378</v>
      </c>
    </row>
    <row r="2882" ht="14.25" customHeight="1">
      <c r="A2882" s="6">
        <v>9472.0</v>
      </c>
      <c r="B2882" s="6">
        <v>1.5776404E7</v>
      </c>
      <c r="C2882" s="6" t="s">
        <v>289</v>
      </c>
      <c r="D2882" s="6">
        <v>523.0</v>
      </c>
      <c r="E2882" s="6" t="s">
        <v>7</v>
      </c>
      <c r="F2882" s="6" t="s">
        <v>11</v>
      </c>
      <c r="G2882" s="7" t="s">
        <v>367</v>
      </c>
      <c r="H2882" s="6">
        <v>8.0</v>
      </c>
      <c r="I2882" s="6" t="s">
        <v>7313</v>
      </c>
      <c r="J2882" s="6">
        <v>1.0</v>
      </c>
      <c r="K2882" s="6">
        <v>1.0</v>
      </c>
      <c r="L2882" s="6">
        <v>1.0</v>
      </c>
      <c r="M2882" s="6" t="s">
        <v>7314</v>
      </c>
      <c r="N2882" s="6">
        <v>0.0</v>
      </c>
      <c r="O2882" s="6">
        <v>0.0</v>
      </c>
      <c r="P2882" s="6">
        <v>4.0</v>
      </c>
      <c r="Q2882" s="6" t="s">
        <v>79</v>
      </c>
      <c r="R2882" s="6">
        <v>862.0</v>
      </c>
      <c r="S2882" s="6">
        <f>COUNTIF(Customer_Churn_Records!$B$2:$B$10000,Customer_Churn_Records!$B2882)</f>
        <v>1</v>
      </c>
      <c r="T2882" s="6">
        <f>ROUNDUP(Customer_Churn_Records!$G2882,0)</f>
        <v>22</v>
      </c>
      <c r="U2882" s="6" t="str">
        <f t="array" ref="U2882">IFS(Customer_Churn_Records!$T2882&lt;30,"young",Customer_Churn_Records!$T2882&lt;50,"middle-aged",Customer_Churn_Records!$T2882&lt;100,"old")</f>
        <v>young</v>
      </c>
      <c r="V2882" s="8" t="str">
        <f t="array" ref="V2882">IFS(Customer_Churn_Records!$D2882&lt;701,"less-score",Customer_Churn_Records!$D2882&lt;851,"high-score")</f>
        <v>less-score</v>
      </c>
      <c r="W2882" s="8" t="str">
        <f t="array" ref="W2882">IF(Customer_Churn_Records!$X2882=0,0,IFS(Customer_Churn_Records!$X2882&lt;100000,"low",Customer_Churn_Records!$X2882&lt;300000,"high"))</f>
        <v>high</v>
      </c>
      <c r="X2882" s="8">
        <f>ROUND(Customer_Churn_Records!$I2882,0)</f>
        <v>123374</v>
      </c>
    </row>
    <row r="2883" ht="14.25" customHeight="1">
      <c r="A2883" s="6">
        <v>2032.0</v>
      </c>
      <c r="B2883" s="6">
        <v>1.5591357E7</v>
      </c>
      <c r="C2883" s="6" t="s">
        <v>7315</v>
      </c>
      <c r="D2883" s="6">
        <v>765.0</v>
      </c>
      <c r="E2883" s="6" t="s">
        <v>7</v>
      </c>
      <c r="F2883" s="6" t="s">
        <v>11</v>
      </c>
      <c r="G2883" s="7" t="s">
        <v>359</v>
      </c>
      <c r="H2883" s="6">
        <v>3.0</v>
      </c>
      <c r="I2883" s="6" t="s">
        <v>7316</v>
      </c>
      <c r="J2883" s="6">
        <v>1.0</v>
      </c>
      <c r="K2883" s="6">
        <v>1.0</v>
      </c>
      <c r="L2883" s="6">
        <v>1.0</v>
      </c>
      <c r="M2883" s="6" t="s">
        <v>7317</v>
      </c>
      <c r="N2883" s="6">
        <v>0.0</v>
      </c>
      <c r="O2883" s="6">
        <v>0.0</v>
      </c>
      <c r="P2883" s="6">
        <v>4.0</v>
      </c>
      <c r="Q2883" s="6" t="s">
        <v>44</v>
      </c>
      <c r="R2883" s="6">
        <v>259.0</v>
      </c>
      <c r="S2883" s="6">
        <f>COUNTIF(Customer_Churn_Records!$B$2:$B$10000,Customer_Churn_Records!$B2883)</f>
        <v>1</v>
      </c>
      <c r="T2883" s="6">
        <f>ROUNDUP(Customer_Churn_Records!$G2883,0)</f>
        <v>51</v>
      </c>
      <c r="U2883" s="6" t="str">
        <f t="array" ref="U2883">IFS(Customer_Churn_Records!$T2883&lt;30,"young",Customer_Churn_Records!$T2883&lt;50,"middle-aged",Customer_Churn_Records!$T2883&lt;100,"old")</f>
        <v>old</v>
      </c>
      <c r="V2883" s="8" t="str">
        <f t="array" ref="V2883">IFS(Customer_Churn_Records!$D2883&lt;701,"less-score",Customer_Churn_Records!$D2883&lt;851,"high-score")</f>
        <v>high-score</v>
      </c>
      <c r="W2883" s="8" t="str">
        <f t="array" ref="W2883">IF(Customer_Churn_Records!$X2883=0,0,IFS(Customer_Churn_Records!$X2883&lt;100000,"low",Customer_Churn_Records!$X2883&lt;300000,"high"))</f>
        <v>high</v>
      </c>
      <c r="X2883" s="8">
        <f>ROUND(Customer_Churn_Records!$I2883,0)</f>
        <v>123372</v>
      </c>
    </row>
    <row r="2884" ht="14.25" customHeight="1">
      <c r="A2884" s="6">
        <v>8047.0</v>
      </c>
      <c r="B2884" s="6">
        <v>1.5693877E7</v>
      </c>
      <c r="C2884" s="6" t="s">
        <v>5447</v>
      </c>
      <c r="D2884" s="6">
        <v>811.0</v>
      </c>
      <c r="E2884" s="6" t="s">
        <v>7</v>
      </c>
      <c r="F2884" s="6" t="s">
        <v>10</v>
      </c>
      <c r="G2884" s="7" t="s">
        <v>177</v>
      </c>
      <c r="H2884" s="6">
        <v>3.0</v>
      </c>
      <c r="I2884" s="6" t="s">
        <v>7318</v>
      </c>
      <c r="J2884" s="6">
        <v>2.0</v>
      </c>
      <c r="K2884" s="6">
        <v>0.0</v>
      </c>
      <c r="L2884" s="6">
        <v>0.0</v>
      </c>
      <c r="M2884" s="6" t="s">
        <v>7319</v>
      </c>
      <c r="N2884" s="6">
        <v>0.0</v>
      </c>
      <c r="O2884" s="6">
        <v>0.0</v>
      </c>
      <c r="P2884" s="6">
        <v>4.0</v>
      </c>
      <c r="Q2884" s="6" t="s">
        <v>49</v>
      </c>
      <c r="R2884" s="6">
        <v>601.0</v>
      </c>
      <c r="S2884" s="6">
        <f>COUNTIF(Customer_Churn_Records!$B$2:$B$10000,Customer_Churn_Records!$B2884)</f>
        <v>1</v>
      </c>
      <c r="T2884" s="6">
        <f>ROUNDUP(Customer_Churn_Records!$G2884,0)</f>
        <v>47</v>
      </c>
      <c r="U2884" s="6" t="str">
        <f t="array" ref="U2884">IFS(Customer_Churn_Records!$T2884&lt;30,"young",Customer_Churn_Records!$T2884&lt;50,"middle-aged",Customer_Churn_Records!$T2884&lt;100,"old")</f>
        <v>middle-aged</v>
      </c>
      <c r="V2884" s="8" t="str">
        <f t="array" ref="V2884">IFS(Customer_Churn_Records!$D2884&lt;701,"less-score",Customer_Churn_Records!$D2884&lt;851,"high-score")</f>
        <v>high-score</v>
      </c>
      <c r="W2884" s="8" t="str">
        <f t="array" ref="W2884">IF(Customer_Churn_Records!$X2884=0,0,IFS(Customer_Churn_Records!$X2884&lt;100000,"low",Customer_Churn_Records!$X2884&lt;300000,"high"))</f>
        <v>high</v>
      </c>
      <c r="X2884" s="8">
        <f>ROUND(Customer_Churn_Records!$I2884,0)</f>
        <v>123365</v>
      </c>
    </row>
    <row r="2885" ht="14.25" customHeight="1">
      <c r="A2885" s="6">
        <v>9310.0</v>
      </c>
      <c r="B2885" s="6">
        <v>1.5621644E7</v>
      </c>
      <c r="C2885" s="6" t="s">
        <v>2675</v>
      </c>
      <c r="D2885" s="6">
        <v>678.0</v>
      </c>
      <c r="E2885" s="6" t="s">
        <v>8</v>
      </c>
      <c r="F2885" s="6" t="s">
        <v>11</v>
      </c>
      <c r="G2885" s="7" t="s">
        <v>7320</v>
      </c>
      <c r="H2885" s="6">
        <v>6.0</v>
      </c>
      <c r="I2885" s="6" t="s">
        <v>7321</v>
      </c>
      <c r="J2885" s="6">
        <v>1.0</v>
      </c>
      <c r="K2885" s="6">
        <v>0.0</v>
      </c>
      <c r="L2885" s="6">
        <v>1.0</v>
      </c>
      <c r="M2885" s="6" t="s">
        <v>7322</v>
      </c>
      <c r="N2885" s="6">
        <v>0.0</v>
      </c>
      <c r="O2885" s="6">
        <v>0.0</v>
      </c>
      <c r="P2885" s="6">
        <v>4.0</v>
      </c>
      <c r="Q2885" s="6" t="s">
        <v>58</v>
      </c>
      <c r="R2885" s="6">
        <v>753.0</v>
      </c>
      <c r="S2885" s="6">
        <f>COUNTIF(Customer_Churn_Records!$B$2:$B$10000,Customer_Churn_Records!$B2885)</f>
        <v>1</v>
      </c>
      <c r="T2885" s="6">
        <f>ROUNDUP(Customer_Churn_Records!$G2885,0)</f>
        <v>83</v>
      </c>
      <c r="U2885" s="6" t="str">
        <f t="array" ref="U2885">IFS(Customer_Churn_Records!$T2885&lt;30,"young",Customer_Churn_Records!$T2885&lt;50,"middle-aged",Customer_Churn_Records!$T2885&lt;100,"old")</f>
        <v>old</v>
      </c>
      <c r="V2885" s="8" t="str">
        <f t="array" ref="V2885">IFS(Customer_Churn_Records!$D2885&lt;701,"less-score",Customer_Churn_Records!$D2885&lt;851,"high-score")</f>
        <v>less-score</v>
      </c>
      <c r="W2885" s="8" t="str">
        <f t="array" ref="W2885">IF(Customer_Churn_Records!$X2885=0,0,IFS(Customer_Churn_Records!$X2885&lt;100000,"low",Customer_Churn_Records!$X2885&lt;300000,"high"))</f>
        <v>high</v>
      </c>
      <c r="X2885" s="8">
        <f>ROUND(Customer_Churn_Records!$I2885,0)</f>
        <v>123357</v>
      </c>
    </row>
    <row r="2886" ht="14.25" customHeight="1">
      <c r="A2886" s="6">
        <v>7929.0</v>
      </c>
      <c r="B2886" s="6">
        <v>1.5640789E7</v>
      </c>
      <c r="C2886" s="6" t="s">
        <v>5703</v>
      </c>
      <c r="D2886" s="6">
        <v>711.0</v>
      </c>
      <c r="E2886" s="6" t="s">
        <v>7</v>
      </c>
      <c r="F2886" s="6" t="s">
        <v>11</v>
      </c>
      <c r="G2886" s="7" t="s">
        <v>41</v>
      </c>
      <c r="H2886" s="6">
        <v>4.0</v>
      </c>
      <c r="I2886" s="6" t="s">
        <v>7323</v>
      </c>
      <c r="J2886" s="6">
        <v>1.0</v>
      </c>
      <c r="K2886" s="6">
        <v>1.0</v>
      </c>
      <c r="L2886" s="6">
        <v>0.0</v>
      </c>
      <c r="M2886" s="6" t="s">
        <v>7324</v>
      </c>
      <c r="N2886" s="6">
        <v>0.0</v>
      </c>
      <c r="O2886" s="6">
        <v>0.0</v>
      </c>
      <c r="P2886" s="6">
        <v>2.0</v>
      </c>
      <c r="Q2886" s="6" t="s">
        <v>49</v>
      </c>
      <c r="R2886" s="6">
        <v>572.0</v>
      </c>
      <c r="S2886" s="6">
        <f>COUNTIF(Customer_Churn_Records!$B$2:$B$10000,Customer_Churn_Records!$B2886)</f>
        <v>1</v>
      </c>
      <c r="T2886" s="6">
        <f>ROUNDUP(Customer_Churn_Records!$G2886,0)</f>
        <v>38</v>
      </c>
      <c r="U2886" s="6" t="str">
        <f t="array" ref="U2886">IFS(Customer_Churn_Records!$T2886&lt;30,"young",Customer_Churn_Records!$T2886&lt;50,"middle-aged",Customer_Churn_Records!$T2886&lt;100,"old")</f>
        <v>middle-aged</v>
      </c>
      <c r="V2886" s="8" t="str">
        <f t="array" ref="V2886">IFS(Customer_Churn_Records!$D2886&lt;701,"less-score",Customer_Churn_Records!$D2886&lt;851,"high-score")</f>
        <v>high-score</v>
      </c>
      <c r="W2886" s="8" t="str">
        <f t="array" ref="W2886">IF(Customer_Churn_Records!$X2886=0,0,IFS(Customer_Churn_Records!$X2886&lt;100000,"low",Customer_Churn_Records!$X2886&lt;300000,"high"))</f>
        <v>high</v>
      </c>
      <c r="X2886" s="8">
        <f>ROUND(Customer_Churn_Records!$I2886,0)</f>
        <v>123346</v>
      </c>
    </row>
    <row r="2887" ht="14.25" customHeight="1">
      <c r="A2887" s="6">
        <v>818.0</v>
      </c>
      <c r="B2887" s="6">
        <v>1.5806438E7</v>
      </c>
      <c r="C2887" s="6" t="s">
        <v>2073</v>
      </c>
      <c r="D2887" s="6">
        <v>580.0</v>
      </c>
      <c r="E2887" s="6" t="s">
        <v>8</v>
      </c>
      <c r="F2887" s="6" t="s">
        <v>10</v>
      </c>
      <c r="G2887" s="7" t="s">
        <v>51</v>
      </c>
      <c r="H2887" s="6">
        <v>2.0</v>
      </c>
      <c r="I2887" s="6" t="s">
        <v>7325</v>
      </c>
      <c r="J2887" s="6">
        <v>1.0</v>
      </c>
      <c r="K2887" s="6">
        <v>0.0</v>
      </c>
      <c r="L2887" s="6">
        <v>0.0</v>
      </c>
      <c r="M2887" s="6" t="s">
        <v>7326</v>
      </c>
      <c r="N2887" s="6">
        <v>1.0</v>
      </c>
      <c r="O2887" s="6">
        <v>1.0</v>
      </c>
      <c r="P2887" s="6">
        <v>3.0</v>
      </c>
      <c r="Q2887" s="6" t="s">
        <v>58</v>
      </c>
      <c r="R2887" s="6">
        <v>362.0</v>
      </c>
      <c r="S2887" s="6">
        <f>COUNTIF(Customer_Churn_Records!$B$2:$B$10000,Customer_Churn_Records!$B2887)</f>
        <v>1</v>
      </c>
      <c r="T2887" s="6">
        <f>ROUNDUP(Customer_Churn_Records!$G2887,0)</f>
        <v>42</v>
      </c>
      <c r="U2887" s="6" t="str">
        <f t="array" ref="U2887">IFS(Customer_Churn_Records!$T2887&lt;30,"young",Customer_Churn_Records!$T2887&lt;50,"middle-aged",Customer_Churn_Records!$T2887&lt;100,"old")</f>
        <v>middle-aged</v>
      </c>
      <c r="V2887" s="8" t="str">
        <f t="array" ref="V2887">IFS(Customer_Churn_Records!$D2887&lt;701,"less-score",Customer_Churn_Records!$D2887&lt;851,"high-score")</f>
        <v>less-score</v>
      </c>
      <c r="W2887" s="8" t="str">
        <f t="array" ref="W2887">IF(Customer_Churn_Records!$X2887=0,0,IFS(Customer_Churn_Records!$X2887&lt;100000,"low",Customer_Churn_Records!$X2887&lt;300000,"high"))</f>
        <v>high</v>
      </c>
      <c r="X2887" s="8">
        <f>ROUND(Customer_Churn_Records!$I2887,0)</f>
        <v>123331</v>
      </c>
    </row>
    <row r="2888" ht="14.25" customHeight="1">
      <c r="A2888" s="6">
        <v>4722.0</v>
      </c>
      <c r="B2888" s="6">
        <v>1.5695034E7</v>
      </c>
      <c r="C2888" s="6" t="s">
        <v>1304</v>
      </c>
      <c r="D2888" s="6">
        <v>757.0</v>
      </c>
      <c r="E2888" s="6" t="s">
        <v>7</v>
      </c>
      <c r="F2888" s="6" t="s">
        <v>10</v>
      </c>
      <c r="G2888" s="7" t="s">
        <v>220</v>
      </c>
      <c r="H2888" s="6">
        <v>4.0</v>
      </c>
      <c r="I2888" s="6" t="s">
        <v>7327</v>
      </c>
      <c r="J2888" s="6">
        <v>1.0</v>
      </c>
      <c r="K2888" s="6">
        <v>1.0</v>
      </c>
      <c r="L2888" s="6">
        <v>0.0</v>
      </c>
      <c r="M2888" s="6" t="s">
        <v>7328</v>
      </c>
      <c r="N2888" s="6">
        <v>0.0</v>
      </c>
      <c r="O2888" s="6">
        <v>0.0</v>
      </c>
      <c r="P2888" s="6">
        <v>2.0</v>
      </c>
      <c r="Q2888" s="6" t="s">
        <v>49</v>
      </c>
      <c r="R2888" s="6">
        <v>521.0</v>
      </c>
      <c r="S2888" s="6">
        <f>COUNTIF(Customer_Churn_Records!$B$2:$B$10000,Customer_Churn_Records!$B2888)</f>
        <v>1</v>
      </c>
      <c r="T2888" s="6">
        <f>ROUNDUP(Customer_Churn_Records!$G2888,0)</f>
        <v>44</v>
      </c>
      <c r="U2888" s="6" t="str">
        <f t="array" ref="U2888">IFS(Customer_Churn_Records!$T2888&lt;30,"young",Customer_Churn_Records!$T2888&lt;50,"middle-aged",Customer_Churn_Records!$T2888&lt;100,"old")</f>
        <v>middle-aged</v>
      </c>
      <c r="V2888" s="8" t="str">
        <f t="array" ref="V2888">IFS(Customer_Churn_Records!$D2888&lt;701,"less-score",Customer_Churn_Records!$D2888&lt;851,"high-score")</f>
        <v>high-score</v>
      </c>
      <c r="W2888" s="8" t="str">
        <f t="array" ref="W2888">IF(Customer_Churn_Records!$X2888=0,0,IFS(Customer_Churn_Records!$X2888&lt;100000,"low",Customer_Churn_Records!$X2888&lt;300000,"high"))</f>
        <v>high</v>
      </c>
      <c r="X2888" s="8">
        <f>ROUND(Customer_Churn_Records!$I2888,0)</f>
        <v>123322</v>
      </c>
    </row>
    <row r="2889" ht="14.25" customHeight="1">
      <c r="A2889" s="6">
        <v>9692.0</v>
      </c>
      <c r="B2889" s="6">
        <v>1.5754599E7</v>
      </c>
      <c r="C2889" s="6" t="s">
        <v>1210</v>
      </c>
      <c r="D2889" s="6">
        <v>765.0</v>
      </c>
      <c r="E2889" s="6" t="s">
        <v>7</v>
      </c>
      <c r="F2889" s="6" t="s">
        <v>11</v>
      </c>
      <c r="G2889" s="7" t="s">
        <v>51</v>
      </c>
      <c r="H2889" s="6">
        <v>4.0</v>
      </c>
      <c r="I2889" s="6" t="s">
        <v>7329</v>
      </c>
      <c r="J2889" s="6">
        <v>2.0</v>
      </c>
      <c r="K2889" s="6">
        <v>1.0</v>
      </c>
      <c r="L2889" s="6">
        <v>1.0</v>
      </c>
      <c r="M2889" s="6" t="s">
        <v>7330</v>
      </c>
      <c r="N2889" s="6">
        <v>0.0</v>
      </c>
      <c r="O2889" s="6">
        <v>0.0</v>
      </c>
      <c r="P2889" s="6">
        <v>5.0</v>
      </c>
      <c r="Q2889" s="6" t="s">
        <v>49</v>
      </c>
      <c r="R2889" s="6">
        <v>798.0</v>
      </c>
      <c r="S2889" s="6">
        <f>COUNTIF(Customer_Churn_Records!$B$2:$B$10000,Customer_Churn_Records!$B2889)</f>
        <v>1</v>
      </c>
      <c r="T2889" s="6">
        <f>ROUNDUP(Customer_Churn_Records!$G2889,0)</f>
        <v>42</v>
      </c>
      <c r="U2889" s="6" t="str">
        <f t="array" ref="U2889">IFS(Customer_Churn_Records!$T2889&lt;30,"young",Customer_Churn_Records!$T2889&lt;50,"middle-aged",Customer_Churn_Records!$T2889&lt;100,"old")</f>
        <v>middle-aged</v>
      </c>
      <c r="V2889" s="8" t="str">
        <f t="array" ref="V2889">IFS(Customer_Churn_Records!$D2889&lt;701,"less-score",Customer_Churn_Records!$D2889&lt;851,"high-score")</f>
        <v>high-score</v>
      </c>
      <c r="W2889" s="8" t="str">
        <f t="array" ref="W2889">IF(Customer_Churn_Records!$X2889=0,0,IFS(Customer_Churn_Records!$X2889&lt;100000,"low",Customer_Churn_Records!$X2889&lt;300000,"high"))</f>
        <v>high</v>
      </c>
      <c r="X2889" s="8">
        <f>ROUND(Customer_Churn_Records!$I2889,0)</f>
        <v>123311</v>
      </c>
    </row>
    <row r="2890" ht="14.25" customHeight="1">
      <c r="A2890" s="6">
        <v>7895.0</v>
      </c>
      <c r="B2890" s="6">
        <v>1.5718281E7</v>
      </c>
      <c r="C2890" s="6" t="s">
        <v>4617</v>
      </c>
      <c r="D2890" s="6">
        <v>706.0</v>
      </c>
      <c r="E2890" s="6" t="s">
        <v>8</v>
      </c>
      <c r="F2890" s="6" t="s">
        <v>11</v>
      </c>
      <c r="G2890" s="7" t="s">
        <v>1803</v>
      </c>
      <c r="H2890" s="6">
        <v>1.0</v>
      </c>
      <c r="I2890" s="6" t="s">
        <v>7331</v>
      </c>
      <c r="J2890" s="6">
        <v>2.0</v>
      </c>
      <c r="K2890" s="6">
        <v>1.0</v>
      </c>
      <c r="L2890" s="6">
        <v>1.0</v>
      </c>
      <c r="M2890" s="6" t="s">
        <v>7332</v>
      </c>
      <c r="N2890" s="6">
        <v>1.0</v>
      </c>
      <c r="O2890" s="6">
        <v>1.0</v>
      </c>
      <c r="P2890" s="6">
        <v>1.0</v>
      </c>
      <c r="Q2890" s="6" t="s">
        <v>58</v>
      </c>
      <c r="R2890" s="6">
        <v>906.0</v>
      </c>
      <c r="S2890" s="6">
        <f>COUNTIF(Customer_Churn_Records!$B$2:$B$10000,Customer_Churn_Records!$B2890)</f>
        <v>1</v>
      </c>
      <c r="T2890" s="6">
        <f>ROUNDUP(Customer_Churn_Records!$G2890,0)</f>
        <v>67</v>
      </c>
      <c r="U2890" s="6" t="str">
        <f t="array" ref="U2890">IFS(Customer_Churn_Records!$T2890&lt;30,"young",Customer_Churn_Records!$T2890&lt;50,"middle-aged",Customer_Churn_Records!$T2890&lt;100,"old")</f>
        <v>old</v>
      </c>
      <c r="V2890" s="8" t="str">
        <f t="array" ref="V2890">IFS(Customer_Churn_Records!$D2890&lt;701,"less-score",Customer_Churn_Records!$D2890&lt;851,"high-score")</f>
        <v>high-score</v>
      </c>
      <c r="W2890" s="8" t="str">
        <f t="array" ref="W2890">IF(Customer_Churn_Records!$X2890=0,0,IFS(Customer_Churn_Records!$X2890&lt;100000,"low",Customer_Churn_Records!$X2890&lt;300000,"high"))</f>
        <v>high</v>
      </c>
      <c r="X2890" s="8">
        <f>ROUND(Customer_Churn_Records!$I2890,0)</f>
        <v>123277</v>
      </c>
    </row>
    <row r="2891" ht="14.25" customHeight="1">
      <c r="A2891" s="6">
        <v>160.0</v>
      </c>
      <c r="B2891" s="6">
        <v>1.5804017E7</v>
      </c>
      <c r="C2891" s="6" t="s">
        <v>7333</v>
      </c>
      <c r="D2891" s="6">
        <v>631.0</v>
      </c>
      <c r="E2891" s="6" t="s">
        <v>8</v>
      </c>
      <c r="F2891" s="6" t="s">
        <v>10</v>
      </c>
      <c r="G2891" s="7" t="s">
        <v>103</v>
      </c>
      <c r="H2891" s="6">
        <v>4.0</v>
      </c>
      <c r="I2891" s="6" t="s">
        <v>7334</v>
      </c>
      <c r="J2891" s="6">
        <v>1.0</v>
      </c>
      <c r="K2891" s="6">
        <v>0.0</v>
      </c>
      <c r="L2891" s="6">
        <v>0.0</v>
      </c>
      <c r="M2891" s="6" t="s">
        <v>7335</v>
      </c>
      <c r="N2891" s="6">
        <v>0.0</v>
      </c>
      <c r="O2891" s="6">
        <v>0.0</v>
      </c>
      <c r="P2891" s="6">
        <v>3.0</v>
      </c>
      <c r="Q2891" s="6" t="s">
        <v>44</v>
      </c>
      <c r="R2891" s="6">
        <v>662.0</v>
      </c>
      <c r="S2891" s="6">
        <f>COUNTIF(Customer_Churn_Records!$B$2:$B$10000,Customer_Churn_Records!$B2891)</f>
        <v>1</v>
      </c>
      <c r="T2891" s="6">
        <f>ROUNDUP(Customer_Churn_Records!$G2891,0)</f>
        <v>33</v>
      </c>
      <c r="U2891" s="6" t="str">
        <f t="array" ref="U2891">IFS(Customer_Churn_Records!$T2891&lt;30,"young",Customer_Churn_Records!$T2891&lt;50,"middle-aged",Customer_Churn_Records!$T2891&lt;100,"old")</f>
        <v>middle-aged</v>
      </c>
      <c r="V2891" s="8" t="str">
        <f t="array" ref="V2891">IFS(Customer_Churn_Records!$D2891&lt;701,"less-score",Customer_Churn_Records!$D2891&lt;851,"high-score")</f>
        <v>less-score</v>
      </c>
      <c r="W2891" s="8" t="str">
        <f t="array" ref="W2891">IF(Customer_Churn_Records!$X2891=0,0,IFS(Customer_Churn_Records!$X2891&lt;100000,"low",Customer_Churn_Records!$X2891&lt;300000,"high"))</f>
        <v>high</v>
      </c>
      <c r="X2891" s="8">
        <f>ROUND(Customer_Churn_Records!$I2891,0)</f>
        <v>123247</v>
      </c>
    </row>
    <row r="2892" ht="14.25" customHeight="1">
      <c r="A2892" s="6">
        <v>2961.0</v>
      </c>
      <c r="B2892" s="6">
        <v>1.5595135E7</v>
      </c>
      <c r="C2892" s="6" t="s">
        <v>7336</v>
      </c>
      <c r="D2892" s="6">
        <v>778.0</v>
      </c>
      <c r="E2892" s="6" t="s">
        <v>8</v>
      </c>
      <c r="F2892" s="6" t="s">
        <v>10</v>
      </c>
      <c r="G2892" s="7" t="s">
        <v>99</v>
      </c>
      <c r="H2892" s="6">
        <v>7.0</v>
      </c>
      <c r="I2892" s="6" t="s">
        <v>7337</v>
      </c>
      <c r="J2892" s="6">
        <v>1.0</v>
      </c>
      <c r="K2892" s="6">
        <v>1.0</v>
      </c>
      <c r="L2892" s="6">
        <v>0.0</v>
      </c>
      <c r="M2892" s="6" t="s">
        <v>7338</v>
      </c>
      <c r="N2892" s="6">
        <v>0.0</v>
      </c>
      <c r="O2892" s="6">
        <v>0.0</v>
      </c>
      <c r="P2892" s="6">
        <v>3.0</v>
      </c>
      <c r="Q2892" s="6" t="s">
        <v>79</v>
      </c>
      <c r="R2892" s="6">
        <v>977.0</v>
      </c>
      <c r="S2892" s="6">
        <f>COUNTIF(Customer_Churn_Records!$B$2:$B$10000,Customer_Churn_Records!$B2892)</f>
        <v>1</v>
      </c>
      <c r="T2892" s="6">
        <f>ROUNDUP(Customer_Churn_Records!$G2892,0)</f>
        <v>29</v>
      </c>
      <c r="U2892" s="6" t="str">
        <f t="array" ref="U2892">IFS(Customer_Churn_Records!$T2892&lt;30,"young",Customer_Churn_Records!$T2892&lt;50,"middle-aged",Customer_Churn_Records!$T2892&lt;100,"old")</f>
        <v>young</v>
      </c>
      <c r="V2892" s="8" t="str">
        <f t="array" ref="V2892">IFS(Customer_Churn_Records!$D2892&lt;701,"less-score",Customer_Churn_Records!$D2892&lt;851,"high-score")</f>
        <v>high-score</v>
      </c>
      <c r="W2892" s="8" t="str">
        <f t="array" ref="W2892">IF(Customer_Churn_Records!$X2892=0,0,IFS(Customer_Churn_Records!$X2892&lt;100000,"low",Customer_Churn_Records!$X2892&lt;300000,"high"))</f>
        <v>high</v>
      </c>
      <c r="X2892" s="8">
        <f>ROUND(Customer_Churn_Records!$I2892,0)</f>
        <v>123229</v>
      </c>
    </row>
    <row r="2893" ht="14.25" customHeight="1">
      <c r="A2893" s="6">
        <v>578.0</v>
      </c>
      <c r="B2893" s="6">
        <v>1.5633922E7</v>
      </c>
      <c r="C2893" s="6" t="s">
        <v>4559</v>
      </c>
      <c r="D2893" s="6">
        <v>755.0</v>
      </c>
      <c r="E2893" s="6" t="s">
        <v>7</v>
      </c>
      <c r="F2893" s="6" t="s">
        <v>11</v>
      </c>
      <c r="G2893" s="7" t="s">
        <v>128</v>
      </c>
      <c r="H2893" s="6">
        <v>4.0</v>
      </c>
      <c r="I2893" s="6" t="s">
        <v>7339</v>
      </c>
      <c r="J2893" s="6">
        <v>2.0</v>
      </c>
      <c r="K2893" s="6">
        <v>0.0</v>
      </c>
      <c r="L2893" s="6">
        <v>1.0</v>
      </c>
      <c r="M2893" s="6" t="s">
        <v>7340</v>
      </c>
      <c r="N2893" s="6">
        <v>0.0</v>
      </c>
      <c r="O2893" s="6">
        <v>0.0</v>
      </c>
      <c r="P2893" s="6">
        <v>3.0</v>
      </c>
      <c r="Q2893" s="6" t="s">
        <v>49</v>
      </c>
      <c r="R2893" s="6">
        <v>786.0</v>
      </c>
      <c r="S2893" s="6">
        <f>COUNTIF(Customer_Churn_Records!$B$2:$B$10000,Customer_Churn_Records!$B2893)</f>
        <v>1</v>
      </c>
      <c r="T2893" s="6">
        <f>ROUNDUP(Customer_Churn_Records!$G2893,0)</f>
        <v>30</v>
      </c>
      <c r="U2893" s="6" t="str">
        <f t="array" ref="U2893">IFS(Customer_Churn_Records!$T2893&lt;30,"young",Customer_Churn_Records!$T2893&lt;50,"middle-aged",Customer_Churn_Records!$T2893&lt;100,"old")</f>
        <v>middle-aged</v>
      </c>
      <c r="V2893" s="8" t="str">
        <f t="array" ref="V2893">IFS(Customer_Churn_Records!$D2893&lt;701,"less-score",Customer_Churn_Records!$D2893&lt;851,"high-score")</f>
        <v>high-score</v>
      </c>
      <c r="W2893" s="8" t="str">
        <f t="array" ref="W2893">IF(Customer_Churn_Records!$X2893=0,0,IFS(Customer_Churn_Records!$X2893&lt;100000,"low",Customer_Churn_Records!$X2893&lt;300000,"high"))</f>
        <v>high</v>
      </c>
      <c r="X2893" s="8">
        <f>ROUND(Customer_Churn_Records!$I2893,0)</f>
        <v>123218</v>
      </c>
    </row>
    <row r="2894" ht="14.25" customHeight="1">
      <c r="A2894" s="6">
        <v>5554.0</v>
      </c>
      <c r="B2894" s="6">
        <v>1.565145E7</v>
      </c>
      <c r="C2894" s="6" t="s">
        <v>4574</v>
      </c>
      <c r="D2894" s="6">
        <v>666.0</v>
      </c>
      <c r="E2894" s="6" t="s">
        <v>8</v>
      </c>
      <c r="F2894" s="6" t="s">
        <v>11</v>
      </c>
      <c r="G2894" s="7" t="s">
        <v>363</v>
      </c>
      <c r="H2894" s="6">
        <v>3.0</v>
      </c>
      <c r="I2894" s="6" t="s">
        <v>7341</v>
      </c>
      <c r="J2894" s="6">
        <v>2.0</v>
      </c>
      <c r="K2894" s="6">
        <v>1.0</v>
      </c>
      <c r="L2894" s="6">
        <v>1.0</v>
      </c>
      <c r="M2894" s="6" t="s">
        <v>7342</v>
      </c>
      <c r="N2894" s="6">
        <v>0.0</v>
      </c>
      <c r="O2894" s="6">
        <v>0.0</v>
      </c>
      <c r="P2894" s="6">
        <v>1.0</v>
      </c>
      <c r="Q2894" s="6" t="s">
        <v>79</v>
      </c>
      <c r="R2894" s="6">
        <v>981.0</v>
      </c>
      <c r="S2894" s="6">
        <f>COUNTIF(Customer_Churn_Records!$B$2:$B$10000,Customer_Churn_Records!$B2894)</f>
        <v>1</v>
      </c>
      <c r="T2894" s="6">
        <f>ROUNDUP(Customer_Churn_Records!$G2894,0)</f>
        <v>31</v>
      </c>
      <c r="U2894" s="6" t="str">
        <f t="array" ref="U2894">IFS(Customer_Churn_Records!$T2894&lt;30,"young",Customer_Churn_Records!$T2894&lt;50,"middle-aged",Customer_Churn_Records!$T2894&lt;100,"old")</f>
        <v>middle-aged</v>
      </c>
      <c r="V2894" s="8" t="str">
        <f t="array" ref="V2894">IFS(Customer_Churn_Records!$D2894&lt;701,"less-score",Customer_Churn_Records!$D2894&lt;851,"high-score")</f>
        <v>less-score</v>
      </c>
      <c r="W2894" s="8" t="str">
        <f t="array" ref="W2894">IF(Customer_Churn_Records!$X2894=0,0,IFS(Customer_Churn_Records!$X2894&lt;100000,"low",Customer_Churn_Records!$X2894&lt;300000,"high"))</f>
        <v>high</v>
      </c>
      <c r="X2894" s="8">
        <f>ROUND(Customer_Churn_Records!$I2894,0)</f>
        <v>123212</v>
      </c>
    </row>
    <row r="2895" ht="14.25" customHeight="1">
      <c r="A2895" s="6">
        <v>1712.0</v>
      </c>
      <c r="B2895" s="6">
        <v>1.5617603E7</v>
      </c>
      <c r="C2895" s="6" t="s">
        <v>6483</v>
      </c>
      <c r="D2895" s="6">
        <v>850.0</v>
      </c>
      <c r="E2895" s="6" t="s">
        <v>8</v>
      </c>
      <c r="F2895" s="6" t="s">
        <v>11</v>
      </c>
      <c r="G2895" s="7" t="s">
        <v>128</v>
      </c>
      <c r="H2895" s="6">
        <v>5.0</v>
      </c>
      <c r="I2895" s="6" t="s">
        <v>7343</v>
      </c>
      <c r="J2895" s="6">
        <v>2.0</v>
      </c>
      <c r="K2895" s="6">
        <v>1.0</v>
      </c>
      <c r="L2895" s="6">
        <v>1.0</v>
      </c>
      <c r="M2895" s="6" t="s">
        <v>7344</v>
      </c>
      <c r="N2895" s="6">
        <v>0.0</v>
      </c>
      <c r="O2895" s="6">
        <v>0.0</v>
      </c>
      <c r="P2895" s="6">
        <v>4.0</v>
      </c>
      <c r="Q2895" s="6" t="s">
        <v>58</v>
      </c>
      <c r="R2895" s="6">
        <v>749.0</v>
      </c>
      <c r="S2895" s="6">
        <f>COUNTIF(Customer_Churn_Records!$B$2:$B$10000,Customer_Churn_Records!$B2895)</f>
        <v>1</v>
      </c>
      <c r="T2895" s="6">
        <f>ROUNDUP(Customer_Churn_Records!$G2895,0)</f>
        <v>30</v>
      </c>
      <c r="U2895" s="6" t="str">
        <f t="array" ref="U2895">IFS(Customer_Churn_Records!$T2895&lt;30,"young",Customer_Churn_Records!$T2895&lt;50,"middle-aged",Customer_Churn_Records!$T2895&lt;100,"old")</f>
        <v>middle-aged</v>
      </c>
      <c r="V2895" s="8" t="str">
        <f t="array" ref="V2895">IFS(Customer_Churn_Records!$D2895&lt;701,"less-score",Customer_Churn_Records!$D2895&lt;851,"high-score")</f>
        <v>high-score</v>
      </c>
      <c r="W2895" s="8" t="str">
        <f t="array" ref="W2895">IF(Customer_Churn_Records!$X2895=0,0,IFS(Customer_Churn_Records!$X2895&lt;100000,"low",Customer_Churn_Records!$X2895&lt;300000,"high"))</f>
        <v>high</v>
      </c>
      <c r="X2895" s="8">
        <f>ROUND(Customer_Churn_Records!$I2895,0)</f>
        <v>123211</v>
      </c>
    </row>
    <row r="2896" ht="14.25" customHeight="1">
      <c r="A2896" s="6">
        <v>9352.0</v>
      </c>
      <c r="B2896" s="6">
        <v>1.5606076E7</v>
      </c>
      <c r="C2896" s="6" t="s">
        <v>4171</v>
      </c>
      <c r="D2896" s="6">
        <v>718.0</v>
      </c>
      <c r="E2896" s="6" t="s">
        <v>8</v>
      </c>
      <c r="F2896" s="6" t="s">
        <v>11</v>
      </c>
      <c r="G2896" s="7" t="s">
        <v>1030</v>
      </c>
      <c r="H2896" s="6">
        <v>7.0</v>
      </c>
      <c r="I2896" s="6" t="s">
        <v>7345</v>
      </c>
      <c r="J2896" s="6">
        <v>1.0</v>
      </c>
      <c r="K2896" s="6">
        <v>1.0</v>
      </c>
      <c r="L2896" s="6">
        <v>1.0</v>
      </c>
      <c r="M2896" s="6" t="s">
        <v>7346</v>
      </c>
      <c r="N2896" s="6">
        <v>0.0</v>
      </c>
      <c r="O2896" s="6">
        <v>0.0</v>
      </c>
      <c r="P2896" s="6">
        <v>1.0</v>
      </c>
      <c r="Q2896" s="6" t="s">
        <v>44</v>
      </c>
      <c r="R2896" s="6">
        <v>831.0</v>
      </c>
      <c r="S2896" s="6">
        <f>COUNTIF(Customer_Churn_Records!$B$2:$B$10000,Customer_Churn_Records!$B2896)</f>
        <v>1</v>
      </c>
      <c r="T2896" s="6">
        <f>ROUNDUP(Customer_Churn_Records!$G2896,0)</f>
        <v>63</v>
      </c>
      <c r="U2896" s="6" t="str">
        <f t="array" ref="U2896">IFS(Customer_Churn_Records!$T2896&lt;30,"young",Customer_Churn_Records!$T2896&lt;50,"middle-aged",Customer_Churn_Records!$T2896&lt;100,"old")</f>
        <v>old</v>
      </c>
      <c r="V2896" s="8" t="str">
        <f t="array" ref="V2896">IFS(Customer_Churn_Records!$D2896&lt;701,"less-score",Customer_Churn_Records!$D2896&lt;851,"high-score")</f>
        <v>high-score</v>
      </c>
      <c r="W2896" s="8" t="str">
        <f t="array" ref="W2896">IF(Customer_Churn_Records!$X2896=0,0,IFS(Customer_Churn_Records!$X2896&lt;100000,"low",Customer_Churn_Records!$X2896&lt;300000,"high"))</f>
        <v>high</v>
      </c>
      <c r="X2896" s="8">
        <f>ROUND(Customer_Churn_Records!$I2896,0)</f>
        <v>123205</v>
      </c>
    </row>
    <row r="2897" ht="14.25" customHeight="1">
      <c r="A2897" s="6">
        <v>4048.0</v>
      </c>
      <c r="B2897" s="6">
        <v>1.5656707E7</v>
      </c>
      <c r="C2897" s="6" t="s">
        <v>834</v>
      </c>
      <c r="D2897" s="6">
        <v>720.0</v>
      </c>
      <c r="E2897" s="6" t="s">
        <v>9</v>
      </c>
      <c r="F2897" s="6" t="s">
        <v>11</v>
      </c>
      <c r="G2897" s="7" t="s">
        <v>91</v>
      </c>
      <c r="H2897" s="6">
        <v>2.0</v>
      </c>
      <c r="I2897" s="6" t="s">
        <v>7347</v>
      </c>
      <c r="J2897" s="6">
        <v>1.0</v>
      </c>
      <c r="K2897" s="6">
        <v>1.0</v>
      </c>
      <c r="L2897" s="6">
        <v>1.0</v>
      </c>
      <c r="M2897" s="6" t="s">
        <v>7348</v>
      </c>
      <c r="N2897" s="6">
        <v>0.0</v>
      </c>
      <c r="O2897" s="6">
        <v>0.0</v>
      </c>
      <c r="P2897" s="6">
        <v>2.0</v>
      </c>
      <c r="Q2897" s="6" t="s">
        <v>79</v>
      </c>
      <c r="R2897" s="6">
        <v>291.0</v>
      </c>
      <c r="S2897" s="6">
        <f>COUNTIF(Customer_Churn_Records!$B$2:$B$10000,Customer_Churn_Records!$B2897)</f>
        <v>1</v>
      </c>
      <c r="T2897" s="6">
        <f>ROUNDUP(Customer_Churn_Records!$G2897,0)</f>
        <v>21</v>
      </c>
      <c r="U2897" s="6" t="str">
        <f t="array" ref="U2897">IFS(Customer_Churn_Records!$T2897&lt;30,"young",Customer_Churn_Records!$T2897&lt;50,"middle-aged",Customer_Churn_Records!$T2897&lt;100,"old")</f>
        <v>young</v>
      </c>
      <c r="V2897" s="8" t="str">
        <f t="array" ref="V2897">IFS(Customer_Churn_Records!$D2897&lt;701,"less-score",Customer_Churn_Records!$D2897&lt;851,"high-score")</f>
        <v>high-score</v>
      </c>
      <c r="W2897" s="8" t="str">
        <f t="array" ref="W2897">IF(Customer_Churn_Records!$X2897=0,0,IFS(Customer_Churn_Records!$X2897&lt;100000,"low",Customer_Churn_Records!$X2897&lt;300000,"high"))</f>
        <v>high</v>
      </c>
      <c r="X2897" s="8">
        <f>ROUND(Customer_Churn_Records!$I2897,0)</f>
        <v>123201</v>
      </c>
    </row>
    <row r="2898" ht="14.25" customHeight="1">
      <c r="A2898" s="6">
        <v>9540.0</v>
      </c>
      <c r="B2898" s="6">
        <v>1.5590337E7</v>
      </c>
      <c r="C2898" s="6" t="s">
        <v>7349</v>
      </c>
      <c r="D2898" s="6">
        <v>659.0</v>
      </c>
      <c r="E2898" s="6" t="s">
        <v>7</v>
      </c>
      <c r="F2898" s="6" t="s">
        <v>11</v>
      </c>
      <c r="G2898" s="7" t="s">
        <v>99</v>
      </c>
      <c r="H2898" s="6">
        <v>6.0</v>
      </c>
      <c r="I2898" s="6" t="s">
        <v>7350</v>
      </c>
      <c r="J2898" s="6">
        <v>1.0</v>
      </c>
      <c r="K2898" s="6">
        <v>1.0</v>
      </c>
      <c r="L2898" s="6">
        <v>1.0</v>
      </c>
      <c r="M2898" s="6" t="s">
        <v>7351</v>
      </c>
      <c r="N2898" s="6">
        <v>1.0</v>
      </c>
      <c r="O2898" s="6">
        <v>1.0</v>
      </c>
      <c r="P2898" s="6">
        <v>1.0</v>
      </c>
      <c r="Q2898" s="6" t="s">
        <v>58</v>
      </c>
      <c r="R2898" s="6">
        <v>783.0</v>
      </c>
      <c r="S2898" s="6">
        <f>COUNTIF(Customer_Churn_Records!$B$2:$B$10000,Customer_Churn_Records!$B2898)</f>
        <v>1</v>
      </c>
      <c r="T2898" s="6">
        <f>ROUNDUP(Customer_Churn_Records!$G2898,0)</f>
        <v>29</v>
      </c>
      <c r="U2898" s="6" t="str">
        <f t="array" ref="U2898">IFS(Customer_Churn_Records!$T2898&lt;30,"young",Customer_Churn_Records!$T2898&lt;50,"middle-aged",Customer_Churn_Records!$T2898&lt;100,"old")</f>
        <v>young</v>
      </c>
      <c r="V2898" s="8" t="str">
        <f t="array" ref="V2898">IFS(Customer_Churn_Records!$D2898&lt;701,"less-score",Customer_Churn_Records!$D2898&lt;851,"high-score")</f>
        <v>less-score</v>
      </c>
      <c r="W2898" s="8" t="str">
        <f t="array" ref="W2898">IF(Customer_Churn_Records!$X2898=0,0,IFS(Customer_Churn_Records!$X2898&lt;100000,"low",Customer_Churn_Records!$X2898&lt;300000,"high"))</f>
        <v>high</v>
      </c>
      <c r="X2898" s="8">
        <f>ROUND(Customer_Churn_Records!$I2898,0)</f>
        <v>123192</v>
      </c>
    </row>
    <row r="2899" ht="14.25" customHeight="1">
      <c r="A2899" s="6">
        <v>8820.0</v>
      </c>
      <c r="B2899" s="6">
        <v>1.579075E7</v>
      </c>
      <c r="C2899" s="6" t="s">
        <v>643</v>
      </c>
      <c r="D2899" s="6">
        <v>592.0</v>
      </c>
      <c r="E2899" s="6" t="s">
        <v>8</v>
      </c>
      <c r="F2899" s="6" t="s">
        <v>11</v>
      </c>
      <c r="G2899" s="7" t="s">
        <v>118</v>
      </c>
      <c r="H2899" s="6">
        <v>10.0</v>
      </c>
      <c r="I2899" s="6" t="s">
        <v>7352</v>
      </c>
      <c r="J2899" s="6">
        <v>1.0</v>
      </c>
      <c r="K2899" s="6">
        <v>0.0</v>
      </c>
      <c r="L2899" s="6">
        <v>1.0</v>
      </c>
      <c r="M2899" s="6" t="s">
        <v>7353</v>
      </c>
      <c r="N2899" s="6">
        <v>0.0</v>
      </c>
      <c r="O2899" s="6">
        <v>0.0</v>
      </c>
      <c r="P2899" s="6">
        <v>3.0</v>
      </c>
      <c r="Q2899" s="6" t="s">
        <v>79</v>
      </c>
      <c r="R2899" s="6">
        <v>416.0</v>
      </c>
      <c r="S2899" s="6">
        <f>COUNTIF(Customer_Churn_Records!$B$2:$B$10000,Customer_Churn_Records!$B2899)</f>
        <v>1</v>
      </c>
      <c r="T2899" s="6">
        <f>ROUNDUP(Customer_Churn_Records!$G2899,0)</f>
        <v>36</v>
      </c>
      <c r="U2899" s="6" t="str">
        <f t="array" ref="U2899">IFS(Customer_Churn_Records!$T2899&lt;30,"young",Customer_Churn_Records!$T2899&lt;50,"middle-aged",Customer_Churn_Records!$T2899&lt;100,"old")</f>
        <v>middle-aged</v>
      </c>
      <c r="V2899" s="8" t="str">
        <f t="array" ref="V2899">IFS(Customer_Churn_Records!$D2899&lt;701,"less-score",Customer_Churn_Records!$D2899&lt;851,"high-score")</f>
        <v>less-score</v>
      </c>
      <c r="W2899" s="8" t="str">
        <f t="array" ref="W2899">IF(Customer_Churn_Records!$X2899=0,0,IFS(Customer_Churn_Records!$X2899&lt;100000,"low",Customer_Churn_Records!$X2899&lt;300000,"high"))</f>
        <v>high</v>
      </c>
      <c r="X2899" s="8">
        <f>ROUND(Customer_Churn_Records!$I2899,0)</f>
        <v>123188</v>
      </c>
    </row>
    <row r="2900" ht="14.25" customHeight="1">
      <c r="A2900" s="6">
        <v>68.0</v>
      </c>
      <c r="B2900" s="6">
        <v>1.5641582E7</v>
      </c>
      <c r="C2900" s="6" t="s">
        <v>1785</v>
      </c>
      <c r="D2900" s="6">
        <v>735.0</v>
      </c>
      <c r="E2900" s="6" t="s">
        <v>8</v>
      </c>
      <c r="F2900" s="6" t="s">
        <v>11</v>
      </c>
      <c r="G2900" s="7" t="s">
        <v>76</v>
      </c>
      <c r="H2900" s="6">
        <v>10.0</v>
      </c>
      <c r="I2900" s="6" t="s">
        <v>7354</v>
      </c>
      <c r="J2900" s="6">
        <v>2.0</v>
      </c>
      <c r="K2900" s="6">
        <v>1.0</v>
      </c>
      <c r="L2900" s="6">
        <v>1.0</v>
      </c>
      <c r="M2900" s="6" t="s">
        <v>7355</v>
      </c>
      <c r="N2900" s="6">
        <v>0.0</v>
      </c>
      <c r="O2900" s="6">
        <v>1.0</v>
      </c>
      <c r="P2900" s="6">
        <v>3.0</v>
      </c>
      <c r="Q2900" s="6" t="s">
        <v>79</v>
      </c>
      <c r="R2900" s="6">
        <v>683.0</v>
      </c>
      <c r="S2900" s="6">
        <f>COUNTIF(Customer_Churn_Records!$B$2:$B$10000,Customer_Churn_Records!$B2900)</f>
        <v>1</v>
      </c>
      <c r="T2900" s="6">
        <f>ROUNDUP(Customer_Churn_Records!$G2900,0)</f>
        <v>43</v>
      </c>
      <c r="U2900" s="6" t="str">
        <f t="array" ref="U2900">IFS(Customer_Churn_Records!$T2900&lt;30,"young",Customer_Churn_Records!$T2900&lt;50,"middle-aged",Customer_Churn_Records!$T2900&lt;100,"old")</f>
        <v>middle-aged</v>
      </c>
      <c r="V2900" s="8" t="str">
        <f t="array" ref="V2900">IFS(Customer_Churn_Records!$D2900&lt;701,"less-score",Customer_Churn_Records!$D2900&lt;851,"high-score")</f>
        <v>high-score</v>
      </c>
      <c r="W2900" s="8" t="str">
        <f t="array" ref="W2900">IF(Customer_Churn_Records!$X2900=0,0,IFS(Customer_Churn_Records!$X2900&lt;100000,"low",Customer_Churn_Records!$X2900&lt;300000,"high"))</f>
        <v>high</v>
      </c>
      <c r="X2900" s="8">
        <f>ROUND(Customer_Churn_Records!$I2900,0)</f>
        <v>123180</v>
      </c>
    </row>
    <row r="2901" ht="14.25" customHeight="1">
      <c r="A2901" s="6">
        <v>4754.0</v>
      </c>
      <c r="B2901" s="6">
        <v>1.5623053E7</v>
      </c>
      <c r="C2901" s="6" t="s">
        <v>4617</v>
      </c>
      <c r="D2901" s="6">
        <v>454.0</v>
      </c>
      <c r="E2901" s="6" t="s">
        <v>9</v>
      </c>
      <c r="F2901" s="6" t="s">
        <v>11</v>
      </c>
      <c r="G2901" s="7" t="s">
        <v>55</v>
      </c>
      <c r="H2901" s="6">
        <v>2.0</v>
      </c>
      <c r="I2901" s="6" t="s">
        <v>7356</v>
      </c>
      <c r="J2901" s="6">
        <v>1.0</v>
      </c>
      <c r="K2901" s="6">
        <v>1.0</v>
      </c>
      <c r="L2901" s="6">
        <v>0.0</v>
      </c>
      <c r="M2901" s="6" t="s">
        <v>7357</v>
      </c>
      <c r="N2901" s="6">
        <v>0.0</v>
      </c>
      <c r="O2901" s="6">
        <v>0.0</v>
      </c>
      <c r="P2901" s="6">
        <v>1.0</v>
      </c>
      <c r="Q2901" s="6" t="s">
        <v>44</v>
      </c>
      <c r="R2901" s="6">
        <v>247.0</v>
      </c>
      <c r="S2901" s="6">
        <f>COUNTIF(Customer_Churn_Records!$B$2:$B$10000,Customer_Churn_Records!$B2901)</f>
        <v>1</v>
      </c>
      <c r="T2901" s="6">
        <f>ROUNDUP(Customer_Churn_Records!$G2901,0)</f>
        <v>40</v>
      </c>
      <c r="U2901" s="6" t="str">
        <f t="array" ref="U2901">IFS(Customer_Churn_Records!$T2901&lt;30,"young",Customer_Churn_Records!$T2901&lt;50,"middle-aged",Customer_Churn_Records!$T2901&lt;100,"old")</f>
        <v>middle-aged</v>
      </c>
      <c r="V2901" s="8" t="str">
        <f t="array" ref="V2901">IFS(Customer_Churn_Records!$D2901&lt;701,"less-score",Customer_Churn_Records!$D2901&lt;851,"high-score")</f>
        <v>less-score</v>
      </c>
      <c r="W2901" s="8" t="str">
        <f t="array" ref="W2901">IF(Customer_Churn_Records!$X2901=0,0,IFS(Customer_Churn_Records!$X2901&lt;100000,"low",Customer_Churn_Records!$X2901&lt;300000,"high"))</f>
        <v>high</v>
      </c>
      <c r="X2901" s="8">
        <f>ROUND(Customer_Churn_Records!$I2901,0)</f>
        <v>123177</v>
      </c>
    </row>
    <row r="2902" ht="14.25" customHeight="1">
      <c r="A2902" s="6">
        <v>2134.0</v>
      </c>
      <c r="B2902" s="6">
        <v>1.5726354E7</v>
      </c>
      <c r="C2902" s="6" t="s">
        <v>131</v>
      </c>
      <c r="D2902" s="6">
        <v>688.0</v>
      </c>
      <c r="E2902" s="6" t="s">
        <v>7</v>
      </c>
      <c r="F2902" s="6" t="s">
        <v>10</v>
      </c>
      <c r="G2902" s="7" t="s">
        <v>114</v>
      </c>
      <c r="H2902" s="6">
        <v>6.0</v>
      </c>
      <c r="I2902" s="6" t="s">
        <v>7358</v>
      </c>
      <c r="J2902" s="6">
        <v>1.0</v>
      </c>
      <c r="K2902" s="6">
        <v>1.0</v>
      </c>
      <c r="L2902" s="6">
        <v>0.0</v>
      </c>
      <c r="M2902" s="6" t="s">
        <v>7359</v>
      </c>
      <c r="N2902" s="6">
        <v>0.0</v>
      </c>
      <c r="O2902" s="6">
        <v>0.0</v>
      </c>
      <c r="P2902" s="6">
        <v>3.0</v>
      </c>
      <c r="Q2902" s="6" t="s">
        <v>49</v>
      </c>
      <c r="R2902" s="6">
        <v>499.0</v>
      </c>
      <c r="S2902" s="6">
        <f>COUNTIF(Customer_Churn_Records!$B$2:$B$10000,Customer_Churn_Records!$B2902)</f>
        <v>1</v>
      </c>
      <c r="T2902" s="6">
        <f>ROUNDUP(Customer_Churn_Records!$G2902,0)</f>
        <v>32</v>
      </c>
      <c r="U2902" s="6" t="str">
        <f t="array" ref="U2902">IFS(Customer_Churn_Records!$T2902&lt;30,"young",Customer_Churn_Records!$T2902&lt;50,"middle-aged",Customer_Churn_Records!$T2902&lt;100,"old")</f>
        <v>middle-aged</v>
      </c>
      <c r="V2902" s="8" t="str">
        <f t="array" ref="V2902">IFS(Customer_Churn_Records!$D2902&lt;701,"less-score",Customer_Churn_Records!$D2902&lt;851,"high-score")</f>
        <v>less-score</v>
      </c>
      <c r="W2902" s="8" t="str">
        <f t="array" ref="W2902">IF(Customer_Churn_Records!$X2902=0,0,IFS(Customer_Churn_Records!$X2902&lt;100000,"low",Customer_Churn_Records!$X2902&lt;300000,"high"))</f>
        <v>high</v>
      </c>
      <c r="X2902" s="8">
        <f>ROUND(Customer_Churn_Records!$I2902,0)</f>
        <v>123158</v>
      </c>
    </row>
    <row r="2903" ht="14.25" customHeight="1">
      <c r="A2903" s="6">
        <v>4029.0</v>
      </c>
      <c r="B2903" s="6">
        <v>1.5764335E7</v>
      </c>
      <c r="C2903" s="6" t="s">
        <v>4093</v>
      </c>
      <c r="D2903" s="6">
        <v>463.0</v>
      </c>
      <c r="E2903" s="6" t="s">
        <v>8</v>
      </c>
      <c r="F2903" s="6" t="s">
        <v>10</v>
      </c>
      <c r="G2903" s="7" t="s">
        <v>167</v>
      </c>
      <c r="H2903" s="6">
        <v>8.0</v>
      </c>
      <c r="I2903" s="6" t="s">
        <v>7360</v>
      </c>
      <c r="J2903" s="6">
        <v>2.0</v>
      </c>
      <c r="K2903" s="6">
        <v>1.0</v>
      </c>
      <c r="L2903" s="6">
        <v>0.0</v>
      </c>
      <c r="M2903" s="6" t="s">
        <v>7361</v>
      </c>
      <c r="N2903" s="6">
        <v>0.0</v>
      </c>
      <c r="O2903" s="6">
        <v>0.0</v>
      </c>
      <c r="P2903" s="6">
        <v>5.0</v>
      </c>
      <c r="Q2903" s="6" t="s">
        <v>44</v>
      </c>
      <c r="R2903" s="6">
        <v>523.0</v>
      </c>
      <c r="S2903" s="6">
        <f>COUNTIF(Customer_Churn_Records!$B$2:$B$10000,Customer_Churn_Records!$B2903)</f>
        <v>1</v>
      </c>
      <c r="T2903" s="6">
        <f>ROUNDUP(Customer_Churn_Records!$G2903,0)</f>
        <v>41</v>
      </c>
      <c r="U2903" s="6" t="str">
        <f t="array" ref="U2903">IFS(Customer_Churn_Records!$T2903&lt;30,"young",Customer_Churn_Records!$T2903&lt;50,"middle-aged",Customer_Churn_Records!$T2903&lt;100,"old")</f>
        <v>middle-aged</v>
      </c>
      <c r="V2903" s="8" t="str">
        <f t="array" ref="V2903">IFS(Customer_Churn_Records!$D2903&lt;701,"less-score",Customer_Churn_Records!$D2903&lt;851,"high-score")</f>
        <v>less-score</v>
      </c>
      <c r="W2903" s="8" t="str">
        <f t="array" ref="W2903">IF(Customer_Churn_Records!$X2903=0,0,IFS(Customer_Churn_Records!$X2903&lt;100000,"low",Customer_Churn_Records!$X2903&lt;300000,"high"))</f>
        <v>high</v>
      </c>
      <c r="X2903" s="8">
        <f>ROUND(Customer_Churn_Records!$I2903,0)</f>
        <v>123152</v>
      </c>
    </row>
    <row r="2904" ht="14.25" customHeight="1">
      <c r="A2904" s="6">
        <v>8814.0</v>
      </c>
      <c r="B2904" s="6">
        <v>1.5770375E7</v>
      </c>
      <c r="C2904" s="6" t="s">
        <v>1123</v>
      </c>
      <c r="D2904" s="6">
        <v>850.0</v>
      </c>
      <c r="E2904" s="6" t="s">
        <v>8</v>
      </c>
      <c r="F2904" s="6" t="s">
        <v>10</v>
      </c>
      <c r="G2904" s="7" t="s">
        <v>64</v>
      </c>
      <c r="H2904" s="6">
        <v>8.0</v>
      </c>
      <c r="I2904" s="6" t="s">
        <v>7362</v>
      </c>
      <c r="J2904" s="6">
        <v>1.0</v>
      </c>
      <c r="K2904" s="6">
        <v>1.0</v>
      </c>
      <c r="L2904" s="6">
        <v>0.0</v>
      </c>
      <c r="M2904" s="6" t="s">
        <v>7363</v>
      </c>
      <c r="N2904" s="6">
        <v>0.0</v>
      </c>
      <c r="O2904" s="6">
        <v>0.0</v>
      </c>
      <c r="P2904" s="6">
        <v>5.0</v>
      </c>
      <c r="Q2904" s="6" t="s">
        <v>58</v>
      </c>
      <c r="R2904" s="6">
        <v>240.0</v>
      </c>
      <c r="S2904" s="6">
        <f>COUNTIF(Customer_Churn_Records!$B$2:$B$10000,Customer_Churn_Records!$B2904)</f>
        <v>1</v>
      </c>
      <c r="T2904" s="6">
        <f>ROUNDUP(Customer_Churn_Records!$G2904,0)</f>
        <v>26</v>
      </c>
      <c r="U2904" s="6" t="str">
        <f t="array" ref="U2904">IFS(Customer_Churn_Records!$T2904&lt;30,"young",Customer_Churn_Records!$T2904&lt;50,"middle-aged",Customer_Churn_Records!$T2904&lt;100,"old")</f>
        <v>young</v>
      </c>
      <c r="V2904" s="8" t="str">
        <f t="array" ref="V2904">IFS(Customer_Churn_Records!$D2904&lt;701,"less-score",Customer_Churn_Records!$D2904&lt;851,"high-score")</f>
        <v>high-score</v>
      </c>
      <c r="W2904" s="8" t="str">
        <f t="array" ref="W2904">IF(Customer_Churn_Records!$X2904=0,0,IFS(Customer_Churn_Records!$X2904&lt;100000,"low",Customer_Churn_Records!$X2904&lt;300000,"high"))</f>
        <v>high</v>
      </c>
      <c r="X2904" s="8">
        <f>ROUND(Customer_Churn_Records!$I2904,0)</f>
        <v>123126</v>
      </c>
    </row>
    <row r="2905" ht="14.25" customHeight="1">
      <c r="A2905" s="6">
        <v>2721.0</v>
      </c>
      <c r="B2905" s="6">
        <v>1.5806688E7</v>
      </c>
      <c r="C2905" s="6" t="s">
        <v>643</v>
      </c>
      <c r="D2905" s="6">
        <v>726.0</v>
      </c>
      <c r="E2905" s="6" t="s">
        <v>9</v>
      </c>
      <c r="F2905" s="6" t="s">
        <v>10</v>
      </c>
      <c r="G2905" s="7" t="s">
        <v>95</v>
      </c>
      <c r="H2905" s="6">
        <v>8.0</v>
      </c>
      <c r="I2905" s="6" t="s">
        <v>7364</v>
      </c>
      <c r="J2905" s="6">
        <v>3.0</v>
      </c>
      <c r="K2905" s="6">
        <v>0.0</v>
      </c>
      <c r="L2905" s="6">
        <v>1.0</v>
      </c>
      <c r="M2905" s="6" t="s">
        <v>7365</v>
      </c>
      <c r="N2905" s="6">
        <v>1.0</v>
      </c>
      <c r="O2905" s="6">
        <v>1.0</v>
      </c>
      <c r="P2905" s="6">
        <v>4.0</v>
      </c>
      <c r="Q2905" s="6" t="s">
        <v>58</v>
      </c>
      <c r="R2905" s="6">
        <v>873.0</v>
      </c>
      <c r="S2905" s="6">
        <f>COUNTIF(Customer_Churn_Records!$B$2:$B$10000,Customer_Churn_Records!$B2905)</f>
        <v>1</v>
      </c>
      <c r="T2905" s="6">
        <f>ROUNDUP(Customer_Churn_Records!$G2905,0)</f>
        <v>56</v>
      </c>
      <c r="U2905" s="6" t="str">
        <f t="array" ref="U2905">IFS(Customer_Churn_Records!$T2905&lt;30,"young",Customer_Churn_Records!$T2905&lt;50,"middle-aged",Customer_Churn_Records!$T2905&lt;100,"old")</f>
        <v>old</v>
      </c>
      <c r="V2905" s="8" t="str">
        <f t="array" ref="V2905">IFS(Customer_Churn_Records!$D2905&lt;701,"less-score",Customer_Churn_Records!$D2905&lt;851,"high-score")</f>
        <v>high-score</v>
      </c>
      <c r="W2905" s="8" t="str">
        <f t="array" ref="W2905">IF(Customer_Churn_Records!$X2905=0,0,IFS(Customer_Churn_Records!$X2905&lt;100000,"low",Customer_Churn_Records!$X2905&lt;300000,"high"))</f>
        <v>high</v>
      </c>
      <c r="X2905" s="8">
        <f>ROUND(Customer_Churn_Records!$I2905,0)</f>
        <v>123111</v>
      </c>
    </row>
    <row r="2906" ht="14.25" customHeight="1">
      <c r="A2906" s="6">
        <v>995.0</v>
      </c>
      <c r="B2906" s="6">
        <v>1.5623521E7</v>
      </c>
      <c r="C2906" s="6" t="s">
        <v>7366</v>
      </c>
      <c r="D2906" s="6">
        <v>838.0</v>
      </c>
      <c r="E2906" s="6" t="s">
        <v>9</v>
      </c>
      <c r="F2906" s="6" t="s">
        <v>11</v>
      </c>
      <c r="G2906" s="7" t="s">
        <v>76</v>
      </c>
      <c r="H2906" s="6">
        <v>9.0</v>
      </c>
      <c r="I2906" s="6" t="s">
        <v>7367</v>
      </c>
      <c r="J2906" s="6">
        <v>2.0</v>
      </c>
      <c r="K2906" s="6">
        <v>1.0</v>
      </c>
      <c r="L2906" s="6">
        <v>0.0</v>
      </c>
      <c r="M2906" s="6" t="s">
        <v>7368</v>
      </c>
      <c r="N2906" s="6">
        <v>0.0</v>
      </c>
      <c r="O2906" s="6">
        <v>0.0</v>
      </c>
      <c r="P2906" s="6">
        <v>3.0</v>
      </c>
      <c r="Q2906" s="6" t="s">
        <v>44</v>
      </c>
      <c r="R2906" s="6">
        <v>376.0</v>
      </c>
      <c r="S2906" s="6">
        <f>COUNTIF(Customer_Churn_Records!$B$2:$B$10000,Customer_Churn_Records!$B2906)</f>
        <v>1</v>
      </c>
      <c r="T2906" s="6">
        <f>ROUNDUP(Customer_Churn_Records!$G2906,0)</f>
        <v>43</v>
      </c>
      <c r="U2906" s="6" t="str">
        <f t="array" ref="U2906">IFS(Customer_Churn_Records!$T2906&lt;30,"young",Customer_Churn_Records!$T2906&lt;50,"middle-aged",Customer_Churn_Records!$T2906&lt;100,"old")</f>
        <v>middle-aged</v>
      </c>
      <c r="V2906" s="8" t="str">
        <f t="array" ref="V2906">IFS(Customer_Churn_Records!$D2906&lt;701,"less-score",Customer_Churn_Records!$D2906&lt;851,"high-score")</f>
        <v>high-score</v>
      </c>
      <c r="W2906" s="8" t="str">
        <f t="array" ref="W2906">IF(Customer_Churn_Records!$X2906=0,0,IFS(Customer_Churn_Records!$X2906&lt;100000,"low",Customer_Churn_Records!$X2906&lt;300000,"high"))</f>
        <v>high</v>
      </c>
      <c r="X2906" s="8">
        <f>ROUND(Customer_Churn_Records!$I2906,0)</f>
        <v>123106</v>
      </c>
    </row>
    <row r="2907" ht="14.25" customHeight="1">
      <c r="A2907" s="6">
        <v>6012.0</v>
      </c>
      <c r="B2907" s="6">
        <v>1.5783007E7</v>
      </c>
      <c r="C2907" s="6" t="s">
        <v>7369</v>
      </c>
      <c r="D2907" s="6">
        <v>520.0</v>
      </c>
      <c r="E2907" s="6" t="s">
        <v>8</v>
      </c>
      <c r="F2907" s="6" t="s">
        <v>10</v>
      </c>
      <c r="G2907" s="7" t="s">
        <v>333</v>
      </c>
      <c r="H2907" s="6">
        <v>1.0</v>
      </c>
      <c r="I2907" s="6" t="s">
        <v>7370</v>
      </c>
      <c r="J2907" s="6">
        <v>1.0</v>
      </c>
      <c r="K2907" s="6">
        <v>1.0</v>
      </c>
      <c r="L2907" s="6">
        <v>1.0</v>
      </c>
      <c r="M2907" s="6" t="s">
        <v>7371</v>
      </c>
      <c r="N2907" s="6">
        <v>1.0</v>
      </c>
      <c r="O2907" s="6">
        <v>1.0</v>
      </c>
      <c r="P2907" s="6">
        <v>1.0</v>
      </c>
      <c r="Q2907" s="6" t="s">
        <v>79</v>
      </c>
      <c r="R2907" s="6">
        <v>796.0</v>
      </c>
      <c r="S2907" s="6">
        <f>COUNTIF(Customer_Churn_Records!$B$2:$B$10000,Customer_Churn_Records!$B2907)</f>
        <v>1</v>
      </c>
      <c r="T2907" s="6">
        <f>ROUNDUP(Customer_Churn_Records!$G2907,0)</f>
        <v>45</v>
      </c>
      <c r="U2907" s="6" t="str">
        <f t="array" ref="U2907">IFS(Customer_Churn_Records!$T2907&lt;30,"young",Customer_Churn_Records!$T2907&lt;50,"middle-aged",Customer_Churn_Records!$T2907&lt;100,"old")</f>
        <v>middle-aged</v>
      </c>
      <c r="V2907" s="8" t="str">
        <f t="array" ref="V2907">IFS(Customer_Churn_Records!$D2907&lt;701,"less-score",Customer_Churn_Records!$D2907&lt;851,"high-score")</f>
        <v>less-score</v>
      </c>
      <c r="W2907" s="8" t="str">
        <f t="array" ref="W2907">IF(Customer_Churn_Records!$X2907=0,0,IFS(Customer_Churn_Records!$X2907&lt;100000,"low",Customer_Churn_Records!$X2907&lt;300000,"high"))</f>
        <v>high</v>
      </c>
      <c r="X2907" s="8">
        <f>ROUND(Customer_Churn_Records!$I2907,0)</f>
        <v>123086</v>
      </c>
    </row>
    <row r="2908" ht="14.25" customHeight="1">
      <c r="A2908" s="6">
        <v>6951.0</v>
      </c>
      <c r="B2908" s="6">
        <v>1.5667392E7</v>
      </c>
      <c r="C2908" s="6" t="s">
        <v>863</v>
      </c>
      <c r="D2908" s="6">
        <v>652.0</v>
      </c>
      <c r="E2908" s="6" t="s">
        <v>9</v>
      </c>
      <c r="F2908" s="6" t="s">
        <v>10</v>
      </c>
      <c r="G2908" s="7" t="s">
        <v>41</v>
      </c>
      <c r="H2908" s="6">
        <v>6.0</v>
      </c>
      <c r="I2908" s="6" t="s">
        <v>7372</v>
      </c>
      <c r="J2908" s="6">
        <v>2.0</v>
      </c>
      <c r="K2908" s="6">
        <v>1.0</v>
      </c>
      <c r="L2908" s="6">
        <v>1.0</v>
      </c>
      <c r="M2908" s="6" t="s">
        <v>7373</v>
      </c>
      <c r="N2908" s="6">
        <v>0.0</v>
      </c>
      <c r="O2908" s="6">
        <v>0.0</v>
      </c>
      <c r="P2908" s="6">
        <v>5.0</v>
      </c>
      <c r="Q2908" s="6" t="s">
        <v>79</v>
      </c>
      <c r="R2908" s="6">
        <v>305.0</v>
      </c>
      <c r="S2908" s="6">
        <f>COUNTIF(Customer_Churn_Records!$B$2:$B$10000,Customer_Churn_Records!$B2908)</f>
        <v>1</v>
      </c>
      <c r="T2908" s="6">
        <f>ROUNDUP(Customer_Churn_Records!$G2908,0)</f>
        <v>38</v>
      </c>
      <c r="U2908" s="6" t="str">
        <f t="array" ref="U2908">IFS(Customer_Churn_Records!$T2908&lt;30,"young",Customer_Churn_Records!$T2908&lt;50,"middle-aged",Customer_Churn_Records!$T2908&lt;100,"old")</f>
        <v>middle-aged</v>
      </c>
      <c r="V2908" s="8" t="str">
        <f t="array" ref="V2908">IFS(Customer_Churn_Records!$D2908&lt;701,"less-score",Customer_Churn_Records!$D2908&lt;851,"high-score")</f>
        <v>less-score</v>
      </c>
      <c r="W2908" s="8" t="str">
        <f t="array" ref="W2908">IF(Customer_Churn_Records!$X2908=0,0,IFS(Customer_Churn_Records!$X2908&lt;100000,"low",Customer_Churn_Records!$X2908&lt;300000,"high"))</f>
        <v>high</v>
      </c>
      <c r="X2908" s="8">
        <f>ROUND(Customer_Churn_Records!$I2908,0)</f>
        <v>123082</v>
      </c>
    </row>
    <row r="2909" ht="14.25" customHeight="1">
      <c r="A2909" s="6">
        <v>3058.0</v>
      </c>
      <c r="B2909" s="6">
        <v>1.559884E7</v>
      </c>
      <c r="C2909" s="6" t="s">
        <v>5973</v>
      </c>
      <c r="D2909" s="6">
        <v>680.0</v>
      </c>
      <c r="E2909" s="6" t="s">
        <v>7</v>
      </c>
      <c r="F2909" s="6" t="s">
        <v>11</v>
      </c>
      <c r="G2909" s="7" t="s">
        <v>103</v>
      </c>
      <c r="H2909" s="6">
        <v>1.0</v>
      </c>
      <c r="I2909" s="6" t="s">
        <v>7374</v>
      </c>
      <c r="J2909" s="6">
        <v>1.0</v>
      </c>
      <c r="K2909" s="6">
        <v>1.0</v>
      </c>
      <c r="L2909" s="6">
        <v>0.0</v>
      </c>
      <c r="M2909" s="6" t="s">
        <v>7375</v>
      </c>
      <c r="N2909" s="6">
        <v>0.0</v>
      </c>
      <c r="O2909" s="6">
        <v>0.0</v>
      </c>
      <c r="P2909" s="6">
        <v>5.0</v>
      </c>
      <c r="Q2909" s="6" t="s">
        <v>49</v>
      </c>
      <c r="R2909" s="6">
        <v>302.0</v>
      </c>
      <c r="S2909" s="6">
        <f>COUNTIF(Customer_Churn_Records!$B$2:$B$10000,Customer_Churn_Records!$B2909)</f>
        <v>1</v>
      </c>
      <c r="T2909" s="6">
        <f>ROUNDUP(Customer_Churn_Records!$G2909,0)</f>
        <v>33</v>
      </c>
      <c r="U2909" s="6" t="str">
        <f t="array" ref="U2909">IFS(Customer_Churn_Records!$T2909&lt;30,"young",Customer_Churn_Records!$T2909&lt;50,"middle-aged",Customer_Churn_Records!$T2909&lt;100,"old")</f>
        <v>middle-aged</v>
      </c>
      <c r="V2909" s="8" t="str">
        <f t="array" ref="V2909">IFS(Customer_Churn_Records!$D2909&lt;701,"less-score",Customer_Churn_Records!$D2909&lt;851,"high-score")</f>
        <v>less-score</v>
      </c>
      <c r="W2909" s="8" t="str">
        <f t="array" ref="W2909">IF(Customer_Churn_Records!$X2909=0,0,IFS(Customer_Churn_Records!$X2909&lt;100000,"low",Customer_Churn_Records!$X2909&lt;300000,"high"))</f>
        <v>high</v>
      </c>
      <c r="X2909" s="8">
        <f>ROUND(Customer_Churn_Records!$I2909,0)</f>
        <v>123082</v>
      </c>
    </row>
    <row r="2910" ht="14.25" customHeight="1">
      <c r="A2910" s="6">
        <v>8663.0</v>
      </c>
      <c r="B2910" s="6">
        <v>1.5637599E7</v>
      </c>
      <c r="C2910" s="6" t="s">
        <v>2612</v>
      </c>
      <c r="D2910" s="6">
        <v>510.0</v>
      </c>
      <c r="E2910" s="6" t="s">
        <v>8</v>
      </c>
      <c r="F2910" s="6" t="s">
        <v>10</v>
      </c>
      <c r="G2910" s="7" t="s">
        <v>220</v>
      </c>
      <c r="H2910" s="6">
        <v>4.0</v>
      </c>
      <c r="I2910" s="6" t="s">
        <v>7376</v>
      </c>
      <c r="J2910" s="6">
        <v>1.0</v>
      </c>
      <c r="K2910" s="6">
        <v>1.0</v>
      </c>
      <c r="L2910" s="6">
        <v>0.0</v>
      </c>
      <c r="M2910" s="6" t="s">
        <v>7377</v>
      </c>
      <c r="N2910" s="6">
        <v>1.0</v>
      </c>
      <c r="O2910" s="6">
        <v>1.0</v>
      </c>
      <c r="P2910" s="6">
        <v>3.0</v>
      </c>
      <c r="Q2910" s="6" t="s">
        <v>58</v>
      </c>
      <c r="R2910" s="6">
        <v>875.0</v>
      </c>
      <c r="S2910" s="6">
        <f>COUNTIF(Customer_Churn_Records!$B$2:$B$10000,Customer_Churn_Records!$B2910)</f>
        <v>1</v>
      </c>
      <c r="T2910" s="6">
        <f>ROUNDUP(Customer_Churn_Records!$G2910,0)</f>
        <v>44</v>
      </c>
      <c r="U2910" s="6" t="str">
        <f t="array" ref="U2910">IFS(Customer_Churn_Records!$T2910&lt;30,"young",Customer_Churn_Records!$T2910&lt;50,"middle-aged",Customer_Churn_Records!$T2910&lt;100,"old")</f>
        <v>middle-aged</v>
      </c>
      <c r="V2910" s="8" t="str">
        <f t="array" ref="V2910">IFS(Customer_Churn_Records!$D2910&lt;701,"less-score",Customer_Churn_Records!$D2910&lt;851,"high-score")</f>
        <v>less-score</v>
      </c>
      <c r="W2910" s="8" t="str">
        <f t="array" ref="W2910">IF(Customer_Churn_Records!$X2910=0,0,IFS(Customer_Churn_Records!$X2910&lt;100000,"low",Customer_Churn_Records!$X2910&lt;300000,"high"))</f>
        <v>high</v>
      </c>
      <c r="X2910" s="8">
        <f>ROUND(Customer_Churn_Records!$I2910,0)</f>
        <v>123071</v>
      </c>
    </row>
    <row r="2911" ht="14.25" customHeight="1">
      <c r="A2911" s="6">
        <v>6066.0</v>
      </c>
      <c r="B2911" s="6">
        <v>1.567472E7</v>
      </c>
      <c r="C2911" s="6" t="s">
        <v>131</v>
      </c>
      <c r="D2911" s="6">
        <v>691.0</v>
      </c>
      <c r="E2911" s="6" t="s">
        <v>8</v>
      </c>
      <c r="F2911" s="6" t="s">
        <v>10</v>
      </c>
      <c r="G2911" s="7" t="s">
        <v>72</v>
      </c>
      <c r="H2911" s="6">
        <v>7.0</v>
      </c>
      <c r="I2911" s="6" t="s">
        <v>7378</v>
      </c>
      <c r="J2911" s="6">
        <v>1.0</v>
      </c>
      <c r="K2911" s="6">
        <v>1.0</v>
      </c>
      <c r="L2911" s="6">
        <v>1.0</v>
      </c>
      <c r="M2911" s="6" t="s">
        <v>7379</v>
      </c>
      <c r="N2911" s="6">
        <v>1.0</v>
      </c>
      <c r="O2911" s="6">
        <v>1.0</v>
      </c>
      <c r="P2911" s="6">
        <v>5.0</v>
      </c>
      <c r="Q2911" s="6" t="s">
        <v>44</v>
      </c>
      <c r="R2911" s="6">
        <v>958.0</v>
      </c>
      <c r="S2911" s="6">
        <f>COUNTIF(Customer_Churn_Records!$B$2:$B$10000,Customer_Churn_Records!$B2911)</f>
        <v>1</v>
      </c>
      <c r="T2911" s="6">
        <f>ROUNDUP(Customer_Churn_Records!$G2911,0)</f>
        <v>37</v>
      </c>
      <c r="U2911" s="6" t="str">
        <f t="array" ref="U2911">IFS(Customer_Churn_Records!$T2911&lt;30,"young",Customer_Churn_Records!$T2911&lt;50,"middle-aged",Customer_Churn_Records!$T2911&lt;100,"old")</f>
        <v>middle-aged</v>
      </c>
      <c r="V2911" s="8" t="str">
        <f t="array" ref="V2911">IFS(Customer_Churn_Records!$D2911&lt;701,"less-score",Customer_Churn_Records!$D2911&lt;851,"high-score")</f>
        <v>less-score</v>
      </c>
      <c r="W2911" s="8" t="str">
        <f t="array" ref="W2911">IF(Customer_Churn_Records!$X2911=0,0,IFS(Customer_Churn_Records!$X2911&lt;100000,"low",Customer_Churn_Records!$X2911&lt;300000,"high"))</f>
        <v>high</v>
      </c>
      <c r="X2911" s="8">
        <f>ROUND(Customer_Churn_Records!$I2911,0)</f>
        <v>123068</v>
      </c>
    </row>
    <row r="2912" ht="14.25" customHeight="1">
      <c r="A2912" s="6">
        <v>3025.0</v>
      </c>
      <c r="B2912" s="6">
        <v>1.5610801E7</v>
      </c>
      <c r="C2912" s="6" t="s">
        <v>209</v>
      </c>
      <c r="D2912" s="6">
        <v>648.0</v>
      </c>
      <c r="E2912" s="6" t="s">
        <v>8</v>
      </c>
      <c r="F2912" s="6" t="s">
        <v>11</v>
      </c>
      <c r="G2912" s="7" t="s">
        <v>167</v>
      </c>
      <c r="H2912" s="6">
        <v>5.0</v>
      </c>
      <c r="I2912" s="6" t="s">
        <v>7380</v>
      </c>
      <c r="J2912" s="6">
        <v>1.0</v>
      </c>
      <c r="K2912" s="6">
        <v>0.0</v>
      </c>
      <c r="L2912" s="6">
        <v>1.0</v>
      </c>
      <c r="M2912" s="6" t="s">
        <v>7381</v>
      </c>
      <c r="N2912" s="6">
        <v>0.0</v>
      </c>
      <c r="O2912" s="6">
        <v>0.0</v>
      </c>
      <c r="P2912" s="6">
        <v>3.0</v>
      </c>
      <c r="Q2912" s="6" t="s">
        <v>58</v>
      </c>
      <c r="R2912" s="6">
        <v>946.0</v>
      </c>
      <c r="S2912" s="6">
        <f>COUNTIF(Customer_Churn_Records!$B$2:$B$10000,Customer_Churn_Records!$B2912)</f>
        <v>1</v>
      </c>
      <c r="T2912" s="6">
        <f>ROUNDUP(Customer_Churn_Records!$G2912,0)</f>
        <v>41</v>
      </c>
      <c r="U2912" s="6" t="str">
        <f t="array" ref="U2912">IFS(Customer_Churn_Records!$T2912&lt;30,"young",Customer_Churn_Records!$T2912&lt;50,"middle-aged",Customer_Churn_Records!$T2912&lt;100,"old")</f>
        <v>middle-aged</v>
      </c>
      <c r="V2912" s="8" t="str">
        <f t="array" ref="V2912">IFS(Customer_Churn_Records!$D2912&lt;701,"less-score",Customer_Churn_Records!$D2912&lt;851,"high-score")</f>
        <v>less-score</v>
      </c>
      <c r="W2912" s="8" t="str">
        <f t="array" ref="W2912">IF(Customer_Churn_Records!$X2912=0,0,IFS(Customer_Churn_Records!$X2912&lt;100000,"low",Customer_Churn_Records!$X2912&lt;300000,"high"))</f>
        <v>high</v>
      </c>
      <c r="X2912" s="8">
        <f>ROUND(Customer_Churn_Records!$I2912,0)</f>
        <v>123049</v>
      </c>
    </row>
    <row r="2913" ht="14.25" customHeight="1">
      <c r="A2913" s="6">
        <v>4720.0</v>
      </c>
      <c r="B2913" s="6">
        <v>1.558358E7</v>
      </c>
      <c r="C2913" s="6" t="s">
        <v>4585</v>
      </c>
      <c r="D2913" s="6">
        <v>566.0</v>
      </c>
      <c r="E2913" s="6" t="s">
        <v>8</v>
      </c>
      <c r="F2913" s="6" t="s">
        <v>10</v>
      </c>
      <c r="G2913" s="7" t="s">
        <v>87</v>
      </c>
      <c r="H2913" s="6">
        <v>1.0</v>
      </c>
      <c r="I2913" s="6" t="s">
        <v>7382</v>
      </c>
      <c r="J2913" s="6">
        <v>1.0</v>
      </c>
      <c r="K2913" s="6">
        <v>1.0</v>
      </c>
      <c r="L2913" s="6">
        <v>0.0</v>
      </c>
      <c r="M2913" s="6" t="s">
        <v>7383</v>
      </c>
      <c r="N2913" s="6">
        <v>1.0</v>
      </c>
      <c r="O2913" s="6">
        <v>1.0</v>
      </c>
      <c r="P2913" s="6">
        <v>1.0</v>
      </c>
      <c r="Q2913" s="6" t="s">
        <v>58</v>
      </c>
      <c r="R2913" s="6">
        <v>704.0</v>
      </c>
      <c r="S2913" s="6">
        <f>COUNTIF(Customer_Churn_Records!$B$2:$B$10000,Customer_Churn_Records!$B2913)</f>
        <v>1</v>
      </c>
      <c r="T2913" s="6">
        <f>ROUNDUP(Customer_Churn_Records!$G2913,0)</f>
        <v>35</v>
      </c>
      <c r="U2913" s="6" t="str">
        <f t="array" ref="U2913">IFS(Customer_Churn_Records!$T2913&lt;30,"young",Customer_Churn_Records!$T2913&lt;50,"middle-aged",Customer_Churn_Records!$T2913&lt;100,"old")</f>
        <v>middle-aged</v>
      </c>
      <c r="V2913" s="8" t="str">
        <f t="array" ref="V2913">IFS(Customer_Churn_Records!$D2913&lt;701,"less-score",Customer_Churn_Records!$D2913&lt;851,"high-score")</f>
        <v>less-score</v>
      </c>
      <c r="W2913" s="8" t="str">
        <f t="array" ref="W2913">IF(Customer_Churn_Records!$X2913=0,0,IFS(Customer_Churn_Records!$X2913&lt;100000,"low",Customer_Churn_Records!$X2913&lt;300000,"high"))</f>
        <v>high</v>
      </c>
      <c r="X2913" s="8">
        <f>ROUND(Customer_Churn_Records!$I2913,0)</f>
        <v>123042</v>
      </c>
    </row>
    <row r="2914" ht="14.25" customHeight="1">
      <c r="A2914" s="6">
        <v>8728.0</v>
      </c>
      <c r="B2914" s="6">
        <v>1.5567437E7</v>
      </c>
      <c r="C2914" s="6" t="s">
        <v>7384</v>
      </c>
      <c r="D2914" s="6">
        <v>734.0</v>
      </c>
      <c r="E2914" s="6" t="s">
        <v>8</v>
      </c>
      <c r="F2914" s="6" t="s">
        <v>10</v>
      </c>
      <c r="G2914" s="7" t="s">
        <v>128</v>
      </c>
      <c r="H2914" s="6">
        <v>7.0</v>
      </c>
      <c r="I2914" s="6" t="s">
        <v>7385</v>
      </c>
      <c r="J2914" s="6">
        <v>1.0</v>
      </c>
      <c r="K2914" s="6">
        <v>1.0</v>
      </c>
      <c r="L2914" s="6">
        <v>1.0</v>
      </c>
      <c r="M2914" s="6" t="s">
        <v>7386</v>
      </c>
      <c r="N2914" s="6">
        <v>0.0</v>
      </c>
      <c r="O2914" s="6">
        <v>0.0</v>
      </c>
      <c r="P2914" s="6">
        <v>2.0</v>
      </c>
      <c r="Q2914" s="6" t="s">
        <v>79</v>
      </c>
      <c r="R2914" s="6">
        <v>645.0</v>
      </c>
      <c r="S2914" s="6">
        <f>COUNTIF(Customer_Churn_Records!$B$2:$B$10000,Customer_Churn_Records!$B2914)</f>
        <v>1</v>
      </c>
      <c r="T2914" s="6">
        <f>ROUNDUP(Customer_Churn_Records!$G2914,0)</f>
        <v>30</v>
      </c>
      <c r="U2914" s="6" t="str">
        <f t="array" ref="U2914">IFS(Customer_Churn_Records!$T2914&lt;30,"young",Customer_Churn_Records!$T2914&lt;50,"middle-aged",Customer_Churn_Records!$T2914&lt;100,"old")</f>
        <v>middle-aged</v>
      </c>
      <c r="V2914" s="8" t="str">
        <f t="array" ref="V2914">IFS(Customer_Churn_Records!$D2914&lt;701,"less-score",Customer_Churn_Records!$D2914&lt;851,"high-score")</f>
        <v>high-score</v>
      </c>
      <c r="W2914" s="8" t="str">
        <f t="array" ref="W2914">IF(Customer_Churn_Records!$X2914=0,0,IFS(Customer_Churn_Records!$X2914&lt;100000,"low",Customer_Churn_Records!$X2914&lt;300000,"high"))</f>
        <v>high</v>
      </c>
      <c r="X2914" s="8">
        <f>ROUND(Customer_Churn_Records!$I2914,0)</f>
        <v>123040</v>
      </c>
    </row>
    <row r="2915" ht="14.25" customHeight="1">
      <c r="A2915" s="6">
        <v>9872.0</v>
      </c>
      <c r="B2915" s="6">
        <v>1.5736371E7</v>
      </c>
      <c r="C2915" s="6" t="s">
        <v>4225</v>
      </c>
      <c r="D2915" s="6">
        <v>633.0</v>
      </c>
      <c r="E2915" s="6" t="s">
        <v>7</v>
      </c>
      <c r="F2915" s="6" t="s">
        <v>10</v>
      </c>
      <c r="G2915" s="7" t="s">
        <v>140</v>
      </c>
      <c r="H2915" s="6">
        <v>3.0</v>
      </c>
      <c r="I2915" s="6" t="s">
        <v>7387</v>
      </c>
      <c r="J2915" s="6">
        <v>2.0</v>
      </c>
      <c r="K2915" s="6">
        <v>1.0</v>
      </c>
      <c r="L2915" s="6">
        <v>1.0</v>
      </c>
      <c r="M2915" s="6" t="s">
        <v>7388</v>
      </c>
      <c r="N2915" s="6">
        <v>0.0</v>
      </c>
      <c r="O2915" s="6">
        <v>0.0</v>
      </c>
      <c r="P2915" s="6">
        <v>4.0</v>
      </c>
      <c r="Q2915" s="6" t="s">
        <v>49</v>
      </c>
      <c r="R2915" s="6">
        <v>570.0</v>
      </c>
      <c r="S2915" s="6">
        <f>COUNTIF(Customer_Churn_Records!$B$2:$B$10000,Customer_Churn_Records!$B2915)</f>
        <v>1</v>
      </c>
      <c r="T2915" s="6">
        <f>ROUNDUP(Customer_Churn_Records!$G2915,0)</f>
        <v>34</v>
      </c>
      <c r="U2915" s="6" t="str">
        <f t="array" ref="U2915">IFS(Customer_Churn_Records!$T2915&lt;30,"young",Customer_Churn_Records!$T2915&lt;50,"middle-aged",Customer_Churn_Records!$T2915&lt;100,"old")</f>
        <v>middle-aged</v>
      </c>
      <c r="V2915" s="8" t="str">
        <f t="array" ref="V2915">IFS(Customer_Churn_Records!$D2915&lt;701,"less-score",Customer_Churn_Records!$D2915&lt;851,"high-score")</f>
        <v>less-score</v>
      </c>
      <c r="W2915" s="8" t="str">
        <f t="array" ref="W2915">IF(Customer_Churn_Records!$X2915=0,0,IFS(Customer_Churn_Records!$X2915&lt;100000,"low",Customer_Churn_Records!$X2915&lt;300000,"high"))</f>
        <v>high</v>
      </c>
      <c r="X2915" s="8">
        <f>ROUND(Customer_Churn_Records!$I2915,0)</f>
        <v>123034</v>
      </c>
    </row>
    <row r="2916" ht="14.25" customHeight="1">
      <c r="A2916" s="6">
        <v>1012.0</v>
      </c>
      <c r="B2916" s="6">
        <v>1.5698442E7</v>
      </c>
      <c r="C2916" s="6" t="s">
        <v>7251</v>
      </c>
      <c r="D2916" s="6">
        <v>719.0</v>
      </c>
      <c r="E2916" s="6" t="s">
        <v>9</v>
      </c>
      <c r="F2916" s="6" t="s">
        <v>11</v>
      </c>
      <c r="G2916" s="7" t="s">
        <v>87</v>
      </c>
      <c r="H2916" s="6">
        <v>3.0</v>
      </c>
      <c r="I2916" s="6" t="s">
        <v>7389</v>
      </c>
      <c r="J2916" s="6">
        <v>1.0</v>
      </c>
      <c r="K2916" s="6">
        <v>1.0</v>
      </c>
      <c r="L2916" s="6">
        <v>1.0</v>
      </c>
      <c r="M2916" s="6" t="s">
        <v>7390</v>
      </c>
      <c r="N2916" s="6">
        <v>0.0</v>
      </c>
      <c r="O2916" s="6">
        <v>0.0</v>
      </c>
      <c r="P2916" s="6">
        <v>4.0</v>
      </c>
      <c r="Q2916" s="6" t="s">
        <v>58</v>
      </c>
      <c r="R2916" s="6">
        <v>411.0</v>
      </c>
      <c r="S2916" s="6">
        <f>COUNTIF(Customer_Churn_Records!$B$2:$B$10000,Customer_Churn_Records!$B2916)</f>
        <v>1</v>
      </c>
      <c r="T2916" s="6">
        <f>ROUNDUP(Customer_Churn_Records!$G2916,0)</f>
        <v>35</v>
      </c>
      <c r="U2916" s="6" t="str">
        <f t="array" ref="U2916">IFS(Customer_Churn_Records!$T2916&lt;30,"young",Customer_Churn_Records!$T2916&lt;50,"middle-aged",Customer_Churn_Records!$T2916&lt;100,"old")</f>
        <v>middle-aged</v>
      </c>
      <c r="V2916" s="8" t="str">
        <f t="array" ref="V2916">IFS(Customer_Churn_Records!$D2916&lt;701,"less-score",Customer_Churn_Records!$D2916&lt;851,"high-score")</f>
        <v>high-score</v>
      </c>
      <c r="W2916" s="8" t="str">
        <f t="array" ref="W2916">IF(Customer_Churn_Records!$X2916=0,0,IFS(Customer_Churn_Records!$X2916&lt;100000,"low",Customer_Churn_Records!$X2916&lt;300000,"high"))</f>
        <v>high</v>
      </c>
      <c r="X2916" s="8">
        <f>ROUND(Customer_Churn_Records!$I2916,0)</f>
        <v>122965</v>
      </c>
    </row>
    <row r="2917" ht="14.25" customHeight="1">
      <c r="A2917" s="6">
        <v>7170.0</v>
      </c>
      <c r="B2917" s="6">
        <v>1.5684722E7</v>
      </c>
      <c r="C2917" s="6" t="s">
        <v>1214</v>
      </c>
      <c r="D2917" s="6">
        <v>490.0</v>
      </c>
      <c r="E2917" s="6" t="s">
        <v>7</v>
      </c>
      <c r="F2917" s="6" t="s">
        <v>11</v>
      </c>
      <c r="G2917" s="7" t="s">
        <v>140</v>
      </c>
      <c r="H2917" s="6">
        <v>5.0</v>
      </c>
      <c r="I2917" s="6" t="s">
        <v>7391</v>
      </c>
      <c r="J2917" s="6">
        <v>2.0</v>
      </c>
      <c r="K2917" s="6">
        <v>0.0</v>
      </c>
      <c r="L2917" s="6">
        <v>0.0</v>
      </c>
      <c r="M2917" s="6" t="s">
        <v>7392</v>
      </c>
      <c r="N2917" s="6">
        <v>0.0</v>
      </c>
      <c r="O2917" s="6">
        <v>0.0</v>
      </c>
      <c r="P2917" s="6">
        <v>4.0</v>
      </c>
      <c r="Q2917" s="6" t="s">
        <v>49</v>
      </c>
      <c r="R2917" s="6">
        <v>957.0</v>
      </c>
      <c r="S2917" s="6">
        <f>COUNTIF(Customer_Churn_Records!$B$2:$B$10000,Customer_Churn_Records!$B2917)</f>
        <v>1</v>
      </c>
      <c r="T2917" s="6">
        <f>ROUNDUP(Customer_Churn_Records!$G2917,0)</f>
        <v>34</v>
      </c>
      <c r="U2917" s="6" t="str">
        <f t="array" ref="U2917">IFS(Customer_Churn_Records!$T2917&lt;30,"young",Customer_Churn_Records!$T2917&lt;50,"middle-aged",Customer_Churn_Records!$T2917&lt;100,"old")</f>
        <v>middle-aged</v>
      </c>
      <c r="V2917" s="8" t="str">
        <f t="array" ref="V2917">IFS(Customer_Churn_Records!$D2917&lt;701,"less-score",Customer_Churn_Records!$D2917&lt;851,"high-score")</f>
        <v>less-score</v>
      </c>
      <c r="W2917" s="8" t="str">
        <f t="array" ref="W2917">IF(Customer_Churn_Records!$X2917=0,0,IFS(Customer_Churn_Records!$X2917&lt;100000,"low",Customer_Churn_Records!$X2917&lt;300000,"high"))</f>
        <v>high</v>
      </c>
      <c r="X2917" s="8">
        <f>ROUND(Customer_Churn_Records!$I2917,0)</f>
        <v>122953</v>
      </c>
    </row>
    <row r="2918" ht="14.25" customHeight="1">
      <c r="A2918" s="6">
        <v>4744.0</v>
      </c>
      <c r="B2918" s="6">
        <v>1.5685279E7</v>
      </c>
      <c r="C2918" s="6" t="s">
        <v>2506</v>
      </c>
      <c r="D2918" s="6">
        <v>511.0</v>
      </c>
      <c r="E2918" s="6" t="s">
        <v>9</v>
      </c>
      <c r="F2918" s="6" t="s">
        <v>10</v>
      </c>
      <c r="G2918" s="7" t="s">
        <v>46</v>
      </c>
      <c r="H2918" s="6">
        <v>8.0</v>
      </c>
      <c r="I2918" s="6" t="s">
        <v>7393</v>
      </c>
      <c r="J2918" s="6">
        <v>1.0</v>
      </c>
      <c r="K2918" s="6">
        <v>1.0</v>
      </c>
      <c r="L2918" s="6">
        <v>1.0</v>
      </c>
      <c r="M2918" s="6" t="s">
        <v>7394</v>
      </c>
      <c r="N2918" s="6">
        <v>0.0</v>
      </c>
      <c r="O2918" s="6">
        <v>0.0</v>
      </c>
      <c r="P2918" s="6">
        <v>2.0</v>
      </c>
      <c r="Q2918" s="6" t="s">
        <v>49</v>
      </c>
      <c r="R2918" s="6">
        <v>757.0</v>
      </c>
      <c r="S2918" s="6">
        <f>COUNTIF(Customer_Churn_Records!$B$2:$B$10000,Customer_Churn_Records!$B2918)</f>
        <v>1</v>
      </c>
      <c r="T2918" s="6">
        <f>ROUNDUP(Customer_Churn_Records!$G2918,0)</f>
        <v>57</v>
      </c>
      <c r="U2918" s="6" t="str">
        <f t="array" ref="U2918">IFS(Customer_Churn_Records!$T2918&lt;30,"young",Customer_Churn_Records!$T2918&lt;50,"middle-aged",Customer_Churn_Records!$T2918&lt;100,"old")</f>
        <v>old</v>
      </c>
      <c r="V2918" s="8" t="str">
        <f t="array" ref="V2918">IFS(Customer_Churn_Records!$D2918&lt;701,"less-score",Customer_Churn_Records!$D2918&lt;851,"high-score")</f>
        <v>less-score</v>
      </c>
      <c r="W2918" s="8" t="str">
        <f t="array" ref="W2918">IF(Customer_Churn_Records!$X2918=0,0,IFS(Customer_Churn_Records!$X2918&lt;100000,"low",Customer_Churn_Records!$X2918&lt;300000,"high"))</f>
        <v>high</v>
      </c>
      <c r="X2918" s="8">
        <f>ROUND(Customer_Churn_Records!$I2918,0)</f>
        <v>122950</v>
      </c>
    </row>
    <row r="2919" ht="14.25" customHeight="1">
      <c r="A2919" s="6">
        <v>1058.0</v>
      </c>
      <c r="B2919" s="6">
        <v>1.5706534E7</v>
      </c>
      <c r="C2919" s="6" t="s">
        <v>1533</v>
      </c>
      <c r="D2919" s="6">
        <v>581.0</v>
      </c>
      <c r="E2919" s="6" t="s">
        <v>7</v>
      </c>
      <c r="F2919" s="6" t="s">
        <v>10</v>
      </c>
      <c r="G2919" s="7" t="s">
        <v>177</v>
      </c>
      <c r="H2919" s="6">
        <v>1.0</v>
      </c>
      <c r="I2919" s="6" t="s">
        <v>7395</v>
      </c>
      <c r="J2919" s="6">
        <v>1.0</v>
      </c>
      <c r="K2919" s="6">
        <v>0.0</v>
      </c>
      <c r="L2919" s="6">
        <v>0.0</v>
      </c>
      <c r="M2919" s="6" t="s">
        <v>7396</v>
      </c>
      <c r="N2919" s="6">
        <v>1.0</v>
      </c>
      <c r="O2919" s="6">
        <v>1.0</v>
      </c>
      <c r="P2919" s="6">
        <v>2.0</v>
      </c>
      <c r="Q2919" s="6" t="s">
        <v>58</v>
      </c>
      <c r="R2919" s="6">
        <v>983.0</v>
      </c>
      <c r="S2919" s="6">
        <f>COUNTIF(Customer_Churn_Records!$B$2:$B$10000,Customer_Churn_Records!$B2919)</f>
        <v>1</v>
      </c>
      <c r="T2919" s="6">
        <f>ROUNDUP(Customer_Churn_Records!$G2919,0)</f>
        <v>47</v>
      </c>
      <c r="U2919" s="6" t="str">
        <f t="array" ref="U2919">IFS(Customer_Churn_Records!$T2919&lt;30,"young",Customer_Churn_Records!$T2919&lt;50,"middle-aged",Customer_Churn_Records!$T2919&lt;100,"old")</f>
        <v>middle-aged</v>
      </c>
      <c r="V2919" s="8" t="str">
        <f t="array" ref="V2919">IFS(Customer_Churn_Records!$D2919&lt;701,"less-score",Customer_Churn_Records!$D2919&lt;851,"high-score")</f>
        <v>less-score</v>
      </c>
      <c r="W2919" s="8" t="str">
        <f t="array" ref="W2919">IF(Customer_Churn_Records!$X2919=0,0,IFS(Customer_Churn_Records!$X2919&lt;100000,"low",Customer_Churn_Records!$X2919&lt;300000,"high"))</f>
        <v>high</v>
      </c>
      <c r="X2919" s="8">
        <f>ROUND(Customer_Churn_Records!$I2919,0)</f>
        <v>122949</v>
      </c>
    </row>
    <row r="2920" ht="14.25" customHeight="1">
      <c r="A2920" s="6">
        <v>7875.0</v>
      </c>
      <c r="B2920" s="6">
        <v>1.5732791E7</v>
      </c>
      <c r="C2920" s="6" t="s">
        <v>2203</v>
      </c>
      <c r="D2920" s="6">
        <v>641.0</v>
      </c>
      <c r="E2920" s="6" t="s">
        <v>8</v>
      </c>
      <c r="F2920" s="6" t="s">
        <v>11</v>
      </c>
      <c r="G2920" s="7" t="s">
        <v>114</v>
      </c>
      <c r="H2920" s="6">
        <v>5.0</v>
      </c>
      <c r="I2920" s="6" t="s">
        <v>7397</v>
      </c>
      <c r="J2920" s="6">
        <v>1.0</v>
      </c>
      <c r="K2920" s="6">
        <v>1.0</v>
      </c>
      <c r="L2920" s="6">
        <v>1.0</v>
      </c>
      <c r="M2920" s="6" t="s">
        <v>7398</v>
      </c>
      <c r="N2920" s="6">
        <v>0.0</v>
      </c>
      <c r="O2920" s="6">
        <v>0.0</v>
      </c>
      <c r="P2920" s="6">
        <v>1.0</v>
      </c>
      <c r="Q2920" s="6" t="s">
        <v>44</v>
      </c>
      <c r="R2920" s="6">
        <v>977.0</v>
      </c>
      <c r="S2920" s="6">
        <f>COUNTIF(Customer_Churn_Records!$B$2:$B$10000,Customer_Churn_Records!$B2920)</f>
        <v>1</v>
      </c>
      <c r="T2920" s="6">
        <f>ROUNDUP(Customer_Churn_Records!$G2920,0)</f>
        <v>32</v>
      </c>
      <c r="U2920" s="6" t="str">
        <f t="array" ref="U2920">IFS(Customer_Churn_Records!$T2920&lt;30,"young",Customer_Churn_Records!$T2920&lt;50,"middle-aged",Customer_Churn_Records!$T2920&lt;100,"old")</f>
        <v>middle-aged</v>
      </c>
      <c r="V2920" s="8" t="str">
        <f t="array" ref="V2920">IFS(Customer_Churn_Records!$D2920&lt;701,"less-score",Customer_Churn_Records!$D2920&lt;851,"high-score")</f>
        <v>less-score</v>
      </c>
      <c r="W2920" s="8" t="str">
        <f t="array" ref="W2920">IF(Customer_Churn_Records!$X2920=0,0,IFS(Customer_Churn_Records!$X2920&lt;100000,"low",Customer_Churn_Records!$X2920&lt;300000,"high"))</f>
        <v>high</v>
      </c>
      <c r="X2920" s="8">
        <f>ROUND(Customer_Churn_Records!$I2920,0)</f>
        <v>122948</v>
      </c>
    </row>
    <row r="2921" ht="14.25" customHeight="1">
      <c r="A2921" s="6">
        <v>2617.0</v>
      </c>
      <c r="B2921" s="6">
        <v>1.565836E7</v>
      </c>
      <c r="C2921" s="6" t="s">
        <v>850</v>
      </c>
      <c r="D2921" s="6">
        <v>762.0</v>
      </c>
      <c r="E2921" s="6" t="s">
        <v>9</v>
      </c>
      <c r="F2921" s="6" t="s">
        <v>11</v>
      </c>
      <c r="G2921" s="7" t="s">
        <v>87</v>
      </c>
      <c r="H2921" s="6">
        <v>9.0</v>
      </c>
      <c r="I2921" s="6" t="s">
        <v>7399</v>
      </c>
      <c r="J2921" s="6">
        <v>2.0</v>
      </c>
      <c r="K2921" s="6">
        <v>0.0</v>
      </c>
      <c r="L2921" s="6">
        <v>0.0</v>
      </c>
      <c r="M2921" s="6" t="s">
        <v>7400</v>
      </c>
      <c r="N2921" s="6">
        <v>0.0</v>
      </c>
      <c r="O2921" s="6">
        <v>0.0</v>
      </c>
      <c r="P2921" s="6">
        <v>3.0</v>
      </c>
      <c r="Q2921" s="6" t="s">
        <v>44</v>
      </c>
      <c r="R2921" s="6">
        <v>504.0</v>
      </c>
      <c r="S2921" s="6">
        <f>COUNTIF(Customer_Churn_Records!$B$2:$B$10000,Customer_Churn_Records!$B2921)</f>
        <v>1</v>
      </c>
      <c r="T2921" s="6">
        <f>ROUNDUP(Customer_Churn_Records!$G2921,0)</f>
        <v>35</v>
      </c>
      <c r="U2921" s="6" t="str">
        <f t="array" ref="U2921">IFS(Customer_Churn_Records!$T2921&lt;30,"young",Customer_Churn_Records!$T2921&lt;50,"middle-aged",Customer_Churn_Records!$T2921&lt;100,"old")</f>
        <v>middle-aged</v>
      </c>
      <c r="V2921" s="8" t="str">
        <f t="array" ref="V2921">IFS(Customer_Churn_Records!$D2921&lt;701,"less-score",Customer_Churn_Records!$D2921&lt;851,"high-score")</f>
        <v>high-score</v>
      </c>
      <c r="W2921" s="8" t="str">
        <f t="array" ref="W2921">IF(Customer_Churn_Records!$X2921=0,0,IFS(Customer_Churn_Records!$X2921&lt;100000,"low",Customer_Churn_Records!$X2921&lt;300000,"high"))</f>
        <v>high</v>
      </c>
      <c r="X2921" s="8">
        <f>ROUND(Customer_Churn_Records!$I2921,0)</f>
        <v>122929</v>
      </c>
    </row>
    <row r="2922" ht="14.25" customHeight="1">
      <c r="A2922" s="6">
        <v>7654.0</v>
      </c>
      <c r="B2922" s="6">
        <v>1.5788215E7</v>
      </c>
      <c r="C2922" s="6" t="s">
        <v>1259</v>
      </c>
      <c r="D2922" s="6">
        <v>535.0</v>
      </c>
      <c r="E2922" s="6" t="s">
        <v>9</v>
      </c>
      <c r="F2922" s="6" t="s">
        <v>10</v>
      </c>
      <c r="G2922" s="7" t="s">
        <v>128</v>
      </c>
      <c r="H2922" s="6">
        <v>5.0</v>
      </c>
      <c r="I2922" s="6" t="s">
        <v>7401</v>
      </c>
      <c r="J2922" s="6">
        <v>1.0</v>
      </c>
      <c r="K2922" s="6">
        <v>0.0</v>
      </c>
      <c r="L2922" s="6">
        <v>0.0</v>
      </c>
      <c r="M2922" s="6" t="s">
        <v>7402</v>
      </c>
      <c r="N2922" s="6">
        <v>1.0</v>
      </c>
      <c r="O2922" s="6">
        <v>1.0</v>
      </c>
      <c r="P2922" s="6">
        <v>4.0</v>
      </c>
      <c r="Q2922" s="6" t="s">
        <v>58</v>
      </c>
      <c r="R2922" s="6">
        <v>244.0</v>
      </c>
      <c r="S2922" s="6">
        <f>COUNTIF(Customer_Churn_Records!$B$2:$B$10000,Customer_Churn_Records!$B2922)</f>
        <v>1</v>
      </c>
      <c r="T2922" s="6">
        <f>ROUNDUP(Customer_Churn_Records!$G2922,0)</f>
        <v>30</v>
      </c>
      <c r="U2922" s="6" t="str">
        <f t="array" ref="U2922">IFS(Customer_Churn_Records!$T2922&lt;30,"young",Customer_Churn_Records!$T2922&lt;50,"middle-aged",Customer_Churn_Records!$T2922&lt;100,"old")</f>
        <v>middle-aged</v>
      </c>
      <c r="V2922" s="8" t="str">
        <f t="array" ref="V2922">IFS(Customer_Churn_Records!$D2922&lt;701,"less-score",Customer_Churn_Records!$D2922&lt;851,"high-score")</f>
        <v>less-score</v>
      </c>
      <c r="W2922" s="8" t="str">
        <f t="array" ref="W2922">IF(Customer_Churn_Records!$X2922=0,0,IFS(Customer_Churn_Records!$X2922&lt;100000,"low",Customer_Churn_Records!$X2922&lt;300000,"high"))</f>
        <v>high</v>
      </c>
      <c r="X2922" s="8">
        <f>ROUND(Customer_Churn_Records!$I2922,0)</f>
        <v>122925</v>
      </c>
    </row>
    <row r="2923" ht="14.25" customHeight="1">
      <c r="A2923" s="6">
        <v>7744.0</v>
      </c>
      <c r="B2923" s="6">
        <v>1.5741643E7</v>
      </c>
      <c r="C2923" s="6" t="s">
        <v>527</v>
      </c>
      <c r="D2923" s="6">
        <v>777.0</v>
      </c>
      <c r="E2923" s="6" t="s">
        <v>8</v>
      </c>
      <c r="F2923" s="6" t="s">
        <v>11</v>
      </c>
      <c r="G2923" s="7" t="s">
        <v>87</v>
      </c>
      <c r="H2923" s="6">
        <v>7.0</v>
      </c>
      <c r="I2923" s="6" t="s">
        <v>7403</v>
      </c>
      <c r="J2923" s="6">
        <v>1.0</v>
      </c>
      <c r="K2923" s="6">
        <v>1.0</v>
      </c>
      <c r="L2923" s="6">
        <v>1.0</v>
      </c>
      <c r="M2923" s="6" t="s">
        <v>7404</v>
      </c>
      <c r="N2923" s="6">
        <v>0.0</v>
      </c>
      <c r="O2923" s="6">
        <v>0.0</v>
      </c>
      <c r="P2923" s="6">
        <v>2.0</v>
      </c>
      <c r="Q2923" s="6" t="s">
        <v>58</v>
      </c>
      <c r="R2923" s="6">
        <v>624.0</v>
      </c>
      <c r="S2923" s="6">
        <f>COUNTIF(Customer_Churn_Records!$B$2:$B$10000,Customer_Churn_Records!$B2923)</f>
        <v>1</v>
      </c>
      <c r="T2923" s="6">
        <f>ROUNDUP(Customer_Churn_Records!$G2923,0)</f>
        <v>35</v>
      </c>
      <c r="U2923" s="6" t="str">
        <f t="array" ref="U2923">IFS(Customer_Churn_Records!$T2923&lt;30,"young",Customer_Churn_Records!$T2923&lt;50,"middle-aged",Customer_Churn_Records!$T2923&lt;100,"old")</f>
        <v>middle-aged</v>
      </c>
      <c r="V2923" s="8" t="str">
        <f t="array" ref="V2923">IFS(Customer_Churn_Records!$D2923&lt;701,"less-score",Customer_Churn_Records!$D2923&lt;851,"high-score")</f>
        <v>high-score</v>
      </c>
      <c r="W2923" s="8" t="str">
        <f t="array" ref="W2923">IF(Customer_Churn_Records!$X2923=0,0,IFS(Customer_Churn_Records!$X2923&lt;100000,"low",Customer_Churn_Records!$X2923&lt;300000,"high"))</f>
        <v>high</v>
      </c>
      <c r="X2923" s="8">
        <f>ROUND(Customer_Churn_Records!$I2923,0)</f>
        <v>122918</v>
      </c>
    </row>
    <row r="2924" ht="14.25" customHeight="1">
      <c r="A2924" s="6">
        <v>2363.0</v>
      </c>
      <c r="B2924" s="6">
        <v>1.5791053E7</v>
      </c>
      <c r="C2924" s="6" t="s">
        <v>7405</v>
      </c>
      <c r="D2924" s="6">
        <v>709.0</v>
      </c>
      <c r="E2924" s="6" t="s">
        <v>8</v>
      </c>
      <c r="F2924" s="6" t="s">
        <v>11</v>
      </c>
      <c r="G2924" s="7" t="s">
        <v>333</v>
      </c>
      <c r="H2924" s="6">
        <v>4.0</v>
      </c>
      <c r="I2924" s="6" t="s">
        <v>7406</v>
      </c>
      <c r="J2924" s="6">
        <v>1.0</v>
      </c>
      <c r="K2924" s="6">
        <v>1.0</v>
      </c>
      <c r="L2924" s="6">
        <v>1.0</v>
      </c>
      <c r="M2924" s="6" t="s">
        <v>7407</v>
      </c>
      <c r="N2924" s="6">
        <v>1.0</v>
      </c>
      <c r="O2924" s="6">
        <v>1.0</v>
      </c>
      <c r="P2924" s="6">
        <v>5.0</v>
      </c>
      <c r="Q2924" s="6" t="s">
        <v>49</v>
      </c>
      <c r="R2924" s="6">
        <v>254.0</v>
      </c>
      <c r="S2924" s="6">
        <f>COUNTIF(Customer_Churn_Records!$B$2:$B$10000,Customer_Churn_Records!$B2924)</f>
        <v>1</v>
      </c>
      <c r="T2924" s="6">
        <f>ROUNDUP(Customer_Churn_Records!$G2924,0)</f>
        <v>45</v>
      </c>
      <c r="U2924" s="6" t="str">
        <f t="array" ref="U2924">IFS(Customer_Churn_Records!$T2924&lt;30,"young",Customer_Churn_Records!$T2924&lt;50,"middle-aged",Customer_Churn_Records!$T2924&lt;100,"old")</f>
        <v>middle-aged</v>
      </c>
      <c r="V2924" s="8" t="str">
        <f t="array" ref="V2924">IFS(Customer_Churn_Records!$D2924&lt;701,"less-score",Customer_Churn_Records!$D2924&lt;851,"high-score")</f>
        <v>high-score</v>
      </c>
      <c r="W2924" s="8" t="str">
        <f t="array" ref="W2924">IF(Customer_Churn_Records!$X2924=0,0,IFS(Customer_Churn_Records!$X2924&lt;100000,"low",Customer_Churn_Records!$X2924&lt;300000,"high"))</f>
        <v>high</v>
      </c>
      <c r="X2924" s="8">
        <f>ROUND(Customer_Churn_Records!$I2924,0)</f>
        <v>122918</v>
      </c>
    </row>
    <row r="2925" ht="14.25" customHeight="1">
      <c r="A2925" s="6">
        <v>4016.0</v>
      </c>
      <c r="B2925" s="6">
        <v>1.5631603E7</v>
      </c>
      <c r="C2925" s="6" t="s">
        <v>7408</v>
      </c>
      <c r="D2925" s="6">
        <v>813.0</v>
      </c>
      <c r="E2925" s="6" t="s">
        <v>7</v>
      </c>
      <c r="F2925" s="6" t="s">
        <v>11</v>
      </c>
      <c r="G2925" s="7" t="s">
        <v>114</v>
      </c>
      <c r="H2925" s="6">
        <v>1.0</v>
      </c>
      <c r="I2925" s="6" t="s">
        <v>7409</v>
      </c>
      <c r="J2925" s="6">
        <v>1.0</v>
      </c>
      <c r="K2925" s="6">
        <v>1.0</v>
      </c>
      <c r="L2925" s="6">
        <v>1.0</v>
      </c>
      <c r="M2925" s="6" t="s">
        <v>7410</v>
      </c>
      <c r="N2925" s="6">
        <v>0.0</v>
      </c>
      <c r="O2925" s="6">
        <v>0.0</v>
      </c>
      <c r="P2925" s="6">
        <v>3.0</v>
      </c>
      <c r="Q2925" s="6" t="s">
        <v>58</v>
      </c>
      <c r="R2925" s="6">
        <v>622.0</v>
      </c>
      <c r="S2925" s="6">
        <f>COUNTIF(Customer_Churn_Records!$B$2:$B$10000,Customer_Churn_Records!$B2925)</f>
        <v>1</v>
      </c>
      <c r="T2925" s="6">
        <f>ROUNDUP(Customer_Churn_Records!$G2925,0)</f>
        <v>32</v>
      </c>
      <c r="U2925" s="6" t="str">
        <f t="array" ref="U2925">IFS(Customer_Churn_Records!$T2925&lt;30,"young",Customer_Churn_Records!$T2925&lt;50,"middle-aged",Customer_Churn_Records!$T2925&lt;100,"old")</f>
        <v>middle-aged</v>
      </c>
      <c r="V2925" s="8" t="str">
        <f t="array" ref="V2925">IFS(Customer_Churn_Records!$D2925&lt;701,"less-score",Customer_Churn_Records!$D2925&lt;851,"high-score")</f>
        <v>high-score</v>
      </c>
      <c r="W2925" s="8" t="str">
        <f t="array" ref="W2925">IF(Customer_Churn_Records!$X2925=0,0,IFS(Customer_Churn_Records!$X2925&lt;100000,"low",Customer_Churn_Records!$X2925&lt;300000,"high"))</f>
        <v>high</v>
      </c>
      <c r="X2925" s="8">
        <f>ROUND(Customer_Churn_Records!$I2925,0)</f>
        <v>122890</v>
      </c>
    </row>
    <row r="2926" ht="14.25" customHeight="1">
      <c r="A2926" s="6">
        <v>849.0</v>
      </c>
      <c r="B2926" s="6">
        <v>1.5646558E7</v>
      </c>
      <c r="C2926" s="6" t="s">
        <v>7411</v>
      </c>
      <c r="D2926" s="6">
        <v>611.0</v>
      </c>
      <c r="E2926" s="6" t="s">
        <v>9</v>
      </c>
      <c r="F2926" s="6" t="s">
        <v>11</v>
      </c>
      <c r="G2926" s="7" t="s">
        <v>359</v>
      </c>
      <c r="H2926" s="6">
        <v>1.0</v>
      </c>
      <c r="I2926" s="6" t="s">
        <v>7412</v>
      </c>
      <c r="J2926" s="6">
        <v>1.0</v>
      </c>
      <c r="K2926" s="6">
        <v>1.0</v>
      </c>
      <c r="L2926" s="6">
        <v>1.0</v>
      </c>
      <c r="M2926" s="6" t="s">
        <v>7413</v>
      </c>
      <c r="N2926" s="6">
        <v>0.0</v>
      </c>
      <c r="O2926" s="6">
        <v>0.0</v>
      </c>
      <c r="P2926" s="6">
        <v>1.0</v>
      </c>
      <c r="Q2926" s="6" t="s">
        <v>79</v>
      </c>
      <c r="R2926" s="6">
        <v>247.0</v>
      </c>
      <c r="S2926" s="6">
        <f>COUNTIF(Customer_Churn_Records!$B$2:$B$10000,Customer_Churn_Records!$B2926)</f>
        <v>1</v>
      </c>
      <c r="T2926" s="6">
        <f>ROUNDUP(Customer_Churn_Records!$G2926,0)</f>
        <v>51</v>
      </c>
      <c r="U2926" s="6" t="str">
        <f t="array" ref="U2926">IFS(Customer_Churn_Records!$T2926&lt;30,"young",Customer_Churn_Records!$T2926&lt;50,"middle-aged",Customer_Churn_Records!$T2926&lt;100,"old")</f>
        <v>old</v>
      </c>
      <c r="V2926" s="8" t="str">
        <f t="array" ref="V2926">IFS(Customer_Churn_Records!$D2926&lt;701,"less-score",Customer_Churn_Records!$D2926&lt;851,"high-score")</f>
        <v>less-score</v>
      </c>
      <c r="W2926" s="8" t="str">
        <f t="array" ref="W2926">IF(Customer_Churn_Records!$X2926=0,0,IFS(Customer_Churn_Records!$X2926&lt;100000,"low",Customer_Churn_Records!$X2926&lt;300000,"high"))</f>
        <v>high</v>
      </c>
      <c r="X2926" s="8">
        <f>ROUND(Customer_Churn_Records!$I2926,0)</f>
        <v>122875</v>
      </c>
    </row>
    <row r="2927" ht="14.25" customHeight="1">
      <c r="A2927" s="6">
        <v>8933.0</v>
      </c>
      <c r="B2927" s="6">
        <v>1.5700394E7</v>
      </c>
      <c r="C2927" s="6" t="s">
        <v>1479</v>
      </c>
      <c r="D2927" s="6">
        <v>713.0</v>
      </c>
      <c r="E2927" s="6" t="s">
        <v>9</v>
      </c>
      <c r="F2927" s="6" t="s">
        <v>10</v>
      </c>
      <c r="G2927" s="7" t="s">
        <v>64</v>
      </c>
      <c r="H2927" s="6">
        <v>4.0</v>
      </c>
      <c r="I2927" s="6" t="s">
        <v>7414</v>
      </c>
      <c r="J2927" s="6">
        <v>2.0</v>
      </c>
      <c r="K2927" s="6">
        <v>1.0</v>
      </c>
      <c r="L2927" s="6">
        <v>0.0</v>
      </c>
      <c r="M2927" s="6" t="s">
        <v>7415</v>
      </c>
      <c r="N2927" s="6">
        <v>1.0</v>
      </c>
      <c r="O2927" s="6">
        <v>1.0</v>
      </c>
      <c r="P2927" s="6">
        <v>1.0</v>
      </c>
      <c r="Q2927" s="6" t="s">
        <v>79</v>
      </c>
      <c r="R2927" s="6">
        <v>709.0</v>
      </c>
      <c r="S2927" s="6">
        <f>COUNTIF(Customer_Churn_Records!$B$2:$B$10000,Customer_Churn_Records!$B2927)</f>
        <v>1</v>
      </c>
      <c r="T2927" s="6">
        <f>ROUNDUP(Customer_Churn_Records!$G2927,0)</f>
        <v>26</v>
      </c>
      <c r="U2927" s="6" t="str">
        <f t="array" ref="U2927">IFS(Customer_Churn_Records!$T2927&lt;30,"young",Customer_Churn_Records!$T2927&lt;50,"middle-aged",Customer_Churn_Records!$T2927&lt;100,"old")</f>
        <v>young</v>
      </c>
      <c r="V2927" s="8" t="str">
        <f t="array" ref="V2927">IFS(Customer_Churn_Records!$D2927&lt;701,"less-score",Customer_Churn_Records!$D2927&lt;851,"high-score")</f>
        <v>high-score</v>
      </c>
      <c r="W2927" s="8" t="str">
        <f t="array" ref="W2927">IF(Customer_Churn_Records!$X2927=0,0,IFS(Customer_Churn_Records!$X2927&lt;100000,"low",Customer_Churn_Records!$X2927&lt;300000,"high"))</f>
        <v>high</v>
      </c>
      <c r="X2927" s="8">
        <f>ROUND(Customer_Churn_Records!$I2927,0)</f>
        <v>122857</v>
      </c>
    </row>
    <row r="2928" ht="14.25" customHeight="1">
      <c r="A2928" s="6">
        <v>8164.0</v>
      </c>
      <c r="B2928" s="6">
        <v>1.557205E7</v>
      </c>
      <c r="C2928" s="6" t="s">
        <v>7416</v>
      </c>
      <c r="D2928" s="6">
        <v>768.0</v>
      </c>
      <c r="E2928" s="6" t="s">
        <v>8</v>
      </c>
      <c r="F2928" s="6" t="s">
        <v>11</v>
      </c>
      <c r="G2928" s="7" t="s">
        <v>68</v>
      </c>
      <c r="H2928" s="6">
        <v>3.0</v>
      </c>
      <c r="I2928" s="6" t="s">
        <v>7417</v>
      </c>
      <c r="J2928" s="6">
        <v>1.0</v>
      </c>
      <c r="K2928" s="6">
        <v>1.0</v>
      </c>
      <c r="L2928" s="6">
        <v>1.0</v>
      </c>
      <c r="M2928" s="6" t="s">
        <v>7418</v>
      </c>
      <c r="N2928" s="6">
        <v>1.0</v>
      </c>
      <c r="O2928" s="6">
        <v>1.0</v>
      </c>
      <c r="P2928" s="6">
        <v>2.0</v>
      </c>
      <c r="Q2928" s="6" t="s">
        <v>79</v>
      </c>
      <c r="R2928" s="6">
        <v>813.0</v>
      </c>
      <c r="S2928" s="6">
        <f>COUNTIF(Customer_Churn_Records!$B$2:$B$10000,Customer_Churn_Records!$B2928)</f>
        <v>1</v>
      </c>
      <c r="T2928" s="6">
        <f>ROUNDUP(Customer_Churn_Records!$G2928,0)</f>
        <v>48</v>
      </c>
      <c r="U2928" s="6" t="str">
        <f t="array" ref="U2928">IFS(Customer_Churn_Records!$T2928&lt;30,"young",Customer_Churn_Records!$T2928&lt;50,"middle-aged",Customer_Churn_Records!$T2928&lt;100,"old")</f>
        <v>middle-aged</v>
      </c>
      <c r="V2928" s="8" t="str">
        <f t="array" ref="V2928">IFS(Customer_Churn_Records!$D2928&lt;701,"less-score",Customer_Churn_Records!$D2928&lt;851,"high-score")</f>
        <v>high-score</v>
      </c>
      <c r="W2928" s="8" t="str">
        <f t="array" ref="W2928">IF(Customer_Churn_Records!$X2928=0,0,IFS(Customer_Churn_Records!$X2928&lt;100000,"low",Customer_Churn_Records!$X2928&lt;300000,"high"))</f>
        <v>high</v>
      </c>
      <c r="X2928" s="8">
        <f>ROUND(Customer_Churn_Records!$I2928,0)</f>
        <v>122832</v>
      </c>
    </row>
    <row r="2929" ht="14.25" customHeight="1">
      <c r="A2929" s="6">
        <v>8970.0</v>
      </c>
      <c r="B2929" s="6">
        <v>1.5622461E7</v>
      </c>
      <c r="C2929" s="6" t="s">
        <v>5017</v>
      </c>
      <c r="D2929" s="6">
        <v>562.0</v>
      </c>
      <c r="E2929" s="6" t="s">
        <v>7</v>
      </c>
      <c r="F2929" s="6" t="s">
        <v>10</v>
      </c>
      <c r="G2929" s="7" t="s">
        <v>359</v>
      </c>
      <c r="H2929" s="6">
        <v>7.0</v>
      </c>
      <c r="I2929" s="6" t="s">
        <v>7419</v>
      </c>
      <c r="J2929" s="6">
        <v>2.0</v>
      </c>
      <c r="K2929" s="6">
        <v>0.0</v>
      </c>
      <c r="L2929" s="6">
        <v>0.0</v>
      </c>
      <c r="M2929" s="6" t="s">
        <v>7420</v>
      </c>
      <c r="N2929" s="6">
        <v>0.0</v>
      </c>
      <c r="O2929" s="6">
        <v>0.0</v>
      </c>
      <c r="P2929" s="6">
        <v>3.0</v>
      </c>
      <c r="Q2929" s="6" t="s">
        <v>49</v>
      </c>
      <c r="R2929" s="6">
        <v>461.0</v>
      </c>
      <c r="S2929" s="6">
        <f>COUNTIF(Customer_Churn_Records!$B$2:$B$10000,Customer_Churn_Records!$B2929)</f>
        <v>1</v>
      </c>
      <c r="T2929" s="6">
        <f>ROUNDUP(Customer_Churn_Records!$G2929,0)</f>
        <v>51</v>
      </c>
      <c r="U2929" s="6" t="str">
        <f t="array" ref="U2929">IFS(Customer_Churn_Records!$T2929&lt;30,"young",Customer_Churn_Records!$T2929&lt;50,"middle-aged",Customer_Churn_Records!$T2929&lt;100,"old")</f>
        <v>old</v>
      </c>
      <c r="V2929" s="8" t="str">
        <f t="array" ref="V2929">IFS(Customer_Churn_Records!$D2929&lt;701,"less-score",Customer_Churn_Records!$D2929&lt;851,"high-score")</f>
        <v>less-score</v>
      </c>
      <c r="W2929" s="8" t="str">
        <f t="array" ref="W2929">IF(Customer_Churn_Records!$X2929=0,0,IFS(Customer_Churn_Records!$X2929&lt;100000,"low",Customer_Churn_Records!$X2929&lt;300000,"high"))</f>
        <v>high</v>
      </c>
      <c r="X2929" s="8">
        <f>ROUND(Customer_Churn_Records!$I2929,0)</f>
        <v>122822</v>
      </c>
    </row>
    <row r="2930" ht="14.25" customHeight="1">
      <c r="A2930" s="6">
        <v>3825.0</v>
      </c>
      <c r="B2930" s="6">
        <v>1.5728167E7</v>
      </c>
      <c r="C2930" s="6" t="s">
        <v>4695</v>
      </c>
      <c r="D2930" s="6">
        <v>667.0</v>
      </c>
      <c r="E2930" s="6" t="s">
        <v>7</v>
      </c>
      <c r="F2930" s="6" t="s">
        <v>11</v>
      </c>
      <c r="G2930" s="7" t="s">
        <v>220</v>
      </c>
      <c r="H2930" s="6">
        <v>2.0</v>
      </c>
      <c r="I2930" s="6" t="s">
        <v>7421</v>
      </c>
      <c r="J2930" s="6">
        <v>1.0</v>
      </c>
      <c r="K2930" s="6">
        <v>0.0</v>
      </c>
      <c r="L2930" s="6">
        <v>0.0</v>
      </c>
      <c r="M2930" s="6" t="s">
        <v>7422</v>
      </c>
      <c r="N2930" s="6">
        <v>0.0</v>
      </c>
      <c r="O2930" s="6">
        <v>0.0</v>
      </c>
      <c r="P2930" s="6">
        <v>5.0</v>
      </c>
      <c r="Q2930" s="6" t="s">
        <v>44</v>
      </c>
      <c r="R2930" s="6">
        <v>236.0</v>
      </c>
      <c r="S2930" s="6">
        <f>COUNTIF(Customer_Churn_Records!$B$2:$B$10000,Customer_Churn_Records!$B2930)</f>
        <v>1</v>
      </c>
      <c r="T2930" s="6">
        <f>ROUNDUP(Customer_Churn_Records!$G2930,0)</f>
        <v>44</v>
      </c>
      <c r="U2930" s="6" t="str">
        <f t="array" ref="U2930">IFS(Customer_Churn_Records!$T2930&lt;30,"young",Customer_Churn_Records!$T2930&lt;50,"middle-aged",Customer_Churn_Records!$T2930&lt;100,"old")</f>
        <v>middle-aged</v>
      </c>
      <c r="V2930" s="8" t="str">
        <f t="array" ref="V2930">IFS(Customer_Churn_Records!$D2930&lt;701,"less-score",Customer_Churn_Records!$D2930&lt;851,"high-score")</f>
        <v>less-score</v>
      </c>
      <c r="W2930" s="8" t="str">
        <f t="array" ref="W2930">IF(Customer_Churn_Records!$X2930=0,0,IFS(Customer_Churn_Records!$X2930&lt;100000,"low",Customer_Churn_Records!$X2930&lt;300000,"high"))</f>
        <v>high</v>
      </c>
      <c r="X2930" s="8">
        <f>ROUND(Customer_Churn_Records!$I2930,0)</f>
        <v>122807</v>
      </c>
    </row>
    <row r="2931" ht="14.25" customHeight="1">
      <c r="A2931" s="6">
        <v>4980.0</v>
      </c>
      <c r="B2931" s="6">
        <v>1.579225E7</v>
      </c>
      <c r="C2931" s="6" t="s">
        <v>7423</v>
      </c>
      <c r="D2931" s="6">
        <v>616.0</v>
      </c>
      <c r="E2931" s="6" t="s">
        <v>8</v>
      </c>
      <c r="F2931" s="6" t="s">
        <v>10</v>
      </c>
      <c r="G2931" s="7" t="s">
        <v>333</v>
      </c>
      <c r="H2931" s="6">
        <v>4.0</v>
      </c>
      <c r="I2931" s="6" t="s">
        <v>7424</v>
      </c>
      <c r="J2931" s="6">
        <v>1.0</v>
      </c>
      <c r="K2931" s="6">
        <v>1.0</v>
      </c>
      <c r="L2931" s="6">
        <v>1.0</v>
      </c>
      <c r="M2931" s="6" t="s">
        <v>7425</v>
      </c>
      <c r="N2931" s="6">
        <v>0.0</v>
      </c>
      <c r="O2931" s="6">
        <v>0.0</v>
      </c>
      <c r="P2931" s="6">
        <v>5.0</v>
      </c>
      <c r="Q2931" s="6" t="s">
        <v>44</v>
      </c>
      <c r="R2931" s="6">
        <v>224.0</v>
      </c>
      <c r="S2931" s="6">
        <f>COUNTIF(Customer_Churn_Records!$B$2:$B$10000,Customer_Churn_Records!$B2931)</f>
        <v>1</v>
      </c>
      <c r="T2931" s="6">
        <f>ROUNDUP(Customer_Churn_Records!$G2931,0)</f>
        <v>45</v>
      </c>
      <c r="U2931" s="6" t="str">
        <f t="array" ref="U2931">IFS(Customer_Churn_Records!$T2931&lt;30,"young",Customer_Churn_Records!$T2931&lt;50,"middle-aged",Customer_Churn_Records!$T2931&lt;100,"old")</f>
        <v>middle-aged</v>
      </c>
      <c r="V2931" s="8" t="str">
        <f t="array" ref="V2931">IFS(Customer_Churn_Records!$D2931&lt;701,"less-score",Customer_Churn_Records!$D2931&lt;851,"high-score")</f>
        <v>less-score</v>
      </c>
      <c r="W2931" s="8" t="str">
        <f t="array" ref="W2931">IF(Customer_Churn_Records!$X2931=0,0,IFS(Customer_Churn_Records!$X2931&lt;100000,"low",Customer_Churn_Records!$X2931&lt;300000,"high"))</f>
        <v>high</v>
      </c>
      <c r="X2931" s="8">
        <f>ROUND(Customer_Churn_Records!$I2931,0)</f>
        <v>122794</v>
      </c>
    </row>
    <row r="2932" ht="14.25" customHeight="1">
      <c r="A2932" s="6">
        <v>9752.0</v>
      </c>
      <c r="B2932" s="6">
        <v>1.5789339E7</v>
      </c>
      <c r="C2932" s="6" t="s">
        <v>6110</v>
      </c>
      <c r="D2932" s="6">
        <v>681.0</v>
      </c>
      <c r="E2932" s="6" t="s">
        <v>7</v>
      </c>
      <c r="F2932" s="6" t="s">
        <v>11</v>
      </c>
      <c r="G2932" s="7" t="s">
        <v>274</v>
      </c>
      <c r="H2932" s="6">
        <v>4.0</v>
      </c>
      <c r="I2932" s="6" t="s">
        <v>7426</v>
      </c>
      <c r="J2932" s="6">
        <v>1.0</v>
      </c>
      <c r="K2932" s="6">
        <v>0.0</v>
      </c>
      <c r="L2932" s="6">
        <v>1.0</v>
      </c>
      <c r="M2932" s="6" t="s">
        <v>7427</v>
      </c>
      <c r="N2932" s="6">
        <v>0.0</v>
      </c>
      <c r="O2932" s="6">
        <v>0.0</v>
      </c>
      <c r="P2932" s="6">
        <v>2.0</v>
      </c>
      <c r="Q2932" s="6" t="s">
        <v>58</v>
      </c>
      <c r="R2932" s="6">
        <v>401.0</v>
      </c>
      <c r="S2932" s="6">
        <f>COUNTIF(Customer_Churn_Records!$B$2:$B$10000,Customer_Churn_Records!$B2932)</f>
        <v>1</v>
      </c>
      <c r="T2932" s="6">
        <f>ROUNDUP(Customer_Churn_Records!$G2932,0)</f>
        <v>59</v>
      </c>
      <c r="U2932" s="6" t="str">
        <f t="array" ref="U2932">IFS(Customer_Churn_Records!$T2932&lt;30,"young",Customer_Churn_Records!$T2932&lt;50,"middle-aged",Customer_Churn_Records!$T2932&lt;100,"old")</f>
        <v>old</v>
      </c>
      <c r="V2932" s="8" t="str">
        <f t="array" ref="V2932">IFS(Customer_Churn_Records!$D2932&lt;701,"less-score",Customer_Churn_Records!$D2932&lt;851,"high-score")</f>
        <v>less-score</v>
      </c>
      <c r="W2932" s="8" t="str">
        <f t="array" ref="W2932">IF(Customer_Churn_Records!$X2932=0,0,IFS(Customer_Churn_Records!$X2932&lt;100000,"low",Customer_Churn_Records!$X2932&lt;300000,"high"))</f>
        <v>high</v>
      </c>
      <c r="X2932" s="8">
        <f>ROUND(Customer_Churn_Records!$I2932,0)</f>
        <v>122782</v>
      </c>
    </row>
    <row r="2933" ht="14.25" customHeight="1">
      <c r="A2933" s="6">
        <v>1155.0</v>
      </c>
      <c r="B2933" s="6">
        <v>1.5766887E7</v>
      </c>
      <c r="C2933" s="6" t="s">
        <v>570</v>
      </c>
      <c r="D2933" s="6">
        <v>538.0</v>
      </c>
      <c r="E2933" s="6" t="s">
        <v>9</v>
      </c>
      <c r="F2933" s="6" t="s">
        <v>11</v>
      </c>
      <c r="G2933" s="7" t="s">
        <v>107</v>
      </c>
      <c r="H2933" s="6">
        <v>2.0</v>
      </c>
      <c r="I2933" s="6" t="s">
        <v>7428</v>
      </c>
      <c r="J2933" s="6">
        <v>2.0</v>
      </c>
      <c r="K2933" s="6">
        <v>1.0</v>
      </c>
      <c r="L2933" s="6">
        <v>1.0</v>
      </c>
      <c r="M2933" s="6" t="s">
        <v>7429</v>
      </c>
      <c r="N2933" s="6">
        <v>0.0</v>
      </c>
      <c r="O2933" s="6">
        <v>0.0</v>
      </c>
      <c r="P2933" s="6">
        <v>5.0</v>
      </c>
      <c r="Q2933" s="6" t="s">
        <v>79</v>
      </c>
      <c r="R2933" s="6">
        <v>419.0</v>
      </c>
      <c r="S2933" s="6">
        <f>COUNTIF(Customer_Churn_Records!$B$2:$B$10000,Customer_Churn_Records!$B2933)</f>
        <v>1</v>
      </c>
      <c r="T2933" s="6">
        <f>ROUNDUP(Customer_Churn_Records!$G2933,0)</f>
        <v>39</v>
      </c>
      <c r="U2933" s="6" t="str">
        <f t="array" ref="U2933">IFS(Customer_Churn_Records!$T2933&lt;30,"young",Customer_Churn_Records!$T2933&lt;50,"middle-aged",Customer_Churn_Records!$T2933&lt;100,"old")</f>
        <v>middle-aged</v>
      </c>
      <c r="V2933" s="8" t="str">
        <f t="array" ref="V2933">IFS(Customer_Churn_Records!$D2933&lt;701,"less-score",Customer_Churn_Records!$D2933&lt;851,"high-score")</f>
        <v>less-score</v>
      </c>
      <c r="W2933" s="8" t="str">
        <f t="array" ref="W2933">IF(Customer_Churn_Records!$X2933=0,0,IFS(Customer_Churn_Records!$X2933&lt;100000,"low",Customer_Churn_Records!$X2933&lt;300000,"high"))</f>
        <v>high</v>
      </c>
      <c r="X2933" s="8">
        <f>ROUND(Customer_Churn_Records!$I2933,0)</f>
        <v>122774</v>
      </c>
    </row>
    <row r="2934" ht="14.25" customHeight="1">
      <c r="A2934" s="6">
        <v>8596.0</v>
      </c>
      <c r="B2934" s="6">
        <v>1.5668774E7</v>
      </c>
      <c r="C2934" s="6" t="s">
        <v>2742</v>
      </c>
      <c r="D2934" s="6">
        <v>758.0</v>
      </c>
      <c r="E2934" s="6" t="s">
        <v>8</v>
      </c>
      <c r="F2934" s="6" t="s">
        <v>10</v>
      </c>
      <c r="G2934" s="7" t="s">
        <v>187</v>
      </c>
      <c r="H2934" s="6">
        <v>5.0</v>
      </c>
      <c r="I2934" s="6" t="s">
        <v>7430</v>
      </c>
      <c r="J2934" s="6">
        <v>1.0</v>
      </c>
      <c r="K2934" s="6">
        <v>1.0</v>
      </c>
      <c r="L2934" s="6">
        <v>0.0</v>
      </c>
      <c r="M2934" s="6" t="s">
        <v>7431</v>
      </c>
      <c r="N2934" s="6">
        <v>1.0</v>
      </c>
      <c r="O2934" s="6">
        <v>1.0</v>
      </c>
      <c r="P2934" s="6">
        <v>5.0</v>
      </c>
      <c r="Q2934" s="6" t="s">
        <v>49</v>
      </c>
      <c r="R2934" s="6">
        <v>546.0</v>
      </c>
      <c r="S2934" s="6">
        <f>COUNTIF(Customer_Churn_Records!$B$2:$B$10000,Customer_Churn_Records!$B2934)</f>
        <v>1</v>
      </c>
      <c r="T2934" s="6">
        <f>ROUNDUP(Customer_Churn_Records!$G2934,0)</f>
        <v>23</v>
      </c>
      <c r="U2934" s="6" t="str">
        <f t="array" ref="U2934">IFS(Customer_Churn_Records!$T2934&lt;30,"young",Customer_Churn_Records!$T2934&lt;50,"middle-aged",Customer_Churn_Records!$T2934&lt;100,"old")</f>
        <v>young</v>
      </c>
      <c r="V2934" s="8" t="str">
        <f t="array" ref="V2934">IFS(Customer_Churn_Records!$D2934&lt;701,"less-score",Customer_Churn_Records!$D2934&lt;851,"high-score")</f>
        <v>high-score</v>
      </c>
      <c r="W2934" s="8" t="str">
        <f t="array" ref="W2934">IF(Customer_Churn_Records!$X2934=0,0,IFS(Customer_Churn_Records!$X2934&lt;100000,"low",Customer_Churn_Records!$X2934&lt;300000,"high"))</f>
        <v>high</v>
      </c>
      <c r="X2934" s="8">
        <f>ROUND(Customer_Churn_Records!$I2934,0)</f>
        <v>122739</v>
      </c>
    </row>
    <row r="2935" ht="14.25" customHeight="1">
      <c r="A2935" s="6">
        <v>8867.0</v>
      </c>
      <c r="B2935" s="6">
        <v>1.5810995E7</v>
      </c>
      <c r="C2935" s="6" t="s">
        <v>2531</v>
      </c>
      <c r="D2935" s="6">
        <v>526.0</v>
      </c>
      <c r="E2935" s="6" t="s">
        <v>8</v>
      </c>
      <c r="F2935" s="6" t="s">
        <v>11</v>
      </c>
      <c r="G2935" s="7" t="s">
        <v>140</v>
      </c>
      <c r="H2935" s="6">
        <v>3.0</v>
      </c>
      <c r="I2935" s="6" t="s">
        <v>7432</v>
      </c>
      <c r="J2935" s="6">
        <v>1.0</v>
      </c>
      <c r="K2935" s="6">
        <v>1.0</v>
      </c>
      <c r="L2935" s="6">
        <v>1.0</v>
      </c>
      <c r="M2935" s="6" t="s">
        <v>7433</v>
      </c>
      <c r="N2935" s="6">
        <v>0.0</v>
      </c>
      <c r="O2935" s="6">
        <v>0.0</v>
      </c>
      <c r="P2935" s="6">
        <v>1.0</v>
      </c>
      <c r="Q2935" s="6" t="s">
        <v>79</v>
      </c>
      <c r="R2935" s="6">
        <v>429.0</v>
      </c>
      <c r="S2935" s="6">
        <f>COUNTIF(Customer_Churn_Records!$B$2:$B$10000,Customer_Churn_Records!$B2935)</f>
        <v>1</v>
      </c>
      <c r="T2935" s="6">
        <f>ROUNDUP(Customer_Churn_Records!$G2935,0)</f>
        <v>34</v>
      </c>
      <c r="U2935" s="6" t="str">
        <f t="array" ref="U2935">IFS(Customer_Churn_Records!$T2935&lt;30,"young",Customer_Churn_Records!$T2935&lt;50,"middle-aged",Customer_Churn_Records!$T2935&lt;100,"old")</f>
        <v>middle-aged</v>
      </c>
      <c r="V2935" s="8" t="str">
        <f t="array" ref="V2935">IFS(Customer_Churn_Records!$D2935&lt;701,"less-score",Customer_Churn_Records!$D2935&lt;851,"high-score")</f>
        <v>less-score</v>
      </c>
      <c r="W2935" s="8" t="str">
        <f t="array" ref="W2935">IF(Customer_Churn_Records!$X2935=0,0,IFS(Customer_Churn_Records!$X2935&lt;100000,"low",Customer_Churn_Records!$X2935&lt;300000,"high"))</f>
        <v>high</v>
      </c>
      <c r="X2935" s="8">
        <f>ROUND(Customer_Churn_Records!$I2935,0)</f>
        <v>122727</v>
      </c>
    </row>
    <row r="2936" ht="14.25" customHeight="1">
      <c r="A2936" s="6">
        <v>2490.0</v>
      </c>
      <c r="B2936" s="6">
        <v>1.5776824E7</v>
      </c>
      <c r="C2936" s="6" t="s">
        <v>435</v>
      </c>
      <c r="D2936" s="6">
        <v>714.0</v>
      </c>
      <c r="E2936" s="6" t="s">
        <v>7</v>
      </c>
      <c r="F2936" s="6" t="s">
        <v>11</v>
      </c>
      <c r="G2936" s="7" t="s">
        <v>160</v>
      </c>
      <c r="H2936" s="6">
        <v>6.0</v>
      </c>
      <c r="I2936" s="6" t="s">
        <v>7434</v>
      </c>
      <c r="J2936" s="6">
        <v>1.0</v>
      </c>
      <c r="K2936" s="6">
        <v>1.0</v>
      </c>
      <c r="L2936" s="6">
        <v>1.0</v>
      </c>
      <c r="M2936" s="6" t="s">
        <v>7435</v>
      </c>
      <c r="N2936" s="6">
        <v>0.0</v>
      </c>
      <c r="O2936" s="6">
        <v>0.0</v>
      </c>
      <c r="P2936" s="6">
        <v>1.0</v>
      </c>
      <c r="Q2936" s="6" t="s">
        <v>58</v>
      </c>
      <c r="R2936" s="6">
        <v>892.0</v>
      </c>
      <c r="S2936" s="6">
        <f>COUNTIF(Customer_Churn_Records!$B$2:$B$10000,Customer_Churn_Records!$B2936)</f>
        <v>1</v>
      </c>
      <c r="T2936" s="6">
        <f>ROUNDUP(Customer_Churn_Records!$G2936,0)</f>
        <v>28</v>
      </c>
      <c r="U2936" s="6" t="str">
        <f t="array" ref="U2936">IFS(Customer_Churn_Records!$T2936&lt;30,"young",Customer_Churn_Records!$T2936&lt;50,"middle-aged",Customer_Churn_Records!$T2936&lt;100,"old")</f>
        <v>young</v>
      </c>
      <c r="V2936" s="8" t="str">
        <f t="array" ref="V2936">IFS(Customer_Churn_Records!$D2936&lt;701,"less-score",Customer_Churn_Records!$D2936&lt;851,"high-score")</f>
        <v>high-score</v>
      </c>
      <c r="W2936" s="8" t="str">
        <f t="array" ref="W2936">IF(Customer_Churn_Records!$X2936=0,0,IFS(Customer_Churn_Records!$X2936&lt;100000,"low",Customer_Churn_Records!$X2936&lt;300000,"high"))</f>
        <v>high</v>
      </c>
      <c r="X2936" s="8">
        <f>ROUND(Customer_Churn_Records!$I2936,0)</f>
        <v>122724</v>
      </c>
    </row>
    <row r="2937" ht="14.25" customHeight="1">
      <c r="A2937" s="6">
        <v>1173.0</v>
      </c>
      <c r="B2937" s="6">
        <v>1.5697789E7</v>
      </c>
      <c r="C2937" s="6" t="s">
        <v>1177</v>
      </c>
      <c r="D2937" s="6">
        <v>647.0</v>
      </c>
      <c r="E2937" s="6" t="s">
        <v>8</v>
      </c>
      <c r="F2937" s="6" t="s">
        <v>10</v>
      </c>
      <c r="G2937" s="7" t="s">
        <v>76</v>
      </c>
      <c r="H2937" s="6">
        <v>3.0</v>
      </c>
      <c r="I2937" s="6" t="s">
        <v>7436</v>
      </c>
      <c r="J2937" s="6">
        <v>2.0</v>
      </c>
      <c r="K2937" s="6">
        <v>1.0</v>
      </c>
      <c r="L2937" s="6">
        <v>1.0</v>
      </c>
      <c r="M2937" s="6" t="s">
        <v>7437</v>
      </c>
      <c r="N2937" s="6">
        <v>0.0</v>
      </c>
      <c r="O2937" s="6">
        <v>0.0</v>
      </c>
      <c r="P2937" s="6">
        <v>2.0</v>
      </c>
      <c r="Q2937" s="6" t="s">
        <v>79</v>
      </c>
      <c r="R2937" s="6">
        <v>323.0</v>
      </c>
      <c r="S2937" s="6">
        <f>COUNTIF(Customer_Churn_Records!$B$2:$B$10000,Customer_Churn_Records!$B2937)</f>
        <v>1</v>
      </c>
      <c r="T2937" s="6">
        <f>ROUNDUP(Customer_Churn_Records!$G2937,0)</f>
        <v>43</v>
      </c>
      <c r="U2937" s="6" t="str">
        <f t="array" ref="U2937">IFS(Customer_Churn_Records!$T2937&lt;30,"young",Customer_Churn_Records!$T2937&lt;50,"middle-aged",Customer_Churn_Records!$T2937&lt;100,"old")</f>
        <v>middle-aged</v>
      </c>
      <c r="V2937" s="8" t="str">
        <f t="array" ref="V2937">IFS(Customer_Churn_Records!$D2937&lt;701,"less-score",Customer_Churn_Records!$D2937&lt;851,"high-score")</f>
        <v>less-score</v>
      </c>
      <c r="W2937" s="8" t="str">
        <f t="array" ref="W2937">IF(Customer_Churn_Records!$X2937=0,0,IFS(Customer_Churn_Records!$X2937&lt;100000,"low",Customer_Churn_Records!$X2937&lt;300000,"high"))</f>
        <v>high</v>
      </c>
      <c r="X2937" s="8">
        <f>ROUND(Customer_Churn_Records!$I2937,0)</f>
        <v>122718</v>
      </c>
    </row>
    <row r="2938" ht="14.25" customHeight="1">
      <c r="A2938" s="6">
        <v>5026.0</v>
      </c>
      <c r="B2938" s="6">
        <v>1.5780432E7</v>
      </c>
      <c r="C2938" s="6" t="s">
        <v>3404</v>
      </c>
      <c r="D2938" s="6">
        <v>728.0</v>
      </c>
      <c r="E2938" s="6" t="s">
        <v>7</v>
      </c>
      <c r="F2938" s="6" t="s">
        <v>11</v>
      </c>
      <c r="G2938" s="7" t="s">
        <v>72</v>
      </c>
      <c r="H2938" s="6">
        <v>3.0</v>
      </c>
      <c r="I2938" s="6" t="s">
        <v>7438</v>
      </c>
      <c r="J2938" s="6">
        <v>2.0</v>
      </c>
      <c r="K2938" s="6">
        <v>0.0</v>
      </c>
      <c r="L2938" s="6">
        <v>0.0</v>
      </c>
      <c r="M2938" s="6" t="s">
        <v>7439</v>
      </c>
      <c r="N2938" s="6">
        <v>1.0</v>
      </c>
      <c r="O2938" s="6">
        <v>1.0</v>
      </c>
      <c r="P2938" s="6">
        <v>4.0</v>
      </c>
      <c r="Q2938" s="6" t="s">
        <v>49</v>
      </c>
      <c r="R2938" s="6">
        <v>950.0</v>
      </c>
      <c r="S2938" s="6">
        <f>COUNTIF(Customer_Churn_Records!$B$2:$B$10000,Customer_Churn_Records!$B2938)</f>
        <v>1</v>
      </c>
      <c r="T2938" s="6">
        <f>ROUNDUP(Customer_Churn_Records!$G2938,0)</f>
        <v>37</v>
      </c>
      <c r="U2938" s="6" t="str">
        <f t="array" ref="U2938">IFS(Customer_Churn_Records!$T2938&lt;30,"young",Customer_Churn_Records!$T2938&lt;50,"middle-aged",Customer_Churn_Records!$T2938&lt;100,"old")</f>
        <v>middle-aged</v>
      </c>
      <c r="V2938" s="8" t="str">
        <f t="array" ref="V2938">IFS(Customer_Churn_Records!$D2938&lt;701,"less-score",Customer_Churn_Records!$D2938&lt;851,"high-score")</f>
        <v>high-score</v>
      </c>
      <c r="W2938" s="8" t="str">
        <f t="array" ref="W2938">IF(Customer_Churn_Records!$X2938=0,0,IFS(Customer_Churn_Records!$X2938&lt;100000,"low",Customer_Churn_Records!$X2938&lt;300000,"high"))</f>
        <v>high</v>
      </c>
      <c r="X2938" s="8">
        <f>ROUND(Customer_Churn_Records!$I2938,0)</f>
        <v>122690</v>
      </c>
    </row>
    <row r="2939" ht="14.25" customHeight="1">
      <c r="A2939" s="6">
        <v>2548.0</v>
      </c>
      <c r="B2939" s="6">
        <v>1.5634772E7</v>
      </c>
      <c r="C2939" s="6" t="s">
        <v>7440</v>
      </c>
      <c r="D2939" s="6">
        <v>682.0</v>
      </c>
      <c r="E2939" s="6" t="s">
        <v>9</v>
      </c>
      <c r="F2939" s="6" t="s">
        <v>10</v>
      </c>
      <c r="G2939" s="7" t="s">
        <v>274</v>
      </c>
      <c r="H2939" s="6">
        <v>0.0</v>
      </c>
      <c r="I2939" s="6" t="s">
        <v>7441</v>
      </c>
      <c r="J2939" s="6">
        <v>1.0</v>
      </c>
      <c r="K2939" s="6">
        <v>0.0</v>
      </c>
      <c r="L2939" s="6">
        <v>1.0</v>
      </c>
      <c r="M2939" s="6" t="s">
        <v>7442</v>
      </c>
      <c r="N2939" s="6">
        <v>0.0</v>
      </c>
      <c r="O2939" s="6">
        <v>0.0</v>
      </c>
      <c r="P2939" s="6">
        <v>1.0</v>
      </c>
      <c r="Q2939" s="6" t="s">
        <v>79</v>
      </c>
      <c r="R2939" s="6">
        <v>686.0</v>
      </c>
      <c r="S2939" s="6">
        <f>COUNTIF(Customer_Churn_Records!$B$2:$B$10000,Customer_Churn_Records!$B2939)</f>
        <v>1</v>
      </c>
      <c r="T2939" s="6">
        <f>ROUNDUP(Customer_Churn_Records!$G2939,0)</f>
        <v>59</v>
      </c>
      <c r="U2939" s="6" t="str">
        <f t="array" ref="U2939">IFS(Customer_Churn_Records!$T2939&lt;30,"young",Customer_Churn_Records!$T2939&lt;50,"middle-aged",Customer_Churn_Records!$T2939&lt;100,"old")</f>
        <v>old</v>
      </c>
      <c r="V2939" s="8" t="str">
        <f t="array" ref="V2939">IFS(Customer_Churn_Records!$D2939&lt;701,"less-score",Customer_Churn_Records!$D2939&lt;851,"high-score")</f>
        <v>less-score</v>
      </c>
      <c r="W2939" s="8" t="str">
        <f t="array" ref="W2939">IF(Customer_Churn_Records!$X2939=0,0,IFS(Customer_Churn_Records!$X2939&lt;100000,"low",Customer_Churn_Records!$X2939&lt;300000,"high"))</f>
        <v>high</v>
      </c>
      <c r="X2939" s="8">
        <f>ROUND(Customer_Churn_Records!$I2939,0)</f>
        <v>122661</v>
      </c>
    </row>
    <row r="2940" ht="14.25" customHeight="1">
      <c r="A2940" s="6">
        <v>6749.0</v>
      </c>
      <c r="B2940" s="6">
        <v>1.5637646E7</v>
      </c>
      <c r="C2940" s="6" t="s">
        <v>591</v>
      </c>
      <c r="D2940" s="6">
        <v>756.0</v>
      </c>
      <c r="E2940" s="6" t="s">
        <v>7</v>
      </c>
      <c r="F2940" s="6" t="s">
        <v>11</v>
      </c>
      <c r="G2940" s="7" t="s">
        <v>363</v>
      </c>
      <c r="H2940" s="6">
        <v>10.0</v>
      </c>
      <c r="I2940" s="6" t="s">
        <v>7443</v>
      </c>
      <c r="J2940" s="6">
        <v>1.0</v>
      </c>
      <c r="K2940" s="6">
        <v>0.0</v>
      </c>
      <c r="L2940" s="6">
        <v>0.0</v>
      </c>
      <c r="M2940" s="6" t="s">
        <v>7444</v>
      </c>
      <c r="N2940" s="6">
        <v>0.0</v>
      </c>
      <c r="O2940" s="6">
        <v>0.0</v>
      </c>
      <c r="P2940" s="6">
        <v>1.0</v>
      </c>
      <c r="Q2940" s="6" t="s">
        <v>49</v>
      </c>
      <c r="R2940" s="6">
        <v>280.0</v>
      </c>
      <c r="S2940" s="6">
        <f>COUNTIF(Customer_Churn_Records!$B$2:$B$10000,Customer_Churn_Records!$B2940)</f>
        <v>1</v>
      </c>
      <c r="T2940" s="6">
        <f>ROUNDUP(Customer_Churn_Records!$G2940,0)</f>
        <v>31</v>
      </c>
      <c r="U2940" s="6" t="str">
        <f t="array" ref="U2940">IFS(Customer_Churn_Records!$T2940&lt;30,"young",Customer_Churn_Records!$T2940&lt;50,"middle-aged",Customer_Churn_Records!$T2940&lt;100,"old")</f>
        <v>middle-aged</v>
      </c>
      <c r="V2940" s="8" t="str">
        <f t="array" ref="V2940">IFS(Customer_Churn_Records!$D2940&lt;701,"less-score",Customer_Churn_Records!$D2940&lt;851,"high-score")</f>
        <v>high-score</v>
      </c>
      <c r="W2940" s="8" t="str">
        <f t="array" ref="W2940">IF(Customer_Churn_Records!$X2940=0,0,IFS(Customer_Churn_Records!$X2940&lt;100000,"low",Customer_Churn_Records!$X2940&lt;300000,"high"))</f>
        <v>high</v>
      </c>
      <c r="X2940" s="8">
        <f>ROUND(Customer_Churn_Records!$I2940,0)</f>
        <v>122647</v>
      </c>
    </row>
    <row r="2941" ht="14.25" customHeight="1">
      <c r="A2941" s="6">
        <v>7172.0</v>
      </c>
      <c r="B2941" s="6">
        <v>1.5744273E7</v>
      </c>
      <c r="C2941" s="6" t="s">
        <v>7445</v>
      </c>
      <c r="D2941" s="6">
        <v>637.0</v>
      </c>
      <c r="E2941" s="6" t="s">
        <v>8</v>
      </c>
      <c r="F2941" s="6" t="s">
        <v>11</v>
      </c>
      <c r="G2941" s="7" t="s">
        <v>128</v>
      </c>
      <c r="H2941" s="6">
        <v>6.0</v>
      </c>
      <c r="I2941" s="6" t="s">
        <v>7446</v>
      </c>
      <c r="J2941" s="6">
        <v>2.0</v>
      </c>
      <c r="K2941" s="6">
        <v>1.0</v>
      </c>
      <c r="L2941" s="6">
        <v>0.0</v>
      </c>
      <c r="M2941" s="6" t="s">
        <v>7447</v>
      </c>
      <c r="N2941" s="6">
        <v>0.0</v>
      </c>
      <c r="O2941" s="6">
        <v>0.0</v>
      </c>
      <c r="P2941" s="6">
        <v>4.0</v>
      </c>
      <c r="Q2941" s="6" t="s">
        <v>44</v>
      </c>
      <c r="R2941" s="6">
        <v>816.0</v>
      </c>
      <c r="S2941" s="6">
        <f>COUNTIF(Customer_Churn_Records!$B$2:$B$10000,Customer_Churn_Records!$B2941)</f>
        <v>1</v>
      </c>
      <c r="T2941" s="6">
        <f>ROUNDUP(Customer_Churn_Records!$G2941,0)</f>
        <v>30</v>
      </c>
      <c r="U2941" s="6" t="str">
        <f t="array" ref="U2941">IFS(Customer_Churn_Records!$T2941&lt;30,"young",Customer_Churn_Records!$T2941&lt;50,"middle-aged",Customer_Churn_Records!$T2941&lt;100,"old")</f>
        <v>middle-aged</v>
      </c>
      <c r="V2941" s="8" t="str">
        <f t="array" ref="V2941">IFS(Customer_Churn_Records!$D2941&lt;701,"less-score",Customer_Churn_Records!$D2941&lt;851,"high-score")</f>
        <v>less-score</v>
      </c>
      <c r="W2941" s="8" t="str">
        <f t="array" ref="W2941">IF(Customer_Churn_Records!$X2941=0,0,IFS(Customer_Churn_Records!$X2941&lt;100000,"low",Customer_Churn_Records!$X2941&lt;300000,"high"))</f>
        <v>high</v>
      </c>
      <c r="X2941" s="8">
        <f>ROUND(Customer_Churn_Records!$I2941,0)</f>
        <v>122642</v>
      </c>
    </row>
    <row r="2942" ht="14.25" customHeight="1">
      <c r="A2942" s="6">
        <v>6262.0</v>
      </c>
      <c r="B2942" s="6">
        <v>1.5595162E7</v>
      </c>
      <c r="C2942" s="6" t="s">
        <v>714</v>
      </c>
      <c r="D2942" s="6">
        <v>708.0</v>
      </c>
      <c r="E2942" s="6" t="s">
        <v>9</v>
      </c>
      <c r="F2942" s="6" t="s">
        <v>10</v>
      </c>
      <c r="G2942" s="7" t="s">
        <v>87</v>
      </c>
      <c r="H2942" s="6">
        <v>8.0</v>
      </c>
      <c r="I2942" s="6" t="s">
        <v>7448</v>
      </c>
      <c r="J2942" s="6">
        <v>1.0</v>
      </c>
      <c r="K2942" s="6">
        <v>0.0</v>
      </c>
      <c r="L2942" s="6">
        <v>0.0</v>
      </c>
      <c r="M2942" s="6" t="s">
        <v>7449</v>
      </c>
      <c r="N2942" s="6">
        <v>0.0</v>
      </c>
      <c r="O2942" s="6">
        <v>0.0</v>
      </c>
      <c r="P2942" s="6">
        <v>2.0</v>
      </c>
      <c r="Q2942" s="6" t="s">
        <v>44</v>
      </c>
      <c r="R2942" s="6">
        <v>406.0</v>
      </c>
      <c r="S2942" s="6">
        <f>COUNTIF(Customer_Churn_Records!$B$2:$B$10000,Customer_Churn_Records!$B2942)</f>
        <v>1</v>
      </c>
      <c r="T2942" s="6">
        <f>ROUNDUP(Customer_Churn_Records!$G2942,0)</f>
        <v>35</v>
      </c>
      <c r="U2942" s="6" t="str">
        <f t="array" ref="U2942">IFS(Customer_Churn_Records!$T2942&lt;30,"young",Customer_Churn_Records!$T2942&lt;50,"middle-aged",Customer_Churn_Records!$T2942&lt;100,"old")</f>
        <v>middle-aged</v>
      </c>
      <c r="V2942" s="8" t="str">
        <f t="array" ref="V2942">IFS(Customer_Churn_Records!$D2942&lt;701,"less-score",Customer_Churn_Records!$D2942&lt;851,"high-score")</f>
        <v>high-score</v>
      </c>
      <c r="W2942" s="8" t="str">
        <f t="array" ref="W2942">IF(Customer_Churn_Records!$X2942=0,0,IFS(Customer_Churn_Records!$X2942&lt;100000,"low",Customer_Churn_Records!$X2942&lt;300000,"high"))</f>
        <v>high</v>
      </c>
      <c r="X2942" s="8">
        <f>ROUND(Customer_Churn_Records!$I2942,0)</f>
        <v>122571</v>
      </c>
    </row>
    <row r="2943" ht="14.25" customHeight="1">
      <c r="A2943" s="6">
        <v>133.0</v>
      </c>
      <c r="B2943" s="6">
        <v>1.5677871E7</v>
      </c>
      <c r="C2943" s="6" t="s">
        <v>1232</v>
      </c>
      <c r="D2943" s="6">
        <v>687.0</v>
      </c>
      <c r="E2943" s="6" t="s">
        <v>7</v>
      </c>
      <c r="F2943" s="6" t="s">
        <v>11</v>
      </c>
      <c r="G2943" s="7" t="s">
        <v>41</v>
      </c>
      <c r="H2943" s="6">
        <v>9.0</v>
      </c>
      <c r="I2943" s="6" t="s">
        <v>7450</v>
      </c>
      <c r="J2943" s="6">
        <v>1.0</v>
      </c>
      <c r="K2943" s="6">
        <v>1.0</v>
      </c>
      <c r="L2943" s="6">
        <v>1.0</v>
      </c>
      <c r="M2943" s="6" t="s">
        <v>7451</v>
      </c>
      <c r="N2943" s="6">
        <v>0.0</v>
      </c>
      <c r="O2943" s="6">
        <v>0.0</v>
      </c>
      <c r="P2943" s="6">
        <v>4.0</v>
      </c>
      <c r="Q2943" s="6" t="s">
        <v>58</v>
      </c>
      <c r="R2943" s="6">
        <v>595.0</v>
      </c>
      <c r="S2943" s="6">
        <f>COUNTIF(Customer_Churn_Records!$B$2:$B$10000,Customer_Churn_Records!$B2943)</f>
        <v>1</v>
      </c>
      <c r="T2943" s="6">
        <f>ROUNDUP(Customer_Churn_Records!$G2943,0)</f>
        <v>38</v>
      </c>
      <c r="U2943" s="6" t="str">
        <f t="array" ref="U2943">IFS(Customer_Churn_Records!$T2943&lt;30,"young",Customer_Churn_Records!$T2943&lt;50,"middle-aged",Customer_Churn_Records!$T2943&lt;100,"old")</f>
        <v>middle-aged</v>
      </c>
      <c r="V2943" s="8" t="str">
        <f t="array" ref="V2943">IFS(Customer_Churn_Records!$D2943&lt;701,"less-score",Customer_Churn_Records!$D2943&lt;851,"high-score")</f>
        <v>less-score</v>
      </c>
      <c r="W2943" s="8" t="str">
        <f t="array" ref="W2943">IF(Customer_Churn_Records!$X2943=0,0,IFS(Customer_Churn_Records!$X2943&lt;100000,"low",Customer_Churn_Records!$X2943&lt;300000,"high"))</f>
        <v>high</v>
      </c>
      <c r="X2943" s="8">
        <f>ROUND(Customer_Churn_Records!$I2943,0)</f>
        <v>122571</v>
      </c>
    </row>
    <row r="2944" ht="14.25" customHeight="1">
      <c r="A2944" s="6">
        <v>9431.0</v>
      </c>
      <c r="B2944" s="6">
        <v>1.559198E7</v>
      </c>
      <c r="C2944" s="6" t="s">
        <v>920</v>
      </c>
      <c r="D2944" s="6">
        <v>753.0</v>
      </c>
      <c r="E2944" s="6" t="s">
        <v>7</v>
      </c>
      <c r="F2944" s="6" t="s">
        <v>11</v>
      </c>
      <c r="G2944" s="7" t="s">
        <v>103</v>
      </c>
      <c r="H2944" s="6">
        <v>5.0</v>
      </c>
      <c r="I2944" s="6" t="s">
        <v>7452</v>
      </c>
      <c r="J2944" s="6">
        <v>2.0</v>
      </c>
      <c r="K2944" s="6">
        <v>1.0</v>
      </c>
      <c r="L2944" s="6">
        <v>1.0</v>
      </c>
      <c r="M2944" s="6" t="s">
        <v>7453</v>
      </c>
      <c r="N2944" s="6">
        <v>0.0</v>
      </c>
      <c r="O2944" s="6">
        <v>0.0</v>
      </c>
      <c r="P2944" s="6">
        <v>4.0</v>
      </c>
      <c r="Q2944" s="6" t="s">
        <v>49</v>
      </c>
      <c r="R2944" s="6">
        <v>491.0</v>
      </c>
      <c r="S2944" s="6">
        <f>COUNTIF(Customer_Churn_Records!$B$2:$B$10000,Customer_Churn_Records!$B2944)</f>
        <v>1</v>
      </c>
      <c r="T2944" s="6">
        <f>ROUNDUP(Customer_Churn_Records!$G2944,0)</f>
        <v>33</v>
      </c>
      <c r="U2944" s="6" t="str">
        <f t="array" ref="U2944">IFS(Customer_Churn_Records!$T2944&lt;30,"young",Customer_Churn_Records!$T2944&lt;50,"middle-aged",Customer_Churn_Records!$T2944&lt;100,"old")</f>
        <v>middle-aged</v>
      </c>
      <c r="V2944" s="8" t="str">
        <f t="array" ref="V2944">IFS(Customer_Churn_Records!$D2944&lt;701,"less-score",Customer_Churn_Records!$D2944&lt;851,"high-score")</f>
        <v>high-score</v>
      </c>
      <c r="W2944" s="8" t="str">
        <f t="array" ref="W2944">IF(Customer_Churn_Records!$X2944=0,0,IFS(Customer_Churn_Records!$X2944&lt;100000,"low",Customer_Churn_Records!$X2944&lt;300000,"high"))</f>
        <v>high</v>
      </c>
      <c r="X2944" s="8">
        <f>ROUND(Customer_Churn_Records!$I2944,0)</f>
        <v>122568</v>
      </c>
    </row>
    <row r="2945" ht="14.25" customHeight="1">
      <c r="A2945" s="6">
        <v>691.0</v>
      </c>
      <c r="B2945" s="6">
        <v>1.5589493E7</v>
      </c>
      <c r="C2945" s="6" t="s">
        <v>4124</v>
      </c>
      <c r="D2945" s="6">
        <v>716.0</v>
      </c>
      <c r="E2945" s="6" t="s">
        <v>8</v>
      </c>
      <c r="F2945" s="6" t="s">
        <v>11</v>
      </c>
      <c r="G2945" s="7" t="s">
        <v>197</v>
      </c>
      <c r="H2945" s="6">
        <v>1.0</v>
      </c>
      <c r="I2945" s="6" t="s">
        <v>7454</v>
      </c>
      <c r="J2945" s="6">
        <v>2.0</v>
      </c>
      <c r="K2945" s="6">
        <v>1.0</v>
      </c>
      <c r="L2945" s="6">
        <v>0.0</v>
      </c>
      <c r="M2945" s="6" t="s">
        <v>7455</v>
      </c>
      <c r="N2945" s="6">
        <v>0.0</v>
      </c>
      <c r="O2945" s="6">
        <v>0.0</v>
      </c>
      <c r="P2945" s="6">
        <v>5.0</v>
      </c>
      <c r="Q2945" s="6" t="s">
        <v>49</v>
      </c>
      <c r="R2945" s="6">
        <v>475.0</v>
      </c>
      <c r="S2945" s="6">
        <f>COUNTIF(Customer_Churn_Records!$B$2:$B$10000,Customer_Churn_Records!$B2945)</f>
        <v>1</v>
      </c>
      <c r="T2945" s="6">
        <f>ROUNDUP(Customer_Churn_Records!$G2945,0)</f>
        <v>27</v>
      </c>
      <c r="U2945" s="6" t="str">
        <f t="array" ref="U2945">IFS(Customer_Churn_Records!$T2945&lt;30,"young",Customer_Churn_Records!$T2945&lt;50,"middle-aged",Customer_Churn_Records!$T2945&lt;100,"old")</f>
        <v>young</v>
      </c>
      <c r="V2945" s="8" t="str">
        <f t="array" ref="V2945">IFS(Customer_Churn_Records!$D2945&lt;701,"less-score",Customer_Churn_Records!$D2945&lt;851,"high-score")</f>
        <v>high-score</v>
      </c>
      <c r="W2945" s="8" t="str">
        <f t="array" ref="W2945">IF(Customer_Churn_Records!$X2945=0,0,IFS(Customer_Churn_Records!$X2945&lt;100000,"low",Customer_Churn_Records!$X2945&lt;300000,"high"))</f>
        <v>high</v>
      </c>
      <c r="X2945" s="8">
        <f>ROUND(Customer_Churn_Records!$I2945,0)</f>
        <v>122552</v>
      </c>
    </row>
    <row r="2946" ht="14.25" customHeight="1">
      <c r="A2946" s="6">
        <v>5461.0</v>
      </c>
      <c r="B2946" s="6">
        <v>1.5668894E7</v>
      </c>
      <c r="C2946" s="6" t="s">
        <v>7456</v>
      </c>
      <c r="D2946" s="6">
        <v>661.0</v>
      </c>
      <c r="E2946" s="6" t="s">
        <v>8</v>
      </c>
      <c r="F2946" s="6" t="s">
        <v>11</v>
      </c>
      <c r="G2946" s="7" t="s">
        <v>167</v>
      </c>
      <c r="H2946" s="6">
        <v>5.0</v>
      </c>
      <c r="I2946" s="6" t="s">
        <v>7457</v>
      </c>
      <c r="J2946" s="6">
        <v>2.0</v>
      </c>
      <c r="K2946" s="6">
        <v>0.0</v>
      </c>
      <c r="L2946" s="6">
        <v>1.0</v>
      </c>
      <c r="M2946" s="6" t="s">
        <v>7458</v>
      </c>
      <c r="N2946" s="6">
        <v>0.0</v>
      </c>
      <c r="O2946" s="6">
        <v>0.0</v>
      </c>
      <c r="P2946" s="6">
        <v>2.0</v>
      </c>
      <c r="Q2946" s="6" t="s">
        <v>58</v>
      </c>
      <c r="R2946" s="6">
        <v>800.0</v>
      </c>
      <c r="S2946" s="6">
        <f>COUNTIF(Customer_Churn_Records!$B$2:$B$10000,Customer_Churn_Records!$B2946)</f>
        <v>1</v>
      </c>
      <c r="T2946" s="6">
        <f>ROUNDUP(Customer_Churn_Records!$G2946,0)</f>
        <v>41</v>
      </c>
      <c r="U2946" s="6" t="str">
        <f t="array" ref="U2946">IFS(Customer_Churn_Records!$T2946&lt;30,"young",Customer_Churn_Records!$T2946&lt;50,"middle-aged",Customer_Churn_Records!$T2946&lt;100,"old")</f>
        <v>middle-aged</v>
      </c>
      <c r="V2946" s="8" t="str">
        <f t="array" ref="V2946">IFS(Customer_Churn_Records!$D2946&lt;701,"less-score",Customer_Churn_Records!$D2946&lt;851,"high-score")</f>
        <v>less-score</v>
      </c>
      <c r="W2946" s="8" t="str">
        <f t="array" ref="W2946">IF(Customer_Churn_Records!$X2946=0,0,IFS(Customer_Churn_Records!$X2946&lt;100000,"low",Customer_Churn_Records!$X2946&lt;300000,"high"))</f>
        <v>high</v>
      </c>
      <c r="X2946" s="8">
        <f>ROUND(Customer_Churn_Records!$I2946,0)</f>
        <v>122552</v>
      </c>
    </row>
    <row r="2947" ht="14.25" customHeight="1">
      <c r="A2947" s="6">
        <v>669.0</v>
      </c>
      <c r="B2947" s="6">
        <v>1.5640825E7</v>
      </c>
      <c r="C2947" s="6" t="s">
        <v>7459</v>
      </c>
      <c r="D2947" s="6">
        <v>695.0</v>
      </c>
      <c r="E2947" s="6" t="s">
        <v>9</v>
      </c>
      <c r="F2947" s="6" t="s">
        <v>11</v>
      </c>
      <c r="G2947" s="7" t="s">
        <v>258</v>
      </c>
      <c r="H2947" s="6">
        <v>3.0</v>
      </c>
      <c r="I2947" s="6" t="s">
        <v>7460</v>
      </c>
      <c r="J2947" s="6">
        <v>1.0</v>
      </c>
      <c r="K2947" s="6">
        <v>1.0</v>
      </c>
      <c r="L2947" s="6">
        <v>1.0</v>
      </c>
      <c r="M2947" s="6" t="s">
        <v>7461</v>
      </c>
      <c r="N2947" s="6">
        <v>0.0</v>
      </c>
      <c r="O2947" s="6">
        <v>0.0</v>
      </c>
      <c r="P2947" s="6">
        <v>3.0</v>
      </c>
      <c r="Q2947" s="6" t="s">
        <v>44</v>
      </c>
      <c r="R2947" s="6">
        <v>520.0</v>
      </c>
      <c r="S2947" s="6">
        <f>COUNTIF(Customer_Churn_Records!$B$2:$B$10000,Customer_Churn_Records!$B2947)</f>
        <v>1</v>
      </c>
      <c r="T2947" s="6">
        <f>ROUNDUP(Customer_Churn_Records!$G2947,0)</f>
        <v>46</v>
      </c>
      <c r="U2947" s="6" t="str">
        <f t="array" ref="U2947">IFS(Customer_Churn_Records!$T2947&lt;30,"young",Customer_Churn_Records!$T2947&lt;50,"middle-aged",Customer_Churn_Records!$T2947&lt;100,"old")</f>
        <v>middle-aged</v>
      </c>
      <c r="V2947" s="8" t="str">
        <f t="array" ref="V2947">IFS(Customer_Churn_Records!$D2947&lt;701,"less-score",Customer_Churn_Records!$D2947&lt;851,"high-score")</f>
        <v>less-score</v>
      </c>
      <c r="W2947" s="8" t="str">
        <f t="array" ref="W2947">IF(Customer_Churn_Records!$X2947=0,0,IFS(Customer_Churn_Records!$X2947&lt;100000,"low",Customer_Churn_Records!$X2947&lt;300000,"high"))</f>
        <v>high</v>
      </c>
      <c r="X2947" s="8">
        <f>ROUND(Customer_Churn_Records!$I2947,0)</f>
        <v>122550</v>
      </c>
    </row>
    <row r="2948" ht="14.25" customHeight="1">
      <c r="A2948" s="6">
        <v>1401.0</v>
      </c>
      <c r="B2948" s="6">
        <v>1.5670481E7</v>
      </c>
      <c r="C2948" s="6" t="s">
        <v>2276</v>
      </c>
      <c r="D2948" s="6">
        <v>684.0</v>
      </c>
      <c r="E2948" s="6" t="s">
        <v>7</v>
      </c>
      <c r="F2948" s="6" t="s">
        <v>10</v>
      </c>
      <c r="G2948" s="7" t="s">
        <v>197</v>
      </c>
      <c r="H2948" s="6">
        <v>9.0</v>
      </c>
      <c r="I2948" s="6" t="s">
        <v>7462</v>
      </c>
      <c r="J2948" s="6">
        <v>2.0</v>
      </c>
      <c r="K2948" s="6">
        <v>0.0</v>
      </c>
      <c r="L2948" s="6">
        <v>1.0</v>
      </c>
      <c r="M2948" s="6" t="s">
        <v>7463</v>
      </c>
      <c r="N2948" s="6">
        <v>0.0</v>
      </c>
      <c r="O2948" s="6">
        <v>0.0</v>
      </c>
      <c r="P2948" s="6">
        <v>2.0</v>
      </c>
      <c r="Q2948" s="6" t="s">
        <v>49</v>
      </c>
      <c r="R2948" s="6">
        <v>807.0</v>
      </c>
      <c r="S2948" s="6">
        <f>COUNTIF(Customer_Churn_Records!$B$2:$B$10000,Customer_Churn_Records!$B2948)</f>
        <v>1</v>
      </c>
      <c r="T2948" s="6">
        <f>ROUNDUP(Customer_Churn_Records!$G2948,0)</f>
        <v>27</v>
      </c>
      <c r="U2948" s="6" t="str">
        <f t="array" ref="U2948">IFS(Customer_Churn_Records!$T2948&lt;30,"young",Customer_Churn_Records!$T2948&lt;50,"middle-aged",Customer_Churn_Records!$T2948&lt;100,"old")</f>
        <v>young</v>
      </c>
      <c r="V2948" s="8" t="str">
        <f t="array" ref="V2948">IFS(Customer_Churn_Records!$D2948&lt;701,"less-score",Customer_Churn_Records!$D2948&lt;851,"high-score")</f>
        <v>less-score</v>
      </c>
      <c r="W2948" s="8" t="str">
        <f t="array" ref="W2948">IF(Customer_Churn_Records!$X2948=0,0,IFS(Customer_Churn_Records!$X2948&lt;100000,"low",Customer_Churn_Records!$X2948&lt;300000,"high"))</f>
        <v>high</v>
      </c>
      <c r="X2948" s="8">
        <f>ROUND(Customer_Churn_Records!$I2948,0)</f>
        <v>122550</v>
      </c>
    </row>
    <row r="2949" ht="14.25" customHeight="1">
      <c r="A2949" s="6">
        <v>1672.0</v>
      </c>
      <c r="B2949" s="6">
        <v>1.558688E7</v>
      </c>
      <c r="C2949" s="6" t="s">
        <v>244</v>
      </c>
      <c r="D2949" s="6">
        <v>594.0</v>
      </c>
      <c r="E2949" s="6" t="s">
        <v>8</v>
      </c>
      <c r="F2949" s="6" t="s">
        <v>11</v>
      </c>
      <c r="G2949" s="7" t="s">
        <v>167</v>
      </c>
      <c r="H2949" s="6">
        <v>2.0</v>
      </c>
      <c r="I2949" s="6" t="s">
        <v>7464</v>
      </c>
      <c r="J2949" s="6">
        <v>2.0</v>
      </c>
      <c r="K2949" s="6">
        <v>1.0</v>
      </c>
      <c r="L2949" s="6">
        <v>1.0</v>
      </c>
      <c r="M2949" s="6" t="s">
        <v>7465</v>
      </c>
      <c r="N2949" s="6">
        <v>0.0</v>
      </c>
      <c r="O2949" s="6">
        <v>0.0</v>
      </c>
      <c r="P2949" s="6">
        <v>2.0</v>
      </c>
      <c r="Q2949" s="6" t="s">
        <v>58</v>
      </c>
      <c r="R2949" s="6">
        <v>866.0</v>
      </c>
      <c r="S2949" s="6">
        <f>COUNTIF(Customer_Churn_Records!$B$2:$B$10000,Customer_Churn_Records!$B2949)</f>
        <v>1</v>
      </c>
      <c r="T2949" s="6">
        <f>ROUNDUP(Customer_Churn_Records!$G2949,0)</f>
        <v>41</v>
      </c>
      <c r="U2949" s="6" t="str">
        <f t="array" ref="U2949">IFS(Customer_Churn_Records!$T2949&lt;30,"young",Customer_Churn_Records!$T2949&lt;50,"middle-aged",Customer_Churn_Records!$T2949&lt;100,"old")</f>
        <v>middle-aged</v>
      </c>
      <c r="V2949" s="8" t="str">
        <f t="array" ref="V2949">IFS(Customer_Churn_Records!$D2949&lt;701,"less-score",Customer_Churn_Records!$D2949&lt;851,"high-score")</f>
        <v>less-score</v>
      </c>
      <c r="W2949" s="8" t="str">
        <f t="array" ref="W2949">IF(Customer_Churn_Records!$X2949=0,0,IFS(Customer_Churn_Records!$X2949&lt;100000,"low",Customer_Churn_Records!$X2949&lt;300000,"high"))</f>
        <v>high</v>
      </c>
      <c r="X2949" s="8">
        <f>ROUND(Customer_Churn_Records!$I2949,0)</f>
        <v>122546</v>
      </c>
    </row>
    <row r="2950" ht="14.25" customHeight="1">
      <c r="A2950" s="6">
        <v>9975.0</v>
      </c>
      <c r="B2950" s="6">
        <v>1.5695474E7</v>
      </c>
      <c r="C2950" s="6" t="s">
        <v>7466</v>
      </c>
      <c r="D2950" s="6">
        <v>583.0</v>
      </c>
      <c r="E2950" s="6" t="s">
        <v>7</v>
      </c>
      <c r="F2950" s="6" t="s">
        <v>11</v>
      </c>
      <c r="G2950" s="7" t="s">
        <v>103</v>
      </c>
      <c r="H2950" s="6">
        <v>7.0</v>
      </c>
      <c r="I2950" s="6" t="s">
        <v>7467</v>
      </c>
      <c r="J2950" s="6">
        <v>1.0</v>
      </c>
      <c r="K2950" s="6">
        <v>1.0</v>
      </c>
      <c r="L2950" s="6">
        <v>0.0</v>
      </c>
      <c r="M2950" s="6" t="s">
        <v>7468</v>
      </c>
      <c r="N2950" s="6">
        <v>0.0</v>
      </c>
      <c r="O2950" s="6">
        <v>0.0</v>
      </c>
      <c r="P2950" s="6">
        <v>1.0</v>
      </c>
      <c r="Q2950" s="6" t="s">
        <v>44</v>
      </c>
      <c r="R2950" s="6">
        <v>313.0</v>
      </c>
      <c r="S2950" s="6">
        <f>COUNTIF(Customer_Churn_Records!$B$2:$B$10000,Customer_Churn_Records!$B2950)</f>
        <v>1</v>
      </c>
      <c r="T2950" s="6">
        <f>ROUNDUP(Customer_Churn_Records!$G2950,0)</f>
        <v>33</v>
      </c>
      <c r="U2950" s="6" t="str">
        <f t="array" ref="U2950">IFS(Customer_Churn_Records!$T2950&lt;30,"young",Customer_Churn_Records!$T2950&lt;50,"middle-aged",Customer_Churn_Records!$T2950&lt;100,"old")</f>
        <v>middle-aged</v>
      </c>
      <c r="V2950" s="8" t="str">
        <f t="array" ref="V2950">IFS(Customer_Churn_Records!$D2950&lt;701,"less-score",Customer_Churn_Records!$D2950&lt;851,"high-score")</f>
        <v>less-score</v>
      </c>
      <c r="W2950" s="8" t="str">
        <f t="array" ref="W2950">IF(Customer_Churn_Records!$X2950=0,0,IFS(Customer_Churn_Records!$X2950&lt;100000,"low",Customer_Churn_Records!$X2950&lt;300000,"high"))</f>
        <v>high</v>
      </c>
      <c r="X2950" s="8">
        <f>ROUND(Customer_Churn_Records!$I2950,0)</f>
        <v>122532</v>
      </c>
    </row>
    <row r="2951" ht="14.25" customHeight="1">
      <c r="A2951" s="6">
        <v>1127.0</v>
      </c>
      <c r="B2951" s="6">
        <v>1.5593973E7</v>
      </c>
      <c r="C2951" s="6" t="s">
        <v>7469</v>
      </c>
      <c r="D2951" s="6">
        <v>663.0</v>
      </c>
      <c r="E2951" s="6" t="s">
        <v>9</v>
      </c>
      <c r="F2951" s="6" t="s">
        <v>10</v>
      </c>
      <c r="G2951" s="7" t="s">
        <v>103</v>
      </c>
      <c r="H2951" s="6">
        <v>8.0</v>
      </c>
      <c r="I2951" s="6" t="s">
        <v>7470</v>
      </c>
      <c r="J2951" s="6">
        <v>1.0</v>
      </c>
      <c r="K2951" s="6">
        <v>1.0</v>
      </c>
      <c r="L2951" s="6">
        <v>0.0</v>
      </c>
      <c r="M2951" s="6" t="s">
        <v>7471</v>
      </c>
      <c r="N2951" s="6">
        <v>0.0</v>
      </c>
      <c r="O2951" s="6">
        <v>0.0</v>
      </c>
      <c r="P2951" s="6">
        <v>4.0</v>
      </c>
      <c r="Q2951" s="6" t="s">
        <v>44</v>
      </c>
      <c r="R2951" s="6">
        <v>261.0</v>
      </c>
      <c r="S2951" s="6">
        <f>COUNTIF(Customer_Churn_Records!$B$2:$B$10000,Customer_Churn_Records!$B2951)</f>
        <v>1</v>
      </c>
      <c r="T2951" s="6">
        <f>ROUNDUP(Customer_Churn_Records!$G2951,0)</f>
        <v>33</v>
      </c>
      <c r="U2951" s="6" t="str">
        <f t="array" ref="U2951">IFS(Customer_Churn_Records!$T2951&lt;30,"young",Customer_Churn_Records!$T2951&lt;50,"middle-aged",Customer_Churn_Records!$T2951&lt;100,"old")</f>
        <v>middle-aged</v>
      </c>
      <c r="V2951" s="8" t="str">
        <f t="array" ref="V2951">IFS(Customer_Churn_Records!$D2951&lt;701,"less-score",Customer_Churn_Records!$D2951&lt;851,"high-score")</f>
        <v>less-score</v>
      </c>
      <c r="W2951" s="8" t="str">
        <f t="array" ref="W2951">IF(Customer_Churn_Records!$X2951=0,0,IFS(Customer_Churn_Records!$X2951&lt;100000,"low",Customer_Churn_Records!$X2951&lt;300000,"high"))</f>
        <v>high</v>
      </c>
      <c r="X2951" s="8">
        <f>ROUND(Customer_Churn_Records!$I2951,0)</f>
        <v>122528</v>
      </c>
    </row>
    <row r="2952" ht="14.25" customHeight="1">
      <c r="A2952" s="6">
        <v>1609.0</v>
      </c>
      <c r="B2952" s="6">
        <v>1.5801466E7</v>
      </c>
      <c r="C2952" s="6" t="s">
        <v>4559</v>
      </c>
      <c r="D2952" s="6">
        <v>574.0</v>
      </c>
      <c r="E2952" s="6" t="s">
        <v>7</v>
      </c>
      <c r="F2952" s="6" t="s">
        <v>10</v>
      </c>
      <c r="G2952" s="7" t="s">
        <v>107</v>
      </c>
      <c r="H2952" s="6">
        <v>2.0</v>
      </c>
      <c r="I2952" s="6" t="s">
        <v>7472</v>
      </c>
      <c r="J2952" s="6">
        <v>2.0</v>
      </c>
      <c r="K2952" s="6">
        <v>1.0</v>
      </c>
      <c r="L2952" s="6">
        <v>0.0</v>
      </c>
      <c r="M2952" s="6" t="s">
        <v>7473</v>
      </c>
      <c r="N2952" s="6">
        <v>0.0</v>
      </c>
      <c r="O2952" s="6">
        <v>0.0</v>
      </c>
      <c r="P2952" s="6">
        <v>1.0</v>
      </c>
      <c r="Q2952" s="6" t="s">
        <v>44</v>
      </c>
      <c r="R2952" s="6">
        <v>686.0</v>
      </c>
      <c r="S2952" s="6">
        <f>COUNTIF(Customer_Churn_Records!$B$2:$B$10000,Customer_Churn_Records!$B2952)</f>
        <v>1</v>
      </c>
      <c r="T2952" s="6">
        <f>ROUNDUP(Customer_Churn_Records!$G2952,0)</f>
        <v>39</v>
      </c>
      <c r="U2952" s="6" t="str">
        <f t="array" ref="U2952">IFS(Customer_Churn_Records!$T2952&lt;30,"young",Customer_Churn_Records!$T2952&lt;50,"middle-aged",Customer_Churn_Records!$T2952&lt;100,"old")</f>
        <v>middle-aged</v>
      </c>
      <c r="V2952" s="8" t="str">
        <f t="array" ref="V2952">IFS(Customer_Churn_Records!$D2952&lt;701,"less-score",Customer_Churn_Records!$D2952&lt;851,"high-score")</f>
        <v>less-score</v>
      </c>
      <c r="W2952" s="8" t="str">
        <f t="array" ref="W2952">IF(Customer_Churn_Records!$X2952=0,0,IFS(Customer_Churn_Records!$X2952&lt;100000,"low",Customer_Churn_Records!$X2952&lt;300000,"high"))</f>
        <v>high</v>
      </c>
      <c r="X2952" s="8">
        <f>ROUND(Customer_Churn_Records!$I2952,0)</f>
        <v>122525</v>
      </c>
    </row>
    <row r="2953" ht="14.25" customHeight="1">
      <c r="A2953" s="6">
        <v>42.0</v>
      </c>
      <c r="B2953" s="6">
        <v>1.5738148E7</v>
      </c>
      <c r="C2953" s="6" t="s">
        <v>6243</v>
      </c>
      <c r="D2953" s="6">
        <v>465.0</v>
      </c>
      <c r="E2953" s="6" t="s">
        <v>7</v>
      </c>
      <c r="F2953" s="6" t="s">
        <v>10</v>
      </c>
      <c r="G2953" s="7" t="s">
        <v>359</v>
      </c>
      <c r="H2953" s="6">
        <v>8.0</v>
      </c>
      <c r="I2953" s="6" t="s">
        <v>7474</v>
      </c>
      <c r="J2953" s="6">
        <v>1.0</v>
      </c>
      <c r="K2953" s="6">
        <v>0.0</v>
      </c>
      <c r="L2953" s="6">
        <v>0.0</v>
      </c>
      <c r="M2953" s="6" t="s">
        <v>7475</v>
      </c>
      <c r="N2953" s="6">
        <v>1.0</v>
      </c>
      <c r="O2953" s="6">
        <v>1.0</v>
      </c>
      <c r="P2953" s="6">
        <v>5.0</v>
      </c>
      <c r="Q2953" s="6" t="s">
        <v>44</v>
      </c>
      <c r="R2953" s="6">
        <v>828.0</v>
      </c>
      <c r="S2953" s="6">
        <f>COUNTIF(Customer_Churn_Records!$B$2:$B$10000,Customer_Churn_Records!$B2953)</f>
        <v>1</v>
      </c>
      <c r="T2953" s="6">
        <f>ROUNDUP(Customer_Churn_Records!$G2953,0)</f>
        <v>51</v>
      </c>
      <c r="U2953" s="6" t="str">
        <f t="array" ref="U2953">IFS(Customer_Churn_Records!$T2953&lt;30,"young",Customer_Churn_Records!$T2953&lt;50,"middle-aged",Customer_Churn_Records!$T2953&lt;100,"old")</f>
        <v>old</v>
      </c>
      <c r="V2953" s="8" t="str">
        <f t="array" ref="V2953">IFS(Customer_Churn_Records!$D2953&lt;701,"less-score",Customer_Churn_Records!$D2953&lt;851,"high-score")</f>
        <v>less-score</v>
      </c>
      <c r="W2953" s="8" t="str">
        <f t="array" ref="W2953">IF(Customer_Churn_Records!$X2953=0,0,IFS(Customer_Churn_Records!$X2953&lt;100000,"low",Customer_Churn_Records!$X2953&lt;300000,"high"))</f>
        <v>high</v>
      </c>
      <c r="X2953" s="8">
        <f>ROUND(Customer_Churn_Records!$I2953,0)</f>
        <v>122522</v>
      </c>
    </row>
    <row r="2954" ht="14.25" customHeight="1">
      <c r="A2954" s="6">
        <v>4548.0</v>
      </c>
      <c r="B2954" s="6">
        <v>1.5672152E7</v>
      </c>
      <c r="C2954" s="6" t="s">
        <v>2266</v>
      </c>
      <c r="D2954" s="6">
        <v>850.0</v>
      </c>
      <c r="E2954" s="6" t="s">
        <v>8</v>
      </c>
      <c r="F2954" s="6" t="s">
        <v>11</v>
      </c>
      <c r="G2954" s="7" t="s">
        <v>72</v>
      </c>
      <c r="H2954" s="6">
        <v>9.0</v>
      </c>
      <c r="I2954" s="6" t="s">
        <v>7476</v>
      </c>
      <c r="J2954" s="6">
        <v>1.0</v>
      </c>
      <c r="K2954" s="6">
        <v>0.0</v>
      </c>
      <c r="L2954" s="6">
        <v>1.0</v>
      </c>
      <c r="M2954" s="6" t="s">
        <v>7477</v>
      </c>
      <c r="N2954" s="6">
        <v>1.0</v>
      </c>
      <c r="O2954" s="6">
        <v>1.0</v>
      </c>
      <c r="P2954" s="6">
        <v>2.0</v>
      </c>
      <c r="Q2954" s="6" t="s">
        <v>79</v>
      </c>
      <c r="R2954" s="6">
        <v>229.0</v>
      </c>
      <c r="S2954" s="6">
        <f>COUNTIF(Customer_Churn_Records!$B$2:$B$10000,Customer_Churn_Records!$B2954)</f>
        <v>1</v>
      </c>
      <c r="T2954" s="6">
        <f>ROUNDUP(Customer_Churn_Records!$G2954,0)</f>
        <v>37</v>
      </c>
      <c r="U2954" s="6" t="str">
        <f t="array" ref="U2954">IFS(Customer_Churn_Records!$T2954&lt;30,"young",Customer_Churn_Records!$T2954&lt;50,"middle-aged",Customer_Churn_Records!$T2954&lt;100,"old")</f>
        <v>middle-aged</v>
      </c>
      <c r="V2954" s="8" t="str">
        <f t="array" ref="V2954">IFS(Customer_Churn_Records!$D2954&lt;701,"less-score",Customer_Churn_Records!$D2954&lt;851,"high-score")</f>
        <v>high-score</v>
      </c>
      <c r="W2954" s="8" t="str">
        <f t="array" ref="W2954">IF(Customer_Churn_Records!$X2954=0,0,IFS(Customer_Churn_Records!$X2954&lt;100000,"low",Customer_Churn_Records!$X2954&lt;300000,"high"))</f>
        <v>high</v>
      </c>
      <c r="X2954" s="8">
        <f>ROUND(Customer_Churn_Records!$I2954,0)</f>
        <v>122506</v>
      </c>
    </row>
    <row r="2955" ht="14.25" customHeight="1">
      <c r="A2955" s="6">
        <v>3641.0</v>
      </c>
      <c r="B2955" s="6">
        <v>1.5603665E7</v>
      </c>
      <c r="C2955" s="6" t="s">
        <v>1461</v>
      </c>
      <c r="D2955" s="6">
        <v>638.0</v>
      </c>
      <c r="E2955" s="6" t="s">
        <v>8</v>
      </c>
      <c r="F2955" s="6" t="s">
        <v>10</v>
      </c>
      <c r="G2955" s="7" t="s">
        <v>107</v>
      </c>
      <c r="H2955" s="6">
        <v>0.0</v>
      </c>
      <c r="I2955" s="6" t="s">
        <v>7478</v>
      </c>
      <c r="J2955" s="6">
        <v>2.0</v>
      </c>
      <c r="K2955" s="6">
        <v>1.0</v>
      </c>
      <c r="L2955" s="6">
        <v>1.0</v>
      </c>
      <c r="M2955" s="6" t="s">
        <v>7479</v>
      </c>
      <c r="N2955" s="6">
        <v>0.0</v>
      </c>
      <c r="O2955" s="6">
        <v>0.0</v>
      </c>
      <c r="P2955" s="6">
        <v>1.0</v>
      </c>
      <c r="Q2955" s="6" t="s">
        <v>49</v>
      </c>
      <c r="R2955" s="6">
        <v>492.0</v>
      </c>
      <c r="S2955" s="6">
        <f>COUNTIF(Customer_Churn_Records!$B$2:$B$10000,Customer_Churn_Records!$B2955)</f>
        <v>1</v>
      </c>
      <c r="T2955" s="6">
        <f>ROUNDUP(Customer_Churn_Records!$G2955,0)</f>
        <v>39</v>
      </c>
      <c r="U2955" s="6" t="str">
        <f t="array" ref="U2955">IFS(Customer_Churn_Records!$T2955&lt;30,"young",Customer_Churn_Records!$T2955&lt;50,"middle-aged",Customer_Churn_Records!$T2955&lt;100,"old")</f>
        <v>middle-aged</v>
      </c>
      <c r="V2955" s="8" t="str">
        <f t="array" ref="V2955">IFS(Customer_Churn_Records!$D2955&lt;701,"less-score",Customer_Churn_Records!$D2955&lt;851,"high-score")</f>
        <v>less-score</v>
      </c>
      <c r="W2955" s="8" t="str">
        <f t="array" ref="W2955">IF(Customer_Churn_Records!$X2955=0,0,IFS(Customer_Churn_Records!$X2955&lt;100000,"low",Customer_Churn_Records!$X2955&lt;300000,"high"))</f>
        <v>high</v>
      </c>
      <c r="X2955" s="8">
        <f>ROUND(Customer_Churn_Records!$I2955,0)</f>
        <v>122501</v>
      </c>
    </row>
    <row r="2956" ht="14.25" customHeight="1">
      <c r="A2956" s="6">
        <v>4949.0</v>
      </c>
      <c r="B2956" s="6">
        <v>1.5716357E7</v>
      </c>
      <c r="C2956" s="6" t="s">
        <v>7480</v>
      </c>
      <c r="D2956" s="6">
        <v>772.0</v>
      </c>
      <c r="E2956" s="6" t="s">
        <v>9</v>
      </c>
      <c r="F2956" s="6" t="s">
        <v>10</v>
      </c>
      <c r="G2956" s="7" t="s">
        <v>107</v>
      </c>
      <c r="H2956" s="6">
        <v>4.0</v>
      </c>
      <c r="I2956" s="6" t="s">
        <v>7481</v>
      </c>
      <c r="J2956" s="6">
        <v>2.0</v>
      </c>
      <c r="K2956" s="6">
        <v>1.0</v>
      </c>
      <c r="L2956" s="6">
        <v>1.0</v>
      </c>
      <c r="M2956" s="6" t="s">
        <v>7482</v>
      </c>
      <c r="N2956" s="6">
        <v>0.0</v>
      </c>
      <c r="O2956" s="6">
        <v>0.0</v>
      </c>
      <c r="P2956" s="6">
        <v>2.0</v>
      </c>
      <c r="Q2956" s="6" t="s">
        <v>44</v>
      </c>
      <c r="R2956" s="6">
        <v>925.0</v>
      </c>
      <c r="S2956" s="6">
        <f>COUNTIF(Customer_Churn_Records!$B$2:$B$10000,Customer_Churn_Records!$B2956)</f>
        <v>1</v>
      </c>
      <c r="T2956" s="6">
        <f>ROUNDUP(Customer_Churn_Records!$G2956,0)</f>
        <v>39</v>
      </c>
      <c r="U2956" s="6" t="str">
        <f t="array" ref="U2956">IFS(Customer_Churn_Records!$T2956&lt;30,"young",Customer_Churn_Records!$T2956&lt;50,"middle-aged",Customer_Churn_Records!$T2956&lt;100,"old")</f>
        <v>middle-aged</v>
      </c>
      <c r="V2956" s="8" t="str">
        <f t="array" ref="V2956">IFS(Customer_Churn_Records!$D2956&lt;701,"less-score",Customer_Churn_Records!$D2956&lt;851,"high-score")</f>
        <v>high-score</v>
      </c>
      <c r="W2956" s="8" t="str">
        <f t="array" ref="W2956">IF(Customer_Churn_Records!$X2956=0,0,IFS(Customer_Churn_Records!$X2956&lt;100000,"low",Customer_Churn_Records!$X2956&lt;300000,"high"))</f>
        <v>high</v>
      </c>
      <c r="X2956" s="8">
        <f>ROUND(Customer_Churn_Records!$I2956,0)</f>
        <v>122486</v>
      </c>
    </row>
    <row r="2957" ht="14.25" customHeight="1">
      <c r="A2957" s="6">
        <v>2147.0</v>
      </c>
      <c r="B2957" s="6">
        <v>1.5594349E7</v>
      </c>
      <c r="C2957" s="6" t="s">
        <v>7483</v>
      </c>
      <c r="D2957" s="6">
        <v>850.0</v>
      </c>
      <c r="E2957" s="6" t="s">
        <v>7</v>
      </c>
      <c r="F2957" s="6" t="s">
        <v>11</v>
      </c>
      <c r="G2957" s="7" t="s">
        <v>132</v>
      </c>
      <c r="H2957" s="6">
        <v>5.0</v>
      </c>
      <c r="I2957" s="6" t="s">
        <v>7484</v>
      </c>
      <c r="J2957" s="6">
        <v>1.0</v>
      </c>
      <c r="K2957" s="6">
        <v>0.0</v>
      </c>
      <c r="L2957" s="6">
        <v>1.0</v>
      </c>
      <c r="M2957" s="6" t="s">
        <v>7485</v>
      </c>
      <c r="N2957" s="6">
        <v>0.0</v>
      </c>
      <c r="O2957" s="6">
        <v>0.0</v>
      </c>
      <c r="P2957" s="6">
        <v>3.0</v>
      </c>
      <c r="Q2957" s="6" t="s">
        <v>58</v>
      </c>
      <c r="R2957" s="6">
        <v>852.0</v>
      </c>
      <c r="S2957" s="6">
        <f>COUNTIF(Customer_Churn_Records!$B$2:$B$10000,Customer_Churn_Records!$B2957)</f>
        <v>1</v>
      </c>
      <c r="T2957" s="6">
        <f>ROUNDUP(Customer_Churn_Records!$G2957,0)</f>
        <v>49</v>
      </c>
      <c r="U2957" s="6" t="str">
        <f t="array" ref="U2957">IFS(Customer_Churn_Records!$T2957&lt;30,"young",Customer_Churn_Records!$T2957&lt;50,"middle-aged",Customer_Churn_Records!$T2957&lt;100,"old")</f>
        <v>middle-aged</v>
      </c>
      <c r="V2957" s="8" t="str">
        <f t="array" ref="V2957">IFS(Customer_Churn_Records!$D2957&lt;701,"less-score",Customer_Churn_Records!$D2957&lt;851,"high-score")</f>
        <v>high-score</v>
      </c>
      <c r="W2957" s="8" t="str">
        <f t="array" ref="W2957">IF(Customer_Churn_Records!$X2957=0,0,IFS(Customer_Churn_Records!$X2957&lt;100000,"low",Customer_Churn_Records!$X2957&lt;300000,"high"))</f>
        <v>high</v>
      </c>
      <c r="X2957" s="8">
        <f>ROUND(Customer_Churn_Records!$I2957,0)</f>
        <v>122486</v>
      </c>
    </row>
    <row r="2958" ht="14.25" customHeight="1">
      <c r="A2958" s="6">
        <v>8019.0</v>
      </c>
      <c r="B2958" s="6">
        <v>1.5616676E7</v>
      </c>
      <c r="C2958" s="6" t="s">
        <v>3917</v>
      </c>
      <c r="D2958" s="6">
        <v>632.0</v>
      </c>
      <c r="E2958" s="6" t="s">
        <v>8</v>
      </c>
      <c r="F2958" s="6" t="s">
        <v>11</v>
      </c>
      <c r="G2958" s="7" t="s">
        <v>187</v>
      </c>
      <c r="H2958" s="6">
        <v>3.0</v>
      </c>
      <c r="I2958" s="6" t="s">
        <v>7486</v>
      </c>
      <c r="J2958" s="6">
        <v>1.0</v>
      </c>
      <c r="K2958" s="6">
        <v>1.0</v>
      </c>
      <c r="L2958" s="6">
        <v>0.0</v>
      </c>
      <c r="M2958" s="6" t="s">
        <v>7487</v>
      </c>
      <c r="N2958" s="6">
        <v>1.0</v>
      </c>
      <c r="O2958" s="6">
        <v>1.0</v>
      </c>
      <c r="P2958" s="6">
        <v>5.0</v>
      </c>
      <c r="Q2958" s="6" t="s">
        <v>79</v>
      </c>
      <c r="R2958" s="6">
        <v>390.0</v>
      </c>
      <c r="S2958" s="6">
        <f>COUNTIF(Customer_Churn_Records!$B$2:$B$10000,Customer_Churn_Records!$B2958)</f>
        <v>1</v>
      </c>
      <c r="T2958" s="6">
        <f>ROUNDUP(Customer_Churn_Records!$G2958,0)</f>
        <v>23</v>
      </c>
      <c r="U2958" s="6" t="str">
        <f t="array" ref="U2958">IFS(Customer_Churn_Records!$T2958&lt;30,"young",Customer_Churn_Records!$T2958&lt;50,"middle-aged",Customer_Churn_Records!$T2958&lt;100,"old")</f>
        <v>young</v>
      </c>
      <c r="V2958" s="8" t="str">
        <f t="array" ref="V2958">IFS(Customer_Churn_Records!$D2958&lt;701,"less-score",Customer_Churn_Records!$D2958&lt;851,"high-score")</f>
        <v>less-score</v>
      </c>
      <c r="W2958" s="8" t="str">
        <f t="array" ref="W2958">IF(Customer_Churn_Records!$X2958=0,0,IFS(Customer_Churn_Records!$X2958&lt;100000,"low",Customer_Churn_Records!$X2958&lt;300000,"high"))</f>
        <v>high</v>
      </c>
      <c r="X2958" s="8">
        <f>ROUND(Customer_Churn_Records!$I2958,0)</f>
        <v>122479</v>
      </c>
    </row>
    <row r="2959" ht="14.25" customHeight="1">
      <c r="A2959" s="6">
        <v>7805.0</v>
      </c>
      <c r="B2959" s="6">
        <v>1.5693893E7</v>
      </c>
      <c r="C2959" s="6" t="s">
        <v>2753</v>
      </c>
      <c r="D2959" s="6">
        <v>684.0</v>
      </c>
      <c r="E2959" s="6" t="s">
        <v>8</v>
      </c>
      <c r="F2959" s="6" t="s">
        <v>11</v>
      </c>
      <c r="G2959" s="7" t="s">
        <v>274</v>
      </c>
      <c r="H2959" s="6">
        <v>9.0</v>
      </c>
      <c r="I2959" s="6" t="s">
        <v>7488</v>
      </c>
      <c r="J2959" s="6">
        <v>1.0</v>
      </c>
      <c r="K2959" s="6">
        <v>0.0</v>
      </c>
      <c r="L2959" s="6">
        <v>1.0</v>
      </c>
      <c r="M2959" s="6" t="s">
        <v>7489</v>
      </c>
      <c r="N2959" s="6">
        <v>0.0</v>
      </c>
      <c r="O2959" s="6">
        <v>0.0</v>
      </c>
      <c r="P2959" s="6">
        <v>3.0</v>
      </c>
      <c r="Q2959" s="6" t="s">
        <v>79</v>
      </c>
      <c r="R2959" s="6">
        <v>605.0</v>
      </c>
      <c r="S2959" s="6">
        <f>COUNTIF(Customer_Churn_Records!$B$2:$B$10000,Customer_Churn_Records!$B2959)</f>
        <v>1</v>
      </c>
      <c r="T2959" s="6">
        <f>ROUNDUP(Customer_Churn_Records!$G2959,0)</f>
        <v>59</v>
      </c>
      <c r="U2959" s="6" t="str">
        <f t="array" ref="U2959">IFS(Customer_Churn_Records!$T2959&lt;30,"young",Customer_Churn_Records!$T2959&lt;50,"middle-aged",Customer_Churn_Records!$T2959&lt;100,"old")</f>
        <v>old</v>
      </c>
      <c r="V2959" s="8" t="str">
        <f t="array" ref="V2959">IFS(Customer_Churn_Records!$D2959&lt;701,"less-score",Customer_Churn_Records!$D2959&lt;851,"high-score")</f>
        <v>less-score</v>
      </c>
      <c r="W2959" s="8" t="str">
        <f t="array" ref="W2959">IF(Customer_Churn_Records!$X2959=0,0,IFS(Customer_Churn_Records!$X2959&lt;100000,"low",Customer_Churn_Records!$X2959&lt;300000,"high"))</f>
        <v>high</v>
      </c>
      <c r="X2959" s="8">
        <f>ROUND(Customer_Churn_Records!$I2959,0)</f>
        <v>122471</v>
      </c>
    </row>
    <row r="2960" ht="14.25" customHeight="1">
      <c r="A2960" s="6">
        <v>3220.0</v>
      </c>
      <c r="B2960" s="6">
        <v>1.5611191E7</v>
      </c>
      <c r="C2960" s="6" t="s">
        <v>1220</v>
      </c>
      <c r="D2960" s="6">
        <v>505.0</v>
      </c>
      <c r="E2960" s="6" t="s">
        <v>8</v>
      </c>
      <c r="F2960" s="6" t="s">
        <v>10</v>
      </c>
      <c r="G2960" s="7" t="s">
        <v>72</v>
      </c>
      <c r="H2960" s="6">
        <v>10.0</v>
      </c>
      <c r="I2960" s="6" t="s">
        <v>7490</v>
      </c>
      <c r="J2960" s="6">
        <v>2.0</v>
      </c>
      <c r="K2960" s="6">
        <v>1.0</v>
      </c>
      <c r="L2960" s="6">
        <v>1.0</v>
      </c>
      <c r="M2960" s="6" t="s">
        <v>7491</v>
      </c>
      <c r="N2960" s="6">
        <v>0.0</v>
      </c>
      <c r="O2960" s="6">
        <v>0.0</v>
      </c>
      <c r="P2960" s="6">
        <v>5.0</v>
      </c>
      <c r="Q2960" s="6" t="s">
        <v>58</v>
      </c>
      <c r="R2960" s="6">
        <v>254.0</v>
      </c>
      <c r="S2960" s="6">
        <f>COUNTIF(Customer_Churn_Records!$B$2:$B$10000,Customer_Churn_Records!$B2960)</f>
        <v>1</v>
      </c>
      <c r="T2960" s="6">
        <f>ROUNDUP(Customer_Churn_Records!$G2960,0)</f>
        <v>37</v>
      </c>
      <c r="U2960" s="6" t="str">
        <f t="array" ref="U2960">IFS(Customer_Churn_Records!$T2960&lt;30,"young",Customer_Churn_Records!$T2960&lt;50,"middle-aged",Customer_Churn_Records!$T2960&lt;100,"old")</f>
        <v>middle-aged</v>
      </c>
      <c r="V2960" s="8" t="str">
        <f t="array" ref="V2960">IFS(Customer_Churn_Records!$D2960&lt;701,"less-score",Customer_Churn_Records!$D2960&lt;851,"high-score")</f>
        <v>less-score</v>
      </c>
      <c r="W2960" s="8" t="str">
        <f t="array" ref="W2960">IF(Customer_Churn_Records!$X2960=0,0,IFS(Customer_Churn_Records!$X2960&lt;100000,"low",Customer_Churn_Records!$X2960&lt;300000,"high"))</f>
        <v>high</v>
      </c>
      <c r="X2960" s="8">
        <f>ROUND(Customer_Churn_Records!$I2960,0)</f>
        <v>122454</v>
      </c>
    </row>
    <row r="2961" ht="14.25" customHeight="1">
      <c r="A2961" s="6">
        <v>975.0</v>
      </c>
      <c r="B2961" s="6">
        <v>1.570562E7</v>
      </c>
      <c r="C2961" s="6" t="s">
        <v>1976</v>
      </c>
      <c r="D2961" s="6">
        <v>730.0</v>
      </c>
      <c r="E2961" s="6" t="s">
        <v>7</v>
      </c>
      <c r="F2961" s="6" t="s">
        <v>11</v>
      </c>
      <c r="G2961" s="7" t="s">
        <v>140</v>
      </c>
      <c r="H2961" s="6">
        <v>5.0</v>
      </c>
      <c r="I2961" s="6" t="s">
        <v>7492</v>
      </c>
      <c r="J2961" s="6">
        <v>2.0</v>
      </c>
      <c r="K2961" s="6">
        <v>1.0</v>
      </c>
      <c r="L2961" s="6">
        <v>0.0</v>
      </c>
      <c r="M2961" s="6" t="s">
        <v>7493</v>
      </c>
      <c r="N2961" s="6">
        <v>0.0</v>
      </c>
      <c r="O2961" s="6">
        <v>0.0</v>
      </c>
      <c r="P2961" s="6">
        <v>4.0</v>
      </c>
      <c r="Q2961" s="6" t="s">
        <v>58</v>
      </c>
      <c r="R2961" s="6">
        <v>822.0</v>
      </c>
      <c r="S2961" s="6">
        <f>COUNTIF(Customer_Churn_Records!$B$2:$B$10000,Customer_Churn_Records!$B2961)</f>
        <v>1</v>
      </c>
      <c r="T2961" s="6">
        <f>ROUNDUP(Customer_Churn_Records!$G2961,0)</f>
        <v>34</v>
      </c>
      <c r="U2961" s="6" t="str">
        <f t="array" ref="U2961">IFS(Customer_Churn_Records!$T2961&lt;30,"young",Customer_Churn_Records!$T2961&lt;50,"middle-aged",Customer_Churn_Records!$T2961&lt;100,"old")</f>
        <v>middle-aged</v>
      </c>
      <c r="V2961" s="8" t="str">
        <f t="array" ref="V2961">IFS(Customer_Churn_Records!$D2961&lt;701,"less-score",Customer_Churn_Records!$D2961&lt;851,"high-score")</f>
        <v>high-score</v>
      </c>
      <c r="W2961" s="8" t="str">
        <f t="array" ref="W2961">IF(Customer_Churn_Records!$X2961=0,0,IFS(Customer_Churn_Records!$X2961&lt;100000,"low",Customer_Churn_Records!$X2961&lt;300000,"high"))</f>
        <v>high</v>
      </c>
      <c r="X2961" s="8">
        <f>ROUND(Customer_Churn_Records!$I2961,0)</f>
        <v>122453</v>
      </c>
    </row>
    <row r="2962" ht="14.25" customHeight="1">
      <c r="A2962" s="6">
        <v>549.0</v>
      </c>
      <c r="B2962" s="6">
        <v>1.559544E7</v>
      </c>
      <c r="C2962" s="6" t="s">
        <v>1069</v>
      </c>
      <c r="D2962" s="6">
        <v>508.0</v>
      </c>
      <c r="E2962" s="6" t="s">
        <v>7</v>
      </c>
      <c r="F2962" s="6" t="s">
        <v>11</v>
      </c>
      <c r="G2962" s="7" t="s">
        <v>132</v>
      </c>
      <c r="H2962" s="6">
        <v>7.0</v>
      </c>
      <c r="I2962" s="6" t="s">
        <v>7494</v>
      </c>
      <c r="J2962" s="6">
        <v>2.0</v>
      </c>
      <c r="K2962" s="6">
        <v>1.0</v>
      </c>
      <c r="L2962" s="6">
        <v>1.0</v>
      </c>
      <c r="M2962" s="6" t="s">
        <v>7495</v>
      </c>
      <c r="N2962" s="6">
        <v>0.0</v>
      </c>
      <c r="O2962" s="6">
        <v>0.0</v>
      </c>
      <c r="P2962" s="6">
        <v>3.0</v>
      </c>
      <c r="Q2962" s="6" t="s">
        <v>49</v>
      </c>
      <c r="R2962" s="6">
        <v>881.0</v>
      </c>
      <c r="S2962" s="6">
        <f>COUNTIF(Customer_Churn_Records!$B$2:$B$10000,Customer_Churn_Records!$B2962)</f>
        <v>1</v>
      </c>
      <c r="T2962" s="6">
        <f>ROUNDUP(Customer_Churn_Records!$G2962,0)</f>
        <v>49</v>
      </c>
      <c r="U2962" s="6" t="str">
        <f t="array" ref="U2962">IFS(Customer_Churn_Records!$T2962&lt;30,"young",Customer_Churn_Records!$T2962&lt;50,"middle-aged",Customer_Churn_Records!$T2962&lt;100,"old")</f>
        <v>middle-aged</v>
      </c>
      <c r="V2962" s="8" t="str">
        <f t="array" ref="V2962">IFS(Customer_Churn_Records!$D2962&lt;701,"less-score",Customer_Churn_Records!$D2962&lt;851,"high-score")</f>
        <v>less-score</v>
      </c>
      <c r="W2962" s="8" t="str">
        <f t="array" ref="W2962">IF(Customer_Churn_Records!$X2962=0,0,IFS(Customer_Churn_Records!$X2962&lt;100000,"low",Customer_Churn_Records!$X2962&lt;300000,"high"))</f>
        <v>high</v>
      </c>
      <c r="X2962" s="8">
        <f>ROUND(Customer_Churn_Records!$I2962,0)</f>
        <v>122451</v>
      </c>
    </row>
    <row r="2963" ht="14.25" customHeight="1">
      <c r="A2963" s="6">
        <v>8817.0</v>
      </c>
      <c r="B2963" s="6">
        <v>1.5800806E7</v>
      </c>
      <c r="C2963" s="6" t="s">
        <v>408</v>
      </c>
      <c r="D2963" s="6">
        <v>685.0</v>
      </c>
      <c r="E2963" s="6" t="s">
        <v>9</v>
      </c>
      <c r="F2963" s="6" t="s">
        <v>11</v>
      </c>
      <c r="G2963" s="7" t="s">
        <v>363</v>
      </c>
      <c r="H2963" s="6">
        <v>7.0</v>
      </c>
      <c r="I2963" s="6" t="s">
        <v>7496</v>
      </c>
      <c r="J2963" s="6">
        <v>2.0</v>
      </c>
      <c r="K2963" s="6">
        <v>1.0</v>
      </c>
      <c r="L2963" s="6">
        <v>1.0</v>
      </c>
      <c r="M2963" s="6" t="s">
        <v>7497</v>
      </c>
      <c r="N2963" s="6">
        <v>0.0</v>
      </c>
      <c r="O2963" s="6">
        <v>0.0</v>
      </c>
      <c r="P2963" s="6">
        <v>5.0</v>
      </c>
      <c r="Q2963" s="6" t="s">
        <v>49</v>
      </c>
      <c r="R2963" s="6">
        <v>946.0</v>
      </c>
      <c r="S2963" s="6">
        <f>COUNTIF(Customer_Churn_Records!$B$2:$B$10000,Customer_Churn_Records!$B2963)</f>
        <v>1</v>
      </c>
      <c r="T2963" s="6">
        <f>ROUNDUP(Customer_Churn_Records!$G2963,0)</f>
        <v>31</v>
      </c>
      <c r="U2963" s="6" t="str">
        <f t="array" ref="U2963">IFS(Customer_Churn_Records!$T2963&lt;30,"young",Customer_Churn_Records!$T2963&lt;50,"middle-aged",Customer_Churn_Records!$T2963&lt;100,"old")</f>
        <v>middle-aged</v>
      </c>
      <c r="V2963" s="8" t="str">
        <f t="array" ref="V2963">IFS(Customer_Churn_Records!$D2963&lt;701,"less-score",Customer_Churn_Records!$D2963&lt;851,"high-score")</f>
        <v>less-score</v>
      </c>
      <c r="W2963" s="8" t="str">
        <f t="array" ref="W2963">IF(Customer_Churn_Records!$X2963=0,0,IFS(Customer_Churn_Records!$X2963&lt;100000,"low",Customer_Churn_Records!$X2963&lt;300000,"high"))</f>
        <v>high</v>
      </c>
      <c r="X2963" s="8">
        <f>ROUND(Customer_Churn_Records!$I2963,0)</f>
        <v>122449</v>
      </c>
    </row>
    <row r="2964" ht="14.25" customHeight="1">
      <c r="A2964" s="6">
        <v>2234.0</v>
      </c>
      <c r="B2964" s="6">
        <v>1.5791268E7</v>
      </c>
      <c r="C2964" s="6" t="s">
        <v>7498</v>
      </c>
      <c r="D2964" s="6">
        <v>565.0</v>
      </c>
      <c r="E2964" s="6" t="s">
        <v>9</v>
      </c>
      <c r="F2964" s="6" t="s">
        <v>11</v>
      </c>
      <c r="G2964" s="7" t="s">
        <v>41</v>
      </c>
      <c r="H2964" s="6">
        <v>0.0</v>
      </c>
      <c r="I2964" s="6" t="s">
        <v>7499</v>
      </c>
      <c r="J2964" s="6">
        <v>1.0</v>
      </c>
      <c r="K2964" s="6">
        <v>0.0</v>
      </c>
      <c r="L2964" s="6">
        <v>0.0</v>
      </c>
      <c r="M2964" s="6" t="s">
        <v>7500</v>
      </c>
      <c r="N2964" s="6">
        <v>0.0</v>
      </c>
      <c r="O2964" s="6">
        <v>0.0</v>
      </c>
      <c r="P2964" s="6">
        <v>4.0</v>
      </c>
      <c r="Q2964" s="6" t="s">
        <v>79</v>
      </c>
      <c r="R2964" s="6">
        <v>652.0</v>
      </c>
      <c r="S2964" s="6">
        <f>COUNTIF(Customer_Churn_Records!$B$2:$B$10000,Customer_Churn_Records!$B2964)</f>
        <v>1</v>
      </c>
      <c r="T2964" s="6">
        <f>ROUNDUP(Customer_Churn_Records!$G2964,0)</f>
        <v>38</v>
      </c>
      <c r="U2964" s="6" t="str">
        <f t="array" ref="U2964">IFS(Customer_Churn_Records!$T2964&lt;30,"young",Customer_Churn_Records!$T2964&lt;50,"middle-aged",Customer_Churn_Records!$T2964&lt;100,"old")</f>
        <v>middle-aged</v>
      </c>
      <c r="V2964" s="8" t="str">
        <f t="array" ref="V2964">IFS(Customer_Churn_Records!$D2964&lt;701,"less-score",Customer_Churn_Records!$D2964&lt;851,"high-score")</f>
        <v>less-score</v>
      </c>
      <c r="W2964" s="8" t="str">
        <f t="array" ref="W2964">IF(Customer_Churn_Records!$X2964=0,0,IFS(Customer_Churn_Records!$X2964&lt;100000,"low",Customer_Churn_Records!$X2964&lt;300000,"high"))</f>
        <v>high</v>
      </c>
      <c r="X2964" s="8">
        <f>ROUND(Customer_Churn_Records!$I2964,0)</f>
        <v>122448</v>
      </c>
    </row>
    <row r="2965" ht="14.25" customHeight="1">
      <c r="A2965" s="6">
        <v>7769.0</v>
      </c>
      <c r="B2965" s="6">
        <v>1.5726695E7</v>
      </c>
      <c r="C2965" s="6" t="s">
        <v>1259</v>
      </c>
      <c r="D2965" s="6">
        <v>601.0</v>
      </c>
      <c r="E2965" s="6" t="s">
        <v>9</v>
      </c>
      <c r="F2965" s="6" t="s">
        <v>10</v>
      </c>
      <c r="G2965" s="7" t="s">
        <v>136</v>
      </c>
      <c r="H2965" s="6">
        <v>9.0</v>
      </c>
      <c r="I2965" s="6" t="s">
        <v>7501</v>
      </c>
      <c r="J2965" s="6">
        <v>2.0</v>
      </c>
      <c r="K2965" s="6">
        <v>1.0</v>
      </c>
      <c r="L2965" s="6">
        <v>0.0</v>
      </c>
      <c r="M2965" s="6" t="s">
        <v>7502</v>
      </c>
      <c r="N2965" s="6">
        <v>0.0</v>
      </c>
      <c r="O2965" s="6">
        <v>0.0</v>
      </c>
      <c r="P2965" s="6">
        <v>3.0</v>
      </c>
      <c r="Q2965" s="6" t="s">
        <v>79</v>
      </c>
      <c r="R2965" s="6">
        <v>605.0</v>
      </c>
      <c r="S2965" s="6">
        <f>COUNTIF(Customer_Churn_Records!$B$2:$B$10000,Customer_Churn_Records!$B2965)</f>
        <v>1</v>
      </c>
      <c r="T2965" s="6">
        <f>ROUNDUP(Customer_Churn_Records!$G2965,0)</f>
        <v>20</v>
      </c>
      <c r="U2965" s="6" t="str">
        <f t="array" ref="U2965">IFS(Customer_Churn_Records!$T2965&lt;30,"young",Customer_Churn_Records!$T2965&lt;50,"middle-aged",Customer_Churn_Records!$T2965&lt;100,"old")</f>
        <v>young</v>
      </c>
      <c r="V2965" s="8" t="str">
        <f t="array" ref="V2965">IFS(Customer_Churn_Records!$D2965&lt;701,"less-score",Customer_Churn_Records!$D2965&lt;851,"high-score")</f>
        <v>less-score</v>
      </c>
      <c r="W2965" s="8" t="str">
        <f t="array" ref="W2965">IF(Customer_Churn_Records!$X2965=0,0,IFS(Customer_Churn_Records!$X2965&lt;100000,"low",Customer_Churn_Records!$X2965&lt;300000,"high"))</f>
        <v>high</v>
      </c>
      <c r="X2965" s="8">
        <f>ROUND(Customer_Churn_Records!$I2965,0)</f>
        <v>122447</v>
      </c>
    </row>
    <row r="2966" ht="14.25" customHeight="1">
      <c r="A2966" s="6">
        <v>3473.0</v>
      </c>
      <c r="B2966" s="6">
        <v>1.5761692E7</v>
      </c>
      <c r="C2966" s="6" t="s">
        <v>4617</v>
      </c>
      <c r="D2966" s="6">
        <v>594.0</v>
      </c>
      <c r="E2966" s="6" t="s">
        <v>7</v>
      </c>
      <c r="F2966" s="6" t="s">
        <v>11</v>
      </c>
      <c r="G2966" s="7" t="s">
        <v>55</v>
      </c>
      <c r="H2966" s="6">
        <v>9.0</v>
      </c>
      <c r="I2966" s="6" t="s">
        <v>7503</v>
      </c>
      <c r="J2966" s="6">
        <v>2.0</v>
      </c>
      <c r="K2966" s="6">
        <v>0.0</v>
      </c>
      <c r="L2966" s="6">
        <v>1.0</v>
      </c>
      <c r="M2966" s="6" t="s">
        <v>7504</v>
      </c>
      <c r="N2966" s="6">
        <v>0.0</v>
      </c>
      <c r="O2966" s="6">
        <v>0.0</v>
      </c>
      <c r="P2966" s="6">
        <v>5.0</v>
      </c>
      <c r="Q2966" s="6" t="s">
        <v>44</v>
      </c>
      <c r="R2966" s="6">
        <v>394.0</v>
      </c>
      <c r="S2966" s="6">
        <f>COUNTIF(Customer_Churn_Records!$B$2:$B$10000,Customer_Churn_Records!$B2966)</f>
        <v>1</v>
      </c>
      <c r="T2966" s="6">
        <f>ROUNDUP(Customer_Churn_Records!$G2966,0)</f>
        <v>40</v>
      </c>
      <c r="U2966" s="6" t="str">
        <f t="array" ref="U2966">IFS(Customer_Churn_Records!$T2966&lt;30,"young",Customer_Churn_Records!$T2966&lt;50,"middle-aged",Customer_Churn_Records!$T2966&lt;100,"old")</f>
        <v>middle-aged</v>
      </c>
      <c r="V2966" s="8" t="str">
        <f t="array" ref="V2966">IFS(Customer_Churn_Records!$D2966&lt;701,"less-score",Customer_Churn_Records!$D2966&lt;851,"high-score")</f>
        <v>less-score</v>
      </c>
      <c r="W2966" s="8" t="str">
        <f t="array" ref="W2966">IF(Customer_Churn_Records!$X2966=0,0,IFS(Customer_Churn_Records!$X2966&lt;100000,"low",Customer_Churn_Records!$X2966&lt;300000,"high"))</f>
        <v>high</v>
      </c>
      <c r="X2966" s="8">
        <f>ROUND(Customer_Churn_Records!$I2966,0)</f>
        <v>122417</v>
      </c>
    </row>
    <row r="2967" ht="14.25" customHeight="1">
      <c r="A2967" s="6">
        <v>8435.0</v>
      </c>
      <c r="B2967" s="6">
        <v>1.575533E7</v>
      </c>
      <c r="C2967" s="6" t="s">
        <v>1500</v>
      </c>
      <c r="D2967" s="6">
        <v>512.0</v>
      </c>
      <c r="E2967" s="6" t="s">
        <v>8</v>
      </c>
      <c r="F2967" s="6" t="s">
        <v>11</v>
      </c>
      <c r="G2967" s="7" t="s">
        <v>167</v>
      </c>
      <c r="H2967" s="6">
        <v>7.0</v>
      </c>
      <c r="I2967" s="6" t="s">
        <v>7505</v>
      </c>
      <c r="J2967" s="6">
        <v>1.0</v>
      </c>
      <c r="K2967" s="6">
        <v>0.0</v>
      </c>
      <c r="L2967" s="6">
        <v>1.0</v>
      </c>
      <c r="M2967" s="6" t="s">
        <v>7506</v>
      </c>
      <c r="N2967" s="6">
        <v>1.0</v>
      </c>
      <c r="O2967" s="6">
        <v>1.0</v>
      </c>
      <c r="P2967" s="6">
        <v>2.0</v>
      </c>
      <c r="Q2967" s="6" t="s">
        <v>58</v>
      </c>
      <c r="R2967" s="6">
        <v>681.0</v>
      </c>
      <c r="S2967" s="6">
        <f>COUNTIF(Customer_Churn_Records!$B$2:$B$10000,Customer_Churn_Records!$B2967)</f>
        <v>1</v>
      </c>
      <c r="T2967" s="6">
        <f>ROUNDUP(Customer_Churn_Records!$G2967,0)</f>
        <v>41</v>
      </c>
      <c r="U2967" s="6" t="str">
        <f t="array" ref="U2967">IFS(Customer_Churn_Records!$T2967&lt;30,"young",Customer_Churn_Records!$T2967&lt;50,"middle-aged",Customer_Churn_Records!$T2967&lt;100,"old")</f>
        <v>middle-aged</v>
      </c>
      <c r="V2967" s="8" t="str">
        <f t="array" ref="V2967">IFS(Customer_Churn_Records!$D2967&lt;701,"less-score",Customer_Churn_Records!$D2967&lt;851,"high-score")</f>
        <v>less-score</v>
      </c>
      <c r="W2967" s="8" t="str">
        <f t="array" ref="W2967">IF(Customer_Churn_Records!$X2967=0,0,IFS(Customer_Churn_Records!$X2967&lt;100000,"low",Customer_Churn_Records!$X2967&lt;300000,"high"))</f>
        <v>high</v>
      </c>
      <c r="X2967" s="8">
        <f>ROUND(Customer_Churn_Records!$I2967,0)</f>
        <v>122403</v>
      </c>
    </row>
    <row r="2968" ht="14.25" customHeight="1">
      <c r="A2968" s="6">
        <v>8974.0</v>
      </c>
      <c r="B2968" s="6">
        <v>1.5739271E7</v>
      </c>
      <c r="C2968" s="6" t="s">
        <v>1072</v>
      </c>
      <c r="D2968" s="6">
        <v>582.0</v>
      </c>
      <c r="E2968" s="6" t="s">
        <v>8</v>
      </c>
      <c r="F2968" s="6" t="s">
        <v>11</v>
      </c>
      <c r="G2968" s="7" t="s">
        <v>103</v>
      </c>
      <c r="H2968" s="6">
        <v>2.0</v>
      </c>
      <c r="I2968" s="6" t="s">
        <v>7507</v>
      </c>
      <c r="J2968" s="6">
        <v>1.0</v>
      </c>
      <c r="K2968" s="6">
        <v>1.0</v>
      </c>
      <c r="L2968" s="6">
        <v>1.0</v>
      </c>
      <c r="M2968" s="6" t="s">
        <v>7508</v>
      </c>
      <c r="N2968" s="6">
        <v>0.0</v>
      </c>
      <c r="O2968" s="6">
        <v>0.0</v>
      </c>
      <c r="P2968" s="6">
        <v>3.0</v>
      </c>
      <c r="Q2968" s="6" t="s">
        <v>49</v>
      </c>
      <c r="R2968" s="6">
        <v>273.0</v>
      </c>
      <c r="S2968" s="6">
        <f>COUNTIF(Customer_Churn_Records!$B$2:$B$10000,Customer_Churn_Records!$B2968)</f>
        <v>1</v>
      </c>
      <c r="T2968" s="6">
        <f>ROUNDUP(Customer_Churn_Records!$G2968,0)</f>
        <v>33</v>
      </c>
      <c r="U2968" s="6" t="str">
        <f t="array" ref="U2968">IFS(Customer_Churn_Records!$T2968&lt;30,"young",Customer_Churn_Records!$T2968&lt;50,"middle-aged",Customer_Churn_Records!$T2968&lt;100,"old")</f>
        <v>middle-aged</v>
      </c>
      <c r="V2968" s="8" t="str">
        <f t="array" ref="V2968">IFS(Customer_Churn_Records!$D2968&lt;701,"less-score",Customer_Churn_Records!$D2968&lt;851,"high-score")</f>
        <v>less-score</v>
      </c>
      <c r="W2968" s="8" t="str">
        <f t="array" ref="W2968">IF(Customer_Churn_Records!$X2968=0,0,IFS(Customer_Churn_Records!$X2968&lt;100000,"low",Customer_Churn_Records!$X2968&lt;300000,"high"))</f>
        <v>high</v>
      </c>
      <c r="X2968" s="8">
        <f>ROUND(Customer_Churn_Records!$I2968,0)</f>
        <v>122394</v>
      </c>
    </row>
    <row r="2969" ht="14.25" customHeight="1">
      <c r="A2969" s="6">
        <v>671.0</v>
      </c>
      <c r="B2969" s="6">
        <v>1.5576368E7</v>
      </c>
      <c r="C2969" s="6" t="s">
        <v>7509</v>
      </c>
      <c r="D2969" s="6">
        <v>624.0</v>
      </c>
      <c r="E2969" s="6" t="s">
        <v>8</v>
      </c>
      <c r="F2969" s="6" t="s">
        <v>10</v>
      </c>
      <c r="G2969" s="7" t="s">
        <v>68</v>
      </c>
      <c r="H2969" s="6">
        <v>3.0</v>
      </c>
      <c r="I2969" s="6" t="s">
        <v>7510</v>
      </c>
      <c r="J2969" s="6">
        <v>2.0</v>
      </c>
      <c r="K2969" s="6">
        <v>0.0</v>
      </c>
      <c r="L2969" s="6">
        <v>0.0</v>
      </c>
      <c r="M2969" s="6" t="s">
        <v>7511</v>
      </c>
      <c r="N2969" s="6">
        <v>0.0</v>
      </c>
      <c r="O2969" s="6">
        <v>0.0</v>
      </c>
      <c r="P2969" s="6">
        <v>2.0</v>
      </c>
      <c r="Q2969" s="6" t="s">
        <v>79</v>
      </c>
      <c r="R2969" s="6">
        <v>300.0</v>
      </c>
      <c r="S2969" s="6">
        <f>COUNTIF(Customer_Churn_Records!$B$2:$B$10000,Customer_Churn_Records!$B2969)</f>
        <v>1</v>
      </c>
      <c r="T2969" s="6">
        <f>ROUNDUP(Customer_Churn_Records!$G2969,0)</f>
        <v>48</v>
      </c>
      <c r="U2969" s="6" t="str">
        <f t="array" ref="U2969">IFS(Customer_Churn_Records!$T2969&lt;30,"young",Customer_Churn_Records!$T2969&lt;50,"middle-aged",Customer_Churn_Records!$T2969&lt;100,"old")</f>
        <v>middle-aged</v>
      </c>
      <c r="V2969" s="8" t="str">
        <f t="array" ref="V2969">IFS(Customer_Churn_Records!$D2969&lt;701,"less-score",Customer_Churn_Records!$D2969&lt;851,"high-score")</f>
        <v>less-score</v>
      </c>
      <c r="W2969" s="8" t="str">
        <f t="array" ref="W2969">IF(Customer_Churn_Records!$X2969=0,0,IFS(Customer_Churn_Records!$X2969&lt;100000,"low",Customer_Churn_Records!$X2969&lt;300000,"high"))</f>
        <v>high</v>
      </c>
      <c r="X2969" s="8">
        <f>ROUND(Customer_Churn_Records!$I2969,0)</f>
        <v>122388</v>
      </c>
    </row>
    <row r="2970" ht="14.25" customHeight="1">
      <c r="A2970" s="6">
        <v>814.0</v>
      </c>
      <c r="B2970" s="6">
        <v>1.5775306E7</v>
      </c>
      <c r="C2970" s="6" t="s">
        <v>223</v>
      </c>
      <c r="D2970" s="6">
        <v>421.0</v>
      </c>
      <c r="E2970" s="6" t="s">
        <v>8</v>
      </c>
      <c r="F2970" s="6" t="s">
        <v>11</v>
      </c>
      <c r="G2970" s="7" t="s">
        <v>160</v>
      </c>
      <c r="H2970" s="6">
        <v>8.0</v>
      </c>
      <c r="I2970" s="6" t="s">
        <v>7512</v>
      </c>
      <c r="J2970" s="6">
        <v>3.0</v>
      </c>
      <c r="K2970" s="6">
        <v>1.0</v>
      </c>
      <c r="L2970" s="6">
        <v>1.0</v>
      </c>
      <c r="M2970" s="6" t="s">
        <v>7513</v>
      </c>
      <c r="N2970" s="6">
        <v>1.0</v>
      </c>
      <c r="O2970" s="6">
        <v>1.0</v>
      </c>
      <c r="P2970" s="6">
        <v>4.0</v>
      </c>
      <c r="Q2970" s="6" t="s">
        <v>44</v>
      </c>
      <c r="R2970" s="6">
        <v>237.0</v>
      </c>
      <c r="S2970" s="6">
        <f>COUNTIF(Customer_Churn_Records!$B$2:$B$10000,Customer_Churn_Records!$B2970)</f>
        <v>1</v>
      </c>
      <c r="T2970" s="6">
        <f>ROUNDUP(Customer_Churn_Records!$G2970,0)</f>
        <v>28</v>
      </c>
      <c r="U2970" s="6" t="str">
        <f t="array" ref="U2970">IFS(Customer_Churn_Records!$T2970&lt;30,"young",Customer_Churn_Records!$T2970&lt;50,"middle-aged",Customer_Churn_Records!$T2970&lt;100,"old")</f>
        <v>young</v>
      </c>
      <c r="V2970" s="8" t="str">
        <f t="array" ref="V2970">IFS(Customer_Churn_Records!$D2970&lt;701,"less-score",Customer_Churn_Records!$D2970&lt;851,"high-score")</f>
        <v>less-score</v>
      </c>
      <c r="W2970" s="8" t="str">
        <f t="array" ref="W2970">IF(Customer_Churn_Records!$X2970=0,0,IFS(Customer_Churn_Records!$X2970&lt;100000,"low",Customer_Churn_Records!$X2970&lt;300000,"high"))</f>
        <v>high</v>
      </c>
      <c r="X2970" s="8">
        <f>ROUND(Customer_Churn_Records!$I2970,0)</f>
        <v>122384</v>
      </c>
    </row>
    <row r="2971" ht="14.25" customHeight="1">
      <c r="A2971" s="6">
        <v>6324.0</v>
      </c>
      <c r="B2971" s="6">
        <v>1.5615828E7</v>
      </c>
      <c r="C2971" s="6" t="s">
        <v>2887</v>
      </c>
      <c r="D2971" s="6">
        <v>550.0</v>
      </c>
      <c r="E2971" s="6" t="s">
        <v>7</v>
      </c>
      <c r="F2971" s="6" t="s">
        <v>11</v>
      </c>
      <c r="G2971" s="7" t="s">
        <v>140</v>
      </c>
      <c r="H2971" s="6">
        <v>8.0</v>
      </c>
      <c r="I2971" s="6" t="s">
        <v>7514</v>
      </c>
      <c r="J2971" s="6">
        <v>1.0</v>
      </c>
      <c r="K2971" s="6">
        <v>0.0</v>
      </c>
      <c r="L2971" s="6">
        <v>0.0</v>
      </c>
      <c r="M2971" s="6" t="s">
        <v>7515</v>
      </c>
      <c r="N2971" s="6">
        <v>0.0</v>
      </c>
      <c r="O2971" s="6">
        <v>0.0</v>
      </c>
      <c r="P2971" s="6">
        <v>2.0</v>
      </c>
      <c r="Q2971" s="6" t="s">
        <v>49</v>
      </c>
      <c r="R2971" s="6">
        <v>702.0</v>
      </c>
      <c r="S2971" s="6">
        <f>COUNTIF(Customer_Churn_Records!$B$2:$B$10000,Customer_Churn_Records!$B2971)</f>
        <v>1</v>
      </c>
      <c r="T2971" s="6">
        <f>ROUNDUP(Customer_Churn_Records!$G2971,0)</f>
        <v>34</v>
      </c>
      <c r="U2971" s="6" t="str">
        <f t="array" ref="U2971">IFS(Customer_Churn_Records!$T2971&lt;30,"young",Customer_Churn_Records!$T2971&lt;50,"middle-aged",Customer_Churn_Records!$T2971&lt;100,"old")</f>
        <v>middle-aged</v>
      </c>
      <c r="V2971" s="8" t="str">
        <f t="array" ref="V2971">IFS(Customer_Churn_Records!$D2971&lt;701,"less-score",Customer_Churn_Records!$D2971&lt;851,"high-score")</f>
        <v>less-score</v>
      </c>
      <c r="W2971" s="8" t="str">
        <f t="array" ref="W2971">IF(Customer_Churn_Records!$X2971=0,0,IFS(Customer_Churn_Records!$X2971&lt;100000,"low",Customer_Churn_Records!$X2971&lt;300000,"high"))</f>
        <v>high</v>
      </c>
      <c r="X2971" s="8">
        <f>ROUND(Customer_Churn_Records!$I2971,0)</f>
        <v>122360</v>
      </c>
    </row>
    <row r="2972" ht="14.25" customHeight="1">
      <c r="A2972" s="6">
        <v>6774.0</v>
      </c>
      <c r="B2972" s="6">
        <v>1.563686E7</v>
      </c>
      <c r="C2972" s="6" t="s">
        <v>1424</v>
      </c>
      <c r="D2972" s="6">
        <v>625.0</v>
      </c>
      <c r="E2972" s="6" t="s">
        <v>7</v>
      </c>
      <c r="F2972" s="6" t="s">
        <v>11</v>
      </c>
      <c r="G2972" s="7" t="s">
        <v>76</v>
      </c>
      <c r="H2972" s="6">
        <v>4.0</v>
      </c>
      <c r="I2972" s="6" t="s">
        <v>7516</v>
      </c>
      <c r="J2972" s="6">
        <v>1.0</v>
      </c>
      <c r="K2972" s="6">
        <v>1.0</v>
      </c>
      <c r="L2972" s="6">
        <v>0.0</v>
      </c>
      <c r="M2972" s="6" t="s">
        <v>7517</v>
      </c>
      <c r="N2972" s="6">
        <v>0.0</v>
      </c>
      <c r="O2972" s="6">
        <v>0.0</v>
      </c>
      <c r="P2972" s="6">
        <v>4.0</v>
      </c>
      <c r="Q2972" s="6" t="s">
        <v>49</v>
      </c>
      <c r="R2972" s="6">
        <v>936.0</v>
      </c>
      <c r="S2972" s="6">
        <f>COUNTIF(Customer_Churn_Records!$B$2:$B$10000,Customer_Churn_Records!$B2972)</f>
        <v>1</v>
      </c>
      <c r="T2972" s="6">
        <f>ROUNDUP(Customer_Churn_Records!$G2972,0)</f>
        <v>43</v>
      </c>
      <c r="U2972" s="6" t="str">
        <f t="array" ref="U2972">IFS(Customer_Churn_Records!$T2972&lt;30,"young",Customer_Churn_Records!$T2972&lt;50,"middle-aged",Customer_Churn_Records!$T2972&lt;100,"old")</f>
        <v>middle-aged</v>
      </c>
      <c r="V2972" s="8" t="str">
        <f t="array" ref="V2972">IFS(Customer_Churn_Records!$D2972&lt;701,"less-score",Customer_Churn_Records!$D2972&lt;851,"high-score")</f>
        <v>less-score</v>
      </c>
      <c r="W2972" s="8" t="str">
        <f t="array" ref="W2972">IF(Customer_Churn_Records!$X2972=0,0,IFS(Customer_Churn_Records!$X2972&lt;100000,"low",Customer_Churn_Records!$X2972&lt;300000,"high"))</f>
        <v>high</v>
      </c>
      <c r="X2972" s="8">
        <f>ROUND(Customer_Churn_Records!$I2972,0)</f>
        <v>122351</v>
      </c>
    </row>
    <row r="2973" ht="14.25" customHeight="1">
      <c r="A2973" s="6">
        <v>4246.0</v>
      </c>
      <c r="B2973" s="6">
        <v>1.5569446E7</v>
      </c>
      <c r="C2973" s="6" t="s">
        <v>348</v>
      </c>
      <c r="D2973" s="6">
        <v>732.0</v>
      </c>
      <c r="E2973" s="6" t="s">
        <v>7</v>
      </c>
      <c r="F2973" s="6" t="s">
        <v>10</v>
      </c>
      <c r="G2973" s="7" t="s">
        <v>140</v>
      </c>
      <c r="H2973" s="6">
        <v>8.0</v>
      </c>
      <c r="I2973" s="6" t="s">
        <v>7518</v>
      </c>
      <c r="J2973" s="6">
        <v>2.0</v>
      </c>
      <c r="K2973" s="6">
        <v>1.0</v>
      </c>
      <c r="L2973" s="6">
        <v>0.0</v>
      </c>
      <c r="M2973" s="6" t="s">
        <v>7519</v>
      </c>
      <c r="N2973" s="6">
        <v>0.0</v>
      </c>
      <c r="O2973" s="6">
        <v>0.0</v>
      </c>
      <c r="P2973" s="6">
        <v>1.0</v>
      </c>
      <c r="Q2973" s="6" t="s">
        <v>79</v>
      </c>
      <c r="R2973" s="6">
        <v>254.0</v>
      </c>
      <c r="S2973" s="6">
        <f>COUNTIF(Customer_Churn_Records!$B$2:$B$10000,Customer_Churn_Records!$B2973)</f>
        <v>1</v>
      </c>
      <c r="T2973" s="6">
        <f>ROUNDUP(Customer_Churn_Records!$G2973,0)</f>
        <v>34</v>
      </c>
      <c r="U2973" s="6" t="str">
        <f t="array" ref="U2973">IFS(Customer_Churn_Records!$T2973&lt;30,"young",Customer_Churn_Records!$T2973&lt;50,"middle-aged",Customer_Churn_Records!$T2973&lt;100,"old")</f>
        <v>middle-aged</v>
      </c>
      <c r="V2973" s="8" t="str">
        <f t="array" ref="V2973">IFS(Customer_Churn_Records!$D2973&lt;701,"less-score",Customer_Churn_Records!$D2973&lt;851,"high-score")</f>
        <v>high-score</v>
      </c>
      <c r="W2973" s="8" t="str">
        <f t="array" ref="W2973">IF(Customer_Churn_Records!$X2973=0,0,IFS(Customer_Churn_Records!$X2973&lt;100000,"low",Customer_Churn_Records!$X2973&lt;300000,"high"))</f>
        <v>high</v>
      </c>
      <c r="X2973" s="8">
        <f>ROUND(Customer_Churn_Records!$I2973,0)</f>
        <v>122338</v>
      </c>
    </row>
    <row r="2974" ht="14.25" customHeight="1">
      <c r="A2974" s="6">
        <v>2144.0</v>
      </c>
      <c r="B2974" s="6">
        <v>1.5612109E7</v>
      </c>
      <c r="C2974" s="6" t="s">
        <v>7520</v>
      </c>
      <c r="D2974" s="6">
        <v>819.0</v>
      </c>
      <c r="E2974" s="6" t="s">
        <v>7</v>
      </c>
      <c r="F2974" s="6" t="s">
        <v>11</v>
      </c>
      <c r="G2974" s="7" t="s">
        <v>41</v>
      </c>
      <c r="H2974" s="6">
        <v>9.0</v>
      </c>
      <c r="I2974" s="6" t="s">
        <v>7521</v>
      </c>
      <c r="J2974" s="6">
        <v>2.0</v>
      </c>
      <c r="K2974" s="6">
        <v>1.0</v>
      </c>
      <c r="L2974" s="6">
        <v>1.0</v>
      </c>
      <c r="M2974" s="6" t="s">
        <v>7522</v>
      </c>
      <c r="N2974" s="6">
        <v>0.0</v>
      </c>
      <c r="O2974" s="6">
        <v>0.0</v>
      </c>
      <c r="P2974" s="6">
        <v>1.0</v>
      </c>
      <c r="Q2974" s="6" t="s">
        <v>44</v>
      </c>
      <c r="R2974" s="6">
        <v>586.0</v>
      </c>
      <c r="S2974" s="6">
        <f>COUNTIF(Customer_Churn_Records!$B$2:$B$10000,Customer_Churn_Records!$B2974)</f>
        <v>1</v>
      </c>
      <c r="T2974" s="6">
        <f>ROUNDUP(Customer_Churn_Records!$G2974,0)</f>
        <v>38</v>
      </c>
      <c r="U2974" s="6" t="str">
        <f t="array" ref="U2974">IFS(Customer_Churn_Records!$T2974&lt;30,"young",Customer_Churn_Records!$T2974&lt;50,"middle-aged",Customer_Churn_Records!$T2974&lt;100,"old")</f>
        <v>middle-aged</v>
      </c>
      <c r="V2974" s="8" t="str">
        <f t="array" ref="V2974">IFS(Customer_Churn_Records!$D2974&lt;701,"less-score",Customer_Churn_Records!$D2974&lt;851,"high-score")</f>
        <v>high-score</v>
      </c>
      <c r="W2974" s="8" t="str">
        <f t="array" ref="W2974">IF(Customer_Churn_Records!$X2974=0,0,IFS(Customer_Churn_Records!$X2974&lt;100000,"low",Customer_Churn_Records!$X2974&lt;300000,"high"))</f>
        <v>high</v>
      </c>
      <c r="X2974" s="8">
        <f>ROUND(Customer_Churn_Records!$I2974,0)</f>
        <v>122334</v>
      </c>
    </row>
    <row r="2975" ht="14.25" customHeight="1">
      <c r="A2975" s="6">
        <v>3949.0</v>
      </c>
      <c r="B2975" s="6">
        <v>1.5743818E7</v>
      </c>
      <c r="C2975" s="6" t="s">
        <v>591</v>
      </c>
      <c r="D2975" s="6">
        <v>748.0</v>
      </c>
      <c r="E2975" s="6" t="s">
        <v>9</v>
      </c>
      <c r="F2975" s="6" t="s">
        <v>11</v>
      </c>
      <c r="G2975" s="7" t="s">
        <v>60</v>
      </c>
      <c r="H2975" s="6">
        <v>9.0</v>
      </c>
      <c r="I2975" s="6" t="s">
        <v>7523</v>
      </c>
      <c r="J2975" s="6">
        <v>2.0</v>
      </c>
      <c r="K2975" s="6">
        <v>0.0</v>
      </c>
      <c r="L2975" s="6">
        <v>1.0</v>
      </c>
      <c r="M2975" s="6" t="s">
        <v>7524</v>
      </c>
      <c r="N2975" s="6">
        <v>0.0</v>
      </c>
      <c r="O2975" s="6">
        <v>0.0</v>
      </c>
      <c r="P2975" s="6">
        <v>1.0</v>
      </c>
      <c r="Q2975" s="6" t="s">
        <v>58</v>
      </c>
      <c r="R2975" s="6">
        <v>641.0</v>
      </c>
      <c r="S2975" s="6">
        <f>COUNTIF(Customer_Churn_Records!$B$2:$B$10000,Customer_Churn_Records!$B2975)</f>
        <v>1</v>
      </c>
      <c r="T2975" s="6">
        <f>ROUNDUP(Customer_Churn_Records!$G2975,0)</f>
        <v>58</v>
      </c>
      <c r="U2975" s="6" t="str">
        <f t="array" ref="U2975">IFS(Customer_Churn_Records!$T2975&lt;30,"young",Customer_Churn_Records!$T2975&lt;50,"middle-aged",Customer_Churn_Records!$T2975&lt;100,"old")</f>
        <v>old</v>
      </c>
      <c r="V2975" s="8" t="str">
        <f t="array" ref="V2975">IFS(Customer_Churn_Records!$D2975&lt;701,"less-score",Customer_Churn_Records!$D2975&lt;851,"high-score")</f>
        <v>high-score</v>
      </c>
      <c r="W2975" s="8" t="str">
        <f t="array" ref="W2975">IF(Customer_Churn_Records!$X2975=0,0,IFS(Customer_Churn_Records!$X2975&lt;100000,"low",Customer_Churn_Records!$X2975&lt;300000,"high"))</f>
        <v>high</v>
      </c>
      <c r="X2975" s="8">
        <f>ROUND(Customer_Churn_Records!$I2975,0)</f>
        <v>122331</v>
      </c>
    </row>
    <row r="2976" ht="14.25" customHeight="1">
      <c r="A2976" s="6">
        <v>8337.0</v>
      </c>
      <c r="B2976" s="6">
        <v>1.578848E7</v>
      </c>
      <c r="C2976" s="6" t="s">
        <v>1132</v>
      </c>
      <c r="D2976" s="6">
        <v>786.0</v>
      </c>
      <c r="E2976" s="6" t="s">
        <v>8</v>
      </c>
      <c r="F2976" s="6" t="s">
        <v>10</v>
      </c>
      <c r="G2976" s="7" t="s">
        <v>103</v>
      </c>
      <c r="H2976" s="6">
        <v>0.0</v>
      </c>
      <c r="I2976" s="6" t="s">
        <v>7525</v>
      </c>
      <c r="J2976" s="6">
        <v>1.0</v>
      </c>
      <c r="K2976" s="6">
        <v>0.0</v>
      </c>
      <c r="L2976" s="6">
        <v>0.0</v>
      </c>
      <c r="M2976" s="6" t="s">
        <v>7526</v>
      </c>
      <c r="N2976" s="6">
        <v>1.0</v>
      </c>
      <c r="O2976" s="6">
        <v>1.0</v>
      </c>
      <c r="P2976" s="6">
        <v>5.0</v>
      </c>
      <c r="Q2976" s="6" t="s">
        <v>79</v>
      </c>
      <c r="R2976" s="6">
        <v>629.0</v>
      </c>
      <c r="S2976" s="6">
        <f>COUNTIF(Customer_Churn_Records!$B$2:$B$10000,Customer_Churn_Records!$B2976)</f>
        <v>1</v>
      </c>
      <c r="T2976" s="6">
        <f>ROUNDUP(Customer_Churn_Records!$G2976,0)</f>
        <v>33</v>
      </c>
      <c r="U2976" s="6" t="str">
        <f t="array" ref="U2976">IFS(Customer_Churn_Records!$T2976&lt;30,"young",Customer_Churn_Records!$T2976&lt;50,"middle-aged",Customer_Churn_Records!$T2976&lt;100,"old")</f>
        <v>middle-aged</v>
      </c>
      <c r="V2976" s="8" t="str">
        <f t="array" ref="V2976">IFS(Customer_Churn_Records!$D2976&lt;701,"less-score",Customer_Churn_Records!$D2976&lt;851,"high-score")</f>
        <v>high-score</v>
      </c>
      <c r="W2976" s="8" t="str">
        <f t="array" ref="W2976">IF(Customer_Churn_Records!$X2976=0,0,IFS(Customer_Churn_Records!$X2976&lt;100000,"low",Customer_Churn_Records!$X2976&lt;300000,"high"))</f>
        <v>high</v>
      </c>
      <c r="X2976" s="8">
        <f>ROUND(Customer_Churn_Records!$I2976,0)</f>
        <v>122326</v>
      </c>
    </row>
    <row r="2977" ht="14.25" customHeight="1">
      <c r="A2977" s="6">
        <v>3669.0</v>
      </c>
      <c r="B2977" s="6">
        <v>1.5586133E7</v>
      </c>
      <c r="C2977" s="6" t="s">
        <v>2095</v>
      </c>
      <c r="D2977" s="6">
        <v>666.0</v>
      </c>
      <c r="E2977" s="6" t="s">
        <v>8</v>
      </c>
      <c r="F2977" s="6" t="s">
        <v>10</v>
      </c>
      <c r="G2977" s="7" t="s">
        <v>220</v>
      </c>
      <c r="H2977" s="6">
        <v>2.0</v>
      </c>
      <c r="I2977" s="6" t="s">
        <v>7527</v>
      </c>
      <c r="J2977" s="6">
        <v>1.0</v>
      </c>
      <c r="K2977" s="6">
        <v>0.0</v>
      </c>
      <c r="L2977" s="6">
        <v>0.0</v>
      </c>
      <c r="M2977" s="6" t="s">
        <v>7528</v>
      </c>
      <c r="N2977" s="6">
        <v>1.0</v>
      </c>
      <c r="O2977" s="6">
        <v>1.0</v>
      </c>
      <c r="P2977" s="6">
        <v>5.0</v>
      </c>
      <c r="Q2977" s="6" t="s">
        <v>49</v>
      </c>
      <c r="R2977" s="6">
        <v>837.0</v>
      </c>
      <c r="S2977" s="6">
        <f>COUNTIF(Customer_Churn_Records!$B$2:$B$10000,Customer_Churn_Records!$B2977)</f>
        <v>1</v>
      </c>
      <c r="T2977" s="6">
        <f>ROUNDUP(Customer_Churn_Records!$G2977,0)</f>
        <v>44</v>
      </c>
      <c r="U2977" s="6" t="str">
        <f t="array" ref="U2977">IFS(Customer_Churn_Records!$T2977&lt;30,"young",Customer_Churn_Records!$T2977&lt;50,"middle-aged",Customer_Churn_Records!$T2977&lt;100,"old")</f>
        <v>middle-aged</v>
      </c>
      <c r="V2977" s="8" t="str">
        <f t="array" ref="V2977">IFS(Customer_Churn_Records!$D2977&lt;701,"less-score",Customer_Churn_Records!$D2977&lt;851,"high-score")</f>
        <v>less-score</v>
      </c>
      <c r="W2977" s="8" t="str">
        <f t="array" ref="W2977">IF(Customer_Churn_Records!$X2977=0,0,IFS(Customer_Churn_Records!$X2977&lt;100000,"low",Customer_Churn_Records!$X2977&lt;300000,"high"))</f>
        <v>high</v>
      </c>
      <c r="X2977" s="8">
        <f>ROUND(Customer_Churn_Records!$I2977,0)</f>
        <v>122315</v>
      </c>
    </row>
    <row r="2978" ht="14.25" customHeight="1">
      <c r="A2978" s="6">
        <v>4883.0</v>
      </c>
      <c r="B2978" s="6">
        <v>1.577175E7</v>
      </c>
      <c r="C2978" s="6" t="s">
        <v>7529</v>
      </c>
      <c r="D2978" s="6">
        <v>655.0</v>
      </c>
      <c r="E2978" s="6" t="s">
        <v>8</v>
      </c>
      <c r="F2978" s="6" t="s">
        <v>10</v>
      </c>
      <c r="G2978" s="7" t="s">
        <v>118</v>
      </c>
      <c r="H2978" s="6">
        <v>10.0</v>
      </c>
      <c r="I2978" s="6" t="s">
        <v>7530</v>
      </c>
      <c r="J2978" s="6">
        <v>1.0</v>
      </c>
      <c r="K2978" s="6">
        <v>1.0</v>
      </c>
      <c r="L2978" s="6">
        <v>0.0</v>
      </c>
      <c r="M2978" s="6" t="s">
        <v>7531</v>
      </c>
      <c r="N2978" s="6">
        <v>0.0</v>
      </c>
      <c r="O2978" s="6">
        <v>0.0</v>
      </c>
      <c r="P2978" s="6">
        <v>4.0</v>
      </c>
      <c r="Q2978" s="6" t="s">
        <v>79</v>
      </c>
      <c r="R2978" s="6">
        <v>517.0</v>
      </c>
      <c r="S2978" s="6">
        <f>COUNTIF(Customer_Churn_Records!$B$2:$B$10000,Customer_Churn_Records!$B2978)</f>
        <v>1</v>
      </c>
      <c r="T2978" s="6">
        <f>ROUNDUP(Customer_Churn_Records!$G2978,0)</f>
        <v>36</v>
      </c>
      <c r="U2978" s="6" t="str">
        <f t="array" ref="U2978">IFS(Customer_Churn_Records!$T2978&lt;30,"young",Customer_Churn_Records!$T2978&lt;50,"middle-aged",Customer_Churn_Records!$T2978&lt;100,"old")</f>
        <v>middle-aged</v>
      </c>
      <c r="V2978" s="8" t="str">
        <f t="array" ref="V2978">IFS(Customer_Churn_Records!$D2978&lt;701,"less-score",Customer_Churn_Records!$D2978&lt;851,"high-score")</f>
        <v>less-score</v>
      </c>
      <c r="W2978" s="8" t="str">
        <f t="array" ref="W2978">IF(Customer_Churn_Records!$X2978=0,0,IFS(Customer_Churn_Records!$X2978&lt;100000,"low",Customer_Churn_Records!$X2978&lt;300000,"high"))</f>
        <v>high</v>
      </c>
      <c r="X2978" s="8">
        <f>ROUND(Customer_Churn_Records!$I2978,0)</f>
        <v>122314</v>
      </c>
    </row>
    <row r="2979" ht="14.25" customHeight="1">
      <c r="A2979" s="6">
        <v>181.0</v>
      </c>
      <c r="B2979" s="6">
        <v>1.5716334E7</v>
      </c>
      <c r="C2979" s="6" t="s">
        <v>7532</v>
      </c>
      <c r="D2979" s="6">
        <v>850.0</v>
      </c>
      <c r="E2979" s="6" t="s">
        <v>9</v>
      </c>
      <c r="F2979" s="6" t="s">
        <v>10</v>
      </c>
      <c r="G2979" s="7" t="s">
        <v>333</v>
      </c>
      <c r="H2979" s="6">
        <v>2.0</v>
      </c>
      <c r="I2979" s="6" t="s">
        <v>7533</v>
      </c>
      <c r="J2979" s="6">
        <v>1.0</v>
      </c>
      <c r="K2979" s="6">
        <v>1.0</v>
      </c>
      <c r="L2979" s="6">
        <v>1.0</v>
      </c>
      <c r="M2979" s="6" t="s">
        <v>7534</v>
      </c>
      <c r="N2979" s="6">
        <v>0.0</v>
      </c>
      <c r="O2979" s="6">
        <v>0.0</v>
      </c>
      <c r="P2979" s="6">
        <v>5.0</v>
      </c>
      <c r="Q2979" s="6" t="s">
        <v>49</v>
      </c>
      <c r="R2979" s="6">
        <v>739.0</v>
      </c>
      <c r="S2979" s="6">
        <f>COUNTIF(Customer_Churn_Records!$B$2:$B$10000,Customer_Churn_Records!$B2979)</f>
        <v>1</v>
      </c>
      <c r="T2979" s="6">
        <f>ROUNDUP(Customer_Churn_Records!$G2979,0)</f>
        <v>45</v>
      </c>
      <c r="U2979" s="6" t="str">
        <f t="array" ref="U2979">IFS(Customer_Churn_Records!$T2979&lt;30,"young",Customer_Churn_Records!$T2979&lt;50,"middle-aged",Customer_Churn_Records!$T2979&lt;100,"old")</f>
        <v>middle-aged</v>
      </c>
      <c r="V2979" s="8" t="str">
        <f t="array" ref="V2979">IFS(Customer_Churn_Records!$D2979&lt;701,"less-score",Customer_Churn_Records!$D2979&lt;851,"high-score")</f>
        <v>high-score</v>
      </c>
      <c r="W2979" s="8" t="str">
        <f t="array" ref="W2979">IF(Customer_Churn_Records!$X2979=0,0,IFS(Customer_Churn_Records!$X2979&lt;100000,"low",Customer_Churn_Records!$X2979&lt;300000,"high"))</f>
        <v>high</v>
      </c>
      <c r="X2979" s="8">
        <f>ROUND(Customer_Churn_Records!$I2979,0)</f>
        <v>122311</v>
      </c>
    </row>
    <row r="2980" ht="14.25" customHeight="1">
      <c r="A2980" s="6">
        <v>9711.0</v>
      </c>
      <c r="B2980" s="6">
        <v>1.5624677E7</v>
      </c>
      <c r="C2980" s="6" t="s">
        <v>7535</v>
      </c>
      <c r="D2980" s="6">
        <v>543.0</v>
      </c>
      <c r="E2980" s="6" t="s">
        <v>8</v>
      </c>
      <c r="F2980" s="6" t="s">
        <v>10</v>
      </c>
      <c r="G2980" s="7" t="s">
        <v>72</v>
      </c>
      <c r="H2980" s="6">
        <v>3.0</v>
      </c>
      <c r="I2980" s="6" t="s">
        <v>7536</v>
      </c>
      <c r="J2980" s="6">
        <v>2.0</v>
      </c>
      <c r="K2980" s="6">
        <v>0.0</v>
      </c>
      <c r="L2980" s="6">
        <v>0.0</v>
      </c>
      <c r="M2980" s="6" t="s">
        <v>7537</v>
      </c>
      <c r="N2980" s="6">
        <v>0.0</v>
      </c>
      <c r="O2980" s="6">
        <v>0.0</v>
      </c>
      <c r="P2980" s="6">
        <v>3.0</v>
      </c>
      <c r="Q2980" s="6" t="s">
        <v>58</v>
      </c>
      <c r="R2980" s="6">
        <v>684.0</v>
      </c>
      <c r="S2980" s="6">
        <f>COUNTIF(Customer_Churn_Records!$B$2:$B$10000,Customer_Churn_Records!$B2980)</f>
        <v>1</v>
      </c>
      <c r="T2980" s="6">
        <f>ROUNDUP(Customer_Churn_Records!$G2980,0)</f>
        <v>37</v>
      </c>
      <c r="U2980" s="6" t="str">
        <f t="array" ref="U2980">IFS(Customer_Churn_Records!$T2980&lt;30,"young",Customer_Churn_Records!$T2980&lt;50,"middle-aged",Customer_Churn_Records!$T2980&lt;100,"old")</f>
        <v>middle-aged</v>
      </c>
      <c r="V2980" s="8" t="str">
        <f t="array" ref="V2980">IFS(Customer_Churn_Records!$D2980&lt;701,"less-score",Customer_Churn_Records!$D2980&lt;851,"high-score")</f>
        <v>less-score</v>
      </c>
      <c r="W2980" s="8" t="str">
        <f t="array" ref="W2980">IF(Customer_Churn_Records!$X2980=0,0,IFS(Customer_Churn_Records!$X2980&lt;100000,"low",Customer_Churn_Records!$X2980&lt;300000,"high"))</f>
        <v>high</v>
      </c>
      <c r="X2980" s="8">
        <f>ROUND(Customer_Churn_Records!$I2980,0)</f>
        <v>122305</v>
      </c>
    </row>
    <row r="2981" ht="14.25" customHeight="1">
      <c r="A2981" s="6">
        <v>6032.0</v>
      </c>
      <c r="B2981" s="6">
        <v>1.5743153E7</v>
      </c>
      <c r="C2981" s="6" t="s">
        <v>6203</v>
      </c>
      <c r="D2981" s="6">
        <v>740.0</v>
      </c>
      <c r="E2981" s="6" t="s">
        <v>8</v>
      </c>
      <c r="F2981" s="6" t="s">
        <v>10</v>
      </c>
      <c r="G2981" s="7" t="s">
        <v>55</v>
      </c>
      <c r="H2981" s="6">
        <v>2.0</v>
      </c>
      <c r="I2981" s="6" t="s">
        <v>7538</v>
      </c>
      <c r="J2981" s="6">
        <v>2.0</v>
      </c>
      <c r="K2981" s="6">
        <v>1.0</v>
      </c>
      <c r="L2981" s="6">
        <v>1.0</v>
      </c>
      <c r="M2981" s="6" t="s">
        <v>7539</v>
      </c>
      <c r="N2981" s="6">
        <v>0.0</v>
      </c>
      <c r="O2981" s="6">
        <v>0.0</v>
      </c>
      <c r="P2981" s="6">
        <v>2.0</v>
      </c>
      <c r="Q2981" s="6" t="s">
        <v>49</v>
      </c>
      <c r="R2981" s="6">
        <v>318.0</v>
      </c>
      <c r="S2981" s="6">
        <f>COUNTIF(Customer_Churn_Records!$B$2:$B$10000,Customer_Churn_Records!$B2981)</f>
        <v>1</v>
      </c>
      <c r="T2981" s="6">
        <f>ROUNDUP(Customer_Churn_Records!$G2981,0)</f>
        <v>40</v>
      </c>
      <c r="U2981" s="6" t="str">
        <f t="array" ref="U2981">IFS(Customer_Churn_Records!$T2981&lt;30,"young",Customer_Churn_Records!$T2981&lt;50,"middle-aged",Customer_Churn_Records!$T2981&lt;100,"old")</f>
        <v>middle-aged</v>
      </c>
      <c r="V2981" s="8" t="str">
        <f t="array" ref="V2981">IFS(Customer_Churn_Records!$D2981&lt;701,"less-score",Customer_Churn_Records!$D2981&lt;851,"high-score")</f>
        <v>high-score</v>
      </c>
      <c r="W2981" s="8" t="str">
        <f t="array" ref="W2981">IF(Customer_Churn_Records!$X2981=0,0,IFS(Customer_Churn_Records!$X2981&lt;100000,"low",Customer_Churn_Records!$X2981&lt;300000,"high"))</f>
        <v>high</v>
      </c>
      <c r="X2981" s="8">
        <f>ROUND(Customer_Churn_Records!$I2981,0)</f>
        <v>122295</v>
      </c>
    </row>
    <row r="2982" ht="14.25" customHeight="1">
      <c r="A2982" s="6">
        <v>1925.0</v>
      </c>
      <c r="B2982" s="6">
        <v>1.5586243E7</v>
      </c>
      <c r="C2982" s="6" t="s">
        <v>7540</v>
      </c>
      <c r="D2982" s="6">
        <v>667.0</v>
      </c>
      <c r="E2982" s="6" t="s">
        <v>7</v>
      </c>
      <c r="F2982" s="6" t="s">
        <v>11</v>
      </c>
      <c r="G2982" s="7" t="s">
        <v>220</v>
      </c>
      <c r="H2982" s="6">
        <v>8.0</v>
      </c>
      <c r="I2982" s="6" t="s">
        <v>7541</v>
      </c>
      <c r="J2982" s="6">
        <v>1.0</v>
      </c>
      <c r="K2982" s="6">
        <v>1.0</v>
      </c>
      <c r="L2982" s="6">
        <v>1.0</v>
      </c>
      <c r="M2982" s="6" t="s">
        <v>7542</v>
      </c>
      <c r="N2982" s="6">
        <v>0.0</v>
      </c>
      <c r="O2982" s="6">
        <v>0.0</v>
      </c>
      <c r="P2982" s="6">
        <v>5.0</v>
      </c>
      <c r="Q2982" s="6" t="s">
        <v>79</v>
      </c>
      <c r="R2982" s="6">
        <v>950.0</v>
      </c>
      <c r="S2982" s="6">
        <f>COUNTIF(Customer_Churn_Records!$B$2:$B$10000,Customer_Churn_Records!$B2982)</f>
        <v>1</v>
      </c>
      <c r="T2982" s="6">
        <f>ROUNDUP(Customer_Churn_Records!$G2982,0)</f>
        <v>44</v>
      </c>
      <c r="U2982" s="6" t="str">
        <f t="array" ref="U2982">IFS(Customer_Churn_Records!$T2982&lt;30,"young",Customer_Churn_Records!$T2982&lt;50,"middle-aged",Customer_Churn_Records!$T2982&lt;100,"old")</f>
        <v>middle-aged</v>
      </c>
      <c r="V2982" s="8" t="str">
        <f t="array" ref="V2982">IFS(Customer_Churn_Records!$D2982&lt;701,"less-score",Customer_Churn_Records!$D2982&lt;851,"high-score")</f>
        <v>less-score</v>
      </c>
      <c r="W2982" s="8" t="str">
        <f t="array" ref="W2982">IF(Customer_Churn_Records!$X2982=0,0,IFS(Customer_Churn_Records!$X2982&lt;100000,"low",Customer_Churn_Records!$X2982&lt;300000,"high"))</f>
        <v>high</v>
      </c>
      <c r="X2982" s="8">
        <f>ROUND(Customer_Churn_Records!$I2982,0)</f>
        <v>122278</v>
      </c>
    </row>
    <row r="2983" ht="14.25" customHeight="1">
      <c r="A2983" s="6">
        <v>5050.0</v>
      </c>
      <c r="B2983" s="6">
        <v>1.5598894E7</v>
      </c>
      <c r="C2983" s="6" t="s">
        <v>7543</v>
      </c>
      <c r="D2983" s="6">
        <v>784.0</v>
      </c>
      <c r="E2983" s="6" t="s">
        <v>9</v>
      </c>
      <c r="F2983" s="6" t="s">
        <v>11</v>
      </c>
      <c r="G2983" s="7" t="s">
        <v>41</v>
      </c>
      <c r="H2983" s="6">
        <v>10.0</v>
      </c>
      <c r="I2983" s="6" t="s">
        <v>7544</v>
      </c>
      <c r="J2983" s="6">
        <v>1.0</v>
      </c>
      <c r="K2983" s="6">
        <v>0.0</v>
      </c>
      <c r="L2983" s="6">
        <v>0.0</v>
      </c>
      <c r="M2983" s="6" t="s">
        <v>7545</v>
      </c>
      <c r="N2983" s="6">
        <v>0.0</v>
      </c>
      <c r="O2983" s="6">
        <v>0.0</v>
      </c>
      <c r="P2983" s="6">
        <v>5.0</v>
      </c>
      <c r="Q2983" s="6" t="s">
        <v>79</v>
      </c>
      <c r="R2983" s="6">
        <v>510.0</v>
      </c>
      <c r="S2983" s="6">
        <f>COUNTIF(Customer_Churn_Records!$B$2:$B$10000,Customer_Churn_Records!$B2983)</f>
        <v>1</v>
      </c>
      <c r="T2983" s="6">
        <f>ROUNDUP(Customer_Churn_Records!$G2983,0)</f>
        <v>38</v>
      </c>
      <c r="U2983" s="6" t="str">
        <f t="array" ref="U2983">IFS(Customer_Churn_Records!$T2983&lt;30,"young",Customer_Churn_Records!$T2983&lt;50,"middle-aged",Customer_Churn_Records!$T2983&lt;100,"old")</f>
        <v>middle-aged</v>
      </c>
      <c r="V2983" s="8" t="str">
        <f t="array" ref="V2983">IFS(Customer_Churn_Records!$D2983&lt;701,"less-score",Customer_Churn_Records!$D2983&lt;851,"high-score")</f>
        <v>high-score</v>
      </c>
      <c r="W2983" s="8" t="str">
        <f t="array" ref="W2983">IF(Customer_Churn_Records!$X2983=0,0,IFS(Customer_Churn_Records!$X2983&lt;100000,"low",Customer_Churn_Records!$X2983&lt;300000,"high"))</f>
        <v>high</v>
      </c>
      <c r="X2983" s="8">
        <f>ROUND(Customer_Churn_Records!$I2983,0)</f>
        <v>122268</v>
      </c>
    </row>
    <row r="2984" ht="14.25" customHeight="1">
      <c r="A2984" s="6">
        <v>7253.0</v>
      </c>
      <c r="B2984" s="6">
        <v>1.5730673E7</v>
      </c>
      <c r="C2984" s="6" t="s">
        <v>7546</v>
      </c>
      <c r="D2984" s="6">
        <v>567.0</v>
      </c>
      <c r="E2984" s="6" t="s">
        <v>8</v>
      </c>
      <c r="F2984" s="6" t="s">
        <v>11</v>
      </c>
      <c r="G2984" s="7" t="s">
        <v>55</v>
      </c>
      <c r="H2984" s="6">
        <v>7.0</v>
      </c>
      <c r="I2984" s="6" t="s">
        <v>7547</v>
      </c>
      <c r="J2984" s="6">
        <v>1.0</v>
      </c>
      <c r="K2984" s="6">
        <v>1.0</v>
      </c>
      <c r="L2984" s="6">
        <v>0.0</v>
      </c>
      <c r="M2984" s="6" t="s">
        <v>7548</v>
      </c>
      <c r="N2984" s="6">
        <v>0.0</v>
      </c>
      <c r="O2984" s="6">
        <v>0.0</v>
      </c>
      <c r="P2984" s="6">
        <v>1.0</v>
      </c>
      <c r="Q2984" s="6" t="s">
        <v>44</v>
      </c>
      <c r="R2984" s="6">
        <v>433.0</v>
      </c>
      <c r="S2984" s="6">
        <f>COUNTIF(Customer_Churn_Records!$B$2:$B$10000,Customer_Churn_Records!$B2984)</f>
        <v>1</v>
      </c>
      <c r="T2984" s="6">
        <f>ROUNDUP(Customer_Churn_Records!$G2984,0)</f>
        <v>40</v>
      </c>
      <c r="U2984" s="6" t="str">
        <f t="array" ref="U2984">IFS(Customer_Churn_Records!$T2984&lt;30,"young",Customer_Churn_Records!$T2984&lt;50,"middle-aged",Customer_Churn_Records!$T2984&lt;100,"old")</f>
        <v>middle-aged</v>
      </c>
      <c r="V2984" s="8" t="str">
        <f t="array" ref="V2984">IFS(Customer_Churn_Records!$D2984&lt;701,"less-score",Customer_Churn_Records!$D2984&lt;851,"high-score")</f>
        <v>less-score</v>
      </c>
      <c r="W2984" s="8" t="str">
        <f t="array" ref="W2984">IF(Customer_Churn_Records!$X2984=0,0,IFS(Customer_Churn_Records!$X2984&lt;100000,"low",Customer_Churn_Records!$X2984&lt;300000,"high"))</f>
        <v>high</v>
      </c>
      <c r="X2984" s="8">
        <f>ROUND(Customer_Churn_Records!$I2984,0)</f>
        <v>122265</v>
      </c>
    </row>
    <row r="2985" ht="14.25" customHeight="1">
      <c r="A2985" s="6">
        <v>3839.0</v>
      </c>
      <c r="B2985" s="6">
        <v>1.5778154E7</v>
      </c>
      <c r="C2985" s="6" t="s">
        <v>711</v>
      </c>
      <c r="D2985" s="6">
        <v>628.0</v>
      </c>
      <c r="E2985" s="6" t="s">
        <v>8</v>
      </c>
      <c r="F2985" s="6" t="s">
        <v>11</v>
      </c>
      <c r="G2985" s="7" t="s">
        <v>156</v>
      </c>
      <c r="H2985" s="6">
        <v>4.0</v>
      </c>
      <c r="I2985" s="6" t="s">
        <v>7549</v>
      </c>
      <c r="J2985" s="6">
        <v>1.0</v>
      </c>
      <c r="K2985" s="6">
        <v>0.0</v>
      </c>
      <c r="L2985" s="6">
        <v>1.0</v>
      </c>
      <c r="M2985" s="6" t="s">
        <v>7550</v>
      </c>
      <c r="N2985" s="6">
        <v>1.0</v>
      </c>
      <c r="O2985" s="6">
        <v>1.0</v>
      </c>
      <c r="P2985" s="6">
        <v>4.0</v>
      </c>
      <c r="Q2985" s="6" t="s">
        <v>44</v>
      </c>
      <c r="R2985" s="6">
        <v>720.0</v>
      </c>
      <c r="S2985" s="6">
        <f>COUNTIF(Customer_Churn_Records!$B$2:$B$10000,Customer_Churn_Records!$B2985)</f>
        <v>1</v>
      </c>
      <c r="T2985" s="6">
        <f>ROUNDUP(Customer_Churn_Records!$G2985,0)</f>
        <v>50</v>
      </c>
      <c r="U2985" s="6" t="str">
        <f t="array" ref="U2985">IFS(Customer_Churn_Records!$T2985&lt;30,"young",Customer_Churn_Records!$T2985&lt;50,"middle-aged",Customer_Churn_Records!$T2985&lt;100,"old")</f>
        <v>old</v>
      </c>
      <c r="V2985" s="8" t="str">
        <f t="array" ref="V2985">IFS(Customer_Churn_Records!$D2985&lt;701,"less-score",Customer_Churn_Records!$D2985&lt;851,"high-score")</f>
        <v>less-score</v>
      </c>
      <c r="W2985" s="8" t="str">
        <f t="array" ref="W2985">IF(Customer_Churn_Records!$X2985=0,0,IFS(Customer_Churn_Records!$X2985&lt;100000,"low",Customer_Churn_Records!$X2985&lt;300000,"high"))</f>
        <v>high</v>
      </c>
      <c r="X2985" s="8">
        <f>ROUND(Customer_Churn_Records!$I2985,0)</f>
        <v>122228</v>
      </c>
    </row>
    <row r="2986" ht="14.25" customHeight="1">
      <c r="A2986" s="6">
        <v>444.0</v>
      </c>
      <c r="B2986" s="6">
        <v>1.5732628E7</v>
      </c>
      <c r="C2986" s="6" t="s">
        <v>3216</v>
      </c>
      <c r="D2986" s="6">
        <v>745.0</v>
      </c>
      <c r="E2986" s="6" t="s">
        <v>7</v>
      </c>
      <c r="F2986" s="6" t="s">
        <v>11</v>
      </c>
      <c r="G2986" s="7" t="s">
        <v>258</v>
      </c>
      <c r="H2986" s="6">
        <v>2.0</v>
      </c>
      <c r="I2986" s="6" t="s">
        <v>7551</v>
      </c>
      <c r="J2986" s="6">
        <v>1.0</v>
      </c>
      <c r="K2986" s="6">
        <v>1.0</v>
      </c>
      <c r="L2986" s="6">
        <v>1.0</v>
      </c>
      <c r="M2986" s="6" t="s">
        <v>7552</v>
      </c>
      <c r="N2986" s="6">
        <v>0.0</v>
      </c>
      <c r="O2986" s="6">
        <v>0.0</v>
      </c>
      <c r="P2986" s="6">
        <v>3.0</v>
      </c>
      <c r="Q2986" s="6" t="s">
        <v>58</v>
      </c>
      <c r="R2986" s="6">
        <v>781.0</v>
      </c>
      <c r="S2986" s="6">
        <f>COUNTIF(Customer_Churn_Records!$B$2:$B$10000,Customer_Churn_Records!$B2986)</f>
        <v>1</v>
      </c>
      <c r="T2986" s="6">
        <f>ROUNDUP(Customer_Churn_Records!$G2986,0)</f>
        <v>46</v>
      </c>
      <c r="U2986" s="6" t="str">
        <f t="array" ref="U2986">IFS(Customer_Churn_Records!$T2986&lt;30,"young",Customer_Churn_Records!$T2986&lt;50,"middle-aged",Customer_Churn_Records!$T2986&lt;100,"old")</f>
        <v>middle-aged</v>
      </c>
      <c r="V2986" s="8" t="str">
        <f t="array" ref="V2986">IFS(Customer_Churn_Records!$D2986&lt;701,"less-score",Customer_Churn_Records!$D2986&lt;851,"high-score")</f>
        <v>high-score</v>
      </c>
      <c r="W2986" s="8" t="str">
        <f t="array" ref="W2986">IF(Customer_Churn_Records!$X2986=0,0,IFS(Customer_Churn_Records!$X2986&lt;100000,"low",Customer_Churn_Records!$X2986&lt;300000,"high"))</f>
        <v>high</v>
      </c>
      <c r="X2986" s="8">
        <f>ROUND(Customer_Churn_Records!$I2986,0)</f>
        <v>122220</v>
      </c>
    </row>
    <row r="2987" ht="14.25" customHeight="1">
      <c r="A2987" s="6">
        <v>2716.0</v>
      </c>
      <c r="B2987" s="6">
        <v>1.5682547E7</v>
      </c>
      <c r="C2987" s="6" t="s">
        <v>1715</v>
      </c>
      <c r="D2987" s="6">
        <v>649.0</v>
      </c>
      <c r="E2987" s="6" t="s">
        <v>7</v>
      </c>
      <c r="F2987" s="6" t="s">
        <v>11</v>
      </c>
      <c r="G2987" s="7" t="s">
        <v>41</v>
      </c>
      <c r="H2987" s="6">
        <v>1.0</v>
      </c>
      <c r="I2987" s="6" t="s">
        <v>7553</v>
      </c>
      <c r="J2987" s="6">
        <v>1.0</v>
      </c>
      <c r="K2987" s="6">
        <v>0.0</v>
      </c>
      <c r="L2987" s="6">
        <v>1.0</v>
      </c>
      <c r="M2987" s="6" t="s">
        <v>7554</v>
      </c>
      <c r="N2987" s="6">
        <v>0.0</v>
      </c>
      <c r="O2987" s="6">
        <v>0.0</v>
      </c>
      <c r="P2987" s="6">
        <v>3.0</v>
      </c>
      <c r="Q2987" s="6" t="s">
        <v>58</v>
      </c>
      <c r="R2987" s="6">
        <v>591.0</v>
      </c>
      <c r="S2987" s="6">
        <f>COUNTIF(Customer_Churn_Records!$B$2:$B$10000,Customer_Churn_Records!$B2987)</f>
        <v>1</v>
      </c>
      <c r="T2987" s="6">
        <f>ROUNDUP(Customer_Churn_Records!$G2987,0)</f>
        <v>38</v>
      </c>
      <c r="U2987" s="6" t="str">
        <f t="array" ref="U2987">IFS(Customer_Churn_Records!$T2987&lt;30,"young",Customer_Churn_Records!$T2987&lt;50,"middle-aged",Customer_Churn_Records!$T2987&lt;100,"old")</f>
        <v>middle-aged</v>
      </c>
      <c r="V2987" s="8" t="str">
        <f t="array" ref="V2987">IFS(Customer_Churn_Records!$D2987&lt;701,"less-score",Customer_Churn_Records!$D2987&lt;851,"high-score")</f>
        <v>less-score</v>
      </c>
      <c r="W2987" s="8" t="str">
        <f t="array" ref="W2987">IF(Customer_Churn_Records!$X2987=0,0,IFS(Customer_Churn_Records!$X2987&lt;100000,"low",Customer_Churn_Records!$X2987&lt;300000,"high"))</f>
        <v>high</v>
      </c>
      <c r="X2987" s="8">
        <f>ROUND(Customer_Churn_Records!$I2987,0)</f>
        <v>122214</v>
      </c>
    </row>
    <row r="2988" ht="14.25" customHeight="1">
      <c r="A2988" s="6">
        <v>6144.0</v>
      </c>
      <c r="B2988" s="6">
        <v>1.5654096E7</v>
      </c>
      <c r="C2988" s="6" t="s">
        <v>2867</v>
      </c>
      <c r="D2988" s="6">
        <v>779.0</v>
      </c>
      <c r="E2988" s="6" t="s">
        <v>8</v>
      </c>
      <c r="F2988" s="6" t="s">
        <v>10</v>
      </c>
      <c r="G2988" s="7" t="s">
        <v>489</v>
      </c>
      <c r="H2988" s="6">
        <v>10.0</v>
      </c>
      <c r="I2988" s="6" t="s">
        <v>7555</v>
      </c>
      <c r="J2988" s="6">
        <v>2.0</v>
      </c>
      <c r="K2988" s="6">
        <v>1.0</v>
      </c>
      <c r="L2988" s="6">
        <v>0.0</v>
      </c>
      <c r="M2988" s="6" t="s">
        <v>7556</v>
      </c>
      <c r="N2988" s="6">
        <v>0.0</v>
      </c>
      <c r="O2988" s="6">
        <v>0.0</v>
      </c>
      <c r="P2988" s="6">
        <v>1.0</v>
      </c>
      <c r="Q2988" s="6" t="s">
        <v>44</v>
      </c>
      <c r="R2988" s="6">
        <v>974.0</v>
      </c>
      <c r="S2988" s="6">
        <f>COUNTIF(Customer_Churn_Records!$B$2:$B$10000,Customer_Churn_Records!$B2988)</f>
        <v>1</v>
      </c>
      <c r="T2988" s="6">
        <f>ROUNDUP(Customer_Churn_Records!$G2988,0)</f>
        <v>24</v>
      </c>
      <c r="U2988" s="6" t="str">
        <f t="array" ref="U2988">IFS(Customer_Churn_Records!$T2988&lt;30,"young",Customer_Churn_Records!$T2988&lt;50,"middle-aged",Customer_Churn_Records!$T2988&lt;100,"old")</f>
        <v>young</v>
      </c>
      <c r="V2988" s="8" t="str">
        <f t="array" ref="V2988">IFS(Customer_Churn_Records!$D2988&lt;701,"less-score",Customer_Churn_Records!$D2988&lt;851,"high-score")</f>
        <v>high-score</v>
      </c>
      <c r="W2988" s="8" t="str">
        <f t="array" ref="W2988">IF(Customer_Churn_Records!$X2988=0,0,IFS(Customer_Churn_Records!$X2988&lt;100000,"low",Customer_Churn_Records!$X2988&lt;300000,"high"))</f>
        <v>high</v>
      </c>
      <c r="X2988" s="8">
        <f>ROUND(Customer_Churn_Records!$I2988,0)</f>
        <v>122200</v>
      </c>
    </row>
    <row r="2989" ht="14.25" customHeight="1">
      <c r="A2989" s="6">
        <v>7731.0</v>
      </c>
      <c r="B2989" s="6">
        <v>1.5593622E7</v>
      </c>
      <c r="C2989" s="6" t="s">
        <v>7557</v>
      </c>
      <c r="D2989" s="6">
        <v>635.0</v>
      </c>
      <c r="E2989" s="6" t="s">
        <v>7</v>
      </c>
      <c r="F2989" s="6" t="s">
        <v>11</v>
      </c>
      <c r="G2989" s="7" t="s">
        <v>76</v>
      </c>
      <c r="H2989" s="6">
        <v>10.0</v>
      </c>
      <c r="I2989" s="6" t="s">
        <v>7558</v>
      </c>
      <c r="J2989" s="6">
        <v>2.0</v>
      </c>
      <c r="K2989" s="6">
        <v>0.0</v>
      </c>
      <c r="L2989" s="6">
        <v>1.0</v>
      </c>
      <c r="M2989" s="6" t="s">
        <v>7559</v>
      </c>
      <c r="N2989" s="6">
        <v>0.0</v>
      </c>
      <c r="O2989" s="6">
        <v>0.0</v>
      </c>
      <c r="P2989" s="6">
        <v>4.0</v>
      </c>
      <c r="Q2989" s="6" t="s">
        <v>58</v>
      </c>
      <c r="R2989" s="6">
        <v>704.0</v>
      </c>
      <c r="S2989" s="6">
        <f>COUNTIF(Customer_Churn_Records!$B$2:$B$10000,Customer_Churn_Records!$B2989)</f>
        <v>1</v>
      </c>
      <c r="T2989" s="6">
        <f>ROUNDUP(Customer_Churn_Records!$G2989,0)</f>
        <v>43</v>
      </c>
      <c r="U2989" s="6" t="str">
        <f t="array" ref="U2989">IFS(Customer_Churn_Records!$T2989&lt;30,"young",Customer_Churn_Records!$T2989&lt;50,"middle-aged",Customer_Churn_Records!$T2989&lt;100,"old")</f>
        <v>middle-aged</v>
      </c>
      <c r="V2989" s="8" t="str">
        <f t="array" ref="V2989">IFS(Customer_Churn_Records!$D2989&lt;701,"less-score",Customer_Churn_Records!$D2989&lt;851,"high-score")</f>
        <v>less-score</v>
      </c>
      <c r="W2989" s="8" t="str">
        <f t="array" ref="W2989">IF(Customer_Churn_Records!$X2989=0,0,IFS(Customer_Churn_Records!$X2989&lt;100000,"low",Customer_Churn_Records!$X2989&lt;300000,"high"))</f>
        <v>high</v>
      </c>
      <c r="X2989" s="8">
        <f>ROUND(Customer_Churn_Records!$I2989,0)</f>
        <v>122198</v>
      </c>
    </row>
    <row r="2990" ht="14.25" customHeight="1">
      <c r="A2990" s="6">
        <v>6981.0</v>
      </c>
      <c r="B2990" s="6">
        <v>1.574836E7</v>
      </c>
      <c r="C2990" s="6" t="s">
        <v>1232</v>
      </c>
      <c r="D2990" s="6">
        <v>644.0</v>
      </c>
      <c r="E2990" s="6" t="s">
        <v>8</v>
      </c>
      <c r="F2990" s="6" t="s">
        <v>10</v>
      </c>
      <c r="G2990" s="7" t="s">
        <v>140</v>
      </c>
      <c r="H2990" s="6">
        <v>10.0</v>
      </c>
      <c r="I2990" s="6" t="s">
        <v>7560</v>
      </c>
      <c r="J2990" s="6">
        <v>2.0</v>
      </c>
      <c r="K2990" s="6">
        <v>1.0</v>
      </c>
      <c r="L2990" s="6">
        <v>1.0</v>
      </c>
      <c r="M2990" s="6" t="s">
        <v>7561</v>
      </c>
      <c r="N2990" s="6">
        <v>0.0</v>
      </c>
      <c r="O2990" s="6">
        <v>0.0</v>
      </c>
      <c r="P2990" s="6">
        <v>4.0</v>
      </c>
      <c r="Q2990" s="6" t="s">
        <v>58</v>
      </c>
      <c r="R2990" s="6">
        <v>530.0</v>
      </c>
      <c r="S2990" s="6">
        <f>COUNTIF(Customer_Churn_Records!$B$2:$B$10000,Customer_Churn_Records!$B2990)</f>
        <v>1</v>
      </c>
      <c r="T2990" s="6">
        <f>ROUNDUP(Customer_Churn_Records!$G2990,0)</f>
        <v>34</v>
      </c>
      <c r="U2990" s="6" t="str">
        <f t="array" ref="U2990">IFS(Customer_Churn_Records!$T2990&lt;30,"young",Customer_Churn_Records!$T2990&lt;50,"middle-aged",Customer_Churn_Records!$T2990&lt;100,"old")</f>
        <v>middle-aged</v>
      </c>
      <c r="V2990" s="8" t="str">
        <f t="array" ref="V2990">IFS(Customer_Churn_Records!$D2990&lt;701,"less-score",Customer_Churn_Records!$D2990&lt;851,"high-score")</f>
        <v>less-score</v>
      </c>
      <c r="W2990" s="8" t="str">
        <f t="array" ref="W2990">IF(Customer_Churn_Records!$X2990=0,0,IFS(Customer_Churn_Records!$X2990&lt;100000,"low",Customer_Churn_Records!$X2990&lt;300000,"high"))</f>
        <v>high</v>
      </c>
      <c r="X2990" s="8">
        <f>ROUND(Customer_Churn_Records!$I2990,0)</f>
        <v>122197</v>
      </c>
    </row>
    <row r="2991" ht="14.25" customHeight="1">
      <c r="A2991" s="6">
        <v>80.0</v>
      </c>
      <c r="B2991" s="6">
        <v>1.5803136E7</v>
      </c>
      <c r="C2991" s="6" t="s">
        <v>7562</v>
      </c>
      <c r="D2991" s="6">
        <v>416.0</v>
      </c>
      <c r="E2991" s="6" t="s">
        <v>8</v>
      </c>
      <c r="F2991" s="6" t="s">
        <v>10</v>
      </c>
      <c r="G2991" s="7" t="s">
        <v>167</v>
      </c>
      <c r="H2991" s="6">
        <v>10.0</v>
      </c>
      <c r="I2991" s="6" t="s">
        <v>7563</v>
      </c>
      <c r="J2991" s="6">
        <v>2.0</v>
      </c>
      <c r="K2991" s="6">
        <v>1.0</v>
      </c>
      <c r="L2991" s="6">
        <v>0.0</v>
      </c>
      <c r="M2991" s="6" t="s">
        <v>7564</v>
      </c>
      <c r="N2991" s="6">
        <v>0.0</v>
      </c>
      <c r="O2991" s="6">
        <v>0.0</v>
      </c>
      <c r="P2991" s="6">
        <v>3.0</v>
      </c>
      <c r="Q2991" s="6" t="s">
        <v>44</v>
      </c>
      <c r="R2991" s="6">
        <v>281.0</v>
      </c>
      <c r="S2991" s="6">
        <f>COUNTIF(Customer_Churn_Records!$B$2:$B$10000,Customer_Churn_Records!$B2991)</f>
        <v>1</v>
      </c>
      <c r="T2991" s="6">
        <f>ROUNDUP(Customer_Churn_Records!$G2991,0)</f>
        <v>41</v>
      </c>
      <c r="U2991" s="6" t="str">
        <f t="array" ref="U2991">IFS(Customer_Churn_Records!$T2991&lt;30,"young",Customer_Churn_Records!$T2991&lt;50,"middle-aged",Customer_Churn_Records!$T2991&lt;100,"old")</f>
        <v>middle-aged</v>
      </c>
      <c r="V2991" s="8" t="str">
        <f t="array" ref="V2991">IFS(Customer_Churn_Records!$D2991&lt;701,"less-score",Customer_Churn_Records!$D2991&lt;851,"high-score")</f>
        <v>less-score</v>
      </c>
      <c r="W2991" s="8" t="str">
        <f t="array" ref="W2991">IF(Customer_Churn_Records!$X2991=0,0,IFS(Customer_Churn_Records!$X2991&lt;100000,"low",Customer_Churn_Records!$X2991&lt;300000,"high"))</f>
        <v>high</v>
      </c>
      <c r="X2991" s="8">
        <f>ROUND(Customer_Churn_Records!$I2991,0)</f>
        <v>122190</v>
      </c>
    </row>
    <row r="2992" ht="14.25" customHeight="1">
      <c r="A2992" s="6">
        <v>7928.0</v>
      </c>
      <c r="B2992" s="6">
        <v>1.5713426E7</v>
      </c>
      <c r="C2992" s="6" t="s">
        <v>3255</v>
      </c>
      <c r="D2992" s="6">
        <v>637.0</v>
      </c>
      <c r="E2992" s="6" t="s">
        <v>8</v>
      </c>
      <c r="F2992" s="6" t="s">
        <v>11</v>
      </c>
      <c r="G2992" s="7" t="s">
        <v>128</v>
      </c>
      <c r="H2992" s="6">
        <v>1.0</v>
      </c>
      <c r="I2992" s="6" t="s">
        <v>7565</v>
      </c>
      <c r="J2992" s="6">
        <v>1.0</v>
      </c>
      <c r="K2992" s="6">
        <v>1.0</v>
      </c>
      <c r="L2992" s="6">
        <v>0.0</v>
      </c>
      <c r="M2992" s="6" t="s">
        <v>7566</v>
      </c>
      <c r="N2992" s="6">
        <v>1.0</v>
      </c>
      <c r="O2992" s="6">
        <v>1.0</v>
      </c>
      <c r="P2992" s="6">
        <v>2.0</v>
      </c>
      <c r="Q2992" s="6" t="s">
        <v>49</v>
      </c>
      <c r="R2992" s="6">
        <v>782.0</v>
      </c>
      <c r="S2992" s="6">
        <f>COUNTIF(Customer_Churn_Records!$B$2:$B$10000,Customer_Churn_Records!$B2992)</f>
        <v>1</v>
      </c>
      <c r="T2992" s="6">
        <f>ROUNDUP(Customer_Churn_Records!$G2992,0)</f>
        <v>30</v>
      </c>
      <c r="U2992" s="6" t="str">
        <f t="array" ref="U2992">IFS(Customer_Churn_Records!$T2992&lt;30,"young",Customer_Churn_Records!$T2992&lt;50,"middle-aged",Customer_Churn_Records!$T2992&lt;100,"old")</f>
        <v>middle-aged</v>
      </c>
      <c r="V2992" s="8" t="str">
        <f t="array" ref="V2992">IFS(Customer_Churn_Records!$D2992&lt;701,"less-score",Customer_Churn_Records!$D2992&lt;851,"high-score")</f>
        <v>less-score</v>
      </c>
      <c r="W2992" s="8" t="str">
        <f t="array" ref="W2992">IF(Customer_Churn_Records!$X2992=0,0,IFS(Customer_Churn_Records!$X2992&lt;100000,"low",Customer_Churn_Records!$X2992&lt;300000,"high"))</f>
        <v>high</v>
      </c>
      <c r="X2992" s="8">
        <f>ROUND(Customer_Churn_Records!$I2992,0)</f>
        <v>122186</v>
      </c>
    </row>
    <row r="2993" ht="14.25" customHeight="1">
      <c r="A2993" s="6">
        <v>8861.0</v>
      </c>
      <c r="B2993" s="6">
        <v>1.5725762E7</v>
      </c>
      <c r="C2993" s="6" t="s">
        <v>5885</v>
      </c>
      <c r="D2993" s="6">
        <v>808.0</v>
      </c>
      <c r="E2993" s="6" t="s">
        <v>7</v>
      </c>
      <c r="F2993" s="6" t="s">
        <v>11</v>
      </c>
      <c r="G2993" s="7" t="s">
        <v>489</v>
      </c>
      <c r="H2993" s="6">
        <v>4.0</v>
      </c>
      <c r="I2993" s="6" t="s">
        <v>7567</v>
      </c>
      <c r="J2993" s="6">
        <v>1.0</v>
      </c>
      <c r="K2993" s="6">
        <v>1.0</v>
      </c>
      <c r="L2993" s="6">
        <v>0.0</v>
      </c>
      <c r="M2993" s="6" t="s">
        <v>7568</v>
      </c>
      <c r="N2993" s="6">
        <v>0.0</v>
      </c>
      <c r="O2993" s="6">
        <v>0.0</v>
      </c>
      <c r="P2993" s="6">
        <v>4.0</v>
      </c>
      <c r="Q2993" s="6" t="s">
        <v>49</v>
      </c>
      <c r="R2993" s="6">
        <v>233.0</v>
      </c>
      <c r="S2993" s="6">
        <f>COUNTIF(Customer_Churn_Records!$B$2:$B$10000,Customer_Churn_Records!$B2993)</f>
        <v>1</v>
      </c>
      <c r="T2993" s="6">
        <f>ROUNDUP(Customer_Churn_Records!$G2993,0)</f>
        <v>24</v>
      </c>
      <c r="U2993" s="6" t="str">
        <f t="array" ref="U2993">IFS(Customer_Churn_Records!$T2993&lt;30,"young",Customer_Churn_Records!$T2993&lt;50,"middle-aged",Customer_Churn_Records!$T2993&lt;100,"old")</f>
        <v>young</v>
      </c>
      <c r="V2993" s="8" t="str">
        <f t="array" ref="V2993">IFS(Customer_Churn_Records!$D2993&lt;701,"less-score",Customer_Churn_Records!$D2993&lt;851,"high-score")</f>
        <v>high-score</v>
      </c>
      <c r="W2993" s="8" t="str">
        <f t="array" ref="W2993">IF(Customer_Churn_Records!$X2993=0,0,IFS(Customer_Churn_Records!$X2993&lt;100000,"low",Customer_Churn_Records!$X2993&lt;300000,"high"))</f>
        <v>high</v>
      </c>
      <c r="X2993" s="8">
        <f>ROUND(Customer_Churn_Records!$I2993,0)</f>
        <v>122169</v>
      </c>
    </row>
    <row r="2994" ht="14.25" customHeight="1">
      <c r="A2994" s="6">
        <v>6147.0</v>
      </c>
      <c r="B2994" s="6">
        <v>1.5649112E7</v>
      </c>
      <c r="C2994" s="6" t="s">
        <v>545</v>
      </c>
      <c r="D2994" s="6">
        <v>738.0</v>
      </c>
      <c r="E2994" s="6" t="s">
        <v>9</v>
      </c>
      <c r="F2994" s="6" t="s">
        <v>10</v>
      </c>
      <c r="G2994" s="7" t="s">
        <v>103</v>
      </c>
      <c r="H2994" s="6">
        <v>3.0</v>
      </c>
      <c r="I2994" s="6" t="s">
        <v>7569</v>
      </c>
      <c r="J2994" s="6">
        <v>2.0</v>
      </c>
      <c r="K2994" s="6">
        <v>0.0</v>
      </c>
      <c r="L2994" s="6">
        <v>1.0</v>
      </c>
      <c r="M2994" s="6" t="s">
        <v>7570</v>
      </c>
      <c r="N2994" s="6">
        <v>0.0</v>
      </c>
      <c r="O2994" s="6">
        <v>0.0</v>
      </c>
      <c r="P2994" s="6">
        <v>4.0</v>
      </c>
      <c r="Q2994" s="6" t="s">
        <v>44</v>
      </c>
      <c r="R2994" s="6">
        <v>298.0</v>
      </c>
      <c r="S2994" s="6">
        <f>COUNTIF(Customer_Churn_Records!$B$2:$B$10000,Customer_Churn_Records!$B2994)</f>
        <v>1</v>
      </c>
      <c r="T2994" s="6">
        <f>ROUNDUP(Customer_Churn_Records!$G2994,0)</f>
        <v>33</v>
      </c>
      <c r="U2994" s="6" t="str">
        <f t="array" ref="U2994">IFS(Customer_Churn_Records!$T2994&lt;30,"young",Customer_Churn_Records!$T2994&lt;50,"middle-aged",Customer_Churn_Records!$T2994&lt;100,"old")</f>
        <v>middle-aged</v>
      </c>
      <c r="V2994" s="8" t="str">
        <f t="array" ref="V2994">IFS(Customer_Churn_Records!$D2994&lt;701,"less-score",Customer_Churn_Records!$D2994&lt;851,"high-score")</f>
        <v>high-score</v>
      </c>
      <c r="W2994" s="8" t="str">
        <f t="array" ref="W2994">IF(Customer_Churn_Records!$X2994=0,0,IFS(Customer_Churn_Records!$X2994&lt;100000,"low",Customer_Churn_Records!$X2994&lt;300000,"high"))</f>
        <v>high</v>
      </c>
      <c r="X2994" s="8">
        <f>ROUND(Customer_Churn_Records!$I2994,0)</f>
        <v>122134</v>
      </c>
    </row>
    <row r="2995" ht="14.25" customHeight="1">
      <c r="A2995" s="6">
        <v>5504.0</v>
      </c>
      <c r="B2995" s="6">
        <v>1.5631739E7</v>
      </c>
      <c r="C2995" s="6" t="s">
        <v>2112</v>
      </c>
      <c r="D2995" s="6">
        <v>704.0</v>
      </c>
      <c r="E2995" s="6" t="s">
        <v>9</v>
      </c>
      <c r="F2995" s="6" t="s">
        <v>11</v>
      </c>
      <c r="G2995" s="7" t="s">
        <v>489</v>
      </c>
      <c r="H2995" s="6">
        <v>10.0</v>
      </c>
      <c r="I2995" s="6" t="s">
        <v>7571</v>
      </c>
      <c r="J2995" s="6">
        <v>1.0</v>
      </c>
      <c r="K2995" s="6">
        <v>1.0</v>
      </c>
      <c r="L2995" s="6">
        <v>1.0</v>
      </c>
      <c r="M2995" s="6" t="s">
        <v>7572</v>
      </c>
      <c r="N2995" s="6">
        <v>0.0</v>
      </c>
      <c r="O2995" s="6">
        <v>0.0</v>
      </c>
      <c r="P2995" s="6">
        <v>3.0</v>
      </c>
      <c r="Q2995" s="6" t="s">
        <v>79</v>
      </c>
      <c r="R2995" s="6">
        <v>306.0</v>
      </c>
      <c r="S2995" s="6">
        <f>COUNTIF(Customer_Churn_Records!$B$2:$B$10000,Customer_Churn_Records!$B2995)</f>
        <v>1</v>
      </c>
      <c r="T2995" s="6">
        <f>ROUNDUP(Customer_Churn_Records!$G2995,0)</f>
        <v>24</v>
      </c>
      <c r="U2995" s="6" t="str">
        <f t="array" ref="U2995">IFS(Customer_Churn_Records!$T2995&lt;30,"young",Customer_Churn_Records!$T2995&lt;50,"middle-aged",Customer_Churn_Records!$T2995&lt;100,"old")</f>
        <v>young</v>
      </c>
      <c r="V2995" s="8" t="str">
        <f t="array" ref="V2995">IFS(Customer_Churn_Records!$D2995&lt;701,"less-score",Customer_Churn_Records!$D2995&lt;851,"high-score")</f>
        <v>high-score</v>
      </c>
      <c r="W2995" s="8" t="str">
        <f t="array" ref="W2995">IF(Customer_Churn_Records!$X2995=0,0,IFS(Customer_Churn_Records!$X2995&lt;100000,"low",Customer_Churn_Records!$X2995&lt;300000,"high"))</f>
        <v>high</v>
      </c>
      <c r="X2995" s="8">
        <f>ROUND(Customer_Churn_Records!$I2995,0)</f>
        <v>122110</v>
      </c>
    </row>
    <row r="2996" ht="14.25" customHeight="1">
      <c r="A2996" s="6">
        <v>2929.0</v>
      </c>
      <c r="B2996" s="6">
        <v>1.5581198E7</v>
      </c>
      <c r="C2996" s="6" t="s">
        <v>2696</v>
      </c>
      <c r="D2996" s="6">
        <v>668.0</v>
      </c>
      <c r="E2996" s="6" t="s">
        <v>8</v>
      </c>
      <c r="F2996" s="6" t="s">
        <v>10</v>
      </c>
      <c r="G2996" s="7" t="s">
        <v>107</v>
      </c>
      <c r="H2996" s="6">
        <v>0.0</v>
      </c>
      <c r="I2996" s="6" t="s">
        <v>7573</v>
      </c>
      <c r="J2996" s="6">
        <v>1.0</v>
      </c>
      <c r="K2996" s="6">
        <v>1.0</v>
      </c>
      <c r="L2996" s="6">
        <v>0.0</v>
      </c>
      <c r="M2996" s="6" t="s">
        <v>7574</v>
      </c>
      <c r="N2996" s="6">
        <v>1.0</v>
      </c>
      <c r="O2996" s="6">
        <v>1.0</v>
      </c>
      <c r="P2996" s="6">
        <v>5.0</v>
      </c>
      <c r="Q2996" s="6" t="s">
        <v>58</v>
      </c>
      <c r="R2996" s="6">
        <v>749.0</v>
      </c>
      <c r="S2996" s="6">
        <f>COUNTIF(Customer_Churn_Records!$B$2:$B$10000,Customer_Churn_Records!$B2996)</f>
        <v>1</v>
      </c>
      <c r="T2996" s="6">
        <f>ROUNDUP(Customer_Churn_Records!$G2996,0)</f>
        <v>39</v>
      </c>
      <c r="U2996" s="6" t="str">
        <f t="array" ref="U2996">IFS(Customer_Churn_Records!$T2996&lt;30,"young",Customer_Churn_Records!$T2996&lt;50,"middle-aged",Customer_Churn_Records!$T2996&lt;100,"old")</f>
        <v>middle-aged</v>
      </c>
      <c r="V2996" s="8" t="str">
        <f t="array" ref="V2996">IFS(Customer_Churn_Records!$D2996&lt;701,"less-score",Customer_Churn_Records!$D2996&lt;851,"high-score")</f>
        <v>less-score</v>
      </c>
      <c r="W2996" s="8" t="str">
        <f t="array" ref="W2996">IF(Customer_Churn_Records!$X2996=0,0,IFS(Customer_Churn_Records!$X2996&lt;100000,"low",Customer_Churn_Records!$X2996&lt;300000,"high"))</f>
        <v>high</v>
      </c>
      <c r="X2996" s="8">
        <f>ROUND(Customer_Churn_Records!$I2996,0)</f>
        <v>122105</v>
      </c>
    </row>
    <row r="2997" ht="14.25" customHeight="1">
      <c r="A2997" s="6">
        <v>7722.0</v>
      </c>
      <c r="B2997" s="6">
        <v>1.5677955E7</v>
      </c>
      <c r="C2997" s="6" t="s">
        <v>5179</v>
      </c>
      <c r="D2997" s="6">
        <v>757.0</v>
      </c>
      <c r="E2997" s="6" t="s">
        <v>8</v>
      </c>
      <c r="F2997" s="6" t="s">
        <v>11</v>
      </c>
      <c r="G2997" s="7" t="s">
        <v>103</v>
      </c>
      <c r="H2997" s="6">
        <v>1.0</v>
      </c>
      <c r="I2997" s="6" t="s">
        <v>7575</v>
      </c>
      <c r="J2997" s="6">
        <v>1.0</v>
      </c>
      <c r="K2997" s="6">
        <v>1.0</v>
      </c>
      <c r="L2997" s="6">
        <v>0.0</v>
      </c>
      <c r="M2997" s="6" t="s">
        <v>7576</v>
      </c>
      <c r="N2997" s="6">
        <v>0.0</v>
      </c>
      <c r="O2997" s="6">
        <v>0.0</v>
      </c>
      <c r="P2997" s="6">
        <v>2.0</v>
      </c>
      <c r="Q2997" s="6" t="s">
        <v>58</v>
      </c>
      <c r="R2997" s="6">
        <v>419.0</v>
      </c>
      <c r="S2997" s="6">
        <f>COUNTIF(Customer_Churn_Records!$B$2:$B$10000,Customer_Churn_Records!$B2997)</f>
        <v>1</v>
      </c>
      <c r="T2997" s="6">
        <f>ROUNDUP(Customer_Churn_Records!$G2997,0)</f>
        <v>33</v>
      </c>
      <c r="U2997" s="6" t="str">
        <f t="array" ref="U2997">IFS(Customer_Churn_Records!$T2997&lt;30,"young",Customer_Churn_Records!$T2997&lt;50,"middle-aged",Customer_Churn_Records!$T2997&lt;100,"old")</f>
        <v>middle-aged</v>
      </c>
      <c r="V2997" s="8" t="str">
        <f t="array" ref="V2997">IFS(Customer_Churn_Records!$D2997&lt;701,"less-score",Customer_Churn_Records!$D2997&lt;851,"high-score")</f>
        <v>high-score</v>
      </c>
      <c r="W2997" s="8" t="str">
        <f t="array" ref="W2997">IF(Customer_Churn_Records!$X2997=0,0,IFS(Customer_Churn_Records!$X2997&lt;100000,"low",Customer_Churn_Records!$X2997&lt;300000,"high"))</f>
        <v>high</v>
      </c>
      <c r="X2997" s="8">
        <f>ROUND(Customer_Churn_Records!$I2997,0)</f>
        <v>122089</v>
      </c>
    </row>
    <row r="2998" ht="14.25" customHeight="1">
      <c r="A2998" s="6">
        <v>2063.0</v>
      </c>
      <c r="B2998" s="6">
        <v>1.5724443E7</v>
      </c>
      <c r="C2998" s="6" t="s">
        <v>1517</v>
      </c>
      <c r="D2998" s="6">
        <v>703.0</v>
      </c>
      <c r="E2998" s="6" t="s">
        <v>8</v>
      </c>
      <c r="F2998" s="6" t="s">
        <v>10</v>
      </c>
      <c r="G2998" s="7" t="s">
        <v>99</v>
      </c>
      <c r="H2998" s="6">
        <v>3.0</v>
      </c>
      <c r="I2998" s="6" t="s">
        <v>7577</v>
      </c>
      <c r="J2998" s="6">
        <v>1.0</v>
      </c>
      <c r="K2998" s="6">
        <v>0.0</v>
      </c>
      <c r="L2998" s="6">
        <v>1.0</v>
      </c>
      <c r="M2998" s="6" t="s">
        <v>7578</v>
      </c>
      <c r="N2998" s="6">
        <v>0.0</v>
      </c>
      <c r="O2998" s="6">
        <v>0.0</v>
      </c>
      <c r="P2998" s="6">
        <v>2.0</v>
      </c>
      <c r="Q2998" s="6" t="s">
        <v>79</v>
      </c>
      <c r="R2998" s="6">
        <v>712.0</v>
      </c>
      <c r="S2998" s="6">
        <f>COUNTIF(Customer_Churn_Records!$B$2:$B$10000,Customer_Churn_Records!$B2998)</f>
        <v>1</v>
      </c>
      <c r="T2998" s="6">
        <f>ROUNDUP(Customer_Churn_Records!$G2998,0)</f>
        <v>29</v>
      </c>
      <c r="U2998" s="6" t="str">
        <f t="array" ref="U2998">IFS(Customer_Churn_Records!$T2998&lt;30,"young",Customer_Churn_Records!$T2998&lt;50,"middle-aged",Customer_Churn_Records!$T2998&lt;100,"old")</f>
        <v>young</v>
      </c>
      <c r="V2998" s="8" t="str">
        <f t="array" ref="V2998">IFS(Customer_Churn_Records!$D2998&lt;701,"less-score",Customer_Churn_Records!$D2998&lt;851,"high-score")</f>
        <v>high-score</v>
      </c>
      <c r="W2998" s="8" t="str">
        <f t="array" ref="W2998">IF(Customer_Churn_Records!$X2998=0,0,IFS(Customer_Churn_Records!$X2998&lt;100000,"low",Customer_Churn_Records!$X2998&lt;300000,"high"))</f>
        <v>high</v>
      </c>
      <c r="X2998" s="8">
        <f>ROUND(Customer_Churn_Records!$I2998,0)</f>
        <v>122085</v>
      </c>
    </row>
    <row r="2999" ht="14.25" customHeight="1">
      <c r="A2999" s="6">
        <v>8896.0</v>
      </c>
      <c r="B2999" s="6">
        <v>1.5658972E7</v>
      </c>
      <c r="C2999" s="6" t="s">
        <v>7579</v>
      </c>
      <c r="D2999" s="6">
        <v>699.0</v>
      </c>
      <c r="E2999" s="6" t="s">
        <v>7</v>
      </c>
      <c r="F2999" s="6" t="s">
        <v>10</v>
      </c>
      <c r="G2999" s="7" t="s">
        <v>55</v>
      </c>
      <c r="H2999" s="6">
        <v>8.0</v>
      </c>
      <c r="I2999" s="6" t="s">
        <v>7580</v>
      </c>
      <c r="J2999" s="6">
        <v>1.0</v>
      </c>
      <c r="K2999" s="6">
        <v>1.0</v>
      </c>
      <c r="L2999" s="6">
        <v>0.0</v>
      </c>
      <c r="M2999" s="6" t="s">
        <v>7581</v>
      </c>
      <c r="N2999" s="6">
        <v>0.0</v>
      </c>
      <c r="O2999" s="6">
        <v>0.0</v>
      </c>
      <c r="P2999" s="6">
        <v>4.0</v>
      </c>
      <c r="Q2999" s="6" t="s">
        <v>58</v>
      </c>
      <c r="R2999" s="6">
        <v>547.0</v>
      </c>
      <c r="S2999" s="6">
        <f>COUNTIF(Customer_Churn_Records!$B$2:$B$10000,Customer_Churn_Records!$B2999)</f>
        <v>1</v>
      </c>
      <c r="T2999" s="6">
        <f>ROUNDUP(Customer_Churn_Records!$G2999,0)</f>
        <v>40</v>
      </c>
      <c r="U2999" s="6" t="str">
        <f t="array" ref="U2999">IFS(Customer_Churn_Records!$T2999&lt;30,"young",Customer_Churn_Records!$T2999&lt;50,"middle-aged",Customer_Churn_Records!$T2999&lt;100,"old")</f>
        <v>middle-aged</v>
      </c>
      <c r="V2999" s="8" t="str">
        <f t="array" ref="V2999">IFS(Customer_Churn_Records!$D2999&lt;701,"less-score",Customer_Churn_Records!$D2999&lt;851,"high-score")</f>
        <v>less-score</v>
      </c>
      <c r="W2999" s="8" t="str">
        <f t="array" ref="W2999">IF(Customer_Churn_Records!$X2999=0,0,IFS(Customer_Churn_Records!$X2999&lt;100000,"low",Customer_Churn_Records!$X2999&lt;300000,"high"))</f>
        <v>high</v>
      </c>
      <c r="X2999" s="8">
        <f>ROUND(Customer_Churn_Records!$I2999,0)</f>
        <v>122038</v>
      </c>
    </row>
    <row r="3000" ht="14.25" customHeight="1">
      <c r="A3000" s="6">
        <v>8461.0</v>
      </c>
      <c r="B3000" s="6">
        <v>1.5658982E7</v>
      </c>
      <c r="C3000" s="6" t="s">
        <v>159</v>
      </c>
      <c r="D3000" s="6">
        <v>650.0</v>
      </c>
      <c r="E3000" s="6" t="s">
        <v>8</v>
      </c>
      <c r="F3000" s="6" t="s">
        <v>10</v>
      </c>
      <c r="G3000" s="7" t="s">
        <v>160</v>
      </c>
      <c r="H3000" s="6">
        <v>5.0</v>
      </c>
      <c r="I3000" s="6" t="s">
        <v>7582</v>
      </c>
      <c r="J3000" s="6">
        <v>3.0</v>
      </c>
      <c r="K3000" s="6">
        <v>0.0</v>
      </c>
      <c r="L3000" s="6">
        <v>1.0</v>
      </c>
      <c r="M3000" s="6" t="s">
        <v>7583</v>
      </c>
      <c r="N3000" s="6">
        <v>1.0</v>
      </c>
      <c r="O3000" s="6">
        <v>1.0</v>
      </c>
      <c r="P3000" s="6">
        <v>4.0</v>
      </c>
      <c r="Q3000" s="6" t="s">
        <v>58</v>
      </c>
      <c r="R3000" s="6">
        <v>240.0</v>
      </c>
      <c r="S3000" s="6">
        <f>COUNTIF(Customer_Churn_Records!$B$2:$B$10000,Customer_Churn_Records!$B3000)</f>
        <v>1</v>
      </c>
      <c r="T3000" s="6">
        <f>ROUNDUP(Customer_Churn_Records!$G3000,0)</f>
        <v>28</v>
      </c>
      <c r="U3000" s="6" t="str">
        <f t="array" ref="U3000">IFS(Customer_Churn_Records!$T3000&lt;30,"young",Customer_Churn_Records!$T3000&lt;50,"middle-aged",Customer_Churn_Records!$T3000&lt;100,"old")</f>
        <v>young</v>
      </c>
      <c r="V3000" s="8" t="str">
        <f t="array" ref="V3000">IFS(Customer_Churn_Records!$D3000&lt;701,"less-score",Customer_Churn_Records!$D3000&lt;851,"high-score")</f>
        <v>less-score</v>
      </c>
      <c r="W3000" s="8" t="str">
        <f t="array" ref="W3000">IF(Customer_Churn_Records!$X3000=0,0,IFS(Customer_Churn_Records!$X3000&lt;100000,"low",Customer_Churn_Records!$X3000&lt;300000,"high"))</f>
        <v>high</v>
      </c>
      <c r="X3000" s="8">
        <f>ROUND(Customer_Churn_Records!$I3000,0)</f>
        <v>122034</v>
      </c>
    </row>
    <row r="3001" ht="14.25" customHeight="1">
      <c r="A3001" s="6">
        <v>1856.0</v>
      </c>
      <c r="B3001" s="6">
        <v>1.5570601E7</v>
      </c>
      <c r="C3001" s="6" t="s">
        <v>3362</v>
      </c>
      <c r="D3001" s="6">
        <v>785.0</v>
      </c>
      <c r="E3001" s="6" t="s">
        <v>7</v>
      </c>
      <c r="F3001" s="6" t="s">
        <v>10</v>
      </c>
      <c r="G3001" s="7" t="s">
        <v>177</v>
      </c>
      <c r="H3001" s="6">
        <v>9.0</v>
      </c>
      <c r="I3001" s="6" t="s">
        <v>7584</v>
      </c>
      <c r="J3001" s="6">
        <v>1.0</v>
      </c>
      <c r="K3001" s="6">
        <v>1.0</v>
      </c>
      <c r="L3001" s="6">
        <v>1.0</v>
      </c>
      <c r="M3001" s="6" t="s">
        <v>7585</v>
      </c>
      <c r="N3001" s="6">
        <v>1.0</v>
      </c>
      <c r="O3001" s="6">
        <v>1.0</v>
      </c>
      <c r="P3001" s="6">
        <v>5.0</v>
      </c>
      <c r="Q3001" s="6" t="s">
        <v>49</v>
      </c>
      <c r="R3001" s="6">
        <v>560.0</v>
      </c>
      <c r="S3001" s="6">
        <f>COUNTIF(Customer_Churn_Records!$B$2:$B$10000,Customer_Churn_Records!$B3001)</f>
        <v>1</v>
      </c>
      <c r="T3001" s="6">
        <f>ROUNDUP(Customer_Churn_Records!$G3001,0)</f>
        <v>47</v>
      </c>
      <c r="U3001" s="6" t="str">
        <f t="array" ref="U3001">IFS(Customer_Churn_Records!$T3001&lt;30,"young",Customer_Churn_Records!$T3001&lt;50,"middle-aged",Customer_Churn_Records!$T3001&lt;100,"old")</f>
        <v>middle-aged</v>
      </c>
      <c r="V3001" s="8" t="str">
        <f t="array" ref="V3001">IFS(Customer_Churn_Records!$D3001&lt;701,"less-score",Customer_Churn_Records!$D3001&lt;851,"high-score")</f>
        <v>high-score</v>
      </c>
      <c r="W3001" s="8" t="str">
        <f t="array" ref="W3001">IF(Customer_Churn_Records!$X3001=0,0,IFS(Customer_Churn_Records!$X3001&lt;100000,"low",Customer_Churn_Records!$X3001&lt;300000,"high"))</f>
        <v>high</v>
      </c>
      <c r="X3001" s="8">
        <f>ROUND(Customer_Churn_Records!$I3001,0)</f>
        <v>122032</v>
      </c>
    </row>
    <row r="3002" ht="14.25" customHeight="1">
      <c r="A3002" s="6">
        <v>4750.0</v>
      </c>
      <c r="B3002" s="6">
        <v>1.5683027E7</v>
      </c>
      <c r="C3002" s="6" t="s">
        <v>1204</v>
      </c>
      <c r="D3002" s="6">
        <v>570.0</v>
      </c>
      <c r="E3002" s="6" t="s">
        <v>8</v>
      </c>
      <c r="F3002" s="6" t="s">
        <v>11</v>
      </c>
      <c r="G3002" s="7" t="s">
        <v>99</v>
      </c>
      <c r="H3002" s="6">
        <v>4.0</v>
      </c>
      <c r="I3002" s="6" t="s">
        <v>7586</v>
      </c>
      <c r="J3002" s="6">
        <v>2.0</v>
      </c>
      <c r="K3002" s="6">
        <v>1.0</v>
      </c>
      <c r="L3002" s="6">
        <v>1.0</v>
      </c>
      <c r="M3002" s="6" t="s">
        <v>7587</v>
      </c>
      <c r="N3002" s="6">
        <v>0.0</v>
      </c>
      <c r="O3002" s="6">
        <v>0.0</v>
      </c>
      <c r="P3002" s="6">
        <v>3.0</v>
      </c>
      <c r="Q3002" s="6" t="s">
        <v>49</v>
      </c>
      <c r="R3002" s="6">
        <v>456.0</v>
      </c>
      <c r="S3002" s="6">
        <f>COUNTIF(Customer_Churn_Records!$B$2:$B$10000,Customer_Churn_Records!$B3002)</f>
        <v>1</v>
      </c>
      <c r="T3002" s="6">
        <f>ROUNDUP(Customer_Churn_Records!$G3002,0)</f>
        <v>29</v>
      </c>
      <c r="U3002" s="6" t="str">
        <f t="array" ref="U3002">IFS(Customer_Churn_Records!$T3002&lt;30,"young",Customer_Churn_Records!$T3002&lt;50,"middle-aged",Customer_Churn_Records!$T3002&lt;100,"old")</f>
        <v>young</v>
      </c>
      <c r="V3002" s="8" t="str">
        <f t="array" ref="V3002">IFS(Customer_Churn_Records!$D3002&lt;701,"less-score",Customer_Churn_Records!$D3002&lt;851,"high-score")</f>
        <v>less-score</v>
      </c>
      <c r="W3002" s="8" t="str">
        <f t="array" ref="W3002">IF(Customer_Churn_Records!$X3002=0,0,IFS(Customer_Churn_Records!$X3002&lt;100000,"low",Customer_Churn_Records!$X3002&lt;300000,"high"))</f>
        <v>high</v>
      </c>
      <c r="X3002" s="8">
        <f>ROUND(Customer_Churn_Records!$I3002,0)</f>
        <v>122029</v>
      </c>
    </row>
    <row r="3003" ht="14.25" customHeight="1">
      <c r="A3003" s="6">
        <v>4932.0</v>
      </c>
      <c r="B3003" s="6">
        <v>1.5772341E7</v>
      </c>
      <c r="C3003" s="6" t="s">
        <v>1577</v>
      </c>
      <c r="D3003" s="6">
        <v>682.0</v>
      </c>
      <c r="E3003" s="6" t="s">
        <v>8</v>
      </c>
      <c r="F3003" s="6" t="s">
        <v>11</v>
      </c>
      <c r="G3003" s="7" t="s">
        <v>7588</v>
      </c>
      <c r="H3003" s="6">
        <v>6.0</v>
      </c>
      <c r="I3003" s="6" t="s">
        <v>7589</v>
      </c>
      <c r="J3003" s="6">
        <v>1.0</v>
      </c>
      <c r="K3003" s="6">
        <v>1.0</v>
      </c>
      <c r="L3003" s="6">
        <v>1.0</v>
      </c>
      <c r="M3003" s="6" t="s">
        <v>7590</v>
      </c>
      <c r="N3003" s="6">
        <v>0.0</v>
      </c>
      <c r="O3003" s="6">
        <v>0.0</v>
      </c>
      <c r="P3003" s="6">
        <v>4.0</v>
      </c>
      <c r="Q3003" s="6" t="s">
        <v>79</v>
      </c>
      <c r="R3003" s="6">
        <v>526.0</v>
      </c>
      <c r="S3003" s="6">
        <f>COUNTIF(Customer_Churn_Records!$B$2:$B$10000,Customer_Churn_Records!$B3003)</f>
        <v>1</v>
      </c>
      <c r="T3003" s="6">
        <f>ROUNDUP(Customer_Churn_Records!$G3003,0)</f>
        <v>81</v>
      </c>
      <c r="U3003" s="6" t="str">
        <f t="array" ref="U3003">IFS(Customer_Churn_Records!$T3003&lt;30,"young",Customer_Churn_Records!$T3003&lt;50,"middle-aged",Customer_Churn_Records!$T3003&lt;100,"old")</f>
        <v>old</v>
      </c>
      <c r="V3003" s="8" t="str">
        <f t="array" ref="V3003">IFS(Customer_Churn_Records!$D3003&lt;701,"less-score",Customer_Churn_Records!$D3003&lt;851,"high-score")</f>
        <v>less-score</v>
      </c>
      <c r="W3003" s="8" t="str">
        <f t="array" ref="W3003">IF(Customer_Churn_Records!$X3003=0,0,IFS(Customer_Churn_Records!$X3003&lt;100000,"low",Customer_Churn_Records!$X3003&lt;300000,"high"))</f>
        <v>high</v>
      </c>
      <c r="X3003" s="8">
        <f>ROUND(Customer_Churn_Records!$I3003,0)</f>
        <v>122029</v>
      </c>
    </row>
    <row r="3004" ht="14.25" customHeight="1">
      <c r="A3004" s="6">
        <v>1700.0</v>
      </c>
      <c r="B3004" s="6">
        <v>1.5664523E7</v>
      </c>
      <c r="C3004" s="6" t="s">
        <v>1461</v>
      </c>
      <c r="D3004" s="6">
        <v>696.0</v>
      </c>
      <c r="E3004" s="6" t="s">
        <v>8</v>
      </c>
      <c r="F3004" s="6" t="s">
        <v>10</v>
      </c>
      <c r="G3004" s="7" t="s">
        <v>363</v>
      </c>
      <c r="H3004" s="6">
        <v>8.0</v>
      </c>
      <c r="I3004" s="6" t="s">
        <v>7591</v>
      </c>
      <c r="J3004" s="6">
        <v>2.0</v>
      </c>
      <c r="K3004" s="6">
        <v>1.0</v>
      </c>
      <c r="L3004" s="6">
        <v>0.0</v>
      </c>
      <c r="M3004" s="6" t="s">
        <v>7592</v>
      </c>
      <c r="N3004" s="6">
        <v>0.0</v>
      </c>
      <c r="O3004" s="6">
        <v>0.0</v>
      </c>
      <c r="P3004" s="6">
        <v>3.0</v>
      </c>
      <c r="Q3004" s="6" t="s">
        <v>44</v>
      </c>
      <c r="R3004" s="6">
        <v>896.0</v>
      </c>
      <c r="S3004" s="6">
        <f>COUNTIF(Customer_Churn_Records!$B$2:$B$10000,Customer_Churn_Records!$B3004)</f>
        <v>1</v>
      </c>
      <c r="T3004" s="6">
        <f>ROUNDUP(Customer_Churn_Records!$G3004,0)</f>
        <v>31</v>
      </c>
      <c r="U3004" s="6" t="str">
        <f t="array" ref="U3004">IFS(Customer_Churn_Records!$T3004&lt;30,"young",Customer_Churn_Records!$T3004&lt;50,"middle-aged",Customer_Churn_Records!$T3004&lt;100,"old")</f>
        <v>middle-aged</v>
      </c>
      <c r="V3004" s="8" t="str">
        <f t="array" ref="V3004">IFS(Customer_Churn_Records!$D3004&lt;701,"less-score",Customer_Churn_Records!$D3004&lt;851,"high-score")</f>
        <v>less-score</v>
      </c>
      <c r="W3004" s="8" t="str">
        <f t="array" ref="W3004">IF(Customer_Churn_Records!$X3004=0,0,IFS(Customer_Churn_Records!$X3004&lt;100000,"low",Customer_Churn_Records!$X3004&lt;300000,"high"))</f>
        <v>high</v>
      </c>
      <c r="X3004" s="8">
        <f>ROUND(Customer_Churn_Records!$I3004,0)</f>
        <v>122022</v>
      </c>
    </row>
    <row r="3005" ht="14.25" customHeight="1">
      <c r="A3005" s="6">
        <v>7428.0</v>
      </c>
      <c r="B3005" s="6">
        <v>1.566472E7</v>
      </c>
      <c r="C3005" s="6" t="s">
        <v>7593</v>
      </c>
      <c r="D3005" s="6">
        <v>714.0</v>
      </c>
      <c r="E3005" s="6" t="s">
        <v>9</v>
      </c>
      <c r="F3005" s="6" t="s">
        <v>11</v>
      </c>
      <c r="G3005" s="7" t="s">
        <v>103</v>
      </c>
      <c r="H3005" s="6">
        <v>8.0</v>
      </c>
      <c r="I3005" s="6" t="s">
        <v>7594</v>
      </c>
      <c r="J3005" s="6">
        <v>1.0</v>
      </c>
      <c r="K3005" s="6">
        <v>0.0</v>
      </c>
      <c r="L3005" s="6">
        <v>0.0</v>
      </c>
      <c r="M3005" s="6" t="s">
        <v>7595</v>
      </c>
      <c r="N3005" s="6">
        <v>0.0</v>
      </c>
      <c r="O3005" s="6">
        <v>0.0</v>
      </c>
      <c r="P3005" s="6">
        <v>5.0</v>
      </c>
      <c r="Q3005" s="6" t="s">
        <v>58</v>
      </c>
      <c r="R3005" s="6">
        <v>504.0</v>
      </c>
      <c r="S3005" s="6">
        <f>COUNTIF(Customer_Churn_Records!$B$2:$B$10000,Customer_Churn_Records!$B3005)</f>
        <v>1</v>
      </c>
      <c r="T3005" s="6">
        <f>ROUNDUP(Customer_Churn_Records!$G3005,0)</f>
        <v>33</v>
      </c>
      <c r="U3005" s="6" t="str">
        <f t="array" ref="U3005">IFS(Customer_Churn_Records!$T3005&lt;30,"young",Customer_Churn_Records!$T3005&lt;50,"middle-aged",Customer_Churn_Records!$T3005&lt;100,"old")</f>
        <v>middle-aged</v>
      </c>
      <c r="V3005" s="8" t="str">
        <f t="array" ref="V3005">IFS(Customer_Churn_Records!$D3005&lt;701,"less-score",Customer_Churn_Records!$D3005&lt;851,"high-score")</f>
        <v>high-score</v>
      </c>
      <c r="W3005" s="8" t="str">
        <f t="array" ref="W3005">IF(Customer_Churn_Records!$X3005=0,0,IFS(Customer_Churn_Records!$X3005&lt;100000,"low",Customer_Churn_Records!$X3005&lt;300000,"high"))</f>
        <v>high</v>
      </c>
      <c r="X3005" s="8">
        <f>ROUND(Customer_Churn_Records!$I3005,0)</f>
        <v>122017</v>
      </c>
    </row>
    <row r="3006" ht="14.25" customHeight="1">
      <c r="A3006" s="6">
        <v>1001.0</v>
      </c>
      <c r="B3006" s="6">
        <v>1.5691111E7</v>
      </c>
      <c r="C3006" s="6" t="s">
        <v>408</v>
      </c>
      <c r="D3006" s="6">
        <v>648.0</v>
      </c>
      <c r="E3006" s="6" t="s">
        <v>8</v>
      </c>
      <c r="F3006" s="6" t="s">
        <v>10</v>
      </c>
      <c r="G3006" s="7" t="s">
        <v>51</v>
      </c>
      <c r="H3006" s="6">
        <v>8.0</v>
      </c>
      <c r="I3006" s="6" t="s">
        <v>7596</v>
      </c>
      <c r="J3006" s="6">
        <v>2.0</v>
      </c>
      <c r="K3006" s="6">
        <v>1.0</v>
      </c>
      <c r="L3006" s="6">
        <v>0.0</v>
      </c>
      <c r="M3006" s="6" t="s">
        <v>7597</v>
      </c>
      <c r="N3006" s="6">
        <v>0.0</v>
      </c>
      <c r="O3006" s="6">
        <v>0.0</v>
      </c>
      <c r="P3006" s="6">
        <v>1.0</v>
      </c>
      <c r="Q3006" s="6" t="s">
        <v>49</v>
      </c>
      <c r="R3006" s="6">
        <v>238.0</v>
      </c>
      <c r="S3006" s="6">
        <f>COUNTIF(Customer_Churn_Records!$B$2:$B$10000,Customer_Churn_Records!$B3006)</f>
        <v>1</v>
      </c>
      <c r="T3006" s="6">
        <f>ROUNDUP(Customer_Churn_Records!$G3006,0)</f>
        <v>42</v>
      </c>
      <c r="U3006" s="6" t="str">
        <f t="array" ref="U3006">IFS(Customer_Churn_Records!$T3006&lt;30,"young",Customer_Churn_Records!$T3006&lt;50,"middle-aged",Customer_Churn_Records!$T3006&lt;100,"old")</f>
        <v>middle-aged</v>
      </c>
      <c r="V3006" s="8" t="str">
        <f t="array" ref="V3006">IFS(Customer_Churn_Records!$D3006&lt;701,"less-score",Customer_Churn_Records!$D3006&lt;851,"high-score")</f>
        <v>less-score</v>
      </c>
      <c r="W3006" s="8" t="str">
        <f t="array" ref="W3006">IF(Customer_Churn_Records!$X3006=0,0,IFS(Customer_Churn_Records!$X3006&lt;100000,"low",Customer_Churn_Records!$X3006&lt;300000,"high"))</f>
        <v>high</v>
      </c>
      <c r="X3006" s="8">
        <f>ROUND(Customer_Churn_Records!$I3006,0)</f>
        <v>121981</v>
      </c>
    </row>
    <row r="3007" ht="14.25" customHeight="1">
      <c r="A3007" s="6">
        <v>1733.0</v>
      </c>
      <c r="B3007" s="6">
        <v>1.5680727E7</v>
      </c>
      <c r="C3007" s="6" t="s">
        <v>377</v>
      </c>
      <c r="D3007" s="6">
        <v>735.0</v>
      </c>
      <c r="E3007" s="6" t="s">
        <v>7</v>
      </c>
      <c r="F3007" s="6" t="s">
        <v>11</v>
      </c>
      <c r="G3007" s="7" t="s">
        <v>132</v>
      </c>
      <c r="H3007" s="6">
        <v>5.0</v>
      </c>
      <c r="I3007" s="6" t="s">
        <v>7598</v>
      </c>
      <c r="J3007" s="6">
        <v>1.0</v>
      </c>
      <c r="K3007" s="6">
        <v>1.0</v>
      </c>
      <c r="L3007" s="6">
        <v>0.0</v>
      </c>
      <c r="M3007" s="6" t="s">
        <v>7599</v>
      </c>
      <c r="N3007" s="6">
        <v>0.0</v>
      </c>
      <c r="O3007" s="6">
        <v>0.0</v>
      </c>
      <c r="P3007" s="6">
        <v>1.0</v>
      </c>
      <c r="Q3007" s="6" t="s">
        <v>58</v>
      </c>
      <c r="R3007" s="6">
        <v>916.0</v>
      </c>
      <c r="S3007" s="6">
        <f>COUNTIF(Customer_Churn_Records!$B$2:$B$10000,Customer_Churn_Records!$B3007)</f>
        <v>1</v>
      </c>
      <c r="T3007" s="6">
        <f>ROUNDUP(Customer_Churn_Records!$G3007,0)</f>
        <v>49</v>
      </c>
      <c r="U3007" s="6" t="str">
        <f t="array" ref="U3007">IFS(Customer_Churn_Records!$T3007&lt;30,"young",Customer_Churn_Records!$T3007&lt;50,"middle-aged",Customer_Churn_Records!$T3007&lt;100,"old")</f>
        <v>middle-aged</v>
      </c>
      <c r="V3007" s="8" t="str">
        <f t="array" ref="V3007">IFS(Customer_Churn_Records!$D3007&lt;701,"less-score",Customer_Churn_Records!$D3007&lt;851,"high-score")</f>
        <v>high-score</v>
      </c>
      <c r="W3007" s="8" t="str">
        <f t="array" ref="W3007">IF(Customer_Churn_Records!$X3007=0,0,IFS(Customer_Churn_Records!$X3007&lt;100000,"low",Customer_Churn_Records!$X3007&lt;300000,"high"))</f>
        <v>high</v>
      </c>
      <c r="X3007" s="8">
        <f>ROUND(Customer_Churn_Records!$I3007,0)</f>
        <v>121973</v>
      </c>
    </row>
    <row r="3008" ht="14.25" customHeight="1">
      <c r="A3008" s="6">
        <v>8500.0</v>
      </c>
      <c r="B3008" s="6">
        <v>1.5784918E7</v>
      </c>
      <c r="C3008" s="6" t="s">
        <v>2166</v>
      </c>
      <c r="D3008" s="6">
        <v>498.0</v>
      </c>
      <c r="E3008" s="6" t="s">
        <v>8</v>
      </c>
      <c r="F3008" s="6" t="s">
        <v>11</v>
      </c>
      <c r="G3008" s="7" t="s">
        <v>87</v>
      </c>
      <c r="H3008" s="6">
        <v>2.0</v>
      </c>
      <c r="I3008" s="6" t="s">
        <v>7600</v>
      </c>
      <c r="J3008" s="6">
        <v>2.0</v>
      </c>
      <c r="K3008" s="6">
        <v>0.0</v>
      </c>
      <c r="L3008" s="6">
        <v>1.0</v>
      </c>
      <c r="M3008" s="6" t="s">
        <v>7601</v>
      </c>
      <c r="N3008" s="6">
        <v>0.0</v>
      </c>
      <c r="O3008" s="6">
        <v>0.0</v>
      </c>
      <c r="P3008" s="6">
        <v>1.0</v>
      </c>
      <c r="Q3008" s="6" t="s">
        <v>49</v>
      </c>
      <c r="R3008" s="6">
        <v>563.0</v>
      </c>
      <c r="S3008" s="6">
        <f>COUNTIF(Customer_Churn_Records!$B$2:$B$10000,Customer_Churn_Records!$B3008)</f>
        <v>1</v>
      </c>
      <c r="T3008" s="6">
        <f>ROUNDUP(Customer_Churn_Records!$G3008,0)</f>
        <v>35</v>
      </c>
      <c r="U3008" s="6" t="str">
        <f t="array" ref="U3008">IFS(Customer_Churn_Records!$T3008&lt;30,"young",Customer_Churn_Records!$T3008&lt;50,"middle-aged",Customer_Churn_Records!$T3008&lt;100,"old")</f>
        <v>middle-aged</v>
      </c>
      <c r="V3008" s="8" t="str">
        <f t="array" ref="V3008">IFS(Customer_Churn_Records!$D3008&lt;701,"less-score",Customer_Churn_Records!$D3008&lt;851,"high-score")</f>
        <v>less-score</v>
      </c>
      <c r="W3008" s="8" t="str">
        <f t="array" ref="W3008">IF(Customer_Churn_Records!$X3008=0,0,IFS(Customer_Churn_Records!$X3008&lt;100000,"low",Customer_Churn_Records!$X3008&lt;300000,"high"))</f>
        <v>high</v>
      </c>
      <c r="X3008" s="8">
        <f>ROUND(Customer_Churn_Records!$I3008,0)</f>
        <v>121968</v>
      </c>
    </row>
    <row r="3009" ht="14.25" customHeight="1">
      <c r="A3009" s="6">
        <v>4774.0</v>
      </c>
      <c r="B3009" s="6">
        <v>1.5709451E7</v>
      </c>
      <c r="C3009" s="6" t="s">
        <v>755</v>
      </c>
      <c r="D3009" s="6">
        <v>646.0</v>
      </c>
      <c r="E3009" s="6" t="s">
        <v>8</v>
      </c>
      <c r="F3009" s="6" t="s">
        <v>10</v>
      </c>
      <c r="G3009" s="7" t="s">
        <v>87</v>
      </c>
      <c r="H3009" s="6">
        <v>1.0</v>
      </c>
      <c r="I3009" s="6" t="s">
        <v>7602</v>
      </c>
      <c r="J3009" s="6">
        <v>2.0</v>
      </c>
      <c r="K3009" s="6">
        <v>1.0</v>
      </c>
      <c r="L3009" s="6">
        <v>1.0</v>
      </c>
      <c r="M3009" s="6" t="s">
        <v>7603</v>
      </c>
      <c r="N3009" s="6">
        <v>0.0</v>
      </c>
      <c r="O3009" s="6">
        <v>0.0</v>
      </c>
      <c r="P3009" s="6">
        <v>4.0</v>
      </c>
      <c r="Q3009" s="6" t="s">
        <v>79</v>
      </c>
      <c r="R3009" s="6">
        <v>316.0</v>
      </c>
      <c r="S3009" s="6">
        <f>COUNTIF(Customer_Churn_Records!$B$2:$B$10000,Customer_Churn_Records!$B3009)</f>
        <v>1</v>
      </c>
      <c r="T3009" s="6">
        <f>ROUNDUP(Customer_Churn_Records!$G3009,0)</f>
        <v>35</v>
      </c>
      <c r="U3009" s="6" t="str">
        <f t="array" ref="U3009">IFS(Customer_Churn_Records!$T3009&lt;30,"young",Customer_Churn_Records!$T3009&lt;50,"middle-aged",Customer_Churn_Records!$T3009&lt;100,"old")</f>
        <v>middle-aged</v>
      </c>
      <c r="V3009" s="8" t="str">
        <f t="array" ref="V3009">IFS(Customer_Churn_Records!$D3009&lt;701,"less-score",Customer_Churn_Records!$D3009&lt;851,"high-score")</f>
        <v>less-score</v>
      </c>
      <c r="W3009" s="8" t="str">
        <f t="array" ref="W3009">IF(Customer_Churn_Records!$X3009=0,0,IFS(Customer_Churn_Records!$X3009&lt;100000,"low",Customer_Churn_Records!$X3009&lt;300000,"high"))</f>
        <v>high</v>
      </c>
      <c r="X3009" s="8">
        <f>ROUND(Customer_Churn_Records!$I3009,0)</f>
        <v>121953</v>
      </c>
    </row>
    <row r="3010" ht="14.25" customHeight="1">
      <c r="A3010" s="6">
        <v>9129.0</v>
      </c>
      <c r="B3010" s="6">
        <v>1.5764033E7</v>
      </c>
      <c r="C3010" s="6" t="s">
        <v>1936</v>
      </c>
      <c r="D3010" s="6">
        <v>693.0</v>
      </c>
      <c r="E3010" s="6" t="s">
        <v>8</v>
      </c>
      <c r="F3010" s="6" t="s">
        <v>10</v>
      </c>
      <c r="G3010" s="7" t="s">
        <v>76</v>
      </c>
      <c r="H3010" s="6">
        <v>1.0</v>
      </c>
      <c r="I3010" s="6" t="s">
        <v>7604</v>
      </c>
      <c r="J3010" s="6">
        <v>1.0</v>
      </c>
      <c r="K3010" s="6">
        <v>1.0</v>
      </c>
      <c r="L3010" s="6">
        <v>0.0</v>
      </c>
      <c r="M3010" s="6" t="s">
        <v>7605</v>
      </c>
      <c r="N3010" s="6">
        <v>1.0</v>
      </c>
      <c r="O3010" s="6">
        <v>1.0</v>
      </c>
      <c r="P3010" s="6">
        <v>4.0</v>
      </c>
      <c r="Q3010" s="6" t="s">
        <v>49</v>
      </c>
      <c r="R3010" s="6">
        <v>572.0</v>
      </c>
      <c r="S3010" s="6">
        <f>COUNTIF(Customer_Churn_Records!$B$2:$B$10000,Customer_Churn_Records!$B3010)</f>
        <v>1</v>
      </c>
      <c r="T3010" s="6">
        <f>ROUNDUP(Customer_Churn_Records!$G3010,0)</f>
        <v>43</v>
      </c>
      <c r="U3010" s="6" t="str">
        <f t="array" ref="U3010">IFS(Customer_Churn_Records!$T3010&lt;30,"young",Customer_Churn_Records!$T3010&lt;50,"middle-aged",Customer_Churn_Records!$T3010&lt;100,"old")</f>
        <v>middle-aged</v>
      </c>
      <c r="V3010" s="8" t="str">
        <f t="array" ref="V3010">IFS(Customer_Churn_Records!$D3010&lt;701,"less-score",Customer_Churn_Records!$D3010&lt;851,"high-score")</f>
        <v>less-score</v>
      </c>
      <c r="W3010" s="8" t="str">
        <f t="array" ref="W3010">IF(Customer_Churn_Records!$X3010=0,0,IFS(Customer_Churn_Records!$X3010&lt;100000,"low",Customer_Churn_Records!$X3010&lt;300000,"high"))</f>
        <v>high</v>
      </c>
      <c r="X3010" s="8">
        <f>ROUND(Customer_Churn_Records!$I3010,0)</f>
        <v>121928</v>
      </c>
    </row>
    <row r="3011" ht="14.25" customHeight="1">
      <c r="A3011" s="6">
        <v>2800.0</v>
      </c>
      <c r="B3011" s="6">
        <v>1.5775662E7</v>
      </c>
      <c r="C3011" s="6" t="s">
        <v>166</v>
      </c>
      <c r="D3011" s="6">
        <v>760.0</v>
      </c>
      <c r="E3011" s="6" t="s">
        <v>7</v>
      </c>
      <c r="F3011" s="6" t="s">
        <v>11</v>
      </c>
      <c r="G3011" s="7" t="s">
        <v>76</v>
      </c>
      <c r="H3011" s="6">
        <v>8.0</v>
      </c>
      <c r="I3011" s="6" t="s">
        <v>7606</v>
      </c>
      <c r="J3011" s="6">
        <v>1.0</v>
      </c>
      <c r="K3011" s="6">
        <v>1.0</v>
      </c>
      <c r="L3011" s="6">
        <v>0.0</v>
      </c>
      <c r="M3011" s="6" t="s">
        <v>7607</v>
      </c>
      <c r="N3011" s="6">
        <v>0.0</v>
      </c>
      <c r="O3011" s="6">
        <v>0.0</v>
      </c>
      <c r="P3011" s="6">
        <v>3.0</v>
      </c>
      <c r="Q3011" s="6" t="s">
        <v>44</v>
      </c>
      <c r="R3011" s="6">
        <v>224.0</v>
      </c>
      <c r="S3011" s="6">
        <f>COUNTIF(Customer_Churn_Records!$B$2:$B$10000,Customer_Churn_Records!$B3011)</f>
        <v>1</v>
      </c>
      <c r="T3011" s="6">
        <f>ROUNDUP(Customer_Churn_Records!$G3011,0)</f>
        <v>43</v>
      </c>
      <c r="U3011" s="6" t="str">
        <f t="array" ref="U3011">IFS(Customer_Churn_Records!$T3011&lt;30,"young",Customer_Churn_Records!$T3011&lt;50,"middle-aged",Customer_Churn_Records!$T3011&lt;100,"old")</f>
        <v>middle-aged</v>
      </c>
      <c r="V3011" s="8" t="str">
        <f t="array" ref="V3011">IFS(Customer_Churn_Records!$D3011&lt;701,"less-score",Customer_Churn_Records!$D3011&lt;851,"high-score")</f>
        <v>high-score</v>
      </c>
      <c r="W3011" s="8" t="str">
        <f t="array" ref="W3011">IF(Customer_Churn_Records!$X3011=0,0,IFS(Customer_Churn_Records!$X3011&lt;100000,"low",Customer_Churn_Records!$X3011&lt;300000,"high"))</f>
        <v>high</v>
      </c>
      <c r="X3011" s="8">
        <f>ROUND(Customer_Churn_Records!$I3011,0)</f>
        <v>121912</v>
      </c>
    </row>
    <row r="3012" ht="14.25" customHeight="1">
      <c r="A3012" s="6">
        <v>9015.0</v>
      </c>
      <c r="B3012" s="6">
        <v>1.5626383E7</v>
      </c>
      <c r="C3012" s="6" t="s">
        <v>183</v>
      </c>
      <c r="D3012" s="6">
        <v>596.0</v>
      </c>
      <c r="E3012" s="6" t="s">
        <v>9</v>
      </c>
      <c r="F3012" s="6" t="s">
        <v>11</v>
      </c>
      <c r="G3012" s="7" t="s">
        <v>402</v>
      </c>
      <c r="H3012" s="6">
        <v>7.0</v>
      </c>
      <c r="I3012" s="6" t="s">
        <v>7608</v>
      </c>
      <c r="J3012" s="6">
        <v>1.0</v>
      </c>
      <c r="K3012" s="6">
        <v>0.0</v>
      </c>
      <c r="L3012" s="6">
        <v>1.0</v>
      </c>
      <c r="M3012" s="6" t="s">
        <v>7609</v>
      </c>
      <c r="N3012" s="6">
        <v>0.0</v>
      </c>
      <c r="O3012" s="6">
        <v>0.0</v>
      </c>
      <c r="P3012" s="6">
        <v>5.0</v>
      </c>
      <c r="Q3012" s="6" t="s">
        <v>49</v>
      </c>
      <c r="R3012" s="6">
        <v>774.0</v>
      </c>
      <c r="S3012" s="6">
        <f>COUNTIF(Customer_Churn_Records!$B$2:$B$10000,Customer_Churn_Records!$B3012)</f>
        <v>1</v>
      </c>
      <c r="T3012" s="6">
        <f>ROUNDUP(Customer_Churn_Records!$G3012,0)</f>
        <v>60</v>
      </c>
      <c r="U3012" s="6" t="str">
        <f t="array" ref="U3012">IFS(Customer_Churn_Records!$T3012&lt;30,"young",Customer_Churn_Records!$T3012&lt;50,"middle-aged",Customer_Churn_Records!$T3012&lt;100,"old")</f>
        <v>old</v>
      </c>
      <c r="V3012" s="8" t="str">
        <f t="array" ref="V3012">IFS(Customer_Churn_Records!$D3012&lt;701,"less-score",Customer_Churn_Records!$D3012&lt;851,"high-score")</f>
        <v>less-score</v>
      </c>
      <c r="W3012" s="8" t="str">
        <f t="array" ref="W3012">IF(Customer_Churn_Records!$X3012=0,0,IFS(Customer_Churn_Records!$X3012&lt;100000,"low",Customer_Churn_Records!$X3012&lt;300000,"high"))</f>
        <v>high</v>
      </c>
      <c r="X3012" s="8">
        <f>ROUND(Customer_Churn_Records!$I3012,0)</f>
        <v>121908</v>
      </c>
    </row>
    <row r="3013" ht="14.25" customHeight="1">
      <c r="A3013" s="6">
        <v>8048.0</v>
      </c>
      <c r="B3013" s="6">
        <v>1.5576111E7</v>
      </c>
      <c r="C3013" s="6" t="s">
        <v>7610</v>
      </c>
      <c r="D3013" s="6">
        <v>734.0</v>
      </c>
      <c r="E3013" s="6" t="s">
        <v>8</v>
      </c>
      <c r="F3013" s="6" t="s">
        <v>11</v>
      </c>
      <c r="G3013" s="7" t="s">
        <v>103</v>
      </c>
      <c r="H3013" s="6">
        <v>5.0</v>
      </c>
      <c r="I3013" s="6" t="s">
        <v>7611</v>
      </c>
      <c r="J3013" s="6">
        <v>1.0</v>
      </c>
      <c r="K3013" s="6">
        <v>1.0</v>
      </c>
      <c r="L3013" s="6">
        <v>0.0</v>
      </c>
      <c r="M3013" s="6" t="s">
        <v>7612</v>
      </c>
      <c r="N3013" s="6">
        <v>0.0</v>
      </c>
      <c r="O3013" s="6">
        <v>0.0</v>
      </c>
      <c r="P3013" s="6">
        <v>4.0</v>
      </c>
      <c r="Q3013" s="6" t="s">
        <v>79</v>
      </c>
      <c r="R3013" s="6">
        <v>659.0</v>
      </c>
      <c r="S3013" s="6">
        <f>COUNTIF(Customer_Churn_Records!$B$2:$B$10000,Customer_Churn_Records!$B3013)</f>
        <v>1</v>
      </c>
      <c r="T3013" s="6">
        <f>ROUNDUP(Customer_Churn_Records!$G3013,0)</f>
        <v>33</v>
      </c>
      <c r="U3013" s="6" t="str">
        <f t="array" ref="U3013">IFS(Customer_Churn_Records!$T3013&lt;30,"young",Customer_Churn_Records!$T3013&lt;50,"middle-aged",Customer_Churn_Records!$T3013&lt;100,"old")</f>
        <v>middle-aged</v>
      </c>
      <c r="V3013" s="8" t="str">
        <f t="array" ref="V3013">IFS(Customer_Churn_Records!$D3013&lt;701,"less-score",Customer_Churn_Records!$D3013&lt;851,"high-score")</f>
        <v>high-score</v>
      </c>
      <c r="W3013" s="8" t="str">
        <f t="array" ref="W3013">IF(Customer_Churn_Records!$X3013=0,0,IFS(Customer_Churn_Records!$X3013&lt;100000,"low",Customer_Churn_Records!$X3013&lt;300000,"high"))</f>
        <v>high</v>
      </c>
      <c r="X3013" s="8">
        <f>ROUND(Customer_Churn_Records!$I3013,0)</f>
        <v>121899</v>
      </c>
    </row>
    <row r="3014" ht="14.25" customHeight="1">
      <c r="A3014" s="6">
        <v>4500.0</v>
      </c>
      <c r="B3014" s="6">
        <v>1.5773322E7</v>
      </c>
      <c r="C3014" s="6" t="s">
        <v>1327</v>
      </c>
      <c r="D3014" s="6">
        <v>536.0</v>
      </c>
      <c r="E3014" s="6" t="s">
        <v>8</v>
      </c>
      <c r="F3014" s="6" t="s">
        <v>10</v>
      </c>
      <c r="G3014" s="7" t="s">
        <v>220</v>
      </c>
      <c r="H3014" s="6">
        <v>4.0</v>
      </c>
      <c r="I3014" s="6" t="s">
        <v>7613</v>
      </c>
      <c r="J3014" s="6">
        <v>1.0</v>
      </c>
      <c r="K3014" s="6">
        <v>0.0</v>
      </c>
      <c r="L3014" s="6">
        <v>0.0</v>
      </c>
      <c r="M3014" s="6" t="s">
        <v>7614</v>
      </c>
      <c r="N3014" s="6">
        <v>0.0</v>
      </c>
      <c r="O3014" s="6">
        <v>0.0</v>
      </c>
      <c r="P3014" s="6">
        <v>2.0</v>
      </c>
      <c r="Q3014" s="6" t="s">
        <v>49</v>
      </c>
      <c r="R3014" s="6">
        <v>763.0</v>
      </c>
      <c r="S3014" s="6">
        <f>COUNTIF(Customer_Churn_Records!$B$2:$B$10000,Customer_Churn_Records!$B3014)</f>
        <v>1</v>
      </c>
      <c r="T3014" s="6">
        <f>ROUNDUP(Customer_Churn_Records!$G3014,0)</f>
        <v>44</v>
      </c>
      <c r="U3014" s="6" t="str">
        <f t="array" ref="U3014">IFS(Customer_Churn_Records!$T3014&lt;30,"young",Customer_Churn_Records!$T3014&lt;50,"middle-aged",Customer_Churn_Records!$T3014&lt;100,"old")</f>
        <v>middle-aged</v>
      </c>
      <c r="V3014" s="8" t="str">
        <f t="array" ref="V3014">IFS(Customer_Churn_Records!$D3014&lt;701,"less-score",Customer_Churn_Records!$D3014&lt;851,"high-score")</f>
        <v>less-score</v>
      </c>
      <c r="W3014" s="8" t="str">
        <f t="array" ref="W3014">IF(Customer_Churn_Records!$X3014=0,0,IFS(Customer_Churn_Records!$X3014&lt;100000,"low",Customer_Churn_Records!$X3014&lt;300000,"high"))</f>
        <v>high</v>
      </c>
      <c r="X3014" s="8">
        <f>ROUND(Customer_Churn_Records!$I3014,0)</f>
        <v>121899</v>
      </c>
    </row>
    <row r="3015" ht="14.25" customHeight="1">
      <c r="A3015" s="6">
        <v>8636.0</v>
      </c>
      <c r="B3015" s="6">
        <v>1.5608701E7</v>
      </c>
      <c r="C3015" s="6" t="s">
        <v>7615</v>
      </c>
      <c r="D3015" s="6">
        <v>651.0</v>
      </c>
      <c r="E3015" s="6" t="s">
        <v>8</v>
      </c>
      <c r="F3015" s="6" t="s">
        <v>11</v>
      </c>
      <c r="G3015" s="7" t="s">
        <v>99</v>
      </c>
      <c r="H3015" s="6">
        <v>3.0</v>
      </c>
      <c r="I3015" s="6" t="s">
        <v>7616</v>
      </c>
      <c r="J3015" s="6">
        <v>1.0</v>
      </c>
      <c r="K3015" s="6">
        <v>1.0</v>
      </c>
      <c r="L3015" s="6">
        <v>0.0</v>
      </c>
      <c r="M3015" s="6" t="s">
        <v>7617</v>
      </c>
      <c r="N3015" s="6">
        <v>1.0</v>
      </c>
      <c r="O3015" s="6">
        <v>1.0</v>
      </c>
      <c r="P3015" s="6">
        <v>1.0</v>
      </c>
      <c r="Q3015" s="6" t="s">
        <v>49</v>
      </c>
      <c r="R3015" s="6">
        <v>499.0</v>
      </c>
      <c r="S3015" s="6">
        <f>COUNTIF(Customer_Churn_Records!$B$2:$B$10000,Customer_Churn_Records!$B3015)</f>
        <v>1</v>
      </c>
      <c r="T3015" s="6">
        <f>ROUNDUP(Customer_Churn_Records!$G3015,0)</f>
        <v>29</v>
      </c>
      <c r="U3015" s="6" t="str">
        <f t="array" ref="U3015">IFS(Customer_Churn_Records!$T3015&lt;30,"young",Customer_Churn_Records!$T3015&lt;50,"middle-aged",Customer_Churn_Records!$T3015&lt;100,"old")</f>
        <v>young</v>
      </c>
      <c r="V3015" s="8" t="str">
        <f t="array" ref="V3015">IFS(Customer_Churn_Records!$D3015&lt;701,"less-score",Customer_Churn_Records!$D3015&lt;851,"high-score")</f>
        <v>less-score</v>
      </c>
      <c r="W3015" s="8" t="str">
        <f t="array" ref="W3015">IF(Customer_Churn_Records!$X3015=0,0,IFS(Customer_Churn_Records!$X3015&lt;100000,"low",Customer_Churn_Records!$X3015&lt;300000,"high"))</f>
        <v>high</v>
      </c>
      <c r="X3015" s="8">
        <f>ROUND(Customer_Churn_Records!$I3015,0)</f>
        <v>121890</v>
      </c>
    </row>
    <row r="3016" ht="14.25" customHeight="1">
      <c r="A3016" s="6">
        <v>7883.0</v>
      </c>
      <c r="B3016" s="6">
        <v>1.5732061E7</v>
      </c>
      <c r="C3016" s="6" t="s">
        <v>1359</v>
      </c>
      <c r="D3016" s="6">
        <v>850.0</v>
      </c>
      <c r="E3016" s="6" t="s">
        <v>8</v>
      </c>
      <c r="F3016" s="6" t="s">
        <v>10</v>
      </c>
      <c r="G3016" s="7" t="s">
        <v>333</v>
      </c>
      <c r="H3016" s="6">
        <v>1.0</v>
      </c>
      <c r="I3016" s="6" t="s">
        <v>7618</v>
      </c>
      <c r="J3016" s="6">
        <v>1.0</v>
      </c>
      <c r="K3016" s="6">
        <v>0.0</v>
      </c>
      <c r="L3016" s="6">
        <v>0.0</v>
      </c>
      <c r="M3016" s="6" t="s">
        <v>7619</v>
      </c>
      <c r="N3016" s="6">
        <v>1.0</v>
      </c>
      <c r="O3016" s="6">
        <v>1.0</v>
      </c>
      <c r="P3016" s="6">
        <v>3.0</v>
      </c>
      <c r="Q3016" s="6" t="s">
        <v>58</v>
      </c>
      <c r="R3016" s="6">
        <v>469.0</v>
      </c>
      <c r="S3016" s="6">
        <f>COUNTIF(Customer_Churn_Records!$B$2:$B$10000,Customer_Churn_Records!$B3016)</f>
        <v>1</v>
      </c>
      <c r="T3016" s="6">
        <f>ROUNDUP(Customer_Churn_Records!$G3016,0)</f>
        <v>45</v>
      </c>
      <c r="U3016" s="6" t="str">
        <f t="array" ref="U3016">IFS(Customer_Churn_Records!$T3016&lt;30,"young",Customer_Churn_Records!$T3016&lt;50,"middle-aged",Customer_Churn_Records!$T3016&lt;100,"old")</f>
        <v>middle-aged</v>
      </c>
      <c r="V3016" s="8" t="str">
        <f t="array" ref="V3016">IFS(Customer_Churn_Records!$D3016&lt;701,"less-score",Customer_Churn_Records!$D3016&lt;851,"high-score")</f>
        <v>high-score</v>
      </c>
      <c r="W3016" s="8" t="str">
        <f t="array" ref="W3016">IF(Customer_Churn_Records!$X3016=0,0,IFS(Customer_Churn_Records!$X3016&lt;100000,"low",Customer_Churn_Records!$X3016&lt;300000,"high"))</f>
        <v>high</v>
      </c>
      <c r="X3016" s="8">
        <f>ROUND(Customer_Churn_Records!$I3016,0)</f>
        <v>121875</v>
      </c>
    </row>
    <row r="3017" ht="14.25" customHeight="1">
      <c r="A3017" s="6">
        <v>4218.0</v>
      </c>
      <c r="B3017" s="6">
        <v>1.558384E7</v>
      </c>
      <c r="C3017" s="6" t="s">
        <v>267</v>
      </c>
      <c r="D3017" s="6">
        <v>587.0</v>
      </c>
      <c r="E3017" s="6" t="s">
        <v>8</v>
      </c>
      <c r="F3017" s="6" t="s">
        <v>11</v>
      </c>
      <c r="G3017" s="7" t="s">
        <v>87</v>
      </c>
      <c r="H3017" s="6">
        <v>5.0</v>
      </c>
      <c r="I3017" s="6" t="s">
        <v>7620</v>
      </c>
      <c r="J3017" s="6">
        <v>1.0</v>
      </c>
      <c r="K3017" s="6">
        <v>1.0</v>
      </c>
      <c r="L3017" s="6">
        <v>1.0</v>
      </c>
      <c r="M3017" s="6" t="s">
        <v>7621</v>
      </c>
      <c r="N3017" s="6">
        <v>1.0</v>
      </c>
      <c r="O3017" s="6">
        <v>1.0</v>
      </c>
      <c r="P3017" s="6">
        <v>2.0</v>
      </c>
      <c r="Q3017" s="6" t="s">
        <v>58</v>
      </c>
      <c r="R3017" s="6">
        <v>260.0</v>
      </c>
      <c r="S3017" s="6">
        <f>COUNTIF(Customer_Churn_Records!$B$2:$B$10000,Customer_Churn_Records!$B3017)</f>
        <v>1</v>
      </c>
      <c r="T3017" s="6">
        <f>ROUNDUP(Customer_Churn_Records!$G3017,0)</f>
        <v>35</v>
      </c>
      <c r="U3017" s="6" t="str">
        <f t="array" ref="U3017">IFS(Customer_Churn_Records!$T3017&lt;30,"young",Customer_Churn_Records!$T3017&lt;50,"middle-aged",Customer_Churn_Records!$T3017&lt;100,"old")</f>
        <v>middle-aged</v>
      </c>
      <c r="V3017" s="8" t="str">
        <f t="array" ref="V3017">IFS(Customer_Churn_Records!$D3017&lt;701,"less-score",Customer_Churn_Records!$D3017&lt;851,"high-score")</f>
        <v>less-score</v>
      </c>
      <c r="W3017" s="8" t="str">
        <f t="array" ref="W3017">IF(Customer_Churn_Records!$X3017=0,0,IFS(Customer_Churn_Records!$X3017&lt;100000,"low",Customer_Churn_Records!$X3017&lt;300000,"high"))</f>
        <v>high</v>
      </c>
      <c r="X3017" s="8">
        <f>ROUND(Customer_Churn_Records!$I3017,0)</f>
        <v>121864</v>
      </c>
    </row>
    <row r="3018" ht="14.25" customHeight="1">
      <c r="A3018" s="6">
        <v>5148.0</v>
      </c>
      <c r="B3018" s="6">
        <v>1.5719624E7</v>
      </c>
      <c r="C3018" s="6" t="s">
        <v>7622</v>
      </c>
      <c r="D3018" s="6">
        <v>669.0</v>
      </c>
      <c r="E3018" s="6" t="s">
        <v>7</v>
      </c>
      <c r="F3018" s="6" t="s">
        <v>10</v>
      </c>
      <c r="G3018" s="7" t="s">
        <v>41</v>
      </c>
      <c r="H3018" s="6">
        <v>9.0</v>
      </c>
      <c r="I3018" s="6" t="s">
        <v>7623</v>
      </c>
      <c r="J3018" s="6">
        <v>1.0</v>
      </c>
      <c r="K3018" s="6">
        <v>1.0</v>
      </c>
      <c r="L3018" s="6">
        <v>0.0</v>
      </c>
      <c r="M3018" s="6" t="s">
        <v>7624</v>
      </c>
      <c r="N3018" s="6">
        <v>0.0</v>
      </c>
      <c r="O3018" s="6">
        <v>0.0</v>
      </c>
      <c r="P3018" s="6">
        <v>2.0</v>
      </c>
      <c r="Q3018" s="6" t="s">
        <v>58</v>
      </c>
      <c r="R3018" s="6">
        <v>981.0</v>
      </c>
      <c r="S3018" s="6">
        <f>COUNTIF(Customer_Churn_Records!$B$2:$B$10000,Customer_Churn_Records!$B3018)</f>
        <v>1</v>
      </c>
      <c r="T3018" s="6">
        <f>ROUNDUP(Customer_Churn_Records!$G3018,0)</f>
        <v>38</v>
      </c>
      <c r="U3018" s="6" t="str">
        <f t="array" ref="U3018">IFS(Customer_Churn_Records!$T3018&lt;30,"young",Customer_Churn_Records!$T3018&lt;50,"middle-aged",Customer_Churn_Records!$T3018&lt;100,"old")</f>
        <v>middle-aged</v>
      </c>
      <c r="V3018" s="8" t="str">
        <f t="array" ref="V3018">IFS(Customer_Churn_Records!$D3018&lt;701,"less-score",Customer_Churn_Records!$D3018&lt;851,"high-score")</f>
        <v>less-score</v>
      </c>
      <c r="W3018" s="8" t="str">
        <f t="array" ref="W3018">IF(Customer_Churn_Records!$X3018=0,0,IFS(Customer_Churn_Records!$X3018&lt;100000,"low",Customer_Churn_Records!$X3018&lt;300000,"high"))</f>
        <v>high</v>
      </c>
      <c r="X3018" s="8">
        <f>ROUND(Customer_Churn_Records!$I3018,0)</f>
        <v>121859</v>
      </c>
    </row>
    <row r="3019" ht="14.25" customHeight="1">
      <c r="A3019" s="6">
        <v>9597.0</v>
      </c>
      <c r="B3019" s="6">
        <v>1.5755084E7</v>
      </c>
      <c r="C3019" s="6" t="s">
        <v>7625</v>
      </c>
      <c r="D3019" s="6">
        <v>531.0</v>
      </c>
      <c r="E3019" s="6" t="s">
        <v>7</v>
      </c>
      <c r="F3019" s="6" t="s">
        <v>11</v>
      </c>
      <c r="G3019" s="7" t="s">
        <v>72</v>
      </c>
      <c r="H3019" s="6">
        <v>7.0</v>
      </c>
      <c r="I3019" s="6" t="s">
        <v>7626</v>
      </c>
      <c r="J3019" s="6">
        <v>1.0</v>
      </c>
      <c r="K3019" s="6">
        <v>1.0</v>
      </c>
      <c r="L3019" s="6">
        <v>0.0</v>
      </c>
      <c r="M3019" s="6" t="s">
        <v>7627</v>
      </c>
      <c r="N3019" s="6">
        <v>0.0</v>
      </c>
      <c r="O3019" s="6">
        <v>0.0</v>
      </c>
      <c r="P3019" s="6">
        <v>1.0</v>
      </c>
      <c r="Q3019" s="6" t="s">
        <v>79</v>
      </c>
      <c r="R3019" s="6">
        <v>515.0</v>
      </c>
      <c r="S3019" s="6">
        <f>COUNTIF(Customer_Churn_Records!$B$2:$B$10000,Customer_Churn_Records!$B3019)</f>
        <v>1</v>
      </c>
      <c r="T3019" s="6">
        <f>ROUNDUP(Customer_Churn_Records!$G3019,0)</f>
        <v>37</v>
      </c>
      <c r="U3019" s="6" t="str">
        <f t="array" ref="U3019">IFS(Customer_Churn_Records!$T3019&lt;30,"young",Customer_Churn_Records!$T3019&lt;50,"middle-aged",Customer_Churn_Records!$T3019&lt;100,"old")</f>
        <v>middle-aged</v>
      </c>
      <c r="V3019" s="8" t="str">
        <f t="array" ref="V3019">IFS(Customer_Churn_Records!$D3019&lt;701,"less-score",Customer_Churn_Records!$D3019&lt;851,"high-score")</f>
        <v>less-score</v>
      </c>
      <c r="W3019" s="8" t="str">
        <f t="array" ref="W3019">IF(Customer_Churn_Records!$X3019=0,0,IFS(Customer_Churn_Records!$X3019&lt;100000,"low",Customer_Churn_Records!$X3019&lt;300000,"high"))</f>
        <v>high</v>
      </c>
      <c r="X3019" s="8">
        <f>ROUND(Customer_Churn_Records!$I3019,0)</f>
        <v>121854</v>
      </c>
    </row>
    <row r="3020" ht="14.25" customHeight="1">
      <c r="A3020" s="6">
        <v>4121.0</v>
      </c>
      <c r="B3020" s="6">
        <v>1.5610105E7</v>
      </c>
      <c r="C3020" s="6" t="s">
        <v>3404</v>
      </c>
      <c r="D3020" s="6">
        <v>666.0</v>
      </c>
      <c r="E3020" s="6" t="s">
        <v>8</v>
      </c>
      <c r="F3020" s="6" t="s">
        <v>10</v>
      </c>
      <c r="G3020" s="7" t="s">
        <v>91</v>
      </c>
      <c r="H3020" s="6">
        <v>1.0</v>
      </c>
      <c r="I3020" s="6" t="s">
        <v>7628</v>
      </c>
      <c r="J3020" s="6">
        <v>2.0</v>
      </c>
      <c r="K3020" s="6">
        <v>1.0</v>
      </c>
      <c r="L3020" s="6">
        <v>1.0</v>
      </c>
      <c r="M3020" s="6" t="s">
        <v>7629</v>
      </c>
      <c r="N3020" s="6">
        <v>0.0</v>
      </c>
      <c r="O3020" s="6">
        <v>0.0</v>
      </c>
      <c r="P3020" s="6">
        <v>2.0</v>
      </c>
      <c r="Q3020" s="6" t="s">
        <v>58</v>
      </c>
      <c r="R3020" s="6">
        <v>516.0</v>
      </c>
      <c r="S3020" s="6">
        <f>COUNTIF(Customer_Churn_Records!$B$2:$B$10000,Customer_Churn_Records!$B3020)</f>
        <v>1</v>
      </c>
      <c r="T3020" s="6">
        <f>ROUNDUP(Customer_Churn_Records!$G3020,0)</f>
        <v>21</v>
      </c>
      <c r="U3020" s="6" t="str">
        <f t="array" ref="U3020">IFS(Customer_Churn_Records!$T3020&lt;30,"young",Customer_Churn_Records!$T3020&lt;50,"middle-aged",Customer_Churn_Records!$T3020&lt;100,"old")</f>
        <v>young</v>
      </c>
      <c r="V3020" s="8" t="str">
        <f t="array" ref="V3020">IFS(Customer_Churn_Records!$D3020&lt;701,"less-score",Customer_Churn_Records!$D3020&lt;851,"high-score")</f>
        <v>less-score</v>
      </c>
      <c r="W3020" s="8" t="str">
        <f t="array" ref="W3020">IF(Customer_Churn_Records!$X3020=0,0,IFS(Customer_Churn_Records!$X3020&lt;100000,"low",Customer_Churn_Records!$X3020&lt;300000,"high"))</f>
        <v>high</v>
      </c>
      <c r="X3020" s="8">
        <f>ROUND(Customer_Churn_Records!$I3020,0)</f>
        <v>121827</v>
      </c>
    </row>
    <row r="3021" ht="14.25" customHeight="1">
      <c r="A3021" s="6">
        <v>5277.0</v>
      </c>
      <c r="B3021" s="6">
        <v>1.5694852E7</v>
      </c>
      <c r="C3021" s="6" t="s">
        <v>5264</v>
      </c>
      <c r="D3021" s="6">
        <v>575.0</v>
      </c>
      <c r="E3021" s="6" t="s">
        <v>7</v>
      </c>
      <c r="F3021" s="6" t="s">
        <v>11</v>
      </c>
      <c r="G3021" s="7" t="s">
        <v>99</v>
      </c>
      <c r="H3021" s="6">
        <v>4.0</v>
      </c>
      <c r="I3021" s="6" t="s">
        <v>7630</v>
      </c>
      <c r="J3021" s="6">
        <v>2.0</v>
      </c>
      <c r="K3021" s="6">
        <v>1.0</v>
      </c>
      <c r="L3021" s="6">
        <v>1.0</v>
      </c>
      <c r="M3021" s="6" t="s">
        <v>7631</v>
      </c>
      <c r="N3021" s="6">
        <v>0.0</v>
      </c>
      <c r="O3021" s="6">
        <v>0.0</v>
      </c>
      <c r="P3021" s="6">
        <v>4.0</v>
      </c>
      <c r="Q3021" s="6" t="s">
        <v>79</v>
      </c>
      <c r="R3021" s="6">
        <v>435.0</v>
      </c>
      <c r="S3021" s="6">
        <f>COUNTIF(Customer_Churn_Records!$B$2:$B$10000,Customer_Churn_Records!$B3021)</f>
        <v>1</v>
      </c>
      <c r="T3021" s="6">
        <f>ROUNDUP(Customer_Churn_Records!$G3021,0)</f>
        <v>29</v>
      </c>
      <c r="U3021" s="6" t="str">
        <f t="array" ref="U3021">IFS(Customer_Churn_Records!$T3021&lt;30,"young",Customer_Churn_Records!$T3021&lt;50,"middle-aged",Customer_Churn_Records!$T3021&lt;100,"old")</f>
        <v>young</v>
      </c>
      <c r="V3021" s="8" t="str">
        <f t="array" ref="V3021">IFS(Customer_Churn_Records!$D3021&lt;701,"less-score",Customer_Churn_Records!$D3021&lt;851,"high-score")</f>
        <v>less-score</v>
      </c>
      <c r="W3021" s="8" t="str">
        <f t="array" ref="W3021">IF(Customer_Churn_Records!$X3021=0,0,IFS(Customer_Churn_Records!$X3021&lt;100000,"low",Customer_Churn_Records!$X3021&lt;300000,"high"))</f>
        <v>high</v>
      </c>
      <c r="X3021" s="8">
        <f>ROUND(Customer_Churn_Records!$I3021,0)</f>
        <v>121823</v>
      </c>
    </row>
    <row r="3022" ht="14.25" customHeight="1">
      <c r="A3022" s="6">
        <v>5016.0</v>
      </c>
      <c r="B3022" s="6">
        <v>1.5756196E7</v>
      </c>
      <c r="C3022" s="6" t="s">
        <v>4514</v>
      </c>
      <c r="D3022" s="6">
        <v>682.0</v>
      </c>
      <c r="E3022" s="6" t="s">
        <v>7</v>
      </c>
      <c r="F3022" s="6" t="s">
        <v>11</v>
      </c>
      <c r="G3022" s="7" t="s">
        <v>156</v>
      </c>
      <c r="H3022" s="6">
        <v>6.0</v>
      </c>
      <c r="I3022" s="6" t="s">
        <v>7632</v>
      </c>
      <c r="J3022" s="6">
        <v>2.0</v>
      </c>
      <c r="K3022" s="6">
        <v>0.0</v>
      </c>
      <c r="L3022" s="6">
        <v>1.0</v>
      </c>
      <c r="M3022" s="6" t="s">
        <v>7633</v>
      </c>
      <c r="N3022" s="6">
        <v>0.0</v>
      </c>
      <c r="O3022" s="6">
        <v>0.0</v>
      </c>
      <c r="P3022" s="6">
        <v>1.0</v>
      </c>
      <c r="Q3022" s="6" t="s">
        <v>44</v>
      </c>
      <c r="R3022" s="6">
        <v>813.0</v>
      </c>
      <c r="S3022" s="6">
        <f>COUNTIF(Customer_Churn_Records!$B$2:$B$10000,Customer_Churn_Records!$B3022)</f>
        <v>1</v>
      </c>
      <c r="T3022" s="6">
        <f>ROUNDUP(Customer_Churn_Records!$G3022,0)</f>
        <v>50</v>
      </c>
      <c r="U3022" s="6" t="str">
        <f t="array" ref="U3022">IFS(Customer_Churn_Records!$T3022&lt;30,"young",Customer_Churn_Records!$T3022&lt;50,"middle-aged",Customer_Churn_Records!$T3022&lt;100,"old")</f>
        <v>old</v>
      </c>
      <c r="V3022" s="8" t="str">
        <f t="array" ref="V3022">IFS(Customer_Churn_Records!$D3022&lt;701,"less-score",Customer_Churn_Records!$D3022&lt;851,"high-score")</f>
        <v>less-score</v>
      </c>
      <c r="W3022" s="8" t="str">
        <f t="array" ref="W3022">IF(Customer_Churn_Records!$X3022=0,0,IFS(Customer_Churn_Records!$X3022&lt;100000,"low",Customer_Churn_Records!$X3022&lt;300000,"high"))</f>
        <v>high</v>
      </c>
      <c r="X3022" s="8">
        <f>ROUND(Customer_Churn_Records!$I3022,0)</f>
        <v>121819</v>
      </c>
    </row>
    <row r="3023" ht="14.25" customHeight="1">
      <c r="A3023" s="6">
        <v>1726.0</v>
      </c>
      <c r="B3023" s="6">
        <v>1.5574879E7</v>
      </c>
      <c r="C3023" s="6" t="s">
        <v>2531</v>
      </c>
      <c r="D3023" s="6">
        <v>631.0</v>
      </c>
      <c r="E3023" s="6" t="s">
        <v>8</v>
      </c>
      <c r="F3023" s="6" t="s">
        <v>10</v>
      </c>
      <c r="G3023" s="7" t="s">
        <v>72</v>
      </c>
      <c r="H3023" s="6">
        <v>2.0</v>
      </c>
      <c r="I3023" s="6" t="s">
        <v>7634</v>
      </c>
      <c r="J3023" s="6">
        <v>2.0</v>
      </c>
      <c r="K3023" s="6">
        <v>0.0</v>
      </c>
      <c r="L3023" s="6">
        <v>1.0</v>
      </c>
      <c r="M3023" s="6" t="s">
        <v>7635</v>
      </c>
      <c r="N3023" s="6">
        <v>0.0</v>
      </c>
      <c r="O3023" s="6">
        <v>0.0</v>
      </c>
      <c r="P3023" s="6">
        <v>3.0</v>
      </c>
      <c r="Q3023" s="6" t="s">
        <v>49</v>
      </c>
      <c r="R3023" s="6">
        <v>396.0</v>
      </c>
      <c r="S3023" s="6">
        <f>COUNTIF(Customer_Churn_Records!$B$2:$B$10000,Customer_Churn_Records!$B3023)</f>
        <v>1</v>
      </c>
      <c r="T3023" s="6">
        <f>ROUNDUP(Customer_Churn_Records!$G3023,0)</f>
        <v>37</v>
      </c>
      <c r="U3023" s="6" t="str">
        <f t="array" ref="U3023">IFS(Customer_Churn_Records!$T3023&lt;30,"young",Customer_Churn_Records!$T3023&lt;50,"middle-aged",Customer_Churn_Records!$T3023&lt;100,"old")</f>
        <v>middle-aged</v>
      </c>
      <c r="V3023" s="8" t="str">
        <f t="array" ref="V3023">IFS(Customer_Churn_Records!$D3023&lt;701,"less-score",Customer_Churn_Records!$D3023&lt;851,"high-score")</f>
        <v>less-score</v>
      </c>
      <c r="W3023" s="8" t="str">
        <f t="array" ref="W3023">IF(Customer_Churn_Records!$X3023=0,0,IFS(Customer_Churn_Records!$X3023&lt;100000,"low",Customer_Churn_Records!$X3023&lt;300000,"high"))</f>
        <v>high</v>
      </c>
      <c r="X3023" s="8">
        <f>ROUND(Customer_Churn_Records!$I3023,0)</f>
        <v>121802</v>
      </c>
    </row>
    <row r="3024" ht="14.25" customHeight="1">
      <c r="A3024" s="6">
        <v>8433.0</v>
      </c>
      <c r="B3024" s="6">
        <v>1.5582519E7</v>
      </c>
      <c r="C3024" s="6" t="s">
        <v>7636</v>
      </c>
      <c r="D3024" s="6">
        <v>479.0</v>
      </c>
      <c r="E3024" s="6" t="s">
        <v>7</v>
      </c>
      <c r="F3024" s="6" t="s">
        <v>11</v>
      </c>
      <c r="G3024" s="7" t="s">
        <v>177</v>
      </c>
      <c r="H3024" s="6">
        <v>6.0</v>
      </c>
      <c r="I3024" s="6" t="s">
        <v>7637</v>
      </c>
      <c r="J3024" s="6">
        <v>1.0</v>
      </c>
      <c r="K3024" s="6">
        <v>0.0</v>
      </c>
      <c r="L3024" s="6">
        <v>1.0</v>
      </c>
      <c r="M3024" s="6" t="s">
        <v>7638</v>
      </c>
      <c r="N3024" s="6">
        <v>1.0</v>
      </c>
      <c r="O3024" s="6">
        <v>1.0</v>
      </c>
      <c r="P3024" s="6">
        <v>2.0</v>
      </c>
      <c r="Q3024" s="6" t="s">
        <v>79</v>
      </c>
      <c r="R3024" s="6">
        <v>451.0</v>
      </c>
      <c r="S3024" s="6">
        <f>COUNTIF(Customer_Churn_Records!$B$2:$B$10000,Customer_Churn_Records!$B3024)</f>
        <v>1</v>
      </c>
      <c r="T3024" s="6">
        <f>ROUNDUP(Customer_Churn_Records!$G3024,0)</f>
        <v>47</v>
      </c>
      <c r="U3024" s="6" t="str">
        <f t="array" ref="U3024">IFS(Customer_Churn_Records!$T3024&lt;30,"young",Customer_Churn_Records!$T3024&lt;50,"middle-aged",Customer_Churn_Records!$T3024&lt;100,"old")</f>
        <v>middle-aged</v>
      </c>
      <c r="V3024" s="8" t="str">
        <f t="array" ref="V3024">IFS(Customer_Churn_Records!$D3024&lt;701,"less-score",Customer_Churn_Records!$D3024&lt;851,"high-score")</f>
        <v>less-score</v>
      </c>
      <c r="W3024" s="8" t="str">
        <f t="array" ref="W3024">IF(Customer_Churn_Records!$X3024=0,0,IFS(Customer_Churn_Records!$X3024&lt;100000,"low",Customer_Churn_Records!$X3024&lt;300000,"high"))</f>
        <v>high</v>
      </c>
      <c r="X3024" s="8">
        <f>ROUND(Customer_Churn_Records!$I3024,0)</f>
        <v>121797</v>
      </c>
    </row>
    <row r="3025" ht="14.25" customHeight="1">
      <c r="A3025" s="6">
        <v>9064.0</v>
      </c>
      <c r="B3025" s="6">
        <v>1.5711521E7</v>
      </c>
      <c r="C3025" s="6" t="s">
        <v>7639</v>
      </c>
      <c r="D3025" s="6">
        <v>609.0</v>
      </c>
      <c r="E3025" s="6" t="s">
        <v>7</v>
      </c>
      <c r="F3025" s="6" t="s">
        <v>11</v>
      </c>
      <c r="G3025" s="7" t="s">
        <v>107</v>
      </c>
      <c r="H3025" s="6">
        <v>3.0</v>
      </c>
      <c r="I3025" s="6" t="s">
        <v>7640</v>
      </c>
      <c r="J3025" s="6">
        <v>1.0</v>
      </c>
      <c r="K3025" s="6">
        <v>1.0</v>
      </c>
      <c r="L3025" s="6">
        <v>1.0</v>
      </c>
      <c r="M3025" s="6" t="s">
        <v>7641</v>
      </c>
      <c r="N3025" s="6">
        <v>0.0</v>
      </c>
      <c r="O3025" s="6">
        <v>0.0</v>
      </c>
      <c r="P3025" s="6">
        <v>3.0</v>
      </c>
      <c r="Q3025" s="6" t="s">
        <v>79</v>
      </c>
      <c r="R3025" s="6">
        <v>985.0</v>
      </c>
      <c r="S3025" s="6">
        <f>COUNTIF(Customer_Churn_Records!$B$2:$B$10000,Customer_Churn_Records!$B3025)</f>
        <v>1</v>
      </c>
      <c r="T3025" s="6">
        <f>ROUNDUP(Customer_Churn_Records!$G3025,0)</f>
        <v>39</v>
      </c>
      <c r="U3025" s="6" t="str">
        <f t="array" ref="U3025">IFS(Customer_Churn_Records!$T3025&lt;30,"young",Customer_Churn_Records!$T3025&lt;50,"middle-aged",Customer_Churn_Records!$T3025&lt;100,"old")</f>
        <v>middle-aged</v>
      </c>
      <c r="V3025" s="8" t="str">
        <f t="array" ref="V3025">IFS(Customer_Churn_Records!$D3025&lt;701,"less-score",Customer_Churn_Records!$D3025&lt;851,"high-score")</f>
        <v>less-score</v>
      </c>
      <c r="W3025" s="8" t="str">
        <f t="array" ref="W3025">IF(Customer_Churn_Records!$X3025=0,0,IFS(Customer_Churn_Records!$X3025&lt;100000,"low",Customer_Churn_Records!$X3025&lt;300000,"high"))</f>
        <v>high</v>
      </c>
      <c r="X3025" s="8">
        <f>ROUND(Customer_Churn_Records!$I3025,0)</f>
        <v>121779</v>
      </c>
    </row>
    <row r="3026" ht="14.25" customHeight="1">
      <c r="A3026" s="6">
        <v>7976.0</v>
      </c>
      <c r="B3026" s="6">
        <v>1.5794356E7</v>
      </c>
      <c r="C3026" s="6" t="s">
        <v>1745</v>
      </c>
      <c r="D3026" s="6">
        <v>641.0</v>
      </c>
      <c r="E3026" s="6" t="s">
        <v>8</v>
      </c>
      <c r="F3026" s="6" t="s">
        <v>11</v>
      </c>
      <c r="G3026" s="7" t="s">
        <v>51</v>
      </c>
      <c r="H3026" s="6">
        <v>3.0</v>
      </c>
      <c r="I3026" s="6" t="s">
        <v>7642</v>
      </c>
      <c r="J3026" s="6">
        <v>2.0</v>
      </c>
      <c r="K3026" s="6">
        <v>1.0</v>
      </c>
      <c r="L3026" s="6">
        <v>1.0</v>
      </c>
      <c r="M3026" s="6" t="s">
        <v>7643</v>
      </c>
      <c r="N3026" s="6">
        <v>0.0</v>
      </c>
      <c r="O3026" s="6">
        <v>0.0</v>
      </c>
      <c r="P3026" s="6">
        <v>5.0</v>
      </c>
      <c r="Q3026" s="6" t="s">
        <v>44</v>
      </c>
      <c r="R3026" s="6">
        <v>433.0</v>
      </c>
      <c r="S3026" s="6">
        <f>COUNTIF(Customer_Churn_Records!$B$2:$B$10000,Customer_Churn_Records!$B3026)</f>
        <v>1</v>
      </c>
      <c r="T3026" s="6">
        <f>ROUNDUP(Customer_Churn_Records!$G3026,0)</f>
        <v>42</v>
      </c>
      <c r="U3026" s="6" t="str">
        <f t="array" ref="U3026">IFS(Customer_Churn_Records!$T3026&lt;30,"young",Customer_Churn_Records!$T3026&lt;50,"middle-aged",Customer_Churn_Records!$T3026&lt;100,"old")</f>
        <v>middle-aged</v>
      </c>
      <c r="V3026" s="8" t="str">
        <f t="array" ref="V3026">IFS(Customer_Churn_Records!$D3026&lt;701,"less-score",Customer_Churn_Records!$D3026&lt;851,"high-score")</f>
        <v>less-score</v>
      </c>
      <c r="W3026" s="8" t="str">
        <f t="array" ref="W3026">IF(Customer_Churn_Records!$X3026=0,0,IFS(Customer_Churn_Records!$X3026&lt;100000,"low",Customer_Churn_Records!$X3026&lt;300000,"high"))</f>
        <v>high</v>
      </c>
      <c r="X3026" s="8">
        <f>ROUND(Customer_Churn_Records!$I3026,0)</f>
        <v>121765</v>
      </c>
    </row>
    <row r="3027" ht="14.25" customHeight="1">
      <c r="A3027" s="6">
        <v>4056.0</v>
      </c>
      <c r="B3027" s="6">
        <v>1.5767129E7</v>
      </c>
      <c r="C3027" s="6" t="s">
        <v>7644</v>
      </c>
      <c r="D3027" s="6">
        <v>452.0</v>
      </c>
      <c r="E3027" s="6" t="s">
        <v>7</v>
      </c>
      <c r="F3027" s="6" t="s">
        <v>10</v>
      </c>
      <c r="G3027" s="7" t="s">
        <v>402</v>
      </c>
      <c r="H3027" s="6">
        <v>6.0</v>
      </c>
      <c r="I3027" s="6" t="s">
        <v>7645</v>
      </c>
      <c r="J3027" s="6">
        <v>1.0</v>
      </c>
      <c r="K3027" s="6">
        <v>1.0</v>
      </c>
      <c r="L3027" s="6">
        <v>1.0</v>
      </c>
      <c r="M3027" s="6" t="s">
        <v>7646</v>
      </c>
      <c r="N3027" s="6">
        <v>0.0</v>
      </c>
      <c r="O3027" s="6">
        <v>0.0</v>
      </c>
      <c r="P3027" s="6">
        <v>3.0</v>
      </c>
      <c r="Q3027" s="6" t="s">
        <v>44</v>
      </c>
      <c r="R3027" s="6">
        <v>449.0</v>
      </c>
      <c r="S3027" s="6">
        <f>COUNTIF(Customer_Churn_Records!$B$2:$B$10000,Customer_Churn_Records!$B3027)</f>
        <v>1</v>
      </c>
      <c r="T3027" s="6">
        <f>ROUNDUP(Customer_Churn_Records!$G3027,0)</f>
        <v>60</v>
      </c>
      <c r="U3027" s="6" t="str">
        <f t="array" ref="U3027">IFS(Customer_Churn_Records!$T3027&lt;30,"young",Customer_Churn_Records!$T3027&lt;50,"middle-aged",Customer_Churn_Records!$T3027&lt;100,"old")</f>
        <v>old</v>
      </c>
      <c r="V3027" s="8" t="str">
        <f t="array" ref="V3027">IFS(Customer_Churn_Records!$D3027&lt;701,"less-score",Customer_Churn_Records!$D3027&lt;851,"high-score")</f>
        <v>less-score</v>
      </c>
      <c r="W3027" s="8" t="str">
        <f t="array" ref="W3027">IF(Customer_Churn_Records!$X3027=0,0,IFS(Customer_Churn_Records!$X3027&lt;100000,"low",Customer_Churn_Records!$X3027&lt;300000,"high"))</f>
        <v>high</v>
      </c>
      <c r="X3027" s="8">
        <f>ROUND(Customer_Churn_Records!$I3027,0)</f>
        <v>121730</v>
      </c>
    </row>
    <row r="3028" ht="14.25" customHeight="1">
      <c r="A3028" s="6">
        <v>8993.0</v>
      </c>
      <c r="B3028" s="6">
        <v>1.5570192E7</v>
      </c>
      <c r="C3028" s="6" t="s">
        <v>533</v>
      </c>
      <c r="D3028" s="6">
        <v>608.0</v>
      </c>
      <c r="E3028" s="6" t="s">
        <v>8</v>
      </c>
      <c r="F3028" s="6" t="s">
        <v>10</v>
      </c>
      <c r="G3028" s="7" t="s">
        <v>55</v>
      </c>
      <c r="H3028" s="6">
        <v>8.0</v>
      </c>
      <c r="I3028" s="6" t="s">
        <v>7647</v>
      </c>
      <c r="J3028" s="6">
        <v>1.0</v>
      </c>
      <c r="K3028" s="6">
        <v>0.0</v>
      </c>
      <c r="L3028" s="6">
        <v>0.0</v>
      </c>
      <c r="M3028" s="6" t="s">
        <v>7648</v>
      </c>
      <c r="N3028" s="6">
        <v>0.0</v>
      </c>
      <c r="O3028" s="6">
        <v>0.0</v>
      </c>
      <c r="P3028" s="6">
        <v>4.0</v>
      </c>
      <c r="Q3028" s="6" t="s">
        <v>58</v>
      </c>
      <c r="R3028" s="6">
        <v>802.0</v>
      </c>
      <c r="S3028" s="6">
        <f>COUNTIF(Customer_Churn_Records!$B$2:$B$10000,Customer_Churn_Records!$B3028)</f>
        <v>1</v>
      </c>
      <c r="T3028" s="6">
        <f>ROUNDUP(Customer_Churn_Records!$G3028,0)</f>
        <v>40</v>
      </c>
      <c r="U3028" s="6" t="str">
        <f t="array" ref="U3028">IFS(Customer_Churn_Records!$T3028&lt;30,"young",Customer_Churn_Records!$T3028&lt;50,"middle-aged",Customer_Churn_Records!$T3028&lt;100,"old")</f>
        <v>middle-aged</v>
      </c>
      <c r="V3028" s="8" t="str">
        <f t="array" ref="V3028">IFS(Customer_Churn_Records!$D3028&lt;701,"less-score",Customer_Churn_Records!$D3028&lt;851,"high-score")</f>
        <v>less-score</v>
      </c>
      <c r="W3028" s="8" t="str">
        <f t="array" ref="W3028">IF(Customer_Churn_Records!$X3028=0,0,IFS(Customer_Churn_Records!$X3028&lt;100000,"low",Customer_Churn_Records!$X3028&lt;300000,"high"))</f>
        <v>high</v>
      </c>
      <c r="X3028" s="8">
        <f>ROUND(Customer_Churn_Records!$I3028,0)</f>
        <v>121729</v>
      </c>
    </row>
    <row r="3029" ht="14.25" customHeight="1">
      <c r="A3029" s="6">
        <v>2982.0</v>
      </c>
      <c r="B3029" s="6">
        <v>1.5711218E7</v>
      </c>
      <c r="C3029" s="6" t="s">
        <v>4000</v>
      </c>
      <c r="D3029" s="6">
        <v>616.0</v>
      </c>
      <c r="E3029" s="6" t="s">
        <v>8</v>
      </c>
      <c r="F3029" s="6" t="s">
        <v>11</v>
      </c>
      <c r="G3029" s="7" t="s">
        <v>107</v>
      </c>
      <c r="H3029" s="6">
        <v>2.0</v>
      </c>
      <c r="I3029" s="6" t="s">
        <v>7649</v>
      </c>
      <c r="J3029" s="6">
        <v>2.0</v>
      </c>
      <c r="K3029" s="6">
        <v>1.0</v>
      </c>
      <c r="L3029" s="6">
        <v>0.0</v>
      </c>
      <c r="M3029" s="6" t="s">
        <v>7650</v>
      </c>
      <c r="N3029" s="6">
        <v>0.0</v>
      </c>
      <c r="O3029" s="6">
        <v>0.0</v>
      </c>
      <c r="P3029" s="6">
        <v>4.0</v>
      </c>
      <c r="Q3029" s="6" t="s">
        <v>79</v>
      </c>
      <c r="R3029" s="6">
        <v>346.0</v>
      </c>
      <c r="S3029" s="6">
        <f>COUNTIF(Customer_Churn_Records!$B$2:$B$10000,Customer_Churn_Records!$B3029)</f>
        <v>1</v>
      </c>
      <c r="T3029" s="6">
        <f>ROUNDUP(Customer_Churn_Records!$G3029,0)</f>
        <v>39</v>
      </c>
      <c r="U3029" s="6" t="str">
        <f t="array" ref="U3029">IFS(Customer_Churn_Records!$T3029&lt;30,"young",Customer_Churn_Records!$T3029&lt;50,"middle-aged",Customer_Churn_Records!$T3029&lt;100,"old")</f>
        <v>middle-aged</v>
      </c>
      <c r="V3029" s="8" t="str">
        <f t="array" ref="V3029">IFS(Customer_Churn_Records!$D3029&lt;701,"less-score",Customer_Churn_Records!$D3029&lt;851,"high-score")</f>
        <v>less-score</v>
      </c>
      <c r="W3029" s="8" t="str">
        <f t="array" ref="W3029">IF(Customer_Churn_Records!$X3029=0,0,IFS(Customer_Churn_Records!$X3029&lt;100000,"low",Customer_Churn_Records!$X3029&lt;300000,"high"))</f>
        <v>high</v>
      </c>
      <c r="X3029" s="8">
        <f>ROUND(Customer_Churn_Records!$I3029,0)</f>
        <v>121704</v>
      </c>
    </row>
    <row r="3030" ht="14.25" customHeight="1">
      <c r="A3030" s="6">
        <v>656.0</v>
      </c>
      <c r="B3030" s="6">
        <v>1.5692926E7</v>
      </c>
      <c r="C3030" s="6" t="s">
        <v>1745</v>
      </c>
      <c r="D3030" s="6">
        <v>498.0</v>
      </c>
      <c r="E3030" s="6" t="s">
        <v>8</v>
      </c>
      <c r="F3030" s="6" t="s">
        <v>11</v>
      </c>
      <c r="G3030" s="7" t="s">
        <v>213</v>
      </c>
      <c r="H3030" s="6">
        <v>8.0</v>
      </c>
      <c r="I3030" s="6" t="s">
        <v>7651</v>
      </c>
      <c r="J3030" s="6">
        <v>1.0</v>
      </c>
      <c r="K3030" s="6">
        <v>1.0</v>
      </c>
      <c r="L3030" s="6">
        <v>1.0</v>
      </c>
      <c r="M3030" s="6" t="s">
        <v>7652</v>
      </c>
      <c r="N3030" s="6">
        <v>0.0</v>
      </c>
      <c r="O3030" s="6">
        <v>0.0</v>
      </c>
      <c r="P3030" s="6">
        <v>4.0</v>
      </c>
      <c r="Q3030" s="6" t="s">
        <v>58</v>
      </c>
      <c r="R3030" s="6">
        <v>793.0</v>
      </c>
      <c r="S3030" s="6">
        <f>COUNTIF(Customer_Churn_Records!$B$2:$B$10000,Customer_Churn_Records!$B3030)</f>
        <v>1</v>
      </c>
      <c r="T3030" s="6">
        <f>ROUNDUP(Customer_Churn_Records!$G3030,0)</f>
        <v>25</v>
      </c>
      <c r="U3030" s="6" t="str">
        <f t="array" ref="U3030">IFS(Customer_Churn_Records!$T3030&lt;30,"young",Customer_Churn_Records!$T3030&lt;50,"middle-aged",Customer_Churn_Records!$T3030&lt;100,"old")</f>
        <v>young</v>
      </c>
      <c r="V3030" s="8" t="str">
        <f t="array" ref="V3030">IFS(Customer_Churn_Records!$D3030&lt;701,"less-score",Customer_Churn_Records!$D3030&lt;851,"high-score")</f>
        <v>less-score</v>
      </c>
      <c r="W3030" s="8" t="str">
        <f t="array" ref="W3030">IF(Customer_Churn_Records!$X3030=0,0,IFS(Customer_Churn_Records!$X3030&lt;100000,"low",Customer_Churn_Records!$X3030&lt;300000,"high"))</f>
        <v>high</v>
      </c>
      <c r="X3030" s="8">
        <f>ROUND(Customer_Churn_Records!$I3030,0)</f>
        <v>121703</v>
      </c>
    </row>
    <row r="3031" ht="14.25" customHeight="1">
      <c r="A3031" s="6">
        <v>7048.0</v>
      </c>
      <c r="B3031" s="6">
        <v>1.5731586E7</v>
      </c>
      <c r="C3031" s="6" t="s">
        <v>460</v>
      </c>
      <c r="D3031" s="6">
        <v>785.0</v>
      </c>
      <c r="E3031" s="6" t="s">
        <v>9</v>
      </c>
      <c r="F3031" s="6" t="s">
        <v>10</v>
      </c>
      <c r="G3031" s="7" t="s">
        <v>363</v>
      </c>
      <c r="H3031" s="6">
        <v>2.0</v>
      </c>
      <c r="I3031" s="6" t="s">
        <v>7653</v>
      </c>
      <c r="J3031" s="6">
        <v>2.0</v>
      </c>
      <c r="K3031" s="6">
        <v>0.0</v>
      </c>
      <c r="L3031" s="6">
        <v>0.0</v>
      </c>
      <c r="M3031" s="6" t="s">
        <v>7654</v>
      </c>
      <c r="N3031" s="6">
        <v>0.0</v>
      </c>
      <c r="O3031" s="6">
        <v>0.0</v>
      </c>
      <c r="P3031" s="6">
        <v>4.0</v>
      </c>
      <c r="Q3031" s="6" t="s">
        <v>79</v>
      </c>
      <c r="R3031" s="6">
        <v>922.0</v>
      </c>
      <c r="S3031" s="6">
        <f>COUNTIF(Customer_Churn_Records!$B$2:$B$10000,Customer_Churn_Records!$B3031)</f>
        <v>1</v>
      </c>
      <c r="T3031" s="6">
        <f>ROUNDUP(Customer_Churn_Records!$G3031,0)</f>
        <v>31</v>
      </c>
      <c r="U3031" s="6" t="str">
        <f t="array" ref="U3031">IFS(Customer_Churn_Records!$T3031&lt;30,"young",Customer_Churn_Records!$T3031&lt;50,"middle-aged",Customer_Churn_Records!$T3031&lt;100,"old")</f>
        <v>middle-aged</v>
      </c>
      <c r="V3031" s="8" t="str">
        <f t="array" ref="V3031">IFS(Customer_Churn_Records!$D3031&lt;701,"less-score",Customer_Churn_Records!$D3031&lt;851,"high-score")</f>
        <v>high-score</v>
      </c>
      <c r="W3031" s="8" t="str">
        <f t="array" ref="W3031">IF(Customer_Churn_Records!$X3031=0,0,IFS(Customer_Churn_Records!$X3031&lt;100000,"low",Customer_Churn_Records!$X3031&lt;300000,"high"))</f>
        <v>high</v>
      </c>
      <c r="X3031" s="8">
        <f>ROUND(Customer_Churn_Records!$I3031,0)</f>
        <v>121692</v>
      </c>
    </row>
    <row r="3032" ht="14.25" customHeight="1">
      <c r="A3032" s="6">
        <v>5876.0</v>
      </c>
      <c r="B3032" s="6">
        <v>1.5578307E7</v>
      </c>
      <c r="C3032" s="6" t="s">
        <v>1715</v>
      </c>
      <c r="D3032" s="6">
        <v>512.0</v>
      </c>
      <c r="E3032" s="6" t="s">
        <v>7</v>
      </c>
      <c r="F3032" s="6" t="s">
        <v>10</v>
      </c>
      <c r="G3032" s="7" t="s">
        <v>103</v>
      </c>
      <c r="H3032" s="6">
        <v>6.0</v>
      </c>
      <c r="I3032" s="6" t="s">
        <v>7655</v>
      </c>
      <c r="J3032" s="6">
        <v>2.0</v>
      </c>
      <c r="K3032" s="6">
        <v>1.0</v>
      </c>
      <c r="L3032" s="6">
        <v>1.0</v>
      </c>
      <c r="M3032" s="6" t="s">
        <v>7656</v>
      </c>
      <c r="N3032" s="6">
        <v>0.0</v>
      </c>
      <c r="O3032" s="6">
        <v>0.0</v>
      </c>
      <c r="P3032" s="6">
        <v>4.0</v>
      </c>
      <c r="Q3032" s="6" t="s">
        <v>49</v>
      </c>
      <c r="R3032" s="6">
        <v>973.0</v>
      </c>
      <c r="S3032" s="6">
        <f>COUNTIF(Customer_Churn_Records!$B$2:$B$10000,Customer_Churn_Records!$B3032)</f>
        <v>1</v>
      </c>
      <c r="T3032" s="6">
        <f>ROUNDUP(Customer_Churn_Records!$G3032,0)</f>
        <v>33</v>
      </c>
      <c r="U3032" s="6" t="str">
        <f t="array" ref="U3032">IFS(Customer_Churn_Records!$T3032&lt;30,"young",Customer_Churn_Records!$T3032&lt;50,"middle-aged",Customer_Churn_Records!$T3032&lt;100,"old")</f>
        <v>middle-aged</v>
      </c>
      <c r="V3032" s="8" t="str">
        <f t="array" ref="V3032">IFS(Customer_Churn_Records!$D3032&lt;701,"less-score",Customer_Churn_Records!$D3032&lt;851,"high-score")</f>
        <v>less-score</v>
      </c>
      <c r="W3032" s="8" t="str">
        <f t="array" ref="W3032">IF(Customer_Churn_Records!$X3032=0,0,IFS(Customer_Churn_Records!$X3032&lt;100000,"low",Customer_Churn_Records!$X3032&lt;300000,"high"))</f>
        <v>high</v>
      </c>
      <c r="X3032" s="8">
        <f>ROUND(Customer_Churn_Records!$I3032,0)</f>
        <v>121685</v>
      </c>
    </row>
    <row r="3033" ht="14.25" customHeight="1">
      <c r="A3033" s="6">
        <v>87.0</v>
      </c>
      <c r="B3033" s="6">
        <v>1.5762418E7</v>
      </c>
      <c r="C3033" s="6" t="s">
        <v>7657</v>
      </c>
      <c r="D3033" s="6">
        <v>750.0</v>
      </c>
      <c r="E3033" s="6" t="s">
        <v>9</v>
      </c>
      <c r="F3033" s="6" t="s">
        <v>11</v>
      </c>
      <c r="G3033" s="7" t="s">
        <v>367</v>
      </c>
      <c r="H3033" s="6">
        <v>3.0</v>
      </c>
      <c r="I3033" s="6" t="s">
        <v>7658</v>
      </c>
      <c r="J3033" s="6">
        <v>1.0</v>
      </c>
      <c r="K3033" s="6">
        <v>1.0</v>
      </c>
      <c r="L3033" s="6">
        <v>0.0</v>
      </c>
      <c r="M3033" s="6" t="s">
        <v>7659</v>
      </c>
      <c r="N3033" s="6">
        <v>1.0</v>
      </c>
      <c r="O3033" s="6">
        <v>1.0</v>
      </c>
      <c r="P3033" s="6">
        <v>2.0</v>
      </c>
      <c r="Q3033" s="6" t="s">
        <v>44</v>
      </c>
      <c r="R3033" s="6">
        <v>852.0</v>
      </c>
      <c r="S3033" s="6">
        <f>COUNTIF(Customer_Churn_Records!$B$2:$B$10000,Customer_Churn_Records!$B3033)</f>
        <v>1</v>
      </c>
      <c r="T3033" s="6">
        <f>ROUNDUP(Customer_Churn_Records!$G3033,0)</f>
        <v>22</v>
      </c>
      <c r="U3033" s="6" t="str">
        <f t="array" ref="U3033">IFS(Customer_Churn_Records!$T3033&lt;30,"young",Customer_Churn_Records!$T3033&lt;50,"middle-aged",Customer_Churn_Records!$T3033&lt;100,"old")</f>
        <v>young</v>
      </c>
      <c r="V3033" s="8" t="str">
        <f t="array" ref="V3033">IFS(Customer_Churn_Records!$D3033&lt;701,"less-score",Customer_Churn_Records!$D3033&lt;851,"high-score")</f>
        <v>high-score</v>
      </c>
      <c r="W3033" s="8" t="str">
        <f t="array" ref="W3033">IF(Customer_Churn_Records!$X3033=0,0,IFS(Customer_Churn_Records!$X3033&lt;100000,"low",Customer_Churn_Records!$X3033&lt;300000,"high"))</f>
        <v>high</v>
      </c>
      <c r="X3033" s="8">
        <f>ROUND(Customer_Churn_Records!$I3033,0)</f>
        <v>121682</v>
      </c>
    </row>
    <row r="3034" ht="14.25" customHeight="1">
      <c r="A3034" s="6">
        <v>9901.0</v>
      </c>
      <c r="B3034" s="6">
        <v>1.5645896E7</v>
      </c>
      <c r="C3034" s="6" t="s">
        <v>2580</v>
      </c>
      <c r="D3034" s="6">
        <v>646.0</v>
      </c>
      <c r="E3034" s="6" t="s">
        <v>8</v>
      </c>
      <c r="F3034" s="6" t="s">
        <v>11</v>
      </c>
      <c r="G3034" s="7" t="s">
        <v>107</v>
      </c>
      <c r="H3034" s="6">
        <v>6.0</v>
      </c>
      <c r="I3034" s="6" t="s">
        <v>7660</v>
      </c>
      <c r="J3034" s="6">
        <v>2.0</v>
      </c>
      <c r="K3034" s="6">
        <v>0.0</v>
      </c>
      <c r="L3034" s="6">
        <v>1.0</v>
      </c>
      <c r="M3034" s="6" t="s">
        <v>7661</v>
      </c>
      <c r="N3034" s="6">
        <v>0.0</v>
      </c>
      <c r="O3034" s="6">
        <v>0.0</v>
      </c>
      <c r="P3034" s="6">
        <v>1.0</v>
      </c>
      <c r="Q3034" s="6" t="s">
        <v>49</v>
      </c>
      <c r="R3034" s="6">
        <v>321.0</v>
      </c>
      <c r="S3034" s="6">
        <f>COUNTIF(Customer_Churn_Records!$B$2:$B$10000,Customer_Churn_Records!$B3034)</f>
        <v>1</v>
      </c>
      <c r="T3034" s="6">
        <f>ROUNDUP(Customer_Churn_Records!$G3034,0)</f>
        <v>39</v>
      </c>
      <c r="U3034" s="6" t="str">
        <f t="array" ref="U3034">IFS(Customer_Churn_Records!$T3034&lt;30,"young",Customer_Churn_Records!$T3034&lt;50,"middle-aged",Customer_Churn_Records!$T3034&lt;100,"old")</f>
        <v>middle-aged</v>
      </c>
      <c r="V3034" s="8" t="str">
        <f t="array" ref="V3034">IFS(Customer_Churn_Records!$D3034&lt;701,"less-score",Customer_Churn_Records!$D3034&lt;851,"high-score")</f>
        <v>less-score</v>
      </c>
      <c r="W3034" s="8" t="str">
        <f t="array" ref="W3034">IF(Customer_Churn_Records!$X3034=0,0,IFS(Customer_Churn_Records!$X3034&lt;100000,"low",Customer_Churn_Records!$X3034&lt;300000,"high"))</f>
        <v>high</v>
      </c>
      <c r="X3034" s="8">
        <f>ROUND(Customer_Churn_Records!$I3034,0)</f>
        <v>121682</v>
      </c>
    </row>
    <row r="3035" ht="14.25" customHeight="1">
      <c r="A3035" s="6">
        <v>9011.0</v>
      </c>
      <c r="B3035" s="6">
        <v>1.5786463E7</v>
      </c>
      <c r="C3035" s="6" t="s">
        <v>1109</v>
      </c>
      <c r="D3035" s="6">
        <v>645.0</v>
      </c>
      <c r="E3035" s="6" t="s">
        <v>8</v>
      </c>
      <c r="F3035" s="6" t="s">
        <v>10</v>
      </c>
      <c r="G3035" s="7" t="s">
        <v>274</v>
      </c>
      <c r="H3035" s="6">
        <v>8.0</v>
      </c>
      <c r="I3035" s="6" t="s">
        <v>7662</v>
      </c>
      <c r="J3035" s="6">
        <v>2.0</v>
      </c>
      <c r="K3035" s="6">
        <v>0.0</v>
      </c>
      <c r="L3035" s="6">
        <v>0.0</v>
      </c>
      <c r="M3035" s="6" t="s">
        <v>7663</v>
      </c>
      <c r="N3035" s="6">
        <v>1.0</v>
      </c>
      <c r="O3035" s="6">
        <v>1.0</v>
      </c>
      <c r="P3035" s="6">
        <v>5.0</v>
      </c>
      <c r="Q3035" s="6" t="s">
        <v>44</v>
      </c>
      <c r="R3035" s="6">
        <v>291.0</v>
      </c>
      <c r="S3035" s="6">
        <f>COUNTIF(Customer_Churn_Records!$B$2:$B$10000,Customer_Churn_Records!$B3035)</f>
        <v>1</v>
      </c>
      <c r="T3035" s="6">
        <f>ROUNDUP(Customer_Churn_Records!$G3035,0)</f>
        <v>59</v>
      </c>
      <c r="U3035" s="6" t="str">
        <f t="array" ref="U3035">IFS(Customer_Churn_Records!$T3035&lt;30,"young",Customer_Churn_Records!$T3035&lt;50,"middle-aged",Customer_Churn_Records!$T3035&lt;100,"old")</f>
        <v>old</v>
      </c>
      <c r="V3035" s="8" t="str">
        <f t="array" ref="V3035">IFS(Customer_Churn_Records!$D3035&lt;701,"less-score",Customer_Churn_Records!$D3035&lt;851,"high-score")</f>
        <v>less-score</v>
      </c>
      <c r="W3035" s="8" t="str">
        <f t="array" ref="W3035">IF(Customer_Churn_Records!$X3035=0,0,IFS(Customer_Churn_Records!$X3035&lt;100000,"low",Customer_Churn_Records!$X3035&lt;300000,"high"))</f>
        <v>high</v>
      </c>
      <c r="X3035" s="8">
        <f>ROUND(Customer_Churn_Records!$I3035,0)</f>
        <v>121670</v>
      </c>
    </row>
    <row r="3036" ht="14.25" customHeight="1">
      <c r="A3036" s="6">
        <v>4139.0</v>
      </c>
      <c r="B3036" s="6">
        <v>1.5714355E7</v>
      </c>
      <c r="C3036" s="6" t="s">
        <v>477</v>
      </c>
      <c r="D3036" s="6">
        <v>775.0</v>
      </c>
      <c r="E3036" s="6" t="s">
        <v>8</v>
      </c>
      <c r="F3036" s="6" t="s">
        <v>11</v>
      </c>
      <c r="G3036" s="7" t="s">
        <v>114</v>
      </c>
      <c r="H3036" s="6">
        <v>8.0</v>
      </c>
      <c r="I3036" s="6" t="s">
        <v>7664</v>
      </c>
      <c r="J3036" s="6">
        <v>1.0</v>
      </c>
      <c r="K3036" s="6">
        <v>0.0</v>
      </c>
      <c r="L3036" s="6">
        <v>1.0</v>
      </c>
      <c r="M3036" s="6" t="s">
        <v>7665</v>
      </c>
      <c r="N3036" s="6">
        <v>0.0</v>
      </c>
      <c r="O3036" s="6">
        <v>0.0</v>
      </c>
      <c r="P3036" s="6">
        <v>3.0</v>
      </c>
      <c r="Q3036" s="6" t="s">
        <v>44</v>
      </c>
      <c r="R3036" s="6">
        <v>541.0</v>
      </c>
      <c r="S3036" s="6">
        <f>COUNTIF(Customer_Churn_Records!$B$2:$B$10000,Customer_Churn_Records!$B3036)</f>
        <v>1</v>
      </c>
      <c r="T3036" s="6">
        <f>ROUNDUP(Customer_Churn_Records!$G3036,0)</f>
        <v>32</v>
      </c>
      <c r="U3036" s="6" t="str">
        <f t="array" ref="U3036">IFS(Customer_Churn_Records!$T3036&lt;30,"young",Customer_Churn_Records!$T3036&lt;50,"middle-aged",Customer_Churn_Records!$T3036&lt;100,"old")</f>
        <v>middle-aged</v>
      </c>
      <c r="V3036" s="8" t="str">
        <f t="array" ref="V3036">IFS(Customer_Churn_Records!$D3036&lt;701,"less-score",Customer_Churn_Records!$D3036&lt;851,"high-score")</f>
        <v>high-score</v>
      </c>
      <c r="W3036" s="8" t="str">
        <f t="array" ref="W3036">IF(Customer_Churn_Records!$X3036=0,0,IFS(Customer_Churn_Records!$X3036&lt;100000,"low",Customer_Churn_Records!$X3036&lt;300000,"high"))</f>
        <v>high</v>
      </c>
      <c r="X3036" s="8">
        <f>ROUND(Customer_Churn_Records!$I3036,0)</f>
        <v>121669</v>
      </c>
    </row>
    <row r="3037" ht="14.25" customHeight="1">
      <c r="A3037" s="6">
        <v>3840.0</v>
      </c>
      <c r="B3037" s="6">
        <v>1.580623E7</v>
      </c>
      <c r="C3037" s="6" t="s">
        <v>1571</v>
      </c>
      <c r="D3037" s="6">
        <v>629.0</v>
      </c>
      <c r="E3037" s="6" t="s">
        <v>8</v>
      </c>
      <c r="F3037" s="6" t="s">
        <v>11</v>
      </c>
      <c r="G3037" s="7" t="s">
        <v>55</v>
      </c>
      <c r="H3037" s="6">
        <v>2.0</v>
      </c>
      <c r="I3037" s="6" t="s">
        <v>7666</v>
      </c>
      <c r="J3037" s="6">
        <v>2.0</v>
      </c>
      <c r="K3037" s="6">
        <v>1.0</v>
      </c>
      <c r="L3037" s="6">
        <v>1.0</v>
      </c>
      <c r="M3037" s="6" t="s">
        <v>7667</v>
      </c>
      <c r="N3037" s="6">
        <v>1.0</v>
      </c>
      <c r="O3037" s="6">
        <v>1.0</v>
      </c>
      <c r="P3037" s="6">
        <v>1.0</v>
      </c>
      <c r="Q3037" s="6" t="s">
        <v>44</v>
      </c>
      <c r="R3037" s="6">
        <v>290.0</v>
      </c>
      <c r="S3037" s="6">
        <f>COUNTIF(Customer_Churn_Records!$B$2:$B$10000,Customer_Churn_Records!$B3037)</f>
        <v>1</v>
      </c>
      <c r="T3037" s="6">
        <f>ROUNDUP(Customer_Churn_Records!$G3037,0)</f>
        <v>40</v>
      </c>
      <c r="U3037" s="6" t="str">
        <f t="array" ref="U3037">IFS(Customer_Churn_Records!$T3037&lt;30,"young",Customer_Churn_Records!$T3037&lt;50,"middle-aged",Customer_Churn_Records!$T3037&lt;100,"old")</f>
        <v>middle-aged</v>
      </c>
      <c r="V3037" s="8" t="str">
        <f t="array" ref="V3037">IFS(Customer_Churn_Records!$D3037&lt;701,"less-score",Customer_Churn_Records!$D3037&lt;851,"high-score")</f>
        <v>less-score</v>
      </c>
      <c r="W3037" s="8" t="str">
        <f t="array" ref="W3037">IF(Customer_Churn_Records!$X3037=0,0,IFS(Customer_Churn_Records!$X3037&lt;100000,"low",Customer_Churn_Records!$X3037&lt;300000,"high"))</f>
        <v>high</v>
      </c>
      <c r="X3037" s="8">
        <f>ROUND(Customer_Churn_Records!$I3037,0)</f>
        <v>121648</v>
      </c>
    </row>
    <row r="3038" ht="14.25" customHeight="1">
      <c r="A3038" s="6">
        <v>9755.0</v>
      </c>
      <c r="B3038" s="6">
        <v>1.5572114E7</v>
      </c>
      <c r="C3038" s="6" t="s">
        <v>1967</v>
      </c>
      <c r="D3038" s="6">
        <v>673.0</v>
      </c>
      <c r="E3038" s="6" t="s">
        <v>9</v>
      </c>
      <c r="F3038" s="6" t="s">
        <v>11</v>
      </c>
      <c r="G3038" s="7" t="s">
        <v>55</v>
      </c>
      <c r="H3038" s="6">
        <v>1.0</v>
      </c>
      <c r="I3038" s="6" t="s">
        <v>7668</v>
      </c>
      <c r="J3038" s="6">
        <v>1.0</v>
      </c>
      <c r="K3038" s="6">
        <v>1.0</v>
      </c>
      <c r="L3038" s="6">
        <v>1.0</v>
      </c>
      <c r="M3038" s="6" t="s">
        <v>7669</v>
      </c>
      <c r="N3038" s="6">
        <v>0.0</v>
      </c>
      <c r="O3038" s="6">
        <v>0.0</v>
      </c>
      <c r="P3038" s="6">
        <v>3.0</v>
      </c>
      <c r="Q3038" s="6" t="s">
        <v>58</v>
      </c>
      <c r="R3038" s="6">
        <v>313.0</v>
      </c>
      <c r="S3038" s="6">
        <f>COUNTIF(Customer_Churn_Records!$B$2:$B$10000,Customer_Churn_Records!$B3038)</f>
        <v>1</v>
      </c>
      <c r="T3038" s="6">
        <f>ROUNDUP(Customer_Churn_Records!$G3038,0)</f>
        <v>40</v>
      </c>
      <c r="U3038" s="6" t="str">
        <f t="array" ref="U3038">IFS(Customer_Churn_Records!$T3038&lt;30,"young",Customer_Churn_Records!$T3038&lt;50,"middle-aged",Customer_Churn_Records!$T3038&lt;100,"old")</f>
        <v>middle-aged</v>
      </c>
      <c r="V3038" s="8" t="str">
        <f t="array" ref="V3038">IFS(Customer_Churn_Records!$D3038&lt;701,"less-score",Customer_Churn_Records!$D3038&lt;851,"high-score")</f>
        <v>less-score</v>
      </c>
      <c r="W3038" s="8" t="str">
        <f t="array" ref="W3038">IF(Customer_Churn_Records!$X3038=0,0,IFS(Customer_Churn_Records!$X3038&lt;100000,"low",Customer_Churn_Records!$X3038&lt;300000,"high"))</f>
        <v>high</v>
      </c>
      <c r="X3038" s="8">
        <f>ROUND(Customer_Churn_Records!$I3038,0)</f>
        <v>121629</v>
      </c>
    </row>
    <row r="3039" ht="14.25" customHeight="1">
      <c r="A3039" s="6">
        <v>9772.0</v>
      </c>
      <c r="B3039" s="6">
        <v>1.5771323E7</v>
      </c>
      <c r="C3039" s="6" t="s">
        <v>4574</v>
      </c>
      <c r="D3039" s="6">
        <v>480.0</v>
      </c>
      <c r="E3039" s="6" t="s">
        <v>9</v>
      </c>
      <c r="F3039" s="6" t="s">
        <v>11</v>
      </c>
      <c r="G3039" s="7" t="s">
        <v>107</v>
      </c>
      <c r="H3039" s="6">
        <v>5.0</v>
      </c>
      <c r="I3039" s="6" t="s">
        <v>7670</v>
      </c>
      <c r="J3039" s="6">
        <v>1.0</v>
      </c>
      <c r="K3039" s="6">
        <v>1.0</v>
      </c>
      <c r="L3039" s="6">
        <v>1.0</v>
      </c>
      <c r="M3039" s="6" t="s">
        <v>7671</v>
      </c>
      <c r="N3039" s="6">
        <v>0.0</v>
      </c>
      <c r="O3039" s="6">
        <v>0.0</v>
      </c>
      <c r="P3039" s="6">
        <v>1.0</v>
      </c>
      <c r="Q3039" s="6" t="s">
        <v>44</v>
      </c>
      <c r="R3039" s="6">
        <v>462.0</v>
      </c>
      <c r="S3039" s="6">
        <f>COUNTIF(Customer_Churn_Records!$B$2:$B$10000,Customer_Churn_Records!$B3039)</f>
        <v>1</v>
      </c>
      <c r="T3039" s="6">
        <f>ROUNDUP(Customer_Churn_Records!$G3039,0)</f>
        <v>39</v>
      </c>
      <c r="U3039" s="6" t="str">
        <f t="array" ref="U3039">IFS(Customer_Churn_Records!$T3039&lt;30,"young",Customer_Churn_Records!$T3039&lt;50,"middle-aged",Customer_Churn_Records!$T3039&lt;100,"old")</f>
        <v>middle-aged</v>
      </c>
      <c r="V3039" s="8" t="str">
        <f t="array" ref="V3039">IFS(Customer_Churn_Records!$D3039&lt;701,"less-score",Customer_Churn_Records!$D3039&lt;851,"high-score")</f>
        <v>less-score</v>
      </c>
      <c r="W3039" s="8" t="str">
        <f t="array" ref="W3039">IF(Customer_Churn_Records!$X3039=0,0,IFS(Customer_Churn_Records!$X3039&lt;100000,"low",Customer_Churn_Records!$X3039&lt;300000,"high"))</f>
        <v>high</v>
      </c>
      <c r="X3039" s="8">
        <f>ROUND(Customer_Churn_Records!$I3039,0)</f>
        <v>121627</v>
      </c>
    </row>
    <row r="3040" ht="14.25" customHeight="1">
      <c r="A3040" s="6">
        <v>499.0</v>
      </c>
      <c r="B3040" s="6">
        <v>1.5591995E7</v>
      </c>
      <c r="C3040" s="6" t="s">
        <v>842</v>
      </c>
      <c r="D3040" s="6">
        <v>757.0</v>
      </c>
      <c r="E3040" s="6" t="s">
        <v>8</v>
      </c>
      <c r="F3040" s="6" t="s">
        <v>11</v>
      </c>
      <c r="G3040" s="7" t="s">
        <v>64</v>
      </c>
      <c r="H3040" s="6">
        <v>8.0</v>
      </c>
      <c r="I3040" s="6" t="s">
        <v>7672</v>
      </c>
      <c r="J3040" s="6">
        <v>2.0</v>
      </c>
      <c r="K3040" s="6">
        <v>1.0</v>
      </c>
      <c r="L3040" s="6">
        <v>1.0</v>
      </c>
      <c r="M3040" s="6" t="s">
        <v>7673</v>
      </c>
      <c r="N3040" s="6">
        <v>0.0</v>
      </c>
      <c r="O3040" s="6">
        <v>0.0</v>
      </c>
      <c r="P3040" s="6">
        <v>5.0</v>
      </c>
      <c r="Q3040" s="6" t="s">
        <v>44</v>
      </c>
      <c r="R3040" s="6">
        <v>595.0</v>
      </c>
      <c r="S3040" s="6">
        <f>COUNTIF(Customer_Churn_Records!$B$2:$B$10000,Customer_Churn_Records!$B3040)</f>
        <v>1</v>
      </c>
      <c r="T3040" s="6">
        <f>ROUNDUP(Customer_Churn_Records!$G3040,0)</f>
        <v>26</v>
      </c>
      <c r="U3040" s="6" t="str">
        <f t="array" ref="U3040">IFS(Customer_Churn_Records!$T3040&lt;30,"young",Customer_Churn_Records!$T3040&lt;50,"middle-aged",Customer_Churn_Records!$T3040&lt;100,"old")</f>
        <v>young</v>
      </c>
      <c r="V3040" s="8" t="str">
        <f t="array" ref="V3040">IFS(Customer_Churn_Records!$D3040&lt;701,"less-score",Customer_Churn_Records!$D3040&lt;851,"high-score")</f>
        <v>high-score</v>
      </c>
      <c r="W3040" s="8" t="str">
        <f t="array" ref="W3040">IF(Customer_Churn_Records!$X3040=0,0,IFS(Customer_Churn_Records!$X3040&lt;100000,"low",Customer_Churn_Records!$X3040&lt;300000,"high"))</f>
        <v>high</v>
      </c>
      <c r="X3040" s="8">
        <f>ROUND(Customer_Churn_Records!$I3040,0)</f>
        <v>121582</v>
      </c>
    </row>
    <row r="3041" ht="14.25" customHeight="1">
      <c r="A3041" s="6">
        <v>9408.0</v>
      </c>
      <c r="B3041" s="6">
        <v>1.5652835E7</v>
      </c>
      <c r="C3041" s="6" t="s">
        <v>3665</v>
      </c>
      <c r="D3041" s="6">
        <v>419.0</v>
      </c>
      <c r="E3041" s="6" t="s">
        <v>9</v>
      </c>
      <c r="F3041" s="6" t="s">
        <v>10</v>
      </c>
      <c r="G3041" s="7" t="s">
        <v>197</v>
      </c>
      <c r="H3041" s="6">
        <v>2.0</v>
      </c>
      <c r="I3041" s="6" t="s">
        <v>7674</v>
      </c>
      <c r="J3041" s="6">
        <v>1.0</v>
      </c>
      <c r="K3041" s="6">
        <v>0.0</v>
      </c>
      <c r="L3041" s="6">
        <v>1.0</v>
      </c>
      <c r="M3041" s="6" t="s">
        <v>7675</v>
      </c>
      <c r="N3041" s="6">
        <v>0.0</v>
      </c>
      <c r="O3041" s="6">
        <v>0.0</v>
      </c>
      <c r="P3041" s="6">
        <v>5.0</v>
      </c>
      <c r="Q3041" s="6" t="s">
        <v>58</v>
      </c>
      <c r="R3041" s="6">
        <v>851.0</v>
      </c>
      <c r="S3041" s="6">
        <f>COUNTIF(Customer_Churn_Records!$B$2:$B$10000,Customer_Churn_Records!$B3041)</f>
        <v>1</v>
      </c>
      <c r="T3041" s="6">
        <f>ROUNDUP(Customer_Churn_Records!$G3041,0)</f>
        <v>27</v>
      </c>
      <c r="U3041" s="6" t="str">
        <f t="array" ref="U3041">IFS(Customer_Churn_Records!$T3041&lt;30,"young",Customer_Churn_Records!$T3041&lt;50,"middle-aged",Customer_Churn_Records!$T3041&lt;100,"old")</f>
        <v>young</v>
      </c>
      <c r="V3041" s="8" t="str">
        <f t="array" ref="V3041">IFS(Customer_Churn_Records!$D3041&lt;701,"less-score",Customer_Churn_Records!$D3041&lt;851,"high-score")</f>
        <v>less-score</v>
      </c>
      <c r="W3041" s="8" t="str">
        <f t="array" ref="W3041">IF(Customer_Churn_Records!$X3041=0,0,IFS(Customer_Churn_Records!$X3041&lt;100000,"low",Customer_Churn_Records!$X3041&lt;300000,"high"))</f>
        <v>high</v>
      </c>
      <c r="X3041" s="8">
        <f>ROUND(Customer_Churn_Records!$I3041,0)</f>
        <v>121580</v>
      </c>
    </row>
    <row r="3042" ht="14.25" customHeight="1">
      <c r="A3042" s="6">
        <v>2724.0</v>
      </c>
      <c r="B3042" s="6">
        <v>1.568155E7</v>
      </c>
      <c r="C3042" s="6" t="s">
        <v>7676</v>
      </c>
      <c r="D3042" s="6">
        <v>614.0</v>
      </c>
      <c r="E3042" s="6" t="s">
        <v>7</v>
      </c>
      <c r="F3042" s="6" t="s">
        <v>10</v>
      </c>
      <c r="G3042" s="7" t="s">
        <v>167</v>
      </c>
      <c r="H3042" s="6">
        <v>8.0</v>
      </c>
      <c r="I3042" s="6" t="s">
        <v>7677</v>
      </c>
      <c r="J3042" s="6">
        <v>1.0</v>
      </c>
      <c r="K3042" s="6">
        <v>1.0</v>
      </c>
      <c r="L3042" s="6">
        <v>1.0</v>
      </c>
      <c r="M3042" s="6" t="s">
        <v>7678</v>
      </c>
      <c r="N3042" s="6">
        <v>0.0</v>
      </c>
      <c r="O3042" s="6">
        <v>0.0</v>
      </c>
      <c r="P3042" s="6">
        <v>5.0</v>
      </c>
      <c r="Q3042" s="6" t="s">
        <v>44</v>
      </c>
      <c r="R3042" s="6">
        <v>698.0</v>
      </c>
      <c r="S3042" s="6">
        <f>COUNTIF(Customer_Churn_Records!$B$2:$B$10000,Customer_Churn_Records!$B3042)</f>
        <v>1</v>
      </c>
      <c r="T3042" s="6">
        <f>ROUNDUP(Customer_Churn_Records!$G3042,0)</f>
        <v>41</v>
      </c>
      <c r="U3042" s="6" t="str">
        <f t="array" ref="U3042">IFS(Customer_Churn_Records!$T3042&lt;30,"young",Customer_Churn_Records!$T3042&lt;50,"middle-aged",Customer_Churn_Records!$T3042&lt;100,"old")</f>
        <v>middle-aged</v>
      </c>
      <c r="V3042" s="8" t="str">
        <f t="array" ref="V3042">IFS(Customer_Churn_Records!$D3042&lt;701,"less-score",Customer_Churn_Records!$D3042&lt;851,"high-score")</f>
        <v>less-score</v>
      </c>
      <c r="W3042" s="8" t="str">
        <f t="array" ref="W3042">IF(Customer_Churn_Records!$X3042=0,0,IFS(Customer_Churn_Records!$X3042&lt;100000,"low",Customer_Churn_Records!$X3042&lt;300000,"high"))</f>
        <v>high</v>
      </c>
      <c r="X3042" s="8">
        <f>ROUND(Customer_Churn_Records!$I3042,0)</f>
        <v>121558</v>
      </c>
    </row>
    <row r="3043" ht="14.25" customHeight="1">
      <c r="A3043" s="6">
        <v>443.0</v>
      </c>
      <c r="B3043" s="6">
        <v>1.5672145E7</v>
      </c>
      <c r="C3043" s="6" t="s">
        <v>1970</v>
      </c>
      <c r="D3043" s="6">
        <v>534.0</v>
      </c>
      <c r="E3043" s="6" t="s">
        <v>7</v>
      </c>
      <c r="F3043" s="6" t="s">
        <v>10</v>
      </c>
      <c r="G3043" s="7" t="s">
        <v>140</v>
      </c>
      <c r="H3043" s="6">
        <v>7.0</v>
      </c>
      <c r="I3043" s="6" t="s">
        <v>7679</v>
      </c>
      <c r="J3043" s="6">
        <v>2.0</v>
      </c>
      <c r="K3043" s="6">
        <v>1.0</v>
      </c>
      <c r="L3043" s="6">
        <v>1.0</v>
      </c>
      <c r="M3043" s="6" t="s">
        <v>7680</v>
      </c>
      <c r="N3043" s="6">
        <v>0.0</v>
      </c>
      <c r="O3043" s="6">
        <v>0.0</v>
      </c>
      <c r="P3043" s="6">
        <v>3.0</v>
      </c>
      <c r="Q3043" s="6" t="s">
        <v>44</v>
      </c>
      <c r="R3043" s="6">
        <v>351.0</v>
      </c>
      <c r="S3043" s="6">
        <f>COUNTIF(Customer_Churn_Records!$B$2:$B$10000,Customer_Churn_Records!$B3043)</f>
        <v>1</v>
      </c>
      <c r="T3043" s="6">
        <f>ROUNDUP(Customer_Churn_Records!$G3043,0)</f>
        <v>34</v>
      </c>
      <c r="U3043" s="6" t="str">
        <f t="array" ref="U3043">IFS(Customer_Churn_Records!$T3043&lt;30,"young",Customer_Churn_Records!$T3043&lt;50,"middle-aged",Customer_Churn_Records!$T3043&lt;100,"old")</f>
        <v>middle-aged</v>
      </c>
      <c r="V3043" s="8" t="str">
        <f t="array" ref="V3043">IFS(Customer_Churn_Records!$D3043&lt;701,"less-score",Customer_Churn_Records!$D3043&lt;851,"high-score")</f>
        <v>less-score</v>
      </c>
      <c r="W3043" s="8" t="str">
        <f t="array" ref="W3043">IF(Customer_Churn_Records!$X3043=0,0,IFS(Customer_Churn_Records!$X3043&lt;100000,"low",Customer_Churn_Records!$X3043&lt;300000,"high"))</f>
        <v>high</v>
      </c>
      <c r="X3043" s="8">
        <f>ROUND(Customer_Churn_Records!$I3043,0)</f>
        <v>121552</v>
      </c>
    </row>
    <row r="3044" ht="14.25" customHeight="1">
      <c r="A3044" s="6">
        <v>6328.0</v>
      </c>
      <c r="B3044" s="6">
        <v>1.5793856E7</v>
      </c>
      <c r="C3044" s="6" t="s">
        <v>7681</v>
      </c>
      <c r="D3044" s="6">
        <v>667.0</v>
      </c>
      <c r="E3044" s="6" t="s">
        <v>9</v>
      </c>
      <c r="F3044" s="6" t="s">
        <v>10</v>
      </c>
      <c r="G3044" s="7" t="s">
        <v>118</v>
      </c>
      <c r="H3044" s="6">
        <v>3.0</v>
      </c>
      <c r="I3044" s="6" t="s">
        <v>7682</v>
      </c>
      <c r="J3044" s="6">
        <v>2.0</v>
      </c>
      <c r="K3044" s="6">
        <v>1.0</v>
      </c>
      <c r="L3044" s="6">
        <v>1.0</v>
      </c>
      <c r="M3044" s="6" t="s">
        <v>7683</v>
      </c>
      <c r="N3044" s="6">
        <v>0.0</v>
      </c>
      <c r="O3044" s="6">
        <v>0.0</v>
      </c>
      <c r="P3044" s="6">
        <v>5.0</v>
      </c>
      <c r="Q3044" s="6" t="s">
        <v>79</v>
      </c>
      <c r="R3044" s="6">
        <v>252.0</v>
      </c>
      <c r="S3044" s="6">
        <f>COUNTIF(Customer_Churn_Records!$B$2:$B$10000,Customer_Churn_Records!$B3044)</f>
        <v>1</v>
      </c>
      <c r="T3044" s="6">
        <f>ROUNDUP(Customer_Churn_Records!$G3044,0)</f>
        <v>36</v>
      </c>
      <c r="U3044" s="6" t="str">
        <f t="array" ref="U3044">IFS(Customer_Churn_Records!$T3044&lt;30,"young",Customer_Churn_Records!$T3044&lt;50,"middle-aged",Customer_Churn_Records!$T3044&lt;100,"old")</f>
        <v>middle-aged</v>
      </c>
      <c r="V3044" s="8" t="str">
        <f t="array" ref="V3044">IFS(Customer_Churn_Records!$D3044&lt;701,"less-score",Customer_Churn_Records!$D3044&lt;851,"high-score")</f>
        <v>less-score</v>
      </c>
      <c r="W3044" s="8" t="str">
        <f t="array" ref="W3044">IF(Customer_Churn_Records!$X3044=0,0,IFS(Customer_Churn_Records!$X3044&lt;100000,"low",Customer_Churn_Records!$X3044&lt;300000,"high"))</f>
        <v>high</v>
      </c>
      <c r="X3044" s="8">
        <f>ROUND(Customer_Churn_Records!$I3044,0)</f>
        <v>121543</v>
      </c>
    </row>
    <row r="3045" ht="14.25" customHeight="1">
      <c r="A3045" s="6">
        <v>5086.0</v>
      </c>
      <c r="B3045" s="6">
        <v>1.5687372E7</v>
      </c>
      <c r="C3045" s="6" t="s">
        <v>5567</v>
      </c>
      <c r="D3045" s="6">
        <v>547.0</v>
      </c>
      <c r="E3045" s="6" t="s">
        <v>8</v>
      </c>
      <c r="F3045" s="6" t="s">
        <v>11</v>
      </c>
      <c r="G3045" s="7" t="s">
        <v>132</v>
      </c>
      <c r="H3045" s="6">
        <v>8.0</v>
      </c>
      <c r="I3045" s="6" t="s">
        <v>7684</v>
      </c>
      <c r="J3045" s="6">
        <v>2.0</v>
      </c>
      <c r="K3045" s="6">
        <v>1.0</v>
      </c>
      <c r="L3045" s="6">
        <v>0.0</v>
      </c>
      <c r="M3045" s="6" t="s">
        <v>7685</v>
      </c>
      <c r="N3045" s="6">
        <v>1.0</v>
      </c>
      <c r="O3045" s="6">
        <v>1.0</v>
      </c>
      <c r="P3045" s="6">
        <v>2.0</v>
      </c>
      <c r="Q3045" s="6" t="s">
        <v>58</v>
      </c>
      <c r="R3045" s="6">
        <v>227.0</v>
      </c>
      <c r="S3045" s="6">
        <f>COUNTIF(Customer_Churn_Records!$B$2:$B$10000,Customer_Churn_Records!$B3045)</f>
        <v>1</v>
      </c>
      <c r="T3045" s="6">
        <f>ROUNDUP(Customer_Churn_Records!$G3045,0)</f>
        <v>49</v>
      </c>
      <c r="U3045" s="6" t="str">
        <f t="array" ref="U3045">IFS(Customer_Churn_Records!$T3045&lt;30,"young",Customer_Churn_Records!$T3045&lt;50,"middle-aged",Customer_Churn_Records!$T3045&lt;100,"old")</f>
        <v>middle-aged</v>
      </c>
      <c r="V3045" s="8" t="str">
        <f t="array" ref="V3045">IFS(Customer_Churn_Records!$D3045&lt;701,"less-score",Customer_Churn_Records!$D3045&lt;851,"high-score")</f>
        <v>less-score</v>
      </c>
      <c r="W3045" s="8" t="str">
        <f t="array" ref="W3045">IF(Customer_Churn_Records!$X3045=0,0,IFS(Customer_Churn_Records!$X3045&lt;100000,"low",Customer_Churn_Records!$X3045&lt;300000,"high"))</f>
        <v>high</v>
      </c>
      <c r="X3045" s="8">
        <f>ROUND(Customer_Churn_Records!$I3045,0)</f>
        <v>121538</v>
      </c>
    </row>
    <row r="3046" ht="14.25" customHeight="1">
      <c r="A3046" s="6">
        <v>2835.0</v>
      </c>
      <c r="B3046" s="6">
        <v>1.5649124E7</v>
      </c>
      <c r="C3046" s="6" t="s">
        <v>377</v>
      </c>
      <c r="D3046" s="6">
        <v>850.0</v>
      </c>
      <c r="E3046" s="6" t="s">
        <v>7</v>
      </c>
      <c r="F3046" s="6" t="s">
        <v>11</v>
      </c>
      <c r="G3046" s="7" t="s">
        <v>128</v>
      </c>
      <c r="H3046" s="6">
        <v>9.0</v>
      </c>
      <c r="I3046" s="6" t="s">
        <v>7686</v>
      </c>
      <c r="J3046" s="6">
        <v>1.0</v>
      </c>
      <c r="K3046" s="6">
        <v>0.0</v>
      </c>
      <c r="L3046" s="6">
        <v>0.0</v>
      </c>
      <c r="M3046" s="6" t="s">
        <v>7687</v>
      </c>
      <c r="N3046" s="6">
        <v>0.0</v>
      </c>
      <c r="O3046" s="6">
        <v>0.0</v>
      </c>
      <c r="P3046" s="6">
        <v>1.0</v>
      </c>
      <c r="Q3046" s="6" t="s">
        <v>49</v>
      </c>
      <c r="R3046" s="6">
        <v>531.0</v>
      </c>
      <c r="S3046" s="6">
        <f>COUNTIF(Customer_Churn_Records!$B$2:$B$10000,Customer_Churn_Records!$B3046)</f>
        <v>1</v>
      </c>
      <c r="T3046" s="6">
        <f>ROUNDUP(Customer_Churn_Records!$G3046,0)</f>
        <v>30</v>
      </c>
      <c r="U3046" s="6" t="str">
        <f t="array" ref="U3046">IFS(Customer_Churn_Records!$T3046&lt;30,"young",Customer_Churn_Records!$T3046&lt;50,"middle-aged",Customer_Churn_Records!$T3046&lt;100,"old")</f>
        <v>middle-aged</v>
      </c>
      <c r="V3046" s="8" t="str">
        <f t="array" ref="V3046">IFS(Customer_Churn_Records!$D3046&lt;701,"less-score",Customer_Churn_Records!$D3046&lt;851,"high-score")</f>
        <v>high-score</v>
      </c>
      <c r="W3046" s="8" t="str">
        <f t="array" ref="W3046">IF(Customer_Churn_Records!$X3046=0,0,IFS(Customer_Churn_Records!$X3046&lt;100000,"low",Customer_Churn_Records!$X3046&lt;300000,"high"))</f>
        <v>high</v>
      </c>
      <c r="X3046" s="8">
        <f>ROUND(Customer_Churn_Records!$I3046,0)</f>
        <v>121535</v>
      </c>
    </row>
    <row r="3047" ht="14.25" customHeight="1">
      <c r="A3047" s="6">
        <v>5208.0</v>
      </c>
      <c r="B3047" s="6">
        <v>1.5751022E7</v>
      </c>
      <c r="C3047" s="6" t="s">
        <v>7688</v>
      </c>
      <c r="D3047" s="6">
        <v>777.0</v>
      </c>
      <c r="E3047" s="6" t="s">
        <v>8</v>
      </c>
      <c r="F3047" s="6" t="s">
        <v>10</v>
      </c>
      <c r="G3047" s="7" t="s">
        <v>72</v>
      </c>
      <c r="H3047" s="6">
        <v>10.0</v>
      </c>
      <c r="I3047" s="6" t="s">
        <v>7689</v>
      </c>
      <c r="J3047" s="6">
        <v>2.0</v>
      </c>
      <c r="K3047" s="6">
        <v>1.0</v>
      </c>
      <c r="L3047" s="6">
        <v>1.0</v>
      </c>
      <c r="M3047" s="6" t="s">
        <v>7690</v>
      </c>
      <c r="N3047" s="6">
        <v>0.0</v>
      </c>
      <c r="O3047" s="6">
        <v>0.0</v>
      </c>
      <c r="P3047" s="6">
        <v>4.0</v>
      </c>
      <c r="Q3047" s="6" t="s">
        <v>44</v>
      </c>
      <c r="R3047" s="6">
        <v>440.0</v>
      </c>
      <c r="S3047" s="6">
        <f>COUNTIF(Customer_Churn_Records!$B$2:$B$10000,Customer_Churn_Records!$B3047)</f>
        <v>1</v>
      </c>
      <c r="T3047" s="6">
        <f>ROUNDUP(Customer_Churn_Records!$G3047,0)</f>
        <v>37</v>
      </c>
      <c r="U3047" s="6" t="str">
        <f t="array" ref="U3047">IFS(Customer_Churn_Records!$T3047&lt;30,"young",Customer_Churn_Records!$T3047&lt;50,"middle-aged",Customer_Churn_Records!$T3047&lt;100,"old")</f>
        <v>middle-aged</v>
      </c>
      <c r="V3047" s="8" t="str">
        <f t="array" ref="V3047">IFS(Customer_Churn_Records!$D3047&lt;701,"less-score",Customer_Churn_Records!$D3047&lt;851,"high-score")</f>
        <v>high-score</v>
      </c>
      <c r="W3047" s="8" t="str">
        <f t="array" ref="W3047">IF(Customer_Churn_Records!$X3047=0,0,IFS(Customer_Churn_Records!$X3047&lt;100000,"low",Customer_Churn_Records!$X3047&lt;300000,"high"))</f>
        <v>high</v>
      </c>
      <c r="X3047" s="8">
        <f>ROUND(Customer_Churn_Records!$I3047,0)</f>
        <v>121532</v>
      </c>
    </row>
    <row r="3048" ht="14.25" customHeight="1">
      <c r="A3048" s="6">
        <v>2745.0</v>
      </c>
      <c r="B3048" s="6">
        <v>1.5667046E7</v>
      </c>
      <c r="C3048" s="6" t="s">
        <v>2632</v>
      </c>
      <c r="D3048" s="6">
        <v>694.0</v>
      </c>
      <c r="E3048" s="6" t="s">
        <v>9</v>
      </c>
      <c r="F3048" s="6" t="s">
        <v>11</v>
      </c>
      <c r="G3048" s="7" t="s">
        <v>41</v>
      </c>
      <c r="H3048" s="6">
        <v>7.0</v>
      </c>
      <c r="I3048" s="6" t="s">
        <v>7691</v>
      </c>
      <c r="J3048" s="6">
        <v>1.0</v>
      </c>
      <c r="K3048" s="6">
        <v>1.0</v>
      </c>
      <c r="L3048" s="6">
        <v>0.0</v>
      </c>
      <c r="M3048" s="6" t="s">
        <v>7692</v>
      </c>
      <c r="N3048" s="6">
        <v>0.0</v>
      </c>
      <c r="O3048" s="6">
        <v>0.0</v>
      </c>
      <c r="P3048" s="6">
        <v>4.0</v>
      </c>
      <c r="Q3048" s="6" t="s">
        <v>79</v>
      </c>
      <c r="R3048" s="6">
        <v>582.0</v>
      </c>
      <c r="S3048" s="6">
        <f>COUNTIF(Customer_Churn_Records!$B$2:$B$10000,Customer_Churn_Records!$B3048)</f>
        <v>1</v>
      </c>
      <c r="T3048" s="6">
        <f>ROUNDUP(Customer_Churn_Records!$G3048,0)</f>
        <v>38</v>
      </c>
      <c r="U3048" s="6" t="str">
        <f t="array" ref="U3048">IFS(Customer_Churn_Records!$T3048&lt;30,"young",Customer_Churn_Records!$T3048&lt;50,"middle-aged",Customer_Churn_Records!$T3048&lt;100,"old")</f>
        <v>middle-aged</v>
      </c>
      <c r="V3048" s="8" t="str">
        <f t="array" ref="V3048">IFS(Customer_Churn_Records!$D3048&lt;701,"less-score",Customer_Churn_Records!$D3048&lt;851,"high-score")</f>
        <v>less-score</v>
      </c>
      <c r="W3048" s="8" t="str">
        <f t="array" ref="W3048">IF(Customer_Churn_Records!$X3048=0,0,IFS(Customer_Churn_Records!$X3048&lt;100000,"low",Customer_Churn_Records!$X3048&lt;300000,"high"))</f>
        <v>high</v>
      </c>
      <c r="X3048" s="8">
        <f>ROUND(Customer_Churn_Records!$I3048,0)</f>
        <v>121527</v>
      </c>
    </row>
    <row r="3049" ht="14.25" customHeight="1">
      <c r="A3049" s="6">
        <v>9839.0</v>
      </c>
      <c r="B3049" s="6">
        <v>1.5616367E7</v>
      </c>
      <c r="C3049" s="6" t="s">
        <v>5538</v>
      </c>
      <c r="D3049" s="6">
        <v>581.0</v>
      </c>
      <c r="E3049" s="6" t="s">
        <v>8</v>
      </c>
      <c r="F3049" s="6" t="s">
        <v>11</v>
      </c>
      <c r="G3049" s="7" t="s">
        <v>107</v>
      </c>
      <c r="H3049" s="6">
        <v>1.0</v>
      </c>
      <c r="I3049" s="6" t="s">
        <v>7693</v>
      </c>
      <c r="J3049" s="6">
        <v>1.0</v>
      </c>
      <c r="K3049" s="6">
        <v>0.0</v>
      </c>
      <c r="L3049" s="6">
        <v>0.0</v>
      </c>
      <c r="M3049" s="6" t="s">
        <v>7694</v>
      </c>
      <c r="N3049" s="6">
        <v>1.0</v>
      </c>
      <c r="O3049" s="6">
        <v>1.0</v>
      </c>
      <c r="P3049" s="6">
        <v>3.0</v>
      </c>
      <c r="Q3049" s="6" t="s">
        <v>44</v>
      </c>
      <c r="R3049" s="6">
        <v>875.0</v>
      </c>
      <c r="S3049" s="6">
        <f>COUNTIF(Customer_Churn_Records!$B$2:$B$10000,Customer_Churn_Records!$B3049)</f>
        <v>1</v>
      </c>
      <c r="T3049" s="6">
        <f>ROUNDUP(Customer_Churn_Records!$G3049,0)</f>
        <v>39</v>
      </c>
      <c r="U3049" s="6" t="str">
        <f t="array" ref="U3049">IFS(Customer_Churn_Records!$T3049&lt;30,"young",Customer_Churn_Records!$T3049&lt;50,"middle-aged",Customer_Churn_Records!$T3049&lt;100,"old")</f>
        <v>middle-aged</v>
      </c>
      <c r="V3049" s="8" t="str">
        <f t="array" ref="V3049">IFS(Customer_Churn_Records!$D3049&lt;701,"less-score",Customer_Churn_Records!$D3049&lt;851,"high-score")</f>
        <v>less-score</v>
      </c>
      <c r="W3049" s="8" t="str">
        <f t="array" ref="W3049">IF(Customer_Churn_Records!$X3049=0,0,IFS(Customer_Churn_Records!$X3049&lt;100000,"low",Customer_Churn_Records!$X3049&lt;300000,"high"))</f>
        <v>high</v>
      </c>
      <c r="X3049" s="8">
        <f>ROUND(Customer_Churn_Records!$I3049,0)</f>
        <v>121524</v>
      </c>
    </row>
    <row r="3050" ht="14.25" customHeight="1">
      <c r="A3050" s="6">
        <v>6337.0</v>
      </c>
      <c r="B3050" s="6">
        <v>1.5781534E7</v>
      </c>
      <c r="C3050" s="6" t="s">
        <v>7695</v>
      </c>
      <c r="D3050" s="6">
        <v>536.0</v>
      </c>
      <c r="E3050" s="6" t="s">
        <v>8</v>
      </c>
      <c r="F3050" s="6" t="s">
        <v>10</v>
      </c>
      <c r="G3050" s="7" t="s">
        <v>87</v>
      </c>
      <c r="H3050" s="6">
        <v>4.0</v>
      </c>
      <c r="I3050" s="6" t="s">
        <v>7696</v>
      </c>
      <c r="J3050" s="6">
        <v>1.0</v>
      </c>
      <c r="K3050" s="6">
        <v>0.0</v>
      </c>
      <c r="L3050" s="6">
        <v>0.0</v>
      </c>
      <c r="M3050" s="6" t="s">
        <v>7697</v>
      </c>
      <c r="N3050" s="6">
        <v>0.0</v>
      </c>
      <c r="O3050" s="6">
        <v>0.0</v>
      </c>
      <c r="P3050" s="6">
        <v>3.0</v>
      </c>
      <c r="Q3050" s="6" t="s">
        <v>58</v>
      </c>
      <c r="R3050" s="6">
        <v>881.0</v>
      </c>
      <c r="S3050" s="6">
        <f>COUNTIF(Customer_Churn_Records!$B$2:$B$10000,Customer_Churn_Records!$B3050)</f>
        <v>1</v>
      </c>
      <c r="T3050" s="6">
        <f>ROUNDUP(Customer_Churn_Records!$G3050,0)</f>
        <v>35</v>
      </c>
      <c r="U3050" s="6" t="str">
        <f t="array" ref="U3050">IFS(Customer_Churn_Records!$T3050&lt;30,"young",Customer_Churn_Records!$T3050&lt;50,"middle-aged",Customer_Churn_Records!$T3050&lt;100,"old")</f>
        <v>middle-aged</v>
      </c>
      <c r="V3050" s="8" t="str">
        <f t="array" ref="V3050">IFS(Customer_Churn_Records!$D3050&lt;701,"less-score",Customer_Churn_Records!$D3050&lt;851,"high-score")</f>
        <v>less-score</v>
      </c>
      <c r="W3050" s="8" t="str">
        <f t="array" ref="W3050">IF(Customer_Churn_Records!$X3050=0,0,IFS(Customer_Churn_Records!$X3050&lt;100000,"low",Customer_Churn_Records!$X3050&lt;300000,"high"))</f>
        <v>high</v>
      </c>
      <c r="X3050" s="8">
        <f>ROUND(Customer_Churn_Records!$I3050,0)</f>
        <v>121520</v>
      </c>
    </row>
    <row r="3051" ht="14.25" customHeight="1">
      <c r="A3051" s="6">
        <v>6444.0</v>
      </c>
      <c r="B3051" s="6">
        <v>1.5764927E7</v>
      </c>
      <c r="C3051" s="6" t="s">
        <v>5261</v>
      </c>
      <c r="D3051" s="6">
        <v>753.0</v>
      </c>
      <c r="E3051" s="6" t="s">
        <v>7</v>
      </c>
      <c r="F3051" s="6" t="s">
        <v>11</v>
      </c>
      <c r="G3051" s="7" t="s">
        <v>6745</v>
      </c>
      <c r="H3051" s="6">
        <v>3.0</v>
      </c>
      <c r="I3051" s="6" t="s">
        <v>7698</v>
      </c>
      <c r="J3051" s="6">
        <v>1.0</v>
      </c>
      <c r="K3051" s="6">
        <v>0.0</v>
      </c>
      <c r="L3051" s="6">
        <v>1.0</v>
      </c>
      <c r="M3051" s="6" t="s">
        <v>7699</v>
      </c>
      <c r="N3051" s="6">
        <v>0.0</v>
      </c>
      <c r="O3051" s="6">
        <v>0.0</v>
      </c>
      <c r="P3051" s="6">
        <v>3.0</v>
      </c>
      <c r="Q3051" s="6" t="s">
        <v>79</v>
      </c>
      <c r="R3051" s="6">
        <v>307.0</v>
      </c>
      <c r="S3051" s="6">
        <f>COUNTIF(Customer_Churn_Records!$B$2:$B$10000,Customer_Churn_Records!$B3051)</f>
        <v>1</v>
      </c>
      <c r="T3051" s="6">
        <f>ROUNDUP(Customer_Churn_Records!$G3051,0)</f>
        <v>92</v>
      </c>
      <c r="U3051" s="6" t="str">
        <f t="array" ref="U3051">IFS(Customer_Churn_Records!$T3051&lt;30,"young",Customer_Churn_Records!$T3051&lt;50,"middle-aged",Customer_Churn_Records!$T3051&lt;100,"old")</f>
        <v>old</v>
      </c>
      <c r="V3051" s="8" t="str">
        <f t="array" ref="V3051">IFS(Customer_Churn_Records!$D3051&lt;701,"less-score",Customer_Churn_Records!$D3051&lt;851,"high-score")</f>
        <v>high-score</v>
      </c>
      <c r="W3051" s="8" t="str">
        <f t="array" ref="W3051">IF(Customer_Churn_Records!$X3051=0,0,IFS(Customer_Churn_Records!$X3051&lt;100000,"low",Customer_Churn_Records!$X3051&lt;300000,"high"))</f>
        <v>high</v>
      </c>
      <c r="X3051" s="8">
        <f>ROUND(Customer_Churn_Records!$I3051,0)</f>
        <v>121513</v>
      </c>
    </row>
    <row r="3052" ht="14.25" customHeight="1">
      <c r="A3052" s="6">
        <v>2867.0</v>
      </c>
      <c r="B3052" s="6">
        <v>1.5631848E7</v>
      </c>
      <c r="C3052" s="6" t="s">
        <v>7700</v>
      </c>
      <c r="D3052" s="6">
        <v>727.0</v>
      </c>
      <c r="E3052" s="6" t="s">
        <v>7</v>
      </c>
      <c r="F3052" s="6" t="s">
        <v>10</v>
      </c>
      <c r="G3052" s="7" t="s">
        <v>64</v>
      </c>
      <c r="H3052" s="6">
        <v>9.0</v>
      </c>
      <c r="I3052" s="6" t="s">
        <v>7701</v>
      </c>
      <c r="J3052" s="6">
        <v>1.0</v>
      </c>
      <c r="K3052" s="6">
        <v>1.0</v>
      </c>
      <c r="L3052" s="6">
        <v>1.0</v>
      </c>
      <c r="M3052" s="6" t="s">
        <v>7702</v>
      </c>
      <c r="N3052" s="6">
        <v>0.0</v>
      </c>
      <c r="O3052" s="6">
        <v>0.0</v>
      </c>
      <c r="P3052" s="6">
        <v>1.0</v>
      </c>
      <c r="Q3052" s="6" t="s">
        <v>79</v>
      </c>
      <c r="R3052" s="6">
        <v>253.0</v>
      </c>
      <c r="S3052" s="6">
        <f>COUNTIF(Customer_Churn_Records!$B$2:$B$10000,Customer_Churn_Records!$B3052)</f>
        <v>1</v>
      </c>
      <c r="T3052" s="6">
        <f>ROUNDUP(Customer_Churn_Records!$G3052,0)</f>
        <v>26</v>
      </c>
      <c r="U3052" s="6" t="str">
        <f t="array" ref="U3052">IFS(Customer_Churn_Records!$T3052&lt;30,"young",Customer_Churn_Records!$T3052&lt;50,"middle-aged",Customer_Churn_Records!$T3052&lt;100,"old")</f>
        <v>young</v>
      </c>
      <c r="V3052" s="8" t="str">
        <f t="array" ref="V3052">IFS(Customer_Churn_Records!$D3052&lt;701,"less-score",Customer_Churn_Records!$D3052&lt;851,"high-score")</f>
        <v>high-score</v>
      </c>
      <c r="W3052" s="8" t="str">
        <f t="array" ref="W3052">IF(Customer_Churn_Records!$X3052=0,0,IFS(Customer_Churn_Records!$X3052&lt;100000,"low",Customer_Churn_Records!$X3052&lt;300000,"high"))</f>
        <v>high</v>
      </c>
      <c r="X3052" s="8">
        <f>ROUND(Customer_Churn_Records!$I3052,0)</f>
        <v>121508</v>
      </c>
    </row>
    <row r="3053" ht="14.25" customHeight="1">
      <c r="A3053" s="6">
        <v>9639.0</v>
      </c>
      <c r="B3053" s="6">
        <v>1.5662337E7</v>
      </c>
      <c r="C3053" s="6" t="s">
        <v>7703</v>
      </c>
      <c r="D3053" s="6">
        <v>744.0</v>
      </c>
      <c r="E3053" s="6" t="s">
        <v>8</v>
      </c>
      <c r="F3053" s="6" t="s">
        <v>10</v>
      </c>
      <c r="G3053" s="7" t="s">
        <v>156</v>
      </c>
      <c r="H3053" s="6">
        <v>1.0</v>
      </c>
      <c r="I3053" s="6" t="s">
        <v>7704</v>
      </c>
      <c r="J3053" s="6">
        <v>2.0</v>
      </c>
      <c r="K3053" s="6">
        <v>0.0</v>
      </c>
      <c r="L3053" s="6">
        <v>1.0</v>
      </c>
      <c r="M3053" s="6" t="s">
        <v>7705</v>
      </c>
      <c r="N3053" s="6">
        <v>1.0</v>
      </c>
      <c r="O3053" s="6">
        <v>1.0</v>
      </c>
      <c r="P3053" s="6">
        <v>2.0</v>
      </c>
      <c r="Q3053" s="6" t="s">
        <v>49</v>
      </c>
      <c r="R3053" s="6">
        <v>271.0</v>
      </c>
      <c r="S3053" s="6">
        <f>COUNTIF(Customer_Churn_Records!$B$2:$B$10000,Customer_Churn_Records!$B3053)</f>
        <v>1</v>
      </c>
      <c r="T3053" s="6">
        <f>ROUNDUP(Customer_Churn_Records!$G3053,0)</f>
        <v>50</v>
      </c>
      <c r="U3053" s="6" t="str">
        <f t="array" ref="U3053">IFS(Customer_Churn_Records!$T3053&lt;30,"young",Customer_Churn_Records!$T3053&lt;50,"middle-aged",Customer_Churn_Records!$T3053&lt;100,"old")</f>
        <v>old</v>
      </c>
      <c r="V3053" s="8" t="str">
        <f t="array" ref="V3053">IFS(Customer_Churn_Records!$D3053&lt;701,"less-score",Customer_Churn_Records!$D3053&lt;851,"high-score")</f>
        <v>high-score</v>
      </c>
      <c r="W3053" s="8" t="str">
        <f t="array" ref="W3053">IF(Customer_Churn_Records!$X3053=0,0,IFS(Customer_Churn_Records!$X3053&lt;100000,"low",Customer_Churn_Records!$X3053&lt;300000,"high"))</f>
        <v>high</v>
      </c>
      <c r="X3053" s="8">
        <f>ROUND(Customer_Churn_Records!$I3053,0)</f>
        <v>121498</v>
      </c>
    </row>
    <row r="3054" ht="14.25" customHeight="1">
      <c r="A3054" s="6">
        <v>5563.0</v>
      </c>
      <c r="B3054" s="6">
        <v>1.5614361E7</v>
      </c>
      <c r="C3054" s="6" t="s">
        <v>1287</v>
      </c>
      <c r="D3054" s="6">
        <v>620.0</v>
      </c>
      <c r="E3054" s="6" t="s">
        <v>9</v>
      </c>
      <c r="F3054" s="6" t="s">
        <v>11</v>
      </c>
      <c r="G3054" s="7" t="s">
        <v>51</v>
      </c>
      <c r="H3054" s="6">
        <v>9.0</v>
      </c>
      <c r="I3054" s="6" t="s">
        <v>7706</v>
      </c>
      <c r="J3054" s="6">
        <v>1.0</v>
      </c>
      <c r="K3054" s="6">
        <v>1.0</v>
      </c>
      <c r="L3054" s="6">
        <v>1.0</v>
      </c>
      <c r="M3054" s="6" t="s">
        <v>7707</v>
      </c>
      <c r="N3054" s="6">
        <v>0.0</v>
      </c>
      <c r="O3054" s="6">
        <v>0.0</v>
      </c>
      <c r="P3054" s="6">
        <v>4.0</v>
      </c>
      <c r="Q3054" s="6" t="s">
        <v>79</v>
      </c>
      <c r="R3054" s="6">
        <v>828.0</v>
      </c>
      <c r="S3054" s="6">
        <f>COUNTIF(Customer_Churn_Records!$B$2:$B$10000,Customer_Churn_Records!$B3054)</f>
        <v>1</v>
      </c>
      <c r="T3054" s="6">
        <f>ROUNDUP(Customer_Churn_Records!$G3054,0)</f>
        <v>42</v>
      </c>
      <c r="U3054" s="6" t="str">
        <f t="array" ref="U3054">IFS(Customer_Churn_Records!$T3054&lt;30,"young",Customer_Churn_Records!$T3054&lt;50,"middle-aged",Customer_Churn_Records!$T3054&lt;100,"old")</f>
        <v>middle-aged</v>
      </c>
      <c r="V3054" s="8" t="str">
        <f t="array" ref="V3054">IFS(Customer_Churn_Records!$D3054&lt;701,"less-score",Customer_Churn_Records!$D3054&lt;851,"high-score")</f>
        <v>less-score</v>
      </c>
      <c r="W3054" s="8" t="str">
        <f t="array" ref="W3054">IF(Customer_Churn_Records!$X3054=0,0,IFS(Customer_Churn_Records!$X3054&lt;100000,"low",Customer_Churn_Records!$X3054&lt;300000,"high"))</f>
        <v>high</v>
      </c>
      <c r="X3054" s="8">
        <f>ROUND(Customer_Churn_Records!$I3054,0)</f>
        <v>121490</v>
      </c>
    </row>
    <row r="3055" ht="14.25" customHeight="1">
      <c r="A3055" s="6">
        <v>7118.0</v>
      </c>
      <c r="B3055" s="6">
        <v>1.5765257E7</v>
      </c>
      <c r="C3055" s="6" t="s">
        <v>1643</v>
      </c>
      <c r="D3055" s="6">
        <v>564.0</v>
      </c>
      <c r="E3055" s="6" t="s">
        <v>9</v>
      </c>
      <c r="F3055" s="6" t="s">
        <v>11</v>
      </c>
      <c r="G3055" s="7" t="s">
        <v>363</v>
      </c>
      <c r="H3055" s="6">
        <v>5.0</v>
      </c>
      <c r="I3055" s="6" t="s">
        <v>7708</v>
      </c>
      <c r="J3055" s="6">
        <v>1.0</v>
      </c>
      <c r="K3055" s="6">
        <v>1.0</v>
      </c>
      <c r="L3055" s="6">
        <v>1.0</v>
      </c>
      <c r="M3055" s="6" t="s">
        <v>7709</v>
      </c>
      <c r="N3055" s="6">
        <v>1.0</v>
      </c>
      <c r="O3055" s="6">
        <v>1.0</v>
      </c>
      <c r="P3055" s="6">
        <v>1.0</v>
      </c>
      <c r="Q3055" s="6" t="s">
        <v>79</v>
      </c>
      <c r="R3055" s="6">
        <v>279.0</v>
      </c>
      <c r="S3055" s="6">
        <f>COUNTIF(Customer_Churn_Records!$B$2:$B$10000,Customer_Churn_Records!$B3055)</f>
        <v>1</v>
      </c>
      <c r="T3055" s="6">
        <f>ROUNDUP(Customer_Churn_Records!$G3055,0)</f>
        <v>31</v>
      </c>
      <c r="U3055" s="6" t="str">
        <f t="array" ref="U3055">IFS(Customer_Churn_Records!$T3055&lt;30,"young",Customer_Churn_Records!$T3055&lt;50,"middle-aged",Customer_Churn_Records!$T3055&lt;100,"old")</f>
        <v>middle-aged</v>
      </c>
      <c r="V3055" s="8" t="str">
        <f t="array" ref="V3055">IFS(Customer_Churn_Records!$D3055&lt;701,"less-score",Customer_Churn_Records!$D3055&lt;851,"high-score")</f>
        <v>less-score</v>
      </c>
      <c r="W3055" s="8" t="str">
        <f t="array" ref="W3055">IF(Customer_Churn_Records!$X3055=0,0,IFS(Customer_Churn_Records!$X3055&lt;100000,"low",Customer_Churn_Records!$X3055&lt;300000,"high"))</f>
        <v>high</v>
      </c>
      <c r="X3055" s="8">
        <f>ROUND(Customer_Churn_Records!$I3055,0)</f>
        <v>121462</v>
      </c>
    </row>
    <row r="3056" ht="14.25" customHeight="1">
      <c r="A3056" s="6">
        <v>3942.0</v>
      </c>
      <c r="B3056" s="6">
        <v>1.560317E7</v>
      </c>
      <c r="C3056" s="6" t="s">
        <v>152</v>
      </c>
      <c r="D3056" s="6">
        <v>654.0</v>
      </c>
      <c r="E3056" s="6" t="s">
        <v>7</v>
      </c>
      <c r="F3056" s="6" t="s">
        <v>11</v>
      </c>
      <c r="G3056" s="7" t="s">
        <v>114</v>
      </c>
      <c r="H3056" s="6">
        <v>9.0</v>
      </c>
      <c r="I3056" s="6" t="s">
        <v>7710</v>
      </c>
      <c r="J3056" s="6">
        <v>1.0</v>
      </c>
      <c r="K3056" s="6">
        <v>1.0</v>
      </c>
      <c r="L3056" s="6">
        <v>0.0</v>
      </c>
      <c r="M3056" s="6" t="s">
        <v>7711</v>
      </c>
      <c r="N3056" s="6">
        <v>1.0</v>
      </c>
      <c r="O3056" s="6">
        <v>1.0</v>
      </c>
      <c r="P3056" s="6">
        <v>2.0</v>
      </c>
      <c r="Q3056" s="6" t="s">
        <v>49</v>
      </c>
      <c r="R3056" s="6">
        <v>295.0</v>
      </c>
      <c r="S3056" s="6">
        <f>COUNTIF(Customer_Churn_Records!$B$2:$B$10000,Customer_Churn_Records!$B3056)</f>
        <v>1</v>
      </c>
      <c r="T3056" s="6">
        <f>ROUNDUP(Customer_Churn_Records!$G3056,0)</f>
        <v>32</v>
      </c>
      <c r="U3056" s="6" t="str">
        <f t="array" ref="U3056">IFS(Customer_Churn_Records!$T3056&lt;30,"young",Customer_Churn_Records!$T3056&lt;50,"middle-aged",Customer_Churn_Records!$T3056&lt;100,"old")</f>
        <v>middle-aged</v>
      </c>
      <c r="V3056" s="8" t="str">
        <f t="array" ref="V3056">IFS(Customer_Churn_Records!$D3056&lt;701,"less-score",Customer_Churn_Records!$D3056&lt;851,"high-score")</f>
        <v>less-score</v>
      </c>
      <c r="W3056" s="8" t="str">
        <f t="array" ref="W3056">IF(Customer_Churn_Records!$X3056=0,0,IFS(Customer_Churn_Records!$X3056&lt;100000,"low",Customer_Churn_Records!$X3056&lt;300000,"high"))</f>
        <v>high</v>
      </c>
      <c r="X3056" s="8">
        <f>ROUND(Customer_Churn_Records!$I3056,0)</f>
        <v>121456</v>
      </c>
    </row>
    <row r="3057" ht="14.25" customHeight="1">
      <c r="A3057" s="6">
        <v>1741.0</v>
      </c>
      <c r="B3057" s="6">
        <v>1.5672132E7</v>
      </c>
      <c r="C3057" s="6" t="s">
        <v>1699</v>
      </c>
      <c r="D3057" s="6">
        <v>695.0</v>
      </c>
      <c r="E3057" s="6" t="s">
        <v>7</v>
      </c>
      <c r="F3057" s="6" t="s">
        <v>10</v>
      </c>
      <c r="G3057" s="7" t="s">
        <v>51</v>
      </c>
      <c r="H3057" s="6">
        <v>7.0</v>
      </c>
      <c r="I3057" s="6" t="s">
        <v>7712</v>
      </c>
      <c r="J3057" s="6">
        <v>1.0</v>
      </c>
      <c r="K3057" s="6">
        <v>0.0</v>
      </c>
      <c r="L3057" s="6">
        <v>0.0</v>
      </c>
      <c r="M3057" s="6" t="s">
        <v>7713</v>
      </c>
      <c r="N3057" s="6">
        <v>0.0</v>
      </c>
      <c r="O3057" s="6">
        <v>0.0</v>
      </c>
      <c r="P3057" s="6">
        <v>2.0</v>
      </c>
      <c r="Q3057" s="6" t="s">
        <v>49</v>
      </c>
      <c r="R3057" s="6">
        <v>564.0</v>
      </c>
      <c r="S3057" s="6">
        <f>COUNTIF(Customer_Churn_Records!$B$2:$B$10000,Customer_Churn_Records!$B3057)</f>
        <v>1</v>
      </c>
      <c r="T3057" s="6">
        <f>ROUNDUP(Customer_Churn_Records!$G3057,0)</f>
        <v>42</v>
      </c>
      <c r="U3057" s="6" t="str">
        <f t="array" ref="U3057">IFS(Customer_Churn_Records!$T3057&lt;30,"young",Customer_Churn_Records!$T3057&lt;50,"middle-aged",Customer_Churn_Records!$T3057&lt;100,"old")</f>
        <v>middle-aged</v>
      </c>
      <c r="V3057" s="8" t="str">
        <f t="array" ref="V3057">IFS(Customer_Churn_Records!$D3057&lt;701,"less-score",Customer_Churn_Records!$D3057&lt;851,"high-score")</f>
        <v>less-score</v>
      </c>
      <c r="W3057" s="8" t="str">
        <f t="array" ref="W3057">IF(Customer_Churn_Records!$X3057=0,0,IFS(Customer_Churn_Records!$X3057&lt;100000,"low",Customer_Churn_Records!$X3057&lt;300000,"high"))</f>
        <v>high</v>
      </c>
      <c r="X3057" s="8">
        <f>ROUND(Customer_Churn_Records!$I3057,0)</f>
        <v>121454</v>
      </c>
    </row>
    <row r="3058" ht="14.25" customHeight="1">
      <c r="A3058" s="6">
        <v>8241.0</v>
      </c>
      <c r="B3058" s="6">
        <v>1.5708504E7</v>
      </c>
      <c r="C3058" s="6" t="s">
        <v>277</v>
      </c>
      <c r="D3058" s="6">
        <v>790.0</v>
      </c>
      <c r="E3058" s="6" t="s">
        <v>8</v>
      </c>
      <c r="F3058" s="6" t="s">
        <v>11</v>
      </c>
      <c r="G3058" s="7" t="s">
        <v>156</v>
      </c>
      <c r="H3058" s="6">
        <v>8.0</v>
      </c>
      <c r="I3058" s="6" t="s">
        <v>7714</v>
      </c>
      <c r="J3058" s="6">
        <v>1.0</v>
      </c>
      <c r="K3058" s="6">
        <v>1.0</v>
      </c>
      <c r="L3058" s="6">
        <v>1.0</v>
      </c>
      <c r="M3058" s="6" t="s">
        <v>7715</v>
      </c>
      <c r="N3058" s="6">
        <v>1.0</v>
      </c>
      <c r="O3058" s="6">
        <v>1.0</v>
      </c>
      <c r="P3058" s="6">
        <v>4.0</v>
      </c>
      <c r="Q3058" s="6" t="s">
        <v>49</v>
      </c>
      <c r="R3058" s="6">
        <v>352.0</v>
      </c>
      <c r="S3058" s="6">
        <f>COUNTIF(Customer_Churn_Records!$B$2:$B$10000,Customer_Churn_Records!$B3058)</f>
        <v>1</v>
      </c>
      <c r="T3058" s="6">
        <f>ROUNDUP(Customer_Churn_Records!$G3058,0)</f>
        <v>50</v>
      </c>
      <c r="U3058" s="6" t="str">
        <f t="array" ref="U3058">IFS(Customer_Churn_Records!$T3058&lt;30,"young",Customer_Churn_Records!$T3058&lt;50,"middle-aged",Customer_Churn_Records!$T3058&lt;100,"old")</f>
        <v>old</v>
      </c>
      <c r="V3058" s="8" t="str">
        <f t="array" ref="V3058">IFS(Customer_Churn_Records!$D3058&lt;701,"less-score",Customer_Churn_Records!$D3058&lt;851,"high-score")</f>
        <v>high-score</v>
      </c>
      <c r="W3058" s="8" t="str">
        <f t="array" ref="W3058">IF(Customer_Churn_Records!$X3058=0,0,IFS(Customer_Churn_Records!$X3058&lt;100000,"low",Customer_Churn_Records!$X3058&lt;300000,"high"))</f>
        <v>high</v>
      </c>
      <c r="X3058" s="8">
        <f>ROUND(Customer_Churn_Records!$I3058,0)</f>
        <v>121439</v>
      </c>
    </row>
    <row r="3059" ht="14.25" customHeight="1">
      <c r="A3059" s="6">
        <v>5152.0</v>
      </c>
      <c r="B3059" s="6">
        <v>1.5683618E7</v>
      </c>
      <c r="C3059" s="6" t="s">
        <v>7716</v>
      </c>
      <c r="D3059" s="6">
        <v>774.0</v>
      </c>
      <c r="E3059" s="6" t="s">
        <v>7</v>
      </c>
      <c r="F3059" s="6" t="s">
        <v>10</v>
      </c>
      <c r="G3059" s="7" t="s">
        <v>87</v>
      </c>
      <c r="H3059" s="6">
        <v>3.0</v>
      </c>
      <c r="I3059" s="6" t="s">
        <v>7717</v>
      </c>
      <c r="J3059" s="6">
        <v>1.0</v>
      </c>
      <c r="K3059" s="6">
        <v>1.0</v>
      </c>
      <c r="L3059" s="6">
        <v>1.0</v>
      </c>
      <c r="M3059" s="6" t="s">
        <v>7718</v>
      </c>
      <c r="N3059" s="6">
        <v>0.0</v>
      </c>
      <c r="O3059" s="6">
        <v>0.0</v>
      </c>
      <c r="P3059" s="6">
        <v>4.0</v>
      </c>
      <c r="Q3059" s="6" t="s">
        <v>58</v>
      </c>
      <c r="R3059" s="6">
        <v>981.0</v>
      </c>
      <c r="S3059" s="6">
        <f>COUNTIF(Customer_Churn_Records!$B$2:$B$10000,Customer_Churn_Records!$B3059)</f>
        <v>1</v>
      </c>
      <c r="T3059" s="6">
        <f>ROUNDUP(Customer_Churn_Records!$G3059,0)</f>
        <v>35</v>
      </c>
      <c r="U3059" s="6" t="str">
        <f t="array" ref="U3059">IFS(Customer_Churn_Records!$T3059&lt;30,"young",Customer_Churn_Records!$T3059&lt;50,"middle-aged",Customer_Churn_Records!$T3059&lt;100,"old")</f>
        <v>middle-aged</v>
      </c>
      <c r="V3059" s="8" t="str">
        <f t="array" ref="V3059">IFS(Customer_Churn_Records!$D3059&lt;701,"less-score",Customer_Churn_Records!$D3059&lt;851,"high-score")</f>
        <v>high-score</v>
      </c>
      <c r="W3059" s="8" t="str">
        <f t="array" ref="W3059">IF(Customer_Churn_Records!$X3059=0,0,IFS(Customer_Churn_Records!$X3059&lt;100000,"low",Customer_Churn_Records!$X3059&lt;300000,"high"))</f>
        <v>high</v>
      </c>
      <c r="X3059" s="8">
        <f>ROUND(Customer_Churn_Records!$I3059,0)</f>
        <v>121419</v>
      </c>
    </row>
    <row r="3060" ht="14.25" customHeight="1">
      <c r="A3060" s="6">
        <v>3941.0</v>
      </c>
      <c r="B3060" s="6">
        <v>1.5659736E7</v>
      </c>
      <c r="C3060" s="6" t="s">
        <v>7719</v>
      </c>
      <c r="D3060" s="6">
        <v>716.0</v>
      </c>
      <c r="E3060" s="6" t="s">
        <v>8</v>
      </c>
      <c r="F3060" s="6" t="s">
        <v>11</v>
      </c>
      <c r="G3060" s="7" t="s">
        <v>492</v>
      </c>
      <c r="H3060" s="6">
        <v>5.0</v>
      </c>
      <c r="I3060" s="6" t="s">
        <v>7720</v>
      </c>
      <c r="J3060" s="6">
        <v>1.0</v>
      </c>
      <c r="K3060" s="6">
        <v>0.0</v>
      </c>
      <c r="L3060" s="6">
        <v>0.0</v>
      </c>
      <c r="M3060" s="6" t="s">
        <v>7721</v>
      </c>
      <c r="N3060" s="6">
        <v>1.0</v>
      </c>
      <c r="O3060" s="6">
        <v>1.0</v>
      </c>
      <c r="P3060" s="6">
        <v>1.0</v>
      </c>
      <c r="Q3060" s="6" t="s">
        <v>49</v>
      </c>
      <c r="R3060" s="6">
        <v>388.0</v>
      </c>
      <c r="S3060" s="6">
        <f>COUNTIF(Customer_Churn_Records!$B$2:$B$10000,Customer_Churn_Records!$B3060)</f>
        <v>1</v>
      </c>
      <c r="T3060" s="6">
        <f>ROUNDUP(Customer_Churn_Records!$G3060,0)</f>
        <v>66</v>
      </c>
      <c r="U3060" s="6" t="str">
        <f t="array" ref="U3060">IFS(Customer_Churn_Records!$T3060&lt;30,"young",Customer_Churn_Records!$T3060&lt;50,"middle-aged",Customer_Churn_Records!$T3060&lt;100,"old")</f>
        <v>old</v>
      </c>
      <c r="V3060" s="8" t="str">
        <f t="array" ref="V3060">IFS(Customer_Churn_Records!$D3060&lt;701,"less-score",Customer_Churn_Records!$D3060&lt;851,"high-score")</f>
        <v>high-score</v>
      </c>
      <c r="W3060" s="8" t="str">
        <f t="array" ref="W3060">IF(Customer_Churn_Records!$X3060=0,0,IFS(Customer_Churn_Records!$X3060&lt;100000,"low",Customer_Churn_Records!$X3060&lt;300000,"high"))</f>
        <v>high</v>
      </c>
      <c r="X3060" s="8">
        <f>ROUND(Customer_Churn_Records!$I3060,0)</f>
        <v>121412</v>
      </c>
    </row>
    <row r="3061" ht="14.25" customHeight="1">
      <c r="A3061" s="6">
        <v>2977.0</v>
      </c>
      <c r="B3061" s="6">
        <v>1.5667265E7</v>
      </c>
      <c r="C3061" s="6" t="s">
        <v>614</v>
      </c>
      <c r="D3061" s="6">
        <v>729.0</v>
      </c>
      <c r="E3061" s="6" t="s">
        <v>7</v>
      </c>
      <c r="F3061" s="6" t="s">
        <v>11</v>
      </c>
      <c r="G3061" s="7" t="s">
        <v>107</v>
      </c>
      <c r="H3061" s="6">
        <v>4.0</v>
      </c>
      <c r="I3061" s="6" t="s">
        <v>7722</v>
      </c>
      <c r="J3061" s="6">
        <v>1.0</v>
      </c>
      <c r="K3061" s="6">
        <v>1.0</v>
      </c>
      <c r="L3061" s="6">
        <v>1.0</v>
      </c>
      <c r="M3061" s="6" t="s">
        <v>7723</v>
      </c>
      <c r="N3061" s="6">
        <v>0.0</v>
      </c>
      <c r="O3061" s="6">
        <v>0.0</v>
      </c>
      <c r="P3061" s="6">
        <v>3.0</v>
      </c>
      <c r="Q3061" s="6" t="s">
        <v>49</v>
      </c>
      <c r="R3061" s="6">
        <v>797.0</v>
      </c>
      <c r="S3061" s="6">
        <f>COUNTIF(Customer_Churn_Records!$B$2:$B$10000,Customer_Churn_Records!$B3061)</f>
        <v>1</v>
      </c>
      <c r="T3061" s="6">
        <f>ROUNDUP(Customer_Churn_Records!$G3061,0)</f>
        <v>39</v>
      </c>
      <c r="U3061" s="6" t="str">
        <f t="array" ref="U3061">IFS(Customer_Churn_Records!$T3061&lt;30,"young",Customer_Churn_Records!$T3061&lt;50,"middle-aged",Customer_Churn_Records!$T3061&lt;100,"old")</f>
        <v>middle-aged</v>
      </c>
      <c r="V3061" s="8" t="str">
        <f t="array" ref="V3061">IFS(Customer_Churn_Records!$D3061&lt;701,"less-score",Customer_Churn_Records!$D3061&lt;851,"high-score")</f>
        <v>high-score</v>
      </c>
      <c r="W3061" s="8" t="str">
        <f t="array" ref="W3061">IF(Customer_Churn_Records!$X3061=0,0,IFS(Customer_Churn_Records!$X3061&lt;100000,"low",Customer_Churn_Records!$X3061&lt;300000,"high"))</f>
        <v>high</v>
      </c>
      <c r="X3061" s="8">
        <f>ROUND(Customer_Churn_Records!$I3061,0)</f>
        <v>121405</v>
      </c>
    </row>
    <row r="3062" ht="14.25" customHeight="1">
      <c r="A3062" s="6">
        <v>7234.0</v>
      </c>
      <c r="B3062" s="6">
        <v>1.5699963E7</v>
      </c>
      <c r="C3062" s="6" t="s">
        <v>1220</v>
      </c>
      <c r="D3062" s="6">
        <v>571.0</v>
      </c>
      <c r="E3062" s="6" t="s">
        <v>7</v>
      </c>
      <c r="F3062" s="6" t="s">
        <v>11</v>
      </c>
      <c r="G3062" s="7" t="s">
        <v>41</v>
      </c>
      <c r="H3062" s="6">
        <v>1.0</v>
      </c>
      <c r="I3062" s="6" t="s">
        <v>7724</v>
      </c>
      <c r="J3062" s="6">
        <v>1.0</v>
      </c>
      <c r="K3062" s="6">
        <v>1.0</v>
      </c>
      <c r="L3062" s="6">
        <v>1.0</v>
      </c>
      <c r="M3062" s="6" t="s">
        <v>7725</v>
      </c>
      <c r="N3062" s="6">
        <v>0.0</v>
      </c>
      <c r="O3062" s="6">
        <v>0.0</v>
      </c>
      <c r="P3062" s="6">
        <v>4.0</v>
      </c>
      <c r="Q3062" s="6" t="s">
        <v>49</v>
      </c>
      <c r="R3062" s="6">
        <v>585.0</v>
      </c>
      <c r="S3062" s="6">
        <f>COUNTIF(Customer_Churn_Records!$B$2:$B$10000,Customer_Churn_Records!$B3062)</f>
        <v>1</v>
      </c>
      <c r="T3062" s="6">
        <f>ROUNDUP(Customer_Churn_Records!$G3062,0)</f>
        <v>38</v>
      </c>
      <c r="U3062" s="6" t="str">
        <f t="array" ref="U3062">IFS(Customer_Churn_Records!$T3062&lt;30,"young",Customer_Churn_Records!$T3062&lt;50,"middle-aged",Customer_Churn_Records!$T3062&lt;100,"old")</f>
        <v>middle-aged</v>
      </c>
      <c r="V3062" s="8" t="str">
        <f t="array" ref="V3062">IFS(Customer_Churn_Records!$D3062&lt;701,"less-score",Customer_Churn_Records!$D3062&lt;851,"high-score")</f>
        <v>less-score</v>
      </c>
      <c r="W3062" s="8" t="str">
        <f t="array" ref="W3062">IF(Customer_Churn_Records!$X3062=0,0,IFS(Customer_Churn_Records!$X3062&lt;100000,"low",Customer_Churn_Records!$X3062&lt;300000,"high"))</f>
        <v>high</v>
      </c>
      <c r="X3062" s="8">
        <f>ROUND(Customer_Churn_Records!$I3062,0)</f>
        <v>121405</v>
      </c>
    </row>
    <row r="3063" ht="14.25" customHeight="1">
      <c r="A3063" s="6">
        <v>6347.0</v>
      </c>
      <c r="B3063" s="6">
        <v>1.5814468E7</v>
      </c>
      <c r="C3063" s="6" t="s">
        <v>420</v>
      </c>
      <c r="D3063" s="6">
        <v>551.0</v>
      </c>
      <c r="E3063" s="6" t="s">
        <v>8</v>
      </c>
      <c r="F3063" s="6" t="s">
        <v>11</v>
      </c>
      <c r="G3063" s="7" t="s">
        <v>156</v>
      </c>
      <c r="H3063" s="6">
        <v>1.0</v>
      </c>
      <c r="I3063" s="6" t="s">
        <v>7726</v>
      </c>
      <c r="J3063" s="6">
        <v>1.0</v>
      </c>
      <c r="K3063" s="6">
        <v>0.0</v>
      </c>
      <c r="L3063" s="6">
        <v>1.0</v>
      </c>
      <c r="M3063" s="6" t="s">
        <v>7727</v>
      </c>
      <c r="N3063" s="6">
        <v>1.0</v>
      </c>
      <c r="O3063" s="6">
        <v>1.0</v>
      </c>
      <c r="P3063" s="6">
        <v>2.0</v>
      </c>
      <c r="Q3063" s="6" t="s">
        <v>58</v>
      </c>
      <c r="R3063" s="6">
        <v>713.0</v>
      </c>
      <c r="S3063" s="6">
        <f>COUNTIF(Customer_Churn_Records!$B$2:$B$10000,Customer_Churn_Records!$B3063)</f>
        <v>1</v>
      </c>
      <c r="T3063" s="6">
        <f>ROUNDUP(Customer_Churn_Records!$G3063,0)</f>
        <v>50</v>
      </c>
      <c r="U3063" s="6" t="str">
        <f t="array" ref="U3063">IFS(Customer_Churn_Records!$T3063&lt;30,"young",Customer_Churn_Records!$T3063&lt;50,"middle-aged",Customer_Churn_Records!$T3063&lt;100,"old")</f>
        <v>old</v>
      </c>
      <c r="V3063" s="8" t="str">
        <f t="array" ref="V3063">IFS(Customer_Churn_Records!$D3063&lt;701,"less-score",Customer_Churn_Records!$D3063&lt;851,"high-score")</f>
        <v>less-score</v>
      </c>
      <c r="W3063" s="8" t="str">
        <f t="array" ref="W3063">IF(Customer_Churn_Records!$X3063=0,0,IFS(Customer_Churn_Records!$X3063&lt;100000,"low",Customer_Churn_Records!$X3063&lt;300000,"high"))</f>
        <v>high</v>
      </c>
      <c r="X3063" s="8">
        <f>ROUND(Customer_Churn_Records!$I3063,0)</f>
        <v>121400</v>
      </c>
    </row>
    <row r="3064" ht="14.25" customHeight="1">
      <c r="A3064" s="6">
        <v>8371.0</v>
      </c>
      <c r="B3064" s="6">
        <v>1.5807107E7</v>
      </c>
      <c r="C3064" s="6" t="s">
        <v>7728</v>
      </c>
      <c r="D3064" s="6">
        <v>612.0</v>
      </c>
      <c r="E3064" s="6" t="s">
        <v>7</v>
      </c>
      <c r="F3064" s="6" t="s">
        <v>11</v>
      </c>
      <c r="G3064" s="7" t="s">
        <v>114</v>
      </c>
      <c r="H3064" s="6">
        <v>3.0</v>
      </c>
      <c r="I3064" s="6" t="s">
        <v>7729</v>
      </c>
      <c r="J3064" s="6">
        <v>1.0</v>
      </c>
      <c r="K3064" s="6">
        <v>1.0</v>
      </c>
      <c r="L3064" s="6">
        <v>0.0</v>
      </c>
      <c r="M3064" s="6" t="s">
        <v>7730</v>
      </c>
      <c r="N3064" s="6">
        <v>0.0</v>
      </c>
      <c r="O3064" s="6">
        <v>0.0</v>
      </c>
      <c r="P3064" s="6">
        <v>1.0</v>
      </c>
      <c r="Q3064" s="6" t="s">
        <v>79</v>
      </c>
      <c r="R3064" s="6">
        <v>588.0</v>
      </c>
      <c r="S3064" s="6">
        <f>COUNTIF(Customer_Churn_Records!$B$2:$B$10000,Customer_Churn_Records!$B3064)</f>
        <v>1</v>
      </c>
      <c r="T3064" s="6">
        <f>ROUNDUP(Customer_Churn_Records!$G3064,0)</f>
        <v>32</v>
      </c>
      <c r="U3064" s="6" t="str">
        <f t="array" ref="U3064">IFS(Customer_Churn_Records!$T3064&lt;30,"young",Customer_Churn_Records!$T3064&lt;50,"middle-aged",Customer_Churn_Records!$T3064&lt;100,"old")</f>
        <v>middle-aged</v>
      </c>
      <c r="V3064" s="8" t="str">
        <f t="array" ref="V3064">IFS(Customer_Churn_Records!$D3064&lt;701,"less-score",Customer_Churn_Records!$D3064&lt;851,"high-score")</f>
        <v>less-score</v>
      </c>
      <c r="W3064" s="8" t="str">
        <f t="array" ref="W3064">IF(Customer_Churn_Records!$X3064=0,0,IFS(Customer_Churn_Records!$X3064&lt;100000,"low",Customer_Churn_Records!$X3064&lt;300000,"high"))</f>
        <v>high</v>
      </c>
      <c r="X3064" s="8">
        <f>ROUND(Customer_Churn_Records!$I3064,0)</f>
        <v>121394</v>
      </c>
    </row>
    <row r="3065" ht="14.25" customHeight="1">
      <c r="A3065" s="6">
        <v>6752.0</v>
      </c>
      <c r="B3065" s="6">
        <v>1.5735636E7</v>
      </c>
      <c r="C3065" s="6" t="s">
        <v>1075</v>
      </c>
      <c r="D3065" s="6">
        <v>604.0</v>
      </c>
      <c r="E3065" s="6" t="s">
        <v>7</v>
      </c>
      <c r="F3065" s="6" t="s">
        <v>10</v>
      </c>
      <c r="G3065" s="7" t="s">
        <v>171</v>
      </c>
      <c r="H3065" s="6">
        <v>2.0</v>
      </c>
      <c r="I3065" s="6" t="s">
        <v>7731</v>
      </c>
      <c r="J3065" s="6">
        <v>1.0</v>
      </c>
      <c r="K3065" s="6">
        <v>1.0</v>
      </c>
      <c r="L3065" s="6">
        <v>1.0</v>
      </c>
      <c r="M3065" s="6" t="s">
        <v>7732</v>
      </c>
      <c r="N3065" s="6">
        <v>1.0</v>
      </c>
      <c r="O3065" s="6">
        <v>1.0</v>
      </c>
      <c r="P3065" s="6">
        <v>1.0</v>
      </c>
      <c r="Q3065" s="6" t="s">
        <v>79</v>
      </c>
      <c r="R3065" s="6">
        <v>428.0</v>
      </c>
      <c r="S3065" s="6">
        <f>COUNTIF(Customer_Churn_Records!$B$2:$B$10000,Customer_Churn_Records!$B3065)</f>
        <v>1</v>
      </c>
      <c r="T3065" s="6">
        <f>ROUNDUP(Customer_Churn_Records!$G3065,0)</f>
        <v>53</v>
      </c>
      <c r="U3065" s="6" t="str">
        <f t="array" ref="U3065">IFS(Customer_Churn_Records!$T3065&lt;30,"young",Customer_Churn_Records!$T3065&lt;50,"middle-aged",Customer_Churn_Records!$T3065&lt;100,"old")</f>
        <v>old</v>
      </c>
      <c r="V3065" s="8" t="str">
        <f t="array" ref="V3065">IFS(Customer_Churn_Records!$D3065&lt;701,"less-score",Customer_Churn_Records!$D3065&lt;851,"high-score")</f>
        <v>less-score</v>
      </c>
      <c r="W3065" s="8" t="str">
        <f t="array" ref="W3065">IF(Customer_Churn_Records!$X3065=0,0,IFS(Customer_Churn_Records!$X3065&lt;100000,"low",Customer_Churn_Records!$X3065&lt;300000,"high"))</f>
        <v>high</v>
      </c>
      <c r="X3065" s="8">
        <f>ROUND(Customer_Churn_Records!$I3065,0)</f>
        <v>121390</v>
      </c>
    </row>
    <row r="3066" ht="14.25" customHeight="1">
      <c r="A3066" s="6">
        <v>3604.0</v>
      </c>
      <c r="B3066" s="6">
        <v>1.5772528E7</v>
      </c>
      <c r="C3066" s="6" t="s">
        <v>7733</v>
      </c>
      <c r="D3066" s="6">
        <v>750.0</v>
      </c>
      <c r="E3066" s="6" t="s">
        <v>7</v>
      </c>
      <c r="F3066" s="6" t="s">
        <v>10</v>
      </c>
      <c r="G3066" s="7" t="s">
        <v>177</v>
      </c>
      <c r="H3066" s="6">
        <v>7.0</v>
      </c>
      <c r="I3066" s="6" t="s">
        <v>7734</v>
      </c>
      <c r="J3066" s="6">
        <v>2.0</v>
      </c>
      <c r="K3066" s="6">
        <v>1.0</v>
      </c>
      <c r="L3066" s="6">
        <v>0.0</v>
      </c>
      <c r="M3066" s="6" t="s">
        <v>7735</v>
      </c>
      <c r="N3066" s="6">
        <v>1.0</v>
      </c>
      <c r="O3066" s="6">
        <v>1.0</v>
      </c>
      <c r="P3066" s="6">
        <v>2.0</v>
      </c>
      <c r="Q3066" s="6" t="s">
        <v>58</v>
      </c>
      <c r="R3066" s="6">
        <v>803.0</v>
      </c>
      <c r="S3066" s="6">
        <f>COUNTIF(Customer_Churn_Records!$B$2:$B$10000,Customer_Churn_Records!$B3066)</f>
        <v>1</v>
      </c>
      <c r="T3066" s="6">
        <f>ROUNDUP(Customer_Churn_Records!$G3066,0)</f>
        <v>47</v>
      </c>
      <c r="U3066" s="6" t="str">
        <f t="array" ref="U3066">IFS(Customer_Churn_Records!$T3066&lt;30,"young",Customer_Churn_Records!$T3066&lt;50,"middle-aged",Customer_Churn_Records!$T3066&lt;100,"old")</f>
        <v>middle-aged</v>
      </c>
      <c r="V3066" s="8" t="str">
        <f t="array" ref="V3066">IFS(Customer_Churn_Records!$D3066&lt;701,"less-score",Customer_Churn_Records!$D3066&lt;851,"high-score")</f>
        <v>high-score</v>
      </c>
      <c r="W3066" s="8" t="str">
        <f t="array" ref="W3066">IF(Customer_Churn_Records!$X3066=0,0,IFS(Customer_Churn_Records!$X3066&lt;100000,"low",Customer_Churn_Records!$X3066&lt;300000,"high"))</f>
        <v>high</v>
      </c>
      <c r="X3066" s="8">
        <f>ROUND(Customer_Churn_Records!$I3066,0)</f>
        <v>121376</v>
      </c>
    </row>
    <row r="3067" ht="14.25" customHeight="1">
      <c r="A3067" s="6">
        <v>4986.0</v>
      </c>
      <c r="B3067" s="6">
        <v>1.5742681E7</v>
      </c>
      <c r="C3067" s="6" t="s">
        <v>1287</v>
      </c>
      <c r="D3067" s="6">
        <v>554.0</v>
      </c>
      <c r="E3067" s="6" t="s">
        <v>8</v>
      </c>
      <c r="F3067" s="6" t="s">
        <v>11</v>
      </c>
      <c r="G3067" s="7" t="s">
        <v>64</v>
      </c>
      <c r="H3067" s="6">
        <v>4.0</v>
      </c>
      <c r="I3067" s="6" t="s">
        <v>7736</v>
      </c>
      <c r="J3067" s="6">
        <v>1.0</v>
      </c>
      <c r="K3067" s="6">
        <v>1.0</v>
      </c>
      <c r="L3067" s="6">
        <v>1.0</v>
      </c>
      <c r="M3067" s="6" t="s">
        <v>7737</v>
      </c>
      <c r="N3067" s="6">
        <v>0.0</v>
      </c>
      <c r="O3067" s="6">
        <v>0.0</v>
      </c>
      <c r="P3067" s="6">
        <v>5.0</v>
      </c>
      <c r="Q3067" s="6" t="s">
        <v>58</v>
      </c>
      <c r="R3067" s="6">
        <v>926.0</v>
      </c>
      <c r="S3067" s="6">
        <f>COUNTIF(Customer_Churn_Records!$B$2:$B$10000,Customer_Churn_Records!$B3067)</f>
        <v>1</v>
      </c>
      <c r="T3067" s="6">
        <f>ROUNDUP(Customer_Churn_Records!$G3067,0)</f>
        <v>26</v>
      </c>
      <c r="U3067" s="6" t="str">
        <f t="array" ref="U3067">IFS(Customer_Churn_Records!$T3067&lt;30,"young",Customer_Churn_Records!$T3067&lt;50,"middle-aged",Customer_Churn_Records!$T3067&lt;100,"old")</f>
        <v>young</v>
      </c>
      <c r="V3067" s="8" t="str">
        <f t="array" ref="V3067">IFS(Customer_Churn_Records!$D3067&lt;701,"less-score",Customer_Churn_Records!$D3067&lt;851,"high-score")</f>
        <v>less-score</v>
      </c>
      <c r="W3067" s="8" t="str">
        <f t="array" ref="W3067">IF(Customer_Churn_Records!$X3067=0,0,IFS(Customer_Churn_Records!$X3067&lt;100000,"low",Customer_Churn_Records!$X3067&lt;300000,"high"))</f>
        <v>high</v>
      </c>
      <c r="X3067" s="8">
        <f>ROUND(Customer_Churn_Records!$I3067,0)</f>
        <v>121365</v>
      </c>
    </row>
    <row r="3068" ht="14.25" customHeight="1">
      <c r="A3068" s="6">
        <v>9780.0</v>
      </c>
      <c r="B3068" s="6">
        <v>1.5712568E7</v>
      </c>
      <c r="C3068" s="6" t="s">
        <v>536</v>
      </c>
      <c r="D3068" s="6">
        <v>515.0</v>
      </c>
      <c r="E3068" s="6" t="s">
        <v>9</v>
      </c>
      <c r="F3068" s="6" t="s">
        <v>11</v>
      </c>
      <c r="G3068" s="7" t="s">
        <v>55</v>
      </c>
      <c r="H3068" s="6">
        <v>10.0</v>
      </c>
      <c r="I3068" s="6" t="s">
        <v>7738</v>
      </c>
      <c r="J3068" s="6">
        <v>1.0</v>
      </c>
      <c r="K3068" s="6">
        <v>1.0</v>
      </c>
      <c r="L3068" s="6">
        <v>0.0</v>
      </c>
      <c r="M3068" s="6" t="s">
        <v>7739</v>
      </c>
      <c r="N3068" s="6">
        <v>0.0</v>
      </c>
      <c r="O3068" s="6">
        <v>0.0</v>
      </c>
      <c r="P3068" s="6">
        <v>5.0</v>
      </c>
      <c r="Q3068" s="6" t="s">
        <v>49</v>
      </c>
      <c r="R3068" s="6">
        <v>870.0</v>
      </c>
      <c r="S3068" s="6">
        <f>COUNTIF(Customer_Churn_Records!$B$2:$B$10000,Customer_Churn_Records!$B3068)</f>
        <v>1</v>
      </c>
      <c r="T3068" s="6">
        <f>ROUNDUP(Customer_Churn_Records!$G3068,0)</f>
        <v>40</v>
      </c>
      <c r="U3068" s="6" t="str">
        <f t="array" ref="U3068">IFS(Customer_Churn_Records!$T3068&lt;30,"young",Customer_Churn_Records!$T3068&lt;50,"middle-aged",Customer_Churn_Records!$T3068&lt;100,"old")</f>
        <v>middle-aged</v>
      </c>
      <c r="V3068" s="8" t="str">
        <f t="array" ref="V3068">IFS(Customer_Churn_Records!$D3068&lt;701,"less-score",Customer_Churn_Records!$D3068&lt;851,"high-score")</f>
        <v>less-score</v>
      </c>
      <c r="W3068" s="8" t="str">
        <f t="array" ref="W3068">IF(Customer_Churn_Records!$X3068=0,0,IFS(Customer_Churn_Records!$X3068&lt;100000,"low",Customer_Churn_Records!$X3068&lt;300000,"high"))</f>
        <v>high</v>
      </c>
      <c r="X3068" s="8">
        <f>ROUND(Customer_Churn_Records!$I3068,0)</f>
        <v>121356</v>
      </c>
    </row>
    <row r="3069" ht="14.25" customHeight="1">
      <c r="A3069" s="6">
        <v>7526.0</v>
      </c>
      <c r="B3069" s="6">
        <v>1.5770406E7</v>
      </c>
      <c r="C3069" s="6" t="s">
        <v>3353</v>
      </c>
      <c r="D3069" s="6">
        <v>580.0</v>
      </c>
      <c r="E3069" s="6" t="s">
        <v>8</v>
      </c>
      <c r="F3069" s="6" t="s">
        <v>11</v>
      </c>
      <c r="G3069" s="7" t="s">
        <v>87</v>
      </c>
      <c r="H3069" s="6">
        <v>9.0</v>
      </c>
      <c r="I3069" s="6" t="s">
        <v>7740</v>
      </c>
      <c r="J3069" s="6">
        <v>1.0</v>
      </c>
      <c r="K3069" s="6">
        <v>0.0</v>
      </c>
      <c r="L3069" s="6">
        <v>1.0</v>
      </c>
      <c r="M3069" s="6" t="s">
        <v>7741</v>
      </c>
      <c r="N3069" s="6">
        <v>0.0</v>
      </c>
      <c r="O3069" s="6">
        <v>0.0</v>
      </c>
      <c r="P3069" s="6">
        <v>2.0</v>
      </c>
      <c r="Q3069" s="6" t="s">
        <v>44</v>
      </c>
      <c r="R3069" s="6">
        <v>235.0</v>
      </c>
      <c r="S3069" s="6">
        <f>COUNTIF(Customer_Churn_Records!$B$2:$B$10000,Customer_Churn_Records!$B3069)</f>
        <v>1</v>
      </c>
      <c r="T3069" s="6">
        <f>ROUNDUP(Customer_Churn_Records!$G3069,0)</f>
        <v>35</v>
      </c>
      <c r="U3069" s="6" t="str">
        <f t="array" ref="U3069">IFS(Customer_Churn_Records!$T3069&lt;30,"young",Customer_Churn_Records!$T3069&lt;50,"middle-aged",Customer_Churn_Records!$T3069&lt;100,"old")</f>
        <v>middle-aged</v>
      </c>
      <c r="V3069" s="8" t="str">
        <f t="array" ref="V3069">IFS(Customer_Churn_Records!$D3069&lt;701,"less-score",Customer_Churn_Records!$D3069&lt;851,"high-score")</f>
        <v>less-score</v>
      </c>
      <c r="W3069" s="8" t="str">
        <f t="array" ref="W3069">IF(Customer_Churn_Records!$X3069=0,0,IFS(Customer_Churn_Records!$X3069&lt;100000,"low",Customer_Churn_Records!$X3069&lt;300000,"high"))</f>
        <v>high</v>
      </c>
      <c r="X3069" s="8">
        <f>ROUND(Customer_Churn_Records!$I3069,0)</f>
        <v>121355</v>
      </c>
    </row>
    <row r="3070" ht="14.25" customHeight="1">
      <c r="A3070" s="6">
        <v>1489.0</v>
      </c>
      <c r="B3070" s="6">
        <v>1.5625824E7</v>
      </c>
      <c r="C3070" s="6" t="s">
        <v>7742</v>
      </c>
      <c r="D3070" s="6">
        <v>596.0</v>
      </c>
      <c r="E3070" s="6" t="s">
        <v>9</v>
      </c>
      <c r="F3070" s="6" t="s">
        <v>11</v>
      </c>
      <c r="G3070" s="7" t="s">
        <v>128</v>
      </c>
      <c r="H3070" s="6">
        <v>6.0</v>
      </c>
      <c r="I3070" s="6" t="s">
        <v>7743</v>
      </c>
      <c r="J3070" s="6">
        <v>4.0</v>
      </c>
      <c r="K3070" s="6">
        <v>1.0</v>
      </c>
      <c r="L3070" s="6">
        <v>0.0</v>
      </c>
      <c r="M3070" s="6" t="s">
        <v>7744</v>
      </c>
      <c r="N3070" s="6">
        <v>1.0</v>
      </c>
      <c r="O3070" s="6">
        <v>1.0</v>
      </c>
      <c r="P3070" s="6">
        <v>2.0</v>
      </c>
      <c r="Q3070" s="6" t="s">
        <v>44</v>
      </c>
      <c r="R3070" s="6">
        <v>317.0</v>
      </c>
      <c r="S3070" s="6">
        <f>COUNTIF(Customer_Churn_Records!$B$2:$B$10000,Customer_Churn_Records!$B3070)</f>
        <v>1</v>
      </c>
      <c r="T3070" s="6">
        <f>ROUNDUP(Customer_Churn_Records!$G3070,0)</f>
        <v>30</v>
      </c>
      <c r="U3070" s="6" t="str">
        <f t="array" ref="U3070">IFS(Customer_Churn_Records!$T3070&lt;30,"young",Customer_Churn_Records!$T3070&lt;50,"middle-aged",Customer_Churn_Records!$T3070&lt;100,"old")</f>
        <v>middle-aged</v>
      </c>
      <c r="V3070" s="8" t="str">
        <f t="array" ref="V3070">IFS(Customer_Churn_Records!$D3070&lt;701,"less-score",Customer_Churn_Records!$D3070&lt;851,"high-score")</f>
        <v>less-score</v>
      </c>
      <c r="W3070" s="8" t="str">
        <f t="array" ref="W3070">IF(Customer_Churn_Records!$X3070=0,0,IFS(Customer_Churn_Records!$X3070&lt;100000,"low",Customer_Churn_Records!$X3070&lt;300000,"high"))</f>
        <v>high</v>
      </c>
      <c r="X3070" s="8">
        <f>ROUND(Customer_Churn_Records!$I3070,0)</f>
        <v>121346</v>
      </c>
    </row>
    <row r="3071" ht="14.25" customHeight="1">
      <c r="A3071" s="6">
        <v>5983.0</v>
      </c>
      <c r="B3071" s="6">
        <v>1.5704378E7</v>
      </c>
      <c r="C3071" s="6" t="s">
        <v>1863</v>
      </c>
      <c r="D3071" s="6">
        <v>655.0</v>
      </c>
      <c r="E3071" s="6" t="s">
        <v>8</v>
      </c>
      <c r="F3071" s="6" t="s">
        <v>11</v>
      </c>
      <c r="G3071" s="7" t="s">
        <v>72</v>
      </c>
      <c r="H3071" s="6">
        <v>9.0</v>
      </c>
      <c r="I3071" s="6" t="s">
        <v>7745</v>
      </c>
      <c r="J3071" s="6">
        <v>1.0</v>
      </c>
      <c r="K3071" s="6">
        <v>1.0</v>
      </c>
      <c r="L3071" s="6">
        <v>1.0</v>
      </c>
      <c r="M3071" s="6" t="s">
        <v>7746</v>
      </c>
      <c r="N3071" s="6">
        <v>0.0</v>
      </c>
      <c r="O3071" s="6">
        <v>0.0</v>
      </c>
      <c r="P3071" s="6">
        <v>1.0</v>
      </c>
      <c r="Q3071" s="6" t="s">
        <v>44</v>
      </c>
      <c r="R3071" s="6">
        <v>299.0</v>
      </c>
      <c r="S3071" s="6">
        <f>COUNTIF(Customer_Churn_Records!$B$2:$B$10000,Customer_Churn_Records!$B3071)</f>
        <v>1</v>
      </c>
      <c r="T3071" s="6">
        <f>ROUNDUP(Customer_Churn_Records!$G3071,0)</f>
        <v>37</v>
      </c>
      <c r="U3071" s="6" t="str">
        <f t="array" ref="U3071">IFS(Customer_Churn_Records!$T3071&lt;30,"young",Customer_Churn_Records!$T3071&lt;50,"middle-aged",Customer_Churn_Records!$T3071&lt;100,"old")</f>
        <v>middle-aged</v>
      </c>
      <c r="V3071" s="8" t="str">
        <f t="array" ref="V3071">IFS(Customer_Churn_Records!$D3071&lt;701,"less-score",Customer_Churn_Records!$D3071&lt;851,"high-score")</f>
        <v>less-score</v>
      </c>
      <c r="W3071" s="8" t="str">
        <f t="array" ref="W3071">IF(Customer_Churn_Records!$X3071=0,0,IFS(Customer_Churn_Records!$X3071&lt;100000,"low",Customer_Churn_Records!$X3071&lt;300000,"high"))</f>
        <v>high</v>
      </c>
      <c r="X3071" s="8">
        <f>ROUND(Customer_Churn_Records!$I3071,0)</f>
        <v>121342</v>
      </c>
    </row>
    <row r="3072" ht="14.25" customHeight="1">
      <c r="A3072" s="6">
        <v>7000.0</v>
      </c>
      <c r="B3072" s="6">
        <v>1.5776156E7</v>
      </c>
      <c r="C3072" s="6" t="s">
        <v>727</v>
      </c>
      <c r="D3072" s="6">
        <v>521.0</v>
      </c>
      <c r="E3072" s="6" t="s">
        <v>7</v>
      </c>
      <c r="F3072" s="6" t="s">
        <v>11</v>
      </c>
      <c r="G3072" s="7" t="s">
        <v>197</v>
      </c>
      <c r="H3072" s="6">
        <v>4.0</v>
      </c>
      <c r="I3072" s="6" t="s">
        <v>7747</v>
      </c>
      <c r="J3072" s="6">
        <v>1.0</v>
      </c>
      <c r="K3072" s="6">
        <v>1.0</v>
      </c>
      <c r="L3072" s="6">
        <v>1.0</v>
      </c>
      <c r="M3072" s="6" t="s">
        <v>7748</v>
      </c>
      <c r="N3072" s="6">
        <v>1.0</v>
      </c>
      <c r="O3072" s="6">
        <v>1.0</v>
      </c>
      <c r="P3072" s="6">
        <v>3.0</v>
      </c>
      <c r="Q3072" s="6" t="s">
        <v>79</v>
      </c>
      <c r="R3072" s="6">
        <v>575.0</v>
      </c>
      <c r="S3072" s="6">
        <f>COUNTIF(Customer_Churn_Records!$B$2:$B$10000,Customer_Churn_Records!$B3072)</f>
        <v>1</v>
      </c>
      <c r="T3072" s="6">
        <f>ROUNDUP(Customer_Churn_Records!$G3072,0)</f>
        <v>27</v>
      </c>
      <c r="U3072" s="6" t="str">
        <f t="array" ref="U3072">IFS(Customer_Churn_Records!$T3072&lt;30,"young",Customer_Churn_Records!$T3072&lt;50,"middle-aged",Customer_Churn_Records!$T3072&lt;100,"old")</f>
        <v>young</v>
      </c>
      <c r="V3072" s="8" t="str">
        <f t="array" ref="V3072">IFS(Customer_Churn_Records!$D3072&lt;701,"less-score",Customer_Churn_Records!$D3072&lt;851,"high-score")</f>
        <v>less-score</v>
      </c>
      <c r="W3072" s="8" t="str">
        <f t="array" ref="W3072">IF(Customer_Churn_Records!$X3072=0,0,IFS(Customer_Churn_Records!$X3072&lt;100000,"low",Customer_Churn_Records!$X3072&lt;300000,"high"))</f>
        <v>high</v>
      </c>
      <c r="X3072" s="8">
        <f>ROUND(Customer_Churn_Records!$I3072,0)</f>
        <v>121326</v>
      </c>
    </row>
    <row r="3073" ht="14.25" customHeight="1">
      <c r="A3073" s="6">
        <v>944.0</v>
      </c>
      <c r="B3073" s="6">
        <v>1.5781465E7</v>
      </c>
      <c r="C3073" s="6" t="s">
        <v>1298</v>
      </c>
      <c r="D3073" s="6">
        <v>675.0</v>
      </c>
      <c r="E3073" s="6" t="s">
        <v>8</v>
      </c>
      <c r="F3073" s="6" t="s">
        <v>10</v>
      </c>
      <c r="G3073" s="7" t="s">
        <v>99</v>
      </c>
      <c r="H3073" s="6">
        <v>8.0</v>
      </c>
      <c r="I3073" s="6" t="s">
        <v>7749</v>
      </c>
      <c r="J3073" s="6">
        <v>1.0</v>
      </c>
      <c r="K3073" s="6">
        <v>1.0</v>
      </c>
      <c r="L3073" s="6">
        <v>0.0</v>
      </c>
      <c r="M3073" s="6" t="s">
        <v>7750</v>
      </c>
      <c r="N3073" s="6">
        <v>0.0</v>
      </c>
      <c r="O3073" s="6">
        <v>0.0</v>
      </c>
      <c r="P3073" s="6">
        <v>2.0</v>
      </c>
      <c r="Q3073" s="6" t="s">
        <v>44</v>
      </c>
      <c r="R3073" s="6">
        <v>329.0</v>
      </c>
      <c r="S3073" s="6">
        <f>COUNTIF(Customer_Churn_Records!$B$2:$B$10000,Customer_Churn_Records!$B3073)</f>
        <v>1</v>
      </c>
      <c r="T3073" s="6">
        <f>ROUNDUP(Customer_Churn_Records!$G3073,0)</f>
        <v>29</v>
      </c>
      <c r="U3073" s="6" t="str">
        <f t="array" ref="U3073">IFS(Customer_Churn_Records!$T3073&lt;30,"young",Customer_Churn_Records!$T3073&lt;50,"middle-aged",Customer_Churn_Records!$T3073&lt;100,"old")</f>
        <v>young</v>
      </c>
      <c r="V3073" s="8" t="str">
        <f t="array" ref="V3073">IFS(Customer_Churn_Records!$D3073&lt;701,"less-score",Customer_Churn_Records!$D3073&lt;851,"high-score")</f>
        <v>less-score</v>
      </c>
      <c r="W3073" s="8" t="str">
        <f t="array" ref="W3073">IF(Customer_Churn_Records!$X3073=0,0,IFS(Customer_Churn_Records!$X3073&lt;100000,"low",Customer_Churn_Records!$X3073&lt;300000,"high"))</f>
        <v>high</v>
      </c>
      <c r="X3073" s="8">
        <f>ROUND(Customer_Churn_Records!$I3073,0)</f>
        <v>121326</v>
      </c>
    </row>
    <row r="3074" ht="14.25" customHeight="1">
      <c r="A3074" s="6">
        <v>1206.0</v>
      </c>
      <c r="B3074" s="6">
        <v>1.5724307E7</v>
      </c>
      <c r="C3074" s="6" t="s">
        <v>2887</v>
      </c>
      <c r="D3074" s="6">
        <v>780.0</v>
      </c>
      <c r="E3074" s="6" t="s">
        <v>7</v>
      </c>
      <c r="F3074" s="6" t="s">
        <v>11</v>
      </c>
      <c r="G3074" s="7" t="s">
        <v>1657</v>
      </c>
      <c r="H3074" s="6">
        <v>10.0</v>
      </c>
      <c r="I3074" s="6" t="s">
        <v>7751</v>
      </c>
      <c r="J3074" s="6">
        <v>1.0</v>
      </c>
      <c r="K3074" s="6">
        <v>0.0</v>
      </c>
      <c r="L3074" s="6">
        <v>1.0</v>
      </c>
      <c r="M3074" s="6" t="s">
        <v>7752</v>
      </c>
      <c r="N3074" s="6">
        <v>0.0</v>
      </c>
      <c r="O3074" s="6">
        <v>0.0</v>
      </c>
      <c r="P3074" s="6">
        <v>3.0</v>
      </c>
      <c r="Q3074" s="6" t="s">
        <v>58</v>
      </c>
      <c r="R3074" s="6">
        <v>908.0</v>
      </c>
      <c r="S3074" s="6">
        <f>COUNTIF(Customer_Churn_Records!$B$2:$B$10000,Customer_Churn_Records!$B3074)</f>
        <v>1</v>
      </c>
      <c r="T3074" s="6">
        <f>ROUNDUP(Customer_Churn_Records!$G3074,0)</f>
        <v>76</v>
      </c>
      <c r="U3074" s="6" t="str">
        <f t="array" ref="U3074">IFS(Customer_Churn_Records!$T3074&lt;30,"young",Customer_Churn_Records!$T3074&lt;50,"middle-aged",Customer_Churn_Records!$T3074&lt;100,"old")</f>
        <v>old</v>
      </c>
      <c r="V3074" s="8" t="str">
        <f t="array" ref="V3074">IFS(Customer_Churn_Records!$D3074&lt;701,"less-score",Customer_Churn_Records!$D3074&lt;851,"high-score")</f>
        <v>high-score</v>
      </c>
      <c r="W3074" s="8" t="str">
        <f t="array" ref="W3074">IF(Customer_Churn_Records!$X3074=0,0,IFS(Customer_Churn_Records!$X3074&lt;100000,"low",Customer_Churn_Records!$X3074&lt;300000,"high"))</f>
        <v>high</v>
      </c>
      <c r="X3074" s="8">
        <f>ROUND(Customer_Churn_Records!$I3074,0)</f>
        <v>121314</v>
      </c>
    </row>
    <row r="3075" ht="14.25" customHeight="1">
      <c r="A3075" s="6">
        <v>9231.0</v>
      </c>
      <c r="B3075" s="6">
        <v>1.5768465E7</v>
      </c>
      <c r="C3075" s="6" t="s">
        <v>932</v>
      </c>
      <c r="D3075" s="6">
        <v>582.0</v>
      </c>
      <c r="E3075" s="6" t="s">
        <v>8</v>
      </c>
      <c r="F3075" s="6" t="s">
        <v>11</v>
      </c>
      <c r="G3075" s="7" t="s">
        <v>87</v>
      </c>
      <c r="H3075" s="6">
        <v>8.0</v>
      </c>
      <c r="I3075" s="6" t="s">
        <v>7753</v>
      </c>
      <c r="J3075" s="6">
        <v>2.0</v>
      </c>
      <c r="K3075" s="6">
        <v>1.0</v>
      </c>
      <c r="L3075" s="6">
        <v>1.0</v>
      </c>
      <c r="M3075" s="6" t="s">
        <v>7754</v>
      </c>
      <c r="N3075" s="6">
        <v>0.0</v>
      </c>
      <c r="O3075" s="6">
        <v>0.0</v>
      </c>
      <c r="P3075" s="6">
        <v>2.0</v>
      </c>
      <c r="Q3075" s="6" t="s">
        <v>49</v>
      </c>
      <c r="R3075" s="6">
        <v>810.0</v>
      </c>
      <c r="S3075" s="6">
        <f>COUNTIF(Customer_Churn_Records!$B$2:$B$10000,Customer_Churn_Records!$B3075)</f>
        <v>1</v>
      </c>
      <c r="T3075" s="6">
        <f>ROUNDUP(Customer_Churn_Records!$G3075,0)</f>
        <v>35</v>
      </c>
      <c r="U3075" s="6" t="str">
        <f t="array" ref="U3075">IFS(Customer_Churn_Records!$T3075&lt;30,"young",Customer_Churn_Records!$T3075&lt;50,"middle-aged",Customer_Churn_Records!$T3075&lt;100,"old")</f>
        <v>middle-aged</v>
      </c>
      <c r="V3075" s="8" t="str">
        <f t="array" ref="V3075">IFS(Customer_Churn_Records!$D3075&lt;701,"less-score",Customer_Churn_Records!$D3075&lt;851,"high-score")</f>
        <v>less-score</v>
      </c>
      <c r="W3075" s="8" t="str">
        <f t="array" ref="W3075">IF(Customer_Churn_Records!$X3075=0,0,IFS(Customer_Churn_Records!$X3075&lt;100000,"low",Customer_Churn_Records!$X3075&lt;300000,"high"))</f>
        <v>high</v>
      </c>
      <c r="X3075" s="8">
        <f>ROUND(Customer_Churn_Records!$I3075,0)</f>
        <v>121309</v>
      </c>
    </row>
    <row r="3076" ht="14.25" customHeight="1">
      <c r="A3076" s="6">
        <v>5180.0</v>
      </c>
      <c r="B3076" s="6">
        <v>1.562E7</v>
      </c>
      <c r="C3076" s="6" t="s">
        <v>2271</v>
      </c>
      <c r="D3076" s="6">
        <v>760.0</v>
      </c>
      <c r="E3076" s="6" t="s">
        <v>8</v>
      </c>
      <c r="F3076" s="6" t="s">
        <v>11</v>
      </c>
      <c r="G3076" s="7" t="s">
        <v>140</v>
      </c>
      <c r="H3076" s="6">
        <v>6.0</v>
      </c>
      <c r="I3076" s="6" t="s">
        <v>7755</v>
      </c>
      <c r="J3076" s="6">
        <v>2.0</v>
      </c>
      <c r="K3076" s="6">
        <v>1.0</v>
      </c>
      <c r="L3076" s="6">
        <v>1.0</v>
      </c>
      <c r="M3076" s="6" t="s">
        <v>7756</v>
      </c>
      <c r="N3076" s="6">
        <v>0.0</v>
      </c>
      <c r="O3076" s="6">
        <v>0.0</v>
      </c>
      <c r="P3076" s="6">
        <v>4.0</v>
      </c>
      <c r="Q3076" s="6" t="s">
        <v>44</v>
      </c>
      <c r="R3076" s="6">
        <v>791.0</v>
      </c>
      <c r="S3076" s="6">
        <f>COUNTIF(Customer_Churn_Records!$B$2:$B$10000,Customer_Churn_Records!$B3076)</f>
        <v>1</v>
      </c>
      <c r="T3076" s="6">
        <f>ROUNDUP(Customer_Churn_Records!$G3076,0)</f>
        <v>34</v>
      </c>
      <c r="U3076" s="6" t="str">
        <f t="array" ref="U3076">IFS(Customer_Churn_Records!$T3076&lt;30,"young",Customer_Churn_Records!$T3076&lt;50,"middle-aged",Customer_Churn_Records!$T3076&lt;100,"old")</f>
        <v>middle-aged</v>
      </c>
      <c r="V3076" s="8" t="str">
        <f t="array" ref="V3076">IFS(Customer_Churn_Records!$D3076&lt;701,"less-score",Customer_Churn_Records!$D3076&lt;851,"high-score")</f>
        <v>high-score</v>
      </c>
      <c r="W3076" s="8" t="str">
        <f t="array" ref="W3076">IF(Customer_Churn_Records!$X3076=0,0,IFS(Customer_Churn_Records!$X3076&lt;100000,"low",Customer_Churn_Records!$X3076&lt;300000,"high"))</f>
        <v>high</v>
      </c>
      <c r="X3076" s="8">
        <f>ROUND(Customer_Churn_Records!$I3076,0)</f>
        <v>121304</v>
      </c>
    </row>
    <row r="3077" ht="14.25" customHeight="1">
      <c r="A3077" s="6">
        <v>998.0</v>
      </c>
      <c r="B3077" s="6">
        <v>1.5608114E7</v>
      </c>
      <c r="C3077" s="6" t="s">
        <v>643</v>
      </c>
      <c r="D3077" s="6">
        <v>587.0</v>
      </c>
      <c r="E3077" s="6" t="s">
        <v>9</v>
      </c>
      <c r="F3077" s="6" t="s">
        <v>11</v>
      </c>
      <c r="G3077" s="7" t="s">
        <v>1211</v>
      </c>
      <c r="H3077" s="6">
        <v>7.0</v>
      </c>
      <c r="I3077" s="6" t="s">
        <v>7757</v>
      </c>
      <c r="J3077" s="6">
        <v>1.0</v>
      </c>
      <c r="K3077" s="6">
        <v>0.0</v>
      </c>
      <c r="L3077" s="6">
        <v>1.0</v>
      </c>
      <c r="M3077" s="6" t="s">
        <v>7758</v>
      </c>
      <c r="N3077" s="6">
        <v>0.0</v>
      </c>
      <c r="O3077" s="6">
        <v>0.0</v>
      </c>
      <c r="P3077" s="6">
        <v>5.0</v>
      </c>
      <c r="Q3077" s="6" t="s">
        <v>58</v>
      </c>
      <c r="R3077" s="6">
        <v>500.0</v>
      </c>
      <c r="S3077" s="6">
        <f>COUNTIF(Customer_Churn_Records!$B$2:$B$10000,Customer_Churn_Records!$B3077)</f>
        <v>1</v>
      </c>
      <c r="T3077" s="6">
        <f>ROUNDUP(Customer_Churn_Records!$G3077,0)</f>
        <v>62</v>
      </c>
      <c r="U3077" s="6" t="str">
        <f t="array" ref="U3077">IFS(Customer_Churn_Records!$T3077&lt;30,"young",Customer_Churn_Records!$T3077&lt;50,"middle-aged",Customer_Churn_Records!$T3077&lt;100,"old")</f>
        <v>old</v>
      </c>
      <c r="V3077" s="8" t="str">
        <f t="array" ref="V3077">IFS(Customer_Churn_Records!$D3077&lt;701,"less-score",Customer_Churn_Records!$D3077&lt;851,"high-score")</f>
        <v>less-score</v>
      </c>
      <c r="W3077" s="8" t="str">
        <f t="array" ref="W3077">IF(Customer_Churn_Records!$X3077=0,0,IFS(Customer_Churn_Records!$X3077&lt;100000,"low",Customer_Churn_Records!$X3077&lt;300000,"high"))</f>
        <v>high</v>
      </c>
      <c r="X3077" s="8">
        <f>ROUND(Customer_Churn_Records!$I3077,0)</f>
        <v>121286</v>
      </c>
    </row>
    <row r="3078" ht="14.25" customHeight="1">
      <c r="A3078" s="6">
        <v>7273.0</v>
      </c>
      <c r="B3078" s="6">
        <v>1.5666166E7</v>
      </c>
      <c r="C3078" s="6" t="s">
        <v>7759</v>
      </c>
      <c r="D3078" s="6">
        <v>653.0</v>
      </c>
      <c r="E3078" s="6" t="s">
        <v>7</v>
      </c>
      <c r="F3078" s="6" t="s">
        <v>10</v>
      </c>
      <c r="G3078" s="7" t="s">
        <v>374</v>
      </c>
      <c r="H3078" s="6">
        <v>0.0</v>
      </c>
      <c r="I3078" s="6" t="s">
        <v>7760</v>
      </c>
      <c r="J3078" s="6">
        <v>1.0</v>
      </c>
      <c r="K3078" s="6">
        <v>1.0</v>
      </c>
      <c r="L3078" s="6">
        <v>1.0</v>
      </c>
      <c r="M3078" s="6" t="s">
        <v>7761</v>
      </c>
      <c r="N3078" s="6">
        <v>0.0</v>
      </c>
      <c r="O3078" s="6">
        <v>0.0</v>
      </c>
      <c r="P3078" s="6">
        <v>3.0</v>
      </c>
      <c r="Q3078" s="6" t="s">
        <v>49</v>
      </c>
      <c r="R3078" s="6">
        <v>582.0</v>
      </c>
      <c r="S3078" s="6">
        <f>COUNTIF(Customer_Churn_Records!$B$2:$B$10000,Customer_Churn_Records!$B3078)</f>
        <v>1</v>
      </c>
      <c r="T3078" s="6">
        <f>ROUNDUP(Customer_Churn_Records!$G3078,0)</f>
        <v>74</v>
      </c>
      <c r="U3078" s="6" t="str">
        <f t="array" ref="U3078">IFS(Customer_Churn_Records!$T3078&lt;30,"young",Customer_Churn_Records!$T3078&lt;50,"middle-aged",Customer_Churn_Records!$T3078&lt;100,"old")</f>
        <v>old</v>
      </c>
      <c r="V3078" s="8" t="str">
        <f t="array" ref="V3078">IFS(Customer_Churn_Records!$D3078&lt;701,"less-score",Customer_Churn_Records!$D3078&lt;851,"high-score")</f>
        <v>less-score</v>
      </c>
      <c r="W3078" s="8" t="str">
        <f t="array" ref="W3078">IF(Customer_Churn_Records!$X3078=0,0,IFS(Customer_Churn_Records!$X3078&lt;100000,"low",Customer_Churn_Records!$X3078&lt;300000,"high"))</f>
        <v>high</v>
      </c>
      <c r="X3078" s="8">
        <f>ROUND(Customer_Churn_Records!$I3078,0)</f>
        <v>121276</v>
      </c>
    </row>
    <row r="3079" ht="14.25" customHeight="1">
      <c r="A3079" s="6">
        <v>3259.0</v>
      </c>
      <c r="B3079" s="6">
        <v>1.5577514E7</v>
      </c>
      <c r="C3079" s="6" t="s">
        <v>588</v>
      </c>
      <c r="D3079" s="6">
        <v>698.0</v>
      </c>
      <c r="E3079" s="6" t="s">
        <v>8</v>
      </c>
      <c r="F3079" s="6" t="s">
        <v>10</v>
      </c>
      <c r="G3079" s="7" t="s">
        <v>118</v>
      </c>
      <c r="H3079" s="6">
        <v>7.0</v>
      </c>
      <c r="I3079" s="6" t="s">
        <v>7762</v>
      </c>
      <c r="J3079" s="6">
        <v>1.0</v>
      </c>
      <c r="K3079" s="6">
        <v>1.0</v>
      </c>
      <c r="L3079" s="6">
        <v>1.0</v>
      </c>
      <c r="M3079" s="6" t="s">
        <v>7763</v>
      </c>
      <c r="N3079" s="6">
        <v>0.0</v>
      </c>
      <c r="O3079" s="6">
        <v>0.0</v>
      </c>
      <c r="P3079" s="6">
        <v>3.0</v>
      </c>
      <c r="Q3079" s="6" t="s">
        <v>58</v>
      </c>
      <c r="R3079" s="6">
        <v>233.0</v>
      </c>
      <c r="S3079" s="6">
        <f>COUNTIF(Customer_Churn_Records!$B$2:$B$10000,Customer_Churn_Records!$B3079)</f>
        <v>1</v>
      </c>
      <c r="T3079" s="6">
        <f>ROUNDUP(Customer_Churn_Records!$G3079,0)</f>
        <v>36</v>
      </c>
      <c r="U3079" s="6" t="str">
        <f t="array" ref="U3079">IFS(Customer_Churn_Records!$T3079&lt;30,"young",Customer_Churn_Records!$T3079&lt;50,"middle-aged",Customer_Churn_Records!$T3079&lt;100,"old")</f>
        <v>middle-aged</v>
      </c>
      <c r="V3079" s="8" t="str">
        <f t="array" ref="V3079">IFS(Customer_Churn_Records!$D3079&lt;701,"less-score",Customer_Churn_Records!$D3079&lt;851,"high-score")</f>
        <v>less-score</v>
      </c>
      <c r="W3079" s="8" t="str">
        <f t="array" ref="W3079">IF(Customer_Churn_Records!$X3079=0,0,IFS(Customer_Churn_Records!$X3079&lt;100000,"low",Customer_Churn_Records!$X3079&lt;300000,"high"))</f>
        <v>high</v>
      </c>
      <c r="X3079" s="8">
        <f>ROUND(Customer_Churn_Records!$I3079,0)</f>
        <v>121264</v>
      </c>
    </row>
    <row r="3080" ht="14.25" customHeight="1">
      <c r="A3080" s="6">
        <v>7403.0</v>
      </c>
      <c r="B3080" s="6">
        <v>1.563201E7</v>
      </c>
      <c r="C3080" s="6" t="s">
        <v>67</v>
      </c>
      <c r="D3080" s="6">
        <v>647.0</v>
      </c>
      <c r="E3080" s="6" t="s">
        <v>9</v>
      </c>
      <c r="F3080" s="6" t="s">
        <v>11</v>
      </c>
      <c r="G3080" s="7" t="s">
        <v>103</v>
      </c>
      <c r="H3080" s="6">
        <v>7.0</v>
      </c>
      <c r="I3080" s="6" t="s">
        <v>7764</v>
      </c>
      <c r="J3080" s="6">
        <v>2.0</v>
      </c>
      <c r="K3080" s="6">
        <v>1.0</v>
      </c>
      <c r="L3080" s="6">
        <v>0.0</v>
      </c>
      <c r="M3080" s="6" t="s">
        <v>7765</v>
      </c>
      <c r="N3080" s="6">
        <v>0.0</v>
      </c>
      <c r="O3080" s="6">
        <v>0.0</v>
      </c>
      <c r="P3080" s="6">
        <v>1.0</v>
      </c>
      <c r="Q3080" s="6" t="s">
        <v>79</v>
      </c>
      <c r="R3080" s="6">
        <v>335.0</v>
      </c>
      <c r="S3080" s="6">
        <f>COUNTIF(Customer_Churn_Records!$B$2:$B$10000,Customer_Churn_Records!$B3080)</f>
        <v>1</v>
      </c>
      <c r="T3080" s="6">
        <f>ROUNDUP(Customer_Churn_Records!$G3080,0)</f>
        <v>33</v>
      </c>
      <c r="U3080" s="6" t="str">
        <f t="array" ref="U3080">IFS(Customer_Churn_Records!$T3080&lt;30,"young",Customer_Churn_Records!$T3080&lt;50,"middle-aged",Customer_Churn_Records!$T3080&lt;100,"old")</f>
        <v>middle-aged</v>
      </c>
      <c r="V3080" s="8" t="str">
        <f t="array" ref="V3080">IFS(Customer_Churn_Records!$D3080&lt;701,"less-score",Customer_Churn_Records!$D3080&lt;851,"high-score")</f>
        <v>less-score</v>
      </c>
      <c r="W3080" s="8" t="str">
        <f t="array" ref="W3080">IF(Customer_Churn_Records!$X3080=0,0,IFS(Customer_Churn_Records!$X3080&lt;100000,"low",Customer_Churn_Records!$X3080&lt;300000,"high"))</f>
        <v>high</v>
      </c>
      <c r="X3080" s="8">
        <f>ROUND(Customer_Churn_Records!$I3080,0)</f>
        <v>121260</v>
      </c>
    </row>
    <row r="3081" ht="14.25" customHeight="1">
      <c r="A3081" s="6">
        <v>9630.0</v>
      </c>
      <c r="B3081" s="6">
        <v>1.5601977E7</v>
      </c>
      <c r="C3081" s="6" t="s">
        <v>7766</v>
      </c>
      <c r="D3081" s="6">
        <v>497.0</v>
      </c>
      <c r="E3081" s="6" t="s">
        <v>9</v>
      </c>
      <c r="F3081" s="6" t="s">
        <v>11</v>
      </c>
      <c r="G3081" s="7" t="s">
        <v>220</v>
      </c>
      <c r="H3081" s="6">
        <v>2.0</v>
      </c>
      <c r="I3081" s="6" t="s">
        <v>7767</v>
      </c>
      <c r="J3081" s="6">
        <v>1.0</v>
      </c>
      <c r="K3081" s="6">
        <v>0.0</v>
      </c>
      <c r="L3081" s="6">
        <v>1.0</v>
      </c>
      <c r="M3081" s="6" t="s">
        <v>7768</v>
      </c>
      <c r="N3081" s="6">
        <v>0.0</v>
      </c>
      <c r="O3081" s="6">
        <v>0.0</v>
      </c>
      <c r="P3081" s="6">
        <v>3.0</v>
      </c>
      <c r="Q3081" s="6" t="s">
        <v>58</v>
      </c>
      <c r="R3081" s="6">
        <v>595.0</v>
      </c>
      <c r="S3081" s="6">
        <f>COUNTIF(Customer_Churn_Records!$B$2:$B$10000,Customer_Churn_Records!$B3081)</f>
        <v>1</v>
      </c>
      <c r="T3081" s="6">
        <f>ROUNDUP(Customer_Churn_Records!$G3081,0)</f>
        <v>44</v>
      </c>
      <c r="U3081" s="6" t="str">
        <f t="array" ref="U3081">IFS(Customer_Churn_Records!$T3081&lt;30,"young",Customer_Churn_Records!$T3081&lt;50,"middle-aged",Customer_Churn_Records!$T3081&lt;100,"old")</f>
        <v>middle-aged</v>
      </c>
      <c r="V3081" s="8" t="str">
        <f t="array" ref="V3081">IFS(Customer_Churn_Records!$D3081&lt;701,"less-score",Customer_Churn_Records!$D3081&lt;851,"high-score")</f>
        <v>less-score</v>
      </c>
      <c r="W3081" s="8" t="str">
        <f t="array" ref="W3081">IF(Customer_Churn_Records!$X3081=0,0,IFS(Customer_Churn_Records!$X3081&lt;100000,"low",Customer_Churn_Records!$X3081&lt;300000,"high"))</f>
        <v>high</v>
      </c>
      <c r="X3081" s="8">
        <f>ROUND(Customer_Churn_Records!$I3081,0)</f>
        <v>121250</v>
      </c>
    </row>
    <row r="3082" ht="14.25" customHeight="1">
      <c r="A3082" s="6">
        <v>8920.0</v>
      </c>
      <c r="B3082" s="6">
        <v>1.5794323E7</v>
      </c>
      <c r="C3082" s="6" t="s">
        <v>2345</v>
      </c>
      <c r="D3082" s="6">
        <v>673.0</v>
      </c>
      <c r="E3082" s="6" t="s">
        <v>7</v>
      </c>
      <c r="F3082" s="6" t="s">
        <v>11</v>
      </c>
      <c r="G3082" s="7" t="s">
        <v>114</v>
      </c>
      <c r="H3082" s="6">
        <v>8.0</v>
      </c>
      <c r="I3082" s="6" t="s">
        <v>7769</v>
      </c>
      <c r="J3082" s="6">
        <v>1.0</v>
      </c>
      <c r="K3082" s="6">
        <v>1.0</v>
      </c>
      <c r="L3082" s="6">
        <v>0.0</v>
      </c>
      <c r="M3082" s="6" t="s">
        <v>7770</v>
      </c>
      <c r="N3082" s="6">
        <v>0.0</v>
      </c>
      <c r="O3082" s="6">
        <v>0.0</v>
      </c>
      <c r="P3082" s="6">
        <v>2.0</v>
      </c>
      <c r="Q3082" s="6" t="s">
        <v>58</v>
      </c>
      <c r="R3082" s="6">
        <v>296.0</v>
      </c>
      <c r="S3082" s="6">
        <f>COUNTIF(Customer_Churn_Records!$B$2:$B$10000,Customer_Churn_Records!$B3082)</f>
        <v>1</v>
      </c>
      <c r="T3082" s="6">
        <f>ROUNDUP(Customer_Churn_Records!$G3082,0)</f>
        <v>32</v>
      </c>
      <c r="U3082" s="6" t="str">
        <f t="array" ref="U3082">IFS(Customer_Churn_Records!$T3082&lt;30,"young",Customer_Churn_Records!$T3082&lt;50,"middle-aged",Customer_Churn_Records!$T3082&lt;100,"old")</f>
        <v>middle-aged</v>
      </c>
      <c r="V3082" s="8" t="str">
        <f t="array" ref="V3082">IFS(Customer_Churn_Records!$D3082&lt;701,"less-score",Customer_Churn_Records!$D3082&lt;851,"high-score")</f>
        <v>less-score</v>
      </c>
      <c r="W3082" s="8" t="str">
        <f t="array" ref="W3082">IF(Customer_Churn_Records!$X3082=0,0,IFS(Customer_Churn_Records!$X3082&lt;100000,"low",Customer_Churn_Records!$X3082&lt;300000,"high"))</f>
        <v>high</v>
      </c>
      <c r="X3082" s="8">
        <f>ROUND(Customer_Churn_Records!$I3082,0)</f>
        <v>121241</v>
      </c>
    </row>
    <row r="3083" ht="14.25" customHeight="1">
      <c r="A3083" s="6">
        <v>4191.0</v>
      </c>
      <c r="B3083" s="6">
        <v>1.5659568E7</v>
      </c>
      <c r="C3083" s="6" t="s">
        <v>106</v>
      </c>
      <c r="D3083" s="6">
        <v>850.0</v>
      </c>
      <c r="E3083" s="6" t="s">
        <v>9</v>
      </c>
      <c r="F3083" s="6" t="s">
        <v>10</v>
      </c>
      <c r="G3083" s="7" t="s">
        <v>363</v>
      </c>
      <c r="H3083" s="6">
        <v>3.0</v>
      </c>
      <c r="I3083" s="6" t="s">
        <v>7771</v>
      </c>
      <c r="J3083" s="6">
        <v>1.0</v>
      </c>
      <c r="K3083" s="6">
        <v>1.0</v>
      </c>
      <c r="L3083" s="6">
        <v>1.0</v>
      </c>
      <c r="M3083" s="6" t="s">
        <v>7772</v>
      </c>
      <c r="N3083" s="6">
        <v>0.0</v>
      </c>
      <c r="O3083" s="6">
        <v>0.0</v>
      </c>
      <c r="P3083" s="6">
        <v>3.0</v>
      </c>
      <c r="Q3083" s="6" t="s">
        <v>79</v>
      </c>
      <c r="R3083" s="6">
        <v>610.0</v>
      </c>
      <c r="S3083" s="6">
        <f>COUNTIF(Customer_Churn_Records!$B$2:$B$10000,Customer_Churn_Records!$B3083)</f>
        <v>1</v>
      </c>
      <c r="T3083" s="6">
        <f>ROUNDUP(Customer_Churn_Records!$G3083,0)</f>
        <v>31</v>
      </c>
      <c r="U3083" s="6" t="str">
        <f t="array" ref="U3083">IFS(Customer_Churn_Records!$T3083&lt;30,"young",Customer_Churn_Records!$T3083&lt;50,"middle-aged",Customer_Churn_Records!$T3083&lt;100,"old")</f>
        <v>middle-aged</v>
      </c>
      <c r="V3083" s="8" t="str">
        <f t="array" ref="V3083">IFS(Customer_Churn_Records!$D3083&lt;701,"less-score",Customer_Churn_Records!$D3083&lt;851,"high-score")</f>
        <v>high-score</v>
      </c>
      <c r="W3083" s="8" t="str">
        <f t="array" ref="W3083">IF(Customer_Churn_Records!$X3083=0,0,IFS(Customer_Churn_Records!$X3083&lt;100000,"low",Customer_Churn_Records!$X3083&lt;300000,"high"))</f>
        <v>high</v>
      </c>
      <c r="X3083" s="8">
        <f>ROUND(Customer_Churn_Records!$I3083,0)</f>
        <v>121238</v>
      </c>
    </row>
    <row r="3084" ht="14.25" customHeight="1">
      <c r="A3084" s="6">
        <v>7036.0</v>
      </c>
      <c r="B3084" s="6">
        <v>1.5686461E7</v>
      </c>
      <c r="C3084" s="6" t="s">
        <v>7773</v>
      </c>
      <c r="D3084" s="6">
        <v>558.0</v>
      </c>
      <c r="E3084" s="6" t="s">
        <v>7</v>
      </c>
      <c r="F3084" s="6" t="s">
        <v>10</v>
      </c>
      <c r="G3084" s="7" t="s">
        <v>95</v>
      </c>
      <c r="H3084" s="6">
        <v>7.0</v>
      </c>
      <c r="I3084" s="6" t="s">
        <v>7774</v>
      </c>
      <c r="J3084" s="6">
        <v>2.0</v>
      </c>
      <c r="K3084" s="6">
        <v>1.0</v>
      </c>
      <c r="L3084" s="6">
        <v>1.0</v>
      </c>
      <c r="M3084" s="6" t="s">
        <v>7775</v>
      </c>
      <c r="N3084" s="6">
        <v>0.0</v>
      </c>
      <c r="O3084" s="6">
        <v>0.0</v>
      </c>
      <c r="P3084" s="6">
        <v>4.0</v>
      </c>
      <c r="Q3084" s="6" t="s">
        <v>49</v>
      </c>
      <c r="R3084" s="6">
        <v>801.0</v>
      </c>
      <c r="S3084" s="6">
        <f>COUNTIF(Customer_Churn_Records!$B$2:$B$10000,Customer_Churn_Records!$B3084)</f>
        <v>1</v>
      </c>
      <c r="T3084" s="6">
        <f>ROUNDUP(Customer_Churn_Records!$G3084,0)</f>
        <v>56</v>
      </c>
      <c r="U3084" s="6" t="str">
        <f t="array" ref="U3084">IFS(Customer_Churn_Records!$T3084&lt;30,"young",Customer_Churn_Records!$T3084&lt;50,"middle-aged",Customer_Churn_Records!$T3084&lt;100,"old")</f>
        <v>old</v>
      </c>
      <c r="V3084" s="8" t="str">
        <f t="array" ref="V3084">IFS(Customer_Churn_Records!$D3084&lt;701,"less-score",Customer_Churn_Records!$D3084&lt;851,"high-score")</f>
        <v>less-score</v>
      </c>
      <c r="W3084" s="8" t="str">
        <f t="array" ref="W3084">IF(Customer_Churn_Records!$X3084=0,0,IFS(Customer_Churn_Records!$X3084&lt;100000,"low",Customer_Churn_Records!$X3084&lt;300000,"high"))</f>
        <v>high</v>
      </c>
      <c r="X3084" s="8">
        <f>ROUND(Customer_Churn_Records!$I3084,0)</f>
        <v>121235</v>
      </c>
    </row>
    <row r="3085" ht="14.25" customHeight="1">
      <c r="A3085" s="6">
        <v>9855.0</v>
      </c>
      <c r="B3085" s="6">
        <v>1.575265E7</v>
      </c>
      <c r="C3085" s="6" t="s">
        <v>7776</v>
      </c>
      <c r="D3085" s="6">
        <v>681.0</v>
      </c>
      <c r="E3085" s="6" t="s">
        <v>9</v>
      </c>
      <c r="F3085" s="6" t="s">
        <v>10</v>
      </c>
      <c r="G3085" s="7" t="s">
        <v>72</v>
      </c>
      <c r="H3085" s="6">
        <v>6.0</v>
      </c>
      <c r="I3085" s="6" t="s">
        <v>7777</v>
      </c>
      <c r="J3085" s="6">
        <v>1.0</v>
      </c>
      <c r="K3085" s="6">
        <v>1.0</v>
      </c>
      <c r="L3085" s="6">
        <v>1.0</v>
      </c>
      <c r="M3085" s="6" t="s">
        <v>7778</v>
      </c>
      <c r="N3085" s="6">
        <v>0.0</v>
      </c>
      <c r="O3085" s="6">
        <v>0.0</v>
      </c>
      <c r="P3085" s="6">
        <v>4.0</v>
      </c>
      <c r="Q3085" s="6" t="s">
        <v>49</v>
      </c>
      <c r="R3085" s="6">
        <v>271.0</v>
      </c>
      <c r="S3085" s="6">
        <f>COUNTIF(Customer_Churn_Records!$B$2:$B$10000,Customer_Churn_Records!$B3085)</f>
        <v>1</v>
      </c>
      <c r="T3085" s="6">
        <f>ROUNDUP(Customer_Churn_Records!$G3085,0)</f>
        <v>37</v>
      </c>
      <c r="U3085" s="6" t="str">
        <f t="array" ref="U3085">IFS(Customer_Churn_Records!$T3085&lt;30,"young",Customer_Churn_Records!$T3085&lt;50,"middle-aged",Customer_Churn_Records!$T3085&lt;100,"old")</f>
        <v>middle-aged</v>
      </c>
      <c r="V3085" s="8" t="str">
        <f t="array" ref="V3085">IFS(Customer_Churn_Records!$D3085&lt;701,"less-score",Customer_Churn_Records!$D3085&lt;851,"high-score")</f>
        <v>less-score</v>
      </c>
      <c r="W3085" s="8" t="str">
        <f t="array" ref="W3085">IF(Customer_Churn_Records!$X3085=0,0,IFS(Customer_Churn_Records!$X3085&lt;100000,"low",Customer_Churn_Records!$X3085&lt;300000,"high"))</f>
        <v>high</v>
      </c>
      <c r="X3085" s="8">
        <f>ROUND(Customer_Churn_Records!$I3085,0)</f>
        <v>121231</v>
      </c>
    </row>
    <row r="3086" ht="14.25" customHeight="1">
      <c r="A3086" s="6">
        <v>5314.0</v>
      </c>
      <c r="B3086" s="6">
        <v>1.5794939E7</v>
      </c>
      <c r="C3086" s="6" t="s">
        <v>3701</v>
      </c>
      <c r="D3086" s="6">
        <v>783.0</v>
      </c>
      <c r="E3086" s="6" t="s">
        <v>7</v>
      </c>
      <c r="F3086" s="6" t="s">
        <v>10</v>
      </c>
      <c r="G3086" s="7" t="s">
        <v>1703</v>
      </c>
      <c r="H3086" s="6">
        <v>5.0</v>
      </c>
      <c r="I3086" s="6" t="s">
        <v>7779</v>
      </c>
      <c r="J3086" s="6">
        <v>2.0</v>
      </c>
      <c r="K3086" s="6">
        <v>1.0</v>
      </c>
      <c r="L3086" s="6">
        <v>1.0</v>
      </c>
      <c r="M3086" s="6" t="s">
        <v>7780</v>
      </c>
      <c r="N3086" s="6">
        <v>0.0</v>
      </c>
      <c r="O3086" s="6">
        <v>0.0</v>
      </c>
      <c r="P3086" s="6">
        <v>3.0</v>
      </c>
      <c r="Q3086" s="6" t="s">
        <v>49</v>
      </c>
      <c r="R3086" s="6">
        <v>509.0</v>
      </c>
      <c r="S3086" s="6">
        <f>COUNTIF(Customer_Churn_Records!$B$2:$B$10000,Customer_Churn_Records!$B3086)</f>
        <v>1</v>
      </c>
      <c r="T3086" s="6">
        <f>ROUNDUP(Customer_Churn_Records!$G3086,0)</f>
        <v>72</v>
      </c>
      <c r="U3086" s="6" t="str">
        <f t="array" ref="U3086">IFS(Customer_Churn_Records!$T3086&lt;30,"young",Customer_Churn_Records!$T3086&lt;50,"middle-aged",Customer_Churn_Records!$T3086&lt;100,"old")</f>
        <v>old</v>
      </c>
      <c r="V3086" s="8" t="str">
        <f t="array" ref="V3086">IFS(Customer_Churn_Records!$D3086&lt;701,"less-score",Customer_Churn_Records!$D3086&lt;851,"high-score")</f>
        <v>high-score</v>
      </c>
      <c r="W3086" s="8" t="str">
        <f t="array" ref="W3086">IF(Customer_Churn_Records!$X3086=0,0,IFS(Customer_Churn_Records!$X3086&lt;100000,"low",Customer_Churn_Records!$X3086&lt;300000,"high"))</f>
        <v>high</v>
      </c>
      <c r="X3086" s="8">
        <f>ROUND(Customer_Churn_Records!$I3086,0)</f>
        <v>121216</v>
      </c>
    </row>
    <row r="3087" ht="14.25" customHeight="1">
      <c r="A3087" s="6">
        <v>9334.0</v>
      </c>
      <c r="B3087" s="6">
        <v>1.571468E7</v>
      </c>
      <c r="C3087" s="6" t="s">
        <v>1201</v>
      </c>
      <c r="D3087" s="6">
        <v>755.0</v>
      </c>
      <c r="E3087" s="6" t="s">
        <v>7</v>
      </c>
      <c r="F3087" s="6" t="s">
        <v>10</v>
      </c>
      <c r="G3087" s="7" t="s">
        <v>2572</v>
      </c>
      <c r="H3087" s="6">
        <v>5.0</v>
      </c>
      <c r="I3087" s="6" t="s">
        <v>7781</v>
      </c>
      <c r="J3087" s="6">
        <v>1.0</v>
      </c>
      <c r="K3087" s="6">
        <v>1.0</v>
      </c>
      <c r="L3087" s="6">
        <v>1.0</v>
      </c>
      <c r="M3087" s="6" t="s">
        <v>7782</v>
      </c>
      <c r="N3087" s="6">
        <v>0.0</v>
      </c>
      <c r="O3087" s="6">
        <v>0.0</v>
      </c>
      <c r="P3087" s="6">
        <v>5.0</v>
      </c>
      <c r="Q3087" s="6" t="s">
        <v>79</v>
      </c>
      <c r="R3087" s="6">
        <v>554.0</v>
      </c>
      <c r="S3087" s="6">
        <f>COUNTIF(Customer_Churn_Records!$B$2:$B$10000,Customer_Churn_Records!$B3087)</f>
        <v>1</v>
      </c>
      <c r="T3087" s="6">
        <f>ROUNDUP(Customer_Churn_Records!$G3087,0)</f>
        <v>78</v>
      </c>
      <c r="U3087" s="6" t="str">
        <f t="array" ref="U3087">IFS(Customer_Churn_Records!$T3087&lt;30,"young",Customer_Churn_Records!$T3087&lt;50,"middle-aged",Customer_Churn_Records!$T3087&lt;100,"old")</f>
        <v>old</v>
      </c>
      <c r="V3087" s="8" t="str">
        <f t="array" ref="V3087">IFS(Customer_Churn_Records!$D3087&lt;701,"less-score",Customer_Churn_Records!$D3087&lt;851,"high-score")</f>
        <v>high-score</v>
      </c>
      <c r="W3087" s="8" t="str">
        <f t="array" ref="W3087">IF(Customer_Churn_Records!$X3087=0,0,IFS(Customer_Churn_Records!$X3087&lt;100000,"low",Customer_Churn_Records!$X3087&lt;300000,"high"))</f>
        <v>high</v>
      </c>
      <c r="X3087" s="8">
        <f>ROUND(Customer_Churn_Records!$I3087,0)</f>
        <v>121207</v>
      </c>
    </row>
    <row r="3088" ht="14.25" customHeight="1">
      <c r="A3088" s="6">
        <v>5011.0</v>
      </c>
      <c r="B3088" s="6">
        <v>1.5719508E7</v>
      </c>
      <c r="C3088" s="6" t="s">
        <v>2753</v>
      </c>
      <c r="D3088" s="6">
        <v>575.0</v>
      </c>
      <c r="E3088" s="6" t="s">
        <v>8</v>
      </c>
      <c r="F3088" s="6" t="s">
        <v>11</v>
      </c>
      <c r="G3088" s="7" t="s">
        <v>132</v>
      </c>
      <c r="H3088" s="6">
        <v>7.0</v>
      </c>
      <c r="I3088" s="6" t="s">
        <v>7783</v>
      </c>
      <c r="J3088" s="6">
        <v>4.0</v>
      </c>
      <c r="K3088" s="6">
        <v>1.0</v>
      </c>
      <c r="L3088" s="6">
        <v>1.0</v>
      </c>
      <c r="M3088" s="6" t="s">
        <v>7784</v>
      </c>
      <c r="N3088" s="6">
        <v>1.0</v>
      </c>
      <c r="O3088" s="6">
        <v>1.0</v>
      </c>
      <c r="P3088" s="6">
        <v>2.0</v>
      </c>
      <c r="Q3088" s="6" t="s">
        <v>58</v>
      </c>
      <c r="R3088" s="6">
        <v>227.0</v>
      </c>
      <c r="S3088" s="6">
        <f>COUNTIF(Customer_Churn_Records!$B$2:$B$10000,Customer_Churn_Records!$B3088)</f>
        <v>1</v>
      </c>
      <c r="T3088" s="6">
        <f>ROUNDUP(Customer_Churn_Records!$G3088,0)</f>
        <v>49</v>
      </c>
      <c r="U3088" s="6" t="str">
        <f t="array" ref="U3088">IFS(Customer_Churn_Records!$T3088&lt;30,"young",Customer_Churn_Records!$T3088&lt;50,"middle-aged",Customer_Churn_Records!$T3088&lt;100,"old")</f>
        <v>middle-aged</v>
      </c>
      <c r="V3088" s="8" t="str">
        <f t="array" ref="V3088">IFS(Customer_Churn_Records!$D3088&lt;701,"less-score",Customer_Churn_Records!$D3088&lt;851,"high-score")</f>
        <v>less-score</v>
      </c>
      <c r="W3088" s="8" t="str">
        <f t="array" ref="W3088">IF(Customer_Churn_Records!$X3088=0,0,IFS(Customer_Churn_Records!$X3088&lt;100000,"low",Customer_Churn_Records!$X3088&lt;300000,"high"))</f>
        <v>high</v>
      </c>
      <c r="X3088" s="8">
        <f>ROUND(Customer_Churn_Records!$I3088,0)</f>
        <v>121205</v>
      </c>
    </row>
    <row r="3089" ht="14.25" customHeight="1">
      <c r="A3089" s="6">
        <v>9771.0</v>
      </c>
      <c r="B3089" s="6">
        <v>1.5659327E7</v>
      </c>
      <c r="C3089" s="6" t="s">
        <v>7785</v>
      </c>
      <c r="D3089" s="6">
        <v>520.0</v>
      </c>
      <c r="E3089" s="6" t="s">
        <v>7</v>
      </c>
      <c r="F3089" s="6" t="s">
        <v>11</v>
      </c>
      <c r="G3089" s="7" t="s">
        <v>132</v>
      </c>
      <c r="H3089" s="6">
        <v>5.0</v>
      </c>
      <c r="I3089" s="6" t="s">
        <v>7786</v>
      </c>
      <c r="J3089" s="6">
        <v>1.0</v>
      </c>
      <c r="K3089" s="6">
        <v>1.0</v>
      </c>
      <c r="L3089" s="6">
        <v>0.0</v>
      </c>
      <c r="M3089" s="6" t="s">
        <v>7787</v>
      </c>
      <c r="N3089" s="6">
        <v>1.0</v>
      </c>
      <c r="O3089" s="6">
        <v>1.0</v>
      </c>
      <c r="P3089" s="6">
        <v>4.0</v>
      </c>
      <c r="Q3089" s="6" t="s">
        <v>79</v>
      </c>
      <c r="R3089" s="6">
        <v>502.0</v>
      </c>
      <c r="S3089" s="6">
        <f>COUNTIF(Customer_Churn_Records!$B$2:$B$10000,Customer_Churn_Records!$B3089)</f>
        <v>1</v>
      </c>
      <c r="T3089" s="6">
        <f>ROUNDUP(Customer_Churn_Records!$G3089,0)</f>
        <v>49</v>
      </c>
      <c r="U3089" s="6" t="str">
        <f t="array" ref="U3089">IFS(Customer_Churn_Records!$T3089&lt;30,"young",Customer_Churn_Records!$T3089&lt;50,"middle-aged",Customer_Churn_Records!$T3089&lt;100,"old")</f>
        <v>middle-aged</v>
      </c>
      <c r="V3089" s="8" t="str">
        <f t="array" ref="V3089">IFS(Customer_Churn_Records!$D3089&lt;701,"less-score",Customer_Churn_Records!$D3089&lt;851,"high-score")</f>
        <v>less-score</v>
      </c>
      <c r="W3089" s="8" t="str">
        <f t="array" ref="W3089">IF(Customer_Churn_Records!$X3089=0,0,IFS(Customer_Churn_Records!$X3089&lt;100000,"low",Customer_Churn_Records!$X3089&lt;300000,"high"))</f>
        <v>high</v>
      </c>
      <c r="X3089" s="8">
        <f>ROUND(Customer_Churn_Records!$I3089,0)</f>
        <v>121198</v>
      </c>
    </row>
    <row r="3090" ht="14.25" customHeight="1">
      <c r="A3090" s="6">
        <v>569.0</v>
      </c>
      <c r="B3090" s="6">
        <v>1.5795564E7</v>
      </c>
      <c r="C3090" s="6" t="s">
        <v>5973</v>
      </c>
      <c r="D3090" s="6">
        <v>737.0</v>
      </c>
      <c r="E3090" s="6" t="s">
        <v>8</v>
      </c>
      <c r="F3090" s="6" t="s">
        <v>11</v>
      </c>
      <c r="G3090" s="7" t="s">
        <v>363</v>
      </c>
      <c r="H3090" s="6">
        <v>5.0</v>
      </c>
      <c r="I3090" s="6" t="s">
        <v>7788</v>
      </c>
      <c r="J3090" s="6">
        <v>2.0</v>
      </c>
      <c r="K3090" s="6">
        <v>1.0</v>
      </c>
      <c r="L3090" s="6">
        <v>1.0</v>
      </c>
      <c r="M3090" s="6" t="s">
        <v>7789</v>
      </c>
      <c r="N3090" s="6">
        <v>0.0</v>
      </c>
      <c r="O3090" s="6">
        <v>0.0</v>
      </c>
      <c r="P3090" s="6">
        <v>2.0</v>
      </c>
      <c r="Q3090" s="6" t="s">
        <v>79</v>
      </c>
      <c r="R3090" s="6">
        <v>815.0</v>
      </c>
      <c r="S3090" s="6">
        <f>COUNTIF(Customer_Churn_Records!$B$2:$B$10000,Customer_Churn_Records!$B3090)</f>
        <v>1</v>
      </c>
      <c r="T3090" s="6">
        <f>ROUNDUP(Customer_Churn_Records!$G3090,0)</f>
        <v>31</v>
      </c>
      <c r="U3090" s="6" t="str">
        <f t="array" ref="U3090">IFS(Customer_Churn_Records!$T3090&lt;30,"young",Customer_Churn_Records!$T3090&lt;50,"middle-aged",Customer_Churn_Records!$T3090&lt;100,"old")</f>
        <v>middle-aged</v>
      </c>
      <c r="V3090" s="8" t="str">
        <f t="array" ref="V3090">IFS(Customer_Churn_Records!$D3090&lt;701,"less-score",Customer_Churn_Records!$D3090&lt;851,"high-score")</f>
        <v>high-score</v>
      </c>
      <c r="W3090" s="8" t="str">
        <f t="array" ref="W3090">IF(Customer_Churn_Records!$X3090=0,0,IFS(Customer_Churn_Records!$X3090&lt;100000,"low",Customer_Churn_Records!$X3090&lt;300000,"high"))</f>
        <v>high</v>
      </c>
      <c r="X3090" s="8">
        <f>ROUND(Customer_Churn_Records!$I3090,0)</f>
        <v>121192</v>
      </c>
    </row>
    <row r="3091" ht="14.25" customHeight="1">
      <c r="A3091" s="6">
        <v>3255.0</v>
      </c>
      <c r="B3091" s="6">
        <v>1.5778368E7</v>
      </c>
      <c r="C3091" s="6" t="s">
        <v>5037</v>
      </c>
      <c r="D3091" s="6">
        <v>552.0</v>
      </c>
      <c r="E3091" s="6" t="s">
        <v>8</v>
      </c>
      <c r="F3091" s="6" t="s">
        <v>11</v>
      </c>
      <c r="G3091" s="7" t="s">
        <v>156</v>
      </c>
      <c r="H3091" s="6">
        <v>4.0</v>
      </c>
      <c r="I3091" s="6" t="s">
        <v>7790</v>
      </c>
      <c r="J3091" s="6">
        <v>1.0</v>
      </c>
      <c r="K3091" s="6">
        <v>1.0</v>
      </c>
      <c r="L3091" s="6">
        <v>0.0</v>
      </c>
      <c r="M3091" s="6" t="s">
        <v>7791</v>
      </c>
      <c r="N3091" s="6">
        <v>1.0</v>
      </c>
      <c r="O3091" s="6">
        <v>1.0</v>
      </c>
      <c r="P3091" s="6">
        <v>1.0</v>
      </c>
      <c r="Q3091" s="6" t="s">
        <v>58</v>
      </c>
      <c r="R3091" s="6">
        <v>662.0</v>
      </c>
      <c r="S3091" s="6">
        <f>COUNTIF(Customer_Churn_Records!$B$2:$B$10000,Customer_Churn_Records!$B3091)</f>
        <v>1</v>
      </c>
      <c r="T3091" s="6">
        <f>ROUNDUP(Customer_Churn_Records!$G3091,0)</f>
        <v>50</v>
      </c>
      <c r="U3091" s="6" t="str">
        <f t="array" ref="U3091">IFS(Customer_Churn_Records!$T3091&lt;30,"young",Customer_Churn_Records!$T3091&lt;50,"middle-aged",Customer_Churn_Records!$T3091&lt;100,"old")</f>
        <v>old</v>
      </c>
      <c r="V3091" s="8" t="str">
        <f t="array" ref="V3091">IFS(Customer_Churn_Records!$D3091&lt;701,"less-score",Customer_Churn_Records!$D3091&lt;851,"high-score")</f>
        <v>less-score</v>
      </c>
      <c r="W3091" s="8" t="str">
        <f t="array" ref="W3091">IF(Customer_Churn_Records!$X3091=0,0,IFS(Customer_Churn_Records!$X3091&lt;100000,"low",Customer_Churn_Records!$X3091&lt;300000,"high"))</f>
        <v>high</v>
      </c>
      <c r="X3091" s="8">
        <f>ROUND(Customer_Churn_Records!$I3091,0)</f>
        <v>121176</v>
      </c>
    </row>
    <row r="3092" ht="14.25" customHeight="1">
      <c r="A3092" s="6">
        <v>9470.0</v>
      </c>
      <c r="B3092" s="6">
        <v>1.5674573E7</v>
      </c>
      <c r="C3092" s="6" t="s">
        <v>7792</v>
      </c>
      <c r="D3092" s="6">
        <v>713.0</v>
      </c>
      <c r="E3092" s="6" t="s">
        <v>7</v>
      </c>
      <c r="F3092" s="6" t="s">
        <v>10</v>
      </c>
      <c r="G3092" s="7" t="s">
        <v>213</v>
      </c>
      <c r="H3092" s="6">
        <v>4.0</v>
      </c>
      <c r="I3092" s="6" t="s">
        <v>7793</v>
      </c>
      <c r="J3092" s="6">
        <v>1.0</v>
      </c>
      <c r="K3092" s="6">
        <v>1.0</v>
      </c>
      <c r="L3092" s="6">
        <v>1.0</v>
      </c>
      <c r="M3092" s="6" t="s">
        <v>7794</v>
      </c>
      <c r="N3092" s="6">
        <v>0.0</v>
      </c>
      <c r="O3092" s="6">
        <v>0.0</v>
      </c>
      <c r="P3092" s="6">
        <v>3.0</v>
      </c>
      <c r="Q3092" s="6" t="s">
        <v>49</v>
      </c>
      <c r="R3092" s="6">
        <v>993.0</v>
      </c>
      <c r="S3092" s="6">
        <f>COUNTIF(Customer_Churn_Records!$B$2:$B$10000,Customer_Churn_Records!$B3092)</f>
        <v>1</v>
      </c>
      <c r="T3092" s="6">
        <f>ROUNDUP(Customer_Churn_Records!$G3092,0)</f>
        <v>25</v>
      </c>
      <c r="U3092" s="6" t="str">
        <f t="array" ref="U3092">IFS(Customer_Churn_Records!$T3092&lt;30,"young",Customer_Churn_Records!$T3092&lt;50,"middle-aged",Customer_Churn_Records!$T3092&lt;100,"old")</f>
        <v>young</v>
      </c>
      <c r="V3092" s="8" t="str">
        <f t="array" ref="V3092">IFS(Customer_Churn_Records!$D3092&lt;701,"less-score",Customer_Churn_Records!$D3092&lt;851,"high-score")</f>
        <v>high-score</v>
      </c>
      <c r="W3092" s="8" t="str">
        <f t="array" ref="W3092">IF(Customer_Churn_Records!$X3092=0,0,IFS(Customer_Churn_Records!$X3092&lt;100000,"low",Customer_Churn_Records!$X3092&lt;300000,"high"))</f>
        <v>high</v>
      </c>
      <c r="X3092" s="8">
        <f>ROUND(Customer_Churn_Records!$I3092,0)</f>
        <v>121173</v>
      </c>
    </row>
    <row r="3093" ht="14.25" customHeight="1">
      <c r="A3093" s="6">
        <v>2457.0</v>
      </c>
      <c r="B3093" s="6">
        <v>1.5591766E7</v>
      </c>
      <c r="C3093" s="6" t="s">
        <v>872</v>
      </c>
      <c r="D3093" s="6">
        <v>607.0</v>
      </c>
      <c r="E3093" s="6" t="s">
        <v>9</v>
      </c>
      <c r="F3093" s="6" t="s">
        <v>10</v>
      </c>
      <c r="G3093" s="7" t="s">
        <v>213</v>
      </c>
      <c r="H3093" s="6">
        <v>4.0</v>
      </c>
      <c r="I3093" s="6" t="s">
        <v>7795</v>
      </c>
      <c r="J3093" s="6">
        <v>1.0</v>
      </c>
      <c r="K3093" s="6">
        <v>0.0</v>
      </c>
      <c r="L3093" s="6">
        <v>1.0</v>
      </c>
      <c r="M3093" s="6" t="s">
        <v>7796</v>
      </c>
      <c r="N3093" s="6">
        <v>0.0</v>
      </c>
      <c r="O3093" s="6">
        <v>0.0</v>
      </c>
      <c r="P3093" s="6">
        <v>1.0</v>
      </c>
      <c r="Q3093" s="6" t="s">
        <v>58</v>
      </c>
      <c r="R3093" s="6">
        <v>551.0</v>
      </c>
      <c r="S3093" s="6">
        <f>COUNTIF(Customer_Churn_Records!$B$2:$B$10000,Customer_Churn_Records!$B3093)</f>
        <v>1</v>
      </c>
      <c r="T3093" s="6">
        <f>ROUNDUP(Customer_Churn_Records!$G3093,0)</f>
        <v>25</v>
      </c>
      <c r="U3093" s="6" t="str">
        <f t="array" ref="U3093">IFS(Customer_Churn_Records!$T3093&lt;30,"young",Customer_Churn_Records!$T3093&lt;50,"middle-aged",Customer_Churn_Records!$T3093&lt;100,"old")</f>
        <v>young</v>
      </c>
      <c r="V3093" s="8" t="str">
        <f t="array" ref="V3093">IFS(Customer_Churn_Records!$D3093&lt;701,"less-score",Customer_Churn_Records!$D3093&lt;851,"high-score")</f>
        <v>less-score</v>
      </c>
      <c r="W3093" s="8" t="str">
        <f t="array" ref="W3093">IF(Customer_Churn_Records!$X3093=0,0,IFS(Customer_Churn_Records!$X3093&lt;100000,"low",Customer_Churn_Records!$X3093&lt;300000,"high"))</f>
        <v>high</v>
      </c>
      <c r="X3093" s="8">
        <f>ROUND(Customer_Churn_Records!$I3093,0)</f>
        <v>121167</v>
      </c>
    </row>
    <row r="3094" ht="14.25" customHeight="1">
      <c r="A3094" s="6">
        <v>3310.0</v>
      </c>
      <c r="B3094" s="6">
        <v>1.5753343E7</v>
      </c>
      <c r="C3094" s="6" t="s">
        <v>842</v>
      </c>
      <c r="D3094" s="6">
        <v>523.0</v>
      </c>
      <c r="E3094" s="6" t="s">
        <v>7</v>
      </c>
      <c r="F3094" s="6" t="s">
        <v>10</v>
      </c>
      <c r="G3094" s="7" t="s">
        <v>160</v>
      </c>
      <c r="H3094" s="6">
        <v>2.0</v>
      </c>
      <c r="I3094" s="6" t="s">
        <v>7797</v>
      </c>
      <c r="J3094" s="6">
        <v>1.0</v>
      </c>
      <c r="K3094" s="6">
        <v>1.0</v>
      </c>
      <c r="L3094" s="6">
        <v>1.0</v>
      </c>
      <c r="M3094" s="6" t="s">
        <v>7798</v>
      </c>
      <c r="N3094" s="6">
        <v>0.0</v>
      </c>
      <c r="O3094" s="6">
        <v>0.0</v>
      </c>
      <c r="P3094" s="6">
        <v>3.0</v>
      </c>
      <c r="Q3094" s="6" t="s">
        <v>49</v>
      </c>
      <c r="R3094" s="6">
        <v>496.0</v>
      </c>
      <c r="S3094" s="6">
        <f>COUNTIF(Customer_Churn_Records!$B$2:$B$10000,Customer_Churn_Records!$B3094)</f>
        <v>1</v>
      </c>
      <c r="T3094" s="6">
        <f>ROUNDUP(Customer_Churn_Records!$G3094,0)</f>
        <v>28</v>
      </c>
      <c r="U3094" s="6" t="str">
        <f t="array" ref="U3094">IFS(Customer_Churn_Records!$T3094&lt;30,"young",Customer_Churn_Records!$T3094&lt;50,"middle-aged",Customer_Churn_Records!$T3094&lt;100,"old")</f>
        <v>young</v>
      </c>
      <c r="V3094" s="8" t="str">
        <f t="array" ref="V3094">IFS(Customer_Churn_Records!$D3094&lt;701,"less-score",Customer_Churn_Records!$D3094&lt;851,"high-score")</f>
        <v>less-score</v>
      </c>
      <c r="W3094" s="8" t="str">
        <f t="array" ref="W3094">IF(Customer_Churn_Records!$X3094=0,0,IFS(Customer_Churn_Records!$X3094&lt;100000,"low",Customer_Churn_Records!$X3094&lt;300000,"high"))</f>
        <v>high</v>
      </c>
      <c r="X3094" s="8">
        <f>ROUND(Customer_Churn_Records!$I3094,0)</f>
        <v>121164</v>
      </c>
    </row>
    <row r="3095" ht="14.25" customHeight="1">
      <c r="A3095" s="6">
        <v>6072.0</v>
      </c>
      <c r="B3095" s="6">
        <v>1.5665222E7</v>
      </c>
      <c r="C3095" s="6" t="s">
        <v>292</v>
      </c>
      <c r="D3095" s="6">
        <v>625.0</v>
      </c>
      <c r="E3095" s="6" t="s">
        <v>9</v>
      </c>
      <c r="F3095" s="6" t="s">
        <v>11</v>
      </c>
      <c r="G3095" s="7" t="s">
        <v>245</v>
      </c>
      <c r="H3095" s="6">
        <v>8.0</v>
      </c>
      <c r="I3095" s="6" t="s">
        <v>7799</v>
      </c>
      <c r="J3095" s="6">
        <v>1.0</v>
      </c>
      <c r="K3095" s="6">
        <v>1.0</v>
      </c>
      <c r="L3095" s="6">
        <v>0.0</v>
      </c>
      <c r="M3095" s="6" t="s">
        <v>7800</v>
      </c>
      <c r="N3095" s="6">
        <v>0.0</v>
      </c>
      <c r="O3095" s="6">
        <v>0.0</v>
      </c>
      <c r="P3095" s="6">
        <v>3.0</v>
      </c>
      <c r="Q3095" s="6" t="s">
        <v>58</v>
      </c>
      <c r="R3095" s="6">
        <v>275.0</v>
      </c>
      <c r="S3095" s="6">
        <f>COUNTIF(Customer_Churn_Records!$B$2:$B$10000,Customer_Churn_Records!$B3095)</f>
        <v>1</v>
      </c>
      <c r="T3095" s="6">
        <f>ROUNDUP(Customer_Churn_Records!$G3095,0)</f>
        <v>52</v>
      </c>
      <c r="U3095" s="6" t="str">
        <f t="array" ref="U3095">IFS(Customer_Churn_Records!$T3095&lt;30,"young",Customer_Churn_Records!$T3095&lt;50,"middle-aged",Customer_Churn_Records!$T3095&lt;100,"old")</f>
        <v>old</v>
      </c>
      <c r="V3095" s="8" t="str">
        <f t="array" ref="V3095">IFS(Customer_Churn_Records!$D3095&lt;701,"less-score",Customer_Churn_Records!$D3095&lt;851,"high-score")</f>
        <v>less-score</v>
      </c>
      <c r="W3095" s="8" t="str">
        <f t="array" ref="W3095">IF(Customer_Churn_Records!$X3095=0,0,IFS(Customer_Churn_Records!$X3095&lt;100000,"low",Customer_Churn_Records!$X3095&lt;300000,"high"))</f>
        <v>high</v>
      </c>
      <c r="X3095" s="8">
        <f>ROUND(Customer_Churn_Records!$I3095,0)</f>
        <v>121162</v>
      </c>
    </row>
    <row r="3096" ht="14.25" customHeight="1">
      <c r="A3096" s="6">
        <v>8519.0</v>
      </c>
      <c r="B3096" s="6">
        <v>1.5677288E7</v>
      </c>
      <c r="C3096" s="6" t="s">
        <v>7801</v>
      </c>
      <c r="D3096" s="6">
        <v>599.0</v>
      </c>
      <c r="E3096" s="6" t="s">
        <v>7</v>
      </c>
      <c r="F3096" s="6" t="s">
        <v>11</v>
      </c>
      <c r="G3096" s="7" t="s">
        <v>156</v>
      </c>
      <c r="H3096" s="6">
        <v>3.0</v>
      </c>
      <c r="I3096" s="6" t="s">
        <v>7802</v>
      </c>
      <c r="J3096" s="6">
        <v>1.0</v>
      </c>
      <c r="K3096" s="6">
        <v>0.0</v>
      </c>
      <c r="L3096" s="6">
        <v>0.0</v>
      </c>
      <c r="M3096" s="6" t="s">
        <v>7803</v>
      </c>
      <c r="N3096" s="6">
        <v>1.0</v>
      </c>
      <c r="O3096" s="6">
        <v>1.0</v>
      </c>
      <c r="P3096" s="6">
        <v>2.0</v>
      </c>
      <c r="Q3096" s="6" t="s">
        <v>44</v>
      </c>
      <c r="R3096" s="6">
        <v>435.0</v>
      </c>
      <c r="S3096" s="6">
        <f>COUNTIF(Customer_Churn_Records!$B$2:$B$10000,Customer_Churn_Records!$B3096)</f>
        <v>1</v>
      </c>
      <c r="T3096" s="6">
        <f>ROUNDUP(Customer_Churn_Records!$G3096,0)</f>
        <v>50</v>
      </c>
      <c r="U3096" s="6" t="str">
        <f t="array" ref="U3096">IFS(Customer_Churn_Records!$T3096&lt;30,"young",Customer_Churn_Records!$T3096&lt;50,"middle-aged",Customer_Churn_Records!$T3096&lt;100,"old")</f>
        <v>old</v>
      </c>
      <c r="V3096" s="8" t="str">
        <f t="array" ref="V3096">IFS(Customer_Churn_Records!$D3096&lt;701,"less-score",Customer_Churn_Records!$D3096&lt;851,"high-score")</f>
        <v>less-score</v>
      </c>
      <c r="W3096" s="8" t="str">
        <f t="array" ref="W3096">IF(Customer_Churn_Records!$X3096=0,0,IFS(Customer_Churn_Records!$X3096&lt;100000,"low",Customer_Churn_Records!$X3096&lt;300000,"high"))</f>
        <v>high</v>
      </c>
      <c r="X3096" s="8">
        <f>ROUND(Customer_Churn_Records!$I3096,0)</f>
        <v>121160</v>
      </c>
    </row>
    <row r="3097" ht="14.25" customHeight="1">
      <c r="A3097" s="6">
        <v>734.0</v>
      </c>
      <c r="B3097" s="6">
        <v>1.5744607E7</v>
      </c>
      <c r="C3097" s="6" t="s">
        <v>1156</v>
      </c>
      <c r="D3097" s="6">
        <v>738.0</v>
      </c>
      <c r="E3097" s="6" t="s">
        <v>8</v>
      </c>
      <c r="F3097" s="6" t="s">
        <v>11</v>
      </c>
      <c r="G3097" s="7" t="s">
        <v>76</v>
      </c>
      <c r="H3097" s="6">
        <v>9.0</v>
      </c>
      <c r="I3097" s="6" t="s">
        <v>7804</v>
      </c>
      <c r="J3097" s="6">
        <v>2.0</v>
      </c>
      <c r="K3097" s="6">
        <v>1.0</v>
      </c>
      <c r="L3097" s="6">
        <v>0.0</v>
      </c>
      <c r="M3097" s="6" t="s">
        <v>7805</v>
      </c>
      <c r="N3097" s="6">
        <v>1.0</v>
      </c>
      <c r="O3097" s="6">
        <v>1.0</v>
      </c>
      <c r="P3097" s="6">
        <v>5.0</v>
      </c>
      <c r="Q3097" s="6" t="s">
        <v>58</v>
      </c>
      <c r="R3097" s="6">
        <v>912.0</v>
      </c>
      <c r="S3097" s="6">
        <f>COUNTIF(Customer_Churn_Records!$B$2:$B$10000,Customer_Churn_Records!$B3097)</f>
        <v>1</v>
      </c>
      <c r="T3097" s="6">
        <f>ROUNDUP(Customer_Churn_Records!$G3097,0)</f>
        <v>43</v>
      </c>
      <c r="U3097" s="6" t="str">
        <f t="array" ref="U3097">IFS(Customer_Churn_Records!$T3097&lt;30,"young",Customer_Churn_Records!$T3097&lt;50,"middle-aged",Customer_Churn_Records!$T3097&lt;100,"old")</f>
        <v>middle-aged</v>
      </c>
      <c r="V3097" s="8" t="str">
        <f t="array" ref="V3097">IFS(Customer_Churn_Records!$D3097&lt;701,"less-score",Customer_Churn_Records!$D3097&lt;851,"high-score")</f>
        <v>high-score</v>
      </c>
      <c r="W3097" s="8" t="str">
        <f t="array" ref="W3097">IF(Customer_Churn_Records!$X3097=0,0,IFS(Customer_Churn_Records!$X3097&lt;100000,"low",Customer_Churn_Records!$X3097&lt;300000,"high"))</f>
        <v>high</v>
      </c>
      <c r="X3097" s="8">
        <f>ROUND(Customer_Churn_Records!$I3097,0)</f>
        <v>121152</v>
      </c>
    </row>
    <row r="3098" ht="14.25" customHeight="1">
      <c r="A3098" s="6">
        <v>4954.0</v>
      </c>
      <c r="B3098" s="6">
        <v>1.5684516E7</v>
      </c>
      <c r="C3098" s="6" t="s">
        <v>7806</v>
      </c>
      <c r="D3098" s="6">
        <v>629.0</v>
      </c>
      <c r="E3098" s="6" t="s">
        <v>9</v>
      </c>
      <c r="F3098" s="6" t="s">
        <v>11</v>
      </c>
      <c r="G3098" s="7" t="s">
        <v>140</v>
      </c>
      <c r="H3098" s="6">
        <v>1.0</v>
      </c>
      <c r="I3098" s="6" t="s">
        <v>7807</v>
      </c>
      <c r="J3098" s="6">
        <v>1.0</v>
      </c>
      <c r="K3098" s="6">
        <v>0.0</v>
      </c>
      <c r="L3098" s="6">
        <v>0.0</v>
      </c>
      <c r="M3098" s="6" t="s">
        <v>7808</v>
      </c>
      <c r="N3098" s="6">
        <v>0.0</v>
      </c>
      <c r="O3098" s="6">
        <v>0.0</v>
      </c>
      <c r="P3098" s="6">
        <v>1.0</v>
      </c>
      <c r="Q3098" s="6" t="s">
        <v>79</v>
      </c>
      <c r="R3098" s="6">
        <v>938.0</v>
      </c>
      <c r="S3098" s="6">
        <f>COUNTIF(Customer_Churn_Records!$B$2:$B$10000,Customer_Churn_Records!$B3098)</f>
        <v>1</v>
      </c>
      <c r="T3098" s="6">
        <f>ROUNDUP(Customer_Churn_Records!$G3098,0)</f>
        <v>34</v>
      </c>
      <c r="U3098" s="6" t="str">
        <f t="array" ref="U3098">IFS(Customer_Churn_Records!$T3098&lt;30,"young",Customer_Churn_Records!$T3098&lt;50,"middle-aged",Customer_Churn_Records!$T3098&lt;100,"old")</f>
        <v>middle-aged</v>
      </c>
      <c r="V3098" s="8" t="str">
        <f t="array" ref="V3098">IFS(Customer_Churn_Records!$D3098&lt;701,"less-score",Customer_Churn_Records!$D3098&lt;851,"high-score")</f>
        <v>less-score</v>
      </c>
      <c r="W3098" s="8" t="str">
        <f t="array" ref="W3098">IF(Customer_Churn_Records!$X3098=0,0,IFS(Customer_Churn_Records!$X3098&lt;100000,"low",Customer_Churn_Records!$X3098&lt;300000,"high"))</f>
        <v>high</v>
      </c>
      <c r="X3098" s="8">
        <f>ROUND(Customer_Churn_Records!$I3098,0)</f>
        <v>121151</v>
      </c>
    </row>
    <row r="3099" ht="14.25" customHeight="1">
      <c r="A3099" s="6">
        <v>1046.0</v>
      </c>
      <c r="B3099" s="6">
        <v>1.578598E7</v>
      </c>
      <c r="C3099" s="6" t="s">
        <v>7809</v>
      </c>
      <c r="D3099" s="6">
        <v>588.0</v>
      </c>
      <c r="E3099" s="6" t="s">
        <v>9</v>
      </c>
      <c r="F3099" s="6" t="s">
        <v>11</v>
      </c>
      <c r="G3099" s="7" t="s">
        <v>140</v>
      </c>
      <c r="H3099" s="6">
        <v>6.0</v>
      </c>
      <c r="I3099" s="6" t="s">
        <v>7810</v>
      </c>
      <c r="J3099" s="6">
        <v>2.0</v>
      </c>
      <c r="K3099" s="6">
        <v>1.0</v>
      </c>
      <c r="L3099" s="6">
        <v>0.0</v>
      </c>
      <c r="M3099" s="6" t="s">
        <v>7811</v>
      </c>
      <c r="N3099" s="6">
        <v>0.0</v>
      </c>
      <c r="O3099" s="6">
        <v>0.0</v>
      </c>
      <c r="P3099" s="6">
        <v>3.0</v>
      </c>
      <c r="Q3099" s="6" t="s">
        <v>58</v>
      </c>
      <c r="R3099" s="6">
        <v>468.0</v>
      </c>
      <c r="S3099" s="6">
        <f>COUNTIF(Customer_Churn_Records!$B$2:$B$10000,Customer_Churn_Records!$B3099)</f>
        <v>1</v>
      </c>
      <c r="T3099" s="6">
        <f>ROUNDUP(Customer_Churn_Records!$G3099,0)</f>
        <v>34</v>
      </c>
      <c r="U3099" s="6" t="str">
        <f t="array" ref="U3099">IFS(Customer_Churn_Records!$T3099&lt;30,"young",Customer_Churn_Records!$T3099&lt;50,"middle-aged",Customer_Churn_Records!$T3099&lt;100,"old")</f>
        <v>middle-aged</v>
      </c>
      <c r="V3099" s="8" t="str">
        <f t="array" ref="V3099">IFS(Customer_Churn_Records!$D3099&lt;701,"less-score",Customer_Churn_Records!$D3099&lt;851,"high-score")</f>
        <v>less-score</v>
      </c>
      <c r="W3099" s="8" t="str">
        <f t="array" ref="W3099">IF(Customer_Churn_Records!$X3099=0,0,IFS(Customer_Churn_Records!$X3099&lt;100000,"low",Customer_Churn_Records!$X3099&lt;300000,"high"))</f>
        <v>high</v>
      </c>
      <c r="X3099" s="8">
        <f>ROUND(Customer_Churn_Records!$I3099,0)</f>
        <v>121132</v>
      </c>
    </row>
    <row r="3100" ht="14.25" customHeight="1">
      <c r="A3100" s="6">
        <v>7047.0</v>
      </c>
      <c r="B3100" s="6">
        <v>1.5737627E7</v>
      </c>
      <c r="C3100" s="6" t="s">
        <v>7812</v>
      </c>
      <c r="D3100" s="6">
        <v>589.0</v>
      </c>
      <c r="E3100" s="6" t="s">
        <v>8</v>
      </c>
      <c r="F3100" s="6" t="s">
        <v>10</v>
      </c>
      <c r="G3100" s="7" t="s">
        <v>136</v>
      </c>
      <c r="H3100" s="6">
        <v>2.0</v>
      </c>
      <c r="I3100" s="6" t="s">
        <v>7813</v>
      </c>
      <c r="J3100" s="6">
        <v>2.0</v>
      </c>
      <c r="K3100" s="6">
        <v>1.0</v>
      </c>
      <c r="L3100" s="6">
        <v>0.0</v>
      </c>
      <c r="M3100" s="6" t="s">
        <v>7814</v>
      </c>
      <c r="N3100" s="6">
        <v>0.0</v>
      </c>
      <c r="O3100" s="6">
        <v>0.0</v>
      </c>
      <c r="P3100" s="6">
        <v>1.0</v>
      </c>
      <c r="Q3100" s="6" t="s">
        <v>49</v>
      </c>
      <c r="R3100" s="6">
        <v>683.0</v>
      </c>
      <c r="S3100" s="6">
        <f>COUNTIF(Customer_Churn_Records!$B$2:$B$10000,Customer_Churn_Records!$B3100)</f>
        <v>1</v>
      </c>
      <c r="T3100" s="6">
        <f>ROUNDUP(Customer_Churn_Records!$G3100,0)</f>
        <v>20</v>
      </c>
      <c r="U3100" s="6" t="str">
        <f t="array" ref="U3100">IFS(Customer_Churn_Records!$T3100&lt;30,"young",Customer_Churn_Records!$T3100&lt;50,"middle-aged",Customer_Churn_Records!$T3100&lt;100,"old")</f>
        <v>young</v>
      </c>
      <c r="V3100" s="8" t="str">
        <f t="array" ref="V3100">IFS(Customer_Churn_Records!$D3100&lt;701,"less-score",Customer_Churn_Records!$D3100&lt;851,"high-score")</f>
        <v>less-score</v>
      </c>
      <c r="W3100" s="8" t="str">
        <f t="array" ref="W3100">IF(Customer_Churn_Records!$X3100=0,0,IFS(Customer_Churn_Records!$X3100&lt;100000,"low",Customer_Churn_Records!$X3100&lt;300000,"high"))</f>
        <v>high</v>
      </c>
      <c r="X3100" s="8">
        <f>ROUND(Customer_Churn_Records!$I3100,0)</f>
        <v>121093</v>
      </c>
    </row>
    <row r="3101" ht="14.25" customHeight="1">
      <c r="A3101" s="6">
        <v>4938.0</v>
      </c>
      <c r="B3101" s="6">
        <v>1.5625632E7</v>
      </c>
      <c r="C3101" s="6" t="s">
        <v>7815</v>
      </c>
      <c r="D3101" s="6">
        <v>577.0</v>
      </c>
      <c r="E3101" s="6" t="s">
        <v>7</v>
      </c>
      <c r="F3101" s="6" t="s">
        <v>11</v>
      </c>
      <c r="G3101" s="7" t="s">
        <v>118</v>
      </c>
      <c r="H3101" s="6">
        <v>3.0</v>
      </c>
      <c r="I3101" s="6" t="s">
        <v>7816</v>
      </c>
      <c r="J3101" s="6">
        <v>2.0</v>
      </c>
      <c r="K3101" s="6">
        <v>0.0</v>
      </c>
      <c r="L3101" s="6">
        <v>1.0</v>
      </c>
      <c r="M3101" s="6" t="s">
        <v>7817</v>
      </c>
      <c r="N3101" s="6">
        <v>0.0</v>
      </c>
      <c r="O3101" s="6">
        <v>0.0</v>
      </c>
      <c r="P3101" s="6">
        <v>4.0</v>
      </c>
      <c r="Q3101" s="6" t="s">
        <v>79</v>
      </c>
      <c r="R3101" s="6">
        <v>702.0</v>
      </c>
      <c r="S3101" s="6">
        <f>COUNTIF(Customer_Churn_Records!$B$2:$B$10000,Customer_Churn_Records!$B3101)</f>
        <v>1</v>
      </c>
      <c r="T3101" s="6">
        <f>ROUNDUP(Customer_Churn_Records!$G3101,0)</f>
        <v>36</v>
      </c>
      <c r="U3101" s="6" t="str">
        <f t="array" ref="U3101">IFS(Customer_Churn_Records!$T3101&lt;30,"young",Customer_Churn_Records!$T3101&lt;50,"middle-aged",Customer_Churn_Records!$T3101&lt;100,"old")</f>
        <v>middle-aged</v>
      </c>
      <c r="V3101" s="8" t="str">
        <f t="array" ref="V3101">IFS(Customer_Churn_Records!$D3101&lt;701,"less-score",Customer_Churn_Records!$D3101&lt;851,"high-score")</f>
        <v>less-score</v>
      </c>
      <c r="W3101" s="8" t="str">
        <f t="array" ref="W3101">IF(Customer_Churn_Records!$X3101=0,0,IFS(Customer_Churn_Records!$X3101&lt;100000,"low",Customer_Churn_Records!$X3101&lt;300000,"high"))</f>
        <v>high</v>
      </c>
      <c r="X3101" s="8">
        <f>ROUND(Customer_Churn_Records!$I3101,0)</f>
        <v>121092</v>
      </c>
    </row>
    <row r="3102" ht="14.25" customHeight="1">
      <c r="A3102" s="6">
        <v>4521.0</v>
      </c>
      <c r="B3102" s="6">
        <v>1.5605826E7</v>
      </c>
      <c r="C3102" s="6" t="s">
        <v>2192</v>
      </c>
      <c r="D3102" s="6">
        <v>652.0</v>
      </c>
      <c r="E3102" s="6" t="s">
        <v>8</v>
      </c>
      <c r="F3102" s="6" t="s">
        <v>11</v>
      </c>
      <c r="G3102" s="7" t="s">
        <v>258</v>
      </c>
      <c r="H3102" s="6">
        <v>10.0</v>
      </c>
      <c r="I3102" s="6" t="s">
        <v>7818</v>
      </c>
      <c r="J3102" s="6">
        <v>3.0</v>
      </c>
      <c r="K3102" s="6">
        <v>1.0</v>
      </c>
      <c r="L3102" s="6">
        <v>0.0</v>
      </c>
      <c r="M3102" s="6" t="s">
        <v>7819</v>
      </c>
      <c r="N3102" s="6">
        <v>1.0</v>
      </c>
      <c r="O3102" s="6">
        <v>1.0</v>
      </c>
      <c r="P3102" s="6">
        <v>5.0</v>
      </c>
      <c r="Q3102" s="6" t="s">
        <v>44</v>
      </c>
      <c r="R3102" s="6">
        <v>683.0</v>
      </c>
      <c r="S3102" s="6">
        <f>COUNTIF(Customer_Churn_Records!$B$2:$B$10000,Customer_Churn_Records!$B3102)</f>
        <v>1</v>
      </c>
      <c r="T3102" s="6">
        <f>ROUNDUP(Customer_Churn_Records!$G3102,0)</f>
        <v>46</v>
      </c>
      <c r="U3102" s="6" t="str">
        <f t="array" ref="U3102">IFS(Customer_Churn_Records!$T3102&lt;30,"young",Customer_Churn_Records!$T3102&lt;50,"middle-aged",Customer_Churn_Records!$T3102&lt;100,"old")</f>
        <v>middle-aged</v>
      </c>
      <c r="V3102" s="8" t="str">
        <f t="array" ref="V3102">IFS(Customer_Churn_Records!$D3102&lt;701,"less-score",Customer_Churn_Records!$D3102&lt;851,"high-score")</f>
        <v>less-score</v>
      </c>
      <c r="W3102" s="8" t="str">
        <f t="array" ref="W3102">IF(Customer_Churn_Records!$X3102=0,0,IFS(Customer_Churn_Records!$X3102&lt;100000,"low",Customer_Churn_Records!$X3102&lt;300000,"high"))</f>
        <v>high</v>
      </c>
      <c r="X3102" s="8">
        <f>ROUND(Customer_Churn_Records!$I3102,0)</f>
        <v>121064</v>
      </c>
    </row>
    <row r="3103" ht="14.25" customHeight="1">
      <c r="A3103" s="6">
        <v>2512.0</v>
      </c>
      <c r="B3103" s="6">
        <v>1.5693267E7</v>
      </c>
      <c r="C3103" s="6" t="s">
        <v>560</v>
      </c>
      <c r="D3103" s="6">
        <v>679.0</v>
      </c>
      <c r="E3103" s="6" t="s">
        <v>8</v>
      </c>
      <c r="F3103" s="6" t="s">
        <v>10</v>
      </c>
      <c r="G3103" s="7" t="s">
        <v>140</v>
      </c>
      <c r="H3103" s="6">
        <v>7.0</v>
      </c>
      <c r="I3103" s="6" t="s">
        <v>7820</v>
      </c>
      <c r="J3103" s="6">
        <v>1.0</v>
      </c>
      <c r="K3103" s="6">
        <v>1.0</v>
      </c>
      <c r="L3103" s="6">
        <v>0.0</v>
      </c>
      <c r="M3103" s="6" t="s">
        <v>7821</v>
      </c>
      <c r="N3103" s="6">
        <v>0.0</v>
      </c>
      <c r="O3103" s="6">
        <v>0.0</v>
      </c>
      <c r="P3103" s="6">
        <v>1.0</v>
      </c>
      <c r="Q3103" s="6" t="s">
        <v>49</v>
      </c>
      <c r="R3103" s="6">
        <v>564.0</v>
      </c>
      <c r="S3103" s="6">
        <f>COUNTIF(Customer_Churn_Records!$B$2:$B$10000,Customer_Churn_Records!$B3103)</f>
        <v>1</v>
      </c>
      <c r="T3103" s="6">
        <f>ROUNDUP(Customer_Churn_Records!$G3103,0)</f>
        <v>34</v>
      </c>
      <c r="U3103" s="6" t="str">
        <f t="array" ref="U3103">IFS(Customer_Churn_Records!$T3103&lt;30,"young",Customer_Churn_Records!$T3103&lt;50,"middle-aged",Customer_Churn_Records!$T3103&lt;100,"old")</f>
        <v>middle-aged</v>
      </c>
      <c r="V3103" s="8" t="str">
        <f t="array" ref="V3103">IFS(Customer_Churn_Records!$D3103&lt;701,"less-score",Customer_Churn_Records!$D3103&lt;851,"high-score")</f>
        <v>less-score</v>
      </c>
      <c r="W3103" s="8" t="str">
        <f t="array" ref="W3103">IF(Customer_Churn_Records!$X3103=0,0,IFS(Customer_Churn_Records!$X3103&lt;100000,"low",Customer_Churn_Records!$X3103&lt;300000,"high"))</f>
        <v>high</v>
      </c>
      <c r="X3103" s="8">
        <f>ROUND(Customer_Churn_Records!$I3103,0)</f>
        <v>121064</v>
      </c>
    </row>
    <row r="3104" ht="14.25" customHeight="1">
      <c r="A3104" s="6">
        <v>7132.0</v>
      </c>
      <c r="B3104" s="6">
        <v>1.5704509E7</v>
      </c>
      <c r="C3104" s="6" t="s">
        <v>351</v>
      </c>
      <c r="D3104" s="6">
        <v>492.0</v>
      </c>
      <c r="E3104" s="6" t="s">
        <v>7</v>
      </c>
      <c r="F3104" s="6" t="s">
        <v>11</v>
      </c>
      <c r="G3104" s="7" t="s">
        <v>87</v>
      </c>
      <c r="H3104" s="6">
        <v>8.0</v>
      </c>
      <c r="I3104" s="6" t="s">
        <v>7822</v>
      </c>
      <c r="J3104" s="6">
        <v>1.0</v>
      </c>
      <c r="K3104" s="6">
        <v>0.0</v>
      </c>
      <c r="L3104" s="6">
        <v>0.0</v>
      </c>
      <c r="M3104" s="6" t="s">
        <v>7823</v>
      </c>
      <c r="N3104" s="6">
        <v>0.0</v>
      </c>
      <c r="O3104" s="6">
        <v>0.0</v>
      </c>
      <c r="P3104" s="6">
        <v>1.0</v>
      </c>
      <c r="Q3104" s="6" t="s">
        <v>79</v>
      </c>
      <c r="R3104" s="6">
        <v>656.0</v>
      </c>
      <c r="S3104" s="6">
        <f>COUNTIF(Customer_Churn_Records!$B$2:$B$10000,Customer_Churn_Records!$B3104)</f>
        <v>1</v>
      </c>
      <c r="T3104" s="6">
        <f>ROUNDUP(Customer_Churn_Records!$G3104,0)</f>
        <v>35</v>
      </c>
      <c r="U3104" s="6" t="str">
        <f t="array" ref="U3104">IFS(Customer_Churn_Records!$T3104&lt;30,"young",Customer_Churn_Records!$T3104&lt;50,"middle-aged",Customer_Churn_Records!$T3104&lt;100,"old")</f>
        <v>middle-aged</v>
      </c>
      <c r="V3104" s="8" t="str">
        <f t="array" ref="V3104">IFS(Customer_Churn_Records!$D3104&lt;701,"less-score",Customer_Churn_Records!$D3104&lt;851,"high-score")</f>
        <v>less-score</v>
      </c>
      <c r="W3104" s="8" t="str">
        <f t="array" ref="W3104">IF(Customer_Churn_Records!$X3104=0,0,IFS(Customer_Churn_Records!$X3104&lt;100000,"low",Customer_Churn_Records!$X3104&lt;300000,"high"))</f>
        <v>high</v>
      </c>
      <c r="X3104" s="8">
        <f>ROUND(Customer_Churn_Records!$I3104,0)</f>
        <v>121063</v>
      </c>
    </row>
    <row r="3105" ht="14.25" customHeight="1">
      <c r="A3105" s="6">
        <v>4829.0</v>
      </c>
      <c r="B3105" s="6">
        <v>1.5592379E7</v>
      </c>
      <c r="C3105" s="6" t="s">
        <v>1893</v>
      </c>
      <c r="D3105" s="6">
        <v>741.0</v>
      </c>
      <c r="E3105" s="6" t="s">
        <v>9</v>
      </c>
      <c r="F3105" s="6" t="s">
        <v>10</v>
      </c>
      <c r="G3105" s="7" t="s">
        <v>51</v>
      </c>
      <c r="H3105" s="6">
        <v>9.0</v>
      </c>
      <c r="I3105" s="6" t="s">
        <v>7824</v>
      </c>
      <c r="J3105" s="6">
        <v>2.0</v>
      </c>
      <c r="K3105" s="6">
        <v>1.0</v>
      </c>
      <c r="L3105" s="6">
        <v>0.0</v>
      </c>
      <c r="M3105" s="6" t="s">
        <v>7825</v>
      </c>
      <c r="N3105" s="6">
        <v>0.0</v>
      </c>
      <c r="O3105" s="6">
        <v>0.0</v>
      </c>
      <c r="P3105" s="6">
        <v>4.0</v>
      </c>
      <c r="Q3105" s="6" t="s">
        <v>79</v>
      </c>
      <c r="R3105" s="6">
        <v>872.0</v>
      </c>
      <c r="S3105" s="6">
        <f>COUNTIF(Customer_Churn_Records!$B$2:$B$10000,Customer_Churn_Records!$B3105)</f>
        <v>1</v>
      </c>
      <c r="T3105" s="6">
        <f>ROUNDUP(Customer_Churn_Records!$G3105,0)</f>
        <v>42</v>
      </c>
      <c r="U3105" s="6" t="str">
        <f t="array" ref="U3105">IFS(Customer_Churn_Records!$T3105&lt;30,"young",Customer_Churn_Records!$T3105&lt;50,"middle-aged",Customer_Churn_Records!$T3105&lt;100,"old")</f>
        <v>middle-aged</v>
      </c>
      <c r="V3105" s="8" t="str">
        <f t="array" ref="V3105">IFS(Customer_Churn_Records!$D3105&lt;701,"less-score",Customer_Churn_Records!$D3105&lt;851,"high-score")</f>
        <v>high-score</v>
      </c>
      <c r="W3105" s="8" t="str">
        <f t="array" ref="W3105">IF(Customer_Churn_Records!$X3105=0,0,IFS(Customer_Churn_Records!$X3105&lt;100000,"low",Customer_Churn_Records!$X3105&lt;300000,"high"))</f>
        <v>high</v>
      </c>
      <c r="X3105" s="8">
        <f>ROUND(Customer_Churn_Records!$I3105,0)</f>
        <v>121057</v>
      </c>
    </row>
    <row r="3106" ht="14.25" customHeight="1">
      <c r="A3106" s="6">
        <v>8980.0</v>
      </c>
      <c r="B3106" s="6">
        <v>1.5742511E7</v>
      </c>
      <c r="C3106" s="6" t="s">
        <v>755</v>
      </c>
      <c r="D3106" s="6">
        <v>514.0</v>
      </c>
      <c r="E3106" s="6" t="s">
        <v>7</v>
      </c>
      <c r="F3106" s="6" t="s">
        <v>11</v>
      </c>
      <c r="G3106" s="7" t="s">
        <v>87</v>
      </c>
      <c r="H3106" s="6">
        <v>3.0</v>
      </c>
      <c r="I3106" s="6" t="s">
        <v>7826</v>
      </c>
      <c r="J3106" s="6">
        <v>1.0</v>
      </c>
      <c r="K3106" s="6">
        <v>1.0</v>
      </c>
      <c r="L3106" s="6">
        <v>0.0</v>
      </c>
      <c r="M3106" s="6" t="s">
        <v>7827</v>
      </c>
      <c r="N3106" s="6">
        <v>0.0</v>
      </c>
      <c r="O3106" s="6">
        <v>0.0</v>
      </c>
      <c r="P3106" s="6">
        <v>4.0</v>
      </c>
      <c r="Q3106" s="6" t="s">
        <v>58</v>
      </c>
      <c r="R3106" s="6">
        <v>264.0</v>
      </c>
      <c r="S3106" s="6">
        <f>COUNTIF(Customer_Churn_Records!$B$2:$B$10000,Customer_Churn_Records!$B3106)</f>
        <v>1</v>
      </c>
      <c r="T3106" s="6">
        <f>ROUNDUP(Customer_Churn_Records!$G3106,0)</f>
        <v>35</v>
      </c>
      <c r="U3106" s="6" t="str">
        <f t="array" ref="U3106">IFS(Customer_Churn_Records!$T3106&lt;30,"young",Customer_Churn_Records!$T3106&lt;50,"middle-aged",Customer_Churn_Records!$T3106&lt;100,"old")</f>
        <v>middle-aged</v>
      </c>
      <c r="V3106" s="8" t="str">
        <f t="array" ref="V3106">IFS(Customer_Churn_Records!$D3106&lt;701,"less-score",Customer_Churn_Records!$D3106&lt;851,"high-score")</f>
        <v>less-score</v>
      </c>
      <c r="W3106" s="8" t="str">
        <f t="array" ref="W3106">IF(Customer_Churn_Records!$X3106=0,0,IFS(Customer_Churn_Records!$X3106&lt;100000,"low",Customer_Churn_Records!$X3106&lt;300000,"high"))</f>
        <v>high</v>
      </c>
      <c r="X3106" s="8">
        <f>ROUND(Customer_Churn_Records!$I3106,0)</f>
        <v>121031</v>
      </c>
    </row>
    <row r="3107" ht="14.25" customHeight="1">
      <c r="A3107" s="6">
        <v>565.0</v>
      </c>
      <c r="B3107" s="6">
        <v>1.5788126E7</v>
      </c>
      <c r="C3107" s="6" t="s">
        <v>1174</v>
      </c>
      <c r="D3107" s="6">
        <v>689.0</v>
      </c>
      <c r="E3107" s="6" t="s">
        <v>9</v>
      </c>
      <c r="F3107" s="6" t="s">
        <v>10</v>
      </c>
      <c r="G3107" s="7" t="s">
        <v>41</v>
      </c>
      <c r="H3107" s="6">
        <v>6.0</v>
      </c>
      <c r="I3107" s="6" t="s">
        <v>7828</v>
      </c>
      <c r="J3107" s="6">
        <v>1.0</v>
      </c>
      <c r="K3107" s="6">
        <v>1.0</v>
      </c>
      <c r="L3107" s="6">
        <v>1.0</v>
      </c>
      <c r="M3107" s="6" t="s">
        <v>7829</v>
      </c>
      <c r="N3107" s="6">
        <v>0.0</v>
      </c>
      <c r="O3107" s="6">
        <v>0.0</v>
      </c>
      <c r="P3107" s="6">
        <v>3.0</v>
      </c>
      <c r="Q3107" s="6" t="s">
        <v>44</v>
      </c>
      <c r="R3107" s="6">
        <v>946.0</v>
      </c>
      <c r="S3107" s="6">
        <f>COUNTIF(Customer_Churn_Records!$B$2:$B$10000,Customer_Churn_Records!$B3107)</f>
        <v>1</v>
      </c>
      <c r="T3107" s="6">
        <f>ROUNDUP(Customer_Churn_Records!$G3107,0)</f>
        <v>38</v>
      </c>
      <c r="U3107" s="6" t="str">
        <f t="array" ref="U3107">IFS(Customer_Churn_Records!$T3107&lt;30,"young",Customer_Churn_Records!$T3107&lt;50,"middle-aged",Customer_Churn_Records!$T3107&lt;100,"old")</f>
        <v>middle-aged</v>
      </c>
      <c r="V3107" s="8" t="str">
        <f t="array" ref="V3107">IFS(Customer_Churn_Records!$D3107&lt;701,"less-score",Customer_Churn_Records!$D3107&lt;851,"high-score")</f>
        <v>less-score</v>
      </c>
      <c r="W3107" s="8" t="str">
        <f t="array" ref="W3107">IF(Customer_Churn_Records!$X3107=0,0,IFS(Customer_Churn_Records!$X3107&lt;100000,"low",Customer_Churn_Records!$X3107&lt;300000,"high"))</f>
        <v>high</v>
      </c>
      <c r="X3107" s="8">
        <f>ROUND(Customer_Churn_Records!$I3107,0)</f>
        <v>121021</v>
      </c>
    </row>
    <row r="3108" ht="14.25" customHeight="1">
      <c r="A3108" s="6">
        <v>4183.0</v>
      </c>
      <c r="B3108" s="6">
        <v>1.5577587E7</v>
      </c>
      <c r="C3108" s="6" t="s">
        <v>579</v>
      </c>
      <c r="D3108" s="6">
        <v>550.0</v>
      </c>
      <c r="E3108" s="6" t="s">
        <v>8</v>
      </c>
      <c r="F3108" s="6" t="s">
        <v>11</v>
      </c>
      <c r="G3108" s="7" t="s">
        <v>245</v>
      </c>
      <c r="H3108" s="6">
        <v>5.0</v>
      </c>
      <c r="I3108" s="6" t="s">
        <v>7830</v>
      </c>
      <c r="J3108" s="6">
        <v>1.0</v>
      </c>
      <c r="K3108" s="6">
        <v>1.0</v>
      </c>
      <c r="L3108" s="6">
        <v>1.0</v>
      </c>
      <c r="M3108" s="6" t="s">
        <v>7831</v>
      </c>
      <c r="N3108" s="6">
        <v>1.0</v>
      </c>
      <c r="O3108" s="6">
        <v>1.0</v>
      </c>
      <c r="P3108" s="6">
        <v>3.0</v>
      </c>
      <c r="Q3108" s="6" t="s">
        <v>58</v>
      </c>
      <c r="R3108" s="6">
        <v>592.0</v>
      </c>
      <c r="S3108" s="6">
        <f>COUNTIF(Customer_Churn_Records!$B$2:$B$10000,Customer_Churn_Records!$B3108)</f>
        <v>1</v>
      </c>
      <c r="T3108" s="6">
        <f>ROUNDUP(Customer_Churn_Records!$G3108,0)</f>
        <v>52</v>
      </c>
      <c r="U3108" s="6" t="str">
        <f t="array" ref="U3108">IFS(Customer_Churn_Records!$T3108&lt;30,"young",Customer_Churn_Records!$T3108&lt;50,"middle-aged",Customer_Churn_Records!$T3108&lt;100,"old")</f>
        <v>old</v>
      </c>
      <c r="V3108" s="8" t="str">
        <f t="array" ref="V3108">IFS(Customer_Churn_Records!$D3108&lt;701,"less-score",Customer_Churn_Records!$D3108&lt;851,"high-score")</f>
        <v>less-score</v>
      </c>
      <c r="W3108" s="8" t="str">
        <f t="array" ref="W3108">IF(Customer_Churn_Records!$X3108=0,0,IFS(Customer_Churn_Records!$X3108&lt;100000,"low",Customer_Churn_Records!$X3108&lt;300000,"high"))</f>
        <v>high</v>
      </c>
      <c r="X3108" s="8">
        <f>ROUND(Customer_Churn_Records!$I3108,0)</f>
        <v>121016</v>
      </c>
    </row>
    <row r="3109" ht="14.25" customHeight="1">
      <c r="A3109" s="6">
        <v>9203.0</v>
      </c>
      <c r="B3109" s="6">
        <v>1.5735782E7</v>
      </c>
      <c r="C3109" s="6" t="s">
        <v>1683</v>
      </c>
      <c r="D3109" s="6">
        <v>528.0</v>
      </c>
      <c r="E3109" s="6" t="s">
        <v>7</v>
      </c>
      <c r="F3109" s="6" t="s">
        <v>11</v>
      </c>
      <c r="G3109" s="7" t="s">
        <v>363</v>
      </c>
      <c r="H3109" s="6">
        <v>9.0</v>
      </c>
      <c r="I3109" s="6" t="s">
        <v>7832</v>
      </c>
      <c r="J3109" s="6">
        <v>1.0</v>
      </c>
      <c r="K3109" s="6">
        <v>1.0</v>
      </c>
      <c r="L3109" s="6">
        <v>0.0</v>
      </c>
      <c r="M3109" s="6" t="s">
        <v>7833</v>
      </c>
      <c r="N3109" s="6">
        <v>0.0</v>
      </c>
      <c r="O3109" s="6">
        <v>0.0</v>
      </c>
      <c r="P3109" s="6">
        <v>5.0</v>
      </c>
      <c r="Q3109" s="6" t="s">
        <v>79</v>
      </c>
      <c r="R3109" s="6">
        <v>511.0</v>
      </c>
      <c r="S3109" s="6">
        <f>COUNTIF(Customer_Churn_Records!$B$2:$B$10000,Customer_Churn_Records!$B3109)</f>
        <v>1</v>
      </c>
      <c r="T3109" s="6">
        <f>ROUNDUP(Customer_Churn_Records!$G3109,0)</f>
        <v>31</v>
      </c>
      <c r="U3109" s="6" t="str">
        <f t="array" ref="U3109">IFS(Customer_Churn_Records!$T3109&lt;30,"young",Customer_Churn_Records!$T3109&lt;50,"middle-aged",Customer_Churn_Records!$T3109&lt;100,"old")</f>
        <v>middle-aged</v>
      </c>
      <c r="V3109" s="8" t="str">
        <f t="array" ref="V3109">IFS(Customer_Churn_Records!$D3109&lt;701,"less-score",Customer_Churn_Records!$D3109&lt;851,"high-score")</f>
        <v>less-score</v>
      </c>
      <c r="W3109" s="8" t="str">
        <f t="array" ref="W3109">IF(Customer_Churn_Records!$X3109=0,0,IFS(Customer_Churn_Records!$X3109&lt;100000,"low",Customer_Churn_Records!$X3109&lt;300000,"high"))</f>
        <v>high</v>
      </c>
      <c r="X3109" s="8">
        <f>ROUND(Customer_Churn_Records!$I3109,0)</f>
        <v>120963</v>
      </c>
    </row>
    <row r="3110" ht="14.25" customHeight="1">
      <c r="A3110" s="6">
        <v>7156.0</v>
      </c>
      <c r="B3110" s="6">
        <v>1.560907E7</v>
      </c>
      <c r="C3110" s="6" t="s">
        <v>1112</v>
      </c>
      <c r="D3110" s="6">
        <v>515.0</v>
      </c>
      <c r="E3110" s="6" t="s">
        <v>8</v>
      </c>
      <c r="F3110" s="6" t="s">
        <v>11</v>
      </c>
      <c r="G3110" s="7" t="s">
        <v>333</v>
      </c>
      <c r="H3110" s="6">
        <v>7.0</v>
      </c>
      <c r="I3110" s="6" t="s">
        <v>7834</v>
      </c>
      <c r="J3110" s="6">
        <v>3.0</v>
      </c>
      <c r="K3110" s="6">
        <v>1.0</v>
      </c>
      <c r="L3110" s="6">
        <v>1.0</v>
      </c>
      <c r="M3110" s="6" t="s">
        <v>7835</v>
      </c>
      <c r="N3110" s="6">
        <v>1.0</v>
      </c>
      <c r="O3110" s="6">
        <v>1.0</v>
      </c>
      <c r="P3110" s="6">
        <v>2.0</v>
      </c>
      <c r="Q3110" s="6" t="s">
        <v>49</v>
      </c>
      <c r="R3110" s="6">
        <v>692.0</v>
      </c>
      <c r="S3110" s="6">
        <f>COUNTIF(Customer_Churn_Records!$B$2:$B$10000,Customer_Churn_Records!$B3110)</f>
        <v>1</v>
      </c>
      <c r="T3110" s="6">
        <f>ROUNDUP(Customer_Churn_Records!$G3110,0)</f>
        <v>45</v>
      </c>
      <c r="U3110" s="6" t="str">
        <f t="array" ref="U3110">IFS(Customer_Churn_Records!$T3110&lt;30,"young",Customer_Churn_Records!$T3110&lt;50,"middle-aged",Customer_Churn_Records!$T3110&lt;100,"old")</f>
        <v>middle-aged</v>
      </c>
      <c r="V3110" s="8" t="str">
        <f t="array" ref="V3110">IFS(Customer_Churn_Records!$D3110&lt;701,"less-score",Customer_Churn_Records!$D3110&lt;851,"high-score")</f>
        <v>less-score</v>
      </c>
      <c r="W3110" s="8" t="str">
        <f t="array" ref="W3110">IF(Customer_Churn_Records!$X3110=0,0,IFS(Customer_Churn_Records!$X3110&lt;100000,"low",Customer_Churn_Records!$X3110&lt;300000,"high"))</f>
        <v>high</v>
      </c>
      <c r="X3110" s="8">
        <f>ROUND(Customer_Churn_Records!$I3110,0)</f>
        <v>120962</v>
      </c>
    </row>
    <row r="3111" ht="14.25" customHeight="1">
      <c r="A3111" s="6">
        <v>3697.0</v>
      </c>
      <c r="B3111" s="6">
        <v>1.5633586E7</v>
      </c>
      <c r="C3111" s="6" t="s">
        <v>7836</v>
      </c>
      <c r="D3111" s="6">
        <v>595.0</v>
      </c>
      <c r="E3111" s="6" t="s">
        <v>7</v>
      </c>
      <c r="F3111" s="6" t="s">
        <v>10</v>
      </c>
      <c r="G3111" s="7" t="s">
        <v>107</v>
      </c>
      <c r="H3111" s="6">
        <v>7.0</v>
      </c>
      <c r="I3111" s="6" t="s">
        <v>7837</v>
      </c>
      <c r="J3111" s="6">
        <v>1.0</v>
      </c>
      <c r="K3111" s="6">
        <v>0.0</v>
      </c>
      <c r="L3111" s="6">
        <v>0.0</v>
      </c>
      <c r="M3111" s="6" t="s">
        <v>7838</v>
      </c>
      <c r="N3111" s="6">
        <v>0.0</v>
      </c>
      <c r="O3111" s="6">
        <v>0.0</v>
      </c>
      <c r="P3111" s="6">
        <v>3.0</v>
      </c>
      <c r="Q3111" s="6" t="s">
        <v>58</v>
      </c>
      <c r="R3111" s="6">
        <v>359.0</v>
      </c>
      <c r="S3111" s="6">
        <f>COUNTIF(Customer_Churn_Records!$B$2:$B$10000,Customer_Churn_Records!$B3111)</f>
        <v>1</v>
      </c>
      <c r="T3111" s="6">
        <f>ROUNDUP(Customer_Churn_Records!$G3111,0)</f>
        <v>39</v>
      </c>
      <c r="U3111" s="6" t="str">
        <f t="array" ref="U3111">IFS(Customer_Churn_Records!$T3111&lt;30,"young",Customer_Churn_Records!$T3111&lt;50,"middle-aged",Customer_Churn_Records!$T3111&lt;100,"old")</f>
        <v>middle-aged</v>
      </c>
      <c r="V3111" s="8" t="str">
        <f t="array" ref="V3111">IFS(Customer_Churn_Records!$D3111&lt;701,"less-score",Customer_Churn_Records!$D3111&lt;851,"high-score")</f>
        <v>less-score</v>
      </c>
      <c r="W3111" s="8" t="str">
        <f t="array" ref="W3111">IF(Customer_Churn_Records!$X3111=0,0,IFS(Customer_Churn_Records!$X3111&lt;100000,"low",Customer_Churn_Records!$X3111&lt;300000,"high"))</f>
        <v>high</v>
      </c>
      <c r="X3111" s="8">
        <f>ROUND(Customer_Churn_Records!$I3111,0)</f>
        <v>120962</v>
      </c>
    </row>
    <row r="3112" ht="14.25" customHeight="1">
      <c r="A3112" s="6">
        <v>4072.0</v>
      </c>
      <c r="B3112" s="6">
        <v>1.573243E7</v>
      </c>
      <c r="C3112" s="6" t="s">
        <v>1651</v>
      </c>
      <c r="D3112" s="6">
        <v>850.0</v>
      </c>
      <c r="E3112" s="6" t="s">
        <v>9</v>
      </c>
      <c r="F3112" s="6" t="s">
        <v>10</v>
      </c>
      <c r="G3112" s="7" t="s">
        <v>323</v>
      </c>
      <c r="H3112" s="6">
        <v>4.0</v>
      </c>
      <c r="I3112" s="6" t="s">
        <v>7839</v>
      </c>
      <c r="J3112" s="6">
        <v>1.0</v>
      </c>
      <c r="K3112" s="6">
        <v>1.0</v>
      </c>
      <c r="L3112" s="6">
        <v>0.0</v>
      </c>
      <c r="M3112" s="6" t="s">
        <v>7840</v>
      </c>
      <c r="N3112" s="6">
        <v>0.0</v>
      </c>
      <c r="O3112" s="6">
        <v>0.0</v>
      </c>
      <c r="P3112" s="6">
        <v>5.0</v>
      </c>
      <c r="Q3112" s="6" t="s">
        <v>44</v>
      </c>
      <c r="R3112" s="6">
        <v>396.0</v>
      </c>
      <c r="S3112" s="6">
        <f>COUNTIF(Customer_Churn_Records!$B$2:$B$10000,Customer_Churn_Records!$B3112)</f>
        <v>1</v>
      </c>
      <c r="T3112" s="6">
        <f>ROUNDUP(Customer_Churn_Records!$G3112,0)</f>
        <v>54</v>
      </c>
      <c r="U3112" s="6" t="str">
        <f t="array" ref="U3112">IFS(Customer_Churn_Records!$T3112&lt;30,"young",Customer_Churn_Records!$T3112&lt;50,"middle-aged",Customer_Churn_Records!$T3112&lt;100,"old")</f>
        <v>old</v>
      </c>
      <c r="V3112" s="8" t="str">
        <f t="array" ref="V3112">IFS(Customer_Churn_Records!$D3112&lt;701,"less-score",Customer_Churn_Records!$D3112&lt;851,"high-score")</f>
        <v>high-score</v>
      </c>
      <c r="W3112" s="8" t="str">
        <f t="array" ref="W3112">IF(Customer_Churn_Records!$X3112=0,0,IFS(Customer_Churn_Records!$X3112&lt;100000,"low",Customer_Churn_Records!$X3112&lt;300000,"high"))</f>
        <v>high</v>
      </c>
      <c r="X3112" s="8">
        <f>ROUND(Customer_Churn_Records!$I3112,0)</f>
        <v>120953</v>
      </c>
    </row>
    <row r="3113" ht="14.25" customHeight="1">
      <c r="A3113" s="6">
        <v>6649.0</v>
      </c>
      <c r="B3113" s="6">
        <v>1.5731751E7</v>
      </c>
      <c r="C3113" s="6" t="s">
        <v>4822</v>
      </c>
      <c r="D3113" s="6">
        <v>437.0</v>
      </c>
      <c r="E3113" s="6" t="s">
        <v>7</v>
      </c>
      <c r="F3113" s="6" t="s">
        <v>10</v>
      </c>
      <c r="G3113" s="7" t="s">
        <v>64</v>
      </c>
      <c r="H3113" s="6">
        <v>1.0</v>
      </c>
      <c r="I3113" s="6" t="s">
        <v>7841</v>
      </c>
      <c r="J3113" s="6">
        <v>1.0</v>
      </c>
      <c r="K3113" s="6">
        <v>0.0</v>
      </c>
      <c r="L3113" s="6">
        <v>1.0</v>
      </c>
      <c r="M3113" s="6" t="s">
        <v>7842</v>
      </c>
      <c r="N3113" s="6">
        <v>0.0</v>
      </c>
      <c r="O3113" s="6">
        <v>0.0</v>
      </c>
      <c r="P3113" s="6">
        <v>2.0</v>
      </c>
      <c r="Q3113" s="6" t="s">
        <v>49</v>
      </c>
      <c r="R3113" s="6">
        <v>310.0</v>
      </c>
      <c r="S3113" s="6">
        <f>COUNTIF(Customer_Churn_Records!$B$2:$B$10000,Customer_Churn_Records!$B3113)</f>
        <v>1</v>
      </c>
      <c r="T3113" s="6">
        <f>ROUNDUP(Customer_Churn_Records!$G3113,0)</f>
        <v>26</v>
      </c>
      <c r="U3113" s="6" t="str">
        <f t="array" ref="U3113">IFS(Customer_Churn_Records!$T3113&lt;30,"young",Customer_Churn_Records!$T3113&lt;50,"middle-aged",Customer_Churn_Records!$T3113&lt;100,"old")</f>
        <v>young</v>
      </c>
      <c r="V3113" s="8" t="str">
        <f t="array" ref="V3113">IFS(Customer_Churn_Records!$D3113&lt;701,"less-score",Customer_Churn_Records!$D3113&lt;851,"high-score")</f>
        <v>less-score</v>
      </c>
      <c r="W3113" s="8" t="str">
        <f t="array" ref="W3113">IF(Customer_Churn_Records!$X3113=0,0,IFS(Customer_Churn_Records!$X3113&lt;100000,"low",Customer_Churn_Records!$X3113&lt;300000,"high"))</f>
        <v>high</v>
      </c>
      <c r="X3113" s="8">
        <f>ROUND(Customer_Churn_Records!$I3113,0)</f>
        <v>120924</v>
      </c>
    </row>
    <row r="3114" ht="14.25" customHeight="1">
      <c r="A3114" s="6">
        <v>9439.0</v>
      </c>
      <c r="B3114" s="6">
        <v>1.5641175E7</v>
      </c>
      <c r="C3114" s="6" t="s">
        <v>3654</v>
      </c>
      <c r="D3114" s="6">
        <v>701.0</v>
      </c>
      <c r="E3114" s="6" t="s">
        <v>8</v>
      </c>
      <c r="F3114" s="6" t="s">
        <v>11</v>
      </c>
      <c r="G3114" s="7" t="s">
        <v>1030</v>
      </c>
      <c r="H3114" s="6">
        <v>3.0</v>
      </c>
      <c r="I3114" s="6" t="s">
        <v>7843</v>
      </c>
      <c r="J3114" s="6">
        <v>3.0</v>
      </c>
      <c r="K3114" s="6">
        <v>0.0</v>
      </c>
      <c r="L3114" s="6">
        <v>0.0</v>
      </c>
      <c r="M3114" s="6" t="s">
        <v>7844</v>
      </c>
      <c r="N3114" s="6">
        <v>1.0</v>
      </c>
      <c r="O3114" s="6">
        <v>1.0</v>
      </c>
      <c r="P3114" s="6">
        <v>1.0</v>
      </c>
      <c r="Q3114" s="6" t="s">
        <v>58</v>
      </c>
      <c r="R3114" s="6">
        <v>566.0</v>
      </c>
      <c r="S3114" s="6">
        <f>COUNTIF(Customer_Churn_Records!$B$2:$B$10000,Customer_Churn_Records!$B3114)</f>
        <v>1</v>
      </c>
      <c r="T3114" s="6">
        <f>ROUNDUP(Customer_Churn_Records!$G3114,0)</f>
        <v>63</v>
      </c>
      <c r="U3114" s="6" t="str">
        <f t="array" ref="U3114">IFS(Customer_Churn_Records!$T3114&lt;30,"young",Customer_Churn_Records!$T3114&lt;50,"middle-aged",Customer_Churn_Records!$T3114&lt;100,"old")</f>
        <v>old</v>
      </c>
      <c r="V3114" s="8" t="str">
        <f t="array" ref="V3114">IFS(Customer_Churn_Records!$D3114&lt;701,"less-score",Customer_Churn_Records!$D3114&lt;851,"high-score")</f>
        <v>high-score</v>
      </c>
      <c r="W3114" s="8" t="str">
        <f t="array" ref="W3114">IF(Customer_Churn_Records!$X3114=0,0,IFS(Customer_Churn_Records!$X3114&lt;100000,"low",Customer_Churn_Records!$X3114&lt;300000,"high"))</f>
        <v>high</v>
      </c>
      <c r="X3114" s="8">
        <f>ROUND(Customer_Churn_Records!$I3114,0)</f>
        <v>120917</v>
      </c>
    </row>
    <row r="3115" ht="14.25" customHeight="1">
      <c r="A3115" s="6">
        <v>3586.0</v>
      </c>
      <c r="B3115" s="6">
        <v>1.5741745E7</v>
      </c>
      <c r="C3115" s="6" t="s">
        <v>6318</v>
      </c>
      <c r="D3115" s="6">
        <v>757.0</v>
      </c>
      <c r="E3115" s="6" t="s">
        <v>7</v>
      </c>
      <c r="F3115" s="6" t="s">
        <v>11</v>
      </c>
      <c r="G3115" s="7" t="s">
        <v>160</v>
      </c>
      <c r="H3115" s="6">
        <v>7.0</v>
      </c>
      <c r="I3115" s="6" t="s">
        <v>7845</v>
      </c>
      <c r="J3115" s="6">
        <v>2.0</v>
      </c>
      <c r="K3115" s="6">
        <v>1.0</v>
      </c>
      <c r="L3115" s="6">
        <v>1.0</v>
      </c>
      <c r="M3115" s="6" t="s">
        <v>7846</v>
      </c>
      <c r="N3115" s="6">
        <v>0.0</v>
      </c>
      <c r="O3115" s="6">
        <v>0.0</v>
      </c>
      <c r="P3115" s="6">
        <v>1.0</v>
      </c>
      <c r="Q3115" s="6" t="s">
        <v>44</v>
      </c>
      <c r="R3115" s="6">
        <v>411.0</v>
      </c>
      <c r="S3115" s="6">
        <f>COUNTIF(Customer_Churn_Records!$B$2:$B$10000,Customer_Churn_Records!$B3115)</f>
        <v>1</v>
      </c>
      <c r="T3115" s="6">
        <f>ROUNDUP(Customer_Churn_Records!$G3115,0)</f>
        <v>28</v>
      </c>
      <c r="U3115" s="6" t="str">
        <f t="array" ref="U3115">IFS(Customer_Churn_Records!$T3115&lt;30,"young",Customer_Churn_Records!$T3115&lt;50,"middle-aged",Customer_Churn_Records!$T3115&lt;100,"old")</f>
        <v>young</v>
      </c>
      <c r="V3115" s="8" t="str">
        <f t="array" ref="V3115">IFS(Customer_Churn_Records!$D3115&lt;701,"less-score",Customer_Churn_Records!$D3115&lt;851,"high-score")</f>
        <v>high-score</v>
      </c>
      <c r="W3115" s="8" t="str">
        <f t="array" ref="W3115">IF(Customer_Churn_Records!$X3115=0,0,IFS(Customer_Churn_Records!$X3115&lt;100000,"low",Customer_Churn_Records!$X3115&lt;300000,"high"))</f>
        <v>high</v>
      </c>
      <c r="X3115" s="8">
        <f>ROUND(Customer_Churn_Records!$I3115,0)</f>
        <v>120912</v>
      </c>
    </row>
    <row r="3116" ht="14.25" customHeight="1">
      <c r="A3116" s="6">
        <v>5337.0</v>
      </c>
      <c r="B3116" s="6">
        <v>1.570046E7</v>
      </c>
      <c r="C3116" s="6" t="s">
        <v>7847</v>
      </c>
      <c r="D3116" s="6">
        <v>530.0</v>
      </c>
      <c r="E3116" s="6" t="s">
        <v>7</v>
      </c>
      <c r="F3116" s="6" t="s">
        <v>10</v>
      </c>
      <c r="G3116" s="7" t="s">
        <v>564</v>
      </c>
      <c r="H3116" s="6">
        <v>4.0</v>
      </c>
      <c r="I3116" s="6" t="s">
        <v>7848</v>
      </c>
      <c r="J3116" s="6">
        <v>1.0</v>
      </c>
      <c r="K3116" s="6">
        <v>0.0</v>
      </c>
      <c r="L3116" s="6">
        <v>1.0</v>
      </c>
      <c r="M3116" s="6" t="s">
        <v>7849</v>
      </c>
      <c r="N3116" s="6">
        <v>1.0</v>
      </c>
      <c r="O3116" s="6">
        <v>1.0</v>
      </c>
      <c r="P3116" s="6">
        <v>5.0</v>
      </c>
      <c r="Q3116" s="6" t="s">
        <v>58</v>
      </c>
      <c r="R3116" s="6">
        <v>746.0</v>
      </c>
      <c r="S3116" s="6">
        <f>COUNTIF(Customer_Churn_Records!$B$2:$B$10000,Customer_Churn_Records!$B3116)</f>
        <v>1</v>
      </c>
      <c r="T3116" s="6">
        <f>ROUNDUP(Customer_Churn_Records!$G3116,0)</f>
        <v>55</v>
      </c>
      <c r="U3116" s="6" t="str">
        <f t="array" ref="U3116">IFS(Customer_Churn_Records!$T3116&lt;30,"young",Customer_Churn_Records!$T3116&lt;50,"middle-aged",Customer_Churn_Records!$T3116&lt;100,"old")</f>
        <v>old</v>
      </c>
      <c r="V3116" s="8" t="str">
        <f t="array" ref="V3116">IFS(Customer_Churn_Records!$D3116&lt;701,"less-score",Customer_Churn_Records!$D3116&lt;851,"high-score")</f>
        <v>less-score</v>
      </c>
      <c r="W3116" s="8" t="str">
        <f t="array" ref="W3116">IF(Customer_Churn_Records!$X3116=0,0,IFS(Customer_Churn_Records!$X3116&lt;100000,"low",Customer_Churn_Records!$X3116&lt;300000,"high"))</f>
        <v>high</v>
      </c>
      <c r="X3116" s="8">
        <f>ROUND(Customer_Churn_Records!$I3116,0)</f>
        <v>120905</v>
      </c>
    </row>
    <row r="3117" ht="14.25" customHeight="1">
      <c r="A3117" s="6">
        <v>8200.0</v>
      </c>
      <c r="B3117" s="6">
        <v>1.5798532E7</v>
      </c>
      <c r="C3117" s="6" t="s">
        <v>872</v>
      </c>
      <c r="D3117" s="6">
        <v>810.0</v>
      </c>
      <c r="E3117" s="6" t="s">
        <v>7</v>
      </c>
      <c r="F3117" s="6" t="s">
        <v>11</v>
      </c>
      <c r="G3117" s="7" t="s">
        <v>114</v>
      </c>
      <c r="H3117" s="6">
        <v>9.0</v>
      </c>
      <c r="I3117" s="6" t="s">
        <v>7850</v>
      </c>
      <c r="J3117" s="6">
        <v>2.0</v>
      </c>
      <c r="K3117" s="6">
        <v>0.0</v>
      </c>
      <c r="L3117" s="6">
        <v>1.0</v>
      </c>
      <c r="M3117" s="6" t="s">
        <v>7851</v>
      </c>
      <c r="N3117" s="6">
        <v>0.0</v>
      </c>
      <c r="O3117" s="6">
        <v>0.0</v>
      </c>
      <c r="P3117" s="6">
        <v>2.0</v>
      </c>
      <c r="Q3117" s="6" t="s">
        <v>79</v>
      </c>
      <c r="R3117" s="6">
        <v>578.0</v>
      </c>
      <c r="S3117" s="6">
        <f>COUNTIF(Customer_Churn_Records!$B$2:$B$10000,Customer_Churn_Records!$B3117)</f>
        <v>1</v>
      </c>
      <c r="T3117" s="6">
        <f>ROUNDUP(Customer_Churn_Records!$G3117,0)</f>
        <v>32</v>
      </c>
      <c r="U3117" s="6" t="str">
        <f t="array" ref="U3117">IFS(Customer_Churn_Records!$T3117&lt;30,"young",Customer_Churn_Records!$T3117&lt;50,"middle-aged",Customer_Churn_Records!$T3117&lt;100,"old")</f>
        <v>middle-aged</v>
      </c>
      <c r="V3117" s="8" t="str">
        <f t="array" ref="V3117">IFS(Customer_Churn_Records!$D3117&lt;701,"less-score",Customer_Churn_Records!$D3117&lt;851,"high-score")</f>
        <v>high-score</v>
      </c>
      <c r="W3117" s="8" t="str">
        <f t="array" ref="W3117">IF(Customer_Churn_Records!$X3117=0,0,IFS(Customer_Churn_Records!$X3117&lt;100000,"low",Customer_Churn_Records!$X3117&lt;300000,"high"))</f>
        <v>high</v>
      </c>
      <c r="X3117" s="8">
        <f>ROUND(Customer_Churn_Records!$I3117,0)</f>
        <v>120880</v>
      </c>
    </row>
    <row r="3118" ht="14.25" customHeight="1">
      <c r="A3118" s="6">
        <v>8942.0</v>
      </c>
      <c r="B3118" s="6">
        <v>1.581066E7</v>
      </c>
      <c r="C3118" s="6" t="s">
        <v>2823</v>
      </c>
      <c r="D3118" s="6">
        <v>774.0</v>
      </c>
      <c r="E3118" s="6" t="s">
        <v>8</v>
      </c>
      <c r="F3118" s="6" t="s">
        <v>11</v>
      </c>
      <c r="G3118" s="7" t="s">
        <v>140</v>
      </c>
      <c r="H3118" s="6">
        <v>4.0</v>
      </c>
      <c r="I3118" s="6" t="s">
        <v>7852</v>
      </c>
      <c r="J3118" s="6">
        <v>2.0</v>
      </c>
      <c r="K3118" s="6">
        <v>0.0</v>
      </c>
      <c r="L3118" s="6">
        <v>1.0</v>
      </c>
      <c r="M3118" s="6" t="s">
        <v>7853</v>
      </c>
      <c r="N3118" s="6">
        <v>0.0</v>
      </c>
      <c r="O3118" s="6">
        <v>0.0</v>
      </c>
      <c r="P3118" s="6">
        <v>5.0</v>
      </c>
      <c r="Q3118" s="6" t="s">
        <v>44</v>
      </c>
      <c r="R3118" s="6">
        <v>948.0</v>
      </c>
      <c r="S3118" s="6">
        <f>COUNTIF(Customer_Churn_Records!$B$2:$B$10000,Customer_Churn_Records!$B3118)</f>
        <v>1</v>
      </c>
      <c r="T3118" s="6">
        <f>ROUNDUP(Customer_Churn_Records!$G3118,0)</f>
        <v>34</v>
      </c>
      <c r="U3118" s="6" t="str">
        <f t="array" ref="U3118">IFS(Customer_Churn_Records!$T3118&lt;30,"young",Customer_Churn_Records!$T3118&lt;50,"middle-aged",Customer_Churn_Records!$T3118&lt;100,"old")</f>
        <v>middle-aged</v>
      </c>
      <c r="V3118" s="8" t="str">
        <f t="array" ref="V3118">IFS(Customer_Churn_Records!$D3118&lt;701,"less-score",Customer_Churn_Records!$D3118&lt;851,"high-score")</f>
        <v>high-score</v>
      </c>
      <c r="W3118" s="8" t="str">
        <f t="array" ref="W3118">IF(Customer_Churn_Records!$X3118=0,0,IFS(Customer_Churn_Records!$X3118&lt;100000,"low",Customer_Churn_Records!$X3118&lt;300000,"high"))</f>
        <v>high</v>
      </c>
      <c r="X3118" s="8">
        <f>ROUND(Customer_Churn_Records!$I3118,0)</f>
        <v>120875</v>
      </c>
    </row>
    <row r="3119" ht="14.25" customHeight="1">
      <c r="A3119" s="6">
        <v>4324.0</v>
      </c>
      <c r="B3119" s="6">
        <v>1.5579566E7</v>
      </c>
      <c r="C3119" s="6" t="s">
        <v>1177</v>
      </c>
      <c r="D3119" s="6">
        <v>616.0</v>
      </c>
      <c r="E3119" s="6" t="s">
        <v>9</v>
      </c>
      <c r="F3119" s="6" t="s">
        <v>10</v>
      </c>
      <c r="G3119" s="7" t="s">
        <v>76</v>
      </c>
      <c r="H3119" s="6">
        <v>3.0</v>
      </c>
      <c r="I3119" s="6" t="s">
        <v>7854</v>
      </c>
      <c r="J3119" s="6">
        <v>1.0</v>
      </c>
      <c r="K3119" s="6">
        <v>1.0</v>
      </c>
      <c r="L3119" s="6">
        <v>0.0</v>
      </c>
      <c r="M3119" s="6" t="s">
        <v>7855</v>
      </c>
      <c r="N3119" s="6">
        <v>1.0</v>
      </c>
      <c r="O3119" s="6">
        <v>1.0</v>
      </c>
      <c r="P3119" s="6">
        <v>4.0</v>
      </c>
      <c r="Q3119" s="6" t="s">
        <v>58</v>
      </c>
      <c r="R3119" s="6">
        <v>386.0</v>
      </c>
      <c r="S3119" s="6">
        <f>COUNTIF(Customer_Churn_Records!$B$2:$B$10000,Customer_Churn_Records!$B3119)</f>
        <v>1</v>
      </c>
      <c r="T3119" s="6">
        <f>ROUNDUP(Customer_Churn_Records!$G3119,0)</f>
        <v>43</v>
      </c>
      <c r="U3119" s="6" t="str">
        <f t="array" ref="U3119">IFS(Customer_Churn_Records!$T3119&lt;30,"young",Customer_Churn_Records!$T3119&lt;50,"middle-aged",Customer_Churn_Records!$T3119&lt;100,"old")</f>
        <v>middle-aged</v>
      </c>
      <c r="V3119" s="8" t="str">
        <f t="array" ref="V3119">IFS(Customer_Churn_Records!$D3119&lt;701,"less-score",Customer_Churn_Records!$D3119&lt;851,"high-score")</f>
        <v>less-score</v>
      </c>
      <c r="W3119" s="8" t="str">
        <f t="array" ref="W3119">IF(Customer_Churn_Records!$X3119=0,0,IFS(Customer_Churn_Records!$X3119&lt;100000,"low",Customer_Churn_Records!$X3119&lt;300000,"high"))</f>
        <v>high</v>
      </c>
      <c r="X3119" s="8">
        <f>ROUND(Customer_Churn_Records!$I3119,0)</f>
        <v>120867</v>
      </c>
    </row>
    <row r="3120" ht="14.25" customHeight="1">
      <c r="A3120" s="6">
        <v>3539.0</v>
      </c>
      <c r="B3120" s="6">
        <v>1.5761023E7</v>
      </c>
      <c r="C3120" s="6" t="s">
        <v>767</v>
      </c>
      <c r="D3120" s="6">
        <v>554.0</v>
      </c>
      <c r="E3120" s="6" t="s">
        <v>8</v>
      </c>
      <c r="F3120" s="6" t="s">
        <v>10</v>
      </c>
      <c r="G3120" s="7" t="s">
        <v>76</v>
      </c>
      <c r="H3120" s="6">
        <v>2.0</v>
      </c>
      <c r="I3120" s="6" t="s">
        <v>7856</v>
      </c>
      <c r="J3120" s="6">
        <v>1.0</v>
      </c>
      <c r="K3120" s="6">
        <v>1.0</v>
      </c>
      <c r="L3120" s="6">
        <v>0.0</v>
      </c>
      <c r="M3120" s="6" t="s">
        <v>7857</v>
      </c>
      <c r="N3120" s="6">
        <v>1.0</v>
      </c>
      <c r="O3120" s="6">
        <v>1.0</v>
      </c>
      <c r="P3120" s="6">
        <v>3.0</v>
      </c>
      <c r="Q3120" s="6" t="s">
        <v>49</v>
      </c>
      <c r="R3120" s="6">
        <v>646.0</v>
      </c>
      <c r="S3120" s="6">
        <f>COUNTIF(Customer_Churn_Records!$B$2:$B$10000,Customer_Churn_Records!$B3120)</f>
        <v>1</v>
      </c>
      <c r="T3120" s="6">
        <f>ROUNDUP(Customer_Churn_Records!$G3120,0)</f>
        <v>43</v>
      </c>
      <c r="U3120" s="6" t="str">
        <f t="array" ref="U3120">IFS(Customer_Churn_Records!$T3120&lt;30,"young",Customer_Churn_Records!$T3120&lt;50,"middle-aged",Customer_Churn_Records!$T3120&lt;100,"old")</f>
        <v>middle-aged</v>
      </c>
      <c r="V3120" s="8" t="str">
        <f t="array" ref="V3120">IFS(Customer_Churn_Records!$D3120&lt;701,"less-score",Customer_Churn_Records!$D3120&lt;851,"high-score")</f>
        <v>less-score</v>
      </c>
      <c r="W3120" s="8" t="str">
        <f t="array" ref="W3120">IF(Customer_Churn_Records!$X3120=0,0,IFS(Customer_Churn_Records!$X3120&lt;100000,"low",Customer_Churn_Records!$X3120&lt;300000,"high"))</f>
        <v>high</v>
      </c>
      <c r="X3120" s="8">
        <f>ROUND(Customer_Churn_Records!$I3120,0)</f>
        <v>120847</v>
      </c>
    </row>
    <row r="3121" ht="14.25" customHeight="1">
      <c r="A3121" s="6">
        <v>7666.0</v>
      </c>
      <c r="B3121" s="6">
        <v>1.573015E7</v>
      </c>
      <c r="C3121" s="6" t="s">
        <v>5584</v>
      </c>
      <c r="D3121" s="6">
        <v>540.0</v>
      </c>
      <c r="E3121" s="6" t="s">
        <v>9</v>
      </c>
      <c r="F3121" s="6" t="s">
        <v>11</v>
      </c>
      <c r="G3121" s="7" t="s">
        <v>72</v>
      </c>
      <c r="H3121" s="6">
        <v>0.0</v>
      </c>
      <c r="I3121" s="6" t="s">
        <v>7858</v>
      </c>
      <c r="J3121" s="6">
        <v>1.0</v>
      </c>
      <c r="K3121" s="6">
        <v>1.0</v>
      </c>
      <c r="L3121" s="6">
        <v>0.0</v>
      </c>
      <c r="M3121" s="6" t="s">
        <v>7859</v>
      </c>
      <c r="N3121" s="6">
        <v>0.0</v>
      </c>
      <c r="O3121" s="6">
        <v>0.0</v>
      </c>
      <c r="P3121" s="6">
        <v>2.0</v>
      </c>
      <c r="Q3121" s="6" t="s">
        <v>49</v>
      </c>
      <c r="R3121" s="6">
        <v>540.0</v>
      </c>
      <c r="S3121" s="6">
        <f>COUNTIF(Customer_Churn_Records!$B$2:$B$10000,Customer_Churn_Records!$B3121)</f>
        <v>1</v>
      </c>
      <c r="T3121" s="6">
        <f>ROUNDUP(Customer_Churn_Records!$G3121,0)</f>
        <v>37</v>
      </c>
      <c r="U3121" s="6" t="str">
        <f t="array" ref="U3121">IFS(Customer_Churn_Records!$T3121&lt;30,"young",Customer_Churn_Records!$T3121&lt;50,"middle-aged",Customer_Churn_Records!$T3121&lt;100,"old")</f>
        <v>middle-aged</v>
      </c>
      <c r="V3121" s="8" t="str">
        <f t="array" ref="V3121">IFS(Customer_Churn_Records!$D3121&lt;701,"less-score",Customer_Churn_Records!$D3121&lt;851,"high-score")</f>
        <v>less-score</v>
      </c>
      <c r="W3121" s="8" t="str">
        <f t="array" ref="W3121">IF(Customer_Churn_Records!$X3121=0,0,IFS(Customer_Churn_Records!$X3121&lt;100000,"low",Customer_Churn_Records!$X3121&lt;300000,"high"))</f>
        <v>high</v>
      </c>
      <c r="X3121" s="8">
        <f>ROUND(Customer_Churn_Records!$I3121,0)</f>
        <v>120826</v>
      </c>
    </row>
    <row r="3122" ht="14.25" customHeight="1">
      <c r="A3122" s="6">
        <v>6943.0</v>
      </c>
      <c r="B3122" s="6">
        <v>1.5617206E7</v>
      </c>
      <c r="C3122" s="6" t="s">
        <v>2118</v>
      </c>
      <c r="D3122" s="6">
        <v>431.0</v>
      </c>
      <c r="E3122" s="6" t="s">
        <v>8</v>
      </c>
      <c r="F3122" s="6" t="s">
        <v>11</v>
      </c>
      <c r="G3122" s="7" t="s">
        <v>51</v>
      </c>
      <c r="H3122" s="6">
        <v>8.0</v>
      </c>
      <c r="I3122" s="6" t="s">
        <v>7860</v>
      </c>
      <c r="J3122" s="6">
        <v>2.0</v>
      </c>
      <c r="K3122" s="6">
        <v>1.0</v>
      </c>
      <c r="L3122" s="6">
        <v>0.0</v>
      </c>
      <c r="M3122" s="6" t="s">
        <v>7861</v>
      </c>
      <c r="N3122" s="6">
        <v>0.0</v>
      </c>
      <c r="O3122" s="6">
        <v>0.0</v>
      </c>
      <c r="P3122" s="6">
        <v>5.0</v>
      </c>
      <c r="Q3122" s="6" t="s">
        <v>49</v>
      </c>
      <c r="R3122" s="6">
        <v>712.0</v>
      </c>
      <c r="S3122" s="6">
        <f>COUNTIF(Customer_Churn_Records!$B$2:$B$10000,Customer_Churn_Records!$B3122)</f>
        <v>1</v>
      </c>
      <c r="T3122" s="6">
        <f>ROUNDUP(Customer_Churn_Records!$G3122,0)</f>
        <v>42</v>
      </c>
      <c r="U3122" s="6" t="str">
        <f t="array" ref="U3122">IFS(Customer_Churn_Records!$T3122&lt;30,"young",Customer_Churn_Records!$T3122&lt;50,"middle-aged",Customer_Churn_Records!$T3122&lt;100,"old")</f>
        <v>middle-aged</v>
      </c>
      <c r="V3122" s="8" t="str">
        <f t="array" ref="V3122">IFS(Customer_Churn_Records!$D3122&lt;701,"less-score",Customer_Churn_Records!$D3122&lt;851,"high-score")</f>
        <v>less-score</v>
      </c>
      <c r="W3122" s="8" t="str">
        <f t="array" ref="W3122">IF(Customer_Churn_Records!$X3122=0,0,IFS(Customer_Churn_Records!$X3122&lt;100000,"low",Customer_Churn_Records!$X3122&lt;300000,"high"))</f>
        <v>high</v>
      </c>
      <c r="X3122" s="8">
        <f>ROUND(Customer_Churn_Records!$I3122,0)</f>
        <v>120823</v>
      </c>
    </row>
    <row r="3123" ht="14.25" customHeight="1">
      <c r="A3123" s="6">
        <v>2591.0</v>
      </c>
      <c r="B3123" s="6">
        <v>1.571045E7</v>
      </c>
      <c r="C3123" s="6" t="s">
        <v>2445</v>
      </c>
      <c r="D3123" s="6">
        <v>848.0</v>
      </c>
      <c r="E3123" s="6" t="s">
        <v>9</v>
      </c>
      <c r="F3123" s="6" t="s">
        <v>11</v>
      </c>
      <c r="G3123" s="7" t="s">
        <v>367</v>
      </c>
      <c r="H3123" s="6">
        <v>7.0</v>
      </c>
      <c r="I3123" s="6" t="s">
        <v>7862</v>
      </c>
      <c r="J3123" s="6">
        <v>1.0</v>
      </c>
      <c r="K3123" s="6">
        <v>1.0</v>
      </c>
      <c r="L3123" s="6">
        <v>1.0</v>
      </c>
      <c r="M3123" s="6" t="s">
        <v>7863</v>
      </c>
      <c r="N3123" s="6">
        <v>0.0</v>
      </c>
      <c r="O3123" s="6">
        <v>0.0</v>
      </c>
      <c r="P3123" s="6">
        <v>5.0</v>
      </c>
      <c r="Q3123" s="6" t="s">
        <v>49</v>
      </c>
      <c r="R3123" s="6">
        <v>295.0</v>
      </c>
      <c r="S3123" s="6">
        <f>COUNTIF(Customer_Churn_Records!$B$2:$B$10000,Customer_Churn_Records!$B3123)</f>
        <v>1</v>
      </c>
      <c r="T3123" s="6">
        <f>ROUNDUP(Customer_Churn_Records!$G3123,0)</f>
        <v>22</v>
      </c>
      <c r="U3123" s="6" t="str">
        <f t="array" ref="U3123">IFS(Customer_Churn_Records!$T3123&lt;30,"young",Customer_Churn_Records!$T3123&lt;50,"middle-aged",Customer_Churn_Records!$T3123&lt;100,"old")</f>
        <v>young</v>
      </c>
      <c r="V3123" s="8" t="str">
        <f t="array" ref="V3123">IFS(Customer_Churn_Records!$D3123&lt;701,"less-score",Customer_Churn_Records!$D3123&lt;851,"high-score")</f>
        <v>high-score</v>
      </c>
      <c r="W3123" s="8" t="str">
        <f t="array" ref="W3123">IF(Customer_Churn_Records!$X3123=0,0,IFS(Customer_Churn_Records!$X3123&lt;100000,"low",Customer_Churn_Records!$X3123&lt;300000,"high"))</f>
        <v>high</v>
      </c>
      <c r="X3123" s="8">
        <f>ROUND(Customer_Churn_Records!$I3123,0)</f>
        <v>120812</v>
      </c>
    </row>
    <row r="3124" ht="14.25" customHeight="1">
      <c r="A3124" s="6">
        <v>8208.0</v>
      </c>
      <c r="B3124" s="6">
        <v>1.5635125E7</v>
      </c>
      <c r="C3124" s="6" t="s">
        <v>1112</v>
      </c>
      <c r="D3124" s="6">
        <v>566.0</v>
      </c>
      <c r="E3124" s="6" t="s">
        <v>9</v>
      </c>
      <c r="F3124" s="6" t="s">
        <v>11</v>
      </c>
      <c r="G3124" s="7" t="s">
        <v>1030</v>
      </c>
      <c r="H3124" s="6">
        <v>2.0</v>
      </c>
      <c r="I3124" s="6" t="s">
        <v>7864</v>
      </c>
      <c r="J3124" s="6">
        <v>2.0</v>
      </c>
      <c r="K3124" s="6">
        <v>1.0</v>
      </c>
      <c r="L3124" s="6">
        <v>1.0</v>
      </c>
      <c r="M3124" s="6" t="s">
        <v>7865</v>
      </c>
      <c r="N3124" s="6">
        <v>0.0</v>
      </c>
      <c r="O3124" s="6">
        <v>0.0</v>
      </c>
      <c r="P3124" s="6">
        <v>4.0</v>
      </c>
      <c r="Q3124" s="6" t="s">
        <v>44</v>
      </c>
      <c r="R3124" s="6">
        <v>803.0</v>
      </c>
      <c r="S3124" s="6">
        <f>COUNTIF(Customer_Churn_Records!$B$2:$B$10000,Customer_Churn_Records!$B3124)</f>
        <v>1</v>
      </c>
      <c r="T3124" s="6">
        <f>ROUNDUP(Customer_Churn_Records!$G3124,0)</f>
        <v>63</v>
      </c>
      <c r="U3124" s="6" t="str">
        <f t="array" ref="U3124">IFS(Customer_Churn_Records!$T3124&lt;30,"young",Customer_Churn_Records!$T3124&lt;50,"middle-aged",Customer_Churn_Records!$T3124&lt;100,"old")</f>
        <v>old</v>
      </c>
      <c r="V3124" s="8" t="str">
        <f t="array" ref="V3124">IFS(Customer_Churn_Records!$D3124&lt;701,"less-score",Customer_Churn_Records!$D3124&lt;851,"high-score")</f>
        <v>less-score</v>
      </c>
      <c r="W3124" s="8" t="str">
        <f t="array" ref="W3124">IF(Customer_Churn_Records!$X3124=0,0,IFS(Customer_Churn_Records!$X3124&lt;100000,"low",Customer_Churn_Records!$X3124&lt;300000,"high"))</f>
        <v>high</v>
      </c>
      <c r="X3124" s="8">
        <f>ROUND(Customer_Churn_Records!$I3124,0)</f>
        <v>120787</v>
      </c>
    </row>
    <row r="3125" ht="14.25" customHeight="1">
      <c r="A3125" s="6">
        <v>1599.0</v>
      </c>
      <c r="B3125" s="6">
        <v>1.5647842E7</v>
      </c>
      <c r="C3125" s="6" t="s">
        <v>6020</v>
      </c>
      <c r="D3125" s="6">
        <v>601.0</v>
      </c>
      <c r="E3125" s="6" t="s">
        <v>8</v>
      </c>
      <c r="F3125" s="6" t="s">
        <v>10</v>
      </c>
      <c r="G3125" s="7" t="s">
        <v>68</v>
      </c>
      <c r="H3125" s="6">
        <v>8.0</v>
      </c>
      <c r="I3125" s="6" t="s">
        <v>7866</v>
      </c>
      <c r="J3125" s="6">
        <v>1.0</v>
      </c>
      <c r="K3125" s="6">
        <v>1.0</v>
      </c>
      <c r="L3125" s="6">
        <v>0.0</v>
      </c>
      <c r="M3125" s="6" t="s">
        <v>7867</v>
      </c>
      <c r="N3125" s="6">
        <v>1.0</v>
      </c>
      <c r="O3125" s="6">
        <v>1.0</v>
      </c>
      <c r="P3125" s="6">
        <v>2.0</v>
      </c>
      <c r="Q3125" s="6" t="s">
        <v>58</v>
      </c>
      <c r="R3125" s="6">
        <v>587.0</v>
      </c>
      <c r="S3125" s="6">
        <f>COUNTIF(Customer_Churn_Records!$B$2:$B$10000,Customer_Churn_Records!$B3125)</f>
        <v>1</v>
      </c>
      <c r="T3125" s="6">
        <f>ROUNDUP(Customer_Churn_Records!$G3125,0)</f>
        <v>48</v>
      </c>
      <c r="U3125" s="6" t="str">
        <f t="array" ref="U3125">IFS(Customer_Churn_Records!$T3125&lt;30,"young",Customer_Churn_Records!$T3125&lt;50,"middle-aged",Customer_Churn_Records!$T3125&lt;100,"old")</f>
        <v>middle-aged</v>
      </c>
      <c r="V3125" s="8" t="str">
        <f t="array" ref="V3125">IFS(Customer_Churn_Records!$D3125&lt;701,"less-score",Customer_Churn_Records!$D3125&lt;851,"high-score")</f>
        <v>less-score</v>
      </c>
      <c r="W3125" s="8" t="str">
        <f t="array" ref="W3125">IF(Customer_Churn_Records!$X3125=0,0,IFS(Customer_Churn_Records!$X3125&lt;100000,"low",Customer_Churn_Records!$X3125&lt;300000,"high"))</f>
        <v>high</v>
      </c>
      <c r="X3125" s="8">
        <f>ROUND(Customer_Churn_Records!$I3125,0)</f>
        <v>120783</v>
      </c>
    </row>
    <row r="3126" ht="14.25" customHeight="1">
      <c r="A3126" s="6">
        <v>6228.0</v>
      </c>
      <c r="B3126" s="6">
        <v>1.5636016E7</v>
      </c>
      <c r="C3126" s="6" t="s">
        <v>7868</v>
      </c>
      <c r="D3126" s="6">
        <v>588.0</v>
      </c>
      <c r="E3126" s="6" t="s">
        <v>7</v>
      </c>
      <c r="F3126" s="6" t="s">
        <v>10</v>
      </c>
      <c r="G3126" s="7" t="s">
        <v>140</v>
      </c>
      <c r="H3126" s="6">
        <v>3.0</v>
      </c>
      <c r="I3126" s="6" t="s">
        <v>7869</v>
      </c>
      <c r="J3126" s="6">
        <v>1.0</v>
      </c>
      <c r="K3126" s="6">
        <v>1.0</v>
      </c>
      <c r="L3126" s="6">
        <v>1.0</v>
      </c>
      <c r="M3126" s="6" t="s">
        <v>7870</v>
      </c>
      <c r="N3126" s="6">
        <v>0.0</v>
      </c>
      <c r="O3126" s="6">
        <v>0.0</v>
      </c>
      <c r="P3126" s="6">
        <v>5.0</v>
      </c>
      <c r="Q3126" s="6" t="s">
        <v>49</v>
      </c>
      <c r="R3126" s="6">
        <v>512.0</v>
      </c>
      <c r="S3126" s="6">
        <f>COUNTIF(Customer_Churn_Records!$B$2:$B$10000,Customer_Churn_Records!$B3126)</f>
        <v>1</v>
      </c>
      <c r="T3126" s="6">
        <f>ROUNDUP(Customer_Churn_Records!$G3126,0)</f>
        <v>34</v>
      </c>
      <c r="U3126" s="6" t="str">
        <f t="array" ref="U3126">IFS(Customer_Churn_Records!$T3126&lt;30,"young",Customer_Churn_Records!$T3126&lt;50,"middle-aged",Customer_Churn_Records!$T3126&lt;100,"old")</f>
        <v>middle-aged</v>
      </c>
      <c r="V3126" s="8" t="str">
        <f t="array" ref="V3126">IFS(Customer_Churn_Records!$D3126&lt;701,"less-score",Customer_Churn_Records!$D3126&lt;851,"high-score")</f>
        <v>less-score</v>
      </c>
      <c r="W3126" s="8" t="str">
        <f t="array" ref="W3126">IF(Customer_Churn_Records!$X3126=0,0,IFS(Customer_Churn_Records!$X3126&lt;100000,"low",Customer_Churn_Records!$X3126&lt;300000,"high"))</f>
        <v>high</v>
      </c>
      <c r="X3126" s="8">
        <f>ROUND(Customer_Churn_Records!$I3126,0)</f>
        <v>120778</v>
      </c>
    </row>
    <row r="3127" ht="14.25" customHeight="1">
      <c r="A3127" s="6">
        <v>1360.0</v>
      </c>
      <c r="B3127" s="6">
        <v>1.5704954E7</v>
      </c>
      <c r="C3127" s="6" t="s">
        <v>7871</v>
      </c>
      <c r="D3127" s="6">
        <v>431.0</v>
      </c>
      <c r="E3127" s="6" t="s">
        <v>7</v>
      </c>
      <c r="F3127" s="6" t="s">
        <v>11</v>
      </c>
      <c r="G3127" s="7" t="s">
        <v>72</v>
      </c>
      <c r="H3127" s="6">
        <v>0.0</v>
      </c>
      <c r="I3127" s="6" t="s">
        <v>7872</v>
      </c>
      <c r="J3127" s="6">
        <v>1.0</v>
      </c>
      <c r="K3127" s="6">
        <v>1.0</v>
      </c>
      <c r="L3127" s="6">
        <v>1.0</v>
      </c>
      <c r="M3127" s="6" t="s">
        <v>7873</v>
      </c>
      <c r="N3127" s="6">
        <v>0.0</v>
      </c>
      <c r="O3127" s="6">
        <v>0.0</v>
      </c>
      <c r="P3127" s="6">
        <v>2.0</v>
      </c>
      <c r="Q3127" s="6" t="s">
        <v>44</v>
      </c>
      <c r="R3127" s="6">
        <v>389.0</v>
      </c>
      <c r="S3127" s="6">
        <f>COUNTIF(Customer_Churn_Records!$B$2:$B$10000,Customer_Churn_Records!$B3127)</f>
        <v>1</v>
      </c>
      <c r="T3127" s="6">
        <f>ROUNDUP(Customer_Churn_Records!$G3127,0)</f>
        <v>37</v>
      </c>
      <c r="U3127" s="6" t="str">
        <f t="array" ref="U3127">IFS(Customer_Churn_Records!$T3127&lt;30,"young",Customer_Churn_Records!$T3127&lt;50,"middle-aged",Customer_Churn_Records!$T3127&lt;100,"old")</f>
        <v>middle-aged</v>
      </c>
      <c r="V3127" s="8" t="str">
        <f t="array" ref="V3127">IFS(Customer_Churn_Records!$D3127&lt;701,"less-score",Customer_Churn_Records!$D3127&lt;851,"high-score")</f>
        <v>less-score</v>
      </c>
      <c r="W3127" s="8" t="str">
        <f t="array" ref="W3127">IF(Customer_Churn_Records!$X3127=0,0,IFS(Customer_Churn_Records!$X3127&lt;100000,"low",Customer_Churn_Records!$X3127&lt;300000,"high"))</f>
        <v>high</v>
      </c>
      <c r="X3127" s="8">
        <f>ROUND(Customer_Churn_Records!$I3127,0)</f>
        <v>120764</v>
      </c>
    </row>
    <row r="3128" ht="14.25" customHeight="1">
      <c r="A3128" s="6">
        <v>3842.0</v>
      </c>
      <c r="B3128" s="6">
        <v>1.5750778E7</v>
      </c>
      <c r="C3128" s="6" t="s">
        <v>6949</v>
      </c>
      <c r="D3128" s="6">
        <v>653.0</v>
      </c>
      <c r="E3128" s="6" t="s">
        <v>7</v>
      </c>
      <c r="F3128" s="6" t="s">
        <v>10</v>
      </c>
      <c r="G3128" s="7" t="s">
        <v>402</v>
      </c>
      <c r="H3128" s="6">
        <v>2.0</v>
      </c>
      <c r="I3128" s="6" t="s">
        <v>7874</v>
      </c>
      <c r="J3128" s="6">
        <v>4.0</v>
      </c>
      <c r="K3128" s="6">
        <v>1.0</v>
      </c>
      <c r="L3128" s="6">
        <v>1.0</v>
      </c>
      <c r="M3128" s="6" t="s">
        <v>7875</v>
      </c>
      <c r="N3128" s="6">
        <v>1.0</v>
      </c>
      <c r="O3128" s="6">
        <v>1.0</v>
      </c>
      <c r="P3128" s="6">
        <v>4.0</v>
      </c>
      <c r="Q3128" s="6" t="s">
        <v>49</v>
      </c>
      <c r="R3128" s="6">
        <v>663.0</v>
      </c>
      <c r="S3128" s="6">
        <f>COUNTIF(Customer_Churn_Records!$B$2:$B$10000,Customer_Churn_Records!$B3128)</f>
        <v>1</v>
      </c>
      <c r="T3128" s="6">
        <f>ROUNDUP(Customer_Churn_Records!$G3128,0)</f>
        <v>60</v>
      </c>
      <c r="U3128" s="6" t="str">
        <f t="array" ref="U3128">IFS(Customer_Churn_Records!$T3128&lt;30,"young",Customer_Churn_Records!$T3128&lt;50,"middle-aged",Customer_Churn_Records!$T3128&lt;100,"old")</f>
        <v>old</v>
      </c>
      <c r="V3128" s="8" t="str">
        <f t="array" ref="V3128">IFS(Customer_Churn_Records!$D3128&lt;701,"less-score",Customer_Churn_Records!$D3128&lt;851,"high-score")</f>
        <v>less-score</v>
      </c>
      <c r="W3128" s="8" t="str">
        <f t="array" ref="W3128">IF(Customer_Churn_Records!$X3128=0,0,IFS(Customer_Churn_Records!$X3128&lt;100000,"low",Customer_Churn_Records!$X3128&lt;300000,"high"))</f>
        <v>high</v>
      </c>
      <c r="X3128" s="8">
        <f>ROUND(Customer_Churn_Records!$I3128,0)</f>
        <v>120731</v>
      </c>
    </row>
    <row r="3129" ht="14.25" customHeight="1">
      <c r="A3129" s="6">
        <v>2053.0</v>
      </c>
      <c r="B3129" s="6">
        <v>1.5644765E7</v>
      </c>
      <c r="C3129" s="6" t="s">
        <v>7876</v>
      </c>
      <c r="D3129" s="6">
        <v>689.0</v>
      </c>
      <c r="E3129" s="6" t="s">
        <v>8</v>
      </c>
      <c r="F3129" s="6" t="s">
        <v>11</v>
      </c>
      <c r="G3129" s="7" t="s">
        <v>64</v>
      </c>
      <c r="H3129" s="6">
        <v>4.0</v>
      </c>
      <c r="I3129" s="6" t="s">
        <v>7877</v>
      </c>
      <c r="J3129" s="6">
        <v>1.0</v>
      </c>
      <c r="K3129" s="6">
        <v>0.0</v>
      </c>
      <c r="L3129" s="6">
        <v>1.0</v>
      </c>
      <c r="M3129" s="6" t="s">
        <v>7878</v>
      </c>
      <c r="N3129" s="6">
        <v>0.0</v>
      </c>
      <c r="O3129" s="6">
        <v>0.0</v>
      </c>
      <c r="P3129" s="6">
        <v>5.0</v>
      </c>
      <c r="Q3129" s="6" t="s">
        <v>79</v>
      </c>
      <c r="R3129" s="6">
        <v>915.0</v>
      </c>
      <c r="S3129" s="6">
        <f>COUNTIF(Customer_Churn_Records!$B$2:$B$10000,Customer_Churn_Records!$B3129)</f>
        <v>1</v>
      </c>
      <c r="T3129" s="6">
        <f>ROUNDUP(Customer_Churn_Records!$G3129,0)</f>
        <v>26</v>
      </c>
      <c r="U3129" s="6" t="str">
        <f t="array" ref="U3129">IFS(Customer_Churn_Records!$T3129&lt;30,"young",Customer_Churn_Records!$T3129&lt;50,"middle-aged",Customer_Churn_Records!$T3129&lt;100,"old")</f>
        <v>young</v>
      </c>
      <c r="V3129" s="8" t="str">
        <f t="array" ref="V3129">IFS(Customer_Churn_Records!$D3129&lt;701,"less-score",Customer_Churn_Records!$D3129&lt;851,"high-score")</f>
        <v>less-score</v>
      </c>
      <c r="W3129" s="8" t="str">
        <f t="array" ref="W3129">IF(Customer_Churn_Records!$X3129=0,0,IFS(Customer_Churn_Records!$X3129&lt;100000,"low",Customer_Churn_Records!$X3129&lt;300000,"high"))</f>
        <v>high</v>
      </c>
      <c r="X3129" s="8">
        <f>ROUND(Customer_Churn_Records!$I3129,0)</f>
        <v>120728</v>
      </c>
    </row>
    <row r="3130" ht="14.25" customHeight="1">
      <c r="A3130" s="6">
        <v>2068.0</v>
      </c>
      <c r="B3130" s="6">
        <v>1.5767794E7</v>
      </c>
      <c r="C3130" s="6" t="s">
        <v>594</v>
      </c>
      <c r="D3130" s="6">
        <v>744.0</v>
      </c>
      <c r="E3130" s="6" t="s">
        <v>7</v>
      </c>
      <c r="F3130" s="6" t="s">
        <v>11</v>
      </c>
      <c r="G3130" s="7" t="s">
        <v>363</v>
      </c>
      <c r="H3130" s="6">
        <v>9.0</v>
      </c>
      <c r="I3130" s="6" t="s">
        <v>7879</v>
      </c>
      <c r="J3130" s="6">
        <v>1.0</v>
      </c>
      <c r="K3130" s="6">
        <v>1.0</v>
      </c>
      <c r="L3130" s="6">
        <v>1.0</v>
      </c>
      <c r="M3130" s="6" t="s">
        <v>7880</v>
      </c>
      <c r="N3130" s="6">
        <v>0.0</v>
      </c>
      <c r="O3130" s="6">
        <v>0.0</v>
      </c>
      <c r="P3130" s="6">
        <v>3.0</v>
      </c>
      <c r="Q3130" s="6" t="s">
        <v>49</v>
      </c>
      <c r="R3130" s="6">
        <v>332.0</v>
      </c>
      <c r="S3130" s="6">
        <f>COUNTIF(Customer_Churn_Records!$B$2:$B$10000,Customer_Churn_Records!$B3130)</f>
        <v>1</v>
      </c>
      <c r="T3130" s="6">
        <f>ROUNDUP(Customer_Churn_Records!$G3130,0)</f>
        <v>31</v>
      </c>
      <c r="U3130" s="6" t="str">
        <f t="array" ref="U3130">IFS(Customer_Churn_Records!$T3130&lt;30,"young",Customer_Churn_Records!$T3130&lt;50,"middle-aged",Customer_Churn_Records!$T3130&lt;100,"old")</f>
        <v>middle-aged</v>
      </c>
      <c r="V3130" s="8" t="str">
        <f t="array" ref="V3130">IFS(Customer_Churn_Records!$D3130&lt;701,"less-score",Customer_Churn_Records!$D3130&lt;851,"high-score")</f>
        <v>high-score</v>
      </c>
      <c r="W3130" s="8" t="str">
        <f t="array" ref="W3130">IF(Customer_Churn_Records!$X3130=0,0,IFS(Customer_Churn_Records!$X3130&lt;100000,"low",Customer_Churn_Records!$X3130&lt;300000,"high"))</f>
        <v>high</v>
      </c>
      <c r="X3130" s="8">
        <f>ROUND(Customer_Churn_Records!$I3130,0)</f>
        <v>120718</v>
      </c>
    </row>
    <row r="3131" ht="14.25" customHeight="1">
      <c r="A3131" s="6">
        <v>1172.0</v>
      </c>
      <c r="B3131" s="6">
        <v>1.5640454E7</v>
      </c>
      <c r="C3131" s="6" t="s">
        <v>5996</v>
      </c>
      <c r="D3131" s="6">
        <v>693.0</v>
      </c>
      <c r="E3131" s="6" t="s">
        <v>8</v>
      </c>
      <c r="F3131" s="6" t="s">
        <v>11</v>
      </c>
      <c r="G3131" s="7" t="s">
        <v>55</v>
      </c>
      <c r="H3131" s="6">
        <v>0.0</v>
      </c>
      <c r="I3131" s="6" t="s">
        <v>7881</v>
      </c>
      <c r="J3131" s="6">
        <v>1.0</v>
      </c>
      <c r="K3131" s="6">
        <v>0.0</v>
      </c>
      <c r="L3131" s="6">
        <v>0.0</v>
      </c>
      <c r="M3131" s="6" t="s">
        <v>7882</v>
      </c>
      <c r="N3131" s="6">
        <v>1.0</v>
      </c>
      <c r="O3131" s="6">
        <v>1.0</v>
      </c>
      <c r="P3131" s="6">
        <v>1.0</v>
      </c>
      <c r="Q3131" s="6" t="s">
        <v>58</v>
      </c>
      <c r="R3131" s="6">
        <v>709.0</v>
      </c>
      <c r="S3131" s="6">
        <f>COUNTIF(Customer_Churn_Records!$B$2:$B$10000,Customer_Churn_Records!$B3131)</f>
        <v>1</v>
      </c>
      <c r="T3131" s="6">
        <f>ROUNDUP(Customer_Churn_Records!$G3131,0)</f>
        <v>40</v>
      </c>
      <c r="U3131" s="6" t="str">
        <f t="array" ref="U3131">IFS(Customer_Churn_Records!$T3131&lt;30,"young",Customer_Churn_Records!$T3131&lt;50,"middle-aged",Customer_Churn_Records!$T3131&lt;100,"old")</f>
        <v>middle-aged</v>
      </c>
      <c r="V3131" s="8" t="str">
        <f t="array" ref="V3131">IFS(Customer_Churn_Records!$D3131&lt;701,"less-score",Customer_Churn_Records!$D3131&lt;851,"high-score")</f>
        <v>less-score</v>
      </c>
      <c r="W3131" s="8" t="str">
        <f t="array" ref="W3131">IF(Customer_Churn_Records!$X3131=0,0,IFS(Customer_Churn_Records!$X3131&lt;100000,"low",Customer_Churn_Records!$X3131&lt;300000,"high"))</f>
        <v>high</v>
      </c>
      <c r="X3131" s="8">
        <f>ROUND(Customer_Churn_Records!$I3131,0)</f>
        <v>120712</v>
      </c>
    </row>
    <row r="3132" ht="14.25" customHeight="1">
      <c r="A3132" s="6">
        <v>3739.0</v>
      </c>
      <c r="B3132" s="6">
        <v>1.5813697E7</v>
      </c>
      <c r="C3132" s="6" t="s">
        <v>807</v>
      </c>
      <c r="D3132" s="6">
        <v>498.0</v>
      </c>
      <c r="E3132" s="6" t="s">
        <v>8</v>
      </c>
      <c r="F3132" s="6" t="s">
        <v>10</v>
      </c>
      <c r="G3132" s="7" t="s">
        <v>220</v>
      </c>
      <c r="H3132" s="6">
        <v>2.0</v>
      </c>
      <c r="I3132" s="6" t="s">
        <v>7883</v>
      </c>
      <c r="J3132" s="6">
        <v>2.0</v>
      </c>
      <c r="K3132" s="6">
        <v>1.0</v>
      </c>
      <c r="L3132" s="6">
        <v>1.0</v>
      </c>
      <c r="M3132" s="6" t="s">
        <v>7884</v>
      </c>
      <c r="N3132" s="6">
        <v>0.0</v>
      </c>
      <c r="O3132" s="6">
        <v>0.0</v>
      </c>
      <c r="P3132" s="6">
        <v>3.0</v>
      </c>
      <c r="Q3132" s="6" t="s">
        <v>79</v>
      </c>
      <c r="R3132" s="6">
        <v>556.0</v>
      </c>
      <c r="S3132" s="6">
        <f>COUNTIF(Customer_Churn_Records!$B$2:$B$10000,Customer_Churn_Records!$B3132)</f>
        <v>1</v>
      </c>
      <c r="T3132" s="6">
        <f>ROUNDUP(Customer_Churn_Records!$G3132,0)</f>
        <v>44</v>
      </c>
      <c r="U3132" s="6" t="str">
        <f t="array" ref="U3132">IFS(Customer_Churn_Records!$T3132&lt;30,"young",Customer_Churn_Records!$T3132&lt;50,"middle-aged",Customer_Churn_Records!$T3132&lt;100,"old")</f>
        <v>middle-aged</v>
      </c>
      <c r="V3132" s="8" t="str">
        <f t="array" ref="V3132">IFS(Customer_Churn_Records!$D3132&lt;701,"less-score",Customer_Churn_Records!$D3132&lt;851,"high-score")</f>
        <v>less-score</v>
      </c>
      <c r="W3132" s="8" t="str">
        <f t="array" ref="W3132">IF(Customer_Churn_Records!$X3132=0,0,IFS(Customer_Churn_Records!$X3132&lt;100000,"low",Customer_Churn_Records!$X3132&lt;300000,"high"))</f>
        <v>high</v>
      </c>
      <c r="X3132" s="8">
        <f>ROUND(Customer_Churn_Records!$I3132,0)</f>
        <v>120703</v>
      </c>
    </row>
    <row r="3133" ht="14.25" customHeight="1">
      <c r="A3133" s="6">
        <v>9235.0</v>
      </c>
      <c r="B3133" s="6">
        <v>1.5766044E7</v>
      </c>
      <c r="C3133" s="6" t="s">
        <v>270</v>
      </c>
      <c r="D3133" s="6">
        <v>642.0</v>
      </c>
      <c r="E3133" s="6" t="s">
        <v>8</v>
      </c>
      <c r="F3133" s="6" t="s">
        <v>11</v>
      </c>
      <c r="G3133" s="7" t="s">
        <v>132</v>
      </c>
      <c r="H3133" s="6">
        <v>4.0</v>
      </c>
      <c r="I3133" s="6" t="s">
        <v>7885</v>
      </c>
      <c r="J3133" s="6">
        <v>1.0</v>
      </c>
      <c r="K3133" s="6">
        <v>1.0</v>
      </c>
      <c r="L3133" s="6">
        <v>0.0</v>
      </c>
      <c r="M3133" s="6" t="s">
        <v>7886</v>
      </c>
      <c r="N3133" s="6">
        <v>1.0</v>
      </c>
      <c r="O3133" s="6">
        <v>1.0</v>
      </c>
      <c r="P3133" s="6">
        <v>1.0</v>
      </c>
      <c r="Q3133" s="6" t="s">
        <v>49</v>
      </c>
      <c r="R3133" s="6">
        <v>641.0</v>
      </c>
      <c r="S3133" s="6">
        <f>COUNTIF(Customer_Churn_Records!$B$2:$B$10000,Customer_Churn_Records!$B3133)</f>
        <v>1</v>
      </c>
      <c r="T3133" s="6">
        <f>ROUNDUP(Customer_Churn_Records!$G3133,0)</f>
        <v>49</v>
      </c>
      <c r="U3133" s="6" t="str">
        <f t="array" ref="U3133">IFS(Customer_Churn_Records!$T3133&lt;30,"young",Customer_Churn_Records!$T3133&lt;50,"middle-aged",Customer_Churn_Records!$T3133&lt;100,"old")</f>
        <v>middle-aged</v>
      </c>
      <c r="V3133" s="8" t="str">
        <f t="array" ref="V3133">IFS(Customer_Churn_Records!$D3133&lt;701,"less-score",Customer_Churn_Records!$D3133&lt;851,"high-score")</f>
        <v>less-score</v>
      </c>
      <c r="W3133" s="8" t="str">
        <f t="array" ref="W3133">IF(Customer_Churn_Records!$X3133=0,0,IFS(Customer_Churn_Records!$X3133&lt;100000,"low",Customer_Churn_Records!$X3133&lt;300000,"high"))</f>
        <v>high</v>
      </c>
      <c r="X3133" s="8">
        <f>ROUND(Customer_Churn_Records!$I3133,0)</f>
        <v>120689</v>
      </c>
    </row>
    <row r="3134" ht="14.25" customHeight="1">
      <c r="A3134" s="6">
        <v>5961.0</v>
      </c>
      <c r="B3134" s="6">
        <v>1.5728917E7</v>
      </c>
      <c r="C3134" s="6" t="s">
        <v>576</v>
      </c>
      <c r="D3134" s="6">
        <v>598.0</v>
      </c>
      <c r="E3134" s="6" t="s">
        <v>7</v>
      </c>
      <c r="F3134" s="6" t="s">
        <v>11</v>
      </c>
      <c r="G3134" s="7" t="s">
        <v>68</v>
      </c>
      <c r="H3134" s="6">
        <v>6.0</v>
      </c>
      <c r="I3134" s="6" t="s">
        <v>7887</v>
      </c>
      <c r="J3134" s="6">
        <v>1.0</v>
      </c>
      <c r="K3134" s="6">
        <v>1.0</v>
      </c>
      <c r="L3134" s="6">
        <v>0.0</v>
      </c>
      <c r="M3134" s="6" t="s">
        <v>7888</v>
      </c>
      <c r="N3134" s="6">
        <v>1.0</v>
      </c>
      <c r="O3134" s="6">
        <v>1.0</v>
      </c>
      <c r="P3134" s="6">
        <v>2.0</v>
      </c>
      <c r="Q3134" s="6" t="s">
        <v>49</v>
      </c>
      <c r="R3134" s="6">
        <v>675.0</v>
      </c>
      <c r="S3134" s="6">
        <f>COUNTIF(Customer_Churn_Records!$B$2:$B$10000,Customer_Churn_Records!$B3134)</f>
        <v>1</v>
      </c>
      <c r="T3134" s="6">
        <f>ROUNDUP(Customer_Churn_Records!$G3134,0)</f>
        <v>48</v>
      </c>
      <c r="U3134" s="6" t="str">
        <f t="array" ref="U3134">IFS(Customer_Churn_Records!$T3134&lt;30,"young",Customer_Churn_Records!$T3134&lt;50,"middle-aged",Customer_Churn_Records!$T3134&lt;100,"old")</f>
        <v>middle-aged</v>
      </c>
      <c r="V3134" s="8" t="str">
        <f t="array" ref="V3134">IFS(Customer_Churn_Records!$D3134&lt;701,"less-score",Customer_Churn_Records!$D3134&lt;851,"high-score")</f>
        <v>less-score</v>
      </c>
      <c r="W3134" s="8" t="str">
        <f t="array" ref="W3134">IF(Customer_Churn_Records!$X3134=0,0,IFS(Customer_Churn_Records!$X3134&lt;100000,"low",Customer_Churn_Records!$X3134&lt;300000,"high"))</f>
        <v>high</v>
      </c>
      <c r="X3134" s="8">
        <f>ROUND(Customer_Churn_Records!$I3134,0)</f>
        <v>120683</v>
      </c>
    </row>
    <row r="3135" ht="14.25" customHeight="1">
      <c r="A3135" s="6">
        <v>149.0</v>
      </c>
      <c r="B3135" s="6">
        <v>1.5703264E7</v>
      </c>
      <c r="C3135" s="6" t="s">
        <v>7889</v>
      </c>
      <c r="D3135" s="6">
        <v>735.0</v>
      </c>
      <c r="E3135" s="6" t="s">
        <v>7</v>
      </c>
      <c r="F3135" s="6" t="s">
        <v>11</v>
      </c>
      <c r="G3135" s="7" t="s">
        <v>220</v>
      </c>
      <c r="H3135" s="6">
        <v>9.0</v>
      </c>
      <c r="I3135" s="6" t="s">
        <v>7890</v>
      </c>
      <c r="J3135" s="6">
        <v>1.0</v>
      </c>
      <c r="K3135" s="6">
        <v>1.0</v>
      </c>
      <c r="L3135" s="6">
        <v>0.0</v>
      </c>
      <c r="M3135" s="6" t="s">
        <v>7891</v>
      </c>
      <c r="N3135" s="6">
        <v>0.0</v>
      </c>
      <c r="O3135" s="6">
        <v>0.0</v>
      </c>
      <c r="P3135" s="6">
        <v>2.0</v>
      </c>
      <c r="Q3135" s="6" t="s">
        <v>44</v>
      </c>
      <c r="R3135" s="6">
        <v>520.0</v>
      </c>
      <c r="S3135" s="6">
        <f>COUNTIF(Customer_Churn_Records!$B$2:$B$10000,Customer_Churn_Records!$B3135)</f>
        <v>1</v>
      </c>
      <c r="T3135" s="6">
        <f>ROUNDUP(Customer_Churn_Records!$G3135,0)</f>
        <v>44</v>
      </c>
      <c r="U3135" s="6" t="str">
        <f t="array" ref="U3135">IFS(Customer_Churn_Records!$T3135&lt;30,"young",Customer_Churn_Records!$T3135&lt;50,"middle-aged",Customer_Churn_Records!$T3135&lt;100,"old")</f>
        <v>middle-aged</v>
      </c>
      <c r="V3135" s="8" t="str">
        <f t="array" ref="V3135">IFS(Customer_Churn_Records!$D3135&lt;701,"less-score",Customer_Churn_Records!$D3135&lt;851,"high-score")</f>
        <v>high-score</v>
      </c>
      <c r="W3135" s="8" t="str">
        <f t="array" ref="W3135">IF(Customer_Churn_Records!$X3135=0,0,IFS(Customer_Churn_Records!$X3135&lt;100000,"low",Customer_Churn_Records!$X3135&lt;300000,"high"))</f>
        <v>high</v>
      </c>
      <c r="X3135" s="8">
        <f>ROUND(Customer_Churn_Records!$I3135,0)</f>
        <v>120682</v>
      </c>
    </row>
    <row r="3136" ht="14.25" customHeight="1">
      <c r="A3136" s="6">
        <v>1470.0</v>
      </c>
      <c r="B3136" s="6">
        <v>1.5670374E7</v>
      </c>
      <c r="C3136" s="6" t="s">
        <v>2531</v>
      </c>
      <c r="D3136" s="6">
        <v>819.0</v>
      </c>
      <c r="E3136" s="6" t="s">
        <v>8</v>
      </c>
      <c r="F3136" s="6" t="s">
        <v>10</v>
      </c>
      <c r="G3136" s="7" t="s">
        <v>132</v>
      </c>
      <c r="H3136" s="6">
        <v>1.0</v>
      </c>
      <c r="I3136" s="6" t="s">
        <v>7892</v>
      </c>
      <c r="J3136" s="6">
        <v>4.0</v>
      </c>
      <c r="K3136" s="6">
        <v>0.0</v>
      </c>
      <c r="L3136" s="6">
        <v>0.0</v>
      </c>
      <c r="M3136" s="6" t="s">
        <v>7893</v>
      </c>
      <c r="N3136" s="6">
        <v>1.0</v>
      </c>
      <c r="O3136" s="6">
        <v>1.0</v>
      </c>
      <c r="P3136" s="6">
        <v>3.0</v>
      </c>
      <c r="Q3136" s="6" t="s">
        <v>79</v>
      </c>
      <c r="R3136" s="6">
        <v>991.0</v>
      </c>
      <c r="S3136" s="6">
        <f>COUNTIF(Customer_Churn_Records!$B$2:$B$10000,Customer_Churn_Records!$B3136)</f>
        <v>1</v>
      </c>
      <c r="T3136" s="6">
        <f>ROUNDUP(Customer_Churn_Records!$G3136,0)</f>
        <v>49</v>
      </c>
      <c r="U3136" s="6" t="str">
        <f t="array" ref="U3136">IFS(Customer_Churn_Records!$T3136&lt;30,"young",Customer_Churn_Records!$T3136&lt;50,"middle-aged",Customer_Churn_Records!$T3136&lt;100,"old")</f>
        <v>middle-aged</v>
      </c>
      <c r="V3136" s="8" t="str">
        <f t="array" ref="V3136">IFS(Customer_Churn_Records!$D3136&lt;701,"less-score",Customer_Churn_Records!$D3136&lt;851,"high-score")</f>
        <v>high-score</v>
      </c>
      <c r="W3136" s="8" t="str">
        <f t="array" ref="W3136">IF(Customer_Churn_Records!$X3136=0,0,IFS(Customer_Churn_Records!$X3136&lt;100000,"low",Customer_Churn_Records!$X3136&lt;300000,"high"))</f>
        <v>high</v>
      </c>
      <c r="X3136" s="8">
        <f>ROUND(Customer_Churn_Records!$I3136,0)</f>
        <v>120657</v>
      </c>
    </row>
    <row r="3137" ht="14.25" customHeight="1">
      <c r="A3137" s="6">
        <v>5692.0</v>
      </c>
      <c r="B3137" s="6">
        <v>1.5601383E7</v>
      </c>
      <c r="C3137" s="6" t="s">
        <v>3829</v>
      </c>
      <c r="D3137" s="6">
        <v>744.0</v>
      </c>
      <c r="E3137" s="6" t="s">
        <v>9</v>
      </c>
      <c r="F3137" s="6" t="s">
        <v>11</v>
      </c>
      <c r="G3137" s="7" t="s">
        <v>220</v>
      </c>
      <c r="H3137" s="6">
        <v>5.0</v>
      </c>
      <c r="I3137" s="6" t="s">
        <v>7894</v>
      </c>
      <c r="J3137" s="6">
        <v>1.0</v>
      </c>
      <c r="K3137" s="6">
        <v>1.0</v>
      </c>
      <c r="L3137" s="6">
        <v>0.0</v>
      </c>
      <c r="M3137" s="6" t="s">
        <v>7895</v>
      </c>
      <c r="N3137" s="6">
        <v>0.0</v>
      </c>
      <c r="O3137" s="6">
        <v>0.0</v>
      </c>
      <c r="P3137" s="6">
        <v>4.0</v>
      </c>
      <c r="Q3137" s="6" t="s">
        <v>58</v>
      </c>
      <c r="R3137" s="6">
        <v>790.0</v>
      </c>
      <c r="S3137" s="6">
        <f>COUNTIF(Customer_Churn_Records!$B$2:$B$10000,Customer_Churn_Records!$B3137)</f>
        <v>1</v>
      </c>
      <c r="T3137" s="6">
        <f>ROUNDUP(Customer_Churn_Records!$G3137,0)</f>
        <v>44</v>
      </c>
      <c r="U3137" s="6" t="str">
        <f t="array" ref="U3137">IFS(Customer_Churn_Records!$T3137&lt;30,"young",Customer_Churn_Records!$T3137&lt;50,"middle-aged",Customer_Churn_Records!$T3137&lt;100,"old")</f>
        <v>middle-aged</v>
      </c>
      <c r="V3137" s="8" t="str">
        <f t="array" ref="V3137">IFS(Customer_Churn_Records!$D3137&lt;701,"less-score",Customer_Churn_Records!$D3137&lt;851,"high-score")</f>
        <v>high-score</v>
      </c>
      <c r="W3137" s="8" t="str">
        <f t="array" ref="W3137">IF(Customer_Churn_Records!$X3137=0,0,IFS(Customer_Churn_Records!$X3137&lt;100000,"low",Customer_Churn_Records!$X3137&lt;300000,"high"))</f>
        <v>high</v>
      </c>
      <c r="X3137" s="8">
        <f>ROUND(Customer_Churn_Records!$I3137,0)</f>
        <v>120655</v>
      </c>
    </row>
    <row r="3138" ht="14.25" customHeight="1">
      <c r="A3138" s="6">
        <v>1352.0</v>
      </c>
      <c r="B3138" s="6">
        <v>1.5635435E7</v>
      </c>
      <c r="C3138" s="6" t="s">
        <v>2727</v>
      </c>
      <c r="D3138" s="6">
        <v>648.0</v>
      </c>
      <c r="E3138" s="6" t="s">
        <v>7</v>
      </c>
      <c r="F3138" s="6" t="s">
        <v>10</v>
      </c>
      <c r="G3138" s="7" t="s">
        <v>323</v>
      </c>
      <c r="H3138" s="6">
        <v>9.0</v>
      </c>
      <c r="I3138" s="6" t="s">
        <v>7896</v>
      </c>
      <c r="J3138" s="6">
        <v>1.0</v>
      </c>
      <c r="K3138" s="6">
        <v>0.0</v>
      </c>
      <c r="L3138" s="6">
        <v>0.0</v>
      </c>
      <c r="M3138" s="6" t="s">
        <v>7897</v>
      </c>
      <c r="N3138" s="6">
        <v>1.0</v>
      </c>
      <c r="O3138" s="6">
        <v>1.0</v>
      </c>
      <c r="P3138" s="6">
        <v>4.0</v>
      </c>
      <c r="Q3138" s="6" t="s">
        <v>44</v>
      </c>
      <c r="R3138" s="6">
        <v>425.0</v>
      </c>
      <c r="S3138" s="6">
        <f>COUNTIF(Customer_Churn_Records!$B$2:$B$10000,Customer_Churn_Records!$B3138)</f>
        <v>1</v>
      </c>
      <c r="T3138" s="6">
        <f>ROUNDUP(Customer_Churn_Records!$G3138,0)</f>
        <v>54</v>
      </c>
      <c r="U3138" s="6" t="str">
        <f t="array" ref="U3138">IFS(Customer_Churn_Records!$T3138&lt;30,"young",Customer_Churn_Records!$T3138&lt;50,"middle-aged",Customer_Churn_Records!$T3138&lt;100,"old")</f>
        <v>old</v>
      </c>
      <c r="V3138" s="8" t="str">
        <f t="array" ref="V3138">IFS(Customer_Churn_Records!$D3138&lt;701,"less-score",Customer_Churn_Records!$D3138&lt;851,"high-score")</f>
        <v>less-score</v>
      </c>
      <c r="W3138" s="8" t="str">
        <f t="array" ref="W3138">IF(Customer_Churn_Records!$X3138=0,0,IFS(Customer_Churn_Records!$X3138&lt;100000,"low",Customer_Churn_Records!$X3138&lt;300000,"high"))</f>
        <v>high</v>
      </c>
      <c r="X3138" s="8">
        <f>ROUND(Customer_Churn_Records!$I3138,0)</f>
        <v>120633</v>
      </c>
    </row>
    <row r="3139" ht="14.25" customHeight="1">
      <c r="A3139" s="6">
        <v>2725.0</v>
      </c>
      <c r="B3139" s="6">
        <v>1.5812628E7</v>
      </c>
      <c r="C3139" s="6" t="s">
        <v>7898</v>
      </c>
      <c r="D3139" s="6">
        <v>453.0</v>
      </c>
      <c r="E3139" s="6" t="s">
        <v>8</v>
      </c>
      <c r="F3139" s="6" t="s">
        <v>10</v>
      </c>
      <c r="G3139" s="7" t="s">
        <v>41</v>
      </c>
      <c r="H3139" s="6">
        <v>8.0</v>
      </c>
      <c r="I3139" s="6" t="s">
        <v>7899</v>
      </c>
      <c r="J3139" s="6">
        <v>1.0</v>
      </c>
      <c r="K3139" s="6">
        <v>1.0</v>
      </c>
      <c r="L3139" s="6">
        <v>0.0</v>
      </c>
      <c r="M3139" s="6" t="s">
        <v>7900</v>
      </c>
      <c r="N3139" s="6">
        <v>0.0</v>
      </c>
      <c r="O3139" s="6">
        <v>0.0</v>
      </c>
      <c r="P3139" s="6">
        <v>5.0</v>
      </c>
      <c r="Q3139" s="6" t="s">
        <v>49</v>
      </c>
      <c r="R3139" s="6">
        <v>364.0</v>
      </c>
      <c r="S3139" s="6">
        <f>COUNTIF(Customer_Churn_Records!$B$2:$B$10000,Customer_Churn_Records!$B3139)</f>
        <v>1</v>
      </c>
      <c r="T3139" s="6">
        <f>ROUNDUP(Customer_Churn_Records!$G3139,0)</f>
        <v>38</v>
      </c>
      <c r="U3139" s="6" t="str">
        <f t="array" ref="U3139">IFS(Customer_Churn_Records!$T3139&lt;30,"young",Customer_Churn_Records!$T3139&lt;50,"middle-aged",Customer_Churn_Records!$T3139&lt;100,"old")</f>
        <v>middle-aged</v>
      </c>
      <c r="V3139" s="8" t="str">
        <f t="array" ref="V3139">IFS(Customer_Churn_Records!$D3139&lt;701,"less-score",Customer_Churn_Records!$D3139&lt;851,"high-score")</f>
        <v>less-score</v>
      </c>
      <c r="W3139" s="8" t="str">
        <f t="array" ref="W3139">IF(Customer_Churn_Records!$X3139=0,0,IFS(Customer_Churn_Records!$X3139&lt;100000,"low",Customer_Churn_Records!$X3139&lt;300000,"high"))</f>
        <v>high</v>
      </c>
      <c r="X3139" s="8">
        <f>ROUND(Customer_Churn_Records!$I3139,0)</f>
        <v>120623</v>
      </c>
    </row>
    <row r="3140" ht="14.25" customHeight="1">
      <c r="A3140" s="6">
        <v>2764.0</v>
      </c>
      <c r="B3140" s="6">
        <v>1.5654495E7</v>
      </c>
      <c r="C3140" s="6" t="s">
        <v>7901</v>
      </c>
      <c r="D3140" s="6">
        <v>706.0</v>
      </c>
      <c r="E3140" s="6" t="s">
        <v>8</v>
      </c>
      <c r="F3140" s="6" t="s">
        <v>10</v>
      </c>
      <c r="G3140" s="7" t="s">
        <v>177</v>
      </c>
      <c r="H3140" s="6">
        <v>6.0</v>
      </c>
      <c r="I3140" s="6" t="s">
        <v>7902</v>
      </c>
      <c r="J3140" s="6">
        <v>1.0</v>
      </c>
      <c r="K3140" s="6">
        <v>1.0</v>
      </c>
      <c r="L3140" s="6">
        <v>1.0</v>
      </c>
      <c r="M3140" s="6" t="s">
        <v>7903</v>
      </c>
      <c r="N3140" s="6">
        <v>0.0</v>
      </c>
      <c r="O3140" s="6">
        <v>0.0</v>
      </c>
      <c r="P3140" s="6">
        <v>5.0</v>
      </c>
      <c r="Q3140" s="6" t="s">
        <v>58</v>
      </c>
      <c r="R3140" s="6">
        <v>870.0</v>
      </c>
      <c r="S3140" s="6">
        <f>COUNTIF(Customer_Churn_Records!$B$2:$B$10000,Customer_Churn_Records!$B3140)</f>
        <v>1</v>
      </c>
      <c r="T3140" s="6">
        <f>ROUNDUP(Customer_Churn_Records!$G3140,0)</f>
        <v>47</v>
      </c>
      <c r="U3140" s="6" t="str">
        <f t="array" ref="U3140">IFS(Customer_Churn_Records!$T3140&lt;30,"young",Customer_Churn_Records!$T3140&lt;50,"middle-aged",Customer_Churn_Records!$T3140&lt;100,"old")</f>
        <v>middle-aged</v>
      </c>
      <c r="V3140" s="8" t="str">
        <f t="array" ref="V3140">IFS(Customer_Churn_Records!$D3140&lt;701,"less-score",Customer_Churn_Records!$D3140&lt;851,"high-score")</f>
        <v>high-score</v>
      </c>
      <c r="W3140" s="8" t="str">
        <f t="array" ref="W3140">IF(Customer_Churn_Records!$X3140=0,0,IFS(Customer_Churn_Records!$X3140&lt;100000,"low",Customer_Churn_Records!$X3140&lt;300000,"high"))</f>
        <v>high</v>
      </c>
      <c r="X3140" s="8">
        <f>ROUND(Customer_Churn_Records!$I3140,0)</f>
        <v>120622</v>
      </c>
    </row>
    <row r="3141" ht="14.25" customHeight="1">
      <c r="A3141" s="6">
        <v>713.0</v>
      </c>
      <c r="B3141" s="6">
        <v>1.5629448E7</v>
      </c>
      <c r="C3141" s="6" t="s">
        <v>7904</v>
      </c>
      <c r="D3141" s="6">
        <v>632.0</v>
      </c>
      <c r="E3141" s="6" t="s">
        <v>9</v>
      </c>
      <c r="F3141" s="6" t="s">
        <v>11</v>
      </c>
      <c r="G3141" s="7" t="s">
        <v>41</v>
      </c>
      <c r="H3141" s="6">
        <v>1.0</v>
      </c>
      <c r="I3141" s="6" t="s">
        <v>7905</v>
      </c>
      <c r="J3141" s="6">
        <v>1.0</v>
      </c>
      <c r="K3141" s="6">
        <v>1.0</v>
      </c>
      <c r="L3141" s="6">
        <v>0.0</v>
      </c>
      <c r="M3141" s="6" t="s">
        <v>7906</v>
      </c>
      <c r="N3141" s="6">
        <v>0.0</v>
      </c>
      <c r="O3141" s="6">
        <v>0.0</v>
      </c>
      <c r="P3141" s="6">
        <v>3.0</v>
      </c>
      <c r="Q3141" s="6" t="s">
        <v>58</v>
      </c>
      <c r="R3141" s="6">
        <v>666.0</v>
      </c>
      <c r="S3141" s="6">
        <f>COUNTIF(Customer_Churn_Records!$B$2:$B$10000,Customer_Churn_Records!$B3141)</f>
        <v>1</v>
      </c>
      <c r="T3141" s="6">
        <f>ROUNDUP(Customer_Churn_Records!$G3141,0)</f>
        <v>38</v>
      </c>
      <c r="U3141" s="6" t="str">
        <f t="array" ref="U3141">IFS(Customer_Churn_Records!$T3141&lt;30,"young",Customer_Churn_Records!$T3141&lt;50,"middle-aged",Customer_Churn_Records!$T3141&lt;100,"old")</f>
        <v>middle-aged</v>
      </c>
      <c r="V3141" s="8" t="str">
        <f t="array" ref="V3141">IFS(Customer_Churn_Records!$D3141&lt;701,"less-score",Customer_Churn_Records!$D3141&lt;851,"high-score")</f>
        <v>less-score</v>
      </c>
      <c r="W3141" s="8" t="str">
        <f t="array" ref="W3141">IF(Customer_Churn_Records!$X3141=0,0,IFS(Customer_Churn_Records!$X3141&lt;100000,"low",Customer_Churn_Records!$X3141&lt;300000,"high"))</f>
        <v>high</v>
      </c>
      <c r="X3141" s="8">
        <f>ROUND(Customer_Churn_Records!$I3141,0)</f>
        <v>120599</v>
      </c>
    </row>
    <row r="3142" ht="14.25" customHeight="1">
      <c r="A3142" s="6">
        <v>803.0</v>
      </c>
      <c r="B3142" s="6">
        <v>1.5681554E7</v>
      </c>
      <c r="C3142" s="6" t="s">
        <v>7907</v>
      </c>
      <c r="D3142" s="6">
        <v>614.0</v>
      </c>
      <c r="E3142" s="6" t="s">
        <v>8</v>
      </c>
      <c r="F3142" s="6" t="s">
        <v>10</v>
      </c>
      <c r="G3142" s="7" t="s">
        <v>363</v>
      </c>
      <c r="H3142" s="6">
        <v>7.0</v>
      </c>
      <c r="I3142" s="6" t="s">
        <v>7908</v>
      </c>
      <c r="J3142" s="6">
        <v>2.0</v>
      </c>
      <c r="K3142" s="6">
        <v>1.0</v>
      </c>
      <c r="L3142" s="6">
        <v>1.0</v>
      </c>
      <c r="M3142" s="6" t="s">
        <v>7909</v>
      </c>
      <c r="N3142" s="6">
        <v>0.0</v>
      </c>
      <c r="O3142" s="6">
        <v>0.0</v>
      </c>
      <c r="P3142" s="6">
        <v>3.0</v>
      </c>
      <c r="Q3142" s="6" t="s">
        <v>58</v>
      </c>
      <c r="R3142" s="6">
        <v>906.0</v>
      </c>
      <c r="S3142" s="6">
        <f>COUNTIF(Customer_Churn_Records!$B$2:$B$10000,Customer_Churn_Records!$B3142)</f>
        <v>1</v>
      </c>
      <c r="T3142" s="6">
        <f>ROUNDUP(Customer_Churn_Records!$G3142,0)</f>
        <v>31</v>
      </c>
      <c r="U3142" s="6" t="str">
        <f t="array" ref="U3142">IFS(Customer_Churn_Records!$T3142&lt;30,"young",Customer_Churn_Records!$T3142&lt;50,"middle-aged",Customer_Churn_Records!$T3142&lt;100,"old")</f>
        <v>middle-aged</v>
      </c>
      <c r="V3142" s="8" t="str">
        <f t="array" ref="V3142">IFS(Customer_Churn_Records!$D3142&lt;701,"less-score",Customer_Churn_Records!$D3142&lt;851,"high-score")</f>
        <v>less-score</v>
      </c>
      <c r="W3142" s="8" t="str">
        <f t="array" ref="W3142">IF(Customer_Churn_Records!$X3142=0,0,IFS(Customer_Churn_Records!$X3142&lt;100000,"low",Customer_Churn_Records!$X3142&lt;300000,"high"))</f>
        <v>high</v>
      </c>
      <c r="X3142" s="8">
        <f>ROUND(Customer_Churn_Records!$I3142,0)</f>
        <v>120599</v>
      </c>
    </row>
    <row r="3143" ht="14.25" customHeight="1">
      <c r="A3143" s="6">
        <v>8090.0</v>
      </c>
      <c r="B3143" s="6">
        <v>1.5623357E7</v>
      </c>
      <c r="C3143" s="6" t="s">
        <v>1759</v>
      </c>
      <c r="D3143" s="6">
        <v>692.0</v>
      </c>
      <c r="E3143" s="6" t="s">
        <v>8</v>
      </c>
      <c r="F3143" s="6" t="s">
        <v>11</v>
      </c>
      <c r="G3143" s="7" t="s">
        <v>489</v>
      </c>
      <c r="H3143" s="6">
        <v>2.0</v>
      </c>
      <c r="I3143" s="6" t="s">
        <v>7910</v>
      </c>
      <c r="J3143" s="6">
        <v>1.0</v>
      </c>
      <c r="K3143" s="6">
        <v>0.0</v>
      </c>
      <c r="L3143" s="6">
        <v>1.0</v>
      </c>
      <c r="M3143" s="6" t="s">
        <v>7911</v>
      </c>
      <c r="N3143" s="6">
        <v>0.0</v>
      </c>
      <c r="O3143" s="6">
        <v>0.0</v>
      </c>
      <c r="P3143" s="6">
        <v>5.0</v>
      </c>
      <c r="Q3143" s="6" t="s">
        <v>58</v>
      </c>
      <c r="R3143" s="6">
        <v>466.0</v>
      </c>
      <c r="S3143" s="6">
        <f>COUNTIF(Customer_Churn_Records!$B$2:$B$10000,Customer_Churn_Records!$B3143)</f>
        <v>1</v>
      </c>
      <c r="T3143" s="6">
        <f>ROUNDUP(Customer_Churn_Records!$G3143,0)</f>
        <v>24</v>
      </c>
      <c r="U3143" s="6" t="str">
        <f t="array" ref="U3143">IFS(Customer_Churn_Records!$T3143&lt;30,"young",Customer_Churn_Records!$T3143&lt;50,"middle-aged",Customer_Churn_Records!$T3143&lt;100,"old")</f>
        <v>young</v>
      </c>
      <c r="V3143" s="8" t="str">
        <f t="array" ref="V3143">IFS(Customer_Churn_Records!$D3143&lt;701,"less-score",Customer_Churn_Records!$D3143&lt;851,"high-score")</f>
        <v>less-score</v>
      </c>
      <c r="W3143" s="8" t="str">
        <f t="array" ref="W3143">IF(Customer_Churn_Records!$X3143=0,0,IFS(Customer_Churn_Records!$X3143&lt;100000,"low",Customer_Churn_Records!$X3143&lt;300000,"high"))</f>
        <v>high</v>
      </c>
      <c r="X3143" s="8">
        <f>ROUND(Customer_Churn_Records!$I3143,0)</f>
        <v>120597</v>
      </c>
    </row>
    <row r="3144" ht="14.25" customHeight="1">
      <c r="A3144" s="6">
        <v>8602.0</v>
      </c>
      <c r="B3144" s="6">
        <v>1.564757E7</v>
      </c>
      <c r="C3144" s="6" t="s">
        <v>432</v>
      </c>
      <c r="D3144" s="6">
        <v>640.0</v>
      </c>
      <c r="E3144" s="6" t="s">
        <v>8</v>
      </c>
      <c r="F3144" s="6" t="s">
        <v>11</v>
      </c>
      <c r="G3144" s="7" t="s">
        <v>333</v>
      </c>
      <c r="H3144" s="6">
        <v>8.0</v>
      </c>
      <c r="I3144" s="6" t="s">
        <v>7912</v>
      </c>
      <c r="J3144" s="6">
        <v>1.0</v>
      </c>
      <c r="K3144" s="6">
        <v>0.0</v>
      </c>
      <c r="L3144" s="6">
        <v>0.0</v>
      </c>
      <c r="M3144" s="6" t="s">
        <v>7913</v>
      </c>
      <c r="N3144" s="6">
        <v>0.0</v>
      </c>
      <c r="O3144" s="6">
        <v>0.0</v>
      </c>
      <c r="P3144" s="6">
        <v>5.0</v>
      </c>
      <c r="Q3144" s="6" t="s">
        <v>49</v>
      </c>
      <c r="R3144" s="6">
        <v>938.0</v>
      </c>
      <c r="S3144" s="6">
        <f>COUNTIF(Customer_Churn_Records!$B$2:$B$10000,Customer_Churn_Records!$B3144)</f>
        <v>1</v>
      </c>
      <c r="T3144" s="6">
        <f>ROUNDUP(Customer_Churn_Records!$G3144,0)</f>
        <v>45</v>
      </c>
      <c r="U3144" s="6" t="str">
        <f t="array" ref="U3144">IFS(Customer_Churn_Records!$T3144&lt;30,"young",Customer_Churn_Records!$T3144&lt;50,"middle-aged",Customer_Churn_Records!$T3144&lt;100,"old")</f>
        <v>middle-aged</v>
      </c>
      <c r="V3144" s="8" t="str">
        <f t="array" ref="V3144">IFS(Customer_Churn_Records!$D3144&lt;701,"less-score",Customer_Churn_Records!$D3144&lt;851,"high-score")</f>
        <v>less-score</v>
      </c>
      <c r="W3144" s="8" t="str">
        <f t="array" ref="W3144">IF(Customer_Churn_Records!$X3144=0,0,IFS(Customer_Churn_Records!$X3144&lt;100000,"low",Customer_Churn_Records!$X3144&lt;300000,"high"))</f>
        <v>high</v>
      </c>
      <c r="X3144" s="8">
        <f>ROUND(Customer_Churn_Records!$I3144,0)</f>
        <v>120591</v>
      </c>
    </row>
    <row r="3145" ht="14.25" customHeight="1">
      <c r="A3145" s="6">
        <v>9712.0</v>
      </c>
      <c r="B3145" s="6">
        <v>1.5646366E7</v>
      </c>
      <c r="C3145" s="6" t="s">
        <v>1078</v>
      </c>
      <c r="D3145" s="6">
        <v>521.0</v>
      </c>
      <c r="E3145" s="6" t="s">
        <v>8</v>
      </c>
      <c r="F3145" s="6" t="s">
        <v>11</v>
      </c>
      <c r="G3145" s="7" t="s">
        <v>167</v>
      </c>
      <c r="H3145" s="6">
        <v>8.0</v>
      </c>
      <c r="I3145" s="6" t="s">
        <v>7914</v>
      </c>
      <c r="J3145" s="6">
        <v>1.0</v>
      </c>
      <c r="K3145" s="6">
        <v>0.0</v>
      </c>
      <c r="L3145" s="6">
        <v>1.0</v>
      </c>
      <c r="M3145" s="6" t="s">
        <v>7915</v>
      </c>
      <c r="N3145" s="6">
        <v>0.0</v>
      </c>
      <c r="O3145" s="6">
        <v>0.0</v>
      </c>
      <c r="P3145" s="6">
        <v>4.0</v>
      </c>
      <c r="Q3145" s="6" t="s">
        <v>49</v>
      </c>
      <c r="R3145" s="6">
        <v>486.0</v>
      </c>
      <c r="S3145" s="6">
        <f>COUNTIF(Customer_Churn_Records!$B$2:$B$10000,Customer_Churn_Records!$B3145)</f>
        <v>1</v>
      </c>
      <c r="T3145" s="6">
        <f>ROUNDUP(Customer_Churn_Records!$G3145,0)</f>
        <v>41</v>
      </c>
      <c r="U3145" s="6" t="str">
        <f t="array" ref="U3145">IFS(Customer_Churn_Records!$T3145&lt;30,"young",Customer_Churn_Records!$T3145&lt;50,"middle-aged",Customer_Churn_Records!$T3145&lt;100,"old")</f>
        <v>middle-aged</v>
      </c>
      <c r="V3145" s="8" t="str">
        <f t="array" ref="V3145">IFS(Customer_Churn_Records!$D3145&lt;701,"less-score",Customer_Churn_Records!$D3145&lt;851,"high-score")</f>
        <v>less-score</v>
      </c>
      <c r="W3145" s="8" t="str">
        <f t="array" ref="W3145">IF(Customer_Churn_Records!$X3145=0,0,IFS(Customer_Churn_Records!$X3145&lt;100000,"low",Customer_Churn_Records!$X3145&lt;300000,"high"))</f>
        <v>high</v>
      </c>
      <c r="X3145" s="8">
        <f>ROUND(Customer_Churn_Records!$I3145,0)</f>
        <v>120587</v>
      </c>
    </row>
    <row r="3146" ht="14.25" customHeight="1">
      <c r="A3146" s="6">
        <v>6872.0</v>
      </c>
      <c r="B3146" s="6">
        <v>1.5658067E7</v>
      </c>
      <c r="C3146" s="6" t="s">
        <v>1893</v>
      </c>
      <c r="D3146" s="6">
        <v>636.0</v>
      </c>
      <c r="E3146" s="6" t="s">
        <v>8</v>
      </c>
      <c r="F3146" s="6" t="s">
        <v>10</v>
      </c>
      <c r="G3146" s="7" t="s">
        <v>68</v>
      </c>
      <c r="H3146" s="6">
        <v>3.0</v>
      </c>
      <c r="I3146" s="6" t="s">
        <v>7916</v>
      </c>
      <c r="J3146" s="6">
        <v>1.0</v>
      </c>
      <c r="K3146" s="6">
        <v>1.0</v>
      </c>
      <c r="L3146" s="6">
        <v>0.0</v>
      </c>
      <c r="M3146" s="6" t="s">
        <v>7917</v>
      </c>
      <c r="N3146" s="6">
        <v>1.0</v>
      </c>
      <c r="O3146" s="6">
        <v>1.0</v>
      </c>
      <c r="P3146" s="6">
        <v>2.0</v>
      </c>
      <c r="Q3146" s="6" t="s">
        <v>44</v>
      </c>
      <c r="R3146" s="6">
        <v>981.0</v>
      </c>
      <c r="S3146" s="6">
        <f>COUNTIF(Customer_Churn_Records!$B$2:$B$10000,Customer_Churn_Records!$B3146)</f>
        <v>1</v>
      </c>
      <c r="T3146" s="6">
        <f>ROUNDUP(Customer_Churn_Records!$G3146,0)</f>
        <v>48</v>
      </c>
      <c r="U3146" s="6" t="str">
        <f t="array" ref="U3146">IFS(Customer_Churn_Records!$T3146&lt;30,"young",Customer_Churn_Records!$T3146&lt;50,"middle-aged",Customer_Churn_Records!$T3146&lt;100,"old")</f>
        <v>middle-aged</v>
      </c>
      <c r="V3146" s="8" t="str">
        <f t="array" ref="V3146">IFS(Customer_Churn_Records!$D3146&lt;701,"less-score",Customer_Churn_Records!$D3146&lt;851,"high-score")</f>
        <v>less-score</v>
      </c>
      <c r="W3146" s="8" t="str">
        <f t="array" ref="W3146">IF(Customer_Churn_Records!$X3146=0,0,IFS(Customer_Churn_Records!$X3146&lt;100000,"low",Customer_Churn_Records!$X3146&lt;300000,"high"))</f>
        <v>high</v>
      </c>
      <c r="X3146" s="8">
        <f>ROUND(Customer_Churn_Records!$I3146,0)</f>
        <v>120568</v>
      </c>
    </row>
    <row r="3147" ht="14.25" customHeight="1">
      <c r="A3147" s="6">
        <v>9246.0</v>
      </c>
      <c r="B3147" s="6">
        <v>1.5681316E7</v>
      </c>
      <c r="C3147" s="6" t="s">
        <v>1709</v>
      </c>
      <c r="D3147" s="6">
        <v>681.0</v>
      </c>
      <c r="E3147" s="6" t="s">
        <v>7</v>
      </c>
      <c r="F3147" s="6" t="s">
        <v>10</v>
      </c>
      <c r="G3147" s="7" t="s">
        <v>167</v>
      </c>
      <c r="H3147" s="6">
        <v>0.0</v>
      </c>
      <c r="I3147" s="6" t="s">
        <v>7918</v>
      </c>
      <c r="J3147" s="6">
        <v>2.0</v>
      </c>
      <c r="K3147" s="6">
        <v>1.0</v>
      </c>
      <c r="L3147" s="6">
        <v>0.0</v>
      </c>
      <c r="M3147" s="6" t="s">
        <v>7919</v>
      </c>
      <c r="N3147" s="6">
        <v>0.0</v>
      </c>
      <c r="O3147" s="6">
        <v>0.0</v>
      </c>
      <c r="P3147" s="6">
        <v>5.0</v>
      </c>
      <c r="Q3147" s="6" t="s">
        <v>44</v>
      </c>
      <c r="R3147" s="6">
        <v>257.0</v>
      </c>
      <c r="S3147" s="6">
        <f>COUNTIF(Customer_Churn_Records!$B$2:$B$10000,Customer_Churn_Records!$B3147)</f>
        <v>1</v>
      </c>
      <c r="T3147" s="6">
        <f>ROUNDUP(Customer_Churn_Records!$G3147,0)</f>
        <v>41</v>
      </c>
      <c r="U3147" s="6" t="str">
        <f t="array" ref="U3147">IFS(Customer_Churn_Records!$T3147&lt;30,"young",Customer_Churn_Records!$T3147&lt;50,"middle-aged",Customer_Churn_Records!$T3147&lt;100,"old")</f>
        <v>middle-aged</v>
      </c>
      <c r="V3147" s="8" t="str">
        <f t="array" ref="V3147">IFS(Customer_Churn_Records!$D3147&lt;701,"less-score",Customer_Churn_Records!$D3147&lt;851,"high-score")</f>
        <v>less-score</v>
      </c>
      <c r="W3147" s="8" t="str">
        <f t="array" ref="W3147">IF(Customer_Churn_Records!$X3147=0,0,IFS(Customer_Churn_Records!$X3147&lt;100000,"low",Customer_Churn_Records!$X3147&lt;300000,"high"))</f>
        <v>high</v>
      </c>
      <c r="X3147" s="8">
        <f>ROUND(Customer_Churn_Records!$I3147,0)</f>
        <v>120549</v>
      </c>
    </row>
    <row r="3148" ht="14.25" customHeight="1">
      <c r="A3148" s="6">
        <v>6603.0</v>
      </c>
      <c r="B3148" s="6">
        <v>1.5580872E7</v>
      </c>
      <c r="C3148" s="6" t="s">
        <v>1835</v>
      </c>
      <c r="D3148" s="6">
        <v>761.0</v>
      </c>
      <c r="E3148" s="6" t="s">
        <v>8</v>
      </c>
      <c r="F3148" s="6" t="s">
        <v>10</v>
      </c>
      <c r="G3148" s="7" t="s">
        <v>41</v>
      </c>
      <c r="H3148" s="6">
        <v>1.0</v>
      </c>
      <c r="I3148" s="6" t="s">
        <v>7920</v>
      </c>
      <c r="J3148" s="6">
        <v>2.0</v>
      </c>
      <c r="K3148" s="6">
        <v>1.0</v>
      </c>
      <c r="L3148" s="6">
        <v>0.0</v>
      </c>
      <c r="M3148" s="6" t="s">
        <v>7921</v>
      </c>
      <c r="N3148" s="6">
        <v>0.0</v>
      </c>
      <c r="O3148" s="6">
        <v>0.0</v>
      </c>
      <c r="P3148" s="6">
        <v>2.0</v>
      </c>
      <c r="Q3148" s="6" t="s">
        <v>49</v>
      </c>
      <c r="R3148" s="6">
        <v>815.0</v>
      </c>
      <c r="S3148" s="6">
        <f>COUNTIF(Customer_Churn_Records!$B$2:$B$10000,Customer_Churn_Records!$B3148)</f>
        <v>1</v>
      </c>
      <c r="T3148" s="6">
        <f>ROUNDUP(Customer_Churn_Records!$G3148,0)</f>
        <v>38</v>
      </c>
      <c r="U3148" s="6" t="str">
        <f t="array" ref="U3148">IFS(Customer_Churn_Records!$T3148&lt;30,"young",Customer_Churn_Records!$T3148&lt;50,"middle-aged",Customer_Churn_Records!$T3148&lt;100,"old")</f>
        <v>middle-aged</v>
      </c>
      <c r="V3148" s="8" t="str">
        <f t="array" ref="V3148">IFS(Customer_Churn_Records!$D3148&lt;701,"less-score",Customer_Churn_Records!$D3148&lt;851,"high-score")</f>
        <v>high-score</v>
      </c>
      <c r="W3148" s="8" t="str">
        <f t="array" ref="W3148">IF(Customer_Churn_Records!$X3148=0,0,IFS(Customer_Churn_Records!$X3148&lt;100000,"low",Customer_Churn_Records!$X3148&lt;300000,"high"))</f>
        <v>high</v>
      </c>
      <c r="X3148" s="8">
        <f>ROUND(Customer_Churn_Records!$I3148,0)</f>
        <v>120530</v>
      </c>
    </row>
    <row r="3149" ht="14.25" customHeight="1">
      <c r="A3149" s="6">
        <v>4403.0</v>
      </c>
      <c r="B3149" s="6">
        <v>1.5720637E7</v>
      </c>
      <c r="C3149" s="6" t="s">
        <v>326</v>
      </c>
      <c r="D3149" s="6">
        <v>710.0</v>
      </c>
      <c r="E3149" s="6" t="s">
        <v>8</v>
      </c>
      <c r="F3149" s="6" t="s">
        <v>10</v>
      </c>
      <c r="G3149" s="7" t="s">
        <v>258</v>
      </c>
      <c r="H3149" s="6">
        <v>10.0</v>
      </c>
      <c r="I3149" s="6" t="s">
        <v>7922</v>
      </c>
      <c r="J3149" s="6">
        <v>1.0</v>
      </c>
      <c r="K3149" s="6">
        <v>1.0</v>
      </c>
      <c r="L3149" s="6">
        <v>0.0</v>
      </c>
      <c r="M3149" s="6" t="s">
        <v>7923</v>
      </c>
      <c r="N3149" s="6">
        <v>1.0</v>
      </c>
      <c r="O3149" s="6">
        <v>1.0</v>
      </c>
      <c r="P3149" s="6">
        <v>4.0</v>
      </c>
      <c r="Q3149" s="6" t="s">
        <v>58</v>
      </c>
      <c r="R3149" s="6">
        <v>977.0</v>
      </c>
      <c r="S3149" s="6">
        <f>COUNTIF(Customer_Churn_Records!$B$2:$B$10000,Customer_Churn_Records!$B3149)</f>
        <v>1</v>
      </c>
      <c r="T3149" s="6">
        <f>ROUNDUP(Customer_Churn_Records!$G3149,0)</f>
        <v>46</v>
      </c>
      <c r="U3149" s="6" t="str">
        <f t="array" ref="U3149">IFS(Customer_Churn_Records!$T3149&lt;30,"young",Customer_Churn_Records!$T3149&lt;50,"middle-aged",Customer_Churn_Records!$T3149&lt;100,"old")</f>
        <v>middle-aged</v>
      </c>
      <c r="V3149" s="8" t="str">
        <f t="array" ref="V3149">IFS(Customer_Churn_Records!$D3149&lt;701,"less-score",Customer_Churn_Records!$D3149&lt;851,"high-score")</f>
        <v>high-score</v>
      </c>
      <c r="W3149" s="8" t="str">
        <f t="array" ref="W3149">IF(Customer_Churn_Records!$X3149=0,0,IFS(Customer_Churn_Records!$X3149&lt;100000,"low",Customer_Churn_Records!$X3149&lt;300000,"high"))</f>
        <v>high</v>
      </c>
      <c r="X3149" s="8">
        <f>ROUND(Customer_Churn_Records!$I3149,0)</f>
        <v>120530</v>
      </c>
    </row>
    <row r="3150" ht="14.25" customHeight="1">
      <c r="A3150" s="6">
        <v>2386.0</v>
      </c>
      <c r="B3150" s="6">
        <v>1.5728352E7</v>
      </c>
      <c r="C3150" s="6" t="s">
        <v>7924</v>
      </c>
      <c r="D3150" s="6">
        <v>623.0</v>
      </c>
      <c r="E3150" s="6" t="s">
        <v>7</v>
      </c>
      <c r="F3150" s="6" t="s">
        <v>11</v>
      </c>
      <c r="G3150" s="7" t="s">
        <v>197</v>
      </c>
      <c r="H3150" s="6">
        <v>4.0</v>
      </c>
      <c r="I3150" s="6" t="s">
        <v>7925</v>
      </c>
      <c r="J3150" s="6">
        <v>1.0</v>
      </c>
      <c r="K3150" s="6">
        <v>0.0</v>
      </c>
      <c r="L3150" s="6">
        <v>0.0</v>
      </c>
      <c r="M3150" s="6" t="s">
        <v>7926</v>
      </c>
      <c r="N3150" s="6">
        <v>0.0</v>
      </c>
      <c r="O3150" s="6">
        <v>0.0</v>
      </c>
      <c r="P3150" s="6">
        <v>2.0</v>
      </c>
      <c r="Q3150" s="6" t="s">
        <v>49</v>
      </c>
      <c r="R3150" s="6">
        <v>408.0</v>
      </c>
      <c r="S3150" s="6">
        <f>COUNTIF(Customer_Churn_Records!$B$2:$B$10000,Customer_Churn_Records!$B3150)</f>
        <v>1</v>
      </c>
      <c r="T3150" s="6">
        <f>ROUNDUP(Customer_Churn_Records!$G3150,0)</f>
        <v>27</v>
      </c>
      <c r="U3150" s="6" t="str">
        <f t="array" ref="U3150">IFS(Customer_Churn_Records!$T3150&lt;30,"young",Customer_Churn_Records!$T3150&lt;50,"middle-aged",Customer_Churn_Records!$T3150&lt;100,"old")</f>
        <v>young</v>
      </c>
      <c r="V3150" s="8" t="str">
        <f t="array" ref="V3150">IFS(Customer_Churn_Records!$D3150&lt;701,"less-score",Customer_Churn_Records!$D3150&lt;851,"high-score")</f>
        <v>less-score</v>
      </c>
      <c r="W3150" s="8" t="str">
        <f t="array" ref="W3150">IF(Customer_Churn_Records!$X3150=0,0,IFS(Customer_Churn_Records!$X3150&lt;100000,"low",Customer_Churn_Records!$X3150&lt;300000,"high"))</f>
        <v>high</v>
      </c>
      <c r="X3150" s="8">
        <f>ROUND(Customer_Churn_Records!$I3150,0)</f>
        <v>120510</v>
      </c>
    </row>
    <row r="3151" ht="14.25" customHeight="1">
      <c r="A3151" s="6">
        <v>5443.0</v>
      </c>
      <c r="B3151" s="6">
        <v>1.5660417E7</v>
      </c>
      <c r="C3151" s="6" t="s">
        <v>1446</v>
      </c>
      <c r="D3151" s="6">
        <v>613.0</v>
      </c>
      <c r="E3151" s="6" t="s">
        <v>8</v>
      </c>
      <c r="F3151" s="6" t="s">
        <v>10</v>
      </c>
      <c r="G3151" s="7" t="s">
        <v>76</v>
      </c>
      <c r="H3151" s="6">
        <v>10.0</v>
      </c>
      <c r="I3151" s="6" t="s">
        <v>7927</v>
      </c>
      <c r="J3151" s="6">
        <v>1.0</v>
      </c>
      <c r="K3151" s="6">
        <v>0.0</v>
      </c>
      <c r="L3151" s="6">
        <v>0.0</v>
      </c>
      <c r="M3151" s="6" t="s">
        <v>7928</v>
      </c>
      <c r="N3151" s="6">
        <v>1.0</v>
      </c>
      <c r="O3151" s="6">
        <v>1.0</v>
      </c>
      <c r="P3151" s="6">
        <v>1.0</v>
      </c>
      <c r="Q3151" s="6" t="s">
        <v>58</v>
      </c>
      <c r="R3151" s="6">
        <v>333.0</v>
      </c>
      <c r="S3151" s="6">
        <f>COUNTIF(Customer_Churn_Records!$B$2:$B$10000,Customer_Churn_Records!$B3151)</f>
        <v>1</v>
      </c>
      <c r="T3151" s="6">
        <f>ROUNDUP(Customer_Churn_Records!$G3151,0)</f>
        <v>43</v>
      </c>
      <c r="U3151" s="6" t="str">
        <f t="array" ref="U3151">IFS(Customer_Churn_Records!$T3151&lt;30,"young",Customer_Churn_Records!$T3151&lt;50,"middle-aged",Customer_Churn_Records!$T3151&lt;100,"old")</f>
        <v>middle-aged</v>
      </c>
      <c r="V3151" s="8" t="str">
        <f t="array" ref="V3151">IFS(Customer_Churn_Records!$D3151&lt;701,"less-score",Customer_Churn_Records!$D3151&lt;851,"high-score")</f>
        <v>less-score</v>
      </c>
      <c r="W3151" s="8" t="str">
        <f t="array" ref="W3151">IF(Customer_Churn_Records!$X3151=0,0,IFS(Customer_Churn_Records!$X3151&lt;100000,"low",Customer_Churn_Records!$X3151&lt;300000,"high"))</f>
        <v>high</v>
      </c>
      <c r="X3151" s="8">
        <f>ROUND(Customer_Churn_Records!$I3151,0)</f>
        <v>120482</v>
      </c>
    </row>
    <row r="3152" ht="14.25" customHeight="1">
      <c r="A3152" s="6">
        <v>5505.0</v>
      </c>
      <c r="B3152" s="6">
        <v>1.5625584E7</v>
      </c>
      <c r="C3152" s="6" t="s">
        <v>1156</v>
      </c>
      <c r="D3152" s="6">
        <v>786.0</v>
      </c>
      <c r="E3152" s="6" t="s">
        <v>7</v>
      </c>
      <c r="F3152" s="6" t="s">
        <v>11</v>
      </c>
      <c r="G3152" s="7" t="s">
        <v>114</v>
      </c>
      <c r="H3152" s="6">
        <v>2.0</v>
      </c>
      <c r="I3152" s="6" t="s">
        <v>7929</v>
      </c>
      <c r="J3152" s="6">
        <v>2.0</v>
      </c>
      <c r="K3152" s="6">
        <v>0.0</v>
      </c>
      <c r="L3152" s="6">
        <v>0.0</v>
      </c>
      <c r="M3152" s="6" t="s">
        <v>7930</v>
      </c>
      <c r="N3152" s="6">
        <v>0.0</v>
      </c>
      <c r="O3152" s="6">
        <v>0.0</v>
      </c>
      <c r="P3152" s="6">
        <v>4.0</v>
      </c>
      <c r="Q3152" s="6" t="s">
        <v>49</v>
      </c>
      <c r="R3152" s="6">
        <v>709.0</v>
      </c>
      <c r="S3152" s="6">
        <f>COUNTIF(Customer_Churn_Records!$B$2:$B$10000,Customer_Churn_Records!$B3152)</f>
        <v>1</v>
      </c>
      <c r="T3152" s="6">
        <f>ROUNDUP(Customer_Churn_Records!$G3152,0)</f>
        <v>32</v>
      </c>
      <c r="U3152" s="6" t="str">
        <f t="array" ref="U3152">IFS(Customer_Churn_Records!$T3152&lt;30,"young",Customer_Churn_Records!$T3152&lt;50,"middle-aged",Customer_Churn_Records!$T3152&lt;100,"old")</f>
        <v>middle-aged</v>
      </c>
      <c r="V3152" s="8" t="str">
        <f t="array" ref="V3152">IFS(Customer_Churn_Records!$D3152&lt;701,"less-score",Customer_Churn_Records!$D3152&lt;851,"high-score")</f>
        <v>high-score</v>
      </c>
      <c r="W3152" s="8" t="str">
        <f t="array" ref="W3152">IF(Customer_Churn_Records!$X3152=0,0,IFS(Customer_Churn_Records!$X3152&lt;100000,"low",Customer_Churn_Records!$X3152&lt;300000,"high"))</f>
        <v>high</v>
      </c>
      <c r="X3152" s="8">
        <f>ROUND(Customer_Churn_Records!$I3152,0)</f>
        <v>120452</v>
      </c>
    </row>
    <row r="3153" ht="14.25" customHeight="1">
      <c r="A3153" s="6">
        <v>1449.0</v>
      </c>
      <c r="B3153" s="6">
        <v>1.5585367E7</v>
      </c>
      <c r="C3153" s="6" t="s">
        <v>7931</v>
      </c>
      <c r="D3153" s="6">
        <v>555.0</v>
      </c>
      <c r="E3153" s="6" t="s">
        <v>8</v>
      </c>
      <c r="F3153" s="6" t="s">
        <v>10</v>
      </c>
      <c r="G3153" s="7" t="s">
        <v>258</v>
      </c>
      <c r="H3153" s="6">
        <v>4.0</v>
      </c>
      <c r="I3153" s="6" t="s">
        <v>7932</v>
      </c>
      <c r="J3153" s="6">
        <v>1.0</v>
      </c>
      <c r="K3153" s="6">
        <v>1.0</v>
      </c>
      <c r="L3153" s="6">
        <v>0.0</v>
      </c>
      <c r="M3153" s="6" t="s">
        <v>7933</v>
      </c>
      <c r="N3153" s="6">
        <v>1.0</v>
      </c>
      <c r="O3153" s="6">
        <v>1.0</v>
      </c>
      <c r="P3153" s="6">
        <v>5.0</v>
      </c>
      <c r="Q3153" s="6" t="s">
        <v>44</v>
      </c>
      <c r="R3153" s="6">
        <v>594.0</v>
      </c>
      <c r="S3153" s="6">
        <f>COUNTIF(Customer_Churn_Records!$B$2:$B$10000,Customer_Churn_Records!$B3153)</f>
        <v>1</v>
      </c>
      <c r="T3153" s="6">
        <f>ROUNDUP(Customer_Churn_Records!$G3153,0)</f>
        <v>46</v>
      </c>
      <c r="U3153" s="6" t="str">
        <f t="array" ref="U3153">IFS(Customer_Churn_Records!$T3153&lt;30,"young",Customer_Churn_Records!$T3153&lt;50,"middle-aged",Customer_Churn_Records!$T3153&lt;100,"old")</f>
        <v>middle-aged</v>
      </c>
      <c r="V3153" s="8" t="str">
        <f t="array" ref="V3153">IFS(Customer_Churn_Records!$D3153&lt;701,"less-score",Customer_Churn_Records!$D3153&lt;851,"high-score")</f>
        <v>less-score</v>
      </c>
      <c r="W3153" s="8" t="str">
        <f t="array" ref="W3153">IF(Customer_Churn_Records!$X3153=0,0,IFS(Customer_Churn_Records!$X3153&lt;100000,"low",Customer_Churn_Records!$X3153&lt;300000,"high"))</f>
        <v>high</v>
      </c>
      <c r="X3153" s="8">
        <f>ROUND(Customer_Churn_Records!$I3153,0)</f>
        <v>120393</v>
      </c>
    </row>
    <row r="3154" ht="14.25" customHeight="1">
      <c r="A3154" s="6">
        <v>2750.0</v>
      </c>
      <c r="B3154" s="6">
        <v>1.5671124E7</v>
      </c>
      <c r="C3154" s="6" t="s">
        <v>1702</v>
      </c>
      <c r="D3154" s="6">
        <v>599.0</v>
      </c>
      <c r="E3154" s="6" t="s">
        <v>7</v>
      </c>
      <c r="F3154" s="6" t="s">
        <v>11</v>
      </c>
      <c r="G3154" s="7" t="s">
        <v>213</v>
      </c>
      <c r="H3154" s="6">
        <v>6.0</v>
      </c>
      <c r="I3154" s="6" t="s">
        <v>7934</v>
      </c>
      <c r="J3154" s="6">
        <v>1.0</v>
      </c>
      <c r="K3154" s="6">
        <v>1.0</v>
      </c>
      <c r="L3154" s="6">
        <v>1.0</v>
      </c>
      <c r="M3154" s="6" t="s">
        <v>7935</v>
      </c>
      <c r="N3154" s="6">
        <v>0.0</v>
      </c>
      <c r="O3154" s="6">
        <v>0.0</v>
      </c>
      <c r="P3154" s="6">
        <v>5.0</v>
      </c>
      <c r="Q3154" s="6" t="s">
        <v>58</v>
      </c>
      <c r="R3154" s="6">
        <v>648.0</v>
      </c>
      <c r="S3154" s="6">
        <f>COUNTIF(Customer_Churn_Records!$B$2:$B$10000,Customer_Churn_Records!$B3154)</f>
        <v>1</v>
      </c>
      <c r="T3154" s="6">
        <f>ROUNDUP(Customer_Churn_Records!$G3154,0)</f>
        <v>25</v>
      </c>
      <c r="U3154" s="6" t="str">
        <f t="array" ref="U3154">IFS(Customer_Churn_Records!$T3154&lt;30,"young",Customer_Churn_Records!$T3154&lt;50,"middle-aged",Customer_Churn_Records!$T3154&lt;100,"old")</f>
        <v>young</v>
      </c>
      <c r="V3154" s="8" t="str">
        <f t="array" ref="V3154">IFS(Customer_Churn_Records!$D3154&lt;701,"less-score",Customer_Churn_Records!$D3154&lt;851,"high-score")</f>
        <v>less-score</v>
      </c>
      <c r="W3154" s="8" t="str">
        <f t="array" ref="W3154">IF(Customer_Churn_Records!$X3154=0,0,IFS(Customer_Churn_Records!$X3154&lt;100000,"low",Customer_Churn_Records!$X3154&lt;300000,"high"))</f>
        <v>high</v>
      </c>
      <c r="X3154" s="8">
        <f>ROUND(Customer_Churn_Records!$I3154,0)</f>
        <v>120383</v>
      </c>
    </row>
    <row r="3155" ht="14.25" customHeight="1">
      <c r="A3155" s="6">
        <v>8753.0</v>
      </c>
      <c r="B3155" s="6">
        <v>1.5632263E7</v>
      </c>
      <c r="C3155" s="6" t="s">
        <v>1132</v>
      </c>
      <c r="D3155" s="6">
        <v>574.0</v>
      </c>
      <c r="E3155" s="6" t="s">
        <v>9</v>
      </c>
      <c r="F3155" s="6" t="s">
        <v>11</v>
      </c>
      <c r="G3155" s="7" t="s">
        <v>128</v>
      </c>
      <c r="H3155" s="6">
        <v>5.0</v>
      </c>
      <c r="I3155" s="6" t="s">
        <v>7936</v>
      </c>
      <c r="J3155" s="6">
        <v>1.0</v>
      </c>
      <c r="K3155" s="6">
        <v>1.0</v>
      </c>
      <c r="L3155" s="6">
        <v>0.0</v>
      </c>
      <c r="M3155" s="6" t="s">
        <v>7937</v>
      </c>
      <c r="N3155" s="6">
        <v>0.0</v>
      </c>
      <c r="O3155" s="6">
        <v>0.0</v>
      </c>
      <c r="P3155" s="6">
        <v>3.0</v>
      </c>
      <c r="Q3155" s="6" t="s">
        <v>44</v>
      </c>
      <c r="R3155" s="6">
        <v>420.0</v>
      </c>
      <c r="S3155" s="6">
        <f>COUNTIF(Customer_Churn_Records!$B$2:$B$10000,Customer_Churn_Records!$B3155)</f>
        <v>1</v>
      </c>
      <c r="T3155" s="6">
        <f>ROUNDUP(Customer_Churn_Records!$G3155,0)</f>
        <v>30</v>
      </c>
      <c r="U3155" s="6" t="str">
        <f t="array" ref="U3155">IFS(Customer_Churn_Records!$T3155&lt;30,"young",Customer_Churn_Records!$T3155&lt;50,"middle-aged",Customer_Churn_Records!$T3155&lt;100,"old")</f>
        <v>middle-aged</v>
      </c>
      <c r="V3155" s="8" t="str">
        <f t="array" ref="V3155">IFS(Customer_Churn_Records!$D3155&lt;701,"less-score",Customer_Churn_Records!$D3155&lt;851,"high-score")</f>
        <v>less-score</v>
      </c>
      <c r="W3155" s="8" t="str">
        <f t="array" ref="W3155">IF(Customer_Churn_Records!$X3155=0,0,IFS(Customer_Churn_Records!$X3155&lt;100000,"low",Customer_Churn_Records!$X3155&lt;300000,"high"))</f>
        <v>high</v>
      </c>
      <c r="X3155" s="8">
        <f>ROUND(Customer_Churn_Records!$I3155,0)</f>
        <v>120355</v>
      </c>
    </row>
    <row r="3156" ht="14.25" customHeight="1">
      <c r="A3156" s="6">
        <v>4756.0</v>
      </c>
      <c r="B3156" s="6">
        <v>1.5740072E7</v>
      </c>
      <c r="C3156" s="6" t="s">
        <v>5567</v>
      </c>
      <c r="D3156" s="6">
        <v>720.0</v>
      </c>
      <c r="E3156" s="6" t="s">
        <v>7</v>
      </c>
      <c r="F3156" s="6" t="s">
        <v>10</v>
      </c>
      <c r="G3156" s="7" t="s">
        <v>72</v>
      </c>
      <c r="H3156" s="6">
        <v>2.0</v>
      </c>
      <c r="I3156" s="6" t="s">
        <v>7938</v>
      </c>
      <c r="J3156" s="6">
        <v>2.0</v>
      </c>
      <c r="K3156" s="6">
        <v>1.0</v>
      </c>
      <c r="L3156" s="6">
        <v>1.0</v>
      </c>
      <c r="M3156" s="6" t="s">
        <v>7939</v>
      </c>
      <c r="N3156" s="6">
        <v>0.0</v>
      </c>
      <c r="O3156" s="6">
        <v>0.0</v>
      </c>
      <c r="P3156" s="6">
        <v>1.0</v>
      </c>
      <c r="Q3156" s="6" t="s">
        <v>58</v>
      </c>
      <c r="R3156" s="6">
        <v>302.0</v>
      </c>
      <c r="S3156" s="6">
        <f>COUNTIF(Customer_Churn_Records!$B$2:$B$10000,Customer_Churn_Records!$B3156)</f>
        <v>1</v>
      </c>
      <c r="T3156" s="6">
        <f>ROUNDUP(Customer_Churn_Records!$G3156,0)</f>
        <v>37</v>
      </c>
      <c r="U3156" s="6" t="str">
        <f t="array" ref="U3156">IFS(Customer_Churn_Records!$T3156&lt;30,"young",Customer_Churn_Records!$T3156&lt;50,"middle-aged",Customer_Churn_Records!$T3156&lt;100,"old")</f>
        <v>middle-aged</v>
      </c>
      <c r="V3156" s="8" t="str">
        <f t="array" ref="V3156">IFS(Customer_Churn_Records!$D3156&lt;701,"less-score",Customer_Churn_Records!$D3156&lt;851,"high-score")</f>
        <v>high-score</v>
      </c>
      <c r="W3156" s="8" t="str">
        <f t="array" ref="W3156">IF(Customer_Churn_Records!$X3156=0,0,IFS(Customer_Churn_Records!$X3156&lt;100000,"low",Customer_Churn_Records!$X3156&lt;300000,"high"))</f>
        <v>high</v>
      </c>
      <c r="X3156" s="8">
        <f>ROUND(Customer_Churn_Records!$I3156,0)</f>
        <v>120329</v>
      </c>
    </row>
    <row r="3157" ht="14.25" customHeight="1">
      <c r="A3157" s="6">
        <v>525.0</v>
      </c>
      <c r="B3157" s="6">
        <v>1.5763274E7</v>
      </c>
      <c r="C3157" s="6" t="s">
        <v>417</v>
      </c>
      <c r="D3157" s="6">
        <v>661.0</v>
      </c>
      <c r="E3157" s="6" t="s">
        <v>7</v>
      </c>
      <c r="F3157" s="6" t="s">
        <v>11</v>
      </c>
      <c r="G3157" s="7" t="s">
        <v>68</v>
      </c>
      <c r="H3157" s="6">
        <v>3.0</v>
      </c>
      <c r="I3157" s="6" t="s">
        <v>7940</v>
      </c>
      <c r="J3157" s="6">
        <v>1.0</v>
      </c>
      <c r="K3157" s="6">
        <v>0.0</v>
      </c>
      <c r="L3157" s="6">
        <v>0.0</v>
      </c>
      <c r="M3157" s="6" t="s">
        <v>7941</v>
      </c>
      <c r="N3157" s="6">
        <v>0.0</v>
      </c>
      <c r="O3157" s="6">
        <v>0.0</v>
      </c>
      <c r="P3157" s="6">
        <v>5.0</v>
      </c>
      <c r="Q3157" s="6" t="s">
        <v>79</v>
      </c>
      <c r="R3157" s="6">
        <v>727.0</v>
      </c>
      <c r="S3157" s="6">
        <f>COUNTIF(Customer_Churn_Records!$B$2:$B$10000,Customer_Churn_Records!$B3157)</f>
        <v>1</v>
      </c>
      <c r="T3157" s="6">
        <f>ROUNDUP(Customer_Churn_Records!$G3157,0)</f>
        <v>48</v>
      </c>
      <c r="U3157" s="6" t="str">
        <f t="array" ref="U3157">IFS(Customer_Churn_Records!$T3157&lt;30,"young",Customer_Churn_Records!$T3157&lt;50,"middle-aged",Customer_Churn_Records!$T3157&lt;100,"old")</f>
        <v>middle-aged</v>
      </c>
      <c r="V3157" s="8" t="str">
        <f t="array" ref="V3157">IFS(Customer_Churn_Records!$D3157&lt;701,"less-score",Customer_Churn_Records!$D3157&lt;851,"high-score")</f>
        <v>less-score</v>
      </c>
      <c r="W3157" s="8" t="str">
        <f t="array" ref="W3157">IF(Customer_Churn_Records!$X3157=0,0,IFS(Customer_Churn_Records!$X3157&lt;100000,"low",Customer_Churn_Records!$X3157&lt;300000,"high"))</f>
        <v>high</v>
      </c>
      <c r="X3157" s="8">
        <f>ROUND(Customer_Churn_Records!$I3157,0)</f>
        <v>120321</v>
      </c>
    </row>
    <row r="3158" ht="14.25" customHeight="1">
      <c r="A3158" s="6">
        <v>5194.0</v>
      </c>
      <c r="B3158" s="6">
        <v>1.5767757E7</v>
      </c>
      <c r="C3158" s="6" t="s">
        <v>2095</v>
      </c>
      <c r="D3158" s="6">
        <v>562.0</v>
      </c>
      <c r="E3158" s="6" t="s">
        <v>9</v>
      </c>
      <c r="F3158" s="6" t="s">
        <v>10</v>
      </c>
      <c r="G3158" s="7" t="s">
        <v>99</v>
      </c>
      <c r="H3158" s="6">
        <v>9.0</v>
      </c>
      <c r="I3158" s="6" t="s">
        <v>7942</v>
      </c>
      <c r="J3158" s="6">
        <v>1.0</v>
      </c>
      <c r="K3158" s="6">
        <v>1.0</v>
      </c>
      <c r="L3158" s="6">
        <v>1.0</v>
      </c>
      <c r="M3158" s="6" t="s">
        <v>7943</v>
      </c>
      <c r="N3158" s="6">
        <v>0.0</v>
      </c>
      <c r="O3158" s="6">
        <v>0.0</v>
      </c>
      <c r="P3158" s="6">
        <v>1.0</v>
      </c>
      <c r="Q3158" s="6" t="s">
        <v>58</v>
      </c>
      <c r="R3158" s="6">
        <v>500.0</v>
      </c>
      <c r="S3158" s="6">
        <f>COUNTIF(Customer_Churn_Records!$B$2:$B$10000,Customer_Churn_Records!$B3158)</f>
        <v>1</v>
      </c>
      <c r="T3158" s="6">
        <f>ROUNDUP(Customer_Churn_Records!$G3158,0)</f>
        <v>29</v>
      </c>
      <c r="U3158" s="6" t="str">
        <f t="array" ref="U3158">IFS(Customer_Churn_Records!$T3158&lt;30,"young",Customer_Churn_Records!$T3158&lt;50,"middle-aged",Customer_Churn_Records!$T3158&lt;100,"old")</f>
        <v>young</v>
      </c>
      <c r="V3158" s="8" t="str">
        <f t="array" ref="V3158">IFS(Customer_Churn_Records!$D3158&lt;701,"less-score",Customer_Churn_Records!$D3158&lt;851,"high-score")</f>
        <v>less-score</v>
      </c>
      <c r="W3158" s="8" t="str">
        <f t="array" ref="W3158">IF(Customer_Churn_Records!$X3158=0,0,IFS(Customer_Churn_Records!$X3158&lt;100000,"low",Customer_Churn_Records!$X3158&lt;300000,"high"))</f>
        <v>high</v>
      </c>
      <c r="X3158" s="8">
        <f>ROUND(Customer_Churn_Records!$I3158,0)</f>
        <v>120308</v>
      </c>
    </row>
    <row r="3159" ht="14.25" customHeight="1">
      <c r="A3159" s="6">
        <v>1395.0</v>
      </c>
      <c r="B3159" s="6">
        <v>1.558218E7</v>
      </c>
      <c r="C3159" s="6" t="s">
        <v>2548</v>
      </c>
      <c r="D3159" s="6">
        <v>561.0</v>
      </c>
      <c r="E3159" s="6" t="s">
        <v>7</v>
      </c>
      <c r="F3159" s="6" t="s">
        <v>11</v>
      </c>
      <c r="G3159" s="7" t="s">
        <v>99</v>
      </c>
      <c r="H3159" s="6">
        <v>9.0</v>
      </c>
      <c r="I3159" s="6" t="s">
        <v>7944</v>
      </c>
      <c r="J3159" s="6">
        <v>1.0</v>
      </c>
      <c r="K3159" s="6">
        <v>1.0</v>
      </c>
      <c r="L3159" s="6">
        <v>1.0</v>
      </c>
      <c r="M3159" s="6" t="s">
        <v>7945</v>
      </c>
      <c r="N3159" s="6">
        <v>0.0</v>
      </c>
      <c r="O3159" s="6">
        <v>0.0</v>
      </c>
      <c r="P3159" s="6">
        <v>5.0</v>
      </c>
      <c r="Q3159" s="6" t="s">
        <v>49</v>
      </c>
      <c r="R3159" s="6">
        <v>566.0</v>
      </c>
      <c r="S3159" s="6">
        <f>COUNTIF(Customer_Churn_Records!$B$2:$B$10000,Customer_Churn_Records!$B3159)</f>
        <v>1</v>
      </c>
      <c r="T3159" s="6">
        <f>ROUNDUP(Customer_Churn_Records!$G3159,0)</f>
        <v>29</v>
      </c>
      <c r="U3159" s="6" t="str">
        <f t="array" ref="U3159">IFS(Customer_Churn_Records!$T3159&lt;30,"young",Customer_Churn_Records!$T3159&lt;50,"middle-aged",Customer_Churn_Records!$T3159&lt;100,"old")</f>
        <v>young</v>
      </c>
      <c r="V3159" s="8" t="str">
        <f t="array" ref="V3159">IFS(Customer_Churn_Records!$D3159&lt;701,"less-score",Customer_Churn_Records!$D3159&lt;851,"high-score")</f>
        <v>less-score</v>
      </c>
      <c r="W3159" s="8" t="str">
        <f t="array" ref="W3159">IF(Customer_Churn_Records!$X3159=0,0,IFS(Customer_Churn_Records!$X3159&lt;100000,"low",Customer_Churn_Records!$X3159&lt;300000,"high"))</f>
        <v>high</v>
      </c>
      <c r="X3159" s="8">
        <f>ROUND(Customer_Churn_Records!$I3159,0)</f>
        <v>120268</v>
      </c>
    </row>
    <row r="3160" ht="14.25" customHeight="1">
      <c r="A3160" s="6">
        <v>7177.0</v>
      </c>
      <c r="B3160" s="6">
        <v>1.5654625E7</v>
      </c>
      <c r="C3160" s="6" t="s">
        <v>1847</v>
      </c>
      <c r="D3160" s="6">
        <v>495.0</v>
      </c>
      <c r="E3160" s="6" t="s">
        <v>8</v>
      </c>
      <c r="F3160" s="6" t="s">
        <v>11</v>
      </c>
      <c r="G3160" s="7" t="s">
        <v>107</v>
      </c>
      <c r="H3160" s="6">
        <v>8.0</v>
      </c>
      <c r="I3160" s="6" t="s">
        <v>7946</v>
      </c>
      <c r="J3160" s="6">
        <v>2.0</v>
      </c>
      <c r="K3160" s="6">
        <v>1.0</v>
      </c>
      <c r="L3160" s="6">
        <v>1.0</v>
      </c>
      <c r="M3160" s="6" t="s">
        <v>7947</v>
      </c>
      <c r="N3160" s="6">
        <v>0.0</v>
      </c>
      <c r="O3160" s="6">
        <v>0.0</v>
      </c>
      <c r="P3160" s="6">
        <v>1.0</v>
      </c>
      <c r="Q3160" s="6" t="s">
        <v>49</v>
      </c>
      <c r="R3160" s="6">
        <v>781.0</v>
      </c>
      <c r="S3160" s="6">
        <f>COUNTIF(Customer_Churn_Records!$B$2:$B$10000,Customer_Churn_Records!$B3160)</f>
        <v>1</v>
      </c>
      <c r="T3160" s="6">
        <f>ROUNDUP(Customer_Churn_Records!$G3160,0)</f>
        <v>39</v>
      </c>
      <c r="U3160" s="6" t="str">
        <f t="array" ref="U3160">IFS(Customer_Churn_Records!$T3160&lt;30,"young",Customer_Churn_Records!$T3160&lt;50,"middle-aged",Customer_Churn_Records!$T3160&lt;100,"old")</f>
        <v>middle-aged</v>
      </c>
      <c r="V3160" s="8" t="str">
        <f t="array" ref="V3160">IFS(Customer_Churn_Records!$D3160&lt;701,"less-score",Customer_Churn_Records!$D3160&lt;851,"high-score")</f>
        <v>less-score</v>
      </c>
      <c r="W3160" s="8" t="str">
        <f t="array" ref="W3160">IF(Customer_Churn_Records!$X3160=0,0,IFS(Customer_Churn_Records!$X3160&lt;100000,"low",Customer_Churn_Records!$X3160&lt;300000,"high"))</f>
        <v>high</v>
      </c>
      <c r="X3160" s="8">
        <f>ROUND(Customer_Churn_Records!$I3160,0)</f>
        <v>120252</v>
      </c>
    </row>
    <row r="3161" ht="14.25" customHeight="1">
      <c r="A3161" s="6">
        <v>5934.0</v>
      </c>
      <c r="B3161" s="6">
        <v>1.559434E7</v>
      </c>
      <c r="C3161" s="6" t="s">
        <v>1418</v>
      </c>
      <c r="D3161" s="6">
        <v>569.0</v>
      </c>
      <c r="E3161" s="6" t="s">
        <v>7</v>
      </c>
      <c r="F3161" s="6" t="s">
        <v>11</v>
      </c>
      <c r="G3161" s="7" t="s">
        <v>167</v>
      </c>
      <c r="H3161" s="6">
        <v>4.0</v>
      </c>
      <c r="I3161" s="6" t="s">
        <v>7948</v>
      </c>
      <c r="J3161" s="6">
        <v>1.0</v>
      </c>
      <c r="K3161" s="6">
        <v>1.0</v>
      </c>
      <c r="L3161" s="6">
        <v>0.0</v>
      </c>
      <c r="M3161" s="6" t="s">
        <v>7949</v>
      </c>
      <c r="N3161" s="6">
        <v>1.0</v>
      </c>
      <c r="O3161" s="6">
        <v>1.0</v>
      </c>
      <c r="P3161" s="6">
        <v>5.0</v>
      </c>
      <c r="Q3161" s="6" t="s">
        <v>79</v>
      </c>
      <c r="R3161" s="6">
        <v>399.0</v>
      </c>
      <c r="S3161" s="6">
        <f>COUNTIF(Customer_Churn_Records!$B$2:$B$10000,Customer_Churn_Records!$B3161)</f>
        <v>1</v>
      </c>
      <c r="T3161" s="6">
        <f>ROUNDUP(Customer_Churn_Records!$G3161,0)</f>
        <v>41</v>
      </c>
      <c r="U3161" s="6" t="str">
        <f t="array" ref="U3161">IFS(Customer_Churn_Records!$T3161&lt;30,"young",Customer_Churn_Records!$T3161&lt;50,"middle-aged",Customer_Churn_Records!$T3161&lt;100,"old")</f>
        <v>middle-aged</v>
      </c>
      <c r="V3161" s="8" t="str">
        <f t="array" ref="V3161">IFS(Customer_Churn_Records!$D3161&lt;701,"less-score",Customer_Churn_Records!$D3161&lt;851,"high-score")</f>
        <v>less-score</v>
      </c>
      <c r="W3161" s="8" t="str">
        <f t="array" ref="W3161">IF(Customer_Churn_Records!$X3161=0,0,IFS(Customer_Churn_Records!$X3161&lt;100000,"low",Customer_Churn_Records!$X3161&lt;300000,"high"))</f>
        <v>high</v>
      </c>
      <c r="X3161" s="8">
        <f>ROUND(Customer_Churn_Records!$I3161,0)</f>
        <v>120243</v>
      </c>
    </row>
    <row r="3162" ht="14.25" customHeight="1">
      <c r="A3162" s="6">
        <v>6978.0</v>
      </c>
      <c r="B3162" s="6">
        <v>1.5711571E7</v>
      </c>
      <c r="C3162" s="6" t="s">
        <v>1106</v>
      </c>
      <c r="D3162" s="6">
        <v>587.0</v>
      </c>
      <c r="E3162" s="6" t="s">
        <v>9</v>
      </c>
      <c r="F3162" s="6" t="s">
        <v>11</v>
      </c>
      <c r="G3162" s="7" t="s">
        <v>51</v>
      </c>
      <c r="H3162" s="6">
        <v>5.0</v>
      </c>
      <c r="I3162" s="6" t="s">
        <v>7950</v>
      </c>
      <c r="J3162" s="6">
        <v>1.0</v>
      </c>
      <c r="K3162" s="6">
        <v>1.0</v>
      </c>
      <c r="L3162" s="6">
        <v>0.0</v>
      </c>
      <c r="M3162" s="6" t="s">
        <v>7951</v>
      </c>
      <c r="N3162" s="6">
        <v>0.0</v>
      </c>
      <c r="O3162" s="6">
        <v>0.0</v>
      </c>
      <c r="P3162" s="6">
        <v>4.0</v>
      </c>
      <c r="Q3162" s="6" t="s">
        <v>79</v>
      </c>
      <c r="R3162" s="6">
        <v>736.0</v>
      </c>
      <c r="S3162" s="6">
        <f>COUNTIF(Customer_Churn_Records!$B$2:$B$10000,Customer_Churn_Records!$B3162)</f>
        <v>1</v>
      </c>
      <c r="T3162" s="6">
        <f>ROUNDUP(Customer_Churn_Records!$G3162,0)</f>
        <v>42</v>
      </c>
      <c r="U3162" s="6" t="str">
        <f t="array" ref="U3162">IFS(Customer_Churn_Records!$T3162&lt;30,"young",Customer_Churn_Records!$T3162&lt;50,"middle-aged",Customer_Churn_Records!$T3162&lt;100,"old")</f>
        <v>middle-aged</v>
      </c>
      <c r="V3162" s="8" t="str">
        <f t="array" ref="V3162">IFS(Customer_Churn_Records!$D3162&lt;701,"less-score",Customer_Churn_Records!$D3162&lt;851,"high-score")</f>
        <v>less-score</v>
      </c>
      <c r="W3162" s="8" t="str">
        <f t="array" ref="W3162">IF(Customer_Churn_Records!$X3162=0,0,IFS(Customer_Churn_Records!$X3162&lt;100000,"low",Customer_Churn_Records!$X3162&lt;300000,"high"))</f>
        <v>high</v>
      </c>
      <c r="X3162" s="8">
        <f>ROUND(Customer_Churn_Records!$I3162,0)</f>
        <v>120234</v>
      </c>
    </row>
    <row r="3163" ht="14.25" customHeight="1">
      <c r="A3163" s="6">
        <v>122.0</v>
      </c>
      <c r="B3163" s="6">
        <v>1.5580203E7</v>
      </c>
      <c r="C3163" s="6" t="s">
        <v>4225</v>
      </c>
      <c r="D3163" s="6">
        <v>674.0</v>
      </c>
      <c r="E3163" s="6" t="s">
        <v>9</v>
      </c>
      <c r="F3163" s="6" t="s">
        <v>11</v>
      </c>
      <c r="G3163" s="7" t="s">
        <v>107</v>
      </c>
      <c r="H3163" s="6">
        <v>6.0</v>
      </c>
      <c r="I3163" s="6" t="s">
        <v>7952</v>
      </c>
      <c r="J3163" s="6">
        <v>1.0</v>
      </c>
      <c r="K3163" s="6">
        <v>0.0</v>
      </c>
      <c r="L3163" s="6">
        <v>0.0</v>
      </c>
      <c r="M3163" s="6" t="s">
        <v>7953</v>
      </c>
      <c r="N3163" s="6">
        <v>0.0</v>
      </c>
      <c r="O3163" s="6">
        <v>0.0</v>
      </c>
      <c r="P3163" s="6">
        <v>1.0</v>
      </c>
      <c r="Q3163" s="6" t="s">
        <v>79</v>
      </c>
      <c r="R3163" s="6">
        <v>510.0</v>
      </c>
      <c r="S3163" s="6">
        <f>COUNTIF(Customer_Churn_Records!$B$2:$B$10000,Customer_Churn_Records!$B3163)</f>
        <v>1</v>
      </c>
      <c r="T3163" s="6">
        <f>ROUNDUP(Customer_Churn_Records!$G3163,0)</f>
        <v>39</v>
      </c>
      <c r="U3163" s="6" t="str">
        <f t="array" ref="U3163">IFS(Customer_Churn_Records!$T3163&lt;30,"young",Customer_Churn_Records!$T3163&lt;50,"middle-aged",Customer_Churn_Records!$T3163&lt;100,"old")</f>
        <v>middle-aged</v>
      </c>
      <c r="V3163" s="8" t="str">
        <f t="array" ref="V3163">IFS(Customer_Churn_Records!$D3163&lt;701,"less-score",Customer_Churn_Records!$D3163&lt;851,"high-score")</f>
        <v>less-score</v>
      </c>
      <c r="W3163" s="8" t="str">
        <f t="array" ref="W3163">IF(Customer_Churn_Records!$X3163=0,0,IFS(Customer_Churn_Records!$X3163&lt;100000,"low",Customer_Churn_Records!$X3163&lt;300000,"high"))</f>
        <v>high</v>
      </c>
      <c r="X3163" s="8">
        <f>ROUND(Customer_Churn_Records!$I3163,0)</f>
        <v>120193</v>
      </c>
    </row>
    <row r="3164" ht="14.25" customHeight="1">
      <c r="A3164" s="6">
        <v>4603.0</v>
      </c>
      <c r="B3164" s="6">
        <v>1.5783691E7</v>
      </c>
      <c r="C3164" s="6" t="s">
        <v>831</v>
      </c>
      <c r="D3164" s="6">
        <v>722.0</v>
      </c>
      <c r="E3164" s="6" t="s">
        <v>9</v>
      </c>
      <c r="F3164" s="6" t="s">
        <v>10</v>
      </c>
      <c r="G3164" s="7" t="s">
        <v>87</v>
      </c>
      <c r="H3164" s="6">
        <v>1.0</v>
      </c>
      <c r="I3164" s="6" t="s">
        <v>7954</v>
      </c>
      <c r="J3164" s="6">
        <v>1.0</v>
      </c>
      <c r="K3164" s="6">
        <v>1.0</v>
      </c>
      <c r="L3164" s="6">
        <v>0.0</v>
      </c>
      <c r="M3164" s="6" t="s">
        <v>7955</v>
      </c>
      <c r="N3164" s="6">
        <v>0.0</v>
      </c>
      <c r="O3164" s="6">
        <v>0.0</v>
      </c>
      <c r="P3164" s="6">
        <v>2.0</v>
      </c>
      <c r="Q3164" s="6" t="s">
        <v>44</v>
      </c>
      <c r="R3164" s="6">
        <v>324.0</v>
      </c>
      <c r="S3164" s="6">
        <f>COUNTIF(Customer_Churn_Records!$B$2:$B$10000,Customer_Churn_Records!$B3164)</f>
        <v>1</v>
      </c>
      <c r="T3164" s="6">
        <f>ROUNDUP(Customer_Churn_Records!$G3164,0)</f>
        <v>35</v>
      </c>
      <c r="U3164" s="6" t="str">
        <f t="array" ref="U3164">IFS(Customer_Churn_Records!$T3164&lt;30,"young",Customer_Churn_Records!$T3164&lt;50,"middle-aged",Customer_Churn_Records!$T3164&lt;100,"old")</f>
        <v>middle-aged</v>
      </c>
      <c r="V3164" s="8" t="str">
        <f t="array" ref="V3164">IFS(Customer_Churn_Records!$D3164&lt;701,"less-score",Customer_Churn_Records!$D3164&lt;851,"high-score")</f>
        <v>high-score</v>
      </c>
      <c r="W3164" s="8" t="str">
        <f t="array" ref="W3164">IF(Customer_Churn_Records!$X3164=0,0,IFS(Customer_Churn_Records!$X3164&lt;100000,"low",Customer_Churn_Records!$X3164&lt;300000,"high"))</f>
        <v>high</v>
      </c>
      <c r="X3164" s="8">
        <f>ROUND(Customer_Churn_Records!$I3164,0)</f>
        <v>120172</v>
      </c>
    </row>
    <row r="3165" ht="14.25" customHeight="1">
      <c r="A3165" s="6">
        <v>2824.0</v>
      </c>
      <c r="B3165" s="6">
        <v>1.5764351E7</v>
      </c>
      <c r="C3165" s="6" t="s">
        <v>866</v>
      </c>
      <c r="D3165" s="6">
        <v>668.0</v>
      </c>
      <c r="E3165" s="6" t="s">
        <v>8</v>
      </c>
      <c r="F3165" s="6" t="s">
        <v>10</v>
      </c>
      <c r="G3165" s="7" t="s">
        <v>274</v>
      </c>
      <c r="H3165" s="6">
        <v>5.0</v>
      </c>
      <c r="I3165" s="6" t="s">
        <v>7956</v>
      </c>
      <c r="J3165" s="6">
        <v>1.0</v>
      </c>
      <c r="K3165" s="6">
        <v>0.0</v>
      </c>
      <c r="L3165" s="6">
        <v>1.0</v>
      </c>
      <c r="M3165" s="6" t="s">
        <v>7957</v>
      </c>
      <c r="N3165" s="6">
        <v>0.0</v>
      </c>
      <c r="O3165" s="6">
        <v>0.0</v>
      </c>
      <c r="P3165" s="6">
        <v>3.0</v>
      </c>
      <c r="Q3165" s="6" t="s">
        <v>58</v>
      </c>
      <c r="R3165" s="6">
        <v>442.0</v>
      </c>
      <c r="S3165" s="6">
        <f>COUNTIF(Customer_Churn_Records!$B$2:$B$10000,Customer_Churn_Records!$B3165)</f>
        <v>1</v>
      </c>
      <c r="T3165" s="6">
        <f>ROUNDUP(Customer_Churn_Records!$G3165,0)</f>
        <v>59</v>
      </c>
      <c r="U3165" s="6" t="str">
        <f t="array" ref="U3165">IFS(Customer_Churn_Records!$T3165&lt;30,"young",Customer_Churn_Records!$T3165&lt;50,"middle-aged",Customer_Churn_Records!$T3165&lt;100,"old")</f>
        <v>old</v>
      </c>
      <c r="V3165" s="8" t="str">
        <f t="array" ref="V3165">IFS(Customer_Churn_Records!$D3165&lt;701,"less-score",Customer_Churn_Records!$D3165&lt;851,"high-score")</f>
        <v>less-score</v>
      </c>
      <c r="W3165" s="8" t="str">
        <f t="array" ref="W3165">IF(Customer_Churn_Records!$X3165=0,0,IFS(Customer_Churn_Records!$X3165&lt;100000,"low",Customer_Churn_Records!$X3165&lt;300000,"high"))</f>
        <v>high</v>
      </c>
      <c r="X3165" s="8">
        <f>ROUND(Customer_Churn_Records!$I3165,0)</f>
        <v>120170</v>
      </c>
    </row>
    <row r="3166" ht="14.25" customHeight="1">
      <c r="A3166" s="6">
        <v>7360.0</v>
      </c>
      <c r="B3166" s="6">
        <v>1.5731989E7</v>
      </c>
      <c r="C3166" s="6" t="s">
        <v>3232</v>
      </c>
      <c r="D3166" s="6">
        <v>666.0</v>
      </c>
      <c r="E3166" s="6" t="s">
        <v>7</v>
      </c>
      <c r="F3166" s="6" t="s">
        <v>11</v>
      </c>
      <c r="G3166" s="7" t="s">
        <v>118</v>
      </c>
      <c r="H3166" s="6">
        <v>4.0</v>
      </c>
      <c r="I3166" s="6" t="s">
        <v>7958</v>
      </c>
      <c r="J3166" s="6">
        <v>2.0</v>
      </c>
      <c r="K3166" s="6">
        <v>1.0</v>
      </c>
      <c r="L3166" s="6">
        <v>0.0</v>
      </c>
      <c r="M3166" s="6" t="s">
        <v>7959</v>
      </c>
      <c r="N3166" s="6">
        <v>0.0</v>
      </c>
      <c r="O3166" s="6">
        <v>0.0</v>
      </c>
      <c r="P3166" s="6">
        <v>4.0</v>
      </c>
      <c r="Q3166" s="6" t="s">
        <v>49</v>
      </c>
      <c r="R3166" s="6">
        <v>617.0</v>
      </c>
      <c r="S3166" s="6">
        <f>COUNTIF(Customer_Churn_Records!$B$2:$B$10000,Customer_Churn_Records!$B3166)</f>
        <v>1</v>
      </c>
      <c r="T3166" s="6">
        <f>ROUNDUP(Customer_Churn_Records!$G3166,0)</f>
        <v>36</v>
      </c>
      <c r="U3166" s="6" t="str">
        <f t="array" ref="U3166">IFS(Customer_Churn_Records!$T3166&lt;30,"young",Customer_Churn_Records!$T3166&lt;50,"middle-aged",Customer_Churn_Records!$T3166&lt;100,"old")</f>
        <v>middle-aged</v>
      </c>
      <c r="V3166" s="8" t="str">
        <f t="array" ref="V3166">IFS(Customer_Churn_Records!$D3166&lt;701,"less-score",Customer_Churn_Records!$D3166&lt;851,"high-score")</f>
        <v>less-score</v>
      </c>
      <c r="W3166" s="8" t="str">
        <f t="array" ref="W3166">IF(Customer_Churn_Records!$X3166=0,0,IFS(Customer_Churn_Records!$X3166&lt;100000,"low",Customer_Churn_Records!$X3166&lt;300000,"high"))</f>
        <v>high</v>
      </c>
      <c r="X3166" s="8">
        <f>ROUND(Customer_Churn_Records!$I3166,0)</f>
        <v>120165</v>
      </c>
    </row>
    <row r="3167" ht="14.25" customHeight="1">
      <c r="A3167" s="6">
        <v>8811.0</v>
      </c>
      <c r="B3167" s="6">
        <v>1.5699047E7</v>
      </c>
      <c r="C3167" s="6" t="s">
        <v>3203</v>
      </c>
      <c r="D3167" s="6">
        <v>674.0</v>
      </c>
      <c r="E3167" s="6" t="s">
        <v>7</v>
      </c>
      <c r="F3167" s="6" t="s">
        <v>10</v>
      </c>
      <c r="G3167" s="7" t="s">
        <v>91</v>
      </c>
      <c r="H3167" s="6">
        <v>9.0</v>
      </c>
      <c r="I3167" s="6" t="s">
        <v>7960</v>
      </c>
      <c r="J3167" s="6">
        <v>2.0</v>
      </c>
      <c r="K3167" s="6">
        <v>1.0</v>
      </c>
      <c r="L3167" s="6">
        <v>1.0</v>
      </c>
      <c r="M3167" s="6" t="s">
        <v>7961</v>
      </c>
      <c r="N3167" s="6">
        <v>0.0</v>
      </c>
      <c r="O3167" s="6">
        <v>0.0</v>
      </c>
      <c r="P3167" s="6">
        <v>3.0</v>
      </c>
      <c r="Q3167" s="6" t="s">
        <v>58</v>
      </c>
      <c r="R3167" s="6">
        <v>515.0</v>
      </c>
      <c r="S3167" s="6">
        <f>COUNTIF(Customer_Churn_Records!$B$2:$B$10000,Customer_Churn_Records!$B3167)</f>
        <v>1</v>
      </c>
      <c r="T3167" s="6">
        <f>ROUNDUP(Customer_Churn_Records!$G3167,0)</f>
        <v>21</v>
      </c>
      <c r="U3167" s="6" t="str">
        <f t="array" ref="U3167">IFS(Customer_Churn_Records!$T3167&lt;30,"young",Customer_Churn_Records!$T3167&lt;50,"middle-aged",Customer_Churn_Records!$T3167&lt;100,"old")</f>
        <v>young</v>
      </c>
      <c r="V3167" s="8" t="str">
        <f t="array" ref="V3167">IFS(Customer_Churn_Records!$D3167&lt;701,"less-score",Customer_Churn_Records!$D3167&lt;851,"high-score")</f>
        <v>less-score</v>
      </c>
      <c r="W3167" s="8" t="str">
        <f t="array" ref="W3167">IF(Customer_Churn_Records!$X3167=0,0,IFS(Customer_Churn_Records!$X3167&lt;100000,"low",Customer_Churn_Records!$X3167&lt;300000,"high"))</f>
        <v>high</v>
      </c>
      <c r="X3167" s="8">
        <f>ROUND(Customer_Churn_Records!$I3167,0)</f>
        <v>120150</v>
      </c>
    </row>
    <row r="3168" ht="14.25" customHeight="1">
      <c r="A3168" s="6">
        <v>6822.0</v>
      </c>
      <c r="B3168" s="6">
        <v>1.5704209E7</v>
      </c>
      <c r="C3168" s="6" t="s">
        <v>6608</v>
      </c>
      <c r="D3168" s="6">
        <v>802.0</v>
      </c>
      <c r="E3168" s="6" t="s">
        <v>7</v>
      </c>
      <c r="F3168" s="6" t="s">
        <v>10</v>
      </c>
      <c r="G3168" s="7" t="s">
        <v>107</v>
      </c>
      <c r="H3168" s="6">
        <v>7.0</v>
      </c>
      <c r="I3168" s="6" t="s">
        <v>7962</v>
      </c>
      <c r="J3168" s="6">
        <v>2.0</v>
      </c>
      <c r="K3168" s="6">
        <v>0.0</v>
      </c>
      <c r="L3168" s="6">
        <v>1.0</v>
      </c>
      <c r="M3168" s="6" t="s">
        <v>7963</v>
      </c>
      <c r="N3168" s="6">
        <v>1.0</v>
      </c>
      <c r="O3168" s="6">
        <v>1.0</v>
      </c>
      <c r="P3168" s="6">
        <v>5.0</v>
      </c>
      <c r="Q3168" s="6" t="s">
        <v>49</v>
      </c>
      <c r="R3168" s="6">
        <v>327.0</v>
      </c>
      <c r="S3168" s="6">
        <f>COUNTIF(Customer_Churn_Records!$B$2:$B$10000,Customer_Churn_Records!$B3168)</f>
        <v>1</v>
      </c>
      <c r="T3168" s="6">
        <f>ROUNDUP(Customer_Churn_Records!$G3168,0)</f>
        <v>39</v>
      </c>
      <c r="U3168" s="6" t="str">
        <f t="array" ref="U3168">IFS(Customer_Churn_Records!$T3168&lt;30,"young",Customer_Churn_Records!$T3168&lt;50,"middle-aged",Customer_Churn_Records!$T3168&lt;100,"old")</f>
        <v>middle-aged</v>
      </c>
      <c r="V3168" s="8" t="str">
        <f t="array" ref="V3168">IFS(Customer_Churn_Records!$D3168&lt;701,"less-score",Customer_Churn_Records!$D3168&lt;851,"high-score")</f>
        <v>high-score</v>
      </c>
      <c r="W3168" s="8" t="str">
        <f t="array" ref="W3168">IF(Customer_Churn_Records!$X3168=0,0,IFS(Customer_Churn_Records!$X3168&lt;100000,"low",Customer_Churn_Records!$X3168&lt;300000,"high"))</f>
        <v>high</v>
      </c>
      <c r="X3168" s="8">
        <f>ROUND(Customer_Churn_Records!$I3168,0)</f>
        <v>120146</v>
      </c>
    </row>
    <row r="3169" ht="14.25" customHeight="1">
      <c r="A3169" s="6">
        <v>5335.0</v>
      </c>
      <c r="B3169" s="6">
        <v>1.5813681E7</v>
      </c>
      <c r="C3169" s="6" t="s">
        <v>3000</v>
      </c>
      <c r="D3169" s="6">
        <v>786.0</v>
      </c>
      <c r="E3169" s="6" t="s">
        <v>8</v>
      </c>
      <c r="F3169" s="6" t="s">
        <v>11</v>
      </c>
      <c r="G3169" s="7" t="s">
        <v>489</v>
      </c>
      <c r="H3169" s="6">
        <v>2.0</v>
      </c>
      <c r="I3169" s="6" t="s">
        <v>7964</v>
      </c>
      <c r="J3169" s="6">
        <v>2.0</v>
      </c>
      <c r="K3169" s="6">
        <v>1.0</v>
      </c>
      <c r="L3169" s="6">
        <v>1.0</v>
      </c>
      <c r="M3169" s="6" t="s">
        <v>7965</v>
      </c>
      <c r="N3169" s="6">
        <v>0.0</v>
      </c>
      <c r="O3169" s="6">
        <v>0.0</v>
      </c>
      <c r="P3169" s="6">
        <v>3.0</v>
      </c>
      <c r="Q3169" s="6" t="s">
        <v>79</v>
      </c>
      <c r="R3169" s="6">
        <v>625.0</v>
      </c>
      <c r="S3169" s="6">
        <f>COUNTIF(Customer_Churn_Records!$B$2:$B$10000,Customer_Churn_Records!$B3169)</f>
        <v>1</v>
      </c>
      <c r="T3169" s="6">
        <f>ROUNDUP(Customer_Churn_Records!$G3169,0)</f>
        <v>24</v>
      </c>
      <c r="U3169" s="6" t="str">
        <f t="array" ref="U3169">IFS(Customer_Churn_Records!$T3169&lt;30,"young",Customer_Churn_Records!$T3169&lt;50,"middle-aged",Customer_Churn_Records!$T3169&lt;100,"old")</f>
        <v>young</v>
      </c>
      <c r="V3169" s="8" t="str">
        <f t="array" ref="V3169">IFS(Customer_Churn_Records!$D3169&lt;701,"less-score",Customer_Churn_Records!$D3169&lt;851,"high-score")</f>
        <v>high-score</v>
      </c>
      <c r="W3169" s="8" t="str">
        <f t="array" ref="W3169">IF(Customer_Churn_Records!$X3169=0,0,IFS(Customer_Churn_Records!$X3169&lt;100000,"low",Customer_Churn_Records!$X3169&lt;300000,"high"))</f>
        <v>high</v>
      </c>
      <c r="X3169" s="8">
        <f>ROUND(Customer_Churn_Records!$I3169,0)</f>
        <v>120136</v>
      </c>
    </row>
    <row r="3170" ht="14.25" customHeight="1">
      <c r="A3170" s="6">
        <v>7989.0</v>
      </c>
      <c r="B3170" s="6">
        <v>1.5699532E7</v>
      </c>
      <c r="C3170" s="6" t="s">
        <v>4552</v>
      </c>
      <c r="D3170" s="6">
        <v>516.0</v>
      </c>
      <c r="E3170" s="6" t="s">
        <v>7</v>
      </c>
      <c r="F3170" s="6" t="s">
        <v>11</v>
      </c>
      <c r="G3170" s="7" t="s">
        <v>359</v>
      </c>
      <c r="H3170" s="6">
        <v>8.0</v>
      </c>
      <c r="I3170" s="6" t="s">
        <v>7966</v>
      </c>
      <c r="J3170" s="6">
        <v>2.0</v>
      </c>
      <c r="K3170" s="6">
        <v>0.0</v>
      </c>
      <c r="L3170" s="6">
        <v>1.0</v>
      </c>
      <c r="M3170" s="6" t="s">
        <v>7967</v>
      </c>
      <c r="N3170" s="6">
        <v>0.0</v>
      </c>
      <c r="O3170" s="6">
        <v>0.0</v>
      </c>
      <c r="P3170" s="6">
        <v>2.0</v>
      </c>
      <c r="Q3170" s="6" t="s">
        <v>79</v>
      </c>
      <c r="R3170" s="6">
        <v>286.0</v>
      </c>
      <c r="S3170" s="6">
        <f>COUNTIF(Customer_Churn_Records!$B$2:$B$10000,Customer_Churn_Records!$B3170)</f>
        <v>1</v>
      </c>
      <c r="T3170" s="6">
        <f>ROUNDUP(Customer_Churn_Records!$G3170,0)</f>
        <v>51</v>
      </c>
      <c r="U3170" s="6" t="str">
        <f t="array" ref="U3170">IFS(Customer_Churn_Records!$T3170&lt;30,"young",Customer_Churn_Records!$T3170&lt;50,"middle-aged",Customer_Churn_Records!$T3170&lt;100,"old")</f>
        <v>old</v>
      </c>
      <c r="V3170" s="8" t="str">
        <f t="array" ref="V3170">IFS(Customer_Churn_Records!$D3170&lt;701,"less-score",Customer_Churn_Records!$D3170&lt;851,"high-score")</f>
        <v>less-score</v>
      </c>
      <c r="W3170" s="8" t="str">
        <f t="array" ref="W3170">IF(Customer_Churn_Records!$X3170=0,0,IFS(Customer_Churn_Records!$X3170&lt;100000,"low",Customer_Churn_Records!$X3170&lt;300000,"high"))</f>
        <v>high</v>
      </c>
      <c r="X3170" s="8">
        <f>ROUND(Customer_Churn_Records!$I3170,0)</f>
        <v>120124</v>
      </c>
    </row>
    <row r="3171" ht="14.25" customHeight="1">
      <c r="A3171" s="6">
        <v>5150.0</v>
      </c>
      <c r="B3171" s="6">
        <v>1.5689201E7</v>
      </c>
      <c r="C3171" s="6" t="s">
        <v>603</v>
      </c>
      <c r="D3171" s="6">
        <v>721.0</v>
      </c>
      <c r="E3171" s="6" t="s">
        <v>7</v>
      </c>
      <c r="F3171" s="6" t="s">
        <v>10</v>
      </c>
      <c r="G3171" s="7" t="s">
        <v>132</v>
      </c>
      <c r="H3171" s="6">
        <v>1.0</v>
      </c>
      <c r="I3171" s="6" t="s">
        <v>7968</v>
      </c>
      <c r="J3171" s="6">
        <v>1.0</v>
      </c>
      <c r="K3171" s="6">
        <v>0.0</v>
      </c>
      <c r="L3171" s="6">
        <v>1.0</v>
      </c>
      <c r="M3171" s="6" t="s">
        <v>7969</v>
      </c>
      <c r="N3171" s="6">
        <v>0.0</v>
      </c>
      <c r="O3171" s="6">
        <v>0.0</v>
      </c>
      <c r="P3171" s="6">
        <v>4.0</v>
      </c>
      <c r="Q3171" s="6" t="s">
        <v>44</v>
      </c>
      <c r="R3171" s="6">
        <v>970.0</v>
      </c>
      <c r="S3171" s="6">
        <f>COUNTIF(Customer_Churn_Records!$B$2:$B$10000,Customer_Churn_Records!$B3171)</f>
        <v>1</v>
      </c>
      <c r="T3171" s="6">
        <f>ROUNDUP(Customer_Churn_Records!$G3171,0)</f>
        <v>49</v>
      </c>
      <c r="U3171" s="6" t="str">
        <f t="array" ref="U3171">IFS(Customer_Churn_Records!$T3171&lt;30,"young",Customer_Churn_Records!$T3171&lt;50,"middle-aged",Customer_Churn_Records!$T3171&lt;100,"old")</f>
        <v>middle-aged</v>
      </c>
      <c r="V3171" s="8" t="str">
        <f t="array" ref="V3171">IFS(Customer_Churn_Records!$D3171&lt;701,"less-score",Customer_Churn_Records!$D3171&lt;851,"high-score")</f>
        <v>high-score</v>
      </c>
      <c r="W3171" s="8" t="str">
        <f t="array" ref="W3171">IF(Customer_Churn_Records!$X3171=0,0,IFS(Customer_Churn_Records!$X3171&lt;100000,"low",Customer_Churn_Records!$X3171&lt;300000,"high"))</f>
        <v>high</v>
      </c>
      <c r="X3171" s="8">
        <f>ROUND(Customer_Churn_Records!$I3171,0)</f>
        <v>120109</v>
      </c>
    </row>
    <row r="3172" ht="14.25" customHeight="1">
      <c r="A3172" s="6">
        <v>9859.0</v>
      </c>
      <c r="B3172" s="6">
        <v>1.5619514E7</v>
      </c>
      <c r="C3172" s="6" t="s">
        <v>7970</v>
      </c>
      <c r="D3172" s="6">
        <v>507.0</v>
      </c>
      <c r="E3172" s="6" t="s">
        <v>8</v>
      </c>
      <c r="F3172" s="6" t="s">
        <v>11</v>
      </c>
      <c r="G3172" s="7" t="s">
        <v>55</v>
      </c>
      <c r="H3172" s="6">
        <v>3.0</v>
      </c>
      <c r="I3172" s="6" t="s">
        <v>7971</v>
      </c>
      <c r="J3172" s="6">
        <v>1.0</v>
      </c>
      <c r="K3172" s="6">
        <v>1.0</v>
      </c>
      <c r="L3172" s="6">
        <v>0.0</v>
      </c>
      <c r="M3172" s="6" t="s">
        <v>7972</v>
      </c>
      <c r="N3172" s="6">
        <v>1.0</v>
      </c>
      <c r="O3172" s="6">
        <v>1.0</v>
      </c>
      <c r="P3172" s="6">
        <v>5.0</v>
      </c>
      <c r="Q3172" s="6" t="s">
        <v>79</v>
      </c>
      <c r="R3172" s="6">
        <v>787.0</v>
      </c>
      <c r="S3172" s="6">
        <f>COUNTIF(Customer_Churn_Records!$B$2:$B$10000,Customer_Churn_Records!$B3172)</f>
        <v>1</v>
      </c>
      <c r="T3172" s="6">
        <f>ROUNDUP(Customer_Churn_Records!$G3172,0)</f>
        <v>40</v>
      </c>
      <c r="U3172" s="6" t="str">
        <f t="array" ref="U3172">IFS(Customer_Churn_Records!$T3172&lt;30,"young",Customer_Churn_Records!$T3172&lt;50,"middle-aged",Customer_Churn_Records!$T3172&lt;100,"old")</f>
        <v>middle-aged</v>
      </c>
      <c r="V3172" s="8" t="str">
        <f t="array" ref="V3172">IFS(Customer_Churn_Records!$D3172&lt;701,"less-score",Customer_Churn_Records!$D3172&lt;851,"high-score")</f>
        <v>less-score</v>
      </c>
      <c r="W3172" s="8" t="str">
        <f t="array" ref="W3172">IF(Customer_Churn_Records!$X3172=0,0,IFS(Customer_Churn_Records!$X3172&lt;100000,"low",Customer_Churn_Records!$X3172&lt;300000,"high"))</f>
        <v>high</v>
      </c>
      <c r="X3172" s="8">
        <f>ROUND(Customer_Churn_Records!$I3172,0)</f>
        <v>120105</v>
      </c>
    </row>
    <row r="3173" ht="14.25" customHeight="1">
      <c r="A3173" s="6">
        <v>5577.0</v>
      </c>
      <c r="B3173" s="6">
        <v>1.5635964E7</v>
      </c>
      <c r="C3173" s="6" t="s">
        <v>7973</v>
      </c>
      <c r="D3173" s="6">
        <v>566.0</v>
      </c>
      <c r="E3173" s="6" t="s">
        <v>8</v>
      </c>
      <c r="F3173" s="6" t="s">
        <v>11</v>
      </c>
      <c r="G3173" s="7" t="s">
        <v>2575</v>
      </c>
      <c r="H3173" s="6">
        <v>4.0</v>
      </c>
      <c r="I3173" s="6" t="s">
        <v>7974</v>
      </c>
      <c r="J3173" s="6">
        <v>1.0</v>
      </c>
      <c r="K3173" s="6">
        <v>1.0</v>
      </c>
      <c r="L3173" s="6">
        <v>0.0</v>
      </c>
      <c r="M3173" s="6" t="s">
        <v>7975</v>
      </c>
      <c r="N3173" s="6">
        <v>1.0</v>
      </c>
      <c r="O3173" s="6">
        <v>1.0</v>
      </c>
      <c r="P3173" s="6">
        <v>2.0</v>
      </c>
      <c r="Q3173" s="6" t="s">
        <v>79</v>
      </c>
      <c r="R3173" s="6">
        <v>842.0</v>
      </c>
      <c r="S3173" s="6">
        <f>COUNTIF(Customer_Churn_Records!$B$2:$B$10000,Customer_Churn_Records!$B3173)</f>
        <v>1</v>
      </c>
      <c r="T3173" s="6">
        <f>ROUNDUP(Customer_Churn_Records!$G3173,0)</f>
        <v>65</v>
      </c>
      <c r="U3173" s="6" t="str">
        <f t="array" ref="U3173">IFS(Customer_Churn_Records!$T3173&lt;30,"young",Customer_Churn_Records!$T3173&lt;50,"middle-aged",Customer_Churn_Records!$T3173&lt;100,"old")</f>
        <v>old</v>
      </c>
      <c r="V3173" s="8" t="str">
        <f t="array" ref="V3173">IFS(Customer_Churn_Records!$D3173&lt;701,"less-score",Customer_Churn_Records!$D3173&lt;851,"high-score")</f>
        <v>less-score</v>
      </c>
      <c r="W3173" s="8" t="str">
        <f t="array" ref="W3173">IF(Customer_Churn_Records!$X3173=0,0,IFS(Customer_Churn_Records!$X3173&lt;100000,"low",Customer_Churn_Records!$X3173&lt;300000,"high"))</f>
        <v>high</v>
      </c>
      <c r="X3173" s="8">
        <f>ROUND(Customer_Churn_Records!$I3173,0)</f>
        <v>120100</v>
      </c>
    </row>
    <row r="3174" ht="14.25" customHeight="1">
      <c r="A3174" s="6">
        <v>1257.0</v>
      </c>
      <c r="B3174" s="6">
        <v>1.5781989E7</v>
      </c>
      <c r="C3174" s="6" t="s">
        <v>7976</v>
      </c>
      <c r="D3174" s="6">
        <v>733.0</v>
      </c>
      <c r="E3174" s="6" t="s">
        <v>7</v>
      </c>
      <c r="F3174" s="6" t="s">
        <v>11</v>
      </c>
      <c r="G3174" s="7" t="s">
        <v>51</v>
      </c>
      <c r="H3174" s="6">
        <v>9.0</v>
      </c>
      <c r="I3174" s="6" t="s">
        <v>7977</v>
      </c>
      <c r="J3174" s="6">
        <v>1.0</v>
      </c>
      <c r="K3174" s="6">
        <v>1.0</v>
      </c>
      <c r="L3174" s="6">
        <v>0.0</v>
      </c>
      <c r="M3174" s="6" t="s">
        <v>7978</v>
      </c>
      <c r="N3174" s="6">
        <v>0.0</v>
      </c>
      <c r="O3174" s="6">
        <v>0.0</v>
      </c>
      <c r="P3174" s="6">
        <v>5.0</v>
      </c>
      <c r="Q3174" s="6" t="s">
        <v>79</v>
      </c>
      <c r="R3174" s="6">
        <v>668.0</v>
      </c>
      <c r="S3174" s="6">
        <f>COUNTIF(Customer_Churn_Records!$B$2:$B$10000,Customer_Churn_Records!$B3174)</f>
        <v>1</v>
      </c>
      <c r="T3174" s="6">
        <f>ROUNDUP(Customer_Churn_Records!$G3174,0)</f>
        <v>42</v>
      </c>
      <c r="U3174" s="6" t="str">
        <f t="array" ref="U3174">IFS(Customer_Churn_Records!$T3174&lt;30,"young",Customer_Churn_Records!$T3174&lt;50,"middle-aged",Customer_Churn_Records!$T3174&lt;100,"old")</f>
        <v>middle-aged</v>
      </c>
      <c r="V3174" s="8" t="str">
        <f t="array" ref="V3174">IFS(Customer_Churn_Records!$D3174&lt;701,"less-score",Customer_Churn_Records!$D3174&lt;851,"high-score")</f>
        <v>high-score</v>
      </c>
      <c r="W3174" s="8" t="str">
        <f t="array" ref="W3174">IF(Customer_Churn_Records!$X3174=0,0,IFS(Customer_Churn_Records!$X3174&lt;100000,"low",Customer_Churn_Records!$X3174&lt;300000,"high"))</f>
        <v>high</v>
      </c>
      <c r="X3174" s="8">
        <f>ROUND(Customer_Churn_Records!$I3174,0)</f>
        <v>120095</v>
      </c>
    </row>
    <row r="3175" ht="14.25" customHeight="1">
      <c r="A3175" s="6">
        <v>518.0</v>
      </c>
      <c r="B3175" s="6">
        <v>1.5781307E7</v>
      </c>
      <c r="C3175" s="6" t="s">
        <v>2747</v>
      </c>
      <c r="D3175" s="6">
        <v>779.0</v>
      </c>
      <c r="E3175" s="6" t="s">
        <v>8</v>
      </c>
      <c r="F3175" s="6" t="s">
        <v>11</v>
      </c>
      <c r="G3175" s="7" t="s">
        <v>72</v>
      </c>
      <c r="H3175" s="6">
        <v>7.0</v>
      </c>
      <c r="I3175" s="6" t="s">
        <v>7979</v>
      </c>
      <c r="J3175" s="6">
        <v>2.0</v>
      </c>
      <c r="K3175" s="6">
        <v>1.0</v>
      </c>
      <c r="L3175" s="6">
        <v>0.0</v>
      </c>
      <c r="M3175" s="6" t="s">
        <v>7980</v>
      </c>
      <c r="N3175" s="6">
        <v>0.0</v>
      </c>
      <c r="O3175" s="6">
        <v>0.0</v>
      </c>
      <c r="P3175" s="6">
        <v>1.0</v>
      </c>
      <c r="Q3175" s="6" t="s">
        <v>49</v>
      </c>
      <c r="R3175" s="6">
        <v>466.0</v>
      </c>
      <c r="S3175" s="6">
        <f>COUNTIF(Customer_Churn_Records!$B$2:$B$10000,Customer_Churn_Records!$B3175)</f>
        <v>1</v>
      </c>
      <c r="T3175" s="6">
        <f>ROUNDUP(Customer_Churn_Records!$G3175,0)</f>
        <v>37</v>
      </c>
      <c r="U3175" s="6" t="str">
        <f t="array" ref="U3175">IFS(Customer_Churn_Records!$T3175&lt;30,"young",Customer_Churn_Records!$T3175&lt;50,"middle-aged",Customer_Churn_Records!$T3175&lt;100,"old")</f>
        <v>middle-aged</v>
      </c>
      <c r="V3175" s="8" t="str">
        <f t="array" ref="V3175">IFS(Customer_Churn_Records!$D3175&lt;701,"less-score",Customer_Churn_Records!$D3175&lt;851,"high-score")</f>
        <v>high-score</v>
      </c>
      <c r="W3175" s="8" t="str">
        <f t="array" ref="W3175">IF(Customer_Churn_Records!$X3175=0,0,IFS(Customer_Churn_Records!$X3175&lt;100000,"low",Customer_Churn_Records!$X3175&lt;300000,"high"))</f>
        <v>high</v>
      </c>
      <c r="X3175" s="8">
        <f>ROUND(Customer_Churn_Records!$I3175,0)</f>
        <v>120093</v>
      </c>
    </row>
    <row r="3176" ht="14.25" customHeight="1">
      <c r="A3176" s="6">
        <v>9226.0</v>
      </c>
      <c r="B3176" s="6">
        <v>1.5584928E7</v>
      </c>
      <c r="C3176" s="6" t="s">
        <v>7981</v>
      </c>
      <c r="D3176" s="6">
        <v>594.0</v>
      </c>
      <c r="E3176" s="6" t="s">
        <v>8</v>
      </c>
      <c r="F3176" s="6" t="s">
        <v>10</v>
      </c>
      <c r="G3176" s="7" t="s">
        <v>114</v>
      </c>
      <c r="H3176" s="6">
        <v>4.0</v>
      </c>
      <c r="I3176" s="6" t="s">
        <v>7982</v>
      </c>
      <c r="J3176" s="6">
        <v>2.0</v>
      </c>
      <c r="K3176" s="6">
        <v>1.0</v>
      </c>
      <c r="L3176" s="6">
        <v>1.0</v>
      </c>
      <c r="M3176" s="6" t="s">
        <v>7983</v>
      </c>
      <c r="N3176" s="6">
        <v>0.0</v>
      </c>
      <c r="O3176" s="6">
        <v>0.0</v>
      </c>
      <c r="P3176" s="6">
        <v>2.0</v>
      </c>
      <c r="Q3176" s="6" t="s">
        <v>58</v>
      </c>
      <c r="R3176" s="6">
        <v>728.0</v>
      </c>
      <c r="S3176" s="6">
        <f>COUNTIF(Customer_Churn_Records!$B$2:$B$10000,Customer_Churn_Records!$B3176)</f>
        <v>1</v>
      </c>
      <c r="T3176" s="6">
        <f>ROUNDUP(Customer_Churn_Records!$G3176,0)</f>
        <v>32</v>
      </c>
      <c r="U3176" s="6" t="str">
        <f t="array" ref="U3176">IFS(Customer_Churn_Records!$T3176&lt;30,"young",Customer_Churn_Records!$T3176&lt;50,"middle-aged",Customer_Churn_Records!$T3176&lt;100,"old")</f>
        <v>middle-aged</v>
      </c>
      <c r="V3176" s="8" t="str">
        <f t="array" ref="V3176">IFS(Customer_Churn_Records!$D3176&lt;701,"less-score",Customer_Churn_Records!$D3176&lt;851,"high-score")</f>
        <v>less-score</v>
      </c>
      <c r="W3176" s="8" t="str">
        <f t="array" ref="W3176">IF(Customer_Churn_Records!$X3176=0,0,IFS(Customer_Churn_Records!$X3176&lt;100000,"low",Customer_Churn_Records!$X3176&lt;300000,"high"))</f>
        <v>high</v>
      </c>
      <c r="X3176" s="8">
        <f>ROUND(Customer_Churn_Records!$I3176,0)</f>
        <v>120075</v>
      </c>
    </row>
    <row r="3177" ht="14.25" customHeight="1">
      <c r="A3177" s="6">
        <v>7570.0</v>
      </c>
      <c r="B3177" s="6">
        <v>1.5642448E7</v>
      </c>
      <c r="C3177" s="6" t="s">
        <v>674</v>
      </c>
      <c r="D3177" s="6">
        <v>656.0</v>
      </c>
      <c r="E3177" s="6" t="s">
        <v>9</v>
      </c>
      <c r="F3177" s="6" t="s">
        <v>11</v>
      </c>
      <c r="G3177" s="7" t="s">
        <v>160</v>
      </c>
      <c r="H3177" s="6">
        <v>8.0</v>
      </c>
      <c r="I3177" s="6" t="s">
        <v>7984</v>
      </c>
      <c r="J3177" s="6">
        <v>1.0</v>
      </c>
      <c r="K3177" s="6">
        <v>1.0</v>
      </c>
      <c r="L3177" s="6">
        <v>1.0</v>
      </c>
      <c r="M3177" s="6" t="s">
        <v>7985</v>
      </c>
      <c r="N3177" s="6">
        <v>0.0</v>
      </c>
      <c r="O3177" s="6">
        <v>0.0</v>
      </c>
      <c r="P3177" s="6">
        <v>1.0</v>
      </c>
      <c r="Q3177" s="6" t="s">
        <v>79</v>
      </c>
      <c r="R3177" s="6">
        <v>590.0</v>
      </c>
      <c r="S3177" s="6">
        <f>COUNTIF(Customer_Churn_Records!$B$2:$B$10000,Customer_Churn_Records!$B3177)</f>
        <v>1</v>
      </c>
      <c r="T3177" s="6">
        <f>ROUNDUP(Customer_Churn_Records!$G3177,0)</f>
        <v>28</v>
      </c>
      <c r="U3177" s="6" t="str">
        <f t="array" ref="U3177">IFS(Customer_Churn_Records!$T3177&lt;30,"young",Customer_Churn_Records!$T3177&lt;50,"middle-aged",Customer_Churn_Records!$T3177&lt;100,"old")</f>
        <v>young</v>
      </c>
      <c r="V3177" s="8" t="str">
        <f t="array" ref="V3177">IFS(Customer_Churn_Records!$D3177&lt;701,"less-score",Customer_Churn_Records!$D3177&lt;851,"high-score")</f>
        <v>less-score</v>
      </c>
      <c r="W3177" s="8" t="str">
        <f t="array" ref="W3177">IF(Customer_Churn_Records!$X3177=0,0,IFS(Customer_Churn_Records!$X3177&lt;100000,"low",Customer_Churn_Records!$X3177&lt;300000,"high"))</f>
        <v>high</v>
      </c>
      <c r="X3177" s="8">
        <f>ROUND(Customer_Churn_Records!$I3177,0)</f>
        <v>120048</v>
      </c>
    </row>
    <row r="3178" ht="14.25" customHeight="1">
      <c r="A3178" s="6">
        <v>7708.0</v>
      </c>
      <c r="B3178" s="6">
        <v>1.5655859E7</v>
      </c>
      <c r="C3178" s="6" t="s">
        <v>3654</v>
      </c>
      <c r="D3178" s="6">
        <v>848.0</v>
      </c>
      <c r="E3178" s="6" t="s">
        <v>9</v>
      </c>
      <c r="F3178" s="6" t="s">
        <v>11</v>
      </c>
      <c r="G3178" s="7" t="s">
        <v>87</v>
      </c>
      <c r="H3178" s="6">
        <v>5.0</v>
      </c>
      <c r="I3178" s="6" t="s">
        <v>7986</v>
      </c>
      <c r="J3178" s="6">
        <v>2.0</v>
      </c>
      <c r="K3178" s="6">
        <v>1.0</v>
      </c>
      <c r="L3178" s="6">
        <v>0.0</v>
      </c>
      <c r="M3178" s="6" t="s">
        <v>7987</v>
      </c>
      <c r="N3178" s="6">
        <v>0.0</v>
      </c>
      <c r="O3178" s="6">
        <v>0.0</v>
      </c>
      <c r="P3178" s="6">
        <v>5.0</v>
      </c>
      <c r="Q3178" s="6" t="s">
        <v>49</v>
      </c>
      <c r="R3178" s="6">
        <v>644.0</v>
      </c>
      <c r="S3178" s="6">
        <f>COUNTIF(Customer_Churn_Records!$B$2:$B$10000,Customer_Churn_Records!$B3178)</f>
        <v>1</v>
      </c>
      <c r="T3178" s="6">
        <f>ROUNDUP(Customer_Churn_Records!$G3178,0)</f>
        <v>35</v>
      </c>
      <c r="U3178" s="6" t="str">
        <f t="array" ref="U3178">IFS(Customer_Churn_Records!$T3178&lt;30,"young",Customer_Churn_Records!$T3178&lt;50,"middle-aged",Customer_Churn_Records!$T3178&lt;100,"old")</f>
        <v>middle-aged</v>
      </c>
      <c r="V3178" s="8" t="str">
        <f t="array" ref="V3178">IFS(Customer_Churn_Records!$D3178&lt;701,"less-score",Customer_Churn_Records!$D3178&lt;851,"high-score")</f>
        <v>high-score</v>
      </c>
      <c r="W3178" s="8" t="str">
        <f t="array" ref="W3178">IF(Customer_Churn_Records!$X3178=0,0,IFS(Customer_Churn_Records!$X3178&lt;100000,"low",Customer_Churn_Records!$X3178&lt;300000,"high"))</f>
        <v>high</v>
      </c>
      <c r="X3178" s="8">
        <f>ROUND(Customer_Churn_Records!$I3178,0)</f>
        <v>120047</v>
      </c>
    </row>
    <row r="3179" ht="14.25" customHeight="1">
      <c r="A3179" s="6">
        <v>8364.0</v>
      </c>
      <c r="B3179" s="6">
        <v>1.5677336E7</v>
      </c>
      <c r="C3179" s="6" t="s">
        <v>1290</v>
      </c>
      <c r="D3179" s="6">
        <v>557.0</v>
      </c>
      <c r="E3179" s="6" t="s">
        <v>8</v>
      </c>
      <c r="F3179" s="6" t="s">
        <v>11</v>
      </c>
      <c r="G3179" s="7" t="s">
        <v>46</v>
      </c>
      <c r="H3179" s="6">
        <v>1.0</v>
      </c>
      <c r="I3179" s="6" t="s">
        <v>7988</v>
      </c>
      <c r="J3179" s="6">
        <v>1.0</v>
      </c>
      <c r="K3179" s="6">
        <v>1.0</v>
      </c>
      <c r="L3179" s="6">
        <v>0.0</v>
      </c>
      <c r="M3179" s="6" t="s">
        <v>7989</v>
      </c>
      <c r="N3179" s="6">
        <v>1.0</v>
      </c>
      <c r="O3179" s="6">
        <v>1.0</v>
      </c>
      <c r="P3179" s="6">
        <v>1.0</v>
      </c>
      <c r="Q3179" s="6" t="s">
        <v>49</v>
      </c>
      <c r="R3179" s="6">
        <v>954.0</v>
      </c>
      <c r="S3179" s="6">
        <f>COUNTIF(Customer_Churn_Records!$B$2:$B$10000,Customer_Churn_Records!$B3179)</f>
        <v>1</v>
      </c>
      <c r="T3179" s="6">
        <f>ROUNDUP(Customer_Churn_Records!$G3179,0)</f>
        <v>57</v>
      </c>
      <c r="U3179" s="6" t="str">
        <f t="array" ref="U3179">IFS(Customer_Churn_Records!$T3179&lt;30,"young",Customer_Churn_Records!$T3179&lt;50,"middle-aged",Customer_Churn_Records!$T3179&lt;100,"old")</f>
        <v>old</v>
      </c>
      <c r="V3179" s="8" t="str">
        <f t="array" ref="V3179">IFS(Customer_Churn_Records!$D3179&lt;701,"less-score",Customer_Churn_Records!$D3179&lt;851,"high-score")</f>
        <v>less-score</v>
      </c>
      <c r="W3179" s="8" t="str">
        <f t="array" ref="W3179">IF(Customer_Churn_Records!$X3179=0,0,IFS(Customer_Churn_Records!$X3179&lt;100000,"low",Customer_Churn_Records!$X3179&lt;300000,"high"))</f>
        <v>high</v>
      </c>
      <c r="X3179" s="8">
        <f>ROUND(Customer_Churn_Records!$I3179,0)</f>
        <v>120043</v>
      </c>
    </row>
    <row r="3180" ht="14.25" customHeight="1">
      <c r="A3180" s="6">
        <v>5009.0</v>
      </c>
      <c r="B3180" s="6">
        <v>1.5768359E7</v>
      </c>
      <c r="C3180" s="6" t="s">
        <v>2475</v>
      </c>
      <c r="D3180" s="6">
        <v>534.0</v>
      </c>
      <c r="E3180" s="6" t="s">
        <v>7</v>
      </c>
      <c r="F3180" s="6" t="s">
        <v>11</v>
      </c>
      <c r="G3180" s="7" t="s">
        <v>118</v>
      </c>
      <c r="H3180" s="6">
        <v>4.0</v>
      </c>
      <c r="I3180" s="6" t="s">
        <v>7990</v>
      </c>
      <c r="J3180" s="6">
        <v>1.0</v>
      </c>
      <c r="K3180" s="6">
        <v>1.0</v>
      </c>
      <c r="L3180" s="6">
        <v>0.0</v>
      </c>
      <c r="M3180" s="6" t="s">
        <v>7991</v>
      </c>
      <c r="N3180" s="6">
        <v>0.0</v>
      </c>
      <c r="O3180" s="6">
        <v>0.0</v>
      </c>
      <c r="P3180" s="6">
        <v>4.0</v>
      </c>
      <c r="Q3180" s="6" t="s">
        <v>79</v>
      </c>
      <c r="R3180" s="6">
        <v>488.0</v>
      </c>
      <c r="S3180" s="6">
        <f>COUNTIF(Customer_Churn_Records!$B$2:$B$10000,Customer_Churn_Records!$B3180)</f>
        <v>1</v>
      </c>
      <c r="T3180" s="6">
        <f>ROUNDUP(Customer_Churn_Records!$G3180,0)</f>
        <v>36</v>
      </c>
      <c r="U3180" s="6" t="str">
        <f t="array" ref="U3180">IFS(Customer_Churn_Records!$T3180&lt;30,"young",Customer_Churn_Records!$T3180&lt;50,"middle-aged",Customer_Churn_Records!$T3180&lt;100,"old")</f>
        <v>middle-aged</v>
      </c>
      <c r="V3180" s="8" t="str">
        <f t="array" ref="V3180">IFS(Customer_Churn_Records!$D3180&lt;701,"less-score",Customer_Churn_Records!$D3180&lt;851,"high-score")</f>
        <v>less-score</v>
      </c>
      <c r="W3180" s="8" t="str">
        <f t="array" ref="W3180">IF(Customer_Churn_Records!$X3180=0,0,IFS(Customer_Churn_Records!$X3180&lt;100000,"low",Customer_Churn_Records!$X3180&lt;300000,"high"))</f>
        <v>high</v>
      </c>
      <c r="X3180" s="8">
        <f>ROUND(Customer_Churn_Records!$I3180,0)</f>
        <v>120038</v>
      </c>
    </row>
    <row r="3181" ht="14.25" customHeight="1">
      <c r="A3181" s="6">
        <v>2828.0</v>
      </c>
      <c r="B3181" s="6">
        <v>1.558419E7</v>
      </c>
      <c r="C3181" s="6" t="s">
        <v>2862</v>
      </c>
      <c r="D3181" s="6">
        <v>704.0</v>
      </c>
      <c r="E3181" s="6" t="s">
        <v>7</v>
      </c>
      <c r="F3181" s="6" t="s">
        <v>11</v>
      </c>
      <c r="G3181" s="7" t="s">
        <v>118</v>
      </c>
      <c r="H3181" s="6">
        <v>7.0</v>
      </c>
      <c r="I3181" s="6" t="s">
        <v>7992</v>
      </c>
      <c r="J3181" s="6">
        <v>2.0</v>
      </c>
      <c r="K3181" s="6">
        <v>0.0</v>
      </c>
      <c r="L3181" s="6">
        <v>1.0</v>
      </c>
      <c r="M3181" s="6" t="s">
        <v>7993</v>
      </c>
      <c r="N3181" s="6">
        <v>0.0</v>
      </c>
      <c r="O3181" s="6">
        <v>0.0</v>
      </c>
      <c r="P3181" s="6">
        <v>1.0</v>
      </c>
      <c r="Q3181" s="6" t="s">
        <v>49</v>
      </c>
      <c r="R3181" s="6">
        <v>348.0</v>
      </c>
      <c r="S3181" s="6">
        <f>COUNTIF(Customer_Churn_Records!$B$2:$B$10000,Customer_Churn_Records!$B3181)</f>
        <v>1</v>
      </c>
      <c r="T3181" s="6">
        <f>ROUNDUP(Customer_Churn_Records!$G3181,0)</f>
        <v>36</v>
      </c>
      <c r="U3181" s="6" t="str">
        <f t="array" ref="U3181">IFS(Customer_Churn_Records!$T3181&lt;30,"young",Customer_Churn_Records!$T3181&lt;50,"middle-aged",Customer_Churn_Records!$T3181&lt;100,"old")</f>
        <v>middle-aged</v>
      </c>
      <c r="V3181" s="8" t="str">
        <f t="array" ref="V3181">IFS(Customer_Churn_Records!$D3181&lt;701,"less-score",Customer_Churn_Records!$D3181&lt;851,"high-score")</f>
        <v>high-score</v>
      </c>
      <c r="W3181" s="8" t="str">
        <f t="array" ref="W3181">IF(Customer_Churn_Records!$X3181=0,0,IFS(Customer_Churn_Records!$X3181&lt;100000,"low",Customer_Churn_Records!$X3181&lt;300000,"high"))</f>
        <v>high</v>
      </c>
      <c r="X3181" s="8">
        <f>ROUND(Customer_Churn_Records!$I3181,0)</f>
        <v>120027</v>
      </c>
    </row>
    <row r="3182" ht="14.25" customHeight="1">
      <c r="A3182" s="6">
        <v>2047.0</v>
      </c>
      <c r="B3182" s="6">
        <v>1.5733429E7</v>
      </c>
      <c r="C3182" s="6" t="s">
        <v>1497</v>
      </c>
      <c r="D3182" s="6">
        <v>520.0</v>
      </c>
      <c r="E3182" s="6" t="s">
        <v>8</v>
      </c>
      <c r="F3182" s="6" t="s">
        <v>11</v>
      </c>
      <c r="G3182" s="7" t="s">
        <v>140</v>
      </c>
      <c r="H3182" s="6">
        <v>8.0</v>
      </c>
      <c r="I3182" s="6" t="s">
        <v>7994</v>
      </c>
      <c r="J3182" s="6">
        <v>2.0</v>
      </c>
      <c r="K3182" s="6">
        <v>1.0</v>
      </c>
      <c r="L3182" s="6">
        <v>1.0</v>
      </c>
      <c r="M3182" s="6" t="s">
        <v>7995</v>
      </c>
      <c r="N3182" s="6">
        <v>0.0</v>
      </c>
      <c r="O3182" s="6">
        <v>0.0</v>
      </c>
      <c r="P3182" s="6">
        <v>5.0</v>
      </c>
      <c r="Q3182" s="6" t="s">
        <v>44</v>
      </c>
      <c r="R3182" s="6">
        <v>249.0</v>
      </c>
      <c r="S3182" s="6">
        <f>COUNTIF(Customer_Churn_Records!$B$2:$B$10000,Customer_Churn_Records!$B3182)</f>
        <v>1</v>
      </c>
      <c r="T3182" s="6">
        <f>ROUNDUP(Customer_Churn_Records!$G3182,0)</f>
        <v>34</v>
      </c>
      <c r="U3182" s="6" t="str">
        <f t="array" ref="U3182">IFS(Customer_Churn_Records!$T3182&lt;30,"young",Customer_Churn_Records!$T3182&lt;50,"middle-aged",Customer_Churn_Records!$T3182&lt;100,"old")</f>
        <v>middle-aged</v>
      </c>
      <c r="V3182" s="8" t="str">
        <f t="array" ref="V3182">IFS(Customer_Churn_Records!$D3182&lt;701,"less-score",Customer_Churn_Records!$D3182&lt;851,"high-score")</f>
        <v>less-score</v>
      </c>
      <c r="W3182" s="8" t="str">
        <f t="array" ref="W3182">IF(Customer_Churn_Records!$X3182=0,0,IFS(Customer_Churn_Records!$X3182&lt;100000,"low",Customer_Churn_Records!$X3182&lt;300000,"high"))</f>
        <v>high</v>
      </c>
      <c r="X3182" s="8">
        <f>ROUND(Customer_Churn_Records!$I3182,0)</f>
        <v>120019</v>
      </c>
    </row>
    <row r="3183" ht="14.25" customHeight="1">
      <c r="A3183" s="6">
        <v>5560.0</v>
      </c>
      <c r="B3183" s="6">
        <v>1.5729557E7</v>
      </c>
      <c r="C3183" s="6" t="s">
        <v>110</v>
      </c>
      <c r="D3183" s="6">
        <v>850.0</v>
      </c>
      <c r="E3183" s="6" t="s">
        <v>8</v>
      </c>
      <c r="F3183" s="6" t="s">
        <v>11</v>
      </c>
      <c r="G3183" s="7" t="s">
        <v>118</v>
      </c>
      <c r="H3183" s="6">
        <v>5.0</v>
      </c>
      <c r="I3183" s="6" t="s">
        <v>7996</v>
      </c>
      <c r="J3183" s="6">
        <v>1.0</v>
      </c>
      <c r="K3183" s="6">
        <v>1.0</v>
      </c>
      <c r="L3183" s="6">
        <v>0.0</v>
      </c>
      <c r="M3183" s="6" t="s">
        <v>7997</v>
      </c>
      <c r="N3183" s="6">
        <v>1.0</v>
      </c>
      <c r="O3183" s="6">
        <v>1.0</v>
      </c>
      <c r="P3183" s="6">
        <v>1.0</v>
      </c>
      <c r="Q3183" s="6" t="s">
        <v>49</v>
      </c>
      <c r="R3183" s="6">
        <v>328.0</v>
      </c>
      <c r="S3183" s="6">
        <f>COUNTIF(Customer_Churn_Records!$B$2:$B$10000,Customer_Churn_Records!$B3183)</f>
        <v>1</v>
      </c>
      <c r="T3183" s="6">
        <f>ROUNDUP(Customer_Churn_Records!$G3183,0)</f>
        <v>36</v>
      </c>
      <c r="U3183" s="6" t="str">
        <f t="array" ref="U3183">IFS(Customer_Churn_Records!$T3183&lt;30,"young",Customer_Churn_Records!$T3183&lt;50,"middle-aged",Customer_Churn_Records!$T3183&lt;100,"old")</f>
        <v>middle-aged</v>
      </c>
      <c r="V3183" s="8" t="str">
        <f t="array" ref="V3183">IFS(Customer_Churn_Records!$D3183&lt;701,"less-score",Customer_Churn_Records!$D3183&lt;851,"high-score")</f>
        <v>high-score</v>
      </c>
      <c r="W3183" s="8" t="str">
        <f t="array" ref="W3183">IF(Customer_Churn_Records!$X3183=0,0,IFS(Customer_Churn_Records!$X3183&lt;100000,"low",Customer_Churn_Records!$X3183&lt;300000,"high"))</f>
        <v>high</v>
      </c>
      <c r="X3183" s="8">
        <f>ROUND(Customer_Churn_Records!$I3183,0)</f>
        <v>119984</v>
      </c>
    </row>
    <row r="3184" ht="14.25" customHeight="1">
      <c r="A3184" s="6">
        <v>7478.0</v>
      </c>
      <c r="B3184" s="6">
        <v>1.564619E7</v>
      </c>
      <c r="C3184" s="6" t="s">
        <v>1677</v>
      </c>
      <c r="D3184" s="6">
        <v>677.0</v>
      </c>
      <c r="E3184" s="6" t="s">
        <v>7</v>
      </c>
      <c r="F3184" s="6" t="s">
        <v>10</v>
      </c>
      <c r="G3184" s="7" t="s">
        <v>95</v>
      </c>
      <c r="H3184" s="6">
        <v>0.0</v>
      </c>
      <c r="I3184" s="6" t="s">
        <v>7998</v>
      </c>
      <c r="J3184" s="6">
        <v>1.0</v>
      </c>
      <c r="K3184" s="6">
        <v>0.0</v>
      </c>
      <c r="L3184" s="6">
        <v>0.0</v>
      </c>
      <c r="M3184" s="6" t="s">
        <v>7999</v>
      </c>
      <c r="N3184" s="6">
        <v>1.0</v>
      </c>
      <c r="O3184" s="6">
        <v>1.0</v>
      </c>
      <c r="P3184" s="6">
        <v>2.0</v>
      </c>
      <c r="Q3184" s="6" t="s">
        <v>44</v>
      </c>
      <c r="R3184" s="6">
        <v>522.0</v>
      </c>
      <c r="S3184" s="6">
        <f>COUNTIF(Customer_Churn_Records!$B$2:$B$10000,Customer_Churn_Records!$B3184)</f>
        <v>1</v>
      </c>
      <c r="T3184" s="6">
        <f>ROUNDUP(Customer_Churn_Records!$G3184,0)</f>
        <v>56</v>
      </c>
      <c r="U3184" s="6" t="str">
        <f t="array" ref="U3184">IFS(Customer_Churn_Records!$T3184&lt;30,"young",Customer_Churn_Records!$T3184&lt;50,"middle-aged",Customer_Churn_Records!$T3184&lt;100,"old")</f>
        <v>old</v>
      </c>
      <c r="V3184" s="8" t="str">
        <f t="array" ref="V3184">IFS(Customer_Churn_Records!$D3184&lt;701,"less-score",Customer_Churn_Records!$D3184&lt;851,"high-score")</f>
        <v>less-score</v>
      </c>
      <c r="W3184" s="8" t="str">
        <f t="array" ref="W3184">IF(Customer_Churn_Records!$X3184=0,0,IFS(Customer_Churn_Records!$X3184&lt;100000,"low",Customer_Churn_Records!$X3184&lt;300000,"high"))</f>
        <v>high</v>
      </c>
      <c r="X3184" s="8">
        <f>ROUND(Customer_Churn_Records!$I3184,0)</f>
        <v>119963</v>
      </c>
    </row>
    <row r="3185" ht="14.25" customHeight="1">
      <c r="A3185" s="6">
        <v>2348.0</v>
      </c>
      <c r="B3185" s="6">
        <v>1.5746708E7</v>
      </c>
      <c r="C3185" s="6" t="s">
        <v>657</v>
      </c>
      <c r="D3185" s="6">
        <v>589.0</v>
      </c>
      <c r="E3185" s="6" t="s">
        <v>8</v>
      </c>
      <c r="F3185" s="6" t="s">
        <v>11</v>
      </c>
      <c r="G3185" s="7" t="s">
        <v>564</v>
      </c>
      <c r="H3185" s="6">
        <v>7.0</v>
      </c>
      <c r="I3185" s="6" t="s">
        <v>8000</v>
      </c>
      <c r="J3185" s="6">
        <v>1.0</v>
      </c>
      <c r="K3185" s="6">
        <v>1.0</v>
      </c>
      <c r="L3185" s="6">
        <v>0.0</v>
      </c>
      <c r="M3185" s="6" t="s">
        <v>8001</v>
      </c>
      <c r="N3185" s="6">
        <v>1.0</v>
      </c>
      <c r="O3185" s="6">
        <v>1.0</v>
      </c>
      <c r="P3185" s="6">
        <v>5.0</v>
      </c>
      <c r="Q3185" s="6" t="s">
        <v>79</v>
      </c>
      <c r="R3185" s="6">
        <v>248.0</v>
      </c>
      <c r="S3185" s="6">
        <f>COUNTIF(Customer_Churn_Records!$B$2:$B$10000,Customer_Churn_Records!$B3185)</f>
        <v>1</v>
      </c>
      <c r="T3185" s="6">
        <f>ROUNDUP(Customer_Churn_Records!$G3185,0)</f>
        <v>55</v>
      </c>
      <c r="U3185" s="6" t="str">
        <f t="array" ref="U3185">IFS(Customer_Churn_Records!$T3185&lt;30,"young",Customer_Churn_Records!$T3185&lt;50,"middle-aged",Customer_Churn_Records!$T3185&lt;100,"old")</f>
        <v>old</v>
      </c>
      <c r="V3185" s="8" t="str">
        <f t="array" ref="V3185">IFS(Customer_Churn_Records!$D3185&lt;701,"less-score",Customer_Churn_Records!$D3185&lt;851,"high-score")</f>
        <v>less-score</v>
      </c>
      <c r="W3185" s="8" t="str">
        <f t="array" ref="W3185">IF(Customer_Churn_Records!$X3185=0,0,IFS(Customer_Churn_Records!$X3185&lt;100000,"low",Customer_Churn_Records!$X3185&lt;300000,"high"))</f>
        <v>high</v>
      </c>
      <c r="X3185" s="8">
        <f>ROUND(Customer_Churn_Records!$I3185,0)</f>
        <v>119961</v>
      </c>
    </row>
    <row r="3186" ht="14.25" customHeight="1">
      <c r="A3186" s="6">
        <v>9365.0</v>
      </c>
      <c r="B3186" s="6">
        <v>1.5780362E7</v>
      </c>
      <c r="C3186" s="6" t="s">
        <v>2359</v>
      </c>
      <c r="D3186" s="6">
        <v>607.0</v>
      </c>
      <c r="E3186" s="6" t="s">
        <v>7</v>
      </c>
      <c r="F3186" s="6" t="s">
        <v>10</v>
      </c>
      <c r="G3186" s="7" t="s">
        <v>132</v>
      </c>
      <c r="H3186" s="6">
        <v>9.0</v>
      </c>
      <c r="I3186" s="6" t="s">
        <v>8002</v>
      </c>
      <c r="J3186" s="6">
        <v>2.0</v>
      </c>
      <c r="K3186" s="6">
        <v>1.0</v>
      </c>
      <c r="L3186" s="6">
        <v>0.0</v>
      </c>
      <c r="M3186" s="6" t="s">
        <v>8003</v>
      </c>
      <c r="N3186" s="6">
        <v>0.0</v>
      </c>
      <c r="O3186" s="6">
        <v>0.0</v>
      </c>
      <c r="P3186" s="6">
        <v>2.0</v>
      </c>
      <c r="Q3186" s="6" t="s">
        <v>79</v>
      </c>
      <c r="R3186" s="6">
        <v>768.0</v>
      </c>
      <c r="S3186" s="6">
        <f>COUNTIF(Customer_Churn_Records!$B$2:$B$10000,Customer_Churn_Records!$B3186)</f>
        <v>1</v>
      </c>
      <c r="T3186" s="6">
        <f>ROUNDUP(Customer_Churn_Records!$G3186,0)</f>
        <v>49</v>
      </c>
      <c r="U3186" s="6" t="str">
        <f t="array" ref="U3186">IFS(Customer_Churn_Records!$T3186&lt;30,"young",Customer_Churn_Records!$T3186&lt;50,"middle-aged",Customer_Churn_Records!$T3186&lt;100,"old")</f>
        <v>middle-aged</v>
      </c>
      <c r="V3186" s="8" t="str">
        <f t="array" ref="V3186">IFS(Customer_Churn_Records!$D3186&lt;701,"less-score",Customer_Churn_Records!$D3186&lt;851,"high-score")</f>
        <v>less-score</v>
      </c>
      <c r="W3186" s="8" t="str">
        <f t="array" ref="W3186">IF(Customer_Churn_Records!$X3186=0,0,IFS(Customer_Churn_Records!$X3186&lt;100000,"low",Customer_Churn_Records!$X3186&lt;300000,"high"))</f>
        <v>high</v>
      </c>
      <c r="X3186" s="8">
        <f>ROUND(Customer_Churn_Records!$I3186,0)</f>
        <v>119960</v>
      </c>
    </row>
    <row r="3187" ht="14.25" customHeight="1">
      <c r="A3187" s="6">
        <v>7749.0</v>
      </c>
      <c r="B3187" s="6">
        <v>1.5585287E7</v>
      </c>
      <c r="C3187" s="6" t="s">
        <v>451</v>
      </c>
      <c r="D3187" s="6">
        <v>842.0</v>
      </c>
      <c r="E3187" s="6" t="s">
        <v>8</v>
      </c>
      <c r="F3187" s="6" t="s">
        <v>10</v>
      </c>
      <c r="G3187" s="7" t="s">
        <v>87</v>
      </c>
      <c r="H3187" s="6">
        <v>9.0</v>
      </c>
      <c r="I3187" s="6" t="s">
        <v>8004</v>
      </c>
      <c r="J3187" s="6">
        <v>1.0</v>
      </c>
      <c r="K3187" s="6">
        <v>1.0</v>
      </c>
      <c r="L3187" s="6">
        <v>0.0</v>
      </c>
      <c r="M3187" s="6" t="s">
        <v>8005</v>
      </c>
      <c r="N3187" s="6">
        <v>1.0</v>
      </c>
      <c r="O3187" s="6">
        <v>1.0</v>
      </c>
      <c r="P3187" s="6">
        <v>4.0</v>
      </c>
      <c r="Q3187" s="6" t="s">
        <v>79</v>
      </c>
      <c r="R3187" s="6">
        <v>732.0</v>
      </c>
      <c r="S3187" s="6">
        <f>COUNTIF(Customer_Churn_Records!$B$2:$B$10000,Customer_Churn_Records!$B3187)</f>
        <v>1</v>
      </c>
      <c r="T3187" s="6">
        <f>ROUNDUP(Customer_Churn_Records!$G3187,0)</f>
        <v>35</v>
      </c>
      <c r="U3187" s="6" t="str">
        <f t="array" ref="U3187">IFS(Customer_Churn_Records!$T3187&lt;30,"young",Customer_Churn_Records!$T3187&lt;50,"middle-aged",Customer_Churn_Records!$T3187&lt;100,"old")</f>
        <v>middle-aged</v>
      </c>
      <c r="V3187" s="8" t="str">
        <f t="array" ref="V3187">IFS(Customer_Churn_Records!$D3187&lt;701,"less-score",Customer_Churn_Records!$D3187&lt;851,"high-score")</f>
        <v>high-score</v>
      </c>
      <c r="W3187" s="8" t="str">
        <f t="array" ref="W3187">IF(Customer_Churn_Records!$X3187=0,0,IFS(Customer_Churn_Records!$X3187&lt;100000,"low",Customer_Churn_Records!$X3187&lt;300000,"high"))</f>
        <v>high</v>
      </c>
      <c r="X3187" s="8">
        <f>ROUND(Customer_Churn_Records!$I3187,0)</f>
        <v>119948</v>
      </c>
    </row>
    <row r="3188" ht="14.25" customHeight="1">
      <c r="A3188" s="6">
        <v>7540.0</v>
      </c>
      <c r="B3188" s="6">
        <v>1.5609987E7</v>
      </c>
      <c r="C3188" s="6" t="s">
        <v>131</v>
      </c>
      <c r="D3188" s="6">
        <v>755.0</v>
      </c>
      <c r="E3188" s="6" t="s">
        <v>7</v>
      </c>
      <c r="F3188" s="6" t="s">
        <v>11</v>
      </c>
      <c r="G3188" s="7" t="s">
        <v>51</v>
      </c>
      <c r="H3188" s="6">
        <v>2.0</v>
      </c>
      <c r="I3188" s="6" t="s">
        <v>8006</v>
      </c>
      <c r="J3188" s="6">
        <v>1.0</v>
      </c>
      <c r="K3188" s="6">
        <v>1.0</v>
      </c>
      <c r="L3188" s="6">
        <v>0.0</v>
      </c>
      <c r="M3188" s="6" t="s">
        <v>8007</v>
      </c>
      <c r="N3188" s="6">
        <v>0.0</v>
      </c>
      <c r="O3188" s="6">
        <v>0.0</v>
      </c>
      <c r="P3188" s="6">
        <v>1.0</v>
      </c>
      <c r="Q3188" s="6" t="s">
        <v>79</v>
      </c>
      <c r="R3188" s="6">
        <v>765.0</v>
      </c>
      <c r="S3188" s="6">
        <f>COUNTIF(Customer_Churn_Records!$B$2:$B$10000,Customer_Churn_Records!$B3188)</f>
        <v>1</v>
      </c>
      <c r="T3188" s="6">
        <f>ROUNDUP(Customer_Churn_Records!$G3188,0)</f>
        <v>42</v>
      </c>
      <c r="U3188" s="6" t="str">
        <f t="array" ref="U3188">IFS(Customer_Churn_Records!$T3188&lt;30,"young",Customer_Churn_Records!$T3188&lt;50,"middle-aged",Customer_Churn_Records!$T3188&lt;100,"old")</f>
        <v>middle-aged</v>
      </c>
      <c r="V3188" s="8" t="str">
        <f t="array" ref="V3188">IFS(Customer_Churn_Records!$D3188&lt;701,"less-score",Customer_Churn_Records!$D3188&lt;851,"high-score")</f>
        <v>high-score</v>
      </c>
      <c r="W3188" s="8" t="str">
        <f t="array" ref="W3188">IF(Customer_Churn_Records!$X3188=0,0,IFS(Customer_Churn_Records!$X3188&lt;100000,"low",Customer_Churn_Records!$X3188&lt;300000,"high"))</f>
        <v>high</v>
      </c>
      <c r="X3188" s="8">
        <f>ROUND(Customer_Churn_Records!$I3188,0)</f>
        <v>119919</v>
      </c>
    </row>
    <row r="3189" ht="14.25" customHeight="1">
      <c r="A3189" s="6">
        <v>3900.0</v>
      </c>
      <c r="B3189" s="6">
        <v>1.575112E7</v>
      </c>
      <c r="C3189" s="6" t="s">
        <v>7459</v>
      </c>
      <c r="D3189" s="6">
        <v>752.0</v>
      </c>
      <c r="E3189" s="6" t="s">
        <v>7</v>
      </c>
      <c r="F3189" s="6" t="s">
        <v>10</v>
      </c>
      <c r="G3189" s="7" t="s">
        <v>118</v>
      </c>
      <c r="H3189" s="6">
        <v>2.0</v>
      </c>
      <c r="I3189" s="6" t="s">
        <v>8008</v>
      </c>
      <c r="J3189" s="6">
        <v>1.0</v>
      </c>
      <c r="K3189" s="6">
        <v>1.0</v>
      </c>
      <c r="L3189" s="6">
        <v>0.0</v>
      </c>
      <c r="M3189" s="6" t="s">
        <v>8009</v>
      </c>
      <c r="N3189" s="6">
        <v>0.0</v>
      </c>
      <c r="O3189" s="6">
        <v>0.0</v>
      </c>
      <c r="P3189" s="6">
        <v>4.0</v>
      </c>
      <c r="Q3189" s="6" t="s">
        <v>79</v>
      </c>
      <c r="R3189" s="6">
        <v>707.0</v>
      </c>
      <c r="S3189" s="6">
        <f>COUNTIF(Customer_Churn_Records!$B$2:$B$10000,Customer_Churn_Records!$B3189)</f>
        <v>1</v>
      </c>
      <c r="T3189" s="6">
        <f>ROUNDUP(Customer_Churn_Records!$G3189,0)</f>
        <v>36</v>
      </c>
      <c r="U3189" s="6" t="str">
        <f t="array" ref="U3189">IFS(Customer_Churn_Records!$T3189&lt;30,"young",Customer_Churn_Records!$T3189&lt;50,"middle-aged",Customer_Churn_Records!$T3189&lt;100,"old")</f>
        <v>middle-aged</v>
      </c>
      <c r="V3189" s="8" t="str">
        <f t="array" ref="V3189">IFS(Customer_Churn_Records!$D3189&lt;701,"less-score",Customer_Churn_Records!$D3189&lt;851,"high-score")</f>
        <v>high-score</v>
      </c>
      <c r="W3189" s="8" t="str">
        <f t="array" ref="W3189">IF(Customer_Churn_Records!$X3189=0,0,IFS(Customer_Churn_Records!$X3189&lt;100000,"low",Customer_Churn_Records!$X3189&lt;300000,"high"))</f>
        <v>high</v>
      </c>
      <c r="X3189" s="8">
        <f>ROUND(Customer_Churn_Records!$I3189,0)</f>
        <v>119912</v>
      </c>
    </row>
    <row r="3190" ht="14.25" customHeight="1">
      <c r="A3190" s="6">
        <v>2648.0</v>
      </c>
      <c r="B3190" s="6">
        <v>1.5687162E7</v>
      </c>
      <c r="C3190" s="6" t="s">
        <v>8010</v>
      </c>
      <c r="D3190" s="6">
        <v>461.0</v>
      </c>
      <c r="E3190" s="6" t="s">
        <v>7</v>
      </c>
      <c r="F3190" s="6" t="s">
        <v>11</v>
      </c>
      <c r="G3190" s="7" t="s">
        <v>359</v>
      </c>
      <c r="H3190" s="6">
        <v>9.0</v>
      </c>
      <c r="I3190" s="6" t="s">
        <v>8011</v>
      </c>
      <c r="J3190" s="6">
        <v>1.0</v>
      </c>
      <c r="K3190" s="6">
        <v>0.0</v>
      </c>
      <c r="L3190" s="6">
        <v>0.0</v>
      </c>
      <c r="M3190" s="6" t="s">
        <v>8012</v>
      </c>
      <c r="N3190" s="6">
        <v>1.0</v>
      </c>
      <c r="O3190" s="6">
        <v>1.0</v>
      </c>
      <c r="P3190" s="6">
        <v>1.0</v>
      </c>
      <c r="Q3190" s="6" t="s">
        <v>49</v>
      </c>
      <c r="R3190" s="6">
        <v>933.0</v>
      </c>
      <c r="S3190" s="6">
        <f>COUNTIF(Customer_Churn_Records!$B$2:$B$10000,Customer_Churn_Records!$B3190)</f>
        <v>1</v>
      </c>
      <c r="T3190" s="6">
        <f>ROUNDUP(Customer_Churn_Records!$G3190,0)</f>
        <v>51</v>
      </c>
      <c r="U3190" s="6" t="str">
        <f t="array" ref="U3190">IFS(Customer_Churn_Records!$T3190&lt;30,"young",Customer_Churn_Records!$T3190&lt;50,"middle-aged",Customer_Churn_Records!$T3190&lt;100,"old")</f>
        <v>old</v>
      </c>
      <c r="V3190" s="8" t="str">
        <f t="array" ref="V3190">IFS(Customer_Churn_Records!$D3190&lt;701,"less-score",Customer_Churn_Records!$D3190&lt;851,"high-score")</f>
        <v>less-score</v>
      </c>
      <c r="W3190" s="8" t="str">
        <f t="array" ref="W3190">IF(Customer_Churn_Records!$X3190=0,0,IFS(Customer_Churn_Records!$X3190&lt;100000,"low",Customer_Churn_Records!$X3190&lt;300000,"high"))</f>
        <v>high</v>
      </c>
      <c r="X3190" s="8">
        <f>ROUND(Customer_Churn_Records!$I3190,0)</f>
        <v>119890</v>
      </c>
    </row>
    <row r="3191" ht="14.25" customHeight="1">
      <c r="A3191" s="6">
        <v>9852.0</v>
      </c>
      <c r="B3191" s="6">
        <v>1.5792077E7</v>
      </c>
      <c r="C3191" s="6" t="s">
        <v>8013</v>
      </c>
      <c r="D3191" s="6">
        <v>671.0</v>
      </c>
      <c r="E3191" s="6" t="s">
        <v>8</v>
      </c>
      <c r="F3191" s="6" t="s">
        <v>11</v>
      </c>
      <c r="G3191" s="7" t="s">
        <v>160</v>
      </c>
      <c r="H3191" s="6">
        <v>8.0</v>
      </c>
      <c r="I3191" s="6" t="s">
        <v>8014</v>
      </c>
      <c r="J3191" s="6">
        <v>2.0</v>
      </c>
      <c r="K3191" s="6">
        <v>1.0</v>
      </c>
      <c r="L3191" s="6">
        <v>0.0</v>
      </c>
      <c r="M3191" s="6" t="s">
        <v>8015</v>
      </c>
      <c r="N3191" s="6">
        <v>0.0</v>
      </c>
      <c r="O3191" s="6">
        <v>0.0</v>
      </c>
      <c r="P3191" s="6">
        <v>4.0</v>
      </c>
      <c r="Q3191" s="6" t="s">
        <v>58</v>
      </c>
      <c r="R3191" s="6">
        <v>555.0</v>
      </c>
      <c r="S3191" s="6">
        <f>COUNTIF(Customer_Churn_Records!$B$2:$B$10000,Customer_Churn_Records!$B3191)</f>
        <v>1</v>
      </c>
      <c r="T3191" s="6">
        <f>ROUNDUP(Customer_Churn_Records!$G3191,0)</f>
        <v>28</v>
      </c>
      <c r="U3191" s="6" t="str">
        <f t="array" ref="U3191">IFS(Customer_Churn_Records!$T3191&lt;30,"young",Customer_Churn_Records!$T3191&lt;50,"middle-aged",Customer_Churn_Records!$T3191&lt;100,"old")</f>
        <v>young</v>
      </c>
      <c r="V3191" s="8" t="str">
        <f t="array" ref="V3191">IFS(Customer_Churn_Records!$D3191&lt;701,"less-score",Customer_Churn_Records!$D3191&lt;851,"high-score")</f>
        <v>less-score</v>
      </c>
      <c r="W3191" s="8" t="str">
        <f t="array" ref="W3191">IF(Customer_Churn_Records!$X3191=0,0,IFS(Customer_Churn_Records!$X3191&lt;100000,"low",Customer_Churn_Records!$X3191&lt;300000,"high"))</f>
        <v>high</v>
      </c>
      <c r="X3191" s="8">
        <f>ROUND(Customer_Churn_Records!$I3191,0)</f>
        <v>119860</v>
      </c>
    </row>
    <row r="3192" ht="14.25" customHeight="1">
      <c r="A3192" s="6">
        <v>5485.0</v>
      </c>
      <c r="B3192" s="6">
        <v>1.5595842E7</v>
      </c>
      <c r="C3192" s="6" t="s">
        <v>8016</v>
      </c>
      <c r="D3192" s="6">
        <v>748.0</v>
      </c>
      <c r="E3192" s="6" t="s">
        <v>8</v>
      </c>
      <c r="F3192" s="6" t="s">
        <v>11</v>
      </c>
      <c r="G3192" s="7" t="s">
        <v>333</v>
      </c>
      <c r="H3192" s="6">
        <v>2.0</v>
      </c>
      <c r="I3192" s="6" t="s">
        <v>8017</v>
      </c>
      <c r="J3192" s="6">
        <v>1.0</v>
      </c>
      <c r="K3192" s="6">
        <v>0.0</v>
      </c>
      <c r="L3192" s="6">
        <v>0.0</v>
      </c>
      <c r="M3192" s="6" t="s">
        <v>8018</v>
      </c>
      <c r="N3192" s="6">
        <v>1.0</v>
      </c>
      <c r="O3192" s="6">
        <v>1.0</v>
      </c>
      <c r="P3192" s="6">
        <v>2.0</v>
      </c>
      <c r="Q3192" s="6" t="s">
        <v>79</v>
      </c>
      <c r="R3192" s="6">
        <v>741.0</v>
      </c>
      <c r="S3192" s="6">
        <f>COUNTIF(Customer_Churn_Records!$B$2:$B$10000,Customer_Churn_Records!$B3192)</f>
        <v>1</v>
      </c>
      <c r="T3192" s="6">
        <f>ROUNDUP(Customer_Churn_Records!$G3192,0)</f>
        <v>45</v>
      </c>
      <c r="U3192" s="6" t="str">
        <f t="array" ref="U3192">IFS(Customer_Churn_Records!$T3192&lt;30,"young",Customer_Churn_Records!$T3192&lt;50,"middle-aged",Customer_Churn_Records!$T3192&lt;100,"old")</f>
        <v>middle-aged</v>
      </c>
      <c r="V3192" s="8" t="str">
        <f t="array" ref="V3192">IFS(Customer_Churn_Records!$D3192&lt;701,"less-score",Customer_Churn_Records!$D3192&lt;851,"high-score")</f>
        <v>high-score</v>
      </c>
      <c r="W3192" s="8" t="str">
        <f t="array" ref="W3192">IF(Customer_Churn_Records!$X3192=0,0,IFS(Customer_Churn_Records!$X3192&lt;100000,"low",Customer_Churn_Records!$X3192&lt;300000,"high"))</f>
        <v>high</v>
      </c>
      <c r="X3192" s="8">
        <f>ROUND(Customer_Churn_Records!$I3192,0)</f>
        <v>119852</v>
      </c>
    </row>
    <row r="3193" ht="14.25" customHeight="1">
      <c r="A3193" s="6">
        <v>4609.0</v>
      </c>
      <c r="B3193" s="6">
        <v>1.5614103E7</v>
      </c>
      <c r="C3193" s="6" t="s">
        <v>1461</v>
      </c>
      <c r="D3193" s="6">
        <v>850.0</v>
      </c>
      <c r="E3193" s="6" t="s">
        <v>8</v>
      </c>
      <c r="F3193" s="6" t="s">
        <v>11</v>
      </c>
      <c r="G3193" s="7" t="s">
        <v>51</v>
      </c>
      <c r="H3193" s="6">
        <v>8.0</v>
      </c>
      <c r="I3193" s="6" t="s">
        <v>8019</v>
      </c>
      <c r="J3193" s="6">
        <v>1.0</v>
      </c>
      <c r="K3193" s="6">
        <v>0.0</v>
      </c>
      <c r="L3193" s="6">
        <v>1.0</v>
      </c>
      <c r="M3193" s="6" t="s">
        <v>8020</v>
      </c>
      <c r="N3193" s="6">
        <v>1.0</v>
      </c>
      <c r="O3193" s="6">
        <v>1.0</v>
      </c>
      <c r="P3193" s="6">
        <v>2.0</v>
      </c>
      <c r="Q3193" s="6" t="s">
        <v>49</v>
      </c>
      <c r="R3193" s="6">
        <v>303.0</v>
      </c>
      <c r="S3193" s="6">
        <f>COUNTIF(Customer_Churn_Records!$B$2:$B$10000,Customer_Churn_Records!$B3193)</f>
        <v>1</v>
      </c>
      <c r="T3193" s="6">
        <f>ROUNDUP(Customer_Churn_Records!$G3193,0)</f>
        <v>42</v>
      </c>
      <c r="U3193" s="6" t="str">
        <f t="array" ref="U3193">IFS(Customer_Churn_Records!$T3193&lt;30,"young",Customer_Churn_Records!$T3193&lt;50,"middle-aged",Customer_Churn_Records!$T3193&lt;100,"old")</f>
        <v>middle-aged</v>
      </c>
      <c r="V3193" s="8" t="str">
        <f t="array" ref="V3193">IFS(Customer_Churn_Records!$D3193&lt;701,"less-score",Customer_Churn_Records!$D3193&lt;851,"high-score")</f>
        <v>high-score</v>
      </c>
      <c r="W3193" s="8" t="str">
        <f t="array" ref="W3193">IF(Customer_Churn_Records!$X3193=0,0,IFS(Customer_Churn_Records!$X3193&lt;100000,"low",Customer_Churn_Records!$X3193&lt;300000,"high"))</f>
        <v>high</v>
      </c>
      <c r="X3193" s="8">
        <f>ROUND(Customer_Churn_Records!$I3193,0)</f>
        <v>119840</v>
      </c>
    </row>
    <row r="3194" ht="14.25" customHeight="1">
      <c r="A3194" s="6">
        <v>1660.0</v>
      </c>
      <c r="B3194" s="6">
        <v>1.5741429E7</v>
      </c>
      <c r="C3194" s="6" t="s">
        <v>6291</v>
      </c>
      <c r="D3194" s="6">
        <v>680.0</v>
      </c>
      <c r="E3194" s="6" t="s">
        <v>9</v>
      </c>
      <c r="F3194" s="6" t="s">
        <v>10</v>
      </c>
      <c r="G3194" s="7" t="s">
        <v>363</v>
      </c>
      <c r="H3194" s="6">
        <v>9.0</v>
      </c>
      <c r="I3194" s="6" t="s">
        <v>8021</v>
      </c>
      <c r="J3194" s="6">
        <v>2.0</v>
      </c>
      <c r="K3194" s="6">
        <v>1.0</v>
      </c>
      <c r="L3194" s="6">
        <v>1.0</v>
      </c>
      <c r="M3194" s="6" t="s">
        <v>8022</v>
      </c>
      <c r="N3194" s="6">
        <v>0.0</v>
      </c>
      <c r="O3194" s="6">
        <v>0.0</v>
      </c>
      <c r="P3194" s="6">
        <v>5.0</v>
      </c>
      <c r="Q3194" s="6" t="s">
        <v>58</v>
      </c>
      <c r="R3194" s="6">
        <v>307.0</v>
      </c>
      <c r="S3194" s="6">
        <f>COUNTIF(Customer_Churn_Records!$B$2:$B$10000,Customer_Churn_Records!$B3194)</f>
        <v>1</v>
      </c>
      <c r="T3194" s="6">
        <f>ROUNDUP(Customer_Churn_Records!$G3194,0)</f>
        <v>31</v>
      </c>
      <c r="U3194" s="6" t="str">
        <f t="array" ref="U3194">IFS(Customer_Churn_Records!$T3194&lt;30,"young",Customer_Churn_Records!$T3194&lt;50,"middle-aged",Customer_Churn_Records!$T3194&lt;100,"old")</f>
        <v>middle-aged</v>
      </c>
      <c r="V3194" s="8" t="str">
        <f t="array" ref="V3194">IFS(Customer_Churn_Records!$D3194&lt;701,"less-score",Customer_Churn_Records!$D3194&lt;851,"high-score")</f>
        <v>less-score</v>
      </c>
      <c r="W3194" s="8" t="str">
        <f t="array" ref="W3194">IF(Customer_Churn_Records!$X3194=0,0,IFS(Customer_Churn_Records!$X3194&lt;100000,"low",Customer_Churn_Records!$X3194&lt;300000,"high"))</f>
        <v>high</v>
      </c>
      <c r="X3194" s="8">
        <f>ROUND(Customer_Churn_Records!$I3194,0)</f>
        <v>119826</v>
      </c>
    </row>
    <row r="3195" ht="14.25" customHeight="1">
      <c r="A3195" s="6">
        <v>3167.0</v>
      </c>
      <c r="B3195" s="6">
        <v>1.5746203E7</v>
      </c>
      <c r="C3195" s="6" t="s">
        <v>1259</v>
      </c>
      <c r="D3195" s="6">
        <v>555.0</v>
      </c>
      <c r="E3195" s="6" t="s">
        <v>8</v>
      </c>
      <c r="F3195" s="6" t="s">
        <v>11</v>
      </c>
      <c r="G3195" s="7" t="s">
        <v>1211</v>
      </c>
      <c r="H3195" s="6">
        <v>4.0</v>
      </c>
      <c r="I3195" s="6" t="s">
        <v>8023</v>
      </c>
      <c r="J3195" s="6">
        <v>1.0</v>
      </c>
      <c r="K3195" s="6">
        <v>0.0</v>
      </c>
      <c r="L3195" s="6">
        <v>1.0</v>
      </c>
      <c r="M3195" s="6" t="s">
        <v>8024</v>
      </c>
      <c r="N3195" s="6">
        <v>1.0</v>
      </c>
      <c r="O3195" s="6">
        <v>1.0</v>
      </c>
      <c r="P3195" s="6">
        <v>2.0</v>
      </c>
      <c r="Q3195" s="6" t="s">
        <v>49</v>
      </c>
      <c r="R3195" s="6">
        <v>697.0</v>
      </c>
      <c r="S3195" s="6">
        <f>COUNTIF(Customer_Churn_Records!$B$2:$B$10000,Customer_Churn_Records!$B3195)</f>
        <v>1</v>
      </c>
      <c r="T3195" s="6">
        <f>ROUNDUP(Customer_Churn_Records!$G3195,0)</f>
        <v>62</v>
      </c>
      <c r="U3195" s="6" t="str">
        <f t="array" ref="U3195">IFS(Customer_Churn_Records!$T3195&lt;30,"young",Customer_Churn_Records!$T3195&lt;50,"middle-aged",Customer_Churn_Records!$T3195&lt;100,"old")</f>
        <v>old</v>
      </c>
      <c r="V3195" s="8" t="str">
        <f t="array" ref="V3195">IFS(Customer_Churn_Records!$D3195&lt;701,"less-score",Customer_Churn_Records!$D3195&lt;851,"high-score")</f>
        <v>less-score</v>
      </c>
      <c r="W3195" s="8" t="str">
        <f t="array" ref="W3195">IF(Customer_Churn_Records!$X3195=0,0,IFS(Customer_Churn_Records!$X3195&lt;100000,"low",Customer_Churn_Records!$X3195&lt;300000,"high"))</f>
        <v>high</v>
      </c>
      <c r="X3195" s="8">
        <f>ROUND(Customer_Churn_Records!$I3195,0)</f>
        <v>119817</v>
      </c>
    </row>
    <row r="3196" ht="14.25" customHeight="1">
      <c r="A3196" s="6">
        <v>6034.0</v>
      </c>
      <c r="B3196" s="6">
        <v>1.5759966E7</v>
      </c>
      <c r="C3196" s="6" t="s">
        <v>2742</v>
      </c>
      <c r="D3196" s="6">
        <v>612.0</v>
      </c>
      <c r="E3196" s="6" t="s">
        <v>9</v>
      </c>
      <c r="F3196" s="6" t="s">
        <v>10</v>
      </c>
      <c r="G3196" s="7" t="s">
        <v>118</v>
      </c>
      <c r="H3196" s="6">
        <v>5.0</v>
      </c>
      <c r="I3196" s="6" t="s">
        <v>8025</v>
      </c>
      <c r="J3196" s="6">
        <v>2.0</v>
      </c>
      <c r="K3196" s="6">
        <v>1.0</v>
      </c>
      <c r="L3196" s="6">
        <v>0.0</v>
      </c>
      <c r="M3196" s="6" t="s">
        <v>8026</v>
      </c>
      <c r="N3196" s="6">
        <v>0.0</v>
      </c>
      <c r="O3196" s="6">
        <v>0.0</v>
      </c>
      <c r="P3196" s="6">
        <v>5.0</v>
      </c>
      <c r="Q3196" s="6" t="s">
        <v>79</v>
      </c>
      <c r="R3196" s="6">
        <v>288.0</v>
      </c>
      <c r="S3196" s="6">
        <f>COUNTIF(Customer_Churn_Records!$B$2:$B$10000,Customer_Churn_Records!$B3196)</f>
        <v>1</v>
      </c>
      <c r="T3196" s="6">
        <f>ROUNDUP(Customer_Churn_Records!$G3196,0)</f>
        <v>36</v>
      </c>
      <c r="U3196" s="6" t="str">
        <f t="array" ref="U3196">IFS(Customer_Churn_Records!$T3196&lt;30,"young",Customer_Churn_Records!$T3196&lt;50,"middle-aged",Customer_Churn_Records!$T3196&lt;100,"old")</f>
        <v>middle-aged</v>
      </c>
      <c r="V3196" s="8" t="str">
        <f t="array" ref="V3196">IFS(Customer_Churn_Records!$D3196&lt;701,"less-score",Customer_Churn_Records!$D3196&lt;851,"high-score")</f>
        <v>less-score</v>
      </c>
      <c r="W3196" s="8" t="str">
        <f t="array" ref="W3196">IF(Customer_Churn_Records!$X3196=0,0,IFS(Customer_Churn_Records!$X3196&lt;100000,"low",Customer_Churn_Records!$X3196&lt;300000,"high"))</f>
        <v>high</v>
      </c>
      <c r="X3196" s="8">
        <f>ROUND(Customer_Churn_Records!$I3196,0)</f>
        <v>119799</v>
      </c>
    </row>
    <row r="3197" ht="14.25" customHeight="1">
      <c r="A3197" s="6">
        <v>5532.0</v>
      </c>
      <c r="B3197" s="6">
        <v>1.5696744E7</v>
      </c>
      <c r="C3197" s="6" t="s">
        <v>2703</v>
      </c>
      <c r="D3197" s="6">
        <v>705.0</v>
      </c>
      <c r="E3197" s="6" t="s">
        <v>7</v>
      </c>
      <c r="F3197" s="6" t="s">
        <v>10</v>
      </c>
      <c r="G3197" s="7" t="s">
        <v>363</v>
      </c>
      <c r="H3197" s="6">
        <v>3.0</v>
      </c>
      <c r="I3197" s="6" t="s">
        <v>8027</v>
      </c>
      <c r="J3197" s="6">
        <v>1.0</v>
      </c>
      <c r="K3197" s="6">
        <v>0.0</v>
      </c>
      <c r="L3197" s="6">
        <v>0.0</v>
      </c>
      <c r="M3197" s="6" t="s">
        <v>8028</v>
      </c>
      <c r="N3197" s="6">
        <v>0.0</v>
      </c>
      <c r="O3197" s="6">
        <v>0.0</v>
      </c>
      <c r="P3197" s="6">
        <v>5.0</v>
      </c>
      <c r="Q3197" s="6" t="s">
        <v>49</v>
      </c>
      <c r="R3197" s="6">
        <v>685.0</v>
      </c>
      <c r="S3197" s="6">
        <f>COUNTIF(Customer_Churn_Records!$B$2:$B$10000,Customer_Churn_Records!$B3197)</f>
        <v>1</v>
      </c>
      <c r="T3197" s="6">
        <f>ROUNDUP(Customer_Churn_Records!$G3197,0)</f>
        <v>31</v>
      </c>
      <c r="U3197" s="6" t="str">
        <f t="array" ref="U3197">IFS(Customer_Churn_Records!$T3197&lt;30,"young",Customer_Churn_Records!$T3197&lt;50,"middle-aged",Customer_Churn_Records!$T3197&lt;100,"old")</f>
        <v>middle-aged</v>
      </c>
      <c r="V3197" s="8" t="str">
        <f t="array" ref="V3197">IFS(Customer_Churn_Records!$D3197&lt;701,"less-score",Customer_Churn_Records!$D3197&lt;851,"high-score")</f>
        <v>high-score</v>
      </c>
      <c r="W3197" s="8" t="str">
        <f t="array" ref="W3197">IF(Customer_Churn_Records!$X3197=0,0,IFS(Customer_Churn_Records!$X3197&lt;100000,"low",Customer_Churn_Records!$X3197&lt;300000,"high"))</f>
        <v>high</v>
      </c>
      <c r="X3197" s="8">
        <f>ROUND(Customer_Churn_Records!$I3197,0)</f>
        <v>119795</v>
      </c>
    </row>
    <row r="3198" ht="14.25" customHeight="1">
      <c r="A3198" s="6">
        <v>9179.0</v>
      </c>
      <c r="B3198" s="6">
        <v>1.5645637E7</v>
      </c>
      <c r="C3198" s="6" t="s">
        <v>8029</v>
      </c>
      <c r="D3198" s="6">
        <v>798.0</v>
      </c>
      <c r="E3198" s="6" t="s">
        <v>8</v>
      </c>
      <c r="F3198" s="6" t="s">
        <v>10</v>
      </c>
      <c r="G3198" s="7" t="s">
        <v>107</v>
      </c>
      <c r="H3198" s="6">
        <v>6.0</v>
      </c>
      <c r="I3198" s="6" t="s">
        <v>8030</v>
      </c>
      <c r="J3198" s="6">
        <v>1.0</v>
      </c>
      <c r="K3198" s="6">
        <v>1.0</v>
      </c>
      <c r="L3198" s="6">
        <v>1.0</v>
      </c>
      <c r="M3198" s="6" t="s">
        <v>8031</v>
      </c>
      <c r="N3198" s="6">
        <v>0.0</v>
      </c>
      <c r="O3198" s="6">
        <v>0.0</v>
      </c>
      <c r="P3198" s="6">
        <v>2.0</v>
      </c>
      <c r="Q3198" s="6" t="s">
        <v>49</v>
      </c>
      <c r="R3198" s="6">
        <v>558.0</v>
      </c>
      <c r="S3198" s="6">
        <f>COUNTIF(Customer_Churn_Records!$B$2:$B$10000,Customer_Churn_Records!$B3198)</f>
        <v>1</v>
      </c>
      <c r="T3198" s="6">
        <f>ROUNDUP(Customer_Churn_Records!$G3198,0)</f>
        <v>39</v>
      </c>
      <c r="U3198" s="6" t="str">
        <f t="array" ref="U3198">IFS(Customer_Churn_Records!$T3198&lt;30,"young",Customer_Churn_Records!$T3198&lt;50,"middle-aged",Customer_Churn_Records!$T3198&lt;100,"old")</f>
        <v>middle-aged</v>
      </c>
      <c r="V3198" s="8" t="str">
        <f t="array" ref="V3198">IFS(Customer_Churn_Records!$D3198&lt;701,"less-score",Customer_Churn_Records!$D3198&lt;851,"high-score")</f>
        <v>high-score</v>
      </c>
      <c r="W3198" s="8" t="str">
        <f t="array" ref="W3198">IF(Customer_Churn_Records!$X3198=0,0,IFS(Customer_Churn_Records!$X3198&lt;100000,"low",Customer_Churn_Records!$X3198&lt;300000,"high"))</f>
        <v>high</v>
      </c>
      <c r="X3198" s="8">
        <f>ROUND(Customer_Churn_Records!$I3198,0)</f>
        <v>119788</v>
      </c>
    </row>
    <row r="3199" ht="14.25" customHeight="1">
      <c r="A3199" s="6">
        <v>2878.0</v>
      </c>
      <c r="B3199" s="6">
        <v>1.5617866E7</v>
      </c>
      <c r="C3199" s="6" t="s">
        <v>1863</v>
      </c>
      <c r="D3199" s="6">
        <v>657.0</v>
      </c>
      <c r="E3199" s="6" t="s">
        <v>9</v>
      </c>
      <c r="F3199" s="6" t="s">
        <v>11</v>
      </c>
      <c r="G3199" s="7" t="s">
        <v>1803</v>
      </c>
      <c r="H3199" s="6">
        <v>5.0</v>
      </c>
      <c r="I3199" s="6" t="s">
        <v>8032</v>
      </c>
      <c r="J3199" s="6">
        <v>2.0</v>
      </c>
      <c r="K3199" s="6">
        <v>1.0</v>
      </c>
      <c r="L3199" s="6">
        <v>1.0</v>
      </c>
      <c r="M3199" s="6" t="s">
        <v>8033</v>
      </c>
      <c r="N3199" s="6">
        <v>0.0</v>
      </c>
      <c r="O3199" s="6">
        <v>0.0</v>
      </c>
      <c r="P3199" s="6">
        <v>1.0</v>
      </c>
      <c r="Q3199" s="6" t="s">
        <v>79</v>
      </c>
      <c r="R3199" s="6">
        <v>876.0</v>
      </c>
      <c r="S3199" s="6">
        <f>COUNTIF(Customer_Churn_Records!$B$2:$B$10000,Customer_Churn_Records!$B3199)</f>
        <v>1</v>
      </c>
      <c r="T3199" s="6">
        <f>ROUNDUP(Customer_Churn_Records!$G3199,0)</f>
        <v>67</v>
      </c>
      <c r="U3199" s="6" t="str">
        <f t="array" ref="U3199">IFS(Customer_Churn_Records!$T3199&lt;30,"young",Customer_Churn_Records!$T3199&lt;50,"middle-aged",Customer_Churn_Records!$T3199&lt;100,"old")</f>
        <v>old</v>
      </c>
      <c r="V3199" s="8" t="str">
        <f t="array" ref="V3199">IFS(Customer_Churn_Records!$D3199&lt;701,"less-score",Customer_Churn_Records!$D3199&lt;851,"high-score")</f>
        <v>less-score</v>
      </c>
      <c r="W3199" s="8" t="str">
        <f t="array" ref="W3199">IF(Customer_Churn_Records!$X3199=0,0,IFS(Customer_Churn_Records!$X3199&lt;100000,"low",Customer_Churn_Records!$X3199&lt;300000,"high"))</f>
        <v>high</v>
      </c>
      <c r="X3199" s="8">
        <f>ROUND(Customer_Churn_Records!$I3199,0)</f>
        <v>119785</v>
      </c>
    </row>
    <row r="3200" ht="14.25" customHeight="1">
      <c r="A3200" s="6">
        <v>769.0</v>
      </c>
      <c r="B3200" s="6">
        <v>1.5724296E7</v>
      </c>
      <c r="C3200" s="6" t="s">
        <v>895</v>
      </c>
      <c r="D3200" s="6">
        <v>684.0</v>
      </c>
      <c r="E3200" s="6" t="s">
        <v>9</v>
      </c>
      <c r="F3200" s="6" t="s">
        <v>11</v>
      </c>
      <c r="G3200" s="7" t="s">
        <v>167</v>
      </c>
      <c r="H3200" s="6">
        <v>2.0</v>
      </c>
      <c r="I3200" s="6" t="s">
        <v>8034</v>
      </c>
      <c r="J3200" s="6">
        <v>2.0</v>
      </c>
      <c r="K3200" s="6">
        <v>0.0</v>
      </c>
      <c r="L3200" s="6">
        <v>0.0</v>
      </c>
      <c r="M3200" s="6" t="s">
        <v>8035</v>
      </c>
      <c r="N3200" s="6">
        <v>0.0</v>
      </c>
      <c r="O3200" s="6">
        <v>0.0</v>
      </c>
      <c r="P3200" s="6">
        <v>2.0</v>
      </c>
      <c r="Q3200" s="6" t="s">
        <v>49</v>
      </c>
      <c r="R3200" s="6">
        <v>935.0</v>
      </c>
      <c r="S3200" s="6">
        <f>COUNTIF(Customer_Churn_Records!$B$2:$B$10000,Customer_Churn_Records!$B3200)</f>
        <v>1</v>
      </c>
      <c r="T3200" s="6">
        <f>ROUNDUP(Customer_Churn_Records!$G3200,0)</f>
        <v>41</v>
      </c>
      <c r="U3200" s="6" t="str">
        <f t="array" ref="U3200">IFS(Customer_Churn_Records!$T3200&lt;30,"young",Customer_Churn_Records!$T3200&lt;50,"middle-aged",Customer_Churn_Records!$T3200&lt;100,"old")</f>
        <v>middle-aged</v>
      </c>
      <c r="V3200" s="8" t="str">
        <f t="array" ref="V3200">IFS(Customer_Churn_Records!$D3200&lt;701,"less-score",Customer_Churn_Records!$D3200&lt;851,"high-score")</f>
        <v>less-score</v>
      </c>
      <c r="W3200" s="8" t="str">
        <f t="array" ref="W3200">IF(Customer_Churn_Records!$X3200=0,0,IFS(Customer_Churn_Records!$X3200&lt;100000,"low",Customer_Churn_Records!$X3200&lt;300000,"high"))</f>
        <v>high</v>
      </c>
      <c r="X3200" s="8">
        <f>ROUND(Customer_Churn_Records!$I3200,0)</f>
        <v>119783</v>
      </c>
    </row>
    <row r="3201" ht="14.25" customHeight="1">
      <c r="A3201" s="6">
        <v>9504.0</v>
      </c>
      <c r="B3201" s="6">
        <v>1.5698792E7</v>
      </c>
      <c r="C3201" s="6" t="s">
        <v>8036</v>
      </c>
      <c r="D3201" s="6">
        <v>671.0</v>
      </c>
      <c r="E3201" s="6" t="s">
        <v>7</v>
      </c>
      <c r="F3201" s="6" t="s">
        <v>10</v>
      </c>
      <c r="G3201" s="7" t="s">
        <v>68</v>
      </c>
      <c r="H3201" s="6">
        <v>6.0</v>
      </c>
      <c r="I3201" s="6" t="s">
        <v>8037</v>
      </c>
      <c r="J3201" s="6">
        <v>1.0</v>
      </c>
      <c r="K3201" s="6">
        <v>0.0</v>
      </c>
      <c r="L3201" s="6">
        <v>1.0</v>
      </c>
      <c r="M3201" s="6" t="s">
        <v>8038</v>
      </c>
      <c r="N3201" s="6">
        <v>0.0</v>
      </c>
      <c r="O3201" s="6">
        <v>0.0</v>
      </c>
      <c r="P3201" s="6">
        <v>2.0</v>
      </c>
      <c r="Q3201" s="6" t="s">
        <v>58</v>
      </c>
      <c r="R3201" s="6">
        <v>475.0</v>
      </c>
      <c r="S3201" s="6">
        <f>COUNTIF(Customer_Churn_Records!$B$2:$B$10000,Customer_Churn_Records!$B3201)</f>
        <v>1</v>
      </c>
      <c r="T3201" s="6">
        <f>ROUNDUP(Customer_Churn_Records!$G3201,0)</f>
        <v>48</v>
      </c>
      <c r="U3201" s="6" t="str">
        <f t="array" ref="U3201">IFS(Customer_Churn_Records!$T3201&lt;30,"young",Customer_Churn_Records!$T3201&lt;50,"middle-aged",Customer_Churn_Records!$T3201&lt;100,"old")</f>
        <v>middle-aged</v>
      </c>
      <c r="V3201" s="8" t="str">
        <f t="array" ref="V3201">IFS(Customer_Churn_Records!$D3201&lt;701,"less-score",Customer_Churn_Records!$D3201&lt;851,"high-score")</f>
        <v>less-score</v>
      </c>
      <c r="W3201" s="8" t="str">
        <f t="array" ref="W3201">IF(Customer_Churn_Records!$X3201=0,0,IFS(Customer_Churn_Records!$X3201&lt;100000,"low",Customer_Churn_Records!$X3201&lt;300000,"high"))</f>
        <v>high</v>
      </c>
      <c r="X3201" s="8">
        <f>ROUND(Customer_Churn_Records!$I3201,0)</f>
        <v>119770</v>
      </c>
    </row>
    <row r="3202" ht="14.25" customHeight="1">
      <c r="A3202" s="6">
        <v>9799.0</v>
      </c>
      <c r="B3202" s="6">
        <v>1.5652981E7</v>
      </c>
      <c r="C3202" s="6" t="s">
        <v>264</v>
      </c>
      <c r="D3202" s="6">
        <v>600.0</v>
      </c>
      <c r="E3202" s="6" t="s">
        <v>8</v>
      </c>
      <c r="F3202" s="6" t="s">
        <v>11</v>
      </c>
      <c r="G3202" s="7" t="s">
        <v>128</v>
      </c>
      <c r="H3202" s="6">
        <v>2.0</v>
      </c>
      <c r="I3202" s="6" t="s">
        <v>8039</v>
      </c>
      <c r="J3202" s="6">
        <v>1.0</v>
      </c>
      <c r="K3202" s="6">
        <v>1.0</v>
      </c>
      <c r="L3202" s="6">
        <v>1.0</v>
      </c>
      <c r="M3202" s="6" t="s">
        <v>8040</v>
      </c>
      <c r="N3202" s="6">
        <v>0.0</v>
      </c>
      <c r="O3202" s="6">
        <v>0.0</v>
      </c>
      <c r="P3202" s="6">
        <v>1.0</v>
      </c>
      <c r="Q3202" s="6" t="s">
        <v>58</v>
      </c>
      <c r="R3202" s="6">
        <v>910.0</v>
      </c>
      <c r="S3202" s="6">
        <f>COUNTIF(Customer_Churn_Records!$B$2:$B$10000,Customer_Churn_Records!$B3202)</f>
        <v>1</v>
      </c>
      <c r="T3202" s="6">
        <f>ROUNDUP(Customer_Churn_Records!$G3202,0)</f>
        <v>30</v>
      </c>
      <c r="U3202" s="6" t="str">
        <f t="array" ref="U3202">IFS(Customer_Churn_Records!$T3202&lt;30,"young",Customer_Churn_Records!$T3202&lt;50,"middle-aged",Customer_Churn_Records!$T3202&lt;100,"old")</f>
        <v>middle-aged</v>
      </c>
      <c r="V3202" s="8" t="str">
        <f t="array" ref="V3202">IFS(Customer_Churn_Records!$D3202&lt;701,"less-score",Customer_Churn_Records!$D3202&lt;851,"high-score")</f>
        <v>less-score</v>
      </c>
      <c r="W3202" s="8" t="str">
        <f t="array" ref="W3202">IF(Customer_Churn_Records!$X3202=0,0,IFS(Customer_Churn_Records!$X3202&lt;100000,"low",Customer_Churn_Records!$X3202&lt;300000,"high"))</f>
        <v>high</v>
      </c>
      <c r="X3202" s="8">
        <f>ROUND(Customer_Churn_Records!$I3202,0)</f>
        <v>119755</v>
      </c>
    </row>
    <row r="3203" ht="14.25" customHeight="1">
      <c r="A3203" s="6">
        <v>585.0</v>
      </c>
      <c r="B3203" s="6">
        <v>1.5803689E7</v>
      </c>
      <c r="C3203" s="6" t="s">
        <v>8041</v>
      </c>
      <c r="D3203" s="6">
        <v>647.0</v>
      </c>
      <c r="E3203" s="6" t="s">
        <v>8</v>
      </c>
      <c r="F3203" s="6" t="s">
        <v>10</v>
      </c>
      <c r="G3203" s="7" t="s">
        <v>359</v>
      </c>
      <c r="H3203" s="6">
        <v>1.0</v>
      </c>
      <c r="I3203" s="6" t="s">
        <v>8042</v>
      </c>
      <c r="J3203" s="6">
        <v>2.0</v>
      </c>
      <c r="K3203" s="6">
        <v>0.0</v>
      </c>
      <c r="L3203" s="6">
        <v>0.0</v>
      </c>
      <c r="M3203" s="6" t="s">
        <v>8043</v>
      </c>
      <c r="N3203" s="6">
        <v>1.0</v>
      </c>
      <c r="O3203" s="6">
        <v>1.0</v>
      </c>
      <c r="P3203" s="6">
        <v>3.0</v>
      </c>
      <c r="Q3203" s="6" t="s">
        <v>44</v>
      </c>
      <c r="R3203" s="6">
        <v>847.0</v>
      </c>
      <c r="S3203" s="6">
        <f>COUNTIF(Customer_Churn_Records!$B$2:$B$10000,Customer_Churn_Records!$B3203)</f>
        <v>1</v>
      </c>
      <c r="T3203" s="6">
        <f>ROUNDUP(Customer_Churn_Records!$G3203,0)</f>
        <v>51</v>
      </c>
      <c r="U3203" s="6" t="str">
        <f t="array" ref="U3203">IFS(Customer_Churn_Records!$T3203&lt;30,"young",Customer_Churn_Records!$T3203&lt;50,"middle-aged",Customer_Churn_Records!$T3203&lt;100,"old")</f>
        <v>old</v>
      </c>
      <c r="V3203" s="8" t="str">
        <f t="array" ref="V3203">IFS(Customer_Churn_Records!$D3203&lt;701,"less-score",Customer_Churn_Records!$D3203&lt;851,"high-score")</f>
        <v>less-score</v>
      </c>
      <c r="W3203" s="8" t="str">
        <f t="array" ref="W3203">IF(Customer_Churn_Records!$X3203=0,0,IFS(Customer_Churn_Records!$X3203&lt;100000,"low",Customer_Churn_Records!$X3203&lt;300000,"high"))</f>
        <v>high</v>
      </c>
      <c r="X3203" s="8">
        <f>ROUND(Customer_Churn_Records!$I3203,0)</f>
        <v>119742</v>
      </c>
    </row>
    <row r="3204" ht="14.25" customHeight="1">
      <c r="A3204" s="6">
        <v>234.0</v>
      </c>
      <c r="B3204" s="6">
        <v>1.5723886E7</v>
      </c>
      <c r="C3204" s="6" t="s">
        <v>8044</v>
      </c>
      <c r="D3204" s="6">
        <v>767.0</v>
      </c>
      <c r="E3204" s="6" t="s">
        <v>8</v>
      </c>
      <c r="F3204" s="6" t="s">
        <v>11</v>
      </c>
      <c r="G3204" s="7" t="s">
        <v>136</v>
      </c>
      <c r="H3204" s="6">
        <v>3.0</v>
      </c>
      <c r="I3204" s="6" t="s">
        <v>8045</v>
      </c>
      <c r="J3204" s="6">
        <v>2.0</v>
      </c>
      <c r="K3204" s="6">
        <v>0.0</v>
      </c>
      <c r="L3204" s="6">
        <v>1.0</v>
      </c>
      <c r="M3204" s="6" t="s">
        <v>8046</v>
      </c>
      <c r="N3204" s="6">
        <v>0.0</v>
      </c>
      <c r="O3204" s="6">
        <v>0.0</v>
      </c>
      <c r="P3204" s="6">
        <v>4.0</v>
      </c>
      <c r="Q3204" s="6" t="s">
        <v>58</v>
      </c>
      <c r="R3204" s="6">
        <v>535.0</v>
      </c>
      <c r="S3204" s="6">
        <f>COUNTIF(Customer_Churn_Records!$B$2:$B$10000,Customer_Churn_Records!$B3204)</f>
        <v>1</v>
      </c>
      <c r="T3204" s="6">
        <f>ROUNDUP(Customer_Churn_Records!$G3204,0)</f>
        <v>20</v>
      </c>
      <c r="U3204" s="6" t="str">
        <f t="array" ref="U3204">IFS(Customer_Churn_Records!$T3204&lt;30,"young",Customer_Churn_Records!$T3204&lt;50,"middle-aged",Customer_Churn_Records!$T3204&lt;100,"old")</f>
        <v>young</v>
      </c>
      <c r="V3204" s="8" t="str">
        <f t="array" ref="V3204">IFS(Customer_Churn_Records!$D3204&lt;701,"less-score",Customer_Churn_Records!$D3204&lt;851,"high-score")</f>
        <v>high-score</v>
      </c>
      <c r="W3204" s="8" t="str">
        <f t="array" ref="W3204">IF(Customer_Churn_Records!$X3204=0,0,IFS(Customer_Churn_Records!$X3204&lt;100000,"low",Customer_Churn_Records!$X3204&lt;300000,"high"))</f>
        <v>high</v>
      </c>
      <c r="X3204" s="8">
        <f>ROUND(Customer_Churn_Records!$I3204,0)</f>
        <v>119714</v>
      </c>
    </row>
    <row r="3205" ht="14.25" customHeight="1">
      <c r="A3205" s="6">
        <v>7394.0</v>
      </c>
      <c r="B3205" s="6">
        <v>1.5757434E7</v>
      </c>
      <c r="C3205" s="6" t="s">
        <v>7262</v>
      </c>
      <c r="D3205" s="6">
        <v>599.0</v>
      </c>
      <c r="E3205" s="6" t="s">
        <v>7</v>
      </c>
      <c r="F3205" s="6" t="s">
        <v>11</v>
      </c>
      <c r="G3205" s="7" t="s">
        <v>160</v>
      </c>
      <c r="H3205" s="6">
        <v>7.0</v>
      </c>
      <c r="I3205" s="6" t="s">
        <v>8047</v>
      </c>
      <c r="J3205" s="6">
        <v>1.0</v>
      </c>
      <c r="K3205" s="6">
        <v>0.0</v>
      </c>
      <c r="L3205" s="6">
        <v>0.0</v>
      </c>
      <c r="M3205" s="6" t="s">
        <v>8048</v>
      </c>
      <c r="N3205" s="6">
        <v>0.0</v>
      </c>
      <c r="O3205" s="6">
        <v>0.0</v>
      </c>
      <c r="P3205" s="6">
        <v>1.0</v>
      </c>
      <c r="Q3205" s="6" t="s">
        <v>79</v>
      </c>
      <c r="R3205" s="6">
        <v>268.0</v>
      </c>
      <c r="S3205" s="6">
        <f>COUNTIF(Customer_Churn_Records!$B$2:$B$10000,Customer_Churn_Records!$B3205)</f>
        <v>1</v>
      </c>
      <c r="T3205" s="6">
        <f>ROUNDUP(Customer_Churn_Records!$G3205,0)</f>
        <v>28</v>
      </c>
      <c r="U3205" s="6" t="str">
        <f t="array" ref="U3205">IFS(Customer_Churn_Records!$T3205&lt;30,"young",Customer_Churn_Records!$T3205&lt;50,"middle-aged",Customer_Churn_Records!$T3205&lt;100,"old")</f>
        <v>young</v>
      </c>
      <c r="V3205" s="8" t="str">
        <f t="array" ref="V3205">IFS(Customer_Churn_Records!$D3205&lt;701,"less-score",Customer_Churn_Records!$D3205&lt;851,"high-score")</f>
        <v>less-score</v>
      </c>
      <c r="W3205" s="8" t="str">
        <f t="array" ref="W3205">IF(Customer_Churn_Records!$X3205=0,0,IFS(Customer_Churn_Records!$X3205&lt;100000,"low",Customer_Churn_Records!$X3205&lt;300000,"high"))</f>
        <v>high</v>
      </c>
      <c r="X3205" s="8">
        <f>ROUND(Customer_Churn_Records!$I3205,0)</f>
        <v>119706</v>
      </c>
    </row>
    <row r="3206" ht="14.25" customHeight="1">
      <c r="A3206" s="6">
        <v>6394.0</v>
      </c>
      <c r="B3206" s="6">
        <v>1.5789371E7</v>
      </c>
      <c r="C3206" s="6" t="s">
        <v>714</v>
      </c>
      <c r="D3206" s="6">
        <v>593.0</v>
      </c>
      <c r="E3206" s="6" t="s">
        <v>8</v>
      </c>
      <c r="F3206" s="6" t="s">
        <v>10</v>
      </c>
      <c r="G3206" s="7" t="s">
        <v>167</v>
      </c>
      <c r="H3206" s="6">
        <v>4.0</v>
      </c>
      <c r="I3206" s="6" t="s">
        <v>8049</v>
      </c>
      <c r="J3206" s="6">
        <v>2.0</v>
      </c>
      <c r="K3206" s="6">
        <v>1.0</v>
      </c>
      <c r="L3206" s="6">
        <v>1.0</v>
      </c>
      <c r="M3206" s="6" t="s">
        <v>8050</v>
      </c>
      <c r="N3206" s="6">
        <v>0.0</v>
      </c>
      <c r="O3206" s="6">
        <v>0.0</v>
      </c>
      <c r="P3206" s="6">
        <v>3.0</v>
      </c>
      <c r="Q3206" s="6" t="s">
        <v>49</v>
      </c>
      <c r="R3206" s="6">
        <v>814.0</v>
      </c>
      <c r="S3206" s="6">
        <f>COUNTIF(Customer_Churn_Records!$B$2:$B$10000,Customer_Churn_Records!$B3206)</f>
        <v>1</v>
      </c>
      <c r="T3206" s="6">
        <f>ROUNDUP(Customer_Churn_Records!$G3206,0)</f>
        <v>41</v>
      </c>
      <c r="U3206" s="6" t="str">
        <f t="array" ref="U3206">IFS(Customer_Churn_Records!$T3206&lt;30,"young",Customer_Churn_Records!$T3206&lt;50,"middle-aged",Customer_Churn_Records!$T3206&lt;100,"old")</f>
        <v>middle-aged</v>
      </c>
      <c r="V3206" s="8" t="str">
        <f t="array" ref="V3206">IFS(Customer_Churn_Records!$D3206&lt;701,"less-score",Customer_Churn_Records!$D3206&lt;851,"high-score")</f>
        <v>less-score</v>
      </c>
      <c r="W3206" s="8" t="str">
        <f t="array" ref="W3206">IF(Customer_Churn_Records!$X3206=0,0,IFS(Customer_Churn_Records!$X3206&lt;100000,"low",Customer_Churn_Records!$X3206&lt;300000,"high"))</f>
        <v>high</v>
      </c>
      <c r="X3206" s="8">
        <f>ROUND(Customer_Churn_Records!$I3206,0)</f>
        <v>119703</v>
      </c>
    </row>
    <row r="3207" ht="14.25" customHeight="1">
      <c r="A3207" s="6">
        <v>7853.0</v>
      </c>
      <c r="B3207" s="6">
        <v>1.5596379E7</v>
      </c>
      <c r="C3207" s="6" t="s">
        <v>1022</v>
      </c>
      <c r="D3207" s="6">
        <v>743.0</v>
      </c>
      <c r="E3207" s="6" t="s">
        <v>8</v>
      </c>
      <c r="F3207" s="6" t="s">
        <v>11</v>
      </c>
      <c r="G3207" s="7" t="s">
        <v>107</v>
      </c>
      <c r="H3207" s="6">
        <v>3.0</v>
      </c>
      <c r="I3207" s="6" t="s">
        <v>8051</v>
      </c>
      <c r="J3207" s="6">
        <v>1.0</v>
      </c>
      <c r="K3207" s="6">
        <v>0.0</v>
      </c>
      <c r="L3207" s="6">
        <v>1.0</v>
      </c>
      <c r="M3207" s="6" t="s">
        <v>8052</v>
      </c>
      <c r="N3207" s="6">
        <v>0.0</v>
      </c>
      <c r="O3207" s="6">
        <v>0.0</v>
      </c>
      <c r="P3207" s="6">
        <v>4.0</v>
      </c>
      <c r="Q3207" s="6" t="s">
        <v>49</v>
      </c>
      <c r="R3207" s="6">
        <v>837.0</v>
      </c>
      <c r="S3207" s="6">
        <f>COUNTIF(Customer_Churn_Records!$B$2:$B$10000,Customer_Churn_Records!$B3207)</f>
        <v>1</v>
      </c>
      <c r="T3207" s="6">
        <f>ROUNDUP(Customer_Churn_Records!$G3207,0)</f>
        <v>39</v>
      </c>
      <c r="U3207" s="6" t="str">
        <f t="array" ref="U3207">IFS(Customer_Churn_Records!$T3207&lt;30,"young",Customer_Churn_Records!$T3207&lt;50,"middle-aged",Customer_Churn_Records!$T3207&lt;100,"old")</f>
        <v>middle-aged</v>
      </c>
      <c r="V3207" s="8" t="str">
        <f t="array" ref="V3207">IFS(Customer_Churn_Records!$D3207&lt;701,"less-score",Customer_Churn_Records!$D3207&lt;851,"high-score")</f>
        <v>high-score</v>
      </c>
      <c r="W3207" s="8" t="str">
        <f t="array" ref="W3207">IF(Customer_Churn_Records!$X3207=0,0,IFS(Customer_Churn_Records!$X3207&lt;100000,"low",Customer_Churn_Records!$X3207&lt;300000,"high"))</f>
        <v>high</v>
      </c>
      <c r="X3207" s="8">
        <f>ROUND(Customer_Churn_Records!$I3207,0)</f>
        <v>119696</v>
      </c>
    </row>
    <row r="3208" ht="14.25" customHeight="1">
      <c r="A3208" s="6">
        <v>4578.0</v>
      </c>
      <c r="B3208" s="6">
        <v>1.5703979E7</v>
      </c>
      <c r="C3208" s="6" t="s">
        <v>1174</v>
      </c>
      <c r="D3208" s="6">
        <v>580.0</v>
      </c>
      <c r="E3208" s="6" t="s">
        <v>8</v>
      </c>
      <c r="F3208" s="6" t="s">
        <v>11</v>
      </c>
      <c r="G3208" s="7" t="s">
        <v>107</v>
      </c>
      <c r="H3208" s="6">
        <v>3.0</v>
      </c>
      <c r="I3208" s="6" t="s">
        <v>8053</v>
      </c>
      <c r="J3208" s="6">
        <v>1.0</v>
      </c>
      <c r="K3208" s="6">
        <v>1.0</v>
      </c>
      <c r="L3208" s="6">
        <v>0.0</v>
      </c>
      <c r="M3208" s="6" t="s">
        <v>8054</v>
      </c>
      <c r="N3208" s="6">
        <v>0.0</v>
      </c>
      <c r="O3208" s="6">
        <v>0.0</v>
      </c>
      <c r="P3208" s="6">
        <v>4.0</v>
      </c>
      <c r="Q3208" s="6" t="s">
        <v>58</v>
      </c>
      <c r="R3208" s="6">
        <v>804.0</v>
      </c>
      <c r="S3208" s="6">
        <f>COUNTIF(Customer_Churn_Records!$B$2:$B$10000,Customer_Churn_Records!$B3208)</f>
        <v>1</v>
      </c>
      <c r="T3208" s="6">
        <f>ROUNDUP(Customer_Churn_Records!$G3208,0)</f>
        <v>39</v>
      </c>
      <c r="U3208" s="6" t="str">
        <f t="array" ref="U3208">IFS(Customer_Churn_Records!$T3208&lt;30,"young",Customer_Churn_Records!$T3208&lt;50,"middle-aged",Customer_Churn_Records!$T3208&lt;100,"old")</f>
        <v>middle-aged</v>
      </c>
      <c r="V3208" s="8" t="str">
        <f t="array" ref="V3208">IFS(Customer_Churn_Records!$D3208&lt;701,"less-score",Customer_Churn_Records!$D3208&lt;851,"high-score")</f>
        <v>less-score</v>
      </c>
      <c r="W3208" s="8" t="str">
        <f t="array" ref="W3208">IF(Customer_Churn_Records!$X3208=0,0,IFS(Customer_Churn_Records!$X3208&lt;100000,"low",Customer_Churn_Records!$X3208&lt;300000,"high"))</f>
        <v>high</v>
      </c>
      <c r="X3208" s="8">
        <f>ROUND(Customer_Churn_Records!$I3208,0)</f>
        <v>119689</v>
      </c>
    </row>
    <row r="3209" ht="14.25" customHeight="1">
      <c r="A3209" s="6">
        <v>2718.0</v>
      </c>
      <c r="B3209" s="6">
        <v>1.5648702E7</v>
      </c>
      <c r="C3209" s="6" t="s">
        <v>6440</v>
      </c>
      <c r="D3209" s="6">
        <v>775.0</v>
      </c>
      <c r="E3209" s="6" t="s">
        <v>8</v>
      </c>
      <c r="F3209" s="6" t="s">
        <v>11</v>
      </c>
      <c r="G3209" s="7" t="s">
        <v>2907</v>
      </c>
      <c r="H3209" s="6">
        <v>6.0</v>
      </c>
      <c r="I3209" s="6" t="s">
        <v>8055</v>
      </c>
      <c r="J3209" s="6">
        <v>2.0</v>
      </c>
      <c r="K3209" s="6">
        <v>1.0</v>
      </c>
      <c r="L3209" s="6">
        <v>1.0</v>
      </c>
      <c r="M3209" s="6" t="s">
        <v>8056</v>
      </c>
      <c r="N3209" s="6">
        <v>0.0</v>
      </c>
      <c r="O3209" s="6">
        <v>0.0</v>
      </c>
      <c r="P3209" s="6">
        <v>1.0</v>
      </c>
      <c r="Q3209" s="6" t="s">
        <v>49</v>
      </c>
      <c r="R3209" s="6">
        <v>237.0</v>
      </c>
      <c r="S3209" s="6">
        <f>COUNTIF(Customer_Churn_Records!$B$2:$B$10000,Customer_Churn_Records!$B3209)</f>
        <v>1</v>
      </c>
      <c r="T3209" s="6">
        <f>ROUNDUP(Customer_Churn_Records!$G3209,0)</f>
        <v>70</v>
      </c>
      <c r="U3209" s="6" t="str">
        <f t="array" ref="U3209">IFS(Customer_Churn_Records!$T3209&lt;30,"young",Customer_Churn_Records!$T3209&lt;50,"middle-aged",Customer_Churn_Records!$T3209&lt;100,"old")</f>
        <v>old</v>
      </c>
      <c r="V3209" s="8" t="str">
        <f t="array" ref="V3209">IFS(Customer_Churn_Records!$D3209&lt;701,"less-score",Customer_Churn_Records!$D3209&lt;851,"high-score")</f>
        <v>high-score</v>
      </c>
      <c r="W3209" s="8" t="str">
        <f t="array" ref="W3209">IF(Customer_Churn_Records!$X3209=0,0,IFS(Customer_Churn_Records!$X3209&lt;100000,"low",Customer_Churn_Records!$X3209&lt;300000,"high"))</f>
        <v>high</v>
      </c>
      <c r="X3209" s="8">
        <f>ROUND(Customer_Churn_Records!$I3209,0)</f>
        <v>119685</v>
      </c>
    </row>
    <row r="3210" ht="14.25" customHeight="1">
      <c r="A3210" s="6">
        <v>5333.0</v>
      </c>
      <c r="B3210" s="6">
        <v>1.5782641E7</v>
      </c>
      <c r="C3210" s="6" t="s">
        <v>2166</v>
      </c>
      <c r="D3210" s="6">
        <v>710.0</v>
      </c>
      <c r="E3210" s="6" t="s">
        <v>9</v>
      </c>
      <c r="F3210" s="6" t="s">
        <v>10</v>
      </c>
      <c r="G3210" s="7" t="s">
        <v>99</v>
      </c>
      <c r="H3210" s="6">
        <v>3.0</v>
      </c>
      <c r="I3210" s="6" t="s">
        <v>8057</v>
      </c>
      <c r="J3210" s="6">
        <v>1.0</v>
      </c>
      <c r="K3210" s="6">
        <v>1.0</v>
      </c>
      <c r="L3210" s="6">
        <v>0.0</v>
      </c>
      <c r="M3210" s="6" t="s">
        <v>8058</v>
      </c>
      <c r="N3210" s="6">
        <v>0.0</v>
      </c>
      <c r="O3210" s="6">
        <v>0.0</v>
      </c>
      <c r="P3210" s="6">
        <v>4.0</v>
      </c>
      <c r="Q3210" s="6" t="s">
        <v>58</v>
      </c>
      <c r="R3210" s="6">
        <v>913.0</v>
      </c>
      <c r="S3210" s="6">
        <f>COUNTIF(Customer_Churn_Records!$B$2:$B$10000,Customer_Churn_Records!$B3210)</f>
        <v>1</v>
      </c>
      <c r="T3210" s="6">
        <f>ROUNDUP(Customer_Churn_Records!$G3210,0)</f>
        <v>29</v>
      </c>
      <c r="U3210" s="6" t="str">
        <f t="array" ref="U3210">IFS(Customer_Churn_Records!$T3210&lt;30,"young",Customer_Churn_Records!$T3210&lt;50,"middle-aged",Customer_Churn_Records!$T3210&lt;100,"old")</f>
        <v>young</v>
      </c>
      <c r="V3210" s="8" t="str">
        <f t="array" ref="V3210">IFS(Customer_Churn_Records!$D3210&lt;701,"less-score",Customer_Churn_Records!$D3210&lt;851,"high-score")</f>
        <v>high-score</v>
      </c>
      <c r="W3210" s="8" t="str">
        <f t="array" ref="W3210">IF(Customer_Churn_Records!$X3210=0,0,IFS(Customer_Churn_Records!$X3210&lt;100000,"low",Customer_Churn_Records!$X3210&lt;300000,"high"))</f>
        <v>high</v>
      </c>
      <c r="X3210" s="8">
        <f>ROUND(Customer_Churn_Records!$I3210,0)</f>
        <v>119670</v>
      </c>
    </row>
    <row r="3211" ht="14.25" customHeight="1">
      <c r="A3211" s="6">
        <v>7765.0</v>
      </c>
      <c r="B3211" s="6">
        <v>1.5751177E7</v>
      </c>
      <c r="C3211" s="6" t="s">
        <v>1606</v>
      </c>
      <c r="D3211" s="6">
        <v>685.0</v>
      </c>
      <c r="E3211" s="6" t="s">
        <v>8</v>
      </c>
      <c r="F3211" s="6" t="s">
        <v>10</v>
      </c>
      <c r="G3211" s="7" t="s">
        <v>220</v>
      </c>
      <c r="H3211" s="6">
        <v>2.0</v>
      </c>
      <c r="I3211" s="6" t="s">
        <v>8059</v>
      </c>
      <c r="J3211" s="6">
        <v>1.0</v>
      </c>
      <c r="K3211" s="6">
        <v>1.0</v>
      </c>
      <c r="L3211" s="6">
        <v>0.0</v>
      </c>
      <c r="M3211" s="6" t="s">
        <v>8060</v>
      </c>
      <c r="N3211" s="6">
        <v>1.0</v>
      </c>
      <c r="O3211" s="6">
        <v>1.0</v>
      </c>
      <c r="P3211" s="6">
        <v>4.0</v>
      </c>
      <c r="Q3211" s="6" t="s">
        <v>58</v>
      </c>
      <c r="R3211" s="6">
        <v>646.0</v>
      </c>
      <c r="S3211" s="6">
        <f>COUNTIF(Customer_Churn_Records!$B$2:$B$10000,Customer_Churn_Records!$B3211)</f>
        <v>1</v>
      </c>
      <c r="T3211" s="6">
        <f>ROUNDUP(Customer_Churn_Records!$G3211,0)</f>
        <v>44</v>
      </c>
      <c r="U3211" s="6" t="str">
        <f t="array" ref="U3211">IFS(Customer_Churn_Records!$T3211&lt;30,"young",Customer_Churn_Records!$T3211&lt;50,"middle-aged",Customer_Churn_Records!$T3211&lt;100,"old")</f>
        <v>middle-aged</v>
      </c>
      <c r="V3211" s="8" t="str">
        <f t="array" ref="V3211">IFS(Customer_Churn_Records!$D3211&lt;701,"less-score",Customer_Churn_Records!$D3211&lt;851,"high-score")</f>
        <v>less-score</v>
      </c>
      <c r="W3211" s="8" t="str">
        <f t="array" ref="W3211">IF(Customer_Churn_Records!$X3211=0,0,IFS(Customer_Churn_Records!$X3211&lt;100000,"low",Customer_Churn_Records!$X3211&lt;300000,"high"))</f>
        <v>high</v>
      </c>
      <c r="X3211" s="8">
        <f>ROUND(Customer_Churn_Records!$I3211,0)</f>
        <v>119658</v>
      </c>
    </row>
    <row r="3212" ht="14.25" customHeight="1">
      <c r="A3212" s="6">
        <v>9849.0</v>
      </c>
      <c r="B3212" s="6">
        <v>1.5762708E7</v>
      </c>
      <c r="C3212" s="6" t="s">
        <v>1933</v>
      </c>
      <c r="D3212" s="6">
        <v>619.0</v>
      </c>
      <c r="E3212" s="6" t="s">
        <v>9</v>
      </c>
      <c r="F3212" s="6" t="s">
        <v>10</v>
      </c>
      <c r="G3212" s="7" t="s">
        <v>41</v>
      </c>
      <c r="H3212" s="6">
        <v>10.0</v>
      </c>
      <c r="I3212" s="6" t="s">
        <v>8061</v>
      </c>
      <c r="J3212" s="6">
        <v>1.0</v>
      </c>
      <c r="K3212" s="6">
        <v>1.0</v>
      </c>
      <c r="L3212" s="6">
        <v>1.0</v>
      </c>
      <c r="M3212" s="6" t="s">
        <v>8062</v>
      </c>
      <c r="N3212" s="6">
        <v>0.0</v>
      </c>
      <c r="O3212" s="6">
        <v>0.0</v>
      </c>
      <c r="P3212" s="6">
        <v>2.0</v>
      </c>
      <c r="Q3212" s="6" t="s">
        <v>44</v>
      </c>
      <c r="R3212" s="6">
        <v>412.0</v>
      </c>
      <c r="S3212" s="6">
        <f>COUNTIF(Customer_Churn_Records!$B$2:$B$10000,Customer_Churn_Records!$B3212)</f>
        <v>1</v>
      </c>
      <c r="T3212" s="6">
        <f>ROUNDUP(Customer_Churn_Records!$G3212,0)</f>
        <v>38</v>
      </c>
      <c r="U3212" s="6" t="str">
        <f t="array" ref="U3212">IFS(Customer_Churn_Records!$T3212&lt;30,"young",Customer_Churn_Records!$T3212&lt;50,"middle-aged",Customer_Churn_Records!$T3212&lt;100,"old")</f>
        <v>middle-aged</v>
      </c>
      <c r="V3212" s="8" t="str">
        <f t="array" ref="V3212">IFS(Customer_Churn_Records!$D3212&lt;701,"less-score",Customer_Churn_Records!$D3212&lt;851,"high-score")</f>
        <v>less-score</v>
      </c>
      <c r="W3212" s="8" t="str">
        <f t="array" ref="W3212">IF(Customer_Churn_Records!$X3212=0,0,IFS(Customer_Churn_Records!$X3212&lt;100000,"low",Customer_Churn_Records!$X3212&lt;300000,"high"))</f>
        <v>high</v>
      </c>
      <c r="X3212" s="8">
        <f>ROUND(Customer_Churn_Records!$I3212,0)</f>
        <v>119658</v>
      </c>
    </row>
    <row r="3213" ht="14.25" customHeight="1">
      <c r="A3213" s="6">
        <v>7975.0</v>
      </c>
      <c r="B3213" s="6">
        <v>1.5722632E7</v>
      </c>
      <c r="C3213" s="6" t="s">
        <v>560</v>
      </c>
      <c r="D3213" s="6">
        <v>716.0</v>
      </c>
      <c r="E3213" s="6" t="s">
        <v>8</v>
      </c>
      <c r="F3213" s="6" t="s">
        <v>11</v>
      </c>
      <c r="G3213" s="7" t="s">
        <v>156</v>
      </c>
      <c r="H3213" s="6">
        <v>2.0</v>
      </c>
      <c r="I3213" s="6" t="s">
        <v>8063</v>
      </c>
      <c r="J3213" s="6">
        <v>1.0</v>
      </c>
      <c r="K3213" s="6">
        <v>1.0</v>
      </c>
      <c r="L3213" s="6">
        <v>1.0</v>
      </c>
      <c r="M3213" s="6" t="s">
        <v>8064</v>
      </c>
      <c r="N3213" s="6">
        <v>1.0</v>
      </c>
      <c r="O3213" s="6">
        <v>1.0</v>
      </c>
      <c r="P3213" s="6">
        <v>4.0</v>
      </c>
      <c r="Q3213" s="6" t="s">
        <v>79</v>
      </c>
      <c r="R3213" s="6">
        <v>496.0</v>
      </c>
      <c r="S3213" s="6">
        <f>COUNTIF(Customer_Churn_Records!$B$2:$B$10000,Customer_Churn_Records!$B3213)</f>
        <v>1</v>
      </c>
      <c r="T3213" s="6">
        <f>ROUNDUP(Customer_Churn_Records!$G3213,0)</f>
        <v>50</v>
      </c>
      <c r="U3213" s="6" t="str">
        <f t="array" ref="U3213">IFS(Customer_Churn_Records!$T3213&lt;30,"young",Customer_Churn_Records!$T3213&lt;50,"middle-aged",Customer_Churn_Records!$T3213&lt;100,"old")</f>
        <v>old</v>
      </c>
      <c r="V3213" s="8" t="str">
        <f t="array" ref="V3213">IFS(Customer_Churn_Records!$D3213&lt;701,"less-score",Customer_Churn_Records!$D3213&lt;851,"high-score")</f>
        <v>high-score</v>
      </c>
      <c r="W3213" s="8" t="str">
        <f t="array" ref="W3213">IF(Customer_Churn_Records!$X3213=0,0,IFS(Customer_Churn_Records!$X3213&lt;100000,"low",Customer_Churn_Records!$X3213&lt;300000,"high"))</f>
        <v>high</v>
      </c>
      <c r="X3213" s="8">
        <f>ROUND(Customer_Churn_Records!$I3213,0)</f>
        <v>119656</v>
      </c>
    </row>
    <row r="3214" ht="14.25" customHeight="1">
      <c r="A3214" s="6">
        <v>5627.0</v>
      </c>
      <c r="B3214" s="6">
        <v>1.5741417E7</v>
      </c>
      <c r="C3214" s="6" t="s">
        <v>8065</v>
      </c>
      <c r="D3214" s="6">
        <v>624.0</v>
      </c>
      <c r="E3214" s="6" t="s">
        <v>9</v>
      </c>
      <c r="F3214" s="6" t="s">
        <v>10</v>
      </c>
      <c r="G3214" s="7" t="s">
        <v>87</v>
      </c>
      <c r="H3214" s="6">
        <v>7.0</v>
      </c>
      <c r="I3214" s="6" t="s">
        <v>8066</v>
      </c>
      <c r="J3214" s="6">
        <v>2.0</v>
      </c>
      <c r="K3214" s="6">
        <v>1.0</v>
      </c>
      <c r="L3214" s="6">
        <v>1.0</v>
      </c>
      <c r="M3214" s="6" t="s">
        <v>8067</v>
      </c>
      <c r="N3214" s="6">
        <v>0.0</v>
      </c>
      <c r="O3214" s="6">
        <v>0.0</v>
      </c>
      <c r="P3214" s="6">
        <v>1.0</v>
      </c>
      <c r="Q3214" s="6" t="s">
        <v>58</v>
      </c>
      <c r="R3214" s="6">
        <v>839.0</v>
      </c>
      <c r="S3214" s="6">
        <f>COUNTIF(Customer_Churn_Records!$B$2:$B$10000,Customer_Churn_Records!$B3214)</f>
        <v>1</v>
      </c>
      <c r="T3214" s="6">
        <f>ROUNDUP(Customer_Churn_Records!$G3214,0)</f>
        <v>35</v>
      </c>
      <c r="U3214" s="6" t="str">
        <f t="array" ref="U3214">IFS(Customer_Churn_Records!$T3214&lt;30,"young",Customer_Churn_Records!$T3214&lt;50,"middle-aged",Customer_Churn_Records!$T3214&lt;100,"old")</f>
        <v>middle-aged</v>
      </c>
      <c r="V3214" s="8" t="str">
        <f t="array" ref="V3214">IFS(Customer_Churn_Records!$D3214&lt;701,"less-score",Customer_Churn_Records!$D3214&lt;851,"high-score")</f>
        <v>less-score</v>
      </c>
      <c r="W3214" s="8" t="str">
        <f t="array" ref="W3214">IF(Customer_Churn_Records!$X3214=0,0,IFS(Customer_Churn_Records!$X3214&lt;100000,"low",Customer_Churn_Records!$X3214&lt;300000,"high"))</f>
        <v>high</v>
      </c>
      <c r="X3214" s="8">
        <f>ROUND(Customer_Churn_Records!$I3214,0)</f>
        <v>119656</v>
      </c>
    </row>
    <row r="3215" ht="14.25" customHeight="1">
      <c r="A3215" s="6">
        <v>9495.0</v>
      </c>
      <c r="B3215" s="6">
        <v>1.5688951E7</v>
      </c>
      <c r="C3215" s="6" t="s">
        <v>8068</v>
      </c>
      <c r="D3215" s="6">
        <v>789.0</v>
      </c>
      <c r="E3215" s="6" t="s">
        <v>8</v>
      </c>
      <c r="F3215" s="6" t="s">
        <v>11</v>
      </c>
      <c r="G3215" s="7" t="s">
        <v>76</v>
      </c>
      <c r="H3215" s="6">
        <v>8.0</v>
      </c>
      <c r="I3215" s="6" t="s">
        <v>8069</v>
      </c>
      <c r="J3215" s="6">
        <v>2.0</v>
      </c>
      <c r="K3215" s="6">
        <v>0.0</v>
      </c>
      <c r="L3215" s="6">
        <v>1.0</v>
      </c>
      <c r="M3215" s="6" t="s">
        <v>8070</v>
      </c>
      <c r="N3215" s="6">
        <v>1.0</v>
      </c>
      <c r="O3215" s="6">
        <v>1.0</v>
      </c>
      <c r="P3215" s="6">
        <v>5.0</v>
      </c>
      <c r="Q3215" s="6" t="s">
        <v>79</v>
      </c>
      <c r="R3215" s="6">
        <v>570.0</v>
      </c>
      <c r="S3215" s="6">
        <f>COUNTIF(Customer_Churn_Records!$B$2:$B$10000,Customer_Churn_Records!$B3215)</f>
        <v>1</v>
      </c>
      <c r="T3215" s="6">
        <f>ROUNDUP(Customer_Churn_Records!$G3215,0)</f>
        <v>43</v>
      </c>
      <c r="U3215" s="6" t="str">
        <f t="array" ref="U3215">IFS(Customer_Churn_Records!$T3215&lt;30,"young",Customer_Churn_Records!$T3215&lt;50,"middle-aged",Customer_Churn_Records!$T3215&lt;100,"old")</f>
        <v>middle-aged</v>
      </c>
      <c r="V3215" s="8" t="str">
        <f t="array" ref="V3215">IFS(Customer_Churn_Records!$D3215&lt;701,"less-score",Customer_Churn_Records!$D3215&lt;851,"high-score")</f>
        <v>high-score</v>
      </c>
      <c r="W3215" s="8" t="str">
        <f t="array" ref="W3215">IF(Customer_Churn_Records!$X3215=0,0,IFS(Customer_Churn_Records!$X3215&lt;100000,"low",Customer_Churn_Records!$X3215&lt;300000,"high"))</f>
        <v>high</v>
      </c>
      <c r="X3215" s="8">
        <f>ROUND(Customer_Churn_Records!$I3215,0)</f>
        <v>119654</v>
      </c>
    </row>
    <row r="3216" ht="14.25" customHeight="1">
      <c r="A3216" s="6">
        <v>5025.0</v>
      </c>
      <c r="B3216" s="6">
        <v>1.5720583E7</v>
      </c>
      <c r="C3216" s="6" t="s">
        <v>1619</v>
      </c>
      <c r="D3216" s="6">
        <v>745.0</v>
      </c>
      <c r="E3216" s="6" t="s">
        <v>8</v>
      </c>
      <c r="F3216" s="6" t="s">
        <v>10</v>
      </c>
      <c r="G3216" s="7" t="s">
        <v>220</v>
      </c>
      <c r="H3216" s="6">
        <v>0.0</v>
      </c>
      <c r="I3216" s="6" t="s">
        <v>8071</v>
      </c>
      <c r="J3216" s="6">
        <v>1.0</v>
      </c>
      <c r="K3216" s="6">
        <v>1.0</v>
      </c>
      <c r="L3216" s="6">
        <v>1.0</v>
      </c>
      <c r="M3216" s="6" t="s">
        <v>8072</v>
      </c>
      <c r="N3216" s="6">
        <v>1.0</v>
      </c>
      <c r="O3216" s="6">
        <v>1.0</v>
      </c>
      <c r="P3216" s="6">
        <v>3.0</v>
      </c>
      <c r="Q3216" s="6" t="s">
        <v>44</v>
      </c>
      <c r="R3216" s="6">
        <v>660.0</v>
      </c>
      <c r="S3216" s="6">
        <f>COUNTIF(Customer_Churn_Records!$B$2:$B$10000,Customer_Churn_Records!$B3216)</f>
        <v>1</v>
      </c>
      <c r="T3216" s="6">
        <f>ROUNDUP(Customer_Churn_Records!$G3216,0)</f>
        <v>44</v>
      </c>
      <c r="U3216" s="6" t="str">
        <f t="array" ref="U3216">IFS(Customer_Churn_Records!$T3216&lt;30,"young",Customer_Churn_Records!$T3216&lt;50,"middle-aged",Customer_Churn_Records!$T3216&lt;100,"old")</f>
        <v>middle-aged</v>
      </c>
      <c r="V3216" s="8" t="str">
        <f t="array" ref="V3216">IFS(Customer_Churn_Records!$D3216&lt;701,"less-score",Customer_Churn_Records!$D3216&lt;851,"high-score")</f>
        <v>high-score</v>
      </c>
      <c r="W3216" s="8" t="str">
        <f t="array" ref="W3216">IF(Customer_Churn_Records!$X3216=0,0,IFS(Customer_Churn_Records!$X3216&lt;100000,"low",Customer_Churn_Records!$X3216&lt;300000,"high"))</f>
        <v>high</v>
      </c>
      <c r="X3216" s="8">
        <f>ROUND(Customer_Churn_Records!$I3216,0)</f>
        <v>119638</v>
      </c>
    </row>
    <row r="3217" ht="14.25" customHeight="1">
      <c r="A3217" s="6">
        <v>1045.0</v>
      </c>
      <c r="B3217" s="6">
        <v>1.5779059E7</v>
      </c>
      <c r="C3217" s="6" t="s">
        <v>8073</v>
      </c>
      <c r="D3217" s="6">
        <v>670.0</v>
      </c>
      <c r="E3217" s="6" t="s">
        <v>7</v>
      </c>
      <c r="F3217" s="6" t="s">
        <v>10</v>
      </c>
      <c r="G3217" s="7" t="s">
        <v>41</v>
      </c>
      <c r="H3217" s="6">
        <v>4.0</v>
      </c>
      <c r="I3217" s="6" t="s">
        <v>8074</v>
      </c>
      <c r="J3217" s="6">
        <v>2.0</v>
      </c>
      <c r="K3217" s="6">
        <v>1.0</v>
      </c>
      <c r="L3217" s="6">
        <v>1.0</v>
      </c>
      <c r="M3217" s="6" t="s">
        <v>8075</v>
      </c>
      <c r="N3217" s="6">
        <v>0.0</v>
      </c>
      <c r="O3217" s="6">
        <v>0.0</v>
      </c>
      <c r="P3217" s="6">
        <v>4.0</v>
      </c>
      <c r="Q3217" s="6" t="s">
        <v>79</v>
      </c>
      <c r="R3217" s="6">
        <v>732.0</v>
      </c>
      <c r="S3217" s="6">
        <f>COUNTIF(Customer_Churn_Records!$B$2:$B$10000,Customer_Churn_Records!$B3217)</f>
        <v>1</v>
      </c>
      <c r="T3217" s="6">
        <f>ROUNDUP(Customer_Churn_Records!$G3217,0)</f>
        <v>38</v>
      </c>
      <c r="U3217" s="6" t="str">
        <f t="array" ref="U3217">IFS(Customer_Churn_Records!$T3217&lt;30,"young",Customer_Churn_Records!$T3217&lt;50,"middle-aged",Customer_Churn_Records!$T3217&lt;100,"old")</f>
        <v>middle-aged</v>
      </c>
      <c r="V3217" s="8" t="str">
        <f t="array" ref="V3217">IFS(Customer_Churn_Records!$D3217&lt;701,"less-score",Customer_Churn_Records!$D3217&lt;851,"high-score")</f>
        <v>less-score</v>
      </c>
      <c r="W3217" s="8" t="str">
        <f t="array" ref="W3217">IF(Customer_Churn_Records!$X3217=0,0,IFS(Customer_Churn_Records!$X3217&lt;100000,"low",Customer_Churn_Records!$X3217&lt;300000,"high"))</f>
        <v>high</v>
      </c>
      <c r="X3217" s="8">
        <f>ROUND(Customer_Churn_Records!$I3217,0)</f>
        <v>119625</v>
      </c>
    </row>
    <row r="3218" ht="14.25" customHeight="1">
      <c r="A3218" s="6">
        <v>1562.0</v>
      </c>
      <c r="B3218" s="6">
        <v>1.5766374E7</v>
      </c>
      <c r="C3218" s="6" t="s">
        <v>8076</v>
      </c>
      <c r="D3218" s="6">
        <v>632.0</v>
      </c>
      <c r="E3218" s="6" t="s">
        <v>8</v>
      </c>
      <c r="F3218" s="6" t="s">
        <v>11</v>
      </c>
      <c r="G3218" s="7" t="s">
        <v>51</v>
      </c>
      <c r="H3218" s="6">
        <v>4.0</v>
      </c>
      <c r="I3218" s="6" t="s">
        <v>8077</v>
      </c>
      <c r="J3218" s="6">
        <v>2.0</v>
      </c>
      <c r="K3218" s="6">
        <v>1.0</v>
      </c>
      <c r="L3218" s="6">
        <v>1.0</v>
      </c>
      <c r="M3218" s="6" t="s">
        <v>8078</v>
      </c>
      <c r="N3218" s="6">
        <v>0.0</v>
      </c>
      <c r="O3218" s="6">
        <v>0.0</v>
      </c>
      <c r="P3218" s="6">
        <v>4.0</v>
      </c>
      <c r="Q3218" s="6" t="s">
        <v>79</v>
      </c>
      <c r="R3218" s="6">
        <v>959.0</v>
      </c>
      <c r="S3218" s="6">
        <f>COUNTIF(Customer_Churn_Records!$B$2:$B$10000,Customer_Churn_Records!$B3218)</f>
        <v>1</v>
      </c>
      <c r="T3218" s="6">
        <f>ROUNDUP(Customer_Churn_Records!$G3218,0)</f>
        <v>42</v>
      </c>
      <c r="U3218" s="6" t="str">
        <f t="array" ref="U3218">IFS(Customer_Churn_Records!$T3218&lt;30,"young",Customer_Churn_Records!$T3218&lt;50,"middle-aged",Customer_Churn_Records!$T3218&lt;100,"old")</f>
        <v>middle-aged</v>
      </c>
      <c r="V3218" s="8" t="str">
        <f t="array" ref="V3218">IFS(Customer_Churn_Records!$D3218&lt;701,"less-score",Customer_Churn_Records!$D3218&lt;851,"high-score")</f>
        <v>less-score</v>
      </c>
      <c r="W3218" s="8" t="str">
        <f t="array" ref="W3218">IF(Customer_Churn_Records!$X3218=0,0,IFS(Customer_Churn_Records!$X3218&lt;100000,"low",Customer_Churn_Records!$X3218&lt;300000,"high"))</f>
        <v>high</v>
      </c>
      <c r="X3218" s="8">
        <f>ROUND(Customer_Churn_Records!$I3218,0)</f>
        <v>119625</v>
      </c>
    </row>
    <row r="3219" ht="14.25" customHeight="1">
      <c r="A3219" s="6">
        <v>5109.0</v>
      </c>
      <c r="B3219" s="6">
        <v>1.5777772E7</v>
      </c>
      <c r="C3219" s="6" t="s">
        <v>8079</v>
      </c>
      <c r="D3219" s="6">
        <v>650.0</v>
      </c>
      <c r="E3219" s="6" t="s">
        <v>9</v>
      </c>
      <c r="F3219" s="6" t="s">
        <v>11</v>
      </c>
      <c r="G3219" s="7" t="s">
        <v>564</v>
      </c>
      <c r="H3219" s="6">
        <v>9.0</v>
      </c>
      <c r="I3219" s="6" t="s">
        <v>8080</v>
      </c>
      <c r="J3219" s="6">
        <v>1.0</v>
      </c>
      <c r="K3219" s="6">
        <v>1.0</v>
      </c>
      <c r="L3219" s="6">
        <v>1.0</v>
      </c>
      <c r="M3219" s="6" t="s">
        <v>8081</v>
      </c>
      <c r="N3219" s="6">
        <v>0.0</v>
      </c>
      <c r="O3219" s="6">
        <v>0.0</v>
      </c>
      <c r="P3219" s="6">
        <v>4.0</v>
      </c>
      <c r="Q3219" s="6" t="s">
        <v>49</v>
      </c>
      <c r="R3219" s="6">
        <v>405.0</v>
      </c>
      <c r="S3219" s="6">
        <f>COUNTIF(Customer_Churn_Records!$B$2:$B$10000,Customer_Churn_Records!$B3219)</f>
        <v>1</v>
      </c>
      <c r="T3219" s="6">
        <f>ROUNDUP(Customer_Churn_Records!$G3219,0)</f>
        <v>55</v>
      </c>
      <c r="U3219" s="6" t="str">
        <f t="array" ref="U3219">IFS(Customer_Churn_Records!$T3219&lt;30,"young",Customer_Churn_Records!$T3219&lt;50,"middle-aged",Customer_Churn_Records!$T3219&lt;100,"old")</f>
        <v>old</v>
      </c>
      <c r="V3219" s="8" t="str">
        <f t="array" ref="V3219">IFS(Customer_Churn_Records!$D3219&lt;701,"less-score",Customer_Churn_Records!$D3219&lt;851,"high-score")</f>
        <v>less-score</v>
      </c>
      <c r="W3219" s="8" t="str">
        <f t="array" ref="W3219">IF(Customer_Churn_Records!$X3219=0,0,IFS(Customer_Churn_Records!$X3219&lt;100000,"low",Customer_Churn_Records!$X3219&lt;300000,"high"))</f>
        <v>high</v>
      </c>
      <c r="X3219" s="8">
        <f>ROUND(Customer_Churn_Records!$I3219,0)</f>
        <v>119618</v>
      </c>
    </row>
    <row r="3220" ht="14.25" customHeight="1">
      <c r="A3220" s="6">
        <v>4518.0</v>
      </c>
      <c r="B3220" s="6">
        <v>1.5787051E7</v>
      </c>
      <c r="C3220" s="6" t="s">
        <v>8082</v>
      </c>
      <c r="D3220" s="6">
        <v>750.0</v>
      </c>
      <c r="E3220" s="6" t="s">
        <v>9</v>
      </c>
      <c r="F3220" s="6" t="s">
        <v>10</v>
      </c>
      <c r="G3220" s="7" t="s">
        <v>107</v>
      </c>
      <c r="H3220" s="6">
        <v>7.0</v>
      </c>
      <c r="I3220" s="6" t="s">
        <v>8083</v>
      </c>
      <c r="J3220" s="6">
        <v>1.0</v>
      </c>
      <c r="K3220" s="6">
        <v>1.0</v>
      </c>
      <c r="L3220" s="6">
        <v>0.0</v>
      </c>
      <c r="M3220" s="6" t="s">
        <v>8084</v>
      </c>
      <c r="N3220" s="6">
        <v>0.0</v>
      </c>
      <c r="O3220" s="6">
        <v>0.0</v>
      </c>
      <c r="P3220" s="6">
        <v>1.0</v>
      </c>
      <c r="Q3220" s="6" t="s">
        <v>44</v>
      </c>
      <c r="R3220" s="6">
        <v>918.0</v>
      </c>
      <c r="S3220" s="6">
        <f>COUNTIF(Customer_Churn_Records!$B$2:$B$10000,Customer_Churn_Records!$B3220)</f>
        <v>1</v>
      </c>
      <c r="T3220" s="6">
        <f>ROUNDUP(Customer_Churn_Records!$G3220,0)</f>
        <v>39</v>
      </c>
      <c r="U3220" s="6" t="str">
        <f t="array" ref="U3220">IFS(Customer_Churn_Records!$T3220&lt;30,"young",Customer_Churn_Records!$T3220&lt;50,"middle-aged",Customer_Churn_Records!$T3220&lt;100,"old")</f>
        <v>middle-aged</v>
      </c>
      <c r="V3220" s="8" t="str">
        <f t="array" ref="V3220">IFS(Customer_Churn_Records!$D3220&lt;701,"less-score",Customer_Churn_Records!$D3220&lt;851,"high-score")</f>
        <v>high-score</v>
      </c>
      <c r="W3220" s="8" t="str">
        <f t="array" ref="W3220">IF(Customer_Churn_Records!$X3220=0,0,IFS(Customer_Churn_Records!$X3220&lt;100000,"low",Customer_Churn_Records!$X3220&lt;300000,"high"))</f>
        <v>high</v>
      </c>
      <c r="X3220" s="8">
        <f>ROUND(Customer_Churn_Records!$I3220,0)</f>
        <v>119566</v>
      </c>
    </row>
    <row r="3221" ht="14.25" customHeight="1">
      <c r="A3221" s="6">
        <v>3333.0</v>
      </c>
      <c r="B3221" s="6">
        <v>1.5720508E7</v>
      </c>
      <c r="C3221" s="6" t="s">
        <v>1109</v>
      </c>
      <c r="D3221" s="6">
        <v>735.0</v>
      </c>
      <c r="E3221" s="6" t="s">
        <v>7</v>
      </c>
      <c r="F3221" s="6" t="s">
        <v>11</v>
      </c>
      <c r="G3221" s="7" t="s">
        <v>363</v>
      </c>
      <c r="H3221" s="6">
        <v>3.0</v>
      </c>
      <c r="I3221" s="6" t="s">
        <v>8085</v>
      </c>
      <c r="J3221" s="6">
        <v>1.0</v>
      </c>
      <c r="K3221" s="6">
        <v>0.0</v>
      </c>
      <c r="L3221" s="6">
        <v>0.0</v>
      </c>
      <c r="M3221" s="6" t="s">
        <v>8086</v>
      </c>
      <c r="N3221" s="6">
        <v>0.0</v>
      </c>
      <c r="O3221" s="6">
        <v>0.0</v>
      </c>
      <c r="P3221" s="6">
        <v>1.0</v>
      </c>
      <c r="Q3221" s="6" t="s">
        <v>49</v>
      </c>
      <c r="R3221" s="6">
        <v>386.0</v>
      </c>
      <c r="S3221" s="6">
        <f>COUNTIF(Customer_Churn_Records!$B$2:$B$10000,Customer_Churn_Records!$B3221)</f>
        <v>1</v>
      </c>
      <c r="T3221" s="6">
        <f>ROUNDUP(Customer_Churn_Records!$G3221,0)</f>
        <v>31</v>
      </c>
      <c r="U3221" s="6" t="str">
        <f t="array" ref="U3221">IFS(Customer_Churn_Records!$T3221&lt;30,"young",Customer_Churn_Records!$T3221&lt;50,"middle-aged",Customer_Churn_Records!$T3221&lt;100,"old")</f>
        <v>middle-aged</v>
      </c>
      <c r="V3221" s="8" t="str">
        <f t="array" ref="V3221">IFS(Customer_Churn_Records!$D3221&lt;701,"less-score",Customer_Churn_Records!$D3221&lt;851,"high-score")</f>
        <v>high-score</v>
      </c>
      <c r="W3221" s="8" t="str">
        <f t="array" ref="W3221">IF(Customer_Churn_Records!$X3221=0,0,IFS(Customer_Churn_Records!$X3221&lt;100000,"low",Customer_Churn_Records!$X3221&lt;300000,"high"))</f>
        <v>high</v>
      </c>
      <c r="X3221" s="8">
        <f>ROUND(Customer_Churn_Records!$I3221,0)</f>
        <v>119558</v>
      </c>
    </row>
    <row r="3222" ht="14.25" customHeight="1">
      <c r="A3222" s="6">
        <v>9800.0</v>
      </c>
      <c r="B3222" s="6">
        <v>1.5722731E7</v>
      </c>
      <c r="C3222" s="6" t="s">
        <v>911</v>
      </c>
      <c r="D3222" s="6">
        <v>653.0</v>
      </c>
      <c r="E3222" s="6" t="s">
        <v>7</v>
      </c>
      <c r="F3222" s="6" t="s">
        <v>11</v>
      </c>
      <c r="G3222" s="7" t="s">
        <v>258</v>
      </c>
      <c r="H3222" s="6">
        <v>0.0</v>
      </c>
      <c r="I3222" s="6" t="s">
        <v>8087</v>
      </c>
      <c r="J3222" s="6">
        <v>1.0</v>
      </c>
      <c r="K3222" s="6">
        <v>1.0</v>
      </c>
      <c r="L3222" s="6">
        <v>0.0</v>
      </c>
      <c r="M3222" s="6" t="s">
        <v>8088</v>
      </c>
      <c r="N3222" s="6">
        <v>1.0</v>
      </c>
      <c r="O3222" s="6">
        <v>1.0</v>
      </c>
      <c r="P3222" s="6">
        <v>2.0</v>
      </c>
      <c r="Q3222" s="6" t="s">
        <v>79</v>
      </c>
      <c r="R3222" s="6">
        <v>975.0</v>
      </c>
      <c r="S3222" s="6">
        <f>COUNTIF(Customer_Churn_Records!$B$2:$B$10000,Customer_Churn_Records!$B3222)</f>
        <v>1</v>
      </c>
      <c r="T3222" s="6">
        <f>ROUNDUP(Customer_Churn_Records!$G3222,0)</f>
        <v>46</v>
      </c>
      <c r="U3222" s="6" t="str">
        <f t="array" ref="U3222">IFS(Customer_Churn_Records!$T3222&lt;30,"young",Customer_Churn_Records!$T3222&lt;50,"middle-aged",Customer_Churn_Records!$T3222&lt;100,"old")</f>
        <v>middle-aged</v>
      </c>
      <c r="V3222" s="8" t="str">
        <f t="array" ref="V3222">IFS(Customer_Churn_Records!$D3222&lt;701,"less-score",Customer_Churn_Records!$D3222&lt;851,"high-score")</f>
        <v>less-score</v>
      </c>
      <c r="W3222" s="8" t="str">
        <f t="array" ref="W3222">IF(Customer_Churn_Records!$X3222=0,0,IFS(Customer_Churn_Records!$X3222&lt;100000,"low",Customer_Churn_Records!$X3222&lt;300000,"high"))</f>
        <v>high</v>
      </c>
      <c r="X3222" s="8">
        <f>ROUND(Customer_Churn_Records!$I3222,0)</f>
        <v>119556</v>
      </c>
    </row>
    <row r="3223" ht="14.25" customHeight="1">
      <c r="A3223" s="6">
        <v>7611.0</v>
      </c>
      <c r="B3223" s="6">
        <v>1.561567E7</v>
      </c>
      <c r="C3223" s="6" t="s">
        <v>6873</v>
      </c>
      <c r="D3223" s="6">
        <v>762.0</v>
      </c>
      <c r="E3223" s="6" t="s">
        <v>7</v>
      </c>
      <c r="F3223" s="6" t="s">
        <v>11</v>
      </c>
      <c r="G3223" s="7" t="s">
        <v>118</v>
      </c>
      <c r="H3223" s="6">
        <v>5.0</v>
      </c>
      <c r="I3223" s="6" t="s">
        <v>8089</v>
      </c>
      <c r="J3223" s="6">
        <v>1.0</v>
      </c>
      <c r="K3223" s="6">
        <v>1.0</v>
      </c>
      <c r="L3223" s="6">
        <v>1.0</v>
      </c>
      <c r="M3223" s="6" t="s">
        <v>8090</v>
      </c>
      <c r="N3223" s="6">
        <v>0.0</v>
      </c>
      <c r="O3223" s="6">
        <v>0.0</v>
      </c>
      <c r="P3223" s="6">
        <v>5.0</v>
      </c>
      <c r="Q3223" s="6" t="s">
        <v>49</v>
      </c>
      <c r="R3223" s="6">
        <v>972.0</v>
      </c>
      <c r="S3223" s="6">
        <f>COUNTIF(Customer_Churn_Records!$B$2:$B$10000,Customer_Churn_Records!$B3223)</f>
        <v>1</v>
      </c>
      <c r="T3223" s="6">
        <f>ROUNDUP(Customer_Churn_Records!$G3223,0)</f>
        <v>36</v>
      </c>
      <c r="U3223" s="6" t="str">
        <f t="array" ref="U3223">IFS(Customer_Churn_Records!$T3223&lt;30,"young",Customer_Churn_Records!$T3223&lt;50,"middle-aged",Customer_Churn_Records!$T3223&lt;100,"old")</f>
        <v>middle-aged</v>
      </c>
      <c r="V3223" s="8" t="str">
        <f t="array" ref="V3223">IFS(Customer_Churn_Records!$D3223&lt;701,"less-score",Customer_Churn_Records!$D3223&lt;851,"high-score")</f>
        <v>high-score</v>
      </c>
      <c r="W3223" s="8" t="str">
        <f t="array" ref="W3223">IF(Customer_Churn_Records!$X3223=0,0,IFS(Customer_Churn_Records!$X3223&lt;100000,"low",Customer_Churn_Records!$X3223&lt;300000,"high"))</f>
        <v>high</v>
      </c>
      <c r="X3223" s="8">
        <f>ROUND(Customer_Churn_Records!$I3223,0)</f>
        <v>119547</v>
      </c>
    </row>
    <row r="3224" ht="14.25" customHeight="1">
      <c r="A3224" s="6">
        <v>6842.0</v>
      </c>
      <c r="B3224" s="6">
        <v>1.5793491E7</v>
      </c>
      <c r="C3224" s="6" t="s">
        <v>8091</v>
      </c>
      <c r="D3224" s="6">
        <v>714.0</v>
      </c>
      <c r="E3224" s="6" t="s">
        <v>8</v>
      </c>
      <c r="F3224" s="6" t="s">
        <v>11</v>
      </c>
      <c r="G3224" s="7" t="s">
        <v>64</v>
      </c>
      <c r="H3224" s="6">
        <v>3.0</v>
      </c>
      <c r="I3224" s="6" t="s">
        <v>8092</v>
      </c>
      <c r="J3224" s="6">
        <v>2.0</v>
      </c>
      <c r="K3224" s="6">
        <v>1.0</v>
      </c>
      <c r="L3224" s="6">
        <v>0.0</v>
      </c>
      <c r="M3224" s="6" t="s">
        <v>8093</v>
      </c>
      <c r="N3224" s="6">
        <v>0.0</v>
      </c>
      <c r="O3224" s="6">
        <v>0.0</v>
      </c>
      <c r="P3224" s="6">
        <v>3.0</v>
      </c>
      <c r="Q3224" s="6" t="s">
        <v>79</v>
      </c>
      <c r="R3224" s="6">
        <v>276.0</v>
      </c>
      <c r="S3224" s="6">
        <f>COUNTIF(Customer_Churn_Records!$B$2:$B$10000,Customer_Churn_Records!$B3224)</f>
        <v>1</v>
      </c>
      <c r="T3224" s="6">
        <f>ROUNDUP(Customer_Churn_Records!$G3224,0)</f>
        <v>26</v>
      </c>
      <c r="U3224" s="6" t="str">
        <f t="array" ref="U3224">IFS(Customer_Churn_Records!$T3224&lt;30,"young",Customer_Churn_Records!$T3224&lt;50,"middle-aged",Customer_Churn_Records!$T3224&lt;100,"old")</f>
        <v>young</v>
      </c>
      <c r="V3224" s="8" t="str">
        <f t="array" ref="V3224">IFS(Customer_Churn_Records!$D3224&lt;701,"less-score",Customer_Churn_Records!$D3224&lt;851,"high-score")</f>
        <v>high-score</v>
      </c>
      <c r="W3224" s="8" t="str">
        <f t="array" ref="W3224">IF(Customer_Churn_Records!$X3224=0,0,IFS(Customer_Churn_Records!$X3224&lt;100000,"low",Customer_Churn_Records!$X3224&lt;300000,"high"))</f>
        <v>high</v>
      </c>
      <c r="X3224" s="8">
        <f>ROUND(Customer_Churn_Records!$I3224,0)</f>
        <v>119545</v>
      </c>
    </row>
    <row r="3225" ht="14.25" customHeight="1">
      <c r="A3225" s="6">
        <v>2259.0</v>
      </c>
      <c r="B3225" s="6">
        <v>1.5776631E7</v>
      </c>
      <c r="C3225" s="6" t="s">
        <v>834</v>
      </c>
      <c r="D3225" s="6">
        <v>466.0</v>
      </c>
      <c r="E3225" s="6" t="s">
        <v>7</v>
      </c>
      <c r="F3225" s="6" t="s">
        <v>10</v>
      </c>
      <c r="G3225" s="7" t="s">
        <v>118</v>
      </c>
      <c r="H3225" s="6">
        <v>5.0</v>
      </c>
      <c r="I3225" s="6" t="s">
        <v>8094</v>
      </c>
      <c r="J3225" s="6">
        <v>1.0</v>
      </c>
      <c r="K3225" s="6">
        <v>0.0</v>
      </c>
      <c r="L3225" s="6">
        <v>1.0</v>
      </c>
      <c r="M3225" s="6" t="s">
        <v>8095</v>
      </c>
      <c r="N3225" s="6">
        <v>0.0</v>
      </c>
      <c r="O3225" s="6">
        <v>0.0</v>
      </c>
      <c r="P3225" s="6">
        <v>1.0</v>
      </c>
      <c r="Q3225" s="6" t="s">
        <v>79</v>
      </c>
      <c r="R3225" s="6">
        <v>513.0</v>
      </c>
      <c r="S3225" s="6">
        <f>COUNTIF(Customer_Churn_Records!$B$2:$B$10000,Customer_Churn_Records!$B3225)</f>
        <v>1</v>
      </c>
      <c r="T3225" s="6">
        <f>ROUNDUP(Customer_Churn_Records!$G3225,0)</f>
        <v>36</v>
      </c>
      <c r="U3225" s="6" t="str">
        <f t="array" ref="U3225">IFS(Customer_Churn_Records!$T3225&lt;30,"young",Customer_Churn_Records!$T3225&lt;50,"middle-aged",Customer_Churn_Records!$T3225&lt;100,"old")</f>
        <v>middle-aged</v>
      </c>
      <c r="V3225" s="8" t="str">
        <f t="array" ref="V3225">IFS(Customer_Churn_Records!$D3225&lt;701,"less-score",Customer_Churn_Records!$D3225&lt;851,"high-score")</f>
        <v>less-score</v>
      </c>
      <c r="W3225" s="8" t="str">
        <f t="array" ref="W3225">IF(Customer_Churn_Records!$X3225=0,0,IFS(Customer_Churn_Records!$X3225&lt;100000,"low",Customer_Churn_Records!$X3225&lt;300000,"high"))</f>
        <v>high</v>
      </c>
      <c r="X3225" s="8">
        <f>ROUND(Customer_Churn_Records!$I3225,0)</f>
        <v>119540</v>
      </c>
    </row>
    <row r="3226" ht="14.25" customHeight="1">
      <c r="A3226" s="6">
        <v>7508.0</v>
      </c>
      <c r="B3226" s="6">
        <v>1.5642001E7</v>
      </c>
      <c r="C3226" s="6" t="s">
        <v>8096</v>
      </c>
      <c r="D3226" s="6">
        <v>576.0</v>
      </c>
      <c r="E3226" s="6" t="s">
        <v>8</v>
      </c>
      <c r="F3226" s="6" t="s">
        <v>11</v>
      </c>
      <c r="G3226" s="7" t="s">
        <v>220</v>
      </c>
      <c r="H3226" s="6">
        <v>9.0</v>
      </c>
      <c r="I3226" s="6" t="s">
        <v>8097</v>
      </c>
      <c r="J3226" s="6">
        <v>1.0</v>
      </c>
      <c r="K3226" s="6">
        <v>1.0</v>
      </c>
      <c r="L3226" s="6">
        <v>0.0</v>
      </c>
      <c r="M3226" s="6" t="s">
        <v>8098</v>
      </c>
      <c r="N3226" s="6">
        <v>1.0</v>
      </c>
      <c r="O3226" s="6">
        <v>1.0</v>
      </c>
      <c r="P3226" s="6">
        <v>4.0</v>
      </c>
      <c r="Q3226" s="6" t="s">
        <v>44</v>
      </c>
      <c r="R3226" s="6">
        <v>802.0</v>
      </c>
      <c r="S3226" s="6">
        <f>COUNTIF(Customer_Churn_Records!$B$2:$B$10000,Customer_Churn_Records!$B3226)</f>
        <v>1</v>
      </c>
      <c r="T3226" s="6">
        <f>ROUNDUP(Customer_Churn_Records!$G3226,0)</f>
        <v>44</v>
      </c>
      <c r="U3226" s="6" t="str">
        <f t="array" ref="U3226">IFS(Customer_Churn_Records!$T3226&lt;30,"young",Customer_Churn_Records!$T3226&lt;50,"middle-aged",Customer_Churn_Records!$T3226&lt;100,"old")</f>
        <v>middle-aged</v>
      </c>
      <c r="V3226" s="8" t="str">
        <f t="array" ref="V3226">IFS(Customer_Churn_Records!$D3226&lt;701,"less-score",Customer_Churn_Records!$D3226&lt;851,"high-score")</f>
        <v>less-score</v>
      </c>
      <c r="W3226" s="8" t="str">
        <f t="array" ref="W3226">IF(Customer_Churn_Records!$X3226=0,0,IFS(Customer_Churn_Records!$X3226&lt;100000,"low",Customer_Churn_Records!$X3226&lt;300000,"high"))</f>
        <v>high</v>
      </c>
      <c r="X3226" s="8">
        <f>ROUND(Customer_Churn_Records!$I3226,0)</f>
        <v>119531</v>
      </c>
    </row>
    <row r="3227" ht="14.25" customHeight="1">
      <c r="A3227" s="6">
        <v>1345.0</v>
      </c>
      <c r="B3227" s="6">
        <v>1.5691104E7</v>
      </c>
      <c r="C3227" s="6" t="s">
        <v>4225</v>
      </c>
      <c r="D3227" s="6">
        <v>460.0</v>
      </c>
      <c r="E3227" s="6" t="s">
        <v>8</v>
      </c>
      <c r="F3227" s="6" t="s">
        <v>10</v>
      </c>
      <c r="G3227" s="7" t="s">
        <v>55</v>
      </c>
      <c r="H3227" s="6">
        <v>6.0</v>
      </c>
      <c r="I3227" s="6" t="s">
        <v>8099</v>
      </c>
      <c r="J3227" s="6">
        <v>2.0</v>
      </c>
      <c r="K3227" s="6">
        <v>1.0</v>
      </c>
      <c r="L3227" s="6">
        <v>0.0</v>
      </c>
      <c r="M3227" s="6" t="s">
        <v>8100</v>
      </c>
      <c r="N3227" s="6">
        <v>1.0</v>
      </c>
      <c r="O3227" s="6">
        <v>1.0</v>
      </c>
      <c r="P3227" s="6">
        <v>5.0</v>
      </c>
      <c r="Q3227" s="6" t="s">
        <v>44</v>
      </c>
      <c r="R3227" s="6">
        <v>766.0</v>
      </c>
      <c r="S3227" s="6">
        <f>COUNTIF(Customer_Churn_Records!$B$2:$B$10000,Customer_Churn_Records!$B3227)</f>
        <v>1</v>
      </c>
      <c r="T3227" s="6">
        <f>ROUNDUP(Customer_Churn_Records!$G3227,0)</f>
        <v>40</v>
      </c>
      <c r="U3227" s="6" t="str">
        <f t="array" ref="U3227">IFS(Customer_Churn_Records!$T3227&lt;30,"young",Customer_Churn_Records!$T3227&lt;50,"middle-aged",Customer_Churn_Records!$T3227&lt;100,"old")</f>
        <v>middle-aged</v>
      </c>
      <c r="V3227" s="8" t="str">
        <f t="array" ref="V3227">IFS(Customer_Churn_Records!$D3227&lt;701,"less-score",Customer_Churn_Records!$D3227&lt;851,"high-score")</f>
        <v>less-score</v>
      </c>
      <c r="W3227" s="8" t="str">
        <f t="array" ref="W3227">IF(Customer_Churn_Records!$X3227=0,0,IFS(Customer_Churn_Records!$X3227&lt;100000,"low",Customer_Churn_Records!$X3227&lt;300000,"high"))</f>
        <v>high</v>
      </c>
      <c r="X3227" s="8">
        <f>ROUND(Customer_Churn_Records!$I3227,0)</f>
        <v>119508</v>
      </c>
    </row>
    <row r="3228" ht="14.25" customHeight="1">
      <c r="A3228" s="6">
        <v>5557.0</v>
      </c>
      <c r="B3228" s="6">
        <v>1.5707962E7</v>
      </c>
      <c r="C3228" s="6" t="s">
        <v>8101</v>
      </c>
      <c r="D3228" s="6">
        <v>606.0</v>
      </c>
      <c r="E3228" s="6" t="s">
        <v>7</v>
      </c>
      <c r="F3228" s="6" t="s">
        <v>11</v>
      </c>
      <c r="G3228" s="7" t="s">
        <v>55</v>
      </c>
      <c r="H3228" s="6">
        <v>6.0</v>
      </c>
      <c r="I3228" s="6" t="s">
        <v>8102</v>
      </c>
      <c r="J3228" s="6">
        <v>2.0</v>
      </c>
      <c r="K3228" s="6">
        <v>1.0</v>
      </c>
      <c r="L3228" s="6">
        <v>0.0</v>
      </c>
      <c r="M3228" s="6" t="s">
        <v>8103</v>
      </c>
      <c r="N3228" s="6">
        <v>0.0</v>
      </c>
      <c r="O3228" s="6">
        <v>0.0</v>
      </c>
      <c r="P3228" s="6">
        <v>3.0</v>
      </c>
      <c r="Q3228" s="6" t="s">
        <v>44</v>
      </c>
      <c r="R3228" s="6">
        <v>313.0</v>
      </c>
      <c r="S3228" s="6">
        <f>COUNTIF(Customer_Churn_Records!$B$2:$B$10000,Customer_Churn_Records!$B3228)</f>
        <v>1</v>
      </c>
      <c r="T3228" s="6">
        <f>ROUNDUP(Customer_Churn_Records!$G3228,0)</f>
        <v>40</v>
      </c>
      <c r="U3228" s="6" t="str">
        <f t="array" ref="U3228">IFS(Customer_Churn_Records!$T3228&lt;30,"young",Customer_Churn_Records!$T3228&lt;50,"middle-aged",Customer_Churn_Records!$T3228&lt;100,"old")</f>
        <v>middle-aged</v>
      </c>
      <c r="V3228" s="8" t="str">
        <f t="array" ref="V3228">IFS(Customer_Churn_Records!$D3228&lt;701,"less-score",Customer_Churn_Records!$D3228&lt;851,"high-score")</f>
        <v>less-score</v>
      </c>
      <c r="W3228" s="8" t="str">
        <f t="array" ref="W3228">IF(Customer_Churn_Records!$X3228=0,0,IFS(Customer_Churn_Records!$X3228&lt;100000,"low",Customer_Churn_Records!$X3228&lt;300000,"high"))</f>
        <v>high</v>
      </c>
      <c r="X3228" s="8">
        <f>ROUND(Customer_Churn_Records!$I3228,0)</f>
        <v>119502</v>
      </c>
    </row>
    <row r="3229" ht="14.25" customHeight="1">
      <c r="A3229" s="6">
        <v>6971.0</v>
      </c>
      <c r="B3229" s="6">
        <v>1.5761286E7</v>
      </c>
      <c r="C3229" s="6" t="s">
        <v>2025</v>
      </c>
      <c r="D3229" s="6">
        <v>696.0</v>
      </c>
      <c r="E3229" s="6" t="s">
        <v>8</v>
      </c>
      <c r="F3229" s="6" t="s">
        <v>10</v>
      </c>
      <c r="G3229" s="7" t="s">
        <v>492</v>
      </c>
      <c r="H3229" s="6">
        <v>7.0</v>
      </c>
      <c r="I3229" s="6" t="s">
        <v>8104</v>
      </c>
      <c r="J3229" s="6">
        <v>2.0</v>
      </c>
      <c r="K3229" s="6">
        <v>1.0</v>
      </c>
      <c r="L3229" s="6">
        <v>1.0</v>
      </c>
      <c r="M3229" s="6" t="s">
        <v>8105</v>
      </c>
      <c r="N3229" s="6">
        <v>0.0</v>
      </c>
      <c r="O3229" s="6">
        <v>0.0</v>
      </c>
      <c r="P3229" s="6">
        <v>3.0</v>
      </c>
      <c r="Q3229" s="6" t="s">
        <v>79</v>
      </c>
      <c r="R3229" s="6">
        <v>601.0</v>
      </c>
      <c r="S3229" s="6">
        <f>COUNTIF(Customer_Churn_Records!$B$2:$B$10000,Customer_Churn_Records!$B3229)</f>
        <v>1</v>
      </c>
      <c r="T3229" s="6">
        <f>ROUNDUP(Customer_Churn_Records!$G3229,0)</f>
        <v>66</v>
      </c>
      <c r="U3229" s="6" t="str">
        <f t="array" ref="U3229">IFS(Customer_Churn_Records!$T3229&lt;30,"young",Customer_Churn_Records!$T3229&lt;50,"middle-aged",Customer_Churn_Records!$T3229&lt;100,"old")</f>
        <v>old</v>
      </c>
      <c r="V3229" s="8" t="str">
        <f t="array" ref="V3229">IFS(Customer_Churn_Records!$D3229&lt;701,"less-score",Customer_Churn_Records!$D3229&lt;851,"high-score")</f>
        <v>less-score</v>
      </c>
      <c r="W3229" s="8" t="str">
        <f t="array" ref="W3229">IF(Customer_Churn_Records!$X3229=0,0,IFS(Customer_Churn_Records!$X3229&lt;100000,"low",Customer_Churn_Records!$X3229&lt;300000,"high"))</f>
        <v>high</v>
      </c>
      <c r="X3229" s="8">
        <f>ROUND(Customer_Churn_Records!$I3229,0)</f>
        <v>119499</v>
      </c>
    </row>
    <row r="3230" ht="14.25" customHeight="1">
      <c r="A3230" s="6">
        <v>8157.0</v>
      </c>
      <c r="B3230" s="6">
        <v>1.5785576E7</v>
      </c>
      <c r="C3230" s="6" t="s">
        <v>8106</v>
      </c>
      <c r="D3230" s="6">
        <v>434.0</v>
      </c>
      <c r="E3230" s="6" t="s">
        <v>8</v>
      </c>
      <c r="F3230" s="6" t="s">
        <v>11</v>
      </c>
      <c r="G3230" s="7" t="s">
        <v>471</v>
      </c>
      <c r="H3230" s="6">
        <v>9.0</v>
      </c>
      <c r="I3230" s="6" t="s">
        <v>8107</v>
      </c>
      <c r="J3230" s="6">
        <v>1.0</v>
      </c>
      <c r="K3230" s="6">
        <v>1.0</v>
      </c>
      <c r="L3230" s="6">
        <v>0.0</v>
      </c>
      <c r="M3230" s="6" t="s">
        <v>8108</v>
      </c>
      <c r="N3230" s="6">
        <v>0.0</v>
      </c>
      <c r="O3230" s="6">
        <v>0.0</v>
      </c>
      <c r="P3230" s="6">
        <v>3.0</v>
      </c>
      <c r="Q3230" s="6" t="s">
        <v>44</v>
      </c>
      <c r="R3230" s="6">
        <v>690.0</v>
      </c>
      <c r="S3230" s="6">
        <f>COUNTIF(Customer_Churn_Records!$B$2:$B$10000,Customer_Churn_Records!$B3230)</f>
        <v>1</v>
      </c>
      <c r="T3230" s="6">
        <f>ROUNDUP(Customer_Churn_Records!$G3230,0)</f>
        <v>71</v>
      </c>
      <c r="U3230" s="6" t="str">
        <f t="array" ref="U3230">IFS(Customer_Churn_Records!$T3230&lt;30,"young",Customer_Churn_Records!$T3230&lt;50,"middle-aged",Customer_Churn_Records!$T3230&lt;100,"old")</f>
        <v>old</v>
      </c>
      <c r="V3230" s="8" t="str">
        <f t="array" ref="V3230">IFS(Customer_Churn_Records!$D3230&lt;701,"less-score",Customer_Churn_Records!$D3230&lt;851,"high-score")</f>
        <v>less-score</v>
      </c>
      <c r="W3230" s="8" t="str">
        <f t="array" ref="W3230">IF(Customer_Churn_Records!$X3230=0,0,IFS(Customer_Churn_Records!$X3230&lt;100000,"low",Customer_Churn_Records!$X3230&lt;300000,"high"))</f>
        <v>high</v>
      </c>
      <c r="X3230" s="8">
        <f>ROUND(Customer_Churn_Records!$I3230,0)</f>
        <v>119497</v>
      </c>
    </row>
    <row r="3231" ht="14.25" customHeight="1">
      <c r="A3231" s="6">
        <v>7714.0</v>
      </c>
      <c r="B3231" s="6">
        <v>1.5786215E7</v>
      </c>
      <c r="C3231" s="6" t="s">
        <v>1267</v>
      </c>
      <c r="D3231" s="6">
        <v>793.0</v>
      </c>
      <c r="E3231" s="6" t="s">
        <v>7</v>
      </c>
      <c r="F3231" s="6" t="s">
        <v>11</v>
      </c>
      <c r="G3231" s="7" t="s">
        <v>95</v>
      </c>
      <c r="H3231" s="6">
        <v>8.0</v>
      </c>
      <c r="I3231" s="6" t="s">
        <v>8109</v>
      </c>
      <c r="J3231" s="6">
        <v>2.0</v>
      </c>
      <c r="K3231" s="6">
        <v>1.0</v>
      </c>
      <c r="L3231" s="6">
        <v>0.0</v>
      </c>
      <c r="M3231" s="6" t="s">
        <v>8110</v>
      </c>
      <c r="N3231" s="6">
        <v>0.0</v>
      </c>
      <c r="O3231" s="6">
        <v>0.0</v>
      </c>
      <c r="P3231" s="6">
        <v>2.0</v>
      </c>
      <c r="Q3231" s="6" t="s">
        <v>44</v>
      </c>
      <c r="R3231" s="6">
        <v>458.0</v>
      </c>
      <c r="S3231" s="6">
        <f>COUNTIF(Customer_Churn_Records!$B$2:$B$10000,Customer_Churn_Records!$B3231)</f>
        <v>1</v>
      </c>
      <c r="T3231" s="6">
        <f>ROUNDUP(Customer_Churn_Records!$G3231,0)</f>
        <v>56</v>
      </c>
      <c r="U3231" s="6" t="str">
        <f t="array" ref="U3231">IFS(Customer_Churn_Records!$T3231&lt;30,"young",Customer_Churn_Records!$T3231&lt;50,"middle-aged",Customer_Churn_Records!$T3231&lt;100,"old")</f>
        <v>old</v>
      </c>
      <c r="V3231" s="8" t="str">
        <f t="array" ref="V3231">IFS(Customer_Churn_Records!$D3231&lt;701,"less-score",Customer_Churn_Records!$D3231&lt;851,"high-score")</f>
        <v>high-score</v>
      </c>
      <c r="W3231" s="8" t="str">
        <f t="array" ref="W3231">IF(Customer_Churn_Records!$X3231=0,0,IFS(Customer_Churn_Records!$X3231&lt;100000,"low",Customer_Churn_Records!$X3231&lt;300000,"high"))</f>
        <v>high</v>
      </c>
      <c r="X3231" s="8">
        <f>ROUND(Customer_Churn_Records!$I3231,0)</f>
        <v>119496</v>
      </c>
    </row>
    <row r="3232" ht="14.25" customHeight="1">
      <c r="A3232" s="6">
        <v>9057.0</v>
      </c>
      <c r="B3232" s="6">
        <v>1.5793311E7</v>
      </c>
      <c r="C3232" s="6" t="s">
        <v>131</v>
      </c>
      <c r="D3232" s="6">
        <v>765.0</v>
      </c>
      <c r="E3232" s="6" t="s">
        <v>8</v>
      </c>
      <c r="F3232" s="6" t="s">
        <v>10</v>
      </c>
      <c r="G3232" s="7" t="s">
        <v>258</v>
      </c>
      <c r="H3232" s="6">
        <v>8.0</v>
      </c>
      <c r="I3232" s="6" t="s">
        <v>8111</v>
      </c>
      <c r="J3232" s="6">
        <v>2.0</v>
      </c>
      <c r="K3232" s="6">
        <v>0.0</v>
      </c>
      <c r="L3232" s="6">
        <v>1.0</v>
      </c>
      <c r="M3232" s="6" t="s">
        <v>8112</v>
      </c>
      <c r="N3232" s="6">
        <v>1.0</v>
      </c>
      <c r="O3232" s="6">
        <v>1.0</v>
      </c>
      <c r="P3232" s="6">
        <v>5.0</v>
      </c>
      <c r="Q3232" s="6" t="s">
        <v>49</v>
      </c>
      <c r="R3232" s="6">
        <v>453.0</v>
      </c>
      <c r="S3232" s="6">
        <f>COUNTIF(Customer_Churn_Records!$B$2:$B$10000,Customer_Churn_Records!$B3232)</f>
        <v>1</v>
      </c>
      <c r="T3232" s="6">
        <f>ROUNDUP(Customer_Churn_Records!$G3232,0)</f>
        <v>46</v>
      </c>
      <c r="U3232" s="6" t="str">
        <f t="array" ref="U3232">IFS(Customer_Churn_Records!$T3232&lt;30,"young",Customer_Churn_Records!$T3232&lt;50,"middle-aged",Customer_Churn_Records!$T3232&lt;100,"old")</f>
        <v>middle-aged</v>
      </c>
      <c r="V3232" s="8" t="str">
        <f t="array" ref="V3232">IFS(Customer_Churn_Records!$D3232&lt;701,"less-score",Customer_Churn_Records!$D3232&lt;851,"high-score")</f>
        <v>high-score</v>
      </c>
      <c r="W3232" s="8" t="str">
        <f t="array" ref="W3232">IF(Customer_Churn_Records!$X3232=0,0,IFS(Customer_Churn_Records!$X3232&lt;100000,"low",Customer_Churn_Records!$X3232&lt;300000,"high"))</f>
        <v>high</v>
      </c>
      <c r="X3232" s="8">
        <f>ROUND(Customer_Churn_Records!$I3232,0)</f>
        <v>119493</v>
      </c>
    </row>
    <row r="3233" ht="14.25" customHeight="1">
      <c r="A3233" s="6">
        <v>5249.0</v>
      </c>
      <c r="B3233" s="6">
        <v>1.5700366E7</v>
      </c>
      <c r="C3233" s="6" t="s">
        <v>1725</v>
      </c>
      <c r="D3233" s="6">
        <v>669.0</v>
      </c>
      <c r="E3233" s="6" t="s">
        <v>7</v>
      </c>
      <c r="F3233" s="6" t="s">
        <v>11</v>
      </c>
      <c r="G3233" s="7" t="s">
        <v>107</v>
      </c>
      <c r="H3233" s="6">
        <v>3.0</v>
      </c>
      <c r="I3233" s="6" t="s">
        <v>8113</v>
      </c>
      <c r="J3233" s="6">
        <v>1.0</v>
      </c>
      <c r="K3233" s="6">
        <v>1.0</v>
      </c>
      <c r="L3233" s="6">
        <v>1.0</v>
      </c>
      <c r="M3233" s="6" t="s">
        <v>8114</v>
      </c>
      <c r="N3233" s="6">
        <v>0.0</v>
      </c>
      <c r="O3233" s="6">
        <v>0.0</v>
      </c>
      <c r="P3233" s="6">
        <v>4.0</v>
      </c>
      <c r="Q3233" s="6" t="s">
        <v>58</v>
      </c>
      <c r="R3233" s="6">
        <v>784.0</v>
      </c>
      <c r="S3233" s="6">
        <f>COUNTIF(Customer_Churn_Records!$B$2:$B$10000,Customer_Churn_Records!$B3233)</f>
        <v>1</v>
      </c>
      <c r="T3233" s="6">
        <f>ROUNDUP(Customer_Churn_Records!$G3233,0)</f>
        <v>39</v>
      </c>
      <c r="U3233" s="6" t="str">
        <f t="array" ref="U3233">IFS(Customer_Churn_Records!$T3233&lt;30,"young",Customer_Churn_Records!$T3233&lt;50,"middle-aged",Customer_Churn_Records!$T3233&lt;100,"old")</f>
        <v>middle-aged</v>
      </c>
      <c r="V3233" s="8" t="str">
        <f t="array" ref="V3233">IFS(Customer_Churn_Records!$D3233&lt;701,"less-score",Customer_Churn_Records!$D3233&lt;851,"high-score")</f>
        <v>less-score</v>
      </c>
      <c r="W3233" s="8" t="str">
        <f t="array" ref="W3233">IF(Customer_Churn_Records!$X3233=0,0,IFS(Customer_Churn_Records!$X3233&lt;100000,"low",Customer_Churn_Records!$X3233&lt;300000,"high"))</f>
        <v>high</v>
      </c>
      <c r="X3233" s="8">
        <f>ROUND(Customer_Churn_Records!$I3233,0)</f>
        <v>119452</v>
      </c>
    </row>
    <row r="3234" ht="14.25" customHeight="1">
      <c r="A3234" s="6">
        <v>2062.0</v>
      </c>
      <c r="B3234" s="6">
        <v>1.5710295E7</v>
      </c>
      <c r="C3234" s="6" t="s">
        <v>8115</v>
      </c>
      <c r="D3234" s="6">
        <v>445.0</v>
      </c>
      <c r="E3234" s="6" t="s">
        <v>8</v>
      </c>
      <c r="F3234" s="6" t="s">
        <v>10</v>
      </c>
      <c r="G3234" s="7" t="s">
        <v>41</v>
      </c>
      <c r="H3234" s="6">
        <v>6.0</v>
      </c>
      <c r="I3234" s="6" t="s">
        <v>8116</v>
      </c>
      <c r="J3234" s="6">
        <v>2.0</v>
      </c>
      <c r="K3234" s="6">
        <v>1.0</v>
      </c>
      <c r="L3234" s="6">
        <v>0.0</v>
      </c>
      <c r="M3234" s="6" t="s">
        <v>8117</v>
      </c>
      <c r="N3234" s="6">
        <v>0.0</v>
      </c>
      <c r="O3234" s="6">
        <v>0.0</v>
      </c>
      <c r="P3234" s="6">
        <v>2.0</v>
      </c>
      <c r="Q3234" s="6" t="s">
        <v>49</v>
      </c>
      <c r="R3234" s="6">
        <v>263.0</v>
      </c>
      <c r="S3234" s="6">
        <f>COUNTIF(Customer_Churn_Records!$B$2:$B$10000,Customer_Churn_Records!$B3234)</f>
        <v>1</v>
      </c>
      <c r="T3234" s="6">
        <f>ROUNDUP(Customer_Churn_Records!$G3234,0)</f>
        <v>38</v>
      </c>
      <c r="U3234" s="6" t="str">
        <f t="array" ref="U3234">IFS(Customer_Churn_Records!$T3234&lt;30,"young",Customer_Churn_Records!$T3234&lt;50,"middle-aged",Customer_Churn_Records!$T3234&lt;100,"old")</f>
        <v>middle-aged</v>
      </c>
      <c r="V3234" s="8" t="str">
        <f t="array" ref="V3234">IFS(Customer_Churn_Records!$D3234&lt;701,"less-score",Customer_Churn_Records!$D3234&lt;851,"high-score")</f>
        <v>less-score</v>
      </c>
      <c r="W3234" s="8" t="str">
        <f t="array" ref="W3234">IF(Customer_Churn_Records!$X3234=0,0,IFS(Customer_Churn_Records!$X3234&lt;100000,"low",Customer_Churn_Records!$X3234&lt;300000,"high"))</f>
        <v>high</v>
      </c>
      <c r="X3234" s="8">
        <f>ROUND(Customer_Churn_Records!$I3234,0)</f>
        <v>119414</v>
      </c>
    </row>
    <row r="3235" ht="14.25" customHeight="1">
      <c r="A3235" s="6">
        <v>5996.0</v>
      </c>
      <c r="B3235" s="6">
        <v>1.5783865E7</v>
      </c>
      <c r="C3235" s="6" t="s">
        <v>8118</v>
      </c>
      <c r="D3235" s="6">
        <v>622.0</v>
      </c>
      <c r="E3235" s="6" t="s">
        <v>7</v>
      </c>
      <c r="F3235" s="6" t="s">
        <v>11</v>
      </c>
      <c r="G3235" s="7" t="s">
        <v>274</v>
      </c>
      <c r="H3235" s="6">
        <v>5.0</v>
      </c>
      <c r="I3235" s="6" t="s">
        <v>8119</v>
      </c>
      <c r="J3235" s="6">
        <v>1.0</v>
      </c>
      <c r="K3235" s="6">
        <v>1.0</v>
      </c>
      <c r="L3235" s="6">
        <v>1.0</v>
      </c>
      <c r="M3235" s="6" t="s">
        <v>8120</v>
      </c>
      <c r="N3235" s="6">
        <v>0.0</v>
      </c>
      <c r="O3235" s="6">
        <v>0.0</v>
      </c>
      <c r="P3235" s="6">
        <v>1.0</v>
      </c>
      <c r="Q3235" s="6" t="s">
        <v>79</v>
      </c>
      <c r="R3235" s="6">
        <v>650.0</v>
      </c>
      <c r="S3235" s="6">
        <f>COUNTIF(Customer_Churn_Records!$B$2:$B$10000,Customer_Churn_Records!$B3235)</f>
        <v>1</v>
      </c>
      <c r="T3235" s="6">
        <f>ROUNDUP(Customer_Churn_Records!$G3235,0)</f>
        <v>59</v>
      </c>
      <c r="U3235" s="6" t="str">
        <f t="array" ref="U3235">IFS(Customer_Churn_Records!$T3235&lt;30,"young",Customer_Churn_Records!$T3235&lt;50,"middle-aged",Customer_Churn_Records!$T3235&lt;100,"old")</f>
        <v>old</v>
      </c>
      <c r="V3235" s="8" t="str">
        <f t="array" ref="V3235">IFS(Customer_Churn_Records!$D3235&lt;701,"less-score",Customer_Churn_Records!$D3235&lt;851,"high-score")</f>
        <v>less-score</v>
      </c>
      <c r="W3235" s="8" t="str">
        <f t="array" ref="W3235">IF(Customer_Churn_Records!$X3235=0,0,IFS(Customer_Churn_Records!$X3235&lt;100000,"low",Customer_Churn_Records!$X3235&lt;300000,"high"))</f>
        <v>high</v>
      </c>
      <c r="X3235" s="8">
        <f>ROUND(Customer_Churn_Records!$I3235,0)</f>
        <v>119380</v>
      </c>
    </row>
    <row r="3236" ht="14.25" customHeight="1">
      <c r="A3236" s="6">
        <v>3108.0</v>
      </c>
      <c r="B3236" s="6">
        <v>1.5697424E7</v>
      </c>
      <c r="C3236" s="6" t="s">
        <v>117</v>
      </c>
      <c r="D3236" s="6">
        <v>597.0</v>
      </c>
      <c r="E3236" s="6" t="s">
        <v>9</v>
      </c>
      <c r="F3236" s="6" t="s">
        <v>10</v>
      </c>
      <c r="G3236" s="7" t="s">
        <v>128</v>
      </c>
      <c r="H3236" s="6">
        <v>2.0</v>
      </c>
      <c r="I3236" s="6" t="s">
        <v>8121</v>
      </c>
      <c r="J3236" s="6">
        <v>1.0</v>
      </c>
      <c r="K3236" s="6">
        <v>1.0</v>
      </c>
      <c r="L3236" s="6">
        <v>1.0</v>
      </c>
      <c r="M3236" s="6" t="s">
        <v>8122</v>
      </c>
      <c r="N3236" s="6">
        <v>1.0</v>
      </c>
      <c r="O3236" s="6">
        <v>1.0</v>
      </c>
      <c r="P3236" s="6">
        <v>4.0</v>
      </c>
      <c r="Q3236" s="6" t="s">
        <v>44</v>
      </c>
      <c r="R3236" s="6">
        <v>851.0</v>
      </c>
      <c r="S3236" s="6">
        <f>COUNTIF(Customer_Churn_Records!$B$2:$B$10000,Customer_Churn_Records!$B3236)</f>
        <v>1</v>
      </c>
      <c r="T3236" s="6">
        <f>ROUNDUP(Customer_Churn_Records!$G3236,0)</f>
        <v>30</v>
      </c>
      <c r="U3236" s="6" t="str">
        <f t="array" ref="U3236">IFS(Customer_Churn_Records!$T3236&lt;30,"young",Customer_Churn_Records!$T3236&lt;50,"middle-aged",Customer_Churn_Records!$T3236&lt;100,"old")</f>
        <v>middle-aged</v>
      </c>
      <c r="V3236" s="8" t="str">
        <f t="array" ref="V3236">IFS(Customer_Churn_Records!$D3236&lt;701,"less-score",Customer_Churn_Records!$D3236&lt;851,"high-score")</f>
        <v>less-score</v>
      </c>
      <c r="W3236" s="8" t="str">
        <f t="array" ref="W3236">IF(Customer_Churn_Records!$X3236=0,0,IFS(Customer_Churn_Records!$X3236&lt;100000,"low",Customer_Churn_Records!$X3236&lt;300000,"high"))</f>
        <v>high</v>
      </c>
      <c r="X3236" s="8">
        <f>ROUND(Customer_Churn_Records!$I3236,0)</f>
        <v>119370</v>
      </c>
    </row>
    <row r="3237" ht="14.25" customHeight="1">
      <c r="A3237" s="6">
        <v>9801.0</v>
      </c>
      <c r="B3237" s="6">
        <v>1.5640507E7</v>
      </c>
      <c r="C3237" s="6" t="s">
        <v>3548</v>
      </c>
      <c r="D3237" s="6">
        <v>762.0</v>
      </c>
      <c r="E3237" s="6" t="s">
        <v>9</v>
      </c>
      <c r="F3237" s="6" t="s">
        <v>10</v>
      </c>
      <c r="G3237" s="7" t="s">
        <v>87</v>
      </c>
      <c r="H3237" s="6">
        <v>3.0</v>
      </c>
      <c r="I3237" s="6" t="s">
        <v>8123</v>
      </c>
      <c r="J3237" s="6">
        <v>3.0</v>
      </c>
      <c r="K3237" s="6">
        <v>1.0</v>
      </c>
      <c r="L3237" s="6">
        <v>1.0</v>
      </c>
      <c r="M3237" s="6" t="s">
        <v>8124</v>
      </c>
      <c r="N3237" s="6">
        <v>1.0</v>
      </c>
      <c r="O3237" s="6">
        <v>1.0</v>
      </c>
      <c r="P3237" s="6">
        <v>5.0</v>
      </c>
      <c r="Q3237" s="6" t="s">
        <v>58</v>
      </c>
      <c r="R3237" s="6">
        <v>253.0</v>
      </c>
      <c r="S3237" s="6">
        <f>COUNTIF(Customer_Churn_Records!$B$2:$B$10000,Customer_Churn_Records!$B3237)</f>
        <v>1</v>
      </c>
      <c r="T3237" s="6">
        <f>ROUNDUP(Customer_Churn_Records!$G3237,0)</f>
        <v>35</v>
      </c>
      <c r="U3237" s="6" t="str">
        <f t="array" ref="U3237">IFS(Customer_Churn_Records!$T3237&lt;30,"young",Customer_Churn_Records!$T3237&lt;50,"middle-aged",Customer_Churn_Records!$T3237&lt;100,"old")</f>
        <v>middle-aged</v>
      </c>
      <c r="V3237" s="8" t="str">
        <f t="array" ref="V3237">IFS(Customer_Churn_Records!$D3237&lt;701,"less-score",Customer_Churn_Records!$D3237&lt;851,"high-score")</f>
        <v>high-score</v>
      </c>
      <c r="W3237" s="8" t="str">
        <f t="array" ref="W3237">IF(Customer_Churn_Records!$X3237=0,0,IFS(Customer_Churn_Records!$X3237&lt;100000,"low",Customer_Churn_Records!$X3237&lt;300000,"high"))</f>
        <v>high</v>
      </c>
      <c r="X3237" s="8">
        <f>ROUND(Customer_Churn_Records!$I3237,0)</f>
        <v>119350</v>
      </c>
    </row>
    <row r="3238" ht="14.25" customHeight="1">
      <c r="A3238" s="6">
        <v>1437.0</v>
      </c>
      <c r="B3238" s="6">
        <v>1.5646615E7</v>
      </c>
      <c r="C3238" s="6" t="s">
        <v>4617</v>
      </c>
      <c r="D3238" s="6">
        <v>576.0</v>
      </c>
      <c r="E3238" s="6" t="s">
        <v>8</v>
      </c>
      <c r="F3238" s="6" t="s">
        <v>11</v>
      </c>
      <c r="G3238" s="7" t="s">
        <v>160</v>
      </c>
      <c r="H3238" s="6">
        <v>1.0</v>
      </c>
      <c r="I3238" s="6" t="s">
        <v>8125</v>
      </c>
      <c r="J3238" s="6">
        <v>2.0</v>
      </c>
      <c r="K3238" s="6">
        <v>0.0</v>
      </c>
      <c r="L3238" s="6">
        <v>1.0</v>
      </c>
      <c r="M3238" s="6" t="s">
        <v>8126</v>
      </c>
      <c r="N3238" s="6">
        <v>0.0</v>
      </c>
      <c r="O3238" s="6">
        <v>0.0</v>
      </c>
      <c r="P3238" s="6">
        <v>1.0</v>
      </c>
      <c r="Q3238" s="6" t="s">
        <v>49</v>
      </c>
      <c r="R3238" s="6">
        <v>592.0</v>
      </c>
      <c r="S3238" s="6">
        <f>COUNTIF(Customer_Churn_Records!$B$2:$B$10000,Customer_Churn_Records!$B3238)</f>
        <v>1</v>
      </c>
      <c r="T3238" s="6">
        <f>ROUNDUP(Customer_Churn_Records!$G3238,0)</f>
        <v>28</v>
      </c>
      <c r="U3238" s="6" t="str">
        <f t="array" ref="U3238">IFS(Customer_Churn_Records!$T3238&lt;30,"young",Customer_Churn_Records!$T3238&lt;50,"middle-aged",Customer_Churn_Records!$T3238&lt;100,"old")</f>
        <v>young</v>
      </c>
      <c r="V3238" s="8" t="str">
        <f t="array" ref="V3238">IFS(Customer_Churn_Records!$D3238&lt;701,"less-score",Customer_Churn_Records!$D3238&lt;851,"high-score")</f>
        <v>less-score</v>
      </c>
      <c r="W3238" s="8" t="str">
        <f t="array" ref="W3238">IF(Customer_Churn_Records!$X3238=0,0,IFS(Customer_Churn_Records!$X3238&lt;100000,"low",Customer_Churn_Records!$X3238&lt;300000,"high"))</f>
        <v>high</v>
      </c>
      <c r="X3238" s="8">
        <f>ROUND(Customer_Churn_Records!$I3238,0)</f>
        <v>119336</v>
      </c>
    </row>
    <row r="3239" ht="14.25" customHeight="1">
      <c r="A3239" s="6">
        <v>7472.0</v>
      </c>
      <c r="B3239" s="6">
        <v>1.5721569E7</v>
      </c>
      <c r="C3239" s="6" t="s">
        <v>7615</v>
      </c>
      <c r="D3239" s="6">
        <v>658.0</v>
      </c>
      <c r="E3239" s="6" t="s">
        <v>8</v>
      </c>
      <c r="F3239" s="6" t="s">
        <v>10</v>
      </c>
      <c r="G3239" s="7" t="s">
        <v>564</v>
      </c>
      <c r="H3239" s="6">
        <v>8.0</v>
      </c>
      <c r="I3239" s="6" t="s">
        <v>8127</v>
      </c>
      <c r="J3239" s="6">
        <v>1.0</v>
      </c>
      <c r="K3239" s="6">
        <v>0.0</v>
      </c>
      <c r="L3239" s="6">
        <v>1.0</v>
      </c>
      <c r="M3239" s="6" t="s">
        <v>8128</v>
      </c>
      <c r="N3239" s="6">
        <v>0.0</v>
      </c>
      <c r="O3239" s="6">
        <v>0.0</v>
      </c>
      <c r="P3239" s="6">
        <v>5.0</v>
      </c>
      <c r="Q3239" s="6" t="s">
        <v>58</v>
      </c>
      <c r="R3239" s="6">
        <v>397.0</v>
      </c>
      <c r="S3239" s="6">
        <f>COUNTIF(Customer_Churn_Records!$B$2:$B$10000,Customer_Churn_Records!$B3239)</f>
        <v>1</v>
      </c>
      <c r="T3239" s="6">
        <f>ROUNDUP(Customer_Churn_Records!$G3239,0)</f>
        <v>55</v>
      </c>
      <c r="U3239" s="6" t="str">
        <f t="array" ref="U3239">IFS(Customer_Churn_Records!$T3239&lt;30,"young",Customer_Churn_Records!$T3239&lt;50,"middle-aged",Customer_Churn_Records!$T3239&lt;100,"old")</f>
        <v>old</v>
      </c>
      <c r="V3239" s="8" t="str">
        <f t="array" ref="V3239">IFS(Customer_Churn_Records!$D3239&lt;701,"less-score",Customer_Churn_Records!$D3239&lt;851,"high-score")</f>
        <v>less-score</v>
      </c>
      <c r="W3239" s="8" t="str">
        <f t="array" ref="W3239">IF(Customer_Churn_Records!$X3239=0,0,IFS(Customer_Churn_Records!$X3239&lt;100000,"low",Customer_Churn_Records!$X3239&lt;300000,"high"))</f>
        <v>high</v>
      </c>
      <c r="X3239" s="8">
        <f>ROUND(Customer_Churn_Records!$I3239,0)</f>
        <v>119328</v>
      </c>
    </row>
    <row r="3240" ht="14.25" customHeight="1">
      <c r="A3240" s="6">
        <v>5739.0</v>
      </c>
      <c r="B3240" s="6">
        <v>1.5654074E7</v>
      </c>
      <c r="C3240" s="6" t="s">
        <v>1045</v>
      </c>
      <c r="D3240" s="6">
        <v>653.0</v>
      </c>
      <c r="E3240" s="6" t="s">
        <v>7</v>
      </c>
      <c r="F3240" s="6" t="s">
        <v>11</v>
      </c>
      <c r="G3240" s="7" t="s">
        <v>41</v>
      </c>
      <c r="H3240" s="6">
        <v>8.0</v>
      </c>
      <c r="I3240" s="6" t="s">
        <v>8129</v>
      </c>
      <c r="J3240" s="6">
        <v>1.0</v>
      </c>
      <c r="K3240" s="6">
        <v>1.0</v>
      </c>
      <c r="L3240" s="6">
        <v>0.0</v>
      </c>
      <c r="M3240" s="6" t="s">
        <v>8130</v>
      </c>
      <c r="N3240" s="6">
        <v>0.0</v>
      </c>
      <c r="O3240" s="6">
        <v>0.0</v>
      </c>
      <c r="P3240" s="6">
        <v>3.0</v>
      </c>
      <c r="Q3240" s="6" t="s">
        <v>44</v>
      </c>
      <c r="R3240" s="6">
        <v>978.0</v>
      </c>
      <c r="S3240" s="6">
        <f>COUNTIF(Customer_Churn_Records!$B$2:$B$10000,Customer_Churn_Records!$B3240)</f>
        <v>1</v>
      </c>
      <c r="T3240" s="6">
        <f>ROUNDUP(Customer_Churn_Records!$G3240,0)</f>
        <v>38</v>
      </c>
      <c r="U3240" s="6" t="str">
        <f t="array" ref="U3240">IFS(Customer_Churn_Records!$T3240&lt;30,"young",Customer_Churn_Records!$T3240&lt;50,"middle-aged",Customer_Churn_Records!$T3240&lt;100,"old")</f>
        <v>middle-aged</v>
      </c>
      <c r="V3240" s="8" t="str">
        <f t="array" ref="V3240">IFS(Customer_Churn_Records!$D3240&lt;701,"less-score",Customer_Churn_Records!$D3240&lt;851,"high-score")</f>
        <v>less-score</v>
      </c>
      <c r="W3240" s="8" t="str">
        <f t="array" ref="W3240">IF(Customer_Churn_Records!$X3240=0,0,IFS(Customer_Churn_Records!$X3240&lt;100000,"low",Customer_Churn_Records!$X3240&lt;300000,"high"))</f>
        <v>high</v>
      </c>
      <c r="X3240" s="8">
        <f>ROUND(Customer_Churn_Records!$I3240,0)</f>
        <v>119316</v>
      </c>
    </row>
    <row r="3241" ht="14.25" customHeight="1">
      <c r="A3241" s="6">
        <v>1554.0</v>
      </c>
      <c r="B3241" s="6">
        <v>1.5568106E7</v>
      </c>
      <c r="C3241" s="6" t="s">
        <v>863</v>
      </c>
      <c r="D3241" s="6">
        <v>592.0</v>
      </c>
      <c r="E3241" s="6" t="s">
        <v>7</v>
      </c>
      <c r="F3241" s="6" t="s">
        <v>10</v>
      </c>
      <c r="G3241" s="7" t="s">
        <v>41</v>
      </c>
      <c r="H3241" s="6">
        <v>8.0</v>
      </c>
      <c r="I3241" s="6" t="s">
        <v>8131</v>
      </c>
      <c r="J3241" s="6">
        <v>2.0</v>
      </c>
      <c r="K3241" s="6">
        <v>0.0</v>
      </c>
      <c r="L3241" s="6">
        <v>1.0</v>
      </c>
      <c r="M3241" s="6" t="s">
        <v>8132</v>
      </c>
      <c r="N3241" s="6">
        <v>0.0</v>
      </c>
      <c r="O3241" s="6">
        <v>0.0</v>
      </c>
      <c r="P3241" s="6">
        <v>3.0</v>
      </c>
      <c r="Q3241" s="6" t="s">
        <v>49</v>
      </c>
      <c r="R3241" s="6">
        <v>619.0</v>
      </c>
      <c r="S3241" s="6">
        <f>COUNTIF(Customer_Churn_Records!$B$2:$B$10000,Customer_Churn_Records!$B3241)</f>
        <v>1</v>
      </c>
      <c r="T3241" s="6">
        <f>ROUNDUP(Customer_Churn_Records!$G3241,0)</f>
        <v>38</v>
      </c>
      <c r="U3241" s="6" t="str">
        <f t="array" ref="U3241">IFS(Customer_Churn_Records!$T3241&lt;30,"young",Customer_Churn_Records!$T3241&lt;50,"middle-aged",Customer_Churn_Records!$T3241&lt;100,"old")</f>
        <v>middle-aged</v>
      </c>
      <c r="V3241" s="8" t="str">
        <f t="array" ref="V3241">IFS(Customer_Churn_Records!$D3241&lt;701,"less-score",Customer_Churn_Records!$D3241&lt;851,"high-score")</f>
        <v>less-score</v>
      </c>
      <c r="W3241" s="8" t="str">
        <f t="array" ref="W3241">IF(Customer_Churn_Records!$X3241=0,0,IFS(Customer_Churn_Records!$X3241&lt;100000,"low",Customer_Churn_Records!$X3241&lt;300000,"high"))</f>
        <v>high</v>
      </c>
      <c r="X3241" s="8">
        <f>ROUND(Customer_Churn_Records!$I3241,0)</f>
        <v>119278</v>
      </c>
    </row>
    <row r="3242" ht="14.25" customHeight="1">
      <c r="A3242" s="6">
        <v>9874.0</v>
      </c>
      <c r="B3242" s="6">
        <v>1.5610454E7</v>
      </c>
      <c r="C3242" s="6" t="s">
        <v>2935</v>
      </c>
      <c r="D3242" s="6">
        <v>724.0</v>
      </c>
      <c r="E3242" s="6" t="s">
        <v>8</v>
      </c>
      <c r="F3242" s="6" t="s">
        <v>10</v>
      </c>
      <c r="G3242" s="7" t="s">
        <v>103</v>
      </c>
      <c r="H3242" s="6">
        <v>9.0</v>
      </c>
      <c r="I3242" s="6" t="s">
        <v>8133</v>
      </c>
      <c r="J3242" s="6">
        <v>1.0</v>
      </c>
      <c r="K3242" s="6">
        <v>1.0</v>
      </c>
      <c r="L3242" s="6">
        <v>1.0</v>
      </c>
      <c r="M3242" s="6" t="s">
        <v>8134</v>
      </c>
      <c r="N3242" s="6">
        <v>0.0</v>
      </c>
      <c r="O3242" s="6">
        <v>0.0</v>
      </c>
      <c r="P3242" s="6">
        <v>2.0</v>
      </c>
      <c r="Q3242" s="6" t="s">
        <v>49</v>
      </c>
      <c r="R3242" s="6">
        <v>306.0</v>
      </c>
      <c r="S3242" s="6">
        <f>COUNTIF(Customer_Churn_Records!$B$2:$B$10000,Customer_Churn_Records!$B3242)</f>
        <v>1</v>
      </c>
      <c r="T3242" s="6">
        <f>ROUNDUP(Customer_Churn_Records!$G3242,0)</f>
        <v>33</v>
      </c>
      <c r="U3242" s="6" t="str">
        <f t="array" ref="U3242">IFS(Customer_Churn_Records!$T3242&lt;30,"young",Customer_Churn_Records!$T3242&lt;50,"middle-aged",Customer_Churn_Records!$T3242&lt;100,"old")</f>
        <v>middle-aged</v>
      </c>
      <c r="V3242" s="8" t="str">
        <f t="array" ref="V3242">IFS(Customer_Churn_Records!$D3242&lt;701,"less-score",Customer_Churn_Records!$D3242&lt;851,"high-score")</f>
        <v>high-score</v>
      </c>
      <c r="W3242" s="8" t="str">
        <f t="array" ref="W3242">IF(Customer_Churn_Records!$X3242=0,0,IFS(Customer_Churn_Records!$X3242&lt;100000,"low",Customer_Churn_Records!$X3242&lt;300000,"high"))</f>
        <v>high</v>
      </c>
      <c r="X3242" s="8">
        <f>ROUND(Customer_Churn_Records!$I3242,0)</f>
        <v>119278</v>
      </c>
    </row>
    <row r="3243" ht="14.25" customHeight="1">
      <c r="A3243" s="6">
        <v>2341.0</v>
      </c>
      <c r="B3243" s="6">
        <v>1.5595728E7</v>
      </c>
      <c r="C3243" s="6" t="s">
        <v>3265</v>
      </c>
      <c r="D3243" s="6">
        <v>523.0</v>
      </c>
      <c r="E3243" s="6" t="s">
        <v>8</v>
      </c>
      <c r="F3243" s="6" t="s">
        <v>11</v>
      </c>
      <c r="G3243" s="7" t="s">
        <v>167</v>
      </c>
      <c r="H3243" s="6">
        <v>0.0</v>
      </c>
      <c r="I3243" s="6" t="s">
        <v>8135</v>
      </c>
      <c r="J3243" s="6">
        <v>1.0</v>
      </c>
      <c r="K3243" s="6">
        <v>0.0</v>
      </c>
      <c r="L3243" s="6">
        <v>0.0</v>
      </c>
      <c r="M3243" s="6" t="s">
        <v>8136</v>
      </c>
      <c r="N3243" s="6">
        <v>1.0</v>
      </c>
      <c r="O3243" s="6">
        <v>1.0</v>
      </c>
      <c r="P3243" s="6">
        <v>3.0</v>
      </c>
      <c r="Q3243" s="6" t="s">
        <v>44</v>
      </c>
      <c r="R3243" s="6">
        <v>844.0</v>
      </c>
      <c r="S3243" s="6">
        <f>COUNTIF(Customer_Churn_Records!$B$2:$B$10000,Customer_Churn_Records!$B3243)</f>
        <v>1</v>
      </c>
      <c r="T3243" s="6">
        <f>ROUNDUP(Customer_Churn_Records!$G3243,0)</f>
        <v>41</v>
      </c>
      <c r="U3243" s="6" t="str">
        <f t="array" ref="U3243">IFS(Customer_Churn_Records!$T3243&lt;30,"young",Customer_Churn_Records!$T3243&lt;50,"middle-aged",Customer_Churn_Records!$T3243&lt;100,"old")</f>
        <v>middle-aged</v>
      </c>
      <c r="V3243" s="8" t="str">
        <f t="array" ref="V3243">IFS(Customer_Churn_Records!$D3243&lt;701,"less-score",Customer_Churn_Records!$D3243&lt;851,"high-score")</f>
        <v>less-score</v>
      </c>
      <c r="W3243" s="8" t="str">
        <f t="array" ref="W3243">IF(Customer_Churn_Records!$X3243=0,0,IFS(Customer_Churn_Records!$X3243&lt;100000,"low",Customer_Churn_Records!$X3243&lt;300000,"high"))</f>
        <v>high</v>
      </c>
      <c r="X3243" s="8">
        <f>ROUND(Customer_Churn_Records!$I3243,0)</f>
        <v>119276</v>
      </c>
    </row>
    <row r="3244" ht="14.25" customHeight="1">
      <c r="A3244" s="6">
        <v>6780.0</v>
      </c>
      <c r="B3244" s="6">
        <v>1.5587066E7</v>
      </c>
      <c r="C3244" s="6" t="s">
        <v>4325</v>
      </c>
      <c r="D3244" s="6">
        <v>535.0</v>
      </c>
      <c r="E3244" s="6" t="s">
        <v>7</v>
      </c>
      <c r="F3244" s="6" t="s">
        <v>11</v>
      </c>
      <c r="G3244" s="7" t="s">
        <v>41</v>
      </c>
      <c r="H3244" s="6">
        <v>2.0</v>
      </c>
      <c r="I3244" s="6" t="s">
        <v>8137</v>
      </c>
      <c r="J3244" s="6">
        <v>1.0</v>
      </c>
      <c r="K3244" s="6">
        <v>0.0</v>
      </c>
      <c r="L3244" s="6">
        <v>0.0</v>
      </c>
      <c r="M3244" s="6" t="s">
        <v>8138</v>
      </c>
      <c r="N3244" s="6">
        <v>1.0</v>
      </c>
      <c r="O3244" s="6">
        <v>1.0</v>
      </c>
      <c r="P3244" s="6">
        <v>5.0</v>
      </c>
      <c r="Q3244" s="6" t="s">
        <v>44</v>
      </c>
      <c r="R3244" s="6">
        <v>346.0</v>
      </c>
      <c r="S3244" s="6">
        <f>COUNTIF(Customer_Churn_Records!$B$2:$B$10000,Customer_Churn_Records!$B3244)</f>
        <v>1</v>
      </c>
      <c r="T3244" s="6">
        <f>ROUNDUP(Customer_Churn_Records!$G3244,0)</f>
        <v>38</v>
      </c>
      <c r="U3244" s="6" t="str">
        <f t="array" ref="U3244">IFS(Customer_Churn_Records!$T3244&lt;30,"young",Customer_Churn_Records!$T3244&lt;50,"middle-aged",Customer_Churn_Records!$T3244&lt;100,"old")</f>
        <v>middle-aged</v>
      </c>
      <c r="V3244" s="8" t="str">
        <f t="array" ref="V3244">IFS(Customer_Churn_Records!$D3244&lt;701,"less-score",Customer_Churn_Records!$D3244&lt;851,"high-score")</f>
        <v>less-score</v>
      </c>
      <c r="W3244" s="8" t="str">
        <f t="array" ref="W3244">IF(Customer_Churn_Records!$X3244=0,0,IFS(Customer_Churn_Records!$X3244&lt;100000,"low",Customer_Churn_Records!$X3244&lt;300000,"high"))</f>
        <v>high</v>
      </c>
      <c r="X3244" s="8">
        <f>ROUND(Customer_Churn_Records!$I3244,0)</f>
        <v>119272</v>
      </c>
    </row>
    <row r="3245" ht="14.25" customHeight="1">
      <c r="A3245" s="6">
        <v>306.0</v>
      </c>
      <c r="B3245" s="6">
        <v>1.5636673E7</v>
      </c>
      <c r="C3245" s="6" t="s">
        <v>414</v>
      </c>
      <c r="D3245" s="6">
        <v>667.0</v>
      </c>
      <c r="E3245" s="6" t="s">
        <v>7</v>
      </c>
      <c r="F3245" s="6" t="s">
        <v>11</v>
      </c>
      <c r="G3245" s="7" t="s">
        <v>363</v>
      </c>
      <c r="H3245" s="6">
        <v>1.0</v>
      </c>
      <c r="I3245" s="6" t="s">
        <v>8139</v>
      </c>
      <c r="J3245" s="6">
        <v>1.0</v>
      </c>
      <c r="K3245" s="6">
        <v>1.0</v>
      </c>
      <c r="L3245" s="6">
        <v>1.0</v>
      </c>
      <c r="M3245" s="6" t="s">
        <v>8140</v>
      </c>
      <c r="N3245" s="6">
        <v>0.0</v>
      </c>
      <c r="O3245" s="6">
        <v>0.0</v>
      </c>
      <c r="P3245" s="6">
        <v>2.0</v>
      </c>
      <c r="Q3245" s="6" t="s">
        <v>44</v>
      </c>
      <c r="R3245" s="6">
        <v>730.0</v>
      </c>
      <c r="S3245" s="6">
        <f>COUNTIF(Customer_Churn_Records!$B$2:$B$10000,Customer_Churn_Records!$B3245)</f>
        <v>1</v>
      </c>
      <c r="T3245" s="6">
        <f>ROUNDUP(Customer_Churn_Records!$G3245,0)</f>
        <v>31</v>
      </c>
      <c r="U3245" s="6" t="str">
        <f t="array" ref="U3245">IFS(Customer_Churn_Records!$T3245&lt;30,"young",Customer_Churn_Records!$T3245&lt;50,"middle-aged",Customer_Churn_Records!$T3245&lt;100,"old")</f>
        <v>middle-aged</v>
      </c>
      <c r="V3245" s="8" t="str">
        <f t="array" ref="V3245">IFS(Customer_Churn_Records!$D3245&lt;701,"less-score",Customer_Churn_Records!$D3245&lt;851,"high-score")</f>
        <v>less-score</v>
      </c>
      <c r="W3245" s="8" t="str">
        <f t="array" ref="W3245">IF(Customer_Churn_Records!$X3245=0,0,IFS(Customer_Churn_Records!$X3245&lt;100000,"low",Customer_Churn_Records!$X3245&lt;300000,"high"))</f>
        <v>high</v>
      </c>
      <c r="X3245" s="8">
        <f>ROUND(Customer_Churn_Records!$I3245,0)</f>
        <v>119267</v>
      </c>
    </row>
    <row r="3246" ht="14.25" customHeight="1">
      <c r="A3246" s="6">
        <v>2244.0</v>
      </c>
      <c r="B3246" s="6">
        <v>1.5780038E7</v>
      </c>
      <c r="C3246" s="6" t="s">
        <v>1530</v>
      </c>
      <c r="D3246" s="6">
        <v>756.0</v>
      </c>
      <c r="E3246" s="6" t="s">
        <v>9</v>
      </c>
      <c r="F3246" s="6" t="s">
        <v>11</v>
      </c>
      <c r="G3246" s="7" t="s">
        <v>41</v>
      </c>
      <c r="H3246" s="6">
        <v>6.0</v>
      </c>
      <c r="I3246" s="6" t="s">
        <v>8141</v>
      </c>
      <c r="J3246" s="6">
        <v>1.0</v>
      </c>
      <c r="K3246" s="6">
        <v>1.0</v>
      </c>
      <c r="L3246" s="6">
        <v>0.0</v>
      </c>
      <c r="M3246" s="6" t="s">
        <v>8142</v>
      </c>
      <c r="N3246" s="6">
        <v>1.0</v>
      </c>
      <c r="O3246" s="6">
        <v>1.0</v>
      </c>
      <c r="P3246" s="6">
        <v>1.0</v>
      </c>
      <c r="Q3246" s="6" t="s">
        <v>58</v>
      </c>
      <c r="R3246" s="6">
        <v>257.0</v>
      </c>
      <c r="S3246" s="6">
        <f>COUNTIF(Customer_Churn_Records!$B$2:$B$10000,Customer_Churn_Records!$B3246)</f>
        <v>1</v>
      </c>
      <c r="T3246" s="6">
        <f>ROUNDUP(Customer_Churn_Records!$G3246,0)</f>
        <v>38</v>
      </c>
      <c r="U3246" s="6" t="str">
        <f t="array" ref="U3246">IFS(Customer_Churn_Records!$T3246&lt;30,"young",Customer_Churn_Records!$T3246&lt;50,"middle-aged",Customer_Churn_Records!$T3246&lt;100,"old")</f>
        <v>middle-aged</v>
      </c>
      <c r="V3246" s="8" t="str">
        <f t="array" ref="V3246">IFS(Customer_Churn_Records!$D3246&lt;701,"less-score",Customer_Churn_Records!$D3246&lt;851,"high-score")</f>
        <v>high-score</v>
      </c>
      <c r="W3246" s="8" t="str">
        <f t="array" ref="W3246">IF(Customer_Churn_Records!$X3246=0,0,IFS(Customer_Churn_Records!$X3246&lt;100000,"low",Customer_Churn_Records!$X3246&lt;300000,"high"))</f>
        <v>high</v>
      </c>
      <c r="X3246" s="8">
        <f>ROUND(Customer_Churn_Records!$I3246,0)</f>
        <v>119209</v>
      </c>
    </row>
    <row r="3247" ht="14.25" customHeight="1">
      <c r="A3247" s="6">
        <v>780.0</v>
      </c>
      <c r="B3247" s="6">
        <v>1.5769974E7</v>
      </c>
      <c r="C3247" s="6" t="s">
        <v>1967</v>
      </c>
      <c r="D3247" s="6">
        <v>679.0</v>
      </c>
      <c r="E3247" s="6" t="s">
        <v>9</v>
      </c>
      <c r="F3247" s="6" t="s">
        <v>10</v>
      </c>
      <c r="G3247" s="7" t="s">
        <v>87</v>
      </c>
      <c r="H3247" s="6">
        <v>8.0</v>
      </c>
      <c r="I3247" s="6" t="s">
        <v>8143</v>
      </c>
      <c r="J3247" s="6">
        <v>1.0</v>
      </c>
      <c r="K3247" s="6">
        <v>0.0</v>
      </c>
      <c r="L3247" s="6">
        <v>0.0</v>
      </c>
      <c r="M3247" s="6" t="s">
        <v>8144</v>
      </c>
      <c r="N3247" s="6">
        <v>0.0</v>
      </c>
      <c r="O3247" s="6">
        <v>0.0</v>
      </c>
      <c r="P3247" s="6">
        <v>3.0</v>
      </c>
      <c r="Q3247" s="6" t="s">
        <v>44</v>
      </c>
      <c r="R3247" s="6">
        <v>369.0</v>
      </c>
      <c r="S3247" s="6">
        <f>COUNTIF(Customer_Churn_Records!$B$2:$B$10000,Customer_Churn_Records!$B3247)</f>
        <v>1</v>
      </c>
      <c r="T3247" s="6">
        <f>ROUNDUP(Customer_Churn_Records!$G3247,0)</f>
        <v>35</v>
      </c>
      <c r="U3247" s="6" t="str">
        <f t="array" ref="U3247">IFS(Customer_Churn_Records!$T3247&lt;30,"young",Customer_Churn_Records!$T3247&lt;50,"middle-aged",Customer_Churn_Records!$T3247&lt;100,"old")</f>
        <v>middle-aged</v>
      </c>
      <c r="V3247" s="8" t="str">
        <f t="array" ref="V3247">IFS(Customer_Churn_Records!$D3247&lt;701,"less-score",Customer_Churn_Records!$D3247&lt;851,"high-score")</f>
        <v>less-score</v>
      </c>
      <c r="W3247" s="8" t="str">
        <f t="array" ref="W3247">IF(Customer_Churn_Records!$X3247=0,0,IFS(Customer_Churn_Records!$X3247&lt;100000,"low",Customer_Churn_Records!$X3247&lt;300000,"high"))</f>
        <v>high</v>
      </c>
      <c r="X3247" s="8">
        <f>ROUND(Customer_Churn_Records!$I3247,0)</f>
        <v>119183</v>
      </c>
    </row>
    <row r="3248" ht="14.25" customHeight="1">
      <c r="A3248" s="6">
        <v>4743.0</v>
      </c>
      <c r="B3248" s="6">
        <v>1.5762134E7</v>
      </c>
      <c r="C3248" s="6" t="s">
        <v>3665</v>
      </c>
      <c r="D3248" s="6">
        <v>506.0</v>
      </c>
      <c r="E3248" s="6" t="s">
        <v>8</v>
      </c>
      <c r="F3248" s="6" t="s">
        <v>11</v>
      </c>
      <c r="G3248" s="7" t="s">
        <v>274</v>
      </c>
      <c r="H3248" s="6">
        <v>8.0</v>
      </c>
      <c r="I3248" s="6" t="s">
        <v>8145</v>
      </c>
      <c r="J3248" s="6">
        <v>2.0</v>
      </c>
      <c r="K3248" s="6">
        <v>1.0</v>
      </c>
      <c r="L3248" s="6">
        <v>1.0</v>
      </c>
      <c r="M3248" s="6" t="s">
        <v>8146</v>
      </c>
      <c r="N3248" s="6">
        <v>0.0</v>
      </c>
      <c r="O3248" s="6">
        <v>0.0</v>
      </c>
      <c r="P3248" s="6">
        <v>2.0</v>
      </c>
      <c r="Q3248" s="6" t="s">
        <v>44</v>
      </c>
      <c r="R3248" s="6">
        <v>979.0</v>
      </c>
      <c r="S3248" s="6">
        <f>COUNTIF(Customer_Churn_Records!$B$2:$B$10000,Customer_Churn_Records!$B3248)</f>
        <v>1</v>
      </c>
      <c r="T3248" s="6">
        <f>ROUNDUP(Customer_Churn_Records!$G3248,0)</f>
        <v>59</v>
      </c>
      <c r="U3248" s="6" t="str">
        <f t="array" ref="U3248">IFS(Customer_Churn_Records!$T3248&lt;30,"young",Customer_Churn_Records!$T3248&lt;50,"middle-aged",Customer_Churn_Records!$T3248&lt;100,"old")</f>
        <v>old</v>
      </c>
      <c r="V3248" s="8" t="str">
        <f t="array" ref="V3248">IFS(Customer_Churn_Records!$D3248&lt;701,"less-score",Customer_Churn_Records!$D3248&lt;851,"high-score")</f>
        <v>less-score</v>
      </c>
      <c r="W3248" s="8" t="str">
        <f t="array" ref="W3248">IF(Customer_Churn_Records!$X3248=0,0,IFS(Customer_Churn_Records!$X3248&lt;100000,"low",Customer_Churn_Records!$X3248&lt;300000,"high"))</f>
        <v>high</v>
      </c>
      <c r="X3248" s="8">
        <f>ROUND(Customer_Churn_Records!$I3248,0)</f>
        <v>119152</v>
      </c>
    </row>
    <row r="3249" ht="14.25" customHeight="1">
      <c r="A3249" s="6">
        <v>9761.0</v>
      </c>
      <c r="B3249" s="6">
        <v>1.5632143E7</v>
      </c>
      <c r="C3249" s="6" t="s">
        <v>2159</v>
      </c>
      <c r="D3249" s="6">
        <v>652.0</v>
      </c>
      <c r="E3249" s="6" t="s">
        <v>7</v>
      </c>
      <c r="F3249" s="6" t="s">
        <v>11</v>
      </c>
      <c r="G3249" s="7" t="s">
        <v>363</v>
      </c>
      <c r="H3249" s="6">
        <v>2.0</v>
      </c>
      <c r="I3249" s="6" t="s">
        <v>8147</v>
      </c>
      <c r="J3249" s="6">
        <v>1.0</v>
      </c>
      <c r="K3249" s="6">
        <v>0.0</v>
      </c>
      <c r="L3249" s="6">
        <v>0.0</v>
      </c>
      <c r="M3249" s="6" t="s">
        <v>8148</v>
      </c>
      <c r="N3249" s="6">
        <v>0.0</v>
      </c>
      <c r="O3249" s="6">
        <v>0.0</v>
      </c>
      <c r="P3249" s="6">
        <v>1.0</v>
      </c>
      <c r="Q3249" s="6" t="s">
        <v>79</v>
      </c>
      <c r="R3249" s="6">
        <v>718.0</v>
      </c>
      <c r="S3249" s="6">
        <f>COUNTIF(Customer_Churn_Records!$B$2:$B$10000,Customer_Churn_Records!$B3249)</f>
        <v>1</v>
      </c>
      <c r="T3249" s="6">
        <f>ROUNDUP(Customer_Churn_Records!$G3249,0)</f>
        <v>31</v>
      </c>
      <c r="U3249" s="6" t="str">
        <f t="array" ref="U3249">IFS(Customer_Churn_Records!$T3249&lt;30,"young",Customer_Churn_Records!$T3249&lt;50,"middle-aged",Customer_Churn_Records!$T3249&lt;100,"old")</f>
        <v>middle-aged</v>
      </c>
      <c r="V3249" s="8" t="str">
        <f t="array" ref="V3249">IFS(Customer_Churn_Records!$D3249&lt;701,"less-score",Customer_Churn_Records!$D3249&lt;851,"high-score")</f>
        <v>less-score</v>
      </c>
      <c r="W3249" s="8" t="str">
        <f t="array" ref="W3249">IF(Customer_Churn_Records!$X3249=0,0,IFS(Customer_Churn_Records!$X3249&lt;100000,"low",Customer_Churn_Records!$X3249&lt;300000,"high"))</f>
        <v>high</v>
      </c>
      <c r="X3249" s="8">
        <f>ROUND(Customer_Churn_Records!$I3249,0)</f>
        <v>119149</v>
      </c>
    </row>
    <row r="3250" ht="14.25" customHeight="1">
      <c r="A3250" s="6">
        <v>9150.0</v>
      </c>
      <c r="B3250" s="6">
        <v>1.5814331E7</v>
      </c>
      <c r="C3250" s="6" t="s">
        <v>2159</v>
      </c>
      <c r="D3250" s="6">
        <v>597.0</v>
      </c>
      <c r="E3250" s="6" t="s">
        <v>8</v>
      </c>
      <c r="F3250" s="6" t="s">
        <v>10</v>
      </c>
      <c r="G3250" s="7" t="s">
        <v>76</v>
      </c>
      <c r="H3250" s="6">
        <v>7.0</v>
      </c>
      <c r="I3250" s="6" t="s">
        <v>8149</v>
      </c>
      <c r="J3250" s="6">
        <v>2.0</v>
      </c>
      <c r="K3250" s="6">
        <v>1.0</v>
      </c>
      <c r="L3250" s="6">
        <v>0.0</v>
      </c>
      <c r="M3250" s="6" t="s">
        <v>8150</v>
      </c>
      <c r="N3250" s="6">
        <v>0.0</v>
      </c>
      <c r="O3250" s="6">
        <v>0.0</v>
      </c>
      <c r="P3250" s="6">
        <v>5.0</v>
      </c>
      <c r="Q3250" s="6" t="s">
        <v>44</v>
      </c>
      <c r="R3250" s="6">
        <v>981.0</v>
      </c>
      <c r="S3250" s="6">
        <f>COUNTIF(Customer_Churn_Records!$B$2:$B$10000,Customer_Churn_Records!$B3250)</f>
        <v>1</v>
      </c>
      <c r="T3250" s="6">
        <f>ROUNDUP(Customer_Churn_Records!$G3250,0)</f>
        <v>43</v>
      </c>
      <c r="U3250" s="6" t="str">
        <f t="array" ref="U3250">IFS(Customer_Churn_Records!$T3250&lt;30,"young",Customer_Churn_Records!$T3250&lt;50,"middle-aged",Customer_Churn_Records!$T3250&lt;100,"old")</f>
        <v>middle-aged</v>
      </c>
      <c r="V3250" s="8" t="str">
        <f t="array" ref="V3250">IFS(Customer_Churn_Records!$D3250&lt;701,"less-score",Customer_Churn_Records!$D3250&lt;851,"high-score")</f>
        <v>less-score</v>
      </c>
      <c r="W3250" s="8" t="str">
        <f t="array" ref="W3250">IF(Customer_Churn_Records!$X3250=0,0,IFS(Customer_Churn_Records!$X3250&lt;100000,"low",Customer_Churn_Records!$X3250&lt;300000,"high"))</f>
        <v>high</v>
      </c>
      <c r="X3250" s="8">
        <f>ROUND(Customer_Churn_Records!$I3250,0)</f>
        <v>119127</v>
      </c>
    </row>
    <row r="3251" ht="14.25" customHeight="1">
      <c r="A3251" s="6">
        <v>3009.0</v>
      </c>
      <c r="B3251" s="6">
        <v>1.5665416E7</v>
      </c>
      <c r="C3251" s="6" t="s">
        <v>1560</v>
      </c>
      <c r="D3251" s="6">
        <v>779.0</v>
      </c>
      <c r="E3251" s="6" t="s">
        <v>7</v>
      </c>
      <c r="F3251" s="6" t="s">
        <v>11</v>
      </c>
      <c r="G3251" s="7" t="s">
        <v>1211</v>
      </c>
      <c r="H3251" s="6">
        <v>10.0</v>
      </c>
      <c r="I3251" s="6" t="s">
        <v>8151</v>
      </c>
      <c r="J3251" s="6">
        <v>1.0</v>
      </c>
      <c r="K3251" s="6">
        <v>0.0</v>
      </c>
      <c r="L3251" s="6">
        <v>1.0</v>
      </c>
      <c r="M3251" s="6" t="s">
        <v>8152</v>
      </c>
      <c r="N3251" s="6">
        <v>0.0</v>
      </c>
      <c r="O3251" s="6">
        <v>0.0</v>
      </c>
      <c r="P3251" s="6">
        <v>1.0</v>
      </c>
      <c r="Q3251" s="6" t="s">
        <v>49</v>
      </c>
      <c r="R3251" s="6">
        <v>644.0</v>
      </c>
      <c r="S3251" s="6">
        <f>COUNTIF(Customer_Churn_Records!$B$2:$B$10000,Customer_Churn_Records!$B3251)</f>
        <v>1</v>
      </c>
      <c r="T3251" s="6">
        <f>ROUNDUP(Customer_Churn_Records!$G3251,0)</f>
        <v>62</v>
      </c>
      <c r="U3251" s="6" t="str">
        <f t="array" ref="U3251">IFS(Customer_Churn_Records!$T3251&lt;30,"young",Customer_Churn_Records!$T3251&lt;50,"middle-aged",Customer_Churn_Records!$T3251&lt;100,"old")</f>
        <v>old</v>
      </c>
      <c r="V3251" s="8" t="str">
        <f t="array" ref="V3251">IFS(Customer_Churn_Records!$D3251&lt;701,"less-score",Customer_Churn_Records!$D3251&lt;851,"high-score")</f>
        <v>high-score</v>
      </c>
      <c r="W3251" s="8" t="str">
        <f t="array" ref="W3251">IF(Customer_Churn_Records!$X3251=0,0,IFS(Customer_Churn_Records!$X3251&lt;100000,"low",Customer_Churn_Records!$X3251&lt;300000,"high"))</f>
        <v>high</v>
      </c>
      <c r="X3251" s="8">
        <f>ROUND(Customer_Churn_Records!$I3251,0)</f>
        <v>119097</v>
      </c>
    </row>
    <row r="3252" ht="14.25" customHeight="1">
      <c r="A3252" s="6">
        <v>531.0</v>
      </c>
      <c r="B3252" s="6">
        <v>1.5736112E7</v>
      </c>
      <c r="C3252" s="6" t="s">
        <v>1341</v>
      </c>
      <c r="D3252" s="6">
        <v>519.0</v>
      </c>
      <c r="E3252" s="6" t="s">
        <v>9</v>
      </c>
      <c r="F3252" s="6" t="s">
        <v>10</v>
      </c>
      <c r="G3252" s="7" t="s">
        <v>46</v>
      </c>
      <c r="H3252" s="6">
        <v>2.0</v>
      </c>
      <c r="I3252" s="6" t="s">
        <v>8153</v>
      </c>
      <c r="J3252" s="6">
        <v>2.0</v>
      </c>
      <c r="K3252" s="6">
        <v>1.0</v>
      </c>
      <c r="L3252" s="6">
        <v>1.0</v>
      </c>
      <c r="M3252" s="6" t="s">
        <v>8154</v>
      </c>
      <c r="N3252" s="6">
        <v>0.0</v>
      </c>
      <c r="O3252" s="6">
        <v>0.0</v>
      </c>
      <c r="P3252" s="6">
        <v>3.0</v>
      </c>
      <c r="Q3252" s="6" t="s">
        <v>44</v>
      </c>
      <c r="R3252" s="6">
        <v>689.0</v>
      </c>
      <c r="S3252" s="6">
        <f>COUNTIF(Customer_Churn_Records!$B$2:$B$10000,Customer_Churn_Records!$B3252)</f>
        <v>1</v>
      </c>
      <c r="T3252" s="6">
        <f>ROUNDUP(Customer_Churn_Records!$G3252,0)</f>
        <v>57</v>
      </c>
      <c r="U3252" s="6" t="str">
        <f t="array" ref="U3252">IFS(Customer_Churn_Records!$T3252&lt;30,"young",Customer_Churn_Records!$T3252&lt;50,"middle-aged",Customer_Churn_Records!$T3252&lt;100,"old")</f>
        <v>old</v>
      </c>
      <c r="V3252" s="8" t="str">
        <f t="array" ref="V3252">IFS(Customer_Churn_Records!$D3252&lt;701,"less-score",Customer_Churn_Records!$D3252&lt;851,"high-score")</f>
        <v>less-score</v>
      </c>
      <c r="W3252" s="8" t="str">
        <f t="array" ref="W3252">IF(Customer_Churn_Records!$X3252=0,0,IFS(Customer_Churn_Records!$X3252&lt;100000,"low",Customer_Churn_Records!$X3252&lt;300000,"high"))</f>
        <v>high</v>
      </c>
      <c r="X3252" s="8">
        <f>ROUND(Customer_Churn_Records!$I3252,0)</f>
        <v>119035</v>
      </c>
    </row>
    <row r="3253" ht="14.25" customHeight="1">
      <c r="A3253" s="6">
        <v>2559.0</v>
      </c>
      <c r="B3253" s="6">
        <v>1.5727021E7</v>
      </c>
      <c r="C3253" s="6" t="s">
        <v>4361</v>
      </c>
      <c r="D3253" s="6">
        <v>727.0</v>
      </c>
      <c r="E3253" s="6" t="s">
        <v>8</v>
      </c>
      <c r="F3253" s="6" t="s">
        <v>10</v>
      </c>
      <c r="G3253" s="7" t="s">
        <v>128</v>
      </c>
      <c r="H3253" s="6">
        <v>8.0</v>
      </c>
      <c r="I3253" s="6" t="s">
        <v>8155</v>
      </c>
      <c r="J3253" s="6">
        <v>2.0</v>
      </c>
      <c r="K3253" s="6">
        <v>1.0</v>
      </c>
      <c r="L3253" s="6">
        <v>1.0</v>
      </c>
      <c r="M3253" s="6" t="s">
        <v>8156</v>
      </c>
      <c r="N3253" s="6">
        <v>0.0</v>
      </c>
      <c r="O3253" s="6">
        <v>0.0</v>
      </c>
      <c r="P3253" s="6">
        <v>5.0</v>
      </c>
      <c r="Q3253" s="6" t="s">
        <v>49</v>
      </c>
      <c r="R3253" s="6">
        <v>515.0</v>
      </c>
      <c r="S3253" s="6">
        <f>COUNTIF(Customer_Churn_Records!$B$2:$B$10000,Customer_Churn_Records!$B3253)</f>
        <v>1</v>
      </c>
      <c r="T3253" s="6">
        <f>ROUNDUP(Customer_Churn_Records!$G3253,0)</f>
        <v>30</v>
      </c>
      <c r="U3253" s="6" t="str">
        <f t="array" ref="U3253">IFS(Customer_Churn_Records!$T3253&lt;30,"young",Customer_Churn_Records!$T3253&lt;50,"middle-aged",Customer_Churn_Records!$T3253&lt;100,"old")</f>
        <v>middle-aged</v>
      </c>
      <c r="V3253" s="8" t="str">
        <f t="array" ref="V3253">IFS(Customer_Churn_Records!$D3253&lt;701,"less-score",Customer_Churn_Records!$D3253&lt;851,"high-score")</f>
        <v>high-score</v>
      </c>
      <c r="W3253" s="8" t="str">
        <f t="array" ref="W3253">IF(Customer_Churn_Records!$X3253=0,0,IFS(Customer_Churn_Records!$X3253&lt;100000,"low",Customer_Churn_Records!$X3253&lt;300000,"high"))</f>
        <v>high</v>
      </c>
      <c r="X3253" s="8">
        <f>ROUND(Customer_Churn_Records!$I3253,0)</f>
        <v>119027</v>
      </c>
    </row>
    <row r="3254" ht="14.25" customHeight="1">
      <c r="A3254" s="6">
        <v>2351.0</v>
      </c>
      <c r="B3254" s="6">
        <v>1.5646764E7</v>
      </c>
      <c r="C3254" s="6" t="s">
        <v>401</v>
      </c>
      <c r="D3254" s="6">
        <v>617.0</v>
      </c>
      <c r="E3254" s="6" t="s">
        <v>8</v>
      </c>
      <c r="F3254" s="6" t="s">
        <v>10</v>
      </c>
      <c r="G3254" s="7" t="s">
        <v>60</v>
      </c>
      <c r="H3254" s="6">
        <v>3.0</v>
      </c>
      <c r="I3254" s="6" t="s">
        <v>8157</v>
      </c>
      <c r="J3254" s="6">
        <v>2.0</v>
      </c>
      <c r="K3254" s="6">
        <v>1.0</v>
      </c>
      <c r="L3254" s="6">
        <v>0.0</v>
      </c>
      <c r="M3254" s="6" t="s">
        <v>8158</v>
      </c>
      <c r="N3254" s="6">
        <v>1.0</v>
      </c>
      <c r="O3254" s="6">
        <v>1.0</v>
      </c>
      <c r="P3254" s="6">
        <v>2.0</v>
      </c>
      <c r="Q3254" s="6" t="s">
        <v>79</v>
      </c>
      <c r="R3254" s="6">
        <v>452.0</v>
      </c>
      <c r="S3254" s="6">
        <f>COUNTIF(Customer_Churn_Records!$B$2:$B$10000,Customer_Churn_Records!$B3254)</f>
        <v>1</v>
      </c>
      <c r="T3254" s="6">
        <f>ROUNDUP(Customer_Churn_Records!$G3254,0)</f>
        <v>58</v>
      </c>
      <c r="U3254" s="6" t="str">
        <f t="array" ref="U3254">IFS(Customer_Churn_Records!$T3254&lt;30,"young",Customer_Churn_Records!$T3254&lt;50,"middle-aged",Customer_Churn_Records!$T3254&lt;100,"old")</f>
        <v>old</v>
      </c>
      <c r="V3254" s="8" t="str">
        <f t="array" ref="V3254">IFS(Customer_Churn_Records!$D3254&lt;701,"less-score",Customer_Churn_Records!$D3254&lt;851,"high-score")</f>
        <v>less-score</v>
      </c>
      <c r="W3254" s="8" t="str">
        <f t="array" ref="W3254">IF(Customer_Churn_Records!$X3254=0,0,IFS(Customer_Churn_Records!$X3254&lt;100000,"low",Customer_Churn_Records!$X3254&lt;300000,"high"))</f>
        <v>high</v>
      </c>
      <c r="X3254" s="8">
        <f>ROUND(Customer_Churn_Records!$I3254,0)</f>
        <v>119025</v>
      </c>
    </row>
    <row r="3255" ht="14.25" customHeight="1">
      <c r="A3255" s="6">
        <v>288.0</v>
      </c>
      <c r="B3255" s="6">
        <v>1.5790678E7</v>
      </c>
      <c r="C3255" s="6" t="s">
        <v>1006</v>
      </c>
      <c r="D3255" s="6">
        <v>475.0</v>
      </c>
      <c r="E3255" s="6" t="s">
        <v>7</v>
      </c>
      <c r="F3255" s="6" t="s">
        <v>10</v>
      </c>
      <c r="G3255" s="7" t="s">
        <v>114</v>
      </c>
      <c r="H3255" s="6">
        <v>8.0</v>
      </c>
      <c r="I3255" s="6" t="s">
        <v>8159</v>
      </c>
      <c r="J3255" s="6">
        <v>1.0</v>
      </c>
      <c r="K3255" s="6">
        <v>1.0</v>
      </c>
      <c r="L3255" s="6">
        <v>0.0</v>
      </c>
      <c r="M3255" s="6" t="s">
        <v>8160</v>
      </c>
      <c r="N3255" s="6">
        <v>0.0</v>
      </c>
      <c r="O3255" s="6">
        <v>0.0</v>
      </c>
      <c r="P3255" s="6">
        <v>1.0</v>
      </c>
      <c r="Q3255" s="6" t="s">
        <v>79</v>
      </c>
      <c r="R3255" s="6">
        <v>278.0</v>
      </c>
      <c r="S3255" s="6">
        <f>COUNTIF(Customer_Churn_Records!$B$2:$B$10000,Customer_Churn_Records!$B3255)</f>
        <v>1</v>
      </c>
      <c r="T3255" s="6">
        <f>ROUNDUP(Customer_Churn_Records!$G3255,0)</f>
        <v>32</v>
      </c>
      <c r="U3255" s="6" t="str">
        <f t="array" ref="U3255">IFS(Customer_Churn_Records!$T3255&lt;30,"young",Customer_Churn_Records!$T3255&lt;50,"middle-aged",Customer_Churn_Records!$T3255&lt;100,"old")</f>
        <v>middle-aged</v>
      </c>
      <c r="V3255" s="8" t="str">
        <f t="array" ref="V3255">IFS(Customer_Churn_Records!$D3255&lt;701,"less-score",Customer_Churn_Records!$D3255&lt;851,"high-score")</f>
        <v>less-score</v>
      </c>
      <c r="W3255" s="8" t="str">
        <f t="array" ref="W3255">IF(Customer_Churn_Records!$X3255=0,0,IFS(Customer_Churn_Records!$X3255&lt;100000,"low",Customer_Churn_Records!$X3255&lt;300000,"high"))</f>
        <v>high</v>
      </c>
      <c r="X3255" s="8">
        <f>ROUND(Customer_Churn_Records!$I3255,0)</f>
        <v>119023</v>
      </c>
    </row>
    <row r="3256" ht="14.25" customHeight="1">
      <c r="A3256" s="6">
        <v>8559.0</v>
      </c>
      <c r="B3256" s="6">
        <v>1.5774507E7</v>
      </c>
      <c r="C3256" s="6" t="s">
        <v>8161</v>
      </c>
      <c r="D3256" s="6">
        <v>574.0</v>
      </c>
      <c r="E3256" s="6" t="s">
        <v>7</v>
      </c>
      <c r="F3256" s="6" t="s">
        <v>10</v>
      </c>
      <c r="G3256" s="7" t="s">
        <v>107</v>
      </c>
      <c r="H3256" s="6">
        <v>5.0</v>
      </c>
      <c r="I3256" s="6" t="s">
        <v>8162</v>
      </c>
      <c r="J3256" s="6">
        <v>1.0</v>
      </c>
      <c r="K3256" s="6">
        <v>1.0</v>
      </c>
      <c r="L3256" s="6">
        <v>0.0</v>
      </c>
      <c r="M3256" s="6" t="s">
        <v>8163</v>
      </c>
      <c r="N3256" s="6">
        <v>0.0</v>
      </c>
      <c r="O3256" s="6">
        <v>0.0</v>
      </c>
      <c r="P3256" s="6">
        <v>4.0</v>
      </c>
      <c r="Q3256" s="6" t="s">
        <v>58</v>
      </c>
      <c r="R3256" s="6">
        <v>904.0</v>
      </c>
      <c r="S3256" s="6">
        <f>COUNTIF(Customer_Churn_Records!$B$2:$B$10000,Customer_Churn_Records!$B3256)</f>
        <v>1</v>
      </c>
      <c r="T3256" s="6">
        <f>ROUNDUP(Customer_Churn_Records!$G3256,0)</f>
        <v>39</v>
      </c>
      <c r="U3256" s="6" t="str">
        <f t="array" ref="U3256">IFS(Customer_Churn_Records!$T3256&lt;30,"young",Customer_Churn_Records!$T3256&lt;50,"middle-aged",Customer_Churn_Records!$T3256&lt;100,"old")</f>
        <v>middle-aged</v>
      </c>
      <c r="V3256" s="8" t="str">
        <f t="array" ref="V3256">IFS(Customer_Churn_Records!$D3256&lt;701,"less-score",Customer_Churn_Records!$D3256&lt;851,"high-score")</f>
        <v>less-score</v>
      </c>
      <c r="W3256" s="8" t="str">
        <f t="array" ref="W3256">IF(Customer_Churn_Records!$X3256=0,0,IFS(Customer_Churn_Records!$X3256&lt;100000,"low",Customer_Churn_Records!$X3256&lt;300000,"high"))</f>
        <v>high</v>
      </c>
      <c r="X3256" s="8">
        <f>ROUND(Customer_Churn_Records!$I3256,0)</f>
        <v>119014</v>
      </c>
    </row>
    <row r="3257" ht="14.25" customHeight="1">
      <c r="A3257" s="6">
        <v>6436.0</v>
      </c>
      <c r="B3257" s="6">
        <v>1.5754874E7</v>
      </c>
      <c r="C3257" s="6" t="s">
        <v>3018</v>
      </c>
      <c r="D3257" s="6">
        <v>700.0</v>
      </c>
      <c r="E3257" s="6" t="s">
        <v>7</v>
      </c>
      <c r="F3257" s="6" t="s">
        <v>11</v>
      </c>
      <c r="G3257" s="7" t="s">
        <v>64</v>
      </c>
      <c r="H3257" s="6">
        <v>4.0</v>
      </c>
      <c r="I3257" s="6" t="s">
        <v>8164</v>
      </c>
      <c r="J3257" s="6">
        <v>1.0</v>
      </c>
      <c r="K3257" s="6">
        <v>1.0</v>
      </c>
      <c r="L3257" s="6">
        <v>0.0</v>
      </c>
      <c r="M3257" s="6" t="s">
        <v>8165</v>
      </c>
      <c r="N3257" s="6">
        <v>0.0</v>
      </c>
      <c r="O3257" s="6">
        <v>0.0</v>
      </c>
      <c r="P3257" s="6">
        <v>4.0</v>
      </c>
      <c r="Q3257" s="6" t="s">
        <v>79</v>
      </c>
      <c r="R3257" s="6">
        <v>319.0</v>
      </c>
      <c r="S3257" s="6">
        <f>COUNTIF(Customer_Churn_Records!$B$2:$B$10000,Customer_Churn_Records!$B3257)</f>
        <v>1</v>
      </c>
      <c r="T3257" s="6">
        <f>ROUNDUP(Customer_Churn_Records!$G3257,0)</f>
        <v>26</v>
      </c>
      <c r="U3257" s="6" t="str">
        <f t="array" ref="U3257">IFS(Customer_Churn_Records!$T3257&lt;30,"young",Customer_Churn_Records!$T3257&lt;50,"middle-aged",Customer_Churn_Records!$T3257&lt;100,"old")</f>
        <v>young</v>
      </c>
      <c r="V3257" s="8" t="str">
        <f t="array" ref="V3257">IFS(Customer_Churn_Records!$D3257&lt;701,"less-score",Customer_Churn_Records!$D3257&lt;851,"high-score")</f>
        <v>less-score</v>
      </c>
      <c r="W3257" s="8" t="str">
        <f t="array" ref="W3257">IF(Customer_Churn_Records!$X3257=0,0,IFS(Customer_Churn_Records!$X3257&lt;100000,"low",Customer_Churn_Records!$X3257&lt;300000,"high"))</f>
        <v>high</v>
      </c>
      <c r="X3257" s="8">
        <f>ROUND(Customer_Churn_Records!$I3257,0)</f>
        <v>119010</v>
      </c>
    </row>
    <row r="3258" ht="14.25" customHeight="1">
      <c r="A3258" s="6">
        <v>2408.0</v>
      </c>
      <c r="B3258" s="6">
        <v>1.557913E7</v>
      </c>
      <c r="C3258" s="6" t="s">
        <v>4900</v>
      </c>
      <c r="D3258" s="6">
        <v>708.0</v>
      </c>
      <c r="E3258" s="6" t="s">
        <v>8</v>
      </c>
      <c r="F3258" s="6" t="s">
        <v>10</v>
      </c>
      <c r="G3258" s="7" t="s">
        <v>76</v>
      </c>
      <c r="H3258" s="6">
        <v>0.0</v>
      </c>
      <c r="I3258" s="6" t="s">
        <v>8166</v>
      </c>
      <c r="J3258" s="6">
        <v>1.0</v>
      </c>
      <c r="K3258" s="6">
        <v>1.0</v>
      </c>
      <c r="L3258" s="6">
        <v>0.0</v>
      </c>
      <c r="M3258" s="6" t="s">
        <v>8167</v>
      </c>
      <c r="N3258" s="6">
        <v>1.0</v>
      </c>
      <c r="O3258" s="6">
        <v>1.0</v>
      </c>
      <c r="P3258" s="6">
        <v>1.0</v>
      </c>
      <c r="Q3258" s="6" t="s">
        <v>79</v>
      </c>
      <c r="R3258" s="6">
        <v>904.0</v>
      </c>
      <c r="S3258" s="6">
        <f>COUNTIF(Customer_Churn_Records!$B$2:$B$10000,Customer_Churn_Records!$B3258)</f>
        <v>1</v>
      </c>
      <c r="T3258" s="6">
        <f>ROUNDUP(Customer_Churn_Records!$G3258,0)</f>
        <v>43</v>
      </c>
      <c r="U3258" s="6" t="str">
        <f t="array" ref="U3258">IFS(Customer_Churn_Records!$T3258&lt;30,"young",Customer_Churn_Records!$T3258&lt;50,"middle-aged",Customer_Churn_Records!$T3258&lt;100,"old")</f>
        <v>middle-aged</v>
      </c>
      <c r="V3258" s="8" t="str">
        <f t="array" ref="V3258">IFS(Customer_Churn_Records!$D3258&lt;701,"less-score",Customer_Churn_Records!$D3258&lt;851,"high-score")</f>
        <v>high-score</v>
      </c>
      <c r="W3258" s="8" t="str">
        <f t="array" ref="W3258">IF(Customer_Churn_Records!$X3258=0,0,IFS(Customer_Churn_Records!$X3258&lt;100000,"low",Customer_Churn_Records!$X3258&lt;300000,"high"))</f>
        <v>high</v>
      </c>
      <c r="X3258" s="8">
        <f>ROUND(Customer_Churn_Records!$I3258,0)</f>
        <v>118995</v>
      </c>
    </row>
    <row r="3259" ht="14.25" customHeight="1">
      <c r="A3259" s="6">
        <v>2159.0</v>
      </c>
      <c r="B3259" s="6">
        <v>1.5685706E7</v>
      </c>
      <c r="C3259" s="6" t="s">
        <v>5785</v>
      </c>
      <c r="D3259" s="6">
        <v>731.0</v>
      </c>
      <c r="E3259" s="6" t="s">
        <v>7</v>
      </c>
      <c r="F3259" s="6" t="s">
        <v>10</v>
      </c>
      <c r="G3259" s="7" t="s">
        <v>55</v>
      </c>
      <c r="H3259" s="6">
        <v>7.0</v>
      </c>
      <c r="I3259" s="6" t="s">
        <v>8168</v>
      </c>
      <c r="J3259" s="6">
        <v>1.0</v>
      </c>
      <c r="K3259" s="6">
        <v>1.0</v>
      </c>
      <c r="L3259" s="6">
        <v>1.0</v>
      </c>
      <c r="M3259" s="6" t="s">
        <v>8169</v>
      </c>
      <c r="N3259" s="6">
        <v>0.0</v>
      </c>
      <c r="O3259" s="6">
        <v>0.0</v>
      </c>
      <c r="P3259" s="6">
        <v>2.0</v>
      </c>
      <c r="Q3259" s="6" t="s">
        <v>79</v>
      </c>
      <c r="R3259" s="6">
        <v>253.0</v>
      </c>
      <c r="S3259" s="6">
        <f>COUNTIF(Customer_Churn_Records!$B$2:$B$10000,Customer_Churn_Records!$B3259)</f>
        <v>1</v>
      </c>
      <c r="T3259" s="6">
        <f>ROUNDUP(Customer_Churn_Records!$G3259,0)</f>
        <v>40</v>
      </c>
      <c r="U3259" s="6" t="str">
        <f t="array" ref="U3259">IFS(Customer_Churn_Records!$T3259&lt;30,"young",Customer_Churn_Records!$T3259&lt;50,"middle-aged",Customer_Churn_Records!$T3259&lt;100,"old")</f>
        <v>middle-aged</v>
      </c>
      <c r="V3259" s="8" t="str">
        <f t="array" ref="V3259">IFS(Customer_Churn_Records!$D3259&lt;701,"less-score",Customer_Churn_Records!$D3259&lt;851,"high-score")</f>
        <v>high-score</v>
      </c>
      <c r="W3259" s="8" t="str">
        <f t="array" ref="W3259">IF(Customer_Churn_Records!$X3259=0,0,IFS(Customer_Churn_Records!$X3259&lt;100000,"low",Customer_Churn_Records!$X3259&lt;300000,"high"))</f>
        <v>high</v>
      </c>
      <c r="X3259" s="8">
        <f>ROUND(Customer_Churn_Records!$I3259,0)</f>
        <v>118992</v>
      </c>
    </row>
    <row r="3260" ht="14.25" customHeight="1">
      <c r="A3260" s="6">
        <v>3755.0</v>
      </c>
      <c r="B3260" s="6">
        <v>1.5572792E7</v>
      </c>
      <c r="C3260" s="6" t="s">
        <v>5288</v>
      </c>
      <c r="D3260" s="6">
        <v>535.0</v>
      </c>
      <c r="E3260" s="6" t="s">
        <v>9</v>
      </c>
      <c r="F3260" s="6" t="s">
        <v>11</v>
      </c>
      <c r="G3260" s="7" t="s">
        <v>87</v>
      </c>
      <c r="H3260" s="6">
        <v>8.0</v>
      </c>
      <c r="I3260" s="6" t="s">
        <v>8170</v>
      </c>
      <c r="J3260" s="6">
        <v>1.0</v>
      </c>
      <c r="K3260" s="6">
        <v>1.0</v>
      </c>
      <c r="L3260" s="6">
        <v>1.0</v>
      </c>
      <c r="M3260" s="6" t="s">
        <v>8171</v>
      </c>
      <c r="N3260" s="6">
        <v>0.0</v>
      </c>
      <c r="O3260" s="6">
        <v>0.0</v>
      </c>
      <c r="P3260" s="6">
        <v>5.0</v>
      </c>
      <c r="Q3260" s="6" t="s">
        <v>58</v>
      </c>
      <c r="R3260" s="6">
        <v>895.0</v>
      </c>
      <c r="S3260" s="6">
        <f>COUNTIF(Customer_Churn_Records!$B$2:$B$10000,Customer_Churn_Records!$B3260)</f>
        <v>1</v>
      </c>
      <c r="T3260" s="6">
        <f>ROUNDUP(Customer_Churn_Records!$G3260,0)</f>
        <v>35</v>
      </c>
      <c r="U3260" s="6" t="str">
        <f t="array" ref="U3260">IFS(Customer_Churn_Records!$T3260&lt;30,"young",Customer_Churn_Records!$T3260&lt;50,"middle-aged",Customer_Churn_Records!$T3260&lt;100,"old")</f>
        <v>middle-aged</v>
      </c>
      <c r="V3260" s="8" t="str">
        <f t="array" ref="V3260">IFS(Customer_Churn_Records!$D3260&lt;701,"less-score",Customer_Churn_Records!$D3260&lt;851,"high-score")</f>
        <v>less-score</v>
      </c>
      <c r="W3260" s="8" t="str">
        <f t="array" ref="W3260">IF(Customer_Churn_Records!$X3260=0,0,IFS(Customer_Churn_Records!$X3260&lt;100000,"low",Customer_Churn_Records!$X3260&lt;300000,"high"))</f>
        <v>high</v>
      </c>
      <c r="X3260" s="8">
        <f>ROUND(Customer_Churn_Records!$I3260,0)</f>
        <v>118990</v>
      </c>
    </row>
    <row r="3261" ht="14.25" customHeight="1">
      <c r="A3261" s="6">
        <v>8463.0</v>
      </c>
      <c r="B3261" s="6">
        <v>1.5778481E7</v>
      </c>
      <c r="C3261" s="6" t="s">
        <v>8172</v>
      </c>
      <c r="D3261" s="6">
        <v>817.0</v>
      </c>
      <c r="E3261" s="6" t="s">
        <v>7</v>
      </c>
      <c r="F3261" s="6" t="s">
        <v>11</v>
      </c>
      <c r="G3261" s="7" t="s">
        <v>274</v>
      </c>
      <c r="H3261" s="6">
        <v>1.0</v>
      </c>
      <c r="I3261" s="6" t="s">
        <v>8173</v>
      </c>
      <c r="J3261" s="6">
        <v>1.0</v>
      </c>
      <c r="K3261" s="6">
        <v>1.0</v>
      </c>
      <c r="L3261" s="6">
        <v>1.0</v>
      </c>
      <c r="M3261" s="6" t="s">
        <v>8174</v>
      </c>
      <c r="N3261" s="6">
        <v>0.0</v>
      </c>
      <c r="O3261" s="6">
        <v>0.0</v>
      </c>
      <c r="P3261" s="6">
        <v>3.0</v>
      </c>
      <c r="Q3261" s="6" t="s">
        <v>49</v>
      </c>
      <c r="R3261" s="6">
        <v>949.0</v>
      </c>
      <c r="S3261" s="6">
        <f>COUNTIF(Customer_Churn_Records!$B$2:$B$10000,Customer_Churn_Records!$B3261)</f>
        <v>1</v>
      </c>
      <c r="T3261" s="6">
        <f>ROUNDUP(Customer_Churn_Records!$G3261,0)</f>
        <v>59</v>
      </c>
      <c r="U3261" s="6" t="str">
        <f t="array" ref="U3261">IFS(Customer_Churn_Records!$T3261&lt;30,"young",Customer_Churn_Records!$T3261&lt;50,"middle-aged",Customer_Churn_Records!$T3261&lt;100,"old")</f>
        <v>old</v>
      </c>
      <c r="V3261" s="8" t="str">
        <f t="array" ref="V3261">IFS(Customer_Churn_Records!$D3261&lt;701,"less-score",Customer_Churn_Records!$D3261&lt;851,"high-score")</f>
        <v>high-score</v>
      </c>
      <c r="W3261" s="8" t="str">
        <f t="array" ref="W3261">IF(Customer_Churn_Records!$X3261=0,0,IFS(Customer_Churn_Records!$X3261&lt;100000,"low",Customer_Churn_Records!$X3261&lt;300000,"high"))</f>
        <v>high</v>
      </c>
      <c r="X3261" s="8">
        <f>ROUND(Customer_Churn_Records!$I3261,0)</f>
        <v>118963</v>
      </c>
    </row>
    <row r="3262" ht="14.25" customHeight="1">
      <c r="A3262" s="6">
        <v>778.0</v>
      </c>
      <c r="B3262" s="6">
        <v>1.5628936E7</v>
      </c>
      <c r="C3262" s="6" t="s">
        <v>8175</v>
      </c>
      <c r="D3262" s="6">
        <v>692.0</v>
      </c>
      <c r="E3262" s="6" t="s">
        <v>9</v>
      </c>
      <c r="F3262" s="6" t="s">
        <v>11</v>
      </c>
      <c r="G3262" s="7" t="s">
        <v>160</v>
      </c>
      <c r="H3262" s="6">
        <v>9.0</v>
      </c>
      <c r="I3262" s="6" t="s">
        <v>8176</v>
      </c>
      <c r="J3262" s="6">
        <v>1.0</v>
      </c>
      <c r="K3262" s="6">
        <v>0.0</v>
      </c>
      <c r="L3262" s="6">
        <v>0.0</v>
      </c>
      <c r="M3262" s="6" t="s">
        <v>8177</v>
      </c>
      <c r="N3262" s="6">
        <v>1.0</v>
      </c>
      <c r="O3262" s="6">
        <v>1.0</v>
      </c>
      <c r="P3262" s="6">
        <v>3.0</v>
      </c>
      <c r="Q3262" s="6" t="s">
        <v>44</v>
      </c>
      <c r="R3262" s="6">
        <v>735.0</v>
      </c>
      <c r="S3262" s="6">
        <f>COUNTIF(Customer_Churn_Records!$B$2:$B$10000,Customer_Churn_Records!$B3262)</f>
        <v>1</v>
      </c>
      <c r="T3262" s="6">
        <f>ROUNDUP(Customer_Churn_Records!$G3262,0)</f>
        <v>28</v>
      </c>
      <c r="U3262" s="6" t="str">
        <f t="array" ref="U3262">IFS(Customer_Churn_Records!$T3262&lt;30,"young",Customer_Churn_Records!$T3262&lt;50,"middle-aged",Customer_Churn_Records!$T3262&lt;100,"old")</f>
        <v>young</v>
      </c>
      <c r="V3262" s="8" t="str">
        <f t="array" ref="V3262">IFS(Customer_Churn_Records!$D3262&lt;701,"less-score",Customer_Churn_Records!$D3262&lt;851,"high-score")</f>
        <v>less-score</v>
      </c>
      <c r="W3262" s="8" t="str">
        <f t="array" ref="W3262">IF(Customer_Churn_Records!$X3262=0,0,IFS(Customer_Churn_Records!$X3262&lt;100000,"low",Customer_Churn_Records!$X3262&lt;300000,"high"))</f>
        <v>high</v>
      </c>
      <c r="X3262" s="8">
        <f>ROUND(Customer_Churn_Records!$I3262,0)</f>
        <v>118945</v>
      </c>
    </row>
    <row r="3263" ht="14.25" customHeight="1">
      <c r="A3263" s="6">
        <v>8642.0</v>
      </c>
      <c r="B3263" s="6">
        <v>1.5749103E7</v>
      </c>
      <c r="C3263" s="6" t="s">
        <v>694</v>
      </c>
      <c r="D3263" s="6">
        <v>604.0</v>
      </c>
      <c r="E3263" s="6" t="s">
        <v>8</v>
      </c>
      <c r="F3263" s="6" t="s">
        <v>10</v>
      </c>
      <c r="G3263" s="7" t="s">
        <v>177</v>
      </c>
      <c r="H3263" s="6">
        <v>4.0</v>
      </c>
      <c r="I3263" s="6" t="s">
        <v>8178</v>
      </c>
      <c r="J3263" s="6">
        <v>1.0</v>
      </c>
      <c r="K3263" s="6">
        <v>0.0</v>
      </c>
      <c r="L3263" s="6">
        <v>1.0</v>
      </c>
      <c r="M3263" s="6" t="s">
        <v>8179</v>
      </c>
      <c r="N3263" s="6">
        <v>1.0</v>
      </c>
      <c r="O3263" s="6">
        <v>1.0</v>
      </c>
      <c r="P3263" s="6">
        <v>3.0</v>
      </c>
      <c r="Q3263" s="6" t="s">
        <v>79</v>
      </c>
      <c r="R3263" s="6">
        <v>808.0</v>
      </c>
      <c r="S3263" s="6">
        <f>COUNTIF(Customer_Churn_Records!$B$2:$B$10000,Customer_Churn_Records!$B3263)</f>
        <v>1</v>
      </c>
      <c r="T3263" s="6">
        <f>ROUNDUP(Customer_Churn_Records!$G3263,0)</f>
        <v>47</v>
      </c>
      <c r="U3263" s="6" t="str">
        <f t="array" ref="U3263">IFS(Customer_Churn_Records!$T3263&lt;30,"young",Customer_Churn_Records!$T3263&lt;50,"middle-aged",Customer_Churn_Records!$T3263&lt;100,"old")</f>
        <v>middle-aged</v>
      </c>
      <c r="V3263" s="8" t="str">
        <f t="array" ref="V3263">IFS(Customer_Churn_Records!$D3263&lt;701,"less-score",Customer_Churn_Records!$D3263&lt;851,"high-score")</f>
        <v>less-score</v>
      </c>
      <c r="W3263" s="8" t="str">
        <f t="array" ref="W3263">IF(Customer_Churn_Records!$X3263=0,0,IFS(Customer_Churn_Records!$X3263&lt;100000,"low",Customer_Churn_Records!$X3263&lt;300000,"high"))</f>
        <v>high</v>
      </c>
      <c r="X3263" s="8">
        <f>ROUND(Customer_Churn_Records!$I3263,0)</f>
        <v>118908</v>
      </c>
    </row>
    <row r="3264" ht="14.25" customHeight="1">
      <c r="A3264" s="6">
        <v>5462.0</v>
      </c>
      <c r="B3264" s="6">
        <v>1.5589563E7</v>
      </c>
      <c r="C3264" s="6" t="s">
        <v>8180</v>
      </c>
      <c r="D3264" s="6">
        <v>531.0</v>
      </c>
      <c r="E3264" s="6" t="s">
        <v>9</v>
      </c>
      <c r="F3264" s="6" t="s">
        <v>11</v>
      </c>
      <c r="G3264" s="7" t="s">
        <v>363</v>
      </c>
      <c r="H3264" s="6">
        <v>2.0</v>
      </c>
      <c r="I3264" s="6" t="s">
        <v>8181</v>
      </c>
      <c r="J3264" s="6">
        <v>2.0</v>
      </c>
      <c r="K3264" s="6">
        <v>0.0</v>
      </c>
      <c r="L3264" s="6">
        <v>0.0</v>
      </c>
      <c r="M3264" s="6" t="s">
        <v>8182</v>
      </c>
      <c r="N3264" s="6">
        <v>0.0</v>
      </c>
      <c r="O3264" s="6">
        <v>0.0</v>
      </c>
      <c r="P3264" s="6">
        <v>2.0</v>
      </c>
      <c r="Q3264" s="6" t="s">
        <v>58</v>
      </c>
      <c r="R3264" s="6">
        <v>349.0</v>
      </c>
      <c r="S3264" s="6">
        <f>COUNTIF(Customer_Churn_Records!$B$2:$B$10000,Customer_Churn_Records!$B3264)</f>
        <v>1</v>
      </c>
      <c r="T3264" s="6">
        <f>ROUNDUP(Customer_Churn_Records!$G3264,0)</f>
        <v>31</v>
      </c>
      <c r="U3264" s="6" t="str">
        <f t="array" ref="U3264">IFS(Customer_Churn_Records!$T3264&lt;30,"young",Customer_Churn_Records!$T3264&lt;50,"middle-aged",Customer_Churn_Records!$T3264&lt;100,"old")</f>
        <v>middle-aged</v>
      </c>
      <c r="V3264" s="8" t="str">
        <f t="array" ref="V3264">IFS(Customer_Churn_Records!$D3264&lt;701,"less-score",Customer_Churn_Records!$D3264&lt;851,"high-score")</f>
        <v>less-score</v>
      </c>
      <c r="W3264" s="8" t="str">
        <f t="array" ref="W3264">IF(Customer_Churn_Records!$X3264=0,0,IFS(Customer_Churn_Records!$X3264&lt;100000,"low",Customer_Churn_Records!$X3264&lt;300000,"high"))</f>
        <v>high</v>
      </c>
      <c r="X3264" s="8">
        <f>ROUND(Customer_Churn_Records!$I3264,0)</f>
        <v>118899</v>
      </c>
    </row>
    <row r="3265" ht="14.25" customHeight="1">
      <c r="A3265" s="6">
        <v>6242.0</v>
      </c>
      <c r="B3265" s="6">
        <v>1.5571995E7</v>
      </c>
      <c r="C3265" s="6" t="s">
        <v>8183</v>
      </c>
      <c r="D3265" s="6">
        <v>775.0</v>
      </c>
      <c r="E3265" s="6" t="s">
        <v>8</v>
      </c>
      <c r="F3265" s="6" t="s">
        <v>10</v>
      </c>
      <c r="G3265" s="7" t="s">
        <v>103</v>
      </c>
      <c r="H3265" s="6">
        <v>1.0</v>
      </c>
      <c r="I3265" s="6" t="s">
        <v>8184</v>
      </c>
      <c r="J3265" s="6">
        <v>2.0</v>
      </c>
      <c r="K3265" s="6">
        <v>1.0</v>
      </c>
      <c r="L3265" s="6">
        <v>1.0</v>
      </c>
      <c r="M3265" s="6" t="s">
        <v>8185</v>
      </c>
      <c r="N3265" s="6">
        <v>0.0</v>
      </c>
      <c r="O3265" s="6">
        <v>0.0</v>
      </c>
      <c r="P3265" s="6">
        <v>2.0</v>
      </c>
      <c r="Q3265" s="6" t="s">
        <v>44</v>
      </c>
      <c r="R3265" s="6">
        <v>253.0</v>
      </c>
      <c r="S3265" s="6">
        <f>COUNTIF(Customer_Churn_Records!$B$2:$B$10000,Customer_Churn_Records!$B3265)</f>
        <v>1</v>
      </c>
      <c r="T3265" s="6">
        <f>ROUNDUP(Customer_Churn_Records!$G3265,0)</f>
        <v>33</v>
      </c>
      <c r="U3265" s="6" t="str">
        <f t="array" ref="U3265">IFS(Customer_Churn_Records!$T3265&lt;30,"young",Customer_Churn_Records!$T3265&lt;50,"middle-aged",Customer_Churn_Records!$T3265&lt;100,"old")</f>
        <v>middle-aged</v>
      </c>
      <c r="V3265" s="8" t="str">
        <f t="array" ref="V3265">IFS(Customer_Churn_Records!$D3265&lt;701,"less-score",Customer_Churn_Records!$D3265&lt;851,"high-score")</f>
        <v>high-score</v>
      </c>
      <c r="W3265" s="8" t="str">
        <f t="array" ref="W3265">IF(Customer_Churn_Records!$X3265=0,0,IFS(Customer_Churn_Records!$X3265&lt;100000,"low",Customer_Churn_Records!$X3265&lt;300000,"high"))</f>
        <v>high</v>
      </c>
      <c r="X3265" s="8">
        <f>ROUND(Customer_Churn_Records!$I3265,0)</f>
        <v>118897</v>
      </c>
    </row>
    <row r="3266" ht="14.25" customHeight="1">
      <c r="A3266" s="6">
        <v>3320.0</v>
      </c>
      <c r="B3266" s="6">
        <v>1.5567114E7</v>
      </c>
      <c r="C3266" s="6" t="s">
        <v>8186</v>
      </c>
      <c r="D3266" s="6">
        <v>430.0</v>
      </c>
      <c r="E3266" s="6" t="s">
        <v>7</v>
      </c>
      <c r="F3266" s="6" t="s">
        <v>11</v>
      </c>
      <c r="G3266" s="7" t="s">
        <v>87</v>
      </c>
      <c r="H3266" s="6">
        <v>1.0</v>
      </c>
      <c r="I3266" s="6" t="s">
        <v>8187</v>
      </c>
      <c r="J3266" s="6">
        <v>1.0</v>
      </c>
      <c r="K3266" s="6">
        <v>0.0</v>
      </c>
      <c r="L3266" s="6">
        <v>0.0</v>
      </c>
      <c r="M3266" s="6" t="s">
        <v>8188</v>
      </c>
      <c r="N3266" s="6">
        <v>0.0</v>
      </c>
      <c r="O3266" s="6">
        <v>0.0</v>
      </c>
      <c r="P3266" s="6">
        <v>5.0</v>
      </c>
      <c r="Q3266" s="6" t="s">
        <v>44</v>
      </c>
      <c r="R3266" s="6">
        <v>873.0</v>
      </c>
      <c r="S3266" s="6">
        <f>COUNTIF(Customer_Churn_Records!$B$2:$B$10000,Customer_Churn_Records!$B3266)</f>
        <v>1</v>
      </c>
      <c r="T3266" s="6">
        <f>ROUNDUP(Customer_Churn_Records!$G3266,0)</f>
        <v>35</v>
      </c>
      <c r="U3266" s="6" t="str">
        <f t="array" ref="U3266">IFS(Customer_Churn_Records!$T3266&lt;30,"young",Customer_Churn_Records!$T3266&lt;50,"middle-aged",Customer_Churn_Records!$T3266&lt;100,"old")</f>
        <v>middle-aged</v>
      </c>
      <c r="V3266" s="8" t="str">
        <f t="array" ref="V3266">IFS(Customer_Churn_Records!$D3266&lt;701,"less-score",Customer_Churn_Records!$D3266&lt;851,"high-score")</f>
        <v>less-score</v>
      </c>
      <c r="W3266" s="8" t="str">
        <f t="array" ref="W3266">IF(Customer_Churn_Records!$X3266=0,0,IFS(Customer_Churn_Records!$X3266&lt;100000,"low",Customer_Churn_Records!$X3266&lt;300000,"high"))</f>
        <v>high</v>
      </c>
      <c r="X3266" s="8">
        <f>ROUND(Customer_Churn_Records!$I3266,0)</f>
        <v>118894</v>
      </c>
    </row>
    <row r="3267" ht="14.25" customHeight="1">
      <c r="A3267" s="6">
        <v>3663.0</v>
      </c>
      <c r="B3267" s="6">
        <v>1.5628123E7</v>
      </c>
      <c r="C3267" s="6" t="s">
        <v>264</v>
      </c>
      <c r="D3267" s="6">
        <v>632.0</v>
      </c>
      <c r="E3267" s="6" t="s">
        <v>7</v>
      </c>
      <c r="F3267" s="6" t="s">
        <v>10</v>
      </c>
      <c r="G3267" s="7" t="s">
        <v>160</v>
      </c>
      <c r="H3267" s="6">
        <v>5.0</v>
      </c>
      <c r="I3267" s="6" t="s">
        <v>8189</v>
      </c>
      <c r="J3267" s="6">
        <v>1.0</v>
      </c>
      <c r="K3267" s="6">
        <v>0.0</v>
      </c>
      <c r="L3267" s="6">
        <v>1.0</v>
      </c>
      <c r="M3267" s="6" t="s">
        <v>8190</v>
      </c>
      <c r="N3267" s="6">
        <v>0.0</v>
      </c>
      <c r="O3267" s="6">
        <v>0.0</v>
      </c>
      <c r="P3267" s="6">
        <v>3.0</v>
      </c>
      <c r="Q3267" s="6" t="s">
        <v>58</v>
      </c>
      <c r="R3267" s="6">
        <v>756.0</v>
      </c>
      <c r="S3267" s="6">
        <f>COUNTIF(Customer_Churn_Records!$B$2:$B$10000,Customer_Churn_Records!$B3267)</f>
        <v>1</v>
      </c>
      <c r="T3267" s="6">
        <f>ROUNDUP(Customer_Churn_Records!$G3267,0)</f>
        <v>28</v>
      </c>
      <c r="U3267" s="6" t="str">
        <f t="array" ref="U3267">IFS(Customer_Churn_Records!$T3267&lt;30,"young",Customer_Churn_Records!$T3267&lt;50,"middle-aged",Customer_Churn_Records!$T3267&lt;100,"old")</f>
        <v>young</v>
      </c>
      <c r="V3267" s="8" t="str">
        <f t="array" ref="V3267">IFS(Customer_Churn_Records!$D3267&lt;701,"less-score",Customer_Churn_Records!$D3267&lt;851,"high-score")</f>
        <v>less-score</v>
      </c>
      <c r="W3267" s="8" t="str">
        <f t="array" ref="W3267">IF(Customer_Churn_Records!$X3267=0,0,IFS(Customer_Churn_Records!$X3267&lt;100000,"low",Customer_Churn_Records!$X3267&lt;300000,"high"))</f>
        <v>high</v>
      </c>
      <c r="X3267" s="8">
        <f>ROUND(Customer_Churn_Records!$I3267,0)</f>
        <v>118891</v>
      </c>
    </row>
    <row r="3268" ht="14.25" customHeight="1">
      <c r="A3268" s="6">
        <v>4285.0</v>
      </c>
      <c r="B3268" s="6">
        <v>1.5740175E7</v>
      </c>
      <c r="C3268" s="6" t="s">
        <v>8191</v>
      </c>
      <c r="D3268" s="6">
        <v>732.0</v>
      </c>
      <c r="E3268" s="6" t="s">
        <v>8</v>
      </c>
      <c r="F3268" s="6" t="s">
        <v>10</v>
      </c>
      <c r="G3268" s="7" t="s">
        <v>51</v>
      </c>
      <c r="H3268" s="6">
        <v>2.0</v>
      </c>
      <c r="I3268" s="6" t="s">
        <v>8192</v>
      </c>
      <c r="J3268" s="6">
        <v>2.0</v>
      </c>
      <c r="K3268" s="6">
        <v>0.0</v>
      </c>
      <c r="L3268" s="6">
        <v>0.0</v>
      </c>
      <c r="M3268" s="6" t="s">
        <v>8193</v>
      </c>
      <c r="N3268" s="6">
        <v>0.0</v>
      </c>
      <c r="O3268" s="6">
        <v>0.0</v>
      </c>
      <c r="P3268" s="6">
        <v>3.0</v>
      </c>
      <c r="Q3268" s="6" t="s">
        <v>49</v>
      </c>
      <c r="R3268" s="6">
        <v>226.0</v>
      </c>
      <c r="S3268" s="6">
        <f>COUNTIF(Customer_Churn_Records!$B$2:$B$10000,Customer_Churn_Records!$B3268)</f>
        <v>1</v>
      </c>
      <c r="T3268" s="6">
        <f>ROUNDUP(Customer_Churn_Records!$G3268,0)</f>
        <v>42</v>
      </c>
      <c r="U3268" s="6" t="str">
        <f t="array" ref="U3268">IFS(Customer_Churn_Records!$T3268&lt;30,"young",Customer_Churn_Records!$T3268&lt;50,"middle-aged",Customer_Churn_Records!$T3268&lt;100,"old")</f>
        <v>middle-aged</v>
      </c>
      <c r="V3268" s="8" t="str">
        <f t="array" ref="V3268">IFS(Customer_Churn_Records!$D3268&lt;701,"less-score",Customer_Churn_Records!$D3268&lt;851,"high-score")</f>
        <v>high-score</v>
      </c>
      <c r="W3268" s="8" t="str">
        <f t="array" ref="W3268">IF(Customer_Churn_Records!$X3268=0,0,IFS(Customer_Churn_Records!$X3268&lt;100000,"low",Customer_Churn_Records!$X3268&lt;300000,"high"))</f>
        <v>high</v>
      </c>
      <c r="X3268" s="8">
        <f>ROUND(Customer_Churn_Records!$I3268,0)</f>
        <v>118890</v>
      </c>
    </row>
    <row r="3269" ht="14.25" customHeight="1">
      <c r="A3269" s="6">
        <v>9821.0</v>
      </c>
      <c r="B3269" s="6">
        <v>1.5762762E7</v>
      </c>
      <c r="C3269" s="6" t="s">
        <v>8194</v>
      </c>
      <c r="D3269" s="6">
        <v>648.0</v>
      </c>
      <c r="E3269" s="6" t="s">
        <v>8</v>
      </c>
      <c r="F3269" s="6" t="s">
        <v>10</v>
      </c>
      <c r="G3269" s="7" t="s">
        <v>333</v>
      </c>
      <c r="H3269" s="6">
        <v>5.0</v>
      </c>
      <c r="I3269" s="6" t="s">
        <v>8195</v>
      </c>
      <c r="J3269" s="6">
        <v>1.0</v>
      </c>
      <c r="K3269" s="6">
        <v>0.0</v>
      </c>
      <c r="L3269" s="6">
        <v>0.0</v>
      </c>
      <c r="M3269" s="6" t="s">
        <v>8196</v>
      </c>
      <c r="N3269" s="6">
        <v>0.0</v>
      </c>
      <c r="O3269" s="6">
        <v>0.0</v>
      </c>
      <c r="P3269" s="6">
        <v>4.0</v>
      </c>
      <c r="Q3269" s="6" t="s">
        <v>44</v>
      </c>
      <c r="R3269" s="6">
        <v>609.0</v>
      </c>
      <c r="S3269" s="6">
        <f>COUNTIF(Customer_Churn_Records!$B$2:$B$10000,Customer_Churn_Records!$B3269)</f>
        <v>1</v>
      </c>
      <c r="T3269" s="6">
        <f>ROUNDUP(Customer_Churn_Records!$G3269,0)</f>
        <v>45</v>
      </c>
      <c r="U3269" s="6" t="str">
        <f t="array" ref="U3269">IFS(Customer_Churn_Records!$T3269&lt;30,"young",Customer_Churn_Records!$T3269&lt;50,"middle-aged",Customer_Churn_Records!$T3269&lt;100,"old")</f>
        <v>middle-aged</v>
      </c>
      <c r="V3269" s="8" t="str">
        <f t="array" ref="V3269">IFS(Customer_Churn_Records!$D3269&lt;701,"less-score",Customer_Churn_Records!$D3269&lt;851,"high-score")</f>
        <v>less-score</v>
      </c>
      <c r="W3269" s="8" t="str">
        <f t="array" ref="W3269">IF(Customer_Churn_Records!$X3269=0,0,IFS(Customer_Churn_Records!$X3269&lt;100000,"low",Customer_Churn_Records!$X3269&lt;300000,"high"))</f>
        <v>high</v>
      </c>
      <c r="X3269" s="8">
        <f>ROUND(Customer_Churn_Records!$I3269,0)</f>
        <v>118887</v>
      </c>
    </row>
    <row r="3270" ht="14.25" customHeight="1">
      <c r="A3270" s="6">
        <v>674.0</v>
      </c>
      <c r="B3270" s="6">
        <v>1.5745621E7</v>
      </c>
      <c r="C3270" s="6" t="s">
        <v>8197</v>
      </c>
      <c r="D3270" s="6">
        <v>640.0</v>
      </c>
      <c r="E3270" s="6" t="s">
        <v>9</v>
      </c>
      <c r="F3270" s="6" t="s">
        <v>10</v>
      </c>
      <c r="G3270" s="7" t="s">
        <v>114</v>
      </c>
      <c r="H3270" s="6">
        <v>6.0</v>
      </c>
      <c r="I3270" s="6" t="s">
        <v>8198</v>
      </c>
      <c r="J3270" s="6">
        <v>2.0</v>
      </c>
      <c r="K3270" s="6">
        <v>1.0</v>
      </c>
      <c r="L3270" s="6">
        <v>1.0</v>
      </c>
      <c r="M3270" s="6" t="s">
        <v>8199</v>
      </c>
      <c r="N3270" s="6">
        <v>0.0</v>
      </c>
      <c r="O3270" s="6">
        <v>0.0</v>
      </c>
      <c r="P3270" s="6">
        <v>2.0</v>
      </c>
      <c r="Q3270" s="6" t="s">
        <v>79</v>
      </c>
      <c r="R3270" s="6">
        <v>869.0</v>
      </c>
      <c r="S3270" s="6">
        <f>COUNTIF(Customer_Churn_Records!$B$2:$B$10000,Customer_Churn_Records!$B3270)</f>
        <v>1</v>
      </c>
      <c r="T3270" s="6">
        <f>ROUNDUP(Customer_Churn_Records!$G3270,0)</f>
        <v>32</v>
      </c>
      <c r="U3270" s="6" t="str">
        <f t="array" ref="U3270">IFS(Customer_Churn_Records!$T3270&lt;30,"young",Customer_Churn_Records!$T3270&lt;50,"middle-aged",Customer_Churn_Records!$T3270&lt;100,"old")</f>
        <v>middle-aged</v>
      </c>
      <c r="V3270" s="8" t="str">
        <f t="array" ref="V3270">IFS(Customer_Churn_Records!$D3270&lt;701,"less-score",Customer_Churn_Records!$D3270&lt;851,"high-score")</f>
        <v>less-score</v>
      </c>
      <c r="W3270" s="8" t="str">
        <f t="array" ref="W3270">IF(Customer_Churn_Records!$X3270=0,0,IFS(Customer_Churn_Records!$X3270&lt;100000,"low",Customer_Churn_Records!$X3270&lt;300000,"high"))</f>
        <v>high</v>
      </c>
      <c r="X3270" s="8">
        <f>ROUND(Customer_Churn_Records!$I3270,0)</f>
        <v>118879</v>
      </c>
    </row>
    <row r="3271" ht="14.25" customHeight="1">
      <c r="A3271" s="6">
        <v>2608.0</v>
      </c>
      <c r="B3271" s="6">
        <v>1.5814209E7</v>
      </c>
      <c r="C3271" s="6" t="s">
        <v>3509</v>
      </c>
      <c r="D3271" s="6">
        <v>814.0</v>
      </c>
      <c r="E3271" s="6" t="s">
        <v>7</v>
      </c>
      <c r="F3271" s="6" t="s">
        <v>11</v>
      </c>
      <c r="G3271" s="7" t="s">
        <v>363</v>
      </c>
      <c r="H3271" s="6">
        <v>1.0</v>
      </c>
      <c r="I3271" s="6" t="s">
        <v>8200</v>
      </c>
      <c r="J3271" s="6">
        <v>1.0</v>
      </c>
      <c r="K3271" s="6">
        <v>1.0</v>
      </c>
      <c r="L3271" s="6">
        <v>0.0</v>
      </c>
      <c r="M3271" s="6" t="s">
        <v>8201</v>
      </c>
      <c r="N3271" s="6">
        <v>0.0</v>
      </c>
      <c r="O3271" s="6">
        <v>0.0</v>
      </c>
      <c r="P3271" s="6">
        <v>3.0</v>
      </c>
      <c r="Q3271" s="6" t="s">
        <v>58</v>
      </c>
      <c r="R3271" s="6">
        <v>400.0</v>
      </c>
      <c r="S3271" s="6">
        <f>COUNTIF(Customer_Churn_Records!$B$2:$B$10000,Customer_Churn_Records!$B3271)</f>
        <v>1</v>
      </c>
      <c r="T3271" s="6">
        <f>ROUNDUP(Customer_Churn_Records!$G3271,0)</f>
        <v>31</v>
      </c>
      <c r="U3271" s="6" t="str">
        <f t="array" ref="U3271">IFS(Customer_Churn_Records!$T3271&lt;30,"young",Customer_Churn_Records!$T3271&lt;50,"middle-aged",Customer_Churn_Records!$T3271&lt;100,"old")</f>
        <v>middle-aged</v>
      </c>
      <c r="V3271" s="8" t="str">
        <f t="array" ref="V3271">IFS(Customer_Churn_Records!$D3271&lt;701,"less-score",Customer_Churn_Records!$D3271&lt;851,"high-score")</f>
        <v>high-score</v>
      </c>
      <c r="W3271" s="8" t="str">
        <f t="array" ref="W3271">IF(Customer_Churn_Records!$X3271=0,0,IFS(Customer_Churn_Records!$X3271&lt;100000,"low",Customer_Churn_Records!$X3271&lt;300000,"high"))</f>
        <v>high</v>
      </c>
      <c r="X3271" s="8">
        <f>ROUND(Customer_Churn_Records!$I3271,0)</f>
        <v>118871</v>
      </c>
    </row>
    <row r="3272" ht="14.25" customHeight="1">
      <c r="A3272" s="6">
        <v>7924.0</v>
      </c>
      <c r="B3272" s="6">
        <v>1.5773273E7</v>
      </c>
      <c r="C3272" s="6" t="s">
        <v>8202</v>
      </c>
      <c r="D3272" s="6">
        <v>730.0</v>
      </c>
      <c r="E3272" s="6" t="s">
        <v>9</v>
      </c>
      <c r="F3272" s="6" t="s">
        <v>11</v>
      </c>
      <c r="G3272" s="7" t="s">
        <v>41</v>
      </c>
      <c r="H3272" s="6">
        <v>5.0</v>
      </c>
      <c r="I3272" s="6" t="s">
        <v>8203</v>
      </c>
      <c r="J3272" s="6">
        <v>1.0</v>
      </c>
      <c r="K3272" s="6">
        <v>1.0</v>
      </c>
      <c r="L3272" s="6">
        <v>1.0</v>
      </c>
      <c r="M3272" s="6" t="s">
        <v>8204</v>
      </c>
      <c r="N3272" s="6">
        <v>0.0</v>
      </c>
      <c r="O3272" s="6">
        <v>0.0</v>
      </c>
      <c r="P3272" s="6">
        <v>1.0</v>
      </c>
      <c r="Q3272" s="6" t="s">
        <v>58</v>
      </c>
      <c r="R3272" s="6">
        <v>308.0</v>
      </c>
      <c r="S3272" s="6">
        <f>COUNTIF(Customer_Churn_Records!$B$2:$B$10000,Customer_Churn_Records!$B3272)</f>
        <v>1</v>
      </c>
      <c r="T3272" s="6">
        <f>ROUNDUP(Customer_Churn_Records!$G3272,0)</f>
        <v>38</v>
      </c>
      <c r="U3272" s="6" t="str">
        <f t="array" ref="U3272">IFS(Customer_Churn_Records!$T3272&lt;30,"young",Customer_Churn_Records!$T3272&lt;50,"middle-aged",Customer_Churn_Records!$T3272&lt;100,"old")</f>
        <v>middle-aged</v>
      </c>
      <c r="V3272" s="8" t="str">
        <f t="array" ref="V3272">IFS(Customer_Churn_Records!$D3272&lt;701,"less-score",Customer_Churn_Records!$D3272&lt;851,"high-score")</f>
        <v>high-score</v>
      </c>
      <c r="W3272" s="8" t="str">
        <f t="array" ref="W3272">IF(Customer_Churn_Records!$X3272=0,0,IFS(Customer_Churn_Records!$X3272&lt;100000,"low",Customer_Churn_Records!$X3272&lt;300000,"high"))</f>
        <v>high</v>
      </c>
      <c r="X3272" s="8">
        <f>ROUND(Customer_Churn_Records!$I3272,0)</f>
        <v>118866</v>
      </c>
    </row>
    <row r="3273" ht="14.25" customHeight="1">
      <c r="A3273" s="6">
        <v>8288.0</v>
      </c>
      <c r="B3273" s="6">
        <v>1.5682467E7</v>
      </c>
      <c r="C3273" s="6" t="s">
        <v>8205</v>
      </c>
      <c r="D3273" s="6">
        <v>725.0</v>
      </c>
      <c r="E3273" s="6" t="s">
        <v>7</v>
      </c>
      <c r="F3273" s="6" t="s">
        <v>10</v>
      </c>
      <c r="G3273" s="7" t="s">
        <v>118</v>
      </c>
      <c r="H3273" s="6">
        <v>1.0</v>
      </c>
      <c r="I3273" s="6" t="s">
        <v>8206</v>
      </c>
      <c r="J3273" s="6">
        <v>1.0</v>
      </c>
      <c r="K3273" s="6">
        <v>1.0</v>
      </c>
      <c r="L3273" s="6">
        <v>1.0</v>
      </c>
      <c r="M3273" s="6" t="s">
        <v>8207</v>
      </c>
      <c r="N3273" s="6">
        <v>0.0</v>
      </c>
      <c r="O3273" s="6">
        <v>0.0</v>
      </c>
      <c r="P3273" s="6">
        <v>3.0</v>
      </c>
      <c r="Q3273" s="6" t="s">
        <v>44</v>
      </c>
      <c r="R3273" s="6">
        <v>787.0</v>
      </c>
      <c r="S3273" s="6">
        <f>COUNTIF(Customer_Churn_Records!$B$2:$B$10000,Customer_Churn_Records!$B3273)</f>
        <v>1</v>
      </c>
      <c r="T3273" s="6">
        <f>ROUNDUP(Customer_Churn_Records!$G3273,0)</f>
        <v>36</v>
      </c>
      <c r="U3273" s="6" t="str">
        <f t="array" ref="U3273">IFS(Customer_Churn_Records!$T3273&lt;30,"young",Customer_Churn_Records!$T3273&lt;50,"middle-aged",Customer_Churn_Records!$T3273&lt;100,"old")</f>
        <v>middle-aged</v>
      </c>
      <c r="V3273" s="8" t="str">
        <f t="array" ref="V3273">IFS(Customer_Churn_Records!$D3273&lt;701,"less-score",Customer_Churn_Records!$D3273&lt;851,"high-score")</f>
        <v>high-score</v>
      </c>
      <c r="W3273" s="8" t="str">
        <f t="array" ref="W3273">IF(Customer_Churn_Records!$X3273=0,0,IFS(Customer_Churn_Records!$X3273&lt;100000,"low",Customer_Churn_Records!$X3273&lt;300000,"high"))</f>
        <v>high</v>
      </c>
      <c r="X3273" s="8">
        <f>ROUND(Customer_Churn_Records!$I3273,0)</f>
        <v>118851</v>
      </c>
    </row>
    <row r="3274" ht="14.25" customHeight="1">
      <c r="A3274" s="6">
        <v>3302.0</v>
      </c>
      <c r="B3274" s="6">
        <v>1.5658195E7</v>
      </c>
      <c r="C3274" s="6" t="s">
        <v>8208</v>
      </c>
      <c r="D3274" s="6">
        <v>653.0</v>
      </c>
      <c r="E3274" s="6" t="s">
        <v>7</v>
      </c>
      <c r="F3274" s="6" t="s">
        <v>11</v>
      </c>
      <c r="G3274" s="7" t="s">
        <v>140</v>
      </c>
      <c r="H3274" s="6">
        <v>5.0</v>
      </c>
      <c r="I3274" s="6" t="s">
        <v>8209</v>
      </c>
      <c r="J3274" s="6">
        <v>1.0</v>
      </c>
      <c r="K3274" s="6">
        <v>1.0</v>
      </c>
      <c r="L3274" s="6">
        <v>1.0</v>
      </c>
      <c r="M3274" s="6" t="s">
        <v>8210</v>
      </c>
      <c r="N3274" s="6">
        <v>0.0</v>
      </c>
      <c r="O3274" s="6">
        <v>0.0</v>
      </c>
      <c r="P3274" s="6">
        <v>2.0</v>
      </c>
      <c r="Q3274" s="6" t="s">
        <v>49</v>
      </c>
      <c r="R3274" s="6">
        <v>360.0</v>
      </c>
      <c r="S3274" s="6">
        <f>COUNTIF(Customer_Churn_Records!$B$2:$B$10000,Customer_Churn_Records!$B3274)</f>
        <v>1</v>
      </c>
      <c r="T3274" s="6">
        <f>ROUNDUP(Customer_Churn_Records!$G3274,0)</f>
        <v>34</v>
      </c>
      <c r="U3274" s="6" t="str">
        <f t="array" ref="U3274">IFS(Customer_Churn_Records!$T3274&lt;30,"young",Customer_Churn_Records!$T3274&lt;50,"middle-aged",Customer_Churn_Records!$T3274&lt;100,"old")</f>
        <v>middle-aged</v>
      </c>
      <c r="V3274" s="8" t="str">
        <f t="array" ref="V3274">IFS(Customer_Churn_Records!$D3274&lt;701,"less-score",Customer_Churn_Records!$D3274&lt;851,"high-score")</f>
        <v>less-score</v>
      </c>
      <c r="W3274" s="8" t="str">
        <f t="array" ref="W3274">IF(Customer_Churn_Records!$X3274=0,0,IFS(Customer_Churn_Records!$X3274&lt;100000,"low",Customer_Churn_Records!$X3274&lt;300000,"high"))</f>
        <v>high</v>
      </c>
      <c r="X3274" s="8">
        <f>ROUND(Customer_Churn_Records!$I3274,0)</f>
        <v>118839</v>
      </c>
    </row>
    <row r="3275" ht="14.25" customHeight="1">
      <c r="A3275" s="6">
        <v>2607.0</v>
      </c>
      <c r="B3275" s="6">
        <v>1.5715707E7</v>
      </c>
      <c r="C3275" s="6" t="s">
        <v>8211</v>
      </c>
      <c r="D3275" s="6">
        <v>657.0</v>
      </c>
      <c r="E3275" s="6" t="s">
        <v>7</v>
      </c>
      <c r="F3275" s="6" t="s">
        <v>11</v>
      </c>
      <c r="G3275" s="7" t="s">
        <v>114</v>
      </c>
      <c r="H3275" s="6">
        <v>3.0</v>
      </c>
      <c r="I3275" s="6" t="s">
        <v>8212</v>
      </c>
      <c r="J3275" s="6">
        <v>2.0</v>
      </c>
      <c r="K3275" s="6">
        <v>1.0</v>
      </c>
      <c r="L3275" s="6">
        <v>1.0</v>
      </c>
      <c r="M3275" s="6" t="s">
        <v>8213</v>
      </c>
      <c r="N3275" s="6">
        <v>0.0</v>
      </c>
      <c r="O3275" s="6">
        <v>0.0</v>
      </c>
      <c r="P3275" s="6">
        <v>2.0</v>
      </c>
      <c r="Q3275" s="6" t="s">
        <v>58</v>
      </c>
      <c r="R3275" s="6">
        <v>343.0</v>
      </c>
      <c r="S3275" s="6">
        <f>COUNTIF(Customer_Churn_Records!$B$2:$B$10000,Customer_Churn_Records!$B3275)</f>
        <v>1</v>
      </c>
      <c r="T3275" s="6">
        <f>ROUNDUP(Customer_Churn_Records!$G3275,0)</f>
        <v>32</v>
      </c>
      <c r="U3275" s="6" t="str">
        <f t="array" ref="U3275">IFS(Customer_Churn_Records!$T3275&lt;30,"young",Customer_Churn_Records!$T3275&lt;50,"middle-aged",Customer_Churn_Records!$T3275&lt;100,"old")</f>
        <v>middle-aged</v>
      </c>
      <c r="V3275" s="8" t="str">
        <f t="array" ref="V3275">IFS(Customer_Churn_Records!$D3275&lt;701,"less-score",Customer_Churn_Records!$D3275&lt;851,"high-score")</f>
        <v>less-score</v>
      </c>
      <c r="W3275" s="8" t="str">
        <f t="array" ref="W3275">IF(Customer_Churn_Records!$X3275=0,0,IFS(Customer_Churn_Records!$X3275&lt;100000,"low",Customer_Churn_Records!$X3275&lt;300000,"high"))</f>
        <v>high</v>
      </c>
      <c r="X3275" s="8">
        <f>ROUND(Customer_Churn_Records!$I3275,0)</f>
        <v>118829</v>
      </c>
    </row>
    <row r="3276" ht="14.25" customHeight="1">
      <c r="A3276" s="6">
        <v>8548.0</v>
      </c>
      <c r="B3276" s="6">
        <v>1.560769E7</v>
      </c>
      <c r="C3276" s="6" t="s">
        <v>1109</v>
      </c>
      <c r="D3276" s="6">
        <v>689.0</v>
      </c>
      <c r="E3276" s="6" t="s">
        <v>8</v>
      </c>
      <c r="F3276" s="6" t="s">
        <v>11</v>
      </c>
      <c r="G3276" s="7" t="s">
        <v>177</v>
      </c>
      <c r="H3276" s="6">
        <v>2.0</v>
      </c>
      <c r="I3276" s="6" t="s">
        <v>8214</v>
      </c>
      <c r="J3276" s="6">
        <v>2.0</v>
      </c>
      <c r="K3276" s="6">
        <v>0.0</v>
      </c>
      <c r="L3276" s="6">
        <v>0.0</v>
      </c>
      <c r="M3276" s="6" t="s">
        <v>8215</v>
      </c>
      <c r="N3276" s="6">
        <v>0.0</v>
      </c>
      <c r="O3276" s="6">
        <v>0.0</v>
      </c>
      <c r="P3276" s="6">
        <v>3.0</v>
      </c>
      <c r="Q3276" s="6" t="s">
        <v>79</v>
      </c>
      <c r="R3276" s="6">
        <v>810.0</v>
      </c>
      <c r="S3276" s="6">
        <f>COUNTIF(Customer_Churn_Records!$B$2:$B$10000,Customer_Churn_Records!$B3276)</f>
        <v>1</v>
      </c>
      <c r="T3276" s="6">
        <f>ROUNDUP(Customer_Churn_Records!$G3276,0)</f>
        <v>47</v>
      </c>
      <c r="U3276" s="6" t="str">
        <f t="array" ref="U3276">IFS(Customer_Churn_Records!$T3276&lt;30,"young",Customer_Churn_Records!$T3276&lt;50,"middle-aged",Customer_Churn_Records!$T3276&lt;100,"old")</f>
        <v>middle-aged</v>
      </c>
      <c r="V3276" s="8" t="str">
        <f t="array" ref="V3276">IFS(Customer_Churn_Records!$D3276&lt;701,"less-score",Customer_Churn_Records!$D3276&lt;851,"high-score")</f>
        <v>less-score</v>
      </c>
      <c r="W3276" s="8" t="str">
        <f t="array" ref="W3276">IF(Customer_Churn_Records!$X3276=0,0,IFS(Customer_Churn_Records!$X3276&lt;100000,"low",Customer_Churn_Records!$X3276&lt;300000,"high"))</f>
        <v>high</v>
      </c>
      <c r="X3276" s="8">
        <f>ROUND(Customer_Churn_Records!$I3276,0)</f>
        <v>118813</v>
      </c>
    </row>
    <row r="3277" ht="14.25" customHeight="1">
      <c r="A3277" s="6">
        <v>1957.0</v>
      </c>
      <c r="B3277" s="6">
        <v>1.5605286E7</v>
      </c>
      <c r="C3277" s="6" t="s">
        <v>8216</v>
      </c>
      <c r="D3277" s="6">
        <v>565.0</v>
      </c>
      <c r="E3277" s="6" t="s">
        <v>7</v>
      </c>
      <c r="F3277" s="6" t="s">
        <v>11</v>
      </c>
      <c r="G3277" s="7" t="s">
        <v>564</v>
      </c>
      <c r="H3277" s="6">
        <v>4.0</v>
      </c>
      <c r="I3277" s="6" t="s">
        <v>8217</v>
      </c>
      <c r="J3277" s="6">
        <v>2.0</v>
      </c>
      <c r="K3277" s="6">
        <v>1.0</v>
      </c>
      <c r="L3277" s="6">
        <v>1.0</v>
      </c>
      <c r="M3277" s="6" t="s">
        <v>8218</v>
      </c>
      <c r="N3277" s="6">
        <v>1.0</v>
      </c>
      <c r="O3277" s="6">
        <v>1.0</v>
      </c>
      <c r="P3277" s="6">
        <v>2.0</v>
      </c>
      <c r="Q3277" s="6" t="s">
        <v>49</v>
      </c>
      <c r="R3277" s="6">
        <v>535.0</v>
      </c>
      <c r="S3277" s="6">
        <f>COUNTIF(Customer_Churn_Records!$B$2:$B$10000,Customer_Churn_Records!$B3277)</f>
        <v>1</v>
      </c>
      <c r="T3277" s="6">
        <f>ROUNDUP(Customer_Churn_Records!$G3277,0)</f>
        <v>55</v>
      </c>
      <c r="U3277" s="6" t="str">
        <f t="array" ref="U3277">IFS(Customer_Churn_Records!$T3277&lt;30,"young",Customer_Churn_Records!$T3277&lt;50,"middle-aged",Customer_Churn_Records!$T3277&lt;100,"old")</f>
        <v>old</v>
      </c>
      <c r="V3277" s="8" t="str">
        <f t="array" ref="V3277">IFS(Customer_Churn_Records!$D3277&lt;701,"less-score",Customer_Churn_Records!$D3277&lt;851,"high-score")</f>
        <v>less-score</v>
      </c>
      <c r="W3277" s="8" t="str">
        <f t="array" ref="W3277">IF(Customer_Churn_Records!$X3277=0,0,IFS(Customer_Churn_Records!$X3277&lt;100000,"low",Customer_Churn_Records!$X3277&lt;300000,"high"))</f>
        <v>high</v>
      </c>
      <c r="X3277" s="8">
        <f>ROUND(Customer_Churn_Records!$I3277,0)</f>
        <v>118803</v>
      </c>
    </row>
    <row r="3278" ht="14.25" customHeight="1">
      <c r="A3278" s="6">
        <v>9911.0</v>
      </c>
      <c r="B3278" s="6">
        <v>1.5784042E7</v>
      </c>
      <c r="C3278" s="6" t="s">
        <v>863</v>
      </c>
      <c r="D3278" s="6">
        <v>624.0</v>
      </c>
      <c r="E3278" s="6" t="s">
        <v>7</v>
      </c>
      <c r="F3278" s="6" t="s">
        <v>11</v>
      </c>
      <c r="G3278" s="7" t="s">
        <v>564</v>
      </c>
      <c r="H3278" s="6">
        <v>7.0</v>
      </c>
      <c r="I3278" s="6" t="s">
        <v>8219</v>
      </c>
      <c r="J3278" s="6">
        <v>1.0</v>
      </c>
      <c r="K3278" s="6">
        <v>1.0</v>
      </c>
      <c r="L3278" s="6">
        <v>1.0</v>
      </c>
      <c r="M3278" s="6" t="s">
        <v>8220</v>
      </c>
      <c r="N3278" s="6">
        <v>1.0</v>
      </c>
      <c r="O3278" s="6">
        <v>1.0</v>
      </c>
      <c r="P3278" s="6">
        <v>4.0</v>
      </c>
      <c r="Q3278" s="6" t="s">
        <v>58</v>
      </c>
      <c r="R3278" s="6">
        <v>503.0</v>
      </c>
      <c r="S3278" s="6">
        <f>COUNTIF(Customer_Churn_Records!$B$2:$B$10000,Customer_Churn_Records!$B3278)</f>
        <v>1</v>
      </c>
      <c r="T3278" s="6">
        <f>ROUNDUP(Customer_Churn_Records!$G3278,0)</f>
        <v>55</v>
      </c>
      <c r="U3278" s="6" t="str">
        <f t="array" ref="U3278">IFS(Customer_Churn_Records!$T3278&lt;30,"young",Customer_Churn_Records!$T3278&lt;50,"middle-aged",Customer_Churn_Records!$T3278&lt;100,"old")</f>
        <v>old</v>
      </c>
      <c r="V3278" s="8" t="str">
        <f t="array" ref="V3278">IFS(Customer_Churn_Records!$D3278&lt;701,"less-score",Customer_Churn_Records!$D3278&lt;851,"high-score")</f>
        <v>less-score</v>
      </c>
      <c r="W3278" s="8" t="str">
        <f t="array" ref="W3278">IF(Customer_Churn_Records!$X3278=0,0,IFS(Customer_Churn_Records!$X3278&lt;100000,"low",Customer_Churn_Records!$X3278&lt;300000,"high"))</f>
        <v>high</v>
      </c>
      <c r="X3278" s="8">
        <f>ROUND(Customer_Churn_Records!$I3278,0)</f>
        <v>118794</v>
      </c>
    </row>
    <row r="3279" ht="14.25" customHeight="1">
      <c r="A3279" s="6">
        <v>4286.0</v>
      </c>
      <c r="B3279" s="6">
        <v>1.5679968E7</v>
      </c>
      <c r="C3279" s="6" t="s">
        <v>170</v>
      </c>
      <c r="D3279" s="6">
        <v>623.0</v>
      </c>
      <c r="E3279" s="6" t="s">
        <v>7</v>
      </c>
      <c r="F3279" s="6" t="s">
        <v>11</v>
      </c>
      <c r="G3279" s="7" t="s">
        <v>55</v>
      </c>
      <c r="H3279" s="6">
        <v>5.0</v>
      </c>
      <c r="I3279" s="6" t="s">
        <v>8221</v>
      </c>
      <c r="J3279" s="6">
        <v>1.0</v>
      </c>
      <c r="K3279" s="6">
        <v>1.0</v>
      </c>
      <c r="L3279" s="6">
        <v>0.0</v>
      </c>
      <c r="M3279" s="6" t="s">
        <v>8222</v>
      </c>
      <c r="N3279" s="6">
        <v>0.0</v>
      </c>
      <c r="O3279" s="6">
        <v>0.0</v>
      </c>
      <c r="P3279" s="6">
        <v>3.0</v>
      </c>
      <c r="Q3279" s="6" t="s">
        <v>44</v>
      </c>
      <c r="R3279" s="6">
        <v>731.0</v>
      </c>
      <c r="S3279" s="6">
        <f>COUNTIF(Customer_Churn_Records!$B$2:$B$10000,Customer_Churn_Records!$B3279)</f>
        <v>1</v>
      </c>
      <c r="T3279" s="6">
        <f>ROUNDUP(Customer_Churn_Records!$G3279,0)</f>
        <v>40</v>
      </c>
      <c r="U3279" s="6" t="str">
        <f t="array" ref="U3279">IFS(Customer_Churn_Records!$T3279&lt;30,"young",Customer_Churn_Records!$T3279&lt;50,"middle-aged",Customer_Churn_Records!$T3279&lt;100,"old")</f>
        <v>middle-aged</v>
      </c>
      <c r="V3279" s="8" t="str">
        <f t="array" ref="V3279">IFS(Customer_Churn_Records!$D3279&lt;701,"less-score",Customer_Churn_Records!$D3279&lt;851,"high-score")</f>
        <v>less-score</v>
      </c>
      <c r="W3279" s="8" t="str">
        <f t="array" ref="W3279">IF(Customer_Churn_Records!$X3279=0,0,IFS(Customer_Churn_Records!$X3279&lt;100000,"low",Customer_Churn_Records!$X3279&lt;300000,"high"))</f>
        <v>high</v>
      </c>
      <c r="X3279" s="8">
        <f>ROUND(Customer_Churn_Records!$I3279,0)</f>
        <v>118789</v>
      </c>
    </row>
    <row r="3280" ht="14.25" customHeight="1">
      <c r="A3280" s="6">
        <v>8924.0</v>
      </c>
      <c r="B3280" s="6">
        <v>1.5570002E7</v>
      </c>
      <c r="C3280" s="6" t="s">
        <v>8223</v>
      </c>
      <c r="D3280" s="6">
        <v>625.0</v>
      </c>
      <c r="E3280" s="6" t="s">
        <v>8</v>
      </c>
      <c r="F3280" s="6" t="s">
        <v>10</v>
      </c>
      <c r="G3280" s="7" t="s">
        <v>564</v>
      </c>
      <c r="H3280" s="6">
        <v>8.0</v>
      </c>
      <c r="I3280" s="6" t="s">
        <v>8224</v>
      </c>
      <c r="J3280" s="6">
        <v>4.0</v>
      </c>
      <c r="K3280" s="6">
        <v>0.0</v>
      </c>
      <c r="L3280" s="6">
        <v>0.0</v>
      </c>
      <c r="M3280" s="6" t="s">
        <v>8225</v>
      </c>
      <c r="N3280" s="6">
        <v>1.0</v>
      </c>
      <c r="O3280" s="6">
        <v>1.0</v>
      </c>
      <c r="P3280" s="6">
        <v>1.0</v>
      </c>
      <c r="Q3280" s="6" t="s">
        <v>79</v>
      </c>
      <c r="R3280" s="6">
        <v>532.0</v>
      </c>
      <c r="S3280" s="6">
        <f>COUNTIF(Customer_Churn_Records!$B$2:$B$10000,Customer_Churn_Records!$B3280)</f>
        <v>1</v>
      </c>
      <c r="T3280" s="6">
        <f>ROUNDUP(Customer_Churn_Records!$G3280,0)</f>
        <v>55</v>
      </c>
      <c r="U3280" s="6" t="str">
        <f t="array" ref="U3280">IFS(Customer_Churn_Records!$T3280&lt;30,"young",Customer_Churn_Records!$T3280&lt;50,"middle-aged",Customer_Churn_Records!$T3280&lt;100,"old")</f>
        <v>old</v>
      </c>
      <c r="V3280" s="8" t="str">
        <f t="array" ref="V3280">IFS(Customer_Churn_Records!$D3280&lt;701,"less-score",Customer_Churn_Records!$D3280&lt;851,"high-score")</f>
        <v>less-score</v>
      </c>
      <c r="W3280" s="8" t="str">
        <f t="array" ref="W3280">IF(Customer_Churn_Records!$X3280=0,0,IFS(Customer_Churn_Records!$X3280&lt;100000,"low",Customer_Churn_Records!$X3280&lt;300000,"high"))</f>
        <v>high</v>
      </c>
      <c r="X3280" s="8">
        <f>ROUND(Customer_Churn_Records!$I3280,0)</f>
        <v>118773</v>
      </c>
    </row>
    <row r="3281" ht="14.25" customHeight="1">
      <c r="A3281" s="6">
        <v>9583.0</v>
      </c>
      <c r="B3281" s="6">
        <v>1.5742285E7</v>
      </c>
      <c r="C3281" s="6" t="s">
        <v>8226</v>
      </c>
      <c r="D3281" s="6">
        <v>559.0</v>
      </c>
      <c r="E3281" s="6" t="s">
        <v>7</v>
      </c>
      <c r="F3281" s="6" t="s">
        <v>11</v>
      </c>
      <c r="G3281" s="7" t="s">
        <v>1211</v>
      </c>
      <c r="H3281" s="6">
        <v>6.0</v>
      </c>
      <c r="I3281" s="6" t="s">
        <v>8227</v>
      </c>
      <c r="J3281" s="6">
        <v>1.0</v>
      </c>
      <c r="K3281" s="6">
        <v>1.0</v>
      </c>
      <c r="L3281" s="6">
        <v>1.0</v>
      </c>
      <c r="M3281" s="6" t="s">
        <v>8228</v>
      </c>
      <c r="N3281" s="6">
        <v>0.0</v>
      </c>
      <c r="O3281" s="6">
        <v>0.0</v>
      </c>
      <c r="P3281" s="6">
        <v>5.0</v>
      </c>
      <c r="Q3281" s="6" t="s">
        <v>79</v>
      </c>
      <c r="R3281" s="6">
        <v>931.0</v>
      </c>
      <c r="S3281" s="6">
        <f>COUNTIF(Customer_Churn_Records!$B$2:$B$10000,Customer_Churn_Records!$B3281)</f>
        <v>1</v>
      </c>
      <c r="T3281" s="6">
        <f>ROUNDUP(Customer_Churn_Records!$G3281,0)</f>
        <v>62</v>
      </c>
      <c r="U3281" s="6" t="str">
        <f t="array" ref="U3281">IFS(Customer_Churn_Records!$T3281&lt;30,"young",Customer_Churn_Records!$T3281&lt;50,"middle-aged",Customer_Churn_Records!$T3281&lt;100,"old")</f>
        <v>old</v>
      </c>
      <c r="V3281" s="8" t="str">
        <f t="array" ref="V3281">IFS(Customer_Churn_Records!$D3281&lt;701,"less-score",Customer_Churn_Records!$D3281&lt;851,"high-score")</f>
        <v>less-score</v>
      </c>
      <c r="W3281" s="8" t="str">
        <f t="array" ref="W3281">IF(Customer_Churn_Records!$X3281=0,0,IFS(Customer_Churn_Records!$X3281&lt;100000,"low",Customer_Churn_Records!$X3281&lt;300000,"high"))</f>
        <v>high</v>
      </c>
      <c r="X3281" s="8">
        <f>ROUND(Customer_Churn_Records!$I3281,0)</f>
        <v>118757</v>
      </c>
    </row>
    <row r="3282" ht="14.25" customHeight="1">
      <c r="A3282" s="6">
        <v>6439.0</v>
      </c>
      <c r="B3282" s="6">
        <v>1.5647974E7</v>
      </c>
      <c r="C3282" s="6" t="s">
        <v>2742</v>
      </c>
      <c r="D3282" s="6">
        <v>679.0</v>
      </c>
      <c r="E3282" s="6" t="s">
        <v>7</v>
      </c>
      <c r="F3282" s="6" t="s">
        <v>10</v>
      </c>
      <c r="G3282" s="7" t="s">
        <v>220</v>
      </c>
      <c r="H3282" s="6">
        <v>3.0</v>
      </c>
      <c r="I3282" s="6" t="s">
        <v>8229</v>
      </c>
      <c r="J3282" s="6">
        <v>2.0</v>
      </c>
      <c r="K3282" s="6">
        <v>1.0</v>
      </c>
      <c r="L3282" s="6">
        <v>0.0</v>
      </c>
      <c r="M3282" s="6" t="s">
        <v>8230</v>
      </c>
      <c r="N3282" s="6">
        <v>0.0</v>
      </c>
      <c r="O3282" s="6">
        <v>0.0</v>
      </c>
      <c r="P3282" s="6">
        <v>1.0</v>
      </c>
      <c r="Q3282" s="6" t="s">
        <v>58</v>
      </c>
      <c r="R3282" s="6">
        <v>233.0</v>
      </c>
      <c r="S3282" s="6">
        <f>COUNTIF(Customer_Churn_Records!$B$2:$B$10000,Customer_Churn_Records!$B3282)</f>
        <v>1</v>
      </c>
      <c r="T3282" s="6">
        <f>ROUNDUP(Customer_Churn_Records!$G3282,0)</f>
        <v>44</v>
      </c>
      <c r="U3282" s="6" t="str">
        <f t="array" ref="U3282">IFS(Customer_Churn_Records!$T3282&lt;30,"young",Customer_Churn_Records!$T3282&lt;50,"middle-aged",Customer_Churn_Records!$T3282&lt;100,"old")</f>
        <v>middle-aged</v>
      </c>
      <c r="V3282" s="8" t="str">
        <f t="array" ref="V3282">IFS(Customer_Churn_Records!$D3282&lt;701,"less-score",Customer_Churn_Records!$D3282&lt;851,"high-score")</f>
        <v>less-score</v>
      </c>
      <c r="W3282" s="8" t="str">
        <f t="array" ref="W3282">IF(Customer_Churn_Records!$X3282=0,0,IFS(Customer_Churn_Records!$X3282&lt;100000,"low",Customer_Churn_Records!$X3282&lt;300000,"high"))</f>
        <v>high</v>
      </c>
      <c r="X3282" s="8">
        <f>ROUND(Customer_Churn_Records!$I3282,0)</f>
        <v>118743</v>
      </c>
    </row>
    <row r="3283" ht="14.25" customHeight="1">
      <c r="A3283" s="6">
        <v>7259.0</v>
      </c>
      <c r="B3283" s="6">
        <v>1.5747757E7</v>
      </c>
      <c r="C3283" s="6" t="s">
        <v>8231</v>
      </c>
      <c r="D3283" s="6">
        <v>600.0</v>
      </c>
      <c r="E3283" s="6" t="s">
        <v>8</v>
      </c>
      <c r="F3283" s="6" t="s">
        <v>10</v>
      </c>
      <c r="G3283" s="7" t="s">
        <v>60</v>
      </c>
      <c r="H3283" s="6">
        <v>8.0</v>
      </c>
      <c r="I3283" s="6" t="s">
        <v>8232</v>
      </c>
      <c r="J3283" s="6">
        <v>1.0</v>
      </c>
      <c r="K3283" s="6">
        <v>0.0</v>
      </c>
      <c r="L3283" s="6">
        <v>0.0</v>
      </c>
      <c r="M3283" s="6" t="s">
        <v>8233</v>
      </c>
      <c r="N3283" s="6">
        <v>1.0</v>
      </c>
      <c r="O3283" s="6">
        <v>1.0</v>
      </c>
      <c r="P3283" s="6">
        <v>3.0</v>
      </c>
      <c r="Q3283" s="6" t="s">
        <v>44</v>
      </c>
      <c r="R3283" s="6">
        <v>313.0</v>
      </c>
      <c r="S3283" s="6">
        <f>COUNTIF(Customer_Churn_Records!$B$2:$B$10000,Customer_Churn_Records!$B3283)</f>
        <v>1</v>
      </c>
      <c r="T3283" s="6">
        <f>ROUNDUP(Customer_Churn_Records!$G3283,0)</f>
        <v>58</v>
      </c>
      <c r="U3283" s="6" t="str">
        <f t="array" ref="U3283">IFS(Customer_Churn_Records!$T3283&lt;30,"young",Customer_Churn_Records!$T3283&lt;50,"middle-aged",Customer_Churn_Records!$T3283&lt;100,"old")</f>
        <v>old</v>
      </c>
      <c r="V3283" s="8" t="str">
        <f t="array" ref="V3283">IFS(Customer_Churn_Records!$D3283&lt;701,"less-score",Customer_Churn_Records!$D3283&lt;851,"high-score")</f>
        <v>less-score</v>
      </c>
      <c r="W3283" s="8" t="str">
        <f t="array" ref="W3283">IF(Customer_Churn_Records!$X3283=0,0,IFS(Customer_Churn_Records!$X3283&lt;100000,"low",Customer_Churn_Records!$X3283&lt;300000,"high"))</f>
        <v>high</v>
      </c>
      <c r="X3283" s="8">
        <f>ROUND(Customer_Churn_Records!$I3283,0)</f>
        <v>118723</v>
      </c>
    </row>
    <row r="3284" ht="14.25" customHeight="1">
      <c r="A3284" s="6">
        <v>3075.0</v>
      </c>
      <c r="B3284" s="6">
        <v>1.5609653E7</v>
      </c>
      <c r="C3284" s="6" t="s">
        <v>6474</v>
      </c>
      <c r="D3284" s="6">
        <v>614.0</v>
      </c>
      <c r="E3284" s="6" t="s">
        <v>8</v>
      </c>
      <c r="F3284" s="6" t="s">
        <v>10</v>
      </c>
      <c r="G3284" s="7" t="s">
        <v>220</v>
      </c>
      <c r="H3284" s="6">
        <v>6.0</v>
      </c>
      <c r="I3284" s="6" t="s">
        <v>8234</v>
      </c>
      <c r="J3284" s="6">
        <v>1.0</v>
      </c>
      <c r="K3284" s="6">
        <v>1.0</v>
      </c>
      <c r="L3284" s="6">
        <v>0.0</v>
      </c>
      <c r="M3284" s="6" t="s">
        <v>8235</v>
      </c>
      <c r="N3284" s="6">
        <v>1.0</v>
      </c>
      <c r="O3284" s="6">
        <v>1.0</v>
      </c>
      <c r="P3284" s="6">
        <v>2.0</v>
      </c>
      <c r="Q3284" s="6" t="s">
        <v>58</v>
      </c>
      <c r="R3284" s="6">
        <v>704.0</v>
      </c>
      <c r="S3284" s="6">
        <f>COUNTIF(Customer_Churn_Records!$B$2:$B$10000,Customer_Churn_Records!$B3284)</f>
        <v>1</v>
      </c>
      <c r="T3284" s="6">
        <f>ROUNDUP(Customer_Churn_Records!$G3284,0)</f>
        <v>44</v>
      </c>
      <c r="U3284" s="6" t="str">
        <f t="array" ref="U3284">IFS(Customer_Churn_Records!$T3284&lt;30,"young",Customer_Churn_Records!$T3284&lt;50,"middle-aged",Customer_Churn_Records!$T3284&lt;100,"old")</f>
        <v>middle-aged</v>
      </c>
      <c r="V3284" s="8" t="str">
        <f t="array" ref="V3284">IFS(Customer_Churn_Records!$D3284&lt;701,"less-score",Customer_Churn_Records!$D3284&lt;851,"high-score")</f>
        <v>less-score</v>
      </c>
      <c r="W3284" s="8" t="str">
        <f t="array" ref="W3284">IF(Customer_Churn_Records!$X3284=0,0,IFS(Customer_Churn_Records!$X3284&lt;100000,"low",Customer_Churn_Records!$X3284&lt;300000,"high"))</f>
        <v>high</v>
      </c>
      <c r="X3284" s="8">
        <f>ROUND(Customer_Churn_Records!$I3284,0)</f>
        <v>118716</v>
      </c>
    </row>
    <row r="3285" ht="14.25" customHeight="1">
      <c r="A3285" s="6">
        <v>7743.0</v>
      </c>
      <c r="B3285" s="6">
        <v>1.557194E7</v>
      </c>
      <c r="C3285" s="6" t="s">
        <v>8236</v>
      </c>
      <c r="D3285" s="6">
        <v>579.0</v>
      </c>
      <c r="E3285" s="6" t="s">
        <v>9</v>
      </c>
      <c r="F3285" s="6" t="s">
        <v>11</v>
      </c>
      <c r="G3285" s="7" t="s">
        <v>367</v>
      </c>
      <c r="H3285" s="6">
        <v>3.0</v>
      </c>
      <c r="I3285" s="6" t="s">
        <v>8237</v>
      </c>
      <c r="J3285" s="6">
        <v>1.0</v>
      </c>
      <c r="K3285" s="6">
        <v>1.0</v>
      </c>
      <c r="L3285" s="6">
        <v>1.0</v>
      </c>
      <c r="M3285" s="6" t="s">
        <v>8238</v>
      </c>
      <c r="N3285" s="6">
        <v>0.0</v>
      </c>
      <c r="O3285" s="6">
        <v>0.0</v>
      </c>
      <c r="P3285" s="6">
        <v>5.0</v>
      </c>
      <c r="Q3285" s="6" t="s">
        <v>44</v>
      </c>
      <c r="R3285" s="6">
        <v>433.0</v>
      </c>
      <c r="S3285" s="6">
        <f>COUNTIF(Customer_Churn_Records!$B$2:$B$10000,Customer_Churn_Records!$B3285)</f>
        <v>1</v>
      </c>
      <c r="T3285" s="6">
        <f>ROUNDUP(Customer_Churn_Records!$G3285,0)</f>
        <v>22</v>
      </c>
      <c r="U3285" s="6" t="str">
        <f t="array" ref="U3285">IFS(Customer_Churn_Records!$T3285&lt;30,"young",Customer_Churn_Records!$T3285&lt;50,"middle-aged",Customer_Churn_Records!$T3285&lt;100,"old")</f>
        <v>young</v>
      </c>
      <c r="V3285" s="8" t="str">
        <f t="array" ref="V3285">IFS(Customer_Churn_Records!$D3285&lt;701,"less-score",Customer_Churn_Records!$D3285&lt;851,"high-score")</f>
        <v>less-score</v>
      </c>
      <c r="W3285" s="8" t="str">
        <f t="array" ref="W3285">IF(Customer_Churn_Records!$X3285=0,0,IFS(Customer_Churn_Records!$X3285&lt;100000,"low",Customer_Churn_Records!$X3285&lt;300000,"high"))</f>
        <v>high</v>
      </c>
      <c r="X3285" s="8">
        <f>ROUND(Customer_Churn_Records!$I3285,0)</f>
        <v>118681</v>
      </c>
    </row>
    <row r="3286" ht="14.25" customHeight="1">
      <c r="A3286" s="6">
        <v>1695.0</v>
      </c>
      <c r="B3286" s="6">
        <v>1.5744614E7</v>
      </c>
      <c r="C3286" s="6" t="s">
        <v>5336</v>
      </c>
      <c r="D3286" s="6">
        <v>541.0</v>
      </c>
      <c r="E3286" s="6" t="s">
        <v>7</v>
      </c>
      <c r="F3286" s="6" t="s">
        <v>11</v>
      </c>
      <c r="G3286" s="7" t="s">
        <v>72</v>
      </c>
      <c r="H3286" s="6">
        <v>9.0</v>
      </c>
      <c r="I3286" s="6" t="s">
        <v>8239</v>
      </c>
      <c r="J3286" s="6">
        <v>1.0</v>
      </c>
      <c r="K3286" s="6">
        <v>1.0</v>
      </c>
      <c r="L3286" s="6">
        <v>1.0</v>
      </c>
      <c r="M3286" s="6" t="s">
        <v>8240</v>
      </c>
      <c r="N3286" s="6">
        <v>0.0</v>
      </c>
      <c r="O3286" s="6">
        <v>0.0</v>
      </c>
      <c r="P3286" s="6">
        <v>2.0</v>
      </c>
      <c r="Q3286" s="6" t="s">
        <v>49</v>
      </c>
      <c r="R3286" s="6">
        <v>771.0</v>
      </c>
      <c r="S3286" s="6">
        <f>COUNTIF(Customer_Churn_Records!$B$2:$B$10000,Customer_Churn_Records!$B3286)</f>
        <v>1</v>
      </c>
      <c r="T3286" s="6">
        <f>ROUNDUP(Customer_Churn_Records!$G3286,0)</f>
        <v>37</v>
      </c>
      <c r="U3286" s="6" t="str">
        <f t="array" ref="U3286">IFS(Customer_Churn_Records!$T3286&lt;30,"young",Customer_Churn_Records!$T3286&lt;50,"middle-aged",Customer_Churn_Records!$T3286&lt;100,"old")</f>
        <v>middle-aged</v>
      </c>
      <c r="V3286" s="8" t="str">
        <f t="array" ref="V3286">IFS(Customer_Churn_Records!$D3286&lt;701,"less-score",Customer_Churn_Records!$D3286&lt;851,"high-score")</f>
        <v>less-score</v>
      </c>
      <c r="W3286" s="8" t="str">
        <f t="array" ref="W3286">IF(Customer_Churn_Records!$X3286=0,0,IFS(Customer_Churn_Records!$X3286&lt;100000,"low",Customer_Churn_Records!$X3286&lt;300000,"high"))</f>
        <v>high</v>
      </c>
      <c r="X3286" s="8">
        <f>ROUND(Customer_Churn_Records!$I3286,0)</f>
        <v>118637</v>
      </c>
    </row>
    <row r="3287" ht="14.25" customHeight="1">
      <c r="A3287" s="6">
        <v>1389.0</v>
      </c>
      <c r="B3287" s="6">
        <v>1.5775295E7</v>
      </c>
      <c r="C3287" s="6" t="s">
        <v>2298</v>
      </c>
      <c r="D3287" s="6">
        <v>630.0</v>
      </c>
      <c r="E3287" s="6" t="s">
        <v>7</v>
      </c>
      <c r="F3287" s="6" t="s">
        <v>10</v>
      </c>
      <c r="G3287" s="7" t="s">
        <v>55</v>
      </c>
      <c r="H3287" s="6">
        <v>0.0</v>
      </c>
      <c r="I3287" s="6" t="s">
        <v>8241</v>
      </c>
      <c r="J3287" s="6">
        <v>1.0</v>
      </c>
      <c r="K3287" s="6">
        <v>0.0</v>
      </c>
      <c r="L3287" s="6">
        <v>1.0</v>
      </c>
      <c r="M3287" s="6" t="s">
        <v>8242</v>
      </c>
      <c r="N3287" s="6">
        <v>1.0</v>
      </c>
      <c r="O3287" s="6">
        <v>1.0</v>
      </c>
      <c r="P3287" s="6">
        <v>4.0</v>
      </c>
      <c r="Q3287" s="6" t="s">
        <v>58</v>
      </c>
      <c r="R3287" s="6">
        <v>475.0</v>
      </c>
      <c r="S3287" s="6">
        <f>COUNTIF(Customer_Churn_Records!$B$2:$B$10000,Customer_Churn_Records!$B3287)</f>
        <v>1</v>
      </c>
      <c r="T3287" s="6">
        <f>ROUNDUP(Customer_Churn_Records!$G3287,0)</f>
        <v>40</v>
      </c>
      <c r="U3287" s="6" t="str">
        <f t="array" ref="U3287">IFS(Customer_Churn_Records!$T3287&lt;30,"young",Customer_Churn_Records!$T3287&lt;50,"middle-aged",Customer_Churn_Records!$T3287&lt;100,"old")</f>
        <v>middle-aged</v>
      </c>
      <c r="V3287" s="8" t="str">
        <f t="array" ref="V3287">IFS(Customer_Churn_Records!$D3287&lt;701,"less-score",Customer_Churn_Records!$D3287&lt;851,"high-score")</f>
        <v>less-score</v>
      </c>
      <c r="W3287" s="8" t="str">
        <f t="array" ref="W3287">IF(Customer_Churn_Records!$X3287=0,0,IFS(Customer_Churn_Records!$X3287&lt;100000,"low",Customer_Churn_Records!$X3287&lt;300000,"high"))</f>
        <v>high</v>
      </c>
      <c r="X3287" s="8">
        <f>ROUND(Customer_Churn_Records!$I3287,0)</f>
        <v>118633</v>
      </c>
    </row>
    <row r="3288" ht="14.25" customHeight="1">
      <c r="A3288" s="6">
        <v>2483.0</v>
      </c>
      <c r="B3288" s="6">
        <v>1.567261E7</v>
      </c>
      <c r="C3288" s="6" t="s">
        <v>2506</v>
      </c>
      <c r="D3288" s="6">
        <v>567.0</v>
      </c>
      <c r="E3288" s="6" t="s">
        <v>9</v>
      </c>
      <c r="F3288" s="6" t="s">
        <v>11</v>
      </c>
      <c r="G3288" s="7" t="s">
        <v>55</v>
      </c>
      <c r="H3288" s="6">
        <v>4.0</v>
      </c>
      <c r="I3288" s="6" t="s">
        <v>8243</v>
      </c>
      <c r="J3288" s="6">
        <v>1.0</v>
      </c>
      <c r="K3288" s="6">
        <v>0.0</v>
      </c>
      <c r="L3288" s="6">
        <v>0.0</v>
      </c>
      <c r="M3288" s="6" t="s">
        <v>8244</v>
      </c>
      <c r="N3288" s="6">
        <v>0.0</v>
      </c>
      <c r="O3288" s="6">
        <v>0.0</v>
      </c>
      <c r="P3288" s="6">
        <v>1.0</v>
      </c>
      <c r="Q3288" s="6" t="s">
        <v>79</v>
      </c>
      <c r="R3288" s="6">
        <v>892.0</v>
      </c>
      <c r="S3288" s="6">
        <f>COUNTIF(Customer_Churn_Records!$B$2:$B$10000,Customer_Churn_Records!$B3288)</f>
        <v>1</v>
      </c>
      <c r="T3288" s="6">
        <f>ROUNDUP(Customer_Churn_Records!$G3288,0)</f>
        <v>40</v>
      </c>
      <c r="U3288" s="6" t="str">
        <f t="array" ref="U3288">IFS(Customer_Churn_Records!$T3288&lt;30,"young",Customer_Churn_Records!$T3288&lt;50,"middle-aged",Customer_Churn_Records!$T3288&lt;100,"old")</f>
        <v>middle-aged</v>
      </c>
      <c r="V3288" s="8" t="str">
        <f t="array" ref="V3288">IFS(Customer_Churn_Records!$D3288&lt;701,"less-score",Customer_Churn_Records!$D3288&lt;851,"high-score")</f>
        <v>less-score</v>
      </c>
      <c r="W3288" s="8" t="str">
        <f t="array" ref="W3288">IF(Customer_Churn_Records!$X3288=0,0,IFS(Customer_Churn_Records!$X3288&lt;100000,"low",Customer_Churn_Records!$X3288&lt;300000,"high"))</f>
        <v>high</v>
      </c>
      <c r="X3288" s="8">
        <f>ROUND(Customer_Churn_Records!$I3288,0)</f>
        <v>118629</v>
      </c>
    </row>
    <row r="3289" ht="14.25" customHeight="1">
      <c r="A3289" s="6">
        <v>92.0</v>
      </c>
      <c r="B3289" s="6">
        <v>1.5731511E7</v>
      </c>
      <c r="C3289" s="6" t="s">
        <v>657</v>
      </c>
      <c r="D3289" s="6">
        <v>808.0</v>
      </c>
      <c r="E3289" s="6" t="s">
        <v>7</v>
      </c>
      <c r="F3289" s="6" t="s">
        <v>11</v>
      </c>
      <c r="G3289" s="7" t="s">
        <v>333</v>
      </c>
      <c r="H3289" s="6">
        <v>7.0</v>
      </c>
      <c r="I3289" s="6" t="s">
        <v>8245</v>
      </c>
      <c r="J3289" s="6">
        <v>2.0</v>
      </c>
      <c r="K3289" s="6">
        <v>1.0</v>
      </c>
      <c r="L3289" s="6">
        <v>0.0</v>
      </c>
      <c r="M3289" s="6" t="s">
        <v>8246</v>
      </c>
      <c r="N3289" s="6">
        <v>0.0</v>
      </c>
      <c r="O3289" s="6">
        <v>0.0</v>
      </c>
      <c r="P3289" s="6">
        <v>1.0</v>
      </c>
      <c r="Q3289" s="6" t="s">
        <v>44</v>
      </c>
      <c r="R3289" s="6">
        <v>559.0</v>
      </c>
      <c r="S3289" s="6">
        <f>COUNTIF(Customer_Churn_Records!$B$2:$B$10000,Customer_Churn_Records!$B3289)</f>
        <v>1</v>
      </c>
      <c r="T3289" s="6">
        <f>ROUNDUP(Customer_Churn_Records!$G3289,0)</f>
        <v>45</v>
      </c>
      <c r="U3289" s="6" t="str">
        <f t="array" ref="U3289">IFS(Customer_Churn_Records!$T3289&lt;30,"young",Customer_Churn_Records!$T3289&lt;50,"middle-aged",Customer_Churn_Records!$T3289&lt;100,"old")</f>
        <v>middle-aged</v>
      </c>
      <c r="V3289" s="8" t="str">
        <f t="array" ref="V3289">IFS(Customer_Churn_Records!$D3289&lt;701,"less-score",Customer_Churn_Records!$D3289&lt;851,"high-score")</f>
        <v>high-score</v>
      </c>
      <c r="W3289" s="8" t="str">
        <f t="array" ref="W3289">IF(Customer_Churn_Records!$X3289=0,0,IFS(Customer_Churn_Records!$X3289&lt;100000,"low",Customer_Churn_Records!$X3289&lt;300000,"high"))</f>
        <v>high</v>
      </c>
      <c r="X3289" s="8">
        <f>ROUND(Customer_Churn_Records!$I3289,0)</f>
        <v>118627</v>
      </c>
    </row>
    <row r="3290" ht="14.25" customHeight="1">
      <c r="A3290" s="6">
        <v>1773.0</v>
      </c>
      <c r="B3290" s="6">
        <v>1.5756471E7</v>
      </c>
      <c r="C3290" s="6" t="s">
        <v>8247</v>
      </c>
      <c r="D3290" s="6">
        <v>656.0</v>
      </c>
      <c r="E3290" s="6" t="s">
        <v>8</v>
      </c>
      <c r="F3290" s="6" t="s">
        <v>11</v>
      </c>
      <c r="G3290" s="7" t="s">
        <v>197</v>
      </c>
      <c r="H3290" s="6">
        <v>4.0</v>
      </c>
      <c r="I3290" s="6" t="s">
        <v>8248</v>
      </c>
      <c r="J3290" s="6">
        <v>2.0</v>
      </c>
      <c r="K3290" s="6">
        <v>1.0</v>
      </c>
      <c r="L3290" s="6">
        <v>1.0</v>
      </c>
      <c r="M3290" s="6" t="s">
        <v>8249</v>
      </c>
      <c r="N3290" s="6">
        <v>0.0</v>
      </c>
      <c r="O3290" s="6">
        <v>0.0</v>
      </c>
      <c r="P3290" s="6">
        <v>4.0</v>
      </c>
      <c r="Q3290" s="6" t="s">
        <v>44</v>
      </c>
      <c r="R3290" s="6">
        <v>563.0</v>
      </c>
      <c r="S3290" s="6">
        <f>COUNTIF(Customer_Churn_Records!$B$2:$B$10000,Customer_Churn_Records!$B3290)</f>
        <v>1</v>
      </c>
      <c r="T3290" s="6">
        <f>ROUNDUP(Customer_Churn_Records!$G3290,0)</f>
        <v>27</v>
      </c>
      <c r="U3290" s="6" t="str">
        <f t="array" ref="U3290">IFS(Customer_Churn_Records!$T3290&lt;30,"young",Customer_Churn_Records!$T3290&lt;50,"middle-aged",Customer_Churn_Records!$T3290&lt;100,"old")</f>
        <v>young</v>
      </c>
      <c r="V3290" s="8" t="str">
        <f t="array" ref="V3290">IFS(Customer_Churn_Records!$D3290&lt;701,"less-score",Customer_Churn_Records!$D3290&lt;851,"high-score")</f>
        <v>less-score</v>
      </c>
      <c r="W3290" s="8" t="str">
        <f t="array" ref="W3290">IF(Customer_Churn_Records!$X3290=0,0,IFS(Customer_Churn_Records!$X3290&lt;100000,"low",Customer_Churn_Records!$X3290&lt;300000,"high"))</f>
        <v>high</v>
      </c>
      <c r="X3290" s="8">
        <f>ROUND(Customer_Churn_Records!$I3290,0)</f>
        <v>118627</v>
      </c>
    </row>
    <row r="3291" ht="14.25" customHeight="1">
      <c r="A3291" s="6">
        <v>7509.0</v>
      </c>
      <c r="B3291" s="6">
        <v>1.5580366E7</v>
      </c>
      <c r="C3291" s="6" t="s">
        <v>267</v>
      </c>
      <c r="D3291" s="6">
        <v>566.0</v>
      </c>
      <c r="E3291" s="6" t="s">
        <v>8</v>
      </c>
      <c r="F3291" s="6" t="s">
        <v>11</v>
      </c>
      <c r="G3291" s="7" t="s">
        <v>323</v>
      </c>
      <c r="H3291" s="6">
        <v>4.0</v>
      </c>
      <c r="I3291" s="6" t="s">
        <v>8250</v>
      </c>
      <c r="J3291" s="6">
        <v>2.0</v>
      </c>
      <c r="K3291" s="6">
        <v>1.0</v>
      </c>
      <c r="L3291" s="6">
        <v>1.0</v>
      </c>
      <c r="M3291" s="6" t="s">
        <v>8251</v>
      </c>
      <c r="N3291" s="6">
        <v>0.0</v>
      </c>
      <c r="O3291" s="6">
        <v>0.0</v>
      </c>
      <c r="P3291" s="6">
        <v>3.0</v>
      </c>
      <c r="Q3291" s="6" t="s">
        <v>44</v>
      </c>
      <c r="R3291" s="6">
        <v>572.0</v>
      </c>
      <c r="S3291" s="6">
        <f>COUNTIF(Customer_Churn_Records!$B$2:$B$10000,Customer_Churn_Records!$B3291)</f>
        <v>1</v>
      </c>
      <c r="T3291" s="6">
        <f>ROUNDUP(Customer_Churn_Records!$G3291,0)</f>
        <v>54</v>
      </c>
      <c r="U3291" s="6" t="str">
        <f t="array" ref="U3291">IFS(Customer_Churn_Records!$T3291&lt;30,"young",Customer_Churn_Records!$T3291&lt;50,"middle-aged",Customer_Churn_Records!$T3291&lt;100,"old")</f>
        <v>old</v>
      </c>
      <c r="V3291" s="8" t="str">
        <f t="array" ref="V3291">IFS(Customer_Churn_Records!$D3291&lt;701,"less-score",Customer_Churn_Records!$D3291&lt;851,"high-score")</f>
        <v>less-score</v>
      </c>
      <c r="W3291" s="8" t="str">
        <f t="array" ref="W3291">IF(Customer_Churn_Records!$X3291=0,0,IFS(Customer_Churn_Records!$X3291&lt;100000,"low",Customer_Churn_Records!$X3291&lt;300000,"high"))</f>
        <v>high</v>
      </c>
      <c r="X3291" s="8">
        <f>ROUND(Customer_Churn_Records!$I3291,0)</f>
        <v>118615</v>
      </c>
    </row>
    <row r="3292" ht="14.25" customHeight="1">
      <c r="A3292" s="6">
        <v>8990.0</v>
      </c>
      <c r="B3292" s="6">
        <v>1.5687558E7</v>
      </c>
      <c r="C3292" s="6" t="s">
        <v>8252</v>
      </c>
      <c r="D3292" s="6">
        <v>640.0</v>
      </c>
      <c r="E3292" s="6" t="s">
        <v>8</v>
      </c>
      <c r="F3292" s="6" t="s">
        <v>10</v>
      </c>
      <c r="G3292" s="7" t="s">
        <v>363</v>
      </c>
      <c r="H3292" s="6">
        <v>10.0</v>
      </c>
      <c r="I3292" s="6" t="s">
        <v>8253</v>
      </c>
      <c r="J3292" s="6">
        <v>1.0</v>
      </c>
      <c r="K3292" s="6">
        <v>1.0</v>
      </c>
      <c r="L3292" s="6">
        <v>0.0</v>
      </c>
      <c r="M3292" s="6" t="s">
        <v>8254</v>
      </c>
      <c r="N3292" s="6">
        <v>0.0</v>
      </c>
      <c r="O3292" s="6">
        <v>0.0</v>
      </c>
      <c r="P3292" s="6">
        <v>3.0</v>
      </c>
      <c r="Q3292" s="6" t="s">
        <v>58</v>
      </c>
      <c r="R3292" s="6">
        <v>573.0</v>
      </c>
      <c r="S3292" s="6">
        <f>COUNTIF(Customer_Churn_Records!$B$2:$B$10000,Customer_Churn_Records!$B3292)</f>
        <v>1</v>
      </c>
      <c r="T3292" s="6">
        <f>ROUNDUP(Customer_Churn_Records!$G3292,0)</f>
        <v>31</v>
      </c>
      <c r="U3292" s="6" t="str">
        <f t="array" ref="U3292">IFS(Customer_Churn_Records!$T3292&lt;30,"young",Customer_Churn_Records!$T3292&lt;50,"middle-aged",Customer_Churn_Records!$T3292&lt;100,"old")</f>
        <v>middle-aged</v>
      </c>
      <c r="V3292" s="8" t="str">
        <f t="array" ref="V3292">IFS(Customer_Churn_Records!$D3292&lt;701,"less-score",Customer_Churn_Records!$D3292&lt;851,"high-score")</f>
        <v>less-score</v>
      </c>
      <c r="W3292" s="8" t="str">
        <f t="array" ref="W3292">IF(Customer_Churn_Records!$X3292=0,0,IFS(Customer_Churn_Records!$X3292&lt;100000,"low",Customer_Churn_Records!$X3292&lt;300000,"high"))</f>
        <v>high</v>
      </c>
      <c r="X3292" s="8">
        <f>ROUND(Customer_Churn_Records!$I3292,0)</f>
        <v>118613</v>
      </c>
    </row>
    <row r="3293" ht="14.25" customHeight="1">
      <c r="A3293" s="6">
        <v>948.0</v>
      </c>
      <c r="B3293" s="6">
        <v>1.5741336E7</v>
      </c>
      <c r="C3293" s="6" t="s">
        <v>8255</v>
      </c>
      <c r="D3293" s="6">
        <v>715.0</v>
      </c>
      <c r="E3293" s="6" t="s">
        <v>7</v>
      </c>
      <c r="F3293" s="6" t="s">
        <v>10</v>
      </c>
      <c r="G3293" s="7" t="s">
        <v>41</v>
      </c>
      <c r="H3293" s="6">
        <v>5.0</v>
      </c>
      <c r="I3293" s="6" t="s">
        <v>8256</v>
      </c>
      <c r="J3293" s="6">
        <v>1.0</v>
      </c>
      <c r="K3293" s="6">
        <v>1.0</v>
      </c>
      <c r="L3293" s="6">
        <v>1.0</v>
      </c>
      <c r="M3293" s="6" t="s">
        <v>8257</v>
      </c>
      <c r="N3293" s="6">
        <v>1.0</v>
      </c>
      <c r="O3293" s="6">
        <v>1.0</v>
      </c>
      <c r="P3293" s="6">
        <v>4.0</v>
      </c>
      <c r="Q3293" s="6" t="s">
        <v>49</v>
      </c>
      <c r="R3293" s="6">
        <v>788.0</v>
      </c>
      <c r="S3293" s="6">
        <f>COUNTIF(Customer_Churn_Records!$B$2:$B$10000,Customer_Churn_Records!$B3293)</f>
        <v>1</v>
      </c>
      <c r="T3293" s="6">
        <f>ROUNDUP(Customer_Churn_Records!$G3293,0)</f>
        <v>38</v>
      </c>
      <c r="U3293" s="6" t="str">
        <f t="array" ref="U3293">IFS(Customer_Churn_Records!$T3293&lt;30,"young",Customer_Churn_Records!$T3293&lt;50,"middle-aged",Customer_Churn_Records!$T3293&lt;100,"old")</f>
        <v>middle-aged</v>
      </c>
      <c r="V3293" s="8" t="str">
        <f t="array" ref="V3293">IFS(Customer_Churn_Records!$D3293&lt;701,"less-score",Customer_Churn_Records!$D3293&lt;851,"high-score")</f>
        <v>high-score</v>
      </c>
      <c r="W3293" s="8" t="str">
        <f t="array" ref="W3293">IF(Customer_Churn_Records!$X3293=0,0,IFS(Customer_Churn_Records!$X3293&lt;100000,"low",Customer_Churn_Records!$X3293&lt;300000,"high"))</f>
        <v>high</v>
      </c>
      <c r="X3293" s="8">
        <f>ROUND(Customer_Churn_Records!$I3293,0)</f>
        <v>118590</v>
      </c>
    </row>
    <row r="3294" ht="14.25" customHeight="1">
      <c r="A3294" s="6">
        <v>9935.0</v>
      </c>
      <c r="B3294" s="6">
        <v>1.5774586E7</v>
      </c>
      <c r="C3294" s="6" t="s">
        <v>7063</v>
      </c>
      <c r="D3294" s="6">
        <v>692.0</v>
      </c>
      <c r="E3294" s="6" t="s">
        <v>8</v>
      </c>
      <c r="F3294" s="6" t="s">
        <v>10</v>
      </c>
      <c r="G3294" s="7" t="s">
        <v>76</v>
      </c>
      <c r="H3294" s="6">
        <v>10.0</v>
      </c>
      <c r="I3294" s="6" t="s">
        <v>8258</v>
      </c>
      <c r="J3294" s="6">
        <v>1.0</v>
      </c>
      <c r="K3294" s="6">
        <v>1.0</v>
      </c>
      <c r="L3294" s="6">
        <v>1.0</v>
      </c>
      <c r="M3294" s="6" t="s">
        <v>8259</v>
      </c>
      <c r="N3294" s="6">
        <v>1.0</v>
      </c>
      <c r="O3294" s="6">
        <v>1.0</v>
      </c>
      <c r="P3294" s="6">
        <v>5.0</v>
      </c>
      <c r="Q3294" s="6" t="s">
        <v>58</v>
      </c>
      <c r="R3294" s="6">
        <v>443.0</v>
      </c>
      <c r="S3294" s="6">
        <f>COUNTIF(Customer_Churn_Records!$B$2:$B$10000,Customer_Churn_Records!$B3294)</f>
        <v>1</v>
      </c>
      <c r="T3294" s="6">
        <f>ROUNDUP(Customer_Churn_Records!$G3294,0)</f>
        <v>43</v>
      </c>
      <c r="U3294" s="6" t="str">
        <f t="array" ref="U3294">IFS(Customer_Churn_Records!$T3294&lt;30,"young",Customer_Churn_Records!$T3294&lt;50,"middle-aged",Customer_Churn_Records!$T3294&lt;100,"old")</f>
        <v>middle-aged</v>
      </c>
      <c r="V3294" s="8" t="str">
        <f t="array" ref="V3294">IFS(Customer_Churn_Records!$D3294&lt;701,"less-score",Customer_Churn_Records!$D3294&lt;851,"high-score")</f>
        <v>less-score</v>
      </c>
      <c r="W3294" s="8" t="str">
        <f t="array" ref="W3294">IF(Customer_Churn_Records!$X3294=0,0,IFS(Customer_Churn_Records!$X3294&lt;100000,"low",Customer_Churn_Records!$X3294&lt;300000,"high"))</f>
        <v>high</v>
      </c>
      <c r="X3294" s="8">
        <f>ROUND(Customer_Churn_Records!$I3294,0)</f>
        <v>118589</v>
      </c>
    </row>
    <row r="3295" ht="14.25" customHeight="1">
      <c r="A3295" s="6">
        <v>2937.0</v>
      </c>
      <c r="B3295" s="6">
        <v>1.5671766E7</v>
      </c>
      <c r="C3295" s="6" t="s">
        <v>1533</v>
      </c>
      <c r="D3295" s="6">
        <v>599.0</v>
      </c>
      <c r="E3295" s="6" t="s">
        <v>7</v>
      </c>
      <c r="F3295" s="6" t="s">
        <v>11</v>
      </c>
      <c r="G3295" s="7" t="s">
        <v>220</v>
      </c>
      <c r="H3295" s="6">
        <v>10.0</v>
      </c>
      <c r="I3295" s="6" t="s">
        <v>8260</v>
      </c>
      <c r="J3295" s="6">
        <v>1.0</v>
      </c>
      <c r="K3295" s="6">
        <v>1.0</v>
      </c>
      <c r="L3295" s="6">
        <v>1.0</v>
      </c>
      <c r="M3295" s="6" t="s">
        <v>8261</v>
      </c>
      <c r="N3295" s="6">
        <v>0.0</v>
      </c>
      <c r="O3295" s="6">
        <v>0.0</v>
      </c>
      <c r="P3295" s="6">
        <v>2.0</v>
      </c>
      <c r="Q3295" s="6" t="s">
        <v>44</v>
      </c>
      <c r="R3295" s="6">
        <v>785.0</v>
      </c>
      <c r="S3295" s="6">
        <f>COUNTIF(Customer_Churn_Records!$B$2:$B$10000,Customer_Churn_Records!$B3295)</f>
        <v>1</v>
      </c>
      <c r="T3295" s="6">
        <f>ROUNDUP(Customer_Churn_Records!$G3295,0)</f>
        <v>44</v>
      </c>
      <c r="U3295" s="6" t="str">
        <f t="array" ref="U3295">IFS(Customer_Churn_Records!$T3295&lt;30,"young",Customer_Churn_Records!$T3295&lt;50,"middle-aged",Customer_Churn_Records!$T3295&lt;100,"old")</f>
        <v>middle-aged</v>
      </c>
      <c r="V3295" s="8" t="str">
        <f t="array" ref="V3295">IFS(Customer_Churn_Records!$D3295&lt;701,"less-score",Customer_Churn_Records!$D3295&lt;851,"high-score")</f>
        <v>less-score</v>
      </c>
      <c r="W3295" s="8" t="str">
        <f t="array" ref="W3295">IF(Customer_Churn_Records!$X3295=0,0,IFS(Customer_Churn_Records!$X3295&lt;100000,"low",Customer_Churn_Records!$X3295&lt;300000,"high"))</f>
        <v>high</v>
      </c>
      <c r="X3295" s="8">
        <f>ROUND(Customer_Churn_Records!$I3295,0)</f>
        <v>118577</v>
      </c>
    </row>
    <row r="3296" ht="14.25" customHeight="1">
      <c r="A3296" s="6">
        <v>9607.0</v>
      </c>
      <c r="B3296" s="6">
        <v>1.5678057E7</v>
      </c>
      <c r="C3296" s="6" t="s">
        <v>2675</v>
      </c>
      <c r="D3296" s="6">
        <v>524.0</v>
      </c>
      <c r="E3296" s="6" t="s">
        <v>7</v>
      </c>
      <c r="F3296" s="6" t="s">
        <v>11</v>
      </c>
      <c r="G3296" s="7" t="s">
        <v>220</v>
      </c>
      <c r="H3296" s="6">
        <v>10.0</v>
      </c>
      <c r="I3296" s="6" t="s">
        <v>8262</v>
      </c>
      <c r="J3296" s="6">
        <v>2.0</v>
      </c>
      <c r="K3296" s="6">
        <v>0.0</v>
      </c>
      <c r="L3296" s="6">
        <v>0.0</v>
      </c>
      <c r="M3296" s="6" t="s">
        <v>8263</v>
      </c>
      <c r="N3296" s="6">
        <v>0.0</v>
      </c>
      <c r="O3296" s="6">
        <v>0.0</v>
      </c>
      <c r="P3296" s="6">
        <v>5.0</v>
      </c>
      <c r="Q3296" s="6" t="s">
        <v>49</v>
      </c>
      <c r="R3296" s="6">
        <v>843.0</v>
      </c>
      <c r="S3296" s="6">
        <f>COUNTIF(Customer_Churn_Records!$B$2:$B$10000,Customer_Churn_Records!$B3296)</f>
        <v>1</v>
      </c>
      <c r="T3296" s="6">
        <f>ROUNDUP(Customer_Churn_Records!$G3296,0)</f>
        <v>44</v>
      </c>
      <c r="U3296" s="6" t="str">
        <f t="array" ref="U3296">IFS(Customer_Churn_Records!$T3296&lt;30,"young",Customer_Churn_Records!$T3296&lt;50,"middle-aged",Customer_Churn_Records!$T3296&lt;100,"old")</f>
        <v>middle-aged</v>
      </c>
      <c r="V3296" s="8" t="str">
        <f t="array" ref="V3296">IFS(Customer_Churn_Records!$D3296&lt;701,"less-score",Customer_Churn_Records!$D3296&lt;851,"high-score")</f>
        <v>less-score</v>
      </c>
      <c r="W3296" s="8" t="str">
        <f t="array" ref="W3296">IF(Customer_Churn_Records!$X3296=0,0,IFS(Customer_Churn_Records!$X3296&lt;100000,"low",Customer_Churn_Records!$X3296&lt;300000,"high"))</f>
        <v>high</v>
      </c>
      <c r="X3296" s="8">
        <f>ROUND(Customer_Churn_Records!$I3296,0)</f>
        <v>118569</v>
      </c>
    </row>
    <row r="3297" ht="14.25" customHeight="1">
      <c r="A3297" s="6">
        <v>1858.0</v>
      </c>
      <c r="B3297" s="6">
        <v>1.5709338E7</v>
      </c>
      <c r="C3297" s="6" t="s">
        <v>4838</v>
      </c>
      <c r="D3297" s="6">
        <v>544.0</v>
      </c>
      <c r="E3297" s="6" t="s">
        <v>7</v>
      </c>
      <c r="F3297" s="6" t="s">
        <v>10</v>
      </c>
      <c r="G3297" s="7" t="s">
        <v>99</v>
      </c>
      <c r="H3297" s="6">
        <v>1.0</v>
      </c>
      <c r="I3297" s="6" t="s">
        <v>8264</v>
      </c>
      <c r="J3297" s="6">
        <v>1.0</v>
      </c>
      <c r="K3297" s="6">
        <v>1.0</v>
      </c>
      <c r="L3297" s="6">
        <v>1.0</v>
      </c>
      <c r="M3297" s="6" t="s">
        <v>8265</v>
      </c>
      <c r="N3297" s="6">
        <v>0.0</v>
      </c>
      <c r="O3297" s="6">
        <v>0.0</v>
      </c>
      <c r="P3297" s="6">
        <v>3.0</v>
      </c>
      <c r="Q3297" s="6" t="s">
        <v>49</v>
      </c>
      <c r="R3297" s="6">
        <v>796.0</v>
      </c>
      <c r="S3297" s="6">
        <f>COUNTIF(Customer_Churn_Records!$B$2:$B$10000,Customer_Churn_Records!$B3297)</f>
        <v>1</v>
      </c>
      <c r="T3297" s="6">
        <f>ROUNDUP(Customer_Churn_Records!$G3297,0)</f>
        <v>29</v>
      </c>
      <c r="U3297" s="6" t="str">
        <f t="array" ref="U3297">IFS(Customer_Churn_Records!$T3297&lt;30,"young",Customer_Churn_Records!$T3297&lt;50,"middle-aged",Customer_Churn_Records!$T3297&lt;100,"old")</f>
        <v>young</v>
      </c>
      <c r="V3297" s="8" t="str">
        <f t="array" ref="V3297">IFS(Customer_Churn_Records!$D3297&lt;701,"less-score",Customer_Churn_Records!$D3297&lt;851,"high-score")</f>
        <v>less-score</v>
      </c>
      <c r="W3297" s="8" t="str">
        <f t="array" ref="W3297">IF(Customer_Churn_Records!$X3297=0,0,IFS(Customer_Churn_Records!$X3297&lt;100000,"low",Customer_Churn_Records!$X3297&lt;300000,"high"))</f>
        <v>high</v>
      </c>
      <c r="X3297" s="8">
        <f>ROUND(Customer_Churn_Records!$I3297,0)</f>
        <v>118561</v>
      </c>
    </row>
    <row r="3298" ht="14.25" customHeight="1">
      <c r="A3298" s="6">
        <v>2192.0</v>
      </c>
      <c r="B3298" s="6">
        <v>1.5583548E7</v>
      </c>
      <c r="C3298" s="6" t="s">
        <v>8266</v>
      </c>
      <c r="D3298" s="6">
        <v>525.0</v>
      </c>
      <c r="E3298" s="6" t="s">
        <v>9</v>
      </c>
      <c r="F3298" s="6" t="s">
        <v>10</v>
      </c>
      <c r="G3298" s="7" t="s">
        <v>177</v>
      </c>
      <c r="H3298" s="6">
        <v>6.0</v>
      </c>
      <c r="I3298" s="6" t="s">
        <v>8267</v>
      </c>
      <c r="J3298" s="6">
        <v>1.0</v>
      </c>
      <c r="K3298" s="6">
        <v>1.0</v>
      </c>
      <c r="L3298" s="6">
        <v>0.0</v>
      </c>
      <c r="M3298" s="6" t="s">
        <v>8268</v>
      </c>
      <c r="N3298" s="6">
        <v>1.0</v>
      </c>
      <c r="O3298" s="6">
        <v>1.0</v>
      </c>
      <c r="P3298" s="6">
        <v>4.0</v>
      </c>
      <c r="Q3298" s="6" t="s">
        <v>79</v>
      </c>
      <c r="R3298" s="6">
        <v>375.0</v>
      </c>
      <c r="S3298" s="6">
        <f>COUNTIF(Customer_Churn_Records!$B$2:$B$10000,Customer_Churn_Records!$B3298)</f>
        <v>1</v>
      </c>
      <c r="T3298" s="6">
        <f>ROUNDUP(Customer_Churn_Records!$G3298,0)</f>
        <v>47</v>
      </c>
      <c r="U3298" s="6" t="str">
        <f t="array" ref="U3298">IFS(Customer_Churn_Records!$T3298&lt;30,"young",Customer_Churn_Records!$T3298&lt;50,"middle-aged",Customer_Churn_Records!$T3298&lt;100,"old")</f>
        <v>middle-aged</v>
      </c>
      <c r="V3298" s="8" t="str">
        <f t="array" ref="V3298">IFS(Customer_Churn_Records!$D3298&lt;701,"less-score",Customer_Churn_Records!$D3298&lt;851,"high-score")</f>
        <v>less-score</v>
      </c>
      <c r="W3298" s="8" t="str">
        <f t="array" ref="W3298">IF(Customer_Churn_Records!$X3298=0,0,IFS(Customer_Churn_Records!$X3298&lt;100000,"low",Customer_Churn_Records!$X3298&lt;300000,"high"))</f>
        <v>high</v>
      </c>
      <c r="X3298" s="8">
        <f>ROUND(Customer_Churn_Records!$I3298,0)</f>
        <v>118560</v>
      </c>
    </row>
    <row r="3299" ht="14.25" customHeight="1">
      <c r="A3299" s="6">
        <v>7521.0</v>
      </c>
      <c r="B3299" s="6">
        <v>1.5665087E7</v>
      </c>
      <c r="C3299" s="6" t="s">
        <v>1748</v>
      </c>
      <c r="D3299" s="6">
        <v>595.0</v>
      </c>
      <c r="E3299" s="6" t="s">
        <v>8</v>
      </c>
      <c r="F3299" s="6" t="s">
        <v>10</v>
      </c>
      <c r="G3299" s="7" t="s">
        <v>64</v>
      </c>
      <c r="H3299" s="6">
        <v>8.0</v>
      </c>
      <c r="I3299" s="6" t="s">
        <v>8269</v>
      </c>
      <c r="J3299" s="6">
        <v>1.0</v>
      </c>
      <c r="K3299" s="6">
        <v>1.0</v>
      </c>
      <c r="L3299" s="6">
        <v>1.0</v>
      </c>
      <c r="M3299" s="6" t="s">
        <v>8270</v>
      </c>
      <c r="N3299" s="6">
        <v>0.0</v>
      </c>
      <c r="O3299" s="6">
        <v>0.0</v>
      </c>
      <c r="P3299" s="6">
        <v>4.0</v>
      </c>
      <c r="Q3299" s="6" t="s">
        <v>79</v>
      </c>
      <c r="R3299" s="6">
        <v>388.0</v>
      </c>
      <c r="S3299" s="6">
        <f>COUNTIF(Customer_Churn_Records!$B$2:$B$10000,Customer_Churn_Records!$B3299)</f>
        <v>1</v>
      </c>
      <c r="T3299" s="6">
        <f>ROUNDUP(Customer_Churn_Records!$G3299,0)</f>
        <v>26</v>
      </c>
      <c r="U3299" s="6" t="str">
        <f t="array" ref="U3299">IFS(Customer_Churn_Records!$T3299&lt;30,"young",Customer_Churn_Records!$T3299&lt;50,"middle-aged",Customer_Churn_Records!$T3299&lt;100,"old")</f>
        <v>young</v>
      </c>
      <c r="V3299" s="8" t="str">
        <f t="array" ref="V3299">IFS(Customer_Churn_Records!$D3299&lt;701,"less-score",Customer_Churn_Records!$D3299&lt;851,"high-score")</f>
        <v>less-score</v>
      </c>
      <c r="W3299" s="8" t="str">
        <f t="array" ref="W3299">IF(Customer_Churn_Records!$X3299=0,0,IFS(Customer_Churn_Records!$X3299&lt;100000,"low",Customer_Churn_Records!$X3299&lt;300000,"high"))</f>
        <v>high</v>
      </c>
      <c r="X3299" s="8">
        <f>ROUND(Customer_Churn_Records!$I3299,0)</f>
        <v>118548</v>
      </c>
    </row>
    <row r="3300" ht="14.25" customHeight="1">
      <c r="A3300" s="6">
        <v>5742.0</v>
      </c>
      <c r="B3300" s="6">
        <v>1.5725036E7</v>
      </c>
      <c r="C3300" s="6" t="s">
        <v>8271</v>
      </c>
      <c r="D3300" s="6">
        <v>709.0</v>
      </c>
      <c r="E3300" s="6" t="s">
        <v>7</v>
      </c>
      <c r="F3300" s="6" t="s">
        <v>11</v>
      </c>
      <c r="G3300" s="7" t="s">
        <v>51</v>
      </c>
      <c r="H3300" s="6">
        <v>9.0</v>
      </c>
      <c r="I3300" s="6" t="s">
        <v>8272</v>
      </c>
      <c r="J3300" s="6">
        <v>1.0</v>
      </c>
      <c r="K3300" s="6">
        <v>0.0</v>
      </c>
      <c r="L3300" s="6">
        <v>1.0</v>
      </c>
      <c r="M3300" s="6" t="s">
        <v>8273</v>
      </c>
      <c r="N3300" s="6">
        <v>0.0</v>
      </c>
      <c r="O3300" s="6">
        <v>0.0</v>
      </c>
      <c r="P3300" s="6">
        <v>5.0</v>
      </c>
      <c r="Q3300" s="6" t="s">
        <v>49</v>
      </c>
      <c r="R3300" s="6">
        <v>503.0</v>
      </c>
      <c r="S3300" s="6">
        <f>COUNTIF(Customer_Churn_Records!$B$2:$B$10000,Customer_Churn_Records!$B3300)</f>
        <v>1</v>
      </c>
      <c r="T3300" s="6">
        <f>ROUNDUP(Customer_Churn_Records!$G3300,0)</f>
        <v>42</v>
      </c>
      <c r="U3300" s="6" t="str">
        <f t="array" ref="U3300">IFS(Customer_Churn_Records!$T3300&lt;30,"young",Customer_Churn_Records!$T3300&lt;50,"middle-aged",Customer_Churn_Records!$T3300&lt;100,"old")</f>
        <v>middle-aged</v>
      </c>
      <c r="V3300" s="8" t="str">
        <f t="array" ref="V3300">IFS(Customer_Churn_Records!$D3300&lt;701,"less-score",Customer_Churn_Records!$D3300&lt;851,"high-score")</f>
        <v>high-score</v>
      </c>
      <c r="W3300" s="8" t="str">
        <f t="array" ref="W3300">IF(Customer_Churn_Records!$X3300=0,0,IFS(Customer_Churn_Records!$X3300&lt;100000,"low",Customer_Churn_Records!$X3300&lt;300000,"high"))</f>
        <v>high</v>
      </c>
      <c r="X3300" s="8">
        <f>ROUND(Customer_Churn_Records!$I3300,0)</f>
        <v>118547</v>
      </c>
    </row>
    <row r="3301" ht="14.25" customHeight="1">
      <c r="A3301" s="6">
        <v>2513.0</v>
      </c>
      <c r="B3301" s="6">
        <v>1.5769522E7</v>
      </c>
      <c r="C3301" s="6" t="s">
        <v>8274</v>
      </c>
      <c r="D3301" s="6">
        <v>734.0</v>
      </c>
      <c r="E3301" s="6" t="s">
        <v>7</v>
      </c>
      <c r="F3301" s="6" t="s">
        <v>11</v>
      </c>
      <c r="G3301" s="7" t="s">
        <v>359</v>
      </c>
      <c r="H3301" s="6">
        <v>1.0</v>
      </c>
      <c r="I3301" s="6" t="s">
        <v>8275</v>
      </c>
      <c r="J3301" s="6">
        <v>1.0</v>
      </c>
      <c r="K3301" s="6">
        <v>1.0</v>
      </c>
      <c r="L3301" s="6">
        <v>1.0</v>
      </c>
      <c r="M3301" s="6" t="s">
        <v>8276</v>
      </c>
      <c r="N3301" s="6">
        <v>0.0</v>
      </c>
      <c r="O3301" s="6">
        <v>0.0</v>
      </c>
      <c r="P3301" s="6">
        <v>2.0</v>
      </c>
      <c r="Q3301" s="6" t="s">
        <v>58</v>
      </c>
      <c r="R3301" s="6">
        <v>697.0</v>
      </c>
      <c r="S3301" s="6">
        <f>COUNTIF(Customer_Churn_Records!$B$2:$B$10000,Customer_Churn_Records!$B3301)</f>
        <v>1</v>
      </c>
      <c r="T3301" s="6">
        <f>ROUNDUP(Customer_Churn_Records!$G3301,0)</f>
        <v>51</v>
      </c>
      <c r="U3301" s="6" t="str">
        <f t="array" ref="U3301">IFS(Customer_Churn_Records!$T3301&lt;30,"young",Customer_Churn_Records!$T3301&lt;50,"middle-aged",Customer_Churn_Records!$T3301&lt;100,"old")</f>
        <v>old</v>
      </c>
      <c r="V3301" s="8" t="str">
        <f t="array" ref="V3301">IFS(Customer_Churn_Records!$D3301&lt;701,"less-score",Customer_Churn_Records!$D3301&lt;851,"high-score")</f>
        <v>high-score</v>
      </c>
      <c r="W3301" s="8" t="str">
        <f t="array" ref="W3301">IF(Customer_Churn_Records!$X3301=0,0,IFS(Customer_Churn_Records!$X3301&lt;100000,"low",Customer_Churn_Records!$X3301&lt;300000,"high"))</f>
        <v>high</v>
      </c>
      <c r="X3301" s="8">
        <f>ROUND(Customer_Churn_Records!$I3301,0)</f>
        <v>118537</v>
      </c>
    </row>
    <row r="3302" ht="14.25" customHeight="1">
      <c r="A3302" s="6">
        <v>5647.0</v>
      </c>
      <c r="B3302" s="6">
        <v>1.5756272E7</v>
      </c>
      <c r="C3302" s="6" t="s">
        <v>8277</v>
      </c>
      <c r="D3302" s="6">
        <v>526.0</v>
      </c>
      <c r="E3302" s="6" t="s">
        <v>8</v>
      </c>
      <c r="F3302" s="6" t="s">
        <v>10</v>
      </c>
      <c r="G3302" s="7" t="s">
        <v>87</v>
      </c>
      <c r="H3302" s="6">
        <v>9.0</v>
      </c>
      <c r="I3302" s="6" t="s">
        <v>8278</v>
      </c>
      <c r="J3302" s="6">
        <v>1.0</v>
      </c>
      <c r="K3302" s="6">
        <v>1.0</v>
      </c>
      <c r="L3302" s="6">
        <v>0.0</v>
      </c>
      <c r="M3302" s="6" t="s">
        <v>8279</v>
      </c>
      <c r="N3302" s="6">
        <v>1.0</v>
      </c>
      <c r="O3302" s="6">
        <v>1.0</v>
      </c>
      <c r="P3302" s="6">
        <v>3.0</v>
      </c>
      <c r="Q3302" s="6" t="s">
        <v>58</v>
      </c>
      <c r="R3302" s="6">
        <v>416.0</v>
      </c>
      <c r="S3302" s="6">
        <f>COUNTIF(Customer_Churn_Records!$B$2:$B$10000,Customer_Churn_Records!$B3302)</f>
        <v>1</v>
      </c>
      <c r="T3302" s="6">
        <f>ROUNDUP(Customer_Churn_Records!$G3302,0)</f>
        <v>35</v>
      </c>
      <c r="U3302" s="6" t="str">
        <f t="array" ref="U3302">IFS(Customer_Churn_Records!$T3302&lt;30,"young",Customer_Churn_Records!$T3302&lt;50,"middle-aged",Customer_Churn_Records!$T3302&lt;100,"old")</f>
        <v>middle-aged</v>
      </c>
      <c r="V3302" s="8" t="str">
        <f t="array" ref="V3302">IFS(Customer_Churn_Records!$D3302&lt;701,"less-score",Customer_Churn_Records!$D3302&lt;851,"high-score")</f>
        <v>less-score</v>
      </c>
      <c r="W3302" s="8" t="str">
        <f t="array" ref="W3302">IF(Customer_Churn_Records!$X3302=0,0,IFS(Customer_Churn_Records!$X3302&lt;100000,"low",Customer_Churn_Records!$X3302&lt;300000,"high"))</f>
        <v>high</v>
      </c>
      <c r="X3302" s="8">
        <f>ROUND(Customer_Churn_Records!$I3302,0)</f>
        <v>118536</v>
      </c>
    </row>
    <row r="3303" ht="14.25" customHeight="1">
      <c r="A3303" s="6">
        <v>1771.0</v>
      </c>
      <c r="B3303" s="6">
        <v>1.568998E7</v>
      </c>
      <c r="C3303" s="6" t="s">
        <v>4437</v>
      </c>
      <c r="D3303" s="6">
        <v>725.0</v>
      </c>
      <c r="E3303" s="6" t="s">
        <v>9</v>
      </c>
      <c r="F3303" s="6" t="s">
        <v>10</v>
      </c>
      <c r="G3303" s="7" t="s">
        <v>118</v>
      </c>
      <c r="H3303" s="6">
        <v>4.0</v>
      </c>
      <c r="I3303" s="6" t="s">
        <v>8280</v>
      </c>
      <c r="J3303" s="6">
        <v>1.0</v>
      </c>
      <c r="K3303" s="6">
        <v>0.0</v>
      </c>
      <c r="L3303" s="6">
        <v>0.0</v>
      </c>
      <c r="M3303" s="6" t="s">
        <v>8281</v>
      </c>
      <c r="N3303" s="6">
        <v>1.0</v>
      </c>
      <c r="O3303" s="6">
        <v>1.0</v>
      </c>
      <c r="P3303" s="6">
        <v>1.0</v>
      </c>
      <c r="Q3303" s="6" t="s">
        <v>79</v>
      </c>
      <c r="R3303" s="6">
        <v>663.0</v>
      </c>
      <c r="S3303" s="6">
        <f>COUNTIF(Customer_Churn_Records!$B$2:$B$10000,Customer_Churn_Records!$B3303)</f>
        <v>1</v>
      </c>
      <c r="T3303" s="6">
        <f>ROUNDUP(Customer_Churn_Records!$G3303,0)</f>
        <v>36</v>
      </c>
      <c r="U3303" s="6" t="str">
        <f t="array" ref="U3303">IFS(Customer_Churn_Records!$T3303&lt;30,"young",Customer_Churn_Records!$T3303&lt;50,"middle-aged",Customer_Churn_Records!$T3303&lt;100,"old")</f>
        <v>middle-aged</v>
      </c>
      <c r="V3303" s="8" t="str">
        <f t="array" ref="V3303">IFS(Customer_Churn_Records!$D3303&lt;701,"less-score",Customer_Churn_Records!$D3303&lt;851,"high-score")</f>
        <v>high-score</v>
      </c>
      <c r="W3303" s="8" t="str">
        <f t="array" ref="W3303">IF(Customer_Churn_Records!$X3303=0,0,IFS(Customer_Churn_Records!$X3303&lt;100000,"low",Customer_Churn_Records!$X3303&lt;300000,"high"))</f>
        <v>high</v>
      </c>
      <c r="X3303" s="8">
        <f>ROUND(Customer_Churn_Records!$I3303,0)</f>
        <v>118520</v>
      </c>
    </row>
    <row r="3304" ht="14.25" customHeight="1">
      <c r="A3304" s="6">
        <v>9160.0</v>
      </c>
      <c r="B3304" s="6">
        <v>1.5747762E7</v>
      </c>
      <c r="C3304" s="6" t="s">
        <v>1081</v>
      </c>
      <c r="D3304" s="6">
        <v>609.0</v>
      </c>
      <c r="E3304" s="6" t="s">
        <v>7</v>
      </c>
      <c r="F3304" s="6" t="s">
        <v>11</v>
      </c>
      <c r="G3304" s="7" t="s">
        <v>114</v>
      </c>
      <c r="H3304" s="6">
        <v>7.0</v>
      </c>
      <c r="I3304" s="6" t="s">
        <v>8282</v>
      </c>
      <c r="J3304" s="6">
        <v>1.0</v>
      </c>
      <c r="K3304" s="6">
        <v>0.0</v>
      </c>
      <c r="L3304" s="6">
        <v>0.0</v>
      </c>
      <c r="M3304" s="6" t="s">
        <v>8283</v>
      </c>
      <c r="N3304" s="6">
        <v>0.0</v>
      </c>
      <c r="O3304" s="6">
        <v>0.0</v>
      </c>
      <c r="P3304" s="6">
        <v>1.0</v>
      </c>
      <c r="Q3304" s="6" t="s">
        <v>49</v>
      </c>
      <c r="R3304" s="6">
        <v>733.0</v>
      </c>
      <c r="S3304" s="6">
        <f>COUNTIF(Customer_Churn_Records!$B$2:$B$10000,Customer_Churn_Records!$B3304)</f>
        <v>1</v>
      </c>
      <c r="T3304" s="6">
        <f>ROUNDUP(Customer_Churn_Records!$G3304,0)</f>
        <v>32</v>
      </c>
      <c r="U3304" s="6" t="str">
        <f t="array" ref="U3304">IFS(Customer_Churn_Records!$T3304&lt;30,"young",Customer_Churn_Records!$T3304&lt;50,"middle-aged",Customer_Churn_Records!$T3304&lt;100,"old")</f>
        <v>middle-aged</v>
      </c>
      <c r="V3304" s="8" t="str">
        <f t="array" ref="V3304">IFS(Customer_Churn_Records!$D3304&lt;701,"less-score",Customer_Churn_Records!$D3304&lt;851,"high-score")</f>
        <v>less-score</v>
      </c>
      <c r="W3304" s="8" t="str">
        <f t="array" ref="W3304">IF(Customer_Churn_Records!$X3304=0,0,IFS(Customer_Churn_Records!$X3304&lt;100000,"low",Customer_Churn_Records!$X3304&lt;300000,"high"))</f>
        <v>high</v>
      </c>
      <c r="X3304" s="8">
        <f>ROUND(Customer_Churn_Records!$I3304,0)</f>
        <v>118520</v>
      </c>
    </row>
    <row r="3305" ht="14.25" customHeight="1">
      <c r="A3305" s="6">
        <v>9968.0</v>
      </c>
      <c r="B3305" s="6">
        <v>1.5603794E7</v>
      </c>
      <c r="C3305" s="6" t="s">
        <v>4315</v>
      </c>
      <c r="D3305" s="6">
        <v>623.0</v>
      </c>
      <c r="E3305" s="6" t="s">
        <v>7</v>
      </c>
      <c r="F3305" s="6" t="s">
        <v>11</v>
      </c>
      <c r="G3305" s="7" t="s">
        <v>68</v>
      </c>
      <c r="H3305" s="6">
        <v>5.0</v>
      </c>
      <c r="I3305" s="6" t="s">
        <v>8284</v>
      </c>
      <c r="J3305" s="6">
        <v>1.0</v>
      </c>
      <c r="K3305" s="6">
        <v>1.0</v>
      </c>
      <c r="L3305" s="6">
        <v>1.0</v>
      </c>
      <c r="M3305" s="6" t="s">
        <v>8285</v>
      </c>
      <c r="N3305" s="6">
        <v>0.0</v>
      </c>
      <c r="O3305" s="6">
        <v>0.0</v>
      </c>
      <c r="P3305" s="6">
        <v>4.0</v>
      </c>
      <c r="Q3305" s="6" t="s">
        <v>79</v>
      </c>
      <c r="R3305" s="6">
        <v>346.0</v>
      </c>
      <c r="S3305" s="6">
        <f>COUNTIF(Customer_Churn_Records!$B$2:$B$10000,Customer_Churn_Records!$B3305)</f>
        <v>1</v>
      </c>
      <c r="T3305" s="6">
        <f>ROUNDUP(Customer_Churn_Records!$G3305,0)</f>
        <v>48</v>
      </c>
      <c r="U3305" s="6" t="str">
        <f t="array" ref="U3305">IFS(Customer_Churn_Records!$T3305&lt;30,"young",Customer_Churn_Records!$T3305&lt;50,"middle-aged",Customer_Churn_Records!$T3305&lt;100,"old")</f>
        <v>middle-aged</v>
      </c>
      <c r="V3305" s="8" t="str">
        <f t="array" ref="V3305">IFS(Customer_Churn_Records!$D3305&lt;701,"less-score",Customer_Churn_Records!$D3305&lt;851,"high-score")</f>
        <v>less-score</v>
      </c>
      <c r="W3305" s="8" t="str">
        <f t="array" ref="W3305">IF(Customer_Churn_Records!$X3305=0,0,IFS(Customer_Churn_Records!$X3305&lt;100000,"low",Customer_Churn_Records!$X3305&lt;300000,"high"))</f>
        <v>high</v>
      </c>
      <c r="X3305" s="8">
        <f>ROUND(Customer_Churn_Records!$I3305,0)</f>
        <v>118469</v>
      </c>
    </row>
    <row r="3306" ht="14.25" customHeight="1">
      <c r="A3306" s="6">
        <v>2121.0</v>
      </c>
      <c r="B3306" s="6">
        <v>1.5651554E7</v>
      </c>
      <c r="C3306" s="6" t="s">
        <v>4421</v>
      </c>
      <c r="D3306" s="6">
        <v>618.0</v>
      </c>
      <c r="E3306" s="6" t="s">
        <v>8</v>
      </c>
      <c r="F3306" s="6" t="s">
        <v>10</v>
      </c>
      <c r="G3306" s="7" t="s">
        <v>323</v>
      </c>
      <c r="H3306" s="6">
        <v>4.0</v>
      </c>
      <c r="I3306" s="6" t="s">
        <v>8286</v>
      </c>
      <c r="J3306" s="6">
        <v>1.0</v>
      </c>
      <c r="K3306" s="6">
        <v>1.0</v>
      </c>
      <c r="L3306" s="6">
        <v>1.0</v>
      </c>
      <c r="M3306" s="6" t="s">
        <v>8287</v>
      </c>
      <c r="N3306" s="6">
        <v>1.0</v>
      </c>
      <c r="O3306" s="6">
        <v>1.0</v>
      </c>
      <c r="P3306" s="6">
        <v>1.0</v>
      </c>
      <c r="Q3306" s="6" t="s">
        <v>44</v>
      </c>
      <c r="R3306" s="6">
        <v>534.0</v>
      </c>
      <c r="S3306" s="6">
        <f>COUNTIF(Customer_Churn_Records!$B$2:$B$10000,Customer_Churn_Records!$B3306)</f>
        <v>1</v>
      </c>
      <c r="T3306" s="6">
        <f>ROUNDUP(Customer_Churn_Records!$G3306,0)</f>
        <v>54</v>
      </c>
      <c r="U3306" s="6" t="str">
        <f t="array" ref="U3306">IFS(Customer_Churn_Records!$T3306&lt;30,"young",Customer_Churn_Records!$T3306&lt;50,"middle-aged",Customer_Churn_Records!$T3306&lt;100,"old")</f>
        <v>old</v>
      </c>
      <c r="V3306" s="8" t="str">
        <f t="array" ref="V3306">IFS(Customer_Churn_Records!$D3306&lt;701,"less-score",Customer_Churn_Records!$D3306&lt;851,"high-score")</f>
        <v>less-score</v>
      </c>
      <c r="W3306" s="8" t="str">
        <f t="array" ref="W3306">IF(Customer_Churn_Records!$X3306=0,0,IFS(Customer_Churn_Records!$X3306&lt;100000,"low",Customer_Churn_Records!$X3306&lt;300000,"high"))</f>
        <v>high</v>
      </c>
      <c r="X3306" s="8">
        <f>ROUND(Customer_Churn_Records!$I3306,0)</f>
        <v>118449</v>
      </c>
    </row>
    <row r="3307" ht="14.25" customHeight="1">
      <c r="A3307" s="6">
        <v>9562.0</v>
      </c>
      <c r="B3307" s="6">
        <v>1.581001E7</v>
      </c>
      <c r="C3307" s="6" t="s">
        <v>8288</v>
      </c>
      <c r="D3307" s="6">
        <v>678.0</v>
      </c>
      <c r="E3307" s="6" t="s">
        <v>8</v>
      </c>
      <c r="F3307" s="6" t="s">
        <v>11</v>
      </c>
      <c r="G3307" s="7" t="s">
        <v>118</v>
      </c>
      <c r="H3307" s="6">
        <v>6.0</v>
      </c>
      <c r="I3307" s="6" t="s">
        <v>8289</v>
      </c>
      <c r="J3307" s="6">
        <v>2.0</v>
      </c>
      <c r="K3307" s="6">
        <v>1.0</v>
      </c>
      <c r="L3307" s="6">
        <v>0.0</v>
      </c>
      <c r="M3307" s="6" t="s">
        <v>8290</v>
      </c>
      <c r="N3307" s="6">
        <v>0.0</v>
      </c>
      <c r="O3307" s="6">
        <v>0.0</v>
      </c>
      <c r="P3307" s="6">
        <v>3.0</v>
      </c>
      <c r="Q3307" s="6" t="s">
        <v>49</v>
      </c>
      <c r="R3307" s="6">
        <v>761.0</v>
      </c>
      <c r="S3307" s="6">
        <f>COUNTIF(Customer_Churn_Records!$B$2:$B$10000,Customer_Churn_Records!$B3307)</f>
        <v>1</v>
      </c>
      <c r="T3307" s="6">
        <f>ROUNDUP(Customer_Churn_Records!$G3307,0)</f>
        <v>36</v>
      </c>
      <c r="U3307" s="6" t="str">
        <f t="array" ref="U3307">IFS(Customer_Churn_Records!$T3307&lt;30,"young",Customer_Churn_Records!$T3307&lt;50,"middle-aged",Customer_Churn_Records!$T3307&lt;100,"old")</f>
        <v>middle-aged</v>
      </c>
      <c r="V3307" s="8" t="str">
        <f t="array" ref="V3307">IFS(Customer_Churn_Records!$D3307&lt;701,"less-score",Customer_Churn_Records!$D3307&lt;851,"high-score")</f>
        <v>less-score</v>
      </c>
      <c r="W3307" s="8" t="str">
        <f t="array" ref="W3307">IF(Customer_Churn_Records!$X3307=0,0,IFS(Customer_Churn_Records!$X3307&lt;100000,"low",Customer_Churn_Records!$X3307&lt;300000,"high"))</f>
        <v>high</v>
      </c>
      <c r="X3307" s="8">
        <f>ROUND(Customer_Churn_Records!$I3307,0)</f>
        <v>118448</v>
      </c>
    </row>
    <row r="3308" ht="14.25" customHeight="1">
      <c r="A3308" s="6">
        <v>5134.0</v>
      </c>
      <c r="B3308" s="6">
        <v>1.5668104E7</v>
      </c>
      <c r="C3308" s="6" t="s">
        <v>895</v>
      </c>
      <c r="D3308" s="6">
        <v>479.0</v>
      </c>
      <c r="E3308" s="6" t="s">
        <v>9</v>
      </c>
      <c r="F3308" s="6" t="s">
        <v>11</v>
      </c>
      <c r="G3308" s="7" t="s">
        <v>72</v>
      </c>
      <c r="H3308" s="6">
        <v>6.0</v>
      </c>
      <c r="I3308" s="6" t="s">
        <v>8291</v>
      </c>
      <c r="J3308" s="6">
        <v>1.0</v>
      </c>
      <c r="K3308" s="6">
        <v>0.0</v>
      </c>
      <c r="L3308" s="6">
        <v>1.0</v>
      </c>
      <c r="M3308" s="6" t="s">
        <v>8292</v>
      </c>
      <c r="N3308" s="6">
        <v>0.0</v>
      </c>
      <c r="O3308" s="6">
        <v>0.0</v>
      </c>
      <c r="P3308" s="6">
        <v>2.0</v>
      </c>
      <c r="Q3308" s="6" t="s">
        <v>49</v>
      </c>
      <c r="R3308" s="6">
        <v>956.0</v>
      </c>
      <c r="S3308" s="6">
        <f>COUNTIF(Customer_Churn_Records!$B$2:$B$10000,Customer_Churn_Records!$B3308)</f>
        <v>1</v>
      </c>
      <c r="T3308" s="6">
        <f>ROUNDUP(Customer_Churn_Records!$G3308,0)</f>
        <v>37</v>
      </c>
      <c r="U3308" s="6" t="str">
        <f t="array" ref="U3308">IFS(Customer_Churn_Records!$T3308&lt;30,"young",Customer_Churn_Records!$T3308&lt;50,"middle-aged",Customer_Churn_Records!$T3308&lt;100,"old")</f>
        <v>middle-aged</v>
      </c>
      <c r="V3308" s="8" t="str">
        <f t="array" ref="V3308">IFS(Customer_Churn_Records!$D3308&lt;701,"less-score",Customer_Churn_Records!$D3308&lt;851,"high-score")</f>
        <v>less-score</v>
      </c>
      <c r="W3308" s="8" t="str">
        <f t="array" ref="W3308">IF(Customer_Churn_Records!$X3308=0,0,IFS(Customer_Churn_Records!$X3308&lt;100000,"low",Customer_Churn_Records!$X3308&lt;300000,"high"))</f>
        <v>high</v>
      </c>
      <c r="X3308" s="8">
        <f>ROUND(Customer_Churn_Records!$I3308,0)</f>
        <v>118434</v>
      </c>
    </row>
    <row r="3309" ht="14.25" customHeight="1">
      <c r="A3309" s="6">
        <v>3446.0</v>
      </c>
      <c r="B3309" s="6">
        <v>1.5784097E7</v>
      </c>
      <c r="C3309" s="6" t="s">
        <v>837</v>
      </c>
      <c r="D3309" s="6">
        <v>660.0</v>
      </c>
      <c r="E3309" s="6" t="s">
        <v>8</v>
      </c>
      <c r="F3309" s="6" t="s">
        <v>11</v>
      </c>
      <c r="G3309" s="7" t="s">
        <v>160</v>
      </c>
      <c r="H3309" s="6">
        <v>1.0</v>
      </c>
      <c r="I3309" s="6" t="s">
        <v>8293</v>
      </c>
      <c r="J3309" s="6">
        <v>2.0</v>
      </c>
      <c r="K3309" s="6">
        <v>1.0</v>
      </c>
      <c r="L3309" s="6">
        <v>0.0</v>
      </c>
      <c r="M3309" s="6" t="s">
        <v>8294</v>
      </c>
      <c r="N3309" s="6">
        <v>0.0</v>
      </c>
      <c r="O3309" s="6">
        <v>0.0</v>
      </c>
      <c r="P3309" s="6">
        <v>1.0</v>
      </c>
      <c r="Q3309" s="6" t="s">
        <v>79</v>
      </c>
      <c r="R3309" s="6">
        <v>965.0</v>
      </c>
      <c r="S3309" s="6">
        <f>COUNTIF(Customer_Churn_Records!$B$2:$B$10000,Customer_Churn_Records!$B3309)</f>
        <v>1</v>
      </c>
      <c r="T3309" s="6">
        <f>ROUNDUP(Customer_Churn_Records!$G3309,0)</f>
        <v>28</v>
      </c>
      <c r="U3309" s="6" t="str">
        <f t="array" ref="U3309">IFS(Customer_Churn_Records!$T3309&lt;30,"young",Customer_Churn_Records!$T3309&lt;50,"middle-aged",Customer_Churn_Records!$T3309&lt;100,"old")</f>
        <v>young</v>
      </c>
      <c r="V3309" s="8" t="str">
        <f t="array" ref="V3309">IFS(Customer_Churn_Records!$D3309&lt;701,"less-score",Customer_Churn_Records!$D3309&lt;851,"high-score")</f>
        <v>less-score</v>
      </c>
      <c r="W3309" s="8" t="str">
        <f t="array" ref="W3309">IF(Customer_Churn_Records!$X3309=0,0,IFS(Customer_Churn_Records!$X3309&lt;100000,"low",Customer_Churn_Records!$X3309&lt;300000,"high"))</f>
        <v>high</v>
      </c>
      <c r="X3309" s="8">
        <f>ROUND(Customer_Churn_Records!$I3309,0)</f>
        <v>118402</v>
      </c>
    </row>
    <row r="3310" ht="14.25" customHeight="1">
      <c r="A3310" s="6">
        <v>7456.0</v>
      </c>
      <c r="B3310" s="6">
        <v>1.5748499E7</v>
      </c>
      <c r="C3310" s="6" t="s">
        <v>860</v>
      </c>
      <c r="D3310" s="6">
        <v>550.0</v>
      </c>
      <c r="E3310" s="6" t="s">
        <v>8</v>
      </c>
      <c r="F3310" s="6" t="s">
        <v>11</v>
      </c>
      <c r="G3310" s="7" t="s">
        <v>103</v>
      </c>
      <c r="H3310" s="6">
        <v>4.0</v>
      </c>
      <c r="I3310" s="6" t="s">
        <v>8295</v>
      </c>
      <c r="J3310" s="6">
        <v>1.0</v>
      </c>
      <c r="K3310" s="6">
        <v>0.0</v>
      </c>
      <c r="L3310" s="6">
        <v>1.0</v>
      </c>
      <c r="M3310" s="6" t="s">
        <v>8296</v>
      </c>
      <c r="N3310" s="6">
        <v>1.0</v>
      </c>
      <c r="O3310" s="6">
        <v>1.0</v>
      </c>
      <c r="P3310" s="6">
        <v>3.0</v>
      </c>
      <c r="Q3310" s="6" t="s">
        <v>79</v>
      </c>
      <c r="R3310" s="6">
        <v>362.0</v>
      </c>
      <c r="S3310" s="6">
        <f>COUNTIF(Customer_Churn_Records!$B$2:$B$10000,Customer_Churn_Records!$B3310)</f>
        <v>1</v>
      </c>
      <c r="T3310" s="6">
        <f>ROUNDUP(Customer_Churn_Records!$G3310,0)</f>
        <v>33</v>
      </c>
      <c r="U3310" s="6" t="str">
        <f t="array" ref="U3310">IFS(Customer_Churn_Records!$T3310&lt;30,"young",Customer_Churn_Records!$T3310&lt;50,"middle-aged",Customer_Churn_Records!$T3310&lt;100,"old")</f>
        <v>middle-aged</v>
      </c>
      <c r="V3310" s="8" t="str">
        <f t="array" ref="V3310">IFS(Customer_Churn_Records!$D3310&lt;701,"less-score",Customer_Churn_Records!$D3310&lt;851,"high-score")</f>
        <v>less-score</v>
      </c>
      <c r="W3310" s="8" t="str">
        <f t="array" ref="W3310">IF(Customer_Churn_Records!$X3310=0,0,IFS(Customer_Churn_Records!$X3310&lt;100000,"low",Customer_Churn_Records!$X3310&lt;300000,"high"))</f>
        <v>high</v>
      </c>
      <c r="X3310" s="8">
        <f>ROUND(Customer_Churn_Records!$I3310,0)</f>
        <v>118401</v>
      </c>
    </row>
    <row r="3311" ht="14.25" customHeight="1">
      <c r="A3311" s="6">
        <v>7530.0</v>
      </c>
      <c r="B3311" s="6">
        <v>1.557543E7</v>
      </c>
      <c r="C3311" s="6" t="s">
        <v>8297</v>
      </c>
      <c r="D3311" s="6">
        <v>579.0</v>
      </c>
      <c r="E3311" s="6" t="s">
        <v>7</v>
      </c>
      <c r="F3311" s="6" t="s">
        <v>10</v>
      </c>
      <c r="G3311" s="7" t="s">
        <v>103</v>
      </c>
      <c r="H3311" s="6">
        <v>1.0</v>
      </c>
      <c r="I3311" s="6" t="s">
        <v>8298</v>
      </c>
      <c r="J3311" s="6">
        <v>1.0</v>
      </c>
      <c r="K3311" s="6">
        <v>1.0</v>
      </c>
      <c r="L3311" s="6">
        <v>1.0</v>
      </c>
      <c r="M3311" s="6" t="s">
        <v>8299</v>
      </c>
      <c r="N3311" s="6">
        <v>0.0</v>
      </c>
      <c r="O3311" s="6">
        <v>0.0</v>
      </c>
      <c r="P3311" s="6">
        <v>1.0</v>
      </c>
      <c r="Q3311" s="6" t="s">
        <v>58</v>
      </c>
      <c r="R3311" s="6">
        <v>793.0</v>
      </c>
      <c r="S3311" s="6">
        <f>COUNTIF(Customer_Churn_Records!$B$2:$B$10000,Customer_Churn_Records!$B3311)</f>
        <v>1</v>
      </c>
      <c r="T3311" s="6">
        <f>ROUNDUP(Customer_Churn_Records!$G3311,0)</f>
        <v>33</v>
      </c>
      <c r="U3311" s="6" t="str">
        <f t="array" ref="U3311">IFS(Customer_Churn_Records!$T3311&lt;30,"young",Customer_Churn_Records!$T3311&lt;50,"middle-aged",Customer_Churn_Records!$T3311&lt;100,"old")</f>
        <v>middle-aged</v>
      </c>
      <c r="V3311" s="8" t="str">
        <f t="array" ref="V3311">IFS(Customer_Churn_Records!$D3311&lt;701,"less-score",Customer_Churn_Records!$D3311&lt;851,"high-score")</f>
        <v>less-score</v>
      </c>
      <c r="W3311" s="8" t="str">
        <f t="array" ref="W3311">IF(Customer_Churn_Records!$X3311=0,0,IFS(Customer_Churn_Records!$X3311&lt;100000,"low",Customer_Churn_Records!$X3311&lt;300000,"high"))</f>
        <v>high</v>
      </c>
      <c r="X3311" s="8">
        <f>ROUND(Customer_Churn_Records!$I3311,0)</f>
        <v>118393</v>
      </c>
    </row>
    <row r="3312" ht="14.25" customHeight="1">
      <c r="A3312" s="6">
        <v>9880.0</v>
      </c>
      <c r="B3312" s="6">
        <v>1.5669414E7</v>
      </c>
      <c r="C3312" s="6" t="s">
        <v>2095</v>
      </c>
      <c r="D3312" s="6">
        <v>486.0</v>
      </c>
      <c r="E3312" s="6" t="s">
        <v>8</v>
      </c>
      <c r="F3312" s="6" t="s">
        <v>11</v>
      </c>
      <c r="G3312" s="7" t="s">
        <v>1211</v>
      </c>
      <c r="H3312" s="6">
        <v>9.0</v>
      </c>
      <c r="I3312" s="6" t="s">
        <v>8300</v>
      </c>
      <c r="J3312" s="6">
        <v>2.0</v>
      </c>
      <c r="K3312" s="6">
        <v>1.0</v>
      </c>
      <c r="L3312" s="6">
        <v>0.0</v>
      </c>
      <c r="M3312" s="6" t="s">
        <v>8301</v>
      </c>
      <c r="N3312" s="6">
        <v>1.0</v>
      </c>
      <c r="O3312" s="6">
        <v>1.0</v>
      </c>
      <c r="P3312" s="6">
        <v>2.0</v>
      </c>
      <c r="Q3312" s="6" t="s">
        <v>79</v>
      </c>
      <c r="R3312" s="6">
        <v>299.0</v>
      </c>
      <c r="S3312" s="6">
        <f>COUNTIF(Customer_Churn_Records!$B$2:$B$10000,Customer_Churn_Records!$B3312)</f>
        <v>1</v>
      </c>
      <c r="T3312" s="6">
        <f>ROUNDUP(Customer_Churn_Records!$G3312,0)</f>
        <v>62</v>
      </c>
      <c r="U3312" s="6" t="str">
        <f t="array" ref="U3312">IFS(Customer_Churn_Records!$T3312&lt;30,"young",Customer_Churn_Records!$T3312&lt;50,"middle-aged",Customer_Churn_Records!$T3312&lt;100,"old")</f>
        <v>old</v>
      </c>
      <c r="V3312" s="8" t="str">
        <f t="array" ref="V3312">IFS(Customer_Churn_Records!$D3312&lt;701,"less-score",Customer_Churn_Records!$D3312&lt;851,"high-score")</f>
        <v>less-score</v>
      </c>
      <c r="W3312" s="8" t="str">
        <f t="array" ref="W3312">IF(Customer_Churn_Records!$X3312=0,0,IFS(Customer_Churn_Records!$X3312&lt;100000,"low",Customer_Churn_Records!$X3312&lt;300000,"high"))</f>
        <v>high</v>
      </c>
      <c r="X3312" s="8">
        <f>ROUND(Customer_Churn_Records!$I3312,0)</f>
        <v>118357</v>
      </c>
    </row>
    <row r="3313" ht="14.25" customHeight="1">
      <c r="A3313" s="6">
        <v>342.0</v>
      </c>
      <c r="B3313" s="6">
        <v>1.578617E7</v>
      </c>
      <c r="C3313" s="6" t="s">
        <v>2902</v>
      </c>
      <c r="D3313" s="6">
        <v>659.0</v>
      </c>
      <c r="E3313" s="6" t="s">
        <v>7</v>
      </c>
      <c r="F3313" s="6" t="s">
        <v>11</v>
      </c>
      <c r="G3313" s="7" t="s">
        <v>363</v>
      </c>
      <c r="H3313" s="6">
        <v>4.0</v>
      </c>
      <c r="I3313" s="6" t="s">
        <v>8302</v>
      </c>
      <c r="J3313" s="6">
        <v>1.0</v>
      </c>
      <c r="K3313" s="6">
        <v>0.0</v>
      </c>
      <c r="L3313" s="6">
        <v>0.0</v>
      </c>
      <c r="M3313" s="6" t="s">
        <v>8303</v>
      </c>
      <c r="N3313" s="6">
        <v>0.0</v>
      </c>
      <c r="O3313" s="6">
        <v>0.0</v>
      </c>
      <c r="P3313" s="6">
        <v>3.0</v>
      </c>
      <c r="Q3313" s="6" t="s">
        <v>44</v>
      </c>
      <c r="R3313" s="6">
        <v>391.0</v>
      </c>
      <c r="S3313" s="6">
        <f>COUNTIF(Customer_Churn_Records!$B$2:$B$10000,Customer_Churn_Records!$B3313)</f>
        <v>1</v>
      </c>
      <c r="T3313" s="6">
        <f>ROUNDUP(Customer_Churn_Records!$G3313,0)</f>
        <v>31</v>
      </c>
      <c r="U3313" s="6" t="str">
        <f t="array" ref="U3313">IFS(Customer_Churn_Records!$T3313&lt;30,"young",Customer_Churn_Records!$T3313&lt;50,"middle-aged",Customer_Churn_Records!$T3313&lt;100,"old")</f>
        <v>middle-aged</v>
      </c>
      <c r="V3313" s="8" t="str">
        <f t="array" ref="V3313">IFS(Customer_Churn_Records!$D3313&lt;701,"less-score",Customer_Churn_Records!$D3313&lt;851,"high-score")</f>
        <v>less-score</v>
      </c>
      <c r="W3313" s="8" t="str">
        <f t="array" ref="W3313">IF(Customer_Churn_Records!$X3313=0,0,IFS(Customer_Churn_Records!$X3313&lt;100000,"low",Customer_Churn_Records!$X3313&lt;300000,"high"))</f>
        <v>high</v>
      </c>
      <c r="X3313" s="8">
        <f>ROUND(Customer_Churn_Records!$I3313,0)</f>
        <v>118342</v>
      </c>
    </row>
    <row r="3314" ht="14.25" customHeight="1">
      <c r="A3314" s="6">
        <v>9792.0</v>
      </c>
      <c r="B3314" s="6">
        <v>1.5742091E7</v>
      </c>
      <c r="C3314" s="6" t="s">
        <v>5996</v>
      </c>
      <c r="D3314" s="6">
        <v>825.0</v>
      </c>
      <c r="E3314" s="6" t="s">
        <v>8</v>
      </c>
      <c r="F3314" s="6" t="s">
        <v>10</v>
      </c>
      <c r="G3314" s="7" t="s">
        <v>87</v>
      </c>
      <c r="H3314" s="6">
        <v>6.0</v>
      </c>
      <c r="I3314" s="6" t="s">
        <v>8304</v>
      </c>
      <c r="J3314" s="6">
        <v>1.0</v>
      </c>
      <c r="K3314" s="6">
        <v>1.0</v>
      </c>
      <c r="L3314" s="6">
        <v>0.0</v>
      </c>
      <c r="M3314" s="6" t="s">
        <v>8305</v>
      </c>
      <c r="N3314" s="6">
        <v>1.0</v>
      </c>
      <c r="O3314" s="6">
        <v>1.0</v>
      </c>
      <c r="P3314" s="6">
        <v>3.0</v>
      </c>
      <c r="Q3314" s="6" t="s">
        <v>79</v>
      </c>
      <c r="R3314" s="6">
        <v>883.0</v>
      </c>
      <c r="S3314" s="6">
        <f>COUNTIF(Customer_Churn_Records!$B$2:$B$10000,Customer_Churn_Records!$B3314)</f>
        <v>1</v>
      </c>
      <c r="T3314" s="6">
        <f>ROUNDUP(Customer_Churn_Records!$G3314,0)</f>
        <v>35</v>
      </c>
      <c r="U3314" s="6" t="str">
        <f t="array" ref="U3314">IFS(Customer_Churn_Records!$T3314&lt;30,"young",Customer_Churn_Records!$T3314&lt;50,"middle-aged",Customer_Churn_Records!$T3314&lt;100,"old")</f>
        <v>middle-aged</v>
      </c>
      <c r="V3314" s="8" t="str">
        <f t="array" ref="V3314">IFS(Customer_Churn_Records!$D3314&lt;701,"less-score",Customer_Churn_Records!$D3314&lt;851,"high-score")</f>
        <v>high-score</v>
      </c>
      <c r="W3314" s="8" t="str">
        <f t="array" ref="W3314">IF(Customer_Churn_Records!$X3314=0,0,IFS(Customer_Churn_Records!$X3314&lt;100000,"low",Customer_Churn_Records!$X3314&lt;300000,"high"))</f>
        <v>high</v>
      </c>
      <c r="X3314" s="8">
        <f>ROUND(Customer_Churn_Records!$I3314,0)</f>
        <v>118337</v>
      </c>
    </row>
    <row r="3315" ht="14.25" customHeight="1">
      <c r="A3315" s="6">
        <v>4240.0</v>
      </c>
      <c r="B3315" s="6">
        <v>1.5756481E7</v>
      </c>
      <c r="C3315" s="6" t="s">
        <v>8306</v>
      </c>
      <c r="D3315" s="6">
        <v>636.0</v>
      </c>
      <c r="E3315" s="6" t="s">
        <v>7</v>
      </c>
      <c r="F3315" s="6" t="s">
        <v>10</v>
      </c>
      <c r="G3315" s="7" t="s">
        <v>107</v>
      </c>
      <c r="H3315" s="6">
        <v>3.0</v>
      </c>
      <c r="I3315" s="6" t="s">
        <v>8307</v>
      </c>
      <c r="J3315" s="6">
        <v>1.0</v>
      </c>
      <c r="K3315" s="6">
        <v>1.0</v>
      </c>
      <c r="L3315" s="6">
        <v>0.0</v>
      </c>
      <c r="M3315" s="6" t="s">
        <v>8308</v>
      </c>
      <c r="N3315" s="6">
        <v>0.0</v>
      </c>
      <c r="O3315" s="6">
        <v>0.0</v>
      </c>
      <c r="P3315" s="6">
        <v>3.0</v>
      </c>
      <c r="Q3315" s="6" t="s">
        <v>49</v>
      </c>
      <c r="R3315" s="6">
        <v>349.0</v>
      </c>
      <c r="S3315" s="6">
        <f>COUNTIF(Customer_Churn_Records!$B$2:$B$10000,Customer_Churn_Records!$B3315)</f>
        <v>1</v>
      </c>
      <c r="T3315" s="6">
        <f>ROUNDUP(Customer_Churn_Records!$G3315,0)</f>
        <v>39</v>
      </c>
      <c r="U3315" s="6" t="str">
        <f t="array" ref="U3315">IFS(Customer_Churn_Records!$T3315&lt;30,"young",Customer_Churn_Records!$T3315&lt;50,"middle-aged",Customer_Churn_Records!$T3315&lt;100,"old")</f>
        <v>middle-aged</v>
      </c>
      <c r="V3315" s="8" t="str">
        <f t="array" ref="V3315">IFS(Customer_Churn_Records!$D3315&lt;701,"less-score",Customer_Churn_Records!$D3315&lt;851,"high-score")</f>
        <v>less-score</v>
      </c>
      <c r="W3315" s="8" t="str">
        <f t="array" ref="W3315">IF(Customer_Churn_Records!$X3315=0,0,IFS(Customer_Churn_Records!$X3315&lt;100000,"low",Customer_Churn_Records!$X3315&lt;300000,"high"))</f>
        <v>high</v>
      </c>
      <c r="X3315" s="8">
        <f>ROUND(Customer_Churn_Records!$I3315,0)</f>
        <v>118336</v>
      </c>
    </row>
    <row r="3316" ht="14.25" customHeight="1">
      <c r="A3316" s="6">
        <v>3939.0</v>
      </c>
      <c r="B3316" s="6">
        <v>1.5723717E7</v>
      </c>
      <c r="C3316" s="6" t="s">
        <v>8309</v>
      </c>
      <c r="D3316" s="6">
        <v>483.0</v>
      </c>
      <c r="E3316" s="6" t="s">
        <v>8</v>
      </c>
      <c r="F3316" s="6" t="s">
        <v>11</v>
      </c>
      <c r="G3316" s="7" t="s">
        <v>167</v>
      </c>
      <c r="H3316" s="6">
        <v>1.0</v>
      </c>
      <c r="I3316" s="6" t="s">
        <v>8310</v>
      </c>
      <c r="J3316" s="6">
        <v>1.0</v>
      </c>
      <c r="K3316" s="6">
        <v>0.0</v>
      </c>
      <c r="L3316" s="6">
        <v>0.0</v>
      </c>
      <c r="M3316" s="6" t="s">
        <v>8311</v>
      </c>
      <c r="N3316" s="6">
        <v>1.0</v>
      </c>
      <c r="O3316" s="6">
        <v>1.0</v>
      </c>
      <c r="P3316" s="6">
        <v>3.0</v>
      </c>
      <c r="Q3316" s="6" t="s">
        <v>44</v>
      </c>
      <c r="R3316" s="6">
        <v>985.0</v>
      </c>
      <c r="S3316" s="6">
        <f>COUNTIF(Customer_Churn_Records!$B$2:$B$10000,Customer_Churn_Records!$B3316)</f>
        <v>1</v>
      </c>
      <c r="T3316" s="6">
        <f>ROUNDUP(Customer_Churn_Records!$G3316,0)</f>
        <v>41</v>
      </c>
      <c r="U3316" s="6" t="str">
        <f t="array" ref="U3316">IFS(Customer_Churn_Records!$T3316&lt;30,"young",Customer_Churn_Records!$T3316&lt;50,"middle-aged",Customer_Churn_Records!$T3316&lt;100,"old")</f>
        <v>middle-aged</v>
      </c>
      <c r="V3316" s="8" t="str">
        <f t="array" ref="V3316">IFS(Customer_Churn_Records!$D3316&lt;701,"less-score",Customer_Churn_Records!$D3316&lt;851,"high-score")</f>
        <v>less-score</v>
      </c>
      <c r="W3316" s="8" t="str">
        <f t="array" ref="W3316">IF(Customer_Churn_Records!$X3316=0,0,IFS(Customer_Churn_Records!$X3316&lt;100000,"low",Customer_Churn_Records!$X3316&lt;300000,"high"))</f>
        <v>high</v>
      </c>
      <c r="X3316" s="8">
        <f>ROUND(Customer_Churn_Records!$I3316,0)</f>
        <v>118334</v>
      </c>
    </row>
    <row r="3317" ht="14.25" customHeight="1">
      <c r="A3317" s="6">
        <v>1309.0</v>
      </c>
      <c r="B3317" s="6">
        <v>1.5662294E7</v>
      </c>
      <c r="C3317" s="6" t="s">
        <v>8312</v>
      </c>
      <c r="D3317" s="6">
        <v>710.0</v>
      </c>
      <c r="E3317" s="6" t="s">
        <v>7</v>
      </c>
      <c r="F3317" s="6" t="s">
        <v>11</v>
      </c>
      <c r="G3317" s="7" t="s">
        <v>103</v>
      </c>
      <c r="H3317" s="6">
        <v>10.0</v>
      </c>
      <c r="I3317" s="6" t="s">
        <v>8313</v>
      </c>
      <c r="J3317" s="6">
        <v>2.0</v>
      </c>
      <c r="K3317" s="6">
        <v>1.0</v>
      </c>
      <c r="L3317" s="6">
        <v>1.0</v>
      </c>
      <c r="M3317" s="6" t="s">
        <v>8314</v>
      </c>
      <c r="N3317" s="6">
        <v>0.0</v>
      </c>
      <c r="O3317" s="6">
        <v>0.0</v>
      </c>
      <c r="P3317" s="6">
        <v>1.0</v>
      </c>
      <c r="Q3317" s="6" t="s">
        <v>49</v>
      </c>
      <c r="R3317" s="6">
        <v>809.0</v>
      </c>
      <c r="S3317" s="6">
        <f>COUNTIF(Customer_Churn_Records!$B$2:$B$10000,Customer_Churn_Records!$B3317)</f>
        <v>1</v>
      </c>
      <c r="T3317" s="6">
        <f>ROUNDUP(Customer_Churn_Records!$G3317,0)</f>
        <v>33</v>
      </c>
      <c r="U3317" s="6" t="str">
        <f t="array" ref="U3317">IFS(Customer_Churn_Records!$T3317&lt;30,"young",Customer_Churn_Records!$T3317&lt;50,"middle-aged",Customer_Churn_Records!$T3317&lt;100,"old")</f>
        <v>middle-aged</v>
      </c>
      <c r="V3317" s="8" t="str">
        <f t="array" ref="V3317">IFS(Customer_Churn_Records!$D3317&lt;701,"less-score",Customer_Churn_Records!$D3317&lt;851,"high-score")</f>
        <v>high-score</v>
      </c>
      <c r="W3317" s="8" t="str">
        <f t="array" ref="W3317">IF(Customer_Churn_Records!$X3317=0,0,IFS(Customer_Churn_Records!$X3317&lt;100000,"low",Customer_Churn_Records!$X3317&lt;300000,"high"))</f>
        <v>high</v>
      </c>
      <c r="X3317" s="8">
        <f>ROUND(Customer_Churn_Records!$I3317,0)</f>
        <v>118327</v>
      </c>
    </row>
    <row r="3318" ht="14.25" customHeight="1">
      <c r="A3318" s="6">
        <v>5387.0</v>
      </c>
      <c r="B3318" s="6">
        <v>1.5668283E7</v>
      </c>
      <c r="C3318" s="6" t="s">
        <v>4774</v>
      </c>
      <c r="D3318" s="6">
        <v>642.0</v>
      </c>
      <c r="E3318" s="6" t="s">
        <v>7</v>
      </c>
      <c r="F3318" s="6" t="s">
        <v>11</v>
      </c>
      <c r="G3318" s="7" t="s">
        <v>68</v>
      </c>
      <c r="H3318" s="6">
        <v>9.0</v>
      </c>
      <c r="I3318" s="6" t="s">
        <v>8315</v>
      </c>
      <c r="J3318" s="6">
        <v>4.0</v>
      </c>
      <c r="K3318" s="6">
        <v>0.0</v>
      </c>
      <c r="L3318" s="6">
        <v>0.0</v>
      </c>
      <c r="M3318" s="6" t="s">
        <v>8316</v>
      </c>
      <c r="N3318" s="6">
        <v>1.0</v>
      </c>
      <c r="O3318" s="6">
        <v>1.0</v>
      </c>
      <c r="P3318" s="6">
        <v>1.0</v>
      </c>
      <c r="Q3318" s="6" t="s">
        <v>58</v>
      </c>
      <c r="R3318" s="6">
        <v>912.0</v>
      </c>
      <c r="S3318" s="6">
        <f>COUNTIF(Customer_Churn_Records!$B$2:$B$10000,Customer_Churn_Records!$B3318)</f>
        <v>1</v>
      </c>
      <c r="T3318" s="6">
        <f>ROUNDUP(Customer_Churn_Records!$G3318,0)</f>
        <v>48</v>
      </c>
      <c r="U3318" s="6" t="str">
        <f t="array" ref="U3318">IFS(Customer_Churn_Records!$T3318&lt;30,"young",Customer_Churn_Records!$T3318&lt;50,"middle-aged",Customer_Churn_Records!$T3318&lt;100,"old")</f>
        <v>middle-aged</v>
      </c>
      <c r="V3318" s="8" t="str">
        <f t="array" ref="V3318">IFS(Customer_Churn_Records!$D3318&lt;701,"less-score",Customer_Churn_Records!$D3318&lt;851,"high-score")</f>
        <v>less-score</v>
      </c>
      <c r="W3318" s="8" t="str">
        <f t="array" ref="W3318">IF(Customer_Churn_Records!$X3318=0,0,IFS(Customer_Churn_Records!$X3318&lt;100000,"low",Customer_Churn_Records!$X3318&lt;300000,"high"))</f>
        <v>high</v>
      </c>
      <c r="X3318" s="8">
        <f>ROUND(Customer_Churn_Records!$I3318,0)</f>
        <v>118317</v>
      </c>
    </row>
    <row r="3319" ht="14.25" customHeight="1">
      <c r="A3319" s="6">
        <v>6843.0</v>
      </c>
      <c r="B3319" s="6">
        <v>1.5797787E7</v>
      </c>
      <c r="C3319" s="6" t="s">
        <v>8317</v>
      </c>
      <c r="D3319" s="6">
        <v>614.0</v>
      </c>
      <c r="E3319" s="6" t="s">
        <v>7</v>
      </c>
      <c r="F3319" s="6" t="s">
        <v>11</v>
      </c>
      <c r="G3319" s="7" t="s">
        <v>118</v>
      </c>
      <c r="H3319" s="6">
        <v>1.0</v>
      </c>
      <c r="I3319" s="6" t="s">
        <v>8318</v>
      </c>
      <c r="J3319" s="6">
        <v>1.0</v>
      </c>
      <c r="K3319" s="6">
        <v>1.0</v>
      </c>
      <c r="L3319" s="6">
        <v>0.0</v>
      </c>
      <c r="M3319" s="6" t="s">
        <v>8319</v>
      </c>
      <c r="N3319" s="6">
        <v>0.0</v>
      </c>
      <c r="O3319" s="6">
        <v>0.0</v>
      </c>
      <c r="P3319" s="6">
        <v>4.0</v>
      </c>
      <c r="Q3319" s="6" t="s">
        <v>58</v>
      </c>
      <c r="R3319" s="6">
        <v>709.0</v>
      </c>
      <c r="S3319" s="6">
        <f>COUNTIF(Customer_Churn_Records!$B$2:$B$10000,Customer_Churn_Records!$B3319)</f>
        <v>1</v>
      </c>
      <c r="T3319" s="6">
        <f>ROUNDUP(Customer_Churn_Records!$G3319,0)</f>
        <v>36</v>
      </c>
      <c r="U3319" s="6" t="str">
        <f t="array" ref="U3319">IFS(Customer_Churn_Records!$T3319&lt;30,"young",Customer_Churn_Records!$T3319&lt;50,"middle-aged",Customer_Churn_Records!$T3319&lt;100,"old")</f>
        <v>middle-aged</v>
      </c>
      <c r="V3319" s="8" t="str">
        <f t="array" ref="V3319">IFS(Customer_Churn_Records!$D3319&lt;701,"less-score",Customer_Churn_Records!$D3319&lt;851,"high-score")</f>
        <v>less-score</v>
      </c>
      <c r="W3319" s="8" t="str">
        <f t="array" ref="W3319">IF(Customer_Churn_Records!$X3319=0,0,IFS(Customer_Churn_Records!$X3319&lt;100000,"low",Customer_Churn_Records!$X3319&lt;300000,"high"))</f>
        <v>high</v>
      </c>
      <c r="X3319" s="8">
        <f>ROUND(Customer_Churn_Records!$I3319,0)</f>
        <v>118312</v>
      </c>
    </row>
    <row r="3320" ht="14.25" customHeight="1">
      <c r="A3320" s="6">
        <v>8134.0</v>
      </c>
      <c r="B3320" s="6">
        <v>1.5656249E7</v>
      </c>
      <c r="C3320" s="6" t="s">
        <v>2862</v>
      </c>
      <c r="D3320" s="6">
        <v>720.0</v>
      </c>
      <c r="E3320" s="6" t="s">
        <v>7</v>
      </c>
      <c r="F3320" s="6" t="s">
        <v>10</v>
      </c>
      <c r="G3320" s="7" t="s">
        <v>140</v>
      </c>
      <c r="H3320" s="6">
        <v>3.0</v>
      </c>
      <c r="I3320" s="6" t="s">
        <v>8320</v>
      </c>
      <c r="J3320" s="6">
        <v>2.0</v>
      </c>
      <c r="K3320" s="6">
        <v>1.0</v>
      </c>
      <c r="L3320" s="6">
        <v>1.0</v>
      </c>
      <c r="M3320" s="6" t="s">
        <v>8321</v>
      </c>
      <c r="N3320" s="6">
        <v>0.0</v>
      </c>
      <c r="O3320" s="6">
        <v>0.0</v>
      </c>
      <c r="P3320" s="6">
        <v>2.0</v>
      </c>
      <c r="Q3320" s="6" t="s">
        <v>49</v>
      </c>
      <c r="R3320" s="6">
        <v>410.0</v>
      </c>
      <c r="S3320" s="6">
        <f>COUNTIF(Customer_Churn_Records!$B$2:$B$10000,Customer_Churn_Records!$B3320)</f>
        <v>1</v>
      </c>
      <c r="T3320" s="6">
        <f>ROUNDUP(Customer_Churn_Records!$G3320,0)</f>
        <v>34</v>
      </c>
      <c r="U3320" s="6" t="str">
        <f t="array" ref="U3320">IFS(Customer_Churn_Records!$T3320&lt;30,"young",Customer_Churn_Records!$T3320&lt;50,"middle-aged",Customer_Churn_Records!$T3320&lt;100,"old")</f>
        <v>middle-aged</v>
      </c>
      <c r="V3320" s="8" t="str">
        <f t="array" ref="V3320">IFS(Customer_Churn_Records!$D3320&lt;701,"less-score",Customer_Churn_Records!$D3320&lt;851,"high-score")</f>
        <v>high-score</v>
      </c>
      <c r="W3320" s="8" t="str">
        <f t="array" ref="W3320">IF(Customer_Churn_Records!$X3320=0,0,IFS(Customer_Churn_Records!$X3320&lt;100000,"low",Customer_Churn_Records!$X3320&lt;300000,"high"))</f>
        <v>high</v>
      </c>
      <c r="X3320" s="8">
        <f>ROUND(Customer_Churn_Records!$I3320,0)</f>
        <v>118308</v>
      </c>
    </row>
    <row r="3321" ht="14.25" customHeight="1">
      <c r="A3321" s="6">
        <v>215.0</v>
      </c>
      <c r="B3321" s="6">
        <v>1.5785542E7</v>
      </c>
      <c r="C3321" s="6" t="s">
        <v>7742</v>
      </c>
      <c r="D3321" s="6">
        <v>572.0</v>
      </c>
      <c r="E3321" s="6" t="s">
        <v>8</v>
      </c>
      <c r="F3321" s="6" t="s">
        <v>11</v>
      </c>
      <c r="G3321" s="7" t="s">
        <v>64</v>
      </c>
      <c r="H3321" s="6">
        <v>4.0</v>
      </c>
      <c r="I3321" s="6" t="s">
        <v>8322</v>
      </c>
      <c r="J3321" s="6">
        <v>2.0</v>
      </c>
      <c r="K3321" s="6">
        <v>0.0</v>
      </c>
      <c r="L3321" s="6">
        <v>0.0</v>
      </c>
      <c r="M3321" s="6" t="s">
        <v>8323</v>
      </c>
      <c r="N3321" s="6">
        <v>0.0</v>
      </c>
      <c r="O3321" s="6">
        <v>0.0</v>
      </c>
      <c r="P3321" s="6">
        <v>4.0</v>
      </c>
      <c r="Q3321" s="6" t="s">
        <v>58</v>
      </c>
      <c r="R3321" s="6">
        <v>958.0</v>
      </c>
      <c r="S3321" s="6">
        <f>COUNTIF(Customer_Churn_Records!$B$2:$B$10000,Customer_Churn_Records!$B3321)</f>
        <v>1</v>
      </c>
      <c r="T3321" s="6">
        <f>ROUNDUP(Customer_Churn_Records!$G3321,0)</f>
        <v>26</v>
      </c>
      <c r="U3321" s="6" t="str">
        <f t="array" ref="U3321">IFS(Customer_Churn_Records!$T3321&lt;30,"young",Customer_Churn_Records!$T3321&lt;50,"middle-aged",Customer_Churn_Records!$T3321&lt;100,"old")</f>
        <v>young</v>
      </c>
      <c r="V3321" s="8" t="str">
        <f t="array" ref="V3321">IFS(Customer_Churn_Records!$D3321&lt;701,"less-score",Customer_Churn_Records!$D3321&lt;851,"high-score")</f>
        <v>less-score</v>
      </c>
      <c r="W3321" s="8" t="str">
        <f t="array" ref="W3321">IF(Customer_Churn_Records!$X3321=0,0,IFS(Customer_Churn_Records!$X3321&lt;100000,"low",Customer_Churn_Records!$X3321&lt;300000,"high"))</f>
        <v>high</v>
      </c>
      <c r="X3321" s="8">
        <f>ROUND(Customer_Churn_Records!$I3321,0)</f>
        <v>118287</v>
      </c>
    </row>
    <row r="3322" ht="14.25" customHeight="1">
      <c r="A3322" s="6">
        <v>284.0</v>
      </c>
      <c r="B3322" s="6">
        <v>1.5699389E7</v>
      </c>
      <c r="C3322" s="6" t="s">
        <v>8324</v>
      </c>
      <c r="D3322" s="6">
        <v>807.0</v>
      </c>
      <c r="E3322" s="6" t="s">
        <v>7</v>
      </c>
      <c r="F3322" s="6" t="s">
        <v>11</v>
      </c>
      <c r="G3322" s="7" t="s">
        <v>51</v>
      </c>
      <c r="H3322" s="6">
        <v>7.0</v>
      </c>
      <c r="I3322" s="6" t="s">
        <v>8325</v>
      </c>
      <c r="J3322" s="6">
        <v>1.0</v>
      </c>
      <c r="K3322" s="6">
        <v>1.0</v>
      </c>
      <c r="L3322" s="6">
        <v>1.0</v>
      </c>
      <c r="M3322" s="6" t="s">
        <v>8326</v>
      </c>
      <c r="N3322" s="6">
        <v>0.0</v>
      </c>
      <c r="O3322" s="6">
        <v>0.0</v>
      </c>
      <c r="P3322" s="6">
        <v>3.0</v>
      </c>
      <c r="Q3322" s="6" t="s">
        <v>58</v>
      </c>
      <c r="R3322" s="6">
        <v>899.0</v>
      </c>
      <c r="S3322" s="6">
        <f>COUNTIF(Customer_Churn_Records!$B$2:$B$10000,Customer_Churn_Records!$B3322)</f>
        <v>1</v>
      </c>
      <c r="T3322" s="6">
        <f>ROUNDUP(Customer_Churn_Records!$G3322,0)</f>
        <v>42</v>
      </c>
      <c r="U3322" s="6" t="str">
        <f t="array" ref="U3322">IFS(Customer_Churn_Records!$T3322&lt;30,"young",Customer_Churn_Records!$T3322&lt;50,"middle-aged",Customer_Churn_Records!$T3322&lt;100,"old")</f>
        <v>middle-aged</v>
      </c>
      <c r="V3322" s="8" t="str">
        <f t="array" ref="V3322">IFS(Customer_Churn_Records!$D3322&lt;701,"less-score",Customer_Churn_Records!$D3322&lt;851,"high-score")</f>
        <v>high-score</v>
      </c>
      <c r="W3322" s="8" t="str">
        <f t="array" ref="W3322">IF(Customer_Churn_Records!$X3322=0,0,IFS(Customer_Churn_Records!$X3322&lt;100000,"low",Customer_Churn_Records!$X3322&lt;300000,"high"))</f>
        <v>high</v>
      </c>
      <c r="X3322" s="8">
        <f>ROUND(Customer_Churn_Records!$I3322,0)</f>
        <v>118275</v>
      </c>
    </row>
    <row r="3323" ht="14.25" customHeight="1">
      <c r="A3323" s="6">
        <v>1581.0</v>
      </c>
      <c r="B3323" s="6">
        <v>1.5793881E7</v>
      </c>
      <c r="C3323" s="6" t="s">
        <v>2887</v>
      </c>
      <c r="D3323" s="6">
        <v>721.0</v>
      </c>
      <c r="E3323" s="6" t="s">
        <v>7</v>
      </c>
      <c r="F3323" s="6" t="s">
        <v>10</v>
      </c>
      <c r="G3323" s="7" t="s">
        <v>87</v>
      </c>
      <c r="H3323" s="6">
        <v>6.0</v>
      </c>
      <c r="I3323" s="6" t="s">
        <v>8327</v>
      </c>
      <c r="J3323" s="6">
        <v>1.0</v>
      </c>
      <c r="K3323" s="6">
        <v>0.0</v>
      </c>
      <c r="L3323" s="6">
        <v>1.0</v>
      </c>
      <c r="M3323" s="6" t="s">
        <v>8328</v>
      </c>
      <c r="N3323" s="6">
        <v>0.0</v>
      </c>
      <c r="O3323" s="6">
        <v>0.0</v>
      </c>
      <c r="P3323" s="6">
        <v>3.0</v>
      </c>
      <c r="Q3323" s="6" t="s">
        <v>49</v>
      </c>
      <c r="R3323" s="6">
        <v>804.0</v>
      </c>
      <c r="S3323" s="6">
        <f>COUNTIF(Customer_Churn_Records!$B$2:$B$10000,Customer_Churn_Records!$B3323)</f>
        <v>1</v>
      </c>
      <c r="T3323" s="6">
        <f>ROUNDUP(Customer_Churn_Records!$G3323,0)</f>
        <v>35</v>
      </c>
      <c r="U3323" s="6" t="str">
        <f t="array" ref="U3323">IFS(Customer_Churn_Records!$T3323&lt;30,"young",Customer_Churn_Records!$T3323&lt;50,"middle-aged",Customer_Churn_Records!$T3323&lt;100,"old")</f>
        <v>middle-aged</v>
      </c>
      <c r="V3323" s="8" t="str">
        <f t="array" ref="V3323">IFS(Customer_Churn_Records!$D3323&lt;701,"less-score",Customer_Churn_Records!$D3323&lt;851,"high-score")</f>
        <v>high-score</v>
      </c>
      <c r="W3323" s="8" t="str">
        <f t="array" ref="W3323">IF(Customer_Churn_Records!$X3323=0,0,IFS(Customer_Churn_Records!$X3323&lt;100000,"low",Customer_Churn_Records!$X3323&lt;300000,"high"))</f>
        <v>high</v>
      </c>
      <c r="X3323" s="8">
        <f>ROUND(Customer_Churn_Records!$I3323,0)</f>
        <v>118274</v>
      </c>
    </row>
    <row r="3324" ht="14.25" customHeight="1">
      <c r="A3324" s="6">
        <v>2370.0</v>
      </c>
      <c r="B3324" s="6">
        <v>1.5708212E7</v>
      </c>
      <c r="C3324" s="6" t="s">
        <v>1936</v>
      </c>
      <c r="D3324" s="6">
        <v>648.0</v>
      </c>
      <c r="E3324" s="6" t="s">
        <v>9</v>
      </c>
      <c r="F3324" s="6" t="s">
        <v>10</v>
      </c>
      <c r="G3324" s="7" t="s">
        <v>323</v>
      </c>
      <c r="H3324" s="6">
        <v>7.0</v>
      </c>
      <c r="I3324" s="6" t="s">
        <v>8329</v>
      </c>
      <c r="J3324" s="6">
        <v>1.0</v>
      </c>
      <c r="K3324" s="6">
        <v>1.0</v>
      </c>
      <c r="L3324" s="6">
        <v>0.0</v>
      </c>
      <c r="M3324" s="6" t="s">
        <v>8330</v>
      </c>
      <c r="N3324" s="6">
        <v>1.0</v>
      </c>
      <c r="O3324" s="6">
        <v>1.0</v>
      </c>
      <c r="P3324" s="6">
        <v>3.0</v>
      </c>
      <c r="Q3324" s="6" t="s">
        <v>58</v>
      </c>
      <c r="R3324" s="6">
        <v>884.0</v>
      </c>
      <c r="S3324" s="6">
        <f>COUNTIF(Customer_Churn_Records!$B$2:$B$10000,Customer_Churn_Records!$B3324)</f>
        <v>1</v>
      </c>
      <c r="T3324" s="6">
        <f>ROUNDUP(Customer_Churn_Records!$G3324,0)</f>
        <v>54</v>
      </c>
      <c r="U3324" s="6" t="str">
        <f t="array" ref="U3324">IFS(Customer_Churn_Records!$T3324&lt;30,"young",Customer_Churn_Records!$T3324&lt;50,"middle-aged",Customer_Churn_Records!$T3324&lt;100,"old")</f>
        <v>old</v>
      </c>
      <c r="V3324" s="8" t="str">
        <f t="array" ref="V3324">IFS(Customer_Churn_Records!$D3324&lt;701,"less-score",Customer_Churn_Records!$D3324&lt;851,"high-score")</f>
        <v>less-score</v>
      </c>
      <c r="W3324" s="8" t="str">
        <f t="array" ref="W3324">IF(Customer_Churn_Records!$X3324=0,0,IFS(Customer_Churn_Records!$X3324&lt;100000,"low",Customer_Churn_Records!$X3324&lt;300000,"high"))</f>
        <v>high</v>
      </c>
      <c r="X3324" s="8">
        <f>ROUND(Customer_Churn_Records!$I3324,0)</f>
        <v>118241</v>
      </c>
    </row>
    <row r="3325" ht="14.25" customHeight="1">
      <c r="A3325" s="6">
        <v>4334.0</v>
      </c>
      <c r="B3325" s="6">
        <v>1.5748327E7</v>
      </c>
      <c r="C3325" s="6" t="s">
        <v>617</v>
      </c>
      <c r="D3325" s="6">
        <v>724.0</v>
      </c>
      <c r="E3325" s="6" t="s">
        <v>8</v>
      </c>
      <c r="F3325" s="6" t="s">
        <v>11</v>
      </c>
      <c r="G3325" s="7" t="s">
        <v>140</v>
      </c>
      <c r="H3325" s="6">
        <v>6.0</v>
      </c>
      <c r="I3325" s="6" t="s">
        <v>8331</v>
      </c>
      <c r="J3325" s="6">
        <v>2.0</v>
      </c>
      <c r="K3325" s="6">
        <v>0.0</v>
      </c>
      <c r="L3325" s="6">
        <v>0.0</v>
      </c>
      <c r="M3325" s="6" t="s">
        <v>8332</v>
      </c>
      <c r="N3325" s="6">
        <v>0.0</v>
      </c>
      <c r="O3325" s="6">
        <v>0.0</v>
      </c>
      <c r="P3325" s="6">
        <v>5.0</v>
      </c>
      <c r="Q3325" s="6" t="s">
        <v>58</v>
      </c>
      <c r="R3325" s="6">
        <v>618.0</v>
      </c>
      <c r="S3325" s="6">
        <f>COUNTIF(Customer_Churn_Records!$B$2:$B$10000,Customer_Churn_Records!$B3325)</f>
        <v>1</v>
      </c>
      <c r="T3325" s="6">
        <f>ROUNDUP(Customer_Churn_Records!$G3325,0)</f>
        <v>34</v>
      </c>
      <c r="U3325" s="6" t="str">
        <f t="array" ref="U3325">IFS(Customer_Churn_Records!$T3325&lt;30,"young",Customer_Churn_Records!$T3325&lt;50,"middle-aged",Customer_Churn_Records!$T3325&lt;100,"old")</f>
        <v>middle-aged</v>
      </c>
      <c r="V3325" s="8" t="str">
        <f t="array" ref="V3325">IFS(Customer_Churn_Records!$D3325&lt;701,"less-score",Customer_Churn_Records!$D3325&lt;851,"high-score")</f>
        <v>high-score</v>
      </c>
      <c r="W3325" s="8" t="str">
        <f t="array" ref="W3325">IF(Customer_Churn_Records!$X3325=0,0,IFS(Customer_Churn_Records!$X3325&lt;100000,"low",Customer_Churn_Records!$X3325&lt;300000,"high"))</f>
        <v>high</v>
      </c>
      <c r="X3325" s="8">
        <f>ROUND(Customer_Churn_Records!$I3325,0)</f>
        <v>118236</v>
      </c>
    </row>
    <row r="3326" ht="14.25" customHeight="1">
      <c r="A3326" s="6">
        <v>1329.0</v>
      </c>
      <c r="B3326" s="6">
        <v>1.5574331E7</v>
      </c>
      <c r="C3326" s="6" t="s">
        <v>8333</v>
      </c>
      <c r="D3326" s="6">
        <v>593.0</v>
      </c>
      <c r="E3326" s="6" t="s">
        <v>8</v>
      </c>
      <c r="F3326" s="6" t="s">
        <v>10</v>
      </c>
      <c r="G3326" s="7" t="s">
        <v>1211</v>
      </c>
      <c r="H3326" s="6">
        <v>3.0</v>
      </c>
      <c r="I3326" s="6" t="s">
        <v>8334</v>
      </c>
      <c r="J3326" s="6">
        <v>1.0</v>
      </c>
      <c r="K3326" s="6">
        <v>0.0</v>
      </c>
      <c r="L3326" s="6">
        <v>1.0</v>
      </c>
      <c r="M3326" s="6" t="s">
        <v>8335</v>
      </c>
      <c r="N3326" s="6">
        <v>1.0</v>
      </c>
      <c r="O3326" s="6">
        <v>1.0</v>
      </c>
      <c r="P3326" s="6">
        <v>3.0</v>
      </c>
      <c r="Q3326" s="6" t="s">
        <v>58</v>
      </c>
      <c r="R3326" s="6">
        <v>376.0</v>
      </c>
      <c r="S3326" s="6">
        <f>COUNTIF(Customer_Churn_Records!$B$2:$B$10000,Customer_Churn_Records!$B3326)</f>
        <v>1</v>
      </c>
      <c r="T3326" s="6">
        <f>ROUNDUP(Customer_Churn_Records!$G3326,0)</f>
        <v>62</v>
      </c>
      <c r="U3326" s="6" t="str">
        <f t="array" ref="U3326">IFS(Customer_Churn_Records!$T3326&lt;30,"young",Customer_Churn_Records!$T3326&lt;50,"middle-aged",Customer_Churn_Records!$T3326&lt;100,"old")</f>
        <v>old</v>
      </c>
      <c r="V3326" s="8" t="str">
        <f t="array" ref="V3326">IFS(Customer_Churn_Records!$D3326&lt;701,"less-score",Customer_Churn_Records!$D3326&lt;851,"high-score")</f>
        <v>less-score</v>
      </c>
      <c r="W3326" s="8" t="str">
        <f t="array" ref="W3326">IF(Customer_Churn_Records!$X3326=0,0,IFS(Customer_Churn_Records!$X3326&lt;100000,"low",Customer_Churn_Records!$X3326&lt;300000,"high"))</f>
        <v>high</v>
      </c>
      <c r="X3326" s="8">
        <f>ROUND(Customer_Churn_Records!$I3326,0)</f>
        <v>118234</v>
      </c>
    </row>
    <row r="3327" ht="14.25" customHeight="1">
      <c r="A3327" s="6">
        <v>9154.0</v>
      </c>
      <c r="B3327" s="6">
        <v>1.5636977E7</v>
      </c>
      <c r="C3327" s="6" t="s">
        <v>1780</v>
      </c>
      <c r="D3327" s="6">
        <v>507.0</v>
      </c>
      <c r="E3327" s="6" t="s">
        <v>8</v>
      </c>
      <c r="F3327" s="6" t="s">
        <v>11</v>
      </c>
      <c r="G3327" s="7" t="s">
        <v>118</v>
      </c>
      <c r="H3327" s="6">
        <v>9.0</v>
      </c>
      <c r="I3327" s="6" t="s">
        <v>8336</v>
      </c>
      <c r="J3327" s="6">
        <v>3.0</v>
      </c>
      <c r="K3327" s="6">
        <v>1.0</v>
      </c>
      <c r="L3327" s="6">
        <v>0.0</v>
      </c>
      <c r="M3327" s="6" t="s">
        <v>8337</v>
      </c>
      <c r="N3327" s="6">
        <v>1.0</v>
      </c>
      <c r="O3327" s="6">
        <v>1.0</v>
      </c>
      <c r="P3327" s="6">
        <v>3.0</v>
      </c>
      <c r="Q3327" s="6" t="s">
        <v>49</v>
      </c>
      <c r="R3327" s="6">
        <v>447.0</v>
      </c>
      <c r="S3327" s="6">
        <f>COUNTIF(Customer_Churn_Records!$B$2:$B$10000,Customer_Churn_Records!$B3327)</f>
        <v>1</v>
      </c>
      <c r="T3327" s="6">
        <f>ROUNDUP(Customer_Churn_Records!$G3327,0)</f>
        <v>36</v>
      </c>
      <c r="U3327" s="6" t="str">
        <f t="array" ref="U3327">IFS(Customer_Churn_Records!$T3327&lt;30,"young",Customer_Churn_Records!$T3327&lt;50,"middle-aged",Customer_Churn_Records!$T3327&lt;100,"old")</f>
        <v>middle-aged</v>
      </c>
      <c r="V3327" s="8" t="str">
        <f t="array" ref="V3327">IFS(Customer_Churn_Records!$D3327&lt;701,"less-score",Customer_Churn_Records!$D3327&lt;851,"high-score")</f>
        <v>less-score</v>
      </c>
      <c r="W3327" s="8" t="str">
        <f t="array" ref="W3327">IF(Customer_Churn_Records!$X3327=0,0,IFS(Customer_Churn_Records!$X3327&lt;100000,"low",Customer_Churn_Records!$X3327&lt;300000,"high"))</f>
        <v>high</v>
      </c>
      <c r="X3327" s="8">
        <f>ROUND(Customer_Churn_Records!$I3327,0)</f>
        <v>118214</v>
      </c>
    </row>
    <row r="3328" ht="14.25" customHeight="1">
      <c r="A3328" s="6">
        <v>4185.0</v>
      </c>
      <c r="B3328" s="6">
        <v>1.5635141E7</v>
      </c>
      <c r="C3328" s="6" t="s">
        <v>2703</v>
      </c>
      <c r="D3328" s="6">
        <v>598.0</v>
      </c>
      <c r="E3328" s="6" t="s">
        <v>8</v>
      </c>
      <c r="F3328" s="6" t="s">
        <v>11</v>
      </c>
      <c r="G3328" s="7" t="s">
        <v>274</v>
      </c>
      <c r="H3328" s="6">
        <v>8.0</v>
      </c>
      <c r="I3328" s="6" t="s">
        <v>8338</v>
      </c>
      <c r="J3328" s="6">
        <v>2.0</v>
      </c>
      <c r="K3328" s="6">
        <v>0.0</v>
      </c>
      <c r="L3328" s="6">
        <v>0.0</v>
      </c>
      <c r="M3328" s="6" t="s">
        <v>8339</v>
      </c>
      <c r="N3328" s="6">
        <v>1.0</v>
      </c>
      <c r="O3328" s="6">
        <v>1.0</v>
      </c>
      <c r="P3328" s="6">
        <v>4.0</v>
      </c>
      <c r="Q3328" s="6" t="s">
        <v>58</v>
      </c>
      <c r="R3328" s="6">
        <v>622.0</v>
      </c>
      <c r="S3328" s="6">
        <f>COUNTIF(Customer_Churn_Records!$B$2:$B$10000,Customer_Churn_Records!$B3328)</f>
        <v>1</v>
      </c>
      <c r="T3328" s="6">
        <f>ROUNDUP(Customer_Churn_Records!$G3328,0)</f>
        <v>59</v>
      </c>
      <c r="U3328" s="6" t="str">
        <f t="array" ref="U3328">IFS(Customer_Churn_Records!$T3328&lt;30,"young",Customer_Churn_Records!$T3328&lt;50,"middle-aged",Customer_Churn_Records!$T3328&lt;100,"old")</f>
        <v>old</v>
      </c>
      <c r="V3328" s="8" t="str">
        <f t="array" ref="V3328">IFS(Customer_Churn_Records!$D3328&lt;701,"less-score",Customer_Churn_Records!$D3328&lt;851,"high-score")</f>
        <v>less-score</v>
      </c>
      <c r="W3328" s="8" t="str">
        <f t="array" ref="W3328">IF(Customer_Churn_Records!$X3328=0,0,IFS(Customer_Churn_Records!$X3328&lt;100000,"low",Customer_Churn_Records!$X3328&lt;300000,"high"))</f>
        <v>high</v>
      </c>
      <c r="X3328" s="8">
        <f>ROUND(Customer_Churn_Records!$I3328,0)</f>
        <v>118210</v>
      </c>
    </row>
    <row r="3329" ht="14.25" customHeight="1">
      <c r="A3329" s="6">
        <v>6366.0</v>
      </c>
      <c r="B3329" s="6">
        <v>1.5576196E7</v>
      </c>
      <c r="C3329" s="6" t="s">
        <v>1549</v>
      </c>
      <c r="D3329" s="6">
        <v>743.0</v>
      </c>
      <c r="E3329" s="6" t="s">
        <v>9</v>
      </c>
      <c r="F3329" s="6" t="s">
        <v>10</v>
      </c>
      <c r="G3329" s="7" t="s">
        <v>68</v>
      </c>
      <c r="H3329" s="6">
        <v>5.0</v>
      </c>
      <c r="I3329" s="6" t="s">
        <v>8340</v>
      </c>
      <c r="J3329" s="6">
        <v>2.0</v>
      </c>
      <c r="K3329" s="6">
        <v>0.0</v>
      </c>
      <c r="L3329" s="6">
        <v>0.0</v>
      </c>
      <c r="M3329" s="6" t="s">
        <v>8341</v>
      </c>
      <c r="N3329" s="6">
        <v>1.0</v>
      </c>
      <c r="O3329" s="6">
        <v>1.0</v>
      </c>
      <c r="P3329" s="6">
        <v>2.0</v>
      </c>
      <c r="Q3329" s="6" t="s">
        <v>44</v>
      </c>
      <c r="R3329" s="6">
        <v>947.0</v>
      </c>
      <c r="S3329" s="6">
        <f>COUNTIF(Customer_Churn_Records!$B$2:$B$10000,Customer_Churn_Records!$B3329)</f>
        <v>1</v>
      </c>
      <c r="T3329" s="6">
        <f>ROUNDUP(Customer_Churn_Records!$G3329,0)</f>
        <v>48</v>
      </c>
      <c r="U3329" s="6" t="str">
        <f t="array" ref="U3329">IFS(Customer_Churn_Records!$T3329&lt;30,"young",Customer_Churn_Records!$T3329&lt;50,"middle-aged",Customer_Churn_Records!$T3329&lt;100,"old")</f>
        <v>middle-aged</v>
      </c>
      <c r="V3329" s="8" t="str">
        <f t="array" ref="V3329">IFS(Customer_Churn_Records!$D3329&lt;701,"less-score",Customer_Churn_Records!$D3329&lt;851,"high-score")</f>
        <v>high-score</v>
      </c>
      <c r="W3329" s="8" t="str">
        <f t="array" ref="W3329">IF(Customer_Churn_Records!$X3329=0,0,IFS(Customer_Churn_Records!$X3329&lt;100000,"low",Customer_Churn_Records!$X3329&lt;300000,"high"))</f>
        <v>high</v>
      </c>
      <c r="X3329" s="8">
        <f>ROUND(Customer_Churn_Records!$I3329,0)</f>
        <v>118208</v>
      </c>
    </row>
    <row r="3330" ht="14.25" customHeight="1">
      <c r="A3330" s="6">
        <v>6964.0</v>
      </c>
      <c r="B3330" s="6">
        <v>1.5595447E7</v>
      </c>
      <c r="C3330" s="6" t="s">
        <v>1045</v>
      </c>
      <c r="D3330" s="6">
        <v>613.0</v>
      </c>
      <c r="E3330" s="6" t="s">
        <v>9</v>
      </c>
      <c r="F3330" s="6" t="s">
        <v>11</v>
      </c>
      <c r="G3330" s="7" t="s">
        <v>107</v>
      </c>
      <c r="H3330" s="6">
        <v>8.0</v>
      </c>
      <c r="I3330" s="6" t="s">
        <v>8342</v>
      </c>
      <c r="J3330" s="6">
        <v>1.0</v>
      </c>
      <c r="K3330" s="6">
        <v>1.0</v>
      </c>
      <c r="L3330" s="6">
        <v>0.0</v>
      </c>
      <c r="M3330" s="6" t="s">
        <v>8343</v>
      </c>
      <c r="N3330" s="6">
        <v>0.0</v>
      </c>
      <c r="O3330" s="6">
        <v>0.0</v>
      </c>
      <c r="P3330" s="6">
        <v>1.0</v>
      </c>
      <c r="Q3330" s="6" t="s">
        <v>58</v>
      </c>
      <c r="R3330" s="6">
        <v>333.0</v>
      </c>
      <c r="S3330" s="6">
        <f>COUNTIF(Customer_Churn_Records!$B$2:$B$10000,Customer_Churn_Records!$B3330)</f>
        <v>1</v>
      </c>
      <c r="T3330" s="6">
        <f>ROUNDUP(Customer_Churn_Records!$G3330,0)</f>
        <v>39</v>
      </c>
      <c r="U3330" s="6" t="str">
        <f t="array" ref="U3330">IFS(Customer_Churn_Records!$T3330&lt;30,"young",Customer_Churn_Records!$T3330&lt;50,"middle-aged",Customer_Churn_Records!$T3330&lt;100,"old")</f>
        <v>middle-aged</v>
      </c>
      <c r="V3330" s="8" t="str">
        <f t="array" ref="V3330">IFS(Customer_Churn_Records!$D3330&lt;701,"less-score",Customer_Churn_Records!$D3330&lt;851,"high-score")</f>
        <v>less-score</v>
      </c>
      <c r="W3330" s="8" t="str">
        <f t="array" ref="W3330">IF(Customer_Churn_Records!$X3330=0,0,IFS(Customer_Churn_Records!$X3330&lt;100000,"low",Customer_Churn_Records!$X3330&lt;300000,"high"))</f>
        <v>high</v>
      </c>
      <c r="X3330" s="8">
        <f>ROUND(Customer_Churn_Records!$I3330,0)</f>
        <v>118201</v>
      </c>
    </row>
    <row r="3331" ht="14.25" customHeight="1">
      <c r="A3331" s="6">
        <v>2242.0</v>
      </c>
      <c r="B3331" s="6">
        <v>1.5633112E7</v>
      </c>
      <c r="C3331" s="6" t="s">
        <v>8344</v>
      </c>
      <c r="D3331" s="6">
        <v>681.0</v>
      </c>
      <c r="E3331" s="6" t="s">
        <v>8</v>
      </c>
      <c r="F3331" s="6" t="s">
        <v>11</v>
      </c>
      <c r="G3331" s="7" t="s">
        <v>51</v>
      </c>
      <c r="H3331" s="6">
        <v>3.0</v>
      </c>
      <c r="I3331" s="6" t="s">
        <v>8345</v>
      </c>
      <c r="J3331" s="6">
        <v>2.0</v>
      </c>
      <c r="K3331" s="6">
        <v>1.0</v>
      </c>
      <c r="L3331" s="6">
        <v>0.0</v>
      </c>
      <c r="M3331" s="6" t="s">
        <v>8346</v>
      </c>
      <c r="N3331" s="6">
        <v>1.0</v>
      </c>
      <c r="O3331" s="6">
        <v>1.0</v>
      </c>
      <c r="P3331" s="6">
        <v>2.0</v>
      </c>
      <c r="Q3331" s="6" t="s">
        <v>79</v>
      </c>
      <c r="R3331" s="6">
        <v>219.0</v>
      </c>
      <c r="S3331" s="6">
        <f>COUNTIF(Customer_Churn_Records!$B$2:$B$10000,Customer_Churn_Records!$B3331)</f>
        <v>1</v>
      </c>
      <c r="T3331" s="6">
        <f>ROUNDUP(Customer_Churn_Records!$G3331,0)</f>
        <v>42</v>
      </c>
      <c r="U3331" s="6" t="str">
        <f t="array" ref="U3331">IFS(Customer_Churn_Records!$T3331&lt;30,"young",Customer_Churn_Records!$T3331&lt;50,"middle-aged",Customer_Churn_Records!$T3331&lt;100,"old")</f>
        <v>middle-aged</v>
      </c>
      <c r="V3331" s="8" t="str">
        <f t="array" ref="V3331">IFS(Customer_Churn_Records!$D3331&lt;701,"less-score",Customer_Churn_Records!$D3331&lt;851,"high-score")</f>
        <v>less-score</v>
      </c>
      <c r="W3331" s="8" t="str">
        <f t="array" ref="W3331">IF(Customer_Churn_Records!$X3331=0,0,IFS(Customer_Churn_Records!$X3331&lt;100000,"low",Customer_Churn_Records!$X3331&lt;300000,"high"))</f>
        <v>high</v>
      </c>
      <c r="X3331" s="8">
        <f>ROUND(Customer_Churn_Records!$I3331,0)</f>
        <v>118200</v>
      </c>
    </row>
    <row r="3332" ht="14.25" customHeight="1">
      <c r="A3332" s="6">
        <v>9159.0</v>
      </c>
      <c r="B3332" s="6">
        <v>1.5568849E7</v>
      </c>
      <c r="C3332" s="6" t="s">
        <v>3578</v>
      </c>
      <c r="D3332" s="6">
        <v>540.0</v>
      </c>
      <c r="E3332" s="6" t="s">
        <v>9</v>
      </c>
      <c r="F3332" s="6" t="s">
        <v>10</v>
      </c>
      <c r="G3332" s="7" t="s">
        <v>363</v>
      </c>
      <c r="H3332" s="6">
        <v>10.0</v>
      </c>
      <c r="I3332" s="6" t="s">
        <v>8347</v>
      </c>
      <c r="J3332" s="6">
        <v>1.0</v>
      </c>
      <c r="K3332" s="6">
        <v>1.0</v>
      </c>
      <c r="L3332" s="6">
        <v>1.0</v>
      </c>
      <c r="M3332" s="6" t="s">
        <v>8348</v>
      </c>
      <c r="N3332" s="6">
        <v>0.0</v>
      </c>
      <c r="O3332" s="6">
        <v>0.0</v>
      </c>
      <c r="P3332" s="6">
        <v>4.0</v>
      </c>
      <c r="Q3332" s="6" t="s">
        <v>44</v>
      </c>
      <c r="R3332" s="6">
        <v>645.0</v>
      </c>
      <c r="S3332" s="6">
        <f>COUNTIF(Customer_Churn_Records!$B$2:$B$10000,Customer_Churn_Records!$B3332)</f>
        <v>1</v>
      </c>
      <c r="T3332" s="6">
        <f>ROUNDUP(Customer_Churn_Records!$G3332,0)</f>
        <v>31</v>
      </c>
      <c r="U3332" s="6" t="str">
        <f t="array" ref="U3332">IFS(Customer_Churn_Records!$T3332&lt;30,"young",Customer_Churn_Records!$T3332&lt;50,"middle-aged",Customer_Churn_Records!$T3332&lt;100,"old")</f>
        <v>middle-aged</v>
      </c>
      <c r="V3332" s="8" t="str">
        <f t="array" ref="V3332">IFS(Customer_Churn_Records!$D3332&lt;701,"less-score",Customer_Churn_Records!$D3332&lt;851,"high-score")</f>
        <v>less-score</v>
      </c>
      <c r="W3332" s="8" t="str">
        <f t="array" ref="W3332">IF(Customer_Churn_Records!$X3332=0,0,IFS(Customer_Churn_Records!$X3332&lt;100000,"low",Customer_Churn_Records!$X3332&lt;300000,"high"))</f>
        <v>high</v>
      </c>
      <c r="X3332" s="8">
        <f>ROUND(Customer_Churn_Records!$I3332,0)</f>
        <v>118159</v>
      </c>
    </row>
    <row r="3333" ht="14.25" customHeight="1">
      <c r="A3333" s="6">
        <v>3760.0</v>
      </c>
      <c r="B3333" s="6">
        <v>1.5688337E7</v>
      </c>
      <c r="C3333" s="6" t="s">
        <v>8349</v>
      </c>
      <c r="D3333" s="6">
        <v>721.0</v>
      </c>
      <c r="E3333" s="6" t="s">
        <v>7</v>
      </c>
      <c r="F3333" s="6" t="s">
        <v>11</v>
      </c>
      <c r="G3333" s="7" t="s">
        <v>55</v>
      </c>
      <c r="H3333" s="6">
        <v>9.0</v>
      </c>
      <c r="I3333" s="6" t="s">
        <v>8350</v>
      </c>
      <c r="J3333" s="6">
        <v>1.0</v>
      </c>
      <c r="K3333" s="6">
        <v>1.0</v>
      </c>
      <c r="L3333" s="6">
        <v>1.0</v>
      </c>
      <c r="M3333" s="6" t="s">
        <v>8351</v>
      </c>
      <c r="N3333" s="6">
        <v>0.0</v>
      </c>
      <c r="O3333" s="6">
        <v>0.0</v>
      </c>
      <c r="P3333" s="6">
        <v>4.0</v>
      </c>
      <c r="Q3333" s="6" t="s">
        <v>58</v>
      </c>
      <c r="R3333" s="6">
        <v>236.0</v>
      </c>
      <c r="S3333" s="6">
        <f>COUNTIF(Customer_Churn_Records!$B$2:$B$10000,Customer_Churn_Records!$B3333)</f>
        <v>1</v>
      </c>
      <c r="T3333" s="6">
        <f>ROUNDUP(Customer_Churn_Records!$G3333,0)</f>
        <v>40</v>
      </c>
      <c r="U3333" s="6" t="str">
        <f t="array" ref="U3333">IFS(Customer_Churn_Records!$T3333&lt;30,"young",Customer_Churn_Records!$T3333&lt;50,"middle-aged",Customer_Churn_Records!$T3333&lt;100,"old")</f>
        <v>middle-aged</v>
      </c>
      <c r="V3333" s="8" t="str">
        <f t="array" ref="V3333">IFS(Customer_Churn_Records!$D3333&lt;701,"less-score",Customer_Churn_Records!$D3333&lt;851,"high-score")</f>
        <v>high-score</v>
      </c>
      <c r="W3333" s="8" t="str">
        <f t="array" ref="W3333">IF(Customer_Churn_Records!$X3333=0,0,IFS(Customer_Churn_Records!$X3333&lt;100000,"low",Customer_Churn_Records!$X3333&lt;300000,"high"))</f>
        <v>high</v>
      </c>
      <c r="X3333" s="8">
        <f>ROUND(Customer_Churn_Records!$I3333,0)</f>
        <v>118130</v>
      </c>
    </row>
    <row r="3334" ht="14.25" customHeight="1">
      <c r="A3334" s="6">
        <v>7533.0</v>
      </c>
      <c r="B3334" s="6">
        <v>1.5706602E7</v>
      </c>
      <c r="C3334" s="6" t="s">
        <v>5759</v>
      </c>
      <c r="D3334" s="6">
        <v>760.0</v>
      </c>
      <c r="E3334" s="6" t="s">
        <v>9</v>
      </c>
      <c r="F3334" s="6" t="s">
        <v>10</v>
      </c>
      <c r="G3334" s="7" t="s">
        <v>103</v>
      </c>
      <c r="H3334" s="6">
        <v>1.0</v>
      </c>
      <c r="I3334" s="6" t="s">
        <v>8352</v>
      </c>
      <c r="J3334" s="6">
        <v>2.0</v>
      </c>
      <c r="K3334" s="6">
        <v>0.0</v>
      </c>
      <c r="L3334" s="6">
        <v>1.0</v>
      </c>
      <c r="M3334" s="6" t="s">
        <v>8353</v>
      </c>
      <c r="N3334" s="6">
        <v>0.0</v>
      </c>
      <c r="O3334" s="6">
        <v>0.0</v>
      </c>
      <c r="P3334" s="6">
        <v>2.0</v>
      </c>
      <c r="Q3334" s="6" t="s">
        <v>44</v>
      </c>
      <c r="R3334" s="6">
        <v>348.0</v>
      </c>
      <c r="S3334" s="6">
        <f>COUNTIF(Customer_Churn_Records!$B$2:$B$10000,Customer_Churn_Records!$B3334)</f>
        <v>1</v>
      </c>
      <c r="T3334" s="6">
        <f>ROUNDUP(Customer_Churn_Records!$G3334,0)</f>
        <v>33</v>
      </c>
      <c r="U3334" s="6" t="str">
        <f t="array" ref="U3334">IFS(Customer_Churn_Records!$T3334&lt;30,"young",Customer_Churn_Records!$T3334&lt;50,"middle-aged",Customer_Churn_Records!$T3334&lt;100,"old")</f>
        <v>middle-aged</v>
      </c>
      <c r="V3334" s="8" t="str">
        <f t="array" ref="V3334">IFS(Customer_Churn_Records!$D3334&lt;701,"less-score",Customer_Churn_Records!$D3334&lt;851,"high-score")</f>
        <v>high-score</v>
      </c>
      <c r="W3334" s="8" t="str">
        <f t="array" ref="W3334">IF(Customer_Churn_Records!$X3334=0,0,IFS(Customer_Churn_Records!$X3334&lt;100000,"low",Customer_Churn_Records!$X3334&lt;300000,"high"))</f>
        <v>high</v>
      </c>
      <c r="X3334" s="8">
        <f>ROUND(Customer_Churn_Records!$I3334,0)</f>
        <v>118114</v>
      </c>
    </row>
    <row r="3335" ht="14.25" customHeight="1">
      <c r="A3335" s="6">
        <v>1305.0</v>
      </c>
      <c r="B3335" s="6">
        <v>1.5749004E7</v>
      </c>
      <c r="C3335" s="6" t="s">
        <v>196</v>
      </c>
      <c r="D3335" s="6">
        <v>718.0</v>
      </c>
      <c r="E3335" s="6" t="s">
        <v>7</v>
      </c>
      <c r="F3335" s="6" t="s">
        <v>10</v>
      </c>
      <c r="G3335" s="7" t="s">
        <v>363</v>
      </c>
      <c r="H3335" s="6">
        <v>0.0</v>
      </c>
      <c r="I3335" s="6" t="s">
        <v>8354</v>
      </c>
      <c r="J3335" s="6">
        <v>2.0</v>
      </c>
      <c r="K3335" s="6">
        <v>1.0</v>
      </c>
      <c r="L3335" s="6">
        <v>0.0</v>
      </c>
      <c r="M3335" s="6" t="s">
        <v>8355</v>
      </c>
      <c r="N3335" s="6">
        <v>0.0</v>
      </c>
      <c r="O3335" s="6">
        <v>0.0</v>
      </c>
      <c r="P3335" s="6">
        <v>4.0</v>
      </c>
      <c r="Q3335" s="6" t="s">
        <v>49</v>
      </c>
      <c r="R3335" s="6">
        <v>870.0</v>
      </c>
      <c r="S3335" s="6">
        <f>COUNTIF(Customer_Churn_Records!$B$2:$B$10000,Customer_Churn_Records!$B3335)</f>
        <v>1</v>
      </c>
      <c r="T3335" s="6">
        <f>ROUNDUP(Customer_Churn_Records!$G3335,0)</f>
        <v>31</v>
      </c>
      <c r="U3335" s="6" t="str">
        <f t="array" ref="U3335">IFS(Customer_Churn_Records!$T3335&lt;30,"young",Customer_Churn_Records!$T3335&lt;50,"middle-aged",Customer_Churn_Records!$T3335&lt;100,"old")</f>
        <v>middle-aged</v>
      </c>
      <c r="V3335" s="8" t="str">
        <f t="array" ref="V3335">IFS(Customer_Churn_Records!$D3335&lt;701,"less-score",Customer_Churn_Records!$D3335&lt;851,"high-score")</f>
        <v>high-score</v>
      </c>
      <c r="W3335" s="8" t="str">
        <f t="array" ref="W3335">IF(Customer_Churn_Records!$X3335=0,0,IFS(Customer_Churn_Records!$X3335&lt;100000,"low",Customer_Churn_Records!$X3335&lt;300000,"high"))</f>
        <v>high</v>
      </c>
      <c r="X3335" s="8">
        <f>ROUND(Customer_Churn_Records!$I3335,0)</f>
        <v>118101</v>
      </c>
    </row>
    <row r="3336" ht="14.25" customHeight="1">
      <c r="A3336" s="6">
        <v>7663.0</v>
      </c>
      <c r="B3336" s="6">
        <v>1.5650591E7</v>
      </c>
      <c r="C3336" s="6" t="s">
        <v>1863</v>
      </c>
      <c r="D3336" s="6">
        <v>809.0</v>
      </c>
      <c r="E3336" s="6" t="s">
        <v>8</v>
      </c>
      <c r="F3336" s="6" t="s">
        <v>11</v>
      </c>
      <c r="G3336" s="7" t="s">
        <v>156</v>
      </c>
      <c r="H3336" s="6">
        <v>10.0</v>
      </c>
      <c r="I3336" s="6" t="s">
        <v>8356</v>
      </c>
      <c r="J3336" s="6">
        <v>1.0</v>
      </c>
      <c r="K3336" s="6">
        <v>1.0</v>
      </c>
      <c r="L3336" s="6">
        <v>1.0</v>
      </c>
      <c r="M3336" s="6" t="s">
        <v>8357</v>
      </c>
      <c r="N3336" s="6">
        <v>1.0</v>
      </c>
      <c r="O3336" s="6">
        <v>1.0</v>
      </c>
      <c r="P3336" s="6">
        <v>4.0</v>
      </c>
      <c r="Q3336" s="6" t="s">
        <v>58</v>
      </c>
      <c r="R3336" s="6">
        <v>833.0</v>
      </c>
      <c r="S3336" s="6">
        <f>COUNTIF(Customer_Churn_Records!$B$2:$B$10000,Customer_Churn_Records!$B3336)</f>
        <v>1</v>
      </c>
      <c r="T3336" s="6">
        <f>ROUNDUP(Customer_Churn_Records!$G3336,0)</f>
        <v>50</v>
      </c>
      <c r="U3336" s="6" t="str">
        <f t="array" ref="U3336">IFS(Customer_Churn_Records!$T3336&lt;30,"young",Customer_Churn_Records!$T3336&lt;50,"middle-aged",Customer_Churn_Records!$T3336&lt;100,"old")</f>
        <v>old</v>
      </c>
      <c r="V3336" s="8" t="str">
        <f t="array" ref="V3336">IFS(Customer_Churn_Records!$D3336&lt;701,"less-score",Customer_Churn_Records!$D3336&lt;851,"high-score")</f>
        <v>high-score</v>
      </c>
      <c r="W3336" s="8" t="str">
        <f t="array" ref="W3336">IF(Customer_Churn_Records!$X3336=0,0,IFS(Customer_Churn_Records!$X3336&lt;100000,"low",Customer_Churn_Records!$X3336&lt;300000,"high"))</f>
        <v>high</v>
      </c>
      <c r="X3336" s="8">
        <f>ROUND(Customer_Churn_Records!$I3336,0)</f>
        <v>118099</v>
      </c>
    </row>
    <row r="3337" ht="14.25" customHeight="1">
      <c r="A3337" s="6">
        <v>3195.0</v>
      </c>
      <c r="B3337" s="6">
        <v>1.5673539E7</v>
      </c>
      <c r="C3337" s="6" t="s">
        <v>159</v>
      </c>
      <c r="D3337" s="6">
        <v>690.0</v>
      </c>
      <c r="E3337" s="6" t="s">
        <v>7</v>
      </c>
      <c r="F3337" s="6" t="s">
        <v>10</v>
      </c>
      <c r="G3337" s="7" t="s">
        <v>64</v>
      </c>
      <c r="H3337" s="6">
        <v>3.0</v>
      </c>
      <c r="I3337" s="6" t="s">
        <v>8358</v>
      </c>
      <c r="J3337" s="6">
        <v>1.0</v>
      </c>
      <c r="K3337" s="6">
        <v>1.0</v>
      </c>
      <c r="L3337" s="6">
        <v>0.0</v>
      </c>
      <c r="M3337" s="6" t="s">
        <v>8359</v>
      </c>
      <c r="N3337" s="6">
        <v>0.0</v>
      </c>
      <c r="O3337" s="6">
        <v>0.0</v>
      </c>
      <c r="P3337" s="6">
        <v>4.0</v>
      </c>
      <c r="Q3337" s="6" t="s">
        <v>49</v>
      </c>
      <c r="R3337" s="6">
        <v>979.0</v>
      </c>
      <c r="S3337" s="6">
        <f>COUNTIF(Customer_Churn_Records!$B$2:$B$10000,Customer_Churn_Records!$B3337)</f>
        <v>1</v>
      </c>
      <c r="T3337" s="6">
        <f>ROUNDUP(Customer_Churn_Records!$G3337,0)</f>
        <v>26</v>
      </c>
      <c r="U3337" s="6" t="str">
        <f t="array" ref="U3337">IFS(Customer_Churn_Records!$T3337&lt;30,"young",Customer_Churn_Records!$T3337&lt;50,"middle-aged",Customer_Churn_Records!$T3337&lt;100,"old")</f>
        <v>young</v>
      </c>
      <c r="V3337" s="8" t="str">
        <f t="array" ref="V3337">IFS(Customer_Churn_Records!$D3337&lt;701,"less-score",Customer_Churn_Records!$D3337&lt;851,"high-score")</f>
        <v>less-score</v>
      </c>
      <c r="W3337" s="8" t="str">
        <f t="array" ref="W3337">IF(Customer_Churn_Records!$X3337=0,0,IFS(Customer_Churn_Records!$X3337&lt;100000,"low",Customer_Churn_Records!$X3337&lt;300000,"high"))</f>
        <v>high</v>
      </c>
      <c r="X3337" s="8">
        <f>ROUND(Customer_Churn_Records!$I3337,0)</f>
        <v>118098</v>
      </c>
    </row>
    <row r="3338" ht="14.25" customHeight="1">
      <c r="A3338" s="6">
        <v>8055.0</v>
      </c>
      <c r="B3338" s="6">
        <v>1.5686236E7</v>
      </c>
      <c r="C3338" s="6" t="s">
        <v>1078</v>
      </c>
      <c r="D3338" s="6">
        <v>525.0</v>
      </c>
      <c r="E3338" s="6" t="s">
        <v>8</v>
      </c>
      <c r="F3338" s="6" t="s">
        <v>10</v>
      </c>
      <c r="G3338" s="7" t="s">
        <v>177</v>
      </c>
      <c r="H3338" s="6">
        <v>1.0</v>
      </c>
      <c r="I3338" s="6" t="s">
        <v>8360</v>
      </c>
      <c r="J3338" s="6">
        <v>1.0</v>
      </c>
      <c r="K3338" s="6">
        <v>1.0</v>
      </c>
      <c r="L3338" s="6">
        <v>0.0</v>
      </c>
      <c r="M3338" s="6" t="s">
        <v>8361</v>
      </c>
      <c r="N3338" s="6">
        <v>1.0</v>
      </c>
      <c r="O3338" s="6">
        <v>1.0</v>
      </c>
      <c r="P3338" s="6">
        <v>3.0</v>
      </c>
      <c r="Q3338" s="6" t="s">
        <v>58</v>
      </c>
      <c r="R3338" s="6">
        <v>310.0</v>
      </c>
      <c r="S3338" s="6">
        <f>COUNTIF(Customer_Churn_Records!$B$2:$B$10000,Customer_Churn_Records!$B3338)</f>
        <v>1</v>
      </c>
      <c r="T3338" s="6">
        <f>ROUNDUP(Customer_Churn_Records!$G3338,0)</f>
        <v>47</v>
      </c>
      <c r="U3338" s="6" t="str">
        <f t="array" ref="U3338">IFS(Customer_Churn_Records!$T3338&lt;30,"young",Customer_Churn_Records!$T3338&lt;50,"middle-aged",Customer_Churn_Records!$T3338&lt;100,"old")</f>
        <v>middle-aged</v>
      </c>
      <c r="V3338" s="8" t="str">
        <f t="array" ref="V3338">IFS(Customer_Churn_Records!$D3338&lt;701,"less-score",Customer_Churn_Records!$D3338&lt;851,"high-score")</f>
        <v>less-score</v>
      </c>
      <c r="W3338" s="8" t="str">
        <f t="array" ref="W3338">IF(Customer_Churn_Records!$X3338=0,0,IFS(Customer_Churn_Records!$X3338&lt;100000,"low",Customer_Churn_Records!$X3338&lt;300000,"high"))</f>
        <v>high</v>
      </c>
      <c r="X3338" s="8">
        <f>ROUND(Customer_Churn_Records!$I3338,0)</f>
        <v>118088</v>
      </c>
    </row>
    <row r="3339" ht="14.25" customHeight="1">
      <c r="A3339" s="6">
        <v>305.0</v>
      </c>
      <c r="B3339" s="6">
        <v>1.5812191E7</v>
      </c>
      <c r="C3339" s="6" t="s">
        <v>6669</v>
      </c>
      <c r="D3339" s="6">
        <v>553.0</v>
      </c>
      <c r="E3339" s="6" t="s">
        <v>7</v>
      </c>
      <c r="F3339" s="6" t="s">
        <v>11</v>
      </c>
      <c r="G3339" s="7" t="s">
        <v>103</v>
      </c>
      <c r="H3339" s="6">
        <v>4.0</v>
      </c>
      <c r="I3339" s="6" t="s">
        <v>8362</v>
      </c>
      <c r="J3339" s="6">
        <v>1.0</v>
      </c>
      <c r="K3339" s="6">
        <v>0.0</v>
      </c>
      <c r="L3339" s="6">
        <v>0.0</v>
      </c>
      <c r="M3339" s="6" t="s">
        <v>8363</v>
      </c>
      <c r="N3339" s="6">
        <v>0.0</v>
      </c>
      <c r="O3339" s="6">
        <v>0.0</v>
      </c>
      <c r="P3339" s="6">
        <v>4.0</v>
      </c>
      <c r="Q3339" s="6" t="s">
        <v>44</v>
      </c>
      <c r="R3339" s="6">
        <v>221.0</v>
      </c>
      <c r="S3339" s="6">
        <f>COUNTIF(Customer_Churn_Records!$B$2:$B$10000,Customer_Churn_Records!$B3339)</f>
        <v>1</v>
      </c>
      <c r="T3339" s="6">
        <f>ROUNDUP(Customer_Churn_Records!$G3339,0)</f>
        <v>33</v>
      </c>
      <c r="U3339" s="6" t="str">
        <f t="array" ref="U3339">IFS(Customer_Churn_Records!$T3339&lt;30,"young",Customer_Churn_Records!$T3339&lt;50,"middle-aged",Customer_Churn_Records!$T3339&lt;100,"old")</f>
        <v>middle-aged</v>
      </c>
      <c r="V3339" s="8" t="str">
        <f t="array" ref="V3339">IFS(Customer_Churn_Records!$D3339&lt;701,"less-score",Customer_Churn_Records!$D3339&lt;851,"high-score")</f>
        <v>less-score</v>
      </c>
      <c r="W3339" s="8" t="str">
        <f t="array" ref="W3339">IF(Customer_Churn_Records!$X3339=0,0,IFS(Customer_Churn_Records!$X3339&lt;100000,"low",Customer_Churn_Records!$X3339&lt;300000,"high"))</f>
        <v>high</v>
      </c>
      <c r="X3339" s="8">
        <f>ROUND(Customer_Churn_Records!$I3339,0)</f>
        <v>118083</v>
      </c>
    </row>
    <row r="3340" ht="14.25" customHeight="1">
      <c r="A3340" s="6">
        <v>2197.0</v>
      </c>
      <c r="B3340" s="6">
        <v>1.57917E7</v>
      </c>
      <c r="C3340" s="6" t="s">
        <v>7981</v>
      </c>
      <c r="D3340" s="6">
        <v>773.0</v>
      </c>
      <c r="E3340" s="6" t="s">
        <v>8</v>
      </c>
      <c r="F3340" s="6" t="s">
        <v>11</v>
      </c>
      <c r="G3340" s="7" t="s">
        <v>177</v>
      </c>
      <c r="H3340" s="6">
        <v>2.0</v>
      </c>
      <c r="I3340" s="6" t="s">
        <v>8364</v>
      </c>
      <c r="J3340" s="6">
        <v>4.0</v>
      </c>
      <c r="K3340" s="6">
        <v>1.0</v>
      </c>
      <c r="L3340" s="6">
        <v>1.0</v>
      </c>
      <c r="M3340" s="6" t="s">
        <v>8365</v>
      </c>
      <c r="N3340" s="6">
        <v>1.0</v>
      </c>
      <c r="O3340" s="6">
        <v>1.0</v>
      </c>
      <c r="P3340" s="6">
        <v>4.0</v>
      </c>
      <c r="Q3340" s="6" t="s">
        <v>79</v>
      </c>
      <c r="R3340" s="6">
        <v>668.0</v>
      </c>
      <c r="S3340" s="6">
        <f>COUNTIF(Customer_Churn_Records!$B$2:$B$10000,Customer_Churn_Records!$B3340)</f>
        <v>1</v>
      </c>
      <c r="T3340" s="6">
        <f>ROUNDUP(Customer_Churn_Records!$G3340,0)</f>
        <v>47</v>
      </c>
      <c r="U3340" s="6" t="str">
        <f t="array" ref="U3340">IFS(Customer_Churn_Records!$T3340&lt;30,"young",Customer_Churn_Records!$T3340&lt;50,"middle-aged",Customer_Churn_Records!$T3340&lt;100,"old")</f>
        <v>middle-aged</v>
      </c>
      <c r="V3340" s="8" t="str">
        <f t="array" ref="V3340">IFS(Customer_Churn_Records!$D3340&lt;701,"less-score",Customer_Churn_Records!$D3340&lt;851,"high-score")</f>
        <v>high-score</v>
      </c>
      <c r="W3340" s="8" t="str">
        <f t="array" ref="W3340">IF(Customer_Churn_Records!$X3340=0,0,IFS(Customer_Churn_Records!$X3340&lt;100000,"low",Customer_Churn_Records!$X3340&lt;300000,"high"))</f>
        <v>high</v>
      </c>
      <c r="X3340" s="8">
        <f>ROUND(Customer_Churn_Records!$I3340,0)</f>
        <v>118079</v>
      </c>
    </row>
    <row r="3341" ht="14.25" customHeight="1">
      <c r="A3341" s="6">
        <v>3701.0</v>
      </c>
      <c r="B3341" s="6">
        <v>1.5747345E7</v>
      </c>
      <c r="C3341" s="6" t="s">
        <v>1748</v>
      </c>
      <c r="D3341" s="6">
        <v>678.0</v>
      </c>
      <c r="E3341" s="6" t="s">
        <v>7</v>
      </c>
      <c r="F3341" s="6" t="s">
        <v>10</v>
      </c>
      <c r="G3341" s="7" t="s">
        <v>367</v>
      </c>
      <c r="H3341" s="6">
        <v>6.0</v>
      </c>
      <c r="I3341" s="6" t="s">
        <v>8366</v>
      </c>
      <c r="J3341" s="6">
        <v>2.0</v>
      </c>
      <c r="K3341" s="6">
        <v>1.0</v>
      </c>
      <c r="L3341" s="6">
        <v>1.0</v>
      </c>
      <c r="M3341" s="6" t="s">
        <v>8367</v>
      </c>
      <c r="N3341" s="6">
        <v>0.0</v>
      </c>
      <c r="O3341" s="6">
        <v>0.0</v>
      </c>
      <c r="P3341" s="6">
        <v>3.0</v>
      </c>
      <c r="Q3341" s="6" t="s">
        <v>49</v>
      </c>
      <c r="R3341" s="6">
        <v>749.0</v>
      </c>
      <c r="S3341" s="6">
        <f>COUNTIF(Customer_Churn_Records!$B$2:$B$10000,Customer_Churn_Records!$B3341)</f>
        <v>1</v>
      </c>
      <c r="T3341" s="6">
        <f>ROUNDUP(Customer_Churn_Records!$G3341,0)</f>
        <v>22</v>
      </c>
      <c r="U3341" s="6" t="str">
        <f t="array" ref="U3341">IFS(Customer_Churn_Records!$T3341&lt;30,"young",Customer_Churn_Records!$T3341&lt;50,"middle-aged",Customer_Churn_Records!$T3341&lt;100,"old")</f>
        <v>young</v>
      </c>
      <c r="V3341" s="8" t="str">
        <f t="array" ref="V3341">IFS(Customer_Churn_Records!$D3341&lt;701,"less-score",Customer_Churn_Records!$D3341&lt;851,"high-score")</f>
        <v>less-score</v>
      </c>
      <c r="W3341" s="8" t="str">
        <f t="array" ref="W3341">IF(Customer_Churn_Records!$X3341=0,0,IFS(Customer_Churn_Records!$X3341&lt;100000,"low",Customer_Churn_Records!$X3341&lt;300000,"high"))</f>
        <v>high</v>
      </c>
      <c r="X3341" s="8">
        <f>ROUND(Customer_Churn_Records!$I3341,0)</f>
        <v>118065</v>
      </c>
    </row>
    <row r="3342" ht="14.25" customHeight="1">
      <c r="A3342" s="6">
        <v>6789.0</v>
      </c>
      <c r="B3342" s="6">
        <v>1.5800268E7</v>
      </c>
      <c r="C3342" s="6" t="s">
        <v>2599</v>
      </c>
      <c r="D3342" s="6">
        <v>825.0</v>
      </c>
      <c r="E3342" s="6" t="s">
        <v>8</v>
      </c>
      <c r="F3342" s="6" t="s">
        <v>11</v>
      </c>
      <c r="G3342" s="7" t="s">
        <v>72</v>
      </c>
      <c r="H3342" s="6">
        <v>6.0</v>
      </c>
      <c r="I3342" s="6" t="s">
        <v>8368</v>
      </c>
      <c r="J3342" s="6">
        <v>1.0</v>
      </c>
      <c r="K3342" s="6">
        <v>0.0</v>
      </c>
      <c r="L3342" s="6">
        <v>1.0</v>
      </c>
      <c r="M3342" s="6" t="s">
        <v>8369</v>
      </c>
      <c r="N3342" s="6">
        <v>0.0</v>
      </c>
      <c r="O3342" s="6">
        <v>0.0</v>
      </c>
      <c r="P3342" s="6">
        <v>5.0</v>
      </c>
      <c r="Q3342" s="6" t="s">
        <v>44</v>
      </c>
      <c r="R3342" s="6">
        <v>822.0</v>
      </c>
      <c r="S3342" s="6">
        <f>COUNTIF(Customer_Churn_Records!$B$2:$B$10000,Customer_Churn_Records!$B3342)</f>
        <v>1</v>
      </c>
      <c r="T3342" s="6">
        <f>ROUNDUP(Customer_Churn_Records!$G3342,0)</f>
        <v>37</v>
      </c>
      <c r="U3342" s="6" t="str">
        <f t="array" ref="U3342">IFS(Customer_Churn_Records!$T3342&lt;30,"young",Customer_Churn_Records!$T3342&lt;50,"middle-aged",Customer_Churn_Records!$T3342&lt;100,"old")</f>
        <v>middle-aged</v>
      </c>
      <c r="V3342" s="8" t="str">
        <f t="array" ref="V3342">IFS(Customer_Churn_Records!$D3342&lt;701,"less-score",Customer_Churn_Records!$D3342&lt;851,"high-score")</f>
        <v>high-score</v>
      </c>
      <c r="W3342" s="8" t="str">
        <f t="array" ref="W3342">IF(Customer_Churn_Records!$X3342=0,0,IFS(Customer_Churn_Records!$X3342&lt;100000,"low",Customer_Churn_Records!$X3342&lt;300000,"high"))</f>
        <v>high</v>
      </c>
      <c r="X3342" s="8">
        <f>ROUND(Customer_Churn_Records!$I3342,0)</f>
        <v>118051</v>
      </c>
    </row>
    <row r="3343" ht="14.25" customHeight="1">
      <c r="A3343" s="6">
        <v>7270.0</v>
      </c>
      <c r="B3343" s="6">
        <v>1.5675926E7</v>
      </c>
      <c r="C3343" s="6" t="s">
        <v>8370</v>
      </c>
      <c r="D3343" s="6">
        <v>655.0</v>
      </c>
      <c r="E3343" s="6" t="s">
        <v>8</v>
      </c>
      <c r="F3343" s="6" t="s">
        <v>11</v>
      </c>
      <c r="G3343" s="7" t="s">
        <v>140</v>
      </c>
      <c r="H3343" s="6">
        <v>7.0</v>
      </c>
      <c r="I3343" s="6" t="s">
        <v>8371</v>
      </c>
      <c r="J3343" s="6">
        <v>1.0</v>
      </c>
      <c r="K3343" s="6">
        <v>1.0</v>
      </c>
      <c r="L3343" s="6">
        <v>0.0</v>
      </c>
      <c r="M3343" s="6" t="s">
        <v>8372</v>
      </c>
      <c r="N3343" s="6">
        <v>1.0</v>
      </c>
      <c r="O3343" s="6">
        <v>1.0</v>
      </c>
      <c r="P3343" s="6">
        <v>2.0</v>
      </c>
      <c r="Q3343" s="6" t="s">
        <v>44</v>
      </c>
      <c r="R3343" s="6">
        <v>573.0</v>
      </c>
      <c r="S3343" s="6">
        <f>COUNTIF(Customer_Churn_Records!$B$2:$B$10000,Customer_Churn_Records!$B3343)</f>
        <v>1</v>
      </c>
      <c r="T3343" s="6">
        <f>ROUNDUP(Customer_Churn_Records!$G3343,0)</f>
        <v>34</v>
      </c>
      <c r="U3343" s="6" t="str">
        <f t="array" ref="U3343">IFS(Customer_Churn_Records!$T3343&lt;30,"young",Customer_Churn_Records!$T3343&lt;50,"middle-aged",Customer_Churn_Records!$T3343&lt;100,"old")</f>
        <v>middle-aged</v>
      </c>
      <c r="V3343" s="8" t="str">
        <f t="array" ref="V3343">IFS(Customer_Churn_Records!$D3343&lt;701,"less-score",Customer_Churn_Records!$D3343&lt;851,"high-score")</f>
        <v>less-score</v>
      </c>
      <c r="W3343" s="8" t="str">
        <f t="array" ref="W3343">IF(Customer_Churn_Records!$X3343=0,0,IFS(Customer_Churn_Records!$X3343&lt;100000,"low",Customer_Churn_Records!$X3343&lt;300000,"high"))</f>
        <v>high</v>
      </c>
      <c r="X3343" s="8">
        <f>ROUND(Customer_Churn_Records!$I3343,0)</f>
        <v>118028</v>
      </c>
    </row>
    <row r="3344" ht="14.25" customHeight="1">
      <c r="A3344" s="6">
        <v>2788.0</v>
      </c>
      <c r="B3344" s="6">
        <v>1.5700487E7</v>
      </c>
      <c r="C3344" s="6" t="s">
        <v>6618</v>
      </c>
      <c r="D3344" s="6">
        <v>805.0</v>
      </c>
      <c r="E3344" s="6" t="s">
        <v>7</v>
      </c>
      <c r="F3344" s="6" t="s">
        <v>11</v>
      </c>
      <c r="G3344" s="7" t="s">
        <v>258</v>
      </c>
      <c r="H3344" s="6">
        <v>6.0</v>
      </c>
      <c r="I3344" s="6" t="s">
        <v>8373</v>
      </c>
      <c r="J3344" s="6">
        <v>3.0</v>
      </c>
      <c r="K3344" s="6">
        <v>1.0</v>
      </c>
      <c r="L3344" s="6">
        <v>0.0</v>
      </c>
      <c r="M3344" s="6" t="s">
        <v>8374</v>
      </c>
      <c r="N3344" s="6">
        <v>1.0</v>
      </c>
      <c r="O3344" s="6">
        <v>1.0</v>
      </c>
      <c r="P3344" s="6">
        <v>4.0</v>
      </c>
      <c r="Q3344" s="6" t="s">
        <v>49</v>
      </c>
      <c r="R3344" s="6">
        <v>719.0</v>
      </c>
      <c r="S3344" s="6">
        <f>COUNTIF(Customer_Churn_Records!$B$2:$B$10000,Customer_Churn_Records!$B3344)</f>
        <v>1</v>
      </c>
      <c r="T3344" s="6">
        <f>ROUNDUP(Customer_Churn_Records!$G3344,0)</f>
        <v>46</v>
      </c>
      <c r="U3344" s="6" t="str">
        <f t="array" ref="U3344">IFS(Customer_Churn_Records!$T3344&lt;30,"young",Customer_Churn_Records!$T3344&lt;50,"middle-aged",Customer_Churn_Records!$T3344&lt;100,"old")</f>
        <v>middle-aged</v>
      </c>
      <c r="V3344" s="8" t="str">
        <f t="array" ref="V3344">IFS(Customer_Churn_Records!$D3344&lt;701,"less-score",Customer_Churn_Records!$D3344&lt;851,"high-score")</f>
        <v>high-score</v>
      </c>
      <c r="W3344" s="8" t="str">
        <f t="array" ref="W3344">IF(Customer_Churn_Records!$X3344=0,0,IFS(Customer_Churn_Records!$X3344&lt;100000,"low",Customer_Churn_Records!$X3344&lt;300000,"high"))</f>
        <v>high</v>
      </c>
      <c r="X3344" s="8">
        <f>ROUND(Customer_Churn_Records!$I3344,0)</f>
        <v>118022</v>
      </c>
    </row>
    <row r="3345" ht="14.25" customHeight="1">
      <c r="A3345" s="6">
        <v>3271.0</v>
      </c>
      <c r="B3345" s="6">
        <v>1.5629885E7</v>
      </c>
      <c r="C3345" s="6" t="s">
        <v>1847</v>
      </c>
      <c r="D3345" s="6">
        <v>850.0</v>
      </c>
      <c r="E3345" s="6" t="s">
        <v>7</v>
      </c>
      <c r="F3345" s="6" t="s">
        <v>10</v>
      </c>
      <c r="G3345" s="7" t="s">
        <v>103</v>
      </c>
      <c r="H3345" s="6">
        <v>7.0</v>
      </c>
      <c r="I3345" s="6" t="s">
        <v>8375</v>
      </c>
      <c r="J3345" s="6">
        <v>1.0</v>
      </c>
      <c r="K3345" s="6">
        <v>1.0</v>
      </c>
      <c r="L3345" s="6">
        <v>0.0</v>
      </c>
      <c r="M3345" s="6" t="s">
        <v>8376</v>
      </c>
      <c r="N3345" s="6">
        <v>0.0</v>
      </c>
      <c r="O3345" s="6">
        <v>0.0</v>
      </c>
      <c r="P3345" s="6">
        <v>5.0</v>
      </c>
      <c r="Q3345" s="6" t="s">
        <v>44</v>
      </c>
      <c r="R3345" s="6">
        <v>782.0</v>
      </c>
      <c r="S3345" s="6">
        <f>COUNTIF(Customer_Churn_Records!$B$2:$B$10000,Customer_Churn_Records!$B3345)</f>
        <v>1</v>
      </c>
      <c r="T3345" s="6">
        <f>ROUNDUP(Customer_Churn_Records!$G3345,0)</f>
        <v>33</v>
      </c>
      <c r="U3345" s="6" t="str">
        <f t="array" ref="U3345">IFS(Customer_Churn_Records!$T3345&lt;30,"young",Customer_Churn_Records!$T3345&lt;50,"middle-aged",Customer_Churn_Records!$T3345&lt;100,"old")</f>
        <v>middle-aged</v>
      </c>
      <c r="V3345" s="8" t="str">
        <f t="array" ref="V3345">IFS(Customer_Churn_Records!$D3345&lt;701,"less-score",Customer_Churn_Records!$D3345&lt;851,"high-score")</f>
        <v>high-score</v>
      </c>
      <c r="W3345" s="8" t="str">
        <f t="array" ref="W3345">IF(Customer_Churn_Records!$X3345=0,0,IFS(Customer_Churn_Records!$X3345&lt;100000,"low",Customer_Churn_Records!$X3345&lt;300000,"high"))</f>
        <v>high</v>
      </c>
      <c r="X3345" s="8">
        <f>ROUND(Customer_Churn_Records!$I3345,0)</f>
        <v>118004</v>
      </c>
    </row>
    <row r="3346" ht="14.25" customHeight="1">
      <c r="A3346" s="6">
        <v>477.0</v>
      </c>
      <c r="B3346" s="6">
        <v>1.5798888E7</v>
      </c>
      <c r="C3346" s="6" t="s">
        <v>2095</v>
      </c>
      <c r="D3346" s="6">
        <v>605.0</v>
      </c>
      <c r="E3346" s="6" t="s">
        <v>8</v>
      </c>
      <c r="F3346" s="6" t="s">
        <v>10</v>
      </c>
      <c r="G3346" s="7" t="s">
        <v>363</v>
      </c>
      <c r="H3346" s="6">
        <v>1.0</v>
      </c>
      <c r="I3346" s="6" t="s">
        <v>8377</v>
      </c>
      <c r="J3346" s="6">
        <v>1.0</v>
      </c>
      <c r="K3346" s="6">
        <v>1.0</v>
      </c>
      <c r="L3346" s="6">
        <v>1.0</v>
      </c>
      <c r="M3346" s="6" t="s">
        <v>8378</v>
      </c>
      <c r="N3346" s="6">
        <v>0.0</v>
      </c>
      <c r="O3346" s="6">
        <v>0.0</v>
      </c>
      <c r="P3346" s="6">
        <v>2.0</v>
      </c>
      <c r="Q3346" s="6" t="s">
        <v>44</v>
      </c>
      <c r="R3346" s="6">
        <v>496.0</v>
      </c>
      <c r="S3346" s="6">
        <f>COUNTIF(Customer_Churn_Records!$B$2:$B$10000,Customer_Churn_Records!$B3346)</f>
        <v>1</v>
      </c>
      <c r="T3346" s="6">
        <f>ROUNDUP(Customer_Churn_Records!$G3346,0)</f>
        <v>31</v>
      </c>
      <c r="U3346" s="6" t="str">
        <f t="array" ref="U3346">IFS(Customer_Churn_Records!$T3346&lt;30,"young",Customer_Churn_Records!$T3346&lt;50,"middle-aged",Customer_Churn_Records!$T3346&lt;100,"old")</f>
        <v>middle-aged</v>
      </c>
      <c r="V3346" s="8" t="str">
        <f t="array" ref="V3346">IFS(Customer_Churn_Records!$D3346&lt;701,"less-score",Customer_Churn_Records!$D3346&lt;851,"high-score")</f>
        <v>less-score</v>
      </c>
      <c r="W3346" s="8" t="str">
        <f t="array" ref="W3346">IF(Customer_Churn_Records!$X3346=0,0,IFS(Customer_Churn_Records!$X3346&lt;100000,"low",Customer_Churn_Records!$X3346&lt;300000,"high"))</f>
        <v>high</v>
      </c>
      <c r="X3346" s="8">
        <f>ROUND(Customer_Churn_Records!$I3346,0)</f>
        <v>117993</v>
      </c>
    </row>
    <row r="3347" ht="14.25" customHeight="1">
      <c r="A3347" s="6">
        <v>3945.0</v>
      </c>
      <c r="B3347" s="6">
        <v>1.5794792E7</v>
      </c>
      <c r="C3347" s="6" t="s">
        <v>4171</v>
      </c>
      <c r="D3347" s="6">
        <v>612.0</v>
      </c>
      <c r="E3347" s="6" t="s">
        <v>7</v>
      </c>
      <c r="F3347" s="6" t="s">
        <v>10</v>
      </c>
      <c r="G3347" s="7" t="s">
        <v>363</v>
      </c>
      <c r="H3347" s="6">
        <v>8.0</v>
      </c>
      <c r="I3347" s="6" t="s">
        <v>8379</v>
      </c>
      <c r="J3347" s="6">
        <v>1.0</v>
      </c>
      <c r="K3347" s="6">
        <v>1.0</v>
      </c>
      <c r="L3347" s="6">
        <v>1.0</v>
      </c>
      <c r="M3347" s="6" t="s">
        <v>8380</v>
      </c>
      <c r="N3347" s="6">
        <v>0.0</v>
      </c>
      <c r="O3347" s="6">
        <v>0.0</v>
      </c>
      <c r="P3347" s="6">
        <v>4.0</v>
      </c>
      <c r="Q3347" s="6" t="s">
        <v>44</v>
      </c>
      <c r="R3347" s="6">
        <v>409.0</v>
      </c>
      <c r="S3347" s="6">
        <f>COUNTIF(Customer_Churn_Records!$B$2:$B$10000,Customer_Churn_Records!$B3347)</f>
        <v>1</v>
      </c>
      <c r="T3347" s="6">
        <f>ROUNDUP(Customer_Churn_Records!$G3347,0)</f>
        <v>31</v>
      </c>
      <c r="U3347" s="6" t="str">
        <f t="array" ref="U3347">IFS(Customer_Churn_Records!$T3347&lt;30,"young",Customer_Churn_Records!$T3347&lt;50,"middle-aged",Customer_Churn_Records!$T3347&lt;100,"old")</f>
        <v>middle-aged</v>
      </c>
      <c r="V3347" s="8" t="str">
        <f t="array" ref="V3347">IFS(Customer_Churn_Records!$D3347&lt;701,"less-score",Customer_Churn_Records!$D3347&lt;851,"high-score")</f>
        <v>less-score</v>
      </c>
      <c r="W3347" s="8" t="str">
        <f t="array" ref="W3347">IF(Customer_Churn_Records!$X3347=0,0,IFS(Customer_Churn_Records!$X3347&lt;100000,"low",Customer_Churn_Records!$X3347&lt;300000,"high"))</f>
        <v>high</v>
      </c>
      <c r="X3347" s="8">
        <f>ROUND(Customer_Churn_Records!$I3347,0)</f>
        <v>117990</v>
      </c>
    </row>
    <row r="3348" ht="14.25" customHeight="1">
      <c r="A3348" s="6">
        <v>4432.0</v>
      </c>
      <c r="B3348" s="6">
        <v>1.5783629E7</v>
      </c>
      <c r="C3348" s="6" t="s">
        <v>8013</v>
      </c>
      <c r="D3348" s="6">
        <v>616.0</v>
      </c>
      <c r="E3348" s="6" t="s">
        <v>8</v>
      </c>
      <c r="F3348" s="6" t="s">
        <v>10</v>
      </c>
      <c r="G3348" s="7" t="s">
        <v>51</v>
      </c>
      <c r="H3348" s="6">
        <v>6.0</v>
      </c>
      <c r="I3348" s="6" t="s">
        <v>8381</v>
      </c>
      <c r="J3348" s="6">
        <v>2.0</v>
      </c>
      <c r="K3348" s="6">
        <v>0.0</v>
      </c>
      <c r="L3348" s="6">
        <v>0.0</v>
      </c>
      <c r="M3348" s="6" t="s">
        <v>8382</v>
      </c>
      <c r="N3348" s="6">
        <v>0.0</v>
      </c>
      <c r="O3348" s="6">
        <v>0.0</v>
      </c>
      <c r="P3348" s="6">
        <v>3.0</v>
      </c>
      <c r="Q3348" s="6" t="s">
        <v>79</v>
      </c>
      <c r="R3348" s="6">
        <v>653.0</v>
      </c>
      <c r="S3348" s="6">
        <f>COUNTIF(Customer_Churn_Records!$B$2:$B$10000,Customer_Churn_Records!$B3348)</f>
        <v>1</v>
      </c>
      <c r="T3348" s="6">
        <f>ROUNDUP(Customer_Churn_Records!$G3348,0)</f>
        <v>42</v>
      </c>
      <c r="U3348" s="6" t="str">
        <f t="array" ref="U3348">IFS(Customer_Churn_Records!$T3348&lt;30,"young",Customer_Churn_Records!$T3348&lt;50,"middle-aged",Customer_Churn_Records!$T3348&lt;100,"old")</f>
        <v>middle-aged</v>
      </c>
      <c r="V3348" s="8" t="str">
        <f t="array" ref="V3348">IFS(Customer_Churn_Records!$D3348&lt;701,"less-score",Customer_Churn_Records!$D3348&lt;851,"high-score")</f>
        <v>less-score</v>
      </c>
      <c r="W3348" s="8" t="str">
        <f t="array" ref="W3348">IF(Customer_Churn_Records!$X3348=0,0,IFS(Customer_Churn_Records!$X3348&lt;100000,"low",Customer_Churn_Records!$X3348&lt;300000,"high"))</f>
        <v>high</v>
      </c>
      <c r="X3348" s="8">
        <f>ROUND(Customer_Churn_Records!$I3348,0)</f>
        <v>117900</v>
      </c>
    </row>
    <row r="3349" ht="14.25" customHeight="1">
      <c r="A3349" s="6">
        <v>6322.0</v>
      </c>
      <c r="B3349" s="6">
        <v>1.5689096E7</v>
      </c>
      <c r="C3349" s="6" t="s">
        <v>1140</v>
      </c>
      <c r="D3349" s="6">
        <v>590.0</v>
      </c>
      <c r="E3349" s="6" t="s">
        <v>7</v>
      </c>
      <c r="F3349" s="6" t="s">
        <v>11</v>
      </c>
      <c r="G3349" s="7" t="s">
        <v>177</v>
      </c>
      <c r="H3349" s="6">
        <v>0.0</v>
      </c>
      <c r="I3349" s="6" t="s">
        <v>8383</v>
      </c>
      <c r="J3349" s="6">
        <v>1.0</v>
      </c>
      <c r="K3349" s="6">
        <v>1.0</v>
      </c>
      <c r="L3349" s="6">
        <v>1.0</v>
      </c>
      <c r="M3349" s="6" t="s">
        <v>8384</v>
      </c>
      <c r="N3349" s="6">
        <v>0.0</v>
      </c>
      <c r="O3349" s="6">
        <v>0.0</v>
      </c>
      <c r="P3349" s="6">
        <v>5.0</v>
      </c>
      <c r="Q3349" s="6" t="s">
        <v>79</v>
      </c>
      <c r="R3349" s="6">
        <v>874.0</v>
      </c>
      <c r="S3349" s="6">
        <f>COUNTIF(Customer_Churn_Records!$B$2:$B$10000,Customer_Churn_Records!$B3349)</f>
        <v>1</v>
      </c>
      <c r="T3349" s="6">
        <f>ROUNDUP(Customer_Churn_Records!$G3349,0)</f>
        <v>47</v>
      </c>
      <c r="U3349" s="6" t="str">
        <f t="array" ref="U3349">IFS(Customer_Churn_Records!$T3349&lt;30,"young",Customer_Churn_Records!$T3349&lt;50,"middle-aged",Customer_Churn_Records!$T3349&lt;100,"old")</f>
        <v>middle-aged</v>
      </c>
      <c r="V3349" s="8" t="str">
        <f t="array" ref="V3349">IFS(Customer_Churn_Records!$D3349&lt;701,"less-score",Customer_Churn_Records!$D3349&lt;851,"high-score")</f>
        <v>less-score</v>
      </c>
      <c r="W3349" s="8" t="str">
        <f t="array" ref="W3349">IF(Customer_Churn_Records!$X3349=0,0,IFS(Customer_Churn_Records!$X3349&lt;100000,"low",Customer_Churn_Records!$X3349&lt;300000,"high"))</f>
        <v>high</v>
      </c>
      <c r="X3349" s="8">
        <f>ROUND(Customer_Churn_Records!$I3349,0)</f>
        <v>117879</v>
      </c>
    </row>
    <row r="3350" ht="14.25" customHeight="1">
      <c r="A3350" s="6">
        <v>8931.0</v>
      </c>
      <c r="B3350" s="6">
        <v>1.5665759E7</v>
      </c>
      <c r="C3350" s="6" t="s">
        <v>380</v>
      </c>
      <c r="D3350" s="6">
        <v>724.0</v>
      </c>
      <c r="E3350" s="6" t="s">
        <v>7</v>
      </c>
      <c r="F3350" s="6" t="s">
        <v>10</v>
      </c>
      <c r="G3350" s="7" t="s">
        <v>355</v>
      </c>
      <c r="H3350" s="6">
        <v>5.0</v>
      </c>
      <c r="I3350" s="6" t="s">
        <v>8385</v>
      </c>
      <c r="J3350" s="6">
        <v>1.0</v>
      </c>
      <c r="K3350" s="6">
        <v>1.0</v>
      </c>
      <c r="L3350" s="6">
        <v>1.0</v>
      </c>
      <c r="M3350" s="6" t="s">
        <v>8386</v>
      </c>
      <c r="N3350" s="6">
        <v>0.0</v>
      </c>
      <c r="O3350" s="6">
        <v>0.0</v>
      </c>
      <c r="P3350" s="6">
        <v>3.0</v>
      </c>
      <c r="Q3350" s="6" t="s">
        <v>79</v>
      </c>
      <c r="R3350" s="6">
        <v>876.0</v>
      </c>
      <c r="S3350" s="6">
        <f>COUNTIF(Customer_Churn_Records!$B$2:$B$10000,Customer_Churn_Records!$B3350)</f>
        <v>1</v>
      </c>
      <c r="T3350" s="6">
        <f>ROUNDUP(Customer_Churn_Records!$G3350,0)</f>
        <v>69</v>
      </c>
      <c r="U3350" s="6" t="str">
        <f t="array" ref="U3350">IFS(Customer_Churn_Records!$T3350&lt;30,"young",Customer_Churn_Records!$T3350&lt;50,"middle-aged",Customer_Churn_Records!$T3350&lt;100,"old")</f>
        <v>old</v>
      </c>
      <c r="V3350" s="8" t="str">
        <f t="array" ref="V3350">IFS(Customer_Churn_Records!$D3350&lt;701,"less-score",Customer_Churn_Records!$D3350&lt;851,"high-score")</f>
        <v>high-score</v>
      </c>
      <c r="W3350" s="8" t="str">
        <f t="array" ref="W3350">IF(Customer_Churn_Records!$X3350=0,0,IFS(Customer_Churn_Records!$X3350&lt;100000,"low",Customer_Churn_Records!$X3350&lt;300000,"high"))</f>
        <v>high</v>
      </c>
      <c r="X3350" s="8">
        <f>ROUND(Customer_Churn_Records!$I3350,0)</f>
        <v>117867</v>
      </c>
    </row>
    <row r="3351" ht="14.25" customHeight="1">
      <c r="A3351" s="6">
        <v>4563.0</v>
      </c>
      <c r="B3351" s="6">
        <v>1.5795895E7</v>
      </c>
      <c r="C3351" s="6" t="s">
        <v>8387</v>
      </c>
      <c r="D3351" s="6">
        <v>678.0</v>
      </c>
      <c r="E3351" s="6" t="s">
        <v>8</v>
      </c>
      <c r="F3351" s="6" t="s">
        <v>11</v>
      </c>
      <c r="G3351" s="7" t="s">
        <v>118</v>
      </c>
      <c r="H3351" s="6">
        <v>1.0</v>
      </c>
      <c r="I3351" s="6" t="s">
        <v>8388</v>
      </c>
      <c r="J3351" s="6">
        <v>2.0</v>
      </c>
      <c r="K3351" s="6">
        <v>1.0</v>
      </c>
      <c r="L3351" s="6">
        <v>0.0</v>
      </c>
      <c r="M3351" s="6" t="s">
        <v>8389</v>
      </c>
      <c r="N3351" s="6">
        <v>0.0</v>
      </c>
      <c r="O3351" s="6">
        <v>0.0</v>
      </c>
      <c r="P3351" s="6">
        <v>3.0</v>
      </c>
      <c r="Q3351" s="6" t="s">
        <v>44</v>
      </c>
      <c r="R3351" s="6">
        <v>643.0</v>
      </c>
      <c r="S3351" s="6">
        <f>COUNTIF(Customer_Churn_Records!$B$2:$B$10000,Customer_Churn_Records!$B3351)</f>
        <v>1</v>
      </c>
      <c r="T3351" s="6">
        <f>ROUNDUP(Customer_Churn_Records!$G3351,0)</f>
        <v>36</v>
      </c>
      <c r="U3351" s="6" t="str">
        <f t="array" ref="U3351">IFS(Customer_Churn_Records!$T3351&lt;30,"young",Customer_Churn_Records!$T3351&lt;50,"middle-aged",Customer_Churn_Records!$T3351&lt;100,"old")</f>
        <v>middle-aged</v>
      </c>
      <c r="V3351" s="8" t="str">
        <f t="array" ref="V3351">IFS(Customer_Churn_Records!$D3351&lt;701,"less-score",Customer_Churn_Records!$D3351&lt;851,"high-score")</f>
        <v>less-score</v>
      </c>
      <c r="W3351" s="8" t="str">
        <f t="array" ref="W3351">IF(Customer_Churn_Records!$X3351=0,0,IFS(Customer_Churn_Records!$X3351&lt;100000,"low",Customer_Churn_Records!$X3351&lt;300000,"high"))</f>
        <v>high</v>
      </c>
      <c r="X3351" s="8">
        <f>ROUND(Customer_Churn_Records!$I3351,0)</f>
        <v>117865</v>
      </c>
    </row>
    <row r="3352" ht="14.25" customHeight="1">
      <c r="A3352" s="6">
        <v>8105.0</v>
      </c>
      <c r="B3352" s="6">
        <v>1.5805413E7</v>
      </c>
      <c r="C3352" s="6" t="s">
        <v>527</v>
      </c>
      <c r="D3352" s="6">
        <v>769.0</v>
      </c>
      <c r="E3352" s="6" t="s">
        <v>7</v>
      </c>
      <c r="F3352" s="6" t="s">
        <v>10</v>
      </c>
      <c r="G3352" s="7" t="s">
        <v>363</v>
      </c>
      <c r="H3352" s="6">
        <v>6.0</v>
      </c>
      <c r="I3352" s="6" t="s">
        <v>8390</v>
      </c>
      <c r="J3352" s="6">
        <v>2.0</v>
      </c>
      <c r="K3352" s="6">
        <v>1.0</v>
      </c>
      <c r="L3352" s="6">
        <v>0.0</v>
      </c>
      <c r="M3352" s="6" t="s">
        <v>8391</v>
      </c>
      <c r="N3352" s="6">
        <v>0.0</v>
      </c>
      <c r="O3352" s="6">
        <v>0.0</v>
      </c>
      <c r="P3352" s="6">
        <v>5.0</v>
      </c>
      <c r="Q3352" s="6" t="s">
        <v>58</v>
      </c>
      <c r="R3352" s="6">
        <v>533.0</v>
      </c>
      <c r="S3352" s="6">
        <f>COUNTIF(Customer_Churn_Records!$B$2:$B$10000,Customer_Churn_Records!$B3352)</f>
        <v>1</v>
      </c>
      <c r="T3352" s="6">
        <f>ROUNDUP(Customer_Churn_Records!$G3352,0)</f>
        <v>31</v>
      </c>
      <c r="U3352" s="6" t="str">
        <f t="array" ref="U3352">IFS(Customer_Churn_Records!$T3352&lt;30,"young",Customer_Churn_Records!$T3352&lt;50,"middle-aged",Customer_Churn_Records!$T3352&lt;100,"old")</f>
        <v>middle-aged</v>
      </c>
      <c r="V3352" s="8" t="str">
        <f t="array" ref="V3352">IFS(Customer_Churn_Records!$D3352&lt;701,"less-score",Customer_Churn_Records!$D3352&lt;851,"high-score")</f>
        <v>high-score</v>
      </c>
      <c r="W3352" s="8" t="str">
        <f t="array" ref="W3352">IF(Customer_Churn_Records!$X3352=0,0,IFS(Customer_Churn_Records!$X3352&lt;100000,"low",Customer_Churn_Records!$X3352&lt;300000,"high"))</f>
        <v>high</v>
      </c>
      <c r="X3352" s="8">
        <f>ROUND(Customer_Churn_Records!$I3352,0)</f>
        <v>117852</v>
      </c>
    </row>
    <row r="3353" ht="14.25" customHeight="1">
      <c r="A3353" s="6">
        <v>2010.0</v>
      </c>
      <c r="B3353" s="6">
        <v>1.5732917E7</v>
      </c>
      <c r="C3353" s="6" t="s">
        <v>3548</v>
      </c>
      <c r="D3353" s="6">
        <v>729.0</v>
      </c>
      <c r="E3353" s="6" t="s">
        <v>8</v>
      </c>
      <c r="F3353" s="6" t="s">
        <v>11</v>
      </c>
      <c r="G3353" s="7" t="s">
        <v>258</v>
      </c>
      <c r="H3353" s="6">
        <v>5.0</v>
      </c>
      <c r="I3353" s="6" t="s">
        <v>8392</v>
      </c>
      <c r="J3353" s="6">
        <v>1.0</v>
      </c>
      <c r="K3353" s="6">
        <v>1.0</v>
      </c>
      <c r="L3353" s="6">
        <v>0.0</v>
      </c>
      <c r="M3353" s="6" t="s">
        <v>8393</v>
      </c>
      <c r="N3353" s="6">
        <v>1.0</v>
      </c>
      <c r="O3353" s="6">
        <v>1.0</v>
      </c>
      <c r="P3353" s="6">
        <v>5.0</v>
      </c>
      <c r="Q3353" s="6" t="s">
        <v>49</v>
      </c>
      <c r="R3353" s="6">
        <v>924.0</v>
      </c>
      <c r="S3353" s="6">
        <f>COUNTIF(Customer_Churn_Records!$B$2:$B$10000,Customer_Churn_Records!$B3353)</f>
        <v>1</v>
      </c>
      <c r="T3353" s="6">
        <f>ROUNDUP(Customer_Churn_Records!$G3353,0)</f>
        <v>46</v>
      </c>
      <c r="U3353" s="6" t="str">
        <f t="array" ref="U3353">IFS(Customer_Churn_Records!$T3353&lt;30,"young",Customer_Churn_Records!$T3353&lt;50,"middle-aged",Customer_Churn_Records!$T3353&lt;100,"old")</f>
        <v>middle-aged</v>
      </c>
      <c r="V3353" s="8" t="str">
        <f t="array" ref="V3353">IFS(Customer_Churn_Records!$D3353&lt;701,"less-score",Customer_Churn_Records!$D3353&lt;851,"high-score")</f>
        <v>high-score</v>
      </c>
      <c r="W3353" s="8" t="str">
        <f t="array" ref="W3353">IF(Customer_Churn_Records!$X3353=0,0,IFS(Customer_Churn_Records!$X3353&lt;100000,"low",Customer_Churn_Records!$X3353&lt;300000,"high"))</f>
        <v>high</v>
      </c>
      <c r="X3353" s="8">
        <f>ROUND(Customer_Churn_Records!$I3353,0)</f>
        <v>117837</v>
      </c>
    </row>
    <row r="3354" ht="14.25" customHeight="1">
      <c r="A3354" s="6">
        <v>2968.0</v>
      </c>
      <c r="B3354" s="6">
        <v>1.5595324E7</v>
      </c>
      <c r="C3354" s="6" t="s">
        <v>2320</v>
      </c>
      <c r="D3354" s="6">
        <v>579.0</v>
      </c>
      <c r="E3354" s="6" t="s">
        <v>8</v>
      </c>
      <c r="F3354" s="6" t="s">
        <v>10</v>
      </c>
      <c r="G3354" s="7" t="s">
        <v>107</v>
      </c>
      <c r="H3354" s="6">
        <v>5.0</v>
      </c>
      <c r="I3354" s="6" t="s">
        <v>8394</v>
      </c>
      <c r="J3354" s="6">
        <v>3.0</v>
      </c>
      <c r="K3354" s="6">
        <v>0.0</v>
      </c>
      <c r="L3354" s="6">
        <v>0.0</v>
      </c>
      <c r="M3354" s="6" t="s">
        <v>8395</v>
      </c>
      <c r="N3354" s="6">
        <v>1.0</v>
      </c>
      <c r="O3354" s="6">
        <v>1.0</v>
      </c>
      <c r="P3354" s="6">
        <v>3.0</v>
      </c>
      <c r="Q3354" s="6" t="s">
        <v>49</v>
      </c>
      <c r="R3354" s="6">
        <v>778.0</v>
      </c>
      <c r="S3354" s="6">
        <f>COUNTIF(Customer_Churn_Records!$B$2:$B$10000,Customer_Churn_Records!$B3354)</f>
        <v>1</v>
      </c>
      <c r="T3354" s="6">
        <f>ROUNDUP(Customer_Churn_Records!$G3354,0)</f>
        <v>39</v>
      </c>
      <c r="U3354" s="6" t="str">
        <f t="array" ref="U3354">IFS(Customer_Churn_Records!$T3354&lt;30,"young",Customer_Churn_Records!$T3354&lt;50,"middle-aged",Customer_Churn_Records!$T3354&lt;100,"old")</f>
        <v>middle-aged</v>
      </c>
      <c r="V3354" s="8" t="str">
        <f t="array" ref="V3354">IFS(Customer_Churn_Records!$D3354&lt;701,"less-score",Customer_Churn_Records!$D3354&lt;851,"high-score")</f>
        <v>less-score</v>
      </c>
      <c r="W3354" s="8" t="str">
        <f t="array" ref="W3354">IF(Customer_Churn_Records!$X3354=0,0,IFS(Customer_Churn_Records!$X3354&lt;100000,"low",Customer_Churn_Records!$X3354&lt;300000,"high"))</f>
        <v>high</v>
      </c>
      <c r="X3354" s="8">
        <f>ROUND(Customer_Churn_Records!$I3354,0)</f>
        <v>117833</v>
      </c>
    </row>
    <row r="3355" ht="14.25" customHeight="1">
      <c r="A3355" s="6">
        <v>9093.0</v>
      </c>
      <c r="B3355" s="6">
        <v>1.573625E7</v>
      </c>
      <c r="C3355" s="6" t="s">
        <v>637</v>
      </c>
      <c r="D3355" s="6">
        <v>781.0</v>
      </c>
      <c r="E3355" s="6" t="s">
        <v>7</v>
      </c>
      <c r="F3355" s="6" t="s">
        <v>11</v>
      </c>
      <c r="G3355" s="7" t="s">
        <v>41</v>
      </c>
      <c r="H3355" s="6">
        <v>2.0</v>
      </c>
      <c r="I3355" s="6" t="s">
        <v>8396</v>
      </c>
      <c r="J3355" s="6">
        <v>1.0</v>
      </c>
      <c r="K3355" s="6">
        <v>0.0</v>
      </c>
      <c r="L3355" s="6">
        <v>1.0</v>
      </c>
      <c r="M3355" s="6" t="s">
        <v>8397</v>
      </c>
      <c r="N3355" s="6">
        <v>1.0</v>
      </c>
      <c r="O3355" s="6">
        <v>1.0</v>
      </c>
      <c r="P3355" s="6">
        <v>3.0</v>
      </c>
      <c r="Q3355" s="6" t="s">
        <v>44</v>
      </c>
      <c r="R3355" s="6">
        <v>399.0</v>
      </c>
      <c r="S3355" s="6">
        <f>COUNTIF(Customer_Churn_Records!$B$2:$B$10000,Customer_Churn_Records!$B3355)</f>
        <v>1</v>
      </c>
      <c r="T3355" s="6">
        <f>ROUNDUP(Customer_Churn_Records!$G3355,0)</f>
        <v>38</v>
      </c>
      <c r="U3355" s="6" t="str">
        <f t="array" ref="U3355">IFS(Customer_Churn_Records!$T3355&lt;30,"young",Customer_Churn_Records!$T3355&lt;50,"middle-aged",Customer_Churn_Records!$T3355&lt;100,"old")</f>
        <v>middle-aged</v>
      </c>
      <c r="V3355" s="8" t="str">
        <f t="array" ref="V3355">IFS(Customer_Churn_Records!$D3355&lt;701,"less-score",Customer_Churn_Records!$D3355&lt;851,"high-score")</f>
        <v>high-score</v>
      </c>
      <c r="W3355" s="8" t="str">
        <f t="array" ref="W3355">IF(Customer_Churn_Records!$X3355=0,0,IFS(Customer_Churn_Records!$X3355&lt;100000,"low",Customer_Churn_Records!$X3355&lt;300000,"high"))</f>
        <v>high</v>
      </c>
      <c r="X3355" s="8">
        <f>ROUND(Customer_Churn_Records!$I3355,0)</f>
        <v>117811</v>
      </c>
    </row>
    <row r="3356" ht="14.25" customHeight="1">
      <c r="A3356" s="6">
        <v>7657.0</v>
      </c>
      <c r="B3356" s="6">
        <v>1.5575146E7</v>
      </c>
      <c r="C3356" s="6" t="s">
        <v>1395</v>
      </c>
      <c r="D3356" s="6">
        <v>492.0</v>
      </c>
      <c r="E3356" s="6" t="s">
        <v>8</v>
      </c>
      <c r="F3356" s="6" t="s">
        <v>11</v>
      </c>
      <c r="G3356" s="7" t="s">
        <v>359</v>
      </c>
      <c r="H3356" s="6">
        <v>8.0</v>
      </c>
      <c r="I3356" s="6" t="s">
        <v>8398</v>
      </c>
      <c r="J3356" s="6">
        <v>2.0</v>
      </c>
      <c r="K3356" s="6">
        <v>1.0</v>
      </c>
      <c r="L3356" s="6">
        <v>1.0</v>
      </c>
      <c r="M3356" s="6" t="s">
        <v>8399</v>
      </c>
      <c r="N3356" s="6">
        <v>0.0</v>
      </c>
      <c r="O3356" s="6">
        <v>0.0</v>
      </c>
      <c r="P3356" s="6">
        <v>3.0</v>
      </c>
      <c r="Q3356" s="6" t="s">
        <v>49</v>
      </c>
      <c r="R3356" s="6">
        <v>263.0</v>
      </c>
      <c r="S3356" s="6">
        <f>COUNTIF(Customer_Churn_Records!$B$2:$B$10000,Customer_Churn_Records!$B3356)</f>
        <v>1</v>
      </c>
      <c r="T3356" s="6">
        <f>ROUNDUP(Customer_Churn_Records!$G3356,0)</f>
        <v>51</v>
      </c>
      <c r="U3356" s="6" t="str">
        <f t="array" ref="U3356">IFS(Customer_Churn_Records!$T3356&lt;30,"young",Customer_Churn_Records!$T3356&lt;50,"middle-aged",Customer_Churn_Records!$T3356&lt;100,"old")</f>
        <v>old</v>
      </c>
      <c r="V3356" s="8" t="str">
        <f t="array" ref="V3356">IFS(Customer_Churn_Records!$D3356&lt;701,"less-score",Customer_Churn_Records!$D3356&lt;851,"high-score")</f>
        <v>less-score</v>
      </c>
      <c r="W3356" s="8" t="str">
        <f t="array" ref="W3356">IF(Customer_Churn_Records!$X3356=0,0,IFS(Customer_Churn_Records!$X3356&lt;100000,"low",Customer_Churn_Records!$X3356&lt;300000,"high"))</f>
        <v>high</v>
      </c>
      <c r="X3356" s="8">
        <f>ROUND(Customer_Churn_Records!$I3356,0)</f>
        <v>117809</v>
      </c>
    </row>
    <row r="3357" ht="14.25" customHeight="1">
      <c r="A3357" s="6">
        <v>5267.0</v>
      </c>
      <c r="B3357" s="6">
        <v>1.57847E7</v>
      </c>
      <c r="C3357" s="6" t="s">
        <v>2912</v>
      </c>
      <c r="D3357" s="6">
        <v>811.0</v>
      </c>
      <c r="E3357" s="6" t="s">
        <v>7</v>
      </c>
      <c r="F3357" s="6" t="s">
        <v>11</v>
      </c>
      <c r="G3357" s="7" t="s">
        <v>363</v>
      </c>
      <c r="H3357" s="6">
        <v>7.0</v>
      </c>
      <c r="I3357" s="6" t="s">
        <v>8400</v>
      </c>
      <c r="J3357" s="6">
        <v>1.0</v>
      </c>
      <c r="K3357" s="6">
        <v>1.0</v>
      </c>
      <c r="L3357" s="6">
        <v>1.0</v>
      </c>
      <c r="M3357" s="6" t="s">
        <v>8401</v>
      </c>
      <c r="N3357" s="6">
        <v>0.0</v>
      </c>
      <c r="O3357" s="6">
        <v>0.0</v>
      </c>
      <c r="P3357" s="6">
        <v>4.0</v>
      </c>
      <c r="Q3357" s="6" t="s">
        <v>44</v>
      </c>
      <c r="R3357" s="6">
        <v>885.0</v>
      </c>
      <c r="S3357" s="6">
        <f>COUNTIF(Customer_Churn_Records!$B$2:$B$10000,Customer_Churn_Records!$B3357)</f>
        <v>1</v>
      </c>
      <c r="T3357" s="6">
        <f>ROUNDUP(Customer_Churn_Records!$G3357,0)</f>
        <v>31</v>
      </c>
      <c r="U3357" s="6" t="str">
        <f t="array" ref="U3357">IFS(Customer_Churn_Records!$T3357&lt;30,"young",Customer_Churn_Records!$T3357&lt;50,"middle-aged",Customer_Churn_Records!$T3357&lt;100,"old")</f>
        <v>middle-aged</v>
      </c>
      <c r="V3357" s="8" t="str">
        <f t="array" ref="V3357">IFS(Customer_Churn_Records!$D3357&lt;701,"less-score",Customer_Churn_Records!$D3357&lt;851,"high-score")</f>
        <v>high-score</v>
      </c>
      <c r="W3357" s="8" t="str">
        <f t="array" ref="W3357">IF(Customer_Churn_Records!$X3357=0,0,IFS(Customer_Churn_Records!$X3357&lt;100000,"low",Customer_Churn_Records!$X3357&lt;300000,"high"))</f>
        <v>high</v>
      </c>
      <c r="X3357" s="8">
        <f>ROUND(Customer_Churn_Records!$I3357,0)</f>
        <v>117799</v>
      </c>
    </row>
    <row r="3358" ht="14.25" customHeight="1">
      <c r="A3358" s="6">
        <v>7468.0</v>
      </c>
      <c r="B3358" s="6">
        <v>1.5803682E7</v>
      </c>
      <c r="C3358" s="6" t="s">
        <v>536</v>
      </c>
      <c r="D3358" s="6">
        <v>651.0</v>
      </c>
      <c r="E3358" s="6" t="s">
        <v>8</v>
      </c>
      <c r="F3358" s="6" t="s">
        <v>10</v>
      </c>
      <c r="G3358" s="7" t="s">
        <v>72</v>
      </c>
      <c r="H3358" s="6">
        <v>10.0</v>
      </c>
      <c r="I3358" s="6" t="s">
        <v>8402</v>
      </c>
      <c r="J3358" s="6">
        <v>2.0</v>
      </c>
      <c r="K3358" s="6">
        <v>1.0</v>
      </c>
      <c r="L3358" s="6">
        <v>1.0</v>
      </c>
      <c r="M3358" s="6" t="s">
        <v>8403</v>
      </c>
      <c r="N3358" s="6">
        <v>0.0</v>
      </c>
      <c r="O3358" s="6">
        <v>0.0</v>
      </c>
      <c r="P3358" s="6">
        <v>2.0</v>
      </c>
      <c r="Q3358" s="6" t="s">
        <v>49</v>
      </c>
      <c r="R3358" s="6">
        <v>276.0</v>
      </c>
      <c r="S3358" s="6">
        <f>COUNTIF(Customer_Churn_Records!$B$2:$B$10000,Customer_Churn_Records!$B3358)</f>
        <v>1</v>
      </c>
      <c r="T3358" s="6">
        <f>ROUNDUP(Customer_Churn_Records!$G3358,0)</f>
        <v>37</v>
      </c>
      <c r="U3358" s="6" t="str">
        <f t="array" ref="U3358">IFS(Customer_Churn_Records!$T3358&lt;30,"young",Customer_Churn_Records!$T3358&lt;50,"middle-aged",Customer_Churn_Records!$T3358&lt;100,"old")</f>
        <v>middle-aged</v>
      </c>
      <c r="V3358" s="8" t="str">
        <f t="array" ref="V3358">IFS(Customer_Churn_Records!$D3358&lt;701,"less-score",Customer_Churn_Records!$D3358&lt;851,"high-score")</f>
        <v>less-score</v>
      </c>
      <c r="W3358" s="8" t="str">
        <f t="array" ref="W3358">IF(Customer_Churn_Records!$X3358=0,0,IFS(Customer_Churn_Records!$X3358&lt;100000,"low",Customer_Churn_Records!$X3358&lt;300000,"high"))</f>
        <v>high</v>
      </c>
      <c r="X3358" s="8">
        <f>ROUND(Customer_Churn_Records!$I3358,0)</f>
        <v>117791</v>
      </c>
    </row>
    <row r="3359" ht="14.25" customHeight="1">
      <c r="A3359" s="6">
        <v>3181.0</v>
      </c>
      <c r="B3359" s="6">
        <v>1.5750447E7</v>
      </c>
      <c r="C3359" s="6" t="s">
        <v>6403</v>
      </c>
      <c r="D3359" s="6">
        <v>678.0</v>
      </c>
      <c r="E3359" s="6" t="s">
        <v>7</v>
      </c>
      <c r="F3359" s="6" t="s">
        <v>10</v>
      </c>
      <c r="G3359" s="7" t="s">
        <v>402</v>
      </c>
      <c r="H3359" s="6">
        <v>10.0</v>
      </c>
      <c r="I3359" s="6" t="s">
        <v>8404</v>
      </c>
      <c r="J3359" s="6">
        <v>1.0</v>
      </c>
      <c r="K3359" s="6">
        <v>1.0</v>
      </c>
      <c r="L3359" s="6">
        <v>0.0</v>
      </c>
      <c r="M3359" s="6" t="s">
        <v>8405</v>
      </c>
      <c r="N3359" s="6">
        <v>1.0</v>
      </c>
      <c r="O3359" s="6">
        <v>1.0</v>
      </c>
      <c r="P3359" s="6">
        <v>4.0</v>
      </c>
      <c r="Q3359" s="6" t="s">
        <v>58</v>
      </c>
      <c r="R3359" s="6">
        <v>599.0</v>
      </c>
      <c r="S3359" s="6">
        <f>COUNTIF(Customer_Churn_Records!$B$2:$B$10000,Customer_Churn_Records!$B3359)</f>
        <v>1</v>
      </c>
      <c r="T3359" s="6">
        <f>ROUNDUP(Customer_Churn_Records!$G3359,0)</f>
        <v>60</v>
      </c>
      <c r="U3359" s="6" t="str">
        <f t="array" ref="U3359">IFS(Customer_Churn_Records!$T3359&lt;30,"young",Customer_Churn_Records!$T3359&lt;50,"middle-aged",Customer_Churn_Records!$T3359&lt;100,"old")</f>
        <v>old</v>
      </c>
      <c r="V3359" s="8" t="str">
        <f t="array" ref="V3359">IFS(Customer_Churn_Records!$D3359&lt;701,"less-score",Customer_Churn_Records!$D3359&lt;851,"high-score")</f>
        <v>less-score</v>
      </c>
      <c r="W3359" s="8" t="str">
        <f t="array" ref="W3359">IF(Customer_Churn_Records!$X3359=0,0,IFS(Customer_Churn_Records!$X3359&lt;100000,"low",Customer_Churn_Records!$X3359&lt;300000,"high"))</f>
        <v>high</v>
      </c>
      <c r="X3359" s="8">
        <f>ROUND(Customer_Churn_Records!$I3359,0)</f>
        <v>117739</v>
      </c>
    </row>
    <row r="3360" ht="14.25" customHeight="1">
      <c r="A3360" s="6">
        <v>9579.0</v>
      </c>
      <c r="B3360" s="6">
        <v>1.5810891E7</v>
      </c>
      <c r="C3360" s="6" t="s">
        <v>401</v>
      </c>
      <c r="D3360" s="6">
        <v>662.0</v>
      </c>
      <c r="E3360" s="6" t="s">
        <v>7</v>
      </c>
      <c r="F3360" s="6" t="s">
        <v>11</v>
      </c>
      <c r="G3360" s="7" t="s">
        <v>140</v>
      </c>
      <c r="H3360" s="6">
        <v>2.0</v>
      </c>
      <c r="I3360" s="6" t="s">
        <v>8406</v>
      </c>
      <c r="J3360" s="6">
        <v>2.0</v>
      </c>
      <c r="K3360" s="6">
        <v>0.0</v>
      </c>
      <c r="L3360" s="6">
        <v>1.0</v>
      </c>
      <c r="M3360" s="6" t="s">
        <v>8407</v>
      </c>
      <c r="N3360" s="6">
        <v>0.0</v>
      </c>
      <c r="O3360" s="6">
        <v>0.0</v>
      </c>
      <c r="P3360" s="6">
        <v>1.0</v>
      </c>
      <c r="Q3360" s="6" t="s">
        <v>49</v>
      </c>
      <c r="R3360" s="6">
        <v>792.0</v>
      </c>
      <c r="S3360" s="6">
        <f>COUNTIF(Customer_Churn_Records!$B$2:$B$10000,Customer_Churn_Records!$B3360)</f>
        <v>1</v>
      </c>
      <c r="T3360" s="6">
        <f>ROUNDUP(Customer_Churn_Records!$G3360,0)</f>
        <v>34</v>
      </c>
      <c r="U3360" s="6" t="str">
        <f t="array" ref="U3360">IFS(Customer_Churn_Records!$T3360&lt;30,"young",Customer_Churn_Records!$T3360&lt;50,"middle-aged",Customer_Churn_Records!$T3360&lt;100,"old")</f>
        <v>middle-aged</v>
      </c>
      <c r="V3360" s="8" t="str">
        <f t="array" ref="V3360">IFS(Customer_Churn_Records!$D3360&lt;701,"less-score",Customer_Churn_Records!$D3360&lt;851,"high-score")</f>
        <v>less-score</v>
      </c>
      <c r="W3360" s="8" t="str">
        <f t="array" ref="W3360">IF(Customer_Churn_Records!$X3360=0,0,IFS(Customer_Churn_Records!$X3360&lt;100000,"low",Customer_Churn_Records!$X3360&lt;300000,"high"))</f>
        <v>high</v>
      </c>
      <c r="X3360" s="8">
        <f>ROUND(Customer_Churn_Records!$I3360,0)</f>
        <v>117732</v>
      </c>
    </row>
    <row r="3361" ht="14.25" customHeight="1">
      <c r="A3361" s="6">
        <v>6772.0</v>
      </c>
      <c r="B3361" s="6">
        <v>1.5621818E7</v>
      </c>
      <c r="C3361" s="6" t="s">
        <v>8408</v>
      </c>
      <c r="D3361" s="6">
        <v>747.0</v>
      </c>
      <c r="E3361" s="6" t="s">
        <v>8</v>
      </c>
      <c r="F3361" s="6" t="s">
        <v>11</v>
      </c>
      <c r="G3361" s="7" t="s">
        <v>99</v>
      </c>
      <c r="H3361" s="6">
        <v>7.0</v>
      </c>
      <c r="I3361" s="6" t="s">
        <v>8409</v>
      </c>
      <c r="J3361" s="6">
        <v>1.0</v>
      </c>
      <c r="K3361" s="6">
        <v>1.0</v>
      </c>
      <c r="L3361" s="6">
        <v>1.0</v>
      </c>
      <c r="M3361" s="6" t="s">
        <v>8410</v>
      </c>
      <c r="N3361" s="6">
        <v>0.0</v>
      </c>
      <c r="O3361" s="6">
        <v>0.0</v>
      </c>
      <c r="P3361" s="6">
        <v>5.0</v>
      </c>
      <c r="Q3361" s="6" t="s">
        <v>49</v>
      </c>
      <c r="R3361" s="6">
        <v>942.0</v>
      </c>
      <c r="S3361" s="6">
        <f>COUNTIF(Customer_Churn_Records!$B$2:$B$10000,Customer_Churn_Records!$B3361)</f>
        <v>1</v>
      </c>
      <c r="T3361" s="6">
        <f>ROUNDUP(Customer_Churn_Records!$G3361,0)</f>
        <v>29</v>
      </c>
      <c r="U3361" s="6" t="str">
        <f t="array" ref="U3361">IFS(Customer_Churn_Records!$T3361&lt;30,"young",Customer_Churn_Records!$T3361&lt;50,"middle-aged",Customer_Churn_Records!$T3361&lt;100,"old")</f>
        <v>young</v>
      </c>
      <c r="V3361" s="8" t="str">
        <f t="array" ref="V3361">IFS(Customer_Churn_Records!$D3361&lt;701,"less-score",Customer_Churn_Records!$D3361&lt;851,"high-score")</f>
        <v>high-score</v>
      </c>
      <c r="W3361" s="8" t="str">
        <f t="array" ref="W3361">IF(Customer_Churn_Records!$X3361=0,0,IFS(Customer_Churn_Records!$X3361&lt;100000,"low",Customer_Churn_Records!$X3361&lt;300000,"high"))</f>
        <v>high</v>
      </c>
      <c r="X3361" s="8">
        <f>ROUND(Customer_Churn_Records!$I3361,0)</f>
        <v>117726</v>
      </c>
    </row>
    <row r="3362" ht="14.25" customHeight="1">
      <c r="A3362" s="6">
        <v>5600.0</v>
      </c>
      <c r="B3362" s="6">
        <v>1.563587E7</v>
      </c>
      <c r="C3362" s="6" t="s">
        <v>1226</v>
      </c>
      <c r="D3362" s="6">
        <v>579.0</v>
      </c>
      <c r="E3362" s="6" t="s">
        <v>8</v>
      </c>
      <c r="F3362" s="6" t="s">
        <v>10</v>
      </c>
      <c r="G3362" s="7" t="s">
        <v>156</v>
      </c>
      <c r="H3362" s="6">
        <v>5.0</v>
      </c>
      <c r="I3362" s="6" t="s">
        <v>8411</v>
      </c>
      <c r="J3362" s="6">
        <v>1.0</v>
      </c>
      <c r="K3362" s="6">
        <v>0.0</v>
      </c>
      <c r="L3362" s="6">
        <v>1.0</v>
      </c>
      <c r="M3362" s="6" t="s">
        <v>8412</v>
      </c>
      <c r="N3362" s="6">
        <v>1.0</v>
      </c>
      <c r="O3362" s="6">
        <v>1.0</v>
      </c>
      <c r="P3362" s="6">
        <v>1.0</v>
      </c>
      <c r="Q3362" s="6" t="s">
        <v>44</v>
      </c>
      <c r="R3362" s="6">
        <v>546.0</v>
      </c>
      <c r="S3362" s="6">
        <f>COUNTIF(Customer_Churn_Records!$B$2:$B$10000,Customer_Churn_Records!$B3362)</f>
        <v>1</v>
      </c>
      <c r="T3362" s="6">
        <f>ROUNDUP(Customer_Churn_Records!$G3362,0)</f>
        <v>50</v>
      </c>
      <c r="U3362" s="6" t="str">
        <f t="array" ref="U3362">IFS(Customer_Churn_Records!$T3362&lt;30,"young",Customer_Churn_Records!$T3362&lt;50,"middle-aged",Customer_Churn_Records!$T3362&lt;100,"old")</f>
        <v>old</v>
      </c>
      <c r="V3362" s="8" t="str">
        <f t="array" ref="V3362">IFS(Customer_Churn_Records!$D3362&lt;701,"less-score",Customer_Churn_Records!$D3362&lt;851,"high-score")</f>
        <v>less-score</v>
      </c>
      <c r="W3362" s="8" t="str">
        <f t="array" ref="W3362">IF(Customer_Churn_Records!$X3362=0,0,IFS(Customer_Churn_Records!$X3362&lt;100000,"low",Customer_Churn_Records!$X3362&lt;300000,"high"))</f>
        <v>high</v>
      </c>
      <c r="X3362" s="8">
        <f>ROUND(Customer_Churn_Records!$I3362,0)</f>
        <v>117721</v>
      </c>
    </row>
    <row r="3363" ht="14.25" customHeight="1">
      <c r="A3363" s="6">
        <v>7782.0</v>
      </c>
      <c r="B3363" s="6">
        <v>1.5759184E7</v>
      </c>
      <c r="C3363" s="6" t="s">
        <v>380</v>
      </c>
      <c r="D3363" s="6">
        <v>705.0</v>
      </c>
      <c r="E3363" s="6" t="s">
        <v>7</v>
      </c>
      <c r="F3363" s="6" t="s">
        <v>11</v>
      </c>
      <c r="G3363" s="7" t="s">
        <v>140</v>
      </c>
      <c r="H3363" s="6">
        <v>7.0</v>
      </c>
      <c r="I3363" s="6" t="s">
        <v>8413</v>
      </c>
      <c r="J3363" s="6">
        <v>1.0</v>
      </c>
      <c r="K3363" s="6">
        <v>1.0</v>
      </c>
      <c r="L3363" s="6">
        <v>0.0</v>
      </c>
      <c r="M3363" s="6" t="s">
        <v>8414</v>
      </c>
      <c r="N3363" s="6">
        <v>0.0</v>
      </c>
      <c r="O3363" s="6">
        <v>0.0</v>
      </c>
      <c r="P3363" s="6">
        <v>5.0</v>
      </c>
      <c r="Q3363" s="6" t="s">
        <v>79</v>
      </c>
      <c r="R3363" s="6">
        <v>408.0</v>
      </c>
      <c r="S3363" s="6">
        <f>COUNTIF(Customer_Churn_Records!$B$2:$B$10000,Customer_Churn_Records!$B3363)</f>
        <v>1</v>
      </c>
      <c r="T3363" s="6">
        <f>ROUNDUP(Customer_Churn_Records!$G3363,0)</f>
        <v>34</v>
      </c>
      <c r="U3363" s="6" t="str">
        <f t="array" ref="U3363">IFS(Customer_Churn_Records!$T3363&lt;30,"young",Customer_Churn_Records!$T3363&lt;50,"middle-aged",Customer_Churn_Records!$T3363&lt;100,"old")</f>
        <v>middle-aged</v>
      </c>
      <c r="V3363" s="8" t="str">
        <f t="array" ref="V3363">IFS(Customer_Churn_Records!$D3363&lt;701,"less-score",Customer_Churn_Records!$D3363&lt;851,"high-score")</f>
        <v>high-score</v>
      </c>
      <c r="W3363" s="8" t="str">
        <f t="array" ref="W3363">IF(Customer_Churn_Records!$X3363=0,0,IFS(Customer_Churn_Records!$X3363&lt;100000,"low",Customer_Churn_Records!$X3363&lt;300000,"high"))</f>
        <v>high</v>
      </c>
      <c r="X3363" s="8">
        <f>ROUND(Customer_Churn_Records!$I3363,0)</f>
        <v>117716</v>
      </c>
    </row>
    <row r="3364" ht="14.25" customHeight="1">
      <c r="A3364" s="6">
        <v>1783.0</v>
      </c>
      <c r="B3364" s="6">
        <v>1.5642002E7</v>
      </c>
      <c r="C3364" s="6" t="s">
        <v>438</v>
      </c>
      <c r="D3364" s="6">
        <v>554.0</v>
      </c>
      <c r="E3364" s="6" t="s">
        <v>7</v>
      </c>
      <c r="F3364" s="6" t="s">
        <v>10</v>
      </c>
      <c r="G3364" s="7" t="s">
        <v>87</v>
      </c>
      <c r="H3364" s="6">
        <v>6.0</v>
      </c>
      <c r="I3364" s="6" t="s">
        <v>8415</v>
      </c>
      <c r="J3364" s="6">
        <v>2.0</v>
      </c>
      <c r="K3364" s="6">
        <v>0.0</v>
      </c>
      <c r="L3364" s="6">
        <v>0.0</v>
      </c>
      <c r="M3364" s="6" t="s">
        <v>8416</v>
      </c>
      <c r="N3364" s="6">
        <v>1.0</v>
      </c>
      <c r="O3364" s="6">
        <v>1.0</v>
      </c>
      <c r="P3364" s="6">
        <v>2.0</v>
      </c>
      <c r="Q3364" s="6" t="s">
        <v>58</v>
      </c>
      <c r="R3364" s="6">
        <v>643.0</v>
      </c>
      <c r="S3364" s="6">
        <f>COUNTIF(Customer_Churn_Records!$B$2:$B$10000,Customer_Churn_Records!$B3364)</f>
        <v>1</v>
      </c>
      <c r="T3364" s="6">
        <f>ROUNDUP(Customer_Churn_Records!$G3364,0)</f>
        <v>35</v>
      </c>
      <c r="U3364" s="6" t="str">
        <f t="array" ref="U3364">IFS(Customer_Churn_Records!$T3364&lt;30,"young",Customer_Churn_Records!$T3364&lt;50,"middle-aged",Customer_Churn_Records!$T3364&lt;100,"old")</f>
        <v>middle-aged</v>
      </c>
      <c r="V3364" s="8" t="str">
        <f t="array" ref="V3364">IFS(Customer_Churn_Records!$D3364&lt;701,"less-score",Customer_Churn_Records!$D3364&lt;851,"high-score")</f>
        <v>less-score</v>
      </c>
      <c r="W3364" s="8" t="str">
        <f t="array" ref="W3364">IF(Customer_Churn_Records!$X3364=0,0,IFS(Customer_Churn_Records!$X3364&lt;100000,"low",Customer_Churn_Records!$X3364&lt;300000,"high"))</f>
        <v>high</v>
      </c>
      <c r="X3364" s="8">
        <f>ROUND(Customer_Churn_Records!$I3364,0)</f>
        <v>117707</v>
      </c>
    </row>
    <row r="3365" ht="14.25" customHeight="1">
      <c r="A3365" s="6">
        <v>3422.0</v>
      </c>
      <c r="B3365" s="6">
        <v>1.5767722E7</v>
      </c>
      <c r="C3365" s="6" t="s">
        <v>8417</v>
      </c>
      <c r="D3365" s="6">
        <v>593.0</v>
      </c>
      <c r="E3365" s="6" t="s">
        <v>7</v>
      </c>
      <c r="F3365" s="6" t="s">
        <v>10</v>
      </c>
      <c r="G3365" s="7" t="s">
        <v>107</v>
      </c>
      <c r="H3365" s="6">
        <v>0.0</v>
      </c>
      <c r="I3365" s="6" t="s">
        <v>8418</v>
      </c>
      <c r="J3365" s="6">
        <v>1.0</v>
      </c>
      <c r="K3365" s="6">
        <v>1.0</v>
      </c>
      <c r="L3365" s="6">
        <v>0.0</v>
      </c>
      <c r="M3365" s="6" t="s">
        <v>8419</v>
      </c>
      <c r="N3365" s="6">
        <v>0.0</v>
      </c>
      <c r="O3365" s="6">
        <v>0.0</v>
      </c>
      <c r="P3365" s="6">
        <v>4.0</v>
      </c>
      <c r="Q3365" s="6" t="s">
        <v>58</v>
      </c>
      <c r="R3365" s="6">
        <v>694.0</v>
      </c>
      <c r="S3365" s="6">
        <f>COUNTIF(Customer_Churn_Records!$B$2:$B$10000,Customer_Churn_Records!$B3365)</f>
        <v>1</v>
      </c>
      <c r="T3365" s="6">
        <f>ROUNDUP(Customer_Churn_Records!$G3365,0)</f>
        <v>39</v>
      </c>
      <c r="U3365" s="6" t="str">
        <f t="array" ref="U3365">IFS(Customer_Churn_Records!$T3365&lt;30,"young",Customer_Churn_Records!$T3365&lt;50,"middle-aged",Customer_Churn_Records!$T3365&lt;100,"old")</f>
        <v>middle-aged</v>
      </c>
      <c r="V3365" s="8" t="str">
        <f t="array" ref="V3365">IFS(Customer_Churn_Records!$D3365&lt;701,"less-score",Customer_Churn_Records!$D3365&lt;851,"high-score")</f>
        <v>less-score</v>
      </c>
      <c r="W3365" s="8" t="str">
        <f t="array" ref="W3365">IF(Customer_Churn_Records!$X3365=0,0,IFS(Customer_Churn_Records!$X3365&lt;100000,"low",Customer_Churn_Records!$X3365&lt;300000,"high"))</f>
        <v>high</v>
      </c>
      <c r="X3365" s="8">
        <f>ROUND(Customer_Churn_Records!$I3365,0)</f>
        <v>117705</v>
      </c>
    </row>
    <row r="3366" ht="14.25" customHeight="1">
      <c r="A3366" s="6">
        <v>4546.0</v>
      </c>
      <c r="B3366" s="6">
        <v>1.5667476E7</v>
      </c>
      <c r="C3366" s="6" t="s">
        <v>646</v>
      </c>
      <c r="D3366" s="6">
        <v>477.0</v>
      </c>
      <c r="E3366" s="6" t="s">
        <v>8</v>
      </c>
      <c r="F3366" s="6" t="s">
        <v>10</v>
      </c>
      <c r="G3366" s="7" t="s">
        <v>118</v>
      </c>
      <c r="H3366" s="6">
        <v>3.0</v>
      </c>
      <c r="I3366" s="6" t="s">
        <v>8420</v>
      </c>
      <c r="J3366" s="6">
        <v>1.0</v>
      </c>
      <c r="K3366" s="6">
        <v>0.0</v>
      </c>
      <c r="L3366" s="6">
        <v>0.0</v>
      </c>
      <c r="M3366" s="6" t="s">
        <v>8421</v>
      </c>
      <c r="N3366" s="6">
        <v>0.0</v>
      </c>
      <c r="O3366" s="6">
        <v>0.0</v>
      </c>
      <c r="P3366" s="6">
        <v>3.0</v>
      </c>
      <c r="Q3366" s="6" t="s">
        <v>49</v>
      </c>
      <c r="R3366" s="6">
        <v>775.0</v>
      </c>
      <c r="S3366" s="6">
        <f>COUNTIF(Customer_Churn_Records!$B$2:$B$10000,Customer_Churn_Records!$B3366)</f>
        <v>1</v>
      </c>
      <c r="T3366" s="6">
        <f>ROUNDUP(Customer_Churn_Records!$G3366,0)</f>
        <v>36</v>
      </c>
      <c r="U3366" s="6" t="str">
        <f t="array" ref="U3366">IFS(Customer_Churn_Records!$T3366&lt;30,"young",Customer_Churn_Records!$T3366&lt;50,"middle-aged",Customer_Churn_Records!$T3366&lt;100,"old")</f>
        <v>middle-aged</v>
      </c>
      <c r="V3366" s="8" t="str">
        <f t="array" ref="V3366">IFS(Customer_Churn_Records!$D3366&lt;701,"less-score",Customer_Churn_Records!$D3366&lt;851,"high-score")</f>
        <v>less-score</v>
      </c>
      <c r="W3366" s="8" t="str">
        <f t="array" ref="W3366">IF(Customer_Churn_Records!$X3366=0,0,IFS(Customer_Churn_Records!$X3366&lt;100000,"low",Customer_Churn_Records!$X3366&lt;300000,"high"))</f>
        <v>high</v>
      </c>
      <c r="X3366" s="8">
        <f>ROUND(Customer_Churn_Records!$I3366,0)</f>
        <v>117701</v>
      </c>
    </row>
    <row r="3367" ht="14.25" customHeight="1">
      <c r="A3367" s="6">
        <v>9192.0</v>
      </c>
      <c r="B3367" s="6">
        <v>1.5764708E7</v>
      </c>
      <c r="C3367" s="6" t="s">
        <v>2073</v>
      </c>
      <c r="D3367" s="6">
        <v>572.0</v>
      </c>
      <c r="E3367" s="6" t="s">
        <v>7</v>
      </c>
      <c r="F3367" s="6" t="s">
        <v>11</v>
      </c>
      <c r="G3367" s="7" t="s">
        <v>128</v>
      </c>
      <c r="H3367" s="6">
        <v>6.0</v>
      </c>
      <c r="I3367" s="6" t="s">
        <v>8422</v>
      </c>
      <c r="J3367" s="6">
        <v>1.0</v>
      </c>
      <c r="K3367" s="6">
        <v>1.0</v>
      </c>
      <c r="L3367" s="6">
        <v>0.0</v>
      </c>
      <c r="M3367" s="6" t="s">
        <v>8423</v>
      </c>
      <c r="N3367" s="6">
        <v>0.0</v>
      </c>
      <c r="O3367" s="6">
        <v>0.0</v>
      </c>
      <c r="P3367" s="6">
        <v>4.0</v>
      </c>
      <c r="Q3367" s="6" t="s">
        <v>58</v>
      </c>
      <c r="R3367" s="6">
        <v>748.0</v>
      </c>
      <c r="S3367" s="6">
        <f>COUNTIF(Customer_Churn_Records!$B$2:$B$10000,Customer_Churn_Records!$B3367)</f>
        <v>1</v>
      </c>
      <c r="T3367" s="6">
        <f>ROUNDUP(Customer_Churn_Records!$G3367,0)</f>
        <v>30</v>
      </c>
      <c r="U3367" s="6" t="str">
        <f t="array" ref="U3367">IFS(Customer_Churn_Records!$T3367&lt;30,"young",Customer_Churn_Records!$T3367&lt;50,"middle-aged",Customer_Churn_Records!$T3367&lt;100,"old")</f>
        <v>middle-aged</v>
      </c>
      <c r="V3367" s="8" t="str">
        <f t="array" ref="V3367">IFS(Customer_Churn_Records!$D3367&lt;701,"less-score",Customer_Churn_Records!$D3367&lt;851,"high-score")</f>
        <v>less-score</v>
      </c>
      <c r="W3367" s="8" t="str">
        <f t="array" ref="W3367">IF(Customer_Churn_Records!$X3367=0,0,IFS(Customer_Churn_Records!$X3367&lt;100000,"low",Customer_Churn_Records!$X3367&lt;300000,"high"))</f>
        <v>high</v>
      </c>
      <c r="X3367" s="8">
        <f>ROUND(Customer_Churn_Records!$I3367,0)</f>
        <v>117697</v>
      </c>
    </row>
    <row r="3368" ht="14.25" customHeight="1">
      <c r="A3368" s="6">
        <v>5360.0</v>
      </c>
      <c r="B3368" s="6">
        <v>1.5801832E7</v>
      </c>
      <c r="C3368" s="6" t="s">
        <v>2839</v>
      </c>
      <c r="D3368" s="6">
        <v>684.0</v>
      </c>
      <c r="E3368" s="6" t="s">
        <v>8</v>
      </c>
      <c r="F3368" s="6" t="s">
        <v>11</v>
      </c>
      <c r="G3368" s="7" t="s">
        <v>51</v>
      </c>
      <c r="H3368" s="6">
        <v>1.0</v>
      </c>
      <c r="I3368" s="6" t="s">
        <v>8424</v>
      </c>
      <c r="J3368" s="6">
        <v>1.0</v>
      </c>
      <c r="K3368" s="6">
        <v>1.0</v>
      </c>
      <c r="L3368" s="6">
        <v>1.0</v>
      </c>
      <c r="M3368" s="6" t="s">
        <v>8425</v>
      </c>
      <c r="N3368" s="6">
        <v>1.0</v>
      </c>
      <c r="O3368" s="6">
        <v>1.0</v>
      </c>
      <c r="P3368" s="6">
        <v>5.0</v>
      </c>
      <c r="Q3368" s="6" t="s">
        <v>58</v>
      </c>
      <c r="R3368" s="6">
        <v>653.0</v>
      </c>
      <c r="S3368" s="6">
        <f>COUNTIF(Customer_Churn_Records!$B$2:$B$10000,Customer_Churn_Records!$B3368)</f>
        <v>1</v>
      </c>
      <c r="T3368" s="6">
        <f>ROUNDUP(Customer_Churn_Records!$G3368,0)</f>
        <v>42</v>
      </c>
      <c r="U3368" s="6" t="str">
        <f t="array" ref="U3368">IFS(Customer_Churn_Records!$T3368&lt;30,"young",Customer_Churn_Records!$T3368&lt;50,"middle-aged",Customer_Churn_Records!$T3368&lt;100,"old")</f>
        <v>middle-aged</v>
      </c>
      <c r="V3368" s="8" t="str">
        <f t="array" ref="V3368">IFS(Customer_Churn_Records!$D3368&lt;701,"less-score",Customer_Churn_Records!$D3368&lt;851,"high-score")</f>
        <v>less-score</v>
      </c>
      <c r="W3368" s="8" t="str">
        <f t="array" ref="W3368">IF(Customer_Churn_Records!$X3368=0,0,IFS(Customer_Churn_Records!$X3368&lt;100000,"low",Customer_Churn_Records!$X3368&lt;300000,"high"))</f>
        <v>high</v>
      </c>
      <c r="X3368" s="8">
        <f>ROUND(Customer_Churn_Records!$I3368,0)</f>
        <v>117691</v>
      </c>
    </row>
    <row r="3369" ht="14.25" customHeight="1">
      <c r="A3369" s="6">
        <v>6064.0</v>
      </c>
      <c r="B3369" s="6">
        <v>1.5635256E7</v>
      </c>
      <c r="C3369" s="6" t="s">
        <v>5264</v>
      </c>
      <c r="D3369" s="6">
        <v>762.0</v>
      </c>
      <c r="E3369" s="6" t="s">
        <v>7</v>
      </c>
      <c r="F3369" s="6" t="s">
        <v>11</v>
      </c>
      <c r="G3369" s="7" t="s">
        <v>363</v>
      </c>
      <c r="H3369" s="6">
        <v>7.0</v>
      </c>
      <c r="I3369" s="6" t="s">
        <v>8426</v>
      </c>
      <c r="J3369" s="6">
        <v>1.0</v>
      </c>
      <c r="K3369" s="6">
        <v>1.0</v>
      </c>
      <c r="L3369" s="6">
        <v>1.0</v>
      </c>
      <c r="M3369" s="6" t="s">
        <v>8427</v>
      </c>
      <c r="N3369" s="6">
        <v>0.0</v>
      </c>
      <c r="O3369" s="6">
        <v>0.0</v>
      </c>
      <c r="P3369" s="6">
        <v>2.0</v>
      </c>
      <c r="Q3369" s="6" t="s">
        <v>79</v>
      </c>
      <c r="R3369" s="6">
        <v>867.0</v>
      </c>
      <c r="S3369" s="6">
        <f>COUNTIF(Customer_Churn_Records!$B$2:$B$10000,Customer_Churn_Records!$B3369)</f>
        <v>1</v>
      </c>
      <c r="T3369" s="6">
        <f>ROUNDUP(Customer_Churn_Records!$G3369,0)</f>
        <v>31</v>
      </c>
      <c r="U3369" s="6" t="str">
        <f t="array" ref="U3369">IFS(Customer_Churn_Records!$T3369&lt;30,"young",Customer_Churn_Records!$T3369&lt;50,"middle-aged",Customer_Churn_Records!$T3369&lt;100,"old")</f>
        <v>middle-aged</v>
      </c>
      <c r="V3369" s="8" t="str">
        <f t="array" ref="V3369">IFS(Customer_Churn_Records!$D3369&lt;701,"less-score",Customer_Churn_Records!$D3369&lt;851,"high-score")</f>
        <v>high-score</v>
      </c>
      <c r="W3369" s="8" t="str">
        <f t="array" ref="W3369">IF(Customer_Churn_Records!$X3369=0,0,IFS(Customer_Churn_Records!$X3369&lt;100000,"low",Customer_Churn_Records!$X3369&lt;300000,"high"))</f>
        <v>high</v>
      </c>
      <c r="X3369" s="8">
        <f>ROUND(Customer_Churn_Records!$I3369,0)</f>
        <v>117687</v>
      </c>
    </row>
    <row r="3370" ht="14.25" customHeight="1">
      <c r="A3370" s="6">
        <v>5696.0</v>
      </c>
      <c r="B3370" s="6">
        <v>1.5773591E7</v>
      </c>
      <c r="C3370" s="6" t="s">
        <v>8428</v>
      </c>
      <c r="D3370" s="6">
        <v>787.0</v>
      </c>
      <c r="E3370" s="6" t="s">
        <v>7</v>
      </c>
      <c r="F3370" s="6" t="s">
        <v>11</v>
      </c>
      <c r="G3370" s="7" t="s">
        <v>258</v>
      </c>
      <c r="H3370" s="6">
        <v>7.0</v>
      </c>
      <c r="I3370" s="6" t="s">
        <v>8429</v>
      </c>
      <c r="J3370" s="6">
        <v>2.0</v>
      </c>
      <c r="K3370" s="6">
        <v>1.0</v>
      </c>
      <c r="L3370" s="6">
        <v>1.0</v>
      </c>
      <c r="M3370" s="6" t="s">
        <v>8430</v>
      </c>
      <c r="N3370" s="6">
        <v>0.0</v>
      </c>
      <c r="O3370" s="6">
        <v>0.0</v>
      </c>
      <c r="P3370" s="6">
        <v>4.0</v>
      </c>
      <c r="Q3370" s="6" t="s">
        <v>44</v>
      </c>
      <c r="R3370" s="6">
        <v>890.0</v>
      </c>
      <c r="S3370" s="6">
        <f>COUNTIF(Customer_Churn_Records!$B$2:$B$10000,Customer_Churn_Records!$B3370)</f>
        <v>1</v>
      </c>
      <c r="T3370" s="6">
        <f>ROUNDUP(Customer_Churn_Records!$G3370,0)</f>
        <v>46</v>
      </c>
      <c r="U3370" s="6" t="str">
        <f t="array" ref="U3370">IFS(Customer_Churn_Records!$T3370&lt;30,"young",Customer_Churn_Records!$T3370&lt;50,"middle-aged",Customer_Churn_Records!$T3370&lt;100,"old")</f>
        <v>middle-aged</v>
      </c>
      <c r="V3370" s="8" t="str">
        <f t="array" ref="V3370">IFS(Customer_Churn_Records!$D3370&lt;701,"less-score",Customer_Churn_Records!$D3370&lt;851,"high-score")</f>
        <v>high-score</v>
      </c>
      <c r="W3370" s="8" t="str">
        <f t="array" ref="W3370">IF(Customer_Churn_Records!$X3370=0,0,IFS(Customer_Churn_Records!$X3370&lt;100000,"low",Customer_Churn_Records!$X3370&lt;300000,"high"))</f>
        <v>high</v>
      </c>
      <c r="X3370" s="8">
        <f>ROUND(Customer_Churn_Records!$I3370,0)</f>
        <v>117685</v>
      </c>
    </row>
    <row r="3371" ht="14.25" customHeight="1">
      <c r="A3371" s="6">
        <v>3763.0</v>
      </c>
      <c r="B3371" s="6">
        <v>1.5643042E7</v>
      </c>
      <c r="C3371" s="6" t="s">
        <v>2778</v>
      </c>
      <c r="D3371" s="6">
        <v>590.0</v>
      </c>
      <c r="E3371" s="6" t="s">
        <v>8</v>
      </c>
      <c r="F3371" s="6" t="s">
        <v>10</v>
      </c>
      <c r="G3371" s="7" t="s">
        <v>55</v>
      </c>
      <c r="H3371" s="6">
        <v>2.0</v>
      </c>
      <c r="I3371" s="6" t="s">
        <v>8431</v>
      </c>
      <c r="J3371" s="6">
        <v>2.0</v>
      </c>
      <c r="K3371" s="6">
        <v>0.0</v>
      </c>
      <c r="L3371" s="6">
        <v>0.0</v>
      </c>
      <c r="M3371" s="6" t="s">
        <v>8432</v>
      </c>
      <c r="N3371" s="6">
        <v>0.0</v>
      </c>
      <c r="O3371" s="6">
        <v>0.0</v>
      </c>
      <c r="P3371" s="6">
        <v>5.0</v>
      </c>
      <c r="Q3371" s="6" t="s">
        <v>58</v>
      </c>
      <c r="R3371" s="6">
        <v>574.0</v>
      </c>
      <c r="S3371" s="6">
        <f>COUNTIF(Customer_Churn_Records!$B$2:$B$10000,Customer_Churn_Records!$B3371)</f>
        <v>1</v>
      </c>
      <c r="T3371" s="6">
        <f>ROUNDUP(Customer_Churn_Records!$G3371,0)</f>
        <v>40</v>
      </c>
      <c r="U3371" s="6" t="str">
        <f t="array" ref="U3371">IFS(Customer_Churn_Records!$T3371&lt;30,"young",Customer_Churn_Records!$T3371&lt;50,"middle-aged",Customer_Churn_Records!$T3371&lt;100,"old")</f>
        <v>middle-aged</v>
      </c>
      <c r="V3371" s="8" t="str">
        <f t="array" ref="V3371">IFS(Customer_Churn_Records!$D3371&lt;701,"less-score",Customer_Churn_Records!$D3371&lt;851,"high-score")</f>
        <v>less-score</v>
      </c>
      <c r="W3371" s="8" t="str">
        <f t="array" ref="W3371">IF(Customer_Churn_Records!$X3371=0,0,IFS(Customer_Churn_Records!$X3371&lt;100000,"low",Customer_Churn_Records!$X3371&lt;300000,"high"))</f>
        <v>high</v>
      </c>
      <c r="X3371" s="8">
        <f>ROUND(Customer_Churn_Records!$I3371,0)</f>
        <v>117641</v>
      </c>
    </row>
    <row r="3372" ht="14.25" customHeight="1">
      <c r="A3372" s="6">
        <v>2417.0</v>
      </c>
      <c r="B3372" s="6">
        <v>1.570712E7</v>
      </c>
      <c r="C3372" s="6" t="s">
        <v>1232</v>
      </c>
      <c r="D3372" s="6">
        <v>850.0</v>
      </c>
      <c r="E3372" s="6" t="s">
        <v>7</v>
      </c>
      <c r="F3372" s="6" t="s">
        <v>11</v>
      </c>
      <c r="G3372" s="7" t="s">
        <v>258</v>
      </c>
      <c r="H3372" s="6">
        <v>9.0</v>
      </c>
      <c r="I3372" s="6" t="s">
        <v>8433</v>
      </c>
      <c r="J3372" s="6">
        <v>1.0</v>
      </c>
      <c r="K3372" s="6">
        <v>1.0</v>
      </c>
      <c r="L3372" s="6">
        <v>0.0</v>
      </c>
      <c r="M3372" s="6" t="s">
        <v>8434</v>
      </c>
      <c r="N3372" s="6">
        <v>0.0</v>
      </c>
      <c r="O3372" s="6">
        <v>0.0</v>
      </c>
      <c r="P3372" s="6">
        <v>2.0</v>
      </c>
      <c r="Q3372" s="6" t="s">
        <v>79</v>
      </c>
      <c r="R3372" s="6">
        <v>935.0</v>
      </c>
      <c r="S3372" s="6">
        <f>COUNTIF(Customer_Churn_Records!$B$2:$B$10000,Customer_Churn_Records!$B3372)</f>
        <v>1</v>
      </c>
      <c r="T3372" s="6">
        <f>ROUNDUP(Customer_Churn_Records!$G3372,0)</f>
        <v>46</v>
      </c>
      <c r="U3372" s="6" t="str">
        <f t="array" ref="U3372">IFS(Customer_Churn_Records!$T3372&lt;30,"young",Customer_Churn_Records!$T3372&lt;50,"middle-aged",Customer_Churn_Records!$T3372&lt;100,"old")</f>
        <v>middle-aged</v>
      </c>
      <c r="V3372" s="8" t="str">
        <f t="array" ref="V3372">IFS(Customer_Churn_Records!$D3372&lt;701,"less-score",Customer_Churn_Records!$D3372&lt;851,"high-score")</f>
        <v>high-score</v>
      </c>
      <c r="W3372" s="8" t="str">
        <f t="array" ref="W3372">IF(Customer_Churn_Records!$X3372=0,0,IFS(Customer_Churn_Records!$X3372&lt;100000,"low",Customer_Churn_Records!$X3372&lt;300000,"high"))</f>
        <v>high</v>
      </c>
      <c r="X3372" s="8">
        <f>ROUND(Customer_Churn_Records!$I3372,0)</f>
        <v>117640</v>
      </c>
    </row>
    <row r="3373" ht="14.25" customHeight="1">
      <c r="A3373" s="6">
        <v>6578.0</v>
      </c>
      <c r="B3373" s="6">
        <v>1.5715532E7</v>
      </c>
      <c r="C3373" s="6" t="s">
        <v>460</v>
      </c>
      <c r="D3373" s="6">
        <v>687.0</v>
      </c>
      <c r="E3373" s="6" t="s">
        <v>8</v>
      </c>
      <c r="F3373" s="6" t="s">
        <v>11</v>
      </c>
      <c r="G3373" s="7" t="s">
        <v>41</v>
      </c>
      <c r="H3373" s="6">
        <v>4.0</v>
      </c>
      <c r="I3373" s="6" t="s">
        <v>8435</v>
      </c>
      <c r="J3373" s="6">
        <v>1.0</v>
      </c>
      <c r="K3373" s="6">
        <v>0.0</v>
      </c>
      <c r="L3373" s="6">
        <v>1.0</v>
      </c>
      <c r="M3373" s="6" t="s">
        <v>8436</v>
      </c>
      <c r="N3373" s="6">
        <v>0.0</v>
      </c>
      <c r="O3373" s="6">
        <v>0.0</v>
      </c>
      <c r="P3373" s="6">
        <v>5.0</v>
      </c>
      <c r="Q3373" s="6" t="s">
        <v>58</v>
      </c>
      <c r="R3373" s="6">
        <v>827.0</v>
      </c>
      <c r="S3373" s="6">
        <f>COUNTIF(Customer_Churn_Records!$B$2:$B$10000,Customer_Churn_Records!$B3373)</f>
        <v>1</v>
      </c>
      <c r="T3373" s="6">
        <f>ROUNDUP(Customer_Churn_Records!$G3373,0)</f>
        <v>38</v>
      </c>
      <c r="U3373" s="6" t="str">
        <f t="array" ref="U3373">IFS(Customer_Churn_Records!$T3373&lt;30,"young",Customer_Churn_Records!$T3373&lt;50,"middle-aged",Customer_Churn_Records!$T3373&lt;100,"old")</f>
        <v>middle-aged</v>
      </c>
      <c r="V3373" s="8" t="str">
        <f t="array" ref="V3373">IFS(Customer_Churn_Records!$D3373&lt;701,"less-score",Customer_Churn_Records!$D3373&lt;851,"high-score")</f>
        <v>less-score</v>
      </c>
      <c r="W3373" s="8" t="str">
        <f t="array" ref="W3373">IF(Customer_Churn_Records!$X3373=0,0,IFS(Customer_Churn_Records!$X3373&lt;100000,"low",Customer_Churn_Records!$X3373&lt;300000,"high"))</f>
        <v>high</v>
      </c>
      <c r="X3373" s="8">
        <f>ROUND(Customer_Churn_Records!$I3373,0)</f>
        <v>117633</v>
      </c>
    </row>
    <row r="3374" ht="14.25" customHeight="1">
      <c r="A3374" s="6">
        <v>9965.0</v>
      </c>
      <c r="B3374" s="6">
        <v>1.5642785E7</v>
      </c>
      <c r="C3374" s="6" t="s">
        <v>883</v>
      </c>
      <c r="D3374" s="6">
        <v>479.0</v>
      </c>
      <c r="E3374" s="6" t="s">
        <v>7</v>
      </c>
      <c r="F3374" s="6" t="s">
        <v>11</v>
      </c>
      <c r="G3374" s="7" t="s">
        <v>140</v>
      </c>
      <c r="H3374" s="6">
        <v>5.0</v>
      </c>
      <c r="I3374" s="6" t="s">
        <v>8437</v>
      </c>
      <c r="J3374" s="6">
        <v>2.0</v>
      </c>
      <c r="K3374" s="6">
        <v>0.0</v>
      </c>
      <c r="L3374" s="6">
        <v>0.0</v>
      </c>
      <c r="M3374" s="6" t="s">
        <v>8438</v>
      </c>
      <c r="N3374" s="6">
        <v>0.0</v>
      </c>
      <c r="O3374" s="6">
        <v>0.0</v>
      </c>
      <c r="P3374" s="6">
        <v>4.0</v>
      </c>
      <c r="Q3374" s="6" t="s">
        <v>79</v>
      </c>
      <c r="R3374" s="6">
        <v>513.0</v>
      </c>
      <c r="S3374" s="6">
        <f>COUNTIF(Customer_Churn_Records!$B$2:$B$10000,Customer_Churn_Records!$B3374)</f>
        <v>1</v>
      </c>
      <c r="T3374" s="6">
        <f>ROUNDUP(Customer_Churn_Records!$G3374,0)</f>
        <v>34</v>
      </c>
      <c r="U3374" s="6" t="str">
        <f t="array" ref="U3374">IFS(Customer_Churn_Records!$T3374&lt;30,"young",Customer_Churn_Records!$T3374&lt;50,"middle-aged",Customer_Churn_Records!$T3374&lt;100,"old")</f>
        <v>middle-aged</v>
      </c>
      <c r="V3374" s="8" t="str">
        <f t="array" ref="V3374">IFS(Customer_Churn_Records!$D3374&lt;701,"less-score",Customer_Churn_Records!$D3374&lt;851,"high-score")</f>
        <v>less-score</v>
      </c>
      <c r="W3374" s="8" t="str">
        <f t="array" ref="W3374">IF(Customer_Churn_Records!$X3374=0,0,IFS(Customer_Churn_Records!$X3374&lt;100000,"low",Customer_Churn_Records!$X3374&lt;300000,"high"))</f>
        <v>high</v>
      </c>
      <c r="X3374" s="8">
        <f>ROUND(Customer_Churn_Records!$I3374,0)</f>
        <v>117593</v>
      </c>
    </row>
    <row r="3375" ht="14.25" customHeight="1">
      <c r="A3375" s="6">
        <v>5915.0</v>
      </c>
      <c r="B3375" s="6">
        <v>1.5726058E7</v>
      </c>
      <c r="C3375" s="6" t="s">
        <v>714</v>
      </c>
      <c r="D3375" s="6">
        <v>754.0</v>
      </c>
      <c r="E3375" s="6" t="s">
        <v>8</v>
      </c>
      <c r="F3375" s="6" t="s">
        <v>11</v>
      </c>
      <c r="G3375" s="7" t="s">
        <v>197</v>
      </c>
      <c r="H3375" s="6">
        <v>7.0</v>
      </c>
      <c r="I3375" s="6" t="s">
        <v>8439</v>
      </c>
      <c r="J3375" s="6">
        <v>2.0</v>
      </c>
      <c r="K3375" s="6">
        <v>0.0</v>
      </c>
      <c r="L3375" s="6">
        <v>1.0</v>
      </c>
      <c r="M3375" s="6" t="s">
        <v>8440</v>
      </c>
      <c r="N3375" s="6">
        <v>0.0</v>
      </c>
      <c r="O3375" s="6">
        <v>0.0</v>
      </c>
      <c r="P3375" s="6">
        <v>2.0</v>
      </c>
      <c r="Q3375" s="6" t="s">
        <v>58</v>
      </c>
      <c r="R3375" s="6">
        <v>662.0</v>
      </c>
      <c r="S3375" s="6">
        <f>COUNTIF(Customer_Churn_Records!$B$2:$B$10000,Customer_Churn_Records!$B3375)</f>
        <v>1</v>
      </c>
      <c r="T3375" s="6">
        <f>ROUNDUP(Customer_Churn_Records!$G3375,0)</f>
        <v>27</v>
      </c>
      <c r="U3375" s="6" t="str">
        <f t="array" ref="U3375">IFS(Customer_Churn_Records!$T3375&lt;30,"young",Customer_Churn_Records!$T3375&lt;50,"middle-aged",Customer_Churn_Records!$T3375&lt;100,"old")</f>
        <v>young</v>
      </c>
      <c r="V3375" s="8" t="str">
        <f t="array" ref="V3375">IFS(Customer_Churn_Records!$D3375&lt;701,"less-score",Customer_Churn_Records!$D3375&lt;851,"high-score")</f>
        <v>high-score</v>
      </c>
      <c r="W3375" s="8" t="str">
        <f t="array" ref="W3375">IF(Customer_Churn_Records!$X3375=0,0,IFS(Customer_Churn_Records!$X3375&lt;100000,"low",Customer_Churn_Records!$X3375&lt;300000,"high"))</f>
        <v>high</v>
      </c>
      <c r="X3375" s="8">
        <f>ROUND(Customer_Churn_Records!$I3375,0)</f>
        <v>117578</v>
      </c>
    </row>
    <row r="3376" ht="14.25" customHeight="1">
      <c r="A3376" s="6">
        <v>7175.0</v>
      </c>
      <c r="B3376" s="6">
        <v>1.5785339E7</v>
      </c>
      <c r="C3376" s="6" t="s">
        <v>1651</v>
      </c>
      <c r="D3376" s="6">
        <v>640.0</v>
      </c>
      <c r="E3376" s="6" t="s">
        <v>7</v>
      </c>
      <c r="F3376" s="6" t="s">
        <v>10</v>
      </c>
      <c r="G3376" s="7" t="s">
        <v>156</v>
      </c>
      <c r="H3376" s="6">
        <v>9.0</v>
      </c>
      <c r="I3376" s="6" t="s">
        <v>8441</v>
      </c>
      <c r="J3376" s="6">
        <v>2.0</v>
      </c>
      <c r="K3376" s="6">
        <v>0.0</v>
      </c>
      <c r="L3376" s="6">
        <v>0.0</v>
      </c>
      <c r="M3376" s="6" t="s">
        <v>8442</v>
      </c>
      <c r="N3376" s="6">
        <v>0.0</v>
      </c>
      <c r="O3376" s="6">
        <v>0.0</v>
      </c>
      <c r="P3376" s="6">
        <v>4.0</v>
      </c>
      <c r="Q3376" s="6" t="s">
        <v>49</v>
      </c>
      <c r="R3376" s="6">
        <v>463.0</v>
      </c>
      <c r="S3376" s="6">
        <f>COUNTIF(Customer_Churn_Records!$B$2:$B$10000,Customer_Churn_Records!$B3376)</f>
        <v>1</v>
      </c>
      <c r="T3376" s="6">
        <f>ROUNDUP(Customer_Churn_Records!$G3376,0)</f>
        <v>50</v>
      </c>
      <c r="U3376" s="6" t="str">
        <f t="array" ref="U3376">IFS(Customer_Churn_Records!$T3376&lt;30,"young",Customer_Churn_Records!$T3376&lt;50,"middle-aged",Customer_Churn_Records!$T3376&lt;100,"old")</f>
        <v>old</v>
      </c>
      <c r="V3376" s="8" t="str">
        <f t="array" ref="V3376">IFS(Customer_Churn_Records!$D3376&lt;701,"less-score",Customer_Churn_Records!$D3376&lt;851,"high-score")</f>
        <v>less-score</v>
      </c>
      <c r="W3376" s="8" t="str">
        <f t="array" ref="W3376">IF(Customer_Churn_Records!$X3376=0,0,IFS(Customer_Churn_Records!$X3376&lt;100000,"low",Customer_Churn_Records!$X3376&lt;300000,"high"))</f>
        <v>high</v>
      </c>
      <c r="X3376" s="8">
        <f>ROUND(Customer_Churn_Records!$I3376,0)</f>
        <v>117565</v>
      </c>
    </row>
    <row r="3377" ht="14.25" customHeight="1">
      <c r="A3377" s="6">
        <v>1460.0</v>
      </c>
      <c r="B3377" s="6">
        <v>1.5571778E7</v>
      </c>
      <c r="C3377" s="6" t="s">
        <v>3876</v>
      </c>
      <c r="D3377" s="6">
        <v>817.0</v>
      </c>
      <c r="E3377" s="6" t="s">
        <v>7</v>
      </c>
      <c r="F3377" s="6" t="s">
        <v>10</v>
      </c>
      <c r="G3377" s="7" t="s">
        <v>564</v>
      </c>
      <c r="H3377" s="6">
        <v>10.0</v>
      </c>
      <c r="I3377" s="6" t="s">
        <v>8443</v>
      </c>
      <c r="J3377" s="6">
        <v>1.0</v>
      </c>
      <c r="K3377" s="6">
        <v>1.0</v>
      </c>
      <c r="L3377" s="6">
        <v>0.0</v>
      </c>
      <c r="M3377" s="6" t="s">
        <v>8444</v>
      </c>
      <c r="N3377" s="6">
        <v>1.0</v>
      </c>
      <c r="O3377" s="6">
        <v>1.0</v>
      </c>
      <c r="P3377" s="6">
        <v>3.0</v>
      </c>
      <c r="Q3377" s="6" t="s">
        <v>49</v>
      </c>
      <c r="R3377" s="6">
        <v>226.0</v>
      </c>
      <c r="S3377" s="6">
        <f>COUNTIF(Customer_Churn_Records!$B$2:$B$10000,Customer_Churn_Records!$B3377)</f>
        <v>1</v>
      </c>
      <c r="T3377" s="6">
        <f>ROUNDUP(Customer_Churn_Records!$G3377,0)</f>
        <v>55</v>
      </c>
      <c r="U3377" s="6" t="str">
        <f t="array" ref="U3377">IFS(Customer_Churn_Records!$T3377&lt;30,"young",Customer_Churn_Records!$T3377&lt;50,"middle-aged",Customer_Churn_Records!$T3377&lt;100,"old")</f>
        <v>old</v>
      </c>
      <c r="V3377" s="8" t="str">
        <f t="array" ref="V3377">IFS(Customer_Churn_Records!$D3377&lt;701,"less-score",Customer_Churn_Records!$D3377&lt;851,"high-score")</f>
        <v>high-score</v>
      </c>
      <c r="W3377" s="8" t="str">
        <f t="array" ref="W3377">IF(Customer_Churn_Records!$X3377=0,0,IFS(Customer_Churn_Records!$X3377&lt;100000,"low",Customer_Churn_Records!$X3377&lt;300000,"high"))</f>
        <v>high</v>
      </c>
      <c r="X3377" s="8">
        <f>ROUND(Customer_Churn_Records!$I3377,0)</f>
        <v>117561</v>
      </c>
    </row>
    <row r="3378" ht="14.25" customHeight="1">
      <c r="A3378" s="6">
        <v>9292.0</v>
      </c>
      <c r="B3378" s="6">
        <v>1.5679804E7</v>
      </c>
      <c r="C3378" s="6" t="s">
        <v>8445</v>
      </c>
      <c r="D3378" s="6">
        <v>636.0</v>
      </c>
      <c r="E3378" s="6" t="s">
        <v>7</v>
      </c>
      <c r="F3378" s="6" t="s">
        <v>11</v>
      </c>
      <c r="G3378" s="7" t="s">
        <v>118</v>
      </c>
      <c r="H3378" s="6">
        <v>5.0</v>
      </c>
      <c r="I3378" s="6" t="s">
        <v>8446</v>
      </c>
      <c r="J3378" s="6">
        <v>2.0</v>
      </c>
      <c r="K3378" s="6">
        <v>1.0</v>
      </c>
      <c r="L3378" s="6">
        <v>1.0</v>
      </c>
      <c r="M3378" s="6" t="s">
        <v>8447</v>
      </c>
      <c r="N3378" s="6">
        <v>0.0</v>
      </c>
      <c r="O3378" s="6">
        <v>0.0</v>
      </c>
      <c r="P3378" s="6">
        <v>4.0</v>
      </c>
      <c r="Q3378" s="6" t="s">
        <v>44</v>
      </c>
      <c r="R3378" s="6">
        <v>302.0</v>
      </c>
      <c r="S3378" s="6">
        <f>COUNTIF(Customer_Churn_Records!$B$2:$B$10000,Customer_Churn_Records!$B3378)</f>
        <v>1</v>
      </c>
      <c r="T3378" s="6">
        <f>ROUNDUP(Customer_Churn_Records!$G3378,0)</f>
        <v>36</v>
      </c>
      <c r="U3378" s="6" t="str">
        <f t="array" ref="U3378">IFS(Customer_Churn_Records!$T3378&lt;30,"young",Customer_Churn_Records!$T3378&lt;50,"middle-aged",Customer_Churn_Records!$T3378&lt;100,"old")</f>
        <v>middle-aged</v>
      </c>
      <c r="V3378" s="8" t="str">
        <f t="array" ref="V3378">IFS(Customer_Churn_Records!$D3378&lt;701,"less-score",Customer_Churn_Records!$D3378&lt;851,"high-score")</f>
        <v>less-score</v>
      </c>
      <c r="W3378" s="8" t="str">
        <f t="array" ref="W3378">IF(Customer_Churn_Records!$X3378=0,0,IFS(Customer_Churn_Records!$X3378&lt;100000,"low",Customer_Churn_Records!$X3378&lt;300000,"high"))</f>
        <v>high</v>
      </c>
      <c r="X3378" s="8">
        <f>ROUND(Customer_Churn_Records!$I3378,0)</f>
        <v>117559</v>
      </c>
    </row>
    <row r="3379" ht="14.25" customHeight="1">
      <c r="A3379" s="6">
        <v>5319.0</v>
      </c>
      <c r="B3379" s="6">
        <v>1.5708046E7</v>
      </c>
      <c r="C3379" s="6" t="s">
        <v>8448</v>
      </c>
      <c r="D3379" s="6">
        <v>744.0</v>
      </c>
      <c r="E3379" s="6" t="s">
        <v>9</v>
      </c>
      <c r="F3379" s="6" t="s">
        <v>11</v>
      </c>
      <c r="G3379" s="7" t="s">
        <v>363</v>
      </c>
      <c r="H3379" s="6">
        <v>0.0</v>
      </c>
      <c r="I3379" s="6" t="s">
        <v>8449</v>
      </c>
      <c r="J3379" s="6">
        <v>1.0</v>
      </c>
      <c r="K3379" s="6">
        <v>1.0</v>
      </c>
      <c r="L3379" s="6">
        <v>0.0</v>
      </c>
      <c r="M3379" s="6" t="s">
        <v>8450</v>
      </c>
      <c r="N3379" s="6">
        <v>0.0</v>
      </c>
      <c r="O3379" s="6">
        <v>0.0</v>
      </c>
      <c r="P3379" s="6">
        <v>3.0</v>
      </c>
      <c r="Q3379" s="6" t="s">
        <v>79</v>
      </c>
      <c r="R3379" s="6">
        <v>633.0</v>
      </c>
      <c r="S3379" s="6">
        <f>COUNTIF(Customer_Churn_Records!$B$2:$B$10000,Customer_Churn_Records!$B3379)</f>
        <v>1</v>
      </c>
      <c r="T3379" s="6">
        <f>ROUNDUP(Customer_Churn_Records!$G3379,0)</f>
        <v>31</v>
      </c>
      <c r="U3379" s="6" t="str">
        <f t="array" ref="U3379">IFS(Customer_Churn_Records!$T3379&lt;30,"young",Customer_Churn_Records!$T3379&lt;50,"middle-aged",Customer_Churn_Records!$T3379&lt;100,"old")</f>
        <v>middle-aged</v>
      </c>
      <c r="V3379" s="8" t="str">
        <f t="array" ref="V3379">IFS(Customer_Churn_Records!$D3379&lt;701,"less-score",Customer_Churn_Records!$D3379&lt;851,"high-score")</f>
        <v>high-score</v>
      </c>
      <c r="W3379" s="8" t="str">
        <f t="array" ref="W3379">IF(Customer_Churn_Records!$X3379=0,0,IFS(Customer_Churn_Records!$X3379&lt;100000,"low",Customer_Churn_Records!$X3379&lt;300000,"high"))</f>
        <v>high</v>
      </c>
      <c r="X3379" s="8">
        <f>ROUND(Customer_Churn_Records!$I3379,0)</f>
        <v>117551</v>
      </c>
    </row>
    <row r="3380" ht="14.25" customHeight="1">
      <c r="A3380" s="6">
        <v>5717.0</v>
      </c>
      <c r="B3380" s="6">
        <v>1.5709478E7</v>
      </c>
      <c r="C3380" s="6" t="s">
        <v>8451</v>
      </c>
      <c r="D3380" s="6">
        <v>611.0</v>
      </c>
      <c r="E3380" s="6" t="s">
        <v>8</v>
      </c>
      <c r="F3380" s="6" t="s">
        <v>11</v>
      </c>
      <c r="G3380" s="7" t="s">
        <v>72</v>
      </c>
      <c r="H3380" s="6">
        <v>1.0</v>
      </c>
      <c r="I3380" s="6" t="s">
        <v>8452</v>
      </c>
      <c r="J3380" s="6">
        <v>2.0</v>
      </c>
      <c r="K3380" s="6">
        <v>0.0</v>
      </c>
      <c r="L3380" s="6">
        <v>1.0</v>
      </c>
      <c r="M3380" s="6" t="s">
        <v>8453</v>
      </c>
      <c r="N3380" s="6">
        <v>0.0</v>
      </c>
      <c r="O3380" s="6">
        <v>0.0</v>
      </c>
      <c r="P3380" s="6">
        <v>5.0</v>
      </c>
      <c r="Q3380" s="6" t="s">
        <v>58</v>
      </c>
      <c r="R3380" s="6">
        <v>299.0</v>
      </c>
      <c r="S3380" s="6">
        <f>COUNTIF(Customer_Churn_Records!$B$2:$B$10000,Customer_Churn_Records!$B3380)</f>
        <v>1</v>
      </c>
      <c r="T3380" s="6">
        <f>ROUNDUP(Customer_Churn_Records!$G3380,0)</f>
        <v>37</v>
      </c>
      <c r="U3380" s="6" t="str">
        <f t="array" ref="U3380">IFS(Customer_Churn_Records!$T3380&lt;30,"young",Customer_Churn_Records!$T3380&lt;50,"middle-aged",Customer_Churn_Records!$T3380&lt;100,"old")</f>
        <v>middle-aged</v>
      </c>
      <c r="V3380" s="8" t="str">
        <f t="array" ref="V3380">IFS(Customer_Churn_Records!$D3380&lt;701,"less-score",Customer_Churn_Records!$D3380&lt;851,"high-score")</f>
        <v>less-score</v>
      </c>
      <c r="W3380" s="8" t="str">
        <f t="array" ref="W3380">IF(Customer_Churn_Records!$X3380=0,0,IFS(Customer_Churn_Records!$X3380&lt;100000,"low",Customer_Churn_Records!$X3380&lt;300000,"high"))</f>
        <v>high</v>
      </c>
      <c r="X3380" s="8">
        <f>ROUND(Customer_Churn_Records!$I3380,0)</f>
        <v>117525</v>
      </c>
    </row>
    <row r="3381" ht="14.25" customHeight="1">
      <c r="A3381" s="6">
        <v>1736.0</v>
      </c>
      <c r="B3381" s="6">
        <v>1.5727251E7</v>
      </c>
      <c r="C3381" s="6" t="s">
        <v>8454</v>
      </c>
      <c r="D3381" s="6">
        <v>642.0</v>
      </c>
      <c r="E3381" s="6" t="s">
        <v>7</v>
      </c>
      <c r="F3381" s="6" t="s">
        <v>11</v>
      </c>
      <c r="G3381" s="7" t="s">
        <v>128</v>
      </c>
      <c r="H3381" s="6">
        <v>8.0</v>
      </c>
      <c r="I3381" s="6" t="s">
        <v>8455</v>
      </c>
      <c r="J3381" s="6">
        <v>1.0</v>
      </c>
      <c r="K3381" s="6">
        <v>0.0</v>
      </c>
      <c r="L3381" s="6">
        <v>0.0</v>
      </c>
      <c r="M3381" s="6" t="s">
        <v>8456</v>
      </c>
      <c r="N3381" s="6">
        <v>0.0</v>
      </c>
      <c r="O3381" s="6">
        <v>0.0</v>
      </c>
      <c r="P3381" s="6">
        <v>4.0</v>
      </c>
      <c r="Q3381" s="6" t="s">
        <v>58</v>
      </c>
      <c r="R3381" s="6">
        <v>486.0</v>
      </c>
      <c r="S3381" s="6">
        <f>COUNTIF(Customer_Churn_Records!$B$2:$B$10000,Customer_Churn_Records!$B3381)</f>
        <v>1</v>
      </c>
      <c r="T3381" s="6">
        <f>ROUNDUP(Customer_Churn_Records!$G3381,0)</f>
        <v>30</v>
      </c>
      <c r="U3381" s="6" t="str">
        <f t="array" ref="U3381">IFS(Customer_Churn_Records!$T3381&lt;30,"young",Customer_Churn_Records!$T3381&lt;50,"middle-aged",Customer_Churn_Records!$T3381&lt;100,"old")</f>
        <v>middle-aged</v>
      </c>
      <c r="V3381" s="8" t="str">
        <f t="array" ref="V3381">IFS(Customer_Churn_Records!$D3381&lt;701,"less-score",Customer_Churn_Records!$D3381&lt;851,"high-score")</f>
        <v>less-score</v>
      </c>
      <c r="W3381" s="8" t="str">
        <f t="array" ref="W3381">IF(Customer_Churn_Records!$X3381=0,0,IFS(Customer_Churn_Records!$X3381&lt;100000,"low",Customer_Churn_Records!$X3381&lt;300000,"high"))</f>
        <v>high</v>
      </c>
      <c r="X3381" s="8">
        <f>ROUND(Customer_Churn_Records!$I3381,0)</f>
        <v>117494</v>
      </c>
    </row>
    <row r="3382" ht="14.25" customHeight="1">
      <c r="A3382" s="6">
        <v>3461.0</v>
      </c>
      <c r="B3382" s="6">
        <v>1.5641662E7</v>
      </c>
      <c r="C3382" s="6" t="s">
        <v>8457</v>
      </c>
      <c r="D3382" s="6">
        <v>470.0</v>
      </c>
      <c r="E3382" s="6" t="s">
        <v>8</v>
      </c>
      <c r="F3382" s="6" t="s">
        <v>11</v>
      </c>
      <c r="G3382" s="7" t="s">
        <v>107</v>
      </c>
      <c r="H3382" s="6">
        <v>5.0</v>
      </c>
      <c r="I3382" s="6" t="s">
        <v>8458</v>
      </c>
      <c r="J3382" s="6">
        <v>2.0</v>
      </c>
      <c r="K3382" s="6">
        <v>0.0</v>
      </c>
      <c r="L3382" s="6">
        <v>0.0</v>
      </c>
      <c r="M3382" s="6" t="s">
        <v>8459</v>
      </c>
      <c r="N3382" s="6">
        <v>0.0</v>
      </c>
      <c r="O3382" s="6">
        <v>0.0</v>
      </c>
      <c r="P3382" s="6">
        <v>4.0</v>
      </c>
      <c r="Q3382" s="6" t="s">
        <v>58</v>
      </c>
      <c r="R3382" s="6">
        <v>849.0</v>
      </c>
      <c r="S3382" s="6">
        <f>COUNTIF(Customer_Churn_Records!$B$2:$B$10000,Customer_Churn_Records!$B3382)</f>
        <v>1</v>
      </c>
      <c r="T3382" s="6">
        <f>ROUNDUP(Customer_Churn_Records!$G3382,0)</f>
        <v>39</v>
      </c>
      <c r="U3382" s="6" t="str">
        <f t="array" ref="U3382">IFS(Customer_Churn_Records!$T3382&lt;30,"young",Customer_Churn_Records!$T3382&lt;50,"middle-aged",Customer_Churn_Records!$T3382&lt;100,"old")</f>
        <v>middle-aged</v>
      </c>
      <c r="V3382" s="8" t="str">
        <f t="array" ref="V3382">IFS(Customer_Churn_Records!$D3382&lt;701,"less-score",Customer_Churn_Records!$D3382&lt;851,"high-score")</f>
        <v>less-score</v>
      </c>
      <c r="W3382" s="8" t="str">
        <f t="array" ref="W3382">IF(Customer_Churn_Records!$X3382=0,0,IFS(Customer_Churn_Records!$X3382&lt;100000,"low",Customer_Churn_Records!$X3382&lt;300000,"high"))</f>
        <v>high</v>
      </c>
      <c r="X3382" s="8">
        <f>ROUND(Customer_Churn_Records!$I3382,0)</f>
        <v>117470</v>
      </c>
    </row>
    <row r="3383" ht="14.25" customHeight="1">
      <c r="A3383" s="6">
        <v>5899.0</v>
      </c>
      <c r="B3383" s="6">
        <v>1.5713637E7</v>
      </c>
      <c r="C3383" s="6" t="s">
        <v>5617</v>
      </c>
      <c r="D3383" s="6">
        <v>699.0</v>
      </c>
      <c r="E3383" s="6" t="s">
        <v>7</v>
      </c>
      <c r="F3383" s="6" t="s">
        <v>11</v>
      </c>
      <c r="G3383" s="7" t="s">
        <v>140</v>
      </c>
      <c r="H3383" s="6">
        <v>2.0</v>
      </c>
      <c r="I3383" s="6" t="s">
        <v>8460</v>
      </c>
      <c r="J3383" s="6">
        <v>1.0</v>
      </c>
      <c r="K3383" s="6">
        <v>1.0</v>
      </c>
      <c r="L3383" s="6">
        <v>0.0</v>
      </c>
      <c r="M3383" s="6" t="s">
        <v>8461</v>
      </c>
      <c r="N3383" s="6">
        <v>0.0</v>
      </c>
      <c r="O3383" s="6">
        <v>0.0</v>
      </c>
      <c r="P3383" s="6">
        <v>5.0</v>
      </c>
      <c r="Q3383" s="6" t="s">
        <v>49</v>
      </c>
      <c r="R3383" s="6">
        <v>825.0</v>
      </c>
      <c r="S3383" s="6">
        <f>COUNTIF(Customer_Churn_Records!$B$2:$B$10000,Customer_Churn_Records!$B3383)</f>
        <v>1</v>
      </c>
      <c r="T3383" s="6">
        <f>ROUNDUP(Customer_Churn_Records!$G3383,0)</f>
        <v>34</v>
      </c>
      <c r="U3383" s="6" t="str">
        <f t="array" ref="U3383">IFS(Customer_Churn_Records!$T3383&lt;30,"young",Customer_Churn_Records!$T3383&lt;50,"middle-aged",Customer_Churn_Records!$T3383&lt;100,"old")</f>
        <v>middle-aged</v>
      </c>
      <c r="V3383" s="8" t="str">
        <f t="array" ref="V3383">IFS(Customer_Churn_Records!$D3383&lt;701,"less-score",Customer_Churn_Records!$D3383&lt;851,"high-score")</f>
        <v>less-score</v>
      </c>
      <c r="W3383" s="8" t="str">
        <f t="array" ref="W3383">IF(Customer_Churn_Records!$X3383=0,0,IFS(Customer_Churn_Records!$X3383&lt;100000,"low",Customer_Churn_Records!$X3383&lt;300000,"high"))</f>
        <v>high</v>
      </c>
      <c r="X3383" s="8">
        <f>ROUND(Customer_Churn_Records!$I3383,0)</f>
        <v>117469</v>
      </c>
    </row>
    <row r="3384" ht="14.25" customHeight="1">
      <c r="A3384" s="6">
        <v>5757.0</v>
      </c>
      <c r="B3384" s="6">
        <v>1.5706217E7</v>
      </c>
      <c r="C3384" s="6" t="s">
        <v>3280</v>
      </c>
      <c r="D3384" s="6">
        <v>645.0</v>
      </c>
      <c r="E3384" s="6" t="s">
        <v>8</v>
      </c>
      <c r="F3384" s="6" t="s">
        <v>11</v>
      </c>
      <c r="G3384" s="7" t="s">
        <v>160</v>
      </c>
      <c r="H3384" s="6">
        <v>7.0</v>
      </c>
      <c r="I3384" s="6" t="s">
        <v>8462</v>
      </c>
      <c r="J3384" s="6">
        <v>2.0</v>
      </c>
      <c r="K3384" s="6">
        <v>1.0</v>
      </c>
      <c r="L3384" s="6">
        <v>1.0</v>
      </c>
      <c r="M3384" s="6" t="s">
        <v>8463</v>
      </c>
      <c r="N3384" s="6">
        <v>0.0</v>
      </c>
      <c r="O3384" s="6">
        <v>0.0</v>
      </c>
      <c r="P3384" s="6">
        <v>4.0</v>
      </c>
      <c r="Q3384" s="6" t="s">
        <v>58</v>
      </c>
      <c r="R3384" s="6">
        <v>554.0</v>
      </c>
      <c r="S3384" s="6">
        <f>COUNTIF(Customer_Churn_Records!$B$2:$B$10000,Customer_Churn_Records!$B3384)</f>
        <v>1</v>
      </c>
      <c r="T3384" s="6">
        <f>ROUNDUP(Customer_Churn_Records!$G3384,0)</f>
        <v>28</v>
      </c>
      <c r="U3384" s="6" t="str">
        <f t="array" ref="U3384">IFS(Customer_Churn_Records!$T3384&lt;30,"young",Customer_Churn_Records!$T3384&lt;50,"middle-aged",Customer_Churn_Records!$T3384&lt;100,"old")</f>
        <v>young</v>
      </c>
      <c r="V3384" s="8" t="str">
        <f t="array" ref="V3384">IFS(Customer_Churn_Records!$D3384&lt;701,"less-score",Customer_Churn_Records!$D3384&lt;851,"high-score")</f>
        <v>less-score</v>
      </c>
      <c r="W3384" s="8" t="str">
        <f t="array" ref="W3384">IF(Customer_Churn_Records!$X3384=0,0,IFS(Customer_Churn_Records!$X3384&lt;100000,"low",Customer_Churn_Records!$X3384&lt;300000,"high"))</f>
        <v>high</v>
      </c>
      <c r="X3384" s="8">
        <f>ROUND(Customer_Churn_Records!$I3384,0)</f>
        <v>117466</v>
      </c>
    </row>
    <row r="3385" ht="14.25" customHeight="1">
      <c r="A3385" s="6">
        <v>7401.0</v>
      </c>
      <c r="B3385" s="6">
        <v>1.5802071E7</v>
      </c>
      <c r="C3385" s="6" t="s">
        <v>8464</v>
      </c>
      <c r="D3385" s="6">
        <v>762.0</v>
      </c>
      <c r="E3385" s="6" t="s">
        <v>8</v>
      </c>
      <c r="F3385" s="6" t="s">
        <v>11</v>
      </c>
      <c r="G3385" s="7" t="s">
        <v>87</v>
      </c>
      <c r="H3385" s="6">
        <v>1.0</v>
      </c>
      <c r="I3385" s="6" t="s">
        <v>8465</v>
      </c>
      <c r="J3385" s="6">
        <v>1.0</v>
      </c>
      <c r="K3385" s="6">
        <v>0.0</v>
      </c>
      <c r="L3385" s="6">
        <v>1.0</v>
      </c>
      <c r="M3385" s="6" t="s">
        <v>8466</v>
      </c>
      <c r="N3385" s="6">
        <v>1.0</v>
      </c>
      <c r="O3385" s="6">
        <v>1.0</v>
      </c>
      <c r="P3385" s="6">
        <v>4.0</v>
      </c>
      <c r="Q3385" s="6" t="s">
        <v>58</v>
      </c>
      <c r="R3385" s="6">
        <v>222.0</v>
      </c>
      <c r="S3385" s="6">
        <f>COUNTIF(Customer_Churn_Records!$B$2:$B$10000,Customer_Churn_Records!$B3385)</f>
        <v>1</v>
      </c>
      <c r="T3385" s="6">
        <f>ROUNDUP(Customer_Churn_Records!$G3385,0)</f>
        <v>35</v>
      </c>
      <c r="U3385" s="6" t="str">
        <f t="array" ref="U3385">IFS(Customer_Churn_Records!$T3385&lt;30,"young",Customer_Churn_Records!$T3385&lt;50,"middle-aged",Customer_Churn_Records!$T3385&lt;100,"old")</f>
        <v>middle-aged</v>
      </c>
      <c r="V3385" s="8" t="str">
        <f t="array" ref="V3385">IFS(Customer_Churn_Records!$D3385&lt;701,"less-score",Customer_Churn_Records!$D3385&lt;851,"high-score")</f>
        <v>high-score</v>
      </c>
      <c r="W3385" s="8" t="str">
        <f t="array" ref="W3385">IF(Customer_Churn_Records!$X3385=0,0,IFS(Customer_Churn_Records!$X3385&lt;100000,"low",Customer_Churn_Records!$X3385&lt;300000,"high"))</f>
        <v>high</v>
      </c>
      <c r="X3385" s="8">
        <f>ROUND(Customer_Churn_Records!$I3385,0)</f>
        <v>117459</v>
      </c>
    </row>
    <row r="3386" ht="14.25" customHeight="1">
      <c r="A3386" s="6">
        <v>3150.0</v>
      </c>
      <c r="B3386" s="6">
        <v>1.5723373E7</v>
      </c>
      <c r="C3386" s="6" t="s">
        <v>2690</v>
      </c>
      <c r="D3386" s="6">
        <v>643.0</v>
      </c>
      <c r="E3386" s="6" t="s">
        <v>9</v>
      </c>
      <c r="F3386" s="6" t="s">
        <v>10</v>
      </c>
      <c r="G3386" s="7" t="s">
        <v>140</v>
      </c>
      <c r="H3386" s="6">
        <v>8.0</v>
      </c>
      <c r="I3386" s="6" t="s">
        <v>8467</v>
      </c>
      <c r="J3386" s="6">
        <v>1.0</v>
      </c>
      <c r="K3386" s="6">
        <v>1.0</v>
      </c>
      <c r="L3386" s="6">
        <v>0.0</v>
      </c>
      <c r="M3386" s="6" t="s">
        <v>8468</v>
      </c>
      <c r="N3386" s="6">
        <v>0.0</v>
      </c>
      <c r="O3386" s="6">
        <v>0.0</v>
      </c>
      <c r="P3386" s="6">
        <v>2.0</v>
      </c>
      <c r="Q3386" s="6" t="s">
        <v>58</v>
      </c>
      <c r="R3386" s="6">
        <v>531.0</v>
      </c>
      <c r="S3386" s="6">
        <f>COUNTIF(Customer_Churn_Records!$B$2:$B$10000,Customer_Churn_Records!$B3386)</f>
        <v>1</v>
      </c>
      <c r="T3386" s="6">
        <f>ROUNDUP(Customer_Churn_Records!$G3386,0)</f>
        <v>34</v>
      </c>
      <c r="U3386" s="6" t="str">
        <f t="array" ref="U3386">IFS(Customer_Churn_Records!$T3386&lt;30,"young",Customer_Churn_Records!$T3386&lt;50,"middle-aged",Customer_Churn_Records!$T3386&lt;100,"old")</f>
        <v>middle-aged</v>
      </c>
      <c r="V3386" s="8" t="str">
        <f t="array" ref="V3386">IFS(Customer_Churn_Records!$D3386&lt;701,"less-score",Customer_Churn_Records!$D3386&lt;851,"high-score")</f>
        <v>less-score</v>
      </c>
      <c r="W3386" s="8" t="str">
        <f t="array" ref="W3386">IF(Customer_Churn_Records!$X3386=0,0,IFS(Customer_Churn_Records!$X3386&lt;100000,"low",Customer_Churn_Records!$X3386&lt;300000,"high"))</f>
        <v>high</v>
      </c>
      <c r="X3386" s="8">
        <f>ROUND(Customer_Churn_Records!$I3386,0)</f>
        <v>117451</v>
      </c>
    </row>
    <row r="3387" ht="14.25" customHeight="1">
      <c r="A3387" s="6">
        <v>1840.0</v>
      </c>
      <c r="B3387" s="6">
        <v>1.5761374E7</v>
      </c>
      <c r="C3387" s="6" t="s">
        <v>5288</v>
      </c>
      <c r="D3387" s="6">
        <v>706.0</v>
      </c>
      <c r="E3387" s="6" t="s">
        <v>7</v>
      </c>
      <c r="F3387" s="6" t="s">
        <v>11</v>
      </c>
      <c r="G3387" s="7" t="s">
        <v>323</v>
      </c>
      <c r="H3387" s="6">
        <v>9.0</v>
      </c>
      <c r="I3387" s="6" t="s">
        <v>8469</v>
      </c>
      <c r="J3387" s="6">
        <v>1.0</v>
      </c>
      <c r="K3387" s="6">
        <v>1.0</v>
      </c>
      <c r="L3387" s="6">
        <v>1.0</v>
      </c>
      <c r="M3387" s="6" t="s">
        <v>8470</v>
      </c>
      <c r="N3387" s="6">
        <v>0.0</v>
      </c>
      <c r="O3387" s="6">
        <v>0.0</v>
      </c>
      <c r="P3387" s="6">
        <v>2.0</v>
      </c>
      <c r="Q3387" s="6" t="s">
        <v>79</v>
      </c>
      <c r="R3387" s="6">
        <v>344.0</v>
      </c>
      <c r="S3387" s="6">
        <f>COUNTIF(Customer_Churn_Records!$B$2:$B$10000,Customer_Churn_Records!$B3387)</f>
        <v>1</v>
      </c>
      <c r="T3387" s="6">
        <f>ROUNDUP(Customer_Churn_Records!$G3387,0)</f>
        <v>54</v>
      </c>
      <c r="U3387" s="6" t="str">
        <f t="array" ref="U3387">IFS(Customer_Churn_Records!$T3387&lt;30,"young",Customer_Churn_Records!$T3387&lt;50,"middle-aged",Customer_Churn_Records!$T3387&lt;100,"old")</f>
        <v>old</v>
      </c>
      <c r="V3387" s="8" t="str">
        <f t="array" ref="V3387">IFS(Customer_Churn_Records!$D3387&lt;701,"less-score",Customer_Churn_Records!$D3387&lt;851,"high-score")</f>
        <v>high-score</v>
      </c>
      <c r="W3387" s="8" t="str">
        <f t="array" ref="W3387">IF(Customer_Churn_Records!$X3387=0,0,IFS(Customer_Churn_Records!$X3387&lt;100000,"low",Customer_Churn_Records!$X3387&lt;300000,"high"))</f>
        <v>high</v>
      </c>
      <c r="X3387" s="8">
        <f>ROUND(Customer_Churn_Records!$I3387,0)</f>
        <v>117445</v>
      </c>
    </row>
    <row r="3388" ht="14.25" customHeight="1">
      <c r="A3388" s="6">
        <v>5738.0</v>
      </c>
      <c r="B3388" s="6">
        <v>1.5575428E7</v>
      </c>
      <c r="C3388" s="6" t="s">
        <v>8471</v>
      </c>
      <c r="D3388" s="6">
        <v>682.0</v>
      </c>
      <c r="E3388" s="6" t="s">
        <v>8</v>
      </c>
      <c r="F3388" s="6" t="s">
        <v>10</v>
      </c>
      <c r="G3388" s="7" t="s">
        <v>87</v>
      </c>
      <c r="H3388" s="6">
        <v>2.0</v>
      </c>
      <c r="I3388" s="6" t="s">
        <v>8472</v>
      </c>
      <c r="J3388" s="6">
        <v>2.0</v>
      </c>
      <c r="K3388" s="6">
        <v>1.0</v>
      </c>
      <c r="L3388" s="6">
        <v>1.0</v>
      </c>
      <c r="M3388" s="6" t="s">
        <v>8473</v>
      </c>
      <c r="N3388" s="6">
        <v>0.0</v>
      </c>
      <c r="O3388" s="6">
        <v>0.0</v>
      </c>
      <c r="P3388" s="6">
        <v>5.0</v>
      </c>
      <c r="Q3388" s="6" t="s">
        <v>79</v>
      </c>
      <c r="R3388" s="6">
        <v>348.0</v>
      </c>
      <c r="S3388" s="6">
        <f>COUNTIF(Customer_Churn_Records!$B$2:$B$10000,Customer_Churn_Records!$B3388)</f>
        <v>1</v>
      </c>
      <c r="T3388" s="6">
        <f>ROUNDUP(Customer_Churn_Records!$G3388,0)</f>
        <v>35</v>
      </c>
      <c r="U3388" s="6" t="str">
        <f t="array" ref="U3388">IFS(Customer_Churn_Records!$T3388&lt;30,"young",Customer_Churn_Records!$T3388&lt;50,"middle-aged",Customer_Churn_Records!$T3388&lt;100,"old")</f>
        <v>middle-aged</v>
      </c>
      <c r="V3388" s="8" t="str">
        <f t="array" ref="V3388">IFS(Customer_Churn_Records!$D3388&lt;701,"less-score",Customer_Churn_Records!$D3388&lt;851,"high-score")</f>
        <v>less-score</v>
      </c>
      <c r="W3388" s="8" t="str">
        <f t="array" ref="W3388">IF(Customer_Churn_Records!$X3388=0,0,IFS(Customer_Churn_Records!$X3388&lt;100000,"low",Customer_Churn_Records!$X3388&lt;300000,"high"))</f>
        <v>high</v>
      </c>
      <c r="X3388" s="8">
        <f>ROUND(Customer_Churn_Records!$I3388,0)</f>
        <v>117439</v>
      </c>
    </row>
    <row r="3389" ht="14.25" customHeight="1">
      <c r="A3389" s="6">
        <v>7035.0</v>
      </c>
      <c r="B3389" s="6">
        <v>1.5767264E7</v>
      </c>
      <c r="C3389" s="6" t="s">
        <v>6655</v>
      </c>
      <c r="D3389" s="6">
        <v>465.0</v>
      </c>
      <c r="E3389" s="6" t="s">
        <v>8</v>
      </c>
      <c r="F3389" s="6" t="s">
        <v>11</v>
      </c>
      <c r="G3389" s="7" t="s">
        <v>171</v>
      </c>
      <c r="H3389" s="6">
        <v>1.0</v>
      </c>
      <c r="I3389" s="6" t="s">
        <v>8474</v>
      </c>
      <c r="J3389" s="6">
        <v>1.0</v>
      </c>
      <c r="K3389" s="6">
        <v>0.0</v>
      </c>
      <c r="L3389" s="6">
        <v>0.0</v>
      </c>
      <c r="M3389" s="6" t="s">
        <v>8475</v>
      </c>
      <c r="N3389" s="6">
        <v>1.0</v>
      </c>
      <c r="O3389" s="6">
        <v>1.0</v>
      </c>
      <c r="P3389" s="6">
        <v>2.0</v>
      </c>
      <c r="Q3389" s="6" t="s">
        <v>44</v>
      </c>
      <c r="R3389" s="6">
        <v>954.0</v>
      </c>
      <c r="S3389" s="6">
        <f>COUNTIF(Customer_Churn_Records!$B$2:$B$10000,Customer_Churn_Records!$B3389)</f>
        <v>1</v>
      </c>
      <c r="T3389" s="6">
        <f>ROUNDUP(Customer_Churn_Records!$G3389,0)</f>
        <v>53</v>
      </c>
      <c r="U3389" s="6" t="str">
        <f t="array" ref="U3389">IFS(Customer_Churn_Records!$T3389&lt;30,"young",Customer_Churn_Records!$T3389&lt;50,"middle-aged",Customer_Churn_Records!$T3389&lt;100,"old")</f>
        <v>old</v>
      </c>
      <c r="V3389" s="8" t="str">
        <f t="array" ref="V3389">IFS(Customer_Churn_Records!$D3389&lt;701,"less-score",Customer_Churn_Records!$D3389&lt;851,"high-score")</f>
        <v>less-score</v>
      </c>
      <c r="W3389" s="8" t="str">
        <f t="array" ref="W3389">IF(Customer_Churn_Records!$X3389=0,0,IFS(Customer_Churn_Records!$X3389&lt;100000,"low",Customer_Churn_Records!$X3389&lt;300000,"high"))</f>
        <v>high</v>
      </c>
      <c r="X3389" s="8">
        <f>ROUND(Customer_Churn_Records!$I3389,0)</f>
        <v>117438</v>
      </c>
    </row>
    <row r="3390" ht="14.25" customHeight="1">
      <c r="A3390" s="6">
        <v>43.0</v>
      </c>
      <c r="B3390" s="6">
        <v>1.5687946E7</v>
      </c>
      <c r="C3390" s="6" t="s">
        <v>8476</v>
      </c>
      <c r="D3390" s="6">
        <v>556.0</v>
      </c>
      <c r="E3390" s="6" t="s">
        <v>7</v>
      </c>
      <c r="F3390" s="6" t="s">
        <v>10</v>
      </c>
      <c r="G3390" s="7" t="s">
        <v>445</v>
      </c>
      <c r="H3390" s="6">
        <v>2.0</v>
      </c>
      <c r="I3390" s="6" t="s">
        <v>8477</v>
      </c>
      <c r="J3390" s="6">
        <v>1.0</v>
      </c>
      <c r="K3390" s="6">
        <v>1.0</v>
      </c>
      <c r="L3390" s="6">
        <v>1.0</v>
      </c>
      <c r="M3390" s="6" t="s">
        <v>8478</v>
      </c>
      <c r="N3390" s="6">
        <v>0.0</v>
      </c>
      <c r="O3390" s="6">
        <v>0.0</v>
      </c>
      <c r="P3390" s="6">
        <v>3.0</v>
      </c>
      <c r="Q3390" s="6" t="s">
        <v>79</v>
      </c>
      <c r="R3390" s="6">
        <v>789.0</v>
      </c>
      <c r="S3390" s="6">
        <f>COUNTIF(Customer_Churn_Records!$B$2:$B$10000,Customer_Churn_Records!$B3390)</f>
        <v>1</v>
      </c>
      <c r="T3390" s="6">
        <f>ROUNDUP(Customer_Churn_Records!$G3390,0)</f>
        <v>61</v>
      </c>
      <c r="U3390" s="6" t="str">
        <f t="array" ref="U3390">IFS(Customer_Churn_Records!$T3390&lt;30,"young",Customer_Churn_Records!$T3390&lt;50,"middle-aged",Customer_Churn_Records!$T3390&lt;100,"old")</f>
        <v>old</v>
      </c>
      <c r="V3390" s="8" t="str">
        <f t="array" ref="V3390">IFS(Customer_Churn_Records!$D3390&lt;701,"less-score",Customer_Churn_Records!$D3390&lt;851,"high-score")</f>
        <v>less-score</v>
      </c>
      <c r="W3390" s="8" t="str">
        <f t="array" ref="W3390">IF(Customer_Churn_Records!$X3390=0,0,IFS(Customer_Churn_Records!$X3390&lt;100000,"low",Customer_Churn_Records!$X3390&lt;300000,"high"))</f>
        <v>high</v>
      </c>
      <c r="X3390" s="8">
        <f>ROUND(Customer_Churn_Records!$I3390,0)</f>
        <v>117419</v>
      </c>
    </row>
    <row r="3391" ht="14.25" customHeight="1">
      <c r="A3391" s="6">
        <v>9768.0</v>
      </c>
      <c r="B3391" s="6">
        <v>1.5610419E7</v>
      </c>
      <c r="C3391" s="6" t="s">
        <v>4286</v>
      </c>
      <c r="D3391" s="6">
        <v>554.0</v>
      </c>
      <c r="E3391" s="6" t="s">
        <v>7</v>
      </c>
      <c r="F3391" s="6" t="s">
        <v>11</v>
      </c>
      <c r="G3391" s="7" t="s">
        <v>103</v>
      </c>
      <c r="H3391" s="6">
        <v>3.0</v>
      </c>
      <c r="I3391" s="6" t="s">
        <v>8479</v>
      </c>
      <c r="J3391" s="6">
        <v>1.0</v>
      </c>
      <c r="K3391" s="6">
        <v>1.0</v>
      </c>
      <c r="L3391" s="6">
        <v>1.0</v>
      </c>
      <c r="M3391" s="6" t="s">
        <v>8480</v>
      </c>
      <c r="N3391" s="6">
        <v>0.0</v>
      </c>
      <c r="O3391" s="6">
        <v>0.0</v>
      </c>
      <c r="P3391" s="6">
        <v>5.0</v>
      </c>
      <c r="Q3391" s="6" t="s">
        <v>79</v>
      </c>
      <c r="R3391" s="6">
        <v>574.0</v>
      </c>
      <c r="S3391" s="6">
        <f>COUNTIF(Customer_Churn_Records!$B$2:$B$10000,Customer_Churn_Records!$B3391)</f>
        <v>1</v>
      </c>
      <c r="T3391" s="6">
        <f>ROUNDUP(Customer_Churn_Records!$G3391,0)</f>
        <v>33</v>
      </c>
      <c r="U3391" s="6" t="str">
        <f t="array" ref="U3391">IFS(Customer_Churn_Records!$T3391&lt;30,"young",Customer_Churn_Records!$T3391&lt;50,"middle-aged",Customer_Churn_Records!$T3391&lt;100,"old")</f>
        <v>middle-aged</v>
      </c>
      <c r="V3391" s="8" t="str">
        <f t="array" ref="V3391">IFS(Customer_Churn_Records!$D3391&lt;701,"less-score",Customer_Churn_Records!$D3391&lt;851,"high-score")</f>
        <v>less-score</v>
      </c>
      <c r="W3391" s="8" t="str">
        <f t="array" ref="W3391">IF(Customer_Churn_Records!$X3391=0,0,IFS(Customer_Churn_Records!$X3391&lt;100000,"low",Customer_Churn_Records!$X3391&lt;300000,"high"))</f>
        <v>high</v>
      </c>
      <c r="X3391" s="8">
        <f>ROUND(Customer_Churn_Records!$I3391,0)</f>
        <v>117414</v>
      </c>
    </row>
    <row r="3392" ht="14.25" customHeight="1">
      <c r="A3392" s="6">
        <v>244.0</v>
      </c>
      <c r="B3392" s="6">
        <v>1.5596175E7</v>
      </c>
      <c r="C3392" s="6" t="s">
        <v>54</v>
      </c>
      <c r="D3392" s="6">
        <v>659.0</v>
      </c>
      <c r="E3392" s="6" t="s">
        <v>8</v>
      </c>
      <c r="F3392" s="6" t="s">
        <v>11</v>
      </c>
      <c r="G3392" s="7" t="s">
        <v>1803</v>
      </c>
      <c r="H3392" s="6">
        <v>6.0</v>
      </c>
      <c r="I3392" s="6" t="s">
        <v>8481</v>
      </c>
      <c r="J3392" s="6">
        <v>1.0</v>
      </c>
      <c r="K3392" s="6">
        <v>1.0</v>
      </c>
      <c r="L3392" s="6">
        <v>1.0</v>
      </c>
      <c r="M3392" s="6" t="s">
        <v>8482</v>
      </c>
      <c r="N3392" s="6">
        <v>1.0</v>
      </c>
      <c r="O3392" s="6">
        <v>1.0</v>
      </c>
      <c r="P3392" s="6">
        <v>2.0</v>
      </c>
      <c r="Q3392" s="6" t="s">
        <v>44</v>
      </c>
      <c r="R3392" s="6">
        <v>815.0</v>
      </c>
      <c r="S3392" s="6">
        <f>COUNTIF(Customer_Churn_Records!$B$2:$B$10000,Customer_Churn_Records!$B3392)</f>
        <v>1</v>
      </c>
      <c r="T3392" s="6">
        <f>ROUNDUP(Customer_Churn_Records!$G3392,0)</f>
        <v>67</v>
      </c>
      <c r="U3392" s="6" t="str">
        <f t="array" ref="U3392">IFS(Customer_Churn_Records!$T3392&lt;30,"young",Customer_Churn_Records!$T3392&lt;50,"middle-aged",Customer_Churn_Records!$T3392&lt;100,"old")</f>
        <v>old</v>
      </c>
      <c r="V3392" s="8" t="str">
        <f t="array" ref="V3392">IFS(Customer_Churn_Records!$D3392&lt;701,"less-score",Customer_Churn_Records!$D3392&lt;851,"high-score")</f>
        <v>less-score</v>
      </c>
      <c r="W3392" s="8" t="str">
        <f t="array" ref="W3392">IF(Customer_Churn_Records!$X3392=0,0,IFS(Customer_Churn_Records!$X3392&lt;100000,"low",Customer_Churn_Records!$X3392&lt;300000,"high"))</f>
        <v>high</v>
      </c>
      <c r="X3392" s="8">
        <f>ROUND(Customer_Churn_Records!$I3392,0)</f>
        <v>117412</v>
      </c>
    </row>
    <row r="3393" ht="14.25" customHeight="1">
      <c r="A3393" s="6">
        <v>1120.0</v>
      </c>
      <c r="B3393" s="6">
        <v>1.5585241E7</v>
      </c>
      <c r="C3393" s="6" t="s">
        <v>8483</v>
      </c>
      <c r="D3393" s="6">
        <v>756.0</v>
      </c>
      <c r="E3393" s="6" t="s">
        <v>9</v>
      </c>
      <c r="F3393" s="6" t="s">
        <v>11</v>
      </c>
      <c r="G3393" s="7" t="s">
        <v>99</v>
      </c>
      <c r="H3393" s="6">
        <v>2.0</v>
      </c>
      <c r="I3393" s="6" t="s">
        <v>8484</v>
      </c>
      <c r="J3393" s="6">
        <v>2.0</v>
      </c>
      <c r="K3393" s="6">
        <v>1.0</v>
      </c>
      <c r="L3393" s="6">
        <v>0.0</v>
      </c>
      <c r="M3393" s="6" t="s">
        <v>8485</v>
      </c>
      <c r="N3393" s="6">
        <v>0.0</v>
      </c>
      <c r="O3393" s="6">
        <v>0.0</v>
      </c>
      <c r="P3393" s="6">
        <v>1.0</v>
      </c>
      <c r="Q3393" s="6" t="s">
        <v>58</v>
      </c>
      <c r="R3393" s="6">
        <v>565.0</v>
      </c>
      <c r="S3393" s="6">
        <f>COUNTIF(Customer_Churn_Records!$B$2:$B$10000,Customer_Churn_Records!$B3393)</f>
        <v>1</v>
      </c>
      <c r="T3393" s="6">
        <f>ROUNDUP(Customer_Churn_Records!$G3393,0)</f>
        <v>29</v>
      </c>
      <c r="U3393" s="6" t="str">
        <f t="array" ref="U3393">IFS(Customer_Churn_Records!$T3393&lt;30,"young",Customer_Churn_Records!$T3393&lt;50,"middle-aged",Customer_Churn_Records!$T3393&lt;100,"old")</f>
        <v>young</v>
      </c>
      <c r="V3393" s="8" t="str">
        <f t="array" ref="V3393">IFS(Customer_Churn_Records!$D3393&lt;701,"less-score",Customer_Churn_Records!$D3393&lt;851,"high-score")</f>
        <v>high-score</v>
      </c>
      <c r="W3393" s="8" t="str">
        <f t="array" ref="W3393">IF(Customer_Churn_Records!$X3393=0,0,IFS(Customer_Churn_Records!$X3393&lt;100000,"low",Customer_Churn_Records!$X3393&lt;300000,"high"))</f>
        <v>high</v>
      </c>
      <c r="X3393" s="8">
        <f>ROUND(Customer_Churn_Records!$I3393,0)</f>
        <v>117412</v>
      </c>
    </row>
    <row r="3394" ht="14.25" customHeight="1">
      <c r="A3394" s="6">
        <v>8249.0</v>
      </c>
      <c r="B3394" s="6">
        <v>1.5778049E7</v>
      </c>
      <c r="C3394" s="6" t="s">
        <v>4612</v>
      </c>
      <c r="D3394" s="6">
        <v>633.0</v>
      </c>
      <c r="E3394" s="6" t="s">
        <v>8</v>
      </c>
      <c r="F3394" s="6" t="s">
        <v>11</v>
      </c>
      <c r="G3394" s="7" t="s">
        <v>99</v>
      </c>
      <c r="H3394" s="6">
        <v>6.0</v>
      </c>
      <c r="I3394" s="6" t="s">
        <v>8486</v>
      </c>
      <c r="J3394" s="6">
        <v>1.0</v>
      </c>
      <c r="K3394" s="6">
        <v>0.0</v>
      </c>
      <c r="L3394" s="6">
        <v>0.0</v>
      </c>
      <c r="M3394" s="6" t="s">
        <v>8487</v>
      </c>
      <c r="N3394" s="6">
        <v>0.0</v>
      </c>
      <c r="O3394" s="6">
        <v>0.0</v>
      </c>
      <c r="P3394" s="6">
        <v>4.0</v>
      </c>
      <c r="Q3394" s="6" t="s">
        <v>44</v>
      </c>
      <c r="R3394" s="6">
        <v>341.0</v>
      </c>
      <c r="S3394" s="6">
        <f>COUNTIF(Customer_Churn_Records!$B$2:$B$10000,Customer_Churn_Records!$B3394)</f>
        <v>1</v>
      </c>
      <c r="T3394" s="6">
        <f>ROUNDUP(Customer_Churn_Records!$G3394,0)</f>
        <v>29</v>
      </c>
      <c r="U3394" s="6" t="str">
        <f t="array" ref="U3394">IFS(Customer_Churn_Records!$T3394&lt;30,"young",Customer_Churn_Records!$T3394&lt;50,"middle-aged",Customer_Churn_Records!$T3394&lt;100,"old")</f>
        <v>young</v>
      </c>
      <c r="V3394" s="8" t="str">
        <f t="array" ref="V3394">IFS(Customer_Churn_Records!$D3394&lt;701,"less-score",Customer_Churn_Records!$D3394&lt;851,"high-score")</f>
        <v>less-score</v>
      </c>
      <c r="W3394" s="8" t="str">
        <f t="array" ref="W3394">IF(Customer_Churn_Records!$X3394=0,0,IFS(Customer_Churn_Records!$X3394&lt;100000,"low",Customer_Churn_Records!$X3394&lt;300000,"high"))</f>
        <v>high</v>
      </c>
      <c r="X3394" s="8">
        <f>ROUND(Customer_Churn_Records!$I3394,0)</f>
        <v>117412</v>
      </c>
    </row>
    <row r="3395" ht="14.25" customHeight="1">
      <c r="A3395" s="6">
        <v>1686.0</v>
      </c>
      <c r="B3395" s="6">
        <v>1.5713826E7</v>
      </c>
      <c r="C3395" s="6" t="s">
        <v>2733</v>
      </c>
      <c r="D3395" s="6">
        <v>613.0</v>
      </c>
      <c r="E3395" s="6" t="s">
        <v>8</v>
      </c>
      <c r="F3395" s="6" t="s">
        <v>10</v>
      </c>
      <c r="G3395" s="7" t="s">
        <v>136</v>
      </c>
      <c r="H3395" s="6">
        <v>0.0</v>
      </c>
      <c r="I3395" s="6" t="s">
        <v>8488</v>
      </c>
      <c r="J3395" s="6">
        <v>1.0</v>
      </c>
      <c r="K3395" s="6">
        <v>0.0</v>
      </c>
      <c r="L3395" s="6">
        <v>0.0</v>
      </c>
      <c r="M3395" s="6" t="s">
        <v>8489</v>
      </c>
      <c r="N3395" s="6">
        <v>1.0</v>
      </c>
      <c r="O3395" s="6">
        <v>1.0</v>
      </c>
      <c r="P3395" s="6">
        <v>4.0</v>
      </c>
      <c r="Q3395" s="6" t="s">
        <v>58</v>
      </c>
      <c r="R3395" s="6">
        <v>637.0</v>
      </c>
      <c r="S3395" s="6">
        <f>COUNTIF(Customer_Churn_Records!$B$2:$B$10000,Customer_Churn_Records!$B3395)</f>
        <v>1</v>
      </c>
      <c r="T3395" s="6">
        <f>ROUNDUP(Customer_Churn_Records!$G3395,0)</f>
        <v>20</v>
      </c>
      <c r="U3395" s="6" t="str">
        <f t="array" ref="U3395">IFS(Customer_Churn_Records!$T3395&lt;30,"young",Customer_Churn_Records!$T3395&lt;50,"middle-aged",Customer_Churn_Records!$T3395&lt;100,"old")</f>
        <v>young</v>
      </c>
      <c r="V3395" s="8" t="str">
        <f t="array" ref="V3395">IFS(Customer_Churn_Records!$D3395&lt;701,"less-score",Customer_Churn_Records!$D3395&lt;851,"high-score")</f>
        <v>less-score</v>
      </c>
      <c r="W3395" s="8" t="str">
        <f t="array" ref="W3395">IF(Customer_Churn_Records!$X3395=0,0,IFS(Customer_Churn_Records!$X3395&lt;100000,"low",Customer_Churn_Records!$X3395&lt;300000,"high"))</f>
        <v>high</v>
      </c>
      <c r="X3395" s="8">
        <f>ROUND(Customer_Churn_Records!$I3395,0)</f>
        <v>117356</v>
      </c>
    </row>
    <row r="3396" ht="14.25" customHeight="1">
      <c r="A3396" s="6">
        <v>2012.0</v>
      </c>
      <c r="B3396" s="6">
        <v>1.5726267E7</v>
      </c>
      <c r="C3396" s="6" t="s">
        <v>1530</v>
      </c>
      <c r="D3396" s="6">
        <v>570.0</v>
      </c>
      <c r="E3396" s="6" t="s">
        <v>7</v>
      </c>
      <c r="F3396" s="6" t="s">
        <v>11</v>
      </c>
      <c r="G3396" s="7" t="s">
        <v>114</v>
      </c>
      <c r="H3396" s="6">
        <v>9.0</v>
      </c>
      <c r="I3396" s="6" t="s">
        <v>8490</v>
      </c>
      <c r="J3396" s="6">
        <v>2.0</v>
      </c>
      <c r="K3396" s="6">
        <v>0.0</v>
      </c>
      <c r="L3396" s="6">
        <v>1.0</v>
      </c>
      <c r="M3396" s="6" t="s">
        <v>8491</v>
      </c>
      <c r="N3396" s="6">
        <v>0.0</v>
      </c>
      <c r="O3396" s="6">
        <v>0.0</v>
      </c>
      <c r="P3396" s="6">
        <v>4.0</v>
      </c>
      <c r="Q3396" s="6" t="s">
        <v>58</v>
      </c>
      <c r="R3396" s="6">
        <v>1000.0</v>
      </c>
      <c r="S3396" s="6">
        <f>COUNTIF(Customer_Churn_Records!$B$2:$B$10000,Customer_Churn_Records!$B3396)</f>
        <v>1</v>
      </c>
      <c r="T3396" s="6">
        <f>ROUNDUP(Customer_Churn_Records!$G3396,0)</f>
        <v>32</v>
      </c>
      <c r="U3396" s="6" t="str">
        <f t="array" ref="U3396">IFS(Customer_Churn_Records!$T3396&lt;30,"young",Customer_Churn_Records!$T3396&lt;50,"middle-aged",Customer_Churn_Records!$T3396&lt;100,"old")</f>
        <v>middle-aged</v>
      </c>
      <c r="V3396" s="8" t="str">
        <f t="array" ref="V3396">IFS(Customer_Churn_Records!$D3396&lt;701,"less-score",Customer_Churn_Records!$D3396&lt;851,"high-score")</f>
        <v>less-score</v>
      </c>
      <c r="W3396" s="8" t="str">
        <f t="array" ref="W3396">IF(Customer_Churn_Records!$X3396=0,0,IFS(Customer_Churn_Records!$X3396&lt;100000,"low",Customer_Churn_Records!$X3396&lt;300000,"high"))</f>
        <v>high</v>
      </c>
      <c r="X3396" s="8">
        <f>ROUND(Customer_Churn_Records!$I3396,0)</f>
        <v>117338</v>
      </c>
    </row>
    <row r="3397" ht="14.25" customHeight="1">
      <c r="A3397" s="6">
        <v>7009.0</v>
      </c>
      <c r="B3397" s="6">
        <v>1.563861E7</v>
      </c>
      <c r="C3397" s="6" t="s">
        <v>4225</v>
      </c>
      <c r="D3397" s="6">
        <v>635.0</v>
      </c>
      <c r="E3397" s="6" t="s">
        <v>8</v>
      </c>
      <c r="F3397" s="6" t="s">
        <v>10</v>
      </c>
      <c r="G3397" s="7" t="s">
        <v>2575</v>
      </c>
      <c r="H3397" s="6">
        <v>5.0</v>
      </c>
      <c r="I3397" s="6" t="s">
        <v>8492</v>
      </c>
      <c r="J3397" s="6">
        <v>1.0</v>
      </c>
      <c r="K3397" s="6">
        <v>1.0</v>
      </c>
      <c r="L3397" s="6">
        <v>0.0</v>
      </c>
      <c r="M3397" s="6" t="s">
        <v>8493</v>
      </c>
      <c r="N3397" s="6">
        <v>1.0</v>
      </c>
      <c r="O3397" s="6">
        <v>1.0</v>
      </c>
      <c r="P3397" s="6">
        <v>3.0</v>
      </c>
      <c r="Q3397" s="6" t="s">
        <v>79</v>
      </c>
      <c r="R3397" s="6">
        <v>958.0</v>
      </c>
      <c r="S3397" s="6">
        <f>COUNTIF(Customer_Churn_Records!$B$2:$B$10000,Customer_Churn_Records!$B3397)</f>
        <v>1</v>
      </c>
      <c r="T3397" s="6">
        <f>ROUNDUP(Customer_Churn_Records!$G3397,0)</f>
        <v>65</v>
      </c>
      <c r="U3397" s="6" t="str">
        <f t="array" ref="U3397">IFS(Customer_Churn_Records!$T3397&lt;30,"young",Customer_Churn_Records!$T3397&lt;50,"middle-aged",Customer_Churn_Records!$T3397&lt;100,"old")</f>
        <v>old</v>
      </c>
      <c r="V3397" s="8" t="str">
        <f t="array" ref="V3397">IFS(Customer_Churn_Records!$D3397&lt;701,"less-score",Customer_Churn_Records!$D3397&lt;851,"high-score")</f>
        <v>less-score</v>
      </c>
      <c r="W3397" s="8" t="str">
        <f t="array" ref="W3397">IF(Customer_Churn_Records!$X3397=0,0,IFS(Customer_Churn_Records!$X3397&lt;100000,"low",Customer_Churn_Records!$X3397&lt;300000,"high"))</f>
        <v>high</v>
      </c>
      <c r="X3397" s="8">
        <f>ROUND(Customer_Churn_Records!$I3397,0)</f>
        <v>117326</v>
      </c>
    </row>
    <row r="3398" ht="14.25" customHeight="1">
      <c r="A3398" s="6">
        <v>7096.0</v>
      </c>
      <c r="B3398" s="6">
        <v>1.5783883E7</v>
      </c>
      <c r="C3398" s="6" t="s">
        <v>8494</v>
      </c>
      <c r="D3398" s="6">
        <v>753.0</v>
      </c>
      <c r="E3398" s="6" t="s">
        <v>8</v>
      </c>
      <c r="F3398" s="6" t="s">
        <v>10</v>
      </c>
      <c r="G3398" s="7" t="s">
        <v>41</v>
      </c>
      <c r="H3398" s="6">
        <v>1.0</v>
      </c>
      <c r="I3398" s="6" t="s">
        <v>8495</v>
      </c>
      <c r="J3398" s="6">
        <v>1.0</v>
      </c>
      <c r="K3398" s="6">
        <v>1.0</v>
      </c>
      <c r="L3398" s="6">
        <v>0.0</v>
      </c>
      <c r="M3398" s="6" t="s">
        <v>8496</v>
      </c>
      <c r="N3398" s="6">
        <v>1.0</v>
      </c>
      <c r="O3398" s="6">
        <v>1.0</v>
      </c>
      <c r="P3398" s="6">
        <v>5.0</v>
      </c>
      <c r="Q3398" s="6" t="s">
        <v>58</v>
      </c>
      <c r="R3398" s="6">
        <v>645.0</v>
      </c>
      <c r="S3398" s="6">
        <f>COUNTIF(Customer_Churn_Records!$B$2:$B$10000,Customer_Churn_Records!$B3398)</f>
        <v>1</v>
      </c>
      <c r="T3398" s="6">
        <f>ROUNDUP(Customer_Churn_Records!$G3398,0)</f>
        <v>38</v>
      </c>
      <c r="U3398" s="6" t="str">
        <f t="array" ref="U3398">IFS(Customer_Churn_Records!$T3398&lt;30,"young",Customer_Churn_Records!$T3398&lt;50,"middle-aged",Customer_Churn_Records!$T3398&lt;100,"old")</f>
        <v>middle-aged</v>
      </c>
      <c r="V3398" s="8" t="str">
        <f t="array" ref="V3398">IFS(Customer_Churn_Records!$D3398&lt;701,"less-score",Customer_Churn_Records!$D3398&lt;851,"high-score")</f>
        <v>high-score</v>
      </c>
      <c r="W3398" s="8" t="str">
        <f t="array" ref="W3398">IF(Customer_Churn_Records!$X3398=0,0,IFS(Customer_Churn_Records!$X3398&lt;100000,"low",Customer_Churn_Records!$X3398&lt;300000,"high"))</f>
        <v>high</v>
      </c>
      <c r="X3398" s="8">
        <f>ROUND(Customer_Churn_Records!$I3398,0)</f>
        <v>117315</v>
      </c>
    </row>
    <row r="3399" ht="14.25" customHeight="1">
      <c r="A3399" s="6">
        <v>4015.0</v>
      </c>
      <c r="B3399" s="6">
        <v>1.5597914E7</v>
      </c>
      <c r="C3399" s="6" t="s">
        <v>219</v>
      </c>
      <c r="D3399" s="6">
        <v>641.0</v>
      </c>
      <c r="E3399" s="6" t="s">
        <v>8</v>
      </c>
      <c r="F3399" s="6" t="s">
        <v>10</v>
      </c>
      <c r="G3399" s="7" t="s">
        <v>359</v>
      </c>
      <c r="H3399" s="6">
        <v>2.0</v>
      </c>
      <c r="I3399" s="6" t="s">
        <v>8497</v>
      </c>
      <c r="J3399" s="6">
        <v>4.0</v>
      </c>
      <c r="K3399" s="6">
        <v>1.0</v>
      </c>
      <c r="L3399" s="6">
        <v>1.0</v>
      </c>
      <c r="M3399" s="6" t="s">
        <v>8498</v>
      </c>
      <c r="N3399" s="6">
        <v>1.0</v>
      </c>
      <c r="O3399" s="6">
        <v>1.0</v>
      </c>
      <c r="P3399" s="6">
        <v>4.0</v>
      </c>
      <c r="Q3399" s="6" t="s">
        <v>58</v>
      </c>
      <c r="R3399" s="6">
        <v>300.0</v>
      </c>
      <c r="S3399" s="6">
        <f>COUNTIF(Customer_Churn_Records!$B$2:$B$10000,Customer_Churn_Records!$B3399)</f>
        <v>1</v>
      </c>
      <c r="T3399" s="6">
        <f>ROUNDUP(Customer_Churn_Records!$G3399,0)</f>
        <v>51</v>
      </c>
      <c r="U3399" s="6" t="str">
        <f t="array" ref="U3399">IFS(Customer_Churn_Records!$T3399&lt;30,"young",Customer_Churn_Records!$T3399&lt;50,"middle-aged",Customer_Churn_Records!$T3399&lt;100,"old")</f>
        <v>old</v>
      </c>
      <c r="V3399" s="8" t="str">
        <f t="array" ref="V3399">IFS(Customer_Churn_Records!$D3399&lt;701,"less-score",Customer_Churn_Records!$D3399&lt;851,"high-score")</f>
        <v>less-score</v>
      </c>
      <c r="W3399" s="8" t="str">
        <f t="array" ref="W3399">IF(Customer_Churn_Records!$X3399=0,0,IFS(Customer_Churn_Records!$X3399&lt;100000,"low",Customer_Churn_Records!$X3399&lt;300000,"high"))</f>
        <v>high</v>
      </c>
      <c r="X3399" s="8">
        <f>ROUND(Customer_Churn_Records!$I3399,0)</f>
        <v>117307</v>
      </c>
    </row>
    <row r="3400" ht="14.25" customHeight="1">
      <c r="A3400" s="6">
        <v>1376.0</v>
      </c>
      <c r="B3400" s="6">
        <v>1.5574004E7</v>
      </c>
      <c r="C3400" s="6" t="s">
        <v>548</v>
      </c>
      <c r="D3400" s="6">
        <v>429.0</v>
      </c>
      <c r="E3400" s="6" t="s">
        <v>7</v>
      </c>
      <c r="F3400" s="6" t="s">
        <v>10</v>
      </c>
      <c r="G3400" s="7" t="s">
        <v>197</v>
      </c>
      <c r="H3400" s="6">
        <v>6.0</v>
      </c>
      <c r="I3400" s="6" t="s">
        <v>8499</v>
      </c>
      <c r="J3400" s="6">
        <v>2.0</v>
      </c>
      <c r="K3400" s="6">
        <v>1.0</v>
      </c>
      <c r="L3400" s="6">
        <v>1.0</v>
      </c>
      <c r="M3400" s="6" t="s">
        <v>8500</v>
      </c>
      <c r="N3400" s="6">
        <v>0.0</v>
      </c>
      <c r="O3400" s="6">
        <v>0.0</v>
      </c>
      <c r="P3400" s="6">
        <v>4.0</v>
      </c>
      <c r="Q3400" s="6" t="s">
        <v>58</v>
      </c>
      <c r="R3400" s="6">
        <v>985.0</v>
      </c>
      <c r="S3400" s="6">
        <f>COUNTIF(Customer_Churn_Records!$B$2:$B$10000,Customer_Churn_Records!$B3400)</f>
        <v>1</v>
      </c>
      <c r="T3400" s="6">
        <f>ROUNDUP(Customer_Churn_Records!$G3400,0)</f>
        <v>27</v>
      </c>
      <c r="U3400" s="6" t="str">
        <f t="array" ref="U3400">IFS(Customer_Churn_Records!$T3400&lt;30,"young",Customer_Churn_Records!$T3400&lt;50,"middle-aged",Customer_Churn_Records!$T3400&lt;100,"old")</f>
        <v>young</v>
      </c>
      <c r="V3400" s="8" t="str">
        <f t="array" ref="V3400">IFS(Customer_Churn_Records!$D3400&lt;701,"less-score",Customer_Churn_Records!$D3400&lt;851,"high-score")</f>
        <v>less-score</v>
      </c>
      <c r="W3400" s="8" t="str">
        <f t="array" ref="W3400">IF(Customer_Churn_Records!$X3400=0,0,IFS(Customer_Churn_Records!$X3400&lt;100000,"low",Customer_Churn_Records!$X3400&lt;300000,"high"))</f>
        <v>high</v>
      </c>
      <c r="X3400" s="8">
        <f>ROUND(Customer_Churn_Records!$I3400,0)</f>
        <v>117307</v>
      </c>
    </row>
    <row r="3401" ht="14.25" customHeight="1">
      <c r="A3401" s="6">
        <v>6212.0</v>
      </c>
      <c r="B3401" s="6">
        <v>1.5793116E7</v>
      </c>
      <c r="C3401" s="6" t="s">
        <v>1140</v>
      </c>
      <c r="D3401" s="6">
        <v>502.0</v>
      </c>
      <c r="E3401" s="6" t="s">
        <v>8</v>
      </c>
      <c r="F3401" s="6" t="s">
        <v>10</v>
      </c>
      <c r="G3401" s="7" t="s">
        <v>55</v>
      </c>
      <c r="H3401" s="6">
        <v>7.0</v>
      </c>
      <c r="I3401" s="6" t="s">
        <v>8501</v>
      </c>
      <c r="J3401" s="6">
        <v>1.0</v>
      </c>
      <c r="K3401" s="6">
        <v>0.0</v>
      </c>
      <c r="L3401" s="6">
        <v>0.0</v>
      </c>
      <c r="M3401" s="6" t="s">
        <v>8502</v>
      </c>
      <c r="N3401" s="6">
        <v>0.0</v>
      </c>
      <c r="O3401" s="6">
        <v>0.0</v>
      </c>
      <c r="P3401" s="6">
        <v>1.0</v>
      </c>
      <c r="Q3401" s="6" t="s">
        <v>58</v>
      </c>
      <c r="R3401" s="6">
        <v>674.0</v>
      </c>
      <c r="S3401" s="6">
        <f>COUNTIF(Customer_Churn_Records!$B$2:$B$10000,Customer_Churn_Records!$B3401)</f>
        <v>1</v>
      </c>
      <c r="T3401" s="6">
        <f>ROUNDUP(Customer_Churn_Records!$G3401,0)</f>
        <v>40</v>
      </c>
      <c r="U3401" s="6" t="str">
        <f t="array" ref="U3401">IFS(Customer_Churn_Records!$T3401&lt;30,"young",Customer_Churn_Records!$T3401&lt;50,"middle-aged",Customer_Churn_Records!$T3401&lt;100,"old")</f>
        <v>middle-aged</v>
      </c>
      <c r="V3401" s="8" t="str">
        <f t="array" ref="V3401">IFS(Customer_Churn_Records!$D3401&lt;701,"less-score",Customer_Churn_Records!$D3401&lt;851,"high-score")</f>
        <v>less-score</v>
      </c>
      <c r="W3401" s="8" t="str">
        <f t="array" ref="W3401">IF(Customer_Churn_Records!$X3401=0,0,IFS(Customer_Churn_Records!$X3401&lt;100000,"low",Customer_Churn_Records!$X3401&lt;300000,"high"))</f>
        <v>high</v>
      </c>
      <c r="X3401" s="8">
        <f>ROUND(Customer_Churn_Records!$I3401,0)</f>
        <v>117304</v>
      </c>
    </row>
    <row r="3402" ht="14.25" customHeight="1">
      <c r="A3402" s="6">
        <v>7430.0</v>
      </c>
      <c r="B3402" s="6">
        <v>1.5644878E7</v>
      </c>
      <c r="C3402" s="6" t="s">
        <v>920</v>
      </c>
      <c r="D3402" s="6">
        <v>685.0</v>
      </c>
      <c r="E3402" s="6" t="s">
        <v>9</v>
      </c>
      <c r="F3402" s="6" t="s">
        <v>10</v>
      </c>
      <c r="G3402" s="7" t="s">
        <v>76</v>
      </c>
      <c r="H3402" s="6">
        <v>6.0</v>
      </c>
      <c r="I3402" s="6" t="s">
        <v>8503</v>
      </c>
      <c r="J3402" s="6">
        <v>1.0</v>
      </c>
      <c r="K3402" s="6">
        <v>0.0</v>
      </c>
      <c r="L3402" s="6">
        <v>0.0</v>
      </c>
      <c r="M3402" s="6" t="s">
        <v>8504</v>
      </c>
      <c r="N3402" s="6">
        <v>0.0</v>
      </c>
      <c r="O3402" s="6">
        <v>0.0</v>
      </c>
      <c r="P3402" s="6">
        <v>4.0</v>
      </c>
      <c r="Q3402" s="6" t="s">
        <v>58</v>
      </c>
      <c r="R3402" s="6">
        <v>975.0</v>
      </c>
      <c r="S3402" s="6">
        <f>COUNTIF(Customer_Churn_Records!$B$2:$B$10000,Customer_Churn_Records!$B3402)</f>
        <v>1</v>
      </c>
      <c r="T3402" s="6">
        <f>ROUNDUP(Customer_Churn_Records!$G3402,0)</f>
        <v>43</v>
      </c>
      <c r="U3402" s="6" t="str">
        <f t="array" ref="U3402">IFS(Customer_Churn_Records!$T3402&lt;30,"young",Customer_Churn_Records!$T3402&lt;50,"middle-aged",Customer_Churn_Records!$T3402&lt;100,"old")</f>
        <v>middle-aged</v>
      </c>
      <c r="V3402" s="8" t="str">
        <f t="array" ref="V3402">IFS(Customer_Churn_Records!$D3402&lt;701,"less-score",Customer_Churn_Records!$D3402&lt;851,"high-score")</f>
        <v>less-score</v>
      </c>
      <c r="W3402" s="8" t="str">
        <f t="array" ref="W3402">IF(Customer_Churn_Records!$X3402=0,0,IFS(Customer_Churn_Records!$X3402&lt;100000,"low",Customer_Churn_Records!$X3402&lt;300000,"high"))</f>
        <v>high</v>
      </c>
      <c r="X3402" s="8">
        <f>ROUND(Customer_Churn_Records!$I3402,0)</f>
        <v>117303</v>
      </c>
    </row>
    <row r="3403" ht="14.25" customHeight="1">
      <c r="A3403" s="6">
        <v>876.0</v>
      </c>
      <c r="B3403" s="6">
        <v>1.5653762E7</v>
      </c>
      <c r="C3403" s="6" t="s">
        <v>8505</v>
      </c>
      <c r="D3403" s="6">
        <v>501.0</v>
      </c>
      <c r="E3403" s="6" t="s">
        <v>7</v>
      </c>
      <c r="F3403" s="6" t="s">
        <v>10</v>
      </c>
      <c r="G3403" s="7" t="s">
        <v>107</v>
      </c>
      <c r="H3403" s="6">
        <v>9.0</v>
      </c>
      <c r="I3403" s="6" t="s">
        <v>8506</v>
      </c>
      <c r="J3403" s="6">
        <v>1.0</v>
      </c>
      <c r="K3403" s="6">
        <v>0.0</v>
      </c>
      <c r="L3403" s="6">
        <v>0.0</v>
      </c>
      <c r="M3403" s="6" t="s">
        <v>8507</v>
      </c>
      <c r="N3403" s="6">
        <v>0.0</v>
      </c>
      <c r="O3403" s="6">
        <v>0.0</v>
      </c>
      <c r="P3403" s="6">
        <v>5.0</v>
      </c>
      <c r="Q3403" s="6" t="s">
        <v>44</v>
      </c>
      <c r="R3403" s="6">
        <v>721.0</v>
      </c>
      <c r="S3403" s="6">
        <f>COUNTIF(Customer_Churn_Records!$B$2:$B$10000,Customer_Churn_Records!$B3403)</f>
        <v>1</v>
      </c>
      <c r="T3403" s="6">
        <f>ROUNDUP(Customer_Churn_Records!$G3403,0)</f>
        <v>39</v>
      </c>
      <c r="U3403" s="6" t="str">
        <f t="array" ref="U3403">IFS(Customer_Churn_Records!$T3403&lt;30,"young",Customer_Churn_Records!$T3403&lt;50,"middle-aged",Customer_Churn_Records!$T3403&lt;100,"old")</f>
        <v>middle-aged</v>
      </c>
      <c r="V3403" s="8" t="str">
        <f t="array" ref="V3403">IFS(Customer_Churn_Records!$D3403&lt;701,"less-score",Customer_Churn_Records!$D3403&lt;851,"high-score")</f>
        <v>less-score</v>
      </c>
      <c r="W3403" s="8" t="str">
        <f t="array" ref="W3403">IF(Customer_Churn_Records!$X3403=0,0,IFS(Customer_Churn_Records!$X3403&lt;100000,"low",Customer_Churn_Records!$X3403&lt;300000,"high"))</f>
        <v>high</v>
      </c>
      <c r="X3403" s="8">
        <f>ROUND(Customer_Churn_Records!$I3403,0)</f>
        <v>117302</v>
      </c>
    </row>
    <row r="3404" ht="14.25" customHeight="1">
      <c r="A3404" s="6">
        <v>1888.0</v>
      </c>
      <c r="B3404" s="6">
        <v>1.5680918E7</v>
      </c>
      <c r="C3404" s="6" t="s">
        <v>2150</v>
      </c>
      <c r="D3404" s="6">
        <v>613.0</v>
      </c>
      <c r="E3404" s="6" t="s">
        <v>9</v>
      </c>
      <c r="F3404" s="6" t="s">
        <v>11</v>
      </c>
      <c r="G3404" s="7" t="s">
        <v>140</v>
      </c>
      <c r="H3404" s="6">
        <v>8.0</v>
      </c>
      <c r="I3404" s="6" t="s">
        <v>8508</v>
      </c>
      <c r="J3404" s="6">
        <v>1.0</v>
      </c>
      <c r="K3404" s="6">
        <v>1.0</v>
      </c>
      <c r="L3404" s="6">
        <v>0.0</v>
      </c>
      <c r="M3404" s="6" t="s">
        <v>8509</v>
      </c>
      <c r="N3404" s="6">
        <v>0.0</v>
      </c>
      <c r="O3404" s="6">
        <v>0.0</v>
      </c>
      <c r="P3404" s="6">
        <v>5.0</v>
      </c>
      <c r="Q3404" s="6" t="s">
        <v>44</v>
      </c>
      <c r="R3404" s="6">
        <v>572.0</v>
      </c>
      <c r="S3404" s="6">
        <f>COUNTIF(Customer_Churn_Records!$B$2:$B$10000,Customer_Churn_Records!$B3404)</f>
        <v>1</v>
      </c>
      <c r="T3404" s="6">
        <f>ROUNDUP(Customer_Churn_Records!$G3404,0)</f>
        <v>34</v>
      </c>
      <c r="U3404" s="6" t="str">
        <f t="array" ref="U3404">IFS(Customer_Churn_Records!$T3404&lt;30,"young",Customer_Churn_Records!$T3404&lt;50,"middle-aged",Customer_Churn_Records!$T3404&lt;100,"old")</f>
        <v>middle-aged</v>
      </c>
      <c r="V3404" s="8" t="str">
        <f t="array" ref="V3404">IFS(Customer_Churn_Records!$D3404&lt;701,"less-score",Customer_Churn_Records!$D3404&lt;851,"high-score")</f>
        <v>less-score</v>
      </c>
      <c r="W3404" s="8" t="str">
        <f t="array" ref="W3404">IF(Customer_Churn_Records!$X3404=0,0,IFS(Customer_Churn_Records!$X3404&lt;100000,"low",Customer_Churn_Records!$X3404&lt;300000,"high"))</f>
        <v>high</v>
      </c>
      <c r="X3404" s="8">
        <f>ROUND(Customer_Churn_Records!$I3404,0)</f>
        <v>117300</v>
      </c>
    </row>
    <row r="3405" ht="14.25" customHeight="1">
      <c r="A3405" s="6">
        <v>6280.0</v>
      </c>
      <c r="B3405" s="6">
        <v>1.5608338E7</v>
      </c>
      <c r="C3405" s="6" t="s">
        <v>2742</v>
      </c>
      <c r="D3405" s="6">
        <v>757.0</v>
      </c>
      <c r="E3405" s="6" t="s">
        <v>9</v>
      </c>
      <c r="F3405" s="6" t="s">
        <v>10</v>
      </c>
      <c r="G3405" s="7" t="s">
        <v>564</v>
      </c>
      <c r="H3405" s="6">
        <v>9.0</v>
      </c>
      <c r="I3405" s="6" t="s">
        <v>8510</v>
      </c>
      <c r="J3405" s="6">
        <v>4.0</v>
      </c>
      <c r="K3405" s="6">
        <v>1.0</v>
      </c>
      <c r="L3405" s="6">
        <v>0.0</v>
      </c>
      <c r="M3405" s="6" t="s">
        <v>8511</v>
      </c>
      <c r="N3405" s="6">
        <v>1.0</v>
      </c>
      <c r="O3405" s="6">
        <v>1.0</v>
      </c>
      <c r="P3405" s="6">
        <v>2.0</v>
      </c>
      <c r="Q3405" s="6" t="s">
        <v>58</v>
      </c>
      <c r="R3405" s="6">
        <v>918.0</v>
      </c>
      <c r="S3405" s="6">
        <f>COUNTIF(Customer_Churn_Records!$B$2:$B$10000,Customer_Churn_Records!$B3405)</f>
        <v>1</v>
      </c>
      <c r="T3405" s="6">
        <f>ROUNDUP(Customer_Churn_Records!$G3405,0)</f>
        <v>55</v>
      </c>
      <c r="U3405" s="6" t="str">
        <f t="array" ref="U3405">IFS(Customer_Churn_Records!$T3405&lt;30,"young",Customer_Churn_Records!$T3405&lt;50,"middle-aged",Customer_Churn_Records!$T3405&lt;100,"old")</f>
        <v>old</v>
      </c>
      <c r="V3405" s="8" t="str">
        <f t="array" ref="V3405">IFS(Customer_Churn_Records!$D3405&lt;701,"less-score",Customer_Churn_Records!$D3405&lt;851,"high-score")</f>
        <v>high-score</v>
      </c>
      <c r="W3405" s="8" t="str">
        <f t="array" ref="W3405">IF(Customer_Churn_Records!$X3405=0,0,IFS(Customer_Churn_Records!$X3405&lt;100000,"low",Customer_Churn_Records!$X3405&lt;300000,"high"))</f>
        <v>high</v>
      </c>
      <c r="X3405" s="8">
        <f>ROUND(Customer_Churn_Records!$I3405,0)</f>
        <v>117294</v>
      </c>
    </row>
    <row r="3406" ht="14.25" customHeight="1">
      <c r="A3406" s="6">
        <v>4251.0</v>
      </c>
      <c r="B3406" s="6">
        <v>1.5631359E7</v>
      </c>
      <c r="C3406" s="6" t="s">
        <v>1775</v>
      </c>
      <c r="D3406" s="6">
        <v>489.0</v>
      </c>
      <c r="E3406" s="6" t="s">
        <v>7</v>
      </c>
      <c r="F3406" s="6" t="s">
        <v>10</v>
      </c>
      <c r="G3406" s="7" t="s">
        <v>41</v>
      </c>
      <c r="H3406" s="6">
        <v>5.0</v>
      </c>
      <c r="I3406" s="6" t="s">
        <v>8512</v>
      </c>
      <c r="J3406" s="6">
        <v>1.0</v>
      </c>
      <c r="K3406" s="6">
        <v>0.0</v>
      </c>
      <c r="L3406" s="6">
        <v>0.0</v>
      </c>
      <c r="M3406" s="6" t="s">
        <v>8513</v>
      </c>
      <c r="N3406" s="6">
        <v>0.0</v>
      </c>
      <c r="O3406" s="6">
        <v>0.0</v>
      </c>
      <c r="P3406" s="6">
        <v>2.0</v>
      </c>
      <c r="Q3406" s="6" t="s">
        <v>49</v>
      </c>
      <c r="R3406" s="6">
        <v>655.0</v>
      </c>
      <c r="S3406" s="6">
        <f>COUNTIF(Customer_Churn_Records!$B$2:$B$10000,Customer_Churn_Records!$B3406)</f>
        <v>1</v>
      </c>
      <c r="T3406" s="6">
        <f>ROUNDUP(Customer_Churn_Records!$G3406,0)</f>
        <v>38</v>
      </c>
      <c r="U3406" s="6" t="str">
        <f t="array" ref="U3406">IFS(Customer_Churn_Records!$T3406&lt;30,"young",Customer_Churn_Records!$T3406&lt;50,"middle-aged",Customer_Churn_Records!$T3406&lt;100,"old")</f>
        <v>middle-aged</v>
      </c>
      <c r="V3406" s="8" t="str">
        <f t="array" ref="V3406">IFS(Customer_Churn_Records!$D3406&lt;701,"less-score",Customer_Churn_Records!$D3406&lt;851,"high-score")</f>
        <v>less-score</v>
      </c>
      <c r="W3406" s="8" t="str">
        <f t="array" ref="W3406">IF(Customer_Churn_Records!$X3406=0,0,IFS(Customer_Churn_Records!$X3406&lt;100000,"low",Customer_Churn_Records!$X3406&lt;300000,"high"))</f>
        <v>high</v>
      </c>
      <c r="X3406" s="8">
        <f>ROUND(Customer_Churn_Records!$I3406,0)</f>
        <v>117290</v>
      </c>
    </row>
    <row r="3407" ht="14.25" customHeight="1">
      <c r="A3407" s="6">
        <v>7182.0</v>
      </c>
      <c r="B3407" s="6">
        <v>1.5621423E7</v>
      </c>
      <c r="C3407" s="6" t="s">
        <v>8514</v>
      </c>
      <c r="D3407" s="6">
        <v>736.0</v>
      </c>
      <c r="E3407" s="6" t="s">
        <v>7</v>
      </c>
      <c r="F3407" s="6" t="s">
        <v>10</v>
      </c>
      <c r="G3407" s="7" t="s">
        <v>51</v>
      </c>
      <c r="H3407" s="6">
        <v>7.0</v>
      </c>
      <c r="I3407" s="6" t="s">
        <v>8515</v>
      </c>
      <c r="J3407" s="6">
        <v>3.0</v>
      </c>
      <c r="K3407" s="6">
        <v>0.0</v>
      </c>
      <c r="L3407" s="6">
        <v>0.0</v>
      </c>
      <c r="M3407" s="6" t="s">
        <v>8516</v>
      </c>
      <c r="N3407" s="6">
        <v>1.0</v>
      </c>
      <c r="O3407" s="6">
        <v>1.0</v>
      </c>
      <c r="P3407" s="6">
        <v>5.0</v>
      </c>
      <c r="Q3407" s="6" t="s">
        <v>49</v>
      </c>
      <c r="R3407" s="6">
        <v>788.0</v>
      </c>
      <c r="S3407" s="6">
        <f>COUNTIF(Customer_Churn_Records!$B$2:$B$10000,Customer_Churn_Records!$B3407)</f>
        <v>1</v>
      </c>
      <c r="T3407" s="6">
        <f>ROUNDUP(Customer_Churn_Records!$G3407,0)</f>
        <v>42</v>
      </c>
      <c r="U3407" s="6" t="str">
        <f t="array" ref="U3407">IFS(Customer_Churn_Records!$T3407&lt;30,"young",Customer_Churn_Records!$T3407&lt;50,"middle-aged",Customer_Churn_Records!$T3407&lt;100,"old")</f>
        <v>middle-aged</v>
      </c>
      <c r="V3407" s="8" t="str">
        <f t="array" ref="V3407">IFS(Customer_Churn_Records!$D3407&lt;701,"less-score",Customer_Churn_Records!$D3407&lt;851,"high-score")</f>
        <v>high-score</v>
      </c>
      <c r="W3407" s="8" t="str">
        <f t="array" ref="W3407">IF(Customer_Churn_Records!$X3407=0,0,IFS(Customer_Churn_Records!$X3407&lt;100000,"low",Customer_Churn_Records!$X3407&lt;300000,"high"))</f>
        <v>high</v>
      </c>
      <c r="X3407" s="8">
        <f>ROUND(Customer_Churn_Records!$I3407,0)</f>
        <v>117280</v>
      </c>
    </row>
    <row r="3408" ht="14.25" customHeight="1">
      <c r="A3408" s="6">
        <v>9567.0</v>
      </c>
      <c r="B3408" s="6">
        <v>1.5743193E7</v>
      </c>
      <c r="C3408" s="6" t="s">
        <v>8517</v>
      </c>
      <c r="D3408" s="6">
        <v>644.0</v>
      </c>
      <c r="E3408" s="6" t="s">
        <v>7</v>
      </c>
      <c r="F3408" s="6" t="s">
        <v>11</v>
      </c>
      <c r="G3408" s="7" t="s">
        <v>72</v>
      </c>
      <c r="H3408" s="6">
        <v>6.0</v>
      </c>
      <c r="I3408" s="6" t="s">
        <v>8518</v>
      </c>
      <c r="J3408" s="6">
        <v>2.0</v>
      </c>
      <c r="K3408" s="6">
        <v>1.0</v>
      </c>
      <c r="L3408" s="6">
        <v>0.0</v>
      </c>
      <c r="M3408" s="6" t="s">
        <v>8519</v>
      </c>
      <c r="N3408" s="6">
        <v>1.0</v>
      </c>
      <c r="O3408" s="6">
        <v>1.0</v>
      </c>
      <c r="P3408" s="6">
        <v>5.0</v>
      </c>
      <c r="Q3408" s="6" t="s">
        <v>79</v>
      </c>
      <c r="R3408" s="6">
        <v>949.0</v>
      </c>
      <c r="S3408" s="6">
        <f>COUNTIF(Customer_Churn_Records!$B$2:$B$10000,Customer_Churn_Records!$B3408)</f>
        <v>1</v>
      </c>
      <c r="T3408" s="6">
        <f>ROUNDUP(Customer_Churn_Records!$G3408,0)</f>
        <v>37</v>
      </c>
      <c r="U3408" s="6" t="str">
        <f t="array" ref="U3408">IFS(Customer_Churn_Records!$T3408&lt;30,"young",Customer_Churn_Records!$T3408&lt;50,"middle-aged",Customer_Churn_Records!$T3408&lt;100,"old")</f>
        <v>middle-aged</v>
      </c>
      <c r="V3408" s="8" t="str">
        <f t="array" ref="V3408">IFS(Customer_Churn_Records!$D3408&lt;701,"less-score",Customer_Churn_Records!$D3408&lt;851,"high-score")</f>
        <v>less-score</v>
      </c>
      <c r="W3408" s="8" t="str">
        <f t="array" ref="W3408">IF(Customer_Churn_Records!$X3408=0,0,IFS(Customer_Churn_Records!$X3408&lt;100000,"low",Customer_Churn_Records!$X3408&lt;300000,"high"))</f>
        <v>high</v>
      </c>
      <c r="X3408" s="8">
        <f>ROUND(Customer_Churn_Records!$I3408,0)</f>
        <v>117272</v>
      </c>
    </row>
    <row r="3409" ht="14.25" customHeight="1">
      <c r="A3409" s="6">
        <v>8754.0</v>
      </c>
      <c r="B3409" s="6">
        <v>1.572011E7</v>
      </c>
      <c r="C3409" s="6" t="s">
        <v>2115</v>
      </c>
      <c r="D3409" s="6">
        <v>795.0</v>
      </c>
      <c r="E3409" s="6" t="s">
        <v>7</v>
      </c>
      <c r="F3409" s="6" t="s">
        <v>11</v>
      </c>
      <c r="G3409" s="7" t="s">
        <v>114</v>
      </c>
      <c r="H3409" s="6">
        <v>2.0</v>
      </c>
      <c r="I3409" s="6" t="s">
        <v>8520</v>
      </c>
      <c r="J3409" s="6">
        <v>1.0</v>
      </c>
      <c r="K3409" s="6">
        <v>1.0</v>
      </c>
      <c r="L3409" s="6">
        <v>1.0</v>
      </c>
      <c r="M3409" s="6" t="s">
        <v>8521</v>
      </c>
      <c r="N3409" s="6">
        <v>0.0</v>
      </c>
      <c r="O3409" s="6">
        <v>0.0</v>
      </c>
      <c r="P3409" s="6">
        <v>2.0</v>
      </c>
      <c r="Q3409" s="6" t="s">
        <v>79</v>
      </c>
      <c r="R3409" s="6">
        <v>333.0</v>
      </c>
      <c r="S3409" s="6">
        <f>COUNTIF(Customer_Churn_Records!$B$2:$B$10000,Customer_Churn_Records!$B3409)</f>
        <v>1</v>
      </c>
      <c r="T3409" s="6">
        <f>ROUNDUP(Customer_Churn_Records!$G3409,0)</f>
        <v>32</v>
      </c>
      <c r="U3409" s="6" t="str">
        <f t="array" ref="U3409">IFS(Customer_Churn_Records!$T3409&lt;30,"young",Customer_Churn_Records!$T3409&lt;50,"middle-aged",Customer_Churn_Records!$T3409&lt;100,"old")</f>
        <v>middle-aged</v>
      </c>
      <c r="V3409" s="8" t="str">
        <f t="array" ref="V3409">IFS(Customer_Churn_Records!$D3409&lt;701,"less-score",Customer_Churn_Records!$D3409&lt;851,"high-score")</f>
        <v>high-score</v>
      </c>
      <c r="W3409" s="8" t="str">
        <f t="array" ref="W3409">IF(Customer_Churn_Records!$X3409=0,0,IFS(Customer_Churn_Records!$X3409&lt;100000,"low",Customer_Churn_Records!$X3409&lt;300000,"high"))</f>
        <v>high</v>
      </c>
      <c r="X3409" s="8">
        <f>ROUND(Customer_Churn_Records!$I3409,0)</f>
        <v>117265</v>
      </c>
    </row>
    <row r="3410" ht="14.25" customHeight="1">
      <c r="A3410" s="6">
        <v>377.0</v>
      </c>
      <c r="B3410" s="6">
        <v>1.5583456E7</v>
      </c>
      <c r="C3410" s="6" t="s">
        <v>4774</v>
      </c>
      <c r="D3410" s="6">
        <v>745.0</v>
      </c>
      <c r="E3410" s="6" t="s">
        <v>8</v>
      </c>
      <c r="F3410" s="6" t="s">
        <v>11</v>
      </c>
      <c r="G3410" s="7" t="s">
        <v>333</v>
      </c>
      <c r="H3410" s="6">
        <v>10.0</v>
      </c>
      <c r="I3410" s="6" t="s">
        <v>8522</v>
      </c>
      <c r="J3410" s="6">
        <v>3.0</v>
      </c>
      <c r="K3410" s="6">
        <v>1.0</v>
      </c>
      <c r="L3410" s="6">
        <v>1.0</v>
      </c>
      <c r="M3410" s="6" t="s">
        <v>8523</v>
      </c>
      <c r="N3410" s="6">
        <v>1.0</v>
      </c>
      <c r="O3410" s="6">
        <v>1.0</v>
      </c>
      <c r="P3410" s="6">
        <v>2.0</v>
      </c>
      <c r="Q3410" s="6" t="s">
        <v>49</v>
      </c>
      <c r="R3410" s="6">
        <v>291.0</v>
      </c>
      <c r="S3410" s="6">
        <f>COUNTIF(Customer_Churn_Records!$B$2:$B$10000,Customer_Churn_Records!$B3410)</f>
        <v>1</v>
      </c>
      <c r="T3410" s="6">
        <f>ROUNDUP(Customer_Churn_Records!$G3410,0)</f>
        <v>45</v>
      </c>
      <c r="U3410" s="6" t="str">
        <f t="array" ref="U3410">IFS(Customer_Churn_Records!$T3410&lt;30,"young",Customer_Churn_Records!$T3410&lt;50,"middle-aged",Customer_Churn_Records!$T3410&lt;100,"old")</f>
        <v>middle-aged</v>
      </c>
      <c r="V3410" s="8" t="str">
        <f t="array" ref="V3410">IFS(Customer_Churn_Records!$D3410&lt;701,"less-score",Customer_Churn_Records!$D3410&lt;851,"high-score")</f>
        <v>high-score</v>
      </c>
      <c r="W3410" s="8" t="str">
        <f t="array" ref="W3410">IF(Customer_Churn_Records!$X3410=0,0,IFS(Customer_Churn_Records!$X3410&lt;100000,"low",Customer_Churn_Records!$X3410&lt;300000,"high"))</f>
        <v>high</v>
      </c>
      <c r="X3410" s="8">
        <f>ROUND(Customer_Churn_Records!$I3410,0)</f>
        <v>117232</v>
      </c>
    </row>
    <row r="3411" ht="14.25" customHeight="1">
      <c r="A3411" s="6">
        <v>3428.0</v>
      </c>
      <c r="B3411" s="6">
        <v>1.5715079E7</v>
      </c>
      <c r="C3411" s="6" t="s">
        <v>8524</v>
      </c>
      <c r="D3411" s="6">
        <v>465.0</v>
      </c>
      <c r="E3411" s="6" t="s">
        <v>7</v>
      </c>
      <c r="F3411" s="6" t="s">
        <v>11</v>
      </c>
      <c r="G3411" s="7" t="s">
        <v>167</v>
      </c>
      <c r="H3411" s="6">
        <v>9.0</v>
      </c>
      <c r="I3411" s="6" t="s">
        <v>8525</v>
      </c>
      <c r="J3411" s="6">
        <v>1.0</v>
      </c>
      <c r="K3411" s="6">
        <v>1.0</v>
      </c>
      <c r="L3411" s="6">
        <v>0.0</v>
      </c>
      <c r="M3411" s="6" t="s">
        <v>8526</v>
      </c>
      <c r="N3411" s="6">
        <v>0.0</v>
      </c>
      <c r="O3411" s="6">
        <v>0.0</v>
      </c>
      <c r="P3411" s="6">
        <v>3.0</v>
      </c>
      <c r="Q3411" s="6" t="s">
        <v>44</v>
      </c>
      <c r="R3411" s="6">
        <v>495.0</v>
      </c>
      <c r="S3411" s="6">
        <f>COUNTIF(Customer_Churn_Records!$B$2:$B$10000,Customer_Churn_Records!$B3411)</f>
        <v>1</v>
      </c>
      <c r="T3411" s="6">
        <f>ROUNDUP(Customer_Churn_Records!$G3411,0)</f>
        <v>41</v>
      </c>
      <c r="U3411" s="6" t="str">
        <f t="array" ref="U3411">IFS(Customer_Churn_Records!$T3411&lt;30,"young",Customer_Churn_Records!$T3411&lt;50,"middle-aged",Customer_Churn_Records!$T3411&lt;100,"old")</f>
        <v>middle-aged</v>
      </c>
      <c r="V3411" s="8" t="str">
        <f t="array" ref="V3411">IFS(Customer_Churn_Records!$D3411&lt;701,"less-score",Customer_Churn_Records!$D3411&lt;851,"high-score")</f>
        <v>less-score</v>
      </c>
      <c r="W3411" s="8" t="str">
        <f t="array" ref="W3411">IF(Customer_Churn_Records!$X3411=0,0,IFS(Customer_Churn_Records!$X3411&lt;100000,"low",Customer_Churn_Records!$X3411&lt;300000,"high"))</f>
        <v>high</v>
      </c>
      <c r="X3411" s="8">
        <f>ROUND(Customer_Churn_Records!$I3411,0)</f>
        <v>117221</v>
      </c>
    </row>
    <row r="3412" ht="14.25" customHeight="1">
      <c r="A3412" s="6">
        <v>2173.0</v>
      </c>
      <c r="B3412" s="6">
        <v>1.5651585E7</v>
      </c>
      <c r="C3412" s="6" t="s">
        <v>2375</v>
      </c>
      <c r="D3412" s="6">
        <v>661.0</v>
      </c>
      <c r="E3412" s="6" t="s">
        <v>8</v>
      </c>
      <c r="F3412" s="6" t="s">
        <v>11</v>
      </c>
      <c r="G3412" s="7" t="s">
        <v>87</v>
      </c>
      <c r="H3412" s="6">
        <v>2.0</v>
      </c>
      <c r="I3412" s="6" t="s">
        <v>8527</v>
      </c>
      <c r="J3412" s="6">
        <v>1.0</v>
      </c>
      <c r="K3412" s="6">
        <v>1.0</v>
      </c>
      <c r="L3412" s="6">
        <v>1.0</v>
      </c>
      <c r="M3412" s="6" t="s">
        <v>8528</v>
      </c>
      <c r="N3412" s="6">
        <v>0.0</v>
      </c>
      <c r="O3412" s="6">
        <v>0.0</v>
      </c>
      <c r="P3412" s="6">
        <v>3.0</v>
      </c>
      <c r="Q3412" s="6" t="s">
        <v>58</v>
      </c>
      <c r="R3412" s="6">
        <v>821.0</v>
      </c>
      <c r="S3412" s="6">
        <f>COUNTIF(Customer_Churn_Records!$B$2:$B$10000,Customer_Churn_Records!$B3412)</f>
        <v>1</v>
      </c>
      <c r="T3412" s="6">
        <f>ROUNDUP(Customer_Churn_Records!$G3412,0)</f>
        <v>35</v>
      </c>
      <c r="U3412" s="6" t="str">
        <f t="array" ref="U3412">IFS(Customer_Churn_Records!$T3412&lt;30,"young",Customer_Churn_Records!$T3412&lt;50,"middle-aged",Customer_Churn_Records!$T3412&lt;100,"old")</f>
        <v>middle-aged</v>
      </c>
      <c r="V3412" s="8" t="str">
        <f t="array" ref="V3412">IFS(Customer_Churn_Records!$D3412&lt;701,"less-score",Customer_Churn_Records!$D3412&lt;851,"high-score")</f>
        <v>less-score</v>
      </c>
      <c r="W3412" s="8" t="str">
        <f t="array" ref="W3412">IF(Customer_Churn_Records!$X3412=0,0,IFS(Customer_Churn_Records!$X3412&lt;100000,"low",Customer_Churn_Records!$X3412&lt;300000,"high"))</f>
        <v>high</v>
      </c>
      <c r="X3412" s="8">
        <f>ROUND(Customer_Churn_Records!$I3412,0)</f>
        <v>117212</v>
      </c>
    </row>
    <row r="3413" ht="14.25" customHeight="1">
      <c r="A3413" s="6">
        <v>4670.0</v>
      </c>
      <c r="B3413" s="6">
        <v>1.5751491E7</v>
      </c>
      <c r="C3413" s="6" t="s">
        <v>8529</v>
      </c>
      <c r="D3413" s="6">
        <v>443.0</v>
      </c>
      <c r="E3413" s="6" t="s">
        <v>8</v>
      </c>
      <c r="F3413" s="6" t="s">
        <v>11</v>
      </c>
      <c r="G3413" s="7" t="s">
        <v>156</v>
      </c>
      <c r="H3413" s="6">
        <v>3.0</v>
      </c>
      <c r="I3413" s="6" t="s">
        <v>8530</v>
      </c>
      <c r="J3413" s="6">
        <v>1.0</v>
      </c>
      <c r="K3413" s="6">
        <v>1.0</v>
      </c>
      <c r="L3413" s="6">
        <v>0.0</v>
      </c>
      <c r="M3413" s="6" t="s">
        <v>8531</v>
      </c>
      <c r="N3413" s="6">
        <v>1.0</v>
      </c>
      <c r="O3413" s="6">
        <v>1.0</v>
      </c>
      <c r="P3413" s="6">
        <v>1.0</v>
      </c>
      <c r="Q3413" s="6" t="s">
        <v>79</v>
      </c>
      <c r="R3413" s="6">
        <v>792.0</v>
      </c>
      <c r="S3413" s="6">
        <f>COUNTIF(Customer_Churn_Records!$B$2:$B$10000,Customer_Churn_Records!$B3413)</f>
        <v>1</v>
      </c>
      <c r="T3413" s="6">
        <f>ROUNDUP(Customer_Churn_Records!$G3413,0)</f>
        <v>50</v>
      </c>
      <c r="U3413" s="6" t="str">
        <f t="array" ref="U3413">IFS(Customer_Churn_Records!$T3413&lt;30,"young",Customer_Churn_Records!$T3413&lt;50,"middle-aged",Customer_Churn_Records!$T3413&lt;100,"old")</f>
        <v>old</v>
      </c>
      <c r="V3413" s="8" t="str">
        <f t="array" ref="V3413">IFS(Customer_Churn_Records!$D3413&lt;701,"less-score",Customer_Churn_Records!$D3413&lt;851,"high-score")</f>
        <v>less-score</v>
      </c>
      <c r="W3413" s="8" t="str">
        <f t="array" ref="W3413">IF(Customer_Churn_Records!$X3413=0,0,IFS(Customer_Churn_Records!$X3413&lt;100000,"low",Customer_Churn_Records!$X3413&lt;300000,"high"))</f>
        <v>high</v>
      </c>
      <c r="X3413" s="8">
        <f>ROUND(Customer_Churn_Records!$I3413,0)</f>
        <v>117206</v>
      </c>
    </row>
    <row r="3414" ht="14.25" customHeight="1">
      <c r="A3414" s="6">
        <v>6318.0</v>
      </c>
      <c r="B3414" s="6">
        <v>1.5654878E7</v>
      </c>
      <c r="C3414" s="6" t="s">
        <v>597</v>
      </c>
      <c r="D3414" s="6">
        <v>450.0</v>
      </c>
      <c r="E3414" s="6" t="s">
        <v>7</v>
      </c>
      <c r="F3414" s="6" t="s">
        <v>11</v>
      </c>
      <c r="G3414" s="7" t="s">
        <v>99</v>
      </c>
      <c r="H3414" s="6">
        <v>7.0</v>
      </c>
      <c r="I3414" s="6" t="s">
        <v>8532</v>
      </c>
      <c r="J3414" s="6">
        <v>1.0</v>
      </c>
      <c r="K3414" s="6">
        <v>1.0</v>
      </c>
      <c r="L3414" s="6">
        <v>1.0</v>
      </c>
      <c r="M3414" s="6" t="s">
        <v>8533</v>
      </c>
      <c r="N3414" s="6">
        <v>0.0</v>
      </c>
      <c r="O3414" s="6">
        <v>0.0</v>
      </c>
      <c r="P3414" s="6">
        <v>2.0</v>
      </c>
      <c r="Q3414" s="6" t="s">
        <v>49</v>
      </c>
      <c r="R3414" s="6">
        <v>483.0</v>
      </c>
      <c r="S3414" s="6">
        <f>COUNTIF(Customer_Churn_Records!$B$2:$B$10000,Customer_Churn_Records!$B3414)</f>
        <v>1</v>
      </c>
      <c r="T3414" s="6">
        <f>ROUNDUP(Customer_Churn_Records!$G3414,0)</f>
        <v>29</v>
      </c>
      <c r="U3414" s="6" t="str">
        <f t="array" ref="U3414">IFS(Customer_Churn_Records!$T3414&lt;30,"young",Customer_Churn_Records!$T3414&lt;50,"middle-aged",Customer_Churn_Records!$T3414&lt;100,"old")</f>
        <v>young</v>
      </c>
      <c r="V3414" s="8" t="str">
        <f t="array" ref="V3414">IFS(Customer_Churn_Records!$D3414&lt;701,"less-score",Customer_Churn_Records!$D3414&lt;851,"high-score")</f>
        <v>less-score</v>
      </c>
      <c r="W3414" s="8" t="str">
        <f t="array" ref="W3414">IF(Customer_Churn_Records!$X3414=0,0,IFS(Customer_Churn_Records!$X3414&lt;100000,"low",Customer_Churn_Records!$X3414&lt;300000,"high"))</f>
        <v>high</v>
      </c>
      <c r="X3414" s="8">
        <f>ROUND(Customer_Churn_Records!$I3414,0)</f>
        <v>117200</v>
      </c>
    </row>
    <row r="3415" ht="14.25" customHeight="1">
      <c r="A3415" s="6">
        <v>5489.0</v>
      </c>
      <c r="B3415" s="6">
        <v>1.5628155E7</v>
      </c>
      <c r="C3415" s="6" t="s">
        <v>8534</v>
      </c>
      <c r="D3415" s="6">
        <v>410.0</v>
      </c>
      <c r="E3415" s="6" t="s">
        <v>7</v>
      </c>
      <c r="F3415" s="6" t="s">
        <v>10</v>
      </c>
      <c r="G3415" s="7" t="s">
        <v>87</v>
      </c>
      <c r="H3415" s="6">
        <v>7.0</v>
      </c>
      <c r="I3415" s="6" t="s">
        <v>8535</v>
      </c>
      <c r="J3415" s="6">
        <v>1.0</v>
      </c>
      <c r="K3415" s="6">
        <v>1.0</v>
      </c>
      <c r="L3415" s="6">
        <v>1.0</v>
      </c>
      <c r="M3415" s="6" t="s">
        <v>8536</v>
      </c>
      <c r="N3415" s="6">
        <v>0.0</v>
      </c>
      <c r="O3415" s="6">
        <v>0.0</v>
      </c>
      <c r="P3415" s="6">
        <v>2.0</v>
      </c>
      <c r="Q3415" s="6" t="s">
        <v>44</v>
      </c>
      <c r="R3415" s="6">
        <v>677.0</v>
      </c>
      <c r="S3415" s="6">
        <f>COUNTIF(Customer_Churn_Records!$B$2:$B$10000,Customer_Churn_Records!$B3415)</f>
        <v>1</v>
      </c>
      <c r="T3415" s="6">
        <f>ROUNDUP(Customer_Churn_Records!$G3415,0)</f>
        <v>35</v>
      </c>
      <c r="U3415" s="6" t="str">
        <f t="array" ref="U3415">IFS(Customer_Churn_Records!$T3415&lt;30,"young",Customer_Churn_Records!$T3415&lt;50,"middle-aged",Customer_Churn_Records!$T3415&lt;100,"old")</f>
        <v>middle-aged</v>
      </c>
      <c r="V3415" s="8" t="str">
        <f t="array" ref="V3415">IFS(Customer_Churn_Records!$D3415&lt;701,"less-score",Customer_Churn_Records!$D3415&lt;851,"high-score")</f>
        <v>less-score</v>
      </c>
      <c r="W3415" s="8" t="str">
        <f t="array" ref="W3415">IF(Customer_Churn_Records!$X3415=0,0,IFS(Customer_Churn_Records!$X3415&lt;100000,"low",Customer_Churn_Records!$X3415&lt;300000,"high"))</f>
        <v>high</v>
      </c>
      <c r="X3415" s="8">
        <f>ROUND(Customer_Churn_Records!$I3415,0)</f>
        <v>117184</v>
      </c>
    </row>
    <row r="3416" ht="14.25" customHeight="1">
      <c r="A3416" s="6">
        <v>3563.0</v>
      </c>
      <c r="B3416" s="6">
        <v>1.5723263E7</v>
      </c>
      <c r="C3416" s="6" t="s">
        <v>1232</v>
      </c>
      <c r="D3416" s="6">
        <v>495.0</v>
      </c>
      <c r="E3416" s="6" t="s">
        <v>8</v>
      </c>
      <c r="F3416" s="6" t="s">
        <v>10</v>
      </c>
      <c r="G3416" s="7" t="s">
        <v>140</v>
      </c>
      <c r="H3416" s="6">
        <v>9.0</v>
      </c>
      <c r="I3416" s="6" t="s">
        <v>8537</v>
      </c>
      <c r="J3416" s="6">
        <v>1.0</v>
      </c>
      <c r="K3416" s="6">
        <v>1.0</v>
      </c>
      <c r="L3416" s="6">
        <v>1.0</v>
      </c>
      <c r="M3416" s="6" t="s">
        <v>8538</v>
      </c>
      <c r="N3416" s="6">
        <v>1.0</v>
      </c>
      <c r="O3416" s="6">
        <v>1.0</v>
      </c>
      <c r="P3416" s="6">
        <v>1.0</v>
      </c>
      <c r="Q3416" s="6" t="s">
        <v>58</v>
      </c>
      <c r="R3416" s="6">
        <v>715.0</v>
      </c>
      <c r="S3416" s="6">
        <f>COUNTIF(Customer_Churn_Records!$B$2:$B$10000,Customer_Churn_Records!$B3416)</f>
        <v>1</v>
      </c>
      <c r="T3416" s="6">
        <f>ROUNDUP(Customer_Churn_Records!$G3416,0)</f>
        <v>34</v>
      </c>
      <c r="U3416" s="6" t="str">
        <f t="array" ref="U3416">IFS(Customer_Churn_Records!$T3416&lt;30,"young",Customer_Churn_Records!$T3416&lt;50,"middle-aged",Customer_Churn_Records!$T3416&lt;100,"old")</f>
        <v>middle-aged</v>
      </c>
      <c r="V3416" s="8" t="str">
        <f t="array" ref="V3416">IFS(Customer_Churn_Records!$D3416&lt;701,"less-score",Customer_Churn_Records!$D3416&lt;851,"high-score")</f>
        <v>less-score</v>
      </c>
      <c r="W3416" s="8" t="str">
        <f t="array" ref="W3416">IF(Customer_Churn_Records!$X3416=0,0,IFS(Customer_Churn_Records!$X3416&lt;100000,"low",Customer_Churn_Records!$X3416&lt;300000,"high"))</f>
        <v>high</v>
      </c>
      <c r="X3416" s="8">
        <f>ROUND(Customer_Churn_Records!$I3416,0)</f>
        <v>117160</v>
      </c>
    </row>
    <row r="3417" ht="14.25" customHeight="1">
      <c r="A3417" s="6">
        <v>6846.0</v>
      </c>
      <c r="B3417" s="6">
        <v>1.5734085E7</v>
      </c>
      <c r="C3417" s="6" t="s">
        <v>8539</v>
      </c>
      <c r="D3417" s="6">
        <v>465.0</v>
      </c>
      <c r="E3417" s="6" t="s">
        <v>8</v>
      </c>
      <c r="F3417" s="6" t="s">
        <v>11</v>
      </c>
      <c r="G3417" s="7" t="s">
        <v>489</v>
      </c>
      <c r="H3417" s="6">
        <v>5.0</v>
      </c>
      <c r="I3417" s="6" t="s">
        <v>8540</v>
      </c>
      <c r="J3417" s="6">
        <v>1.0</v>
      </c>
      <c r="K3417" s="6">
        <v>1.0</v>
      </c>
      <c r="L3417" s="6">
        <v>1.0</v>
      </c>
      <c r="M3417" s="6" t="s">
        <v>8541</v>
      </c>
      <c r="N3417" s="6">
        <v>0.0</v>
      </c>
      <c r="O3417" s="6">
        <v>0.0</v>
      </c>
      <c r="P3417" s="6">
        <v>3.0</v>
      </c>
      <c r="Q3417" s="6" t="s">
        <v>49</v>
      </c>
      <c r="R3417" s="6">
        <v>532.0</v>
      </c>
      <c r="S3417" s="6">
        <f>COUNTIF(Customer_Churn_Records!$B$2:$B$10000,Customer_Churn_Records!$B3417)</f>
        <v>1</v>
      </c>
      <c r="T3417" s="6">
        <f>ROUNDUP(Customer_Churn_Records!$G3417,0)</f>
        <v>24</v>
      </c>
      <c r="U3417" s="6" t="str">
        <f t="array" ref="U3417">IFS(Customer_Churn_Records!$T3417&lt;30,"young",Customer_Churn_Records!$T3417&lt;50,"middle-aged",Customer_Churn_Records!$T3417&lt;100,"old")</f>
        <v>young</v>
      </c>
      <c r="V3417" s="8" t="str">
        <f t="array" ref="V3417">IFS(Customer_Churn_Records!$D3417&lt;701,"less-score",Customer_Churn_Records!$D3417&lt;851,"high-score")</f>
        <v>less-score</v>
      </c>
      <c r="W3417" s="8" t="str">
        <f t="array" ref="W3417">IF(Customer_Churn_Records!$X3417=0,0,IFS(Customer_Churn_Records!$X3417&lt;100000,"low",Customer_Churn_Records!$X3417&lt;300000,"high"))</f>
        <v>high</v>
      </c>
      <c r="X3417" s="8">
        <f>ROUND(Customer_Churn_Records!$I3417,0)</f>
        <v>117155</v>
      </c>
    </row>
    <row r="3418" ht="14.25" customHeight="1">
      <c r="A3418" s="6">
        <v>6085.0</v>
      </c>
      <c r="B3418" s="6">
        <v>1.5619494E7</v>
      </c>
      <c r="C3418" s="6" t="s">
        <v>7681</v>
      </c>
      <c r="D3418" s="6">
        <v>562.0</v>
      </c>
      <c r="E3418" s="6" t="s">
        <v>8</v>
      </c>
      <c r="F3418" s="6" t="s">
        <v>10</v>
      </c>
      <c r="G3418" s="7" t="s">
        <v>363</v>
      </c>
      <c r="H3418" s="6">
        <v>9.0</v>
      </c>
      <c r="I3418" s="6" t="s">
        <v>8542</v>
      </c>
      <c r="J3418" s="6">
        <v>1.0</v>
      </c>
      <c r="K3418" s="6">
        <v>1.0</v>
      </c>
      <c r="L3418" s="6">
        <v>1.0</v>
      </c>
      <c r="M3418" s="6" t="s">
        <v>8543</v>
      </c>
      <c r="N3418" s="6">
        <v>0.0</v>
      </c>
      <c r="O3418" s="6">
        <v>0.0</v>
      </c>
      <c r="P3418" s="6">
        <v>4.0</v>
      </c>
      <c r="Q3418" s="6" t="s">
        <v>79</v>
      </c>
      <c r="R3418" s="6">
        <v>759.0</v>
      </c>
      <c r="S3418" s="6">
        <f>COUNTIF(Customer_Churn_Records!$B$2:$B$10000,Customer_Churn_Records!$B3418)</f>
        <v>1</v>
      </c>
      <c r="T3418" s="6">
        <f>ROUNDUP(Customer_Churn_Records!$G3418,0)</f>
        <v>31</v>
      </c>
      <c r="U3418" s="6" t="str">
        <f t="array" ref="U3418">IFS(Customer_Churn_Records!$T3418&lt;30,"young",Customer_Churn_Records!$T3418&lt;50,"middle-aged",Customer_Churn_Records!$T3418&lt;100,"old")</f>
        <v>middle-aged</v>
      </c>
      <c r="V3418" s="8" t="str">
        <f t="array" ref="V3418">IFS(Customer_Churn_Records!$D3418&lt;701,"less-score",Customer_Churn_Records!$D3418&lt;851,"high-score")</f>
        <v>less-score</v>
      </c>
      <c r="W3418" s="8" t="str">
        <f t="array" ref="W3418">IF(Customer_Churn_Records!$X3418=0,0,IFS(Customer_Churn_Records!$X3418&lt;100000,"low",Customer_Churn_Records!$X3418&lt;300000,"high"))</f>
        <v>high</v>
      </c>
      <c r="X3418" s="8">
        <f>ROUND(Customer_Churn_Records!$I3418,0)</f>
        <v>117153</v>
      </c>
    </row>
    <row r="3419" ht="14.25" customHeight="1">
      <c r="A3419" s="6">
        <v>5498.0</v>
      </c>
      <c r="B3419" s="6">
        <v>1.5710421E7</v>
      </c>
      <c r="C3419" s="6" t="s">
        <v>1097</v>
      </c>
      <c r="D3419" s="6">
        <v>774.0</v>
      </c>
      <c r="E3419" s="6" t="s">
        <v>9</v>
      </c>
      <c r="F3419" s="6" t="s">
        <v>10</v>
      </c>
      <c r="G3419" s="7" t="s">
        <v>118</v>
      </c>
      <c r="H3419" s="6">
        <v>8.0</v>
      </c>
      <c r="I3419" s="6" t="s">
        <v>8544</v>
      </c>
      <c r="J3419" s="6">
        <v>1.0</v>
      </c>
      <c r="K3419" s="6">
        <v>0.0</v>
      </c>
      <c r="L3419" s="6">
        <v>0.0</v>
      </c>
      <c r="M3419" s="6" t="s">
        <v>8545</v>
      </c>
      <c r="N3419" s="6">
        <v>0.0</v>
      </c>
      <c r="O3419" s="6">
        <v>0.0</v>
      </c>
      <c r="P3419" s="6">
        <v>4.0</v>
      </c>
      <c r="Q3419" s="6" t="s">
        <v>49</v>
      </c>
      <c r="R3419" s="6">
        <v>707.0</v>
      </c>
      <c r="S3419" s="6">
        <f>COUNTIF(Customer_Churn_Records!$B$2:$B$10000,Customer_Churn_Records!$B3419)</f>
        <v>1</v>
      </c>
      <c r="T3419" s="6">
        <f>ROUNDUP(Customer_Churn_Records!$G3419,0)</f>
        <v>36</v>
      </c>
      <c r="U3419" s="6" t="str">
        <f t="array" ref="U3419">IFS(Customer_Churn_Records!$T3419&lt;30,"young",Customer_Churn_Records!$T3419&lt;50,"middle-aged",Customer_Churn_Records!$T3419&lt;100,"old")</f>
        <v>middle-aged</v>
      </c>
      <c r="V3419" s="8" t="str">
        <f t="array" ref="V3419">IFS(Customer_Churn_Records!$D3419&lt;701,"less-score",Customer_Churn_Records!$D3419&lt;851,"high-score")</f>
        <v>high-score</v>
      </c>
      <c r="W3419" s="8" t="str">
        <f t="array" ref="W3419">IF(Customer_Churn_Records!$X3419=0,0,IFS(Customer_Churn_Records!$X3419&lt;100000,"low",Customer_Churn_Records!$X3419&lt;300000,"high"))</f>
        <v>high</v>
      </c>
      <c r="X3419" s="8">
        <f>ROUND(Customer_Churn_Records!$I3419,0)</f>
        <v>117152</v>
      </c>
    </row>
    <row r="3420" ht="14.25" customHeight="1">
      <c r="A3420" s="6">
        <v>6757.0</v>
      </c>
      <c r="B3420" s="6">
        <v>1.5659567E7</v>
      </c>
      <c r="C3420" s="6" t="s">
        <v>1624</v>
      </c>
      <c r="D3420" s="6">
        <v>473.0</v>
      </c>
      <c r="E3420" s="6" t="s">
        <v>7</v>
      </c>
      <c r="F3420" s="6" t="s">
        <v>10</v>
      </c>
      <c r="G3420" s="7" t="s">
        <v>107</v>
      </c>
      <c r="H3420" s="6">
        <v>9.0</v>
      </c>
      <c r="I3420" s="6" t="s">
        <v>8546</v>
      </c>
      <c r="J3420" s="6">
        <v>2.0</v>
      </c>
      <c r="K3420" s="6">
        <v>1.0</v>
      </c>
      <c r="L3420" s="6">
        <v>1.0</v>
      </c>
      <c r="M3420" s="6" t="s">
        <v>8547</v>
      </c>
      <c r="N3420" s="6">
        <v>1.0</v>
      </c>
      <c r="O3420" s="6">
        <v>1.0</v>
      </c>
      <c r="P3420" s="6">
        <v>2.0</v>
      </c>
      <c r="Q3420" s="6" t="s">
        <v>58</v>
      </c>
      <c r="R3420" s="6">
        <v>324.0</v>
      </c>
      <c r="S3420" s="6">
        <f>COUNTIF(Customer_Churn_Records!$B$2:$B$10000,Customer_Churn_Records!$B3420)</f>
        <v>1</v>
      </c>
      <c r="T3420" s="6">
        <f>ROUNDUP(Customer_Churn_Records!$G3420,0)</f>
        <v>39</v>
      </c>
      <c r="U3420" s="6" t="str">
        <f t="array" ref="U3420">IFS(Customer_Churn_Records!$T3420&lt;30,"young",Customer_Churn_Records!$T3420&lt;50,"middle-aged",Customer_Churn_Records!$T3420&lt;100,"old")</f>
        <v>middle-aged</v>
      </c>
      <c r="V3420" s="8" t="str">
        <f t="array" ref="V3420">IFS(Customer_Churn_Records!$D3420&lt;701,"less-score",Customer_Churn_Records!$D3420&lt;851,"high-score")</f>
        <v>less-score</v>
      </c>
      <c r="W3420" s="8" t="str">
        <f t="array" ref="W3420">IF(Customer_Churn_Records!$X3420=0,0,IFS(Customer_Churn_Records!$X3420&lt;100000,"low",Customer_Churn_Records!$X3420&lt;300000,"high"))</f>
        <v>high</v>
      </c>
      <c r="X3420" s="8">
        <f>ROUND(Customer_Churn_Records!$I3420,0)</f>
        <v>117103</v>
      </c>
    </row>
    <row r="3421" ht="14.25" customHeight="1">
      <c r="A3421" s="6">
        <v>7323.0</v>
      </c>
      <c r="B3421" s="6">
        <v>1.5721507E7</v>
      </c>
      <c r="C3421" s="6" t="s">
        <v>8548</v>
      </c>
      <c r="D3421" s="6">
        <v>713.0</v>
      </c>
      <c r="E3421" s="6" t="s">
        <v>7</v>
      </c>
      <c r="F3421" s="6" t="s">
        <v>10</v>
      </c>
      <c r="G3421" s="7" t="s">
        <v>114</v>
      </c>
      <c r="H3421" s="6">
        <v>1.0</v>
      </c>
      <c r="I3421" s="6" t="s">
        <v>8549</v>
      </c>
      <c r="J3421" s="6">
        <v>1.0</v>
      </c>
      <c r="K3421" s="6">
        <v>0.0</v>
      </c>
      <c r="L3421" s="6">
        <v>0.0</v>
      </c>
      <c r="M3421" s="6" t="s">
        <v>8550</v>
      </c>
      <c r="N3421" s="6">
        <v>1.0</v>
      </c>
      <c r="O3421" s="6">
        <v>1.0</v>
      </c>
      <c r="P3421" s="6">
        <v>3.0</v>
      </c>
      <c r="Q3421" s="6" t="s">
        <v>79</v>
      </c>
      <c r="R3421" s="6">
        <v>829.0</v>
      </c>
      <c r="S3421" s="6">
        <f>COUNTIF(Customer_Churn_Records!$B$2:$B$10000,Customer_Churn_Records!$B3421)</f>
        <v>1</v>
      </c>
      <c r="T3421" s="6">
        <f>ROUNDUP(Customer_Churn_Records!$G3421,0)</f>
        <v>32</v>
      </c>
      <c r="U3421" s="6" t="str">
        <f t="array" ref="U3421">IFS(Customer_Churn_Records!$T3421&lt;30,"young",Customer_Churn_Records!$T3421&lt;50,"middle-aged",Customer_Churn_Records!$T3421&lt;100,"old")</f>
        <v>middle-aged</v>
      </c>
      <c r="V3421" s="8" t="str">
        <f t="array" ref="V3421">IFS(Customer_Churn_Records!$D3421&lt;701,"less-score",Customer_Churn_Records!$D3421&lt;851,"high-score")</f>
        <v>high-score</v>
      </c>
      <c r="W3421" s="8" t="str">
        <f t="array" ref="W3421">IF(Customer_Churn_Records!$X3421=0,0,IFS(Customer_Churn_Records!$X3421&lt;100000,"low",Customer_Churn_Records!$X3421&lt;300000,"high"))</f>
        <v>high</v>
      </c>
      <c r="X3421" s="8">
        <f>ROUND(Customer_Churn_Records!$I3421,0)</f>
        <v>117094</v>
      </c>
    </row>
    <row r="3422" ht="14.25" customHeight="1">
      <c r="A3422" s="6">
        <v>8700.0</v>
      </c>
      <c r="B3422" s="6">
        <v>1.5684469E7</v>
      </c>
      <c r="C3422" s="6" t="s">
        <v>4168</v>
      </c>
      <c r="D3422" s="6">
        <v>841.0</v>
      </c>
      <c r="E3422" s="6" t="s">
        <v>8</v>
      </c>
      <c r="F3422" s="6" t="s">
        <v>11</v>
      </c>
      <c r="G3422" s="7" t="s">
        <v>114</v>
      </c>
      <c r="H3422" s="6">
        <v>2.0</v>
      </c>
      <c r="I3422" s="6" t="s">
        <v>8551</v>
      </c>
      <c r="J3422" s="6">
        <v>1.0</v>
      </c>
      <c r="K3422" s="6">
        <v>1.0</v>
      </c>
      <c r="L3422" s="6">
        <v>0.0</v>
      </c>
      <c r="M3422" s="6" t="s">
        <v>8552</v>
      </c>
      <c r="N3422" s="6">
        <v>0.0</v>
      </c>
      <c r="O3422" s="6">
        <v>0.0</v>
      </c>
      <c r="P3422" s="6">
        <v>3.0</v>
      </c>
      <c r="Q3422" s="6" t="s">
        <v>44</v>
      </c>
      <c r="R3422" s="6">
        <v>697.0</v>
      </c>
      <c r="S3422" s="6">
        <f>COUNTIF(Customer_Churn_Records!$B$2:$B$10000,Customer_Churn_Records!$B3422)</f>
        <v>1</v>
      </c>
      <c r="T3422" s="6">
        <f>ROUNDUP(Customer_Churn_Records!$G3422,0)</f>
        <v>32</v>
      </c>
      <c r="U3422" s="6" t="str">
        <f t="array" ref="U3422">IFS(Customer_Churn_Records!$T3422&lt;30,"young",Customer_Churn_Records!$T3422&lt;50,"middle-aged",Customer_Churn_Records!$T3422&lt;100,"old")</f>
        <v>middle-aged</v>
      </c>
      <c r="V3422" s="8" t="str">
        <f t="array" ref="V3422">IFS(Customer_Churn_Records!$D3422&lt;701,"less-score",Customer_Churn_Records!$D3422&lt;851,"high-score")</f>
        <v>high-score</v>
      </c>
      <c r="W3422" s="8" t="str">
        <f t="array" ref="W3422">IF(Customer_Churn_Records!$X3422=0,0,IFS(Customer_Churn_Records!$X3422&lt;100000,"low",Customer_Churn_Records!$X3422&lt;300000,"high"))</f>
        <v>high</v>
      </c>
      <c r="X3422" s="8">
        <f>ROUND(Customer_Churn_Records!$I3422,0)</f>
        <v>117070</v>
      </c>
    </row>
    <row r="3423" ht="14.25" customHeight="1">
      <c r="A3423" s="6">
        <v>3828.0</v>
      </c>
      <c r="B3423" s="6">
        <v>1.5654733E7</v>
      </c>
      <c r="C3423" s="6" t="s">
        <v>1660</v>
      </c>
      <c r="D3423" s="6">
        <v>794.0</v>
      </c>
      <c r="E3423" s="6" t="s">
        <v>8</v>
      </c>
      <c r="F3423" s="6" t="s">
        <v>11</v>
      </c>
      <c r="G3423" s="7" t="s">
        <v>46</v>
      </c>
      <c r="H3423" s="6">
        <v>3.0</v>
      </c>
      <c r="I3423" s="6" t="s">
        <v>8553</v>
      </c>
      <c r="J3423" s="6">
        <v>1.0</v>
      </c>
      <c r="K3423" s="6">
        <v>1.0</v>
      </c>
      <c r="L3423" s="6">
        <v>0.0</v>
      </c>
      <c r="M3423" s="6" t="s">
        <v>8554</v>
      </c>
      <c r="N3423" s="6">
        <v>1.0</v>
      </c>
      <c r="O3423" s="6">
        <v>1.0</v>
      </c>
      <c r="P3423" s="6">
        <v>3.0</v>
      </c>
      <c r="Q3423" s="6" t="s">
        <v>49</v>
      </c>
      <c r="R3423" s="6">
        <v>669.0</v>
      </c>
      <c r="S3423" s="6">
        <f>COUNTIF(Customer_Churn_Records!$B$2:$B$10000,Customer_Churn_Records!$B3423)</f>
        <v>1</v>
      </c>
      <c r="T3423" s="6">
        <f>ROUNDUP(Customer_Churn_Records!$G3423,0)</f>
        <v>57</v>
      </c>
      <c r="U3423" s="6" t="str">
        <f t="array" ref="U3423">IFS(Customer_Churn_Records!$T3423&lt;30,"young",Customer_Churn_Records!$T3423&lt;50,"middle-aged",Customer_Churn_Records!$T3423&lt;100,"old")</f>
        <v>old</v>
      </c>
      <c r="V3423" s="8" t="str">
        <f t="array" ref="V3423">IFS(Customer_Churn_Records!$D3423&lt;701,"less-score",Customer_Churn_Records!$D3423&lt;851,"high-score")</f>
        <v>high-score</v>
      </c>
      <c r="W3423" s="8" t="str">
        <f t="array" ref="W3423">IF(Customer_Churn_Records!$X3423=0,0,IFS(Customer_Churn_Records!$X3423&lt;100000,"low",Customer_Churn_Records!$X3423&lt;300000,"high"))</f>
        <v>high</v>
      </c>
      <c r="X3423" s="8">
        <f>ROUND(Customer_Churn_Records!$I3423,0)</f>
        <v>117056</v>
      </c>
    </row>
    <row r="3424" ht="14.25" customHeight="1">
      <c r="A3424" s="6">
        <v>1941.0</v>
      </c>
      <c r="B3424" s="6">
        <v>1.5659651E7</v>
      </c>
      <c r="C3424" s="6" t="s">
        <v>6494</v>
      </c>
      <c r="D3424" s="6">
        <v>531.0</v>
      </c>
      <c r="E3424" s="6" t="s">
        <v>8</v>
      </c>
      <c r="F3424" s="6" t="s">
        <v>10</v>
      </c>
      <c r="G3424" s="7" t="s">
        <v>363</v>
      </c>
      <c r="H3424" s="6">
        <v>7.0</v>
      </c>
      <c r="I3424" s="6" t="s">
        <v>8555</v>
      </c>
      <c r="J3424" s="6">
        <v>1.0</v>
      </c>
      <c r="K3424" s="6">
        <v>1.0</v>
      </c>
      <c r="L3424" s="6">
        <v>0.0</v>
      </c>
      <c r="M3424" s="6" t="s">
        <v>8556</v>
      </c>
      <c r="N3424" s="6">
        <v>1.0</v>
      </c>
      <c r="O3424" s="6">
        <v>1.0</v>
      </c>
      <c r="P3424" s="6">
        <v>1.0</v>
      </c>
      <c r="Q3424" s="6" t="s">
        <v>44</v>
      </c>
      <c r="R3424" s="6">
        <v>482.0</v>
      </c>
      <c r="S3424" s="6">
        <f>COUNTIF(Customer_Churn_Records!$B$2:$B$10000,Customer_Churn_Records!$B3424)</f>
        <v>1</v>
      </c>
      <c r="T3424" s="6">
        <f>ROUNDUP(Customer_Churn_Records!$G3424,0)</f>
        <v>31</v>
      </c>
      <c r="U3424" s="6" t="str">
        <f t="array" ref="U3424">IFS(Customer_Churn_Records!$T3424&lt;30,"young",Customer_Churn_Records!$T3424&lt;50,"middle-aged",Customer_Churn_Records!$T3424&lt;100,"old")</f>
        <v>middle-aged</v>
      </c>
      <c r="V3424" s="8" t="str">
        <f t="array" ref="V3424">IFS(Customer_Churn_Records!$D3424&lt;701,"less-score",Customer_Churn_Records!$D3424&lt;851,"high-score")</f>
        <v>less-score</v>
      </c>
      <c r="W3424" s="8" t="str">
        <f t="array" ref="W3424">IF(Customer_Churn_Records!$X3424=0,0,IFS(Customer_Churn_Records!$X3424&lt;100000,"low",Customer_Churn_Records!$X3424&lt;300000,"high"))</f>
        <v>high</v>
      </c>
      <c r="X3424" s="8">
        <f>ROUND(Customer_Churn_Records!$I3424,0)</f>
        <v>117053</v>
      </c>
    </row>
    <row r="3425" ht="14.25" customHeight="1">
      <c r="A3425" s="6">
        <v>8426.0</v>
      </c>
      <c r="B3425" s="6">
        <v>1.5642636E7</v>
      </c>
      <c r="C3425" s="6" t="s">
        <v>8557</v>
      </c>
      <c r="D3425" s="6">
        <v>755.0</v>
      </c>
      <c r="E3425" s="6" t="s">
        <v>7</v>
      </c>
      <c r="F3425" s="6" t="s">
        <v>11</v>
      </c>
      <c r="G3425" s="7" t="s">
        <v>99</v>
      </c>
      <c r="H3425" s="6">
        <v>9.0</v>
      </c>
      <c r="I3425" s="6" t="s">
        <v>8558</v>
      </c>
      <c r="J3425" s="6">
        <v>1.0</v>
      </c>
      <c r="K3425" s="6">
        <v>1.0</v>
      </c>
      <c r="L3425" s="6">
        <v>1.0</v>
      </c>
      <c r="M3425" s="6" t="s">
        <v>8559</v>
      </c>
      <c r="N3425" s="6">
        <v>0.0</v>
      </c>
      <c r="O3425" s="6">
        <v>0.0</v>
      </c>
      <c r="P3425" s="6">
        <v>5.0</v>
      </c>
      <c r="Q3425" s="6" t="s">
        <v>79</v>
      </c>
      <c r="R3425" s="6">
        <v>301.0</v>
      </c>
      <c r="S3425" s="6">
        <f>COUNTIF(Customer_Churn_Records!$B$2:$B$10000,Customer_Churn_Records!$B3425)</f>
        <v>1</v>
      </c>
      <c r="T3425" s="6">
        <f>ROUNDUP(Customer_Churn_Records!$G3425,0)</f>
        <v>29</v>
      </c>
      <c r="U3425" s="6" t="str">
        <f t="array" ref="U3425">IFS(Customer_Churn_Records!$T3425&lt;30,"young",Customer_Churn_Records!$T3425&lt;50,"middle-aged",Customer_Churn_Records!$T3425&lt;100,"old")</f>
        <v>young</v>
      </c>
      <c r="V3425" s="8" t="str">
        <f t="array" ref="V3425">IFS(Customer_Churn_Records!$D3425&lt;701,"less-score",Customer_Churn_Records!$D3425&lt;851,"high-score")</f>
        <v>high-score</v>
      </c>
      <c r="W3425" s="8" t="str">
        <f t="array" ref="W3425">IF(Customer_Churn_Records!$X3425=0,0,IFS(Customer_Churn_Records!$X3425&lt;100000,"low",Customer_Churn_Records!$X3425&lt;300000,"high"))</f>
        <v>high</v>
      </c>
      <c r="X3425" s="8">
        <f>ROUND(Customer_Churn_Records!$I3425,0)</f>
        <v>117036</v>
      </c>
    </row>
    <row r="3426" ht="14.25" customHeight="1">
      <c r="A3426" s="6">
        <v>333.0</v>
      </c>
      <c r="B3426" s="6">
        <v>1.5702669E7</v>
      </c>
      <c r="C3426" s="6" t="s">
        <v>8560</v>
      </c>
      <c r="D3426" s="6">
        <v>663.0</v>
      </c>
      <c r="E3426" s="6" t="s">
        <v>8</v>
      </c>
      <c r="F3426" s="6" t="s">
        <v>11</v>
      </c>
      <c r="G3426" s="7" t="s">
        <v>220</v>
      </c>
      <c r="H3426" s="6">
        <v>2.0</v>
      </c>
      <c r="I3426" s="6" t="s">
        <v>8561</v>
      </c>
      <c r="J3426" s="6">
        <v>2.0</v>
      </c>
      <c r="K3426" s="6">
        <v>0.0</v>
      </c>
      <c r="L3426" s="6">
        <v>1.0</v>
      </c>
      <c r="M3426" s="6" t="s">
        <v>8562</v>
      </c>
      <c r="N3426" s="6">
        <v>0.0</v>
      </c>
      <c r="O3426" s="6">
        <v>0.0</v>
      </c>
      <c r="P3426" s="6">
        <v>4.0</v>
      </c>
      <c r="Q3426" s="6" t="s">
        <v>58</v>
      </c>
      <c r="R3426" s="6">
        <v>919.0</v>
      </c>
      <c r="S3426" s="6">
        <f>COUNTIF(Customer_Churn_Records!$B$2:$B$10000,Customer_Churn_Records!$B3426)</f>
        <v>1</v>
      </c>
      <c r="T3426" s="6">
        <f>ROUNDUP(Customer_Churn_Records!$G3426,0)</f>
        <v>44</v>
      </c>
      <c r="U3426" s="6" t="str">
        <f t="array" ref="U3426">IFS(Customer_Churn_Records!$T3426&lt;30,"young",Customer_Churn_Records!$T3426&lt;50,"middle-aged",Customer_Churn_Records!$T3426&lt;100,"old")</f>
        <v>middle-aged</v>
      </c>
      <c r="V3426" s="8" t="str">
        <f t="array" ref="V3426">IFS(Customer_Churn_Records!$D3426&lt;701,"less-score",Customer_Churn_Records!$D3426&lt;851,"high-score")</f>
        <v>less-score</v>
      </c>
      <c r="W3426" s="8" t="str">
        <f t="array" ref="W3426">IF(Customer_Churn_Records!$X3426=0,0,IFS(Customer_Churn_Records!$X3426&lt;100000,"low",Customer_Churn_Records!$X3426&lt;300000,"high"))</f>
        <v>high</v>
      </c>
      <c r="X3426" s="8">
        <f>ROUND(Customer_Churn_Records!$I3426,0)</f>
        <v>117029</v>
      </c>
    </row>
    <row r="3427" ht="14.25" customHeight="1">
      <c r="A3427" s="6">
        <v>5775.0</v>
      </c>
      <c r="B3427" s="6">
        <v>1.5618245E7</v>
      </c>
      <c r="C3427" s="6" t="s">
        <v>8563</v>
      </c>
      <c r="D3427" s="6">
        <v>706.0</v>
      </c>
      <c r="E3427" s="6" t="s">
        <v>8</v>
      </c>
      <c r="F3427" s="6" t="s">
        <v>11</v>
      </c>
      <c r="G3427" s="7" t="s">
        <v>363</v>
      </c>
      <c r="H3427" s="6">
        <v>1.0</v>
      </c>
      <c r="I3427" s="6" t="s">
        <v>8564</v>
      </c>
      <c r="J3427" s="6">
        <v>2.0</v>
      </c>
      <c r="K3427" s="6">
        <v>1.0</v>
      </c>
      <c r="L3427" s="6">
        <v>0.0</v>
      </c>
      <c r="M3427" s="6" t="s">
        <v>8565</v>
      </c>
      <c r="N3427" s="6">
        <v>0.0</v>
      </c>
      <c r="O3427" s="6">
        <v>0.0</v>
      </c>
      <c r="P3427" s="6">
        <v>4.0</v>
      </c>
      <c r="Q3427" s="6" t="s">
        <v>49</v>
      </c>
      <c r="R3427" s="6">
        <v>401.0</v>
      </c>
      <c r="S3427" s="6">
        <f>COUNTIF(Customer_Churn_Records!$B$2:$B$10000,Customer_Churn_Records!$B3427)</f>
        <v>1</v>
      </c>
      <c r="T3427" s="6">
        <f>ROUNDUP(Customer_Churn_Records!$G3427,0)</f>
        <v>31</v>
      </c>
      <c r="U3427" s="6" t="str">
        <f t="array" ref="U3427">IFS(Customer_Churn_Records!$T3427&lt;30,"young",Customer_Churn_Records!$T3427&lt;50,"middle-aged",Customer_Churn_Records!$T3427&lt;100,"old")</f>
        <v>middle-aged</v>
      </c>
      <c r="V3427" s="8" t="str">
        <f t="array" ref="V3427">IFS(Customer_Churn_Records!$D3427&lt;701,"less-score",Customer_Churn_Records!$D3427&lt;851,"high-score")</f>
        <v>high-score</v>
      </c>
      <c r="W3427" s="8" t="str">
        <f t="array" ref="W3427">IF(Customer_Churn_Records!$X3427=0,0,IFS(Customer_Churn_Records!$X3427&lt;100000,"low",Customer_Churn_Records!$X3427&lt;300000,"high"))</f>
        <v>high</v>
      </c>
      <c r="X3427" s="8">
        <f>ROUND(Customer_Churn_Records!$I3427,0)</f>
        <v>117020</v>
      </c>
    </row>
    <row r="3428" ht="14.25" customHeight="1">
      <c r="A3428" s="6">
        <v>9918.0</v>
      </c>
      <c r="B3428" s="6">
        <v>1.5755731E7</v>
      </c>
      <c r="C3428" s="6" t="s">
        <v>2753</v>
      </c>
      <c r="D3428" s="6">
        <v>635.0</v>
      </c>
      <c r="E3428" s="6" t="s">
        <v>8</v>
      </c>
      <c r="F3428" s="6" t="s">
        <v>11</v>
      </c>
      <c r="G3428" s="7" t="s">
        <v>171</v>
      </c>
      <c r="H3428" s="6">
        <v>8.0</v>
      </c>
      <c r="I3428" s="6" t="s">
        <v>8566</v>
      </c>
      <c r="J3428" s="6">
        <v>1.0</v>
      </c>
      <c r="K3428" s="6">
        <v>0.0</v>
      </c>
      <c r="L3428" s="6">
        <v>1.0</v>
      </c>
      <c r="M3428" s="6" t="s">
        <v>8567</v>
      </c>
      <c r="N3428" s="6">
        <v>1.0</v>
      </c>
      <c r="O3428" s="6">
        <v>1.0</v>
      </c>
      <c r="P3428" s="6">
        <v>3.0</v>
      </c>
      <c r="Q3428" s="6" t="s">
        <v>44</v>
      </c>
      <c r="R3428" s="6">
        <v>882.0</v>
      </c>
      <c r="S3428" s="6">
        <f>COUNTIF(Customer_Churn_Records!$B$2:$B$10000,Customer_Churn_Records!$B3428)</f>
        <v>1</v>
      </c>
      <c r="T3428" s="6">
        <f>ROUNDUP(Customer_Churn_Records!$G3428,0)</f>
        <v>53</v>
      </c>
      <c r="U3428" s="6" t="str">
        <f t="array" ref="U3428">IFS(Customer_Churn_Records!$T3428&lt;30,"young",Customer_Churn_Records!$T3428&lt;50,"middle-aged",Customer_Churn_Records!$T3428&lt;100,"old")</f>
        <v>old</v>
      </c>
      <c r="V3428" s="8" t="str">
        <f t="array" ref="V3428">IFS(Customer_Churn_Records!$D3428&lt;701,"less-score",Customer_Churn_Records!$D3428&lt;851,"high-score")</f>
        <v>less-score</v>
      </c>
      <c r="W3428" s="8" t="str">
        <f t="array" ref="W3428">IF(Customer_Churn_Records!$X3428=0,0,IFS(Customer_Churn_Records!$X3428&lt;100000,"low",Customer_Churn_Records!$X3428&lt;300000,"high"))</f>
        <v>high</v>
      </c>
      <c r="X3428" s="8">
        <f>ROUND(Customer_Churn_Records!$I3428,0)</f>
        <v>117006</v>
      </c>
    </row>
    <row r="3429" ht="14.25" customHeight="1">
      <c r="A3429" s="6">
        <v>2737.0</v>
      </c>
      <c r="B3429" s="6">
        <v>1.5618225E7</v>
      </c>
      <c r="C3429" s="6" t="s">
        <v>1198</v>
      </c>
      <c r="D3429" s="6">
        <v>741.0</v>
      </c>
      <c r="E3429" s="6" t="s">
        <v>8</v>
      </c>
      <c r="F3429" s="6" t="s">
        <v>11</v>
      </c>
      <c r="G3429" s="7" t="s">
        <v>118</v>
      </c>
      <c r="H3429" s="6">
        <v>8.0</v>
      </c>
      <c r="I3429" s="6" t="s">
        <v>8568</v>
      </c>
      <c r="J3429" s="6">
        <v>2.0</v>
      </c>
      <c r="K3429" s="6">
        <v>1.0</v>
      </c>
      <c r="L3429" s="6">
        <v>0.0</v>
      </c>
      <c r="M3429" s="6" t="s">
        <v>8569</v>
      </c>
      <c r="N3429" s="6">
        <v>0.0</v>
      </c>
      <c r="O3429" s="6">
        <v>0.0</v>
      </c>
      <c r="P3429" s="6">
        <v>3.0</v>
      </c>
      <c r="Q3429" s="6" t="s">
        <v>44</v>
      </c>
      <c r="R3429" s="6">
        <v>612.0</v>
      </c>
      <c r="S3429" s="6">
        <f>COUNTIF(Customer_Churn_Records!$B$2:$B$10000,Customer_Churn_Records!$B3429)</f>
        <v>1</v>
      </c>
      <c r="T3429" s="6">
        <f>ROUNDUP(Customer_Churn_Records!$G3429,0)</f>
        <v>36</v>
      </c>
      <c r="U3429" s="6" t="str">
        <f t="array" ref="U3429">IFS(Customer_Churn_Records!$T3429&lt;30,"young",Customer_Churn_Records!$T3429&lt;50,"middle-aged",Customer_Churn_Records!$T3429&lt;100,"old")</f>
        <v>middle-aged</v>
      </c>
      <c r="V3429" s="8" t="str">
        <f t="array" ref="V3429">IFS(Customer_Churn_Records!$D3429&lt;701,"less-score",Customer_Churn_Records!$D3429&lt;851,"high-score")</f>
        <v>high-score</v>
      </c>
      <c r="W3429" s="8" t="str">
        <f t="array" ref="W3429">IF(Customer_Churn_Records!$X3429=0,0,IFS(Customer_Churn_Records!$X3429&lt;100000,"low",Customer_Churn_Records!$X3429&lt;300000,"high"))</f>
        <v>high</v>
      </c>
      <c r="X3429" s="8">
        <f>ROUND(Customer_Churn_Records!$I3429,0)</f>
        <v>116993</v>
      </c>
    </row>
    <row r="3430" ht="14.25" customHeight="1">
      <c r="A3430" s="6">
        <v>6430.0</v>
      </c>
      <c r="B3430" s="6">
        <v>1.5623102E7</v>
      </c>
      <c r="C3430" s="6" t="s">
        <v>8570</v>
      </c>
      <c r="D3430" s="6">
        <v>713.0</v>
      </c>
      <c r="E3430" s="6" t="s">
        <v>9</v>
      </c>
      <c r="F3430" s="6" t="s">
        <v>11</v>
      </c>
      <c r="G3430" s="7" t="s">
        <v>41</v>
      </c>
      <c r="H3430" s="6">
        <v>6.0</v>
      </c>
      <c r="I3430" s="6" t="s">
        <v>8571</v>
      </c>
      <c r="J3430" s="6">
        <v>2.0</v>
      </c>
      <c r="K3430" s="6">
        <v>0.0</v>
      </c>
      <c r="L3430" s="6">
        <v>1.0</v>
      </c>
      <c r="M3430" s="6" t="s">
        <v>8572</v>
      </c>
      <c r="N3430" s="6">
        <v>0.0</v>
      </c>
      <c r="O3430" s="6">
        <v>0.0</v>
      </c>
      <c r="P3430" s="6">
        <v>3.0</v>
      </c>
      <c r="Q3430" s="6" t="s">
        <v>49</v>
      </c>
      <c r="R3430" s="6">
        <v>503.0</v>
      </c>
      <c r="S3430" s="6">
        <f>COUNTIF(Customer_Churn_Records!$B$2:$B$10000,Customer_Churn_Records!$B3430)</f>
        <v>1</v>
      </c>
      <c r="T3430" s="6">
        <f>ROUNDUP(Customer_Churn_Records!$G3430,0)</f>
        <v>38</v>
      </c>
      <c r="U3430" s="6" t="str">
        <f t="array" ref="U3430">IFS(Customer_Churn_Records!$T3430&lt;30,"young",Customer_Churn_Records!$T3430&lt;50,"middle-aged",Customer_Churn_Records!$T3430&lt;100,"old")</f>
        <v>middle-aged</v>
      </c>
      <c r="V3430" s="8" t="str">
        <f t="array" ref="V3430">IFS(Customer_Churn_Records!$D3430&lt;701,"less-score",Customer_Churn_Records!$D3430&lt;851,"high-score")</f>
        <v>high-score</v>
      </c>
      <c r="W3430" s="8" t="str">
        <f t="array" ref="W3430">IF(Customer_Churn_Records!$X3430=0,0,IFS(Customer_Churn_Records!$X3430&lt;100000,"low",Customer_Churn_Records!$X3430&lt;300000,"high"))</f>
        <v>high</v>
      </c>
      <c r="X3430" s="8">
        <f>ROUND(Customer_Churn_Records!$I3430,0)</f>
        <v>116981</v>
      </c>
    </row>
    <row r="3431" ht="14.25" customHeight="1">
      <c r="A3431" s="6">
        <v>1266.0</v>
      </c>
      <c r="B3431" s="6">
        <v>1.5662291E7</v>
      </c>
      <c r="C3431" s="6" t="s">
        <v>1006</v>
      </c>
      <c r="D3431" s="6">
        <v>534.0</v>
      </c>
      <c r="E3431" s="6" t="s">
        <v>7</v>
      </c>
      <c r="F3431" s="6" t="s">
        <v>10</v>
      </c>
      <c r="G3431" s="7" t="s">
        <v>564</v>
      </c>
      <c r="H3431" s="6">
        <v>8.0</v>
      </c>
      <c r="I3431" s="6" t="s">
        <v>8573</v>
      </c>
      <c r="J3431" s="6">
        <v>3.0</v>
      </c>
      <c r="K3431" s="6">
        <v>1.0</v>
      </c>
      <c r="L3431" s="6">
        <v>0.0</v>
      </c>
      <c r="M3431" s="6" t="s">
        <v>8574</v>
      </c>
      <c r="N3431" s="6">
        <v>1.0</v>
      </c>
      <c r="O3431" s="6">
        <v>1.0</v>
      </c>
      <c r="P3431" s="6">
        <v>1.0</v>
      </c>
      <c r="Q3431" s="6" t="s">
        <v>79</v>
      </c>
      <c r="R3431" s="6">
        <v>840.0</v>
      </c>
      <c r="S3431" s="6">
        <f>COUNTIF(Customer_Churn_Records!$B$2:$B$10000,Customer_Churn_Records!$B3431)</f>
        <v>1</v>
      </c>
      <c r="T3431" s="6">
        <f>ROUNDUP(Customer_Churn_Records!$G3431,0)</f>
        <v>55</v>
      </c>
      <c r="U3431" s="6" t="str">
        <f t="array" ref="U3431">IFS(Customer_Churn_Records!$T3431&lt;30,"young",Customer_Churn_Records!$T3431&lt;50,"middle-aged",Customer_Churn_Records!$T3431&lt;100,"old")</f>
        <v>old</v>
      </c>
      <c r="V3431" s="8" t="str">
        <f t="array" ref="V3431">IFS(Customer_Churn_Records!$D3431&lt;701,"less-score",Customer_Churn_Records!$D3431&lt;851,"high-score")</f>
        <v>less-score</v>
      </c>
      <c r="W3431" s="8" t="str">
        <f t="array" ref="W3431">IF(Customer_Churn_Records!$X3431=0,0,IFS(Customer_Churn_Records!$X3431&lt;100000,"low",Customer_Churn_Records!$X3431&lt;300000,"high"))</f>
        <v>high</v>
      </c>
      <c r="X3431" s="8">
        <f>ROUND(Customer_Churn_Records!$I3431,0)</f>
        <v>116973</v>
      </c>
    </row>
    <row r="3432" ht="14.25" customHeight="1">
      <c r="A3432" s="6">
        <v>3226.0</v>
      </c>
      <c r="B3432" s="6">
        <v>1.578517E7</v>
      </c>
      <c r="C3432" s="6" t="s">
        <v>8575</v>
      </c>
      <c r="D3432" s="6">
        <v>850.0</v>
      </c>
      <c r="E3432" s="6" t="s">
        <v>8</v>
      </c>
      <c r="F3432" s="6" t="s">
        <v>10</v>
      </c>
      <c r="G3432" s="7" t="s">
        <v>114</v>
      </c>
      <c r="H3432" s="6">
        <v>0.0</v>
      </c>
      <c r="I3432" s="6" t="s">
        <v>8576</v>
      </c>
      <c r="J3432" s="6">
        <v>1.0</v>
      </c>
      <c r="K3432" s="6">
        <v>0.0</v>
      </c>
      <c r="L3432" s="6">
        <v>0.0</v>
      </c>
      <c r="M3432" s="6" t="s">
        <v>8577</v>
      </c>
      <c r="N3432" s="6">
        <v>0.0</v>
      </c>
      <c r="O3432" s="6">
        <v>0.0</v>
      </c>
      <c r="P3432" s="6">
        <v>2.0</v>
      </c>
      <c r="Q3432" s="6" t="s">
        <v>79</v>
      </c>
      <c r="R3432" s="6">
        <v>442.0</v>
      </c>
      <c r="S3432" s="6">
        <f>COUNTIF(Customer_Churn_Records!$B$2:$B$10000,Customer_Churn_Records!$B3432)</f>
        <v>1</v>
      </c>
      <c r="T3432" s="6">
        <f>ROUNDUP(Customer_Churn_Records!$G3432,0)</f>
        <v>32</v>
      </c>
      <c r="U3432" s="6" t="str">
        <f t="array" ref="U3432">IFS(Customer_Churn_Records!$T3432&lt;30,"young",Customer_Churn_Records!$T3432&lt;50,"middle-aged",Customer_Churn_Records!$T3432&lt;100,"old")</f>
        <v>middle-aged</v>
      </c>
      <c r="V3432" s="8" t="str">
        <f t="array" ref="V3432">IFS(Customer_Churn_Records!$D3432&lt;701,"less-score",Customer_Churn_Records!$D3432&lt;851,"high-score")</f>
        <v>high-score</v>
      </c>
      <c r="W3432" s="8" t="str">
        <f t="array" ref="W3432">IF(Customer_Churn_Records!$X3432=0,0,IFS(Customer_Churn_Records!$X3432&lt;100000,"low",Customer_Churn_Records!$X3432&lt;300000,"high"))</f>
        <v>high</v>
      </c>
      <c r="X3432" s="8">
        <f>ROUND(Customer_Churn_Records!$I3432,0)</f>
        <v>116969</v>
      </c>
    </row>
    <row r="3433" ht="14.25" customHeight="1">
      <c r="A3433" s="6">
        <v>5480.0</v>
      </c>
      <c r="B3433" s="6">
        <v>1.5648766E7</v>
      </c>
      <c r="C3433" s="6" t="s">
        <v>2284</v>
      </c>
      <c r="D3433" s="6">
        <v>569.0</v>
      </c>
      <c r="E3433" s="6" t="s">
        <v>9</v>
      </c>
      <c r="F3433" s="6" t="s">
        <v>11</v>
      </c>
      <c r="G3433" s="7" t="s">
        <v>87</v>
      </c>
      <c r="H3433" s="6">
        <v>3.0</v>
      </c>
      <c r="I3433" s="6" t="s">
        <v>8578</v>
      </c>
      <c r="J3433" s="6">
        <v>1.0</v>
      </c>
      <c r="K3433" s="6">
        <v>0.0</v>
      </c>
      <c r="L3433" s="6">
        <v>0.0</v>
      </c>
      <c r="M3433" s="6" t="s">
        <v>8579</v>
      </c>
      <c r="N3433" s="6">
        <v>0.0</v>
      </c>
      <c r="O3433" s="6">
        <v>0.0</v>
      </c>
      <c r="P3433" s="6">
        <v>1.0</v>
      </c>
      <c r="Q3433" s="6" t="s">
        <v>49</v>
      </c>
      <c r="R3433" s="6">
        <v>413.0</v>
      </c>
      <c r="S3433" s="6">
        <f>COUNTIF(Customer_Churn_Records!$B$2:$B$10000,Customer_Churn_Records!$B3433)</f>
        <v>1</v>
      </c>
      <c r="T3433" s="6">
        <f>ROUNDUP(Customer_Churn_Records!$G3433,0)</f>
        <v>35</v>
      </c>
      <c r="U3433" s="6" t="str">
        <f t="array" ref="U3433">IFS(Customer_Churn_Records!$T3433&lt;30,"young",Customer_Churn_Records!$T3433&lt;50,"middle-aged",Customer_Churn_Records!$T3433&lt;100,"old")</f>
        <v>middle-aged</v>
      </c>
      <c r="V3433" s="8" t="str">
        <f t="array" ref="V3433">IFS(Customer_Churn_Records!$D3433&lt;701,"less-score",Customer_Churn_Records!$D3433&lt;851,"high-score")</f>
        <v>less-score</v>
      </c>
      <c r="W3433" s="8" t="str">
        <f t="array" ref="W3433">IF(Customer_Churn_Records!$X3433=0,0,IFS(Customer_Churn_Records!$X3433&lt;100000,"low",Customer_Churn_Records!$X3433&lt;300000,"high"))</f>
        <v>high</v>
      </c>
      <c r="X3433" s="8">
        <f>ROUND(Customer_Churn_Records!$I3433,0)</f>
        <v>116969</v>
      </c>
    </row>
    <row r="3434" ht="14.25" customHeight="1">
      <c r="A3434" s="6">
        <v>6123.0</v>
      </c>
      <c r="B3434" s="6">
        <v>1.5577313E7</v>
      </c>
      <c r="C3434" s="6" t="s">
        <v>8580</v>
      </c>
      <c r="D3434" s="6">
        <v>619.0</v>
      </c>
      <c r="E3434" s="6" t="s">
        <v>7</v>
      </c>
      <c r="F3434" s="6" t="s">
        <v>11</v>
      </c>
      <c r="G3434" s="7" t="s">
        <v>220</v>
      </c>
      <c r="H3434" s="6">
        <v>3.0</v>
      </c>
      <c r="I3434" s="6" t="s">
        <v>8581</v>
      </c>
      <c r="J3434" s="6">
        <v>1.0</v>
      </c>
      <c r="K3434" s="6">
        <v>1.0</v>
      </c>
      <c r="L3434" s="6">
        <v>0.0</v>
      </c>
      <c r="M3434" s="6" t="s">
        <v>8582</v>
      </c>
      <c r="N3434" s="6">
        <v>1.0</v>
      </c>
      <c r="O3434" s="6">
        <v>1.0</v>
      </c>
      <c r="P3434" s="6">
        <v>5.0</v>
      </c>
      <c r="Q3434" s="6" t="s">
        <v>58</v>
      </c>
      <c r="R3434" s="6">
        <v>716.0</v>
      </c>
      <c r="S3434" s="6">
        <f>COUNTIF(Customer_Churn_Records!$B$2:$B$10000,Customer_Churn_Records!$B3434)</f>
        <v>1</v>
      </c>
      <c r="T3434" s="6">
        <f>ROUNDUP(Customer_Churn_Records!$G3434,0)</f>
        <v>44</v>
      </c>
      <c r="U3434" s="6" t="str">
        <f t="array" ref="U3434">IFS(Customer_Churn_Records!$T3434&lt;30,"young",Customer_Churn_Records!$T3434&lt;50,"middle-aged",Customer_Churn_Records!$T3434&lt;100,"old")</f>
        <v>middle-aged</v>
      </c>
      <c r="V3434" s="8" t="str">
        <f t="array" ref="V3434">IFS(Customer_Churn_Records!$D3434&lt;701,"less-score",Customer_Churn_Records!$D3434&lt;851,"high-score")</f>
        <v>less-score</v>
      </c>
      <c r="W3434" s="8" t="str">
        <f t="array" ref="W3434">IF(Customer_Churn_Records!$X3434=0,0,IFS(Customer_Churn_Records!$X3434&lt;100000,"low",Customer_Churn_Records!$X3434&lt;300000,"high"))</f>
        <v>high</v>
      </c>
      <c r="X3434" s="8">
        <f>ROUND(Customer_Churn_Records!$I3434,0)</f>
        <v>116968</v>
      </c>
    </row>
    <row r="3435" ht="14.25" customHeight="1">
      <c r="A3435" s="6">
        <v>7695.0</v>
      </c>
      <c r="B3435" s="6">
        <v>1.5807335E7</v>
      </c>
      <c r="C3435" s="6" t="s">
        <v>3851</v>
      </c>
      <c r="D3435" s="6">
        <v>676.0</v>
      </c>
      <c r="E3435" s="6" t="s">
        <v>9</v>
      </c>
      <c r="F3435" s="6" t="s">
        <v>10</v>
      </c>
      <c r="G3435" s="7" t="s">
        <v>728</v>
      </c>
      <c r="H3435" s="6">
        <v>4.0</v>
      </c>
      <c r="I3435" s="6" t="s">
        <v>8583</v>
      </c>
      <c r="J3435" s="6">
        <v>1.0</v>
      </c>
      <c r="K3435" s="6">
        <v>1.0</v>
      </c>
      <c r="L3435" s="6">
        <v>1.0</v>
      </c>
      <c r="M3435" s="6" t="s">
        <v>8584</v>
      </c>
      <c r="N3435" s="6">
        <v>0.0</v>
      </c>
      <c r="O3435" s="6">
        <v>0.0</v>
      </c>
      <c r="P3435" s="6">
        <v>2.0</v>
      </c>
      <c r="Q3435" s="6" t="s">
        <v>49</v>
      </c>
      <c r="R3435" s="6">
        <v>855.0</v>
      </c>
      <c r="S3435" s="6">
        <f>COUNTIF(Customer_Churn_Records!$B$2:$B$10000,Customer_Churn_Records!$B3435)</f>
        <v>1</v>
      </c>
      <c r="T3435" s="6">
        <f>ROUNDUP(Customer_Churn_Records!$G3435,0)</f>
        <v>64</v>
      </c>
      <c r="U3435" s="6" t="str">
        <f t="array" ref="U3435">IFS(Customer_Churn_Records!$T3435&lt;30,"young",Customer_Churn_Records!$T3435&lt;50,"middle-aged",Customer_Churn_Records!$T3435&lt;100,"old")</f>
        <v>old</v>
      </c>
      <c r="V3435" s="8" t="str">
        <f t="array" ref="V3435">IFS(Customer_Churn_Records!$D3435&lt;701,"less-score",Customer_Churn_Records!$D3435&lt;851,"high-score")</f>
        <v>less-score</v>
      </c>
      <c r="W3435" s="8" t="str">
        <f t="array" ref="W3435">IF(Customer_Churn_Records!$X3435=0,0,IFS(Customer_Churn_Records!$X3435&lt;100000,"low",Customer_Churn_Records!$X3435&lt;300000,"high"))</f>
        <v>high</v>
      </c>
      <c r="X3435" s="8">
        <f>ROUND(Customer_Churn_Records!$I3435,0)</f>
        <v>116954</v>
      </c>
    </row>
    <row r="3436" ht="14.25" customHeight="1">
      <c r="A3436" s="6">
        <v>5599.0</v>
      </c>
      <c r="B3436" s="6">
        <v>1.5631871E7</v>
      </c>
      <c r="C3436" s="6" t="s">
        <v>992</v>
      </c>
      <c r="D3436" s="6">
        <v>616.0</v>
      </c>
      <c r="E3436" s="6" t="s">
        <v>8</v>
      </c>
      <c r="F3436" s="6" t="s">
        <v>10</v>
      </c>
      <c r="G3436" s="7" t="s">
        <v>46</v>
      </c>
      <c r="H3436" s="6">
        <v>7.0</v>
      </c>
      <c r="I3436" s="6" t="s">
        <v>8585</v>
      </c>
      <c r="J3436" s="6">
        <v>1.0</v>
      </c>
      <c r="K3436" s="6">
        <v>1.0</v>
      </c>
      <c r="L3436" s="6">
        <v>1.0</v>
      </c>
      <c r="M3436" s="6" t="s">
        <v>8586</v>
      </c>
      <c r="N3436" s="6">
        <v>0.0</v>
      </c>
      <c r="O3436" s="6">
        <v>0.0</v>
      </c>
      <c r="P3436" s="6">
        <v>2.0</v>
      </c>
      <c r="Q3436" s="6" t="s">
        <v>79</v>
      </c>
      <c r="R3436" s="6">
        <v>336.0</v>
      </c>
      <c r="S3436" s="6">
        <f>COUNTIF(Customer_Churn_Records!$B$2:$B$10000,Customer_Churn_Records!$B3436)</f>
        <v>1</v>
      </c>
      <c r="T3436" s="6">
        <f>ROUNDUP(Customer_Churn_Records!$G3436,0)</f>
        <v>57</v>
      </c>
      <c r="U3436" s="6" t="str">
        <f t="array" ref="U3436">IFS(Customer_Churn_Records!$T3436&lt;30,"young",Customer_Churn_Records!$T3436&lt;50,"middle-aged",Customer_Churn_Records!$T3436&lt;100,"old")</f>
        <v>old</v>
      </c>
      <c r="V3436" s="8" t="str">
        <f t="array" ref="V3436">IFS(Customer_Churn_Records!$D3436&lt;701,"less-score",Customer_Churn_Records!$D3436&lt;851,"high-score")</f>
        <v>less-score</v>
      </c>
      <c r="W3436" s="8" t="str">
        <f t="array" ref="W3436">IF(Customer_Churn_Records!$X3436=0,0,IFS(Customer_Churn_Records!$X3436&lt;100000,"low",Customer_Churn_Records!$X3436&lt;300000,"high"))</f>
        <v>high</v>
      </c>
      <c r="X3436" s="8">
        <f>ROUND(Customer_Churn_Records!$I3436,0)</f>
        <v>116937</v>
      </c>
    </row>
    <row r="3437" ht="14.25" customHeight="1">
      <c r="A3437" s="6">
        <v>9482.0</v>
      </c>
      <c r="B3437" s="6">
        <v>1.5613787E7</v>
      </c>
      <c r="C3437" s="6" t="s">
        <v>163</v>
      </c>
      <c r="D3437" s="6">
        <v>505.0</v>
      </c>
      <c r="E3437" s="6" t="s">
        <v>9</v>
      </c>
      <c r="F3437" s="6" t="s">
        <v>11</v>
      </c>
      <c r="G3437" s="7" t="s">
        <v>87</v>
      </c>
      <c r="H3437" s="6">
        <v>8.0</v>
      </c>
      <c r="I3437" s="6" t="s">
        <v>8587</v>
      </c>
      <c r="J3437" s="6">
        <v>1.0</v>
      </c>
      <c r="K3437" s="6">
        <v>1.0</v>
      </c>
      <c r="L3437" s="6">
        <v>0.0</v>
      </c>
      <c r="M3437" s="6" t="s">
        <v>8588</v>
      </c>
      <c r="N3437" s="6">
        <v>0.0</v>
      </c>
      <c r="O3437" s="6">
        <v>0.0</v>
      </c>
      <c r="P3437" s="6">
        <v>4.0</v>
      </c>
      <c r="Q3437" s="6" t="s">
        <v>79</v>
      </c>
      <c r="R3437" s="6">
        <v>671.0</v>
      </c>
      <c r="S3437" s="6">
        <f>COUNTIF(Customer_Churn_Records!$B$2:$B$10000,Customer_Churn_Records!$B3437)</f>
        <v>1</v>
      </c>
      <c r="T3437" s="6">
        <f>ROUNDUP(Customer_Churn_Records!$G3437,0)</f>
        <v>35</v>
      </c>
      <c r="U3437" s="6" t="str">
        <f t="array" ref="U3437">IFS(Customer_Churn_Records!$T3437&lt;30,"young",Customer_Churn_Records!$T3437&lt;50,"middle-aged",Customer_Churn_Records!$T3437&lt;100,"old")</f>
        <v>middle-aged</v>
      </c>
      <c r="V3437" s="8" t="str">
        <f t="array" ref="V3437">IFS(Customer_Churn_Records!$D3437&lt;701,"less-score",Customer_Churn_Records!$D3437&lt;851,"high-score")</f>
        <v>less-score</v>
      </c>
      <c r="W3437" s="8" t="str">
        <f t="array" ref="W3437">IF(Customer_Churn_Records!$X3437=0,0,IFS(Customer_Churn_Records!$X3437&lt;100000,"low",Customer_Churn_Records!$X3437&lt;300000,"high"))</f>
        <v>high</v>
      </c>
      <c r="X3437" s="8">
        <f>ROUND(Customer_Churn_Records!$I3437,0)</f>
        <v>116933</v>
      </c>
    </row>
    <row r="3438" ht="14.25" customHeight="1">
      <c r="A3438" s="6">
        <v>4885.0</v>
      </c>
      <c r="B3438" s="6">
        <v>1.5569274E7</v>
      </c>
      <c r="C3438" s="6" t="s">
        <v>2095</v>
      </c>
      <c r="D3438" s="6">
        <v>678.0</v>
      </c>
      <c r="E3438" s="6" t="s">
        <v>8</v>
      </c>
      <c r="F3438" s="6" t="s">
        <v>11</v>
      </c>
      <c r="G3438" s="7" t="s">
        <v>132</v>
      </c>
      <c r="H3438" s="6">
        <v>2.0</v>
      </c>
      <c r="I3438" s="6" t="s">
        <v>8589</v>
      </c>
      <c r="J3438" s="6">
        <v>1.0</v>
      </c>
      <c r="K3438" s="6">
        <v>1.0</v>
      </c>
      <c r="L3438" s="6">
        <v>0.0</v>
      </c>
      <c r="M3438" s="6" t="s">
        <v>8590</v>
      </c>
      <c r="N3438" s="6">
        <v>1.0</v>
      </c>
      <c r="O3438" s="6">
        <v>1.0</v>
      </c>
      <c r="P3438" s="6">
        <v>5.0</v>
      </c>
      <c r="Q3438" s="6" t="s">
        <v>44</v>
      </c>
      <c r="R3438" s="6">
        <v>267.0</v>
      </c>
      <c r="S3438" s="6">
        <f>COUNTIF(Customer_Churn_Records!$B$2:$B$10000,Customer_Churn_Records!$B3438)</f>
        <v>1</v>
      </c>
      <c r="T3438" s="6">
        <f>ROUNDUP(Customer_Churn_Records!$G3438,0)</f>
        <v>49</v>
      </c>
      <c r="U3438" s="6" t="str">
        <f t="array" ref="U3438">IFS(Customer_Churn_Records!$T3438&lt;30,"young",Customer_Churn_Records!$T3438&lt;50,"middle-aged",Customer_Churn_Records!$T3438&lt;100,"old")</f>
        <v>middle-aged</v>
      </c>
      <c r="V3438" s="8" t="str">
        <f t="array" ref="V3438">IFS(Customer_Churn_Records!$D3438&lt;701,"less-score",Customer_Churn_Records!$D3438&lt;851,"high-score")</f>
        <v>less-score</v>
      </c>
      <c r="W3438" s="8" t="str">
        <f t="array" ref="W3438">IF(Customer_Churn_Records!$X3438=0,0,IFS(Customer_Churn_Records!$X3438&lt;100000,"low",Customer_Churn_Records!$X3438&lt;300000,"high"))</f>
        <v>high</v>
      </c>
      <c r="X3438" s="8">
        <f>ROUND(Customer_Churn_Records!$I3438,0)</f>
        <v>116933</v>
      </c>
    </row>
    <row r="3439" ht="14.25" customHeight="1">
      <c r="A3439" s="6">
        <v>507.0</v>
      </c>
      <c r="B3439" s="6">
        <v>1.5805565E7</v>
      </c>
      <c r="C3439" s="6" t="s">
        <v>3462</v>
      </c>
      <c r="D3439" s="6">
        <v>691.0</v>
      </c>
      <c r="E3439" s="6" t="s">
        <v>8</v>
      </c>
      <c r="F3439" s="6" t="s">
        <v>11</v>
      </c>
      <c r="G3439" s="7" t="s">
        <v>128</v>
      </c>
      <c r="H3439" s="6">
        <v>7.0</v>
      </c>
      <c r="I3439" s="6" t="s">
        <v>8591</v>
      </c>
      <c r="J3439" s="6">
        <v>1.0</v>
      </c>
      <c r="K3439" s="6">
        <v>1.0</v>
      </c>
      <c r="L3439" s="6">
        <v>0.0</v>
      </c>
      <c r="M3439" s="6" t="s">
        <v>8592</v>
      </c>
      <c r="N3439" s="6">
        <v>0.0</v>
      </c>
      <c r="O3439" s="6">
        <v>0.0</v>
      </c>
      <c r="P3439" s="6">
        <v>1.0</v>
      </c>
      <c r="Q3439" s="6" t="s">
        <v>58</v>
      </c>
      <c r="R3439" s="6">
        <v>813.0</v>
      </c>
      <c r="S3439" s="6">
        <f>COUNTIF(Customer_Churn_Records!$B$2:$B$10000,Customer_Churn_Records!$B3439)</f>
        <v>1</v>
      </c>
      <c r="T3439" s="6">
        <f>ROUNDUP(Customer_Churn_Records!$G3439,0)</f>
        <v>30</v>
      </c>
      <c r="U3439" s="6" t="str">
        <f t="array" ref="U3439">IFS(Customer_Churn_Records!$T3439&lt;30,"young",Customer_Churn_Records!$T3439&lt;50,"middle-aged",Customer_Churn_Records!$T3439&lt;100,"old")</f>
        <v>middle-aged</v>
      </c>
      <c r="V3439" s="8" t="str">
        <f t="array" ref="V3439">IFS(Customer_Churn_Records!$D3439&lt;701,"less-score",Customer_Churn_Records!$D3439&lt;851,"high-score")</f>
        <v>less-score</v>
      </c>
      <c r="W3439" s="8" t="str">
        <f t="array" ref="W3439">IF(Customer_Churn_Records!$X3439=0,0,IFS(Customer_Churn_Records!$X3439&lt;100000,"low",Customer_Churn_Records!$X3439&lt;300000,"high"))</f>
        <v>high</v>
      </c>
      <c r="X3439" s="8">
        <f>ROUND(Customer_Churn_Records!$I3439,0)</f>
        <v>116928</v>
      </c>
    </row>
    <row r="3440" ht="14.25" customHeight="1">
      <c r="A3440" s="6">
        <v>777.0</v>
      </c>
      <c r="B3440" s="6">
        <v>1.5712551E7</v>
      </c>
      <c r="C3440" s="6" t="s">
        <v>3404</v>
      </c>
      <c r="D3440" s="6">
        <v>622.0</v>
      </c>
      <c r="E3440" s="6" t="s">
        <v>8</v>
      </c>
      <c r="F3440" s="6" t="s">
        <v>10</v>
      </c>
      <c r="G3440" s="7" t="s">
        <v>60</v>
      </c>
      <c r="H3440" s="6">
        <v>7.0</v>
      </c>
      <c r="I3440" s="6" t="s">
        <v>8593</v>
      </c>
      <c r="J3440" s="6">
        <v>1.0</v>
      </c>
      <c r="K3440" s="6">
        <v>1.0</v>
      </c>
      <c r="L3440" s="6">
        <v>0.0</v>
      </c>
      <c r="M3440" s="6" t="s">
        <v>8594</v>
      </c>
      <c r="N3440" s="6">
        <v>1.0</v>
      </c>
      <c r="O3440" s="6">
        <v>1.0</v>
      </c>
      <c r="P3440" s="6">
        <v>2.0</v>
      </c>
      <c r="Q3440" s="6" t="s">
        <v>49</v>
      </c>
      <c r="R3440" s="6">
        <v>475.0</v>
      </c>
      <c r="S3440" s="6">
        <f>COUNTIF(Customer_Churn_Records!$B$2:$B$10000,Customer_Churn_Records!$B3440)</f>
        <v>1</v>
      </c>
      <c r="T3440" s="6">
        <f>ROUNDUP(Customer_Churn_Records!$G3440,0)</f>
        <v>58</v>
      </c>
      <c r="U3440" s="6" t="str">
        <f t="array" ref="U3440">IFS(Customer_Churn_Records!$T3440&lt;30,"young",Customer_Churn_Records!$T3440&lt;50,"middle-aged",Customer_Churn_Records!$T3440&lt;100,"old")</f>
        <v>old</v>
      </c>
      <c r="V3440" s="8" t="str">
        <f t="array" ref="V3440">IFS(Customer_Churn_Records!$D3440&lt;701,"less-score",Customer_Churn_Records!$D3440&lt;851,"high-score")</f>
        <v>less-score</v>
      </c>
      <c r="W3440" s="8" t="str">
        <f t="array" ref="W3440">IF(Customer_Churn_Records!$X3440=0,0,IFS(Customer_Churn_Records!$X3440&lt;100000,"low",Customer_Churn_Records!$X3440&lt;300000,"high"))</f>
        <v>high</v>
      </c>
      <c r="X3440" s="8">
        <f>ROUND(Customer_Churn_Records!$I3440,0)</f>
        <v>116922</v>
      </c>
    </row>
    <row r="3441" ht="14.25" customHeight="1">
      <c r="A3441" s="6">
        <v>1830.0</v>
      </c>
      <c r="B3441" s="6">
        <v>1.5605275E7</v>
      </c>
      <c r="C3441" s="6" t="s">
        <v>3194</v>
      </c>
      <c r="D3441" s="6">
        <v>725.0</v>
      </c>
      <c r="E3441" s="6" t="s">
        <v>8</v>
      </c>
      <c r="F3441" s="6" t="s">
        <v>11</v>
      </c>
      <c r="G3441" s="7" t="s">
        <v>333</v>
      </c>
      <c r="H3441" s="6">
        <v>8.0</v>
      </c>
      <c r="I3441" s="6" t="s">
        <v>8595</v>
      </c>
      <c r="J3441" s="6">
        <v>1.0</v>
      </c>
      <c r="K3441" s="6">
        <v>0.0</v>
      </c>
      <c r="L3441" s="6">
        <v>0.0</v>
      </c>
      <c r="M3441" s="6" t="s">
        <v>8596</v>
      </c>
      <c r="N3441" s="6">
        <v>1.0</v>
      </c>
      <c r="O3441" s="6">
        <v>1.0</v>
      </c>
      <c r="P3441" s="6">
        <v>5.0</v>
      </c>
      <c r="Q3441" s="6" t="s">
        <v>49</v>
      </c>
      <c r="R3441" s="6">
        <v>489.0</v>
      </c>
      <c r="S3441" s="6">
        <f>COUNTIF(Customer_Churn_Records!$B$2:$B$10000,Customer_Churn_Records!$B3441)</f>
        <v>1</v>
      </c>
      <c r="T3441" s="6">
        <f>ROUNDUP(Customer_Churn_Records!$G3441,0)</f>
        <v>45</v>
      </c>
      <c r="U3441" s="6" t="str">
        <f t="array" ref="U3441">IFS(Customer_Churn_Records!$T3441&lt;30,"young",Customer_Churn_Records!$T3441&lt;50,"middle-aged",Customer_Churn_Records!$T3441&lt;100,"old")</f>
        <v>middle-aged</v>
      </c>
      <c r="V3441" s="8" t="str">
        <f t="array" ref="V3441">IFS(Customer_Churn_Records!$D3441&lt;701,"less-score",Customer_Churn_Records!$D3441&lt;851,"high-score")</f>
        <v>high-score</v>
      </c>
      <c r="W3441" s="8" t="str">
        <f t="array" ref="W3441">IF(Customer_Churn_Records!$X3441=0,0,IFS(Customer_Churn_Records!$X3441&lt;100000,"low",Customer_Churn_Records!$X3441&lt;300000,"high"))</f>
        <v>high</v>
      </c>
      <c r="X3441" s="8">
        <f>ROUND(Customer_Churn_Records!$I3441,0)</f>
        <v>116917</v>
      </c>
    </row>
    <row r="3442" ht="14.25" customHeight="1">
      <c r="A3442" s="6">
        <v>1657.0</v>
      </c>
      <c r="B3442" s="6">
        <v>1.5575409E7</v>
      </c>
      <c r="C3442" s="6" t="s">
        <v>8597</v>
      </c>
      <c r="D3442" s="6">
        <v>581.0</v>
      </c>
      <c r="E3442" s="6" t="s">
        <v>8</v>
      </c>
      <c r="F3442" s="6" t="s">
        <v>11</v>
      </c>
      <c r="G3442" s="7" t="s">
        <v>363</v>
      </c>
      <c r="H3442" s="6">
        <v>6.0</v>
      </c>
      <c r="I3442" s="6" t="s">
        <v>8598</v>
      </c>
      <c r="J3442" s="6">
        <v>1.0</v>
      </c>
      <c r="K3442" s="6">
        <v>1.0</v>
      </c>
      <c r="L3442" s="6">
        <v>0.0</v>
      </c>
      <c r="M3442" s="6" t="s">
        <v>8599</v>
      </c>
      <c r="N3442" s="6">
        <v>0.0</v>
      </c>
      <c r="O3442" s="6">
        <v>0.0</v>
      </c>
      <c r="P3442" s="6">
        <v>2.0</v>
      </c>
      <c r="Q3442" s="6" t="s">
        <v>44</v>
      </c>
      <c r="R3442" s="6">
        <v>258.0</v>
      </c>
      <c r="S3442" s="6">
        <f>COUNTIF(Customer_Churn_Records!$B$2:$B$10000,Customer_Churn_Records!$B3442)</f>
        <v>1</v>
      </c>
      <c r="T3442" s="6">
        <f>ROUNDUP(Customer_Churn_Records!$G3442,0)</f>
        <v>31</v>
      </c>
      <c r="U3442" s="6" t="str">
        <f t="array" ref="U3442">IFS(Customer_Churn_Records!$T3442&lt;30,"young",Customer_Churn_Records!$T3442&lt;50,"middle-aged",Customer_Churn_Records!$T3442&lt;100,"old")</f>
        <v>middle-aged</v>
      </c>
      <c r="V3442" s="8" t="str">
        <f t="array" ref="V3442">IFS(Customer_Churn_Records!$D3442&lt;701,"less-score",Customer_Churn_Records!$D3442&lt;851,"high-score")</f>
        <v>less-score</v>
      </c>
      <c r="W3442" s="8" t="str">
        <f t="array" ref="W3442">IF(Customer_Churn_Records!$X3442=0,0,IFS(Customer_Churn_Records!$X3442&lt;100000,"low",Customer_Churn_Records!$X3442&lt;300000,"high"))</f>
        <v>high</v>
      </c>
      <c r="X3442" s="8">
        <f>ROUND(Customer_Churn_Records!$I3442,0)</f>
        <v>116892</v>
      </c>
    </row>
    <row r="3443" ht="14.25" customHeight="1">
      <c r="A3443" s="6">
        <v>8276.0</v>
      </c>
      <c r="B3443" s="6">
        <v>1.5737489E7</v>
      </c>
      <c r="C3443" s="6" t="s">
        <v>8600</v>
      </c>
      <c r="D3443" s="6">
        <v>610.0</v>
      </c>
      <c r="E3443" s="6" t="s">
        <v>9</v>
      </c>
      <c r="F3443" s="6" t="s">
        <v>10</v>
      </c>
      <c r="G3443" s="7" t="s">
        <v>258</v>
      </c>
      <c r="H3443" s="6">
        <v>5.0</v>
      </c>
      <c r="I3443" s="6" t="s">
        <v>8601</v>
      </c>
      <c r="J3443" s="6">
        <v>1.0</v>
      </c>
      <c r="K3443" s="6">
        <v>0.0</v>
      </c>
      <c r="L3443" s="6">
        <v>0.0</v>
      </c>
      <c r="M3443" s="6" t="s">
        <v>8602</v>
      </c>
      <c r="N3443" s="6">
        <v>0.0</v>
      </c>
      <c r="O3443" s="6">
        <v>0.0</v>
      </c>
      <c r="P3443" s="6">
        <v>1.0</v>
      </c>
      <c r="Q3443" s="6" t="s">
        <v>49</v>
      </c>
      <c r="R3443" s="6">
        <v>452.0</v>
      </c>
      <c r="S3443" s="6">
        <f>COUNTIF(Customer_Churn_Records!$B$2:$B$10000,Customer_Churn_Records!$B3443)</f>
        <v>1</v>
      </c>
      <c r="T3443" s="6">
        <f>ROUNDUP(Customer_Churn_Records!$G3443,0)</f>
        <v>46</v>
      </c>
      <c r="U3443" s="6" t="str">
        <f t="array" ref="U3443">IFS(Customer_Churn_Records!$T3443&lt;30,"young",Customer_Churn_Records!$T3443&lt;50,"middle-aged",Customer_Churn_Records!$T3443&lt;100,"old")</f>
        <v>middle-aged</v>
      </c>
      <c r="V3443" s="8" t="str">
        <f t="array" ref="V3443">IFS(Customer_Churn_Records!$D3443&lt;701,"less-score",Customer_Churn_Records!$D3443&lt;851,"high-score")</f>
        <v>less-score</v>
      </c>
      <c r="W3443" s="8" t="str">
        <f t="array" ref="W3443">IF(Customer_Churn_Records!$X3443=0,0,IFS(Customer_Churn_Records!$X3443&lt;100000,"low",Customer_Churn_Records!$X3443&lt;300000,"high"))</f>
        <v>high</v>
      </c>
      <c r="X3443" s="8">
        <f>ROUND(Customer_Churn_Records!$I3443,0)</f>
        <v>116887</v>
      </c>
    </row>
    <row r="3444" ht="14.25" customHeight="1">
      <c r="A3444" s="6">
        <v>6178.0</v>
      </c>
      <c r="B3444" s="6">
        <v>1.5813974E7</v>
      </c>
      <c r="C3444" s="6" t="s">
        <v>8603</v>
      </c>
      <c r="D3444" s="6">
        <v>731.0</v>
      </c>
      <c r="E3444" s="6" t="s">
        <v>8</v>
      </c>
      <c r="F3444" s="6" t="s">
        <v>11</v>
      </c>
      <c r="G3444" s="7" t="s">
        <v>72</v>
      </c>
      <c r="H3444" s="6">
        <v>3.0</v>
      </c>
      <c r="I3444" s="6" t="s">
        <v>8604</v>
      </c>
      <c r="J3444" s="6">
        <v>1.0</v>
      </c>
      <c r="K3444" s="6">
        <v>0.0</v>
      </c>
      <c r="L3444" s="6">
        <v>0.0</v>
      </c>
      <c r="M3444" s="6" t="s">
        <v>8605</v>
      </c>
      <c r="N3444" s="6">
        <v>1.0</v>
      </c>
      <c r="O3444" s="6">
        <v>1.0</v>
      </c>
      <c r="P3444" s="6">
        <v>5.0</v>
      </c>
      <c r="Q3444" s="6" t="s">
        <v>44</v>
      </c>
      <c r="R3444" s="6">
        <v>782.0</v>
      </c>
      <c r="S3444" s="6">
        <f>COUNTIF(Customer_Churn_Records!$B$2:$B$10000,Customer_Churn_Records!$B3444)</f>
        <v>1</v>
      </c>
      <c r="T3444" s="6">
        <f>ROUNDUP(Customer_Churn_Records!$G3444,0)</f>
        <v>37</v>
      </c>
      <c r="U3444" s="6" t="str">
        <f t="array" ref="U3444">IFS(Customer_Churn_Records!$T3444&lt;30,"young",Customer_Churn_Records!$T3444&lt;50,"middle-aged",Customer_Churn_Records!$T3444&lt;100,"old")</f>
        <v>middle-aged</v>
      </c>
      <c r="V3444" s="8" t="str">
        <f t="array" ref="V3444">IFS(Customer_Churn_Records!$D3444&lt;701,"less-score",Customer_Churn_Records!$D3444&lt;851,"high-score")</f>
        <v>high-score</v>
      </c>
      <c r="W3444" s="8" t="str">
        <f t="array" ref="W3444">IF(Customer_Churn_Records!$X3444=0,0,IFS(Customer_Churn_Records!$X3444&lt;100000,"low",Customer_Churn_Records!$X3444&lt;300000,"high"))</f>
        <v>high</v>
      </c>
      <c r="X3444" s="8">
        <f>ROUND(Customer_Churn_Records!$I3444,0)</f>
        <v>116881</v>
      </c>
    </row>
    <row r="3445" ht="14.25" customHeight="1">
      <c r="A3445" s="6">
        <v>970.0</v>
      </c>
      <c r="B3445" s="6">
        <v>1.5605926E7</v>
      </c>
      <c r="C3445" s="6" t="s">
        <v>477</v>
      </c>
      <c r="D3445" s="6">
        <v>649.0</v>
      </c>
      <c r="E3445" s="6" t="s">
        <v>8</v>
      </c>
      <c r="F3445" s="6" t="s">
        <v>11</v>
      </c>
      <c r="G3445" s="7" t="s">
        <v>2907</v>
      </c>
      <c r="H3445" s="6">
        <v>9.0</v>
      </c>
      <c r="I3445" s="6" t="s">
        <v>8606</v>
      </c>
      <c r="J3445" s="6">
        <v>2.0</v>
      </c>
      <c r="K3445" s="6">
        <v>0.0</v>
      </c>
      <c r="L3445" s="6">
        <v>1.0</v>
      </c>
      <c r="M3445" s="6" t="s">
        <v>8607</v>
      </c>
      <c r="N3445" s="6">
        <v>0.0</v>
      </c>
      <c r="O3445" s="6">
        <v>0.0</v>
      </c>
      <c r="P3445" s="6">
        <v>3.0</v>
      </c>
      <c r="Q3445" s="6" t="s">
        <v>58</v>
      </c>
      <c r="R3445" s="6">
        <v>989.0</v>
      </c>
      <c r="S3445" s="6">
        <f>COUNTIF(Customer_Churn_Records!$B$2:$B$10000,Customer_Churn_Records!$B3445)</f>
        <v>1</v>
      </c>
      <c r="T3445" s="6">
        <f>ROUNDUP(Customer_Churn_Records!$G3445,0)</f>
        <v>70</v>
      </c>
      <c r="U3445" s="6" t="str">
        <f t="array" ref="U3445">IFS(Customer_Churn_Records!$T3445&lt;30,"young",Customer_Churn_Records!$T3445&lt;50,"middle-aged",Customer_Churn_Records!$T3445&lt;100,"old")</f>
        <v>old</v>
      </c>
      <c r="V3445" s="8" t="str">
        <f t="array" ref="V3445">IFS(Customer_Churn_Records!$D3445&lt;701,"less-score",Customer_Churn_Records!$D3445&lt;851,"high-score")</f>
        <v>less-score</v>
      </c>
      <c r="W3445" s="8" t="str">
        <f t="array" ref="W3445">IF(Customer_Churn_Records!$X3445=0,0,IFS(Customer_Churn_Records!$X3445&lt;100000,"low",Customer_Churn_Records!$X3445&lt;300000,"high"))</f>
        <v>high</v>
      </c>
      <c r="X3445" s="8">
        <f>ROUND(Customer_Churn_Records!$I3445,0)</f>
        <v>116855</v>
      </c>
    </row>
    <row r="3446" ht="14.25" customHeight="1">
      <c r="A3446" s="6">
        <v>5240.0</v>
      </c>
      <c r="B3446" s="6">
        <v>1.5750811E7</v>
      </c>
      <c r="C3446" s="6" t="s">
        <v>4121</v>
      </c>
      <c r="D3446" s="6">
        <v>766.0</v>
      </c>
      <c r="E3446" s="6" t="s">
        <v>8</v>
      </c>
      <c r="F3446" s="6" t="s">
        <v>11</v>
      </c>
      <c r="G3446" s="7" t="s">
        <v>220</v>
      </c>
      <c r="H3446" s="6">
        <v>3.0</v>
      </c>
      <c r="I3446" s="6" t="s">
        <v>8608</v>
      </c>
      <c r="J3446" s="6">
        <v>1.0</v>
      </c>
      <c r="K3446" s="6">
        <v>0.0</v>
      </c>
      <c r="L3446" s="6">
        <v>0.0</v>
      </c>
      <c r="M3446" s="6" t="s">
        <v>8609</v>
      </c>
      <c r="N3446" s="6">
        <v>0.0</v>
      </c>
      <c r="O3446" s="6">
        <v>0.0</v>
      </c>
      <c r="P3446" s="6">
        <v>1.0</v>
      </c>
      <c r="Q3446" s="6" t="s">
        <v>79</v>
      </c>
      <c r="R3446" s="6">
        <v>544.0</v>
      </c>
      <c r="S3446" s="6">
        <f>COUNTIF(Customer_Churn_Records!$B$2:$B$10000,Customer_Churn_Records!$B3446)</f>
        <v>1</v>
      </c>
      <c r="T3446" s="6">
        <f>ROUNDUP(Customer_Churn_Records!$G3446,0)</f>
        <v>44</v>
      </c>
      <c r="U3446" s="6" t="str">
        <f t="array" ref="U3446">IFS(Customer_Churn_Records!$T3446&lt;30,"young",Customer_Churn_Records!$T3446&lt;50,"middle-aged",Customer_Churn_Records!$T3446&lt;100,"old")</f>
        <v>middle-aged</v>
      </c>
      <c r="V3446" s="8" t="str">
        <f t="array" ref="V3446">IFS(Customer_Churn_Records!$D3446&lt;701,"less-score",Customer_Churn_Records!$D3446&lt;851,"high-score")</f>
        <v>high-score</v>
      </c>
      <c r="W3446" s="8" t="str">
        <f t="array" ref="W3446">IF(Customer_Churn_Records!$X3446=0,0,IFS(Customer_Churn_Records!$X3446&lt;100000,"low",Customer_Churn_Records!$X3446&lt;300000,"high"))</f>
        <v>high</v>
      </c>
      <c r="X3446" s="8">
        <f>ROUND(Customer_Churn_Records!$I3446,0)</f>
        <v>116823</v>
      </c>
    </row>
    <row r="3447" ht="14.25" customHeight="1">
      <c r="A3447" s="6">
        <v>2625.0</v>
      </c>
      <c r="B3447" s="6">
        <v>1.5788946E7</v>
      </c>
      <c r="C3447" s="6" t="s">
        <v>8610</v>
      </c>
      <c r="D3447" s="6">
        <v>605.0</v>
      </c>
      <c r="E3447" s="6" t="s">
        <v>9</v>
      </c>
      <c r="F3447" s="6" t="s">
        <v>10</v>
      </c>
      <c r="G3447" s="7" t="s">
        <v>99</v>
      </c>
      <c r="H3447" s="6">
        <v>3.0</v>
      </c>
      <c r="I3447" s="6" t="s">
        <v>8611</v>
      </c>
      <c r="J3447" s="6">
        <v>1.0</v>
      </c>
      <c r="K3447" s="6">
        <v>0.0</v>
      </c>
      <c r="L3447" s="6">
        <v>0.0</v>
      </c>
      <c r="M3447" s="6" t="s">
        <v>8612</v>
      </c>
      <c r="N3447" s="6">
        <v>0.0</v>
      </c>
      <c r="O3447" s="6">
        <v>0.0</v>
      </c>
      <c r="P3447" s="6">
        <v>5.0</v>
      </c>
      <c r="Q3447" s="6" t="s">
        <v>79</v>
      </c>
      <c r="R3447" s="6">
        <v>851.0</v>
      </c>
      <c r="S3447" s="6">
        <f>COUNTIF(Customer_Churn_Records!$B$2:$B$10000,Customer_Churn_Records!$B3447)</f>
        <v>1</v>
      </c>
      <c r="T3447" s="6">
        <f>ROUNDUP(Customer_Churn_Records!$G3447,0)</f>
        <v>29</v>
      </c>
      <c r="U3447" s="6" t="str">
        <f t="array" ref="U3447">IFS(Customer_Churn_Records!$T3447&lt;30,"young",Customer_Churn_Records!$T3447&lt;50,"middle-aged",Customer_Churn_Records!$T3447&lt;100,"old")</f>
        <v>young</v>
      </c>
      <c r="V3447" s="8" t="str">
        <f t="array" ref="V3447">IFS(Customer_Churn_Records!$D3447&lt;701,"less-score",Customer_Churn_Records!$D3447&lt;851,"high-score")</f>
        <v>less-score</v>
      </c>
      <c r="W3447" s="8" t="str">
        <f t="array" ref="W3447">IF(Customer_Churn_Records!$X3447=0,0,IFS(Customer_Churn_Records!$X3447&lt;100000,"low",Customer_Churn_Records!$X3447&lt;300000,"high"))</f>
        <v>high</v>
      </c>
      <c r="X3447" s="8">
        <f>ROUND(Customer_Churn_Records!$I3447,0)</f>
        <v>116806</v>
      </c>
    </row>
    <row r="3448" ht="14.25" customHeight="1">
      <c r="A3448" s="6">
        <v>242.0</v>
      </c>
      <c r="B3448" s="6">
        <v>1.5651001E7</v>
      </c>
      <c r="C3448" s="6" t="s">
        <v>196</v>
      </c>
      <c r="D3448" s="6">
        <v>725.0</v>
      </c>
      <c r="E3448" s="6" t="s">
        <v>8</v>
      </c>
      <c r="F3448" s="6" t="s">
        <v>10</v>
      </c>
      <c r="G3448" s="7" t="s">
        <v>107</v>
      </c>
      <c r="H3448" s="6">
        <v>5.0</v>
      </c>
      <c r="I3448" s="6" t="s">
        <v>8613</v>
      </c>
      <c r="J3448" s="6">
        <v>1.0</v>
      </c>
      <c r="K3448" s="6">
        <v>1.0</v>
      </c>
      <c r="L3448" s="6">
        <v>0.0</v>
      </c>
      <c r="M3448" s="6" t="s">
        <v>8614</v>
      </c>
      <c r="N3448" s="6">
        <v>0.0</v>
      </c>
      <c r="O3448" s="6">
        <v>0.0</v>
      </c>
      <c r="P3448" s="6">
        <v>2.0</v>
      </c>
      <c r="Q3448" s="6" t="s">
        <v>49</v>
      </c>
      <c r="R3448" s="6">
        <v>763.0</v>
      </c>
      <c r="S3448" s="6">
        <f>COUNTIF(Customer_Churn_Records!$B$2:$B$10000,Customer_Churn_Records!$B3448)</f>
        <v>1</v>
      </c>
      <c r="T3448" s="6">
        <f>ROUNDUP(Customer_Churn_Records!$G3448,0)</f>
        <v>39</v>
      </c>
      <c r="U3448" s="6" t="str">
        <f t="array" ref="U3448">IFS(Customer_Churn_Records!$T3448&lt;30,"young",Customer_Churn_Records!$T3448&lt;50,"middle-aged",Customer_Churn_Records!$T3448&lt;100,"old")</f>
        <v>middle-aged</v>
      </c>
      <c r="V3448" s="8" t="str">
        <f t="array" ref="V3448">IFS(Customer_Churn_Records!$D3448&lt;701,"less-score",Customer_Churn_Records!$D3448&lt;851,"high-score")</f>
        <v>high-score</v>
      </c>
      <c r="W3448" s="8" t="str">
        <f t="array" ref="W3448">IF(Customer_Churn_Records!$X3448=0,0,IFS(Customer_Churn_Records!$X3448&lt;100000,"low",Customer_Churn_Records!$X3448&lt;300000,"high"))</f>
        <v>high</v>
      </c>
      <c r="X3448" s="8">
        <f>ROUND(Customer_Churn_Records!$I3448,0)</f>
        <v>116804</v>
      </c>
    </row>
    <row r="3449" ht="14.25" customHeight="1">
      <c r="A3449" s="6">
        <v>3367.0</v>
      </c>
      <c r="B3449" s="6">
        <v>1.568401E7</v>
      </c>
      <c r="C3449" s="6" t="s">
        <v>1045</v>
      </c>
      <c r="D3449" s="6">
        <v>640.0</v>
      </c>
      <c r="E3449" s="6" t="s">
        <v>8</v>
      </c>
      <c r="F3449" s="6" t="s">
        <v>10</v>
      </c>
      <c r="G3449" s="7" t="s">
        <v>374</v>
      </c>
      <c r="H3449" s="6">
        <v>2.0</v>
      </c>
      <c r="I3449" s="6" t="s">
        <v>8615</v>
      </c>
      <c r="J3449" s="6">
        <v>1.0</v>
      </c>
      <c r="K3449" s="6">
        <v>1.0</v>
      </c>
      <c r="L3449" s="6">
        <v>1.0</v>
      </c>
      <c r="M3449" s="6" t="s">
        <v>8616</v>
      </c>
      <c r="N3449" s="6">
        <v>0.0</v>
      </c>
      <c r="O3449" s="6">
        <v>0.0</v>
      </c>
      <c r="P3449" s="6">
        <v>1.0</v>
      </c>
      <c r="Q3449" s="6" t="s">
        <v>79</v>
      </c>
      <c r="R3449" s="6">
        <v>947.0</v>
      </c>
      <c r="S3449" s="6">
        <f>COUNTIF(Customer_Churn_Records!$B$2:$B$10000,Customer_Churn_Records!$B3449)</f>
        <v>1</v>
      </c>
      <c r="T3449" s="6">
        <f>ROUNDUP(Customer_Churn_Records!$G3449,0)</f>
        <v>74</v>
      </c>
      <c r="U3449" s="6" t="str">
        <f t="array" ref="U3449">IFS(Customer_Churn_Records!$T3449&lt;30,"young",Customer_Churn_Records!$T3449&lt;50,"middle-aged",Customer_Churn_Records!$T3449&lt;100,"old")</f>
        <v>old</v>
      </c>
      <c r="V3449" s="8" t="str">
        <f t="array" ref="V3449">IFS(Customer_Churn_Records!$D3449&lt;701,"less-score",Customer_Churn_Records!$D3449&lt;851,"high-score")</f>
        <v>less-score</v>
      </c>
      <c r="W3449" s="8" t="str">
        <f t="array" ref="W3449">IF(Customer_Churn_Records!$X3449=0,0,IFS(Customer_Churn_Records!$X3449&lt;100000,"low",Customer_Churn_Records!$X3449&lt;300000,"high"))</f>
        <v>high</v>
      </c>
      <c r="X3449" s="8">
        <f>ROUND(Customer_Churn_Records!$I3449,0)</f>
        <v>116800</v>
      </c>
    </row>
    <row r="3450" ht="14.25" customHeight="1">
      <c r="A3450" s="6">
        <v>3359.0</v>
      </c>
      <c r="B3450" s="6">
        <v>1.5750638E7</v>
      </c>
      <c r="C3450" s="6" t="s">
        <v>1327</v>
      </c>
      <c r="D3450" s="6">
        <v>705.0</v>
      </c>
      <c r="E3450" s="6" t="s">
        <v>8</v>
      </c>
      <c r="F3450" s="6" t="s">
        <v>10</v>
      </c>
      <c r="G3450" s="7" t="s">
        <v>103</v>
      </c>
      <c r="H3450" s="6">
        <v>5.0</v>
      </c>
      <c r="I3450" s="6" t="s">
        <v>8617</v>
      </c>
      <c r="J3450" s="6">
        <v>1.0</v>
      </c>
      <c r="K3450" s="6">
        <v>0.0</v>
      </c>
      <c r="L3450" s="6">
        <v>0.0</v>
      </c>
      <c r="M3450" s="6" t="s">
        <v>8618</v>
      </c>
      <c r="N3450" s="6">
        <v>1.0</v>
      </c>
      <c r="O3450" s="6">
        <v>1.0</v>
      </c>
      <c r="P3450" s="6">
        <v>1.0</v>
      </c>
      <c r="Q3450" s="6" t="s">
        <v>44</v>
      </c>
      <c r="R3450" s="6">
        <v>711.0</v>
      </c>
      <c r="S3450" s="6">
        <f>COUNTIF(Customer_Churn_Records!$B$2:$B$10000,Customer_Churn_Records!$B3450)</f>
        <v>1</v>
      </c>
      <c r="T3450" s="6">
        <f>ROUNDUP(Customer_Churn_Records!$G3450,0)</f>
        <v>33</v>
      </c>
      <c r="U3450" s="6" t="str">
        <f t="array" ref="U3450">IFS(Customer_Churn_Records!$T3450&lt;30,"young",Customer_Churn_Records!$T3450&lt;50,"middle-aged",Customer_Churn_Records!$T3450&lt;100,"old")</f>
        <v>middle-aged</v>
      </c>
      <c r="V3450" s="8" t="str">
        <f t="array" ref="V3450">IFS(Customer_Churn_Records!$D3450&lt;701,"less-score",Customer_Churn_Records!$D3450&lt;851,"high-score")</f>
        <v>high-score</v>
      </c>
      <c r="W3450" s="8" t="str">
        <f t="array" ref="W3450">IF(Customer_Churn_Records!$X3450=0,0,IFS(Customer_Churn_Records!$X3450&lt;100000,"low",Customer_Churn_Records!$X3450&lt;300000,"high"))</f>
        <v>high</v>
      </c>
      <c r="X3450" s="8">
        <f>ROUND(Customer_Churn_Records!$I3450,0)</f>
        <v>116766</v>
      </c>
    </row>
    <row r="3451" ht="14.25" customHeight="1">
      <c r="A3451" s="6">
        <v>3147.0</v>
      </c>
      <c r="B3451" s="6">
        <v>1.5730688E7</v>
      </c>
      <c r="C3451" s="6" t="s">
        <v>628</v>
      </c>
      <c r="D3451" s="6">
        <v>548.0</v>
      </c>
      <c r="E3451" s="6" t="s">
        <v>7</v>
      </c>
      <c r="F3451" s="6" t="s">
        <v>10</v>
      </c>
      <c r="G3451" s="7" t="s">
        <v>160</v>
      </c>
      <c r="H3451" s="6">
        <v>8.0</v>
      </c>
      <c r="I3451" s="6" t="s">
        <v>8619</v>
      </c>
      <c r="J3451" s="6">
        <v>2.0</v>
      </c>
      <c r="K3451" s="6">
        <v>1.0</v>
      </c>
      <c r="L3451" s="6">
        <v>1.0</v>
      </c>
      <c r="M3451" s="6" t="s">
        <v>8620</v>
      </c>
      <c r="N3451" s="6">
        <v>1.0</v>
      </c>
      <c r="O3451" s="6">
        <v>1.0</v>
      </c>
      <c r="P3451" s="6">
        <v>1.0</v>
      </c>
      <c r="Q3451" s="6" t="s">
        <v>49</v>
      </c>
      <c r="R3451" s="6">
        <v>519.0</v>
      </c>
      <c r="S3451" s="6">
        <f>COUNTIF(Customer_Churn_Records!$B$2:$B$10000,Customer_Churn_Records!$B3451)</f>
        <v>1</v>
      </c>
      <c r="T3451" s="6">
        <f>ROUNDUP(Customer_Churn_Records!$G3451,0)</f>
        <v>28</v>
      </c>
      <c r="U3451" s="6" t="str">
        <f t="array" ref="U3451">IFS(Customer_Churn_Records!$T3451&lt;30,"young",Customer_Churn_Records!$T3451&lt;50,"middle-aged",Customer_Churn_Records!$T3451&lt;100,"old")</f>
        <v>young</v>
      </c>
      <c r="V3451" s="8" t="str">
        <f t="array" ref="V3451">IFS(Customer_Churn_Records!$D3451&lt;701,"less-score",Customer_Churn_Records!$D3451&lt;851,"high-score")</f>
        <v>less-score</v>
      </c>
      <c r="W3451" s="8" t="str">
        <f t="array" ref="W3451">IF(Customer_Churn_Records!$X3451=0,0,IFS(Customer_Churn_Records!$X3451&lt;100000,"low",Customer_Churn_Records!$X3451&lt;300000,"high"))</f>
        <v>high</v>
      </c>
      <c r="X3451" s="8">
        <f>ROUND(Customer_Churn_Records!$I3451,0)</f>
        <v>116756</v>
      </c>
    </row>
    <row r="3452" ht="14.25" customHeight="1">
      <c r="A3452" s="6">
        <v>4115.0</v>
      </c>
      <c r="B3452" s="6">
        <v>1.5647008E7</v>
      </c>
      <c r="C3452" s="6" t="s">
        <v>1739</v>
      </c>
      <c r="D3452" s="6">
        <v>624.0</v>
      </c>
      <c r="E3452" s="6" t="s">
        <v>8</v>
      </c>
      <c r="F3452" s="6" t="s">
        <v>11</v>
      </c>
      <c r="G3452" s="7" t="s">
        <v>323</v>
      </c>
      <c r="H3452" s="6">
        <v>3.0</v>
      </c>
      <c r="I3452" s="6" t="s">
        <v>8621</v>
      </c>
      <c r="J3452" s="6">
        <v>1.0</v>
      </c>
      <c r="K3452" s="6">
        <v>1.0</v>
      </c>
      <c r="L3452" s="6">
        <v>0.0</v>
      </c>
      <c r="M3452" s="6" t="s">
        <v>8622</v>
      </c>
      <c r="N3452" s="6">
        <v>1.0</v>
      </c>
      <c r="O3452" s="6">
        <v>1.0</v>
      </c>
      <c r="P3452" s="6">
        <v>5.0</v>
      </c>
      <c r="Q3452" s="6" t="s">
        <v>79</v>
      </c>
      <c r="R3452" s="6">
        <v>710.0</v>
      </c>
      <c r="S3452" s="6">
        <f>COUNTIF(Customer_Churn_Records!$B$2:$B$10000,Customer_Churn_Records!$B3452)</f>
        <v>1</v>
      </c>
      <c r="T3452" s="6">
        <f>ROUNDUP(Customer_Churn_Records!$G3452,0)</f>
        <v>54</v>
      </c>
      <c r="U3452" s="6" t="str">
        <f t="array" ref="U3452">IFS(Customer_Churn_Records!$T3452&lt;30,"young",Customer_Churn_Records!$T3452&lt;50,"middle-aged",Customer_Churn_Records!$T3452&lt;100,"old")</f>
        <v>old</v>
      </c>
      <c r="V3452" s="8" t="str">
        <f t="array" ref="V3452">IFS(Customer_Churn_Records!$D3452&lt;701,"less-score",Customer_Churn_Records!$D3452&lt;851,"high-score")</f>
        <v>less-score</v>
      </c>
      <c r="W3452" s="8" t="str">
        <f t="array" ref="W3452">IF(Customer_Churn_Records!$X3452=0,0,IFS(Customer_Churn_Records!$X3452&lt;100000,"low",Customer_Churn_Records!$X3452&lt;300000,"high"))</f>
        <v>high</v>
      </c>
      <c r="X3452" s="8">
        <f>ROUND(Customer_Churn_Records!$I3452,0)</f>
        <v>116726</v>
      </c>
    </row>
    <row r="3453" ht="14.25" customHeight="1">
      <c r="A3453" s="6">
        <v>8695.0</v>
      </c>
      <c r="B3453" s="6">
        <v>1.5742116E7</v>
      </c>
      <c r="C3453" s="6" t="s">
        <v>8623</v>
      </c>
      <c r="D3453" s="6">
        <v>671.0</v>
      </c>
      <c r="E3453" s="6" t="s">
        <v>8</v>
      </c>
      <c r="F3453" s="6" t="s">
        <v>10</v>
      </c>
      <c r="G3453" s="7" t="s">
        <v>68</v>
      </c>
      <c r="H3453" s="6">
        <v>9.0</v>
      </c>
      <c r="I3453" s="6" t="s">
        <v>8624</v>
      </c>
      <c r="J3453" s="6">
        <v>2.0</v>
      </c>
      <c r="K3453" s="6">
        <v>0.0</v>
      </c>
      <c r="L3453" s="6">
        <v>0.0</v>
      </c>
      <c r="M3453" s="6" t="s">
        <v>8625</v>
      </c>
      <c r="N3453" s="6">
        <v>0.0</v>
      </c>
      <c r="O3453" s="6">
        <v>0.0</v>
      </c>
      <c r="P3453" s="6">
        <v>1.0</v>
      </c>
      <c r="Q3453" s="6" t="s">
        <v>44</v>
      </c>
      <c r="R3453" s="6">
        <v>489.0</v>
      </c>
      <c r="S3453" s="6">
        <f>COUNTIF(Customer_Churn_Records!$B$2:$B$10000,Customer_Churn_Records!$B3453)</f>
        <v>1</v>
      </c>
      <c r="T3453" s="6">
        <f>ROUNDUP(Customer_Churn_Records!$G3453,0)</f>
        <v>48</v>
      </c>
      <c r="U3453" s="6" t="str">
        <f t="array" ref="U3453">IFS(Customer_Churn_Records!$T3453&lt;30,"young",Customer_Churn_Records!$T3453&lt;50,"middle-aged",Customer_Churn_Records!$T3453&lt;100,"old")</f>
        <v>middle-aged</v>
      </c>
      <c r="V3453" s="8" t="str">
        <f t="array" ref="V3453">IFS(Customer_Churn_Records!$D3453&lt;701,"less-score",Customer_Churn_Records!$D3453&lt;851,"high-score")</f>
        <v>less-score</v>
      </c>
      <c r="W3453" s="8" t="str">
        <f t="array" ref="W3453">IF(Customer_Churn_Records!$X3453=0,0,IFS(Customer_Churn_Records!$X3453&lt;100000,"low",Customer_Churn_Records!$X3453&lt;300000,"high"))</f>
        <v>high</v>
      </c>
      <c r="X3453" s="8">
        <f>ROUND(Customer_Churn_Records!$I3453,0)</f>
        <v>116711</v>
      </c>
    </row>
    <row r="3454" ht="14.25" customHeight="1">
      <c r="A3454" s="6">
        <v>8495.0</v>
      </c>
      <c r="B3454" s="6">
        <v>1.5740237E7</v>
      </c>
      <c r="C3454" s="6" t="s">
        <v>1440</v>
      </c>
      <c r="D3454" s="6">
        <v>671.0</v>
      </c>
      <c r="E3454" s="6" t="s">
        <v>8</v>
      </c>
      <c r="F3454" s="6" t="s">
        <v>11</v>
      </c>
      <c r="G3454" s="7" t="s">
        <v>118</v>
      </c>
      <c r="H3454" s="6">
        <v>2.0</v>
      </c>
      <c r="I3454" s="6" t="s">
        <v>8626</v>
      </c>
      <c r="J3454" s="6">
        <v>1.0</v>
      </c>
      <c r="K3454" s="6">
        <v>0.0</v>
      </c>
      <c r="L3454" s="6">
        <v>0.0</v>
      </c>
      <c r="M3454" s="6" t="s">
        <v>8627</v>
      </c>
      <c r="N3454" s="6">
        <v>0.0</v>
      </c>
      <c r="O3454" s="6">
        <v>0.0</v>
      </c>
      <c r="P3454" s="6">
        <v>3.0</v>
      </c>
      <c r="Q3454" s="6" t="s">
        <v>49</v>
      </c>
      <c r="R3454" s="6">
        <v>895.0</v>
      </c>
      <c r="S3454" s="6">
        <f>COUNTIF(Customer_Churn_Records!$B$2:$B$10000,Customer_Churn_Records!$B3454)</f>
        <v>1</v>
      </c>
      <c r="T3454" s="6">
        <f>ROUNDUP(Customer_Churn_Records!$G3454,0)</f>
        <v>36</v>
      </c>
      <c r="U3454" s="6" t="str">
        <f t="array" ref="U3454">IFS(Customer_Churn_Records!$T3454&lt;30,"young",Customer_Churn_Records!$T3454&lt;50,"middle-aged",Customer_Churn_Records!$T3454&lt;100,"old")</f>
        <v>middle-aged</v>
      </c>
      <c r="V3454" s="8" t="str">
        <f t="array" ref="V3454">IFS(Customer_Churn_Records!$D3454&lt;701,"less-score",Customer_Churn_Records!$D3454&lt;851,"high-score")</f>
        <v>less-score</v>
      </c>
      <c r="W3454" s="8" t="str">
        <f t="array" ref="W3454">IF(Customer_Churn_Records!$X3454=0,0,IFS(Customer_Churn_Records!$X3454&lt;100000,"low",Customer_Churn_Records!$X3454&lt;300000,"high"))</f>
        <v>high</v>
      </c>
      <c r="X3454" s="8">
        <f>ROUND(Customer_Churn_Records!$I3454,0)</f>
        <v>116695</v>
      </c>
    </row>
    <row r="3455" ht="14.25" customHeight="1">
      <c r="A3455" s="6">
        <v>2836.0</v>
      </c>
      <c r="B3455" s="6">
        <v>1.5812917E7</v>
      </c>
      <c r="C3455" s="6" t="s">
        <v>8628</v>
      </c>
      <c r="D3455" s="6">
        <v>653.0</v>
      </c>
      <c r="E3455" s="6" t="s">
        <v>9</v>
      </c>
      <c r="F3455" s="6" t="s">
        <v>11</v>
      </c>
      <c r="G3455" s="7" t="s">
        <v>87</v>
      </c>
      <c r="H3455" s="6">
        <v>6.0</v>
      </c>
      <c r="I3455" s="6" t="s">
        <v>8629</v>
      </c>
      <c r="J3455" s="6">
        <v>2.0</v>
      </c>
      <c r="K3455" s="6">
        <v>1.0</v>
      </c>
      <c r="L3455" s="6">
        <v>1.0</v>
      </c>
      <c r="M3455" s="6" t="s">
        <v>8630</v>
      </c>
      <c r="N3455" s="6">
        <v>0.0</v>
      </c>
      <c r="O3455" s="6">
        <v>0.0</v>
      </c>
      <c r="P3455" s="6">
        <v>2.0</v>
      </c>
      <c r="Q3455" s="6" t="s">
        <v>58</v>
      </c>
      <c r="R3455" s="6">
        <v>262.0</v>
      </c>
      <c r="S3455" s="6">
        <f>COUNTIF(Customer_Churn_Records!$B$2:$B$10000,Customer_Churn_Records!$B3455)</f>
        <v>1</v>
      </c>
      <c r="T3455" s="6">
        <f>ROUNDUP(Customer_Churn_Records!$G3455,0)</f>
        <v>35</v>
      </c>
      <c r="U3455" s="6" t="str">
        <f t="array" ref="U3455">IFS(Customer_Churn_Records!$T3455&lt;30,"young",Customer_Churn_Records!$T3455&lt;50,"middle-aged",Customer_Churn_Records!$T3455&lt;100,"old")</f>
        <v>middle-aged</v>
      </c>
      <c r="V3455" s="8" t="str">
        <f t="array" ref="V3455">IFS(Customer_Churn_Records!$D3455&lt;701,"less-score",Customer_Churn_Records!$D3455&lt;851,"high-score")</f>
        <v>less-score</v>
      </c>
      <c r="W3455" s="8" t="str">
        <f t="array" ref="W3455">IF(Customer_Churn_Records!$X3455=0,0,IFS(Customer_Churn_Records!$X3455&lt;100000,"low",Customer_Churn_Records!$X3455&lt;300000,"high"))</f>
        <v>high</v>
      </c>
      <c r="X3455" s="8">
        <f>ROUND(Customer_Churn_Records!$I3455,0)</f>
        <v>116663</v>
      </c>
    </row>
    <row r="3456" ht="14.25" customHeight="1">
      <c r="A3456" s="6">
        <v>1570.0</v>
      </c>
      <c r="B3456" s="6">
        <v>1.5670823E7</v>
      </c>
      <c r="C3456" s="6" t="s">
        <v>503</v>
      </c>
      <c r="D3456" s="6">
        <v>651.0</v>
      </c>
      <c r="E3456" s="6" t="s">
        <v>8</v>
      </c>
      <c r="F3456" s="6" t="s">
        <v>10</v>
      </c>
      <c r="G3456" s="7" t="s">
        <v>51</v>
      </c>
      <c r="H3456" s="6">
        <v>1.0</v>
      </c>
      <c r="I3456" s="6" t="s">
        <v>8631</v>
      </c>
      <c r="J3456" s="6">
        <v>1.0</v>
      </c>
      <c r="K3456" s="6">
        <v>1.0</v>
      </c>
      <c r="L3456" s="6">
        <v>0.0</v>
      </c>
      <c r="M3456" s="6" t="s">
        <v>8632</v>
      </c>
      <c r="N3456" s="6">
        <v>1.0</v>
      </c>
      <c r="O3456" s="6">
        <v>1.0</v>
      </c>
      <c r="P3456" s="6">
        <v>2.0</v>
      </c>
      <c r="Q3456" s="6" t="s">
        <v>58</v>
      </c>
      <c r="R3456" s="6">
        <v>658.0</v>
      </c>
      <c r="S3456" s="6">
        <f>COUNTIF(Customer_Churn_Records!$B$2:$B$10000,Customer_Churn_Records!$B3456)</f>
        <v>1</v>
      </c>
      <c r="T3456" s="6">
        <f>ROUNDUP(Customer_Churn_Records!$G3456,0)</f>
        <v>42</v>
      </c>
      <c r="U3456" s="6" t="str">
        <f t="array" ref="U3456">IFS(Customer_Churn_Records!$T3456&lt;30,"young",Customer_Churn_Records!$T3456&lt;50,"middle-aged",Customer_Churn_Records!$T3456&lt;100,"old")</f>
        <v>middle-aged</v>
      </c>
      <c r="V3456" s="8" t="str">
        <f t="array" ref="V3456">IFS(Customer_Churn_Records!$D3456&lt;701,"less-score",Customer_Churn_Records!$D3456&lt;851,"high-score")</f>
        <v>less-score</v>
      </c>
      <c r="W3456" s="8" t="str">
        <f t="array" ref="W3456">IF(Customer_Churn_Records!$X3456=0,0,IFS(Customer_Churn_Records!$X3456&lt;100000,"low",Customer_Churn_Records!$X3456&lt;300000,"high"))</f>
        <v>high</v>
      </c>
      <c r="X3456" s="8">
        <f>ROUND(Customer_Churn_Records!$I3456,0)</f>
        <v>116647</v>
      </c>
    </row>
    <row r="3457" ht="14.25" customHeight="1">
      <c r="A3457" s="6">
        <v>4571.0</v>
      </c>
      <c r="B3457" s="6">
        <v>1.5760514E7</v>
      </c>
      <c r="C3457" s="6" t="s">
        <v>8633</v>
      </c>
      <c r="D3457" s="6">
        <v>789.0</v>
      </c>
      <c r="E3457" s="6" t="s">
        <v>8</v>
      </c>
      <c r="F3457" s="6" t="s">
        <v>10</v>
      </c>
      <c r="G3457" s="7" t="s">
        <v>76</v>
      </c>
      <c r="H3457" s="6">
        <v>9.0</v>
      </c>
      <c r="I3457" s="6" t="s">
        <v>8634</v>
      </c>
      <c r="J3457" s="6">
        <v>2.0</v>
      </c>
      <c r="K3457" s="6">
        <v>1.0</v>
      </c>
      <c r="L3457" s="6">
        <v>1.0</v>
      </c>
      <c r="M3457" s="6" t="s">
        <v>8635</v>
      </c>
      <c r="N3457" s="6">
        <v>0.0</v>
      </c>
      <c r="O3457" s="6">
        <v>0.0</v>
      </c>
      <c r="P3457" s="6">
        <v>3.0</v>
      </c>
      <c r="Q3457" s="6" t="s">
        <v>44</v>
      </c>
      <c r="R3457" s="6">
        <v>642.0</v>
      </c>
      <c r="S3457" s="6">
        <f>COUNTIF(Customer_Churn_Records!$B$2:$B$10000,Customer_Churn_Records!$B3457)</f>
        <v>1</v>
      </c>
      <c r="T3457" s="6">
        <f>ROUNDUP(Customer_Churn_Records!$G3457,0)</f>
        <v>43</v>
      </c>
      <c r="U3457" s="6" t="str">
        <f t="array" ref="U3457">IFS(Customer_Churn_Records!$T3457&lt;30,"young",Customer_Churn_Records!$T3457&lt;50,"middle-aged",Customer_Churn_Records!$T3457&lt;100,"old")</f>
        <v>middle-aged</v>
      </c>
      <c r="V3457" s="8" t="str">
        <f t="array" ref="V3457">IFS(Customer_Churn_Records!$D3457&lt;701,"less-score",Customer_Churn_Records!$D3457&lt;851,"high-score")</f>
        <v>high-score</v>
      </c>
      <c r="W3457" s="8" t="str">
        <f t="array" ref="W3457">IF(Customer_Churn_Records!$X3457=0,0,IFS(Customer_Churn_Records!$X3457&lt;100000,"low",Customer_Churn_Records!$X3457&lt;300000,"high"))</f>
        <v>high</v>
      </c>
      <c r="X3457" s="8">
        <f>ROUND(Customer_Churn_Records!$I3457,0)</f>
        <v>116644</v>
      </c>
    </row>
    <row r="3458" ht="14.25" customHeight="1">
      <c r="A3458" s="6">
        <v>6203.0</v>
      </c>
      <c r="B3458" s="6">
        <v>1.5684995E7</v>
      </c>
      <c r="C3458" s="6" t="s">
        <v>2666</v>
      </c>
      <c r="D3458" s="6">
        <v>690.0</v>
      </c>
      <c r="E3458" s="6" t="s">
        <v>9</v>
      </c>
      <c r="F3458" s="6" t="s">
        <v>11</v>
      </c>
      <c r="G3458" s="7" t="s">
        <v>132</v>
      </c>
      <c r="H3458" s="6">
        <v>8.0</v>
      </c>
      <c r="I3458" s="6" t="s">
        <v>8636</v>
      </c>
      <c r="J3458" s="6">
        <v>1.0</v>
      </c>
      <c r="K3458" s="6">
        <v>0.0</v>
      </c>
      <c r="L3458" s="6">
        <v>1.0</v>
      </c>
      <c r="M3458" s="6" t="s">
        <v>8637</v>
      </c>
      <c r="N3458" s="6">
        <v>0.0</v>
      </c>
      <c r="O3458" s="6">
        <v>0.0</v>
      </c>
      <c r="P3458" s="6">
        <v>3.0</v>
      </c>
      <c r="Q3458" s="6" t="s">
        <v>58</v>
      </c>
      <c r="R3458" s="6">
        <v>789.0</v>
      </c>
      <c r="S3458" s="6">
        <f>COUNTIF(Customer_Churn_Records!$B$2:$B$10000,Customer_Churn_Records!$B3458)</f>
        <v>1</v>
      </c>
      <c r="T3458" s="6">
        <f>ROUNDUP(Customer_Churn_Records!$G3458,0)</f>
        <v>49</v>
      </c>
      <c r="U3458" s="6" t="str">
        <f t="array" ref="U3458">IFS(Customer_Churn_Records!$T3458&lt;30,"young",Customer_Churn_Records!$T3458&lt;50,"middle-aged",Customer_Churn_Records!$T3458&lt;100,"old")</f>
        <v>middle-aged</v>
      </c>
      <c r="V3458" s="8" t="str">
        <f t="array" ref="V3458">IFS(Customer_Churn_Records!$D3458&lt;701,"less-score",Customer_Churn_Records!$D3458&lt;851,"high-score")</f>
        <v>less-score</v>
      </c>
      <c r="W3458" s="8" t="str">
        <f t="array" ref="W3458">IF(Customer_Churn_Records!$X3458=0,0,IFS(Customer_Churn_Records!$X3458&lt;100000,"low",Customer_Churn_Records!$X3458&lt;300000,"high"))</f>
        <v>high</v>
      </c>
      <c r="X3458" s="8">
        <f>ROUND(Customer_Churn_Records!$I3458,0)</f>
        <v>116623</v>
      </c>
    </row>
    <row r="3459" ht="14.25" customHeight="1">
      <c r="A3459" s="6">
        <v>5919.0</v>
      </c>
      <c r="B3459" s="6">
        <v>1.5742609E7</v>
      </c>
      <c r="C3459" s="6" t="s">
        <v>2839</v>
      </c>
      <c r="D3459" s="6">
        <v>600.0</v>
      </c>
      <c r="E3459" s="6" t="s">
        <v>8</v>
      </c>
      <c r="F3459" s="6" t="s">
        <v>11</v>
      </c>
      <c r="G3459" s="7" t="s">
        <v>160</v>
      </c>
      <c r="H3459" s="6">
        <v>2.0</v>
      </c>
      <c r="I3459" s="6" t="s">
        <v>8638</v>
      </c>
      <c r="J3459" s="6">
        <v>1.0</v>
      </c>
      <c r="K3459" s="6">
        <v>0.0</v>
      </c>
      <c r="L3459" s="6">
        <v>1.0</v>
      </c>
      <c r="M3459" s="6" t="s">
        <v>8639</v>
      </c>
      <c r="N3459" s="6">
        <v>0.0</v>
      </c>
      <c r="O3459" s="6">
        <v>0.0</v>
      </c>
      <c r="P3459" s="6">
        <v>1.0</v>
      </c>
      <c r="Q3459" s="6" t="s">
        <v>58</v>
      </c>
      <c r="R3459" s="6">
        <v>589.0</v>
      </c>
      <c r="S3459" s="6">
        <f>COUNTIF(Customer_Churn_Records!$B$2:$B$10000,Customer_Churn_Records!$B3459)</f>
        <v>1</v>
      </c>
      <c r="T3459" s="6">
        <f>ROUNDUP(Customer_Churn_Records!$G3459,0)</f>
        <v>28</v>
      </c>
      <c r="U3459" s="6" t="str">
        <f t="array" ref="U3459">IFS(Customer_Churn_Records!$T3459&lt;30,"young",Customer_Churn_Records!$T3459&lt;50,"middle-aged",Customer_Churn_Records!$T3459&lt;100,"old")</f>
        <v>young</v>
      </c>
      <c r="V3459" s="8" t="str">
        <f t="array" ref="V3459">IFS(Customer_Churn_Records!$D3459&lt;701,"less-score",Customer_Churn_Records!$D3459&lt;851,"high-score")</f>
        <v>less-score</v>
      </c>
      <c r="W3459" s="8" t="str">
        <f t="array" ref="W3459">IF(Customer_Churn_Records!$X3459=0,0,IFS(Customer_Churn_Records!$X3459&lt;100000,"low",Customer_Churn_Records!$X3459&lt;300000,"high"))</f>
        <v>high</v>
      </c>
      <c r="X3459" s="8">
        <f>ROUND(Customer_Churn_Records!$I3459,0)</f>
        <v>116623</v>
      </c>
    </row>
    <row r="3460" ht="14.25" customHeight="1">
      <c r="A3460" s="6">
        <v>5456.0</v>
      </c>
      <c r="B3460" s="6">
        <v>1.5726855E7</v>
      </c>
      <c r="C3460" s="6" t="s">
        <v>3517</v>
      </c>
      <c r="D3460" s="6">
        <v>805.0</v>
      </c>
      <c r="E3460" s="6" t="s">
        <v>8</v>
      </c>
      <c r="F3460" s="6" t="s">
        <v>10</v>
      </c>
      <c r="G3460" s="7" t="s">
        <v>333</v>
      </c>
      <c r="H3460" s="6">
        <v>9.0</v>
      </c>
      <c r="I3460" s="6" t="s">
        <v>8640</v>
      </c>
      <c r="J3460" s="6">
        <v>1.0</v>
      </c>
      <c r="K3460" s="6">
        <v>1.0</v>
      </c>
      <c r="L3460" s="6">
        <v>0.0</v>
      </c>
      <c r="M3460" s="6" t="s">
        <v>8641</v>
      </c>
      <c r="N3460" s="6">
        <v>1.0</v>
      </c>
      <c r="O3460" s="6">
        <v>1.0</v>
      </c>
      <c r="P3460" s="6">
        <v>1.0</v>
      </c>
      <c r="Q3460" s="6" t="s">
        <v>49</v>
      </c>
      <c r="R3460" s="6">
        <v>885.0</v>
      </c>
      <c r="S3460" s="6">
        <f>COUNTIF(Customer_Churn_Records!$B$2:$B$10000,Customer_Churn_Records!$B3460)</f>
        <v>1</v>
      </c>
      <c r="T3460" s="6">
        <f>ROUNDUP(Customer_Churn_Records!$G3460,0)</f>
        <v>45</v>
      </c>
      <c r="U3460" s="6" t="str">
        <f t="array" ref="U3460">IFS(Customer_Churn_Records!$T3460&lt;30,"young",Customer_Churn_Records!$T3460&lt;50,"middle-aged",Customer_Churn_Records!$T3460&lt;100,"old")</f>
        <v>middle-aged</v>
      </c>
      <c r="V3460" s="8" t="str">
        <f t="array" ref="V3460">IFS(Customer_Churn_Records!$D3460&lt;701,"less-score",Customer_Churn_Records!$D3460&lt;851,"high-score")</f>
        <v>high-score</v>
      </c>
      <c r="W3460" s="8" t="str">
        <f t="array" ref="W3460">IF(Customer_Churn_Records!$X3460=0,0,IFS(Customer_Churn_Records!$X3460&lt;100000,"low",Customer_Churn_Records!$X3460&lt;300000,"high"))</f>
        <v>high</v>
      </c>
      <c r="X3460" s="8">
        <f>ROUND(Customer_Churn_Records!$I3460,0)</f>
        <v>116586</v>
      </c>
    </row>
    <row r="3461" ht="14.25" customHeight="1">
      <c r="A3461" s="6">
        <v>3633.0</v>
      </c>
      <c r="B3461" s="6">
        <v>1.5684696E7</v>
      </c>
      <c r="C3461" s="6" t="s">
        <v>1072</v>
      </c>
      <c r="D3461" s="6">
        <v>560.0</v>
      </c>
      <c r="E3461" s="6" t="s">
        <v>9</v>
      </c>
      <c r="F3461" s="6" t="s">
        <v>10</v>
      </c>
      <c r="G3461" s="7" t="s">
        <v>64</v>
      </c>
      <c r="H3461" s="6">
        <v>3.0</v>
      </c>
      <c r="I3461" s="6" t="s">
        <v>8642</v>
      </c>
      <c r="J3461" s="6">
        <v>1.0</v>
      </c>
      <c r="K3461" s="6">
        <v>1.0</v>
      </c>
      <c r="L3461" s="6">
        <v>0.0</v>
      </c>
      <c r="M3461" s="6" t="s">
        <v>8643</v>
      </c>
      <c r="N3461" s="6">
        <v>0.0</v>
      </c>
      <c r="O3461" s="6">
        <v>0.0</v>
      </c>
      <c r="P3461" s="6">
        <v>4.0</v>
      </c>
      <c r="Q3461" s="6" t="s">
        <v>79</v>
      </c>
      <c r="R3461" s="6">
        <v>440.0</v>
      </c>
      <c r="S3461" s="6">
        <f>COUNTIF(Customer_Churn_Records!$B$2:$B$10000,Customer_Churn_Records!$B3461)</f>
        <v>1</v>
      </c>
      <c r="T3461" s="6">
        <f>ROUNDUP(Customer_Churn_Records!$G3461,0)</f>
        <v>26</v>
      </c>
      <c r="U3461" s="6" t="str">
        <f t="array" ref="U3461">IFS(Customer_Churn_Records!$T3461&lt;30,"young",Customer_Churn_Records!$T3461&lt;50,"middle-aged",Customer_Churn_Records!$T3461&lt;100,"old")</f>
        <v>young</v>
      </c>
      <c r="V3461" s="8" t="str">
        <f t="array" ref="V3461">IFS(Customer_Churn_Records!$D3461&lt;701,"less-score",Customer_Churn_Records!$D3461&lt;851,"high-score")</f>
        <v>less-score</v>
      </c>
      <c r="W3461" s="8" t="str">
        <f t="array" ref="W3461">IF(Customer_Churn_Records!$X3461=0,0,IFS(Customer_Churn_Records!$X3461&lt;100000,"low",Customer_Churn_Records!$X3461&lt;300000,"high"))</f>
        <v>high</v>
      </c>
      <c r="X3461" s="8">
        <f>ROUND(Customer_Churn_Records!$I3461,0)</f>
        <v>116576</v>
      </c>
    </row>
    <row r="3462" ht="14.25" customHeight="1">
      <c r="A3462" s="6">
        <v>7827.0</v>
      </c>
      <c r="B3462" s="6">
        <v>1.5647838E7</v>
      </c>
      <c r="C3462" s="6" t="s">
        <v>2503</v>
      </c>
      <c r="D3462" s="6">
        <v>648.0</v>
      </c>
      <c r="E3462" s="6" t="s">
        <v>8</v>
      </c>
      <c r="F3462" s="6" t="s">
        <v>10</v>
      </c>
      <c r="G3462" s="7" t="s">
        <v>359</v>
      </c>
      <c r="H3462" s="6">
        <v>2.0</v>
      </c>
      <c r="I3462" s="6" t="s">
        <v>8644</v>
      </c>
      <c r="J3462" s="6">
        <v>1.0</v>
      </c>
      <c r="K3462" s="6">
        <v>1.0</v>
      </c>
      <c r="L3462" s="6">
        <v>0.0</v>
      </c>
      <c r="M3462" s="6" t="s">
        <v>8645</v>
      </c>
      <c r="N3462" s="6">
        <v>1.0</v>
      </c>
      <c r="O3462" s="6">
        <v>1.0</v>
      </c>
      <c r="P3462" s="6">
        <v>1.0</v>
      </c>
      <c r="Q3462" s="6" t="s">
        <v>79</v>
      </c>
      <c r="R3462" s="6">
        <v>244.0</v>
      </c>
      <c r="S3462" s="6">
        <f>COUNTIF(Customer_Churn_Records!$B$2:$B$10000,Customer_Churn_Records!$B3462)</f>
        <v>1</v>
      </c>
      <c r="T3462" s="6">
        <f>ROUNDUP(Customer_Churn_Records!$G3462,0)</f>
        <v>51</v>
      </c>
      <c r="U3462" s="6" t="str">
        <f t="array" ref="U3462">IFS(Customer_Churn_Records!$T3462&lt;30,"young",Customer_Churn_Records!$T3462&lt;50,"middle-aged",Customer_Churn_Records!$T3462&lt;100,"old")</f>
        <v>old</v>
      </c>
      <c r="V3462" s="8" t="str">
        <f t="array" ref="V3462">IFS(Customer_Churn_Records!$D3462&lt;701,"less-score",Customer_Churn_Records!$D3462&lt;851,"high-score")</f>
        <v>less-score</v>
      </c>
      <c r="W3462" s="8" t="str">
        <f t="array" ref="W3462">IF(Customer_Churn_Records!$X3462=0,0,IFS(Customer_Churn_Records!$X3462&lt;100000,"low",Customer_Churn_Records!$X3462&lt;300000,"high"))</f>
        <v>high</v>
      </c>
      <c r="X3462" s="8">
        <f>ROUND(Customer_Churn_Records!$I3462,0)</f>
        <v>116575</v>
      </c>
    </row>
    <row r="3463" ht="14.25" customHeight="1">
      <c r="A3463" s="6">
        <v>5809.0</v>
      </c>
      <c r="B3463" s="6">
        <v>1.5694556E7</v>
      </c>
      <c r="C3463" s="6" t="s">
        <v>1600</v>
      </c>
      <c r="D3463" s="6">
        <v>684.0</v>
      </c>
      <c r="E3463" s="6" t="s">
        <v>7</v>
      </c>
      <c r="F3463" s="6" t="s">
        <v>11</v>
      </c>
      <c r="G3463" s="7" t="s">
        <v>402</v>
      </c>
      <c r="H3463" s="6">
        <v>2.0</v>
      </c>
      <c r="I3463" s="6" t="s">
        <v>8646</v>
      </c>
      <c r="J3463" s="6">
        <v>1.0</v>
      </c>
      <c r="K3463" s="6">
        <v>1.0</v>
      </c>
      <c r="L3463" s="6">
        <v>0.0</v>
      </c>
      <c r="M3463" s="6" t="s">
        <v>8647</v>
      </c>
      <c r="N3463" s="6">
        <v>1.0</v>
      </c>
      <c r="O3463" s="6">
        <v>1.0</v>
      </c>
      <c r="P3463" s="6">
        <v>1.0</v>
      </c>
      <c r="Q3463" s="6" t="s">
        <v>44</v>
      </c>
      <c r="R3463" s="6">
        <v>969.0</v>
      </c>
      <c r="S3463" s="6">
        <f>COUNTIF(Customer_Churn_Records!$B$2:$B$10000,Customer_Churn_Records!$B3463)</f>
        <v>1</v>
      </c>
      <c r="T3463" s="6">
        <f>ROUNDUP(Customer_Churn_Records!$G3463,0)</f>
        <v>60</v>
      </c>
      <c r="U3463" s="6" t="str">
        <f t="array" ref="U3463">IFS(Customer_Churn_Records!$T3463&lt;30,"young",Customer_Churn_Records!$T3463&lt;50,"middle-aged",Customer_Churn_Records!$T3463&lt;100,"old")</f>
        <v>old</v>
      </c>
      <c r="V3463" s="8" t="str">
        <f t="array" ref="V3463">IFS(Customer_Churn_Records!$D3463&lt;701,"less-score",Customer_Churn_Records!$D3463&lt;851,"high-score")</f>
        <v>less-score</v>
      </c>
      <c r="W3463" s="8" t="str">
        <f t="array" ref="W3463">IF(Customer_Churn_Records!$X3463=0,0,IFS(Customer_Churn_Records!$X3463&lt;100000,"low",Customer_Churn_Records!$X3463&lt;300000,"high"))</f>
        <v>high</v>
      </c>
      <c r="X3463" s="8">
        <f>ROUND(Customer_Churn_Records!$I3463,0)</f>
        <v>116564</v>
      </c>
    </row>
    <row r="3464" ht="14.25" customHeight="1">
      <c r="A3464" s="6">
        <v>6450.0</v>
      </c>
      <c r="B3464" s="6">
        <v>1.5625706E7</v>
      </c>
      <c r="C3464" s="6" t="s">
        <v>2727</v>
      </c>
      <c r="D3464" s="6">
        <v>693.0</v>
      </c>
      <c r="E3464" s="6" t="s">
        <v>8</v>
      </c>
      <c r="F3464" s="6" t="s">
        <v>11</v>
      </c>
      <c r="G3464" s="7" t="s">
        <v>333</v>
      </c>
      <c r="H3464" s="6">
        <v>2.0</v>
      </c>
      <c r="I3464" s="6" t="s">
        <v>8648</v>
      </c>
      <c r="J3464" s="6">
        <v>2.0</v>
      </c>
      <c r="K3464" s="6">
        <v>0.0</v>
      </c>
      <c r="L3464" s="6">
        <v>0.0</v>
      </c>
      <c r="M3464" s="6" t="s">
        <v>8649</v>
      </c>
      <c r="N3464" s="6">
        <v>1.0</v>
      </c>
      <c r="O3464" s="6">
        <v>1.0</v>
      </c>
      <c r="P3464" s="6">
        <v>5.0</v>
      </c>
      <c r="Q3464" s="6" t="s">
        <v>58</v>
      </c>
      <c r="R3464" s="6">
        <v>235.0</v>
      </c>
      <c r="S3464" s="6">
        <f>COUNTIF(Customer_Churn_Records!$B$2:$B$10000,Customer_Churn_Records!$B3464)</f>
        <v>1</v>
      </c>
      <c r="T3464" s="6">
        <f>ROUNDUP(Customer_Churn_Records!$G3464,0)</f>
        <v>45</v>
      </c>
      <c r="U3464" s="6" t="str">
        <f t="array" ref="U3464">IFS(Customer_Churn_Records!$T3464&lt;30,"young",Customer_Churn_Records!$T3464&lt;50,"middle-aged",Customer_Churn_Records!$T3464&lt;100,"old")</f>
        <v>middle-aged</v>
      </c>
      <c r="V3464" s="8" t="str">
        <f t="array" ref="V3464">IFS(Customer_Churn_Records!$D3464&lt;701,"less-score",Customer_Churn_Records!$D3464&lt;851,"high-score")</f>
        <v>less-score</v>
      </c>
      <c r="W3464" s="8" t="str">
        <f t="array" ref="W3464">IF(Customer_Churn_Records!$X3464=0,0,IFS(Customer_Churn_Records!$X3464&lt;100000,"low",Customer_Churn_Records!$X3464&lt;300000,"high"))</f>
        <v>high</v>
      </c>
      <c r="X3464" s="8">
        <f>ROUND(Customer_Churn_Records!$I3464,0)</f>
        <v>116547</v>
      </c>
    </row>
    <row r="3465" ht="14.25" customHeight="1">
      <c r="A3465" s="6">
        <v>1031.0</v>
      </c>
      <c r="B3465" s="6">
        <v>1.5681174E7</v>
      </c>
      <c r="C3465" s="6" t="s">
        <v>8650</v>
      </c>
      <c r="D3465" s="6">
        <v>730.0</v>
      </c>
      <c r="E3465" s="6" t="s">
        <v>7</v>
      </c>
      <c r="F3465" s="6" t="s">
        <v>11</v>
      </c>
      <c r="G3465" s="7" t="s">
        <v>107</v>
      </c>
      <c r="H3465" s="6">
        <v>1.0</v>
      </c>
      <c r="I3465" s="6" t="s">
        <v>8651</v>
      </c>
      <c r="J3465" s="6">
        <v>1.0</v>
      </c>
      <c r="K3465" s="6">
        <v>0.0</v>
      </c>
      <c r="L3465" s="6">
        <v>0.0</v>
      </c>
      <c r="M3465" s="6" t="s">
        <v>8652</v>
      </c>
      <c r="N3465" s="6">
        <v>0.0</v>
      </c>
      <c r="O3465" s="6">
        <v>0.0</v>
      </c>
      <c r="P3465" s="6">
        <v>1.0</v>
      </c>
      <c r="Q3465" s="6" t="s">
        <v>49</v>
      </c>
      <c r="R3465" s="6">
        <v>453.0</v>
      </c>
      <c r="S3465" s="6">
        <f>COUNTIF(Customer_Churn_Records!$B$2:$B$10000,Customer_Churn_Records!$B3465)</f>
        <v>1</v>
      </c>
      <c r="T3465" s="6">
        <f>ROUNDUP(Customer_Churn_Records!$G3465,0)</f>
        <v>39</v>
      </c>
      <c r="U3465" s="6" t="str">
        <f t="array" ref="U3465">IFS(Customer_Churn_Records!$T3465&lt;30,"young",Customer_Churn_Records!$T3465&lt;50,"middle-aged",Customer_Churn_Records!$T3465&lt;100,"old")</f>
        <v>middle-aged</v>
      </c>
      <c r="V3465" s="8" t="str">
        <f t="array" ref="V3465">IFS(Customer_Churn_Records!$D3465&lt;701,"less-score",Customer_Churn_Records!$D3465&lt;851,"high-score")</f>
        <v>high-score</v>
      </c>
      <c r="W3465" s="8" t="str">
        <f t="array" ref="W3465">IF(Customer_Churn_Records!$X3465=0,0,IFS(Customer_Churn_Records!$X3465&lt;100000,"low",Customer_Churn_Records!$X3465&lt;300000,"high"))</f>
        <v>high</v>
      </c>
      <c r="X3465" s="8">
        <f>ROUND(Customer_Churn_Records!$I3465,0)</f>
        <v>116538</v>
      </c>
    </row>
    <row r="3466" ht="14.25" customHeight="1">
      <c r="A3466" s="6">
        <v>7603.0</v>
      </c>
      <c r="B3466" s="6">
        <v>1.5791769E7</v>
      </c>
      <c r="C3466" s="6" t="s">
        <v>5365</v>
      </c>
      <c r="D3466" s="6">
        <v>691.0</v>
      </c>
      <c r="E3466" s="6" t="s">
        <v>7</v>
      </c>
      <c r="F3466" s="6" t="s">
        <v>10</v>
      </c>
      <c r="G3466" s="7" t="s">
        <v>99</v>
      </c>
      <c r="H3466" s="6">
        <v>9.0</v>
      </c>
      <c r="I3466" s="6" t="s">
        <v>8653</v>
      </c>
      <c r="J3466" s="6">
        <v>1.0</v>
      </c>
      <c r="K3466" s="6">
        <v>1.0</v>
      </c>
      <c r="L3466" s="6">
        <v>0.0</v>
      </c>
      <c r="M3466" s="6" t="s">
        <v>8654</v>
      </c>
      <c r="N3466" s="6">
        <v>0.0</v>
      </c>
      <c r="O3466" s="6">
        <v>0.0</v>
      </c>
      <c r="P3466" s="6">
        <v>1.0</v>
      </c>
      <c r="Q3466" s="6" t="s">
        <v>58</v>
      </c>
      <c r="R3466" s="6">
        <v>592.0</v>
      </c>
      <c r="S3466" s="6">
        <f>COUNTIF(Customer_Churn_Records!$B$2:$B$10000,Customer_Churn_Records!$B3466)</f>
        <v>1</v>
      </c>
      <c r="T3466" s="6">
        <f>ROUNDUP(Customer_Churn_Records!$G3466,0)</f>
        <v>29</v>
      </c>
      <c r="U3466" s="6" t="str">
        <f t="array" ref="U3466">IFS(Customer_Churn_Records!$T3466&lt;30,"young",Customer_Churn_Records!$T3466&lt;50,"middle-aged",Customer_Churn_Records!$T3466&lt;100,"old")</f>
        <v>young</v>
      </c>
      <c r="V3466" s="8" t="str">
        <f t="array" ref="V3466">IFS(Customer_Churn_Records!$D3466&lt;701,"less-score",Customer_Churn_Records!$D3466&lt;851,"high-score")</f>
        <v>less-score</v>
      </c>
      <c r="W3466" s="8" t="str">
        <f t="array" ref="W3466">IF(Customer_Churn_Records!$X3466=0,0,IFS(Customer_Churn_Records!$X3466&lt;100000,"low",Customer_Churn_Records!$X3466&lt;300000,"high"))</f>
        <v>high</v>
      </c>
      <c r="X3466" s="8">
        <f>ROUND(Customer_Churn_Records!$I3466,0)</f>
        <v>116536</v>
      </c>
    </row>
    <row r="3467" ht="14.25" customHeight="1">
      <c r="A3467" s="6">
        <v>445.0</v>
      </c>
      <c r="B3467" s="6">
        <v>1.578747E7</v>
      </c>
      <c r="C3467" s="6" t="s">
        <v>8655</v>
      </c>
      <c r="D3467" s="6">
        <v>553.0</v>
      </c>
      <c r="E3467" s="6" t="s">
        <v>9</v>
      </c>
      <c r="F3467" s="6" t="s">
        <v>11</v>
      </c>
      <c r="G3467" s="7" t="s">
        <v>177</v>
      </c>
      <c r="H3467" s="6">
        <v>3.0</v>
      </c>
      <c r="I3467" s="6" t="s">
        <v>8656</v>
      </c>
      <c r="J3467" s="6">
        <v>1.0</v>
      </c>
      <c r="K3467" s="6">
        <v>0.0</v>
      </c>
      <c r="L3467" s="6">
        <v>0.0</v>
      </c>
      <c r="M3467" s="6" t="s">
        <v>8657</v>
      </c>
      <c r="N3467" s="6">
        <v>1.0</v>
      </c>
      <c r="O3467" s="6">
        <v>1.0</v>
      </c>
      <c r="P3467" s="6">
        <v>2.0</v>
      </c>
      <c r="Q3467" s="6" t="s">
        <v>58</v>
      </c>
      <c r="R3467" s="6">
        <v>918.0</v>
      </c>
      <c r="S3467" s="6">
        <f>COUNTIF(Customer_Churn_Records!$B$2:$B$10000,Customer_Churn_Records!$B3467)</f>
        <v>1</v>
      </c>
      <c r="T3467" s="6">
        <f>ROUNDUP(Customer_Churn_Records!$G3467,0)</f>
        <v>47</v>
      </c>
      <c r="U3467" s="6" t="str">
        <f t="array" ref="U3467">IFS(Customer_Churn_Records!$T3467&lt;30,"young",Customer_Churn_Records!$T3467&lt;50,"middle-aged",Customer_Churn_Records!$T3467&lt;100,"old")</f>
        <v>middle-aged</v>
      </c>
      <c r="V3467" s="8" t="str">
        <f t="array" ref="V3467">IFS(Customer_Churn_Records!$D3467&lt;701,"less-score",Customer_Churn_Records!$D3467&lt;851,"high-score")</f>
        <v>less-score</v>
      </c>
      <c r="W3467" s="8" t="str">
        <f t="array" ref="W3467">IF(Customer_Churn_Records!$X3467=0,0,IFS(Customer_Churn_Records!$X3467&lt;100000,"low",Customer_Churn_Records!$X3467&lt;300000,"high"))</f>
        <v>high</v>
      </c>
      <c r="X3467" s="8">
        <f>ROUND(Customer_Churn_Records!$I3467,0)</f>
        <v>116528</v>
      </c>
    </row>
    <row r="3468" ht="14.25" customHeight="1">
      <c r="A3468" s="6">
        <v>7375.0</v>
      </c>
      <c r="B3468" s="6">
        <v>1.5696287E7</v>
      </c>
      <c r="C3468" s="6" t="s">
        <v>8658</v>
      </c>
      <c r="D3468" s="6">
        <v>682.0</v>
      </c>
      <c r="E3468" s="6" t="s">
        <v>8</v>
      </c>
      <c r="F3468" s="6" t="s">
        <v>10</v>
      </c>
      <c r="G3468" s="7" t="s">
        <v>41</v>
      </c>
      <c r="H3468" s="6">
        <v>1.0</v>
      </c>
      <c r="I3468" s="6" t="s">
        <v>8659</v>
      </c>
      <c r="J3468" s="6">
        <v>1.0</v>
      </c>
      <c r="K3468" s="6">
        <v>1.0</v>
      </c>
      <c r="L3468" s="6">
        <v>1.0</v>
      </c>
      <c r="M3468" s="6" t="s">
        <v>8660</v>
      </c>
      <c r="N3468" s="6">
        <v>1.0</v>
      </c>
      <c r="O3468" s="6">
        <v>1.0</v>
      </c>
      <c r="P3468" s="6">
        <v>1.0</v>
      </c>
      <c r="Q3468" s="6" t="s">
        <v>49</v>
      </c>
      <c r="R3468" s="6">
        <v>463.0</v>
      </c>
      <c r="S3468" s="6">
        <f>COUNTIF(Customer_Churn_Records!$B$2:$B$10000,Customer_Churn_Records!$B3468)</f>
        <v>1</v>
      </c>
      <c r="T3468" s="6">
        <f>ROUNDUP(Customer_Churn_Records!$G3468,0)</f>
        <v>38</v>
      </c>
      <c r="U3468" s="6" t="str">
        <f t="array" ref="U3468">IFS(Customer_Churn_Records!$T3468&lt;30,"young",Customer_Churn_Records!$T3468&lt;50,"middle-aged",Customer_Churn_Records!$T3468&lt;100,"old")</f>
        <v>middle-aged</v>
      </c>
      <c r="V3468" s="8" t="str">
        <f t="array" ref="V3468">IFS(Customer_Churn_Records!$D3468&lt;701,"less-score",Customer_Churn_Records!$D3468&lt;851,"high-score")</f>
        <v>less-score</v>
      </c>
      <c r="W3468" s="8" t="str">
        <f t="array" ref="W3468">IF(Customer_Churn_Records!$X3468=0,0,IFS(Customer_Churn_Records!$X3468&lt;100000,"low",Customer_Churn_Records!$X3468&lt;300000,"high"))</f>
        <v>high</v>
      </c>
      <c r="X3468" s="8">
        <f>ROUND(Customer_Churn_Records!$I3468,0)</f>
        <v>116520</v>
      </c>
    </row>
    <row r="3469" ht="14.25" customHeight="1">
      <c r="A3469" s="6">
        <v>3745.0</v>
      </c>
      <c r="B3469" s="6">
        <v>1.5718507E7</v>
      </c>
      <c r="C3469" s="6" t="s">
        <v>585</v>
      </c>
      <c r="D3469" s="6">
        <v>647.0</v>
      </c>
      <c r="E3469" s="6" t="s">
        <v>8</v>
      </c>
      <c r="F3469" s="6" t="s">
        <v>11</v>
      </c>
      <c r="G3469" s="7" t="s">
        <v>72</v>
      </c>
      <c r="H3469" s="6">
        <v>3.0</v>
      </c>
      <c r="I3469" s="6" t="s">
        <v>8661</v>
      </c>
      <c r="J3469" s="6">
        <v>1.0</v>
      </c>
      <c r="K3469" s="6">
        <v>1.0</v>
      </c>
      <c r="L3469" s="6">
        <v>1.0</v>
      </c>
      <c r="M3469" s="6" t="s">
        <v>8662</v>
      </c>
      <c r="N3469" s="6">
        <v>1.0</v>
      </c>
      <c r="O3469" s="6">
        <v>1.0</v>
      </c>
      <c r="P3469" s="6">
        <v>1.0</v>
      </c>
      <c r="Q3469" s="6" t="s">
        <v>49</v>
      </c>
      <c r="R3469" s="6">
        <v>529.0</v>
      </c>
      <c r="S3469" s="6">
        <f>COUNTIF(Customer_Churn_Records!$B$2:$B$10000,Customer_Churn_Records!$B3469)</f>
        <v>1</v>
      </c>
      <c r="T3469" s="6">
        <f>ROUNDUP(Customer_Churn_Records!$G3469,0)</f>
        <v>37</v>
      </c>
      <c r="U3469" s="6" t="str">
        <f t="array" ref="U3469">IFS(Customer_Churn_Records!$T3469&lt;30,"young",Customer_Churn_Records!$T3469&lt;50,"middle-aged",Customer_Churn_Records!$T3469&lt;100,"old")</f>
        <v>middle-aged</v>
      </c>
      <c r="V3469" s="8" t="str">
        <f t="array" ref="V3469">IFS(Customer_Churn_Records!$D3469&lt;701,"less-score",Customer_Churn_Records!$D3469&lt;851,"high-score")</f>
        <v>less-score</v>
      </c>
      <c r="W3469" s="8" t="str">
        <f t="array" ref="W3469">IF(Customer_Churn_Records!$X3469=0,0,IFS(Customer_Churn_Records!$X3469&lt;100000,"low",Customer_Churn_Records!$X3469&lt;300000,"high"))</f>
        <v>high</v>
      </c>
      <c r="X3469" s="8">
        <f>ROUND(Customer_Churn_Records!$I3469,0)</f>
        <v>116510</v>
      </c>
    </row>
    <row r="3470" ht="14.25" customHeight="1">
      <c r="A3470" s="6">
        <v>4508.0</v>
      </c>
      <c r="B3470" s="6">
        <v>1.558769E7</v>
      </c>
      <c r="C3470" s="6" t="s">
        <v>1925</v>
      </c>
      <c r="D3470" s="6">
        <v>592.0</v>
      </c>
      <c r="E3470" s="6" t="s">
        <v>7</v>
      </c>
      <c r="F3470" s="6" t="s">
        <v>11</v>
      </c>
      <c r="G3470" s="7" t="s">
        <v>160</v>
      </c>
      <c r="H3470" s="6">
        <v>2.0</v>
      </c>
      <c r="I3470" s="6" t="s">
        <v>8663</v>
      </c>
      <c r="J3470" s="6">
        <v>1.0</v>
      </c>
      <c r="K3470" s="6">
        <v>1.0</v>
      </c>
      <c r="L3470" s="6">
        <v>0.0</v>
      </c>
      <c r="M3470" s="6" t="s">
        <v>8664</v>
      </c>
      <c r="N3470" s="6">
        <v>0.0</v>
      </c>
      <c r="O3470" s="6">
        <v>0.0</v>
      </c>
      <c r="P3470" s="6">
        <v>4.0</v>
      </c>
      <c r="Q3470" s="6" t="s">
        <v>58</v>
      </c>
      <c r="R3470" s="6">
        <v>238.0</v>
      </c>
      <c r="S3470" s="6">
        <f>COUNTIF(Customer_Churn_Records!$B$2:$B$10000,Customer_Churn_Records!$B3470)</f>
        <v>1</v>
      </c>
      <c r="T3470" s="6">
        <f>ROUNDUP(Customer_Churn_Records!$G3470,0)</f>
        <v>28</v>
      </c>
      <c r="U3470" s="6" t="str">
        <f t="array" ref="U3470">IFS(Customer_Churn_Records!$T3470&lt;30,"young",Customer_Churn_Records!$T3470&lt;50,"middle-aged",Customer_Churn_Records!$T3470&lt;100,"old")</f>
        <v>young</v>
      </c>
      <c r="V3470" s="8" t="str">
        <f t="array" ref="V3470">IFS(Customer_Churn_Records!$D3470&lt;701,"less-score",Customer_Churn_Records!$D3470&lt;851,"high-score")</f>
        <v>less-score</v>
      </c>
      <c r="W3470" s="8" t="str">
        <f t="array" ref="W3470">IF(Customer_Churn_Records!$X3470=0,0,IFS(Customer_Churn_Records!$X3470&lt;100000,"low",Customer_Churn_Records!$X3470&lt;300000,"high"))</f>
        <v>high</v>
      </c>
      <c r="X3470" s="8">
        <f>ROUND(Customer_Churn_Records!$I3470,0)</f>
        <v>116498</v>
      </c>
    </row>
    <row r="3471" ht="14.25" customHeight="1">
      <c r="A3471" s="6">
        <v>1006.0</v>
      </c>
      <c r="B3471" s="6">
        <v>1.5701602E7</v>
      </c>
      <c r="C3471" s="6" t="s">
        <v>8665</v>
      </c>
      <c r="D3471" s="6">
        <v>521.0</v>
      </c>
      <c r="E3471" s="6" t="s">
        <v>8</v>
      </c>
      <c r="F3471" s="6" t="s">
        <v>11</v>
      </c>
      <c r="G3471" s="7" t="s">
        <v>245</v>
      </c>
      <c r="H3471" s="6">
        <v>5.0</v>
      </c>
      <c r="I3471" s="6" t="s">
        <v>8666</v>
      </c>
      <c r="J3471" s="6">
        <v>3.0</v>
      </c>
      <c r="K3471" s="6">
        <v>0.0</v>
      </c>
      <c r="L3471" s="6">
        <v>0.0</v>
      </c>
      <c r="M3471" s="6" t="s">
        <v>8667</v>
      </c>
      <c r="N3471" s="6">
        <v>1.0</v>
      </c>
      <c r="O3471" s="6">
        <v>1.0</v>
      </c>
      <c r="P3471" s="6">
        <v>3.0</v>
      </c>
      <c r="Q3471" s="6" t="s">
        <v>44</v>
      </c>
      <c r="R3471" s="6">
        <v>647.0</v>
      </c>
      <c r="S3471" s="6">
        <f>COUNTIF(Customer_Churn_Records!$B$2:$B$10000,Customer_Churn_Records!$B3471)</f>
        <v>1</v>
      </c>
      <c r="T3471" s="6">
        <f>ROUNDUP(Customer_Churn_Records!$G3471,0)</f>
        <v>52</v>
      </c>
      <c r="U3471" s="6" t="str">
        <f t="array" ref="U3471">IFS(Customer_Churn_Records!$T3471&lt;30,"young",Customer_Churn_Records!$T3471&lt;50,"middle-aged",Customer_Churn_Records!$T3471&lt;100,"old")</f>
        <v>old</v>
      </c>
      <c r="V3471" s="8" t="str">
        <f t="array" ref="V3471">IFS(Customer_Churn_Records!$D3471&lt;701,"less-score",Customer_Churn_Records!$D3471&lt;851,"high-score")</f>
        <v>less-score</v>
      </c>
      <c r="W3471" s="8" t="str">
        <f t="array" ref="W3471">IF(Customer_Churn_Records!$X3471=0,0,IFS(Customer_Churn_Records!$X3471&lt;100000,"low",Customer_Churn_Records!$X3471&lt;300000,"high"))</f>
        <v>high</v>
      </c>
      <c r="X3471" s="8">
        <f>ROUND(Customer_Churn_Records!$I3471,0)</f>
        <v>116497</v>
      </c>
    </row>
    <row r="3472" ht="14.25" customHeight="1">
      <c r="A3472" s="6">
        <v>8204.0</v>
      </c>
      <c r="B3472" s="6">
        <v>1.5588566E7</v>
      </c>
      <c r="C3472" s="6" t="s">
        <v>8668</v>
      </c>
      <c r="D3472" s="6">
        <v>778.0</v>
      </c>
      <c r="E3472" s="6" t="s">
        <v>9</v>
      </c>
      <c r="F3472" s="6" t="s">
        <v>11</v>
      </c>
      <c r="G3472" s="7" t="s">
        <v>103</v>
      </c>
      <c r="H3472" s="6">
        <v>5.0</v>
      </c>
      <c r="I3472" s="6" t="s">
        <v>8669</v>
      </c>
      <c r="J3472" s="6">
        <v>2.0</v>
      </c>
      <c r="K3472" s="6">
        <v>1.0</v>
      </c>
      <c r="L3472" s="6">
        <v>1.0</v>
      </c>
      <c r="M3472" s="6" t="s">
        <v>8670</v>
      </c>
      <c r="N3472" s="6">
        <v>0.0</v>
      </c>
      <c r="O3472" s="6">
        <v>0.0</v>
      </c>
      <c r="P3472" s="6">
        <v>2.0</v>
      </c>
      <c r="Q3472" s="6" t="s">
        <v>49</v>
      </c>
      <c r="R3472" s="6">
        <v>445.0</v>
      </c>
      <c r="S3472" s="6">
        <f>COUNTIF(Customer_Churn_Records!$B$2:$B$10000,Customer_Churn_Records!$B3472)</f>
        <v>1</v>
      </c>
      <c r="T3472" s="6">
        <f>ROUNDUP(Customer_Churn_Records!$G3472,0)</f>
        <v>33</v>
      </c>
      <c r="U3472" s="6" t="str">
        <f t="array" ref="U3472">IFS(Customer_Churn_Records!$T3472&lt;30,"young",Customer_Churn_Records!$T3472&lt;50,"middle-aged",Customer_Churn_Records!$T3472&lt;100,"old")</f>
        <v>middle-aged</v>
      </c>
      <c r="V3472" s="8" t="str">
        <f t="array" ref="V3472">IFS(Customer_Churn_Records!$D3472&lt;701,"less-score",Customer_Churn_Records!$D3472&lt;851,"high-score")</f>
        <v>high-score</v>
      </c>
      <c r="W3472" s="8" t="str">
        <f t="array" ref="W3472">IF(Customer_Churn_Records!$X3472=0,0,IFS(Customer_Churn_Records!$X3472&lt;100000,"low",Customer_Churn_Records!$X3472&lt;300000,"high"))</f>
        <v>high</v>
      </c>
      <c r="X3472" s="8">
        <f>ROUND(Customer_Churn_Records!$I3472,0)</f>
        <v>116474</v>
      </c>
    </row>
    <row r="3473" ht="14.25" customHeight="1">
      <c r="A3473" s="6">
        <v>2267.0</v>
      </c>
      <c r="B3473" s="6">
        <v>1.5629323E7</v>
      </c>
      <c r="C3473" s="6" t="s">
        <v>1490</v>
      </c>
      <c r="D3473" s="6">
        <v>617.0</v>
      </c>
      <c r="E3473" s="6" t="s">
        <v>8</v>
      </c>
      <c r="F3473" s="6" t="s">
        <v>10</v>
      </c>
      <c r="G3473" s="7" t="s">
        <v>72</v>
      </c>
      <c r="H3473" s="6">
        <v>4.0</v>
      </c>
      <c r="I3473" s="6" t="s">
        <v>868</v>
      </c>
      <c r="J3473" s="6">
        <v>2.0</v>
      </c>
      <c r="K3473" s="6">
        <v>1.0</v>
      </c>
      <c r="L3473" s="6">
        <v>0.0</v>
      </c>
      <c r="M3473" s="6" t="s">
        <v>8671</v>
      </c>
      <c r="N3473" s="6">
        <v>1.0</v>
      </c>
      <c r="O3473" s="6">
        <v>1.0</v>
      </c>
      <c r="P3473" s="6">
        <v>3.0</v>
      </c>
      <c r="Q3473" s="6" t="s">
        <v>44</v>
      </c>
      <c r="R3473" s="6">
        <v>984.0</v>
      </c>
      <c r="S3473" s="6">
        <f>COUNTIF(Customer_Churn_Records!$B$2:$B$10000,Customer_Churn_Records!$B3473)</f>
        <v>1</v>
      </c>
      <c r="T3473" s="6">
        <f>ROUNDUP(Customer_Churn_Records!$G3473,0)</f>
        <v>37</v>
      </c>
      <c r="U3473" s="6" t="str">
        <f t="array" ref="U3473">IFS(Customer_Churn_Records!$T3473&lt;30,"young",Customer_Churn_Records!$T3473&lt;50,"middle-aged",Customer_Churn_Records!$T3473&lt;100,"old")</f>
        <v>middle-aged</v>
      </c>
      <c r="V3473" s="8" t="str">
        <f t="array" ref="V3473">IFS(Customer_Churn_Records!$D3473&lt;701,"less-score",Customer_Churn_Records!$D3473&lt;851,"high-score")</f>
        <v>less-score</v>
      </c>
      <c r="W3473" s="8" t="str">
        <f t="array" ref="W3473">IF(Customer_Churn_Records!$X3473=0,0,IFS(Customer_Churn_Records!$X3473&lt;100000,"low",Customer_Churn_Records!$X3473&lt;300000,"high"))</f>
        <v>high</v>
      </c>
      <c r="X3473" s="8">
        <f>ROUND(Customer_Churn_Records!$I3473,0)</f>
        <v>116471</v>
      </c>
    </row>
    <row r="3474" ht="14.25" customHeight="1">
      <c r="A3474" s="6">
        <v>3505.0</v>
      </c>
      <c r="B3474" s="6">
        <v>1.570071E7</v>
      </c>
      <c r="C3474" s="6" t="s">
        <v>8672</v>
      </c>
      <c r="D3474" s="6">
        <v>490.0</v>
      </c>
      <c r="E3474" s="6" t="s">
        <v>7</v>
      </c>
      <c r="F3474" s="6" t="s">
        <v>10</v>
      </c>
      <c r="G3474" s="7" t="s">
        <v>72</v>
      </c>
      <c r="H3474" s="6">
        <v>3.0</v>
      </c>
      <c r="I3474" s="6" t="s">
        <v>8673</v>
      </c>
      <c r="J3474" s="6">
        <v>1.0</v>
      </c>
      <c r="K3474" s="6">
        <v>0.0</v>
      </c>
      <c r="L3474" s="6">
        <v>1.0</v>
      </c>
      <c r="M3474" s="6" t="s">
        <v>8674</v>
      </c>
      <c r="N3474" s="6">
        <v>0.0</v>
      </c>
      <c r="O3474" s="6">
        <v>0.0</v>
      </c>
      <c r="P3474" s="6">
        <v>5.0</v>
      </c>
      <c r="Q3474" s="6" t="s">
        <v>44</v>
      </c>
      <c r="R3474" s="6">
        <v>645.0</v>
      </c>
      <c r="S3474" s="6">
        <f>COUNTIF(Customer_Churn_Records!$B$2:$B$10000,Customer_Churn_Records!$B3474)</f>
        <v>1</v>
      </c>
      <c r="T3474" s="6">
        <f>ROUNDUP(Customer_Churn_Records!$G3474,0)</f>
        <v>37</v>
      </c>
      <c r="U3474" s="6" t="str">
        <f t="array" ref="U3474">IFS(Customer_Churn_Records!$T3474&lt;30,"young",Customer_Churn_Records!$T3474&lt;50,"middle-aged",Customer_Churn_Records!$T3474&lt;100,"old")</f>
        <v>middle-aged</v>
      </c>
      <c r="V3474" s="8" t="str">
        <f t="array" ref="V3474">IFS(Customer_Churn_Records!$D3474&lt;701,"less-score",Customer_Churn_Records!$D3474&lt;851,"high-score")</f>
        <v>less-score</v>
      </c>
      <c r="W3474" s="8" t="str">
        <f t="array" ref="W3474">IF(Customer_Churn_Records!$X3474=0,0,IFS(Customer_Churn_Records!$X3474&lt;100000,"low",Customer_Churn_Records!$X3474&lt;300000,"high"))</f>
        <v>high</v>
      </c>
      <c r="X3474" s="8">
        <f>ROUND(Customer_Churn_Records!$I3474,0)</f>
        <v>116466</v>
      </c>
    </row>
    <row r="3475" ht="14.25" customHeight="1">
      <c r="A3475" s="6">
        <v>6528.0</v>
      </c>
      <c r="B3475" s="6">
        <v>1.5722692E7</v>
      </c>
      <c r="C3475" s="6" t="s">
        <v>6873</v>
      </c>
      <c r="D3475" s="6">
        <v>464.0</v>
      </c>
      <c r="E3475" s="6" t="s">
        <v>7</v>
      </c>
      <c r="F3475" s="6" t="s">
        <v>11</v>
      </c>
      <c r="G3475" s="7" t="s">
        <v>41</v>
      </c>
      <c r="H3475" s="6">
        <v>3.0</v>
      </c>
      <c r="I3475" s="6" t="s">
        <v>8675</v>
      </c>
      <c r="J3475" s="6">
        <v>1.0</v>
      </c>
      <c r="K3475" s="6">
        <v>1.0</v>
      </c>
      <c r="L3475" s="6">
        <v>0.0</v>
      </c>
      <c r="M3475" s="6" t="s">
        <v>8676</v>
      </c>
      <c r="N3475" s="6">
        <v>0.0</v>
      </c>
      <c r="O3475" s="6">
        <v>0.0</v>
      </c>
      <c r="P3475" s="6">
        <v>5.0</v>
      </c>
      <c r="Q3475" s="6" t="s">
        <v>58</v>
      </c>
      <c r="R3475" s="6">
        <v>434.0</v>
      </c>
      <c r="S3475" s="6">
        <f>COUNTIF(Customer_Churn_Records!$B$2:$B$10000,Customer_Churn_Records!$B3475)</f>
        <v>1</v>
      </c>
      <c r="T3475" s="6">
        <f>ROUNDUP(Customer_Churn_Records!$G3475,0)</f>
        <v>38</v>
      </c>
      <c r="U3475" s="6" t="str">
        <f t="array" ref="U3475">IFS(Customer_Churn_Records!$T3475&lt;30,"young",Customer_Churn_Records!$T3475&lt;50,"middle-aged",Customer_Churn_Records!$T3475&lt;100,"old")</f>
        <v>middle-aged</v>
      </c>
      <c r="V3475" s="8" t="str">
        <f t="array" ref="V3475">IFS(Customer_Churn_Records!$D3475&lt;701,"less-score",Customer_Churn_Records!$D3475&lt;851,"high-score")</f>
        <v>less-score</v>
      </c>
      <c r="W3475" s="8" t="str">
        <f t="array" ref="W3475">IF(Customer_Churn_Records!$X3475=0,0,IFS(Customer_Churn_Records!$X3475&lt;100000,"low",Customer_Churn_Records!$X3475&lt;300000,"high"))</f>
        <v>high</v>
      </c>
      <c r="X3475" s="8">
        <f>ROUND(Customer_Churn_Records!$I3475,0)</f>
        <v>116440</v>
      </c>
    </row>
    <row r="3476" ht="14.25" customHeight="1">
      <c r="A3476" s="6">
        <v>9485.0</v>
      </c>
      <c r="B3476" s="6">
        <v>1.562237E7</v>
      </c>
      <c r="C3476" s="6" t="s">
        <v>2823</v>
      </c>
      <c r="D3476" s="6">
        <v>813.0</v>
      </c>
      <c r="E3476" s="6" t="s">
        <v>8</v>
      </c>
      <c r="F3476" s="6" t="s">
        <v>11</v>
      </c>
      <c r="G3476" s="7" t="s">
        <v>128</v>
      </c>
      <c r="H3476" s="6">
        <v>1.0</v>
      </c>
      <c r="I3476" s="6" t="s">
        <v>8677</v>
      </c>
      <c r="J3476" s="6">
        <v>1.0</v>
      </c>
      <c r="K3476" s="6">
        <v>0.0</v>
      </c>
      <c r="L3476" s="6">
        <v>1.0</v>
      </c>
      <c r="M3476" s="6" t="s">
        <v>8678</v>
      </c>
      <c r="N3476" s="6">
        <v>0.0</v>
      </c>
      <c r="O3476" s="6">
        <v>0.0</v>
      </c>
      <c r="P3476" s="6">
        <v>1.0</v>
      </c>
      <c r="Q3476" s="6" t="s">
        <v>58</v>
      </c>
      <c r="R3476" s="6">
        <v>892.0</v>
      </c>
      <c r="S3476" s="6">
        <f>COUNTIF(Customer_Churn_Records!$B$2:$B$10000,Customer_Churn_Records!$B3476)</f>
        <v>1</v>
      </c>
      <c r="T3476" s="6">
        <f>ROUNDUP(Customer_Churn_Records!$G3476,0)</f>
        <v>30</v>
      </c>
      <c r="U3476" s="6" t="str">
        <f t="array" ref="U3476">IFS(Customer_Churn_Records!$T3476&lt;30,"young",Customer_Churn_Records!$T3476&lt;50,"middle-aged",Customer_Churn_Records!$T3476&lt;100,"old")</f>
        <v>middle-aged</v>
      </c>
      <c r="V3476" s="8" t="str">
        <f t="array" ref="V3476">IFS(Customer_Churn_Records!$D3476&lt;701,"less-score",Customer_Churn_Records!$D3476&lt;851,"high-score")</f>
        <v>high-score</v>
      </c>
      <c r="W3476" s="8" t="str">
        <f t="array" ref="W3476">IF(Customer_Churn_Records!$X3476=0,0,IFS(Customer_Churn_Records!$X3476&lt;100000,"low",Customer_Churn_Records!$X3476&lt;300000,"high"))</f>
        <v>high</v>
      </c>
      <c r="X3476" s="8">
        <f>ROUND(Customer_Churn_Records!$I3476,0)</f>
        <v>116417</v>
      </c>
    </row>
    <row r="3477" ht="14.25" customHeight="1">
      <c r="A3477" s="6">
        <v>2579.0</v>
      </c>
      <c r="B3477" s="6">
        <v>1.5704629E7</v>
      </c>
      <c r="C3477" s="6" t="s">
        <v>2531</v>
      </c>
      <c r="D3477" s="6">
        <v>582.0</v>
      </c>
      <c r="E3477" s="6" t="s">
        <v>7</v>
      </c>
      <c r="F3477" s="6" t="s">
        <v>10</v>
      </c>
      <c r="G3477" s="7" t="s">
        <v>114</v>
      </c>
      <c r="H3477" s="6">
        <v>1.0</v>
      </c>
      <c r="I3477" s="6" t="s">
        <v>8679</v>
      </c>
      <c r="J3477" s="6">
        <v>1.0</v>
      </c>
      <c r="K3477" s="6">
        <v>0.0</v>
      </c>
      <c r="L3477" s="6">
        <v>1.0</v>
      </c>
      <c r="M3477" s="6" t="s">
        <v>8680</v>
      </c>
      <c r="N3477" s="6">
        <v>0.0</v>
      </c>
      <c r="O3477" s="6">
        <v>0.0</v>
      </c>
      <c r="P3477" s="6">
        <v>4.0</v>
      </c>
      <c r="Q3477" s="6" t="s">
        <v>44</v>
      </c>
      <c r="R3477" s="6">
        <v>519.0</v>
      </c>
      <c r="S3477" s="6">
        <f>COUNTIF(Customer_Churn_Records!$B$2:$B$10000,Customer_Churn_Records!$B3477)</f>
        <v>1</v>
      </c>
      <c r="T3477" s="6">
        <f>ROUNDUP(Customer_Churn_Records!$G3477,0)</f>
        <v>32</v>
      </c>
      <c r="U3477" s="6" t="str">
        <f t="array" ref="U3477">IFS(Customer_Churn_Records!$T3477&lt;30,"young",Customer_Churn_Records!$T3477&lt;50,"middle-aged",Customer_Churn_Records!$T3477&lt;100,"old")</f>
        <v>middle-aged</v>
      </c>
      <c r="V3477" s="8" t="str">
        <f t="array" ref="V3477">IFS(Customer_Churn_Records!$D3477&lt;701,"less-score",Customer_Churn_Records!$D3477&lt;851,"high-score")</f>
        <v>less-score</v>
      </c>
      <c r="W3477" s="8" t="str">
        <f t="array" ref="W3477">IF(Customer_Churn_Records!$X3477=0,0,IFS(Customer_Churn_Records!$X3477&lt;100000,"low",Customer_Churn_Records!$X3477&lt;300000,"high"))</f>
        <v>high</v>
      </c>
      <c r="X3477" s="8">
        <f>ROUND(Customer_Churn_Records!$I3477,0)</f>
        <v>116410</v>
      </c>
    </row>
    <row r="3478" ht="14.25" customHeight="1">
      <c r="A3478" s="6">
        <v>1986.0</v>
      </c>
      <c r="B3478" s="6">
        <v>1.5627876E7</v>
      </c>
      <c r="C3478" s="6" t="s">
        <v>8681</v>
      </c>
      <c r="D3478" s="6">
        <v>719.0</v>
      </c>
      <c r="E3478" s="6" t="s">
        <v>9</v>
      </c>
      <c r="F3478" s="6" t="s">
        <v>10</v>
      </c>
      <c r="G3478" s="7" t="s">
        <v>177</v>
      </c>
      <c r="H3478" s="6">
        <v>9.0</v>
      </c>
      <c r="I3478" s="6" t="s">
        <v>8682</v>
      </c>
      <c r="J3478" s="6">
        <v>1.0</v>
      </c>
      <c r="K3478" s="6">
        <v>1.0</v>
      </c>
      <c r="L3478" s="6">
        <v>0.0</v>
      </c>
      <c r="M3478" s="6" t="s">
        <v>8683</v>
      </c>
      <c r="N3478" s="6">
        <v>1.0</v>
      </c>
      <c r="O3478" s="6">
        <v>1.0</v>
      </c>
      <c r="P3478" s="6">
        <v>5.0</v>
      </c>
      <c r="Q3478" s="6" t="s">
        <v>58</v>
      </c>
      <c r="R3478" s="6">
        <v>777.0</v>
      </c>
      <c r="S3478" s="6">
        <f>COUNTIF(Customer_Churn_Records!$B$2:$B$10000,Customer_Churn_Records!$B3478)</f>
        <v>1</v>
      </c>
      <c r="T3478" s="6">
        <f>ROUNDUP(Customer_Churn_Records!$G3478,0)</f>
        <v>47</v>
      </c>
      <c r="U3478" s="6" t="str">
        <f t="array" ref="U3478">IFS(Customer_Churn_Records!$T3478&lt;30,"young",Customer_Churn_Records!$T3478&lt;50,"middle-aged",Customer_Churn_Records!$T3478&lt;100,"old")</f>
        <v>middle-aged</v>
      </c>
      <c r="V3478" s="8" t="str">
        <f t="array" ref="V3478">IFS(Customer_Churn_Records!$D3478&lt;701,"less-score",Customer_Churn_Records!$D3478&lt;851,"high-score")</f>
        <v>high-score</v>
      </c>
      <c r="W3478" s="8" t="str">
        <f t="array" ref="W3478">IF(Customer_Churn_Records!$X3478=0,0,IFS(Customer_Churn_Records!$X3478&lt;100000,"low",Customer_Churn_Records!$X3478&lt;300000,"high"))</f>
        <v>high</v>
      </c>
      <c r="X3478" s="8">
        <f>ROUND(Customer_Churn_Records!$I3478,0)</f>
        <v>116394</v>
      </c>
    </row>
    <row r="3479" ht="14.25" customHeight="1">
      <c r="A3479" s="6">
        <v>7467.0</v>
      </c>
      <c r="B3479" s="6">
        <v>1.5586174E7</v>
      </c>
      <c r="C3479" s="6" t="s">
        <v>8684</v>
      </c>
      <c r="D3479" s="6">
        <v>700.0</v>
      </c>
      <c r="E3479" s="6" t="s">
        <v>8</v>
      </c>
      <c r="F3479" s="6" t="s">
        <v>10</v>
      </c>
      <c r="G3479" s="7" t="s">
        <v>128</v>
      </c>
      <c r="H3479" s="6">
        <v>4.0</v>
      </c>
      <c r="I3479" s="6" t="s">
        <v>8685</v>
      </c>
      <c r="J3479" s="6">
        <v>1.0</v>
      </c>
      <c r="K3479" s="6">
        <v>1.0</v>
      </c>
      <c r="L3479" s="6">
        <v>1.0</v>
      </c>
      <c r="M3479" s="6" t="s">
        <v>8686</v>
      </c>
      <c r="N3479" s="6">
        <v>0.0</v>
      </c>
      <c r="O3479" s="6">
        <v>0.0</v>
      </c>
      <c r="P3479" s="6">
        <v>1.0</v>
      </c>
      <c r="Q3479" s="6" t="s">
        <v>44</v>
      </c>
      <c r="R3479" s="6">
        <v>635.0</v>
      </c>
      <c r="S3479" s="6">
        <f>COUNTIF(Customer_Churn_Records!$B$2:$B$10000,Customer_Churn_Records!$B3479)</f>
        <v>1</v>
      </c>
      <c r="T3479" s="6">
        <f>ROUNDUP(Customer_Churn_Records!$G3479,0)</f>
        <v>30</v>
      </c>
      <c r="U3479" s="6" t="str">
        <f t="array" ref="U3479">IFS(Customer_Churn_Records!$T3479&lt;30,"young",Customer_Churn_Records!$T3479&lt;50,"middle-aged",Customer_Churn_Records!$T3479&lt;100,"old")</f>
        <v>middle-aged</v>
      </c>
      <c r="V3479" s="8" t="str">
        <f t="array" ref="V3479">IFS(Customer_Churn_Records!$D3479&lt;701,"less-score",Customer_Churn_Records!$D3479&lt;851,"high-score")</f>
        <v>less-score</v>
      </c>
      <c r="W3479" s="8" t="str">
        <f t="array" ref="W3479">IF(Customer_Churn_Records!$X3479=0,0,IFS(Customer_Churn_Records!$X3479&lt;100000,"low",Customer_Churn_Records!$X3479&lt;300000,"high"))</f>
        <v>high</v>
      </c>
      <c r="X3479" s="8">
        <f>ROUND(Customer_Churn_Records!$I3479,0)</f>
        <v>116377</v>
      </c>
    </row>
    <row r="3480" ht="14.25" customHeight="1">
      <c r="A3480" s="6">
        <v>51.0</v>
      </c>
      <c r="B3480" s="6">
        <v>1.561655E7</v>
      </c>
      <c r="C3480" s="6" t="s">
        <v>8505</v>
      </c>
      <c r="D3480" s="6">
        <v>698.0</v>
      </c>
      <c r="E3480" s="6" t="s">
        <v>8</v>
      </c>
      <c r="F3480" s="6" t="s">
        <v>11</v>
      </c>
      <c r="G3480" s="7" t="s">
        <v>220</v>
      </c>
      <c r="H3480" s="6">
        <v>10.0</v>
      </c>
      <c r="I3480" s="6" t="s">
        <v>8687</v>
      </c>
      <c r="J3480" s="6">
        <v>2.0</v>
      </c>
      <c r="K3480" s="6">
        <v>1.0</v>
      </c>
      <c r="L3480" s="6">
        <v>0.0</v>
      </c>
      <c r="M3480" s="6" t="s">
        <v>8688</v>
      </c>
      <c r="N3480" s="6">
        <v>0.0</v>
      </c>
      <c r="O3480" s="6">
        <v>0.0</v>
      </c>
      <c r="P3480" s="6">
        <v>4.0</v>
      </c>
      <c r="Q3480" s="6" t="s">
        <v>44</v>
      </c>
      <c r="R3480" s="6">
        <v>829.0</v>
      </c>
      <c r="S3480" s="6">
        <f>COUNTIF(Customer_Churn_Records!$B$2:$B$10000,Customer_Churn_Records!$B3480)</f>
        <v>1</v>
      </c>
      <c r="T3480" s="6">
        <f>ROUNDUP(Customer_Churn_Records!$G3480,0)</f>
        <v>44</v>
      </c>
      <c r="U3480" s="6" t="str">
        <f t="array" ref="U3480">IFS(Customer_Churn_Records!$T3480&lt;30,"young",Customer_Churn_Records!$T3480&lt;50,"middle-aged",Customer_Churn_Records!$T3480&lt;100,"old")</f>
        <v>middle-aged</v>
      </c>
      <c r="V3480" s="8" t="str">
        <f t="array" ref="V3480">IFS(Customer_Churn_Records!$D3480&lt;701,"less-score",Customer_Churn_Records!$D3480&lt;851,"high-score")</f>
        <v>less-score</v>
      </c>
      <c r="W3480" s="8" t="str">
        <f t="array" ref="W3480">IF(Customer_Churn_Records!$X3480=0,0,IFS(Customer_Churn_Records!$X3480&lt;100000,"low",Customer_Churn_Records!$X3480&lt;300000,"high"))</f>
        <v>high</v>
      </c>
      <c r="X3480" s="8">
        <f>ROUND(Customer_Churn_Records!$I3480,0)</f>
        <v>116363</v>
      </c>
    </row>
    <row r="3481" ht="14.25" customHeight="1">
      <c r="A3481" s="6">
        <v>2179.0</v>
      </c>
      <c r="B3481" s="6">
        <v>1.5609562E7</v>
      </c>
      <c r="C3481" s="6" t="s">
        <v>1683</v>
      </c>
      <c r="D3481" s="6">
        <v>774.0</v>
      </c>
      <c r="E3481" s="6" t="s">
        <v>9</v>
      </c>
      <c r="F3481" s="6" t="s">
        <v>10</v>
      </c>
      <c r="G3481" s="7" t="s">
        <v>76</v>
      </c>
      <c r="H3481" s="6">
        <v>1.0</v>
      </c>
      <c r="I3481" s="6" t="s">
        <v>8689</v>
      </c>
      <c r="J3481" s="6">
        <v>1.0</v>
      </c>
      <c r="K3481" s="6">
        <v>1.0</v>
      </c>
      <c r="L3481" s="6">
        <v>0.0</v>
      </c>
      <c r="M3481" s="6" t="s">
        <v>8690</v>
      </c>
      <c r="N3481" s="6">
        <v>0.0</v>
      </c>
      <c r="O3481" s="6">
        <v>0.0</v>
      </c>
      <c r="P3481" s="6">
        <v>5.0</v>
      </c>
      <c r="Q3481" s="6" t="s">
        <v>44</v>
      </c>
      <c r="R3481" s="6">
        <v>239.0</v>
      </c>
      <c r="S3481" s="6">
        <f>COUNTIF(Customer_Churn_Records!$B$2:$B$10000,Customer_Churn_Records!$B3481)</f>
        <v>1</v>
      </c>
      <c r="T3481" s="6">
        <f>ROUNDUP(Customer_Churn_Records!$G3481,0)</f>
        <v>43</v>
      </c>
      <c r="U3481" s="6" t="str">
        <f t="array" ref="U3481">IFS(Customer_Churn_Records!$T3481&lt;30,"young",Customer_Churn_Records!$T3481&lt;50,"middle-aged",Customer_Churn_Records!$T3481&lt;100,"old")</f>
        <v>middle-aged</v>
      </c>
      <c r="V3481" s="8" t="str">
        <f t="array" ref="V3481">IFS(Customer_Churn_Records!$D3481&lt;701,"less-score",Customer_Churn_Records!$D3481&lt;851,"high-score")</f>
        <v>high-score</v>
      </c>
      <c r="W3481" s="8" t="str">
        <f t="array" ref="W3481">IF(Customer_Churn_Records!$X3481=0,0,IFS(Customer_Churn_Records!$X3481&lt;100000,"low",Customer_Churn_Records!$X3481&lt;300000,"high"))</f>
        <v>high</v>
      </c>
      <c r="X3481" s="8">
        <f>ROUND(Customer_Churn_Records!$I3481,0)</f>
        <v>116360</v>
      </c>
    </row>
    <row r="3482" ht="14.25" customHeight="1">
      <c r="A3482" s="6">
        <v>5283.0</v>
      </c>
      <c r="B3482" s="6">
        <v>1.5744622E7</v>
      </c>
      <c r="C3482" s="6" t="s">
        <v>8691</v>
      </c>
      <c r="D3482" s="6">
        <v>822.0</v>
      </c>
      <c r="E3482" s="6" t="s">
        <v>7</v>
      </c>
      <c r="F3482" s="6" t="s">
        <v>11</v>
      </c>
      <c r="G3482" s="7" t="s">
        <v>114</v>
      </c>
      <c r="H3482" s="6">
        <v>8.0</v>
      </c>
      <c r="I3482" s="6" t="s">
        <v>8692</v>
      </c>
      <c r="J3482" s="6">
        <v>1.0</v>
      </c>
      <c r="K3482" s="6">
        <v>1.0</v>
      </c>
      <c r="L3482" s="6">
        <v>0.0</v>
      </c>
      <c r="M3482" s="6" t="s">
        <v>8693</v>
      </c>
      <c r="N3482" s="6">
        <v>0.0</v>
      </c>
      <c r="O3482" s="6">
        <v>0.0</v>
      </c>
      <c r="P3482" s="6">
        <v>4.0</v>
      </c>
      <c r="Q3482" s="6" t="s">
        <v>58</v>
      </c>
      <c r="R3482" s="6">
        <v>898.0</v>
      </c>
      <c r="S3482" s="6">
        <f>COUNTIF(Customer_Churn_Records!$B$2:$B$10000,Customer_Churn_Records!$B3482)</f>
        <v>1</v>
      </c>
      <c r="T3482" s="6">
        <f>ROUNDUP(Customer_Churn_Records!$G3482,0)</f>
        <v>32</v>
      </c>
      <c r="U3482" s="6" t="str">
        <f t="array" ref="U3482">IFS(Customer_Churn_Records!$T3482&lt;30,"young",Customer_Churn_Records!$T3482&lt;50,"middle-aged",Customer_Churn_Records!$T3482&lt;100,"old")</f>
        <v>middle-aged</v>
      </c>
      <c r="V3482" s="8" t="str">
        <f t="array" ref="V3482">IFS(Customer_Churn_Records!$D3482&lt;701,"less-score",Customer_Churn_Records!$D3482&lt;851,"high-score")</f>
        <v>high-score</v>
      </c>
      <c r="W3482" s="8" t="str">
        <f t="array" ref="W3482">IF(Customer_Churn_Records!$X3482=0,0,IFS(Customer_Churn_Records!$X3482&lt;100000,"low",Customer_Churn_Records!$X3482&lt;300000,"high"))</f>
        <v>high</v>
      </c>
      <c r="X3482" s="8">
        <f>ROUND(Customer_Churn_Records!$I3482,0)</f>
        <v>116358</v>
      </c>
    </row>
    <row r="3483" ht="14.25" customHeight="1">
      <c r="A3483" s="6">
        <v>9187.0</v>
      </c>
      <c r="B3483" s="6">
        <v>1.5569452E7</v>
      </c>
      <c r="C3483" s="6" t="s">
        <v>5703</v>
      </c>
      <c r="D3483" s="6">
        <v>652.0</v>
      </c>
      <c r="E3483" s="6" t="s">
        <v>8</v>
      </c>
      <c r="F3483" s="6" t="s">
        <v>10</v>
      </c>
      <c r="G3483" s="7" t="s">
        <v>60</v>
      </c>
      <c r="H3483" s="6">
        <v>3.0</v>
      </c>
      <c r="I3483" s="6" t="s">
        <v>8694</v>
      </c>
      <c r="J3483" s="6">
        <v>2.0</v>
      </c>
      <c r="K3483" s="6">
        <v>0.0</v>
      </c>
      <c r="L3483" s="6">
        <v>1.0</v>
      </c>
      <c r="M3483" s="6" t="s">
        <v>8695</v>
      </c>
      <c r="N3483" s="6">
        <v>0.0</v>
      </c>
      <c r="O3483" s="6">
        <v>0.0</v>
      </c>
      <c r="P3483" s="6">
        <v>4.0</v>
      </c>
      <c r="Q3483" s="6" t="s">
        <v>79</v>
      </c>
      <c r="R3483" s="6">
        <v>949.0</v>
      </c>
      <c r="S3483" s="6">
        <f>COUNTIF(Customer_Churn_Records!$B$2:$B$10000,Customer_Churn_Records!$B3483)</f>
        <v>1</v>
      </c>
      <c r="T3483" s="6">
        <f>ROUNDUP(Customer_Churn_Records!$G3483,0)</f>
        <v>58</v>
      </c>
      <c r="U3483" s="6" t="str">
        <f t="array" ref="U3483">IFS(Customer_Churn_Records!$T3483&lt;30,"young",Customer_Churn_Records!$T3483&lt;50,"middle-aged",Customer_Churn_Records!$T3483&lt;100,"old")</f>
        <v>old</v>
      </c>
      <c r="V3483" s="8" t="str">
        <f t="array" ref="V3483">IFS(Customer_Churn_Records!$D3483&lt;701,"less-score",Customer_Churn_Records!$D3483&lt;851,"high-score")</f>
        <v>less-score</v>
      </c>
      <c r="W3483" s="8" t="str">
        <f t="array" ref="W3483">IF(Customer_Churn_Records!$X3483=0,0,IFS(Customer_Churn_Records!$X3483&lt;100000,"low",Customer_Churn_Records!$X3483&lt;300000,"high"))</f>
        <v>high</v>
      </c>
      <c r="X3483" s="8">
        <f>ROUND(Customer_Churn_Records!$I3483,0)</f>
        <v>116353</v>
      </c>
    </row>
    <row r="3484" ht="14.25" customHeight="1">
      <c r="A3484" s="6">
        <v>7757.0</v>
      </c>
      <c r="B3484" s="6">
        <v>1.5606232E7</v>
      </c>
      <c r="C3484" s="6" t="s">
        <v>5990</v>
      </c>
      <c r="D3484" s="6">
        <v>621.0</v>
      </c>
      <c r="E3484" s="6" t="s">
        <v>9</v>
      </c>
      <c r="F3484" s="6" t="s">
        <v>10</v>
      </c>
      <c r="G3484" s="7" t="s">
        <v>118</v>
      </c>
      <c r="H3484" s="6">
        <v>7.0</v>
      </c>
      <c r="I3484" s="6" t="s">
        <v>8696</v>
      </c>
      <c r="J3484" s="6">
        <v>1.0</v>
      </c>
      <c r="K3484" s="6">
        <v>1.0</v>
      </c>
      <c r="L3484" s="6">
        <v>1.0</v>
      </c>
      <c r="M3484" s="6" t="s">
        <v>8697</v>
      </c>
      <c r="N3484" s="6">
        <v>0.0</v>
      </c>
      <c r="O3484" s="6">
        <v>0.0</v>
      </c>
      <c r="P3484" s="6">
        <v>2.0</v>
      </c>
      <c r="Q3484" s="6" t="s">
        <v>44</v>
      </c>
      <c r="R3484" s="6">
        <v>280.0</v>
      </c>
      <c r="S3484" s="6">
        <f>COUNTIF(Customer_Churn_Records!$B$2:$B$10000,Customer_Churn_Records!$B3484)</f>
        <v>1</v>
      </c>
      <c r="T3484" s="6">
        <f>ROUNDUP(Customer_Churn_Records!$G3484,0)</f>
        <v>36</v>
      </c>
      <c r="U3484" s="6" t="str">
        <f t="array" ref="U3484">IFS(Customer_Churn_Records!$T3484&lt;30,"young",Customer_Churn_Records!$T3484&lt;50,"middle-aged",Customer_Churn_Records!$T3484&lt;100,"old")</f>
        <v>middle-aged</v>
      </c>
      <c r="V3484" s="8" t="str">
        <f t="array" ref="V3484">IFS(Customer_Churn_Records!$D3484&lt;701,"less-score",Customer_Churn_Records!$D3484&lt;851,"high-score")</f>
        <v>less-score</v>
      </c>
      <c r="W3484" s="8" t="str">
        <f t="array" ref="W3484">IF(Customer_Churn_Records!$X3484=0,0,IFS(Customer_Churn_Records!$X3484&lt;100000,"low",Customer_Churn_Records!$X3484&lt;300000,"high"))</f>
        <v>high</v>
      </c>
      <c r="X3484" s="8">
        <f>ROUND(Customer_Churn_Records!$I3484,0)</f>
        <v>116339</v>
      </c>
    </row>
    <row r="3485" ht="14.25" customHeight="1">
      <c r="A3485" s="6">
        <v>662.0</v>
      </c>
      <c r="B3485" s="6">
        <v>1.5699637E7</v>
      </c>
      <c r="C3485" s="6" t="s">
        <v>345</v>
      </c>
      <c r="D3485" s="6">
        <v>694.0</v>
      </c>
      <c r="E3485" s="6" t="s">
        <v>9</v>
      </c>
      <c r="F3485" s="6" t="s">
        <v>11</v>
      </c>
      <c r="G3485" s="7" t="s">
        <v>46</v>
      </c>
      <c r="H3485" s="6">
        <v>8.0</v>
      </c>
      <c r="I3485" s="6" t="s">
        <v>8698</v>
      </c>
      <c r="J3485" s="6">
        <v>1.0</v>
      </c>
      <c r="K3485" s="6">
        <v>1.0</v>
      </c>
      <c r="L3485" s="6">
        <v>1.0</v>
      </c>
      <c r="M3485" s="6" t="s">
        <v>8699</v>
      </c>
      <c r="N3485" s="6">
        <v>0.0</v>
      </c>
      <c r="O3485" s="6">
        <v>0.0</v>
      </c>
      <c r="P3485" s="6">
        <v>2.0</v>
      </c>
      <c r="Q3485" s="6" t="s">
        <v>44</v>
      </c>
      <c r="R3485" s="6">
        <v>988.0</v>
      </c>
      <c r="S3485" s="6">
        <f>COUNTIF(Customer_Churn_Records!$B$2:$B$10000,Customer_Churn_Records!$B3485)</f>
        <v>1</v>
      </c>
      <c r="T3485" s="6">
        <f>ROUNDUP(Customer_Churn_Records!$G3485,0)</f>
        <v>57</v>
      </c>
      <c r="U3485" s="6" t="str">
        <f t="array" ref="U3485">IFS(Customer_Churn_Records!$T3485&lt;30,"young",Customer_Churn_Records!$T3485&lt;50,"middle-aged",Customer_Churn_Records!$T3485&lt;100,"old")</f>
        <v>old</v>
      </c>
      <c r="V3485" s="8" t="str">
        <f t="array" ref="V3485">IFS(Customer_Churn_Records!$D3485&lt;701,"less-score",Customer_Churn_Records!$D3485&lt;851,"high-score")</f>
        <v>less-score</v>
      </c>
      <c r="W3485" s="8" t="str">
        <f t="array" ref="W3485">IF(Customer_Churn_Records!$X3485=0,0,IFS(Customer_Churn_Records!$X3485&lt;100000,"low",Customer_Churn_Records!$X3485&lt;300000,"high"))</f>
        <v>high</v>
      </c>
      <c r="X3485" s="8">
        <f>ROUND(Customer_Churn_Records!$I3485,0)</f>
        <v>116326</v>
      </c>
    </row>
    <row r="3486" ht="14.25" customHeight="1">
      <c r="A3486" s="6">
        <v>2015.0</v>
      </c>
      <c r="B3486" s="6">
        <v>1.5679024E7</v>
      </c>
      <c r="C3486" s="6" t="s">
        <v>83</v>
      </c>
      <c r="D3486" s="6">
        <v>553.0</v>
      </c>
      <c r="E3486" s="6" t="s">
        <v>7</v>
      </c>
      <c r="F3486" s="6" t="s">
        <v>11</v>
      </c>
      <c r="G3486" s="7" t="s">
        <v>114</v>
      </c>
      <c r="H3486" s="6">
        <v>3.0</v>
      </c>
      <c r="I3486" s="6" t="s">
        <v>8700</v>
      </c>
      <c r="J3486" s="6">
        <v>1.0</v>
      </c>
      <c r="K3486" s="6">
        <v>1.0</v>
      </c>
      <c r="L3486" s="6">
        <v>0.0</v>
      </c>
      <c r="M3486" s="6" t="s">
        <v>8701</v>
      </c>
      <c r="N3486" s="6">
        <v>0.0</v>
      </c>
      <c r="O3486" s="6">
        <v>0.0</v>
      </c>
      <c r="P3486" s="6">
        <v>2.0</v>
      </c>
      <c r="Q3486" s="6" t="s">
        <v>49</v>
      </c>
      <c r="R3486" s="6">
        <v>831.0</v>
      </c>
      <c r="S3486" s="6">
        <f>COUNTIF(Customer_Churn_Records!$B$2:$B$10000,Customer_Churn_Records!$B3486)</f>
        <v>1</v>
      </c>
      <c r="T3486" s="6">
        <f>ROUNDUP(Customer_Churn_Records!$G3486,0)</f>
        <v>32</v>
      </c>
      <c r="U3486" s="6" t="str">
        <f t="array" ref="U3486">IFS(Customer_Churn_Records!$T3486&lt;30,"young",Customer_Churn_Records!$T3486&lt;50,"middle-aged",Customer_Churn_Records!$T3486&lt;100,"old")</f>
        <v>middle-aged</v>
      </c>
      <c r="V3486" s="8" t="str">
        <f t="array" ref="V3486">IFS(Customer_Churn_Records!$D3486&lt;701,"less-score",Customer_Churn_Records!$D3486&lt;851,"high-score")</f>
        <v>less-score</v>
      </c>
      <c r="W3486" s="8" t="str">
        <f t="array" ref="W3486">IF(Customer_Churn_Records!$X3486=0,0,IFS(Customer_Churn_Records!$X3486&lt;100000,"low",Customer_Churn_Records!$X3486&lt;300000,"high"))</f>
        <v>high</v>
      </c>
      <c r="X3486" s="8">
        <f>ROUND(Customer_Churn_Records!$I3486,0)</f>
        <v>116325</v>
      </c>
    </row>
    <row r="3487" ht="14.25" customHeight="1">
      <c r="A3487" s="6">
        <v>7458.0</v>
      </c>
      <c r="B3487" s="6">
        <v>1.5668889E7</v>
      </c>
      <c r="C3487" s="6" t="s">
        <v>8702</v>
      </c>
      <c r="D3487" s="6">
        <v>665.0</v>
      </c>
      <c r="E3487" s="6" t="s">
        <v>8</v>
      </c>
      <c r="F3487" s="6" t="s">
        <v>10</v>
      </c>
      <c r="G3487" s="7" t="s">
        <v>76</v>
      </c>
      <c r="H3487" s="6">
        <v>2.0</v>
      </c>
      <c r="I3487" s="6" t="s">
        <v>8703</v>
      </c>
      <c r="J3487" s="6">
        <v>4.0</v>
      </c>
      <c r="K3487" s="6">
        <v>1.0</v>
      </c>
      <c r="L3487" s="6">
        <v>0.0</v>
      </c>
      <c r="M3487" s="6" t="s">
        <v>8704</v>
      </c>
      <c r="N3487" s="6">
        <v>1.0</v>
      </c>
      <c r="O3487" s="6">
        <v>1.0</v>
      </c>
      <c r="P3487" s="6">
        <v>5.0</v>
      </c>
      <c r="Q3487" s="6" t="s">
        <v>49</v>
      </c>
      <c r="R3487" s="6">
        <v>392.0</v>
      </c>
      <c r="S3487" s="6">
        <f>COUNTIF(Customer_Churn_Records!$B$2:$B$10000,Customer_Churn_Records!$B3487)</f>
        <v>1</v>
      </c>
      <c r="T3487" s="6">
        <f>ROUNDUP(Customer_Churn_Records!$G3487,0)</f>
        <v>43</v>
      </c>
      <c r="U3487" s="6" t="str">
        <f t="array" ref="U3487">IFS(Customer_Churn_Records!$T3487&lt;30,"young",Customer_Churn_Records!$T3487&lt;50,"middle-aged",Customer_Churn_Records!$T3487&lt;100,"old")</f>
        <v>middle-aged</v>
      </c>
      <c r="V3487" s="8" t="str">
        <f t="array" ref="V3487">IFS(Customer_Churn_Records!$D3487&lt;701,"less-score",Customer_Churn_Records!$D3487&lt;851,"high-score")</f>
        <v>less-score</v>
      </c>
      <c r="W3487" s="8" t="str">
        <f t="array" ref="W3487">IF(Customer_Churn_Records!$X3487=0,0,IFS(Customer_Churn_Records!$X3487&lt;100000,"low",Customer_Churn_Records!$X3487&lt;300000,"high"))</f>
        <v>high</v>
      </c>
      <c r="X3487" s="8">
        <f>ROUND(Customer_Churn_Records!$I3487,0)</f>
        <v>116322</v>
      </c>
    </row>
    <row r="3488" ht="14.25" customHeight="1">
      <c r="A3488" s="6">
        <v>5636.0</v>
      </c>
      <c r="B3488" s="6">
        <v>1.5746662E7</v>
      </c>
      <c r="C3488" s="6" t="s">
        <v>8705</v>
      </c>
      <c r="D3488" s="6">
        <v>568.0</v>
      </c>
      <c r="E3488" s="6" t="s">
        <v>9</v>
      </c>
      <c r="F3488" s="6" t="s">
        <v>10</v>
      </c>
      <c r="G3488" s="7" t="s">
        <v>197</v>
      </c>
      <c r="H3488" s="6">
        <v>1.0</v>
      </c>
      <c r="I3488" s="6" t="s">
        <v>8706</v>
      </c>
      <c r="J3488" s="6">
        <v>1.0</v>
      </c>
      <c r="K3488" s="6">
        <v>0.0</v>
      </c>
      <c r="L3488" s="6">
        <v>1.0</v>
      </c>
      <c r="M3488" s="6" t="s">
        <v>8707</v>
      </c>
      <c r="N3488" s="6">
        <v>0.0</v>
      </c>
      <c r="O3488" s="6">
        <v>0.0</v>
      </c>
      <c r="P3488" s="6">
        <v>4.0</v>
      </c>
      <c r="Q3488" s="6" t="s">
        <v>58</v>
      </c>
      <c r="R3488" s="6">
        <v>376.0</v>
      </c>
      <c r="S3488" s="6">
        <f>COUNTIF(Customer_Churn_Records!$B$2:$B$10000,Customer_Churn_Records!$B3488)</f>
        <v>1</v>
      </c>
      <c r="T3488" s="6">
        <f>ROUNDUP(Customer_Churn_Records!$G3488,0)</f>
        <v>27</v>
      </c>
      <c r="U3488" s="6" t="str">
        <f t="array" ref="U3488">IFS(Customer_Churn_Records!$T3488&lt;30,"young",Customer_Churn_Records!$T3488&lt;50,"middle-aged",Customer_Churn_Records!$T3488&lt;100,"old")</f>
        <v>young</v>
      </c>
      <c r="V3488" s="8" t="str">
        <f t="array" ref="V3488">IFS(Customer_Churn_Records!$D3488&lt;701,"less-score",Customer_Churn_Records!$D3488&lt;851,"high-score")</f>
        <v>less-score</v>
      </c>
      <c r="W3488" s="8" t="str">
        <f t="array" ref="W3488">IF(Customer_Churn_Records!$X3488=0,0,IFS(Customer_Churn_Records!$X3488&lt;100000,"low",Customer_Churn_Records!$X3488&lt;300000,"high"))</f>
        <v>high</v>
      </c>
      <c r="X3488" s="8">
        <f>ROUND(Customer_Churn_Records!$I3488,0)</f>
        <v>116321</v>
      </c>
    </row>
    <row r="3489" ht="14.25" customHeight="1">
      <c r="A3489" s="6">
        <v>6895.0</v>
      </c>
      <c r="B3489" s="6">
        <v>1.5707441E7</v>
      </c>
      <c r="C3489" s="6" t="s">
        <v>2727</v>
      </c>
      <c r="D3489" s="6">
        <v>690.0</v>
      </c>
      <c r="E3489" s="6" t="s">
        <v>9</v>
      </c>
      <c r="F3489" s="6" t="s">
        <v>11</v>
      </c>
      <c r="G3489" s="7" t="s">
        <v>64</v>
      </c>
      <c r="H3489" s="6">
        <v>8.0</v>
      </c>
      <c r="I3489" s="6" t="s">
        <v>8708</v>
      </c>
      <c r="J3489" s="6">
        <v>1.0</v>
      </c>
      <c r="K3489" s="6">
        <v>1.0</v>
      </c>
      <c r="L3489" s="6">
        <v>1.0</v>
      </c>
      <c r="M3489" s="6" t="s">
        <v>8709</v>
      </c>
      <c r="N3489" s="6">
        <v>0.0</v>
      </c>
      <c r="O3489" s="6">
        <v>0.0</v>
      </c>
      <c r="P3489" s="6">
        <v>2.0</v>
      </c>
      <c r="Q3489" s="6" t="s">
        <v>79</v>
      </c>
      <c r="R3489" s="6">
        <v>713.0</v>
      </c>
      <c r="S3489" s="6">
        <f>COUNTIF(Customer_Churn_Records!$B$2:$B$10000,Customer_Churn_Records!$B3489)</f>
        <v>1</v>
      </c>
      <c r="T3489" s="6">
        <f>ROUNDUP(Customer_Churn_Records!$G3489,0)</f>
        <v>26</v>
      </c>
      <c r="U3489" s="6" t="str">
        <f t="array" ref="U3489">IFS(Customer_Churn_Records!$T3489&lt;30,"young",Customer_Churn_Records!$T3489&lt;50,"middle-aged",Customer_Churn_Records!$T3489&lt;100,"old")</f>
        <v>young</v>
      </c>
      <c r="V3489" s="8" t="str">
        <f t="array" ref="V3489">IFS(Customer_Churn_Records!$D3489&lt;701,"less-score",Customer_Churn_Records!$D3489&lt;851,"high-score")</f>
        <v>less-score</v>
      </c>
      <c r="W3489" s="8" t="str">
        <f t="array" ref="W3489">IF(Customer_Churn_Records!$X3489=0,0,IFS(Customer_Churn_Records!$X3489&lt;100000,"low",Customer_Churn_Records!$X3489&lt;300000,"high"))</f>
        <v>high</v>
      </c>
      <c r="X3489" s="8">
        <f>ROUND(Customer_Churn_Records!$I3489,0)</f>
        <v>116318</v>
      </c>
    </row>
    <row r="3490" ht="14.25" customHeight="1">
      <c r="A3490" s="6">
        <v>785.0</v>
      </c>
      <c r="B3490" s="6">
        <v>1.5571221E7</v>
      </c>
      <c r="C3490" s="6" t="s">
        <v>1748</v>
      </c>
      <c r="D3490" s="6">
        <v>747.0</v>
      </c>
      <c r="E3490" s="6" t="s">
        <v>8</v>
      </c>
      <c r="F3490" s="6" t="s">
        <v>11</v>
      </c>
      <c r="G3490" s="7" t="s">
        <v>60</v>
      </c>
      <c r="H3490" s="6">
        <v>7.0</v>
      </c>
      <c r="I3490" s="6" t="s">
        <v>8710</v>
      </c>
      <c r="J3490" s="6">
        <v>1.0</v>
      </c>
      <c r="K3490" s="6">
        <v>1.0</v>
      </c>
      <c r="L3490" s="6">
        <v>1.0</v>
      </c>
      <c r="M3490" s="6" t="s">
        <v>8711</v>
      </c>
      <c r="N3490" s="6">
        <v>1.0</v>
      </c>
      <c r="O3490" s="6">
        <v>1.0</v>
      </c>
      <c r="P3490" s="6">
        <v>3.0</v>
      </c>
      <c r="Q3490" s="6" t="s">
        <v>79</v>
      </c>
      <c r="R3490" s="6">
        <v>844.0</v>
      </c>
      <c r="S3490" s="6">
        <f>COUNTIF(Customer_Churn_Records!$B$2:$B$10000,Customer_Churn_Records!$B3490)</f>
        <v>1</v>
      </c>
      <c r="T3490" s="6">
        <f>ROUNDUP(Customer_Churn_Records!$G3490,0)</f>
        <v>58</v>
      </c>
      <c r="U3490" s="6" t="str">
        <f t="array" ref="U3490">IFS(Customer_Churn_Records!$T3490&lt;30,"young",Customer_Churn_Records!$T3490&lt;50,"middle-aged",Customer_Churn_Records!$T3490&lt;100,"old")</f>
        <v>old</v>
      </c>
      <c r="V3490" s="8" t="str">
        <f t="array" ref="V3490">IFS(Customer_Churn_Records!$D3490&lt;701,"less-score",Customer_Churn_Records!$D3490&lt;851,"high-score")</f>
        <v>high-score</v>
      </c>
      <c r="W3490" s="8" t="str">
        <f t="array" ref="W3490">IF(Customer_Churn_Records!$X3490=0,0,IFS(Customer_Churn_Records!$X3490&lt;100000,"low",Customer_Churn_Records!$X3490&lt;300000,"high"))</f>
        <v>high</v>
      </c>
      <c r="X3490" s="8">
        <f>ROUND(Customer_Churn_Records!$I3490,0)</f>
        <v>116314</v>
      </c>
    </row>
    <row r="3491" ht="14.25" customHeight="1">
      <c r="A3491" s="6">
        <v>6105.0</v>
      </c>
      <c r="B3491" s="6">
        <v>1.5750731E7</v>
      </c>
      <c r="C3491" s="6" t="s">
        <v>1078</v>
      </c>
      <c r="D3491" s="6">
        <v>736.0</v>
      </c>
      <c r="E3491" s="6" t="s">
        <v>8</v>
      </c>
      <c r="F3491" s="6" t="s">
        <v>11</v>
      </c>
      <c r="G3491" s="7" t="s">
        <v>156</v>
      </c>
      <c r="H3491" s="6">
        <v>9.0</v>
      </c>
      <c r="I3491" s="6" t="s">
        <v>8712</v>
      </c>
      <c r="J3491" s="6">
        <v>1.0</v>
      </c>
      <c r="K3491" s="6">
        <v>1.0</v>
      </c>
      <c r="L3491" s="6">
        <v>0.0</v>
      </c>
      <c r="M3491" s="6" t="s">
        <v>8713</v>
      </c>
      <c r="N3491" s="6">
        <v>1.0</v>
      </c>
      <c r="O3491" s="6">
        <v>1.0</v>
      </c>
      <c r="P3491" s="6">
        <v>1.0</v>
      </c>
      <c r="Q3491" s="6" t="s">
        <v>49</v>
      </c>
      <c r="R3491" s="6">
        <v>760.0</v>
      </c>
      <c r="S3491" s="6">
        <f>COUNTIF(Customer_Churn_Records!$B$2:$B$10000,Customer_Churn_Records!$B3491)</f>
        <v>1</v>
      </c>
      <c r="T3491" s="6">
        <f>ROUNDUP(Customer_Churn_Records!$G3491,0)</f>
        <v>50</v>
      </c>
      <c r="U3491" s="6" t="str">
        <f t="array" ref="U3491">IFS(Customer_Churn_Records!$T3491&lt;30,"young",Customer_Churn_Records!$T3491&lt;50,"middle-aged",Customer_Churn_Records!$T3491&lt;100,"old")</f>
        <v>old</v>
      </c>
      <c r="V3491" s="8" t="str">
        <f t="array" ref="V3491">IFS(Customer_Churn_Records!$D3491&lt;701,"less-score",Customer_Churn_Records!$D3491&lt;851,"high-score")</f>
        <v>high-score</v>
      </c>
      <c r="W3491" s="8" t="str">
        <f t="array" ref="W3491">IF(Customer_Churn_Records!$X3491=0,0,IFS(Customer_Churn_Records!$X3491&lt;100000,"low",Customer_Churn_Records!$X3491&lt;300000,"high"))</f>
        <v>high</v>
      </c>
      <c r="X3491" s="8">
        <f>ROUND(Customer_Churn_Records!$I3491,0)</f>
        <v>116309</v>
      </c>
    </row>
    <row r="3492" ht="14.25" customHeight="1">
      <c r="A3492" s="6">
        <v>1746.0</v>
      </c>
      <c r="B3492" s="6">
        <v>1.5772995E7</v>
      </c>
      <c r="C3492" s="6" t="s">
        <v>4905</v>
      </c>
      <c r="D3492" s="6">
        <v>529.0</v>
      </c>
      <c r="E3492" s="6" t="s">
        <v>7</v>
      </c>
      <c r="F3492" s="6" t="s">
        <v>11</v>
      </c>
      <c r="G3492" s="7" t="s">
        <v>128</v>
      </c>
      <c r="H3492" s="6">
        <v>2.0</v>
      </c>
      <c r="I3492" s="6" t="s">
        <v>8714</v>
      </c>
      <c r="J3492" s="6">
        <v>1.0</v>
      </c>
      <c r="K3492" s="6">
        <v>1.0</v>
      </c>
      <c r="L3492" s="6">
        <v>0.0</v>
      </c>
      <c r="M3492" s="6" t="s">
        <v>8715</v>
      </c>
      <c r="N3492" s="6">
        <v>0.0</v>
      </c>
      <c r="O3492" s="6">
        <v>0.0</v>
      </c>
      <c r="P3492" s="6">
        <v>4.0</v>
      </c>
      <c r="Q3492" s="6" t="s">
        <v>79</v>
      </c>
      <c r="R3492" s="6">
        <v>997.0</v>
      </c>
      <c r="S3492" s="6">
        <f>COUNTIF(Customer_Churn_Records!$B$2:$B$10000,Customer_Churn_Records!$B3492)</f>
        <v>1</v>
      </c>
      <c r="T3492" s="6">
        <f>ROUNDUP(Customer_Churn_Records!$G3492,0)</f>
        <v>30</v>
      </c>
      <c r="U3492" s="6" t="str">
        <f t="array" ref="U3492">IFS(Customer_Churn_Records!$T3492&lt;30,"young",Customer_Churn_Records!$T3492&lt;50,"middle-aged",Customer_Churn_Records!$T3492&lt;100,"old")</f>
        <v>middle-aged</v>
      </c>
      <c r="V3492" s="8" t="str">
        <f t="array" ref="V3492">IFS(Customer_Churn_Records!$D3492&lt;701,"less-score",Customer_Churn_Records!$D3492&lt;851,"high-score")</f>
        <v>less-score</v>
      </c>
      <c r="W3492" s="8" t="str">
        <f t="array" ref="W3492">IF(Customer_Churn_Records!$X3492=0,0,IFS(Customer_Churn_Records!$X3492&lt;100000,"low",Customer_Churn_Records!$X3492&lt;300000,"high"))</f>
        <v>high</v>
      </c>
      <c r="X3492" s="8">
        <f>ROUND(Customer_Churn_Records!$I3492,0)</f>
        <v>116295</v>
      </c>
    </row>
    <row r="3493" ht="14.25" customHeight="1">
      <c r="A3493" s="6">
        <v>3022.0</v>
      </c>
      <c r="B3493" s="6">
        <v>1.5574305E7</v>
      </c>
      <c r="C3493" s="6" t="s">
        <v>989</v>
      </c>
      <c r="D3493" s="6">
        <v>680.0</v>
      </c>
      <c r="E3493" s="6" t="s">
        <v>7</v>
      </c>
      <c r="F3493" s="6" t="s">
        <v>11</v>
      </c>
      <c r="G3493" s="7" t="s">
        <v>118</v>
      </c>
      <c r="H3493" s="6">
        <v>3.0</v>
      </c>
      <c r="I3493" s="6" t="s">
        <v>8716</v>
      </c>
      <c r="J3493" s="6">
        <v>1.0</v>
      </c>
      <c r="K3493" s="6">
        <v>1.0</v>
      </c>
      <c r="L3493" s="6">
        <v>1.0</v>
      </c>
      <c r="M3493" s="6" t="s">
        <v>8717</v>
      </c>
      <c r="N3493" s="6">
        <v>0.0</v>
      </c>
      <c r="O3493" s="6">
        <v>0.0</v>
      </c>
      <c r="P3493" s="6">
        <v>4.0</v>
      </c>
      <c r="Q3493" s="6" t="s">
        <v>49</v>
      </c>
      <c r="R3493" s="6">
        <v>883.0</v>
      </c>
      <c r="S3493" s="6">
        <f>COUNTIF(Customer_Churn_Records!$B$2:$B$10000,Customer_Churn_Records!$B3493)</f>
        <v>1</v>
      </c>
      <c r="T3493" s="6">
        <f>ROUNDUP(Customer_Churn_Records!$G3493,0)</f>
        <v>36</v>
      </c>
      <c r="U3493" s="6" t="str">
        <f t="array" ref="U3493">IFS(Customer_Churn_Records!$T3493&lt;30,"young",Customer_Churn_Records!$T3493&lt;50,"middle-aged",Customer_Churn_Records!$T3493&lt;100,"old")</f>
        <v>middle-aged</v>
      </c>
      <c r="V3493" s="8" t="str">
        <f t="array" ref="V3493">IFS(Customer_Churn_Records!$D3493&lt;701,"less-score",Customer_Churn_Records!$D3493&lt;851,"high-score")</f>
        <v>less-score</v>
      </c>
      <c r="W3493" s="8" t="str">
        <f t="array" ref="W3493">IF(Customer_Churn_Records!$X3493=0,0,IFS(Customer_Churn_Records!$X3493&lt;100000,"low",Customer_Churn_Records!$X3493&lt;300000,"high"))</f>
        <v>high</v>
      </c>
      <c r="X3493" s="8">
        <f>ROUND(Customer_Churn_Records!$I3493,0)</f>
        <v>116275</v>
      </c>
    </row>
    <row r="3494" ht="14.25" customHeight="1">
      <c r="A3494" s="6">
        <v>4052.0</v>
      </c>
      <c r="B3494" s="6">
        <v>1.5725639E7</v>
      </c>
      <c r="C3494" s="6" t="s">
        <v>3313</v>
      </c>
      <c r="D3494" s="6">
        <v>793.0</v>
      </c>
      <c r="E3494" s="6" t="s">
        <v>7</v>
      </c>
      <c r="F3494" s="6" t="s">
        <v>10</v>
      </c>
      <c r="G3494" s="7" t="s">
        <v>1030</v>
      </c>
      <c r="H3494" s="6">
        <v>9.0</v>
      </c>
      <c r="I3494" s="6" t="s">
        <v>8718</v>
      </c>
      <c r="J3494" s="6">
        <v>1.0</v>
      </c>
      <c r="K3494" s="6">
        <v>1.0</v>
      </c>
      <c r="L3494" s="6">
        <v>1.0</v>
      </c>
      <c r="M3494" s="6" t="s">
        <v>8719</v>
      </c>
      <c r="N3494" s="6">
        <v>0.0</v>
      </c>
      <c r="O3494" s="6">
        <v>0.0</v>
      </c>
      <c r="P3494" s="6">
        <v>3.0</v>
      </c>
      <c r="Q3494" s="6" t="s">
        <v>58</v>
      </c>
      <c r="R3494" s="6">
        <v>236.0</v>
      </c>
      <c r="S3494" s="6">
        <f>COUNTIF(Customer_Churn_Records!$B$2:$B$10000,Customer_Churn_Records!$B3494)</f>
        <v>1</v>
      </c>
      <c r="T3494" s="6">
        <f>ROUNDUP(Customer_Churn_Records!$G3494,0)</f>
        <v>63</v>
      </c>
      <c r="U3494" s="6" t="str">
        <f t="array" ref="U3494">IFS(Customer_Churn_Records!$T3494&lt;30,"young",Customer_Churn_Records!$T3494&lt;50,"middle-aged",Customer_Churn_Records!$T3494&lt;100,"old")</f>
        <v>old</v>
      </c>
      <c r="V3494" s="8" t="str">
        <f t="array" ref="V3494">IFS(Customer_Churn_Records!$D3494&lt;701,"less-score",Customer_Churn_Records!$D3494&lt;851,"high-score")</f>
        <v>high-score</v>
      </c>
      <c r="W3494" s="8" t="str">
        <f t="array" ref="W3494">IF(Customer_Churn_Records!$X3494=0,0,IFS(Customer_Churn_Records!$X3494&lt;100000,"low",Customer_Churn_Records!$X3494&lt;300000,"high"))</f>
        <v>high</v>
      </c>
      <c r="X3494" s="8">
        <f>ROUND(Customer_Churn_Records!$I3494,0)</f>
        <v>116271</v>
      </c>
    </row>
    <row r="3495" ht="14.25" customHeight="1">
      <c r="A3495" s="6">
        <v>712.0</v>
      </c>
      <c r="B3495" s="6">
        <v>1.5650288E7</v>
      </c>
      <c r="C3495" s="6" t="s">
        <v>8720</v>
      </c>
      <c r="D3495" s="6">
        <v>634.0</v>
      </c>
      <c r="E3495" s="6" t="s">
        <v>8</v>
      </c>
      <c r="F3495" s="6" t="s">
        <v>11</v>
      </c>
      <c r="G3495" s="7" t="s">
        <v>87</v>
      </c>
      <c r="H3495" s="6">
        <v>6.0</v>
      </c>
      <c r="I3495" s="6" t="s">
        <v>8721</v>
      </c>
      <c r="J3495" s="6">
        <v>1.0</v>
      </c>
      <c r="K3495" s="6">
        <v>1.0</v>
      </c>
      <c r="L3495" s="6">
        <v>0.0</v>
      </c>
      <c r="M3495" s="6" t="s">
        <v>8722</v>
      </c>
      <c r="N3495" s="6">
        <v>0.0</v>
      </c>
      <c r="O3495" s="6">
        <v>0.0</v>
      </c>
      <c r="P3495" s="6">
        <v>1.0</v>
      </c>
      <c r="Q3495" s="6" t="s">
        <v>44</v>
      </c>
      <c r="R3495" s="6">
        <v>989.0</v>
      </c>
      <c r="S3495" s="6">
        <f>COUNTIF(Customer_Churn_Records!$B$2:$B$10000,Customer_Churn_Records!$B3495)</f>
        <v>1</v>
      </c>
      <c r="T3495" s="6">
        <f>ROUNDUP(Customer_Churn_Records!$G3495,0)</f>
        <v>35</v>
      </c>
      <c r="U3495" s="6" t="str">
        <f t="array" ref="U3495">IFS(Customer_Churn_Records!$T3495&lt;30,"young",Customer_Churn_Records!$T3495&lt;50,"middle-aged",Customer_Churn_Records!$T3495&lt;100,"old")</f>
        <v>middle-aged</v>
      </c>
      <c r="V3495" s="8" t="str">
        <f t="array" ref="V3495">IFS(Customer_Churn_Records!$D3495&lt;701,"less-score",Customer_Churn_Records!$D3495&lt;851,"high-score")</f>
        <v>less-score</v>
      </c>
      <c r="W3495" s="8" t="str">
        <f t="array" ref="W3495">IF(Customer_Churn_Records!$X3495=0,0,IFS(Customer_Churn_Records!$X3495&lt;100000,"low",Customer_Churn_Records!$X3495&lt;300000,"high"))</f>
        <v>high</v>
      </c>
      <c r="X3495" s="8">
        <f>ROUND(Customer_Churn_Records!$I3495,0)</f>
        <v>116269</v>
      </c>
    </row>
    <row r="3496" ht="14.25" customHeight="1">
      <c r="A3496" s="6">
        <v>7963.0</v>
      </c>
      <c r="B3496" s="6">
        <v>1.562363E7</v>
      </c>
      <c r="C3496" s="6" t="s">
        <v>7579</v>
      </c>
      <c r="D3496" s="6">
        <v>634.0</v>
      </c>
      <c r="E3496" s="6" t="s">
        <v>8</v>
      </c>
      <c r="F3496" s="6" t="s">
        <v>10</v>
      </c>
      <c r="G3496" s="7" t="s">
        <v>95</v>
      </c>
      <c r="H3496" s="6">
        <v>3.0</v>
      </c>
      <c r="I3496" s="6" t="s">
        <v>8723</v>
      </c>
      <c r="J3496" s="6">
        <v>1.0</v>
      </c>
      <c r="K3496" s="6">
        <v>0.0</v>
      </c>
      <c r="L3496" s="6">
        <v>1.0</v>
      </c>
      <c r="M3496" s="6" t="s">
        <v>8724</v>
      </c>
      <c r="N3496" s="6">
        <v>1.0</v>
      </c>
      <c r="O3496" s="6">
        <v>1.0</v>
      </c>
      <c r="P3496" s="6">
        <v>4.0</v>
      </c>
      <c r="Q3496" s="6" t="s">
        <v>49</v>
      </c>
      <c r="R3496" s="6">
        <v>964.0</v>
      </c>
      <c r="S3496" s="6">
        <f>COUNTIF(Customer_Churn_Records!$B$2:$B$10000,Customer_Churn_Records!$B3496)</f>
        <v>1</v>
      </c>
      <c r="T3496" s="6">
        <f>ROUNDUP(Customer_Churn_Records!$G3496,0)</f>
        <v>56</v>
      </c>
      <c r="U3496" s="6" t="str">
        <f t="array" ref="U3496">IFS(Customer_Churn_Records!$T3496&lt;30,"young",Customer_Churn_Records!$T3496&lt;50,"middle-aged",Customer_Churn_Records!$T3496&lt;100,"old")</f>
        <v>old</v>
      </c>
      <c r="V3496" s="8" t="str">
        <f t="array" ref="V3496">IFS(Customer_Churn_Records!$D3496&lt;701,"less-score",Customer_Churn_Records!$D3496&lt;851,"high-score")</f>
        <v>less-score</v>
      </c>
      <c r="W3496" s="8" t="str">
        <f t="array" ref="W3496">IF(Customer_Churn_Records!$X3496=0,0,IFS(Customer_Churn_Records!$X3496&lt;100000,"low",Customer_Churn_Records!$X3496&lt;300000,"high"))</f>
        <v>high</v>
      </c>
      <c r="X3496" s="8">
        <f>ROUND(Customer_Churn_Records!$I3496,0)</f>
        <v>116251</v>
      </c>
    </row>
    <row r="3497" ht="14.25" customHeight="1">
      <c r="A3497" s="6">
        <v>2132.0</v>
      </c>
      <c r="B3497" s="6">
        <v>1.579266E7</v>
      </c>
      <c r="C3497" s="6" t="s">
        <v>8725</v>
      </c>
      <c r="D3497" s="6">
        <v>614.0</v>
      </c>
      <c r="E3497" s="6" t="s">
        <v>7</v>
      </c>
      <c r="F3497" s="6" t="s">
        <v>11</v>
      </c>
      <c r="G3497" s="7" t="s">
        <v>41</v>
      </c>
      <c r="H3497" s="6">
        <v>2.0</v>
      </c>
      <c r="I3497" s="6" t="s">
        <v>8726</v>
      </c>
      <c r="J3497" s="6">
        <v>1.0</v>
      </c>
      <c r="K3497" s="6">
        <v>1.0</v>
      </c>
      <c r="L3497" s="6">
        <v>0.0</v>
      </c>
      <c r="M3497" s="6" t="s">
        <v>8727</v>
      </c>
      <c r="N3497" s="6">
        <v>0.0</v>
      </c>
      <c r="O3497" s="6">
        <v>0.0</v>
      </c>
      <c r="P3497" s="6">
        <v>3.0</v>
      </c>
      <c r="Q3497" s="6" t="s">
        <v>58</v>
      </c>
      <c r="R3497" s="6">
        <v>762.0</v>
      </c>
      <c r="S3497" s="6">
        <f>COUNTIF(Customer_Churn_Records!$B$2:$B$10000,Customer_Churn_Records!$B3497)</f>
        <v>1</v>
      </c>
      <c r="T3497" s="6">
        <f>ROUNDUP(Customer_Churn_Records!$G3497,0)</f>
        <v>38</v>
      </c>
      <c r="U3497" s="6" t="str">
        <f t="array" ref="U3497">IFS(Customer_Churn_Records!$T3497&lt;30,"young",Customer_Churn_Records!$T3497&lt;50,"middle-aged",Customer_Churn_Records!$T3497&lt;100,"old")</f>
        <v>middle-aged</v>
      </c>
      <c r="V3497" s="8" t="str">
        <f t="array" ref="V3497">IFS(Customer_Churn_Records!$D3497&lt;701,"less-score",Customer_Churn_Records!$D3497&lt;851,"high-score")</f>
        <v>less-score</v>
      </c>
      <c r="W3497" s="8" t="str">
        <f t="array" ref="W3497">IF(Customer_Churn_Records!$X3497=0,0,IFS(Customer_Churn_Records!$X3497&lt;100000,"low",Customer_Churn_Records!$X3497&lt;300000,"high"))</f>
        <v>high</v>
      </c>
      <c r="X3497" s="8">
        <f>ROUND(Customer_Churn_Records!$I3497,0)</f>
        <v>116249</v>
      </c>
    </row>
    <row r="3498" ht="14.25" customHeight="1">
      <c r="A3498" s="6">
        <v>330.0</v>
      </c>
      <c r="B3498" s="6">
        <v>1.5624528E7</v>
      </c>
      <c r="C3498" s="6" t="s">
        <v>863</v>
      </c>
      <c r="D3498" s="6">
        <v>664.0</v>
      </c>
      <c r="E3498" s="6" t="s">
        <v>8</v>
      </c>
      <c r="F3498" s="6" t="s">
        <v>11</v>
      </c>
      <c r="G3498" s="7" t="s">
        <v>64</v>
      </c>
      <c r="H3498" s="6">
        <v>7.0</v>
      </c>
      <c r="I3498" s="6" t="s">
        <v>8728</v>
      </c>
      <c r="J3498" s="6">
        <v>2.0</v>
      </c>
      <c r="K3498" s="6">
        <v>1.0</v>
      </c>
      <c r="L3498" s="6">
        <v>1.0</v>
      </c>
      <c r="M3498" s="6" t="s">
        <v>8729</v>
      </c>
      <c r="N3498" s="6">
        <v>0.0</v>
      </c>
      <c r="O3498" s="6">
        <v>0.0</v>
      </c>
      <c r="P3498" s="6">
        <v>2.0</v>
      </c>
      <c r="Q3498" s="6" t="s">
        <v>49</v>
      </c>
      <c r="R3498" s="6">
        <v>837.0</v>
      </c>
      <c r="S3498" s="6">
        <f>COUNTIF(Customer_Churn_Records!$B$2:$B$10000,Customer_Churn_Records!$B3498)</f>
        <v>1</v>
      </c>
      <c r="T3498" s="6">
        <f>ROUNDUP(Customer_Churn_Records!$G3498,0)</f>
        <v>26</v>
      </c>
      <c r="U3498" s="6" t="str">
        <f t="array" ref="U3498">IFS(Customer_Churn_Records!$T3498&lt;30,"young",Customer_Churn_Records!$T3498&lt;50,"middle-aged",Customer_Churn_Records!$T3498&lt;100,"old")</f>
        <v>young</v>
      </c>
      <c r="V3498" s="8" t="str">
        <f t="array" ref="V3498">IFS(Customer_Churn_Records!$D3498&lt;701,"less-score",Customer_Churn_Records!$D3498&lt;851,"high-score")</f>
        <v>less-score</v>
      </c>
      <c r="W3498" s="8" t="str">
        <f t="array" ref="W3498">IF(Customer_Churn_Records!$X3498=0,0,IFS(Customer_Churn_Records!$X3498&lt;100000,"low",Customer_Churn_Records!$X3498&lt;300000,"high"))</f>
        <v>high</v>
      </c>
      <c r="X3498" s="8">
        <f>ROUND(Customer_Churn_Records!$I3498,0)</f>
        <v>116244</v>
      </c>
    </row>
    <row r="3499" ht="14.25" customHeight="1">
      <c r="A3499" s="6">
        <v>6159.0</v>
      </c>
      <c r="B3499" s="6">
        <v>1.5626457E7</v>
      </c>
      <c r="C3499" s="6" t="s">
        <v>1270</v>
      </c>
      <c r="D3499" s="6">
        <v>671.0</v>
      </c>
      <c r="E3499" s="6" t="s">
        <v>7</v>
      </c>
      <c r="F3499" s="6" t="s">
        <v>11</v>
      </c>
      <c r="G3499" s="7" t="s">
        <v>363</v>
      </c>
      <c r="H3499" s="6">
        <v>0.0</v>
      </c>
      <c r="I3499" s="6" t="s">
        <v>8730</v>
      </c>
      <c r="J3499" s="6">
        <v>1.0</v>
      </c>
      <c r="K3499" s="6">
        <v>1.0</v>
      </c>
      <c r="L3499" s="6">
        <v>0.0</v>
      </c>
      <c r="M3499" s="6" t="s">
        <v>8731</v>
      </c>
      <c r="N3499" s="6">
        <v>0.0</v>
      </c>
      <c r="O3499" s="6">
        <v>0.0</v>
      </c>
      <c r="P3499" s="6">
        <v>5.0</v>
      </c>
      <c r="Q3499" s="6" t="s">
        <v>44</v>
      </c>
      <c r="R3499" s="6">
        <v>395.0</v>
      </c>
      <c r="S3499" s="6">
        <f>COUNTIF(Customer_Churn_Records!$B$2:$B$10000,Customer_Churn_Records!$B3499)</f>
        <v>1</v>
      </c>
      <c r="T3499" s="6">
        <f>ROUNDUP(Customer_Churn_Records!$G3499,0)</f>
        <v>31</v>
      </c>
      <c r="U3499" s="6" t="str">
        <f t="array" ref="U3499">IFS(Customer_Churn_Records!$T3499&lt;30,"young",Customer_Churn_Records!$T3499&lt;50,"middle-aged",Customer_Churn_Records!$T3499&lt;100,"old")</f>
        <v>middle-aged</v>
      </c>
      <c r="V3499" s="8" t="str">
        <f t="array" ref="V3499">IFS(Customer_Churn_Records!$D3499&lt;701,"less-score",Customer_Churn_Records!$D3499&lt;851,"high-score")</f>
        <v>less-score</v>
      </c>
      <c r="W3499" s="8" t="str">
        <f t="array" ref="W3499">IF(Customer_Churn_Records!$X3499=0,0,IFS(Customer_Churn_Records!$X3499&lt;100000,"low",Customer_Churn_Records!$X3499&lt;300000,"high"))</f>
        <v>high</v>
      </c>
      <c r="X3499" s="8">
        <f>ROUND(Customer_Churn_Records!$I3499,0)</f>
        <v>116235</v>
      </c>
    </row>
    <row r="3500" ht="14.25" customHeight="1">
      <c r="A3500" s="6">
        <v>911.0</v>
      </c>
      <c r="B3500" s="6">
        <v>1.559966E7</v>
      </c>
      <c r="C3500" s="6" t="s">
        <v>8312</v>
      </c>
      <c r="D3500" s="6">
        <v>604.0</v>
      </c>
      <c r="E3500" s="6" t="s">
        <v>7</v>
      </c>
      <c r="F3500" s="6" t="s">
        <v>11</v>
      </c>
      <c r="G3500" s="7" t="s">
        <v>118</v>
      </c>
      <c r="H3500" s="6">
        <v>6.0</v>
      </c>
      <c r="I3500" s="6" t="s">
        <v>8732</v>
      </c>
      <c r="J3500" s="6">
        <v>2.0</v>
      </c>
      <c r="K3500" s="6">
        <v>1.0</v>
      </c>
      <c r="L3500" s="6">
        <v>1.0</v>
      </c>
      <c r="M3500" s="6" t="s">
        <v>8733</v>
      </c>
      <c r="N3500" s="6">
        <v>0.0</v>
      </c>
      <c r="O3500" s="6">
        <v>0.0</v>
      </c>
      <c r="P3500" s="6">
        <v>3.0</v>
      </c>
      <c r="Q3500" s="6" t="s">
        <v>79</v>
      </c>
      <c r="R3500" s="6">
        <v>684.0</v>
      </c>
      <c r="S3500" s="6">
        <f>COUNTIF(Customer_Churn_Records!$B$2:$B$10000,Customer_Churn_Records!$B3500)</f>
        <v>1</v>
      </c>
      <c r="T3500" s="6">
        <f>ROUNDUP(Customer_Churn_Records!$G3500,0)</f>
        <v>36</v>
      </c>
      <c r="U3500" s="6" t="str">
        <f t="array" ref="U3500">IFS(Customer_Churn_Records!$T3500&lt;30,"young",Customer_Churn_Records!$T3500&lt;50,"middle-aged",Customer_Churn_Records!$T3500&lt;100,"old")</f>
        <v>middle-aged</v>
      </c>
      <c r="V3500" s="8" t="str">
        <f t="array" ref="V3500">IFS(Customer_Churn_Records!$D3500&lt;701,"less-score",Customer_Churn_Records!$D3500&lt;851,"high-score")</f>
        <v>less-score</v>
      </c>
      <c r="W3500" s="8" t="str">
        <f t="array" ref="W3500">IF(Customer_Churn_Records!$X3500=0,0,IFS(Customer_Churn_Records!$X3500&lt;100000,"low",Customer_Churn_Records!$X3500&lt;300000,"high"))</f>
        <v>high</v>
      </c>
      <c r="X3500" s="8">
        <f>ROUND(Customer_Churn_Records!$I3500,0)</f>
        <v>116230</v>
      </c>
    </row>
    <row r="3501" ht="14.25" customHeight="1">
      <c r="A3501" s="6">
        <v>1236.0</v>
      </c>
      <c r="B3501" s="6">
        <v>1.56007E7</v>
      </c>
      <c r="C3501" s="6" t="s">
        <v>209</v>
      </c>
      <c r="D3501" s="6">
        <v>523.0</v>
      </c>
      <c r="E3501" s="6" t="s">
        <v>8</v>
      </c>
      <c r="F3501" s="6" t="s">
        <v>11</v>
      </c>
      <c r="G3501" s="7" t="s">
        <v>1030</v>
      </c>
      <c r="H3501" s="6">
        <v>6.0</v>
      </c>
      <c r="I3501" s="6" t="s">
        <v>8734</v>
      </c>
      <c r="J3501" s="6">
        <v>1.0</v>
      </c>
      <c r="K3501" s="6">
        <v>1.0</v>
      </c>
      <c r="L3501" s="6">
        <v>1.0</v>
      </c>
      <c r="M3501" s="6" t="s">
        <v>8735</v>
      </c>
      <c r="N3501" s="6">
        <v>0.0</v>
      </c>
      <c r="O3501" s="6">
        <v>0.0</v>
      </c>
      <c r="P3501" s="6">
        <v>5.0</v>
      </c>
      <c r="Q3501" s="6" t="s">
        <v>58</v>
      </c>
      <c r="R3501" s="6">
        <v>738.0</v>
      </c>
      <c r="S3501" s="6">
        <f>COUNTIF(Customer_Churn_Records!$B$2:$B$10000,Customer_Churn_Records!$B3501)</f>
        <v>1</v>
      </c>
      <c r="T3501" s="6">
        <f>ROUNDUP(Customer_Churn_Records!$G3501,0)</f>
        <v>63</v>
      </c>
      <c r="U3501" s="6" t="str">
        <f t="array" ref="U3501">IFS(Customer_Churn_Records!$T3501&lt;30,"young",Customer_Churn_Records!$T3501&lt;50,"middle-aged",Customer_Churn_Records!$T3501&lt;100,"old")</f>
        <v>old</v>
      </c>
      <c r="V3501" s="8" t="str">
        <f t="array" ref="V3501">IFS(Customer_Churn_Records!$D3501&lt;701,"less-score",Customer_Churn_Records!$D3501&lt;851,"high-score")</f>
        <v>less-score</v>
      </c>
      <c r="W3501" s="8" t="str">
        <f t="array" ref="W3501">IF(Customer_Churn_Records!$X3501=0,0,IFS(Customer_Churn_Records!$X3501&lt;100000,"low",Customer_Churn_Records!$X3501&lt;300000,"high"))</f>
        <v>high</v>
      </c>
      <c r="X3501" s="8">
        <f>ROUND(Customer_Churn_Records!$I3501,0)</f>
        <v>116227</v>
      </c>
    </row>
    <row r="3502" ht="14.25" customHeight="1">
      <c r="A3502" s="6">
        <v>238.0</v>
      </c>
      <c r="B3502" s="6">
        <v>1.5764866E7</v>
      </c>
      <c r="C3502" s="6" t="s">
        <v>8736</v>
      </c>
      <c r="D3502" s="6">
        <v>539.0</v>
      </c>
      <c r="E3502" s="6" t="s">
        <v>8</v>
      </c>
      <c r="F3502" s="6" t="s">
        <v>10</v>
      </c>
      <c r="G3502" s="7" t="s">
        <v>76</v>
      </c>
      <c r="H3502" s="6">
        <v>3.0</v>
      </c>
      <c r="I3502" s="6" t="s">
        <v>8737</v>
      </c>
      <c r="J3502" s="6">
        <v>3.0</v>
      </c>
      <c r="K3502" s="6">
        <v>1.0</v>
      </c>
      <c r="L3502" s="6">
        <v>0.0</v>
      </c>
      <c r="M3502" s="6" t="s">
        <v>8738</v>
      </c>
      <c r="N3502" s="6">
        <v>1.0</v>
      </c>
      <c r="O3502" s="6">
        <v>1.0</v>
      </c>
      <c r="P3502" s="6">
        <v>4.0</v>
      </c>
      <c r="Q3502" s="6" t="s">
        <v>58</v>
      </c>
      <c r="R3502" s="6">
        <v>264.0</v>
      </c>
      <c r="S3502" s="6">
        <f>COUNTIF(Customer_Churn_Records!$B$2:$B$10000,Customer_Churn_Records!$B3502)</f>
        <v>1</v>
      </c>
      <c r="T3502" s="6">
        <f>ROUNDUP(Customer_Churn_Records!$G3502,0)</f>
        <v>43</v>
      </c>
      <c r="U3502" s="6" t="str">
        <f t="array" ref="U3502">IFS(Customer_Churn_Records!$T3502&lt;30,"young",Customer_Churn_Records!$T3502&lt;50,"middle-aged",Customer_Churn_Records!$T3502&lt;100,"old")</f>
        <v>middle-aged</v>
      </c>
      <c r="V3502" s="8" t="str">
        <f t="array" ref="V3502">IFS(Customer_Churn_Records!$D3502&lt;701,"less-score",Customer_Churn_Records!$D3502&lt;851,"high-score")</f>
        <v>less-score</v>
      </c>
      <c r="W3502" s="8" t="str">
        <f t="array" ref="W3502">IF(Customer_Churn_Records!$X3502=0,0,IFS(Customer_Churn_Records!$X3502&lt;100000,"low",Customer_Churn_Records!$X3502&lt;300000,"high"))</f>
        <v>high</v>
      </c>
      <c r="X3502" s="8">
        <f>ROUND(Customer_Churn_Records!$I3502,0)</f>
        <v>116221</v>
      </c>
    </row>
    <row r="3503" ht="14.25" customHeight="1">
      <c r="A3503" s="6">
        <v>8765.0</v>
      </c>
      <c r="B3503" s="6">
        <v>1.5618203E7</v>
      </c>
      <c r="C3503" s="6" t="s">
        <v>2902</v>
      </c>
      <c r="D3503" s="6">
        <v>773.0</v>
      </c>
      <c r="E3503" s="6" t="s">
        <v>8</v>
      </c>
      <c r="F3503" s="6" t="s">
        <v>11</v>
      </c>
      <c r="G3503" s="7" t="s">
        <v>359</v>
      </c>
      <c r="H3503" s="6">
        <v>8.0</v>
      </c>
      <c r="I3503" s="6" t="s">
        <v>8739</v>
      </c>
      <c r="J3503" s="6">
        <v>2.0</v>
      </c>
      <c r="K3503" s="6">
        <v>1.0</v>
      </c>
      <c r="L3503" s="6">
        <v>1.0</v>
      </c>
      <c r="M3503" s="6" t="s">
        <v>8740</v>
      </c>
      <c r="N3503" s="6">
        <v>0.0</v>
      </c>
      <c r="O3503" s="6">
        <v>0.0</v>
      </c>
      <c r="P3503" s="6">
        <v>3.0</v>
      </c>
      <c r="Q3503" s="6" t="s">
        <v>49</v>
      </c>
      <c r="R3503" s="6">
        <v>345.0</v>
      </c>
      <c r="S3503" s="6">
        <f>COUNTIF(Customer_Churn_Records!$B$2:$B$10000,Customer_Churn_Records!$B3503)</f>
        <v>1</v>
      </c>
      <c r="T3503" s="6">
        <f>ROUNDUP(Customer_Churn_Records!$G3503,0)</f>
        <v>51</v>
      </c>
      <c r="U3503" s="6" t="str">
        <f t="array" ref="U3503">IFS(Customer_Churn_Records!$T3503&lt;30,"young",Customer_Churn_Records!$T3503&lt;50,"middle-aged",Customer_Churn_Records!$T3503&lt;100,"old")</f>
        <v>old</v>
      </c>
      <c r="V3503" s="8" t="str">
        <f t="array" ref="V3503">IFS(Customer_Churn_Records!$D3503&lt;701,"less-score",Customer_Churn_Records!$D3503&lt;851,"high-score")</f>
        <v>high-score</v>
      </c>
      <c r="W3503" s="8" t="str">
        <f t="array" ref="W3503">IF(Customer_Churn_Records!$X3503=0,0,IFS(Customer_Churn_Records!$X3503&lt;100000,"low",Customer_Churn_Records!$X3503&lt;300000,"high"))</f>
        <v>high</v>
      </c>
      <c r="X3503" s="8">
        <f>ROUND(Customer_Churn_Records!$I3503,0)</f>
        <v>116198</v>
      </c>
    </row>
    <row r="3504" ht="14.25" customHeight="1">
      <c r="A3504" s="6">
        <v>2605.0</v>
      </c>
      <c r="B3504" s="6">
        <v>1.5643752E7</v>
      </c>
      <c r="C3504" s="6" t="s">
        <v>420</v>
      </c>
      <c r="D3504" s="6">
        <v>540.0</v>
      </c>
      <c r="E3504" s="6" t="s">
        <v>7</v>
      </c>
      <c r="F3504" s="6" t="s">
        <v>11</v>
      </c>
      <c r="G3504" s="7" t="s">
        <v>213</v>
      </c>
      <c r="H3504" s="6">
        <v>5.0</v>
      </c>
      <c r="I3504" s="6" t="s">
        <v>8741</v>
      </c>
      <c r="J3504" s="6">
        <v>1.0</v>
      </c>
      <c r="K3504" s="6">
        <v>1.0</v>
      </c>
      <c r="L3504" s="6">
        <v>0.0</v>
      </c>
      <c r="M3504" s="6" t="s">
        <v>8742</v>
      </c>
      <c r="N3504" s="6">
        <v>0.0</v>
      </c>
      <c r="O3504" s="6">
        <v>0.0</v>
      </c>
      <c r="P3504" s="6">
        <v>5.0</v>
      </c>
      <c r="Q3504" s="6" t="s">
        <v>44</v>
      </c>
      <c r="R3504" s="6">
        <v>906.0</v>
      </c>
      <c r="S3504" s="6">
        <f>COUNTIF(Customer_Churn_Records!$B$2:$B$10000,Customer_Churn_Records!$B3504)</f>
        <v>1</v>
      </c>
      <c r="T3504" s="6">
        <f>ROUNDUP(Customer_Churn_Records!$G3504,0)</f>
        <v>25</v>
      </c>
      <c r="U3504" s="6" t="str">
        <f t="array" ref="U3504">IFS(Customer_Churn_Records!$T3504&lt;30,"young",Customer_Churn_Records!$T3504&lt;50,"middle-aged",Customer_Churn_Records!$T3504&lt;100,"old")</f>
        <v>young</v>
      </c>
      <c r="V3504" s="8" t="str">
        <f t="array" ref="V3504">IFS(Customer_Churn_Records!$D3504&lt;701,"less-score",Customer_Churn_Records!$D3504&lt;851,"high-score")</f>
        <v>less-score</v>
      </c>
      <c r="W3504" s="8" t="str">
        <f t="array" ref="W3504">IF(Customer_Churn_Records!$X3504=0,0,IFS(Customer_Churn_Records!$X3504&lt;100000,"low",Customer_Churn_Records!$X3504&lt;300000,"high"))</f>
        <v>high</v>
      </c>
      <c r="X3504" s="8">
        <f>ROUND(Customer_Churn_Records!$I3504,0)</f>
        <v>116160</v>
      </c>
    </row>
    <row r="3505" ht="14.25" customHeight="1">
      <c r="A3505" s="6">
        <v>3960.0</v>
      </c>
      <c r="B3505" s="6">
        <v>1.5663164E7</v>
      </c>
      <c r="C3505" s="6" t="s">
        <v>8743</v>
      </c>
      <c r="D3505" s="6">
        <v>663.0</v>
      </c>
      <c r="E3505" s="6" t="s">
        <v>8</v>
      </c>
      <c r="F3505" s="6" t="s">
        <v>11</v>
      </c>
      <c r="G3505" s="7" t="s">
        <v>132</v>
      </c>
      <c r="H3505" s="6">
        <v>7.0</v>
      </c>
      <c r="I3505" s="6" t="s">
        <v>8744</v>
      </c>
      <c r="J3505" s="6">
        <v>3.0</v>
      </c>
      <c r="K3505" s="6">
        <v>1.0</v>
      </c>
      <c r="L3505" s="6">
        <v>1.0</v>
      </c>
      <c r="M3505" s="6" t="s">
        <v>8745</v>
      </c>
      <c r="N3505" s="6">
        <v>1.0</v>
      </c>
      <c r="O3505" s="6">
        <v>1.0</v>
      </c>
      <c r="P3505" s="6">
        <v>5.0</v>
      </c>
      <c r="Q3505" s="6" t="s">
        <v>58</v>
      </c>
      <c r="R3505" s="6">
        <v>670.0</v>
      </c>
      <c r="S3505" s="6">
        <f>COUNTIF(Customer_Churn_Records!$B$2:$B$10000,Customer_Churn_Records!$B3505)</f>
        <v>1</v>
      </c>
      <c r="T3505" s="6">
        <f>ROUNDUP(Customer_Churn_Records!$G3505,0)</f>
        <v>49</v>
      </c>
      <c r="U3505" s="6" t="str">
        <f t="array" ref="U3505">IFS(Customer_Churn_Records!$T3505&lt;30,"young",Customer_Churn_Records!$T3505&lt;50,"middle-aged",Customer_Churn_Records!$T3505&lt;100,"old")</f>
        <v>middle-aged</v>
      </c>
      <c r="V3505" s="8" t="str">
        <f t="array" ref="V3505">IFS(Customer_Churn_Records!$D3505&lt;701,"less-score",Customer_Churn_Records!$D3505&lt;851,"high-score")</f>
        <v>less-score</v>
      </c>
      <c r="W3505" s="8" t="str">
        <f t="array" ref="W3505">IF(Customer_Churn_Records!$X3505=0,0,IFS(Customer_Churn_Records!$X3505&lt;100000,"low",Customer_Churn_Records!$X3505&lt;300000,"high"))</f>
        <v>high</v>
      </c>
      <c r="X3505" s="8">
        <f>ROUND(Customer_Churn_Records!$I3505,0)</f>
        <v>116151</v>
      </c>
    </row>
    <row r="3506" ht="14.25" customHeight="1">
      <c r="A3506" s="6">
        <v>8311.0</v>
      </c>
      <c r="B3506" s="6">
        <v>1.5752809E7</v>
      </c>
      <c r="C3506" s="6" t="s">
        <v>8746</v>
      </c>
      <c r="D3506" s="6">
        <v>702.0</v>
      </c>
      <c r="E3506" s="6" t="s">
        <v>9</v>
      </c>
      <c r="F3506" s="6" t="s">
        <v>11</v>
      </c>
      <c r="G3506" s="7" t="s">
        <v>76</v>
      </c>
      <c r="H3506" s="6">
        <v>6.0</v>
      </c>
      <c r="I3506" s="6" t="s">
        <v>8747</v>
      </c>
      <c r="J3506" s="6">
        <v>1.0</v>
      </c>
      <c r="K3506" s="6">
        <v>1.0</v>
      </c>
      <c r="L3506" s="6">
        <v>0.0</v>
      </c>
      <c r="M3506" s="6" t="s">
        <v>8748</v>
      </c>
      <c r="N3506" s="6">
        <v>0.0</v>
      </c>
      <c r="O3506" s="6">
        <v>0.0</v>
      </c>
      <c r="P3506" s="6">
        <v>2.0</v>
      </c>
      <c r="Q3506" s="6" t="s">
        <v>58</v>
      </c>
      <c r="R3506" s="6">
        <v>488.0</v>
      </c>
      <c r="S3506" s="6">
        <f>COUNTIF(Customer_Churn_Records!$B$2:$B$10000,Customer_Churn_Records!$B3506)</f>
        <v>1</v>
      </c>
      <c r="T3506" s="6">
        <f>ROUNDUP(Customer_Churn_Records!$G3506,0)</f>
        <v>43</v>
      </c>
      <c r="U3506" s="6" t="str">
        <f t="array" ref="U3506">IFS(Customer_Churn_Records!$T3506&lt;30,"young",Customer_Churn_Records!$T3506&lt;50,"middle-aged",Customer_Churn_Records!$T3506&lt;100,"old")</f>
        <v>middle-aged</v>
      </c>
      <c r="V3506" s="8" t="str">
        <f t="array" ref="V3506">IFS(Customer_Churn_Records!$D3506&lt;701,"less-score",Customer_Churn_Records!$D3506&lt;851,"high-score")</f>
        <v>high-score</v>
      </c>
      <c r="W3506" s="8" t="str">
        <f t="array" ref="W3506">IF(Customer_Churn_Records!$X3506=0,0,IFS(Customer_Churn_Records!$X3506&lt;100000,"low",Customer_Churn_Records!$X3506&lt;300000,"high"))</f>
        <v>high</v>
      </c>
      <c r="X3506" s="8">
        <f>ROUND(Customer_Churn_Records!$I3506,0)</f>
        <v>116122</v>
      </c>
    </row>
    <row r="3507" ht="14.25" customHeight="1">
      <c r="A3507" s="6">
        <v>7212.0</v>
      </c>
      <c r="B3507" s="6">
        <v>1.5690153E7</v>
      </c>
      <c r="C3507" s="6" t="s">
        <v>1100</v>
      </c>
      <c r="D3507" s="6">
        <v>639.0</v>
      </c>
      <c r="E3507" s="6" t="s">
        <v>7</v>
      </c>
      <c r="F3507" s="6" t="s">
        <v>10</v>
      </c>
      <c r="G3507" s="7" t="s">
        <v>72</v>
      </c>
      <c r="H3507" s="6">
        <v>4.0</v>
      </c>
      <c r="I3507" s="6" t="s">
        <v>8749</v>
      </c>
      <c r="J3507" s="6">
        <v>2.0</v>
      </c>
      <c r="K3507" s="6">
        <v>0.0</v>
      </c>
      <c r="L3507" s="6">
        <v>1.0</v>
      </c>
      <c r="M3507" s="6" t="s">
        <v>8750</v>
      </c>
      <c r="N3507" s="6">
        <v>0.0</v>
      </c>
      <c r="O3507" s="6">
        <v>0.0</v>
      </c>
      <c r="P3507" s="6">
        <v>1.0</v>
      </c>
      <c r="Q3507" s="6" t="s">
        <v>79</v>
      </c>
      <c r="R3507" s="6">
        <v>503.0</v>
      </c>
      <c r="S3507" s="6">
        <f>COUNTIF(Customer_Churn_Records!$B$2:$B$10000,Customer_Churn_Records!$B3507)</f>
        <v>1</v>
      </c>
      <c r="T3507" s="6">
        <f>ROUNDUP(Customer_Churn_Records!$G3507,0)</f>
        <v>37</v>
      </c>
      <c r="U3507" s="6" t="str">
        <f t="array" ref="U3507">IFS(Customer_Churn_Records!$T3507&lt;30,"young",Customer_Churn_Records!$T3507&lt;50,"middle-aged",Customer_Churn_Records!$T3507&lt;100,"old")</f>
        <v>middle-aged</v>
      </c>
      <c r="V3507" s="8" t="str">
        <f t="array" ref="V3507">IFS(Customer_Churn_Records!$D3507&lt;701,"less-score",Customer_Churn_Records!$D3507&lt;851,"high-score")</f>
        <v>less-score</v>
      </c>
      <c r="W3507" s="8" t="str">
        <f t="array" ref="W3507">IF(Customer_Churn_Records!$X3507=0,0,IFS(Customer_Churn_Records!$X3507&lt;100000,"low",Customer_Churn_Records!$X3507&lt;300000,"high"))</f>
        <v>high</v>
      </c>
      <c r="X3507" s="8">
        <f>ROUND(Customer_Churn_Records!$I3507,0)</f>
        <v>116122</v>
      </c>
    </row>
    <row r="3508" ht="14.25" customHeight="1">
      <c r="A3508" s="6">
        <v>6935.0</v>
      </c>
      <c r="B3508" s="6">
        <v>1.5705458E7</v>
      </c>
      <c r="C3508" s="6" t="s">
        <v>8751</v>
      </c>
      <c r="D3508" s="6">
        <v>550.0</v>
      </c>
      <c r="E3508" s="6" t="s">
        <v>9</v>
      </c>
      <c r="F3508" s="6" t="s">
        <v>11</v>
      </c>
      <c r="G3508" s="7" t="s">
        <v>107</v>
      </c>
      <c r="H3508" s="6">
        <v>2.0</v>
      </c>
      <c r="I3508" s="6" t="s">
        <v>8752</v>
      </c>
      <c r="J3508" s="6">
        <v>2.0</v>
      </c>
      <c r="K3508" s="6">
        <v>1.0</v>
      </c>
      <c r="L3508" s="6">
        <v>1.0</v>
      </c>
      <c r="M3508" s="6" t="s">
        <v>8753</v>
      </c>
      <c r="N3508" s="6">
        <v>0.0</v>
      </c>
      <c r="O3508" s="6">
        <v>0.0</v>
      </c>
      <c r="P3508" s="6">
        <v>1.0</v>
      </c>
      <c r="Q3508" s="6" t="s">
        <v>49</v>
      </c>
      <c r="R3508" s="6">
        <v>805.0</v>
      </c>
      <c r="S3508" s="6">
        <f>COUNTIF(Customer_Churn_Records!$B$2:$B$10000,Customer_Churn_Records!$B3508)</f>
        <v>1</v>
      </c>
      <c r="T3508" s="6">
        <f>ROUNDUP(Customer_Churn_Records!$G3508,0)</f>
        <v>39</v>
      </c>
      <c r="U3508" s="6" t="str">
        <f t="array" ref="U3508">IFS(Customer_Churn_Records!$T3508&lt;30,"young",Customer_Churn_Records!$T3508&lt;50,"middle-aged",Customer_Churn_Records!$T3508&lt;100,"old")</f>
        <v>middle-aged</v>
      </c>
      <c r="V3508" s="8" t="str">
        <f t="array" ref="V3508">IFS(Customer_Churn_Records!$D3508&lt;701,"less-score",Customer_Churn_Records!$D3508&lt;851,"high-score")</f>
        <v>less-score</v>
      </c>
      <c r="W3508" s="8" t="str">
        <f t="array" ref="W3508">IF(Customer_Churn_Records!$X3508=0,0,IFS(Customer_Churn_Records!$X3508&lt;100000,"low",Customer_Churn_Records!$X3508&lt;300000,"high"))</f>
        <v>high</v>
      </c>
      <c r="X3508" s="8">
        <f>ROUND(Customer_Churn_Records!$I3508,0)</f>
        <v>116120</v>
      </c>
    </row>
    <row r="3509" ht="14.25" customHeight="1">
      <c r="A3509" s="6">
        <v>2562.0</v>
      </c>
      <c r="B3509" s="6">
        <v>1.5729763E7</v>
      </c>
      <c r="C3509" s="6" t="s">
        <v>454</v>
      </c>
      <c r="D3509" s="6">
        <v>655.0</v>
      </c>
      <c r="E3509" s="6" t="s">
        <v>9</v>
      </c>
      <c r="F3509" s="6" t="s">
        <v>11</v>
      </c>
      <c r="G3509" s="7" t="s">
        <v>140</v>
      </c>
      <c r="H3509" s="6">
        <v>1.0</v>
      </c>
      <c r="I3509" s="6" t="s">
        <v>8754</v>
      </c>
      <c r="J3509" s="6">
        <v>1.0</v>
      </c>
      <c r="K3509" s="6">
        <v>1.0</v>
      </c>
      <c r="L3509" s="6">
        <v>1.0</v>
      </c>
      <c r="M3509" s="6" t="s">
        <v>8755</v>
      </c>
      <c r="N3509" s="6">
        <v>0.0</v>
      </c>
      <c r="O3509" s="6">
        <v>0.0</v>
      </c>
      <c r="P3509" s="6">
        <v>5.0</v>
      </c>
      <c r="Q3509" s="6" t="s">
        <v>49</v>
      </c>
      <c r="R3509" s="6">
        <v>601.0</v>
      </c>
      <c r="S3509" s="6">
        <f>COUNTIF(Customer_Churn_Records!$B$2:$B$10000,Customer_Churn_Records!$B3509)</f>
        <v>1</v>
      </c>
      <c r="T3509" s="6">
        <f>ROUNDUP(Customer_Churn_Records!$G3509,0)</f>
        <v>34</v>
      </c>
      <c r="U3509" s="6" t="str">
        <f t="array" ref="U3509">IFS(Customer_Churn_Records!$T3509&lt;30,"young",Customer_Churn_Records!$T3509&lt;50,"middle-aged",Customer_Churn_Records!$T3509&lt;100,"old")</f>
        <v>middle-aged</v>
      </c>
      <c r="V3509" s="8" t="str">
        <f t="array" ref="V3509">IFS(Customer_Churn_Records!$D3509&lt;701,"less-score",Customer_Churn_Records!$D3509&lt;851,"high-score")</f>
        <v>less-score</v>
      </c>
      <c r="W3509" s="8" t="str">
        <f t="array" ref="W3509">IF(Customer_Churn_Records!$X3509=0,0,IFS(Customer_Churn_Records!$X3509&lt;100000,"low",Customer_Churn_Records!$X3509&lt;300000,"high"))</f>
        <v>high</v>
      </c>
      <c r="X3509" s="8">
        <f>ROUND(Customer_Churn_Records!$I3509,0)</f>
        <v>116115</v>
      </c>
    </row>
    <row r="3510" ht="14.25" customHeight="1">
      <c r="A3510" s="6">
        <v>3872.0</v>
      </c>
      <c r="B3510" s="6">
        <v>1.5662091E7</v>
      </c>
      <c r="C3510" s="6" t="s">
        <v>1739</v>
      </c>
      <c r="D3510" s="6">
        <v>570.0</v>
      </c>
      <c r="E3510" s="6" t="s">
        <v>9</v>
      </c>
      <c r="F3510" s="6" t="s">
        <v>11</v>
      </c>
      <c r="G3510" s="7" t="s">
        <v>91</v>
      </c>
      <c r="H3510" s="6">
        <v>7.0</v>
      </c>
      <c r="I3510" s="6" t="s">
        <v>8756</v>
      </c>
      <c r="J3510" s="6">
        <v>1.0</v>
      </c>
      <c r="K3510" s="6">
        <v>1.0</v>
      </c>
      <c r="L3510" s="6">
        <v>1.0</v>
      </c>
      <c r="M3510" s="6" t="s">
        <v>8757</v>
      </c>
      <c r="N3510" s="6">
        <v>0.0</v>
      </c>
      <c r="O3510" s="6">
        <v>0.0</v>
      </c>
      <c r="P3510" s="6">
        <v>5.0</v>
      </c>
      <c r="Q3510" s="6" t="s">
        <v>58</v>
      </c>
      <c r="R3510" s="6">
        <v>888.0</v>
      </c>
      <c r="S3510" s="6">
        <f>COUNTIF(Customer_Churn_Records!$B$2:$B$10000,Customer_Churn_Records!$B3510)</f>
        <v>1</v>
      </c>
      <c r="T3510" s="6">
        <f>ROUNDUP(Customer_Churn_Records!$G3510,0)</f>
        <v>21</v>
      </c>
      <c r="U3510" s="6" t="str">
        <f t="array" ref="U3510">IFS(Customer_Churn_Records!$T3510&lt;30,"young",Customer_Churn_Records!$T3510&lt;50,"middle-aged",Customer_Churn_Records!$T3510&lt;100,"old")</f>
        <v>young</v>
      </c>
      <c r="V3510" s="8" t="str">
        <f t="array" ref="V3510">IFS(Customer_Churn_Records!$D3510&lt;701,"less-score",Customer_Churn_Records!$D3510&lt;851,"high-score")</f>
        <v>less-score</v>
      </c>
      <c r="W3510" s="8" t="str">
        <f t="array" ref="W3510">IF(Customer_Churn_Records!$X3510=0,0,IFS(Customer_Churn_Records!$X3510&lt;100000,"low",Customer_Churn_Records!$X3510&lt;300000,"high"))</f>
        <v>high</v>
      </c>
      <c r="X3510" s="8">
        <f>ROUND(Customer_Churn_Records!$I3510,0)</f>
        <v>116100</v>
      </c>
    </row>
    <row r="3511" ht="14.25" customHeight="1">
      <c r="A3511" s="6">
        <v>6462.0</v>
      </c>
      <c r="B3511" s="6">
        <v>1.5666975E7</v>
      </c>
      <c r="C3511" s="6" t="s">
        <v>8758</v>
      </c>
      <c r="D3511" s="6">
        <v>710.0</v>
      </c>
      <c r="E3511" s="6" t="s">
        <v>7</v>
      </c>
      <c r="F3511" s="6" t="s">
        <v>10</v>
      </c>
      <c r="G3511" s="7" t="s">
        <v>118</v>
      </c>
      <c r="H3511" s="6">
        <v>4.0</v>
      </c>
      <c r="I3511" s="6" t="s">
        <v>8759</v>
      </c>
      <c r="J3511" s="6">
        <v>1.0</v>
      </c>
      <c r="K3511" s="6">
        <v>1.0</v>
      </c>
      <c r="L3511" s="6">
        <v>0.0</v>
      </c>
      <c r="M3511" s="6" t="s">
        <v>8760</v>
      </c>
      <c r="N3511" s="6">
        <v>0.0</v>
      </c>
      <c r="O3511" s="6">
        <v>0.0</v>
      </c>
      <c r="P3511" s="6">
        <v>1.0</v>
      </c>
      <c r="Q3511" s="6" t="s">
        <v>58</v>
      </c>
      <c r="R3511" s="6">
        <v>306.0</v>
      </c>
      <c r="S3511" s="6">
        <f>COUNTIF(Customer_Churn_Records!$B$2:$B$10000,Customer_Churn_Records!$B3511)</f>
        <v>1</v>
      </c>
      <c r="T3511" s="6">
        <f>ROUNDUP(Customer_Churn_Records!$G3511,0)</f>
        <v>36</v>
      </c>
      <c r="U3511" s="6" t="str">
        <f t="array" ref="U3511">IFS(Customer_Churn_Records!$T3511&lt;30,"young",Customer_Churn_Records!$T3511&lt;50,"middle-aged",Customer_Churn_Records!$T3511&lt;100,"old")</f>
        <v>middle-aged</v>
      </c>
      <c r="V3511" s="8" t="str">
        <f t="array" ref="V3511">IFS(Customer_Churn_Records!$D3511&lt;701,"less-score",Customer_Churn_Records!$D3511&lt;851,"high-score")</f>
        <v>high-score</v>
      </c>
      <c r="W3511" s="8" t="str">
        <f t="array" ref="W3511">IF(Customer_Churn_Records!$X3511=0,0,IFS(Customer_Churn_Records!$X3511&lt;100000,"low",Customer_Churn_Records!$X3511&lt;300000,"high"))</f>
        <v>high</v>
      </c>
      <c r="X3511" s="8">
        <f>ROUND(Customer_Churn_Records!$I3511,0)</f>
        <v>116085</v>
      </c>
    </row>
    <row r="3512" ht="14.25" customHeight="1">
      <c r="A3512" s="6">
        <v>9210.0</v>
      </c>
      <c r="B3512" s="6">
        <v>1.5570681E7</v>
      </c>
      <c r="C3512" s="6" t="s">
        <v>527</v>
      </c>
      <c r="D3512" s="6">
        <v>560.0</v>
      </c>
      <c r="E3512" s="6" t="s">
        <v>7</v>
      </c>
      <c r="F3512" s="6" t="s">
        <v>11</v>
      </c>
      <c r="G3512" s="7" t="s">
        <v>489</v>
      </c>
      <c r="H3512" s="6">
        <v>1.0</v>
      </c>
      <c r="I3512" s="6" t="s">
        <v>8761</v>
      </c>
      <c r="J3512" s="6">
        <v>1.0</v>
      </c>
      <c r="K3512" s="6">
        <v>1.0</v>
      </c>
      <c r="L3512" s="6">
        <v>0.0</v>
      </c>
      <c r="M3512" s="6" t="s">
        <v>8762</v>
      </c>
      <c r="N3512" s="6">
        <v>0.0</v>
      </c>
      <c r="O3512" s="6">
        <v>0.0</v>
      </c>
      <c r="P3512" s="6">
        <v>2.0</v>
      </c>
      <c r="Q3512" s="6" t="s">
        <v>58</v>
      </c>
      <c r="R3512" s="6">
        <v>591.0</v>
      </c>
      <c r="S3512" s="6">
        <f>COUNTIF(Customer_Churn_Records!$B$2:$B$10000,Customer_Churn_Records!$B3512)</f>
        <v>1</v>
      </c>
      <c r="T3512" s="6">
        <f>ROUNDUP(Customer_Churn_Records!$G3512,0)</f>
        <v>24</v>
      </c>
      <c r="U3512" s="6" t="str">
        <f t="array" ref="U3512">IFS(Customer_Churn_Records!$T3512&lt;30,"young",Customer_Churn_Records!$T3512&lt;50,"middle-aged",Customer_Churn_Records!$T3512&lt;100,"old")</f>
        <v>young</v>
      </c>
      <c r="V3512" s="8" t="str">
        <f t="array" ref="V3512">IFS(Customer_Churn_Records!$D3512&lt;701,"less-score",Customer_Churn_Records!$D3512&lt;851,"high-score")</f>
        <v>less-score</v>
      </c>
      <c r="W3512" s="8" t="str">
        <f t="array" ref="W3512">IF(Customer_Churn_Records!$X3512=0,0,IFS(Customer_Churn_Records!$X3512&lt;100000,"low",Customer_Churn_Records!$X3512&lt;300000,"high"))</f>
        <v>high</v>
      </c>
      <c r="X3512" s="8">
        <f>ROUND(Customer_Churn_Records!$I3512,0)</f>
        <v>116084</v>
      </c>
    </row>
    <row r="3513" ht="14.25" customHeight="1">
      <c r="A3513" s="6">
        <v>641.0</v>
      </c>
      <c r="B3513" s="6">
        <v>1.5784844E7</v>
      </c>
      <c r="C3513" s="6" t="s">
        <v>1210</v>
      </c>
      <c r="D3513" s="6">
        <v>752.0</v>
      </c>
      <c r="E3513" s="6" t="s">
        <v>9</v>
      </c>
      <c r="F3513" s="6" t="s">
        <v>11</v>
      </c>
      <c r="G3513" s="7" t="s">
        <v>68</v>
      </c>
      <c r="H3513" s="6">
        <v>5.0</v>
      </c>
      <c r="I3513" s="6" t="s">
        <v>8763</v>
      </c>
      <c r="J3513" s="6">
        <v>1.0</v>
      </c>
      <c r="K3513" s="6">
        <v>1.0</v>
      </c>
      <c r="L3513" s="6">
        <v>0.0</v>
      </c>
      <c r="M3513" s="6" t="s">
        <v>8764</v>
      </c>
      <c r="N3513" s="6">
        <v>1.0</v>
      </c>
      <c r="O3513" s="6">
        <v>1.0</v>
      </c>
      <c r="P3513" s="6">
        <v>5.0</v>
      </c>
      <c r="Q3513" s="6" t="s">
        <v>79</v>
      </c>
      <c r="R3513" s="6">
        <v>265.0</v>
      </c>
      <c r="S3513" s="6">
        <f>COUNTIF(Customer_Churn_Records!$B$2:$B$10000,Customer_Churn_Records!$B3513)</f>
        <v>1</v>
      </c>
      <c r="T3513" s="6">
        <f>ROUNDUP(Customer_Churn_Records!$G3513,0)</f>
        <v>48</v>
      </c>
      <c r="U3513" s="6" t="str">
        <f t="array" ref="U3513">IFS(Customer_Churn_Records!$T3513&lt;30,"young",Customer_Churn_Records!$T3513&lt;50,"middle-aged",Customer_Churn_Records!$T3513&lt;100,"old")</f>
        <v>middle-aged</v>
      </c>
      <c r="V3513" s="8" t="str">
        <f t="array" ref="V3513">IFS(Customer_Churn_Records!$D3513&lt;701,"less-score",Customer_Churn_Records!$D3513&lt;851,"high-score")</f>
        <v>high-score</v>
      </c>
      <c r="W3513" s="8" t="str">
        <f t="array" ref="W3513">IF(Customer_Churn_Records!$X3513=0,0,IFS(Customer_Churn_Records!$X3513&lt;100000,"low",Customer_Churn_Records!$X3513&lt;300000,"high"))</f>
        <v>high</v>
      </c>
      <c r="X3513" s="8">
        <f>ROUND(Customer_Churn_Records!$I3513,0)</f>
        <v>116060</v>
      </c>
    </row>
    <row r="3514" ht="14.25" customHeight="1">
      <c r="A3514" s="6">
        <v>3576.0</v>
      </c>
      <c r="B3514" s="6">
        <v>1.5625151E7</v>
      </c>
      <c r="C3514" s="6" t="s">
        <v>2938</v>
      </c>
      <c r="D3514" s="6">
        <v>640.0</v>
      </c>
      <c r="E3514" s="6" t="s">
        <v>7</v>
      </c>
      <c r="F3514" s="6" t="s">
        <v>10</v>
      </c>
      <c r="G3514" s="7" t="s">
        <v>492</v>
      </c>
      <c r="H3514" s="6">
        <v>9.0</v>
      </c>
      <c r="I3514" s="6" t="s">
        <v>8765</v>
      </c>
      <c r="J3514" s="6">
        <v>1.0</v>
      </c>
      <c r="K3514" s="6">
        <v>0.0</v>
      </c>
      <c r="L3514" s="6">
        <v>1.0</v>
      </c>
      <c r="M3514" s="6" t="s">
        <v>8766</v>
      </c>
      <c r="N3514" s="6">
        <v>0.0</v>
      </c>
      <c r="O3514" s="6">
        <v>0.0</v>
      </c>
      <c r="P3514" s="6">
        <v>1.0</v>
      </c>
      <c r="Q3514" s="6" t="s">
        <v>58</v>
      </c>
      <c r="R3514" s="6">
        <v>909.0</v>
      </c>
      <c r="S3514" s="6">
        <f>COUNTIF(Customer_Churn_Records!$B$2:$B$10000,Customer_Churn_Records!$B3514)</f>
        <v>1</v>
      </c>
      <c r="T3514" s="6">
        <f>ROUNDUP(Customer_Churn_Records!$G3514,0)</f>
        <v>66</v>
      </c>
      <c r="U3514" s="6" t="str">
        <f t="array" ref="U3514">IFS(Customer_Churn_Records!$T3514&lt;30,"young",Customer_Churn_Records!$T3514&lt;50,"middle-aged",Customer_Churn_Records!$T3514&lt;100,"old")</f>
        <v>old</v>
      </c>
      <c r="V3514" s="8" t="str">
        <f t="array" ref="V3514">IFS(Customer_Churn_Records!$D3514&lt;701,"less-score",Customer_Churn_Records!$D3514&lt;851,"high-score")</f>
        <v>less-score</v>
      </c>
      <c r="W3514" s="8" t="str">
        <f t="array" ref="W3514">IF(Customer_Churn_Records!$X3514=0,0,IFS(Customer_Churn_Records!$X3514&lt;100000,"low",Customer_Churn_Records!$X3514&lt;300000,"high"))</f>
        <v>high</v>
      </c>
      <c r="X3514" s="8">
        <f>ROUND(Customer_Churn_Records!$I3514,0)</f>
        <v>116038</v>
      </c>
    </row>
    <row r="3515" ht="14.25" customHeight="1">
      <c r="A3515" s="6">
        <v>7639.0</v>
      </c>
      <c r="B3515" s="6">
        <v>1.5769356E7</v>
      </c>
      <c r="C3515" s="6" t="s">
        <v>310</v>
      </c>
      <c r="D3515" s="6">
        <v>520.0</v>
      </c>
      <c r="E3515" s="6" t="s">
        <v>8</v>
      </c>
      <c r="F3515" s="6" t="s">
        <v>10</v>
      </c>
      <c r="G3515" s="7" t="s">
        <v>187</v>
      </c>
      <c r="H3515" s="6">
        <v>3.0</v>
      </c>
      <c r="I3515" s="6" t="s">
        <v>8767</v>
      </c>
      <c r="J3515" s="6">
        <v>2.0</v>
      </c>
      <c r="K3515" s="6">
        <v>1.0</v>
      </c>
      <c r="L3515" s="6">
        <v>1.0</v>
      </c>
      <c r="M3515" s="6" t="s">
        <v>8768</v>
      </c>
      <c r="N3515" s="6">
        <v>0.0</v>
      </c>
      <c r="O3515" s="6">
        <v>0.0</v>
      </c>
      <c r="P3515" s="6">
        <v>1.0</v>
      </c>
      <c r="Q3515" s="6" t="s">
        <v>49</v>
      </c>
      <c r="R3515" s="6">
        <v>342.0</v>
      </c>
      <c r="S3515" s="6">
        <f>COUNTIF(Customer_Churn_Records!$B$2:$B$10000,Customer_Churn_Records!$B3515)</f>
        <v>1</v>
      </c>
      <c r="T3515" s="6">
        <f>ROUNDUP(Customer_Churn_Records!$G3515,0)</f>
        <v>23</v>
      </c>
      <c r="U3515" s="6" t="str">
        <f t="array" ref="U3515">IFS(Customer_Churn_Records!$T3515&lt;30,"young",Customer_Churn_Records!$T3515&lt;50,"middle-aged",Customer_Churn_Records!$T3515&lt;100,"old")</f>
        <v>young</v>
      </c>
      <c r="V3515" s="8" t="str">
        <f t="array" ref="V3515">IFS(Customer_Churn_Records!$D3515&lt;701,"less-score",Customer_Churn_Records!$D3515&lt;851,"high-score")</f>
        <v>less-score</v>
      </c>
      <c r="W3515" s="8" t="str">
        <f t="array" ref="W3515">IF(Customer_Churn_Records!$X3515=0,0,IFS(Customer_Churn_Records!$X3515&lt;100000,"low",Customer_Churn_Records!$X3515&lt;300000,"high"))</f>
        <v>high</v>
      </c>
      <c r="X3515" s="8">
        <f>ROUND(Customer_Churn_Records!$I3515,0)</f>
        <v>116023</v>
      </c>
    </row>
    <row r="3516" ht="14.25" customHeight="1">
      <c r="A3516" s="6">
        <v>632.0</v>
      </c>
      <c r="B3516" s="6">
        <v>1.5811762E7</v>
      </c>
      <c r="C3516" s="6" t="s">
        <v>2195</v>
      </c>
      <c r="D3516" s="6">
        <v>583.0</v>
      </c>
      <c r="E3516" s="6" t="s">
        <v>8</v>
      </c>
      <c r="F3516" s="6" t="s">
        <v>10</v>
      </c>
      <c r="G3516" s="7" t="s">
        <v>323</v>
      </c>
      <c r="H3516" s="6">
        <v>6.0</v>
      </c>
      <c r="I3516" s="6" t="s">
        <v>8769</v>
      </c>
      <c r="J3516" s="6">
        <v>1.0</v>
      </c>
      <c r="K3516" s="6">
        <v>1.0</v>
      </c>
      <c r="L3516" s="6">
        <v>0.0</v>
      </c>
      <c r="M3516" s="6" t="s">
        <v>8770</v>
      </c>
      <c r="N3516" s="6">
        <v>1.0</v>
      </c>
      <c r="O3516" s="6">
        <v>1.0</v>
      </c>
      <c r="P3516" s="6">
        <v>5.0</v>
      </c>
      <c r="Q3516" s="6" t="s">
        <v>58</v>
      </c>
      <c r="R3516" s="6">
        <v>878.0</v>
      </c>
      <c r="S3516" s="6">
        <f>COUNTIF(Customer_Churn_Records!$B$2:$B$10000,Customer_Churn_Records!$B3516)</f>
        <v>1</v>
      </c>
      <c r="T3516" s="6">
        <f>ROUNDUP(Customer_Churn_Records!$G3516,0)</f>
        <v>54</v>
      </c>
      <c r="U3516" s="6" t="str">
        <f t="array" ref="U3516">IFS(Customer_Churn_Records!$T3516&lt;30,"young",Customer_Churn_Records!$T3516&lt;50,"middle-aged",Customer_Churn_Records!$T3516&lt;100,"old")</f>
        <v>old</v>
      </c>
      <c r="V3516" s="8" t="str">
        <f t="array" ref="V3516">IFS(Customer_Churn_Records!$D3516&lt;701,"less-score",Customer_Churn_Records!$D3516&lt;851,"high-score")</f>
        <v>less-score</v>
      </c>
      <c r="W3516" s="8" t="str">
        <f t="array" ref="W3516">IF(Customer_Churn_Records!$X3516=0,0,IFS(Customer_Churn_Records!$X3516&lt;100000,"low",Customer_Churn_Records!$X3516&lt;300000,"high"))</f>
        <v>high</v>
      </c>
      <c r="X3516" s="8">
        <f>ROUND(Customer_Churn_Records!$I3516,0)</f>
        <v>115989</v>
      </c>
    </row>
    <row r="3517" ht="14.25" customHeight="1">
      <c r="A3517" s="6">
        <v>1600.0</v>
      </c>
      <c r="B3517" s="6">
        <v>1.5719309E7</v>
      </c>
      <c r="C3517" s="6" t="s">
        <v>5100</v>
      </c>
      <c r="D3517" s="6">
        <v>670.0</v>
      </c>
      <c r="E3517" s="6" t="s">
        <v>7</v>
      </c>
      <c r="F3517" s="6" t="s">
        <v>10</v>
      </c>
      <c r="G3517" s="7" t="s">
        <v>51</v>
      </c>
      <c r="H3517" s="6">
        <v>1.0</v>
      </c>
      <c r="I3517" s="6" t="s">
        <v>8771</v>
      </c>
      <c r="J3517" s="6">
        <v>2.0</v>
      </c>
      <c r="K3517" s="6">
        <v>0.0</v>
      </c>
      <c r="L3517" s="6">
        <v>1.0</v>
      </c>
      <c r="M3517" s="6" t="s">
        <v>8772</v>
      </c>
      <c r="N3517" s="6">
        <v>0.0</v>
      </c>
      <c r="O3517" s="6">
        <v>0.0</v>
      </c>
      <c r="P3517" s="6">
        <v>4.0</v>
      </c>
      <c r="Q3517" s="6" t="s">
        <v>58</v>
      </c>
      <c r="R3517" s="6">
        <v>795.0</v>
      </c>
      <c r="S3517" s="6">
        <f>COUNTIF(Customer_Churn_Records!$B$2:$B$10000,Customer_Churn_Records!$B3517)</f>
        <v>1</v>
      </c>
      <c r="T3517" s="6">
        <f>ROUNDUP(Customer_Churn_Records!$G3517,0)</f>
        <v>42</v>
      </c>
      <c r="U3517" s="6" t="str">
        <f t="array" ref="U3517">IFS(Customer_Churn_Records!$T3517&lt;30,"young",Customer_Churn_Records!$T3517&lt;50,"middle-aged",Customer_Churn_Records!$T3517&lt;100,"old")</f>
        <v>middle-aged</v>
      </c>
      <c r="V3517" s="8" t="str">
        <f t="array" ref="V3517">IFS(Customer_Churn_Records!$D3517&lt;701,"less-score",Customer_Churn_Records!$D3517&lt;851,"high-score")</f>
        <v>less-score</v>
      </c>
      <c r="W3517" s="8" t="str">
        <f t="array" ref="W3517">IF(Customer_Churn_Records!$X3517=0,0,IFS(Customer_Churn_Records!$X3517&lt;100000,"low",Customer_Churn_Records!$X3517&lt;300000,"high"))</f>
        <v>high</v>
      </c>
      <c r="X3517" s="8">
        <f>ROUND(Customer_Churn_Records!$I3517,0)</f>
        <v>115962</v>
      </c>
    </row>
    <row r="3518" ht="14.25" customHeight="1">
      <c r="A3518" s="6">
        <v>5259.0</v>
      </c>
      <c r="B3518" s="6">
        <v>1.5627002E7</v>
      </c>
      <c r="C3518" s="6" t="s">
        <v>1517</v>
      </c>
      <c r="D3518" s="6">
        <v>728.0</v>
      </c>
      <c r="E3518" s="6" t="s">
        <v>7</v>
      </c>
      <c r="F3518" s="6" t="s">
        <v>11</v>
      </c>
      <c r="G3518" s="7" t="s">
        <v>41</v>
      </c>
      <c r="H3518" s="6">
        <v>1.0</v>
      </c>
      <c r="I3518" s="6" t="s">
        <v>8773</v>
      </c>
      <c r="J3518" s="6">
        <v>1.0</v>
      </c>
      <c r="K3518" s="6">
        <v>1.0</v>
      </c>
      <c r="L3518" s="6">
        <v>1.0</v>
      </c>
      <c r="M3518" s="6" t="s">
        <v>8774</v>
      </c>
      <c r="N3518" s="6">
        <v>0.0</v>
      </c>
      <c r="O3518" s="6">
        <v>0.0</v>
      </c>
      <c r="P3518" s="6">
        <v>5.0</v>
      </c>
      <c r="Q3518" s="6" t="s">
        <v>49</v>
      </c>
      <c r="R3518" s="6">
        <v>672.0</v>
      </c>
      <c r="S3518" s="6">
        <f>COUNTIF(Customer_Churn_Records!$B$2:$B$10000,Customer_Churn_Records!$B3518)</f>
        <v>1</v>
      </c>
      <c r="T3518" s="6">
        <f>ROUNDUP(Customer_Churn_Records!$G3518,0)</f>
        <v>38</v>
      </c>
      <c r="U3518" s="6" t="str">
        <f t="array" ref="U3518">IFS(Customer_Churn_Records!$T3518&lt;30,"young",Customer_Churn_Records!$T3518&lt;50,"middle-aged",Customer_Churn_Records!$T3518&lt;100,"old")</f>
        <v>middle-aged</v>
      </c>
      <c r="V3518" s="8" t="str">
        <f t="array" ref="V3518">IFS(Customer_Churn_Records!$D3518&lt;701,"less-score",Customer_Churn_Records!$D3518&lt;851,"high-score")</f>
        <v>high-score</v>
      </c>
      <c r="W3518" s="8" t="str">
        <f t="array" ref="W3518">IF(Customer_Churn_Records!$X3518=0,0,IFS(Customer_Churn_Records!$X3518&lt;100000,"low",Customer_Churn_Records!$X3518&lt;300000,"high"))</f>
        <v>high</v>
      </c>
      <c r="X3518" s="8">
        <f>ROUND(Customer_Churn_Records!$I3518,0)</f>
        <v>115935</v>
      </c>
    </row>
    <row r="3519" ht="14.25" customHeight="1">
      <c r="A3519" s="6">
        <v>2931.0</v>
      </c>
      <c r="B3519" s="6">
        <v>1.5573452E7</v>
      </c>
      <c r="C3519" s="6" t="s">
        <v>3662</v>
      </c>
      <c r="D3519" s="6">
        <v>663.0</v>
      </c>
      <c r="E3519" s="6" t="s">
        <v>8</v>
      </c>
      <c r="F3519" s="6" t="s">
        <v>11</v>
      </c>
      <c r="G3519" s="7" t="s">
        <v>51</v>
      </c>
      <c r="H3519" s="6">
        <v>7.0</v>
      </c>
      <c r="I3519" s="6" t="s">
        <v>8775</v>
      </c>
      <c r="J3519" s="6">
        <v>1.0</v>
      </c>
      <c r="K3519" s="6">
        <v>1.0</v>
      </c>
      <c r="L3519" s="6">
        <v>0.0</v>
      </c>
      <c r="M3519" s="6" t="s">
        <v>8776</v>
      </c>
      <c r="N3519" s="6">
        <v>0.0</v>
      </c>
      <c r="O3519" s="6">
        <v>0.0</v>
      </c>
      <c r="P3519" s="6">
        <v>4.0</v>
      </c>
      <c r="Q3519" s="6" t="s">
        <v>58</v>
      </c>
      <c r="R3519" s="6">
        <v>809.0</v>
      </c>
      <c r="S3519" s="6">
        <f>COUNTIF(Customer_Churn_Records!$B$2:$B$10000,Customer_Churn_Records!$B3519)</f>
        <v>1</v>
      </c>
      <c r="T3519" s="6">
        <f>ROUNDUP(Customer_Churn_Records!$G3519,0)</f>
        <v>42</v>
      </c>
      <c r="U3519" s="6" t="str">
        <f t="array" ref="U3519">IFS(Customer_Churn_Records!$T3519&lt;30,"young",Customer_Churn_Records!$T3519&lt;50,"middle-aged",Customer_Churn_Records!$T3519&lt;100,"old")</f>
        <v>middle-aged</v>
      </c>
      <c r="V3519" s="8" t="str">
        <f t="array" ref="V3519">IFS(Customer_Churn_Records!$D3519&lt;701,"less-score",Customer_Churn_Records!$D3519&lt;851,"high-score")</f>
        <v>less-score</v>
      </c>
      <c r="W3519" s="8" t="str">
        <f t="array" ref="W3519">IF(Customer_Churn_Records!$X3519=0,0,IFS(Customer_Churn_Records!$X3519&lt;100000,"low",Customer_Churn_Records!$X3519&lt;300000,"high"))</f>
        <v>high</v>
      </c>
      <c r="X3519" s="8">
        <f>ROUND(Customer_Churn_Records!$I3519,0)</f>
        <v>115931</v>
      </c>
    </row>
    <row r="3520" ht="14.25" customHeight="1">
      <c r="A3520" s="6">
        <v>421.0</v>
      </c>
      <c r="B3520" s="6">
        <v>1.5810418E7</v>
      </c>
      <c r="C3520" s="6" t="s">
        <v>989</v>
      </c>
      <c r="D3520" s="6">
        <v>756.0</v>
      </c>
      <c r="E3520" s="6" t="s">
        <v>8</v>
      </c>
      <c r="F3520" s="6" t="s">
        <v>10</v>
      </c>
      <c r="G3520" s="7" t="s">
        <v>402</v>
      </c>
      <c r="H3520" s="6">
        <v>3.0</v>
      </c>
      <c r="I3520" s="6" t="s">
        <v>8777</v>
      </c>
      <c r="J3520" s="6">
        <v>1.0</v>
      </c>
      <c r="K3520" s="6">
        <v>1.0</v>
      </c>
      <c r="L3520" s="6">
        <v>0.0</v>
      </c>
      <c r="M3520" s="6" t="s">
        <v>8778</v>
      </c>
      <c r="N3520" s="6">
        <v>1.0</v>
      </c>
      <c r="O3520" s="6">
        <v>1.0</v>
      </c>
      <c r="P3520" s="6">
        <v>3.0</v>
      </c>
      <c r="Q3520" s="6" t="s">
        <v>58</v>
      </c>
      <c r="R3520" s="6">
        <v>523.0</v>
      </c>
      <c r="S3520" s="6">
        <f>COUNTIF(Customer_Churn_Records!$B$2:$B$10000,Customer_Churn_Records!$B3520)</f>
        <v>1</v>
      </c>
      <c r="T3520" s="6">
        <f>ROUNDUP(Customer_Churn_Records!$G3520,0)</f>
        <v>60</v>
      </c>
      <c r="U3520" s="6" t="str">
        <f t="array" ref="U3520">IFS(Customer_Churn_Records!$T3520&lt;30,"young",Customer_Churn_Records!$T3520&lt;50,"middle-aged",Customer_Churn_Records!$T3520&lt;100,"old")</f>
        <v>old</v>
      </c>
      <c r="V3520" s="8" t="str">
        <f t="array" ref="V3520">IFS(Customer_Churn_Records!$D3520&lt;701,"less-score",Customer_Churn_Records!$D3520&lt;851,"high-score")</f>
        <v>high-score</v>
      </c>
      <c r="W3520" s="8" t="str">
        <f t="array" ref="W3520">IF(Customer_Churn_Records!$X3520=0,0,IFS(Customer_Churn_Records!$X3520&lt;100000,"low",Customer_Churn_Records!$X3520&lt;300000,"high"))</f>
        <v>high</v>
      </c>
      <c r="X3520" s="8">
        <f>ROUND(Customer_Churn_Records!$I3520,0)</f>
        <v>115925</v>
      </c>
    </row>
    <row r="3521" ht="14.25" customHeight="1">
      <c r="A3521" s="6">
        <v>768.0</v>
      </c>
      <c r="B3521" s="6">
        <v>1.5677921E7</v>
      </c>
      <c r="C3521" s="6" t="s">
        <v>1485</v>
      </c>
      <c r="D3521" s="6">
        <v>720.0</v>
      </c>
      <c r="E3521" s="6" t="s">
        <v>8</v>
      </c>
      <c r="F3521" s="6" t="s">
        <v>11</v>
      </c>
      <c r="G3521" s="7" t="s">
        <v>402</v>
      </c>
      <c r="H3521" s="6">
        <v>9.0</v>
      </c>
      <c r="I3521" s="6" t="s">
        <v>8779</v>
      </c>
      <c r="J3521" s="6">
        <v>2.0</v>
      </c>
      <c r="K3521" s="6">
        <v>0.0</v>
      </c>
      <c r="L3521" s="6">
        <v>0.0</v>
      </c>
      <c r="M3521" s="6" t="s">
        <v>8780</v>
      </c>
      <c r="N3521" s="6">
        <v>1.0</v>
      </c>
      <c r="O3521" s="6">
        <v>1.0</v>
      </c>
      <c r="P3521" s="6">
        <v>1.0</v>
      </c>
      <c r="Q3521" s="6" t="s">
        <v>79</v>
      </c>
      <c r="R3521" s="6">
        <v>274.0</v>
      </c>
      <c r="S3521" s="6">
        <f>COUNTIF(Customer_Churn_Records!$B$2:$B$10000,Customer_Churn_Records!$B3521)</f>
        <v>1</v>
      </c>
      <c r="T3521" s="6">
        <f>ROUNDUP(Customer_Churn_Records!$G3521,0)</f>
        <v>60</v>
      </c>
      <c r="U3521" s="6" t="str">
        <f t="array" ref="U3521">IFS(Customer_Churn_Records!$T3521&lt;30,"young",Customer_Churn_Records!$T3521&lt;50,"middle-aged",Customer_Churn_Records!$T3521&lt;100,"old")</f>
        <v>old</v>
      </c>
      <c r="V3521" s="8" t="str">
        <f t="array" ref="V3521">IFS(Customer_Churn_Records!$D3521&lt;701,"less-score",Customer_Churn_Records!$D3521&lt;851,"high-score")</f>
        <v>high-score</v>
      </c>
      <c r="W3521" s="8" t="str">
        <f t="array" ref="W3521">IF(Customer_Churn_Records!$X3521=0,0,IFS(Customer_Churn_Records!$X3521&lt;100000,"low",Customer_Churn_Records!$X3521&lt;300000,"high"))</f>
        <v>high</v>
      </c>
      <c r="X3521" s="8">
        <f>ROUND(Customer_Churn_Records!$I3521,0)</f>
        <v>115921</v>
      </c>
    </row>
    <row r="3522" ht="14.25" customHeight="1">
      <c r="A3522" s="6">
        <v>8478.0</v>
      </c>
      <c r="B3522" s="6">
        <v>1.5685947E7</v>
      </c>
      <c r="C3522" s="6" t="s">
        <v>383</v>
      </c>
      <c r="D3522" s="6">
        <v>556.0</v>
      </c>
      <c r="E3522" s="6" t="s">
        <v>8</v>
      </c>
      <c r="F3522" s="6" t="s">
        <v>11</v>
      </c>
      <c r="G3522" s="7" t="s">
        <v>51</v>
      </c>
      <c r="H3522" s="6">
        <v>0.0</v>
      </c>
      <c r="I3522" s="6" t="s">
        <v>8781</v>
      </c>
      <c r="J3522" s="6">
        <v>2.0</v>
      </c>
      <c r="K3522" s="6">
        <v>0.0</v>
      </c>
      <c r="L3522" s="6">
        <v>1.0</v>
      </c>
      <c r="M3522" s="6" t="s">
        <v>8782</v>
      </c>
      <c r="N3522" s="6">
        <v>1.0</v>
      </c>
      <c r="O3522" s="6">
        <v>1.0</v>
      </c>
      <c r="P3522" s="6">
        <v>5.0</v>
      </c>
      <c r="Q3522" s="6" t="s">
        <v>58</v>
      </c>
      <c r="R3522" s="6">
        <v>569.0</v>
      </c>
      <c r="S3522" s="6">
        <f>COUNTIF(Customer_Churn_Records!$B$2:$B$10000,Customer_Churn_Records!$B3522)</f>
        <v>1</v>
      </c>
      <c r="T3522" s="6">
        <f>ROUNDUP(Customer_Churn_Records!$G3522,0)</f>
        <v>42</v>
      </c>
      <c r="U3522" s="6" t="str">
        <f t="array" ref="U3522">IFS(Customer_Churn_Records!$T3522&lt;30,"young",Customer_Churn_Records!$T3522&lt;50,"middle-aged",Customer_Churn_Records!$T3522&lt;100,"old")</f>
        <v>middle-aged</v>
      </c>
      <c r="V3522" s="8" t="str">
        <f t="array" ref="V3522">IFS(Customer_Churn_Records!$D3522&lt;701,"less-score",Customer_Churn_Records!$D3522&lt;851,"high-score")</f>
        <v>less-score</v>
      </c>
      <c r="W3522" s="8" t="str">
        <f t="array" ref="W3522">IF(Customer_Churn_Records!$X3522=0,0,IFS(Customer_Churn_Records!$X3522&lt;100000,"low",Customer_Churn_Records!$X3522&lt;300000,"high"))</f>
        <v>high</v>
      </c>
      <c r="X3522" s="8">
        <f>ROUND(Customer_Churn_Records!$I3522,0)</f>
        <v>115916</v>
      </c>
    </row>
    <row r="3523" ht="14.25" customHeight="1">
      <c r="A3523" s="6">
        <v>6918.0</v>
      </c>
      <c r="B3523" s="6">
        <v>1.5640418E7</v>
      </c>
      <c r="C3523" s="6" t="s">
        <v>3048</v>
      </c>
      <c r="D3523" s="6">
        <v>649.0</v>
      </c>
      <c r="E3523" s="6" t="s">
        <v>8</v>
      </c>
      <c r="F3523" s="6" t="s">
        <v>10</v>
      </c>
      <c r="G3523" s="7" t="s">
        <v>167</v>
      </c>
      <c r="H3523" s="6">
        <v>4.0</v>
      </c>
      <c r="I3523" s="6" t="s">
        <v>8783</v>
      </c>
      <c r="J3523" s="6">
        <v>1.0</v>
      </c>
      <c r="K3523" s="6">
        <v>1.0</v>
      </c>
      <c r="L3523" s="6">
        <v>0.0</v>
      </c>
      <c r="M3523" s="6" t="s">
        <v>8784</v>
      </c>
      <c r="N3523" s="6">
        <v>0.0</v>
      </c>
      <c r="O3523" s="6">
        <v>0.0</v>
      </c>
      <c r="P3523" s="6">
        <v>3.0</v>
      </c>
      <c r="Q3523" s="6" t="s">
        <v>49</v>
      </c>
      <c r="R3523" s="6">
        <v>536.0</v>
      </c>
      <c r="S3523" s="6">
        <f>COUNTIF(Customer_Churn_Records!$B$2:$B$10000,Customer_Churn_Records!$B3523)</f>
        <v>1</v>
      </c>
      <c r="T3523" s="6">
        <f>ROUNDUP(Customer_Churn_Records!$G3523,0)</f>
        <v>41</v>
      </c>
      <c r="U3523" s="6" t="str">
        <f t="array" ref="U3523">IFS(Customer_Churn_Records!$T3523&lt;30,"young",Customer_Churn_Records!$T3523&lt;50,"middle-aged",Customer_Churn_Records!$T3523&lt;100,"old")</f>
        <v>middle-aged</v>
      </c>
      <c r="V3523" s="8" t="str">
        <f t="array" ref="V3523">IFS(Customer_Churn_Records!$D3523&lt;701,"less-score",Customer_Churn_Records!$D3523&lt;851,"high-score")</f>
        <v>less-score</v>
      </c>
      <c r="W3523" s="8" t="str">
        <f t="array" ref="W3523">IF(Customer_Churn_Records!$X3523=0,0,IFS(Customer_Churn_Records!$X3523&lt;100000,"low",Customer_Churn_Records!$X3523&lt;300000,"high"))</f>
        <v>high</v>
      </c>
      <c r="X3523" s="8">
        <f>ROUND(Customer_Churn_Records!$I3523,0)</f>
        <v>115898</v>
      </c>
    </row>
    <row r="3524" ht="14.25" customHeight="1">
      <c r="A3524" s="6">
        <v>593.0</v>
      </c>
      <c r="B3524" s="6">
        <v>1.5679587E7</v>
      </c>
      <c r="C3524" s="6" t="s">
        <v>5239</v>
      </c>
      <c r="D3524" s="6">
        <v>666.0</v>
      </c>
      <c r="E3524" s="6" t="s">
        <v>7</v>
      </c>
      <c r="F3524" s="6" t="s">
        <v>10</v>
      </c>
      <c r="G3524" s="7" t="s">
        <v>140</v>
      </c>
      <c r="H3524" s="6">
        <v>9.0</v>
      </c>
      <c r="I3524" s="6" t="s">
        <v>8785</v>
      </c>
      <c r="J3524" s="6">
        <v>1.0</v>
      </c>
      <c r="K3524" s="6">
        <v>1.0</v>
      </c>
      <c r="L3524" s="6">
        <v>1.0</v>
      </c>
      <c r="M3524" s="6" t="s">
        <v>8786</v>
      </c>
      <c r="N3524" s="6">
        <v>0.0</v>
      </c>
      <c r="O3524" s="6">
        <v>0.0</v>
      </c>
      <c r="P3524" s="6">
        <v>1.0</v>
      </c>
      <c r="Q3524" s="6" t="s">
        <v>44</v>
      </c>
      <c r="R3524" s="6">
        <v>427.0</v>
      </c>
      <c r="S3524" s="6">
        <f>COUNTIF(Customer_Churn_Records!$B$2:$B$10000,Customer_Churn_Records!$B3524)</f>
        <v>1</v>
      </c>
      <c r="T3524" s="6">
        <f>ROUNDUP(Customer_Churn_Records!$G3524,0)</f>
        <v>34</v>
      </c>
      <c r="U3524" s="6" t="str">
        <f t="array" ref="U3524">IFS(Customer_Churn_Records!$T3524&lt;30,"young",Customer_Churn_Records!$T3524&lt;50,"middle-aged",Customer_Churn_Records!$T3524&lt;100,"old")</f>
        <v>middle-aged</v>
      </c>
      <c r="V3524" s="8" t="str">
        <f t="array" ref="V3524">IFS(Customer_Churn_Records!$D3524&lt;701,"less-score",Customer_Churn_Records!$D3524&lt;851,"high-score")</f>
        <v>less-score</v>
      </c>
      <c r="W3524" s="8" t="str">
        <f t="array" ref="W3524">IF(Customer_Churn_Records!$X3524=0,0,IFS(Customer_Churn_Records!$X3524&lt;100000,"low",Customer_Churn_Records!$X3524&lt;300000,"high"))</f>
        <v>high</v>
      </c>
      <c r="X3524" s="8">
        <f>ROUND(Customer_Churn_Records!$I3524,0)</f>
        <v>115897</v>
      </c>
    </row>
    <row r="3525" ht="14.25" customHeight="1">
      <c r="A3525" s="6">
        <v>4055.0</v>
      </c>
      <c r="B3525" s="6">
        <v>1.5734762E7</v>
      </c>
      <c r="C3525" s="6" t="s">
        <v>3482</v>
      </c>
      <c r="D3525" s="6">
        <v>602.0</v>
      </c>
      <c r="E3525" s="6" t="s">
        <v>7</v>
      </c>
      <c r="F3525" s="6" t="s">
        <v>10</v>
      </c>
      <c r="G3525" s="7" t="s">
        <v>95</v>
      </c>
      <c r="H3525" s="6">
        <v>3.0</v>
      </c>
      <c r="I3525" s="6" t="s">
        <v>8787</v>
      </c>
      <c r="J3525" s="6">
        <v>3.0</v>
      </c>
      <c r="K3525" s="6">
        <v>1.0</v>
      </c>
      <c r="L3525" s="6">
        <v>0.0</v>
      </c>
      <c r="M3525" s="6" t="s">
        <v>8788</v>
      </c>
      <c r="N3525" s="6">
        <v>1.0</v>
      </c>
      <c r="O3525" s="6">
        <v>1.0</v>
      </c>
      <c r="P3525" s="6">
        <v>4.0</v>
      </c>
      <c r="Q3525" s="6" t="s">
        <v>79</v>
      </c>
      <c r="R3525" s="6">
        <v>848.0</v>
      </c>
      <c r="S3525" s="6">
        <f>COUNTIF(Customer_Churn_Records!$B$2:$B$10000,Customer_Churn_Records!$B3525)</f>
        <v>1</v>
      </c>
      <c r="T3525" s="6">
        <f>ROUNDUP(Customer_Churn_Records!$G3525,0)</f>
        <v>56</v>
      </c>
      <c r="U3525" s="6" t="str">
        <f t="array" ref="U3525">IFS(Customer_Churn_Records!$T3525&lt;30,"young",Customer_Churn_Records!$T3525&lt;50,"middle-aged",Customer_Churn_Records!$T3525&lt;100,"old")</f>
        <v>old</v>
      </c>
      <c r="V3525" s="8" t="str">
        <f t="array" ref="V3525">IFS(Customer_Churn_Records!$D3525&lt;701,"less-score",Customer_Churn_Records!$D3525&lt;851,"high-score")</f>
        <v>less-score</v>
      </c>
      <c r="W3525" s="8" t="str">
        <f t="array" ref="W3525">IF(Customer_Churn_Records!$X3525=0,0,IFS(Customer_Churn_Records!$X3525&lt;100000,"low",Customer_Churn_Records!$X3525&lt;300000,"high"))</f>
        <v>high</v>
      </c>
      <c r="X3525" s="8">
        <f>ROUND(Customer_Churn_Records!$I3525,0)</f>
        <v>115895</v>
      </c>
    </row>
    <row r="3526" ht="14.25" customHeight="1">
      <c r="A3526" s="6">
        <v>6537.0</v>
      </c>
      <c r="B3526" s="6">
        <v>1.5756743E7</v>
      </c>
      <c r="C3526" s="6" t="s">
        <v>2658</v>
      </c>
      <c r="D3526" s="6">
        <v>625.0</v>
      </c>
      <c r="E3526" s="6" t="s">
        <v>7</v>
      </c>
      <c r="F3526" s="6" t="s">
        <v>10</v>
      </c>
      <c r="G3526" s="7" t="s">
        <v>72</v>
      </c>
      <c r="H3526" s="6">
        <v>7.0</v>
      </c>
      <c r="I3526" s="6" t="s">
        <v>8789</v>
      </c>
      <c r="J3526" s="6">
        <v>1.0</v>
      </c>
      <c r="K3526" s="6">
        <v>1.0</v>
      </c>
      <c r="L3526" s="6">
        <v>0.0</v>
      </c>
      <c r="M3526" s="6" t="s">
        <v>8790</v>
      </c>
      <c r="N3526" s="6">
        <v>0.0</v>
      </c>
      <c r="O3526" s="6">
        <v>0.0</v>
      </c>
      <c r="P3526" s="6">
        <v>5.0</v>
      </c>
      <c r="Q3526" s="6" t="s">
        <v>49</v>
      </c>
      <c r="R3526" s="6">
        <v>973.0</v>
      </c>
      <c r="S3526" s="6">
        <f>COUNTIF(Customer_Churn_Records!$B$2:$B$10000,Customer_Churn_Records!$B3526)</f>
        <v>1</v>
      </c>
      <c r="T3526" s="6">
        <f>ROUNDUP(Customer_Churn_Records!$G3526,0)</f>
        <v>37</v>
      </c>
      <c r="U3526" s="6" t="str">
        <f t="array" ref="U3526">IFS(Customer_Churn_Records!$T3526&lt;30,"young",Customer_Churn_Records!$T3526&lt;50,"middle-aged",Customer_Churn_Records!$T3526&lt;100,"old")</f>
        <v>middle-aged</v>
      </c>
      <c r="V3526" s="8" t="str">
        <f t="array" ref="V3526">IFS(Customer_Churn_Records!$D3526&lt;701,"less-score",Customer_Churn_Records!$D3526&lt;851,"high-score")</f>
        <v>less-score</v>
      </c>
      <c r="W3526" s="8" t="str">
        <f t="array" ref="W3526">IF(Customer_Churn_Records!$X3526=0,0,IFS(Customer_Churn_Records!$X3526&lt;100000,"low",Customer_Churn_Records!$X3526&lt;300000,"high"))</f>
        <v>high</v>
      </c>
      <c r="X3526" s="8">
        <f>ROUND(Customer_Churn_Records!$I3526,0)</f>
        <v>115895</v>
      </c>
    </row>
    <row r="3527" ht="14.25" customHeight="1">
      <c r="A3527" s="6">
        <v>965.0</v>
      </c>
      <c r="B3527" s="6">
        <v>1.5580956E7</v>
      </c>
      <c r="C3527" s="6" t="s">
        <v>8791</v>
      </c>
      <c r="D3527" s="6">
        <v>683.0</v>
      </c>
      <c r="E3527" s="6" t="s">
        <v>8</v>
      </c>
      <c r="F3527" s="6" t="s">
        <v>10</v>
      </c>
      <c r="G3527" s="7" t="s">
        <v>76</v>
      </c>
      <c r="H3527" s="6">
        <v>4.0</v>
      </c>
      <c r="I3527" s="6" t="s">
        <v>8792</v>
      </c>
      <c r="J3527" s="6">
        <v>1.0</v>
      </c>
      <c r="K3527" s="6">
        <v>1.0</v>
      </c>
      <c r="L3527" s="6">
        <v>1.0</v>
      </c>
      <c r="M3527" s="6" t="s">
        <v>8793</v>
      </c>
      <c r="N3527" s="6">
        <v>1.0</v>
      </c>
      <c r="O3527" s="6">
        <v>1.0</v>
      </c>
      <c r="P3527" s="6">
        <v>5.0</v>
      </c>
      <c r="Q3527" s="6" t="s">
        <v>79</v>
      </c>
      <c r="R3527" s="6">
        <v>443.0</v>
      </c>
      <c r="S3527" s="6">
        <f>COUNTIF(Customer_Churn_Records!$B$2:$B$10000,Customer_Churn_Records!$B3527)</f>
        <v>1</v>
      </c>
      <c r="T3527" s="6">
        <f>ROUNDUP(Customer_Churn_Records!$G3527,0)</f>
        <v>43</v>
      </c>
      <c r="U3527" s="6" t="str">
        <f t="array" ref="U3527">IFS(Customer_Churn_Records!$T3527&lt;30,"young",Customer_Churn_Records!$T3527&lt;50,"middle-aged",Customer_Churn_Records!$T3527&lt;100,"old")</f>
        <v>middle-aged</v>
      </c>
      <c r="V3527" s="8" t="str">
        <f t="array" ref="V3527">IFS(Customer_Churn_Records!$D3527&lt;701,"less-score",Customer_Churn_Records!$D3527&lt;851,"high-score")</f>
        <v>less-score</v>
      </c>
      <c r="W3527" s="8" t="str">
        <f t="array" ref="W3527">IF(Customer_Churn_Records!$X3527=0,0,IFS(Customer_Churn_Records!$X3527&lt;100000,"low",Customer_Churn_Records!$X3527&lt;300000,"high"))</f>
        <v>high</v>
      </c>
      <c r="X3527" s="8">
        <f>ROUND(Customer_Churn_Records!$I3527,0)</f>
        <v>115888</v>
      </c>
    </row>
    <row r="3528" ht="14.25" customHeight="1">
      <c r="A3528" s="6">
        <v>6576.0</v>
      </c>
      <c r="B3528" s="6">
        <v>1.5651883E7</v>
      </c>
      <c r="C3528" s="6" t="s">
        <v>997</v>
      </c>
      <c r="D3528" s="6">
        <v>794.0</v>
      </c>
      <c r="E3528" s="6" t="s">
        <v>8</v>
      </c>
      <c r="F3528" s="6" t="s">
        <v>10</v>
      </c>
      <c r="G3528" s="7" t="s">
        <v>564</v>
      </c>
      <c r="H3528" s="6">
        <v>6.0</v>
      </c>
      <c r="I3528" s="6" t="s">
        <v>8794</v>
      </c>
      <c r="J3528" s="6">
        <v>1.0</v>
      </c>
      <c r="K3528" s="6">
        <v>1.0</v>
      </c>
      <c r="L3528" s="6">
        <v>0.0</v>
      </c>
      <c r="M3528" s="6" t="s">
        <v>8795</v>
      </c>
      <c r="N3528" s="6">
        <v>1.0</v>
      </c>
      <c r="O3528" s="6">
        <v>1.0</v>
      </c>
      <c r="P3528" s="6">
        <v>1.0</v>
      </c>
      <c r="Q3528" s="6" t="s">
        <v>49</v>
      </c>
      <c r="R3528" s="6">
        <v>442.0</v>
      </c>
      <c r="S3528" s="6">
        <f>COUNTIF(Customer_Churn_Records!$B$2:$B$10000,Customer_Churn_Records!$B3528)</f>
        <v>1</v>
      </c>
      <c r="T3528" s="6">
        <f>ROUNDUP(Customer_Churn_Records!$G3528,0)</f>
        <v>55</v>
      </c>
      <c r="U3528" s="6" t="str">
        <f t="array" ref="U3528">IFS(Customer_Churn_Records!$T3528&lt;30,"young",Customer_Churn_Records!$T3528&lt;50,"middle-aged",Customer_Churn_Records!$T3528&lt;100,"old")</f>
        <v>old</v>
      </c>
      <c r="V3528" s="8" t="str">
        <f t="array" ref="V3528">IFS(Customer_Churn_Records!$D3528&lt;701,"less-score",Customer_Churn_Records!$D3528&lt;851,"high-score")</f>
        <v>high-score</v>
      </c>
      <c r="W3528" s="8" t="str">
        <f t="array" ref="W3528">IF(Customer_Churn_Records!$X3528=0,0,IFS(Customer_Churn_Records!$X3528&lt;100000,"low",Customer_Churn_Records!$X3528&lt;300000,"high"))</f>
        <v>high</v>
      </c>
      <c r="X3528" s="8">
        <f>ROUND(Customer_Churn_Records!$I3528,0)</f>
        <v>115797</v>
      </c>
    </row>
    <row r="3529" ht="14.25" customHeight="1">
      <c r="A3529" s="6">
        <v>8969.0</v>
      </c>
      <c r="B3529" s="6">
        <v>1.5572428E7</v>
      </c>
      <c r="C3529" s="6" t="s">
        <v>8796</v>
      </c>
      <c r="D3529" s="6">
        <v>717.0</v>
      </c>
      <c r="E3529" s="6" t="s">
        <v>8</v>
      </c>
      <c r="F3529" s="6" t="s">
        <v>10</v>
      </c>
      <c r="G3529" s="7" t="s">
        <v>103</v>
      </c>
      <c r="H3529" s="6">
        <v>0.0</v>
      </c>
      <c r="I3529" s="6" t="s">
        <v>8797</v>
      </c>
      <c r="J3529" s="6">
        <v>1.0</v>
      </c>
      <c r="K3529" s="6">
        <v>1.0</v>
      </c>
      <c r="L3529" s="6">
        <v>1.0</v>
      </c>
      <c r="M3529" s="6" t="s">
        <v>8798</v>
      </c>
      <c r="N3529" s="6">
        <v>0.0</v>
      </c>
      <c r="O3529" s="6">
        <v>0.0</v>
      </c>
      <c r="P3529" s="6">
        <v>1.0</v>
      </c>
      <c r="Q3529" s="6" t="s">
        <v>58</v>
      </c>
      <c r="R3529" s="6">
        <v>569.0</v>
      </c>
      <c r="S3529" s="6">
        <f>COUNTIF(Customer_Churn_Records!$B$2:$B$10000,Customer_Churn_Records!$B3529)</f>
        <v>1</v>
      </c>
      <c r="T3529" s="6">
        <f>ROUNDUP(Customer_Churn_Records!$G3529,0)</f>
        <v>33</v>
      </c>
      <c r="U3529" s="6" t="str">
        <f t="array" ref="U3529">IFS(Customer_Churn_Records!$T3529&lt;30,"young",Customer_Churn_Records!$T3529&lt;50,"middle-aged",Customer_Churn_Records!$T3529&lt;100,"old")</f>
        <v>middle-aged</v>
      </c>
      <c r="V3529" s="8" t="str">
        <f t="array" ref="V3529">IFS(Customer_Churn_Records!$D3529&lt;701,"less-score",Customer_Churn_Records!$D3529&lt;851,"high-score")</f>
        <v>high-score</v>
      </c>
      <c r="W3529" s="8" t="str">
        <f t="array" ref="W3529">IF(Customer_Churn_Records!$X3529=0,0,IFS(Customer_Churn_Records!$X3529&lt;100000,"low",Customer_Churn_Records!$X3529&lt;300000,"high"))</f>
        <v>high</v>
      </c>
      <c r="X3529" s="8">
        <f>ROUND(Customer_Churn_Records!$I3529,0)</f>
        <v>115777</v>
      </c>
    </row>
    <row r="3530" ht="14.25" customHeight="1">
      <c r="A3530" s="6">
        <v>5311.0</v>
      </c>
      <c r="B3530" s="6">
        <v>1.5624744E7</v>
      </c>
      <c r="C3530" s="6" t="s">
        <v>1709</v>
      </c>
      <c r="D3530" s="6">
        <v>622.0</v>
      </c>
      <c r="E3530" s="6" t="s">
        <v>8</v>
      </c>
      <c r="F3530" s="6" t="s">
        <v>11</v>
      </c>
      <c r="G3530" s="7" t="s">
        <v>51</v>
      </c>
      <c r="H3530" s="6">
        <v>9.0</v>
      </c>
      <c r="I3530" s="6" t="s">
        <v>8799</v>
      </c>
      <c r="J3530" s="6">
        <v>1.0</v>
      </c>
      <c r="K3530" s="6">
        <v>0.0</v>
      </c>
      <c r="L3530" s="6">
        <v>0.0</v>
      </c>
      <c r="M3530" s="6" t="s">
        <v>8800</v>
      </c>
      <c r="N3530" s="6">
        <v>1.0</v>
      </c>
      <c r="O3530" s="6">
        <v>1.0</v>
      </c>
      <c r="P3530" s="6">
        <v>3.0</v>
      </c>
      <c r="Q3530" s="6" t="s">
        <v>79</v>
      </c>
      <c r="R3530" s="6">
        <v>483.0</v>
      </c>
      <c r="S3530" s="6">
        <f>COUNTIF(Customer_Churn_Records!$B$2:$B$10000,Customer_Churn_Records!$B3530)</f>
        <v>1</v>
      </c>
      <c r="T3530" s="6">
        <f>ROUNDUP(Customer_Churn_Records!$G3530,0)</f>
        <v>42</v>
      </c>
      <c r="U3530" s="6" t="str">
        <f t="array" ref="U3530">IFS(Customer_Churn_Records!$T3530&lt;30,"young",Customer_Churn_Records!$T3530&lt;50,"middle-aged",Customer_Churn_Records!$T3530&lt;100,"old")</f>
        <v>middle-aged</v>
      </c>
      <c r="V3530" s="8" t="str">
        <f t="array" ref="V3530">IFS(Customer_Churn_Records!$D3530&lt;701,"less-score",Customer_Churn_Records!$D3530&lt;851,"high-score")</f>
        <v>less-score</v>
      </c>
      <c r="W3530" s="8" t="str">
        <f t="array" ref="W3530">IF(Customer_Churn_Records!$X3530=0,0,IFS(Customer_Churn_Records!$X3530&lt;100000,"low",Customer_Churn_Records!$X3530&lt;300000,"high"))</f>
        <v>high</v>
      </c>
      <c r="X3530" s="8">
        <f>ROUND(Customer_Churn_Records!$I3530,0)</f>
        <v>115766</v>
      </c>
    </row>
    <row r="3531" ht="14.25" customHeight="1">
      <c r="A3531" s="6">
        <v>2965.0</v>
      </c>
      <c r="B3531" s="6">
        <v>1.567976E7</v>
      </c>
      <c r="C3531" s="6" t="s">
        <v>8801</v>
      </c>
      <c r="D3531" s="6">
        <v>721.0</v>
      </c>
      <c r="E3531" s="6" t="s">
        <v>7</v>
      </c>
      <c r="F3531" s="6" t="s">
        <v>11</v>
      </c>
      <c r="G3531" s="7" t="s">
        <v>258</v>
      </c>
      <c r="H3531" s="6">
        <v>1.0</v>
      </c>
      <c r="I3531" s="6" t="s">
        <v>8802</v>
      </c>
      <c r="J3531" s="6">
        <v>2.0</v>
      </c>
      <c r="K3531" s="6">
        <v>0.0</v>
      </c>
      <c r="L3531" s="6">
        <v>0.0</v>
      </c>
      <c r="M3531" s="6" t="s">
        <v>8803</v>
      </c>
      <c r="N3531" s="6">
        <v>0.0</v>
      </c>
      <c r="O3531" s="6">
        <v>0.0</v>
      </c>
      <c r="P3531" s="6">
        <v>3.0</v>
      </c>
      <c r="Q3531" s="6" t="s">
        <v>58</v>
      </c>
      <c r="R3531" s="6">
        <v>804.0</v>
      </c>
      <c r="S3531" s="6">
        <f>COUNTIF(Customer_Churn_Records!$B$2:$B$10000,Customer_Churn_Records!$B3531)</f>
        <v>1</v>
      </c>
      <c r="T3531" s="6">
        <f>ROUNDUP(Customer_Churn_Records!$G3531,0)</f>
        <v>46</v>
      </c>
      <c r="U3531" s="6" t="str">
        <f t="array" ref="U3531">IFS(Customer_Churn_Records!$T3531&lt;30,"young",Customer_Churn_Records!$T3531&lt;50,"middle-aged",Customer_Churn_Records!$T3531&lt;100,"old")</f>
        <v>middle-aged</v>
      </c>
      <c r="V3531" s="8" t="str">
        <f t="array" ref="V3531">IFS(Customer_Churn_Records!$D3531&lt;701,"less-score",Customer_Churn_Records!$D3531&lt;851,"high-score")</f>
        <v>high-score</v>
      </c>
      <c r="W3531" s="8" t="str">
        <f t="array" ref="W3531">IF(Customer_Churn_Records!$X3531=0,0,IFS(Customer_Churn_Records!$X3531&lt;100000,"low",Customer_Churn_Records!$X3531&lt;300000,"high"))</f>
        <v>high</v>
      </c>
      <c r="X3531" s="8">
        <f>ROUND(Customer_Churn_Records!$I3531,0)</f>
        <v>115764</v>
      </c>
    </row>
    <row r="3532" ht="14.25" customHeight="1">
      <c r="A3532" s="6">
        <v>6465.0</v>
      </c>
      <c r="B3532" s="6">
        <v>1.5591512E7</v>
      </c>
      <c r="C3532" s="6" t="s">
        <v>8079</v>
      </c>
      <c r="D3532" s="6">
        <v>564.0</v>
      </c>
      <c r="E3532" s="6" t="s">
        <v>8</v>
      </c>
      <c r="F3532" s="6" t="s">
        <v>10</v>
      </c>
      <c r="G3532" s="7" t="s">
        <v>103</v>
      </c>
      <c r="H3532" s="6">
        <v>2.0</v>
      </c>
      <c r="I3532" s="6" t="s">
        <v>8804</v>
      </c>
      <c r="J3532" s="6">
        <v>1.0</v>
      </c>
      <c r="K3532" s="6">
        <v>0.0</v>
      </c>
      <c r="L3532" s="6">
        <v>1.0</v>
      </c>
      <c r="M3532" s="6" t="s">
        <v>8805</v>
      </c>
      <c r="N3532" s="6">
        <v>1.0</v>
      </c>
      <c r="O3532" s="6">
        <v>1.0</v>
      </c>
      <c r="P3532" s="6">
        <v>2.0</v>
      </c>
      <c r="Q3532" s="6" t="s">
        <v>79</v>
      </c>
      <c r="R3532" s="6">
        <v>792.0</v>
      </c>
      <c r="S3532" s="6">
        <f>COUNTIF(Customer_Churn_Records!$B$2:$B$10000,Customer_Churn_Records!$B3532)</f>
        <v>1</v>
      </c>
      <c r="T3532" s="6">
        <f>ROUNDUP(Customer_Churn_Records!$G3532,0)</f>
        <v>33</v>
      </c>
      <c r="U3532" s="6" t="str">
        <f t="array" ref="U3532">IFS(Customer_Churn_Records!$T3532&lt;30,"young",Customer_Churn_Records!$T3532&lt;50,"middle-aged",Customer_Churn_Records!$T3532&lt;100,"old")</f>
        <v>middle-aged</v>
      </c>
      <c r="V3532" s="8" t="str">
        <f t="array" ref="V3532">IFS(Customer_Churn_Records!$D3532&lt;701,"less-score",Customer_Churn_Records!$D3532&lt;851,"high-score")</f>
        <v>less-score</v>
      </c>
      <c r="W3532" s="8" t="str">
        <f t="array" ref="W3532">IF(Customer_Churn_Records!$X3532=0,0,IFS(Customer_Churn_Records!$X3532&lt;100000,"low",Customer_Churn_Records!$X3532&lt;300000,"high"))</f>
        <v>high</v>
      </c>
      <c r="X3532" s="8">
        <f>ROUND(Customer_Churn_Records!$I3532,0)</f>
        <v>115762</v>
      </c>
    </row>
    <row r="3533" ht="14.25" customHeight="1">
      <c r="A3533" s="6">
        <v>4706.0</v>
      </c>
      <c r="B3533" s="6">
        <v>1.5749489E7</v>
      </c>
      <c r="C3533" s="6" t="s">
        <v>8806</v>
      </c>
      <c r="D3533" s="6">
        <v>533.0</v>
      </c>
      <c r="E3533" s="6" t="s">
        <v>8</v>
      </c>
      <c r="F3533" s="6" t="s">
        <v>10</v>
      </c>
      <c r="G3533" s="7" t="s">
        <v>367</v>
      </c>
      <c r="H3533" s="6">
        <v>10.0</v>
      </c>
      <c r="I3533" s="6" t="s">
        <v>8807</v>
      </c>
      <c r="J3533" s="6">
        <v>1.0</v>
      </c>
      <c r="K3533" s="6">
        <v>0.0</v>
      </c>
      <c r="L3533" s="6">
        <v>0.0</v>
      </c>
      <c r="M3533" s="6" t="s">
        <v>8808</v>
      </c>
      <c r="N3533" s="6">
        <v>0.0</v>
      </c>
      <c r="O3533" s="6">
        <v>0.0</v>
      </c>
      <c r="P3533" s="6">
        <v>3.0</v>
      </c>
      <c r="Q3533" s="6" t="s">
        <v>49</v>
      </c>
      <c r="R3533" s="6">
        <v>706.0</v>
      </c>
      <c r="S3533" s="6">
        <f>COUNTIF(Customer_Churn_Records!$B$2:$B$10000,Customer_Churn_Records!$B3533)</f>
        <v>1</v>
      </c>
      <c r="T3533" s="6">
        <f>ROUNDUP(Customer_Churn_Records!$G3533,0)</f>
        <v>22</v>
      </c>
      <c r="U3533" s="6" t="str">
        <f t="array" ref="U3533">IFS(Customer_Churn_Records!$T3533&lt;30,"young",Customer_Churn_Records!$T3533&lt;50,"middle-aged",Customer_Churn_Records!$T3533&lt;100,"old")</f>
        <v>young</v>
      </c>
      <c r="V3533" s="8" t="str">
        <f t="array" ref="V3533">IFS(Customer_Churn_Records!$D3533&lt;701,"less-score",Customer_Churn_Records!$D3533&lt;851,"high-score")</f>
        <v>less-score</v>
      </c>
      <c r="W3533" s="8" t="str">
        <f t="array" ref="W3533">IF(Customer_Churn_Records!$X3533=0,0,IFS(Customer_Churn_Records!$X3533&lt;100000,"low",Customer_Churn_Records!$X3533&lt;300000,"high"))</f>
        <v>high</v>
      </c>
      <c r="X3533" s="8">
        <f>ROUND(Customer_Churn_Records!$I3533,0)</f>
        <v>115744</v>
      </c>
    </row>
    <row r="3534" ht="14.25" customHeight="1">
      <c r="A3534" s="6">
        <v>9717.0</v>
      </c>
      <c r="B3534" s="6">
        <v>1.5706458E7</v>
      </c>
      <c r="C3534" s="6" t="s">
        <v>209</v>
      </c>
      <c r="D3534" s="6">
        <v>812.0</v>
      </c>
      <c r="E3534" s="6" t="s">
        <v>8</v>
      </c>
      <c r="F3534" s="6" t="s">
        <v>11</v>
      </c>
      <c r="G3534" s="7" t="s">
        <v>107</v>
      </c>
      <c r="H3534" s="6">
        <v>5.0</v>
      </c>
      <c r="I3534" s="6" t="s">
        <v>8809</v>
      </c>
      <c r="J3534" s="6">
        <v>3.0</v>
      </c>
      <c r="K3534" s="6">
        <v>1.0</v>
      </c>
      <c r="L3534" s="6">
        <v>1.0</v>
      </c>
      <c r="M3534" s="6" t="s">
        <v>8810</v>
      </c>
      <c r="N3534" s="6">
        <v>1.0</v>
      </c>
      <c r="O3534" s="6">
        <v>1.0</v>
      </c>
      <c r="P3534" s="6">
        <v>1.0</v>
      </c>
      <c r="Q3534" s="6" t="s">
        <v>44</v>
      </c>
      <c r="R3534" s="6">
        <v>380.0</v>
      </c>
      <c r="S3534" s="6">
        <f>COUNTIF(Customer_Churn_Records!$B$2:$B$10000,Customer_Churn_Records!$B3534)</f>
        <v>1</v>
      </c>
      <c r="T3534" s="6">
        <f>ROUNDUP(Customer_Churn_Records!$G3534,0)</f>
        <v>39</v>
      </c>
      <c r="U3534" s="6" t="str">
        <f t="array" ref="U3534">IFS(Customer_Churn_Records!$T3534&lt;30,"young",Customer_Churn_Records!$T3534&lt;50,"middle-aged",Customer_Churn_Records!$T3534&lt;100,"old")</f>
        <v>middle-aged</v>
      </c>
      <c r="V3534" s="8" t="str">
        <f t="array" ref="V3534">IFS(Customer_Churn_Records!$D3534&lt;701,"less-score",Customer_Churn_Records!$D3534&lt;851,"high-score")</f>
        <v>high-score</v>
      </c>
      <c r="W3534" s="8" t="str">
        <f t="array" ref="W3534">IF(Customer_Churn_Records!$X3534=0,0,IFS(Customer_Churn_Records!$X3534&lt;100000,"low",Customer_Churn_Records!$X3534&lt;300000,"high"))</f>
        <v>high</v>
      </c>
      <c r="X3534" s="8">
        <f>ROUND(Customer_Churn_Records!$I3534,0)</f>
        <v>115731</v>
      </c>
    </row>
    <row r="3535" ht="14.25" customHeight="1">
      <c r="A3535" s="6">
        <v>4925.0</v>
      </c>
      <c r="B3535" s="6">
        <v>1.5574868E7</v>
      </c>
      <c r="C3535" s="6" t="s">
        <v>8811</v>
      </c>
      <c r="D3535" s="6">
        <v>792.0</v>
      </c>
      <c r="E3535" s="6" t="s">
        <v>8</v>
      </c>
      <c r="F3535" s="6" t="s">
        <v>11</v>
      </c>
      <c r="G3535" s="7" t="s">
        <v>118</v>
      </c>
      <c r="H3535" s="6">
        <v>5.0</v>
      </c>
      <c r="I3535" s="6" t="s">
        <v>8812</v>
      </c>
      <c r="J3535" s="6">
        <v>2.0</v>
      </c>
      <c r="K3535" s="6">
        <v>0.0</v>
      </c>
      <c r="L3535" s="6">
        <v>0.0</v>
      </c>
      <c r="M3535" s="6" t="s">
        <v>8813</v>
      </c>
      <c r="N3535" s="6">
        <v>0.0</v>
      </c>
      <c r="O3535" s="6">
        <v>0.0</v>
      </c>
      <c r="P3535" s="6">
        <v>5.0</v>
      </c>
      <c r="Q3535" s="6" t="s">
        <v>58</v>
      </c>
      <c r="R3535" s="6">
        <v>515.0</v>
      </c>
      <c r="S3535" s="6">
        <f>COUNTIF(Customer_Churn_Records!$B$2:$B$10000,Customer_Churn_Records!$B3535)</f>
        <v>1</v>
      </c>
      <c r="T3535" s="6">
        <f>ROUNDUP(Customer_Churn_Records!$G3535,0)</f>
        <v>36</v>
      </c>
      <c r="U3535" s="6" t="str">
        <f t="array" ref="U3535">IFS(Customer_Churn_Records!$T3535&lt;30,"young",Customer_Churn_Records!$T3535&lt;50,"middle-aged",Customer_Churn_Records!$T3535&lt;100,"old")</f>
        <v>middle-aged</v>
      </c>
      <c r="V3535" s="8" t="str">
        <f t="array" ref="V3535">IFS(Customer_Churn_Records!$D3535&lt;701,"less-score",Customer_Churn_Records!$D3535&lt;851,"high-score")</f>
        <v>high-score</v>
      </c>
      <c r="W3535" s="8" t="str">
        <f t="array" ref="W3535">IF(Customer_Churn_Records!$X3535=0,0,IFS(Customer_Churn_Records!$X3535&lt;100000,"low",Customer_Churn_Records!$X3535&lt;300000,"high"))</f>
        <v>high</v>
      </c>
      <c r="X3535" s="8">
        <f>ROUND(Customer_Churn_Records!$I3535,0)</f>
        <v>115725</v>
      </c>
    </row>
    <row r="3536" ht="14.25" customHeight="1">
      <c r="A3536" s="6">
        <v>3630.0</v>
      </c>
      <c r="B3536" s="6">
        <v>1.5738291E7</v>
      </c>
      <c r="C3536" s="6" t="s">
        <v>2609</v>
      </c>
      <c r="D3536" s="6">
        <v>671.0</v>
      </c>
      <c r="E3536" s="6" t="s">
        <v>7</v>
      </c>
      <c r="F3536" s="6" t="s">
        <v>10</v>
      </c>
      <c r="G3536" s="7" t="s">
        <v>68</v>
      </c>
      <c r="H3536" s="6">
        <v>8.0</v>
      </c>
      <c r="I3536" s="6" t="s">
        <v>8814</v>
      </c>
      <c r="J3536" s="6">
        <v>2.0</v>
      </c>
      <c r="K3536" s="6">
        <v>0.0</v>
      </c>
      <c r="L3536" s="6">
        <v>0.0</v>
      </c>
      <c r="M3536" s="6" t="s">
        <v>8815</v>
      </c>
      <c r="N3536" s="6">
        <v>0.0</v>
      </c>
      <c r="O3536" s="6">
        <v>0.0</v>
      </c>
      <c r="P3536" s="6">
        <v>2.0</v>
      </c>
      <c r="Q3536" s="6" t="s">
        <v>79</v>
      </c>
      <c r="R3536" s="6">
        <v>759.0</v>
      </c>
      <c r="S3536" s="6">
        <f>COUNTIF(Customer_Churn_Records!$B$2:$B$10000,Customer_Churn_Records!$B3536)</f>
        <v>1</v>
      </c>
      <c r="T3536" s="6">
        <f>ROUNDUP(Customer_Churn_Records!$G3536,0)</f>
        <v>48</v>
      </c>
      <c r="U3536" s="6" t="str">
        <f t="array" ref="U3536">IFS(Customer_Churn_Records!$T3536&lt;30,"young",Customer_Churn_Records!$T3536&lt;50,"middle-aged",Customer_Churn_Records!$T3536&lt;100,"old")</f>
        <v>middle-aged</v>
      </c>
      <c r="V3536" s="8" t="str">
        <f t="array" ref="V3536">IFS(Customer_Churn_Records!$D3536&lt;701,"less-score",Customer_Churn_Records!$D3536&lt;851,"high-score")</f>
        <v>less-score</v>
      </c>
      <c r="W3536" s="8" t="str">
        <f t="array" ref="W3536">IF(Customer_Churn_Records!$X3536=0,0,IFS(Customer_Churn_Records!$X3536&lt;100000,"low",Customer_Churn_Records!$X3536&lt;300000,"high"))</f>
        <v>high</v>
      </c>
      <c r="X3536" s="8">
        <f>ROUND(Customer_Churn_Records!$I3536,0)</f>
        <v>115714</v>
      </c>
    </row>
    <row r="3537" ht="14.25" customHeight="1">
      <c r="A3537" s="6">
        <v>9102.0</v>
      </c>
      <c r="B3537" s="6">
        <v>1.566098E7</v>
      </c>
      <c r="C3537" s="6" t="s">
        <v>8816</v>
      </c>
      <c r="D3537" s="6">
        <v>597.0</v>
      </c>
      <c r="E3537" s="6" t="s">
        <v>9</v>
      </c>
      <c r="F3537" s="6" t="s">
        <v>11</v>
      </c>
      <c r="G3537" s="7" t="s">
        <v>41</v>
      </c>
      <c r="H3537" s="6">
        <v>6.0</v>
      </c>
      <c r="I3537" s="6" t="s">
        <v>8817</v>
      </c>
      <c r="J3537" s="6">
        <v>2.0</v>
      </c>
      <c r="K3537" s="6">
        <v>1.0</v>
      </c>
      <c r="L3537" s="6">
        <v>1.0</v>
      </c>
      <c r="M3537" s="6" t="s">
        <v>8818</v>
      </c>
      <c r="N3537" s="6">
        <v>0.0</v>
      </c>
      <c r="O3537" s="6">
        <v>0.0</v>
      </c>
      <c r="P3537" s="6">
        <v>4.0</v>
      </c>
      <c r="Q3537" s="6" t="s">
        <v>58</v>
      </c>
      <c r="R3537" s="6">
        <v>486.0</v>
      </c>
      <c r="S3537" s="6">
        <f>COUNTIF(Customer_Churn_Records!$B$2:$B$10000,Customer_Churn_Records!$B3537)</f>
        <v>1</v>
      </c>
      <c r="T3537" s="6">
        <f>ROUNDUP(Customer_Churn_Records!$G3537,0)</f>
        <v>38</v>
      </c>
      <c r="U3537" s="6" t="str">
        <f t="array" ref="U3537">IFS(Customer_Churn_Records!$T3537&lt;30,"young",Customer_Churn_Records!$T3537&lt;50,"middle-aged",Customer_Churn_Records!$T3537&lt;100,"old")</f>
        <v>middle-aged</v>
      </c>
      <c r="V3537" s="8" t="str">
        <f t="array" ref="V3537">IFS(Customer_Churn_Records!$D3537&lt;701,"less-score",Customer_Churn_Records!$D3537&lt;851,"high-score")</f>
        <v>less-score</v>
      </c>
      <c r="W3537" s="8" t="str">
        <f t="array" ref="W3537">IF(Customer_Churn_Records!$X3537=0,0,IFS(Customer_Churn_Records!$X3537&lt;100000,"low",Customer_Churn_Records!$X3537&lt;300000,"high"))</f>
        <v>high</v>
      </c>
      <c r="X3537" s="8">
        <f>ROUND(Customer_Churn_Records!$I3537,0)</f>
        <v>115703</v>
      </c>
    </row>
    <row r="3538" ht="14.25" customHeight="1">
      <c r="A3538" s="6">
        <v>2680.0</v>
      </c>
      <c r="B3538" s="6">
        <v>1.5725698E7</v>
      </c>
      <c r="C3538" s="6" t="s">
        <v>4574</v>
      </c>
      <c r="D3538" s="6">
        <v>520.0</v>
      </c>
      <c r="E3538" s="6" t="s">
        <v>9</v>
      </c>
      <c r="F3538" s="6" t="s">
        <v>10</v>
      </c>
      <c r="G3538" s="7" t="s">
        <v>87</v>
      </c>
      <c r="H3538" s="6">
        <v>4.0</v>
      </c>
      <c r="I3538" s="6" t="s">
        <v>8819</v>
      </c>
      <c r="J3538" s="6">
        <v>1.0</v>
      </c>
      <c r="K3538" s="6">
        <v>1.0</v>
      </c>
      <c r="L3538" s="6">
        <v>1.0</v>
      </c>
      <c r="M3538" s="6" t="s">
        <v>8820</v>
      </c>
      <c r="N3538" s="6">
        <v>0.0</v>
      </c>
      <c r="O3538" s="6">
        <v>0.0</v>
      </c>
      <c r="P3538" s="6">
        <v>5.0</v>
      </c>
      <c r="Q3538" s="6" t="s">
        <v>79</v>
      </c>
      <c r="R3538" s="6">
        <v>275.0</v>
      </c>
      <c r="S3538" s="6">
        <f>COUNTIF(Customer_Churn_Records!$B$2:$B$10000,Customer_Churn_Records!$B3538)</f>
        <v>1</v>
      </c>
      <c r="T3538" s="6">
        <f>ROUNDUP(Customer_Churn_Records!$G3538,0)</f>
        <v>35</v>
      </c>
      <c r="U3538" s="6" t="str">
        <f t="array" ref="U3538">IFS(Customer_Churn_Records!$T3538&lt;30,"young",Customer_Churn_Records!$T3538&lt;50,"middle-aged",Customer_Churn_Records!$T3538&lt;100,"old")</f>
        <v>middle-aged</v>
      </c>
      <c r="V3538" s="8" t="str">
        <f t="array" ref="V3538">IFS(Customer_Churn_Records!$D3538&lt;701,"less-score",Customer_Churn_Records!$D3538&lt;851,"high-score")</f>
        <v>less-score</v>
      </c>
      <c r="W3538" s="8" t="str">
        <f t="array" ref="W3538">IF(Customer_Churn_Records!$X3538=0,0,IFS(Customer_Churn_Records!$X3538&lt;100000,"low",Customer_Churn_Records!$X3538&lt;300000,"high"))</f>
        <v>high</v>
      </c>
      <c r="X3538" s="8">
        <f>ROUND(Customer_Churn_Records!$I3538,0)</f>
        <v>115681</v>
      </c>
    </row>
    <row r="3539" ht="14.25" customHeight="1">
      <c r="A3539" s="6">
        <v>3729.0</v>
      </c>
      <c r="B3539" s="6">
        <v>1.580621E7</v>
      </c>
      <c r="C3539" s="6" t="s">
        <v>8821</v>
      </c>
      <c r="D3539" s="6">
        <v>675.0</v>
      </c>
      <c r="E3539" s="6" t="s">
        <v>9</v>
      </c>
      <c r="F3539" s="6" t="s">
        <v>11</v>
      </c>
      <c r="G3539" s="7" t="s">
        <v>492</v>
      </c>
      <c r="H3539" s="6">
        <v>5.0</v>
      </c>
      <c r="I3539" s="6" t="s">
        <v>8822</v>
      </c>
      <c r="J3539" s="6">
        <v>2.0</v>
      </c>
      <c r="K3539" s="6">
        <v>1.0</v>
      </c>
      <c r="L3539" s="6">
        <v>1.0</v>
      </c>
      <c r="M3539" s="6" t="s">
        <v>8823</v>
      </c>
      <c r="N3539" s="6">
        <v>0.0</v>
      </c>
      <c r="O3539" s="6">
        <v>0.0</v>
      </c>
      <c r="P3539" s="6">
        <v>2.0</v>
      </c>
      <c r="Q3539" s="6" t="s">
        <v>49</v>
      </c>
      <c r="R3539" s="6">
        <v>785.0</v>
      </c>
      <c r="S3539" s="6">
        <f>COUNTIF(Customer_Churn_Records!$B$2:$B$10000,Customer_Churn_Records!$B3539)</f>
        <v>1</v>
      </c>
      <c r="T3539" s="6">
        <f>ROUNDUP(Customer_Churn_Records!$G3539,0)</f>
        <v>66</v>
      </c>
      <c r="U3539" s="6" t="str">
        <f t="array" ref="U3539">IFS(Customer_Churn_Records!$T3539&lt;30,"young",Customer_Churn_Records!$T3539&lt;50,"middle-aged",Customer_Churn_Records!$T3539&lt;100,"old")</f>
        <v>old</v>
      </c>
      <c r="V3539" s="8" t="str">
        <f t="array" ref="V3539">IFS(Customer_Churn_Records!$D3539&lt;701,"less-score",Customer_Churn_Records!$D3539&lt;851,"high-score")</f>
        <v>less-score</v>
      </c>
      <c r="W3539" s="8" t="str">
        <f t="array" ref="W3539">IF(Customer_Churn_Records!$X3539=0,0,IFS(Customer_Churn_Records!$X3539&lt;100000,"low",Customer_Churn_Records!$X3539&lt;300000,"high"))</f>
        <v>high</v>
      </c>
      <c r="X3539" s="8">
        <f>ROUND(Customer_Churn_Records!$I3539,0)</f>
        <v>115654</v>
      </c>
    </row>
    <row r="3540" ht="14.25" customHeight="1">
      <c r="A3540" s="6">
        <v>3525.0</v>
      </c>
      <c r="B3540" s="6">
        <v>1.5700383E7</v>
      </c>
      <c r="C3540" s="6" t="s">
        <v>6516</v>
      </c>
      <c r="D3540" s="6">
        <v>763.0</v>
      </c>
      <c r="E3540" s="6" t="s">
        <v>7</v>
      </c>
      <c r="F3540" s="6" t="s">
        <v>10</v>
      </c>
      <c r="G3540" s="7" t="s">
        <v>87</v>
      </c>
      <c r="H3540" s="6">
        <v>7.0</v>
      </c>
      <c r="I3540" s="6" t="s">
        <v>8824</v>
      </c>
      <c r="J3540" s="6">
        <v>2.0</v>
      </c>
      <c r="K3540" s="6">
        <v>1.0</v>
      </c>
      <c r="L3540" s="6">
        <v>1.0</v>
      </c>
      <c r="M3540" s="6" t="s">
        <v>8825</v>
      </c>
      <c r="N3540" s="6">
        <v>0.0</v>
      </c>
      <c r="O3540" s="6">
        <v>0.0</v>
      </c>
      <c r="P3540" s="6">
        <v>4.0</v>
      </c>
      <c r="Q3540" s="6" t="s">
        <v>58</v>
      </c>
      <c r="R3540" s="6">
        <v>231.0</v>
      </c>
      <c r="S3540" s="6">
        <f>COUNTIF(Customer_Churn_Records!$B$2:$B$10000,Customer_Churn_Records!$B3540)</f>
        <v>1</v>
      </c>
      <c r="T3540" s="6">
        <f>ROUNDUP(Customer_Churn_Records!$G3540,0)</f>
        <v>35</v>
      </c>
      <c r="U3540" s="6" t="str">
        <f t="array" ref="U3540">IFS(Customer_Churn_Records!$T3540&lt;30,"young",Customer_Churn_Records!$T3540&lt;50,"middle-aged",Customer_Churn_Records!$T3540&lt;100,"old")</f>
        <v>middle-aged</v>
      </c>
      <c r="V3540" s="8" t="str">
        <f t="array" ref="V3540">IFS(Customer_Churn_Records!$D3540&lt;701,"less-score",Customer_Churn_Records!$D3540&lt;851,"high-score")</f>
        <v>high-score</v>
      </c>
      <c r="W3540" s="8" t="str">
        <f t="array" ref="W3540">IF(Customer_Churn_Records!$X3540=0,0,IFS(Customer_Churn_Records!$X3540&lt;100000,"low",Customer_Churn_Records!$X3540&lt;300000,"high"))</f>
        <v>high</v>
      </c>
      <c r="X3540" s="8">
        <f>ROUND(Customer_Churn_Records!$I3540,0)</f>
        <v>115652</v>
      </c>
    </row>
    <row r="3541" ht="14.25" customHeight="1">
      <c r="A3541" s="6">
        <v>4622.0</v>
      </c>
      <c r="B3541" s="6">
        <v>1.5698664E7</v>
      </c>
      <c r="C3541" s="6" t="s">
        <v>3665</v>
      </c>
      <c r="D3541" s="6">
        <v>567.0</v>
      </c>
      <c r="E3541" s="6" t="s">
        <v>9</v>
      </c>
      <c r="F3541" s="6" t="s">
        <v>11</v>
      </c>
      <c r="G3541" s="7" t="s">
        <v>76</v>
      </c>
      <c r="H3541" s="6">
        <v>2.0</v>
      </c>
      <c r="I3541" s="6" t="s">
        <v>8826</v>
      </c>
      <c r="J3541" s="6">
        <v>2.0</v>
      </c>
      <c r="K3541" s="6">
        <v>0.0</v>
      </c>
      <c r="L3541" s="6">
        <v>0.0</v>
      </c>
      <c r="M3541" s="6" t="s">
        <v>8827</v>
      </c>
      <c r="N3541" s="6">
        <v>0.0</v>
      </c>
      <c r="O3541" s="6">
        <v>0.0</v>
      </c>
      <c r="P3541" s="6">
        <v>2.0</v>
      </c>
      <c r="Q3541" s="6" t="s">
        <v>58</v>
      </c>
      <c r="R3541" s="6">
        <v>754.0</v>
      </c>
      <c r="S3541" s="6">
        <f>COUNTIF(Customer_Churn_Records!$B$2:$B$10000,Customer_Churn_Records!$B3541)</f>
        <v>1</v>
      </c>
      <c r="T3541" s="6">
        <f>ROUNDUP(Customer_Churn_Records!$G3541,0)</f>
        <v>43</v>
      </c>
      <c r="U3541" s="6" t="str">
        <f t="array" ref="U3541">IFS(Customer_Churn_Records!$T3541&lt;30,"young",Customer_Churn_Records!$T3541&lt;50,"middle-aged",Customer_Churn_Records!$T3541&lt;100,"old")</f>
        <v>middle-aged</v>
      </c>
      <c r="V3541" s="8" t="str">
        <f t="array" ref="V3541">IFS(Customer_Churn_Records!$D3541&lt;701,"less-score",Customer_Churn_Records!$D3541&lt;851,"high-score")</f>
        <v>less-score</v>
      </c>
      <c r="W3541" s="8" t="str">
        <f t="array" ref="W3541">IF(Customer_Churn_Records!$X3541=0,0,IFS(Customer_Churn_Records!$X3541&lt;100000,"low",Customer_Churn_Records!$X3541&lt;300000,"high"))</f>
        <v>high</v>
      </c>
      <c r="X3541" s="8">
        <f>ROUND(Customer_Churn_Records!$I3541,0)</f>
        <v>115644</v>
      </c>
    </row>
    <row r="3542" ht="14.25" customHeight="1">
      <c r="A3542" s="6">
        <v>8630.0</v>
      </c>
      <c r="B3542" s="6">
        <v>1.5577598E7</v>
      </c>
      <c r="C3542" s="6" t="s">
        <v>527</v>
      </c>
      <c r="D3542" s="6">
        <v>651.0</v>
      </c>
      <c r="E3542" s="6" t="s">
        <v>9</v>
      </c>
      <c r="F3542" s="6" t="s">
        <v>11</v>
      </c>
      <c r="G3542" s="7" t="s">
        <v>187</v>
      </c>
      <c r="H3542" s="6">
        <v>4.0</v>
      </c>
      <c r="I3542" s="6" t="s">
        <v>8828</v>
      </c>
      <c r="J3542" s="6">
        <v>2.0</v>
      </c>
      <c r="K3542" s="6">
        <v>1.0</v>
      </c>
      <c r="L3542" s="6">
        <v>0.0</v>
      </c>
      <c r="M3542" s="6" t="s">
        <v>8829</v>
      </c>
      <c r="N3542" s="6">
        <v>0.0</v>
      </c>
      <c r="O3542" s="6">
        <v>0.0</v>
      </c>
      <c r="P3542" s="6">
        <v>5.0</v>
      </c>
      <c r="Q3542" s="6" t="s">
        <v>79</v>
      </c>
      <c r="R3542" s="6">
        <v>710.0</v>
      </c>
      <c r="S3542" s="6">
        <f>COUNTIF(Customer_Churn_Records!$B$2:$B$10000,Customer_Churn_Records!$B3542)</f>
        <v>1</v>
      </c>
      <c r="T3542" s="6">
        <f>ROUNDUP(Customer_Churn_Records!$G3542,0)</f>
        <v>23</v>
      </c>
      <c r="U3542" s="6" t="str">
        <f t="array" ref="U3542">IFS(Customer_Churn_Records!$T3542&lt;30,"young",Customer_Churn_Records!$T3542&lt;50,"middle-aged",Customer_Churn_Records!$T3542&lt;100,"old")</f>
        <v>young</v>
      </c>
      <c r="V3542" s="8" t="str">
        <f t="array" ref="V3542">IFS(Customer_Churn_Records!$D3542&lt;701,"less-score",Customer_Churn_Records!$D3542&lt;851,"high-score")</f>
        <v>less-score</v>
      </c>
      <c r="W3542" s="8" t="str">
        <f t="array" ref="W3542">IF(Customer_Churn_Records!$X3542=0,0,IFS(Customer_Churn_Records!$X3542&lt;100000,"low",Customer_Churn_Records!$X3542&lt;300000,"high"))</f>
        <v>high</v>
      </c>
      <c r="X3542" s="8">
        <f>ROUND(Customer_Churn_Records!$I3542,0)</f>
        <v>115636</v>
      </c>
    </row>
    <row r="3543" ht="14.25" customHeight="1">
      <c r="A3543" s="6">
        <v>2674.0</v>
      </c>
      <c r="B3543" s="6">
        <v>1.557491E7</v>
      </c>
      <c r="C3543" s="6" t="s">
        <v>2733</v>
      </c>
      <c r="D3543" s="6">
        <v>601.0</v>
      </c>
      <c r="E3543" s="6" t="s">
        <v>7</v>
      </c>
      <c r="F3543" s="6" t="s">
        <v>11</v>
      </c>
      <c r="G3543" s="7" t="s">
        <v>156</v>
      </c>
      <c r="H3543" s="6">
        <v>2.0</v>
      </c>
      <c r="I3543" s="6" t="s">
        <v>8830</v>
      </c>
      <c r="J3543" s="6">
        <v>1.0</v>
      </c>
      <c r="K3543" s="6">
        <v>1.0</v>
      </c>
      <c r="L3543" s="6">
        <v>0.0</v>
      </c>
      <c r="M3543" s="6" t="s">
        <v>8831</v>
      </c>
      <c r="N3543" s="6">
        <v>0.0</v>
      </c>
      <c r="O3543" s="6">
        <v>0.0</v>
      </c>
      <c r="P3543" s="6">
        <v>5.0</v>
      </c>
      <c r="Q3543" s="6" t="s">
        <v>58</v>
      </c>
      <c r="R3543" s="6">
        <v>666.0</v>
      </c>
      <c r="S3543" s="6">
        <f>COUNTIF(Customer_Churn_Records!$B$2:$B$10000,Customer_Churn_Records!$B3543)</f>
        <v>1</v>
      </c>
      <c r="T3543" s="6">
        <f>ROUNDUP(Customer_Churn_Records!$G3543,0)</f>
        <v>50</v>
      </c>
      <c r="U3543" s="6" t="str">
        <f t="array" ref="U3543">IFS(Customer_Churn_Records!$T3543&lt;30,"young",Customer_Churn_Records!$T3543&lt;50,"middle-aged",Customer_Churn_Records!$T3543&lt;100,"old")</f>
        <v>old</v>
      </c>
      <c r="V3543" s="8" t="str">
        <f t="array" ref="V3543">IFS(Customer_Churn_Records!$D3543&lt;701,"less-score",Customer_Churn_Records!$D3543&lt;851,"high-score")</f>
        <v>less-score</v>
      </c>
      <c r="W3543" s="8" t="str">
        <f t="array" ref="W3543">IF(Customer_Churn_Records!$X3543=0,0,IFS(Customer_Churn_Records!$X3543&lt;100000,"low",Customer_Churn_Records!$X3543&lt;300000,"high"))</f>
        <v>high</v>
      </c>
      <c r="X3543" s="8">
        <f>ROUND(Customer_Churn_Records!$I3543,0)</f>
        <v>115625</v>
      </c>
    </row>
    <row r="3544" ht="14.25" customHeight="1">
      <c r="A3544" s="6">
        <v>4542.0</v>
      </c>
      <c r="B3544" s="6">
        <v>1.5815131E7</v>
      </c>
      <c r="C3544" s="6" t="s">
        <v>2658</v>
      </c>
      <c r="D3544" s="6">
        <v>617.0</v>
      </c>
      <c r="E3544" s="6" t="s">
        <v>9</v>
      </c>
      <c r="F3544" s="6" t="s">
        <v>10</v>
      </c>
      <c r="G3544" s="7" t="s">
        <v>118</v>
      </c>
      <c r="H3544" s="6">
        <v>7.0</v>
      </c>
      <c r="I3544" s="6" t="s">
        <v>8832</v>
      </c>
      <c r="J3544" s="6">
        <v>1.0</v>
      </c>
      <c r="K3544" s="6">
        <v>1.0</v>
      </c>
      <c r="L3544" s="6">
        <v>1.0</v>
      </c>
      <c r="M3544" s="6" t="s">
        <v>8833</v>
      </c>
      <c r="N3544" s="6">
        <v>0.0</v>
      </c>
      <c r="O3544" s="6">
        <v>0.0</v>
      </c>
      <c r="P3544" s="6">
        <v>4.0</v>
      </c>
      <c r="Q3544" s="6" t="s">
        <v>58</v>
      </c>
      <c r="R3544" s="6">
        <v>801.0</v>
      </c>
      <c r="S3544" s="6">
        <f>COUNTIF(Customer_Churn_Records!$B$2:$B$10000,Customer_Churn_Records!$B3544)</f>
        <v>1</v>
      </c>
      <c r="T3544" s="6">
        <f>ROUNDUP(Customer_Churn_Records!$G3544,0)</f>
        <v>36</v>
      </c>
      <c r="U3544" s="6" t="str">
        <f t="array" ref="U3544">IFS(Customer_Churn_Records!$T3544&lt;30,"young",Customer_Churn_Records!$T3544&lt;50,"middle-aged",Customer_Churn_Records!$T3544&lt;100,"old")</f>
        <v>middle-aged</v>
      </c>
      <c r="V3544" s="8" t="str">
        <f t="array" ref="V3544">IFS(Customer_Churn_Records!$D3544&lt;701,"less-score",Customer_Churn_Records!$D3544&lt;851,"high-score")</f>
        <v>less-score</v>
      </c>
      <c r="W3544" s="8" t="str">
        <f t="array" ref="W3544">IF(Customer_Churn_Records!$X3544=0,0,IFS(Customer_Churn_Records!$X3544&lt;100000,"low",Customer_Churn_Records!$X3544&lt;300000,"high"))</f>
        <v>high</v>
      </c>
      <c r="X3544" s="8">
        <f>ROUND(Customer_Churn_Records!$I3544,0)</f>
        <v>115617</v>
      </c>
    </row>
    <row r="3545" ht="14.25" customHeight="1">
      <c r="A3545" s="6">
        <v>9744.0</v>
      </c>
      <c r="B3545" s="6">
        <v>1.5609643E7</v>
      </c>
      <c r="C3545" s="6" t="s">
        <v>8161</v>
      </c>
      <c r="D3545" s="6">
        <v>752.0</v>
      </c>
      <c r="E3545" s="6" t="s">
        <v>8</v>
      </c>
      <c r="F3545" s="6" t="s">
        <v>11</v>
      </c>
      <c r="G3545" s="7" t="s">
        <v>114</v>
      </c>
      <c r="H3545" s="6">
        <v>9.0</v>
      </c>
      <c r="I3545" s="6" t="s">
        <v>8834</v>
      </c>
      <c r="J3545" s="6">
        <v>2.0</v>
      </c>
      <c r="K3545" s="6">
        <v>0.0</v>
      </c>
      <c r="L3545" s="6">
        <v>1.0</v>
      </c>
      <c r="M3545" s="6" t="s">
        <v>8835</v>
      </c>
      <c r="N3545" s="6">
        <v>0.0</v>
      </c>
      <c r="O3545" s="6">
        <v>0.0</v>
      </c>
      <c r="P3545" s="6">
        <v>5.0</v>
      </c>
      <c r="Q3545" s="6" t="s">
        <v>58</v>
      </c>
      <c r="R3545" s="6">
        <v>722.0</v>
      </c>
      <c r="S3545" s="6">
        <f>COUNTIF(Customer_Churn_Records!$B$2:$B$10000,Customer_Churn_Records!$B3545)</f>
        <v>1</v>
      </c>
      <c r="T3545" s="6">
        <f>ROUNDUP(Customer_Churn_Records!$G3545,0)</f>
        <v>32</v>
      </c>
      <c r="U3545" s="6" t="str">
        <f t="array" ref="U3545">IFS(Customer_Churn_Records!$T3545&lt;30,"young",Customer_Churn_Records!$T3545&lt;50,"middle-aged",Customer_Churn_Records!$T3545&lt;100,"old")</f>
        <v>middle-aged</v>
      </c>
      <c r="V3545" s="8" t="str">
        <f t="array" ref="V3545">IFS(Customer_Churn_Records!$D3545&lt;701,"less-score",Customer_Churn_Records!$D3545&lt;851,"high-score")</f>
        <v>high-score</v>
      </c>
      <c r="W3545" s="8" t="str">
        <f t="array" ref="W3545">IF(Customer_Churn_Records!$X3545=0,0,IFS(Customer_Churn_Records!$X3545&lt;100000,"low",Customer_Churn_Records!$X3545&lt;300000,"high"))</f>
        <v>high</v>
      </c>
      <c r="X3545" s="8">
        <f>ROUND(Customer_Churn_Records!$I3545,0)</f>
        <v>115587</v>
      </c>
    </row>
    <row r="3546" ht="14.25" customHeight="1">
      <c r="A3546" s="6">
        <v>6469.0</v>
      </c>
      <c r="B3546" s="6">
        <v>1.5677184E7</v>
      </c>
      <c r="C3546" s="6" t="s">
        <v>2612</v>
      </c>
      <c r="D3546" s="6">
        <v>767.0</v>
      </c>
      <c r="E3546" s="6" t="s">
        <v>7</v>
      </c>
      <c r="F3546" s="6" t="s">
        <v>10</v>
      </c>
      <c r="G3546" s="7" t="s">
        <v>87</v>
      </c>
      <c r="H3546" s="6">
        <v>6.0</v>
      </c>
      <c r="I3546" s="6" t="s">
        <v>8836</v>
      </c>
      <c r="J3546" s="6">
        <v>1.0</v>
      </c>
      <c r="K3546" s="6">
        <v>0.0</v>
      </c>
      <c r="L3546" s="6">
        <v>1.0</v>
      </c>
      <c r="M3546" s="6" t="s">
        <v>8837</v>
      </c>
      <c r="N3546" s="6">
        <v>0.0</v>
      </c>
      <c r="O3546" s="6">
        <v>0.0</v>
      </c>
      <c r="P3546" s="6">
        <v>3.0</v>
      </c>
      <c r="Q3546" s="6" t="s">
        <v>79</v>
      </c>
      <c r="R3546" s="6">
        <v>633.0</v>
      </c>
      <c r="S3546" s="6">
        <f>COUNTIF(Customer_Churn_Records!$B$2:$B$10000,Customer_Churn_Records!$B3546)</f>
        <v>1</v>
      </c>
      <c r="T3546" s="6">
        <f>ROUNDUP(Customer_Churn_Records!$G3546,0)</f>
        <v>35</v>
      </c>
      <c r="U3546" s="6" t="str">
        <f t="array" ref="U3546">IFS(Customer_Churn_Records!$T3546&lt;30,"young",Customer_Churn_Records!$T3546&lt;50,"middle-aged",Customer_Churn_Records!$T3546&lt;100,"old")</f>
        <v>middle-aged</v>
      </c>
      <c r="V3546" s="8" t="str">
        <f t="array" ref="V3546">IFS(Customer_Churn_Records!$D3546&lt;701,"less-score",Customer_Churn_Records!$D3546&lt;851,"high-score")</f>
        <v>high-score</v>
      </c>
      <c r="W3546" s="8" t="str">
        <f t="array" ref="W3546">IF(Customer_Churn_Records!$X3546=0,0,IFS(Customer_Churn_Records!$X3546&lt;100000,"low",Customer_Churn_Records!$X3546&lt;300000,"high"))</f>
        <v>high</v>
      </c>
      <c r="X3546" s="8">
        <f>ROUND(Customer_Churn_Records!$I3546,0)</f>
        <v>115576</v>
      </c>
    </row>
    <row r="3547" ht="14.25" customHeight="1">
      <c r="A3547" s="6">
        <v>9028.0</v>
      </c>
      <c r="B3547" s="6">
        <v>1.5686718E7</v>
      </c>
      <c r="C3547" s="6" t="s">
        <v>649</v>
      </c>
      <c r="D3547" s="6">
        <v>802.0</v>
      </c>
      <c r="E3547" s="6" t="s">
        <v>8</v>
      </c>
      <c r="F3547" s="6" t="s">
        <v>11</v>
      </c>
      <c r="G3547" s="7" t="s">
        <v>72</v>
      </c>
      <c r="H3547" s="6">
        <v>9.0</v>
      </c>
      <c r="I3547" s="6" t="s">
        <v>8838</v>
      </c>
      <c r="J3547" s="6">
        <v>1.0</v>
      </c>
      <c r="K3547" s="6">
        <v>0.0</v>
      </c>
      <c r="L3547" s="6">
        <v>1.0</v>
      </c>
      <c r="M3547" s="6" t="s">
        <v>8839</v>
      </c>
      <c r="N3547" s="6">
        <v>0.0</v>
      </c>
      <c r="O3547" s="6">
        <v>0.0</v>
      </c>
      <c r="P3547" s="6">
        <v>1.0</v>
      </c>
      <c r="Q3547" s="6" t="s">
        <v>49</v>
      </c>
      <c r="R3547" s="6">
        <v>927.0</v>
      </c>
      <c r="S3547" s="6">
        <f>COUNTIF(Customer_Churn_Records!$B$2:$B$10000,Customer_Churn_Records!$B3547)</f>
        <v>1</v>
      </c>
      <c r="T3547" s="6">
        <f>ROUNDUP(Customer_Churn_Records!$G3547,0)</f>
        <v>37</v>
      </c>
      <c r="U3547" s="6" t="str">
        <f t="array" ref="U3547">IFS(Customer_Churn_Records!$T3547&lt;30,"young",Customer_Churn_Records!$T3547&lt;50,"middle-aged",Customer_Churn_Records!$T3547&lt;100,"old")</f>
        <v>middle-aged</v>
      </c>
      <c r="V3547" s="8" t="str">
        <f t="array" ref="V3547">IFS(Customer_Churn_Records!$D3547&lt;701,"less-score",Customer_Churn_Records!$D3547&lt;851,"high-score")</f>
        <v>high-score</v>
      </c>
      <c r="W3547" s="8" t="str">
        <f t="array" ref="W3547">IF(Customer_Churn_Records!$X3547=0,0,IFS(Customer_Churn_Records!$X3547&lt;100000,"low",Customer_Churn_Records!$X3547&lt;300000,"high"))</f>
        <v>high</v>
      </c>
      <c r="X3547" s="8">
        <f>ROUND(Customer_Churn_Records!$I3547,0)</f>
        <v>115569</v>
      </c>
    </row>
    <row r="3548" ht="14.25" customHeight="1">
      <c r="A3548" s="6">
        <v>1575.0</v>
      </c>
      <c r="B3548" s="6">
        <v>1.5693018E7</v>
      </c>
      <c r="C3548" s="6" t="s">
        <v>8840</v>
      </c>
      <c r="D3548" s="6">
        <v>678.0</v>
      </c>
      <c r="E3548" s="6" t="s">
        <v>8</v>
      </c>
      <c r="F3548" s="6" t="s">
        <v>11</v>
      </c>
      <c r="G3548" s="7" t="s">
        <v>187</v>
      </c>
      <c r="H3548" s="6">
        <v>10.0</v>
      </c>
      <c r="I3548" s="6" t="s">
        <v>8841</v>
      </c>
      <c r="J3548" s="6">
        <v>1.0</v>
      </c>
      <c r="K3548" s="6">
        <v>1.0</v>
      </c>
      <c r="L3548" s="6">
        <v>1.0</v>
      </c>
      <c r="M3548" s="6" t="s">
        <v>8842</v>
      </c>
      <c r="N3548" s="6">
        <v>0.0</v>
      </c>
      <c r="O3548" s="6">
        <v>0.0</v>
      </c>
      <c r="P3548" s="6">
        <v>3.0</v>
      </c>
      <c r="Q3548" s="6" t="s">
        <v>58</v>
      </c>
      <c r="R3548" s="6">
        <v>297.0</v>
      </c>
      <c r="S3548" s="6">
        <f>COUNTIF(Customer_Churn_Records!$B$2:$B$10000,Customer_Churn_Records!$B3548)</f>
        <v>1</v>
      </c>
      <c r="T3548" s="6">
        <f>ROUNDUP(Customer_Churn_Records!$G3548,0)</f>
        <v>23</v>
      </c>
      <c r="U3548" s="6" t="str">
        <f t="array" ref="U3548">IFS(Customer_Churn_Records!$T3548&lt;30,"young",Customer_Churn_Records!$T3548&lt;50,"middle-aged",Customer_Churn_Records!$T3548&lt;100,"old")</f>
        <v>young</v>
      </c>
      <c r="V3548" s="8" t="str">
        <f t="array" ref="V3548">IFS(Customer_Churn_Records!$D3548&lt;701,"less-score",Customer_Churn_Records!$D3548&lt;851,"high-score")</f>
        <v>less-score</v>
      </c>
      <c r="W3548" s="8" t="str">
        <f t="array" ref="W3548">IF(Customer_Churn_Records!$X3548=0,0,IFS(Customer_Churn_Records!$X3548&lt;100000,"low",Customer_Churn_Records!$X3548&lt;300000,"high"))</f>
        <v>high</v>
      </c>
      <c r="X3548" s="8">
        <f>ROUND(Customer_Churn_Records!$I3548,0)</f>
        <v>115564</v>
      </c>
    </row>
    <row r="3549" ht="14.25" customHeight="1">
      <c r="A3549" s="6">
        <v>4341.0</v>
      </c>
      <c r="B3549" s="6">
        <v>1.5692631E7</v>
      </c>
      <c r="C3549" s="6" t="s">
        <v>8843</v>
      </c>
      <c r="D3549" s="6">
        <v>577.0</v>
      </c>
      <c r="E3549" s="6" t="s">
        <v>9</v>
      </c>
      <c r="F3549" s="6" t="s">
        <v>10</v>
      </c>
      <c r="G3549" s="7" t="s">
        <v>220</v>
      </c>
      <c r="H3549" s="6">
        <v>8.0</v>
      </c>
      <c r="I3549" s="6" t="s">
        <v>8844</v>
      </c>
      <c r="J3549" s="6">
        <v>1.0</v>
      </c>
      <c r="K3549" s="6">
        <v>0.0</v>
      </c>
      <c r="L3549" s="6">
        <v>1.0</v>
      </c>
      <c r="M3549" s="6" t="s">
        <v>8845</v>
      </c>
      <c r="N3549" s="6">
        <v>0.0</v>
      </c>
      <c r="O3549" s="6">
        <v>0.0</v>
      </c>
      <c r="P3549" s="6">
        <v>1.0</v>
      </c>
      <c r="Q3549" s="6" t="s">
        <v>58</v>
      </c>
      <c r="R3549" s="6">
        <v>336.0</v>
      </c>
      <c r="S3549" s="6">
        <f>COUNTIF(Customer_Churn_Records!$B$2:$B$10000,Customer_Churn_Records!$B3549)</f>
        <v>1</v>
      </c>
      <c r="T3549" s="6">
        <f>ROUNDUP(Customer_Churn_Records!$G3549,0)</f>
        <v>44</v>
      </c>
      <c r="U3549" s="6" t="str">
        <f t="array" ref="U3549">IFS(Customer_Churn_Records!$T3549&lt;30,"young",Customer_Churn_Records!$T3549&lt;50,"middle-aged",Customer_Churn_Records!$T3549&lt;100,"old")</f>
        <v>middle-aged</v>
      </c>
      <c r="V3549" s="8" t="str">
        <f t="array" ref="V3549">IFS(Customer_Churn_Records!$D3549&lt;701,"less-score",Customer_Churn_Records!$D3549&lt;851,"high-score")</f>
        <v>less-score</v>
      </c>
      <c r="W3549" s="8" t="str">
        <f t="array" ref="W3549">IF(Customer_Churn_Records!$X3549=0,0,IFS(Customer_Churn_Records!$X3549&lt;100000,"low",Customer_Churn_Records!$X3549&lt;300000,"high"))</f>
        <v>high</v>
      </c>
      <c r="X3549" s="8">
        <f>ROUND(Customer_Churn_Records!$I3549,0)</f>
        <v>115557</v>
      </c>
    </row>
    <row r="3550" ht="14.25" customHeight="1">
      <c r="A3550" s="6">
        <v>2326.0</v>
      </c>
      <c r="B3550" s="6">
        <v>1.5612193E7</v>
      </c>
      <c r="C3550" s="6" t="s">
        <v>1259</v>
      </c>
      <c r="D3550" s="6">
        <v>762.0</v>
      </c>
      <c r="E3550" s="6" t="s">
        <v>9</v>
      </c>
      <c r="F3550" s="6" t="s">
        <v>11</v>
      </c>
      <c r="G3550" s="7" t="s">
        <v>99</v>
      </c>
      <c r="H3550" s="6">
        <v>10.0</v>
      </c>
      <c r="I3550" s="6" t="s">
        <v>8846</v>
      </c>
      <c r="J3550" s="6">
        <v>2.0</v>
      </c>
      <c r="K3550" s="6">
        <v>1.0</v>
      </c>
      <c r="L3550" s="6">
        <v>0.0</v>
      </c>
      <c r="M3550" s="6" t="s">
        <v>8847</v>
      </c>
      <c r="N3550" s="6">
        <v>0.0</v>
      </c>
      <c r="O3550" s="6">
        <v>0.0</v>
      </c>
      <c r="P3550" s="6">
        <v>3.0</v>
      </c>
      <c r="Q3550" s="6" t="s">
        <v>79</v>
      </c>
      <c r="R3550" s="6">
        <v>931.0</v>
      </c>
      <c r="S3550" s="6">
        <f>COUNTIF(Customer_Churn_Records!$B$2:$B$10000,Customer_Churn_Records!$B3550)</f>
        <v>1</v>
      </c>
      <c r="T3550" s="6">
        <f>ROUNDUP(Customer_Churn_Records!$G3550,0)</f>
        <v>29</v>
      </c>
      <c r="U3550" s="6" t="str">
        <f t="array" ref="U3550">IFS(Customer_Churn_Records!$T3550&lt;30,"young",Customer_Churn_Records!$T3550&lt;50,"middle-aged",Customer_Churn_Records!$T3550&lt;100,"old")</f>
        <v>young</v>
      </c>
      <c r="V3550" s="8" t="str">
        <f t="array" ref="V3550">IFS(Customer_Churn_Records!$D3550&lt;701,"less-score",Customer_Churn_Records!$D3550&lt;851,"high-score")</f>
        <v>high-score</v>
      </c>
      <c r="W3550" s="8" t="str">
        <f t="array" ref="W3550">IF(Customer_Churn_Records!$X3550=0,0,IFS(Customer_Churn_Records!$X3550&lt;100000,"low",Customer_Churn_Records!$X3550&lt;300000,"high"))</f>
        <v>high</v>
      </c>
      <c r="X3550" s="8">
        <f>ROUND(Customer_Churn_Records!$I3550,0)</f>
        <v>115545</v>
      </c>
    </row>
    <row r="3551" ht="14.25" customHeight="1">
      <c r="A3551" s="6">
        <v>9693.0</v>
      </c>
      <c r="B3551" s="6">
        <v>1.569369E7</v>
      </c>
      <c r="C3551" s="6" t="s">
        <v>8848</v>
      </c>
      <c r="D3551" s="6">
        <v>574.0</v>
      </c>
      <c r="E3551" s="6" t="s">
        <v>9</v>
      </c>
      <c r="F3551" s="6" t="s">
        <v>11</v>
      </c>
      <c r="G3551" s="7" t="s">
        <v>245</v>
      </c>
      <c r="H3551" s="6">
        <v>7.0</v>
      </c>
      <c r="I3551" s="6" t="s">
        <v>8849</v>
      </c>
      <c r="J3551" s="6">
        <v>1.0</v>
      </c>
      <c r="K3551" s="6">
        <v>1.0</v>
      </c>
      <c r="L3551" s="6">
        <v>0.0</v>
      </c>
      <c r="M3551" s="6" t="s">
        <v>8850</v>
      </c>
      <c r="N3551" s="6">
        <v>0.0</v>
      </c>
      <c r="O3551" s="6">
        <v>0.0</v>
      </c>
      <c r="P3551" s="6">
        <v>3.0</v>
      </c>
      <c r="Q3551" s="6" t="s">
        <v>49</v>
      </c>
      <c r="R3551" s="6">
        <v>625.0</v>
      </c>
      <c r="S3551" s="6">
        <f>COUNTIF(Customer_Churn_Records!$B$2:$B$10000,Customer_Churn_Records!$B3551)</f>
        <v>1</v>
      </c>
      <c r="T3551" s="6">
        <f>ROUNDUP(Customer_Churn_Records!$G3551,0)</f>
        <v>52</v>
      </c>
      <c r="U3551" s="6" t="str">
        <f t="array" ref="U3551">IFS(Customer_Churn_Records!$T3551&lt;30,"young",Customer_Churn_Records!$T3551&lt;50,"middle-aged",Customer_Churn_Records!$T3551&lt;100,"old")</f>
        <v>old</v>
      </c>
      <c r="V3551" s="8" t="str">
        <f t="array" ref="V3551">IFS(Customer_Churn_Records!$D3551&lt;701,"less-score",Customer_Churn_Records!$D3551&lt;851,"high-score")</f>
        <v>less-score</v>
      </c>
      <c r="W3551" s="8" t="str">
        <f t="array" ref="W3551">IF(Customer_Churn_Records!$X3551=0,0,IFS(Customer_Churn_Records!$X3551&lt;100000,"low",Customer_Churn_Records!$X3551&lt;300000,"high"))</f>
        <v>high</v>
      </c>
      <c r="X3551" s="8">
        <f>ROUND(Customer_Churn_Records!$I3551,0)</f>
        <v>115533</v>
      </c>
    </row>
    <row r="3552" ht="14.25" customHeight="1">
      <c r="A3552" s="6">
        <v>9402.0</v>
      </c>
      <c r="B3552" s="6">
        <v>1.5601857E7</v>
      </c>
      <c r="C3552" s="6" t="s">
        <v>8851</v>
      </c>
      <c r="D3552" s="6">
        <v>705.0</v>
      </c>
      <c r="E3552" s="6" t="s">
        <v>8</v>
      </c>
      <c r="F3552" s="6" t="s">
        <v>10</v>
      </c>
      <c r="G3552" s="7" t="s">
        <v>258</v>
      </c>
      <c r="H3552" s="6">
        <v>4.0</v>
      </c>
      <c r="I3552" s="6" t="s">
        <v>8852</v>
      </c>
      <c r="J3552" s="6">
        <v>1.0</v>
      </c>
      <c r="K3552" s="6">
        <v>0.0</v>
      </c>
      <c r="L3552" s="6">
        <v>0.0</v>
      </c>
      <c r="M3552" s="6" t="s">
        <v>8853</v>
      </c>
      <c r="N3552" s="6">
        <v>1.0</v>
      </c>
      <c r="O3552" s="6">
        <v>1.0</v>
      </c>
      <c r="P3552" s="6">
        <v>3.0</v>
      </c>
      <c r="Q3552" s="6" t="s">
        <v>79</v>
      </c>
      <c r="R3552" s="6">
        <v>576.0</v>
      </c>
      <c r="S3552" s="6">
        <f>COUNTIF(Customer_Churn_Records!$B$2:$B$10000,Customer_Churn_Records!$B3552)</f>
        <v>1</v>
      </c>
      <c r="T3552" s="6">
        <f>ROUNDUP(Customer_Churn_Records!$G3552,0)</f>
        <v>46</v>
      </c>
      <c r="U3552" s="6" t="str">
        <f t="array" ref="U3552">IFS(Customer_Churn_Records!$T3552&lt;30,"young",Customer_Churn_Records!$T3552&lt;50,"middle-aged",Customer_Churn_Records!$T3552&lt;100,"old")</f>
        <v>middle-aged</v>
      </c>
      <c r="V3552" s="8" t="str">
        <f t="array" ref="V3552">IFS(Customer_Churn_Records!$D3552&lt;701,"less-score",Customer_Churn_Records!$D3552&lt;851,"high-score")</f>
        <v>high-score</v>
      </c>
      <c r="W3552" s="8" t="str">
        <f t="array" ref="W3552">IF(Customer_Churn_Records!$X3552=0,0,IFS(Customer_Churn_Records!$X3552&lt;100000,"low",Customer_Churn_Records!$X3552&lt;300000,"high"))</f>
        <v>high</v>
      </c>
      <c r="X3552" s="8">
        <f>ROUND(Customer_Churn_Records!$I3552,0)</f>
        <v>115518</v>
      </c>
    </row>
    <row r="3553" ht="14.25" customHeight="1">
      <c r="A3553" s="6">
        <v>8826.0</v>
      </c>
      <c r="B3553" s="6">
        <v>1.5797081E7</v>
      </c>
      <c r="C3553" s="6" t="s">
        <v>8854</v>
      </c>
      <c r="D3553" s="6">
        <v>611.0</v>
      </c>
      <c r="E3553" s="6" t="s">
        <v>8</v>
      </c>
      <c r="F3553" s="6" t="s">
        <v>10</v>
      </c>
      <c r="G3553" s="7" t="s">
        <v>132</v>
      </c>
      <c r="H3553" s="6">
        <v>9.0</v>
      </c>
      <c r="I3553" s="6" t="s">
        <v>8855</v>
      </c>
      <c r="J3553" s="6">
        <v>2.0</v>
      </c>
      <c r="K3553" s="6">
        <v>1.0</v>
      </c>
      <c r="L3553" s="6">
        <v>1.0</v>
      </c>
      <c r="M3553" s="6" t="s">
        <v>8856</v>
      </c>
      <c r="N3553" s="6">
        <v>1.0</v>
      </c>
      <c r="O3553" s="6">
        <v>1.0</v>
      </c>
      <c r="P3553" s="6">
        <v>4.0</v>
      </c>
      <c r="Q3553" s="6" t="s">
        <v>44</v>
      </c>
      <c r="R3553" s="6">
        <v>991.0</v>
      </c>
      <c r="S3553" s="6">
        <f>COUNTIF(Customer_Churn_Records!$B$2:$B$10000,Customer_Churn_Records!$B3553)</f>
        <v>1</v>
      </c>
      <c r="T3553" s="6">
        <f>ROUNDUP(Customer_Churn_Records!$G3553,0)</f>
        <v>49</v>
      </c>
      <c r="U3553" s="6" t="str">
        <f t="array" ref="U3553">IFS(Customer_Churn_Records!$T3553&lt;30,"young",Customer_Churn_Records!$T3553&lt;50,"middle-aged",Customer_Churn_Records!$T3553&lt;100,"old")</f>
        <v>middle-aged</v>
      </c>
      <c r="V3553" s="8" t="str">
        <f t="array" ref="V3553">IFS(Customer_Churn_Records!$D3553&lt;701,"less-score",Customer_Churn_Records!$D3553&lt;851,"high-score")</f>
        <v>less-score</v>
      </c>
      <c r="W3553" s="8" t="str">
        <f t="array" ref="W3553">IF(Customer_Churn_Records!$X3553=0,0,IFS(Customer_Churn_Records!$X3553&lt;100000,"low",Customer_Churn_Records!$X3553&lt;300000,"high"))</f>
        <v>high</v>
      </c>
      <c r="X3553" s="8">
        <f>ROUND(Customer_Churn_Records!$I3553,0)</f>
        <v>115489</v>
      </c>
    </row>
    <row r="3554" ht="14.25" customHeight="1">
      <c r="A3554" s="6">
        <v>6809.0</v>
      </c>
      <c r="B3554" s="6">
        <v>1.5720134E7</v>
      </c>
      <c r="C3554" s="6" t="s">
        <v>579</v>
      </c>
      <c r="D3554" s="6">
        <v>709.0</v>
      </c>
      <c r="E3554" s="6" t="s">
        <v>8</v>
      </c>
      <c r="F3554" s="6" t="s">
        <v>11</v>
      </c>
      <c r="G3554" s="7" t="s">
        <v>128</v>
      </c>
      <c r="H3554" s="6">
        <v>9.0</v>
      </c>
      <c r="I3554" s="6" t="s">
        <v>8857</v>
      </c>
      <c r="J3554" s="6">
        <v>2.0</v>
      </c>
      <c r="K3554" s="6">
        <v>1.0</v>
      </c>
      <c r="L3554" s="6">
        <v>1.0</v>
      </c>
      <c r="M3554" s="6" t="s">
        <v>8858</v>
      </c>
      <c r="N3554" s="6">
        <v>0.0</v>
      </c>
      <c r="O3554" s="6">
        <v>0.0</v>
      </c>
      <c r="P3554" s="6">
        <v>2.0</v>
      </c>
      <c r="Q3554" s="6" t="s">
        <v>58</v>
      </c>
      <c r="R3554" s="6">
        <v>488.0</v>
      </c>
      <c r="S3554" s="6">
        <f>COUNTIF(Customer_Churn_Records!$B$2:$B$10000,Customer_Churn_Records!$B3554)</f>
        <v>1</v>
      </c>
      <c r="T3554" s="6">
        <f>ROUNDUP(Customer_Churn_Records!$G3554,0)</f>
        <v>30</v>
      </c>
      <c r="U3554" s="6" t="str">
        <f t="array" ref="U3554">IFS(Customer_Churn_Records!$T3554&lt;30,"young",Customer_Churn_Records!$T3554&lt;50,"middle-aged",Customer_Churn_Records!$T3554&lt;100,"old")</f>
        <v>middle-aged</v>
      </c>
      <c r="V3554" s="8" t="str">
        <f t="array" ref="V3554">IFS(Customer_Churn_Records!$D3554&lt;701,"less-score",Customer_Churn_Records!$D3554&lt;851,"high-score")</f>
        <v>high-score</v>
      </c>
      <c r="W3554" s="8" t="str">
        <f t="array" ref="W3554">IF(Customer_Churn_Records!$X3554=0,0,IFS(Customer_Churn_Records!$X3554&lt;100000,"low",Customer_Churn_Records!$X3554&lt;300000,"high"))</f>
        <v>high</v>
      </c>
      <c r="X3554" s="8">
        <f>ROUND(Customer_Churn_Records!$I3554,0)</f>
        <v>115479</v>
      </c>
    </row>
    <row r="3555" ht="14.25" customHeight="1">
      <c r="A3555" s="6">
        <v>7378.0</v>
      </c>
      <c r="B3555" s="6">
        <v>1.5592999E7</v>
      </c>
      <c r="C3555" s="6" t="s">
        <v>8859</v>
      </c>
      <c r="D3555" s="6">
        <v>691.0</v>
      </c>
      <c r="E3555" s="6" t="s">
        <v>7</v>
      </c>
      <c r="F3555" s="6" t="s">
        <v>10</v>
      </c>
      <c r="G3555" s="7" t="s">
        <v>55</v>
      </c>
      <c r="H3555" s="6">
        <v>0.0</v>
      </c>
      <c r="I3555" s="6" t="s">
        <v>8860</v>
      </c>
      <c r="J3555" s="6">
        <v>1.0</v>
      </c>
      <c r="K3555" s="6">
        <v>1.0</v>
      </c>
      <c r="L3555" s="6">
        <v>1.0</v>
      </c>
      <c r="M3555" s="6" t="s">
        <v>8861</v>
      </c>
      <c r="N3555" s="6">
        <v>0.0</v>
      </c>
      <c r="O3555" s="6">
        <v>0.0</v>
      </c>
      <c r="P3555" s="6">
        <v>4.0</v>
      </c>
      <c r="Q3555" s="6" t="s">
        <v>79</v>
      </c>
      <c r="R3555" s="6">
        <v>823.0</v>
      </c>
      <c r="S3555" s="6">
        <f>COUNTIF(Customer_Churn_Records!$B$2:$B$10000,Customer_Churn_Records!$B3555)</f>
        <v>1</v>
      </c>
      <c r="T3555" s="6">
        <f>ROUNDUP(Customer_Churn_Records!$G3555,0)</f>
        <v>40</v>
      </c>
      <c r="U3555" s="6" t="str">
        <f t="array" ref="U3555">IFS(Customer_Churn_Records!$T3555&lt;30,"young",Customer_Churn_Records!$T3555&lt;50,"middle-aged",Customer_Churn_Records!$T3555&lt;100,"old")</f>
        <v>middle-aged</v>
      </c>
      <c r="V3555" s="8" t="str">
        <f t="array" ref="V3555">IFS(Customer_Churn_Records!$D3555&lt;701,"less-score",Customer_Churn_Records!$D3555&lt;851,"high-score")</f>
        <v>less-score</v>
      </c>
      <c r="W3555" s="8" t="str">
        <f t="array" ref="W3555">IF(Customer_Churn_Records!$X3555=0,0,IFS(Customer_Churn_Records!$X3555&lt;100000,"low",Customer_Churn_Records!$X3555&lt;300000,"high"))</f>
        <v>high</v>
      </c>
      <c r="X3555" s="8">
        <f>ROUND(Customer_Churn_Records!$I3555,0)</f>
        <v>115466</v>
      </c>
    </row>
    <row r="3556" ht="14.25" customHeight="1">
      <c r="A3556" s="6">
        <v>3013.0</v>
      </c>
      <c r="B3556" s="6">
        <v>1.573916E7</v>
      </c>
      <c r="C3556" s="6" t="s">
        <v>5842</v>
      </c>
      <c r="D3556" s="6">
        <v>849.0</v>
      </c>
      <c r="E3556" s="6" t="s">
        <v>7</v>
      </c>
      <c r="F3556" s="6" t="s">
        <v>10</v>
      </c>
      <c r="G3556" s="7" t="s">
        <v>167</v>
      </c>
      <c r="H3556" s="6">
        <v>9.0</v>
      </c>
      <c r="I3556" s="6" t="s">
        <v>8862</v>
      </c>
      <c r="J3556" s="6">
        <v>1.0</v>
      </c>
      <c r="K3556" s="6">
        <v>1.0</v>
      </c>
      <c r="L3556" s="6">
        <v>0.0</v>
      </c>
      <c r="M3556" s="6" t="s">
        <v>8863</v>
      </c>
      <c r="N3556" s="6">
        <v>0.0</v>
      </c>
      <c r="O3556" s="6">
        <v>0.0</v>
      </c>
      <c r="P3556" s="6">
        <v>3.0</v>
      </c>
      <c r="Q3556" s="6" t="s">
        <v>49</v>
      </c>
      <c r="R3556" s="6">
        <v>623.0</v>
      </c>
      <c r="S3556" s="6">
        <f>COUNTIF(Customer_Churn_Records!$B$2:$B$10000,Customer_Churn_Records!$B3556)</f>
        <v>1</v>
      </c>
      <c r="T3556" s="6">
        <f>ROUNDUP(Customer_Churn_Records!$G3556,0)</f>
        <v>41</v>
      </c>
      <c r="U3556" s="6" t="str">
        <f t="array" ref="U3556">IFS(Customer_Churn_Records!$T3556&lt;30,"young",Customer_Churn_Records!$T3556&lt;50,"middle-aged",Customer_Churn_Records!$T3556&lt;100,"old")</f>
        <v>middle-aged</v>
      </c>
      <c r="V3556" s="8" t="str">
        <f t="array" ref="V3556">IFS(Customer_Churn_Records!$D3556&lt;701,"less-score",Customer_Churn_Records!$D3556&lt;851,"high-score")</f>
        <v>high-score</v>
      </c>
      <c r="W3556" s="8" t="str">
        <f t="array" ref="W3556">IF(Customer_Churn_Records!$X3556=0,0,IFS(Customer_Churn_Records!$X3556&lt;100000,"low",Customer_Churn_Records!$X3556&lt;300000,"high"))</f>
        <v>high</v>
      </c>
      <c r="X3556" s="8">
        <f>ROUND(Customer_Churn_Records!$I3556,0)</f>
        <v>115465</v>
      </c>
    </row>
    <row r="3557" ht="14.25" customHeight="1">
      <c r="A3557" s="6">
        <v>6976.0</v>
      </c>
      <c r="B3557" s="6">
        <v>1.5644856E7</v>
      </c>
      <c r="C3557" s="6" t="s">
        <v>5785</v>
      </c>
      <c r="D3557" s="6">
        <v>556.0</v>
      </c>
      <c r="E3557" s="6" t="s">
        <v>9</v>
      </c>
      <c r="F3557" s="6" t="s">
        <v>11</v>
      </c>
      <c r="G3557" s="7" t="s">
        <v>41</v>
      </c>
      <c r="H3557" s="6">
        <v>2.0</v>
      </c>
      <c r="I3557" s="6" t="s">
        <v>8864</v>
      </c>
      <c r="J3557" s="6">
        <v>1.0</v>
      </c>
      <c r="K3557" s="6">
        <v>1.0</v>
      </c>
      <c r="L3557" s="6">
        <v>0.0</v>
      </c>
      <c r="M3557" s="6" t="s">
        <v>8865</v>
      </c>
      <c r="N3557" s="6">
        <v>0.0</v>
      </c>
      <c r="O3557" s="6">
        <v>0.0</v>
      </c>
      <c r="P3557" s="6">
        <v>3.0</v>
      </c>
      <c r="Q3557" s="6" t="s">
        <v>44</v>
      </c>
      <c r="R3557" s="6">
        <v>350.0</v>
      </c>
      <c r="S3557" s="6">
        <f>COUNTIF(Customer_Churn_Records!$B$2:$B$10000,Customer_Churn_Records!$B3557)</f>
        <v>1</v>
      </c>
      <c r="T3557" s="6">
        <f>ROUNDUP(Customer_Churn_Records!$G3557,0)</f>
        <v>38</v>
      </c>
      <c r="U3557" s="6" t="str">
        <f t="array" ref="U3557">IFS(Customer_Churn_Records!$T3557&lt;30,"young",Customer_Churn_Records!$T3557&lt;50,"middle-aged",Customer_Churn_Records!$T3557&lt;100,"old")</f>
        <v>middle-aged</v>
      </c>
      <c r="V3557" s="8" t="str">
        <f t="array" ref="V3557">IFS(Customer_Churn_Records!$D3557&lt;701,"less-score",Customer_Churn_Records!$D3557&lt;851,"high-score")</f>
        <v>less-score</v>
      </c>
      <c r="W3557" s="8" t="str">
        <f t="array" ref="W3557">IF(Customer_Churn_Records!$X3557=0,0,IFS(Customer_Churn_Records!$X3557&lt;100000,"low",Customer_Churn_Records!$X3557&lt;300000,"high"))</f>
        <v>high</v>
      </c>
      <c r="X3557" s="8">
        <f>ROUND(Customer_Churn_Records!$I3557,0)</f>
        <v>115463</v>
      </c>
    </row>
    <row r="3558" ht="14.25" customHeight="1">
      <c r="A3558" s="6">
        <v>8594.0</v>
      </c>
      <c r="B3558" s="6">
        <v>1.5722037E7</v>
      </c>
      <c r="C3558" s="6" t="s">
        <v>8866</v>
      </c>
      <c r="D3558" s="6">
        <v>610.0</v>
      </c>
      <c r="E3558" s="6" t="s">
        <v>8</v>
      </c>
      <c r="F3558" s="6" t="s">
        <v>11</v>
      </c>
      <c r="G3558" s="7" t="s">
        <v>118</v>
      </c>
      <c r="H3558" s="6">
        <v>7.0</v>
      </c>
      <c r="I3558" s="6" t="s">
        <v>8867</v>
      </c>
      <c r="J3558" s="6">
        <v>1.0</v>
      </c>
      <c r="K3558" s="6">
        <v>0.0</v>
      </c>
      <c r="L3558" s="6">
        <v>1.0</v>
      </c>
      <c r="M3558" s="6" t="s">
        <v>8868</v>
      </c>
      <c r="N3558" s="6">
        <v>0.0</v>
      </c>
      <c r="O3558" s="6">
        <v>0.0</v>
      </c>
      <c r="P3558" s="6">
        <v>5.0</v>
      </c>
      <c r="Q3558" s="6" t="s">
        <v>49</v>
      </c>
      <c r="R3558" s="6">
        <v>295.0</v>
      </c>
      <c r="S3558" s="6">
        <f>COUNTIF(Customer_Churn_Records!$B$2:$B$10000,Customer_Churn_Records!$B3558)</f>
        <v>1</v>
      </c>
      <c r="T3558" s="6">
        <f>ROUNDUP(Customer_Churn_Records!$G3558,0)</f>
        <v>36</v>
      </c>
      <c r="U3558" s="6" t="str">
        <f t="array" ref="U3558">IFS(Customer_Churn_Records!$T3558&lt;30,"young",Customer_Churn_Records!$T3558&lt;50,"middle-aged",Customer_Churn_Records!$T3558&lt;100,"old")</f>
        <v>middle-aged</v>
      </c>
      <c r="V3558" s="8" t="str">
        <f t="array" ref="V3558">IFS(Customer_Churn_Records!$D3558&lt;701,"less-score",Customer_Churn_Records!$D3558&lt;851,"high-score")</f>
        <v>less-score</v>
      </c>
      <c r="W3558" s="8" t="str">
        <f t="array" ref="W3558">IF(Customer_Churn_Records!$X3558=0,0,IFS(Customer_Churn_Records!$X3558&lt;100000,"low",Customer_Churn_Records!$X3558&lt;300000,"high"))</f>
        <v>high</v>
      </c>
      <c r="X3558" s="8">
        <f>ROUND(Customer_Churn_Records!$I3558,0)</f>
        <v>115462</v>
      </c>
    </row>
    <row r="3559" ht="14.25" customHeight="1">
      <c r="A3559" s="6">
        <v>4314.0</v>
      </c>
      <c r="B3559" s="6">
        <v>1.5687079E7</v>
      </c>
      <c r="C3559" s="6" t="s">
        <v>2460</v>
      </c>
      <c r="D3559" s="6">
        <v>646.0</v>
      </c>
      <c r="E3559" s="6" t="s">
        <v>9</v>
      </c>
      <c r="F3559" s="6" t="s">
        <v>11</v>
      </c>
      <c r="G3559" s="7" t="s">
        <v>355</v>
      </c>
      <c r="H3559" s="6">
        <v>10.0</v>
      </c>
      <c r="I3559" s="6" t="s">
        <v>8869</v>
      </c>
      <c r="J3559" s="6">
        <v>1.0</v>
      </c>
      <c r="K3559" s="6">
        <v>1.0</v>
      </c>
      <c r="L3559" s="6">
        <v>0.0</v>
      </c>
      <c r="M3559" s="6" t="s">
        <v>8870</v>
      </c>
      <c r="N3559" s="6">
        <v>0.0</v>
      </c>
      <c r="O3559" s="6">
        <v>0.0</v>
      </c>
      <c r="P3559" s="6">
        <v>2.0</v>
      </c>
      <c r="Q3559" s="6" t="s">
        <v>49</v>
      </c>
      <c r="R3559" s="6">
        <v>701.0</v>
      </c>
      <c r="S3559" s="6">
        <f>COUNTIF(Customer_Churn_Records!$B$2:$B$10000,Customer_Churn_Records!$B3559)</f>
        <v>1</v>
      </c>
      <c r="T3559" s="6">
        <f>ROUNDUP(Customer_Churn_Records!$G3559,0)</f>
        <v>69</v>
      </c>
      <c r="U3559" s="6" t="str">
        <f t="array" ref="U3559">IFS(Customer_Churn_Records!$T3559&lt;30,"young",Customer_Churn_Records!$T3559&lt;50,"middle-aged",Customer_Churn_Records!$T3559&lt;100,"old")</f>
        <v>old</v>
      </c>
      <c r="V3559" s="8" t="str">
        <f t="array" ref="V3559">IFS(Customer_Churn_Records!$D3559&lt;701,"less-score",Customer_Churn_Records!$D3559&lt;851,"high-score")</f>
        <v>less-score</v>
      </c>
      <c r="W3559" s="8" t="str">
        <f t="array" ref="W3559">IF(Customer_Churn_Records!$X3559=0,0,IFS(Customer_Churn_Records!$X3559&lt;100000,"low",Customer_Churn_Records!$X3559&lt;300000,"high"))</f>
        <v>high</v>
      </c>
      <c r="X3559" s="8">
        <f>ROUND(Customer_Churn_Records!$I3559,0)</f>
        <v>115462</v>
      </c>
    </row>
    <row r="3560" ht="14.25" customHeight="1">
      <c r="A3560" s="6">
        <v>2688.0</v>
      </c>
      <c r="B3560" s="6">
        <v>1.5679148E7</v>
      </c>
      <c r="C3560" s="6" t="s">
        <v>3517</v>
      </c>
      <c r="D3560" s="6">
        <v>508.0</v>
      </c>
      <c r="E3560" s="6" t="s">
        <v>7</v>
      </c>
      <c r="F3560" s="6" t="s">
        <v>11</v>
      </c>
      <c r="G3560" s="7" t="s">
        <v>220</v>
      </c>
      <c r="H3560" s="6">
        <v>3.0</v>
      </c>
      <c r="I3560" s="6" t="s">
        <v>8871</v>
      </c>
      <c r="J3560" s="6">
        <v>2.0</v>
      </c>
      <c r="K3560" s="6">
        <v>0.0</v>
      </c>
      <c r="L3560" s="6">
        <v>0.0</v>
      </c>
      <c r="M3560" s="6" t="s">
        <v>8872</v>
      </c>
      <c r="N3560" s="6">
        <v>0.0</v>
      </c>
      <c r="O3560" s="6">
        <v>0.0</v>
      </c>
      <c r="P3560" s="6">
        <v>5.0</v>
      </c>
      <c r="Q3560" s="6" t="s">
        <v>49</v>
      </c>
      <c r="R3560" s="6">
        <v>654.0</v>
      </c>
      <c r="S3560" s="6">
        <f>COUNTIF(Customer_Churn_Records!$B$2:$B$10000,Customer_Churn_Records!$B3560)</f>
        <v>1</v>
      </c>
      <c r="T3560" s="6">
        <f>ROUNDUP(Customer_Churn_Records!$G3560,0)</f>
        <v>44</v>
      </c>
      <c r="U3560" s="6" t="str">
        <f t="array" ref="U3560">IFS(Customer_Churn_Records!$T3560&lt;30,"young",Customer_Churn_Records!$T3560&lt;50,"middle-aged",Customer_Churn_Records!$T3560&lt;100,"old")</f>
        <v>middle-aged</v>
      </c>
      <c r="V3560" s="8" t="str">
        <f t="array" ref="V3560">IFS(Customer_Churn_Records!$D3560&lt;701,"less-score",Customer_Churn_Records!$D3560&lt;851,"high-score")</f>
        <v>less-score</v>
      </c>
      <c r="W3560" s="8" t="str">
        <f t="array" ref="W3560">IF(Customer_Churn_Records!$X3560=0,0,IFS(Customer_Churn_Records!$X3560&lt;100000,"low",Customer_Churn_Records!$X3560&lt;300000,"high"))</f>
        <v>high</v>
      </c>
      <c r="X3560" s="8">
        <f>ROUND(Customer_Churn_Records!$I3560,0)</f>
        <v>115451</v>
      </c>
    </row>
    <row r="3561" ht="14.25" customHeight="1">
      <c r="A3561" s="6">
        <v>4337.0</v>
      </c>
      <c r="B3561" s="6">
        <v>1.5771742E7</v>
      </c>
      <c r="C3561" s="6" t="s">
        <v>2823</v>
      </c>
      <c r="D3561" s="6">
        <v>580.0</v>
      </c>
      <c r="E3561" s="6" t="s">
        <v>8</v>
      </c>
      <c r="F3561" s="6" t="s">
        <v>11</v>
      </c>
      <c r="G3561" s="7" t="s">
        <v>41</v>
      </c>
      <c r="H3561" s="6">
        <v>9.0</v>
      </c>
      <c r="I3561" s="6" t="s">
        <v>8873</v>
      </c>
      <c r="J3561" s="6">
        <v>2.0</v>
      </c>
      <c r="K3561" s="6">
        <v>1.0</v>
      </c>
      <c r="L3561" s="6">
        <v>0.0</v>
      </c>
      <c r="M3561" s="6" t="s">
        <v>8874</v>
      </c>
      <c r="N3561" s="6">
        <v>1.0</v>
      </c>
      <c r="O3561" s="6">
        <v>1.0</v>
      </c>
      <c r="P3561" s="6">
        <v>3.0</v>
      </c>
      <c r="Q3561" s="6" t="s">
        <v>49</v>
      </c>
      <c r="R3561" s="6">
        <v>681.0</v>
      </c>
      <c r="S3561" s="6">
        <f>COUNTIF(Customer_Churn_Records!$B$2:$B$10000,Customer_Churn_Records!$B3561)</f>
        <v>1</v>
      </c>
      <c r="T3561" s="6">
        <f>ROUNDUP(Customer_Churn_Records!$G3561,0)</f>
        <v>38</v>
      </c>
      <c r="U3561" s="6" t="str">
        <f t="array" ref="U3561">IFS(Customer_Churn_Records!$T3561&lt;30,"young",Customer_Churn_Records!$T3561&lt;50,"middle-aged",Customer_Churn_Records!$T3561&lt;100,"old")</f>
        <v>middle-aged</v>
      </c>
      <c r="V3561" s="8" t="str">
        <f t="array" ref="V3561">IFS(Customer_Churn_Records!$D3561&lt;701,"less-score",Customer_Churn_Records!$D3561&lt;851,"high-score")</f>
        <v>less-score</v>
      </c>
      <c r="W3561" s="8" t="str">
        <f t="array" ref="W3561">IF(Customer_Churn_Records!$X3561=0,0,IFS(Customer_Churn_Records!$X3561&lt;100000,"low",Customer_Churn_Records!$X3561&lt;300000,"high"))</f>
        <v>high</v>
      </c>
      <c r="X3561" s="8">
        <f>ROUND(Customer_Churn_Records!$I3561,0)</f>
        <v>115442</v>
      </c>
    </row>
    <row r="3562" ht="14.25" customHeight="1">
      <c r="A3562" s="6">
        <v>1118.0</v>
      </c>
      <c r="B3562" s="6">
        <v>1.5592583E7</v>
      </c>
      <c r="C3562" s="6" t="s">
        <v>8875</v>
      </c>
      <c r="D3562" s="6">
        <v>731.0</v>
      </c>
      <c r="E3562" s="6" t="s">
        <v>7</v>
      </c>
      <c r="F3562" s="6" t="s">
        <v>10</v>
      </c>
      <c r="G3562" s="7" t="s">
        <v>177</v>
      </c>
      <c r="H3562" s="6">
        <v>1.0</v>
      </c>
      <c r="I3562" s="6" t="s">
        <v>8876</v>
      </c>
      <c r="J3562" s="6">
        <v>3.0</v>
      </c>
      <c r="K3562" s="6">
        <v>0.0</v>
      </c>
      <c r="L3562" s="6">
        <v>0.0</v>
      </c>
      <c r="M3562" s="6" t="s">
        <v>8877</v>
      </c>
      <c r="N3562" s="6">
        <v>1.0</v>
      </c>
      <c r="O3562" s="6">
        <v>1.0</v>
      </c>
      <c r="P3562" s="6">
        <v>3.0</v>
      </c>
      <c r="Q3562" s="6" t="s">
        <v>49</v>
      </c>
      <c r="R3562" s="6">
        <v>611.0</v>
      </c>
      <c r="S3562" s="6">
        <f>COUNTIF(Customer_Churn_Records!$B$2:$B$10000,Customer_Churn_Records!$B3562)</f>
        <v>1</v>
      </c>
      <c r="T3562" s="6">
        <f>ROUNDUP(Customer_Churn_Records!$G3562,0)</f>
        <v>47</v>
      </c>
      <c r="U3562" s="6" t="str">
        <f t="array" ref="U3562">IFS(Customer_Churn_Records!$T3562&lt;30,"young",Customer_Churn_Records!$T3562&lt;50,"middle-aged",Customer_Churn_Records!$T3562&lt;100,"old")</f>
        <v>middle-aged</v>
      </c>
      <c r="V3562" s="8" t="str">
        <f t="array" ref="V3562">IFS(Customer_Churn_Records!$D3562&lt;701,"less-score",Customer_Churn_Records!$D3562&lt;851,"high-score")</f>
        <v>high-score</v>
      </c>
      <c r="W3562" s="8" t="str">
        <f t="array" ref="W3562">IF(Customer_Churn_Records!$X3562=0,0,IFS(Customer_Churn_Records!$X3562&lt;100000,"low",Customer_Churn_Records!$X3562&lt;300000,"high"))</f>
        <v>high</v>
      </c>
      <c r="X3562" s="8">
        <f>ROUND(Customer_Churn_Records!$I3562,0)</f>
        <v>115414</v>
      </c>
    </row>
    <row r="3563" ht="14.25" customHeight="1">
      <c r="A3563" s="6">
        <v>4991.0</v>
      </c>
      <c r="B3563" s="6">
        <v>1.5802857E7</v>
      </c>
      <c r="C3563" s="6" t="s">
        <v>8297</v>
      </c>
      <c r="D3563" s="6">
        <v>659.0</v>
      </c>
      <c r="E3563" s="6" t="s">
        <v>9</v>
      </c>
      <c r="F3563" s="6" t="s">
        <v>10</v>
      </c>
      <c r="G3563" s="7" t="s">
        <v>103</v>
      </c>
      <c r="H3563" s="6">
        <v>8.0</v>
      </c>
      <c r="I3563" s="6" t="s">
        <v>8878</v>
      </c>
      <c r="J3563" s="6">
        <v>1.0</v>
      </c>
      <c r="K3563" s="6">
        <v>0.0</v>
      </c>
      <c r="L3563" s="6">
        <v>1.0</v>
      </c>
      <c r="M3563" s="6" t="s">
        <v>8879</v>
      </c>
      <c r="N3563" s="6">
        <v>0.0</v>
      </c>
      <c r="O3563" s="6">
        <v>0.0</v>
      </c>
      <c r="P3563" s="6">
        <v>1.0</v>
      </c>
      <c r="Q3563" s="6" t="s">
        <v>44</v>
      </c>
      <c r="R3563" s="6">
        <v>595.0</v>
      </c>
      <c r="S3563" s="6">
        <f>COUNTIF(Customer_Churn_Records!$B$2:$B$10000,Customer_Churn_Records!$B3563)</f>
        <v>1</v>
      </c>
      <c r="T3563" s="6">
        <f>ROUNDUP(Customer_Churn_Records!$G3563,0)</f>
        <v>33</v>
      </c>
      <c r="U3563" s="6" t="str">
        <f t="array" ref="U3563">IFS(Customer_Churn_Records!$T3563&lt;30,"young",Customer_Churn_Records!$T3563&lt;50,"middle-aged",Customer_Churn_Records!$T3563&lt;100,"old")</f>
        <v>middle-aged</v>
      </c>
      <c r="V3563" s="8" t="str">
        <f t="array" ref="V3563">IFS(Customer_Churn_Records!$D3563&lt;701,"less-score",Customer_Churn_Records!$D3563&lt;851,"high-score")</f>
        <v>less-score</v>
      </c>
      <c r="W3563" s="8" t="str">
        <f t="array" ref="W3563">IF(Customer_Churn_Records!$X3563=0,0,IFS(Customer_Churn_Records!$X3563&lt;100000,"low",Customer_Churn_Records!$X3563&lt;300000,"high"))</f>
        <v>high</v>
      </c>
      <c r="X3563" s="8">
        <f>ROUND(Customer_Churn_Records!$I3563,0)</f>
        <v>115410</v>
      </c>
    </row>
    <row r="3564" ht="14.25" customHeight="1">
      <c r="A3564" s="6">
        <v>6510.0</v>
      </c>
      <c r="B3564" s="6">
        <v>1.573059E7</v>
      </c>
      <c r="C3564" s="6" t="s">
        <v>4455</v>
      </c>
      <c r="D3564" s="6">
        <v>738.0</v>
      </c>
      <c r="E3564" s="6" t="s">
        <v>8</v>
      </c>
      <c r="F3564" s="6" t="s">
        <v>10</v>
      </c>
      <c r="G3564" s="7" t="s">
        <v>55</v>
      </c>
      <c r="H3564" s="6">
        <v>1.0</v>
      </c>
      <c r="I3564" s="6" t="s">
        <v>8880</v>
      </c>
      <c r="J3564" s="6">
        <v>2.0</v>
      </c>
      <c r="K3564" s="6">
        <v>0.0</v>
      </c>
      <c r="L3564" s="6">
        <v>0.0</v>
      </c>
      <c r="M3564" s="6" t="s">
        <v>8881</v>
      </c>
      <c r="N3564" s="6">
        <v>0.0</v>
      </c>
      <c r="O3564" s="6">
        <v>0.0</v>
      </c>
      <c r="P3564" s="6">
        <v>5.0</v>
      </c>
      <c r="Q3564" s="6" t="s">
        <v>49</v>
      </c>
      <c r="R3564" s="6">
        <v>925.0</v>
      </c>
      <c r="S3564" s="6">
        <f>COUNTIF(Customer_Churn_Records!$B$2:$B$10000,Customer_Churn_Records!$B3564)</f>
        <v>1</v>
      </c>
      <c r="T3564" s="6">
        <f>ROUNDUP(Customer_Churn_Records!$G3564,0)</f>
        <v>40</v>
      </c>
      <c r="U3564" s="6" t="str">
        <f t="array" ref="U3564">IFS(Customer_Churn_Records!$T3564&lt;30,"young",Customer_Churn_Records!$T3564&lt;50,"middle-aged",Customer_Churn_Records!$T3564&lt;100,"old")</f>
        <v>middle-aged</v>
      </c>
      <c r="V3564" s="8" t="str">
        <f t="array" ref="V3564">IFS(Customer_Churn_Records!$D3564&lt;701,"less-score",Customer_Churn_Records!$D3564&lt;851,"high-score")</f>
        <v>high-score</v>
      </c>
      <c r="W3564" s="8" t="str">
        <f t="array" ref="W3564">IF(Customer_Churn_Records!$X3564=0,0,IFS(Customer_Churn_Records!$X3564&lt;100000,"low",Customer_Churn_Records!$X3564&lt;300000,"high"))</f>
        <v>high</v>
      </c>
      <c r="X3564" s="8">
        <f>ROUND(Customer_Churn_Records!$I3564,0)</f>
        <v>115409</v>
      </c>
    </row>
    <row r="3565" ht="14.25" customHeight="1">
      <c r="A3565" s="6">
        <v>7691.0</v>
      </c>
      <c r="B3565" s="6">
        <v>1.5692258E7</v>
      </c>
      <c r="C3565" s="6" t="s">
        <v>426</v>
      </c>
      <c r="D3565" s="6">
        <v>569.0</v>
      </c>
      <c r="E3565" s="6" t="s">
        <v>9</v>
      </c>
      <c r="F3565" s="6" t="s">
        <v>11</v>
      </c>
      <c r="G3565" s="7" t="s">
        <v>363</v>
      </c>
      <c r="H3565" s="6">
        <v>1.0</v>
      </c>
      <c r="I3565" s="6" t="s">
        <v>8882</v>
      </c>
      <c r="J3565" s="6">
        <v>1.0</v>
      </c>
      <c r="K3565" s="6">
        <v>0.0</v>
      </c>
      <c r="L3565" s="6">
        <v>0.0</v>
      </c>
      <c r="M3565" s="6" t="s">
        <v>8883</v>
      </c>
      <c r="N3565" s="6">
        <v>0.0</v>
      </c>
      <c r="O3565" s="6">
        <v>0.0</v>
      </c>
      <c r="P3565" s="6">
        <v>2.0</v>
      </c>
      <c r="Q3565" s="6" t="s">
        <v>49</v>
      </c>
      <c r="R3565" s="6">
        <v>992.0</v>
      </c>
      <c r="S3565" s="6">
        <f>COUNTIF(Customer_Churn_Records!$B$2:$B$10000,Customer_Churn_Records!$B3565)</f>
        <v>1</v>
      </c>
      <c r="T3565" s="6">
        <f>ROUNDUP(Customer_Churn_Records!$G3565,0)</f>
        <v>31</v>
      </c>
      <c r="U3565" s="6" t="str">
        <f t="array" ref="U3565">IFS(Customer_Churn_Records!$T3565&lt;30,"young",Customer_Churn_Records!$T3565&lt;50,"middle-aged",Customer_Churn_Records!$T3565&lt;100,"old")</f>
        <v>middle-aged</v>
      </c>
      <c r="V3565" s="8" t="str">
        <f t="array" ref="V3565">IFS(Customer_Churn_Records!$D3565&lt;701,"less-score",Customer_Churn_Records!$D3565&lt;851,"high-score")</f>
        <v>less-score</v>
      </c>
      <c r="W3565" s="8" t="str">
        <f t="array" ref="W3565">IF(Customer_Churn_Records!$X3565=0,0,IFS(Customer_Churn_Records!$X3565&lt;100000,"low",Customer_Churn_Records!$X3565&lt;300000,"high"))</f>
        <v>high</v>
      </c>
      <c r="X3565" s="8">
        <f>ROUND(Customer_Churn_Records!$I3565,0)</f>
        <v>115407</v>
      </c>
    </row>
    <row r="3566" ht="14.25" customHeight="1">
      <c r="A3566" s="6">
        <v>5939.0</v>
      </c>
      <c r="B3566" s="6">
        <v>1.5679668E7</v>
      </c>
      <c r="C3566" s="6" t="s">
        <v>448</v>
      </c>
      <c r="D3566" s="6">
        <v>850.0</v>
      </c>
      <c r="E3566" s="6" t="s">
        <v>9</v>
      </c>
      <c r="F3566" s="6" t="s">
        <v>11</v>
      </c>
      <c r="G3566" s="7" t="s">
        <v>41</v>
      </c>
      <c r="H3566" s="6">
        <v>7.0</v>
      </c>
      <c r="I3566" s="6" t="s">
        <v>8884</v>
      </c>
      <c r="J3566" s="6">
        <v>1.0</v>
      </c>
      <c r="K3566" s="6">
        <v>0.0</v>
      </c>
      <c r="L3566" s="6">
        <v>1.0</v>
      </c>
      <c r="M3566" s="6" t="s">
        <v>8885</v>
      </c>
      <c r="N3566" s="6">
        <v>0.0</v>
      </c>
      <c r="O3566" s="6">
        <v>0.0</v>
      </c>
      <c r="P3566" s="6">
        <v>3.0</v>
      </c>
      <c r="Q3566" s="6" t="s">
        <v>58</v>
      </c>
      <c r="R3566" s="6">
        <v>348.0</v>
      </c>
      <c r="S3566" s="6">
        <f>COUNTIF(Customer_Churn_Records!$B$2:$B$10000,Customer_Churn_Records!$B3566)</f>
        <v>1</v>
      </c>
      <c r="T3566" s="6">
        <f>ROUNDUP(Customer_Churn_Records!$G3566,0)</f>
        <v>38</v>
      </c>
      <c r="U3566" s="6" t="str">
        <f t="array" ref="U3566">IFS(Customer_Churn_Records!$T3566&lt;30,"young",Customer_Churn_Records!$T3566&lt;50,"middle-aged",Customer_Churn_Records!$T3566&lt;100,"old")</f>
        <v>middle-aged</v>
      </c>
      <c r="V3566" s="8" t="str">
        <f t="array" ref="V3566">IFS(Customer_Churn_Records!$D3566&lt;701,"less-score",Customer_Churn_Records!$D3566&lt;851,"high-score")</f>
        <v>high-score</v>
      </c>
      <c r="W3566" s="8" t="str">
        <f t="array" ref="W3566">IF(Customer_Churn_Records!$X3566=0,0,IFS(Customer_Churn_Records!$X3566&lt;100000,"low",Customer_Churn_Records!$X3566&lt;300000,"high"))</f>
        <v>high</v>
      </c>
      <c r="X3566" s="8">
        <f>ROUND(Customer_Churn_Records!$I3566,0)</f>
        <v>115379</v>
      </c>
    </row>
    <row r="3567" ht="14.25" customHeight="1">
      <c r="A3567" s="6">
        <v>4531.0</v>
      </c>
      <c r="B3567" s="6">
        <v>1.5802617E7</v>
      </c>
      <c r="C3567" s="6" t="s">
        <v>6291</v>
      </c>
      <c r="D3567" s="6">
        <v>697.0</v>
      </c>
      <c r="E3567" s="6" t="s">
        <v>8</v>
      </c>
      <c r="F3567" s="6" t="s">
        <v>11</v>
      </c>
      <c r="G3567" s="7" t="s">
        <v>76</v>
      </c>
      <c r="H3567" s="6">
        <v>7.0</v>
      </c>
      <c r="I3567" s="6" t="s">
        <v>8886</v>
      </c>
      <c r="J3567" s="6">
        <v>2.0</v>
      </c>
      <c r="K3567" s="6">
        <v>1.0</v>
      </c>
      <c r="L3567" s="6">
        <v>0.0</v>
      </c>
      <c r="M3567" s="6" t="s">
        <v>8887</v>
      </c>
      <c r="N3567" s="6">
        <v>0.0</v>
      </c>
      <c r="O3567" s="6">
        <v>0.0</v>
      </c>
      <c r="P3567" s="6">
        <v>1.0</v>
      </c>
      <c r="Q3567" s="6" t="s">
        <v>49</v>
      </c>
      <c r="R3567" s="6">
        <v>538.0</v>
      </c>
      <c r="S3567" s="6">
        <f>COUNTIF(Customer_Churn_Records!$B$2:$B$10000,Customer_Churn_Records!$B3567)</f>
        <v>1</v>
      </c>
      <c r="T3567" s="6">
        <f>ROUNDUP(Customer_Churn_Records!$G3567,0)</f>
        <v>43</v>
      </c>
      <c r="U3567" s="6" t="str">
        <f t="array" ref="U3567">IFS(Customer_Churn_Records!$T3567&lt;30,"young",Customer_Churn_Records!$T3567&lt;50,"middle-aged",Customer_Churn_Records!$T3567&lt;100,"old")</f>
        <v>middle-aged</v>
      </c>
      <c r="V3567" s="8" t="str">
        <f t="array" ref="V3567">IFS(Customer_Churn_Records!$D3567&lt;701,"less-score",Customer_Churn_Records!$D3567&lt;851,"high-score")</f>
        <v>less-score</v>
      </c>
      <c r="W3567" s="8" t="str">
        <f t="array" ref="W3567">IF(Customer_Churn_Records!$X3567=0,0,IFS(Customer_Churn_Records!$X3567&lt;100000,"low",Customer_Churn_Records!$X3567&lt;300000,"high"))</f>
        <v>high</v>
      </c>
      <c r="X3567" s="8">
        <f>ROUND(Customer_Churn_Records!$I3567,0)</f>
        <v>115372</v>
      </c>
    </row>
    <row r="3568" ht="14.25" customHeight="1">
      <c r="A3568" s="6">
        <v>5316.0</v>
      </c>
      <c r="B3568" s="6">
        <v>1.5572956E7</v>
      </c>
      <c r="C3568" s="6" t="s">
        <v>8888</v>
      </c>
      <c r="D3568" s="6">
        <v>683.0</v>
      </c>
      <c r="E3568" s="6" t="s">
        <v>7</v>
      </c>
      <c r="F3568" s="6" t="s">
        <v>11</v>
      </c>
      <c r="G3568" s="7" t="s">
        <v>118</v>
      </c>
      <c r="H3568" s="6">
        <v>5.0</v>
      </c>
      <c r="I3568" s="6" t="s">
        <v>8889</v>
      </c>
      <c r="J3568" s="6">
        <v>1.0</v>
      </c>
      <c r="K3568" s="6">
        <v>1.0</v>
      </c>
      <c r="L3568" s="6">
        <v>1.0</v>
      </c>
      <c r="M3568" s="6" t="s">
        <v>8890</v>
      </c>
      <c r="N3568" s="6">
        <v>0.0</v>
      </c>
      <c r="O3568" s="6">
        <v>0.0</v>
      </c>
      <c r="P3568" s="6">
        <v>5.0</v>
      </c>
      <c r="Q3568" s="6" t="s">
        <v>58</v>
      </c>
      <c r="R3568" s="6">
        <v>398.0</v>
      </c>
      <c r="S3568" s="6">
        <f>COUNTIF(Customer_Churn_Records!$B$2:$B$10000,Customer_Churn_Records!$B3568)</f>
        <v>1</v>
      </c>
      <c r="T3568" s="6">
        <f>ROUNDUP(Customer_Churn_Records!$G3568,0)</f>
        <v>36</v>
      </c>
      <c r="U3568" s="6" t="str">
        <f t="array" ref="U3568">IFS(Customer_Churn_Records!$T3568&lt;30,"young",Customer_Churn_Records!$T3568&lt;50,"middle-aged",Customer_Churn_Records!$T3568&lt;100,"old")</f>
        <v>middle-aged</v>
      </c>
      <c r="V3568" s="8" t="str">
        <f t="array" ref="V3568">IFS(Customer_Churn_Records!$D3568&lt;701,"less-score",Customer_Churn_Records!$D3568&lt;851,"high-score")</f>
        <v>less-score</v>
      </c>
      <c r="W3568" s="8" t="str">
        <f t="array" ref="W3568">IF(Customer_Churn_Records!$X3568=0,0,IFS(Customer_Churn_Records!$X3568&lt;100000,"low",Customer_Churn_Records!$X3568&lt;300000,"high"))</f>
        <v>high</v>
      </c>
      <c r="X3568" s="8">
        <f>ROUND(Customer_Churn_Records!$I3568,0)</f>
        <v>115351</v>
      </c>
    </row>
    <row r="3569" ht="14.25" customHeight="1">
      <c r="A3569" s="6">
        <v>8989.0</v>
      </c>
      <c r="B3569" s="6">
        <v>1.5812279E7</v>
      </c>
      <c r="C3569" s="6" t="s">
        <v>2820</v>
      </c>
      <c r="D3569" s="6">
        <v>634.0</v>
      </c>
      <c r="E3569" s="6" t="s">
        <v>7</v>
      </c>
      <c r="F3569" s="6" t="s">
        <v>11</v>
      </c>
      <c r="G3569" s="7" t="s">
        <v>72</v>
      </c>
      <c r="H3569" s="6">
        <v>5.0</v>
      </c>
      <c r="I3569" s="6" t="s">
        <v>8891</v>
      </c>
      <c r="J3569" s="6">
        <v>2.0</v>
      </c>
      <c r="K3569" s="6">
        <v>0.0</v>
      </c>
      <c r="L3569" s="6">
        <v>0.0</v>
      </c>
      <c r="M3569" s="6" t="s">
        <v>8892</v>
      </c>
      <c r="N3569" s="6">
        <v>0.0</v>
      </c>
      <c r="O3569" s="6">
        <v>0.0</v>
      </c>
      <c r="P3569" s="6">
        <v>3.0</v>
      </c>
      <c r="Q3569" s="6" t="s">
        <v>49</v>
      </c>
      <c r="R3569" s="6">
        <v>261.0</v>
      </c>
      <c r="S3569" s="6">
        <f>COUNTIF(Customer_Churn_Records!$B$2:$B$10000,Customer_Churn_Records!$B3569)</f>
        <v>1</v>
      </c>
      <c r="T3569" s="6">
        <f>ROUNDUP(Customer_Churn_Records!$G3569,0)</f>
        <v>37</v>
      </c>
      <c r="U3569" s="6" t="str">
        <f t="array" ref="U3569">IFS(Customer_Churn_Records!$T3569&lt;30,"young",Customer_Churn_Records!$T3569&lt;50,"middle-aged",Customer_Churn_Records!$T3569&lt;100,"old")</f>
        <v>middle-aged</v>
      </c>
      <c r="V3569" s="8" t="str">
        <f t="array" ref="V3569">IFS(Customer_Churn_Records!$D3569&lt;701,"less-score",Customer_Churn_Records!$D3569&lt;851,"high-score")</f>
        <v>less-score</v>
      </c>
      <c r="W3569" s="8" t="str">
        <f t="array" ref="W3569">IF(Customer_Churn_Records!$X3569=0,0,IFS(Customer_Churn_Records!$X3569&lt;100000,"low",Customer_Churn_Records!$X3569&lt;300000,"high"))</f>
        <v>high</v>
      </c>
      <c r="X3569" s="8">
        <f>ROUND(Customer_Churn_Records!$I3569,0)</f>
        <v>115346</v>
      </c>
    </row>
    <row r="3570" ht="14.25" customHeight="1">
      <c r="A3570" s="6">
        <v>9830.0</v>
      </c>
      <c r="B3570" s="6">
        <v>1.57242E7</v>
      </c>
      <c r="C3570" s="6" t="s">
        <v>3362</v>
      </c>
      <c r="D3570" s="6">
        <v>584.0</v>
      </c>
      <c r="E3570" s="6" t="s">
        <v>7</v>
      </c>
      <c r="F3570" s="6" t="s">
        <v>11</v>
      </c>
      <c r="G3570" s="7" t="s">
        <v>41</v>
      </c>
      <c r="H3570" s="6">
        <v>1.0</v>
      </c>
      <c r="I3570" s="6" t="s">
        <v>8893</v>
      </c>
      <c r="J3570" s="6">
        <v>1.0</v>
      </c>
      <c r="K3570" s="6">
        <v>0.0</v>
      </c>
      <c r="L3570" s="6">
        <v>1.0</v>
      </c>
      <c r="M3570" s="6" t="s">
        <v>8894</v>
      </c>
      <c r="N3570" s="6">
        <v>0.0</v>
      </c>
      <c r="O3570" s="6">
        <v>0.0</v>
      </c>
      <c r="P3570" s="6">
        <v>2.0</v>
      </c>
      <c r="Q3570" s="6" t="s">
        <v>58</v>
      </c>
      <c r="R3570" s="6">
        <v>665.0</v>
      </c>
      <c r="S3570" s="6">
        <f>COUNTIF(Customer_Churn_Records!$B$2:$B$10000,Customer_Churn_Records!$B3570)</f>
        <v>1</v>
      </c>
      <c r="T3570" s="6">
        <f>ROUNDUP(Customer_Churn_Records!$G3570,0)</f>
        <v>38</v>
      </c>
      <c r="U3570" s="6" t="str">
        <f t="array" ref="U3570">IFS(Customer_Churn_Records!$T3570&lt;30,"young",Customer_Churn_Records!$T3570&lt;50,"middle-aged",Customer_Churn_Records!$T3570&lt;100,"old")</f>
        <v>middle-aged</v>
      </c>
      <c r="V3570" s="8" t="str">
        <f t="array" ref="V3570">IFS(Customer_Churn_Records!$D3570&lt;701,"less-score",Customer_Churn_Records!$D3570&lt;851,"high-score")</f>
        <v>less-score</v>
      </c>
      <c r="W3570" s="8" t="str">
        <f t="array" ref="W3570">IF(Customer_Churn_Records!$X3570=0,0,IFS(Customer_Churn_Records!$X3570&lt;100000,"low",Customer_Churn_Records!$X3570&lt;300000,"high"))</f>
        <v>high</v>
      </c>
      <c r="X3570" s="8">
        <f>ROUND(Customer_Churn_Records!$I3570,0)</f>
        <v>115342</v>
      </c>
    </row>
    <row r="3571" ht="14.25" customHeight="1">
      <c r="A3571" s="6">
        <v>6930.0</v>
      </c>
      <c r="B3571" s="6">
        <v>1.5651627E7</v>
      </c>
      <c r="C3571" s="6" t="s">
        <v>2727</v>
      </c>
      <c r="D3571" s="6">
        <v>628.0</v>
      </c>
      <c r="E3571" s="6" t="s">
        <v>8</v>
      </c>
      <c r="F3571" s="6" t="s">
        <v>11</v>
      </c>
      <c r="G3571" s="7" t="s">
        <v>107</v>
      </c>
      <c r="H3571" s="6">
        <v>1.0</v>
      </c>
      <c r="I3571" s="6" t="s">
        <v>8895</v>
      </c>
      <c r="J3571" s="6">
        <v>1.0</v>
      </c>
      <c r="K3571" s="6">
        <v>1.0</v>
      </c>
      <c r="L3571" s="6">
        <v>1.0</v>
      </c>
      <c r="M3571" s="6" t="s">
        <v>8896</v>
      </c>
      <c r="N3571" s="6">
        <v>1.0</v>
      </c>
      <c r="O3571" s="6">
        <v>1.0</v>
      </c>
      <c r="P3571" s="6">
        <v>4.0</v>
      </c>
      <c r="Q3571" s="6" t="s">
        <v>44</v>
      </c>
      <c r="R3571" s="6">
        <v>887.0</v>
      </c>
      <c r="S3571" s="6">
        <f>COUNTIF(Customer_Churn_Records!$B$2:$B$10000,Customer_Churn_Records!$B3571)</f>
        <v>1</v>
      </c>
      <c r="T3571" s="6">
        <f>ROUNDUP(Customer_Churn_Records!$G3571,0)</f>
        <v>39</v>
      </c>
      <c r="U3571" s="6" t="str">
        <f t="array" ref="U3571">IFS(Customer_Churn_Records!$T3571&lt;30,"young",Customer_Churn_Records!$T3571&lt;50,"middle-aged",Customer_Churn_Records!$T3571&lt;100,"old")</f>
        <v>middle-aged</v>
      </c>
      <c r="V3571" s="8" t="str">
        <f t="array" ref="V3571">IFS(Customer_Churn_Records!$D3571&lt;701,"less-score",Customer_Churn_Records!$D3571&lt;851,"high-score")</f>
        <v>less-score</v>
      </c>
      <c r="W3571" s="8" t="str">
        <f t="array" ref="W3571">IF(Customer_Churn_Records!$X3571=0,0,IFS(Customer_Churn_Records!$X3571&lt;100000,"low",Customer_Churn_Records!$X3571&lt;300000,"high"))</f>
        <v>high</v>
      </c>
      <c r="X3571" s="8">
        <f>ROUND(Customer_Churn_Records!$I3571,0)</f>
        <v>115341</v>
      </c>
    </row>
    <row r="3572" ht="14.25" customHeight="1">
      <c r="A3572" s="6">
        <v>1810.0</v>
      </c>
      <c r="B3572" s="6">
        <v>1.5770435E7</v>
      </c>
      <c r="C3572" s="6" t="s">
        <v>665</v>
      </c>
      <c r="D3572" s="6">
        <v>639.0</v>
      </c>
      <c r="E3572" s="6" t="s">
        <v>7</v>
      </c>
      <c r="F3572" s="6" t="s">
        <v>10</v>
      </c>
      <c r="G3572" s="7" t="s">
        <v>156</v>
      </c>
      <c r="H3572" s="6">
        <v>6.0</v>
      </c>
      <c r="I3572" s="6" t="s">
        <v>8897</v>
      </c>
      <c r="J3572" s="6">
        <v>2.0</v>
      </c>
      <c r="K3572" s="6">
        <v>1.0</v>
      </c>
      <c r="L3572" s="6">
        <v>1.0</v>
      </c>
      <c r="M3572" s="6" t="s">
        <v>8898</v>
      </c>
      <c r="N3572" s="6">
        <v>0.0</v>
      </c>
      <c r="O3572" s="6">
        <v>0.0</v>
      </c>
      <c r="P3572" s="6">
        <v>3.0</v>
      </c>
      <c r="Q3572" s="6" t="s">
        <v>58</v>
      </c>
      <c r="R3572" s="6">
        <v>508.0</v>
      </c>
      <c r="S3572" s="6">
        <f>COUNTIF(Customer_Churn_Records!$B$2:$B$10000,Customer_Churn_Records!$B3572)</f>
        <v>1</v>
      </c>
      <c r="T3572" s="6">
        <f>ROUNDUP(Customer_Churn_Records!$G3572,0)</f>
        <v>50</v>
      </c>
      <c r="U3572" s="6" t="str">
        <f t="array" ref="U3572">IFS(Customer_Churn_Records!$T3572&lt;30,"young",Customer_Churn_Records!$T3572&lt;50,"middle-aged",Customer_Churn_Records!$T3572&lt;100,"old")</f>
        <v>old</v>
      </c>
      <c r="V3572" s="8" t="str">
        <f t="array" ref="V3572">IFS(Customer_Churn_Records!$D3572&lt;701,"less-score",Customer_Churn_Records!$D3572&lt;851,"high-score")</f>
        <v>less-score</v>
      </c>
      <c r="W3572" s="8" t="str">
        <f t="array" ref="W3572">IF(Customer_Churn_Records!$X3572=0,0,IFS(Customer_Churn_Records!$X3572&lt;100000,"low",Customer_Churn_Records!$X3572&lt;300000,"high"))</f>
        <v>high</v>
      </c>
      <c r="X3572" s="8">
        <f>ROUND(Customer_Churn_Records!$I3572,0)</f>
        <v>115335</v>
      </c>
    </row>
    <row r="3573" ht="14.25" customHeight="1">
      <c r="A3573" s="6">
        <v>1271.0</v>
      </c>
      <c r="B3573" s="6">
        <v>1.5671322E7</v>
      </c>
      <c r="C3573" s="6" t="s">
        <v>527</v>
      </c>
      <c r="D3573" s="6">
        <v>724.0</v>
      </c>
      <c r="E3573" s="6" t="s">
        <v>8</v>
      </c>
      <c r="F3573" s="6" t="s">
        <v>11</v>
      </c>
      <c r="G3573" s="7" t="s">
        <v>128</v>
      </c>
      <c r="H3573" s="6">
        <v>7.0</v>
      </c>
      <c r="I3573" s="6" t="s">
        <v>8899</v>
      </c>
      <c r="J3573" s="6">
        <v>1.0</v>
      </c>
      <c r="K3573" s="6">
        <v>1.0</v>
      </c>
      <c r="L3573" s="6">
        <v>0.0</v>
      </c>
      <c r="M3573" s="6" t="s">
        <v>8900</v>
      </c>
      <c r="N3573" s="6">
        <v>0.0</v>
      </c>
      <c r="O3573" s="6">
        <v>0.0</v>
      </c>
      <c r="P3573" s="6">
        <v>1.0</v>
      </c>
      <c r="Q3573" s="6" t="s">
        <v>44</v>
      </c>
      <c r="R3573" s="6">
        <v>985.0</v>
      </c>
      <c r="S3573" s="6">
        <f>COUNTIF(Customer_Churn_Records!$B$2:$B$10000,Customer_Churn_Records!$B3573)</f>
        <v>1</v>
      </c>
      <c r="T3573" s="6">
        <f>ROUNDUP(Customer_Churn_Records!$G3573,0)</f>
        <v>30</v>
      </c>
      <c r="U3573" s="6" t="str">
        <f t="array" ref="U3573">IFS(Customer_Churn_Records!$T3573&lt;30,"young",Customer_Churn_Records!$T3573&lt;50,"middle-aged",Customer_Churn_Records!$T3573&lt;100,"old")</f>
        <v>middle-aged</v>
      </c>
      <c r="V3573" s="8" t="str">
        <f t="array" ref="V3573">IFS(Customer_Churn_Records!$D3573&lt;701,"less-score",Customer_Churn_Records!$D3573&lt;851,"high-score")</f>
        <v>high-score</v>
      </c>
      <c r="W3573" s="8" t="str">
        <f t="array" ref="W3573">IF(Customer_Churn_Records!$X3573=0,0,IFS(Customer_Churn_Records!$X3573&lt;100000,"low",Customer_Churn_Records!$X3573&lt;300000,"high"))</f>
        <v>high</v>
      </c>
      <c r="X3573" s="8">
        <f>ROUND(Customer_Churn_Records!$I3573,0)</f>
        <v>115315</v>
      </c>
    </row>
    <row r="3574" ht="14.25" customHeight="1">
      <c r="A3574" s="6">
        <v>1895.0</v>
      </c>
      <c r="B3574" s="6">
        <v>1.5783398E7</v>
      </c>
      <c r="C3574" s="6" t="s">
        <v>3573</v>
      </c>
      <c r="D3574" s="6">
        <v>535.0</v>
      </c>
      <c r="E3574" s="6" t="s">
        <v>9</v>
      </c>
      <c r="F3574" s="6" t="s">
        <v>10</v>
      </c>
      <c r="G3574" s="7" t="s">
        <v>132</v>
      </c>
      <c r="H3574" s="6">
        <v>7.0</v>
      </c>
      <c r="I3574" s="6" t="s">
        <v>8901</v>
      </c>
      <c r="J3574" s="6">
        <v>1.0</v>
      </c>
      <c r="K3574" s="6">
        <v>1.0</v>
      </c>
      <c r="L3574" s="6">
        <v>0.0</v>
      </c>
      <c r="M3574" s="6" t="s">
        <v>8902</v>
      </c>
      <c r="N3574" s="6">
        <v>0.0</v>
      </c>
      <c r="O3574" s="6">
        <v>0.0</v>
      </c>
      <c r="P3574" s="6">
        <v>5.0</v>
      </c>
      <c r="Q3574" s="6" t="s">
        <v>49</v>
      </c>
      <c r="R3574" s="6">
        <v>885.0</v>
      </c>
      <c r="S3574" s="6">
        <f>COUNTIF(Customer_Churn_Records!$B$2:$B$10000,Customer_Churn_Records!$B3574)</f>
        <v>1</v>
      </c>
      <c r="T3574" s="6">
        <f>ROUNDUP(Customer_Churn_Records!$G3574,0)</f>
        <v>49</v>
      </c>
      <c r="U3574" s="6" t="str">
        <f t="array" ref="U3574">IFS(Customer_Churn_Records!$T3574&lt;30,"young",Customer_Churn_Records!$T3574&lt;50,"middle-aged",Customer_Churn_Records!$T3574&lt;100,"old")</f>
        <v>middle-aged</v>
      </c>
      <c r="V3574" s="8" t="str">
        <f t="array" ref="V3574">IFS(Customer_Churn_Records!$D3574&lt;701,"less-score",Customer_Churn_Records!$D3574&lt;851,"high-score")</f>
        <v>less-score</v>
      </c>
      <c r="W3574" s="8" t="str">
        <f t="array" ref="W3574">IF(Customer_Churn_Records!$X3574=0,0,IFS(Customer_Churn_Records!$X3574&lt;100000,"low",Customer_Churn_Records!$X3574&lt;300000,"high"))</f>
        <v>high</v>
      </c>
      <c r="X3574" s="8">
        <f>ROUND(Customer_Churn_Records!$I3574,0)</f>
        <v>115310</v>
      </c>
    </row>
    <row r="3575" ht="14.25" customHeight="1">
      <c r="A3575" s="6">
        <v>340.0</v>
      </c>
      <c r="B3575" s="6">
        <v>1.5807923E7</v>
      </c>
      <c r="C3575" s="6" t="s">
        <v>2031</v>
      </c>
      <c r="D3575" s="6">
        <v>716.0</v>
      </c>
      <c r="E3575" s="6" t="s">
        <v>8</v>
      </c>
      <c r="F3575" s="6" t="s">
        <v>10</v>
      </c>
      <c r="G3575" s="7" t="s">
        <v>107</v>
      </c>
      <c r="H3575" s="6">
        <v>10.0</v>
      </c>
      <c r="I3575" s="6" t="s">
        <v>8903</v>
      </c>
      <c r="J3575" s="6">
        <v>1.0</v>
      </c>
      <c r="K3575" s="6">
        <v>1.0</v>
      </c>
      <c r="L3575" s="6">
        <v>0.0</v>
      </c>
      <c r="M3575" s="6" t="s">
        <v>8904</v>
      </c>
      <c r="N3575" s="6">
        <v>1.0</v>
      </c>
      <c r="O3575" s="6">
        <v>1.0</v>
      </c>
      <c r="P3575" s="6">
        <v>5.0</v>
      </c>
      <c r="Q3575" s="6" t="s">
        <v>58</v>
      </c>
      <c r="R3575" s="6">
        <v>465.0</v>
      </c>
      <c r="S3575" s="6">
        <f>COUNTIF(Customer_Churn_Records!$B$2:$B$10000,Customer_Churn_Records!$B3575)</f>
        <v>1</v>
      </c>
      <c r="T3575" s="6">
        <f>ROUNDUP(Customer_Churn_Records!$G3575,0)</f>
        <v>39</v>
      </c>
      <c r="U3575" s="6" t="str">
        <f t="array" ref="U3575">IFS(Customer_Churn_Records!$T3575&lt;30,"young",Customer_Churn_Records!$T3575&lt;50,"middle-aged",Customer_Churn_Records!$T3575&lt;100,"old")</f>
        <v>middle-aged</v>
      </c>
      <c r="V3575" s="8" t="str">
        <f t="array" ref="V3575">IFS(Customer_Churn_Records!$D3575&lt;701,"less-score",Customer_Churn_Records!$D3575&lt;851,"high-score")</f>
        <v>high-score</v>
      </c>
      <c r="W3575" s="8" t="str">
        <f t="array" ref="W3575">IF(Customer_Churn_Records!$X3575=0,0,IFS(Customer_Churn_Records!$X3575&lt;100000,"low",Customer_Churn_Records!$X3575&lt;300000,"high"))</f>
        <v>high</v>
      </c>
      <c r="X3575" s="8">
        <f>ROUND(Customer_Churn_Records!$I3575,0)</f>
        <v>115301</v>
      </c>
    </row>
    <row r="3576" ht="14.25" customHeight="1">
      <c r="A3576" s="6">
        <v>5413.0</v>
      </c>
      <c r="B3576" s="6">
        <v>1.5707322E7</v>
      </c>
      <c r="C3576" s="6" t="s">
        <v>3149</v>
      </c>
      <c r="D3576" s="6">
        <v>779.0</v>
      </c>
      <c r="E3576" s="6" t="s">
        <v>7</v>
      </c>
      <c r="F3576" s="6" t="s">
        <v>10</v>
      </c>
      <c r="G3576" s="7" t="s">
        <v>68</v>
      </c>
      <c r="H3576" s="6">
        <v>2.0</v>
      </c>
      <c r="I3576" s="6" t="s">
        <v>8905</v>
      </c>
      <c r="J3576" s="6">
        <v>1.0</v>
      </c>
      <c r="K3576" s="6">
        <v>0.0</v>
      </c>
      <c r="L3576" s="6">
        <v>0.0</v>
      </c>
      <c r="M3576" s="6" t="s">
        <v>8906</v>
      </c>
      <c r="N3576" s="6">
        <v>1.0</v>
      </c>
      <c r="O3576" s="6">
        <v>1.0</v>
      </c>
      <c r="P3576" s="6">
        <v>3.0</v>
      </c>
      <c r="Q3576" s="6" t="s">
        <v>44</v>
      </c>
      <c r="R3576" s="6">
        <v>700.0</v>
      </c>
      <c r="S3576" s="6">
        <f>COUNTIF(Customer_Churn_Records!$B$2:$B$10000,Customer_Churn_Records!$B3576)</f>
        <v>1</v>
      </c>
      <c r="T3576" s="6">
        <f>ROUNDUP(Customer_Churn_Records!$G3576,0)</f>
        <v>48</v>
      </c>
      <c r="U3576" s="6" t="str">
        <f t="array" ref="U3576">IFS(Customer_Churn_Records!$T3576&lt;30,"young",Customer_Churn_Records!$T3576&lt;50,"middle-aged",Customer_Churn_Records!$T3576&lt;100,"old")</f>
        <v>middle-aged</v>
      </c>
      <c r="V3576" s="8" t="str">
        <f t="array" ref="V3576">IFS(Customer_Churn_Records!$D3576&lt;701,"less-score",Customer_Churn_Records!$D3576&lt;851,"high-score")</f>
        <v>high-score</v>
      </c>
      <c r="W3576" s="8" t="str">
        <f t="array" ref="W3576">IF(Customer_Churn_Records!$X3576=0,0,IFS(Customer_Churn_Records!$X3576&lt;100000,"low",Customer_Churn_Records!$X3576&lt;300000,"high"))</f>
        <v>high</v>
      </c>
      <c r="X3576" s="8">
        <f>ROUND(Customer_Churn_Records!$I3576,0)</f>
        <v>115290</v>
      </c>
    </row>
    <row r="3577" ht="14.25" customHeight="1">
      <c r="A3577" s="6">
        <v>9067.0</v>
      </c>
      <c r="B3577" s="6">
        <v>1.5725509E7</v>
      </c>
      <c r="C3577" s="6" t="s">
        <v>8907</v>
      </c>
      <c r="D3577" s="6">
        <v>662.0</v>
      </c>
      <c r="E3577" s="6" t="s">
        <v>8</v>
      </c>
      <c r="F3577" s="6" t="s">
        <v>11</v>
      </c>
      <c r="G3577" s="7" t="s">
        <v>128</v>
      </c>
      <c r="H3577" s="6">
        <v>5.0</v>
      </c>
      <c r="I3577" s="6" t="s">
        <v>8908</v>
      </c>
      <c r="J3577" s="6">
        <v>2.0</v>
      </c>
      <c r="K3577" s="6">
        <v>1.0</v>
      </c>
      <c r="L3577" s="6">
        <v>1.0</v>
      </c>
      <c r="M3577" s="6" t="s">
        <v>8909</v>
      </c>
      <c r="N3577" s="6">
        <v>0.0</v>
      </c>
      <c r="O3577" s="6">
        <v>0.0</v>
      </c>
      <c r="P3577" s="6">
        <v>3.0</v>
      </c>
      <c r="Q3577" s="6" t="s">
        <v>49</v>
      </c>
      <c r="R3577" s="6">
        <v>264.0</v>
      </c>
      <c r="S3577" s="6">
        <f>COUNTIF(Customer_Churn_Records!$B$2:$B$10000,Customer_Churn_Records!$B3577)</f>
        <v>1</v>
      </c>
      <c r="T3577" s="6">
        <f>ROUNDUP(Customer_Churn_Records!$G3577,0)</f>
        <v>30</v>
      </c>
      <c r="U3577" s="6" t="str">
        <f t="array" ref="U3577">IFS(Customer_Churn_Records!$T3577&lt;30,"young",Customer_Churn_Records!$T3577&lt;50,"middle-aged",Customer_Churn_Records!$T3577&lt;100,"old")</f>
        <v>middle-aged</v>
      </c>
      <c r="V3577" s="8" t="str">
        <f t="array" ref="V3577">IFS(Customer_Churn_Records!$D3577&lt;701,"less-score",Customer_Churn_Records!$D3577&lt;851,"high-score")</f>
        <v>less-score</v>
      </c>
      <c r="W3577" s="8" t="str">
        <f t="array" ref="W3577">IF(Customer_Churn_Records!$X3577=0,0,IFS(Customer_Churn_Records!$X3577&lt;100000,"low",Customer_Churn_Records!$X3577&lt;300000,"high"))</f>
        <v>high</v>
      </c>
      <c r="X3577" s="8">
        <f>ROUND(Customer_Churn_Records!$I3577,0)</f>
        <v>115287</v>
      </c>
    </row>
    <row r="3578" ht="14.25" customHeight="1">
      <c r="A3578" s="6">
        <v>3587.0</v>
      </c>
      <c r="B3578" s="6">
        <v>1.5652626E7</v>
      </c>
      <c r="C3578" s="6" t="s">
        <v>4549</v>
      </c>
      <c r="D3578" s="6">
        <v>826.0</v>
      </c>
      <c r="E3578" s="6" t="s">
        <v>7</v>
      </c>
      <c r="F3578" s="6" t="s">
        <v>11</v>
      </c>
      <c r="G3578" s="7" t="s">
        <v>564</v>
      </c>
      <c r="H3578" s="6">
        <v>4.0</v>
      </c>
      <c r="I3578" s="6" t="s">
        <v>8910</v>
      </c>
      <c r="J3578" s="6">
        <v>1.0</v>
      </c>
      <c r="K3578" s="6">
        <v>1.0</v>
      </c>
      <c r="L3578" s="6">
        <v>0.0</v>
      </c>
      <c r="M3578" s="6" t="s">
        <v>8911</v>
      </c>
      <c r="N3578" s="6">
        <v>0.0</v>
      </c>
      <c r="O3578" s="6">
        <v>0.0</v>
      </c>
      <c r="P3578" s="6">
        <v>2.0</v>
      </c>
      <c r="Q3578" s="6" t="s">
        <v>49</v>
      </c>
      <c r="R3578" s="6">
        <v>712.0</v>
      </c>
      <c r="S3578" s="6">
        <f>COUNTIF(Customer_Churn_Records!$B$2:$B$10000,Customer_Churn_Records!$B3578)</f>
        <v>1</v>
      </c>
      <c r="T3578" s="6">
        <f>ROUNDUP(Customer_Churn_Records!$G3578,0)</f>
        <v>55</v>
      </c>
      <c r="U3578" s="6" t="str">
        <f t="array" ref="U3578">IFS(Customer_Churn_Records!$T3578&lt;30,"young",Customer_Churn_Records!$T3578&lt;50,"middle-aged",Customer_Churn_Records!$T3578&lt;100,"old")</f>
        <v>old</v>
      </c>
      <c r="V3578" s="8" t="str">
        <f t="array" ref="V3578">IFS(Customer_Churn_Records!$D3578&lt;701,"less-score",Customer_Churn_Records!$D3578&lt;851,"high-score")</f>
        <v>high-score</v>
      </c>
      <c r="W3578" s="8" t="str">
        <f t="array" ref="W3578">IF(Customer_Churn_Records!$X3578=0,0,IFS(Customer_Churn_Records!$X3578&lt;100000,"low",Customer_Churn_Records!$X3578&lt;300000,"high"))</f>
        <v>high</v>
      </c>
      <c r="X3578" s="8">
        <f>ROUND(Customer_Churn_Records!$I3578,0)</f>
        <v>115286</v>
      </c>
    </row>
    <row r="3579" ht="14.25" customHeight="1">
      <c r="A3579" s="6">
        <v>9912.0</v>
      </c>
      <c r="B3579" s="6">
        <v>1.5776229E7</v>
      </c>
      <c r="C3579" s="6" t="s">
        <v>8912</v>
      </c>
      <c r="D3579" s="6">
        <v>682.0</v>
      </c>
      <c r="E3579" s="6" t="s">
        <v>7</v>
      </c>
      <c r="F3579" s="6" t="s">
        <v>11</v>
      </c>
      <c r="G3579" s="7" t="s">
        <v>220</v>
      </c>
      <c r="H3579" s="6">
        <v>3.0</v>
      </c>
      <c r="I3579" s="6" t="s">
        <v>8913</v>
      </c>
      <c r="J3579" s="6">
        <v>1.0</v>
      </c>
      <c r="K3579" s="6">
        <v>0.0</v>
      </c>
      <c r="L3579" s="6">
        <v>0.0</v>
      </c>
      <c r="M3579" s="6" t="s">
        <v>8914</v>
      </c>
      <c r="N3579" s="6">
        <v>0.0</v>
      </c>
      <c r="O3579" s="6">
        <v>0.0</v>
      </c>
      <c r="P3579" s="6">
        <v>1.0</v>
      </c>
      <c r="Q3579" s="6" t="s">
        <v>79</v>
      </c>
      <c r="R3579" s="6">
        <v>588.0</v>
      </c>
      <c r="S3579" s="6">
        <f>COUNTIF(Customer_Churn_Records!$B$2:$B$10000,Customer_Churn_Records!$B3579)</f>
        <v>1</v>
      </c>
      <c r="T3579" s="6">
        <f>ROUNDUP(Customer_Churn_Records!$G3579,0)</f>
        <v>44</v>
      </c>
      <c r="U3579" s="6" t="str">
        <f t="array" ref="U3579">IFS(Customer_Churn_Records!$T3579&lt;30,"young",Customer_Churn_Records!$T3579&lt;50,"middle-aged",Customer_Churn_Records!$T3579&lt;100,"old")</f>
        <v>middle-aged</v>
      </c>
      <c r="V3579" s="8" t="str">
        <f t="array" ref="V3579">IFS(Customer_Churn_Records!$D3579&lt;701,"less-score",Customer_Churn_Records!$D3579&lt;851,"high-score")</f>
        <v>less-score</v>
      </c>
      <c r="W3579" s="8" t="str">
        <f t="array" ref="W3579">IF(Customer_Churn_Records!$X3579=0,0,IFS(Customer_Churn_Records!$X3579&lt;100000,"low",Customer_Churn_Records!$X3579&lt;300000,"high"))</f>
        <v>high</v>
      </c>
      <c r="X3579" s="8">
        <f>ROUND(Customer_Churn_Records!$I3579,0)</f>
        <v>115282</v>
      </c>
    </row>
    <row r="3580" ht="14.25" customHeight="1">
      <c r="A3580" s="6">
        <v>7081.0</v>
      </c>
      <c r="B3580" s="6">
        <v>1.571994E7</v>
      </c>
      <c r="C3580" s="6" t="s">
        <v>8725</v>
      </c>
      <c r="D3580" s="6">
        <v>628.0</v>
      </c>
      <c r="E3580" s="6" t="s">
        <v>8</v>
      </c>
      <c r="F3580" s="6" t="s">
        <v>10</v>
      </c>
      <c r="G3580" s="7" t="s">
        <v>359</v>
      </c>
      <c r="H3580" s="6">
        <v>10.0</v>
      </c>
      <c r="I3580" s="6" t="s">
        <v>8915</v>
      </c>
      <c r="J3580" s="6">
        <v>2.0</v>
      </c>
      <c r="K3580" s="6">
        <v>0.0</v>
      </c>
      <c r="L3580" s="6">
        <v>0.0</v>
      </c>
      <c r="M3580" s="6" t="s">
        <v>8916</v>
      </c>
      <c r="N3580" s="6">
        <v>1.0</v>
      </c>
      <c r="O3580" s="6">
        <v>1.0</v>
      </c>
      <c r="P3580" s="6">
        <v>2.0</v>
      </c>
      <c r="Q3580" s="6" t="s">
        <v>44</v>
      </c>
      <c r="R3580" s="6">
        <v>573.0</v>
      </c>
      <c r="S3580" s="6">
        <f>COUNTIF(Customer_Churn_Records!$B$2:$B$10000,Customer_Churn_Records!$B3580)</f>
        <v>1</v>
      </c>
      <c r="T3580" s="6">
        <f>ROUNDUP(Customer_Churn_Records!$G3580,0)</f>
        <v>51</v>
      </c>
      <c r="U3580" s="6" t="str">
        <f t="array" ref="U3580">IFS(Customer_Churn_Records!$T3580&lt;30,"young",Customer_Churn_Records!$T3580&lt;50,"middle-aged",Customer_Churn_Records!$T3580&lt;100,"old")</f>
        <v>old</v>
      </c>
      <c r="V3580" s="8" t="str">
        <f t="array" ref="V3580">IFS(Customer_Churn_Records!$D3580&lt;701,"less-score",Customer_Churn_Records!$D3580&lt;851,"high-score")</f>
        <v>less-score</v>
      </c>
      <c r="W3580" s="8" t="str">
        <f t="array" ref="W3580">IF(Customer_Churn_Records!$X3580=0,0,IFS(Customer_Churn_Records!$X3580&lt;100000,"low",Customer_Churn_Records!$X3580&lt;300000,"high"))</f>
        <v>high</v>
      </c>
      <c r="X3580" s="8">
        <f>ROUND(Customer_Churn_Records!$I3580,0)</f>
        <v>115280</v>
      </c>
    </row>
    <row r="3581" ht="14.25" customHeight="1">
      <c r="A3581" s="6">
        <v>5054.0</v>
      </c>
      <c r="B3581" s="6">
        <v>1.5674433E7</v>
      </c>
      <c r="C3581" s="6" t="s">
        <v>5037</v>
      </c>
      <c r="D3581" s="6">
        <v>636.0</v>
      </c>
      <c r="E3581" s="6" t="s">
        <v>8</v>
      </c>
      <c r="F3581" s="6" t="s">
        <v>10</v>
      </c>
      <c r="G3581" s="7" t="s">
        <v>160</v>
      </c>
      <c r="H3581" s="6">
        <v>2.0</v>
      </c>
      <c r="I3581" s="6" t="s">
        <v>8917</v>
      </c>
      <c r="J3581" s="6">
        <v>1.0</v>
      </c>
      <c r="K3581" s="6">
        <v>0.0</v>
      </c>
      <c r="L3581" s="6">
        <v>0.0</v>
      </c>
      <c r="M3581" s="6" t="s">
        <v>8918</v>
      </c>
      <c r="N3581" s="6">
        <v>0.0</v>
      </c>
      <c r="O3581" s="6">
        <v>0.0</v>
      </c>
      <c r="P3581" s="6">
        <v>1.0</v>
      </c>
      <c r="Q3581" s="6" t="s">
        <v>58</v>
      </c>
      <c r="R3581" s="6">
        <v>404.0</v>
      </c>
      <c r="S3581" s="6">
        <f>COUNTIF(Customer_Churn_Records!$B$2:$B$10000,Customer_Churn_Records!$B3581)</f>
        <v>1</v>
      </c>
      <c r="T3581" s="6">
        <f>ROUNDUP(Customer_Churn_Records!$G3581,0)</f>
        <v>28</v>
      </c>
      <c r="U3581" s="6" t="str">
        <f t="array" ref="U3581">IFS(Customer_Churn_Records!$T3581&lt;30,"young",Customer_Churn_Records!$T3581&lt;50,"middle-aged",Customer_Churn_Records!$T3581&lt;100,"old")</f>
        <v>young</v>
      </c>
      <c r="V3581" s="8" t="str">
        <f t="array" ref="V3581">IFS(Customer_Churn_Records!$D3581&lt;701,"less-score",Customer_Churn_Records!$D3581&lt;851,"high-score")</f>
        <v>less-score</v>
      </c>
      <c r="W3581" s="8" t="str">
        <f t="array" ref="W3581">IF(Customer_Churn_Records!$X3581=0,0,IFS(Customer_Churn_Records!$X3581&lt;100000,"low",Customer_Churn_Records!$X3581&lt;300000,"high"))</f>
        <v>high</v>
      </c>
      <c r="X3581" s="8">
        <f>ROUND(Customer_Churn_Records!$I3581,0)</f>
        <v>115265</v>
      </c>
    </row>
    <row r="3582" ht="14.25" customHeight="1">
      <c r="A3582" s="6">
        <v>6356.0</v>
      </c>
      <c r="B3582" s="6">
        <v>1.5570414E7</v>
      </c>
      <c r="C3582" s="6" t="s">
        <v>8919</v>
      </c>
      <c r="D3582" s="6">
        <v>618.0</v>
      </c>
      <c r="E3582" s="6" t="s">
        <v>9</v>
      </c>
      <c r="F3582" s="6" t="s">
        <v>11</v>
      </c>
      <c r="G3582" s="7" t="s">
        <v>167</v>
      </c>
      <c r="H3582" s="6">
        <v>4.0</v>
      </c>
      <c r="I3582" s="6" t="s">
        <v>8920</v>
      </c>
      <c r="J3582" s="6">
        <v>1.0</v>
      </c>
      <c r="K3582" s="6">
        <v>0.0</v>
      </c>
      <c r="L3582" s="6">
        <v>0.0</v>
      </c>
      <c r="M3582" s="6" t="s">
        <v>8921</v>
      </c>
      <c r="N3582" s="6">
        <v>0.0</v>
      </c>
      <c r="O3582" s="6">
        <v>0.0</v>
      </c>
      <c r="P3582" s="6">
        <v>5.0</v>
      </c>
      <c r="Q3582" s="6" t="s">
        <v>79</v>
      </c>
      <c r="R3582" s="6">
        <v>644.0</v>
      </c>
      <c r="S3582" s="6">
        <f>COUNTIF(Customer_Churn_Records!$B$2:$B$10000,Customer_Churn_Records!$B3582)</f>
        <v>1</v>
      </c>
      <c r="T3582" s="6">
        <f>ROUNDUP(Customer_Churn_Records!$G3582,0)</f>
        <v>41</v>
      </c>
      <c r="U3582" s="6" t="str">
        <f t="array" ref="U3582">IFS(Customer_Churn_Records!$T3582&lt;30,"young",Customer_Churn_Records!$T3582&lt;50,"middle-aged",Customer_Churn_Records!$T3582&lt;100,"old")</f>
        <v>middle-aged</v>
      </c>
      <c r="V3582" s="8" t="str">
        <f t="array" ref="V3582">IFS(Customer_Churn_Records!$D3582&lt;701,"less-score",Customer_Churn_Records!$D3582&lt;851,"high-score")</f>
        <v>less-score</v>
      </c>
      <c r="W3582" s="8" t="str">
        <f t="array" ref="W3582">IF(Customer_Churn_Records!$X3582=0,0,IFS(Customer_Churn_Records!$X3582&lt;100000,"low",Customer_Churn_Records!$X3582&lt;300000,"high"))</f>
        <v>high</v>
      </c>
      <c r="X3582" s="8">
        <f>ROUND(Customer_Churn_Records!$I3582,0)</f>
        <v>115252</v>
      </c>
    </row>
    <row r="3583" ht="14.25" customHeight="1">
      <c r="A3583" s="6">
        <v>9541.0</v>
      </c>
      <c r="B3583" s="6">
        <v>1.5634551E7</v>
      </c>
      <c r="C3583" s="6" t="s">
        <v>289</v>
      </c>
      <c r="D3583" s="6">
        <v>727.0</v>
      </c>
      <c r="E3583" s="6" t="s">
        <v>8</v>
      </c>
      <c r="F3583" s="6" t="s">
        <v>11</v>
      </c>
      <c r="G3583" s="7" t="s">
        <v>258</v>
      </c>
      <c r="H3583" s="6">
        <v>3.0</v>
      </c>
      <c r="I3583" s="6" t="s">
        <v>8922</v>
      </c>
      <c r="J3583" s="6">
        <v>4.0</v>
      </c>
      <c r="K3583" s="6">
        <v>1.0</v>
      </c>
      <c r="L3583" s="6">
        <v>0.0</v>
      </c>
      <c r="M3583" s="6" t="s">
        <v>8923</v>
      </c>
      <c r="N3583" s="6">
        <v>1.0</v>
      </c>
      <c r="O3583" s="6">
        <v>1.0</v>
      </c>
      <c r="P3583" s="6">
        <v>3.0</v>
      </c>
      <c r="Q3583" s="6" t="s">
        <v>58</v>
      </c>
      <c r="R3583" s="6">
        <v>343.0</v>
      </c>
      <c r="S3583" s="6">
        <f>COUNTIF(Customer_Churn_Records!$B$2:$B$10000,Customer_Churn_Records!$B3583)</f>
        <v>1</v>
      </c>
      <c r="T3583" s="6">
        <f>ROUNDUP(Customer_Churn_Records!$G3583,0)</f>
        <v>46</v>
      </c>
      <c r="U3583" s="6" t="str">
        <f t="array" ref="U3583">IFS(Customer_Churn_Records!$T3583&lt;30,"young",Customer_Churn_Records!$T3583&lt;50,"middle-aged",Customer_Churn_Records!$T3583&lt;100,"old")</f>
        <v>middle-aged</v>
      </c>
      <c r="V3583" s="8" t="str">
        <f t="array" ref="V3583">IFS(Customer_Churn_Records!$D3583&lt;701,"less-score",Customer_Churn_Records!$D3583&lt;851,"high-score")</f>
        <v>high-score</v>
      </c>
      <c r="W3583" s="8" t="str">
        <f t="array" ref="W3583">IF(Customer_Churn_Records!$X3583=0,0,IFS(Customer_Churn_Records!$X3583&lt;100000,"low",Customer_Churn_Records!$X3583&lt;300000,"high"))</f>
        <v>high</v>
      </c>
      <c r="X3583" s="8">
        <f>ROUND(Customer_Churn_Records!$I3583,0)</f>
        <v>115248</v>
      </c>
    </row>
    <row r="3584" ht="14.25" customHeight="1">
      <c r="A3584" s="6">
        <v>7656.0</v>
      </c>
      <c r="B3584" s="6">
        <v>1.5594651E7</v>
      </c>
      <c r="C3584" s="6" t="s">
        <v>6142</v>
      </c>
      <c r="D3584" s="6">
        <v>748.0</v>
      </c>
      <c r="E3584" s="6" t="s">
        <v>7</v>
      </c>
      <c r="F3584" s="6" t="s">
        <v>11</v>
      </c>
      <c r="G3584" s="7" t="s">
        <v>41</v>
      </c>
      <c r="H3584" s="6">
        <v>4.0</v>
      </c>
      <c r="I3584" s="6" t="s">
        <v>8924</v>
      </c>
      <c r="J3584" s="6">
        <v>1.0</v>
      </c>
      <c r="K3584" s="6">
        <v>0.0</v>
      </c>
      <c r="L3584" s="6">
        <v>1.0</v>
      </c>
      <c r="M3584" s="6" t="s">
        <v>8925</v>
      </c>
      <c r="N3584" s="6">
        <v>0.0</v>
      </c>
      <c r="O3584" s="6">
        <v>0.0</v>
      </c>
      <c r="P3584" s="6">
        <v>5.0</v>
      </c>
      <c r="Q3584" s="6" t="s">
        <v>79</v>
      </c>
      <c r="R3584" s="6">
        <v>986.0</v>
      </c>
      <c r="S3584" s="6">
        <f>COUNTIF(Customer_Churn_Records!$B$2:$B$10000,Customer_Churn_Records!$B3584)</f>
        <v>1</v>
      </c>
      <c r="T3584" s="6">
        <f>ROUNDUP(Customer_Churn_Records!$G3584,0)</f>
        <v>38</v>
      </c>
      <c r="U3584" s="6" t="str">
        <f t="array" ref="U3584">IFS(Customer_Churn_Records!$T3584&lt;30,"young",Customer_Churn_Records!$T3584&lt;50,"middle-aged",Customer_Churn_Records!$T3584&lt;100,"old")</f>
        <v>middle-aged</v>
      </c>
      <c r="V3584" s="8" t="str">
        <f t="array" ref="V3584">IFS(Customer_Churn_Records!$D3584&lt;701,"less-score",Customer_Churn_Records!$D3584&lt;851,"high-score")</f>
        <v>high-score</v>
      </c>
      <c r="W3584" s="8" t="str">
        <f t="array" ref="W3584">IF(Customer_Churn_Records!$X3584=0,0,IFS(Customer_Churn_Records!$X3584&lt;100000,"low",Customer_Churn_Records!$X3584&lt;300000,"high"))</f>
        <v>high</v>
      </c>
      <c r="X3584" s="8">
        <f>ROUND(Customer_Churn_Records!$I3584,0)</f>
        <v>115221</v>
      </c>
    </row>
    <row r="3585" ht="14.25" customHeight="1">
      <c r="A3585" s="6">
        <v>484.0</v>
      </c>
      <c r="B3585" s="6">
        <v>1.5578186E7</v>
      </c>
      <c r="C3585" s="6" t="s">
        <v>1413</v>
      </c>
      <c r="D3585" s="6">
        <v>486.0</v>
      </c>
      <c r="E3585" s="6" t="s">
        <v>8</v>
      </c>
      <c r="F3585" s="6" t="s">
        <v>11</v>
      </c>
      <c r="G3585" s="7" t="s">
        <v>72</v>
      </c>
      <c r="H3585" s="6">
        <v>9.0</v>
      </c>
      <c r="I3585" s="6" t="s">
        <v>8926</v>
      </c>
      <c r="J3585" s="6">
        <v>2.0</v>
      </c>
      <c r="K3585" s="6">
        <v>1.0</v>
      </c>
      <c r="L3585" s="6">
        <v>0.0</v>
      </c>
      <c r="M3585" s="6" t="s">
        <v>8927</v>
      </c>
      <c r="N3585" s="6">
        <v>0.0</v>
      </c>
      <c r="O3585" s="6">
        <v>0.0</v>
      </c>
      <c r="P3585" s="6">
        <v>1.0</v>
      </c>
      <c r="Q3585" s="6" t="s">
        <v>49</v>
      </c>
      <c r="R3585" s="6">
        <v>882.0</v>
      </c>
      <c r="S3585" s="6">
        <f>COUNTIF(Customer_Churn_Records!$B$2:$B$10000,Customer_Churn_Records!$B3585)</f>
        <v>1</v>
      </c>
      <c r="T3585" s="6">
        <f>ROUNDUP(Customer_Churn_Records!$G3585,0)</f>
        <v>37</v>
      </c>
      <c r="U3585" s="6" t="str">
        <f t="array" ref="U3585">IFS(Customer_Churn_Records!$T3585&lt;30,"young",Customer_Churn_Records!$T3585&lt;50,"middle-aged",Customer_Churn_Records!$T3585&lt;100,"old")</f>
        <v>middle-aged</v>
      </c>
      <c r="V3585" s="8" t="str">
        <f t="array" ref="V3585">IFS(Customer_Churn_Records!$D3585&lt;701,"less-score",Customer_Churn_Records!$D3585&lt;851,"high-score")</f>
        <v>less-score</v>
      </c>
      <c r="W3585" s="8" t="str">
        <f t="array" ref="W3585">IF(Customer_Churn_Records!$X3585=0,0,IFS(Customer_Churn_Records!$X3585&lt;100000,"low",Customer_Churn_Records!$X3585&lt;300000,"high"))</f>
        <v>high</v>
      </c>
      <c r="X3585" s="8">
        <f>ROUND(Customer_Churn_Records!$I3585,0)</f>
        <v>115218</v>
      </c>
    </row>
    <row r="3586" ht="14.25" customHeight="1">
      <c r="A3586" s="6">
        <v>4570.0</v>
      </c>
      <c r="B3586" s="6">
        <v>1.5617082E7</v>
      </c>
      <c r="C3586" s="6" t="s">
        <v>1718</v>
      </c>
      <c r="D3586" s="6">
        <v>516.0</v>
      </c>
      <c r="E3586" s="6" t="s">
        <v>7</v>
      </c>
      <c r="F3586" s="6" t="s">
        <v>11</v>
      </c>
      <c r="G3586" s="7" t="s">
        <v>103</v>
      </c>
      <c r="H3586" s="6">
        <v>7.0</v>
      </c>
      <c r="I3586" s="6" t="s">
        <v>8928</v>
      </c>
      <c r="J3586" s="6">
        <v>1.0</v>
      </c>
      <c r="K3586" s="6">
        <v>1.0</v>
      </c>
      <c r="L3586" s="6">
        <v>1.0</v>
      </c>
      <c r="M3586" s="6" t="s">
        <v>8929</v>
      </c>
      <c r="N3586" s="6">
        <v>0.0</v>
      </c>
      <c r="O3586" s="6">
        <v>0.0</v>
      </c>
      <c r="P3586" s="6">
        <v>4.0</v>
      </c>
      <c r="Q3586" s="6" t="s">
        <v>58</v>
      </c>
      <c r="R3586" s="6">
        <v>943.0</v>
      </c>
      <c r="S3586" s="6">
        <f>COUNTIF(Customer_Churn_Records!$B$2:$B$10000,Customer_Churn_Records!$B3586)</f>
        <v>1</v>
      </c>
      <c r="T3586" s="6">
        <f>ROUNDUP(Customer_Churn_Records!$G3586,0)</f>
        <v>33</v>
      </c>
      <c r="U3586" s="6" t="str">
        <f t="array" ref="U3586">IFS(Customer_Churn_Records!$T3586&lt;30,"young",Customer_Churn_Records!$T3586&lt;50,"middle-aged",Customer_Churn_Records!$T3586&lt;100,"old")</f>
        <v>middle-aged</v>
      </c>
      <c r="V3586" s="8" t="str">
        <f t="array" ref="V3586">IFS(Customer_Churn_Records!$D3586&lt;701,"less-score",Customer_Churn_Records!$D3586&lt;851,"high-score")</f>
        <v>less-score</v>
      </c>
      <c r="W3586" s="8" t="str">
        <f t="array" ref="W3586">IF(Customer_Churn_Records!$X3586=0,0,IFS(Customer_Churn_Records!$X3586&lt;100000,"low",Customer_Churn_Records!$X3586&lt;300000,"high"))</f>
        <v>high</v>
      </c>
      <c r="X3586" s="8">
        <f>ROUND(Customer_Churn_Records!$I3586,0)</f>
        <v>115196</v>
      </c>
    </row>
    <row r="3587" ht="14.25" customHeight="1">
      <c r="A3587" s="6">
        <v>1221.0</v>
      </c>
      <c r="B3587" s="6">
        <v>1.5654654E7</v>
      </c>
      <c r="C3587" s="6" t="s">
        <v>863</v>
      </c>
      <c r="D3587" s="6">
        <v>725.0</v>
      </c>
      <c r="E3587" s="6" t="s">
        <v>8</v>
      </c>
      <c r="F3587" s="6" t="s">
        <v>10</v>
      </c>
      <c r="G3587" s="7" t="s">
        <v>103</v>
      </c>
      <c r="H3587" s="6">
        <v>7.0</v>
      </c>
      <c r="I3587" s="6" t="s">
        <v>8930</v>
      </c>
      <c r="J3587" s="6">
        <v>2.0</v>
      </c>
      <c r="K3587" s="6">
        <v>1.0</v>
      </c>
      <c r="L3587" s="6">
        <v>1.0</v>
      </c>
      <c r="M3587" s="6" t="s">
        <v>8931</v>
      </c>
      <c r="N3587" s="6">
        <v>0.0</v>
      </c>
      <c r="O3587" s="6">
        <v>0.0</v>
      </c>
      <c r="P3587" s="6">
        <v>2.0</v>
      </c>
      <c r="Q3587" s="6" t="s">
        <v>79</v>
      </c>
      <c r="R3587" s="6">
        <v>470.0</v>
      </c>
      <c r="S3587" s="6">
        <f>COUNTIF(Customer_Churn_Records!$B$2:$B$10000,Customer_Churn_Records!$B3587)</f>
        <v>1</v>
      </c>
      <c r="T3587" s="6">
        <f>ROUNDUP(Customer_Churn_Records!$G3587,0)</f>
        <v>33</v>
      </c>
      <c r="U3587" s="6" t="str">
        <f t="array" ref="U3587">IFS(Customer_Churn_Records!$T3587&lt;30,"young",Customer_Churn_Records!$T3587&lt;50,"middle-aged",Customer_Churn_Records!$T3587&lt;100,"old")</f>
        <v>middle-aged</v>
      </c>
      <c r="V3587" s="8" t="str">
        <f t="array" ref="V3587">IFS(Customer_Churn_Records!$D3587&lt;701,"less-score",Customer_Churn_Records!$D3587&lt;851,"high-score")</f>
        <v>high-score</v>
      </c>
      <c r="W3587" s="8" t="str">
        <f t="array" ref="W3587">IF(Customer_Churn_Records!$X3587=0,0,IFS(Customer_Churn_Records!$X3587&lt;100000,"low",Customer_Churn_Records!$X3587&lt;300000,"high"))</f>
        <v>high</v>
      </c>
      <c r="X3587" s="8">
        <f>ROUND(Customer_Churn_Records!$I3587,0)</f>
        <v>115183</v>
      </c>
    </row>
    <row r="3588" ht="14.25" customHeight="1">
      <c r="A3588" s="6">
        <v>9708.0</v>
      </c>
      <c r="B3588" s="6">
        <v>1.5687431E7</v>
      </c>
      <c r="C3588" s="6" t="s">
        <v>8932</v>
      </c>
      <c r="D3588" s="6">
        <v>642.0</v>
      </c>
      <c r="E3588" s="6" t="s">
        <v>7</v>
      </c>
      <c r="F3588" s="6" t="s">
        <v>10</v>
      </c>
      <c r="G3588" s="7" t="s">
        <v>167</v>
      </c>
      <c r="H3588" s="6">
        <v>7.0</v>
      </c>
      <c r="I3588" s="6" t="s">
        <v>8933</v>
      </c>
      <c r="J3588" s="6">
        <v>1.0</v>
      </c>
      <c r="K3588" s="6">
        <v>1.0</v>
      </c>
      <c r="L3588" s="6">
        <v>1.0</v>
      </c>
      <c r="M3588" s="6" t="s">
        <v>8934</v>
      </c>
      <c r="N3588" s="6">
        <v>0.0</v>
      </c>
      <c r="O3588" s="6">
        <v>0.0</v>
      </c>
      <c r="P3588" s="6">
        <v>2.0</v>
      </c>
      <c r="Q3588" s="6" t="s">
        <v>49</v>
      </c>
      <c r="R3588" s="6">
        <v>915.0</v>
      </c>
      <c r="S3588" s="6">
        <f>COUNTIF(Customer_Churn_Records!$B$2:$B$10000,Customer_Churn_Records!$B3588)</f>
        <v>1</v>
      </c>
      <c r="T3588" s="6">
        <f>ROUNDUP(Customer_Churn_Records!$G3588,0)</f>
        <v>41</v>
      </c>
      <c r="U3588" s="6" t="str">
        <f t="array" ref="U3588">IFS(Customer_Churn_Records!$T3588&lt;30,"young",Customer_Churn_Records!$T3588&lt;50,"middle-aged",Customer_Churn_Records!$T3588&lt;100,"old")</f>
        <v>middle-aged</v>
      </c>
      <c r="V3588" s="8" t="str">
        <f t="array" ref="V3588">IFS(Customer_Churn_Records!$D3588&lt;701,"less-score",Customer_Churn_Records!$D3588&lt;851,"high-score")</f>
        <v>less-score</v>
      </c>
      <c r="W3588" s="8" t="str">
        <f t="array" ref="W3588">IF(Customer_Churn_Records!$X3588=0,0,IFS(Customer_Churn_Records!$X3588&lt;100000,"low",Customer_Churn_Records!$X3588&lt;300000,"high"))</f>
        <v>high</v>
      </c>
      <c r="X3588" s="8">
        <f>ROUND(Customer_Churn_Records!$I3588,0)</f>
        <v>115172</v>
      </c>
    </row>
    <row r="3589" ht="14.25" customHeight="1">
      <c r="A3589" s="6">
        <v>7662.0</v>
      </c>
      <c r="B3589" s="6">
        <v>1.5701738E7</v>
      </c>
      <c r="C3589" s="6" t="s">
        <v>5264</v>
      </c>
      <c r="D3589" s="6">
        <v>612.0</v>
      </c>
      <c r="E3589" s="6" t="s">
        <v>8</v>
      </c>
      <c r="F3589" s="6" t="s">
        <v>11</v>
      </c>
      <c r="G3589" s="7" t="s">
        <v>220</v>
      </c>
      <c r="H3589" s="6">
        <v>2.0</v>
      </c>
      <c r="I3589" s="6" t="s">
        <v>8935</v>
      </c>
      <c r="J3589" s="6">
        <v>1.0</v>
      </c>
      <c r="K3589" s="6">
        <v>1.0</v>
      </c>
      <c r="L3589" s="6">
        <v>1.0</v>
      </c>
      <c r="M3589" s="6" t="s">
        <v>8936</v>
      </c>
      <c r="N3589" s="6">
        <v>1.0</v>
      </c>
      <c r="O3589" s="6">
        <v>1.0</v>
      </c>
      <c r="P3589" s="6">
        <v>1.0</v>
      </c>
      <c r="Q3589" s="6" t="s">
        <v>58</v>
      </c>
      <c r="R3589" s="6">
        <v>244.0</v>
      </c>
      <c r="S3589" s="6">
        <f>COUNTIF(Customer_Churn_Records!$B$2:$B$10000,Customer_Churn_Records!$B3589)</f>
        <v>1</v>
      </c>
      <c r="T3589" s="6">
        <f>ROUNDUP(Customer_Churn_Records!$G3589,0)</f>
        <v>44</v>
      </c>
      <c r="U3589" s="6" t="str">
        <f t="array" ref="U3589">IFS(Customer_Churn_Records!$T3589&lt;30,"young",Customer_Churn_Records!$T3589&lt;50,"middle-aged",Customer_Churn_Records!$T3589&lt;100,"old")</f>
        <v>middle-aged</v>
      </c>
      <c r="V3589" s="8" t="str">
        <f t="array" ref="V3589">IFS(Customer_Churn_Records!$D3589&lt;701,"less-score",Customer_Churn_Records!$D3589&lt;851,"high-score")</f>
        <v>less-score</v>
      </c>
      <c r="W3589" s="8" t="str">
        <f t="array" ref="W3589">IF(Customer_Churn_Records!$X3589=0,0,IFS(Customer_Churn_Records!$X3589&lt;100000,"low",Customer_Churn_Records!$X3589&lt;300000,"high"))</f>
        <v>high</v>
      </c>
      <c r="X3589" s="8">
        <f>ROUND(Customer_Churn_Records!$I3589,0)</f>
        <v>115163</v>
      </c>
    </row>
    <row r="3590" ht="14.25" customHeight="1">
      <c r="A3590" s="6">
        <v>6424.0</v>
      </c>
      <c r="B3590" s="6">
        <v>1.560072E7</v>
      </c>
      <c r="C3590" s="6" t="s">
        <v>71</v>
      </c>
      <c r="D3590" s="6">
        <v>652.0</v>
      </c>
      <c r="E3590" s="6" t="s">
        <v>9</v>
      </c>
      <c r="F3590" s="6" t="s">
        <v>11</v>
      </c>
      <c r="G3590" s="7" t="s">
        <v>167</v>
      </c>
      <c r="H3590" s="6">
        <v>8.0</v>
      </c>
      <c r="I3590" s="6" t="s">
        <v>8937</v>
      </c>
      <c r="J3590" s="6">
        <v>1.0</v>
      </c>
      <c r="K3590" s="6">
        <v>1.0</v>
      </c>
      <c r="L3590" s="6">
        <v>0.0</v>
      </c>
      <c r="M3590" s="6" t="s">
        <v>8938</v>
      </c>
      <c r="N3590" s="6">
        <v>0.0</v>
      </c>
      <c r="O3590" s="6">
        <v>0.0</v>
      </c>
      <c r="P3590" s="6">
        <v>4.0</v>
      </c>
      <c r="Q3590" s="6" t="s">
        <v>44</v>
      </c>
      <c r="R3590" s="6">
        <v>900.0</v>
      </c>
      <c r="S3590" s="6">
        <f>COUNTIF(Customer_Churn_Records!$B$2:$B$10000,Customer_Churn_Records!$B3590)</f>
        <v>1</v>
      </c>
      <c r="T3590" s="6">
        <f>ROUNDUP(Customer_Churn_Records!$G3590,0)</f>
        <v>41</v>
      </c>
      <c r="U3590" s="6" t="str">
        <f t="array" ref="U3590">IFS(Customer_Churn_Records!$T3590&lt;30,"young",Customer_Churn_Records!$T3590&lt;50,"middle-aged",Customer_Churn_Records!$T3590&lt;100,"old")</f>
        <v>middle-aged</v>
      </c>
      <c r="V3590" s="8" t="str">
        <f t="array" ref="V3590">IFS(Customer_Churn_Records!$D3590&lt;701,"less-score",Customer_Churn_Records!$D3590&lt;851,"high-score")</f>
        <v>less-score</v>
      </c>
      <c r="W3590" s="8" t="str">
        <f t="array" ref="W3590">IF(Customer_Churn_Records!$X3590=0,0,IFS(Customer_Churn_Records!$X3590&lt;100000,"low",Customer_Churn_Records!$X3590&lt;300000,"high"))</f>
        <v>high</v>
      </c>
      <c r="X3590" s="8">
        <f>ROUND(Customer_Churn_Records!$I3590,0)</f>
        <v>115145</v>
      </c>
    </row>
    <row r="3591" ht="14.25" customHeight="1">
      <c r="A3591" s="6">
        <v>6564.0</v>
      </c>
      <c r="B3591" s="6">
        <v>1.5780359E7</v>
      </c>
      <c r="C3591" s="6" t="s">
        <v>1150</v>
      </c>
      <c r="D3591" s="6">
        <v>643.0</v>
      </c>
      <c r="E3591" s="6" t="s">
        <v>8</v>
      </c>
      <c r="F3591" s="6" t="s">
        <v>11</v>
      </c>
      <c r="G3591" s="7" t="s">
        <v>213</v>
      </c>
      <c r="H3591" s="6">
        <v>4.0</v>
      </c>
      <c r="I3591" s="6" t="s">
        <v>8939</v>
      </c>
      <c r="J3591" s="6">
        <v>1.0</v>
      </c>
      <c r="K3591" s="6">
        <v>1.0</v>
      </c>
      <c r="L3591" s="6">
        <v>1.0</v>
      </c>
      <c r="M3591" s="6" t="s">
        <v>8940</v>
      </c>
      <c r="N3591" s="6">
        <v>0.0</v>
      </c>
      <c r="O3591" s="6">
        <v>0.0</v>
      </c>
      <c r="P3591" s="6">
        <v>5.0</v>
      </c>
      <c r="Q3591" s="6" t="s">
        <v>44</v>
      </c>
      <c r="R3591" s="6">
        <v>908.0</v>
      </c>
      <c r="S3591" s="6">
        <f>COUNTIF(Customer_Churn_Records!$B$2:$B$10000,Customer_Churn_Records!$B3591)</f>
        <v>1</v>
      </c>
      <c r="T3591" s="6">
        <f>ROUNDUP(Customer_Churn_Records!$G3591,0)</f>
        <v>25</v>
      </c>
      <c r="U3591" s="6" t="str">
        <f t="array" ref="U3591">IFS(Customer_Churn_Records!$T3591&lt;30,"young",Customer_Churn_Records!$T3591&lt;50,"middle-aged",Customer_Churn_Records!$T3591&lt;100,"old")</f>
        <v>young</v>
      </c>
      <c r="V3591" s="8" t="str">
        <f t="array" ref="V3591">IFS(Customer_Churn_Records!$D3591&lt;701,"less-score",Customer_Churn_Records!$D3591&lt;851,"high-score")</f>
        <v>less-score</v>
      </c>
      <c r="W3591" s="8" t="str">
        <f t="array" ref="W3591">IF(Customer_Churn_Records!$X3591=0,0,IFS(Customer_Churn_Records!$X3591&lt;100000,"low",Customer_Churn_Records!$X3591&lt;300000,"high"))</f>
        <v>high</v>
      </c>
      <c r="X3591" s="8">
        <f>ROUND(Customer_Churn_Records!$I3591,0)</f>
        <v>115143</v>
      </c>
    </row>
    <row r="3592" ht="14.25" customHeight="1">
      <c r="A3592" s="6">
        <v>8112.0</v>
      </c>
      <c r="B3592" s="6">
        <v>1.5670552E7</v>
      </c>
      <c r="C3592" s="6" t="s">
        <v>8941</v>
      </c>
      <c r="D3592" s="6">
        <v>560.0</v>
      </c>
      <c r="E3592" s="6" t="s">
        <v>7</v>
      </c>
      <c r="F3592" s="6" t="s">
        <v>10</v>
      </c>
      <c r="G3592" s="7" t="s">
        <v>363</v>
      </c>
      <c r="H3592" s="6">
        <v>3.0</v>
      </c>
      <c r="I3592" s="6" t="s">
        <v>8942</v>
      </c>
      <c r="J3592" s="6">
        <v>1.0</v>
      </c>
      <c r="K3592" s="6">
        <v>1.0</v>
      </c>
      <c r="L3592" s="6">
        <v>0.0</v>
      </c>
      <c r="M3592" s="6" t="s">
        <v>8943</v>
      </c>
      <c r="N3592" s="6">
        <v>0.0</v>
      </c>
      <c r="O3592" s="6">
        <v>0.0</v>
      </c>
      <c r="P3592" s="6">
        <v>5.0</v>
      </c>
      <c r="Q3592" s="6" t="s">
        <v>44</v>
      </c>
      <c r="R3592" s="6">
        <v>558.0</v>
      </c>
      <c r="S3592" s="6">
        <f>COUNTIF(Customer_Churn_Records!$B$2:$B$10000,Customer_Churn_Records!$B3592)</f>
        <v>1</v>
      </c>
      <c r="T3592" s="6">
        <f>ROUNDUP(Customer_Churn_Records!$G3592,0)</f>
        <v>31</v>
      </c>
      <c r="U3592" s="6" t="str">
        <f t="array" ref="U3592">IFS(Customer_Churn_Records!$T3592&lt;30,"young",Customer_Churn_Records!$T3592&lt;50,"middle-aged",Customer_Churn_Records!$T3592&lt;100,"old")</f>
        <v>middle-aged</v>
      </c>
      <c r="V3592" s="8" t="str">
        <f t="array" ref="V3592">IFS(Customer_Churn_Records!$D3592&lt;701,"less-score",Customer_Churn_Records!$D3592&lt;851,"high-score")</f>
        <v>less-score</v>
      </c>
      <c r="W3592" s="8" t="str">
        <f t="array" ref="W3592">IF(Customer_Churn_Records!$X3592=0,0,IFS(Customer_Churn_Records!$X3592&lt;100000,"low",Customer_Churn_Records!$X3592&lt;300000,"high"))</f>
        <v>high</v>
      </c>
      <c r="X3592" s="8">
        <f>ROUND(Customer_Churn_Records!$I3592,0)</f>
        <v>115141</v>
      </c>
    </row>
    <row r="3593" ht="14.25" customHeight="1">
      <c r="A3593" s="6">
        <v>6220.0</v>
      </c>
      <c r="B3593" s="6">
        <v>1.5662574E7</v>
      </c>
      <c r="C3593" s="6" t="s">
        <v>7904</v>
      </c>
      <c r="D3593" s="6">
        <v>636.0</v>
      </c>
      <c r="E3593" s="6" t="s">
        <v>9</v>
      </c>
      <c r="F3593" s="6" t="s">
        <v>11</v>
      </c>
      <c r="G3593" s="7" t="s">
        <v>72</v>
      </c>
      <c r="H3593" s="6">
        <v>1.0</v>
      </c>
      <c r="I3593" s="6" t="s">
        <v>8944</v>
      </c>
      <c r="J3593" s="6">
        <v>1.0</v>
      </c>
      <c r="K3593" s="6">
        <v>1.0</v>
      </c>
      <c r="L3593" s="6">
        <v>0.0</v>
      </c>
      <c r="M3593" s="6" t="s">
        <v>8945</v>
      </c>
      <c r="N3593" s="6">
        <v>0.0</v>
      </c>
      <c r="O3593" s="6">
        <v>0.0</v>
      </c>
      <c r="P3593" s="6">
        <v>4.0</v>
      </c>
      <c r="Q3593" s="6" t="s">
        <v>44</v>
      </c>
      <c r="R3593" s="6">
        <v>564.0</v>
      </c>
      <c r="S3593" s="6">
        <f>COUNTIF(Customer_Churn_Records!$B$2:$B$10000,Customer_Churn_Records!$B3593)</f>
        <v>1</v>
      </c>
      <c r="T3593" s="6">
        <f>ROUNDUP(Customer_Churn_Records!$G3593,0)</f>
        <v>37</v>
      </c>
      <c r="U3593" s="6" t="str">
        <f t="array" ref="U3593">IFS(Customer_Churn_Records!$T3593&lt;30,"young",Customer_Churn_Records!$T3593&lt;50,"middle-aged",Customer_Churn_Records!$T3593&lt;100,"old")</f>
        <v>middle-aged</v>
      </c>
      <c r="V3593" s="8" t="str">
        <f t="array" ref="V3593">IFS(Customer_Churn_Records!$D3593&lt;701,"less-score",Customer_Churn_Records!$D3593&lt;851,"high-score")</f>
        <v>less-score</v>
      </c>
      <c r="W3593" s="8" t="str">
        <f t="array" ref="W3593">IF(Customer_Churn_Records!$X3593=0,0,IFS(Customer_Churn_Records!$X3593&lt;100000,"low",Customer_Churn_Records!$X3593&lt;300000,"high"))</f>
        <v>high</v>
      </c>
      <c r="X3593" s="8">
        <f>ROUND(Customer_Churn_Records!$I3593,0)</f>
        <v>115137</v>
      </c>
    </row>
    <row r="3594" ht="14.25" customHeight="1">
      <c r="A3594" s="6">
        <v>3128.0</v>
      </c>
      <c r="B3594" s="6">
        <v>1.5721007E7</v>
      </c>
      <c r="C3594" s="6" t="s">
        <v>5322</v>
      </c>
      <c r="D3594" s="6">
        <v>776.0</v>
      </c>
      <c r="E3594" s="6" t="s">
        <v>8</v>
      </c>
      <c r="F3594" s="6" t="s">
        <v>11</v>
      </c>
      <c r="G3594" s="7" t="s">
        <v>103</v>
      </c>
      <c r="H3594" s="6">
        <v>8.0</v>
      </c>
      <c r="I3594" s="6" t="s">
        <v>8946</v>
      </c>
      <c r="J3594" s="6">
        <v>1.0</v>
      </c>
      <c r="K3594" s="6">
        <v>0.0</v>
      </c>
      <c r="L3594" s="6">
        <v>0.0</v>
      </c>
      <c r="M3594" s="6" t="s">
        <v>8947</v>
      </c>
      <c r="N3594" s="6">
        <v>1.0</v>
      </c>
      <c r="O3594" s="6">
        <v>1.0</v>
      </c>
      <c r="P3594" s="6">
        <v>4.0</v>
      </c>
      <c r="Q3594" s="6" t="s">
        <v>49</v>
      </c>
      <c r="R3594" s="6">
        <v>658.0</v>
      </c>
      <c r="S3594" s="6">
        <f>COUNTIF(Customer_Churn_Records!$B$2:$B$10000,Customer_Churn_Records!$B3594)</f>
        <v>1</v>
      </c>
      <c r="T3594" s="6">
        <f>ROUNDUP(Customer_Churn_Records!$G3594,0)</f>
        <v>33</v>
      </c>
      <c r="U3594" s="6" t="str">
        <f t="array" ref="U3594">IFS(Customer_Churn_Records!$T3594&lt;30,"young",Customer_Churn_Records!$T3594&lt;50,"middle-aged",Customer_Churn_Records!$T3594&lt;100,"old")</f>
        <v>middle-aged</v>
      </c>
      <c r="V3594" s="8" t="str">
        <f t="array" ref="V3594">IFS(Customer_Churn_Records!$D3594&lt;701,"less-score",Customer_Churn_Records!$D3594&lt;851,"high-score")</f>
        <v>high-score</v>
      </c>
      <c r="W3594" s="8" t="str">
        <f t="array" ref="W3594">IF(Customer_Churn_Records!$X3594=0,0,IFS(Customer_Churn_Records!$X3594&lt;100000,"low",Customer_Churn_Records!$X3594&lt;300000,"high"))</f>
        <v>high</v>
      </c>
      <c r="X3594" s="8">
        <f>ROUND(Customer_Churn_Records!$I3594,0)</f>
        <v>115130</v>
      </c>
    </row>
    <row r="3595" ht="14.25" customHeight="1">
      <c r="A3595" s="6">
        <v>3640.0</v>
      </c>
      <c r="B3595" s="6">
        <v>1.5793049E7</v>
      </c>
      <c r="C3595" s="6" t="s">
        <v>2006</v>
      </c>
      <c r="D3595" s="6">
        <v>680.0</v>
      </c>
      <c r="E3595" s="6" t="s">
        <v>8</v>
      </c>
      <c r="F3595" s="6" t="s">
        <v>10</v>
      </c>
      <c r="G3595" s="7" t="s">
        <v>68</v>
      </c>
      <c r="H3595" s="6">
        <v>8.0</v>
      </c>
      <c r="I3595" s="6" t="s">
        <v>8948</v>
      </c>
      <c r="J3595" s="6">
        <v>1.0</v>
      </c>
      <c r="K3595" s="6">
        <v>1.0</v>
      </c>
      <c r="L3595" s="6">
        <v>0.0</v>
      </c>
      <c r="M3595" s="6" t="s">
        <v>8949</v>
      </c>
      <c r="N3595" s="6">
        <v>1.0</v>
      </c>
      <c r="O3595" s="6">
        <v>1.0</v>
      </c>
      <c r="P3595" s="6">
        <v>2.0</v>
      </c>
      <c r="Q3595" s="6" t="s">
        <v>44</v>
      </c>
      <c r="R3595" s="6">
        <v>813.0</v>
      </c>
      <c r="S3595" s="6">
        <f>COUNTIF(Customer_Churn_Records!$B$2:$B$10000,Customer_Churn_Records!$B3595)</f>
        <v>1</v>
      </c>
      <c r="T3595" s="6">
        <f>ROUNDUP(Customer_Churn_Records!$G3595,0)</f>
        <v>48</v>
      </c>
      <c r="U3595" s="6" t="str">
        <f t="array" ref="U3595">IFS(Customer_Churn_Records!$T3595&lt;30,"young",Customer_Churn_Records!$T3595&lt;50,"middle-aged",Customer_Churn_Records!$T3595&lt;100,"old")</f>
        <v>middle-aged</v>
      </c>
      <c r="V3595" s="8" t="str">
        <f t="array" ref="V3595">IFS(Customer_Churn_Records!$D3595&lt;701,"less-score",Customer_Churn_Records!$D3595&lt;851,"high-score")</f>
        <v>less-score</v>
      </c>
      <c r="W3595" s="8" t="str">
        <f t="array" ref="W3595">IF(Customer_Churn_Records!$X3595=0,0,IFS(Customer_Churn_Records!$X3595&lt;100000,"low",Customer_Churn_Records!$X3595&lt;300000,"high"))</f>
        <v>high</v>
      </c>
      <c r="X3595" s="8">
        <f>ROUND(Customer_Churn_Records!$I3595,0)</f>
        <v>115115</v>
      </c>
    </row>
    <row r="3596" ht="14.25" customHeight="1">
      <c r="A3596" s="6">
        <v>9557.0</v>
      </c>
      <c r="B3596" s="6">
        <v>1.5780909E7</v>
      </c>
      <c r="C3596" s="6" t="s">
        <v>8950</v>
      </c>
      <c r="D3596" s="6">
        <v>769.0</v>
      </c>
      <c r="E3596" s="6" t="s">
        <v>8</v>
      </c>
      <c r="F3596" s="6" t="s">
        <v>11</v>
      </c>
      <c r="G3596" s="7" t="s">
        <v>140</v>
      </c>
      <c r="H3596" s="6">
        <v>7.0</v>
      </c>
      <c r="I3596" s="6" t="s">
        <v>8951</v>
      </c>
      <c r="J3596" s="6">
        <v>1.0</v>
      </c>
      <c r="K3596" s="6">
        <v>0.0</v>
      </c>
      <c r="L3596" s="6">
        <v>0.0</v>
      </c>
      <c r="M3596" s="6" t="s">
        <v>8952</v>
      </c>
      <c r="N3596" s="6">
        <v>1.0</v>
      </c>
      <c r="O3596" s="6">
        <v>1.0</v>
      </c>
      <c r="P3596" s="6">
        <v>2.0</v>
      </c>
      <c r="Q3596" s="6" t="s">
        <v>44</v>
      </c>
      <c r="R3596" s="6">
        <v>804.0</v>
      </c>
      <c r="S3596" s="6">
        <f>COUNTIF(Customer_Churn_Records!$B$2:$B$10000,Customer_Churn_Records!$B3596)</f>
        <v>1</v>
      </c>
      <c r="T3596" s="6">
        <f>ROUNDUP(Customer_Churn_Records!$G3596,0)</f>
        <v>34</v>
      </c>
      <c r="U3596" s="6" t="str">
        <f t="array" ref="U3596">IFS(Customer_Churn_Records!$T3596&lt;30,"young",Customer_Churn_Records!$T3596&lt;50,"middle-aged",Customer_Churn_Records!$T3596&lt;100,"old")</f>
        <v>middle-aged</v>
      </c>
      <c r="V3596" s="8" t="str">
        <f t="array" ref="V3596">IFS(Customer_Churn_Records!$D3596&lt;701,"less-score",Customer_Churn_Records!$D3596&lt;851,"high-score")</f>
        <v>high-score</v>
      </c>
      <c r="W3596" s="8" t="str">
        <f t="array" ref="W3596">IF(Customer_Churn_Records!$X3596=0,0,IFS(Customer_Churn_Records!$X3596&lt;100000,"low",Customer_Churn_Records!$X3596&lt;300000,"high"))</f>
        <v>high</v>
      </c>
      <c r="X3596" s="8">
        <f>ROUND(Customer_Churn_Records!$I3596,0)</f>
        <v>115102</v>
      </c>
    </row>
    <row r="3597" ht="14.25" customHeight="1">
      <c r="A3597" s="6">
        <v>3212.0</v>
      </c>
      <c r="B3597" s="6">
        <v>1.5753861E7</v>
      </c>
      <c r="C3597" s="6" t="s">
        <v>1882</v>
      </c>
      <c r="D3597" s="6">
        <v>686.0</v>
      </c>
      <c r="E3597" s="6" t="s">
        <v>8</v>
      </c>
      <c r="F3597" s="6" t="s">
        <v>10</v>
      </c>
      <c r="G3597" s="7" t="s">
        <v>197</v>
      </c>
      <c r="H3597" s="6">
        <v>1.0</v>
      </c>
      <c r="I3597" s="6" t="s">
        <v>8953</v>
      </c>
      <c r="J3597" s="6">
        <v>2.0</v>
      </c>
      <c r="K3597" s="6">
        <v>0.0</v>
      </c>
      <c r="L3597" s="6">
        <v>0.0</v>
      </c>
      <c r="M3597" s="6" t="s">
        <v>8954</v>
      </c>
      <c r="N3597" s="6">
        <v>0.0</v>
      </c>
      <c r="O3597" s="6">
        <v>0.0</v>
      </c>
      <c r="P3597" s="6">
        <v>2.0</v>
      </c>
      <c r="Q3597" s="6" t="s">
        <v>58</v>
      </c>
      <c r="R3597" s="6">
        <v>873.0</v>
      </c>
      <c r="S3597" s="6">
        <f>COUNTIF(Customer_Churn_Records!$B$2:$B$10000,Customer_Churn_Records!$B3597)</f>
        <v>1</v>
      </c>
      <c r="T3597" s="6">
        <f>ROUNDUP(Customer_Churn_Records!$G3597,0)</f>
        <v>27</v>
      </c>
      <c r="U3597" s="6" t="str">
        <f t="array" ref="U3597">IFS(Customer_Churn_Records!$T3597&lt;30,"young",Customer_Churn_Records!$T3597&lt;50,"middle-aged",Customer_Churn_Records!$T3597&lt;100,"old")</f>
        <v>young</v>
      </c>
      <c r="V3597" s="8" t="str">
        <f t="array" ref="V3597">IFS(Customer_Churn_Records!$D3597&lt;701,"less-score",Customer_Churn_Records!$D3597&lt;851,"high-score")</f>
        <v>less-score</v>
      </c>
      <c r="W3597" s="8" t="str">
        <f t="array" ref="W3597">IF(Customer_Churn_Records!$X3597=0,0,IFS(Customer_Churn_Records!$X3597&lt;100000,"low",Customer_Churn_Records!$X3597&lt;300000,"high"))</f>
        <v>high</v>
      </c>
      <c r="X3597" s="8">
        <f>ROUND(Customer_Churn_Records!$I3597,0)</f>
        <v>115096</v>
      </c>
    </row>
    <row r="3598" ht="14.25" customHeight="1">
      <c r="A3598" s="6">
        <v>8639.0</v>
      </c>
      <c r="B3598" s="6">
        <v>1.5587573E7</v>
      </c>
      <c r="C3598" s="6" t="s">
        <v>1092</v>
      </c>
      <c r="D3598" s="6">
        <v>626.0</v>
      </c>
      <c r="E3598" s="6" t="s">
        <v>8</v>
      </c>
      <c r="F3598" s="6" t="s">
        <v>11</v>
      </c>
      <c r="G3598" s="7" t="s">
        <v>197</v>
      </c>
      <c r="H3598" s="6">
        <v>4.0</v>
      </c>
      <c r="I3598" s="6" t="s">
        <v>8955</v>
      </c>
      <c r="J3598" s="6">
        <v>2.0</v>
      </c>
      <c r="K3598" s="6">
        <v>0.0</v>
      </c>
      <c r="L3598" s="6">
        <v>1.0</v>
      </c>
      <c r="M3598" s="6" t="s">
        <v>8956</v>
      </c>
      <c r="N3598" s="6">
        <v>0.0</v>
      </c>
      <c r="O3598" s="6">
        <v>0.0</v>
      </c>
      <c r="P3598" s="6">
        <v>3.0</v>
      </c>
      <c r="Q3598" s="6" t="s">
        <v>49</v>
      </c>
      <c r="R3598" s="6">
        <v>258.0</v>
      </c>
      <c r="S3598" s="6">
        <f>COUNTIF(Customer_Churn_Records!$B$2:$B$10000,Customer_Churn_Records!$B3598)</f>
        <v>1</v>
      </c>
      <c r="T3598" s="6">
        <f>ROUNDUP(Customer_Churn_Records!$G3598,0)</f>
        <v>27</v>
      </c>
      <c r="U3598" s="6" t="str">
        <f t="array" ref="U3598">IFS(Customer_Churn_Records!$T3598&lt;30,"young",Customer_Churn_Records!$T3598&lt;50,"middle-aged",Customer_Churn_Records!$T3598&lt;100,"old")</f>
        <v>young</v>
      </c>
      <c r="V3598" s="8" t="str">
        <f t="array" ref="V3598">IFS(Customer_Churn_Records!$D3598&lt;701,"less-score",Customer_Churn_Records!$D3598&lt;851,"high-score")</f>
        <v>less-score</v>
      </c>
      <c r="W3598" s="8" t="str">
        <f t="array" ref="W3598">IF(Customer_Churn_Records!$X3598=0,0,IFS(Customer_Churn_Records!$X3598&lt;100000,"low",Customer_Churn_Records!$X3598&lt;300000,"high"))</f>
        <v>high</v>
      </c>
      <c r="X3598" s="8">
        <f>ROUND(Customer_Churn_Records!$I3598,0)</f>
        <v>115085</v>
      </c>
    </row>
    <row r="3599" ht="14.25" customHeight="1">
      <c r="A3599" s="6">
        <v>7180.0</v>
      </c>
      <c r="B3599" s="6">
        <v>1.5575438E7</v>
      </c>
      <c r="C3599" s="6" t="s">
        <v>8957</v>
      </c>
      <c r="D3599" s="6">
        <v>613.0</v>
      </c>
      <c r="E3599" s="6" t="s">
        <v>7</v>
      </c>
      <c r="F3599" s="6" t="s">
        <v>11</v>
      </c>
      <c r="G3599" s="7" t="s">
        <v>51</v>
      </c>
      <c r="H3599" s="6">
        <v>7.0</v>
      </c>
      <c r="I3599" s="6" t="s">
        <v>8958</v>
      </c>
      <c r="J3599" s="6">
        <v>1.0</v>
      </c>
      <c r="K3599" s="6">
        <v>1.0</v>
      </c>
      <c r="L3599" s="6">
        <v>1.0</v>
      </c>
      <c r="M3599" s="6" t="s">
        <v>8959</v>
      </c>
      <c r="N3599" s="6">
        <v>0.0</v>
      </c>
      <c r="O3599" s="6">
        <v>0.0</v>
      </c>
      <c r="P3599" s="6">
        <v>1.0</v>
      </c>
      <c r="Q3599" s="6" t="s">
        <v>44</v>
      </c>
      <c r="R3599" s="6">
        <v>589.0</v>
      </c>
      <c r="S3599" s="6">
        <f>COUNTIF(Customer_Churn_Records!$B$2:$B$10000,Customer_Churn_Records!$B3599)</f>
        <v>1</v>
      </c>
      <c r="T3599" s="6">
        <f>ROUNDUP(Customer_Churn_Records!$G3599,0)</f>
        <v>42</v>
      </c>
      <c r="U3599" s="6" t="str">
        <f t="array" ref="U3599">IFS(Customer_Churn_Records!$T3599&lt;30,"young",Customer_Churn_Records!$T3599&lt;50,"middle-aged",Customer_Churn_Records!$T3599&lt;100,"old")</f>
        <v>middle-aged</v>
      </c>
      <c r="V3599" s="8" t="str">
        <f t="array" ref="V3599">IFS(Customer_Churn_Records!$D3599&lt;701,"less-score",Customer_Churn_Records!$D3599&lt;851,"high-score")</f>
        <v>less-score</v>
      </c>
      <c r="W3599" s="8" t="str">
        <f t="array" ref="W3599">IF(Customer_Churn_Records!$X3599=0,0,IFS(Customer_Churn_Records!$X3599&lt;100000,"low",Customer_Churn_Records!$X3599&lt;300000,"high"))</f>
        <v>high</v>
      </c>
      <c r="X3599" s="8">
        <f>ROUND(Customer_Churn_Records!$I3599,0)</f>
        <v>115076</v>
      </c>
    </row>
    <row r="3600" ht="14.25" customHeight="1">
      <c r="A3600" s="6">
        <v>7627.0</v>
      </c>
      <c r="B3600" s="6">
        <v>1.5779586E7</v>
      </c>
      <c r="C3600" s="6" t="s">
        <v>110</v>
      </c>
      <c r="D3600" s="6">
        <v>822.0</v>
      </c>
      <c r="E3600" s="6" t="s">
        <v>8</v>
      </c>
      <c r="F3600" s="6" t="s">
        <v>10</v>
      </c>
      <c r="G3600" s="7" t="s">
        <v>258</v>
      </c>
      <c r="H3600" s="6">
        <v>3.0</v>
      </c>
      <c r="I3600" s="6" t="s">
        <v>8960</v>
      </c>
      <c r="J3600" s="6">
        <v>2.0</v>
      </c>
      <c r="K3600" s="6">
        <v>1.0</v>
      </c>
      <c r="L3600" s="6">
        <v>0.0</v>
      </c>
      <c r="M3600" s="6" t="s">
        <v>8961</v>
      </c>
      <c r="N3600" s="6">
        <v>0.0</v>
      </c>
      <c r="O3600" s="6">
        <v>0.0</v>
      </c>
      <c r="P3600" s="6">
        <v>4.0</v>
      </c>
      <c r="Q3600" s="6" t="s">
        <v>49</v>
      </c>
      <c r="R3600" s="6">
        <v>649.0</v>
      </c>
      <c r="S3600" s="6">
        <f>COUNTIF(Customer_Churn_Records!$B$2:$B$10000,Customer_Churn_Records!$B3600)</f>
        <v>1</v>
      </c>
      <c r="T3600" s="6">
        <f>ROUNDUP(Customer_Churn_Records!$G3600,0)</f>
        <v>46</v>
      </c>
      <c r="U3600" s="6" t="str">
        <f t="array" ref="U3600">IFS(Customer_Churn_Records!$T3600&lt;30,"young",Customer_Churn_Records!$T3600&lt;50,"middle-aged",Customer_Churn_Records!$T3600&lt;100,"old")</f>
        <v>middle-aged</v>
      </c>
      <c r="V3600" s="8" t="str">
        <f t="array" ref="V3600">IFS(Customer_Churn_Records!$D3600&lt;701,"less-score",Customer_Churn_Records!$D3600&lt;851,"high-score")</f>
        <v>high-score</v>
      </c>
      <c r="W3600" s="8" t="str">
        <f t="array" ref="W3600">IF(Customer_Churn_Records!$X3600=0,0,IFS(Customer_Churn_Records!$X3600&lt;100000,"low",Customer_Churn_Records!$X3600&lt;300000,"high"))</f>
        <v>high</v>
      </c>
      <c r="X3600" s="8">
        <f>ROUND(Customer_Churn_Records!$I3600,0)</f>
        <v>115074</v>
      </c>
    </row>
    <row r="3601" ht="14.25" customHeight="1">
      <c r="A3601" s="6">
        <v>1601.0</v>
      </c>
      <c r="B3601" s="6">
        <v>1.5748718E7</v>
      </c>
      <c r="C3601" s="6" t="s">
        <v>755</v>
      </c>
      <c r="D3601" s="6">
        <v>517.0</v>
      </c>
      <c r="E3601" s="6" t="s">
        <v>7</v>
      </c>
      <c r="F3601" s="6" t="s">
        <v>11</v>
      </c>
      <c r="G3601" s="7" t="s">
        <v>160</v>
      </c>
      <c r="H3601" s="6">
        <v>2.0</v>
      </c>
      <c r="I3601" s="6" t="s">
        <v>8962</v>
      </c>
      <c r="J3601" s="6">
        <v>1.0</v>
      </c>
      <c r="K3601" s="6">
        <v>1.0</v>
      </c>
      <c r="L3601" s="6">
        <v>0.0</v>
      </c>
      <c r="M3601" s="6" t="s">
        <v>8963</v>
      </c>
      <c r="N3601" s="6">
        <v>0.0</v>
      </c>
      <c r="O3601" s="6">
        <v>0.0</v>
      </c>
      <c r="P3601" s="6">
        <v>2.0</v>
      </c>
      <c r="Q3601" s="6" t="s">
        <v>49</v>
      </c>
      <c r="R3601" s="6">
        <v>910.0</v>
      </c>
      <c r="S3601" s="6">
        <f>COUNTIF(Customer_Churn_Records!$B$2:$B$10000,Customer_Churn_Records!$B3601)</f>
        <v>1</v>
      </c>
      <c r="T3601" s="6">
        <f>ROUNDUP(Customer_Churn_Records!$G3601,0)</f>
        <v>28</v>
      </c>
      <c r="U3601" s="6" t="str">
        <f t="array" ref="U3601">IFS(Customer_Churn_Records!$T3601&lt;30,"young",Customer_Churn_Records!$T3601&lt;50,"middle-aged",Customer_Churn_Records!$T3601&lt;100,"old")</f>
        <v>young</v>
      </c>
      <c r="V3601" s="8" t="str">
        <f t="array" ref="V3601">IFS(Customer_Churn_Records!$D3601&lt;701,"less-score",Customer_Churn_Records!$D3601&lt;851,"high-score")</f>
        <v>less-score</v>
      </c>
      <c r="W3601" s="8" t="str">
        <f t="array" ref="W3601">IF(Customer_Churn_Records!$X3601=0,0,IFS(Customer_Churn_Records!$X3601&lt;100000,"low",Customer_Churn_Records!$X3601&lt;300000,"high"))</f>
        <v>high</v>
      </c>
      <c r="X3601" s="8">
        <f>ROUND(Customer_Churn_Records!$I3601,0)</f>
        <v>115063</v>
      </c>
    </row>
    <row r="3602" ht="14.25" customHeight="1">
      <c r="A3602" s="6">
        <v>3056.0</v>
      </c>
      <c r="B3602" s="6">
        <v>1.5602373E7</v>
      </c>
      <c r="C3602" s="6" t="s">
        <v>2727</v>
      </c>
      <c r="D3602" s="6">
        <v>812.0</v>
      </c>
      <c r="E3602" s="6" t="s">
        <v>7</v>
      </c>
      <c r="F3602" s="6" t="s">
        <v>11</v>
      </c>
      <c r="G3602" s="7" t="s">
        <v>220</v>
      </c>
      <c r="H3602" s="6">
        <v>4.0</v>
      </c>
      <c r="I3602" s="6" t="s">
        <v>8964</v>
      </c>
      <c r="J3602" s="6">
        <v>2.0</v>
      </c>
      <c r="K3602" s="6">
        <v>1.0</v>
      </c>
      <c r="L3602" s="6">
        <v>0.0</v>
      </c>
      <c r="M3602" s="6" t="s">
        <v>8965</v>
      </c>
      <c r="N3602" s="6">
        <v>0.0</v>
      </c>
      <c r="O3602" s="6">
        <v>0.0</v>
      </c>
      <c r="P3602" s="6">
        <v>2.0</v>
      </c>
      <c r="Q3602" s="6" t="s">
        <v>58</v>
      </c>
      <c r="R3602" s="6">
        <v>223.0</v>
      </c>
      <c r="S3602" s="6">
        <f>COUNTIF(Customer_Churn_Records!$B$2:$B$10000,Customer_Churn_Records!$B3602)</f>
        <v>1</v>
      </c>
      <c r="T3602" s="6">
        <f>ROUNDUP(Customer_Churn_Records!$G3602,0)</f>
        <v>44</v>
      </c>
      <c r="U3602" s="6" t="str">
        <f t="array" ref="U3602">IFS(Customer_Churn_Records!$T3602&lt;30,"young",Customer_Churn_Records!$T3602&lt;50,"middle-aged",Customer_Churn_Records!$T3602&lt;100,"old")</f>
        <v>middle-aged</v>
      </c>
      <c r="V3602" s="8" t="str">
        <f t="array" ref="V3602">IFS(Customer_Churn_Records!$D3602&lt;701,"less-score",Customer_Churn_Records!$D3602&lt;851,"high-score")</f>
        <v>high-score</v>
      </c>
      <c r="W3602" s="8" t="str">
        <f t="array" ref="W3602">IF(Customer_Churn_Records!$X3602=0,0,IFS(Customer_Churn_Records!$X3602&lt;100000,"low",Customer_Churn_Records!$X3602&lt;300000,"high"))</f>
        <v>high</v>
      </c>
      <c r="X3602" s="8">
        <f>ROUND(Customer_Churn_Records!$I3602,0)</f>
        <v>115049</v>
      </c>
    </row>
    <row r="3603" ht="14.25" customHeight="1">
      <c r="A3603" s="6">
        <v>8.0</v>
      </c>
      <c r="B3603" s="6">
        <v>1.5656148E7</v>
      </c>
      <c r="C3603" s="6" t="s">
        <v>8966</v>
      </c>
      <c r="D3603" s="6">
        <v>376.0</v>
      </c>
      <c r="E3603" s="6" t="s">
        <v>8</v>
      </c>
      <c r="F3603" s="6" t="s">
        <v>10</v>
      </c>
      <c r="G3603" s="7" t="s">
        <v>99</v>
      </c>
      <c r="H3603" s="6">
        <v>4.0</v>
      </c>
      <c r="I3603" s="6" t="s">
        <v>8967</v>
      </c>
      <c r="J3603" s="6">
        <v>4.0</v>
      </c>
      <c r="K3603" s="6">
        <v>1.0</v>
      </c>
      <c r="L3603" s="6">
        <v>0.0</v>
      </c>
      <c r="M3603" s="6" t="s">
        <v>8968</v>
      </c>
      <c r="N3603" s="6">
        <v>1.0</v>
      </c>
      <c r="O3603" s="6">
        <v>1.0</v>
      </c>
      <c r="P3603" s="6">
        <v>2.0</v>
      </c>
      <c r="Q3603" s="6" t="s">
        <v>58</v>
      </c>
      <c r="R3603" s="6">
        <v>282.0</v>
      </c>
      <c r="S3603" s="6">
        <f>COUNTIF(Customer_Churn_Records!$B$2:$B$10000,Customer_Churn_Records!$B3603)</f>
        <v>1</v>
      </c>
      <c r="T3603" s="6">
        <f>ROUNDUP(Customer_Churn_Records!$G3603,0)</f>
        <v>29</v>
      </c>
      <c r="U3603" s="6" t="str">
        <f t="array" ref="U3603">IFS(Customer_Churn_Records!$T3603&lt;30,"young",Customer_Churn_Records!$T3603&lt;50,"middle-aged",Customer_Churn_Records!$T3603&lt;100,"old")</f>
        <v>young</v>
      </c>
      <c r="V3603" s="8" t="str">
        <f t="array" ref="V3603">IFS(Customer_Churn_Records!$D3603&lt;701,"less-score",Customer_Churn_Records!$D3603&lt;851,"high-score")</f>
        <v>less-score</v>
      </c>
      <c r="W3603" s="8" t="str">
        <f t="array" ref="W3603">IF(Customer_Churn_Records!$X3603=0,0,IFS(Customer_Churn_Records!$X3603&lt;100000,"low",Customer_Churn_Records!$X3603&lt;300000,"high"))</f>
        <v>high</v>
      </c>
      <c r="X3603" s="8">
        <f>ROUND(Customer_Churn_Records!$I3603,0)</f>
        <v>115047</v>
      </c>
    </row>
    <row r="3604" ht="14.25" customHeight="1">
      <c r="A3604" s="6">
        <v>1568.0</v>
      </c>
      <c r="B3604" s="6">
        <v>1.5683124E7</v>
      </c>
      <c r="C3604" s="6" t="s">
        <v>1174</v>
      </c>
      <c r="D3604" s="6">
        <v>713.0</v>
      </c>
      <c r="E3604" s="6" t="s">
        <v>7</v>
      </c>
      <c r="F3604" s="6" t="s">
        <v>11</v>
      </c>
      <c r="G3604" s="7" t="s">
        <v>171</v>
      </c>
      <c r="H3604" s="6">
        <v>6.0</v>
      </c>
      <c r="I3604" s="6" t="s">
        <v>8969</v>
      </c>
      <c r="J3604" s="6">
        <v>1.0</v>
      </c>
      <c r="K3604" s="6">
        <v>0.0</v>
      </c>
      <c r="L3604" s="6">
        <v>0.0</v>
      </c>
      <c r="M3604" s="6" t="s">
        <v>8970</v>
      </c>
      <c r="N3604" s="6">
        <v>1.0</v>
      </c>
      <c r="O3604" s="6">
        <v>1.0</v>
      </c>
      <c r="P3604" s="6">
        <v>2.0</v>
      </c>
      <c r="Q3604" s="6" t="s">
        <v>79</v>
      </c>
      <c r="R3604" s="6">
        <v>338.0</v>
      </c>
      <c r="S3604" s="6">
        <f>COUNTIF(Customer_Churn_Records!$B$2:$B$10000,Customer_Churn_Records!$B3604)</f>
        <v>1</v>
      </c>
      <c r="T3604" s="6">
        <f>ROUNDUP(Customer_Churn_Records!$G3604,0)</f>
        <v>53</v>
      </c>
      <c r="U3604" s="6" t="str">
        <f t="array" ref="U3604">IFS(Customer_Churn_Records!$T3604&lt;30,"young",Customer_Churn_Records!$T3604&lt;50,"middle-aged",Customer_Churn_Records!$T3604&lt;100,"old")</f>
        <v>old</v>
      </c>
      <c r="V3604" s="8" t="str">
        <f t="array" ref="V3604">IFS(Customer_Churn_Records!$D3604&lt;701,"less-score",Customer_Churn_Records!$D3604&lt;851,"high-score")</f>
        <v>high-score</v>
      </c>
      <c r="W3604" s="8" t="str">
        <f t="array" ref="W3604">IF(Customer_Churn_Records!$X3604=0,0,IFS(Customer_Churn_Records!$X3604&lt;100000,"low",Customer_Churn_Records!$X3604&lt;300000,"high"))</f>
        <v>high</v>
      </c>
      <c r="X3604" s="8">
        <f>ROUND(Customer_Churn_Records!$I3604,0)</f>
        <v>115029</v>
      </c>
    </row>
    <row r="3605" ht="14.25" customHeight="1">
      <c r="A3605" s="6">
        <v>3810.0</v>
      </c>
      <c r="B3605" s="6">
        <v>1.5694805E7</v>
      </c>
      <c r="C3605" s="6" t="s">
        <v>2298</v>
      </c>
      <c r="D3605" s="6">
        <v>664.0</v>
      </c>
      <c r="E3605" s="6" t="s">
        <v>9</v>
      </c>
      <c r="F3605" s="6" t="s">
        <v>11</v>
      </c>
      <c r="G3605" s="7" t="s">
        <v>87</v>
      </c>
      <c r="H3605" s="6">
        <v>1.0</v>
      </c>
      <c r="I3605" s="6" t="s">
        <v>8971</v>
      </c>
      <c r="J3605" s="6">
        <v>1.0</v>
      </c>
      <c r="K3605" s="6">
        <v>0.0</v>
      </c>
      <c r="L3605" s="6">
        <v>1.0</v>
      </c>
      <c r="M3605" s="6" t="s">
        <v>8972</v>
      </c>
      <c r="N3605" s="6">
        <v>0.0</v>
      </c>
      <c r="O3605" s="6">
        <v>0.0</v>
      </c>
      <c r="P3605" s="6">
        <v>2.0</v>
      </c>
      <c r="Q3605" s="6" t="s">
        <v>58</v>
      </c>
      <c r="R3605" s="6">
        <v>678.0</v>
      </c>
      <c r="S3605" s="6">
        <f>COUNTIF(Customer_Churn_Records!$B$2:$B$10000,Customer_Churn_Records!$B3605)</f>
        <v>1</v>
      </c>
      <c r="T3605" s="6">
        <f>ROUNDUP(Customer_Churn_Records!$G3605,0)</f>
        <v>35</v>
      </c>
      <c r="U3605" s="6" t="str">
        <f t="array" ref="U3605">IFS(Customer_Churn_Records!$T3605&lt;30,"young",Customer_Churn_Records!$T3605&lt;50,"middle-aged",Customer_Churn_Records!$T3605&lt;100,"old")</f>
        <v>middle-aged</v>
      </c>
      <c r="V3605" s="8" t="str">
        <f t="array" ref="V3605">IFS(Customer_Churn_Records!$D3605&lt;701,"less-score",Customer_Churn_Records!$D3605&lt;851,"high-score")</f>
        <v>less-score</v>
      </c>
      <c r="W3605" s="8" t="str">
        <f t="array" ref="W3605">IF(Customer_Churn_Records!$X3605=0,0,IFS(Customer_Churn_Records!$X3605&lt;100000,"low",Customer_Churn_Records!$X3605&lt;300000,"high"))</f>
        <v>high</v>
      </c>
      <c r="X3605" s="8">
        <f>ROUND(Customer_Churn_Records!$I3605,0)</f>
        <v>115025</v>
      </c>
    </row>
    <row r="3606" ht="14.25" customHeight="1">
      <c r="A3606" s="6">
        <v>7684.0</v>
      </c>
      <c r="B3606" s="6">
        <v>1.5740356E7</v>
      </c>
      <c r="C3606" s="6" t="s">
        <v>5063</v>
      </c>
      <c r="D3606" s="6">
        <v>660.0</v>
      </c>
      <c r="E3606" s="6" t="s">
        <v>8</v>
      </c>
      <c r="F3606" s="6" t="s">
        <v>11</v>
      </c>
      <c r="G3606" s="7" t="s">
        <v>64</v>
      </c>
      <c r="H3606" s="6">
        <v>4.0</v>
      </c>
      <c r="I3606" s="6" t="s">
        <v>8973</v>
      </c>
      <c r="J3606" s="6">
        <v>1.0</v>
      </c>
      <c r="K3606" s="6">
        <v>0.0</v>
      </c>
      <c r="L3606" s="6">
        <v>1.0</v>
      </c>
      <c r="M3606" s="6" t="s">
        <v>8974</v>
      </c>
      <c r="N3606" s="6">
        <v>0.0</v>
      </c>
      <c r="O3606" s="6">
        <v>0.0</v>
      </c>
      <c r="P3606" s="6">
        <v>1.0</v>
      </c>
      <c r="Q3606" s="6" t="s">
        <v>49</v>
      </c>
      <c r="R3606" s="6">
        <v>573.0</v>
      </c>
      <c r="S3606" s="6">
        <f>COUNTIF(Customer_Churn_Records!$B$2:$B$10000,Customer_Churn_Records!$B3606)</f>
        <v>1</v>
      </c>
      <c r="T3606" s="6">
        <f>ROUNDUP(Customer_Churn_Records!$G3606,0)</f>
        <v>26</v>
      </c>
      <c r="U3606" s="6" t="str">
        <f t="array" ref="U3606">IFS(Customer_Churn_Records!$T3606&lt;30,"young",Customer_Churn_Records!$T3606&lt;50,"middle-aged",Customer_Churn_Records!$T3606&lt;100,"old")</f>
        <v>young</v>
      </c>
      <c r="V3606" s="8" t="str">
        <f t="array" ref="V3606">IFS(Customer_Churn_Records!$D3606&lt;701,"less-score",Customer_Churn_Records!$D3606&lt;851,"high-score")</f>
        <v>less-score</v>
      </c>
      <c r="W3606" s="8" t="str">
        <f t="array" ref="W3606">IF(Customer_Churn_Records!$X3606=0,0,IFS(Customer_Churn_Records!$X3606&lt;100000,"low",Customer_Churn_Records!$X3606&lt;300000,"high"))</f>
        <v>high</v>
      </c>
      <c r="X3606" s="8">
        <f>ROUND(Customer_Churn_Records!$I3606,0)</f>
        <v>115022</v>
      </c>
    </row>
    <row r="3607" ht="14.25" customHeight="1">
      <c r="A3607" s="6">
        <v>8197.0</v>
      </c>
      <c r="B3607" s="6">
        <v>1.5589312E7</v>
      </c>
      <c r="C3607" s="6" t="s">
        <v>8975</v>
      </c>
      <c r="D3607" s="6">
        <v>588.0</v>
      </c>
      <c r="E3607" s="6" t="s">
        <v>7</v>
      </c>
      <c r="F3607" s="6" t="s">
        <v>11</v>
      </c>
      <c r="G3607" s="7" t="s">
        <v>128</v>
      </c>
      <c r="H3607" s="6">
        <v>3.0</v>
      </c>
      <c r="I3607" s="6" t="s">
        <v>8976</v>
      </c>
      <c r="J3607" s="6">
        <v>1.0</v>
      </c>
      <c r="K3607" s="6">
        <v>0.0</v>
      </c>
      <c r="L3607" s="6">
        <v>0.0</v>
      </c>
      <c r="M3607" s="6" t="s">
        <v>8977</v>
      </c>
      <c r="N3607" s="6">
        <v>0.0</v>
      </c>
      <c r="O3607" s="6">
        <v>0.0</v>
      </c>
      <c r="P3607" s="6">
        <v>1.0</v>
      </c>
      <c r="Q3607" s="6" t="s">
        <v>79</v>
      </c>
      <c r="R3607" s="6">
        <v>572.0</v>
      </c>
      <c r="S3607" s="6">
        <f>COUNTIF(Customer_Churn_Records!$B$2:$B$10000,Customer_Churn_Records!$B3607)</f>
        <v>1</v>
      </c>
      <c r="T3607" s="6">
        <f>ROUNDUP(Customer_Churn_Records!$G3607,0)</f>
        <v>30</v>
      </c>
      <c r="U3607" s="6" t="str">
        <f t="array" ref="U3607">IFS(Customer_Churn_Records!$T3607&lt;30,"young",Customer_Churn_Records!$T3607&lt;50,"middle-aged",Customer_Churn_Records!$T3607&lt;100,"old")</f>
        <v>middle-aged</v>
      </c>
      <c r="V3607" s="8" t="str">
        <f t="array" ref="V3607">IFS(Customer_Churn_Records!$D3607&lt;701,"less-score",Customer_Churn_Records!$D3607&lt;851,"high-score")</f>
        <v>less-score</v>
      </c>
      <c r="W3607" s="8" t="str">
        <f t="array" ref="W3607">IF(Customer_Churn_Records!$X3607=0,0,IFS(Customer_Churn_Records!$X3607&lt;100000,"low",Customer_Churn_Records!$X3607&lt;300000,"high"))</f>
        <v>high</v>
      </c>
      <c r="X3607" s="8">
        <f>ROUND(Customer_Churn_Records!$I3607,0)</f>
        <v>115007</v>
      </c>
    </row>
    <row r="3608" ht="14.25" customHeight="1">
      <c r="A3608" s="6">
        <v>7984.0</v>
      </c>
      <c r="B3608" s="6">
        <v>1.5628272E7</v>
      </c>
      <c r="C3608" s="6" t="s">
        <v>6203</v>
      </c>
      <c r="D3608" s="6">
        <v>774.0</v>
      </c>
      <c r="E3608" s="6" t="s">
        <v>7</v>
      </c>
      <c r="F3608" s="6" t="s">
        <v>10</v>
      </c>
      <c r="G3608" s="7" t="s">
        <v>118</v>
      </c>
      <c r="H3608" s="6">
        <v>9.0</v>
      </c>
      <c r="I3608" s="6" t="s">
        <v>8978</v>
      </c>
      <c r="J3608" s="6">
        <v>1.0</v>
      </c>
      <c r="K3608" s="6">
        <v>1.0</v>
      </c>
      <c r="L3608" s="6">
        <v>0.0</v>
      </c>
      <c r="M3608" s="6" t="s">
        <v>8979</v>
      </c>
      <c r="N3608" s="6">
        <v>0.0</v>
      </c>
      <c r="O3608" s="6">
        <v>0.0</v>
      </c>
      <c r="P3608" s="6">
        <v>2.0</v>
      </c>
      <c r="Q3608" s="6" t="s">
        <v>58</v>
      </c>
      <c r="R3608" s="6">
        <v>244.0</v>
      </c>
      <c r="S3608" s="6">
        <f>COUNTIF(Customer_Churn_Records!$B$2:$B$10000,Customer_Churn_Records!$B3608)</f>
        <v>1</v>
      </c>
      <c r="T3608" s="6">
        <f>ROUNDUP(Customer_Churn_Records!$G3608,0)</f>
        <v>36</v>
      </c>
      <c r="U3608" s="6" t="str">
        <f t="array" ref="U3608">IFS(Customer_Churn_Records!$T3608&lt;30,"young",Customer_Churn_Records!$T3608&lt;50,"middle-aged",Customer_Churn_Records!$T3608&lt;100,"old")</f>
        <v>middle-aged</v>
      </c>
      <c r="V3608" s="8" t="str">
        <f t="array" ref="V3608">IFS(Customer_Churn_Records!$D3608&lt;701,"less-score",Customer_Churn_Records!$D3608&lt;851,"high-score")</f>
        <v>high-score</v>
      </c>
      <c r="W3608" s="8" t="str">
        <f t="array" ref="W3608">IF(Customer_Churn_Records!$X3608=0,0,IFS(Customer_Churn_Records!$X3608&lt;100000,"low",Customer_Churn_Records!$X3608&lt;300000,"high"))</f>
        <v>high</v>
      </c>
      <c r="X3608" s="8">
        <f>ROUND(Customer_Churn_Records!$I3608,0)</f>
        <v>114997</v>
      </c>
    </row>
    <row r="3609" ht="14.25" customHeight="1">
      <c r="A3609" s="6">
        <v>8440.0</v>
      </c>
      <c r="B3609" s="6">
        <v>1.5692931E7</v>
      </c>
      <c r="C3609" s="6" t="s">
        <v>1109</v>
      </c>
      <c r="D3609" s="6">
        <v>670.0</v>
      </c>
      <c r="E3609" s="6" t="s">
        <v>7</v>
      </c>
      <c r="F3609" s="6" t="s">
        <v>11</v>
      </c>
      <c r="G3609" s="7" t="s">
        <v>367</v>
      </c>
      <c r="H3609" s="6">
        <v>2.0</v>
      </c>
      <c r="I3609" s="6" t="s">
        <v>8980</v>
      </c>
      <c r="J3609" s="6">
        <v>1.0</v>
      </c>
      <c r="K3609" s="6">
        <v>1.0</v>
      </c>
      <c r="L3609" s="6">
        <v>1.0</v>
      </c>
      <c r="M3609" s="6" t="s">
        <v>8981</v>
      </c>
      <c r="N3609" s="6">
        <v>0.0</v>
      </c>
      <c r="O3609" s="6">
        <v>0.0</v>
      </c>
      <c r="P3609" s="6">
        <v>1.0</v>
      </c>
      <c r="Q3609" s="6" t="s">
        <v>58</v>
      </c>
      <c r="R3609" s="6">
        <v>997.0</v>
      </c>
      <c r="S3609" s="6">
        <f>COUNTIF(Customer_Churn_Records!$B$2:$B$10000,Customer_Churn_Records!$B3609)</f>
        <v>1</v>
      </c>
      <c r="T3609" s="6">
        <f>ROUNDUP(Customer_Churn_Records!$G3609,0)</f>
        <v>22</v>
      </c>
      <c r="U3609" s="6" t="str">
        <f t="array" ref="U3609">IFS(Customer_Churn_Records!$T3609&lt;30,"young",Customer_Churn_Records!$T3609&lt;50,"middle-aged",Customer_Churn_Records!$T3609&lt;100,"old")</f>
        <v>young</v>
      </c>
      <c r="V3609" s="8" t="str">
        <f t="array" ref="V3609">IFS(Customer_Churn_Records!$D3609&lt;701,"less-score",Customer_Churn_Records!$D3609&lt;851,"high-score")</f>
        <v>less-score</v>
      </c>
      <c r="W3609" s="8" t="str">
        <f t="array" ref="W3609">IF(Customer_Churn_Records!$X3609=0,0,IFS(Customer_Churn_Records!$X3609&lt;100000,"low",Customer_Churn_Records!$X3609&lt;300000,"high"))</f>
        <v>high</v>
      </c>
      <c r="X3609" s="8">
        <f>ROUND(Customer_Churn_Records!$I3609,0)</f>
        <v>114991</v>
      </c>
    </row>
    <row r="3610" ht="14.25" customHeight="1">
      <c r="A3610" s="6">
        <v>7006.0</v>
      </c>
      <c r="B3610" s="6">
        <v>1.5726466E7</v>
      </c>
      <c r="C3610" s="6" t="s">
        <v>2862</v>
      </c>
      <c r="D3610" s="6">
        <v>751.0</v>
      </c>
      <c r="E3610" s="6" t="s">
        <v>7</v>
      </c>
      <c r="F3610" s="6" t="s">
        <v>11</v>
      </c>
      <c r="G3610" s="7" t="s">
        <v>76</v>
      </c>
      <c r="H3610" s="6">
        <v>1.0</v>
      </c>
      <c r="I3610" s="6" t="s">
        <v>8982</v>
      </c>
      <c r="J3610" s="6">
        <v>1.0</v>
      </c>
      <c r="K3610" s="6">
        <v>1.0</v>
      </c>
      <c r="L3610" s="6">
        <v>0.0</v>
      </c>
      <c r="M3610" s="6" t="s">
        <v>8983</v>
      </c>
      <c r="N3610" s="6">
        <v>0.0</v>
      </c>
      <c r="O3610" s="6">
        <v>0.0</v>
      </c>
      <c r="P3610" s="6">
        <v>2.0</v>
      </c>
      <c r="Q3610" s="6" t="s">
        <v>58</v>
      </c>
      <c r="R3610" s="6">
        <v>907.0</v>
      </c>
      <c r="S3610" s="6">
        <f>COUNTIF(Customer_Churn_Records!$B$2:$B$10000,Customer_Churn_Records!$B3610)</f>
        <v>1</v>
      </c>
      <c r="T3610" s="6">
        <f>ROUNDUP(Customer_Churn_Records!$G3610,0)</f>
        <v>43</v>
      </c>
      <c r="U3610" s="6" t="str">
        <f t="array" ref="U3610">IFS(Customer_Churn_Records!$T3610&lt;30,"young",Customer_Churn_Records!$T3610&lt;50,"middle-aged",Customer_Churn_Records!$T3610&lt;100,"old")</f>
        <v>middle-aged</v>
      </c>
      <c r="V3610" s="8" t="str">
        <f t="array" ref="V3610">IFS(Customer_Churn_Records!$D3610&lt;701,"less-score",Customer_Churn_Records!$D3610&lt;851,"high-score")</f>
        <v>high-score</v>
      </c>
      <c r="W3610" s="8" t="str">
        <f t="array" ref="W3610">IF(Customer_Churn_Records!$X3610=0,0,IFS(Customer_Churn_Records!$X3610&lt;100000,"low",Customer_Churn_Records!$X3610&lt;300000,"high"))</f>
        <v>high</v>
      </c>
      <c r="X3610" s="8">
        <f>ROUND(Customer_Churn_Records!$I3610,0)</f>
        <v>114974</v>
      </c>
    </row>
    <row r="3611" ht="14.25" customHeight="1">
      <c r="A3611" s="6">
        <v>3007.0</v>
      </c>
      <c r="B3611" s="6">
        <v>1.5720943E7</v>
      </c>
      <c r="C3611" s="6" t="s">
        <v>1413</v>
      </c>
      <c r="D3611" s="6">
        <v>747.0</v>
      </c>
      <c r="E3611" s="6" t="s">
        <v>7</v>
      </c>
      <c r="F3611" s="6" t="s">
        <v>10</v>
      </c>
      <c r="G3611" s="7" t="s">
        <v>333</v>
      </c>
      <c r="H3611" s="6">
        <v>1.0</v>
      </c>
      <c r="I3611" s="6" t="s">
        <v>8984</v>
      </c>
      <c r="J3611" s="6">
        <v>1.0</v>
      </c>
      <c r="K3611" s="6">
        <v>1.0</v>
      </c>
      <c r="L3611" s="6">
        <v>0.0</v>
      </c>
      <c r="M3611" s="6" t="s">
        <v>8985</v>
      </c>
      <c r="N3611" s="6">
        <v>1.0</v>
      </c>
      <c r="O3611" s="6">
        <v>1.0</v>
      </c>
      <c r="P3611" s="6">
        <v>1.0</v>
      </c>
      <c r="Q3611" s="6" t="s">
        <v>58</v>
      </c>
      <c r="R3611" s="6">
        <v>727.0</v>
      </c>
      <c r="S3611" s="6">
        <f>COUNTIF(Customer_Churn_Records!$B$2:$B$10000,Customer_Churn_Records!$B3611)</f>
        <v>1</v>
      </c>
      <c r="T3611" s="6">
        <f>ROUNDUP(Customer_Churn_Records!$G3611,0)</f>
        <v>45</v>
      </c>
      <c r="U3611" s="6" t="str">
        <f t="array" ref="U3611">IFS(Customer_Churn_Records!$T3611&lt;30,"young",Customer_Churn_Records!$T3611&lt;50,"middle-aged",Customer_Churn_Records!$T3611&lt;100,"old")</f>
        <v>middle-aged</v>
      </c>
      <c r="V3611" s="8" t="str">
        <f t="array" ref="V3611">IFS(Customer_Churn_Records!$D3611&lt;701,"less-score",Customer_Churn_Records!$D3611&lt;851,"high-score")</f>
        <v>high-score</v>
      </c>
      <c r="W3611" s="8" t="str">
        <f t="array" ref="W3611">IF(Customer_Churn_Records!$X3611=0,0,IFS(Customer_Churn_Records!$X3611&lt;100000,"low",Customer_Churn_Records!$X3611&lt;300000,"high"))</f>
        <v>high</v>
      </c>
      <c r="X3611" s="8">
        <f>ROUND(Customer_Churn_Records!$I3611,0)</f>
        <v>114959</v>
      </c>
    </row>
    <row r="3612" ht="14.25" customHeight="1">
      <c r="A3612" s="6">
        <v>6481.0</v>
      </c>
      <c r="B3612" s="6">
        <v>1.5693704E7</v>
      </c>
      <c r="C3612" s="6" t="s">
        <v>4514</v>
      </c>
      <c r="D3612" s="6">
        <v>679.0</v>
      </c>
      <c r="E3612" s="6" t="s">
        <v>7</v>
      </c>
      <c r="F3612" s="6" t="s">
        <v>10</v>
      </c>
      <c r="G3612" s="7" t="s">
        <v>489</v>
      </c>
      <c r="H3612" s="6">
        <v>6.0</v>
      </c>
      <c r="I3612" s="6" t="s">
        <v>8986</v>
      </c>
      <c r="J3612" s="6">
        <v>2.0</v>
      </c>
      <c r="K3612" s="6">
        <v>0.0</v>
      </c>
      <c r="L3612" s="6">
        <v>1.0</v>
      </c>
      <c r="M3612" s="6" t="s">
        <v>8987</v>
      </c>
      <c r="N3612" s="6">
        <v>0.0</v>
      </c>
      <c r="O3612" s="6">
        <v>0.0</v>
      </c>
      <c r="P3612" s="6">
        <v>4.0</v>
      </c>
      <c r="Q3612" s="6" t="s">
        <v>49</v>
      </c>
      <c r="R3612" s="6">
        <v>471.0</v>
      </c>
      <c r="S3612" s="6">
        <f>COUNTIF(Customer_Churn_Records!$B$2:$B$10000,Customer_Churn_Records!$B3612)</f>
        <v>1</v>
      </c>
      <c r="T3612" s="6">
        <f>ROUNDUP(Customer_Churn_Records!$G3612,0)</f>
        <v>24</v>
      </c>
      <c r="U3612" s="6" t="str">
        <f t="array" ref="U3612">IFS(Customer_Churn_Records!$T3612&lt;30,"young",Customer_Churn_Records!$T3612&lt;50,"middle-aged",Customer_Churn_Records!$T3612&lt;100,"old")</f>
        <v>young</v>
      </c>
      <c r="V3612" s="8" t="str">
        <f t="array" ref="V3612">IFS(Customer_Churn_Records!$D3612&lt;701,"less-score",Customer_Churn_Records!$D3612&lt;851,"high-score")</f>
        <v>less-score</v>
      </c>
      <c r="W3612" s="8" t="str">
        <f t="array" ref="W3612">IF(Customer_Churn_Records!$X3612=0,0,IFS(Customer_Churn_Records!$X3612&lt;100000,"low",Customer_Churn_Records!$X3612&lt;300000,"high"))</f>
        <v>high</v>
      </c>
      <c r="X3612" s="8">
        <f>ROUND(Customer_Churn_Records!$I3612,0)</f>
        <v>114949</v>
      </c>
    </row>
    <row r="3613" ht="14.25" customHeight="1">
      <c r="A3613" s="6">
        <v>8487.0</v>
      </c>
      <c r="B3613" s="6">
        <v>1.5567506E7</v>
      </c>
      <c r="C3613" s="6" t="s">
        <v>8988</v>
      </c>
      <c r="D3613" s="6">
        <v>738.0</v>
      </c>
      <c r="E3613" s="6" t="s">
        <v>8</v>
      </c>
      <c r="F3613" s="6" t="s">
        <v>10</v>
      </c>
      <c r="G3613" s="7" t="s">
        <v>55</v>
      </c>
      <c r="H3613" s="6">
        <v>6.0</v>
      </c>
      <c r="I3613" s="6" t="s">
        <v>8989</v>
      </c>
      <c r="J3613" s="6">
        <v>2.0</v>
      </c>
      <c r="K3613" s="6">
        <v>1.0</v>
      </c>
      <c r="L3613" s="6">
        <v>1.0</v>
      </c>
      <c r="M3613" s="6" t="s">
        <v>8990</v>
      </c>
      <c r="N3613" s="6">
        <v>1.0</v>
      </c>
      <c r="O3613" s="6">
        <v>1.0</v>
      </c>
      <c r="P3613" s="6">
        <v>1.0</v>
      </c>
      <c r="Q3613" s="6" t="s">
        <v>44</v>
      </c>
      <c r="R3613" s="6">
        <v>471.0</v>
      </c>
      <c r="S3613" s="6">
        <f>COUNTIF(Customer_Churn_Records!$B$2:$B$10000,Customer_Churn_Records!$B3613)</f>
        <v>1</v>
      </c>
      <c r="T3613" s="6">
        <f>ROUNDUP(Customer_Churn_Records!$G3613,0)</f>
        <v>40</v>
      </c>
      <c r="U3613" s="6" t="str">
        <f t="array" ref="U3613">IFS(Customer_Churn_Records!$T3613&lt;30,"young",Customer_Churn_Records!$T3613&lt;50,"middle-aged",Customer_Churn_Records!$T3613&lt;100,"old")</f>
        <v>middle-aged</v>
      </c>
      <c r="V3613" s="8" t="str">
        <f t="array" ref="V3613">IFS(Customer_Churn_Records!$D3613&lt;701,"less-score",Customer_Churn_Records!$D3613&lt;851,"high-score")</f>
        <v>high-score</v>
      </c>
      <c r="W3613" s="8" t="str">
        <f t="array" ref="W3613">IF(Customer_Churn_Records!$X3613=0,0,IFS(Customer_Churn_Records!$X3613&lt;100000,"low",Customer_Churn_Records!$X3613&lt;300000,"high"))</f>
        <v>high</v>
      </c>
      <c r="X3613" s="8">
        <f>ROUND(Customer_Churn_Records!$I3613,0)</f>
        <v>114941</v>
      </c>
    </row>
    <row r="3614" ht="14.25" customHeight="1">
      <c r="A3614" s="6">
        <v>539.0</v>
      </c>
      <c r="B3614" s="6">
        <v>1.5794142E7</v>
      </c>
      <c r="C3614" s="6" t="s">
        <v>8991</v>
      </c>
      <c r="D3614" s="6">
        <v>564.0</v>
      </c>
      <c r="E3614" s="6" t="s">
        <v>8</v>
      </c>
      <c r="F3614" s="6" t="s">
        <v>10</v>
      </c>
      <c r="G3614" s="7" t="s">
        <v>1211</v>
      </c>
      <c r="H3614" s="6">
        <v>5.0</v>
      </c>
      <c r="I3614" s="6" t="s">
        <v>8992</v>
      </c>
      <c r="J3614" s="6">
        <v>3.0</v>
      </c>
      <c r="K3614" s="6">
        <v>0.0</v>
      </c>
      <c r="L3614" s="6">
        <v>1.0</v>
      </c>
      <c r="M3614" s="6" t="s">
        <v>8993</v>
      </c>
      <c r="N3614" s="6">
        <v>1.0</v>
      </c>
      <c r="O3614" s="6">
        <v>1.0</v>
      </c>
      <c r="P3614" s="6">
        <v>3.0</v>
      </c>
      <c r="Q3614" s="6" t="s">
        <v>49</v>
      </c>
      <c r="R3614" s="6">
        <v>771.0</v>
      </c>
      <c r="S3614" s="6">
        <f>COUNTIF(Customer_Churn_Records!$B$2:$B$10000,Customer_Churn_Records!$B3614)</f>
        <v>1</v>
      </c>
      <c r="T3614" s="6">
        <f>ROUNDUP(Customer_Churn_Records!$G3614,0)</f>
        <v>62</v>
      </c>
      <c r="U3614" s="6" t="str">
        <f t="array" ref="U3614">IFS(Customer_Churn_Records!$T3614&lt;30,"young",Customer_Churn_Records!$T3614&lt;50,"middle-aged",Customer_Churn_Records!$T3614&lt;100,"old")</f>
        <v>old</v>
      </c>
      <c r="V3614" s="8" t="str">
        <f t="array" ref="V3614">IFS(Customer_Churn_Records!$D3614&lt;701,"less-score",Customer_Churn_Records!$D3614&lt;851,"high-score")</f>
        <v>less-score</v>
      </c>
      <c r="W3614" s="8" t="str">
        <f t="array" ref="W3614">IF(Customer_Churn_Records!$X3614=0,0,IFS(Customer_Churn_Records!$X3614&lt;100000,"low",Customer_Churn_Records!$X3614&lt;300000,"high"))</f>
        <v>high</v>
      </c>
      <c r="X3614" s="8">
        <f>ROUND(Customer_Churn_Records!$I3614,0)</f>
        <v>114931</v>
      </c>
    </row>
    <row r="3615" ht="14.25" customHeight="1">
      <c r="A3615" s="6">
        <v>3111.0</v>
      </c>
      <c r="B3615" s="6">
        <v>1.5707596E7</v>
      </c>
      <c r="C3615" s="6" t="s">
        <v>432</v>
      </c>
      <c r="D3615" s="6">
        <v>546.0</v>
      </c>
      <c r="E3615" s="6" t="s">
        <v>8</v>
      </c>
      <c r="F3615" s="6" t="s">
        <v>10</v>
      </c>
      <c r="G3615" s="7" t="s">
        <v>374</v>
      </c>
      <c r="H3615" s="6">
        <v>8.0</v>
      </c>
      <c r="I3615" s="6" t="s">
        <v>8994</v>
      </c>
      <c r="J3615" s="6">
        <v>2.0</v>
      </c>
      <c r="K3615" s="6">
        <v>1.0</v>
      </c>
      <c r="L3615" s="6">
        <v>1.0</v>
      </c>
      <c r="M3615" s="6" t="s">
        <v>8995</v>
      </c>
      <c r="N3615" s="6">
        <v>1.0</v>
      </c>
      <c r="O3615" s="6">
        <v>1.0</v>
      </c>
      <c r="P3615" s="6">
        <v>1.0</v>
      </c>
      <c r="Q3615" s="6" t="s">
        <v>79</v>
      </c>
      <c r="R3615" s="6">
        <v>562.0</v>
      </c>
      <c r="S3615" s="6">
        <f>COUNTIF(Customer_Churn_Records!$B$2:$B$10000,Customer_Churn_Records!$B3615)</f>
        <v>1</v>
      </c>
      <c r="T3615" s="6">
        <f>ROUNDUP(Customer_Churn_Records!$G3615,0)</f>
        <v>74</v>
      </c>
      <c r="U3615" s="6" t="str">
        <f t="array" ref="U3615">IFS(Customer_Churn_Records!$T3615&lt;30,"young",Customer_Churn_Records!$T3615&lt;50,"middle-aged",Customer_Churn_Records!$T3615&lt;100,"old")</f>
        <v>old</v>
      </c>
      <c r="V3615" s="8" t="str">
        <f t="array" ref="V3615">IFS(Customer_Churn_Records!$D3615&lt;701,"less-score",Customer_Churn_Records!$D3615&lt;851,"high-score")</f>
        <v>less-score</v>
      </c>
      <c r="W3615" s="8" t="str">
        <f t="array" ref="W3615">IF(Customer_Churn_Records!$X3615=0,0,IFS(Customer_Churn_Records!$X3615&lt;100000,"low",Customer_Churn_Records!$X3615&lt;300000,"high"))</f>
        <v>high</v>
      </c>
      <c r="X3615" s="8">
        <f>ROUND(Customer_Churn_Records!$I3615,0)</f>
        <v>114889</v>
      </c>
    </row>
    <row r="3616" ht="14.25" customHeight="1">
      <c r="A3616" s="6">
        <v>8736.0</v>
      </c>
      <c r="B3616" s="6">
        <v>1.5713599E7</v>
      </c>
      <c r="C3616" s="6" t="s">
        <v>1092</v>
      </c>
      <c r="D3616" s="6">
        <v>728.0</v>
      </c>
      <c r="E3616" s="6" t="s">
        <v>7</v>
      </c>
      <c r="F3616" s="6" t="s">
        <v>11</v>
      </c>
      <c r="G3616" s="7" t="s">
        <v>128</v>
      </c>
      <c r="H3616" s="6">
        <v>10.0</v>
      </c>
      <c r="I3616" s="6" t="s">
        <v>8996</v>
      </c>
      <c r="J3616" s="6">
        <v>1.0</v>
      </c>
      <c r="K3616" s="6">
        <v>0.0</v>
      </c>
      <c r="L3616" s="6">
        <v>1.0</v>
      </c>
      <c r="M3616" s="6" t="s">
        <v>8997</v>
      </c>
      <c r="N3616" s="6">
        <v>0.0</v>
      </c>
      <c r="O3616" s="6">
        <v>0.0</v>
      </c>
      <c r="P3616" s="6">
        <v>5.0</v>
      </c>
      <c r="Q3616" s="6" t="s">
        <v>79</v>
      </c>
      <c r="R3616" s="6">
        <v>548.0</v>
      </c>
      <c r="S3616" s="6">
        <f>COUNTIF(Customer_Churn_Records!$B$2:$B$10000,Customer_Churn_Records!$B3616)</f>
        <v>1</v>
      </c>
      <c r="T3616" s="6">
        <f>ROUNDUP(Customer_Churn_Records!$G3616,0)</f>
        <v>30</v>
      </c>
      <c r="U3616" s="6" t="str">
        <f t="array" ref="U3616">IFS(Customer_Churn_Records!$T3616&lt;30,"young",Customer_Churn_Records!$T3616&lt;50,"middle-aged",Customer_Churn_Records!$T3616&lt;100,"old")</f>
        <v>middle-aged</v>
      </c>
      <c r="V3616" s="8" t="str">
        <f t="array" ref="V3616">IFS(Customer_Churn_Records!$D3616&lt;701,"less-score",Customer_Churn_Records!$D3616&lt;851,"high-score")</f>
        <v>high-score</v>
      </c>
      <c r="W3616" s="8" t="str">
        <f t="array" ref="W3616">IF(Customer_Churn_Records!$X3616=0,0,IFS(Customer_Churn_Records!$X3616&lt;100000,"low",Customer_Churn_Records!$X3616&lt;300000,"high"))</f>
        <v>high</v>
      </c>
      <c r="X3616" s="8">
        <f>ROUND(Customer_Churn_Records!$I3616,0)</f>
        <v>114835</v>
      </c>
    </row>
    <row r="3617" ht="14.25" customHeight="1">
      <c r="A3617" s="6">
        <v>3594.0</v>
      </c>
      <c r="B3617" s="6">
        <v>1.5699325E7</v>
      </c>
      <c r="C3617" s="6" t="s">
        <v>2874</v>
      </c>
      <c r="D3617" s="6">
        <v>555.0</v>
      </c>
      <c r="E3617" s="6" t="s">
        <v>8</v>
      </c>
      <c r="F3617" s="6" t="s">
        <v>10</v>
      </c>
      <c r="G3617" s="7" t="s">
        <v>1211</v>
      </c>
      <c r="H3617" s="6">
        <v>10.0</v>
      </c>
      <c r="I3617" s="6" t="s">
        <v>8998</v>
      </c>
      <c r="J3617" s="6">
        <v>1.0</v>
      </c>
      <c r="K3617" s="6">
        <v>0.0</v>
      </c>
      <c r="L3617" s="6">
        <v>1.0</v>
      </c>
      <c r="M3617" s="6" t="s">
        <v>8999</v>
      </c>
      <c r="N3617" s="6">
        <v>0.0</v>
      </c>
      <c r="O3617" s="6">
        <v>0.0</v>
      </c>
      <c r="P3617" s="6">
        <v>3.0</v>
      </c>
      <c r="Q3617" s="6" t="s">
        <v>49</v>
      </c>
      <c r="R3617" s="6">
        <v>291.0</v>
      </c>
      <c r="S3617" s="6">
        <f>COUNTIF(Customer_Churn_Records!$B$2:$B$10000,Customer_Churn_Records!$B3617)</f>
        <v>1</v>
      </c>
      <c r="T3617" s="6">
        <f>ROUNDUP(Customer_Churn_Records!$G3617,0)</f>
        <v>62</v>
      </c>
      <c r="U3617" s="6" t="str">
        <f t="array" ref="U3617">IFS(Customer_Churn_Records!$T3617&lt;30,"young",Customer_Churn_Records!$T3617&lt;50,"middle-aged",Customer_Churn_Records!$T3617&lt;100,"old")</f>
        <v>old</v>
      </c>
      <c r="V3617" s="8" t="str">
        <f t="array" ref="V3617">IFS(Customer_Churn_Records!$D3617&lt;701,"less-score",Customer_Churn_Records!$D3617&lt;851,"high-score")</f>
        <v>less-score</v>
      </c>
      <c r="W3617" s="8" t="str">
        <f t="array" ref="W3617">IF(Customer_Churn_Records!$X3617=0,0,IFS(Customer_Churn_Records!$X3617&lt;100000,"low",Customer_Churn_Records!$X3617&lt;300000,"high"))</f>
        <v>high</v>
      </c>
      <c r="X3617" s="8">
        <f>ROUND(Customer_Churn_Records!$I3617,0)</f>
        <v>114823</v>
      </c>
    </row>
    <row r="3618" ht="14.25" customHeight="1">
      <c r="A3618" s="6">
        <v>7146.0</v>
      </c>
      <c r="B3618" s="6">
        <v>1.5723827E7</v>
      </c>
      <c r="C3618" s="6" t="s">
        <v>86</v>
      </c>
      <c r="D3618" s="6">
        <v>683.0</v>
      </c>
      <c r="E3618" s="6" t="s">
        <v>7</v>
      </c>
      <c r="F3618" s="6" t="s">
        <v>11</v>
      </c>
      <c r="G3618" s="7" t="s">
        <v>128</v>
      </c>
      <c r="H3618" s="6">
        <v>4.0</v>
      </c>
      <c r="I3618" s="6" t="s">
        <v>9000</v>
      </c>
      <c r="J3618" s="6">
        <v>1.0</v>
      </c>
      <c r="K3618" s="6">
        <v>0.0</v>
      </c>
      <c r="L3618" s="6">
        <v>0.0</v>
      </c>
      <c r="M3618" s="6" t="s">
        <v>9001</v>
      </c>
      <c r="N3618" s="6">
        <v>0.0</v>
      </c>
      <c r="O3618" s="6">
        <v>0.0</v>
      </c>
      <c r="P3618" s="6">
        <v>1.0</v>
      </c>
      <c r="Q3618" s="6" t="s">
        <v>44</v>
      </c>
      <c r="R3618" s="6">
        <v>403.0</v>
      </c>
      <c r="S3618" s="6">
        <f>COUNTIF(Customer_Churn_Records!$B$2:$B$10000,Customer_Churn_Records!$B3618)</f>
        <v>1</v>
      </c>
      <c r="T3618" s="6">
        <f>ROUNDUP(Customer_Churn_Records!$G3618,0)</f>
        <v>30</v>
      </c>
      <c r="U3618" s="6" t="str">
        <f t="array" ref="U3618">IFS(Customer_Churn_Records!$T3618&lt;30,"young",Customer_Churn_Records!$T3618&lt;50,"middle-aged",Customer_Churn_Records!$T3618&lt;100,"old")</f>
        <v>middle-aged</v>
      </c>
      <c r="V3618" s="8" t="str">
        <f t="array" ref="V3618">IFS(Customer_Churn_Records!$D3618&lt;701,"less-score",Customer_Churn_Records!$D3618&lt;851,"high-score")</f>
        <v>less-score</v>
      </c>
      <c r="W3618" s="8" t="str">
        <f t="array" ref="W3618">IF(Customer_Churn_Records!$X3618=0,0,IFS(Customer_Churn_Records!$X3618&lt;100000,"low",Customer_Churn_Records!$X3618&lt;300000,"high"))</f>
        <v>high</v>
      </c>
      <c r="X3618" s="8">
        <f>ROUND(Customer_Churn_Records!$I3618,0)</f>
        <v>114779</v>
      </c>
    </row>
    <row r="3619" ht="14.25" customHeight="1">
      <c r="A3619" s="6">
        <v>8351.0</v>
      </c>
      <c r="B3619" s="6">
        <v>1.5709531E7</v>
      </c>
      <c r="C3619" s="6" t="s">
        <v>9002</v>
      </c>
      <c r="D3619" s="6">
        <v>556.0</v>
      </c>
      <c r="E3619" s="6" t="s">
        <v>7</v>
      </c>
      <c r="F3619" s="6" t="s">
        <v>11</v>
      </c>
      <c r="G3619" s="7" t="s">
        <v>41</v>
      </c>
      <c r="H3619" s="6">
        <v>2.0</v>
      </c>
      <c r="I3619" s="6" t="s">
        <v>9003</v>
      </c>
      <c r="J3619" s="6">
        <v>1.0</v>
      </c>
      <c r="K3619" s="6">
        <v>1.0</v>
      </c>
      <c r="L3619" s="6">
        <v>0.0</v>
      </c>
      <c r="M3619" s="6" t="s">
        <v>9004</v>
      </c>
      <c r="N3619" s="6">
        <v>0.0</v>
      </c>
      <c r="O3619" s="6">
        <v>0.0</v>
      </c>
      <c r="P3619" s="6">
        <v>4.0</v>
      </c>
      <c r="Q3619" s="6" t="s">
        <v>58</v>
      </c>
      <c r="R3619" s="6">
        <v>820.0</v>
      </c>
      <c r="S3619" s="6">
        <f>COUNTIF(Customer_Churn_Records!$B$2:$B$10000,Customer_Churn_Records!$B3619)</f>
        <v>1</v>
      </c>
      <c r="T3619" s="6">
        <f>ROUNDUP(Customer_Churn_Records!$G3619,0)</f>
        <v>38</v>
      </c>
      <c r="U3619" s="6" t="str">
        <f t="array" ref="U3619">IFS(Customer_Churn_Records!$T3619&lt;30,"young",Customer_Churn_Records!$T3619&lt;50,"middle-aged",Customer_Churn_Records!$T3619&lt;100,"old")</f>
        <v>middle-aged</v>
      </c>
      <c r="V3619" s="8" t="str">
        <f t="array" ref="V3619">IFS(Customer_Churn_Records!$D3619&lt;701,"less-score",Customer_Churn_Records!$D3619&lt;851,"high-score")</f>
        <v>less-score</v>
      </c>
      <c r="W3619" s="8" t="str">
        <f t="array" ref="W3619">IF(Customer_Churn_Records!$X3619=0,0,IFS(Customer_Churn_Records!$X3619&lt;100000,"low",Customer_Churn_Records!$X3619&lt;300000,"high"))</f>
        <v>high</v>
      </c>
      <c r="X3619" s="8">
        <f>ROUND(Customer_Churn_Records!$I3619,0)</f>
        <v>114756</v>
      </c>
    </row>
    <row r="3620" ht="14.25" customHeight="1">
      <c r="A3620" s="6">
        <v>2502.0</v>
      </c>
      <c r="B3620" s="6">
        <v>1.575337E7</v>
      </c>
      <c r="C3620" s="6" t="s">
        <v>405</v>
      </c>
      <c r="D3620" s="6">
        <v>691.0</v>
      </c>
      <c r="E3620" s="6" t="s">
        <v>8</v>
      </c>
      <c r="F3620" s="6" t="s">
        <v>10</v>
      </c>
      <c r="G3620" s="7" t="s">
        <v>41</v>
      </c>
      <c r="H3620" s="6">
        <v>5.0</v>
      </c>
      <c r="I3620" s="6" t="s">
        <v>9005</v>
      </c>
      <c r="J3620" s="6">
        <v>1.0</v>
      </c>
      <c r="K3620" s="6">
        <v>1.0</v>
      </c>
      <c r="L3620" s="6">
        <v>0.0</v>
      </c>
      <c r="M3620" s="6" t="s">
        <v>9006</v>
      </c>
      <c r="N3620" s="6">
        <v>0.0</v>
      </c>
      <c r="O3620" s="6">
        <v>0.0</v>
      </c>
      <c r="P3620" s="6">
        <v>4.0</v>
      </c>
      <c r="Q3620" s="6" t="s">
        <v>44</v>
      </c>
      <c r="R3620" s="6">
        <v>490.0</v>
      </c>
      <c r="S3620" s="6">
        <f>COUNTIF(Customer_Churn_Records!$B$2:$B$10000,Customer_Churn_Records!$B3620)</f>
        <v>1</v>
      </c>
      <c r="T3620" s="6">
        <f>ROUNDUP(Customer_Churn_Records!$G3620,0)</f>
        <v>38</v>
      </c>
      <c r="U3620" s="6" t="str">
        <f t="array" ref="U3620">IFS(Customer_Churn_Records!$T3620&lt;30,"young",Customer_Churn_Records!$T3620&lt;50,"middle-aged",Customer_Churn_Records!$T3620&lt;100,"old")</f>
        <v>middle-aged</v>
      </c>
      <c r="V3620" s="8" t="str">
        <f t="array" ref="V3620">IFS(Customer_Churn_Records!$D3620&lt;701,"less-score",Customer_Churn_Records!$D3620&lt;851,"high-score")</f>
        <v>less-score</v>
      </c>
      <c r="W3620" s="8" t="str">
        <f t="array" ref="W3620">IF(Customer_Churn_Records!$X3620=0,0,IFS(Customer_Churn_Records!$X3620&lt;100000,"low",Customer_Churn_Records!$X3620&lt;300000,"high"))</f>
        <v>high</v>
      </c>
      <c r="X3620" s="8">
        <f>ROUND(Customer_Churn_Records!$I3620,0)</f>
        <v>114754</v>
      </c>
    </row>
    <row r="3621" ht="14.25" customHeight="1">
      <c r="A3621" s="6">
        <v>434.0</v>
      </c>
      <c r="B3621" s="6">
        <v>1.5595039E7</v>
      </c>
      <c r="C3621" s="6" t="s">
        <v>911</v>
      </c>
      <c r="D3621" s="6">
        <v>545.0</v>
      </c>
      <c r="E3621" s="6" t="s">
        <v>8</v>
      </c>
      <c r="F3621" s="6" t="s">
        <v>10</v>
      </c>
      <c r="G3621" s="7" t="s">
        <v>72</v>
      </c>
      <c r="H3621" s="6">
        <v>8.0</v>
      </c>
      <c r="I3621" s="6" t="s">
        <v>9007</v>
      </c>
      <c r="J3621" s="6">
        <v>1.0</v>
      </c>
      <c r="K3621" s="6">
        <v>1.0</v>
      </c>
      <c r="L3621" s="6">
        <v>0.0</v>
      </c>
      <c r="M3621" s="6" t="s">
        <v>9008</v>
      </c>
      <c r="N3621" s="6">
        <v>1.0</v>
      </c>
      <c r="O3621" s="6">
        <v>1.0</v>
      </c>
      <c r="P3621" s="6">
        <v>5.0</v>
      </c>
      <c r="Q3621" s="6" t="s">
        <v>49</v>
      </c>
      <c r="R3621" s="6">
        <v>958.0</v>
      </c>
      <c r="S3621" s="6">
        <f>COUNTIF(Customer_Churn_Records!$B$2:$B$10000,Customer_Churn_Records!$B3621)</f>
        <v>1</v>
      </c>
      <c r="T3621" s="6">
        <f>ROUNDUP(Customer_Churn_Records!$G3621,0)</f>
        <v>37</v>
      </c>
      <c r="U3621" s="6" t="str">
        <f t="array" ref="U3621">IFS(Customer_Churn_Records!$T3621&lt;30,"young",Customer_Churn_Records!$T3621&lt;50,"middle-aged",Customer_Churn_Records!$T3621&lt;100,"old")</f>
        <v>middle-aged</v>
      </c>
      <c r="V3621" s="8" t="str">
        <f t="array" ref="V3621">IFS(Customer_Churn_Records!$D3621&lt;701,"less-score",Customer_Churn_Records!$D3621&lt;851,"high-score")</f>
        <v>less-score</v>
      </c>
      <c r="W3621" s="8" t="str">
        <f t="array" ref="W3621">IF(Customer_Churn_Records!$X3621=0,0,IFS(Customer_Churn_Records!$X3621&lt;100000,"low",Customer_Churn_Records!$X3621&lt;300000,"high"))</f>
        <v>high</v>
      </c>
      <c r="X3621" s="8">
        <f>ROUND(Customer_Churn_Records!$I3621,0)</f>
        <v>114754</v>
      </c>
    </row>
    <row r="3622" ht="14.25" customHeight="1">
      <c r="A3622" s="6">
        <v>1671.0</v>
      </c>
      <c r="B3622" s="6">
        <v>1.5716994E7</v>
      </c>
      <c r="C3622" s="6" t="s">
        <v>1168</v>
      </c>
      <c r="D3622" s="6">
        <v>559.0</v>
      </c>
      <c r="E3622" s="6" t="s">
        <v>9</v>
      </c>
      <c r="F3622" s="6" t="s">
        <v>11</v>
      </c>
      <c r="G3622" s="7" t="s">
        <v>489</v>
      </c>
      <c r="H3622" s="6">
        <v>3.0</v>
      </c>
      <c r="I3622" s="6" t="s">
        <v>9009</v>
      </c>
      <c r="J3622" s="6">
        <v>1.0</v>
      </c>
      <c r="K3622" s="6">
        <v>1.0</v>
      </c>
      <c r="L3622" s="6">
        <v>0.0</v>
      </c>
      <c r="M3622" s="6" t="s">
        <v>9010</v>
      </c>
      <c r="N3622" s="6">
        <v>1.0</v>
      </c>
      <c r="O3622" s="6">
        <v>1.0</v>
      </c>
      <c r="P3622" s="6">
        <v>4.0</v>
      </c>
      <c r="Q3622" s="6" t="s">
        <v>44</v>
      </c>
      <c r="R3622" s="6">
        <v>327.0</v>
      </c>
      <c r="S3622" s="6">
        <f>COUNTIF(Customer_Churn_Records!$B$2:$B$10000,Customer_Churn_Records!$B3622)</f>
        <v>1</v>
      </c>
      <c r="T3622" s="6">
        <f>ROUNDUP(Customer_Churn_Records!$G3622,0)</f>
        <v>24</v>
      </c>
      <c r="U3622" s="6" t="str">
        <f t="array" ref="U3622">IFS(Customer_Churn_Records!$T3622&lt;30,"young",Customer_Churn_Records!$T3622&lt;50,"middle-aged",Customer_Churn_Records!$T3622&lt;100,"old")</f>
        <v>young</v>
      </c>
      <c r="V3622" s="8" t="str">
        <f t="array" ref="V3622">IFS(Customer_Churn_Records!$D3622&lt;701,"less-score",Customer_Churn_Records!$D3622&lt;851,"high-score")</f>
        <v>less-score</v>
      </c>
      <c r="W3622" s="8" t="str">
        <f t="array" ref="W3622">IF(Customer_Churn_Records!$X3622=0,0,IFS(Customer_Churn_Records!$X3622&lt;100000,"low",Customer_Churn_Records!$X3622&lt;300000,"high"))</f>
        <v>high</v>
      </c>
      <c r="X3622" s="8">
        <f>ROUND(Customer_Churn_Records!$I3622,0)</f>
        <v>114740</v>
      </c>
    </row>
    <row r="3623" ht="14.25" customHeight="1">
      <c r="A3623" s="6">
        <v>3164.0</v>
      </c>
      <c r="B3623" s="6">
        <v>1.5801336E7</v>
      </c>
      <c r="C3623" s="6" t="s">
        <v>121</v>
      </c>
      <c r="D3623" s="6">
        <v>649.0</v>
      </c>
      <c r="E3623" s="6" t="s">
        <v>8</v>
      </c>
      <c r="F3623" s="6" t="s">
        <v>10</v>
      </c>
      <c r="G3623" s="7" t="s">
        <v>72</v>
      </c>
      <c r="H3623" s="6">
        <v>8.0</v>
      </c>
      <c r="I3623" s="6" t="s">
        <v>9011</v>
      </c>
      <c r="J3623" s="6">
        <v>1.0</v>
      </c>
      <c r="K3623" s="6">
        <v>1.0</v>
      </c>
      <c r="L3623" s="6">
        <v>1.0</v>
      </c>
      <c r="M3623" s="6" t="s">
        <v>9012</v>
      </c>
      <c r="N3623" s="6">
        <v>1.0</v>
      </c>
      <c r="O3623" s="6">
        <v>1.0</v>
      </c>
      <c r="P3623" s="6">
        <v>1.0</v>
      </c>
      <c r="Q3623" s="6" t="s">
        <v>58</v>
      </c>
      <c r="R3623" s="6">
        <v>381.0</v>
      </c>
      <c r="S3623" s="6">
        <f>COUNTIF(Customer_Churn_Records!$B$2:$B$10000,Customer_Churn_Records!$B3623)</f>
        <v>1</v>
      </c>
      <c r="T3623" s="6">
        <f>ROUNDUP(Customer_Churn_Records!$G3623,0)</f>
        <v>37</v>
      </c>
      <c r="U3623" s="6" t="str">
        <f t="array" ref="U3623">IFS(Customer_Churn_Records!$T3623&lt;30,"young",Customer_Churn_Records!$T3623&lt;50,"middle-aged",Customer_Churn_Records!$T3623&lt;100,"old")</f>
        <v>middle-aged</v>
      </c>
      <c r="V3623" s="8" t="str">
        <f t="array" ref="V3623">IFS(Customer_Churn_Records!$D3623&lt;701,"less-score",Customer_Churn_Records!$D3623&lt;851,"high-score")</f>
        <v>less-score</v>
      </c>
      <c r="W3623" s="8" t="str">
        <f t="array" ref="W3623">IF(Customer_Churn_Records!$X3623=0,0,IFS(Customer_Churn_Records!$X3623&lt;100000,"low",Customer_Churn_Records!$X3623&lt;300000,"high"))</f>
        <v>high</v>
      </c>
      <c r="X3623" s="8">
        <f>ROUND(Customer_Churn_Records!$I3623,0)</f>
        <v>114737</v>
      </c>
    </row>
    <row r="3624" ht="14.25" customHeight="1">
      <c r="A3624" s="6">
        <v>8493.0</v>
      </c>
      <c r="B3624" s="6">
        <v>1.5804104E7</v>
      </c>
      <c r="C3624" s="6" t="s">
        <v>761</v>
      </c>
      <c r="D3624" s="6">
        <v>494.0</v>
      </c>
      <c r="E3624" s="6" t="s">
        <v>7</v>
      </c>
      <c r="F3624" s="6" t="s">
        <v>11</v>
      </c>
      <c r="G3624" s="7" t="s">
        <v>160</v>
      </c>
      <c r="H3624" s="6">
        <v>9.0</v>
      </c>
      <c r="I3624" s="6" t="s">
        <v>9013</v>
      </c>
      <c r="J3624" s="6">
        <v>2.0</v>
      </c>
      <c r="K3624" s="6">
        <v>0.0</v>
      </c>
      <c r="L3624" s="6">
        <v>1.0</v>
      </c>
      <c r="M3624" s="6" t="s">
        <v>9014</v>
      </c>
      <c r="N3624" s="6">
        <v>0.0</v>
      </c>
      <c r="O3624" s="6">
        <v>0.0</v>
      </c>
      <c r="P3624" s="6">
        <v>1.0</v>
      </c>
      <c r="Q3624" s="6" t="s">
        <v>79</v>
      </c>
      <c r="R3624" s="6">
        <v>261.0</v>
      </c>
      <c r="S3624" s="6">
        <f>COUNTIF(Customer_Churn_Records!$B$2:$B$10000,Customer_Churn_Records!$B3624)</f>
        <v>1</v>
      </c>
      <c r="T3624" s="6">
        <f>ROUNDUP(Customer_Churn_Records!$G3624,0)</f>
        <v>28</v>
      </c>
      <c r="U3624" s="6" t="str">
        <f t="array" ref="U3624">IFS(Customer_Churn_Records!$T3624&lt;30,"young",Customer_Churn_Records!$T3624&lt;50,"middle-aged",Customer_Churn_Records!$T3624&lt;100,"old")</f>
        <v>young</v>
      </c>
      <c r="V3624" s="8" t="str">
        <f t="array" ref="V3624">IFS(Customer_Churn_Records!$D3624&lt;701,"less-score",Customer_Churn_Records!$D3624&lt;851,"high-score")</f>
        <v>less-score</v>
      </c>
      <c r="W3624" s="8" t="str">
        <f t="array" ref="W3624">IF(Customer_Churn_Records!$X3624=0,0,IFS(Customer_Churn_Records!$X3624&lt;100000,"low",Customer_Churn_Records!$X3624&lt;300000,"high"))</f>
        <v>high</v>
      </c>
      <c r="X3624" s="8">
        <f>ROUND(Customer_Churn_Records!$I3624,0)</f>
        <v>114732</v>
      </c>
    </row>
    <row r="3625" ht="14.25" customHeight="1">
      <c r="A3625" s="6">
        <v>221.0</v>
      </c>
      <c r="B3625" s="6">
        <v>1.5725311E7</v>
      </c>
      <c r="C3625" s="6" t="s">
        <v>1627</v>
      </c>
      <c r="D3625" s="6">
        <v>726.0</v>
      </c>
      <c r="E3625" s="6" t="s">
        <v>7</v>
      </c>
      <c r="F3625" s="6" t="s">
        <v>10</v>
      </c>
      <c r="G3625" s="7" t="s">
        <v>363</v>
      </c>
      <c r="H3625" s="6">
        <v>9.0</v>
      </c>
      <c r="I3625" s="6" t="s">
        <v>9015</v>
      </c>
      <c r="J3625" s="6">
        <v>2.0</v>
      </c>
      <c r="K3625" s="6">
        <v>1.0</v>
      </c>
      <c r="L3625" s="6">
        <v>1.0</v>
      </c>
      <c r="M3625" s="6" t="s">
        <v>9016</v>
      </c>
      <c r="N3625" s="6">
        <v>0.0</v>
      </c>
      <c r="O3625" s="6">
        <v>0.0</v>
      </c>
      <c r="P3625" s="6">
        <v>5.0</v>
      </c>
      <c r="Q3625" s="6" t="s">
        <v>44</v>
      </c>
      <c r="R3625" s="6">
        <v>811.0</v>
      </c>
      <c r="S3625" s="6">
        <f>COUNTIF(Customer_Churn_Records!$B$2:$B$10000,Customer_Churn_Records!$B3625)</f>
        <v>1</v>
      </c>
      <c r="T3625" s="6">
        <f>ROUNDUP(Customer_Churn_Records!$G3625,0)</f>
        <v>31</v>
      </c>
      <c r="U3625" s="6" t="str">
        <f t="array" ref="U3625">IFS(Customer_Churn_Records!$T3625&lt;30,"young",Customer_Churn_Records!$T3625&lt;50,"middle-aged",Customer_Churn_Records!$T3625&lt;100,"old")</f>
        <v>middle-aged</v>
      </c>
      <c r="V3625" s="8" t="str">
        <f t="array" ref="V3625">IFS(Customer_Churn_Records!$D3625&lt;701,"less-score",Customer_Churn_Records!$D3625&lt;851,"high-score")</f>
        <v>high-score</v>
      </c>
      <c r="W3625" s="8" t="str">
        <f t="array" ref="W3625">IF(Customer_Churn_Records!$X3625=0,0,IFS(Customer_Churn_Records!$X3625&lt;100000,"low",Customer_Churn_Records!$X3625&lt;300000,"high"))</f>
        <v>high</v>
      </c>
      <c r="X3625" s="8">
        <f>ROUND(Customer_Churn_Records!$I3625,0)</f>
        <v>114722</v>
      </c>
    </row>
    <row r="3626" ht="14.25" customHeight="1">
      <c r="A3626" s="6">
        <v>770.0</v>
      </c>
      <c r="B3626" s="6">
        <v>1.5685329E7</v>
      </c>
      <c r="C3626" s="6" t="s">
        <v>4571</v>
      </c>
      <c r="D3626" s="6">
        <v>531.0</v>
      </c>
      <c r="E3626" s="6" t="s">
        <v>7</v>
      </c>
      <c r="F3626" s="6" t="s">
        <v>10</v>
      </c>
      <c r="G3626" s="7" t="s">
        <v>1030</v>
      </c>
      <c r="H3626" s="6">
        <v>1.0</v>
      </c>
      <c r="I3626" s="6" t="s">
        <v>9017</v>
      </c>
      <c r="J3626" s="6">
        <v>1.0</v>
      </c>
      <c r="K3626" s="6">
        <v>0.0</v>
      </c>
      <c r="L3626" s="6">
        <v>1.0</v>
      </c>
      <c r="M3626" s="6" t="s">
        <v>9018</v>
      </c>
      <c r="N3626" s="6">
        <v>1.0</v>
      </c>
      <c r="O3626" s="6">
        <v>1.0</v>
      </c>
      <c r="P3626" s="6">
        <v>2.0</v>
      </c>
      <c r="Q3626" s="6" t="s">
        <v>79</v>
      </c>
      <c r="R3626" s="6">
        <v>908.0</v>
      </c>
      <c r="S3626" s="6">
        <f>COUNTIF(Customer_Churn_Records!$B$2:$B$10000,Customer_Churn_Records!$B3626)</f>
        <v>1</v>
      </c>
      <c r="T3626" s="6">
        <f>ROUNDUP(Customer_Churn_Records!$G3626,0)</f>
        <v>63</v>
      </c>
      <c r="U3626" s="6" t="str">
        <f t="array" ref="U3626">IFS(Customer_Churn_Records!$T3626&lt;30,"young",Customer_Churn_Records!$T3626&lt;50,"middle-aged",Customer_Churn_Records!$T3626&lt;100,"old")</f>
        <v>old</v>
      </c>
      <c r="V3626" s="8" t="str">
        <f t="array" ref="V3626">IFS(Customer_Churn_Records!$D3626&lt;701,"less-score",Customer_Churn_Records!$D3626&lt;851,"high-score")</f>
        <v>less-score</v>
      </c>
      <c r="W3626" s="8" t="str">
        <f t="array" ref="W3626">IF(Customer_Churn_Records!$X3626=0,0,IFS(Customer_Churn_Records!$X3626&lt;100000,"low",Customer_Churn_Records!$X3626&lt;300000,"high"))</f>
        <v>high</v>
      </c>
      <c r="X3626" s="8">
        <f>ROUND(Customer_Churn_Records!$I3626,0)</f>
        <v>114716</v>
      </c>
    </row>
    <row r="3627" ht="14.25" customHeight="1">
      <c r="A3627" s="6">
        <v>2726.0</v>
      </c>
      <c r="B3627" s="6">
        <v>1.5597951E7</v>
      </c>
      <c r="C3627" s="6" t="s">
        <v>4617</v>
      </c>
      <c r="D3627" s="6">
        <v>471.0</v>
      </c>
      <c r="E3627" s="6" t="s">
        <v>7</v>
      </c>
      <c r="F3627" s="6" t="s">
        <v>10</v>
      </c>
      <c r="G3627" s="7" t="s">
        <v>60</v>
      </c>
      <c r="H3627" s="6">
        <v>4.0</v>
      </c>
      <c r="I3627" s="6" t="s">
        <v>9019</v>
      </c>
      <c r="J3627" s="6">
        <v>1.0</v>
      </c>
      <c r="K3627" s="6">
        <v>1.0</v>
      </c>
      <c r="L3627" s="6">
        <v>1.0</v>
      </c>
      <c r="M3627" s="6" t="s">
        <v>9020</v>
      </c>
      <c r="N3627" s="6">
        <v>0.0</v>
      </c>
      <c r="O3627" s="6">
        <v>0.0</v>
      </c>
      <c r="P3627" s="6">
        <v>1.0</v>
      </c>
      <c r="Q3627" s="6" t="s">
        <v>79</v>
      </c>
      <c r="R3627" s="6">
        <v>904.0</v>
      </c>
      <c r="S3627" s="6">
        <f>COUNTIF(Customer_Churn_Records!$B$2:$B$10000,Customer_Churn_Records!$B3627)</f>
        <v>1</v>
      </c>
      <c r="T3627" s="6">
        <f>ROUNDUP(Customer_Churn_Records!$G3627,0)</f>
        <v>58</v>
      </c>
      <c r="U3627" s="6" t="str">
        <f t="array" ref="U3627">IFS(Customer_Churn_Records!$T3627&lt;30,"young",Customer_Churn_Records!$T3627&lt;50,"middle-aged",Customer_Churn_Records!$T3627&lt;100,"old")</f>
        <v>old</v>
      </c>
      <c r="V3627" s="8" t="str">
        <f t="array" ref="V3627">IFS(Customer_Churn_Records!$D3627&lt;701,"less-score",Customer_Churn_Records!$D3627&lt;851,"high-score")</f>
        <v>less-score</v>
      </c>
      <c r="W3627" s="8" t="str">
        <f t="array" ref="W3627">IF(Customer_Churn_Records!$X3627=0,0,IFS(Customer_Churn_Records!$X3627&lt;100000,"low",Customer_Churn_Records!$X3627&lt;300000,"high"))</f>
        <v>high</v>
      </c>
      <c r="X3627" s="8">
        <f>ROUND(Customer_Churn_Records!$I3627,0)</f>
        <v>114714</v>
      </c>
    </row>
    <row r="3628" ht="14.25" customHeight="1">
      <c r="A3628" s="6">
        <v>9524.0</v>
      </c>
      <c r="B3628" s="6">
        <v>1.5790322E7</v>
      </c>
      <c r="C3628" s="6" t="s">
        <v>1140</v>
      </c>
      <c r="D3628" s="6">
        <v>660.0</v>
      </c>
      <c r="E3628" s="6" t="s">
        <v>7</v>
      </c>
      <c r="F3628" s="6" t="s">
        <v>10</v>
      </c>
      <c r="G3628" s="7" t="s">
        <v>114</v>
      </c>
      <c r="H3628" s="6">
        <v>0.0</v>
      </c>
      <c r="I3628" s="6" t="s">
        <v>9021</v>
      </c>
      <c r="J3628" s="6">
        <v>1.0</v>
      </c>
      <c r="K3628" s="6">
        <v>1.0</v>
      </c>
      <c r="L3628" s="6">
        <v>0.0</v>
      </c>
      <c r="M3628" s="6" t="s">
        <v>9022</v>
      </c>
      <c r="N3628" s="6">
        <v>0.0</v>
      </c>
      <c r="O3628" s="6">
        <v>0.0</v>
      </c>
      <c r="P3628" s="6">
        <v>4.0</v>
      </c>
      <c r="Q3628" s="6" t="s">
        <v>79</v>
      </c>
      <c r="R3628" s="6">
        <v>458.0</v>
      </c>
      <c r="S3628" s="6">
        <f>COUNTIF(Customer_Churn_Records!$B$2:$B$10000,Customer_Churn_Records!$B3628)</f>
        <v>1</v>
      </c>
      <c r="T3628" s="6">
        <f>ROUNDUP(Customer_Churn_Records!$G3628,0)</f>
        <v>32</v>
      </c>
      <c r="U3628" s="6" t="str">
        <f t="array" ref="U3628">IFS(Customer_Churn_Records!$T3628&lt;30,"young",Customer_Churn_Records!$T3628&lt;50,"middle-aged",Customer_Churn_Records!$T3628&lt;100,"old")</f>
        <v>middle-aged</v>
      </c>
      <c r="V3628" s="8" t="str">
        <f t="array" ref="V3628">IFS(Customer_Churn_Records!$D3628&lt;701,"less-score",Customer_Churn_Records!$D3628&lt;851,"high-score")</f>
        <v>less-score</v>
      </c>
      <c r="W3628" s="8" t="str">
        <f t="array" ref="W3628">IF(Customer_Churn_Records!$X3628=0,0,IFS(Customer_Churn_Records!$X3628&lt;100000,"low",Customer_Churn_Records!$X3628&lt;300000,"high"))</f>
        <v>high</v>
      </c>
      <c r="X3628" s="8">
        <f>ROUND(Customer_Churn_Records!$I3628,0)</f>
        <v>114669</v>
      </c>
    </row>
    <row r="3629" ht="14.25" customHeight="1">
      <c r="A3629" s="6">
        <v>4729.0</v>
      </c>
      <c r="B3629" s="6">
        <v>1.576565E7</v>
      </c>
      <c r="C3629" s="6" t="s">
        <v>7333</v>
      </c>
      <c r="D3629" s="6">
        <v>501.0</v>
      </c>
      <c r="E3629" s="6" t="s">
        <v>8</v>
      </c>
      <c r="F3629" s="6" t="s">
        <v>11</v>
      </c>
      <c r="G3629" s="7" t="s">
        <v>55</v>
      </c>
      <c r="H3629" s="6">
        <v>5.0</v>
      </c>
      <c r="I3629" s="6" t="s">
        <v>9023</v>
      </c>
      <c r="J3629" s="6">
        <v>1.0</v>
      </c>
      <c r="K3629" s="6">
        <v>0.0</v>
      </c>
      <c r="L3629" s="6">
        <v>0.0</v>
      </c>
      <c r="M3629" s="6" t="s">
        <v>9024</v>
      </c>
      <c r="N3629" s="6">
        <v>0.0</v>
      </c>
      <c r="O3629" s="6">
        <v>0.0</v>
      </c>
      <c r="P3629" s="6">
        <v>4.0</v>
      </c>
      <c r="Q3629" s="6" t="s">
        <v>49</v>
      </c>
      <c r="R3629" s="6">
        <v>844.0</v>
      </c>
      <c r="S3629" s="6">
        <f>COUNTIF(Customer_Churn_Records!$B$2:$B$10000,Customer_Churn_Records!$B3629)</f>
        <v>1</v>
      </c>
      <c r="T3629" s="6">
        <f>ROUNDUP(Customer_Churn_Records!$G3629,0)</f>
        <v>40</v>
      </c>
      <c r="U3629" s="6" t="str">
        <f t="array" ref="U3629">IFS(Customer_Churn_Records!$T3629&lt;30,"young",Customer_Churn_Records!$T3629&lt;50,"middle-aged",Customer_Churn_Records!$T3629&lt;100,"old")</f>
        <v>middle-aged</v>
      </c>
      <c r="V3629" s="8" t="str">
        <f t="array" ref="V3629">IFS(Customer_Churn_Records!$D3629&lt;701,"less-score",Customer_Churn_Records!$D3629&lt;851,"high-score")</f>
        <v>less-score</v>
      </c>
      <c r="W3629" s="8" t="str">
        <f t="array" ref="W3629">IF(Customer_Churn_Records!$X3629=0,0,IFS(Customer_Churn_Records!$X3629&lt;100000,"low",Customer_Churn_Records!$X3629&lt;300000,"high"))</f>
        <v>high</v>
      </c>
      <c r="X3629" s="8">
        <f>ROUND(Customer_Churn_Records!$I3629,0)</f>
        <v>114656</v>
      </c>
    </row>
    <row r="3630" ht="14.25" customHeight="1">
      <c r="A3630" s="6">
        <v>4922.0</v>
      </c>
      <c r="B3630" s="6">
        <v>1.5748414E7</v>
      </c>
      <c r="C3630" s="6" t="s">
        <v>527</v>
      </c>
      <c r="D3630" s="6">
        <v>526.0</v>
      </c>
      <c r="E3630" s="6" t="s">
        <v>9</v>
      </c>
      <c r="F3630" s="6" t="s">
        <v>10</v>
      </c>
      <c r="G3630" s="7" t="s">
        <v>103</v>
      </c>
      <c r="H3630" s="6">
        <v>8.0</v>
      </c>
      <c r="I3630" s="6" t="s">
        <v>9025</v>
      </c>
      <c r="J3630" s="6">
        <v>2.0</v>
      </c>
      <c r="K3630" s="6">
        <v>1.0</v>
      </c>
      <c r="L3630" s="6">
        <v>0.0</v>
      </c>
      <c r="M3630" s="6" t="s">
        <v>9026</v>
      </c>
      <c r="N3630" s="6">
        <v>1.0</v>
      </c>
      <c r="O3630" s="6">
        <v>1.0</v>
      </c>
      <c r="P3630" s="6">
        <v>2.0</v>
      </c>
      <c r="Q3630" s="6" t="s">
        <v>44</v>
      </c>
      <c r="R3630" s="6">
        <v>624.0</v>
      </c>
      <c r="S3630" s="6">
        <f>COUNTIF(Customer_Churn_Records!$B$2:$B$10000,Customer_Churn_Records!$B3630)</f>
        <v>1</v>
      </c>
      <c r="T3630" s="6">
        <f>ROUNDUP(Customer_Churn_Records!$G3630,0)</f>
        <v>33</v>
      </c>
      <c r="U3630" s="6" t="str">
        <f t="array" ref="U3630">IFS(Customer_Churn_Records!$T3630&lt;30,"young",Customer_Churn_Records!$T3630&lt;50,"middle-aged",Customer_Churn_Records!$T3630&lt;100,"old")</f>
        <v>middle-aged</v>
      </c>
      <c r="V3630" s="8" t="str">
        <f t="array" ref="V3630">IFS(Customer_Churn_Records!$D3630&lt;701,"less-score",Customer_Churn_Records!$D3630&lt;851,"high-score")</f>
        <v>less-score</v>
      </c>
      <c r="W3630" s="8" t="str">
        <f t="array" ref="W3630">IF(Customer_Churn_Records!$X3630=0,0,IFS(Customer_Churn_Records!$X3630&lt;100000,"low",Customer_Churn_Records!$X3630&lt;300000,"high"))</f>
        <v>high</v>
      </c>
      <c r="X3630" s="8">
        <f>ROUND(Customer_Churn_Records!$I3630,0)</f>
        <v>114635</v>
      </c>
    </row>
    <row r="3631" ht="14.25" customHeight="1">
      <c r="A3631" s="6">
        <v>7192.0</v>
      </c>
      <c r="B3631" s="6">
        <v>1.5567839E7</v>
      </c>
      <c r="C3631" s="6" t="s">
        <v>755</v>
      </c>
      <c r="D3631" s="6">
        <v>501.0</v>
      </c>
      <c r="E3631" s="6" t="s">
        <v>7</v>
      </c>
      <c r="F3631" s="6" t="s">
        <v>11</v>
      </c>
      <c r="G3631" s="7" t="s">
        <v>51</v>
      </c>
      <c r="H3631" s="6">
        <v>9.0</v>
      </c>
      <c r="I3631" s="6" t="s">
        <v>9027</v>
      </c>
      <c r="J3631" s="6">
        <v>1.0</v>
      </c>
      <c r="K3631" s="6">
        <v>0.0</v>
      </c>
      <c r="L3631" s="6">
        <v>1.0</v>
      </c>
      <c r="M3631" s="6" t="s">
        <v>9028</v>
      </c>
      <c r="N3631" s="6">
        <v>0.0</v>
      </c>
      <c r="O3631" s="6">
        <v>0.0</v>
      </c>
      <c r="P3631" s="6">
        <v>4.0</v>
      </c>
      <c r="Q3631" s="6" t="s">
        <v>44</v>
      </c>
      <c r="R3631" s="6">
        <v>450.0</v>
      </c>
      <c r="S3631" s="6">
        <f>COUNTIF(Customer_Churn_Records!$B$2:$B$10000,Customer_Churn_Records!$B3631)</f>
        <v>1</v>
      </c>
      <c r="T3631" s="6">
        <f>ROUNDUP(Customer_Churn_Records!$G3631,0)</f>
        <v>42</v>
      </c>
      <c r="U3631" s="6" t="str">
        <f t="array" ref="U3631">IFS(Customer_Churn_Records!$T3631&lt;30,"young",Customer_Churn_Records!$T3631&lt;50,"middle-aged",Customer_Churn_Records!$T3631&lt;100,"old")</f>
        <v>middle-aged</v>
      </c>
      <c r="V3631" s="8" t="str">
        <f t="array" ref="V3631">IFS(Customer_Churn_Records!$D3631&lt;701,"less-score",Customer_Churn_Records!$D3631&lt;851,"high-score")</f>
        <v>less-score</v>
      </c>
      <c r="W3631" s="8" t="str">
        <f t="array" ref="W3631">IF(Customer_Churn_Records!$X3631=0,0,IFS(Customer_Churn_Records!$X3631&lt;100000,"low",Customer_Churn_Records!$X3631&lt;300000,"high"))</f>
        <v>high</v>
      </c>
      <c r="X3631" s="8">
        <f>ROUND(Customer_Churn_Records!$I3631,0)</f>
        <v>114631</v>
      </c>
    </row>
    <row r="3632" ht="14.25" customHeight="1">
      <c r="A3632" s="6">
        <v>738.0</v>
      </c>
      <c r="B3632" s="6">
        <v>1.5766741E7</v>
      </c>
      <c r="C3632" s="6" t="s">
        <v>2298</v>
      </c>
      <c r="D3632" s="6">
        <v>525.0</v>
      </c>
      <c r="E3632" s="6" t="s">
        <v>7</v>
      </c>
      <c r="F3632" s="6" t="s">
        <v>11</v>
      </c>
      <c r="G3632" s="7" t="s">
        <v>118</v>
      </c>
      <c r="H3632" s="6">
        <v>2.0</v>
      </c>
      <c r="I3632" s="6" t="s">
        <v>9029</v>
      </c>
      <c r="J3632" s="6">
        <v>1.0</v>
      </c>
      <c r="K3632" s="6">
        <v>0.0</v>
      </c>
      <c r="L3632" s="6">
        <v>1.0</v>
      </c>
      <c r="M3632" s="6" t="s">
        <v>9030</v>
      </c>
      <c r="N3632" s="6">
        <v>0.0</v>
      </c>
      <c r="O3632" s="6">
        <v>0.0</v>
      </c>
      <c r="P3632" s="6">
        <v>1.0</v>
      </c>
      <c r="Q3632" s="6" t="s">
        <v>44</v>
      </c>
      <c r="R3632" s="6">
        <v>969.0</v>
      </c>
      <c r="S3632" s="6">
        <f>COUNTIF(Customer_Churn_Records!$B$2:$B$10000,Customer_Churn_Records!$B3632)</f>
        <v>1</v>
      </c>
      <c r="T3632" s="6">
        <f>ROUNDUP(Customer_Churn_Records!$G3632,0)</f>
        <v>36</v>
      </c>
      <c r="U3632" s="6" t="str">
        <f t="array" ref="U3632">IFS(Customer_Churn_Records!$T3632&lt;30,"young",Customer_Churn_Records!$T3632&lt;50,"middle-aged",Customer_Churn_Records!$T3632&lt;100,"old")</f>
        <v>middle-aged</v>
      </c>
      <c r="V3632" s="8" t="str">
        <f t="array" ref="V3632">IFS(Customer_Churn_Records!$D3632&lt;701,"less-score",Customer_Churn_Records!$D3632&lt;851,"high-score")</f>
        <v>less-score</v>
      </c>
      <c r="W3632" s="8" t="str">
        <f t="array" ref="W3632">IF(Customer_Churn_Records!$X3632=0,0,IFS(Customer_Churn_Records!$X3632&lt;100000,"low",Customer_Churn_Records!$X3632&lt;300000,"high"))</f>
        <v>high</v>
      </c>
      <c r="X3632" s="8">
        <f>ROUND(Customer_Churn_Records!$I3632,0)</f>
        <v>114628</v>
      </c>
    </row>
    <row r="3633" ht="14.25" customHeight="1">
      <c r="A3633" s="6">
        <v>7373.0</v>
      </c>
      <c r="B3633" s="6">
        <v>1.57177E7</v>
      </c>
      <c r="C3633" s="6" t="s">
        <v>2298</v>
      </c>
      <c r="D3633" s="6">
        <v>683.0</v>
      </c>
      <c r="E3633" s="6" t="s">
        <v>9</v>
      </c>
      <c r="F3633" s="6" t="s">
        <v>11</v>
      </c>
      <c r="G3633" s="7" t="s">
        <v>140</v>
      </c>
      <c r="H3633" s="6">
        <v>9.0</v>
      </c>
      <c r="I3633" s="6" t="s">
        <v>9031</v>
      </c>
      <c r="J3633" s="6">
        <v>2.0</v>
      </c>
      <c r="K3633" s="6">
        <v>0.0</v>
      </c>
      <c r="L3633" s="6">
        <v>1.0</v>
      </c>
      <c r="M3633" s="6" t="s">
        <v>9032</v>
      </c>
      <c r="N3633" s="6">
        <v>0.0</v>
      </c>
      <c r="O3633" s="6">
        <v>0.0</v>
      </c>
      <c r="P3633" s="6">
        <v>5.0</v>
      </c>
      <c r="Q3633" s="6" t="s">
        <v>58</v>
      </c>
      <c r="R3633" s="6">
        <v>739.0</v>
      </c>
      <c r="S3633" s="6">
        <f>COUNTIF(Customer_Churn_Records!$B$2:$B$10000,Customer_Churn_Records!$B3633)</f>
        <v>1</v>
      </c>
      <c r="T3633" s="6">
        <f>ROUNDUP(Customer_Churn_Records!$G3633,0)</f>
        <v>34</v>
      </c>
      <c r="U3633" s="6" t="str">
        <f t="array" ref="U3633">IFS(Customer_Churn_Records!$T3633&lt;30,"young",Customer_Churn_Records!$T3633&lt;50,"middle-aged",Customer_Churn_Records!$T3633&lt;100,"old")</f>
        <v>middle-aged</v>
      </c>
      <c r="V3633" s="8" t="str">
        <f t="array" ref="V3633">IFS(Customer_Churn_Records!$D3633&lt;701,"less-score",Customer_Churn_Records!$D3633&lt;851,"high-score")</f>
        <v>less-score</v>
      </c>
      <c r="W3633" s="8" t="str">
        <f t="array" ref="W3633">IF(Customer_Churn_Records!$X3633=0,0,IFS(Customer_Churn_Records!$X3633&lt;100000,"low",Customer_Churn_Records!$X3633&lt;300000,"high"))</f>
        <v>high</v>
      </c>
      <c r="X3633" s="8">
        <f>ROUND(Customer_Churn_Records!$I3633,0)</f>
        <v>114610</v>
      </c>
    </row>
    <row r="3634" ht="14.25" customHeight="1">
      <c r="A3634" s="6">
        <v>5822.0</v>
      </c>
      <c r="B3634" s="6">
        <v>1.5643188E7</v>
      </c>
      <c r="C3634" s="6" t="s">
        <v>9033</v>
      </c>
      <c r="D3634" s="6">
        <v>671.0</v>
      </c>
      <c r="E3634" s="6" t="s">
        <v>8</v>
      </c>
      <c r="F3634" s="6" t="s">
        <v>10</v>
      </c>
      <c r="G3634" s="7" t="s">
        <v>177</v>
      </c>
      <c r="H3634" s="6">
        <v>7.0</v>
      </c>
      <c r="I3634" s="6" t="s">
        <v>9034</v>
      </c>
      <c r="J3634" s="6">
        <v>2.0</v>
      </c>
      <c r="K3634" s="6">
        <v>1.0</v>
      </c>
      <c r="L3634" s="6">
        <v>0.0</v>
      </c>
      <c r="M3634" s="6" t="s">
        <v>9035</v>
      </c>
      <c r="N3634" s="6">
        <v>1.0</v>
      </c>
      <c r="O3634" s="6">
        <v>1.0</v>
      </c>
      <c r="P3634" s="6">
        <v>4.0</v>
      </c>
      <c r="Q3634" s="6" t="s">
        <v>44</v>
      </c>
      <c r="R3634" s="6">
        <v>499.0</v>
      </c>
      <c r="S3634" s="6">
        <f>COUNTIF(Customer_Churn_Records!$B$2:$B$10000,Customer_Churn_Records!$B3634)</f>
        <v>1</v>
      </c>
      <c r="T3634" s="6">
        <f>ROUNDUP(Customer_Churn_Records!$G3634,0)</f>
        <v>47</v>
      </c>
      <c r="U3634" s="6" t="str">
        <f t="array" ref="U3634">IFS(Customer_Churn_Records!$T3634&lt;30,"young",Customer_Churn_Records!$T3634&lt;50,"middle-aged",Customer_Churn_Records!$T3634&lt;100,"old")</f>
        <v>middle-aged</v>
      </c>
      <c r="V3634" s="8" t="str">
        <f t="array" ref="V3634">IFS(Customer_Churn_Records!$D3634&lt;701,"less-score",Customer_Churn_Records!$D3634&lt;851,"high-score")</f>
        <v>less-score</v>
      </c>
      <c r="W3634" s="8" t="str">
        <f t="array" ref="W3634">IF(Customer_Churn_Records!$X3634=0,0,IFS(Customer_Churn_Records!$X3634&lt;100000,"low",Customer_Churn_Records!$X3634&lt;300000,"high"))</f>
        <v>high</v>
      </c>
      <c r="X3634" s="8">
        <f>ROUND(Customer_Churn_Records!$I3634,0)</f>
        <v>114604</v>
      </c>
    </row>
    <row r="3635" ht="14.25" customHeight="1">
      <c r="A3635" s="6">
        <v>1817.0</v>
      </c>
      <c r="B3635" s="6">
        <v>1.5752816E7</v>
      </c>
      <c r="C3635" s="6" t="s">
        <v>1042</v>
      </c>
      <c r="D3635" s="6">
        <v>531.0</v>
      </c>
      <c r="E3635" s="6" t="s">
        <v>7</v>
      </c>
      <c r="F3635" s="6" t="s">
        <v>11</v>
      </c>
      <c r="G3635" s="7" t="s">
        <v>99</v>
      </c>
      <c r="H3635" s="6">
        <v>3.0</v>
      </c>
      <c r="I3635" s="6" t="s">
        <v>9036</v>
      </c>
      <c r="J3635" s="6">
        <v>1.0</v>
      </c>
      <c r="K3635" s="6">
        <v>0.0</v>
      </c>
      <c r="L3635" s="6">
        <v>0.0</v>
      </c>
      <c r="M3635" s="6" t="s">
        <v>9037</v>
      </c>
      <c r="N3635" s="6">
        <v>0.0</v>
      </c>
      <c r="O3635" s="6">
        <v>0.0</v>
      </c>
      <c r="P3635" s="6">
        <v>5.0</v>
      </c>
      <c r="Q3635" s="6" t="s">
        <v>58</v>
      </c>
      <c r="R3635" s="6">
        <v>429.0</v>
      </c>
      <c r="S3635" s="6">
        <f>COUNTIF(Customer_Churn_Records!$B$2:$B$10000,Customer_Churn_Records!$B3635)</f>
        <v>1</v>
      </c>
      <c r="T3635" s="6">
        <f>ROUNDUP(Customer_Churn_Records!$G3635,0)</f>
        <v>29</v>
      </c>
      <c r="U3635" s="6" t="str">
        <f t="array" ref="U3635">IFS(Customer_Churn_Records!$T3635&lt;30,"young",Customer_Churn_Records!$T3635&lt;50,"middle-aged",Customer_Churn_Records!$T3635&lt;100,"old")</f>
        <v>young</v>
      </c>
      <c r="V3635" s="8" t="str">
        <f t="array" ref="V3635">IFS(Customer_Churn_Records!$D3635&lt;701,"less-score",Customer_Churn_Records!$D3635&lt;851,"high-score")</f>
        <v>less-score</v>
      </c>
      <c r="W3635" s="8" t="str">
        <f t="array" ref="W3635">IF(Customer_Churn_Records!$X3635=0,0,IFS(Customer_Churn_Records!$X3635&lt;100000,"low",Customer_Churn_Records!$X3635&lt;300000,"high"))</f>
        <v>high</v>
      </c>
      <c r="X3635" s="8">
        <f>ROUND(Customer_Churn_Records!$I3635,0)</f>
        <v>114591</v>
      </c>
    </row>
    <row r="3636" ht="14.25" customHeight="1">
      <c r="A3636" s="6">
        <v>6290.0</v>
      </c>
      <c r="B3636" s="6">
        <v>1.5773276E7</v>
      </c>
      <c r="C3636" s="6" t="s">
        <v>813</v>
      </c>
      <c r="D3636" s="6">
        <v>633.0</v>
      </c>
      <c r="E3636" s="6" t="s">
        <v>9</v>
      </c>
      <c r="F3636" s="6" t="s">
        <v>11</v>
      </c>
      <c r="G3636" s="7" t="s">
        <v>1030</v>
      </c>
      <c r="H3636" s="6">
        <v>4.0</v>
      </c>
      <c r="I3636" s="6" t="s">
        <v>9038</v>
      </c>
      <c r="J3636" s="6">
        <v>1.0</v>
      </c>
      <c r="K3636" s="6">
        <v>1.0</v>
      </c>
      <c r="L3636" s="6">
        <v>0.0</v>
      </c>
      <c r="M3636" s="6" t="s">
        <v>9039</v>
      </c>
      <c r="N3636" s="6">
        <v>1.0</v>
      </c>
      <c r="O3636" s="6">
        <v>1.0</v>
      </c>
      <c r="P3636" s="6">
        <v>5.0</v>
      </c>
      <c r="Q3636" s="6" t="s">
        <v>44</v>
      </c>
      <c r="R3636" s="6">
        <v>944.0</v>
      </c>
      <c r="S3636" s="6">
        <f>COUNTIF(Customer_Churn_Records!$B$2:$B$10000,Customer_Churn_Records!$B3636)</f>
        <v>1</v>
      </c>
      <c r="T3636" s="6">
        <f>ROUNDUP(Customer_Churn_Records!$G3636,0)</f>
        <v>63</v>
      </c>
      <c r="U3636" s="6" t="str">
        <f t="array" ref="U3636">IFS(Customer_Churn_Records!$T3636&lt;30,"young",Customer_Churn_Records!$T3636&lt;50,"middle-aged",Customer_Churn_Records!$T3636&lt;100,"old")</f>
        <v>old</v>
      </c>
      <c r="V3636" s="8" t="str">
        <f t="array" ref="V3636">IFS(Customer_Churn_Records!$D3636&lt;701,"less-score",Customer_Churn_Records!$D3636&lt;851,"high-score")</f>
        <v>less-score</v>
      </c>
      <c r="W3636" s="8" t="str">
        <f t="array" ref="W3636">IF(Customer_Churn_Records!$X3636=0,0,IFS(Customer_Churn_Records!$X3636&lt;100000,"low",Customer_Churn_Records!$X3636&lt;300000,"high"))</f>
        <v>high</v>
      </c>
      <c r="X3636" s="8">
        <f>ROUND(Customer_Churn_Records!$I3636,0)</f>
        <v>114553</v>
      </c>
    </row>
    <row r="3637" ht="14.25" customHeight="1">
      <c r="A3637" s="6">
        <v>5531.0</v>
      </c>
      <c r="B3637" s="6">
        <v>1.5736043E7</v>
      </c>
      <c r="C3637" s="6" t="s">
        <v>3503</v>
      </c>
      <c r="D3637" s="6">
        <v>638.0</v>
      </c>
      <c r="E3637" s="6" t="s">
        <v>7</v>
      </c>
      <c r="F3637" s="6" t="s">
        <v>11</v>
      </c>
      <c r="G3637" s="7" t="s">
        <v>140</v>
      </c>
      <c r="H3637" s="6">
        <v>6.0</v>
      </c>
      <c r="I3637" s="6" t="s">
        <v>9040</v>
      </c>
      <c r="J3637" s="6">
        <v>1.0</v>
      </c>
      <c r="K3637" s="6">
        <v>1.0</v>
      </c>
      <c r="L3637" s="6">
        <v>1.0</v>
      </c>
      <c r="M3637" s="6" t="s">
        <v>9041</v>
      </c>
      <c r="N3637" s="6">
        <v>0.0</v>
      </c>
      <c r="O3637" s="6">
        <v>0.0</v>
      </c>
      <c r="P3637" s="6">
        <v>4.0</v>
      </c>
      <c r="Q3637" s="6" t="s">
        <v>58</v>
      </c>
      <c r="R3637" s="6">
        <v>613.0</v>
      </c>
      <c r="S3637" s="6">
        <f>COUNTIF(Customer_Churn_Records!$B$2:$B$10000,Customer_Churn_Records!$B3637)</f>
        <v>1</v>
      </c>
      <c r="T3637" s="6">
        <f>ROUNDUP(Customer_Churn_Records!$G3637,0)</f>
        <v>34</v>
      </c>
      <c r="U3637" s="6" t="str">
        <f t="array" ref="U3637">IFS(Customer_Churn_Records!$T3637&lt;30,"young",Customer_Churn_Records!$T3637&lt;50,"middle-aged",Customer_Churn_Records!$T3637&lt;100,"old")</f>
        <v>middle-aged</v>
      </c>
      <c r="V3637" s="8" t="str">
        <f t="array" ref="V3637">IFS(Customer_Churn_Records!$D3637&lt;701,"less-score",Customer_Churn_Records!$D3637&lt;851,"high-score")</f>
        <v>less-score</v>
      </c>
      <c r="W3637" s="8" t="str">
        <f t="array" ref="W3637">IF(Customer_Churn_Records!$X3637=0,0,IFS(Customer_Churn_Records!$X3637&lt;100000,"low",Customer_Churn_Records!$X3637&lt;300000,"high"))</f>
        <v>high</v>
      </c>
      <c r="X3637" s="8">
        <f>ROUND(Customer_Churn_Records!$I3637,0)</f>
        <v>114543</v>
      </c>
    </row>
    <row r="3638" ht="14.25" customHeight="1">
      <c r="A3638" s="6">
        <v>798.0</v>
      </c>
      <c r="B3638" s="6">
        <v>1.5766908E7</v>
      </c>
      <c r="C3638" s="6" t="s">
        <v>1078</v>
      </c>
      <c r="D3638" s="6">
        <v>488.0</v>
      </c>
      <c r="E3638" s="6" t="s">
        <v>8</v>
      </c>
      <c r="F3638" s="6" t="s">
        <v>11</v>
      </c>
      <c r="G3638" s="7" t="s">
        <v>114</v>
      </c>
      <c r="H3638" s="6">
        <v>3.0</v>
      </c>
      <c r="I3638" s="6" t="s">
        <v>9042</v>
      </c>
      <c r="J3638" s="6">
        <v>1.0</v>
      </c>
      <c r="K3638" s="6">
        <v>1.0</v>
      </c>
      <c r="L3638" s="6">
        <v>0.0</v>
      </c>
      <c r="M3638" s="6" t="s">
        <v>9043</v>
      </c>
      <c r="N3638" s="6">
        <v>0.0</v>
      </c>
      <c r="O3638" s="6">
        <v>0.0</v>
      </c>
      <c r="P3638" s="6">
        <v>2.0</v>
      </c>
      <c r="Q3638" s="6" t="s">
        <v>49</v>
      </c>
      <c r="R3638" s="6">
        <v>804.0</v>
      </c>
      <c r="S3638" s="6">
        <f>COUNTIF(Customer_Churn_Records!$B$2:$B$10000,Customer_Churn_Records!$B3638)</f>
        <v>1</v>
      </c>
      <c r="T3638" s="6">
        <f>ROUNDUP(Customer_Churn_Records!$G3638,0)</f>
        <v>32</v>
      </c>
      <c r="U3638" s="6" t="str">
        <f t="array" ref="U3638">IFS(Customer_Churn_Records!$T3638&lt;30,"young",Customer_Churn_Records!$T3638&lt;50,"middle-aged",Customer_Churn_Records!$T3638&lt;100,"old")</f>
        <v>middle-aged</v>
      </c>
      <c r="V3638" s="8" t="str">
        <f t="array" ref="V3638">IFS(Customer_Churn_Records!$D3638&lt;701,"less-score",Customer_Churn_Records!$D3638&lt;851,"high-score")</f>
        <v>less-score</v>
      </c>
      <c r="W3638" s="8" t="str">
        <f t="array" ref="W3638">IF(Customer_Churn_Records!$X3638=0,0,IFS(Customer_Churn_Records!$X3638&lt;100000,"low",Customer_Churn_Records!$X3638&lt;300000,"high"))</f>
        <v>high</v>
      </c>
      <c r="X3638" s="8">
        <f>ROUND(Customer_Churn_Records!$I3638,0)</f>
        <v>114540</v>
      </c>
    </row>
    <row r="3639" ht="14.25" customHeight="1">
      <c r="A3639" s="6">
        <v>3817.0</v>
      </c>
      <c r="B3639" s="6">
        <v>1.5602554E7</v>
      </c>
      <c r="C3639" s="6" t="s">
        <v>5859</v>
      </c>
      <c r="D3639" s="6">
        <v>664.0</v>
      </c>
      <c r="E3639" s="6" t="s">
        <v>7</v>
      </c>
      <c r="F3639" s="6" t="s">
        <v>10</v>
      </c>
      <c r="G3639" s="7" t="s">
        <v>363</v>
      </c>
      <c r="H3639" s="6">
        <v>9.0</v>
      </c>
      <c r="I3639" s="6" t="s">
        <v>9044</v>
      </c>
      <c r="J3639" s="6">
        <v>2.0</v>
      </c>
      <c r="K3639" s="6">
        <v>0.0</v>
      </c>
      <c r="L3639" s="6">
        <v>1.0</v>
      </c>
      <c r="M3639" s="6" t="s">
        <v>9045</v>
      </c>
      <c r="N3639" s="6">
        <v>0.0</v>
      </c>
      <c r="O3639" s="6">
        <v>0.0</v>
      </c>
      <c r="P3639" s="6">
        <v>4.0</v>
      </c>
      <c r="Q3639" s="6" t="s">
        <v>44</v>
      </c>
      <c r="R3639" s="6">
        <v>399.0</v>
      </c>
      <c r="S3639" s="6">
        <f>COUNTIF(Customer_Churn_Records!$B$2:$B$10000,Customer_Churn_Records!$B3639)</f>
        <v>1</v>
      </c>
      <c r="T3639" s="6">
        <f>ROUNDUP(Customer_Churn_Records!$G3639,0)</f>
        <v>31</v>
      </c>
      <c r="U3639" s="6" t="str">
        <f t="array" ref="U3639">IFS(Customer_Churn_Records!$T3639&lt;30,"young",Customer_Churn_Records!$T3639&lt;50,"middle-aged",Customer_Churn_Records!$T3639&lt;100,"old")</f>
        <v>middle-aged</v>
      </c>
      <c r="V3639" s="8" t="str">
        <f t="array" ref="V3639">IFS(Customer_Churn_Records!$D3639&lt;701,"less-score",Customer_Churn_Records!$D3639&lt;851,"high-score")</f>
        <v>less-score</v>
      </c>
      <c r="W3639" s="8" t="str">
        <f t="array" ref="W3639">IF(Customer_Churn_Records!$X3639=0,0,IFS(Customer_Churn_Records!$X3639&lt;100000,"low",Customer_Churn_Records!$X3639&lt;300000,"high"))</f>
        <v>high</v>
      </c>
      <c r="X3639" s="8">
        <f>ROUND(Customer_Churn_Records!$I3639,0)</f>
        <v>114520</v>
      </c>
    </row>
    <row r="3640" ht="14.25" customHeight="1">
      <c r="A3640" s="6">
        <v>8011.0</v>
      </c>
      <c r="B3640" s="6">
        <v>1.5787756E7</v>
      </c>
      <c r="C3640" s="6" t="s">
        <v>4794</v>
      </c>
      <c r="D3640" s="6">
        <v>467.0</v>
      </c>
      <c r="E3640" s="6" t="s">
        <v>8</v>
      </c>
      <c r="F3640" s="6" t="s">
        <v>11</v>
      </c>
      <c r="G3640" s="7" t="s">
        <v>359</v>
      </c>
      <c r="H3640" s="6">
        <v>10.0</v>
      </c>
      <c r="I3640" s="6" t="s">
        <v>9046</v>
      </c>
      <c r="J3640" s="6">
        <v>2.0</v>
      </c>
      <c r="K3640" s="6">
        <v>1.0</v>
      </c>
      <c r="L3640" s="6">
        <v>0.0</v>
      </c>
      <c r="M3640" s="6" t="s">
        <v>9047</v>
      </c>
      <c r="N3640" s="6">
        <v>1.0</v>
      </c>
      <c r="O3640" s="6">
        <v>1.0</v>
      </c>
      <c r="P3640" s="6">
        <v>2.0</v>
      </c>
      <c r="Q3640" s="6" t="s">
        <v>44</v>
      </c>
      <c r="R3640" s="6">
        <v>681.0</v>
      </c>
      <c r="S3640" s="6">
        <f>COUNTIF(Customer_Churn_Records!$B$2:$B$10000,Customer_Churn_Records!$B3640)</f>
        <v>1</v>
      </c>
      <c r="T3640" s="6">
        <f>ROUNDUP(Customer_Churn_Records!$G3640,0)</f>
        <v>51</v>
      </c>
      <c r="U3640" s="6" t="str">
        <f t="array" ref="U3640">IFS(Customer_Churn_Records!$T3640&lt;30,"young",Customer_Churn_Records!$T3640&lt;50,"middle-aged",Customer_Churn_Records!$T3640&lt;100,"old")</f>
        <v>old</v>
      </c>
      <c r="V3640" s="8" t="str">
        <f t="array" ref="V3640">IFS(Customer_Churn_Records!$D3640&lt;701,"less-score",Customer_Churn_Records!$D3640&lt;851,"high-score")</f>
        <v>less-score</v>
      </c>
      <c r="W3640" s="8" t="str">
        <f t="array" ref="W3640">IF(Customer_Churn_Records!$X3640=0,0,IFS(Customer_Churn_Records!$X3640&lt;100000,"low",Customer_Churn_Records!$X3640&lt;300000,"high"))</f>
        <v>high</v>
      </c>
      <c r="X3640" s="8">
        <f>ROUND(Customer_Churn_Records!$I3640,0)</f>
        <v>114515</v>
      </c>
    </row>
    <row r="3641" ht="14.25" customHeight="1">
      <c r="A3641" s="6">
        <v>4824.0</v>
      </c>
      <c r="B3641" s="6">
        <v>1.5744789E7</v>
      </c>
      <c r="C3641" s="6" t="s">
        <v>9048</v>
      </c>
      <c r="D3641" s="6">
        <v>786.0</v>
      </c>
      <c r="E3641" s="6" t="s">
        <v>9</v>
      </c>
      <c r="F3641" s="6" t="s">
        <v>10</v>
      </c>
      <c r="G3641" s="7" t="s">
        <v>114</v>
      </c>
      <c r="H3641" s="6">
        <v>6.0</v>
      </c>
      <c r="I3641" s="6" t="s">
        <v>9049</v>
      </c>
      <c r="J3641" s="6">
        <v>1.0</v>
      </c>
      <c r="K3641" s="6">
        <v>1.0</v>
      </c>
      <c r="L3641" s="6">
        <v>0.0</v>
      </c>
      <c r="M3641" s="6" t="s">
        <v>9050</v>
      </c>
      <c r="N3641" s="6">
        <v>0.0</v>
      </c>
      <c r="O3641" s="6">
        <v>0.0</v>
      </c>
      <c r="P3641" s="6">
        <v>3.0</v>
      </c>
      <c r="Q3641" s="6" t="s">
        <v>58</v>
      </c>
      <c r="R3641" s="6">
        <v>229.0</v>
      </c>
      <c r="S3641" s="6">
        <f>COUNTIF(Customer_Churn_Records!$B$2:$B$10000,Customer_Churn_Records!$B3641)</f>
        <v>1</v>
      </c>
      <c r="T3641" s="6">
        <f>ROUNDUP(Customer_Churn_Records!$G3641,0)</f>
        <v>32</v>
      </c>
      <c r="U3641" s="6" t="str">
        <f t="array" ref="U3641">IFS(Customer_Churn_Records!$T3641&lt;30,"young",Customer_Churn_Records!$T3641&lt;50,"middle-aged",Customer_Churn_Records!$T3641&lt;100,"old")</f>
        <v>middle-aged</v>
      </c>
      <c r="V3641" s="8" t="str">
        <f t="array" ref="V3641">IFS(Customer_Churn_Records!$D3641&lt;701,"less-score",Customer_Churn_Records!$D3641&lt;851,"high-score")</f>
        <v>high-score</v>
      </c>
      <c r="W3641" s="8" t="str">
        <f t="array" ref="W3641">IF(Customer_Churn_Records!$X3641=0,0,IFS(Customer_Churn_Records!$X3641&lt;100000,"low",Customer_Churn_Records!$X3641&lt;300000,"high"))</f>
        <v>high</v>
      </c>
      <c r="X3641" s="8">
        <f>ROUND(Customer_Churn_Records!$I3641,0)</f>
        <v>114513</v>
      </c>
    </row>
    <row r="3642" ht="14.25" customHeight="1">
      <c r="A3642" s="6">
        <v>349.0</v>
      </c>
      <c r="B3642" s="6">
        <v>1.5735203E7</v>
      </c>
      <c r="C3642" s="6" t="s">
        <v>7636</v>
      </c>
      <c r="D3642" s="6">
        <v>654.0</v>
      </c>
      <c r="E3642" s="6" t="s">
        <v>8</v>
      </c>
      <c r="F3642" s="6" t="s">
        <v>10</v>
      </c>
      <c r="G3642" s="7" t="s">
        <v>114</v>
      </c>
      <c r="H3642" s="6">
        <v>1.0</v>
      </c>
      <c r="I3642" s="6" t="s">
        <v>9051</v>
      </c>
      <c r="J3642" s="6">
        <v>1.0</v>
      </c>
      <c r="K3642" s="6">
        <v>1.0</v>
      </c>
      <c r="L3642" s="6">
        <v>1.0</v>
      </c>
      <c r="M3642" s="6" t="s">
        <v>9052</v>
      </c>
      <c r="N3642" s="6">
        <v>0.0</v>
      </c>
      <c r="O3642" s="6">
        <v>0.0</v>
      </c>
      <c r="P3642" s="6">
        <v>4.0</v>
      </c>
      <c r="Q3642" s="6" t="s">
        <v>49</v>
      </c>
      <c r="R3642" s="6">
        <v>224.0</v>
      </c>
      <c r="S3642" s="6">
        <f>COUNTIF(Customer_Churn_Records!$B$2:$B$10000,Customer_Churn_Records!$B3642)</f>
        <v>1</v>
      </c>
      <c r="T3642" s="6">
        <f>ROUNDUP(Customer_Churn_Records!$G3642,0)</f>
        <v>32</v>
      </c>
      <c r="U3642" s="6" t="str">
        <f t="array" ref="U3642">IFS(Customer_Churn_Records!$T3642&lt;30,"young",Customer_Churn_Records!$T3642&lt;50,"middle-aged",Customer_Churn_Records!$T3642&lt;100,"old")</f>
        <v>middle-aged</v>
      </c>
      <c r="V3642" s="8" t="str">
        <f t="array" ref="V3642">IFS(Customer_Churn_Records!$D3642&lt;701,"less-score",Customer_Churn_Records!$D3642&lt;851,"high-score")</f>
        <v>less-score</v>
      </c>
      <c r="W3642" s="8" t="str">
        <f t="array" ref="W3642">IF(Customer_Churn_Records!$X3642=0,0,IFS(Customer_Churn_Records!$X3642&lt;100000,"low",Customer_Churn_Records!$X3642&lt;300000,"high"))</f>
        <v>high</v>
      </c>
      <c r="X3642" s="8">
        <f>ROUND(Customer_Churn_Records!$I3642,0)</f>
        <v>114511</v>
      </c>
    </row>
    <row r="3643" ht="14.25" customHeight="1">
      <c r="A3643" s="6">
        <v>3802.0</v>
      </c>
      <c r="B3643" s="6">
        <v>1.5653997E7</v>
      </c>
      <c r="C3643" s="6" t="s">
        <v>9053</v>
      </c>
      <c r="D3643" s="6">
        <v>699.0</v>
      </c>
      <c r="E3643" s="6" t="s">
        <v>9</v>
      </c>
      <c r="F3643" s="6" t="s">
        <v>11</v>
      </c>
      <c r="G3643" s="7" t="s">
        <v>363</v>
      </c>
      <c r="H3643" s="6">
        <v>6.0</v>
      </c>
      <c r="I3643" s="6" t="s">
        <v>9054</v>
      </c>
      <c r="J3643" s="6">
        <v>1.0</v>
      </c>
      <c r="K3643" s="6">
        <v>0.0</v>
      </c>
      <c r="L3643" s="6">
        <v>0.0</v>
      </c>
      <c r="M3643" s="6" t="s">
        <v>9055</v>
      </c>
      <c r="N3643" s="6">
        <v>0.0</v>
      </c>
      <c r="O3643" s="6">
        <v>0.0</v>
      </c>
      <c r="P3643" s="6">
        <v>4.0</v>
      </c>
      <c r="Q3643" s="6" t="s">
        <v>58</v>
      </c>
      <c r="R3643" s="6">
        <v>351.0</v>
      </c>
      <c r="S3643" s="6">
        <f>COUNTIF(Customer_Churn_Records!$B$2:$B$10000,Customer_Churn_Records!$B3643)</f>
        <v>1</v>
      </c>
      <c r="T3643" s="6">
        <f>ROUNDUP(Customer_Churn_Records!$G3643,0)</f>
        <v>31</v>
      </c>
      <c r="U3643" s="6" t="str">
        <f t="array" ref="U3643">IFS(Customer_Churn_Records!$T3643&lt;30,"young",Customer_Churn_Records!$T3643&lt;50,"middle-aged",Customer_Churn_Records!$T3643&lt;100,"old")</f>
        <v>middle-aged</v>
      </c>
      <c r="V3643" s="8" t="str">
        <f t="array" ref="V3643">IFS(Customer_Churn_Records!$D3643&lt;701,"less-score",Customer_Churn_Records!$D3643&lt;851,"high-score")</f>
        <v>less-score</v>
      </c>
      <c r="W3643" s="8" t="str">
        <f t="array" ref="W3643">IF(Customer_Churn_Records!$X3643=0,0,IFS(Customer_Churn_Records!$X3643&lt;100000,"low",Customer_Churn_Records!$X3643&lt;300000,"high"))</f>
        <v>high</v>
      </c>
      <c r="X3643" s="8">
        <f>ROUND(Customer_Churn_Records!$I3643,0)</f>
        <v>114494</v>
      </c>
    </row>
    <row r="3644" ht="14.25" customHeight="1">
      <c r="A3644" s="6">
        <v>4667.0</v>
      </c>
      <c r="B3644" s="6">
        <v>1.5691875E7</v>
      </c>
      <c r="C3644" s="6" t="s">
        <v>4514</v>
      </c>
      <c r="D3644" s="6">
        <v>850.0</v>
      </c>
      <c r="E3644" s="6" t="s">
        <v>8</v>
      </c>
      <c r="F3644" s="6" t="s">
        <v>10</v>
      </c>
      <c r="G3644" s="7" t="s">
        <v>107</v>
      </c>
      <c r="H3644" s="6">
        <v>5.0</v>
      </c>
      <c r="I3644" s="6" t="s">
        <v>9056</v>
      </c>
      <c r="J3644" s="6">
        <v>1.0</v>
      </c>
      <c r="K3644" s="6">
        <v>1.0</v>
      </c>
      <c r="L3644" s="6">
        <v>0.0</v>
      </c>
      <c r="M3644" s="6" t="s">
        <v>9057</v>
      </c>
      <c r="N3644" s="6">
        <v>0.0</v>
      </c>
      <c r="O3644" s="6">
        <v>0.0</v>
      </c>
      <c r="P3644" s="6">
        <v>2.0</v>
      </c>
      <c r="Q3644" s="6" t="s">
        <v>79</v>
      </c>
      <c r="R3644" s="6">
        <v>949.0</v>
      </c>
      <c r="S3644" s="6">
        <f>COUNTIF(Customer_Churn_Records!$B$2:$B$10000,Customer_Churn_Records!$B3644)</f>
        <v>1</v>
      </c>
      <c r="T3644" s="6">
        <f>ROUNDUP(Customer_Churn_Records!$G3644,0)</f>
        <v>39</v>
      </c>
      <c r="U3644" s="6" t="str">
        <f t="array" ref="U3644">IFS(Customer_Churn_Records!$T3644&lt;30,"young",Customer_Churn_Records!$T3644&lt;50,"middle-aged",Customer_Churn_Records!$T3644&lt;100,"old")</f>
        <v>middle-aged</v>
      </c>
      <c r="V3644" s="8" t="str">
        <f t="array" ref="V3644">IFS(Customer_Churn_Records!$D3644&lt;701,"less-score",Customer_Churn_Records!$D3644&lt;851,"high-score")</f>
        <v>high-score</v>
      </c>
      <c r="W3644" s="8" t="str">
        <f t="array" ref="W3644">IF(Customer_Churn_Records!$X3644=0,0,IFS(Customer_Churn_Records!$X3644&lt;100000,"low",Customer_Churn_Records!$X3644&lt;300000,"high"))</f>
        <v>high</v>
      </c>
      <c r="X3644" s="8">
        <f>ROUND(Customer_Churn_Records!$I3644,0)</f>
        <v>114492</v>
      </c>
    </row>
    <row r="3645" ht="14.25" customHeight="1">
      <c r="A3645" s="6">
        <v>6695.0</v>
      </c>
      <c r="B3645" s="6">
        <v>1.5576706E7</v>
      </c>
      <c r="C3645" s="6" t="s">
        <v>8854</v>
      </c>
      <c r="D3645" s="6">
        <v>651.0</v>
      </c>
      <c r="E3645" s="6" t="s">
        <v>8</v>
      </c>
      <c r="F3645" s="6" t="s">
        <v>11</v>
      </c>
      <c r="G3645" s="7" t="s">
        <v>72</v>
      </c>
      <c r="H3645" s="6">
        <v>9.0</v>
      </c>
      <c r="I3645" s="6" t="s">
        <v>9058</v>
      </c>
      <c r="J3645" s="6">
        <v>1.0</v>
      </c>
      <c r="K3645" s="6">
        <v>0.0</v>
      </c>
      <c r="L3645" s="6">
        <v>1.0</v>
      </c>
      <c r="M3645" s="6" t="s">
        <v>9059</v>
      </c>
      <c r="N3645" s="6">
        <v>0.0</v>
      </c>
      <c r="O3645" s="6">
        <v>0.0</v>
      </c>
      <c r="P3645" s="6">
        <v>4.0</v>
      </c>
      <c r="Q3645" s="6" t="s">
        <v>44</v>
      </c>
      <c r="R3645" s="6">
        <v>403.0</v>
      </c>
      <c r="S3645" s="6">
        <f>COUNTIF(Customer_Churn_Records!$B$2:$B$10000,Customer_Churn_Records!$B3645)</f>
        <v>1</v>
      </c>
      <c r="T3645" s="6">
        <f>ROUNDUP(Customer_Churn_Records!$G3645,0)</f>
        <v>37</v>
      </c>
      <c r="U3645" s="6" t="str">
        <f t="array" ref="U3645">IFS(Customer_Churn_Records!$T3645&lt;30,"young",Customer_Churn_Records!$T3645&lt;50,"middle-aged",Customer_Churn_Records!$T3645&lt;100,"old")</f>
        <v>middle-aged</v>
      </c>
      <c r="V3645" s="8" t="str">
        <f t="array" ref="V3645">IFS(Customer_Churn_Records!$D3645&lt;701,"less-score",Customer_Churn_Records!$D3645&lt;851,"high-score")</f>
        <v>less-score</v>
      </c>
      <c r="W3645" s="8" t="str">
        <f t="array" ref="W3645">IF(Customer_Churn_Records!$X3645=0,0,IFS(Customer_Churn_Records!$X3645&lt;100000,"low",Customer_Churn_Records!$X3645&lt;300000,"high"))</f>
        <v>high</v>
      </c>
      <c r="X3645" s="8">
        <f>ROUND(Customer_Churn_Records!$I3645,0)</f>
        <v>114454</v>
      </c>
    </row>
    <row r="3646" ht="14.25" customHeight="1">
      <c r="A3646" s="6">
        <v>3413.0</v>
      </c>
      <c r="B3646" s="6">
        <v>1.5782802E7</v>
      </c>
      <c r="C3646" s="6" t="s">
        <v>1140</v>
      </c>
      <c r="D3646" s="6">
        <v>582.0</v>
      </c>
      <c r="E3646" s="6" t="s">
        <v>8</v>
      </c>
      <c r="F3646" s="6" t="s">
        <v>11</v>
      </c>
      <c r="G3646" s="7" t="s">
        <v>64</v>
      </c>
      <c r="H3646" s="6">
        <v>6.0</v>
      </c>
      <c r="I3646" s="6" t="s">
        <v>9060</v>
      </c>
      <c r="J3646" s="6">
        <v>1.0</v>
      </c>
      <c r="K3646" s="6">
        <v>1.0</v>
      </c>
      <c r="L3646" s="6">
        <v>1.0</v>
      </c>
      <c r="M3646" s="6" t="s">
        <v>9061</v>
      </c>
      <c r="N3646" s="6">
        <v>0.0</v>
      </c>
      <c r="O3646" s="6">
        <v>0.0</v>
      </c>
      <c r="P3646" s="6">
        <v>2.0</v>
      </c>
      <c r="Q3646" s="6" t="s">
        <v>44</v>
      </c>
      <c r="R3646" s="6">
        <v>480.0</v>
      </c>
      <c r="S3646" s="6">
        <f>COUNTIF(Customer_Churn_Records!$B$2:$B$10000,Customer_Churn_Records!$B3646)</f>
        <v>1</v>
      </c>
      <c r="T3646" s="6">
        <f>ROUNDUP(Customer_Churn_Records!$G3646,0)</f>
        <v>26</v>
      </c>
      <c r="U3646" s="6" t="str">
        <f t="array" ref="U3646">IFS(Customer_Churn_Records!$T3646&lt;30,"young",Customer_Churn_Records!$T3646&lt;50,"middle-aged",Customer_Churn_Records!$T3646&lt;100,"old")</f>
        <v>young</v>
      </c>
      <c r="V3646" s="8" t="str">
        <f t="array" ref="V3646">IFS(Customer_Churn_Records!$D3646&lt;701,"less-score",Customer_Churn_Records!$D3646&lt;851,"high-score")</f>
        <v>less-score</v>
      </c>
      <c r="W3646" s="8" t="str">
        <f t="array" ref="W3646">IF(Customer_Churn_Records!$X3646=0,0,IFS(Customer_Churn_Records!$X3646&lt;100000,"low",Customer_Churn_Records!$X3646&lt;300000,"high"))</f>
        <v>high</v>
      </c>
      <c r="X3646" s="8">
        <f>ROUND(Customer_Churn_Records!$I3646,0)</f>
        <v>114450</v>
      </c>
    </row>
    <row r="3647" ht="14.25" customHeight="1">
      <c r="A3647" s="6">
        <v>1786.0</v>
      </c>
      <c r="B3647" s="6">
        <v>1.558938E7</v>
      </c>
      <c r="C3647" s="6" t="s">
        <v>1214</v>
      </c>
      <c r="D3647" s="6">
        <v>713.0</v>
      </c>
      <c r="E3647" s="6" t="s">
        <v>8</v>
      </c>
      <c r="F3647" s="6" t="s">
        <v>11</v>
      </c>
      <c r="G3647" s="7" t="s">
        <v>55</v>
      </c>
      <c r="H3647" s="6">
        <v>3.0</v>
      </c>
      <c r="I3647" s="6" t="s">
        <v>9062</v>
      </c>
      <c r="J3647" s="6">
        <v>2.0</v>
      </c>
      <c r="K3647" s="6">
        <v>1.0</v>
      </c>
      <c r="L3647" s="6">
        <v>1.0</v>
      </c>
      <c r="M3647" s="6" t="s">
        <v>9063</v>
      </c>
      <c r="N3647" s="6">
        <v>0.0</v>
      </c>
      <c r="O3647" s="6">
        <v>0.0</v>
      </c>
      <c r="P3647" s="6">
        <v>4.0</v>
      </c>
      <c r="Q3647" s="6" t="s">
        <v>58</v>
      </c>
      <c r="R3647" s="6">
        <v>391.0</v>
      </c>
      <c r="S3647" s="6">
        <f>COUNTIF(Customer_Churn_Records!$B$2:$B$10000,Customer_Churn_Records!$B3647)</f>
        <v>1</v>
      </c>
      <c r="T3647" s="6">
        <f>ROUNDUP(Customer_Churn_Records!$G3647,0)</f>
        <v>40</v>
      </c>
      <c r="U3647" s="6" t="str">
        <f t="array" ref="U3647">IFS(Customer_Churn_Records!$T3647&lt;30,"young",Customer_Churn_Records!$T3647&lt;50,"middle-aged",Customer_Churn_Records!$T3647&lt;100,"old")</f>
        <v>middle-aged</v>
      </c>
      <c r="V3647" s="8" t="str">
        <f t="array" ref="V3647">IFS(Customer_Churn_Records!$D3647&lt;701,"less-score",Customer_Churn_Records!$D3647&lt;851,"high-score")</f>
        <v>high-score</v>
      </c>
      <c r="W3647" s="8" t="str">
        <f t="array" ref="W3647">IF(Customer_Churn_Records!$X3647=0,0,IFS(Customer_Churn_Records!$X3647&lt;100000,"low",Customer_Churn_Records!$X3647&lt;300000,"high"))</f>
        <v>high</v>
      </c>
      <c r="X3647" s="8">
        <f>ROUND(Customer_Churn_Records!$I3647,0)</f>
        <v>114447</v>
      </c>
    </row>
    <row r="3648" ht="14.25" customHeight="1">
      <c r="A3648" s="6">
        <v>4860.0</v>
      </c>
      <c r="B3648" s="6">
        <v>1.5647111E7</v>
      </c>
      <c r="C3648" s="6" t="s">
        <v>2727</v>
      </c>
      <c r="D3648" s="6">
        <v>794.0</v>
      </c>
      <c r="E3648" s="6" t="s">
        <v>9</v>
      </c>
      <c r="F3648" s="6" t="s">
        <v>10</v>
      </c>
      <c r="G3648" s="7" t="s">
        <v>367</v>
      </c>
      <c r="H3648" s="6">
        <v>4.0</v>
      </c>
      <c r="I3648" s="6" t="s">
        <v>9064</v>
      </c>
      <c r="J3648" s="6">
        <v>1.0</v>
      </c>
      <c r="K3648" s="6">
        <v>1.0</v>
      </c>
      <c r="L3648" s="6">
        <v>1.0</v>
      </c>
      <c r="M3648" s="6" t="s">
        <v>9065</v>
      </c>
      <c r="N3648" s="6">
        <v>0.0</v>
      </c>
      <c r="O3648" s="6">
        <v>0.0</v>
      </c>
      <c r="P3648" s="6">
        <v>4.0</v>
      </c>
      <c r="Q3648" s="6" t="s">
        <v>44</v>
      </c>
      <c r="R3648" s="6">
        <v>226.0</v>
      </c>
      <c r="S3648" s="6">
        <f>COUNTIF(Customer_Churn_Records!$B$2:$B$10000,Customer_Churn_Records!$B3648)</f>
        <v>1</v>
      </c>
      <c r="T3648" s="6">
        <f>ROUNDUP(Customer_Churn_Records!$G3648,0)</f>
        <v>22</v>
      </c>
      <c r="U3648" s="6" t="str">
        <f t="array" ref="U3648">IFS(Customer_Churn_Records!$T3648&lt;30,"young",Customer_Churn_Records!$T3648&lt;50,"middle-aged",Customer_Churn_Records!$T3648&lt;100,"old")</f>
        <v>young</v>
      </c>
      <c r="V3648" s="8" t="str">
        <f t="array" ref="V3648">IFS(Customer_Churn_Records!$D3648&lt;701,"less-score",Customer_Churn_Records!$D3648&lt;851,"high-score")</f>
        <v>high-score</v>
      </c>
      <c r="W3648" s="8" t="str">
        <f t="array" ref="W3648">IF(Customer_Churn_Records!$X3648=0,0,IFS(Customer_Churn_Records!$X3648&lt;100000,"low",Customer_Churn_Records!$X3648&lt;300000,"high"))</f>
        <v>high</v>
      </c>
      <c r="X3648" s="8">
        <f>ROUND(Customer_Churn_Records!$I3648,0)</f>
        <v>114440</v>
      </c>
    </row>
    <row r="3649" ht="14.25" customHeight="1">
      <c r="A3649" s="6">
        <v>8193.0</v>
      </c>
      <c r="B3649" s="6">
        <v>1.5587712E7</v>
      </c>
      <c r="C3649" s="6" t="s">
        <v>2326</v>
      </c>
      <c r="D3649" s="6">
        <v>589.0</v>
      </c>
      <c r="E3649" s="6" t="s">
        <v>7</v>
      </c>
      <c r="F3649" s="6" t="s">
        <v>11</v>
      </c>
      <c r="G3649" s="7" t="s">
        <v>118</v>
      </c>
      <c r="H3649" s="6">
        <v>8.0</v>
      </c>
      <c r="I3649" s="6" t="s">
        <v>9066</v>
      </c>
      <c r="J3649" s="6">
        <v>1.0</v>
      </c>
      <c r="K3649" s="6">
        <v>1.0</v>
      </c>
      <c r="L3649" s="6">
        <v>0.0</v>
      </c>
      <c r="M3649" s="6" t="s">
        <v>9067</v>
      </c>
      <c r="N3649" s="6">
        <v>0.0</v>
      </c>
      <c r="O3649" s="6">
        <v>0.0</v>
      </c>
      <c r="P3649" s="6">
        <v>5.0</v>
      </c>
      <c r="Q3649" s="6" t="s">
        <v>44</v>
      </c>
      <c r="R3649" s="6">
        <v>688.0</v>
      </c>
      <c r="S3649" s="6">
        <f>COUNTIF(Customer_Churn_Records!$B$2:$B$10000,Customer_Churn_Records!$B3649)</f>
        <v>1</v>
      </c>
      <c r="T3649" s="6">
        <f>ROUNDUP(Customer_Churn_Records!$G3649,0)</f>
        <v>36</v>
      </c>
      <c r="U3649" s="6" t="str">
        <f t="array" ref="U3649">IFS(Customer_Churn_Records!$T3649&lt;30,"young",Customer_Churn_Records!$T3649&lt;50,"middle-aged",Customer_Churn_Records!$T3649&lt;100,"old")</f>
        <v>middle-aged</v>
      </c>
      <c r="V3649" s="8" t="str">
        <f t="array" ref="V3649">IFS(Customer_Churn_Records!$D3649&lt;701,"less-score",Customer_Churn_Records!$D3649&lt;851,"high-score")</f>
        <v>less-score</v>
      </c>
      <c r="W3649" s="8" t="str">
        <f t="array" ref="W3649">IF(Customer_Churn_Records!$X3649=0,0,IFS(Customer_Churn_Records!$X3649&lt;100000,"low",Customer_Churn_Records!$X3649&lt;300000,"high"))</f>
        <v>high</v>
      </c>
      <c r="X3649" s="8">
        <f>ROUND(Customer_Churn_Records!$I3649,0)</f>
        <v>114435</v>
      </c>
    </row>
    <row r="3650" ht="14.25" customHeight="1">
      <c r="A3650" s="6">
        <v>1751.0</v>
      </c>
      <c r="B3650" s="6">
        <v>1.556941E7</v>
      </c>
      <c r="C3650" s="6" t="s">
        <v>183</v>
      </c>
      <c r="D3650" s="6">
        <v>601.0</v>
      </c>
      <c r="E3650" s="6" t="s">
        <v>8</v>
      </c>
      <c r="F3650" s="6" t="s">
        <v>10</v>
      </c>
      <c r="G3650" s="7" t="s">
        <v>103</v>
      </c>
      <c r="H3650" s="6">
        <v>7.0</v>
      </c>
      <c r="I3650" s="6" t="s">
        <v>9068</v>
      </c>
      <c r="J3650" s="6">
        <v>2.0</v>
      </c>
      <c r="K3650" s="6">
        <v>1.0</v>
      </c>
      <c r="L3650" s="6">
        <v>1.0</v>
      </c>
      <c r="M3650" s="6" t="s">
        <v>9069</v>
      </c>
      <c r="N3650" s="6">
        <v>0.0</v>
      </c>
      <c r="O3650" s="6">
        <v>0.0</v>
      </c>
      <c r="P3650" s="6">
        <v>2.0</v>
      </c>
      <c r="Q3650" s="6" t="s">
        <v>44</v>
      </c>
      <c r="R3650" s="6">
        <v>976.0</v>
      </c>
      <c r="S3650" s="6">
        <f>COUNTIF(Customer_Churn_Records!$B$2:$B$10000,Customer_Churn_Records!$B3650)</f>
        <v>1</v>
      </c>
      <c r="T3650" s="6">
        <f>ROUNDUP(Customer_Churn_Records!$G3650,0)</f>
        <v>33</v>
      </c>
      <c r="U3650" s="6" t="str">
        <f t="array" ref="U3650">IFS(Customer_Churn_Records!$T3650&lt;30,"young",Customer_Churn_Records!$T3650&lt;50,"middle-aged",Customer_Churn_Records!$T3650&lt;100,"old")</f>
        <v>middle-aged</v>
      </c>
      <c r="V3650" s="8" t="str">
        <f t="array" ref="V3650">IFS(Customer_Churn_Records!$D3650&lt;701,"less-score",Customer_Churn_Records!$D3650&lt;851,"high-score")</f>
        <v>less-score</v>
      </c>
      <c r="W3650" s="8" t="str">
        <f t="array" ref="W3650">IF(Customer_Churn_Records!$X3650=0,0,IFS(Customer_Churn_Records!$X3650&lt;100000,"low",Customer_Churn_Records!$X3650&lt;300000,"high"))</f>
        <v>high</v>
      </c>
      <c r="X3650" s="8">
        <f>ROUND(Customer_Churn_Records!$I3650,0)</f>
        <v>114430</v>
      </c>
    </row>
    <row r="3651" ht="14.25" customHeight="1">
      <c r="A3651" s="6">
        <v>1420.0</v>
      </c>
      <c r="B3651" s="6">
        <v>1.5705657E7</v>
      </c>
      <c r="C3651" s="6" t="s">
        <v>9070</v>
      </c>
      <c r="D3651" s="6">
        <v>535.0</v>
      </c>
      <c r="E3651" s="6" t="s">
        <v>7</v>
      </c>
      <c r="F3651" s="6" t="s">
        <v>10</v>
      </c>
      <c r="G3651" s="7" t="s">
        <v>220</v>
      </c>
      <c r="H3651" s="6">
        <v>2.0</v>
      </c>
      <c r="I3651" s="6" t="s">
        <v>9071</v>
      </c>
      <c r="J3651" s="6">
        <v>1.0</v>
      </c>
      <c r="K3651" s="6">
        <v>1.0</v>
      </c>
      <c r="L3651" s="6">
        <v>1.0</v>
      </c>
      <c r="M3651" s="6" t="s">
        <v>9072</v>
      </c>
      <c r="N3651" s="6">
        <v>0.0</v>
      </c>
      <c r="O3651" s="6">
        <v>0.0</v>
      </c>
      <c r="P3651" s="6">
        <v>1.0</v>
      </c>
      <c r="Q3651" s="6" t="s">
        <v>79</v>
      </c>
      <c r="R3651" s="6">
        <v>948.0</v>
      </c>
      <c r="S3651" s="6">
        <f>COUNTIF(Customer_Churn_Records!$B$2:$B$10000,Customer_Churn_Records!$B3651)</f>
        <v>1</v>
      </c>
      <c r="T3651" s="6">
        <f>ROUNDUP(Customer_Churn_Records!$G3651,0)</f>
        <v>44</v>
      </c>
      <c r="U3651" s="6" t="str">
        <f t="array" ref="U3651">IFS(Customer_Churn_Records!$T3651&lt;30,"young",Customer_Churn_Records!$T3651&lt;50,"middle-aged",Customer_Churn_Records!$T3651&lt;100,"old")</f>
        <v>middle-aged</v>
      </c>
      <c r="V3651" s="8" t="str">
        <f t="array" ref="V3651">IFS(Customer_Churn_Records!$D3651&lt;701,"less-score",Customer_Churn_Records!$D3651&lt;851,"high-score")</f>
        <v>less-score</v>
      </c>
      <c r="W3651" s="8" t="str">
        <f t="array" ref="W3651">IF(Customer_Churn_Records!$X3651=0,0,IFS(Customer_Churn_Records!$X3651&lt;100000,"low",Customer_Churn_Records!$X3651&lt;300000,"high"))</f>
        <v>high</v>
      </c>
      <c r="X3651" s="8">
        <f>ROUND(Customer_Churn_Records!$I3651,0)</f>
        <v>114428</v>
      </c>
    </row>
    <row r="3652" ht="14.25" customHeight="1">
      <c r="A3652" s="6">
        <v>6861.0</v>
      </c>
      <c r="B3652" s="6">
        <v>1.5785654E7</v>
      </c>
      <c r="C3652" s="6" t="s">
        <v>3194</v>
      </c>
      <c r="D3652" s="6">
        <v>727.0</v>
      </c>
      <c r="E3652" s="6" t="s">
        <v>8</v>
      </c>
      <c r="F3652" s="6" t="s">
        <v>11</v>
      </c>
      <c r="G3652" s="7" t="s">
        <v>333</v>
      </c>
      <c r="H3652" s="6">
        <v>6.0</v>
      </c>
      <c r="I3652" s="6" t="s">
        <v>9073</v>
      </c>
      <c r="J3652" s="6">
        <v>2.0</v>
      </c>
      <c r="K3652" s="6">
        <v>1.0</v>
      </c>
      <c r="L3652" s="6">
        <v>1.0</v>
      </c>
      <c r="M3652" s="6" t="s">
        <v>9074</v>
      </c>
      <c r="N3652" s="6">
        <v>1.0</v>
      </c>
      <c r="O3652" s="6">
        <v>1.0</v>
      </c>
      <c r="P3652" s="6">
        <v>5.0</v>
      </c>
      <c r="Q3652" s="6" t="s">
        <v>79</v>
      </c>
      <c r="R3652" s="6">
        <v>346.0</v>
      </c>
      <c r="S3652" s="6">
        <f>COUNTIF(Customer_Churn_Records!$B$2:$B$10000,Customer_Churn_Records!$B3652)</f>
        <v>1</v>
      </c>
      <c r="T3652" s="6">
        <f>ROUNDUP(Customer_Churn_Records!$G3652,0)</f>
        <v>45</v>
      </c>
      <c r="U3652" s="6" t="str">
        <f t="array" ref="U3652">IFS(Customer_Churn_Records!$T3652&lt;30,"young",Customer_Churn_Records!$T3652&lt;50,"middle-aged",Customer_Churn_Records!$T3652&lt;100,"old")</f>
        <v>middle-aged</v>
      </c>
      <c r="V3652" s="8" t="str">
        <f t="array" ref="V3652">IFS(Customer_Churn_Records!$D3652&lt;701,"less-score",Customer_Churn_Records!$D3652&lt;851,"high-score")</f>
        <v>high-score</v>
      </c>
      <c r="W3652" s="8" t="str">
        <f t="array" ref="W3652">IF(Customer_Churn_Records!$X3652=0,0,IFS(Customer_Churn_Records!$X3652&lt;100000,"low",Customer_Churn_Records!$X3652&lt;300000,"high"))</f>
        <v>high</v>
      </c>
      <c r="X3652" s="8">
        <f>ROUND(Customer_Churn_Records!$I3652,0)</f>
        <v>114423</v>
      </c>
    </row>
    <row r="3653" ht="14.25" customHeight="1">
      <c r="A3653" s="6">
        <v>4002.0</v>
      </c>
      <c r="B3653" s="6">
        <v>1.5792064E7</v>
      </c>
      <c r="C3653" s="6" t="s">
        <v>408</v>
      </c>
      <c r="D3653" s="6">
        <v>545.0</v>
      </c>
      <c r="E3653" s="6" t="s">
        <v>8</v>
      </c>
      <c r="F3653" s="6" t="s">
        <v>11</v>
      </c>
      <c r="G3653" s="7" t="s">
        <v>171</v>
      </c>
      <c r="H3653" s="6">
        <v>5.0</v>
      </c>
      <c r="I3653" s="6" t="s">
        <v>9075</v>
      </c>
      <c r="J3653" s="6">
        <v>1.0</v>
      </c>
      <c r="K3653" s="6">
        <v>1.0</v>
      </c>
      <c r="L3653" s="6">
        <v>0.0</v>
      </c>
      <c r="M3653" s="6" t="s">
        <v>9076</v>
      </c>
      <c r="N3653" s="6">
        <v>1.0</v>
      </c>
      <c r="O3653" s="6">
        <v>1.0</v>
      </c>
      <c r="P3653" s="6">
        <v>3.0</v>
      </c>
      <c r="Q3653" s="6" t="s">
        <v>79</v>
      </c>
      <c r="R3653" s="6">
        <v>490.0</v>
      </c>
      <c r="S3653" s="6">
        <f>COUNTIF(Customer_Churn_Records!$B$2:$B$10000,Customer_Churn_Records!$B3653)</f>
        <v>1</v>
      </c>
      <c r="T3653" s="6">
        <f>ROUNDUP(Customer_Churn_Records!$G3653,0)</f>
        <v>53</v>
      </c>
      <c r="U3653" s="6" t="str">
        <f t="array" ref="U3653">IFS(Customer_Churn_Records!$T3653&lt;30,"young",Customer_Churn_Records!$T3653&lt;50,"middle-aged",Customer_Churn_Records!$T3653&lt;100,"old")</f>
        <v>old</v>
      </c>
      <c r="V3653" s="8" t="str">
        <f t="array" ref="V3653">IFS(Customer_Churn_Records!$D3653&lt;701,"less-score",Customer_Churn_Records!$D3653&lt;851,"high-score")</f>
        <v>less-score</v>
      </c>
      <c r="W3653" s="8" t="str">
        <f t="array" ref="W3653">IF(Customer_Churn_Records!$X3653=0,0,IFS(Customer_Churn_Records!$X3653&lt;100000,"low",Customer_Churn_Records!$X3653&lt;300000,"high"))</f>
        <v>high</v>
      </c>
      <c r="X3653" s="8">
        <f>ROUND(Customer_Churn_Records!$I3653,0)</f>
        <v>114422</v>
      </c>
    </row>
    <row r="3654" ht="14.25" customHeight="1">
      <c r="A3654" s="6">
        <v>5197.0</v>
      </c>
      <c r="B3654" s="6">
        <v>1.5670822E7</v>
      </c>
      <c r="C3654" s="6" t="s">
        <v>5063</v>
      </c>
      <c r="D3654" s="6">
        <v>719.0</v>
      </c>
      <c r="E3654" s="6" t="s">
        <v>7</v>
      </c>
      <c r="F3654" s="6" t="s">
        <v>10</v>
      </c>
      <c r="G3654" s="7" t="s">
        <v>367</v>
      </c>
      <c r="H3654" s="6">
        <v>7.0</v>
      </c>
      <c r="I3654" s="6" t="s">
        <v>9077</v>
      </c>
      <c r="J3654" s="6">
        <v>1.0</v>
      </c>
      <c r="K3654" s="6">
        <v>1.0</v>
      </c>
      <c r="L3654" s="6">
        <v>1.0</v>
      </c>
      <c r="M3654" s="6" t="s">
        <v>9078</v>
      </c>
      <c r="N3654" s="6">
        <v>0.0</v>
      </c>
      <c r="O3654" s="6">
        <v>0.0</v>
      </c>
      <c r="P3654" s="6">
        <v>2.0</v>
      </c>
      <c r="Q3654" s="6" t="s">
        <v>49</v>
      </c>
      <c r="R3654" s="6">
        <v>739.0</v>
      </c>
      <c r="S3654" s="6">
        <f>COUNTIF(Customer_Churn_Records!$B$2:$B$10000,Customer_Churn_Records!$B3654)</f>
        <v>1</v>
      </c>
      <c r="T3654" s="6">
        <f>ROUNDUP(Customer_Churn_Records!$G3654,0)</f>
        <v>22</v>
      </c>
      <c r="U3654" s="6" t="str">
        <f t="array" ref="U3654">IFS(Customer_Churn_Records!$T3654&lt;30,"young",Customer_Churn_Records!$T3654&lt;50,"middle-aged",Customer_Churn_Records!$T3654&lt;100,"old")</f>
        <v>young</v>
      </c>
      <c r="V3654" s="8" t="str">
        <f t="array" ref="V3654">IFS(Customer_Churn_Records!$D3654&lt;701,"less-score",Customer_Churn_Records!$D3654&lt;851,"high-score")</f>
        <v>high-score</v>
      </c>
      <c r="W3654" s="8" t="str">
        <f t="array" ref="W3654">IF(Customer_Churn_Records!$X3654=0,0,IFS(Customer_Churn_Records!$X3654&lt;100000,"low",Customer_Churn_Records!$X3654&lt;300000,"high"))</f>
        <v>high</v>
      </c>
      <c r="X3654" s="8">
        <f>ROUND(Customer_Churn_Records!$I3654,0)</f>
        <v>114416</v>
      </c>
    </row>
    <row r="3655" ht="14.25" customHeight="1">
      <c r="A3655" s="6">
        <v>2874.0</v>
      </c>
      <c r="B3655" s="6">
        <v>1.5707189E7</v>
      </c>
      <c r="C3655" s="6" t="s">
        <v>1321</v>
      </c>
      <c r="D3655" s="6">
        <v>667.0</v>
      </c>
      <c r="E3655" s="6" t="s">
        <v>8</v>
      </c>
      <c r="F3655" s="6" t="s">
        <v>10</v>
      </c>
      <c r="G3655" s="7" t="s">
        <v>118</v>
      </c>
      <c r="H3655" s="6">
        <v>1.0</v>
      </c>
      <c r="I3655" s="6" t="s">
        <v>9079</v>
      </c>
      <c r="J3655" s="6">
        <v>1.0</v>
      </c>
      <c r="K3655" s="6">
        <v>1.0</v>
      </c>
      <c r="L3655" s="6">
        <v>1.0</v>
      </c>
      <c r="M3655" s="6" t="s">
        <v>9080</v>
      </c>
      <c r="N3655" s="6">
        <v>0.0</v>
      </c>
      <c r="O3655" s="6">
        <v>0.0</v>
      </c>
      <c r="P3655" s="6">
        <v>5.0</v>
      </c>
      <c r="Q3655" s="6" t="s">
        <v>44</v>
      </c>
      <c r="R3655" s="6">
        <v>874.0</v>
      </c>
      <c r="S3655" s="6">
        <f>COUNTIF(Customer_Churn_Records!$B$2:$B$10000,Customer_Churn_Records!$B3655)</f>
        <v>1</v>
      </c>
      <c r="T3655" s="6">
        <f>ROUNDUP(Customer_Churn_Records!$G3655,0)</f>
        <v>36</v>
      </c>
      <c r="U3655" s="6" t="str">
        <f t="array" ref="U3655">IFS(Customer_Churn_Records!$T3655&lt;30,"young",Customer_Churn_Records!$T3655&lt;50,"middle-aged",Customer_Churn_Records!$T3655&lt;100,"old")</f>
        <v>middle-aged</v>
      </c>
      <c r="V3655" s="8" t="str">
        <f t="array" ref="V3655">IFS(Customer_Churn_Records!$D3655&lt;701,"less-score",Customer_Churn_Records!$D3655&lt;851,"high-score")</f>
        <v>less-score</v>
      </c>
      <c r="W3655" s="8" t="str">
        <f t="array" ref="W3655">IF(Customer_Churn_Records!$X3655=0,0,IFS(Customer_Churn_Records!$X3655&lt;100000,"low",Customer_Churn_Records!$X3655&lt;300000,"high"))</f>
        <v>high</v>
      </c>
      <c r="X3655" s="8">
        <f>ROUND(Customer_Churn_Records!$I3655,0)</f>
        <v>114392</v>
      </c>
    </row>
    <row r="3656" ht="14.25" customHeight="1">
      <c r="A3656" s="6">
        <v>5661.0</v>
      </c>
      <c r="B3656" s="6">
        <v>1.5737133E7</v>
      </c>
      <c r="C3656" s="6" t="s">
        <v>244</v>
      </c>
      <c r="D3656" s="6">
        <v>706.0</v>
      </c>
      <c r="E3656" s="6" t="s">
        <v>9</v>
      </c>
      <c r="F3656" s="6" t="s">
        <v>11</v>
      </c>
      <c r="G3656" s="7" t="s">
        <v>464</v>
      </c>
      <c r="H3656" s="6">
        <v>4.0</v>
      </c>
      <c r="I3656" s="6" t="s">
        <v>9081</v>
      </c>
      <c r="J3656" s="6">
        <v>1.0</v>
      </c>
      <c r="K3656" s="6">
        <v>1.0</v>
      </c>
      <c r="L3656" s="6">
        <v>1.0</v>
      </c>
      <c r="M3656" s="6" t="s">
        <v>9082</v>
      </c>
      <c r="N3656" s="6">
        <v>0.0</v>
      </c>
      <c r="O3656" s="6">
        <v>0.0</v>
      </c>
      <c r="P3656" s="6">
        <v>5.0</v>
      </c>
      <c r="Q3656" s="6" t="s">
        <v>58</v>
      </c>
      <c r="R3656" s="6">
        <v>269.0</v>
      </c>
      <c r="S3656" s="6">
        <f>COUNTIF(Customer_Churn_Records!$B$2:$B$10000,Customer_Churn_Records!$B3656)</f>
        <v>1</v>
      </c>
      <c r="T3656" s="6">
        <f>ROUNDUP(Customer_Churn_Records!$G3656,0)</f>
        <v>68</v>
      </c>
      <c r="U3656" s="6" t="str">
        <f t="array" ref="U3656">IFS(Customer_Churn_Records!$T3656&lt;30,"young",Customer_Churn_Records!$T3656&lt;50,"middle-aged",Customer_Churn_Records!$T3656&lt;100,"old")</f>
        <v>old</v>
      </c>
      <c r="V3656" s="8" t="str">
        <f t="array" ref="V3656">IFS(Customer_Churn_Records!$D3656&lt;701,"less-score",Customer_Churn_Records!$D3656&lt;851,"high-score")</f>
        <v>high-score</v>
      </c>
      <c r="W3656" s="8" t="str">
        <f t="array" ref="W3656">IF(Customer_Churn_Records!$X3656=0,0,IFS(Customer_Churn_Records!$X3656&lt;100000,"low",Customer_Churn_Records!$X3656&lt;300000,"high"))</f>
        <v>high</v>
      </c>
      <c r="X3656" s="8">
        <f>ROUND(Customer_Churn_Records!$I3656,0)</f>
        <v>114387</v>
      </c>
    </row>
    <row r="3657" ht="14.25" customHeight="1">
      <c r="A3657" s="6">
        <v>6188.0</v>
      </c>
      <c r="B3657" s="6">
        <v>1.5751412E7</v>
      </c>
      <c r="C3657" s="6" t="s">
        <v>1844</v>
      </c>
      <c r="D3657" s="6">
        <v>704.0</v>
      </c>
      <c r="E3657" s="6" t="s">
        <v>7</v>
      </c>
      <c r="F3657" s="6" t="s">
        <v>11</v>
      </c>
      <c r="G3657" s="7" t="s">
        <v>118</v>
      </c>
      <c r="H3657" s="6">
        <v>3.0</v>
      </c>
      <c r="I3657" s="6" t="s">
        <v>9083</v>
      </c>
      <c r="J3657" s="6">
        <v>1.0</v>
      </c>
      <c r="K3657" s="6">
        <v>0.0</v>
      </c>
      <c r="L3657" s="6">
        <v>1.0</v>
      </c>
      <c r="M3657" s="6" t="s">
        <v>9084</v>
      </c>
      <c r="N3657" s="6">
        <v>0.0</v>
      </c>
      <c r="O3657" s="6">
        <v>0.0</v>
      </c>
      <c r="P3657" s="6">
        <v>3.0</v>
      </c>
      <c r="Q3657" s="6" t="s">
        <v>79</v>
      </c>
      <c r="R3657" s="6">
        <v>268.0</v>
      </c>
      <c r="S3657" s="6">
        <f>COUNTIF(Customer_Churn_Records!$B$2:$B$10000,Customer_Churn_Records!$B3657)</f>
        <v>1</v>
      </c>
      <c r="T3657" s="6">
        <f>ROUNDUP(Customer_Churn_Records!$G3657,0)</f>
        <v>36</v>
      </c>
      <c r="U3657" s="6" t="str">
        <f t="array" ref="U3657">IFS(Customer_Churn_Records!$T3657&lt;30,"young",Customer_Churn_Records!$T3657&lt;50,"middle-aged",Customer_Churn_Records!$T3657&lt;100,"old")</f>
        <v>middle-aged</v>
      </c>
      <c r="V3657" s="8" t="str">
        <f t="array" ref="V3657">IFS(Customer_Churn_Records!$D3657&lt;701,"less-score",Customer_Churn_Records!$D3657&lt;851,"high-score")</f>
        <v>high-score</v>
      </c>
      <c r="W3657" s="8" t="str">
        <f t="array" ref="W3657">IF(Customer_Churn_Records!$X3657=0,0,IFS(Customer_Churn_Records!$X3657&lt;100000,"low",Customer_Churn_Records!$X3657&lt;300000,"high"))</f>
        <v>high</v>
      </c>
      <c r="X3657" s="8">
        <f>ROUND(Customer_Churn_Records!$I3657,0)</f>
        <v>114370</v>
      </c>
    </row>
    <row r="3658" ht="14.25" customHeight="1">
      <c r="A3658" s="6">
        <v>535.0</v>
      </c>
      <c r="B3658" s="6">
        <v>1.5567832E7</v>
      </c>
      <c r="C3658" s="6" t="s">
        <v>1967</v>
      </c>
      <c r="D3658" s="6">
        <v>550.0</v>
      </c>
      <c r="E3658" s="6" t="s">
        <v>7</v>
      </c>
      <c r="F3658" s="6" t="s">
        <v>10</v>
      </c>
      <c r="G3658" s="7" t="s">
        <v>55</v>
      </c>
      <c r="H3658" s="6">
        <v>7.0</v>
      </c>
      <c r="I3658" s="6" t="s">
        <v>9085</v>
      </c>
      <c r="J3658" s="6">
        <v>1.0</v>
      </c>
      <c r="K3658" s="6">
        <v>1.0</v>
      </c>
      <c r="L3658" s="6">
        <v>0.0</v>
      </c>
      <c r="M3658" s="6" t="s">
        <v>9086</v>
      </c>
      <c r="N3658" s="6">
        <v>0.0</v>
      </c>
      <c r="O3658" s="6">
        <v>0.0</v>
      </c>
      <c r="P3658" s="6">
        <v>1.0</v>
      </c>
      <c r="Q3658" s="6" t="s">
        <v>49</v>
      </c>
      <c r="R3658" s="6">
        <v>951.0</v>
      </c>
      <c r="S3658" s="6">
        <f>COUNTIF(Customer_Churn_Records!$B$2:$B$10000,Customer_Churn_Records!$B3658)</f>
        <v>1</v>
      </c>
      <c r="T3658" s="6">
        <f>ROUNDUP(Customer_Churn_Records!$G3658,0)</f>
        <v>40</v>
      </c>
      <c r="U3658" s="6" t="str">
        <f t="array" ref="U3658">IFS(Customer_Churn_Records!$T3658&lt;30,"young",Customer_Churn_Records!$T3658&lt;50,"middle-aged",Customer_Churn_Records!$T3658&lt;100,"old")</f>
        <v>middle-aged</v>
      </c>
      <c r="V3658" s="8" t="str">
        <f t="array" ref="V3658">IFS(Customer_Churn_Records!$D3658&lt;701,"less-score",Customer_Churn_Records!$D3658&lt;851,"high-score")</f>
        <v>less-score</v>
      </c>
      <c r="W3658" s="8" t="str">
        <f t="array" ref="W3658">IF(Customer_Churn_Records!$X3658=0,0,IFS(Customer_Churn_Records!$X3658&lt;100000,"low",Customer_Churn_Records!$X3658&lt;300000,"high"))</f>
        <v>high</v>
      </c>
      <c r="X3658" s="8">
        <f>ROUND(Customer_Churn_Records!$I3658,0)</f>
        <v>114355</v>
      </c>
    </row>
    <row r="3659" ht="14.25" customHeight="1">
      <c r="A3659" s="6">
        <v>4084.0</v>
      </c>
      <c r="B3659" s="6">
        <v>1.567264E7</v>
      </c>
      <c r="C3659" s="6" t="s">
        <v>9087</v>
      </c>
      <c r="D3659" s="6">
        <v>850.0</v>
      </c>
      <c r="E3659" s="6" t="s">
        <v>9</v>
      </c>
      <c r="F3659" s="6" t="s">
        <v>10</v>
      </c>
      <c r="G3659" s="7" t="s">
        <v>333</v>
      </c>
      <c r="H3659" s="6">
        <v>4.0</v>
      </c>
      <c r="I3659" s="6" t="s">
        <v>9088</v>
      </c>
      <c r="J3659" s="6">
        <v>2.0</v>
      </c>
      <c r="K3659" s="6">
        <v>1.0</v>
      </c>
      <c r="L3659" s="6">
        <v>1.0</v>
      </c>
      <c r="M3659" s="6" t="s">
        <v>9089</v>
      </c>
      <c r="N3659" s="6">
        <v>0.0</v>
      </c>
      <c r="O3659" s="6">
        <v>0.0</v>
      </c>
      <c r="P3659" s="6">
        <v>4.0</v>
      </c>
      <c r="Q3659" s="6" t="s">
        <v>44</v>
      </c>
      <c r="R3659" s="6">
        <v>744.0</v>
      </c>
      <c r="S3659" s="6">
        <f>COUNTIF(Customer_Churn_Records!$B$2:$B$10000,Customer_Churn_Records!$B3659)</f>
        <v>1</v>
      </c>
      <c r="T3659" s="6">
        <f>ROUNDUP(Customer_Churn_Records!$G3659,0)</f>
        <v>45</v>
      </c>
      <c r="U3659" s="6" t="str">
        <f t="array" ref="U3659">IFS(Customer_Churn_Records!$T3659&lt;30,"young",Customer_Churn_Records!$T3659&lt;50,"middle-aged",Customer_Churn_Records!$T3659&lt;100,"old")</f>
        <v>middle-aged</v>
      </c>
      <c r="V3659" s="8" t="str">
        <f t="array" ref="V3659">IFS(Customer_Churn_Records!$D3659&lt;701,"less-score",Customer_Churn_Records!$D3659&lt;851,"high-score")</f>
        <v>high-score</v>
      </c>
      <c r="W3659" s="8" t="str">
        <f t="array" ref="W3659">IF(Customer_Churn_Records!$X3659=0,0,IFS(Customer_Churn_Records!$X3659&lt;100000,"low",Customer_Churn_Records!$X3659&lt;300000,"high"))</f>
        <v>high</v>
      </c>
      <c r="X3659" s="8">
        <f>ROUND(Customer_Churn_Records!$I3659,0)</f>
        <v>114348</v>
      </c>
    </row>
    <row r="3660" ht="14.25" customHeight="1">
      <c r="A3660" s="6">
        <v>8888.0</v>
      </c>
      <c r="B3660" s="6">
        <v>1.5768233E7</v>
      </c>
      <c r="C3660" s="6" t="s">
        <v>9090</v>
      </c>
      <c r="D3660" s="6">
        <v>435.0</v>
      </c>
      <c r="E3660" s="6" t="s">
        <v>8</v>
      </c>
      <c r="F3660" s="6" t="s">
        <v>11</v>
      </c>
      <c r="G3660" s="7" t="s">
        <v>72</v>
      </c>
      <c r="H3660" s="6">
        <v>8.0</v>
      </c>
      <c r="I3660" s="6" t="s">
        <v>9091</v>
      </c>
      <c r="J3660" s="6">
        <v>1.0</v>
      </c>
      <c r="K3660" s="6">
        <v>0.0</v>
      </c>
      <c r="L3660" s="6">
        <v>1.0</v>
      </c>
      <c r="M3660" s="6" t="s">
        <v>9092</v>
      </c>
      <c r="N3660" s="6">
        <v>1.0</v>
      </c>
      <c r="O3660" s="6">
        <v>1.0</v>
      </c>
      <c r="P3660" s="6">
        <v>1.0</v>
      </c>
      <c r="Q3660" s="6" t="s">
        <v>79</v>
      </c>
      <c r="R3660" s="6">
        <v>426.0</v>
      </c>
      <c r="S3660" s="6">
        <f>COUNTIF(Customer_Churn_Records!$B$2:$B$10000,Customer_Churn_Records!$B3660)</f>
        <v>1</v>
      </c>
      <c r="T3660" s="6">
        <f>ROUNDUP(Customer_Churn_Records!$G3660,0)</f>
        <v>37</v>
      </c>
      <c r="U3660" s="6" t="str">
        <f t="array" ref="U3660">IFS(Customer_Churn_Records!$T3660&lt;30,"young",Customer_Churn_Records!$T3660&lt;50,"middle-aged",Customer_Churn_Records!$T3660&lt;100,"old")</f>
        <v>middle-aged</v>
      </c>
      <c r="V3660" s="8" t="str">
        <f t="array" ref="V3660">IFS(Customer_Churn_Records!$D3660&lt;701,"less-score",Customer_Churn_Records!$D3660&lt;851,"high-score")</f>
        <v>less-score</v>
      </c>
      <c r="W3660" s="8" t="str">
        <f t="array" ref="W3660">IF(Customer_Churn_Records!$X3660=0,0,IFS(Customer_Churn_Records!$X3660&lt;100000,"low",Customer_Churn_Records!$X3660&lt;300000,"high"))</f>
        <v>high</v>
      </c>
      <c r="X3660" s="8">
        <f>ROUND(Customer_Churn_Records!$I3660,0)</f>
        <v>114346</v>
      </c>
    </row>
    <row r="3661" ht="14.25" customHeight="1">
      <c r="A3661" s="6">
        <v>2300.0</v>
      </c>
      <c r="B3661" s="6">
        <v>1.5763171E7</v>
      </c>
      <c r="C3661" s="6" t="s">
        <v>1888</v>
      </c>
      <c r="D3661" s="6">
        <v>650.0</v>
      </c>
      <c r="E3661" s="6" t="s">
        <v>8</v>
      </c>
      <c r="F3661" s="6" t="s">
        <v>10</v>
      </c>
      <c r="G3661" s="7" t="s">
        <v>213</v>
      </c>
      <c r="H3661" s="6">
        <v>2.0</v>
      </c>
      <c r="I3661" s="6" t="s">
        <v>9093</v>
      </c>
      <c r="J3661" s="6">
        <v>1.0</v>
      </c>
      <c r="K3661" s="6">
        <v>1.0</v>
      </c>
      <c r="L3661" s="6">
        <v>1.0</v>
      </c>
      <c r="M3661" s="6" t="s">
        <v>9094</v>
      </c>
      <c r="N3661" s="6">
        <v>0.0</v>
      </c>
      <c r="O3661" s="6">
        <v>0.0</v>
      </c>
      <c r="P3661" s="6">
        <v>1.0</v>
      </c>
      <c r="Q3661" s="6" t="s">
        <v>58</v>
      </c>
      <c r="R3661" s="6">
        <v>876.0</v>
      </c>
      <c r="S3661" s="6">
        <f>COUNTIF(Customer_Churn_Records!$B$2:$B$10000,Customer_Churn_Records!$B3661)</f>
        <v>1</v>
      </c>
      <c r="T3661" s="6">
        <f>ROUNDUP(Customer_Churn_Records!$G3661,0)</f>
        <v>25</v>
      </c>
      <c r="U3661" s="6" t="str">
        <f t="array" ref="U3661">IFS(Customer_Churn_Records!$T3661&lt;30,"young",Customer_Churn_Records!$T3661&lt;50,"middle-aged",Customer_Churn_Records!$T3661&lt;100,"old")</f>
        <v>young</v>
      </c>
      <c r="V3661" s="8" t="str">
        <f t="array" ref="V3661">IFS(Customer_Churn_Records!$D3661&lt;701,"less-score",Customer_Churn_Records!$D3661&lt;851,"high-score")</f>
        <v>less-score</v>
      </c>
      <c r="W3661" s="8" t="str">
        <f t="array" ref="W3661">IF(Customer_Churn_Records!$X3661=0,0,IFS(Customer_Churn_Records!$X3661&lt;100000,"low",Customer_Churn_Records!$X3661&lt;300000,"high"))</f>
        <v>high</v>
      </c>
      <c r="X3661" s="8">
        <f>ROUND(Customer_Churn_Records!$I3661,0)</f>
        <v>114331</v>
      </c>
    </row>
    <row r="3662" ht="14.25" customHeight="1">
      <c r="A3662" s="6">
        <v>4926.0</v>
      </c>
      <c r="B3662" s="6">
        <v>1.5790282E7</v>
      </c>
      <c r="C3662" s="6" t="s">
        <v>2118</v>
      </c>
      <c r="D3662" s="6">
        <v>817.0</v>
      </c>
      <c r="E3662" s="6" t="s">
        <v>8</v>
      </c>
      <c r="F3662" s="6" t="s">
        <v>11</v>
      </c>
      <c r="G3662" s="7" t="s">
        <v>60</v>
      </c>
      <c r="H3662" s="6">
        <v>3.0</v>
      </c>
      <c r="I3662" s="6" t="s">
        <v>9095</v>
      </c>
      <c r="J3662" s="6">
        <v>2.0</v>
      </c>
      <c r="K3662" s="6">
        <v>1.0</v>
      </c>
      <c r="L3662" s="6">
        <v>1.0</v>
      </c>
      <c r="M3662" s="6" t="s">
        <v>9096</v>
      </c>
      <c r="N3662" s="6">
        <v>0.0</v>
      </c>
      <c r="O3662" s="6">
        <v>0.0</v>
      </c>
      <c r="P3662" s="6">
        <v>3.0</v>
      </c>
      <c r="Q3662" s="6" t="s">
        <v>58</v>
      </c>
      <c r="R3662" s="6">
        <v>262.0</v>
      </c>
      <c r="S3662" s="6">
        <f>COUNTIF(Customer_Churn_Records!$B$2:$B$10000,Customer_Churn_Records!$B3662)</f>
        <v>1</v>
      </c>
      <c r="T3662" s="6">
        <f>ROUNDUP(Customer_Churn_Records!$G3662,0)</f>
        <v>58</v>
      </c>
      <c r="U3662" s="6" t="str">
        <f t="array" ref="U3662">IFS(Customer_Churn_Records!$T3662&lt;30,"young",Customer_Churn_Records!$T3662&lt;50,"middle-aged",Customer_Churn_Records!$T3662&lt;100,"old")</f>
        <v>old</v>
      </c>
      <c r="V3662" s="8" t="str">
        <f t="array" ref="V3662">IFS(Customer_Churn_Records!$D3662&lt;701,"less-score",Customer_Churn_Records!$D3662&lt;851,"high-score")</f>
        <v>high-score</v>
      </c>
      <c r="W3662" s="8" t="str">
        <f t="array" ref="W3662">IF(Customer_Churn_Records!$X3662=0,0,IFS(Customer_Churn_Records!$X3662&lt;100000,"low",Customer_Churn_Records!$X3662&lt;300000,"high"))</f>
        <v>high</v>
      </c>
      <c r="X3662" s="8">
        <f>ROUND(Customer_Churn_Records!$I3662,0)</f>
        <v>114328</v>
      </c>
    </row>
    <row r="3663" ht="14.25" customHeight="1">
      <c r="A3663" s="6">
        <v>8298.0</v>
      </c>
      <c r="B3663" s="6">
        <v>1.5664681E7</v>
      </c>
      <c r="C3663" s="6" t="s">
        <v>1290</v>
      </c>
      <c r="D3663" s="6">
        <v>584.0</v>
      </c>
      <c r="E3663" s="6" t="s">
        <v>7</v>
      </c>
      <c r="F3663" s="6" t="s">
        <v>10</v>
      </c>
      <c r="G3663" s="7" t="s">
        <v>87</v>
      </c>
      <c r="H3663" s="6">
        <v>2.0</v>
      </c>
      <c r="I3663" s="6" t="s">
        <v>9097</v>
      </c>
      <c r="J3663" s="6">
        <v>2.0</v>
      </c>
      <c r="K3663" s="6">
        <v>0.0</v>
      </c>
      <c r="L3663" s="6">
        <v>0.0</v>
      </c>
      <c r="M3663" s="6" t="s">
        <v>9098</v>
      </c>
      <c r="N3663" s="6">
        <v>0.0</v>
      </c>
      <c r="O3663" s="6">
        <v>0.0</v>
      </c>
      <c r="P3663" s="6">
        <v>3.0</v>
      </c>
      <c r="Q3663" s="6" t="s">
        <v>58</v>
      </c>
      <c r="R3663" s="6">
        <v>855.0</v>
      </c>
      <c r="S3663" s="6">
        <f>COUNTIF(Customer_Churn_Records!$B$2:$B$10000,Customer_Churn_Records!$B3663)</f>
        <v>1</v>
      </c>
      <c r="T3663" s="6">
        <f>ROUNDUP(Customer_Churn_Records!$G3663,0)</f>
        <v>35</v>
      </c>
      <c r="U3663" s="6" t="str">
        <f t="array" ref="U3663">IFS(Customer_Churn_Records!$T3663&lt;30,"young",Customer_Churn_Records!$T3663&lt;50,"middle-aged",Customer_Churn_Records!$T3663&lt;100,"old")</f>
        <v>middle-aged</v>
      </c>
      <c r="V3663" s="8" t="str">
        <f t="array" ref="V3663">IFS(Customer_Churn_Records!$D3663&lt;701,"less-score",Customer_Churn_Records!$D3663&lt;851,"high-score")</f>
        <v>less-score</v>
      </c>
      <c r="W3663" s="8" t="str">
        <f t="array" ref="W3663">IF(Customer_Churn_Records!$X3663=0,0,IFS(Customer_Churn_Records!$X3663&lt;100000,"low",Customer_Churn_Records!$X3663&lt;300000,"high"))</f>
        <v>high</v>
      </c>
      <c r="X3663" s="8">
        <f>ROUND(Customer_Churn_Records!$I3663,0)</f>
        <v>114321</v>
      </c>
    </row>
    <row r="3664" ht="14.25" customHeight="1">
      <c r="A3664" s="6">
        <v>9238.0</v>
      </c>
      <c r="B3664" s="6">
        <v>1.5655175E7</v>
      </c>
      <c r="C3664" s="6" t="s">
        <v>1022</v>
      </c>
      <c r="D3664" s="6">
        <v>740.0</v>
      </c>
      <c r="E3664" s="6" t="s">
        <v>8</v>
      </c>
      <c r="F3664" s="6" t="s">
        <v>11</v>
      </c>
      <c r="G3664" s="7" t="s">
        <v>55</v>
      </c>
      <c r="H3664" s="6">
        <v>4.0</v>
      </c>
      <c r="I3664" s="6" t="s">
        <v>9099</v>
      </c>
      <c r="J3664" s="6">
        <v>2.0</v>
      </c>
      <c r="K3664" s="6">
        <v>1.0</v>
      </c>
      <c r="L3664" s="6">
        <v>0.0</v>
      </c>
      <c r="M3664" s="6" t="s">
        <v>9100</v>
      </c>
      <c r="N3664" s="6">
        <v>1.0</v>
      </c>
      <c r="O3664" s="6">
        <v>1.0</v>
      </c>
      <c r="P3664" s="6">
        <v>5.0</v>
      </c>
      <c r="Q3664" s="6" t="s">
        <v>79</v>
      </c>
      <c r="R3664" s="6">
        <v>303.0</v>
      </c>
      <c r="S3664" s="6">
        <f>COUNTIF(Customer_Churn_Records!$B$2:$B$10000,Customer_Churn_Records!$B3664)</f>
        <v>1</v>
      </c>
      <c r="T3664" s="6">
        <f>ROUNDUP(Customer_Churn_Records!$G3664,0)</f>
        <v>40</v>
      </c>
      <c r="U3664" s="6" t="str">
        <f t="array" ref="U3664">IFS(Customer_Churn_Records!$T3664&lt;30,"young",Customer_Churn_Records!$T3664&lt;50,"middle-aged",Customer_Churn_Records!$T3664&lt;100,"old")</f>
        <v>middle-aged</v>
      </c>
      <c r="V3664" s="8" t="str">
        <f t="array" ref="V3664">IFS(Customer_Churn_Records!$D3664&lt;701,"less-score",Customer_Churn_Records!$D3664&lt;851,"high-score")</f>
        <v>high-score</v>
      </c>
      <c r="W3664" s="8" t="str">
        <f t="array" ref="W3664">IF(Customer_Churn_Records!$X3664=0,0,IFS(Customer_Churn_Records!$X3664&lt;100000,"low",Customer_Churn_Records!$X3664&lt;300000,"high"))</f>
        <v>high</v>
      </c>
      <c r="X3664" s="8">
        <f>ROUND(Customer_Churn_Records!$I3664,0)</f>
        <v>114319</v>
      </c>
    </row>
    <row r="3665" ht="14.25" customHeight="1">
      <c r="A3665" s="6">
        <v>764.0</v>
      </c>
      <c r="B3665" s="6">
        <v>1.562275E7</v>
      </c>
      <c r="C3665" s="6" t="s">
        <v>4407</v>
      </c>
      <c r="D3665" s="6">
        <v>742.0</v>
      </c>
      <c r="E3665" s="6" t="s">
        <v>8</v>
      </c>
      <c r="F3665" s="6" t="s">
        <v>10</v>
      </c>
      <c r="G3665" s="7" t="s">
        <v>91</v>
      </c>
      <c r="H3665" s="6">
        <v>1.0</v>
      </c>
      <c r="I3665" s="6" t="s">
        <v>9101</v>
      </c>
      <c r="J3665" s="6">
        <v>1.0</v>
      </c>
      <c r="K3665" s="6">
        <v>1.0</v>
      </c>
      <c r="L3665" s="6">
        <v>0.0</v>
      </c>
      <c r="M3665" s="6" t="s">
        <v>9102</v>
      </c>
      <c r="N3665" s="6">
        <v>0.0</v>
      </c>
      <c r="O3665" s="6">
        <v>0.0</v>
      </c>
      <c r="P3665" s="6">
        <v>2.0</v>
      </c>
      <c r="Q3665" s="6" t="s">
        <v>49</v>
      </c>
      <c r="R3665" s="6">
        <v>254.0</v>
      </c>
      <c r="S3665" s="6">
        <f>COUNTIF(Customer_Churn_Records!$B$2:$B$10000,Customer_Churn_Records!$B3665)</f>
        <v>1</v>
      </c>
      <c r="T3665" s="6">
        <f>ROUNDUP(Customer_Churn_Records!$G3665,0)</f>
        <v>21</v>
      </c>
      <c r="U3665" s="6" t="str">
        <f t="array" ref="U3665">IFS(Customer_Churn_Records!$T3665&lt;30,"young",Customer_Churn_Records!$T3665&lt;50,"middle-aged",Customer_Churn_Records!$T3665&lt;100,"old")</f>
        <v>young</v>
      </c>
      <c r="V3665" s="8" t="str">
        <f t="array" ref="V3665">IFS(Customer_Churn_Records!$D3665&lt;701,"less-score",Customer_Churn_Records!$D3665&lt;851,"high-score")</f>
        <v>high-score</v>
      </c>
      <c r="W3665" s="8" t="str">
        <f t="array" ref="W3665">IF(Customer_Churn_Records!$X3665=0,0,IFS(Customer_Churn_Records!$X3665&lt;100000,"low",Customer_Churn_Records!$X3665&lt;300000,"high"))</f>
        <v>high</v>
      </c>
      <c r="X3665" s="8">
        <f>ROUND(Customer_Churn_Records!$I3665,0)</f>
        <v>114292</v>
      </c>
    </row>
    <row r="3666" ht="14.25" customHeight="1">
      <c r="A3666" s="6">
        <v>6286.0</v>
      </c>
      <c r="B3666" s="6">
        <v>1.5655229E7</v>
      </c>
      <c r="C3666" s="6" t="s">
        <v>2058</v>
      </c>
      <c r="D3666" s="6">
        <v>850.0</v>
      </c>
      <c r="E3666" s="6" t="s">
        <v>8</v>
      </c>
      <c r="F3666" s="6" t="s">
        <v>10</v>
      </c>
      <c r="G3666" s="7" t="s">
        <v>87</v>
      </c>
      <c r="H3666" s="6">
        <v>7.0</v>
      </c>
      <c r="I3666" s="6" t="s">
        <v>9103</v>
      </c>
      <c r="J3666" s="6">
        <v>1.0</v>
      </c>
      <c r="K3666" s="6">
        <v>0.0</v>
      </c>
      <c r="L3666" s="6">
        <v>1.0</v>
      </c>
      <c r="M3666" s="6" t="s">
        <v>9104</v>
      </c>
      <c r="N3666" s="6">
        <v>0.0</v>
      </c>
      <c r="O3666" s="6">
        <v>0.0</v>
      </c>
      <c r="P3666" s="6">
        <v>5.0</v>
      </c>
      <c r="Q3666" s="6" t="s">
        <v>49</v>
      </c>
      <c r="R3666" s="6">
        <v>791.0</v>
      </c>
      <c r="S3666" s="6">
        <f>COUNTIF(Customer_Churn_Records!$B$2:$B$10000,Customer_Churn_Records!$B3666)</f>
        <v>1</v>
      </c>
      <c r="T3666" s="6">
        <f>ROUNDUP(Customer_Churn_Records!$G3666,0)</f>
        <v>35</v>
      </c>
      <c r="U3666" s="6" t="str">
        <f t="array" ref="U3666">IFS(Customer_Churn_Records!$T3666&lt;30,"young",Customer_Churn_Records!$T3666&lt;50,"middle-aged",Customer_Churn_Records!$T3666&lt;100,"old")</f>
        <v>middle-aged</v>
      </c>
      <c r="V3666" s="8" t="str">
        <f t="array" ref="V3666">IFS(Customer_Churn_Records!$D3666&lt;701,"less-score",Customer_Churn_Records!$D3666&lt;851,"high-score")</f>
        <v>high-score</v>
      </c>
      <c r="W3666" s="8" t="str">
        <f t="array" ref="W3666">IF(Customer_Churn_Records!$X3666=0,0,IFS(Customer_Churn_Records!$X3666&lt;100000,"low",Customer_Churn_Records!$X3666&lt;300000,"high"))</f>
        <v>high</v>
      </c>
      <c r="X3666" s="8">
        <f>ROUND(Customer_Churn_Records!$I3666,0)</f>
        <v>114285</v>
      </c>
    </row>
    <row r="3667" ht="14.25" customHeight="1">
      <c r="A3667" s="6">
        <v>8248.0</v>
      </c>
      <c r="B3667" s="6">
        <v>1.5637366E7</v>
      </c>
      <c r="C3667" s="6" t="s">
        <v>585</v>
      </c>
      <c r="D3667" s="6">
        <v>505.0</v>
      </c>
      <c r="E3667" s="6" t="s">
        <v>8</v>
      </c>
      <c r="F3667" s="6" t="s">
        <v>10</v>
      </c>
      <c r="G3667" s="7" t="s">
        <v>213</v>
      </c>
      <c r="H3667" s="6">
        <v>5.0</v>
      </c>
      <c r="I3667" s="6" t="s">
        <v>9105</v>
      </c>
      <c r="J3667" s="6">
        <v>2.0</v>
      </c>
      <c r="K3667" s="6">
        <v>1.0</v>
      </c>
      <c r="L3667" s="6">
        <v>1.0</v>
      </c>
      <c r="M3667" s="6" t="s">
        <v>9106</v>
      </c>
      <c r="N3667" s="6">
        <v>0.0</v>
      </c>
      <c r="O3667" s="6">
        <v>0.0</v>
      </c>
      <c r="P3667" s="6">
        <v>2.0</v>
      </c>
      <c r="Q3667" s="6" t="s">
        <v>44</v>
      </c>
      <c r="R3667" s="6">
        <v>943.0</v>
      </c>
      <c r="S3667" s="6">
        <f>COUNTIF(Customer_Churn_Records!$B$2:$B$10000,Customer_Churn_Records!$B3667)</f>
        <v>1</v>
      </c>
      <c r="T3667" s="6">
        <f>ROUNDUP(Customer_Churn_Records!$G3667,0)</f>
        <v>25</v>
      </c>
      <c r="U3667" s="6" t="str">
        <f t="array" ref="U3667">IFS(Customer_Churn_Records!$T3667&lt;30,"young",Customer_Churn_Records!$T3667&lt;50,"middle-aged",Customer_Churn_Records!$T3667&lt;100,"old")</f>
        <v>young</v>
      </c>
      <c r="V3667" s="8" t="str">
        <f t="array" ref="V3667">IFS(Customer_Churn_Records!$D3667&lt;701,"less-score",Customer_Churn_Records!$D3667&lt;851,"high-score")</f>
        <v>less-score</v>
      </c>
      <c r="W3667" s="8" t="str">
        <f t="array" ref="W3667">IF(Customer_Churn_Records!$X3667=0,0,IFS(Customer_Churn_Records!$X3667&lt;100000,"low",Customer_Churn_Records!$X3667&lt;300000,"high"))</f>
        <v>high</v>
      </c>
      <c r="X3667" s="8">
        <f>ROUND(Customer_Churn_Records!$I3667,0)</f>
        <v>114269</v>
      </c>
    </row>
    <row r="3668" ht="14.25" customHeight="1">
      <c r="A3668" s="6">
        <v>8508.0</v>
      </c>
      <c r="B3668" s="6">
        <v>1.5771749E7</v>
      </c>
      <c r="C3668" s="6" t="s">
        <v>2580</v>
      </c>
      <c r="D3668" s="6">
        <v>653.0</v>
      </c>
      <c r="E3668" s="6" t="s">
        <v>8</v>
      </c>
      <c r="F3668" s="6" t="s">
        <v>10</v>
      </c>
      <c r="G3668" s="7" t="s">
        <v>41</v>
      </c>
      <c r="H3668" s="6">
        <v>5.0</v>
      </c>
      <c r="I3668" s="6" t="s">
        <v>9107</v>
      </c>
      <c r="J3668" s="6">
        <v>2.0</v>
      </c>
      <c r="K3668" s="6">
        <v>1.0</v>
      </c>
      <c r="L3668" s="6">
        <v>1.0</v>
      </c>
      <c r="M3668" s="6" t="s">
        <v>9108</v>
      </c>
      <c r="N3668" s="6">
        <v>0.0</v>
      </c>
      <c r="O3668" s="6">
        <v>0.0</v>
      </c>
      <c r="P3668" s="6">
        <v>1.0</v>
      </c>
      <c r="Q3668" s="6" t="s">
        <v>79</v>
      </c>
      <c r="R3668" s="6">
        <v>693.0</v>
      </c>
      <c r="S3668" s="6">
        <f>COUNTIF(Customer_Churn_Records!$B$2:$B$10000,Customer_Churn_Records!$B3668)</f>
        <v>1</v>
      </c>
      <c r="T3668" s="6">
        <f>ROUNDUP(Customer_Churn_Records!$G3668,0)</f>
        <v>38</v>
      </c>
      <c r="U3668" s="6" t="str">
        <f t="array" ref="U3668">IFS(Customer_Churn_Records!$T3668&lt;30,"young",Customer_Churn_Records!$T3668&lt;50,"middle-aged",Customer_Churn_Records!$T3668&lt;100,"old")</f>
        <v>middle-aged</v>
      </c>
      <c r="V3668" s="8" t="str">
        <f t="array" ref="V3668">IFS(Customer_Churn_Records!$D3668&lt;701,"less-score",Customer_Churn_Records!$D3668&lt;851,"high-score")</f>
        <v>less-score</v>
      </c>
      <c r="W3668" s="8" t="str">
        <f t="array" ref="W3668">IF(Customer_Churn_Records!$X3668=0,0,IFS(Customer_Churn_Records!$X3668&lt;100000,"low",Customer_Churn_Records!$X3668&lt;300000,"high"))</f>
        <v>high</v>
      </c>
      <c r="X3668" s="8">
        <f>ROUND(Customer_Churn_Records!$I3668,0)</f>
        <v>114268</v>
      </c>
    </row>
    <row r="3669" ht="14.25" customHeight="1">
      <c r="A3669" s="6">
        <v>4783.0</v>
      </c>
      <c r="B3669" s="6">
        <v>1.5722611E7</v>
      </c>
      <c r="C3669" s="6" t="s">
        <v>270</v>
      </c>
      <c r="D3669" s="6">
        <v>752.0</v>
      </c>
      <c r="E3669" s="6" t="s">
        <v>7</v>
      </c>
      <c r="F3669" s="6" t="s">
        <v>10</v>
      </c>
      <c r="G3669" s="7" t="s">
        <v>171</v>
      </c>
      <c r="H3669" s="6">
        <v>8.0</v>
      </c>
      <c r="I3669" s="6" t="s">
        <v>9109</v>
      </c>
      <c r="J3669" s="6">
        <v>1.0</v>
      </c>
      <c r="K3669" s="6">
        <v>1.0</v>
      </c>
      <c r="L3669" s="6">
        <v>1.0</v>
      </c>
      <c r="M3669" s="6" t="s">
        <v>9110</v>
      </c>
      <c r="N3669" s="6">
        <v>0.0</v>
      </c>
      <c r="O3669" s="6">
        <v>0.0</v>
      </c>
      <c r="P3669" s="6">
        <v>4.0</v>
      </c>
      <c r="Q3669" s="6" t="s">
        <v>79</v>
      </c>
      <c r="R3669" s="6">
        <v>347.0</v>
      </c>
      <c r="S3669" s="6">
        <f>COUNTIF(Customer_Churn_Records!$B$2:$B$10000,Customer_Churn_Records!$B3669)</f>
        <v>1</v>
      </c>
      <c r="T3669" s="6">
        <f>ROUNDUP(Customer_Churn_Records!$G3669,0)</f>
        <v>53</v>
      </c>
      <c r="U3669" s="6" t="str">
        <f t="array" ref="U3669">IFS(Customer_Churn_Records!$T3669&lt;30,"young",Customer_Churn_Records!$T3669&lt;50,"middle-aged",Customer_Churn_Records!$T3669&lt;100,"old")</f>
        <v>old</v>
      </c>
      <c r="V3669" s="8" t="str">
        <f t="array" ref="V3669">IFS(Customer_Churn_Records!$D3669&lt;701,"less-score",Customer_Churn_Records!$D3669&lt;851,"high-score")</f>
        <v>high-score</v>
      </c>
      <c r="W3669" s="8" t="str">
        <f t="array" ref="W3669">IF(Customer_Churn_Records!$X3669=0,0,IFS(Customer_Churn_Records!$X3669&lt;100000,"low",Customer_Churn_Records!$X3669&lt;300000,"high"))</f>
        <v>high</v>
      </c>
      <c r="X3669" s="8">
        <f>ROUND(Customer_Churn_Records!$I3669,0)</f>
        <v>114233</v>
      </c>
    </row>
    <row r="3670" ht="14.25" customHeight="1">
      <c r="A3670" s="6">
        <v>6354.0</v>
      </c>
      <c r="B3670" s="6">
        <v>1.5676353E7</v>
      </c>
      <c r="C3670" s="6" t="s">
        <v>9111</v>
      </c>
      <c r="D3670" s="6">
        <v>598.0</v>
      </c>
      <c r="E3670" s="6" t="s">
        <v>7</v>
      </c>
      <c r="F3670" s="6" t="s">
        <v>11</v>
      </c>
      <c r="G3670" s="7" t="s">
        <v>87</v>
      </c>
      <c r="H3670" s="6">
        <v>8.0</v>
      </c>
      <c r="I3670" s="6" t="s">
        <v>9112</v>
      </c>
      <c r="J3670" s="6">
        <v>1.0</v>
      </c>
      <c r="K3670" s="6">
        <v>1.0</v>
      </c>
      <c r="L3670" s="6">
        <v>1.0</v>
      </c>
      <c r="M3670" s="6" t="s">
        <v>9113</v>
      </c>
      <c r="N3670" s="6">
        <v>0.0</v>
      </c>
      <c r="O3670" s="6">
        <v>0.0</v>
      </c>
      <c r="P3670" s="6">
        <v>2.0</v>
      </c>
      <c r="Q3670" s="6" t="s">
        <v>79</v>
      </c>
      <c r="R3670" s="6">
        <v>629.0</v>
      </c>
      <c r="S3670" s="6">
        <f>COUNTIF(Customer_Churn_Records!$B$2:$B$10000,Customer_Churn_Records!$B3670)</f>
        <v>1</v>
      </c>
      <c r="T3670" s="6">
        <f>ROUNDUP(Customer_Churn_Records!$G3670,0)</f>
        <v>35</v>
      </c>
      <c r="U3670" s="6" t="str">
        <f t="array" ref="U3670">IFS(Customer_Churn_Records!$T3670&lt;30,"young",Customer_Churn_Records!$T3670&lt;50,"middle-aged",Customer_Churn_Records!$T3670&lt;100,"old")</f>
        <v>middle-aged</v>
      </c>
      <c r="V3670" s="8" t="str">
        <f t="array" ref="V3670">IFS(Customer_Churn_Records!$D3670&lt;701,"less-score",Customer_Churn_Records!$D3670&lt;851,"high-score")</f>
        <v>less-score</v>
      </c>
      <c r="W3670" s="8" t="str">
        <f t="array" ref="W3670">IF(Customer_Churn_Records!$X3670=0,0,IFS(Customer_Churn_Records!$X3670&lt;100000,"low",Customer_Churn_Records!$X3670&lt;300000,"high"))</f>
        <v>high</v>
      </c>
      <c r="X3670" s="8">
        <f>ROUND(Customer_Churn_Records!$I3670,0)</f>
        <v>114213</v>
      </c>
    </row>
    <row r="3671" ht="14.25" customHeight="1">
      <c r="A3671" s="6">
        <v>596.0</v>
      </c>
      <c r="B3671" s="6">
        <v>1.568097E7</v>
      </c>
      <c r="C3671" s="6" t="s">
        <v>2675</v>
      </c>
      <c r="D3671" s="6">
        <v>611.0</v>
      </c>
      <c r="E3671" s="6" t="s">
        <v>8</v>
      </c>
      <c r="F3671" s="6" t="s">
        <v>10</v>
      </c>
      <c r="G3671" s="7" t="s">
        <v>167</v>
      </c>
      <c r="H3671" s="6">
        <v>2.0</v>
      </c>
      <c r="I3671" s="6" t="s">
        <v>9114</v>
      </c>
      <c r="J3671" s="6">
        <v>1.0</v>
      </c>
      <c r="K3671" s="6">
        <v>1.0</v>
      </c>
      <c r="L3671" s="6">
        <v>0.0</v>
      </c>
      <c r="M3671" s="6" t="s">
        <v>9115</v>
      </c>
      <c r="N3671" s="6">
        <v>0.0</v>
      </c>
      <c r="O3671" s="6">
        <v>0.0</v>
      </c>
      <c r="P3671" s="6">
        <v>1.0</v>
      </c>
      <c r="Q3671" s="6" t="s">
        <v>58</v>
      </c>
      <c r="R3671" s="6">
        <v>645.0</v>
      </c>
      <c r="S3671" s="6">
        <f>COUNTIF(Customer_Churn_Records!$B$2:$B$10000,Customer_Churn_Records!$B3671)</f>
        <v>1</v>
      </c>
      <c r="T3671" s="6">
        <f>ROUNDUP(Customer_Churn_Records!$G3671,0)</f>
        <v>41</v>
      </c>
      <c r="U3671" s="6" t="str">
        <f t="array" ref="U3671">IFS(Customer_Churn_Records!$T3671&lt;30,"young",Customer_Churn_Records!$T3671&lt;50,"middle-aged",Customer_Churn_Records!$T3671&lt;100,"old")</f>
        <v>middle-aged</v>
      </c>
      <c r="V3671" s="8" t="str">
        <f t="array" ref="V3671">IFS(Customer_Churn_Records!$D3671&lt;701,"less-score",Customer_Churn_Records!$D3671&lt;851,"high-score")</f>
        <v>less-score</v>
      </c>
      <c r="W3671" s="8" t="str">
        <f t="array" ref="W3671">IF(Customer_Churn_Records!$X3671=0,0,IFS(Customer_Churn_Records!$X3671&lt;100000,"low",Customer_Churn_Records!$X3671&lt;300000,"high"))</f>
        <v>high</v>
      </c>
      <c r="X3671" s="8">
        <f>ROUND(Customer_Churn_Records!$I3671,0)</f>
        <v>114207</v>
      </c>
    </row>
    <row r="3672" ht="14.25" customHeight="1">
      <c r="A3672" s="6">
        <v>1368.0</v>
      </c>
      <c r="B3672" s="6">
        <v>1.5627232E7</v>
      </c>
      <c r="C3672" s="6" t="s">
        <v>4758</v>
      </c>
      <c r="D3672" s="6">
        <v>608.0</v>
      </c>
      <c r="E3672" s="6" t="s">
        <v>8</v>
      </c>
      <c r="F3672" s="6" t="s">
        <v>11</v>
      </c>
      <c r="G3672" s="7" t="s">
        <v>220</v>
      </c>
      <c r="H3672" s="6">
        <v>7.0</v>
      </c>
      <c r="I3672" s="6" t="s">
        <v>9116</v>
      </c>
      <c r="J3672" s="6">
        <v>1.0</v>
      </c>
      <c r="K3672" s="6">
        <v>1.0</v>
      </c>
      <c r="L3672" s="6">
        <v>1.0</v>
      </c>
      <c r="M3672" s="6" t="s">
        <v>9117</v>
      </c>
      <c r="N3672" s="6">
        <v>1.0</v>
      </c>
      <c r="O3672" s="6">
        <v>1.0</v>
      </c>
      <c r="P3672" s="6">
        <v>4.0</v>
      </c>
      <c r="Q3672" s="6" t="s">
        <v>79</v>
      </c>
      <c r="R3672" s="6">
        <v>268.0</v>
      </c>
      <c r="S3672" s="6">
        <f>COUNTIF(Customer_Churn_Records!$B$2:$B$10000,Customer_Churn_Records!$B3672)</f>
        <v>1</v>
      </c>
      <c r="T3672" s="6">
        <f>ROUNDUP(Customer_Churn_Records!$G3672,0)</f>
        <v>44</v>
      </c>
      <c r="U3672" s="6" t="str">
        <f t="array" ref="U3672">IFS(Customer_Churn_Records!$T3672&lt;30,"young",Customer_Churn_Records!$T3672&lt;50,"middle-aged",Customer_Churn_Records!$T3672&lt;100,"old")</f>
        <v>middle-aged</v>
      </c>
      <c r="V3672" s="8" t="str">
        <f t="array" ref="V3672">IFS(Customer_Churn_Records!$D3672&lt;701,"less-score",Customer_Churn_Records!$D3672&lt;851,"high-score")</f>
        <v>less-score</v>
      </c>
      <c r="W3672" s="8" t="str">
        <f t="array" ref="W3672">IF(Customer_Churn_Records!$X3672=0,0,IFS(Customer_Churn_Records!$X3672&lt;100000,"low",Customer_Churn_Records!$X3672&lt;300000,"high"))</f>
        <v>high</v>
      </c>
      <c r="X3672" s="8">
        <f>ROUND(Customer_Churn_Records!$I3672,0)</f>
        <v>114203</v>
      </c>
    </row>
    <row r="3673" ht="14.25" customHeight="1">
      <c r="A3673" s="6">
        <v>621.0</v>
      </c>
      <c r="B3673" s="6">
        <v>1.5682585E7</v>
      </c>
      <c r="C3673" s="6" t="s">
        <v>9118</v>
      </c>
      <c r="D3673" s="6">
        <v>593.0</v>
      </c>
      <c r="E3673" s="6" t="s">
        <v>7</v>
      </c>
      <c r="F3673" s="6" t="s">
        <v>11</v>
      </c>
      <c r="G3673" s="7" t="s">
        <v>87</v>
      </c>
      <c r="H3673" s="6">
        <v>9.0</v>
      </c>
      <c r="I3673" s="6" t="s">
        <v>9119</v>
      </c>
      <c r="J3673" s="6">
        <v>1.0</v>
      </c>
      <c r="K3673" s="6">
        <v>1.0</v>
      </c>
      <c r="L3673" s="6">
        <v>0.0</v>
      </c>
      <c r="M3673" s="6" t="s">
        <v>9120</v>
      </c>
      <c r="N3673" s="6">
        <v>0.0</v>
      </c>
      <c r="O3673" s="6">
        <v>0.0</v>
      </c>
      <c r="P3673" s="6">
        <v>5.0</v>
      </c>
      <c r="Q3673" s="6" t="s">
        <v>58</v>
      </c>
      <c r="R3673" s="6">
        <v>660.0</v>
      </c>
      <c r="S3673" s="6">
        <f>COUNTIF(Customer_Churn_Records!$B$2:$B$10000,Customer_Churn_Records!$B3673)</f>
        <v>1</v>
      </c>
      <c r="T3673" s="6">
        <f>ROUNDUP(Customer_Churn_Records!$G3673,0)</f>
        <v>35</v>
      </c>
      <c r="U3673" s="6" t="str">
        <f t="array" ref="U3673">IFS(Customer_Churn_Records!$T3673&lt;30,"young",Customer_Churn_Records!$T3673&lt;50,"middle-aged",Customer_Churn_Records!$T3673&lt;100,"old")</f>
        <v>middle-aged</v>
      </c>
      <c r="V3673" s="8" t="str">
        <f t="array" ref="V3673">IFS(Customer_Churn_Records!$D3673&lt;701,"less-score",Customer_Churn_Records!$D3673&lt;851,"high-score")</f>
        <v>less-score</v>
      </c>
      <c r="W3673" s="8" t="str">
        <f t="array" ref="W3673">IF(Customer_Churn_Records!$X3673=0,0,IFS(Customer_Churn_Records!$X3673&lt;100000,"low",Customer_Churn_Records!$X3673&lt;300000,"high"))</f>
        <v>high</v>
      </c>
      <c r="X3673" s="8">
        <f>ROUND(Customer_Churn_Records!$I3673,0)</f>
        <v>114193</v>
      </c>
    </row>
    <row r="3674" ht="14.25" customHeight="1">
      <c r="A3674" s="6">
        <v>6268.0</v>
      </c>
      <c r="B3674" s="6">
        <v>1.5689328E7</v>
      </c>
      <c r="C3674" s="6" t="s">
        <v>8266</v>
      </c>
      <c r="D3674" s="6">
        <v>705.0</v>
      </c>
      <c r="E3674" s="6" t="s">
        <v>8</v>
      </c>
      <c r="F3674" s="6" t="s">
        <v>11</v>
      </c>
      <c r="G3674" s="7" t="s">
        <v>68</v>
      </c>
      <c r="H3674" s="6">
        <v>9.0</v>
      </c>
      <c r="I3674" s="6" t="s">
        <v>9121</v>
      </c>
      <c r="J3674" s="6">
        <v>1.0</v>
      </c>
      <c r="K3674" s="6">
        <v>0.0</v>
      </c>
      <c r="L3674" s="6">
        <v>0.0</v>
      </c>
      <c r="M3674" s="6" t="s">
        <v>9122</v>
      </c>
      <c r="N3674" s="6">
        <v>1.0</v>
      </c>
      <c r="O3674" s="6">
        <v>1.0</v>
      </c>
      <c r="P3674" s="6">
        <v>4.0</v>
      </c>
      <c r="Q3674" s="6" t="s">
        <v>58</v>
      </c>
      <c r="R3674" s="6">
        <v>866.0</v>
      </c>
      <c r="S3674" s="6">
        <f>COUNTIF(Customer_Churn_Records!$B$2:$B$10000,Customer_Churn_Records!$B3674)</f>
        <v>1</v>
      </c>
      <c r="T3674" s="6">
        <f>ROUNDUP(Customer_Churn_Records!$G3674,0)</f>
        <v>48</v>
      </c>
      <c r="U3674" s="6" t="str">
        <f t="array" ref="U3674">IFS(Customer_Churn_Records!$T3674&lt;30,"young",Customer_Churn_Records!$T3674&lt;50,"middle-aged",Customer_Churn_Records!$T3674&lt;100,"old")</f>
        <v>middle-aged</v>
      </c>
      <c r="V3674" s="8" t="str">
        <f t="array" ref="V3674">IFS(Customer_Churn_Records!$D3674&lt;701,"less-score",Customer_Churn_Records!$D3674&lt;851,"high-score")</f>
        <v>high-score</v>
      </c>
      <c r="W3674" s="8" t="str">
        <f t="array" ref="W3674">IF(Customer_Churn_Records!$X3674=0,0,IFS(Customer_Churn_Records!$X3674&lt;100000,"low",Customer_Churn_Records!$X3674&lt;300000,"high"))</f>
        <v>high</v>
      </c>
      <c r="X3674" s="8">
        <f>ROUND(Customer_Churn_Records!$I3674,0)</f>
        <v>114169</v>
      </c>
    </row>
    <row r="3675" ht="14.25" customHeight="1">
      <c r="A3675" s="6">
        <v>6084.0</v>
      </c>
      <c r="B3675" s="6">
        <v>1.560388E7</v>
      </c>
      <c r="C3675" s="6" t="s">
        <v>9123</v>
      </c>
      <c r="D3675" s="6">
        <v>519.0</v>
      </c>
      <c r="E3675" s="6" t="s">
        <v>8</v>
      </c>
      <c r="F3675" s="6" t="s">
        <v>11</v>
      </c>
      <c r="G3675" s="7" t="s">
        <v>41</v>
      </c>
      <c r="H3675" s="6">
        <v>1.0</v>
      </c>
      <c r="I3675" s="6" t="s">
        <v>9124</v>
      </c>
      <c r="J3675" s="6">
        <v>1.0</v>
      </c>
      <c r="K3675" s="6">
        <v>1.0</v>
      </c>
      <c r="L3675" s="6">
        <v>1.0</v>
      </c>
      <c r="M3675" s="6" t="s">
        <v>9125</v>
      </c>
      <c r="N3675" s="6">
        <v>1.0</v>
      </c>
      <c r="O3675" s="6">
        <v>1.0</v>
      </c>
      <c r="P3675" s="6">
        <v>5.0</v>
      </c>
      <c r="Q3675" s="6" t="s">
        <v>49</v>
      </c>
      <c r="R3675" s="6">
        <v>748.0</v>
      </c>
      <c r="S3675" s="6">
        <f>COUNTIF(Customer_Churn_Records!$B$2:$B$10000,Customer_Churn_Records!$B3675)</f>
        <v>1</v>
      </c>
      <c r="T3675" s="6">
        <f>ROUNDUP(Customer_Churn_Records!$G3675,0)</f>
        <v>38</v>
      </c>
      <c r="U3675" s="6" t="str">
        <f t="array" ref="U3675">IFS(Customer_Churn_Records!$T3675&lt;30,"young",Customer_Churn_Records!$T3675&lt;50,"middle-aged",Customer_Churn_Records!$T3675&lt;100,"old")</f>
        <v>middle-aged</v>
      </c>
      <c r="V3675" s="8" t="str">
        <f t="array" ref="V3675">IFS(Customer_Churn_Records!$D3675&lt;701,"less-score",Customer_Churn_Records!$D3675&lt;851,"high-score")</f>
        <v>less-score</v>
      </c>
      <c r="W3675" s="8" t="str">
        <f t="array" ref="W3675">IF(Customer_Churn_Records!$X3675=0,0,IFS(Customer_Churn_Records!$X3675&lt;100000,"low",Customer_Churn_Records!$X3675&lt;300000,"high"))</f>
        <v>high</v>
      </c>
      <c r="X3675" s="8">
        <f>ROUND(Customer_Churn_Records!$I3675,0)</f>
        <v>114142</v>
      </c>
    </row>
    <row r="3676" ht="14.25" customHeight="1">
      <c r="A3676" s="6">
        <v>9581.0</v>
      </c>
      <c r="B3676" s="6">
        <v>1.5778838E7</v>
      </c>
      <c r="C3676" s="6" t="s">
        <v>5004</v>
      </c>
      <c r="D3676" s="6">
        <v>783.0</v>
      </c>
      <c r="E3676" s="6" t="s">
        <v>7</v>
      </c>
      <c r="F3676" s="6" t="s">
        <v>11</v>
      </c>
      <c r="G3676" s="7" t="s">
        <v>41</v>
      </c>
      <c r="H3676" s="6">
        <v>9.0</v>
      </c>
      <c r="I3676" s="6" t="s">
        <v>9126</v>
      </c>
      <c r="J3676" s="6">
        <v>1.0</v>
      </c>
      <c r="K3676" s="6">
        <v>1.0</v>
      </c>
      <c r="L3676" s="6">
        <v>0.0</v>
      </c>
      <c r="M3676" s="6" t="s">
        <v>9127</v>
      </c>
      <c r="N3676" s="6">
        <v>0.0</v>
      </c>
      <c r="O3676" s="6">
        <v>0.0</v>
      </c>
      <c r="P3676" s="6">
        <v>2.0</v>
      </c>
      <c r="Q3676" s="6" t="s">
        <v>49</v>
      </c>
      <c r="R3676" s="6">
        <v>343.0</v>
      </c>
      <c r="S3676" s="6">
        <f>COUNTIF(Customer_Churn_Records!$B$2:$B$10000,Customer_Churn_Records!$B3676)</f>
        <v>1</v>
      </c>
      <c r="T3676" s="6">
        <f>ROUNDUP(Customer_Churn_Records!$G3676,0)</f>
        <v>38</v>
      </c>
      <c r="U3676" s="6" t="str">
        <f t="array" ref="U3676">IFS(Customer_Churn_Records!$T3676&lt;30,"young",Customer_Churn_Records!$T3676&lt;50,"middle-aged",Customer_Churn_Records!$T3676&lt;100,"old")</f>
        <v>middle-aged</v>
      </c>
      <c r="V3676" s="8" t="str">
        <f t="array" ref="V3676">IFS(Customer_Churn_Records!$D3676&lt;701,"less-score",Customer_Churn_Records!$D3676&lt;851,"high-score")</f>
        <v>high-score</v>
      </c>
      <c r="W3676" s="8" t="str">
        <f t="array" ref="W3676">IF(Customer_Churn_Records!$X3676=0,0,IFS(Customer_Churn_Records!$X3676&lt;100000,"low",Customer_Churn_Records!$X3676&lt;300000,"high"))</f>
        <v>high</v>
      </c>
      <c r="X3676" s="8">
        <f>ROUND(Customer_Churn_Records!$I3676,0)</f>
        <v>114135</v>
      </c>
    </row>
    <row r="3677" ht="14.25" customHeight="1">
      <c r="A3677" s="6">
        <v>5945.0</v>
      </c>
      <c r="B3677" s="6">
        <v>1.5715709E7</v>
      </c>
      <c r="C3677" s="6" t="s">
        <v>1967</v>
      </c>
      <c r="D3677" s="6">
        <v>696.0</v>
      </c>
      <c r="E3677" s="6" t="s">
        <v>8</v>
      </c>
      <c r="F3677" s="6" t="s">
        <v>11</v>
      </c>
      <c r="G3677" s="7" t="s">
        <v>76</v>
      </c>
      <c r="H3677" s="6">
        <v>4.0</v>
      </c>
      <c r="I3677" s="6" t="s">
        <v>9128</v>
      </c>
      <c r="J3677" s="6">
        <v>1.0</v>
      </c>
      <c r="K3677" s="6">
        <v>0.0</v>
      </c>
      <c r="L3677" s="6">
        <v>1.0</v>
      </c>
      <c r="M3677" s="6" t="s">
        <v>9129</v>
      </c>
      <c r="N3677" s="6">
        <v>0.0</v>
      </c>
      <c r="O3677" s="6">
        <v>0.0</v>
      </c>
      <c r="P3677" s="6">
        <v>3.0</v>
      </c>
      <c r="Q3677" s="6" t="s">
        <v>58</v>
      </c>
      <c r="R3677" s="6">
        <v>492.0</v>
      </c>
      <c r="S3677" s="6">
        <f>COUNTIF(Customer_Churn_Records!$B$2:$B$10000,Customer_Churn_Records!$B3677)</f>
        <v>1</v>
      </c>
      <c r="T3677" s="6">
        <f>ROUNDUP(Customer_Churn_Records!$G3677,0)</f>
        <v>43</v>
      </c>
      <c r="U3677" s="6" t="str">
        <f t="array" ref="U3677">IFS(Customer_Churn_Records!$T3677&lt;30,"young",Customer_Churn_Records!$T3677&lt;50,"middle-aged",Customer_Churn_Records!$T3677&lt;100,"old")</f>
        <v>middle-aged</v>
      </c>
      <c r="V3677" s="8" t="str">
        <f t="array" ref="V3677">IFS(Customer_Churn_Records!$D3677&lt;701,"less-score",Customer_Churn_Records!$D3677&lt;851,"high-score")</f>
        <v>less-score</v>
      </c>
      <c r="W3677" s="8" t="str">
        <f t="array" ref="W3677">IF(Customer_Churn_Records!$X3677=0,0,IFS(Customer_Churn_Records!$X3677&lt;100000,"low",Customer_Churn_Records!$X3677&lt;300000,"high"))</f>
        <v>high</v>
      </c>
      <c r="X3677" s="8">
        <f>ROUND(Customer_Churn_Records!$I3677,0)</f>
        <v>114091</v>
      </c>
    </row>
    <row r="3678" ht="14.25" customHeight="1">
      <c r="A3678" s="6">
        <v>3846.0</v>
      </c>
      <c r="B3678" s="6">
        <v>1.5736495E7</v>
      </c>
      <c r="C3678" s="6" t="s">
        <v>3980</v>
      </c>
      <c r="D3678" s="6">
        <v>712.0</v>
      </c>
      <c r="E3678" s="6" t="s">
        <v>7</v>
      </c>
      <c r="F3678" s="6" t="s">
        <v>11</v>
      </c>
      <c r="G3678" s="7" t="s">
        <v>140</v>
      </c>
      <c r="H3678" s="6">
        <v>8.0</v>
      </c>
      <c r="I3678" s="6" t="s">
        <v>9130</v>
      </c>
      <c r="J3678" s="6">
        <v>1.0</v>
      </c>
      <c r="K3678" s="6">
        <v>1.0</v>
      </c>
      <c r="L3678" s="6">
        <v>0.0</v>
      </c>
      <c r="M3678" s="6" t="s">
        <v>9131</v>
      </c>
      <c r="N3678" s="6">
        <v>0.0</v>
      </c>
      <c r="O3678" s="6">
        <v>0.0</v>
      </c>
      <c r="P3678" s="6">
        <v>4.0</v>
      </c>
      <c r="Q3678" s="6" t="s">
        <v>58</v>
      </c>
      <c r="R3678" s="6">
        <v>319.0</v>
      </c>
      <c r="S3678" s="6">
        <f>COUNTIF(Customer_Churn_Records!$B$2:$B$10000,Customer_Churn_Records!$B3678)</f>
        <v>1</v>
      </c>
      <c r="T3678" s="6">
        <f>ROUNDUP(Customer_Churn_Records!$G3678,0)</f>
        <v>34</v>
      </c>
      <c r="U3678" s="6" t="str">
        <f t="array" ref="U3678">IFS(Customer_Churn_Records!$T3678&lt;30,"young",Customer_Churn_Records!$T3678&lt;50,"middle-aged",Customer_Churn_Records!$T3678&lt;100,"old")</f>
        <v>middle-aged</v>
      </c>
      <c r="V3678" s="8" t="str">
        <f t="array" ref="V3678">IFS(Customer_Churn_Records!$D3678&lt;701,"less-score",Customer_Churn_Records!$D3678&lt;851,"high-score")</f>
        <v>high-score</v>
      </c>
      <c r="W3678" s="8" t="str">
        <f t="array" ref="W3678">IF(Customer_Churn_Records!$X3678=0,0,IFS(Customer_Churn_Records!$X3678&lt;100000,"low",Customer_Churn_Records!$X3678&lt;300000,"high"))</f>
        <v>high</v>
      </c>
      <c r="X3678" s="8">
        <f>ROUND(Customer_Churn_Records!$I3678,0)</f>
        <v>114088</v>
      </c>
    </row>
    <row r="3679" ht="14.25" customHeight="1">
      <c r="A3679" s="6">
        <v>3017.0</v>
      </c>
      <c r="B3679" s="6">
        <v>1.5642725E7</v>
      </c>
      <c r="C3679" s="6" t="s">
        <v>9132</v>
      </c>
      <c r="D3679" s="6">
        <v>797.0</v>
      </c>
      <c r="E3679" s="6" t="s">
        <v>7</v>
      </c>
      <c r="F3679" s="6" t="s">
        <v>11</v>
      </c>
      <c r="G3679" s="7" t="s">
        <v>114</v>
      </c>
      <c r="H3679" s="6">
        <v>10.0</v>
      </c>
      <c r="I3679" s="6" t="s">
        <v>9133</v>
      </c>
      <c r="J3679" s="6">
        <v>1.0</v>
      </c>
      <c r="K3679" s="6">
        <v>0.0</v>
      </c>
      <c r="L3679" s="6">
        <v>1.0</v>
      </c>
      <c r="M3679" s="6" t="s">
        <v>9134</v>
      </c>
      <c r="N3679" s="6">
        <v>0.0</v>
      </c>
      <c r="O3679" s="6">
        <v>0.0</v>
      </c>
      <c r="P3679" s="6">
        <v>1.0</v>
      </c>
      <c r="Q3679" s="6" t="s">
        <v>44</v>
      </c>
      <c r="R3679" s="6">
        <v>543.0</v>
      </c>
      <c r="S3679" s="6">
        <f>COUNTIF(Customer_Churn_Records!$B$2:$B$10000,Customer_Churn_Records!$B3679)</f>
        <v>1</v>
      </c>
      <c r="T3679" s="6">
        <f>ROUNDUP(Customer_Churn_Records!$G3679,0)</f>
        <v>32</v>
      </c>
      <c r="U3679" s="6" t="str">
        <f t="array" ref="U3679">IFS(Customer_Churn_Records!$T3679&lt;30,"young",Customer_Churn_Records!$T3679&lt;50,"middle-aged",Customer_Churn_Records!$T3679&lt;100,"old")</f>
        <v>middle-aged</v>
      </c>
      <c r="V3679" s="8" t="str">
        <f t="array" ref="V3679">IFS(Customer_Churn_Records!$D3679&lt;701,"less-score",Customer_Churn_Records!$D3679&lt;851,"high-score")</f>
        <v>high-score</v>
      </c>
      <c r="W3679" s="8" t="str">
        <f t="array" ref="W3679">IF(Customer_Churn_Records!$X3679=0,0,IFS(Customer_Churn_Records!$X3679&lt;100000,"low",Customer_Churn_Records!$X3679&lt;300000,"high"))</f>
        <v>high</v>
      </c>
      <c r="X3679" s="8">
        <f>ROUND(Customer_Churn_Records!$I3679,0)</f>
        <v>114085</v>
      </c>
    </row>
    <row r="3680" ht="14.25" customHeight="1">
      <c r="A3680" s="6">
        <v>8614.0</v>
      </c>
      <c r="B3680" s="6">
        <v>1.5577018E7</v>
      </c>
      <c r="C3680" s="6" t="s">
        <v>196</v>
      </c>
      <c r="D3680" s="6">
        <v>684.0</v>
      </c>
      <c r="E3680" s="6" t="s">
        <v>8</v>
      </c>
      <c r="F3680" s="6" t="s">
        <v>10</v>
      </c>
      <c r="G3680" s="7" t="s">
        <v>64</v>
      </c>
      <c r="H3680" s="6">
        <v>2.0</v>
      </c>
      <c r="I3680" s="6" t="s">
        <v>9135</v>
      </c>
      <c r="J3680" s="6">
        <v>1.0</v>
      </c>
      <c r="K3680" s="6">
        <v>0.0</v>
      </c>
      <c r="L3680" s="6">
        <v>0.0</v>
      </c>
      <c r="M3680" s="6" t="s">
        <v>9136</v>
      </c>
      <c r="N3680" s="6">
        <v>0.0</v>
      </c>
      <c r="O3680" s="6">
        <v>0.0</v>
      </c>
      <c r="P3680" s="6">
        <v>4.0</v>
      </c>
      <c r="Q3680" s="6" t="s">
        <v>79</v>
      </c>
      <c r="R3680" s="6">
        <v>383.0</v>
      </c>
      <c r="S3680" s="6">
        <f>COUNTIF(Customer_Churn_Records!$B$2:$B$10000,Customer_Churn_Records!$B3680)</f>
        <v>1</v>
      </c>
      <c r="T3680" s="6">
        <f>ROUNDUP(Customer_Churn_Records!$G3680,0)</f>
        <v>26</v>
      </c>
      <c r="U3680" s="6" t="str">
        <f t="array" ref="U3680">IFS(Customer_Churn_Records!$T3680&lt;30,"young",Customer_Churn_Records!$T3680&lt;50,"middle-aged",Customer_Churn_Records!$T3680&lt;100,"old")</f>
        <v>young</v>
      </c>
      <c r="V3680" s="8" t="str">
        <f t="array" ref="V3680">IFS(Customer_Churn_Records!$D3680&lt;701,"less-score",Customer_Churn_Records!$D3680&lt;851,"high-score")</f>
        <v>less-score</v>
      </c>
      <c r="W3680" s="8" t="str">
        <f t="array" ref="W3680">IF(Customer_Churn_Records!$X3680=0,0,IFS(Customer_Churn_Records!$X3680&lt;100000,"low",Customer_Churn_Records!$X3680&lt;300000,"high"))</f>
        <v>high</v>
      </c>
      <c r="X3680" s="8">
        <f>ROUND(Customer_Churn_Records!$I3680,0)</f>
        <v>114035</v>
      </c>
    </row>
    <row r="3681" ht="14.25" customHeight="1">
      <c r="A3681" s="6">
        <v>1243.0</v>
      </c>
      <c r="B3681" s="6">
        <v>1.5813132E7</v>
      </c>
      <c r="C3681" s="6" t="s">
        <v>573</v>
      </c>
      <c r="D3681" s="6">
        <v>696.0</v>
      </c>
      <c r="E3681" s="6" t="s">
        <v>8</v>
      </c>
      <c r="F3681" s="6" t="s">
        <v>11</v>
      </c>
      <c r="G3681" s="7" t="s">
        <v>128</v>
      </c>
      <c r="H3681" s="6">
        <v>4.0</v>
      </c>
      <c r="I3681" s="6" t="s">
        <v>9137</v>
      </c>
      <c r="J3681" s="6">
        <v>1.0</v>
      </c>
      <c r="K3681" s="6">
        <v>1.0</v>
      </c>
      <c r="L3681" s="6">
        <v>1.0</v>
      </c>
      <c r="M3681" s="6" t="s">
        <v>9138</v>
      </c>
      <c r="N3681" s="6">
        <v>0.0</v>
      </c>
      <c r="O3681" s="6">
        <v>0.0</v>
      </c>
      <c r="P3681" s="6">
        <v>2.0</v>
      </c>
      <c r="Q3681" s="6" t="s">
        <v>49</v>
      </c>
      <c r="R3681" s="6">
        <v>597.0</v>
      </c>
      <c r="S3681" s="6">
        <f>COUNTIF(Customer_Churn_Records!$B$2:$B$10000,Customer_Churn_Records!$B3681)</f>
        <v>1</v>
      </c>
      <c r="T3681" s="6">
        <f>ROUNDUP(Customer_Churn_Records!$G3681,0)</f>
        <v>30</v>
      </c>
      <c r="U3681" s="6" t="str">
        <f t="array" ref="U3681">IFS(Customer_Churn_Records!$T3681&lt;30,"young",Customer_Churn_Records!$T3681&lt;50,"middle-aged",Customer_Churn_Records!$T3681&lt;100,"old")</f>
        <v>middle-aged</v>
      </c>
      <c r="V3681" s="8" t="str">
        <f t="array" ref="V3681">IFS(Customer_Churn_Records!$D3681&lt;701,"less-score",Customer_Churn_Records!$D3681&lt;851,"high-score")</f>
        <v>less-score</v>
      </c>
      <c r="W3681" s="8" t="str">
        <f t="array" ref="W3681">IF(Customer_Churn_Records!$X3681=0,0,IFS(Customer_Churn_Records!$X3681&lt;100000,"low",Customer_Churn_Records!$X3681&lt;300000,"high"))</f>
        <v>high</v>
      </c>
      <c r="X3681" s="8">
        <f>ROUND(Customer_Churn_Records!$I3681,0)</f>
        <v>114028</v>
      </c>
    </row>
    <row r="3682" ht="14.25" customHeight="1">
      <c r="A3682" s="6">
        <v>5351.0</v>
      </c>
      <c r="B3682" s="6">
        <v>1.5647965E7</v>
      </c>
      <c r="C3682" s="6" t="s">
        <v>1387</v>
      </c>
      <c r="D3682" s="6">
        <v>477.0</v>
      </c>
      <c r="E3682" s="6" t="s">
        <v>7</v>
      </c>
      <c r="F3682" s="6" t="s">
        <v>10</v>
      </c>
      <c r="G3682" s="7" t="s">
        <v>46</v>
      </c>
      <c r="H3682" s="6">
        <v>9.0</v>
      </c>
      <c r="I3682" s="6" t="s">
        <v>9139</v>
      </c>
      <c r="J3682" s="6">
        <v>2.0</v>
      </c>
      <c r="K3682" s="6">
        <v>1.0</v>
      </c>
      <c r="L3682" s="6">
        <v>1.0</v>
      </c>
      <c r="M3682" s="6" t="s">
        <v>9140</v>
      </c>
      <c r="N3682" s="6">
        <v>1.0</v>
      </c>
      <c r="O3682" s="6">
        <v>1.0</v>
      </c>
      <c r="P3682" s="6">
        <v>3.0</v>
      </c>
      <c r="Q3682" s="6" t="s">
        <v>49</v>
      </c>
      <c r="R3682" s="6">
        <v>523.0</v>
      </c>
      <c r="S3682" s="6">
        <f>COUNTIF(Customer_Churn_Records!$B$2:$B$10000,Customer_Churn_Records!$B3682)</f>
        <v>1</v>
      </c>
      <c r="T3682" s="6">
        <f>ROUNDUP(Customer_Churn_Records!$G3682,0)</f>
        <v>57</v>
      </c>
      <c r="U3682" s="6" t="str">
        <f t="array" ref="U3682">IFS(Customer_Churn_Records!$T3682&lt;30,"young",Customer_Churn_Records!$T3682&lt;50,"middle-aged",Customer_Churn_Records!$T3682&lt;100,"old")</f>
        <v>old</v>
      </c>
      <c r="V3682" s="8" t="str">
        <f t="array" ref="V3682">IFS(Customer_Churn_Records!$D3682&lt;701,"less-score",Customer_Churn_Records!$D3682&lt;851,"high-score")</f>
        <v>less-score</v>
      </c>
      <c r="W3682" s="8" t="str">
        <f t="array" ref="W3682">IF(Customer_Churn_Records!$X3682=0,0,IFS(Customer_Churn_Records!$X3682&lt;100000,"low",Customer_Churn_Records!$X3682&lt;300000,"high"))</f>
        <v>high</v>
      </c>
      <c r="X3682" s="8">
        <f>ROUND(Customer_Churn_Records!$I3682,0)</f>
        <v>114024</v>
      </c>
    </row>
    <row r="3683" ht="14.25" customHeight="1">
      <c r="A3683" s="6">
        <v>5299.0</v>
      </c>
      <c r="B3683" s="6">
        <v>1.5794187E7</v>
      </c>
      <c r="C3683" s="6" t="s">
        <v>2031</v>
      </c>
      <c r="D3683" s="6">
        <v>695.0</v>
      </c>
      <c r="E3683" s="6" t="s">
        <v>7</v>
      </c>
      <c r="F3683" s="6" t="s">
        <v>11</v>
      </c>
      <c r="G3683" s="7" t="s">
        <v>118</v>
      </c>
      <c r="H3683" s="6">
        <v>6.0</v>
      </c>
      <c r="I3683" s="6" t="s">
        <v>9141</v>
      </c>
      <c r="J3683" s="6">
        <v>2.0</v>
      </c>
      <c r="K3683" s="6">
        <v>1.0</v>
      </c>
      <c r="L3683" s="6">
        <v>0.0</v>
      </c>
      <c r="M3683" s="6" t="s">
        <v>9142</v>
      </c>
      <c r="N3683" s="6">
        <v>0.0</v>
      </c>
      <c r="O3683" s="6">
        <v>0.0</v>
      </c>
      <c r="P3683" s="6">
        <v>1.0</v>
      </c>
      <c r="Q3683" s="6" t="s">
        <v>58</v>
      </c>
      <c r="R3683" s="6">
        <v>533.0</v>
      </c>
      <c r="S3683" s="6">
        <f>COUNTIF(Customer_Churn_Records!$B$2:$B$10000,Customer_Churn_Records!$B3683)</f>
        <v>1</v>
      </c>
      <c r="T3683" s="6">
        <f>ROUNDUP(Customer_Churn_Records!$G3683,0)</f>
        <v>36</v>
      </c>
      <c r="U3683" s="6" t="str">
        <f t="array" ref="U3683">IFS(Customer_Churn_Records!$T3683&lt;30,"young",Customer_Churn_Records!$T3683&lt;50,"middle-aged",Customer_Churn_Records!$T3683&lt;100,"old")</f>
        <v>middle-aged</v>
      </c>
      <c r="V3683" s="8" t="str">
        <f t="array" ref="V3683">IFS(Customer_Churn_Records!$D3683&lt;701,"less-score",Customer_Churn_Records!$D3683&lt;851,"high-score")</f>
        <v>less-score</v>
      </c>
      <c r="W3683" s="8" t="str">
        <f t="array" ref="W3683">IF(Customer_Churn_Records!$X3683=0,0,IFS(Customer_Churn_Records!$X3683&lt;100000,"low",Customer_Churn_Records!$X3683&lt;300000,"high"))</f>
        <v>high</v>
      </c>
      <c r="X3683" s="8">
        <f>ROUND(Customer_Churn_Records!$I3683,0)</f>
        <v>114008</v>
      </c>
    </row>
    <row r="3684" ht="14.25" customHeight="1">
      <c r="A3684" s="6">
        <v>1569.0</v>
      </c>
      <c r="B3684" s="6">
        <v>1.5618314E7</v>
      </c>
      <c r="C3684" s="6" t="s">
        <v>4407</v>
      </c>
      <c r="D3684" s="6">
        <v>676.0</v>
      </c>
      <c r="E3684" s="6" t="s">
        <v>7</v>
      </c>
      <c r="F3684" s="6" t="s">
        <v>11</v>
      </c>
      <c r="G3684" s="7" t="s">
        <v>55</v>
      </c>
      <c r="H3684" s="6">
        <v>8.0</v>
      </c>
      <c r="I3684" s="6" t="s">
        <v>9143</v>
      </c>
      <c r="J3684" s="6">
        <v>1.0</v>
      </c>
      <c r="K3684" s="6">
        <v>1.0</v>
      </c>
      <c r="L3684" s="6">
        <v>1.0</v>
      </c>
      <c r="M3684" s="6" t="s">
        <v>9144</v>
      </c>
      <c r="N3684" s="6">
        <v>0.0</v>
      </c>
      <c r="O3684" s="6">
        <v>0.0</v>
      </c>
      <c r="P3684" s="6">
        <v>3.0</v>
      </c>
      <c r="Q3684" s="6" t="s">
        <v>79</v>
      </c>
      <c r="R3684" s="6">
        <v>324.0</v>
      </c>
      <c r="S3684" s="6">
        <f>COUNTIF(Customer_Churn_Records!$B$2:$B$10000,Customer_Churn_Records!$B3684)</f>
        <v>1</v>
      </c>
      <c r="T3684" s="6">
        <f>ROUNDUP(Customer_Churn_Records!$G3684,0)</f>
        <v>40</v>
      </c>
      <c r="U3684" s="6" t="str">
        <f t="array" ref="U3684">IFS(Customer_Churn_Records!$T3684&lt;30,"young",Customer_Churn_Records!$T3684&lt;50,"middle-aged",Customer_Churn_Records!$T3684&lt;100,"old")</f>
        <v>middle-aged</v>
      </c>
      <c r="V3684" s="8" t="str">
        <f t="array" ref="V3684">IFS(Customer_Churn_Records!$D3684&lt;701,"less-score",Customer_Churn_Records!$D3684&lt;851,"high-score")</f>
        <v>less-score</v>
      </c>
      <c r="W3684" s="8" t="str">
        <f t="array" ref="W3684">IF(Customer_Churn_Records!$X3684=0,0,IFS(Customer_Churn_Records!$X3684&lt;100000,"low",Customer_Churn_Records!$X3684&lt;300000,"high"))</f>
        <v>high</v>
      </c>
      <c r="X3684" s="8">
        <f>ROUND(Customer_Churn_Records!$I3684,0)</f>
        <v>114006</v>
      </c>
    </row>
    <row r="3685" ht="14.25" customHeight="1">
      <c r="A3685" s="6">
        <v>863.0</v>
      </c>
      <c r="B3685" s="6">
        <v>1.5794916E7</v>
      </c>
      <c r="C3685" s="6" t="s">
        <v>9145</v>
      </c>
      <c r="D3685" s="6">
        <v>725.0</v>
      </c>
      <c r="E3685" s="6" t="s">
        <v>7</v>
      </c>
      <c r="F3685" s="6" t="s">
        <v>11</v>
      </c>
      <c r="G3685" s="7" t="s">
        <v>167</v>
      </c>
      <c r="H3685" s="6">
        <v>7.0</v>
      </c>
      <c r="I3685" s="6" t="s">
        <v>9146</v>
      </c>
      <c r="J3685" s="6">
        <v>1.0</v>
      </c>
      <c r="K3685" s="6">
        <v>1.0</v>
      </c>
      <c r="L3685" s="6">
        <v>1.0</v>
      </c>
      <c r="M3685" s="6" t="s">
        <v>9147</v>
      </c>
      <c r="N3685" s="6">
        <v>0.0</v>
      </c>
      <c r="O3685" s="6">
        <v>0.0</v>
      </c>
      <c r="P3685" s="6">
        <v>4.0</v>
      </c>
      <c r="Q3685" s="6" t="s">
        <v>58</v>
      </c>
      <c r="R3685" s="6">
        <v>240.0</v>
      </c>
      <c r="S3685" s="6">
        <f>COUNTIF(Customer_Churn_Records!$B$2:$B$10000,Customer_Churn_Records!$B3685)</f>
        <v>1</v>
      </c>
      <c r="T3685" s="6">
        <f>ROUNDUP(Customer_Churn_Records!$G3685,0)</f>
        <v>41</v>
      </c>
      <c r="U3685" s="6" t="str">
        <f t="array" ref="U3685">IFS(Customer_Churn_Records!$T3685&lt;30,"young",Customer_Churn_Records!$T3685&lt;50,"middle-aged",Customer_Churn_Records!$T3685&lt;100,"old")</f>
        <v>middle-aged</v>
      </c>
      <c r="V3685" s="8" t="str">
        <f t="array" ref="V3685">IFS(Customer_Churn_Records!$D3685&lt;701,"less-score",Customer_Churn_Records!$D3685&lt;851,"high-score")</f>
        <v>high-score</v>
      </c>
      <c r="W3685" s="8" t="str">
        <f t="array" ref="W3685">IF(Customer_Churn_Records!$X3685=0,0,IFS(Customer_Churn_Records!$X3685&lt;100000,"low",Customer_Churn_Records!$X3685&lt;300000,"high"))</f>
        <v>high</v>
      </c>
      <c r="X3685" s="8">
        <f>ROUND(Customer_Churn_Records!$I3685,0)</f>
        <v>113980</v>
      </c>
    </row>
    <row r="3686" ht="14.25" customHeight="1">
      <c r="A3686" s="6">
        <v>235.0</v>
      </c>
      <c r="B3686" s="6">
        <v>1.5704769E7</v>
      </c>
      <c r="C3686" s="6" t="s">
        <v>131</v>
      </c>
      <c r="D3686" s="6">
        <v>585.0</v>
      </c>
      <c r="E3686" s="6" t="s">
        <v>7</v>
      </c>
      <c r="F3686" s="6" t="s">
        <v>10</v>
      </c>
      <c r="G3686" s="7" t="s">
        <v>1803</v>
      </c>
      <c r="H3686" s="6">
        <v>5.0</v>
      </c>
      <c r="I3686" s="6" t="s">
        <v>9148</v>
      </c>
      <c r="J3686" s="6">
        <v>2.0</v>
      </c>
      <c r="K3686" s="6">
        <v>0.0</v>
      </c>
      <c r="L3686" s="6">
        <v>1.0</v>
      </c>
      <c r="M3686" s="6" t="s">
        <v>9149</v>
      </c>
      <c r="N3686" s="6">
        <v>0.0</v>
      </c>
      <c r="O3686" s="6">
        <v>0.0</v>
      </c>
      <c r="P3686" s="6">
        <v>5.0</v>
      </c>
      <c r="Q3686" s="6" t="s">
        <v>44</v>
      </c>
      <c r="R3686" s="6">
        <v>580.0</v>
      </c>
      <c r="S3686" s="6">
        <f>COUNTIF(Customer_Churn_Records!$B$2:$B$10000,Customer_Churn_Records!$B3686)</f>
        <v>1</v>
      </c>
      <c r="T3686" s="6">
        <f>ROUNDUP(Customer_Churn_Records!$G3686,0)</f>
        <v>67</v>
      </c>
      <c r="U3686" s="6" t="str">
        <f t="array" ref="U3686">IFS(Customer_Churn_Records!$T3686&lt;30,"young",Customer_Churn_Records!$T3686&lt;50,"middle-aged",Customer_Churn_Records!$T3686&lt;100,"old")</f>
        <v>old</v>
      </c>
      <c r="V3686" s="8" t="str">
        <f t="array" ref="V3686">IFS(Customer_Churn_Records!$D3686&lt;701,"less-score",Customer_Churn_Records!$D3686&lt;851,"high-score")</f>
        <v>less-score</v>
      </c>
      <c r="W3686" s="8" t="str">
        <f t="array" ref="W3686">IF(Customer_Churn_Records!$X3686=0,0,IFS(Customer_Churn_Records!$X3686&lt;100000,"low",Customer_Churn_Records!$X3686&lt;300000,"high"))</f>
        <v>high</v>
      </c>
      <c r="X3686" s="8">
        <f>ROUND(Customer_Churn_Records!$I3686,0)</f>
        <v>113979</v>
      </c>
    </row>
    <row r="3687" ht="14.25" customHeight="1">
      <c r="A3687" s="6">
        <v>6924.0</v>
      </c>
      <c r="B3687" s="6">
        <v>1.5622578E7</v>
      </c>
      <c r="C3687" s="6" t="s">
        <v>9150</v>
      </c>
      <c r="D3687" s="6">
        <v>806.0</v>
      </c>
      <c r="E3687" s="6" t="s">
        <v>7</v>
      </c>
      <c r="F3687" s="6" t="s">
        <v>11</v>
      </c>
      <c r="G3687" s="7" t="s">
        <v>140</v>
      </c>
      <c r="H3687" s="6">
        <v>5.0</v>
      </c>
      <c r="I3687" s="6" t="s">
        <v>9151</v>
      </c>
      <c r="J3687" s="6">
        <v>1.0</v>
      </c>
      <c r="K3687" s="6">
        <v>0.0</v>
      </c>
      <c r="L3687" s="6">
        <v>1.0</v>
      </c>
      <c r="M3687" s="6" t="s">
        <v>9152</v>
      </c>
      <c r="N3687" s="6">
        <v>0.0</v>
      </c>
      <c r="O3687" s="6">
        <v>0.0</v>
      </c>
      <c r="P3687" s="6">
        <v>3.0</v>
      </c>
      <c r="Q3687" s="6" t="s">
        <v>58</v>
      </c>
      <c r="R3687" s="6">
        <v>873.0</v>
      </c>
      <c r="S3687" s="6">
        <f>COUNTIF(Customer_Churn_Records!$B$2:$B$10000,Customer_Churn_Records!$B3687)</f>
        <v>1</v>
      </c>
      <c r="T3687" s="6">
        <f>ROUNDUP(Customer_Churn_Records!$G3687,0)</f>
        <v>34</v>
      </c>
      <c r="U3687" s="6" t="str">
        <f t="array" ref="U3687">IFS(Customer_Churn_Records!$T3687&lt;30,"young",Customer_Churn_Records!$T3687&lt;50,"middle-aged",Customer_Churn_Records!$T3687&lt;100,"old")</f>
        <v>middle-aged</v>
      </c>
      <c r="V3687" s="8" t="str">
        <f t="array" ref="V3687">IFS(Customer_Churn_Records!$D3687&lt;701,"less-score",Customer_Churn_Records!$D3687&lt;851,"high-score")</f>
        <v>high-score</v>
      </c>
      <c r="W3687" s="8" t="str">
        <f t="array" ref="W3687">IF(Customer_Churn_Records!$X3687=0,0,IFS(Customer_Churn_Records!$X3687&lt;100000,"low",Customer_Churn_Records!$X3687&lt;300000,"high"))</f>
        <v>high</v>
      </c>
      <c r="X3687" s="8">
        <f>ROUND(Customer_Churn_Records!$I3687,0)</f>
        <v>113959</v>
      </c>
    </row>
    <row r="3688" ht="14.25" customHeight="1">
      <c r="A3688" s="6">
        <v>9976.0</v>
      </c>
      <c r="B3688" s="6">
        <v>1.5666295E7</v>
      </c>
      <c r="C3688" s="6" t="s">
        <v>131</v>
      </c>
      <c r="D3688" s="6">
        <v>610.0</v>
      </c>
      <c r="E3688" s="6" t="s">
        <v>8</v>
      </c>
      <c r="F3688" s="6" t="s">
        <v>11</v>
      </c>
      <c r="G3688" s="7" t="s">
        <v>156</v>
      </c>
      <c r="H3688" s="6">
        <v>1.0</v>
      </c>
      <c r="I3688" s="6" t="s">
        <v>9153</v>
      </c>
      <c r="J3688" s="6">
        <v>2.0</v>
      </c>
      <c r="K3688" s="6">
        <v>1.0</v>
      </c>
      <c r="L3688" s="6">
        <v>0.0</v>
      </c>
      <c r="M3688" s="6" t="s">
        <v>9154</v>
      </c>
      <c r="N3688" s="6">
        <v>1.0</v>
      </c>
      <c r="O3688" s="6">
        <v>1.0</v>
      </c>
      <c r="P3688" s="6">
        <v>4.0</v>
      </c>
      <c r="Q3688" s="6" t="s">
        <v>44</v>
      </c>
      <c r="R3688" s="6">
        <v>264.0</v>
      </c>
      <c r="S3688" s="6">
        <f>COUNTIF(Customer_Churn_Records!$B$2:$B$10000,Customer_Churn_Records!$B3688)</f>
        <v>1</v>
      </c>
      <c r="T3688" s="6">
        <f>ROUNDUP(Customer_Churn_Records!$G3688,0)</f>
        <v>50</v>
      </c>
      <c r="U3688" s="6" t="str">
        <f t="array" ref="U3688">IFS(Customer_Churn_Records!$T3688&lt;30,"young",Customer_Churn_Records!$T3688&lt;50,"middle-aged",Customer_Churn_Records!$T3688&lt;100,"old")</f>
        <v>old</v>
      </c>
      <c r="V3688" s="8" t="str">
        <f t="array" ref="V3688">IFS(Customer_Churn_Records!$D3688&lt;701,"less-score",Customer_Churn_Records!$D3688&lt;851,"high-score")</f>
        <v>less-score</v>
      </c>
      <c r="W3688" s="8" t="str">
        <f t="array" ref="W3688">IF(Customer_Churn_Records!$X3688=0,0,IFS(Customer_Churn_Records!$X3688&lt;100000,"low",Customer_Churn_Records!$X3688&lt;300000,"high"))</f>
        <v>high</v>
      </c>
      <c r="X3688" s="8">
        <f>ROUND(Customer_Churn_Records!$I3688,0)</f>
        <v>113957</v>
      </c>
    </row>
    <row r="3689" ht="14.25" customHeight="1">
      <c r="A3689" s="6">
        <v>5713.0</v>
      </c>
      <c r="B3689" s="6">
        <v>1.5572038E7</v>
      </c>
      <c r="C3689" s="6" t="s">
        <v>6161</v>
      </c>
      <c r="D3689" s="6">
        <v>660.0</v>
      </c>
      <c r="E3689" s="6" t="s">
        <v>8</v>
      </c>
      <c r="F3689" s="6" t="s">
        <v>11</v>
      </c>
      <c r="G3689" s="7" t="s">
        <v>87</v>
      </c>
      <c r="H3689" s="6">
        <v>9.0</v>
      </c>
      <c r="I3689" s="6" t="s">
        <v>9155</v>
      </c>
      <c r="J3689" s="6">
        <v>1.0</v>
      </c>
      <c r="K3689" s="6">
        <v>1.0</v>
      </c>
      <c r="L3689" s="6">
        <v>0.0</v>
      </c>
      <c r="M3689" s="6" t="s">
        <v>9156</v>
      </c>
      <c r="N3689" s="6">
        <v>1.0</v>
      </c>
      <c r="O3689" s="6">
        <v>1.0</v>
      </c>
      <c r="P3689" s="6">
        <v>3.0</v>
      </c>
      <c r="Q3689" s="6" t="s">
        <v>79</v>
      </c>
      <c r="R3689" s="6">
        <v>959.0</v>
      </c>
      <c r="S3689" s="6">
        <f>COUNTIF(Customer_Churn_Records!$B$2:$B$10000,Customer_Churn_Records!$B3689)</f>
        <v>1</v>
      </c>
      <c r="T3689" s="6">
        <f>ROUNDUP(Customer_Churn_Records!$G3689,0)</f>
        <v>35</v>
      </c>
      <c r="U3689" s="6" t="str">
        <f t="array" ref="U3689">IFS(Customer_Churn_Records!$T3689&lt;30,"young",Customer_Churn_Records!$T3689&lt;50,"middle-aged",Customer_Churn_Records!$T3689&lt;100,"old")</f>
        <v>middle-aged</v>
      </c>
      <c r="V3689" s="8" t="str">
        <f t="array" ref="V3689">IFS(Customer_Churn_Records!$D3689&lt;701,"less-score",Customer_Churn_Records!$D3689&lt;851,"high-score")</f>
        <v>less-score</v>
      </c>
      <c r="W3689" s="8" t="str">
        <f t="array" ref="W3689">IF(Customer_Churn_Records!$X3689=0,0,IFS(Customer_Churn_Records!$X3689&lt;100000,"low",Customer_Churn_Records!$X3689&lt;300000,"high"))</f>
        <v>high</v>
      </c>
      <c r="X3689" s="8">
        <f>ROUND(Customer_Churn_Records!$I3689,0)</f>
        <v>113949</v>
      </c>
    </row>
    <row r="3690" ht="14.25" customHeight="1">
      <c r="A3690" s="6">
        <v>6887.0</v>
      </c>
      <c r="B3690" s="6">
        <v>1.5670738E7</v>
      </c>
      <c r="C3690" s="6" t="s">
        <v>3472</v>
      </c>
      <c r="D3690" s="6">
        <v>733.0</v>
      </c>
      <c r="E3690" s="6" t="s">
        <v>8</v>
      </c>
      <c r="F3690" s="6" t="s">
        <v>11</v>
      </c>
      <c r="G3690" s="7" t="s">
        <v>333</v>
      </c>
      <c r="H3690" s="6">
        <v>2.0</v>
      </c>
      <c r="I3690" s="6" t="s">
        <v>9157</v>
      </c>
      <c r="J3690" s="6">
        <v>2.0</v>
      </c>
      <c r="K3690" s="6">
        <v>1.0</v>
      </c>
      <c r="L3690" s="6">
        <v>0.0</v>
      </c>
      <c r="M3690" s="6" t="s">
        <v>9158</v>
      </c>
      <c r="N3690" s="6">
        <v>0.0</v>
      </c>
      <c r="O3690" s="6">
        <v>0.0</v>
      </c>
      <c r="P3690" s="6">
        <v>1.0</v>
      </c>
      <c r="Q3690" s="6" t="s">
        <v>79</v>
      </c>
      <c r="R3690" s="6">
        <v>995.0</v>
      </c>
      <c r="S3690" s="6">
        <f>COUNTIF(Customer_Churn_Records!$B$2:$B$10000,Customer_Churn_Records!$B3690)</f>
        <v>1</v>
      </c>
      <c r="T3690" s="6">
        <f>ROUNDUP(Customer_Churn_Records!$G3690,0)</f>
        <v>45</v>
      </c>
      <c r="U3690" s="6" t="str">
        <f t="array" ref="U3690">IFS(Customer_Churn_Records!$T3690&lt;30,"young",Customer_Churn_Records!$T3690&lt;50,"middle-aged",Customer_Churn_Records!$T3690&lt;100,"old")</f>
        <v>middle-aged</v>
      </c>
      <c r="V3690" s="8" t="str">
        <f t="array" ref="V3690">IFS(Customer_Churn_Records!$D3690&lt;701,"less-score",Customer_Churn_Records!$D3690&lt;851,"high-score")</f>
        <v>high-score</v>
      </c>
      <c r="W3690" s="8" t="str">
        <f t="array" ref="W3690">IF(Customer_Churn_Records!$X3690=0,0,IFS(Customer_Churn_Records!$X3690&lt;100000,"low",Customer_Churn_Records!$X3690&lt;300000,"high"))</f>
        <v>high</v>
      </c>
      <c r="X3690" s="8">
        <f>ROUND(Customer_Churn_Records!$I3690,0)</f>
        <v>113939</v>
      </c>
    </row>
    <row r="3691" ht="14.25" customHeight="1">
      <c r="A3691" s="6">
        <v>4116.0</v>
      </c>
      <c r="B3691" s="6">
        <v>1.5584505E7</v>
      </c>
      <c r="C3691" s="6" t="s">
        <v>920</v>
      </c>
      <c r="D3691" s="6">
        <v>580.0</v>
      </c>
      <c r="E3691" s="6" t="s">
        <v>7</v>
      </c>
      <c r="F3691" s="6" t="s">
        <v>10</v>
      </c>
      <c r="G3691" s="7" t="s">
        <v>187</v>
      </c>
      <c r="H3691" s="6">
        <v>5.0</v>
      </c>
      <c r="I3691" s="6" t="s">
        <v>9159</v>
      </c>
      <c r="J3691" s="6">
        <v>2.0</v>
      </c>
      <c r="K3691" s="6">
        <v>0.0</v>
      </c>
      <c r="L3691" s="6">
        <v>0.0</v>
      </c>
      <c r="M3691" s="6" t="s">
        <v>9160</v>
      </c>
      <c r="N3691" s="6">
        <v>0.0</v>
      </c>
      <c r="O3691" s="6">
        <v>0.0</v>
      </c>
      <c r="P3691" s="6">
        <v>4.0</v>
      </c>
      <c r="Q3691" s="6" t="s">
        <v>79</v>
      </c>
      <c r="R3691" s="6">
        <v>590.0</v>
      </c>
      <c r="S3691" s="6">
        <f>COUNTIF(Customer_Churn_Records!$B$2:$B$10000,Customer_Churn_Records!$B3691)</f>
        <v>1</v>
      </c>
      <c r="T3691" s="6">
        <f>ROUNDUP(Customer_Churn_Records!$G3691,0)</f>
        <v>23</v>
      </c>
      <c r="U3691" s="6" t="str">
        <f t="array" ref="U3691">IFS(Customer_Churn_Records!$T3691&lt;30,"young",Customer_Churn_Records!$T3691&lt;50,"middle-aged",Customer_Churn_Records!$T3691&lt;100,"old")</f>
        <v>young</v>
      </c>
      <c r="V3691" s="8" t="str">
        <f t="array" ref="V3691">IFS(Customer_Churn_Records!$D3691&lt;701,"less-score",Customer_Churn_Records!$D3691&lt;851,"high-score")</f>
        <v>less-score</v>
      </c>
      <c r="W3691" s="8" t="str">
        <f t="array" ref="W3691">IF(Customer_Churn_Records!$X3691=0,0,IFS(Customer_Churn_Records!$X3691&lt;100000,"low",Customer_Churn_Records!$X3691&lt;300000,"high"))</f>
        <v>high</v>
      </c>
      <c r="X3691" s="8">
        <f>ROUND(Customer_Churn_Records!$I3691,0)</f>
        <v>113924</v>
      </c>
    </row>
    <row r="3692" ht="14.25" customHeight="1">
      <c r="A3692" s="6">
        <v>9021.0</v>
      </c>
      <c r="B3692" s="6">
        <v>1.5807194E7</v>
      </c>
      <c r="C3692" s="6" t="s">
        <v>9161</v>
      </c>
      <c r="D3692" s="6">
        <v>718.0</v>
      </c>
      <c r="E3692" s="6" t="s">
        <v>9</v>
      </c>
      <c r="F3692" s="6" t="s">
        <v>11</v>
      </c>
      <c r="G3692" s="7" t="s">
        <v>140</v>
      </c>
      <c r="H3692" s="6">
        <v>5.0</v>
      </c>
      <c r="I3692" s="6" t="s">
        <v>9162</v>
      </c>
      <c r="J3692" s="6">
        <v>2.0</v>
      </c>
      <c r="K3692" s="6">
        <v>1.0</v>
      </c>
      <c r="L3692" s="6">
        <v>0.0</v>
      </c>
      <c r="M3692" s="6" t="s">
        <v>9163</v>
      </c>
      <c r="N3692" s="6">
        <v>0.0</v>
      </c>
      <c r="O3692" s="6">
        <v>0.0</v>
      </c>
      <c r="P3692" s="6">
        <v>2.0</v>
      </c>
      <c r="Q3692" s="6" t="s">
        <v>58</v>
      </c>
      <c r="R3692" s="6">
        <v>503.0</v>
      </c>
      <c r="S3692" s="6">
        <f>COUNTIF(Customer_Churn_Records!$B$2:$B$10000,Customer_Churn_Records!$B3692)</f>
        <v>1</v>
      </c>
      <c r="T3692" s="6">
        <f>ROUNDUP(Customer_Churn_Records!$G3692,0)</f>
        <v>34</v>
      </c>
      <c r="U3692" s="6" t="str">
        <f t="array" ref="U3692">IFS(Customer_Churn_Records!$T3692&lt;30,"young",Customer_Churn_Records!$T3692&lt;50,"middle-aged",Customer_Churn_Records!$T3692&lt;100,"old")</f>
        <v>middle-aged</v>
      </c>
      <c r="V3692" s="8" t="str">
        <f t="array" ref="V3692">IFS(Customer_Churn_Records!$D3692&lt;701,"less-score",Customer_Churn_Records!$D3692&lt;851,"high-score")</f>
        <v>high-score</v>
      </c>
      <c r="W3692" s="8" t="str">
        <f t="array" ref="W3692">IF(Customer_Churn_Records!$X3692=0,0,IFS(Customer_Churn_Records!$X3692&lt;100000,"low",Customer_Churn_Records!$X3692&lt;300000,"high"))</f>
        <v>high</v>
      </c>
      <c r="X3692" s="8">
        <f>ROUND(Customer_Churn_Records!$I3692,0)</f>
        <v>113922</v>
      </c>
    </row>
    <row r="3693" ht="14.25" customHeight="1">
      <c r="A3693" s="6">
        <v>8450.0</v>
      </c>
      <c r="B3693" s="6">
        <v>1.5625716E7</v>
      </c>
      <c r="C3693" s="6" t="s">
        <v>997</v>
      </c>
      <c r="D3693" s="6">
        <v>637.0</v>
      </c>
      <c r="E3693" s="6" t="s">
        <v>7</v>
      </c>
      <c r="F3693" s="6" t="s">
        <v>10</v>
      </c>
      <c r="G3693" s="7" t="s">
        <v>103</v>
      </c>
      <c r="H3693" s="6">
        <v>9.0</v>
      </c>
      <c r="I3693" s="6" t="s">
        <v>9164</v>
      </c>
      <c r="J3693" s="6">
        <v>1.0</v>
      </c>
      <c r="K3693" s="6">
        <v>0.0</v>
      </c>
      <c r="L3693" s="6">
        <v>1.0</v>
      </c>
      <c r="M3693" s="6" t="s">
        <v>9165</v>
      </c>
      <c r="N3693" s="6">
        <v>0.0</v>
      </c>
      <c r="O3693" s="6">
        <v>0.0</v>
      </c>
      <c r="P3693" s="6">
        <v>1.0</v>
      </c>
      <c r="Q3693" s="6" t="s">
        <v>79</v>
      </c>
      <c r="R3693" s="6">
        <v>705.0</v>
      </c>
      <c r="S3693" s="6">
        <f>COUNTIF(Customer_Churn_Records!$B$2:$B$10000,Customer_Churn_Records!$B3693)</f>
        <v>1</v>
      </c>
      <c r="T3693" s="6">
        <f>ROUNDUP(Customer_Churn_Records!$G3693,0)</f>
        <v>33</v>
      </c>
      <c r="U3693" s="6" t="str">
        <f t="array" ref="U3693">IFS(Customer_Churn_Records!$T3693&lt;30,"young",Customer_Churn_Records!$T3693&lt;50,"middle-aged",Customer_Churn_Records!$T3693&lt;100,"old")</f>
        <v>middle-aged</v>
      </c>
      <c r="V3693" s="8" t="str">
        <f t="array" ref="V3693">IFS(Customer_Churn_Records!$D3693&lt;701,"less-score",Customer_Churn_Records!$D3693&lt;851,"high-score")</f>
        <v>less-score</v>
      </c>
      <c r="W3693" s="8" t="str">
        <f t="array" ref="W3693">IF(Customer_Churn_Records!$X3693=0,0,IFS(Customer_Churn_Records!$X3693&lt;100000,"low",Customer_Churn_Records!$X3693&lt;300000,"high"))</f>
        <v>high</v>
      </c>
      <c r="X3693" s="8">
        <f>ROUND(Customer_Churn_Records!$I3693,0)</f>
        <v>113914</v>
      </c>
    </row>
    <row r="3694" ht="14.25" customHeight="1">
      <c r="A3694" s="6">
        <v>8494.0</v>
      </c>
      <c r="B3694" s="6">
        <v>1.5727619E7</v>
      </c>
      <c r="C3694" s="6" t="s">
        <v>5696</v>
      </c>
      <c r="D3694" s="6">
        <v>753.0</v>
      </c>
      <c r="E3694" s="6" t="s">
        <v>8</v>
      </c>
      <c r="F3694" s="6" t="s">
        <v>10</v>
      </c>
      <c r="G3694" s="7" t="s">
        <v>258</v>
      </c>
      <c r="H3694" s="6">
        <v>9.0</v>
      </c>
      <c r="I3694" s="6" t="s">
        <v>9166</v>
      </c>
      <c r="J3694" s="6">
        <v>3.0</v>
      </c>
      <c r="K3694" s="6">
        <v>1.0</v>
      </c>
      <c r="L3694" s="6">
        <v>0.0</v>
      </c>
      <c r="M3694" s="6" t="s">
        <v>9167</v>
      </c>
      <c r="N3694" s="6">
        <v>1.0</v>
      </c>
      <c r="O3694" s="6">
        <v>1.0</v>
      </c>
      <c r="P3694" s="6">
        <v>3.0</v>
      </c>
      <c r="Q3694" s="6" t="s">
        <v>79</v>
      </c>
      <c r="R3694" s="6">
        <v>314.0</v>
      </c>
      <c r="S3694" s="6">
        <f>COUNTIF(Customer_Churn_Records!$B$2:$B$10000,Customer_Churn_Records!$B3694)</f>
        <v>1</v>
      </c>
      <c r="T3694" s="6">
        <f>ROUNDUP(Customer_Churn_Records!$G3694,0)</f>
        <v>46</v>
      </c>
      <c r="U3694" s="6" t="str">
        <f t="array" ref="U3694">IFS(Customer_Churn_Records!$T3694&lt;30,"young",Customer_Churn_Records!$T3694&lt;50,"middle-aged",Customer_Churn_Records!$T3694&lt;100,"old")</f>
        <v>middle-aged</v>
      </c>
      <c r="V3694" s="8" t="str">
        <f t="array" ref="V3694">IFS(Customer_Churn_Records!$D3694&lt;701,"less-score",Customer_Churn_Records!$D3694&lt;851,"high-score")</f>
        <v>high-score</v>
      </c>
      <c r="W3694" s="8" t="str">
        <f t="array" ref="W3694">IF(Customer_Churn_Records!$X3694=0,0,IFS(Customer_Churn_Records!$X3694&lt;100000,"low",Customer_Churn_Records!$X3694&lt;300000,"high"))</f>
        <v>high</v>
      </c>
      <c r="X3694" s="8">
        <f>ROUND(Customer_Churn_Records!$I3694,0)</f>
        <v>113910</v>
      </c>
    </row>
    <row r="3695" ht="14.25" customHeight="1">
      <c r="A3695" s="6">
        <v>6320.0</v>
      </c>
      <c r="B3695" s="6">
        <v>1.576834E7</v>
      </c>
      <c r="C3695" s="6" t="s">
        <v>953</v>
      </c>
      <c r="D3695" s="6">
        <v>642.0</v>
      </c>
      <c r="E3695" s="6" t="s">
        <v>8</v>
      </c>
      <c r="F3695" s="6" t="s">
        <v>10</v>
      </c>
      <c r="G3695" s="7" t="s">
        <v>1274</v>
      </c>
      <c r="H3695" s="6">
        <v>3.0</v>
      </c>
      <c r="I3695" s="6" t="s">
        <v>9168</v>
      </c>
      <c r="J3695" s="6">
        <v>1.0</v>
      </c>
      <c r="K3695" s="6">
        <v>1.0</v>
      </c>
      <c r="L3695" s="6">
        <v>1.0</v>
      </c>
      <c r="M3695" s="6" t="s">
        <v>9169</v>
      </c>
      <c r="N3695" s="6">
        <v>0.0</v>
      </c>
      <c r="O3695" s="6">
        <v>0.0</v>
      </c>
      <c r="P3695" s="6">
        <v>5.0</v>
      </c>
      <c r="Q3695" s="6" t="s">
        <v>79</v>
      </c>
      <c r="R3695" s="6">
        <v>893.0</v>
      </c>
      <c r="S3695" s="6">
        <f>COUNTIF(Customer_Churn_Records!$B$2:$B$10000,Customer_Churn_Records!$B3695)</f>
        <v>1</v>
      </c>
      <c r="T3695" s="6">
        <f>ROUNDUP(Customer_Churn_Records!$G3695,0)</f>
        <v>19</v>
      </c>
      <c r="U3695" s="6" t="str">
        <f t="array" ref="U3695">IFS(Customer_Churn_Records!$T3695&lt;30,"young",Customer_Churn_Records!$T3695&lt;50,"middle-aged",Customer_Churn_Records!$T3695&lt;100,"old")</f>
        <v>young</v>
      </c>
      <c r="V3695" s="8" t="str">
        <f t="array" ref="V3695">IFS(Customer_Churn_Records!$D3695&lt;701,"less-score",Customer_Churn_Records!$D3695&lt;851,"high-score")</f>
        <v>less-score</v>
      </c>
      <c r="W3695" s="8" t="str">
        <f t="array" ref="W3695">IF(Customer_Churn_Records!$X3695=0,0,IFS(Customer_Churn_Records!$X3695&lt;100000,"low",Customer_Churn_Records!$X3695&lt;300000,"high"))</f>
        <v>high</v>
      </c>
      <c r="X3695" s="8">
        <f>ROUND(Customer_Churn_Records!$I3695,0)</f>
        <v>113905</v>
      </c>
    </row>
    <row r="3696" ht="14.25" customHeight="1">
      <c r="A3696" s="6">
        <v>3412.0</v>
      </c>
      <c r="B3696" s="6">
        <v>1.5815628E7</v>
      </c>
      <c r="C3696" s="6" t="s">
        <v>9170</v>
      </c>
      <c r="D3696" s="6">
        <v>711.0</v>
      </c>
      <c r="E3696" s="6" t="s">
        <v>7</v>
      </c>
      <c r="F3696" s="6" t="s">
        <v>10</v>
      </c>
      <c r="G3696" s="7" t="s">
        <v>72</v>
      </c>
      <c r="H3696" s="6">
        <v>8.0</v>
      </c>
      <c r="I3696" s="6" t="s">
        <v>9171</v>
      </c>
      <c r="J3696" s="6">
        <v>1.0</v>
      </c>
      <c r="K3696" s="6">
        <v>0.0</v>
      </c>
      <c r="L3696" s="6">
        <v>0.0</v>
      </c>
      <c r="M3696" s="6" t="s">
        <v>9172</v>
      </c>
      <c r="N3696" s="6">
        <v>0.0</v>
      </c>
      <c r="O3696" s="6">
        <v>0.0</v>
      </c>
      <c r="P3696" s="6">
        <v>3.0</v>
      </c>
      <c r="Q3696" s="6" t="s">
        <v>44</v>
      </c>
      <c r="R3696" s="6">
        <v>436.0</v>
      </c>
      <c r="S3696" s="6">
        <f>COUNTIF(Customer_Churn_Records!$B$2:$B$10000,Customer_Churn_Records!$B3696)</f>
        <v>1</v>
      </c>
      <c r="T3696" s="6">
        <f>ROUNDUP(Customer_Churn_Records!$G3696,0)</f>
        <v>37</v>
      </c>
      <c r="U3696" s="6" t="str">
        <f t="array" ref="U3696">IFS(Customer_Churn_Records!$T3696&lt;30,"young",Customer_Churn_Records!$T3696&lt;50,"middle-aged",Customer_Churn_Records!$T3696&lt;100,"old")</f>
        <v>middle-aged</v>
      </c>
      <c r="V3696" s="8" t="str">
        <f t="array" ref="V3696">IFS(Customer_Churn_Records!$D3696&lt;701,"less-score",Customer_Churn_Records!$D3696&lt;851,"high-score")</f>
        <v>high-score</v>
      </c>
      <c r="W3696" s="8" t="str">
        <f t="array" ref="W3696">IF(Customer_Churn_Records!$X3696=0,0,IFS(Customer_Churn_Records!$X3696&lt;100000,"low",Customer_Churn_Records!$X3696&lt;300000,"high"))</f>
        <v>high</v>
      </c>
      <c r="X3696" s="8">
        <f>ROUND(Customer_Churn_Records!$I3696,0)</f>
        <v>113900</v>
      </c>
    </row>
    <row r="3697" ht="14.25" customHeight="1">
      <c r="A3697" s="6">
        <v>3673.0</v>
      </c>
      <c r="B3697" s="6">
        <v>1.5706904E7</v>
      </c>
      <c r="C3697" s="6" t="s">
        <v>2284</v>
      </c>
      <c r="D3697" s="6">
        <v>750.0</v>
      </c>
      <c r="E3697" s="6" t="s">
        <v>7</v>
      </c>
      <c r="F3697" s="6" t="s">
        <v>11</v>
      </c>
      <c r="G3697" s="7" t="s">
        <v>76</v>
      </c>
      <c r="H3697" s="6">
        <v>6.0</v>
      </c>
      <c r="I3697" s="6" t="s">
        <v>9173</v>
      </c>
      <c r="J3697" s="6">
        <v>1.0</v>
      </c>
      <c r="K3697" s="6">
        <v>1.0</v>
      </c>
      <c r="L3697" s="6">
        <v>1.0</v>
      </c>
      <c r="M3697" s="6" t="s">
        <v>9174</v>
      </c>
      <c r="N3697" s="6">
        <v>0.0</v>
      </c>
      <c r="O3697" s="6">
        <v>0.0</v>
      </c>
      <c r="P3697" s="6">
        <v>5.0</v>
      </c>
      <c r="Q3697" s="6" t="s">
        <v>44</v>
      </c>
      <c r="R3697" s="6">
        <v>526.0</v>
      </c>
      <c r="S3697" s="6">
        <f>COUNTIF(Customer_Churn_Records!$B$2:$B$10000,Customer_Churn_Records!$B3697)</f>
        <v>1</v>
      </c>
      <c r="T3697" s="6">
        <f>ROUNDUP(Customer_Churn_Records!$G3697,0)</f>
        <v>43</v>
      </c>
      <c r="U3697" s="6" t="str">
        <f t="array" ref="U3697">IFS(Customer_Churn_Records!$T3697&lt;30,"young",Customer_Churn_Records!$T3697&lt;50,"middle-aged",Customer_Churn_Records!$T3697&lt;100,"old")</f>
        <v>middle-aged</v>
      </c>
      <c r="V3697" s="8" t="str">
        <f t="array" ref="V3697">IFS(Customer_Churn_Records!$D3697&lt;701,"less-score",Customer_Churn_Records!$D3697&lt;851,"high-score")</f>
        <v>high-score</v>
      </c>
      <c r="W3697" s="8" t="str">
        <f t="array" ref="W3697">IF(Customer_Churn_Records!$X3697=0,0,IFS(Customer_Churn_Records!$X3697&lt;100000,"low",Customer_Churn_Records!$X3697&lt;300000,"high"))</f>
        <v>high</v>
      </c>
      <c r="X3697" s="8">
        <f>ROUND(Customer_Churn_Records!$I3697,0)</f>
        <v>113882</v>
      </c>
    </row>
    <row r="3698" ht="14.25" customHeight="1">
      <c r="A3698" s="6">
        <v>6896.0</v>
      </c>
      <c r="B3698" s="6">
        <v>1.5694765E7</v>
      </c>
      <c r="C3698" s="6" t="s">
        <v>9175</v>
      </c>
      <c r="D3698" s="6">
        <v>610.0</v>
      </c>
      <c r="E3698" s="6" t="s">
        <v>8</v>
      </c>
      <c r="F3698" s="6" t="s">
        <v>11</v>
      </c>
      <c r="G3698" s="7" t="s">
        <v>132</v>
      </c>
      <c r="H3698" s="6">
        <v>6.0</v>
      </c>
      <c r="I3698" s="6" t="s">
        <v>9176</v>
      </c>
      <c r="J3698" s="6">
        <v>1.0</v>
      </c>
      <c r="K3698" s="6">
        <v>1.0</v>
      </c>
      <c r="L3698" s="6">
        <v>0.0</v>
      </c>
      <c r="M3698" s="6" t="s">
        <v>9177</v>
      </c>
      <c r="N3698" s="6">
        <v>1.0</v>
      </c>
      <c r="O3698" s="6">
        <v>1.0</v>
      </c>
      <c r="P3698" s="6">
        <v>1.0</v>
      </c>
      <c r="Q3698" s="6" t="s">
        <v>49</v>
      </c>
      <c r="R3698" s="6">
        <v>441.0</v>
      </c>
      <c r="S3698" s="6">
        <f>COUNTIF(Customer_Churn_Records!$B$2:$B$10000,Customer_Churn_Records!$B3698)</f>
        <v>1</v>
      </c>
      <c r="T3698" s="6">
        <f>ROUNDUP(Customer_Churn_Records!$G3698,0)</f>
        <v>49</v>
      </c>
      <c r="U3698" s="6" t="str">
        <f t="array" ref="U3698">IFS(Customer_Churn_Records!$T3698&lt;30,"young",Customer_Churn_Records!$T3698&lt;50,"middle-aged",Customer_Churn_Records!$T3698&lt;100,"old")</f>
        <v>middle-aged</v>
      </c>
      <c r="V3698" s="8" t="str">
        <f t="array" ref="V3698">IFS(Customer_Churn_Records!$D3698&lt;701,"less-score",Customer_Churn_Records!$D3698&lt;851,"high-score")</f>
        <v>less-score</v>
      </c>
      <c r="W3698" s="8" t="str">
        <f t="array" ref="W3698">IF(Customer_Churn_Records!$X3698=0,0,IFS(Customer_Churn_Records!$X3698&lt;100000,"low",Customer_Churn_Records!$X3698&lt;300000,"high"))</f>
        <v>high</v>
      </c>
      <c r="X3698" s="8">
        <f>ROUND(Customer_Churn_Records!$I3698,0)</f>
        <v>113882</v>
      </c>
    </row>
    <row r="3699" ht="14.25" customHeight="1">
      <c r="A3699" s="6">
        <v>8382.0</v>
      </c>
      <c r="B3699" s="6">
        <v>1.5764314E7</v>
      </c>
      <c r="C3699" s="6" t="s">
        <v>9178</v>
      </c>
      <c r="D3699" s="6">
        <v>550.0</v>
      </c>
      <c r="E3699" s="6" t="s">
        <v>8</v>
      </c>
      <c r="F3699" s="6" t="s">
        <v>11</v>
      </c>
      <c r="G3699" s="7" t="s">
        <v>118</v>
      </c>
      <c r="H3699" s="6">
        <v>2.0</v>
      </c>
      <c r="I3699" s="6" t="s">
        <v>9179</v>
      </c>
      <c r="J3699" s="6">
        <v>2.0</v>
      </c>
      <c r="K3699" s="6">
        <v>1.0</v>
      </c>
      <c r="L3699" s="6">
        <v>0.0</v>
      </c>
      <c r="M3699" s="6" t="s">
        <v>9180</v>
      </c>
      <c r="N3699" s="6">
        <v>0.0</v>
      </c>
      <c r="O3699" s="6">
        <v>0.0</v>
      </c>
      <c r="P3699" s="6">
        <v>5.0</v>
      </c>
      <c r="Q3699" s="6" t="s">
        <v>58</v>
      </c>
      <c r="R3699" s="6">
        <v>980.0</v>
      </c>
      <c r="S3699" s="6">
        <f>COUNTIF(Customer_Churn_Records!$B$2:$B$10000,Customer_Churn_Records!$B3699)</f>
        <v>1</v>
      </c>
      <c r="T3699" s="6">
        <f>ROUNDUP(Customer_Churn_Records!$G3699,0)</f>
        <v>36</v>
      </c>
      <c r="U3699" s="6" t="str">
        <f t="array" ref="U3699">IFS(Customer_Churn_Records!$T3699&lt;30,"young",Customer_Churn_Records!$T3699&lt;50,"middle-aged",Customer_Churn_Records!$T3699&lt;100,"old")</f>
        <v>middle-aged</v>
      </c>
      <c r="V3699" s="8" t="str">
        <f t="array" ref="V3699">IFS(Customer_Churn_Records!$D3699&lt;701,"less-score",Customer_Churn_Records!$D3699&lt;851,"high-score")</f>
        <v>less-score</v>
      </c>
      <c r="W3699" s="8" t="str">
        <f t="array" ref="W3699">IF(Customer_Churn_Records!$X3699=0,0,IFS(Customer_Churn_Records!$X3699&lt;100000,"low",Customer_Churn_Records!$X3699&lt;300000,"high"))</f>
        <v>high</v>
      </c>
      <c r="X3699" s="8">
        <f>ROUND(Customer_Churn_Records!$I3699,0)</f>
        <v>113877</v>
      </c>
    </row>
    <row r="3700" ht="14.25" customHeight="1">
      <c r="A3700" s="6">
        <v>3970.0</v>
      </c>
      <c r="B3700" s="6">
        <v>1.5743673E7</v>
      </c>
      <c r="C3700" s="6" t="s">
        <v>3689</v>
      </c>
      <c r="D3700" s="6">
        <v>551.0</v>
      </c>
      <c r="E3700" s="6" t="s">
        <v>9</v>
      </c>
      <c r="F3700" s="6" t="s">
        <v>11</v>
      </c>
      <c r="G3700" s="7" t="s">
        <v>197</v>
      </c>
      <c r="H3700" s="6">
        <v>2.0</v>
      </c>
      <c r="I3700" s="6" t="s">
        <v>9181</v>
      </c>
      <c r="J3700" s="6">
        <v>1.0</v>
      </c>
      <c r="K3700" s="6">
        <v>1.0</v>
      </c>
      <c r="L3700" s="6">
        <v>1.0</v>
      </c>
      <c r="M3700" s="6" t="s">
        <v>9182</v>
      </c>
      <c r="N3700" s="6">
        <v>1.0</v>
      </c>
      <c r="O3700" s="6">
        <v>1.0</v>
      </c>
      <c r="P3700" s="6">
        <v>5.0</v>
      </c>
      <c r="Q3700" s="6" t="s">
        <v>49</v>
      </c>
      <c r="R3700" s="6">
        <v>522.0</v>
      </c>
      <c r="S3700" s="6">
        <f>COUNTIF(Customer_Churn_Records!$B$2:$B$10000,Customer_Churn_Records!$B3700)</f>
        <v>1</v>
      </c>
      <c r="T3700" s="6">
        <f>ROUNDUP(Customer_Churn_Records!$G3700,0)</f>
        <v>27</v>
      </c>
      <c r="U3700" s="6" t="str">
        <f t="array" ref="U3700">IFS(Customer_Churn_Records!$T3700&lt;30,"young",Customer_Churn_Records!$T3700&lt;50,"middle-aged",Customer_Churn_Records!$T3700&lt;100,"old")</f>
        <v>young</v>
      </c>
      <c r="V3700" s="8" t="str">
        <f t="array" ref="V3700">IFS(Customer_Churn_Records!$D3700&lt;701,"less-score",Customer_Churn_Records!$D3700&lt;851,"high-score")</f>
        <v>less-score</v>
      </c>
      <c r="W3700" s="8" t="str">
        <f t="array" ref="W3700">IF(Customer_Churn_Records!$X3700=0,0,IFS(Customer_Churn_Records!$X3700&lt;100000,"low",Customer_Churn_Records!$X3700&lt;300000,"high"))</f>
        <v>high</v>
      </c>
      <c r="X3700" s="8">
        <f>ROUND(Customer_Churn_Records!$I3700,0)</f>
        <v>113873</v>
      </c>
    </row>
    <row r="3701" ht="14.25" customHeight="1">
      <c r="A3701" s="6">
        <v>5007.0</v>
      </c>
      <c r="B3701" s="6">
        <v>1.5750014E7</v>
      </c>
      <c r="C3701" s="6" t="s">
        <v>898</v>
      </c>
      <c r="D3701" s="6">
        <v>755.0</v>
      </c>
      <c r="E3701" s="6" t="s">
        <v>8</v>
      </c>
      <c r="F3701" s="6" t="s">
        <v>10</v>
      </c>
      <c r="G3701" s="7" t="s">
        <v>72</v>
      </c>
      <c r="H3701" s="6">
        <v>0.0</v>
      </c>
      <c r="I3701" s="6" t="s">
        <v>9183</v>
      </c>
      <c r="J3701" s="6">
        <v>2.0</v>
      </c>
      <c r="K3701" s="6">
        <v>1.0</v>
      </c>
      <c r="L3701" s="6">
        <v>1.0</v>
      </c>
      <c r="M3701" s="6" t="s">
        <v>9184</v>
      </c>
      <c r="N3701" s="6">
        <v>0.0</v>
      </c>
      <c r="O3701" s="6">
        <v>0.0</v>
      </c>
      <c r="P3701" s="6">
        <v>3.0</v>
      </c>
      <c r="Q3701" s="6" t="s">
        <v>49</v>
      </c>
      <c r="R3701" s="6">
        <v>589.0</v>
      </c>
      <c r="S3701" s="6">
        <f>COUNTIF(Customer_Churn_Records!$B$2:$B$10000,Customer_Churn_Records!$B3701)</f>
        <v>1</v>
      </c>
      <c r="T3701" s="6">
        <f>ROUNDUP(Customer_Churn_Records!$G3701,0)</f>
        <v>37</v>
      </c>
      <c r="U3701" s="6" t="str">
        <f t="array" ref="U3701">IFS(Customer_Churn_Records!$T3701&lt;30,"young",Customer_Churn_Records!$T3701&lt;50,"middle-aged",Customer_Churn_Records!$T3701&lt;100,"old")</f>
        <v>middle-aged</v>
      </c>
      <c r="V3701" s="8" t="str">
        <f t="array" ref="V3701">IFS(Customer_Churn_Records!$D3701&lt;701,"less-score",Customer_Churn_Records!$D3701&lt;851,"high-score")</f>
        <v>high-score</v>
      </c>
      <c r="W3701" s="8" t="str">
        <f t="array" ref="W3701">IF(Customer_Churn_Records!$X3701=0,0,IFS(Customer_Churn_Records!$X3701&lt;100000,"low",Customer_Churn_Records!$X3701&lt;300000,"high"))</f>
        <v>high</v>
      </c>
      <c r="X3701" s="8">
        <f>ROUND(Customer_Churn_Records!$I3701,0)</f>
        <v>113865</v>
      </c>
    </row>
    <row r="3702" ht="14.25" customHeight="1">
      <c r="A3702" s="6">
        <v>6172.0</v>
      </c>
      <c r="B3702" s="6">
        <v>1.5673837E7</v>
      </c>
      <c r="C3702" s="6" t="s">
        <v>4455</v>
      </c>
      <c r="D3702" s="6">
        <v>617.0</v>
      </c>
      <c r="E3702" s="6" t="s">
        <v>9</v>
      </c>
      <c r="F3702" s="6" t="s">
        <v>11</v>
      </c>
      <c r="G3702" s="7" t="s">
        <v>445</v>
      </c>
      <c r="H3702" s="6">
        <v>3.0</v>
      </c>
      <c r="I3702" s="6" t="s">
        <v>9185</v>
      </c>
      <c r="J3702" s="6">
        <v>1.0</v>
      </c>
      <c r="K3702" s="6">
        <v>1.0</v>
      </c>
      <c r="L3702" s="6">
        <v>1.0</v>
      </c>
      <c r="M3702" s="6" t="s">
        <v>9186</v>
      </c>
      <c r="N3702" s="6">
        <v>0.0</v>
      </c>
      <c r="O3702" s="6">
        <v>0.0</v>
      </c>
      <c r="P3702" s="6">
        <v>1.0</v>
      </c>
      <c r="Q3702" s="6" t="s">
        <v>49</v>
      </c>
      <c r="R3702" s="6">
        <v>422.0</v>
      </c>
      <c r="S3702" s="6">
        <f>COUNTIF(Customer_Churn_Records!$B$2:$B$10000,Customer_Churn_Records!$B3702)</f>
        <v>1</v>
      </c>
      <c r="T3702" s="6">
        <f>ROUNDUP(Customer_Churn_Records!$G3702,0)</f>
        <v>61</v>
      </c>
      <c r="U3702" s="6" t="str">
        <f t="array" ref="U3702">IFS(Customer_Churn_Records!$T3702&lt;30,"young",Customer_Churn_Records!$T3702&lt;50,"middle-aged",Customer_Churn_Records!$T3702&lt;100,"old")</f>
        <v>old</v>
      </c>
      <c r="V3702" s="8" t="str">
        <f t="array" ref="V3702">IFS(Customer_Churn_Records!$D3702&lt;701,"less-score",Customer_Churn_Records!$D3702&lt;851,"high-score")</f>
        <v>less-score</v>
      </c>
      <c r="W3702" s="8" t="str">
        <f t="array" ref="W3702">IF(Customer_Churn_Records!$X3702=0,0,IFS(Customer_Churn_Records!$X3702&lt;100000,"low",Customer_Churn_Records!$X3702&lt;300000,"high"))</f>
        <v>high</v>
      </c>
      <c r="X3702" s="8">
        <f>ROUND(Customer_Churn_Records!$I3702,0)</f>
        <v>113859</v>
      </c>
    </row>
    <row r="3703" ht="14.25" customHeight="1">
      <c r="A3703" s="6">
        <v>1915.0</v>
      </c>
      <c r="B3703" s="6">
        <v>1.5741554E7</v>
      </c>
      <c r="C3703" s="6" t="s">
        <v>9187</v>
      </c>
      <c r="D3703" s="6">
        <v>746.0</v>
      </c>
      <c r="E3703" s="6" t="s">
        <v>9</v>
      </c>
      <c r="F3703" s="6" t="s">
        <v>11</v>
      </c>
      <c r="G3703" s="7" t="s">
        <v>363</v>
      </c>
      <c r="H3703" s="6">
        <v>2.0</v>
      </c>
      <c r="I3703" s="6" t="s">
        <v>9188</v>
      </c>
      <c r="J3703" s="6">
        <v>1.0</v>
      </c>
      <c r="K3703" s="6">
        <v>1.0</v>
      </c>
      <c r="L3703" s="6">
        <v>1.0</v>
      </c>
      <c r="M3703" s="6" t="s">
        <v>9189</v>
      </c>
      <c r="N3703" s="6">
        <v>0.0</v>
      </c>
      <c r="O3703" s="6">
        <v>0.0</v>
      </c>
      <c r="P3703" s="6">
        <v>3.0</v>
      </c>
      <c r="Q3703" s="6" t="s">
        <v>44</v>
      </c>
      <c r="R3703" s="6">
        <v>537.0</v>
      </c>
      <c r="S3703" s="6">
        <f>COUNTIF(Customer_Churn_Records!$B$2:$B$10000,Customer_Churn_Records!$B3703)</f>
        <v>1</v>
      </c>
      <c r="T3703" s="6">
        <f>ROUNDUP(Customer_Churn_Records!$G3703,0)</f>
        <v>31</v>
      </c>
      <c r="U3703" s="6" t="str">
        <f t="array" ref="U3703">IFS(Customer_Churn_Records!$T3703&lt;30,"young",Customer_Churn_Records!$T3703&lt;50,"middle-aged",Customer_Churn_Records!$T3703&lt;100,"old")</f>
        <v>middle-aged</v>
      </c>
      <c r="V3703" s="8" t="str">
        <f t="array" ref="V3703">IFS(Customer_Churn_Records!$D3703&lt;701,"less-score",Customer_Churn_Records!$D3703&lt;851,"high-score")</f>
        <v>high-score</v>
      </c>
      <c r="W3703" s="8" t="str">
        <f t="array" ref="W3703">IF(Customer_Churn_Records!$X3703=0,0,IFS(Customer_Churn_Records!$X3703&lt;100000,"low",Customer_Churn_Records!$X3703&lt;300000,"high"))</f>
        <v>high</v>
      </c>
      <c r="X3703" s="8">
        <f>ROUND(Customer_Churn_Records!$I3703,0)</f>
        <v>113836</v>
      </c>
    </row>
    <row r="3704" ht="14.25" customHeight="1">
      <c r="A3704" s="6">
        <v>659.0</v>
      </c>
      <c r="B3704" s="6">
        <v>1.5568595E7</v>
      </c>
      <c r="C3704" s="6" t="s">
        <v>94</v>
      </c>
      <c r="D3704" s="6">
        <v>544.0</v>
      </c>
      <c r="E3704" s="6" t="s">
        <v>7</v>
      </c>
      <c r="F3704" s="6" t="s">
        <v>11</v>
      </c>
      <c r="G3704" s="7" t="s">
        <v>728</v>
      </c>
      <c r="H3704" s="6">
        <v>9.0</v>
      </c>
      <c r="I3704" s="6" t="s">
        <v>9190</v>
      </c>
      <c r="J3704" s="6">
        <v>1.0</v>
      </c>
      <c r="K3704" s="6">
        <v>1.0</v>
      </c>
      <c r="L3704" s="6">
        <v>1.0</v>
      </c>
      <c r="M3704" s="6" t="s">
        <v>9191</v>
      </c>
      <c r="N3704" s="6">
        <v>0.0</v>
      </c>
      <c r="O3704" s="6">
        <v>0.0</v>
      </c>
      <c r="P3704" s="6">
        <v>3.0</v>
      </c>
      <c r="Q3704" s="6" t="s">
        <v>49</v>
      </c>
      <c r="R3704" s="6">
        <v>562.0</v>
      </c>
      <c r="S3704" s="6">
        <f>COUNTIF(Customer_Churn_Records!$B$2:$B$10000,Customer_Churn_Records!$B3704)</f>
        <v>1</v>
      </c>
      <c r="T3704" s="6">
        <f>ROUNDUP(Customer_Churn_Records!$G3704,0)</f>
        <v>64</v>
      </c>
      <c r="U3704" s="6" t="str">
        <f t="array" ref="U3704">IFS(Customer_Churn_Records!$T3704&lt;30,"young",Customer_Churn_Records!$T3704&lt;50,"middle-aged",Customer_Churn_Records!$T3704&lt;100,"old")</f>
        <v>old</v>
      </c>
      <c r="V3704" s="8" t="str">
        <f t="array" ref="V3704">IFS(Customer_Churn_Records!$D3704&lt;701,"less-score",Customer_Churn_Records!$D3704&lt;851,"high-score")</f>
        <v>less-score</v>
      </c>
      <c r="W3704" s="8" t="str">
        <f t="array" ref="W3704">IF(Customer_Churn_Records!$X3704=0,0,IFS(Customer_Churn_Records!$X3704&lt;100000,"low",Customer_Churn_Records!$X3704&lt;300000,"high"))</f>
        <v>high</v>
      </c>
      <c r="X3704" s="8">
        <f>ROUND(Customer_Churn_Records!$I3704,0)</f>
        <v>113829</v>
      </c>
    </row>
    <row r="3705" ht="14.25" customHeight="1">
      <c r="A3705" s="6">
        <v>7674.0</v>
      </c>
      <c r="B3705" s="6">
        <v>1.5788634E7</v>
      </c>
      <c r="C3705" s="6" t="s">
        <v>761</v>
      </c>
      <c r="D3705" s="6">
        <v>750.0</v>
      </c>
      <c r="E3705" s="6" t="s">
        <v>9</v>
      </c>
      <c r="F3705" s="6" t="s">
        <v>10</v>
      </c>
      <c r="G3705" s="7" t="s">
        <v>72</v>
      </c>
      <c r="H3705" s="6">
        <v>2.0</v>
      </c>
      <c r="I3705" s="6" t="s">
        <v>9192</v>
      </c>
      <c r="J3705" s="6">
        <v>1.0</v>
      </c>
      <c r="K3705" s="6">
        <v>0.0</v>
      </c>
      <c r="L3705" s="6">
        <v>0.0</v>
      </c>
      <c r="M3705" s="6" t="s">
        <v>9193</v>
      </c>
      <c r="N3705" s="6">
        <v>0.0</v>
      </c>
      <c r="O3705" s="6">
        <v>0.0</v>
      </c>
      <c r="P3705" s="6">
        <v>5.0</v>
      </c>
      <c r="Q3705" s="6" t="s">
        <v>58</v>
      </c>
      <c r="R3705" s="6">
        <v>998.0</v>
      </c>
      <c r="S3705" s="6">
        <f>COUNTIF(Customer_Churn_Records!$B$2:$B$10000,Customer_Churn_Records!$B3705)</f>
        <v>1</v>
      </c>
      <c r="T3705" s="6">
        <f>ROUNDUP(Customer_Churn_Records!$G3705,0)</f>
        <v>37</v>
      </c>
      <c r="U3705" s="6" t="str">
        <f t="array" ref="U3705">IFS(Customer_Churn_Records!$T3705&lt;30,"young",Customer_Churn_Records!$T3705&lt;50,"middle-aged",Customer_Churn_Records!$T3705&lt;100,"old")</f>
        <v>middle-aged</v>
      </c>
      <c r="V3705" s="8" t="str">
        <f t="array" ref="V3705">IFS(Customer_Churn_Records!$D3705&lt;701,"less-score",Customer_Churn_Records!$D3705&lt;851,"high-score")</f>
        <v>high-score</v>
      </c>
      <c r="W3705" s="8" t="str">
        <f t="array" ref="W3705">IF(Customer_Churn_Records!$X3705=0,0,IFS(Customer_Churn_Records!$X3705&lt;100000,"low",Customer_Churn_Records!$X3705&lt;300000,"high"))</f>
        <v>high</v>
      </c>
      <c r="X3705" s="8">
        <f>ROUND(Customer_Churn_Records!$I3705,0)</f>
        <v>113817</v>
      </c>
    </row>
    <row r="3706" ht="14.25" customHeight="1">
      <c r="A3706" s="6">
        <v>4057.0</v>
      </c>
      <c r="B3706" s="6">
        <v>1.5797204E7</v>
      </c>
      <c r="C3706" s="6" t="s">
        <v>9194</v>
      </c>
      <c r="D3706" s="6">
        <v>655.0</v>
      </c>
      <c r="E3706" s="6" t="s">
        <v>9</v>
      </c>
      <c r="F3706" s="6" t="s">
        <v>10</v>
      </c>
      <c r="G3706" s="7" t="s">
        <v>160</v>
      </c>
      <c r="H3706" s="6">
        <v>3.0</v>
      </c>
      <c r="I3706" s="6" t="s">
        <v>9195</v>
      </c>
      <c r="J3706" s="6">
        <v>2.0</v>
      </c>
      <c r="K3706" s="6">
        <v>0.0</v>
      </c>
      <c r="L3706" s="6">
        <v>1.0</v>
      </c>
      <c r="M3706" s="6" t="s">
        <v>9196</v>
      </c>
      <c r="N3706" s="6">
        <v>0.0</v>
      </c>
      <c r="O3706" s="6">
        <v>0.0</v>
      </c>
      <c r="P3706" s="6">
        <v>5.0</v>
      </c>
      <c r="Q3706" s="6" t="s">
        <v>79</v>
      </c>
      <c r="R3706" s="6">
        <v>890.0</v>
      </c>
      <c r="S3706" s="6">
        <f>COUNTIF(Customer_Churn_Records!$B$2:$B$10000,Customer_Churn_Records!$B3706)</f>
        <v>1</v>
      </c>
      <c r="T3706" s="6">
        <f>ROUNDUP(Customer_Churn_Records!$G3706,0)</f>
        <v>28</v>
      </c>
      <c r="U3706" s="6" t="str">
        <f t="array" ref="U3706">IFS(Customer_Churn_Records!$T3706&lt;30,"young",Customer_Churn_Records!$T3706&lt;50,"middle-aged",Customer_Churn_Records!$T3706&lt;100,"old")</f>
        <v>young</v>
      </c>
      <c r="V3706" s="8" t="str">
        <f t="array" ref="V3706">IFS(Customer_Churn_Records!$D3706&lt;701,"less-score",Customer_Churn_Records!$D3706&lt;851,"high-score")</f>
        <v>less-score</v>
      </c>
      <c r="W3706" s="8" t="str">
        <f t="array" ref="W3706">IF(Customer_Churn_Records!$X3706=0,0,IFS(Customer_Churn_Records!$X3706&lt;100000,"low",Customer_Churn_Records!$X3706&lt;300000,"high"))</f>
        <v>high</v>
      </c>
      <c r="X3706" s="8">
        <f>ROUND(Customer_Churn_Records!$I3706,0)</f>
        <v>113812</v>
      </c>
    </row>
    <row r="3707" ht="14.25" customHeight="1">
      <c r="A3707" s="6">
        <v>6364.0</v>
      </c>
      <c r="B3707" s="6">
        <v>1.5593454E7</v>
      </c>
      <c r="C3707" s="6" t="s">
        <v>1446</v>
      </c>
      <c r="D3707" s="6">
        <v>678.0</v>
      </c>
      <c r="E3707" s="6" t="s">
        <v>9</v>
      </c>
      <c r="F3707" s="6" t="s">
        <v>10</v>
      </c>
      <c r="G3707" s="7" t="s">
        <v>55</v>
      </c>
      <c r="H3707" s="6">
        <v>4.0</v>
      </c>
      <c r="I3707" s="6" t="s">
        <v>9197</v>
      </c>
      <c r="J3707" s="6">
        <v>1.0</v>
      </c>
      <c r="K3707" s="6">
        <v>1.0</v>
      </c>
      <c r="L3707" s="6">
        <v>0.0</v>
      </c>
      <c r="M3707" s="6" t="s">
        <v>9198</v>
      </c>
      <c r="N3707" s="6">
        <v>0.0</v>
      </c>
      <c r="O3707" s="6">
        <v>0.0</v>
      </c>
      <c r="P3707" s="6">
        <v>4.0</v>
      </c>
      <c r="Q3707" s="6" t="s">
        <v>79</v>
      </c>
      <c r="R3707" s="6">
        <v>831.0</v>
      </c>
      <c r="S3707" s="6">
        <f>COUNTIF(Customer_Churn_Records!$B$2:$B$10000,Customer_Churn_Records!$B3707)</f>
        <v>1</v>
      </c>
      <c r="T3707" s="6">
        <f>ROUNDUP(Customer_Churn_Records!$G3707,0)</f>
        <v>40</v>
      </c>
      <c r="U3707" s="6" t="str">
        <f t="array" ref="U3707">IFS(Customer_Churn_Records!$T3707&lt;30,"young",Customer_Churn_Records!$T3707&lt;50,"middle-aged",Customer_Churn_Records!$T3707&lt;100,"old")</f>
        <v>middle-aged</v>
      </c>
      <c r="V3707" s="8" t="str">
        <f t="array" ref="V3707">IFS(Customer_Churn_Records!$D3707&lt;701,"less-score",Customer_Churn_Records!$D3707&lt;851,"high-score")</f>
        <v>less-score</v>
      </c>
      <c r="W3707" s="8" t="str">
        <f t="array" ref="W3707">IF(Customer_Churn_Records!$X3707=0,0,IFS(Customer_Churn_Records!$X3707&lt;100000,"low",Customer_Churn_Records!$X3707&lt;300000,"high"))</f>
        <v>high</v>
      </c>
      <c r="X3707" s="8">
        <f>ROUND(Customer_Churn_Records!$I3707,0)</f>
        <v>113794</v>
      </c>
    </row>
    <row r="3708" ht="14.25" customHeight="1">
      <c r="A3708" s="6">
        <v>8598.0</v>
      </c>
      <c r="B3708" s="6">
        <v>1.5659694E7</v>
      </c>
      <c r="C3708" s="6" t="s">
        <v>9199</v>
      </c>
      <c r="D3708" s="6">
        <v>634.0</v>
      </c>
      <c r="E3708" s="6" t="s">
        <v>8</v>
      </c>
      <c r="F3708" s="6" t="s">
        <v>10</v>
      </c>
      <c r="G3708" s="7" t="s">
        <v>171</v>
      </c>
      <c r="H3708" s="6">
        <v>3.0</v>
      </c>
      <c r="I3708" s="6" t="s">
        <v>9200</v>
      </c>
      <c r="J3708" s="6">
        <v>2.0</v>
      </c>
      <c r="K3708" s="6">
        <v>1.0</v>
      </c>
      <c r="L3708" s="6">
        <v>1.0</v>
      </c>
      <c r="M3708" s="6" t="s">
        <v>9201</v>
      </c>
      <c r="N3708" s="6">
        <v>1.0</v>
      </c>
      <c r="O3708" s="6">
        <v>1.0</v>
      </c>
      <c r="P3708" s="6">
        <v>5.0</v>
      </c>
      <c r="Q3708" s="6" t="s">
        <v>49</v>
      </c>
      <c r="R3708" s="6">
        <v>559.0</v>
      </c>
      <c r="S3708" s="6">
        <f>COUNTIF(Customer_Churn_Records!$B$2:$B$10000,Customer_Churn_Records!$B3708)</f>
        <v>1</v>
      </c>
      <c r="T3708" s="6">
        <f>ROUNDUP(Customer_Churn_Records!$G3708,0)</f>
        <v>53</v>
      </c>
      <c r="U3708" s="6" t="str">
        <f t="array" ref="U3708">IFS(Customer_Churn_Records!$T3708&lt;30,"young",Customer_Churn_Records!$T3708&lt;50,"middle-aged",Customer_Churn_Records!$T3708&lt;100,"old")</f>
        <v>old</v>
      </c>
      <c r="V3708" s="8" t="str">
        <f t="array" ref="V3708">IFS(Customer_Churn_Records!$D3708&lt;701,"less-score",Customer_Churn_Records!$D3708&lt;851,"high-score")</f>
        <v>less-score</v>
      </c>
      <c r="W3708" s="8" t="str">
        <f t="array" ref="W3708">IF(Customer_Churn_Records!$X3708=0,0,IFS(Customer_Churn_Records!$X3708&lt;100000,"low",Customer_Churn_Records!$X3708&lt;300000,"high"))</f>
        <v>high</v>
      </c>
      <c r="X3708" s="8">
        <f>ROUND(Customer_Churn_Records!$I3708,0)</f>
        <v>113782</v>
      </c>
    </row>
    <row r="3709" ht="14.25" customHeight="1">
      <c r="A3709" s="6">
        <v>1693.0</v>
      </c>
      <c r="B3709" s="6">
        <v>1.5809006E7</v>
      </c>
      <c r="C3709" s="6" t="s">
        <v>1893</v>
      </c>
      <c r="D3709" s="6">
        <v>602.0</v>
      </c>
      <c r="E3709" s="6" t="s">
        <v>7</v>
      </c>
      <c r="F3709" s="6" t="s">
        <v>11</v>
      </c>
      <c r="G3709" s="7" t="s">
        <v>187</v>
      </c>
      <c r="H3709" s="6">
        <v>7.0</v>
      </c>
      <c r="I3709" s="6" t="s">
        <v>9202</v>
      </c>
      <c r="J3709" s="6">
        <v>2.0</v>
      </c>
      <c r="K3709" s="6">
        <v>0.0</v>
      </c>
      <c r="L3709" s="6">
        <v>0.0</v>
      </c>
      <c r="M3709" s="6" t="s">
        <v>9203</v>
      </c>
      <c r="N3709" s="6">
        <v>0.0</v>
      </c>
      <c r="O3709" s="6">
        <v>0.0</v>
      </c>
      <c r="P3709" s="6">
        <v>4.0</v>
      </c>
      <c r="Q3709" s="6" t="s">
        <v>58</v>
      </c>
      <c r="R3709" s="6">
        <v>719.0</v>
      </c>
      <c r="S3709" s="6">
        <f>COUNTIF(Customer_Churn_Records!$B$2:$B$10000,Customer_Churn_Records!$B3709)</f>
        <v>1</v>
      </c>
      <c r="T3709" s="6">
        <f>ROUNDUP(Customer_Churn_Records!$G3709,0)</f>
        <v>23</v>
      </c>
      <c r="U3709" s="6" t="str">
        <f t="array" ref="U3709">IFS(Customer_Churn_Records!$T3709&lt;30,"young",Customer_Churn_Records!$T3709&lt;50,"middle-aged",Customer_Churn_Records!$T3709&lt;100,"old")</f>
        <v>young</v>
      </c>
      <c r="V3709" s="8" t="str">
        <f t="array" ref="V3709">IFS(Customer_Churn_Records!$D3709&lt;701,"less-score",Customer_Churn_Records!$D3709&lt;851,"high-score")</f>
        <v>less-score</v>
      </c>
      <c r="W3709" s="8" t="str">
        <f t="array" ref="W3709">IF(Customer_Churn_Records!$X3709=0,0,IFS(Customer_Churn_Records!$X3709&lt;100000,"low",Customer_Churn_Records!$X3709&lt;300000,"high"))</f>
        <v>high</v>
      </c>
      <c r="X3709" s="8">
        <f>ROUND(Customer_Churn_Records!$I3709,0)</f>
        <v>113758</v>
      </c>
    </row>
    <row r="3710" ht="14.25" customHeight="1">
      <c r="A3710" s="6">
        <v>6.0</v>
      </c>
      <c r="B3710" s="6">
        <v>1.5574012E7</v>
      </c>
      <c r="C3710" s="6" t="s">
        <v>4407</v>
      </c>
      <c r="D3710" s="6">
        <v>645.0</v>
      </c>
      <c r="E3710" s="6" t="s">
        <v>9</v>
      </c>
      <c r="F3710" s="6" t="s">
        <v>11</v>
      </c>
      <c r="G3710" s="7" t="s">
        <v>220</v>
      </c>
      <c r="H3710" s="6">
        <v>8.0</v>
      </c>
      <c r="I3710" s="6" t="s">
        <v>9204</v>
      </c>
      <c r="J3710" s="6">
        <v>2.0</v>
      </c>
      <c r="K3710" s="6">
        <v>1.0</v>
      </c>
      <c r="L3710" s="6">
        <v>0.0</v>
      </c>
      <c r="M3710" s="6" t="s">
        <v>9205</v>
      </c>
      <c r="N3710" s="6">
        <v>1.0</v>
      </c>
      <c r="O3710" s="6">
        <v>1.0</v>
      </c>
      <c r="P3710" s="6">
        <v>5.0</v>
      </c>
      <c r="Q3710" s="6" t="s">
        <v>58</v>
      </c>
      <c r="R3710" s="6">
        <v>484.0</v>
      </c>
      <c r="S3710" s="6">
        <f>COUNTIF(Customer_Churn_Records!$B$2:$B$10000,Customer_Churn_Records!$B3710)</f>
        <v>1</v>
      </c>
      <c r="T3710" s="6">
        <f>ROUNDUP(Customer_Churn_Records!$G3710,0)</f>
        <v>44</v>
      </c>
      <c r="U3710" s="6" t="str">
        <f t="array" ref="U3710">IFS(Customer_Churn_Records!$T3710&lt;30,"young",Customer_Churn_Records!$T3710&lt;50,"middle-aged",Customer_Churn_Records!$T3710&lt;100,"old")</f>
        <v>middle-aged</v>
      </c>
      <c r="V3710" s="8" t="str">
        <f t="array" ref="V3710">IFS(Customer_Churn_Records!$D3710&lt;701,"less-score",Customer_Churn_Records!$D3710&lt;851,"high-score")</f>
        <v>less-score</v>
      </c>
      <c r="W3710" s="8" t="str">
        <f t="array" ref="W3710">IF(Customer_Churn_Records!$X3710=0,0,IFS(Customer_Churn_Records!$X3710&lt;100000,"low",Customer_Churn_Records!$X3710&lt;300000,"high"))</f>
        <v>high</v>
      </c>
      <c r="X3710" s="8">
        <f>ROUND(Customer_Churn_Records!$I3710,0)</f>
        <v>113756</v>
      </c>
    </row>
    <row r="3711" ht="14.25" customHeight="1">
      <c r="A3711" s="6">
        <v>3402.0</v>
      </c>
      <c r="B3711" s="6">
        <v>1.5588923E7</v>
      </c>
      <c r="C3711" s="6" t="s">
        <v>767</v>
      </c>
      <c r="D3711" s="6">
        <v>591.0</v>
      </c>
      <c r="E3711" s="6" t="s">
        <v>7</v>
      </c>
      <c r="F3711" s="6" t="s">
        <v>10</v>
      </c>
      <c r="G3711" s="7" t="s">
        <v>103</v>
      </c>
      <c r="H3711" s="6">
        <v>4.0</v>
      </c>
      <c r="I3711" s="6" t="s">
        <v>9206</v>
      </c>
      <c r="J3711" s="6">
        <v>1.0</v>
      </c>
      <c r="K3711" s="6">
        <v>1.0</v>
      </c>
      <c r="L3711" s="6">
        <v>0.0</v>
      </c>
      <c r="M3711" s="6" t="s">
        <v>9207</v>
      </c>
      <c r="N3711" s="6">
        <v>0.0</v>
      </c>
      <c r="O3711" s="6">
        <v>0.0</v>
      </c>
      <c r="P3711" s="6">
        <v>2.0</v>
      </c>
      <c r="Q3711" s="6" t="s">
        <v>44</v>
      </c>
      <c r="R3711" s="6">
        <v>947.0</v>
      </c>
      <c r="S3711" s="6">
        <f>COUNTIF(Customer_Churn_Records!$B$2:$B$10000,Customer_Churn_Records!$B3711)</f>
        <v>1</v>
      </c>
      <c r="T3711" s="6">
        <f>ROUNDUP(Customer_Churn_Records!$G3711,0)</f>
        <v>33</v>
      </c>
      <c r="U3711" s="6" t="str">
        <f t="array" ref="U3711">IFS(Customer_Churn_Records!$T3711&lt;30,"young",Customer_Churn_Records!$T3711&lt;50,"middle-aged",Customer_Churn_Records!$T3711&lt;100,"old")</f>
        <v>middle-aged</v>
      </c>
      <c r="V3711" s="8" t="str">
        <f t="array" ref="V3711">IFS(Customer_Churn_Records!$D3711&lt;701,"less-score",Customer_Churn_Records!$D3711&lt;851,"high-score")</f>
        <v>less-score</v>
      </c>
      <c r="W3711" s="8" t="str">
        <f t="array" ref="W3711">IF(Customer_Churn_Records!$X3711=0,0,IFS(Customer_Churn_Records!$X3711&lt;100000,"low",Customer_Churn_Records!$X3711&lt;300000,"high"))</f>
        <v>high</v>
      </c>
      <c r="X3711" s="8">
        <f>ROUND(Customer_Churn_Records!$I3711,0)</f>
        <v>113743</v>
      </c>
    </row>
    <row r="3712" ht="14.25" customHeight="1">
      <c r="A3712" s="6">
        <v>7949.0</v>
      </c>
      <c r="B3712" s="6">
        <v>1.5592854E7</v>
      </c>
      <c r="C3712" s="6" t="s">
        <v>8306</v>
      </c>
      <c r="D3712" s="6">
        <v>705.0</v>
      </c>
      <c r="E3712" s="6" t="s">
        <v>7</v>
      </c>
      <c r="F3712" s="6" t="s">
        <v>11</v>
      </c>
      <c r="G3712" s="7" t="s">
        <v>213</v>
      </c>
      <c r="H3712" s="6">
        <v>3.0</v>
      </c>
      <c r="I3712" s="6" t="s">
        <v>9208</v>
      </c>
      <c r="J3712" s="6">
        <v>1.0</v>
      </c>
      <c r="K3712" s="6">
        <v>0.0</v>
      </c>
      <c r="L3712" s="6">
        <v>1.0</v>
      </c>
      <c r="M3712" s="6" t="s">
        <v>9209</v>
      </c>
      <c r="N3712" s="6">
        <v>0.0</v>
      </c>
      <c r="O3712" s="6">
        <v>0.0</v>
      </c>
      <c r="P3712" s="6">
        <v>2.0</v>
      </c>
      <c r="Q3712" s="6" t="s">
        <v>79</v>
      </c>
      <c r="R3712" s="6">
        <v>645.0</v>
      </c>
      <c r="S3712" s="6">
        <f>COUNTIF(Customer_Churn_Records!$B$2:$B$10000,Customer_Churn_Records!$B3712)</f>
        <v>1</v>
      </c>
      <c r="T3712" s="6">
        <f>ROUNDUP(Customer_Churn_Records!$G3712,0)</f>
        <v>25</v>
      </c>
      <c r="U3712" s="6" t="str">
        <f t="array" ref="U3712">IFS(Customer_Churn_Records!$T3712&lt;30,"young",Customer_Churn_Records!$T3712&lt;50,"middle-aged",Customer_Churn_Records!$T3712&lt;100,"old")</f>
        <v>young</v>
      </c>
      <c r="V3712" s="8" t="str">
        <f t="array" ref="V3712">IFS(Customer_Churn_Records!$D3712&lt;701,"less-score",Customer_Churn_Records!$D3712&lt;851,"high-score")</f>
        <v>high-score</v>
      </c>
      <c r="W3712" s="8" t="str">
        <f t="array" ref="W3712">IF(Customer_Churn_Records!$X3712=0,0,IFS(Customer_Churn_Records!$X3712&lt;100000,"low",Customer_Churn_Records!$X3712&lt;300000,"high"))</f>
        <v>high</v>
      </c>
      <c r="X3712" s="8">
        <f>ROUND(Customer_Churn_Records!$I3712,0)</f>
        <v>113736</v>
      </c>
    </row>
    <row r="3713" ht="14.25" customHeight="1">
      <c r="A3713" s="6">
        <v>3207.0</v>
      </c>
      <c r="B3713" s="6">
        <v>1.5596761E7</v>
      </c>
      <c r="C3713" s="6" t="s">
        <v>9210</v>
      </c>
      <c r="D3713" s="6">
        <v>515.0</v>
      </c>
      <c r="E3713" s="6" t="s">
        <v>8</v>
      </c>
      <c r="F3713" s="6" t="s">
        <v>11</v>
      </c>
      <c r="G3713" s="7" t="s">
        <v>402</v>
      </c>
      <c r="H3713" s="6">
        <v>9.0</v>
      </c>
      <c r="I3713" s="6" t="s">
        <v>9211</v>
      </c>
      <c r="J3713" s="6">
        <v>1.0</v>
      </c>
      <c r="K3713" s="6">
        <v>1.0</v>
      </c>
      <c r="L3713" s="6">
        <v>0.0</v>
      </c>
      <c r="M3713" s="6" t="s">
        <v>9212</v>
      </c>
      <c r="N3713" s="6">
        <v>1.0</v>
      </c>
      <c r="O3713" s="6">
        <v>1.0</v>
      </c>
      <c r="P3713" s="6">
        <v>1.0</v>
      </c>
      <c r="Q3713" s="6" t="s">
        <v>49</v>
      </c>
      <c r="R3713" s="6">
        <v>850.0</v>
      </c>
      <c r="S3713" s="6">
        <f>COUNTIF(Customer_Churn_Records!$B$2:$B$10000,Customer_Churn_Records!$B3713)</f>
        <v>1</v>
      </c>
      <c r="T3713" s="6">
        <f>ROUNDUP(Customer_Churn_Records!$G3713,0)</f>
        <v>60</v>
      </c>
      <c r="U3713" s="6" t="str">
        <f t="array" ref="U3713">IFS(Customer_Churn_Records!$T3713&lt;30,"young",Customer_Churn_Records!$T3713&lt;50,"middle-aged",Customer_Churn_Records!$T3713&lt;100,"old")</f>
        <v>old</v>
      </c>
      <c r="V3713" s="8" t="str">
        <f t="array" ref="V3713">IFS(Customer_Churn_Records!$D3713&lt;701,"less-score",Customer_Churn_Records!$D3713&lt;851,"high-score")</f>
        <v>less-score</v>
      </c>
      <c r="W3713" s="8" t="str">
        <f t="array" ref="W3713">IF(Customer_Churn_Records!$X3713=0,0,IFS(Customer_Churn_Records!$X3713&lt;100000,"low",Customer_Churn_Records!$X3713&lt;300000,"high"))</f>
        <v>high</v>
      </c>
      <c r="X3713" s="8">
        <f>ROUND(Customer_Churn_Records!$I3713,0)</f>
        <v>113715</v>
      </c>
    </row>
    <row r="3714" ht="14.25" customHeight="1">
      <c r="A3714" s="6">
        <v>2803.0</v>
      </c>
      <c r="B3714" s="6">
        <v>1.5723299E7</v>
      </c>
      <c r="C3714" s="6" t="s">
        <v>4819</v>
      </c>
      <c r="D3714" s="6">
        <v>774.0</v>
      </c>
      <c r="E3714" s="6" t="s">
        <v>7</v>
      </c>
      <c r="F3714" s="6" t="s">
        <v>11</v>
      </c>
      <c r="G3714" s="7" t="s">
        <v>171</v>
      </c>
      <c r="H3714" s="6">
        <v>4.0</v>
      </c>
      <c r="I3714" s="6" t="s">
        <v>9213</v>
      </c>
      <c r="J3714" s="6">
        <v>1.0</v>
      </c>
      <c r="K3714" s="6">
        <v>1.0</v>
      </c>
      <c r="L3714" s="6">
        <v>1.0</v>
      </c>
      <c r="M3714" s="6" t="s">
        <v>9214</v>
      </c>
      <c r="N3714" s="6">
        <v>1.0</v>
      </c>
      <c r="O3714" s="6">
        <v>1.0</v>
      </c>
      <c r="P3714" s="6">
        <v>3.0</v>
      </c>
      <c r="Q3714" s="6" t="s">
        <v>79</v>
      </c>
      <c r="R3714" s="6">
        <v>616.0</v>
      </c>
      <c r="S3714" s="6">
        <f>COUNTIF(Customer_Churn_Records!$B$2:$B$10000,Customer_Churn_Records!$B3714)</f>
        <v>1</v>
      </c>
      <c r="T3714" s="6">
        <f>ROUNDUP(Customer_Churn_Records!$G3714,0)</f>
        <v>53</v>
      </c>
      <c r="U3714" s="6" t="str">
        <f t="array" ref="U3714">IFS(Customer_Churn_Records!$T3714&lt;30,"young",Customer_Churn_Records!$T3714&lt;50,"middle-aged",Customer_Churn_Records!$T3714&lt;100,"old")</f>
        <v>old</v>
      </c>
      <c r="V3714" s="8" t="str">
        <f t="array" ref="V3714">IFS(Customer_Churn_Records!$D3714&lt;701,"less-score",Customer_Churn_Records!$D3714&lt;851,"high-score")</f>
        <v>high-score</v>
      </c>
      <c r="W3714" s="8" t="str">
        <f t="array" ref="W3714">IF(Customer_Churn_Records!$X3714=0,0,IFS(Customer_Churn_Records!$X3714&lt;100000,"low",Customer_Churn_Records!$X3714&lt;300000,"high"))</f>
        <v>high</v>
      </c>
      <c r="X3714" s="8">
        <f>ROUND(Customer_Churn_Records!$I3714,0)</f>
        <v>113709</v>
      </c>
    </row>
    <row r="3715" ht="14.25" customHeight="1">
      <c r="A3715" s="6">
        <v>5309.0</v>
      </c>
      <c r="B3715" s="6">
        <v>1.5735439E7</v>
      </c>
      <c r="C3715" s="6" t="s">
        <v>8451</v>
      </c>
      <c r="D3715" s="6">
        <v>449.0</v>
      </c>
      <c r="E3715" s="6" t="s">
        <v>9</v>
      </c>
      <c r="F3715" s="6" t="s">
        <v>10</v>
      </c>
      <c r="G3715" s="7" t="s">
        <v>363</v>
      </c>
      <c r="H3715" s="6">
        <v>1.0</v>
      </c>
      <c r="I3715" s="6" t="s">
        <v>9215</v>
      </c>
      <c r="J3715" s="6">
        <v>1.0</v>
      </c>
      <c r="K3715" s="6">
        <v>0.0</v>
      </c>
      <c r="L3715" s="6">
        <v>0.0</v>
      </c>
      <c r="M3715" s="6" t="s">
        <v>9216</v>
      </c>
      <c r="N3715" s="6">
        <v>0.0</v>
      </c>
      <c r="O3715" s="6">
        <v>0.0</v>
      </c>
      <c r="P3715" s="6">
        <v>1.0</v>
      </c>
      <c r="Q3715" s="6" t="s">
        <v>49</v>
      </c>
      <c r="R3715" s="6">
        <v>395.0</v>
      </c>
      <c r="S3715" s="6">
        <f>COUNTIF(Customer_Churn_Records!$B$2:$B$10000,Customer_Churn_Records!$B3715)</f>
        <v>1</v>
      </c>
      <c r="T3715" s="6">
        <f>ROUNDUP(Customer_Churn_Records!$G3715,0)</f>
        <v>31</v>
      </c>
      <c r="U3715" s="6" t="str">
        <f t="array" ref="U3715">IFS(Customer_Churn_Records!$T3715&lt;30,"young",Customer_Churn_Records!$T3715&lt;50,"middle-aged",Customer_Churn_Records!$T3715&lt;100,"old")</f>
        <v>middle-aged</v>
      </c>
      <c r="V3715" s="8" t="str">
        <f t="array" ref="V3715">IFS(Customer_Churn_Records!$D3715&lt;701,"less-score",Customer_Churn_Records!$D3715&lt;851,"high-score")</f>
        <v>less-score</v>
      </c>
      <c r="W3715" s="8" t="str">
        <f t="array" ref="W3715">IF(Customer_Churn_Records!$X3715=0,0,IFS(Customer_Churn_Records!$X3715&lt;100000,"low",Customer_Churn_Records!$X3715&lt;300000,"high"))</f>
        <v>high</v>
      </c>
      <c r="X3715" s="8">
        <f>ROUND(Customer_Churn_Records!$I3715,0)</f>
        <v>113693</v>
      </c>
    </row>
    <row r="3716" ht="14.25" customHeight="1">
      <c r="A3716" s="6">
        <v>7754.0</v>
      </c>
      <c r="B3716" s="6">
        <v>1.5777616E7</v>
      </c>
      <c r="C3716" s="6" t="s">
        <v>467</v>
      </c>
      <c r="D3716" s="6">
        <v>605.0</v>
      </c>
      <c r="E3716" s="6" t="s">
        <v>8</v>
      </c>
      <c r="F3716" s="6" t="s">
        <v>11</v>
      </c>
      <c r="G3716" s="7" t="s">
        <v>160</v>
      </c>
      <c r="H3716" s="6">
        <v>10.0</v>
      </c>
      <c r="I3716" s="6" t="s">
        <v>9217</v>
      </c>
      <c r="J3716" s="6">
        <v>1.0</v>
      </c>
      <c r="K3716" s="6">
        <v>1.0</v>
      </c>
      <c r="L3716" s="6">
        <v>0.0</v>
      </c>
      <c r="M3716" s="6" t="s">
        <v>9218</v>
      </c>
      <c r="N3716" s="6">
        <v>0.0</v>
      </c>
      <c r="O3716" s="6">
        <v>0.0</v>
      </c>
      <c r="P3716" s="6">
        <v>5.0</v>
      </c>
      <c r="Q3716" s="6" t="s">
        <v>58</v>
      </c>
      <c r="R3716" s="6">
        <v>943.0</v>
      </c>
      <c r="S3716" s="6">
        <f>COUNTIF(Customer_Churn_Records!$B$2:$B$10000,Customer_Churn_Records!$B3716)</f>
        <v>1</v>
      </c>
      <c r="T3716" s="6">
        <f>ROUNDUP(Customer_Churn_Records!$G3716,0)</f>
        <v>28</v>
      </c>
      <c r="U3716" s="6" t="str">
        <f t="array" ref="U3716">IFS(Customer_Churn_Records!$T3716&lt;30,"young",Customer_Churn_Records!$T3716&lt;50,"middle-aged",Customer_Churn_Records!$T3716&lt;100,"old")</f>
        <v>young</v>
      </c>
      <c r="V3716" s="8" t="str">
        <f t="array" ref="V3716">IFS(Customer_Churn_Records!$D3716&lt;701,"less-score",Customer_Churn_Records!$D3716&lt;851,"high-score")</f>
        <v>less-score</v>
      </c>
      <c r="W3716" s="8" t="str">
        <f t="array" ref="W3716">IF(Customer_Churn_Records!$X3716=0,0,IFS(Customer_Churn_Records!$X3716&lt;100000,"low",Customer_Churn_Records!$X3716&lt;300000,"high"))</f>
        <v>high</v>
      </c>
      <c r="X3716" s="8">
        <f>ROUND(Customer_Churn_Records!$I3716,0)</f>
        <v>113691</v>
      </c>
    </row>
    <row r="3717" ht="14.25" customHeight="1">
      <c r="A3717" s="6">
        <v>5279.0</v>
      </c>
      <c r="B3717" s="6">
        <v>1.57993E7</v>
      </c>
      <c r="C3717" s="6" t="s">
        <v>3280</v>
      </c>
      <c r="D3717" s="6">
        <v>510.0</v>
      </c>
      <c r="E3717" s="6" t="s">
        <v>8</v>
      </c>
      <c r="F3717" s="6" t="s">
        <v>11</v>
      </c>
      <c r="G3717" s="7" t="s">
        <v>363</v>
      </c>
      <c r="H3717" s="6">
        <v>0.0</v>
      </c>
      <c r="I3717" s="6" t="s">
        <v>9219</v>
      </c>
      <c r="J3717" s="6">
        <v>1.0</v>
      </c>
      <c r="K3717" s="6">
        <v>1.0</v>
      </c>
      <c r="L3717" s="6">
        <v>0.0</v>
      </c>
      <c r="M3717" s="6" t="s">
        <v>9220</v>
      </c>
      <c r="N3717" s="6">
        <v>1.0</v>
      </c>
      <c r="O3717" s="6">
        <v>1.0</v>
      </c>
      <c r="P3717" s="6">
        <v>2.0</v>
      </c>
      <c r="Q3717" s="6" t="s">
        <v>44</v>
      </c>
      <c r="R3717" s="6">
        <v>788.0</v>
      </c>
      <c r="S3717" s="6">
        <f>COUNTIF(Customer_Churn_Records!$B$2:$B$10000,Customer_Churn_Records!$B3717)</f>
        <v>1</v>
      </c>
      <c r="T3717" s="6">
        <f>ROUNDUP(Customer_Churn_Records!$G3717,0)</f>
        <v>31</v>
      </c>
      <c r="U3717" s="6" t="str">
        <f t="array" ref="U3717">IFS(Customer_Churn_Records!$T3717&lt;30,"young",Customer_Churn_Records!$T3717&lt;50,"middle-aged",Customer_Churn_Records!$T3717&lt;100,"old")</f>
        <v>middle-aged</v>
      </c>
      <c r="V3717" s="8" t="str">
        <f t="array" ref="V3717">IFS(Customer_Churn_Records!$D3717&lt;701,"less-score",Customer_Churn_Records!$D3717&lt;851,"high-score")</f>
        <v>less-score</v>
      </c>
      <c r="W3717" s="8" t="str">
        <f t="array" ref="W3717">IF(Customer_Churn_Records!$X3717=0,0,IFS(Customer_Churn_Records!$X3717&lt;100000,"low",Customer_Churn_Records!$X3717&lt;300000,"high"))</f>
        <v>high</v>
      </c>
      <c r="X3717" s="8">
        <f>ROUND(Customer_Churn_Records!$I3717,0)</f>
        <v>113689</v>
      </c>
    </row>
    <row r="3718" ht="14.25" customHeight="1">
      <c r="A3718" s="6">
        <v>5774.0</v>
      </c>
      <c r="B3718" s="6">
        <v>1.5643426E7</v>
      </c>
      <c r="C3718" s="6" t="s">
        <v>2284</v>
      </c>
      <c r="D3718" s="6">
        <v>523.0</v>
      </c>
      <c r="E3718" s="6" t="s">
        <v>9</v>
      </c>
      <c r="F3718" s="6" t="s">
        <v>10</v>
      </c>
      <c r="G3718" s="7" t="s">
        <v>118</v>
      </c>
      <c r="H3718" s="6">
        <v>8.0</v>
      </c>
      <c r="I3718" s="6" t="s">
        <v>9221</v>
      </c>
      <c r="J3718" s="6">
        <v>1.0</v>
      </c>
      <c r="K3718" s="6">
        <v>0.0</v>
      </c>
      <c r="L3718" s="6">
        <v>0.0</v>
      </c>
      <c r="M3718" s="6" t="s">
        <v>9222</v>
      </c>
      <c r="N3718" s="6">
        <v>0.0</v>
      </c>
      <c r="O3718" s="6">
        <v>0.0</v>
      </c>
      <c r="P3718" s="6">
        <v>5.0</v>
      </c>
      <c r="Q3718" s="6" t="s">
        <v>79</v>
      </c>
      <c r="R3718" s="6">
        <v>961.0</v>
      </c>
      <c r="S3718" s="6">
        <f>COUNTIF(Customer_Churn_Records!$B$2:$B$10000,Customer_Churn_Records!$B3718)</f>
        <v>1</v>
      </c>
      <c r="T3718" s="6">
        <f>ROUNDUP(Customer_Churn_Records!$G3718,0)</f>
        <v>36</v>
      </c>
      <c r="U3718" s="6" t="str">
        <f t="array" ref="U3718">IFS(Customer_Churn_Records!$T3718&lt;30,"young",Customer_Churn_Records!$T3718&lt;50,"middle-aged",Customer_Churn_Records!$T3718&lt;100,"old")</f>
        <v>middle-aged</v>
      </c>
      <c r="V3718" s="8" t="str">
        <f t="array" ref="V3718">IFS(Customer_Churn_Records!$D3718&lt;701,"less-score",Customer_Churn_Records!$D3718&lt;851,"high-score")</f>
        <v>less-score</v>
      </c>
      <c r="W3718" s="8" t="str">
        <f t="array" ref="W3718">IF(Customer_Churn_Records!$X3718=0,0,IFS(Customer_Churn_Records!$X3718&lt;100000,"low",Customer_Churn_Records!$X3718&lt;300000,"high"))</f>
        <v>high</v>
      </c>
      <c r="X3718" s="8">
        <f>ROUND(Customer_Churn_Records!$I3718,0)</f>
        <v>113681</v>
      </c>
    </row>
    <row r="3719" ht="14.25" customHeight="1">
      <c r="A3719" s="6">
        <v>8961.0</v>
      </c>
      <c r="B3719" s="6">
        <v>1.5657957E7</v>
      </c>
      <c r="C3719" s="6" t="s">
        <v>2455</v>
      </c>
      <c r="D3719" s="6">
        <v>602.0</v>
      </c>
      <c r="E3719" s="6" t="s">
        <v>8</v>
      </c>
      <c r="F3719" s="6" t="s">
        <v>10</v>
      </c>
      <c r="G3719" s="7" t="s">
        <v>64</v>
      </c>
      <c r="H3719" s="6">
        <v>8.0</v>
      </c>
      <c r="I3719" s="6" t="s">
        <v>9223</v>
      </c>
      <c r="J3719" s="6">
        <v>1.0</v>
      </c>
      <c r="K3719" s="6">
        <v>1.0</v>
      </c>
      <c r="L3719" s="6">
        <v>0.0</v>
      </c>
      <c r="M3719" s="6" t="s">
        <v>9224</v>
      </c>
      <c r="N3719" s="6">
        <v>1.0</v>
      </c>
      <c r="O3719" s="6">
        <v>1.0</v>
      </c>
      <c r="P3719" s="6">
        <v>3.0</v>
      </c>
      <c r="Q3719" s="6" t="s">
        <v>58</v>
      </c>
      <c r="R3719" s="6">
        <v>368.0</v>
      </c>
      <c r="S3719" s="6">
        <f>COUNTIF(Customer_Churn_Records!$B$2:$B$10000,Customer_Churn_Records!$B3719)</f>
        <v>1</v>
      </c>
      <c r="T3719" s="6">
        <f>ROUNDUP(Customer_Churn_Records!$G3719,0)</f>
        <v>26</v>
      </c>
      <c r="U3719" s="6" t="str">
        <f t="array" ref="U3719">IFS(Customer_Churn_Records!$T3719&lt;30,"young",Customer_Churn_Records!$T3719&lt;50,"middle-aged",Customer_Churn_Records!$T3719&lt;100,"old")</f>
        <v>young</v>
      </c>
      <c r="V3719" s="8" t="str">
        <f t="array" ref="V3719">IFS(Customer_Churn_Records!$D3719&lt;701,"less-score",Customer_Churn_Records!$D3719&lt;851,"high-score")</f>
        <v>less-score</v>
      </c>
      <c r="W3719" s="8" t="str">
        <f t="array" ref="W3719">IF(Customer_Churn_Records!$X3719=0,0,IFS(Customer_Churn_Records!$X3719&lt;100000,"low",Customer_Churn_Records!$X3719&lt;300000,"high"))</f>
        <v>high</v>
      </c>
      <c r="X3719" s="8">
        <f>ROUND(Customer_Churn_Records!$I3719,0)</f>
        <v>113674</v>
      </c>
    </row>
    <row r="3720" ht="14.25" customHeight="1">
      <c r="A3720" s="6">
        <v>4693.0</v>
      </c>
      <c r="B3720" s="6">
        <v>1.5787848E7</v>
      </c>
      <c r="C3720" s="6" t="s">
        <v>5617</v>
      </c>
      <c r="D3720" s="6">
        <v>602.0</v>
      </c>
      <c r="E3720" s="6" t="s">
        <v>9</v>
      </c>
      <c r="F3720" s="6" t="s">
        <v>11</v>
      </c>
      <c r="G3720" s="7" t="s">
        <v>128</v>
      </c>
      <c r="H3720" s="6">
        <v>9.0</v>
      </c>
      <c r="I3720" s="6" t="s">
        <v>9225</v>
      </c>
      <c r="J3720" s="6">
        <v>2.0</v>
      </c>
      <c r="K3720" s="6">
        <v>0.0</v>
      </c>
      <c r="L3720" s="6">
        <v>0.0</v>
      </c>
      <c r="M3720" s="6" t="s">
        <v>9226</v>
      </c>
      <c r="N3720" s="6">
        <v>0.0</v>
      </c>
      <c r="O3720" s="6">
        <v>0.0</v>
      </c>
      <c r="P3720" s="6">
        <v>4.0</v>
      </c>
      <c r="Q3720" s="6" t="s">
        <v>44</v>
      </c>
      <c r="R3720" s="6">
        <v>653.0</v>
      </c>
      <c r="S3720" s="6">
        <f>COUNTIF(Customer_Churn_Records!$B$2:$B$10000,Customer_Churn_Records!$B3720)</f>
        <v>1</v>
      </c>
      <c r="T3720" s="6">
        <f>ROUNDUP(Customer_Churn_Records!$G3720,0)</f>
        <v>30</v>
      </c>
      <c r="U3720" s="6" t="str">
        <f t="array" ref="U3720">IFS(Customer_Churn_Records!$T3720&lt;30,"young",Customer_Churn_Records!$T3720&lt;50,"middle-aged",Customer_Churn_Records!$T3720&lt;100,"old")</f>
        <v>middle-aged</v>
      </c>
      <c r="V3720" s="8" t="str">
        <f t="array" ref="V3720">IFS(Customer_Churn_Records!$D3720&lt;701,"less-score",Customer_Churn_Records!$D3720&lt;851,"high-score")</f>
        <v>less-score</v>
      </c>
      <c r="W3720" s="8" t="str">
        <f t="array" ref="W3720">IF(Customer_Churn_Records!$X3720=0,0,IFS(Customer_Churn_Records!$X3720&lt;100000,"low",Customer_Churn_Records!$X3720&lt;300000,"high"))</f>
        <v>high</v>
      </c>
      <c r="X3720" s="8">
        <f>ROUND(Customer_Churn_Records!$I3720,0)</f>
        <v>113672</v>
      </c>
    </row>
    <row r="3721" ht="14.25" customHeight="1">
      <c r="A3721" s="6">
        <v>7282.0</v>
      </c>
      <c r="B3721" s="6">
        <v>1.5735572E7</v>
      </c>
      <c r="C3721" s="6" t="s">
        <v>2279</v>
      </c>
      <c r="D3721" s="6">
        <v>629.0</v>
      </c>
      <c r="E3721" s="6" t="s">
        <v>7</v>
      </c>
      <c r="F3721" s="6" t="s">
        <v>11</v>
      </c>
      <c r="G3721" s="7" t="s">
        <v>274</v>
      </c>
      <c r="H3721" s="6">
        <v>9.0</v>
      </c>
      <c r="I3721" s="6" t="s">
        <v>9227</v>
      </c>
      <c r="J3721" s="6">
        <v>1.0</v>
      </c>
      <c r="K3721" s="6">
        <v>1.0</v>
      </c>
      <c r="L3721" s="6">
        <v>1.0</v>
      </c>
      <c r="M3721" s="6" t="s">
        <v>9228</v>
      </c>
      <c r="N3721" s="6">
        <v>1.0</v>
      </c>
      <c r="O3721" s="6">
        <v>1.0</v>
      </c>
      <c r="P3721" s="6">
        <v>2.0</v>
      </c>
      <c r="Q3721" s="6" t="s">
        <v>44</v>
      </c>
      <c r="R3721" s="6">
        <v>968.0</v>
      </c>
      <c r="S3721" s="6">
        <f>COUNTIF(Customer_Churn_Records!$B$2:$B$10000,Customer_Churn_Records!$B3721)</f>
        <v>1</v>
      </c>
      <c r="T3721" s="6">
        <f>ROUNDUP(Customer_Churn_Records!$G3721,0)</f>
        <v>59</v>
      </c>
      <c r="U3721" s="6" t="str">
        <f t="array" ref="U3721">IFS(Customer_Churn_Records!$T3721&lt;30,"young",Customer_Churn_Records!$T3721&lt;50,"middle-aged",Customer_Churn_Records!$T3721&lt;100,"old")</f>
        <v>old</v>
      </c>
      <c r="V3721" s="8" t="str">
        <f t="array" ref="V3721">IFS(Customer_Churn_Records!$D3721&lt;701,"less-score",Customer_Churn_Records!$D3721&lt;851,"high-score")</f>
        <v>less-score</v>
      </c>
      <c r="W3721" s="8" t="str">
        <f t="array" ref="W3721">IF(Customer_Churn_Records!$X3721=0,0,IFS(Customer_Churn_Records!$X3721&lt;100000,"low",Customer_Churn_Records!$X3721&lt;300000,"high"))</f>
        <v>high</v>
      </c>
      <c r="X3721" s="8">
        <f>ROUND(Customer_Churn_Records!$I3721,0)</f>
        <v>113658</v>
      </c>
    </row>
    <row r="3722" ht="14.25" customHeight="1">
      <c r="A3722" s="6">
        <v>4544.0</v>
      </c>
      <c r="B3722" s="6">
        <v>1.5692929E7</v>
      </c>
      <c r="C3722" s="6" t="s">
        <v>9229</v>
      </c>
      <c r="D3722" s="6">
        <v>791.0</v>
      </c>
      <c r="E3722" s="6" t="s">
        <v>8</v>
      </c>
      <c r="F3722" s="6" t="s">
        <v>10</v>
      </c>
      <c r="G3722" s="7" t="s">
        <v>51</v>
      </c>
      <c r="H3722" s="6">
        <v>10.0</v>
      </c>
      <c r="I3722" s="6" t="s">
        <v>9230</v>
      </c>
      <c r="J3722" s="6">
        <v>2.0</v>
      </c>
      <c r="K3722" s="6">
        <v>0.0</v>
      </c>
      <c r="L3722" s="6">
        <v>1.0</v>
      </c>
      <c r="M3722" s="6" t="s">
        <v>9231</v>
      </c>
      <c r="N3722" s="6">
        <v>1.0</v>
      </c>
      <c r="O3722" s="6">
        <v>1.0</v>
      </c>
      <c r="P3722" s="6">
        <v>1.0</v>
      </c>
      <c r="Q3722" s="6" t="s">
        <v>44</v>
      </c>
      <c r="R3722" s="6">
        <v>634.0</v>
      </c>
      <c r="S3722" s="6">
        <f>COUNTIF(Customer_Churn_Records!$B$2:$B$10000,Customer_Churn_Records!$B3722)</f>
        <v>1</v>
      </c>
      <c r="T3722" s="6">
        <f>ROUNDUP(Customer_Churn_Records!$G3722,0)</f>
        <v>42</v>
      </c>
      <c r="U3722" s="6" t="str">
        <f t="array" ref="U3722">IFS(Customer_Churn_Records!$T3722&lt;30,"young",Customer_Churn_Records!$T3722&lt;50,"middle-aged",Customer_Churn_Records!$T3722&lt;100,"old")</f>
        <v>middle-aged</v>
      </c>
      <c r="V3722" s="8" t="str">
        <f t="array" ref="V3722">IFS(Customer_Churn_Records!$D3722&lt;701,"less-score",Customer_Churn_Records!$D3722&lt;851,"high-score")</f>
        <v>high-score</v>
      </c>
      <c r="W3722" s="8" t="str">
        <f t="array" ref="W3722">IF(Customer_Churn_Records!$X3722=0,0,IFS(Customer_Churn_Records!$X3722&lt;100000,"low",Customer_Churn_Records!$X3722&lt;300000,"high"))</f>
        <v>high</v>
      </c>
      <c r="X3722" s="8">
        <f>ROUND(Customer_Churn_Records!$I3722,0)</f>
        <v>113657</v>
      </c>
    </row>
    <row r="3723" ht="14.25" customHeight="1">
      <c r="A3723" s="6">
        <v>4404.0</v>
      </c>
      <c r="B3723" s="6">
        <v>1.5616859E7</v>
      </c>
      <c r="C3723" s="6" t="s">
        <v>9232</v>
      </c>
      <c r="D3723" s="6">
        <v>602.0</v>
      </c>
      <c r="E3723" s="6" t="s">
        <v>8</v>
      </c>
      <c r="F3723" s="6" t="s">
        <v>10</v>
      </c>
      <c r="G3723" s="7" t="s">
        <v>76</v>
      </c>
      <c r="H3723" s="6">
        <v>2.0</v>
      </c>
      <c r="I3723" s="6" t="s">
        <v>9233</v>
      </c>
      <c r="J3723" s="6">
        <v>4.0</v>
      </c>
      <c r="K3723" s="6">
        <v>1.0</v>
      </c>
      <c r="L3723" s="6">
        <v>0.0</v>
      </c>
      <c r="M3723" s="6" t="s">
        <v>9234</v>
      </c>
      <c r="N3723" s="6">
        <v>1.0</v>
      </c>
      <c r="O3723" s="6">
        <v>1.0</v>
      </c>
      <c r="P3723" s="6">
        <v>2.0</v>
      </c>
      <c r="Q3723" s="6" t="s">
        <v>49</v>
      </c>
      <c r="R3723" s="6">
        <v>679.0</v>
      </c>
      <c r="S3723" s="6">
        <f>COUNTIF(Customer_Churn_Records!$B$2:$B$10000,Customer_Churn_Records!$B3723)</f>
        <v>1</v>
      </c>
      <c r="T3723" s="6">
        <f>ROUNDUP(Customer_Churn_Records!$G3723,0)</f>
        <v>43</v>
      </c>
      <c r="U3723" s="6" t="str">
        <f t="array" ref="U3723">IFS(Customer_Churn_Records!$T3723&lt;30,"young",Customer_Churn_Records!$T3723&lt;50,"middle-aged",Customer_Churn_Records!$T3723&lt;100,"old")</f>
        <v>middle-aged</v>
      </c>
      <c r="V3723" s="8" t="str">
        <f t="array" ref="V3723">IFS(Customer_Churn_Records!$D3723&lt;701,"less-score",Customer_Churn_Records!$D3723&lt;851,"high-score")</f>
        <v>less-score</v>
      </c>
      <c r="W3723" s="8" t="str">
        <f t="array" ref="W3723">IF(Customer_Churn_Records!$X3723=0,0,IFS(Customer_Churn_Records!$X3723&lt;100000,"low",Customer_Churn_Records!$X3723&lt;300000,"high"))</f>
        <v>high</v>
      </c>
      <c r="X3723" s="8">
        <f>ROUND(Customer_Churn_Records!$I3723,0)</f>
        <v>113641</v>
      </c>
    </row>
    <row r="3724" ht="14.25" customHeight="1">
      <c r="A3724" s="6">
        <v>5459.0</v>
      </c>
      <c r="B3724" s="6">
        <v>1.5789055E7</v>
      </c>
      <c r="C3724" s="6" t="s">
        <v>9235</v>
      </c>
      <c r="D3724" s="6">
        <v>635.0</v>
      </c>
      <c r="E3724" s="6" t="s">
        <v>9</v>
      </c>
      <c r="F3724" s="6" t="s">
        <v>11</v>
      </c>
      <c r="G3724" s="7" t="s">
        <v>87</v>
      </c>
      <c r="H3724" s="6">
        <v>2.0</v>
      </c>
      <c r="I3724" s="6" t="s">
        <v>9236</v>
      </c>
      <c r="J3724" s="6">
        <v>1.0</v>
      </c>
      <c r="K3724" s="6">
        <v>1.0</v>
      </c>
      <c r="L3724" s="6">
        <v>0.0</v>
      </c>
      <c r="M3724" s="6" t="s">
        <v>9237</v>
      </c>
      <c r="N3724" s="6">
        <v>0.0</v>
      </c>
      <c r="O3724" s="6">
        <v>0.0</v>
      </c>
      <c r="P3724" s="6">
        <v>1.0</v>
      </c>
      <c r="Q3724" s="6" t="s">
        <v>44</v>
      </c>
      <c r="R3724" s="6">
        <v>613.0</v>
      </c>
      <c r="S3724" s="6">
        <f>COUNTIF(Customer_Churn_Records!$B$2:$B$10000,Customer_Churn_Records!$B3724)</f>
        <v>1</v>
      </c>
      <c r="T3724" s="6">
        <f>ROUNDUP(Customer_Churn_Records!$G3724,0)</f>
        <v>35</v>
      </c>
      <c r="U3724" s="6" t="str">
        <f t="array" ref="U3724">IFS(Customer_Churn_Records!$T3724&lt;30,"young",Customer_Churn_Records!$T3724&lt;50,"middle-aged",Customer_Churn_Records!$T3724&lt;100,"old")</f>
        <v>middle-aged</v>
      </c>
      <c r="V3724" s="8" t="str">
        <f t="array" ref="V3724">IFS(Customer_Churn_Records!$D3724&lt;701,"less-score",Customer_Churn_Records!$D3724&lt;851,"high-score")</f>
        <v>less-score</v>
      </c>
      <c r="W3724" s="8" t="str">
        <f t="array" ref="W3724">IF(Customer_Churn_Records!$X3724=0,0,IFS(Customer_Churn_Records!$X3724&lt;100000,"low",Customer_Churn_Records!$X3724&lt;300000,"high"))</f>
        <v>high</v>
      </c>
      <c r="X3724" s="8">
        <f>ROUND(Customer_Churn_Records!$I3724,0)</f>
        <v>113635</v>
      </c>
    </row>
    <row r="3725" ht="14.25" customHeight="1">
      <c r="A3725" s="6">
        <v>2347.0</v>
      </c>
      <c r="B3725" s="6">
        <v>1.5706163E7</v>
      </c>
      <c r="C3725" s="6" t="s">
        <v>1533</v>
      </c>
      <c r="D3725" s="6">
        <v>518.0</v>
      </c>
      <c r="E3725" s="6" t="s">
        <v>8</v>
      </c>
      <c r="F3725" s="6" t="s">
        <v>11</v>
      </c>
      <c r="G3725" s="7" t="s">
        <v>258</v>
      </c>
      <c r="H3725" s="6">
        <v>4.0</v>
      </c>
      <c r="I3725" s="6" t="s">
        <v>9238</v>
      </c>
      <c r="J3725" s="6">
        <v>1.0</v>
      </c>
      <c r="K3725" s="6">
        <v>0.0</v>
      </c>
      <c r="L3725" s="6">
        <v>0.0</v>
      </c>
      <c r="M3725" s="6" t="s">
        <v>9239</v>
      </c>
      <c r="N3725" s="6">
        <v>1.0</v>
      </c>
      <c r="O3725" s="6">
        <v>1.0</v>
      </c>
      <c r="P3725" s="6">
        <v>2.0</v>
      </c>
      <c r="Q3725" s="6" t="s">
        <v>44</v>
      </c>
      <c r="R3725" s="6">
        <v>734.0</v>
      </c>
      <c r="S3725" s="6">
        <f>COUNTIF(Customer_Churn_Records!$B$2:$B$10000,Customer_Churn_Records!$B3725)</f>
        <v>1</v>
      </c>
      <c r="T3725" s="6">
        <f>ROUNDUP(Customer_Churn_Records!$G3725,0)</f>
        <v>46</v>
      </c>
      <c r="U3725" s="6" t="str">
        <f t="array" ref="U3725">IFS(Customer_Churn_Records!$T3725&lt;30,"young",Customer_Churn_Records!$T3725&lt;50,"middle-aged",Customer_Churn_Records!$T3725&lt;100,"old")</f>
        <v>middle-aged</v>
      </c>
      <c r="V3725" s="8" t="str">
        <f t="array" ref="V3725">IFS(Customer_Churn_Records!$D3725&lt;701,"less-score",Customer_Churn_Records!$D3725&lt;851,"high-score")</f>
        <v>less-score</v>
      </c>
      <c r="W3725" s="8" t="str">
        <f t="array" ref="W3725">IF(Customer_Churn_Records!$X3725=0,0,IFS(Customer_Churn_Records!$X3725&lt;100000,"low",Customer_Churn_Records!$X3725&lt;300000,"high"))</f>
        <v>high</v>
      </c>
      <c r="X3725" s="8">
        <f>ROUND(Customer_Churn_Records!$I3725,0)</f>
        <v>113626</v>
      </c>
    </row>
    <row r="3726" ht="14.25" customHeight="1">
      <c r="A3726" s="6">
        <v>9960.0</v>
      </c>
      <c r="B3726" s="6">
        <v>1.5677783E7</v>
      </c>
      <c r="C3726" s="6" t="s">
        <v>956</v>
      </c>
      <c r="D3726" s="6">
        <v>764.0</v>
      </c>
      <c r="E3726" s="6" t="s">
        <v>9</v>
      </c>
      <c r="F3726" s="6" t="s">
        <v>11</v>
      </c>
      <c r="G3726" s="7" t="s">
        <v>41</v>
      </c>
      <c r="H3726" s="6">
        <v>4.0</v>
      </c>
      <c r="I3726" s="6" t="s">
        <v>9240</v>
      </c>
      <c r="J3726" s="6">
        <v>1.0</v>
      </c>
      <c r="K3726" s="6">
        <v>1.0</v>
      </c>
      <c r="L3726" s="6">
        <v>0.0</v>
      </c>
      <c r="M3726" s="6" t="s">
        <v>9241</v>
      </c>
      <c r="N3726" s="6">
        <v>0.0</v>
      </c>
      <c r="O3726" s="6">
        <v>0.0</v>
      </c>
      <c r="P3726" s="6">
        <v>1.0</v>
      </c>
      <c r="Q3726" s="6" t="s">
        <v>49</v>
      </c>
      <c r="R3726" s="6">
        <v>771.0</v>
      </c>
      <c r="S3726" s="6">
        <f>COUNTIF(Customer_Churn_Records!$B$2:$B$10000,Customer_Churn_Records!$B3726)</f>
        <v>1</v>
      </c>
      <c r="T3726" s="6">
        <f>ROUNDUP(Customer_Churn_Records!$G3726,0)</f>
        <v>38</v>
      </c>
      <c r="U3726" s="6" t="str">
        <f t="array" ref="U3726">IFS(Customer_Churn_Records!$T3726&lt;30,"young",Customer_Churn_Records!$T3726&lt;50,"middle-aged",Customer_Churn_Records!$T3726&lt;100,"old")</f>
        <v>middle-aged</v>
      </c>
      <c r="V3726" s="8" t="str">
        <f t="array" ref="V3726">IFS(Customer_Churn_Records!$D3726&lt;701,"less-score",Customer_Churn_Records!$D3726&lt;851,"high-score")</f>
        <v>high-score</v>
      </c>
      <c r="W3726" s="8" t="str">
        <f t="array" ref="W3726">IF(Customer_Churn_Records!$X3726=0,0,IFS(Customer_Churn_Records!$X3726&lt;100000,"low",Customer_Churn_Records!$X3726&lt;300000,"high"))</f>
        <v>high</v>
      </c>
      <c r="X3726" s="8">
        <f>ROUND(Customer_Churn_Records!$I3726,0)</f>
        <v>113607</v>
      </c>
    </row>
    <row r="3727" ht="14.25" customHeight="1">
      <c r="A3727" s="6">
        <v>775.0</v>
      </c>
      <c r="B3727" s="6">
        <v>1.5789158E7</v>
      </c>
      <c r="C3727" s="6" t="s">
        <v>5279</v>
      </c>
      <c r="D3727" s="6">
        <v>636.0</v>
      </c>
      <c r="E3727" s="6" t="s">
        <v>8</v>
      </c>
      <c r="F3727" s="6" t="s">
        <v>11</v>
      </c>
      <c r="G3727" s="7" t="s">
        <v>132</v>
      </c>
      <c r="H3727" s="6">
        <v>6.0</v>
      </c>
      <c r="I3727" s="6" t="s">
        <v>9242</v>
      </c>
      <c r="J3727" s="6">
        <v>2.0</v>
      </c>
      <c r="K3727" s="6">
        <v>1.0</v>
      </c>
      <c r="L3727" s="6">
        <v>0.0</v>
      </c>
      <c r="M3727" s="6" t="s">
        <v>9243</v>
      </c>
      <c r="N3727" s="6">
        <v>1.0</v>
      </c>
      <c r="O3727" s="6">
        <v>1.0</v>
      </c>
      <c r="P3727" s="6">
        <v>2.0</v>
      </c>
      <c r="Q3727" s="6" t="s">
        <v>79</v>
      </c>
      <c r="R3727" s="6">
        <v>752.0</v>
      </c>
      <c r="S3727" s="6">
        <f>COUNTIF(Customer_Churn_Records!$B$2:$B$10000,Customer_Churn_Records!$B3727)</f>
        <v>1</v>
      </c>
      <c r="T3727" s="6">
        <f>ROUNDUP(Customer_Churn_Records!$G3727,0)</f>
        <v>49</v>
      </c>
      <c r="U3727" s="6" t="str">
        <f t="array" ref="U3727">IFS(Customer_Churn_Records!$T3727&lt;30,"young",Customer_Churn_Records!$T3727&lt;50,"middle-aged",Customer_Churn_Records!$T3727&lt;100,"old")</f>
        <v>middle-aged</v>
      </c>
      <c r="V3727" s="8" t="str">
        <f t="array" ref="V3727">IFS(Customer_Churn_Records!$D3727&lt;701,"less-score",Customer_Churn_Records!$D3727&lt;851,"high-score")</f>
        <v>less-score</v>
      </c>
      <c r="W3727" s="8" t="str">
        <f t="array" ref="W3727">IF(Customer_Churn_Records!$X3727=0,0,IFS(Customer_Churn_Records!$X3727&lt;100000,"low",Customer_Churn_Records!$X3727&lt;300000,"high"))</f>
        <v>high</v>
      </c>
      <c r="X3727" s="8">
        <f>ROUND(Customer_Churn_Records!$I3727,0)</f>
        <v>113600</v>
      </c>
    </row>
    <row r="3728" ht="14.25" customHeight="1">
      <c r="A3728" s="6">
        <v>2056.0</v>
      </c>
      <c r="B3728" s="6">
        <v>1.5705991E7</v>
      </c>
      <c r="C3728" s="6" t="s">
        <v>4159</v>
      </c>
      <c r="D3728" s="6">
        <v>469.0</v>
      </c>
      <c r="E3728" s="6" t="s">
        <v>8</v>
      </c>
      <c r="F3728" s="6" t="s">
        <v>11</v>
      </c>
      <c r="G3728" s="7" t="s">
        <v>41</v>
      </c>
      <c r="H3728" s="6">
        <v>9.0</v>
      </c>
      <c r="I3728" s="6" t="s">
        <v>9244</v>
      </c>
      <c r="J3728" s="6">
        <v>1.0</v>
      </c>
      <c r="K3728" s="6">
        <v>0.0</v>
      </c>
      <c r="L3728" s="6">
        <v>0.0</v>
      </c>
      <c r="M3728" s="6" t="s">
        <v>9245</v>
      </c>
      <c r="N3728" s="6">
        <v>0.0</v>
      </c>
      <c r="O3728" s="6">
        <v>0.0</v>
      </c>
      <c r="P3728" s="6">
        <v>3.0</v>
      </c>
      <c r="Q3728" s="6" t="s">
        <v>58</v>
      </c>
      <c r="R3728" s="6">
        <v>880.0</v>
      </c>
      <c r="S3728" s="6">
        <f>COUNTIF(Customer_Churn_Records!$B$2:$B$10000,Customer_Churn_Records!$B3728)</f>
        <v>1</v>
      </c>
      <c r="T3728" s="6">
        <f>ROUNDUP(Customer_Churn_Records!$G3728,0)</f>
        <v>38</v>
      </c>
      <c r="U3728" s="6" t="str">
        <f t="array" ref="U3728">IFS(Customer_Churn_Records!$T3728&lt;30,"young",Customer_Churn_Records!$T3728&lt;50,"middle-aged",Customer_Churn_Records!$T3728&lt;100,"old")</f>
        <v>middle-aged</v>
      </c>
      <c r="V3728" s="8" t="str">
        <f t="array" ref="V3728">IFS(Customer_Churn_Records!$D3728&lt;701,"less-score",Customer_Churn_Records!$D3728&lt;851,"high-score")</f>
        <v>less-score</v>
      </c>
      <c r="W3728" s="8" t="str">
        <f t="array" ref="W3728">IF(Customer_Churn_Records!$X3728=0,0,IFS(Customer_Churn_Records!$X3728&lt;100000,"low",Customer_Churn_Records!$X3728&lt;300000,"high"))</f>
        <v>high</v>
      </c>
      <c r="X3728" s="8">
        <f>ROUND(Customer_Churn_Records!$I3728,0)</f>
        <v>113599</v>
      </c>
    </row>
    <row r="3729" ht="14.25" customHeight="1">
      <c r="A3729" s="6">
        <v>8009.0</v>
      </c>
      <c r="B3729" s="6">
        <v>1.558721E7</v>
      </c>
      <c r="C3729" s="6" t="s">
        <v>9246</v>
      </c>
      <c r="D3729" s="6">
        <v>591.0</v>
      </c>
      <c r="E3729" s="6" t="s">
        <v>8</v>
      </c>
      <c r="F3729" s="6" t="s">
        <v>10</v>
      </c>
      <c r="G3729" s="7" t="s">
        <v>220</v>
      </c>
      <c r="H3729" s="6">
        <v>10.0</v>
      </c>
      <c r="I3729" s="6" t="s">
        <v>9247</v>
      </c>
      <c r="J3729" s="6">
        <v>1.0</v>
      </c>
      <c r="K3729" s="6">
        <v>1.0</v>
      </c>
      <c r="L3729" s="6">
        <v>0.0</v>
      </c>
      <c r="M3729" s="6" t="s">
        <v>9248</v>
      </c>
      <c r="N3729" s="6">
        <v>0.0</v>
      </c>
      <c r="O3729" s="6">
        <v>0.0</v>
      </c>
      <c r="P3729" s="6">
        <v>5.0</v>
      </c>
      <c r="Q3729" s="6" t="s">
        <v>49</v>
      </c>
      <c r="R3729" s="6">
        <v>645.0</v>
      </c>
      <c r="S3729" s="6">
        <f>COUNTIF(Customer_Churn_Records!$B$2:$B$10000,Customer_Churn_Records!$B3729)</f>
        <v>1</v>
      </c>
      <c r="T3729" s="6">
        <f>ROUNDUP(Customer_Churn_Records!$G3729,0)</f>
        <v>44</v>
      </c>
      <c r="U3729" s="6" t="str">
        <f t="array" ref="U3729">IFS(Customer_Churn_Records!$T3729&lt;30,"young",Customer_Churn_Records!$T3729&lt;50,"middle-aged",Customer_Churn_Records!$T3729&lt;100,"old")</f>
        <v>middle-aged</v>
      </c>
      <c r="V3729" s="8" t="str">
        <f t="array" ref="V3729">IFS(Customer_Churn_Records!$D3729&lt;701,"less-score",Customer_Churn_Records!$D3729&lt;851,"high-score")</f>
        <v>less-score</v>
      </c>
      <c r="W3729" s="8" t="str">
        <f t="array" ref="W3729">IF(Customer_Churn_Records!$X3729=0,0,IFS(Customer_Churn_Records!$X3729&lt;100000,"low",Customer_Churn_Records!$X3729&lt;300000,"high"))</f>
        <v>high</v>
      </c>
      <c r="X3729" s="8">
        <f>ROUND(Customer_Churn_Records!$I3729,0)</f>
        <v>113582</v>
      </c>
    </row>
    <row r="3730" ht="14.25" customHeight="1">
      <c r="A3730" s="6">
        <v>9049.0</v>
      </c>
      <c r="B3730" s="6">
        <v>1.5640855E7</v>
      </c>
      <c r="C3730" s="6" t="s">
        <v>2083</v>
      </c>
      <c r="D3730" s="6">
        <v>729.0</v>
      </c>
      <c r="E3730" s="6" t="s">
        <v>8</v>
      </c>
      <c r="F3730" s="6" t="s">
        <v>11</v>
      </c>
      <c r="G3730" s="7" t="s">
        <v>55</v>
      </c>
      <c r="H3730" s="6">
        <v>5.0</v>
      </c>
      <c r="I3730" s="6" t="s">
        <v>9249</v>
      </c>
      <c r="J3730" s="6">
        <v>2.0</v>
      </c>
      <c r="K3730" s="6">
        <v>1.0</v>
      </c>
      <c r="L3730" s="6">
        <v>0.0</v>
      </c>
      <c r="M3730" s="6" t="s">
        <v>9250</v>
      </c>
      <c r="N3730" s="6">
        <v>0.0</v>
      </c>
      <c r="O3730" s="6">
        <v>0.0</v>
      </c>
      <c r="P3730" s="6">
        <v>4.0</v>
      </c>
      <c r="Q3730" s="6" t="s">
        <v>44</v>
      </c>
      <c r="R3730" s="6">
        <v>995.0</v>
      </c>
      <c r="S3730" s="6">
        <f>COUNTIF(Customer_Churn_Records!$B$2:$B$10000,Customer_Churn_Records!$B3730)</f>
        <v>1</v>
      </c>
      <c r="T3730" s="6">
        <f>ROUNDUP(Customer_Churn_Records!$G3730,0)</f>
        <v>40</v>
      </c>
      <c r="U3730" s="6" t="str">
        <f t="array" ref="U3730">IFS(Customer_Churn_Records!$T3730&lt;30,"young",Customer_Churn_Records!$T3730&lt;50,"middle-aged",Customer_Churn_Records!$T3730&lt;100,"old")</f>
        <v>middle-aged</v>
      </c>
      <c r="V3730" s="8" t="str">
        <f t="array" ref="V3730">IFS(Customer_Churn_Records!$D3730&lt;701,"less-score",Customer_Churn_Records!$D3730&lt;851,"high-score")</f>
        <v>high-score</v>
      </c>
      <c r="W3730" s="8" t="str">
        <f t="array" ref="W3730">IF(Customer_Churn_Records!$X3730=0,0,IFS(Customer_Churn_Records!$X3730&lt;100000,"low",Customer_Churn_Records!$X3730&lt;300000,"high"))</f>
        <v>high</v>
      </c>
      <c r="X3730" s="8">
        <f>ROUND(Customer_Churn_Records!$I3730,0)</f>
        <v>113575</v>
      </c>
    </row>
    <row r="3731" ht="14.25" customHeight="1">
      <c r="A3731" s="6">
        <v>3547.0</v>
      </c>
      <c r="B3731" s="6">
        <v>1.5653753E7</v>
      </c>
      <c r="C3731" s="6" t="s">
        <v>2742</v>
      </c>
      <c r="D3731" s="6">
        <v>542.0</v>
      </c>
      <c r="E3731" s="6" t="s">
        <v>9</v>
      </c>
      <c r="F3731" s="6" t="s">
        <v>11</v>
      </c>
      <c r="G3731" s="7" t="s">
        <v>76</v>
      </c>
      <c r="H3731" s="6">
        <v>6.0</v>
      </c>
      <c r="I3731" s="6" t="s">
        <v>9251</v>
      </c>
      <c r="J3731" s="6">
        <v>1.0</v>
      </c>
      <c r="K3731" s="6">
        <v>1.0</v>
      </c>
      <c r="L3731" s="6">
        <v>0.0</v>
      </c>
      <c r="M3731" s="6" t="s">
        <v>9252</v>
      </c>
      <c r="N3731" s="6">
        <v>0.0</v>
      </c>
      <c r="O3731" s="6">
        <v>0.0</v>
      </c>
      <c r="P3731" s="6">
        <v>5.0</v>
      </c>
      <c r="Q3731" s="6" t="s">
        <v>44</v>
      </c>
      <c r="R3731" s="6">
        <v>237.0</v>
      </c>
      <c r="S3731" s="6">
        <f>COUNTIF(Customer_Churn_Records!$B$2:$B$10000,Customer_Churn_Records!$B3731)</f>
        <v>1</v>
      </c>
      <c r="T3731" s="6">
        <f>ROUNDUP(Customer_Churn_Records!$G3731,0)</f>
        <v>43</v>
      </c>
      <c r="U3731" s="6" t="str">
        <f t="array" ref="U3731">IFS(Customer_Churn_Records!$T3731&lt;30,"young",Customer_Churn_Records!$T3731&lt;50,"middle-aged",Customer_Churn_Records!$T3731&lt;100,"old")</f>
        <v>middle-aged</v>
      </c>
      <c r="V3731" s="8" t="str">
        <f t="array" ref="V3731">IFS(Customer_Churn_Records!$D3731&lt;701,"less-score",Customer_Churn_Records!$D3731&lt;851,"high-score")</f>
        <v>less-score</v>
      </c>
      <c r="W3731" s="8" t="str">
        <f t="array" ref="W3731">IF(Customer_Churn_Records!$X3731=0,0,IFS(Customer_Churn_Records!$X3731&lt;100000,"low",Customer_Churn_Records!$X3731&lt;300000,"high"))</f>
        <v>high</v>
      </c>
      <c r="X3731" s="8">
        <f>ROUND(Customer_Churn_Records!$I3731,0)</f>
        <v>113568</v>
      </c>
    </row>
    <row r="3732" ht="14.25" customHeight="1">
      <c r="A3732" s="6">
        <v>5879.0</v>
      </c>
      <c r="B3732" s="6">
        <v>1.5692918E7</v>
      </c>
      <c r="C3732" s="6" t="s">
        <v>1109</v>
      </c>
      <c r="D3732" s="6">
        <v>604.0</v>
      </c>
      <c r="E3732" s="6" t="s">
        <v>8</v>
      </c>
      <c r="F3732" s="6" t="s">
        <v>11</v>
      </c>
      <c r="G3732" s="7" t="s">
        <v>118</v>
      </c>
      <c r="H3732" s="6">
        <v>10.0</v>
      </c>
      <c r="I3732" s="6" t="s">
        <v>9253</v>
      </c>
      <c r="J3732" s="6">
        <v>1.0</v>
      </c>
      <c r="K3732" s="6">
        <v>1.0</v>
      </c>
      <c r="L3732" s="6">
        <v>1.0</v>
      </c>
      <c r="M3732" s="6" t="s">
        <v>9254</v>
      </c>
      <c r="N3732" s="6">
        <v>0.0</v>
      </c>
      <c r="O3732" s="6">
        <v>0.0</v>
      </c>
      <c r="P3732" s="6">
        <v>1.0</v>
      </c>
      <c r="Q3732" s="6" t="s">
        <v>58</v>
      </c>
      <c r="R3732" s="6">
        <v>582.0</v>
      </c>
      <c r="S3732" s="6">
        <f>COUNTIF(Customer_Churn_Records!$B$2:$B$10000,Customer_Churn_Records!$B3732)</f>
        <v>1</v>
      </c>
      <c r="T3732" s="6">
        <f>ROUNDUP(Customer_Churn_Records!$G3732,0)</f>
        <v>36</v>
      </c>
      <c r="U3732" s="6" t="str">
        <f t="array" ref="U3732">IFS(Customer_Churn_Records!$T3732&lt;30,"young",Customer_Churn_Records!$T3732&lt;50,"middle-aged",Customer_Churn_Records!$T3732&lt;100,"old")</f>
        <v>middle-aged</v>
      </c>
      <c r="V3732" s="8" t="str">
        <f t="array" ref="V3732">IFS(Customer_Churn_Records!$D3732&lt;701,"less-score",Customer_Churn_Records!$D3732&lt;851,"high-score")</f>
        <v>less-score</v>
      </c>
      <c r="W3732" s="8" t="str">
        <f t="array" ref="W3732">IF(Customer_Churn_Records!$X3732=0,0,IFS(Customer_Churn_Records!$X3732&lt;100000,"low",Customer_Churn_Records!$X3732&lt;300000,"high"))</f>
        <v>high</v>
      </c>
      <c r="X3732" s="8">
        <f>ROUND(Customer_Churn_Records!$I3732,0)</f>
        <v>113546</v>
      </c>
    </row>
    <row r="3733" ht="14.25" customHeight="1">
      <c r="A3733" s="6">
        <v>7262.0</v>
      </c>
      <c r="B3733" s="6">
        <v>1.5734578E7</v>
      </c>
      <c r="C3733" s="6" t="s">
        <v>2058</v>
      </c>
      <c r="D3733" s="6">
        <v>726.0</v>
      </c>
      <c r="E3733" s="6" t="s">
        <v>7</v>
      </c>
      <c r="F3733" s="6" t="s">
        <v>10</v>
      </c>
      <c r="G3733" s="7" t="s">
        <v>171</v>
      </c>
      <c r="H3733" s="6">
        <v>1.0</v>
      </c>
      <c r="I3733" s="6" t="s">
        <v>9255</v>
      </c>
      <c r="J3733" s="6">
        <v>1.0</v>
      </c>
      <c r="K3733" s="6">
        <v>0.0</v>
      </c>
      <c r="L3733" s="6">
        <v>1.0</v>
      </c>
      <c r="M3733" s="6" t="s">
        <v>9256</v>
      </c>
      <c r="N3733" s="6">
        <v>0.0</v>
      </c>
      <c r="O3733" s="6">
        <v>0.0</v>
      </c>
      <c r="P3733" s="6">
        <v>4.0</v>
      </c>
      <c r="Q3733" s="6" t="s">
        <v>49</v>
      </c>
      <c r="R3733" s="6">
        <v>276.0</v>
      </c>
      <c r="S3733" s="6">
        <f>COUNTIF(Customer_Churn_Records!$B$2:$B$10000,Customer_Churn_Records!$B3733)</f>
        <v>1</v>
      </c>
      <c r="T3733" s="6">
        <f>ROUNDUP(Customer_Churn_Records!$G3733,0)</f>
        <v>53</v>
      </c>
      <c r="U3733" s="6" t="str">
        <f t="array" ref="U3733">IFS(Customer_Churn_Records!$T3733&lt;30,"young",Customer_Churn_Records!$T3733&lt;50,"middle-aged",Customer_Churn_Records!$T3733&lt;100,"old")</f>
        <v>old</v>
      </c>
      <c r="V3733" s="8" t="str">
        <f t="array" ref="V3733">IFS(Customer_Churn_Records!$D3733&lt;701,"less-score",Customer_Churn_Records!$D3733&lt;851,"high-score")</f>
        <v>high-score</v>
      </c>
      <c r="W3733" s="8" t="str">
        <f t="array" ref="W3733">IF(Customer_Churn_Records!$X3733=0,0,IFS(Customer_Churn_Records!$X3733&lt;100000,"low",Customer_Churn_Records!$X3733&lt;300000,"high"))</f>
        <v>high</v>
      </c>
      <c r="X3733" s="8">
        <f>ROUND(Customer_Churn_Records!$I3733,0)</f>
        <v>113538</v>
      </c>
    </row>
    <row r="3734" ht="14.25" customHeight="1">
      <c r="A3734" s="6">
        <v>4981.0</v>
      </c>
      <c r="B3734" s="6">
        <v>1.5740406E7</v>
      </c>
      <c r="C3734" s="6" t="s">
        <v>5567</v>
      </c>
      <c r="D3734" s="6">
        <v>628.0</v>
      </c>
      <c r="E3734" s="6" t="s">
        <v>8</v>
      </c>
      <c r="F3734" s="6" t="s">
        <v>11</v>
      </c>
      <c r="G3734" s="7" t="s">
        <v>41</v>
      </c>
      <c r="H3734" s="6">
        <v>10.0</v>
      </c>
      <c r="I3734" s="6" t="s">
        <v>9257</v>
      </c>
      <c r="J3734" s="6">
        <v>1.0</v>
      </c>
      <c r="K3734" s="6">
        <v>1.0</v>
      </c>
      <c r="L3734" s="6">
        <v>0.0</v>
      </c>
      <c r="M3734" s="6" t="s">
        <v>9258</v>
      </c>
      <c r="N3734" s="6">
        <v>1.0</v>
      </c>
      <c r="O3734" s="6">
        <v>1.0</v>
      </c>
      <c r="P3734" s="6">
        <v>5.0</v>
      </c>
      <c r="Q3734" s="6" t="s">
        <v>79</v>
      </c>
      <c r="R3734" s="6">
        <v>491.0</v>
      </c>
      <c r="S3734" s="6">
        <f>COUNTIF(Customer_Churn_Records!$B$2:$B$10000,Customer_Churn_Records!$B3734)</f>
        <v>1</v>
      </c>
      <c r="T3734" s="6">
        <f>ROUNDUP(Customer_Churn_Records!$G3734,0)</f>
        <v>38</v>
      </c>
      <c r="U3734" s="6" t="str">
        <f t="array" ref="U3734">IFS(Customer_Churn_Records!$T3734&lt;30,"young",Customer_Churn_Records!$T3734&lt;50,"middle-aged",Customer_Churn_Records!$T3734&lt;100,"old")</f>
        <v>middle-aged</v>
      </c>
      <c r="V3734" s="8" t="str">
        <f t="array" ref="V3734">IFS(Customer_Churn_Records!$D3734&lt;701,"less-score",Customer_Churn_Records!$D3734&lt;851,"high-score")</f>
        <v>less-score</v>
      </c>
      <c r="W3734" s="8" t="str">
        <f t="array" ref="W3734">IF(Customer_Churn_Records!$X3734=0,0,IFS(Customer_Churn_Records!$X3734&lt;100000,"low",Customer_Churn_Records!$X3734&lt;300000,"high"))</f>
        <v>high</v>
      </c>
      <c r="X3734" s="8">
        <f>ROUND(Customer_Churn_Records!$I3734,0)</f>
        <v>113526</v>
      </c>
    </row>
    <row r="3735" ht="14.25" customHeight="1">
      <c r="A3735" s="6">
        <v>8356.0</v>
      </c>
      <c r="B3735" s="6">
        <v>1.5695301E7</v>
      </c>
      <c r="C3735" s="6" t="s">
        <v>6174</v>
      </c>
      <c r="D3735" s="6">
        <v>504.0</v>
      </c>
      <c r="E3735" s="6" t="s">
        <v>9</v>
      </c>
      <c r="F3735" s="6" t="s">
        <v>11</v>
      </c>
      <c r="G3735" s="7" t="s">
        <v>220</v>
      </c>
      <c r="H3735" s="6">
        <v>4.0</v>
      </c>
      <c r="I3735" s="6" t="s">
        <v>9259</v>
      </c>
      <c r="J3735" s="6">
        <v>1.0</v>
      </c>
      <c r="K3735" s="6">
        <v>1.0</v>
      </c>
      <c r="L3735" s="6">
        <v>1.0</v>
      </c>
      <c r="M3735" s="6" t="s">
        <v>9260</v>
      </c>
      <c r="N3735" s="6">
        <v>0.0</v>
      </c>
      <c r="O3735" s="6">
        <v>0.0</v>
      </c>
      <c r="P3735" s="6">
        <v>1.0</v>
      </c>
      <c r="Q3735" s="6" t="s">
        <v>44</v>
      </c>
      <c r="R3735" s="6">
        <v>947.0</v>
      </c>
      <c r="S3735" s="6">
        <f>COUNTIF(Customer_Churn_Records!$B$2:$B$10000,Customer_Churn_Records!$B3735)</f>
        <v>1</v>
      </c>
      <c r="T3735" s="6">
        <f>ROUNDUP(Customer_Churn_Records!$G3735,0)</f>
        <v>44</v>
      </c>
      <c r="U3735" s="6" t="str">
        <f t="array" ref="U3735">IFS(Customer_Churn_Records!$T3735&lt;30,"young",Customer_Churn_Records!$T3735&lt;50,"middle-aged",Customer_Churn_Records!$T3735&lt;100,"old")</f>
        <v>middle-aged</v>
      </c>
      <c r="V3735" s="8" t="str">
        <f t="array" ref="V3735">IFS(Customer_Churn_Records!$D3735&lt;701,"less-score",Customer_Churn_Records!$D3735&lt;851,"high-score")</f>
        <v>less-score</v>
      </c>
      <c r="W3735" s="8" t="str">
        <f t="array" ref="W3735">IF(Customer_Churn_Records!$X3735=0,0,IFS(Customer_Churn_Records!$X3735&lt;100000,"low",Customer_Churn_Records!$X3735&lt;300000,"high"))</f>
        <v>high</v>
      </c>
      <c r="X3735" s="8">
        <f>ROUND(Customer_Churn_Records!$I3735,0)</f>
        <v>113523</v>
      </c>
    </row>
    <row r="3736" ht="14.25" customHeight="1">
      <c r="A3736" s="6">
        <v>1277.0</v>
      </c>
      <c r="B3736" s="6">
        <v>1.5690182E7</v>
      </c>
      <c r="C3736" s="6" t="s">
        <v>5474</v>
      </c>
      <c r="D3736" s="6">
        <v>635.0</v>
      </c>
      <c r="E3736" s="6" t="s">
        <v>8</v>
      </c>
      <c r="F3736" s="6" t="s">
        <v>11</v>
      </c>
      <c r="G3736" s="7" t="s">
        <v>72</v>
      </c>
      <c r="H3736" s="6">
        <v>5.0</v>
      </c>
      <c r="I3736" s="6" t="s">
        <v>9261</v>
      </c>
      <c r="J3736" s="6">
        <v>1.0</v>
      </c>
      <c r="K3736" s="6">
        <v>1.0</v>
      </c>
      <c r="L3736" s="6">
        <v>0.0</v>
      </c>
      <c r="M3736" s="6" t="s">
        <v>9262</v>
      </c>
      <c r="N3736" s="6">
        <v>1.0</v>
      </c>
      <c r="O3736" s="6">
        <v>1.0</v>
      </c>
      <c r="P3736" s="6">
        <v>1.0</v>
      </c>
      <c r="Q3736" s="6" t="s">
        <v>79</v>
      </c>
      <c r="R3736" s="6">
        <v>969.0</v>
      </c>
      <c r="S3736" s="6">
        <f>COUNTIF(Customer_Churn_Records!$B$2:$B$10000,Customer_Churn_Records!$B3736)</f>
        <v>1</v>
      </c>
      <c r="T3736" s="6">
        <f>ROUNDUP(Customer_Churn_Records!$G3736,0)</f>
        <v>37</v>
      </c>
      <c r="U3736" s="6" t="str">
        <f t="array" ref="U3736">IFS(Customer_Churn_Records!$T3736&lt;30,"young",Customer_Churn_Records!$T3736&lt;50,"middle-aged",Customer_Churn_Records!$T3736&lt;100,"old")</f>
        <v>middle-aged</v>
      </c>
      <c r="V3736" s="8" t="str">
        <f t="array" ref="V3736">IFS(Customer_Churn_Records!$D3736&lt;701,"less-score",Customer_Churn_Records!$D3736&lt;851,"high-score")</f>
        <v>less-score</v>
      </c>
      <c r="W3736" s="8" t="str">
        <f t="array" ref="W3736">IF(Customer_Churn_Records!$X3736=0,0,IFS(Customer_Churn_Records!$X3736&lt;100000,"low",Customer_Churn_Records!$X3736&lt;300000,"high"))</f>
        <v>high</v>
      </c>
      <c r="X3736" s="8">
        <f>ROUND(Customer_Churn_Records!$I3736,0)</f>
        <v>113489</v>
      </c>
    </row>
    <row r="3737" ht="14.25" customHeight="1">
      <c r="A3737" s="6">
        <v>5726.0</v>
      </c>
      <c r="B3737" s="6">
        <v>1.5693996E7</v>
      </c>
      <c r="C3737" s="6" t="s">
        <v>9263</v>
      </c>
      <c r="D3737" s="6">
        <v>507.0</v>
      </c>
      <c r="E3737" s="6" t="s">
        <v>7</v>
      </c>
      <c r="F3737" s="6" t="s">
        <v>10</v>
      </c>
      <c r="G3737" s="7" t="s">
        <v>103</v>
      </c>
      <c r="H3737" s="6">
        <v>1.0</v>
      </c>
      <c r="I3737" s="6" t="s">
        <v>9264</v>
      </c>
      <c r="J3737" s="6">
        <v>1.0</v>
      </c>
      <c r="K3737" s="6">
        <v>0.0</v>
      </c>
      <c r="L3737" s="6">
        <v>0.0</v>
      </c>
      <c r="M3737" s="6" t="s">
        <v>9265</v>
      </c>
      <c r="N3737" s="6">
        <v>0.0</v>
      </c>
      <c r="O3737" s="6">
        <v>0.0</v>
      </c>
      <c r="P3737" s="6">
        <v>1.0</v>
      </c>
      <c r="Q3737" s="6" t="s">
        <v>44</v>
      </c>
      <c r="R3737" s="6">
        <v>401.0</v>
      </c>
      <c r="S3737" s="6">
        <f>COUNTIF(Customer_Churn_Records!$B$2:$B$10000,Customer_Churn_Records!$B3737)</f>
        <v>1</v>
      </c>
      <c r="T3737" s="6">
        <f>ROUNDUP(Customer_Churn_Records!$G3737,0)</f>
        <v>33</v>
      </c>
      <c r="U3737" s="6" t="str">
        <f t="array" ref="U3737">IFS(Customer_Churn_Records!$T3737&lt;30,"young",Customer_Churn_Records!$T3737&lt;50,"middle-aged",Customer_Churn_Records!$T3737&lt;100,"old")</f>
        <v>middle-aged</v>
      </c>
      <c r="V3737" s="8" t="str">
        <f t="array" ref="V3737">IFS(Customer_Churn_Records!$D3737&lt;701,"less-score",Customer_Churn_Records!$D3737&lt;851,"high-score")</f>
        <v>less-score</v>
      </c>
      <c r="W3737" s="8" t="str">
        <f t="array" ref="W3737">IF(Customer_Churn_Records!$X3737=0,0,IFS(Customer_Churn_Records!$X3737&lt;100000,"low",Customer_Churn_Records!$X3737&lt;300000,"high"))</f>
        <v>high</v>
      </c>
      <c r="X3737" s="8">
        <f>ROUND(Customer_Churn_Records!$I3737,0)</f>
        <v>113453</v>
      </c>
    </row>
    <row r="3738" ht="14.25" customHeight="1">
      <c r="A3738" s="6">
        <v>5678.0</v>
      </c>
      <c r="B3738" s="6">
        <v>1.5763414E7</v>
      </c>
      <c r="C3738" s="6" t="s">
        <v>7045</v>
      </c>
      <c r="D3738" s="6">
        <v>655.0</v>
      </c>
      <c r="E3738" s="6" t="s">
        <v>8</v>
      </c>
      <c r="F3738" s="6" t="s">
        <v>11</v>
      </c>
      <c r="G3738" s="7" t="s">
        <v>114</v>
      </c>
      <c r="H3738" s="6">
        <v>9.0</v>
      </c>
      <c r="I3738" s="6" t="s">
        <v>9266</v>
      </c>
      <c r="J3738" s="6">
        <v>1.0</v>
      </c>
      <c r="K3738" s="6">
        <v>1.0</v>
      </c>
      <c r="L3738" s="6">
        <v>0.0</v>
      </c>
      <c r="M3738" s="6" t="s">
        <v>9267</v>
      </c>
      <c r="N3738" s="6">
        <v>0.0</v>
      </c>
      <c r="O3738" s="6">
        <v>0.0</v>
      </c>
      <c r="P3738" s="6">
        <v>5.0</v>
      </c>
      <c r="Q3738" s="6" t="s">
        <v>58</v>
      </c>
      <c r="R3738" s="6">
        <v>748.0</v>
      </c>
      <c r="S3738" s="6">
        <f>COUNTIF(Customer_Churn_Records!$B$2:$B$10000,Customer_Churn_Records!$B3738)</f>
        <v>1</v>
      </c>
      <c r="T3738" s="6">
        <f>ROUNDUP(Customer_Churn_Records!$G3738,0)</f>
        <v>32</v>
      </c>
      <c r="U3738" s="6" t="str">
        <f t="array" ref="U3738">IFS(Customer_Churn_Records!$T3738&lt;30,"young",Customer_Churn_Records!$T3738&lt;50,"middle-aged",Customer_Churn_Records!$T3738&lt;100,"old")</f>
        <v>middle-aged</v>
      </c>
      <c r="V3738" s="8" t="str">
        <f t="array" ref="V3738">IFS(Customer_Churn_Records!$D3738&lt;701,"less-score",Customer_Churn_Records!$D3738&lt;851,"high-score")</f>
        <v>less-score</v>
      </c>
      <c r="W3738" s="8" t="str">
        <f t="array" ref="W3738">IF(Customer_Churn_Records!$X3738=0,0,IFS(Customer_Churn_Records!$X3738&lt;100000,"low",Customer_Churn_Records!$X3738&lt;300000,"high"))</f>
        <v>high</v>
      </c>
      <c r="X3738" s="8">
        <f>ROUND(Customer_Churn_Records!$I3738,0)</f>
        <v>113447</v>
      </c>
    </row>
    <row r="3739" ht="14.25" customHeight="1">
      <c r="A3739" s="6">
        <v>2583.0</v>
      </c>
      <c r="B3739" s="6">
        <v>1.5703205E7</v>
      </c>
      <c r="C3739" s="6" t="s">
        <v>9268</v>
      </c>
      <c r="D3739" s="6">
        <v>656.0</v>
      </c>
      <c r="E3739" s="6" t="s">
        <v>7</v>
      </c>
      <c r="F3739" s="6" t="s">
        <v>10</v>
      </c>
      <c r="G3739" s="7" t="s">
        <v>258</v>
      </c>
      <c r="H3739" s="6">
        <v>5.0</v>
      </c>
      <c r="I3739" s="6" t="s">
        <v>9269</v>
      </c>
      <c r="J3739" s="6">
        <v>2.0</v>
      </c>
      <c r="K3739" s="6">
        <v>1.0</v>
      </c>
      <c r="L3739" s="6">
        <v>1.0</v>
      </c>
      <c r="M3739" s="6" t="s">
        <v>9270</v>
      </c>
      <c r="N3739" s="6">
        <v>0.0</v>
      </c>
      <c r="O3739" s="6">
        <v>0.0</v>
      </c>
      <c r="P3739" s="6">
        <v>4.0</v>
      </c>
      <c r="Q3739" s="6" t="s">
        <v>44</v>
      </c>
      <c r="R3739" s="6">
        <v>605.0</v>
      </c>
      <c r="S3739" s="6">
        <f>COUNTIF(Customer_Churn_Records!$B$2:$B$10000,Customer_Churn_Records!$B3739)</f>
        <v>1</v>
      </c>
      <c r="T3739" s="6">
        <f>ROUNDUP(Customer_Churn_Records!$G3739,0)</f>
        <v>46</v>
      </c>
      <c r="U3739" s="6" t="str">
        <f t="array" ref="U3739">IFS(Customer_Churn_Records!$T3739&lt;30,"young",Customer_Churn_Records!$T3739&lt;50,"middle-aged",Customer_Churn_Records!$T3739&lt;100,"old")</f>
        <v>middle-aged</v>
      </c>
      <c r="V3739" s="8" t="str">
        <f t="array" ref="V3739">IFS(Customer_Churn_Records!$D3739&lt;701,"less-score",Customer_Churn_Records!$D3739&lt;851,"high-score")</f>
        <v>less-score</v>
      </c>
      <c r="W3739" s="8" t="str">
        <f t="array" ref="W3739">IF(Customer_Churn_Records!$X3739=0,0,IFS(Customer_Churn_Records!$X3739&lt;100000,"low",Customer_Churn_Records!$X3739&lt;300000,"high"))</f>
        <v>high</v>
      </c>
      <c r="X3739" s="8">
        <f>ROUND(Customer_Churn_Records!$I3739,0)</f>
        <v>113402</v>
      </c>
    </row>
    <row r="3740" ht="14.25" customHeight="1">
      <c r="A3740" s="6">
        <v>5215.0</v>
      </c>
      <c r="B3740" s="6">
        <v>1.5709474E7</v>
      </c>
      <c r="C3740" s="6" t="s">
        <v>9271</v>
      </c>
      <c r="D3740" s="6">
        <v>740.0</v>
      </c>
      <c r="E3740" s="6" t="s">
        <v>8</v>
      </c>
      <c r="F3740" s="6" t="s">
        <v>10</v>
      </c>
      <c r="G3740" s="7" t="s">
        <v>46</v>
      </c>
      <c r="H3740" s="6">
        <v>3.0</v>
      </c>
      <c r="I3740" s="6" t="s">
        <v>9272</v>
      </c>
      <c r="J3740" s="6">
        <v>2.0</v>
      </c>
      <c r="K3740" s="6">
        <v>1.0</v>
      </c>
      <c r="L3740" s="6">
        <v>1.0</v>
      </c>
      <c r="M3740" s="6" t="s">
        <v>9273</v>
      </c>
      <c r="N3740" s="6">
        <v>1.0</v>
      </c>
      <c r="O3740" s="6">
        <v>1.0</v>
      </c>
      <c r="P3740" s="6">
        <v>1.0</v>
      </c>
      <c r="Q3740" s="6" t="s">
        <v>44</v>
      </c>
      <c r="R3740" s="6">
        <v>970.0</v>
      </c>
      <c r="S3740" s="6">
        <f>COUNTIF(Customer_Churn_Records!$B$2:$B$10000,Customer_Churn_Records!$B3740)</f>
        <v>1</v>
      </c>
      <c r="T3740" s="6">
        <f>ROUNDUP(Customer_Churn_Records!$G3740,0)</f>
        <v>57</v>
      </c>
      <c r="U3740" s="6" t="str">
        <f t="array" ref="U3740">IFS(Customer_Churn_Records!$T3740&lt;30,"young",Customer_Churn_Records!$T3740&lt;50,"middle-aged",Customer_Churn_Records!$T3740&lt;100,"old")</f>
        <v>old</v>
      </c>
      <c r="V3740" s="8" t="str">
        <f t="array" ref="V3740">IFS(Customer_Churn_Records!$D3740&lt;701,"less-score",Customer_Churn_Records!$D3740&lt;851,"high-score")</f>
        <v>high-score</v>
      </c>
      <c r="W3740" s="8" t="str">
        <f t="array" ref="W3740">IF(Customer_Churn_Records!$X3740=0,0,IFS(Customer_Churn_Records!$X3740&lt;100000,"low",Customer_Churn_Records!$X3740&lt;300000,"high"))</f>
        <v>high</v>
      </c>
      <c r="X3740" s="8">
        <f>ROUND(Customer_Churn_Records!$I3740,0)</f>
        <v>113386</v>
      </c>
    </row>
    <row r="3741" ht="14.25" customHeight="1">
      <c r="A3741" s="6">
        <v>8711.0</v>
      </c>
      <c r="B3741" s="6">
        <v>1.5683522E7</v>
      </c>
      <c r="C3741" s="6" t="s">
        <v>4225</v>
      </c>
      <c r="D3741" s="6">
        <v>678.0</v>
      </c>
      <c r="E3741" s="6" t="s">
        <v>8</v>
      </c>
      <c r="F3741" s="6" t="s">
        <v>10</v>
      </c>
      <c r="G3741" s="7" t="s">
        <v>72</v>
      </c>
      <c r="H3741" s="6">
        <v>2.0</v>
      </c>
      <c r="I3741" s="6" t="s">
        <v>9274</v>
      </c>
      <c r="J3741" s="6">
        <v>1.0</v>
      </c>
      <c r="K3741" s="6">
        <v>1.0</v>
      </c>
      <c r="L3741" s="6">
        <v>1.0</v>
      </c>
      <c r="M3741" s="6" t="s">
        <v>9275</v>
      </c>
      <c r="N3741" s="6">
        <v>0.0</v>
      </c>
      <c r="O3741" s="6">
        <v>0.0</v>
      </c>
      <c r="P3741" s="6">
        <v>2.0</v>
      </c>
      <c r="Q3741" s="6" t="s">
        <v>58</v>
      </c>
      <c r="R3741" s="6">
        <v>767.0</v>
      </c>
      <c r="S3741" s="6">
        <f>COUNTIF(Customer_Churn_Records!$B$2:$B$10000,Customer_Churn_Records!$B3741)</f>
        <v>1</v>
      </c>
      <c r="T3741" s="6">
        <f>ROUNDUP(Customer_Churn_Records!$G3741,0)</f>
        <v>37</v>
      </c>
      <c r="U3741" s="6" t="str">
        <f t="array" ref="U3741">IFS(Customer_Churn_Records!$T3741&lt;30,"young",Customer_Churn_Records!$T3741&lt;50,"middle-aged",Customer_Churn_Records!$T3741&lt;100,"old")</f>
        <v>middle-aged</v>
      </c>
      <c r="V3741" s="8" t="str">
        <f t="array" ref="V3741">IFS(Customer_Churn_Records!$D3741&lt;701,"less-score",Customer_Churn_Records!$D3741&lt;851,"high-score")</f>
        <v>less-score</v>
      </c>
      <c r="W3741" s="8" t="str">
        <f t="array" ref="W3741">IF(Customer_Churn_Records!$X3741=0,0,IFS(Customer_Churn_Records!$X3741&lt;100000,"low",Customer_Churn_Records!$X3741&lt;300000,"high"))</f>
        <v>high</v>
      </c>
      <c r="X3741" s="8">
        <f>ROUND(Customer_Churn_Records!$I3741,0)</f>
        <v>113383</v>
      </c>
    </row>
    <row r="3742" ht="14.25" customHeight="1">
      <c r="A3742" s="6">
        <v>5503.0</v>
      </c>
      <c r="B3742" s="6">
        <v>1.581569E7</v>
      </c>
      <c r="C3742" s="6" t="s">
        <v>1171</v>
      </c>
      <c r="D3742" s="6">
        <v>614.0</v>
      </c>
      <c r="E3742" s="6" t="s">
        <v>9</v>
      </c>
      <c r="F3742" s="6" t="s">
        <v>10</v>
      </c>
      <c r="G3742" s="7" t="s">
        <v>55</v>
      </c>
      <c r="H3742" s="6">
        <v>3.0</v>
      </c>
      <c r="I3742" s="6" t="s">
        <v>9276</v>
      </c>
      <c r="J3742" s="6">
        <v>1.0</v>
      </c>
      <c r="K3742" s="6">
        <v>1.0</v>
      </c>
      <c r="L3742" s="6">
        <v>1.0</v>
      </c>
      <c r="M3742" s="6" t="s">
        <v>9277</v>
      </c>
      <c r="N3742" s="6">
        <v>0.0</v>
      </c>
      <c r="O3742" s="6">
        <v>0.0</v>
      </c>
      <c r="P3742" s="6">
        <v>5.0</v>
      </c>
      <c r="Q3742" s="6" t="s">
        <v>79</v>
      </c>
      <c r="R3742" s="6">
        <v>407.0</v>
      </c>
      <c r="S3742" s="6">
        <f>COUNTIF(Customer_Churn_Records!$B$2:$B$10000,Customer_Churn_Records!$B3742)</f>
        <v>1</v>
      </c>
      <c r="T3742" s="6">
        <f>ROUNDUP(Customer_Churn_Records!$G3742,0)</f>
        <v>40</v>
      </c>
      <c r="U3742" s="6" t="str">
        <f t="array" ref="U3742">IFS(Customer_Churn_Records!$T3742&lt;30,"young",Customer_Churn_Records!$T3742&lt;50,"middle-aged",Customer_Churn_Records!$T3742&lt;100,"old")</f>
        <v>middle-aged</v>
      </c>
      <c r="V3742" s="8" t="str">
        <f t="array" ref="V3742">IFS(Customer_Churn_Records!$D3742&lt;701,"less-score",Customer_Churn_Records!$D3742&lt;851,"high-score")</f>
        <v>less-score</v>
      </c>
      <c r="W3742" s="8" t="str">
        <f t="array" ref="W3742">IF(Customer_Churn_Records!$X3742=0,0,IFS(Customer_Churn_Records!$X3742&lt;100000,"low",Customer_Churn_Records!$X3742&lt;300000,"high"))</f>
        <v>high</v>
      </c>
      <c r="X3742" s="8">
        <f>ROUND(Customer_Churn_Records!$I3742,0)</f>
        <v>113349</v>
      </c>
    </row>
    <row r="3743" ht="14.25" customHeight="1">
      <c r="A3743" s="6">
        <v>1070.0</v>
      </c>
      <c r="B3743" s="6">
        <v>1.5628674E7</v>
      </c>
      <c r="C3743" s="6" t="s">
        <v>570</v>
      </c>
      <c r="D3743" s="6">
        <v>844.0</v>
      </c>
      <c r="E3743" s="6" t="s">
        <v>7</v>
      </c>
      <c r="F3743" s="6" t="s">
        <v>11</v>
      </c>
      <c r="G3743" s="7" t="s">
        <v>55</v>
      </c>
      <c r="H3743" s="6">
        <v>7.0</v>
      </c>
      <c r="I3743" s="6" t="s">
        <v>9278</v>
      </c>
      <c r="J3743" s="6">
        <v>1.0</v>
      </c>
      <c r="K3743" s="6">
        <v>1.0</v>
      </c>
      <c r="L3743" s="6">
        <v>0.0</v>
      </c>
      <c r="M3743" s="6" t="s">
        <v>9279</v>
      </c>
      <c r="N3743" s="6">
        <v>1.0</v>
      </c>
      <c r="O3743" s="6">
        <v>1.0</v>
      </c>
      <c r="P3743" s="6">
        <v>4.0</v>
      </c>
      <c r="Q3743" s="6" t="s">
        <v>44</v>
      </c>
      <c r="R3743" s="6">
        <v>326.0</v>
      </c>
      <c r="S3743" s="6">
        <f>COUNTIF(Customer_Churn_Records!$B$2:$B$10000,Customer_Churn_Records!$B3743)</f>
        <v>1</v>
      </c>
      <c r="T3743" s="6">
        <f>ROUNDUP(Customer_Churn_Records!$G3743,0)</f>
        <v>40</v>
      </c>
      <c r="U3743" s="6" t="str">
        <f t="array" ref="U3743">IFS(Customer_Churn_Records!$T3743&lt;30,"young",Customer_Churn_Records!$T3743&lt;50,"middle-aged",Customer_Churn_Records!$T3743&lt;100,"old")</f>
        <v>middle-aged</v>
      </c>
      <c r="V3743" s="8" t="str">
        <f t="array" ref="V3743">IFS(Customer_Churn_Records!$D3743&lt;701,"less-score",Customer_Churn_Records!$D3743&lt;851,"high-score")</f>
        <v>high-score</v>
      </c>
      <c r="W3743" s="8" t="str">
        <f t="array" ref="W3743">IF(Customer_Churn_Records!$X3743=0,0,IFS(Customer_Churn_Records!$X3743&lt;100000,"low",Customer_Churn_Records!$X3743&lt;300000,"high"))</f>
        <v>high</v>
      </c>
      <c r="X3743" s="8">
        <f>ROUND(Customer_Churn_Records!$I3743,0)</f>
        <v>113348</v>
      </c>
    </row>
    <row r="3744" ht="14.25" customHeight="1">
      <c r="A3744" s="6">
        <v>2217.0</v>
      </c>
      <c r="B3744" s="6">
        <v>1.5627484E7</v>
      </c>
      <c r="C3744" s="6" t="s">
        <v>4384</v>
      </c>
      <c r="D3744" s="6">
        <v>686.0</v>
      </c>
      <c r="E3744" s="6" t="s">
        <v>7</v>
      </c>
      <c r="F3744" s="6" t="s">
        <v>10</v>
      </c>
      <c r="G3744" s="7" t="s">
        <v>177</v>
      </c>
      <c r="H3744" s="6">
        <v>5.0</v>
      </c>
      <c r="I3744" s="6" t="s">
        <v>9280</v>
      </c>
      <c r="J3744" s="6">
        <v>1.0</v>
      </c>
      <c r="K3744" s="6">
        <v>1.0</v>
      </c>
      <c r="L3744" s="6">
        <v>0.0</v>
      </c>
      <c r="M3744" s="6" t="s">
        <v>9281</v>
      </c>
      <c r="N3744" s="6">
        <v>0.0</v>
      </c>
      <c r="O3744" s="6">
        <v>0.0</v>
      </c>
      <c r="P3744" s="6">
        <v>4.0</v>
      </c>
      <c r="Q3744" s="6" t="s">
        <v>79</v>
      </c>
      <c r="R3744" s="6">
        <v>666.0</v>
      </c>
      <c r="S3744" s="6">
        <f>COUNTIF(Customer_Churn_Records!$B$2:$B$10000,Customer_Churn_Records!$B3744)</f>
        <v>1</v>
      </c>
      <c r="T3744" s="6">
        <f>ROUNDUP(Customer_Churn_Records!$G3744,0)</f>
        <v>47</v>
      </c>
      <c r="U3744" s="6" t="str">
        <f t="array" ref="U3744">IFS(Customer_Churn_Records!$T3744&lt;30,"young",Customer_Churn_Records!$T3744&lt;50,"middle-aged",Customer_Churn_Records!$T3744&lt;100,"old")</f>
        <v>middle-aged</v>
      </c>
      <c r="V3744" s="8" t="str">
        <f t="array" ref="V3744">IFS(Customer_Churn_Records!$D3744&lt;701,"less-score",Customer_Churn_Records!$D3744&lt;851,"high-score")</f>
        <v>less-score</v>
      </c>
      <c r="W3744" s="8" t="str">
        <f t="array" ref="W3744">IF(Customer_Churn_Records!$X3744=0,0,IFS(Customer_Churn_Records!$X3744&lt;100000,"low",Customer_Churn_Records!$X3744&lt;300000,"high"))</f>
        <v>high</v>
      </c>
      <c r="X3744" s="8">
        <f>ROUND(Customer_Churn_Records!$I3744,0)</f>
        <v>113329</v>
      </c>
    </row>
    <row r="3745" ht="14.25" customHeight="1">
      <c r="A3745" s="6">
        <v>7500.0</v>
      </c>
      <c r="B3745" s="6">
        <v>1.5790113E7</v>
      </c>
      <c r="C3745" s="6" t="s">
        <v>1298</v>
      </c>
      <c r="D3745" s="6">
        <v>609.0</v>
      </c>
      <c r="E3745" s="6" t="s">
        <v>8</v>
      </c>
      <c r="F3745" s="6" t="s">
        <v>10</v>
      </c>
      <c r="G3745" s="7" t="s">
        <v>471</v>
      </c>
      <c r="H3745" s="6">
        <v>6.0</v>
      </c>
      <c r="I3745" s="6" t="s">
        <v>9282</v>
      </c>
      <c r="J3745" s="6">
        <v>1.0</v>
      </c>
      <c r="K3745" s="6">
        <v>1.0</v>
      </c>
      <c r="L3745" s="6">
        <v>0.0</v>
      </c>
      <c r="M3745" s="6" t="s">
        <v>9283</v>
      </c>
      <c r="N3745" s="6">
        <v>1.0</v>
      </c>
      <c r="O3745" s="6">
        <v>1.0</v>
      </c>
      <c r="P3745" s="6">
        <v>1.0</v>
      </c>
      <c r="Q3745" s="6" t="s">
        <v>79</v>
      </c>
      <c r="R3745" s="6">
        <v>877.0</v>
      </c>
      <c r="S3745" s="6">
        <f>COUNTIF(Customer_Churn_Records!$B$2:$B$10000,Customer_Churn_Records!$B3745)</f>
        <v>1</v>
      </c>
      <c r="T3745" s="6">
        <f>ROUNDUP(Customer_Churn_Records!$G3745,0)</f>
        <v>71</v>
      </c>
      <c r="U3745" s="6" t="str">
        <f t="array" ref="U3745">IFS(Customer_Churn_Records!$T3745&lt;30,"young",Customer_Churn_Records!$T3745&lt;50,"middle-aged",Customer_Churn_Records!$T3745&lt;100,"old")</f>
        <v>old</v>
      </c>
      <c r="V3745" s="8" t="str">
        <f t="array" ref="V3745">IFS(Customer_Churn_Records!$D3745&lt;701,"less-score",Customer_Churn_Records!$D3745&lt;851,"high-score")</f>
        <v>less-score</v>
      </c>
      <c r="W3745" s="8" t="str">
        <f t="array" ref="W3745">IF(Customer_Churn_Records!$X3745=0,0,IFS(Customer_Churn_Records!$X3745&lt;100000,"low",Customer_Churn_Records!$X3745&lt;300000,"high"))</f>
        <v>high</v>
      </c>
      <c r="X3745" s="8">
        <f>ROUND(Customer_Churn_Records!$I3745,0)</f>
        <v>113317</v>
      </c>
    </row>
    <row r="3746" ht="14.25" customHeight="1">
      <c r="A3746" s="6">
        <v>2943.0</v>
      </c>
      <c r="B3746" s="6">
        <v>1.5715541E7</v>
      </c>
      <c r="C3746" s="6" t="s">
        <v>7262</v>
      </c>
      <c r="D3746" s="6">
        <v>850.0</v>
      </c>
      <c r="E3746" s="6" t="s">
        <v>7</v>
      </c>
      <c r="F3746" s="6" t="s">
        <v>10</v>
      </c>
      <c r="G3746" s="7" t="s">
        <v>51</v>
      </c>
      <c r="H3746" s="6">
        <v>9.0</v>
      </c>
      <c r="I3746" s="6" t="s">
        <v>9284</v>
      </c>
      <c r="J3746" s="6">
        <v>1.0</v>
      </c>
      <c r="K3746" s="6">
        <v>1.0</v>
      </c>
      <c r="L3746" s="6">
        <v>1.0</v>
      </c>
      <c r="M3746" s="6" t="s">
        <v>9285</v>
      </c>
      <c r="N3746" s="6">
        <v>0.0</v>
      </c>
      <c r="O3746" s="6">
        <v>0.0</v>
      </c>
      <c r="P3746" s="6">
        <v>1.0</v>
      </c>
      <c r="Q3746" s="6" t="s">
        <v>44</v>
      </c>
      <c r="R3746" s="6">
        <v>988.0</v>
      </c>
      <c r="S3746" s="6">
        <f>COUNTIF(Customer_Churn_Records!$B$2:$B$10000,Customer_Churn_Records!$B3746)</f>
        <v>1</v>
      </c>
      <c r="T3746" s="6">
        <f>ROUNDUP(Customer_Churn_Records!$G3746,0)</f>
        <v>42</v>
      </c>
      <c r="U3746" s="6" t="str">
        <f t="array" ref="U3746">IFS(Customer_Churn_Records!$T3746&lt;30,"young",Customer_Churn_Records!$T3746&lt;50,"middle-aged",Customer_Churn_Records!$T3746&lt;100,"old")</f>
        <v>middle-aged</v>
      </c>
      <c r="V3746" s="8" t="str">
        <f t="array" ref="V3746">IFS(Customer_Churn_Records!$D3746&lt;701,"less-score",Customer_Churn_Records!$D3746&lt;851,"high-score")</f>
        <v>high-score</v>
      </c>
      <c r="W3746" s="8" t="str">
        <f t="array" ref="W3746">IF(Customer_Churn_Records!$X3746=0,0,IFS(Customer_Churn_Records!$X3746&lt;100000,"low",Customer_Churn_Records!$X3746&lt;300000,"high"))</f>
        <v>high</v>
      </c>
      <c r="X3746" s="8">
        <f>ROUND(Customer_Churn_Records!$I3746,0)</f>
        <v>113311</v>
      </c>
    </row>
    <row r="3747" ht="14.25" customHeight="1">
      <c r="A3747" s="6">
        <v>1464.0</v>
      </c>
      <c r="B3747" s="6">
        <v>1.5669293E7</v>
      </c>
      <c r="C3747" s="6" t="s">
        <v>9286</v>
      </c>
      <c r="D3747" s="6">
        <v>517.0</v>
      </c>
      <c r="E3747" s="6" t="s">
        <v>7</v>
      </c>
      <c r="F3747" s="6" t="s">
        <v>11</v>
      </c>
      <c r="G3747" s="7" t="s">
        <v>72</v>
      </c>
      <c r="H3747" s="6">
        <v>5.0</v>
      </c>
      <c r="I3747" s="6" t="s">
        <v>9287</v>
      </c>
      <c r="J3747" s="6">
        <v>1.0</v>
      </c>
      <c r="K3747" s="6">
        <v>0.0</v>
      </c>
      <c r="L3747" s="6">
        <v>1.0</v>
      </c>
      <c r="M3747" s="6" t="s">
        <v>9288</v>
      </c>
      <c r="N3747" s="6">
        <v>0.0</v>
      </c>
      <c r="O3747" s="6">
        <v>0.0</v>
      </c>
      <c r="P3747" s="6">
        <v>2.0</v>
      </c>
      <c r="Q3747" s="6" t="s">
        <v>58</v>
      </c>
      <c r="R3747" s="6">
        <v>728.0</v>
      </c>
      <c r="S3747" s="6">
        <f>COUNTIF(Customer_Churn_Records!$B$2:$B$10000,Customer_Churn_Records!$B3747)</f>
        <v>1</v>
      </c>
      <c r="T3747" s="6">
        <f>ROUNDUP(Customer_Churn_Records!$G3747,0)</f>
        <v>37</v>
      </c>
      <c r="U3747" s="6" t="str">
        <f t="array" ref="U3747">IFS(Customer_Churn_Records!$T3747&lt;30,"young",Customer_Churn_Records!$T3747&lt;50,"middle-aged",Customer_Churn_Records!$T3747&lt;100,"old")</f>
        <v>middle-aged</v>
      </c>
      <c r="V3747" s="8" t="str">
        <f t="array" ref="V3747">IFS(Customer_Churn_Records!$D3747&lt;701,"less-score",Customer_Churn_Records!$D3747&lt;851,"high-score")</f>
        <v>less-score</v>
      </c>
      <c r="W3747" s="8" t="str">
        <f t="array" ref="W3747">IF(Customer_Churn_Records!$X3747=0,0,IFS(Customer_Churn_Records!$X3747&lt;100000,"low",Customer_Churn_Records!$X3747&lt;300000,"high"))</f>
        <v>high</v>
      </c>
      <c r="X3747" s="8">
        <f>ROUND(Customer_Churn_Records!$I3747,0)</f>
        <v>113309</v>
      </c>
    </row>
    <row r="3748" ht="14.25" customHeight="1">
      <c r="A3748" s="6">
        <v>7660.0</v>
      </c>
      <c r="B3748" s="6">
        <v>1.5598586E7</v>
      </c>
      <c r="C3748" s="6" t="s">
        <v>9289</v>
      </c>
      <c r="D3748" s="6">
        <v>680.0</v>
      </c>
      <c r="E3748" s="6" t="s">
        <v>7</v>
      </c>
      <c r="F3748" s="6" t="s">
        <v>11</v>
      </c>
      <c r="G3748" s="7" t="s">
        <v>363</v>
      </c>
      <c r="H3748" s="6">
        <v>10.0</v>
      </c>
      <c r="I3748" s="6" t="s">
        <v>9290</v>
      </c>
      <c r="J3748" s="6">
        <v>1.0</v>
      </c>
      <c r="K3748" s="6">
        <v>1.0</v>
      </c>
      <c r="L3748" s="6">
        <v>1.0</v>
      </c>
      <c r="M3748" s="6" t="s">
        <v>9291</v>
      </c>
      <c r="N3748" s="6">
        <v>0.0</v>
      </c>
      <c r="O3748" s="6">
        <v>0.0</v>
      </c>
      <c r="P3748" s="6">
        <v>3.0</v>
      </c>
      <c r="Q3748" s="6" t="s">
        <v>49</v>
      </c>
      <c r="R3748" s="6">
        <v>714.0</v>
      </c>
      <c r="S3748" s="6">
        <f>COUNTIF(Customer_Churn_Records!$B$2:$B$10000,Customer_Churn_Records!$B3748)</f>
        <v>1</v>
      </c>
      <c r="T3748" s="6">
        <f>ROUNDUP(Customer_Churn_Records!$G3748,0)</f>
        <v>31</v>
      </c>
      <c r="U3748" s="6" t="str">
        <f t="array" ref="U3748">IFS(Customer_Churn_Records!$T3748&lt;30,"young",Customer_Churn_Records!$T3748&lt;50,"middle-aged",Customer_Churn_Records!$T3748&lt;100,"old")</f>
        <v>middle-aged</v>
      </c>
      <c r="V3748" s="8" t="str">
        <f t="array" ref="V3748">IFS(Customer_Churn_Records!$D3748&lt;701,"less-score",Customer_Churn_Records!$D3748&lt;851,"high-score")</f>
        <v>less-score</v>
      </c>
      <c r="W3748" s="8" t="str">
        <f t="array" ref="W3748">IF(Customer_Churn_Records!$X3748=0,0,IFS(Customer_Churn_Records!$X3748&lt;100000,"low",Customer_Churn_Records!$X3748&lt;300000,"high"))</f>
        <v>high</v>
      </c>
      <c r="X3748" s="8">
        <f>ROUND(Customer_Churn_Records!$I3748,0)</f>
        <v>113292</v>
      </c>
    </row>
    <row r="3749" ht="14.25" customHeight="1">
      <c r="A3749" s="6">
        <v>9391.0</v>
      </c>
      <c r="B3749" s="6">
        <v>1.561913E7</v>
      </c>
      <c r="C3749" s="6" t="s">
        <v>395</v>
      </c>
      <c r="D3749" s="6">
        <v>752.0</v>
      </c>
      <c r="E3749" s="6" t="s">
        <v>8</v>
      </c>
      <c r="F3749" s="6" t="s">
        <v>10</v>
      </c>
      <c r="G3749" s="7" t="s">
        <v>72</v>
      </c>
      <c r="H3749" s="6">
        <v>5.0</v>
      </c>
      <c r="I3749" s="6" t="s">
        <v>9292</v>
      </c>
      <c r="J3749" s="6">
        <v>2.0</v>
      </c>
      <c r="K3749" s="6">
        <v>1.0</v>
      </c>
      <c r="L3749" s="6">
        <v>1.0</v>
      </c>
      <c r="M3749" s="6" t="s">
        <v>9293</v>
      </c>
      <c r="N3749" s="6">
        <v>0.0</v>
      </c>
      <c r="O3749" s="6">
        <v>0.0</v>
      </c>
      <c r="P3749" s="6">
        <v>1.0</v>
      </c>
      <c r="Q3749" s="6" t="s">
        <v>44</v>
      </c>
      <c r="R3749" s="6">
        <v>264.0</v>
      </c>
      <c r="S3749" s="6">
        <f>COUNTIF(Customer_Churn_Records!$B$2:$B$10000,Customer_Churn_Records!$B3749)</f>
        <v>1</v>
      </c>
      <c r="T3749" s="6">
        <f>ROUNDUP(Customer_Churn_Records!$G3749,0)</f>
        <v>37</v>
      </c>
      <c r="U3749" s="6" t="str">
        <f t="array" ref="U3749">IFS(Customer_Churn_Records!$T3749&lt;30,"young",Customer_Churn_Records!$T3749&lt;50,"middle-aged",Customer_Churn_Records!$T3749&lt;100,"old")</f>
        <v>middle-aged</v>
      </c>
      <c r="V3749" s="8" t="str">
        <f t="array" ref="V3749">IFS(Customer_Churn_Records!$D3749&lt;701,"less-score",Customer_Churn_Records!$D3749&lt;851,"high-score")</f>
        <v>high-score</v>
      </c>
      <c r="W3749" s="8" t="str">
        <f t="array" ref="W3749">IF(Customer_Churn_Records!$X3749=0,0,IFS(Customer_Churn_Records!$X3749&lt;100000,"low",Customer_Churn_Records!$X3749&lt;300000,"high"))</f>
        <v>high</v>
      </c>
      <c r="X3749" s="8">
        <f>ROUND(Customer_Churn_Records!$I3749,0)</f>
        <v>113291</v>
      </c>
    </row>
    <row r="3750" ht="14.25" customHeight="1">
      <c r="A3750" s="6">
        <v>1363.0</v>
      </c>
      <c r="B3750" s="6">
        <v>1.5683841E7</v>
      </c>
      <c r="C3750" s="6" t="s">
        <v>3503</v>
      </c>
      <c r="D3750" s="6">
        <v>555.0</v>
      </c>
      <c r="E3750" s="6" t="s">
        <v>8</v>
      </c>
      <c r="F3750" s="6" t="s">
        <v>11</v>
      </c>
      <c r="G3750" s="7" t="s">
        <v>167</v>
      </c>
      <c r="H3750" s="6">
        <v>10.0</v>
      </c>
      <c r="I3750" s="6" t="s">
        <v>9294</v>
      </c>
      <c r="J3750" s="6">
        <v>2.0</v>
      </c>
      <c r="K3750" s="6">
        <v>1.0</v>
      </c>
      <c r="L3750" s="6">
        <v>1.0</v>
      </c>
      <c r="M3750" s="6" t="s">
        <v>9295</v>
      </c>
      <c r="N3750" s="6">
        <v>0.0</v>
      </c>
      <c r="O3750" s="6">
        <v>0.0</v>
      </c>
      <c r="P3750" s="6">
        <v>1.0</v>
      </c>
      <c r="Q3750" s="6" t="s">
        <v>44</v>
      </c>
      <c r="R3750" s="6">
        <v>398.0</v>
      </c>
      <c r="S3750" s="6">
        <f>COUNTIF(Customer_Churn_Records!$B$2:$B$10000,Customer_Churn_Records!$B3750)</f>
        <v>1</v>
      </c>
      <c r="T3750" s="6">
        <f>ROUNDUP(Customer_Churn_Records!$G3750,0)</f>
        <v>41</v>
      </c>
      <c r="U3750" s="6" t="str">
        <f t="array" ref="U3750">IFS(Customer_Churn_Records!$T3750&lt;30,"young",Customer_Churn_Records!$T3750&lt;50,"middle-aged",Customer_Churn_Records!$T3750&lt;100,"old")</f>
        <v>middle-aged</v>
      </c>
      <c r="V3750" s="8" t="str">
        <f t="array" ref="V3750">IFS(Customer_Churn_Records!$D3750&lt;701,"less-score",Customer_Churn_Records!$D3750&lt;851,"high-score")</f>
        <v>less-score</v>
      </c>
      <c r="W3750" s="8" t="str">
        <f t="array" ref="W3750">IF(Customer_Churn_Records!$X3750=0,0,IFS(Customer_Churn_Records!$X3750&lt;100000,"low",Customer_Churn_Records!$X3750&lt;300000,"high"))</f>
        <v>high</v>
      </c>
      <c r="X3750" s="8">
        <f>ROUND(Customer_Churn_Records!$I3750,0)</f>
        <v>113270</v>
      </c>
    </row>
    <row r="3751" ht="14.25" customHeight="1">
      <c r="A3751" s="6">
        <v>7601.0</v>
      </c>
      <c r="B3751" s="6">
        <v>1.5762392E7</v>
      </c>
      <c r="C3751" s="6" t="s">
        <v>9296</v>
      </c>
      <c r="D3751" s="6">
        <v>683.0</v>
      </c>
      <c r="E3751" s="6" t="s">
        <v>9</v>
      </c>
      <c r="F3751" s="6" t="s">
        <v>11</v>
      </c>
      <c r="G3751" s="7" t="s">
        <v>128</v>
      </c>
      <c r="H3751" s="6">
        <v>1.0</v>
      </c>
      <c r="I3751" s="6" t="s">
        <v>9297</v>
      </c>
      <c r="J3751" s="6">
        <v>1.0</v>
      </c>
      <c r="K3751" s="6">
        <v>1.0</v>
      </c>
      <c r="L3751" s="6">
        <v>1.0</v>
      </c>
      <c r="M3751" s="6" t="s">
        <v>9298</v>
      </c>
      <c r="N3751" s="6">
        <v>0.0</v>
      </c>
      <c r="O3751" s="6">
        <v>0.0</v>
      </c>
      <c r="P3751" s="6">
        <v>2.0</v>
      </c>
      <c r="Q3751" s="6" t="s">
        <v>49</v>
      </c>
      <c r="R3751" s="6">
        <v>263.0</v>
      </c>
      <c r="S3751" s="6">
        <f>COUNTIF(Customer_Churn_Records!$B$2:$B$10000,Customer_Churn_Records!$B3751)</f>
        <v>1</v>
      </c>
      <c r="T3751" s="6">
        <f>ROUNDUP(Customer_Churn_Records!$G3751,0)</f>
        <v>30</v>
      </c>
      <c r="U3751" s="6" t="str">
        <f t="array" ref="U3751">IFS(Customer_Churn_Records!$T3751&lt;30,"young",Customer_Churn_Records!$T3751&lt;50,"middle-aged",Customer_Churn_Records!$T3751&lt;100,"old")</f>
        <v>middle-aged</v>
      </c>
      <c r="V3751" s="8" t="str">
        <f t="array" ref="V3751">IFS(Customer_Churn_Records!$D3751&lt;701,"less-score",Customer_Churn_Records!$D3751&lt;851,"high-score")</f>
        <v>less-score</v>
      </c>
      <c r="W3751" s="8" t="str">
        <f t="array" ref="W3751">IF(Customer_Churn_Records!$X3751=0,0,IFS(Customer_Churn_Records!$X3751&lt;100000,"low",Customer_Churn_Records!$X3751&lt;300000,"high"))</f>
        <v>high</v>
      </c>
      <c r="X3751" s="8">
        <f>ROUND(Customer_Churn_Records!$I3751,0)</f>
        <v>113257</v>
      </c>
    </row>
    <row r="3752" ht="14.25" customHeight="1">
      <c r="A3752" s="6">
        <v>3735.0</v>
      </c>
      <c r="B3752" s="6">
        <v>1.5679733E7</v>
      </c>
      <c r="C3752" s="6" t="s">
        <v>9299</v>
      </c>
      <c r="D3752" s="6">
        <v>796.0</v>
      </c>
      <c r="E3752" s="6" t="s">
        <v>8</v>
      </c>
      <c r="F3752" s="6" t="s">
        <v>11</v>
      </c>
      <c r="G3752" s="7" t="s">
        <v>55</v>
      </c>
      <c r="H3752" s="6">
        <v>2.0</v>
      </c>
      <c r="I3752" s="6" t="s">
        <v>9300</v>
      </c>
      <c r="J3752" s="6">
        <v>2.0</v>
      </c>
      <c r="K3752" s="6">
        <v>1.0</v>
      </c>
      <c r="L3752" s="6">
        <v>1.0</v>
      </c>
      <c r="M3752" s="6" t="s">
        <v>9301</v>
      </c>
      <c r="N3752" s="6">
        <v>0.0</v>
      </c>
      <c r="O3752" s="6">
        <v>0.0</v>
      </c>
      <c r="P3752" s="6">
        <v>1.0</v>
      </c>
      <c r="Q3752" s="6" t="s">
        <v>79</v>
      </c>
      <c r="R3752" s="6">
        <v>233.0</v>
      </c>
      <c r="S3752" s="6">
        <f>COUNTIF(Customer_Churn_Records!$B$2:$B$10000,Customer_Churn_Records!$B3752)</f>
        <v>1</v>
      </c>
      <c r="T3752" s="6">
        <f>ROUNDUP(Customer_Churn_Records!$G3752,0)</f>
        <v>40</v>
      </c>
      <c r="U3752" s="6" t="str">
        <f t="array" ref="U3752">IFS(Customer_Churn_Records!$T3752&lt;30,"young",Customer_Churn_Records!$T3752&lt;50,"middle-aged",Customer_Churn_Records!$T3752&lt;100,"old")</f>
        <v>middle-aged</v>
      </c>
      <c r="V3752" s="8" t="str">
        <f t="array" ref="V3752">IFS(Customer_Churn_Records!$D3752&lt;701,"less-score",Customer_Churn_Records!$D3752&lt;851,"high-score")</f>
        <v>high-score</v>
      </c>
      <c r="W3752" s="8" t="str">
        <f t="array" ref="W3752">IF(Customer_Churn_Records!$X3752=0,0,IFS(Customer_Churn_Records!$X3752&lt;100000,"low",Customer_Churn_Records!$X3752&lt;300000,"high"))</f>
        <v>high</v>
      </c>
      <c r="X3752" s="8">
        <f>ROUND(Customer_Churn_Records!$I3752,0)</f>
        <v>113228</v>
      </c>
    </row>
    <row r="3753" ht="14.25" customHeight="1">
      <c r="A3753" s="6">
        <v>7529.0</v>
      </c>
      <c r="B3753" s="6">
        <v>1.5646535E7</v>
      </c>
      <c r="C3753" s="6" t="s">
        <v>9302</v>
      </c>
      <c r="D3753" s="6">
        <v>578.0</v>
      </c>
      <c r="E3753" s="6" t="s">
        <v>7</v>
      </c>
      <c r="F3753" s="6" t="s">
        <v>11</v>
      </c>
      <c r="G3753" s="7" t="s">
        <v>258</v>
      </c>
      <c r="H3753" s="6">
        <v>5.0</v>
      </c>
      <c r="I3753" s="6" t="s">
        <v>9303</v>
      </c>
      <c r="J3753" s="6">
        <v>1.0</v>
      </c>
      <c r="K3753" s="6">
        <v>1.0</v>
      </c>
      <c r="L3753" s="6">
        <v>0.0</v>
      </c>
      <c r="M3753" s="6" t="s">
        <v>9304</v>
      </c>
      <c r="N3753" s="6">
        <v>0.0</v>
      </c>
      <c r="O3753" s="6">
        <v>0.0</v>
      </c>
      <c r="P3753" s="6">
        <v>4.0</v>
      </c>
      <c r="Q3753" s="6" t="s">
        <v>79</v>
      </c>
      <c r="R3753" s="6">
        <v>916.0</v>
      </c>
      <c r="S3753" s="6">
        <f>COUNTIF(Customer_Churn_Records!$B$2:$B$10000,Customer_Churn_Records!$B3753)</f>
        <v>1</v>
      </c>
      <c r="T3753" s="6">
        <f>ROUNDUP(Customer_Churn_Records!$G3753,0)</f>
        <v>46</v>
      </c>
      <c r="U3753" s="6" t="str">
        <f t="array" ref="U3753">IFS(Customer_Churn_Records!$T3753&lt;30,"young",Customer_Churn_Records!$T3753&lt;50,"middle-aged",Customer_Churn_Records!$T3753&lt;100,"old")</f>
        <v>middle-aged</v>
      </c>
      <c r="V3753" s="8" t="str">
        <f t="array" ref="V3753">IFS(Customer_Churn_Records!$D3753&lt;701,"less-score",Customer_Churn_Records!$D3753&lt;851,"high-score")</f>
        <v>less-score</v>
      </c>
      <c r="W3753" s="8" t="str">
        <f t="array" ref="W3753">IF(Customer_Churn_Records!$X3753=0,0,IFS(Customer_Churn_Records!$X3753&lt;100000,"low",Customer_Churn_Records!$X3753&lt;300000,"high"))</f>
        <v>high</v>
      </c>
      <c r="X3753" s="8">
        <f>ROUND(Customer_Churn_Records!$I3753,0)</f>
        <v>113226</v>
      </c>
    </row>
    <row r="3754" ht="14.25" customHeight="1">
      <c r="A3754" s="6">
        <v>4053.0</v>
      </c>
      <c r="B3754" s="6">
        <v>1.5618401E7</v>
      </c>
      <c r="C3754" s="6" t="s">
        <v>883</v>
      </c>
      <c r="D3754" s="6">
        <v>616.0</v>
      </c>
      <c r="E3754" s="6" t="s">
        <v>8</v>
      </c>
      <c r="F3754" s="6" t="s">
        <v>11</v>
      </c>
      <c r="G3754" s="7" t="s">
        <v>167</v>
      </c>
      <c r="H3754" s="6">
        <v>10.0</v>
      </c>
      <c r="I3754" s="6" t="s">
        <v>9305</v>
      </c>
      <c r="J3754" s="6">
        <v>2.0</v>
      </c>
      <c r="K3754" s="6">
        <v>1.0</v>
      </c>
      <c r="L3754" s="6">
        <v>1.0</v>
      </c>
      <c r="M3754" s="6" t="s">
        <v>9306</v>
      </c>
      <c r="N3754" s="6">
        <v>0.0</v>
      </c>
      <c r="O3754" s="6">
        <v>0.0</v>
      </c>
      <c r="P3754" s="6">
        <v>3.0</v>
      </c>
      <c r="Q3754" s="6" t="s">
        <v>44</v>
      </c>
      <c r="R3754" s="6">
        <v>596.0</v>
      </c>
      <c r="S3754" s="6">
        <f>COUNTIF(Customer_Churn_Records!$B$2:$B$10000,Customer_Churn_Records!$B3754)</f>
        <v>1</v>
      </c>
      <c r="T3754" s="6">
        <f>ROUNDUP(Customer_Churn_Records!$G3754,0)</f>
        <v>41</v>
      </c>
      <c r="U3754" s="6" t="str">
        <f t="array" ref="U3754">IFS(Customer_Churn_Records!$T3754&lt;30,"young",Customer_Churn_Records!$T3754&lt;50,"middle-aged",Customer_Churn_Records!$T3754&lt;100,"old")</f>
        <v>middle-aged</v>
      </c>
      <c r="V3754" s="8" t="str">
        <f t="array" ref="V3754">IFS(Customer_Churn_Records!$D3754&lt;701,"less-score",Customer_Churn_Records!$D3754&lt;851,"high-score")</f>
        <v>less-score</v>
      </c>
      <c r="W3754" s="8" t="str">
        <f t="array" ref="W3754">IF(Customer_Churn_Records!$X3754=0,0,IFS(Customer_Churn_Records!$X3754&lt;100000,"low",Customer_Churn_Records!$X3754&lt;300000,"high"))</f>
        <v>high</v>
      </c>
      <c r="X3754" s="8">
        <f>ROUND(Customer_Churn_Records!$I3754,0)</f>
        <v>113220</v>
      </c>
    </row>
    <row r="3755" ht="14.25" customHeight="1">
      <c r="A3755" s="6">
        <v>286.0</v>
      </c>
      <c r="B3755" s="6">
        <v>1.5626144E7</v>
      </c>
      <c r="C3755" s="6" t="s">
        <v>4407</v>
      </c>
      <c r="D3755" s="6">
        <v>675.0</v>
      </c>
      <c r="E3755" s="6" t="s">
        <v>7</v>
      </c>
      <c r="F3755" s="6" t="s">
        <v>11</v>
      </c>
      <c r="G3755" s="7" t="s">
        <v>55</v>
      </c>
      <c r="H3755" s="6">
        <v>7.0</v>
      </c>
      <c r="I3755" s="6" t="s">
        <v>9307</v>
      </c>
      <c r="J3755" s="6">
        <v>2.0</v>
      </c>
      <c r="K3755" s="6">
        <v>1.0</v>
      </c>
      <c r="L3755" s="6">
        <v>0.0</v>
      </c>
      <c r="M3755" s="6" t="s">
        <v>9308</v>
      </c>
      <c r="N3755" s="6">
        <v>0.0</v>
      </c>
      <c r="O3755" s="6">
        <v>0.0</v>
      </c>
      <c r="P3755" s="6">
        <v>3.0</v>
      </c>
      <c r="Q3755" s="6" t="s">
        <v>44</v>
      </c>
      <c r="R3755" s="6">
        <v>587.0</v>
      </c>
      <c r="S3755" s="6">
        <f>COUNTIF(Customer_Churn_Records!$B$2:$B$10000,Customer_Churn_Records!$B3755)</f>
        <v>1</v>
      </c>
      <c r="T3755" s="6">
        <f>ROUNDUP(Customer_Churn_Records!$G3755,0)</f>
        <v>40</v>
      </c>
      <c r="U3755" s="6" t="str">
        <f t="array" ref="U3755">IFS(Customer_Churn_Records!$T3755&lt;30,"young",Customer_Churn_Records!$T3755&lt;50,"middle-aged",Customer_Churn_Records!$T3755&lt;100,"old")</f>
        <v>middle-aged</v>
      </c>
      <c r="V3755" s="8" t="str">
        <f t="array" ref="V3755">IFS(Customer_Churn_Records!$D3755&lt;701,"less-score",Customer_Churn_Records!$D3755&lt;851,"high-score")</f>
        <v>less-score</v>
      </c>
      <c r="W3755" s="8" t="str">
        <f t="array" ref="W3755">IF(Customer_Churn_Records!$X3755=0,0,IFS(Customer_Churn_Records!$X3755&lt;100000,"low",Customer_Churn_Records!$X3755&lt;300000,"high"))</f>
        <v>high</v>
      </c>
      <c r="X3755" s="8">
        <f>ROUND(Customer_Churn_Records!$I3755,0)</f>
        <v>113209</v>
      </c>
    </row>
    <row r="3756" ht="14.25" customHeight="1">
      <c r="A3756" s="6">
        <v>4414.0</v>
      </c>
      <c r="B3756" s="6">
        <v>1.5596575E7</v>
      </c>
      <c r="C3756" s="6" t="s">
        <v>9309</v>
      </c>
      <c r="D3756" s="6">
        <v>615.0</v>
      </c>
      <c r="E3756" s="6" t="s">
        <v>8</v>
      </c>
      <c r="F3756" s="6" t="s">
        <v>11</v>
      </c>
      <c r="G3756" s="7" t="s">
        <v>107</v>
      </c>
      <c r="H3756" s="6">
        <v>5.0</v>
      </c>
      <c r="I3756" s="6" t="s">
        <v>9310</v>
      </c>
      <c r="J3756" s="6">
        <v>2.0</v>
      </c>
      <c r="K3756" s="6">
        <v>1.0</v>
      </c>
      <c r="L3756" s="6">
        <v>1.0</v>
      </c>
      <c r="M3756" s="6" t="s">
        <v>9311</v>
      </c>
      <c r="N3756" s="6">
        <v>0.0</v>
      </c>
      <c r="O3756" s="6">
        <v>0.0</v>
      </c>
      <c r="P3756" s="6">
        <v>4.0</v>
      </c>
      <c r="Q3756" s="6" t="s">
        <v>79</v>
      </c>
      <c r="R3756" s="6">
        <v>624.0</v>
      </c>
      <c r="S3756" s="6">
        <f>COUNTIF(Customer_Churn_Records!$B$2:$B$10000,Customer_Churn_Records!$B3756)</f>
        <v>1</v>
      </c>
      <c r="T3756" s="6">
        <f>ROUNDUP(Customer_Churn_Records!$G3756,0)</f>
        <v>39</v>
      </c>
      <c r="U3756" s="6" t="str">
        <f t="array" ref="U3756">IFS(Customer_Churn_Records!$T3756&lt;30,"young",Customer_Churn_Records!$T3756&lt;50,"middle-aged",Customer_Churn_Records!$T3756&lt;100,"old")</f>
        <v>middle-aged</v>
      </c>
      <c r="V3756" s="8" t="str">
        <f t="array" ref="V3756">IFS(Customer_Churn_Records!$D3756&lt;701,"less-score",Customer_Churn_Records!$D3756&lt;851,"high-score")</f>
        <v>less-score</v>
      </c>
      <c r="W3756" s="8" t="str">
        <f t="array" ref="W3756">IF(Customer_Churn_Records!$X3756=0,0,IFS(Customer_Churn_Records!$X3756&lt;100000,"low",Customer_Churn_Records!$X3756&lt;300000,"high"))</f>
        <v>high</v>
      </c>
      <c r="X3756" s="8">
        <f>ROUND(Customer_Churn_Records!$I3756,0)</f>
        <v>113194</v>
      </c>
    </row>
    <row r="3757" ht="14.25" customHeight="1">
      <c r="A3757" s="6">
        <v>4415.0</v>
      </c>
      <c r="B3757" s="6">
        <v>1.5657321E7</v>
      </c>
      <c r="C3757" s="6" t="s">
        <v>9312</v>
      </c>
      <c r="D3757" s="6">
        <v>712.0</v>
      </c>
      <c r="E3757" s="6" t="s">
        <v>8</v>
      </c>
      <c r="F3757" s="6" t="s">
        <v>11</v>
      </c>
      <c r="G3757" s="7" t="s">
        <v>197</v>
      </c>
      <c r="H3757" s="6">
        <v>8.0</v>
      </c>
      <c r="I3757" s="6" t="s">
        <v>9313</v>
      </c>
      <c r="J3757" s="6">
        <v>2.0</v>
      </c>
      <c r="K3757" s="6">
        <v>1.0</v>
      </c>
      <c r="L3757" s="6">
        <v>0.0</v>
      </c>
      <c r="M3757" s="6" t="s">
        <v>9314</v>
      </c>
      <c r="N3757" s="6">
        <v>0.0</v>
      </c>
      <c r="O3757" s="6">
        <v>0.0</v>
      </c>
      <c r="P3757" s="6">
        <v>4.0</v>
      </c>
      <c r="Q3757" s="6" t="s">
        <v>49</v>
      </c>
      <c r="R3757" s="6">
        <v>622.0</v>
      </c>
      <c r="S3757" s="6">
        <f>COUNTIF(Customer_Churn_Records!$B$2:$B$10000,Customer_Churn_Records!$B3757)</f>
        <v>1</v>
      </c>
      <c r="T3757" s="6">
        <f>ROUNDUP(Customer_Churn_Records!$G3757,0)</f>
        <v>27</v>
      </c>
      <c r="U3757" s="6" t="str">
        <f t="array" ref="U3757">IFS(Customer_Churn_Records!$T3757&lt;30,"young",Customer_Churn_Records!$T3757&lt;50,"middle-aged",Customer_Churn_Records!$T3757&lt;100,"old")</f>
        <v>young</v>
      </c>
      <c r="V3757" s="8" t="str">
        <f t="array" ref="V3757">IFS(Customer_Churn_Records!$D3757&lt;701,"less-score",Customer_Churn_Records!$D3757&lt;851,"high-score")</f>
        <v>high-score</v>
      </c>
      <c r="W3757" s="8" t="str">
        <f t="array" ref="W3757">IF(Customer_Churn_Records!$X3757=0,0,IFS(Customer_Churn_Records!$X3757&lt;100000,"low",Customer_Churn_Records!$X3757&lt;300000,"high"))</f>
        <v>high</v>
      </c>
      <c r="X3757" s="8">
        <f>ROUND(Customer_Churn_Records!$I3757,0)</f>
        <v>113174</v>
      </c>
    </row>
    <row r="3758" ht="14.25" customHeight="1">
      <c r="A3758" s="6">
        <v>146.0</v>
      </c>
      <c r="B3758" s="6">
        <v>1.5800703E7</v>
      </c>
      <c r="C3758" s="6" t="s">
        <v>2224</v>
      </c>
      <c r="D3758" s="6">
        <v>485.0</v>
      </c>
      <c r="E3758" s="6" t="s">
        <v>9</v>
      </c>
      <c r="F3758" s="6" t="s">
        <v>10</v>
      </c>
      <c r="G3758" s="7" t="s">
        <v>91</v>
      </c>
      <c r="H3758" s="6">
        <v>5.0</v>
      </c>
      <c r="I3758" s="6" t="s">
        <v>9315</v>
      </c>
      <c r="J3758" s="6">
        <v>1.0</v>
      </c>
      <c r="K3758" s="6">
        <v>1.0</v>
      </c>
      <c r="L3758" s="6">
        <v>1.0</v>
      </c>
      <c r="M3758" s="6" t="s">
        <v>9316</v>
      </c>
      <c r="N3758" s="6">
        <v>0.0</v>
      </c>
      <c r="O3758" s="6">
        <v>0.0</v>
      </c>
      <c r="P3758" s="6">
        <v>4.0</v>
      </c>
      <c r="Q3758" s="6" t="s">
        <v>49</v>
      </c>
      <c r="R3758" s="6">
        <v>764.0</v>
      </c>
      <c r="S3758" s="6">
        <f>COUNTIF(Customer_Churn_Records!$B$2:$B$10000,Customer_Churn_Records!$B3758)</f>
        <v>1</v>
      </c>
      <c r="T3758" s="6">
        <f>ROUNDUP(Customer_Churn_Records!$G3758,0)</f>
        <v>21</v>
      </c>
      <c r="U3758" s="6" t="str">
        <f t="array" ref="U3758">IFS(Customer_Churn_Records!$T3758&lt;30,"young",Customer_Churn_Records!$T3758&lt;50,"middle-aged",Customer_Churn_Records!$T3758&lt;100,"old")</f>
        <v>young</v>
      </c>
      <c r="V3758" s="8" t="str">
        <f t="array" ref="V3758">IFS(Customer_Churn_Records!$D3758&lt;701,"less-score",Customer_Churn_Records!$D3758&lt;851,"high-score")</f>
        <v>less-score</v>
      </c>
      <c r="W3758" s="8" t="str">
        <f t="array" ref="W3758">IF(Customer_Churn_Records!$X3758=0,0,IFS(Customer_Churn_Records!$X3758&lt;100000,"low",Customer_Churn_Records!$X3758&lt;300000,"high"))</f>
        <v>high</v>
      </c>
      <c r="X3758" s="8">
        <f>ROUND(Customer_Churn_Records!$I3758,0)</f>
        <v>113157</v>
      </c>
    </row>
    <row r="3759" ht="14.25" customHeight="1">
      <c r="A3759" s="6">
        <v>2919.0</v>
      </c>
      <c r="B3759" s="6">
        <v>1.5649487E7</v>
      </c>
      <c r="C3759" s="6" t="s">
        <v>451</v>
      </c>
      <c r="D3759" s="6">
        <v>578.0</v>
      </c>
      <c r="E3759" s="6" t="s">
        <v>8</v>
      </c>
      <c r="F3759" s="6" t="s">
        <v>10</v>
      </c>
      <c r="G3759" s="7" t="s">
        <v>41</v>
      </c>
      <c r="H3759" s="6">
        <v>4.0</v>
      </c>
      <c r="I3759" s="6" t="s">
        <v>9317</v>
      </c>
      <c r="J3759" s="6">
        <v>2.0</v>
      </c>
      <c r="K3759" s="6">
        <v>1.0</v>
      </c>
      <c r="L3759" s="6">
        <v>0.0</v>
      </c>
      <c r="M3759" s="6" t="s">
        <v>9318</v>
      </c>
      <c r="N3759" s="6">
        <v>1.0</v>
      </c>
      <c r="O3759" s="6">
        <v>1.0</v>
      </c>
      <c r="P3759" s="6">
        <v>4.0</v>
      </c>
      <c r="Q3759" s="6" t="s">
        <v>49</v>
      </c>
      <c r="R3759" s="6">
        <v>502.0</v>
      </c>
      <c r="S3759" s="6">
        <f>COUNTIF(Customer_Churn_Records!$B$2:$B$10000,Customer_Churn_Records!$B3759)</f>
        <v>1</v>
      </c>
      <c r="T3759" s="6">
        <f>ROUNDUP(Customer_Churn_Records!$G3759,0)</f>
        <v>38</v>
      </c>
      <c r="U3759" s="6" t="str">
        <f t="array" ref="U3759">IFS(Customer_Churn_Records!$T3759&lt;30,"young",Customer_Churn_Records!$T3759&lt;50,"middle-aged",Customer_Churn_Records!$T3759&lt;100,"old")</f>
        <v>middle-aged</v>
      </c>
      <c r="V3759" s="8" t="str">
        <f t="array" ref="V3759">IFS(Customer_Churn_Records!$D3759&lt;701,"less-score",Customer_Churn_Records!$D3759&lt;851,"high-score")</f>
        <v>less-score</v>
      </c>
      <c r="W3759" s="8" t="str">
        <f t="array" ref="W3759">IF(Customer_Churn_Records!$X3759=0,0,IFS(Customer_Churn_Records!$X3759&lt;100000,"low",Customer_Churn_Records!$X3759&lt;300000,"high"))</f>
        <v>high</v>
      </c>
      <c r="X3759" s="8">
        <f>ROUND(Customer_Churn_Records!$I3759,0)</f>
        <v>113150</v>
      </c>
    </row>
    <row r="3760" ht="14.25" customHeight="1">
      <c r="A3760" s="6">
        <v>2695.0</v>
      </c>
      <c r="B3760" s="6">
        <v>1.5721585E7</v>
      </c>
      <c r="C3760" s="6" t="s">
        <v>9319</v>
      </c>
      <c r="D3760" s="6">
        <v>628.0</v>
      </c>
      <c r="E3760" s="6" t="s">
        <v>8</v>
      </c>
      <c r="F3760" s="6" t="s">
        <v>11</v>
      </c>
      <c r="G3760" s="7" t="s">
        <v>99</v>
      </c>
      <c r="H3760" s="6">
        <v>3.0</v>
      </c>
      <c r="I3760" s="6" t="s">
        <v>9320</v>
      </c>
      <c r="J3760" s="6">
        <v>2.0</v>
      </c>
      <c r="K3760" s="6">
        <v>0.0</v>
      </c>
      <c r="L3760" s="6">
        <v>1.0</v>
      </c>
      <c r="M3760" s="6" t="s">
        <v>9321</v>
      </c>
      <c r="N3760" s="6">
        <v>0.0</v>
      </c>
      <c r="O3760" s="6">
        <v>0.0</v>
      </c>
      <c r="P3760" s="6">
        <v>2.0</v>
      </c>
      <c r="Q3760" s="6" t="s">
        <v>79</v>
      </c>
      <c r="R3760" s="6">
        <v>354.0</v>
      </c>
      <c r="S3760" s="6">
        <f>COUNTIF(Customer_Churn_Records!$B$2:$B$10000,Customer_Churn_Records!$B3760)</f>
        <v>1</v>
      </c>
      <c r="T3760" s="6">
        <f>ROUNDUP(Customer_Churn_Records!$G3760,0)</f>
        <v>29</v>
      </c>
      <c r="U3760" s="6" t="str">
        <f t="array" ref="U3760">IFS(Customer_Churn_Records!$T3760&lt;30,"young",Customer_Churn_Records!$T3760&lt;50,"middle-aged",Customer_Churn_Records!$T3760&lt;100,"old")</f>
        <v>young</v>
      </c>
      <c r="V3760" s="8" t="str">
        <f t="array" ref="V3760">IFS(Customer_Churn_Records!$D3760&lt;701,"less-score",Customer_Churn_Records!$D3760&lt;851,"high-score")</f>
        <v>less-score</v>
      </c>
      <c r="W3760" s="8" t="str">
        <f t="array" ref="W3760">IF(Customer_Churn_Records!$X3760=0,0,IFS(Customer_Churn_Records!$X3760&lt;100000,"low",Customer_Churn_Records!$X3760&lt;300000,"high"))</f>
        <v>high</v>
      </c>
      <c r="X3760" s="8">
        <f>ROUND(Customer_Churn_Records!$I3760,0)</f>
        <v>113147</v>
      </c>
    </row>
    <row r="3761" ht="14.25" customHeight="1">
      <c r="A3761" s="6">
        <v>8944.0</v>
      </c>
      <c r="B3761" s="6">
        <v>1.572735E7</v>
      </c>
      <c r="C3761" s="6" t="s">
        <v>408</v>
      </c>
      <c r="D3761" s="6">
        <v>516.0</v>
      </c>
      <c r="E3761" s="6" t="s">
        <v>7</v>
      </c>
      <c r="F3761" s="6" t="s">
        <v>10</v>
      </c>
      <c r="G3761" s="7" t="s">
        <v>72</v>
      </c>
      <c r="H3761" s="6">
        <v>8.0</v>
      </c>
      <c r="I3761" s="6" t="s">
        <v>9322</v>
      </c>
      <c r="J3761" s="6">
        <v>1.0</v>
      </c>
      <c r="K3761" s="6">
        <v>0.0</v>
      </c>
      <c r="L3761" s="6">
        <v>0.0</v>
      </c>
      <c r="M3761" s="6" t="s">
        <v>9323</v>
      </c>
      <c r="N3761" s="6">
        <v>0.0</v>
      </c>
      <c r="O3761" s="6">
        <v>0.0</v>
      </c>
      <c r="P3761" s="6">
        <v>2.0</v>
      </c>
      <c r="Q3761" s="6" t="s">
        <v>58</v>
      </c>
      <c r="R3761" s="6">
        <v>372.0</v>
      </c>
      <c r="S3761" s="6">
        <f>COUNTIF(Customer_Churn_Records!$B$2:$B$10000,Customer_Churn_Records!$B3761)</f>
        <v>1</v>
      </c>
      <c r="T3761" s="6">
        <f>ROUNDUP(Customer_Churn_Records!$G3761,0)</f>
        <v>37</v>
      </c>
      <c r="U3761" s="6" t="str">
        <f t="array" ref="U3761">IFS(Customer_Churn_Records!$T3761&lt;30,"young",Customer_Churn_Records!$T3761&lt;50,"middle-aged",Customer_Churn_Records!$T3761&lt;100,"old")</f>
        <v>middle-aged</v>
      </c>
      <c r="V3761" s="8" t="str">
        <f t="array" ref="V3761">IFS(Customer_Churn_Records!$D3761&lt;701,"less-score",Customer_Churn_Records!$D3761&lt;851,"high-score")</f>
        <v>less-score</v>
      </c>
      <c r="W3761" s="8" t="str">
        <f t="array" ref="W3761">IF(Customer_Churn_Records!$X3761=0,0,IFS(Customer_Churn_Records!$X3761&lt;100000,"low",Customer_Churn_Records!$X3761&lt;300000,"high"))</f>
        <v>high</v>
      </c>
      <c r="X3761" s="8">
        <f>ROUND(Customer_Churn_Records!$I3761,0)</f>
        <v>113143</v>
      </c>
    </row>
    <row r="3762" ht="14.25" customHeight="1">
      <c r="A3762" s="6">
        <v>9943.0</v>
      </c>
      <c r="B3762" s="6">
        <v>1.5683007E7</v>
      </c>
      <c r="C3762" s="6" t="s">
        <v>9324</v>
      </c>
      <c r="D3762" s="6">
        <v>739.0</v>
      </c>
      <c r="E3762" s="6" t="s">
        <v>8</v>
      </c>
      <c r="F3762" s="6" t="s">
        <v>10</v>
      </c>
      <c r="G3762" s="7" t="s">
        <v>213</v>
      </c>
      <c r="H3762" s="6">
        <v>5.0</v>
      </c>
      <c r="I3762" s="6" t="s">
        <v>9325</v>
      </c>
      <c r="J3762" s="6">
        <v>1.0</v>
      </c>
      <c r="K3762" s="6">
        <v>1.0</v>
      </c>
      <c r="L3762" s="6">
        <v>0.0</v>
      </c>
      <c r="M3762" s="6" t="s">
        <v>9326</v>
      </c>
      <c r="N3762" s="6">
        <v>0.0</v>
      </c>
      <c r="O3762" s="6">
        <v>0.0</v>
      </c>
      <c r="P3762" s="6">
        <v>5.0</v>
      </c>
      <c r="Q3762" s="6" t="s">
        <v>58</v>
      </c>
      <c r="R3762" s="6">
        <v>796.0</v>
      </c>
      <c r="S3762" s="6">
        <f>COUNTIF(Customer_Churn_Records!$B$2:$B$10000,Customer_Churn_Records!$B3762)</f>
        <v>1</v>
      </c>
      <c r="T3762" s="6">
        <f>ROUNDUP(Customer_Churn_Records!$G3762,0)</f>
        <v>25</v>
      </c>
      <c r="U3762" s="6" t="str">
        <f t="array" ref="U3762">IFS(Customer_Churn_Records!$T3762&lt;30,"young",Customer_Churn_Records!$T3762&lt;50,"middle-aged",Customer_Churn_Records!$T3762&lt;100,"old")</f>
        <v>young</v>
      </c>
      <c r="V3762" s="8" t="str">
        <f t="array" ref="V3762">IFS(Customer_Churn_Records!$D3762&lt;701,"less-score",Customer_Churn_Records!$D3762&lt;851,"high-score")</f>
        <v>high-score</v>
      </c>
      <c r="W3762" s="8" t="str">
        <f t="array" ref="W3762">IF(Customer_Churn_Records!$X3762=0,0,IFS(Customer_Churn_Records!$X3762&lt;100000,"low",Customer_Churn_Records!$X3762&lt;300000,"high"))</f>
        <v>high</v>
      </c>
      <c r="X3762" s="8">
        <f>ROUND(Customer_Churn_Records!$I3762,0)</f>
        <v>113113</v>
      </c>
    </row>
    <row r="3763" ht="14.25" customHeight="1">
      <c r="A3763" s="6">
        <v>7515.0</v>
      </c>
      <c r="B3763" s="6">
        <v>1.5715907E7</v>
      </c>
      <c r="C3763" s="6" t="s">
        <v>9327</v>
      </c>
      <c r="D3763" s="6">
        <v>699.0</v>
      </c>
      <c r="E3763" s="6" t="s">
        <v>7</v>
      </c>
      <c r="F3763" s="6" t="s">
        <v>11</v>
      </c>
      <c r="G3763" s="7" t="s">
        <v>728</v>
      </c>
      <c r="H3763" s="6">
        <v>9.0</v>
      </c>
      <c r="I3763" s="6" t="s">
        <v>9328</v>
      </c>
      <c r="J3763" s="6">
        <v>1.0</v>
      </c>
      <c r="K3763" s="6">
        <v>1.0</v>
      </c>
      <c r="L3763" s="6">
        <v>0.0</v>
      </c>
      <c r="M3763" s="6" t="s">
        <v>9329</v>
      </c>
      <c r="N3763" s="6">
        <v>1.0</v>
      </c>
      <c r="O3763" s="6">
        <v>1.0</v>
      </c>
      <c r="P3763" s="6">
        <v>2.0</v>
      </c>
      <c r="Q3763" s="6" t="s">
        <v>44</v>
      </c>
      <c r="R3763" s="6">
        <v>787.0</v>
      </c>
      <c r="S3763" s="6">
        <f>COUNTIF(Customer_Churn_Records!$B$2:$B$10000,Customer_Churn_Records!$B3763)</f>
        <v>1</v>
      </c>
      <c r="T3763" s="6">
        <f>ROUNDUP(Customer_Churn_Records!$G3763,0)</f>
        <v>64</v>
      </c>
      <c r="U3763" s="6" t="str">
        <f t="array" ref="U3763">IFS(Customer_Churn_Records!$T3763&lt;30,"young",Customer_Churn_Records!$T3763&lt;50,"middle-aged",Customer_Churn_Records!$T3763&lt;100,"old")</f>
        <v>old</v>
      </c>
      <c r="V3763" s="8" t="str">
        <f t="array" ref="V3763">IFS(Customer_Churn_Records!$D3763&lt;701,"less-score",Customer_Churn_Records!$D3763&lt;851,"high-score")</f>
        <v>less-score</v>
      </c>
      <c r="W3763" s="8" t="str">
        <f t="array" ref="W3763">IF(Customer_Churn_Records!$X3763=0,0,IFS(Customer_Churn_Records!$X3763&lt;100000,"low",Customer_Churn_Records!$X3763&lt;300000,"high"))</f>
        <v>high</v>
      </c>
      <c r="X3763" s="8">
        <f>ROUND(Customer_Churn_Records!$I3763,0)</f>
        <v>113110</v>
      </c>
    </row>
    <row r="3764" ht="14.25" customHeight="1">
      <c r="A3764" s="6">
        <v>8842.0</v>
      </c>
      <c r="B3764" s="6">
        <v>1.5718769E7</v>
      </c>
      <c r="C3764" s="6" t="s">
        <v>2973</v>
      </c>
      <c r="D3764" s="6">
        <v>557.0</v>
      </c>
      <c r="E3764" s="6" t="s">
        <v>9</v>
      </c>
      <c r="F3764" s="6" t="s">
        <v>11</v>
      </c>
      <c r="G3764" s="7" t="s">
        <v>118</v>
      </c>
      <c r="H3764" s="6">
        <v>1.0</v>
      </c>
      <c r="I3764" s="6" t="s">
        <v>9330</v>
      </c>
      <c r="J3764" s="6">
        <v>1.0</v>
      </c>
      <c r="K3764" s="6">
        <v>1.0</v>
      </c>
      <c r="L3764" s="6">
        <v>0.0</v>
      </c>
      <c r="M3764" s="6" t="s">
        <v>9331</v>
      </c>
      <c r="N3764" s="6">
        <v>0.0</v>
      </c>
      <c r="O3764" s="6">
        <v>0.0</v>
      </c>
      <c r="P3764" s="6">
        <v>3.0</v>
      </c>
      <c r="Q3764" s="6" t="s">
        <v>58</v>
      </c>
      <c r="R3764" s="6">
        <v>512.0</v>
      </c>
      <c r="S3764" s="6">
        <f>COUNTIF(Customer_Churn_Records!$B$2:$B$10000,Customer_Churn_Records!$B3764)</f>
        <v>1</v>
      </c>
      <c r="T3764" s="6">
        <f>ROUNDUP(Customer_Churn_Records!$G3764,0)</f>
        <v>36</v>
      </c>
      <c r="U3764" s="6" t="str">
        <f t="array" ref="U3764">IFS(Customer_Churn_Records!$T3764&lt;30,"young",Customer_Churn_Records!$T3764&lt;50,"middle-aged",Customer_Churn_Records!$T3764&lt;100,"old")</f>
        <v>middle-aged</v>
      </c>
      <c r="V3764" s="8" t="str">
        <f t="array" ref="V3764">IFS(Customer_Churn_Records!$D3764&lt;701,"less-score",Customer_Churn_Records!$D3764&lt;851,"high-score")</f>
        <v>less-score</v>
      </c>
      <c r="W3764" s="8" t="str">
        <f t="array" ref="W3764">IF(Customer_Churn_Records!$X3764=0,0,IFS(Customer_Churn_Records!$X3764&lt;100000,"low",Customer_Churn_Records!$X3764&lt;300000,"high"))</f>
        <v>high</v>
      </c>
      <c r="X3764" s="8">
        <f>ROUND(Customer_Churn_Records!$I3764,0)</f>
        <v>113110</v>
      </c>
    </row>
    <row r="3765" ht="14.25" customHeight="1">
      <c r="A3765" s="6">
        <v>8238.0</v>
      </c>
      <c r="B3765" s="6">
        <v>1.5737275E7</v>
      </c>
      <c r="C3765" s="6" t="s">
        <v>127</v>
      </c>
      <c r="D3765" s="6">
        <v>649.0</v>
      </c>
      <c r="E3765" s="6" t="s">
        <v>7</v>
      </c>
      <c r="F3765" s="6" t="s">
        <v>11</v>
      </c>
      <c r="G3765" s="7" t="s">
        <v>107</v>
      </c>
      <c r="H3765" s="6">
        <v>3.0</v>
      </c>
      <c r="I3765" s="6" t="s">
        <v>9332</v>
      </c>
      <c r="J3765" s="6">
        <v>1.0</v>
      </c>
      <c r="K3765" s="6">
        <v>1.0</v>
      </c>
      <c r="L3765" s="6">
        <v>1.0</v>
      </c>
      <c r="M3765" s="6" t="s">
        <v>9333</v>
      </c>
      <c r="N3765" s="6">
        <v>0.0</v>
      </c>
      <c r="O3765" s="6">
        <v>0.0</v>
      </c>
      <c r="P3765" s="6">
        <v>5.0</v>
      </c>
      <c r="Q3765" s="6" t="s">
        <v>79</v>
      </c>
      <c r="R3765" s="6">
        <v>946.0</v>
      </c>
      <c r="S3765" s="6">
        <f>COUNTIF(Customer_Churn_Records!$B$2:$B$10000,Customer_Churn_Records!$B3765)</f>
        <v>1</v>
      </c>
      <c r="T3765" s="6">
        <f>ROUNDUP(Customer_Churn_Records!$G3765,0)</f>
        <v>39</v>
      </c>
      <c r="U3765" s="6" t="str">
        <f t="array" ref="U3765">IFS(Customer_Churn_Records!$T3765&lt;30,"young",Customer_Churn_Records!$T3765&lt;50,"middle-aged",Customer_Churn_Records!$T3765&lt;100,"old")</f>
        <v>middle-aged</v>
      </c>
      <c r="V3765" s="8" t="str">
        <f t="array" ref="V3765">IFS(Customer_Churn_Records!$D3765&lt;701,"less-score",Customer_Churn_Records!$D3765&lt;851,"high-score")</f>
        <v>less-score</v>
      </c>
      <c r="W3765" s="8" t="str">
        <f t="array" ref="W3765">IF(Customer_Churn_Records!$X3765=0,0,IFS(Customer_Churn_Records!$X3765&lt;100000,"low",Customer_Churn_Records!$X3765&lt;300000,"high"))</f>
        <v>high</v>
      </c>
      <c r="X3765" s="8">
        <f>ROUND(Customer_Churn_Records!$I3765,0)</f>
        <v>113096</v>
      </c>
    </row>
    <row r="3766" ht="14.25" customHeight="1">
      <c r="A3766" s="6">
        <v>2371.0</v>
      </c>
      <c r="B3766" s="6">
        <v>1.5650258E7</v>
      </c>
      <c r="C3766" s="6" t="s">
        <v>477</v>
      </c>
      <c r="D3766" s="6">
        <v>479.0</v>
      </c>
      <c r="E3766" s="6" t="s">
        <v>7</v>
      </c>
      <c r="F3766" s="6" t="s">
        <v>10</v>
      </c>
      <c r="G3766" s="7" t="s">
        <v>87</v>
      </c>
      <c r="H3766" s="6">
        <v>2.0</v>
      </c>
      <c r="I3766" s="6" t="s">
        <v>9334</v>
      </c>
      <c r="J3766" s="6">
        <v>1.0</v>
      </c>
      <c r="K3766" s="6">
        <v>1.0</v>
      </c>
      <c r="L3766" s="6">
        <v>0.0</v>
      </c>
      <c r="M3766" s="6" t="s">
        <v>9335</v>
      </c>
      <c r="N3766" s="6">
        <v>0.0</v>
      </c>
      <c r="O3766" s="6">
        <v>0.0</v>
      </c>
      <c r="P3766" s="6">
        <v>4.0</v>
      </c>
      <c r="Q3766" s="6" t="s">
        <v>49</v>
      </c>
      <c r="R3766" s="6">
        <v>889.0</v>
      </c>
      <c r="S3766" s="6">
        <f>COUNTIF(Customer_Churn_Records!$B$2:$B$10000,Customer_Churn_Records!$B3766)</f>
        <v>1</v>
      </c>
      <c r="T3766" s="6">
        <f>ROUNDUP(Customer_Churn_Records!$G3766,0)</f>
        <v>35</v>
      </c>
      <c r="U3766" s="6" t="str">
        <f t="array" ref="U3766">IFS(Customer_Churn_Records!$T3766&lt;30,"young",Customer_Churn_Records!$T3766&lt;50,"middle-aged",Customer_Churn_Records!$T3766&lt;100,"old")</f>
        <v>middle-aged</v>
      </c>
      <c r="V3766" s="8" t="str">
        <f t="array" ref="V3766">IFS(Customer_Churn_Records!$D3766&lt;701,"less-score",Customer_Churn_Records!$D3766&lt;851,"high-score")</f>
        <v>less-score</v>
      </c>
      <c r="W3766" s="8" t="str">
        <f t="array" ref="W3766">IF(Customer_Churn_Records!$X3766=0,0,IFS(Customer_Churn_Records!$X3766&lt;100000,"low",Customer_Churn_Records!$X3766&lt;300000,"high"))</f>
        <v>high</v>
      </c>
      <c r="X3766" s="8">
        <f>ROUND(Customer_Churn_Records!$I3766,0)</f>
        <v>113090</v>
      </c>
    </row>
    <row r="3767" ht="14.25" customHeight="1">
      <c r="A3767" s="6">
        <v>7004.0</v>
      </c>
      <c r="B3767" s="6">
        <v>1.571575E7</v>
      </c>
      <c r="C3767" s="6" t="s">
        <v>307</v>
      </c>
      <c r="D3767" s="6">
        <v>646.0</v>
      </c>
      <c r="E3767" s="6" t="s">
        <v>8</v>
      </c>
      <c r="F3767" s="6" t="s">
        <v>10</v>
      </c>
      <c r="G3767" s="7" t="s">
        <v>220</v>
      </c>
      <c r="H3767" s="6">
        <v>2.0</v>
      </c>
      <c r="I3767" s="6" t="s">
        <v>9336</v>
      </c>
      <c r="J3767" s="6">
        <v>1.0</v>
      </c>
      <c r="K3767" s="6">
        <v>0.0</v>
      </c>
      <c r="L3767" s="6">
        <v>0.0</v>
      </c>
      <c r="M3767" s="6" t="s">
        <v>9337</v>
      </c>
      <c r="N3767" s="6">
        <v>1.0</v>
      </c>
      <c r="O3767" s="6">
        <v>1.0</v>
      </c>
      <c r="P3767" s="6">
        <v>3.0</v>
      </c>
      <c r="Q3767" s="6" t="s">
        <v>44</v>
      </c>
      <c r="R3767" s="6">
        <v>661.0</v>
      </c>
      <c r="S3767" s="6">
        <f>COUNTIF(Customer_Churn_Records!$B$2:$B$10000,Customer_Churn_Records!$B3767)</f>
        <v>1</v>
      </c>
      <c r="T3767" s="6">
        <f>ROUNDUP(Customer_Churn_Records!$G3767,0)</f>
        <v>44</v>
      </c>
      <c r="U3767" s="6" t="str">
        <f t="array" ref="U3767">IFS(Customer_Churn_Records!$T3767&lt;30,"young",Customer_Churn_Records!$T3767&lt;50,"middle-aged",Customer_Churn_Records!$T3767&lt;100,"old")</f>
        <v>middle-aged</v>
      </c>
      <c r="V3767" s="8" t="str">
        <f t="array" ref="V3767">IFS(Customer_Churn_Records!$D3767&lt;701,"less-score",Customer_Churn_Records!$D3767&lt;851,"high-score")</f>
        <v>less-score</v>
      </c>
      <c r="W3767" s="8" t="str">
        <f t="array" ref="W3767">IF(Customer_Churn_Records!$X3767=0,0,IFS(Customer_Churn_Records!$X3767&lt;100000,"low",Customer_Churn_Records!$X3767&lt;300000,"high"))</f>
        <v>high</v>
      </c>
      <c r="X3767" s="8">
        <f>ROUND(Customer_Churn_Records!$I3767,0)</f>
        <v>113064</v>
      </c>
    </row>
    <row r="3768" ht="14.25" customHeight="1">
      <c r="A3768" s="6">
        <v>167.0</v>
      </c>
      <c r="B3768" s="6">
        <v>1.5724623E7</v>
      </c>
      <c r="C3768" s="6" t="s">
        <v>9338</v>
      </c>
      <c r="D3768" s="6">
        <v>704.0</v>
      </c>
      <c r="E3768" s="6" t="s">
        <v>8</v>
      </c>
      <c r="F3768" s="6" t="s">
        <v>10</v>
      </c>
      <c r="G3768" s="7" t="s">
        <v>489</v>
      </c>
      <c r="H3768" s="6">
        <v>7.0</v>
      </c>
      <c r="I3768" s="6" t="s">
        <v>9339</v>
      </c>
      <c r="J3768" s="6">
        <v>1.0</v>
      </c>
      <c r="K3768" s="6">
        <v>1.0</v>
      </c>
      <c r="L3768" s="6">
        <v>0.0</v>
      </c>
      <c r="M3768" s="6" t="s">
        <v>9340</v>
      </c>
      <c r="N3768" s="6">
        <v>1.0</v>
      </c>
      <c r="O3768" s="6">
        <v>1.0</v>
      </c>
      <c r="P3768" s="6">
        <v>2.0</v>
      </c>
      <c r="Q3768" s="6" t="s">
        <v>79</v>
      </c>
      <c r="R3768" s="6">
        <v>801.0</v>
      </c>
      <c r="S3768" s="6">
        <f>COUNTIF(Customer_Churn_Records!$B$2:$B$10000,Customer_Churn_Records!$B3768)</f>
        <v>1</v>
      </c>
      <c r="T3768" s="6">
        <f>ROUNDUP(Customer_Churn_Records!$G3768,0)</f>
        <v>24</v>
      </c>
      <c r="U3768" s="6" t="str">
        <f t="array" ref="U3768">IFS(Customer_Churn_Records!$T3768&lt;30,"young",Customer_Churn_Records!$T3768&lt;50,"middle-aged",Customer_Churn_Records!$T3768&lt;100,"old")</f>
        <v>young</v>
      </c>
      <c r="V3768" s="8" t="str">
        <f t="array" ref="V3768">IFS(Customer_Churn_Records!$D3768&lt;701,"less-score",Customer_Churn_Records!$D3768&lt;851,"high-score")</f>
        <v>high-score</v>
      </c>
      <c r="W3768" s="8" t="str">
        <f t="array" ref="W3768">IF(Customer_Churn_Records!$X3768=0,0,IFS(Customer_Churn_Records!$X3768&lt;100000,"low",Customer_Churn_Records!$X3768&lt;300000,"high"))</f>
        <v>high</v>
      </c>
      <c r="X3768" s="8">
        <f>ROUND(Customer_Churn_Records!$I3768,0)</f>
        <v>113034</v>
      </c>
    </row>
    <row r="3769" ht="14.25" customHeight="1">
      <c r="A3769" s="6">
        <v>7896.0</v>
      </c>
      <c r="B3769" s="6">
        <v>1.5660571E7</v>
      </c>
      <c r="C3769" s="6" t="s">
        <v>1613</v>
      </c>
      <c r="D3769" s="6">
        <v>668.0</v>
      </c>
      <c r="E3769" s="6" t="s">
        <v>9</v>
      </c>
      <c r="F3769" s="6" t="s">
        <v>11</v>
      </c>
      <c r="G3769" s="7" t="s">
        <v>76</v>
      </c>
      <c r="H3769" s="6">
        <v>10.0</v>
      </c>
      <c r="I3769" s="6" t="s">
        <v>9341</v>
      </c>
      <c r="J3769" s="6">
        <v>1.0</v>
      </c>
      <c r="K3769" s="6">
        <v>1.0</v>
      </c>
      <c r="L3769" s="6">
        <v>1.0</v>
      </c>
      <c r="M3769" s="6" t="s">
        <v>9342</v>
      </c>
      <c r="N3769" s="6">
        <v>0.0</v>
      </c>
      <c r="O3769" s="6">
        <v>0.0</v>
      </c>
      <c r="P3769" s="6">
        <v>5.0</v>
      </c>
      <c r="Q3769" s="6" t="s">
        <v>79</v>
      </c>
      <c r="R3769" s="6">
        <v>470.0</v>
      </c>
      <c r="S3769" s="6">
        <f>COUNTIF(Customer_Churn_Records!$B$2:$B$10000,Customer_Churn_Records!$B3769)</f>
        <v>1</v>
      </c>
      <c r="T3769" s="6">
        <f>ROUNDUP(Customer_Churn_Records!$G3769,0)</f>
        <v>43</v>
      </c>
      <c r="U3769" s="6" t="str">
        <f t="array" ref="U3769">IFS(Customer_Churn_Records!$T3769&lt;30,"young",Customer_Churn_Records!$T3769&lt;50,"middle-aged",Customer_Churn_Records!$T3769&lt;100,"old")</f>
        <v>middle-aged</v>
      </c>
      <c r="V3769" s="8" t="str">
        <f t="array" ref="V3769">IFS(Customer_Churn_Records!$D3769&lt;701,"less-score",Customer_Churn_Records!$D3769&lt;851,"high-score")</f>
        <v>less-score</v>
      </c>
      <c r="W3769" s="8" t="str">
        <f t="array" ref="W3769">IF(Customer_Churn_Records!$X3769=0,0,IFS(Customer_Churn_Records!$X3769&lt;100000,"low",Customer_Churn_Records!$X3769&lt;300000,"high"))</f>
        <v>high</v>
      </c>
      <c r="X3769" s="8">
        <f>ROUND(Customer_Churn_Records!$I3769,0)</f>
        <v>113034</v>
      </c>
    </row>
    <row r="3770" ht="14.25" customHeight="1">
      <c r="A3770" s="6">
        <v>7482.0</v>
      </c>
      <c r="B3770" s="6">
        <v>1.5778589E7</v>
      </c>
      <c r="C3770" s="6" t="s">
        <v>3520</v>
      </c>
      <c r="D3770" s="6">
        <v>626.0</v>
      </c>
      <c r="E3770" s="6" t="s">
        <v>7</v>
      </c>
      <c r="F3770" s="6" t="s">
        <v>11</v>
      </c>
      <c r="G3770" s="7" t="s">
        <v>140</v>
      </c>
      <c r="H3770" s="6">
        <v>7.0</v>
      </c>
      <c r="I3770" s="6" t="s">
        <v>9343</v>
      </c>
      <c r="J3770" s="6">
        <v>2.0</v>
      </c>
      <c r="K3770" s="6">
        <v>1.0</v>
      </c>
      <c r="L3770" s="6">
        <v>1.0</v>
      </c>
      <c r="M3770" s="6" t="s">
        <v>9344</v>
      </c>
      <c r="N3770" s="6">
        <v>0.0</v>
      </c>
      <c r="O3770" s="6">
        <v>0.0</v>
      </c>
      <c r="P3770" s="6">
        <v>5.0</v>
      </c>
      <c r="Q3770" s="6" t="s">
        <v>44</v>
      </c>
      <c r="R3770" s="6">
        <v>664.0</v>
      </c>
      <c r="S3770" s="6">
        <f>COUNTIF(Customer_Churn_Records!$B$2:$B$10000,Customer_Churn_Records!$B3770)</f>
        <v>1</v>
      </c>
      <c r="T3770" s="6">
        <f>ROUNDUP(Customer_Churn_Records!$G3770,0)</f>
        <v>34</v>
      </c>
      <c r="U3770" s="6" t="str">
        <f t="array" ref="U3770">IFS(Customer_Churn_Records!$T3770&lt;30,"young",Customer_Churn_Records!$T3770&lt;50,"middle-aged",Customer_Churn_Records!$T3770&lt;100,"old")</f>
        <v>middle-aged</v>
      </c>
      <c r="V3770" s="8" t="str">
        <f t="array" ref="V3770">IFS(Customer_Churn_Records!$D3770&lt;701,"less-score",Customer_Churn_Records!$D3770&lt;851,"high-score")</f>
        <v>less-score</v>
      </c>
      <c r="W3770" s="8" t="str">
        <f t="array" ref="W3770">IF(Customer_Churn_Records!$X3770=0,0,IFS(Customer_Churn_Records!$X3770&lt;100000,"low",Customer_Churn_Records!$X3770&lt;300000,"high"))</f>
        <v>high</v>
      </c>
      <c r="X3770" s="8">
        <f>ROUND(Customer_Churn_Records!$I3770,0)</f>
        <v>113015</v>
      </c>
    </row>
    <row r="3771" ht="14.25" customHeight="1">
      <c r="A3771" s="6">
        <v>9634.0</v>
      </c>
      <c r="B3771" s="6">
        <v>1.5668057E7</v>
      </c>
      <c r="C3771" s="6" t="s">
        <v>2795</v>
      </c>
      <c r="D3771" s="6">
        <v>669.0</v>
      </c>
      <c r="E3771" s="6" t="s">
        <v>7</v>
      </c>
      <c r="F3771" s="6" t="s">
        <v>10</v>
      </c>
      <c r="G3771" s="7" t="s">
        <v>363</v>
      </c>
      <c r="H3771" s="6">
        <v>6.0</v>
      </c>
      <c r="I3771" s="6" t="s">
        <v>9345</v>
      </c>
      <c r="J3771" s="6">
        <v>1.0</v>
      </c>
      <c r="K3771" s="6">
        <v>1.0</v>
      </c>
      <c r="L3771" s="6">
        <v>0.0</v>
      </c>
      <c r="M3771" s="6" t="s">
        <v>9346</v>
      </c>
      <c r="N3771" s="6">
        <v>0.0</v>
      </c>
      <c r="O3771" s="6">
        <v>0.0</v>
      </c>
      <c r="P3771" s="6">
        <v>4.0</v>
      </c>
      <c r="Q3771" s="6" t="s">
        <v>49</v>
      </c>
      <c r="R3771" s="6">
        <v>655.0</v>
      </c>
      <c r="S3771" s="6">
        <f>COUNTIF(Customer_Churn_Records!$B$2:$B$10000,Customer_Churn_Records!$B3771)</f>
        <v>1</v>
      </c>
      <c r="T3771" s="6">
        <f>ROUNDUP(Customer_Churn_Records!$G3771,0)</f>
        <v>31</v>
      </c>
      <c r="U3771" s="6" t="str">
        <f t="array" ref="U3771">IFS(Customer_Churn_Records!$T3771&lt;30,"young",Customer_Churn_Records!$T3771&lt;50,"middle-aged",Customer_Churn_Records!$T3771&lt;100,"old")</f>
        <v>middle-aged</v>
      </c>
      <c r="V3771" s="8" t="str">
        <f t="array" ref="V3771">IFS(Customer_Churn_Records!$D3771&lt;701,"less-score",Customer_Churn_Records!$D3771&lt;851,"high-score")</f>
        <v>less-score</v>
      </c>
      <c r="W3771" s="8" t="str">
        <f t="array" ref="W3771">IF(Customer_Churn_Records!$X3771=0,0,IFS(Customer_Churn_Records!$X3771&lt;100000,"low",Customer_Churn_Records!$X3771&lt;300000,"high"))</f>
        <v>high</v>
      </c>
      <c r="X3771" s="8">
        <f>ROUND(Customer_Churn_Records!$I3771,0)</f>
        <v>113001</v>
      </c>
    </row>
    <row r="3772" ht="14.25" customHeight="1">
      <c r="A3772" s="6">
        <v>1540.0</v>
      </c>
      <c r="B3772" s="6">
        <v>1.5797686E7</v>
      </c>
      <c r="C3772" s="6" t="s">
        <v>3221</v>
      </c>
      <c r="D3772" s="6">
        <v>558.0</v>
      </c>
      <c r="E3772" s="6" t="s">
        <v>7</v>
      </c>
      <c r="F3772" s="6" t="s">
        <v>11</v>
      </c>
      <c r="G3772" s="7" t="s">
        <v>41</v>
      </c>
      <c r="H3772" s="6">
        <v>8.0</v>
      </c>
      <c r="I3772" s="6" t="s">
        <v>9347</v>
      </c>
      <c r="J3772" s="6">
        <v>1.0</v>
      </c>
      <c r="K3772" s="6">
        <v>1.0</v>
      </c>
      <c r="L3772" s="6">
        <v>1.0</v>
      </c>
      <c r="M3772" s="6" t="s">
        <v>9348</v>
      </c>
      <c r="N3772" s="6">
        <v>0.0</v>
      </c>
      <c r="O3772" s="6">
        <v>0.0</v>
      </c>
      <c r="P3772" s="6">
        <v>2.0</v>
      </c>
      <c r="Q3772" s="6" t="s">
        <v>49</v>
      </c>
      <c r="R3772" s="6">
        <v>784.0</v>
      </c>
      <c r="S3772" s="6">
        <f>COUNTIF(Customer_Churn_Records!$B$2:$B$10000,Customer_Churn_Records!$B3772)</f>
        <v>1</v>
      </c>
      <c r="T3772" s="6">
        <f>ROUNDUP(Customer_Churn_Records!$G3772,0)</f>
        <v>38</v>
      </c>
      <c r="U3772" s="6" t="str">
        <f t="array" ref="U3772">IFS(Customer_Churn_Records!$T3772&lt;30,"young",Customer_Churn_Records!$T3772&lt;50,"middle-aged",Customer_Churn_Records!$T3772&lt;100,"old")</f>
        <v>middle-aged</v>
      </c>
      <c r="V3772" s="8" t="str">
        <f t="array" ref="V3772">IFS(Customer_Churn_Records!$D3772&lt;701,"less-score",Customer_Churn_Records!$D3772&lt;851,"high-score")</f>
        <v>less-score</v>
      </c>
      <c r="W3772" s="8" t="str">
        <f t="array" ref="W3772">IF(Customer_Churn_Records!$X3772=0,0,IFS(Customer_Churn_Records!$X3772&lt;100000,"low",Customer_Churn_Records!$X3772&lt;300000,"high"))</f>
        <v>high</v>
      </c>
      <c r="X3772" s="8">
        <f>ROUND(Customer_Churn_Records!$I3772,0)</f>
        <v>113001</v>
      </c>
    </row>
    <row r="3773" ht="14.25" customHeight="1">
      <c r="A3773" s="6">
        <v>9146.0</v>
      </c>
      <c r="B3773" s="6">
        <v>1.5621768E7</v>
      </c>
      <c r="C3773" s="6" t="s">
        <v>9349</v>
      </c>
      <c r="D3773" s="6">
        <v>712.0</v>
      </c>
      <c r="E3773" s="6" t="s">
        <v>9</v>
      </c>
      <c r="F3773" s="6" t="s">
        <v>11</v>
      </c>
      <c r="G3773" s="7" t="s">
        <v>333</v>
      </c>
      <c r="H3773" s="6">
        <v>6.0</v>
      </c>
      <c r="I3773" s="6" t="s">
        <v>9350</v>
      </c>
      <c r="J3773" s="6">
        <v>1.0</v>
      </c>
      <c r="K3773" s="6">
        <v>0.0</v>
      </c>
      <c r="L3773" s="6">
        <v>0.0</v>
      </c>
      <c r="M3773" s="6" t="s">
        <v>9351</v>
      </c>
      <c r="N3773" s="6">
        <v>0.0</v>
      </c>
      <c r="O3773" s="6">
        <v>0.0</v>
      </c>
      <c r="P3773" s="6">
        <v>1.0</v>
      </c>
      <c r="Q3773" s="6" t="s">
        <v>44</v>
      </c>
      <c r="R3773" s="6">
        <v>847.0</v>
      </c>
      <c r="S3773" s="6">
        <f>COUNTIF(Customer_Churn_Records!$B$2:$B$10000,Customer_Churn_Records!$B3773)</f>
        <v>1</v>
      </c>
      <c r="T3773" s="6">
        <f>ROUNDUP(Customer_Churn_Records!$G3773,0)</f>
        <v>45</v>
      </c>
      <c r="U3773" s="6" t="str">
        <f t="array" ref="U3773">IFS(Customer_Churn_Records!$T3773&lt;30,"young",Customer_Churn_Records!$T3773&lt;50,"middle-aged",Customer_Churn_Records!$T3773&lt;100,"old")</f>
        <v>middle-aged</v>
      </c>
      <c r="V3773" s="8" t="str">
        <f t="array" ref="V3773">IFS(Customer_Churn_Records!$D3773&lt;701,"less-score",Customer_Churn_Records!$D3773&lt;851,"high-score")</f>
        <v>high-score</v>
      </c>
      <c r="W3773" s="8" t="str">
        <f t="array" ref="W3773">IF(Customer_Churn_Records!$X3773=0,0,IFS(Customer_Churn_Records!$X3773&lt;100000,"low",Customer_Churn_Records!$X3773&lt;300000,"high"))</f>
        <v>high</v>
      </c>
      <c r="X3773" s="8">
        <f>ROUND(Customer_Churn_Records!$I3773,0)</f>
        <v>112995</v>
      </c>
    </row>
    <row r="3774" ht="14.25" customHeight="1">
      <c r="A3774" s="6">
        <v>4719.0</v>
      </c>
      <c r="B3774" s="6">
        <v>1.5675787E7</v>
      </c>
      <c r="C3774" s="6" t="s">
        <v>4979</v>
      </c>
      <c r="D3774" s="6">
        <v>505.0</v>
      </c>
      <c r="E3774" s="6" t="s">
        <v>7</v>
      </c>
      <c r="F3774" s="6" t="s">
        <v>11</v>
      </c>
      <c r="G3774" s="7" t="s">
        <v>64</v>
      </c>
      <c r="H3774" s="6">
        <v>8.0</v>
      </c>
      <c r="I3774" s="6" t="s">
        <v>9352</v>
      </c>
      <c r="J3774" s="6">
        <v>1.0</v>
      </c>
      <c r="K3774" s="6">
        <v>1.0</v>
      </c>
      <c r="L3774" s="6">
        <v>0.0</v>
      </c>
      <c r="M3774" s="6" t="s">
        <v>9353</v>
      </c>
      <c r="N3774" s="6">
        <v>0.0</v>
      </c>
      <c r="O3774" s="6">
        <v>0.0</v>
      </c>
      <c r="P3774" s="6">
        <v>2.0</v>
      </c>
      <c r="Q3774" s="6" t="s">
        <v>79</v>
      </c>
      <c r="R3774" s="6">
        <v>591.0</v>
      </c>
      <c r="S3774" s="6">
        <f>COUNTIF(Customer_Churn_Records!$B$2:$B$10000,Customer_Churn_Records!$B3774)</f>
        <v>1</v>
      </c>
      <c r="T3774" s="6">
        <f>ROUNDUP(Customer_Churn_Records!$G3774,0)</f>
        <v>26</v>
      </c>
      <c r="U3774" s="6" t="str">
        <f t="array" ref="U3774">IFS(Customer_Churn_Records!$T3774&lt;30,"young",Customer_Churn_Records!$T3774&lt;50,"middle-aged",Customer_Churn_Records!$T3774&lt;100,"old")</f>
        <v>young</v>
      </c>
      <c r="V3774" s="8" t="str">
        <f t="array" ref="V3774">IFS(Customer_Churn_Records!$D3774&lt;701,"less-score",Customer_Churn_Records!$D3774&lt;851,"high-score")</f>
        <v>less-score</v>
      </c>
      <c r="W3774" s="8" t="str">
        <f t="array" ref="W3774">IF(Customer_Churn_Records!$X3774=0,0,IFS(Customer_Churn_Records!$X3774&lt;100000,"low",Customer_Churn_Records!$X3774&lt;300000,"high"))</f>
        <v>high</v>
      </c>
      <c r="X3774" s="8">
        <f>ROUND(Customer_Churn_Records!$I3774,0)</f>
        <v>112973</v>
      </c>
    </row>
    <row r="3775" ht="14.25" customHeight="1">
      <c r="A3775" s="6">
        <v>7103.0</v>
      </c>
      <c r="B3775" s="6">
        <v>1.5677112E7</v>
      </c>
      <c r="C3775" s="6" t="s">
        <v>7889</v>
      </c>
      <c r="D3775" s="6">
        <v>519.0</v>
      </c>
      <c r="E3775" s="6" t="s">
        <v>7</v>
      </c>
      <c r="F3775" s="6" t="s">
        <v>11</v>
      </c>
      <c r="G3775" s="7" t="s">
        <v>107</v>
      </c>
      <c r="H3775" s="6">
        <v>2.0</v>
      </c>
      <c r="I3775" s="6" t="s">
        <v>9354</v>
      </c>
      <c r="J3775" s="6">
        <v>2.0</v>
      </c>
      <c r="K3775" s="6">
        <v>1.0</v>
      </c>
      <c r="L3775" s="6">
        <v>0.0</v>
      </c>
      <c r="M3775" s="6" t="s">
        <v>9355</v>
      </c>
      <c r="N3775" s="6">
        <v>0.0</v>
      </c>
      <c r="O3775" s="6">
        <v>0.0</v>
      </c>
      <c r="P3775" s="6">
        <v>3.0</v>
      </c>
      <c r="Q3775" s="6" t="s">
        <v>44</v>
      </c>
      <c r="R3775" s="6">
        <v>223.0</v>
      </c>
      <c r="S3775" s="6">
        <f>COUNTIF(Customer_Churn_Records!$B$2:$B$10000,Customer_Churn_Records!$B3775)</f>
        <v>1</v>
      </c>
      <c r="T3775" s="6">
        <f>ROUNDUP(Customer_Churn_Records!$G3775,0)</f>
        <v>39</v>
      </c>
      <c r="U3775" s="6" t="str">
        <f t="array" ref="U3775">IFS(Customer_Churn_Records!$T3775&lt;30,"young",Customer_Churn_Records!$T3775&lt;50,"middle-aged",Customer_Churn_Records!$T3775&lt;100,"old")</f>
        <v>middle-aged</v>
      </c>
      <c r="V3775" s="8" t="str">
        <f t="array" ref="V3775">IFS(Customer_Churn_Records!$D3775&lt;701,"less-score",Customer_Churn_Records!$D3775&lt;851,"high-score")</f>
        <v>less-score</v>
      </c>
      <c r="W3775" s="8" t="str">
        <f t="array" ref="W3775">IF(Customer_Churn_Records!$X3775=0,0,IFS(Customer_Churn_Records!$X3775&lt;100000,"low",Customer_Churn_Records!$X3775&lt;300000,"high"))</f>
        <v>high</v>
      </c>
      <c r="X3775" s="8">
        <f>ROUND(Customer_Churn_Records!$I3775,0)</f>
        <v>112957</v>
      </c>
    </row>
    <row r="3776" ht="14.25" customHeight="1">
      <c r="A3776" s="6">
        <v>3714.0</v>
      </c>
      <c r="B3776" s="6">
        <v>1.5657937E7</v>
      </c>
      <c r="C3776" s="6" t="s">
        <v>4020</v>
      </c>
      <c r="D3776" s="6">
        <v>709.0</v>
      </c>
      <c r="E3776" s="6" t="s">
        <v>8</v>
      </c>
      <c r="F3776" s="6" t="s">
        <v>11</v>
      </c>
      <c r="G3776" s="7" t="s">
        <v>367</v>
      </c>
      <c r="H3776" s="6">
        <v>0.0</v>
      </c>
      <c r="I3776" s="6" t="s">
        <v>9356</v>
      </c>
      <c r="J3776" s="6">
        <v>1.0</v>
      </c>
      <c r="K3776" s="6">
        <v>0.0</v>
      </c>
      <c r="L3776" s="6">
        <v>0.0</v>
      </c>
      <c r="M3776" s="6" t="s">
        <v>9357</v>
      </c>
      <c r="N3776" s="6">
        <v>0.0</v>
      </c>
      <c r="O3776" s="6">
        <v>0.0</v>
      </c>
      <c r="P3776" s="6">
        <v>1.0</v>
      </c>
      <c r="Q3776" s="6" t="s">
        <v>44</v>
      </c>
      <c r="R3776" s="6">
        <v>925.0</v>
      </c>
      <c r="S3776" s="6">
        <f>COUNTIF(Customer_Churn_Records!$B$2:$B$10000,Customer_Churn_Records!$B3776)</f>
        <v>1</v>
      </c>
      <c r="T3776" s="6">
        <f>ROUNDUP(Customer_Churn_Records!$G3776,0)</f>
        <v>22</v>
      </c>
      <c r="U3776" s="6" t="str">
        <f t="array" ref="U3776">IFS(Customer_Churn_Records!$T3776&lt;30,"young",Customer_Churn_Records!$T3776&lt;50,"middle-aged",Customer_Churn_Records!$T3776&lt;100,"old")</f>
        <v>young</v>
      </c>
      <c r="V3776" s="8" t="str">
        <f t="array" ref="V3776">IFS(Customer_Churn_Records!$D3776&lt;701,"less-score",Customer_Churn_Records!$D3776&lt;851,"high-score")</f>
        <v>high-score</v>
      </c>
      <c r="W3776" s="8" t="str">
        <f t="array" ref="W3776">IF(Customer_Churn_Records!$X3776=0,0,IFS(Customer_Churn_Records!$X3776&lt;100000,"low",Customer_Churn_Records!$X3776&lt;300000,"high"))</f>
        <v>high</v>
      </c>
      <c r="X3776" s="8">
        <f>ROUND(Customer_Churn_Records!$I3776,0)</f>
        <v>112950</v>
      </c>
    </row>
    <row r="3777" ht="14.25" customHeight="1">
      <c r="A3777" s="6">
        <v>976.0</v>
      </c>
      <c r="B3777" s="6">
        <v>1.5685357E7</v>
      </c>
      <c r="C3777" s="6" t="s">
        <v>2531</v>
      </c>
      <c r="D3777" s="6">
        <v>750.0</v>
      </c>
      <c r="E3777" s="6" t="s">
        <v>9</v>
      </c>
      <c r="F3777" s="6" t="s">
        <v>10</v>
      </c>
      <c r="G3777" s="7" t="s">
        <v>118</v>
      </c>
      <c r="H3777" s="6">
        <v>8.0</v>
      </c>
      <c r="I3777" s="6" t="s">
        <v>9358</v>
      </c>
      <c r="J3777" s="6">
        <v>1.0</v>
      </c>
      <c r="K3777" s="6">
        <v>0.0</v>
      </c>
      <c r="L3777" s="6">
        <v>1.0</v>
      </c>
      <c r="M3777" s="6" t="s">
        <v>9359</v>
      </c>
      <c r="N3777" s="6">
        <v>0.0</v>
      </c>
      <c r="O3777" s="6">
        <v>0.0</v>
      </c>
      <c r="P3777" s="6">
        <v>3.0</v>
      </c>
      <c r="Q3777" s="6" t="s">
        <v>49</v>
      </c>
      <c r="R3777" s="6">
        <v>447.0</v>
      </c>
      <c r="S3777" s="6">
        <f>COUNTIF(Customer_Churn_Records!$B$2:$B$10000,Customer_Churn_Records!$B3777)</f>
        <v>1</v>
      </c>
      <c r="T3777" s="6">
        <f>ROUNDUP(Customer_Churn_Records!$G3777,0)</f>
        <v>36</v>
      </c>
      <c r="U3777" s="6" t="str">
        <f t="array" ref="U3777">IFS(Customer_Churn_Records!$T3777&lt;30,"young",Customer_Churn_Records!$T3777&lt;50,"middle-aged",Customer_Churn_Records!$T3777&lt;100,"old")</f>
        <v>middle-aged</v>
      </c>
      <c r="V3777" s="8" t="str">
        <f t="array" ref="V3777">IFS(Customer_Churn_Records!$D3777&lt;701,"less-score",Customer_Churn_Records!$D3777&lt;851,"high-score")</f>
        <v>high-score</v>
      </c>
      <c r="W3777" s="8" t="str">
        <f t="array" ref="W3777">IF(Customer_Churn_Records!$X3777=0,0,IFS(Customer_Churn_Records!$X3777&lt;100000,"low",Customer_Churn_Records!$X3777&lt;300000,"high"))</f>
        <v>high</v>
      </c>
      <c r="X3777" s="8">
        <f>ROUND(Customer_Churn_Records!$I3777,0)</f>
        <v>112940</v>
      </c>
    </row>
    <row r="3778" ht="14.25" customHeight="1">
      <c r="A3778" s="6">
        <v>1802.0</v>
      </c>
      <c r="B3778" s="6">
        <v>1.5774931E7</v>
      </c>
      <c r="C3778" s="6" t="s">
        <v>1226</v>
      </c>
      <c r="D3778" s="6">
        <v>452.0</v>
      </c>
      <c r="E3778" s="6" t="s">
        <v>7</v>
      </c>
      <c r="F3778" s="6" t="s">
        <v>11</v>
      </c>
      <c r="G3778" s="7" t="s">
        <v>128</v>
      </c>
      <c r="H3778" s="6">
        <v>7.0</v>
      </c>
      <c r="I3778" s="6" t="s">
        <v>9360</v>
      </c>
      <c r="J3778" s="6">
        <v>1.0</v>
      </c>
      <c r="K3778" s="6">
        <v>1.0</v>
      </c>
      <c r="L3778" s="6">
        <v>1.0</v>
      </c>
      <c r="M3778" s="6" t="s">
        <v>9361</v>
      </c>
      <c r="N3778" s="6">
        <v>0.0</v>
      </c>
      <c r="O3778" s="6">
        <v>0.0</v>
      </c>
      <c r="P3778" s="6">
        <v>1.0</v>
      </c>
      <c r="Q3778" s="6" t="s">
        <v>58</v>
      </c>
      <c r="R3778" s="6">
        <v>575.0</v>
      </c>
      <c r="S3778" s="6">
        <f>COUNTIF(Customer_Churn_Records!$B$2:$B$10000,Customer_Churn_Records!$B3778)</f>
        <v>1</v>
      </c>
      <c r="T3778" s="6">
        <f>ROUNDUP(Customer_Churn_Records!$G3778,0)</f>
        <v>30</v>
      </c>
      <c r="U3778" s="6" t="str">
        <f t="array" ref="U3778">IFS(Customer_Churn_Records!$T3778&lt;30,"young",Customer_Churn_Records!$T3778&lt;50,"middle-aged",Customer_Churn_Records!$T3778&lt;100,"old")</f>
        <v>middle-aged</v>
      </c>
      <c r="V3778" s="8" t="str">
        <f t="array" ref="V3778">IFS(Customer_Churn_Records!$D3778&lt;701,"less-score",Customer_Churn_Records!$D3778&lt;851,"high-score")</f>
        <v>less-score</v>
      </c>
      <c r="W3778" s="8" t="str">
        <f t="array" ref="W3778">IF(Customer_Churn_Records!$X3778=0,0,IFS(Customer_Churn_Records!$X3778&lt;100000,"low",Customer_Churn_Records!$X3778&lt;300000,"high"))</f>
        <v>high</v>
      </c>
      <c r="X3778" s="8">
        <f>ROUND(Customer_Churn_Records!$I3778,0)</f>
        <v>112936</v>
      </c>
    </row>
    <row r="3779" ht="14.25" customHeight="1">
      <c r="A3779" s="6">
        <v>8960.0</v>
      </c>
      <c r="B3779" s="6">
        <v>1.5627195E7</v>
      </c>
      <c r="C3779" s="6" t="s">
        <v>9362</v>
      </c>
      <c r="D3779" s="6">
        <v>568.0</v>
      </c>
      <c r="E3779" s="6" t="s">
        <v>8</v>
      </c>
      <c r="F3779" s="6" t="s">
        <v>11</v>
      </c>
      <c r="G3779" s="7" t="s">
        <v>64</v>
      </c>
      <c r="H3779" s="6">
        <v>1.0</v>
      </c>
      <c r="I3779" s="6" t="s">
        <v>9363</v>
      </c>
      <c r="J3779" s="6">
        <v>2.0</v>
      </c>
      <c r="K3779" s="6">
        <v>1.0</v>
      </c>
      <c r="L3779" s="6">
        <v>0.0</v>
      </c>
      <c r="M3779" s="6" t="s">
        <v>9364</v>
      </c>
      <c r="N3779" s="6">
        <v>0.0</v>
      </c>
      <c r="O3779" s="6">
        <v>0.0</v>
      </c>
      <c r="P3779" s="6">
        <v>5.0</v>
      </c>
      <c r="Q3779" s="6" t="s">
        <v>49</v>
      </c>
      <c r="R3779" s="6">
        <v>438.0</v>
      </c>
      <c r="S3779" s="6">
        <f>COUNTIF(Customer_Churn_Records!$B$2:$B$10000,Customer_Churn_Records!$B3779)</f>
        <v>1</v>
      </c>
      <c r="T3779" s="6">
        <f>ROUNDUP(Customer_Churn_Records!$G3779,0)</f>
        <v>26</v>
      </c>
      <c r="U3779" s="6" t="str">
        <f t="array" ref="U3779">IFS(Customer_Churn_Records!$T3779&lt;30,"young",Customer_Churn_Records!$T3779&lt;50,"middle-aged",Customer_Churn_Records!$T3779&lt;100,"old")</f>
        <v>young</v>
      </c>
      <c r="V3779" s="8" t="str">
        <f t="array" ref="V3779">IFS(Customer_Churn_Records!$D3779&lt;701,"less-score",Customer_Churn_Records!$D3779&lt;851,"high-score")</f>
        <v>less-score</v>
      </c>
      <c r="W3779" s="8" t="str">
        <f t="array" ref="W3779">IF(Customer_Churn_Records!$X3779=0,0,IFS(Customer_Churn_Records!$X3779&lt;100000,"low",Customer_Churn_Records!$X3779&lt;300000,"high"))</f>
        <v>high</v>
      </c>
      <c r="X3779" s="8">
        <f>ROUND(Customer_Churn_Records!$I3779,0)</f>
        <v>112930</v>
      </c>
    </row>
    <row r="3780" ht="14.25" customHeight="1">
      <c r="A3780" s="6">
        <v>3696.0</v>
      </c>
      <c r="B3780" s="6">
        <v>1.5757628E7</v>
      </c>
      <c r="C3780" s="6" t="s">
        <v>6641</v>
      </c>
      <c r="D3780" s="6">
        <v>571.0</v>
      </c>
      <c r="E3780" s="6" t="s">
        <v>7</v>
      </c>
      <c r="F3780" s="6" t="s">
        <v>11</v>
      </c>
      <c r="G3780" s="7" t="s">
        <v>55</v>
      </c>
      <c r="H3780" s="6">
        <v>10.0</v>
      </c>
      <c r="I3780" s="6" t="s">
        <v>9365</v>
      </c>
      <c r="J3780" s="6">
        <v>1.0</v>
      </c>
      <c r="K3780" s="6">
        <v>1.0</v>
      </c>
      <c r="L3780" s="6">
        <v>1.0</v>
      </c>
      <c r="M3780" s="6" t="s">
        <v>9366</v>
      </c>
      <c r="N3780" s="6">
        <v>0.0</v>
      </c>
      <c r="O3780" s="6">
        <v>0.0</v>
      </c>
      <c r="P3780" s="6">
        <v>2.0</v>
      </c>
      <c r="Q3780" s="6" t="s">
        <v>49</v>
      </c>
      <c r="R3780" s="6">
        <v>305.0</v>
      </c>
      <c r="S3780" s="6">
        <f>COUNTIF(Customer_Churn_Records!$B$2:$B$10000,Customer_Churn_Records!$B3780)</f>
        <v>1</v>
      </c>
      <c r="T3780" s="6">
        <f>ROUNDUP(Customer_Churn_Records!$G3780,0)</f>
        <v>40</v>
      </c>
      <c r="U3780" s="6" t="str">
        <f t="array" ref="U3780">IFS(Customer_Churn_Records!$T3780&lt;30,"young",Customer_Churn_Records!$T3780&lt;50,"middle-aged",Customer_Churn_Records!$T3780&lt;100,"old")</f>
        <v>middle-aged</v>
      </c>
      <c r="V3780" s="8" t="str">
        <f t="array" ref="V3780">IFS(Customer_Churn_Records!$D3780&lt;701,"less-score",Customer_Churn_Records!$D3780&lt;851,"high-score")</f>
        <v>less-score</v>
      </c>
      <c r="W3780" s="8" t="str">
        <f t="array" ref="W3780">IF(Customer_Churn_Records!$X3780=0,0,IFS(Customer_Churn_Records!$X3780&lt;100000,"low",Customer_Churn_Records!$X3780&lt;300000,"high"))</f>
        <v>high</v>
      </c>
      <c r="X3780" s="8">
        <f>ROUND(Customer_Churn_Records!$I3780,0)</f>
        <v>112897</v>
      </c>
    </row>
    <row r="3781" ht="14.25" customHeight="1">
      <c r="A3781" s="6">
        <v>5926.0</v>
      </c>
      <c r="B3781" s="6">
        <v>1.5783477E7</v>
      </c>
      <c r="C3781" s="6" t="s">
        <v>180</v>
      </c>
      <c r="D3781" s="6">
        <v>706.0</v>
      </c>
      <c r="E3781" s="6" t="s">
        <v>8</v>
      </c>
      <c r="F3781" s="6" t="s">
        <v>10</v>
      </c>
      <c r="G3781" s="7" t="s">
        <v>107</v>
      </c>
      <c r="H3781" s="6">
        <v>8.0</v>
      </c>
      <c r="I3781" s="6" t="s">
        <v>9367</v>
      </c>
      <c r="J3781" s="6">
        <v>1.0</v>
      </c>
      <c r="K3781" s="6">
        <v>0.0</v>
      </c>
      <c r="L3781" s="6">
        <v>1.0</v>
      </c>
      <c r="M3781" s="6" t="s">
        <v>9368</v>
      </c>
      <c r="N3781" s="6">
        <v>0.0</v>
      </c>
      <c r="O3781" s="6">
        <v>0.0</v>
      </c>
      <c r="P3781" s="6">
        <v>5.0</v>
      </c>
      <c r="Q3781" s="6" t="s">
        <v>58</v>
      </c>
      <c r="R3781" s="6">
        <v>727.0</v>
      </c>
      <c r="S3781" s="6">
        <f>COUNTIF(Customer_Churn_Records!$B$2:$B$10000,Customer_Churn_Records!$B3781)</f>
        <v>1</v>
      </c>
      <c r="T3781" s="6">
        <f>ROUNDUP(Customer_Churn_Records!$G3781,0)</f>
        <v>39</v>
      </c>
      <c r="U3781" s="6" t="str">
        <f t="array" ref="U3781">IFS(Customer_Churn_Records!$T3781&lt;30,"young",Customer_Churn_Records!$T3781&lt;50,"middle-aged",Customer_Churn_Records!$T3781&lt;100,"old")</f>
        <v>middle-aged</v>
      </c>
      <c r="V3781" s="8" t="str">
        <f t="array" ref="V3781">IFS(Customer_Churn_Records!$D3781&lt;701,"less-score",Customer_Churn_Records!$D3781&lt;851,"high-score")</f>
        <v>high-score</v>
      </c>
      <c r="W3781" s="8" t="str">
        <f t="array" ref="W3781">IF(Customer_Churn_Records!$X3781=0,0,IFS(Customer_Churn_Records!$X3781&lt;100000,"low",Customer_Churn_Records!$X3781&lt;300000,"high"))</f>
        <v>high</v>
      </c>
      <c r="X3781" s="8">
        <f>ROUND(Customer_Churn_Records!$I3781,0)</f>
        <v>112890</v>
      </c>
    </row>
    <row r="3782" ht="14.25" customHeight="1">
      <c r="A3782" s="6">
        <v>4375.0</v>
      </c>
      <c r="B3782" s="6">
        <v>1.571729E7</v>
      </c>
      <c r="C3782" s="6" t="s">
        <v>807</v>
      </c>
      <c r="D3782" s="6">
        <v>688.0</v>
      </c>
      <c r="E3782" s="6" t="s">
        <v>8</v>
      </c>
      <c r="F3782" s="6" t="s">
        <v>11</v>
      </c>
      <c r="G3782" s="7" t="s">
        <v>167</v>
      </c>
      <c r="H3782" s="6">
        <v>2.0</v>
      </c>
      <c r="I3782" s="6" t="s">
        <v>9369</v>
      </c>
      <c r="J3782" s="6">
        <v>2.0</v>
      </c>
      <c r="K3782" s="6">
        <v>0.0</v>
      </c>
      <c r="L3782" s="6">
        <v>1.0</v>
      </c>
      <c r="M3782" s="6" t="s">
        <v>9370</v>
      </c>
      <c r="N3782" s="6">
        <v>0.0</v>
      </c>
      <c r="O3782" s="6">
        <v>0.0</v>
      </c>
      <c r="P3782" s="6">
        <v>2.0</v>
      </c>
      <c r="Q3782" s="6" t="s">
        <v>79</v>
      </c>
      <c r="R3782" s="6">
        <v>335.0</v>
      </c>
      <c r="S3782" s="6">
        <f>COUNTIF(Customer_Churn_Records!$B$2:$B$10000,Customer_Churn_Records!$B3782)</f>
        <v>1</v>
      </c>
      <c r="T3782" s="6">
        <f>ROUNDUP(Customer_Churn_Records!$G3782,0)</f>
        <v>41</v>
      </c>
      <c r="U3782" s="6" t="str">
        <f t="array" ref="U3782">IFS(Customer_Churn_Records!$T3782&lt;30,"young",Customer_Churn_Records!$T3782&lt;50,"middle-aged",Customer_Churn_Records!$T3782&lt;100,"old")</f>
        <v>middle-aged</v>
      </c>
      <c r="V3782" s="8" t="str">
        <f t="array" ref="V3782">IFS(Customer_Churn_Records!$D3782&lt;701,"less-score",Customer_Churn_Records!$D3782&lt;851,"high-score")</f>
        <v>less-score</v>
      </c>
      <c r="W3782" s="8" t="str">
        <f t="array" ref="W3782">IF(Customer_Churn_Records!$X3782=0,0,IFS(Customer_Churn_Records!$X3782&lt;100000,"low",Customer_Churn_Records!$X3782&lt;300000,"high"))</f>
        <v>high</v>
      </c>
      <c r="X3782" s="8">
        <f>ROUND(Customer_Churn_Records!$I3782,0)</f>
        <v>112871</v>
      </c>
    </row>
    <row r="3783" ht="14.25" customHeight="1">
      <c r="A3783" s="6">
        <v>3000.0</v>
      </c>
      <c r="B3783" s="6">
        <v>1.5593014E7</v>
      </c>
      <c r="C3783" s="6" t="s">
        <v>9371</v>
      </c>
      <c r="D3783" s="6">
        <v>525.0</v>
      </c>
      <c r="E3783" s="6" t="s">
        <v>7</v>
      </c>
      <c r="F3783" s="6" t="s">
        <v>11</v>
      </c>
      <c r="G3783" s="7" t="s">
        <v>103</v>
      </c>
      <c r="H3783" s="6">
        <v>1.0</v>
      </c>
      <c r="I3783" s="6" t="s">
        <v>9372</v>
      </c>
      <c r="J3783" s="6">
        <v>1.0</v>
      </c>
      <c r="K3783" s="6">
        <v>0.0</v>
      </c>
      <c r="L3783" s="6">
        <v>1.0</v>
      </c>
      <c r="M3783" s="6" t="s">
        <v>9373</v>
      </c>
      <c r="N3783" s="6">
        <v>0.0</v>
      </c>
      <c r="O3783" s="6">
        <v>0.0</v>
      </c>
      <c r="P3783" s="6">
        <v>3.0</v>
      </c>
      <c r="Q3783" s="6" t="s">
        <v>79</v>
      </c>
      <c r="R3783" s="6">
        <v>590.0</v>
      </c>
      <c r="S3783" s="6">
        <f>COUNTIF(Customer_Churn_Records!$B$2:$B$10000,Customer_Churn_Records!$B3783)</f>
        <v>1</v>
      </c>
      <c r="T3783" s="6">
        <f>ROUNDUP(Customer_Churn_Records!$G3783,0)</f>
        <v>33</v>
      </c>
      <c r="U3783" s="6" t="str">
        <f t="array" ref="U3783">IFS(Customer_Churn_Records!$T3783&lt;30,"young",Customer_Churn_Records!$T3783&lt;50,"middle-aged",Customer_Churn_Records!$T3783&lt;100,"old")</f>
        <v>middle-aged</v>
      </c>
      <c r="V3783" s="8" t="str">
        <f t="array" ref="V3783">IFS(Customer_Churn_Records!$D3783&lt;701,"less-score",Customer_Churn_Records!$D3783&lt;851,"high-score")</f>
        <v>less-score</v>
      </c>
      <c r="W3783" s="8" t="str">
        <f t="array" ref="W3783">IF(Customer_Churn_Records!$X3783=0,0,IFS(Customer_Churn_Records!$X3783&lt;100000,"low",Customer_Churn_Records!$X3783&lt;300000,"high"))</f>
        <v>high</v>
      </c>
      <c r="X3783" s="8">
        <f>ROUND(Customer_Churn_Records!$I3783,0)</f>
        <v>112833</v>
      </c>
    </row>
    <row r="3784" ht="14.25" customHeight="1">
      <c r="A3784" s="6">
        <v>294.0</v>
      </c>
      <c r="B3784" s="6">
        <v>1.5590241E7</v>
      </c>
      <c r="C3784" s="6" t="s">
        <v>906</v>
      </c>
      <c r="D3784" s="6">
        <v>750.0</v>
      </c>
      <c r="E3784" s="6" t="s">
        <v>9</v>
      </c>
      <c r="F3784" s="6" t="s">
        <v>10</v>
      </c>
      <c r="G3784" s="7" t="s">
        <v>140</v>
      </c>
      <c r="H3784" s="6">
        <v>9.0</v>
      </c>
      <c r="I3784" s="6" t="s">
        <v>9374</v>
      </c>
      <c r="J3784" s="6">
        <v>1.0</v>
      </c>
      <c r="K3784" s="6">
        <v>0.0</v>
      </c>
      <c r="L3784" s="6">
        <v>0.0</v>
      </c>
      <c r="M3784" s="6" t="s">
        <v>9375</v>
      </c>
      <c r="N3784" s="6">
        <v>1.0</v>
      </c>
      <c r="O3784" s="6">
        <v>1.0</v>
      </c>
      <c r="P3784" s="6">
        <v>2.0</v>
      </c>
      <c r="Q3784" s="6" t="s">
        <v>79</v>
      </c>
      <c r="R3784" s="6">
        <v>563.0</v>
      </c>
      <c r="S3784" s="6">
        <f>COUNTIF(Customer_Churn_Records!$B$2:$B$10000,Customer_Churn_Records!$B3784)</f>
        <v>1</v>
      </c>
      <c r="T3784" s="6">
        <f>ROUNDUP(Customer_Churn_Records!$G3784,0)</f>
        <v>34</v>
      </c>
      <c r="U3784" s="6" t="str">
        <f t="array" ref="U3784">IFS(Customer_Churn_Records!$T3784&lt;30,"young",Customer_Churn_Records!$T3784&lt;50,"middle-aged",Customer_Churn_Records!$T3784&lt;100,"old")</f>
        <v>middle-aged</v>
      </c>
      <c r="V3784" s="8" t="str">
        <f t="array" ref="V3784">IFS(Customer_Churn_Records!$D3784&lt;701,"less-score",Customer_Churn_Records!$D3784&lt;851,"high-score")</f>
        <v>high-score</v>
      </c>
      <c r="W3784" s="8" t="str">
        <f t="array" ref="W3784">IF(Customer_Churn_Records!$X3784=0,0,IFS(Customer_Churn_Records!$X3784&lt;100000,"low",Customer_Churn_Records!$X3784&lt;300000,"high"))</f>
        <v>high</v>
      </c>
      <c r="X3784" s="8">
        <f>ROUND(Customer_Churn_Records!$I3784,0)</f>
        <v>112822</v>
      </c>
    </row>
    <row r="3785" ht="14.25" customHeight="1">
      <c r="A3785" s="6">
        <v>1386.0</v>
      </c>
      <c r="B3785" s="6">
        <v>1.5672756E7</v>
      </c>
      <c r="C3785" s="6" t="s">
        <v>1736</v>
      </c>
      <c r="D3785" s="6">
        <v>716.0</v>
      </c>
      <c r="E3785" s="6" t="s">
        <v>7</v>
      </c>
      <c r="F3785" s="6" t="s">
        <v>10</v>
      </c>
      <c r="G3785" s="7" t="s">
        <v>87</v>
      </c>
      <c r="H3785" s="6">
        <v>8.0</v>
      </c>
      <c r="I3785" s="6" t="s">
        <v>9376</v>
      </c>
      <c r="J3785" s="6">
        <v>1.0</v>
      </c>
      <c r="K3785" s="6">
        <v>0.0</v>
      </c>
      <c r="L3785" s="6">
        <v>1.0</v>
      </c>
      <c r="M3785" s="6" t="s">
        <v>9377</v>
      </c>
      <c r="N3785" s="6">
        <v>0.0</v>
      </c>
      <c r="O3785" s="6">
        <v>0.0</v>
      </c>
      <c r="P3785" s="6">
        <v>1.0</v>
      </c>
      <c r="Q3785" s="6" t="s">
        <v>44</v>
      </c>
      <c r="R3785" s="6">
        <v>565.0</v>
      </c>
      <c r="S3785" s="6">
        <f>COUNTIF(Customer_Churn_Records!$B$2:$B$10000,Customer_Churn_Records!$B3785)</f>
        <v>1</v>
      </c>
      <c r="T3785" s="6">
        <f>ROUNDUP(Customer_Churn_Records!$G3785,0)</f>
        <v>35</v>
      </c>
      <c r="U3785" s="6" t="str">
        <f t="array" ref="U3785">IFS(Customer_Churn_Records!$T3785&lt;30,"young",Customer_Churn_Records!$T3785&lt;50,"middle-aged",Customer_Churn_Records!$T3785&lt;100,"old")</f>
        <v>middle-aged</v>
      </c>
      <c r="V3785" s="8" t="str">
        <f t="array" ref="V3785">IFS(Customer_Churn_Records!$D3785&lt;701,"less-score",Customer_Churn_Records!$D3785&lt;851,"high-score")</f>
        <v>high-score</v>
      </c>
      <c r="W3785" s="8" t="str">
        <f t="array" ref="W3785">IF(Customer_Churn_Records!$X3785=0,0,IFS(Customer_Churn_Records!$X3785&lt;100000,"low",Customer_Churn_Records!$X3785&lt;300000,"high"))</f>
        <v>high</v>
      </c>
      <c r="X3785" s="8">
        <f>ROUND(Customer_Churn_Records!$I3785,0)</f>
        <v>112808</v>
      </c>
    </row>
    <row r="3786" ht="14.25" customHeight="1">
      <c r="A3786" s="6">
        <v>4402.0</v>
      </c>
      <c r="B3786" s="6">
        <v>1.5689633E7</v>
      </c>
      <c r="C3786" s="6" t="s">
        <v>9378</v>
      </c>
      <c r="D3786" s="6">
        <v>845.0</v>
      </c>
      <c r="E3786" s="6" t="s">
        <v>9</v>
      </c>
      <c r="F3786" s="6" t="s">
        <v>10</v>
      </c>
      <c r="G3786" s="7" t="s">
        <v>41</v>
      </c>
      <c r="H3786" s="6">
        <v>2.0</v>
      </c>
      <c r="I3786" s="6" t="s">
        <v>9379</v>
      </c>
      <c r="J3786" s="6">
        <v>1.0</v>
      </c>
      <c r="K3786" s="6">
        <v>1.0</v>
      </c>
      <c r="L3786" s="6">
        <v>0.0</v>
      </c>
      <c r="M3786" s="6" t="s">
        <v>9380</v>
      </c>
      <c r="N3786" s="6">
        <v>0.0</v>
      </c>
      <c r="O3786" s="6">
        <v>0.0</v>
      </c>
      <c r="P3786" s="6">
        <v>1.0</v>
      </c>
      <c r="Q3786" s="6" t="s">
        <v>58</v>
      </c>
      <c r="R3786" s="6">
        <v>881.0</v>
      </c>
      <c r="S3786" s="6">
        <f>COUNTIF(Customer_Churn_Records!$B$2:$B$10000,Customer_Churn_Records!$B3786)</f>
        <v>1</v>
      </c>
      <c r="T3786" s="6">
        <f>ROUNDUP(Customer_Churn_Records!$G3786,0)</f>
        <v>38</v>
      </c>
      <c r="U3786" s="6" t="str">
        <f t="array" ref="U3786">IFS(Customer_Churn_Records!$T3786&lt;30,"young",Customer_Churn_Records!$T3786&lt;50,"middle-aged",Customer_Churn_Records!$T3786&lt;100,"old")</f>
        <v>middle-aged</v>
      </c>
      <c r="V3786" s="8" t="str">
        <f t="array" ref="V3786">IFS(Customer_Churn_Records!$D3786&lt;701,"less-score",Customer_Churn_Records!$D3786&lt;851,"high-score")</f>
        <v>high-score</v>
      </c>
      <c r="W3786" s="8" t="str">
        <f t="array" ref="W3786">IF(Customer_Churn_Records!$X3786=0,0,IFS(Customer_Churn_Records!$X3786&lt;100000,"low",Customer_Churn_Records!$X3786&lt;300000,"high"))</f>
        <v>high</v>
      </c>
      <c r="X3786" s="8">
        <f>ROUND(Customer_Churn_Records!$I3786,0)</f>
        <v>112804</v>
      </c>
    </row>
    <row r="3787" ht="14.25" customHeight="1">
      <c r="A3787" s="6">
        <v>1950.0</v>
      </c>
      <c r="B3787" s="6">
        <v>1.5681562E7</v>
      </c>
      <c r="C3787" s="6" t="s">
        <v>1780</v>
      </c>
      <c r="D3787" s="6">
        <v>516.0</v>
      </c>
      <c r="E3787" s="6" t="s">
        <v>7</v>
      </c>
      <c r="F3787" s="6" t="s">
        <v>10</v>
      </c>
      <c r="G3787" s="7" t="s">
        <v>76</v>
      </c>
      <c r="H3787" s="6">
        <v>2.0</v>
      </c>
      <c r="I3787" s="6" t="s">
        <v>9381</v>
      </c>
      <c r="J3787" s="6">
        <v>2.0</v>
      </c>
      <c r="K3787" s="6">
        <v>1.0</v>
      </c>
      <c r="L3787" s="6">
        <v>1.0</v>
      </c>
      <c r="M3787" s="6" t="s">
        <v>9382</v>
      </c>
      <c r="N3787" s="6">
        <v>0.0</v>
      </c>
      <c r="O3787" s="6">
        <v>0.0</v>
      </c>
      <c r="P3787" s="6">
        <v>3.0</v>
      </c>
      <c r="Q3787" s="6" t="s">
        <v>44</v>
      </c>
      <c r="R3787" s="6">
        <v>239.0</v>
      </c>
      <c r="S3787" s="6">
        <f>COUNTIF(Customer_Churn_Records!$B$2:$B$10000,Customer_Churn_Records!$B3787)</f>
        <v>1</v>
      </c>
      <c r="T3787" s="6">
        <f>ROUNDUP(Customer_Churn_Records!$G3787,0)</f>
        <v>43</v>
      </c>
      <c r="U3787" s="6" t="str">
        <f t="array" ref="U3787">IFS(Customer_Churn_Records!$T3787&lt;30,"young",Customer_Churn_Records!$T3787&lt;50,"middle-aged",Customer_Churn_Records!$T3787&lt;100,"old")</f>
        <v>middle-aged</v>
      </c>
      <c r="V3787" s="8" t="str">
        <f t="array" ref="V3787">IFS(Customer_Churn_Records!$D3787&lt;701,"less-score",Customer_Churn_Records!$D3787&lt;851,"high-score")</f>
        <v>less-score</v>
      </c>
      <c r="W3787" s="8" t="str">
        <f t="array" ref="W3787">IF(Customer_Churn_Records!$X3787=0,0,IFS(Customer_Churn_Records!$X3787&lt;100000,"low",Customer_Churn_Records!$X3787&lt;300000,"high"))</f>
        <v>high</v>
      </c>
      <c r="X3787" s="8">
        <f>ROUND(Customer_Churn_Records!$I3787,0)</f>
        <v>112774</v>
      </c>
    </row>
    <row r="3788" ht="14.25" customHeight="1">
      <c r="A3788" s="6">
        <v>8373.0</v>
      </c>
      <c r="B3788" s="6">
        <v>1.5811958E7</v>
      </c>
      <c r="C3788" s="6" t="s">
        <v>9383</v>
      </c>
      <c r="D3788" s="6">
        <v>850.0</v>
      </c>
      <c r="E3788" s="6" t="s">
        <v>8</v>
      </c>
      <c r="F3788" s="6" t="s">
        <v>11</v>
      </c>
      <c r="G3788" s="7" t="s">
        <v>220</v>
      </c>
      <c r="H3788" s="6">
        <v>2.0</v>
      </c>
      <c r="I3788" s="6" t="s">
        <v>9384</v>
      </c>
      <c r="J3788" s="6">
        <v>2.0</v>
      </c>
      <c r="K3788" s="6">
        <v>0.0</v>
      </c>
      <c r="L3788" s="6">
        <v>0.0</v>
      </c>
      <c r="M3788" s="6" t="s">
        <v>9385</v>
      </c>
      <c r="N3788" s="6">
        <v>0.0</v>
      </c>
      <c r="O3788" s="6">
        <v>0.0</v>
      </c>
      <c r="P3788" s="6">
        <v>5.0</v>
      </c>
      <c r="Q3788" s="6" t="s">
        <v>44</v>
      </c>
      <c r="R3788" s="6">
        <v>842.0</v>
      </c>
      <c r="S3788" s="6">
        <f>COUNTIF(Customer_Churn_Records!$B$2:$B$10000,Customer_Churn_Records!$B3788)</f>
        <v>1</v>
      </c>
      <c r="T3788" s="6">
        <f>ROUNDUP(Customer_Churn_Records!$G3788,0)</f>
        <v>44</v>
      </c>
      <c r="U3788" s="6" t="str">
        <f t="array" ref="U3788">IFS(Customer_Churn_Records!$T3788&lt;30,"young",Customer_Churn_Records!$T3788&lt;50,"middle-aged",Customer_Churn_Records!$T3788&lt;100,"old")</f>
        <v>middle-aged</v>
      </c>
      <c r="V3788" s="8" t="str">
        <f t="array" ref="V3788">IFS(Customer_Churn_Records!$D3788&lt;701,"less-score",Customer_Churn_Records!$D3788&lt;851,"high-score")</f>
        <v>high-score</v>
      </c>
      <c r="W3788" s="8" t="str">
        <f t="array" ref="W3788">IF(Customer_Churn_Records!$X3788=0,0,IFS(Customer_Churn_Records!$X3788&lt;100000,"low",Customer_Churn_Records!$X3788&lt;300000,"high"))</f>
        <v>high</v>
      </c>
      <c r="X3788" s="8">
        <f>ROUND(Customer_Churn_Records!$I3788,0)</f>
        <v>112755</v>
      </c>
    </row>
    <row r="3789" ht="14.25" customHeight="1">
      <c r="A3789" s="6">
        <v>5730.0</v>
      </c>
      <c r="B3789" s="6">
        <v>1.5633729E7</v>
      </c>
      <c r="C3789" s="6" t="s">
        <v>226</v>
      </c>
      <c r="D3789" s="6">
        <v>488.0</v>
      </c>
      <c r="E3789" s="6" t="s">
        <v>7</v>
      </c>
      <c r="F3789" s="6" t="s">
        <v>11</v>
      </c>
      <c r="G3789" s="7" t="s">
        <v>76</v>
      </c>
      <c r="H3789" s="6">
        <v>10.0</v>
      </c>
      <c r="I3789" s="6" t="s">
        <v>9386</v>
      </c>
      <c r="J3789" s="6">
        <v>1.0</v>
      </c>
      <c r="K3789" s="6">
        <v>1.0</v>
      </c>
      <c r="L3789" s="6">
        <v>1.0</v>
      </c>
      <c r="M3789" s="6" t="s">
        <v>9387</v>
      </c>
      <c r="N3789" s="6">
        <v>0.0</v>
      </c>
      <c r="O3789" s="6">
        <v>0.0</v>
      </c>
      <c r="P3789" s="6">
        <v>2.0</v>
      </c>
      <c r="Q3789" s="6" t="s">
        <v>79</v>
      </c>
      <c r="R3789" s="6">
        <v>488.0</v>
      </c>
      <c r="S3789" s="6">
        <f>COUNTIF(Customer_Churn_Records!$B$2:$B$10000,Customer_Churn_Records!$B3789)</f>
        <v>1</v>
      </c>
      <c r="T3789" s="6">
        <f>ROUNDUP(Customer_Churn_Records!$G3789,0)</f>
        <v>43</v>
      </c>
      <c r="U3789" s="6" t="str">
        <f t="array" ref="U3789">IFS(Customer_Churn_Records!$T3789&lt;30,"young",Customer_Churn_Records!$T3789&lt;50,"middle-aged",Customer_Churn_Records!$T3789&lt;100,"old")</f>
        <v>middle-aged</v>
      </c>
      <c r="V3789" s="8" t="str">
        <f t="array" ref="V3789">IFS(Customer_Churn_Records!$D3789&lt;701,"less-score",Customer_Churn_Records!$D3789&lt;851,"high-score")</f>
        <v>less-score</v>
      </c>
      <c r="W3789" s="8" t="str">
        <f t="array" ref="W3789">IF(Customer_Churn_Records!$X3789=0,0,IFS(Customer_Churn_Records!$X3789&lt;100000,"low",Customer_Churn_Records!$X3789&lt;300000,"high"))</f>
        <v>high</v>
      </c>
      <c r="X3789" s="8">
        <f>ROUND(Customer_Churn_Records!$I3789,0)</f>
        <v>112751</v>
      </c>
    </row>
    <row r="3790" ht="14.25" customHeight="1">
      <c r="A3790" s="6">
        <v>5074.0</v>
      </c>
      <c r="B3790" s="6">
        <v>1.5800295E7</v>
      </c>
      <c r="C3790" s="6" t="s">
        <v>1869</v>
      </c>
      <c r="D3790" s="6">
        <v>644.0</v>
      </c>
      <c r="E3790" s="6" t="s">
        <v>8</v>
      </c>
      <c r="F3790" s="6" t="s">
        <v>11</v>
      </c>
      <c r="G3790" s="7" t="s">
        <v>140</v>
      </c>
      <c r="H3790" s="6">
        <v>9.0</v>
      </c>
      <c r="I3790" s="6" t="s">
        <v>9388</v>
      </c>
      <c r="J3790" s="6">
        <v>2.0</v>
      </c>
      <c r="K3790" s="6">
        <v>0.0</v>
      </c>
      <c r="L3790" s="6">
        <v>0.0</v>
      </c>
      <c r="M3790" s="6" t="s">
        <v>9389</v>
      </c>
      <c r="N3790" s="6">
        <v>0.0</v>
      </c>
      <c r="O3790" s="6">
        <v>0.0</v>
      </c>
      <c r="P3790" s="6">
        <v>3.0</v>
      </c>
      <c r="Q3790" s="6" t="s">
        <v>58</v>
      </c>
      <c r="R3790" s="6">
        <v>615.0</v>
      </c>
      <c r="S3790" s="6">
        <f>COUNTIF(Customer_Churn_Records!$B$2:$B$10000,Customer_Churn_Records!$B3790)</f>
        <v>1</v>
      </c>
      <c r="T3790" s="6">
        <f>ROUNDUP(Customer_Churn_Records!$G3790,0)</f>
        <v>34</v>
      </c>
      <c r="U3790" s="6" t="str">
        <f t="array" ref="U3790">IFS(Customer_Churn_Records!$T3790&lt;30,"young",Customer_Churn_Records!$T3790&lt;50,"middle-aged",Customer_Churn_Records!$T3790&lt;100,"old")</f>
        <v>middle-aged</v>
      </c>
      <c r="V3790" s="8" t="str">
        <f t="array" ref="V3790">IFS(Customer_Churn_Records!$D3790&lt;701,"less-score",Customer_Churn_Records!$D3790&lt;851,"high-score")</f>
        <v>less-score</v>
      </c>
      <c r="W3790" s="8" t="str">
        <f t="array" ref="W3790">IF(Customer_Churn_Records!$X3790=0,0,IFS(Customer_Churn_Records!$X3790&lt;100000,"low",Customer_Churn_Records!$X3790&lt;300000,"high"))</f>
        <v>high</v>
      </c>
      <c r="X3790" s="8">
        <f>ROUND(Customer_Churn_Records!$I3790,0)</f>
        <v>112747</v>
      </c>
    </row>
    <row r="3791" ht="14.25" customHeight="1">
      <c r="A3791" s="6">
        <v>9143.0</v>
      </c>
      <c r="B3791" s="6">
        <v>1.5663312E7</v>
      </c>
      <c r="C3791" s="6" t="s">
        <v>3485</v>
      </c>
      <c r="D3791" s="6">
        <v>494.0</v>
      </c>
      <c r="E3791" s="6" t="s">
        <v>7</v>
      </c>
      <c r="F3791" s="6" t="s">
        <v>10</v>
      </c>
      <c r="G3791" s="7" t="s">
        <v>87</v>
      </c>
      <c r="H3791" s="6">
        <v>9.0</v>
      </c>
      <c r="I3791" s="6" t="s">
        <v>9390</v>
      </c>
      <c r="J3791" s="6">
        <v>2.0</v>
      </c>
      <c r="K3791" s="6">
        <v>1.0</v>
      </c>
      <c r="L3791" s="6">
        <v>0.0</v>
      </c>
      <c r="M3791" s="6" t="s">
        <v>9391</v>
      </c>
      <c r="N3791" s="6">
        <v>0.0</v>
      </c>
      <c r="O3791" s="6">
        <v>0.0</v>
      </c>
      <c r="P3791" s="6">
        <v>2.0</v>
      </c>
      <c r="Q3791" s="6" t="s">
        <v>58</v>
      </c>
      <c r="R3791" s="6">
        <v>697.0</v>
      </c>
      <c r="S3791" s="6">
        <f>COUNTIF(Customer_Churn_Records!$B$2:$B$10000,Customer_Churn_Records!$B3791)</f>
        <v>1</v>
      </c>
      <c r="T3791" s="6">
        <f>ROUNDUP(Customer_Churn_Records!$G3791,0)</f>
        <v>35</v>
      </c>
      <c r="U3791" s="6" t="str">
        <f t="array" ref="U3791">IFS(Customer_Churn_Records!$T3791&lt;30,"young",Customer_Churn_Records!$T3791&lt;50,"middle-aged",Customer_Churn_Records!$T3791&lt;100,"old")</f>
        <v>middle-aged</v>
      </c>
      <c r="V3791" s="8" t="str">
        <f t="array" ref="V3791">IFS(Customer_Churn_Records!$D3791&lt;701,"less-score",Customer_Churn_Records!$D3791&lt;851,"high-score")</f>
        <v>less-score</v>
      </c>
      <c r="W3791" s="8" t="str">
        <f t="array" ref="W3791">IF(Customer_Churn_Records!$X3791=0,0,IFS(Customer_Churn_Records!$X3791&lt;100000,"low",Customer_Churn_Records!$X3791&lt;300000,"high"))</f>
        <v>high</v>
      </c>
      <c r="X3791" s="8">
        <f>ROUND(Customer_Churn_Records!$I3791,0)</f>
        <v>112727</v>
      </c>
    </row>
    <row r="3792" ht="14.25" customHeight="1">
      <c r="A3792" s="6">
        <v>7920.0</v>
      </c>
      <c r="B3792" s="6">
        <v>1.5634564E7</v>
      </c>
      <c r="C3792" s="6" t="s">
        <v>9392</v>
      </c>
      <c r="D3792" s="6">
        <v>593.0</v>
      </c>
      <c r="E3792" s="6" t="s">
        <v>9</v>
      </c>
      <c r="F3792" s="6" t="s">
        <v>11</v>
      </c>
      <c r="G3792" s="7" t="s">
        <v>363</v>
      </c>
      <c r="H3792" s="6">
        <v>8.0</v>
      </c>
      <c r="I3792" s="6" t="s">
        <v>9393</v>
      </c>
      <c r="J3792" s="6">
        <v>1.0</v>
      </c>
      <c r="K3792" s="6">
        <v>1.0</v>
      </c>
      <c r="L3792" s="6">
        <v>1.0</v>
      </c>
      <c r="M3792" s="6" t="s">
        <v>9394</v>
      </c>
      <c r="N3792" s="6">
        <v>0.0</v>
      </c>
      <c r="O3792" s="6">
        <v>0.0</v>
      </c>
      <c r="P3792" s="6">
        <v>2.0</v>
      </c>
      <c r="Q3792" s="6" t="s">
        <v>49</v>
      </c>
      <c r="R3792" s="6">
        <v>710.0</v>
      </c>
      <c r="S3792" s="6">
        <f>COUNTIF(Customer_Churn_Records!$B$2:$B$10000,Customer_Churn_Records!$B3792)</f>
        <v>1</v>
      </c>
      <c r="T3792" s="6">
        <f>ROUNDUP(Customer_Churn_Records!$G3792,0)</f>
        <v>31</v>
      </c>
      <c r="U3792" s="6" t="str">
        <f t="array" ref="U3792">IFS(Customer_Churn_Records!$T3792&lt;30,"young",Customer_Churn_Records!$T3792&lt;50,"middle-aged",Customer_Churn_Records!$T3792&lt;100,"old")</f>
        <v>middle-aged</v>
      </c>
      <c r="V3792" s="8" t="str">
        <f t="array" ref="V3792">IFS(Customer_Churn_Records!$D3792&lt;701,"less-score",Customer_Churn_Records!$D3792&lt;851,"high-score")</f>
        <v>less-score</v>
      </c>
      <c r="W3792" s="8" t="str">
        <f t="array" ref="W3792">IF(Customer_Churn_Records!$X3792=0,0,IFS(Customer_Churn_Records!$X3792&lt;100000,"low",Customer_Churn_Records!$X3792&lt;300000,"high"))</f>
        <v>high</v>
      </c>
      <c r="X3792" s="8">
        <f>ROUND(Customer_Churn_Records!$I3792,0)</f>
        <v>112713</v>
      </c>
    </row>
    <row r="3793" ht="14.25" customHeight="1">
      <c r="A3793" s="6">
        <v>5108.0</v>
      </c>
      <c r="B3793" s="6">
        <v>1.5584776E7</v>
      </c>
      <c r="C3793" s="6" t="s">
        <v>3404</v>
      </c>
      <c r="D3793" s="6">
        <v>847.0</v>
      </c>
      <c r="E3793" s="6" t="s">
        <v>9</v>
      </c>
      <c r="F3793" s="6" t="s">
        <v>10</v>
      </c>
      <c r="G3793" s="7" t="s">
        <v>72</v>
      </c>
      <c r="H3793" s="6">
        <v>9.0</v>
      </c>
      <c r="I3793" s="6" t="s">
        <v>9395</v>
      </c>
      <c r="J3793" s="6">
        <v>1.0</v>
      </c>
      <c r="K3793" s="6">
        <v>1.0</v>
      </c>
      <c r="L3793" s="6">
        <v>0.0</v>
      </c>
      <c r="M3793" s="6" t="s">
        <v>9396</v>
      </c>
      <c r="N3793" s="6">
        <v>0.0</v>
      </c>
      <c r="O3793" s="6">
        <v>0.0</v>
      </c>
      <c r="P3793" s="6">
        <v>1.0</v>
      </c>
      <c r="Q3793" s="6" t="s">
        <v>49</v>
      </c>
      <c r="R3793" s="6">
        <v>355.0</v>
      </c>
      <c r="S3793" s="6">
        <f>COUNTIF(Customer_Churn_Records!$B$2:$B$10000,Customer_Churn_Records!$B3793)</f>
        <v>1</v>
      </c>
      <c r="T3793" s="6">
        <f>ROUNDUP(Customer_Churn_Records!$G3793,0)</f>
        <v>37</v>
      </c>
      <c r="U3793" s="6" t="str">
        <f t="array" ref="U3793">IFS(Customer_Churn_Records!$T3793&lt;30,"young",Customer_Churn_Records!$T3793&lt;50,"middle-aged",Customer_Churn_Records!$T3793&lt;100,"old")</f>
        <v>middle-aged</v>
      </c>
      <c r="V3793" s="8" t="str">
        <f t="array" ref="V3793">IFS(Customer_Churn_Records!$D3793&lt;701,"less-score",Customer_Churn_Records!$D3793&lt;851,"high-score")</f>
        <v>high-score</v>
      </c>
      <c r="W3793" s="8" t="str">
        <f t="array" ref="W3793">IF(Customer_Churn_Records!$X3793=0,0,IFS(Customer_Churn_Records!$X3793&lt;100000,"low",Customer_Churn_Records!$X3793&lt;300000,"high"))</f>
        <v>high</v>
      </c>
      <c r="X3793" s="8">
        <f>ROUND(Customer_Churn_Records!$I3793,0)</f>
        <v>112712</v>
      </c>
    </row>
    <row r="3794" ht="14.25" customHeight="1">
      <c r="A3794" s="6">
        <v>5870.0</v>
      </c>
      <c r="B3794" s="6">
        <v>1.5734461E7</v>
      </c>
      <c r="C3794" s="6" t="s">
        <v>3709</v>
      </c>
      <c r="D3794" s="6">
        <v>562.0</v>
      </c>
      <c r="E3794" s="6" t="s">
        <v>8</v>
      </c>
      <c r="F3794" s="6" t="s">
        <v>11</v>
      </c>
      <c r="G3794" s="7" t="s">
        <v>363</v>
      </c>
      <c r="H3794" s="6">
        <v>2.0</v>
      </c>
      <c r="I3794" s="6" t="s">
        <v>9397</v>
      </c>
      <c r="J3794" s="6">
        <v>1.0</v>
      </c>
      <c r="K3794" s="6">
        <v>0.0</v>
      </c>
      <c r="L3794" s="6">
        <v>1.0</v>
      </c>
      <c r="M3794" s="6" t="s">
        <v>9398</v>
      </c>
      <c r="N3794" s="6">
        <v>0.0</v>
      </c>
      <c r="O3794" s="6">
        <v>0.0</v>
      </c>
      <c r="P3794" s="6">
        <v>5.0</v>
      </c>
      <c r="Q3794" s="6" t="s">
        <v>44</v>
      </c>
      <c r="R3794" s="6">
        <v>249.0</v>
      </c>
      <c r="S3794" s="6">
        <f>COUNTIF(Customer_Churn_Records!$B$2:$B$10000,Customer_Churn_Records!$B3794)</f>
        <v>1</v>
      </c>
      <c r="T3794" s="6">
        <f>ROUNDUP(Customer_Churn_Records!$G3794,0)</f>
        <v>31</v>
      </c>
      <c r="U3794" s="6" t="str">
        <f t="array" ref="U3794">IFS(Customer_Churn_Records!$T3794&lt;30,"young",Customer_Churn_Records!$T3794&lt;50,"middle-aged",Customer_Churn_Records!$T3794&lt;100,"old")</f>
        <v>middle-aged</v>
      </c>
      <c r="V3794" s="8" t="str">
        <f t="array" ref="V3794">IFS(Customer_Churn_Records!$D3794&lt;701,"less-score",Customer_Churn_Records!$D3794&lt;851,"high-score")</f>
        <v>less-score</v>
      </c>
      <c r="W3794" s="8" t="str">
        <f t="array" ref="W3794">IF(Customer_Churn_Records!$X3794=0,0,IFS(Customer_Churn_Records!$X3794&lt;100000,"low",Customer_Churn_Records!$X3794&lt;300000,"high"))</f>
        <v>high</v>
      </c>
      <c r="X3794" s="8">
        <f>ROUND(Customer_Churn_Records!$I3794,0)</f>
        <v>112708</v>
      </c>
    </row>
    <row r="3795" ht="14.25" customHeight="1">
      <c r="A3795" s="6">
        <v>7968.0</v>
      </c>
      <c r="B3795" s="6">
        <v>1.5636812E7</v>
      </c>
      <c r="C3795" s="6" t="s">
        <v>3092</v>
      </c>
      <c r="D3795" s="6">
        <v>583.0</v>
      </c>
      <c r="E3795" s="6" t="s">
        <v>7</v>
      </c>
      <c r="F3795" s="6" t="s">
        <v>11</v>
      </c>
      <c r="G3795" s="7" t="s">
        <v>55</v>
      </c>
      <c r="H3795" s="6">
        <v>9.0</v>
      </c>
      <c r="I3795" s="6" t="s">
        <v>9399</v>
      </c>
      <c r="J3795" s="6">
        <v>1.0</v>
      </c>
      <c r="K3795" s="6">
        <v>0.0</v>
      </c>
      <c r="L3795" s="6">
        <v>0.0</v>
      </c>
      <c r="M3795" s="6" t="s">
        <v>9400</v>
      </c>
      <c r="N3795" s="6">
        <v>0.0</v>
      </c>
      <c r="O3795" s="6">
        <v>0.0</v>
      </c>
      <c r="P3795" s="6">
        <v>3.0</v>
      </c>
      <c r="Q3795" s="6" t="s">
        <v>58</v>
      </c>
      <c r="R3795" s="6">
        <v>301.0</v>
      </c>
      <c r="S3795" s="6">
        <f>COUNTIF(Customer_Churn_Records!$B$2:$B$10000,Customer_Churn_Records!$B3795)</f>
        <v>1</v>
      </c>
      <c r="T3795" s="6">
        <f>ROUNDUP(Customer_Churn_Records!$G3795,0)</f>
        <v>40</v>
      </c>
      <c r="U3795" s="6" t="str">
        <f t="array" ref="U3795">IFS(Customer_Churn_Records!$T3795&lt;30,"young",Customer_Churn_Records!$T3795&lt;50,"middle-aged",Customer_Churn_Records!$T3795&lt;100,"old")</f>
        <v>middle-aged</v>
      </c>
      <c r="V3795" s="8" t="str">
        <f t="array" ref="V3795">IFS(Customer_Churn_Records!$D3795&lt;701,"less-score",Customer_Churn_Records!$D3795&lt;851,"high-score")</f>
        <v>less-score</v>
      </c>
      <c r="W3795" s="8" t="str">
        <f t="array" ref="W3795">IF(Customer_Churn_Records!$X3795=0,0,IFS(Customer_Churn_Records!$X3795&lt;100000,"low",Customer_Churn_Records!$X3795&lt;300000,"high"))</f>
        <v>high</v>
      </c>
      <c r="X3795" s="8">
        <f>ROUND(Customer_Churn_Records!$I3795,0)</f>
        <v>112701</v>
      </c>
    </row>
    <row r="3796" ht="14.25" customHeight="1">
      <c r="A3796" s="6">
        <v>2143.0</v>
      </c>
      <c r="B3796" s="6">
        <v>1.5782591E7</v>
      </c>
      <c r="C3796" s="6" t="s">
        <v>1762</v>
      </c>
      <c r="D3796" s="6">
        <v>690.0</v>
      </c>
      <c r="E3796" s="6" t="s">
        <v>7</v>
      </c>
      <c r="F3796" s="6" t="s">
        <v>11</v>
      </c>
      <c r="G3796" s="7" t="s">
        <v>87</v>
      </c>
      <c r="H3796" s="6">
        <v>6.0</v>
      </c>
      <c r="I3796" s="6" t="s">
        <v>9401</v>
      </c>
      <c r="J3796" s="6">
        <v>1.0</v>
      </c>
      <c r="K3796" s="6">
        <v>1.0</v>
      </c>
      <c r="L3796" s="6">
        <v>0.0</v>
      </c>
      <c r="M3796" s="6" t="s">
        <v>9402</v>
      </c>
      <c r="N3796" s="6">
        <v>0.0</v>
      </c>
      <c r="O3796" s="6">
        <v>0.0</v>
      </c>
      <c r="P3796" s="6">
        <v>3.0</v>
      </c>
      <c r="Q3796" s="6" t="s">
        <v>44</v>
      </c>
      <c r="R3796" s="6">
        <v>828.0</v>
      </c>
      <c r="S3796" s="6">
        <f>COUNTIF(Customer_Churn_Records!$B$2:$B$10000,Customer_Churn_Records!$B3796)</f>
        <v>1</v>
      </c>
      <c r="T3796" s="6">
        <f>ROUNDUP(Customer_Churn_Records!$G3796,0)</f>
        <v>35</v>
      </c>
      <c r="U3796" s="6" t="str">
        <f t="array" ref="U3796">IFS(Customer_Churn_Records!$T3796&lt;30,"young",Customer_Churn_Records!$T3796&lt;50,"middle-aged",Customer_Churn_Records!$T3796&lt;100,"old")</f>
        <v>middle-aged</v>
      </c>
      <c r="V3796" s="8" t="str">
        <f t="array" ref="V3796">IFS(Customer_Churn_Records!$D3796&lt;701,"less-score",Customer_Churn_Records!$D3796&lt;851,"high-score")</f>
        <v>less-score</v>
      </c>
      <c r="W3796" s="8" t="str">
        <f t="array" ref="W3796">IF(Customer_Churn_Records!$X3796=0,0,IFS(Customer_Churn_Records!$X3796&lt;100000,"low",Customer_Churn_Records!$X3796&lt;300000,"high"))</f>
        <v>high</v>
      </c>
      <c r="X3796" s="8">
        <f>ROUND(Customer_Churn_Records!$I3796,0)</f>
        <v>112690</v>
      </c>
    </row>
    <row r="3797" ht="14.25" customHeight="1">
      <c r="A3797" s="6">
        <v>3283.0</v>
      </c>
      <c r="B3797" s="6">
        <v>1.5806901E7</v>
      </c>
      <c r="C3797" s="6" t="s">
        <v>383</v>
      </c>
      <c r="D3797" s="6">
        <v>584.0</v>
      </c>
      <c r="E3797" s="6" t="s">
        <v>7</v>
      </c>
      <c r="F3797" s="6" t="s">
        <v>10</v>
      </c>
      <c r="G3797" s="7" t="s">
        <v>107</v>
      </c>
      <c r="H3797" s="6">
        <v>2.0</v>
      </c>
      <c r="I3797" s="6" t="s">
        <v>9403</v>
      </c>
      <c r="J3797" s="6">
        <v>1.0</v>
      </c>
      <c r="K3797" s="6">
        <v>1.0</v>
      </c>
      <c r="L3797" s="6">
        <v>1.0</v>
      </c>
      <c r="M3797" s="6" t="s">
        <v>9404</v>
      </c>
      <c r="N3797" s="6">
        <v>0.0</v>
      </c>
      <c r="O3797" s="6">
        <v>0.0</v>
      </c>
      <c r="P3797" s="6">
        <v>4.0</v>
      </c>
      <c r="Q3797" s="6" t="s">
        <v>79</v>
      </c>
      <c r="R3797" s="6">
        <v>857.0</v>
      </c>
      <c r="S3797" s="6">
        <f>COUNTIF(Customer_Churn_Records!$B$2:$B$10000,Customer_Churn_Records!$B3797)</f>
        <v>1</v>
      </c>
      <c r="T3797" s="6">
        <f>ROUNDUP(Customer_Churn_Records!$G3797,0)</f>
        <v>39</v>
      </c>
      <c r="U3797" s="6" t="str">
        <f t="array" ref="U3797">IFS(Customer_Churn_Records!$T3797&lt;30,"young",Customer_Churn_Records!$T3797&lt;50,"middle-aged",Customer_Churn_Records!$T3797&lt;100,"old")</f>
        <v>middle-aged</v>
      </c>
      <c r="V3797" s="8" t="str">
        <f t="array" ref="V3797">IFS(Customer_Churn_Records!$D3797&lt;701,"less-score",Customer_Churn_Records!$D3797&lt;851,"high-score")</f>
        <v>less-score</v>
      </c>
      <c r="W3797" s="8" t="str">
        <f t="array" ref="W3797">IF(Customer_Churn_Records!$X3797=0,0,IFS(Customer_Churn_Records!$X3797&lt;100000,"low",Customer_Churn_Records!$X3797&lt;300000,"high"))</f>
        <v>high</v>
      </c>
      <c r="X3797" s="8">
        <f>ROUND(Customer_Churn_Records!$I3797,0)</f>
        <v>112688</v>
      </c>
    </row>
    <row r="3798" ht="14.25" customHeight="1">
      <c r="A3798" s="6">
        <v>9208.0</v>
      </c>
      <c r="B3798" s="6">
        <v>1.564377E7</v>
      </c>
      <c r="C3798" s="6" t="s">
        <v>628</v>
      </c>
      <c r="D3798" s="6">
        <v>682.0</v>
      </c>
      <c r="E3798" s="6" t="s">
        <v>7</v>
      </c>
      <c r="F3798" s="6" t="s">
        <v>10</v>
      </c>
      <c r="G3798" s="7" t="s">
        <v>245</v>
      </c>
      <c r="H3798" s="6">
        <v>5.0</v>
      </c>
      <c r="I3798" s="6" t="s">
        <v>9405</v>
      </c>
      <c r="J3798" s="6">
        <v>1.0</v>
      </c>
      <c r="K3798" s="6">
        <v>1.0</v>
      </c>
      <c r="L3798" s="6">
        <v>0.0</v>
      </c>
      <c r="M3798" s="6" t="s">
        <v>9406</v>
      </c>
      <c r="N3798" s="6">
        <v>1.0</v>
      </c>
      <c r="O3798" s="6">
        <v>1.0</v>
      </c>
      <c r="P3798" s="6">
        <v>5.0</v>
      </c>
      <c r="Q3798" s="6" t="s">
        <v>79</v>
      </c>
      <c r="R3798" s="6">
        <v>336.0</v>
      </c>
      <c r="S3798" s="6">
        <f>COUNTIF(Customer_Churn_Records!$B$2:$B$10000,Customer_Churn_Records!$B3798)</f>
        <v>1</v>
      </c>
      <c r="T3798" s="6">
        <f>ROUNDUP(Customer_Churn_Records!$G3798,0)</f>
        <v>52</v>
      </c>
      <c r="U3798" s="6" t="str">
        <f t="array" ref="U3798">IFS(Customer_Churn_Records!$T3798&lt;30,"young",Customer_Churn_Records!$T3798&lt;50,"middle-aged",Customer_Churn_Records!$T3798&lt;100,"old")</f>
        <v>old</v>
      </c>
      <c r="V3798" s="8" t="str">
        <f t="array" ref="V3798">IFS(Customer_Churn_Records!$D3798&lt;701,"less-score",Customer_Churn_Records!$D3798&lt;851,"high-score")</f>
        <v>less-score</v>
      </c>
      <c r="W3798" s="8" t="str">
        <f t="array" ref="W3798">IF(Customer_Churn_Records!$X3798=0,0,IFS(Customer_Churn_Records!$X3798&lt;100000,"low",Customer_Churn_Records!$X3798&lt;300000,"high"))</f>
        <v>high</v>
      </c>
      <c r="X3798" s="8">
        <f>ROUND(Customer_Churn_Records!$I3798,0)</f>
        <v>112670</v>
      </c>
    </row>
    <row r="3799" ht="14.25" customHeight="1">
      <c r="A3799" s="6">
        <v>9544.0</v>
      </c>
      <c r="B3799" s="6">
        <v>1.5613518E7</v>
      </c>
      <c r="C3799" s="6" t="s">
        <v>5288</v>
      </c>
      <c r="D3799" s="6">
        <v>647.0</v>
      </c>
      <c r="E3799" s="6" t="s">
        <v>7</v>
      </c>
      <c r="F3799" s="6" t="s">
        <v>10</v>
      </c>
      <c r="G3799" s="7" t="s">
        <v>87</v>
      </c>
      <c r="H3799" s="6">
        <v>6.0</v>
      </c>
      <c r="I3799" s="6" t="s">
        <v>9407</v>
      </c>
      <c r="J3799" s="6">
        <v>1.0</v>
      </c>
      <c r="K3799" s="6">
        <v>0.0</v>
      </c>
      <c r="L3799" s="6">
        <v>1.0</v>
      </c>
      <c r="M3799" s="6" t="s">
        <v>9408</v>
      </c>
      <c r="N3799" s="6">
        <v>0.0</v>
      </c>
      <c r="O3799" s="6">
        <v>0.0</v>
      </c>
      <c r="P3799" s="6">
        <v>3.0</v>
      </c>
      <c r="Q3799" s="6" t="s">
        <v>79</v>
      </c>
      <c r="R3799" s="6">
        <v>525.0</v>
      </c>
      <c r="S3799" s="6">
        <f>COUNTIF(Customer_Churn_Records!$B$2:$B$10000,Customer_Churn_Records!$B3799)</f>
        <v>1</v>
      </c>
      <c r="T3799" s="6">
        <f>ROUNDUP(Customer_Churn_Records!$G3799,0)</f>
        <v>35</v>
      </c>
      <c r="U3799" s="6" t="str">
        <f t="array" ref="U3799">IFS(Customer_Churn_Records!$T3799&lt;30,"young",Customer_Churn_Records!$T3799&lt;50,"middle-aged",Customer_Churn_Records!$T3799&lt;100,"old")</f>
        <v>middle-aged</v>
      </c>
      <c r="V3799" s="8" t="str">
        <f t="array" ref="V3799">IFS(Customer_Churn_Records!$D3799&lt;701,"less-score",Customer_Churn_Records!$D3799&lt;851,"high-score")</f>
        <v>less-score</v>
      </c>
      <c r="W3799" s="8" t="str">
        <f t="array" ref="W3799">IF(Customer_Churn_Records!$X3799=0,0,IFS(Customer_Churn_Records!$X3799&lt;100000,"low",Customer_Churn_Records!$X3799&lt;300000,"high"))</f>
        <v>high</v>
      </c>
      <c r="X3799" s="8">
        <f>ROUND(Customer_Churn_Records!$I3799,0)</f>
        <v>112669</v>
      </c>
    </row>
    <row r="3800" ht="14.25" customHeight="1">
      <c r="A3800" s="6">
        <v>3477.0</v>
      </c>
      <c r="B3800" s="6">
        <v>1.5806956E7</v>
      </c>
      <c r="C3800" s="6" t="s">
        <v>3961</v>
      </c>
      <c r="D3800" s="6">
        <v>746.0</v>
      </c>
      <c r="E3800" s="6" t="s">
        <v>9</v>
      </c>
      <c r="F3800" s="6" t="s">
        <v>11</v>
      </c>
      <c r="G3800" s="7" t="s">
        <v>128</v>
      </c>
      <c r="H3800" s="6">
        <v>1.0</v>
      </c>
      <c r="I3800" s="6" t="s">
        <v>9409</v>
      </c>
      <c r="J3800" s="6">
        <v>1.0</v>
      </c>
      <c r="K3800" s="6">
        <v>0.0</v>
      </c>
      <c r="L3800" s="6">
        <v>0.0</v>
      </c>
      <c r="M3800" s="6" t="s">
        <v>9410</v>
      </c>
      <c r="N3800" s="6">
        <v>1.0</v>
      </c>
      <c r="O3800" s="6">
        <v>1.0</v>
      </c>
      <c r="P3800" s="6">
        <v>1.0</v>
      </c>
      <c r="Q3800" s="6" t="s">
        <v>58</v>
      </c>
      <c r="R3800" s="6">
        <v>585.0</v>
      </c>
      <c r="S3800" s="6">
        <f>COUNTIF(Customer_Churn_Records!$B$2:$B$10000,Customer_Churn_Records!$B3800)</f>
        <v>1</v>
      </c>
      <c r="T3800" s="6">
        <f>ROUNDUP(Customer_Churn_Records!$G3800,0)</f>
        <v>30</v>
      </c>
      <c r="U3800" s="6" t="str">
        <f t="array" ref="U3800">IFS(Customer_Churn_Records!$T3800&lt;30,"young",Customer_Churn_Records!$T3800&lt;50,"middle-aged",Customer_Churn_Records!$T3800&lt;100,"old")</f>
        <v>middle-aged</v>
      </c>
      <c r="V3800" s="8" t="str">
        <f t="array" ref="V3800">IFS(Customer_Churn_Records!$D3800&lt;701,"less-score",Customer_Churn_Records!$D3800&lt;851,"high-score")</f>
        <v>high-score</v>
      </c>
      <c r="W3800" s="8" t="str">
        <f t="array" ref="W3800">IF(Customer_Churn_Records!$X3800=0,0,IFS(Customer_Churn_Records!$X3800&lt;100000,"low",Customer_Churn_Records!$X3800&lt;300000,"high"))</f>
        <v>high</v>
      </c>
      <c r="X3800" s="8">
        <f>ROUND(Customer_Churn_Records!$I3800,0)</f>
        <v>112667</v>
      </c>
    </row>
    <row r="3801" ht="14.25" customHeight="1">
      <c r="A3801" s="6">
        <v>546.0</v>
      </c>
      <c r="B3801" s="6">
        <v>1.5615457E7</v>
      </c>
      <c r="C3801" s="6" t="s">
        <v>2239</v>
      </c>
      <c r="D3801" s="6">
        <v>842.0</v>
      </c>
      <c r="E3801" s="6" t="s">
        <v>9</v>
      </c>
      <c r="F3801" s="6" t="s">
        <v>10</v>
      </c>
      <c r="G3801" s="7" t="s">
        <v>220</v>
      </c>
      <c r="H3801" s="6">
        <v>2.0</v>
      </c>
      <c r="I3801" s="6" t="s">
        <v>9411</v>
      </c>
      <c r="J3801" s="6">
        <v>2.0</v>
      </c>
      <c r="K3801" s="6">
        <v>1.0</v>
      </c>
      <c r="L3801" s="6">
        <v>0.0</v>
      </c>
      <c r="M3801" s="6" t="s">
        <v>9412</v>
      </c>
      <c r="N3801" s="6">
        <v>0.0</v>
      </c>
      <c r="O3801" s="6">
        <v>0.0</v>
      </c>
      <c r="P3801" s="6">
        <v>5.0</v>
      </c>
      <c r="Q3801" s="6" t="s">
        <v>58</v>
      </c>
      <c r="R3801" s="6">
        <v>939.0</v>
      </c>
      <c r="S3801" s="6">
        <f>COUNTIF(Customer_Churn_Records!$B$2:$B$10000,Customer_Churn_Records!$B3801)</f>
        <v>1</v>
      </c>
      <c r="T3801" s="6">
        <f>ROUNDUP(Customer_Churn_Records!$G3801,0)</f>
        <v>44</v>
      </c>
      <c r="U3801" s="6" t="str">
        <f t="array" ref="U3801">IFS(Customer_Churn_Records!$T3801&lt;30,"young",Customer_Churn_Records!$T3801&lt;50,"middle-aged",Customer_Churn_Records!$T3801&lt;100,"old")</f>
        <v>middle-aged</v>
      </c>
      <c r="V3801" s="8" t="str">
        <f t="array" ref="V3801">IFS(Customer_Churn_Records!$D3801&lt;701,"less-score",Customer_Churn_Records!$D3801&lt;851,"high-score")</f>
        <v>high-score</v>
      </c>
      <c r="W3801" s="8" t="str">
        <f t="array" ref="W3801">IF(Customer_Churn_Records!$X3801=0,0,IFS(Customer_Churn_Records!$X3801&lt;100000,"low",Customer_Churn_Records!$X3801&lt;300000,"high"))</f>
        <v>high</v>
      </c>
      <c r="X3801" s="8">
        <f>ROUND(Customer_Churn_Records!$I3801,0)</f>
        <v>112652</v>
      </c>
    </row>
    <row r="3802" ht="14.25" customHeight="1">
      <c r="A3802" s="6">
        <v>6520.0</v>
      </c>
      <c r="B3802" s="6">
        <v>1.5571869E7</v>
      </c>
      <c r="C3802" s="6" t="s">
        <v>1072</v>
      </c>
      <c r="D3802" s="6">
        <v>669.0</v>
      </c>
      <c r="E3802" s="6" t="s">
        <v>8</v>
      </c>
      <c r="F3802" s="6" t="s">
        <v>10</v>
      </c>
      <c r="G3802" s="7" t="s">
        <v>156</v>
      </c>
      <c r="H3802" s="6">
        <v>4.0</v>
      </c>
      <c r="I3802" s="6" t="s">
        <v>9413</v>
      </c>
      <c r="J3802" s="6">
        <v>1.0</v>
      </c>
      <c r="K3802" s="6">
        <v>0.0</v>
      </c>
      <c r="L3802" s="6">
        <v>0.0</v>
      </c>
      <c r="M3802" s="6" t="s">
        <v>9414</v>
      </c>
      <c r="N3802" s="6">
        <v>1.0</v>
      </c>
      <c r="O3802" s="6">
        <v>1.0</v>
      </c>
      <c r="P3802" s="6">
        <v>2.0</v>
      </c>
      <c r="Q3802" s="6" t="s">
        <v>79</v>
      </c>
      <c r="R3802" s="6">
        <v>440.0</v>
      </c>
      <c r="S3802" s="6">
        <f>COUNTIF(Customer_Churn_Records!$B$2:$B$10000,Customer_Churn_Records!$B3802)</f>
        <v>1</v>
      </c>
      <c r="T3802" s="6">
        <f>ROUNDUP(Customer_Churn_Records!$G3802,0)</f>
        <v>50</v>
      </c>
      <c r="U3802" s="6" t="str">
        <f t="array" ref="U3802">IFS(Customer_Churn_Records!$T3802&lt;30,"young",Customer_Churn_Records!$T3802&lt;50,"middle-aged",Customer_Churn_Records!$T3802&lt;100,"old")</f>
        <v>old</v>
      </c>
      <c r="V3802" s="8" t="str">
        <f t="array" ref="V3802">IFS(Customer_Churn_Records!$D3802&lt;701,"less-score",Customer_Churn_Records!$D3802&lt;851,"high-score")</f>
        <v>less-score</v>
      </c>
      <c r="W3802" s="8" t="str">
        <f t="array" ref="W3802">IF(Customer_Churn_Records!$X3802=0,0,IFS(Customer_Churn_Records!$X3802&lt;100000,"low",Customer_Churn_Records!$X3802&lt;300000,"high"))</f>
        <v>high</v>
      </c>
      <c r="X3802" s="8">
        <f>ROUND(Customer_Churn_Records!$I3802,0)</f>
        <v>112651</v>
      </c>
    </row>
    <row r="3803" ht="14.25" customHeight="1">
      <c r="A3803" s="6">
        <v>6004.0</v>
      </c>
      <c r="B3803" s="6">
        <v>1.5579892E7</v>
      </c>
      <c r="C3803" s="6" t="s">
        <v>3136</v>
      </c>
      <c r="D3803" s="6">
        <v>708.0</v>
      </c>
      <c r="E3803" s="6" t="s">
        <v>9</v>
      </c>
      <c r="F3803" s="6" t="s">
        <v>11</v>
      </c>
      <c r="G3803" s="7" t="s">
        <v>1274</v>
      </c>
      <c r="H3803" s="6">
        <v>7.0</v>
      </c>
      <c r="I3803" s="6" t="s">
        <v>9415</v>
      </c>
      <c r="J3803" s="6">
        <v>1.0</v>
      </c>
      <c r="K3803" s="6">
        <v>1.0</v>
      </c>
      <c r="L3803" s="6">
        <v>1.0</v>
      </c>
      <c r="M3803" s="6" t="s">
        <v>9416</v>
      </c>
      <c r="N3803" s="6">
        <v>0.0</v>
      </c>
      <c r="O3803" s="6">
        <v>0.0</v>
      </c>
      <c r="P3803" s="6">
        <v>5.0</v>
      </c>
      <c r="Q3803" s="6" t="s">
        <v>79</v>
      </c>
      <c r="R3803" s="6">
        <v>881.0</v>
      </c>
      <c r="S3803" s="6">
        <f>COUNTIF(Customer_Churn_Records!$B$2:$B$10000,Customer_Churn_Records!$B3803)</f>
        <v>1</v>
      </c>
      <c r="T3803" s="6">
        <f>ROUNDUP(Customer_Churn_Records!$G3803,0)</f>
        <v>19</v>
      </c>
      <c r="U3803" s="6" t="str">
        <f t="array" ref="U3803">IFS(Customer_Churn_Records!$T3803&lt;30,"young",Customer_Churn_Records!$T3803&lt;50,"middle-aged",Customer_Churn_Records!$T3803&lt;100,"old")</f>
        <v>young</v>
      </c>
      <c r="V3803" s="8" t="str">
        <f t="array" ref="V3803">IFS(Customer_Churn_Records!$D3803&lt;701,"less-score",Customer_Churn_Records!$D3803&lt;851,"high-score")</f>
        <v>high-score</v>
      </c>
      <c r="W3803" s="8" t="str">
        <f t="array" ref="W3803">IF(Customer_Churn_Records!$X3803=0,0,IFS(Customer_Churn_Records!$X3803&lt;100000,"low",Customer_Churn_Records!$X3803&lt;300000,"high"))</f>
        <v>high</v>
      </c>
      <c r="X3803" s="8">
        <f>ROUND(Customer_Churn_Records!$I3803,0)</f>
        <v>112616</v>
      </c>
    </row>
    <row r="3804" ht="14.25" customHeight="1">
      <c r="A3804" s="6">
        <v>4270.0</v>
      </c>
      <c r="B3804" s="6">
        <v>1.5580252E7</v>
      </c>
      <c r="C3804" s="6" t="s">
        <v>1473</v>
      </c>
      <c r="D3804" s="6">
        <v>748.0</v>
      </c>
      <c r="E3804" s="6" t="s">
        <v>7</v>
      </c>
      <c r="F3804" s="6" t="s">
        <v>11</v>
      </c>
      <c r="G3804" s="7" t="s">
        <v>220</v>
      </c>
      <c r="H3804" s="6">
        <v>4.0</v>
      </c>
      <c r="I3804" s="6" t="s">
        <v>9417</v>
      </c>
      <c r="J3804" s="6">
        <v>1.0</v>
      </c>
      <c r="K3804" s="6">
        <v>0.0</v>
      </c>
      <c r="L3804" s="6">
        <v>1.0</v>
      </c>
      <c r="M3804" s="6" t="s">
        <v>9418</v>
      </c>
      <c r="N3804" s="6">
        <v>0.0</v>
      </c>
      <c r="O3804" s="6">
        <v>0.0</v>
      </c>
      <c r="P3804" s="6">
        <v>3.0</v>
      </c>
      <c r="Q3804" s="6" t="s">
        <v>49</v>
      </c>
      <c r="R3804" s="6">
        <v>315.0</v>
      </c>
      <c r="S3804" s="6">
        <f>COUNTIF(Customer_Churn_Records!$B$2:$B$10000,Customer_Churn_Records!$B3804)</f>
        <v>1</v>
      </c>
      <c r="T3804" s="6">
        <f>ROUNDUP(Customer_Churn_Records!$G3804,0)</f>
        <v>44</v>
      </c>
      <c r="U3804" s="6" t="str">
        <f t="array" ref="U3804">IFS(Customer_Churn_Records!$T3804&lt;30,"young",Customer_Churn_Records!$T3804&lt;50,"middle-aged",Customer_Churn_Records!$T3804&lt;100,"old")</f>
        <v>middle-aged</v>
      </c>
      <c r="V3804" s="8" t="str">
        <f t="array" ref="V3804">IFS(Customer_Churn_Records!$D3804&lt;701,"less-score",Customer_Churn_Records!$D3804&lt;851,"high-score")</f>
        <v>high-score</v>
      </c>
      <c r="W3804" s="8" t="str">
        <f t="array" ref="W3804">IF(Customer_Churn_Records!$X3804=0,0,IFS(Customer_Churn_Records!$X3804&lt;100000,"low",Customer_Churn_Records!$X3804&lt;300000,"high"))</f>
        <v>high</v>
      </c>
      <c r="X3804" s="8">
        <f>ROUND(Customer_Churn_Records!$I3804,0)</f>
        <v>112611</v>
      </c>
    </row>
    <row r="3805" ht="14.25" customHeight="1">
      <c r="A3805" s="6">
        <v>4313.0</v>
      </c>
      <c r="B3805" s="6">
        <v>1.5720687E7</v>
      </c>
      <c r="C3805" s="6" t="s">
        <v>163</v>
      </c>
      <c r="D3805" s="6">
        <v>576.0</v>
      </c>
      <c r="E3805" s="6" t="s">
        <v>7</v>
      </c>
      <c r="F3805" s="6" t="s">
        <v>10</v>
      </c>
      <c r="G3805" s="7" t="s">
        <v>167</v>
      </c>
      <c r="H3805" s="6">
        <v>4.0</v>
      </c>
      <c r="I3805" s="6" t="s">
        <v>9419</v>
      </c>
      <c r="J3805" s="6">
        <v>1.0</v>
      </c>
      <c r="K3805" s="6">
        <v>0.0</v>
      </c>
      <c r="L3805" s="6">
        <v>0.0</v>
      </c>
      <c r="M3805" s="6" t="s">
        <v>9420</v>
      </c>
      <c r="N3805" s="6">
        <v>1.0</v>
      </c>
      <c r="O3805" s="6">
        <v>1.0</v>
      </c>
      <c r="P3805" s="6">
        <v>4.0</v>
      </c>
      <c r="Q3805" s="6" t="s">
        <v>44</v>
      </c>
      <c r="R3805" s="6">
        <v>660.0</v>
      </c>
      <c r="S3805" s="6">
        <f>COUNTIF(Customer_Churn_Records!$B$2:$B$10000,Customer_Churn_Records!$B3805)</f>
        <v>1</v>
      </c>
      <c r="T3805" s="6">
        <f>ROUNDUP(Customer_Churn_Records!$G3805,0)</f>
        <v>41</v>
      </c>
      <c r="U3805" s="6" t="str">
        <f t="array" ref="U3805">IFS(Customer_Churn_Records!$T3805&lt;30,"young",Customer_Churn_Records!$T3805&lt;50,"middle-aged",Customer_Churn_Records!$T3805&lt;100,"old")</f>
        <v>middle-aged</v>
      </c>
      <c r="V3805" s="8" t="str">
        <f t="array" ref="V3805">IFS(Customer_Churn_Records!$D3805&lt;701,"less-score",Customer_Churn_Records!$D3805&lt;851,"high-score")</f>
        <v>less-score</v>
      </c>
      <c r="W3805" s="8" t="str">
        <f t="array" ref="W3805">IF(Customer_Churn_Records!$X3805=0,0,IFS(Customer_Churn_Records!$X3805&lt;100000,"low",Customer_Churn_Records!$X3805&lt;300000,"high"))</f>
        <v>high</v>
      </c>
      <c r="X3805" s="8">
        <f>ROUND(Customer_Churn_Records!$I3805,0)</f>
        <v>112610</v>
      </c>
    </row>
    <row r="3806" ht="14.25" customHeight="1">
      <c r="A3806" s="6">
        <v>7852.0</v>
      </c>
      <c r="B3806" s="6">
        <v>1.5651581E7</v>
      </c>
      <c r="C3806" s="6" t="s">
        <v>8514</v>
      </c>
      <c r="D3806" s="6">
        <v>758.0</v>
      </c>
      <c r="E3806" s="6" t="s">
        <v>8</v>
      </c>
      <c r="F3806" s="6" t="s">
        <v>11</v>
      </c>
      <c r="G3806" s="7" t="s">
        <v>464</v>
      </c>
      <c r="H3806" s="6">
        <v>6.0</v>
      </c>
      <c r="I3806" s="6" t="s">
        <v>9421</v>
      </c>
      <c r="J3806" s="6">
        <v>1.0</v>
      </c>
      <c r="K3806" s="6">
        <v>1.0</v>
      </c>
      <c r="L3806" s="6">
        <v>0.0</v>
      </c>
      <c r="M3806" s="6" t="s">
        <v>9422</v>
      </c>
      <c r="N3806" s="6">
        <v>1.0</v>
      </c>
      <c r="O3806" s="6">
        <v>1.0</v>
      </c>
      <c r="P3806" s="6">
        <v>4.0</v>
      </c>
      <c r="Q3806" s="6" t="s">
        <v>49</v>
      </c>
      <c r="R3806" s="6">
        <v>843.0</v>
      </c>
      <c r="S3806" s="6">
        <f>COUNTIF(Customer_Churn_Records!$B$2:$B$10000,Customer_Churn_Records!$B3806)</f>
        <v>1</v>
      </c>
      <c r="T3806" s="6">
        <f>ROUNDUP(Customer_Churn_Records!$G3806,0)</f>
        <v>68</v>
      </c>
      <c r="U3806" s="6" t="str">
        <f t="array" ref="U3806">IFS(Customer_Churn_Records!$T3806&lt;30,"young",Customer_Churn_Records!$T3806&lt;50,"middle-aged",Customer_Churn_Records!$T3806&lt;100,"old")</f>
        <v>old</v>
      </c>
      <c r="V3806" s="8" t="str">
        <f t="array" ref="V3806">IFS(Customer_Churn_Records!$D3806&lt;701,"less-score",Customer_Churn_Records!$D3806&lt;851,"high-score")</f>
        <v>high-score</v>
      </c>
      <c r="W3806" s="8" t="str">
        <f t="array" ref="W3806">IF(Customer_Churn_Records!$X3806=0,0,IFS(Customer_Churn_Records!$X3806&lt;100000,"low",Customer_Churn_Records!$X3806&lt;300000,"high"))</f>
        <v>high</v>
      </c>
      <c r="X3806" s="8">
        <f>ROUND(Customer_Churn_Records!$I3806,0)</f>
        <v>112596</v>
      </c>
    </row>
    <row r="3807" ht="14.25" customHeight="1">
      <c r="A3807" s="6">
        <v>8010.0</v>
      </c>
      <c r="B3807" s="6">
        <v>1.5793803E7</v>
      </c>
      <c r="C3807" s="6" t="s">
        <v>264</v>
      </c>
      <c r="D3807" s="6">
        <v>574.0</v>
      </c>
      <c r="E3807" s="6" t="s">
        <v>7</v>
      </c>
      <c r="F3807" s="6" t="s">
        <v>11</v>
      </c>
      <c r="G3807" s="7" t="s">
        <v>140</v>
      </c>
      <c r="H3807" s="6">
        <v>1.0</v>
      </c>
      <c r="I3807" s="6" t="s">
        <v>9423</v>
      </c>
      <c r="J3807" s="6">
        <v>1.0</v>
      </c>
      <c r="K3807" s="6">
        <v>0.0</v>
      </c>
      <c r="L3807" s="6">
        <v>0.0</v>
      </c>
      <c r="M3807" s="6" t="s">
        <v>9424</v>
      </c>
      <c r="N3807" s="6">
        <v>0.0</v>
      </c>
      <c r="O3807" s="6">
        <v>0.0</v>
      </c>
      <c r="P3807" s="6">
        <v>3.0</v>
      </c>
      <c r="Q3807" s="6" t="s">
        <v>49</v>
      </c>
      <c r="R3807" s="6">
        <v>788.0</v>
      </c>
      <c r="S3807" s="6">
        <f>COUNTIF(Customer_Churn_Records!$B$2:$B$10000,Customer_Churn_Records!$B3807)</f>
        <v>1</v>
      </c>
      <c r="T3807" s="6">
        <f>ROUNDUP(Customer_Churn_Records!$G3807,0)</f>
        <v>34</v>
      </c>
      <c r="U3807" s="6" t="str">
        <f t="array" ref="U3807">IFS(Customer_Churn_Records!$T3807&lt;30,"young",Customer_Churn_Records!$T3807&lt;50,"middle-aged",Customer_Churn_Records!$T3807&lt;100,"old")</f>
        <v>middle-aged</v>
      </c>
      <c r="V3807" s="8" t="str">
        <f t="array" ref="V3807">IFS(Customer_Churn_Records!$D3807&lt;701,"less-score",Customer_Churn_Records!$D3807&lt;851,"high-score")</f>
        <v>less-score</v>
      </c>
      <c r="W3807" s="8" t="str">
        <f t="array" ref="W3807">IF(Customer_Churn_Records!$X3807=0,0,IFS(Customer_Churn_Records!$X3807&lt;100000,"low",Customer_Churn_Records!$X3807&lt;300000,"high"))</f>
        <v>high</v>
      </c>
      <c r="X3807" s="8">
        <f>ROUND(Customer_Churn_Records!$I3807,0)</f>
        <v>112572</v>
      </c>
    </row>
    <row r="3808" ht="14.25" customHeight="1">
      <c r="A3808" s="6">
        <v>4673.0</v>
      </c>
      <c r="B3808" s="6">
        <v>1.5641411E7</v>
      </c>
      <c r="C3808" s="6" t="s">
        <v>429</v>
      </c>
      <c r="D3808" s="6">
        <v>756.0</v>
      </c>
      <c r="E3808" s="6" t="s">
        <v>7</v>
      </c>
      <c r="F3808" s="6" t="s">
        <v>10</v>
      </c>
      <c r="G3808" s="7" t="s">
        <v>187</v>
      </c>
      <c r="H3808" s="6">
        <v>1.0</v>
      </c>
      <c r="I3808" s="6" t="s">
        <v>9425</v>
      </c>
      <c r="J3808" s="6">
        <v>1.0</v>
      </c>
      <c r="K3808" s="6">
        <v>1.0</v>
      </c>
      <c r="L3808" s="6">
        <v>1.0</v>
      </c>
      <c r="M3808" s="6" t="s">
        <v>9426</v>
      </c>
      <c r="N3808" s="6">
        <v>0.0</v>
      </c>
      <c r="O3808" s="6">
        <v>0.0</v>
      </c>
      <c r="P3808" s="6">
        <v>5.0</v>
      </c>
      <c r="Q3808" s="6" t="s">
        <v>58</v>
      </c>
      <c r="R3808" s="6">
        <v>965.0</v>
      </c>
      <c r="S3808" s="6">
        <f>COUNTIF(Customer_Churn_Records!$B$2:$B$10000,Customer_Churn_Records!$B3808)</f>
        <v>1</v>
      </c>
      <c r="T3808" s="6">
        <f>ROUNDUP(Customer_Churn_Records!$G3808,0)</f>
        <v>23</v>
      </c>
      <c r="U3808" s="6" t="str">
        <f t="array" ref="U3808">IFS(Customer_Churn_Records!$T3808&lt;30,"young",Customer_Churn_Records!$T3808&lt;50,"middle-aged",Customer_Churn_Records!$T3808&lt;100,"old")</f>
        <v>young</v>
      </c>
      <c r="V3808" s="8" t="str">
        <f t="array" ref="V3808">IFS(Customer_Churn_Records!$D3808&lt;701,"less-score",Customer_Churn_Records!$D3808&lt;851,"high-score")</f>
        <v>high-score</v>
      </c>
      <c r="W3808" s="8" t="str">
        <f t="array" ref="W3808">IF(Customer_Churn_Records!$X3808=0,0,IFS(Customer_Churn_Records!$X3808&lt;100000,"low",Customer_Churn_Records!$X3808&lt;300000,"high"))</f>
        <v>high</v>
      </c>
      <c r="X3808" s="8">
        <f>ROUND(Customer_Churn_Records!$I3808,0)</f>
        <v>112568</v>
      </c>
    </row>
    <row r="3809" ht="14.25" customHeight="1">
      <c r="A3809" s="6">
        <v>642.0</v>
      </c>
      <c r="B3809" s="6">
        <v>1.5580684E7</v>
      </c>
      <c r="C3809" s="6" t="s">
        <v>5336</v>
      </c>
      <c r="D3809" s="6">
        <v>706.0</v>
      </c>
      <c r="E3809" s="6" t="s">
        <v>7</v>
      </c>
      <c r="F3809" s="6" t="s">
        <v>10</v>
      </c>
      <c r="G3809" s="7" t="s">
        <v>99</v>
      </c>
      <c r="H3809" s="6">
        <v>5.0</v>
      </c>
      <c r="I3809" s="6" t="s">
        <v>9427</v>
      </c>
      <c r="J3809" s="6">
        <v>1.0</v>
      </c>
      <c r="K3809" s="6">
        <v>1.0</v>
      </c>
      <c r="L3809" s="6">
        <v>0.0</v>
      </c>
      <c r="M3809" s="6" t="s">
        <v>9428</v>
      </c>
      <c r="N3809" s="6">
        <v>0.0</v>
      </c>
      <c r="O3809" s="6">
        <v>0.0</v>
      </c>
      <c r="P3809" s="6">
        <v>5.0</v>
      </c>
      <c r="Q3809" s="6" t="s">
        <v>79</v>
      </c>
      <c r="R3809" s="6">
        <v>819.0</v>
      </c>
      <c r="S3809" s="6">
        <f>COUNTIF(Customer_Churn_Records!$B$2:$B$10000,Customer_Churn_Records!$B3809)</f>
        <v>1</v>
      </c>
      <c r="T3809" s="6">
        <f>ROUNDUP(Customer_Churn_Records!$G3809,0)</f>
        <v>29</v>
      </c>
      <c r="U3809" s="6" t="str">
        <f t="array" ref="U3809">IFS(Customer_Churn_Records!$T3809&lt;30,"young",Customer_Churn_Records!$T3809&lt;50,"middle-aged",Customer_Churn_Records!$T3809&lt;100,"old")</f>
        <v>young</v>
      </c>
      <c r="V3809" s="8" t="str">
        <f t="array" ref="V3809">IFS(Customer_Churn_Records!$D3809&lt;701,"less-score",Customer_Churn_Records!$D3809&lt;851,"high-score")</f>
        <v>high-score</v>
      </c>
      <c r="W3809" s="8" t="str">
        <f t="array" ref="W3809">IF(Customer_Churn_Records!$X3809=0,0,IFS(Customer_Churn_Records!$X3809&lt;100000,"low",Customer_Churn_Records!$X3809&lt;300000,"high"))</f>
        <v>high</v>
      </c>
      <c r="X3809" s="8">
        <f>ROUND(Customer_Churn_Records!$I3809,0)</f>
        <v>112565</v>
      </c>
    </row>
    <row r="3810" ht="14.25" customHeight="1">
      <c r="A3810" s="6">
        <v>9871.0</v>
      </c>
      <c r="B3810" s="6">
        <v>1.5580462E7</v>
      </c>
      <c r="C3810" s="6" t="s">
        <v>9429</v>
      </c>
      <c r="D3810" s="6">
        <v>607.0</v>
      </c>
      <c r="E3810" s="6" t="s">
        <v>9</v>
      </c>
      <c r="F3810" s="6" t="s">
        <v>11</v>
      </c>
      <c r="G3810" s="7" t="s">
        <v>55</v>
      </c>
      <c r="H3810" s="6">
        <v>1.0</v>
      </c>
      <c r="I3810" s="6" t="s">
        <v>9430</v>
      </c>
      <c r="J3810" s="6">
        <v>1.0</v>
      </c>
      <c r="K3810" s="6">
        <v>1.0</v>
      </c>
      <c r="L3810" s="6">
        <v>1.0</v>
      </c>
      <c r="M3810" s="6" t="s">
        <v>9431</v>
      </c>
      <c r="N3810" s="6">
        <v>0.0</v>
      </c>
      <c r="O3810" s="6">
        <v>0.0</v>
      </c>
      <c r="P3810" s="6">
        <v>3.0</v>
      </c>
      <c r="Q3810" s="6" t="s">
        <v>49</v>
      </c>
      <c r="R3810" s="6">
        <v>538.0</v>
      </c>
      <c r="S3810" s="6">
        <f>COUNTIF(Customer_Churn_Records!$B$2:$B$10000,Customer_Churn_Records!$B3810)</f>
        <v>1</v>
      </c>
      <c r="T3810" s="6">
        <f>ROUNDUP(Customer_Churn_Records!$G3810,0)</f>
        <v>40</v>
      </c>
      <c r="U3810" s="6" t="str">
        <f t="array" ref="U3810">IFS(Customer_Churn_Records!$T3810&lt;30,"young",Customer_Churn_Records!$T3810&lt;50,"middle-aged",Customer_Churn_Records!$T3810&lt;100,"old")</f>
        <v>middle-aged</v>
      </c>
      <c r="V3810" s="8" t="str">
        <f t="array" ref="V3810">IFS(Customer_Churn_Records!$D3810&lt;701,"less-score",Customer_Churn_Records!$D3810&lt;851,"high-score")</f>
        <v>less-score</v>
      </c>
      <c r="W3810" s="8" t="str">
        <f t="array" ref="W3810">IF(Customer_Churn_Records!$X3810=0,0,IFS(Customer_Churn_Records!$X3810&lt;100000,"low",Customer_Churn_Records!$X3810&lt;300000,"high"))</f>
        <v>high</v>
      </c>
      <c r="X3810" s="8">
        <f>ROUND(Customer_Churn_Records!$I3810,0)</f>
        <v>112544</v>
      </c>
    </row>
    <row r="3811" ht="14.25" customHeight="1">
      <c r="A3811" s="6">
        <v>6446.0</v>
      </c>
      <c r="B3811" s="6">
        <v>1.571917E7</v>
      </c>
      <c r="C3811" s="6" t="s">
        <v>2895</v>
      </c>
      <c r="D3811" s="6">
        <v>679.0</v>
      </c>
      <c r="E3811" s="6" t="s">
        <v>7</v>
      </c>
      <c r="F3811" s="6" t="s">
        <v>10</v>
      </c>
      <c r="G3811" s="7" t="s">
        <v>128</v>
      </c>
      <c r="H3811" s="6">
        <v>1.0</v>
      </c>
      <c r="I3811" s="6" t="s">
        <v>9432</v>
      </c>
      <c r="J3811" s="6">
        <v>1.0</v>
      </c>
      <c r="K3811" s="6">
        <v>1.0</v>
      </c>
      <c r="L3811" s="6">
        <v>1.0</v>
      </c>
      <c r="M3811" s="6" t="s">
        <v>9433</v>
      </c>
      <c r="N3811" s="6">
        <v>0.0</v>
      </c>
      <c r="O3811" s="6">
        <v>0.0</v>
      </c>
      <c r="P3811" s="6">
        <v>1.0</v>
      </c>
      <c r="Q3811" s="6" t="s">
        <v>79</v>
      </c>
      <c r="R3811" s="6">
        <v>228.0</v>
      </c>
      <c r="S3811" s="6">
        <f>COUNTIF(Customer_Churn_Records!$B$2:$B$10000,Customer_Churn_Records!$B3811)</f>
        <v>1</v>
      </c>
      <c r="T3811" s="6">
        <f>ROUNDUP(Customer_Churn_Records!$G3811,0)</f>
        <v>30</v>
      </c>
      <c r="U3811" s="6" t="str">
        <f t="array" ref="U3811">IFS(Customer_Churn_Records!$T3811&lt;30,"young",Customer_Churn_Records!$T3811&lt;50,"middle-aged",Customer_Churn_Records!$T3811&lt;100,"old")</f>
        <v>middle-aged</v>
      </c>
      <c r="V3811" s="8" t="str">
        <f t="array" ref="V3811">IFS(Customer_Churn_Records!$D3811&lt;701,"less-score",Customer_Churn_Records!$D3811&lt;851,"high-score")</f>
        <v>less-score</v>
      </c>
      <c r="W3811" s="8" t="str">
        <f t="array" ref="W3811">IF(Customer_Churn_Records!$X3811=0,0,IFS(Customer_Churn_Records!$X3811&lt;100000,"low",Customer_Churn_Records!$X3811&lt;300000,"high"))</f>
        <v>high</v>
      </c>
      <c r="X3811" s="8">
        <f>ROUND(Customer_Churn_Records!$I3811,0)</f>
        <v>112543</v>
      </c>
    </row>
    <row r="3812" ht="14.25" customHeight="1">
      <c r="A3812" s="6">
        <v>2048.0</v>
      </c>
      <c r="B3812" s="6">
        <v>1.5814536E7</v>
      </c>
      <c r="C3812" s="6" t="s">
        <v>127</v>
      </c>
      <c r="D3812" s="6">
        <v>549.0</v>
      </c>
      <c r="E3812" s="6" t="s">
        <v>7</v>
      </c>
      <c r="F3812" s="6" t="s">
        <v>11</v>
      </c>
      <c r="G3812" s="7" t="s">
        <v>72</v>
      </c>
      <c r="H3812" s="6">
        <v>2.0</v>
      </c>
      <c r="I3812" s="6" t="s">
        <v>9434</v>
      </c>
      <c r="J3812" s="6">
        <v>2.0</v>
      </c>
      <c r="K3812" s="6">
        <v>0.0</v>
      </c>
      <c r="L3812" s="6">
        <v>0.0</v>
      </c>
      <c r="M3812" s="6" t="s">
        <v>9435</v>
      </c>
      <c r="N3812" s="6">
        <v>0.0</v>
      </c>
      <c r="O3812" s="6">
        <v>0.0</v>
      </c>
      <c r="P3812" s="6">
        <v>4.0</v>
      </c>
      <c r="Q3812" s="6" t="s">
        <v>44</v>
      </c>
      <c r="R3812" s="6">
        <v>233.0</v>
      </c>
      <c r="S3812" s="6">
        <f>COUNTIF(Customer_Churn_Records!$B$2:$B$10000,Customer_Churn_Records!$B3812)</f>
        <v>1</v>
      </c>
      <c r="T3812" s="6">
        <f>ROUNDUP(Customer_Churn_Records!$G3812,0)</f>
        <v>37</v>
      </c>
      <c r="U3812" s="6" t="str">
        <f t="array" ref="U3812">IFS(Customer_Churn_Records!$T3812&lt;30,"young",Customer_Churn_Records!$T3812&lt;50,"middle-aged",Customer_Churn_Records!$T3812&lt;100,"old")</f>
        <v>middle-aged</v>
      </c>
      <c r="V3812" s="8" t="str">
        <f t="array" ref="V3812">IFS(Customer_Churn_Records!$D3812&lt;701,"less-score",Customer_Churn_Records!$D3812&lt;851,"high-score")</f>
        <v>less-score</v>
      </c>
      <c r="W3812" s="8" t="str">
        <f t="array" ref="W3812">IF(Customer_Churn_Records!$X3812=0,0,IFS(Customer_Churn_Records!$X3812&lt;100000,"low",Customer_Churn_Records!$X3812&lt;300000,"high"))</f>
        <v>high</v>
      </c>
      <c r="X3812" s="8">
        <f>ROUND(Customer_Churn_Records!$I3812,0)</f>
        <v>112542</v>
      </c>
    </row>
    <row r="3813" ht="14.25" customHeight="1">
      <c r="A3813" s="6">
        <v>6261.0</v>
      </c>
      <c r="B3813" s="6">
        <v>1.5672826E7</v>
      </c>
      <c r="C3813" s="6" t="s">
        <v>2260</v>
      </c>
      <c r="D3813" s="6">
        <v>666.0</v>
      </c>
      <c r="E3813" s="6" t="s">
        <v>7</v>
      </c>
      <c r="F3813" s="6" t="s">
        <v>10</v>
      </c>
      <c r="G3813" s="7" t="s">
        <v>114</v>
      </c>
      <c r="H3813" s="6">
        <v>10.0</v>
      </c>
      <c r="I3813" s="6" t="s">
        <v>9436</v>
      </c>
      <c r="J3813" s="6">
        <v>2.0</v>
      </c>
      <c r="K3813" s="6">
        <v>1.0</v>
      </c>
      <c r="L3813" s="6">
        <v>1.0</v>
      </c>
      <c r="M3813" s="6" t="s">
        <v>9437</v>
      </c>
      <c r="N3813" s="6">
        <v>0.0</v>
      </c>
      <c r="O3813" s="6">
        <v>0.0</v>
      </c>
      <c r="P3813" s="6">
        <v>3.0</v>
      </c>
      <c r="Q3813" s="6" t="s">
        <v>44</v>
      </c>
      <c r="R3813" s="6">
        <v>281.0</v>
      </c>
      <c r="S3813" s="6">
        <f>COUNTIF(Customer_Churn_Records!$B$2:$B$10000,Customer_Churn_Records!$B3813)</f>
        <v>1</v>
      </c>
      <c r="T3813" s="6">
        <f>ROUNDUP(Customer_Churn_Records!$G3813,0)</f>
        <v>32</v>
      </c>
      <c r="U3813" s="6" t="str">
        <f t="array" ref="U3813">IFS(Customer_Churn_Records!$T3813&lt;30,"young",Customer_Churn_Records!$T3813&lt;50,"middle-aged",Customer_Churn_Records!$T3813&lt;100,"old")</f>
        <v>middle-aged</v>
      </c>
      <c r="V3813" s="8" t="str">
        <f t="array" ref="V3813">IFS(Customer_Churn_Records!$D3813&lt;701,"less-score",Customer_Churn_Records!$D3813&lt;851,"high-score")</f>
        <v>less-score</v>
      </c>
      <c r="W3813" s="8" t="str">
        <f t="array" ref="W3813">IF(Customer_Churn_Records!$X3813=0,0,IFS(Customer_Churn_Records!$X3813&lt;100000,"low",Customer_Churn_Records!$X3813&lt;300000,"high"))</f>
        <v>high</v>
      </c>
      <c r="X3813" s="8">
        <f>ROUND(Customer_Churn_Records!$I3813,0)</f>
        <v>112537</v>
      </c>
    </row>
    <row r="3814" ht="14.25" customHeight="1">
      <c r="A3814" s="6">
        <v>5808.0</v>
      </c>
      <c r="B3814" s="6">
        <v>1.5607395E7</v>
      </c>
      <c r="C3814" s="6" t="s">
        <v>7543</v>
      </c>
      <c r="D3814" s="6">
        <v>679.0</v>
      </c>
      <c r="E3814" s="6" t="s">
        <v>7</v>
      </c>
      <c r="F3814" s="6" t="s">
        <v>10</v>
      </c>
      <c r="G3814" s="7" t="s">
        <v>103</v>
      </c>
      <c r="H3814" s="6">
        <v>9.0</v>
      </c>
      <c r="I3814" s="6" t="s">
        <v>9438</v>
      </c>
      <c r="J3814" s="6">
        <v>2.0</v>
      </c>
      <c r="K3814" s="6">
        <v>1.0</v>
      </c>
      <c r="L3814" s="6">
        <v>0.0</v>
      </c>
      <c r="M3814" s="6" t="s">
        <v>9439</v>
      </c>
      <c r="N3814" s="6">
        <v>0.0</v>
      </c>
      <c r="O3814" s="6">
        <v>0.0</v>
      </c>
      <c r="P3814" s="6">
        <v>2.0</v>
      </c>
      <c r="Q3814" s="6" t="s">
        <v>44</v>
      </c>
      <c r="R3814" s="6">
        <v>362.0</v>
      </c>
      <c r="S3814" s="6">
        <f>COUNTIF(Customer_Churn_Records!$B$2:$B$10000,Customer_Churn_Records!$B3814)</f>
        <v>1</v>
      </c>
      <c r="T3814" s="6">
        <f>ROUNDUP(Customer_Churn_Records!$G3814,0)</f>
        <v>33</v>
      </c>
      <c r="U3814" s="6" t="str">
        <f t="array" ref="U3814">IFS(Customer_Churn_Records!$T3814&lt;30,"young",Customer_Churn_Records!$T3814&lt;50,"middle-aged",Customer_Churn_Records!$T3814&lt;100,"old")</f>
        <v>middle-aged</v>
      </c>
      <c r="V3814" s="8" t="str">
        <f t="array" ref="V3814">IFS(Customer_Churn_Records!$D3814&lt;701,"less-score",Customer_Churn_Records!$D3814&lt;851,"high-score")</f>
        <v>less-score</v>
      </c>
      <c r="W3814" s="8" t="str">
        <f t="array" ref="W3814">IF(Customer_Churn_Records!$X3814=0,0,IFS(Customer_Churn_Records!$X3814&lt;100000,"low",Customer_Churn_Records!$X3814&lt;300000,"high"))</f>
        <v>high</v>
      </c>
      <c r="X3814" s="8">
        <f>ROUND(Customer_Churn_Records!$I3814,0)</f>
        <v>112529</v>
      </c>
    </row>
    <row r="3815" ht="14.25" customHeight="1">
      <c r="A3815" s="6">
        <v>6536.0</v>
      </c>
      <c r="B3815" s="6">
        <v>1.5776985E7</v>
      </c>
      <c r="C3815" s="6" t="s">
        <v>711</v>
      </c>
      <c r="D3815" s="6">
        <v>652.0</v>
      </c>
      <c r="E3815" s="6" t="s">
        <v>7</v>
      </c>
      <c r="F3815" s="6" t="s">
        <v>10</v>
      </c>
      <c r="G3815" s="7" t="s">
        <v>118</v>
      </c>
      <c r="H3815" s="6">
        <v>6.0</v>
      </c>
      <c r="I3815" s="6" t="s">
        <v>9440</v>
      </c>
      <c r="J3815" s="6">
        <v>2.0</v>
      </c>
      <c r="K3815" s="6">
        <v>0.0</v>
      </c>
      <c r="L3815" s="6">
        <v>1.0</v>
      </c>
      <c r="M3815" s="6" t="s">
        <v>9441</v>
      </c>
      <c r="N3815" s="6">
        <v>0.0</v>
      </c>
      <c r="O3815" s="6">
        <v>0.0</v>
      </c>
      <c r="P3815" s="6">
        <v>4.0</v>
      </c>
      <c r="Q3815" s="6" t="s">
        <v>44</v>
      </c>
      <c r="R3815" s="6">
        <v>826.0</v>
      </c>
      <c r="S3815" s="6">
        <f>COUNTIF(Customer_Churn_Records!$B$2:$B$10000,Customer_Churn_Records!$B3815)</f>
        <v>1</v>
      </c>
      <c r="T3815" s="6">
        <f>ROUNDUP(Customer_Churn_Records!$G3815,0)</f>
        <v>36</v>
      </c>
      <c r="U3815" s="6" t="str">
        <f t="array" ref="U3815">IFS(Customer_Churn_Records!$T3815&lt;30,"young",Customer_Churn_Records!$T3815&lt;50,"middle-aged",Customer_Churn_Records!$T3815&lt;100,"old")</f>
        <v>middle-aged</v>
      </c>
      <c r="V3815" s="8" t="str">
        <f t="array" ref="V3815">IFS(Customer_Churn_Records!$D3815&lt;701,"less-score",Customer_Churn_Records!$D3815&lt;851,"high-score")</f>
        <v>less-score</v>
      </c>
      <c r="W3815" s="8" t="str">
        <f t="array" ref="W3815">IF(Customer_Churn_Records!$X3815=0,0,IFS(Customer_Churn_Records!$X3815&lt;100000,"low",Customer_Churn_Records!$X3815&lt;300000,"high"))</f>
        <v>high</v>
      </c>
      <c r="X3815" s="8">
        <f>ROUND(Customer_Churn_Records!$I3815,0)</f>
        <v>112519</v>
      </c>
    </row>
    <row r="3816" ht="14.25" customHeight="1">
      <c r="A3816" s="6">
        <v>3827.0</v>
      </c>
      <c r="B3816" s="6">
        <v>1.5751774E7</v>
      </c>
      <c r="C3816" s="6" t="s">
        <v>9442</v>
      </c>
      <c r="D3816" s="6">
        <v>774.0</v>
      </c>
      <c r="E3816" s="6" t="s">
        <v>7</v>
      </c>
      <c r="F3816" s="6" t="s">
        <v>11</v>
      </c>
      <c r="G3816" s="7" t="s">
        <v>1657</v>
      </c>
      <c r="H3816" s="6">
        <v>4.0</v>
      </c>
      <c r="I3816" s="6" t="s">
        <v>9443</v>
      </c>
      <c r="J3816" s="6">
        <v>1.0</v>
      </c>
      <c r="K3816" s="6">
        <v>1.0</v>
      </c>
      <c r="L3816" s="6">
        <v>1.0</v>
      </c>
      <c r="M3816" s="6" t="s">
        <v>9444</v>
      </c>
      <c r="N3816" s="6">
        <v>0.0</v>
      </c>
      <c r="O3816" s="6">
        <v>0.0</v>
      </c>
      <c r="P3816" s="6">
        <v>3.0</v>
      </c>
      <c r="Q3816" s="6" t="s">
        <v>58</v>
      </c>
      <c r="R3816" s="6">
        <v>914.0</v>
      </c>
      <c r="S3816" s="6">
        <f>COUNTIF(Customer_Churn_Records!$B$2:$B$10000,Customer_Churn_Records!$B3816)</f>
        <v>1</v>
      </c>
      <c r="T3816" s="6">
        <f>ROUNDUP(Customer_Churn_Records!$G3816,0)</f>
        <v>76</v>
      </c>
      <c r="U3816" s="6" t="str">
        <f t="array" ref="U3816">IFS(Customer_Churn_Records!$T3816&lt;30,"young",Customer_Churn_Records!$T3816&lt;50,"middle-aged",Customer_Churn_Records!$T3816&lt;100,"old")</f>
        <v>old</v>
      </c>
      <c r="V3816" s="8" t="str">
        <f t="array" ref="V3816">IFS(Customer_Churn_Records!$D3816&lt;701,"less-score",Customer_Churn_Records!$D3816&lt;851,"high-score")</f>
        <v>high-score</v>
      </c>
      <c r="W3816" s="8" t="str">
        <f t="array" ref="W3816">IF(Customer_Churn_Records!$X3816=0,0,IFS(Customer_Churn_Records!$X3816&lt;100000,"low",Customer_Churn_Records!$X3816&lt;300000,"high"))</f>
        <v>high</v>
      </c>
      <c r="X3816" s="8">
        <f>ROUND(Customer_Churn_Records!$I3816,0)</f>
        <v>112511</v>
      </c>
    </row>
    <row r="3817" ht="14.25" customHeight="1">
      <c r="A3817" s="6">
        <v>8330.0</v>
      </c>
      <c r="B3817" s="6">
        <v>1.5690744E7</v>
      </c>
      <c r="C3817" s="6" t="s">
        <v>9445</v>
      </c>
      <c r="D3817" s="6">
        <v>683.0</v>
      </c>
      <c r="E3817" s="6" t="s">
        <v>7</v>
      </c>
      <c r="F3817" s="6" t="s">
        <v>11</v>
      </c>
      <c r="G3817" s="7" t="s">
        <v>76</v>
      </c>
      <c r="H3817" s="6">
        <v>2.0</v>
      </c>
      <c r="I3817" s="6" t="s">
        <v>9446</v>
      </c>
      <c r="J3817" s="6">
        <v>2.0</v>
      </c>
      <c r="K3817" s="6">
        <v>1.0</v>
      </c>
      <c r="L3817" s="6">
        <v>0.0</v>
      </c>
      <c r="M3817" s="6" t="s">
        <v>9447</v>
      </c>
      <c r="N3817" s="6">
        <v>0.0</v>
      </c>
      <c r="O3817" s="6">
        <v>0.0</v>
      </c>
      <c r="P3817" s="6">
        <v>1.0</v>
      </c>
      <c r="Q3817" s="6" t="s">
        <v>44</v>
      </c>
      <c r="R3817" s="6">
        <v>469.0</v>
      </c>
      <c r="S3817" s="6">
        <f>COUNTIF(Customer_Churn_Records!$B$2:$B$10000,Customer_Churn_Records!$B3817)</f>
        <v>1</v>
      </c>
      <c r="T3817" s="6">
        <f>ROUNDUP(Customer_Churn_Records!$G3817,0)</f>
        <v>43</v>
      </c>
      <c r="U3817" s="6" t="str">
        <f t="array" ref="U3817">IFS(Customer_Churn_Records!$T3817&lt;30,"young",Customer_Churn_Records!$T3817&lt;50,"middle-aged",Customer_Churn_Records!$T3817&lt;100,"old")</f>
        <v>middle-aged</v>
      </c>
      <c r="V3817" s="8" t="str">
        <f t="array" ref="V3817">IFS(Customer_Churn_Records!$D3817&lt;701,"less-score",Customer_Churn_Records!$D3817&lt;851,"high-score")</f>
        <v>less-score</v>
      </c>
      <c r="W3817" s="8" t="str">
        <f t="array" ref="W3817">IF(Customer_Churn_Records!$X3817=0,0,IFS(Customer_Churn_Records!$X3817&lt;100000,"low",Customer_Churn_Records!$X3817&lt;300000,"high"))</f>
        <v>high</v>
      </c>
      <c r="X3817" s="8">
        <f>ROUND(Customer_Churn_Records!$I3817,0)</f>
        <v>112499</v>
      </c>
    </row>
    <row r="3818" ht="14.25" customHeight="1">
      <c r="A3818" s="6">
        <v>9372.0</v>
      </c>
      <c r="B3818" s="6">
        <v>1.5781987E7</v>
      </c>
      <c r="C3818" s="6" t="s">
        <v>2475</v>
      </c>
      <c r="D3818" s="6">
        <v>641.0</v>
      </c>
      <c r="E3818" s="6" t="s">
        <v>7</v>
      </c>
      <c r="F3818" s="6" t="s">
        <v>11</v>
      </c>
      <c r="G3818" s="7" t="s">
        <v>363</v>
      </c>
      <c r="H3818" s="6">
        <v>9.0</v>
      </c>
      <c r="I3818" s="6" t="s">
        <v>9448</v>
      </c>
      <c r="J3818" s="6">
        <v>1.0</v>
      </c>
      <c r="K3818" s="6">
        <v>1.0</v>
      </c>
      <c r="L3818" s="6">
        <v>1.0</v>
      </c>
      <c r="M3818" s="6" t="s">
        <v>9449</v>
      </c>
      <c r="N3818" s="6">
        <v>0.0</v>
      </c>
      <c r="O3818" s="6">
        <v>0.0</v>
      </c>
      <c r="P3818" s="6">
        <v>4.0</v>
      </c>
      <c r="Q3818" s="6" t="s">
        <v>49</v>
      </c>
      <c r="R3818" s="6">
        <v>565.0</v>
      </c>
      <c r="S3818" s="6">
        <f>COUNTIF(Customer_Churn_Records!$B$2:$B$10000,Customer_Churn_Records!$B3818)</f>
        <v>1</v>
      </c>
      <c r="T3818" s="6">
        <f>ROUNDUP(Customer_Churn_Records!$G3818,0)</f>
        <v>31</v>
      </c>
      <c r="U3818" s="6" t="str">
        <f t="array" ref="U3818">IFS(Customer_Churn_Records!$T3818&lt;30,"young",Customer_Churn_Records!$T3818&lt;50,"middle-aged",Customer_Churn_Records!$T3818&lt;100,"old")</f>
        <v>middle-aged</v>
      </c>
      <c r="V3818" s="8" t="str">
        <f t="array" ref="V3818">IFS(Customer_Churn_Records!$D3818&lt;701,"less-score",Customer_Churn_Records!$D3818&lt;851,"high-score")</f>
        <v>less-score</v>
      </c>
      <c r="W3818" s="8" t="str">
        <f t="array" ref="W3818">IF(Customer_Churn_Records!$X3818=0,0,IFS(Customer_Churn_Records!$X3818&lt;100000,"low",Customer_Churn_Records!$X3818&lt;300000,"high"))</f>
        <v>high</v>
      </c>
      <c r="X3818" s="8">
        <f>ROUND(Customer_Churn_Records!$I3818,0)</f>
        <v>112495</v>
      </c>
    </row>
    <row r="3819" ht="14.25" customHeight="1">
      <c r="A3819" s="6">
        <v>7997.0</v>
      </c>
      <c r="B3819" s="6">
        <v>1.5709639E7</v>
      </c>
      <c r="C3819" s="6" t="s">
        <v>1847</v>
      </c>
      <c r="D3819" s="6">
        <v>717.0</v>
      </c>
      <c r="E3819" s="6" t="s">
        <v>7</v>
      </c>
      <c r="F3819" s="6" t="s">
        <v>10</v>
      </c>
      <c r="G3819" s="7" t="s">
        <v>367</v>
      </c>
      <c r="H3819" s="6">
        <v>5.0</v>
      </c>
      <c r="I3819" s="6" t="s">
        <v>9450</v>
      </c>
      <c r="J3819" s="6">
        <v>1.0</v>
      </c>
      <c r="K3819" s="6">
        <v>1.0</v>
      </c>
      <c r="L3819" s="6">
        <v>1.0</v>
      </c>
      <c r="M3819" s="6" t="s">
        <v>9451</v>
      </c>
      <c r="N3819" s="6">
        <v>0.0</v>
      </c>
      <c r="O3819" s="6">
        <v>0.0</v>
      </c>
      <c r="P3819" s="6">
        <v>3.0</v>
      </c>
      <c r="Q3819" s="6" t="s">
        <v>58</v>
      </c>
      <c r="R3819" s="6">
        <v>250.0</v>
      </c>
      <c r="S3819" s="6">
        <f>COUNTIF(Customer_Churn_Records!$B$2:$B$10000,Customer_Churn_Records!$B3819)</f>
        <v>1</v>
      </c>
      <c r="T3819" s="6">
        <f>ROUNDUP(Customer_Churn_Records!$G3819,0)</f>
        <v>22</v>
      </c>
      <c r="U3819" s="6" t="str">
        <f t="array" ref="U3819">IFS(Customer_Churn_Records!$T3819&lt;30,"young",Customer_Churn_Records!$T3819&lt;50,"middle-aged",Customer_Churn_Records!$T3819&lt;100,"old")</f>
        <v>young</v>
      </c>
      <c r="V3819" s="8" t="str">
        <f t="array" ref="V3819">IFS(Customer_Churn_Records!$D3819&lt;701,"less-score",Customer_Churn_Records!$D3819&lt;851,"high-score")</f>
        <v>high-score</v>
      </c>
      <c r="W3819" s="8" t="str">
        <f t="array" ref="W3819">IF(Customer_Churn_Records!$X3819=0,0,IFS(Customer_Churn_Records!$X3819&lt;100000,"low",Customer_Churn_Records!$X3819&lt;300000,"high"))</f>
        <v>high</v>
      </c>
      <c r="X3819" s="8">
        <f>ROUND(Customer_Churn_Records!$I3819,0)</f>
        <v>112465</v>
      </c>
    </row>
    <row r="3820" ht="14.25" customHeight="1">
      <c r="A3820" s="6">
        <v>8181.0</v>
      </c>
      <c r="B3820" s="6">
        <v>1.5643378E7</v>
      </c>
      <c r="C3820" s="6" t="s">
        <v>4617</v>
      </c>
      <c r="D3820" s="6">
        <v>744.0</v>
      </c>
      <c r="E3820" s="6" t="s">
        <v>7</v>
      </c>
      <c r="F3820" s="6" t="s">
        <v>11</v>
      </c>
      <c r="G3820" s="7" t="s">
        <v>51</v>
      </c>
      <c r="H3820" s="6">
        <v>1.0</v>
      </c>
      <c r="I3820" s="6" t="s">
        <v>9452</v>
      </c>
      <c r="J3820" s="6">
        <v>1.0</v>
      </c>
      <c r="K3820" s="6">
        <v>1.0</v>
      </c>
      <c r="L3820" s="6">
        <v>1.0</v>
      </c>
      <c r="M3820" s="6" t="s">
        <v>9453</v>
      </c>
      <c r="N3820" s="6">
        <v>0.0</v>
      </c>
      <c r="O3820" s="6">
        <v>0.0</v>
      </c>
      <c r="P3820" s="6">
        <v>3.0</v>
      </c>
      <c r="Q3820" s="6" t="s">
        <v>44</v>
      </c>
      <c r="R3820" s="6">
        <v>367.0</v>
      </c>
      <c r="S3820" s="6">
        <f>COUNTIF(Customer_Churn_Records!$B$2:$B$10000,Customer_Churn_Records!$B3820)</f>
        <v>1</v>
      </c>
      <c r="T3820" s="6">
        <f>ROUNDUP(Customer_Churn_Records!$G3820,0)</f>
        <v>42</v>
      </c>
      <c r="U3820" s="6" t="str">
        <f t="array" ref="U3820">IFS(Customer_Churn_Records!$T3820&lt;30,"young",Customer_Churn_Records!$T3820&lt;50,"middle-aged",Customer_Churn_Records!$T3820&lt;100,"old")</f>
        <v>middle-aged</v>
      </c>
      <c r="V3820" s="8" t="str">
        <f t="array" ref="V3820">IFS(Customer_Churn_Records!$D3820&lt;701,"less-score",Customer_Churn_Records!$D3820&lt;851,"high-score")</f>
        <v>high-score</v>
      </c>
      <c r="W3820" s="8" t="str">
        <f t="array" ref="W3820">IF(Customer_Churn_Records!$X3820=0,0,IFS(Customer_Churn_Records!$X3820&lt;100000,"low",Customer_Churn_Records!$X3820&lt;300000,"high"))</f>
        <v>high</v>
      </c>
      <c r="X3820" s="8">
        <f>ROUND(Customer_Churn_Records!$I3820,0)</f>
        <v>112420</v>
      </c>
    </row>
    <row r="3821" ht="14.25" customHeight="1">
      <c r="A3821" s="6">
        <v>1123.0</v>
      </c>
      <c r="B3821" s="6">
        <v>1.5789955E7</v>
      </c>
      <c r="C3821" s="6" t="s">
        <v>1888</v>
      </c>
      <c r="D3821" s="6">
        <v>698.0</v>
      </c>
      <c r="E3821" s="6" t="s">
        <v>8</v>
      </c>
      <c r="F3821" s="6" t="s">
        <v>11</v>
      </c>
      <c r="G3821" s="7" t="s">
        <v>95</v>
      </c>
      <c r="H3821" s="6">
        <v>1.0</v>
      </c>
      <c r="I3821" s="6" t="s">
        <v>9454</v>
      </c>
      <c r="J3821" s="6">
        <v>2.0</v>
      </c>
      <c r="K3821" s="6">
        <v>0.0</v>
      </c>
      <c r="L3821" s="6">
        <v>0.0</v>
      </c>
      <c r="M3821" s="6" t="s">
        <v>9455</v>
      </c>
      <c r="N3821" s="6">
        <v>1.0</v>
      </c>
      <c r="O3821" s="6">
        <v>1.0</v>
      </c>
      <c r="P3821" s="6">
        <v>4.0</v>
      </c>
      <c r="Q3821" s="6" t="s">
        <v>58</v>
      </c>
      <c r="R3821" s="6">
        <v>257.0</v>
      </c>
      <c r="S3821" s="6">
        <f>COUNTIF(Customer_Churn_Records!$B$2:$B$10000,Customer_Churn_Records!$B3821)</f>
        <v>1</v>
      </c>
      <c r="T3821" s="6">
        <f>ROUNDUP(Customer_Churn_Records!$G3821,0)</f>
        <v>56</v>
      </c>
      <c r="U3821" s="6" t="str">
        <f t="array" ref="U3821">IFS(Customer_Churn_Records!$T3821&lt;30,"young",Customer_Churn_Records!$T3821&lt;50,"middle-aged",Customer_Churn_Records!$T3821&lt;100,"old")</f>
        <v>old</v>
      </c>
      <c r="V3821" s="8" t="str">
        <f t="array" ref="V3821">IFS(Customer_Churn_Records!$D3821&lt;701,"less-score",Customer_Churn_Records!$D3821&lt;851,"high-score")</f>
        <v>less-score</v>
      </c>
      <c r="W3821" s="8" t="str">
        <f t="array" ref="W3821">IF(Customer_Churn_Records!$X3821=0,0,IFS(Customer_Churn_Records!$X3821&lt;100000,"low",Customer_Churn_Records!$X3821&lt;300000,"high"))</f>
        <v>high</v>
      </c>
      <c r="X3821" s="8">
        <f>ROUND(Customer_Churn_Records!$I3821,0)</f>
        <v>112415</v>
      </c>
    </row>
    <row r="3822" ht="14.25" customHeight="1">
      <c r="A3822" s="6">
        <v>1498.0</v>
      </c>
      <c r="B3822" s="6">
        <v>1.5694296E7</v>
      </c>
      <c r="C3822" s="6" t="s">
        <v>9456</v>
      </c>
      <c r="D3822" s="6">
        <v>631.0</v>
      </c>
      <c r="E3822" s="6" t="s">
        <v>7</v>
      </c>
      <c r="F3822" s="6" t="s">
        <v>11</v>
      </c>
      <c r="G3822" s="7" t="s">
        <v>87</v>
      </c>
      <c r="H3822" s="6">
        <v>9.0</v>
      </c>
      <c r="I3822" s="6" t="s">
        <v>9457</v>
      </c>
      <c r="J3822" s="6">
        <v>2.0</v>
      </c>
      <c r="K3822" s="6">
        <v>1.0</v>
      </c>
      <c r="L3822" s="6">
        <v>0.0</v>
      </c>
      <c r="M3822" s="6" t="s">
        <v>9458</v>
      </c>
      <c r="N3822" s="6">
        <v>0.0</v>
      </c>
      <c r="O3822" s="6">
        <v>0.0</v>
      </c>
      <c r="P3822" s="6">
        <v>2.0</v>
      </c>
      <c r="Q3822" s="6" t="s">
        <v>58</v>
      </c>
      <c r="R3822" s="6">
        <v>549.0</v>
      </c>
      <c r="S3822" s="6">
        <f>COUNTIF(Customer_Churn_Records!$B$2:$B$10000,Customer_Churn_Records!$B3822)</f>
        <v>1</v>
      </c>
      <c r="T3822" s="6">
        <f>ROUNDUP(Customer_Churn_Records!$G3822,0)</f>
        <v>35</v>
      </c>
      <c r="U3822" s="6" t="str">
        <f t="array" ref="U3822">IFS(Customer_Churn_Records!$T3822&lt;30,"young",Customer_Churn_Records!$T3822&lt;50,"middle-aged",Customer_Churn_Records!$T3822&lt;100,"old")</f>
        <v>middle-aged</v>
      </c>
      <c r="V3822" s="8" t="str">
        <f t="array" ref="V3822">IFS(Customer_Churn_Records!$D3822&lt;701,"less-score",Customer_Churn_Records!$D3822&lt;851,"high-score")</f>
        <v>less-score</v>
      </c>
      <c r="W3822" s="8" t="str">
        <f t="array" ref="W3822">IF(Customer_Churn_Records!$X3822=0,0,IFS(Customer_Churn_Records!$X3822&lt;100000,"low",Customer_Churn_Records!$X3822&lt;300000,"high"))</f>
        <v>high</v>
      </c>
      <c r="X3822" s="8">
        <f>ROUND(Customer_Churn_Records!$I3822,0)</f>
        <v>112392</v>
      </c>
    </row>
    <row r="3823" ht="14.25" customHeight="1">
      <c r="A3823" s="6">
        <v>9578.0</v>
      </c>
      <c r="B3823" s="6">
        <v>1.580712E7</v>
      </c>
      <c r="C3823" s="6" t="s">
        <v>2115</v>
      </c>
      <c r="D3823" s="6">
        <v>841.0</v>
      </c>
      <c r="E3823" s="6" t="s">
        <v>8</v>
      </c>
      <c r="F3823" s="6" t="s">
        <v>10</v>
      </c>
      <c r="G3823" s="7" t="s">
        <v>245</v>
      </c>
      <c r="H3823" s="6">
        <v>3.0</v>
      </c>
      <c r="I3823" s="6" t="s">
        <v>9459</v>
      </c>
      <c r="J3823" s="6">
        <v>1.0</v>
      </c>
      <c r="K3823" s="6">
        <v>1.0</v>
      </c>
      <c r="L3823" s="6">
        <v>0.0</v>
      </c>
      <c r="M3823" s="6" t="s">
        <v>9460</v>
      </c>
      <c r="N3823" s="6">
        <v>1.0</v>
      </c>
      <c r="O3823" s="6">
        <v>1.0</v>
      </c>
      <c r="P3823" s="6">
        <v>4.0</v>
      </c>
      <c r="Q3823" s="6" t="s">
        <v>79</v>
      </c>
      <c r="R3823" s="6">
        <v>778.0</v>
      </c>
      <c r="S3823" s="6">
        <f>COUNTIF(Customer_Churn_Records!$B$2:$B$10000,Customer_Churn_Records!$B3823)</f>
        <v>1</v>
      </c>
      <c r="T3823" s="6">
        <f>ROUNDUP(Customer_Churn_Records!$G3823,0)</f>
        <v>52</v>
      </c>
      <c r="U3823" s="6" t="str">
        <f t="array" ref="U3823">IFS(Customer_Churn_Records!$T3823&lt;30,"young",Customer_Churn_Records!$T3823&lt;50,"middle-aged",Customer_Churn_Records!$T3823&lt;100,"old")</f>
        <v>old</v>
      </c>
      <c r="V3823" s="8" t="str">
        <f t="array" ref="V3823">IFS(Customer_Churn_Records!$D3823&lt;701,"less-score",Customer_Churn_Records!$D3823&lt;851,"high-score")</f>
        <v>high-score</v>
      </c>
      <c r="W3823" s="8" t="str">
        <f t="array" ref="W3823">IF(Customer_Churn_Records!$X3823=0,0,IFS(Customer_Churn_Records!$X3823&lt;100000,"low",Customer_Churn_Records!$X3823&lt;300000,"high"))</f>
        <v>high</v>
      </c>
      <c r="X3823" s="8">
        <f>ROUND(Customer_Churn_Records!$I3823,0)</f>
        <v>112383</v>
      </c>
    </row>
    <row r="3824" ht="14.25" customHeight="1">
      <c r="A3824" s="6">
        <v>4931.0</v>
      </c>
      <c r="B3824" s="6">
        <v>1.556967E7</v>
      </c>
      <c r="C3824" s="6" t="s">
        <v>1375</v>
      </c>
      <c r="D3824" s="6">
        <v>627.0</v>
      </c>
      <c r="E3824" s="6" t="s">
        <v>8</v>
      </c>
      <c r="F3824" s="6" t="s">
        <v>11</v>
      </c>
      <c r="G3824" s="7" t="s">
        <v>128</v>
      </c>
      <c r="H3824" s="6">
        <v>6.0</v>
      </c>
      <c r="I3824" s="6" t="s">
        <v>9461</v>
      </c>
      <c r="J3824" s="6">
        <v>1.0</v>
      </c>
      <c r="K3824" s="6">
        <v>1.0</v>
      </c>
      <c r="L3824" s="6">
        <v>1.0</v>
      </c>
      <c r="M3824" s="6" t="s">
        <v>9462</v>
      </c>
      <c r="N3824" s="6">
        <v>0.0</v>
      </c>
      <c r="O3824" s="6">
        <v>0.0</v>
      </c>
      <c r="P3824" s="6">
        <v>3.0</v>
      </c>
      <c r="Q3824" s="6" t="s">
        <v>49</v>
      </c>
      <c r="R3824" s="6">
        <v>345.0</v>
      </c>
      <c r="S3824" s="6">
        <f>COUNTIF(Customer_Churn_Records!$B$2:$B$10000,Customer_Churn_Records!$B3824)</f>
        <v>1</v>
      </c>
      <c r="T3824" s="6">
        <f>ROUNDUP(Customer_Churn_Records!$G3824,0)</f>
        <v>30</v>
      </c>
      <c r="U3824" s="6" t="str">
        <f t="array" ref="U3824">IFS(Customer_Churn_Records!$T3824&lt;30,"young",Customer_Churn_Records!$T3824&lt;50,"middle-aged",Customer_Churn_Records!$T3824&lt;100,"old")</f>
        <v>middle-aged</v>
      </c>
      <c r="V3824" s="8" t="str">
        <f t="array" ref="V3824">IFS(Customer_Churn_Records!$D3824&lt;701,"less-score",Customer_Churn_Records!$D3824&lt;851,"high-score")</f>
        <v>less-score</v>
      </c>
      <c r="W3824" s="8" t="str">
        <f t="array" ref="W3824">IF(Customer_Churn_Records!$X3824=0,0,IFS(Customer_Churn_Records!$X3824&lt;100000,"low",Customer_Churn_Records!$X3824&lt;300000,"high"))</f>
        <v>high</v>
      </c>
      <c r="X3824" s="8">
        <f>ROUND(Customer_Churn_Records!$I3824,0)</f>
        <v>112373</v>
      </c>
    </row>
    <row r="3825" ht="14.25" customHeight="1">
      <c r="A3825" s="6">
        <v>829.0</v>
      </c>
      <c r="B3825" s="6">
        <v>1.5596914E7</v>
      </c>
      <c r="C3825" s="6" t="s">
        <v>59</v>
      </c>
      <c r="D3825" s="6">
        <v>630.0</v>
      </c>
      <c r="E3825" s="6" t="s">
        <v>8</v>
      </c>
      <c r="F3825" s="6" t="s">
        <v>10</v>
      </c>
      <c r="G3825" s="7" t="s">
        <v>363</v>
      </c>
      <c r="H3825" s="6">
        <v>2.0</v>
      </c>
      <c r="I3825" s="6" t="s">
        <v>9463</v>
      </c>
      <c r="J3825" s="6">
        <v>2.0</v>
      </c>
      <c r="K3825" s="6">
        <v>1.0</v>
      </c>
      <c r="L3825" s="6">
        <v>1.0</v>
      </c>
      <c r="M3825" s="6" t="s">
        <v>9464</v>
      </c>
      <c r="N3825" s="6">
        <v>0.0</v>
      </c>
      <c r="O3825" s="6">
        <v>0.0</v>
      </c>
      <c r="P3825" s="6">
        <v>3.0</v>
      </c>
      <c r="Q3825" s="6" t="s">
        <v>44</v>
      </c>
      <c r="R3825" s="6">
        <v>888.0</v>
      </c>
      <c r="S3825" s="6">
        <f>COUNTIF(Customer_Churn_Records!$B$2:$B$10000,Customer_Churn_Records!$B3825)</f>
        <v>1</v>
      </c>
      <c r="T3825" s="6">
        <f>ROUNDUP(Customer_Churn_Records!$G3825,0)</f>
        <v>31</v>
      </c>
      <c r="U3825" s="6" t="str">
        <f t="array" ref="U3825">IFS(Customer_Churn_Records!$T3825&lt;30,"young",Customer_Churn_Records!$T3825&lt;50,"middle-aged",Customer_Churn_Records!$T3825&lt;100,"old")</f>
        <v>middle-aged</v>
      </c>
      <c r="V3825" s="8" t="str">
        <f t="array" ref="V3825">IFS(Customer_Churn_Records!$D3825&lt;701,"less-score",Customer_Churn_Records!$D3825&lt;851,"high-score")</f>
        <v>less-score</v>
      </c>
      <c r="W3825" s="8" t="str">
        <f t="array" ref="W3825">IF(Customer_Churn_Records!$X3825=0,0,IFS(Customer_Churn_Records!$X3825&lt;100000,"low",Customer_Churn_Records!$X3825&lt;300000,"high"))</f>
        <v>high</v>
      </c>
      <c r="X3825" s="8">
        <f>ROUND(Customer_Churn_Records!$I3825,0)</f>
        <v>112373</v>
      </c>
    </row>
    <row r="3826" ht="14.25" customHeight="1">
      <c r="A3826" s="6">
        <v>2996.0</v>
      </c>
      <c r="B3826" s="6">
        <v>1.5582492E7</v>
      </c>
      <c r="C3826" s="6" t="s">
        <v>71</v>
      </c>
      <c r="D3826" s="6">
        <v>535.0</v>
      </c>
      <c r="E3826" s="6" t="s">
        <v>7</v>
      </c>
      <c r="F3826" s="6" t="s">
        <v>10</v>
      </c>
      <c r="G3826" s="7" t="s">
        <v>99</v>
      </c>
      <c r="H3826" s="6">
        <v>2.0</v>
      </c>
      <c r="I3826" s="6" t="s">
        <v>9465</v>
      </c>
      <c r="J3826" s="6">
        <v>1.0</v>
      </c>
      <c r="K3826" s="6">
        <v>1.0</v>
      </c>
      <c r="L3826" s="6">
        <v>0.0</v>
      </c>
      <c r="M3826" s="6" t="s">
        <v>9466</v>
      </c>
      <c r="N3826" s="6">
        <v>0.0</v>
      </c>
      <c r="O3826" s="6">
        <v>0.0</v>
      </c>
      <c r="P3826" s="6">
        <v>2.0</v>
      </c>
      <c r="Q3826" s="6" t="s">
        <v>79</v>
      </c>
      <c r="R3826" s="6">
        <v>989.0</v>
      </c>
      <c r="S3826" s="6">
        <f>COUNTIF(Customer_Churn_Records!$B$2:$B$10000,Customer_Churn_Records!$B3826)</f>
        <v>1</v>
      </c>
      <c r="T3826" s="6">
        <f>ROUNDUP(Customer_Churn_Records!$G3826,0)</f>
        <v>29</v>
      </c>
      <c r="U3826" s="6" t="str">
        <f t="array" ref="U3826">IFS(Customer_Churn_Records!$T3826&lt;30,"young",Customer_Churn_Records!$T3826&lt;50,"middle-aged",Customer_Churn_Records!$T3826&lt;100,"old")</f>
        <v>young</v>
      </c>
      <c r="V3826" s="8" t="str">
        <f t="array" ref="V3826">IFS(Customer_Churn_Records!$D3826&lt;701,"less-score",Customer_Churn_Records!$D3826&lt;851,"high-score")</f>
        <v>less-score</v>
      </c>
      <c r="W3826" s="8" t="str">
        <f t="array" ref="W3826">IF(Customer_Churn_Records!$X3826=0,0,IFS(Customer_Churn_Records!$X3826&lt;100000,"low",Customer_Churn_Records!$X3826&lt;300000,"high"))</f>
        <v>high</v>
      </c>
      <c r="X3826" s="8">
        <f>ROUND(Customer_Churn_Records!$I3826,0)</f>
        <v>112367</v>
      </c>
    </row>
    <row r="3827" ht="14.25" customHeight="1">
      <c r="A3827" s="6">
        <v>5598.0</v>
      </c>
      <c r="B3827" s="6">
        <v>1.5815552E7</v>
      </c>
      <c r="C3827" s="6" t="s">
        <v>2733</v>
      </c>
      <c r="D3827" s="6">
        <v>670.0</v>
      </c>
      <c r="E3827" s="6" t="s">
        <v>7</v>
      </c>
      <c r="F3827" s="6" t="s">
        <v>10</v>
      </c>
      <c r="G3827" s="7" t="s">
        <v>51</v>
      </c>
      <c r="H3827" s="6">
        <v>6.0</v>
      </c>
      <c r="I3827" s="6" t="s">
        <v>9467</v>
      </c>
      <c r="J3827" s="6">
        <v>1.0</v>
      </c>
      <c r="K3827" s="6">
        <v>1.0</v>
      </c>
      <c r="L3827" s="6">
        <v>1.0</v>
      </c>
      <c r="M3827" s="6" t="s">
        <v>9468</v>
      </c>
      <c r="N3827" s="6">
        <v>0.0</v>
      </c>
      <c r="O3827" s="6">
        <v>0.0</v>
      </c>
      <c r="P3827" s="6">
        <v>4.0</v>
      </c>
      <c r="Q3827" s="6" t="s">
        <v>79</v>
      </c>
      <c r="R3827" s="6">
        <v>569.0</v>
      </c>
      <c r="S3827" s="6">
        <f>COUNTIF(Customer_Churn_Records!$B$2:$B$10000,Customer_Churn_Records!$B3827)</f>
        <v>1</v>
      </c>
      <c r="T3827" s="6">
        <f>ROUNDUP(Customer_Churn_Records!$G3827,0)</f>
        <v>42</v>
      </c>
      <c r="U3827" s="6" t="str">
        <f t="array" ref="U3827">IFS(Customer_Churn_Records!$T3827&lt;30,"young",Customer_Churn_Records!$T3827&lt;50,"middle-aged",Customer_Churn_Records!$T3827&lt;100,"old")</f>
        <v>middle-aged</v>
      </c>
      <c r="V3827" s="8" t="str">
        <f t="array" ref="V3827">IFS(Customer_Churn_Records!$D3827&lt;701,"less-score",Customer_Churn_Records!$D3827&lt;851,"high-score")</f>
        <v>less-score</v>
      </c>
      <c r="W3827" s="8" t="str">
        <f t="array" ref="W3827">IF(Customer_Churn_Records!$X3827=0,0,IFS(Customer_Churn_Records!$X3827&lt;100000,"low",Customer_Churn_Records!$X3827&lt;300000,"high"))</f>
        <v>high</v>
      </c>
      <c r="X3827" s="8">
        <f>ROUND(Customer_Churn_Records!$I3827,0)</f>
        <v>112334</v>
      </c>
    </row>
    <row r="3828" ht="14.25" customHeight="1">
      <c r="A3828" s="6">
        <v>6332.0</v>
      </c>
      <c r="B3828" s="6">
        <v>1.5701074E7</v>
      </c>
      <c r="C3828" s="6" t="s">
        <v>7050</v>
      </c>
      <c r="D3828" s="6">
        <v>629.0</v>
      </c>
      <c r="E3828" s="6" t="s">
        <v>8</v>
      </c>
      <c r="F3828" s="6" t="s">
        <v>11</v>
      </c>
      <c r="G3828" s="7" t="s">
        <v>87</v>
      </c>
      <c r="H3828" s="6">
        <v>8.0</v>
      </c>
      <c r="I3828" s="6" t="s">
        <v>9469</v>
      </c>
      <c r="J3828" s="6">
        <v>1.0</v>
      </c>
      <c r="K3828" s="6">
        <v>1.0</v>
      </c>
      <c r="L3828" s="6">
        <v>1.0</v>
      </c>
      <c r="M3828" s="6" t="s">
        <v>9470</v>
      </c>
      <c r="N3828" s="6">
        <v>0.0</v>
      </c>
      <c r="O3828" s="6">
        <v>0.0</v>
      </c>
      <c r="P3828" s="6">
        <v>3.0</v>
      </c>
      <c r="Q3828" s="6" t="s">
        <v>49</v>
      </c>
      <c r="R3828" s="6">
        <v>556.0</v>
      </c>
      <c r="S3828" s="6">
        <f>COUNTIF(Customer_Churn_Records!$B$2:$B$10000,Customer_Churn_Records!$B3828)</f>
        <v>1</v>
      </c>
      <c r="T3828" s="6">
        <f>ROUNDUP(Customer_Churn_Records!$G3828,0)</f>
        <v>35</v>
      </c>
      <c r="U3828" s="6" t="str">
        <f t="array" ref="U3828">IFS(Customer_Churn_Records!$T3828&lt;30,"young",Customer_Churn_Records!$T3828&lt;50,"middle-aged",Customer_Churn_Records!$T3828&lt;100,"old")</f>
        <v>middle-aged</v>
      </c>
      <c r="V3828" s="8" t="str">
        <f t="array" ref="V3828">IFS(Customer_Churn_Records!$D3828&lt;701,"less-score",Customer_Churn_Records!$D3828&lt;851,"high-score")</f>
        <v>less-score</v>
      </c>
      <c r="W3828" s="8" t="str">
        <f t="array" ref="W3828">IF(Customer_Churn_Records!$X3828=0,0,IFS(Customer_Churn_Records!$X3828&lt;100000,"low",Customer_Churn_Records!$X3828&lt;300000,"high"))</f>
        <v>high</v>
      </c>
      <c r="X3828" s="8">
        <f>ROUND(Customer_Churn_Records!$I3828,0)</f>
        <v>112331</v>
      </c>
    </row>
    <row r="3829" ht="14.25" customHeight="1">
      <c r="A3829" s="6">
        <v>4601.0</v>
      </c>
      <c r="B3829" s="6">
        <v>1.5577985E7</v>
      </c>
      <c r="C3829" s="6" t="s">
        <v>3372</v>
      </c>
      <c r="D3829" s="6">
        <v>574.0</v>
      </c>
      <c r="E3829" s="6" t="s">
        <v>7</v>
      </c>
      <c r="F3829" s="6" t="s">
        <v>10</v>
      </c>
      <c r="G3829" s="7" t="s">
        <v>140</v>
      </c>
      <c r="H3829" s="6">
        <v>5.0</v>
      </c>
      <c r="I3829" s="6" t="s">
        <v>9471</v>
      </c>
      <c r="J3829" s="6">
        <v>2.0</v>
      </c>
      <c r="K3829" s="6">
        <v>1.0</v>
      </c>
      <c r="L3829" s="6">
        <v>1.0</v>
      </c>
      <c r="M3829" s="6" t="s">
        <v>9472</v>
      </c>
      <c r="N3829" s="6">
        <v>0.0</v>
      </c>
      <c r="O3829" s="6">
        <v>0.0</v>
      </c>
      <c r="P3829" s="6">
        <v>4.0</v>
      </c>
      <c r="Q3829" s="6" t="s">
        <v>49</v>
      </c>
      <c r="R3829" s="6">
        <v>674.0</v>
      </c>
      <c r="S3829" s="6">
        <f>COUNTIF(Customer_Churn_Records!$B$2:$B$10000,Customer_Churn_Records!$B3829)</f>
        <v>1</v>
      </c>
      <c r="T3829" s="6">
        <f>ROUNDUP(Customer_Churn_Records!$G3829,0)</f>
        <v>34</v>
      </c>
      <c r="U3829" s="6" t="str">
        <f t="array" ref="U3829">IFS(Customer_Churn_Records!$T3829&lt;30,"young",Customer_Churn_Records!$T3829&lt;50,"middle-aged",Customer_Churn_Records!$T3829&lt;100,"old")</f>
        <v>middle-aged</v>
      </c>
      <c r="V3829" s="8" t="str">
        <f t="array" ref="V3829">IFS(Customer_Churn_Records!$D3829&lt;701,"less-score",Customer_Churn_Records!$D3829&lt;851,"high-score")</f>
        <v>less-score</v>
      </c>
      <c r="W3829" s="8" t="str">
        <f t="array" ref="W3829">IF(Customer_Churn_Records!$X3829=0,0,IFS(Customer_Churn_Records!$X3829&lt;100000,"low",Customer_Churn_Records!$X3829&lt;300000,"high"))</f>
        <v>high</v>
      </c>
      <c r="X3829" s="8">
        <f>ROUND(Customer_Churn_Records!$I3829,0)</f>
        <v>112324</v>
      </c>
    </row>
    <row r="3830" ht="14.25" customHeight="1">
      <c r="A3830" s="6">
        <v>4208.0</v>
      </c>
      <c r="B3830" s="6">
        <v>1.5732774E7</v>
      </c>
      <c r="C3830" s="6" t="s">
        <v>1822</v>
      </c>
      <c r="D3830" s="6">
        <v>656.0</v>
      </c>
      <c r="E3830" s="6" t="s">
        <v>7</v>
      </c>
      <c r="F3830" s="6" t="s">
        <v>11</v>
      </c>
      <c r="G3830" s="7" t="s">
        <v>72</v>
      </c>
      <c r="H3830" s="6">
        <v>7.0</v>
      </c>
      <c r="I3830" s="6" t="s">
        <v>9473</v>
      </c>
      <c r="J3830" s="6">
        <v>1.0</v>
      </c>
      <c r="K3830" s="6">
        <v>1.0</v>
      </c>
      <c r="L3830" s="6">
        <v>0.0</v>
      </c>
      <c r="M3830" s="6" t="s">
        <v>9474</v>
      </c>
      <c r="N3830" s="6">
        <v>0.0</v>
      </c>
      <c r="O3830" s="6">
        <v>0.0</v>
      </c>
      <c r="P3830" s="6">
        <v>5.0</v>
      </c>
      <c r="Q3830" s="6" t="s">
        <v>44</v>
      </c>
      <c r="R3830" s="6">
        <v>722.0</v>
      </c>
      <c r="S3830" s="6">
        <f>COUNTIF(Customer_Churn_Records!$B$2:$B$10000,Customer_Churn_Records!$B3830)</f>
        <v>1</v>
      </c>
      <c r="T3830" s="6">
        <f>ROUNDUP(Customer_Churn_Records!$G3830,0)</f>
        <v>37</v>
      </c>
      <c r="U3830" s="6" t="str">
        <f t="array" ref="U3830">IFS(Customer_Churn_Records!$T3830&lt;30,"young",Customer_Churn_Records!$T3830&lt;50,"middle-aged",Customer_Churn_Records!$T3830&lt;100,"old")</f>
        <v>middle-aged</v>
      </c>
      <c r="V3830" s="8" t="str">
        <f t="array" ref="V3830">IFS(Customer_Churn_Records!$D3830&lt;701,"less-score",Customer_Churn_Records!$D3830&lt;851,"high-score")</f>
        <v>less-score</v>
      </c>
      <c r="W3830" s="8" t="str">
        <f t="array" ref="W3830">IF(Customer_Churn_Records!$X3830=0,0,IFS(Customer_Churn_Records!$X3830&lt;100000,"low",Customer_Churn_Records!$X3830&lt;300000,"high"))</f>
        <v>high</v>
      </c>
      <c r="X3830" s="8">
        <f>ROUND(Customer_Churn_Records!$I3830,0)</f>
        <v>112291</v>
      </c>
    </row>
    <row r="3831" ht="14.25" customHeight="1">
      <c r="A3831" s="6">
        <v>6982.0</v>
      </c>
      <c r="B3831" s="6">
        <v>1.5770039E7</v>
      </c>
      <c r="C3831" s="6" t="s">
        <v>2482</v>
      </c>
      <c r="D3831" s="6">
        <v>572.0</v>
      </c>
      <c r="E3831" s="6" t="s">
        <v>8</v>
      </c>
      <c r="F3831" s="6" t="s">
        <v>11</v>
      </c>
      <c r="G3831" s="7" t="s">
        <v>107</v>
      </c>
      <c r="H3831" s="6">
        <v>4.0</v>
      </c>
      <c r="I3831" s="6" t="s">
        <v>9475</v>
      </c>
      <c r="J3831" s="6">
        <v>1.0</v>
      </c>
      <c r="K3831" s="6">
        <v>1.0</v>
      </c>
      <c r="L3831" s="6">
        <v>0.0</v>
      </c>
      <c r="M3831" s="6" t="s">
        <v>9476</v>
      </c>
      <c r="N3831" s="6">
        <v>1.0</v>
      </c>
      <c r="O3831" s="6">
        <v>1.0</v>
      </c>
      <c r="P3831" s="6">
        <v>5.0</v>
      </c>
      <c r="Q3831" s="6" t="s">
        <v>49</v>
      </c>
      <c r="R3831" s="6">
        <v>368.0</v>
      </c>
      <c r="S3831" s="6">
        <f>COUNTIF(Customer_Churn_Records!$B$2:$B$10000,Customer_Churn_Records!$B3831)</f>
        <v>1</v>
      </c>
      <c r="T3831" s="6">
        <f>ROUNDUP(Customer_Churn_Records!$G3831,0)</f>
        <v>39</v>
      </c>
      <c r="U3831" s="6" t="str">
        <f t="array" ref="U3831">IFS(Customer_Churn_Records!$T3831&lt;30,"young",Customer_Churn_Records!$T3831&lt;50,"middle-aged",Customer_Churn_Records!$T3831&lt;100,"old")</f>
        <v>middle-aged</v>
      </c>
      <c r="V3831" s="8" t="str">
        <f t="array" ref="V3831">IFS(Customer_Churn_Records!$D3831&lt;701,"less-score",Customer_Churn_Records!$D3831&lt;851,"high-score")</f>
        <v>less-score</v>
      </c>
      <c r="W3831" s="8" t="str">
        <f t="array" ref="W3831">IF(Customer_Churn_Records!$X3831=0,0,IFS(Customer_Churn_Records!$X3831&lt;100000,"low",Customer_Churn_Records!$X3831&lt;300000,"high"))</f>
        <v>high</v>
      </c>
      <c r="X3831" s="8">
        <f>ROUND(Customer_Churn_Records!$I3831,0)</f>
        <v>112290</v>
      </c>
    </row>
    <row r="3832" ht="14.25" customHeight="1">
      <c r="A3832" s="6">
        <v>5951.0</v>
      </c>
      <c r="B3832" s="6">
        <v>1.5806808E7</v>
      </c>
      <c r="C3832" s="6" t="s">
        <v>1802</v>
      </c>
      <c r="D3832" s="6">
        <v>834.0</v>
      </c>
      <c r="E3832" s="6" t="s">
        <v>8</v>
      </c>
      <c r="F3832" s="6" t="s">
        <v>10</v>
      </c>
      <c r="G3832" s="7" t="s">
        <v>46</v>
      </c>
      <c r="H3832" s="6">
        <v>8.0</v>
      </c>
      <c r="I3832" s="6" t="s">
        <v>9477</v>
      </c>
      <c r="J3832" s="6">
        <v>3.0</v>
      </c>
      <c r="K3832" s="6">
        <v>1.0</v>
      </c>
      <c r="L3832" s="6">
        <v>0.0</v>
      </c>
      <c r="M3832" s="6" t="s">
        <v>9478</v>
      </c>
      <c r="N3832" s="6">
        <v>1.0</v>
      </c>
      <c r="O3832" s="6">
        <v>1.0</v>
      </c>
      <c r="P3832" s="6">
        <v>3.0</v>
      </c>
      <c r="Q3832" s="6" t="s">
        <v>49</v>
      </c>
      <c r="R3832" s="6">
        <v>597.0</v>
      </c>
      <c r="S3832" s="6">
        <f>COUNTIF(Customer_Churn_Records!$B$2:$B$10000,Customer_Churn_Records!$B3832)</f>
        <v>1</v>
      </c>
      <c r="T3832" s="6">
        <f>ROUNDUP(Customer_Churn_Records!$G3832,0)</f>
        <v>57</v>
      </c>
      <c r="U3832" s="6" t="str">
        <f t="array" ref="U3832">IFS(Customer_Churn_Records!$T3832&lt;30,"young",Customer_Churn_Records!$T3832&lt;50,"middle-aged",Customer_Churn_Records!$T3832&lt;100,"old")</f>
        <v>old</v>
      </c>
      <c r="V3832" s="8" t="str">
        <f t="array" ref="V3832">IFS(Customer_Churn_Records!$D3832&lt;701,"less-score",Customer_Churn_Records!$D3832&lt;851,"high-score")</f>
        <v>high-score</v>
      </c>
      <c r="W3832" s="8" t="str">
        <f t="array" ref="W3832">IF(Customer_Churn_Records!$X3832=0,0,IFS(Customer_Churn_Records!$X3832&lt;100000,"low",Customer_Churn_Records!$X3832&lt;300000,"high"))</f>
        <v>high</v>
      </c>
      <c r="X3832" s="8">
        <f>ROUND(Customer_Churn_Records!$I3832,0)</f>
        <v>112282</v>
      </c>
    </row>
    <row r="3833" ht="14.25" customHeight="1">
      <c r="A3833" s="6">
        <v>1727.0</v>
      </c>
      <c r="B3833" s="6">
        <v>1.5745107E7</v>
      </c>
      <c r="C3833" s="6" t="s">
        <v>2159</v>
      </c>
      <c r="D3833" s="6">
        <v>776.0</v>
      </c>
      <c r="E3833" s="6" t="s">
        <v>8</v>
      </c>
      <c r="F3833" s="6" t="s">
        <v>11</v>
      </c>
      <c r="G3833" s="7" t="s">
        <v>41</v>
      </c>
      <c r="H3833" s="6">
        <v>5.0</v>
      </c>
      <c r="I3833" s="6" t="s">
        <v>9479</v>
      </c>
      <c r="J3833" s="6">
        <v>1.0</v>
      </c>
      <c r="K3833" s="6">
        <v>0.0</v>
      </c>
      <c r="L3833" s="6">
        <v>1.0</v>
      </c>
      <c r="M3833" s="6" t="s">
        <v>9480</v>
      </c>
      <c r="N3833" s="6">
        <v>0.0</v>
      </c>
      <c r="O3833" s="6">
        <v>0.0</v>
      </c>
      <c r="P3833" s="6">
        <v>4.0</v>
      </c>
      <c r="Q3833" s="6" t="s">
        <v>58</v>
      </c>
      <c r="R3833" s="6">
        <v>962.0</v>
      </c>
      <c r="S3833" s="6">
        <f>COUNTIF(Customer_Churn_Records!$B$2:$B$10000,Customer_Churn_Records!$B3833)</f>
        <v>1</v>
      </c>
      <c r="T3833" s="6">
        <f>ROUNDUP(Customer_Churn_Records!$G3833,0)</f>
        <v>38</v>
      </c>
      <c r="U3833" s="6" t="str">
        <f t="array" ref="U3833">IFS(Customer_Churn_Records!$T3833&lt;30,"young",Customer_Churn_Records!$T3833&lt;50,"middle-aged",Customer_Churn_Records!$T3833&lt;100,"old")</f>
        <v>middle-aged</v>
      </c>
      <c r="V3833" s="8" t="str">
        <f t="array" ref="V3833">IFS(Customer_Churn_Records!$D3833&lt;701,"less-score",Customer_Churn_Records!$D3833&lt;851,"high-score")</f>
        <v>high-score</v>
      </c>
      <c r="W3833" s="8" t="str">
        <f t="array" ref="W3833">IF(Customer_Churn_Records!$X3833=0,0,IFS(Customer_Churn_Records!$X3833&lt;100000,"low",Customer_Churn_Records!$X3833&lt;300000,"high"))</f>
        <v>high</v>
      </c>
      <c r="X3833" s="8">
        <f>ROUND(Customer_Churn_Records!$I3833,0)</f>
        <v>112282</v>
      </c>
    </row>
    <row r="3834" ht="14.25" customHeight="1">
      <c r="A3834" s="6">
        <v>6675.0</v>
      </c>
      <c r="B3834" s="6">
        <v>1.5759034E7</v>
      </c>
      <c r="C3834" s="6" t="s">
        <v>1177</v>
      </c>
      <c r="D3834" s="6">
        <v>654.0</v>
      </c>
      <c r="E3834" s="6" t="s">
        <v>7</v>
      </c>
      <c r="F3834" s="6" t="s">
        <v>11</v>
      </c>
      <c r="G3834" s="7" t="s">
        <v>118</v>
      </c>
      <c r="H3834" s="6">
        <v>2.0</v>
      </c>
      <c r="I3834" s="6" t="s">
        <v>9481</v>
      </c>
      <c r="J3834" s="6">
        <v>1.0</v>
      </c>
      <c r="K3834" s="6">
        <v>1.0</v>
      </c>
      <c r="L3834" s="6">
        <v>0.0</v>
      </c>
      <c r="M3834" s="6" t="s">
        <v>9482</v>
      </c>
      <c r="N3834" s="6">
        <v>0.0</v>
      </c>
      <c r="O3834" s="6">
        <v>0.0</v>
      </c>
      <c r="P3834" s="6">
        <v>1.0</v>
      </c>
      <c r="Q3834" s="6" t="s">
        <v>58</v>
      </c>
      <c r="R3834" s="6">
        <v>883.0</v>
      </c>
      <c r="S3834" s="6">
        <f>COUNTIF(Customer_Churn_Records!$B$2:$B$10000,Customer_Churn_Records!$B3834)</f>
        <v>1</v>
      </c>
      <c r="T3834" s="6">
        <f>ROUNDUP(Customer_Churn_Records!$G3834,0)</f>
        <v>36</v>
      </c>
      <c r="U3834" s="6" t="str">
        <f t="array" ref="U3834">IFS(Customer_Churn_Records!$T3834&lt;30,"young",Customer_Churn_Records!$T3834&lt;50,"middle-aged",Customer_Churn_Records!$T3834&lt;100,"old")</f>
        <v>middle-aged</v>
      </c>
      <c r="V3834" s="8" t="str">
        <f t="array" ref="V3834">IFS(Customer_Churn_Records!$D3834&lt;701,"less-score",Customer_Churn_Records!$D3834&lt;851,"high-score")</f>
        <v>less-score</v>
      </c>
      <c r="W3834" s="8" t="str">
        <f t="array" ref="W3834">IF(Customer_Churn_Records!$X3834=0,0,IFS(Customer_Churn_Records!$X3834&lt;100000,"low",Customer_Churn_Records!$X3834&lt;300000,"high"))</f>
        <v>high</v>
      </c>
      <c r="X3834" s="8">
        <f>ROUND(Customer_Churn_Records!$I3834,0)</f>
        <v>112263</v>
      </c>
    </row>
    <row r="3835" ht="14.25" customHeight="1">
      <c r="A3835" s="6">
        <v>3759.0</v>
      </c>
      <c r="B3835" s="6">
        <v>1.558291E7</v>
      </c>
      <c r="C3835" s="6" t="s">
        <v>5482</v>
      </c>
      <c r="D3835" s="6">
        <v>514.0</v>
      </c>
      <c r="E3835" s="6" t="s">
        <v>7</v>
      </c>
      <c r="F3835" s="6" t="s">
        <v>11</v>
      </c>
      <c r="G3835" s="7" t="s">
        <v>41</v>
      </c>
      <c r="H3835" s="6">
        <v>4.0</v>
      </c>
      <c r="I3835" s="6" t="s">
        <v>9483</v>
      </c>
      <c r="J3835" s="6">
        <v>1.0</v>
      </c>
      <c r="K3835" s="6">
        <v>1.0</v>
      </c>
      <c r="L3835" s="6">
        <v>0.0</v>
      </c>
      <c r="M3835" s="6" t="s">
        <v>9484</v>
      </c>
      <c r="N3835" s="6">
        <v>1.0</v>
      </c>
      <c r="O3835" s="6">
        <v>1.0</v>
      </c>
      <c r="P3835" s="6">
        <v>1.0</v>
      </c>
      <c r="Q3835" s="6" t="s">
        <v>49</v>
      </c>
      <c r="R3835" s="6">
        <v>336.0</v>
      </c>
      <c r="S3835" s="6">
        <f>COUNTIF(Customer_Churn_Records!$B$2:$B$10000,Customer_Churn_Records!$B3835)</f>
        <v>1</v>
      </c>
      <c r="T3835" s="6">
        <f>ROUNDUP(Customer_Churn_Records!$G3835,0)</f>
        <v>38</v>
      </c>
      <c r="U3835" s="6" t="str">
        <f t="array" ref="U3835">IFS(Customer_Churn_Records!$T3835&lt;30,"young",Customer_Churn_Records!$T3835&lt;50,"middle-aged",Customer_Churn_Records!$T3835&lt;100,"old")</f>
        <v>middle-aged</v>
      </c>
      <c r="V3835" s="8" t="str">
        <f t="array" ref="V3835">IFS(Customer_Churn_Records!$D3835&lt;701,"less-score",Customer_Churn_Records!$D3835&lt;851,"high-score")</f>
        <v>less-score</v>
      </c>
      <c r="W3835" s="8" t="str">
        <f t="array" ref="W3835">IF(Customer_Churn_Records!$X3835=0,0,IFS(Customer_Churn_Records!$X3835&lt;100000,"low",Customer_Churn_Records!$X3835&lt;300000,"high"))</f>
        <v>high</v>
      </c>
      <c r="X3835" s="8">
        <f>ROUND(Customer_Churn_Records!$I3835,0)</f>
        <v>112230</v>
      </c>
    </row>
    <row r="3836" ht="14.25" customHeight="1">
      <c r="A3836" s="6">
        <v>9623.0</v>
      </c>
      <c r="B3836" s="6">
        <v>1.561875E7</v>
      </c>
      <c r="C3836" s="6" t="s">
        <v>1310</v>
      </c>
      <c r="D3836" s="6">
        <v>590.0</v>
      </c>
      <c r="E3836" s="6" t="s">
        <v>7</v>
      </c>
      <c r="F3836" s="6" t="s">
        <v>11</v>
      </c>
      <c r="G3836" s="7" t="s">
        <v>363</v>
      </c>
      <c r="H3836" s="6">
        <v>8.0</v>
      </c>
      <c r="I3836" s="6" t="s">
        <v>9485</v>
      </c>
      <c r="J3836" s="6">
        <v>1.0</v>
      </c>
      <c r="K3836" s="6">
        <v>1.0</v>
      </c>
      <c r="L3836" s="6">
        <v>0.0</v>
      </c>
      <c r="M3836" s="6" t="s">
        <v>9486</v>
      </c>
      <c r="N3836" s="6">
        <v>0.0</v>
      </c>
      <c r="O3836" s="6">
        <v>0.0</v>
      </c>
      <c r="P3836" s="6">
        <v>3.0</v>
      </c>
      <c r="Q3836" s="6" t="s">
        <v>49</v>
      </c>
      <c r="R3836" s="6">
        <v>820.0</v>
      </c>
      <c r="S3836" s="6">
        <f>COUNTIF(Customer_Churn_Records!$B$2:$B$10000,Customer_Churn_Records!$B3836)</f>
        <v>1</v>
      </c>
      <c r="T3836" s="6">
        <f>ROUNDUP(Customer_Churn_Records!$G3836,0)</f>
        <v>31</v>
      </c>
      <c r="U3836" s="6" t="str">
        <f t="array" ref="U3836">IFS(Customer_Churn_Records!$T3836&lt;30,"young",Customer_Churn_Records!$T3836&lt;50,"middle-aged",Customer_Churn_Records!$T3836&lt;100,"old")</f>
        <v>middle-aged</v>
      </c>
      <c r="V3836" s="8" t="str">
        <f t="array" ref="V3836">IFS(Customer_Churn_Records!$D3836&lt;701,"less-score",Customer_Churn_Records!$D3836&lt;851,"high-score")</f>
        <v>less-score</v>
      </c>
      <c r="W3836" s="8" t="str">
        <f t="array" ref="W3836">IF(Customer_Churn_Records!$X3836=0,0,IFS(Customer_Churn_Records!$X3836&lt;100000,"low",Customer_Churn_Records!$X3836&lt;300000,"high"))</f>
        <v>high</v>
      </c>
      <c r="X3836" s="8">
        <f>ROUND(Customer_Churn_Records!$I3836,0)</f>
        <v>112212</v>
      </c>
    </row>
    <row r="3837" ht="14.25" customHeight="1">
      <c r="A3837" s="6">
        <v>687.0</v>
      </c>
      <c r="B3837" s="6">
        <v>1.5801277E7</v>
      </c>
      <c r="C3837" s="6" t="s">
        <v>9487</v>
      </c>
      <c r="D3837" s="6">
        <v>715.0</v>
      </c>
      <c r="E3837" s="6" t="s">
        <v>7</v>
      </c>
      <c r="F3837" s="6" t="s">
        <v>10</v>
      </c>
      <c r="G3837" s="7" t="s">
        <v>363</v>
      </c>
      <c r="H3837" s="6">
        <v>2.0</v>
      </c>
      <c r="I3837" s="6" t="s">
        <v>9488</v>
      </c>
      <c r="J3837" s="6">
        <v>2.0</v>
      </c>
      <c r="K3837" s="6">
        <v>1.0</v>
      </c>
      <c r="L3837" s="6">
        <v>1.0</v>
      </c>
      <c r="M3837" s="6" t="s">
        <v>9489</v>
      </c>
      <c r="N3837" s="6">
        <v>0.0</v>
      </c>
      <c r="O3837" s="6">
        <v>0.0</v>
      </c>
      <c r="P3837" s="6">
        <v>5.0</v>
      </c>
      <c r="Q3837" s="6" t="s">
        <v>79</v>
      </c>
      <c r="R3837" s="6">
        <v>641.0</v>
      </c>
      <c r="S3837" s="6">
        <f>COUNTIF(Customer_Churn_Records!$B$2:$B$10000,Customer_Churn_Records!$B3837)</f>
        <v>1</v>
      </c>
      <c r="T3837" s="6">
        <f>ROUNDUP(Customer_Churn_Records!$G3837,0)</f>
        <v>31</v>
      </c>
      <c r="U3837" s="6" t="str">
        <f t="array" ref="U3837">IFS(Customer_Churn_Records!$T3837&lt;30,"young",Customer_Churn_Records!$T3837&lt;50,"middle-aged",Customer_Churn_Records!$T3837&lt;100,"old")</f>
        <v>middle-aged</v>
      </c>
      <c r="V3837" s="8" t="str">
        <f t="array" ref="V3837">IFS(Customer_Churn_Records!$D3837&lt;701,"less-score",Customer_Churn_Records!$D3837&lt;851,"high-score")</f>
        <v>high-score</v>
      </c>
      <c r="W3837" s="8" t="str">
        <f t="array" ref="W3837">IF(Customer_Churn_Records!$X3837=0,0,IFS(Customer_Churn_Records!$X3837&lt;100000,"low",Customer_Churn_Records!$X3837&lt;300000,"high"))</f>
        <v>high</v>
      </c>
      <c r="X3837" s="8">
        <f>ROUND(Customer_Churn_Records!$I3837,0)</f>
        <v>112212</v>
      </c>
    </row>
    <row r="3838" ht="14.25" customHeight="1">
      <c r="A3838" s="6">
        <v>4408.0</v>
      </c>
      <c r="B3838" s="6">
        <v>1.5796612E7</v>
      </c>
      <c r="C3838" s="6" t="s">
        <v>121</v>
      </c>
      <c r="D3838" s="6">
        <v>527.0</v>
      </c>
      <c r="E3838" s="6" t="s">
        <v>7</v>
      </c>
      <c r="F3838" s="6" t="s">
        <v>10</v>
      </c>
      <c r="G3838" s="7" t="s">
        <v>363</v>
      </c>
      <c r="H3838" s="6">
        <v>1.0</v>
      </c>
      <c r="I3838" s="6" t="s">
        <v>9490</v>
      </c>
      <c r="J3838" s="6">
        <v>1.0</v>
      </c>
      <c r="K3838" s="6">
        <v>1.0</v>
      </c>
      <c r="L3838" s="6">
        <v>0.0</v>
      </c>
      <c r="M3838" s="6" t="s">
        <v>9491</v>
      </c>
      <c r="N3838" s="6">
        <v>0.0</v>
      </c>
      <c r="O3838" s="6">
        <v>0.0</v>
      </c>
      <c r="P3838" s="6">
        <v>3.0</v>
      </c>
      <c r="Q3838" s="6" t="s">
        <v>49</v>
      </c>
      <c r="R3838" s="6">
        <v>903.0</v>
      </c>
      <c r="S3838" s="6">
        <f>COUNTIF(Customer_Churn_Records!$B$2:$B$10000,Customer_Churn_Records!$B3838)</f>
        <v>1</v>
      </c>
      <c r="T3838" s="6">
        <f>ROUNDUP(Customer_Churn_Records!$G3838,0)</f>
        <v>31</v>
      </c>
      <c r="U3838" s="6" t="str">
        <f t="array" ref="U3838">IFS(Customer_Churn_Records!$T3838&lt;30,"young",Customer_Churn_Records!$T3838&lt;50,"middle-aged",Customer_Churn_Records!$T3838&lt;100,"old")</f>
        <v>middle-aged</v>
      </c>
      <c r="V3838" s="8" t="str">
        <f t="array" ref="V3838">IFS(Customer_Churn_Records!$D3838&lt;701,"less-score",Customer_Churn_Records!$D3838&lt;851,"high-score")</f>
        <v>less-score</v>
      </c>
      <c r="W3838" s="8" t="str">
        <f t="array" ref="W3838">IF(Customer_Churn_Records!$X3838=0,0,IFS(Customer_Churn_Records!$X3838&lt;100000,"low",Customer_Churn_Records!$X3838&lt;300000,"high"))</f>
        <v>high</v>
      </c>
      <c r="X3838" s="8">
        <f>ROUND(Customer_Churn_Records!$I3838,0)</f>
        <v>112203</v>
      </c>
    </row>
    <row r="3839" ht="14.25" customHeight="1">
      <c r="A3839" s="6">
        <v>4096.0</v>
      </c>
      <c r="B3839" s="6">
        <v>1.5616929E7</v>
      </c>
      <c r="C3839" s="6" t="s">
        <v>2562</v>
      </c>
      <c r="D3839" s="6">
        <v>730.0</v>
      </c>
      <c r="E3839" s="6" t="s">
        <v>9</v>
      </c>
      <c r="F3839" s="6" t="s">
        <v>11</v>
      </c>
      <c r="G3839" s="7" t="s">
        <v>1211</v>
      </c>
      <c r="H3839" s="6">
        <v>5.0</v>
      </c>
      <c r="I3839" s="6" t="s">
        <v>9492</v>
      </c>
      <c r="J3839" s="6">
        <v>1.0</v>
      </c>
      <c r="K3839" s="6">
        <v>0.0</v>
      </c>
      <c r="L3839" s="6">
        <v>1.0</v>
      </c>
      <c r="M3839" s="6" t="s">
        <v>9493</v>
      </c>
      <c r="N3839" s="6">
        <v>0.0</v>
      </c>
      <c r="O3839" s="6">
        <v>0.0</v>
      </c>
      <c r="P3839" s="6">
        <v>4.0</v>
      </c>
      <c r="Q3839" s="6" t="s">
        <v>58</v>
      </c>
      <c r="R3839" s="6">
        <v>916.0</v>
      </c>
      <c r="S3839" s="6">
        <f>COUNTIF(Customer_Churn_Records!$B$2:$B$10000,Customer_Churn_Records!$B3839)</f>
        <v>1</v>
      </c>
      <c r="T3839" s="6">
        <f>ROUNDUP(Customer_Churn_Records!$G3839,0)</f>
        <v>62</v>
      </c>
      <c r="U3839" s="6" t="str">
        <f t="array" ref="U3839">IFS(Customer_Churn_Records!$T3839&lt;30,"young",Customer_Churn_Records!$T3839&lt;50,"middle-aged",Customer_Churn_Records!$T3839&lt;100,"old")</f>
        <v>old</v>
      </c>
      <c r="V3839" s="8" t="str">
        <f t="array" ref="V3839">IFS(Customer_Churn_Records!$D3839&lt;701,"less-score",Customer_Churn_Records!$D3839&lt;851,"high-score")</f>
        <v>high-score</v>
      </c>
      <c r="W3839" s="8" t="str">
        <f t="array" ref="W3839">IF(Customer_Churn_Records!$X3839=0,0,IFS(Customer_Churn_Records!$X3839&lt;100000,"low",Customer_Churn_Records!$X3839&lt;300000,"high"))</f>
        <v>high</v>
      </c>
      <c r="X3839" s="8">
        <f>ROUND(Customer_Churn_Records!$I3839,0)</f>
        <v>112181</v>
      </c>
    </row>
    <row r="3840" ht="14.25" customHeight="1">
      <c r="A3840" s="6">
        <v>4282.0</v>
      </c>
      <c r="B3840" s="6">
        <v>1.5721251E7</v>
      </c>
      <c r="C3840" s="6" t="s">
        <v>3353</v>
      </c>
      <c r="D3840" s="6">
        <v>554.0</v>
      </c>
      <c r="E3840" s="6" t="s">
        <v>9</v>
      </c>
      <c r="F3840" s="6" t="s">
        <v>10</v>
      </c>
      <c r="G3840" s="7" t="s">
        <v>167</v>
      </c>
      <c r="H3840" s="6">
        <v>4.0</v>
      </c>
      <c r="I3840" s="6" t="s">
        <v>9494</v>
      </c>
      <c r="J3840" s="6">
        <v>1.0</v>
      </c>
      <c r="K3840" s="6">
        <v>0.0</v>
      </c>
      <c r="L3840" s="6">
        <v>1.0</v>
      </c>
      <c r="M3840" s="6" t="s">
        <v>9495</v>
      </c>
      <c r="N3840" s="6">
        <v>0.0</v>
      </c>
      <c r="O3840" s="6">
        <v>0.0</v>
      </c>
      <c r="P3840" s="6">
        <v>1.0</v>
      </c>
      <c r="Q3840" s="6" t="s">
        <v>58</v>
      </c>
      <c r="R3840" s="6">
        <v>897.0</v>
      </c>
      <c r="S3840" s="6">
        <f>COUNTIF(Customer_Churn_Records!$B$2:$B$10000,Customer_Churn_Records!$B3840)</f>
        <v>1</v>
      </c>
      <c r="T3840" s="6">
        <f>ROUNDUP(Customer_Churn_Records!$G3840,0)</f>
        <v>41</v>
      </c>
      <c r="U3840" s="6" t="str">
        <f t="array" ref="U3840">IFS(Customer_Churn_Records!$T3840&lt;30,"young",Customer_Churn_Records!$T3840&lt;50,"middle-aged",Customer_Churn_Records!$T3840&lt;100,"old")</f>
        <v>middle-aged</v>
      </c>
      <c r="V3840" s="8" t="str">
        <f t="array" ref="V3840">IFS(Customer_Churn_Records!$D3840&lt;701,"less-score",Customer_Churn_Records!$D3840&lt;851,"high-score")</f>
        <v>less-score</v>
      </c>
      <c r="W3840" s="8" t="str">
        <f t="array" ref="W3840">IF(Customer_Churn_Records!$X3840=0,0,IFS(Customer_Churn_Records!$X3840&lt;100000,"low",Customer_Churn_Records!$X3840&lt;300000,"high"))</f>
        <v>high</v>
      </c>
      <c r="X3840" s="8">
        <f>ROUND(Customer_Churn_Records!$I3840,0)</f>
        <v>112153</v>
      </c>
    </row>
    <row r="3841" ht="14.25" customHeight="1">
      <c r="A3841" s="6">
        <v>1542.0</v>
      </c>
      <c r="B3841" s="6">
        <v>1.5812497E7</v>
      </c>
      <c r="C3841" s="6" t="s">
        <v>9496</v>
      </c>
      <c r="D3841" s="6">
        <v>654.0</v>
      </c>
      <c r="E3841" s="6" t="s">
        <v>8</v>
      </c>
      <c r="F3841" s="6" t="s">
        <v>11</v>
      </c>
      <c r="G3841" s="7" t="s">
        <v>72</v>
      </c>
      <c r="H3841" s="6">
        <v>5.0</v>
      </c>
      <c r="I3841" s="6" t="s">
        <v>9497</v>
      </c>
      <c r="J3841" s="6">
        <v>1.0</v>
      </c>
      <c r="K3841" s="6">
        <v>1.0</v>
      </c>
      <c r="L3841" s="6">
        <v>0.0</v>
      </c>
      <c r="M3841" s="6" t="s">
        <v>9498</v>
      </c>
      <c r="N3841" s="6">
        <v>0.0</v>
      </c>
      <c r="O3841" s="6">
        <v>0.0</v>
      </c>
      <c r="P3841" s="6">
        <v>3.0</v>
      </c>
      <c r="Q3841" s="6" t="s">
        <v>49</v>
      </c>
      <c r="R3841" s="6">
        <v>705.0</v>
      </c>
      <c r="S3841" s="6">
        <f>COUNTIF(Customer_Churn_Records!$B$2:$B$10000,Customer_Churn_Records!$B3841)</f>
        <v>1</v>
      </c>
      <c r="T3841" s="6">
        <f>ROUNDUP(Customer_Churn_Records!$G3841,0)</f>
        <v>37</v>
      </c>
      <c r="U3841" s="6" t="str">
        <f t="array" ref="U3841">IFS(Customer_Churn_Records!$T3841&lt;30,"young",Customer_Churn_Records!$T3841&lt;50,"middle-aged",Customer_Churn_Records!$T3841&lt;100,"old")</f>
        <v>middle-aged</v>
      </c>
      <c r="V3841" s="8" t="str">
        <f t="array" ref="V3841">IFS(Customer_Churn_Records!$D3841&lt;701,"less-score",Customer_Churn_Records!$D3841&lt;851,"high-score")</f>
        <v>less-score</v>
      </c>
      <c r="W3841" s="8" t="str">
        <f t="array" ref="W3841">IF(Customer_Churn_Records!$X3841=0,0,IFS(Customer_Churn_Records!$X3841&lt;100000,"low",Customer_Churn_Records!$X3841&lt;300000,"high"))</f>
        <v>high</v>
      </c>
      <c r="X3841" s="8">
        <f>ROUND(Customer_Churn_Records!$I3841,0)</f>
        <v>112146</v>
      </c>
    </row>
    <row r="3842" ht="14.25" customHeight="1">
      <c r="A3842" s="6">
        <v>6626.0</v>
      </c>
      <c r="B3842" s="6">
        <v>1.5610912E7</v>
      </c>
      <c r="C3842" s="6" t="s">
        <v>1560</v>
      </c>
      <c r="D3842" s="6">
        <v>657.0</v>
      </c>
      <c r="E3842" s="6" t="s">
        <v>9</v>
      </c>
      <c r="F3842" s="6" t="s">
        <v>10</v>
      </c>
      <c r="G3842" s="7" t="s">
        <v>167</v>
      </c>
      <c r="H3842" s="6">
        <v>6.0</v>
      </c>
      <c r="I3842" s="6" t="s">
        <v>9499</v>
      </c>
      <c r="J3842" s="6">
        <v>1.0</v>
      </c>
      <c r="K3842" s="6">
        <v>1.0</v>
      </c>
      <c r="L3842" s="6">
        <v>0.0</v>
      </c>
      <c r="M3842" s="6" t="s">
        <v>9500</v>
      </c>
      <c r="N3842" s="6">
        <v>0.0</v>
      </c>
      <c r="O3842" s="6">
        <v>0.0</v>
      </c>
      <c r="P3842" s="6">
        <v>1.0</v>
      </c>
      <c r="Q3842" s="6" t="s">
        <v>79</v>
      </c>
      <c r="R3842" s="6">
        <v>476.0</v>
      </c>
      <c r="S3842" s="6">
        <f>COUNTIF(Customer_Churn_Records!$B$2:$B$10000,Customer_Churn_Records!$B3842)</f>
        <v>1</v>
      </c>
      <c r="T3842" s="6">
        <f>ROUNDUP(Customer_Churn_Records!$G3842,0)</f>
        <v>41</v>
      </c>
      <c r="U3842" s="6" t="str">
        <f t="array" ref="U3842">IFS(Customer_Churn_Records!$T3842&lt;30,"young",Customer_Churn_Records!$T3842&lt;50,"middle-aged",Customer_Churn_Records!$T3842&lt;100,"old")</f>
        <v>middle-aged</v>
      </c>
      <c r="V3842" s="8" t="str">
        <f t="array" ref="V3842">IFS(Customer_Churn_Records!$D3842&lt;701,"less-score",Customer_Churn_Records!$D3842&lt;851,"high-score")</f>
        <v>less-score</v>
      </c>
      <c r="W3842" s="8" t="str">
        <f t="array" ref="W3842">IF(Customer_Churn_Records!$X3842=0,0,IFS(Customer_Churn_Records!$X3842&lt;100000,"low",Customer_Churn_Records!$X3842&lt;300000,"high"))</f>
        <v>high</v>
      </c>
      <c r="X3842" s="8">
        <f>ROUND(Customer_Churn_Records!$I3842,0)</f>
        <v>112119</v>
      </c>
    </row>
    <row r="3843" ht="14.25" customHeight="1">
      <c r="A3843" s="6">
        <v>1766.0</v>
      </c>
      <c r="B3843" s="6">
        <v>1.5770101E7</v>
      </c>
      <c r="C3843" s="6" t="s">
        <v>1440</v>
      </c>
      <c r="D3843" s="6">
        <v>766.0</v>
      </c>
      <c r="E3843" s="6" t="s">
        <v>8</v>
      </c>
      <c r="F3843" s="6" t="s">
        <v>11</v>
      </c>
      <c r="G3843" s="7" t="s">
        <v>76</v>
      </c>
      <c r="H3843" s="6">
        <v>6.0</v>
      </c>
      <c r="I3843" s="6" t="s">
        <v>9501</v>
      </c>
      <c r="J3843" s="6">
        <v>2.0</v>
      </c>
      <c r="K3843" s="6">
        <v>1.0</v>
      </c>
      <c r="L3843" s="6">
        <v>1.0</v>
      </c>
      <c r="M3843" s="6" t="s">
        <v>9502</v>
      </c>
      <c r="N3843" s="6">
        <v>0.0</v>
      </c>
      <c r="O3843" s="6">
        <v>0.0</v>
      </c>
      <c r="P3843" s="6">
        <v>5.0</v>
      </c>
      <c r="Q3843" s="6" t="s">
        <v>58</v>
      </c>
      <c r="R3843" s="6">
        <v>306.0</v>
      </c>
      <c r="S3843" s="6">
        <f>COUNTIF(Customer_Churn_Records!$B$2:$B$10000,Customer_Churn_Records!$B3843)</f>
        <v>1</v>
      </c>
      <c r="T3843" s="6">
        <f>ROUNDUP(Customer_Churn_Records!$G3843,0)</f>
        <v>43</v>
      </c>
      <c r="U3843" s="6" t="str">
        <f t="array" ref="U3843">IFS(Customer_Churn_Records!$T3843&lt;30,"young",Customer_Churn_Records!$T3843&lt;50,"middle-aged",Customer_Churn_Records!$T3843&lt;100,"old")</f>
        <v>middle-aged</v>
      </c>
      <c r="V3843" s="8" t="str">
        <f t="array" ref="V3843">IFS(Customer_Churn_Records!$D3843&lt;701,"less-score",Customer_Churn_Records!$D3843&lt;851,"high-score")</f>
        <v>high-score</v>
      </c>
      <c r="W3843" s="8" t="str">
        <f t="array" ref="W3843">IF(Customer_Churn_Records!$X3843=0,0,IFS(Customer_Churn_Records!$X3843&lt;100000,"low",Customer_Churn_Records!$X3843&lt;300000,"high"))</f>
        <v>high</v>
      </c>
      <c r="X3843" s="8">
        <f>ROUND(Customer_Churn_Records!$I3843,0)</f>
        <v>112088</v>
      </c>
    </row>
    <row r="3844" ht="14.25" customHeight="1">
      <c r="A3844" s="6">
        <v>5907.0</v>
      </c>
      <c r="B3844" s="6">
        <v>1.5745623E7</v>
      </c>
      <c r="C3844" s="6" t="s">
        <v>9503</v>
      </c>
      <c r="D3844" s="6">
        <v>788.0</v>
      </c>
      <c r="E3844" s="6" t="s">
        <v>7</v>
      </c>
      <c r="F3844" s="6" t="s">
        <v>11</v>
      </c>
      <c r="G3844" s="7" t="s">
        <v>114</v>
      </c>
      <c r="H3844" s="6">
        <v>4.0</v>
      </c>
      <c r="I3844" s="6" t="s">
        <v>9504</v>
      </c>
      <c r="J3844" s="6">
        <v>1.0</v>
      </c>
      <c r="K3844" s="6">
        <v>0.0</v>
      </c>
      <c r="L3844" s="6">
        <v>0.0</v>
      </c>
      <c r="M3844" s="6" t="s">
        <v>9505</v>
      </c>
      <c r="N3844" s="6">
        <v>0.0</v>
      </c>
      <c r="O3844" s="6">
        <v>0.0</v>
      </c>
      <c r="P3844" s="6">
        <v>1.0</v>
      </c>
      <c r="Q3844" s="6" t="s">
        <v>44</v>
      </c>
      <c r="R3844" s="6">
        <v>645.0</v>
      </c>
      <c r="S3844" s="6">
        <f>COUNTIF(Customer_Churn_Records!$B$2:$B$10000,Customer_Churn_Records!$B3844)</f>
        <v>1</v>
      </c>
      <c r="T3844" s="6">
        <f>ROUNDUP(Customer_Churn_Records!$G3844,0)</f>
        <v>32</v>
      </c>
      <c r="U3844" s="6" t="str">
        <f t="array" ref="U3844">IFS(Customer_Churn_Records!$T3844&lt;30,"young",Customer_Churn_Records!$T3844&lt;50,"middle-aged",Customer_Churn_Records!$T3844&lt;100,"old")</f>
        <v>middle-aged</v>
      </c>
      <c r="V3844" s="8" t="str">
        <f t="array" ref="V3844">IFS(Customer_Churn_Records!$D3844&lt;701,"less-score",Customer_Churn_Records!$D3844&lt;851,"high-score")</f>
        <v>high-score</v>
      </c>
      <c r="W3844" s="8" t="str">
        <f t="array" ref="W3844">IF(Customer_Churn_Records!$X3844=0,0,IFS(Customer_Churn_Records!$X3844&lt;100000,"low",Customer_Churn_Records!$X3844&lt;300000,"high"))</f>
        <v>high</v>
      </c>
      <c r="X3844" s="8">
        <f>ROUND(Customer_Churn_Records!$I3844,0)</f>
        <v>112080</v>
      </c>
    </row>
    <row r="3845" ht="14.25" customHeight="1">
      <c r="A3845" s="6">
        <v>8397.0</v>
      </c>
      <c r="B3845" s="6">
        <v>1.5655082E7</v>
      </c>
      <c r="C3845" s="6" t="s">
        <v>9506</v>
      </c>
      <c r="D3845" s="6">
        <v>607.0</v>
      </c>
      <c r="E3845" s="6" t="s">
        <v>7</v>
      </c>
      <c r="F3845" s="6" t="s">
        <v>10</v>
      </c>
      <c r="G3845" s="7" t="s">
        <v>68</v>
      </c>
      <c r="H3845" s="6">
        <v>4.0</v>
      </c>
      <c r="I3845" s="6" t="s">
        <v>9507</v>
      </c>
      <c r="J3845" s="6">
        <v>3.0</v>
      </c>
      <c r="K3845" s="6">
        <v>1.0</v>
      </c>
      <c r="L3845" s="6">
        <v>0.0</v>
      </c>
      <c r="M3845" s="6" t="s">
        <v>9508</v>
      </c>
      <c r="N3845" s="6">
        <v>1.0</v>
      </c>
      <c r="O3845" s="6">
        <v>1.0</v>
      </c>
      <c r="P3845" s="6">
        <v>5.0</v>
      </c>
      <c r="Q3845" s="6" t="s">
        <v>44</v>
      </c>
      <c r="R3845" s="6">
        <v>948.0</v>
      </c>
      <c r="S3845" s="6">
        <f>COUNTIF(Customer_Churn_Records!$B$2:$B$10000,Customer_Churn_Records!$B3845)</f>
        <v>1</v>
      </c>
      <c r="T3845" s="6">
        <f>ROUNDUP(Customer_Churn_Records!$G3845,0)</f>
        <v>48</v>
      </c>
      <c r="U3845" s="6" t="str">
        <f t="array" ref="U3845">IFS(Customer_Churn_Records!$T3845&lt;30,"young",Customer_Churn_Records!$T3845&lt;50,"middle-aged",Customer_Churn_Records!$T3845&lt;100,"old")</f>
        <v>middle-aged</v>
      </c>
      <c r="V3845" s="8" t="str">
        <f t="array" ref="V3845">IFS(Customer_Churn_Records!$D3845&lt;701,"less-score",Customer_Churn_Records!$D3845&lt;851,"high-score")</f>
        <v>less-score</v>
      </c>
      <c r="W3845" s="8" t="str">
        <f t="array" ref="W3845">IF(Customer_Churn_Records!$X3845=0,0,IFS(Customer_Churn_Records!$X3845&lt;100000,"low",Customer_Churn_Records!$X3845&lt;300000,"high"))</f>
        <v>high</v>
      </c>
      <c r="X3845" s="8">
        <f>ROUND(Customer_Churn_Records!$I3845,0)</f>
        <v>112071</v>
      </c>
    </row>
    <row r="3846" ht="14.25" customHeight="1">
      <c r="A3846" s="6">
        <v>5969.0</v>
      </c>
      <c r="B3846" s="6">
        <v>1.5603743E7</v>
      </c>
      <c r="C3846" s="6" t="s">
        <v>1709</v>
      </c>
      <c r="D3846" s="6">
        <v>526.0</v>
      </c>
      <c r="E3846" s="6" t="s">
        <v>7</v>
      </c>
      <c r="F3846" s="6" t="s">
        <v>11</v>
      </c>
      <c r="G3846" s="7" t="s">
        <v>160</v>
      </c>
      <c r="H3846" s="6">
        <v>1.0</v>
      </c>
      <c r="I3846" s="6" t="s">
        <v>9509</v>
      </c>
      <c r="J3846" s="6">
        <v>1.0</v>
      </c>
      <c r="K3846" s="6">
        <v>0.0</v>
      </c>
      <c r="L3846" s="6">
        <v>1.0</v>
      </c>
      <c r="M3846" s="6" t="s">
        <v>9510</v>
      </c>
      <c r="N3846" s="6">
        <v>0.0</v>
      </c>
      <c r="O3846" s="6">
        <v>0.0</v>
      </c>
      <c r="P3846" s="6">
        <v>4.0</v>
      </c>
      <c r="Q3846" s="6" t="s">
        <v>58</v>
      </c>
      <c r="R3846" s="6">
        <v>486.0</v>
      </c>
      <c r="S3846" s="6">
        <f>COUNTIF(Customer_Churn_Records!$B$2:$B$10000,Customer_Churn_Records!$B3846)</f>
        <v>1</v>
      </c>
      <c r="T3846" s="6">
        <f>ROUNDUP(Customer_Churn_Records!$G3846,0)</f>
        <v>28</v>
      </c>
      <c r="U3846" s="6" t="str">
        <f t="array" ref="U3846">IFS(Customer_Churn_Records!$T3846&lt;30,"young",Customer_Churn_Records!$T3846&lt;50,"middle-aged",Customer_Churn_Records!$T3846&lt;100,"old")</f>
        <v>young</v>
      </c>
      <c r="V3846" s="8" t="str">
        <f t="array" ref="V3846">IFS(Customer_Churn_Records!$D3846&lt;701,"less-score",Customer_Churn_Records!$D3846&lt;851,"high-score")</f>
        <v>less-score</v>
      </c>
      <c r="W3846" s="8" t="str">
        <f t="array" ref="W3846">IF(Customer_Churn_Records!$X3846=0,0,IFS(Customer_Churn_Records!$X3846&lt;100000,"low",Customer_Churn_Records!$X3846&lt;300000,"high"))</f>
        <v>high</v>
      </c>
      <c r="X3846" s="8">
        <f>ROUND(Customer_Churn_Records!$I3846,0)</f>
        <v>112070</v>
      </c>
    </row>
    <row r="3847" ht="14.25" customHeight="1">
      <c r="A3847" s="6">
        <v>47.0</v>
      </c>
      <c r="B3847" s="6">
        <v>1.560228E7</v>
      </c>
      <c r="C3847" s="6" t="s">
        <v>1156</v>
      </c>
      <c r="D3847" s="6">
        <v>829.0</v>
      </c>
      <c r="E3847" s="6" t="s">
        <v>8</v>
      </c>
      <c r="F3847" s="6" t="s">
        <v>10</v>
      </c>
      <c r="G3847" s="7" t="s">
        <v>197</v>
      </c>
      <c r="H3847" s="6">
        <v>9.0</v>
      </c>
      <c r="I3847" s="6" t="s">
        <v>9511</v>
      </c>
      <c r="J3847" s="6">
        <v>1.0</v>
      </c>
      <c r="K3847" s="6">
        <v>1.0</v>
      </c>
      <c r="L3847" s="6">
        <v>1.0</v>
      </c>
      <c r="M3847" s="6" t="s">
        <v>9512</v>
      </c>
      <c r="N3847" s="6">
        <v>1.0</v>
      </c>
      <c r="O3847" s="6">
        <v>1.0</v>
      </c>
      <c r="P3847" s="6">
        <v>3.0</v>
      </c>
      <c r="Q3847" s="6" t="s">
        <v>58</v>
      </c>
      <c r="R3847" s="6">
        <v>779.0</v>
      </c>
      <c r="S3847" s="6">
        <f>COUNTIF(Customer_Churn_Records!$B$2:$B$10000,Customer_Churn_Records!$B3847)</f>
        <v>1</v>
      </c>
      <c r="T3847" s="6">
        <f>ROUNDUP(Customer_Churn_Records!$G3847,0)</f>
        <v>27</v>
      </c>
      <c r="U3847" s="6" t="str">
        <f t="array" ref="U3847">IFS(Customer_Churn_Records!$T3847&lt;30,"young",Customer_Churn_Records!$T3847&lt;50,"middle-aged",Customer_Churn_Records!$T3847&lt;100,"old")</f>
        <v>young</v>
      </c>
      <c r="V3847" s="8" t="str">
        <f t="array" ref="V3847">IFS(Customer_Churn_Records!$D3847&lt;701,"less-score",Customer_Churn_Records!$D3847&lt;851,"high-score")</f>
        <v>high-score</v>
      </c>
      <c r="W3847" s="8" t="str">
        <f t="array" ref="W3847">IF(Customer_Churn_Records!$X3847=0,0,IFS(Customer_Churn_Records!$X3847&lt;100000,"low",Customer_Churn_Records!$X3847&lt;300000,"high"))</f>
        <v>high</v>
      </c>
      <c r="X3847" s="8">
        <f>ROUND(Customer_Churn_Records!$I3847,0)</f>
        <v>112046</v>
      </c>
    </row>
    <row r="3848" ht="14.25" customHeight="1">
      <c r="A3848" s="6">
        <v>2273.0</v>
      </c>
      <c r="B3848" s="6">
        <v>1.5570835E7</v>
      </c>
      <c r="C3848" s="6" t="s">
        <v>2973</v>
      </c>
      <c r="D3848" s="6">
        <v>491.0</v>
      </c>
      <c r="E3848" s="6" t="s">
        <v>8</v>
      </c>
      <c r="F3848" s="6" t="s">
        <v>10</v>
      </c>
      <c r="G3848" s="7" t="s">
        <v>46</v>
      </c>
      <c r="H3848" s="6">
        <v>4.0</v>
      </c>
      <c r="I3848" s="6" t="s">
        <v>9513</v>
      </c>
      <c r="J3848" s="6">
        <v>1.0</v>
      </c>
      <c r="K3848" s="6">
        <v>1.0</v>
      </c>
      <c r="L3848" s="6">
        <v>1.0</v>
      </c>
      <c r="M3848" s="6" t="s">
        <v>9514</v>
      </c>
      <c r="N3848" s="6">
        <v>1.0</v>
      </c>
      <c r="O3848" s="6">
        <v>1.0</v>
      </c>
      <c r="P3848" s="6">
        <v>2.0</v>
      </c>
      <c r="Q3848" s="6" t="s">
        <v>58</v>
      </c>
      <c r="R3848" s="6">
        <v>562.0</v>
      </c>
      <c r="S3848" s="6">
        <f>COUNTIF(Customer_Churn_Records!$B$2:$B$10000,Customer_Churn_Records!$B3848)</f>
        <v>1</v>
      </c>
      <c r="T3848" s="6">
        <f>ROUNDUP(Customer_Churn_Records!$G3848,0)</f>
        <v>57</v>
      </c>
      <c r="U3848" s="6" t="str">
        <f t="array" ref="U3848">IFS(Customer_Churn_Records!$T3848&lt;30,"young",Customer_Churn_Records!$T3848&lt;50,"middle-aged",Customer_Churn_Records!$T3848&lt;100,"old")</f>
        <v>old</v>
      </c>
      <c r="V3848" s="8" t="str">
        <f t="array" ref="V3848">IFS(Customer_Churn_Records!$D3848&lt;701,"less-score",Customer_Churn_Records!$D3848&lt;851,"high-score")</f>
        <v>less-score</v>
      </c>
      <c r="W3848" s="8" t="str">
        <f t="array" ref="W3848">IF(Customer_Churn_Records!$X3848=0,0,IFS(Customer_Churn_Records!$X3848&lt;100000,"low",Customer_Churn_Records!$X3848&lt;300000,"high"))</f>
        <v>high</v>
      </c>
      <c r="X3848" s="8">
        <f>ROUND(Customer_Churn_Records!$I3848,0)</f>
        <v>112045</v>
      </c>
    </row>
    <row r="3849" ht="14.25" customHeight="1">
      <c r="A3849" s="6">
        <v>8083.0</v>
      </c>
      <c r="B3849" s="6">
        <v>1.5774551E7</v>
      </c>
      <c r="C3849" s="6" t="s">
        <v>2795</v>
      </c>
      <c r="D3849" s="6">
        <v>772.0</v>
      </c>
      <c r="E3849" s="6" t="s">
        <v>9</v>
      </c>
      <c r="F3849" s="6" t="s">
        <v>11</v>
      </c>
      <c r="G3849" s="7" t="s">
        <v>118</v>
      </c>
      <c r="H3849" s="6">
        <v>3.0</v>
      </c>
      <c r="I3849" s="6" t="s">
        <v>9515</v>
      </c>
      <c r="J3849" s="6">
        <v>1.0</v>
      </c>
      <c r="K3849" s="6">
        <v>1.0</v>
      </c>
      <c r="L3849" s="6">
        <v>1.0</v>
      </c>
      <c r="M3849" s="6" t="s">
        <v>9516</v>
      </c>
      <c r="N3849" s="6">
        <v>0.0</v>
      </c>
      <c r="O3849" s="6">
        <v>0.0</v>
      </c>
      <c r="P3849" s="6">
        <v>2.0</v>
      </c>
      <c r="Q3849" s="6" t="s">
        <v>44</v>
      </c>
      <c r="R3849" s="6">
        <v>776.0</v>
      </c>
      <c r="S3849" s="6">
        <f>COUNTIF(Customer_Churn_Records!$B$2:$B$10000,Customer_Churn_Records!$B3849)</f>
        <v>1</v>
      </c>
      <c r="T3849" s="6">
        <f>ROUNDUP(Customer_Churn_Records!$G3849,0)</f>
        <v>36</v>
      </c>
      <c r="U3849" s="6" t="str">
        <f t="array" ref="U3849">IFS(Customer_Churn_Records!$T3849&lt;30,"young",Customer_Churn_Records!$T3849&lt;50,"middle-aged",Customer_Churn_Records!$T3849&lt;100,"old")</f>
        <v>middle-aged</v>
      </c>
      <c r="V3849" s="8" t="str">
        <f t="array" ref="V3849">IFS(Customer_Churn_Records!$D3849&lt;701,"less-score",Customer_Churn_Records!$D3849&lt;851,"high-score")</f>
        <v>high-score</v>
      </c>
      <c r="W3849" s="8" t="str">
        <f t="array" ref="W3849">IF(Customer_Churn_Records!$X3849=0,0,IFS(Customer_Churn_Records!$X3849&lt;100000,"low",Customer_Churn_Records!$X3849&lt;300000,"high"))</f>
        <v>high</v>
      </c>
      <c r="X3849" s="8">
        <f>ROUND(Customer_Churn_Records!$I3849,0)</f>
        <v>112030</v>
      </c>
    </row>
    <row r="3850" ht="14.25" customHeight="1">
      <c r="A3850" s="6">
        <v>334.0</v>
      </c>
      <c r="B3850" s="6">
        <v>1.5728669E7</v>
      </c>
      <c r="C3850" s="6" t="s">
        <v>8448</v>
      </c>
      <c r="D3850" s="6">
        <v>584.0</v>
      </c>
      <c r="E3850" s="6" t="s">
        <v>8</v>
      </c>
      <c r="F3850" s="6" t="s">
        <v>10</v>
      </c>
      <c r="G3850" s="7" t="s">
        <v>128</v>
      </c>
      <c r="H3850" s="6">
        <v>8.0</v>
      </c>
      <c r="I3850" s="6" t="s">
        <v>9517</v>
      </c>
      <c r="J3850" s="6">
        <v>1.0</v>
      </c>
      <c r="K3850" s="6">
        <v>1.0</v>
      </c>
      <c r="L3850" s="6">
        <v>0.0</v>
      </c>
      <c r="M3850" s="6" t="s">
        <v>9518</v>
      </c>
      <c r="N3850" s="6">
        <v>1.0</v>
      </c>
      <c r="O3850" s="6">
        <v>1.0</v>
      </c>
      <c r="P3850" s="6">
        <v>4.0</v>
      </c>
      <c r="Q3850" s="6" t="s">
        <v>79</v>
      </c>
      <c r="R3850" s="6">
        <v>641.0</v>
      </c>
      <c r="S3850" s="6">
        <f>COUNTIF(Customer_Churn_Records!$B$2:$B$10000,Customer_Churn_Records!$B3850)</f>
        <v>1</v>
      </c>
      <c r="T3850" s="6">
        <f>ROUNDUP(Customer_Churn_Records!$G3850,0)</f>
        <v>30</v>
      </c>
      <c r="U3850" s="6" t="str">
        <f t="array" ref="U3850">IFS(Customer_Churn_Records!$T3850&lt;30,"young",Customer_Churn_Records!$T3850&lt;50,"middle-aged",Customer_Churn_Records!$T3850&lt;100,"old")</f>
        <v>middle-aged</v>
      </c>
      <c r="V3850" s="8" t="str">
        <f t="array" ref="V3850">IFS(Customer_Churn_Records!$D3850&lt;701,"less-score",Customer_Churn_Records!$D3850&lt;851,"high-score")</f>
        <v>less-score</v>
      </c>
      <c r="W3850" s="8" t="str">
        <f t="array" ref="W3850">IF(Customer_Churn_Records!$X3850=0,0,IFS(Customer_Churn_Records!$X3850&lt;100000,"low",Customer_Churn_Records!$X3850&lt;300000,"high"))</f>
        <v>high</v>
      </c>
      <c r="X3850" s="8">
        <f>ROUND(Customer_Churn_Records!$I3850,0)</f>
        <v>112014</v>
      </c>
    </row>
    <row r="3851" ht="14.25" customHeight="1">
      <c r="A3851" s="6">
        <v>3931.0</v>
      </c>
      <c r="B3851" s="6">
        <v>1.5626008E7</v>
      </c>
      <c r="C3851" s="6" t="s">
        <v>2703</v>
      </c>
      <c r="D3851" s="6">
        <v>622.0</v>
      </c>
      <c r="E3851" s="6" t="s">
        <v>8</v>
      </c>
      <c r="F3851" s="6" t="s">
        <v>10</v>
      </c>
      <c r="G3851" s="7" t="s">
        <v>245</v>
      </c>
      <c r="H3851" s="6">
        <v>9.0</v>
      </c>
      <c r="I3851" s="6" t="s">
        <v>9519</v>
      </c>
      <c r="J3851" s="6">
        <v>1.0</v>
      </c>
      <c r="K3851" s="6">
        <v>1.0</v>
      </c>
      <c r="L3851" s="6">
        <v>1.0</v>
      </c>
      <c r="M3851" s="6" t="s">
        <v>9520</v>
      </c>
      <c r="N3851" s="6">
        <v>1.0</v>
      </c>
      <c r="O3851" s="6">
        <v>1.0</v>
      </c>
      <c r="P3851" s="6">
        <v>2.0</v>
      </c>
      <c r="Q3851" s="6" t="s">
        <v>49</v>
      </c>
      <c r="R3851" s="6">
        <v>918.0</v>
      </c>
      <c r="S3851" s="6">
        <f>COUNTIF(Customer_Churn_Records!$B$2:$B$10000,Customer_Churn_Records!$B3851)</f>
        <v>1</v>
      </c>
      <c r="T3851" s="6">
        <f>ROUNDUP(Customer_Churn_Records!$G3851,0)</f>
        <v>52</v>
      </c>
      <c r="U3851" s="6" t="str">
        <f t="array" ref="U3851">IFS(Customer_Churn_Records!$T3851&lt;30,"young",Customer_Churn_Records!$T3851&lt;50,"middle-aged",Customer_Churn_Records!$T3851&lt;100,"old")</f>
        <v>old</v>
      </c>
      <c r="V3851" s="8" t="str">
        <f t="array" ref="V3851">IFS(Customer_Churn_Records!$D3851&lt;701,"less-score",Customer_Churn_Records!$D3851&lt;851,"high-score")</f>
        <v>less-score</v>
      </c>
      <c r="W3851" s="8" t="str">
        <f t="array" ref="W3851">IF(Customer_Churn_Records!$X3851=0,0,IFS(Customer_Churn_Records!$X3851&lt;100000,"low",Customer_Churn_Records!$X3851&lt;300000,"high"))</f>
        <v>high</v>
      </c>
      <c r="X3851" s="8">
        <f>ROUND(Customer_Churn_Records!$I3851,0)</f>
        <v>111974</v>
      </c>
    </row>
    <row r="3852" ht="14.25" customHeight="1">
      <c r="A3852" s="6">
        <v>793.0</v>
      </c>
      <c r="B3852" s="6">
        <v>1.5707473E7</v>
      </c>
      <c r="C3852" s="6" t="s">
        <v>8720</v>
      </c>
      <c r="D3852" s="6">
        <v>850.0</v>
      </c>
      <c r="E3852" s="6" t="s">
        <v>8</v>
      </c>
      <c r="F3852" s="6" t="s">
        <v>10</v>
      </c>
      <c r="G3852" s="7" t="s">
        <v>68</v>
      </c>
      <c r="H3852" s="6">
        <v>6.0</v>
      </c>
      <c r="I3852" s="6" t="s">
        <v>9521</v>
      </c>
      <c r="J3852" s="6">
        <v>1.0</v>
      </c>
      <c r="K3852" s="6">
        <v>1.0</v>
      </c>
      <c r="L3852" s="6">
        <v>0.0</v>
      </c>
      <c r="M3852" s="6" t="s">
        <v>9522</v>
      </c>
      <c r="N3852" s="6">
        <v>0.0</v>
      </c>
      <c r="O3852" s="6">
        <v>0.0</v>
      </c>
      <c r="P3852" s="6">
        <v>5.0</v>
      </c>
      <c r="Q3852" s="6" t="s">
        <v>49</v>
      </c>
      <c r="R3852" s="6">
        <v>446.0</v>
      </c>
      <c r="S3852" s="6">
        <f>COUNTIF(Customer_Churn_Records!$B$2:$B$10000,Customer_Churn_Records!$B3852)</f>
        <v>1</v>
      </c>
      <c r="T3852" s="6">
        <f>ROUNDUP(Customer_Churn_Records!$G3852,0)</f>
        <v>48</v>
      </c>
      <c r="U3852" s="6" t="str">
        <f t="array" ref="U3852">IFS(Customer_Churn_Records!$T3852&lt;30,"young",Customer_Churn_Records!$T3852&lt;50,"middle-aged",Customer_Churn_Records!$T3852&lt;100,"old")</f>
        <v>middle-aged</v>
      </c>
      <c r="V3852" s="8" t="str">
        <f t="array" ref="V3852">IFS(Customer_Churn_Records!$D3852&lt;701,"less-score",Customer_Churn_Records!$D3852&lt;851,"high-score")</f>
        <v>high-score</v>
      </c>
      <c r="W3852" s="8" t="str">
        <f t="array" ref="W3852">IF(Customer_Churn_Records!$X3852=0,0,IFS(Customer_Churn_Records!$X3852&lt;100000,"low",Customer_Churn_Records!$X3852&lt;300000,"high"))</f>
        <v>high</v>
      </c>
      <c r="X3852" s="8">
        <f>ROUND(Customer_Churn_Records!$I3852,0)</f>
        <v>111963</v>
      </c>
    </row>
    <row r="3853" ht="14.25" customHeight="1">
      <c r="A3853" s="6">
        <v>2204.0</v>
      </c>
      <c r="B3853" s="6">
        <v>1.5672598E7</v>
      </c>
      <c r="C3853" s="6" t="s">
        <v>1893</v>
      </c>
      <c r="D3853" s="6">
        <v>613.0</v>
      </c>
      <c r="E3853" s="6" t="s">
        <v>9</v>
      </c>
      <c r="F3853" s="6" t="s">
        <v>11</v>
      </c>
      <c r="G3853" s="7" t="s">
        <v>128</v>
      </c>
      <c r="H3853" s="6">
        <v>9.0</v>
      </c>
      <c r="I3853" s="6" t="s">
        <v>9523</v>
      </c>
      <c r="J3853" s="6">
        <v>1.0</v>
      </c>
      <c r="K3853" s="6">
        <v>1.0</v>
      </c>
      <c r="L3853" s="6">
        <v>1.0</v>
      </c>
      <c r="M3853" s="6" t="s">
        <v>9524</v>
      </c>
      <c r="N3853" s="6">
        <v>0.0</v>
      </c>
      <c r="O3853" s="6">
        <v>0.0</v>
      </c>
      <c r="P3853" s="6">
        <v>1.0</v>
      </c>
      <c r="Q3853" s="6" t="s">
        <v>44</v>
      </c>
      <c r="R3853" s="6">
        <v>515.0</v>
      </c>
      <c r="S3853" s="6">
        <f>COUNTIF(Customer_Churn_Records!$B$2:$B$10000,Customer_Churn_Records!$B3853)</f>
        <v>1</v>
      </c>
      <c r="T3853" s="6">
        <f>ROUNDUP(Customer_Churn_Records!$G3853,0)</f>
        <v>30</v>
      </c>
      <c r="U3853" s="6" t="str">
        <f t="array" ref="U3853">IFS(Customer_Churn_Records!$T3853&lt;30,"young",Customer_Churn_Records!$T3853&lt;50,"middle-aged",Customer_Churn_Records!$T3853&lt;100,"old")</f>
        <v>middle-aged</v>
      </c>
      <c r="V3853" s="8" t="str">
        <f t="array" ref="V3853">IFS(Customer_Churn_Records!$D3853&lt;701,"less-score",Customer_Churn_Records!$D3853&lt;851,"high-score")</f>
        <v>less-score</v>
      </c>
      <c r="W3853" s="8" t="str">
        <f t="array" ref="W3853">IF(Customer_Churn_Records!$X3853=0,0,IFS(Customer_Churn_Records!$X3853&lt;100000,"low",Customer_Churn_Records!$X3853&lt;300000,"high"))</f>
        <v>high</v>
      </c>
      <c r="X3853" s="8">
        <f>ROUND(Customer_Churn_Records!$I3853,0)</f>
        <v>111927</v>
      </c>
    </row>
    <row r="3854" ht="14.25" customHeight="1">
      <c r="A3854" s="6">
        <v>2496.0</v>
      </c>
      <c r="B3854" s="6">
        <v>1.5666548E7</v>
      </c>
      <c r="C3854" s="6" t="s">
        <v>432</v>
      </c>
      <c r="D3854" s="6">
        <v>466.0</v>
      </c>
      <c r="E3854" s="6" t="s">
        <v>8</v>
      </c>
      <c r="F3854" s="6" t="s">
        <v>10</v>
      </c>
      <c r="G3854" s="7" t="s">
        <v>95</v>
      </c>
      <c r="H3854" s="6">
        <v>2.0</v>
      </c>
      <c r="I3854" s="6" t="s">
        <v>9525</v>
      </c>
      <c r="J3854" s="6">
        <v>3.0</v>
      </c>
      <c r="K3854" s="6">
        <v>1.0</v>
      </c>
      <c r="L3854" s="6">
        <v>0.0</v>
      </c>
      <c r="M3854" s="6" t="s">
        <v>9526</v>
      </c>
      <c r="N3854" s="6">
        <v>1.0</v>
      </c>
      <c r="O3854" s="6">
        <v>1.0</v>
      </c>
      <c r="P3854" s="6">
        <v>3.0</v>
      </c>
      <c r="Q3854" s="6" t="s">
        <v>44</v>
      </c>
      <c r="R3854" s="6">
        <v>586.0</v>
      </c>
      <c r="S3854" s="6">
        <f>COUNTIF(Customer_Churn_Records!$B$2:$B$10000,Customer_Churn_Records!$B3854)</f>
        <v>1</v>
      </c>
      <c r="T3854" s="6">
        <f>ROUNDUP(Customer_Churn_Records!$G3854,0)</f>
        <v>56</v>
      </c>
      <c r="U3854" s="6" t="str">
        <f t="array" ref="U3854">IFS(Customer_Churn_Records!$T3854&lt;30,"young",Customer_Churn_Records!$T3854&lt;50,"middle-aged",Customer_Churn_Records!$T3854&lt;100,"old")</f>
        <v>old</v>
      </c>
      <c r="V3854" s="8" t="str">
        <f t="array" ref="V3854">IFS(Customer_Churn_Records!$D3854&lt;701,"less-score",Customer_Churn_Records!$D3854&lt;851,"high-score")</f>
        <v>less-score</v>
      </c>
      <c r="W3854" s="8" t="str">
        <f t="array" ref="W3854">IF(Customer_Churn_Records!$X3854=0,0,IFS(Customer_Churn_Records!$X3854&lt;100000,"low",Customer_Churn_Records!$X3854&lt;300000,"high"))</f>
        <v>high</v>
      </c>
      <c r="X3854" s="8">
        <f>ROUND(Customer_Churn_Records!$I3854,0)</f>
        <v>111920</v>
      </c>
    </row>
    <row r="3855" ht="14.25" customHeight="1">
      <c r="A3855" s="6">
        <v>3378.0</v>
      </c>
      <c r="B3855" s="6">
        <v>1.5628219E7</v>
      </c>
      <c r="C3855" s="6" t="s">
        <v>1549</v>
      </c>
      <c r="D3855" s="6">
        <v>665.0</v>
      </c>
      <c r="E3855" s="6" t="s">
        <v>8</v>
      </c>
      <c r="F3855" s="6" t="s">
        <v>10</v>
      </c>
      <c r="G3855" s="7" t="s">
        <v>72</v>
      </c>
      <c r="H3855" s="6">
        <v>3.0</v>
      </c>
      <c r="I3855" s="6" t="s">
        <v>9527</v>
      </c>
      <c r="J3855" s="6">
        <v>1.0</v>
      </c>
      <c r="K3855" s="6">
        <v>1.0</v>
      </c>
      <c r="L3855" s="6">
        <v>1.0</v>
      </c>
      <c r="M3855" s="6" t="s">
        <v>9528</v>
      </c>
      <c r="N3855" s="6">
        <v>1.0</v>
      </c>
      <c r="O3855" s="6">
        <v>1.0</v>
      </c>
      <c r="P3855" s="6">
        <v>4.0</v>
      </c>
      <c r="Q3855" s="6" t="s">
        <v>49</v>
      </c>
      <c r="R3855" s="6">
        <v>413.0</v>
      </c>
      <c r="S3855" s="6">
        <f>COUNTIF(Customer_Churn_Records!$B$2:$B$10000,Customer_Churn_Records!$B3855)</f>
        <v>1</v>
      </c>
      <c r="T3855" s="6">
        <f>ROUNDUP(Customer_Churn_Records!$G3855,0)</f>
        <v>37</v>
      </c>
      <c r="U3855" s="6" t="str">
        <f t="array" ref="U3855">IFS(Customer_Churn_Records!$T3855&lt;30,"young",Customer_Churn_Records!$T3855&lt;50,"middle-aged",Customer_Churn_Records!$T3855&lt;100,"old")</f>
        <v>middle-aged</v>
      </c>
      <c r="V3855" s="8" t="str">
        <f t="array" ref="V3855">IFS(Customer_Churn_Records!$D3855&lt;701,"less-score",Customer_Churn_Records!$D3855&lt;851,"high-score")</f>
        <v>less-score</v>
      </c>
      <c r="W3855" s="8" t="str">
        <f t="array" ref="W3855">IF(Customer_Churn_Records!$X3855=0,0,IFS(Customer_Churn_Records!$X3855&lt;100000,"low",Customer_Churn_Records!$X3855&lt;300000,"high"))</f>
        <v>high</v>
      </c>
      <c r="X3855" s="8">
        <f>ROUND(Customer_Churn_Records!$I3855,0)</f>
        <v>111912</v>
      </c>
    </row>
    <row r="3856" ht="14.25" customHeight="1">
      <c r="A3856" s="6">
        <v>4296.0</v>
      </c>
      <c r="B3856" s="6">
        <v>1.5616454E7</v>
      </c>
      <c r="C3856" s="6" t="s">
        <v>1006</v>
      </c>
      <c r="D3856" s="6">
        <v>476.0</v>
      </c>
      <c r="E3856" s="6" t="s">
        <v>8</v>
      </c>
      <c r="F3856" s="6" t="s">
        <v>10</v>
      </c>
      <c r="G3856" s="7" t="s">
        <v>140</v>
      </c>
      <c r="H3856" s="6">
        <v>8.0</v>
      </c>
      <c r="I3856" s="6" t="s">
        <v>9529</v>
      </c>
      <c r="J3856" s="6">
        <v>1.0</v>
      </c>
      <c r="K3856" s="6">
        <v>0.0</v>
      </c>
      <c r="L3856" s="6">
        <v>1.0</v>
      </c>
      <c r="M3856" s="6" t="s">
        <v>9530</v>
      </c>
      <c r="N3856" s="6">
        <v>1.0</v>
      </c>
      <c r="O3856" s="6">
        <v>1.0</v>
      </c>
      <c r="P3856" s="6">
        <v>3.0</v>
      </c>
      <c r="Q3856" s="6" t="s">
        <v>79</v>
      </c>
      <c r="R3856" s="6">
        <v>832.0</v>
      </c>
      <c r="S3856" s="6">
        <f>COUNTIF(Customer_Churn_Records!$B$2:$B$10000,Customer_Churn_Records!$B3856)</f>
        <v>1</v>
      </c>
      <c r="T3856" s="6">
        <f>ROUNDUP(Customer_Churn_Records!$G3856,0)</f>
        <v>34</v>
      </c>
      <c r="U3856" s="6" t="str">
        <f t="array" ref="U3856">IFS(Customer_Churn_Records!$T3856&lt;30,"young",Customer_Churn_Records!$T3856&lt;50,"middle-aged",Customer_Churn_Records!$T3856&lt;100,"old")</f>
        <v>middle-aged</v>
      </c>
      <c r="V3856" s="8" t="str">
        <f t="array" ref="V3856">IFS(Customer_Churn_Records!$D3856&lt;701,"less-score",Customer_Churn_Records!$D3856&lt;851,"high-score")</f>
        <v>less-score</v>
      </c>
      <c r="W3856" s="8" t="str">
        <f t="array" ref="W3856">IF(Customer_Churn_Records!$X3856=0,0,IFS(Customer_Churn_Records!$X3856&lt;100000,"low",Customer_Churn_Records!$X3856&lt;300000,"high"))</f>
        <v>high</v>
      </c>
      <c r="X3856" s="8">
        <f>ROUND(Customer_Churn_Records!$I3856,0)</f>
        <v>111905</v>
      </c>
    </row>
    <row r="3857" ht="14.25" customHeight="1">
      <c r="A3857" s="6">
        <v>2950.0</v>
      </c>
      <c r="B3857" s="6">
        <v>1.5764195E7</v>
      </c>
      <c r="C3857" s="6" t="s">
        <v>9531</v>
      </c>
      <c r="D3857" s="6">
        <v>519.0</v>
      </c>
      <c r="E3857" s="6" t="s">
        <v>9</v>
      </c>
      <c r="F3857" s="6" t="s">
        <v>11</v>
      </c>
      <c r="G3857" s="7" t="s">
        <v>107</v>
      </c>
      <c r="H3857" s="6">
        <v>4.0</v>
      </c>
      <c r="I3857" s="6" t="s">
        <v>9532</v>
      </c>
      <c r="J3857" s="6">
        <v>1.0</v>
      </c>
      <c r="K3857" s="6">
        <v>1.0</v>
      </c>
      <c r="L3857" s="6">
        <v>1.0</v>
      </c>
      <c r="M3857" s="6" t="s">
        <v>9533</v>
      </c>
      <c r="N3857" s="6">
        <v>0.0</v>
      </c>
      <c r="O3857" s="6">
        <v>0.0</v>
      </c>
      <c r="P3857" s="6">
        <v>2.0</v>
      </c>
      <c r="Q3857" s="6" t="s">
        <v>79</v>
      </c>
      <c r="R3857" s="6">
        <v>377.0</v>
      </c>
      <c r="S3857" s="6">
        <f>COUNTIF(Customer_Churn_Records!$B$2:$B$10000,Customer_Churn_Records!$B3857)</f>
        <v>1</v>
      </c>
      <c r="T3857" s="6">
        <f>ROUNDUP(Customer_Churn_Records!$G3857,0)</f>
        <v>39</v>
      </c>
      <c r="U3857" s="6" t="str">
        <f t="array" ref="U3857">IFS(Customer_Churn_Records!$T3857&lt;30,"young",Customer_Churn_Records!$T3857&lt;50,"middle-aged",Customer_Churn_Records!$T3857&lt;100,"old")</f>
        <v>middle-aged</v>
      </c>
      <c r="V3857" s="8" t="str">
        <f t="array" ref="V3857">IFS(Customer_Churn_Records!$D3857&lt;701,"less-score",Customer_Churn_Records!$D3857&lt;851,"high-score")</f>
        <v>less-score</v>
      </c>
      <c r="W3857" s="8" t="str">
        <f t="array" ref="W3857">IF(Customer_Churn_Records!$X3857=0,0,IFS(Customer_Churn_Records!$X3857&lt;100000,"low",Customer_Churn_Records!$X3857&lt;300000,"high"))</f>
        <v>high</v>
      </c>
      <c r="X3857" s="8">
        <f>ROUND(Customer_Churn_Records!$I3857,0)</f>
        <v>111900</v>
      </c>
    </row>
    <row r="3858" ht="14.25" customHeight="1">
      <c r="A3858" s="6">
        <v>2504.0</v>
      </c>
      <c r="B3858" s="6">
        <v>1.5583364E7</v>
      </c>
      <c r="C3858" s="6" t="s">
        <v>286</v>
      </c>
      <c r="D3858" s="6">
        <v>476.0</v>
      </c>
      <c r="E3858" s="6" t="s">
        <v>7</v>
      </c>
      <c r="F3858" s="6" t="s">
        <v>10</v>
      </c>
      <c r="G3858" s="7" t="s">
        <v>114</v>
      </c>
      <c r="H3858" s="6">
        <v>6.0</v>
      </c>
      <c r="I3858" s="6" t="s">
        <v>9534</v>
      </c>
      <c r="J3858" s="6">
        <v>1.0</v>
      </c>
      <c r="K3858" s="6">
        <v>0.0</v>
      </c>
      <c r="L3858" s="6">
        <v>0.0</v>
      </c>
      <c r="M3858" s="6" t="s">
        <v>9535</v>
      </c>
      <c r="N3858" s="6">
        <v>0.0</v>
      </c>
      <c r="O3858" s="6">
        <v>0.0</v>
      </c>
      <c r="P3858" s="6">
        <v>3.0</v>
      </c>
      <c r="Q3858" s="6" t="s">
        <v>49</v>
      </c>
      <c r="R3858" s="6">
        <v>988.0</v>
      </c>
      <c r="S3858" s="6">
        <f>COUNTIF(Customer_Churn_Records!$B$2:$B$10000,Customer_Churn_Records!$B3858)</f>
        <v>1</v>
      </c>
      <c r="T3858" s="6">
        <f>ROUNDUP(Customer_Churn_Records!$G3858,0)</f>
        <v>32</v>
      </c>
      <c r="U3858" s="6" t="str">
        <f t="array" ref="U3858">IFS(Customer_Churn_Records!$T3858&lt;30,"young",Customer_Churn_Records!$T3858&lt;50,"middle-aged",Customer_Churn_Records!$T3858&lt;100,"old")</f>
        <v>middle-aged</v>
      </c>
      <c r="V3858" s="8" t="str">
        <f t="array" ref="V3858">IFS(Customer_Churn_Records!$D3858&lt;701,"less-score",Customer_Churn_Records!$D3858&lt;851,"high-score")</f>
        <v>less-score</v>
      </c>
      <c r="W3858" s="8" t="str">
        <f t="array" ref="W3858">IF(Customer_Churn_Records!$X3858=0,0,IFS(Customer_Churn_Records!$X3858&lt;100000,"low",Customer_Churn_Records!$X3858&lt;300000,"high"))</f>
        <v>high</v>
      </c>
      <c r="X3858" s="8">
        <f>ROUND(Customer_Churn_Records!$I3858,0)</f>
        <v>111872</v>
      </c>
    </row>
    <row r="3859" ht="14.25" customHeight="1">
      <c r="A3859" s="6">
        <v>1075.0</v>
      </c>
      <c r="B3859" s="6">
        <v>1.5682618E7</v>
      </c>
      <c r="C3859" s="6" t="s">
        <v>1395</v>
      </c>
      <c r="D3859" s="6">
        <v>535.0</v>
      </c>
      <c r="E3859" s="6" t="s">
        <v>7</v>
      </c>
      <c r="F3859" s="6" t="s">
        <v>10</v>
      </c>
      <c r="G3859" s="7" t="s">
        <v>363</v>
      </c>
      <c r="H3859" s="6">
        <v>7.0</v>
      </c>
      <c r="I3859" s="6" t="s">
        <v>9536</v>
      </c>
      <c r="J3859" s="6">
        <v>2.0</v>
      </c>
      <c r="K3859" s="6">
        <v>1.0</v>
      </c>
      <c r="L3859" s="6">
        <v>1.0</v>
      </c>
      <c r="M3859" s="6" t="s">
        <v>9537</v>
      </c>
      <c r="N3859" s="6">
        <v>0.0</v>
      </c>
      <c r="O3859" s="6">
        <v>0.0</v>
      </c>
      <c r="P3859" s="6">
        <v>1.0</v>
      </c>
      <c r="Q3859" s="6" t="s">
        <v>58</v>
      </c>
      <c r="R3859" s="6">
        <v>467.0</v>
      </c>
      <c r="S3859" s="6">
        <f>COUNTIF(Customer_Churn_Records!$B$2:$B$10000,Customer_Churn_Records!$B3859)</f>
        <v>1</v>
      </c>
      <c r="T3859" s="6">
        <f>ROUNDUP(Customer_Churn_Records!$G3859,0)</f>
        <v>31</v>
      </c>
      <c r="U3859" s="6" t="str">
        <f t="array" ref="U3859">IFS(Customer_Churn_Records!$T3859&lt;30,"young",Customer_Churn_Records!$T3859&lt;50,"middle-aged",Customer_Churn_Records!$T3859&lt;100,"old")</f>
        <v>middle-aged</v>
      </c>
      <c r="V3859" s="8" t="str">
        <f t="array" ref="V3859">IFS(Customer_Churn_Records!$D3859&lt;701,"less-score",Customer_Churn_Records!$D3859&lt;851,"high-score")</f>
        <v>less-score</v>
      </c>
      <c r="W3859" s="8" t="str">
        <f t="array" ref="W3859">IF(Customer_Churn_Records!$X3859=0,0,IFS(Customer_Churn_Records!$X3859&lt;100000,"low",Customer_Churn_Records!$X3859&lt;300000,"high"))</f>
        <v>high</v>
      </c>
      <c r="X3859" s="8">
        <f>ROUND(Customer_Churn_Records!$I3859,0)</f>
        <v>111855</v>
      </c>
    </row>
    <row r="3860" ht="14.25" customHeight="1">
      <c r="A3860" s="6">
        <v>1661.0</v>
      </c>
      <c r="B3860" s="6">
        <v>1.5682356E7</v>
      </c>
      <c r="C3860" s="6" t="s">
        <v>9538</v>
      </c>
      <c r="D3860" s="6">
        <v>655.0</v>
      </c>
      <c r="E3860" s="6" t="s">
        <v>7</v>
      </c>
      <c r="F3860" s="6" t="s">
        <v>10</v>
      </c>
      <c r="G3860" s="7" t="s">
        <v>72</v>
      </c>
      <c r="H3860" s="6">
        <v>7.0</v>
      </c>
      <c r="I3860" s="6" t="s">
        <v>9539</v>
      </c>
      <c r="J3860" s="6">
        <v>2.0</v>
      </c>
      <c r="K3860" s="6">
        <v>1.0</v>
      </c>
      <c r="L3860" s="6">
        <v>0.0</v>
      </c>
      <c r="M3860" s="6" t="s">
        <v>9540</v>
      </c>
      <c r="N3860" s="6">
        <v>0.0</v>
      </c>
      <c r="O3860" s="6">
        <v>0.0</v>
      </c>
      <c r="P3860" s="6">
        <v>3.0</v>
      </c>
      <c r="Q3860" s="6" t="s">
        <v>44</v>
      </c>
      <c r="R3860" s="6">
        <v>313.0</v>
      </c>
      <c r="S3860" s="6">
        <f>COUNTIF(Customer_Churn_Records!$B$2:$B$10000,Customer_Churn_Records!$B3860)</f>
        <v>1</v>
      </c>
      <c r="T3860" s="6">
        <f>ROUNDUP(Customer_Churn_Records!$G3860,0)</f>
        <v>37</v>
      </c>
      <c r="U3860" s="6" t="str">
        <f t="array" ref="U3860">IFS(Customer_Churn_Records!$T3860&lt;30,"young",Customer_Churn_Records!$T3860&lt;50,"middle-aged",Customer_Churn_Records!$T3860&lt;100,"old")</f>
        <v>middle-aged</v>
      </c>
      <c r="V3860" s="8" t="str">
        <f t="array" ref="V3860">IFS(Customer_Churn_Records!$D3860&lt;701,"less-score",Customer_Churn_Records!$D3860&lt;851,"high-score")</f>
        <v>less-score</v>
      </c>
      <c r="W3860" s="8" t="str">
        <f t="array" ref="W3860">IF(Customer_Churn_Records!$X3860=0,0,IFS(Customer_Churn_Records!$X3860&lt;100000,"low",Customer_Churn_Records!$X3860&lt;300000,"high"))</f>
        <v>high</v>
      </c>
      <c r="X3860" s="8">
        <f>ROUND(Customer_Churn_Records!$I3860,0)</f>
        <v>111853</v>
      </c>
    </row>
    <row r="3861" ht="14.25" customHeight="1">
      <c r="A3861" s="6">
        <v>5500.0</v>
      </c>
      <c r="B3861" s="6">
        <v>1.5649078E7</v>
      </c>
      <c r="C3861" s="6" t="s">
        <v>9541</v>
      </c>
      <c r="D3861" s="6">
        <v>850.0</v>
      </c>
      <c r="E3861" s="6" t="s">
        <v>8</v>
      </c>
      <c r="F3861" s="6" t="s">
        <v>10</v>
      </c>
      <c r="G3861" s="7" t="s">
        <v>197</v>
      </c>
      <c r="H3861" s="6">
        <v>8.0</v>
      </c>
      <c r="I3861" s="6" t="s">
        <v>9542</v>
      </c>
      <c r="J3861" s="6">
        <v>2.0</v>
      </c>
      <c r="K3861" s="6">
        <v>1.0</v>
      </c>
      <c r="L3861" s="6">
        <v>1.0</v>
      </c>
      <c r="M3861" s="6" t="s">
        <v>9543</v>
      </c>
      <c r="N3861" s="6">
        <v>0.0</v>
      </c>
      <c r="O3861" s="6">
        <v>0.0</v>
      </c>
      <c r="P3861" s="6">
        <v>1.0</v>
      </c>
      <c r="Q3861" s="6" t="s">
        <v>49</v>
      </c>
      <c r="R3861" s="6">
        <v>521.0</v>
      </c>
      <c r="S3861" s="6">
        <f>COUNTIF(Customer_Churn_Records!$B$2:$B$10000,Customer_Churn_Records!$B3861)</f>
        <v>1</v>
      </c>
      <c r="T3861" s="6">
        <f>ROUNDUP(Customer_Churn_Records!$G3861,0)</f>
        <v>27</v>
      </c>
      <c r="U3861" s="6" t="str">
        <f t="array" ref="U3861">IFS(Customer_Churn_Records!$T3861&lt;30,"young",Customer_Churn_Records!$T3861&lt;50,"middle-aged",Customer_Churn_Records!$T3861&lt;100,"old")</f>
        <v>young</v>
      </c>
      <c r="V3861" s="8" t="str">
        <f t="array" ref="V3861">IFS(Customer_Churn_Records!$D3861&lt;701,"less-score",Customer_Churn_Records!$D3861&lt;851,"high-score")</f>
        <v>high-score</v>
      </c>
      <c r="W3861" s="8" t="str">
        <f t="array" ref="W3861">IF(Customer_Churn_Records!$X3861=0,0,IFS(Customer_Churn_Records!$X3861&lt;100000,"low",Customer_Churn_Records!$X3861&lt;300000,"high"))</f>
        <v>high</v>
      </c>
      <c r="X3861" s="8">
        <f>ROUND(Customer_Churn_Records!$I3861,0)</f>
        <v>111838</v>
      </c>
    </row>
    <row r="3862" ht="14.25" customHeight="1">
      <c r="A3862" s="6">
        <v>4299.0</v>
      </c>
      <c r="B3862" s="6">
        <v>1.5680001E7</v>
      </c>
      <c r="C3862" s="6" t="s">
        <v>405</v>
      </c>
      <c r="D3862" s="6">
        <v>602.0</v>
      </c>
      <c r="E3862" s="6" t="s">
        <v>7</v>
      </c>
      <c r="F3862" s="6" t="s">
        <v>11</v>
      </c>
      <c r="G3862" s="7" t="s">
        <v>41</v>
      </c>
      <c r="H3862" s="6">
        <v>7.0</v>
      </c>
      <c r="I3862" s="6" t="s">
        <v>9544</v>
      </c>
      <c r="J3862" s="6">
        <v>2.0</v>
      </c>
      <c r="K3862" s="6">
        <v>1.0</v>
      </c>
      <c r="L3862" s="6">
        <v>0.0</v>
      </c>
      <c r="M3862" s="6" t="s">
        <v>9545</v>
      </c>
      <c r="N3862" s="6">
        <v>0.0</v>
      </c>
      <c r="O3862" s="6">
        <v>0.0</v>
      </c>
      <c r="P3862" s="6">
        <v>3.0</v>
      </c>
      <c r="Q3862" s="6" t="s">
        <v>44</v>
      </c>
      <c r="R3862" s="6">
        <v>855.0</v>
      </c>
      <c r="S3862" s="6">
        <f>COUNTIF(Customer_Churn_Records!$B$2:$B$10000,Customer_Churn_Records!$B3862)</f>
        <v>1</v>
      </c>
      <c r="T3862" s="6">
        <f>ROUNDUP(Customer_Churn_Records!$G3862,0)</f>
        <v>38</v>
      </c>
      <c r="U3862" s="6" t="str">
        <f t="array" ref="U3862">IFS(Customer_Churn_Records!$T3862&lt;30,"young",Customer_Churn_Records!$T3862&lt;50,"middle-aged",Customer_Churn_Records!$T3862&lt;100,"old")</f>
        <v>middle-aged</v>
      </c>
      <c r="V3862" s="8" t="str">
        <f t="array" ref="V3862">IFS(Customer_Churn_Records!$D3862&lt;701,"less-score",Customer_Churn_Records!$D3862&lt;851,"high-score")</f>
        <v>less-score</v>
      </c>
      <c r="W3862" s="8" t="str">
        <f t="array" ref="W3862">IF(Customer_Churn_Records!$X3862=0,0,IFS(Customer_Churn_Records!$X3862&lt;100000,"low",Customer_Churn_Records!$X3862&lt;300000,"high"))</f>
        <v>high</v>
      </c>
      <c r="X3862" s="8">
        <f>ROUND(Customer_Churn_Records!$I3862,0)</f>
        <v>111836</v>
      </c>
    </row>
    <row r="3863" ht="14.25" customHeight="1">
      <c r="A3863" s="6">
        <v>3279.0</v>
      </c>
      <c r="B3863" s="6">
        <v>1.5683758E7</v>
      </c>
      <c r="C3863" s="6" t="s">
        <v>8194</v>
      </c>
      <c r="D3863" s="6">
        <v>640.0</v>
      </c>
      <c r="E3863" s="6" t="s">
        <v>7</v>
      </c>
      <c r="F3863" s="6" t="s">
        <v>11</v>
      </c>
      <c r="G3863" s="7" t="s">
        <v>220</v>
      </c>
      <c r="H3863" s="6">
        <v>7.0</v>
      </c>
      <c r="I3863" s="6" t="s">
        <v>9546</v>
      </c>
      <c r="J3863" s="6">
        <v>1.0</v>
      </c>
      <c r="K3863" s="6">
        <v>1.0</v>
      </c>
      <c r="L3863" s="6">
        <v>0.0</v>
      </c>
      <c r="M3863" s="6" t="s">
        <v>9547</v>
      </c>
      <c r="N3863" s="6">
        <v>0.0</v>
      </c>
      <c r="O3863" s="6">
        <v>0.0</v>
      </c>
      <c r="P3863" s="6">
        <v>3.0</v>
      </c>
      <c r="Q3863" s="6" t="s">
        <v>79</v>
      </c>
      <c r="R3863" s="6">
        <v>355.0</v>
      </c>
      <c r="S3863" s="6">
        <f>COUNTIF(Customer_Churn_Records!$B$2:$B$10000,Customer_Churn_Records!$B3863)</f>
        <v>1</v>
      </c>
      <c r="T3863" s="6">
        <f>ROUNDUP(Customer_Churn_Records!$G3863,0)</f>
        <v>44</v>
      </c>
      <c r="U3863" s="6" t="str">
        <f t="array" ref="U3863">IFS(Customer_Churn_Records!$T3863&lt;30,"young",Customer_Churn_Records!$T3863&lt;50,"middle-aged",Customer_Churn_Records!$T3863&lt;100,"old")</f>
        <v>middle-aged</v>
      </c>
      <c r="V3863" s="8" t="str">
        <f t="array" ref="V3863">IFS(Customer_Churn_Records!$D3863&lt;701,"less-score",Customer_Churn_Records!$D3863&lt;851,"high-score")</f>
        <v>less-score</v>
      </c>
      <c r="W3863" s="8" t="str">
        <f t="array" ref="W3863">IF(Customer_Churn_Records!$X3863=0,0,IFS(Customer_Churn_Records!$X3863&lt;100000,"low",Customer_Churn_Records!$X3863&lt;300000,"high"))</f>
        <v>high</v>
      </c>
      <c r="X3863" s="8">
        <f>ROUND(Customer_Churn_Records!$I3863,0)</f>
        <v>111833</v>
      </c>
    </row>
    <row r="3864" ht="14.25" customHeight="1">
      <c r="A3864" s="6">
        <v>9379.0</v>
      </c>
      <c r="B3864" s="6">
        <v>1.5762682E7</v>
      </c>
      <c r="C3864" s="6" t="s">
        <v>2887</v>
      </c>
      <c r="D3864" s="6">
        <v>709.0</v>
      </c>
      <c r="E3864" s="6" t="s">
        <v>9</v>
      </c>
      <c r="F3864" s="6" t="s">
        <v>10</v>
      </c>
      <c r="G3864" s="7" t="s">
        <v>87</v>
      </c>
      <c r="H3864" s="6">
        <v>1.0</v>
      </c>
      <c r="I3864" s="6" t="s">
        <v>9548</v>
      </c>
      <c r="J3864" s="6">
        <v>2.0</v>
      </c>
      <c r="K3864" s="6">
        <v>1.0</v>
      </c>
      <c r="L3864" s="6">
        <v>0.0</v>
      </c>
      <c r="M3864" s="6" t="s">
        <v>9549</v>
      </c>
      <c r="N3864" s="6">
        <v>0.0</v>
      </c>
      <c r="O3864" s="6">
        <v>0.0</v>
      </c>
      <c r="P3864" s="6">
        <v>3.0</v>
      </c>
      <c r="Q3864" s="6" t="s">
        <v>58</v>
      </c>
      <c r="R3864" s="6">
        <v>716.0</v>
      </c>
      <c r="S3864" s="6">
        <f>COUNTIF(Customer_Churn_Records!$B$2:$B$10000,Customer_Churn_Records!$B3864)</f>
        <v>1</v>
      </c>
      <c r="T3864" s="6">
        <f>ROUNDUP(Customer_Churn_Records!$G3864,0)</f>
        <v>35</v>
      </c>
      <c r="U3864" s="6" t="str">
        <f t="array" ref="U3864">IFS(Customer_Churn_Records!$T3864&lt;30,"young",Customer_Churn_Records!$T3864&lt;50,"middle-aged",Customer_Churn_Records!$T3864&lt;100,"old")</f>
        <v>middle-aged</v>
      </c>
      <c r="V3864" s="8" t="str">
        <f t="array" ref="V3864">IFS(Customer_Churn_Records!$D3864&lt;701,"less-score",Customer_Churn_Records!$D3864&lt;851,"high-score")</f>
        <v>high-score</v>
      </c>
      <c r="W3864" s="8" t="str">
        <f t="array" ref="W3864">IF(Customer_Churn_Records!$X3864=0,0,IFS(Customer_Churn_Records!$X3864&lt;100000,"low",Customer_Churn_Records!$X3864&lt;300000,"high"))</f>
        <v>high</v>
      </c>
      <c r="X3864" s="8">
        <f>ROUND(Customer_Churn_Records!$I3864,0)</f>
        <v>111827</v>
      </c>
    </row>
    <row r="3865" ht="14.25" customHeight="1">
      <c r="A3865" s="6">
        <v>9797.0</v>
      </c>
      <c r="B3865" s="6">
        <v>1.5794236E7</v>
      </c>
      <c r="C3865" s="6" t="s">
        <v>3590</v>
      </c>
      <c r="D3865" s="6">
        <v>642.0</v>
      </c>
      <c r="E3865" s="6" t="s">
        <v>8</v>
      </c>
      <c r="F3865" s="6" t="s">
        <v>11</v>
      </c>
      <c r="G3865" s="7" t="s">
        <v>367</v>
      </c>
      <c r="H3865" s="6">
        <v>10.0</v>
      </c>
      <c r="I3865" s="6" t="s">
        <v>9550</v>
      </c>
      <c r="J3865" s="6">
        <v>2.0</v>
      </c>
      <c r="K3865" s="6">
        <v>1.0</v>
      </c>
      <c r="L3865" s="6">
        <v>1.0</v>
      </c>
      <c r="M3865" s="6" t="s">
        <v>9551</v>
      </c>
      <c r="N3865" s="6">
        <v>0.0</v>
      </c>
      <c r="O3865" s="6">
        <v>0.0</v>
      </c>
      <c r="P3865" s="6">
        <v>1.0</v>
      </c>
      <c r="Q3865" s="6" t="s">
        <v>49</v>
      </c>
      <c r="R3865" s="6">
        <v>729.0</v>
      </c>
      <c r="S3865" s="6">
        <f>COUNTIF(Customer_Churn_Records!$B$2:$B$10000,Customer_Churn_Records!$B3865)</f>
        <v>1</v>
      </c>
      <c r="T3865" s="6">
        <f>ROUNDUP(Customer_Churn_Records!$G3865,0)</f>
        <v>22</v>
      </c>
      <c r="U3865" s="6" t="str">
        <f t="array" ref="U3865">IFS(Customer_Churn_Records!$T3865&lt;30,"young",Customer_Churn_Records!$T3865&lt;50,"middle-aged",Customer_Churn_Records!$T3865&lt;100,"old")</f>
        <v>young</v>
      </c>
      <c r="V3865" s="8" t="str">
        <f t="array" ref="V3865">IFS(Customer_Churn_Records!$D3865&lt;701,"less-score",Customer_Churn_Records!$D3865&lt;851,"high-score")</f>
        <v>less-score</v>
      </c>
      <c r="W3865" s="8" t="str">
        <f t="array" ref="W3865">IF(Customer_Churn_Records!$X3865=0,0,IFS(Customer_Churn_Records!$X3865&lt;100000,"low",Customer_Churn_Records!$X3865&lt;300000,"high"))</f>
        <v>high</v>
      </c>
      <c r="X3865" s="8">
        <f>ROUND(Customer_Churn_Records!$I3865,0)</f>
        <v>111813</v>
      </c>
    </row>
    <row r="3866" ht="14.25" customHeight="1">
      <c r="A3866" s="6">
        <v>9436.0</v>
      </c>
      <c r="B3866" s="6">
        <v>1.5635752E7</v>
      </c>
      <c r="C3866" s="6" t="s">
        <v>40</v>
      </c>
      <c r="D3866" s="6">
        <v>685.0</v>
      </c>
      <c r="E3866" s="6" t="s">
        <v>8</v>
      </c>
      <c r="F3866" s="6" t="s">
        <v>11</v>
      </c>
      <c r="G3866" s="7" t="s">
        <v>41</v>
      </c>
      <c r="H3866" s="6">
        <v>4.0</v>
      </c>
      <c r="I3866" s="6" t="s">
        <v>9552</v>
      </c>
      <c r="J3866" s="6">
        <v>2.0</v>
      </c>
      <c r="K3866" s="6">
        <v>1.0</v>
      </c>
      <c r="L3866" s="6">
        <v>1.0</v>
      </c>
      <c r="M3866" s="6" t="s">
        <v>9553</v>
      </c>
      <c r="N3866" s="6">
        <v>0.0</v>
      </c>
      <c r="O3866" s="6">
        <v>0.0</v>
      </c>
      <c r="P3866" s="6">
        <v>2.0</v>
      </c>
      <c r="Q3866" s="6" t="s">
        <v>44</v>
      </c>
      <c r="R3866" s="6">
        <v>416.0</v>
      </c>
      <c r="S3866" s="6">
        <f>COUNTIF(Customer_Churn_Records!$B$2:$B$10000,Customer_Churn_Records!$B3866)</f>
        <v>1</v>
      </c>
      <c r="T3866" s="6">
        <f>ROUNDUP(Customer_Churn_Records!$G3866,0)</f>
        <v>38</v>
      </c>
      <c r="U3866" s="6" t="str">
        <f t="array" ref="U3866">IFS(Customer_Churn_Records!$T3866&lt;30,"young",Customer_Churn_Records!$T3866&lt;50,"middle-aged",Customer_Churn_Records!$T3866&lt;100,"old")</f>
        <v>middle-aged</v>
      </c>
      <c r="V3866" s="8" t="str">
        <f t="array" ref="V3866">IFS(Customer_Churn_Records!$D3866&lt;701,"less-score",Customer_Churn_Records!$D3866&lt;851,"high-score")</f>
        <v>less-score</v>
      </c>
      <c r="W3866" s="8" t="str">
        <f t="array" ref="W3866">IF(Customer_Churn_Records!$X3866=0,0,IFS(Customer_Churn_Records!$X3866&lt;100000,"low",Customer_Churn_Records!$X3866&lt;300000,"high"))</f>
        <v>high</v>
      </c>
      <c r="X3866" s="8">
        <f>ROUND(Customer_Churn_Records!$I3866,0)</f>
        <v>111798</v>
      </c>
    </row>
    <row r="3867" ht="14.25" customHeight="1">
      <c r="A3867" s="6">
        <v>4691.0</v>
      </c>
      <c r="B3867" s="6">
        <v>1.568199E7</v>
      </c>
      <c r="C3867" s="6" t="s">
        <v>9554</v>
      </c>
      <c r="D3867" s="6">
        <v>497.0</v>
      </c>
      <c r="E3867" s="6" t="s">
        <v>8</v>
      </c>
      <c r="F3867" s="6" t="s">
        <v>11</v>
      </c>
      <c r="G3867" s="7" t="s">
        <v>489</v>
      </c>
      <c r="H3867" s="6">
        <v>6.0</v>
      </c>
      <c r="I3867" s="6" t="s">
        <v>9555</v>
      </c>
      <c r="J3867" s="6">
        <v>2.0</v>
      </c>
      <c r="K3867" s="6">
        <v>1.0</v>
      </c>
      <c r="L3867" s="6">
        <v>0.0</v>
      </c>
      <c r="M3867" s="6" t="s">
        <v>9556</v>
      </c>
      <c r="N3867" s="6">
        <v>0.0</v>
      </c>
      <c r="O3867" s="6">
        <v>0.0</v>
      </c>
      <c r="P3867" s="6">
        <v>4.0</v>
      </c>
      <c r="Q3867" s="6" t="s">
        <v>58</v>
      </c>
      <c r="R3867" s="6">
        <v>711.0</v>
      </c>
      <c r="S3867" s="6">
        <f>COUNTIF(Customer_Churn_Records!$B$2:$B$10000,Customer_Churn_Records!$B3867)</f>
        <v>1</v>
      </c>
      <c r="T3867" s="6">
        <f>ROUNDUP(Customer_Churn_Records!$G3867,0)</f>
        <v>24</v>
      </c>
      <c r="U3867" s="6" t="str">
        <f t="array" ref="U3867">IFS(Customer_Churn_Records!$T3867&lt;30,"young",Customer_Churn_Records!$T3867&lt;50,"middle-aged",Customer_Churn_Records!$T3867&lt;100,"old")</f>
        <v>young</v>
      </c>
      <c r="V3867" s="8" t="str">
        <f t="array" ref="V3867">IFS(Customer_Churn_Records!$D3867&lt;701,"less-score",Customer_Churn_Records!$D3867&lt;851,"high-score")</f>
        <v>less-score</v>
      </c>
      <c r="W3867" s="8" t="str">
        <f t="array" ref="W3867">IF(Customer_Churn_Records!$X3867=0,0,IFS(Customer_Churn_Records!$X3867&lt;100000,"low",Customer_Churn_Records!$X3867&lt;300000,"high"))</f>
        <v>high</v>
      </c>
      <c r="X3867" s="8">
        <f>ROUND(Customer_Churn_Records!$I3867,0)</f>
        <v>111769</v>
      </c>
    </row>
    <row r="3868" ht="14.25" customHeight="1">
      <c r="A3868" s="6">
        <v>2722.0</v>
      </c>
      <c r="B3868" s="6">
        <v>1.5576824E7</v>
      </c>
      <c r="C3868" s="6" t="s">
        <v>4225</v>
      </c>
      <c r="D3868" s="6">
        <v>564.0</v>
      </c>
      <c r="E3868" s="6" t="s">
        <v>8</v>
      </c>
      <c r="F3868" s="6" t="s">
        <v>10</v>
      </c>
      <c r="G3868" s="7" t="s">
        <v>220</v>
      </c>
      <c r="H3868" s="6">
        <v>3.0</v>
      </c>
      <c r="I3868" s="6" t="s">
        <v>9557</v>
      </c>
      <c r="J3868" s="6">
        <v>3.0</v>
      </c>
      <c r="K3868" s="6">
        <v>1.0</v>
      </c>
      <c r="L3868" s="6">
        <v>1.0</v>
      </c>
      <c r="M3868" s="6" t="s">
        <v>9558</v>
      </c>
      <c r="N3868" s="6">
        <v>1.0</v>
      </c>
      <c r="O3868" s="6">
        <v>1.0</v>
      </c>
      <c r="P3868" s="6">
        <v>3.0</v>
      </c>
      <c r="Q3868" s="6" t="s">
        <v>58</v>
      </c>
      <c r="R3868" s="6">
        <v>785.0</v>
      </c>
      <c r="S3868" s="6">
        <f>COUNTIF(Customer_Churn_Records!$B$2:$B$10000,Customer_Churn_Records!$B3868)</f>
        <v>1</v>
      </c>
      <c r="T3868" s="6">
        <f>ROUNDUP(Customer_Churn_Records!$G3868,0)</f>
        <v>44</v>
      </c>
      <c r="U3868" s="6" t="str">
        <f t="array" ref="U3868">IFS(Customer_Churn_Records!$T3868&lt;30,"young",Customer_Churn_Records!$T3868&lt;50,"middle-aged",Customer_Churn_Records!$T3868&lt;100,"old")</f>
        <v>middle-aged</v>
      </c>
      <c r="V3868" s="8" t="str">
        <f t="array" ref="V3868">IFS(Customer_Churn_Records!$D3868&lt;701,"less-score",Customer_Churn_Records!$D3868&lt;851,"high-score")</f>
        <v>less-score</v>
      </c>
      <c r="W3868" s="8" t="str">
        <f t="array" ref="W3868">IF(Customer_Churn_Records!$X3868=0,0,IFS(Customer_Churn_Records!$X3868&lt;100000,"low",Customer_Churn_Records!$X3868&lt;300000,"high"))</f>
        <v>high</v>
      </c>
      <c r="X3868" s="8">
        <f>ROUND(Customer_Churn_Records!$I3868,0)</f>
        <v>111760</v>
      </c>
    </row>
    <row r="3869" ht="14.25" customHeight="1">
      <c r="A3869" s="6">
        <v>423.0</v>
      </c>
      <c r="B3869" s="6">
        <v>1.5674551E7</v>
      </c>
      <c r="C3869" s="6" t="s">
        <v>9559</v>
      </c>
      <c r="D3869" s="6">
        <v>535.0</v>
      </c>
      <c r="E3869" s="6" t="s">
        <v>8</v>
      </c>
      <c r="F3869" s="6" t="s">
        <v>11</v>
      </c>
      <c r="G3869" s="7" t="s">
        <v>55</v>
      </c>
      <c r="H3869" s="6">
        <v>7.0</v>
      </c>
      <c r="I3869" s="6" t="s">
        <v>9560</v>
      </c>
      <c r="J3869" s="6">
        <v>1.0</v>
      </c>
      <c r="K3869" s="6">
        <v>1.0</v>
      </c>
      <c r="L3869" s="6">
        <v>0.0</v>
      </c>
      <c r="M3869" s="6" t="s">
        <v>9561</v>
      </c>
      <c r="N3869" s="6">
        <v>1.0</v>
      </c>
      <c r="O3869" s="6">
        <v>1.0</v>
      </c>
      <c r="P3869" s="6">
        <v>2.0</v>
      </c>
      <c r="Q3869" s="6" t="s">
        <v>49</v>
      </c>
      <c r="R3869" s="6">
        <v>567.0</v>
      </c>
      <c r="S3869" s="6">
        <f>COUNTIF(Customer_Churn_Records!$B$2:$B$10000,Customer_Churn_Records!$B3869)</f>
        <v>1</v>
      </c>
      <c r="T3869" s="6">
        <f>ROUNDUP(Customer_Churn_Records!$G3869,0)</f>
        <v>40</v>
      </c>
      <c r="U3869" s="6" t="str">
        <f t="array" ref="U3869">IFS(Customer_Churn_Records!$T3869&lt;30,"young",Customer_Churn_Records!$T3869&lt;50,"middle-aged",Customer_Churn_Records!$T3869&lt;100,"old")</f>
        <v>middle-aged</v>
      </c>
      <c r="V3869" s="8" t="str">
        <f t="array" ref="V3869">IFS(Customer_Churn_Records!$D3869&lt;701,"less-score",Customer_Churn_Records!$D3869&lt;851,"high-score")</f>
        <v>less-score</v>
      </c>
      <c r="W3869" s="8" t="str">
        <f t="array" ref="W3869">IF(Customer_Churn_Records!$X3869=0,0,IFS(Customer_Churn_Records!$X3869&lt;100000,"low",Customer_Churn_Records!$X3869&lt;300000,"high"))</f>
        <v>high</v>
      </c>
      <c r="X3869" s="8">
        <f>ROUND(Customer_Churn_Records!$I3869,0)</f>
        <v>111757</v>
      </c>
    </row>
    <row r="3870" ht="14.25" customHeight="1">
      <c r="A3870" s="6">
        <v>9230.0</v>
      </c>
      <c r="B3870" s="6">
        <v>1.562901E7</v>
      </c>
      <c r="C3870" s="6" t="s">
        <v>9562</v>
      </c>
      <c r="D3870" s="6">
        <v>847.0</v>
      </c>
      <c r="E3870" s="6" t="s">
        <v>8</v>
      </c>
      <c r="F3870" s="6" t="s">
        <v>10</v>
      </c>
      <c r="G3870" s="7" t="s">
        <v>87</v>
      </c>
      <c r="H3870" s="6">
        <v>5.0</v>
      </c>
      <c r="I3870" s="6" t="s">
        <v>9563</v>
      </c>
      <c r="J3870" s="6">
        <v>1.0</v>
      </c>
      <c r="K3870" s="6">
        <v>1.0</v>
      </c>
      <c r="L3870" s="6">
        <v>1.0</v>
      </c>
      <c r="M3870" s="6" t="s">
        <v>9564</v>
      </c>
      <c r="N3870" s="6">
        <v>0.0</v>
      </c>
      <c r="O3870" s="6">
        <v>0.0</v>
      </c>
      <c r="P3870" s="6">
        <v>5.0</v>
      </c>
      <c r="Q3870" s="6" t="s">
        <v>49</v>
      </c>
      <c r="R3870" s="6">
        <v>547.0</v>
      </c>
      <c r="S3870" s="6">
        <f>COUNTIF(Customer_Churn_Records!$B$2:$B$10000,Customer_Churn_Records!$B3870)</f>
        <v>1</v>
      </c>
      <c r="T3870" s="6">
        <f>ROUNDUP(Customer_Churn_Records!$G3870,0)</f>
        <v>35</v>
      </c>
      <c r="U3870" s="6" t="str">
        <f t="array" ref="U3870">IFS(Customer_Churn_Records!$T3870&lt;30,"young",Customer_Churn_Records!$T3870&lt;50,"middle-aged",Customer_Churn_Records!$T3870&lt;100,"old")</f>
        <v>middle-aged</v>
      </c>
      <c r="V3870" s="8" t="str">
        <f t="array" ref="V3870">IFS(Customer_Churn_Records!$D3870&lt;701,"less-score",Customer_Churn_Records!$D3870&lt;851,"high-score")</f>
        <v>high-score</v>
      </c>
      <c r="W3870" s="8" t="str">
        <f t="array" ref="W3870">IF(Customer_Churn_Records!$X3870=0,0,IFS(Customer_Churn_Records!$X3870&lt;100000,"low",Customer_Churn_Records!$X3870&lt;300000,"high"))</f>
        <v>high</v>
      </c>
      <c r="X3870" s="8">
        <f>ROUND(Customer_Churn_Records!$I3870,0)</f>
        <v>111743</v>
      </c>
    </row>
    <row r="3871" ht="14.25" customHeight="1">
      <c r="A3871" s="6">
        <v>3672.0</v>
      </c>
      <c r="B3871" s="6">
        <v>1.5616666E7</v>
      </c>
      <c r="C3871" s="6" t="s">
        <v>4799</v>
      </c>
      <c r="D3871" s="6">
        <v>646.0</v>
      </c>
      <c r="E3871" s="6" t="s">
        <v>8</v>
      </c>
      <c r="F3871" s="6" t="s">
        <v>10</v>
      </c>
      <c r="G3871" s="7" t="s">
        <v>245</v>
      </c>
      <c r="H3871" s="6">
        <v>6.0</v>
      </c>
      <c r="I3871" s="6" t="s">
        <v>9565</v>
      </c>
      <c r="J3871" s="6">
        <v>2.0</v>
      </c>
      <c r="K3871" s="6">
        <v>0.0</v>
      </c>
      <c r="L3871" s="6">
        <v>1.0</v>
      </c>
      <c r="M3871" s="6" t="s">
        <v>9566</v>
      </c>
      <c r="N3871" s="6">
        <v>0.0</v>
      </c>
      <c r="O3871" s="6">
        <v>0.0</v>
      </c>
      <c r="P3871" s="6">
        <v>1.0</v>
      </c>
      <c r="Q3871" s="6" t="s">
        <v>58</v>
      </c>
      <c r="R3871" s="6">
        <v>234.0</v>
      </c>
      <c r="S3871" s="6">
        <f>COUNTIF(Customer_Churn_Records!$B$2:$B$10000,Customer_Churn_Records!$B3871)</f>
        <v>1</v>
      </c>
      <c r="T3871" s="6">
        <f>ROUNDUP(Customer_Churn_Records!$G3871,0)</f>
        <v>52</v>
      </c>
      <c r="U3871" s="6" t="str">
        <f t="array" ref="U3871">IFS(Customer_Churn_Records!$T3871&lt;30,"young",Customer_Churn_Records!$T3871&lt;50,"middle-aged",Customer_Churn_Records!$T3871&lt;100,"old")</f>
        <v>old</v>
      </c>
      <c r="V3871" s="8" t="str">
        <f t="array" ref="V3871">IFS(Customer_Churn_Records!$D3871&lt;701,"less-score",Customer_Churn_Records!$D3871&lt;851,"high-score")</f>
        <v>less-score</v>
      </c>
      <c r="W3871" s="8" t="str">
        <f t="array" ref="W3871">IF(Customer_Churn_Records!$X3871=0,0,IFS(Customer_Churn_Records!$X3871&lt;100000,"low",Customer_Churn_Records!$X3871&lt;300000,"high"))</f>
        <v>high</v>
      </c>
      <c r="X3871" s="8">
        <f>ROUND(Customer_Churn_Records!$I3871,0)</f>
        <v>111739</v>
      </c>
    </row>
    <row r="3872" ht="14.25" customHeight="1">
      <c r="A3872" s="6">
        <v>9082.0</v>
      </c>
      <c r="B3872" s="6">
        <v>1.5741078E7</v>
      </c>
      <c r="C3872" s="6" t="s">
        <v>1756</v>
      </c>
      <c r="D3872" s="6">
        <v>736.0</v>
      </c>
      <c r="E3872" s="6" t="s">
        <v>7</v>
      </c>
      <c r="F3872" s="6" t="s">
        <v>11</v>
      </c>
      <c r="G3872" s="7" t="s">
        <v>323</v>
      </c>
      <c r="H3872" s="6">
        <v>7.0</v>
      </c>
      <c r="I3872" s="6" t="s">
        <v>9567</v>
      </c>
      <c r="J3872" s="6">
        <v>2.0</v>
      </c>
      <c r="K3872" s="6">
        <v>0.0</v>
      </c>
      <c r="L3872" s="6">
        <v>1.0</v>
      </c>
      <c r="M3872" s="6" t="s">
        <v>9568</v>
      </c>
      <c r="N3872" s="6">
        <v>0.0</v>
      </c>
      <c r="O3872" s="6">
        <v>0.0</v>
      </c>
      <c r="P3872" s="6">
        <v>3.0</v>
      </c>
      <c r="Q3872" s="6" t="s">
        <v>79</v>
      </c>
      <c r="R3872" s="6">
        <v>421.0</v>
      </c>
      <c r="S3872" s="6">
        <f>COUNTIF(Customer_Churn_Records!$B$2:$B$10000,Customer_Churn_Records!$B3872)</f>
        <v>1</v>
      </c>
      <c r="T3872" s="6">
        <f>ROUNDUP(Customer_Churn_Records!$G3872,0)</f>
        <v>54</v>
      </c>
      <c r="U3872" s="6" t="str">
        <f t="array" ref="U3872">IFS(Customer_Churn_Records!$T3872&lt;30,"young",Customer_Churn_Records!$T3872&lt;50,"middle-aged",Customer_Churn_Records!$T3872&lt;100,"old")</f>
        <v>old</v>
      </c>
      <c r="V3872" s="8" t="str">
        <f t="array" ref="V3872">IFS(Customer_Churn_Records!$D3872&lt;701,"less-score",Customer_Churn_Records!$D3872&lt;851,"high-score")</f>
        <v>high-score</v>
      </c>
      <c r="W3872" s="8" t="str">
        <f t="array" ref="W3872">IF(Customer_Churn_Records!$X3872=0,0,IFS(Customer_Churn_Records!$X3872&lt;100000,"low",Customer_Churn_Records!$X3872&lt;300000,"high"))</f>
        <v>high</v>
      </c>
      <c r="X3872" s="8">
        <f>ROUND(Customer_Churn_Records!$I3872,0)</f>
        <v>111729</v>
      </c>
    </row>
    <row r="3873" ht="14.25" customHeight="1">
      <c r="A3873" s="6">
        <v>1825.0</v>
      </c>
      <c r="B3873" s="6">
        <v>1.5770498E7</v>
      </c>
      <c r="C3873" s="6" t="s">
        <v>7369</v>
      </c>
      <c r="D3873" s="6">
        <v>798.0</v>
      </c>
      <c r="E3873" s="6" t="s">
        <v>7</v>
      </c>
      <c r="F3873" s="6" t="s">
        <v>10</v>
      </c>
      <c r="G3873" s="7" t="s">
        <v>72</v>
      </c>
      <c r="H3873" s="6">
        <v>4.0</v>
      </c>
      <c r="I3873" s="6" t="s">
        <v>9569</v>
      </c>
      <c r="J3873" s="6">
        <v>1.0</v>
      </c>
      <c r="K3873" s="6">
        <v>1.0</v>
      </c>
      <c r="L3873" s="6">
        <v>1.0</v>
      </c>
      <c r="M3873" s="6" t="s">
        <v>9570</v>
      </c>
      <c r="N3873" s="6">
        <v>0.0</v>
      </c>
      <c r="O3873" s="6">
        <v>0.0</v>
      </c>
      <c r="P3873" s="6">
        <v>4.0</v>
      </c>
      <c r="Q3873" s="6" t="s">
        <v>44</v>
      </c>
      <c r="R3873" s="6">
        <v>778.0</v>
      </c>
      <c r="S3873" s="6">
        <f>COUNTIF(Customer_Churn_Records!$B$2:$B$10000,Customer_Churn_Records!$B3873)</f>
        <v>1</v>
      </c>
      <c r="T3873" s="6">
        <f>ROUNDUP(Customer_Churn_Records!$G3873,0)</f>
        <v>37</v>
      </c>
      <c r="U3873" s="6" t="str">
        <f t="array" ref="U3873">IFS(Customer_Churn_Records!$T3873&lt;30,"young",Customer_Churn_Records!$T3873&lt;50,"middle-aged",Customer_Churn_Records!$T3873&lt;100,"old")</f>
        <v>middle-aged</v>
      </c>
      <c r="V3873" s="8" t="str">
        <f t="array" ref="V3873">IFS(Customer_Churn_Records!$D3873&lt;701,"less-score",Customer_Churn_Records!$D3873&lt;851,"high-score")</f>
        <v>high-score</v>
      </c>
      <c r="W3873" s="8" t="str">
        <f t="array" ref="W3873">IF(Customer_Churn_Records!$X3873=0,0,IFS(Customer_Churn_Records!$X3873&lt;100000,"low",Customer_Churn_Records!$X3873&lt;300000,"high"))</f>
        <v>high</v>
      </c>
      <c r="X3873" s="8">
        <f>ROUND(Customer_Churn_Records!$I3873,0)</f>
        <v>111723</v>
      </c>
    </row>
    <row r="3874" ht="14.25" customHeight="1">
      <c r="A3874" s="6">
        <v>3152.0</v>
      </c>
      <c r="B3874" s="6">
        <v>1.558432E7</v>
      </c>
      <c r="C3874" s="6" t="s">
        <v>6669</v>
      </c>
      <c r="D3874" s="6">
        <v>686.0</v>
      </c>
      <c r="E3874" s="6" t="s">
        <v>7</v>
      </c>
      <c r="F3874" s="6" t="s">
        <v>10</v>
      </c>
      <c r="G3874" s="7" t="s">
        <v>107</v>
      </c>
      <c r="H3874" s="6">
        <v>3.0</v>
      </c>
      <c r="I3874" s="6" t="s">
        <v>9571</v>
      </c>
      <c r="J3874" s="6">
        <v>1.0</v>
      </c>
      <c r="K3874" s="6">
        <v>0.0</v>
      </c>
      <c r="L3874" s="6">
        <v>0.0</v>
      </c>
      <c r="M3874" s="6" t="s">
        <v>9572</v>
      </c>
      <c r="N3874" s="6">
        <v>0.0</v>
      </c>
      <c r="O3874" s="6">
        <v>0.0</v>
      </c>
      <c r="P3874" s="6">
        <v>4.0</v>
      </c>
      <c r="Q3874" s="6" t="s">
        <v>58</v>
      </c>
      <c r="R3874" s="6">
        <v>408.0</v>
      </c>
      <c r="S3874" s="6">
        <f>COUNTIF(Customer_Churn_Records!$B$2:$B$10000,Customer_Churn_Records!$B3874)</f>
        <v>1</v>
      </c>
      <c r="T3874" s="6">
        <f>ROUNDUP(Customer_Churn_Records!$G3874,0)</f>
        <v>39</v>
      </c>
      <c r="U3874" s="6" t="str">
        <f t="array" ref="U3874">IFS(Customer_Churn_Records!$T3874&lt;30,"young",Customer_Churn_Records!$T3874&lt;50,"middle-aged",Customer_Churn_Records!$T3874&lt;100,"old")</f>
        <v>middle-aged</v>
      </c>
      <c r="V3874" s="8" t="str">
        <f t="array" ref="V3874">IFS(Customer_Churn_Records!$D3874&lt;701,"less-score",Customer_Churn_Records!$D3874&lt;851,"high-score")</f>
        <v>less-score</v>
      </c>
      <c r="W3874" s="8" t="str">
        <f t="array" ref="W3874">IF(Customer_Churn_Records!$X3874=0,0,IFS(Customer_Churn_Records!$X3874&lt;100000,"low",Customer_Churn_Records!$X3874&lt;300000,"high"))</f>
        <v>high</v>
      </c>
      <c r="X3874" s="8">
        <f>ROUND(Customer_Churn_Records!$I3874,0)</f>
        <v>111696</v>
      </c>
    </row>
    <row r="3875" ht="14.25" customHeight="1">
      <c r="A3875" s="6">
        <v>461.0</v>
      </c>
      <c r="B3875" s="6">
        <v>1.5732778E7</v>
      </c>
      <c r="C3875" s="6" t="s">
        <v>9573</v>
      </c>
      <c r="D3875" s="6">
        <v>468.0</v>
      </c>
      <c r="E3875" s="6" t="s">
        <v>8</v>
      </c>
      <c r="F3875" s="6" t="s">
        <v>11</v>
      </c>
      <c r="G3875" s="7" t="s">
        <v>99</v>
      </c>
      <c r="H3875" s="6">
        <v>1.0</v>
      </c>
      <c r="I3875" s="6" t="s">
        <v>9574</v>
      </c>
      <c r="J3875" s="6">
        <v>2.0</v>
      </c>
      <c r="K3875" s="6">
        <v>1.0</v>
      </c>
      <c r="L3875" s="6">
        <v>1.0</v>
      </c>
      <c r="M3875" s="6" t="s">
        <v>9575</v>
      </c>
      <c r="N3875" s="6">
        <v>0.0</v>
      </c>
      <c r="O3875" s="6">
        <v>0.0</v>
      </c>
      <c r="P3875" s="6">
        <v>3.0</v>
      </c>
      <c r="Q3875" s="6" t="s">
        <v>49</v>
      </c>
      <c r="R3875" s="6">
        <v>977.0</v>
      </c>
      <c r="S3875" s="6">
        <f>COUNTIF(Customer_Churn_Records!$B$2:$B$10000,Customer_Churn_Records!$B3875)</f>
        <v>1</v>
      </c>
      <c r="T3875" s="6">
        <f>ROUNDUP(Customer_Churn_Records!$G3875,0)</f>
        <v>29</v>
      </c>
      <c r="U3875" s="6" t="str">
        <f t="array" ref="U3875">IFS(Customer_Churn_Records!$T3875&lt;30,"young",Customer_Churn_Records!$T3875&lt;50,"middle-aged",Customer_Churn_Records!$T3875&lt;100,"old")</f>
        <v>young</v>
      </c>
      <c r="V3875" s="8" t="str">
        <f t="array" ref="V3875">IFS(Customer_Churn_Records!$D3875&lt;701,"less-score",Customer_Churn_Records!$D3875&lt;851,"high-score")</f>
        <v>less-score</v>
      </c>
      <c r="W3875" s="8" t="str">
        <f t="array" ref="W3875">IF(Customer_Churn_Records!$X3875=0,0,IFS(Customer_Churn_Records!$X3875&lt;100000,"low",Customer_Churn_Records!$X3875&lt;300000,"high"))</f>
        <v>high</v>
      </c>
      <c r="X3875" s="8">
        <f>ROUND(Customer_Churn_Records!$I3875,0)</f>
        <v>111682</v>
      </c>
    </row>
    <row r="3876" ht="14.25" customHeight="1">
      <c r="A3876" s="6">
        <v>9394.0</v>
      </c>
      <c r="B3876" s="6">
        <v>1.568606E7</v>
      </c>
      <c r="C3876" s="6" t="s">
        <v>1497</v>
      </c>
      <c r="D3876" s="6">
        <v>670.0</v>
      </c>
      <c r="E3876" s="6" t="s">
        <v>8</v>
      </c>
      <c r="F3876" s="6" t="s">
        <v>11</v>
      </c>
      <c r="G3876" s="7" t="s">
        <v>76</v>
      </c>
      <c r="H3876" s="6">
        <v>9.0</v>
      </c>
      <c r="I3876" s="6" t="s">
        <v>9576</v>
      </c>
      <c r="J3876" s="6">
        <v>1.0</v>
      </c>
      <c r="K3876" s="6">
        <v>1.0</v>
      </c>
      <c r="L3876" s="6">
        <v>0.0</v>
      </c>
      <c r="M3876" s="6" t="s">
        <v>9577</v>
      </c>
      <c r="N3876" s="6">
        <v>1.0</v>
      </c>
      <c r="O3876" s="6">
        <v>1.0</v>
      </c>
      <c r="P3876" s="6">
        <v>3.0</v>
      </c>
      <c r="Q3876" s="6" t="s">
        <v>49</v>
      </c>
      <c r="R3876" s="6">
        <v>597.0</v>
      </c>
      <c r="S3876" s="6">
        <f>COUNTIF(Customer_Churn_Records!$B$2:$B$10000,Customer_Churn_Records!$B3876)</f>
        <v>1</v>
      </c>
      <c r="T3876" s="6">
        <f>ROUNDUP(Customer_Churn_Records!$G3876,0)</f>
        <v>43</v>
      </c>
      <c r="U3876" s="6" t="str">
        <f t="array" ref="U3876">IFS(Customer_Churn_Records!$T3876&lt;30,"young",Customer_Churn_Records!$T3876&lt;50,"middle-aged",Customer_Churn_Records!$T3876&lt;100,"old")</f>
        <v>middle-aged</v>
      </c>
      <c r="V3876" s="8" t="str">
        <f t="array" ref="V3876">IFS(Customer_Churn_Records!$D3876&lt;701,"less-score",Customer_Churn_Records!$D3876&lt;851,"high-score")</f>
        <v>less-score</v>
      </c>
      <c r="W3876" s="8" t="str">
        <f t="array" ref="W3876">IF(Customer_Churn_Records!$X3876=0,0,IFS(Customer_Churn_Records!$X3876&lt;100000,"low",Customer_Churn_Records!$X3876&lt;300000,"high"))</f>
        <v>high</v>
      </c>
      <c r="X3876" s="8">
        <f>ROUND(Customer_Churn_Records!$I3876,0)</f>
        <v>111678</v>
      </c>
    </row>
    <row r="3877" ht="14.25" customHeight="1">
      <c r="A3877" s="6">
        <v>7294.0</v>
      </c>
      <c r="B3877" s="6">
        <v>1.5716276E7</v>
      </c>
      <c r="C3877" s="6" t="s">
        <v>4225</v>
      </c>
      <c r="D3877" s="6">
        <v>709.0</v>
      </c>
      <c r="E3877" s="6" t="s">
        <v>7</v>
      </c>
      <c r="F3877" s="6" t="s">
        <v>10</v>
      </c>
      <c r="G3877" s="7" t="s">
        <v>140</v>
      </c>
      <c r="H3877" s="6">
        <v>2.0</v>
      </c>
      <c r="I3877" s="6" t="s">
        <v>9578</v>
      </c>
      <c r="J3877" s="6">
        <v>1.0</v>
      </c>
      <c r="K3877" s="6">
        <v>1.0</v>
      </c>
      <c r="L3877" s="6">
        <v>0.0</v>
      </c>
      <c r="M3877" s="6" t="s">
        <v>9579</v>
      </c>
      <c r="N3877" s="6">
        <v>0.0</v>
      </c>
      <c r="O3877" s="6">
        <v>0.0</v>
      </c>
      <c r="P3877" s="6">
        <v>4.0</v>
      </c>
      <c r="Q3877" s="6" t="s">
        <v>58</v>
      </c>
      <c r="R3877" s="6">
        <v>585.0</v>
      </c>
      <c r="S3877" s="6">
        <f>COUNTIF(Customer_Churn_Records!$B$2:$B$10000,Customer_Churn_Records!$B3877)</f>
        <v>1</v>
      </c>
      <c r="T3877" s="6">
        <f>ROUNDUP(Customer_Churn_Records!$G3877,0)</f>
        <v>34</v>
      </c>
      <c r="U3877" s="6" t="str">
        <f t="array" ref="U3877">IFS(Customer_Churn_Records!$T3877&lt;30,"young",Customer_Churn_Records!$T3877&lt;50,"middle-aged",Customer_Churn_Records!$T3877&lt;100,"old")</f>
        <v>middle-aged</v>
      </c>
      <c r="V3877" s="8" t="str">
        <f t="array" ref="V3877">IFS(Customer_Churn_Records!$D3877&lt;701,"less-score",Customer_Churn_Records!$D3877&lt;851,"high-score")</f>
        <v>high-score</v>
      </c>
      <c r="W3877" s="8" t="str">
        <f t="array" ref="W3877">IF(Customer_Churn_Records!$X3877=0,0,IFS(Customer_Churn_Records!$X3877&lt;100000,"low",Customer_Churn_Records!$X3877&lt;300000,"high"))</f>
        <v>high</v>
      </c>
      <c r="X3877" s="8">
        <f>ROUND(Customer_Churn_Records!$I3877,0)</f>
        <v>111670</v>
      </c>
    </row>
    <row r="3878" ht="14.25" customHeight="1">
      <c r="A3878" s="6">
        <v>838.0</v>
      </c>
      <c r="B3878" s="6">
        <v>1.5589488E7</v>
      </c>
      <c r="C3878" s="6" t="s">
        <v>1424</v>
      </c>
      <c r="D3878" s="6">
        <v>686.0</v>
      </c>
      <c r="E3878" s="6" t="s">
        <v>8</v>
      </c>
      <c r="F3878" s="6" t="s">
        <v>10</v>
      </c>
      <c r="G3878" s="7" t="s">
        <v>95</v>
      </c>
      <c r="H3878" s="6">
        <v>5.0</v>
      </c>
      <c r="I3878" s="6" t="s">
        <v>9580</v>
      </c>
      <c r="J3878" s="6">
        <v>1.0</v>
      </c>
      <c r="K3878" s="6">
        <v>1.0</v>
      </c>
      <c r="L3878" s="6">
        <v>1.0</v>
      </c>
      <c r="M3878" s="6" t="s">
        <v>9581</v>
      </c>
      <c r="N3878" s="6">
        <v>0.0</v>
      </c>
      <c r="O3878" s="6">
        <v>0.0</v>
      </c>
      <c r="P3878" s="6">
        <v>5.0</v>
      </c>
      <c r="Q3878" s="6" t="s">
        <v>58</v>
      </c>
      <c r="R3878" s="6">
        <v>799.0</v>
      </c>
      <c r="S3878" s="6">
        <f>COUNTIF(Customer_Churn_Records!$B$2:$B$10000,Customer_Churn_Records!$B3878)</f>
        <v>1</v>
      </c>
      <c r="T3878" s="6">
        <f>ROUNDUP(Customer_Churn_Records!$G3878,0)</f>
        <v>56</v>
      </c>
      <c r="U3878" s="6" t="str">
        <f t="array" ref="U3878">IFS(Customer_Churn_Records!$T3878&lt;30,"young",Customer_Churn_Records!$T3878&lt;50,"middle-aged",Customer_Churn_Records!$T3878&lt;100,"old")</f>
        <v>old</v>
      </c>
      <c r="V3878" s="8" t="str">
        <f t="array" ref="V3878">IFS(Customer_Churn_Records!$D3878&lt;701,"less-score",Customer_Churn_Records!$D3878&lt;851,"high-score")</f>
        <v>less-score</v>
      </c>
      <c r="W3878" s="8" t="str">
        <f t="array" ref="W3878">IF(Customer_Churn_Records!$X3878=0,0,IFS(Customer_Churn_Records!$X3878&lt;100000,"low",Customer_Churn_Records!$X3878&lt;300000,"high"))</f>
        <v>high</v>
      </c>
      <c r="X3878" s="8">
        <f>ROUND(Customer_Churn_Records!$I3878,0)</f>
        <v>111642</v>
      </c>
    </row>
    <row r="3879" ht="14.25" customHeight="1">
      <c r="A3879" s="6">
        <v>4889.0</v>
      </c>
      <c r="B3879" s="6">
        <v>1.5589869E7</v>
      </c>
      <c r="C3879" s="6" t="s">
        <v>183</v>
      </c>
      <c r="D3879" s="6">
        <v>437.0</v>
      </c>
      <c r="E3879" s="6" t="s">
        <v>7</v>
      </c>
      <c r="F3879" s="6" t="s">
        <v>11</v>
      </c>
      <c r="G3879" s="7" t="s">
        <v>132</v>
      </c>
      <c r="H3879" s="6">
        <v>9.0</v>
      </c>
      <c r="I3879" s="6" t="s">
        <v>9582</v>
      </c>
      <c r="J3879" s="6">
        <v>2.0</v>
      </c>
      <c r="K3879" s="6">
        <v>0.0</v>
      </c>
      <c r="L3879" s="6">
        <v>1.0</v>
      </c>
      <c r="M3879" s="6" t="s">
        <v>9583</v>
      </c>
      <c r="N3879" s="6">
        <v>0.0</v>
      </c>
      <c r="O3879" s="6">
        <v>0.0</v>
      </c>
      <c r="P3879" s="6">
        <v>3.0</v>
      </c>
      <c r="Q3879" s="6" t="s">
        <v>58</v>
      </c>
      <c r="R3879" s="6">
        <v>805.0</v>
      </c>
      <c r="S3879" s="6">
        <f>COUNTIF(Customer_Churn_Records!$B$2:$B$10000,Customer_Churn_Records!$B3879)</f>
        <v>1</v>
      </c>
      <c r="T3879" s="6">
        <f>ROUNDUP(Customer_Churn_Records!$G3879,0)</f>
        <v>49</v>
      </c>
      <c r="U3879" s="6" t="str">
        <f t="array" ref="U3879">IFS(Customer_Churn_Records!$T3879&lt;30,"young",Customer_Churn_Records!$T3879&lt;50,"middle-aged",Customer_Churn_Records!$T3879&lt;100,"old")</f>
        <v>middle-aged</v>
      </c>
      <c r="V3879" s="8" t="str">
        <f t="array" ref="V3879">IFS(Customer_Churn_Records!$D3879&lt;701,"less-score",Customer_Churn_Records!$D3879&lt;851,"high-score")</f>
        <v>less-score</v>
      </c>
      <c r="W3879" s="8" t="str">
        <f t="array" ref="W3879">IF(Customer_Churn_Records!$X3879=0,0,IFS(Customer_Churn_Records!$X3879&lt;100000,"low",Customer_Churn_Records!$X3879&lt;300000,"high"))</f>
        <v>high</v>
      </c>
      <c r="X3879" s="8">
        <f>ROUND(Customer_Churn_Records!$I3879,0)</f>
        <v>111634</v>
      </c>
    </row>
    <row r="3880" ht="14.25" customHeight="1">
      <c r="A3880" s="6">
        <v>9134.0</v>
      </c>
      <c r="B3880" s="6">
        <v>1.5726776E7</v>
      </c>
      <c r="C3880" s="6" t="s">
        <v>3917</v>
      </c>
      <c r="D3880" s="6">
        <v>705.0</v>
      </c>
      <c r="E3880" s="6" t="s">
        <v>9</v>
      </c>
      <c r="F3880" s="6" t="s">
        <v>11</v>
      </c>
      <c r="G3880" s="7" t="s">
        <v>118</v>
      </c>
      <c r="H3880" s="6">
        <v>1.0</v>
      </c>
      <c r="I3880" s="6" t="s">
        <v>9584</v>
      </c>
      <c r="J3880" s="6">
        <v>1.0</v>
      </c>
      <c r="K3880" s="6">
        <v>1.0</v>
      </c>
      <c r="L3880" s="6">
        <v>1.0</v>
      </c>
      <c r="M3880" s="6" t="s">
        <v>9585</v>
      </c>
      <c r="N3880" s="6">
        <v>0.0</v>
      </c>
      <c r="O3880" s="6">
        <v>0.0</v>
      </c>
      <c r="P3880" s="6">
        <v>5.0</v>
      </c>
      <c r="Q3880" s="6" t="s">
        <v>79</v>
      </c>
      <c r="R3880" s="6">
        <v>812.0</v>
      </c>
      <c r="S3880" s="6">
        <f>COUNTIF(Customer_Churn_Records!$B$2:$B$10000,Customer_Churn_Records!$B3880)</f>
        <v>1</v>
      </c>
      <c r="T3880" s="6">
        <f>ROUNDUP(Customer_Churn_Records!$G3880,0)</f>
        <v>36</v>
      </c>
      <c r="U3880" s="6" t="str">
        <f t="array" ref="U3880">IFS(Customer_Churn_Records!$T3880&lt;30,"young",Customer_Churn_Records!$T3880&lt;50,"middle-aged",Customer_Churn_Records!$T3880&lt;100,"old")</f>
        <v>middle-aged</v>
      </c>
      <c r="V3880" s="8" t="str">
        <f t="array" ref="V3880">IFS(Customer_Churn_Records!$D3880&lt;701,"less-score",Customer_Churn_Records!$D3880&lt;851,"high-score")</f>
        <v>high-score</v>
      </c>
      <c r="W3880" s="8" t="str">
        <f t="array" ref="W3880">IF(Customer_Churn_Records!$X3880=0,0,IFS(Customer_Churn_Records!$X3880&lt;100000,"low",Customer_Churn_Records!$X3880&lt;300000,"high"))</f>
        <v>high</v>
      </c>
      <c r="X3880" s="8">
        <f>ROUND(Customer_Churn_Records!$I3880,0)</f>
        <v>111629</v>
      </c>
    </row>
    <row r="3881" ht="14.25" customHeight="1">
      <c r="A3881" s="6">
        <v>6351.0</v>
      </c>
      <c r="B3881" s="6">
        <v>1.57996E7</v>
      </c>
      <c r="C3881" s="6" t="s">
        <v>798</v>
      </c>
      <c r="D3881" s="6">
        <v>640.0</v>
      </c>
      <c r="E3881" s="6" t="s">
        <v>8</v>
      </c>
      <c r="F3881" s="6" t="s">
        <v>11</v>
      </c>
      <c r="G3881" s="7" t="s">
        <v>68</v>
      </c>
      <c r="H3881" s="6">
        <v>1.0</v>
      </c>
      <c r="I3881" s="6" t="s">
        <v>9586</v>
      </c>
      <c r="J3881" s="6">
        <v>1.0</v>
      </c>
      <c r="K3881" s="6">
        <v>0.0</v>
      </c>
      <c r="L3881" s="6">
        <v>1.0</v>
      </c>
      <c r="M3881" s="6" t="s">
        <v>9587</v>
      </c>
      <c r="N3881" s="6">
        <v>0.0</v>
      </c>
      <c r="O3881" s="6">
        <v>0.0</v>
      </c>
      <c r="P3881" s="6">
        <v>3.0</v>
      </c>
      <c r="Q3881" s="6" t="s">
        <v>79</v>
      </c>
      <c r="R3881" s="6">
        <v>910.0</v>
      </c>
      <c r="S3881" s="6">
        <f>COUNTIF(Customer_Churn_Records!$B$2:$B$10000,Customer_Churn_Records!$B3881)</f>
        <v>1</v>
      </c>
      <c r="T3881" s="6">
        <f>ROUNDUP(Customer_Churn_Records!$G3881,0)</f>
        <v>48</v>
      </c>
      <c r="U3881" s="6" t="str">
        <f t="array" ref="U3881">IFS(Customer_Churn_Records!$T3881&lt;30,"young",Customer_Churn_Records!$T3881&lt;50,"middle-aged",Customer_Churn_Records!$T3881&lt;100,"old")</f>
        <v>middle-aged</v>
      </c>
      <c r="V3881" s="8" t="str">
        <f t="array" ref="V3881">IFS(Customer_Churn_Records!$D3881&lt;701,"less-score",Customer_Churn_Records!$D3881&lt;851,"high-score")</f>
        <v>less-score</v>
      </c>
      <c r="W3881" s="8" t="str">
        <f t="array" ref="W3881">IF(Customer_Churn_Records!$X3881=0,0,IFS(Customer_Churn_Records!$X3881&lt;100000,"low",Customer_Churn_Records!$X3881&lt;300000,"high"))</f>
        <v>high</v>
      </c>
      <c r="X3881" s="8">
        <f>ROUND(Customer_Churn_Records!$I3881,0)</f>
        <v>111599</v>
      </c>
    </row>
    <row r="3882" ht="14.25" customHeight="1">
      <c r="A3882" s="6">
        <v>7268.0</v>
      </c>
      <c r="B3882" s="6">
        <v>1.5724851E7</v>
      </c>
      <c r="C3882" s="6" t="s">
        <v>9588</v>
      </c>
      <c r="D3882" s="6">
        <v>507.0</v>
      </c>
      <c r="E3882" s="6" t="s">
        <v>8</v>
      </c>
      <c r="F3882" s="6" t="s">
        <v>11</v>
      </c>
      <c r="G3882" s="7" t="s">
        <v>363</v>
      </c>
      <c r="H3882" s="6">
        <v>9.0</v>
      </c>
      <c r="I3882" s="6" t="s">
        <v>9589</v>
      </c>
      <c r="J3882" s="6">
        <v>1.0</v>
      </c>
      <c r="K3882" s="6">
        <v>1.0</v>
      </c>
      <c r="L3882" s="6">
        <v>0.0</v>
      </c>
      <c r="M3882" s="6" t="s">
        <v>9590</v>
      </c>
      <c r="N3882" s="6">
        <v>0.0</v>
      </c>
      <c r="O3882" s="6">
        <v>0.0</v>
      </c>
      <c r="P3882" s="6">
        <v>2.0</v>
      </c>
      <c r="Q3882" s="6" t="s">
        <v>79</v>
      </c>
      <c r="R3882" s="6">
        <v>473.0</v>
      </c>
      <c r="S3882" s="6">
        <f>COUNTIF(Customer_Churn_Records!$B$2:$B$10000,Customer_Churn_Records!$B3882)</f>
        <v>1</v>
      </c>
      <c r="T3882" s="6">
        <f>ROUNDUP(Customer_Churn_Records!$G3882,0)</f>
        <v>31</v>
      </c>
      <c r="U3882" s="6" t="str">
        <f t="array" ref="U3882">IFS(Customer_Churn_Records!$T3882&lt;30,"young",Customer_Churn_Records!$T3882&lt;50,"middle-aged",Customer_Churn_Records!$T3882&lt;100,"old")</f>
        <v>middle-aged</v>
      </c>
      <c r="V3882" s="8" t="str">
        <f t="array" ref="V3882">IFS(Customer_Churn_Records!$D3882&lt;701,"less-score",Customer_Churn_Records!$D3882&lt;851,"high-score")</f>
        <v>less-score</v>
      </c>
      <c r="W3882" s="8" t="str">
        <f t="array" ref="W3882">IF(Customer_Churn_Records!$X3882=0,0,IFS(Customer_Churn_Records!$X3882&lt;100000,"low",Customer_Churn_Records!$X3882&lt;300000,"high"))</f>
        <v>high</v>
      </c>
      <c r="X3882" s="8">
        <f>ROUND(Customer_Churn_Records!$I3882,0)</f>
        <v>111590</v>
      </c>
    </row>
    <row r="3883" ht="14.25" customHeight="1">
      <c r="A3883" s="6">
        <v>2928.0</v>
      </c>
      <c r="B3883" s="6">
        <v>1.5669656E7</v>
      </c>
      <c r="C3883" s="6" t="s">
        <v>90</v>
      </c>
      <c r="D3883" s="6">
        <v>632.0</v>
      </c>
      <c r="E3883" s="6" t="s">
        <v>7</v>
      </c>
      <c r="F3883" s="6" t="s">
        <v>11</v>
      </c>
      <c r="G3883" s="7" t="s">
        <v>114</v>
      </c>
      <c r="H3883" s="6">
        <v>6.0</v>
      </c>
      <c r="I3883" s="6" t="s">
        <v>9591</v>
      </c>
      <c r="J3883" s="6">
        <v>1.0</v>
      </c>
      <c r="K3883" s="6">
        <v>1.0</v>
      </c>
      <c r="L3883" s="6">
        <v>1.0</v>
      </c>
      <c r="M3883" s="6" t="s">
        <v>9592</v>
      </c>
      <c r="N3883" s="6">
        <v>0.0</v>
      </c>
      <c r="O3883" s="6">
        <v>0.0</v>
      </c>
      <c r="P3883" s="6">
        <v>4.0</v>
      </c>
      <c r="Q3883" s="6" t="s">
        <v>58</v>
      </c>
      <c r="R3883" s="6">
        <v>782.0</v>
      </c>
      <c r="S3883" s="6">
        <f>COUNTIF(Customer_Churn_Records!$B$2:$B$10000,Customer_Churn_Records!$B3883)</f>
        <v>1</v>
      </c>
      <c r="T3883" s="6">
        <f>ROUNDUP(Customer_Churn_Records!$G3883,0)</f>
        <v>32</v>
      </c>
      <c r="U3883" s="6" t="str">
        <f t="array" ref="U3883">IFS(Customer_Churn_Records!$T3883&lt;30,"young",Customer_Churn_Records!$T3883&lt;50,"middle-aged",Customer_Churn_Records!$T3883&lt;100,"old")</f>
        <v>middle-aged</v>
      </c>
      <c r="V3883" s="8" t="str">
        <f t="array" ref="V3883">IFS(Customer_Churn_Records!$D3883&lt;701,"less-score",Customer_Churn_Records!$D3883&lt;851,"high-score")</f>
        <v>less-score</v>
      </c>
      <c r="W3883" s="8" t="str">
        <f t="array" ref="W3883">IF(Customer_Churn_Records!$X3883=0,0,IFS(Customer_Churn_Records!$X3883&lt;100000,"low",Customer_Churn_Records!$X3883&lt;300000,"high"))</f>
        <v>high</v>
      </c>
      <c r="X3883" s="8">
        <f>ROUND(Customer_Churn_Records!$I3883,0)</f>
        <v>111589</v>
      </c>
    </row>
    <row r="3884" ht="14.25" customHeight="1">
      <c r="A3884" s="6">
        <v>3605.0</v>
      </c>
      <c r="B3884" s="6">
        <v>1.5755798E7</v>
      </c>
      <c r="C3884" s="6" t="s">
        <v>5336</v>
      </c>
      <c r="D3884" s="6">
        <v>610.0</v>
      </c>
      <c r="E3884" s="6" t="s">
        <v>7</v>
      </c>
      <c r="F3884" s="6" t="s">
        <v>11</v>
      </c>
      <c r="G3884" s="7" t="s">
        <v>103</v>
      </c>
      <c r="H3884" s="6">
        <v>4.0</v>
      </c>
      <c r="I3884" s="6" t="s">
        <v>9593</v>
      </c>
      <c r="J3884" s="6">
        <v>1.0</v>
      </c>
      <c r="K3884" s="6">
        <v>0.0</v>
      </c>
      <c r="L3884" s="6">
        <v>0.0</v>
      </c>
      <c r="M3884" s="6" t="s">
        <v>9594</v>
      </c>
      <c r="N3884" s="6">
        <v>0.0</v>
      </c>
      <c r="O3884" s="6">
        <v>0.0</v>
      </c>
      <c r="P3884" s="6">
        <v>4.0</v>
      </c>
      <c r="Q3884" s="6" t="s">
        <v>58</v>
      </c>
      <c r="R3884" s="6">
        <v>692.0</v>
      </c>
      <c r="S3884" s="6">
        <f>COUNTIF(Customer_Churn_Records!$B$2:$B$10000,Customer_Churn_Records!$B3884)</f>
        <v>1</v>
      </c>
      <c r="T3884" s="6">
        <f>ROUNDUP(Customer_Churn_Records!$G3884,0)</f>
        <v>33</v>
      </c>
      <c r="U3884" s="6" t="str">
        <f t="array" ref="U3884">IFS(Customer_Churn_Records!$T3884&lt;30,"young",Customer_Churn_Records!$T3884&lt;50,"middle-aged",Customer_Churn_Records!$T3884&lt;100,"old")</f>
        <v>middle-aged</v>
      </c>
      <c r="V3884" s="8" t="str">
        <f t="array" ref="V3884">IFS(Customer_Churn_Records!$D3884&lt;701,"less-score",Customer_Churn_Records!$D3884&lt;851,"high-score")</f>
        <v>less-score</v>
      </c>
      <c r="W3884" s="8" t="str">
        <f t="array" ref="W3884">IF(Customer_Churn_Records!$X3884=0,0,IFS(Customer_Churn_Records!$X3884&lt;100000,"low",Customer_Churn_Records!$X3884&lt;300000,"high"))</f>
        <v>high</v>
      </c>
      <c r="X3884" s="8">
        <f>ROUND(Customer_Churn_Records!$I3884,0)</f>
        <v>111582</v>
      </c>
    </row>
    <row r="3885" ht="14.25" customHeight="1">
      <c r="A3885" s="6">
        <v>3747.0</v>
      </c>
      <c r="B3885" s="6">
        <v>1.5804709E7</v>
      </c>
      <c r="C3885" s="6" t="s">
        <v>9235</v>
      </c>
      <c r="D3885" s="6">
        <v>688.0</v>
      </c>
      <c r="E3885" s="6" t="s">
        <v>8</v>
      </c>
      <c r="F3885" s="6" t="s">
        <v>11</v>
      </c>
      <c r="G3885" s="7" t="s">
        <v>87</v>
      </c>
      <c r="H3885" s="6">
        <v>5.0</v>
      </c>
      <c r="I3885" s="6" t="s">
        <v>9595</v>
      </c>
      <c r="J3885" s="6">
        <v>1.0</v>
      </c>
      <c r="K3885" s="6">
        <v>0.0</v>
      </c>
      <c r="L3885" s="6">
        <v>0.0</v>
      </c>
      <c r="M3885" s="6" t="s">
        <v>9596</v>
      </c>
      <c r="N3885" s="6">
        <v>1.0</v>
      </c>
      <c r="O3885" s="6">
        <v>1.0</v>
      </c>
      <c r="P3885" s="6">
        <v>1.0</v>
      </c>
      <c r="Q3885" s="6" t="s">
        <v>79</v>
      </c>
      <c r="R3885" s="6">
        <v>384.0</v>
      </c>
      <c r="S3885" s="6">
        <f>COUNTIF(Customer_Churn_Records!$B$2:$B$10000,Customer_Churn_Records!$B3885)</f>
        <v>1</v>
      </c>
      <c r="T3885" s="6">
        <f>ROUNDUP(Customer_Churn_Records!$G3885,0)</f>
        <v>35</v>
      </c>
      <c r="U3885" s="6" t="str">
        <f t="array" ref="U3885">IFS(Customer_Churn_Records!$T3885&lt;30,"young",Customer_Churn_Records!$T3885&lt;50,"middle-aged",Customer_Churn_Records!$T3885&lt;100,"old")</f>
        <v>middle-aged</v>
      </c>
      <c r="V3885" s="8" t="str">
        <f t="array" ref="V3885">IFS(Customer_Churn_Records!$D3885&lt;701,"less-score",Customer_Churn_Records!$D3885&lt;851,"high-score")</f>
        <v>less-score</v>
      </c>
      <c r="W3885" s="8" t="str">
        <f t="array" ref="W3885">IF(Customer_Churn_Records!$X3885=0,0,IFS(Customer_Churn_Records!$X3885&lt;100000,"low",Customer_Churn_Records!$X3885&lt;300000,"high"))</f>
        <v>high</v>
      </c>
      <c r="X3885" s="8">
        <f>ROUND(Customer_Churn_Records!$I3885,0)</f>
        <v>111578</v>
      </c>
    </row>
    <row r="3886" ht="14.25" customHeight="1">
      <c r="A3886" s="6">
        <v>953.0</v>
      </c>
      <c r="B3886" s="6">
        <v>1.5606149E7</v>
      </c>
      <c r="C3886" s="6" t="s">
        <v>3689</v>
      </c>
      <c r="D3886" s="6">
        <v>571.0</v>
      </c>
      <c r="E3886" s="6" t="s">
        <v>8</v>
      </c>
      <c r="F3886" s="6" t="s">
        <v>10</v>
      </c>
      <c r="G3886" s="7" t="s">
        <v>492</v>
      </c>
      <c r="H3886" s="6">
        <v>9.0</v>
      </c>
      <c r="I3886" s="6" t="s">
        <v>9597</v>
      </c>
      <c r="J3886" s="6">
        <v>1.0</v>
      </c>
      <c r="K3886" s="6">
        <v>0.0</v>
      </c>
      <c r="L3886" s="6">
        <v>1.0</v>
      </c>
      <c r="M3886" s="6" t="s">
        <v>9598</v>
      </c>
      <c r="N3886" s="6">
        <v>0.0</v>
      </c>
      <c r="O3886" s="6">
        <v>0.0</v>
      </c>
      <c r="P3886" s="6">
        <v>1.0</v>
      </c>
      <c r="Q3886" s="6" t="s">
        <v>79</v>
      </c>
      <c r="R3886" s="6">
        <v>445.0</v>
      </c>
      <c r="S3886" s="6">
        <f>COUNTIF(Customer_Churn_Records!$B$2:$B$10000,Customer_Churn_Records!$B3886)</f>
        <v>1</v>
      </c>
      <c r="T3886" s="6">
        <f>ROUNDUP(Customer_Churn_Records!$G3886,0)</f>
        <v>66</v>
      </c>
      <c r="U3886" s="6" t="str">
        <f t="array" ref="U3886">IFS(Customer_Churn_Records!$T3886&lt;30,"young",Customer_Churn_Records!$T3886&lt;50,"middle-aged",Customer_Churn_Records!$T3886&lt;100,"old")</f>
        <v>old</v>
      </c>
      <c r="V3886" s="8" t="str">
        <f t="array" ref="V3886">IFS(Customer_Churn_Records!$D3886&lt;701,"less-score",Customer_Churn_Records!$D3886&lt;851,"high-score")</f>
        <v>less-score</v>
      </c>
      <c r="W3886" s="8" t="str">
        <f t="array" ref="W3886">IF(Customer_Churn_Records!$X3886=0,0,IFS(Customer_Churn_Records!$X3886&lt;100000,"low",Customer_Churn_Records!$X3886&lt;300000,"high"))</f>
        <v>high</v>
      </c>
      <c r="X3886" s="8">
        <f>ROUND(Customer_Churn_Records!$I3886,0)</f>
        <v>111577</v>
      </c>
    </row>
    <row r="3887" ht="14.25" customHeight="1">
      <c r="A3887" s="6">
        <v>598.0</v>
      </c>
      <c r="B3887" s="6">
        <v>1.5567446E7</v>
      </c>
      <c r="C3887" s="6" t="s">
        <v>9599</v>
      </c>
      <c r="D3887" s="6">
        <v>646.0</v>
      </c>
      <c r="E3887" s="6" t="s">
        <v>8</v>
      </c>
      <c r="F3887" s="6" t="s">
        <v>11</v>
      </c>
      <c r="G3887" s="7" t="s">
        <v>107</v>
      </c>
      <c r="H3887" s="6">
        <v>9.0</v>
      </c>
      <c r="I3887" s="6" t="s">
        <v>9600</v>
      </c>
      <c r="J3887" s="6">
        <v>1.0</v>
      </c>
      <c r="K3887" s="6">
        <v>1.0</v>
      </c>
      <c r="L3887" s="6">
        <v>1.0</v>
      </c>
      <c r="M3887" s="6" t="s">
        <v>9601</v>
      </c>
      <c r="N3887" s="6">
        <v>0.0</v>
      </c>
      <c r="O3887" s="6">
        <v>0.0</v>
      </c>
      <c r="P3887" s="6">
        <v>2.0</v>
      </c>
      <c r="Q3887" s="6" t="s">
        <v>79</v>
      </c>
      <c r="R3887" s="6">
        <v>525.0</v>
      </c>
      <c r="S3887" s="6">
        <f>COUNTIF(Customer_Churn_Records!$B$2:$B$10000,Customer_Churn_Records!$B3887)</f>
        <v>1</v>
      </c>
      <c r="T3887" s="6">
        <f>ROUNDUP(Customer_Churn_Records!$G3887,0)</f>
        <v>39</v>
      </c>
      <c r="U3887" s="6" t="str">
        <f t="array" ref="U3887">IFS(Customer_Churn_Records!$T3887&lt;30,"young",Customer_Churn_Records!$T3887&lt;50,"middle-aged",Customer_Churn_Records!$T3887&lt;100,"old")</f>
        <v>middle-aged</v>
      </c>
      <c r="V3887" s="8" t="str">
        <f t="array" ref="V3887">IFS(Customer_Churn_Records!$D3887&lt;701,"less-score",Customer_Churn_Records!$D3887&lt;851,"high-score")</f>
        <v>less-score</v>
      </c>
      <c r="W3887" s="8" t="str">
        <f t="array" ref="W3887">IF(Customer_Churn_Records!$X3887=0,0,IFS(Customer_Churn_Records!$X3887&lt;100000,"low",Customer_Churn_Records!$X3887&lt;300000,"high"))</f>
        <v>high</v>
      </c>
      <c r="X3887" s="8">
        <f>ROUND(Customer_Churn_Records!$I3887,0)</f>
        <v>111574</v>
      </c>
    </row>
    <row r="3888" ht="14.25" customHeight="1">
      <c r="A3888" s="6">
        <v>8514.0</v>
      </c>
      <c r="B3888" s="6">
        <v>1.5740602E7</v>
      </c>
      <c r="C3888" s="6" t="s">
        <v>2823</v>
      </c>
      <c r="D3888" s="6">
        <v>674.0</v>
      </c>
      <c r="E3888" s="6" t="s">
        <v>8</v>
      </c>
      <c r="F3888" s="6" t="s">
        <v>10</v>
      </c>
      <c r="G3888" s="7" t="s">
        <v>197</v>
      </c>
      <c r="H3888" s="6">
        <v>4.0</v>
      </c>
      <c r="I3888" s="6" t="s">
        <v>9602</v>
      </c>
      <c r="J3888" s="6">
        <v>1.0</v>
      </c>
      <c r="K3888" s="6">
        <v>0.0</v>
      </c>
      <c r="L3888" s="6">
        <v>1.0</v>
      </c>
      <c r="M3888" s="6" t="s">
        <v>9603</v>
      </c>
      <c r="N3888" s="6">
        <v>0.0</v>
      </c>
      <c r="O3888" s="6">
        <v>0.0</v>
      </c>
      <c r="P3888" s="6">
        <v>4.0</v>
      </c>
      <c r="Q3888" s="6" t="s">
        <v>58</v>
      </c>
      <c r="R3888" s="6">
        <v>666.0</v>
      </c>
      <c r="S3888" s="6">
        <f>COUNTIF(Customer_Churn_Records!$B$2:$B$10000,Customer_Churn_Records!$B3888)</f>
        <v>1</v>
      </c>
      <c r="T3888" s="6">
        <f>ROUNDUP(Customer_Churn_Records!$G3888,0)</f>
        <v>27</v>
      </c>
      <c r="U3888" s="6" t="str">
        <f t="array" ref="U3888">IFS(Customer_Churn_Records!$T3888&lt;30,"young",Customer_Churn_Records!$T3888&lt;50,"middle-aged",Customer_Churn_Records!$T3888&lt;100,"old")</f>
        <v>young</v>
      </c>
      <c r="V3888" s="8" t="str">
        <f t="array" ref="V3888">IFS(Customer_Churn_Records!$D3888&lt;701,"less-score",Customer_Churn_Records!$D3888&lt;851,"high-score")</f>
        <v>less-score</v>
      </c>
      <c r="W3888" s="8" t="str">
        <f t="array" ref="W3888">IF(Customer_Churn_Records!$X3888=0,0,IFS(Customer_Churn_Records!$X3888&lt;100000,"low",Customer_Churn_Records!$X3888&lt;300000,"high"))</f>
        <v>high</v>
      </c>
      <c r="X3888" s="8">
        <f>ROUND(Customer_Churn_Records!$I3888,0)</f>
        <v>111568</v>
      </c>
    </row>
    <row r="3889" ht="14.25" customHeight="1">
      <c r="A3889" s="6">
        <v>9591.0</v>
      </c>
      <c r="B3889" s="6">
        <v>1.5594786E7</v>
      </c>
      <c r="C3889" s="6" t="s">
        <v>2951</v>
      </c>
      <c r="D3889" s="6">
        <v>772.0</v>
      </c>
      <c r="E3889" s="6" t="s">
        <v>8</v>
      </c>
      <c r="F3889" s="6" t="s">
        <v>11</v>
      </c>
      <c r="G3889" s="7" t="s">
        <v>140</v>
      </c>
      <c r="H3889" s="6">
        <v>7.0</v>
      </c>
      <c r="I3889" s="6" t="s">
        <v>9604</v>
      </c>
      <c r="J3889" s="6">
        <v>1.0</v>
      </c>
      <c r="K3889" s="6">
        <v>1.0</v>
      </c>
      <c r="L3889" s="6">
        <v>1.0</v>
      </c>
      <c r="M3889" s="6" t="s">
        <v>9605</v>
      </c>
      <c r="N3889" s="6">
        <v>0.0</v>
      </c>
      <c r="O3889" s="6">
        <v>0.0</v>
      </c>
      <c r="P3889" s="6">
        <v>1.0</v>
      </c>
      <c r="Q3889" s="6" t="s">
        <v>49</v>
      </c>
      <c r="R3889" s="6">
        <v>887.0</v>
      </c>
      <c r="S3889" s="6">
        <f>COUNTIF(Customer_Churn_Records!$B$2:$B$10000,Customer_Churn_Records!$B3889)</f>
        <v>1</v>
      </c>
      <c r="T3889" s="6">
        <f>ROUNDUP(Customer_Churn_Records!$G3889,0)</f>
        <v>34</v>
      </c>
      <c r="U3889" s="6" t="str">
        <f t="array" ref="U3889">IFS(Customer_Churn_Records!$T3889&lt;30,"young",Customer_Churn_Records!$T3889&lt;50,"middle-aged",Customer_Churn_Records!$T3889&lt;100,"old")</f>
        <v>middle-aged</v>
      </c>
      <c r="V3889" s="8" t="str">
        <f t="array" ref="V3889">IFS(Customer_Churn_Records!$D3889&lt;701,"less-score",Customer_Churn_Records!$D3889&lt;851,"high-score")</f>
        <v>high-score</v>
      </c>
      <c r="W3889" s="8" t="str">
        <f t="array" ref="W3889">IF(Customer_Churn_Records!$X3889=0,0,IFS(Customer_Churn_Records!$X3889&lt;100000,"low",Customer_Churn_Records!$X3889&lt;300000,"high"))</f>
        <v>high</v>
      </c>
      <c r="X3889" s="8">
        <f>ROUND(Customer_Churn_Records!$I3889,0)</f>
        <v>111566</v>
      </c>
    </row>
    <row r="3890" ht="14.25" customHeight="1">
      <c r="A3890" s="6">
        <v>9709.0</v>
      </c>
      <c r="B3890" s="6">
        <v>1.5604515E7</v>
      </c>
      <c r="C3890" s="6" t="s">
        <v>9606</v>
      </c>
      <c r="D3890" s="6">
        <v>737.0</v>
      </c>
      <c r="E3890" s="6" t="s">
        <v>8</v>
      </c>
      <c r="F3890" s="6" t="s">
        <v>10</v>
      </c>
      <c r="G3890" s="7" t="s">
        <v>367</v>
      </c>
      <c r="H3890" s="6">
        <v>10.0</v>
      </c>
      <c r="I3890" s="6" t="s">
        <v>9607</v>
      </c>
      <c r="J3890" s="6">
        <v>2.0</v>
      </c>
      <c r="K3890" s="6">
        <v>0.0</v>
      </c>
      <c r="L3890" s="6">
        <v>0.0</v>
      </c>
      <c r="M3890" s="6" t="s">
        <v>9608</v>
      </c>
      <c r="N3890" s="6">
        <v>0.0</v>
      </c>
      <c r="O3890" s="6">
        <v>0.0</v>
      </c>
      <c r="P3890" s="6">
        <v>2.0</v>
      </c>
      <c r="Q3890" s="6" t="s">
        <v>79</v>
      </c>
      <c r="R3890" s="6">
        <v>258.0</v>
      </c>
      <c r="S3890" s="6">
        <f>COUNTIF(Customer_Churn_Records!$B$2:$B$10000,Customer_Churn_Records!$B3890)</f>
        <v>1</v>
      </c>
      <c r="T3890" s="6">
        <f>ROUNDUP(Customer_Churn_Records!$G3890,0)</f>
        <v>22</v>
      </c>
      <c r="U3890" s="6" t="str">
        <f t="array" ref="U3890">IFS(Customer_Churn_Records!$T3890&lt;30,"young",Customer_Churn_Records!$T3890&lt;50,"middle-aged",Customer_Churn_Records!$T3890&lt;100,"old")</f>
        <v>young</v>
      </c>
      <c r="V3890" s="8" t="str">
        <f t="array" ref="V3890">IFS(Customer_Churn_Records!$D3890&lt;701,"less-score",Customer_Churn_Records!$D3890&lt;851,"high-score")</f>
        <v>high-score</v>
      </c>
      <c r="W3890" s="8" t="str">
        <f t="array" ref="W3890">IF(Customer_Churn_Records!$X3890=0,0,IFS(Customer_Churn_Records!$X3890&lt;100000,"low",Customer_Churn_Records!$X3890&lt;300000,"high"))</f>
        <v>high</v>
      </c>
      <c r="X3890" s="8">
        <f>ROUND(Customer_Churn_Records!$I3890,0)</f>
        <v>111543</v>
      </c>
    </row>
    <row r="3891" ht="14.25" customHeight="1">
      <c r="A3891" s="6">
        <v>4517.0</v>
      </c>
      <c r="B3891" s="6">
        <v>1.581221E7</v>
      </c>
      <c r="C3891" s="6" t="s">
        <v>9609</v>
      </c>
      <c r="D3891" s="6">
        <v>497.0</v>
      </c>
      <c r="E3891" s="6" t="s">
        <v>8</v>
      </c>
      <c r="F3891" s="6" t="s">
        <v>10</v>
      </c>
      <c r="G3891" s="7" t="s">
        <v>114</v>
      </c>
      <c r="H3891" s="6">
        <v>8.0</v>
      </c>
      <c r="I3891" s="6" t="s">
        <v>9610</v>
      </c>
      <c r="J3891" s="6">
        <v>4.0</v>
      </c>
      <c r="K3891" s="6">
        <v>1.0</v>
      </c>
      <c r="L3891" s="6">
        <v>1.0</v>
      </c>
      <c r="M3891" s="6" t="s">
        <v>9611</v>
      </c>
      <c r="N3891" s="6">
        <v>1.0</v>
      </c>
      <c r="O3891" s="6">
        <v>1.0</v>
      </c>
      <c r="P3891" s="6">
        <v>5.0</v>
      </c>
      <c r="Q3891" s="6" t="s">
        <v>44</v>
      </c>
      <c r="R3891" s="6">
        <v>822.0</v>
      </c>
      <c r="S3891" s="6">
        <f>COUNTIF(Customer_Churn_Records!$B$2:$B$10000,Customer_Churn_Records!$B3891)</f>
        <v>1</v>
      </c>
      <c r="T3891" s="6">
        <f>ROUNDUP(Customer_Churn_Records!$G3891,0)</f>
        <v>32</v>
      </c>
      <c r="U3891" s="6" t="str">
        <f t="array" ref="U3891">IFS(Customer_Churn_Records!$T3891&lt;30,"young",Customer_Churn_Records!$T3891&lt;50,"middle-aged",Customer_Churn_Records!$T3891&lt;100,"old")</f>
        <v>middle-aged</v>
      </c>
      <c r="V3891" s="8" t="str">
        <f t="array" ref="V3891">IFS(Customer_Churn_Records!$D3891&lt;701,"less-score",Customer_Churn_Records!$D3891&lt;851,"high-score")</f>
        <v>less-score</v>
      </c>
      <c r="W3891" s="8" t="str">
        <f t="array" ref="W3891">IF(Customer_Churn_Records!$X3891=0,0,IFS(Customer_Churn_Records!$X3891&lt;100000,"low",Customer_Churn_Records!$X3891&lt;300000,"high"))</f>
        <v>high</v>
      </c>
      <c r="X3891" s="8">
        <f>ROUND(Customer_Churn_Records!$I3891,0)</f>
        <v>111537</v>
      </c>
    </row>
    <row r="3892" ht="14.25" customHeight="1">
      <c r="A3892" s="6">
        <v>5877.0</v>
      </c>
      <c r="B3892" s="6">
        <v>1.5585379E7</v>
      </c>
      <c r="C3892" s="6" t="s">
        <v>6447</v>
      </c>
      <c r="D3892" s="6">
        <v>704.0</v>
      </c>
      <c r="E3892" s="6" t="s">
        <v>7</v>
      </c>
      <c r="F3892" s="6" t="s">
        <v>11</v>
      </c>
      <c r="G3892" s="7" t="s">
        <v>107</v>
      </c>
      <c r="H3892" s="6">
        <v>2.0</v>
      </c>
      <c r="I3892" s="6" t="s">
        <v>9612</v>
      </c>
      <c r="J3892" s="6">
        <v>1.0</v>
      </c>
      <c r="K3892" s="6">
        <v>1.0</v>
      </c>
      <c r="L3892" s="6">
        <v>0.0</v>
      </c>
      <c r="M3892" s="6" t="s">
        <v>9613</v>
      </c>
      <c r="N3892" s="6">
        <v>0.0</v>
      </c>
      <c r="O3892" s="6">
        <v>0.0</v>
      </c>
      <c r="P3892" s="6">
        <v>4.0</v>
      </c>
      <c r="Q3892" s="6" t="s">
        <v>44</v>
      </c>
      <c r="R3892" s="6">
        <v>368.0</v>
      </c>
      <c r="S3892" s="6">
        <f>COUNTIF(Customer_Churn_Records!$B$2:$B$10000,Customer_Churn_Records!$B3892)</f>
        <v>1</v>
      </c>
      <c r="T3892" s="6">
        <f>ROUNDUP(Customer_Churn_Records!$G3892,0)</f>
        <v>39</v>
      </c>
      <c r="U3892" s="6" t="str">
        <f t="array" ref="U3892">IFS(Customer_Churn_Records!$T3892&lt;30,"young",Customer_Churn_Records!$T3892&lt;50,"middle-aged",Customer_Churn_Records!$T3892&lt;100,"old")</f>
        <v>middle-aged</v>
      </c>
      <c r="V3892" s="8" t="str">
        <f t="array" ref="V3892">IFS(Customer_Churn_Records!$D3892&lt;701,"less-score",Customer_Churn_Records!$D3892&lt;851,"high-score")</f>
        <v>high-score</v>
      </c>
      <c r="W3892" s="8" t="str">
        <f t="array" ref="W3892">IF(Customer_Churn_Records!$X3892=0,0,IFS(Customer_Churn_Records!$X3892&lt;100000,"low",Customer_Churn_Records!$X3892&lt;300000,"high"))</f>
        <v>high</v>
      </c>
      <c r="X3892" s="8">
        <f>ROUND(Customer_Churn_Records!$I3892,0)</f>
        <v>111525</v>
      </c>
    </row>
    <row r="3893" ht="14.25" customHeight="1">
      <c r="A3893" s="6">
        <v>7399.0</v>
      </c>
      <c r="B3893" s="6">
        <v>1.5577771E7</v>
      </c>
      <c r="C3893" s="6" t="s">
        <v>1171</v>
      </c>
      <c r="D3893" s="6">
        <v>453.0</v>
      </c>
      <c r="E3893" s="6" t="s">
        <v>8</v>
      </c>
      <c r="F3893" s="6" t="s">
        <v>10</v>
      </c>
      <c r="G3893" s="7" t="s">
        <v>55</v>
      </c>
      <c r="H3893" s="6">
        <v>1.0</v>
      </c>
      <c r="I3893" s="6" t="s">
        <v>9614</v>
      </c>
      <c r="J3893" s="6">
        <v>1.0</v>
      </c>
      <c r="K3893" s="6">
        <v>1.0</v>
      </c>
      <c r="L3893" s="6">
        <v>1.0</v>
      </c>
      <c r="M3893" s="6" t="s">
        <v>9615</v>
      </c>
      <c r="N3893" s="6">
        <v>1.0</v>
      </c>
      <c r="O3893" s="6">
        <v>1.0</v>
      </c>
      <c r="P3893" s="6">
        <v>4.0</v>
      </c>
      <c r="Q3893" s="6" t="s">
        <v>79</v>
      </c>
      <c r="R3893" s="6">
        <v>867.0</v>
      </c>
      <c r="S3893" s="6">
        <f>COUNTIF(Customer_Churn_Records!$B$2:$B$10000,Customer_Churn_Records!$B3893)</f>
        <v>1</v>
      </c>
      <c r="T3893" s="6">
        <f>ROUNDUP(Customer_Churn_Records!$G3893,0)</f>
        <v>40</v>
      </c>
      <c r="U3893" s="6" t="str">
        <f t="array" ref="U3893">IFS(Customer_Churn_Records!$T3893&lt;30,"young",Customer_Churn_Records!$T3893&lt;50,"middle-aged",Customer_Churn_Records!$T3893&lt;100,"old")</f>
        <v>middle-aged</v>
      </c>
      <c r="V3893" s="8" t="str">
        <f t="array" ref="V3893">IFS(Customer_Churn_Records!$D3893&lt;701,"less-score",Customer_Churn_Records!$D3893&lt;851,"high-score")</f>
        <v>less-score</v>
      </c>
      <c r="W3893" s="8" t="str">
        <f t="array" ref="W3893">IF(Customer_Churn_Records!$X3893=0,0,IFS(Customer_Churn_Records!$X3893&lt;100000,"low",Customer_Churn_Records!$X3893&lt;300000,"high"))</f>
        <v>high</v>
      </c>
      <c r="X3893" s="8">
        <f>ROUND(Customer_Churn_Records!$I3893,0)</f>
        <v>111524</v>
      </c>
    </row>
    <row r="3894" ht="14.25" customHeight="1">
      <c r="A3894" s="6">
        <v>5058.0</v>
      </c>
      <c r="B3894" s="6">
        <v>1.5606386E7</v>
      </c>
      <c r="C3894" s="6" t="s">
        <v>226</v>
      </c>
      <c r="D3894" s="6">
        <v>753.0</v>
      </c>
      <c r="E3894" s="6" t="s">
        <v>8</v>
      </c>
      <c r="F3894" s="6" t="s">
        <v>10</v>
      </c>
      <c r="G3894" s="7" t="s">
        <v>258</v>
      </c>
      <c r="H3894" s="6">
        <v>3.0</v>
      </c>
      <c r="I3894" s="6" t="s">
        <v>9616</v>
      </c>
      <c r="J3894" s="6">
        <v>3.0</v>
      </c>
      <c r="K3894" s="6">
        <v>1.0</v>
      </c>
      <c r="L3894" s="6">
        <v>0.0</v>
      </c>
      <c r="M3894" s="6" t="s">
        <v>9617</v>
      </c>
      <c r="N3894" s="6">
        <v>1.0</v>
      </c>
      <c r="O3894" s="6">
        <v>1.0</v>
      </c>
      <c r="P3894" s="6">
        <v>1.0</v>
      </c>
      <c r="Q3894" s="6" t="s">
        <v>58</v>
      </c>
      <c r="R3894" s="6">
        <v>642.0</v>
      </c>
      <c r="S3894" s="6">
        <f>COUNTIF(Customer_Churn_Records!$B$2:$B$10000,Customer_Churn_Records!$B3894)</f>
        <v>1</v>
      </c>
      <c r="T3894" s="6">
        <f>ROUNDUP(Customer_Churn_Records!$G3894,0)</f>
        <v>46</v>
      </c>
      <c r="U3894" s="6" t="str">
        <f t="array" ref="U3894">IFS(Customer_Churn_Records!$T3894&lt;30,"young",Customer_Churn_Records!$T3894&lt;50,"middle-aged",Customer_Churn_Records!$T3894&lt;100,"old")</f>
        <v>middle-aged</v>
      </c>
      <c r="V3894" s="8" t="str">
        <f t="array" ref="V3894">IFS(Customer_Churn_Records!$D3894&lt;701,"less-score",Customer_Churn_Records!$D3894&lt;851,"high-score")</f>
        <v>high-score</v>
      </c>
      <c r="W3894" s="8" t="str">
        <f t="array" ref="W3894">IF(Customer_Churn_Records!$X3894=0,0,IFS(Customer_Churn_Records!$X3894&lt;100000,"low",Customer_Churn_Records!$X3894&lt;300000,"high"))</f>
        <v>high</v>
      </c>
      <c r="X3894" s="8">
        <f>ROUND(Customer_Churn_Records!$I3894,0)</f>
        <v>111513</v>
      </c>
    </row>
    <row r="3895" ht="14.25" customHeight="1">
      <c r="A3895" s="6">
        <v>3361.0</v>
      </c>
      <c r="B3895" s="6">
        <v>1.5726796E7</v>
      </c>
      <c r="C3895" s="6" t="s">
        <v>9618</v>
      </c>
      <c r="D3895" s="6">
        <v>844.0</v>
      </c>
      <c r="E3895" s="6" t="s">
        <v>7</v>
      </c>
      <c r="F3895" s="6" t="s">
        <v>11</v>
      </c>
      <c r="G3895" s="7" t="s">
        <v>41</v>
      </c>
      <c r="H3895" s="6">
        <v>7.0</v>
      </c>
      <c r="I3895" s="6" t="s">
        <v>9619</v>
      </c>
      <c r="J3895" s="6">
        <v>1.0</v>
      </c>
      <c r="K3895" s="6">
        <v>1.0</v>
      </c>
      <c r="L3895" s="6">
        <v>1.0</v>
      </c>
      <c r="M3895" s="6" t="s">
        <v>9620</v>
      </c>
      <c r="N3895" s="6">
        <v>0.0</v>
      </c>
      <c r="O3895" s="6">
        <v>0.0</v>
      </c>
      <c r="P3895" s="6">
        <v>5.0</v>
      </c>
      <c r="Q3895" s="6" t="s">
        <v>44</v>
      </c>
      <c r="R3895" s="6">
        <v>962.0</v>
      </c>
      <c r="S3895" s="6">
        <f>COUNTIF(Customer_Churn_Records!$B$2:$B$10000,Customer_Churn_Records!$B3895)</f>
        <v>1</v>
      </c>
      <c r="T3895" s="6">
        <f>ROUNDUP(Customer_Churn_Records!$G3895,0)</f>
        <v>38</v>
      </c>
      <c r="U3895" s="6" t="str">
        <f t="array" ref="U3895">IFS(Customer_Churn_Records!$T3895&lt;30,"young",Customer_Churn_Records!$T3895&lt;50,"middle-aged",Customer_Churn_Records!$T3895&lt;100,"old")</f>
        <v>middle-aged</v>
      </c>
      <c r="V3895" s="8" t="str">
        <f t="array" ref="V3895">IFS(Customer_Churn_Records!$D3895&lt;701,"less-score",Customer_Churn_Records!$D3895&lt;851,"high-score")</f>
        <v>high-score</v>
      </c>
      <c r="W3895" s="8" t="str">
        <f t="array" ref="W3895">IF(Customer_Churn_Records!$X3895=0,0,IFS(Customer_Churn_Records!$X3895&lt;100000,"low",Customer_Churn_Records!$X3895&lt;300000,"high"))</f>
        <v>high</v>
      </c>
      <c r="X3895" s="8">
        <f>ROUND(Customer_Churn_Records!$I3895,0)</f>
        <v>111502</v>
      </c>
    </row>
    <row r="3896" ht="14.25" customHeight="1">
      <c r="A3896" s="6">
        <v>5376.0</v>
      </c>
      <c r="B3896" s="6">
        <v>1.5705352E7</v>
      </c>
      <c r="C3896" s="6" t="s">
        <v>7262</v>
      </c>
      <c r="D3896" s="6">
        <v>686.0</v>
      </c>
      <c r="E3896" s="6" t="s">
        <v>9</v>
      </c>
      <c r="F3896" s="6" t="s">
        <v>11</v>
      </c>
      <c r="G3896" s="7" t="s">
        <v>41</v>
      </c>
      <c r="H3896" s="6">
        <v>7.0</v>
      </c>
      <c r="I3896" s="6" t="s">
        <v>9621</v>
      </c>
      <c r="J3896" s="6">
        <v>1.0</v>
      </c>
      <c r="K3896" s="6">
        <v>1.0</v>
      </c>
      <c r="L3896" s="6">
        <v>1.0</v>
      </c>
      <c r="M3896" s="6" t="s">
        <v>9622</v>
      </c>
      <c r="N3896" s="6">
        <v>0.0</v>
      </c>
      <c r="O3896" s="6">
        <v>0.0</v>
      </c>
      <c r="P3896" s="6">
        <v>4.0</v>
      </c>
      <c r="Q3896" s="6" t="s">
        <v>58</v>
      </c>
      <c r="R3896" s="6">
        <v>784.0</v>
      </c>
      <c r="S3896" s="6">
        <f>COUNTIF(Customer_Churn_Records!$B$2:$B$10000,Customer_Churn_Records!$B3896)</f>
        <v>1</v>
      </c>
      <c r="T3896" s="6">
        <f>ROUNDUP(Customer_Churn_Records!$G3896,0)</f>
        <v>38</v>
      </c>
      <c r="U3896" s="6" t="str">
        <f t="array" ref="U3896">IFS(Customer_Churn_Records!$T3896&lt;30,"young",Customer_Churn_Records!$T3896&lt;50,"middle-aged",Customer_Churn_Records!$T3896&lt;100,"old")</f>
        <v>middle-aged</v>
      </c>
      <c r="V3896" s="8" t="str">
        <f t="array" ref="V3896">IFS(Customer_Churn_Records!$D3896&lt;701,"less-score",Customer_Churn_Records!$D3896&lt;851,"high-score")</f>
        <v>less-score</v>
      </c>
      <c r="W3896" s="8" t="str">
        <f t="array" ref="W3896">IF(Customer_Churn_Records!$X3896=0,0,IFS(Customer_Churn_Records!$X3896&lt;100000,"low",Customer_Churn_Records!$X3896&lt;300000,"high"))</f>
        <v>high</v>
      </c>
      <c r="X3896" s="8">
        <f>ROUND(Customer_Churn_Records!$I3896,0)</f>
        <v>111485</v>
      </c>
    </row>
    <row r="3897" ht="14.25" customHeight="1">
      <c r="A3897" s="6">
        <v>834.0</v>
      </c>
      <c r="B3897" s="6">
        <v>1.5625881E7</v>
      </c>
      <c r="C3897" s="6" t="s">
        <v>9623</v>
      </c>
      <c r="D3897" s="6">
        <v>634.0</v>
      </c>
      <c r="E3897" s="6" t="s">
        <v>8</v>
      </c>
      <c r="F3897" s="6" t="s">
        <v>11</v>
      </c>
      <c r="G3897" s="7" t="s">
        <v>72</v>
      </c>
      <c r="H3897" s="6">
        <v>3.0</v>
      </c>
      <c r="I3897" s="6" t="s">
        <v>9624</v>
      </c>
      <c r="J3897" s="6">
        <v>2.0</v>
      </c>
      <c r="K3897" s="6">
        <v>1.0</v>
      </c>
      <c r="L3897" s="6">
        <v>1.0</v>
      </c>
      <c r="M3897" s="6" t="s">
        <v>9625</v>
      </c>
      <c r="N3897" s="6">
        <v>0.0</v>
      </c>
      <c r="O3897" s="6">
        <v>0.0</v>
      </c>
      <c r="P3897" s="6">
        <v>4.0</v>
      </c>
      <c r="Q3897" s="6" t="s">
        <v>49</v>
      </c>
      <c r="R3897" s="6">
        <v>558.0</v>
      </c>
      <c r="S3897" s="6">
        <f>COUNTIF(Customer_Churn_Records!$B$2:$B$10000,Customer_Churn_Records!$B3897)</f>
        <v>1</v>
      </c>
      <c r="T3897" s="6">
        <f>ROUNDUP(Customer_Churn_Records!$G3897,0)</f>
        <v>37</v>
      </c>
      <c r="U3897" s="6" t="str">
        <f t="array" ref="U3897">IFS(Customer_Churn_Records!$T3897&lt;30,"young",Customer_Churn_Records!$T3897&lt;50,"middle-aged",Customer_Churn_Records!$T3897&lt;100,"old")</f>
        <v>middle-aged</v>
      </c>
      <c r="V3897" s="8" t="str">
        <f t="array" ref="V3897">IFS(Customer_Churn_Records!$D3897&lt;701,"less-score",Customer_Churn_Records!$D3897&lt;851,"high-score")</f>
        <v>less-score</v>
      </c>
      <c r="W3897" s="8" t="str">
        <f t="array" ref="W3897">IF(Customer_Churn_Records!$X3897=0,0,IFS(Customer_Churn_Records!$X3897&lt;100000,"low",Customer_Churn_Records!$X3897&lt;300000,"high"))</f>
        <v>high</v>
      </c>
      <c r="X3897" s="8">
        <f>ROUND(Customer_Churn_Records!$I3897,0)</f>
        <v>111433</v>
      </c>
    </row>
    <row r="3898" ht="14.25" customHeight="1">
      <c r="A3898" s="6">
        <v>8556.0</v>
      </c>
      <c r="B3898" s="6">
        <v>1.5638329E7</v>
      </c>
      <c r="C3898" s="6" t="s">
        <v>9626</v>
      </c>
      <c r="D3898" s="6">
        <v>522.0</v>
      </c>
      <c r="E3898" s="6" t="s">
        <v>8</v>
      </c>
      <c r="F3898" s="6" t="s">
        <v>11</v>
      </c>
      <c r="G3898" s="7" t="s">
        <v>213</v>
      </c>
      <c r="H3898" s="6">
        <v>1.0</v>
      </c>
      <c r="I3898" s="6" t="s">
        <v>9627</v>
      </c>
      <c r="J3898" s="6">
        <v>1.0</v>
      </c>
      <c r="K3898" s="6">
        <v>1.0</v>
      </c>
      <c r="L3898" s="6">
        <v>1.0</v>
      </c>
      <c r="M3898" s="6" t="s">
        <v>9628</v>
      </c>
      <c r="N3898" s="6">
        <v>0.0</v>
      </c>
      <c r="O3898" s="6">
        <v>0.0</v>
      </c>
      <c r="P3898" s="6">
        <v>4.0</v>
      </c>
      <c r="Q3898" s="6" t="s">
        <v>49</v>
      </c>
      <c r="R3898" s="6">
        <v>963.0</v>
      </c>
      <c r="S3898" s="6">
        <f>COUNTIF(Customer_Churn_Records!$B$2:$B$10000,Customer_Churn_Records!$B3898)</f>
        <v>1</v>
      </c>
      <c r="T3898" s="6">
        <f>ROUNDUP(Customer_Churn_Records!$G3898,0)</f>
        <v>25</v>
      </c>
      <c r="U3898" s="6" t="str">
        <f t="array" ref="U3898">IFS(Customer_Churn_Records!$T3898&lt;30,"young",Customer_Churn_Records!$T3898&lt;50,"middle-aged",Customer_Churn_Records!$T3898&lt;100,"old")</f>
        <v>young</v>
      </c>
      <c r="V3898" s="8" t="str">
        <f t="array" ref="V3898">IFS(Customer_Churn_Records!$D3898&lt;701,"less-score",Customer_Churn_Records!$D3898&lt;851,"high-score")</f>
        <v>less-score</v>
      </c>
      <c r="W3898" s="8" t="str">
        <f t="array" ref="W3898">IF(Customer_Churn_Records!$X3898=0,0,IFS(Customer_Churn_Records!$X3898&lt;100000,"low",Customer_Churn_Records!$X3898&lt;300000,"high"))</f>
        <v>high</v>
      </c>
      <c r="X3898" s="8">
        <f>ROUND(Customer_Churn_Records!$I3898,0)</f>
        <v>111432</v>
      </c>
    </row>
    <row r="3899" ht="14.25" customHeight="1">
      <c r="A3899" s="6">
        <v>8196.0</v>
      </c>
      <c r="B3899" s="6">
        <v>1.5706537E7</v>
      </c>
      <c r="C3899" s="6" t="s">
        <v>9145</v>
      </c>
      <c r="D3899" s="6">
        <v>577.0</v>
      </c>
      <c r="E3899" s="6" t="s">
        <v>8</v>
      </c>
      <c r="F3899" s="6" t="s">
        <v>10</v>
      </c>
      <c r="G3899" s="7" t="s">
        <v>274</v>
      </c>
      <c r="H3899" s="6">
        <v>7.0</v>
      </c>
      <c r="I3899" s="6" t="s">
        <v>9629</v>
      </c>
      <c r="J3899" s="6">
        <v>1.0</v>
      </c>
      <c r="K3899" s="6">
        <v>0.0</v>
      </c>
      <c r="L3899" s="6">
        <v>1.0</v>
      </c>
      <c r="M3899" s="6" t="s">
        <v>9630</v>
      </c>
      <c r="N3899" s="6">
        <v>0.0</v>
      </c>
      <c r="O3899" s="6">
        <v>0.0</v>
      </c>
      <c r="P3899" s="6">
        <v>5.0</v>
      </c>
      <c r="Q3899" s="6" t="s">
        <v>44</v>
      </c>
      <c r="R3899" s="6">
        <v>583.0</v>
      </c>
      <c r="S3899" s="6">
        <f>COUNTIF(Customer_Churn_Records!$B$2:$B$10000,Customer_Churn_Records!$B3899)</f>
        <v>1</v>
      </c>
      <c r="T3899" s="6">
        <f>ROUNDUP(Customer_Churn_Records!$G3899,0)</f>
        <v>59</v>
      </c>
      <c r="U3899" s="6" t="str">
        <f t="array" ref="U3899">IFS(Customer_Churn_Records!$T3899&lt;30,"young",Customer_Churn_Records!$T3899&lt;50,"middle-aged",Customer_Churn_Records!$T3899&lt;100,"old")</f>
        <v>old</v>
      </c>
      <c r="V3899" s="8" t="str">
        <f t="array" ref="V3899">IFS(Customer_Churn_Records!$D3899&lt;701,"less-score",Customer_Churn_Records!$D3899&lt;851,"high-score")</f>
        <v>less-score</v>
      </c>
      <c r="W3899" s="8" t="str">
        <f t="array" ref="W3899">IF(Customer_Churn_Records!$X3899=0,0,IFS(Customer_Churn_Records!$X3899&lt;100000,"low",Customer_Churn_Records!$X3899&lt;300000,"high"))</f>
        <v>high</v>
      </c>
      <c r="X3899" s="8">
        <f>ROUND(Customer_Churn_Records!$I3899,0)</f>
        <v>111397</v>
      </c>
    </row>
    <row r="3900" ht="14.25" customHeight="1">
      <c r="A3900" s="6">
        <v>7795.0</v>
      </c>
      <c r="B3900" s="6">
        <v>1.5714883E7</v>
      </c>
      <c r="C3900" s="6" t="s">
        <v>1387</v>
      </c>
      <c r="D3900" s="6">
        <v>508.0</v>
      </c>
      <c r="E3900" s="6" t="s">
        <v>7</v>
      </c>
      <c r="F3900" s="6" t="s">
        <v>10</v>
      </c>
      <c r="G3900" s="7" t="s">
        <v>213</v>
      </c>
      <c r="H3900" s="6">
        <v>2.0</v>
      </c>
      <c r="I3900" s="6" t="s">
        <v>9631</v>
      </c>
      <c r="J3900" s="6">
        <v>1.0</v>
      </c>
      <c r="K3900" s="6">
        <v>0.0</v>
      </c>
      <c r="L3900" s="6">
        <v>1.0</v>
      </c>
      <c r="M3900" s="6" t="s">
        <v>9632</v>
      </c>
      <c r="N3900" s="6">
        <v>0.0</v>
      </c>
      <c r="O3900" s="6">
        <v>0.0</v>
      </c>
      <c r="P3900" s="6">
        <v>5.0</v>
      </c>
      <c r="Q3900" s="6" t="s">
        <v>79</v>
      </c>
      <c r="R3900" s="6">
        <v>337.0</v>
      </c>
      <c r="S3900" s="6">
        <f>COUNTIF(Customer_Churn_Records!$B$2:$B$10000,Customer_Churn_Records!$B3900)</f>
        <v>1</v>
      </c>
      <c r="T3900" s="6">
        <f>ROUNDUP(Customer_Churn_Records!$G3900,0)</f>
        <v>25</v>
      </c>
      <c r="U3900" s="6" t="str">
        <f t="array" ref="U3900">IFS(Customer_Churn_Records!$T3900&lt;30,"young",Customer_Churn_Records!$T3900&lt;50,"middle-aged",Customer_Churn_Records!$T3900&lt;100,"old")</f>
        <v>young</v>
      </c>
      <c r="V3900" s="8" t="str">
        <f t="array" ref="V3900">IFS(Customer_Churn_Records!$D3900&lt;701,"less-score",Customer_Churn_Records!$D3900&lt;851,"high-score")</f>
        <v>less-score</v>
      </c>
      <c r="W3900" s="8" t="str">
        <f t="array" ref="W3900">IF(Customer_Churn_Records!$X3900=0,0,IFS(Customer_Churn_Records!$X3900&lt;100000,"low",Customer_Churn_Records!$X3900&lt;300000,"high"))</f>
        <v>high</v>
      </c>
      <c r="X3900" s="8">
        <f>ROUND(Customer_Churn_Records!$I3900,0)</f>
        <v>111396</v>
      </c>
    </row>
    <row r="3901" ht="14.25" customHeight="1">
      <c r="A3901" s="6">
        <v>190.0</v>
      </c>
      <c r="B3901" s="6">
        <v>1.5587421E7</v>
      </c>
      <c r="C3901" s="6" t="s">
        <v>9633</v>
      </c>
      <c r="D3901" s="6">
        <v>687.0</v>
      </c>
      <c r="E3901" s="6" t="s">
        <v>8</v>
      </c>
      <c r="F3901" s="6" t="s">
        <v>10</v>
      </c>
      <c r="G3901" s="7" t="s">
        <v>140</v>
      </c>
      <c r="H3901" s="6">
        <v>7.0</v>
      </c>
      <c r="I3901" s="6" t="s">
        <v>9634</v>
      </c>
      <c r="J3901" s="6">
        <v>2.0</v>
      </c>
      <c r="K3901" s="6">
        <v>1.0</v>
      </c>
      <c r="L3901" s="6">
        <v>0.0</v>
      </c>
      <c r="M3901" s="6" t="s">
        <v>9635</v>
      </c>
      <c r="N3901" s="6">
        <v>0.0</v>
      </c>
      <c r="O3901" s="6">
        <v>0.0</v>
      </c>
      <c r="P3901" s="6">
        <v>4.0</v>
      </c>
      <c r="Q3901" s="6" t="s">
        <v>49</v>
      </c>
      <c r="R3901" s="6">
        <v>570.0</v>
      </c>
      <c r="S3901" s="6">
        <f>COUNTIF(Customer_Churn_Records!$B$2:$B$10000,Customer_Churn_Records!$B3901)</f>
        <v>1</v>
      </c>
      <c r="T3901" s="6">
        <f>ROUNDUP(Customer_Churn_Records!$G3901,0)</f>
        <v>34</v>
      </c>
      <c r="U3901" s="6" t="str">
        <f t="array" ref="U3901">IFS(Customer_Churn_Records!$T3901&lt;30,"young",Customer_Churn_Records!$T3901&lt;50,"middle-aged",Customer_Churn_Records!$T3901&lt;100,"old")</f>
        <v>middle-aged</v>
      </c>
      <c r="V3901" s="8" t="str">
        <f t="array" ref="V3901">IFS(Customer_Churn_Records!$D3901&lt;701,"less-score",Customer_Churn_Records!$D3901&lt;851,"high-score")</f>
        <v>less-score</v>
      </c>
      <c r="W3901" s="8" t="str">
        <f t="array" ref="W3901">IF(Customer_Churn_Records!$X3901=0,0,IFS(Customer_Churn_Records!$X3901&lt;100000,"low",Customer_Churn_Records!$X3901&lt;300000,"high"))</f>
        <v>high</v>
      </c>
      <c r="X3901" s="8">
        <f>ROUND(Customer_Churn_Records!$I3901,0)</f>
        <v>111388</v>
      </c>
    </row>
    <row r="3902" ht="14.25" customHeight="1">
      <c r="A3902" s="6">
        <v>2418.0</v>
      </c>
      <c r="B3902" s="6">
        <v>1.5800845E7</v>
      </c>
      <c r="C3902" s="6" t="s">
        <v>9636</v>
      </c>
      <c r="D3902" s="6">
        <v>732.0</v>
      </c>
      <c r="E3902" s="6" t="s">
        <v>9</v>
      </c>
      <c r="F3902" s="6" t="s">
        <v>10</v>
      </c>
      <c r="G3902" s="7" t="s">
        <v>103</v>
      </c>
      <c r="H3902" s="6">
        <v>8.0</v>
      </c>
      <c r="I3902" s="6" t="s">
        <v>9637</v>
      </c>
      <c r="J3902" s="6">
        <v>1.0</v>
      </c>
      <c r="K3902" s="6">
        <v>1.0</v>
      </c>
      <c r="L3902" s="6">
        <v>1.0</v>
      </c>
      <c r="M3902" s="6" t="s">
        <v>9638</v>
      </c>
      <c r="N3902" s="6">
        <v>0.0</v>
      </c>
      <c r="O3902" s="6">
        <v>0.0</v>
      </c>
      <c r="P3902" s="6">
        <v>5.0</v>
      </c>
      <c r="Q3902" s="6" t="s">
        <v>79</v>
      </c>
      <c r="R3902" s="6">
        <v>473.0</v>
      </c>
      <c r="S3902" s="6">
        <f>COUNTIF(Customer_Churn_Records!$B$2:$B$10000,Customer_Churn_Records!$B3902)</f>
        <v>1</v>
      </c>
      <c r="T3902" s="6">
        <f>ROUNDUP(Customer_Churn_Records!$G3902,0)</f>
        <v>33</v>
      </c>
      <c r="U3902" s="6" t="str">
        <f t="array" ref="U3902">IFS(Customer_Churn_Records!$T3902&lt;30,"young",Customer_Churn_Records!$T3902&lt;50,"middle-aged",Customer_Churn_Records!$T3902&lt;100,"old")</f>
        <v>middle-aged</v>
      </c>
      <c r="V3902" s="8" t="str">
        <f t="array" ref="V3902">IFS(Customer_Churn_Records!$D3902&lt;701,"less-score",Customer_Churn_Records!$D3902&lt;851,"high-score")</f>
        <v>high-score</v>
      </c>
      <c r="W3902" s="8" t="str">
        <f t="array" ref="W3902">IF(Customer_Churn_Records!$X3902=0,0,IFS(Customer_Churn_Records!$X3902&lt;100000,"low",Customer_Churn_Records!$X3902&lt;300000,"high"))</f>
        <v>high</v>
      </c>
      <c r="X3902" s="8">
        <f>ROUND(Customer_Churn_Records!$I3902,0)</f>
        <v>111380</v>
      </c>
    </row>
    <row r="3903" ht="14.25" customHeight="1">
      <c r="A3903" s="6">
        <v>1935.0</v>
      </c>
      <c r="B3903" s="6">
        <v>1.558493E7</v>
      </c>
      <c r="C3903" s="6" t="s">
        <v>9639</v>
      </c>
      <c r="D3903" s="6">
        <v>726.0</v>
      </c>
      <c r="E3903" s="6" t="s">
        <v>8</v>
      </c>
      <c r="F3903" s="6" t="s">
        <v>11</v>
      </c>
      <c r="G3903" s="7" t="s">
        <v>128</v>
      </c>
      <c r="H3903" s="6">
        <v>5.0</v>
      </c>
      <c r="I3903" s="6" t="s">
        <v>9640</v>
      </c>
      <c r="J3903" s="6">
        <v>2.0</v>
      </c>
      <c r="K3903" s="6">
        <v>1.0</v>
      </c>
      <c r="L3903" s="6">
        <v>0.0</v>
      </c>
      <c r="M3903" s="6" t="s">
        <v>9641</v>
      </c>
      <c r="N3903" s="6">
        <v>0.0</v>
      </c>
      <c r="O3903" s="6">
        <v>0.0</v>
      </c>
      <c r="P3903" s="6">
        <v>4.0</v>
      </c>
      <c r="Q3903" s="6" t="s">
        <v>79</v>
      </c>
      <c r="R3903" s="6">
        <v>622.0</v>
      </c>
      <c r="S3903" s="6">
        <f>COUNTIF(Customer_Churn_Records!$B$2:$B$10000,Customer_Churn_Records!$B3903)</f>
        <v>1</v>
      </c>
      <c r="T3903" s="6">
        <f>ROUNDUP(Customer_Churn_Records!$G3903,0)</f>
        <v>30</v>
      </c>
      <c r="U3903" s="6" t="str">
        <f t="array" ref="U3903">IFS(Customer_Churn_Records!$T3903&lt;30,"young",Customer_Churn_Records!$T3903&lt;50,"middle-aged",Customer_Churn_Records!$T3903&lt;100,"old")</f>
        <v>middle-aged</v>
      </c>
      <c r="V3903" s="8" t="str">
        <f t="array" ref="V3903">IFS(Customer_Churn_Records!$D3903&lt;701,"less-score",Customer_Churn_Records!$D3903&lt;851,"high-score")</f>
        <v>high-score</v>
      </c>
      <c r="W3903" s="8" t="str">
        <f t="array" ref="W3903">IF(Customer_Churn_Records!$X3903=0,0,IFS(Customer_Churn_Records!$X3903&lt;100000,"low",Customer_Churn_Records!$X3903&lt;300000,"high"))</f>
        <v>high</v>
      </c>
      <c r="X3903" s="8">
        <f>ROUND(Customer_Churn_Records!$I3903,0)</f>
        <v>111375</v>
      </c>
    </row>
    <row r="3904" ht="14.25" customHeight="1">
      <c r="A3904" s="6">
        <v>5479.0</v>
      </c>
      <c r="B3904" s="6">
        <v>1.5774336E7</v>
      </c>
      <c r="C3904" s="6" t="s">
        <v>1395</v>
      </c>
      <c r="D3904" s="6">
        <v>648.0</v>
      </c>
      <c r="E3904" s="6" t="s">
        <v>8</v>
      </c>
      <c r="F3904" s="6" t="s">
        <v>11</v>
      </c>
      <c r="G3904" s="7" t="s">
        <v>220</v>
      </c>
      <c r="H3904" s="6">
        <v>9.0</v>
      </c>
      <c r="I3904" s="6" t="s">
        <v>9642</v>
      </c>
      <c r="J3904" s="6">
        <v>2.0</v>
      </c>
      <c r="K3904" s="6">
        <v>1.0</v>
      </c>
      <c r="L3904" s="6">
        <v>1.0</v>
      </c>
      <c r="M3904" s="6" t="s">
        <v>9643</v>
      </c>
      <c r="N3904" s="6">
        <v>0.0</v>
      </c>
      <c r="O3904" s="6">
        <v>0.0</v>
      </c>
      <c r="P3904" s="6">
        <v>1.0</v>
      </c>
      <c r="Q3904" s="6" t="s">
        <v>79</v>
      </c>
      <c r="R3904" s="6">
        <v>600.0</v>
      </c>
      <c r="S3904" s="6">
        <f>COUNTIF(Customer_Churn_Records!$B$2:$B$10000,Customer_Churn_Records!$B3904)</f>
        <v>1</v>
      </c>
      <c r="T3904" s="6">
        <f>ROUNDUP(Customer_Churn_Records!$G3904,0)</f>
        <v>44</v>
      </c>
      <c r="U3904" s="6" t="str">
        <f t="array" ref="U3904">IFS(Customer_Churn_Records!$T3904&lt;30,"young",Customer_Churn_Records!$T3904&lt;50,"middle-aged",Customer_Churn_Records!$T3904&lt;100,"old")</f>
        <v>middle-aged</v>
      </c>
      <c r="V3904" s="8" t="str">
        <f t="array" ref="V3904">IFS(Customer_Churn_Records!$D3904&lt;701,"less-score",Customer_Churn_Records!$D3904&lt;851,"high-score")</f>
        <v>less-score</v>
      </c>
      <c r="W3904" s="8" t="str">
        <f t="array" ref="W3904">IF(Customer_Churn_Records!$X3904=0,0,IFS(Customer_Churn_Records!$X3904&lt;100000,"low",Customer_Churn_Records!$X3904&lt;300000,"high"))</f>
        <v>high</v>
      </c>
      <c r="X3904" s="8">
        <f>ROUND(Customer_Churn_Records!$I3904,0)</f>
        <v>111370</v>
      </c>
    </row>
    <row r="3905" ht="14.25" customHeight="1">
      <c r="A3905" s="6">
        <v>6256.0</v>
      </c>
      <c r="B3905" s="6">
        <v>1.5589017E7</v>
      </c>
      <c r="C3905" s="6" t="s">
        <v>3701</v>
      </c>
      <c r="D3905" s="6">
        <v>547.0</v>
      </c>
      <c r="E3905" s="6" t="s">
        <v>8</v>
      </c>
      <c r="F3905" s="6" t="s">
        <v>11</v>
      </c>
      <c r="G3905" s="7" t="s">
        <v>564</v>
      </c>
      <c r="H3905" s="6">
        <v>4.0</v>
      </c>
      <c r="I3905" s="6" t="s">
        <v>9644</v>
      </c>
      <c r="J3905" s="6">
        <v>3.0</v>
      </c>
      <c r="K3905" s="6">
        <v>1.0</v>
      </c>
      <c r="L3905" s="6">
        <v>0.0</v>
      </c>
      <c r="M3905" s="6" t="s">
        <v>9645</v>
      </c>
      <c r="N3905" s="6">
        <v>1.0</v>
      </c>
      <c r="O3905" s="6">
        <v>1.0</v>
      </c>
      <c r="P3905" s="6">
        <v>1.0</v>
      </c>
      <c r="Q3905" s="6" t="s">
        <v>58</v>
      </c>
      <c r="R3905" s="6">
        <v>579.0</v>
      </c>
      <c r="S3905" s="6">
        <f>COUNTIF(Customer_Churn_Records!$B$2:$B$10000,Customer_Churn_Records!$B3905)</f>
        <v>1</v>
      </c>
      <c r="T3905" s="6">
        <f>ROUNDUP(Customer_Churn_Records!$G3905,0)</f>
        <v>55</v>
      </c>
      <c r="U3905" s="6" t="str">
        <f t="array" ref="U3905">IFS(Customer_Churn_Records!$T3905&lt;30,"young",Customer_Churn_Records!$T3905&lt;50,"middle-aged",Customer_Churn_Records!$T3905&lt;100,"old")</f>
        <v>old</v>
      </c>
      <c r="V3905" s="8" t="str">
        <f t="array" ref="V3905">IFS(Customer_Churn_Records!$D3905&lt;701,"less-score",Customer_Churn_Records!$D3905&lt;851,"high-score")</f>
        <v>less-score</v>
      </c>
      <c r="W3905" s="8" t="str">
        <f t="array" ref="W3905">IF(Customer_Churn_Records!$X3905=0,0,IFS(Customer_Churn_Records!$X3905&lt;100000,"low",Customer_Churn_Records!$X3905&lt;300000,"high"))</f>
        <v>high</v>
      </c>
      <c r="X3905" s="8">
        <f>ROUND(Customer_Churn_Records!$I3905,0)</f>
        <v>111363</v>
      </c>
    </row>
    <row r="3906" ht="14.25" customHeight="1">
      <c r="A3906" s="6">
        <v>3299.0</v>
      </c>
      <c r="B3906" s="6">
        <v>1.5670587E7</v>
      </c>
      <c r="C3906" s="6" t="s">
        <v>7262</v>
      </c>
      <c r="D3906" s="6">
        <v>558.0</v>
      </c>
      <c r="E3906" s="6" t="s">
        <v>8</v>
      </c>
      <c r="F3906" s="6" t="s">
        <v>11</v>
      </c>
      <c r="G3906" s="7" t="s">
        <v>213</v>
      </c>
      <c r="H3906" s="6">
        <v>10.0</v>
      </c>
      <c r="I3906" s="6" t="s">
        <v>9646</v>
      </c>
      <c r="J3906" s="6">
        <v>2.0</v>
      </c>
      <c r="K3906" s="6">
        <v>1.0</v>
      </c>
      <c r="L3906" s="6">
        <v>0.0</v>
      </c>
      <c r="M3906" s="6" t="s">
        <v>9647</v>
      </c>
      <c r="N3906" s="6">
        <v>0.0</v>
      </c>
      <c r="O3906" s="6">
        <v>0.0</v>
      </c>
      <c r="P3906" s="6">
        <v>4.0</v>
      </c>
      <c r="Q3906" s="6" t="s">
        <v>79</v>
      </c>
      <c r="R3906" s="6">
        <v>837.0</v>
      </c>
      <c r="S3906" s="6">
        <f>COUNTIF(Customer_Churn_Records!$B$2:$B$10000,Customer_Churn_Records!$B3906)</f>
        <v>1</v>
      </c>
      <c r="T3906" s="6">
        <f>ROUNDUP(Customer_Churn_Records!$G3906,0)</f>
        <v>25</v>
      </c>
      <c r="U3906" s="6" t="str">
        <f t="array" ref="U3906">IFS(Customer_Churn_Records!$T3906&lt;30,"young",Customer_Churn_Records!$T3906&lt;50,"middle-aged",Customer_Churn_Records!$T3906&lt;100,"old")</f>
        <v>young</v>
      </c>
      <c r="V3906" s="8" t="str">
        <f t="array" ref="V3906">IFS(Customer_Churn_Records!$D3906&lt;701,"less-score",Customer_Churn_Records!$D3906&lt;851,"high-score")</f>
        <v>less-score</v>
      </c>
      <c r="W3906" s="8" t="str">
        <f t="array" ref="W3906">IF(Customer_Churn_Records!$X3906=0,0,IFS(Customer_Churn_Records!$X3906&lt;100000,"low",Customer_Churn_Records!$X3906&lt;300000,"high"))</f>
        <v>high</v>
      </c>
      <c r="X3906" s="8">
        <f>ROUND(Customer_Churn_Records!$I3906,0)</f>
        <v>111363</v>
      </c>
    </row>
    <row r="3907" ht="14.25" customHeight="1">
      <c r="A3907" s="6">
        <v>9690.0</v>
      </c>
      <c r="B3907" s="6">
        <v>1.5728005E7</v>
      </c>
      <c r="C3907" s="6" t="s">
        <v>9648</v>
      </c>
      <c r="D3907" s="6">
        <v>698.0</v>
      </c>
      <c r="E3907" s="6" t="s">
        <v>7</v>
      </c>
      <c r="F3907" s="6" t="s">
        <v>10</v>
      </c>
      <c r="G3907" s="7" t="s">
        <v>46</v>
      </c>
      <c r="H3907" s="6">
        <v>9.0</v>
      </c>
      <c r="I3907" s="6" t="s">
        <v>9649</v>
      </c>
      <c r="J3907" s="6">
        <v>2.0</v>
      </c>
      <c r="K3907" s="6">
        <v>1.0</v>
      </c>
      <c r="L3907" s="6">
        <v>0.0</v>
      </c>
      <c r="M3907" s="6" t="s">
        <v>9650</v>
      </c>
      <c r="N3907" s="6">
        <v>0.0</v>
      </c>
      <c r="O3907" s="6">
        <v>0.0</v>
      </c>
      <c r="P3907" s="6">
        <v>5.0</v>
      </c>
      <c r="Q3907" s="6" t="s">
        <v>49</v>
      </c>
      <c r="R3907" s="6">
        <v>567.0</v>
      </c>
      <c r="S3907" s="6">
        <f>COUNTIF(Customer_Churn_Records!$B$2:$B$10000,Customer_Churn_Records!$B3907)</f>
        <v>1</v>
      </c>
      <c r="T3907" s="6">
        <f>ROUNDUP(Customer_Churn_Records!$G3907,0)</f>
        <v>57</v>
      </c>
      <c r="U3907" s="6" t="str">
        <f t="array" ref="U3907">IFS(Customer_Churn_Records!$T3907&lt;30,"young",Customer_Churn_Records!$T3907&lt;50,"middle-aged",Customer_Churn_Records!$T3907&lt;100,"old")</f>
        <v>old</v>
      </c>
      <c r="V3907" s="8" t="str">
        <f t="array" ref="V3907">IFS(Customer_Churn_Records!$D3907&lt;701,"less-score",Customer_Churn_Records!$D3907&lt;851,"high-score")</f>
        <v>less-score</v>
      </c>
      <c r="W3907" s="8" t="str">
        <f t="array" ref="W3907">IF(Customer_Churn_Records!$X3907=0,0,IFS(Customer_Churn_Records!$X3907&lt;100000,"low",Customer_Churn_Records!$X3907&lt;300000,"high"))</f>
        <v>high</v>
      </c>
      <c r="X3907" s="8">
        <f>ROUND(Customer_Churn_Records!$I3907,0)</f>
        <v>111360</v>
      </c>
    </row>
    <row r="3908" ht="14.25" customHeight="1">
      <c r="A3908" s="6">
        <v>8685.0</v>
      </c>
      <c r="B3908" s="6">
        <v>1.5783097E7</v>
      </c>
      <c r="C3908" s="6" t="s">
        <v>2839</v>
      </c>
      <c r="D3908" s="6">
        <v>813.0</v>
      </c>
      <c r="E3908" s="6" t="s">
        <v>8</v>
      </c>
      <c r="F3908" s="6" t="s">
        <v>11</v>
      </c>
      <c r="G3908" s="7" t="s">
        <v>197</v>
      </c>
      <c r="H3908" s="6">
        <v>6.0</v>
      </c>
      <c r="I3908" s="6" t="s">
        <v>9651</v>
      </c>
      <c r="J3908" s="6">
        <v>1.0</v>
      </c>
      <c r="K3908" s="6">
        <v>1.0</v>
      </c>
      <c r="L3908" s="6">
        <v>0.0</v>
      </c>
      <c r="M3908" s="6" t="s">
        <v>9652</v>
      </c>
      <c r="N3908" s="6">
        <v>0.0</v>
      </c>
      <c r="O3908" s="6">
        <v>0.0</v>
      </c>
      <c r="P3908" s="6">
        <v>1.0</v>
      </c>
      <c r="Q3908" s="6" t="s">
        <v>44</v>
      </c>
      <c r="R3908" s="6">
        <v>822.0</v>
      </c>
      <c r="S3908" s="6">
        <f>COUNTIF(Customer_Churn_Records!$B$2:$B$10000,Customer_Churn_Records!$B3908)</f>
        <v>1</v>
      </c>
      <c r="T3908" s="6">
        <f>ROUNDUP(Customer_Churn_Records!$G3908,0)</f>
        <v>27</v>
      </c>
      <c r="U3908" s="6" t="str">
        <f t="array" ref="U3908">IFS(Customer_Churn_Records!$T3908&lt;30,"young",Customer_Churn_Records!$T3908&lt;50,"middle-aged",Customer_Churn_Records!$T3908&lt;100,"old")</f>
        <v>young</v>
      </c>
      <c r="V3908" s="8" t="str">
        <f t="array" ref="V3908">IFS(Customer_Churn_Records!$D3908&lt;701,"less-score",Customer_Churn_Records!$D3908&lt;851,"high-score")</f>
        <v>high-score</v>
      </c>
      <c r="W3908" s="8" t="str">
        <f t="array" ref="W3908">IF(Customer_Churn_Records!$X3908=0,0,IFS(Customer_Churn_Records!$X3908&lt;100000,"low",Customer_Churn_Records!$X3908&lt;300000,"high"))</f>
        <v>high</v>
      </c>
      <c r="X3908" s="8">
        <f>ROUND(Customer_Churn_Records!$I3908,0)</f>
        <v>111348</v>
      </c>
    </row>
    <row r="3909" ht="14.25" customHeight="1">
      <c r="A3909" s="6">
        <v>2780.0</v>
      </c>
      <c r="B3909" s="6">
        <v>1.5781702E7</v>
      </c>
      <c r="C3909" s="6" t="s">
        <v>254</v>
      </c>
      <c r="D3909" s="6">
        <v>733.0</v>
      </c>
      <c r="E3909" s="6" t="s">
        <v>8</v>
      </c>
      <c r="F3909" s="6" t="s">
        <v>11</v>
      </c>
      <c r="G3909" s="7" t="s">
        <v>41</v>
      </c>
      <c r="H3909" s="6">
        <v>9.0</v>
      </c>
      <c r="I3909" s="6" t="s">
        <v>9653</v>
      </c>
      <c r="J3909" s="6">
        <v>2.0</v>
      </c>
      <c r="K3909" s="6">
        <v>0.0</v>
      </c>
      <c r="L3909" s="6">
        <v>1.0</v>
      </c>
      <c r="M3909" s="6" t="s">
        <v>9654</v>
      </c>
      <c r="N3909" s="6">
        <v>0.0</v>
      </c>
      <c r="O3909" s="6">
        <v>0.0</v>
      </c>
      <c r="P3909" s="6">
        <v>2.0</v>
      </c>
      <c r="Q3909" s="6" t="s">
        <v>49</v>
      </c>
      <c r="R3909" s="6">
        <v>260.0</v>
      </c>
      <c r="S3909" s="6">
        <f>COUNTIF(Customer_Churn_Records!$B$2:$B$10000,Customer_Churn_Records!$B3909)</f>
        <v>1</v>
      </c>
      <c r="T3909" s="6">
        <f>ROUNDUP(Customer_Churn_Records!$G3909,0)</f>
        <v>38</v>
      </c>
      <c r="U3909" s="6" t="str">
        <f t="array" ref="U3909">IFS(Customer_Churn_Records!$T3909&lt;30,"young",Customer_Churn_Records!$T3909&lt;50,"middle-aged",Customer_Churn_Records!$T3909&lt;100,"old")</f>
        <v>middle-aged</v>
      </c>
      <c r="V3909" s="8" t="str">
        <f t="array" ref="V3909">IFS(Customer_Churn_Records!$D3909&lt;701,"less-score",Customer_Churn_Records!$D3909&lt;851,"high-score")</f>
        <v>high-score</v>
      </c>
      <c r="W3909" s="8" t="str">
        <f t="array" ref="W3909">IF(Customer_Churn_Records!$X3909=0,0,IFS(Customer_Churn_Records!$X3909&lt;100000,"low",Customer_Churn_Records!$X3909&lt;300000,"high"))</f>
        <v>high</v>
      </c>
      <c r="X3909" s="8">
        <f>ROUND(Customer_Churn_Records!$I3909,0)</f>
        <v>111347</v>
      </c>
    </row>
    <row r="3910" ht="14.25" customHeight="1">
      <c r="A3910" s="6">
        <v>8781.0</v>
      </c>
      <c r="B3910" s="6">
        <v>1.5669782E7</v>
      </c>
      <c r="C3910" s="6" t="s">
        <v>4407</v>
      </c>
      <c r="D3910" s="6">
        <v>820.0</v>
      </c>
      <c r="E3910" s="6" t="s">
        <v>8</v>
      </c>
      <c r="F3910" s="6" t="s">
        <v>11</v>
      </c>
      <c r="G3910" s="7" t="s">
        <v>107</v>
      </c>
      <c r="H3910" s="6">
        <v>9.0</v>
      </c>
      <c r="I3910" s="6" t="s">
        <v>9655</v>
      </c>
      <c r="J3910" s="6">
        <v>1.0</v>
      </c>
      <c r="K3910" s="6">
        <v>1.0</v>
      </c>
      <c r="L3910" s="6">
        <v>0.0</v>
      </c>
      <c r="M3910" s="6" t="s">
        <v>9656</v>
      </c>
      <c r="N3910" s="6">
        <v>1.0</v>
      </c>
      <c r="O3910" s="6">
        <v>1.0</v>
      </c>
      <c r="P3910" s="6">
        <v>5.0</v>
      </c>
      <c r="Q3910" s="6" t="s">
        <v>79</v>
      </c>
      <c r="R3910" s="6">
        <v>753.0</v>
      </c>
      <c r="S3910" s="6">
        <f>COUNTIF(Customer_Churn_Records!$B$2:$B$10000,Customer_Churn_Records!$B3910)</f>
        <v>1</v>
      </c>
      <c r="T3910" s="6">
        <f>ROUNDUP(Customer_Churn_Records!$G3910,0)</f>
        <v>39</v>
      </c>
      <c r="U3910" s="6" t="str">
        <f t="array" ref="U3910">IFS(Customer_Churn_Records!$T3910&lt;30,"young",Customer_Churn_Records!$T3910&lt;50,"middle-aged",Customer_Churn_Records!$T3910&lt;100,"old")</f>
        <v>middle-aged</v>
      </c>
      <c r="V3910" s="8" t="str">
        <f t="array" ref="V3910">IFS(Customer_Churn_Records!$D3910&lt;701,"less-score",Customer_Churn_Records!$D3910&lt;851,"high-score")</f>
        <v>high-score</v>
      </c>
      <c r="W3910" s="8" t="str">
        <f t="array" ref="W3910">IF(Customer_Churn_Records!$X3910=0,0,IFS(Customer_Churn_Records!$X3910&lt;100000,"low",Customer_Churn_Records!$X3910&lt;300000,"high"))</f>
        <v>high</v>
      </c>
      <c r="X3910" s="8">
        <f>ROUND(Customer_Churn_Records!$I3910,0)</f>
        <v>111337</v>
      </c>
    </row>
    <row r="3911" ht="14.25" customHeight="1">
      <c r="A3911" s="6">
        <v>7842.0</v>
      </c>
      <c r="B3911" s="6">
        <v>1.5789563E7</v>
      </c>
      <c r="C3911" s="6" t="s">
        <v>2048</v>
      </c>
      <c r="D3911" s="6">
        <v>706.0</v>
      </c>
      <c r="E3911" s="6" t="s">
        <v>8</v>
      </c>
      <c r="F3911" s="6" t="s">
        <v>10</v>
      </c>
      <c r="G3911" s="7" t="s">
        <v>258</v>
      </c>
      <c r="H3911" s="6">
        <v>7.0</v>
      </c>
      <c r="I3911" s="6" t="s">
        <v>9657</v>
      </c>
      <c r="J3911" s="6">
        <v>1.0</v>
      </c>
      <c r="K3911" s="6">
        <v>1.0</v>
      </c>
      <c r="L3911" s="6">
        <v>1.0</v>
      </c>
      <c r="M3911" s="6" t="s">
        <v>9658</v>
      </c>
      <c r="N3911" s="6">
        <v>1.0</v>
      </c>
      <c r="O3911" s="6">
        <v>1.0</v>
      </c>
      <c r="P3911" s="6">
        <v>2.0</v>
      </c>
      <c r="Q3911" s="6" t="s">
        <v>58</v>
      </c>
      <c r="R3911" s="6">
        <v>862.0</v>
      </c>
      <c r="S3911" s="6">
        <f>COUNTIF(Customer_Churn_Records!$B$2:$B$10000,Customer_Churn_Records!$B3911)</f>
        <v>1</v>
      </c>
      <c r="T3911" s="6">
        <f>ROUNDUP(Customer_Churn_Records!$G3911,0)</f>
        <v>46</v>
      </c>
      <c r="U3911" s="6" t="str">
        <f t="array" ref="U3911">IFS(Customer_Churn_Records!$T3911&lt;30,"young",Customer_Churn_Records!$T3911&lt;50,"middle-aged",Customer_Churn_Records!$T3911&lt;100,"old")</f>
        <v>middle-aged</v>
      </c>
      <c r="V3911" s="8" t="str">
        <f t="array" ref="V3911">IFS(Customer_Churn_Records!$D3911&lt;701,"less-score",Customer_Churn_Records!$D3911&lt;851,"high-score")</f>
        <v>high-score</v>
      </c>
      <c r="W3911" s="8" t="str">
        <f t="array" ref="W3911">IF(Customer_Churn_Records!$X3911=0,0,IFS(Customer_Churn_Records!$X3911&lt;100000,"low",Customer_Churn_Records!$X3911&lt;300000,"high"))</f>
        <v>high</v>
      </c>
      <c r="X3911" s="8">
        <f>ROUND(Customer_Churn_Records!$I3911,0)</f>
        <v>111288</v>
      </c>
    </row>
    <row r="3912" ht="14.25" customHeight="1">
      <c r="A3912" s="6">
        <v>4828.0</v>
      </c>
      <c r="B3912" s="6">
        <v>1.5665053E7</v>
      </c>
      <c r="C3912" s="6" t="s">
        <v>5650</v>
      </c>
      <c r="D3912" s="6">
        <v>636.0</v>
      </c>
      <c r="E3912" s="6" t="s">
        <v>9</v>
      </c>
      <c r="F3912" s="6" t="s">
        <v>11</v>
      </c>
      <c r="G3912" s="7" t="s">
        <v>245</v>
      </c>
      <c r="H3912" s="6">
        <v>4.0</v>
      </c>
      <c r="I3912" s="6" t="s">
        <v>9659</v>
      </c>
      <c r="J3912" s="6">
        <v>1.0</v>
      </c>
      <c r="K3912" s="6">
        <v>0.0</v>
      </c>
      <c r="L3912" s="6">
        <v>1.0</v>
      </c>
      <c r="M3912" s="6" t="s">
        <v>9660</v>
      </c>
      <c r="N3912" s="6">
        <v>1.0</v>
      </c>
      <c r="O3912" s="6">
        <v>1.0</v>
      </c>
      <c r="P3912" s="6">
        <v>2.0</v>
      </c>
      <c r="Q3912" s="6" t="s">
        <v>79</v>
      </c>
      <c r="R3912" s="6">
        <v>858.0</v>
      </c>
      <c r="S3912" s="6">
        <f>COUNTIF(Customer_Churn_Records!$B$2:$B$10000,Customer_Churn_Records!$B3912)</f>
        <v>1</v>
      </c>
      <c r="T3912" s="6">
        <f>ROUNDUP(Customer_Churn_Records!$G3912,0)</f>
        <v>52</v>
      </c>
      <c r="U3912" s="6" t="str">
        <f t="array" ref="U3912">IFS(Customer_Churn_Records!$T3912&lt;30,"young",Customer_Churn_Records!$T3912&lt;50,"middle-aged",Customer_Churn_Records!$T3912&lt;100,"old")</f>
        <v>old</v>
      </c>
      <c r="V3912" s="8" t="str">
        <f t="array" ref="V3912">IFS(Customer_Churn_Records!$D3912&lt;701,"less-score",Customer_Churn_Records!$D3912&lt;851,"high-score")</f>
        <v>less-score</v>
      </c>
      <c r="W3912" s="8" t="str">
        <f t="array" ref="W3912">IF(Customer_Churn_Records!$X3912=0,0,IFS(Customer_Churn_Records!$X3912&lt;100000,"low",Customer_Churn_Records!$X3912&lt;300000,"high"))</f>
        <v>high</v>
      </c>
      <c r="X3912" s="8">
        <f>ROUND(Customer_Churn_Records!$I3912,0)</f>
        <v>111285</v>
      </c>
    </row>
    <row r="3913" ht="14.25" customHeight="1">
      <c r="A3913" s="6">
        <v>2541.0</v>
      </c>
      <c r="B3913" s="6">
        <v>1.5769703E7</v>
      </c>
      <c r="C3913" s="6" t="s">
        <v>7063</v>
      </c>
      <c r="D3913" s="6">
        <v>550.0</v>
      </c>
      <c r="E3913" s="6" t="s">
        <v>8</v>
      </c>
      <c r="F3913" s="6" t="s">
        <v>10</v>
      </c>
      <c r="G3913" s="7" t="s">
        <v>333</v>
      </c>
      <c r="H3913" s="6">
        <v>8.0</v>
      </c>
      <c r="I3913" s="6" t="s">
        <v>9661</v>
      </c>
      <c r="J3913" s="6">
        <v>1.0</v>
      </c>
      <c r="K3913" s="6">
        <v>0.0</v>
      </c>
      <c r="L3913" s="6">
        <v>0.0</v>
      </c>
      <c r="M3913" s="6" t="s">
        <v>9662</v>
      </c>
      <c r="N3913" s="6">
        <v>1.0</v>
      </c>
      <c r="O3913" s="6">
        <v>1.0</v>
      </c>
      <c r="P3913" s="6">
        <v>1.0</v>
      </c>
      <c r="Q3913" s="6" t="s">
        <v>44</v>
      </c>
      <c r="R3913" s="6">
        <v>448.0</v>
      </c>
      <c r="S3913" s="6">
        <f>COUNTIF(Customer_Churn_Records!$B$2:$B$10000,Customer_Churn_Records!$B3913)</f>
        <v>1</v>
      </c>
      <c r="T3913" s="6">
        <f>ROUNDUP(Customer_Churn_Records!$G3913,0)</f>
        <v>45</v>
      </c>
      <c r="U3913" s="6" t="str">
        <f t="array" ref="U3913">IFS(Customer_Churn_Records!$T3913&lt;30,"young",Customer_Churn_Records!$T3913&lt;50,"middle-aged",Customer_Churn_Records!$T3913&lt;100,"old")</f>
        <v>middle-aged</v>
      </c>
      <c r="V3913" s="8" t="str">
        <f t="array" ref="V3913">IFS(Customer_Churn_Records!$D3913&lt;701,"less-score",Customer_Churn_Records!$D3913&lt;851,"high-score")</f>
        <v>less-score</v>
      </c>
      <c r="W3913" s="8" t="str">
        <f t="array" ref="W3913">IF(Customer_Churn_Records!$X3913=0,0,IFS(Customer_Churn_Records!$X3913&lt;100000,"low",Customer_Churn_Records!$X3913&lt;300000,"high"))</f>
        <v>high</v>
      </c>
      <c r="X3913" s="8">
        <f>ROUND(Customer_Churn_Records!$I3913,0)</f>
        <v>111258</v>
      </c>
    </row>
    <row r="3914" ht="14.25" customHeight="1">
      <c r="A3914" s="6">
        <v>5227.0</v>
      </c>
      <c r="B3914" s="6">
        <v>1.5783349E7</v>
      </c>
      <c r="C3914" s="6" t="s">
        <v>9663</v>
      </c>
      <c r="D3914" s="6">
        <v>481.0</v>
      </c>
      <c r="E3914" s="6" t="s">
        <v>9</v>
      </c>
      <c r="F3914" s="6" t="s">
        <v>11</v>
      </c>
      <c r="G3914" s="7" t="s">
        <v>107</v>
      </c>
      <c r="H3914" s="6">
        <v>1.0</v>
      </c>
      <c r="I3914" s="6" t="s">
        <v>9664</v>
      </c>
      <c r="J3914" s="6">
        <v>1.0</v>
      </c>
      <c r="K3914" s="6">
        <v>1.0</v>
      </c>
      <c r="L3914" s="6">
        <v>1.0</v>
      </c>
      <c r="M3914" s="6" t="s">
        <v>9665</v>
      </c>
      <c r="N3914" s="6">
        <v>0.0</v>
      </c>
      <c r="O3914" s="6">
        <v>0.0</v>
      </c>
      <c r="P3914" s="6">
        <v>3.0</v>
      </c>
      <c r="Q3914" s="6" t="s">
        <v>79</v>
      </c>
      <c r="R3914" s="6">
        <v>955.0</v>
      </c>
      <c r="S3914" s="6">
        <f>COUNTIF(Customer_Churn_Records!$B$2:$B$10000,Customer_Churn_Records!$B3914)</f>
        <v>1</v>
      </c>
      <c r="T3914" s="6">
        <f>ROUNDUP(Customer_Churn_Records!$G3914,0)</f>
        <v>39</v>
      </c>
      <c r="U3914" s="6" t="str">
        <f t="array" ref="U3914">IFS(Customer_Churn_Records!$T3914&lt;30,"young",Customer_Churn_Records!$T3914&lt;50,"middle-aged",Customer_Churn_Records!$T3914&lt;100,"old")</f>
        <v>middle-aged</v>
      </c>
      <c r="V3914" s="8" t="str">
        <f t="array" ref="V3914">IFS(Customer_Churn_Records!$D3914&lt;701,"less-score",Customer_Churn_Records!$D3914&lt;851,"high-score")</f>
        <v>less-score</v>
      </c>
      <c r="W3914" s="8" t="str">
        <f t="array" ref="W3914">IF(Customer_Churn_Records!$X3914=0,0,IFS(Customer_Churn_Records!$X3914&lt;100000,"low",Customer_Churn_Records!$X3914&lt;300000,"high"))</f>
        <v>high</v>
      </c>
      <c r="X3914" s="8">
        <f>ROUND(Customer_Churn_Records!$I3914,0)</f>
        <v>111233</v>
      </c>
    </row>
    <row r="3915" ht="14.25" customHeight="1">
      <c r="A3915" s="6">
        <v>8560.0</v>
      </c>
      <c r="B3915" s="6">
        <v>1.5570857E7</v>
      </c>
      <c r="C3915" s="6" t="s">
        <v>9087</v>
      </c>
      <c r="D3915" s="6">
        <v>677.0</v>
      </c>
      <c r="E3915" s="6" t="s">
        <v>8</v>
      </c>
      <c r="F3915" s="6" t="s">
        <v>10</v>
      </c>
      <c r="G3915" s="7" t="s">
        <v>107</v>
      </c>
      <c r="H3915" s="6">
        <v>0.0</v>
      </c>
      <c r="I3915" s="6" t="s">
        <v>9666</v>
      </c>
      <c r="J3915" s="6">
        <v>2.0</v>
      </c>
      <c r="K3915" s="6">
        <v>1.0</v>
      </c>
      <c r="L3915" s="6">
        <v>1.0</v>
      </c>
      <c r="M3915" s="6" t="s">
        <v>9667</v>
      </c>
      <c r="N3915" s="6">
        <v>0.0</v>
      </c>
      <c r="O3915" s="6">
        <v>0.0</v>
      </c>
      <c r="P3915" s="6">
        <v>5.0</v>
      </c>
      <c r="Q3915" s="6" t="s">
        <v>44</v>
      </c>
      <c r="R3915" s="6">
        <v>667.0</v>
      </c>
      <c r="S3915" s="6">
        <f>COUNTIF(Customer_Churn_Records!$B$2:$B$10000,Customer_Churn_Records!$B3915)</f>
        <v>1</v>
      </c>
      <c r="T3915" s="6">
        <f>ROUNDUP(Customer_Churn_Records!$G3915,0)</f>
        <v>39</v>
      </c>
      <c r="U3915" s="6" t="str">
        <f t="array" ref="U3915">IFS(Customer_Churn_Records!$T3915&lt;30,"young",Customer_Churn_Records!$T3915&lt;50,"middle-aged",Customer_Churn_Records!$T3915&lt;100,"old")</f>
        <v>middle-aged</v>
      </c>
      <c r="V3915" s="8" t="str">
        <f t="array" ref="V3915">IFS(Customer_Churn_Records!$D3915&lt;701,"less-score",Customer_Churn_Records!$D3915&lt;851,"high-score")</f>
        <v>less-score</v>
      </c>
      <c r="W3915" s="8" t="str">
        <f t="array" ref="W3915">IF(Customer_Churn_Records!$X3915=0,0,IFS(Customer_Churn_Records!$X3915&lt;100000,"low",Customer_Churn_Records!$X3915&lt;300000,"high"))</f>
        <v>high</v>
      </c>
      <c r="X3915" s="8">
        <f>ROUND(Customer_Churn_Records!$I3915,0)</f>
        <v>111214</v>
      </c>
    </row>
    <row r="3916" ht="14.25" customHeight="1">
      <c r="A3916" s="6">
        <v>912.0</v>
      </c>
      <c r="B3916" s="6">
        <v>1.574649E7</v>
      </c>
      <c r="C3916" s="6" t="s">
        <v>9668</v>
      </c>
      <c r="D3916" s="6">
        <v>648.0</v>
      </c>
      <c r="E3916" s="6" t="s">
        <v>9</v>
      </c>
      <c r="F3916" s="6" t="s">
        <v>10</v>
      </c>
      <c r="G3916" s="7" t="s">
        <v>171</v>
      </c>
      <c r="H3916" s="6">
        <v>6.0</v>
      </c>
      <c r="I3916" s="6" t="s">
        <v>9669</v>
      </c>
      <c r="J3916" s="6">
        <v>1.0</v>
      </c>
      <c r="K3916" s="6">
        <v>1.0</v>
      </c>
      <c r="L3916" s="6">
        <v>1.0</v>
      </c>
      <c r="M3916" s="6" t="s">
        <v>9670</v>
      </c>
      <c r="N3916" s="6">
        <v>0.0</v>
      </c>
      <c r="O3916" s="6">
        <v>0.0</v>
      </c>
      <c r="P3916" s="6">
        <v>4.0</v>
      </c>
      <c r="Q3916" s="6" t="s">
        <v>79</v>
      </c>
      <c r="R3916" s="6">
        <v>715.0</v>
      </c>
      <c r="S3916" s="6">
        <f>COUNTIF(Customer_Churn_Records!$B$2:$B$10000,Customer_Churn_Records!$B3916)</f>
        <v>1</v>
      </c>
      <c r="T3916" s="6">
        <f>ROUNDUP(Customer_Churn_Records!$G3916,0)</f>
        <v>53</v>
      </c>
      <c r="U3916" s="6" t="str">
        <f t="array" ref="U3916">IFS(Customer_Churn_Records!$T3916&lt;30,"young",Customer_Churn_Records!$T3916&lt;50,"middle-aged",Customer_Churn_Records!$T3916&lt;100,"old")</f>
        <v>old</v>
      </c>
      <c r="V3916" s="8" t="str">
        <f t="array" ref="V3916">IFS(Customer_Churn_Records!$D3916&lt;701,"less-score",Customer_Churn_Records!$D3916&lt;851,"high-score")</f>
        <v>less-score</v>
      </c>
      <c r="W3916" s="8" t="str">
        <f t="array" ref="W3916">IF(Customer_Churn_Records!$X3916=0,0,IFS(Customer_Churn_Records!$X3916&lt;100000,"low",Customer_Churn_Records!$X3916&lt;300000,"high"))</f>
        <v>high</v>
      </c>
      <c r="X3916" s="8">
        <f>ROUND(Customer_Churn_Records!$I3916,0)</f>
        <v>111201</v>
      </c>
    </row>
    <row r="3917" ht="14.25" customHeight="1">
      <c r="A3917" s="6">
        <v>9527.0</v>
      </c>
      <c r="B3917" s="6">
        <v>1.5665521E7</v>
      </c>
      <c r="C3917" s="6" t="s">
        <v>9671</v>
      </c>
      <c r="D3917" s="6">
        <v>642.0</v>
      </c>
      <c r="E3917" s="6" t="s">
        <v>8</v>
      </c>
      <c r="F3917" s="6" t="s">
        <v>11</v>
      </c>
      <c r="G3917" s="7" t="s">
        <v>715</v>
      </c>
      <c r="H3917" s="6">
        <v>5.0</v>
      </c>
      <c r="I3917" s="6" t="s">
        <v>9672</v>
      </c>
      <c r="J3917" s="6">
        <v>2.0</v>
      </c>
      <c r="K3917" s="6">
        <v>0.0</v>
      </c>
      <c r="L3917" s="6">
        <v>1.0</v>
      </c>
      <c r="M3917" s="6" t="s">
        <v>9673</v>
      </c>
      <c r="N3917" s="6">
        <v>0.0</v>
      </c>
      <c r="O3917" s="6">
        <v>0.0</v>
      </c>
      <c r="P3917" s="6">
        <v>5.0</v>
      </c>
      <c r="Q3917" s="6" t="s">
        <v>49</v>
      </c>
      <c r="R3917" s="6">
        <v>642.0</v>
      </c>
      <c r="S3917" s="6">
        <f>COUNTIF(Customer_Churn_Records!$B$2:$B$10000,Customer_Churn_Records!$B3917)</f>
        <v>1</v>
      </c>
      <c r="T3917" s="6">
        <f>ROUNDUP(Customer_Churn_Records!$G3917,0)</f>
        <v>18</v>
      </c>
      <c r="U3917" s="6" t="str">
        <f t="array" ref="U3917">IFS(Customer_Churn_Records!$T3917&lt;30,"young",Customer_Churn_Records!$T3917&lt;50,"middle-aged",Customer_Churn_Records!$T3917&lt;100,"old")</f>
        <v>young</v>
      </c>
      <c r="V3917" s="8" t="str">
        <f t="array" ref="V3917">IFS(Customer_Churn_Records!$D3917&lt;701,"less-score",Customer_Churn_Records!$D3917&lt;851,"high-score")</f>
        <v>less-score</v>
      </c>
      <c r="W3917" s="8" t="str">
        <f t="array" ref="W3917">IF(Customer_Churn_Records!$X3917=0,0,IFS(Customer_Churn_Records!$X3917&lt;100000,"low",Customer_Churn_Records!$X3917&lt;300000,"high"))</f>
        <v>high</v>
      </c>
      <c r="X3917" s="8">
        <f>ROUND(Customer_Churn_Records!$I3917,0)</f>
        <v>111184</v>
      </c>
    </row>
    <row r="3918" ht="14.25" customHeight="1">
      <c r="A3918" s="6">
        <v>7803.0</v>
      </c>
      <c r="B3918" s="6">
        <v>1.5717962E7</v>
      </c>
      <c r="C3918" s="6" t="s">
        <v>1624</v>
      </c>
      <c r="D3918" s="6">
        <v>773.0</v>
      </c>
      <c r="E3918" s="6" t="s">
        <v>9</v>
      </c>
      <c r="F3918" s="6" t="s">
        <v>11</v>
      </c>
      <c r="G3918" s="7" t="s">
        <v>1030</v>
      </c>
      <c r="H3918" s="6">
        <v>9.0</v>
      </c>
      <c r="I3918" s="6" t="s">
        <v>9674</v>
      </c>
      <c r="J3918" s="6">
        <v>1.0</v>
      </c>
      <c r="K3918" s="6">
        <v>1.0</v>
      </c>
      <c r="L3918" s="6">
        <v>1.0</v>
      </c>
      <c r="M3918" s="6" t="s">
        <v>9675</v>
      </c>
      <c r="N3918" s="6">
        <v>0.0</v>
      </c>
      <c r="O3918" s="6">
        <v>0.0</v>
      </c>
      <c r="P3918" s="6">
        <v>4.0</v>
      </c>
      <c r="Q3918" s="6" t="s">
        <v>58</v>
      </c>
      <c r="R3918" s="6">
        <v>960.0</v>
      </c>
      <c r="S3918" s="6">
        <f>COUNTIF(Customer_Churn_Records!$B$2:$B$10000,Customer_Churn_Records!$B3918)</f>
        <v>1</v>
      </c>
      <c r="T3918" s="6">
        <f>ROUNDUP(Customer_Churn_Records!$G3918,0)</f>
        <v>63</v>
      </c>
      <c r="U3918" s="6" t="str">
        <f t="array" ref="U3918">IFS(Customer_Churn_Records!$T3918&lt;30,"young",Customer_Churn_Records!$T3918&lt;50,"middle-aged",Customer_Churn_Records!$T3918&lt;100,"old")</f>
        <v>old</v>
      </c>
      <c r="V3918" s="8" t="str">
        <f t="array" ref="V3918">IFS(Customer_Churn_Records!$D3918&lt;701,"less-score",Customer_Churn_Records!$D3918&lt;851,"high-score")</f>
        <v>high-score</v>
      </c>
      <c r="W3918" s="8" t="str">
        <f t="array" ref="W3918">IF(Customer_Churn_Records!$X3918=0,0,IFS(Customer_Churn_Records!$X3918&lt;100000,"low",Customer_Churn_Records!$X3918&lt;300000,"high"))</f>
        <v>high</v>
      </c>
      <c r="X3918" s="8">
        <f>ROUND(Customer_Churn_Records!$I3918,0)</f>
        <v>111180</v>
      </c>
    </row>
    <row r="3919" ht="14.25" customHeight="1">
      <c r="A3919" s="6">
        <v>3873.0</v>
      </c>
      <c r="B3919" s="6">
        <v>1.5620123E7</v>
      </c>
      <c r="C3919" s="6" t="s">
        <v>1304</v>
      </c>
      <c r="D3919" s="6">
        <v>605.0</v>
      </c>
      <c r="E3919" s="6" t="s">
        <v>7</v>
      </c>
      <c r="F3919" s="6" t="s">
        <v>11</v>
      </c>
      <c r="G3919" s="7" t="s">
        <v>107</v>
      </c>
      <c r="H3919" s="6">
        <v>6.0</v>
      </c>
      <c r="I3919" s="6" t="s">
        <v>9676</v>
      </c>
      <c r="J3919" s="6">
        <v>1.0</v>
      </c>
      <c r="K3919" s="6">
        <v>0.0</v>
      </c>
      <c r="L3919" s="6">
        <v>0.0</v>
      </c>
      <c r="M3919" s="6" t="s">
        <v>9677</v>
      </c>
      <c r="N3919" s="6">
        <v>0.0</v>
      </c>
      <c r="O3919" s="6">
        <v>0.0</v>
      </c>
      <c r="P3919" s="6">
        <v>5.0</v>
      </c>
      <c r="Q3919" s="6" t="s">
        <v>44</v>
      </c>
      <c r="R3919" s="6">
        <v>642.0</v>
      </c>
      <c r="S3919" s="6">
        <f>COUNTIF(Customer_Churn_Records!$B$2:$B$10000,Customer_Churn_Records!$B3919)</f>
        <v>1</v>
      </c>
      <c r="T3919" s="6">
        <f>ROUNDUP(Customer_Churn_Records!$G3919,0)</f>
        <v>39</v>
      </c>
      <c r="U3919" s="6" t="str">
        <f t="array" ref="U3919">IFS(Customer_Churn_Records!$T3919&lt;30,"young",Customer_Churn_Records!$T3919&lt;50,"middle-aged",Customer_Churn_Records!$T3919&lt;100,"old")</f>
        <v>middle-aged</v>
      </c>
      <c r="V3919" s="8" t="str">
        <f t="array" ref="V3919">IFS(Customer_Churn_Records!$D3919&lt;701,"less-score",Customer_Churn_Records!$D3919&lt;851,"high-score")</f>
        <v>less-score</v>
      </c>
      <c r="W3919" s="8" t="str">
        <f t="array" ref="W3919">IF(Customer_Churn_Records!$X3919=0,0,IFS(Customer_Churn_Records!$X3919&lt;100000,"low",Customer_Churn_Records!$X3919&lt;300000,"high"))</f>
        <v>high</v>
      </c>
      <c r="X3919" s="8">
        <f>ROUND(Customer_Churn_Records!$I3919,0)</f>
        <v>111170</v>
      </c>
    </row>
    <row r="3920" ht="14.25" customHeight="1">
      <c r="A3920" s="6">
        <v>4738.0</v>
      </c>
      <c r="B3920" s="6">
        <v>1.561514E7</v>
      </c>
      <c r="C3920" s="6" t="s">
        <v>9678</v>
      </c>
      <c r="D3920" s="6">
        <v>791.0</v>
      </c>
      <c r="E3920" s="6" t="s">
        <v>7</v>
      </c>
      <c r="F3920" s="6" t="s">
        <v>11</v>
      </c>
      <c r="G3920" s="7" t="s">
        <v>118</v>
      </c>
      <c r="H3920" s="6">
        <v>6.0</v>
      </c>
      <c r="I3920" s="6" t="s">
        <v>9679</v>
      </c>
      <c r="J3920" s="6">
        <v>1.0</v>
      </c>
      <c r="K3920" s="6">
        <v>1.0</v>
      </c>
      <c r="L3920" s="6">
        <v>1.0</v>
      </c>
      <c r="M3920" s="6" t="s">
        <v>9680</v>
      </c>
      <c r="N3920" s="6">
        <v>0.0</v>
      </c>
      <c r="O3920" s="6">
        <v>0.0</v>
      </c>
      <c r="P3920" s="6">
        <v>1.0</v>
      </c>
      <c r="Q3920" s="6" t="s">
        <v>58</v>
      </c>
      <c r="R3920" s="6">
        <v>741.0</v>
      </c>
      <c r="S3920" s="6">
        <f>COUNTIF(Customer_Churn_Records!$B$2:$B$10000,Customer_Churn_Records!$B3920)</f>
        <v>1</v>
      </c>
      <c r="T3920" s="6">
        <f>ROUNDUP(Customer_Churn_Records!$G3920,0)</f>
        <v>36</v>
      </c>
      <c r="U3920" s="6" t="str">
        <f t="array" ref="U3920">IFS(Customer_Churn_Records!$T3920&lt;30,"young",Customer_Churn_Records!$T3920&lt;50,"middle-aged",Customer_Churn_Records!$T3920&lt;100,"old")</f>
        <v>middle-aged</v>
      </c>
      <c r="V3920" s="8" t="str">
        <f t="array" ref="V3920">IFS(Customer_Churn_Records!$D3920&lt;701,"less-score",Customer_Churn_Records!$D3920&lt;851,"high-score")</f>
        <v>high-score</v>
      </c>
      <c r="W3920" s="8" t="str">
        <f t="array" ref="W3920">IF(Customer_Churn_Records!$X3920=0,0,IFS(Customer_Churn_Records!$X3920&lt;100000,"low",Customer_Churn_Records!$X3920&lt;300000,"high"))</f>
        <v>high</v>
      </c>
      <c r="X3920" s="8">
        <f>ROUND(Customer_Churn_Records!$I3920,0)</f>
        <v>111169</v>
      </c>
    </row>
    <row r="3921" ht="14.25" customHeight="1">
      <c r="A3921" s="6">
        <v>7001.0</v>
      </c>
      <c r="B3921" s="6">
        <v>1.5739548E7</v>
      </c>
      <c r="C3921" s="6" t="s">
        <v>860</v>
      </c>
      <c r="D3921" s="6">
        <v>775.0</v>
      </c>
      <c r="E3921" s="6" t="s">
        <v>7</v>
      </c>
      <c r="F3921" s="6" t="s">
        <v>11</v>
      </c>
      <c r="G3921" s="7" t="s">
        <v>160</v>
      </c>
      <c r="H3921" s="6">
        <v>9.0</v>
      </c>
      <c r="I3921" s="6" t="s">
        <v>9681</v>
      </c>
      <c r="J3921" s="6">
        <v>1.0</v>
      </c>
      <c r="K3921" s="6">
        <v>1.0</v>
      </c>
      <c r="L3921" s="6">
        <v>0.0</v>
      </c>
      <c r="M3921" s="6" t="s">
        <v>9682</v>
      </c>
      <c r="N3921" s="6">
        <v>0.0</v>
      </c>
      <c r="O3921" s="6">
        <v>0.0</v>
      </c>
      <c r="P3921" s="6">
        <v>5.0</v>
      </c>
      <c r="Q3921" s="6" t="s">
        <v>44</v>
      </c>
      <c r="R3921" s="6">
        <v>684.0</v>
      </c>
      <c r="S3921" s="6">
        <f>COUNTIF(Customer_Churn_Records!$B$2:$B$10000,Customer_Churn_Records!$B3921)</f>
        <v>1</v>
      </c>
      <c r="T3921" s="6">
        <f>ROUNDUP(Customer_Churn_Records!$G3921,0)</f>
        <v>28</v>
      </c>
      <c r="U3921" s="6" t="str">
        <f t="array" ref="U3921">IFS(Customer_Churn_Records!$T3921&lt;30,"young",Customer_Churn_Records!$T3921&lt;50,"middle-aged",Customer_Churn_Records!$T3921&lt;100,"old")</f>
        <v>young</v>
      </c>
      <c r="V3921" s="8" t="str">
        <f t="array" ref="V3921">IFS(Customer_Churn_Records!$D3921&lt;701,"less-score",Customer_Churn_Records!$D3921&lt;851,"high-score")</f>
        <v>high-score</v>
      </c>
      <c r="W3921" s="8" t="str">
        <f t="array" ref="W3921">IF(Customer_Churn_Records!$X3921=0,0,IFS(Customer_Churn_Records!$X3921&lt;100000,"low",Customer_Churn_Records!$X3921&lt;300000,"high"))</f>
        <v>high</v>
      </c>
      <c r="X3921" s="8">
        <f>ROUND(Customer_Churn_Records!$I3921,0)</f>
        <v>111168</v>
      </c>
    </row>
    <row r="3922" ht="14.25" customHeight="1">
      <c r="A3922" s="6">
        <v>4190.0</v>
      </c>
      <c r="B3922" s="6">
        <v>1.5759499E7</v>
      </c>
      <c r="C3922" s="6" t="s">
        <v>4774</v>
      </c>
      <c r="D3922" s="6">
        <v>598.0</v>
      </c>
      <c r="E3922" s="6" t="s">
        <v>7</v>
      </c>
      <c r="F3922" s="6" t="s">
        <v>10</v>
      </c>
      <c r="G3922" s="7" t="s">
        <v>114</v>
      </c>
      <c r="H3922" s="6">
        <v>4.0</v>
      </c>
      <c r="I3922" s="6" t="s">
        <v>9683</v>
      </c>
      <c r="J3922" s="6">
        <v>1.0</v>
      </c>
      <c r="K3922" s="6">
        <v>1.0</v>
      </c>
      <c r="L3922" s="6">
        <v>1.0</v>
      </c>
      <c r="M3922" s="6" t="s">
        <v>9684</v>
      </c>
      <c r="N3922" s="6">
        <v>0.0</v>
      </c>
      <c r="O3922" s="6">
        <v>0.0</v>
      </c>
      <c r="P3922" s="6">
        <v>1.0</v>
      </c>
      <c r="Q3922" s="6" t="s">
        <v>44</v>
      </c>
      <c r="R3922" s="6">
        <v>219.0</v>
      </c>
      <c r="S3922" s="6">
        <f>COUNTIF(Customer_Churn_Records!$B$2:$B$10000,Customer_Churn_Records!$B3922)</f>
        <v>1</v>
      </c>
      <c r="T3922" s="6">
        <f>ROUNDUP(Customer_Churn_Records!$G3922,0)</f>
        <v>32</v>
      </c>
      <c r="U3922" s="6" t="str">
        <f t="array" ref="U3922">IFS(Customer_Churn_Records!$T3922&lt;30,"young",Customer_Churn_Records!$T3922&lt;50,"middle-aged",Customer_Churn_Records!$T3922&lt;100,"old")</f>
        <v>middle-aged</v>
      </c>
      <c r="V3922" s="8" t="str">
        <f t="array" ref="V3922">IFS(Customer_Churn_Records!$D3922&lt;701,"less-score",Customer_Churn_Records!$D3922&lt;851,"high-score")</f>
        <v>less-score</v>
      </c>
      <c r="W3922" s="8" t="str">
        <f t="array" ref="W3922">IF(Customer_Churn_Records!$X3922=0,0,IFS(Customer_Churn_Records!$X3922&lt;100000,"low",Customer_Churn_Records!$X3922&lt;300000,"high"))</f>
        <v>high</v>
      </c>
      <c r="X3922" s="8">
        <f>ROUND(Customer_Churn_Records!$I3922,0)</f>
        <v>111157</v>
      </c>
    </row>
    <row r="3923" ht="14.25" customHeight="1">
      <c r="A3923" s="6">
        <v>4125.0</v>
      </c>
      <c r="B3923" s="6">
        <v>1.5608406E7</v>
      </c>
      <c r="C3923" s="6" t="s">
        <v>9685</v>
      </c>
      <c r="D3923" s="6">
        <v>678.0</v>
      </c>
      <c r="E3923" s="6" t="s">
        <v>7</v>
      </c>
      <c r="F3923" s="6" t="s">
        <v>11</v>
      </c>
      <c r="G3923" s="7" t="s">
        <v>64</v>
      </c>
      <c r="H3923" s="6">
        <v>5.0</v>
      </c>
      <c r="I3923" s="6" t="s">
        <v>9686</v>
      </c>
      <c r="J3923" s="6">
        <v>1.0</v>
      </c>
      <c r="K3923" s="6">
        <v>1.0</v>
      </c>
      <c r="L3923" s="6">
        <v>0.0</v>
      </c>
      <c r="M3923" s="6" t="s">
        <v>9687</v>
      </c>
      <c r="N3923" s="6">
        <v>1.0</v>
      </c>
      <c r="O3923" s="6">
        <v>1.0</v>
      </c>
      <c r="P3923" s="6">
        <v>5.0</v>
      </c>
      <c r="Q3923" s="6" t="s">
        <v>44</v>
      </c>
      <c r="R3923" s="6">
        <v>292.0</v>
      </c>
      <c r="S3923" s="6">
        <f>COUNTIF(Customer_Churn_Records!$B$2:$B$10000,Customer_Churn_Records!$B3923)</f>
        <v>1</v>
      </c>
      <c r="T3923" s="6">
        <f>ROUNDUP(Customer_Churn_Records!$G3923,0)</f>
        <v>26</v>
      </c>
      <c r="U3923" s="6" t="str">
        <f t="array" ref="U3923">IFS(Customer_Churn_Records!$T3923&lt;30,"young",Customer_Churn_Records!$T3923&lt;50,"middle-aged",Customer_Churn_Records!$T3923&lt;100,"old")</f>
        <v>young</v>
      </c>
      <c r="V3923" s="8" t="str">
        <f t="array" ref="V3923">IFS(Customer_Churn_Records!$D3923&lt;701,"less-score",Customer_Churn_Records!$D3923&lt;851,"high-score")</f>
        <v>less-score</v>
      </c>
      <c r="W3923" s="8" t="str">
        <f t="array" ref="W3923">IF(Customer_Churn_Records!$X3923=0,0,IFS(Customer_Churn_Records!$X3923&lt;100000,"low",Customer_Churn_Records!$X3923&lt;300000,"high"))</f>
        <v>high</v>
      </c>
      <c r="X3923" s="8">
        <f>ROUND(Customer_Churn_Records!$I3923,0)</f>
        <v>111128</v>
      </c>
    </row>
    <row r="3924" ht="14.25" customHeight="1">
      <c r="A3924" s="6">
        <v>5399.0</v>
      </c>
      <c r="B3924" s="6">
        <v>1.5648933E7</v>
      </c>
      <c r="C3924" s="6" t="s">
        <v>9178</v>
      </c>
      <c r="D3924" s="6">
        <v>831.0</v>
      </c>
      <c r="E3924" s="6" t="s">
        <v>8</v>
      </c>
      <c r="F3924" s="6" t="s">
        <v>11</v>
      </c>
      <c r="G3924" s="7" t="s">
        <v>220</v>
      </c>
      <c r="H3924" s="6">
        <v>3.0</v>
      </c>
      <c r="I3924" s="6" t="s">
        <v>9688</v>
      </c>
      <c r="J3924" s="6">
        <v>1.0</v>
      </c>
      <c r="K3924" s="6">
        <v>1.0</v>
      </c>
      <c r="L3924" s="6">
        <v>1.0</v>
      </c>
      <c r="M3924" s="6" t="s">
        <v>9689</v>
      </c>
      <c r="N3924" s="6">
        <v>1.0</v>
      </c>
      <c r="O3924" s="6">
        <v>1.0</v>
      </c>
      <c r="P3924" s="6">
        <v>4.0</v>
      </c>
      <c r="Q3924" s="6" t="s">
        <v>49</v>
      </c>
      <c r="R3924" s="6">
        <v>560.0</v>
      </c>
      <c r="S3924" s="6">
        <f>COUNTIF(Customer_Churn_Records!$B$2:$B$10000,Customer_Churn_Records!$B3924)</f>
        <v>1</v>
      </c>
      <c r="T3924" s="6">
        <f>ROUNDUP(Customer_Churn_Records!$G3924,0)</f>
        <v>44</v>
      </c>
      <c r="U3924" s="6" t="str">
        <f t="array" ref="U3924">IFS(Customer_Churn_Records!$T3924&lt;30,"young",Customer_Churn_Records!$T3924&lt;50,"middle-aged",Customer_Churn_Records!$T3924&lt;100,"old")</f>
        <v>middle-aged</v>
      </c>
      <c r="V3924" s="8" t="str">
        <f t="array" ref="V3924">IFS(Customer_Churn_Records!$D3924&lt;701,"less-score",Customer_Churn_Records!$D3924&lt;851,"high-score")</f>
        <v>high-score</v>
      </c>
      <c r="W3924" s="8" t="str">
        <f t="array" ref="W3924">IF(Customer_Churn_Records!$X3924=0,0,IFS(Customer_Churn_Records!$X3924&lt;100000,"low",Customer_Churn_Records!$X3924&lt;300000,"high"))</f>
        <v>high</v>
      </c>
      <c r="X3924" s="8">
        <f>ROUND(Customer_Churn_Records!$I3924,0)</f>
        <v>111101</v>
      </c>
    </row>
    <row r="3925" ht="14.25" customHeight="1">
      <c r="A3925" s="6">
        <v>5045.0</v>
      </c>
      <c r="B3925" s="6">
        <v>1.5789498E7</v>
      </c>
      <c r="C3925" s="6" t="s">
        <v>2703</v>
      </c>
      <c r="D3925" s="6">
        <v>562.0</v>
      </c>
      <c r="E3925" s="6" t="s">
        <v>7</v>
      </c>
      <c r="F3925" s="6" t="s">
        <v>11</v>
      </c>
      <c r="G3925" s="7" t="s">
        <v>128</v>
      </c>
      <c r="H3925" s="6">
        <v>3.0</v>
      </c>
      <c r="I3925" s="6" t="s">
        <v>9690</v>
      </c>
      <c r="J3925" s="6">
        <v>2.0</v>
      </c>
      <c r="K3925" s="6">
        <v>0.0</v>
      </c>
      <c r="L3925" s="6">
        <v>0.0</v>
      </c>
      <c r="M3925" s="6" t="s">
        <v>9691</v>
      </c>
      <c r="N3925" s="6">
        <v>0.0</v>
      </c>
      <c r="O3925" s="6">
        <v>0.0</v>
      </c>
      <c r="P3925" s="6">
        <v>1.0</v>
      </c>
      <c r="Q3925" s="6" t="s">
        <v>49</v>
      </c>
      <c r="R3925" s="6">
        <v>370.0</v>
      </c>
      <c r="S3925" s="6">
        <f>COUNTIF(Customer_Churn_Records!$B$2:$B$10000,Customer_Churn_Records!$B3925)</f>
        <v>1</v>
      </c>
      <c r="T3925" s="6">
        <f>ROUNDUP(Customer_Churn_Records!$G3925,0)</f>
        <v>30</v>
      </c>
      <c r="U3925" s="6" t="str">
        <f t="array" ref="U3925">IFS(Customer_Churn_Records!$T3925&lt;30,"young",Customer_Churn_Records!$T3925&lt;50,"middle-aged",Customer_Churn_Records!$T3925&lt;100,"old")</f>
        <v>middle-aged</v>
      </c>
      <c r="V3925" s="8" t="str">
        <f t="array" ref="V3925">IFS(Customer_Churn_Records!$D3925&lt;701,"less-score",Customer_Churn_Records!$D3925&lt;851,"high-score")</f>
        <v>less-score</v>
      </c>
      <c r="W3925" s="8" t="str">
        <f t="array" ref="W3925">IF(Customer_Churn_Records!$X3925=0,0,IFS(Customer_Churn_Records!$X3925&lt;100000,"low",Customer_Churn_Records!$X3925&lt;300000,"high"))</f>
        <v>high</v>
      </c>
      <c r="X3925" s="8">
        <f>ROUND(Customer_Churn_Records!$I3925,0)</f>
        <v>111100</v>
      </c>
    </row>
    <row r="3926" ht="14.25" customHeight="1">
      <c r="A3926" s="6">
        <v>9625.0</v>
      </c>
      <c r="B3926" s="6">
        <v>1.5668309E7</v>
      </c>
      <c r="C3926" s="6" t="s">
        <v>9692</v>
      </c>
      <c r="D3926" s="6">
        <v>350.0</v>
      </c>
      <c r="E3926" s="6" t="s">
        <v>7</v>
      </c>
      <c r="F3926" s="6" t="s">
        <v>10</v>
      </c>
      <c r="G3926" s="7" t="s">
        <v>55</v>
      </c>
      <c r="H3926" s="6">
        <v>0.0</v>
      </c>
      <c r="I3926" s="6" t="s">
        <v>9693</v>
      </c>
      <c r="J3926" s="6">
        <v>1.0</v>
      </c>
      <c r="K3926" s="6">
        <v>1.0</v>
      </c>
      <c r="L3926" s="6">
        <v>1.0</v>
      </c>
      <c r="M3926" s="6" t="s">
        <v>9694</v>
      </c>
      <c r="N3926" s="6">
        <v>1.0</v>
      </c>
      <c r="O3926" s="6">
        <v>1.0</v>
      </c>
      <c r="P3926" s="6">
        <v>2.0</v>
      </c>
      <c r="Q3926" s="6" t="s">
        <v>58</v>
      </c>
      <c r="R3926" s="6">
        <v>670.0</v>
      </c>
      <c r="S3926" s="6">
        <f>COUNTIF(Customer_Churn_Records!$B$2:$B$10000,Customer_Churn_Records!$B3926)</f>
        <v>1</v>
      </c>
      <c r="T3926" s="6">
        <f>ROUNDUP(Customer_Churn_Records!$G3926,0)</f>
        <v>40</v>
      </c>
      <c r="U3926" s="6" t="str">
        <f t="array" ref="U3926">IFS(Customer_Churn_Records!$T3926&lt;30,"young",Customer_Churn_Records!$T3926&lt;50,"middle-aged",Customer_Churn_Records!$T3926&lt;100,"old")</f>
        <v>middle-aged</v>
      </c>
      <c r="V3926" s="8" t="str">
        <f t="array" ref="V3926">IFS(Customer_Churn_Records!$D3926&lt;701,"less-score",Customer_Churn_Records!$D3926&lt;851,"high-score")</f>
        <v>less-score</v>
      </c>
      <c r="W3926" s="8" t="str">
        <f t="array" ref="W3926">IF(Customer_Churn_Records!$X3926=0,0,IFS(Customer_Churn_Records!$X3926&lt;100000,"low",Customer_Churn_Records!$X3926&lt;300000,"high"))</f>
        <v>high</v>
      </c>
      <c r="X3926" s="8">
        <f>ROUND(Customer_Churn_Records!$I3926,0)</f>
        <v>111099</v>
      </c>
    </row>
    <row r="3927" ht="14.25" customHeight="1">
      <c r="A3927" s="6">
        <v>9930.0</v>
      </c>
      <c r="B3927" s="6">
        <v>1.5696388E7</v>
      </c>
      <c r="C3927" s="6" t="s">
        <v>1159</v>
      </c>
      <c r="D3927" s="6">
        <v>755.0</v>
      </c>
      <c r="E3927" s="6" t="s">
        <v>8</v>
      </c>
      <c r="F3927" s="6" t="s">
        <v>11</v>
      </c>
      <c r="G3927" s="7" t="s">
        <v>41</v>
      </c>
      <c r="H3927" s="6">
        <v>4.0</v>
      </c>
      <c r="I3927" s="6" t="s">
        <v>9695</v>
      </c>
      <c r="J3927" s="6">
        <v>1.0</v>
      </c>
      <c r="K3927" s="6">
        <v>1.0</v>
      </c>
      <c r="L3927" s="6">
        <v>1.0</v>
      </c>
      <c r="M3927" s="6" t="s">
        <v>9696</v>
      </c>
      <c r="N3927" s="6">
        <v>0.0</v>
      </c>
      <c r="O3927" s="6">
        <v>0.0</v>
      </c>
      <c r="P3927" s="6">
        <v>5.0</v>
      </c>
      <c r="Q3927" s="6" t="s">
        <v>79</v>
      </c>
      <c r="R3927" s="6">
        <v>764.0</v>
      </c>
      <c r="S3927" s="6">
        <f>COUNTIF(Customer_Churn_Records!$B$2:$B$10000,Customer_Churn_Records!$B3927)</f>
        <v>1</v>
      </c>
      <c r="T3927" s="6">
        <f>ROUNDUP(Customer_Churn_Records!$G3927,0)</f>
        <v>38</v>
      </c>
      <c r="U3927" s="6" t="str">
        <f t="array" ref="U3927">IFS(Customer_Churn_Records!$T3927&lt;30,"young",Customer_Churn_Records!$T3927&lt;50,"middle-aged",Customer_Churn_Records!$T3927&lt;100,"old")</f>
        <v>middle-aged</v>
      </c>
      <c r="V3927" s="8" t="str">
        <f t="array" ref="V3927">IFS(Customer_Churn_Records!$D3927&lt;701,"less-score",Customer_Churn_Records!$D3927&lt;851,"high-score")</f>
        <v>high-score</v>
      </c>
      <c r="W3927" s="8" t="str">
        <f t="array" ref="W3927">IF(Customer_Churn_Records!$X3927=0,0,IFS(Customer_Churn_Records!$X3927&lt;100000,"low",Customer_Churn_Records!$X3927&lt;300000,"high"))</f>
        <v>high</v>
      </c>
      <c r="X3927" s="8">
        <f>ROUND(Customer_Churn_Records!$I3927,0)</f>
        <v>111097</v>
      </c>
    </row>
    <row r="3928" ht="14.25" customHeight="1">
      <c r="A3928" s="6">
        <v>7477.0</v>
      </c>
      <c r="B3928" s="6">
        <v>1.5737909E7</v>
      </c>
      <c r="C3928" s="6" t="s">
        <v>5759</v>
      </c>
      <c r="D3928" s="6">
        <v>759.0</v>
      </c>
      <c r="E3928" s="6" t="s">
        <v>7</v>
      </c>
      <c r="F3928" s="6" t="s">
        <v>11</v>
      </c>
      <c r="G3928" s="7" t="s">
        <v>220</v>
      </c>
      <c r="H3928" s="6">
        <v>2.0</v>
      </c>
      <c r="I3928" s="6" t="s">
        <v>9697</v>
      </c>
      <c r="J3928" s="6">
        <v>2.0</v>
      </c>
      <c r="K3928" s="6">
        <v>1.0</v>
      </c>
      <c r="L3928" s="6">
        <v>0.0</v>
      </c>
      <c r="M3928" s="6" t="s">
        <v>9698</v>
      </c>
      <c r="N3928" s="6">
        <v>0.0</v>
      </c>
      <c r="O3928" s="6">
        <v>0.0</v>
      </c>
      <c r="P3928" s="6">
        <v>4.0</v>
      </c>
      <c r="Q3928" s="6" t="s">
        <v>58</v>
      </c>
      <c r="R3928" s="6">
        <v>784.0</v>
      </c>
      <c r="S3928" s="6">
        <f>COUNTIF(Customer_Churn_Records!$B$2:$B$10000,Customer_Churn_Records!$B3928)</f>
        <v>1</v>
      </c>
      <c r="T3928" s="6">
        <f>ROUNDUP(Customer_Churn_Records!$G3928,0)</f>
        <v>44</v>
      </c>
      <c r="U3928" s="6" t="str">
        <f t="array" ref="U3928">IFS(Customer_Churn_Records!$T3928&lt;30,"young",Customer_Churn_Records!$T3928&lt;50,"middle-aged",Customer_Churn_Records!$T3928&lt;100,"old")</f>
        <v>middle-aged</v>
      </c>
      <c r="V3928" s="8" t="str">
        <f t="array" ref="V3928">IFS(Customer_Churn_Records!$D3928&lt;701,"less-score",Customer_Churn_Records!$D3928&lt;851,"high-score")</f>
        <v>high-score</v>
      </c>
      <c r="W3928" s="8" t="str">
        <f t="array" ref="W3928">IF(Customer_Churn_Records!$X3928=0,0,IFS(Customer_Churn_Records!$X3928&lt;100000,"low",Customer_Churn_Records!$X3928&lt;300000,"high"))</f>
        <v>high</v>
      </c>
      <c r="X3928" s="8">
        <f>ROUND(Customer_Churn_Records!$I3928,0)</f>
        <v>111096</v>
      </c>
    </row>
    <row r="3929" ht="14.25" customHeight="1">
      <c r="A3929" s="6">
        <v>9704.0</v>
      </c>
      <c r="B3929" s="6">
        <v>1.5667424E7</v>
      </c>
      <c r="C3929" s="6" t="s">
        <v>1500</v>
      </c>
      <c r="D3929" s="6">
        <v>682.0</v>
      </c>
      <c r="E3929" s="6" t="s">
        <v>8</v>
      </c>
      <c r="F3929" s="6" t="s">
        <v>10</v>
      </c>
      <c r="G3929" s="7" t="s">
        <v>76</v>
      </c>
      <c r="H3929" s="6">
        <v>7.0</v>
      </c>
      <c r="I3929" s="6" t="s">
        <v>9699</v>
      </c>
      <c r="J3929" s="6">
        <v>2.0</v>
      </c>
      <c r="K3929" s="6">
        <v>1.0</v>
      </c>
      <c r="L3929" s="6">
        <v>1.0</v>
      </c>
      <c r="M3929" s="6" t="s">
        <v>9700</v>
      </c>
      <c r="N3929" s="6">
        <v>0.0</v>
      </c>
      <c r="O3929" s="6">
        <v>0.0</v>
      </c>
      <c r="P3929" s="6">
        <v>2.0</v>
      </c>
      <c r="Q3929" s="6" t="s">
        <v>49</v>
      </c>
      <c r="R3929" s="6">
        <v>571.0</v>
      </c>
      <c r="S3929" s="6">
        <f>COUNTIF(Customer_Churn_Records!$B$2:$B$10000,Customer_Churn_Records!$B3929)</f>
        <v>1</v>
      </c>
      <c r="T3929" s="6">
        <f>ROUNDUP(Customer_Churn_Records!$G3929,0)</f>
        <v>43</v>
      </c>
      <c r="U3929" s="6" t="str">
        <f t="array" ref="U3929">IFS(Customer_Churn_Records!$T3929&lt;30,"young",Customer_Churn_Records!$T3929&lt;50,"middle-aged",Customer_Churn_Records!$T3929&lt;100,"old")</f>
        <v>middle-aged</v>
      </c>
      <c r="V3929" s="8" t="str">
        <f t="array" ref="V3929">IFS(Customer_Churn_Records!$D3929&lt;701,"less-score",Customer_Churn_Records!$D3929&lt;851,"high-score")</f>
        <v>less-score</v>
      </c>
      <c r="W3929" s="8" t="str">
        <f t="array" ref="W3929">IF(Customer_Churn_Records!$X3929=0,0,IFS(Customer_Churn_Records!$X3929&lt;100000,"low",Customer_Churn_Records!$X3929&lt;300000,"high"))</f>
        <v>high</v>
      </c>
      <c r="X3929" s="8">
        <f>ROUND(Customer_Churn_Records!$I3929,0)</f>
        <v>111094</v>
      </c>
    </row>
    <row r="3930" ht="14.25" customHeight="1">
      <c r="A3930" s="6">
        <v>2972.0</v>
      </c>
      <c r="B3930" s="6">
        <v>1.578253E7</v>
      </c>
      <c r="C3930" s="6" t="s">
        <v>5581</v>
      </c>
      <c r="D3930" s="6">
        <v>681.0</v>
      </c>
      <c r="E3930" s="6" t="s">
        <v>9</v>
      </c>
      <c r="F3930" s="6" t="s">
        <v>11</v>
      </c>
      <c r="G3930" s="7" t="s">
        <v>128</v>
      </c>
      <c r="H3930" s="6">
        <v>2.0</v>
      </c>
      <c r="I3930" s="6" t="s">
        <v>9701</v>
      </c>
      <c r="J3930" s="6">
        <v>1.0</v>
      </c>
      <c r="K3930" s="6">
        <v>1.0</v>
      </c>
      <c r="L3930" s="6">
        <v>0.0</v>
      </c>
      <c r="M3930" s="6" t="s">
        <v>9702</v>
      </c>
      <c r="N3930" s="6">
        <v>0.0</v>
      </c>
      <c r="O3930" s="6">
        <v>0.0</v>
      </c>
      <c r="P3930" s="6">
        <v>5.0</v>
      </c>
      <c r="Q3930" s="6" t="s">
        <v>79</v>
      </c>
      <c r="R3930" s="6">
        <v>691.0</v>
      </c>
      <c r="S3930" s="6">
        <f>COUNTIF(Customer_Churn_Records!$B$2:$B$10000,Customer_Churn_Records!$B3930)</f>
        <v>1</v>
      </c>
      <c r="T3930" s="6">
        <f>ROUNDUP(Customer_Churn_Records!$G3930,0)</f>
        <v>30</v>
      </c>
      <c r="U3930" s="6" t="str">
        <f t="array" ref="U3930">IFS(Customer_Churn_Records!$T3930&lt;30,"young",Customer_Churn_Records!$T3930&lt;50,"middle-aged",Customer_Churn_Records!$T3930&lt;100,"old")</f>
        <v>middle-aged</v>
      </c>
      <c r="V3930" s="8" t="str">
        <f t="array" ref="V3930">IFS(Customer_Churn_Records!$D3930&lt;701,"less-score",Customer_Churn_Records!$D3930&lt;851,"high-score")</f>
        <v>less-score</v>
      </c>
      <c r="W3930" s="8" t="str">
        <f t="array" ref="W3930">IF(Customer_Churn_Records!$X3930=0,0,IFS(Customer_Churn_Records!$X3930&lt;100000,"low",Customer_Churn_Records!$X3930&lt;300000,"high"))</f>
        <v>high</v>
      </c>
      <c r="X3930" s="8">
        <f>ROUND(Customer_Churn_Records!$I3930,0)</f>
        <v>111093</v>
      </c>
    </row>
    <row r="3931" ht="14.25" customHeight="1">
      <c r="A3931" s="6">
        <v>3522.0</v>
      </c>
      <c r="B3931" s="6">
        <v>1.5812706E7</v>
      </c>
      <c r="C3931" s="6" t="s">
        <v>5620</v>
      </c>
      <c r="D3931" s="6">
        <v>627.0</v>
      </c>
      <c r="E3931" s="6" t="s">
        <v>9</v>
      </c>
      <c r="F3931" s="6" t="s">
        <v>11</v>
      </c>
      <c r="G3931" s="7" t="s">
        <v>132</v>
      </c>
      <c r="H3931" s="6">
        <v>4.0</v>
      </c>
      <c r="I3931" s="6" t="s">
        <v>9703</v>
      </c>
      <c r="J3931" s="6">
        <v>1.0</v>
      </c>
      <c r="K3931" s="6">
        <v>0.0</v>
      </c>
      <c r="L3931" s="6">
        <v>1.0</v>
      </c>
      <c r="M3931" s="6" t="s">
        <v>9704</v>
      </c>
      <c r="N3931" s="6">
        <v>0.0</v>
      </c>
      <c r="O3931" s="6">
        <v>0.0</v>
      </c>
      <c r="P3931" s="6">
        <v>5.0</v>
      </c>
      <c r="Q3931" s="6" t="s">
        <v>44</v>
      </c>
      <c r="R3931" s="6">
        <v>900.0</v>
      </c>
      <c r="S3931" s="6">
        <f>COUNTIF(Customer_Churn_Records!$B$2:$B$10000,Customer_Churn_Records!$B3931)</f>
        <v>1</v>
      </c>
      <c r="T3931" s="6">
        <f>ROUNDUP(Customer_Churn_Records!$G3931,0)</f>
        <v>49</v>
      </c>
      <c r="U3931" s="6" t="str">
        <f t="array" ref="U3931">IFS(Customer_Churn_Records!$T3931&lt;30,"young",Customer_Churn_Records!$T3931&lt;50,"middle-aged",Customer_Churn_Records!$T3931&lt;100,"old")</f>
        <v>middle-aged</v>
      </c>
      <c r="V3931" s="8" t="str">
        <f t="array" ref="V3931">IFS(Customer_Churn_Records!$D3931&lt;701,"less-score",Customer_Churn_Records!$D3931&lt;851,"high-score")</f>
        <v>less-score</v>
      </c>
      <c r="W3931" s="8" t="str">
        <f t="array" ref="W3931">IF(Customer_Churn_Records!$X3931=0,0,IFS(Customer_Churn_Records!$X3931&lt;100000,"low",Customer_Churn_Records!$X3931&lt;300000,"high"))</f>
        <v>high</v>
      </c>
      <c r="X3931" s="8">
        <f>ROUND(Customer_Churn_Records!$I3931,0)</f>
        <v>111088</v>
      </c>
    </row>
    <row r="3932" ht="14.25" customHeight="1">
      <c r="A3932" s="6">
        <v>540.0</v>
      </c>
      <c r="B3932" s="6">
        <v>1.5762729E7</v>
      </c>
      <c r="C3932" s="6" t="s">
        <v>9705</v>
      </c>
      <c r="D3932" s="6">
        <v>745.0</v>
      </c>
      <c r="E3932" s="6" t="s">
        <v>8</v>
      </c>
      <c r="F3932" s="6" t="s">
        <v>10</v>
      </c>
      <c r="G3932" s="7" t="s">
        <v>160</v>
      </c>
      <c r="H3932" s="6">
        <v>1.0</v>
      </c>
      <c r="I3932" s="6" t="s">
        <v>9706</v>
      </c>
      <c r="J3932" s="6">
        <v>1.0</v>
      </c>
      <c r="K3932" s="6">
        <v>1.0</v>
      </c>
      <c r="L3932" s="6">
        <v>0.0</v>
      </c>
      <c r="M3932" s="6" t="s">
        <v>9707</v>
      </c>
      <c r="N3932" s="6">
        <v>1.0</v>
      </c>
      <c r="O3932" s="6">
        <v>1.0</v>
      </c>
      <c r="P3932" s="6">
        <v>1.0</v>
      </c>
      <c r="Q3932" s="6" t="s">
        <v>79</v>
      </c>
      <c r="R3932" s="6">
        <v>238.0</v>
      </c>
      <c r="S3932" s="6">
        <f>COUNTIF(Customer_Churn_Records!$B$2:$B$10000,Customer_Churn_Records!$B3932)</f>
        <v>1</v>
      </c>
      <c r="T3932" s="6">
        <f>ROUNDUP(Customer_Churn_Records!$G3932,0)</f>
        <v>28</v>
      </c>
      <c r="U3932" s="6" t="str">
        <f t="array" ref="U3932">IFS(Customer_Churn_Records!$T3932&lt;30,"young",Customer_Churn_Records!$T3932&lt;50,"middle-aged",Customer_Churn_Records!$T3932&lt;100,"old")</f>
        <v>young</v>
      </c>
      <c r="V3932" s="8" t="str">
        <f t="array" ref="V3932">IFS(Customer_Churn_Records!$D3932&lt;701,"less-score",Customer_Churn_Records!$D3932&lt;851,"high-score")</f>
        <v>high-score</v>
      </c>
      <c r="W3932" s="8" t="str">
        <f t="array" ref="W3932">IF(Customer_Churn_Records!$X3932=0,0,IFS(Customer_Churn_Records!$X3932&lt;100000,"low",Customer_Churn_Records!$X3932&lt;300000,"high"))</f>
        <v>high</v>
      </c>
      <c r="X3932" s="8">
        <f>ROUND(Customer_Churn_Records!$I3932,0)</f>
        <v>111071</v>
      </c>
    </row>
    <row r="3933" ht="14.25" customHeight="1">
      <c r="A3933" s="6">
        <v>8386.0</v>
      </c>
      <c r="B3933" s="6">
        <v>1.5649297E7</v>
      </c>
      <c r="C3933" s="6" t="s">
        <v>989</v>
      </c>
      <c r="D3933" s="6">
        <v>605.0</v>
      </c>
      <c r="E3933" s="6" t="s">
        <v>7</v>
      </c>
      <c r="F3933" s="6" t="s">
        <v>10</v>
      </c>
      <c r="G3933" s="7" t="s">
        <v>1211</v>
      </c>
      <c r="H3933" s="6">
        <v>4.0</v>
      </c>
      <c r="I3933" s="6" t="s">
        <v>9708</v>
      </c>
      <c r="J3933" s="6">
        <v>2.0</v>
      </c>
      <c r="K3933" s="6">
        <v>0.0</v>
      </c>
      <c r="L3933" s="6">
        <v>1.0</v>
      </c>
      <c r="M3933" s="6" t="s">
        <v>9709</v>
      </c>
      <c r="N3933" s="6">
        <v>0.0</v>
      </c>
      <c r="O3933" s="6">
        <v>0.0</v>
      </c>
      <c r="P3933" s="6">
        <v>1.0</v>
      </c>
      <c r="Q3933" s="6" t="s">
        <v>79</v>
      </c>
      <c r="R3933" s="6">
        <v>868.0</v>
      </c>
      <c r="S3933" s="6">
        <f>COUNTIF(Customer_Churn_Records!$B$2:$B$10000,Customer_Churn_Records!$B3933)</f>
        <v>1</v>
      </c>
      <c r="T3933" s="6">
        <f>ROUNDUP(Customer_Churn_Records!$G3933,0)</f>
        <v>62</v>
      </c>
      <c r="U3933" s="6" t="str">
        <f t="array" ref="U3933">IFS(Customer_Churn_Records!$T3933&lt;30,"young",Customer_Churn_Records!$T3933&lt;50,"middle-aged",Customer_Churn_Records!$T3933&lt;100,"old")</f>
        <v>old</v>
      </c>
      <c r="V3933" s="8" t="str">
        <f t="array" ref="V3933">IFS(Customer_Churn_Records!$D3933&lt;701,"less-score",Customer_Churn_Records!$D3933&lt;851,"high-score")</f>
        <v>less-score</v>
      </c>
      <c r="W3933" s="8" t="str">
        <f t="array" ref="W3933">IF(Customer_Churn_Records!$X3933=0,0,IFS(Customer_Churn_Records!$X3933&lt;100000,"low",Customer_Churn_Records!$X3933&lt;300000,"high"))</f>
        <v>high</v>
      </c>
      <c r="X3933" s="8">
        <f>ROUND(Customer_Churn_Records!$I3933,0)</f>
        <v>111066</v>
      </c>
    </row>
    <row r="3934" ht="14.25" customHeight="1">
      <c r="A3934" s="6">
        <v>5680.0</v>
      </c>
      <c r="B3934" s="6">
        <v>1.5621974E7</v>
      </c>
      <c r="C3934" s="6" t="s">
        <v>9710</v>
      </c>
      <c r="D3934" s="6">
        <v>778.0</v>
      </c>
      <c r="E3934" s="6" t="s">
        <v>8</v>
      </c>
      <c r="F3934" s="6" t="s">
        <v>10</v>
      </c>
      <c r="G3934" s="7" t="s">
        <v>103</v>
      </c>
      <c r="H3934" s="6">
        <v>4.0</v>
      </c>
      <c r="I3934" s="6" t="s">
        <v>9711</v>
      </c>
      <c r="J3934" s="6">
        <v>2.0</v>
      </c>
      <c r="K3934" s="6">
        <v>1.0</v>
      </c>
      <c r="L3934" s="6">
        <v>0.0</v>
      </c>
      <c r="M3934" s="6" t="s">
        <v>9712</v>
      </c>
      <c r="N3934" s="6">
        <v>0.0</v>
      </c>
      <c r="O3934" s="6">
        <v>0.0</v>
      </c>
      <c r="P3934" s="6">
        <v>5.0</v>
      </c>
      <c r="Q3934" s="6" t="s">
        <v>49</v>
      </c>
      <c r="R3934" s="6">
        <v>544.0</v>
      </c>
      <c r="S3934" s="6">
        <f>COUNTIF(Customer_Churn_Records!$B$2:$B$10000,Customer_Churn_Records!$B3934)</f>
        <v>1</v>
      </c>
      <c r="T3934" s="6">
        <f>ROUNDUP(Customer_Churn_Records!$G3934,0)</f>
        <v>33</v>
      </c>
      <c r="U3934" s="6" t="str">
        <f t="array" ref="U3934">IFS(Customer_Churn_Records!$T3934&lt;30,"young",Customer_Churn_Records!$T3934&lt;50,"middle-aged",Customer_Churn_Records!$T3934&lt;100,"old")</f>
        <v>middle-aged</v>
      </c>
      <c r="V3934" s="8" t="str">
        <f t="array" ref="V3934">IFS(Customer_Churn_Records!$D3934&lt;701,"less-score",Customer_Churn_Records!$D3934&lt;851,"high-score")</f>
        <v>high-score</v>
      </c>
      <c r="W3934" s="8" t="str">
        <f t="array" ref="W3934">IF(Customer_Churn_Records!$X3934=0,0,IFS(Customer_Churn_Records!$X3934&lt;100000,"low",Customer_Churn_Records!$X3934&lt;300000,"high"))</f>
        <v>high</v>
      </c>
      <c r="X3934" s="8">
        <f>ROUND(Customer_Churn_Records!$I3934,0)</f>
        <v>111064</v>
      </c>
    </row>
    <row r="3935" ht="14.25" customHeight="1">
      <c r="A3935" s="6">
        <v>1642.0</v>
      </c>
      <c r="B3935" s="6">
        <v>1.5754177E7</v>
      </c>
      <c r="C3935" s="6" t="s">
        <v>9713</v>
      </c>
      <c r="D3935" s="6">
        <v>712.0</v>
      </c>
      <c r="E3935" s="6" t="s">
        <v>9</v>
      </c>
      <c r="F3935" s="6" t="s">
        <v>11</v>
      </c>
      <c r="G3935" s="7" t="s">
        <v>171</v>
      </c>
      <c r="H3935" s="6">
        <v>2.0</v>
      </c>
      <c r="I3935" s="6" t="s">
        <v>9714</v>
      </c>
      <c r="J3935" s="6">
        <v>2.0</v>
      </c>
      <c r="K3935" s="6">
        <v>0.0</v>
      </c>
      <c r="L3935" s="6">
        <v>0.0</v>
      </c>
      <c r="M3935" s="6" t="s">
        <v>9715</v>
      </c>
      <c r="N3935" s="6">
        <v>0.0</v>
      </c>
      <c r="O3935" s="6">
        <v>0.0</v>
      </c>
      <c r="P3935" s="6">
        <v>2.0</v>
      </c>
      <c r="Q3935" s="6" t="s">
        <v>49</v>
      </c>
      <c r="R3935" s="6">
        <v>345.0</v>
      </c>
      <c r="S3935" s="6">
        <f>COUNTIF(Customer_Churn_Records!$B$2:$B$10000,Customer_Churn_Records!$B3935)</f>
        <v>1</v>
      </c>
      <c r="T3935" s="6">
        <f>ROUNDUP(Customer_Churn_Records!$G3935,0)</f>
        <v>53</v>
      </c>
      <c r="U3935" s="6" t="str">
        <f t="array" ref="U3935">IFS(Customer_Churn_Records!$T3935&lt;30,"young",Customer_Churn_Records!$T3935&lt;50,"middle-aged",Customer_Churn_Records!$T3935&lt;100,"old")</f>
        <v>old</v>
      </c>
      <c r="V3935" s="8" t="str">
        <f t="array" ref="V3935">IFS(Customer_Churn_Records!$D3935&lt;701,"less-score",Customer_Churn_Records!$D3935&lt;851,"high-score")</f>
        <v>high-score</v>
      </c>
      <c r="W3935" s="8" t="str">
        <f t="array" ref="W3935">IF(Customer_Churn_Records!$X3935=0,0,IFS(Customer_Churn_Records!$X3935&lt;100000,"low",Customer_Churn_Records!$X3935&lt;300000,"high"))</f>
        <v>high</v>
      </c>
      <c r="X3935" s="8">
        <f>ROUND(Customer_Churn_Records!$I3935,0)</f>
        <v>111061</v>
      </c>
    </row>
    <row r="3936" ht="14.25" customHeight="1">
      <c r="A3936" s="6">
        <v>5666.0</v>
      </c>
      <c r="B3936" s="6">
        <v>1.5766064E7</v>
      </c>
      <c r="C3936" s="6" t="s">
        <v>5920</v>
      </c>
      <c r="D3936" s="6">
        <v>559.0</v>
      </c>
      <c r="E3936" s="6" t="s">
        <v>7</v>
      </c>
      <c r="F3936" s="6" t="s">
        <v>11</v>
      </c>
      <c r="G3936" s="7" t="s">
        <v>103</v>
      </c>
      <c r="H3936" s="6">
        <v>9.0</v>
      </c>
      <c r="I3936" s="6" t="s">
        <v>9716</v>
      </c>
      <c r="J3936" s="6">
        <v>2.0</v>
      </c>
      <c r="K3936" s="6">
        <v>1.0</v>
      </c>
      <c r="L3936" s="6">
        <v>0.0</v>
      </c>
      <c r="M3936" s="6" t="s">
        <v>9717</v>
      </c>
      <c r="N3936" s="6">
        <v>0.0</v>
      </c>
      <c r="O3936" s="6">
        <v>0.0</v>
      </c>
      <c r="P3936" s="6">
        <v>1.0</v>
      </c>
      <c r="Q3936" s="6" t="s">
        <v>79</v>
      </c>
      <c r="R3936" s="6">
        <v>242.0</v>
      </c>
      <c r="S3936" s="6">
        <f>COUNTIF(Customer_Churn_Records!$B$2:$B$10000,Customer_Churn_Records!$B3936)</f>
        <v>1</v>
      </c>
      <c r="T3936" s="6">
        <f>ROUNDUP(Customer_Churn_Records!$G3936,0)</f>
        <v>33</v>
      </c>
      <c r="U3936" s="6" t="str">
        <f t="array" ref="U3936">IFS(Customer_Churn_Records!$T3936&lt;30,"young",Customer_Churn_Records!$T3936&lt;50,"middle-aged",Customer_Churn_Records!$T3936&lt;100,"old")</f>
        <v>middle-aged</v>
      </c>
      <c r="V3936" s="8" t="str">
        <f t="array" ref="V3936">IFS(Customer_Churn_Records!$D3936&lt;701,"less-score",Customer_Churn_Records!$D3936&lt;851,"high-score")</f>
        <v>less-score</v>
      </c>
      <c r="W3936" s="8" t="str">
        <f t="array" ref="W3936">IF(Customer_Churn_Records!$X3936=0,0,IFS(Customer_Churn_Records!$X3936&lt;100000,"low",Customer_Churn_Records!$X3936&lt;300000,"high"))</f>
        <v>high</v>
      </c>
      <c r="X3936" s="8">
        <f>ROUND(Customer_Churn_Records!$I3936,0)</f>
        <v>111060</v>
      </c>
    </row>
    <row r="3937" ht="14.25" customHeight="1">
      <c r="A3937" s="6">
        <v>610.0</v>
      </c>
      <c r="B3937" s="6">
        <v>1.5586585E7</v>
      </c>
      <c r="C3937" s="6" t="s">
        <v>2580</v>
      </c>
      <c r="D3937" s="6">
        <v>698.0</v>
      </c>
      <c r="E3937" s="6" t="s">
        <v>8</v>
      </c>
      <c r="F3937" s="6" t="s">
        <v>10</v>
      </c>
      <c r="G3937" s="7" t="s">
        <v>359</v>
      </c>
      <c r="H3937" s="6">
        <v>2.0</v>
      </c>
      <c r="I3937" s="6" t="s">
        <v>9718</v>
      </c>
      <c r="J3937" s="6">
        <v>1.0</v>
      </c>
      <c r="K3937" s="6">
        <v>1.0</v>
      </c>
      <c r="L3937" s="6">
        <v>0.0</v>
      </c>
      <c r="M3937" s="6" t="s">
        <v>9719</v>
      </c>
      <c r="N3937" s="6">
        <v>0.0</v>
      </c>
      <c r="O3937" s="6">
        <v>0.0</v>
      </c>
      <c r="P3937" s="6">
        <v>4.0</v>
      </c>
      <c r="Q3937" s="6" t="s">
        <v>58</v>
      </c>
      <c r="R3937" s="6">
        <v>751.0</v>
      </c>
      <c r="S3937" s="6">
        <f>COUNTIF(Customer_Churn_Records!$B$2:$B$10000,Customer_Churn_Records!$B3937)</f>
        <v>1</v>
      </c>
      <c r="T3937" s="6">
        <f>ROUNDUP(Customer_Churn_Records!$G3937,0)</f>
        <v>51</v>
      </c>
      <c r="U3937" s="6" t="str">
        <f t="array" ref="U3937">IFS(Customer_Churn_Records!$T3937&lt;30,"young",Customer_Churn_Records!$T3937&lt;50,"middle-aged",Customer_Churn_Records!$T3937&lt;100,"old")</f>
        <v>old</v>
      </c>
      <c r="V3937" s="8" t="str">
        <f t="array" ref="V3937">IFS(Customer_Churn_Records!$D3937&lt;701,"less-score",Customer_Churn_Records!$D3937&lt;851,"high-score")</f>
        <v>less-score</v>
      </c>
      <c r="W3937" s="8" t="str">
        <f t="array" ref="W3937">IF(Customer_Churn_Records!$X3937=0,0,IFS(Customer_Churn_Records!$X3937&lt;100000,"low",Customer_Churn_Records!$X3937&lt;300000,"high"))</f>
        <v>high</v>
      </c>
      <c r="X3937" s="8">
        <f>ROUND(Customer_Churn_Records!$I3937,0)</f>
        <v>111019</v>
      </c>
    </row>
    <row r="3938" ht="14.25" customHeight="1">
      <c r="A3938" s="6">
        <v>7069.0</v>
      </c>
      <c r="B3938" s="6">
        <v>1.5730793E7</v>
      </c>
      <c r="C3938" s="6" t="s">
        <v>380</v>
      </c>
      <c r="D3938" s="6">
        <v>699.0</v>
      </c>
      <c r="E3938" s="6" t="s">
        <v>8</v>
      </c>
      <c r="F3938" s="6" t="s">
        <v>10</v>
      </c>
      <c r="G3938" s="7" t="s">
        <v>323</v>
      </c>
      <c r="H3938" s="6">
        <v>3.0</v>
      </c>
      <c r="I3938" s="6" t="s">
        <v>9720</v>
      </c>
      <c r="J3938" s="6">
        <v>1.0</v>
      </c>
      <c r="K3938" s="6">
        <v>1.0</v>
      </c>
      <c r="L3938" s="6">
        <v>1.0</v>
      </c>
      <c r="M3938" s="6" t="s">
        <v>9721</v>
      </c>
      <c r="N3938" s="6">
        <v>1.0</v>
      </c>
      <c r="O3938" s="6">
        <v>1.0</v>
      </c>
      <c r="P3938" s="6">
        <v>5.0</v>
      </c>
      <c r="Q3938" s="6" t="s">
        <v>58</v>
      </c>
      <c r="R3938" s="6">
        <v>241.0</v>
      </c>
      <c r="S3938" s="6">
        <f>COUNTIF(Customer_Churn_Records!$B$2:$B$10000,Customer_Churn_Records!$B3938)</f>
        <v>1</v>
      </c>
      <c r="T3938" s="6">
        <f>ROUNDUP(Customer_Churn_Records!$G3938,0)</f>
        <v>54</v>
      </c>
      <c r="U3938" s="6" t="str">
        <f t="array" ref="U3938">IFS(Customer_Churn_Records!$T3938&lt;30,"young",Customer_Churn_Records!$T3938&lt;50,"middle-aged",Customer_Churn_Records!$T3938&lt;100,"old")</f>
        <v>old</v>
      </c>
      <c r="V3938" s="8" t="str">
        <f t="array" ref="V3938">IFS(Customer_Churn_Records!$D3938&lt;701,"less-score",Customer_Churn_Records!$D3938&lt;851,"high-score")</f>
        <v>less-score</v>
      </c>
      <c r="W3938" s="8" t="str">
        <f t="array" ref="W3938">IF(Customer_Churn_Records!$X3938=0,0,IFS(Customer_Churn_Records!$X3938&lt;100000,"low",Customer_Churn_Records!$X3938&lt;300000,"high"))</f>
        <v>high</v>
      </c>
      <c r="X3938" s="8">
        <f>ROUND(Customer_Churn_Records!$I3938,0)</f>
        <v>111009</v>
      </c>
    </row>
    <row r="3939" ht="14.25" customHeight="1">
      <c r="A3939" s="6">
        <v>9345.0</v>
      </c>
      <c r="B3939" s="6">
        <v>1.572005E7</v>
      </c>
      <c r="C3939" s="6" t="s">
        <v>9722</v>
      </c>
      <c r="D3939" s="6">
        <v>727.0</v>
      </c>
      <c r="E3939" s="6" t="s">
        <v>7</v>
      </c>
      <c r="F3939" s="6" t="s">
        <v>10</v>
      </c>
      <c r="G3939" s="7" t="s">
        <v>160</v>
      </c>
      <c r="H3939" s="6">
        <v>2.0</v>
      </c>
      <c r="I3939" s="6" t="s">
        <v>9723</v>
      </c>
      <c r="J3939" s="6">
        <v>1.0</v>
      </c>
      <c r="K3939" s="6">
        <v>1.0</v>
      </c>
      <c r="L3939" s="6">
        <v>0.0</v>
      </c>
      <c r="M3939" s="6" t="s">
        <v>9724</v>
      </c>
      <c r="N3939" s="6">
        <v>0.0</v>
      </c>
      <c r="O3939" s="6">
        <v>0.0</v>
      </c>
      <c r="P3939" s="6">
        <v>2.0</v>
      </c>
      <c r="Q3939" s="6" t="s">
        <v>58</v>
      </c>
      <c r="R3939" s="6">
        <v>935.0</v>
      </c>
      <c r="S3939" s="6">
        <f>COUNTIF(Customer_Churn_Records!$B$2:$B$10000,Customer_Churn_Records!$B3939)</f>
        <v>1</v>
      </c>
      <c r="T3939" s="6">
        <f>ROUNDUP(Customer_Churn_Records!$G3939,0)</f>
        <v>28</v>
      </c>
      <c r="U3939" s="6" t="str">
        <f t="array" ref="U3939">IFS(Customer_Churn_Records!$T3939&lt;30,"young",Customer_Churn_Records!$T3939&lt;50,"middle-aged",Customer_Churn_Records!$T3939&lt;100,"old")</f>
        <v>young</v>
      </c>
      <c r="V3939" s="8" t="str">
        <f t="array" ref="V3939">IFS(Customer_Churn_Records!$D3939&lt;701,"less-score",Customer_Churn_Records!$D3939&lt;851,"high-score")</f>
        <v>high-score</v>
      </c>
      <c r="W3939" s="8" t="str">
        <f t="array" ref="W3939">IF(Customer_Churn_Records!$X3939=0,0,IFS(Customer_Churn_Records!$X3939&lt;100000,"low",Customer_Churn_Records!$X3939&lt;300000,"high"))</f>
        <v>high</v>
      </c>
      <c r="X3939" s="8">
        <f>ROUND(Customer_Churn_Records!$I3939,0)</f>
        <v>110998</v>
      </c>
    </row>
    <row r="3940" ht="14.25" customHeight="1">
      <c r="A3940" s="6">
        <v>6059.0</v>
      </c>
      <c r="B3940" s="6">
        <v>1.5684868E7</v>
      </c>
      <c r="C3940" s="6" t="s">
        <v>270</v>
      </c>
      <c r="D3940" s="6">
        <v>668.0</v>
      </c>
      <c r="E3940" s="6" t="s">
        <v>8</v>
      </c>
      <c r="F3940" s="6" t="s">
        <v>11</v>
      </c>
      <c r="G3940" s="7" t="s">
        <v>95</v>
      </c>
      <c r="H3940" s="6">
        <v>9.0</v>
      </c>
      <c r="I3940" s="6" t="s">
        <v>9725</v>
      </c>
      <c r="J3940" s="6">
        <v>1.0</v>
      </c>
      <c r="K3940" s="6">
        <v>1.0</v>
      </c>
      <c r="L3940" s="6">
        <v>0.0</v>
      </c>
      <c r="M3940" s="6" t="s">
        <v>9726</v>
      </c>
      <c r="N3940" s="6">
        <v>1.0</v>
      </c>
      <c r="O3940" s="6">
        <v>1.0</v>
      </c>
      <c r="P3940" s="6">
        <v>1.0</v>
      </c>
      <c r="Q3940" s="6" t="s">
        <v>44</v>
      </c>
      <c r="R3940" s="6">
        <v>239.0</v>
      </c>
      <c r="S3940" s="6">
        <f>COUNTIF(Customer_Churn_Records!$B$2:$B$10000,Customer_Churn_Records!$B3940)</f>
        <v>1</v>
      </c>
      <c r="T3940" s="6">
        <f>ROUNDUP(Customer_Churn_Records!$G3940,0)</f>
        <v>56</v>
      </c>
      <c r="U3940" s="6" t="str">
        <f t="array" ref="U3940">IFS(Customer_Churn_Records!$T3940&lt;30,"young",Customer_Churn_Records!$T3940&lt;50,"middle-aged",Customer_Churn_Records!$T3940&lt;100,"old")</f>
        <v>old</v>
      </c>
      <c r="V3940" s="8" t="str">
        <f t="array" ref="V3940">IFS(Customer_Churn_Records!$D3940&lt;701,"less-score",Customer_Churn_Records!$D3940&lt;851,"high-score")</f>
        <v>less-score</v>
      </c>
      <c r="W3940" s="8" t="str">
        <f t="array" ref="W3940">IF(Customer_Churn_Records!$X3940=0,0,IFS(Customer_Churn_Records!$X3940&lt;100000,"low",Customer_Churn_Records!$X3940&lt;300000,"high"))</f>
        <v>high</v>
      </c>
      <c r="X3940" s="8">
        <f>ROUND(Customer_Churn_Records!$I3940,0)</f>
        <v>110994</v>
      </c>
    </row>
    <row r="3941" ht="14.25" customHeight="1">
      <c r="A3941" s="6">
        <v>1775.0</v>
      </c>
      <c r="B3941" s="6">
        <v>1.5802256E7</v>
      </c>
      <c r="C3941" s="6" t="s">
        <v>448</v>
      </c>
      <c r="D3941" s="6">
        <v>439.0</v>
      </c>
      <c r="E3941" s="6" t="s">
        <v>7</v>
      </c>
      <c r="F3941" s="6" t="s">
        <v>11</v>
      </c>
      <c r="G3941" s="7" t="s">
        <v>160</v>
      </c>
      <c r="H3941" s="6">
        <v>7.0</v>
      </c>
      <c r="I3941" s="6" t="s">
        <v>9727</v>
      </c>
      <c r="J3941" s="6">
        <v>2.0</v>
      </c>
      <c r="K3941" s="6">
        <v>1.0</v>
      </c>
      <c r="L3941" s="6">
        <v>0.0</v>
      </c>
      <c r="M3941" s="6" t="s">
        <v>9728</v>
      </c>
      <c r="N3941" s="6">
        <v>0.0</v>
      </c>
      <c r="O3941" s="6">
        <v>0.0</v>
      </c>
      <c r="P3941" s="6">
        <v>4.0</v>
      </c>
      <c r="Q3941" s="6" t="s">
        <v>79</v>
      </c>
      <c r="R3941" s="6">
        <v>566.0</v>
      </c>
      <c r="S3941" s="6">
        <f>COUNTIF(Customer_Churn_Records!$B$2:$B$10000,Customer_Churn_Records!$B3941)</f>
        <v>1</v>
      </c>
      <c r="T3941" s="6">
        <f>ROUNDUP(Customer_Churn_Records!$G3941,0)</f>
        <v>28</v>
      </c>
      <c r="U3941" s="6" t="str">
        <f t="array" ref="U3941">IFS(Customer_Churn_Records!$T3941&lt;30,"young",Customer_Churn_Records!$T3941&lt;50,"middle-aged",Customer_Churn_Records!$T3941&lt;100,"old")</f>
        <v>young</v>
      </c>
      <c r="V3941" s="8" t="str">
        <f t="array" ref="V3941">IFS(Customer_Churn_Records!$D3941&lt;701,"less-score",Customer_Churn_Records!$D3941&lt;851,"high-score")</f>
        <v>less-score</v>
      </c>
      <c r="W3941" s="8" t="str">
        <f t="array" ref="W3941">IF(Customer_Churn_Records!$X3941=0,0,IFS(Customer_Churn_Records!$X3941&lt;100000,"low",Customer_Churn_Records!$X3941&lt;300000,"high"))</f>
        <v>high</v>
      </c>
      <c r="X3941" s="8">
        <f>ROUND(Customer_Churn_Records!$I3941,0)</f>
        <v>110976</v>
      </c>
    </row>
    <row r="3942" ht="14.25" customHeight="1">
      <c r="A3942" s="6">
        <v>4624.0</v>
      </c>
      <c r="B3942" s="6">
        <v>1.5699195E7</v>
      </c>
      <c r="C3942" s="6" t="s">
        <v>3404</v>
      </c>
      <c r="D3942" s="6">
        <v>709.0</v>
      </c>
      <c r="E3942" s="6" t="s">
        <v>7</v>
      </c>
      <c r="F3942" s="6" t="s">
        <v>10</v>
      </c>
      <c r="G3942" s="7" t="s">
        <v>489</v>
      </c>
      <c r="H3942" s="6">
        <v>3.0</v>
      </c>
      <c r="I3942" s="6" t="s">
        <v>9729</v>
      </c>
      <c r="J3942" s="6">
        <v>1.0</v>
      </c>
      <c r="K3942" s="6">
        <v>1.0</v>
      </c>
      <c r="L3942" s="6">
        <v>1.0</v>
      </c>
      <c r="M3942" s="6" t="s">
        <v>9730</v>
      </c>
      <c r="N3942" s="6">
        <v>0.0</v>
      </c>
      <c r="O3942" s="6">
        <v>0.0</v>
      </c>
      <c r="P3942" s="6">
        <v>5.0</v>
      </c>
      <c r="Q3942" s="6" t="s">
        <v>58</v>
      </c>
      <c r="R3942" s="6">
        <v>234.0</v>
      </c>
      <c r="S3942" s="6">
        <f>COUNTIF(Customer_Churn_Records!$B$2:$B$10000,Customer_Churn_Records!$B3942)</f>
        <v>1</v>
      </c>
      <c r="T3942" s="6">
        <f>ROUNDUP(Customer_Churn_Records!$G3942,0)</f>
        <v>24</v>
      </c>
      <c r="U3942" s="6" t="str">
        <f t="array" ref="U3942">IFS(Customer_Churn_Records!$T3942&lt;30,"young",Customer_Churn_Records!$T3942&lt;50,"middle-aged",Customer_Churn_Records!$T3942&lt;100,"old")</f>
        <v>young</v>
      </c>
      <c r="V3942" s="8" t="str">
        <f t="array" ref="V3942">IFS(Customer_Churn_Records!$D3942&lt;701,"less-score",Customer_Churn_Records!$D3942&lt;851,"high-score")</f>
        <v>high-score</v>
      </c>
      <c r="W3942" s="8" t="str">
        <f t="array" ref="W3942">IF(Customer_Churn_Records!$X3942=0,0,IFS(Customer_Churn_Records!$X3942&lt;100000,"low",Customer_Churn_Records!$X3942&lt;300000,"high"))</f>
        <v>high</v>
      </c>
      <c r="X3942" s="8">
        <f>ROUND(Customer_Churn_Records!$I3942,0)</f>
        <v>110949</v>
      </c>
    </row>
    <row r="3943" ht="14.25" customHeight="1">
      <c r="A3943" s="6">
        <v>5322.0</v>
      </c>
      <c r="B3943" s="6">
        <v>1.5639368E7</v>
      </c>
      <c r="C3943" s="6" t="s">
        <v>9731</v>
      </c>
      <c r="D3943" s="6">
        <v>732.0</v>
      </c>
      <c r="E3943" s="6" t="s">
        <v>7</v>
      </c>
      <c r="F3943" s="6" t="s">
        <v>11</v>
      </c>
      <c r="G3943" s="7" t="s">
        <v>213</v>
      </c>
      <c r="H3943" s="6">
        <v>0.0</v>
      </c>
      <c r="I3943" s="6" t="s">
        <v>9732</v>
      </c>
      <c r="J3943" s="6">
        <v>1.0</v>
      </c>
      <c r="K3943" s="6">
        <v>0.0</v>
      </c>
      <c r="L3943" s="6">
        <v>0.0</v>
      </c>
      <c r="M3943" s="6" t="s">
        <v>9733</v>
      </c>
      <c r="N3943" s="6">
        <v>0.0</v>
      </c>
      <c r="O3943" s="6">
        <v>0.0</v>
      </c>
      <c r="P3943" s="6">
        <v>3.0</v>
      </c>
      <c r="Q3943" s="6" t="s">
        <v>44</v>
      </c>
      <c r="R3943" s="6">
        <v>845.0</v>
      </c>
      <c r="S3943" s="6">
        <f>COUNTIF(Customer_Churn_Records!$B$2:$B$10000,Customer_Churn_Records!$B3943)</f>
        <v>1</v>
      </c>
      <c r="T3943" s="6">
        <f>ROUNDUP(Customer_Churn_Records!$G3943,0)</f>
        <v>25</v>
      </c>
      <c r="U3943" s="6" t="str">
        <f t="array" ref="U3943">IFS(Customer_Churn_Records!$T3943&lt;30,"young",Customer_Churn_Records!$T3943&lt;50,"middle-aged",Customer_Churn_Records!$T3943&lt;100,"old")</f>
        <v>young</v>
      </c>
      <c r="V3943" s="8" t="str">
        <f t="array" ref="V3943">IFS(Customer_Churn_Records!$D3943&lt;701,"less-score",Customer_Churn_Records!$D3943&lt;851,"high-score")</f>
        <v>high-score</v>
      </c>
      <c r="W3943" s="8" t="str">
        <f t="array" ref="W3943">IF(Customer_Churn_Records!$X3943=0,0,IFS(Customer_Churn_Records!$X3943&lt;100000,"low",Customer_Churn_Records!$X3943&lt;300000,"high"))</f>
        <v>high</v>
      </c>
      <c r="X3943" s="8">
        <f>ROUND(Customer_Churn_Records!$I3943,0)</f>
        <v>110943</v>
      </c>
    </row>
    <row r="3944" ht="14.25" customHeight="1">
      <c r="A3944" s="6">
        <v>9813.0</v>
      </c>
      <c r="B3944" s="6">
        <v>1.5711572E7</v>
      </c>
      <c r="C3944" s="6" t="s">
        <v>9734</v>
      </c>
      <c r="D3944" s="6">
        <v>705.0</v>
      </c>
      <c r="E3944" s="6" t="s">
        <v>8</v>
      </c>
      <c r="F3944" s="6" t="s">
        <v>10</v>
      </c>
      <c r="G3944" s="7" t="s">
        <v>363</v>
      </c>
      <c r="H3944" s="6">
        <v>9.0</v>
      </c>
      <c r="I3944" s="6" t="s">
        <v>9735</v>
      </c>
      <c r="J3944" s="6">
        <v>2.0</v>
      </c>
      <c r="K3944" s="6">
        <v>1.0</v>
      </c>
      <c r="L3944" s="6">
        <v>0.0</v>
      </c>
      <c r="M3944" s="6" t="s">
        <v>9736</v>
      </c>
      <c r="N3944" s="6">
        <v>0.0</v>
      </c>
      <c r="O3944" s="6">
        <v>0.0</v>
      </c>
      <c r="P3944" s="6">
        <v>3.0</v>
      </c>
      <c r="Q3944" s="6" t="s">
        <v>58</v>
      </c>
      <c r="R3944" s="6">
        <v>468.0</v>
      </c>
      <c r="S3944" s="6">
        <f>COUNTIF(Customer_Churn_Records!$B$2:$B$10000,Customer_Churn_Records!$B3944)</f>
        <v>1</v>
      </c>
      <c r="T3944" s="6">
        <f>ROUNDUP(Customer_Churn_Records!$G3944,0)</f>
        <v>31</v>
      </c>
      <c r="U3944" s="6" t="str">
        <f t="array" ref="U3944">IFS(Customer_Churn_Records!$T3944&lt;30,"young",Customer_Churn_Records!$T3944&lt;50,"middle-aged",Customer_Churn_Records!$T3944&lt;100,"old")</f>
        <v>middle-aged</v>
      </c>
      <c r="V3944" s="8" t="str">
        <f t="array" ref="V3944">IFS(Customer_Churn_Records!$D3944&lt;701,"less-score",Customer_Churn_Records!$D3944&lt;851,"high-score")</f>
        <v>high-score</v>
      </c>
      <c r="W3944" s="8" t="str">
        <f t="array" ref="W3944">IF(Customer_Churn_Records!$X3944=0,0,IFS(Customer_Churn_Records!$X3944&lt;100000,"low",Customer_Churn_Records!$X3944&lt;300000,"high"))</f>
        <v>high</v>
      </c>
      <c r="X3944" s="8">
        <f>ROUND(Customer_Churn_Records!$I3944,0)</f>
        <v>110942</v>
      </c>
    </row>
    <row r="3945" ht="14.25" customHeight="1">
      <c r="A3945" s="6">
        <v>8222.0</v>
      </c>
      <c r="B3945" s="6">
        <v>1.5774358E7</v>
      </c>
      <c r="C3945" s="6" t="s">
        <v>2284</v>
      </c>
      <c r="D3945" s="6">
        <v>443.0</v>
      </c>
      <c r="E3945" s="6" t="s">
        <v>8</v>
      </c>
      <c r="F3945" s="6" t="s">
        <v>11</v>
      </c>
      <c r="G3945" s="7" t="s">
        <v>274</v>
      </c>
      <c r="H3945" s="6">
        <v>4.0</v>
      </c>
      <c r="I3945" s="6" t="s">
        <v>9737</v>
      </c>
      <c r="J3945" s="6">
        <v>1.0</v>
      </c>
      <c r="K3945" s="6">
        <v>1.0</v>
      </c>
      <c r="L3945" s="6">
        <v>0.0</v>
      </c>
      <c r="M3945" s="6" t="s">
        <v>9738</v>
      </c>
      <c r="N3945" s="6">
        <v>1.0</v>
      </c>
      <c r="O3945" s="6">
        <v>1.0</v>
      </c>
      <c r="P3945" s="6">
        <v>5.0</v>
      </c>
      <c r="Q3945" s="6" t="s">
        <v>79</v>
      </c>
      <c r="R3945" s="6">
        <v>304.0</v>
      </c>
      <c r="S3945" s="6">
        <f>COUNTIF(Customer_Churn_Records!$B$2:$B$10000,Customer_Churn_Records!$B3945)</f>
        <v>1</v>
      </c>
      <c r="T3945" s="6">
        <f>ROUNDUP(Customer_Churn_Records!$G3945,0)</f>
        <v>59</v>
      </c>
      <c r="U3945" s="6" t="str">
        <f t="array" ref="U3945">IFS(Customer_Churn_Records!$T3945&lt;30,"young",Customer_Churn_Records!$T3945&lt;50,"middle-aged",Customer_Churn_Records!$T3945&lt;100,"old")</f>
        <v>old</v>
      </c>
      <c r="V3945" s="8" t="str">
        <f t="array" ref="V3945">IFS(Customer_Churn_Records!$D3945&lt;701,"less-score",Customer_Churn_Records!$D3945&lt;851,"high-score")</f>
        <v>less-score</v>
      </c>
      <c r="W3945" s="8" t="str">
        <f t="array" ref="W3945">IF(Customer_Churn_Records!$X3945=0,0,IFS(Customer_Churn_Records!$X3945&lt;100000,"low",Customer_Churn_Records!$X3945&lt;300000,"high"))</f>
        <v>high</v>
      </c>
      <c r="X3945" s="8">
        <f>ROUND(Customer_Churn_Records!$I3945,0)</f>
        <v>110939</v>
      </c>
    </row>
    <row r="3946" ht="14.25" customHeight="1">
      <c r="A3946" s="6">
        <v>5773.0</v>
      </c>
      <c r="B3946" s="6">
        <v>1.5663168E7</v>
      </c>
      <c r="C3946" s="6" t="s">
        <v>1683</v>
      </c>
      <c r="D3946" s="6">
        <v>665.0</v>
      </c>
      <c r="E3946" s="6" t="s">
        <v>7</v>
      </c>
      <c r="F3946" s="6" t="s">
        <v>11</v>
      </c>
      <c r="G3946" s="7" t="s">
        <v>87</v>
      </c>
      <c r="H3946" s="6">
        <v>8.0</v>
      </c>
      <c r="I3946" s="6" t="s">
        <v>9739</v>
      </c>
      <c r="J3946" s="6">
        <v>1.0</v>
      </c>
      <c r="K3946" s="6">
        <v>1.0</v>
      </c>
      <c r="L3946" s="6">
        <v>0.0</v>
      </c>
      <c r="M3946" s="6" t="s">
        <v>9740</v>
      </c>
      <c r="N3946" s="6">
        <v>0.0</v>
      </c>
      <c r="O3946" s="6">
        <v>0.0</v>
      </c>
      <c r="P3946" s="6">
        <v>1.0</v>
      </c>
      <c r="Q3946" s="6" t="s">
        <v>79</v>
      </c>
      <c r="R3946" s="6">
        <v>487.0</v>
      </c>
      <c r="S3946" s="6">
        <f>COUNTIF(Customer_Churn_Records!$B$2:$B$10000,Customer_Churn_Records!$B3946)</f>
        <v>1</v>
      </c>
      <c r="T3946" s="6">
        <f>ROUNDUP(Customer_Churn_Records!$G3946,0)</f>
        <v>35</v>
      </c>
      <c r="U3946" s="6" t="str">
        <f t="array" ref="U3946">IFS(Customer_Churn_Records!$T3946&lt;30,"young",Customer_Churn_Records!$T3946&lt;50,"middle-aged",Customer_Churn_Records!$T3946&lt;100,"old")</f>
        <v>middle-aged</v>
      </c>
      <c r="V3946" s="8" t="str">
        <f t="array" ref="V3946">IFS(Customer_Churn_Records!$D3946&lt;701,"less-score",Customer_Churn_Records!$D3946&lt;851,"high-score")</f>
        <v>less-score</v>
      </c>
      <c r="W3946" s="8" t="str">
        <f t="array" ref="W3946">IF(Customer_Churn_Records!$X3946=0,0,IFS(Customer_Churn_Records!$X3946&lt;100000,"low",Customer_Churn_Records!$X3946&lt;300000,"high"))</f>
        <v>high</v>
      </c>
      <c r="X3946" s="8">
        <f>ROUND(Customer_Churn_Records!$I3946,0)</f>
        <v>110935</v>
      </c>
    </row>
    <row r="3947" ht="14.25" customHeight="1">
      <c r="A3947" s="6">
        <v>575.0</v>
      </c>
      <c r="B3947" s="6">
        <v>1.5644753E7</v>
      </c>
      <c r="C3947" s="6" t="s">
        <v>649</v>
      </c>
      <c r="D3947" s="6">
        <v>848.0</v>
      </c>
      <c r="E3947" s="6" t="s">
        <v>9</v>
      </c>
      <c r="F3947" s="6" t="s">
        <v>11</v>
      </c>
      <c r="G3947" s="7" t="s">
        <v>55</v>
      </c>
      <c r="H3947" s="6">
        <v>3.0</v>
      </c>
      <c r="I3947" s="6" t="s">
        <v>9741</v>
      </c>
      <c r="J3947" s="6">
        <v>1.0</v>
      </c>
      <c r="K3947" s="6">
        <v>1.0</v>
      </c>
      <c r="L3947" s="6">
        <v>1.0</v>
      </c>
      <c r="M3947" s="6" t="s">
        <v>9742</v>
      </c>
      <c r="N3947" s="6">
        <v>0.0</v>
      </c>
      <c r="O3947" s="6">
        <v>0.0</v>
      </c>
      <c r="P3947" s="6">
        <v>3.0</v>
      </c>
      <c r="Q3947" s="6" t="s">
        <v>49</v>
      </c>
      <c r="R3947" s="6">
        <v>844.0</v>
      </c>
      <c r="S3947" s="6">
        <f>COUNTIF(Customer_Churn_Records!$B$2:$B$10000,Customer_Churn_Records!$B3947)</f>
        <v>1</v>
      </c>
      <c r="T3947" s="6">
        <f>ROUNDUP(Customer_Churn_Records!$G3947,0)</f>
        <v>40</v>
      </c>
      <c r="U3947" s="6" t="str">
        <f t="array" ref="U3947">IFS(Customer_Churn_Records!$T3947&lt;30,"young",Customer_Churn_Records!$T3947&lt;50,"middle-aged",Customer_Churn_Records!$T3947&lt;100,"old")</f>
        <v>middle-aged</v>
      </c>
      <c r="V3947" s="8" t="str">
        <f t="array" ref="V3947">IFS(Customer_Churn_Records!$D3947&lt;701,"less-score",Customer_Churn_Records!$D3947&lt;851,"high-score")</f>
        <v>high-score</v>
      </c>
      <c r="W3947" s="8" t="str">
        <f t="array" ref="W3947">IF(Customer_Churn_Records!$X3947=0,0,IFS(Customer_Churn_Records!$X3947&lt;100000,"low",Customer_Churn_Records!$X3947&lt;300000,"high"))</f>
        <v>high</v>
      </c>
      <c r="X3947" s="8">
        <f>ROUND(Customer_Churn_Records!$I3947,0)</f>
        <v>110930</v>
      </c>
    </row>
    <row r="3948" ht="14.25" customHeight="1">
      <c r="A3948" s="6">
        <v>4000.0</v>
      </c>
      <c r="B3948" s="6">
        <v>1.5665062E7</v>
      </c>
      <c r="C3948" s="6" t="s">
        <v>1715</v>
      </c>
      <c r="D3948" s="6">
        <v>696.0</v>
      </c>
      <c r="E3948" s="6" t="s">
        <v>7</v>
      </c>
      <c r="F3948" s="6" t="s">
        <v>11</v>
      </c>
      <c r="G3948" s="7" t="s">
        <v>1274</v>
      </c>
      <c r="H3948" s="6">
        <v>1.0</v>
      </c>
      <c r="I3948" s="6" t="s">
        <v>9743</v>
      </c>
      <c r="J3948" s="6">
        <v>1.0</v>
      </c>
      <c r="K3948" s="6">
        <v>1.0</v>
      </c>
      <c r="L3948" s="6">
        <v>1.0</v>
      </c>
      <c r="M3948" s="6" t="s">
        <v>9744</v>
      </c>
      <c r="N3948" s="6">
        <v>0.0</v>
      </c>
      <c r="O3948" s="6">
        <v>0.0</v>
      </c>
      <c r="P3948" s="6">
        <v>4.0</v>
      </c>
      <c r="Q3948" s="6" t="s">
        <v>79</v>
      </c>
      <c r="R3948" s="6">
        <v>871.0</v>
      </c>
      <c r="S3948" s="6">
        <f>COUNTIF(Customer_Churn_Records!$B$2:$B$10000,Customer_Churn_Records!$B3948)</f>
        <v>1</v>
      </c>
      <c r="T3948" s="6">
        <f>ROUNDUP(Customer_Churn_Records!$G3948,0)</f>
        <v>19</v>
      </c>
      <c r="U3948" s="6" t="str">
        <f t="array" ref="U3948">IFS(Customer_Churn_Records!$T3948&lt;30,"young",Customer_Churn_Records!$T3948&lt;50,"middle-aged",Customer_Churn_Records!$T3948&lt;100,"old")</f>
        <v>young</v>
      </c>
      <c r="V3948" s="8" t="str">
        <f t="array" ref="V3948">IFS(Customer_Churn_Records!$D3948&lt;701,"less-score",Customer_Churn_Records!$D3948&lt;851,"high-score")</f>
        <v>less-score</v>
      </c>
      <c r="W3948" s="8" t="str">
        <f t="array" ref="W3948">IF(Customer_Churn_Records!$X3948=0,0,IFS(Customer_Churn_Records!$X3948&lt;100000,"low",Customer_Churn_Records!$X3948&lt;300000,"high"))</f>
        <v>high</v>
      </c>
      <c r="X3948" s="8">
        <f>ROUND(Customer_Churn_Records!$I3948,0)</f>
        <v>110929</v>
      </c>
    </row>
    <row r="3949" ht="14.25" customHeight="1">
      <c r="A3949" s="6">
        <v>9736.0</v>
      </c>
      <c r="B3949" s="6">
        <v>1.5768495E7</v>
      </c>
      <c r="C3949" s="6" t="s">
        <v>2156</v>
      </c>
      <c r="D3949" s="6">
        <v>700.0</v>
      </c>
      <c r="E3949" s="6" t="s">
        <v>7</v>
      </c>
      <c r="F3949" s="6" t="s">
        <v>10</v>
      </c>
      <c r="G3949" s="7" t="s">
        <v>114</v>
      </c>
      <c r="H3949" s="6">
        <v>8.0</v>
      </c>
      <c r="I3949" s="6" t="s">
        <v>9745</v>
      </c>
      <c r="J3949" s="6">
        <v>2.0</v>
      </c>
      <c r="K3949" s="6">
        <v>1.0</v>
      </c>
      <c r="L3949" s="6">
        <v>1.0</v>
      </c>
      <c r="M3949" s="6" t="s">
        <v>9746</v>
      </c>
      <c r="N3949" s="6">
        <v>1.0</v>
      </c>
      <c r="O3949" s="6">
        <v>1.0</v>
      </c>
      <c r="P3949" s="6">
        <v>2.0</v>
      </c>
      <c r="Q3949" s="6" t="s">
        <v>44</v>
      </c>
      <c r="R3949" s="6">
        <v>635.0</v>
      </c>
      <c r="S3949" s="6">
        <f>COUNTIF(Customer_Churn_Records!$B$2:$B$10000,Customer_Churn_Records!$B3949)</f>
        <v>1</v>
      </c>
      <c r="T3949" s="6">
        <f>ROUNDUP(Customer_Churn_Records!$G3949,0)</f>
        <v>32</v>
      </c>
      <c r="U3949" s="6" t="str">
        <f t="array" ref="U3949">IFS(Customer_Churn_Records!$T3949&lt;30,"young",Customer_Churn_Records!$T3949&lt;50,"middle-aged",Customer_Churn_Records!$T3949&lt;100,"old")</f>
        <v>middle-aged</v>
      </c>
      <c r="V3949" s="8" t="str">
        <f t="array" ref="V3949">IFS(Customer_Churn_Records!$D3949&lt;701,"less-score",Customer_Churn_Records!$D3949&lt;851,"high-score")</f>
        <v>less-score</v>
      </c>
      <c r="W3949" s="8" t="str">
        <f t="array" ref="W3949">IF(Customer_Churn_Records!$X3949=0,0,IFS(Customer_Churn_Records!$X3949&lt;100000,"low",Customer_Churn_Records!$X3949&lt;300000,"high"))</f>
        <v>high</v>
      </c>
      <c r="X3949" s="8">
        <f>ROUND(Customer_Churn_Records!$I3949,0)</f>
        <v>110923</v>
      </c>
    </row>
    <row r="3950" ht="14.25" customHeight="1">
      <c r="A3950" s="6">
        <v>1571.0</v>
      </c>
      <c r="B3950" s="6">
        <v>1.5607133E7</v>
      </c>
      <c r="C3950" s="6" t="s">
        <v>1967</v>
      </c>
      <c r="D3950" s="6">
        <v>717.0</v>
      </c>
      <c r="E3950" s="6" t="s">
        <v>9</v>
      </c>
      <c r="F3950" s="6" t="s">
        <v>10</v>
      </c>
      <c r="G3950" s="7" t="s">
        <v>132</v>
      </c>
      <c r="H3950" s="6">
        <v>1.0</v>
      </c>
      <c r="I3950" s="6" t="s">
        <v>9747</v>
      </c>
      <c r="J3950" s="6">
        <v>2.0</v>
      </c>
      <c r="K3950" s="6">
        <v>1.0</v>
      </c>
      <c r="L3950" s="6">
        <v>1.0</v>
      </c>
      <c r="M3950" s="6" t="s">
        <v>9748</v>
      </c>
      <c r="N3950" s="6">
        <v>1.0</v>
      </c>
      <c r="O3950" s="6">
        <v>1.0</v>
      </c>
      <c r="P3950" s="6">
        <v>1.0</v>
      </c>
      <c r="Q3950" s="6" t="s">
        <v>79</v>
      </c>
      <c r="R3950" s="6">
        <v>845.0</v>
      </c>
      <c r="S3950" s="6">
        <f>COUNTIF(Customer_Churn_Records!$B$2:$B$10000,Customer_Churn_Records!$B3950)</f>
        <v>1</v>
      </c>
      <c r="T3950" s="6">
        <f>ROUNDUP(Customer_Churn_Records!$G3950,0)</f>
        <v>49</v>
      </c>
      <c r="U3950" s="6" t="str">
        <f t="array" ref="U3950">IFS(Customer_Churn_Records!$T3950&lt;30,"young",Customer_Churn_Records!$T3950&lt;50,"middle-aged",Customer_Churn_Records!$T3950&lt;100,"old")</f>
        <v>middle-aged</v>
      </c>
      <c r="V3950" s="8" t="str">
        <f t="array" ref="V3950">IFS(Customer_Churn_Records!$D3950&lt;701,"less-score",Customer_Churn_Records!$D3950&lt;851,"high-score")</f>
        <v>high-score</v>
      </c>
      <c r="W3950" s="8" t="str">
        <f t="array" ref="W3950">IF(Customer_Churn_Records!$X3950=0,0,IFS(Customer_Churn_Records!$X3950&lt;100000,"low",Customer_Churn_Records!$X3950&lt;300000,"high"))</f>
        <v>high</v>
      </c>
      <c r="X3950" s="8">
        <f>ROUND(Customer_Churn_Records!$I3950,0)</f>
        <v>110864</v>
      </c>
    </row>
    <row r="3951" ht="14.25" customHeight="1">
      <c r="A3951" s="6">
        <v>7977.0</v>
      </c>
      <c r="B3951" s="6">
        <v>1.5659656E7</v>
      </c>
      <c r="C3951" s="6" t="s">
        <v>209</v>
      </c>
      <c r="D3951" s="6">
        <v>849.0</v>
      </c>
      <c r="E3951" s="6" t="s">
        <v>7</v>
      </c>
      <c r="F3951" s="6" t="s">
        <v>11</v>
      </c>
      <c r="G3951" s="7" t="s">
        <v>87</v>
      </c>
      <c r="H3951" s="6">
        <v>4.0</v>
      </c>
      <c r="I3951" s="6" t="s">
        <v>9749</v>
      </c>
      <c r="J3951" s="6">
        <v>1.0</v>
      </c>
      <c r="K3951" s="6">
        <v>0.0</v>
      </c>
      <c r="L3951" s="6">
        <v>0.0</v>
      </c>
      <c r="M3951" s="6" t="s">
        <v>9750</v>
      </c>
      <c r="N3951" s="6">
        <v>0.0</v>
      </c>
      <c r="O3951" s="6">
        <v>0.0</v>
      </c>
      <c r="P3951" s="6">
        <v>3.0</v>
      </c>
      <c r="Q3951" s="6" t="s">
        <v>79</v>
      </c>
      <c r="R3951" s="6">
        <v>599.0</v>
      </c>
      <c r="S3951" s="6">
        <f>COUNTIF(Customer_Churn_Records!$B$2:$B$10000,Customer_Churn_Records!$B3951)</f>
        <v>1</v>
      </c>
      <c r="T3951" s="6">
        <f>ROUNDUP(Customer_Churn_Records!$G3951,0)</f>
        <v>35</v>
      </c>
      <c r="U3951" s="6" t="str">
        <f t="array" ref="U3951">IFS(Customer_Churn_Records!$T3951&lt;30,"young",Customer_Churn_Records!$T3951&lt;50,"middle-aged",Customer_Churn_Records!$T3951&lt;100,"old")</f>
        <v>middle-aged</v>
      </c>
      <c r="V3951" s="8" t="str">
        <f t="array" ref="V3951">IFS(Customer_Churn_Records!$D3951&lt;701,"less-score",Customer_Churn_Records!$D3951&lt;851,"high-score")</f>
        <v>high-score</v>
      </c>
      <c r="W3951" s="8" t="str">
        <f t="array" ref="W3951">IF(Customer_Churn_Records!$X3951=0,0,IFS(Customer_Churn_Records!$X3951&lt;100000,"low",Customer_Churn_Records!$X3951&lt;300000,"high"))</f>
        <v>high</v>
      </c>
      <c r="X3951" s="8">
        <f>ROUND(Customer_Churn_Records!$I3951,0)</f>
        <v>110838</v>
      </c>
    </row>
    <row r="3952" ht="14.25" customHeight="1">
      <c r="A3952" s="6">
        <v>1698.0</v>
      </c>
      <c r="B3952" s="6">
        <v>1.566941E7</v>
      </c>
      <c r="C3952" s="6" t="s">
        <v>9751</v>
      </c>
      <c r="D3952" s="6">
        <v>683.0</v>
      </c>
      <c r="E3952" s="6" t="s">
        <v>7</v>
      </c>
      <c r="F3952" s="6" t="s">
        <v>11</v>
      </c>
      <c r="G3952" s="7" t="s">
        <v>128</v>
      </c>
      <c r="H3952" s="6">
        <v>8.0</v>
      </c>
      <c r="I3952" s="6" t="s">
        <v>9752</v>
      </c>
      <c r="J3952" s="6">
        <v>2.0</v>
      </c>
      <c r="K3952" s="6">
        <v>0.0</v>
      </c>
      <c r="L3952" s="6">
        <v>0.0</v>
      </c>
      <c r="M3952" s="6" t="s">
        <v>9753</v>
      </c>
      <c r="N3952" s="6">
        <v>0.0</v>
      </c>
      <c r="O3952" s="6">
        <v>0.0</v>
      </c>
      <c r="P3952" s="6">
        <v>2.0</v>
      </c>
      <c r="Q3952" s="6" t="s">
        <v>79</v>
      </c>
      <c r="R3952" s="6">
        <v>698.0</v>
      </c>
      <c r="S3952" s="6">
        <f>COUNTIF(Customer_Churn_Records!$B$2:$B$10000,Customer_Churn_Records!$B3952)</f>
        <v>1</v>
      </c>
      <c r="T3952" s="6">
        <f>ROUNDUP(Customer_Churn_Records!$G3952,0)</f>
        <v>30</v>
      </c>
      <c r="U3952" s="6" t="str">
        <f t="array" ref="U3952">IFS(Customer_Churn_Records!$T3952&lt;30,"young",Customer_Churn_Records!$T3952&lt;50,"middle-aged",Customer_Churn_Records!$T3952&lt;100,"old")</f>
        <v>middle-aged</v>
      </c>
      <c r="V3952" s="8" t="str">
        <f t="array" ref="V3952">IFS(Customer_Churn_Records!$D3952&lt;701,"less-score",Customer_Churn_Records!$D3952&lt;851,"high-score")</f>
        <v>less-score</v>
      </c>
      <c r="W3952" s="8" t="str">
        <f t="array" ref="W3952">IF(Customer_Churn_Records!$X3952=0,0,IFS(Customer_Churn_Records!$X3952&lt;100000,"low",Customer_Churn_Records!$X3952&lt;300000,"high"))</f>
        <v>high</v>
      </c>
      <c r="X3952" s="8">
        <f>ROUND(Customer_Churn_Records!$I3952,0)</f>
        <v>110830</v>
      </c>
    </row>
    <row r="3953" ht="14.25" customHeight="1">
      <c r="A3953" s="6">
        <v>3186.0</v>
      </c>
      <c r="B3953" s="6">
        <v>1.576195E7</v>
      </c>
      <c r="C3953" s="6" t="s">
        <v>4852</v>
      </c>
      <c r="D3953" s="6">
        <v>652.0</v>
      </c>
      <c r="E3953" s="6" t="s">
        <v>8</v>
      </c>
      <c r="F3953" s="6" t="s">
        <v>10</v>
      </c>
      <c r="G3953" s="7" t="s">
        <v>333</v>
      </c>
      <c r="H3953" s="6">
        <v>9.0</v>
      </c>
      <c r="I3953" s="6" t="s">
        <v>9754</v>
      </c>
      <c r="J3953" s="6">
        <v>1.0</v>
      </c>
      <c r="K3953" s="6">
        <v>1.0</v>
      </c>
      <c r="L3953" s="6">
        <v>1.0</v>
      </c>
      <c r="M3953" s="6" t="s">
        <v>9755</v>
      </c>
      <c r="N3953" s="6">
        <v>1.0</v>
      </c>
      <c r="O3953" s="6">
        <v>1.0</v>
      </c>
      <c r="P3953" s="6">
        <v>3.0</v>
      </c>
      <c r="Q3953" s="6" t="s">
        <v>79</v>
      </c>
      <c r="R3953" s="6">
        <v>510.0</v>
      </c>
      <c r="S3953" s="6">
        <f>COUNTIF(Customer_Churn_Records!$B$2:$B$10000,Customer_Churn_Records!$B3953)</f>
        <v>1</v>
      </c>
      <c r="T3953" s="6">
        <f>ROUNDUP(Customer_Churn_Records!$G3953,0)</f>
        <v>45</v>
      </c>
      <c r="U3953" s="6" t="str">
        <f t="array" ref="U3953">IFS(Customer_Churn_Records!$T3953&lt;30,"young",Customer_Churn_Records!$T3953&lt;50,"middle-aged",Customer_Churn_Records!$T3953&lt;100,"old")</f>
        <v>middle-aged</v>
      </c>
      <c r="V3953" s="8" t="str">
        <f t="array" ref="V3953">IFS(Customer_Churn_Records!$D3953&lt;701,"less-score",Customer_Churn_Records!$D3953&lt;851,"high-score")</f>
        <v>less-score</v>
      </c>
      <c r="W3953" s="8" t="str">
        <f t="array" ref="W3953">IF(Customer_Churn_Records!$X3953=0,0,IFS(Customer_Churn_Records!$X3953&lt;100000,"low",Customer_Churn_Records!$X3953&lt;300000,"high"))</f>
        <v>high</v>
      </c>
      <c r="X3953" s="8">
        <f>ROUND(Customer_Churn_Records!$I3953,0)</f>
        <v>110827</v>
      </c>
    </row>
    <row r="3954" ht="14.25" customHeight="1">
      <c r="A3954" s="6">
        <v>5204.0</v>
      </c>
      <c r="B3954" s="6">
        <v>1.5633866E7</v>
      </c>
      <c r="C3954" s="6" t="s">
        <v>4168</v>
      </c>
      <c r="D3954" s="6">
        <v>753.0</v>
      </c>
      <c r="E3954" s="6" t="s">
        <v>8</v>
      </c>
      <c r="F3954" s="6" t="s">
        <v>11</v>
      </c>
      <c r="G3954" s="7" t="s">
        <v>128</v>
      </c>
      <c r="H3954" s="6">
        <v>1.0</v>
      </c>
      <c r="I3954" s="6" t="s">
        <v>9756</v>
      </c>
      <c r="J3954" s="6">
        <v>1.0</v>
      </c>
      <c r="K3954" s="6">
        <v>1.0</v>
      </c>
      <c r="L3954" s="6">
        <v>1.0</v>
      </c>
      <c r="M3954" s="6" t="s">
        <v>9757</v>
      </c>
      <c r="N3954" s="6">
        <v>0.0</v>
      </c>
      <c r="O3954" s="6">
        <v>0.0</v>
      </c>
      <c r="P3954" s="6">
        <v>3.0</v>
      </c>
      <c r="Q3954" s="6" t="s">
        <v>58</v>
      </c>
      <c r="R3954" s="6">
        <v>989.0</v>
      </c>
      <c r="S3954" s="6">
        <f>COUNTIF(Customer_Churn_Records!$B$2:$B$10000,Customer_Churn_Records!$B3954)</f>
        <v>1</v>
      </c>
      <c r="T3954" s="6">
        <f>ROUNDUP(Customer_Churn_Records!$G3954,0)</f>
        <v>30</v>
      </c>
      <c r="U3954" s="6" t="str">
        <f t="array" ref="U3954">IFS(Customer_Churn_Records!$T3954&lt;30,"young",Customer_Churn_Records!$T3954&lt;50,"middle-aged",Customer_Churn_Records!$T3954&lt;100,"old")</f>
        <v>middle-aged</v>
      </c>
      <c r="V3954" s="8" t="str">
        <f t="array" ref="V3954">IFS(Customer_Churn_Records!$D3954&lt;701,"less-score",Customer_Churn_Records!$D3954&lt;851,"high-score")</f>
        <v>high-score</v>
      </c>
      <c r="W3954" s="8" t="str">
        <f t="array" ref="W3954">IF(Customer_Churn_Records!$X3954=0,0,IFS(Customer_Churn_Records!$X3954&lt;100000,"low",Customer_Churn_Records!$X3954&lt;300000,"high"))</f>
        <v>high</v>
      </c>
      <c r="X3954" s="8">
        <f>ROUND(Customer_Churn_Records!$I3954,0)</f>
        <v>110825</v>
      </c>
    </row>
    <row r="3955" ht="14.25" customHeight="1">
      <c r="A3955" s="6">
        <v>1561.0</v>
      </c>
      <c r="B3955" s="6">
        <v>1.5634281E7</v>
      </c>
      <c r="C3955" s="6" t="s">
        <v>8451</v>
      </c>
      <c r="D3955" s="6">
        <v>720.0</v>
      </c>
      <c r="E3955" s="6" t="s">
        <v>8</v>
      </c>
      <c r="F3955" s="6" t="s">
        <v>10</v>
      </c>
      <c r="G3955" s="7" t="s">
        <v>76</v>
      </c>
      <c r="H3955" s="6">
        <v>10.0</v>
      </c>
      <c r="I3955" s="6" t="s">
        <v>9758</v>
      </c>
      <c r="J3955" s="6">
        <v>1.0</v>
      </c>
      <c r="K3955" s="6">
        <v>0.0</v>
      </c>
      <c r="L3955" s="6">
        <v>0.0</v>
      </c>
      <c r="M3955" s="6" t="s">
        <v>9759</v>
      </c>
      <c r="N3955" s="6">
        <v>0.0</v>
      </c>
      <c r="O3955" s="6">
        <v>0.0</v>
      </c>
      <c r="P3955" s="6">
        <v>4.0</v>
      </c>
      <c r="Q3955" s="6" t="s">
        <v>44</v>
      </c>
      <c r="R3955" s="6">
        <v>987.0</v>
      </c>
      <c r="S3955" s="6">
        <f>COUNTIF(Customer_Churn_Records!$B$2:$B$10000,Customer_Churn_Records!$B3955)</f>
        <v>1</v>
      </c>
      <c r="T3955" s="6">
        <f>ROUNDUP(Customer_Churn_Records!$G3955,0)</f>
        <v>43</v>
      </c>
      <c r="U3955" s="6" t="str">
        <f t="array" ref="U3955">IFS(Customer_Churn_Records!$T3955&lt;30,"young",Customer_Churn_Records!$T3955&lt;50,"middle-aged",Customer_Churn_Records!$T3955&lt;100,"old")</f>
        <v>middle-aged</v>
      </c>
      <c r="V3955" s="8" t="str">
        <f t="array" ref="V3955">IFS(Customer_Churn_Records!$D3955&lt;701,"less-score",Customer_Churn_Records!$D3955&lt;851,"high-score")</f>
        <v>high-score</v>
      </c>
      <c r="W3955" s="8" t="str">
        <f t="array" ref="W3955">IF(Customer_Churn_Records!$X3955=0,0,IFS(Customer_Churn_Records!$X3955&lt;100000,"low",Customer_Churn_Records!$X3955&lt;300000,"high"))</f>
        <v>high</v>
      </c>
      <c r="X3955" s="8">
        <f>ROUND(Customer_Churn_Records!$I3955,0)</f>
        <v>110823</v>
      </c>
    </row>
    <row r="3956" ht="14.25" customHeight="1">
      <c r="A3956" s="6">
        <v>1448.0</v>
      </c>
      <c r="B3956" s="6">
        <v>1.5697311E7</v>
      </c>
      <c r="C3956" s="6" t="s">
        <v>370</v>
      </c>
      <c r="D3956" s="6">
        <v>697.0</v>
      </c>
      <c r="E3956" s="6" t="s">
        <v>9</v>
      </c>
      <c r="F3956" s="6" t="s">
        <v>11</v>
      </c>
      <c r="G3956" s="7" t="s">
        <v>95</v>
      </c>
      <c r="H3956" s="6">
        <v>5.0</v>
      </c>
      <c r="I3956" s="6" t="s">
        <v>9760</v>
      </c>
      <c r="J3956" s="6">
        <v>1.0</v>
      </c>
      <c r="K3956" s="6">
        <v>1.0</v>
      </c>
      <c r="L3956" s="6">
        <v>1.0</v>
      </c>
      <c r="M3956" s="6" t="s">
        <v>9761</v>
      </c>
      <c r="N3956" s="6">
        <v>1.0</v>
      </c>
      <c r="O3956" s="6">
        <v>1.0</v>
      </c>
      <c r="P3956" s="6">
        <v>1.0</v>
      </c>
      <c r="Q3956" s="6" t="s">
        <v>58</v>
      </c>
      <c r="R3956" s="6">
        <v>238.0</v>
      </c>
      <c r="S3956" s="6">
        <f>COUNTIF(Customer_Churn_Records!$B$2:$B$10000,Customer_Churn_Records!$B3956)</f>
        <v>1</v>
      </c>
      <c r="T3956" s="6">
        <f>ROUNDUP(Customer_Churn_Records!$G3956,0)</f>
        <v>56</v>
      </c>
      <c r="U3956" s="6" t="str">
        <f t="array" ref="U3956">IFS(Customer_Churn_Records!$T3956&lt;30,"young",Customer_Churn_Records!$T3956&lt;50,"middle-aged",Customer_Churn_Records!$T3956&lt;100,"old")</f>
        <v>old</v>
      </c>
      <c r="V3956" s="8" t="str">
        <f t="array" ref="V3956">IFS(Customer_Churn_Records!$D3956&lt;701,"less-score",Customer_Churn_Records!$D3956&lt;851,"high-score")</f>
        <v>less-score</v>
      </c>
      <c r="W3956" s="8" t="str">
        <f t="array" ref="W3956">IF(Customer_Churn_Records!$X3956=0,0,IFS(Customer_Churn_Records!$X3956&lt;100000,"low",Customer_Churn_Records!$X3956&lt;300000,"high"))</f>
        <v>high</v>
      </c>
      <c r="X3956" s="8">
        <f>ROUND(Customer_Churn_Records!$I3956,0)</f>
        <v>110802</v>
      </c>
    </row>
    <row r="3957" ht="14.25" customHeight="1">
      <c r="A3957" s="6">
        <v>6275.0</v>
      </c>
      <c r="B3957" s="6">
        <v>1.5661275E7</v>
      </c>
      <c r="C3957" s="6" t="s">
        <v>9762</v>
      </c>
      <c r="D3957" s="6">
        <v>532.0</v>
      </c>
      <c r="E3957" s="6" t="s">
        <v>8</v>
      </c>
      <c r="F3957" s="6" t="s">
        <v>11</v>
      </c>
      <c r="G3957" s="7" t="s">
        <v>245</v>
      </c>
      <c r="H3957" s="6">
        <v>3.0</v>
      </c>
      <c r="I3957" s="6" t="s">
        <v>9763</v>
      </c>
      <c r="J3957" s="6">
        <v>1.0</v>
      </c>
      <c r="K3957" s="6">
        <v>1.0</v>
      </c>
      <c r="L3957" s="6">
        <v>0.0</v>
      </c>
      <c r="M3957" s="6" t="s">
        <v>9764</v>
      </c>
      <c r="N3957" s="6">
        <v>1.0</v>
      </c>
      <c r="O3957" s="6">
        <v>1.0</v>
      </c>
      <c r="P3957" s="6">
        <v>4.0</v>
      </c>
      <c r="Q3957" s="6" t="s">
        <v>58</v>
      </c>
      <c r="R3957" s="6">
        <v>846.0</v>
      </c>
      <c r="S3957" s="6">
        <f>COUNTIF(Customer_Churn_Records!$B$2:$B$10000,Customer_Churn_Records!$B3957)</f>
        <v>1</v>
      </c>
      <c r="T3957" s="6">
        <f>ROUNDUP(Customer_Churn_Records!$G3957,0)</f>
        <v>52</v>
      </c>
      <c r="U3957" s="6" t="str">
        <f t="array" ref="U3957">IFS(Customer_Churn_Records!$T3957&lt;30,"young",Customer_Churn_Records!$T3957&lt;50,"middle-aged",Customer_Churn_Records!$T3957&lt;100,"old")</f>
        <v>old</v>
      </c>
      <c r="V3957" s="8" t="str">
        <f t="array" ref="V3957">IFS(Customer_Churn_Records!$D3957&lt;701,"less-score",Customer_Churn_Records!$D3957&lt;851,"high-score")</f>
        <v>less-score</v>
      </c>
      <c r="W3957" s="8" t="str">
        <f t="array" ref="W3957">IF(Customer_Churn_Records!$X3957=0,0,IFS(Customer_Churn_Records!$X3957&lt;100000,"low",Customer_Churn_Records!$X3957&lt;300000,"high"))</f>
        <v>high</v>
      </c>
      <c r="X3957" s="8">
        <f>ROUND(Customer_Churn_Records!$I3957,0)</f>
        <v>110792</v>
      </c>
    </row>
    <row r="3958" ht="14.25" customHeight="1">
      <c r="A3958" s="6">
        <v>9272.0</v>
      </c>
      <c r="B3958" s="6">
        <v>1.5774285E7</v>
      </c>
      <c r="C3958" s="6" t="s">
        <v>9765</v>
      </c>
      <c r="D3958" s="6">
        <v>649.0</v>
      </c>
      <c r="E3958" s="6" t="s">
        <v>9</v>
      </c>
      <c r="F3958" s="6" t="s">
        <v>10</v>
      </c>
      <c r="G3958" s="7" t="s">
        <v>177</v>
      </c>
      <c r="H3958" s="6">
        <v>8.0</v>
      </c>
      <c r="I3958" s="6" t="s">
        <v>9766</v>
      </c>
      <c r="J3958" s="6">
        <v>1.0</v>
      </c>
      <c r="K3958" s="6">
        <v>1.0</v>
      </c>
      <c r="L3958" s="6">
        <v>1.0</v>
      </c>
      <c r="M3958" s="6" t="s">
        <v>9767</v>
      </c>
      <c r="N3958" s="6">
        <v>0.0</v>
      </c>
      <c r="O3958" s="6">
        <v>0.0</v>
      </c>
      <c r="P3958" s="6">
        <v>3.0</v>
      </c>
      <c r="Q3958" s="6" t="s">
        <v>79</v>
      </c>
      <c r="R3958" s="6">
        <v>768.0</v>
      </c>
      <c r="S3958" s="6">
        <f>COUNTIF(Customer_Churn_Records!$B$2:$B$10000,Customer_Churn_Records!$B3958)</f>
        <v>1</v>
      </c>
      <c r="T3958" s="6">
        <f>ROUNDUP(Customer_Churn_Records!$G3958,0)</f>
        <v>47</v>
      </c>
      <c r="U3958" s="6" t="str">
        <f t="array" ref="U3958">IFS(Customer_Churn_Records!$T3958&lt;30,"young",Customer_Churn_Records!$T3958&lt;50,"middle-aged",Customer_Churn_Records!$T3958&lt;100,"old")</f>
        <v>middle-aged</v>
      </c>
      <c r="V3958" s="8" t="str">
        <f t="array" ref="V3958">IFS(Customer_Churn_Records!$D3958&lt;701,"less-score",Customer_Churn_Records!$D3958&lt;851,"high-score")</f>
        <v>less-score</v>
      </c>
      <c r="W3958" s="8" t="str">
        <f t="array" ref="W3958">IF(Customer_Churn_Records!$X3958=0,0,IFS(Customer_Churn_Records!$X3958&lt;100000,"low",Customer_Churn_Records!$X3958&lt;300000,"high"))</f>
        <v>high</v>
      </c>
      <c r="X3958" s="8">
        <f>ROUND(Customer_Churn_Records!$I3958,0)</f>
        <v>110783</v>
      </c>
    </row>
    <row r="3959" ht="14.25" customHeight="1">
      <c r="A3959" s="6">
        <v>754.0</v>
      </c>
      <c r="B3959" s="6">
        <v>1.5661526E7</v>
      </c>
      <c r="C3959" s="6" t="s">
        <v>617</v>
      </c>
      <c r="D3959" s="6">
        <v>815.0</v>
      </c>
      <c r="E3959" s="6" t="s">
        <v>8</v>
      </c>
      <c r="F3959" s="6" t="s">
        <v>11</v>
      </c>
      <c r="G3959" s="7" t="s">
        <v>72</v>
      </c>
      <c r="H3959" s="6">
        <v>2.0</v>
      </c>
      <c r="I3959" s="6" t="s">
        <v>9768</v>
      </c>
      <c r="J3959" s="6">
        <v>2.0</v>
      </c>
      <c r="K3959" s="6">
        <v>1.0</v>
      </c>
      <c r="L3959" s="6">
        <v>0.0</v>
      </c>
      <c r="M3959" s="6" t="s">
        <v>9769</v>
      </c>
      <c r="N3959" s="6">
        <v>0.0</v>
      </c>
      <c r="O3959" s="6">
        <v>0.0</v>
      </c>
      <c r="P3959" s="6">
        <v>3.0</v>
      </c>
      <c r="Q3959" s="6" t="s">
        <v>49</v>
      </c>
      <c r="R3959" s="6">
        <v>623.0</v>
      </c>
      <c r="S3959" s="6">
        <f>COUNTIF(Customer_Churn_Records!$B$2:$B$10000,Customer_Churn_Records!$B3959)</f>
        <v>1</v>
      </c>
      <c r="T3959" s="6">
        <f>ROUNDUP(Customer_Churn_Records!$G3959,0)</f>
        <v>37</v>
      </c>
      <c r="U3959" s="6" t="str">
        <f t="array" ref="U3959">IFS(Customer_Churn_Records!$T3959&lt;30,"young",Customer_Churn_Records!$T3959&lt;50,"middle-aged",Customer_Churn_Records!$T3959&lt;100,"old")</f>
        <v>middle-aged</v>
      </c>
      <c r="V3959" s="8" t="str">
        <f t="array" ref="V3959">IFS(Customer_Churn_Records!$D3959&lt;701,"less-score",Customer_Churn_Records!$D3959&lt;851,"high-score")</f>
        <v>high-score</v>
      </c>
      <c r="W3959" s="8" t="str">
        <f t="array" ref="W3959">IF(Customer_Churn_Records!$X3959=0,0,IFS(Customer_Churn_Records!$X3959&lt;100000,"low",Customer_Churn_Records!$X3959&lt;300000,"high"))</f>
        <v>high</v>
      </c>
      <c r="X3959" s="8">
        <f>ROUND(Customer_Churn_Records!$I3959,0)</f>
        <v>110777</v>
      </c>
    </row>
    <row r="3960" ht="14.25" customHeight="1">
      <c r="A3960" s="6">
        <v>1826.0</v>
      </c>
      <c r="B3960" s="6">
        <v>1.5678727E7</v>
      </c>
      <c r="C3960" s="6" t="s">
        <v>351</v>
      </c>
      <c r="D3960" s="6">
        <v>770.0</v>
      </c>
      <c r="E3960" s="6" t="s">
        <v>8</v>
      </c>
      <c r="F3960" s="6" t="s">
        <v>11</v>
      </c>
      <c r="G3960" s="7" t="s">
        <v>333</v>
      </c>
      <c r="H3960" s="6">
        <v>4.0</v>
      </c>
      <c r="I3960" s="6" t="s">
        <v>9770</v>
      </c>
      <c r="J3960" s="6">
        <v>1.0</v>
      </c>
      <c r="K3960" s="6">
        <v>1.0</v>
      </c>
      <c r="L3960" s="6">
        <v>0.0</v>
      </c>
      <c r="M3960" s="6" t="s">
        <v>9771</v>
      </c>
      <c r="N3960" s="6">
        <v>1.0</v>
      </c>
      <c r="O3960" s="6">
        <v>1.0</v>
      </c>
      <c r="P3960" s="6">
        <v>1.0</v>
      </c>
      <c r="Q3960" s="6" t="s">
        <v>49</v>
      </c>
      <c r="R3960" s="6">
        <v>550.0</v>
      </c>
      <c r="S3960" s="6">
        <f>COUNTIF(Customer_Churn_Records!$B$2:$B$10000,Customer_Churn_Records!$B3960)</f>
        <v>1</v>
      </c>
      <c r="T3960" s="6">
        <f>ROUNDUP(Customer_Churn_Records!$G3960,0)</f>
        <v>45</v>
      </c>
      <c r="U3960" s="6" t="str">
        <f t="array" ref="U3960">IFS(Customer_Churn_Records!$T3960&lt;30,"young",Customer_Churn_Records!$T3960&lt;50,"middle-aged",Customer_Churn_Records!$T3960&lt;100,"old")</f>
        <v>middle-aged</v>
      </c>
      <c r="V3960" s="8" t="str">
        <f t="array" ref="V3960">IFS(Customer_Churn_Records!$D3960&lt;701,"less-score",Customer_Churn_Records!$D3960&lt;851,"high-score")</f>
        <v>high-score</v>
      </c>
      <c r="W3960" s="8" t="str">
        <f t="array" ref="W3960">IF(Customer_Churn_Records!$X3960=0,0,IFS(Customer_Churn_Records!$X3960&lt;100000,"low",Customer_Churn_Records!$X3960&lt;300000,"high"))</f>
        <v>high</v>
      </c>
      <c r="X3960" s="8">
        <f>ROUND(Customer_Churn_Records!$I3960,0)</f>
        <v>110766</v>
      </c>
    </row>
    <row r="3961" ht="14.25" customHeight="1">
      <c r="A3961" s="6">
        <v>6906.0</v>
      </c>
      <c r="B3961" s="6">
        <v>1.5754012E7</v>
      </c>
      <c r="C3961" s="6" t="s">
        <v>9772</v>
      </c>
      <c r="D3961" s="6">
        <v>687.0</v>
      </c>
      <c r="E3961" s="6" t="s">
        <v>7</v>
      </c>
      <c r="F3961" s="6" t="s">
        <v>10</v>
      </c>
      <c r="G3961" s="7" t="s">
        <v>87</v>
      </c>
      <c r="H3961" s="6">
        <v>1.0</v>
      </c>
      <c r="I3961" s="6" t="s">
        <v>9773</v>
      </c>
      <c r="J3961" s="6">
        <v>2.0</v>
      </c>
      <c r="K3961" s="6">
        <v>1.0</v>
      </c>
      <c r="L3961" s="6">
        <v>1.0</v>
      </c>
      <c r="M3961" s="6" t="s">
        <v>9774</v>
      </c>
      <c r="N3961" s="6">
        <v>0.0</v>
      </c>
      <c r="O3961" s="6">
        <v>0.0</v>
      </c>
      <c r="P3961" s="6">
        <v>5.0</v>
      </c>
      <c r="Q3961" s="6" t="s">
        <v>49</v>
      </c>
      <c r="R3961" s="6">
        <v>529.0</v>
      </c>
      <c r="S3961" s="6">
        <f>COUNTIF(Customer_Churn_Records!$B$2:$B$10000,Customer_Churn_Records!$B3961)</f>
        <v>1</v>
      </c>
      <c r="T3961" s="6">
        <f>ROUNDUP(Customer_Churn_Records!$G3961,0)</f>
        <v>35</v>
      </c>
      <c r="U3961" s="6" t="str">
        <f t="array" ref="U3961">IFS(Customer_Churn_Records!$T3961&lt;30,"young",Customer_Churn_Records!$T3961&lt;50,"middle-aged",Customer_Churn_Records!$T3961&lt;100,"old")</f>
        <v>middle-aged</v>
      </c>
      <c r="V3961" s="8" t="str">
        <f t="array" ref="V3961">IFS(Customer_Churn_Records!$D3961&lt;701,"less-score",Customer_Churn_Records!$D3961&lt;851,"high-score")</f>
        <v>less-score</v>
      </c>
      <c r="W3961" s="8" t="str">
        <f t="array" ref="W3961">IF(Customer_Churn_Records!$X3961=0,0,IFS(Customer_Churn_Records!$X3961&lt;100000,"low",Customer_Churn_Records!$X3961&lt;300000,"high"))</f>
        <v>high</v>
      </c>
      <c r="X3961" s="8">
        <f>ROUND(Customer_Churn_Records!$I3961,0)</f>
        <v>110752</v>
      </c>
    </row>
    <row r="3962" ht="14.25" customHeight="1">
      <c r="A3962" s="6">
        <v>4460.0</v>
      </c>
      <c r="B3962" s="6">
        <v>1.5658158E7</v>
      </c>
      <c r="C3962" s="6" t="s">
        <v>2323</v>
      </c>
      <c r="D3962" s="6">
        <v>672.0</v>
      </c>
      <c r="E3962" s="6" t="s">
        <v>8</v>
      </c>
      <c r="F3962" s="6" t="s">
        <v>10</v>
      </c>
      <c r="G3962" s="7" t="s">
        <v>187</v>
      </c>
      <c r="H3962" s="6">
        <v>10.0</v>
      </c>
      <c r="I3962" s="6" t="s">
        <v>9775</v>
      </c>
      <c r="J3962" s="6">
        <v>1.0</v>
      </c>
      <c r="K3962" s="6">
        <v>1.0</v>
      </c>
      <c r="L3962" s="6">
        <v>0.0</v>
      </c>
      <c r="M3962" s="6" t="s">
        <v>9776</v>
      </c>
      <c r="N3962" s="6">
        <v>0.0</v>
      </c>
      <c r="O3962" s="6">
        <v>0.0</v>
      </c>
      <c r="P3962" s="6">
        <v>4.0</v>
      </c>
      <c r="Q3962" s="6" t="s">
        <v>44</v>
      </c>
      <c r="R3962" s="6">
        <v>455.0</v>
      </c>
      <c r="S3962" s="6">
        <f>COUNTIF(Customer_Churn_Records!$B$2:$B$10000,Customer_Churn_Records!$B3962)</f>
        <v>1</v>
      </c>
      <c r="T3962" s="6">
        <f>ROUNDUP(Customer_Churn_Records!$G3962,0)</f>
        <v>23</v>
      </c>
      <c r="U3962" s="6" t="str">
        <f t="array" ref="U3962">IFS(Customer_Churn_Records!$T3962&lt;30,"young",Customer_Churn_Records!$T3962&lt;50,"middle-aged",Customer_Churn_Records!$T3962&lt;100,"old")</f>
        <v>young</v>
      </c>
      <c r="V3962" s="8" t="str">
        <f t="array" ref="V3962">IFS(Customer_Churn_Records!$D3962&lt;701,"less-score",Customer_Churn_Records!$D3962&lt;851,"high-score")</f>
        <v>less-score</v>
      </c>
      <c r="W3962" s="8" t="str">
        <f t="array" ref="W3962">IF(Customer_Churn_Records!$X3962=0,0,IFS(Customer_Churn_Records!$X3962&lt;100000,"low",Customer_Churn_Records!$X3962&lt;300000,"high"))</f>
        <v>high</v>
      </c>
      <c r="X3962" s="8">
        <f>ROUND(Customer_Churn_Records!$I3962,0)</f>
        <v>110742</v>
      </c>
    </row>
    <row r="3963" ht="14.25" customHeight="1">
      <c r="A3963" s="6">
        <v>3647.0</v>
      </c>
      <c r="B3963" s="6">
        <v>1.56109E7</v>
      </c>
      <c r="C3963" s="6" t="s">
        <v>426</v>
      </c>
      <c r="D3963" s="6">
        <v>770.0</v>
      </c>
      <c r="E3963" s="6" t="s">
        <v>7</v>
      </c>
      <c r="F3963" s="6" t="s">
        <v>10</v>
      </c>
      <c r="G3963" s="7" t="s">
        <v>2907</v>
      </c>
      <c r="H3963" s="6">
        <v>9.0</v>
      </c>
      <c r="I3963" s="6" t="s">
        <v>9777</v>
      </c>
      <c r="J3963" s="6">
        <v>1.0</v>
      </c>
      <c r="K3963" s="6">
        <v>1.0</v>
      </c>
      <c r="L3963" s="6">
        <v>0.0</v>
      </c>
      <c r="M3963" s="6" t="s">
        <v>9778</v>
      </c>
      <c r="N3963" s="6">
        <v>1.0</v>
      </c>
      <c r="O3963" s="6">
        <v>1.0</v>
      </c>
      <c r="P3963" s="6">
        <v>3.0</v>
      </c>
      <c r="Q3963" s="6" t="s">
        <v>79</v>
      </c>
      <c r="R3963" s="6">
        <v>467.0</v>
      </c>
      <c r="S3963" s="6">
        <f>COUNTIF(Customer_Churn_Records!$B$2:$B$10000,Customer_Churn_Records!$B3963)</f>
        <v>1</v>
      </c>
      <c r="T3963" s="6">
        <f>ROUNDUP(Customer_Churn_Records!$G3963,0)</f>
        <v>70</v>
      </c>
      <c r="U3963" s="6" t="str">
        <f t="array" ref="U3963">IFS(Customer_Churn_Records!$T3963&lt;30,"young",Customer_Churn_Records!$T3963&lt;50,"middle-aged",Customer_Churn_Records!$T3963&lt;100,"old")</f>
        <v>old</v>
      </c>
      <c r="V3963" s="8" t="str">
        <f t="array" ref="V3963">IFS(Customer_Churn_Records!$D3963&lt;701,"less-score",Customer_Churn_Records!$D3963&lt;851,"high-score")</f>
        <v>high-score</v>
      </c>
      <c r="W3963" s="8" t="str">
        <f t="array" ref="W3963">IF(Customer_Churn_Records!$X3963=0,0,IFS(Customer_Churn_Records!$X3963&lt;100000,"low",Customer_Churn_Records!$X3963&lt;300000,"high"))</f>
        <v>high</v>
      </c>
      <c r="X3963" s="8">
        <f>ROUND(Customer_Churn_Records!$I3963,0)</f>
        <v>110739</v>
      </c>
    </row>
    <row r="3964" ht="14.25" customHeight="1">
      <c r="A3964" s="6">
        <v>2723.0</v>
      </c>
      <c r="B3964" s="6">
        <v>1.5675422E7</v>
      </c>
      <c r="C3964" s="6" t="s">
        <v>6254</v>
      </c>
      <c r="D3964" s="6">
        <v>544.0</v>
      </c>
      <c r="E3964" s="6" t="s">
        <v>7</v>
      </c>
      <c r="F3964" s="6" t="s">
        <v>10</v>
      </c>
      <c r="G3964" s="7" t="s">
        <v>114</v>
      </c>
      <c r="H3964" s="6">
        <v>9.0</v>
      </c>
      <c r="I3964" s="6" t="s">
        <v>9779</v>
      </c>
      <c r="J3964" s="6">
        <v>1.0</v>
      </c>
      <c r="K3964" s="6">
        <v>1.0</v>
      </c>
      <c r="L3964" s="6">
        <v>1.0</v>
      </c>
      <c r="M3964" s="6" t="s">
        <v>9780</v>
      </c>
      <c r="N3964" s="6">
        <v>0.0</v>
      </c>
      <c r="O3964" s="6">
        <v>0.0</v>
      </c>
      <c r="P3964" s="6">
        <v>1.0</v>
      </c>
      <c r="Q3964" s="6" t="s">
        <v>44</v>
      </c>
      <c r="R3964" s="6">
        <v>629.0</v>
      </c>
      <c r="S3964" s="6">
        <f>COUNTIF(Customer_Churn_Records!$B$2:$B$10000,Customer_Churn_Records!$B3964)</f>
        <v>1</v>
      </c>
      <c r="T3964" s="6">
        <f>ROUNDUP(Customer_Churn_Records!$G3964,0)</f>
        <v>32</v>
      </c>
      <c r="U3964" s="6" t="str">
        <f t="array" ref="U3964">IFS(Customer_Churn_Records!$T3964&lt;30,"young",Customer_Churn_Records!$T3964&lt;50,"middle-aged",Customer_Churn_Records!$T3964&lt;100,"old")</f>
        <v>middle-aged</v>
      </c>
      <c r="V3964" s="8" t="str">
        <f t="array" ref="V3964">IFS(Customer_Churn_Records!$D3964&lt;701,"less-score",Customer_Churn_Records!$D3964&lt;851,"high-score")</f>
        <v>less-score</v>
      </c>
      <c r="W3964" s="8" t="str">
        <f t="array" ref="W3964">IF(Customer_Churn_Records!$X3964=0,0,IFS(Customer_Churn_Records!$X3964&lt;100000,"low",Customer_Churn_Records!$X3964&lt;300000,"high"))</f>
        <v>high</v>
      </c>
      <c r="X3964" s="8">
        <f>ROUND(Customer_Churn_Records!$I3964,0)</f>
        <v>110728</v>
      </c>
    </row>
    <row r="3965" ht="14.25" customHeight="1">
      <c r="A3965" s="6">
        <v>3861.0</v>
      </c>
      <c r="B3965" s="6">
        <v>1.5605666E7</v>
      </c>
      <c r="C3965" s="6" t="s">
        <v>9781</v>
      </c>
      <c r="D3965" s="6">
        <v>720.0</v>
      </c>
      <c r="E3965" s="6" t="s">
        <v>7</v>
      </c>
      <c r="F3965" s="6" t="s">
        <v>10</v>
      </c>
      <c r="G3965" s="7" t="s">
        <v>140</v>
      </c>
      <c r="H3965" s="6">
        <v>6.0</v>
      </c>
      <c r="I3965" s="6" t="s">
        <v>9782</v>
      </c>
      <c r="J3965" s="6">
        <v>1.0</v>
      </c>
      <c r="K3965" s="6">
        <v>1.0</v>
      </c>
      <c r="L3965" s="6">
        <v>1.0</v>
      </c>
      <c r="M3965" s="6" t="s">
        <v>9783</v>
      </c>
      <c r="N3965" s="6">
        <v>0.0</v>
      </c>
      <c r="O3965" s="6">
        <v>0.0</v>
      </c>
      <c r="P3965" s="6">
        <v>1.0</v>
      </c>
      <c r="Q3965" s="6" t="s">
        <v>49</v>
      </c>
      <c r="R3965" s="6">
        <v>301.0</v>
      </c>
      <c r="S3965" s="6">
        <f>COUNTIF(Customer_Churn_Records!$B$2:$B$10000,Customer_Churn_Records!$B3965)</f>
        <v>1</v>
      </c>
      <c r="T3965" s="6">
        <f>ROUNDUP(Customer_Churn_Records!$G3965,0)</f>
        <v>34</v>
      </c>
      <c r="U3965" s="6" t="str">
        <f t="array" ref="U3965">IFS(Customer_Churn_Records!$T3965&lt;30,"young",Customer_Churn_Records!$T3965&lt;50,"middle-aged",Customer_Churn_Records!$T3965&lt;100,"old")</f>
        <v>middle-aged</v>
      </c>
      <c r="V3965" s="8" t="str">
        <f t="array" ref="V3965">IFS(Customer_Churn_Records!$D3965&lt;701,"less-score",Customer_Churn_Records!$D3965&lt;851,"high-score")</f>
        <v>high-score</v>
      </c>
      <c r="W3965" s="8" t="str">
        <f t="array" ref="W3965">IF(Customer_Churn_Records!$X3965=0,0,IFS(Customer_Churn_Records!$X3965&lt;100000,"low",Customer_Churn_Records!$X3965&lt;300000,"high"))</f>
        <v>high</v>
      </c>
      <c r="X3965" s="8">
        <f>ROUND(Customer_Churn_Records!$I3965,0)</f>
        <v>110717</v>
      </c>
    </row>
    <row r="3966" ht="14.25" customHeight="1">
      <c r="A3966" s="6">
        <v>3627.0</v>
      </c>
      <c r="B3966" s="6">
        <v>1.5634968E7</v>
      </c>
      <c r="C3966" s="6" t="s">
        <v>503</v>
      </c>
      <c r="D3966" s="6">
        <v>789.0</v>
      </c>
      <c r="E3966" s="6" t="s">
        <v>8</v>
      </c>
      <c r="F3966" s="6" t="s">
        <v>10</v>
      </c>
      <c r="G3966" s="7" t="s">
        <v>72</v>
      </c>
      <c r="H3966" s="6">
        <v>6.0</v>
      </c>
      <c r="I3966" s="6" t="s">
        <v>9784</v>
      </c>
      <c r="J3966" s="6">
        <v>1.0</v>
      </c>
      <c r="K3966" s="6">
        <v>1.0</v>
      </c>
      <c r="L3966" s="6">
        <v>1.0</v>
      </c>
      <c r="M3966" s="6" t="s">
        <v>9785</v>
      </c>
      <c r="N3966" s="6">
        <v>1.0</v>
      </c>
      <c r="O3966" s="6">
        <v>1.0</v>
      </c>
      <c r="P3966" s="6">
        <v>1.0</v>
      </c>
      <c r="Q3966" s="6" t="s">
        <v>44</v>
      </c>
      <c r="R3966" s="6">
        <v>792.0</v>
      </c>
      <c r="S3966" s="6">
        <f>COUNTIF(Customer_Churn_Records!$B$2:$B$10000,Customer_Churn_Records!$B3966)</f>
        <v>1</v>
      </c>
      <c r="T3966" s="6">
        <f>ROUNDUP(Customer_Churn_Records!$G3966,0)</f>
        <v>37</v>
      </c>
      <c r="U3966" s="6" t="str">
        <f t="array" ref="U3966">IFS(Customer_Churn_Records!$T3966&lt;30,"young",Customer_Churn_Records!$T3966&lt;50,"middle-aged",Customer_Churn_Records!$T3966&lt;100,"old")</f>
        <v>middle-aged</v>
      </c>
      <c r="V3966" s="8" t="str">
        <f t="array" ref="V3966">IFS(Customer_Churn_Records!$D3966&lt;701,"less-score",Customer_Churn_Records!$D3966&lt;851,"high-score")</f>
        <v>high-score</v>
      </c>
      <c r="W3966" s="8" t="str">
        <f t="array" ref="W3966">IF(Customer_Churn_Records!$X3966=0,0,IFS(Customer_Churn_Records!$X3966&lt;100000,"low",Customer_Churn_Records!$X3966&lt;300000,"high"))</f>
        <v>high</v>
      </c>
      <c r="X3966" s="8">
        <f>ROUND(Customer_Churn_Records!$I3966,0)</f>
        <v>110689</v>
      </c>
    </row>
    <row r="3967" ht="14.25" customHeight="1">
      <c r="A3967" s="6">
        <v>6890.0</v>
      </c>
      <c r="B3967" s="6">
        <v>1.565102E7</v>
      </c>
      <c r="C3967" s="6" t="s">
        <v>2048</v>
      </c>
      <c r="D3967" s="6">
        <v>473.0</v>
      </c>
      <c r="E3967" s="6" t="s">
        <v>7</v>
      </c>
      <c r="F3967" s="6" t="s">
        <v>10</v>
      </c>
      <c r="G3967" s="7" t="s">
        <v>213</v>
      </c>
      <c r="H3967" s="6">
        <v>6.0</v>
      </c>
      <c r="I3967" s="6" t="s">
        <v>9786</v>
      </c>
      <c r="J3967" s="6">
        <v>2.0</v>
      </c>
      <c r="K3967" s="6">
        <v>0.0</v>
      </c>
      <c r="L3967" s="6">
        <v>0.0</v>
      </c>
      <c r="M3967" s="6" t="s">
        <v>9787</v>
      </c>
      <c r="N3967" s="6">
        <v>0.0</v>
      </c>
      <c r="O3967" s="6">
        <v>0.0</v>
      </c>
      <c r="P3967" s="6">
        <v>3.0</v>
      </c>
      <c r="Q3967" s="6" t="s">
        <v>44</v>
      </c>
      <c r="R3967" s="6">
        <v>442.0</v>
      </c>
      <c r="S3967" s="6">
        <f>COUNTIF(Customer_Churn_Records!$B$2:$B$10000,Customer_Churn_Records!$B3967)</f>
        <v>1</v>
      </c>
      <c r="T3967" s="6">
        <f>ROUNDUP(Customer_Churn_Records!$G3967,0)</f>
        <v>25</v>
      </c>
      <c r="U3967" s="6" t="str">
        <f t="array" ref="U3967">IFS(Customer_Churn_Records!$T3967&lt;30,"young",Customer_Churn_Records!$T3967&lt;50,"middle-aged",Customer_Churn_Records!$T3967&lt;100,"old")</f>
        <v>young</v>
      </c>
      <c r="V3967" s="8" t="str">
        <f t="array" ref="V3967">IFS(Customer_Churn_Records!$D3967&lt;701,"less-score",Customer_Churn_Records!$D3967&lt;851,"high-score")</f>
        <v>less-score</v>
      </c>
      <c r="W3967" s="8" t="str">
        <f t="array" ref="W3967">IF(Customer_Churn_Records!$X3967=0,0,IFS(Customer_Churn_Records!$X3967&lt;100000,"low",Customer_Churn_Records!$X3967&lt;300000,"high"))</f>
        <v>high</v>
      </c>
      <c r="X3967" s="8">
        <f>ROUND(Customer_Churn_Records!$I3967,0)</f>
        <v>110666</v>
      </c>
    </row>
    <row r="3968" ht="14.25" customHeight="1">
      <c r="A3968" s="6">
        <v>264.0</v>
      </c>
      <c r="B3968" s="6">
        <v>1.5673693E7</v>
      </c>
      <c r="C3968" s="6" t="s">
        <v>9788</v>
      </c>
      <c r="D3968" s="6">
        <v>682.0</v>
      </c>
      <c r="E3968" s="6" t="s">
        <v>7</v>
      </c>
      <c r="F3968" s="6" t="s">
        <v>10</v>
      </c>
      <c r="G3968" s="7" t="s">
        <v>64</v>
      </c>
      <c r="H3968" s="6">
        <v>0.0</v>
      </c>
      <c r="I3968" s="6" t="s">
        <v>9789</v>
      </c>
      <c r="J3968" s="6">
        <v>1.0</v>
      </c>
      <c r="K3968" s="6">
        <v>0.0</v>
      </c>
      <c r="L3968" s="6">
        <v>1.0</v>
      </c>
      <c r="M3968" s="6" t="s">
        <v>9790</v>
      </c>
      <c r="N3968" s="6">
        <v>0.0</v>
      </c>
      <c r="O3968" s="6">
        <v>0.0</v>
      </c>
      <c r="P3968" s="6">
        <v>2.0</v>
      </c>
      <c r="Q3968" s="6" t="s">
        <v>79</v>
      </c>
      <c r="R3968" s="6">
        <v>899.0</v>
      </c>
      <c r="S3968" s="6">
        <f>COUNTIF(Customer_Churn_Records!$B$2:$B$10000,Customer_Churn_Records!$B3968)</f>
        <v>1</v>
      </c>
      <c r="T3968" s="6">
        <f>ROUNDUP(Customer_Churn_Records!$G3968,0)</f>
        <v>26</v>
      </c>
      <c r="U3968" s="6" t="str">
        <f t="array" ref="U3968">IFS(Customer_Churn_Records!$T3968&lt;30,"young",Customer_Churn_Records!$T3968&lt;50,"middle-aged",Customer_Churn_Records!$T3968&lt;100,"old")</f>
        <v>young</v>
      </c>
      <c r="V3968" s="8" t="str">
        <f t="array" ref="V3968">IFS(Customer_Churn_Records!$D3968&lt;701,"less-score",Customer_Churn_Records!$D3968&lt;851,"high-score")</f>
        <v>less-score</v>
      </c>
      <c r="W3968" s="8" t="str">
        <f t="array" ref="W3968">IF(Customer_Churn_Records!$X3968=0,0,IFS(Customer_Churn_Records!$X3968&lt;100000,"low",Customer_Churn_Records!$X3968&lt;300000,"high"))</f>
        <v>high</v>
      </c>
      <c r="X3968" s="8">
        <f>ROUND(Customer_Churn_Records!$I3968,0)</f>
        <v>110654</v>
      </c>
    </row>
    <row r="3969" ht="14.25" customHeight="1">
      <c r="A3969" s="6">
        <v>8653.0</v>
      </c>
      <c r="B3969" s="6">
        <v>1.5787204E7</v>
      </c>
      <c r="C3969" s="6" t="s">
        <v>6578</v>
      </c>
      <c r="D3969" s="6">
        <v>774.0</v>
      </c>
      <c r="E3969" s="6" t="s">
        <v>9</v>
      </c>
      <c r="F3969" s="6" t="s">
        <v>10</v>
      </c>
      <c r="G3969" s="7" t="s">
        <v>76</v>
      </c>
      <c r="H3969" s="6">
        <v>1.0</v>
      </c>
      <c r="I3969" s="6" t="s">
        <v>9791</v>
      </c>
      <c r="J3969" s="6">
        <v>1.0</v>
      </c>
      <c r="K3969" s="6">
        <v>0.0</v>
      </c>
      <c r="L3969" s="6">
        <v>0.0</v>
      </c>
      <c r="M3969" s="6" t="s">
        <v>9792</v>
      </c>
      <c r="N3969" s="6">
        <v>0.0</v>
      </c>
      <c r="O3969" s="6">
        <v>0.0</v>
      </c>
      <c r="P3969" s="6">
        <v>4.0</v>
      </c>
      <c r="Q3969" s="6" t="s">
        <v>49</v>
      </c>
      <c r="R3969" s="6">
        <v>597.0</v>
      </c>
      <c r="S3969" s="6">
        <f>COUNTIF(Customer_Churn_Records!$B$2:$B$10000,Customer_Churn_Records!$B3969)</f>
        <v>1</v>
      </c>
      <c r="T3969" s="6">
        <f>ROUNDUP(Customer_Churn_Records!$G3969,0)</f>
        <v>43</v>
      </c>
      <c r="U3969" s="6" t="str">
        <f t="array" ref="U3969">IFS(Customer_Churn_Records!$T3969&lt;30,"young",Customer_Churn_Records!$T3969&lt;50,"middle-aged",Customer_Churn_Records!$T3969&lt;100,"old")</f>
        <v>middle-aged</v>
      </c>
      <c r="V3969" s="8" t="str">
        <f t="array" ref="V3969">IFS(Customer_Churn_Records!$D3969&lt;701,"less-score",Customer_Churn_Records!$D3969&lt;851,"high-score")</f>
        <v>high-score</v>
      </c>
      <c r="W3969" s="8" t="str">
        <f t="array" ref="W3969">IF(Customer_Churn_Records!$X3969=0,0,IFS(Customer_Churn_Records!$X3969&lt;100000,"low",Customer_Churn_Records!$X3969&lt;300000,"high"))</f>
        <v>high</v>
      </c>
      <c r="X3969" s="8">
        <f>ROUND(Customer_Churn_Records!$I3969,0)</f>
        <v>110647</v>
      </c>
    </row>
    <row r="3970" ht="14.25" customHeight="1">
      <c r="A3970" s="6">
        <v>1761.0</v>
      </c>
      <c r="B3970" s="6">
        <v>1.5701121E7</v>
      </c>
      <c r="C3970" s="6" t="s">
        <v>7543</v>
      </c>
      <c r="D3970" s="6">
        <v>521.0</v>
      </c>
      <c r="E3970" s="6" t="s">
        <v>7</v>
      </c>
      <c r="F3970" s="6" t="s">
        <v>11</v>
      </c>
      <c r="G3970" s="7" t="s">
        <v>41</v>
      </c>
      <c r="H3970" s="6">
        <v>5.0</v>
      </c>
      <c r="I3970" s="6" t="s">
        <v>9793</v>
      </c>
      <c r="J3970" s="6">
        <v>1.0</v>
      </c>
      <c r="K3970" s="6">
        <v>0.0</v>
      </c>
      <c r="L3970" s="6">
        <v>1.0</v>
      </c>
      <c r="M3970" s="6" t="s">
        <v>9794</v>
      </c>
      <c r="N3970" s="6">
        <v>1.0</v>
      </c>
      <c r="O3970" s="6">
        <v>1.0</v>
      </c>
      <c r="P3970" s="6">
        <v>4.0</v>
      </c>
      <c r="Q3970" s="6" t="s">
        <v>44</v>
      </c>
      <c r="R3970" s="6">
        <v>815.0</v>
      </c>
      <c r="S3970" s="6">
        <f>COUNTIF(Customer_Churn_Records!$B$2:$B$10000,Customer_Churn_Records!$B3970)</f>
        <v>1</v>
      </c>
      <c r="T3970" s="6">
        <f>ROUNDUP(Customer_Churn_Records!$G3970,0)</f>
        <v>38</v>
      </c>
      <c r="U3970" s="6" t="str">
        <f t="array" ref="U3970">IFS(Customer_Churn_Records!$T3970&lt;30,"young",Customer_Churn_Records!$T3970&lt;50,"middle-aged",Customer_Churn_Records!$T3970&lt;100,"old")</f>
        <v>middle-aged</v>
      </c>
      <c r="V3970" s="8" t="str">
        <f t="array" ref="V3970">IFS(Customer_Churn_Records!$D3970&lt;701,"less-score",Customer_Churn_Records!$D3970&lt;851,"high-score")</f>
        <v>less-score</v>
      </c>
      <c r="W3970" s="8" t="str">
        <f t="array" ref="W3970">IF(Customer_Churn_Records!$X3970=0,0,IFS(Customer_Churn_Records!$X3970&lt;100000,"low",Customer_Churn_Records!$X3970&lt;300000,"high"))</f>
        <v>high</v>
      </c>
      <c r="X3970" s="8">
        <f>ROUND(Customer_Churn_Records!$I3970,0)</f>
        <v>110641</v>
      </c>
    </row>
    <row r="3971" ht="14.25" customHeight="1">
      <c r="A3971" s="6">
        <v>6095.0</v>
      </c>
      <c r="B3971" s="6">
        <v>1.5575623E7</v>
      </c>
      <c r="C3971" s="6" t="s">
        <v>395</v>
      </c>
      <c r="D3971" s="6">
        <v>589.0</v>
      </c>
      <c r="E3971" s="6" t="s">
        <v>7</v>
      </c>
      <c r="F3971" s="6" t="s">
        <v>10</v>
      </c>
      <c r="G3971" s="7" t="s">
        <v>363</v>
      </c>
      <c r="H3971" s="6">
        <v>10.0</v>
      </c>
      <c r="I3971" s="6" t="s">
        <v>9795</v>
      </c>
      <c r="J3971" s="6">
        <v>1.0</v>
      </c>
      <c r="K3971" s="6">
        <v>1.0</v>
      </c>
      <c r="L3971" s="6">
        <v>0.0</v>
      </c>
      <c r="M3971" s="6" t="s">
        <v>9796</v>
      </c>
      <c r="N3971" s="6">
        <v>0.0</v>
      </c>
      <c r="O3971" s="6">
        <v>0.0</v>
      </c>
      <c r="P3971" s="6">
        <v>5.0</v>
      </c>
      <c r="Q3971" s="6" t="s">
        <v>44</v>
      </c>
      <c r="R3971" s="6">
        <v>728.0</v>
      </c>
      <c r="S3971" s="6">
        <f>COUNTIF(Customer_Churn_Records!$B$2:$B$10000,Customer_Churn_Records!$B3971)</f>
        <v>1</v>
      </c>
      <c r="T3971" s="6">
        <f>ROUNDUP(Customer_Churn_Records!$G3971,0)</f>
        <v>31</v>
      </c>
      <c r="U3971" s="6" t="str">
        <f t="array" ref="U3971">IFS(Customer_Churn_Records!$T3971&lt;30,"young",Customer_Churn_Records!$T3971&lt;50,"middle-aged",Customer_Churn_Records!$T3971&lt;100,"old")</f>
        <v>middle-aged</v>
      </c>
      <c r="V3971" s="8" t="str">
        <f t="array" ref="V3971">IFS(Customer_Churn_Records!$D3971&lt;701,"less-score",Customer_Churn_Records!$D3971&lt;851,"high-score")</f>
        <v>less-score</v>
      </c>
      <c r="W3971" s="8" t="str">
        <f t="array" ref="W3971">IF(Customer_Churn_Records!$X3971=0,0,IFS(Customer_Churn_Records!$X3971&lt;100000,"low",Customer_Churn_Records!$X3971&lt;300000,"high"))</f>
        <v>high</v>
      </c>
      <c r="X3971" s="8">
        <f>ROUND(Customer_Churn_Records!$I3971,0)</f>
        <v>110635</v>
      </c>
    </row>
    <row r="3972" ht="14.25" customHeight="1">
      <c r="A3972" s="6">
        <v>2361.0</v>
      </c>
      <c r="B3972" s="6">
        <v>1.5670205E7</v>
      </c>
      <c r="C3972" s="6" t="s">
        <v>7004</v>
      </c>
      <c r="D3972" s="6">
        <v>518.0</v>
      </c>
      <c r="E3972" s="6" t="s">
        <v>8</v>
      </c>
      <c r="F3972" s="6" t="s">
        <v>10</v>
      </c>
      <c r="G3972" s="7" t="s">
        <v>167</v>
      </c>
      <c r="H3972" s="6">
        <v>5.0</v>
      </c>
      <c r="I3972" s="6" t="s">
        <v>9797</v>
      </c>
      <c r="J3972" s="6">
        <v>1.0</v>
      </c>
      <c r="K3972" s="6">
        <v>1.0</v>
      </c>
      <c r="L3972" s="6">
        <v>0.0</v>
      </c>
      <c r="M3972" s="6" t="s">
        <v>9798</v>
      </c>
      <c r="N3972" s="6">
        <v>0.0</v>
      </c>
      <c r="O3972" s="6">
        <v>0.0</v>
      </c>
      <c r="P3972" s="6">
        <v>4.0</v>
      </c>
      <c r="Q3972" s="6" t="s">
        <v>79</v>
      </c>
      <c r="R3972" s="6">
        <v>911.0</v>
      </c>
      <c r="S3972" s="6">
        <f>COUNTIF(Customer_Churn_Records!$B$2:$B$10000,Customer_Churn_Records!$B3972)</f>
        <v>1</v>
      </c>
      <c r="T3972" s="6">
        <f>ROUNDUP(Customer_Churn_Records!$G3972,0)</f>
        <v>41</v>
      </c>
      <c r="U3972" s="6" t="str">
        <f t="array" ref="U3972">IFS(Customer_Churn_Records!$T3972&lt;30,"young",Customer_Churn_Records!$T3972&lt;50,"middle-aged",Customer_Churn_Records!$T3972&lt;100,"old")</f>
        <v>middle-aged</v>
      </c>
      <c r="V3972" s="8" t="str">
        <f t="array" ref="V3972">IFS(Customer_Churn_Records!$D3972&lt;701,"less-score",Customer_Churn_Records!$D3972&lt;851,"high-score")</f>
        <v>less-score</v>
      </c>
      <c r="W3972" s="8" t="str">
        <f t="array" ref="W3972">IF(Customer_Churn_Records!$X3972=0,0,IFS(Customer_Churn_Records!$X3972&lt;100000,"low",Customer_Churn_Records!$X3972&lt;300000,"high"))</f>
        <v>high</v>
      </c>
      <c r="X3972" s="8">
        <f>ROUND(Customer_Churn_Records!$I3972,0)</f>
        <v>110625</v>
      </c>
    </row>
    <row r="3973" ht="14.25" customHeight="1">
      <c r="A3973" s="6">
        <v>8431.0</v>
      </c>
      <c r="B3973" s="6">
        <v>1.5775949E7</v>
      </c>
      <c r="C3973" s="6" t="s">
        <v>1078</v>
      </c>
      <c r="D3973" s="6">
        <v>612.0</v>
      </c>
      <c r="E3973" s="6" t="s">
        <v>7</v>
      </c>
      <c r="F3973" s="6" t="s">
        <v>10</v>
      </c>
      <c r="G3973" s="7" t="s">
        <v>41</v>
      </c>
      <c r="H3973" s="6">
        <v>7.0</v>
      </c>
      <c r="I3973" s="6" t="s">
        <v>9799</v>
      </c>
      <c r="J3973" s="6">
        <v>1.0</v>
      </c>
      <c r="K3973" s="6">
        <v>1.0</v>
      </c>
      <c r="L3973" s="6">
        <v>1.0</v>
      </c>
      <c r="M3973" s="6" t="s">
        <v>9800</v>
      </c>
      <c r="N3973" s="6">
        <v>0.0</v>
      </c>
      <c r="O3973" s="6">
        <v>0.0</v>
      </c>
      <c r="P3973" s="6">
        <v>5.0</v>
      </c>
      <c r="Q3973" s="6" t="s">
        <v>58</v>
      </c>
      <c r="R3973" s="6">
        <v>802.0</v>
      </c>
      <c r="S3973" s="6">
        <f>COUNTIF(Customer_Churn_Records!$B$2:$B$10000,Customer_Churn_Records!$B3973)</f>
        <v>1</v>
      </c>
      <c r="T3973" s="6">
        <f>ROUNDUP(Customer_Churn_Records!$G3973,0)</f>
        <v>38</v>
      </c>
      <c r="U3973" s="6" t="str">
        <f t="array" ref="U3973">IFS(Customer_Churn_Records!$T3973&lt;30,"young",Customer_Churn_Records!$T3973&lt;50,"middle-aged",Customer_Churn_Records!$T3973&lt;100,"old")</f>
        <v>middle-aged</v>
      </c>
      <c r="V3973" s="8" t="str">
        <f t="array" ref="V3973">IFS(Customer_Churn_Records!$D3973&lt;701,"less-score",Customer_Churn_Records!$D3973&lt;851,"high-score")</f>
        <v>less-score</v>
      </c>
      <c r="W3973" s="8" t="str">
        <f t="array" ref="W3973">IF(Customer_Churn_Records!$X3973=0,0,IFS(Customer_Churn_Records!$X3973&lt;100000,"low",Customer_Churn_Records!$X3973&lt;300000,"high"))</f>
        <v>high</v>
      </c>
      <c r="X3973" s="8">
        <f>ROUND(Customer_Churn_Records!$I3973,0)</f>
        <v>110615</v>
      </c>
    </row>
    <row r="3974" ht="14.25" customHeight="1">
      <c r="A3974" s="6">
        <v>2575.0</v>
      </c>
      <c r="B3974" s="6">
        <v>1.5688691E7</v>
      </c>
      <c r="C3974" s="6" t="s">
        <v>1072</v>
      </c>
      <c r="D3974" s="6">
        <v>665.0</v>
      </c>
      <c r="E3974" s="6" t="s">
        <v>8</v>
      </c>
      <c r="F3974" s="6" t="s">
        <v>10</v>
      </c>
      <c r="G3974" s="7" t="s">
        <v>359</v>
      </c>
      <c r="H3974" s="6">
        <v>9.0</v>
      </c>
      <c r="I3974" s="6" t="s">
        <v>9801</v>
      </c>
      <c r="J3974" s="6">
        <v>2.0</v>
      </c>
      <c r="K3974" s="6">
        <v>0.0</v>
      </c>
      <c r="L3974" s="6">
        <v>1.0</v>
      </c>
      <c r="M3974" s="6" t="s">
        <v>9802</v>
      </c>
      <c r="N3974" s="6">
        <v>1.0</v>
      </c>
      <c r="O3974" s="6">
        <v>1.0</v>
      </c>
      <c r="P3974" s="6">
        <v>2.0</v>
      </c>
      <c r="Q3974" s="6" t="s">
        <v>49</v>
      </c>
      <c r="R3974" s="6">
        <v>843.0</v>
      </c>
      <c r="S3974" s="6">
        <f>COUNTIF(Customer_Churn_Records!$B$2:$B$10000,Customer_Churn_Records!$B3974)</f>
        <v>1</v>
      </c>
      <c r="T3974" s="6">
        <f>ROUNDUP(Customer_Churn_Records!$G3974,0)</f>
        <v>51</v>
      </c>
      <c r="U3974" s="6" t="str">
        <f t="array" ref="U3974">IFS(Customer_Churn_Records!$T3974&lt;30,"young",Customer_Churn_Records!$T3974&lt;50,"middle-aged",Customer_Churn_Records!$T3974&lt;100,"old")</f>
        <v>old</v>
      </c>
      <c r="V3974" s="8" t="str">
        <f t="array" ref="V3974">IFS(Customer_Churn_Records!$D3974&lt;701,"less-score",Customer_Churn_Records!$D3974&lt;851,"high-score")</f>
        <v>less-score</v>
      </c>
      <c r="W3974" s="8" t="str">
        <f t="array" ref="W3974">IF(Customer_Churn_Records!$X3974=0,0,IFS(Customer_Churn_Records!$X3974&lt;100000,"low",Customer_Churn_Records!$X3974&lt;300000,"high"))</f>
        <v>high</v>
      </c>
      <c r="X3974" s="8">
        <f>ROUND(Customer_Churn_Records!$I3974,0)</f>
        <v>110610</v>
      </c>
    </row>
    <row r="3975" ht="14.25" customHeight="1">
      <c r="A3975" s="6">
        <v>3841.0</v>
      </c>
      <c r="B3975" s="6">
        <v>1.5662884E7</v>
      </c>
      <c r="C3975" s="6" t="s">
        <v>9803</v>
      </c>
      <c r="D3975" s="6">
        <v>739.0</v>
      </c>
      <c r="E3975" s="6" t="s">
        <v>8</v>
      </c>
      <c r="F3975" s="6" t="s">
        <v>11</v>
      </c>
      <c r="G3975" s="7" t="s">
        <v>60</v>
      </c>
      <c r="H3975" s="6">
        <v>1.0</v>
      </c>
      <c r="I3975" s="6" t="s">
        <v>9804</v>
      </c>
      <c r="J3975" s="6">
        <v>1.0</v>
      </c>
      <c r="K3975" s="6">
        <v>0.0</v>
      </c>
      <c r="L3975" s="6">
        <v>1.0</v>
      </c>
      <c r="M3975" s="6" t="s">
        <v>9805</v>
      </c>
      <c r="N3975" s="6">
        <v>1.0</v>
      </c>
      <c r="O3975" s="6">
        <v>1.0</v>
      </c>
      <c r="P3975" s="6">
        <v>2.0</v>
      </c>
      <c r="Q3975" s="6" t="s">
        <v>79</v>
      </c>
      <c r="R3975" s="6">
        <v>831.0</v>
      </c>
      <c r="S3975" s="6">
        <f>COUNTIF(Customer_Churn_Records!$B$2:$B$10000,Customer_Churn_Records!$B3975)</f>
        <v>1</v>
      </c>
      <c r="T3975" s="6">
        <f>ROUNDUP(Customer_Churn_Records!$G3975,0)</f>
        <v>58</v>
      </c>
      <c r="U3975" s="6" t="str">
        <f t="array" ref="U3975">IFS(Customer_Churn_Records!$T3975&lt;30,"young",Customer_Churn_Records!$T3975&lt;50,"middle-aged",Customer_Churn_Records!$T3975&lt;100,"old")</f>
        <v>old</v>
      </c>
      <c r="V3975" s="8" t="str">
        <f t="array" ref="V3975">IFS(Customer_Churn_Records!$D3975&lt;701,"less-score",Customer_Churn_Records!$D3975&lt;851,"high-score")</f>
        <v>high-score</v>
      </c>
      <c r="W3975" s="8" t="str">
        <f t="array" ref="W3975">IF(Customer_Churn_Records!$X3975=0,0,IFS(Customer_Churn_Records!$X3975&lt;100000,"low",Customer_Churn_Records!$X3975&lt;300000,"high"))</f>
        <v>high</v>
      </c>
      <c r="X3975" s="8">
        <f>ROUND(Customer_Churn_Records!$I3975,0)</f>
        <v>110598</v>
      </c>
    </row>
    <row r="3976" ht="14.25" customHeight="1">
      <c r="A3976" s="6">
        <v>7650.0</v>
      </c>
      <c r="B3976" s="6">
        <v>1.5588854E7</v>
      </c>
      <c r="C3976" s="6" t="s">
        <v>417</v>
      </c>
      <c r="D3976" s="6">
        <v>715.0</v>
      </c>
      <c r="E3976" s="6" t="s">
        <v>7</v>
      </c>
      <c r="F3976" s="6" t="s">
        <v>10</v>
      </c>
      <c r="G3976" s="7" t="s">
        <v>363</v>
      </c>
      <c r="H3976" s="6">
        <v>3.0</v>
      </c>
      <c r="I3976" s="6" t="s">
        <v>9806</v>
      </c>
      <c r="J3976" s="6">
        <v>1.0</v>
      </c>
      <c r="K3976" s="6">
        <v>1.0</v>
      </c>
      <c r="L3976" s="6">
        <v>1.0</v>
      </c>
      <c r="M3976" s="6" t="s">
        <v>9807</v>
      </c>
      <c r="N3976" s="6">
        <v>0.0</v>
      </c>
      <c r="O3976" s="6">
        <v>0.0</v>
      </c>
      <c r="P3976" s="6">
        <v>2.0</v>
      </c>
      <c r="Q3976" s="6" t="s">
        <v>79</v>
      </c>
      <c r="R3976" s="6">
        <v>964.0</v>
      </c>
      <c r="S3976" s="6">
        <f>COUNTIF(Customer_Churn_Records!$B$2:$B$10000,Customer_Churn_Records!$B3976)</f>
        <v>1</v>
      </c>
      <c r="T3976" s="6">
        <f>ROUNDUP(Customer_Churn_Records!$G3976,0)</f>
        <v>31</v>
      </c>
      <c r="U3976" s="6" t="str">
        <f t="array" ref="U3976">IFS(Customer_Churn_Records!$T3976&lt;30,"young",Customer_Churn_Records!$T3976&lt;50,"middle-aged",Customer_Churn_Records!$T3976&lt;100,"old")</f>
        <v>middle-aged</v>
      </c>
      <c r="V3976" s="8" t="str">
        <f t="array" ref="V3976">IFS(Customer_Churn_Records!$D3976&lt;701,"less-score",Customer_Churn_Records!$D3976&lt;851,"high-score")</f>
        <v>high-score</v>
      </c>
      <c r="W3976" s="8" t="str">
        <f t="array" ref="W3976">IF(Customer_Churn_Records!$X3976=0,0,IFS(Customer_Churn_Records!$X3976&lt;100000,"low",Customer_Churn_Records!$X3976&lt;300000,"high"))</f>
        <v>high</v>
      </c>
      <c r="X3976" s="8">
        <f>ROUND(Customer_Churn_Records!$I3976,0)</f>
        <v>110581</v>
      </c>
    </row>
    <row r="3977" ht="14.25" customHeight="1">
      <c r="A3977" s="6">
        <v>5040.0</v>
      </c>
      <c r="B3977" s="6">
        <v>1.577549E7</v>
      </c>
      <c r="C3977" s="6" t="s">
        <v>9808</v>
      </c>
      <c r="D3977" s="6">
        <v>660.0</v>
      </c>
      <c r="E3977" s="6" t="s">
        <v>7</v>
      </c>
      <c r="F3977" s="6" t="s">
        <v>10</v>
      </c>
      <c r="G3977" s="7" t="s">
        <v>41</v>
      </c>
      <c r="H3977" s="6">
        <v>5.0</v>
      </c>
      <c r="I3977" s="6" t="s">
        <v>9809</v>
      </c>
      <c r="J3977" s="6">
        <v>2.0</v>
      </c>
      <c r="K3977" s="6">
        <v>1.0</v>
      </c>
      <c r="L3977" s="6">
        <v>0.0</v>
      </c>
      <c r="M3977" s="6" t="s">
        <v>9810</v>
      </c>
      <c r="N3977" s="6">
        <v>0.0</v>
      </c>
      <c r="O3977" s="6">
        <v>0.0</v>
      </c>
      <c r="P3977" s="6">
        <v>1.0</v>
      </c>
      <c r="Q3977" s="6" t="s">
        <v>44</v>
      </c>
      <c r="R3977" s="6">
        <v>472.0</v>
      </c>
      <c r="S3977" s="6">
        <f>COUNTIF(Customer_Churn_Records!$B$2:$B$10000,Customer_Churn_Records!$B3977)</f>
        <v>1</v>
      </c>
      <c r="T3977" s="6">
        <f>ROUNDUP(Customer_Churn_Records!$G3977,0)</f>
        <v>38</v>
      </c>
      <c r="U3977" s="6" t="str">
        <f t="array" ref="U3977">IFS(Customer_Churn_Records!$T3977&lt;30,"young",Customer_Churn_Records!$T3977&lt;50,"middle-aged",Customer_Churn_Records!$T3977&lt;100,"old")</f>
        <v>middle-aged</v>
      </c>
      <c r="V3977" s="8" t="str">
        <f t="array" ref="V3977">IFS(Customer_Churn_Records!$D3977&lt;701,"less-score",Customer_Churn_Records!$D3977&lt;851,"high-score")</f>
        <v>less-score</v>
      </c>
      <c r="W3977" s="8" t="str">
        <f t="array" ref="W3977">IF(Customer_Churn_Records!$X3977=0,0,IFS(Customer_Churn_Records!$X3977&lt;100000,"low",Customer_Churn_Records!$X3977&lt;300000,"high"))</f>
        <v>high</v>
      </c>
      <c r="X3977" s="8">
        <f>ROUND(Customer_Churn_Records!$I3977,0)</f>
        <v>110571</v>
      </c>
    </row>
    <row r="3978" ht="14.25" customHeight="1">
      <c r="A3978" s="6">
        <v>7151.0</v>
      </c>
      <c r="B3978" s="6">
        <v>1.569115E7</v>
      </c>
      <c r="C3978" s="6" t="s">
        <v>117</v>
      </c>
      <c r="D3978" s="6">
        <v>699.0</v>
      </c>
      <c r="E3978" s="6" t="s">
        <v>7</v>
      </c>
      <c r="F3978" s="6" t="s">
        <v>10</v>
      </c>
      <c r="G3978" s="7" t="s">
        <v>114</v>
      </c>
      <c r="H3978" s="6">
        <v>4.0</v>
      </c>
      <c r="I3978" s="6" t="s">
        <v>9811</v>
      </c>
      <c r="J3978" s="6">
        <v>1.0</v>
      </c>
      <c r="K3978" s="6">
        <v>1.0</v>
      </c>
      <c r="L3978" s="6">
        <v>1.0</v>
      </c>
      <c r="M3978" s="6" t="s">
        <v>9812</v>
      </c>
      <c r="N3978" s="6">
        <v>0.0</v>
      </c>
      <c r="O3978" s="6">
        <v>0.0</v>
      </c>
      <c r="P3978" s="6">
        <v>2.0</v>
      </c>
      <c r="Q3978" s="6" t="s">
        <v>44</v>
      </c>
      <c r="R3978" s="6">
        <v>713.0</v>
      </c>
      <c r="S3978" s="6">
        <f>COUNTIF(Customer_Churn_Records!$B$2:$B$10000,Customer_Churn_Records!$B3978)</f>
        <v>1</v>
      </c>
      <c r="T3978" s="6">
        <f>ROUNDUP(Customer_Churn_Records!$G3978,0)</f>
        <v>32</v>
      </c>
      <c r="U3978" s="6" t="str">
        <f t="array" ref="U3978">IFS(Customer_Churn_Records!$T3978&lt;30,"young",Customer_Churn_Records!$T3978&lt;50,"middle-aged",Customer_Churn_Records!$T3978&lt;100,"old")</f>
        <v>middle-aged</v>
      </c>
      <c r="V3978" s="8" t="str">
        <f t="array" ref="V3978">IFS(Customer_Churn_Records!$D3978&lt;701,"less-score",Customer_Churn_Records!$D3978&lt;851,"high-score")</f>
        <v>less-score</v>
      </c>
      <c r="W3978" s="8" t="str">
        <f t="array" ref="W3978">IF(Customer_Churn_Records!$X3978=0,0,IFS(Customer_Churn_Records!$X3978&lt;100000,"low",Customer_Churn_Records!$X3978&lt;300000,"high"))</f>
        <v>high</v>
      </c>
      <c r="X3978" s="8">
        <f>ROUND(Customer_Churn_Records!$I3978,0)</f>
        <v>110559</v>
      </c>
    </row>
    <row r="3979" ht="14.25" customHeight="1">
      <c r="A3979" s="6">
        <v>1109.0</v>
      </c>
      <c r="B3979" s="6">
        <v>1.5678886E7</v>
      </c>
      <c r="C3979" s="6" t="s">
        <v>4171</v>
      </c>
      <c r="D3979" s="6">
        <v>679.0</v>
      </c>
      <c r="E3979" s="6" t="s">
        <v>8</v>
      </c>
      <c r="F3979" s="6" t="s">
        <v>11</v>
      </c>
      <c r="G3979" s="7" t="s">
        <v>41</v>
      </c>
      <c r="H3979" s="6">
        <v>7.0</v>
      </c>
      <c r="I3979" s="6" t="s">
        <v>9813</v>
      </c>
      <c r="J3979" s="6">
        <v>2.0</v>
      </c>
      <c r="K3979" s="6">
        <v>1.0</v>
      </c>
      <c r="L3979" s="6">
        <v>0.0</v>
      </c>
      <c r="M3979" s="6" t="s">
        <v>9814</v>
      </c>
      <c r="N3979" s="6">
        <v>0.0</v>
      </c>
      <c r="O3979" s="6">
        <v>0.0</v>
      </c>
      <c r="P3979" s="6">
        <v>4.0</v>
      </c>
      <c r="Q3979" s="6" t="s">
        <v>49</v>
      </c>
      <c r="R3979" s="6">
        <v>320.0</v>
      </c>
      <c r="S3979" s="6">
        <f>COUNTIF(Customer_Churn_Records!$B$2:$B$10000,Customer_Churn_Records!$B3979)</f>
        <v>1</v>
      </c>
      <c r="T3979" s="6">
        <f>ROUNDUP(Customer_Churn_Records!$G3979,0)</f>
        <v>38</v>
      </c>
      <c r="U3979" s="6" t="str">
        <f t="array" ref="U3979">IFS(Customer_Churn_Records!$T3979&lt;30,"young",Customer_Churn_Records!$T3979&lt;50,"middle-aged",Customer_Churn_Records!$T3979&lt;100,"old")</f>
        <v>middle-aged</v>
      </c>
      <c r="V3979" s="8" t="str">
        <f t="array" ref="V3979">IFS(Customer_Churn_Records!$D3979&lt;701,"less-score",Customer_Churn_Records!$D3979&lt;851,"high-score")</f>
        <v>less-score</v>
      </c>
      <c r="W3979" s="8" t="str">
        <f t="array" ref="W3979">IF(Customer_Churn_Records!$X3979=0,0,IFS(Customer_Churn_Records!$X3979&lt;100000,"low",Customer_Churn_Records!$X3979&lt;300000,"high"))</f>
        <v>high</v>
      </c>
      <c r="X3979" s="8">
        <f>ROUND(Customer_Churn_Records!$I3979,0)</f>
        <v>110555</v>
      </c>
    </row>
    <row r="3980" ht="14.25" customHeight="1">
      <c r="A3980" s="6">
        <v>7183.0</v>
      </c>
      <c r="B3980" s="6">
        <v>1.557352E7</v>
      </c>
      <c r="C3980" s="6" t="s">
        <v>9815</v>
      </c>
      <c r="D3980" s="6">
        <v>692.0</v>
      </c>
      <c r="E3980" s="6" t="s">
        <v>8</v>
      </c>
      <c r="F3980" s="6" t="s">
        <v>11</v>
      </c>
      <c r="G3980" s="7" t="s">
        <v>132</v>
      </c>
      <c r="H3980" s="6">
        <v>6.0</v>
      </c>
      <c r="I3980" s="6" t="s">
        <v>9816</v>
      </c>
      <c r="J3980" s="6">
        <v>2.0</v>
      </c>
      <c r="K3980" s="6">
        <v>0.0</v>
      </c>
      <c r="L3980" s="6">
        <v>1.0</v>
      </c>
      <c r="M3980" s="6" t="s">
        <v>9817</v>
      </c>
      <c r="N3980" s="6">
        <v>0.0</v>
      </c>
      <c r="O3980" s="6">
        <v>0.0</v>
      </c>
      <c r="P3980" s="6">
        <v>1.0</v>
      </c>
      <c r="Q3980" s="6" t="s">
        <v>79</v>
      </c>
      <c r="R3980" s="6">
        <v>891.0</v>
      </c>
      <c r="S3980" s="6">
        <f>COUNTIF(Customer_Churn_Records!$B$2:$B$10000,Customer_Churn_Records!$B3980)</f>
        <v>1</v>
      </c>
      <c r="T3980" s="6">
        <f>ROUNDUP(Customer_Churn_Records!$G3980,0)</f>
        <v>49</v>
      </c>
      <c r="U3980" s="6" t="str">
        <f t="array" ref="U3980">IFS(Customer_Churn_Records!$T3980&lt;30,"young",Customer_Churn_Records!$T3980&lt;50,"middle-aged",Customer_Churn_Records!$T3980&lt;100,"old")</f>
        <v>middle-aged</v>
      </c>
      <c r="V3980" s="8" t="str">
        <f t="array" ref="V3980">IFS(Customer_Churn_Records!$D3980&lt;701,"less-score",Customer_Churn_Records!$D3980&lt;851,"high-score")</f>
        <v>less-score</v>
      </c>
      <c r="W3980" s="8" t="str">
        <f t="array" ref="W3980">IF(Customer_Churn_Records!$X3980=0,0,IFS(Customer_Churn_Records!$X3980&lt;100000,"low",Customer_Churn_Records!$X3980&lt;300000,"high"))</f>
        <v>high</v>
      </c>
      <c r="X3980" s="8">
        <f>ROUND(Customer_Churn_Records!$I3980,0)</f>
        <v>110540</v>
      </c>
    </row>
    <row r="3981" ht="14.25" customHeight="1">
      <c r="A3981" s="6">
        <v>9206.0</v>
      </c>
      <c r="B3981" s="6">
        <v>1.575875E7</v>
      </c>
      <c r="C3981" s="6" t="s">
        <v>8848</v>
      </c>
      <c r="D3981" s="6">
        <v>564.0</v>
      </c>
      <c r="E3981" s="6" t="s">
        <v>7</v>
      </c>
      <c r="F3981" s="6" t="s">
        <v>11</v>
      </c>
      <c r="G3981" s="7" t="s">
        <v>363</v>
      </c>
      <c r="H3981" s="6">
        <v>0.0</v>
      </c>
      <c r="I3981" s="6" t="s">
        <v>9818</v>
      </c>
      <c r="J3981" s="6">
        <v>1.0</v>
      </c>
      <c r="K3981" s="6">
        <v>1.0</v>
      </c>
      <c r="L3981" s="6">
        <v>1.0</v>
      </c>
      <c r="M3981" s="6" t="s">
        <v>9819</v>
      </c>
      <c r="N3981" s="6">
        <v>0.0</v>
      </c>
      <c r="O3981" s="6">
        <v>0.0</v>
      </c>
      <c r="P3981" s="6">
        <v>2.0</v>
      </c>
      <c r="Q3981" s="6" t="s">
        <v>49</v>
      </c>
      <c r="R3981" s="6">
        <v>752.0</v>
      </c>
      <c r="S3981" s="6">
        <f>COUNTIF(Customer_Churn_Records!$B$2:$B$10000,Customer_Churn_Records!$B3981)</f>
        <v>1</v>
      </c>
      <c r="T3981" s="6">
        <f>ROUNDUP(Customer_Churn_Records!$G3981,0)</f>
        <v>31</v>
      </c>
      <c r="U3981" s="6" t="str">
        <f t="array" ref="U3981">IFS(Customer_Churn_Records!$T3981&lt;30,"young",Customer_Churn_Records!$T3981&lt;50,"middle-aged",Customer_Churn_Records!$T3981&lt;100,"old")</f>
        <v>middle-aged</v>
      </c>
      <c r="V3981" s="8" t="str">
        <f t="array" ref="V3981">IFS(Customer_Churn_Records!$D3981&lt;701,"less-score",Customer_Churn_Records!$D3981&lt;851,"high-score")</f>
        <v>less-score</v>
      </c>
      <c r="W3981" s="8" t="str">
        <f t="array" ref="W3981">IF(Customer_Churn_Records!$X3981=0,0,IFS(Customer_Churn_Records!$X3981&lt;100000,"low",Customer_Churn_Records!$X3981&lt;300000,"high"))</f>
        <v>high</v>
      </c>
      <c r="X3981" s="8">
        <f>ROUND(Customer_Churn_Records!$I3981,0)</f>
        <v>110527</v>
      </c>
    </row>
    <row r="3982" ht="14.25" customHeight="1">
      <c r="A3982" s="6">
        <v>6077.0</v>
      </c>
      <c r="B3982" s="6">
        <v>1.5721019E7</v>
      </c>
      <c r="C3982" s="6" t="s">
        <v>4342</v>
      </c>
      <c r="D3982" s="6">
        <v>687.0</v>
      </c>
      <c r="E3982" s="6" t="s">
        <v>7</v>
      </c>
      <c r="F3982" s="6" t="s">
        <v>10</v>
      </c>
      <c r="G3982" s="7" t="s">
        <v>489</v>
      </c>
      <c r="H3982" s="6">
        <v>3.0</v>
      </c>
      <c r="I3982" s="6" t="s">
        <v>9820</v>
      </c>
      <c r="J3982" s="6">
        <v>1.0</v>
      </c>
      <c r="K3982" s="6">
        <v>1.0</v>
      </c>
      <c r="L3982" s="6">
        <v>0.0</v>
      </c>
      <c r="M3982" s="6" t="s">
        <v>9821</v>
      </c>
      <c r="N3982" s="6">
        <v>0.0</v>
      </c>
      <c r="O3982" s="6">
        <v>0.0</v>
      </c>
      <c r="P3982" s="6">
        <v>3.0</v>
      </c>
      <c r="Q3982" s="6" t="s">
        <v>79</v>
      </c>
      <c r="R3982" s="6">
        <v>261.0</v>
      </c>
      <c r="S3982" s="6">
        <f>COUNTIF(Customer_Churn_Records!$B$2:$B$10000,Customer_Churn_Records!$B3982)</f>
        <v>1</v>
      </c>
      <c r="T3982" s="6">
        <f>ROUNDUP(Customer_Churn_Records!$G3982,0)</f>
        <v>24</v>
      </c>
      <c r="U3982" s="6" t="str">
        <f t="array" ref="U3982">IFS(Customer_Churn_Records!$T3982&lt;30,"young",Customer_Churn_Records!$T3982&lt;50,"middle-aged",Customer_Churn_Records!$T3982&lt;100,"old")</f>
        <v>young</v>
      </c>
      <c r="V3982" s="8" t="str">
        <f t="array" ref="V3982">IFS(Customer_Churn_Records!$D3982&lt;701,"less-score",Customer_Churn_Records!$D3982&lt;851,"high-score")</f>
        <v>less-score</v>
      </c>
      <c r="W3982" s="8" t="str">
        <f t="array" ref="W3982">IF(Customer_Churn_Records!$X3982=0,0,IFS(Customer_Churn_Records!$X3982&lt;100000,"low",Customer_Churn_Records!$X3982&lt;300000,"high"))</f>
        <v>high</v>
      </c>
      <c r="X3982" s="8">
        <f>ROUND(Customer_Churn_Records!$I3982,0)</f>
        <v>110495</v>
      </c>
    </row>
    <row r="3983" ht="14.25" customHeight="1">
      <c r="A3983" s="6">
        <v>2067.0</v>
      </c>
      <c r="B3983" s="6">
        <v>1.5772262E7</v>
      </c>
      <c r="C3983" s="6" t="s">
        <v>4391</v>
      </c>
      <c r="D3983" s="6">
        <v>545.0</v>
      </c>
      <c r="E3983" s="6" t="s">
        <v>8</v>
      </c>
      <c r="F3983" s="6" t="s">
        <v>11</v>
      </c>
      <c r="G3983" s="7" t="s">
        <v>72</v>
      </c>
      <c r="H3983" s="6">
        <v>9.0</v>
      </c>
      <c r="I3983" s="6" t="s">
        <v>9822</v>
      </c>
      <c r="J3983" s="6">
        <v>1.0</v>
      </c>
      <c r="K3983" s="6">
        <v>1.0</v>
      </c>
      <c r="L3983" s="6">
        <v>1.0</v>
      </c>
      <c r="M3983" s="6" t="s">
        <v>9823</v>
      </c>
      <c r="N3983" s="6">
        <v>0.0</v>
      </c>
      <c r="O3983" s="6">
        <v>0.0</v>
      </c>
      <c r="P3983" s="6">
        <v>5.0</v>
      </c>
      <c r="Q3983" s="6" t="s">
        <v>58</v>
      </c>
      <c r="R3983" s="6">
        <v>233.0</v>
      </c>
      <c r="S3983" s="6">
        <f>COUNTIF(Customer_Churn_Records!$B$2:$B$10000,Customer_Churn_Records!$B3983)</f>
        <v>1</v>
      </c>
      <c r="T3983" s="6">
        <f>ROUNDUP(Customer_Churn_Records!$G3983,0)</f>
        <v>37</v>
      </c>
      <c r="U3983" s="6" t="str">
        <f t="array" ref="U3983">IFS(Customer_Churn_Records!$T3983&lt;30,"young",Customer_Churn_Records!$T3983&lt;50,"middle-aged",Customer_Churn_Records!$T3983&lt;100,"old")</f>
        <v>middle-aged</v>
      </c>
      <c r="V3983" s="8" t="str">
        <f t="array" ref="V3983">IFS(Customer_Churn_Records!$D3983&lt;701,"less-score",Customer_Churn_Records!$D3983&lt;851,"high-score")</f>
        <v>less-score</v>
      </c>
      <c r="W3983" s="8" t="str">
        <f t="array" ref="W3983">IF(Customer_Churn_Records!$X3983=0,0,IFS(Customer_Churn_Records!$X3983&lt;100000,"low",Customer_Churn_Records!$X3983&lt;300000,"high"))</f>
        <v>high</v>
      </c>
      <c r="X3983" s="8">
        <f>ROUND(Customer_Churn_Records!$I3983,0)</f>
        <v>110484</v>
      </c>
    </row>
    <row r="3984" ht="14.25" customHeight="1">
      <c r="A3984" s="6">
        <v>7162.0</v>
      </c>
      <c r="B3984" s="6">
        <v>1.5775235E7</v>
      </c>
      <c r="C3984" s="6" t="s">
        <v>117</v>
      </c>
      <c r="D3984" s="6">
        <v>690.0</v>
      </c>
      <c r="E3984" s="6" t="s">
        <v>7</v>
      </c>
      <c r="F3984" s="6" t="s">
        <v>10</v>
      </c>
      <c r="G3984" s="7" t="s">
        <v>118</v>
      </c>
      <c r="H3984" s="6">
        <v>6.0</v>
      </c>
      <c r="I3984" s="6" t="s">
        <v>9824</v>
      </c>
      <c r="J3984" s="6">
        <v>1.0</v>
      </c>
      <c r="K3984" s="6">
        <v>0.0</v>
      </c>
      <c r="L3984" s="6">
        <v>0.0</v>
      </c>
      <c r="M3984" s="6" t="s">
        <v>9825</v>
      </c>
      <c r="N3984" s="6">
        <v>0.0</v>
      </c>
      <c r="O3984" s="6">
        <v>0.0</v>
      </c>
      <c r="P3984" s="6">
        <v>4.0</v>
      </c>
      <c r="Q3984" s="6" t="s">
        <v>49</v>
      </c>
      <c r="R3984" s="6">
        <v>276.0</v>
      </c>
      <c r="S3984" s="6">
        <f>COUNTIF(Customer_Churn_Records!$B$2:$B$10000,Customer_Churn_Records!$B3984)</f>
        <v>1</v>
      </c>
      <c r="T3984" s="6">
        <f>ROUNDUP(Customer_Churn_Records!$G3984,0)</f>
        <v>36</v>
      </c>
      <c r="U3984" s="6" t="str">
        <f t="array" ref="U3984">IFS(Customer_Churn_Records!$T3984&lt;30,"young",Customer_Churn_Records!$T3984&lt;50,"middle-aged",Customer_Churn_Records!$T3984&lt;100,"old")</f>
        <v>middle-aged</v>
      </c>
      <c r="V3984" s="8" t="str">
        <f t="array" ref="V3984">IFS(Customer_Churn_Records!$D3984&lt;701,"less-score",Customer_Churn_Records!$D3984&lt;851,"high-score")</f>
        <v>less-score</v>
      </c>
      <c r="W3984" s="8" t="str">
        <f t="array" ref="W3984">IF(Customer_Churn_Records!$X3984=0,0,IFS(Customer_Churn_Records!$X3984&lt;100000,"low",Customer_Churn_Records!$X3984&lt;300000,"high"))</f>
        <v>high</v>
      </c>
      <c r="X3984" s="8">
        <f>ROUND(Customer_Churn_Records!$I3984,0)</f>
        <v>110480</v>
      </c>
    </row>
    <row r="3985" ht="14.25" customHeight="1">
      <c r="A3985" s="6">
        <v>2336.0</v>
      </c>
      <c r="B3985" s="6">
        <v>1.558144E7</v>
      </c>
      <c r="C3985" s="6" t="s">
        <v>1304</v>
      </c>
      <c r="D3985" s="6">
        <v>724.0</v>
      </c>
      <c r="E3985" s="6" t="s">
        <v>8</v>
      </c>
      <c r="F3985" s="6" t="s">
        <v>10</v>
      </c>
      <c r="G3985" s="7" t="s">
        <v>68</v>
      </c>
      <c r="H3985" s="6">
        <v>6.0</v>
      </c>
      <c r="I3985" s="6" t="s">
        <v>9826</v>
      </c>
      <c r="J3985" s="6">
        <v>2.0</v>
      </c>
      <c r="K3985" s="6">
        <v>1.0</v>
      </c>
      <c r="L3985" s="6">
        <v>1.0</v>
      </c>
      <c r="M3985" s="6" t="s">
        <v>9827</v>
      </c>
      <c r="N3985" s="6">
        <v>1.0</v>
      </c>
      <c r="O3985" s="6">
        <v>1.0</v>
      </c>
      <c r="P3985" s="6">
        <v>1.0</v>
      </c>
      <c r="Q3985" s="6" t="s">
        <v>79</v>
      </c>
      <c r="R3985" s="6">
        <v>356.0</v>
      </c>
      <c r="S3985" s="6">
        <f>COUNTIF(Customer_Churn_Records!$B$2:$B$10000,Customer_Churn_Records!$B3985)</f>
        <v>1</v>
      </c>
      <c r="T3985" s="6">
        <f>ROUNDUP(Customer_Churn_Records!$G3985,0)</f>
        <v>48</v>
      </c>
      <c r="U3985" s="6" t="str">
        <f t="array" ref="U3985">IFS(Customer_Churn_Records!$T3985&lt;30,"young",Customer_Churn_Records!$T3985&lt;50,"middle-aged",Customer_Churn_Records!$T3985&lt;100,"old")</f>
        <v>middle-aged</v>
      </c>
      <c r="V3985" s="8" t="str">
        <f t="array" ref="V3985">IFS(Customer_Churn_Records!$D3985&lt;701,"less-score",Customer_Churn_Records!$D3985&lt;851,"high-score")</f>
        <v>high-score</v>
      </c>
      <c r="W3985" s="8" t="str">
        <f t="array" ref="W3985">IF(Customer_Churn_Records!$X3985=0,0,IFS(Customer_Churn_Records!$X3985&lt;100000,"low",Customer_Churn_Records!$X3985&lt;300000,"high"))</f>
        <v>high</v>
      </c>
      <c r="X3985" s="8">
        <f>ROUND(Customer_Churn_Records!$I3985,0)</f>
        <v>110463</v>
      </c>
    </row>
    <row r="3986" ht="14.25" customHeight="1">
      <c r="A3986" s="6">
        <v>2318.0</v>
      </c>
      <c r="B3986" s="6">
        <v>1.5627212E7</v>
      </c>
      <c r="C3986" s="6" t="s">
        <v>131</v>
      </c>
      <c r="D3986" s="6">
        <v>630.0</v>
      </c>
      <c r="E3986" s="6" t="s">
        <v>7</v>
      </c>
      <c r="F3986" s="6" t="s">
        <v>10</v>
      </c>
      <c r="G3986" s="7" t="s">
        <v>118</v>
      </c>
      <c r="H3986" s="6">
        <v>2.0</v>
      </c>
      <c r="I3986" s="6" t="s">
        <v>9828</v>
      </c>
      <c r="J3986" s="6">
        <v>1.0</v>
      </c>
      <c r="K3986" s="6">
        <v>1.0</v>
      </c>
      <c r="L3986" s="6">
        <v>1.0</v>
      </c>
      <c r="M3986" s="6" t="s">
        <v>9829</v>
      </c>
      <c r="N3986" s="6">
        <v>0.0</v>
      </c>
      <c r="O3986" s="6">
        <v>0.0</v>
      </c>
      <c r="P3986" s="6">
        <v>3.0</v>
      </c>
      <c r="Q3986" s="6" t="s">
        <v>44</v>
      </c>
      <c r="R3986" s="6">
        <v>882.0</v>
      </c>
      <c r="S3986" s="6">
        <f>COUNTIF(Customer_Churn_Records!$B$2:$B$10000,Customer_Churn_Records!$B3986)</f>
        <v>1</v>
      </c>
      <c r="T3986" s="6">
        <f>ROUNDUP(Customer_Churn_Records!$G3986,0)</f>
        <v>36</v>
      </c>
      <c r="U3986" s="6" t="str">
        <f t="array" ref="U3986">IFS(Customer_Churn_Records!$T3986&lt;30,"young",Customer_Churn_Records!$T3986&lt;50,"middle-aged",Customer_Churn_Records!$T3986&lt;100,"old")</f>
        <v>middle-aged</v>
      </c>
      <c r="V3986" s="8" t="str">
        <f t="array" ref="V3986">IFS(Customer_Churn_Records!$D3986&lt;701,"less-score",Customer_Churn_Records!$D3986&lt;851,"high-score")</f>
        <v>less-score</v>
      </c>
      <c r="W3986" s="8" t="str">
        <f t="array" ref="W3986">IF(Customer_Churn_Records!$X3986=0,0,IFS(Customer_Churn_Records!$X3986&lt;100000,"low",Customer_Churn_Records!$X3986&lt;300000,"high"))</f>
        <v>high</v>
      </c>
      <c r="X3986" s="8">
        <f>ROUND(Customer_Churn_Records!$I3986,0)</f>
        <v>110414</v>
      </c>
    </row>
    <row r="3987" ht="14.25" customHeight="1">
      <c r="A3987" s="6">
        <v>3142.0</v>
      </c>
      <c r="B3987" s="6">
        <v>1.5769596E7</v>
      </c>
      <c r="C3987" s="6" t="s">
        <v>6110</v>
      </c>
      <c r="D3987" s="6">
        <v>710.0</v>
      </c>
      <c r="E3987" s="6" t="s">
        <v>8</v>
      </c>
      <c r="F3987" s="6" t="s">
        <v>10</v>
      </c>
      <c r="G3987" s="7" t="s">
        <v>489</v>
      </c>
      <c r="H3987" s="6">
        <v>2.0</v>
      </c>
      <c r="I3987" s="6" t="s">
        <v>9830</v>
      </c>
      <c r="J3987" s="6">
        <v>2.0</v>
      </c>
      <c r="K3987" s="6">
        <v>0.0</v>
      </c>
      <c r="L3987" s="6">
        <v>0.0</v>
      </c>
      <c r="M3987" s="6" t="s">
        <v>9831</v>
      </c>
      <c r="N3987" s="6">
        <v>1.0</v>
      </c>
      <c r="O3987" s="6">
        <v>1.0</v>
      </c>
      <c r="P3987" s="6">
        <v>4.0</v>
      </c>
      <c r="Q3987" s="6" t="s">
        <v>44</v>
      </c>
      <c r="R3987" s="6">
        <v>993.0</v>
      </c>
      <c r="S3987" s="6">
        <f>COUNTIF(Customer_Churn_Records!$B$2:$B$10000,Customer_Churn_Records!$B3987)</f>
        <v>1</v>
      </c>
      <c r="T3987" s="6">
        <f>ROUNDUP(Customer_Churn_Records!$G3987,0)</f>
        <v>24</v>
      </c>
      <c r="U3987" s="6" t="str">
        <f t="array" ref="U3987">IFS(Customer_Churn_Records!$T3987&lt;30,"young",Customer_Churn_Records!$T3987&lt;50,"middle-aged",Customer_Churn_Records!$T3987&lt;100,"old")</f>
        <v>young</v>
      </c>
      <c r="V3987" s="8" t="str">
        <f t="array" ref="V3987">IFS(Customer_Churn_Records!$D3987&lt;701,"less-score",Customer_Churn_Records!$D3987&lt;851,"high-score")</f>
        <v>high-score</v>
      </c>
      <c r="W3987" s="8" t="str">
        <f t="array" ref="W3987">IF(Customer_Churn_Records!$X3987=0,0,IFS(Customer_Churn_Records!$X3987&lt;100000,"low",Customer_Churn_Records!$X3987&lt;300000,"high"))</f>
        <v>high</v>
      </c>
      <c r="X3987" s="8">
        <f>ROUND(Customer_Churn_Records!$I3987,0)</f>
        <v>110407</v>
      </c>
    </row>
    <row r="3988" ht="14.25" customHeight="1">
      <c r="A3988" s="6">
        <v>417.0</v>
      </c>
      <c r="B3988" s="6">
        <v>1.5720559E7</v>
      </c>
      <c r="C3988" s="6" t="s">
        <v>8309</v>
      </c>
      <c r="D3988" s="6">
        <v>487.0</v>
      </c>
      <c r="E3988" s="6" t="s">
        <v>8</v>
      </c>
      <c r="F3988" s="6" t="s">
        <v>10</v>
      </c>
      <c r="G3988" s="7" t="s">
        <v>445</v>
      </c>
      <c r="H3988" s="6">
        <v>5.0</v>
      </c>
      <c r="I3988" s="6" t="s">
        <v>9832</v>
      </c>
      <c r="J3988" s="6">
        <v>1.0</v>
      </c>
      <c r="K3988" s="6">
        <v>0.0</v>
      </c>
      <c r="L3988" s="6">
        <v>0.0</v>
      </c>
      <c r="M3988" s="6" t="s">
        <v>9833</v>
      </c>
      <c r="N3988" s="6">
        <v>1.0</v>
      </c>
      <c r="O3988" s="6">
        <v>1.0</v>
      </c>
      <c r="P3988" s="6">
        <v>2.0</v>
      </c>
      <c r="Q3988" s="6" t="s">
        <v>58</v>
      </c>
      <c r="R3988" s="6">
        <v>982.0</v>
      </c>
      <c r="S3988" s="6">
        <f>COUNTIF(Customer_Churn_Records!$B$2:$B$10000,Customer_Churn_Records!$B3988)</f>
        <v>1</v>
      </c>
      <c r="T3988" s="6">
        <f>ROUNDUP(Customer_Churn_Records!$G3988,0)</f>
        <v>61</v>
      </c>
      <c r="U3988" s="6" t="str">
        <f t="array" ref="U3988">IFS(Customer_Churn_Records!$T3988&lt;30,"young",Customer_Churn_Records!$T3988&lt;50,"middle-aged",Customer_Churn_Records!$T3988&lt;100,"old")</f>
        <v>old</v>
      </c>
      <c r="V3988" s="8" t="str">
        <f t="array" ref="V3988">IFS(Customer_Churn_Records!$D3988&lt;701,"less-score",Customer_Churn_Records!$D3988&lt;851,"high-score")</f>
        <v>less-score</v>
      </c>
      <c r="W3988" s="8" t="str">
        <f t="array" ref="W3988">IF(Customer_Churn_Records!$X3988=0,0,IFS(Customer_Churn_Records!$X3988&lt;100000,"low",Customer_Churn_Records!$X3988&lt;300000,"high"))</f>
        <v>high</v>
      </c>
      <c r="X3988" s="8">
        <f>ROUND(Customer_Churn_Records!$I3988,0)</f>
        <v>110368</v>
      </c>
    </row>
    <row r="3989" ht="14.25" customHeight="1">
      <c r="A3989" s="6">
        <v>7630.0</v>
      </c>
      <c r="B3989" s="6">
        <v>1.5591107E7</v>
      </c>
      <c r="C3989" s="6" t="s">
        <v>9834</v>
      </c>
      <c r="D3989" s="6">
        <v>723.0</v>
      </c>
      <c r="E3989" s="6" t="s">
        <v>8</v>
      </c>
      <c r="F3989" s="6" t="s">
        <v>10</v>
      </c>
      <c r="G3989" s="7" t="s">
        <v>464</v>
      </c>
      <c r="H3989" s="6">
        <v>3.0</v>
      </c>
      <c r="I3989" s="6" t="s">
        <v>9835</v>
      </c>
      <c r="J3989" s="6">
        <v>1.0</v>
      </c>
      <c r="K3989" s="6">
        <v>0.0</v>
      </c>
      <c r="L3989" s="6">
        <v>0.0</v>
      </c>
      <c r="M3989" s="6" t="s">
        <v>9836</v>
      </c>
      <c r="N3989" s="6">
        <v>1.0</v>
      </c>
      <c r="O3989" s="6">
        <v>1.0</v>
      </c>
      <c r="P3989" s="6">
        <v>1.0</v>
      </c>
      <c r="Q3989" s="6" t="s">
        <v>79</v>
      </c>
      <c r="R3989" s="6">
        <v>761.0</v>
      </c>
      <c r="S3989" s="6">
        <f>COUNTIF(Customer_Churn_Records!$B$2:$B$10000,Customer_Churn_Records!$B3989)</f>
        <v>1</v>
      </c>
      <c r="T3989" s="6">
        <f>ROUNDUP(Customer_Churn_Records!$G3989,0)</f>
        <v>68</v>
      </c>
      <c r="U3989" s="6" t="str">
        <f t="array" ref="U3989">IFS(Customer_Churn_Records!$T3989&lt;30,"young",Customer_Churn_Records!$T3989&lt;50,"middle-aged",Customer_Churn_Records!$T3989&lt;100,"old")</f>
        <v>old</v>
      </c>
      <c r="V3989" s="8" t="str">
        <f t="array" ref="V3989">IFS(Customer_Churn_Records!$D3989&lt;701,"less-score",Customer_Churn_Records!$D3989&lt;851,"high-score")</f>
        <v>high-score</v>
      </c>
      <c r="W3989" s="8" t="str">
        <f t="array" ref="W3989">IF(Customer_Churn_Records!$X3989=0,0,IFS(Customer_Churn_Records!$X3989&lt;100000,"low",Customer_Churn_Records!$X3989&lt;300000,"high"))</f>
        <v>high</v>
      </c>
      <c r="X3989" s="8">
        <f>ROUND(Customer_Churn_Records!$I3989,0)</f>
        <v>110357</v>
      </c>
    </row>
    <row r="3990" ht="14.25" customHeight="1">
      <c r="A3990" s="6">
        <v>2704.0</v>
      </c>
      <c r="B3990" s="6">
        <v>1.5627352E7</v>
      </c>
      <c r="C3990" s="6" t="s">
        <v>9837</v>
      </c>
      <c r="D3990" s="6">
        <v>459.0</v>
      </c>
      <c r="E3990" s="6" t="s">
        <v>8</v>
      </c>
      <c r="F3990" s="6" t="s">
        <v>11</v>
      </c>
      <c r="G3990" s="7" t="s">
        <v>258</v>
      </c>
      <c r="H3990" s="6">
        <v>7.0</v>
      </c>
      <c r="I3990" s="6" t="s">
        <v>9838</v>
      </c>
      <c r="J3990" s="6">
        <v>1.0</v>
      </c>
      <c r="K3990" s="6">
        <v>1.0</v>
      </c>
      <c r="L3990" s="6">
        <v>0.0</v>
      </c>
      <c r="M3990" s="6" t="s">
        <v>9839</v>
      </c>
      <c r="N3990" s="6">
        <v>1.0</v>
      </c>
      <c r="O3990" s="6">
        <v>1.0</v>
      </c>
      <c r="P3990" s="6">
        <v>1.0</v>
      </c>
      <c r="Q3990" s="6" t="s">
        <v>79</v>
      </c>
      <c r="R3990" s="6">
        <v>997.0</v>
      </c>
      <c r="S3990" s="6">
        <f>COUNTIF(Customer_Churn_Records!$B$2:$B$10000,Customer_Churn_Records!$B3990)</f>
        <v>1</v>
      </c>
      <c r="T3990" s="6">
        <f>ROUNDUP(Customer_Churn_Records!$G3990,0)</f>
        <v>46</v>
      </c>
      <c r="U3990" s="6" t="str">
        <f t="array" ref="U3990">IFS(Customer_Churn_Records!$T3990&lt;30,"young",Customer_Churn_Records!$T3990&lt;50,"middle-aged",Customer_Churn_Records!$T3990&lt;100,"old")</f>
        <v>middle-aged</v>
      </c>
      <c r="V3990" s="8" t="str">
        <f t="array" ref="V3990">IFS(Customer_Churn_Records!$D3990&lt;701,"less-score",Customer_Churn_Records!$D3990&lt;851,"high-score")</f>
        <v>less-score</v>
      </c>
      <c r="W3990" s="8" t="str">
        <f t="array" ref="W3990">IF(Customer_Churn_Records!$X3990=0,0,IFS(Customer_Churn_Records!$X3990&lt;100000,"low",Customer_Churn_Records!$X3990&lt;300000,"high"))</f>
        <v>high</v>
      </c>
      <c r="X3990" s="8">
        <f>ROUND(Customer_Churn_Records!$I3990,0)</f>
        <v>110356</v>
      </c>
    </row>
    <row r="3991" ht="14.25" customHeight="1">
      <c r="A3991" s="6">
        <v>626.0</v>
      </c>
      <c r="B3991" s="6">
        <v>1.5604119E7</v>
      </c>
      <c r="C3991" s="6" t="s">
        <v>9840</v>
      </c>
      <c r="D3991" s="6">
        <v>850.0</v>
      </c>
      <c r="E3991" s="6" t="s">
        <v>9</v>
      </c>
      <c r="F3991" s="6" t="s">
        <v>11</v>
      </c>
      <c r="G3991" s="7" t="s">
        <v>87</v>
      </c>
      <c r="H3991" s="6">
        <v>7.0</v>
      </c>
      <c r="I3991" s="6" t="s">
        <v>9841</v>
      </c>
      <c r="J3991" s="6">
        <v>1.0</v>
      </c>
      <c r="K3991" s="6">
        <v>0.0</v>
      </c>
      <c r="L3991" s="6">
        <v>0.0</v>
      </c>
      <c r="M3991" s="6" t="s">
        <v>9842</v>
      </c>
      <c r="N3991" s="6">
        <v>0.0</v>
      </c>
      <c r="O3991" s="6">
        <v>0.0</v>
      </c>
      <c r="P3991" s="6">
        <v>2.0</v>
      </c>
      <c r="Q3991" s="6" t="s">
        <v>79</v>
      </c>
      <c r="R3991" s="6">
        <v>445.0</v>
      </c>
      <c r="S3991" s="6">
        <f>COUNTIF(Customer_Churn_Records!$B$2:$B$10000,Customer_Churn_Records!$B3991)</f>
        <v>1</v>
      </c>
      <c r="T3991" s="6">
        <f>ROUNDUP(Customer_Churn_Records!$G3991,0)</f>
        <v>35</v>
      </c>
      <c r="U3991" s="6" t="str">
        <f t="array" ref="U3991">IFS(Customer_Churn_Records!$T3991&lt;30,"young",Customer_Churn_Records!$T3991&lt;50,"middle-aged",Customer_Churn_Records!$T3991&lt;100,"old")</f>
        <v>middle-aged</v>
      </c>
      <c r="V3991" s="8" t="str">
        <f t="array" ref="V3991">IFS(Customer_Churn_Records!$D3991&lt;701,"less-score",Customer_Churn_Records!$D3991&lt;851,"high-score")</f>
        <v>high-score</v>
      </c>
      <c r="W3991" s="8" t="str">
        <f t="array" ref="W3991">IF(Customer_Churn_Records!$X3991=0,0,IFS(Customer_Churn_Records!$X3991&lt;100000,"low",Customer_Churn_Records!$X3991&lt;300000,"high"))</f>
        <v>high</v>
      </c>
      <c r="X3991" s="8">
        <f>ROUND(Customer_Churn_Records!$I3991,0)</f>
        <v>110350</v>
      </c>
    </row>
    <row r="3992" ht="14.25" customHeight="1">
      <c r="A3992" s="6">
        <v>4476.0</v>
      </c>
      <c r="B3992" s="6">
        <v>1.5578435E7</v>
      </c>
      <c r="C3992" s="6" t="s">
        <v>9843</v>
      </c>
      <c r="D3992" s="6">
        <v>640.0</v>
      </c>
      <c r="E3992" s="6" t="s">
        <v>7</v>
      </c>
      <c r="F3992" s="6" t="s">
        <v>11</v>
      </c>
      <c r="G3992" s="7" t="s">
        <v>55</v>
      </c>
      <c r="H3992" s="6">
        <v>8.0</v>
      </c>
      <c r="I3992" s="6" t="s">
        <v>9844</v>
      </c>
      <c r="J3992" s="6">
        <v>1.0</v>
      </c>
      <c r="K3992" s="6">
        <v>1.0</v>
      </c>
      <c r="L3992" s="6">
        <v>1.0</v>
      </c>
      <c r="M3992" s="6" t="s">
        <v>9845</v>
      </c>
      <c r="N3992" s="6">
        <v>0.0</v>
      </c>
      <c r="O3992" s="6">
        <v>0.0</v>
      </c>
      <c r="P3992" s="6">
        <v>4.0</v>
      </c>
      <c r="Q3992" s="6" t="s">
        <v>58</v>
      </c>
      <c r="R3992" s="6">
        <v>778.0</v>
      </c>
      <c r="S3992" s="6">
        <f>COUNTIF(Customer_Churn_Records!$B$2:$B$10000,Customer_Churn_Records!$B3992)</f>
        <v>1</v>
      </c>
      <c r="T3992" s="6">
        <f>ROUNDUP(Customer_Churn_Records!$G3992,0)</f>
        <v>40</v>
      </c>
      <c r="U3992" s="6" t="str">
        <f t="array" ref="U3992">IFS(Customer_Churn_Records!$T3992&lt;30,"young",Customer_Churn_Records!$T3992&lt;50,"middle-aged",Customer_Churn_Records!$T3992&lt;100,"old")</f>
        <v>middle-aged</v>
      </c>
      <c r="V3992" s="8" t="str">
        <f t="array" ref="V3992">IFS(Customer_Churn_Records!$D3992&lt;701,"less-score",Customer_Churn_Records!$D3992&lt;851,"high-score")</f>
        <v>less-score</v>
      </c>
      <c r="W3992" s="8" t="str">
        <f t="array" ref="W3992">IF(Customer_Churn_Records!$X3992=0,0,IFS(Customer_Churn_Records!$X3992&lt;100000,"low",Customer_Churn_Records!$X3992&lt;300000,"high"))</f>
        <v>high</v>
      </c>
      <c r="X3992" s="8">
        <f>ROUND(Customer_Churn_Records!$I3992,0)</f>
        <v>110341</v>
      </c>
    </row>
    <row r="3993" ht="14.25" customHeight="1">
      <c r="A3993" s="6">
        <v>5256.0</v>
      </c>
      <c r="B3993" s="6">
        <v>1.5745533E7</v>
      </c>
      <c r="C3993" s="6" t="s">
        <v>9846</v>
      </c>
      <c r="D3993" s="6">
        <v>799.0</v>
      </c>
      <c r="E3993" s="6" t="s">
        <v>7</v>
      </c>
      <c r="F3993" s="6" t="s">
        <v>10</v>
      </c>
      <c r="G3993" s="7" t="s">
        <v>1030</v>
      </c>
      <c r="H3993" s="6">
        <v>1.0</v>
      </c>
      <c r="I3993" s="6" t="s">
        <v>9847</v>
      </c>
      <c r="J3993" s="6">
        <v>2.0</v>
      </c>
      <c r="K3993" s="6">
        <v>1.0</v>
      </c>
      <c r="L3993" s="6">
        <v>0.0</v>
      </c>
      <c r="M3993" s="6" t="s">
        <v>9848</v>
      </c>
      <c r="N3993" s="6">
        <v>1.0</v>
      </c>
      <c r="O3993" s="6">
        <v>1.0</v>
      </c>
      <c r="P3993" s="6">
        <v>3.0</v>
      </c>
      <c r="Q3993" s="6" t="s">
        <v>49</v>
      </c>
      <c r="R3993" s="6">
        <v>982.0</v>
      </c>
      <c r="S3993" s="6">
        <f>COUNTIF(Customer_Churn_Records!$B$2:$B$10000,Customer_Churn_Records!$B3993)</f>
        <v>1</v>
      </c>
      <c r="T3993" s="6">
        <f>ROUNDUP(Customer_Churn_Records!$G3993,0)</f>
        <v>63</v>
      </c>
      <c r="U3993" s="6" t="str">
        <f t="array" ref="U3993">IFS(Customer_Churn_Records!$T3993&lt;30,"young",Customer_Churn_Records!$T3993&lt;50,"middle-aged",Customer_Churn_Records!$T3993&lt;100,"old")</f>
        <v>old</v>
      </c>
      <c r="V3993" s="8" t="str">
        <f t="array" ref="V3993">IFS(Customer_Churn_Records!$D3993&lt;701,"less-score",Customer_Churn_Records!$D3993&lt;851,"high-score")</f>
        <v>high-score</v>
      </c>
      <c r="W3993" s="8" t="str">
        <f t="array" ref="W3993">IF(Customer_Churn_Records!$X3993=0,0,IFS(Customer_Churn_Records!$X3993&lt;100000,"low",Customer_Churn_Records!$X3993&lt;300000,"high"))</f>
        <v>high</v>
      </c>
      <c r="X3993" s="8">
        <f>ROUND(Customer_Churn_Records!$I3993,0)</f>
        <v>110314</v>
      </c>
    </row>
    <row r="3994" ht="14.25" customHeight="1">
      <c r="A3994" s="6">
        <v>3689.0</v>
      </c>
      <c r="B3994" s="6">
        <v>1.5662578E7</v>
      </c>
      <c r="C3994" s="6" t="s">
        <v>9849</v>
      </c>
      <c r="D3994" s="6">
        <v>679.0</v>
      </c>
      <c r="E3994" s="6" t="s">
        <v>8</v>
      </c>
      <c r="F3994" s="6" t="s">
        <v>11</v>
      </c>
      <c r="G3994" s="7" t="s">
        <v>87</v>
      </c>
      <c r="H3994" s="6">
        <v>1.0</v>
      </c>
      <c r="I3994" s="6" t="s">
        <v>9850</v>
      </c>
      <c r="J3994" s="6">
        <v>1.0</v>
      </c>
      <c r="K3994" s="6">
        <v>1.0</v>
      </c>
      <c r="L3994" s="6">
        <v>1.0</v>
      </c>
      <c r="M3994" s="6" t="s">
        <v>9851</v>
      </c>
      <c r="N3994" s="6">
        <v>0.0</v>
      </c>
      <c r="O3994" s="6">
        <v>0.0</v>
      </c>
      <c r="P3994" s="6">
        <v>5.0</v>
      </c>
      <c r="Q3994" s="6" t="s">
        <v>49</v>
      </c>
      <c r="R3994" s="6">
        <v>728.0</v>
      </c>
      <c r="S3994" s="6">
        <f>COUNTIF(Customer_Churn_Records!$B$2:$B$10000,Customer_Churn_Records!$B3994)</f>
        <v>1</v>
      </c>
      <c r="T3994" s="6">
        <f>ROUNDUP(Customer_Churn_Records!$G3994,0)</f>
        <v>35</v>
      </c>
      <c r="U3994" s="6" t="str">
        <f t="array" ref="U3994">IFS(Customer_Churn_Records!$T3994&lt;30,"young",Customer_Churn_Records!$T3994&lt;50,"middle-aged",Customer_Churn_Records!$T3994&lt;100,"old")</f>
        <v>middle-aged</v>
      </c>
      <c r="V3994" s="8" t="str">
        <f t="array" ref="V3994">IFS(Customer_Churn_Records!$D3994&lt;701,"less-score",Customer_Churn_Records!$D3994&lt;851,"high-score")</f>
        <v>less-score</v>
      </c>
      <c r="W3994" s="8" t="str">
        <f t="array" ref="W3994">IF(Customer_Churn_Records!$X3994=0,0,IFS(Customer_Churn_Records!$X3994&lt;100000,"low",Customer_Churn_Records!$X3994&lt;300000,"high"))</f>
        <v>high</v>
      </c>
      <c r="X3994" s="8">
        <f>ROUND(Customer_Churn_Records!$I3994,0)</f>
        <v>110245</v>
      </c>
    </row>
    <row r="3995" ht="14.25" customHeight="1">
      <c r="A3995" s="6">
        <v>5990.0</v>
      </c>
      <c r="B3995" s="6">
        <v>1.5601811E7</v>
      </c>
      <c r="C3995" s="6" t="s">
        <v>4093</v>
      </c>
      <c r="D3995" s="6">
        <v>668.0</v>
      </c>
      <c r="E3995" s="6" t="s">
        <v>7</v>
      </c>
      <c r="F3995" s="6" t="s">
        <v>10</v>
      </c>
      <c r="G3995" s="7" t="s">
        <v>171</v>
      </c>
      <c r="H3995" s="6">
        <v>10.0</v>
      </c>
      <c r="I3995" s="6" t="s">
        <v>9852</v>
      </c>
      <c r="J3995" s="6">
        <v>1.0</v>
      </c>
      <c r="K3995" s="6">
        <v>0.0</v>
      </c>
      <c r="L3995" s="6">
        <v>0.0</v>
      </c>
      <c r="M3995" s="6" t="s">
        <v>9853</v>
      </c>
      <c r="N3995" s="6">
        <v>1.0</v>
      </c>
      <c r="O3995" s="6">
        <v>1.0</v>
      </c>
      <c r="P3995" s="6">
        <v>4.0</v>
      </c>
      <c r="Q3995" s="6" t="s">
        <v>44</v>
      </c>
      <c r="R3995" s="6">
        <v>682.0</v>
      </c>
      <c r="S3995" s="6">
        <f>COUNTIF(Customer_Churn_Records!$B$2:$B$10000,Customer_Churn_Records!$B3995)</f>
        <v>1</v>
      </c>
      <c r="T3995" s="6">
        <f>ROUNDUP(Customer_Churn_Records!$G3995,0)</f>
        <v>53</v>
      </c>
      <c r="U3995" s="6" t="str">
        <f t="array" ref="U3995">IFS(Customer_Churn_Records!$T3995&lt;30,"young",Customer_Churn_Records!$T3995&lt;50,"middle-aged",Customer_Churn_Records!$T3995&lt;100,"old")</f>
        <v>old</v>
      </c>
      <c r="V3995" s="8" t="str">
        <f t="array" ref="V3995">IFS(Customer_Churn_Records!$D3995&lt;701,"less-score",Customer_Churn_Records!$D3995&lt;851,"high-score")</f>
        <v>less-score</v>
      </c>
      <c r="W3995" s="8" t="str">
        <f t="array" ref="W3995">IF(Customer_Churn_Records!$X3995=0,0,IFS(Customer_Churn_Records!$X3995&lt;100000,"low",Customer_Churn_Records!$X3995&lt;300000,"high"))</f>
        <v>high</v>
      </c>
      <c r="X3995" s="8">
        <f>ROUND(Customer_Churn_Records!$I3995,0)</f>
        <v>110240</v>
      </c>
    </row>
    <row r="3996" ht="14.25" customHeight="1">
      <c r="A3996" s="6">
        <v>2857.0</v>
      </c>
      <c r="B3996" s="6">
        <v>1.5813067E7</v>
      </c>
      <c r="C3996" s="6" t="s">
        <v>2098</v>
      </c>
      <c r="D3996" s="6">
        <v>432.0</v>
      </c>
      <c r="E3996" s="6" t="s">
        <v>8</v>
      </c>
      <c r="F3996" s="6" t="s">
        <v>10</v>
      </c>
      <c r="G3996" s="7" t="s">
        <v>333</v>
      </c>
      <c r="H3996" s="6">
        <v>3.0</v>
      </c>
      <c r="I3996" s="6" t="s">
        <v>9854</v>
      </c>
      <c r="J3996" s="6">
        <v>1.0</v>
      </c>
      <c r="K3996" s="6">
        <v>1.0</v>
      </c>
      <c r="L3996" s="6">
        <v>0.0</v>
      </c>
      <c r="M3996" s="6" t="s">
        <v>9855</v>
      </c>
      <c r="N3996" s="6">
        <v>1.0</v>
      </c>
      <c r="O3996" s="6">
        <v>1.0</v>
      </c>
      <c r="P3996" s="6">
        <v>5.0</v>
      </c>
      <c r="Q3996" s="6" t="s">
        <v>49</v>
      </c>
      <c r="R3996" s="6">
        <v>946.0</v>
      </c>
      <c r="S3996" s="6">
        <f>COUNTIF(Customer_Churn_Records!$B$2:$B$10000,Customer_Churn_Records!$B3996)</f>
        <v>1</v>
      </c>
      <c r="T3996" s="6">
        <f>ROUNDUP(Customer_Churn_Records!$G3996,0)</f>
        <v>45</v>
      </c>
      <c r="U3996" s="6" t="str">
        <f t="array" ref="U3996">IFS(Customer_Churn_Records!$T3996&lt;30,"young",Customer_Churn_Records!$T3996&lt;50,"middle-aged",Customer_Churn_Records!$T3996&lt;100,"old")</f>
        <v>middle-aged</v>
      </c>
      <c r="V3996" s="8" t="str">
        <f t="array" ref="V3996">IFS(Customer_Churn_Records!$D3996&lt;701,"less-score",Customer_Churn_Records!$D3996&lt;851,"high-score")</f>
        <v>less-score</v>
      </c>
      <c r="W3996" s="8" t="str">
        <f t="array" ref="W3996">IF(Customer_Churn_Records!$X3996=0,0,IFS(Customer_Churn_Records!$X3996&lt;100000,"low",Customer_Churn_Records!$X3996&lt;300000,"high"))</f>
        <v>high</v>
      </c>
      <c r="X3996" s="8">
        <f>ROUND(Customer_Churn_Records!$I3996,0)</f>
        <v>110219</v>
      </c>
    </row>
    <row r="3997" ht="14.25" customHeight="1">
      <c r="A3997" s="6">
        <v>8889.0</v>
      </c>
      <c r="B3997" s="6">
        <v>1.5637788E7</v>
      </c>
      <c r="C3997" s="6" t="s">
        <v>9685</v>
      </c>
      <c r="D3997" s="6">
        <v>743.0</v>
      </c>
      <c r="E3997" s="6" t="s">
        <v>7</v>
      </c>
      <c r="F3997" s="6" t="s">
        <v>11</v>
      </c>
      <c r="G3997" s="7" t="s">
        <v>187</v>
      </c>
      <c r="H3997" s="6">
        <v>3.0</v>
      </c>
      <c r="I3997" s="6" t="s">
        <v>9856</v>
      </c>
      <c r="J3997" s="6">
        <v>1.0</v>
      </c>
      <c r="K3997" s="6">
        <v>1.0</v>
      </c>
      <c r="L3997" s="6">
        <v>0.0</v>
      </c>
      <c r="M3997" s="6" t="s">
        <v>9857</v>
      </c>
      <c r="N3997" s="6">
        <v>0.0</v>
      </c>
      <c r="O3997" s="6">
        <v>0.0</v>
      </c>
      <c r="P3997" s="6">
        <v>1.0</v>
      </c>
      <c r="Q3997" s="6" t="s">
        <v>79</v>
      </c>
      <c r="R3997" s="6">
        <v>476.0</v>
      </c>
      <c r="S3997" s="6">
        <f>COUNTIF(Customer_Churn_Records!$B$2:$B$10000,Customer_Churn_Records!$B3997)</f>
        <v>1</v>
      </c>
      <c r="T3997" s="6">
        <f>ROUNDUP(Customer_Churn_Records!$G3997,0)</f>
        <v>23</v>
      </c>
      <c r="U3997" s="6" t="str">
        <f t="array" ref="U3997">IFS(Customer_Churn_Records!$T3997&lt;30,"young",Customer_Churn_Records!$T3997&lt;50,"middle-aged",Customer_Churn_Records!$T3997&lt;100,"old")</f>
        <v>young</v>
      </c>
      <c r="V3997" s="8" t="str">
        <f t="array" ref="V3997">IFS(Customer_Churn_Records!$D3997&lt;701,"less-score",Customer_Churn_Records!$D3997&lt;851,"high-score")</f>
        <v>high-score</v>
      </c>
      <c r="W3997" s="8" t="str">
        <f t="array" ref="W3997">IF(Customer_Churn_Records!$X3997=0,0,IFS(Customer_Churn_Records!$X3997&lt;100000,"low",Customer_Churn_Records!$X3997&lt;300000,"high"))</f>
        <v>high</v>
      </c>
      <c r="X3997" s="8">
        <f>ROUND(Customer_Churn_Records!$I3997,0)</f>
        <v>110204</v>
      </c>
    </row>
    <row r="3998" ht="14.25" customHeight="1">
      <c r="A3998" s="6">
        <v>3426.0</v>
      </c>
      <c r="B3998" s="6">
        <v>1.5802207E7</v>
      </c>
      <c r="C3998" s="6" t="s">
        <v>5993</v>
      </c>
      <c r="D3998" s="6">
        <v>769.0</v>
      </c>
      <c r="E3998" s="6" t="s">
        <v>8</v>
      </c>
      <c r="F3998" s="6" t="s">
        <v>11</v>
      </c>
      <c r="G3998" s="7" t="s">
        <v>76</v>
      </c>
      <c r="H3998" s="6">
        <v>4.0</v>
      </c>
      <c r="I3998" s="6" t="s">
        <v>9858</v>
      </c>
      <c r="J3998" s="6">
        <v>2.0</v>
      </c>
      <c r="K3998" s="6">
        <v>1.0</v>
      </c>
      <c r="L3998" s="6">
        <v>1.0</v>
      </c>
      <c r="M3998" s="6" t="s">
        <v>9859</v>
      </c>
      <c r="N3998" s="6">
        <v>0.0</v>
      </c>
      <c r="O3998" s="6">
        <v>0.0</v>
      </c>
      <c r="P3998" s="6">
        <v>2.0</v>
      </c>
      <c r="Q3998" s="6" t="s">
        <v>79</v>
      </c>
      <c r="R3998" s="6">
        <v>505.0</v>
      </c>
      <c r="S3998" s="6">
        <f>COUNTIF(Customer_Churn_Records!$B$2:$B$10000,Customer_Churn_Records!$B3998)</f>
        <v>1</v>
      </c>
      <c r="T3998" s="6">
        <f>ROUNDUP(Customer_Churn_Records!$G3998,0)</f>
        <v>43</v>
      </c>
      <c r="U3998" s="6" t="str">
        <f t="array" ref="U3998">IFS(Customer_Churn_Records!$T3998&lt;30,"young",Customer_Churn_Records!$T3998&lt;50,"middle-aged",Customer_Churn_Records!$T3998&lt;100,"old")</f>
        <v>middle-aged</v>
      </c>
      <c r="V3998" s="8" t="str">
        <f t="array" ref="V3998">IFS(Customer_Churn_Records!$D3998&lt;701,"less-score",Customer_Churn_Records!$D3998&lt;851,"high-score")</f>
        <v>high-score</v>
      </c>
      <c r="W3998" s="8" t="str">
        <f t="array" ref="W3998">IF(Customer_Churn_Records!$X3998=0,0,IFS(Customer_Churn_Records!$X3998&lt;100000,"low",Customer_Churn_Records!$X3998&lt;300000,"high"))</f>
        <v>high</v>
      </c>
      <c r="X3998" s="8">
        <f>ROUND(Customer_Churn_Records!$I3998,0)</f>
        <v>110183</v>
      </c>
    </row>
    <row r="3999" ht="14.25" customHeight="1">
      <c r="A3999" s="6">
        <v>7466.0</v>
      </c>
      <c r="B3999" s="6">
        <v>1.5772941E7</v>
      </c>
      <c r="C3999" s="6" t="s">
        <v>6318</v>
      </c>
      <c r="D3999" s="6">
        <v>666.0</v>
      </c>
      <c r="E3999" s="6" t="s">
        <v>8</v>
      </c>
      <c r="F3999" s="6" t="s">
        <v>11</v>
      </c>
      <c r="G3999" s="7" t="s">
        <v>128</v>
      </c>
      <c r="H3999" s="6">
        <v>3.0</v>
      </c>
      <c r="I3999" s="6" t="s">
        <v>9860</v>
      </c>
      <c r="J3999" s="6">
        <v>1.0</v>
      </c>
      <c r="K3999" s="6">
        <v>0.0</v>
      </c>
      <c r="L3999" s="6">
        <v>1.0</v>
      </c>
      <c r="M3999" s="6" t="s">
        <v>9861</v>
      </c>
      <c r="N3999" s="6">
        <v>0.0</v>
      </c>
      <c r="O3999" s="6">
        <v>0.0</v>
      </c>
      <c r="P3999" s="6">
        <v>2.0</v>
      </c>
      <c r="Q3999" s="6" t="s">
        <v>49</v>
      </c>
      <c r="R3999" s="6">
        <v>990.0</v>
      </c>
      <c r="S3999" s="6">
        <f>COUNTIF(Customer_Churn_Records!$B$2:$B$10000,Customer_Churn_Records!$B3999)</f>
        <v>1</v>
      </c>
      <c r="T3999" s="6">
        <f>ROUNDUP(Customer_Churn_Records!$G3999,0)</f>
        <v>30</v>
      </c>
      <c r="U3999" s="6" t="str">
        <f t="array" ref="U3999">IFS(Customer_Churn_Records!$T3999&lt;30,"young",Customer_Churn_Records!$T3999&lt;50,"middle-aged",Customer_Churn_Records!$T3999&lt;100,"old")</f>
        <v>middle-aged</v>
      </c>
      <c r="V3999" s="8" t="str">
        <f t="array" ref="V3999">IFS(Customer_Churn_Records!$D3999&lt;701,"less-score",Customer_Churn_Records!$D3999&lt;851,"high-score")</f>
        <v>less-score</v>
      </c>
      <c r="W3999" s="8" t="str">
        <f t="array" ref="W3999">IF(Customer_Churn_Records!$X3999=0,0,IFS(Customer_Churn_Records!$X3999&lt;100000,"low",Customer_Churn_Records!$X3999&lt;300000,"high"))</f>
        <v>high</v>
      </c>
      <c r="X3999" s="8">
        <f>ROUND(Customer_Churn_Records!$I3999,0)</f>
        <v>110153</v>
      </c>
    </row>
    <row r="4000" ht="14.25" customHeight="1">
      <c r="A4000" s="6">
        <v>7248.0</v>
      </c>
      <c r="B4000" s="6">
        <v>1.5663194E7</v>
      </c>
      <c r="C4000" s="6" t="s">
        <v>9862</v>
      </c>
      <c r="D4000" s="6">
        <v>582.0</v>
      </c>
      <c r="E4000" s="6" t="s">
        <v>8</v>
      </c>
      <c r="F4000" s="6" t="s">
        <v>10</v>
      </c>
      <c r="G4000" s="7" t="s">
        <v>55</v>
      </c>
      <c r="H4000" s="6">
        <v>3.0</v>
      </c>
      <c r="I4000" s="6" t="s">
        <v>9863</v>
      </c>
      <c r="J4000" s="6">
        <v>1.0</v>
      </c>
      <c r="K4000" s="6">
        <v>1.0</v>
      </c>
      <c r="L4000" s="6">
        <v>1.0</v>
      </c>
      <c r="M4000" s="6" t="s">
        <v>9864</v>
      </c>
      <c r="N4000" s="6">
        <v>1.0</v>
      </c>
      <c r="O4000" s="6">
        <v>1.0</v>
      </c>
      <c r="P4000" s="6">
        <v>1.0</v>
      </c>
      <c r="Q4000" s="6" t="s">
        <v>49</v>
      </c>
      <c r="R4000" s="6">
        <v>686.0</v>
      </c>
      <c r="S4000" s="6">
        <f>COUNTIF(Customer_Churn_Records!$B$2:$B$10000,Customer_Churn_Records!$B4000)</f>
        <v>1</v>
      </c>
      <c r="T4000" s="6">
        <f>ROUNDUP(Customer_Churn_Records!$G4000,0)</f>
        <v>40</v>
      </c>
      <c r="U4000" s="6" t="str">
        <f t="array" ref="U4000">IFS(Customer_Churn_Records!$T4000&lt;30,"young",Customer_Churn_Records!$T4000&lt;50,"middle-aged",Customer_Churn_Records!$T4000&lt;100,"old")</f>
        <v>middle-aged</v>
      </c>
      <c r="V4000" s="8" t="str">
        <f t="array" ref="V4000">IFS(Customer_Churn_Records!$D4000&lt;701,"less-score",Customer_Churn_Records!$D4000&lt;851,"high-score")</f>
        <v>less-score</v>
      </c>
      <c r="W4000" s="8" t="str">
        <f t="array" ref="W4000">IF(Customer_Churn_Records!$X4000=0,0,IFS(Customer_Churn_Records!$X4000&lt;100000,"low",Customer_Churn_Records!$X4000&lt;300000,"high"))</f>
        <v>high</v>
      </c>
      <c r="X4000" s="8">
        <f>ROUND(Customer_Churn_Records!$I4000,0)</f>
        <v>110150</v>
      </c>
    </row>
    <row r="4001" ht="14.25" customHeight="1">
      <c r="A4001" s="6">
        <v>3481.0</v>
      </c>
      <c r="B4001" s="6">
        <v>1.5807993E7</v>
      </c>
      <c r="C4001" s="6" t="s">
        <v>4353</v>
      </c>
      <c r="D4001" s="6">
        <v>588.0</v>
      </c>
      <c r="E4001" s="6" t="s">
        <v>8</v>
      </c>
      <c r="F4001" s="6" t="s">
        <v>10</v>
      </c>
      <c r="G4001" s="7" t="s">
        <v>128</v>
      </c>
      <c r="H4001" s="6">
        <v>0.0</v>
      </c>
      <c r="I4001" s="6" t="s">
        <v>9865</v>
      </c>
      <c r="J4001" s="6">
        <v>1.0</v>
      </c>
      <c r="K4001" s="6">
        <v>1.0</v>
      </c>
      <c r="L4001" s="6">
        <v>0.0</v>
      </c>
      <c r="M4001" s="6" t="s">
        <v>9866</v>
      </c>
      <c r="N4001" s="6">
        <v>1.0</v>
      </c>
      <c r="O4001" s="6">
        <v>1.0</v>
      </c>
      <c r="P4001" s="6">
        <v>4.0</v>
      </c>
      <c r="Q4001" s="6" t="s">
        <v>49</v>
      </c>
      <c r="R4001" s="6">
        <v>375.0</v>
      </c>
      <c r="S4001" s="6">
        <f>COUNTIF(Customer_Churn_Records!$B$2:$B$10000,Customer_Churn_Records!$B4001)</f>
        <v>1</v>
      </c>
      <c r="T4001" s="6">
        <f>ROUNDUP(Customer_Churn_Records!$G4001,0)</f>
        <v>30</v>
      </c>
      <c r="U4001" s="6" t="str">
        <f t="array" ref="U4001">IFS(Customer_Churn_Records!$T4001&lt;30,"young",Customer_Churn_Records!$T4001&lt;50,"middle-aged",Customer_Churn_Records!$T4001&lt;100,"old")</f>
        <v>middle-aged</v>
      </c>
      <c r="V4001" s="8" t="str">
        <f t="array" ref="V4001">IFS(Customer_Churn_Records!$D4001&lt;701,"less-score",Customer_Churn_Records!$D4001&lt;851,"high-score")</f>
        <v>less-score</v>
      </c>
      <c r="W4001" s="8" t="str">
        <f t="array" ref="W4001">IF(Customer_Churn_Records!$X4001=0,0,IFS(Customer_Churn_Records!$X4001&lt;100000,"low",Customer_Churn_Records!$X4001&lt;300000,"high"))</f>
        <v>high</v>
      </c>
      <c r="X4001" s="8">
        <f>ROUND(Customer_Churn_Records!$I4001,0)</f>
        <v>110148</v>
      </c>
    </row>
    <row r="4002" ht="14.25" customHeight="1">
      <c r="A4002" s="6">
        <v>3837.0</v>
      </c>
      <c r="B4002" s="6">
        <v>1.5602797E7</v>
      </c>
      <c r="C4002" s="6" t="s">
        <v>200</v>
      </c>
      <c r="D4002" s="6">
        <v>645.0</v>
      </c>
      <c r="E4002" s="6" t="s">
        <v>9</v>
      </c>
      <c r="F4002" s="6" t="s">
        <v>10</v>
      </c>
      <c r="G4002" s="7" t="s">
        <v>132</v>
      </c>
      <c r="H4002" s="6">
        <v>5.0</v>
      </c>
      <c r="I4002" s="6" t="s">
        <v>9867</v>
      </c>
      <c r="J4002" s="6">
        <v>3.0</v>
      </c>
      <c r="K4002" s="6">
        <v>0.0</v>
      </c>
      <c r="L4002" s="6">
        <v>1.0</v>
      </c>
      <c r="M4002" s="6" t="s">
        <v>9868</v>
      </c>
      <c r="N4002" s="6">
        <v>1.0</v>
      </c>
      <c r="O4002" s="6">
        <v>1.0</v>
      </c>
      <c r="P4002" s="6">
        <v>3.0</v>
      </c>
      <c r="Q4002" s="6" t="s">
        <v>49</v>
      </c>
      <c r="R4002" s="6">
        <v>390.0</v>
      </c>
      <c r="S4002" s="6">
        <f>COUNTIF(Customer_Churn_Records!$B$2:$B$10000,Customer_Churn_Records!$B4002)</f>
        <v>1</v>
      </c>
      <c r="T4002" s="6">
        <f>ROUNDUP(Customer_Churn_Records!$G4002,0)</f>
        <v>49</v>
      </c>
      <c r="U4002" s="6" t="str">
        <f t="array" ref="U4002">IFS(Customer_Churn_Records!$T4002&lt;30,"young",Customer_Churn_Records!$T4002&lt;50,"middle-aged",Customer_Churn_Records!$T4002&lt;100,"old")</f>
        <v>middle-aged</v>
      </c>
      <c r="V4002" s="8" t="str">
        <f t="array" ref="V4002">IFS(Customer_Churn_Records!$D4002&lt;701,"less-score",Customer_Churn_Records!$D4002&lt;851,"high-score")</f>
        <v>less-score</v>
      </c>
      <c r="W4002" s="8" t="str">
        <f t="array" ref="W4002">IF(Customer_Churn_Records!$X4002=0,0,IFS(Customer_Churn_Records!$X4002&lt;100000,"low",Customer_Churn_Records!$X4002&lt;300000,"high"))</f>
        <v>high</v>
      </c>
      <c r="X4002" s="8">
        <f>ROUND(Customer_Churn_Records!$I4002,0)</f>
        <v>110133</v>
      </c>
    </row>
    <row r="4003" ht="14.25" customHeight="1">
      <c r="A4003" s="6">
        <v>2153.0</v>
      </c>
      <c r="B4003" s="6">
        <v>1.5630698E7</v>
      </c>
      <c r="C4003" s="6" t="s">
        <v>1627</v>
      </c>
      <c r="D4003" s="6">
        <v>745.0</v>
      </c>
      <c r="E4003" s="6" t="s">
        <v>7</v>
      </c>
      <c r="F4003" s="6" t="s">
        <v>10</v>
      </c>
      <c r="G4003" s="7" t="s">
        <v>564</v>
      </c>
      <c r="H4003" s="6">
        <v>9.0</v>
      </c>
      <c r="I4003" s="6" t="s">
        <v>9869</v>
      </c>
      <c r="J4003" s="6">
        <v>1.0</v>
      </c>
      <c r="K4003" s="6">
        <v>0.0</v>
      </c>
      <c r="L4003" s="6">
        <v>1.0</v>
      </c>
      <c r="M4003" s="6" t="s">
        <v>9870</v>
      </c>
      <c r="N4003" s="6">
        <v>1.0</v>
      </c>
      <c r="O4003" s="6">
        <v>1.0</v>
      </c>
      <c r="P4003" s="6">
        <v>5.0</v>
      </c>
      <c r="Q4003" s="6" t="s">
        <v>49</v>
      </c>
      <c r="R4003" s="6">
        <v>765.0</v>
      </c>
      <c r="S4003" s="6">
        <f>COUNTIF(Customer_Churn_Records!$B$2:$B$10000,Customer_Churn_Records!$B4003)</f>
        <v>1</v>
      </c>
      <c r="T4003" s="6">
        <f>ROUNDUP(Customer_Churn_Records!$G4003,0)</f>
        <v>55</v>
      </c>
      <c r="U4003" s="6" t="str">
        <f t="array" ref="U4003">IFS(Customer_Churn_Records!$T4003&lt;30,"young",Customer_Churn_Records!$T4003&lt;50,"middle-aged",Customer_Churn_Records!$T4003&lt;100,"old")</f>
        <v>old</v>
      </c>
      <c r="V4003" s="8" t="str">
        <f t="array" ref="V4003">IFS(Customer_Churn_Records!$D4003&lt;701,"less-score",Customer_Churn_Records!$D4003&lt;851,"high-score")</f>
        <v>high-score</v>
      </c>
      <c r="W4003" s="8" t="str">
        <f t="array" ref="W4003">IF(Customer_Churn_Records!$X4003=0,0,IFS(Customer_Churn_Records!$X4003&lt;100000,"low",Customer_Churn_Records!$X4003&lt;300000,"high"))</f>
        <v>high</v>
      </c>
      <c r="X4003" s="8">
        <f>ROUND(Customer_Churn_Records!$I4003,0)</f>
        <v>110124</v>
      </c>
    </row>
    <row r="4004" ht="14.25" customHeight="1">
      <c r="A4004" s="6">
        <v>33.0</v>
      </c>
      <c r="B4004" s="6">
        <v>1.5750181E7</v>
      </c>
      <c r="C4004" s="6" t="s">
        <v>7170</v>
      </c>
      <c r="D4004" s="6">
        <v>553.0</v>
      </c>
      <c r="E4004" s="6" t="s">
        <v>8</v>
      </c>
      <c r="F4004" s="6" t="s">
        <v>11</v>
      </c>
      <c r="G4004" s="7" t="s">
        <v>167</v>
      </c>
      <c r="H4004" s="6">
        <v>9.0</v>
      </c>
      <c r="I4004" s="6" t="s">
        <v>9871</v>
      </c>
      <c r="J4004" s="6">
        <v>2.0</v>
      </c>
      <c r="K4004" s="6">
        <v>0.0</v>
      </c>
      <c r="L4004" s="6">
        <v>0.0</v>
      </c>
      <c r="M4004" s="6" t="s">
        <v>9872</v>
      </c>
      <c r="N4004" s="6">
        <v>0.0</v>
      </c>
      <c r="O4004" s="6">
        <v>0.0</v>
      </c>
      <c r="P4004" s="6">
        <v>3.0</v>
      </c>
      <c r="Q4004" s="6" t="s">
        <v>49</v>
      </c>
      <c r="R4004" s="6">
        <v>611.0</v>
      </c>
      <c r="S4004" s="6">
        <f>COUNTIF(Customer_Churn_Records!$B$2:$B$10000,Customer_Churn_Records!$B4004)</f>
        <v>1</v>
      </c>
      <c r="T4004" s="6">
        <f>ROUNDUP(Customer_Churn_Records!$G4004,0)</f>
        <v>41</v>
      </c>
      <c r="U4004" s="6" t="str">
        <f t="array" ref="U4004">IFS(Customer_Churn_Records!$T4004&lt;30,"young",Customer_Churn_Records!$T4004&lt;50,"middle-aged",Customer_Churn_Records!$T4004&lt;100,"old")</f>
        <v>middle-aged</v>
      </c>
      <c r="V4004" s="8" t="str">
        <f t="array" ref="V4004">IFS(Customer_Churn_Records!$D4004&lt;701,"less-score",Customer_Churn_Records!$D4004&lt;851,"high-score")</f>
        <v>less-score</v>
      </c>
      <c r="W4004" s="8" t="str">
        <f t="array" ref="W4004">IF(Customer_Churn_Records!$X4004=0,0,IFS(Customer_Churn_Records!$X4004&lt;100000,"low",Customer_Churn_Records!$X4004&lt;300000,"high"))</f>
        <v>high</v>
      </c>
      <c r="X4004" s="8">
        <f>ROUND(Customer_Churn_Records!$I4004,0)</f>
        <v>110113</v>
      </c>
    </row>
    <row r="4005" ht="14.25" customHeight="1">
      <c r="A4005" s="6">
        <v>2570.0</v>
      </c>
      <c r="B4005" s="6">
        <v>1.5700657E7</v>
      </c>
      <c r="C4005" s="6" t="s">
        <v>6555</v>
      </c>
      <c r="D4005" s="6">
        <v>641.0</v>
      </c>
      <c r="E4005" s="6" t="s">
        <v>8</v>
      </c>
      <c r="F4005" s="6" t="s">
        <v>10</v>
      </c>
      <c r="G4005" s="7" t="s">
        <v>55</v>
      </c>
      <c r="H4005" s="6">
        <v>2.0</v>
      </c>
      <c r="I4005" s="6" t="s">
        <v>9873</v>
      </c>
      <c r="J4005" s="6">
        <v>1.0</v>
      </c>
      <c r="K4005" s="6">
        <v>1.0</v>
      </c>
      <c r="L4005" s="6">
        <v>0.0</v>
      </c>
      <c r="M4005" s="6" t="s">
        <v>9874</v>
      </c>
      <c r="N4005" s="6">
        <v>0.0</v>
      </c>
      <c r="O4005" s="6">
        <v>0.0</v>
      </c>
      <c r="P4005" s="6">
        <v>4.0</v>
      </c>
      <c r="Q4005" s="6" t="s">
        <v>58</v>
      </c>
      <c r="R4005" s="6">
        <v>413.0</v>
      </c>
      <c r="S4005" s="6">
        <f>COUNTIF(Customer_Churn_Records!$B$2:$B$10000,Customer_Churn_Records!$B4005)</f>
        <v>1</v>
      </c>
      <c r="T4005" s="6">
        <f>ROUNDUP(Customer_Churn_Records!$G4005,0)</f>
        <v>40</v>
      </c>
      <c r="U4005" s="6" t="str">
        <f t="array" ref="U4005">IFS(Customer_Churn_Records!$T4005&lt;30,"young",Customer_Churn_Records!$T4005&lt;50,"middle-aged",Customer_Churn_Records!$T4005&lt;100,"old")</f>
        <v>middle-aged</v>
      </c>
      <c r="V4005" s="8" t="str">
        <f t="array" ref="V4005">IFS(Customer_Churn_Records!$D4005&lt;701,"less-score",Customer_Churn_Records!$D4005&lt;851,"high-score")</f>
        <v>less-score</v>
      </c>
      <c r="W4005" s="8" t="str">
        <f t="array" ref="W4005">IF(Customer_Churn_Records!$X4005=0,0,IFS(Customer_Churn_Records!$X4005&lt;100000,"low",Customer_Churn_Records!$X4005&lt;300000,"high"))</f>
        <v>high</v>
      </c>
      <c r="X4005" s="8">
        <f>ROUND(Customer_Churn_Records!$I4005,0)</f>
        <v>110087</v>
      </c>
    </row>
    <row r="4006" ht="14.25" customHeight="1">
      <c r="A4006" s="6">
        <v>8246.0</v>
      </c>
      <c r="B4006" s="6">
        <v>1.5569626E7</v>
      </c>
      <c r="C4006" s="6" t="s">
        <v>2703</v>
      </c>
      <c r="D4006" s="6">
        <v>577.0</v>
      </c>
      <c r="E4006" s="6" t="s">
        <v>9</v>
      </c>
      <c r="F4006" s="6" t="s">
        <v>11</v>
      </c>
      <c r="G4006" s="7" t="s">
        <v>87</v>
      </c>
      <c r="H4006" s="6">
        <v>5.0</v>
      </c>
      <c r="I4006" s="6" t="s">
        <v>9875</v>
      </c>
      <c r="J4006" s="6">
        <v>1.0</v>
      </c>
      <c r="K4006" s="6">
        <v>1.0</v>
      </c>
      <c r="L4006" s="6">
        <v>1.0</v>
      </c>
      <c r="M4006" s="6" t="s">
        <v>9876</v>
      </c>
      <c r="N4006" s="6">
        <v>0.0</v>
      </c>
      <c r="O4006" s="6">
        <v>0.0</v>
      </c>
      <c r="P4006" s="6">
        <v>4.0</v>
      </c>
      <c r="Q4006" s="6" t="s">
        <v>79</v>
      </c>
      <c r="R4006" s="6">
        <v>407.0</v>
      </c>
      <c r="S4006" s="6">
        <f>COUNTIF(Customer_Churn_Records!$B$2:$B$10000,Customer_Churn_Records!$B4006)</f>
        <v>1</v>
      </c>
      <c r="T4006" s="6">
        <f>ROUNDUP(Customer_Churn_Records!$G4006,0)</f>
        <v>35</v>
      </c>
      <c r="U4006" s="6" t="str">
        <f t="array" ref="U4006">IFS(Customer_Churn_Records!$T4006&lt;30,"young",Customer_Churn_Records!$T4006&lt;50,"middle-aged",Customer_Churn_Records!$T4006&lt;100,"old")</f>
        <v>middle-aged</v>
      </c>
      <c r="V4006" s="8" t="str">
        <f t="array" ref="V4006">IFS(Customer_Churn_Records!$D4006&lt;701,"less-score",Customer_Churn_Records!$D4006&lt;851,"high-score")</f>
        <v>less-score</v>
      </c>
      <c r="W4006" s="8" t="str">
        <f t="array" ref="W4006">IF(Customer_Churn_Records!$X4006=0,0,IFS(Customer_Churn_Records!$X4006&lt;100000,"low",Customer_Churn_Records!$X4006&lt;300000,"high"))</f>
        <v>high</v>
      </c>
      <c r="X4006" s="8">
        <f>ROUND(Customer_Churn_Records!$I4006,0)</f>
        <v>110080</v>
      </c>
    </row>
    <row r="4007" ht="14.25" customHeight="1">
      <c r="A4007" s="6">
        <v>453.0</v>
      </c>
      <c r="B4007" s="6">
        <v>1.5710825E7</v>
      </c>
      <c r="C4007" s="6" t="s">
        <v>652</v>
      </c>
      <c r="D4007" s="6">
        <v>592.0</v>
      </c>
      <c r="E4007" s="6" t="s">
        <v>9</v>
      </c>
      <c r="F4007" s="6" t="s">
        <v>11</v>
      </c>
      <c r="G4007" s="7" t="s">
        <v>363</v>
      </c>
      <c r="H4007" s="6">
        <v>7.0</v>
      </c>
      <c r="I4007" s="6" t="s">
        <v>9877</v>
      </c>
      <c r="J4007" s="6">
        <v>1.0</v>
      </c>
      <c r="K4007" s="6">
        <v>0.0</v>
      </c>
      <c r="L4007" s="6">
        <v>0.0</v>
      </c>
      <c r="M4007" s="6" t="s">
        <v>9878</v>
      </c>
      <c r="N4007" s="6">
        <v>0.0</v>
      </c>
      <c r="O4007" s="6">
        <v>0.0</v>
      </c>
      <c r="P4007" s="6">
        <v>3.0</v>
      </c>
      <c r="Q4007" s="6" t="s">
        <v>49</v>
      </c>
      <c r="R4007" s="6">
        <v>702.0</v>
      </c>
      <c r="S4007" s="6">
        <f>COUNTIF(Customer_Churn_Records!$B$2:$B$10000,Customer_Churn_Records!$B4007)</f>
        <v>1</v>
      </c>
      <c r="T4007" s="6">
        <f>ROUNDUP(Customer_Churn_Records!$G4007,0)</f>
        <v>31</v>
      </c>
      <c r="U4007" s="6" t="str">
        <f t="array" ref="U4007">IFS(Customer_Churn_Records!$T4007&lt;30,"young",Customer_Churn_Records!$T4007&lt;50,"middle-aged",Customer_Churn_Records!$T4007&lt;100,"old")</f>
        <v>middle-aged</v>
      </c>
      <c r="V4007" s="8" t="str">
        <f t="array" ref="V4007">IFS(Customer_Churn_Records!$D4007&lt;701,"less-score",Customer_Churn_Records!$D4007&lt;851,"high-score")</f>
        <v>less-score</v>
      </c>
      <c r="W4007" s="8" t="str">
        <f t="array" ref="W4007">IF(Customer_Churn_Records!$X4007=0,0,IFS(Customer_Churn_Records!$X4007&lt;100000,"low",Customer_Churn_Records!$X4007&lt;300000,"high"))</f>
        <v>high</v>
      </c>
      <c r="X4007" s="8">
        <f>ROUND(Customer_Churn_Records!$I4007,0)</f>
        <v>110071</v>
      </c>
    </row>
    <row r="4008" ht="14.25" customHeight="1">
      <c r="A4008" s="6">
        <v>8128.0</v>
      </c>
      <c r="B4008" s="6">
        <v>1.5623063E7</v>
      </c>
      <c r="C4008" s="6" t="s">
        <v>1517</v>
      </c>
      <c r="D4008" s="6">
        <v>651.0</v>
      </c>
      <c r="E4008" s="6" t="s">
        <v>8</v>
      </c>
      <c r="F4008" s="6" t="s">
        <v>11</v>
      </c>
      <c r="G4008" s="7" t="s">
        <v>87</v>
      </c>
      <c r="H4008" s="6">
        <v>8.0</v>
      </c>
      <c r="I4008" s="6" t="s">
        <v>9879</v>
      </c>
      <c r="J4008" s="6">
        <v>1.0</v>
      </c>
      <c r="K4008" s="6">
        <v>1.0</v>
      </c>
      <c r="L4008" s="6">
        <v>0.0</v>
      </c>
      <c r="M4008" s="6" t="s">
        <v>9880</v>
      </c>
      <c r="N4008" s="6">
        <v>1.0</v>
      </c>
      <c r="O4008" s="6">
        <v>1.0</v>
      </c>
      <c r="P4008" s="6">
        <v>2.0</v>
      </c>
      <c r="Q4008" s="6" t="s">
        <v>49</v>
      </c>
      <c r="R4008" s="6">
        <v>689.0</v>
      </c>
      <c r="S4008" s="6">
        <f>COUNTIF(Customer_Churn_Records!$B$2:$B$10000,Customer_Churn_Records!$B4008)</f>
        <v>1</v>
      </c>
      <c r="T4008" s="6">
        <f>ROUNDUP(Customer_Churn_Records!$G4008,0)</f>
        <v>35</v>
      </c>
      <c r="U4008" s="6" t="str">
        <f t="array" ref="U4008">IFS(Customer_Churn_Records!$T4008&lt;30,"young",Customer_Churn_Records!$T4008&lt;50,"middle-aged",Customer_Churn_Records!$T4008&lt;100,"old")</f>
        <v>middle-aged</v>
      </c>
      <c r="V4008" s="8" t="str">
        <f t="array" ref="V4008">IFS(Customer_Churn_Records!$D4008&lt;701,"less-score",Customer_Churn_Records!$D4008&lt;851,"high-score")</f>
        <v>less-score</v>
      </c>
      <c r="W4008" s="8" t="str">
        <f t="array" ref="W4008">IF(Customer_Churn_Records!$X4008=0,0,IFS(Customer_Churn_Records!$X4008&lt;100000,"low",Customer_Churn_Records!$X4008&lt;300000,"high"))</f>
        <v>high</v>
      </c>
      <c r="X4008" s="8">
        <f>ROUND(Customer_Churn_Records!$I4008,0)</f>
        <v>110068</v>
      </c>
    </row>
    <row r="4009" ht="14.25" customHeight="1">
      <c r="A4009" s="6">
        <v>3662.0</v>
      </c>
      <c r="B4009" s="6">
        <v>1.5748639E7</v>
      </c>
      <c r="C4009" s="6" t="s">
        <v>9881</v>
      </c>
      <c r="D4009" s="6">
        <v>497.0</v>
      </c>
      <c r="E4009" s="6" t="s">
        <v>8</v>
      </c>
      <c r="F4009" s="6" t="s">
        <v>11</v>
      </c>
      <c r="G4009" s="7" t="s">
        <v>87</v>
      </c>
      <c r="H4009" s="6">
        <v>7.0</v>
      </c>
      <c r="I4009" s="6" t="s">
        <v>9882</v>
      </c>
      <c r="J4009" s="6">
        <v>2.0</v>
      </c>
      <c r="K4009" s="6">
        <v>1.0</v>
      </c>
      <c r="L4009" s="6">
        <v>1.0</v>
      </c>
      <c r="M4009" s="6" t="s">
        <v>9883</v>
      </c>
      <c r="N4009" s="6">
        <v>0.0</v>
      </c>
      <c r="O4009" s="6">
        <v>0.0</v>
      </c>
      <c r="P4009" s="6">
        <v>4.0</v>
      </c>
      <c r="Q4009" s="6" t="s">
        <v>79</v>
      </c>
      <c r="R4009" s="6">
        <v>748.0</v>
      </c>
      <c r="S4009" s="6">
        <f>COUNTIF(Customer_Churn_Records!$B$2:$B$10000,Customer_Churn_Records!$B4009)</f>
        <v>1</v>
      </c>
      <c r="T4009" s="6">
        <f>ROUNDUP(Customer_Churn_Records!$G4009,0)</f>
        <v>35</v>
      </c>
      <c r="U4009" s="6" t="str">
        <f t="array" ref="U4009">IFS(Customer_Churn_Records!$T4009&lt;30,"young",Customer_Churn_Records!$T4009&lt;50,"middle-aged",Customer_Churn_Records!$T4009&lt;100,"old")</f>
        <v>middle-aged</v>
      </c>
      <c r="V4009" s="8" t="str">
        <f t="array" ref="V4009">IFS(Customer_Churn_Records!$D4009&lt;701,"less-score",Customer_Churn_Records!$D4009&lt;851,"high-score")</f>
        <v>less-score</v>
      </c>
      <c r="W4009" s="8" t="str">
        <f t="array" ref="W4009">IF(Customer_Churn_Records!$X4009=0,0,IFS(Customer_Churn_Records!$X4009&lt;100000,"low",Customer_Churn_Records!$X4009&lt;300000,"high"))</f>
        <v>high</v>
      </c>
      <c r="X4009" s="8">
        <f>ROUND(Customer_Churn_Records!$I4009,0)</f>
        <v>110054</v>
      </c>
    </row>
    <row r="4010" ht="14.25" customHeight="1">
      <c r="A4010" s="6">
        <v>5383.0</v>
      </c>
      <c r="B4010" s="6">
        <v>1.5589296E7</v>
      </c>
      <c r="C4010" s="6" t="s">
        <v>2166</v>
      </c>
      <c r="D4010" s="6">
        <v>724.0</v>
      </c>
      <c r="E4010" s="6" t="s">
        <v>7</v>
      </c>
      <c r="F4010" s="6" t="s">
        <v>10</v>
      </c>
      <c r="G4010" s="7" t="s">
        <v>55</v>
      </c>
      <c r="H4010" s="6">
        <v>6.0</v>
      </c>
      <c r="I4010" s="6" t="s">
        <v>9884</v>
      </c>
      <c r="J4010" s="6">
        <v>1.0</v>
      </c>
      <c r="K4010" s="6">
        <v>1.0</v>
      </c>
      <c r="L4010" s="6">
        <v>1.0</v>
      </c>
      <c r="M4010" s="6" t="s">
        <v>9885</v>
      </c>
      <c r="N4010" s="6">
        <v>0.0</v>
      </c>
      <c r="O4010" s="6">
        <v>0.0</v>
      </c>
      <c r="P4010" s="6">
        <v>2.0</v>
      </c>
      <c r="Q4010" s="6" t="s">
        <v>44</v>
      </c>
      <c r="R4010" s="6">
        <v>680.0</v>
      </c>
      <c r="S4010" s="6">
        <f>COUNTIF(Customer_Churn_Records!$B$2:$B$10000,Customer_Churn_Records!$B4010)</f>
        <v>1</v>
      </c>
      <c r="T4010" s="6">
        <f>ROUNDUP(Customer_Churn_Records!$G4010,0)</f>
        <v>40</v>
      </c>
      <c r="U4010" s="6" t="str">
        <f t="array" ref="U4010">IFS(Customer_Churn_Records!$T4010&lt;30,"young",Customer_Churn_Records!$T4010&lt;50,"middle-aged",Customer_Churn_Records!$T4010&lt;100,"old")</f>
        <v>middle-aged</v>
      </c>
      <c r="V4010" s="8" t="str">
        <f t="array" ref="V4010">IFS(Customer_Churn_Records!$D4010&lt;701,"less-score",Customer_Churn_Records!$D4010&lt;851,"high-score")</f>
        <v>high-score</v>
      </c>
      <c r="W4010" s="8" t="str">
        <f t="array" ref="W4010">IF(Customer_Churn_Records!$X4010=0,0,IFS(Customer_Churn_Records!$X4010&lt;100000,"low",Customer_Churn_Records!$X4010&lt;300000,"high"))</f>
        <v>high</v>
      </c>
      <c r="X4010" s="8">
        <f>ROUND(Customer_Churn_Records!$I4010,0)</f>
        <v>110054</v>
      </c>
    </row>
    <row r="4011" ht="14.25" customHeight="1">
      <c r="A4011" s="6">
        <v>3065.0</v>
      </c>
      <c r="B4011" s="6">
        <v>1.5762228E7</v>
      </c>
      <c r="C4011" s="6" t="s">
        <v>3235</v>
      </c>
      <c r="D4011" s="6">
        <v>506.0</v>
      </c>
      <c r="E4011" s="6" t="s">
        <v>9</v>
      </c>
      <c r="F4011" s="6" t="s">
        <v>11</v>
      </c>
      <c r="G4011" s="7" t="s">
        <v>87</v>
      </c>
      <c r="H4011" s="6">
        <v>6.0</v>
      </c>
      <c r="I4011" s="6" t="s">
        <v>9886</v>
      </c>
      <c r="J4011" s="6">
        <v>2.0</v>
      </c>
      <c r="K4011" s="6">
        <v>1.0</v>
      </c>
      <c r="L4011" s="6">
        <v>0.0</v>
      </c>
      <c r="M4011" s="6" t="s">
        <v>9887</v>
      </c>
      <c r="N4011" s="6">
        <v>0.0</v>
      </c>
      <c r="O4011" s="6">
        <v>0.0</v>
      </c>
      <c r="P4011" s="6">
        <v>1.0</v>
      </c>
      <c r="Q4011" s="6" t="s">
        <v>49</v>
      </c>
      <c r="R4011" s="6">
        <v>606.0</v>
      </c>
      <c r="S4011" s="6">
        <f>COUNTIF(Customer_Churn_Records!$B$2:$B$10000,Customer_Churn_Records!$B4011)</f>
        <v>1</v>
      </c>
      <c r="T4011" s="6">
        <f>ROUNDUP(Customer_Churn_Records!$G4011,0)</f>
        <v>35</v>
      </c>
      <c r="U4011" s="6" t="str">
        <f t="array" ref="U4011">IFS(Customer_Churn_Records!$T4011&lt;30,"young",Customer_Churn_Records!$T4011&lt;50,"middle-aged",Customer_Churn_Records!$T4011&lt;100,"old")</f>
        <v>middle-aged</v>
      </c>
      <c r="V4011" s="8" t="str">
        <f t="array" ref="V4011">IFS(Customer_Churn_Records!$D4011&lt;701,"less-score",Customer_Churn_Records!$D4011&lt;851,"high-score")</f>
        <v>less-score</v>
      </c>
      <c r="W4011" s="8" t="str">
        <f t="array" ref="W4011">IF(Customer_Churn_Records!$X4011=0,0,IFS(Customer_Churn_Records!$X4011&lt;100000,"low",Customer_Churn_Records!$X4011&lt;300000,"high"))</f>
        <v>high</v>
      </c>
      <c r="X4011" s="8">
        <f>ROUND(Customer_Churn_Records!$I4011,0)</f>
        <v>110047</v>
      </c>
    </row>
    <row r="4012" ht="14.25" customHeight="1">
      <c r="A4012" s="6">
        <v>7873.0</v>
      </c>
      <c r="B4012" s="6">
        <v>1.5717736E7</v>
      </c>
      <c r="C4012" s="6" t="s">
        <v>3404</v>
      </c>
      <c r="D4012" s="6">
        <v>639.0</v>
      </c>
      <c r="E4012" s="6" t="s">
        <v>8</v>
      </c>
      <c r="F4012" s="6" t="s">
        <v>10</v>
      </c>
      <c r="G4012" s="7" t="s">
        <v>258</v>
      </c>
      <c r="H4012" s="6">
        <v>10.0</v>
      </c>
      <c r="I4012" s="6" t="s">
        <v>9888</v>
      </c>
      <c r="J4012" s="6">
        <v>2.0</v>
      </c>
      <c r="K4012" s="6">
        <v>1.0</v>
      </c>
      <c r="L4012" s="6">
        <v>1.0</v>
      </c>
      <c r="M4012" s="6" t="s">
        <v>9889</v>
      </c>
      <c r="N4012" s="6">
        <v>0.0</v>
      </c>
      <c r="O4012" s="6">
        <v>0.0</v>
      </c>
      <c r="P4012" s="6">
        <v>5.0</v>
      </c>
      <c r="Q4012" s="6" t="s">
        <v>44</v>
      </c>
      <c r="R4012" s="6">
        <v>661.0</v>
      </c>
      <c r="S4012" s="6">
        <f>COUNTIF(Customer_Churn_Records!$B$2:$B$10000,Customer_Churn_Records!$B4012)</f>
        <v>1</v>
      </c>
      <c r="T4012" s="6">
        <f>ROUNDUP(Customer_Churn_Records!$G4012,0)</f>
        <v>46</v>
      </c>
      <c r="U4012" s="6" t="str">
        <f t="array" ref="U4012">IFS(Customer_Churn_Records!$T4012&lt;30,"young",Customer_Churn_Records!$T4012&lt;50,"middle-aged",Customer_Churn_Records!$T4012&lt;100,"old")</f>
        <v>middle-aged</v>
      </c>
      <c r="V4012" s="8" t="str">
        <f t="array" ref="V4012">IFS(Customer_Churn_Records!$D4012&lt;701,"less-score",Customer_Churn_Records!$D4012&lt;851,"high-score")</f>
        <v>less-score</v>
      </c>
      <c r="W4012" s="8" t="str">
        <f t="array" ref="W4012">IF(Customer_Churn_Records!$X4012=0,0,IFS(Customer_Churn_Records!$X4012&lt;100000,"low",Customer_Churn_Records!$X4012&lt;300000,"high"))</f>
        <v>high</v>
      </c>
      <c r="X4012" s="8">
        <f>ROUND(Customer_Churn_Records!$I4012,0)</f>
        <v>110031</v>
      </c>
    </row>
    <row r="4013" ht="14.25" customHeight="1">
      <c r="A4013" s="6">
        <v>1422.0</v>
      </c>
      <c r="B4013" s="6">
        <v>1.5742378E7</v>
      </c>
      <c r="C4013" s="6" t="s">
        <v>9890</v>
      </c>
      <c r="D4013" s="6">
        <v>520.0</v>
      </c>
      <c r="E4013" s="6" t="s">
        <v>8</v>
      </c>
      <c r="F4013" s="6" t="s">
        <v>11</v>
      </c>
      <c r="G4013" s="7" t="s">
        <v>114</v>
      </c>
      <c r="H4013" s="6">
        <v>5.0</v>
      </c>
      <c r="I4013" s="6" t="s">
        <v>9891</v>
      </c>
      <c r="J4013" s="6">
        <v>1.0</v>
      </c>
      <c r="K4013" s="6">
        <v>1.0</v>
      </c>
      <c r="L4013" s="6">
        <v>0.0</v>
      </c>
      <c r="M4013" s="6" t="s">
        <v>9892</v>
      </c>
      <c r="N4013" s="6">
        <v>0.0</v>
      </c>
      <c r="O4013" s="6">
        <v>0.0</v>
      </c>
      <c r="P4013" s="6">
        <v>4.0</v>
      </c>
      <c r="Q4013" s="6" t="s">
        <v>58</v>
      </c>
      <c r="R4013" s="6">
        <v>483.0</v>
      </c>
      <c r="S4013" s="6">
        <f>COUNTIF(Customer_Churn_Records!$B$2:$B$10000,Customer_Churn_Records!$B4013)</f>
        <v>1</v>
      </c>
      <c r="T4013" s="6">
        <f>ROUNDUP(Customer_Churn_Records!$G4013,0)</f>
        <v>32</v>
      </c>
      <c r="U4013" s="6" t="str">
        <f t="array" ref="U4013">IFS(Customer_Churn_Records!$T4013&lt;30,"young",Customer_Churn_Records!$T4013&lt;50,"middle-aged",Customer_Churn_Records!$T4013&lt;100,"old")</f>
        <v>middle-aged</v>
      </c>
      <c r="V4013" s="8" t="str">
        <f t="array" ref="V4013">IFS(Customer_Churn_Records!$D4013&lt;701,"less-score",Customer_Churn_Records!$D4013&lt;851,"high-score")</f>
        <v>less-score</v>
      </c>
      <c r="W4013" s="8" t="str">
        <f t="array" ref="W4013">IF(Customer_Churn_Records!$X4013=0,0,IFS(Customer_Churn_Records!$X4013&lt;100000,"low",Customer_Churn_Records!$X4013&lt;300000,"high"))</f>
        <v>high</v>
      </c>
      <c r="X4013" s="8">
        <f>ROUND(Customer_Churn_Records!$I4013,0)</f>
        <v>110030</v>
      </c>
    </row>
    <row r="4014" ht="14.25" customHeight="1">
      <c r="A4014" s="6">
        <v>2297.0</v>
      </c>
      <c r="B4014" s="6">
        <v>1.5582714E7</v>
      </c>
      <c r="C4014" s="6" t="s">
        <v>159</v>
      </c>
      <c r="D4014" s="6">
        <v>749.0</v>
      </c>
      <c r="E4014" s="6" t="s">
        <v>8</v>
      </c>
      <c r="F4014" s="6" t="s">
        <v>11</v>
      </c>
      <c r="G4014" s="7" t="s">
        <v>177</v>
      </c>
      <c r="H4014" s="6">
        <v>9.0</v>
      </c>
      <c r="I4014" s="6" t="s">
        <v>9893</v>
      </c>
      <c r="J4014" s="6">
        <v>1.0</v>
      </c>
      <c r="K4014" s="6">
        <v>0.0</v>
      </c>
      <c r="L4014" s="6">
        <v>1.0</v>
      </c>
      <c r="M4014" s="6" t="s">
        <v>9894</v>
      </c>
      <c r="N4014" s="6">
        <v>1.0</v>
      </c>
      <c r="O4014" s="6">
        <v>1.0</v>
      </c>
      <c r="P4014" s="6">
        <v>3.0</v>
      </c>
      <c r="Q4014" s="6" t="s">
        <v>49</v>
      </c>
      <c r="R4014" s="6">
        <v>634.0</v>
      </c>
      <c r="S4014" s="6">
        <f>COUNTIF(Customer_Churn_Records!$B$2:$B$10000,Customer_Churn_Records!$B4014)</f>
        <v>1</v>
      </c>
      <c r="T4014" s="6">
        <f>ROUNDUP(Customer_Churn_Records!$G4014,0)</f>
        <v>47</v>
      </c>
      <c r="U4014" s="6" t="str">
        <f t="array" ref="U4014">IFS(Customer_Churn_Records!$T4014&lt;30,"young",Customer_Churn_Records!$T4014&lt;50,"middle-aged",Customer_Churn_Records!$T4014&lt;100,"old")</f>
        <v>middle-aged</v>
      </c>
      <c r="V4014" s="8" t="str">
        <f t="array" ref="V4014">IFS(Customer_Churn_Records!$D4014&lt;701,"less-score",Customer_Churn_Records!$D4014&lt;851,"high-score")</f>
        <v>high-score</v>
      </c>
      <c r="W4014" s="8" t="str">
        <f t="array" ref="W4014">IF(Customer_Churn_Records!$X4014=0,0,IFS(Customer_Churn_Records!$X4014&lt;100000,"low",Customer_Churn_Records!$X4014&lt;300000,"high"))</f>
        <v>high</v>
      </c>
      <c r="X4014" s="8">
        <f>ROUND(Customer_Churn_Records!$I4014,0)</f>
        <v>110023</v>
      </c>
    </row>
    <row r="4015" ht="14.25" customHeight="1">
      <c r="A4015" s="6">
        <v>7099.0</v>
      </c>
      <c r="B4015" s="6">
        <v>1.5642391E7</v>
      </c>
      <c r="C4015" s="6" t="s">
        <v>292</v>
      </c>
      <c r="D4015" s="6">
        <v>621.0</v>
      </c>
      <c r="E4015" s="6" t="s">
        <v>8</v>
      </c>
      <c r="F4015" s="6" t="s">
        <v>11</v>
      </c>
      <c r="G4015" s="7" t="s">
        <v>359</v>
      </c>
      <c r="H4015" s="6">
        <v>4.0</v>
      </c>
      <c r="I4015" s="6" t="s">
        <v>9895</v>
      </c>
      <c r="J4015" s="6">
        <v>1.0</v>
      </c>
      <c r="K4015" s="6">
        <v>0.0</v>
      </c>
      <c r="L4015" s="6">
        <v>0.0</v>
      </c>
      <c r="M4015" s="6" t="s">
        <v>9896</v>
      </c>
      <c r="N4015" s="6">
        <v>1.0</v>
      </c>
      <c r="O4015" s="6">
        <v>1.0</v>
      </c>
      <c r="P4015" s="6">
        <v>3.0</v>
      </c>
      <c r="Q4015" s="6" t="s">
        <v>44</v>
      </c>
      <c r="R4015" s="6">
        <v>387.0</v>
      </c>
      <c r="S4015" s="6">
        <f>COUNTIF(Customer_Churn_Records!$B$2:$B$10000,Customer_Churn_Records!$B4015)</f>
        <v>1</v>
      </c>
      <c r="T4015" s="6">
        <f>ROUNDUP(Customer_Churn_Records!$G4015,0)</f>
        <v>51</v>
      </c>
      <c r="U4015" s="6" t="str">
        <f t="array" ref="U4015">IFS(Customer_Churn_Records!$T4015&lt;30,"young",Customer_Churn_Records!$T4015&lt;50,"middle-aged",Customer_Churn_Records!$T4015&lt;100,"old")</f>
        <v>old</v>
      </c>
      <c r="V4015" s="8" t="str">
        <f t="array" ref="V4015">IFS(Customer_Churn_Records!$D4015&lt;701,"less-score",Customer_Churn_Records!$D4015&lt;851,"high-score")</f>
        <v>less-score</v>
      </c>
      <c r="W4015" s="8" t="str">
        <f t="array" ref="W4015">IF(Customer_Churn_Records!$X4015=0,0,IFS(Customer_Churn_Records!$X4015&lt;100000,"low",Customer_Churn_Records!$X4015&lt;300000,"high"))</f>
        <v>high</v>
      </c>
      <c r="X4015" s="8">
        <f>ROUND(Customer_Churn_Records!$I4015,0)</f>
        <v>109979</v>
      </c>
    </row>
    <row r="4016" ht="14.25" customHeight="1">
      <c r="A4016" s="6">
        <v>8757.0</v>
      </c>
      <c r="B4016" s="6">
        <v>1.5784923E7</v>
      </c>
      <c r="C4016" s="6" t="s">
        <v>8205</v>
      </c>
      <c r="D4016" s="6">
        <v>705.0</v>
      </c>
      <c r="E4016" s="6" t="s">
        <v>8</v>
      </c>
      <c r="F4016" s="6" t="s">
        <v>10</v>
      </c>
      <c r="G4016" s="7" t="s">
        <v>72</v>
      </c>
      <c r="H4016" s="6">
        <v>3.0</v>
      </c>
      <c r="I4016" s="6" t="s">
        <v>9897</v>
      </c>
      <c r="J4016" s="6">
        <v>1.0</v>
      </c>
      <c r="K4016" s="6">
        <v>1.0</v>
      </c>
      <c r="L4016" s="6">
        <v>1.0</v>
      </c>
      <c r="M4016" s="6" t="s">
        <v>9898</v>
      </c>
      <c r="N4016" s="6">
        <v>1.0</v>
      </c>
      <c r="O4016" s="6">
        <v>1.0</v>
      </c>
      <c r="P4016" s="6">
        <v>3.0</v>
      </c>
      <c r="Q4016" s="6" t="s">
        <v>44</v>
      </c>
      <c r="R4016" s="6">
        <v>637.0</v>
      </c>
      <c r="S4016" s="6">
        <f>COUNTIF(Customer_Churn_Records!$B$2:$B$10000,Customer_Churn_Records!$B4016)</f>
        <v>1</v>
      </c>
      <c r="T4016" s="6">
        <f>ROUNDUP(Customer_Churn_Records!$G4016,0)</f>
        <v>37</v>
      </c>
      <c r="U4016" s="6" t="str">
        <f t="array" ref="U4016">IFS(Customer_Churn_Records!$T4016&lt;30,"young",Customer_Churn_Records!$T4016&lt;50,"middle-aged",Customer_Churn_Records!$T4016&lt;100,"old")</f>
        <v>middle-aged</v>
      </c>
      <c r="V4016" s="8" t="str">
        <f t="array" ref="V4016">IFS(Customer_Churn_Records!$D4016&lt;701,"less-score",Customer_Churn_Records!$D4016&lt;851,"high-score")</f>
        <v>high-score</v>
      </c>
      <c r="W4016" s="8" t="str">
        <f t="array" ref="W4016">IF(Customer_Churn_Records!$X4016=0,0,IFS(Customer_Churn_Records!$X4016&lt;100000,"low",Customer_Churn_Records!$X4016&lt;300000,"high"))</f>
        <v>high</v>
      </c>
      <c r="X4016" s="8">
        <f>ROUND(Customer_Churn_Records!$I4016,0)</f>
        <v>109974</v>
      </c>
    </row>
    <row r="4017" ht="14.25" customHeight="1">
      <c r="A4017" s="6">
        <v>8991.0</v>
      </c>
      <c r="B4017" s="6">
        <v>1.5729065E7</v>
      </c>
      <c r="C4017" s="6" t="s">
        <v>6483</v>
      </c>
      <c r="D4017" s="6">
        <v>784.0</v>
      </c>
      <c r="E4017" s="6" t="s">
        <v>8</v>
      </c>
      <c r="F4017" s="6" t="s">
        <v>11</v>
      </c>
      <c r="G4017" s="7" t="s">
        <v>160</v>
      </c>
      <c r="H4017" s="6">
        <v>2.0</v>
      </c>
      <c r="I4017" s="6" t="s">
        <v>9899</v>
      </c>
      <c r="J4017" s="6">
        <v>2.0</v>
      </c>
      <c r="K4017" s="6">
        <v>1.0</v>
      </c>
      <c r="L4017" s="6">
        <v>1.0</v>
      </c>
      <c r="M4017" s="6" t="s">
        <v>9900</v>
      </c>
      <c r="N4017" s="6">
        <v>0.0</v>
      </c>
      <c r="O4017" s="6">
        <v>0.0</v>
      </c>
      <c r="P4017" s="6">
        <v>2.0</v>
      </c>
      <c r="Q4017" s="6" t="s">
        <v>58</v>
      </c>
      <c r="R4017" s="6">
        <v>797.0</v>
      </c>
      <c r="S4017" s="6">
        <f>COUNTIF(Customer_Churn_Records!$B$2:$B$10000,Customer_Churn_Records!$B4017)</f>
        <v>1</v>
      </c>
      <c r="T4017" s="6">
        <f>ROUNDUP(Customer_Churn_Records!$G4017,0)</f>
        <v>28</v>
      </c>
      <c r="U4017" s="6" t="str">
        <f t="array" ref="U4017">IFS(Customer_Churn_Records!$T4017&lt;30,"young",Customer_Churn_Records!$T4017&lt;50,"middle-aged",Customer_Churn_Records!$T4017&lt;100,"old")</f>
        <v>young</v>
      </c>
      <c r="V4017" s="8" t="str">
        <f t="array" ref="V4017">IFS(Customer_Churn_Records!$D4017&lt;701,"less-score",Customer_Churn_Records!$D4017&lt;851,"high-score")</f>
        <v>high-score</v>
      </c>
      <c r="W4017" s="8" t="str">
        <f t="array" ref="W4017">IF(Customer_Churn_Records!$X4017=0,0,IFS(Customer_Churn_Records!$X4017&lt;100000,"low",Customer_Churn_Records!$X4017&lt;300000,"high"))</f>
        <v>high</v>
      </c>
      <c r="X4017" s="8">
        <f>ROUND(Customer_Churn_Records!$I4017,0)</f>
        <v>109960</v>
      </c>
    </row>
    <row r="4018" ht="14.25" customHeight="1">
      <c r="A4018" s="6">
        <v>3784.0</v>
      </c>
      <c r="B4018" s="6">
        <v>1.559986E7</v>
      </c>
      <c r="C4018" s="6" t="s">
        <v>1907</v>
      </c>
      <c r="D4018" s="6">
        <v>647.0</v>
      </c>
      <c r="E4018" s="6" t="s">
        <v>9</v>
      </c>
      <c r="F4018" s="6" t="s">
        <v>10</v>
      </c>
      <c r="G4018" s="7" t="s">
        <v>64</v>
      </c>
      <c r="H4018" s="6">
        <v>8.0</v>
      </c>
      <c r="I4018" s="6" t="s">
        <v>9901</v>
      </c>
      <c r="J4018" s="6">
        <v>1.0</v>
      </c>
      <c r="K4018" s="6">
        <v>1.0</v>
      </c>
      <c r="L4018" s="6">
        <v>1.0</v>
      </c>
      <c r="M4018" s="6" t="s">
        <v>9902</v>
      </c>
      <c r="N4018" s="6">
        <v>1.0</v>
      </c>
      <c r="O4018" s="6">
        <v>1.0</v>
      </c>
      <c r="P4018" s="6">
        <v>2.0</v>
      </c>
      <c r="Q4018" s="6" t="s">
        <v>49</v>
      </c>
      <c r="R4018" s="6">
        <v>271.0</v>
      </c>
      <c r="S4018" s="6">
        <f>COUNTIF(Customer_Churn_Records!$B$2:$B$10000,Customer_Churn_Records!$B4018)</f>
        <v>1</v>
      </c>
      <c r="T4018" s="6">
        <f>ROUNDUP(Customer_Churn_Records!$G4018,0)</f>
        <v>26</v>
      </c>
      <c r="U4018" s="6" t="str">
        <f t="array" ref="U4018">IFS(Customer_Churn_Records!$T4018&lt;30,"young",Customer_Churn_Records!$T4018&lt;50,"middle-aged",Customer_Churn_Records!$T4018&lt;100,"old")</f>
        <v>young</v>
      </c>
      <c r="V4018" s="8" t="str">
        <f t="array" ref="V4018">IFS(Customer_Churn_Records!$D4018&lt;701,"less-score",Customer_Churn_Records!$D4018&lt;851,"high-score")</f>
        <v>less-score</v>
      </c>
      <c r="W4018" s="8" t="str">
        <f t="array" ref="W4018">IF(Customer_Churn_Records!$X4018=0,0,IFS(Customer_Churn_Records!$X4018&lt;100000,"low",Customer_Churn_Records!$X4018&lt;300000,"high"))</f>
        <v>high</v>
      </c>
      <c r="X4018" s="8">
        <f>ROUND(Customer_Churn_Records!$I4018,0)</f>
        <v>109958</v>
      </c>
    </row>
    <row r="4019" ht="14.25" customHeight="1">
      <c r="A4019" s="6">
        <v>1231.0</v>
      </c>
      <c r="B4019" s="6">
        <v>1.574248E7</v>
      </c>
      <c r="C4019" s="6" t="s">
        <v>9903</v>
      </c>
      <c r="D4019" s="6">
        <v>775.0</v>
      </c>
      <c r="E4019" s="6" t="s">
        <v>8</v>
      </c>
      <c r="F4019" s="6" t="s">
        <v>11</v>
      </c>
      <c r="G4019" s="7" t="s">
        <v>118</v>
      </c>
      <c r="H4019" s="6">
        <v>2.0</v>
      </c>
      <c r="I4019" s="6" t="s">
        <v>9904</v>
      </c>
      <c r="J4019" s="6">
        <v>2.0</v>
      </c>
      <c r="K4019" s="6">
        <v>0.0</v>
      </c>
      <c r="L4019" s="6">
        <v>1.0</v>
      </c>
      <c r="M4019" s="6" t="s">
        <v>9905</v>
      </c>
      <c r="N4019" s="6">
        <v>0.0</v>
      </c>
      <c r="O4019" s="6">
        <v>0.0</v>
      </c>
      <c r="P4019" s="6">
        <v>1.0</v>
      </c>
      <c r="Q4019" s="6" t="s">
        <v>49</v>
      </c>
      <c r="R4019" s="6">
        <v>826.0</v>
      </c>
      <c r="S4019" s="6">
        <f>COUNTIF(Customer_Churn_Records!$B$2:$B$10000,Customer_Churn_Records!$B4019)</f>
        <v>1</v>
      </c>
      <c r="T4019" s="6">
        <f>ROUNDUP(Customer_Churn_Records!$G4019,0)</f>
        <v>36</v>
      </c>
      <c r="U4019" s="6" t="str">
        <f t="array" ref="U4019">IFS(Customer_Churn_Records!$T4019&lt;30,"young",Customer_Churn_Records!$T4019&lt;50,"middle-aged",Customer_Churn_Records!$T4019&lt;100,"old")</f>
        <v>middle-aged</v>
      </c>
      <c r="V4019" s="8" t="str">
        <f t="array" ref="V4019">IFS(Customer_Churn_Records!$D4019&lt;701,"less-score",Customer_Churn_Records!$D4019&lt;851,"high-score")</f>
        <v>high-score</v>
      </c>
      <c r="W4019" s="8" t="str">
        <f t="array" ref="W4019">IF(Customer_Churn_Records!$X4019=0,0,IFS(Customer_Churn_Records!$X4019&lt;100000,"low",Customer_Churn_Records!$X4019&lt;300000,"high"))</f>
        <v>high</v>
      </c>
      <c r="X4019" s="8">
        <f>ROUND(Customer_Churn_Records!$I4019,0)</f>
        <v>109949</v>
      </c>
    </row>
    <row r="4020" ht="14.25" customHeight="1">
      <c r="A4020" s="6">
        <v>3179.0</v>
      </c>
      <c r="B4020" s="6">
        <v>1.5609669E7</v>
      </c>
      <c r="C4020" s="6" t="s">
        <v>906</v>
      </c>
      <c r="D4020" s="6">
        <v>542.0</v>
      </c>
      <c r="E4020" s="6" t="s">
        <v>7</v>
      </c>
      <c r="F4020" s="6" t="s">
        <v>10</v>
      </c>
      <c r="G4020" s="7" t="s">
        <v>107</v>
      </c>
      <c r="H4020" s="6">
        <v>4.0</v>
      </c>
      <c r="I4020" s="6" t="s">
        <v>9906</v>
      </c>
      <c r="J4020" s="6">
        <v>2.0</v>
      </c>
      <c r="K4020" s="6">
        <v>1.0</v>
      </c>
      <c r="L4020" s="6">
        <v>1.0</v>
      </c>
      <c r="M4020" s="6" t="s">
        <v>9907</v>
      </c>
      <c r="N4020" s="6">
        <v>0.0</v>
      </c>
      <c r="O4020" s="6">
        <v>0.0</v>
      </c>
      <c r="P4020" s="6">
        <v>4.0</v>
      </c>
      <c r="Q4020" s="6" t="s">
        <v>44</v>
      </c>
      <c r="R4020" s="6">
        <v>339.0</v>
      </c>
      <c r="S4020" s="6">
        <f>COUNTIF(Customer_Churn_Records!$B$2:$B$10000,Customer_Churn_Records!$B4020)</f>
        <v>1</v>
      </c>
      <c r="T4020" s="6">
        <f>ROUNDUP(Customer_Churn_Records!$G4020,0)</f>
        <v>39</v>
      </c>
      <c r="U4020" s="6" t="str">
        <f t="array" ref="U4020">IFS(Customer_Churn_Records!$T4020&lt;30,"young",Customer_Churn_Records!$T4020&lt;50,"middle-aged",Customer_Churn_Records!$T4020&lt;100,"old")</f>
        <v>middle-aged</v>
      </c>
      <c r="V4020" s="8" t="str">
        <f t="array" ref="V4020">IFS(Customer_Churn_Records!$D4020&lt;701,"less-score",Customer_Churn_Records!$D4020&lt;851,"high-score")</f>
        <v>less-score</v>
      </c>
      <c r="W4020" s="8" t="str">
        <f t="array" ref="W4020">IF(Customer_Churn_Records!$X4020=0,0,IFS(Customer_Churn_Records!$X4020&lt;100000,"low",Customer_Churn_Records!$X4020&lt;300000,"high"))</f>
        <v>high</v>
      </c>
      <c r="X4020" s="8">
        <f>ROUND(Customer_Churn_Records!$I4020,0)</f>
        <v>109949</v>
      </c>
    </row>
    <row r="4021" ht="14.25" customHeight="1">
      <c r="A4021" s="6">
        <v>8715.0</v>
      </c>
      <c r="B4021" s="6">
        <v>1.5737408E7</v>
      </c>
      <c r="C4021" s="6" t="s">
        <v>863</v>
      </c>
      <c r="D4021" s="6">
        <v>703.0</v>
      </c>
      <c r="E4021" s="6" t="s">
        <v>7</v>
      </c>
      <c r="F4021" s="6" t="s">
        <v>10</v>
      </c>
      <c r="G4021" s="7" t="s">
        <v>167</v>
      </c>
      <c r="H4021" s="6">
        <v>6.0</v>
      </c>
      <c r="I4021" s="6" t="s">
        <v>9908</v>
      </c>
      <c r="J4021" s="6">
        <v>1.0</v>
      </c>
      <c r="K4021" s="6">
        <v>1.0</v>
      </c>
      <c r="L4021" s="6">
        <v>0.0</v>
      </c>
      <c r="M4021" s="6" t="s">
        <v>9909</v>
      </c>
      <c r="N4021" s="6">
        <v>0.0</v>
      </c>
      <c r="O4021" s="6">
        <v>0.0</v>
      </c>
      <c r="P4021" s="6">
        <v>5.0</v>
      </c>
      <c r="Q4021" s="6" t="s">
        <v>44</v>
      </c>
      <c r="R4021" s="6">
        <v>500.0</v>
      </c>
      <c r="S4021" s="6">
        <f>COUNTIF(Customer_Churn_Records!$B$2:$B$10000,Customer_Churn_Records!$B4021)</f>
        <v>1</v>
      </c>
      <c r="T4021" s="6">
        <f>ROUNDUP(Customer_Churn_Records!$G4021,0)</f>
        <v>41</v>
      </c>
      <c r="U4021" s="6" t="str">
        <f t="array" ref="U4021">IFS(Customer_Churn_Records!$T4021&lt;30,"young",Customer_Churn_Records!$T4021&lt;50,"middle-aged",Customer_Churn_Records!$T4021&lt;100,"old")</f>
        <v>middle-aged</v>
      </c>
      <c r="V4021" s="8" t="str">
        <f t="array" ref="V4021">IFS(Customer_Churn_Records!$D4021&lt;701,"less-score",Customer_Churn_Records!$D4021&lt;851,"high-score")</f>
        <v>high-score</v>
      </c>
      <c r="W4021" s="8" t="str">
        <f t="array" ref="W4021">IF(Customer_Churn_Records!$X4021=0,0,IFS(Customer_Churn_Records!$X4021&lt;100000,"low",Customer_Churn_Records!$X4021&lt;300000,"high"))</f>
        <v>high</v>
      </c>
      <c r="X4021" s="8">
        <f>ROUND(Customer_Churn_Records!$I4021,0)</f>
        <v>109942</v>
      </c>
    </row>
    <row r="4022" ht="14.25" customHeight="1">
      <c r="A4022" s="6">
        <v>937.0</v>
      </c>
      <c r="B4022" s="6">
        <v>1.561363E7</v>
      </c>
      <c r="C4022" s="6" t="s">
        <v>183</v>
      </c>
      <c r="D4022" s="6">
        <v>775.0</v>
      </c>
      <c r="E4022" s="6" t="s">
        <v>7</v>
      </c>
      <c r="F4022" s="6" t="s">
        <v>11</v>
      </c>
      <c r="G4022" s="7" t="s">
        <v>245</v>
      </c>
      <c r="H4022" s="6">
        <v>8.0</v>
      </c>
      <c r="I4022" s="6" t="s">
        <v>9910</v>
      </c>
      <c r="J4022" s="6">
        <v>1.0</v>
      </c>
      <c r="K4022" s="6">
        <v>1.0</v>
      </c>
      <c r="L4022" s="6">
        <v>1.0</v>
      </c>
      <c r="M4022" s="6" t="s">
        <v>9911</v>
      </c>
      <c r="N4022" s="6">
        <v>1.0</v>
      </c>
      <c r="O4022" s="6">
        <v>1.0</v>
      </c>
      <c r="P4022" s="6">
        <v>4.0</v>
      </c>
      <c r="Q4022" s="6" t="s">
        <v>44</v>
      </c>
      <c r="R4022" s="6">
        <v>347.0</v>
      </c>
      <c r="S4022" s="6">
        <f>COUNTIF(Customer_Churn_Records!$B$2:$B$10000,Customer_Churn_Records!$B4022)</f>
        <v>1</v>
      </c>
      <c r="T4022" s="6">
        <f>ROUNDUP(Customer_Churn_Records!$G4022,0)</f>
        <v>52</v>
      </c>
      <c r="U4022" s="6" t="str">
        <f t="array" ref="U4022">IFS(Customer_Churn_Records!$T4022&lt;30,"young",Customer_Churn_Records!$T4022&lt;50,"middle-aged",Customer_Churn_Records!$T4022&lt;100,"old")</f>
        <v>old</v>
      </c>
      <c r="V4022" s="8" t="str">
        <f t="array" ref="V4022">IFS(Customer_Churn_Records!$D4022&lt;701,"less-score",Customer_Churn_Records!$D4022&lt;851,"high-score")</f>
        <v>high-score</v>
      </c>
      <c r="W4022" s="8" t="str">
        <f t="array" ref="W4022">IF(Customer_Churn_Records!$X4022=0,0,IFS(Customer_Churn_Records!$X4022&lt;100000,"low",Customer_Churn_Records!$X4022&lt;300000,"high"))</f>
        <v>high</v>
      </c>
      <c r="X4022" s="8">
        <f>ROUND(Customer_Churn_Records!$I4022,0)</f>
        <v>109923</v>
      </c>
    </row>
    <row r="4023" ht="14.25" customHeight="1">
      <c r="A4023" s="6">
        <v>6703.0</v>
      </c>
      <c r="B4023" s="6">
        <v>1.5792668E7</v>
      </c>
      <c r="C4023" s="6" t="s">
        <v>3503</v>
      </c>
      <c r="D4023" s="6">
        <v>661.0</v>
      </c>
      <c r="E4023" s="6" t="s">
        <v>8</v>
      </c>
      <c r="F4023" s="6" t="s">
        <v>11</v>
      </c>
      <c r="G4023" s="7" t="s">
        <v>72</v>
      </c>
      <c r="H4023" s="6">
        <v>7.0</v>
      </c>
      <c r="I4023" s="6" t="s">
        <v>9912</v>
      </c>
      <c r="J4023" s="6">
        <v>2.0</v>
      </c>
      <c r="K4023" s="6">
        <v>1.0</v>
      </c>
      <c r="L4023" s="6">
        <v>0.0</v>
      </c>
      <c r="M4023" s="6" t="s">
        <v>9913</v>
      </c>
      <c r="N4023" s="6">
        <v>1.0</v>
      </c>
      <c r="O4023" s="6">
        <v>1.0</v>
      </c>
      <c r="P4023" s="6">
        <v>2.0</v>
      </c>
      <c r="Q4023" s="6" t="s">
        <v>44</v>
      </c>
      <c r="R4023" s="6">
        <v>311.0</v>
      </c>
      <c r="S4023" s="6">
        <f>COUNTIF(Customer_Churn_Records!$B$2:$B$10000,Customer_Churn_Records!$B4023)</f>
        <v>1</v>
      </c>
      <c r="T4023" s="6">
        <f>ROUNDUP(Customer_Churn_Records!$G4023,0)</f>
        <v>37</v>
      </c>
      <c r="U4023" s="6" t="str">
        <f t="array" ref="U4023">IFS(Customer_Churn_Records!$T4023&lt;30,"young",Customer_Churn_Records!$T4023&lt;50,"middle-aged",Customer_Churn_Records!$T4023&lt;100,"old")</f>
        <v>middle-aged</v>
      </c>
      <c r="V4023" s="8" t="str">
        <f t="array" ref="V4023">IFS(Customer_Churn_Records!$D4023&lt;701,"less-score",Customer_Churn_Records!$D4023&lt;851,"high-score")</f>
        <v>less-score</v>
      </c>
      <c r="W4023" s="8" t="str">
        <f t="array" ref="W4023">IF(Customer_Churn_Records!$X4023=0,0,IFS(Customer_Churn_Records!$X4023&lt;100000,"low",Customer_Churn_Records!$X4023&lt;300000,"high"))</f>
        <v>high</v>
      </c>
      <c r="X4023" s="8">
        <f>ROUND(Customer_Churn_Records!$I4023,0)</f>
        <v>109908</v>
      </c>
    </row>
    <row r="4024" ht="14.25" customHeight="1">
      <c r="A4024" s="6">
        <v>5477.0</v>
      </c>
      <c r="B4024" s="6">
        <v>1.5723864E7</v>
      </c>
      <c r="C4024" s="6" t="s">
        <v>5772</v>
      </c>
      <c r="D4024" s="6">
        <v>828.0</v>
      </c>
      <c r="E4024" s="6" t="s">
        <v>9</v>
      </c>
      <c r="F4024" s="6" t="s">
        <v>11</v>
      </c>
      <c r="G4024" s="7" t="s">
        <v>177</v>
      </c>
      <c r="H4024" s="6">
        <v>1.0</v>
      </c>
      <c r="I4024" s="6" t="s">
        <v>9914</v>
      </c>
      <c r="J4024" s="6">
        <v>2.0</v>
      </c>
      <c r="K4024" s="6">
        <v>1.0</v>
      </c>
      <c r="L4024" s="6">
        <v>0.0</v>
      </c>
      <c r="M4024" s="6" t="s">
        <v>9915</v>
      </c>
      <c r="N4024" s="6">
        <v>1.0</v>
      </c>
      <c r="O4024" s="6">
        <v>1.0</v>
      </c>
      <c r="P4024" s="6">
        <v>3.0</v>
      </c>
      <c r="Q4024" s="6" t="s">
        <v>44</v>
      </c>
      <c r="R4024" s="6">
        <v>829.0</v>
      </c>
      <c r="S4024" s="6">
        <f>COUNTIF(Customer_Churn_Records!$B$2:$B$10000,Customer_Churn_Records!$B4024)</f>
        <v>1</v>
      </c>
      <c r="T4024" s="6">
        <f>ROUNDUP(Customer_Churn_Records!$G4024,0)</f>
        <v>47</v>
      </c>
      <c r="U4024" s="6" t="str">
        <f t="array" ref="U4024">IFS(Customer_Churn_Records!$T4024&lt;30,"young",Customer_Churn_Records!$T4024&lt;50,"middle-aged",Customer_Churn_Records!$T4024&lt;100,"old")</f>
        <v>middle-aged</v>
      </c>
      <c r="V4024" s="8" t="str">
        <f t="array" ref="V4024">IFS(Customer_Churn_Records!$D4024&lt;701,"less-score",Customer_Churn_Records!$D4024&lt;851,"high-score")</f>
        <v>high-score</v>
      </c>
      <c r="W4024" s="8" t="str">
        <f t="array" ref="W4024">IF(Customer_Churn_Records!$X4024=0,0,IFS(Customer_Churn_Records!$X4024&lt;100000,"low",Customer_Churn_Records!$X4024&lt;300000,"high"))</f>
        <v>high</v>
      </c>
      <c r="X4024" s="8">
        <f>ROUND(Customer_Churn_Records!$I4024,0)</f>
        <v>109877</v>
      </c>
    </row>
    <row r="4025" ht="14.25" customHeight="1">
      <c r="A4025" s="6">
        <v>7274.0</v>
      </c>
      <c r="B4025" s="6">
        <v>1.5671582E7</v>
      </c>
      <c r="C4025" s="6" t="s">
        <v>4129</v>
      </c>
      <c r="D4025" s="6">
        <v>660.0</v>
      </c>
      <c r="E4025" s="6" t="s">
        <v>9</v>
      </c>
      <c r="F4025" s="6" t="s">
        <v>11</v>
      </c>
      <c r="G4025" s="7" t="s">
        <v>41</v>
      </c>
      <c r="H4025" s="6">
        <v>6.0</v>
      </c>
      <c r="I4025" s="6" t="s">
        <v>9916</v>
      </c>
      <c r="J4025" s="6">
        <v>1.0</v>
      </c>
      <c r="K4025" s="6">
        <v>1.0</v>
      </c>
      <c r="L4025" s="6">
        <v>1.0</v>
      </c>
      <c r="M4025" s="6" t="s">
        <v>9917</v>
      </c>
      <c r="N4025" s="6">
        <v>0.0</v>
      </c>
      <c r="O4025" s="6">
        <v>0.0</v>
      </c>
      <c r="P4025" s="6">
        <v>3.0</v>
      </c>
      <c r="Q4025" s="6" t="s">
        <v>79</v>
      </c>
      <c r="R4025" s="6">
        <v>688.0</v>
      </c>
      <c r="S4025" s="6">
        <f>COUNTIF(Customer_Churn_Records!$B$2:$B$10000,Customer_Churn_Records!$B4025)</f>
        <v>1</v>
      </c>
      <c r="T4025" s="6">
        <f>ROUNDUP(Customer_Churn_Records!$G4025,0)</f>
        <v>38</v>
      </c>
      <c r="U4025" s="6" t="str">
        <f t="array" ref="U4025">IFS(Customer_Churn_Records!$T4025&lt;30,"young",Customer_Churn_Records!$T4025&lt;50,"middle-aged",Customer_Churn_Records!$T4025&lt;100,"old")</f>
        <v>middle-aged</v>
      </c>
      <c r="V4025" s="8" t="str">
        <f t="array" ref="V4025">IFS(Customer_Churn_Records!$D4025&lt;701,"less-score",Customer_Churn_Records!$D4025&lt;851,"high-score")</f>
        <v>less-score</v>
      </c>
      <c r="W4025" s="8" t="str">
        <f t="array" ref="W4025">IF(Customer_Churn_Records!$X4025=0,0,IFS(Customer_Churn_Records!$X4025&lt;100000,"low",Customer_Churn_Records!$X4025&lt;300000,"high"))</f>
        <v>high</v>
      </c>
      <c r="X4025" s="8">
        <f>ROUND(Customer_Churn_Records!$I4025,0)</f>
        <v>109869</v>
      </c>
    </row>
    <row r="4026" ht="14.25" customHeight="1">
      <c r="A4026" s="6">
        <v>5613.0</v>
      </c>
      <c r="B4026" s="6">
        <v>1.5764072E7</v>
      </c>
      <c r="C4026" s="6" t="s">
        <v>9918</v>
      </c>
      <c r="D4026" s="6">
        <v>759.0</v>
      </c>
      <c r="E4026" s="6" t="s">
        <v>7</v>
      </c>
      <c r="F4026" s="6" t="s">
        <v>10</v>
      </c>
      <c r="G4026" s="7" t="s">
        <v>363</v>
      </c>
      <c r="H4026" s="6">
        <v>1.0</v>
      </c>
      <c r="I4026" s="6" t="s">
        <v>9919</v>
      </c>
      <c r="J4026" s="6">
        <v>1.0</v>
      </c>
      <c r="K4026" s="6">
        <v>1.0</v>
      </c>
      <c r="L4026" s="6">
        <v>1.0</v>
      </c>
      <c r="M4026" s="6" t="s">
        <v>9920</v>
      </c>
      <c r="N4026" s="6">
        <v>0.0</v>
      </c>
      <c r="O4026" s="6">
        <v>0.0</v>
      </c>
      <c r="P4026" s="6">
        <v>5.0</v>
      </c>
      <c r="Q4026" s="6" t="s">
        <v>44</v>
      </c>
      <c r="R4026" s="6">
        <v>299.0</v>
      </c>
      <c r="S4026" s="6">
        <f>COUNTIF(Customer_Churn_Records!$B$2:$B$10000,Customer_Churn_Records!$B4026)</f>
        <v>1</v>
      </c>
      <c r="T4026" s="6">
        <f>ROUNDUP(Customer_Churn_Records!$G4026,0)</f>
        <v>31</v>
      </c>
      <c r="U4026" s="6" t="str">
        <f t="array" ref="U4026">IFS(Customer_Churn_Records!$T4026&lt;30,"young",Customer_Churn_Records!$T4026&lt;50,"middle-aged",Customer_Churn_Records!$T4026&lt;100,"old")</f>
        <v>middle-aged</v>
      </c>
      <c r="V4026" s="8" t="str">
        <f t="array" ref="V4026">IFS(Customer_Churn_Records!$D4026&lt;701,"less-score",Customer_Churn_Records!$D4026&lt;851,"high-score")</f>
        <v>high-score</v>
      </c>
      <c r="W4026" s="8" t="str">
        <f t="array" ref="W4026">IF(Customer_Churn_Records!$X4026=0,0,IFS(Customer_Churn_Records!$X4026&lt;100000,"low",Customer_Churn_Records!$X4026&lt;300000,"high"))</f>
        <v>high</v>
      </c>
      <c r="X4026" s="8">
        <f>ROUND(Customer_Churn_Records!$I4026,0)</f>
        <v>109849</v>
      </c>
    </row>
    <row r="4027" ht="14.25" customHeight="1">
      <c r="A4027" s="6">
        <v>9252.0</v>
      </c>
      <c r="B4027" s="6">
        <v>1.5624013E7</v>
      </c>
      <c r="C4027" s="6" t="s">
        <v>9921</v>
      </c>
      <c r="D4027" s="6">
        <v>541.0</v>
      </c>
      <c r="E4027" s="6" t="s">
        <v>7</v>
      </c>
      <c r="F4027" s="6" t="s">
        <v>10</v>
      </c>
      <c r="G4027" s="7" t="s">
        <v>107</v>
      </c>
      <c r="H4027" s="6">
        <v>6.0</v>
      </c>
      <c r="I4027" s="6" t="s">
        <v>9922</v>
      </c>
      <c r="J4027" s="6">
        <v>1.0</v>
      </c>
      <c r="K4027" s="6">
        <v>1.0</v>
      </c>
      <c r="L4027" s="6">
        <v>0.0</v>
      </c>
      <c r="M4027" s="6" t="s">
        <v>9923</v>
      </c>
      <c r="N4027" s="6">
        <v>0.0</v>
      </c>
      <c r="O4027" s="6">
        <v>0.0</v>
      </c>
      <c r="P4027" s="6">
        <v>4.0</v>
      </c>
      <c r="Q4027" s="6" t="s">
        <v>58</v>
      </c>
      <c r="R4027" s="6">
        <v>884.0</v>
      </c>
      <c r="S4027" s="6">
        <f>COUNTIF(Customer_Churn_Records!$B$2:$B$10000,Customer_Churn_Records!$B4027)</f>
        <v>1</v>
      </c>
      <c r="T4027" s="6">
        <f>ROUNDUP(Customer_Churn_Records!$G4027,0)</f>
        <v>39</v>
      </c>
      <c r="U4027" s="6" t="str">
        <f t="array" ref="U4027">IFS(Customer_Churn_Records!$T4027&lt;30,"young",Customer_Churn_Records!$T4027&lt;50,"middle-aged",Customer_Churn_Records!$T4027&lt;100,"old")</f>
        <v>middle-aged</v>
      </c>
      <c r="V4027" s="8" t="str">
        <f t="array" ref="V4027">IFS(Customer_Churn_Records!$D4027&lt;701,"less-score",Customer_Churn_Records!$D4027&lt;851,"high-score")</f>
        <v>less-score</v>
      </c>
      <c r="W4027" s="8" t="str">
        <f t="array" ref="W4027">IF(Customer_Churn_Records!$X4027=0,0,IFS(Customer_Churn_Records!$X4027&lt;100000,"low",Customer_Churn_Records!$X4027&lt;300000,"high"))</f>
        <v>high</v>
      </c>
      <c r="X4027" s="8">
        <f>ROUND(Customer_Churn_Records!$I4027,0)</f>
        <v>109845</v>
      </c>
    </row>
    <row r="4028" ht="14.25" customHeight="1">
      <c r="A4028" s="6">
        <v>3297.0</v>
      </c>
      <c r="B4028" s="6">
        <v>1.5755018E7</v>
      </c>
      <c r="C4028" s="6" t="s">
        <v>3776</v>
      </c>
      <c r="D4028" s="6">
        <v>568.0</v>
      </c>
      <c r="E4028" s="6" t="s">
        <v>8</v>
      </c>
      <c r="F4028" s="6" t="s">
        <v>10</v>
      </c>
      <c r="G4028" s="7" t="s">
        <v>64</v>
      </c>
      <c r="H4028" s="6">
        <v>10.0</v>
      </c>
      <c r="I4028" s="6" t="s">
        <v>9924</v>
      </c>
      <c r="J4028" s="6">
        <v>2.0</v>
      </c>
      <c r="K4028" s="6">
        <v>1.0</v>
      </c>
      <c r="L4028" s="6">
        <v>0.0</v>
      </c>
      <c r="M4028" s="6" t="s">
        <v>9925</v>
      </c>
      <c r="N4028" s="6">
        <v>0.0</v>
      </c>
      <c r="O4028" s="6">
        <v>0.0</v>
      </c>
      <c r="P4028" s="6">
        <v>2.0</v>
      </c>
      <c r="Q4028" s="6" t="s">
        <v>44</v>
      </c>
      <c r="R4028" s="6">
        <v>865.0</v>
      </c>
      <c r="S4028" s="6">
        <f>COUNTIF(Customer_Churn_Records!$B$2:$B$10000,Customer_Churn_Records!$B4028)</f>
        <v>1</v>
      </c>
      <c r="T4028" s="6">
        <f>ROUNDUP(Customer_Churn_Records!$G4028,0)</f>
        <v>26</v>
      </c>
      <c r="U4028" s="6" t="str">
        <f t="array" ref="U4028">IFS(Customer_Churn_Records!$T4028&lt;30,"young",Customer_Churn_Records!$T4028&lt;50,"middle-aged",Customer_Churn_Records!$T4028&lt;100,"old")</f>
        <v>young</v>
      </c>
      <c r="V4028" s="8" t="str">
        <f t="array" ref="V4028">IFS(Customer_Churn_Records!$D4028&lt;701,"less-score",Customer_Churn_Records!$D4028&lt;851,"high-score")</f>
        <v>less-score</v>
      </c>
      <c r="W4028" s="8" t="str">
        <f t="array" ref="W4028">IF(Customer_Churn_Records!$X4028=0,0,IFS(Customer_Churn_Records!$X4028&lt;100000,"low",Customer_Churn_Records!$X4028&lt;300000,"high"))</f>
        <v>high</v>
      </c>
      <c r="X4028" s="8">
        <f>ROUND(Customer_Churn_Records!$I4028,0)</f>
        <v>109819</v>
      </c>
    </row>
    <row r="4029" ht="14.25" customHeight="1">
      <c r="A4029" s="6">
        <v>3990.0</v>
      </c>
      <c r="B4029" s="6">
        <v>1.5714256E7</v>
      </c>
      <c r="C4029" s="6" t="s">
        <v>9926</v>
      </c>
      <c r="D4029" s="6">
        <v>666.0</v>
      </c>
      <c r="E4029" s="6" t="s">
        <v>7</v>
      </c>
      <c r="F4029" s="6" t="s">
        <v>11</v>
      </c>
      <c r="G4029" s="7" t="s">
        <v>128</v>
      </c>
      <c r="H4029" s="6">
        <v>7.0</v>
      </c>
      <c r="I4029" s="6" t="s">
        <v>9927</v>
      </c>
      <c r="J4029" s="6">
        <v>1.0</v>
      </c>
      <c r="K4029" s="6">
        <v>0.0</v>
      </c>
      <c r="L4029" s="6">
        <v>1.0</v>
      </c>
      <c r="M4029" s="6" t="s">
        <v>9928</v>
      </c>
      <c r="N4029" s="6">
        <v>0.0</v>
      </c>
      <c r="O4029" s="6">
        <v>0.0</v>
      </c>
      <c r="P4029" s="6">
        <v>4.0</v>
      </c>
      <c r="Q4029" s="6" t="s">
        <v>58</v>
      </c>
      <c r="R4029" s="6">
        <v>957.0</v>
      </c>
      <c r="S4029" s="6">
        <f>COUNTIF(Customer_Churn_Records!$B$2:$B$10000,Customer_Churn_Records!$B4029)</f>
        <v>1</v>
      </c>
      <c r="T4029" s="6">
        <f>ROUNDUP(Customer_Churn_Records!$G4029,0)</f>
        <v>30</v>
      </c>
      <c r="U4029" s="6" t="str">
        <f t="array" ref="U4029">IFS(Customer_Churn_Records!$T4029&lt;30,"young",Customer_Churn_Records!$T4029&lt;50,"middle-aged",Customer_Churn_Records!$T4029&lt;100,"old")</f>
        <v>middle-aged</v>
      </c>
      <c r="V4029" s="8" t="str">
        <f t="array" ref="V4029">IFS(Customer_Churn_Records!$D4029&lt;701,"less-score",Customer_Churn_Records!$D4029&lt;851,"high-score")</f>
        <v>less-score</v>
      </c>
      <c r="W4029" s="8" t="str">
        <f t="array" ref="W4029">IF(Customer_Churn_Records!$X4029=0,0,IFS(Customer_Churn_Records!$X4029&lt;100000,"low",Customer_Churn_Records!$X4029&lt;300000,"high"))</f>
        <v>high</v>
      </c>
      <c r="X4029" s="8">
        <f>ROUND(Customer_Churn_Records!$I4029,0)</f>
        <v>109805</v>
      </c>
    </row>
    <row r="4030" ht="14.25" customHeight="1">
      <c r="A4030" s="6">
        <v>2776.0</v>
      </c>
      <c r="B4030" s="6">
        <v>1.5782468E7</v>
      </c>
      <c r="C4030" s="6" t="s">
        <v>9929</v>
      </c>
      <c r="D4030" s="6">
        <v>850.0</v>
      </c>
      <c r="E4030" s="6" t="s">
        <v>9</v>
      </c>
      <c r="F4030" s="6" t="s">
        <v>11</v>
      </c>
      <c r="G4030" s="7" t="s">
        <v>359</v>
      </c>
      <c r="H4030" s="6">
        <v>3.0</v>
      </c>
      <c r="I4030" s="6" t="s">
        <v>9930</v>
      </c>
      <c r="J4030" s="6">
        <v>2.0</v>
      </c>
      <c r="K4030" s="6">
        <v>1.0</v>
      </c>
      <c r="L4030" s="6">
        <v>1.0</v>
      </c>
      <c r="M4030" s="6" t="s">
        <v>9931</v>
      </c>
      <c r="N4030" s="6">
        <v>1.0</v>
      </c>
      <c r="O4030" s="6">
        <v>1.0</v>
      </c>
      <c r="P4030" s="6">
        <v>3.0</v>
      </c>
      <c r="Q4030" s="6" t="s">
        <v>79</v>
      </c>
      <c r="R4030" s="6">
        <v>974.0</v>
      </c>
      <c r="S4030" s="6">
        <f>COUNTIF(Customer_Churn_Records!$B$2:$B$10000,Customer_Churn_Records!$B4030)</f>
        <v>1</v>
      </c>
      <c r="T4030" s="6">
        <f>ROUNDUP(Customer_Churn_Records!$G4030,0)</f>
        <v>51</v>
      </c>
      <c r="U4030" s="6" t="str">
        <f t="array" ref="U4030">IFS(Customer_Churn_Records!$T4030&lt;30,"young",Customer_Churn_Records!$T4030&lt;50,"middle-aged",Customer_Churn_Records!$T4030&lt;100,"old")</f>
        <v>old</v>
      </c>
      <c r="V4030" s="8" t="str">
        <f t="array" ref="V4030">IFS(Customer_Churn_Records!$D4030&lt;701,"less-score",Customer_Churn_Records!$D4030&lt;851,"high-score")</f>
        <v>high-score</v>
      </c>
      <c r="W4030" s="8" t="str">
        <f t="array" ref="W4030">IF(Customer_Churn_Records!$X4030=0,0,IFS(Customer_Churn_Records!$X4030&lt;100000,"low",Customer_Churn_Records!$X4030&lt;300000,"high"))</f>
        <v>high</v>
      </c>
      <c r="X4030" s="8">
        <f>ROUND(Customer_Churn_Records!$I4030,0)</f>
        <v>109800</v>
      </c>
    </row>
    <row r="4031" ht="14.25" customHeight="1">
      <c r="A4031" s="6">
        <v>8434.0</v>
      </c>
      <c r="B4031" s="6">
        <v>1.5658233E7</v>
      </c>
      <c r="C4031" s="6" t="s">
        <v>9803</v>
      </c>
      <c r="D4031" s="6">
        <v>724.0</v>
      </c>
      <c r="E4031" s="6" t="s">
        <v>7</v>
      </c>
      <c r="F4031" s="6" t="s">
        <v>10</v>
      </c>
      <c r="G4031" s="7" t="s">
        <v>167</v>
      </c>
      <c r="H4031" s="6">
        <v>5.0</v>
      </c>
      <c r="I4031" s="6" t="s">
        <v>9932</v>
      </c>
      <c r="J4031" s="6">
        <v>1.0</v>
      </c>
      <c r="K4031" s="6">
        <v>0.0</v>
      </c>
      <c r="L4031" s="6">
        <v>1.0</v>
      </c>
      <c r="M4031" s="6" t="s">
        <v>9933</v>
      </c>
      <c r="N4031" s="6">
        <v>0.0</v>
      </c>
      <c r="O4031" s="6">
        <v>0.0</v>
      </c>
      <c r="P4031" s="6">
        <v>1.0</v>
      </c>
      <c r="Q4031" s="6" t="s">
        <v>79</v>
      </c>
      <c r="R4031" s="6">
        <v>829.0</v>
      </c>
      <c r="S4031" s="6">
        <f>COUNTIF(Customer_Churn_Records!$B$2:$B$10000,Customer_Churn_Records!$B4031)</f>
        <v>1</v>
      </c>
      <c r="T4031" s="6">
        <f>ROUNDUP(Customer_Churn_Records!$G4031,0)</f>
        <v>41</v>
      </c>
      <c r="U4031" s="6" t="str">
        <f t="array" ref="U4031">IFS(Customer_Churn_Records!$T4031&lt;30,"young",Customer_Churn_Records!$T4031&lt;50,"middle-aged",Customer_Churn_Records!$T4031&lt;100,"old")</f>
        <v>middle-aged</v>
      </c>
      <c r="V4031" s="8" t="str">
        <f t="array" ref="V4031">IFS(Customer_Churn_Records!$D4031&lt;701,"less-score",Customer_Churn_Records!$D4031&lt;851,"high-score")</f>
        <v>high-score</v>
      </c>
      <c r="W4031" s="8" t="str">
        <f t="array" ref="W4031">IF(Customer_Churn_Records!$X4031=0,0,IFS(Customer_Churn_Records!$X4031&lt;100000,"low",Customer_Churn_Records!$X4031&lt;300000,"high"))</f>
        <v>high</v>
      </c>
      <c r="X4031" s="8">
        <f>ROUND(Customer_Churn_Records!$I4031,0)</f>
        <v>109798</v>
      </c>
    </row>
    <row r="4032" ht="14.25" customHeight="1">
      <c r="A4032" s="6">
        <v>4466.0</v>
      </c>
      <c r="B4032" s="6">
        <v>1.5579914E7</v>
      </c>
      <c r="C4032" s="6" t="s">
        <v>8306</v>
      </c>
      <c r="D4032" s="6">
        <v>633.0</v>
      </c>
      <c r="E4032" s="6" t="s">
        <v>8</v>
      </c>
      <c r="F4032" s="6" t="s">
        <v>11</v>
      </c>
      <c r="G4032" s="7" t="s">
        <v>128</v>
      </c>
      <c r="H4032" s="6">
        <v>2.0</v>
      </c>
      <c r="I4032" s="6" t="s">
        <v>9934</v>
      </c>
      <c r="J4032" s="6">
        <v>2.0</v>
      </c>
      <c r="K4032" s="6">
        <v>1.0</v>
      </c>
      <c r="L4032" s="6">
        <v>1.0</v>
      </c>
      <c r="M4032" s="6" t="s">
        <v>9935</v>
      </c>
      <c r="N4032" s="6">
        <v>0.0</v>
      </c>
      <c r="O4032" s="6">
        <v>0.0</v>
      </c>
      <c r="P4032" s="6">
        <v>2.0</v>
      </c>
      <c r="Q4032" s="6" t="s">
        <v>79</v>
      </c>
      <c r="R4032" s="6">
        <v>778.0</v>
      </c>
      <c r="S4032" s="6">
        <f>COUNTIF(Customer_Churn_Records!$B$2:$B$10000,Customer_Churn_Records!$B4032)</f>
        <v>1</v>
      </c>
      <c r="T4032" s="6">
        <f>ROUNDUP(Customer_Churn_Records!$G4032,0)</f>
        <v>30</v>
      </c>
      <c r="U4032" s="6" t="str">
        <f t="array" ref="U4032">IFS(Customer_Churn_Records!$T4032&lt;30,"young",Customer_Churn_Records!$T4032&lt;50,"middle-aged",Customer_Churn_Records!$T4032&lt;100,"old")</f>
        <v>middle-aged</v>
      </c>
      <c r="V4032" s="8" t="str">
        <f t="array" ref="V4032">IFS(Customer_Churn_Records!$D4032&lt;701,"less-score",Customer_Churn_Records!$D4032&lt;851,"high-score")</f>
        <v>less-score</v>
      </c>
      <c r="W4032" s="8" t="str">
        <f t="array" ref="W4032">IF(Customer_Churn_Records!$X4032=0,0,IFS(Customer_Churn_Records!$X4032&lt;100000,"low",Customer_Churn_Records!$X4032&lt;300000,"high"))</f>
        <v>high</v>
      </c>
      <c r="X4032" s="8">
        <f>ROUND(Customer_Churn_Records!$I4032,0)</f>
        <v>109787</v>
      </c>
    </row>
    <row r="4033" ht="14.25" customHeight="1">
      <c r="A4033" s="6">
        <v>2706.0</v>
      </c>
      <c r="B4033" s="6">
        <v>1.5585835E7</v>
      </c>
      <c r="C4033" s="6" t="s">
        <v>4020</v>
      </c>
      <c r="D4033" s="6">
        <v>655.0</v>
      </c>
      <c r="E4033" s="6" t="s">
        <v>9</v>
      </c>
      <c r="F4033" s="6" t="s">
        <v>10</v>
      </c>
      <c r="G4033" s="7" t="s">
        <v>140</v>
      </c>
      <c r="H4033" s="6">
        <v>4.0</v>
      </c>
      <c r="I4033" s="6" t="s">
        <v>9936</v>
      </c>
      <c r="J4033" s="6">
        <v>2.0</v>
      </c>
      <c r="K4033" s="6">
        <v>1.0</v>
      </c>
      <c r="L4033" s="6">
        <v>0.0</v>
      </c>
      <c r="M4033" s="6" t="s">
        <v>9937</v>
      </c>
      <c r="N4033" s="6">
        <v>0.0</v>
      </c>
      <c r="O4033" s="6">
        <v>0.0</v>
      </c>
      <c r="P4033" s="6">
        <v>1.0</v>
      </c>
      <c r="Q4033" s="6" t="s">
        <v>79</v>
      </c>
      <c r="R4033" s="6">
        <v>985.0</v>
      </c>
      <c r="S4033" s="6">
        <f>COUNTIF(Customer_Churn_Records!$B$2:$B$10000,Customer_Churn_Records!$B4033)</f>
        <v>1</v>
      </c>
      <c r="T4033" s="6">
        <f>ROUNDUP(Customer_Churn_Records!$G4033,0)</f>
        <v>34</v>
      </c>
      <c r="U4033" s="6" t="str">
        <f t="array" ref="U4033">IFS(Customer_Churn_Records!$T4033&lt;30,"young",Customer_Churn_Records!$T4033&lt;50,"middle-aged",Customer_Churn_Records!$T4033&lt;100,"old")</f>
        <v>middle-aged</v>
      </c>
      <c r="V4033" s="8" t="str">
        <f t="array" ref="V4033">IFS(Customer_Churn_Records!$D4033&lt;701,"less-score",Customer_Churn_Records!$D4033&lt;851,"high-score")</f>
        <v>less-score</v>
      </c>
      <c r="W4033" s="8" t="str">
        <f t="array" ref="W4033">IF(Customer_Churn_Records!$X4033=0,0,IFS(Customer_Churn_Records!$X4033&lt;100000,"low",Customer_Churn_Records!$X4033&lt;300000,"high"))</f>
        <v>high</v>
      </c>
      <c r="X4033" s="8">
        <f>ROUND(Customer_Churn_Records!$I4033,0)</f>
        <v>109784</v>
      </c>
    </row>
    <row r="4034" ht="14.25" customHeight="1">
      <c r="A4034" s="6">
        <v>1930.0</v>
      </c>
      <c r="B4034" s="6">
        <v>1.5623791E7</v>
      </c>
      <c r="C4034" s="6" t="s">
        <v>5567</v>
      </c>
      <c r="D4034" s="6">
        <v>632.0</v>
      </c>
      <c r="E4034" s="6" t="s">
        <v>9</v>
      </c>
      <c r="F4034" s="6" t="s">
        <v>10</v>
      </c>
      <c r="G4034" s="7" t="s">
        <v>55</v>
      </c>
      <c r="H4034" s="6">
        <v>3.0</v>
      </c>
      <c r="I4034" s="6" t="s">
        <v>9938</v>
      </c>
      <c r="J4034" s="6">
        <v>1.0</v>
      </c>
      <c r="K4034" s="6">
        <v>1.0</v>
      </c>
      <c r="L4034" s="6">
        <v>0.0</v>
      </c>
      <c r="M4034" s="6" t="s">
        <v>9939</v>
      </c>
      <c r="N4034" s="6">
        <v>0.0</v>
      </c>
      <c r="O4034" s="6">
        <v>0.0</v>
      </c>
      <c r="P4034" s="6">
        <v>4.0</v>
      </c>
      <c r="Q4034" s="6" t="s">
        <v>79</v>
      </c>
      <c r="R4034" s="6">
        <v>336.0</v>
      </c>
      <c r="S4034" s="6">
        <f>COUNTIF(Customer_Churn_Records!$B$2:$B$10000,Customer_Churn_Records!$B4034)</f>
        <v>1</v>
      </c>
      <c r="T4034" s="6">
        <f>ROUNDUP(Customer_Churn_Records!$G4034,0)</f>
        <v>40</v>
      </c>
      <c r="U4034" s="6" t="str">
        <f t="array" ref="U4034">IFS(Customer_Churn_Records!$T4034&lt;30,"young",Customer_Churn_Records!$T4034&lt;50,"middle-aged",Customer_Churn_Records!$T4034&lt;100,"old")</f>
        <v>middle-aged</v>
      </c>
      <c r="V4034" s="8" t="str">
        <f t="array" ref="V4034">IFS(Customer_Churn_Records!$D4034&lt;701,"less-score",Customer_Churn_Records!$D4034&lt;851,"high-score")</f>
        <v>less-score</v>
      </c>
      <c r="W4034" s="8" t="str">
        <f t="array" ref="W4034">IF(Customer_Churn_Records!$X4034=0,0,IFS(Customer_Churn_Records!$X4034&lt;100000,"low",Customer_Churn_Records!$X4034&lt;300000,"high"))</f>
        <v>high</v>
      </c>
      <c r="X4034" s="8">
        <f>ROUND(Customer_Churn_Records!$I4034,0)</f>
        <v>109741</v>
      </c>
    </row>
    <row r="4035" ht="14.25" customHeight="1">
      <c r="A4035" s="6">
        <v>1839.0</v>
      </c>
      <c r="B4035" s="6">
        <v>1.5758813E7</v>
      </c>
      <c r="C4035" s="6" t="s">
        <v>4199</v>
      </c>
      <c r="D4035" s="6">
        <v>350.0</v>
      </c>
      <c r="E4035" s="6" t="s">
        <v>8</v>
      </c>
      <c r="F4035" s="6" t="s">
        <v>11</v>
      </c>
      <c r="G4035" s="7" t="s">
        <v>107</v>
      </c>
      <c r="H4035" s="6">
        <v>0.0</v>
      </c>
      <c r="I4035" s="6" t="s">
        <v>9940</v>
      </c>
      <c r="J4035" s="6">
        <v>2.0</v>
      </c>
      <c r="K4035" s="6">
        <v>0.0</v>
      </c>
      <c r="L4035" s="6">
        <v>0.0</v>
      </c>
      <c r="M4035" s="6" t="s">
        <v>9941</v>
      </c>
      <c r="N4035" s="6">
        <v>1.0</v>
      </c>
      <c r="O4035" s="6">
        <v>1.0</v>
      </c>
      <c r="P4035" s="6">
        <v>2.0</v>
      </c>
      <c r="Q4035" s="6" t="s">
        <v>49</v>
      </c>
      <c r="R4035" s="6">
        <v>261.0</v>
      </c>
      <c r="S4035" s="6">
        <f>COUNTIF(Customer_Churn_Records!$B$2:$B$10000,Customer_Churn_Records!$B4035)</f>
        <v>1</v>
      </c>
      <c r="T4035" s="6">
        <f>ROUNDUP(Customer_Churn_Records!$G4035,0)</f>
        <v>39</v>
      </c>
      <c r="U4035" s="6" t="str">
        <f t="array" ref="U4035">IFS(Customer_Churn_Records!$T4035&lt;30,"young",Customer_Churn_Records!$T4035&lt;50,"middle-aged",Customer_Churn_Records!$T4035&lt;100,"old")</f>
        <v>middle-aged</v>
      </c>
      <c r="V4035" s="8" t="str">
        <f t="array" ref="V4035">IFS(Customer_Churn_Records!$D4035&lt;701,"less-score",Customer_Churn_Records!$D4035&lt;851,"high-score")</f>
        <v>less-score</v>
      </c>
      <c r="W4035" s="8" t="str">
        <f t="array" ref="W4035">IF(Customer_Churn_Records!$X4035=0,0,IFS(Customer_Churn_Records!$X4035&lt;100000,"low",Customer_Churn_Records!$X4035&lt;300000,"high"))</f>
        <v>high</v>
      </c>
      <c r="X4035" s="8">
        <f>ROUND(Customer_Churn_Records!$I4035,0)</f>
        <v>109733</v>
      </c>
    </row>
    <row r="4036" ht="14.25" customHeight="1">
      <c r="A4036" s="6">
        <v>695.0</v>
      </c>
      <c r="B4036" s="6">
        <v>1.5681068E7</v>
      </c>
      <c r="C4036" s="6" t="s">
        <v>1256</v>
      </c>
      <c r="D4036" s="6">
        <v>796.0</v>
      </c>
      <c r="E4036" s="6" t="s">
        <v>7</v>
      </c>
      <c r="F4036" s="6" t="s">
        <v>10</v>
      </c>
      <c r="G4036" s="7" t="s">
        <v>333</v>
      </c>
      <c r="H4036" s="6">
        <v>2.0</v>
      </c>
      <c r="I4036" s="6" t="s">
        <v>9942</v>
      </c>
      <c r="J4036" s="6">
        <v>1.0</v>
      </c>
      <c r="K4036" s="6">
        <v>1.0</v>
      </c>
      <c r="L4036" s="6">
        <v>1.0</v>
      </c>
      <c r="M4036" s="6" t="s">
        <v>9943</v>
      </c>
      <c r="N4036" s="6">
        <v>0.0</v>
      </c>
      <c r="O4036" s="6">
        <v>0.0</v>
      </c>
      <c r="P4036" s="6">
        <v>2.0</v>
      </c>
      <c r="Q4036" s="6" t="s">
        <v>58</v>
      </c>
      <c r="R4036" s="6">
        <v>267.0</v>
      </c>
      <c r="S4036" s="6">
        <f>COUNTIF(Customer_Churn_Records!$B$2:$B$10000,Customer_Churn_Records!$B4036)</f>
        <v>1</v>
      </c>
      <c r="T4036" s="6">
        <f>ROUNDUP(Customer_Churn_Records!$G4036,0)</f>
        <v>45</v>
      </c>
      <c r="U4036" s="6" t="str">
        <f t="array" ref="U4036">IFS(Customer_Churn_Records!$T4036&lt;30,"young",Customer_Churn_Records!$T4036&lt;50,"middle-aged",Customer_Churn_Records!$T4036&lt;100,"old")</f>
        <v>middle-aged</v>
      </c>
      <c r="V4036" s="8" t="str">
        <f t="array" ref="V4036">IFS(Customer_Churn_Records!$D4036&lt;701,"less-score",Customer_Churn_Records!$D4036&lt;851,"high-score")</f>
        <v>high-score</v>
      </c>
      <c r="W4036" s="8" t="str">
        <f t="array" ref="W4036">IF(Customer_Churn_Records!$X4036=0,0,IFS(Customer_Churn_Records!$X4036&lt;100000,"low",Customer_Churn_Records!$X4036&lt;300000,"high"))</f>
        <v>high</v>
      </c>
      <c r="X4036" s="8">
        <f>ROUND(Customer_Churn_Records!$I4036,0)</f>
        <v>109730</v>
      </c>
    </row>
    <row r="4037" ht="14.25" customHeight="1">
      <c r="A4037" s="6">
        <v>9229.0</v>
      </c>
      <c r="B4037" s="6">
        <v>1.5749679E7</v>
      </c>
      <c r="C4037" s="6" t="s">
        <v>9944</v>
      </c>
      <c r="D4037" s="6">
        <v>699.0</v>
      </c>
      <c r="E4037" s="6" t="s">
        <v>7</v>
      </c>
      <c r="F4037" s="6" t="s">
        <v>11</v>
      </c>
      <c r="G4037" s="7" t="s">
        <v>107</v>
      </c>
      <c r="H4037" s="6">
        <v>2.0</v>
      </c>
      <c r="I4037" s="6" t="s">
        <v>9945</v>
      </c>
      <c r="J4037" s="6">
        <v>1.0</v>
      </c>
      <c r="K4037" s="6">
        <v>1.0</v>
      </c>
      <c r="L4037" s="6">
        <v>1.0</v>
      </c>
      <c r="M4037" s="6" t="s">
        <v>9946</v>
      </c>
      <c r="N4037" s="6">
        <v>0.0</v>
      </c>
      <c r="O4037" s="6">
        <v>0.0</v>
      </c>
      <c r="P4037" s="6">
        <v>2.0</v>
      </c>
      <c r="Q4037" s="6" t="s">
        <v>49</v>
      </c>
      <c r="R4037" s="6">
        <v>412.0</v>
      </c>
      <c r="S4037" s="6">
        <f>COUNTIF(Customer_Churn_Records!$B$2:$B$10000,Customer_Churn_Records!$B4037)</f>
        <v>1</v>
      </c>
      <c r="T4037" s="6">
        <f>ROUNDUP(Customer_Churn_Records!$G4037,0)</f>
        <v>39</v>
      </c>
      <c r="U4037" s="6" t="str">
        <f t="array" ref="U4037">IFS(Customer_Churn_Records!$T4037&lt;30,"young",Customer_Churn_Records!$T4037&lt;50,"middle-aged",Customer_Churn_Records!$T4037&lt;100,"old")</f>
        <v>middle-aged</v>
      </c>
      <c r="V4037" s="8" t="str">
        <f t="array" ref="V4037">IFS(Customer_Churn_Records!$D4037&lt;701,"less-score",Customer_Churn_Records!$D4037&lt;851,"high-score")</f>
        <v>less-score</v>
      </c>
      <c r="W4037" s="8" t="str">
        <f t="array" ref="W4037">IF(Customer_Churn_Records!$X4037=0,0,IFS(Customer_Churn_Records!$X4037&lt;100000,"low",Customer_Churn_Records!$X4037&lt;300000,"high"))</f>
        <v>high</v>
      </c>
      <c r="X4037" s="8">
        <f>ROUND(Customer_Churn_Records!$I4037,0)</f>
        <v>109724</v>
      </c>
    </row>
    <row r="4038" ht="14.25" customHeight="1">
      <c r="A4038" s="6">
        <v>2209.0</v>
      </c>
      <c r="B4038" s="6">
        <v>1.5809826E7</v>
      </c>
      <c r="C4038" s="6" t="s">
        <v>9947</v>
      </c>
      <c r="D4038" s="6">
        <v>728.0</v>
      </c>
      <c r="E4038" s="6" t="s">
        <v>7</v>
      </c>
      <c r="F4038" s="6" t="s">
        <v>10</v>
      </c>
      <c r="G4038" s="7" t="s">
        <v>258</v>
      </c>
      <c r="H4038" s="6">
        <v>2.0</v>
      </c>
      <c r="I4038" s="6" t="s">
        <v>9948</v>
      </c>
      <c r="J4038" s="6">
        <v>1.0</v>
      </c>
      <c r="K4038" s="6">
        <v>1.0</v>
      </c>
      <c r="L4038" s="6">
        <v>0.0</v>
      </c>
      <c r="M4038" s="6" t="s">
        <v>9949</v>
      </c>
      <c r="N4038" s="6">
        <v>1.0</v>
      </c>
      <c r="O4038" s="6">
        <v>1.0</v>
      </c>
      <c r="P4038" s="6">
        <v>5.0</v>
      </c>
      <c r="Q4038" s="6" t="s">
        <v>79</v>
      </c>
      <c r="R4038" s="6">
        <v>469.0</v>
      </c>
      <c r="S4038" s="6">
        <f>COUNTIF(Customer_Churn_Records!$B$2:$B$10000,Customer_Churn_Records!$B4038)</f>
        <v>1</v>
      </c>
      <c r="T4038" s="6">
        <f>ROUNDUP(Customer_Churn_Records!$G4038,0)</f>
        <v>46</v>
      </c>
      <c r="U4038" s="6" t="str">
        <f t="array" ref="U4038">IFS(Customer_Churn_Records!$T4038&lt;30,"young",Customer_Churn_Records!$T4038&lt;50,"middle-aged",Customer_Churn_Records!$T4038&lt;100,"old")</f>
        <v>middle-aged</v>
      </c>
      <c r="V4038" s="8" t="str">
        <f t="array" ref="V4038">IFS(Customer_Churn_Records!$D4038&lt;701,"less-score",Customer_Churn_Records!$D4038&lt;851,"high-score")</f>
        <v>high-score</v>
      </c>
      <c r="W4038" s="8" t="str">
        <f t="array" ref="W4038">IF(Customer_Churn_Records!$X4038=0,0,IFS(Customer_Churn_Records!$X4038&lt;100000,"low",Customer_Churn_Records!$X4038&lt;300000,"high"))</f>
        <v>high</v>
      </c>
      <c r="X4038" s="8">
        <f>ROUND(Customer_Churn_Records!$I4038,0)</f>
        <v>109706</v>
      </c>
    </row>
    <row r="4039" ht="14.25" customHeight="1">
      <c r="A4039" s="6">
        <v>3543.0</v>
      </c>
      <c r="B4039" s="6">
        <v>1.5636024E7</v>
      </c>
      <c r="C4039" s="6" t="s">
        <v>3288</v>
      </c>
      <c r="D4039" s="6">
        <v>692.0</v>
      </c>
      <c r="E4039" s="6" t="s">
        <v>9</v>
      </c>
      <c r="F4039" s="6" t="s">
        <v>10</v>
      </c>
      <c r="G4039" s="7" t="s">
        <v>140</v>
      </c>
      <c r="H4039" s="6">
        <v>4.0</v>
      </c>
      <c r="I4039" s="6" t="s">
        <v>9950</v>
      </c>
      <c r="J4039" s="6">
        <v>1.0</v>
      </c>
      <c r="K4039" s="6">
        <v>1.0</v>
      </c>
      <c r="L4039" s="6">
        <v>1.0</v>
      </c>
      <c r="M4039" s="6" t="s">
        <v>9951</v>
      </c>
      <c r="N4039" s="6">
        <v>0.0</v>
      </c>
      <c r="O4039" s="6">
        <v>0.0</v>
      </c>
      <c r="P4039" s="6">
        <v>2.0</v>
      </c>
      <c r="Q4039" s="6" t="s">
        <v>44</v>
      </c>
      <c r="R4039" s="6">
        <v>489.0</v>
      </c>
      <c r="S4039" s="6">
        <f>COUNTIF(Customer_Churn_Records!$B$2:$B$10000,Customer_Churn_Records!$B4039)</f>
        <v>1</v>
      </c>
      <c r="T4039" s="6">
        <f>ROUNDUP(Customer_Churn_Records!$G4039,0)</f>
        <v>34</v>
      </c>
      <c r="U4039" s="6" t="str">
        <f t="array" ref="U4039">IFS(Customer_Churn_Records!$T4039&lt;30,"young",Customer_Churn_Records!$T4039&lt;50,"middle-aged",Customer_Churn_Records!$T4039&lt;100,"old")</f>
        <v>middle-aged</v>
      </c>
      <c r="V4039" s="8" t="str">
        <f t="array" ref="V4039">IFS(Customer_Churn_Records!$D4039&lt;701,"less-score",Customer_Churn_Records!$D4039&lt;851,"high-score")</f>
        <v>less-score</v>
      </c>
      <c r="W4039" s="8" t="str">
        <f t="array" ref="W4039">IF(Customer_Churn_Records!$X4039=0,0,IFS(Customer_Churn_Records!$X4039&lt;100000,"low",Customer_Churn_Records!$X4039&lt;300000,"high"))</f>
        <v>high</v>
      </c>
      <c r="X4039" s="8">
        <f>ROUND(Customer_Churn_Records!$I4039,0)</f>
        <v>109699</v>
      </c>
    </row>
    <row r="4040" ht="14.25" customHeight="1">
      <c r="A4040" s="6">
        <v>6551.0</v>
      </c>
      <c r="B4040" s="6">
        <v>1.5617331E7</v>
      </c>
      <c r="C4040" s="6" t="s">
        <v>9952</v>
      </c>
      <c r="D4040" s="6">
        <v>637.0</v>
      </c>
      <c r="E4040" s="6" t="s">
        <v>8</v>
      </c>
      <c r="F4040" s="6" t="s">
        <v>10</v>
      </c>
      <c r="G4040" s="7" t="s">
        <v>107</v>
      </c>
      <c r="H4040" s="6">
        <v>3.0</v>
      </c>
      <c r="I4040" s="6" t="s">
        <v>9953</v>
      </c>
      <c r="J4040" s="6">
        <v>1.0</v>
      </c>
      <c r="K4040" s="6">
        <v>1.0</v>
      </c>
      <c r="L4040" s="6">
        <v>1.0</v>
      </c>
      <c r="M4040" s="6" t="s">
        <v>9954</v>
      </c>
      <c r="N4040" s="6">
        <v>1.0</v>
      </c>
      <c r="O4040" s="6">
        <v>1.0</v>
      </c>
      <c r="P4040" s="6">
        <v>2.0</v>
      </c>
      <c r="Q4040" s="6" t="s">
        <v>58</v>
      </c>
      <c r="R4040" s="6">
        <v>416.0</v>
      </c>
      <c r="S4040" s="6">
        <f>COUNTIF(Customer_Churn_Records!$B$2:$B$10000,Customer_Churn_Records!$B4040)</f>
        <v>1</v>
      </c>
      <c r="T4040" s="6">
        <f>ROUNDUP(Customer_Churn_Records!$G4040,0)</f>
        <v>39</v>
      </c>
      <c r="U4040" s="6" t="str">
        <f t="array" ref="U4040">IFS(Customer_Churn_Records!$T4040&lt;30,"young",Customer_Churn_Records!$T4040&lt;50,"middle-aged",Customer_Churn_Records!$T4040&lt;100,"old")</f>
        <v>middle-aged</v>
      </c>
      <c r="V4040" s="8" t="str">
        <f t="array" ref="V4040">IFS(Customer_Churn_Records!$D4040&lt;701,"less-score",Customer_Churn_Records!$D4040&lt;851,"high-score")</f>
        <v>less-score</v>
      </c>
      <c r="W4040" s="8" t="str">
        <f t="array" ref="W4040">IF(Customer_Churn_Records!$X4040=0,0,IFS(Customer_Churn_Records!$X4040&lt;100000,"low",Customer_Churn_Records!$X4040&lt;300000,"high"))</f>
        <v>high</v>
      </c>
      <c r="X4040" s="8">
        <f>ROUND(Customer_Churn_Records!$I4040,0)</f>
        <v>109698</v>
      </c>
    </row>
    <row r="4041" ht="14.25" customHeight="1">
      <c r="A4041" s="6">
        <v>2186.0</v>
      </c>
      <c r="B4041" s="6">
        <v>1.5730397E7</v>
      </c>
      <c r="C4041" s="6" t="s">
        <v>9955</v>
      </c>
      <c r="D4041" s="6">
        <v>739.0</v>
      </c>
      <c r="E4041" s="6" t="s">
        <v>9</v>
      </c>
      <c r="F4041" s="6" t="s">
        <v>11</v>
      </c>
      <c r="G4041" s="7" t="s">
        <v>55</v>
      </c>
      <c r="H4041" s="6">
        <v>1.0</v>
      </c>
      <c r="I4041" s="6" t="s">
        <v>9956</v>
      </c>
      <c r="J4041" s="6">
        <v>1.0</v>
      </c>
      <c r="K4041" s="6">
        <v>1.0</v>
      </c>
      <c r="L4041" s="6">
        <v>1.0</v>
      </c>
      <c r="M4041" s="6" t="s">
        <v>9957</v>
      </c>
      <c r="N4041" s="6">
        <v>0.0</v>
      </c>
      <c r="O4041" s="6">
        <v>0.0</v>
      </c>
      <c r="P4041" s="6">
        <v>5.0</v>
      </c>
      <c r="Q4041" s="6" t="s">
        <v>79</v>
      </c>
      <c r="R4041" s="6">
        <v>523.0</v>
      </c>
      <c r="S4041" s="6">
        <f>COUNTIF(Customer_Churn_Records!$B$2:$B$10000,Customer_Churn_Records!$B4041)</f>
        <v>1</v>
      </c>
      <c r="T4041" s="6">
        <f>ROUNDUP(Customer_Churn_Records!$G4041,0)</f>
        <v>40</v>
      </c>
      <c r="U4041" s="6" t="str">
        <f t="array" ref="U4041">IFS(Customer_Churn_Records!$T4041&lt;30,"young",Customer_Churn_Records!$T4041&lt;50,"middle-aged",Customer_Churn_Records!$T4041&lt;100,"old")</f>
        <v>middle-aged</v>
      </c>
      <c r="V4041" s="8" t="str">
        <f t="array" ref="V4041">IFS(Customer_Churn_Records!$D4041&lt;701,"less-score",Customer_Churn_Records!$D4041&lt;851,"high-score")</f>
        <v>high-score</v>
      </c>
      <c r="W4041" s="8" t="str">
        <f t="array" ref="W4041">IF(Customer_Churn_Records!$X4041=0,0,IFS(Customer_Churn_Records!$X4041&lt;100000,"low",Customer_Churn_Records!$X4041&lt;300000,"high"))</f>
        <v>high</v>
      </c>
      <c r="X4041" s="8">
        <f>ROUND(Customer_Churn_Records!$I4041,0)</f>
        <v>109682</v>
      </c>
    </row>
    <row r="4042" ht="14.25" customHeight="1">
      <c r="A4042" s="6">
        <v>1140.0</v>
      </c>
      <c r="B4042" s="6">
        <v>1.5569247E7</v>
      </c>
      <c r="C4042" s="6" t="s">
        <v>2887</v>
      </c>
      <c r="D4042" s="6">
        <v>727.0</v>
      </c>
      <c r="E4042" s="6" t="s">
        <v>9</v>
      </c>
      <c r="F4042" s="6" t="s">
        <v>10</v>
      </c>
      <c r="G4042" s="7" t="s">
        <v>46</v>
      </c>
      <c r="H4042" s="6">
        <v>1.0</v>
      </c>
      <c r="I4042" s="6" t="s">
        <v>9958</v>
      </c>
      <c r="J4042" s="6">
        <v>1.0</v>
      </c>
      <c r="K4042" s="6">
        <v>0.0</v>
      </c>
      <c r="L4042" s="6">
        <v>1.0</v>
      </c>
      <c r="M4042" s="6" t="s">
        <v>9959</v>
      </c>
      <c r="N4042" s="6">
        <v>0.0</v>
      </c>
      <c r="O4042" s="6">
        <v>0.0</v>
      </c>
      <c r="P4042" s="6">
        <v>5.0</v>
      </c>
      <c r="Q4042" s="6" t="s">
        <v>44</v>
      </c>
      <c r="R4042" s="6">
        <v>841.0</v>
      </c>
      <c r="S4042" s="6">
        <f>COUNTIF(Customer_Churn_Records!$B$2:$B$10000,Customer_Churn_Records!$B4042)</f>
        <v>1</v>
      </c>
      <c r="T4042" s="6">
        <f>ROUNDUP(Customer_Churn_Records!$G4042,0)</f>
        <v>57</v>
      </c>
      <c r="U4042" s="6" t="str">
        <f t="array" ref="U4042">IFS(Customer_Churn_Records!$T4042&lt;30,"young",Customer_Churn_Records!$T4042&lt;50,"middle-aged",Customer_Churn_Records!$T4042&lt;100,"old")</f>
        <v>old</v>
      </c>
      <c r="V4042" s="8" t="str">
        <f t="array" ref="V4042">IFS(Customer_Churn_Records!$D4042&lt;701,"less-score",Customer_Churn_Records!$D4042&lt;851,"high-score")</f>
        <v>high-score</v>
      </c>
      <c r="W4042" s="8" t="str">
        <f t="array" ref="W4042">IF(Customer_Churn_Records!$X4042=0,0,IFS(Customer_Churn_Records!$X4042&lt;100000,"low",Customer_Churn_Records!$X4042&lt;300000,"high"))</f>
        <v>high</v>
      </c>
      <c r="X4042" s="8">
        <f>ROUND(Customer_Churn_Records!$I4042,0)</f>
        <v>109680</v>
      </c>
    </row>
    <row r="4043" ht="14.25" customHeight="1">
      <c r="A4043" s="6">
        <v>3341.0</v>
      </c>
      <c r="B4043" s="6">
        <v>1.5809263E7</v>
      </c>
      <c r="C4043" s="6" t="s">
        <v>1106</v>
      </c>
      <c r="D4043" s="6">
        <v>729.0</v>
      </c>
      <c r="E4043" s="6" t="s">
        <v>8</v>
      </c>
      <c r="F4043" s="6" t="s">
        <v>11</v>
      </c>
      <c r="G4043" s="7" t="s">
        <v>99</v>
      </c>
      <c r="H4043" s="6">
        <v>5.0</v>
      </c>
      <c r="I4043" s="6" t="s">
        <v>9960</v>
      </c>
      <c r="J4043" s="6">
        <v>1.0</v>
      </c>
      <c r="K4043" s="6">
        <v>1.0</v>
      </c>
      <c r="L4043" s="6">
        <v>1.0</v>
      </c>
      <c r="M4043" s="6" t="s">
        <v>9961</v>
      </c>
      <c r="N4043" s="6">
        <v>0.0</v>
      </c>
      <c r="O4043" s="6">
        <v>0.0</v>
      </c>
      <c r="P4043" s="6">
        <v>4.0</v>
      </c>
      <c r="Q4043" s="6" t="s">
        <v>79</v>
      </c>
      <c r="R4043" s="6">
        <v>790.0</v>
      </c>
      <c r="S4043" s="6">
        <f>COUNTIF(Customer_Churn_Records!$B$2:$B$10000,Customer_Churn_Records!$B4043)</f>
        <v>1</v>
      </c>
      <c r="T4043" s="6">
        <f>ROUNDUP(Customer_Churn_Records!$G4043,0)</f>
        <v>29</v>
      </c>
      <c r="U4043" s="6" t="str">
        <f t="array" ref="U4043">IFS(Customer_Churn_Records!$T4043&lt;30,"young",Customer_Churn_Records!$T4043&lt;50,"middle-aged",Customer_Churn_Records!$T4043&lt;100,"old")</f>
        <v>young</v>
      </c>
      <c r="V4043" s="8" t="str">
        <f t="array" ref="V4043">IFS(Customer_Churn_Records!$D4043&lt;701,"less-score",Customer_Churn_Records!$D4043&lt;851,"high-score")</f>
        <v>high-score</v>
      </c>
      <c r="W4043" s="8" t="str">
        <f t="array" ref="W4043">IF(Customer_Churn_Records!$X4043=0,0,IFS(Customer_Churn_Records!$X4043&lt;100000,"low",Customer_Churn_Records!$X4043&lt;300000,"high"))</f>
        <v>high</v>
      </c>
      <c r="X4043" s="8">
        <f>ROUND(Customer_Churn_Records!$I4043,0)</f>
        <v>109677</v>
      </c>
    </row>
    <row r="4044" ht="14.25" customHeight="1">
      <c r="A4044" s="6">
        <v>1226.0</v>
      </c>
      <c r="B4044" s="6">
        <v>1.5733387E7</v>
      </c>
      <c r="C4044" s="6" t="s">
        <v>9962</v>
      </c>
      <c r="D4044" s="6">
        <v>707.0</v>
      </c>
      <c r="E4044" s="6" t="s">
        <v>9</v>
      </c>
      <c r="F4044" s="6" t="s">
        <v>10</v>
      </c>
      <c r="G4044" s="7" t="s">
        <v>171</v>
      </c>
      <c r="H4044" s="6">
        <v>6.0</v>
      </c>
      <c r="I4044" s="6" t="s">
        <v>9963</v>
      </c>
      <c r="J4044" s="6">
        <v>1.0</v>
      </c>
      <c r="K4044" s="6">
        <v>1.0</v>
      </c>
      <c r="L4044" s="6">
        <v>1.0</v>
      </c>
      <c r="M4044" s="6" t="s">
        <v>9964</v>
      </c>
      <c r="N4044" s="6">
        <v>0.0</v>
      </c>
      <c r="O4044" s="6">
        <v>0.0</v>
      </c>
      <c r="P4044" s="6">
        <v>1.0</v>
      </c>
      <c r="Q4044" s="6" t="s">
        <v>44</v>
      </c>
      <c r="R4044" s="6">
        <v>416.0</v>
      </c>
      <c r="S4044" s="6">
        <f>COUNTIF(Customer_Churn_Records!$B$2:$B$10000,Customer_Churn_Records!$B4044)</f>
        <v>1</v>
      </c>
      <c r="T4044" s="6">
        <f>ROUNDUP(Customer_Churn_Records!$G4044,0)</f>
        <v>53</v>
      </c>
      <c r="U4044" s="6" t="str">
        <f t="array" ref="U4044">IFS(Customer_Churn_Records!$T4044&lt;30,"young",Customer_Churn_Records!$T4044&lt;50,"middle-aged",Customer_Churn_Records!$T4044&lt;100,"old")</f>
        <v>old</v>
      </c>
      <c r="V4044" s="8" t="str">
        <f t="array" ref="V4044">IFS(Customer_Churn_Records!$D4044&lt;701,"less-score",Customer_Churn_Records!$D4044&lt;851,"high-score")</f>
        <v>high-score</v>
      </c>
      <c r="W4044" s="8" t="str">
        <f t="array" ref="W4044">IF(Customer_Churn_Records!$X4044=0,0,IFS(Customer_Churn_Records!$X4044&lt;100000,"low",Customer_Churn_Records!$X4044&lt;300000,"high"))</f>
        <v>high</v>
      </c>
      <c r="X4044" s="8">
        <f>ROUND(Customer_Churn_Records!$I4044,0)</f>
        <v>109663</v>
      </c>
    </row>
    <row r="4045" ht="14.25" customHeight="1">
      <c r="A4045" s="6">
        <v>8139.0</v>
      </c>
      <c r="B4045" s="6">
        <v>1.558858E7</v>
      </c>
      <c r="C4045" s="6" t="s">
        <v>4225</v>
      </c>
      <c r="D4045" s="6">
        <v>584.0</v>
      </c>
      <c r="E4045" s="6" t="s">
        <v>8</v>
      </c>
      <c r="F4045" s="6" t="s">
        <v>10</v>
      </c>
      <c r="G4045" s="7" t="s">
        <v>118</v>
      </c>
      <c r="H4045" s="6">
        <v>4.0</v>
      </c>
      <c r="I4045" s="6" t="s">
        <v>9965</v>
      </c>
      <c r="J4045" s="6">
        <v>1.0</v>
      </c>
      <c r="K4045" s="6">
        <v>1.0</v>
      </c>
      <c r="L4045" s="6">
        <v>1.0</v>
      </c>
      <c r="M4045" s="6" t="s">
        <v>9966</v>
      </c>
      <c r="N4045" s="6">
        <v>0.0</v>
      </c>
      <c r="O4045" s="6">
        <v>0.0</v>
      </c>
      <c r="P4045" s="6">
        <v>1.0</v>
      </c>
      <c r="Q4045" s="6" t="s">
        <v>44</v>
      </c>
      <c r="R4045" s="6">
        <v>990.0</v>
      </c>
      <c r="S4045" s="6">
        <f>COUNTIF(Customer_Churn_Records!$B$2:$B$10000,Customer_Churn_Records!$B4045)</f>
        <v>1</v>
      </c>
      <c r="T4045" s="6">
        <f>ROUNDUP(Customer_Churn_Records!$G4045,0)</f>
        <v>36</v>
      </c>
      <c r="U4045" s="6" t="str">
        <f t="array" ref="U4045">IFS(Customer_Churn_Records!$T4045&lt;30,"young",Customer_Churn_Records!$T4045&lt;50,"middle-aged",Customer_Churn_Records!$T4045&lt;100,"old")</f>
        <v>middle-aged</v>
      </c>
      <c r="V4045" s="8" t="str">
        <f t="array" ref="V4045">IFS(Customer_Churn_Records!$D4045&lt;701,"less-score",Customer_Churn_Records!$D4045&lt;851,"high-score")</f>
        <v>less-score</v>
      </c>
      <c r="W4045" s="8" t="str">
        <f t="array" ref="W4045">IF(Customer_Churn_Records!$X4045=0,0,IFS(Customer_Churn_Records!$X4045&lt;100000,"low",Customer_Churn_Records!$X4045&lt;300000,"high"))</f>
        <v>high</v>
      </c>
      <c r="X4045" s="8">
        <f>ROUND(Customer_Churn_Records!$I4045,0)</f>
        <v>109647</v>
      </c>
    </row>
    <row r="4046" ht="14.25" customHeight="1">
      <c r="A4046" s="6">
        <v>8562.0</v>
      </c>
      <c r="B4046" s="6">
        <v>1.5744913E7</v>
      </c>
      <c r="C4046" s="6" t="s">
        <v>8919</v>
      </c>
      <c r="D4046" s="6">
        <v>788.0</v>
      </c>
      <c r="E4046" s="6" t="s">
        <v>9</v>
      </c>
      <c r="F4046" s="6" t="s">
        <v>11</v>
      </c>
      <c r="G4046" s="7" t="s">
        <v>118</v>
      </c>
      <c r="H4046" s="6">
        <v>10.0</v>
      </c>
      <c r="I4046" s="6" t="s">
        <v>9967</v>
      </c>
      <c r="J4046" s="6">
        <v>1.0</v>
      </c>
      <c r="K4046" s="6">
        <v>1.0</v>
      </c>
      <c r="L4046" s="6">
        <v>1.0</v>
      </c>
      <c r="M4046" s="6" t="s">
        <v>9968</v>
      </c>
      <c r="N4046" s="6">
        <v>0.0</v>
      </c>
      <c r="O4046" s="6">
        <v>0.0</v>
      </c>
      <c r="P4046" s="6">
        <v>4.0</v>
      </c>
      <c r="Q4046" s="6" t="s">
        <v>49</v>
      </c>
      <c r="R4046" s="6">
        <v>283.0</v>
      </c>
      <c r="S4046" s="6">
        <f>COUNTIF(Customer_Churn_Records!$B$2:$B$10000,Customer_Churn_Records!$B4046)</f>
        <v>1</v>
      </c>
      <c r="T4046" s="6">
        <f>ROUNDUP(Customer_Churn_Records!$G4046,0)</f>
        <v>36</v>
      </c>
      <c r="U4046" s="6" t="str">
        <f t="array" ref="U4046">IFS(Customer_Churn_Records!$T4046&lt;30,"young",Customer_Churn_Records!$T4046&lt;50,"middle-aged",Customer_Churn_Records!$T4046&lt;100,"old")</f>
        <v>middle-aged</v>
      </c>
      <c r="V4046" s="8" t="str">
        <f t="array" ref="V4046">IFS(Customer_Churn_Records!$D4046&lt;701,"less-score",Customer_Churn_Records!$D4046&lt;851,"high-score")</f>
        <v>high-score</v>
      </c>
      <c r="W4046" s="8" t="str">
        <f t="array" ref="W4046">IF(Customer_Churn_Records!$X4046=0,0,IFS(Customer_Churn_Records!$X4046&lt;100000,"low",Customer_Churn_Records!$X4046&lt;300000,"high"))</f>
        <v>high</v>
      </c>
      <c r="X4046" s="8">
        <f>ROUND(Customer_Churn_Records!$I4046,0)</f>
        <v>109633</v>
      </c>
    </row>
    <row r="4047" ht="14.25" customHeight="1">
      <c r="A4047" s="6">
        <v>3268.0</v>
      </c>
      <c r="B4047" s="6">
        <v>1.5624755E7</v>
      </c>
      <c r="C4047" s="6" t="s">
        <v>9969</v>
      </c>
      <c r="D4047" s="6">
        <v>707.0</v>
      </c>
      <c r="E4047" s="6" t="s">
        <v>8</v>
      </c>
      <c r="F4047" s="6" t="s">
        <v>10</v>
      </c>
      <c r="G4047" s="7" t="s">
        <v>55</v>
      </c>
      <c r="H4047" s="6">
        <v>3.0</v>
      </c>
      <c r="I4047" s="6" t="s">
        <v>9970</v>
      </c>
      <c r="J4047" s="6">
        <v>1.0</v>
      </c>
      <c r="K4047" s="6">
        <v>1.0</v>
      </c>
      <c r="L4047" s="6">
        <v>0.0</v>
      </c>
      <c r="M4047" s="6" t="s">
        <v>9971</v>
      </c>
      <c r="N4047" s="6">
        <v>0.0</v>
      </c>
      <c r="O4047" s="6">
        <v>0.0</v>
      </c>
      <c r="P4047" s="6">
        <v>2.0</v>
      </c>
      <c r="Q4047" s="6" t="s">
        <v>79</v>
      </c>
      <c r="R4047" s="6">
        <v>361.0</v>
      </c>
      <c r="S4047" s="6">
        <f>COUNTIF(Customer_Churn_Records!$B$2:$B$10000,Customer_Churn_Records!$B4047)</f>
        <v>1</v>
      </c>
      <c r="T4047" s="6">
        <f>ROUNDUP(Customer_Churn_Records!$G4047,0)</f>
        <v>40</v>
      </c>
      <c r="U4047" s="6" t="str">
        <f t="array" ref="U4047">IFS(Customer_Churn_Records!$T4047&lt;30,"young",Customer_Churn_Records!$T4047&lt;50,"middle-aged",Customer_Churn_Records!$T4047&lt;100,"old")</f>
        <v>middle-aged</v>
      </c>
      <c r="V4047" s="8" t="str">
        <f t="array" ref="V4047">IFS(Customer_Churn_Records!$D4047&lt;701,"less-score",Customer_Churn_Records!$D4047&lt;851,"high-score")</f>
        <v>high-score</v>
      </c>
      <c r="W4047" s="8" t="str">
        <f t="array" ref="W4047">IF(Customer_Churn_Records!$X4047=0,0,IFS(Customer_Churn_Records!$X4047&lt;100000,"low",Customer_Churn_Records!$X4047&lt;300000,"high"))</f>
        <v>high</v>
      </c>
      <c r="X4047" s="8">
        <f>ROUND(Customer_Churn_Records!$I4047,0)</f>
        <v>109628</v>
      </c>
    </row>
    <row r="4048" ht="14.25" customHeight="1">
      <c r="A4048" s="6">
        <v>9631.0</v>
      </c>
      <c r="B4048" s="6">
        <v>1.5801462E7</v>
      </c>
      <c r="C4048" s="6" t="s">
        <v>7924</v>
      </c>
      <c r="D4048" s="6">
        <v>716.0</v>
      </c>
      <c r="E4048" s="6" t="s">
        <v>7</v>
      </c>
      <c r="F4048" s="6" t="s">
        <v>11</v>
      </c>
      <c r="G4048" s="7" t="s">
        <v>363</v>
      </c>
      <c r="H4048" s="6">
        <v>8.0</v>
      </c>
      <c r="I4048" s="6" t="s">
        <v>9972</v>
      </c>
      <c r="J4048" s="6">
        <v>2.0</v>
      </c>
      <c r="K4048" s="6">
        <v>1.0</v>
      </c>
      <c r="L4048" s="6">
        <v>1.0</v>
      </c>
      <c r="M4048" s="6" t="s">
        <v>9973</v>
      </c>
      <c r="N4048" s="6">
        <v>0.0</v>
      </c>
      <c r="O4048" s="6">
        <v>0.0</v>
      </c>
      <c r="P4048" s="6">
        <v>1.0</v>
      </c>
      <c r="Q4048" s="6" t="s">
        <v>58</v>
      </c>
      <c r="R4048" s="6">
        <v>393.0</v>
      </c>
      <c r="S4048" s="6">
        <f>COUNTIF(Customer_Churn_Records!$B$2:$B$10000,Customer_Churn_Records!$B4048)</f>
        <v>1</v>
      </c>
      <c r="T4048" s="6">
        <f>ROUNDUP(Customer_Churn_Records!$G4048,0)</f>
        <v>31</v>
      </c>
      <c r="U4048" s="6" t="str">
        <f t="array" ref="U4048">IFS(Customer_Churn_Records!$T4048&lt;30,"young",Customer_Churn_Records!$T4048&lt;50,"middle-aged",Customer_Churn_Records!$T4048&lt;100,"old")</f>
        <v>middle-aged</v>
      </c>
      <c r="V4048" s="8" t="str">
        <f t="array" ref="V4048">IFS(Customer_Churn_Records!$D4048&lt;701,"less-score",Customer_Churn_Records!$D4048&lt;851,"high-score")</f>
        <v>high-score</v>
      </c>
      <c r="W4048" s="8" t="str">
        <f t="array" ref="W4048">IF(Customer_Churn_Records!$X4048=0,0,IFS(Customer_Churn_Records!$X4048&lt;100000,"low",Customer_Churn_Records!$X4048&lt;300000,"high"))</f>
        <v>high</v>
      </c>
      <c r="X4048" s="8">
        <f>ROUND(Customer_Churn_Records!$I4048,0)</f>
        <v>109578</v>
      </c>
    </row>
    <row r="4049" ht="14.25" customHeight="1">
      <c r="A4049" s="6">
        <v>3074.0</v>
      </c>
      <c r="B4049" s="6">
        <v>1.561442E7</v>
      </c>
      <c r="C4049" s="6" t="s">
        <v>2229</v>
      </c>
      <c r="D4049" s="6">
        <v>531.0</v>
      </c>
      <c r="E4049" s="6" t="s">
        <v>8</v>
      </c>
      <c r="F4049" s="6" t="s">
        <v>10</v>
      </c>
      <c r="G4049" s="7" t="s">
        <v>114</v>
      </c>
      <c r="H4049" s="6">
        <v>0.0</v>
      </c>
      <c r="I4049" s="6" t="s">
        <v>9974</v>
      </c>
      <c r="J4049" s="6">
        <v>2.0</v>
      </c>
      <c r="K4049" s="6">
        <v>1.0</v>
      </c>
      <c r="L4049" s="6">
        <v>1.0</v>
      </c>
      <c r="M4049" s="6" t="s">
        <v>9975</v>
      </c>
      <c r="N4049" s="6">
        <v>0.0</v>
      </c>
      <c r="O4049" s="6">
        <v>0.0</v>
      </c>
      <c r="P4049" s="6">
        <v>3.0</v>
      </c>
      <c r="Q4049" s="6" t="s">
        <v>49</v>
      </c>
      <c r="R4049" s="6">
        <v>584.0</v>
      </c>
      <c r="S4049" s="6">
        <f>COUNTIF(Customer_Churn_Records!$B$2:$B$10000,Customer_Churn_Records!$B4049)</f>
        <v>1</v>
      </c>
      <c r="T4049" s="6">
        <f>ROUNDUP(Customer_Churn_Records!$G4049,0)</f>
        <v>32</v>
      </c>
      <c r="U4049" s="6" t="str">
        <f t="array" ref="U4049">IFS(Customer_Churn_Records!$T4049&lt;30,"young",Customer_Churn_Records!$T4049&lt;50,"middle-aged",Customer_Churn_Records!$T4049&lt;100,"old")</f>
        <v>middle-aged</v>
      </c>
      <c r="V4049" s="8" t="str">
        <f t="array" ref="V4049">IFS(Customer_Churn_Records!$D4049&lt;701,"less-score",Customer_Churn_Records!$D4049&lt;851,"high-score")</f>
        <v>less-score</v>
      </c>
      <c r="W4049" s="8" t="str">
        <f t="array" ref="W4049">IF(Customer_Churn_Records!$X4049=0,0,IFS(Customer_Churn_Records!$X4049&lt;100000,"low",Customer_Churn_Records!$X4049&lt;300000,"high"))</f>
        <v>high</v>
      </c>
      <c r="X4049" s="8">
        <f>ROUND(Customer_Churn_Records!$I4049,0)</f>
        <v>109570</v>
      </c>
    </row>
    <row r="4050" ht="14.25" customHeight="1">
      <c r="A4050" s="6">
        <v>7076.0</v>
      </c>
      <c r="B4050" s="6">
        <v>1.5768295E7</v>
      </c>
      <c r="C4050" s="6" t="s">
        <v>1907</v>
      </c>
      <c r="D4050" s="6">
        <v>778.0</v>
      </c>
      <c r="E4050" s="6" t="s">
        <v>7</v>
      </c>
      <c r="F4050" s="6" t="s">
        <v>10</v>
      </c>
      <c r="G4050" s="7" t="s">
        <v>140</v>
      </c>
      <c r="H4050" s="6">
        <v>7.0</v>
      </c>
      <c r="I4050" s="6" t="s">
        <v>9976</v>
      </c>
      <c r="J4050" s="6">
        <v>1.0</v>
      </c>
      <c r="K4050" s="6">
        <v>0.0</v>
      </c>
      <c r="L4050" s="6">
        <v>1.0</v>
      </c>
      <c r="M4050" s="6" t="s">
        <v>9977</v>
      </c>
      <c r="N4050" s="6">
        <v>0.0</v>
      </c>
      <c r="O4050" s="6">
        <v>0.0</v>
      </c>
      <c r="P4050" s="6">
        <v>2.0</v>
      </c>
      <c r="Q4050" s="6" t="s">
        <v>79</v>
      </c>
      <c r="R4050" s="6">
        <v>758.0</v>
      </c>
      <c r="S4050" s="6">
        <f>COUNTIF(Customer_Churn_Records!$B$2:$B$10000,Customer_Churn_Records!$B4050)</f>
        <v>1</v>
      </c>
      <c r="T4050" s="6">
        <f>ROUNDUP(Customer_Churn_Records!$G4050,0)</f>
        <v>34</v>
      </c>
      <c r="U4050" s="6" t="str">
        <f t="array" ref="U4050">IFS(Customer_Churn_Records!$T4050&lt;30,"young",Customer_Churn_Records!$T4050&lt;50,"middle-aged",Customer_Churn_Records!$T4050&lt;100,"old")</f>
        <v>middle-aged</v>
      </c>
      <c r="V4050" s="8" t="str">
        <f t="array" ref="V4050">IFS(Customer_Churn_Records!$D4050&lt;701,"less-score",Customer_Churn_Records!$D4050&lt;851,"high-score")</f>
        <v>high-score</v>
      </c>
      <c r="W4050" s="8" t="str">
        <f t="array" ref="W4050">IF(Customer_Churn_Records!$X4050=0,0,IFS(Customer_Churn_Records!$X4050&lt;100000,"low",Customer_Churn_Records!$X4050&lt;300000,"high"))</f>
        <v>high</v>
      </c>
      <c r="X4050" s="8">
        <f>ROUND(Customer_Churn_Records!$I4050,0)</f>
        <v>109564</v>
      </c>
    </row>
    <row r="4051" ht="14.25" customHeight="1">
      <c r="A4051" s="6">
        <v>4683.0</v>
      </c>
      <c r="B4051" s="6">
        <v>1.5568046E7</v>
      </c>
      <c r="C4051" s="6" t="s">
        <v>9978</v>
      </c>
      <c r="D4051" s="6">
        <v>809.0</v>
      </c>
      <c r="E4051" s="6" t="s">
        <v>7</v>
      </c>
      <c r="F4051" s="6" t="s">
        <v>11</v>
      </c>
      <c r="G4051" s="7" t="s">
        <v>489</v>
      </c>
      <c r="H4051" s="6">
        <v>7.0</v>
      </c>
      <c r="I4051" s="6" t="s">
        <v>9979</v>
      </c>
      <c r="J4051" s="6">
        <v>1.0</v>
      </c>
      <c r="K4051" s="6">
        <v>1.0</v>
      </c>
      <c r="L4051" s="6">
        <v>0.0</v>
      </c>
      <c r="M4051" s="6" t="s">
        <v>9980</v>
      </c>
      <c r="N4051" s="6">
        <v>0.0</v>
      </c>
      <c r="O4051" s="6">
        <v>0.0</v>
      </c>
      <c r="P4051" s="6">
        <v>5.0</v>
      </c>
      <c r="Q4051" s="6" t="s">
        <v>49</v>
      </c>
      <c r="R4051" s="6">
        <v>483.0</v>
      </c>
      <c r="S4051" s="6">
        <f>COUNTIF(Customer_Churn_Records!$B$2:$B$10000,Customer_Churn_Records!$B4051)</f>
        <v>1</v>
      </c>
      <c r="T4051" s="6">
        <f>ROUNDUP(Customer_Churn_Records!$G4051,0)</f>
        <v>24</v>
      </c>
      <c r="U4051" s="6" t="str">
        <f t="array" ref="U4051">IFS(Customer_Churn_Records!$T4051&lt;30,"young",Customer_Churn_Records!$T4051&lt;50,"middle-aged",Customer_Churn_Records!$T4051&lt;100,"old")</f>
        <v>young</v>
      </c>
      <c r="V4051" s="8" t="str">
        <f t="array" ref="V4051">IFS(Customer_Churn_Records!$D4051&lt;701,"less-score",Customer_Churn_Records!$D4051&lt;851,"high-score")</f>
        <v>high-score</v>
      </c>
      <c r="W4051" s="8" t="str">
        <f t="array" ref="W4051">IF(Customer_Churn_Records!$X4051=0,0,IFS(Customer_Churn_Records!$X4051&lt;100000,"low",Customer_Churn_Records!$X4051&lt;300000,"high"))</f>
        <v>high</v>
      </c>
      <c r="X4051" s="8">
        <f>ROUND(Customer_Churn_Records!$I4051,0)</f>
        <v>109558</v>
      </c>
    </row>
    <row r="4052" ht="14.25" customHeight="1">
      <c r="A4052" s="6">
        <v>4964.0</v>
      </c>
      <c r="B4052" s="6">
        <v>1.5652084E7</v>
      </c>
      <c r="C4052" s="6" t="s">
        <v>238</v>
      </c>
      <c r="D4052" s="6">
        <v>515.0</v>
      </c>
      <c r="E4052" s="6" t="s">
        <v>7</v>
      </c>
      <c r="F4052" s="6" t="s">
        <v>11</v>
      </c>
      <c r="G4052" s="7" t="s">
        <v>55</v>
      </c>
      <c r="H4052" s="6">
        <v>0.0</v>
      </c>
      <c r="I4052" s="6" t="s">
        <v>9981</v>
      </c>
      <c r="J4052" s="6">
        <v>1.0</v>
      </c>
      <c r="K4052" s="6">
        <v>1.0</v>
      </c>
      <c r="L4052" s="6">
        <v>1.0</v>
      </c>
      <c r="M4052" s="6" t="s">
        <v>9982</v>
      </c>
      <c r="N4052" s="6">
        <v>0.0</v>
      </c>
      <c r="O4052" s="6">
        <v>0.0</v>
      </c>
      <c r="P4052" s="6">
        <v>5.0</v>
      </c>
      <c r="Q4052" s="6" t="s">
        <v>49</v>
      </c>
      <c r="R4052" s="6">
        <v>312.0</v>
      </c>
      <c r="S4052" s="6">
        <f>COUNTIF(Customer_Churn_Records!$B$2:$B$10000,Customer_Churn_Records!$B4052)</f>
        <v>1</v>
      </c>
      <c r="T4052" s="6">
        <f>ROUNDUP(Customer_Churn_Records!$G4052,0)</f>
        <v>40</v>
      </c>
      <c r="U4052" s="6" t="str">
        <f t="array" ref="U4052">IFS(Customer_Churn_Records!$T4052&lt;30,"young",Customer_Churn_Records!$T4052&lt;50,"middle-aged",Customer_Churn_Records!$T4052&lt;100,"old")</f>
        <v>middle-aged</v>
      </c>
      <c r="V4052" s="8" t="str">
        <f t="array" ref="V4052">IFS(Customer_Churn_Records!$D4052&lt;701,"less-score",Customer_Churn_Records!$D4052&lt;851,"high-score")</f>
        <v>less-score</v>
      </c>
      <c r="W4052" s="8" t="str">
        <f t="array" ref="W4052">IF(Customer_Churn_Records!$X4052=0,0,IFS(Customer_Churn_Records!$X4052&lt;100000,"low",Customer_Churn_Records!$X4052&lt;300000,"high"))</f>
        <v>high</v>
      </c>
      <c r="X4052" s="8">
        <f>ROUND(Customer_Churn_Records!$I4052,0)</f>
        <v>109542</v>
      </c>
    </row>
    <row r="4053" ht="14.25" customHeight="1">
      <c r="A4053" s="6">
        <v>7278.0</v>
      </c>
      <c r="B4053" s="6">
        <v>1.5571284E7</v>
      </c>
      <c r="C4053" s="6" t="s">
        <v>9983</v>
      </c>
      <c r="D4053" s="6">
        <v>756.0</v>
      </c>
      <c r="E4053" s="6" t="s">
        <v>8</v>
      </c>
      <c r="F4053" s="6" t="s">
        <v>11</v>
      </c>
      <c r="G4053" s="7" t="s">
        <v>114</v>
      </c>
      <c r="H4053" s="6">
        <v>0.0</v>
      </c>
      <c r="I4053" s="6" t="s">
        <v>9984</v>
      </c>
      <c r="J4053" s="6">
        <v>2.0</v>
      </c>
      <c r="K4053" s="6">
        <v>1.0</v>
      </c>
      <c r="L4053" s="6">
        <v>1.0</v>
      </c>
      <c r="M4053" s="6" t="s">
        <v>9985</v>
      </c>
      <c r="N4053" s="6">
        <v>0.0</v>
      </c>
      <c r="O4053" s="6">
        <v>0.0</v>
      </c>
      <c r="P4053" s="6">
        <v>3.0</v>
      </c>
      <c r="Q4053" s="6" t="s">
        <v>49</v>
      </c>
      <c r="R4053" s="6">
        <v>516.0</v>
      </c>
      <c r="S4053" s="6">
        <f>COUNTIF(Customer_Churn_Records!$B$2:$B$10000,Customer_Churn_Records!$B4053)</f>
        <v>1</v>
      </c>
      <c r="T4053" s="6">
        <f>ROUNDUP(Customer_Churn_Records!$G4053,0)</f>
        <v>32</v>
      </c>
      <c r="U4053" s="6" t="str">
        <f t="array" ref="U4053">IFS(Customer_Churn_Records!$T4053&lt;30,"young",Customer_Churn_Records!$T4053&lt;50,"middle-aged",Customer_Churn_Records!$T4053&lt;100,"old")</f>
        <v>middle-aged</v>
      </c>
      <c r="V4053" s="8" t="str">
        <f t="array" ref="V4053">IFS(Customer_Churn_Records!$D4053&lt;701,"less-score",Customer_Churn_Records!$D4053&lt;851,"high-score")</f>
        <v>high-score</v>
      </c>
      <c r="W4053" s="8" t="str">
        <f t="array" ref="W4053">IF(Customer_Churn_Records!$X4053=0,0,IFS(Customer_Churn_Records!$X4053&lt;100000,"low",Customer_Churn_Records!$X4053&lt;300000,"high"))</f>
        <v>high</v>
      </c>
      <c r="X4053" s="8">
        <f>ROUND(Customer_Churn_Records!$I4053,0)</f>
        <v>109528</v>
      </c>
    </row>
    <row r="4054" ht="14.25" customHeight="1">
      <c r="A4054" s="6">
        <v>1573.0</v>
      </c>
      <c r="B4054" s="6">
        <v>1.5725141E7</v>
      </c>
      <c r="C4054" s="6" t="s">
        <v>9986</v>
      </c>
      <c r="D4054" s="6">
        <v>716.0</v>
      </c>
      <c r="E4054" s="6" t="s">
        <v>7</v>
      </c>
      <c r="F4054" s="6" t="s">
        <v>10</v>
      </c>
      <c r="G4054" s="7" t="s">
        <v>220</v>
      </c>
      <c r="H4054" s="6">
        <v>3.0</v>
      </c>
      <c r="I4054" s="6" t="s">
        <v>9987</v>
      </c>
      <c r="J4054" s="6">
        <v>1.0</v>
      </c>
      <c r="K4054" s="6">
        <v>1.0</v>
      </c>
      <c r="L4054" s="6">
        <v>0.0</v>
      </c>
      <c r="M4054" s="6" t="s">
        <v>9988</v>
      </c>
      <c r="N4054" s="6">
        <v>1.0</v>
      </c>
      <c r="O4054" s="6">
        <v>1.0</v>
      </c>
      <c r="P4054" s="6">
        <v>1.0</v>
      </c>
      <c r="Q4054" s="6" t="s">
        <v>58</v>
      </c>
      <c r="R4054" s="6">
        <v>771.0</v>
      </c>
      <c r="S4054" s="6">
        <f>COUNTIF(Customer_Churn_Records!$B$2:$B$10000,Customer_Churn_Records!$B4054)</f>
        <v>1</v>
      </c>
      <c r="T4054" s="6">
        <f>ROUNDUP(Customer_Churn_Records!$G4054,0)</f>
        <v>44</v>
      </c>
      <c r="U4054" s="6" t="str">
        <f t="array" ref="U4054">IFS(Customer_Churn_Records!$T4054&lt;30,"young",Customer_Churn_Records!$T4054&lt;50,"middle-aged",Customer_Churn_Records!$T4054&lt;100,"old")</f>
        <v>middle-aged</v>
      </c>
      <c r="V4054" s="8" t="str">
        <f t="array" ref="V4054">IFS(Customer_Churn_Records!$D4054&lt;701,"less-score",Customer_Churn_Records!$D4054&lt;851,"high-score")</f>
        <v>high-score</v>
      </c>
      <c r="W4054" s="8" t="str">
        <f t="array" ref="W4054">IF(Customer_Churn_Records!$X4054=0,0,IFS(Customer_Churn_Records!$X4054&lt;100000,"low",Customer_Churn_Records!$X4054&lt;300000,"high"))</f>
        <v>high</v>
      </c>
      <c r="X4054" s="8">
        <f>ROUND(Customer_Churn_Records!$I4054,0)</f>
        <v>109528</v>
      </c>
    </row>
    <row r="4055" ht="14.25" customHeight="1">
      <c r="A4055" s="6">
        <v>6329.0</v>
      </c>
      <c r="B4055" s="6">
        <v>1.5629545E7</v>
      </c>
      <c r="C4055" s="6" t="s">
        <v>2345</v>
      </c>
      <c r="D4055" s="6">
        <v>790.0</v>
      </c>
      <c r="E4055" s="6" t="s">
        <v>9</v>
      </c>
      <c r="F4055" s="6" t="s">
        <v>10</v>
      </c>
      <c r="G4055" s="7" t="s">
        <v>167</v>
      </c>
      <c r="H4055" s="6">
        <v>7.0</v>
      </c>
      <c r="I4055" s="6" t="s">
        <v>9989</v>
      </c>
      <c r="J4055" s="6">
        <v>1.0</v>
      </c>
      <c r="K4055" s="6">
        <v>0.0</v>
      </c>
      <c r="L4055" s="6">
        <v>0.0</v>
      </c>
      <c r="M4055" s="6" t="s">
        <v>9990</v>
      </c>
      <c r="N4055" s="6">
        <v>0.0</v>
      </c>
      <c r="O4055" s="6">
        <v>0.0</v>
      </c>
      <c r="P4055" s="6">
        <v>3.0</v>
      </c>
      <c r="Q4055" s="6" t="s">
        <v>44</v>
      </c>
      <c r="R4055" s="6">
        <v>233.0</v>
      </c>
      <c r="S4055" s="6">
        <f>COUNTIF(Customer_Churn_Records!$B$2:$B$10000,Customer_Churn_Records!$B4055)</f>
        <v>1</v>
      </c>
      <c r="T4055" s="6">
        <f>ROUNDUP(Customer_Churn_Records!$G4055,0)</f>
        <v>41</v>
      </c>
      <c r="U4055" s="6" t="str">
        <f t="array" ref="U4055">IFS(Customer_Churn_Records!$T4055&lt;30,"young",Customer_Churn_Records!$T4055&lt;50,"middle-aged",Customer_Churn_Records!$T4055&lt;100,"old")</f>
        <v>middle-aged</v>
      </c>
      <c r="V4055" s="8" t="str">
        <f t="array" ref="V4055">IFS(Customer_Churn_Records!$D4055&lt;701,"less-score",Customer_Churn_Records!$D4055&lt;851,"high-score")</f>
        <v>high-score</v>
      </c>
      <c r="W4055" s="8" t="str">
        <f t="array" ref="W4055">IF(Customer_Churn_Records!$X4055=0,0,IFS(Customer_Churn_Records!$X4055&lt;100000,"low",Customer_Churn_Records!$X4055&lt;300000,"high"))</f>
        <v>high</v>
      </c>
      <c r="X4055" s="8">
        <f>ROUND(Customer_Churn_Records!$I4055,0)</f>
        <v>109509</v>
      </c>
    </row>
    <row r="4056" ht="14.25" customHeight="1">
      <c r="A4056" s="6">
        <v>7634.0</v>
      </c>
      <c r="B4056" s="6">
        <v>1.5727811E7</v>
      </c>
      <c r="C4056" s="6" t="s">
        <v>135</v>
      </c>
      <c r="D4056" s="6">
        <v>661.0</v>
      </c>
      <c r="E4056" s="6" t="s">
        <v>8</v>
      </c>
      <c r="F4056" s="6" t="s">
        <v>10</v>
      </c>
      <c r="G4056" s="7" t="s">
        <v>177</v>
      </c>
      <c r="H4056" s="6">
        <v>0.0</v>
      </c>
      <c r="I4056" s="6" t="s">
        <v>9991</v>
      </c>
      <c r="J4056" s="6">
        <v>1.0</v>
      </c>
      <c r="K4056" s="6">
        <v>0.0</v>
      </c>
      <c r="L4056" s="6">
        <v>0.0</v>
      </c>
      <c r="M4056" s="6" t="s">
        <v>9992</v>
      </c>
      <c r="N4056" s="6">
        <v>1.0</v>
      </c>
      <c r="O4056" s="6">
        <v>1.0</v>
      </c>
      <c r="P4056" s="6">
        <v>4.0</v>
      </c>
      <c r="Q4056" s="6" t="s">
        <v>49</v>
      </c>
      <c r="R4056" s="6">
        <v>761.0</v>
      </c>
      <c r="S4056" s="6">
        <f>COUNTIF(Customer_Churn_Records!$B$2:$B$10000,Customer_Churn_Records!$B4056)</f>
        <v>1</v>
      </c>
      <c r="T4056" s="6">
        <f>ROUNDUP(Customer_Churn_Records!$G4056,0)</f>
        <v>47</v>
      </c>
      <c r="U4056" s="6" t="str">
        <f t="array" ref="U4056">IFS(Customer_Churn_Records!$T4056&lt;30,"young",Customer_Churn_Records!$T4056&lt;50,"middle-aged",Customer_Churn_Records!$T4056&lt;100,"old")</f>
        <v>middle-aged</v>
      </c>
      <c r="V4056" s="8" t="str">
        <f t="array" ref="V4056">IFS(Customer_Churn_Records!$D4056&lt;701,"less-score",Customer_Churn_Records!$D4056&lt;851,"high-score")</f>
        <v>less-score</v>
      </c>
      <c r="W4056" s="8" t="str">
        <f t="array" ref="W4056">IF(Customer_Churn_Records!$X4056=0,0,IFS(Customer_Churn_Records!$X4056&lt;100000,"low",Customer_Churn_Records!$X4056&lt;300000,"high"))</f>
        <v>high</v>
      </c>
      <c r="X4056" s="8">
        <f>ROUND(Customer_Churn_Records!$I4056,0)</f>
        <v>109494</v>
      </c>
    </row>
    <row r="4057" ht="14.25" customHeight="1">
      <c r="A4057" s="6">
        <v>1418.0</v>
      </c>
      <c r="B4057" s="6">
        <v>1.5774166E7</v>
      </c>
      <c r="C4057" s="6" t="s">
        <v>2887</v>
      </c>
      <c r="D4057" s="6">
        <v>607.0</v>
      </c>
      <c r="E4057" s="6" t="s">
        <v>8</v>
      </c>
      <c r="F4057" s="6" t="s">
        <v>10</v>
      </c>
      <c r="G4057" s="7" t="s">
        <v>489</v>
      </c>
      <c r="H4057" s="6">
        <v>2.0</v>
      </c>
      <c r="I4057" s="6" t="s">
        <v>9993</v>
      </c>
      <c r="J4057" s="6">
        <v>2.0</v>
      </c>
      <c r="K4057" s="6">
        <v>0.0</v>
      </c>
      <c r="L4057" s="6">
        <v>1.0</v>
      </c>
      <c r="M4057" s="6" t="s">
        <v>9994</v>
      </c>
      <c r="N4057" s="6">
        <v>0.0</v>
      </c>
      <c r="O4057" s="6">
        <v>0.0</v>
      </c>
      <c r="P4057" s="6">
        <v>3.0</v>
      </c>
      <c r="Q4057" s="6" t="s">
        <v>49</v>
      </c>
      <c r="R4057" s="6">
        <v>260.0</v>
      </c>
      <c r="S4057" s="6">
        <f>COUNTIF(Customer_Churn_Records!$B$2:$B$10000,Customer_Churn_Records!$B4057)</f>
        <v>1</v>
      </c>
      <c r="T4057" s="6">
        <f>ROUNDUP(Customer_Churn_Records!$G4057,0)</f>
        <v>24</v>
      </c>
      <c r="U4057" s="6" t="str">
        <f t="array" ref="U4057">IFS(Customer_Churn_Records!$T4057&lt;30,"young",Customer_Churn_Records!$T4057&lt;50,"middle-aged",Customer_Churn_Records!$T4057&lt;100,"old")</f>
        <v>young</v>
      </c>
      <c r="V4057" s="8" t="str">
        <f t="array" ref="V4057">IFS(Customer_Churn_Records!$D4057&lt;701,"less-score",Customer_Churn_Records!$D4057&lt;851,"high-score")</f>
        <v>less-score</v>
      </c>
      <c r="W4057" s="8" t="str">
        <f t="array" ref="W4057">IF(Customer_Churn_Records!$X4057=0,0,IFS(Customer_Churn_Records!$X4057&lt;100000,"low",Customer_Churn_Records!$X4057&lt;300000,"high"))</f>
        <v>high</v>
      </c>
      <c r="X4057" s="8">
        <f>ROUND(Customer_Churn_Records!$I4057,0)</f>
        <v>109484</v>
      </c>
    </row>
    <row r="4058" ht="14.25" customHeight="1">
      <c r="A4058" s="6">
        <v>1426.0</v>
      </c>
      <c r="B4058" s="6">
        <v>1.5583668E7</v>
      </c>
      <c r="C4058" s="6" t="s">
        <v>9995</v>
      </c>
      <c r="D4058" s="6">
        <v>726.0</v>
      </c>
      <c r="E4058" s="6" t="s">
        <v>7</v>
      </c>
      <c r="F4058" s="6" t="s">
        <v>10</v>
      </c>
      <c r="G4058" s="7" t="s">
        <v>51</v>
      </c>
      <c r="H4058" s="6">
        <v>2.0</v>
      </c>
      <c r="I4058" s="6" t="s">
        <v>9996</v>
      </c>
      <c r="J4058" s="6">
        <v>1.0</v>
      </c>
      <c r="K4058" s="6">
        <v>0.0</v>
      </c>
      <c r="L4058" s="6">
        <v>1.0</v>
      </c>
      <c r="M4058" s="6" t="s">
        <v>9997</v>
      </c>
      <c r="N4058" s="6">
        <v>0.0</v>
      </c>
      <c r="O4058" s="6">
        <v>0.0</v>
      </c>
      <c r="P4058" s="6">
        <v>5.0</v>
      </c>
      <c r="Q4058" s="6" t="s">
        <v>49</v>
      </c>
      <c r="R4058" s="6">
        <v>899.0</v>
      </c>
      <c r="S4058" s="6">
        <f>COUNTIF(Customer_Churn_Records!$B$2:$B$10000,Customer_Churn_Records!$B4058)</f>
        <v>1</v>
      </c>
      <c r="T4058" s="6">
        <f>ROUNDUP(Customer_Churn_Records!$G4058,0)</f>
        <v>42</v>
      </c>
      <c r="U4058" s="6" t="str">
        <f t="array" ref="U4058">IFS(Customer_Churn_Records!$T4058&lt;30,"young",Customer_Churn_Records!$T4058&lt;50,"middle-aged",Customer_Churn_Records!$T4058&lt;100,"old")</f>
        <v>middle-aged</v>
      </c>
      <c r="V4058" s="8" t="str">
        <f t="array" ref="V4058">IFS(Customer_Churn_Records!$D4058&lt;701,"less-score",Customer_Churn_Records!$D4058&lt;851,"high-score")</f>
        <v>high-score</v>
      </c>
      <c r="W4058" s="8" t="str">
        <f t="array" ref="W4058">IF(Customer_Churn_Records!$X4058=0,0,IFS(Customer_Churn_Records!$X4058&lt;100000,"low",Customer_Churn_Records!$X4058&lt;300000,"high"))</f>
        <v>high</v>
      </c>
      <c r="X4058" s="8">
        <f>ROUND(Customer_Churn_Records!$I4058,0)</f>
        <v>109472</v>
      </c>
    </row>
    <row r="4059" ht="14.25" customHeight="1">
      <c r="A4059" s="6">
        <v>6015.0</v>
      </c>
      <c r="B4059" s="6">
        <v>1.5747323E7</v>
      </c>
      <c r="C4059" s="6" t="s">
        <v>9998</v>
      </c>
      <c r="D4059" s="6">
        <v>535.0</v>
      </c>
      <c r="E4059" s="6" t="s">
        <v>9</v>
      </c>
      <c r="F4059" s="6" t="s">
        <v>11</v>
      </c>
      <c r="G4059" s="7" t="s">
        <v>68</v>
      </c>
      <c r="H4059" s="6">
        <v>9.0</v>
      </c>
      <c r="I4059" s="6" t="s">
        <v>9999</v>
      </c>
      <c r="J4059" s="6">
        <v>1.0</v>
      </c>
      <c r="K4059" s="6">
        <v>1.0</v>
      </c>
      <c r="L4059" s="6">
        <v>0.0</v>
      </c>
      <c r="M4059" s="6" t="s">
        <v>10000</v>
      </c>
      <c r="N4059" s="6">
        <v>1.0</v>
      </c>
      <c r="O4059" s="6">
        <v>1.0</v>
      </c>
      <c r="P4059" s="6">
        <v>2.0</v>
      </c>
      <c r="Q4059" s="6" t="s">
        <v>49</v>
      </c>
      <c r="R4059" s="6">
        <v>415.0</v>
      </c>
      <c r="S4059" s="6">
        <f>COUNTIF(Customer_Churn_Records!$B$2:$B$10000,Customer_Churn_Records!$B4059)</f>
        <v>1</v>
      </c>
      <c r="T4059" s="6">
        <f>ROUNDUP(Customer_Churn_Records!$G4059,0)</f>
        <v>48</v>
      </c>
      <c r="U4059" s="6" t="str">
        <f t="array" ref="U4059">IFS(Customer_Churn_Records!$T4059&lt;30,"young",Customer_Churn_Records!$T4059&lt;50,"middle-aged",Customer_Churn_Records!$T4059&lt;100,"old")</f>
        <v>middle-aged</v>
      </c>
      <c r="V4059" s="8" t="str">
        <f t="array" ref="V4059">IFS(Customer_Churn_Records!$D4059&lt;701,"less-score",Customer_Churn_Records!$D4059&lt;851,"high-score")</f>
        <v>less-score</v>
      </c>
      <c r="W4059" s="8" t="str">
        <f t="array" ref="W4059">IF(Customer_Churn_Records!$X4059=0,0,IFS(Customer_Churn_Records!$X4059&lt;100000,"low",Customer_Churn_Records!$X4059&lt;300000,"high"))</f>
        <v>high</v>
      </c>
      <c r="X4059" s="8">
        <f>ROUND(Customer_Churn_Records!$I4059,0)</f>
        <v>109472</v>
      </c>
    </row>
    <row r="4060" ht="14.25" customHeight="1">
      <c r="A4060" s="6">
        <v>46.0</v>
      </c>
      <c r="B4060" s="6">
        <v>1.5754849E7</v>
      </c>
      <c r="C4060" s="6" t="s">
        <v>10001</v>
      </c>
      <c r="D4060" s="6">
        <v>776.0</v>
      </c>
      <c r="E4060" s="6" t="s">
        <v>8</v>
      </c>
      <c r="F4060" s="6" t="s">
        <v>10</v>
      </c>
      <c r="G4060" s="7" t="s">
        <v>114</v>
      </c>
      <c r="H4060" s="6">
        <v>4.0</v>
      </c>
      <c r="I4060" s="6" t="s">
        <v>10002</v>
      </c>
      <c r="J4060" s="6">
        <v>2.0</v>
      </c>
      <c r="K4060" s="6">
        <v>1.0</v>
      </c>
      <c r="L4060" s="6">
        <v>1.0</v>
      </c>
      <c r="M4060" s="6" t="s">
        <v>10003</v>
      </c>
      <c r="N4060" s="6">
        <v>0.0</v>
      </c>
      <c r="O4060" s="6">
        <v>0.0</v>
      </c>
      <c r="P4060" s="6">
        <v>1.0</v>
      </c>
      <c r="Q4060" s="6" t="s">
        <v>44</v>
      </c>
      <c r="R4060" s="6">
        <v>296.0</v>
      </c>
      <c r="S4060" s="6">
        <f>COUNTIF(Customer_Churn_Records!$B$2:$B$10000,Customer_Churn_Records!$B4060)</f>
        <v>1</v>
      </c>
      <c r="T4060" s="6">
        <f>ROUNDUP(Customer_Churn_Records!$G4060,0)</f>
        <v>32</v>
      </c>
      <c r="U4060" s="6" t="str">
        <f t="array" ref="U4060">IFS(Customer_Churn_Records!$T4060&lt;30,"young",Customer_Churn_Records!$T4060&lt;50,"middle-aged",Customer_Churn_Records!$T4060&lt;100,"old")</f>
        <v>middle-aged</v>
      </c>
      <c r="V4060" s="8" t="str">
        <f t="array" ref="V4060">IFS(Customer_Churn_Records!$D4060&lt;701,"less-score",Customer_Churn_Records!$D4060&lt;851,"high-score")</f>
        <v>high-score</v>
      </c>
      <c r="W4060" s="8" t="str">
        <f t="array" ref="W4060">IF(Customer_Churn_Records!$X4060=0,0,IFS(Customer_Churn_Records!$X4060&lt;100000,"low",Customer_Churn_Records!$X4060&lt;300000,"high"))</f>
        <v>high</v>
      </c>
      <c r="X4060" s="8">
        <f>ROUND(Customer_Churn_Records!$I4060,0)</f>
        <v>109421</v>
      </c>
    </row>
    <row r="4061" ht="14.25" customHeight="1">
      <c r="A4061" s="6">
        <v>8056.0</v>
      </c>
      <c r="B4061" s="6">
        <v>1.5659807E7</v>
      </c>
      <c r="C4061" s="6" t="s">
        <v>4528</v>
      </c>
      <c r="D4061" s="6">
        <v>657.0</v>
      </c>
      <c r="E4061" s="6" t="s">
        <v>9</v>
      </c>
      <c r="F4061" s="6" t="s">
        <v>11</v>
      </c>
      <c r="G4061" s="7" t="s">
        <v>167</v>
      </c>
      <c r="H4061" s="6">
        <v>8.0</v>
      </c>
      <c r="I4061" s="6" t="s">
        <v>10004</v>
      </c>
      <c r="J4061" s="6">
        <v>1.0</v>
      </c>
      <c r="K4061" s="6">
        <v>1.0</v>
      </c>
      <c r="L4061" s="6">
        <v>1.0</v>
      </c>
      <c r="M4061" s="6" t="s">
        <v>10005</v>
      </c>
      <c r="N4061" s="6">
        <v>0.0</v>
      </c>
      <c r="O4061" s="6">
        <v>0.0</v>
      </c>
      <c r="P4061" s="6">
        <v>4.0</v>
      </c>
      <c r="Q4061" s="6" t="s">
        <v>49</v>
      </c>
      <c r="R4061" s="6">
        <v>988.0</v>
      </c>
      <c r="S4061" s="6">
        <f>COUNTIF(Customer_Churn_Records!$B$2:$B$10000,Customer_Churn_Records!$B4061)</f>
        <v>1</v>
      </c>
      <c r="T4061" s="6">
        <f>ROUNDUP(Customer_Churn_Records!$G4061,0)</f>
        <v>41</v>
      </c>
      <c r="U4061" s="6" t="str">
        <f t="array" ref="U4061">IFS(Customer_Churn_Records!$T4061&lt;30,"young",Customer_Churn_Records!$T4061&lt;50,"middle-aged",Customer_Churn_Records!$T4061&lt;100,"old")</f>
        <v>middle-aged</v>
      </c>
      <c r="V4061" s="8" t="str">
        <f t="array" ref="V4061">IFS(Customer_Churn_Records!$D4061&lt;701,"less-score",Customer_Churn_Records!$D4061&lt;851,"high-score")</f>
        <v>less-score</v>
      </c>
      <c r="W4061" s="8" t="str">
        <f t="array" ref="W4061">IF(Customer_Churn_Records!$X4061=0,0,IFS(Customer_Churn_Records!$X4061&lt;100000,"low",Customer_Churn_Records!$X4061&lt;300000,"high"))</f>
        <v>high</v>
      </c>
      <c r="X4061" s="8">
        <f>ROUND(Customer_Churn_Records!$I4061,0)</f>
        <v>109402</v>
      </c>
    </row>
    <row r="4062" ht="14.25" customHeight="1">
      <c r="A4062" s="6">
        <v>8018.0</v>
      </c>
      <c r="B4062" s="6">
        <v>1.5631406E7</v>
      </c>
      <c r="C4062" s="6" t="s">
        <v>3654</v>
      </c>
      <c r="D4062" s="6">
        <v>459.0</v>
      </c>
      <c r="E4062" s="6" t="s">
        <v>8</v>
      </c>
      <c r="F4062" s="6" t="s">
        <v>11</v>
      </c>
      <c r="G4062" s="7" t="s">
        <v>156</v>
      </c>
      <c r="H4062" s="6">
        <v>5.0</v>
      </c>
      <c r="I4062" s="6" t="s">
        <v>10006</v>
      </c>
      <c r="J4062" s="6">
        <v>1.0</v>
      </c>
      <c r="K4062" s="6">
        <v>1.0</v>
      </c>
      <c r="L4062" s="6">
        <v>0.0</v>
      </c>
      <c r="M4062" s="6" t="s">
        <v>10007</v>
      </c>
      <c r="N4062" s="6">
        <v>0.0</v>
      </c>
      <c r="O4062" s="6">
        <v>0.0</v>
      </c>
      <c r="P4062" s="6">
        <v>3.0</v>
      </c>
      <c r="Q4062" s="6" t="s">
        <v>79</v>
      </c>
      <c r="R4062" s="6">
        <v>894.0</v>
      </c>
      <c r="S4062" s="6">
        <f>COUNTIF(Customer_Churn_Records!$B$2:$B$10000,Customer_Churn_Records!$B4062)</f>
        <v>1</v>
      </c>
      <c r="T4062" s="6">
        <f>ROUNDUP(Customer_Churn_Records!$G4062,0)</f>
        <v>50</v>
      </c>
      <c r="U4062" s="6" t="str">
        <f t="array" ref="U4062">IFS(Customer_Churn_Records!$T4062&lt;30,"young",Customer_Churn_Records!$T4062&lt;50,"middle-aged",Customer_Churn_Records!$T4062&lt;100,"old")</f>
        <v>old</v>
      </c>
      <c r="V4062" s="8" t="str">
        <f t="array" ref="V4062">IFS(Customer_Churn_Records!$D4062&lt;701,"less-score",Customer_Churn_Records!$D4062&lt;851,"high-score")</f>
        <v>less-score</v>
      </c>
      <c r="W4062" s="8" t="str">
        <f t="array" ref="W4062">IF(Customer_Churn_Records!$X4062=0,0,IFS(Customer_Churn_Records!$X4062&lt;100000,"low",Customer_Churn_Records!$X4062&lt;300000,"high"))</f>
        <v>high</v>
      </c>
      <c r="X4062" s="8">
        <f>ROUND(Customer_Churn_Records!$I4062,0)</f>
        <v>109388</v>
      </c>
    </row>
    <row r="4063" ht="14.25" customHeight="1">
      <c r="A4063" s="6">
        <v>5407.0</v>
      </c>
      <c r="B4063" s="6">
        <v>1.5593954E7</v>
      </c>
      <c r="C4063" s="6" t="s">
        <v>10008</v>
      </c>
      <c r="D4063" s="6">
        <v>516.0</v>
      </c>
      <c r="E4063" s="6" t="s">
        <v>7</v>
      </c>
      <c r="F4063" s="6" t="s">
        <v>10</v>
      </c>
      <c r="G4063" s="7" t="s">
        <v>177</v>
      </c>
      <c r="H4063" s="6">
        <v>6.0</v>
      </c>
      <c r="I4063" s="6" t="s">
        <v>10009</v>
      </c>
      <c r="J4063" s="6">
        <v>1.0</v>
      </c>
      <c r="K4063" s="6">
        <v>0.0</v>
      </c>
      <c r="L4063" s="6">
        <v>0.0</v>
      </c>
      <c r="M4063" s="6" t="s">
        <v>10010</v>
      </c>
      <c r="N4063" s="6">
        <v>0.0</v>
      </c>
      <c r="O4063" s="6">
        <v>0.0</v>
      </c>
      <c r="P4063" s="6">
        <v>5.0</v>
      </c>
      <c r="Q4063" s="6" t="s">
        <v>79</v>
      </c>
      <c r="R4063" s="6">
        <v>670.0</v>
      </c>
      <c r="S4063" s="6">
        <f>COUNTIF(Customer_Churn_Records!$B$2:$B$10000,Customer_Churn_Records!$B4063)</f>
        <v>1</v>
      </c>
      <c r="T4063" s="6">
        <f>ROUNDUP(Customer_Churn_Records!$G4063,0)</f>
        <v>47</v>
      </c>
      <c r="U4063" s="6" t="str">
        <f t="array" ref="U4063">IFS(Customer_Churn_Records!$T4063&lt;30,"young",Customer_Churn_Records!$T4063&lt;50,"middle-aged",Customer_Churn_Records!$T4063&lt;100,"old")</f>
        <v>middle-aged</v>
      </c>
      <c r="V4063" s="8" t="str">
        <f t="array" ref="V4063">IFS(Customer_Churn_Records!$D4063&lt;701,"less-score",Customer_Churn_Records!$D4063&lt;851,"high-score")</f>
        <v>less-score</v>
      </c>
      <c r="W4063" s="8" t="str">
        <f t="array" ref="W4063">IF(Customer_Churn_Records!$X4063=0,0,IFS(Customer_Churn_Records!$X4063&lt;100000,"low",Customer_Churn_Records!$X4063&lt;300000,"high"))</f>
        <v>high</v>
      </c>
      <c r="X4063" s="8">
        <f>ROUND(Customer_Churn_Records!$I4063,0)</f>
        <v>109387</v>
      </c>
    </row>
    <row r="4064" ht="14.25" customHeight="1">
      <c r="A4064" s="6">
        <v>4909.0</v>
      </c>
      <c r="B4064" s="6">
        <v>1.5806256E7</v>
      </c>
      <c r="C4064" s="6" t="s">
        <v>3980</v>
      </c>
      <c r="D4064" s="6">
        <v>540.0</v>
      </c>
      <c r="E4064" s="6" t="s">
        <v>7</v>
      </c>
      <c r="F4064" s="6" t="s">
        <v>11</v>
      </c>
      <c r="G4064" s="7" t="s">
        <v>68</v>
      </c>
      <c r="H4064" s="6">
        <v>2.0</v>
      </c>
      <c r="I4064" s="6" t="s">
        <v>10011</v>
      </c>
      <c r="J4064" s="6">
        <v>1.0</v>
      </c>
      <c r="K4064" s="6">
        <v>1.0</v>
      </c>
      <c r="L4064" s="6">
        <v>0.0</v>
      </c>
      <c r="M4064" s="6" t="s">
        <v>10012</v>
      </c>
      <c r="N4064" s="6">
        <v>1.0</v>
      </c>
      <c r="O4064" s="6">
        <v>1.0</v>
      </c>
      <c r="P4064" s="6">
        <v>5.0</v>
      </c>
      <c r="Q4064" s="6" t="s">
        <v>58</v>
      </c>
      <c r="R4064" s="6">
        <v>521.0</v>
      </c>
      <c r="S4064" s="6">
        <f>COUNTIF(Customer_Churn_Records!$B$2:$B$10000,Customer_Churn_Records!$B4064)</f>
        <v>1</v>
      </c>
      <c r="T4064" s="6">
        <f>ROUNDUP(Customer_Churn_Records!$G4064,0)</f>
        <v>48</v>
      </c>
      <c r="U4064" s="6" t="str">
        <f t="array" ref="U4064">IFS(Customer_Churn_Records!$T4064&lt;30,"young",Customer_Churn_Records!$T4064&lt;50,"middle-aged",Customer_Churn_Records!$T4064&lt;100,"old")</f>
        <v>middle-aged</v>
      </c>
      <c r="V4064" s="8" t="str">
        <f t="array" ref="V4064">IFS(Customer_Churn_Records!$D4064&lt;701,"less-score",Customer_Churn_Records!$D4064&lt;851,"high-score")</f>
        <v>less-score</v>
      </c>
      <c r="W4064" s="8" t="str">
        <f t="array" ref="W4064">IF(Customer_Churn_Records!$X4064=0,0,IFS(Customer_Churn_Records!$X4064&lt;100000,"low",Customer_Churn_Records!$X4064&lt;300000,"high"))</f>
        <v>high</v>
      </c>
      <c r="X4064" s="8">
        <f>ROUND(Customer_Churn_Records!$I4064,0)</f>
        <v>109349</v>
      </c>
    </row>
    <row r="4065" ht="14.25" customHeight="1">
      <c r="A4065" s="6">
        <v>6549.0</v>
      </c>
      <c r="B4065" s="6">
        <v>1.5627848E7</v>
      </c>
      <c r="C4065" s="6" t="s">
        <v>5179</v>
      </c>
      <c r="D4065" s="6">
        <v>683.0</v>
      </c>
      <c r="E4065" s="6" t="s">
        <v>7</v>
      </c>
      <c r="F4065" s="6" t="s">
        <v>11</v>
      </c>
      <c r="G4065" s="7" t="s">
        <v>41</v>
      </c>
      <c r="H4065" s="6">
        <v>7.0</v>
      </c>
      <c r="I4065" s="6" t="s">
        <v>10013</v>
      </c>
      <c r="J4065" s="6">
        <v>2.0</v>
      </c>
      <c r="K4065" s="6">
        <v>1.0</v>
      </c>
      <c r="L4065" s="6">
        <v>0.0</v>
      </c>
      <c r="M4065" s="6" t="s">
        <v>10014</v>
      </c>
      <c r="N4065" s="6">
        <v>0.0</v>
      </c>
      <c r="O4065" s="6">
        <v>0.0</v>
      </c>
      <c r="P4065" s="6">
        <v>4.0</v>
      </c>
      <c r="Q4065" s="6" t="s">
        <v>58</v>
      </c>
      <c r="R4065" s="6">
        <v>603.0</v>
      </c>
      <c r="S4065" s="6">
        <f>COUNTIF(Customer_Churn_Records!$B$2:$B$10000,Customer_Churn_Records!$B4065)</f>
        <v>1</v>
      </c>
      <c r="T4065" s="6">
        <f>ROUNDUP(Customer_Churn_Records!$G4065,0)</f>
        <v>38</v>
      </c>
      <c r="U4065" s="6" t="str">
        <f t="array" ref="U4065">IFS(Customer_Churn_Records!$T4065&lt;30,"young",Customer_Churn_Records!$T4065&lt;50,"middle-aged",Customer_Churn_Records!$T4065&lt;100,"old")</f>
        <v>middle-aged</v>
      </c>
      <c r="V4065" s="8" t="str">
        <f t="array" ref="V4065">IFS(Customer_Churn_Records!$D4065&lt;701,"less-score",Customer_Churn_Records!$D4065&lt;851,"high-score")</f>
        <v>less-score</v>
      </c>
      <c r="W4065" s="8" t="str">
        <f t="array" ref="W4065">IF(Customer_Churn_Records!$X4065=0,0,IFS(Customer_Churn_Records!$X4065&lt;100000,"low",Customer_Churn_Records!$X4065&lt;300000,"high"))</f>
        <v>high</v>
      </c>
      <c r="X4065" s="8">
        <f>ROUND(Customer_Churn_Records!$I4065,0)</f>
        <v>109346</v>
      </c>
    </row>
    <row r="4066" ht="14.25" customHeight="1">
      <c r="A4066" s="6">
        <v>1456.0</v>
      </c>
      <c r="B4066" s="6">
        <v>1.578428E7</v>
      </c>
      <c r="C4066" s="6" t="s">
        <v>9178</v>
      </c>
      <c r="D4066" s="6">
        <v>686.0</v>
      </c>
      <c r="E4066" s="6" t="s">
        <v>8</v>
      </c>
      <c r="F4066" s="6" t="s">
        <v>11</v>
      </c>
      <c r="G4066" s="7" t="s">
        <v>87</v>
      </c>
      <c r="H4066" s="6">
        <v>2.0</v>
      </c>
      <c r="I4066" s="6" t="s">
        <v>10015</v>
      </c>
      <c r="J4066" s="6">
        <v>2.0</v>
      </c>
      <c r="K4066" s="6">
        <v>0.0</v>
      </c>
      <c r="L4066" s="6">
        <v>1.0</v>
      </c>
      <c r="M4066" s="6" t="s">
        <v>10016</v>
      </c>
      <c r="N4066" s="6">
        <v>0.0</v>
      </c>
      <c r="O4066" s="6">
        <v>0.0</v>
      </c>
      <c r="P4066" s="6">
        <v>5.0</v>
      </c>
      <c r="Q4066" s="6" t="s">
        <v>79</v>
      </c>
      <c r="R4066" s="6">
        <v>663.0</v>
      </c>
      <c r="S4066" s="6">
        <f>COUNTIF(Customer_Churn_Records!$B$2:$B$10000,Customer_Churn_Records!$B4066)</f>
        <v>1</v>
      </c>
      <c r="T4066" s="6">
        <f>ROUNDUP(Customer_Churn_Records!$G4066,0)</f>
        <v>35</v>
      </c>
      <c r="U4066" s="6" t="str">
        <f t="array" ref="U4066">IFS(Customer_Churn_Records!$T4066&lt;30,"young",Customer_Churn_Records!$T4066&lt;50,"middle-aged",Customer_Churn_Records!$T4066&lt;100,"old")</f>
        <v>middle-aged</v>
      </c>
      <c r="V4066" s="8" t="str">
        <f t="array" ref="V4066">IFS(Customer_Churn_Records!$D4066&lt;701,"less-score",Customer_Churn_Records!$D4066&lt;851,"high-score")</f>
        <v>less-score</v>
      </c>
      <c r="W4066" s="8" t="str">
        <f t="array" ref="W4066">IF(Customer_Churn_Records!$X4066=0,0,IFS(Customer_Churn_Records!$X4066&lt;100000,"low",Customer_Churn_Records!$X4066&lt;300000,"high"))</f>
        <v>high</v>
      </c>
      <c r="X4066" s="8">
        <f>ROUND(Customer_Churn_Records!$I4066,0)</f>
        <v>109343</v>
      </c>
    </row>
    <row r="4067" ht="14.25" customHeight="1">
      <c r="A4067" s="6">
        <v>8321.0</v>
      </c>
      <c r="B4067" s="6">
        <v>1.5602354E7</v>
      </c>
      <c r="C4067" s="6" t="s">
        <v>694</v>
      </c>
      <c r="D4067" s="6">
        <v>564.0</v>
      </c>
      <c r="E4067" s="6" t="s">
        <v>8</v>
      </c>
      <c r="F4067" s="6" t="s">
        <v>11</v>
      </c>
      <c r="G4067" s="7" t="s">
        <v>103</v>
      </c>
      <c r="H4067" s="6">
        <v>3.0</v>
      </c>
      <c r="I4067" s="6" t="s">
        <v>10017</v>
      </c>
      <c r="J4067" s="6">
        <v>1.0</v>
      </c>
      <c r="K4067" s="6">
        <v>1.0</v>
      </c>
      <c r="L4067" s="6">
        <v>0.0</v>
      </c>
      <c r="M4067" s="6" t="s">
        <v>10018</v>
      </c>
      <c r="N4067" s="6">
        <v>0.0</v>
      </c>
      <c r="O4067" s="6">
        <v>0.0</v>
      </c>
      <c r="P4067" s="6">
        <v>5.0</v>
      </c>
      <c r="Q4067" s="6" t="s">
        <v>44</v>
      </c>
      <c r="R4067" s="6">
        <v>422.0</v>
      </c>
      <c r="S4067" s="6">
        <f>COUNTIF(Customer_Churn_Records!$B$2:$B$10000,Customer_Churn_Records!$B4067)</f>
        <v>1</v>
      </c>
      <c r="T4067" s="6">
        <f>ROUNDUP(Customer_Churn_Records!$G4067,0)</f>
        <v>33</v>
      </c>
      <c r="U4067" s="6" t="str">
        <f t="array" ref="U4067">IFS(Customer_Churn_Records!$T4067&lt;30,"young",Customer_Churn_Records!$T4067&lt;50,"middle-aged",Customer_Churn_Records!$T4067&lt;100,"old")</f>
        <v>middle-aged</v>
      </c>
      <c r="V4067" s="8" t="str">
        <f t="array" ref="V4067">IFS(Customer_Churn_Records!$D4067&lt;701,"less-score",Customer_Churn_Records!$D4067&lt;851,"high-score")</f>
        <v>less-score</v>
      </c>
      <c r="W4067" s="8" t="str">
        <f t="array" ref="W4067">IF(Customer_Churn_Records!$X4067=0,0,IFS(Customer_Churn_Records!$X4067&lt;100000,"low",Customer_Churn_Records!$X4067&lt;300000,"high"))</f>
        <v>high</v>
      </c>
      <c r="X4067" s="8">
        <f>ROUND(Customer_Churn_Records!$I4067,0)</f>
        <v>109342</v>
      </c>
    </row>
    <row r="4068" ht="14.25" customHeight="1">
      <c r="A4068" s="6">
        <v>7159.0</v>
      </c>
      <c r="B4068" s="6">
        <v>1.559101E7</v>
      </c>
      <c r="C4068" s="6" t="s">
        <v>405</v>
      </c>
      <c r="D4068" s="6">
        <v>434.0</v>
      </c>
      <c r="E4068" s="6" t="s">
        <v>8</v>
      </c>
      <c r="F4068" s="6" t="s">
        <v>11</v>
      </c>
      <c r="G4068" s="7" t="s">
        <v>564</v>
      </c>
      <c r="H4068" s="6">
        <v>8.0</v>
      </c>
      <c r="I4068" s="6" t="s">
        <v>10019</v>
      </c>
      <c r="J4068" s="6">
        <v>2.0</v>
      </c>
      <c r="K4068" s="6">
        <v>1.0</v>
      </c>
      <c r="L4068" s="6">
        <v>0.0</v>
      </c>
      <c r="M4068" s="6" t="s">
        <v>10020</v>
      </c>
      <c r="N4068" s="6">
        <v>1.0</v>
      </c>
      <c r="O4068" s="6">
        <v>1.0</v>
      </c>
      <c r="P4068" s="6">
        <v>3.0</v>
      </c>
      <c r="Q4068" s="6" t="s">
        <v>49</v>
      </c>
      <c r="R4068" s="6">
        <v>629.0</v>
      </c>
      <c r="S4068" s="6">
        <f>COUNTIF(Customer_Churn_Records!$B$2:$B$10000,Customer_Churn_Records!$B4068)</f>
        <v>1</v>
      </c>
      <c r="T4068" s="6">
        <f>ROUNDUP(Customer_Churn_Records!$G4068,0)</f>
        <v>55</v>
      </c>
      <c r="U4068" s="6" t="str">
        <f t="array" ref="U4068">IFS(Customer_Churn_Records!$T4068&lt;30,"young",Customer_Churn_Records!$T4068&lt;50,"middle-aged",Customer_Churn_Records!$T4068&lt;100,"old")</f>
        <v>old</v>
      </c>
      <c r="V4068" s="8" t="str">
        <f t="array" ref="V4068">IFS(Customer_Churn_Records!$D4068&lt;701,"less-score",Customer_Churn_Records!$D4068&lt;851,"high-score")</f>
        <v>less-score</v>
      </c>
      <c r="W4068" s="8" t="str">
        <f t="array" ref="W4068">IF(Customer_Churn_Records!$X4068=0,0,IFS(Customer_Churn_Records!$X4068&lt;100000,"low",Customer_Churn_Records!$X4068&lt;300000,"high"))</f>
        <v>high</v>
      </c>
      <c r="X4068" s="8">
        <f>ROUND(Customer_Churn_Records!$I4068,0)</f>
        <v>109339</v>
      </c>
    </row>
    <row r="4069" ht="14.25" customHeight="1">
      <c r="A4069" s="6">
        <v>3211.0</v>
      </c>
      <c r="B4069" s="6">
        <v>1.5733964E7</v>
      </c>
      <c r="C4069" s="6" t="s">
        <v>295</v>
      </c>
      <c r="D4069" s="6">
        <v>606.0</v>
      </c>
      <c r="E4069" s="6" t="s">
        <v>9</v>
      </c>
      <c r="F4069" s="6" t="s">
        <v>10</v>
      </c>
      <c r="G4069" s="7" t="s">
        <v>171</v>
      </c>
      <c r="H4069" s="6">
        <v>1.0</v>
      </c>
      <c r="I4069" s="6" t="s">
        <v>10021</v>
      </c>
      <c r="J4069" s="6">
        <v>1.0</v>
      </c>
      <c r="K4069" s="6">
        <v>1.0</v>
      </c>
      <c r="L4069" s="6">
        <v>1.0</v>
      </c>
      <c r="M4069" s="6" t="s">
        <v>10022</v>
      </c>
      <c r="N4069" s="6">
        <v>0.0</v>
      </c>
      <c r="O4069" s="6">
        <v>0.0</v>
      </c>
      <c r="P4069" s="6">
        <v>5.0</v>
      </c>
      <c r="Q4069" s="6" t="s">
        <v>58</v>
      </c>
      <c r="R4069" s="6">
        <v>582.0</v>
      </c>
      <c r="S4069" s="6">
        <f>COUNTIF(Customer_Churn_Records!$B$2:$B$10000,Customer_Churn_Records!$B4069)</f>
        <v>1</v>
      </c>
      <c r="T4069" s="6">
        <f>ROUNDUP(Customer_Churn_Records!$G4069,0)</f>
        <v>53</v>
      </c>
      <c r="U4069" s="6" t="str">
        <f t="array" ref="U4069">IFS(Customer_Churn_Records!$T4069&lt;30,"young",Customer_Churn_Records!$T4069&lt;50,"middle-aged",Customer_Churn_Records!$T4069&lt;100,"old")</f>
        <v>old</v>
      </c>
      <c r="V4069" s="8" t="str">
        <f t="array" ref="V4069">IFS(Customer_Churn_Records!$D4069&lt;701,"less-score",Customer_Churn_Records!$D4069&lt;851,"high-score")</f>
        <v>less-score</v>
      </c>
      <c r="W4069" s="8" t="str">
        <f t="array" ref="W4069">IF(Customer_Churn_Records!$X4069=0,0,IFS(Customer_Churn_Records!$X4069&lt;100000,"low",Customer_Churn_Records!$X4069&lt;300000,"high"))</f>
        <v>high</v>
      </c>
      <c r="X4069" s="8">
        <f>ROUND(Customer_Churn_Records!$I4069,0)</f>
        <v>109330</v>
      </c>
    </row>
    <row r="4070" ht="14.25" customHeight="1">
      <c r="A4070" s="6">
        <v>4953.0</v>
      </c>
      <c r="B4070" s="6">
        <v>1.5731543E7</v>
      </c>
      <c r="C4070" s="6" t="s">
        <v>2852</v>
      </c>
      <c r="D4070" s="6">
        <v>679.0</v>
      </c>
      <c r="E4070" s="6" t="s">
        <v>9</v>
      </c>
      <c r="F4070" s="6" t="s">
        <v>11</v>
      </c>
      <c r="G4070" s="7" t="s">
        <v>60</v>
      </c>
      <c r="H4070" s="6">
        <v>9.0</v>
      </c>
      <c r="I4070" s="6" t="s">
        <v>10023</v>
      </c>
      <c r="J4070" s="6">
        <v>1.0</v>
      </c>
      <c r="K4070" s="6">
        <v>1.0</v>
      </c>
      <c r="L4070" s="6">
        <v>1.0</v>
      </c>
      <c r="M4070" s="6" t="s">
        <v>10024</v>
      </c>
      <c r="N4070" s="6">
        <v>0.0</v>
      </c>
      <c r="O4070" s="6">
        <v>0.0</v>
      </c>
      <c r="P4070" s="6">
        <v>3.0</v>
      </c>
      <c r="Q4070" s="6" t="s">
        <v>58</v>
      </c>
      <c r="R4070" s="6">
        <v>902.0</v>
      </c>
      <c r="S4070" s="6">
        <f>COUNTIF(Customer_Churn_Records!$B$2:$B$10000,Customer_Churn_Records!$B4070)</f>
        <v>1</v>
      </c>
      <c r="T4070" s="6">
        <f>ROUNDUP(Customer_Churn_Records!$G4070,0)</f>
        <v>58</v>
      </c>
      <c r="U4070" s="6" t="str">
        <f t="array" ref="U4070">IFS(Customer_Churn_Records!$T4070&lt;30,"young",Customer_Churn_Records!$T4070&lt;50,"middle-aged",Customer_Churn_Records!$T4070&lt;100,"old")</f>
        <v>old</v>
      </c>
      <c r="V4070" s="8" t="str">
        <f t="array" ref="V4070">IFS(Customer_Churn_Records!$D4070&lt;701,"less-score",Customer_Churn_Records!$D4070&lt;851,"high-score")</f>
        <v>less-score</v>
      </c>
      <c r="W4070" s="8" t="str">
        <f t="array" ref="W4070">IF(Customer_Churn_Records!$X4070=0,0,IFS(Customer_Churn_Records!$X4070&lt;100000,"low",Customer_Churn_Records!$X4070&lt;300000,"high"))</f>
        <v>high</v>
      </c>
      <c r="X4070" s="8">
        <f>ROUND(Customer_Churn_Records!$I4070,0)</f>
        <v>109328</v>
      </c>
    </row>
    <row r="4071" ht="14.25" customHeight="1">
      <c r="A4071" s="6">
        <v>2640.0</v>
      </c>
      <c r="B4071" s="6">
        <v>1.5581036E7</v>
      </c>
      <c r="C4071" s="6" t="s">
        <v>10025</v>
      </c>
      <c r="D4071" s="6">
        <v>712.0</v>
      </c>
      <c r="E4071" s="6" t="s">
        <v>8</v>
      </c>
      <c r="F4071" s="6" t="s">
        <v>10</v>
      </c>
      <c r="G4071" s="7" t="s">
        <v>55</v>
      </c>
      <c r="H4071" s="6">
        <v>3.0</v>
      </c>
      <c r="I4071" s="6" t="s">
        <v>10026</v>
      </c>
      <c r="J4071" s="6">
        <v>2.0</v>
      </c>
      <c r="K4071" s="6">
        <v>1.0</v>
      </c>
      <c r="L4071" s="6">
        <v>0.0</v>
      </c>
      <c r="M4071" s="6" t="s">
        <v>10027</v>
      </c>
      <c r="N4071" s="6">
        <v>1.0</v>
      </c>
      <c r="O4071" s="6">
        <v>1.0</v>
      </c>
      <c r="P4071" s="6">
        <v>1.0</v>
      </c>
      <c r="Q4071" s="6" t="s">
        <v>49</v>
      </c>
      <c r="R4071" s="6">
        <v>778.0</v>
      </c>
      <c r="S4071" s="6">
        <f>COUNTIF(Customer_Churn_Records!$B$2:$B$10000,Customer_Churn_Records!$B4071)</f>
        <v>1</v>
      </c>
      <c r="T4071" s="6">
        <f>ROUNDUP(Customer_Churn_Records!$G4071,0)</f>
        <v>40</v>
      </c>
      <c r="U4071" s="6" t="str">
        <f t="array" ref="U4071">IFS(Customer_Churn_Records!$T4071&lt;30,"young",Customer_Churn_Records!$T4071&lt;50,"middle-aged",Customer_Churn_Records!$T4071&lt;100,"old")</f>
        <v>middle-aged</v>
      </c>
      <c r="V4071" s="8" t="str">
        <f t="array" ref="V4071">IFS(Customer_Churn_Records!$D4071&lt;701,"less-score",Customer_Churn_Records!$D4071&lt;851,"high-score")</f>
        <v>high-score</v>
      </c>
      <c r="W4071" s="8" t="str">
        <f t="array" ref="W4071">IF(Customer_Churn_Records!$X4071=0,0,IFS(Customer_Churn_Records!$X4071&lt;100000,"low",Customer_Churn_Records!$X4071&lt;300000,"high"))</f>
        <v>high</v>
      </c>
      <c r="X4071" s="8">
        <f>ROUND(Customer_Churn_Records!$I4071,0)</f>
        <v>109309</v>
      </c>
    </row>
    <row r="4072" ht="14.25" customHeight="1">
      <c r="A4072" s="6">
        <v>7894.0</v>
      </c>
      <c r="B4072" s="6">
        <v>1.5647807E7</v>
      </c>
      <c r="C4072" s="6" t="s">
        <v>10028</v>
      </c>
      <c r="D4072" s="6">
        <v>642.0</v>
      </c>
      <c r="E4072" s="6" t="s">
        <v>7</v>
      </c>
      <c r="F4072" s="6" t="s">
        <v>11</v>
      </c>
      <c r="G4072" s="7" t="s">
        <v>55</v>
      </c>
      <c r="H4072" s="6">
        <v>8.0</v>
      </c>
      <c r="I4072" s="6" t="s">
        <v>10029</v>
      </c>
      <c r="J4072" s="6">
        <v>1.0</v>
      </c>
      <c r="K4072" s="6">
        <v>1.0</v>
      </c>
      <c r="L4072" s="6">
        <v>0.0</v>
      </c>
      <c r="M4072" s="6" t="s">
        <v>10030</v>
      </c>
      <c r="N4072" s="6">
        <v>0.0</v>
      </c>
      <c r="O4072" s="6">
        <v>0.0</v>
      </c>
      <c r="P4072" s="6">
        <v>5.0</v>
      </c>
      <c r="Q4072" s="6" t="s">
        <v>44</v>
      </c>
      <c r="R4072" s="6">
        <v>520.0</v>
      </c>
      <c r="S4072" s="6">
        <f>COUNTIF(Customer_Churn_Records!$B$2:$B$10000,Customer_Churn_Records!$B4072)</f>
        <v>1</v>
      </c>
      <c r="T4072" s="6">
        <f>ROUNDUP(Customer_Churn_Records!$G4072,0)</f>
        <v>40</v>
      </c>
      <c r="U4072" s="6" t="str">
        <f t="array" ref="U4072">IFS(Customer_Churn_Records!$T4072&lt;30,"young",Customer_Churn_Records!$T4072&lt;50,"middle-aged",Customer_Churn_Records!$T4072&lt;100,"old")</f>
        <v>middle-aged</v>
      </c>
      <c r="V4072" s="8" t="str">
        <f t="array" ref="V4072">IFS(Customer_Churn_Records!$D4072&lt;701,"less-score",Customer_Churn_Records!$D4072&lt;851,"high-score")</f>
        <v>less-score</v>
      </c>
      <c r="W4072" s="8" t="str">
        <f t="array" ref="W4072">IF(Customer_Churn_Records!$X4072=0,0,IFS(Customer_Churn_Records!$X4072&lt;100000,"low",Customer_Churn_Records!$X4072&lt;300000,"high"))</f>
        <v>high</v>
      </c>
      <c r="X4072" s="8">
        <f>ROUND(Customer_Churn_Records!$I4072,0)</f>
        <v>109220</v>
      </c>
    </row>
    <row r="4073" ht="14.25" customHeight="1">
      <c r="A4073" s="6">
        <v>6590.0</v>
      </c>
      <c r="B4073" s="6">
        <v>1.567379E7</v>
      </c>
      <c r="C4073" s="6" t="s">
        <v>1517</v>
      </c>
      <c r="D4073" s="6">
        <v>498.0</v>
      </c>
      <c r="E4073" s="6" t="s">
        <v>8</v>
      </c>
      <c r="F4073" s="6" t="s">
        <v>11</v>
      </c>
      <c r="G4073" s="7" t="s">
        <v>333</v>
      </c>
      <c r="H4073" s="6">
        <v>7.0</v>
      </c>
      <c r="I4073" s="6" t="s">
        <v>10031</v>
      </c>
      <c r="J4073" s="6">
        <v>2.0</v>
      </c>
      <c r="K4073" s="6">
        <v>0.0</v>
      </c>
      <c r="L4073" s="6">
        <v>1.0</v>
      </c>
      <c r="M4073" s="6" t="s">
        <v>10032</v>
      </c>
      <c r="N4073" s="6">
        <v>0.0</v>
      </c>
      <c r="O4073" s="6">
        <v>0.0</v>
      </c>
      <c r="P4073" s="6">
        <v>5.0</v>
      </c>
      <c r="Q4073" s="6" t="s">
        <v>79</v>
      </c>
      <c r="R4073" s="6">
        <v>662.0</v>
      </c>
      <c r="S4073" s="6">
        <f>COUNTIF(Customer_Churn_Records!$B$2:$B$10000,Customer_Churn_Records!$B4073)</f>
        <v>1</v>
      </c>
      <c r="T4073" s="6">
        <f>ROUNDUP(Customer_Churn_Records!$G4073,0)</f>
        <v>45</v>
      </c>
      <c r="U4073" s="6" t="str">
        <f t="array" ref="U4073">IFS(Customer_Churn_Records!$T4073&lt;30,"young",Customer_Churn_Records!$T4073&lt;50,"middle-aged",Customer_Churn_Records!$T4073&lt;100,"old")</f>
        <v>middle-aged</v>
      </c>
      <c r="V4073" s="8" t="str">
        <f t="array" ref="V4073">IFS(Customer_Churn_Records!$D4073&lt;701,"less-score",Customer_Churn_Records!$D4073&lt;851,"high-score")</f>
        <v>less-score</v>
      </c>
      <c r="W4073" s="8" t="str">
        <f t="array" ref="W4073">IF(Customer_Churn_Records!$X4073=0,0,IFS(Customer_Churn_Records!$X4073&lt;100000,"low",Customer_Churn_Records!$X4073&lt;300000,"high"))</f>
        <v>high</v>
      </c>
      <c r="X4073" s="8">
        <f>ROUND(Customer_Churn_Records!$I4073,0)</f>
        <v>109201</v>
      </c>
    </row>
    <row r="4074" ht="14.25" customHeight="1">
      <c r="A4074" s="6">
        <v>5571.0</v>
      </c>
      <c r="B4074" s="6">
        <v>1.5645847E7</v>
      </c>
      <c r="C4074" s="6" t="s">
        <v>244</v>
      </c>
      <c r="D4074" s="6">
        <v>569.0</v>
      </c>
      <c r="E4074" s="6" t="s">
        <v>8</v>
      </c>
      <c r="F4074" s="6" t="s">
        <v>11</v>
      </c>
      <c r="G4074" s="7" t="s">
        <v>87</v>
      </c>
      <c r="H4074" s="6">
        <v>2.0</v>
      </c>
      <c r="I4074" s="6" t="s">
        <v>10033</v>
      </c>
      <c r="J4074" s="6">
        <v>3.0</v>
      </c>
      <c r="K4074" s="6">
        <v>1.0</v>
      </c>
      <c r="L4074" s="6">
        <v>0.0</v>
      </c>
      <c r="M4074" s="6" t="s">
        <v>10034</v>
      </c>
      <c r="N4074" s="6">
        <v>1.0</v>
      </c>
      <c r="O4074" s="6">
        <v>1.0</v>
      </c>
      <c r="P4074" s="6">
        <v>1.0</v>
      </c>
      <c r="Q4074" s="6" t="s">
        <v>58</v>
      </c>
      <c r="R4074" s="6">
        <v>529.0</v>
      </c>
      <c r="S4074" s="6">
        <f>COUNTIF(Customer_Churn_Records!$B$2:$B$10000,Customer_Churn_Records!$B4074)</f>
        <v>1</v>
      </c>
      <c r="T4074" s="6">
        <f>ROUNDUP(Customer_Churn_Records!$G4074,0)</f>
        <v>35</v>
      </c>
      <c r="U4074" s="6" t="str">
        <f t="array" ref="U4074">IFS(Customer_Churn_Records!$T4074&lt;30,"young",Customer_Churn_Records!$T4074&lt;50,"middle-aged",Customer_Churn_Records!$T4074&lt;100,"old")</f>
        <v>middle-aged</v>
      </c>
      <c r="V4074" s="8" t="str">
        <f t="array" ref="V4074">IFS(Customer_Churn_Records!$D4074&lt;701,"less-score",Customer_Churn_Records!$D4074&lt;851,"high-score")</f>
        <v>less-score</v>
      </c>
      <c r="W4074" s="8" t="str">
        <f t="array" ref="W4074">IF(Customer_Churn_Records!$X4074=0,0,IFS(Customer_Churn_Records!$X4074&lt;100000,"low",Customer_Churn_Records!$X4074&lt;300000,"high"))</f>
        <v>high</v>
      </c>
      <c r="X4074" s="8">
        <f>ROUND(Customer_Churn_Records!$I4074,0)</f>
        <v>109197</v>
      </c>
    </row>
    <row r="4075" ht="14.25" customHeight="1">
      <c r="A4075" s="6">
        <v>8215.0</v>
      </c>
      <c r="B4075" s="6">
        <v>1.578892E7</v>
      </c>
      <c r="C4075" s="6" t="s">
        <v>121</v>
      </c>
      <c r="D4075" s="6">
        <v>836.0</v>
      </c>
      <c r="E4075" s="6" t="s">
        <v>8</v>
      </c>
      <c r="F4075" s="6" t="s">
        <v>10</v>
      </c>
      <c r="G4075" s="7" t="s">
        <v>114</v>
      </c>
      <c r="H4075" s="6">
        <v>4.0</v>
      </c>
      <c r="I4075" s="6" t="s">
        <v>10035</v>
      </c>
      <c r="J4075" s="6">
        <v>2.0</v>
      </c>
      <c r="K4075" s="6">
        <v>1.0</v>
      </c>
      <c r="L4075" s="6">
        <v>0.0</v>
      </c>
      <c r="M4075" s="6" t="s">
        <v>10036</v>
      </c>
      <c r="N4075" s="6">
        <v>0.0</v>
      </c>
      <c r="O4075" s="6">
        <v>0.0</v>
      </c>
      <c r="P4075" s="6">
        <v>4.0</v>
      </c>
      <c r="Q4075" s="6" t="s">
        <v>58</v>
      </c>
      <c r="R4075" s="6">
        <v>246.0</v>
      </c>
      <c r="S4075" s="6">
        <f>COUNTIF(Customer_Churn_Records!$B$2:$B$10000,Customer_Churn_Records!$B4075)</f>
        <v>1</v>
      </c>
      <c r="T4075" s="6">
        <f>ROUNDUP(Customer_Churn_Records!$G4075,0)</f>
        <v>32</v>
      </c>
      <c r="U4075" s="6" t="str">
        <f t="array" ref="U4075">IFS(Customer_Churn_Records!$T4075&lt;30,"young",Customer_Churn_Records!$T4075&lt;50,"middle-aged",Customer_Churn_Records!$T4075&lt;100,"old")</f>
        <v>middle-aged</v>
      </c>
      <c r="V4075" s="8" t="str">
        <f t="array" ref="V4075">IFS(Customer_Churn_Records!$D4075&lt;701,"less-score",Customer_Churn_Records!$D4075&lt;851,"high-score")</f>
        <v>high-score</v>
      </c>
      <c r="W4075" s="8" t="str">
        <f t="array" ref="W4075">IF(Customer_Churn_Records!$X4075=0,0,IFS(Customer_Churn_Records!$X4075&lt;100000,"low",Customer_Churn_Records!$X4075&lt;300000,"high"))</f>
        <v>high</v>
      </c>
      <c r="X4075" s="8">
        <f>ROUND(Customer_Churn_Records!$I4075,0)</f>
        <v>109197</v>
      </c>
    </row>
    <row r="4076" ht="14.25" customHeight="1">
      <c r="A4076" s="6">
        <v>2124.0</v>
      </c>
      <c r="B4076" s="6">
        <v>1.572332E7</v>
      </c>
      <c r="C4076" s="6" t="s">
        <v>622</v>
      </c>
      <c r="D4076" s="6">
        <v>651.0</v>
      </c>
      <c r="E4076" s="6" t="s">
        <v>8</v>
      </c>
      <c r="F4076" s="6" t="s">
        <v>10</v>
      </c>
      <c r="G4076" s="7" t="s">
        <v>213</v>
      </c>
      <c r="H4076" s="6">
        <v>2.0</v>
      </c>
      <c r="I4076" s="6" t="s">
        <v>10037</v>
      </c>
      <c r="J4076" s="6">
        <v>2.0</v>
      </c>
      <c r="K4076" s="6">
        <v>1.0</v>
      </c>
      <c r="L4076" s="6">
        <v>0.0</v>
      </c>
      <c r="M4076" s="6" t="s">
        <v>10038</v>
      </c>
      <c r="N4076" s="6">
        <v>0.0</v>
      </c>
      <c r="O4076" s="6">
        <v>0.0</v>
      </c>
      <c r="P4076" s="6">
        <v>1.0</v>
      </c>
      <c r="Q4076" s="6" t="s">
        <v>44</v>
      </c>
      <c r="R4076" s="6">
        <v>652.0</v>
      </c>
      <c r="S4076" s="6">
        <f>COUNTIF(Customer_Churn_Records!$B$2:$B$10000,Customer_Churn_Records!$B4076)</f>
        <v>1</v>
      </c>
      <c r="T4076" s="6">
        <f>ROUNDUP(Customer_Churn_Records!$G4076,0)</f>
        <v>25</v>
      </c>
      <c r="U4076" s="6" t="str">
        <f t="array" ref="U4076">IFS(Customer_Churn_Records!$T4076&lt;30,"young",Customer_Churn_Records!$T4076&lt;50,"middle-aged",Customer_Churn_Records!$T4076&lt;100,"old")</f>
        <v>young</v>
      </c>
      <c r="V4076" s="8" t="str">
        <f t="array" ref="V4076">IFS(Customer_Churn_Records!$D4076&lt;701,"less-score",Customer_Churn_Records!$D4076&lt;851,"high-score")</f>
        <v>less-score</v>
      </c>
      <c r="W4076" s="8" t="str">
        <f t="array" ref="W4076">IF(Customer_Churn_Records!$X4076=0,0,IFS(Customer_Churn_Records!$X4076&lt;100000,"low",Customer_Churn_Records!$X4076&lt;300000,"high"))</f>
        <v>high</v>
      </c>
      <c r="X4076" s="8">
        <f>ROUND(Customer_Churn_Records!$I4076,0)</f>
        <v>109175</v>
      </c>
    </row>
    <row r="4077" ht="14.25" customHeight="1">
      <c r="A4077" s="6">
        <v>5943.0</v>
      </c>
      <c r="B4077" s="6">
        <v>1.5695339E7</v>
      </c>
      <c r="C4077" s="6" t="s">
        <v>1333</v>
      </c>
      <c r="D4077" s="6">
        <v>517.0</v>
      </c>
      <c r="E4077" s="6" t="s">
        <v>8</v>
      </c>
      <c r="F4077" s="6" t="s">
        <v>11</v>
      </c>
      <c r="G4077" s="7" t="s">
        <v>171</v>
      </c>
      <c r="H4077" s="6">
        <v>0.0</v>
      </c>
      <c r="I4077" s="6" t="s">
        <v>10039</v>
      </c>
      <c r="J4077" s="6">
        <v>1.0</v>
      </c>
      <c r="K4077" s="6">
        <v>1.0</v>
      </c>
      <c r="L4077" s="6">
        <v>0.0</v>
      </c>
      <c r="M4077" s="6" t="s">
        <v>10040</v>
      </c>
      <c r="N4077" s="6">
        <v>1.0</v>
      </c>
      <c r="O4077" s="6">
        <v>1.0</v>
      </c>
      <c r="P4077" s="6">
        <v>4.0</v>
      </c>
      <c r="Q4077" s="6" t="s">
        <v>49</v>
      </c>
      <c r="R4077" s="6">
        <v>547.0</v>
      </c>
      <c r="S4077" s="6">
        <f>COUNTIF(Customer_Churn_Records!$B$2:$B$10000,Customer_Churn_Records!$B4077)</f>
        <v>1</v>
      </c>
      <c r="T4077" s="6">
        <f>ROUNDUP(Customer_Churn_Records!$G4077,0)</f>
        <v>53</v>
      </c>
      <c r="U4077" s="6" t="str">
        <f t="array" ref="U4077">IFS(Customer_Churn_Records!$T4077&lt;30,"young",Customer_Churn_Records!$T4077&lt;50,"middle-aged",Customer_Churn_Records!$T4077&lt;100,"old")</f>
        <v>old</v>
      </c>
      <c r="V4077" s="8" t="str">
        <f t="array" ref="V4077">IFS(Customer_Churn_Records!$D4077&lt;701,"less-score",Customer_Churn_Records!$D4077&lt;851,"high-score")</f>
        <v>less-score</v>
      </c>
      <c r="W4077" s="8" t="str">
        <f t="array" ref="W4077">IF(Customer_Churn_Records!$X4077=0,0,IFS(Customer_Churn_Records!$X4077&lt;100000,"low",Customer_Churn_Records!$X4077&lt;300000,"high"))</f>
        <v>high</v>
      </c>
      <c r="X4077" s="8">
        <f>ROUND(Customer_Churn_Records!$I4077,0)</f>
        <v>109173</v>
      </c>
    </row>
    <row r="4078" ht="14.25" customHeight="1">
      <c r="A4078" s="6">
        <v>65.0</v>
      </c>
      <c r="B4078" s="6">
        <v>1.5592461E7</v>
      </c>
      <c r="C4078" s="6" t="s">
        <v>3980</v>
      </c>
      <c r="D4078" s="6">
        <v>603.0</v>
      </c>
      <c r="E4078" s="6" t="s">
        <v>8</v>
      </c>
      <c r="F4078" s="6" t="s">
        <v>11</v>
      </c>
      <c r="G4078" s="7" t="s">
        <v>64</v>
      </c>
      <c r="H4078" s="6">
        <v>4.0</v>
      </c>
      <c r="I4078" s="6" t="s">
        <v>10041</v>
      </c>
      <c r="J4078" s="6">
        <v>1.0</v>
      </c>
      <c r="K4078" s="6">
        <v>1.0</v>
      </c>
      <c r="L4078" s="6">
        <v>1.0</v>
      </c>
      <c r="M4078" s="6" t="s">
        <v>10042</v>
      </c>
      <c r="N4078" s="6">
        <v>0.0</v>
      </c>
      <c r="O4078" s="6">
        <v>0.0</v>
      </c>
      <c r="P4078" s="6">
        <v>3.0</v>
      </c>
      <c r="Q4078" s="6" t="s">
        <v>79</v>
      </c>
      <c r="R4078" s="6">
        <v>882.0</v>
      </c>
      <c r="S4078" s="6">
        <f>COUNTIF(Customer_Churn_Records!$B$2:$B$10000,Customer_Churn_Records!$B4078)</f>
        <v>1</v>
      </c>
      <c r="T4078" s="6">
        <f>ROUNDUP(Customer_Churn_Records!$G4078,0)</f>
        <v>26</v>
      </c>
      <c r="U4078" s="6" t="str">
        <f t="array" ref="U4078">IFS(Customer_Churn_Records!$T4078&lt;30,"young",Customer_Churn_Records!$T4078&lt;50,"middle-aged",Customer_Churn_Records!$T4078&lt;100,"old")</f>
        <v>young</v>
      </c>
      <c r="V4078" s="8" t="str">
        <f t="array" ref="V4078">IFS(Customer_Churn_Records!$D4078&lt;701,"less-score",Customer_Churn_Records!$D4078&lt;851,"high-score")</f>
        <v>less-score</v>
      </c>
      <c r="W4078" s="8" t="str">
        <f t="array" ref="W4078">IF(Customer_Churn_Records!$X4078=0,0,IFS(Customer_Churn_Records!$X4078&lt;100000,"low",Customer_Churn_Records!$X4078&lt;300000,"high"))</f>
        <v>high</v>
      </c>
      <c r="X4078" s="8">
        <f>ROUND(Customer_Churn_Records!$I4078,0)</f>
        <v>109166</v>
      </c>
    </row>
    <row r="4079" ht="14.25" customHeight="1">
      <c r="A4079" s="6">
        <v>4144.0</v>
      </c>
      <c r="B4079" s="6">
        <v>1.5711901E7</v>
      </c>
      <c r="C4079" s="6" t="s">
        <v>10043</v>
      </c>
      <c r="D4079" s="6">
        <v>500.0</v>
      </c>
      <c r="E4079" s="6" t="s">
        <v>7</v>
      </c>
      <c r="F4079" s="6" t="s">
        <v>11</v>
      </c>
      <c r="G4079" s="7" t="s">
        <v>333</v>
      </c>
      <c r="H4079" s="6">
        <v>2.0</v>
      </c>
      <c r="I4079" s="6" t="s">
        <v>10044</v>
      </c>
      <c r="J4079" s="6">
        <v>1.0</v>
      </c>
      <c r="K4079" s="6">
        <v>1.0</v>
      </c>
      <c r="L4079" s="6">
        <v>1.0</v>
      </c>
      <c r="M4079" s="6" t="s">
        <v>10045</v>
      </c>
      <c r="N4079" s="6">
        <v>0.0</v>
      </c>
      <c r="O4079" s="6">
        <v>0.0</v>
      </c>
      <c r="P4079" s="6">
        <v>5.0</v>
      </c>
      <c r="Q4079" s="6" t="s">
        <v>79</v>
      </c>
      <c r="R4079" s="6">
        <v>277.0</v>
      </c>
      <c r="S4079" s="6">
        <f>COUNTIF(Customer_Churn_Records!$B$2:$B$10000,Customer_Churn_Records!$B4079)</f>
        <v>1</v>
      </c>
      <c r="T4079" s="6">
        <f>ROUNDUP(Customer_Churn_Records!$G4079,0)</f>
        <v>45</v>
      </c>
      <c r="U4079" s="6" t="str">
        <f t="array" ref="U4079">IFS(Customer_Churn_Records!$T4079&lt;30,"young",Customer_Churn_Records!$T4079&lt;50,"middle-aged",Customer_Churn_Records!$T4079&lt;100,"old")</f>
        <v>middle-aged</v>
      </c>
      <c r="V4079" s="8" t="str">
        <f t="array" ref="V4079">IFS(Customer_Churn_Records!$D4079&lt;701,"less-score",Customer_Churn_Records!$D4079&lt;851,"high-score")</f>
        <v>less-score</v>
      </c>
      <c r="W4079" s="8" t="str">
        <f t="array" ref="W4079">IF(Customer_Churn_Records!$X4079=0,0,IFS(Customer_Churn_Records!$X4079&lt;100000,"low",Customer_Churn_Records!$X4079&lt;300000,"high"))</f>
        <v>high</v>
      </c>
      <c r="X4079" s="8">
        <f>ROUND(Customer_Churn_Records!$I4079,0)</f>
        <v>109163</v>
      </c>
    </row>
    <row r="4080" ht="14.25" customHeight="1">
      <c r="A4080" s="6">
        <v>4211.0</v>
      </c>
      <c r="B4080" s="6">
        <v>1.5731117E7</v>
      </c>
      <c r="C4080" s="6" t="s">
        <v>3280</v>
      </c>
      <c r="D4080" s="6">
        <v>437.0</v>
      </c>
      <c r="E4080" s="6" t="s">
        <v>9</v>
      </c>
      <c r="F4080" s="6" t="s">
        <v>11</v>
      </c>
      <c r="G4080" s="7" t="s">
        <v>160</v>
      </c>
      <c r="H4080" s="6">
        <v>2.0</v>
      </c>
      <c r="I4080" s="6" t="s">
        <v>10046</v>
      </c>
      <c r="J4080" s="6">
        <v>1.0</v>
      </c>
      <c r="K4080" s="6">
        <v>1.0</v>
      </c>
      <c r="L4080" s="6">
        <v>0.0</v>
      </c>
      <c r="M4080" s="6" t="s">
        <v>10047</v>
      </c>
      <c r="N4080" s="6">
        <v>0.0</v>
      </c>
      <c r="O4080" s="6">
        <v>0.0</v>
      </c>
      <c r="P4080" s="6">
        <v>1.0</v>
      </c>
      <c r="Q4080" s="6" t="s">
        <v>49</v>
      </c>
      <c r="R4080" s="6">
        <v>811.0</v>
      </c>
      <c r="S4080" s="6">
        <f>COUNTIF(Customer_Churn_Records!$B$2:$B$10000,Customer_Churn_Records!$B4080)</f>
        <v>1</v>
      </c>
      <c r="T4080" s="6">
        <f>ROUNDUP(Customer_Churn_Records!$G4080,0)</f>
        <v>28</v>
      </c>
      <c r="U4080" s="6" t="str">
        <f t="array" ref="U4080">IFS(Customer_Churn_Records!$T4080&lt;30,"young",Customer_Churn_Records!$T4080&lt;50,"middle-aged",Customer_Churn_Records!$T4080&lt;100,"old")</f>
        <v>young</v>
      </c>
      <c r="V4080" s="8" t="str">
        <f t="array" ref="V4080">IFS(Customer_Churn_Records!$D4080&lt;701,"less-score",Customer_Churn_Records!$D4080&lt;851,"high-score")</f>
        <v>less-score</v>
      </c>
      <c r="W4080" s="8" t="str">
        <f t="array" ref="W4080">IF(Customer_Churn_Records!$X4080=0,0,IFS(Customer_Churn_Records!$X4080&lt;100000,"low",Customer_Churn_Records!$X4080&lt;300000,"high"))</f>
        <v>high</v>
      </c>
      <c r="X4080" s="8">
        <f>ROUND(Customer_Churn_Records!$I4080,0)</f>
        <v>109161</v>
      </c>
    </row>
    <row r="4081" ht="14.25" customHeight="1">
      <c r="A4081" s="6">
        <v>4890.0</v>
      </c>
      <c r="B4081" s="6">
        <v>1.5693205E7</v>
      </c>
      <c r="C4081" s="6" t="s">
        <v>2959</v>
      </c>
      <c r="D4081" s="6">
        <v>691.0</v>
      </c>
      <c r="E4081" s="6" t="s">
        <v>8</v>
      </c>
      <c r="F4081" s="6" t="s">
        <v>10</v>
      </c>
      <c r="G4081" s="7" t="s">
        <v>167</v>
      </c>
      <c r="H4081" s="6">
        <v>8.0</v>
      </c>
      <c r="I4081" s="6" t="s">
        <v>10048</v>
      </c>
      <c r="J4081" s="6">
        <v>3.0</v>
      </c>
      <c r="K4081" s="6">
        <v>1.0</v>
      </c>
      <c r="L4081" s="6">
        <v>1.0</v>
      </c>
      <c r="M4081" s="6" t="s">
        <v>10049</v>
      </c>
      <c r="N4081" s="6">
        <v>1.0</v>
      </c>
      <c r="O4081" s="6">
        <v>1.0</v>
      </c>
      <c r="P4081" s="6">
        <v>1.0</v>
      </c>
      <c r="Q4081" s="6" t="s">
        <v>58</v>
      </c>
      <c r="R4081" s="6">
        <v>736.0</v>
      </c>
      <c r="S4081" s="6">
        <f>COUNTIF(Customer_Churn_Records!$B$2:$B$10000,Customer_Churn_Records!$B4081)</f>
        <v>1</v>
      </c>
      <c r="T4081" s="6">
        <f>ROUNDUP(Customer_Churn_Records!$G4081,0)</f>
        <v>41</v>
      </c>
      <c r="U4081" s="6" t="str">
        <f t="array" ref="U4081">IFS(Customer_Churn_Records!$T4081&lt;30,"young",Customer_Churn_Records!$T4081&lt;50,"middle-aged",Customer_Churn_Records!$T4081&lt;100,"old")</f>
        <v>middle-aged</v>
      </c>
      <c r="V4081" s="8" t="str">
        <f t="array" ref="V4081">IFS(Customer_Churn_Records!$D4081&lt;701,"less-score",Customer_Churn_Records!$D4081&lt;851,"high-score")</f>
        <v>less-score</v>
      </c>
      <c r="W4081" s="8" t="str">
        <f t="array" ref="W4081">IF(Customer_Churn_Records!$X4081=0,0,IFS(Customer_Churn_Records!$X4081&lt;100000,"low",Customer_Churn_Records!$X4081&lt;300000,"high"))</f>
        <v>high</v>
      </c>
      <c r="X4081" s="8">
        <f>ROUND(Customer_Churn_Records!$I4081,0)</f>
        <v>109154</v>
      </c>
    </row>
    <row r="4082" ht="14.25" customHeight="1">
      <c r="A4082" s="6">
        <v>9458.0</v>
      </c>
      <c r="B4082" s="6">
        <v>1.5797822E7</v>
      </c>
      <c r="C4082" s="6" t="s">
        <v>10050</v>
      </c>
      <c r="D4082" s="6">
        <v>678.0</v>
      </c>
      <c r="E4082" s="6" t="s">
        <v>7</v>
      </c>
      <c r="F4082" s="6" t="s">
        <v>11</v>
      </c>
      <c r="G4082" s="7" t="s">
        <v>160</v>
      </c>
      <c r="H4082" s="6">
        <v>2.0</v>
      </c>
      <c r="I4082" s="6" t="s">
        <v>10051</v>
      </c>
      <c r="J4082" s="6">
        <v>1.0</v>
      </c>
      <c r="K4082" s="6">
        <v>1.0</v>
      </c>
      <c r="L4082" s="6">
        <v>1.0</v>
      </c>
      <c r="M4082" s="6" t="s">
        <v>10052</v>
      </c>
      <c r="N4082" s="6">
        <v>0.0</v>
      </c>
      <c r="O4082" s="6">
        <v>0.0</v>
      </c>
      <c r="P4082" s="6">
        <v>2.0</v>
      </c>
      <c r="Q4082" s="6" t="s">
        <v>49</v>
      </c>
      <c r="R4082" s="6">
        <v>433.0</v>
      </c>
      <c r="S4082" s="6">
        <f>COUNTIF(Customer_Churn_Records!$B$2:$B$10000,Customer_Churn_Records!$B4082)</f>
        <v>1</v>
      </c>
      <c r="T4082" s="6">
        <f>ROUNDUP(Customer_Churn_Records!$G4082,0)</f>
        <v>28</v>
      </c>
      <c r="U4082" s="6" t="str">
        <f t="array" ref="U4082">IFS(Customer_Churn_Records!$T4082&lt;30,"young",Customer_Churn_Records!$T4082&lt;50,"middle-aged",Customer_Churn_Records!$T4082&lt;100,"old")</f>
        <v>young</v>
      </c>
      <c r="V4082" s="8" t="str">
        <f t="array" ref="V4082">IFS(Customer_Churn_Records!$D4082&lt;701,"less-score",Customer_Churn_Records!$D4082&lt;851,"high-score")</f>
        <v>less-score</v>
      </c>
      <c r="W4082" s="8" t="str">
        <f t="array" ref="W4082">IF(Customer_Churn_Records!$X4082=0,0,IFS(Customer_Churn_Records!$X4082&lt;100000,"low",Customer_Churn_Records!$X4082&lt;300000,"high"))</f>
        <v>high</v>
      </c>
      <c r="X4082" s="8">
        <f>ROUND(Customer_Churn_Records!$I4082,0)</f>
        <v>109137</v>
      </c>
    </row>
    <row r="4083" ht="14.25" customHeight="1">
      <c r="A4083" s="6">
        <v>5844.0</v>
      </c>
      <c r="B4083" s="6">
        <v>1.5813327E7</v>
      </c>
      <c r="C4083" s="6" t="s">
        <v>761</v>
      </c>
      <c r="D4083" s="6">
        <v>710.0</v>
      </c>
      <c r="E4083" s="6" t="s">
        <v>7</v>
      </c>
      <c r="F4083" s="6" t="s">
        <v>11</v>
      </c>
      <c r="G4083" s="7" t="s">
        <v>91</v>
      </c>
      <c r="H4083" s="6">
        <v>4.0</v>
      </c>
      <c r="I4083" s="6" t="s">
        <v>10053</v>
      </c>
      <c r="J4083" s="6">
        <v>2.0</v>
      </c>
      <c r="K4083" s="6">
        <v>1.0</v>
      </c>
      <c r="L4083" s="6">
        <v>1.0</v>
      </c>
      <c r="M4083" s="6" t="s">
        <v>10054</v>
      </c>
      <c r="N4083" s="6">
        <v>0.0</v>
      </c>
      <c r="O4083" s="6">
        <v>0.0</v>
      </c>
      <c r="P4083" s="6">
        <v>5.0</v>
      </c>
      <c r="Q4083" s="6" t="s">
        <v>44</v>
      </c>
      <c r="R4083" s="6">
        <v>627.0</v>
      </c>
      <c r="S4083" s="6">
        <f>COUNTIF(Customer_Churn_Records!$B$2:$B$10000,Customer_Churn_Records!$B4083)</f>
        <v>1</v>
      </c>
      <c r="T4083" s="6">
        <f>ROUNDUP(Customer_Churn_Records!$G4083,0)</f>
        <v>21</v>
      </c>
      <c r="U4083" s="6" t="str">
        <f t="array" ref="U4083">IFS(Customer_Churn_Records!$T4083&lt;30,"young",Customer_Churn_Records!$T4083&lt;50,"middle-aged",Customer_Churn_Records!$T4083&lt;100,"old")</f>
        <v>young</v>
      </c>
      <c r="V4083" s="8" t="str">
        <f t="array" ref="V4083">IFS(Customer_Churn_Records!$D4083&lt;701,"less-score",Customer_Churn_Records!$D4083&lt;851,"high-score")</f>
        <v>high-score</v>
      </c>
      <c r="W4083" s="8" t="str">
        <f t="array" ref="W4083">IF(Customer_Churn_Records!$X4083=0,0,IFS(Customer_Churn_Records!$X4083&lt;100000,"low",Customer_Churn_Records!$X4083&lt;300000,"high"))</f>
        <v>high</v>
      </c>
      <c r="X4083" s="8">
        <f>ROUND(Customer_Churn_Records!$I4083,0)</f>
        <v>109131</v>
      </c>
    </row>
    <row r="4084" ht="14.25" customHeight="1">
      <c r="A4084" s="6">
        <v>9251.0</v>
      </c>
      <c r="B4084" s="6">
        <v>1.560733E7</v>
      </c>
      <c r="C4084" s="6" t="s">
        <v>10055</v>
      </c>
      <c r="D4084" s="6">
        <v>713.0</v>
      </c>
      <c r="E4084" s="6" t="s">
        <v>9</v>
      </c>
      <c r="F4084" s="6" t="s">
        <v>11</v>
      </c>
      <c r="G4084" s="7" t="s">
        <v>51</v>
      </c>
      <c r="H4084" s="6">
        <v>0.0</v>
      </c>
      <c r="I4084" s="6" t="s">
        <v>10056</v>
      </c>
      <c r="J4084" s="6">
        <v>1.0</v>
      </c>
      <c r="K4084" s="6">
        <v>0.0</v>
      </c>
      <c r="L4084" s="6">
        <v>1.0</v>
      </c>
      <c r="M4084" s="6" t="s">
        <v>10057</v>
      </c>
      <c r="N4084" s="6">
        <v>0.0</v>
      </c>
      <c r="O4084" s="6">
        <v>0.0</v>
      </c>
      <c r="P4084" s="6">
        <v>5.0</v>
      </c>
      <c r="Q4084" s="6" t="s">
        <v>49</v>
      </c>
      <c r="R4084" s="6">
        <v>872.0</v>
      </c>
      <c r="S4084" s="6">
        <f>COUNTIF(Customer_Churn_Records!$B$2:$B$10000,Customer_Churn_Records!$B4084)</f>
        <v>1</v>
      </c>
      <c r="T4084" s="6">
        <f>ROUNDUP(Customer_Churn_Records!$G4084,0)</f>
        <v>42</v>
      </c>
      <c r="U4084" s="6" t="str">
        <f t="array" ref="U4084">IFS(Customer_Churn_Records!$T4084&lt;30,"young",Customer_Churn_Records!$T4084&lt;50,"middle-aged",Customer_Churn_Records!$T4084&lt;100,"old")</f>
        <v>middle-aged</v>
      </c>
      <c r="V4084" s="8" t="str">
        <f t="array" ref="V4084">IFS(Customer_Churn_Records!$D4084&lt;701,"less-score",Customer_Churn_Records!$D4084&lt;851,"high-score")</f>
        <v>high-score</v>
      </c>
      <c r="W4084" s="8" t="str">
        <f t="array" ref="W4084">IF(Customer_Churn_Records!$X4084=0,0,IFS(Customer_Churn_Records!$X4084&lt;100000,"low",Customer_Churn_Records!$X4084&lt;300000,"high"))</f>
        <v>high</v>
      </c>
      <c r="X4084" s="8">
        <f>ROUND(Customer_Churn_Records!$I4084,0)</f>
        <v>109122</v>
      </c>
    </row>
    <row r="4085" ht="14.25" customHeight="1">
      <c r="A4085" s="6">
        <v>1919.0</v>
      </c>
      <c r="B4085" s="6">
        <v>1.5744105E7</v>
      </c>
      <c r="C4085" s="6" t="s">
        <v>1066</v>
      </c>
      <c r="D4085" s="6">
        <v>768.0</v>
      </c>
      <c r="E4085" s="6" t="s">
        <v>7</v>
      </c>
      <c r="F4085" s="6" t="s">
        <v>10</v>
      </c>
      <c r="G4085" s="7" t="s">
        <v>160</v>
      </c>
      <c r="H4085" s="6">
        <v>3.0</v>
      </c>
      <c r="I4085" s="6" t="s">
        <v>10058</v>
      </c>
      <c r="J4085" s="6">
        <v>2.0</v>
      </c>
      <c r="K4085" s="6">
        <v>0.0</v>
      </c>
      <c r="L4085" s="6">
        <v>1.0</v>
      </c>
      <c r="M4085" s="6" t="s">
        <v>10059</v>
      </c>
      <c r="N4085" s="6">
        <v>0.0</v>
      </c>
      <c r="O4085" s="6">
        <v>0.0</v>
      </c>
      <c r="P4085" s="6">
        <v>3.0</v>
      </c>
      <c r="Q4085" s="6" t="s">
        <v>44</v>
      </c>
      <c r="R4085" s="6">
        <v>803.0</v>
      </c>
      <c r="S4085" s="6">
        <f>COUNTIF(Customer_Churn_Records!$B$2:$B$10000,Customer_Churn_Records!$B4085)</f>
        <v>1</v>
      </c>
      <c r="T4085" s="6">
        <f>ROUNDUP(Customer_Churn_Records!$G4085,0)</f>
        <v>28</v>
      </c>
      <c r="U4085" s="6" t="str">
        <f t="array" ref="U4085">IFS(Customer_Churn_Records!$T4085&lt;30,"young",Customer_Churn_Records!$T4085&lt;50,"middle-aged",Customer_Churn_Records!$T4085&lt;100,"old")</f>
        <v>young</v>
      </c>
      <c r="V4085" s="8" t="str">
        <f t="array" ref="V4085">IFS(Customer_Churn_Records!$D4085&lt;701,"less-score",Customer_Churn_Records!$D4085&lt;851,"high-score")</f>
        <v>high-score</v>
      </c>
      <c r="W4085" s="8" t="str">
        <f t="array" ref="W4085">IF(Customer_Churn_Records!$X4085=0,0,IFS(Customer_Churn_Records!$X4085&lt;100000,"low",Customer_Churn_Records!$X4085&lt;300000,"high"))</f>
        <v>high</v>
      </c>
      <c r="X4085" s="8">
        <f>ROUND(Customer_Churn_Records!$I4085,0)</f>
        <v>109118</v>
      </c>
    </row>
    <row r="4086" ht="14.25" customHeight="1">
      <c r="A4086" s="6">
        <v>6667.0</v>
      </c>
      <c r="B4086" s="6">
        <v>1.5798709E7</v>
      </c>
      <c r="C4086" s="6" t="s">
        <v>576</v>
      </c>
      <c r="D4086" s="6">
        <v>588.0</v>
      </c>
      <c r="E4086" s="6" t="s">
        <v>9</v>
      </c>
      <c r="F4086" s="6" t="s">
        <v>11</v>
      </c>
      <c r="G4086" s="7" t="s">
        <v>114</v>
      </c>
      <c r="H4086" s="6">
        <v>3.0</v>
      </c>
      <c r="I4086" s="6" t="s">
        <v>10060</v>
      </c>
      <c r="J4086" s="6">
        <v>1.0</v>
      </c>
      <c r="K4086" s="6">
        <v>0.0</v>
      </c>
      <c r="L4086" s="6">
        <v>1.0</v>
      </c>
      <c r="M4086" s="6" t="s">
        <v>10061</v>
      </c>
      <c r="N4086" s="6">
        <v>0.0</v>
      </c>
      <c r="O4086" s="6">
        <v>0.0</v>
      </c>
      <c r="P4086" s="6">
        <v>3.0</v>
      </c>
      <c r="Q4086" s="6" t="s">
        <v>49</v>
      </c>
      <c r="R4086" s="6">
        <v>447.0</v>
      </c>
      <c r="S4086" s="6">
        <f>COUNTIF(Customer_Churn_Records!$B$2:$B$10000,Customer_Churn_Records!$B4086)</f>
        <v>1</v>
      </c>
      <c r="T4086" s="6">
        <f>ROUNDUP(Customer_Churn_Records!$G4086,0)</f>
        <v>32</v>
      </c>
      <c r="U4086" s="6" t="str">
        <f t="array" ref="U4086">IFS(Customer_Churn_Records!$T4086&lt;30,"young",Customer_Churn_Records!$T4086&lt;50,"middle-aged",Customer_Churn_Records!$T4086&lt;100,"old")</f>
        <v>middle-aged</v>
      </c>
      <c r="V4086" s="8" t="str">
        <f t="array" ref="V4086">IFS(Customer_Churn_Records!$D4086&lt;701,"less-score",Customer_Churn_Records!$D4086&lt;851,"high-score")</f>
        <v>less-score</v>
      </c>
      <c r="W4086" s="8" t="str">
        <f t="array" ref="W4086">IF(Customer_Churn_Records!$X4086=0,0,IFS(Customer_Churn_Records!$X4086&lt;100000,"low",Customer_Churn_Records!$X4086&lt;300000,"high"))</f>
        <v>high</v>
      </c>
      <c r="X4086" s="8">
        <f>ROUND(Customer_Churn_Records!$I4086,0)</f>
        <v>109109</v>
      </c>
    </row>
    <row r="4087" ht="14.25" customHeight="1">
      <c r="A4087" s="6">
        <v>6674.0</v>
      </c>
      <c r="B4087" s="6">
        <v>1.5736299E7</v>
      </c>
      <c r="C4087" s="6" t="s">
        <v>326</v>
      </c>
      <c r="D4087" s="6">
        <v>729.0</v>
      </c>
      <c r="E4087" s="6" t="s">
        <v>7</v>
      </c>
      <c r="F4087" s="6" t="s">
        <v>10</v>
      </c>
      <c r="G4087" s="7" t="s">
        <v>118</v>
      </c>
      <c r="H4087" s="6">
        <v>8.0</v>
      </c>
      <c r="I4087" s="6" t="s">
        <v>10062</v>
      </c>
      <c r="J4087" s="6">
        <v>1.0</v>
      </c>
      <c r="K4087" s="6">
        <v>0.0</v>
      </c>
      <c r="L4087" s="6">
        <v>0.0</v>
      </c>
      <c r="M4087" s="6" t="s">
        <v>10063</v>
      </c>
      <c r="N4087" s="6">
        <v>0.0</v>
      </c>
      <c r="O4087" s="6">
        <v>0.0</v>
      </c>
      <c r="P4087" s="6">
        <v>3.0</v>
      </c>
      <c r="Q4087" s="6" t="s">
        <v>58</v>
      </c>
      <c r="R4087" s="6">
        <v>456.0</v>
      </c>
      <c r="S4087" s="6">
        <f>COUNTIF(Customer_Churn_Records!$B$2:$B$10000,Customer_Churn_Records!$B4087)</f>
        <v>1</v>
      </c>
      <c r="T4087" s="6">
        <f>ROUNDUP(Customer_Churn_Records!$G4087,0)</f>
        <v>36</v>
      </c>
      <c r="U4087" s="6" t="str">
        <f t="array" ref="U4087">IFS(Customer_Churn_Records!$T4087&lt;30,"young",Customer_Churn_Records!$T4087&lt;50,"middle-aged",Customer_Churn_Records!$T4087&lt;100,"old")</f>
        <v>middle-aged</v>
      </c>
      <c r="V4087" s="8" t="str">
        <f t="array" ref="V4087">IFS(Customer_Churn_Records!$D4087&lt;701,"less-score",Customer_Churn_Records!$D4087&lt;851,"high-score")</f>
        <v>high-score</v>
      </c>
      <c r="W4087" s="8" t="str">
        <f t="array" ref="W4087">IF(Customer_Churn_Records!$X4087=0,0,IFS(Customer_Churn_Records!$X4087&lt;100000,"low",Customer_Churn_Records!$X4087&lt;300000,"high"))</f>
        <v>high</v>
      </c>
      <c r="X4087" s="8">
        <f>ROUND(Customer_Churn_Records!$I4087,0)</f>
        <v>109107</v>
      </c>
    </row>
    <row r="4088" ht="14.25" customHeight="1">
      <c r="A4088" s="6">
        <v>4959.0</v>
      </c>
      <c r="B4088" s="6">
        <v>1.5594502E7</v>
      </c>
      <c r="C4088" s="6" t="s">
        <v>10064</v>
      </c>
      <c r="D4088" s="6">
        <v>655.0</v>
      </c>
      <c r="E4088" s="6" t="s">
        <v>7</v>
      </c>
      <c r="F4088" s="6" t="s">
        <v>11</v>
      </c>
      <c r="G4088" s="7" t="s">
        <v>72</v>
      </c>
      <c r="H4088" s="6">
        <v>6.0</v>
      </c>
      <c r="I4088" s="6" t="s">
        <v>10065</v>
      </c>
      <c r="J4088" s="6">
        <v>2.0</v>
      </c>
      <c r="K4088" s="6">
        <v>1.0</v>
      </c>
      <c r="L4088" s="6">
        <v>0.0</v>
      </c>
      <c r="M4088" s="6" t="s">
        <v>10066</v>
      </c>
      <c r="N4088" s="6">
        <v>0.0</v>
      </c>
      <c r="O4088" s="6">
        <v>0.0</v>
      </c>
      <c r="P4088" s="6">
        <v>5.0</v>
      </c>
      <c r="Q4088" s="6" t="s">
        <v>44</v>
      </c>
      <c r="R4088" s="6">
        <v>804.0</v>
      </c>
      <c r="S4088" s="6">
        <f>COUNTIF(Customer_Churn_Records!$B$2:$B$10000,Customer_Churn_Records!$B4088)</f>
        <v>1</v>
      </c>
      <c r="T4088" s="6">
        <f>ROUNDUP(Customer_Churn_Records!$G4088,0)</f>
        <v>37</v>
      </c>
      <c r="U4088" s="6" t="str">
        <f t="array" ref="U4088">IFS(Customer_Churn_Records!$T4088&lt;30,"young",Customer_Churn_Records!$T4088&lt;50,"middle-aged",Customer_Churn_Records!$T4088&lt;100,"old")</f>
        <v>middle-aged</v>
      </c>
      <c r="V4088" s="8" t="str">
        <f t="array" ref="V4088">IFS(Customer_Churn_Records!$D4088&lt;701,"less-score",Customer_Churn_Records!$D4088&lt;851,"high-score")</f>
        <v>less-score</v>
      </c>
      <c r="W4088" s="8" t="str">
        <f t="array" ref="W4088">IF(Customer_Churn_Records!$X4088=0,0,IFS(Customer_Churn_Records!$X4088&lt;100000,"low",Customer_Churn_Records!$X4088&lt;300000,"high"))</f>
        <v>high</v>
      </c>
      <c r="X4088" s="8">
        <f>ROUND(Customer_Churn_Records!$I4088,0)</f>
        <v>109093</v>
      </c>
    </row>
    <row r="4089" ht="14.25" customHeight="1">
      <c r="A4089" s="6">
        <v>4448.0</v>
      </c>
      <c r="B4089" s="6">
        <v>1.5716381E7</v>
      </c>
      <c r="C4089" s="6" t="s">
        <v>1756</v>
      </c>
      <c r="D4089" s="6">
        <v>666.0</v>
      </c>
      <c r="E4089" s="6" t="s">
        <v>8</v>
      </c>
      <c r="F4089" s="6" t="s">
        <v>10</v>
      </c>
      <c r="G4089" s="7" t="s">
        <v>156</v>
      </c>
      <c r="H4089" s="6">
        <v>7.0</v>
      </c>
      <c r="I4089" s="6" t="s">
        <v>10067</v>
      </c>
      <c r="J4089" s="6">
        <v>1.0</v>
      </c>
      <c r="K4089" s="6">
        <v>1.0</v>
      </c>
      <c r="L4089" s="6">
        <v>1.0</v>
      </c>
      <c r="M4089" s="6" t="s">
        <v>10068</v>
      </c>
      <c r="N4089" s="6">
        <v>1.0</v>
      </c>
      <c r="O4089" s="6">
        <v>1.0</v>
      </c>
      <c r="P4089" s="6">
        <v>5.0</v>
      </c>
      <c r="Q4089" s="6" t="s">
        <v>49</v>
      </c>
      <c r="R4089" s="6">
        <v>542.0</v>
      </c>
      <c r="S4089" s="6">
        <f>COUNTIF(Customer_Churn_Records!$B$2:$B$10000,Customer_Churn_Records!$B4089)</f>
        <v>1</v>
      </c>
      <c r="T4089" s="6">
        <f>ROUNDUP(Customer_Churn_Records!$G4089,0)</f>
        <v>50</v>
      </c>
      <c r="U4089" s="6" t="str">
        <f t="array" ref="U4089">IFS(Customer_Churn_Records!$T4089&lt;30,"young",Customer_Churn_Records!$T4089&lt;50,"middle-aged",Customer_Churn_Records!$T4089&lt;100,"old")</f>
        <v>old</v>
      </c>
      <c r="V4089" s="8" t="str">
        <f t="array" ref="V4089">IFS(Customer_Churn_Records!$D4089&lt;701,"less-score",Customer_Churn_Records!$D4089&lt;851,"high-score")</f>
        <v>less-score</v>
      </c>
      <c r="W4089" s="8" t="str">
        <f t="array" ref="W4089">IF(Customer_Churn_Records!$X4089=0,0,IFS(Customer_Churn_Records!$X4089&lt;100000,"low",Customer_Churn_Records!$X4089&lt;300000,"high"))</f>
        <v>high</v>
      </c>
      <c r="X4089" s="8">
        <f>ROUND(Customer_Churn_Records!$I4089,0)</f>
        <v>109062</v>
      </c>
    </row>
    <row r="4090" ht="14.25" customHeight="1">
      <c r="A4090" s="6">
        <v>1563.0</v>
      </c>
      <c r="B4090" s="6">
        <v>1.5600991E7</v>
      </c>
      <c r="C4090" s="6" t="s">
        <v>9636</v>
      </c>
      <c r="D4090" s="6">
        <v>694.0</v>
      </c>
      <c r="E4090" s="6" t="s">
        <v>8</v>
      </c>
      <c r="F4090" s="6" t="s">
        <v>11</v>
      </c>
      <c r="G4090" s="7" t="s">
        <v>363</v>
      </c>
      <c r="H4090" s="6">
        <v>6.0</v>
      </c>
      <c r="I4090" s="6" t="s">
        <v>10069</v>
      </c>
      <c r="J4090" s="6">
        <v>2.0</v>
      </c>
      <c r="K4090" s="6">
        <v>1.0</v>
      </c>
      <c r="L4090" s="6">
        <v>1.0</v>
      </c>
      <c r="M4090" s="6" t="s">
        <v>10070</v>
      </c>
      <c r="N4090" s="6">
        <v>1.0</v>
      </c>
      <c r="O4090" s="6">
        <v>1.0</v>
      </c>
      <c r="P4090" s="6">
        <v>4.0</v>
      </c>
      <c r="Q4090" s="6" t="s">
        <v>58</v>
      </c>
      <c r="R4090" s="6">
        <v>991.0</v>
      </c>
      <c r="S4090" s="6">
        <f>COUNTIF(Customer_Churn_Records!$B$2:$B$10000,Customer_Churn_Records!$B4090)</f>
        <v>1</v>
      </c>
      <c r="T4090" s="6">
        <f>ROUNDUP(Customer_Churn_Records!$G4090,0)</f>
        <v>31</v>
      </c>
      <c r="U4090" s="6" t="str">
        <f t="array" ref="U4090">IFS(Customer_Churn_Records!$T4090&lt;30,"young",Customer_Churn_Records!$T4090&lt;50,"middle-aged",Customer_Churn_Records!$T4090&lt;100,"old")</f>
        <v>middle-aged</v>
      </c>
      <c r="V4090" s="8" t="str">
        <f t="array" ref="V4090">IFS(Customer_Churn_Records!$D4090&lt;701,"less-score",Customer_Churn_Records!$D4090&lt;851,"high-score")</f>
        <v>less-score</v>
      </c>
      <c r="W4090" s="8" t="str">
        <f t="array" ref="W4090">IF(Customer_Churn_Records!$X4090=0,0,IFS(Customer_Churn_Records!$X4090&lt;100000,"low",Customer_Churn_Records!$X4090&lt;300000,"high"))</f>
        <v>high</v>
      </c>
      <c r="X4090" s="8">
        <f>ROUND(Customer_Churn_Records!$I4090,0)</f>
        <v>109053</v>
      </c>
    </row>
    <row r="4091" ht="14.25" customHeight="1">
      <c r="A4091" s="6">
        <v>8705.0</v>
      </c>
      <c r="B4091" s="6">
        <v>1.5777586E7</v>
      </c>
      <c r="C4091" s="6" t="s">
        <v>609</v>
      </c>
      <c r="D4091" s="6">
        <v>784.0</v>
      </c>
      <c r="E4091" s="6" t="s">
        <v>9</v>
      </c>
      <c r="F4091" s="6" t="s">
        <v>10</v>
      </c>
      <c r="G4091" s="7" t="s">
        <v>51</v>
      </c>
      <c r="H4091" s="6">
        <v>2.0</v>
      </c>
      <c r="I4091" s="6" t="s">
        <v>10071</v>
      </c>
      <c r="J4091" s="6">
        <v>2.0</v>
      </c>
      <c r="K4091" s="6">
        <v>1.0</v>
      </c>
      <c r="L4091" s="6">
        <v>0.0</v>
      </c>
      <c r="M4091" s="6" t="s">
        <v>10072</v>
      </c>
      <c r="N4091" s="6">
        <v>0.0</v>
      </c>
      <c r="O4091" s="6">
        <v>0.0</v>
      </c>
      <c r="P4091" s="6">
        <v>5.0</v>
      </c>
      <c r="Q4091" s="6" t="s">
        <v>49</v>
      </c>
      <c r="R4091" s="6">
        <v>985.0</v>
      </c>
      <c r="S4091" s="6">
        <f>COUNTIF(Customer_Churn_Records!$B$2:$B$10000,Customer_Churn_Records!$B4091)</f>
        <v>1</v>
      </c>
      <c r="T4091" s="6">
        <f>ROUNDUP(Customer_Churn_Records!$G4091,0)</f>
        <v>42</v>
      </c>
      <c r="U4091" s="6" t="str">
        <f t="array" ref="U4091">IFS(Customer_Churn_Records!$T4091&lt;30,"young",Customer_Churn_Records!$T4091&lt;50,"middle-aged",Customer_Churn_Records!$T4091&lt;100,"old")</f>
        <v>middle-aged</v>
      </c>
      <c r="V4091" s="8" t="str">
        <f t="array" ref="V4091">IFS(Customer_Churn_Records!$D4091&lt;701,"less-score",Customer_Churn_Records!$D4091&lt;851,"high-score")</f>
        <v>high-score</v>
      </c>
      <c r="W4091" s="8" t="str">
        <f t="array" ref="W4091">IF(Customer_Churn_Records!$X4091=0,0,IFS(Customer_Churn_Records!$X4091&lt;100000,"low",Customer_Churn_Records!$X4091&lt;300000,"high"))</f>
        <v>high</v>
      </c>
      <c r="X4091" s="8">
        <f>ROUND(Customer_Churn_Records!$I4091,0)</f>
        <v>109052</v>
      </c>
    </row>
    <row r="4092" ht="14.25" customHeight="1">
      <c r="A4092" s="6">
        <v>1855.0</v>
      </c>
      <c r="B4092" s="6">
        <v>1.5711455E7</v>
      </c>
      <c r="C4092" s="6" t="s">
        <v>2482</v>
      </c>
      <c r="D4092" s="6">
        <v>740.0</v>
      </c>
      <c r="E4092" s="6" t="s">
        <v>8</v>
      </c>
      <c r="F4092" s="6" t="s">
        <v>10</v>
      </c>
      <c r="G4092" s="7" t="s">
        <v>118</v>
      </c>
      <c r="H4092" s="6">
        <v>4.0</v>
      </c>
      <c r="I4092" s="6" t="s">
        <v>10073</v>
      </c>
      <c r="J4092" s="6">
        <v>1.0</v>
      </c>
      <c r="K4092" s="6">
        <v>0.0</v>
      </c>
      <c r="L4092" s="6">
        <v>0.0</v>
      </c>
      <c r="M4092" s="6" t="s">
        <v>10074</v>
      </c>
      <c r="N4092" s="6">
        <v>1.0</v>
      </c>
      <c r="O4092" s="6">
        <v>1.0</v>
      </c>
      <c r="P4092" s="6">
        <v>2.0</v>
      </c>
      <c r="Q4092" s="6" t="s">
        <v>58</v>
      </c>
      <c r="R4092" s="6">
        <v>887.0</v>
      </c>
      <c r="S4092" s="6">
        <f>COUNTIF(Customer_Churn_Records!$B$2:$B$10000,Customer_Churn_Records!$B4092)</f>
        <v>1</v>
      </c>
      <c r="T4092" s="6">
        <f>ROUNDUP(Customer_Churn_Records!$G4092,0)</f>
        <v>36</v>
      </c>
      <c r="U4092" s="6" t="str">
        <f t="array" ref="U4092">IFS(Customer_Churn_Records!$T4092&lt;30,"young",Customer_Churn_Records!$T4092&lt;50,"middle-aged",Customer_Churn_Records!$T4092&lt;100,"old")</f>
        <v>middle-aged</v>
      </c>
      <c r="V4092" s="8" t="str">
        <f t="array" ref="V4092">IFS(Customer_Churn_Records!$D4092&lt;701,"less-score",Customer_Churn_Records!$D4092&lt;851,"high-score")</f>
        <v>high-score</v>
      </c>
      <c r="W4092" s="8" t="str">
        <f t="array" ref="W4092">IF(Customer_Churn_Records!$X4092=0,0,IFS(Customer_Churn_Records!$X4092&lt;100000,"low",Customer_Churn_Records!$X4092&lt;300000,"high"))</f>
        <v>high</v>
      </c>
      <c r="X4092" s="8">
        <f>ROUND(Customer_Churn_Records!$I4092,0)</f>
        <v>109045</v>
      </c>
    </row>
    <row r="4093" ht="14.25" customHeight="1">
      <c r="A4093" s="6">
        <v>3188.0</v>
      </c>
      <c r="B4093" s="6">
        <v>1.5713912E7</v>
      </c>
      <c r="C4093" s="6" t="s">
        <v>370</v>
      </c>
      <c r="D4093" s="6">
        <v>516.0</v>
      </c>
      <c r="E4093" s="6" t="s">
        <v>9</v>
      </c>
      <c r="F4093" s="6" t="s">
        <v>10</v>
      </c>
      <c r="G4093" s="7" t="s">
        <v>333</v>
      </c>
      <c r="H4093" s="6">
        <v>8.0</v>
      </c>
      <c r="I4093" s="6" t="s">
        <v>10075</v>
      </c>
      <c r="J4093" s="6">
        <v>1.0</v>
      </c>
      <c r="K4093" s="6">
        <v>0.0</v>
      </c>
      <c r="L4093" s="6">
        <v>1.0</v>
      </c>
      <c r="M4093" s="6" t="s">
        <v>10076</v>
      </c>
      <c r="N4093" s="6">
        <v>0.0</v>
      </c>
      <c r="O4093" s="6">
        <v>0.0</v>
      </c>
      <c r="P4093" s="6">
        <v>5.0</v>
      </c>
      <c r="Q4093" s="6" t="s">
        <v>49</v>
      </c>
      <c r="R4093" s="6">
        <v>229.0</v>
      </c>
      <c r="S4093" s="6">
        <f>COUNTIF(Customer_Churn_Records!$B$2:$B$10000,Customer_Churn_Records!$B4093)</f>
        <v>1</v>
      </c>
      <c r="T4093" s="6">
        <f>ROUNDUP(Customer_Churn_Records!$G4093,0)</f>
        <v>45</v>
      </c>
      <c r="U4093" s="6" t="str">
        <f t="array" ref="U4093">IFS(Customer_Churn_Records!$T4093&lt;30,"young",Customer_Churn_Records!$T4093&lt;50,"middle-aged",Customer_Churn_Records!$T4093&lt;100,"old")</f>
        <v>middle-aged</v>
      </c>
      <c r="V4093" s="8" t="str">
        <f t="array" ref="V4093">IFS(Customer_Churn_Records!$D4093&lt;701,"less-score",Customer_Churn_Records!$D4093&lt;851,"high-score")</f>
        <v>less-score</v>
      </c>
      <c r="W4093" s="8" t="str">
        <f t="array" ref="W4093">IF(Customer_Churn_Records!$X4093=0,0,IFS(Customer_Churn_Records!$X4093&lt;100000,"low",Customer_Churn_Records!$X4093&lt;300000,"high"))</f>
        <v>high</v>
      </c>
      <c r="X4093" s="8">
        <f>ROUND(Customer_Churn_Records!$I4093,0)</f>
        <v>109044</v>
      </c>
    </row>
    <row r="4094" ht="14.25" customHeight="1">
      <c r="A4094" s="6">
        <v>3246.0</v>
      </c>
      <c r="B4094" s="6">
        <v>1.5768151E7</v>
      </c>
      <c r="C4094" s="6" t="s">
        <v>3975</v>
      </c>
      <c r="D4094" s="6">
        <v>514.0</v>
      </c>
      <c r="E4094" s="6" t="s">
        <v>8</v>
      </c>
      <c r="F4094" s="6" t="s">
        <v>10</v>
      </c>
      <c r="G4094" s="7" t="s">
        <v>333</v>
      </c>
      <c r="H4094" s="6">
        <v>3.0</v>
      </c>
      <c r="I4094" s="6" t="s">
        <v>10077</v>
      </c>
      <c r="J4094" s="6">
        <v>1.0</v>
      </c>
      <c r="K4094" s="6">
        <v>0.0</v>
      </c>
      <c r="L4094" s="6">
        <v>1.0</v>
      </c>
      <c r="M4094" s="6" t="s">
        <v>10078</v>
      </c>
      <c r="N4094" s="6">
        <v>1.0</v>
      </c>
      <c r="O4094" s="6">
        <v>1.0</v>
      </c>
      <c r="P4094" s="6">
        <v>2.0</v>
      </c>
      <c r="Q4094" s="6" t="s">
        <v>58</v>
      </c>
      <c r="R4094" s="6">
        <v>764.0</v>
      </c>
      <c r="S4094" s="6">
        <f>COUNTIF(Customer_Churn_Records!$B$2:$B$10000,Customer_Churn_Records!$B4094)</f>
        <v>1</v>
      </c>
      <c r="T4094" s="6">
        <f>ROUNDUP(Customer_Churn_Records!$G4094,0)</f>
        <v>45</v>
      </c>
      <c r="U4094" s="6" t="str">
        <f t="array" ref="U4094">IFS(Customer_Churn_Records!$T4094&lt;30,"young",Customer_Churn_Records!$T4094&lt;50,"middle-aged",Customer_Churn_Records!$T4094&lt;100,"old")</f>
        <v>middle-aged</v>
      </c>
      <c r="V4094" s="8" t="str">
        <f t="array" ref="V4094">IFS(Customer_Churn_Records!$D4094&lt;701,"less-score",Customer_Churn_Records!$D4094&lt;851,"high-score")</f>
        <v>less-score</v>
      </c>
      <c r="W4094" s="8" t="str">
        <f t="array" ref="W4094">IF(Customer_Churn_Records!$X4094=0,0,IFS(Customer_Churn_Records!$X4094&lt;100000,"low",Customer_Churn_Records!$X4094&lt;300000,"high"))</f>
        <v>high</v>
      </c>
      <c r="X4094" s="8">
        <f>ROUND(Customer_Churn_Records!$I4094,0)</f>
        <v>109032</v>
      </c>
    </row>
    <row r="4095" ht="14.25" customHeight="1">
      <c r="A4095" s="6">
        <v>8217.0</v>
      </c>
      <c r="B4095" s="6">
        <v>1.5637717E7</v>
      </c>
      <c r="C4095" s="6" t="s">
        <v>10079</v>
      </c>
      <c r="D4095" s="6">
        <v>704.0</v>
      </c>
      <c r="E4095" s="6" t="s">
        <v>8</v>
      </c>
      <c r="F4095" s="6" t="s">
        <v>11</v>
      </c>
      <c r="G4095" s="7" t="s">
        <v>167</v>
      </c>
      <c r="H4095" s="6">
        <v>4.0</v>
      </c>
      <c r="I4095" s="6" t="s">
        <v>10080</v>
      </c>
      <c r="J4095" s="6">
        <v>2.0</v>
      </c>
      <c r="K4095" s="6">
        <v>1.0</v>
      </c>
      <c r="L4095" s="6">
        <v>1.0</v>
      </c>
      <c r="M4095" s="6" t="s">
        <v>10081</v>
      </c>
      <c r="N4095" s="6">
        <v>0.0</v>
      </c>
      <c r="O4095" s="6">
        <v>0.0</v>
      </c>
      <c r="P4095" s="6">
        <v>2.0</v>
      </c>
      <c r="Q4095" s="6" t="s">
        <v>58</v>
      </c>
      <c r="R4095" s="6">
        <v>345.0</v>
      </c>
      <c r="S4095" s="6">
        <f>COUNTIF(Customer_Churn_Records!$B$2:$B$10000,Customer_Churn_Records!$B4095)</f>
        <v>1</v>
      </c>
      <c r="T4095" s="6">
        <f>ROUNDUP(Customer_Churn_Records!$G4095,0)</f>
        <v>41</v>
      </c>
      <c r="U4095" s="6" t="str">
        <f t="array" ref="U4095">IFS(Customer_Churn_Records!$T4095&lt;30,"young",Customer_Churn_Records!$T4095&lt;50,"middle-aged",Customer_Churn_Records!$T4095&lt;100,"old")</f>
        <v>middle-aged</v>
      </c>
      <c r="V4095" s="8" t="str">
        <f t="array" ref="V4095">IFS(Customer_Churn_Records!$D4095&lt;701,"less-score",Customer_Churn_Records!$D4095&lt;851,"high-score")</f>
        <v>high-score</v>
      </c>
      <c r="W4095" s="8" t="str">
        <f t="array" ref="W4095">IF(Customer_Churn_Records!$X4095=0,0,IFS(Customer_Churn_Records!$X4095&lt;100000,"low",Customer_Churn_Records!$X4095&lt;300000,"high"))</f>
        <v>high</v>
      </c>
      <c r="X4095" s="8">
        <f>ROUND(Customer_Churn_Records!$I4095,0)</f>
        <v>109027</v>
      </c>
    </row>
    <row r="4096" ht="14.25" customHeight="1">
      <c r="A4096" s="6">
        <v>7800.0</v>
      </c>
      <c r="B4096" s="6">
        <v>1.5619016E7</v>
      </c>
      <c r="C4096" s="6" t="s">
        <v>10082</v>
      </c>
      <c r="D4096" s="6">
        <v>660.0</v>
      </c>
      <c r="E4096" s="6" t="s">
        <v>8</v>
      </c>
      <c r="F4096" s="6" t="s">
        <v>11</v>
      </c>
      <c r="G4096" s="7" t="s">
        <v>258</v>
      </c>
      <c r="H4096" s="6">
        <v>5.0</v>
      </c>
      <c r="I4096" s="6" t="s">
        <v>10083</v>
      </c>
      <c r="J4096" s="6">
        <v>2.0</v>
      </c>
      <c r="K4096" s="6">
        <v>1.0</v>
      </c>
      <c r="L4096" s="6">
        <v>1.0</v>
      </c>
      <c r="M4096" s="6" t="s">
        <v>10084</v>
      </c>
      <c r="N4096" s="6">
        <v>0.0</v>
      </c>
      <c r="O4096" s="6">
        <v>0.0</v>
      </c>
      <c r="P4096" s="6">
        <v>3.0</v>
      </c>
      <c r="Q4096" s="6" t="s">
        <v>44</v>
      </c>
      <c r="R4096" s="6">
        <v>603.0</v>
      </c>
      <c r="S4096" s="6">
        <f>COUNTIF(Customer_Churn_Records!$B$2:$B$10000,Customer_Churn_Records!$B4096)</f>
        <v>1</v>
      </c>
      <c r="T4096" s="6">
        <f>ROUNDUP(Customer_Churn_Records!$G4096,0)</f>
        <v>46</v>
      </c>
      <c r="U4096" s="6" t="str">
        <f t="array" ref="U4096">IFS(Customer_Churn_Records!$T4096&lt;30,"young",Customer_Churn_Records!$T4096&lt;50,"middle-aged",Customer_Churn_Records!$T4096&lt;100,"old")</f>
        <v>middle-aged</v>
      </c>
      <c r="V4096" s="8" t="str">
        <f t="array" ref="V4096">IFS(Customer_Churn_Records!$D4096&lt;701,"less-score",Customer_Churn_Records!$D4096&lt;851,"high-score")</f>
        <v>less-score</v>
      </c>
      <c r="W4096" s="8" t="str">
        <f t="array" ref="W4096">IF(Customer_Churn_Records!$X4096=0,0,IFS(Customer_Churn_Records!$X4096&lt;100000,"low",Customer_Churn_Records!$X4096&lt;300000,"high"))</f>
        <v>high</v>
      </c>
      <c r="X4096" s="8">
        <f>ROUND(Customer_Churn_Records!$I4096,0)</f>
        <v>109020</v>
      </c>
    </row>
    <row r="4097" ht="14.25" customHeight="1">
      <c r="A4097" s="6">
        <v>168.0</v>
      </c>
      <c r="B4097" s="6">
        <v>1.5588537E7</v>
      </c>
      <c r="C4097" s="6" t="s">
        <v>264</v>
      </c>
      <c r="D4097" s="6">
        <v>615.0</v>
      </c>
      <c r="E4097" s="6" t="s">
        <v>9</v>
      </c>
      <c r="F4097" s="6" t="s">
        <v>10</v>
      </c>
      <c r="G4097" s="7" t="s">
        <v>167</v>
      </c>
      <c r="H4097" s="6">
        <v>9.0</v>
      </c>
      <c r="I4097" s="6" t="s">
        <v>10085</v>
      </c>
      <c r="J4097" s="6">
        <v>1.0</v>
      </c>
      <c r="K4097" s="6">
        <v>1.0</v>
      </c>
      <c r="L4097" s="6">
        <v>0.0</v>
      </c>
      <c r="M4097" s="6" t="s">
        <v>10086</v>
      </c>
      <c r="N4097" s="6">
        <v>0.0</v>
      </c>
      <c r="O4097" s="6">
        <v>0.0</v>
      </c>
      <c r="P4097" s="6">
        <v>1.0</v>
      </c>
      <c r="Q4097" s="6" t="s">
        <v>79</v>
      </c>
      <c r="R4097" s="6">
        <v>561.0</v>
      </c>
      <c r="S4097" s="6">
        <f>COUNTIF(Customer_Churn_Records!$B$2:$B$10000,Customer_Churn_Records!$B4097)</f>
        <v>1</v>
      </c>
      <c r="T4097" s="6">
        <f>ROUNDUP(Customer_Churn_Records!$G4097,0)</f>
        <v>41</v>
      </c>
      <c r="U4097" s="6" t="str">
        <f t="array" ref="U4097">IFS(Customer_Churn_Records!$T4097&lt;30,"young",Customer_Churn_Records!$T4097&lt;50,"middle-aged",Customer_Churn_Records!$T4097&lt;100,"old")</f>
        <v>middle-aged</v>
      </c>
      <c r="V4097" s="8" t="str">
        <f t="array" ref="V4097">IFS(Customer_Churn_Records!$D4097&lt;701,"less-score",Customer_Churn_Records!$D4097&lt;851,"high-score")</f>
        <v>less-score</v>
      </c>
      <c r="W4097" s="8" t="str">
        <f t="array" ref="W4097">IF(Customer_Churn_Records!$X4097=0,0,IFS(Customer_Churn_Records!$X4097&lt;100000,"low",Customer_Churn_Records!$X4097&lt;300000,"high"))</f>
        <v>high</v>
      </c>
      <c r="X4097" s="8">
        <f>ROUND(Customer_Churn_Records!$I4097,0)</f>
        <v>109013</v>
      </c>
    </row>
    <row r="4098" ht="14.25" customHeight="1">
      <c r="A4098" s="6">
        <v>9781.0</v>
      </c>
      <c r="B4098" s="6">
        <v>1.5617432E7</v>
      </c>
      <c r="C4098" s="6" t="s">
        <v>1217</v>
      </c>
      <c r="D4098" s="6">
        <v>816.0</v>
      </c>
      <c r="E4098" s="6" t="s">
        <v>8</v>
      </c>
      <c r="F4098" s="6" t="s">
        <v>10</v>
      </c>
      <c r="G4098" s="7" t="s">
        <v>55</v>
      </c>
      <c r="H4098" s="6">
        <v>9.0</v>
      </c>
      <c r="I4098" s="6" t="s">
        <v>10087</v>
      </c>
      <c r="J4098" s="6">
        <v>1.0</v>
      </c>
      <c r="K4098" s="6">
        <v>1.0</v>
      </c>
      <c r="L4098" s="6">
        <v>1.0</v>
      </c>
      <c r="M4098" s="6" t="s">
        <v>10088</v>
      </c>
      <c r="N4098" s="6">
        <v>0.0</v>
      </c>
      <c r="O4098" s="6">
        <v>0.0</v>
      </c>
      <c r="P4098" s="6">
        <v>1.0</v>
      </c>
      <c r="Q4098" s="6" t="s">
        <v>58</v>
      </c>
      <c r="R4098" s="6">
        <v>592.0</v>
      </c>
      <c r="S4098" s="6">
        <f>COUNTIF(Customer_Churn_Records!$B$2:$B$10000,Customer_Churn_Records!$B4098)</f>
        <v>1</v>
      </c>
      <c r="T4098" s="6">
        <f>ROUNDUP(Customer_Churn_Records!$G4098,0)</f>
        <v>40</v>
      </c>
      <c r="U4098" s="6" t="str">
        <f t="array" ref="U4098">IFS(Customer_Churn_Records!$T4098&lt;30,"young",Customer_Churn_Records!$T4098&lt;50,"middle-aged",Customer_Churn_Records!$T4098&lt;100,"old")</f>
        <v>middle-aged</v>
      </c>
      <c r="V4098" s="8" t="str">
        <f t="array" ref="V4098">IFS(Customer_Churn_Records!$D4098&lt;701,"less-score",Customer_Churn_Records!$D4098&lt;851,"high-score")</f>
        <v>high-score</v>
      </c>
      <c r="W4098" s="8" t="str">
        <f t="array" ref="W4098">IF(Customer_Churn_Records!$X4098=0,0,IFS(Customer_Churn_Records!$X4098&lt;100000,"low",Customer_Churn_Records!$X4098&lt;300000,"high"))</f>
        <v>high</v>
      </c>
      <c r="X4098" s="8">
        <f>ROUND(Customer_Churn_Records!$I4098,0)</f>
        <v>109003</v>
      </c>
    </row>
    <row r="4099" ht="14.25" customHeight="1">
      <c r="A4099" s="6">
        <v>7559.0</v>
      </c>
      <c r="B4099" s="6">
        <v>1.5642098E7</v>
      </c>
      <c r="C4099" s="6" t="s">
        <v>646</v>
      </c>
      <c r="D4099" s="6">
        <v>622.0</v>
      </c>
      <c r="E4099" s="6" t="s">
        <v>9</v>
      </c>
      <c r="F4099" s="6" t="s">
        <v>10</v>
      </c>
      <c r="G4099" s="7" t="s">
        <v>118</v>
      </c>
      <c r="H4099" s="6">
        <v>0.0</v>
      </c>
      <c r="I4099" s="6" t="s">
        <v>10089</v>
      </c>
      <c r="J4099" s="6">
        <v>2.0</v>
      </c>
      <c r="K4099" s="6">
        <v>1.0</v>
      </c>
      <c r="L4099" s="6">
        <v>0.0</v>
      </c>
      <c r="M4099" s="6" t="s">
        <v>10090</v>
      </c>
      <c r="N4099" s="6">
        <v>1.0</v>
      </c>
      <c r="O4099" s="6">
        <v>1.0</v>
      </c>
      <c r="P4099" s="6">
        <v>1.0</v>
      </c>
      <c r="Q4099" s="6" t="s">
        <v>79</v>
      </c>
      <c r="R4099" s="6">
        <v>532.0</v>
      </c>
      <c r="S4099" s="6">
        <f>COUNTIF(Customer_Churn_Records!$B$2:$B$10000,Customer_Churn_Records!$B4099)</f>
        <v>1</v>
      </c>
      <c r="T4099" s="6">
        <f>ROUNDUP(Customer_Churn_Records!$G4099,0)</f>
        <v>36</v>
      </c>
      <c r="U4099" s="6" t="str">
        <f t="array" ref="U4099">IFS(Customer_Churn_Records!$T4099&lt;30,"young",Customer_Churn_Records!$T4099&lt;50,"middle-aged",Customer_Churn_Records!$T4099&lt;100,"old")</f>
        <v>middle-aged</v>
      </c>
      <c r="V4099" s="8" t="str">
        <f t="array" ref="V4099">IFS(Customer_Churn_Records!$D4099&lt;701,"less-score",Customer_Churn_Records!$D4099&lt;851,"high-score")</f>
        <v>less-score</v>
      </c>
      <c r="W4099" s="8" t="str">
        <f t="array" ref="W4099">IF(Customer_Churn_Records!$X4099=0,0,IFS(Customer_Churn_Records!$X4099&lt;100000,"low",Customer_Churn_Records!$X4099&lt;300000,"high"))</f>
        <v>high</v>
      </c>
      <c r="X4099" s="8">
        <f>ROUND(Customer_Churn_Records!$I4099,0)</f>
        <v>108960</v>
      </c>
    </row>
    <row r="4100" ht="14.25" customHeight="1">
      <c r="A4100" s="6">
        <v>6701.0</v>
      </c>
      <c r="B4100" s="6">
        <v>1.5681115E7</v>
      </c>
      <c r="C4100" s="6" t="s">
        <v>509</v>
      </c>
      <c r="D4100" s="6">
        <v>787.0</v>
      </c>
      <c r="E4100" s="6" t="s">
        <v>9</v>
      </c>
      <c r="F4100" s="6" t="s">
        <v>11</v>
      </c>
      <c r="G4100" s="7" t="s">
        <v>107</v>
      </c>
      <c r="H4100" s="6">
        <v>10.0</v>
      </c>
      <c r="I4100" s="6" t="s">
        <v>10091</v>
      </c>
      <c r="J4100" s="6">
        <v>1.0</v>
      </c>
      <c r="K4100" s="6">
        <v>1.0</v>
      </c>
      <c r="L4100" s="6">
        <v>1.0</v>
      </c>
      <c r="M4100" s="6" t="s">
        <v>10092</v>
      </c>
      <c r="N4100" s="6">
        <v>0.0</v>
      </c>
      <c r="O4100" s="6">
        <v>0.0</v>
      </c>
      <c r="P4100" s="6">
        <v>5.0</v>
      </c>
      <c r="Q4100" s="6" t="s">
        <v>58</v>
      </c>
      <c r="R4100" s="6">
        <v>637.0</v>
      </c>
      <c r="S4100" s="6">
        <f>COUNTIF(Customer_Churn_Records!$B$2:$B$10000,Customer_Churn_Records!$B4100)</f>
        <v>1</v>
      </c>
      <c r="T4100" s="6">
        <f>ROUNDUP(Customer_Churn_Records!$G4100,0)</f>
        <v>39</v>
      </c>
      <c r="U4100" s="6" t="str">
        <f t="array" ref="U4100">IFS(Customer_Churn_Records!$T4100&lt;30,"young",Customer_Churn_Records!$T4100&lt;50,"middle-aged",Customer_Churn_Records!$T4100&lt;100,"old")</f>
        <v>middle-aged</v>
      </c>
      <c r="V4100" s="8" t="str">
        <f t="array" ref="V4100">IFS(Customer_Churn_Records!$D4100&lt;701,"less-score",Customer_Churn_Records!$D4100&lt;851,"high-score")</f>
        <v>high-score</v>
      </c>
      <c r="W4100" s="8" t="str">
        <f t="array" ref="W4100">IF(Customer_Churn_Records!$X4100=0,0,IFS(Customer_Churn_Records!$X4100&lt;100000,"low",Customer_Churn_Records!$X4100&lt;300000,"high"))</f>
        <v>high</v>
      </c>
      <c r="X4100" s="8">
        <f>ROUND(Customer_Churn_Records!$I4100,0)</f>
        <v>108935</v>
      </c>
    </row>
    <row r="4101" ht="14.25" customHeight="1">
      <c r="A4101" s="6">
        <v>3936.0</v>
      </c>
      <c r="B4101" s="6">
        <v>1.5648362E7</v>
      </c>
      <c r="C4101" s="6" t="s">
        <v>4225</v>
      </c>
      <c r="D4101" s="6">
        <v>728.0</v>
      </c>
      <c r="E4101" s="6" t="s">
        <v>8</v>
      </c>
      <c r="F4101" s="6" t="s">
        <v>11</v>
      </c>
      <c r="G4101" s="7" t="s">
        <v>333</v>
      </c>
      <c r="H4101" s="6">
        <v>3.0</v>
      </c>
      <c r="I4101" s="6" t="s">
        <v>10093</v>
      </c>
      <c r="J4101" s="6">
        <v>2.0</v>
      </c>
      <c r="K4101" s="6">
        <v>1.0</v>
      </c>
      <c r="L4101" s="6">
        <v>0.0</v>
      </c>
      <c r="M4101" s="6" t="s">
        <v>10094</v>
      </c>
      <c r="N4101" s="6">
        <v>1.0</v>
      </c>
      <c r="O4101" s="6">
        <v>1.0</v>
      </c>
      <c r="P4101" s="6">
        <v>4.0</v>
      </c>
      <c r="Q4101" s="6" t="s">
        <v>79</v>
      </c>
      <c r="R4101" s="6">
        <v>947.0</v>
      </c>
      <c r="S4101" s="6">
        <f>COUNTIF(Customer_Churn_Records!$B$2:$B$10000,Customer_Churn_Records!$B4101)</f>
        <v>1</v>
      </c>
      <c r="T4101" s="6">
        <f>ROUNDUP(Customer_Churn_Records!$G4101,0)</f>
        <v>45</v>
      </c>
      <c r="U4101" s="6" t="str">
        <f t="array" ref="U4101">IFS(Customer_Churn_Records!$T4101&lt;30,"young",Customer_Churn_Records!$T4101&lt;50,"middle-aged",Customer_Churn_Records!$T4101&lt;100,"old")</f>
        <v>middle-aged</v>
      </c>
      <c r="V4101" s="8" t="str">
        <f t="array" ref="V4101">IFS(Customer_Churn_Records!$D4101&lt;701,"less-score",Customer_Churn_Records!$D4101&lt;851,"high-score")</f>
        <v>high-score</v>
      </c>
      <c r="W4101" s="8" t="str">
        <f t="array" ref="W4101">IF(Customer_Churn_Records!$X4101=0,0,IFS(Customer_Churn_Records!$X4101&lt;100000,"low",Customer_Churn_Records!$X4101&lt;300000,"high"))</f>
        <v>high</v>
      </c>
      <c r="X4101" s="8">
        <f>ROUND(Customer_Churn_Records!$I4101,0)</f>
        <v>108924</v>
      </c>
    </row>
    <row r="4102" ht="14.25" customHeight="1">
      <c r="A4102" s="6">
        <v>8429.0</v>
      </c>
      <c r="B4102" s="6">
        <v>1.5566735E7</v>
      </c>
      <c r="C4102" s="6" t="s">
        <v>4361</v>
      </c>
      <c r="D4102" s="6">
        <v>548.0</v>
      </c>
      <c r="E4102" s="6" t="s">
        <v>8</v>
      </c>
      <c r="F4102" s="6" t="s">
        <v>10</v>
      </c>
      <c r="G4102" s="7" t="s">
        <v>118</v>
      </c>
      <c r="H4102" s="6">
        <v>2.0</v>
      </c>
      <c r="I4102" s="6" t="s">
        <v>10095</v>
      </c>
      <c r="J4102" s="6">
        <v>2.0</v>
      </c>
      <c r="K4102" s="6">
        <v>1.0</v>
      </c>
      <c r="L4102" s="6">
        <v>1.0</v>
      </c>
      <c r="M4102" s="6" t="s">
        <v>10096</v>
      </c>
      <c r="N4102" s="6">
        <v>0.0</v>
      </c>
      <c r="O4102" s="6">
        <v>0.0</v>
      </c>
      <c r="P4102" s="6">
        <v>4.0</v>
      </c>
      <c r="Q4102" s="6" t="s">
        <v>44</v>
      </c>
      <c r="R4102" s="6">
        <v>800.0</v>
      </c>
      <c r="S4102" s="6">
        <f>COUNTIF(Customer_Churn_Records!$B$2:$B$10000,Customer_Churn_Records!$B4102)</f>
        <v>1</v>
      </c>
      <c r="T4102" s="6">
        <f>ROUNDUP(Customer_Churn_Records!$G4102,0)</f>
        <v>36</v>
      </c>
      <c r="U4102" s="6" t="str">
        <f t="array" ref="U4102">IFS(Customer_Churn_Records!$T4102&lt;30,"young",Customer_Churn_Records!$T4102&lt;50,"middle-aged",Customer_Churn_Records!$T4102&lt;100,"old")</f>
        <v>middle-aged</v>
      </c>
      <c r="V4102" s="8" t="str">
        <f t="array" ref="V4102">IFS(Customer_Churn_Records!$D4102&lt;701,"less-score",Customer_Churn_Records!$D4102&lt;851,"high-score")</f>
        <v>less-score</v>
      </c>
      <c r="W4102" s="8" t="str">
        <f t="array" ref="W4102">IF(Customer_Churn_Records!$X4102=0,0,IFS(Customer_Churn_Records!$X4102&lt;100000,"low",Customer_Churn_Records!$X4102&lt;300000,"high"))</f>
        <v>high</v>
      </c>
      <c r="X4102" s="8">
        <f>ROUND(Customer_Churn_Records!$I4102,0)</f>
        <v>108914</v>
      </c>
    </row>
    <row r="4103" ht="14.25" customHeight="1">
      <c r="A4103" s="6">
        <v>2493.0</v>
      </c>
      <c r="B4103" s="6">
        <v>1.5778155E7</v>
      </c>
      <c r="C4103" s="6" t="s">
        <v>2083</v>
      </c>
      <c r="D4103" s="6">
        <v>520.0</v>
      </c>
      <c r="E4103" s="6" t="s">
        <v>8</v>
      </c>
      <c r="F4103" s="6" t="s">
        <v>10</v>
      </c>
      <c r="G4103" s="7" t="s">
        <v>363</v>
      </c>
      <c r="H4103" s="6">
        <v>3.0</v>
      </c>
      <c r="I4103" s="6" t="s">
        <v>10097</v>
      </c>
      <c r="J4103" s="6">
        <v>1.0</v>
      </c>
      <c r="K4103" s="6">
        <v>1.0</v>
      </c>
      <c r="L4103" s="6">
        <v>1.0</v>
      </c>
      <c r="M4103" s="6" t="s">
        <v>10098</v>
      </c>
      <c r="N4103" s="6">
        <v>1.0</v>
      </c>
      <c r="O4103" s="6">
        <v>1.0</v>
      </c>
      <c r="P4103" s="6">
        <v>3.0</v>
      </c>
      <c r="Q4103" s="6" t="s">
        <v>44</v>
      </c>
      <c r="R4103" s="6">
        <v>560.0</v>
      </c>
      <c r="S4103" s="6">
        <f>COUNTIF(Customer_Churn_Records!$B$2:$B$10000,Customer_Churn_Records!$B4103)</f>
        <v>1</v>
      </c>
      <c r="T4103" s="6">
        <f>ROUNDUP(Customer_Churn_Records!$G4103,0)</f>
        <v>31</v>
      </c>
      <c r="U4103" s="6" t="str">
        <f t="array" ref="U4103">IFS(Customer_Churn_Records!$T4103&lt;30,"young",Customer_Churn_Records!$T4103&lt;50,"middle-aged",Customer_Churn_Records!$T4103&lt;100,"old")</f>
        <v>middle-aged</v>
      </c>
      <c r="V4103" s="8" t="str">
        <f t="array" ref="V4103">IFS(Customer_Churn_Records!$D4103&lt;701,"less-score",Customer_Churn_Records!$D4103&lt;851,"high-score")</f>
        <v>less-score</v>
      </c>
      <c r="W4103" s="8" t="str">
        <f t="array" ref="W4103">IF(Customer_Churn_Records!$X4103=0,0,IFS(Customer_Churn_Records!$X4103&lt;100000,"low",Customer_Churn_Records!$X4103&lt;300000,"high"))</f>
        <v>high</v>
      </c>
      <c r="X4103" s="8">
        <f>ROUND(Customer_Churn_Records!$I4103,0)</f>
        <v>108914</v>
      </c>
    </row>
    <row r="4104" ht="14.25" customHeight="1">
      <c r="A4104" s="6">
        <v>7490.0</v>
      </c>
      <c r="B4104" s="6">
        <v>1.5789014E7</v>
      </c>
      <c r="C4104" s="6" t="s">
        <v>1220</v>
      </c>
      <c r="D4104" s="6">
        <v>600.0</v>
      </c>
      <c r="E4104" s="6" t="s">
        <v>7</v>
      </c>
      <c r="F4104" s="6" t="s">
        <v>10</v>
      </c>
      <c r="G4104" s="7" t="s">
        <v>64</v>
      </c>
      <c r="H4104" s="6">
        <v>6.0</v>
      </c>
      <c r="I4104" s="6" t="s">
        <v>10099</v>
      </c>
      <c r="J4104" s="6">
        <v>1.0</v>
      </c>
      <c r="K4104" s="6">
        <v>1.0</v>
      </c>
      <c r="L4104" s="6">
        <v>0.0</v>
      </c>
      <c r="M4104" s="6" t="s">
        <v>10100</v>
      </c>
      <c r="N4104" s="6">
        <v>0.0</v>
      </c>
      <c r="O4104" s="6">
        <v>0.0</v>
      </c>
      <c r="P4104" s="6">
        <v>4.0</v>
      </c>
      <c r="Q4104" s="6" t="s">
        <v>44</v>
      </c>
      <c r="R4104" s="6">
        <v>804.0</v>
      </c>
      <c r="S4104" s="6">
        <f>COUNTIF(Customer_Churn_Records!$B$2:$B$10000,Customer_Churn_Records!$B4104)</f>
        <v>1</v>
      </c>
      <c r="T4104" s="6">
        <f>ROUNDUP(Customer_Churn_Records!$G4104,0)</f>
        <v>26</v>
      </c>
      <c r="U4104" s="6" t="str">
        <f t="array" ref="U4104">IFS(Customer_Churn_Records!$T4104&lt;30,"young",Customer_Churn_Records!$T4104&lt;50,"middle-aged",Customer_Churn_Records!$T4104&lt;100,"old")</f>
        <v>young</v>
      </c>
      <c r="V4104" s="8" t="str">
        <f t="array" ref="V4104">IFS(Customer_Churn_Records!$D4104&lt;701,"less-score",Customer_Churn_Records!$D4104&lt;851,"high-score")</f>
        <v>less-score</v>
      </c>
      <c r="W4104" s="8" t="str">
        <f t="array" ref="W4104">IF(Customer_Churn_Records!$X4104=0,0,IFS(Customer_Churn_Records!$X4104&lt;100000,"low",Customer_Churn_Records!$X4104&lt;300000,"high"))</f>
        <v>high</v>
      </c>
      <c r="X4104" s="8">
        <f>ROUND(Customer_Churn_Records!$I4104,0)</f>
        <v>108909</v>
      </c>
    </row>
    <row r="4105" ht="14.25" customHeight="1">
      <c r="A4105" s="6">
        <v>4303.0</v>
      </c>
      <c r="B4105" s="6">
        <v>1.5791867E7</v>
      </c>
      <c r="C4105" s="6" t="s">
        <v>1421</v>
      </c>
      <c r="D4105" s="6">
        <v>544.0</v>
      </c>
      <c r="E4105" s="6" t="s">
        <v>8</v>
      </c>
      <c r="F4105" s="6" t="s">
        <v>11</v>
      </c>
      <c r="G4105" s="7" t="s">
        <v>220</v>
      </c>
      <c r="H4105" s="6">
        <v>2.0</v>
      </c>
      <c r="I4105" s="6" t="s">
        <v>10101</v>
      </c>
      <c r="J4105" s="6">
        <v>1.0</v>
      </c>
      <c r="K4105" s="6">
        <v>0.0</v>
      </c>
      <c r="L4105" s="6">
        <v>0.0</v>
      </c>
      <c r="M4105" s="6" t="s">
        <v>10102</v>
      </c>
      <c r="N4105" s="6">
        <v>1.0</v>
      </c>
      <c r="O4105" s="6">
        <v>1.0</v>
      </c>
      <c r="P4105" s="6">
        <v>3.0</v>
      </c>
      <c r="Q4105" s="6" t="s">
        <v>58</v>
      </c>
      <c r="R4105" s="6">
        <v>408.0</v>
      </c>
      <c r="S4105" s="6">
        <f>COUNTIF(Customer_Churn_Records!$B$2:$B$10000,Customer_Churn_Records!$B4105)</f>
        <v>1</v>
      </c>
      <c r="T4105" s="6">
        <f>ROUNDUP(Customer_Churn_Records!$G4105,0)</f>
        <v>44</v>
      </c>
      <c r="U4105" s="6" t="str">
        <f t="array" ref="U4105">IFS(Customer_Churn_Records!$T4105&lt;30,"young",Customer_Churn_Records!$T4105&lt;50,"middle-aged",Customer_Churn_Records!$T4105&lt;100,"old")</f>
        <v>middle-aged</v>
      </c>
      <c r="V4105" s="8" t="str">
        <f t="array" ref="V4105">IFS(Customer_Churn_Records!$D4105&lt;701,"less-score",Customer_Churn_Records!$D4105&lt;851,"high-score")</f>
        <v>less-score</v>
      </c>
      <c r="W4105" s="8" t="str">
        <f t="array" ref="W4105">IF(Customer_Churn_Records!$X4105=0,0,IFS(Customer_Churn_Records!$X4105&lt;100000,"low",Customer_Churn_Records!$X4105&lt;300000,"high"))</f>
        <v>high</v>
      </c>
      <c r="X4105" s="8">
        <f>ROUND(Customer_Churn_Records!$I4105,0)</f>
        <v>108896</v>
      </c>
    </row>
    <row r="4106" ht="14.25" customHeight="1">
      <c r="A4106" s="6">
        <v>7693.0</v>
      </c>
      <c r="B4106" s="6">
        <v>1.5807889E7</v>
      </c>
      <c r="C4106" s="6" t="s">
        <v>3689</v>
      </c>
      <c r="D4106" s="6">
        <v>634.0</v>
      </c>
      <c r="E4106" s="6" t="s">
        <v>8</v>
      </c>
      <c r="F4106" s="6" t="s">
        <v>11</v>
      </c>
      <c r="G4106" s="7" t="s">
        <v>374</v>
      </c>
      <c r="H4106" s="6">
        <v>5.0</v>
      </c>
      <c r="I4106" s="6" t="s">
        <v>10103</v>
      </c>
      <c r="J4106" s="6">
        <v>1.0</v>
      </c>
      <c r="K4106" s="6">
        <v>1.0</v>
      </c>
      <c r="L4106" s="6">
        <v>0.0</v>
      </c>
      <c r="M4106" s="6" t="s">
        <v>10104</v>
      </c>
      <c r="N4106" s="6">
        <v>0.0</v>
      </c>
      <c r="O4106" s="6">
        <v>0.0</v>
      </c>
      <c r="P4106" s="6">
        <v>5.0</v>
      </c>
      <c r="Q4106" s="6" t="s">
        <v>58</v>
      </c>
      <c r="R4106" s="6">
        <v>246.0</v>
      </c>
      <c r="S4106" s="6">
        <f>COUNTIF(Customer_Churn_Records!$B$2:$B$10000,Customer_Churn_Records!$B4106)</f>
        <v>1</v>
      </c>
      <c r="T4106" s="6">
        <f>ROUNDUP(Customer_Churn_Records!$G4106,0)</f>
        <v>74</v>
      </c>
      <c r="U4106" s="6" t="str">
        <f t="array" ref="U4106">IFS(Customer_Churn_Records!$T4106&lt;30,"young",Customer_Churn_Records!$T4106&lt;50,"middle-aged",Customer_Churn_Records!$T4106&lt;100,"old")</f>
        <v>old</v>
      </c>
      <c r="V4106" s="8" t="str">
        <f t="array" ref="V4106">IFS(Customer_Churn_Records!$D4106&lt;701,"less-score",Customer_Churn_Records!$D4106&lt;851,"high-score")</f>
        <v>less-score</v>
      </c>
      <c r="W4106" s="8" t="str">
        <f t="array" ref="W4106">IF(Customer_Churn_Records!$X4106=0,0,IFS(Customer_Churn_Records!$X4106&lt;100000,"low",Customer_Churn_Records!$X4106&lt;300000,"high"))</f>
        <v>high</v>
      </c>
      <c r="X4106" s="8">
        <f>ROUND(Customer_Churn_Records!$I4106,0)</f>
        <v>108892</v>
      </c>
    </row>
    <row r="4107" ht="14.25" customHeight="1">
      <c r="A4107" s="6">
        <v>1956.0</v>
      </c>
      <c r="B4107" s="6">
        <v>1.5779176E7</v>
      </c>
      <c r="C4107" s="6" t="s">
        <v>8534</v>
      </c>
      <c r="D4107" s="6">
        <v>565.0</v>
      </c>
      <c r="E4107" s="6" t="s">
        <v>8</v>
      </c>
      <c r="F4107" s="6" t="s">
        <v>10</v>
      </c>
      <c r="G4107" s="7" t="s">
        <v>60</v>
      </c>
      <c r="H4107" s="6">
        <v>3.0</v>
      </c>
      <c r="I4107" s="6" t="s">
        <v>10105</v>
      </c>
      <c r="J4107" s="6">
        <v>3.0</v>
      </c>
      <c r="K4107" s="6">
        <v>0.0</v>
      </c>
      <c r="L4107" s="6">
        <v>1.0</v>
      </c>
      <c r="M4107" s="6" t="s">
        <v>10106</v>
      </c>
      <c r="N4107" s="6">
        <v>1.0</v>
      </c>
      <c r="O4107" s="6">
        <v>1.0</v>
      </c>
      <c r="P4107" s="6">
        <v>3.0</v>
      </c>
      <c r="Q4107" s="6" t="s">
        <v>79</v>
      </c>
      <c r="R4107" s="6">
        <v>936.0</v>
      </c>
      <c r="S4107" s="6">
        <f>COUNTIF(Customer_Churn_Records!$B$2:$B$10000,Customer_Churn_Records!$B4107)</f>
        <v>1</v>
      </c>
      <c r="T4107" s="6">
        <f>ROUNDUP(Customer_Churn_Records!$G4107,0)</f>
        <v>58</v>
      </c>
      <c r="U4107" s="6" t="str">
        <f t="array" ref="U4107">IFS(Customer_Churn_Records!$T4107&lt;30,"young",Customer_Churn_Records!$T4107&lt;50,"middle-aged",Customer_Churn_Records!$T4107&lt;100,"old")</f>
        <v>old</v>
      </c>
      <c r="V4107" s="8" t="str">
        <f t="array" ref="V4107">IFS(Customer_Churn_Records!$D4107&lt;701,"less-score",Customer_Churn_Records!$D4107&lt;851,"high-score")</f>
        <v>less-score</v>
      </c>
      <c r="W4107" s="8" t="str">
        <f t="array" ref="W4107">IF(Customer_Churn_Records!$X4107=0,0,IFS(Customer_Churn_Records!$X4107&lt;100000,"low",Customer_Churn_Records!$X4107&lt;300000,"high"))</f>
        <v>high</v>
      </c>
      <c r="X4107" s="8">
        <f>ROUND(Customer_Churn_Records!$I4107,0)</f>
        <v>108888</v>
      </c>
    </row>
    <row r="4108" ht="14.25" customHeight="1">
      <c r="A4108" s="6">
        <v>8396.0</v>
      </c>
      <c r="B4108" s="6">
        <v>1.5586069E7</v>
      </c>
      <c r="C4108" s="6" t="s">
        <v>10107</v>
      </c>
      <c r="D4108" s="6">
        <v>560.0</v>
      </c>
      <c r="E4108" s="6" t="s">
        <v>7</v>
      </c>
      <c r="F4108" s="6" t="s">
        <v>10</v>
      </c>
      <c r="G4108" s="7" t="s">
        <v>128</v>
      </c>
      <c r="H4108" s="6">
        <v>0.0</v>
      </c>
      <c r="I4108" s="6" t="s">
        <v>10108</v>
      </c>
      <c r="J4108" s="6">
        <v>1.0</v>
      </c>
      <c r="K4108" s="6">
        <v>1.0</v>
      </c>
      <c r="L4108" s="6">
        <v>0.0</v>
      </c>
      <c r="M4108" s="6" t="s">
        <v>10109</v>
      </c>
      <c r="N4108" s="6">
        <v>0.0</v>
      </c>
      <c r="O4108" s="6">
        <v>0.0</v>
      </c>
      <c r="P4108" s="6">
        <v>5.0</v>
      </c>
      <c r="Q4108" s="6" t="s">
        <v>49</v>
      </c>
      <c r="R4108" s="6">
        <v>469.0</v>
      </c>
      <c r="S4108" s="6">
        <f>COUNTIF(Customer_Churn_Records!$B$2:$B$10000,Customer_Churn_Records!$B4108)</f>
        <v>1</v>
      </c>
      <c r="T4108" s="6">
        <f>ROUNDUP(Customer_Churn_Records!$G4108,0)</f>
        <v>30</v>
      </c>
      <c r="U4108" s="6" t="str">
        <f t="array" ref="U4108">IFS(Customer_Churn_Records!$T4108&lt;30,"young",Customer_Churn_Records!$T4108&lt;50,"middle-aged",Customer_Churn_Records!$T4108&lt;100,"old")</f>
        <v>middle-aged</v>
      </c>
      <c r="V4108" s="8" t="str">
        <f t="array" ref="V4108">IFS(Customer_Churn_Records!$D4108&lt;701,"less-score",Customer_Churn_Records!$D4108&lt;851,"high-score")</f>
        <v>less-score</v>
      </c>
      <c r="W4108" s="8" t="str">
        <f t="array" ref="W4108">IF(Customer_Churn_Records!$X4108=0,0,IFS(Customer_Churn_Records!$X4108&lt;100000,"low",Customer_Churn_Records!$X4108&lt;300000,"high"))</f>
        <v>high</v>
      </c>
      <c r="X4108" s="8">
        <f>ROUND(Customer_Churn_Records!$I4108,0)</f>
        <v>108883</v>
      </c>
    </row>
    <row r="4109" ht="14.25" customHeight="1">
      <c r="A4109" s="6">
        <v>7101.0</v>
      </c>
      <c r="B4109" s="6">
        <v>1.566883E7</v>
      </c>
      <c r="C4109" s="6" t="s">
        <v>2938</v>
      </c>
      <c r="D4109" s="6">
        <v>650.0</v>
      </c>
      <c r="E4109" s="6" t="s">
        <v>9</v>
      </c>
      <c r="F4109" s="6" t="s">
        <v>11</v>
      </c>
      <c r="G4109" s="7" t="s">
        <v>489</v>
      </c>
      <c r="H4109" s="6">
        <v>8.0</v>
      </c>
      <c r="I4109" s="6" t="s">
        <v>10110</v>
      </c>
      <c r="J4109" s="6">
        <v>1.0</v>
      </c>
      <c r="K4109" s="6">
        <v>1.0</v>
      </c>
      <c r="L4109" s="6">
        <v>0.0</v>
      </c>
      <c r="M4109" s="6" t="s">
        <v>10111</v>
      </c>
      <c r="N4109" s="6">
        <v>0.0</v>
      </c>
      <c r="O4109" s="6">
        <v>0.0</v>
      </c>
      <c r="P4109" s="6">
        <v>3.0</v>
      </c>
      <c r="Q4109" s="6" t="s">
        <v>44</v>
      </c>
      <c r="R4109" s="6">
        <v>853.0</v>
      </c>
      <c r="S4109" s="6">
        <f>COUNTIF(Customer_Churn_Records!$B$2:$B$10000,Customer_Churn_Records!$B4109)</f>
        <v>1</v>
      </c>
      <c r="T4109" s="6">
        <f>ROUNDUP(Customer_Churn_Records!$G4109,0)</f>
        <v>24</v>
      </c>
      <c r="U4109" s="6" t="str">
        <f t="array" ref="U4109">IFS(Customer_Churn_Records!$T4109&lt;30,"young",Customer_Churn_Records!$T4109&lt;50,"middle-aged",Customer_Churn_Records!$T4109&lt;100,"old")</f>
        <v>young</v>
      </c>
      <c r="V4109" s="8" t="str">
        <f t="array" ref="V4109">IFS(Customer_Churn_Records!$D4109&lt;701,"less-score",Customer_Churn_Records!$D4109&lt;851,"high-score")</f>
        <v>less-score</v>
      </c>
      <c r="W4109" s="8" t="str">
        <f t="array" ref="W4109">IF(Customer_Churn_Records!$X4109=0,0,IFS(Customer_Churn_Records!$X4109&lt;100000,"low",Customer_Churn_Records!$X4109&lt;300000,"high"))</f>
        <v>high</v>
      </c>
      <c r="X4109" s="8">
        <f>ROUND(Customer_Churn_Records!$I4109,0)</f>
        <v>108882</v>
      </c>
    </row>
    <row r="4110" ht="14.25" customHeight="1">
      <c r="A4110" s="6">
        <v>9031.0</v>
      </c>
      <c r="B4110" s="6">
        <v>1.5799635E7</v>
      </c>
      <c r="C4110" s="6" t="s">
        <v>10112</v>
      </c>
      <c r="D4110" s="6">
        <v>577.0</v>
      </c>
      <c r="E4110" s="6" t="s">
        <v>9</v>
      </c>
      <c r="F4110" s="6" t="s">
        <v>11</v>
      </c>
      <c r="G4110" s="7" t="s">
        <v>359</v>
      </c>
      <c r="H4110" s="6">
        <v>2.0</v>
      </c>
      <c r="I4110" s="6" t="s">
        <v>10113</v>
      </c>
      <c r="J4110" s="6">
        <v>1.0</v>
      </c>
      <c r="K4110" s="6">
        <v>0.0</v>
      </c>
      <c r="L4110" s="6">
        <v>0.0</v>
      </c>
      <c r="M4110" s="6" t="s">
        <v>10114</v>
      </c>
      <c r="N4110" s="6">
        <v>1.0</v>
      </c>
      <c r="O4110" s="6">
        <v>1.0</v>
      </c>
      <c r="P4110" s="6">
        <v>4.0</v>
      </c>
      <c r="Q4110" s="6" t="s">
        <v>44</v>
      </c>
      <c r="R4110" s="6">
        <v>456.0</v>
      </c>
      <c r="S4110" s="6">
        <f>COUNTIF(Customer_Churn_Records!$B$2:$B$10000,Customer_Churn_Records!$B4110)</f>
        <v>1</v>
      </c>
      <c r="T4110" s="6">
        <f>ROUNDUP(Customer_Churn_Records!$G4110,0)</f>
        <v>51</v>
      </c>
      <c r="U4110" s="6" t="str">
        <f t="array" ref="U4110">IFS(Customer_Churn_Records!$T4110&lt;30,"young",Customer_Churn_Records!$T4110&lt;50,"middle-aged",Customer_Churn_Records!$T4110&lt;100,"old")</f>
        <v>old</v>
      </c>
      <c r="V4110" s="8" t="str">
        <f t="array" ref="V4110">IFS(Customer_Churn_Records!$D4110&lt;701,"less-score",Customer_Churn_Records!$D4110&lt;851,"high-score")</f>
        <v>less-score</v>
      </c>
      <c r="W4110" s="8" t="str">
        <f t="array" ref="W4110">IF(Customer_Churn_Records!$X4110=0,0,IFS(Customer_Churn_Records!$X4110&lt;100000,"low",Customer_Churn_Records!$X4110&lt;300000,"high"))</f>
        <v>high</v>
      </c>
      <c r="X4110" s="8">
        <f>ROUND(Customer_Churn_Records!$I4110,0)</f>
        <v>108867</v>
      </c>
    </row>
    <row r="4111" ht="14.25" customHeight="1">
      <c r="A4111" s="6">
        <v>9222.0</v>
      </c>
      <c r="B4111" s="6">
        <v>1.5576216E7</v>
      </c>
      <c r="C4111" s="6" t="s">
        <v>3396</v>
      </c>
      <c r="D4111" s="6">
        <v>655.0</v>
      </c>
      <c r="E4111" s="6" t="s">
        <v>8</v>
      </c>
      <c r="F4111" s="6" t="s">
        <v>10</v>
      </c>
      <c r="G4111" s="7" t="s">
        <v>72</v>
      </c>
      <c r="H4111" s="6">
        <v>4.0</v>
      </c>
      <c r="I4111" s="6" t="s">
        <v>10115</v>
      </c>
      <c r="J4111" s="6">
        <v>1.0</v>
      </c>
      <c r="K4111" s="6">
        <v>1.0</v>
      </c>
      <c r="L4111" s="6">
        <v>0.0</v>
      </c>
      <c r="M4111" s="6" t="s">
        <v>10116</v>
      </c>
      <c r="N4111" s="6">
        <v>1.0</v>
      </c>
      <c r="O4111" s="6">
        <v>1.0</v>
      </c>
      <c r="P4111" s="6">
        <v>1.0</v>
      </c>
      <c r="Q4111" s="6" t="s">
        <v>49</v>
      </c>
      <c r="R4111" s="6">
        <v>601.0</v>
      </c>
      <c r="S4111" s="6">
        <f>COUNTIF(Customer_Churn_Records!$B$2:$B$10000,Customer_Churn_Records!$B4111)</f>
        <v>1</v>
      </c>
      <c r="T4111" s="6">
        <f>ROUNDUP(Customer_Churn_Records!$G4111,0)</f>
        <v>37</v>
      </c>
      <c r="U4111" s="6" t="str">
        <f t="array" ref="U4111">IFS(Customer_Churn_Records!$T4111&lt;30,"young",Customer_Churn_Records!$T4111&lt;50,"middle-aged",Customer_Churn_Records!$T4111&lt;100,"old")</f>
        <v>middle-aged</v>
      </c>
      <c r="V4111" s="8" t="str">
        <f t="array" ref="V4111">IFS(Customer_Churn_Records!$D4111&lt;701,"less-score",Customer_Churn_Records!$D4111&lt;851,"high-score")</f>
        <v>less-score</v>
      </c>
      <c r="W4111" s="8" t="str">
        <f t="array" ref="W4111">IF(Customer_Churn_Records!$X4111=0,0,IFS(Customer_Churn_Records!$X4111&lt;100000,"low",Customer_Churn_Records!$X4111&lt;300000,"high"))</f>
        <v>high</v>
      </c>
      <c r="X4111" s="8">
        <f>ROUND(Customer_Churn_Records!$I4111,0)</f>
        <v>108863</v>
      </c>
    </row>
    <row r="4112" ht="14.25" customHeight="1">
      <c r="A4112" s="6">
        <v>1603.0</v>
      </c>
      <c r="B4112" s="6">
        <v>1.5751158E7</v>
      </c>
      <c r="C4112" s="6" t="s">
        <v>10117</v>
      </c>
      <c r="D4112" s="6">
        <v>571.0</v>
      </c>
      <c r="E4112" s="6" t="s">
        <v>7</v>
      </c>
      <c r="F4112" s="6" t="s">
        <v>10</v>
      </c>
      <c r="G4112" s="7" t="s">
        <v>51</v>
      </c>
      <c r="H4112" s="6">
        <v>4.0</v>
      </c>
      <c r="I4112" s="6" t="s">
        <v>10118</v>
      </c>
      <c r="J4112" s="6">
        <v>3.0</v>
      </c>
      <c r="K4112" s="6">
        <v>1.0</v>
      </c>
      <c r="L4112" s="6">
        <v>0.0</v>
      </c>
      <c r="M4112" s="6" t="s">
        <v>10119</v>
      </c>
      <c r="N4112" s="6">
        <v>1.0</v>
      </c>
      <c r="O4112" s="6">
        <v>1.0</v>
      </c>
      <c r="P4112" s="6">
        <v>1.0</v>
      </c>
      <c r="Q4112" s="6" t="s">
        <v>58</v>
      </c>
      <c r="R4112" s="6">
        <v>866.0</v>
      </c>
      <c r="S4112" s="6">
        <f>COUNTIF(Customer_Churn_Records!$B$2:$B$10000,Customer_Churn_Records!$B4112)</f>
        <v>1</v>
      </c>
      <c r="T4112" s="6">
        <f>ROUNDUP(Customer_Churn_Records!$G4112,0)</f>
        <v>42</v>
      </c>
      <c r="U4112" s="6" t="str">
        <f t="array" ref="U4112">IFS(Customer_Churn_Records!$T4112&lt;30,"young",Customer_Churn_Records!$T4112&lt;50,"middle-aged",Customer_Churn_Records!$T4112&lt;100,"old")</f>
        <v>middle-aged</v>
      </c>
      <c r="V4112" s="8" t="str">
        <f t="array" ref="V4112">IFS(Customer_Churn_Records!$D4112&lt;701,"less-score",Customer_Churn_Records!$D4112&lt;851,"high-score")</f>
        <v>less-score</v>
      </c>
      <c r="W4112" s="8" t="str">
        <f t="array" ref="W4112">IF(Customer_Churn_Records!$X4112=0,0,IFS(Customer_Churn_Records!$X4112&lt;100000,"low",Customer_Churn_Records!$X4112&lt;300000,"high"))</f>
        <v>high</v>
      </c>
      <c r="X4112" s="8">
        <f>ROUND(Customer_Churn_Records!$I4112,0)</f>
        <v>108825</v>
      </c>
    </row>
    <row r="4113" ht="14.25" customHeight="1">
      <c r="A4113" s="6">
        <v>961.0</v>
      </c>
      <c r="B4113" s="6">
        <v>1.5686164E7</v>
      </c>
      <c r="C4113" s="6" t="s">
        <v>2395</v>
      </c>
      <c r="D4113" s="6">
        <v>850.0</v>
      </c>
      <c r="E4113" s="6" t="s">
        <v>8</v>
      </c>
      <c r="F4113" s="6" t="s">
        <v>10</v>
      </c>
      <c r="G4113" s="7" t="s">
        <v>363</v>
      </c>
      <c r="H4113" s="6">
        <v>1.0</v>
      </c>
      <c r="I4113" s="6" t="s">
        <v>10120</v>
      </c>
      <c r="J4113" s="6">
        <v>1.0</v>
      </c>
      <c r="K4113" s="6">
        <v>1.0</v>
      </c>
      <c r="L4113" s="6">
        <v>1.0</v>
      </c>
      <c r="M4113" s="6" t="s">
        <v>10121</v>
      </c>
      <c r="N4113" s="6">
        <v>0.0</v>
      </c>
      <c r="O4113" s="6">
        <v>0.0</v>
      </c>
      <c r="P4113" s="6">
        <v>2.0</v>
      </c>
      <c r="Q4113" s="6" t="s">
        <v>58</v>
      </c>
      <c r="R4113" s="6">
        <v>747.0</v>
      </c>
      <c r="S4113" s="6">
        <f>COUNTIF(Customer_Churn_Records!$B$2:$B$10000,Customer_Churn_Records!$B4113)</f>
        <v>1</v>
      </c>
      <c r="T4113" s="6">
        <f>ROUNDUP(Customer_Churn_Records!$G4113,0)</f>
        <v>31</v>
      </c>
      <c r="U4113" s="6" t="str">
        <f t="array" ref="U4113">IFS(Customer_Churn_Records!$T4113&lt;30,"young",Customer_Churn_Records!$T4113&lt;50,"middle-aged",Customer_Churn_Records!$T4113&lt;100,"old")</f>
        <v>middle-aged</v>
      </c>
      <c r="V4113" s="8" t="str">
        <f t="array" ref="V4113">IFS(Customer_Churn_Records!$D4113&lt;701,"less-score",Customer_Churn_Records!$D4113&lt;851,"high-score")</f>
        <v>high-score</v>
      </c>
      <c r="W4113" s="8" t="str">
        <f t="array" ref="W4113">IF(Customer_Churn_Records!$X4113=0,0,IFS(Customer_Churn_Records!$X4113&lt;100000,"low",Customer_Churn_Records!$X4113&lt;300000,"high"))</f>
        <v>high</v>
      </c>
      <c r="X4113" s="8">
        <f>ROUND(Customer_Churn_Records!$I4113,0)</f>
        <v>108822</v>
      </c>
    </row>
    <row r="4114" ht="14.25" customHeight="1">
      <c r="A4114" s="6">
        <v>9317.0</v>
      </c>
      <c r="B4114" s="6">
        <v>1.5766355E7</v>
      </c>
      <c r="C4114" s="6" t="s">
        <v>292</v>
      </c>
      <c r="D4114" s="6">
        <v>550.0</v>
      </c>
      <c r="E4114" s="6" t="s">
        <v>8</v>
      </c>
      <c r="F4114" s="6" t="s">
        <v>11</v>
      </c>
      <c r="G4114" s="7" t="s">
        <v>132</v>
      </c>
      <c r="H4114" s="6">
        <v>0.0</v>
      </c>
      <c r="I4114" s="6" t="s">
        <v>10122</v>
      </c>
      <c r="J4114" s="6">
        <v>3.0</v>
      </c>
      <c r="K4114" s="6">
        <v>1.0</v>
      </c>
      <c r="L4114" s="6">
        <v>0.0</v>
      </c>
      <c r="M4114" s="6" t="s">
        <v>10123</v>
      </c>
      <c r="N4114" s="6">
        <v>1.0</v>
      </c>
      <c r="O4114" s="6">
        <v>1.0</v>
      </c>
      <c r="P4114" s="6">
        <v>5.0</v>
      </c>
      <c r="Q4114" s="6" t="s">
        <v>44</v>
      </c>
      <c r="R4114" s="6">
        <v>431.0</v>
      </c>
      <c r="S4114" s="6">
        <f>COUNTIF(Customer_Churn_Records!$B$2:$B$10000,Customer_Churn_Records!$B4114)</f>
        <v>1</v>
      </c>
      <c r="T4114" s="6">
        <f>ROUNDUP(Customer_Churn_Records!$G4114,0)</f>
        <v>49</v>
      </c>
      <c r="U4114" s="6" t="str">
        <f t="array" ref="U4114">IFS(Customer_Churn_Records!$T4114&lt;30,"young",Customer_Churn_Records!$T4114&lt;50,"middle-aged",Customer_Churn_Records!$T4114&lt;100,"old")</f>
        <v>middle-aged</v>
      </c>
      <c r="V4114" s="8" t="str">
        <f t="array" ref="V4114">IFS(Customer_Churn_Records!$D4114&lt;701,"less-score",Customer_Churn_Records!$D4114&lt;851,"high-score")</f>
        <v>less-score</v>
      </c>
      <c r="W4114" s="8" t="str">
        <f t="array" ref="W4114">IF(Customer_Churn_Records!$X4114=0,0,IFS(Customer_Churn_Records!$X4114&lt;100000,"low",Customer_Churn_Records!$X4114&lt;300000,"high"))</f>
        <v>high</v>
      </c>
      <c r="X4114" s="8">
        <f>ROUND(Customer_Churn_Records!$I4114,0)</f>
        <v>108807</v>
      </c>
    </row>
    <row r="4115" ht="14.25" customHeight="1">
      <c r="A4115" s="6">
        <v>3573.0</v>
      </c>
      <c r="B4115" s="6">
        <v>1.5754267E7</v>
      </c>
      <c r="C4115" s="6" t="s">
        <v>94</v>
      </c>
      <c r="D4115" s="6">
        <v>697.0</v>
      </c>
      <c r="E4115" s="6" t="s">
        <v>8</v>
      </c>
      <c r="F4115" s="6" t="s">
        <v>11</v>
      </c>
      <c r="G4115" s="7" t="s">
        <v>363</v>
      </c>
      <c r="H4115" s="6">
        <v>3.0</v>
      </c>
      <c r="I4115" s="6" t="s">
        <v>10124</v>
      </c>
      <c r="J4115" s="6">
        <v>2.0</v>
      </c>
      <c r="K4115" s="6">
        <v>0.0</v>
      </c>
      <c r="L4115" s="6">
        <v>1.0</v>
      </c>
      <c r="M4115" s="6" t="s">
        <v>10125</v>
      </c>
      <c r="N4115" s="6">
        <v>0.0</v>
      </c>
      <c r="O4115" s="6">
        <v>0.0</v>
      </c>
      <c r="P4115" s="6">
        <v>1.0</v>
      </c>
      <c r="Q4115" s="6" t="s">
        <v>58</v>
      </c>
      <c r="R4115" s="6">
        <v>342.0</v>
      </c>
      <c r="S4115" s="6">
        <f>COUNTIF(Customer_Churn_Records!$B$2:$B$10000,Customer_Churn_Records!$B4115)</f>
        <v>1</v>
      </c>
      <c r="T4115" s="6">
        <f>ROUNDUP(Customer_Churn_Records!$G4115,0)</f>
        <v>31</v>
      </c>
      <c r="U4115" s="6" t="str">
        <f t="array" ref="U4115">IFS(Customer_Churn_Records!$T4115&lt;30,"young",Customer_Churn_Records!$T4115&lt;50,"middle-aged",Customer_Churn_Records!$T4115&lt;100,"old")</f>
        <v>middle-aged</v>
      </c>
      <c r="V4115" s="8" t="str">
        <f t="array" ref="V4115">IFS(Customer_Churn_Records!$D4115&lt;701,"less-score",Customer_Churn_Records!$D4115&lt;851,"high-score")</f>
        <v>less-score</v>
      </c>
      <c r="W4115" s="8" t="str">
        <f t="array" ref="W4115">IF(Customer_Churn_Records!$X4115=0,0,IFS(Customer_Churn_Records!$X4115&lt;100000,"low",Customer_Churn_Records!$X4115&lt;300000,"high"))</f>
        <v>high</v>
      </c>
      <c r="X4115" s="8">
        <f>ROUND(Customer_Churn_Records!$I4115,0)</f>
        <v>108805</v>
      </c>
    </row>
    <row r="4116" ht="14.25" customHeight="1">
      <c r="A4116" s="6">
        <v>7766.0</v>
      </c>
      <c r="B4116" s="6">
        <v>1.5613427E7</v>
      </c>
      <c r="C4116" s="6" t="s">
        <v>10126</v>
      </c>
      <c r="D4116" s="6">
        <v>683.0</v>
      </c>
      <c r="E4116" s="6" t="s">
        <v>8</v>
      </c>
      <c r="F4116" s="6" t="s">
        <v>10</v>
      </c>
      <c r="G4116" s="7" t="s">
        <v>132</v>
      </c>
      <c r="H4116" s="6">
        <v>7.0</v>
      </c>
      <c r="I4116" s="6" t="s">
        <v>10127</v>
      </c>
      <c r="J4116" s="6">
        <v>2.0</v>
      </c>
      <c r="K4116" s="6">
        <v>0.0</v>
      </c>
      <c r="L4116" s="6">
        <v>0.0</v>
      </c>
      <c r="M4116" s="6" t="s">
        <v>10128</v>
      </c>
      <c r="N4116" s="6">
        <v>0.0</v>
      </c>
      <c r="O4116" s="6">
        <v>0.0</v>
      </c>
      <c r="P4116" s="6">
        <v>3.0</v>
      </c>
      <c r="Q4116" s="6" t="s">
        <v>44</v>
      </c>
      <c r="R4116" s="6">
        <v>820.0</v>
      </c>
      <c r="S4116" s="6">
        <f>COUNTIF(Customer_Churn_Records!$B$2:$B$10000,Customer_Churn_Records!$B4116)</f>
        <v>1</v>
      </c>
      <c r="T4116" s="6">
        <f>ROUNDUP(Customer_Churn_Records!$G4116,0)</f>
        <v>49</v>
      </c>
      <c r="U4116" s="6" t="str">
        <f t="array" ref="U4116">IFS(Customer_Churn_Records!$T4116&lt;30,"young",Customer_Churn_Records!$T4116&lt;50,"middle-aged",Customer_Churn_Records!$T4116&lt;100,"old")</f>
        <v>middle-aged</v>
      </c>
      <c r="V4116" s="8" t="str">
        <f t="array" ref="V4116">IFS(Customer_Churn_Records!$D4116&lt;701,"less-score",Customer_Churn_Records!$D4116&lt;851,"high-score")</f>
        <v>less-score</v>
      </c>
      <c r="W4116" s="8" t="str">
        <f t="array" ref="W4116">IF(Customer_Churn_Records!$X4116=0,0,IFS(Customer_Churn_Records!$X4116&lt;100000,"low",Customer_Churn_Records!$X4116&lt;300000,"high"))</f>
        <v>high</v>
      </c>
      <c r="X4116" s="8">
        <f>ROUND(Customer_Churn_Records!$I4116,0)</f>
        <v>108798</v>
      </c>
    </row>
    <row r="4117" ht="14.25" customHeight="1">
      <c r="A4117" s="6">
        <v>7761.0</v>
      </c>
      <c r="B4117" s="6">
        <v>1.564186E7</v>
      </c>
      <c r="C4117" s="6" t="s">
        <v>5267</v>
      </c>
      <c r="D4117" s="6">
        <v>764.0</v>
      </c>
      <c r="E4117" s="6" t="s">
        <v>8</v>
      </c>
      <c r="F4117" s="6" t="s">
        <v>11</v>
      </c>
      <c r="G4117" s="7" t="s">
        <v>140</v>
      </c>
      <c r="H4117" s="6">
        <v>6.0</v>
      </c>
      <c r="I4117" s="6" t="s">
        <v>10129</v>
      </c>
      <c r="J4117" s="6">
        <v>2.0</v>
      </c>
      <c r="K4117" s="6">
        <v>1.0</v>
      </c>
      <c r="L4117" s="6">
        <v>0.0</v>
      </c>
      <c r="M4117" s="6" t="s">
        <v>10130</v>
      </c>
      <c r="N4117" s="6">
        <v>1.0</v>
      </c>
      <c r="O4117" s="6">
        <v>1.0</v>
      </c>
      <c r="P4117" s="6">
        <v>3.0</v>
      </c>
      <c r="Q4117" s="6" t="s">
        <v>49</v>
      </c>
      <c r="R4117" s="6">
        <v>665.0</v>
      </c>
      <c r="S4117" s="6">
        <f>COUNTIF(Customer_Churn_Records!$B$2:$B$10000,Customer_Churn_Records!$B4117)</f>
        <v>1</v>
      </c>
      <c r="T4117" s="6">
        <f>ROUNDUP(Customer_Churn_Records!$G4117,0)</f>
        <v>34</v>
      </c>
      <c r="U4117" s="6" t="str">
        <f t="array" ref="U4117">IFS(Customer_Churn_Records!$T4117&lt;30,"young",Customer_Churn_Records!$T4117&lt;50,"middle-aged",Customer_Churn_Records!$T4117&lt;100,"old")</f>
        <v>middle-aged</v>
      </c>
      <c r="V4117" s="8" t="str">
        <f t="array" ref="V4117">IFS(Customer_Churn_Records!$D4117&lt;701,"less-score",Customer_Churn_Records!$D4117&lt;851,"high-score")</f>
        <v>high-score</v>
      </c>
      <c r="W4117" s="8" t="str">
        <f t="array" ref="W4117">IF(Customer_Churn_Records!$X4117=0,0,IFS(Customer_Churn_Records!$X4117&lt;100000,"low",Customer_Churn_Records!$X4117&lt;300000,"high"))</f>
        <v>high</v>
      </c>
      <c r="X4117" s="8">
        <f>ROUND(Customer_Churn_Records!$I4117,0)</f>
        <v>108760</v>
      </c>
    </row>
    <row r="4118" ht="14.25" customHeight="1">
      <c r="A4118" s="6">
        <v>6277.0</v>
      </c>
      <c r="B4118" s="6">
        <v>1.5768471E7</v>
      </c>
      <c r="C4118" s="6" t="s">
        <v>10131</v>
      </c>
      <c r="D4118" s="6">
        <v>554.0</v>
      </c>
      <c r="E4118" s="6" t="s">
        <v>8</v>
      </c>
      <c r="F4118" s="6" t="s">
        <v>10</v>
      </c>
      <c r="G4118" s="7" t="s">
        <v>323</v>
      </c>
      <c r="H4118" s="6">
        <v>6.0</v>
      </c>
      <c r="I4118" s="6" t="s">
        <v>10132</v>
      </c>
      <c r="J4118" s="6">
        <v>1.0</v>
      </c>
      <c r="K4118" s="6">
        <v>1.0</v>
      </c>
      <c r="L4118" s="6">
        <v>0.0</v>
      </c>
      <c r="M4118" s="6" t="s">
        <v>10133</v>
      </c>
      <c r="N4118" s="6">
        <v>1.0</v>
      </c>
      <c r="O4118" s="6">
        <v>1.0</v>
      </c>
      <c r="P4118" s="6">
        <v>1.0</v>
      </c>
      <c r="Q4118" s="6" t="s">
        <v>58</v>
      </c>
      <c r="R4118" s="6">
        <v>415.0</v>
      </c>
      <c r="S4118" s="6">
        <f>COUNTIF(Customer_Churn_Records!$B$2:$B$10000,Customer_Churn_Records!$B4118)</f>
        <v>1</v>
      </c>
      <c r="T4118" s="6">
        <f>ROUNDUP(Customer_Churn_Records!$G4118,0)</f>
        <v>54</v>
      </c>
      <c r="U4118" s="6" t="str">
        <f t="array" ref="U4118">IFS(Customer_Churn_Records!$T4118&lt;30,"young",Customer_Churn_Records!$T4118&lt;50,"middle-aged",Customer_Churn_Records!$T4118&lt;100,"old")</f>
        <v>old</v>
      </c>
      <c r="V4118" s="8" t="str">
        <f t="array" ref="V4118">IFS(Customer_Churn_Records!$D4118&lt;701,"less-score",Customer_Churn_Records!$D4118&lt;851,"high-score")</f>
        <v>less-score</v>
      </c>
      <c r="W4118" s="8" t="str">
        <f t="array" ref="W4118">IF(Customer_Churn_Records!$X4118=0,0,IFS(Customer_Churn_Records!$X4118&lt;100000,"low",Customer_Churn_Records!$X4118&lt;300000,"high"))</f>
        <v>high</v>
      </c>
      <c r="X4118" s="8">
        <f>ROUND(Customer_Churn_Records!$I4118,0)</f>
        <v>108755</v>
      </c>
    </row>
    <row r="4119" ht="14.25" customHeight="1">
      <c r="A4119" s="6">
        <v>261.0</v>
      </c>
      <c r="B4119" s="6">
        <v>1.5713853E7</v>
      </c>
      <c r="C4119" s="6" t="s">
        <v>10134</v>
      </c>
      <c r="D4119" s="6">
        <v>732.0</v>
      </c>
      <c r="E4119" s="6" t="s">
        <v>8</v>
      </c>
      <c r="F4119" s="6" t="s">
        <v>11</v>
      </c>
      <c r="G4119" s="7" t="s">
        <v>51</v>
      </c>
      <c r="H4119" s="6">
        <v>9.0</v>
      </c>
      <c r="I4119" s="6" t="s">
        <v>10135</v>
      </c>
      <c r="J4119" s="6">
        <v>2.0</v>
      </c>
      <c r="K4119" s="6">
        <v>1.0</v>
      </c>
      <c r="L4119" s="6">
        <v>1.0</v>
      </c>
      <c r="M4119" s="6" t="s">
        <v>10136</v>
      </c>
      <c r="N4119" s="6">
        <v>0.0</v>
      </c>
      <c r="O4119" s="6">
        <v>0.0</v>
      </c>
      <c r="P4119" s="6">
        <v>1.0</v>
      </c>
      <c r="Q4119" s="6" t="s">
        <v>58</v>
      </c>
      <c r="R4119" s="6">
        <v>932.0</v>
      </c>
      <c r="S4119" s="6">
        <f>COUNTIF(Customer_Churn_Records!$B$2:$B$10000,Customer_Churn_Records!$B4119)</f>
        <v>1</v>
      </c>
      <c r="T4119" s="6">
        <f>ROUNDUP(Customer_Churn_Records!$G4119,0)</f>
        <v>42</v>
      </c>
      <c r="U4119" s="6" t="str">
        <f t="array" ref="U4119">IFS(Customer_Churn_Records!$T4119&lt;30,"young",Customer_Churn_Records!$T4119&lt;50,"middle-aged",Customer_Churn_Records!$T4119&lt;100,"old")</f>
        <v>middle-aged</v>
      </c>
      <c r="V4119" s="8" t="str">
        <f t="array" ref="V4119">IFS(Customer_Churn_Records!$D4119&lt;701,"less-score",Customer_Churn_Records!$D4119&lt;851,"high-score")</f>
        <v>high-score</v>
      </c>
      <c r="W4119" s="8" t="str">
        <f t="array" ref="W4119">IF(Customer_Churn_Records!$X4119=0,0,IFS(Customer_Churn_Records!$X4119&lt;100000,"low",Customer_Churn_Records!$X4119&lt;300000,"high"))</f>
        <v>high</v>
      </c>
      <c r="X4119" s="8">
        <f>ROUND(Customer_Churn_Records!$I4119,0)</f>
        <v>108748</v>
      </c>
    </row>
    <row r="4120" ht="14.25" customHeight="1">
      <c r="A4120" s="6">
        <v>463.0</v>
      </c>
      <c r="B4120" s="6">
        <v>1.5670039E7</v>
      </c>
      <c r="C4120" s="6" t="s">
        <v>1100</v>
      </c>
      <c r="D4120" s="6">
        <v>509.0</v>
      </c>
      <c r="E4120" s="6" t="s">
        <v>9</v>
      </c>
      <c r="F4120" s="6" t="s">
        <v>10</v>
      </c>
      <c r="G4120" s="7" t="s">
        <v>213</v>
      </c>
      <c r="H4120" s="6">
        <v>3.0</v>
      </c>
      <c r="I4120" s="6" t="s">
        <v>10137</v>
      </c>
      <c r="J4120" s="6">
        <v>2.0</v>
      </c>
      <c r="K4120" s="6">
        <v>1.0</v>
      </c>
      <c r="L4120" s="6">
        <v>0.0</v>
      </c>
      <c r="M4120" s="6" t="s">
        <v>10138</v>
      </c>
      <c r="N4120" s="6">
        <v>0.0</v>
      </c>
      <c r="O4120" s="6">
        <v>0.0</v>
      </c>
      <c r="P4120" s="6">
        <v>3.0</v>
      </c>
      <c r="Q4120" s="6" t="s">
        <v>58</v>
      </c>
      <c r="R4120" s="6">
        <v>595.0</v>
      </c>
      <c r="S4120" s="6">
        <f>COUNTIF(Customer_Churn_Records!$B$2:$B$10000,Customer_Churn_Records!$B4120)</f>
        <v>1</v>
      </c>
      <c r="T4120" s="6">
        <f>ROUNDUP(Customer_Churn_Records!$G4120,0)</f>
        <v>25</v>
      </c>
      <c r="U4120" s="6" t="str">
        <f t="array" ref="U4120">IFS(Customer_Churn_Records!$T4120&lt;30,"young",Customer_Churn_Records!$T4120&lt;50,"middle-aged",Customer_Churn_Records!$T4120&lt;100,"old")</f>
        <v>young</v>
      </c>
      <c r="V4120" s="8" t="str">
        <f t="array" ref="V4120">IFS(Customer_Churn_Records!$D4120&lt;701,"less-score",Customer_Churn_Records!$D4120&lt;851,"high-score")</f>
        <v>less-score</v>
      </c>
      <c r="W4120" s="8" t="str">
        <f t="array" ref="W4120">IF(Customer_Churn_Records!$X4120=0,0,IFS(Customer_Churn_Records!$X4120&lt;100000,"low",Customer_Churn_Records!$X4120&lt;300000,"high"))</f>
        <v>high</v>
      </c>
      <c r="X4120" s="8">
        <f>ROUND(Customer_Churn_Records!$I4120,0)</f>
        <v>108739</v>
      </c>
    </row>
    <row r="4121" ht="14.25" customHeight="1">
      <c r="A4121" s="6">
        <v>4022.0</v>
      </c>
      <c r="B4121" s="6">
        <v>1.56971E7</v>
      </c>
      <c r="C4121" s="6" t="s">
        <v>2531</v>
      </c>
      <c r="D4121" s="6">
        <v>772.0</v>
      </c>
      <c r="E4121" s="6" t="s">
        <v>8</v>
      </c>
      <c r="F4121" s="6" t="s">
        <v>10</v>
      </c>
      <c r="G4121" s="7" t="s">
        <v>68</v>
      </c>
      <c r="H4121" s="6">
        <v>6.0</v>
      </c>
      <c r="I4121" s="6" t="s">
        <v>10139</v>
      </c>
      <c r="J4121" s="6">
        <v>1.0</v>
      </c>
      <c r="K4121" s="6">
        <v>1.0</v>
      </c>
      <c r="L4121" s="6">
        <v>0.0</v>
      </c>
      <c r="M4121" s="6" t="s">
        <v>10140</v>
      </c>
      <c r="N4121" s="6">
        <v>1.0</v>
      </c>
      <c r="O4121" s="6">
        <v>1.0</v>
      </c>
      <c r="P4121" s="6">
        <v>4.0</v>
      </c>
      <c r="Q4121" s="6" t="s">
        <v>49</v>
      </c>
      <c r="R4121" s="6">
        <v>811.0</v>
      </c>
      <c r="S4121" s="6">
        <f>COUNTIF(Customer_Churn_Records!$B$2:$B$10000,Customer_Churn_Records!$B4121)</f>
        <v>1</v>
      </c>
      <c r="T4121" s="6">
        <f>ROUNDUP(Customer_Churn_Records!$G4121,0)</f>
        <v>48</v>
      </c>
      <c r="U4121" s="6" t="str">
        <f t="array" ref="U4121">IFS(Customer_Churn_Records!$T4121&lt;30,"young",Customer_Churn_Records!$T4121&lt;50,"middle-aged",Customer_Churn_Records!$T4121&lt;100,"old")</f>
        <v>middle-aged</v>
      </c>
      <c r="V4121" s="8" t="str">
        <f t="array" ref="V4121">IFS(Customer_Churn_Records!$D4121&lt;701,"less-score",Customer_Churn_Records!$D4121&lt;851,"high-score")</f>
        <v>high-score</v>
      </c>
      <c r="W4121" s="8" t="str">
        <f t="array" ref="W4121">IF(Customer_Churn_Records!$X4121=0,0,IFS(Customer_Churn_Records!$X4121&lt;100000,"low",Customer_Churn_Records!$X4121&lt;300000,"high"))</f>
        <v>high</v>
      </c>
      <c r="X4121" s="8">
        <f>ROUND(Customer_Churn_Records!$I4121,0)</f>
        <v>108737</v>
      </c>
    </row>
    <row r="4122" ht="14.25" customHeight="1">
      <c r="A4122" s="6">
        <v>2572.0</v>
      </c>
      <c r="B4122" s="6">
        <v>1.5652527E7</v>
      </c>
      <c r="C4122" s="6" t="s">
        <v>10141</v>
      </c>
      <c r="D4122" s="6">
        <v>680.0</v>
      </c>
      <c r="E4122" s="6" t="s">
        <v>7</v>
      </c>
      <c r="F4122" s="6" t="s">
        <v>11</v>
      </c>
      <c r="G4122" s="7" t="s">
        <v>220</v>
      </c>
      <c r="H4122" s="6">
        <v>7.0</v>
      </c>
      <c r="I4122" s="6" t="s">
        <v>10142</v>
      </c>
      <c r="J4122" s="6">
        <v>1.0</v>
      </c>
      <c r="K4122" s="6">
        <v>0.0</v>
      </c>
      <c r="L4122" s="6">
        <v>1.0</v>
      </c>
      <c r="M4122" s="6" t="s">
        <v>10143</v>
      </c>
      <c r="N4122" s="6">
        <v>0.0</v>
      </c>
      <c r="O4122" s="6">
        <v>0.0</v>
      </c>
      <c r="P4122" s="6">
        <v>4.0</v>
      </c>
      <c r="Q4122" s="6" t="s">
        <v>49</v>
      </c>
      <c r="R4122" s="6">
        <v>973.0</v>
      </c>
      <c r="S4122" s="6">
        <f>COUNTIF(Customer_Churn_Records!$B$2:$B$10000,Customer_Churn_Records!$B4122)</f>
        <v>1</v>
      </c>
      <c r="T4122" s="6">
        <f>ROUNDUP(Customer_Churn_Records!$G4122,0)</f>
        <v>44</v>
      </c>
      <c r="U4122" s="6" t="str">
        <f t="array" ref="U4122">IFS(Customer_Churn_Records!$T4122&lt;30,"young",Customer_Churn_Records!$T4122&lt;50,"middle-aged",Customer_Churn_Records!$T4122&lt;100,"old")</f>
        <v>middle-aged</v>
      </c>
      <c r="V4122" s="8" t="str">
        <f t="array" ref="V4122">IFS(Customer_Churn_Records!$D4122&lt;701,"less-score",Customer_Churn_Records!$D4122&lt;851,"high-score")</f>
        <v>less-score</v>
      </c>
      <c r="W4122" s="8" t="str">
        <f t="array" ref="W4122">IF(Customer_Churn_Records!$X4122=0,0,IFS(Customer_Churn_Records!$X4122&lt;100000,"low",Customer_Churn_Records!$X4122&lt;300000,"high"))</f>
        <v>high</v>
      </c>
      <c r="X4122" s="8">
        <f>ROUND(Customer_Churn_Records!$I4122,0)</f>
        <v>108725</v>
      </c>
    </row>
    <row r="4123" ht="14.25" customHeight="1">
      <c r="A4123" s="6">
        <v>5997.0</v>
      </c>
      <c r="B4123" s="6">
        <v>1.5745455E7</v>
      </c>
      <c r="C4123" s="6" t="s">
        <v>10144</v>
      </c>
      <c r="D4123" s="6">
        <v>638.0</v>
      </c>
      <c r="E4123" s="6" t="s">
        <v>8</v>
      </c>
      <c r="F4123" s="6" t="s">
        <v>11</v>
      </c>
      <c r="G4123" s="7" t="s">
        <v>1211</v>
      </c>
      <c r="H4123" s="6">
        <v>4.0</v>
      </c>
      <c r="I4123" s="6" t="s">
        <v>10145</v>
      </c>
      <c r="J4123" s="6">
        <v>2.0</v>
      </c>
      <c r="K4123" s="6">
        <v>1.0</v>
      </c>
      <c r="L4123" s="6">
        <v>1.0</v>
      </c>
      <c r="M4123" s="6" t="s">
        <v>10146</v>
      </c>
      <c r="N4123" s="6">
        <v>0.0</v>
      </c>
      <c r="O4123" s="6">
        <v>0.0</v>
      </c>
      <c r="P4123" s="6">
        <v>2.0</v>
      </c>
      <c r="Q4123" s="6" t="s">
        <v>79</v>
      </c>
      <c r="R4123" s="6">
        <v>442.0</v>
      </c>
      <c r="S4123" s="6">
        <f>COUNTIF(Customer_Churn_Records!$B$2:$B$10000,Customer_Churn_Records!$B4123)</f>
        <v>1</v>
      </c>
      <c r="T4123" s="6">
        <f>ROUNDUP(Customer_Churn_Records!$G4123,0)</f>
        <v>62</v>
      </c>
      <c r="U4123" s="6" t="str">
        <f t="array" ref="U4123">IFS(Customer_Churn_Records!$T4123&lt;30,"young",Customer_Churn_Records!$T4123&lt;50,"middle-aged",Customer_Churn_Records!$T4123&lt;100,"old")</f>
        <v>old</v>
      </c>
      <c r="V4123" s="8" t="str">
        <f t="array" ref="V4123">IFS(Customer_Churn_Records!$D4123&lt;701,"less-score",Customer_Churn_Records!$D4123&lt;851,"high-score")</f>
        <v>less-score</v>
      </c>
      <c r="W4123" s="8" t="str">
        <f t="array" ref="W4123">IF(Customer_Churn_Records!$X4123=0,0,IFS(Customer_Churn_Records!$X4123&lt;100000,"low",Customer_Churn_Records!$X4123&lt;300000,"high"))</f>
        <v>high</v>
      </c>
      <c r="X4123" s="8">
        <f>ROUND(Customer_Churn_Records!$I4123,0)</f>
        <v>108717</v>
      </c>
    </row>
    <row r="4124" ht="14.25" customHeight="1">
      <c r="A4124" s="6">
        <v>8787.0</v>
      </c>
      <c r="B4124" s="6">
        <v>1.5770968E7</v>
      </c>
      <c r="C4124" s="6" t="s">
        <v>10147</v>
      </c>
      <c r="D4124" s="6">
        <v>741.0</v>
      </c>
      <c r="E4124" s="6" t="s">
        <v>8</v>
      </c>
      <c r="F4124" s="6" t="s">
        <v>10</v>
      </c>
      <c r="G4124" s="7" t="s">
        <v>1274</v>
      </c>
      <c r="H4124" s="6">
        <v>8.0</v>
      </c>
      <c r="I4124" s="6" t="s">
        <v>10148</v>
      </c>
      <c r="J4124" s="6">
        <v>2.0</v>
      </c>
      <c r="K4124" s="6">
        <v>1.0</v>
      </c>
      <c r="L4124" s="6">
        <v>0.0</v>
      </c>
      <c r="M4124" s="6" t="s">
        <v>10149</v>
      </c>
      <c r="N4124" s="6">
        <v>0.0</v>
      </c>
      <c r="O4124" s="6">
        <v>0.0</v>
      </c>
      <c r="P4124" s="6">
        <v>3.0</v>
      </c>
      <c r="Q4124" s="6" t="s">
        <v>44</v>
      </c>
      <c r="R4124" s="6">
        <v>812.0</v>
      </c>
      <c r="S4124" s="6">
        <f>COUNTIF(Customer_Churn_Records!$B$2:$B$10000,Customer_Churn_Records!$B4124)</f>
        <v>1</v>
      </c>
      <c r="T4124" s="6">
        <f>ROUNDUP(Customer_Churn_Records!$G4124,0)</f>
        <v>19</v>
      </c>
      <c r="U4124" s="6" t="str">
        <f t="array" ref="U4124">IFS(Customer_Churn_Records!$T4124&lt;30,"young",Customer_Churn_Records!$T4124&lt;50,"middle-aged",Customer_Churn_Records!$T4124&lt;100,"old")</f>
        <v>young</v>
      </c>
      <c r="V4124" s="8" t="str">
        <f t="array" ref="V4124">IFS(Customer_Churn_Records!$D4124&lt;701,"less-score",Customer_Churn_Records!$D4124&lt;851,"high-score")</f>
        <v>high-score</v>
      </c>
      <c r="W4124" s="8" t="str">
        <f t="array" ref="W4124">IF(Customer_Churn_Records!$X4124=0,0,IFS(Customer_Churn_Records!$X4124&lt;100000,"low",Customer_Churn_Records!$X4124&lt;300000,"high"))</f>
        <v>high</v>
      </c>
      <c r="X4124" s="8">
        <f>ROUND(Customer_Churn_Records!$I4124,0)</f>
        <v>108712</v>
      </c>
    </row>
    <row r="4125" ht="14.25" customHeight="1">
      <c r="A4125" s="6">
        <v>3282.0</v>
      </c>
      <c r="B4125" s="6">
        <v>1.5707634E7</v>
      </c>
      <c r="C4125" s="6" t="s">
        <v>4421</v>
      </c>
      <c r="D4125" s="6">
        <v>775.0</v>
      </c>
      <c r="E4125" s="6" t="s">
        <v>7</v>
      </c>
      <c r="F4125" s="6" t="s">
        <v>10</v>
      </c>
      <c r="G4125" s="7" t="s">
        <v>114</v>
      </c>
      <c r="H4125" s="6">
        <v>2.0</v>
      </c>
      <c r="I4125" s="6" t="s">
        <v>10150</v>
      </c>
      <c r="J4125" s="6">
        <v>2.0</v>
      </c>
      <c r="K4125" s="6">
        <v>1.0</v>
      </c>
      <c r="L4125" s="6">
        <v>1.0</v>
      </c>
      <c r="M4125" s="6" t="s">
        <v>10151</v>
      </c>
      <c r="N4125" s="6">
        <v>0.0</v>
      </c>
      <c r="O4125" s="6">
        <v>0.0</v>
      </c>
      <c r="P4125" s="6">
        <v>4.0</v>
      </c>
      <c r="Q4125" s="6" t="s">
        <v>79</v>
      </c>
      <c r="R4125" s="6">
        <v>236.0</v>
      </c>
      <c r="S4125" s="6">
        <f>COUNTIF(Customer_Churn_Records!$B$2:$B$10000,Customer_Churn_Records!$B4125)</f>
        <v>1</v>
      </c>
      <c r="T4125" s="6">
        <f>ROUNDUP(Customer_Churn_Records!$G4125,0)</f>
        <v>32</v>
      </c>
      <c r="U4125" s="6" t="str">
        <f t="array" ref="U4125">IFS(Customer_Churn_Records!$T4125&lt;30,"young",Customer_Churn_Records!$T4125&lt;50,"middle-aged",Customer_Churn_Records!$T4125&lt;100,"old")</f>
        <v>middle-aged</v>
      </c>
      <c r="V4125" s="8" t="str">
        <f t="array" ref="V4125">IFS(Customer_Churn_Records!$D4125&lt;701,"less-score",Customer_Churn_Records!$D4125&lt;851,"high-score")</f>
        <v>high-score</v>
      </c>
      <c r="W4125" s="8" t="str">
        <f t="array" ref="W4125">IF(Customer_Churn_Records!$X4125=0,0,IFS(Customer_Churn_Records!$X4125&lt;100000,"low",Customer_Churn_Records!$X4125&lt;300000,"high"))</f>
        <v>high</v>
      </c>
      <c r="X4125" s="8">
        <f>ROUND(Customer_Churn_Records!$I4125,0)</f>
        <v>108699</v>
      </c>
    </row>
    <row r="4126" ht="14.25" customHeight="1">
      <c r="A4126" s="6">
        <v>1025.0</v>
      </c>
      <c r="B4126" s="6">
        <v>1.5729279E7</v>
      </c>
      <c r="C4126" s="6" t="s">
        <v>9803</v>
      </c>
      <c r="D4126" s="6">
        <v>718.0</v>
      </c>
      <c r="E4126" s="6" t="s">
        <v>7</v>
      </c>
      <c r="F4126" s="6" t="s">
        <v>10</v>
      </c>
      <c r="G4126" s="7" t="s">
        <v>213</v>
      </c>
      <c r="H4126" s="6">
        <v>4.0</v>
      </c>
      <c r="I4126" s="6" t="s">
        <v>10152</v>
      </c>
      <c r="J4126" s="6">
        <v>1.0</v>
      </c>
      <c r="K4126" s="6">
        <v>1.0</v>
      </c>
      <c r="L4126" s="6">
        <v>0.0</v>
      </c>
      <c r="M4126" s="6" t="s">
        <v>10153</v>
      </c>
      <c r="N4126" s="6">
        <v>0.0</v>
      </c>
      <c r="O4126" s="6">
        <v>0.0</v>
      </c>
      <c r="P4126" s="6">
        <v>2.0</v>
      </c>
      <c r="Q4126" s="6" t="s">
        <v>58</v>
      </c>
      <c r="R4126" s="6">
        <v>723.0</v>
      </c>
      <c r="S4126" s="6">
        <f>COUNTIF(Customer_Churn_Records!$B$2:$B$10000,Customer_Churn_Records!$B4126)</f>
        <v>1</v>
      </c>
      <c r="T4126" s="6">
        <f>ROUNDUP(Customer_Churn_Records!$G4126,0)</f>
        <v>25</v>
      </c>
      <c r="U4126" s="6" t="str">
        <f t="array" ref="U4126">IFS(Customer_Churn_Records!$T4126&lt;30,"young",Customer_Churn_Records!$T4126&lt;50,"middle-aged",Customer_Churn_Records!$T4126&lt;100,"old")</f>
        <v>young</v>
      </c>
      <c r="V4126" s="8" t="str">
        <f t="array" ref="V4126">IFS(Customer_Churn_Records!$D4126&lt;701,"less-score",Customer_Churn_Records!$D4126&lt;851,"high-score")</f>
        <v>high-score</v>
      </c>
      <c r="W4126" s="8" t="str">
        <f t="array" ref="W4126">IF(Customer_Churn_Records!$X4126=0,0,IFS(Customer_Churn_Records!$X4126&lt;100000,"low",Customer_Churn_Records!$X4126&lt;300000,"high"))</f>
        <v>high</v>
      </c>
      <c r="X4126" s="8">
        <f>ROUND(Customer_Churn_Records!$I4126,0)</f>
        <v>108692</v>
      </c>
    </row>
    <row r="4127" ht="14.25" customHeight="1">
      <c r="A4127" s="6">
        <v>2342.0</v>
      </c>
      <c r="B4127" s="6">
        <v>1.5735388E7</v>
      </c>
      <c r="C4127" s="6" t="s">
        <v>10154</v>
      </c>
      <c r="D4127" s="6">
        <v>717.0</v>
      </c>
      <c r="E4127" s="6" t="s">
        <v>7</v>
      </c>
      <c r="F4127" s="6" t="s">
        <v>10</v>
      </c>
      <c r="G4127" s="7" t="s">
        <v>213</v>
      </c>
      <c r="H4127" s="6">
        <v>7.0</v>
      </c>
      <c r="I4127" s="6" t="s">
        <v>10155</v>
      </c>
      <c r="J4127" s="6">
        <v>2.0</v>
      </c>
      <c r="K4127" s="6">
        <v>1.0</v>
      </c>
      <c r="L4127" s="6">
        <v>0.0</v>
      </c>
      <c r="M4127" s="6" t="s">
        <v>10156</v>
      </c>
      <c r="N4127" s="6">
        <v>0.0</v>
      </c>
      <c r="O4127" s="6">
        <v>0.0</v>
      </c>
      <c r="P4127" s="6">
        <v>3.0</v>
      </c>
      <c r="Q4127" s="6" t="s">
        <v>79</v>
      </c>
      <c r="R4127" s="6">
        <v>433.0</v>
      </c>
      <c r="S4127" s="6">
        <f>COUNTIF(Customer_Churn_Records!$B$2:$B$10000,Customer_Churn_Records!$B4127)</f>
        <v>1</v>
      </c>
      <c r="T4127" s="6">
        <f>ROUNDUP(Customer_Churn_Records!$G4127,0)</f>
        <v>25</v>
      </c>
      <c r="U4127" s="6" t="str">
        <f t="array" ref="U4127">IFS(Customer_Churn_Records!$T4127&lt;30,"young",Customer_Churn_Records!$T4127&lt;50,"middle-aged",Customer_Churn_Records!$T4127&lt;100,"old")</f>
        <v>young</v>
      </c>
      <c r="V4127" s="8" t="str">
        <f t="array" ref="V4127">IFS(Customer_Churn_Records!$D4127&lt;701,"less-score",Customer_Churn_Records!$D4127&lt;851,"high-score")</f>
        <v>high-score</v>
      </c>
      <c r="W4127" s="8" t="str">
        <f t="array" ref="W4127">IF(Customer_Churn_Records!$X4127=0,0,IFS(Customer_Churn_Records!$X4127&lt;100000,"low",Customer_Churn_Records!$X4127&lt;300000,"high"))</f>
        <v>high</v>
      </c>
      <c r="X4127" s="8">
        <f>ROUND(Customer_Churn_Records!$I4127,0)</f>
        <v>108665</v>
      </c>
    </row>
    <row r="4128" ht="14.25" customHeight="1">
      <c r="A4128" s="6">
        <v>5748.0</v>
      </c>
      <c r="B4128" s="6">
        <v>1.5688128E7</v>
      </c>
      <c r="C4128" s="6" t="s">
        <v>4345</v>
      </c>
      <c r="D4128" s="6">
        <v>542.0</v>
      </c>
      <c r="E4128" s="6" t="s">
        <v>9</v>
      </c>
      <c r="F4128" s="6" t="s">
        <v>11</v>
      </c>
      <c r="G4128" s="7" t="s">
        <v>140</v>
      </c>
      <c r="H4128" s="6">
        <v>8.0</v>
      </c>
      <c r="I4128" s="6" t="s">
        <v>10157</v>
      </c>
      <c r="J4128" s="6">
        <v>1.0</v>
      </c>
      <c r="K4128" s="6">
        <v>0.0</v>
      </c>
      <c r="L4128" s="6">
        <v>1.0</v>
      </c>
      <c r="M4128" s="6" t="s">
        <v>10158</v>
      </c>
      <c r="N4128" s="6">
        <v>0.0</v>
      </c>
      <c r="O4128" s="6">
        <v>0.0</v>
      </c>
      <c r="P4128" s="6">
        <v>1.0</v>
      </c>
      <c r="Q4128" s="6" t="s">
        <v>44</v>
      </c>
      <c r="R4128" s="6">
        <v>522.0</v>
      </c>
      <c r="S4128" s="6">
        <f>COUNTIF(Customer_Churn_Records!$B$2:$B$10000,Customer_Churn_Records!$B4128)</f>
        <v>1</v>
      </c>
      <c r="T4128" s="6">
        <f>ROUNDUP(Customer_Churn_Records!$G4128,0)</f>
        <v>34</v>
      </c>
      <c r="U4128" s="6" t="str">
        <f t="array" ref="U4128">IFS(Customer_Churn_Records!$T4128&lt;30,"young",Customer_Churn_Records!$T4128&lt;50,"middle-aged",Customer_Churn_Records!$T4128&lt;100,"old")</f>
        <v>middle-aged</v>
      </c>
      <c r="V4128" s="8" t="str">
        <f t="array" ref="V4128">IFS(Customer_Churn_Records!$D4128&lt;701,"less-score",Customer_Churn_Records!$D4128&lt;851,"high-score")</f>
        <v>less-score</v>
      </c>
      <c r="W4128" s="8" t="str">
        <f t="array" ref="W4128">IF(Customer_Churn_Records!$X4128=0,0,IFS(Customer_Churn_Records!$X4128&lt;100000,"low",Customer_Churn_Records!$X4128&lt;300000,"high"))</f>
        <v>high</v>
      </c>
      <c r="X4128" s="8">
        <f>ROUND(Customer_Churn_Records!$I4128,0)</f>
        <v>108654</v>
      </c>
    </row>
    <row r="4129" ht="14.25" customHeight="1">
      <c r="A4129" s="6">
        <v>1652.0</v>
      </c>
      <c r="B4129" s="6">
        <v>1.5585067E7</v>
      </c>
      <c r="C4129" s="6" t="s">
        <v>1847</v>
      </c>
      <c r="D4129" s="6">
        <v>634.0</v>
      </c>
      <c r="E4129" s="6" t="s">
        <v>9</v>
      </c>
      <c r="F4129" s="6" t="s">
        <v>11</v>
      </c>
      <c r="G4129" s="7" t="s">
        <v>363</v>
      </c>
      <c r="H4129" s="6">
        <v>9.0</v>
      </c>
      <c r="I4129" s="6" t="s">
        <v>10159</v>
      </c>
      <c r="J4129" s="6">
        <v>1.0</v>
      </c>
      <c r="K4129" s="6">
        <v>1.0</v>
      </c>
      <c r="L4129" s="6">
        <v>1.0</v>
      </c>
      <c r="M4129" s="6" t="s">
        <v>10160</v>
      </c>
      <c r="N4129" s="6">
        <v>1.0</v>
      </c>
      <c r="O4129" s="6">
        <v>1.0</v>
      </c>
      <c r="P4129" s="6">
        <v>5.0</v>
      </c>
      <c r="Q4129" s="6" t="s">
        <v>58</v>
      </c>
      <c r="R4129" s="6">
        <v>760.0</v>
      </c>
      <c r="S4129" s="6">
        <f>COUNTIF(Customer_Churn_Records!$B$2:$B$10000,Customer_Churn_Records!$B4129)</f>
        <v>1</v>
      </c>
      <c r="T4129" s="6">
        <f>ROUNDUP(Customer_Churn_Records!$G4129,0)</f>
        <v>31</v>
      </c>
      <c r="U4129" s="6" t="str">
        <f t="array" ref="U4129">IFS(Customer_Churn_Records!$T4129&lt;30,"young",Customer_Churn_Records!$T4129&lt;50,"middle-aged",Customer_Churn_Records!$T4129&lt;100,"old")</f>
        <v>middle-aged</v>
      </c>
      <c r="V4129" s="8" t="str">
        <f t="array" ref="V4129">IFS(Customer_Churn_Records!$D4129&lt;701,"less-score",Customer_Churn_Records!$D4129&lt;851,"high-score")</f>
        <v>less-score</v>
      </c>
      <c r="W4129" s="8" t="str">
        <f t="array" ref="W4129">IF(Customer_Churn_Records!$X4129=0,0,IFS(Customer_Churn_Records!$X4129&lt;100000,"low",Customer_Churn_Records!$X4129&lt;300000,"high"))</f>
        <v>high</v>
      </c>
      <c r="X4129" s="8">
        <f>ROUND(Customer_Churn_Records!$I4129,0)</f>
        <v>108632</v>
      </c>
    </row>
    <row r="4130" ht="14.25" customHeight="1">
      <c r="A4130" s="6">
        <v>2070.0</v>
      </c>
      <c r="B4130" s="6">
        <v>1.5790379E7</v>
      </c>
      <c r="C4130" s="6" t="s">
        <v>5830</v>
      </c>
      <c r="D4130" s="6">
        <v>629.0</v>
      </c>
      <c r="E4130" s="6" t="s">
        <v>8</v>
      </c>
      <c r="F4130" s="6" t="s">
        <v>11</v>
      </c>
      <c r="G4130" s="7" t="s">
        <v>160</v>
      </c>
      <c r="H4130" s="6">
        <v>8.0</v>
      </c>
      <c r="I4130" s="6" t="s">
        <v>10161</v>
      </c>
      <c r="J4130" s="6">
        <v>1.0</v>
      </c>
      <c r="K4130" s="6">
        <v>1.0</v>
      </c>
      <c r="L4130" s="6">
        <v>1.0</v>
      </c>
      <c r="M4130" s="6" t="s">
        <v>10162</v>
      </c>
      <c r="N4130" s="6">
        <v>0.0</v>
      </c>
      <c r="O4130" s="6">
        <v>0.0</v>
      </c>
      <c r="P4130" s="6">
        <v>1.0</v>
      </c>
      <c r="Q4130" s="6" t="s">
        <v>49</v>
      </c>
      <c r="R4130" s="6">
        <v>756.0</v>
      </c>
      <c r="S4130" s="6">
        <f>COUNTIF(Customer_Churn_Records!$B$2:$B$10000,Customer_Churn_Records!$B4130)</f>
        <v>1</v>
      </c>
      <c r="T4130" s="6">
        <f>ROUNDUP(Customer_Churn_Records!$G4130,0)</f>
        <v>28</v>
      </c>
      <c r="U4130" s="6" t="str">
        <f t="array" ref="U4130">IFS(Customer_Churn_Records!$T4130&lt;30,"young",Customer_Churn_Records!$T4130&lt;50,"middle-aged",Customer_Churn_Records!$T4130&lt;100,"old")</f>
        <v>young</v>
      </c>
      <c r="V4130" s="8" t="str">
        <f t="array" ref="V4130">IFS(Customer_Churn_Records!$D4130&lt;701,"less-score",Customer_Churn_Records!$D4130&lt;851,"high-score")</f>
        <v>less-score</v>
      </c>
      <c r="W4130" s="8" t="str">
        <f t="array" ref="W4130">IF(Customer_Churn_Records!$X4130=0,0,IFS(Customer_Churn_Records!$X4130&lt;100000,"low",Customer_Churn_Records!$X4130&lt;300000,"high"))</f>
        <v>high</v>
      </c>
      <c r="X4130" s="8">
        <f>ROUND(Customer_Churn_Records!$I4130,0)</f>
        <v>108601</v>
      </c>
    </row>
    <row r="4131" ht="14.25" customHeight="1">
      <c r="A4131" s="6">
        <v>1716.0</v>
      </c>
      <c r="B4131" s="6">
        <v>1.5778025E7</v>
      </c>
      <c r="C4131" s="6" t="s">
        <v>2177</v>
      </c>
      <c r="D4131" s="6">
        <v>685.0</v>
      </c>
      <c r="E4131" s="6" t="s">
        <v>8</v>
      </c>
      <c r="F4131" s="6" t="s">
        <v>11</v>
      </c>
      <c r="G4131" s="7" t="s">
        <v>76</v>
      </c>
      <c r="H4131" s="6">
        <v>9.0</v>
      </c>
      <c r="I4131" s="6" t="s">
        <v>10163</v>
      </c>
      <c r="J4131" s="6">
        <v>2.0</v>
      </c>
      <c r="K4131" s="6">
        <v>0.0</v>
      </c>
      <c r="L4131" s="6">
        <v>1.0</v>
      </c>
      <c r="M4131" s="6" t="s">
        <v>10164</v>
      </c>
      <c r="N4131" s="6">
        <v>0.0</v>
      </c>
      <c r="O4131" s="6">
        <v>0.0</v>
      </c>
      <c r="P4131" s="6">
        <v>4.0</v>
      </c>
      <c r="Q4131" s="6" t="s">
        <v>49</v>
      </c>
      <c r="R4131" s="6">
        <v>376.0</v>
      </c>
      <c r="S4131" s="6">
        <f>COUNTIF(Customer_Churn_Records!$B$2:$B$10000,Customer_Churn_Records!$B4131)</f>
        <v>1</v>
      </c>
      <c r="T4131" s="6">
        <f>ROUNDUP(Customer_Churn_Records!$G4131,0)</f>
        <v>43</v>
      </c>
      <c r="U4131" s="6" t="str">
        <f t="array" ref="U4131">IFS(Customer_Churn_Records!$T4131&lt;30,"young",Customer_Churn_Records!$T4131&lt;50,"middle-aged",Customer_Churn_Records!$T4131&lt;100,"old")</f>
        <v>middle-aged</v>
      </c>
      <c r="V4131" s="8" t="str">
        <f t="array" ref="V4131">IFS(Customer_Churn_Records!$D4131&lt;701,"less-score",Customer_Churn_Records!$D4131&lt;851,"high-score")</f>
        <v>less-score</v>
      </c>
      <c r="W4131" s="8" t="str">
        <f t="array" ref="W4131">IF(Customer_Churn_Records!$X4131=0,0,IFS(Customer_Churn_Records!$X4131&lt;100000,"low",Customer_Churn_Records!$X4131&lt;300000,"high"))</f>
        <v>high</v>
      </c>
      <c r="X4131" s="8">
        <f>ROUND(Customer_Churn_Records!$I4131,0)</f>
        <v>108589</v>
      </c>
    </row>
    <row r="4132" ht="14.25" customHeight="1">
      <c r="A4132" s="6">
        <v>2360.0</v>
      </c>
      <c r="B4132" s="6">
        <v>1.5644896E7</v>
      </c>
      <c r="C4132" s="6" t="s">
        <v>426</v>
      </c>
      <c r="D4132" s="6">
        <v>663.0</v>
      </c>
      <c r="E4132" s="6" t="s">
        <v>8</v>
      </c>
      <c r="F4132" s="6" t="s">
        <v>11</v>
      </c>
      <c r="G4132" s="7" t="s">
        <v>114</v>
      </c>
      <c r="H4132" s="6">
        <v>3.0</v>
      </c>
      <c r="I4132" s="6" t="s">
        <v>10165</v>
      </c>
      <c r="J4132" s="6">
        <v>1.0</v>
      </c>
      <c r="K4132" s="6">
        <v>1.0</v>
      </c>
      <c r="L4132" s="6">
        <v>1.0</v>
      </c>
      <c r="M4132" s="6" t="s">
        <v>10166</v>
      </c>
      <c r="N4132" s="6">
        <v>0.0</v>
      </c>
      <c r="O4132" s="6">
        <v>0.0</v>
      </c>
      <c r="P4132" s="6">
        <v>5.0</v>
      </c>
      <c r="Q4132" s="6" t="s">
        <v>79</v>
      </c>
      <c r="R4132" s="6">
        <v>723.0</v>
      </c>
      <c r="S4132" s="6">
        <f>COUNTIF(Customer_Churn_Records!$B$2:$B$10000,Customer_Churn_Records!$B4132)</f>
        <v>1</v>
      </c>
      <c r="T4132" s="6">
        <f>ROUNDUP(Customer_Churn_Records!$G4132,0)</f>
        <v>32</v>
      </c>
      <c r="U4132" s="6" t="str">
        <f t="array" ref="U4132">IFS(Customer_Churn_Records!$T4132&lt;30,"young",Customer_Churn_Records!$T4132&lt;50,"middle-aged",Customer_Churn_Records!$T4132&lt;100,"old")</f>
        <v>middle-aged</v>
      </c>
      <c r="V4132" s="8" t="str">
        <f t="array" ref="V4132">IFS(Customer_Churn_Records!$D4132&lt;701,"less-score",Customer_Churn_Records!$D4132&lt;851,"high-score")</f>
        <v>less-score</v>
      </c>
      <c r="W4132" s="8" t="str">
        <f t="array" ref="W4132">IF(Customer_Churn_Records!$X4132=0,0,IFS(Customer_Churn_Records!$X4132&lt;100000,"low",Customer_Churn_Records!$X4132&lt;300000,"high"))</f>
        <v>high</v>
      </c>
      <c r="X4132" s="8">
        <f>ROUND(Customer_Churn_Records!$I4132,0)</f>
        <v>108587</v>
      </c>
    </row>
    <row r="4133" ht="14.25" customHeight="1">
      <c r="A4133" s="6">
        <v>6326.0</v>
      </c>
      <c r="B4133" s="6">
        <v>1.5615797E7</v>
      </c>
      <c r="C4133" s="6" t="s">
        <v>2829</v>
      </c>
      <c r="D4133" s="6">
        <v>743.0</v>
      </c>
      <c r="E4133" s="6" t="s">
        <v>8</v>
      </c>
      <c r="F4133" s="6" t="s">
        <v>11</v>
      </c>
      <c r="G4133" s="7" t="s">
        <v>274</v>
      </c>
      <c r="H4133" s="6">
        <v>5.0</v>
      </c>
      <c r="I4133" s="6" t="s">
        <v>10167</v>
      </c>
      <c r="J4133" s="6">
        <v>1.0</v>
      </c>
      <c r="K4133" s="6">
        <v>1.0</v>
      </c>
      <c r="L4133" s="6">
        <v>1.0</v>
      </c>
      <c r="M4133" s="6" t="s">
        <v>10168</v>
      </c>
      <c r="N4133" s="6">
        <v>1.0</v>
      </c>
      <c r="O4133" s="6">
        <v>1.0</v>
      </c>
      <c r="P4133" s="6">
        <v>5.0</v>
      </c>
      <c r="Q4133" s="6" t="s">
        <v>44</v>
      </c>
      <c r="R4133" s="6">
        <v>431.0</v>
      </c>
      <c r="S4133" s="6">
        <f>COUNTIF(Customer_Churn_Records!$B$2:$B$10000,Customer_Churn_Records!$B4133)</f>
        <v>1</v>
      </c>
      <c r="T4133" s="6">
        <f>ROUNDUP(Customer_Churn_Records!$G4133,0)</f>
        <v>59</v>
      </c>
      <c r="U4133" s="6" t="str">
        <f t="array" ref="U4133">IFS(Customer_Churn_Records!$T4133&lt;30,"young",Customer_Churn_Records!$T4133&lt;50,"middle-aged",Customer_Churn_Records!$T4133&lt;100,"old")</f>
        <v>old</v>
      </c>
      <c r="V4133" s="8" t="str">
        <f t="array" ref="V4133">IFS(Customer_Churn_Records!$D4133&lt;701,"less-score",Customer_Churn_Records!$D4133&lt;851,"high-score")</f>
        <v>high-score</v>
      </c>
      <c r="W4133" s="8" t="str">
        <f t="array" ref="W4133">IF(Customer_Churn_Records!$X4133=0,0,IFS(Customer_Churn_Records!$X4133&lt;100000,"low",Customer_Churn_Records!$X4133&lt;300000,"high"))</f>
        <v>high</v>
      </c>
      <c r="X4133" s="8">
        <f>ROUND(Customer_Churn_Records!$I4133,0)</f>
        <v>108585</v>
      </c>
    </row>
    <row r="4134" ht="14.25" customHeight="1">
      <c r="A4134" s="6">
        <v>8788.0</v>
      </c>
      <c r="B4134" s="6">
        <v>1.5572356E7</v>
      </c>
      <c r="C4134" s="6" t="s">
        <v>9633</v>
      </c>
      <c r="D4134" s="6">
        <v>689.0</v>
      </c>
      <c r="E4134" s="6" t="s">
        <v>9</v>
      </c>
      <c r="F4134" s="6" t="s">
        <v>11</v>
      </c>
      <c r="G4134" s="7" t="s">
        <v>998</v>
      </c>
      <c r="H4134" s="6">
        <v>1.0</v>
      </c>
      <c r="I4134" s="6" t="s">
        <v>10169</v>
      </c>
      <c r="J4134" s="6">
        <v>1.0</v>
      </c>
      <c r="K4134" s="6">
        <v>0.0</v>
      </c>
      <c r="L4134" s="6">
        <v>1.0</v>
      </c>
      <c r="M4134" s="6" t="s">
        <v>10170</v>
      </c>
      <c r="N4134" s="6">
        <v>0.0</v>
      </c>
      <c r="O4134" s="6">
        <v>0.0</v>
      </c>
      <c r="P4134" s="6">
        <v>1.0</v>
      </c>
      <c r="Q4134" s="6" t="s">
        <v>79</v>
      </c>
      <c r="R4134" s="6">
        <v>623.0</v>
      </c>
      <c r="S4134" s="6">
        <f>COUNTIF(Customer_Churn_Records!$B$2:$B$10000,Customer_Churn_Records!$B4134)</f>
        <v>1</v>
      </c>
      <c r="T4134" s="6">
        <f>ROUNDUP(Customer_Churn_Records!$G4134,0)</f>
        <v>73</v>
      </c>
      <c r="U4134" s="6" t="str">
        <f t="array" ref="U4134">IFS(Customer_Churn_Records!$T4134&lt;30,"young",Customer_Churn_Records!$T4134&lt;50,"middle-aged",Customer_Churn_Records!$T4134&lt;100,"old")</f>
        <v>old</v>
      </c>
      <c r="V4134" s="8" t="str">
        <f t="array" ref="V4134">IFS(Customer_Churn_Records!$D4134&lt;701,"less-score",Customer_Churn_Records!$D4134&lt;851,"high-score")</f>
        <v>less-score</v>
      </c>
      <c r="W4134" s="8" t="str">
        <f t="array" ref="W4134">IF(Customer_Churn_Records!$X4134=0,0,IFS(Customer_Churn_Records!$X4134&lt;100000,"low",Customer_Churn_Records!$X4134&lt;300000,"high"))</f>
        <v>high</v>
      </c>
      <c r="X4134" s="8">
        <f>ROUND(Customer_Churn_Records!$I4134,0)</f>
        <v>108555</v>
      </c>
    </row>
    <row r="4135" ht="14.25" customHeight="1">
      <c r="A4135" s="6">
        <v>1923.0</v>
      </c>
      <c r="B4135" s="6">
        <v>1.5805637E7</v>
      </c>
      <c r="C4135" s="6" t="s">
        <v>1109</v>
      </c>
      <c r="D4135" s="6">
        <v>625.0</v>
      </c>
      <c r="E4135" s="6" t="s">
        <v>7</v>
      </c>
      <c r="F4135" s="6" t="s">
        <v>11</v>
      </c>
      <c r="G4135" s="7" t="s">
        <v>118</v>
      </c>
      <c r="H4135" s="6">
        <v>9.0</v>
      </c>
      <c r="I4135" s="6" t="s">
        <v>10171</v>
      </c>
      <c r="J4135" s="6">
        <v>3.0</v>
      </c>
      <c r="K4135" s="6">
        <v>1.0</v>
      </c>
      <c r="L4135" s="6">
        <v>0.0</v>
      </c>
      <c r="M4135" s="6" t="s">
        <v>10172</v>
      </c>
      <c r="N4135" s="6">
        <v>1.0</v>
      </c>
      <c r="O4135" s="6">
        <v>1.0</v>
      </c>
      <c r="P4135" s="6">
        <v>5.0</v>
      </c>
      <c r="Q4135" s="6" t="s">
        <v>49</v>
      </c>
      <c r="R4135" s="6">
        <v>330.0</v>
      </c>
      <c r="S4135" s="6">
        <f>COUNTIF(Customer_Churn_Records!$B$2:$B$10000,Customer_Churn_Records!$B4135)</f>
        <v>1</v>
      </c>
      <c r="T4135" s="6">
        <f>ROUNDUP(Customer_Churn_Records!$G4135,0)</f>
        <v>36</v>
      </c>
      <c r="U4135" s="6" t="str">
        <f t="array" ref="U4135">IFS(Customer_Churn_Records!$T4135&lt;30,"young",Customer_Churn_Records!$T4135&lt;50,"middle-aged",Customer_Churn_Records!$T4135&lt;100,"old")</f>
        <v>middle-aged</v>
      </c>
      <c r="V4135" s="8" t="str">
        <f t="array" ref="V4135">IFS(Customer_Churn_Records!$D4135&lt;701,"less-score",Customer_Churn_Records!$D4135&lt;851,"high-score")</f>
        <v>less-score</v>
      </c>
      <c r="W4135" s="8" t="str">
        <f t="array" ref="W4135">IF(Customer_Churn_Records!$X4135=0,0,IFS(Customer_Churn_Records!$X4135&lt;100000,"low",Customer_Churn_Records!$X4135&lt;300000,"high"))</f>
        <v>high</v>
      </c>
      <c r="X4135" s="8">
        <f>ROUND(Customer_Churn_Records!$I4135,0)</f>
        <v>108546</v>
      </c>
    </row>
    <row r="4136" ht="14.25" customHeight="1">
      <c r="A4136" s="6">
        <v>7671.0</v>
      </c>
      <c r="B4136" s="6">
        <v>1.5711759E7</v>
      </c>
      <c r="C4136" s="6" t="s">
        <v>10173</v>
      </c>
      <c r="D4136" s="6">
        <v>576.0</v>
      </c>
      <c r="E4136" s="6" t="s">
        <v>7</v>
      </c>
      <c r="F4136" s="6" t="s">
        <v>10</v>
      </c>
      <c r="G4136" s="7" t="s">
        <v>99</v>
      </c>
      <c r="H4136" s="6">
        <v>5.0</v>
      </c>
      <c r="I4136" s="6" t="s">
        <v>10174</v>
      </c>
      <c r="J4136" s="6">
        <v>1.0</v>
      </c>
      <c r="K4136" s="6">
        <v>1.0</v>
      </c>
      <c r="L4136" s="6">
        <v>1.0</v>
      </c>
      <c r="M4136" s="6" t="s">
        <v>10175</v>
      </c>
      <c r="N4136" s="6">
        <v>0.0</v>
      </c>
      <c r="O4136" s="6">
        <v>0.0</v>
      </c>
      <c r="P4136" s="6">
        <v>5.0</v>
      </c>
      <c r="Q4136" s="6" t="s">
        <v>58</v>
      </c>
      <c r="R4136" s="6">
        <v>843.0</v>
      </c>
      <c r="S4136" s="6">
        <f>COUNTIF(Customer_Churn_Records!$B$2:$B$10000,Customer_Churn_Records!$B4136)</f>
        <v>1</v>
      </c>
      <c r="T4136" s="6">
        <f>ROUNDUP(Customer_Churn_Records!$G4136,0)</f>
        <v>29</v>
      </c>
      <c r="U4136" s="6" t="str">
        <f t="array" ref="U4136">IFS(Customer_Churn_Records!$T4136&lt;30,"young",Customer_Churn_Records!$T4136&lt;50,"middle-aged",Customer_Churn_Records!$T4136&lt;100,"old")</f>
        <v>young</v>
      </c>
      <c r="V4136" s="8" t="str">
        <f t="array" ref="V4136">IFS(Customer_Churn_Records!$D4136&lt;701,"less-score",Customer_Churn_Records!$D4136&lt;851,"high-score")</f>
        <v>less-score</v>
      </c>
      <c r="W4136" s="8" t="str">
        <f t="array" ref="W4136">IF(Customer_Churn_Records!$X4136=0,0,IFS(Customer_Churn_Records!$X4136&lt;100000,"low",Customer_Churn_Records!$X4136&lt;300000,"high"))</f>
        <v>high</v>
      </c>
      <c r="X4136" s="8">
        <f>ROUND(Customer_Churn_Records!$I4136,0)</f>
        <v>108541</v>
      </c>
    </row>
    <row r="4137" ht="14.25" customHeight="1">
      <c r="A4137" s="6">
        <v>4348.0</v>
      </c>
      <c r="B4137" s="6">
        <v>1.5645271E7</v>
      </c>
      <c r="C4137" s="6" t="s">
        <v>10176</v>
      </c>
      <c r="D4137" s="6">
        <v>615.0</v>
      </c>
      <c r="E4137" s="6" t="s">
        <v>8</v>
      </c>
      <c r="F4137" s="6" t="s">
        <v>11</v>
      </c>
      <c r="G4137" s="7" t="s">
        <v>489</v>
      </c>
      <c r="H4137" s="6">
        <v>8.0</v>
      </c>
      <c r="I4137" s="6" t="s">
        <v>10177</v>
      </c>
      <c r="J4137" s="6">
        <v>2.0</v>
      </c>
      <c r="K4137" s="6">
        <v>0.0</v>
      </c>
      <c r="L4137" s="6">
        <v>0.0</v>
      </c>
      <c r="M4137" s="6" t="s">
        <v>10178</v>
      </c>
      <c r="N4137" s="6">
        <v>1.0</v>
      </c>
      <c r="O4137" s="6">
        <v>1.0</v>
      </c>
      <c r="P4137" s="6">
        <v>2.0</v>
      </c>
      <c r="Q4137" s="6" t="s">
        <v>58</v>
      </c>
      <c r="R4137" s="6">
        <v>312.0</v>
      </c>
      <c r="S4137" s="6">
        <f>COUNTIF(Customer_Churn_Records!$B$2:$B$10000,Customer_Churn_Records!$B4137)</f>
        <v>1</v>
      </c>
      <c r="T4137" s="6">
        <f>ROUNDUP(Customer_Churn_Records!$G4137,0)</f>
        <v>24</v>
      </c>
      <c r="U4137" s="6" t="str">
        <f t="array" ref="U4137">IFS(Customer_Churn_Records!$T4137&lt;30,"young",Customer_Churn_Records!$T4137&lt;50,"middle-aged",Customer_Churn_Records!$T4137&lt;100,"old")</f>
        <v>young</v>
      </c>
      <c r="V4137" s="8" t="str">
        <f t="array" ref="V4137">IFS(Customer_Churn_Records!$D4137&lt;701,"less-score",Customer_Churn_Records!$D4137&lt;851,"high-score")</f>
        <v>less-score</v>
      </c>
      <c r="W4137" s="8" t="str">
        <f t="array" ref="W4137">IF(Customer_Churn_Records!$X4137=0,0,IFS(Customer_Churn_Records!$X4137&lt;100000,"low",Customer_Churn_Records!$X4137&lt;300000,"high"))</f>
        <v>high</v>
      </c>
      <c r="X4137" s="8">
        <f>ROUND(Customer_Churn_Records!$I4137,0)</f>
        <v>108528</v>
      </c>
    </row>
    <row r="4138" ht="14.25" customHeight="1">
      <c r="A4138" s="6">
        <v>4486.0</v>
      </c>
      <c r="B4138" s="6">
        <v>1.563058E7</v>
      </c>
      <c r="C4138" s="6" t="s">
        <v>1106</v>
      </c>
      <c r="D4138" s="6">
        <v>751.0</v>
      </c>
      <c r="E4138" s="6" t="s">
        <v>8</v>
      </c>
      <c r="F4138" s="6" t="s">
        <v>11</v>
      </c>
      <c r="G4138" s="7" t="s">
        <v>140</v>
      </c>
      <c r="H4138" s="6">
        <v>9.0</v>
      </c>
      <c r="I4138" s="6" t="s">
        <v>10179</v>
      </c>
      <c r="J4138" s="6">
        <v>2.0</v>
      </c>
      <c r="K4138" s="6">
        <v>1.0</v>
      </c>
      <c r="L4138" s="6">
        <v>1.0</v>
      </c>
      <c r="M4138" s="6" t="s">
        <v>10180</v>
      </c>
      <c r="N4138" s="6">
        <v>0.0</v>
      </c>
      <c r="O4138" s="6">
        <v>0.0</v>
      </c>
      <c r="P4138" s="6">
        <v>5.0</v>
      </c>
      <c r="Q4138" s="6" t="s">
        <v>44</v>
      </c>
      <c r="R4138" s="6">
        <v>264.0</v>
      </c>
      <c r="S4138" s="6">
        <f>COUNTIF(Customer_Churn_Records!$B$2:$B$10000,Customer_Churn_Records!$B4138)</f>
        <v>1</v>
      </c>
      <c r="T4138" s="6">
        <f>ROUNDUP(Customer_Churn_Records!$G4138,0)</f>
        <v>34</v>
      </c>
      <c r="U4138" s="6" t="str">
        <f t="array" ref="U4138">IFS(Customer_Churn_Records!$T4138&lt;30,"young",Customer_Churn_Records!$T4138&lt;50,"middle-aged",Customer_Churn_Records!$T4138&lt;100,"old")</f>
        <v>middle-aged</v>
      </c>
      <c r="V4138" s="8" t="str">
        <f t="array" ref="V4138">IFS(Customer_Churn_Records!$D4138&lt;701,"less-score",Customer_Churn_Records!$D4138&lt;851,"high-score")</f>
        <v>high-score</v>
      </c>
      <c r="W4138" s="8" t="str">
        <f t="array" ref="W4138">IF(Customer_Churn_Records!$X4138=0,0,IFS(Customer_Churn_Records!$X4138&lt;100000,"low",Customer_Churn_Records!$X4138&lt;300000,"high"))</f>
        <v>high</v>
      </c>
      <c r="X4138" s="8">
        <f>ROUND(Customer_Churn_Records!$I4138,0)</f>
        <v>108513</v>
      </c>
    </row>
    <row r="4139" ht="14.25" customHeight="1">
      <c r="A4139" s="6">
        <v>3252.0</v>
      </c>
      <c r="B4139" s="6">
        <v>1.5750335E7</v>
      </c>
      <c r="C4139" s="6" t="s">
        <v>1530</v>
      </c>
      <c r="D4139" s="6">
        <v>850.0</v>
      </c>
      <c r="E4139" s="6" t="s">
        <v>8</v>
      </c>
      <c r="F4139" s="6" t="s">
        <v>11</v>
      </c>
      <c r="G4139" s="7" t="s">
        <v>76</v>
      </c>
      <c r="H4139" s="6">
        <v>0.0</v>
      </c>
      <c r="I4139" s="6" t="s">
        <v>10181</v>
      </c>
      <c r="J4139" s="6">
        <v>3.0</v>
      </c>
      <c r="K4139" s="6">
        <v>1.0</v>
      </c>
      <c r="L4139" s="6">
        <v>0.0</v>
      </c>
      <c r="M4139" s="6" t="s">
        <v>10182</v>
      </c>
      <c r="N4139" s="6">
        <v>1.0</v>
      </c>
      <c r="O4139" s="6">
        <v>1.0</v>
      </c>
      <c r="P4139" s="6">
        <v>5.0</v>
      </c>
      <c r="Q4139" s="6" t="s">
        <v>79</v>
      </c>
      <c r="R4139" s="6">
        <v>721.0</v>
      </c>
      <c r="S4139" s="6">
        <f>COUNTIF(Customer_Churn_Records!$B$2:$B$10000,Customer_Churn_Records!$B4139)</f>
        <v>1</v>
      </c>
      <c r="T4139" s="6">
        <f>ROUNDUP(Customer_Churn_Records!$G4139,0)</f>
        <v>43</v>
      </c>
      <c r="U4139" s="6" t="str">
        <f t="array" ref="U4139">IFS(Customer_Churn_Records!$T4139&lt;30,"young",Customer_Churn_Records!$T4139&lt;50,"middle-aged",Customer_Churn_Records!$T4139&lt;100,"old")</f>
        <v>middle-aged</v>
      </c>
      <c r="V4139" s="8" t="str">
        <f t="array" ref="V4139">IFS(Customer_Churn_Records!$D4139&lt;701,"less-score",Customer_Churn_Records!$D4139&lt;851,"high-score")</f>
        <v>high-score</v>
      </c>
      <c r="W4139" s="8" t="str">
        <f t="array" ref="W4139">IF(Customer_Churn_Records!$X4139=0,0,IFS(Customer_Churn_Records!$X4139&lt;100000,"low",Customer_Churn_Records!$X4139&lt;300000,"high"))</f>
        <v>high</v>
      </c>
      <c r="X4139" s="8">
        <f>ROUND(Customer_Churn_Records!$I4139,0)</f>
        <v>108509</v>
      </c>
    </row>
    <row r="4140" ht="14.25" customHeight="1">
      <c r="A4140" s="6">
        <v>7145.0</v>
      </c>
      <c r="B4140" s="6">
        <v>1.5577515E7</v>
      </c>
      <c r="C4140" s="6" t="s">
        <v>2619</v>
      </c>
      <c r="D4140" s="6">
        <v>554.0</v>
      </c>
      <c r="E4140" s="6" t="s">
        <v>8</v>
      </c>
      <c r="F4140" s="6" t="s">
        <v>10</v>
      </c>
      <c r="G4140" s="7" t="s">
        <v>564</v>
      </c>
      <c r="H4140" s="6">
        <v>0.0</v>
      </c>
      <c r="I4140" s="6" t="s">
        <v>10183</v>
      </c>
      <c r="J4140" s="6">
        <v>1.0</v>
      </c>
      <c r="K4140" s="6">
        <v>0.0</v>
      </c>
      <c r="L4140" s="6">
        <v>1.0</v>
      </c>
      <c r="M4140" s="6" t="s">
        <v>10184</v>
      </c>
      <c r="N4140" s="6">
        <v>1.0</v>
      </c>
      <c r="O4140" s="6">
        <v>1.0</v>
      </c>
      <c r="P4140" s="6">
        <v>3.0</v>
      </c>
      <c r="Q4140" s="6" t="s">
        <v>49</v>
      </c>
      <c r="R4140" s="6">
        <v>641.0</v>
      </c>
      <c r="S4140" s="6">
        <f>COUNTIF(Customer_Churn_Records!$B$2:$B$10000,Customer_Churn_Records!$B4140)</f>
        <v>1</v>
      </c>
      <c r="T4140" s="6">
        <f>ROUNDUP(Customer_Churn_Records!$G4140,0)</f>
        <v>55</v>
      </c>
      <c r="U4140" s="6" t="str">
        <f t="array" ref="U4140">IFS(Customer_Churn_Records!$T4140&lt;30,"young",Customer_Churn_Records!$T4140&lt;50,"middle-aged",Customer_Churn_Records!$T4140&lt;100,"old")</f>
        <v>old</v>
      </c>
      <c r="V4140" s="8" t="str">
        <f t="array" ref="V4140">IFS(Customer_Churn_Records!$D4140&lt;701,"less-score",Customer_Churn_Records!$D4140&lt;851,"high-score")</f>
        <v>less-score</v>
      </c>
      <c r="W4140" s="8" t="str">
        <f t="array" ref="W4140">IF(Customer_Churn_Records!$X4140=0,0,IFS(Customer_Churn_Records!$X4140&lt;100000,"low",Customer_Churn_Records!$X4140&lt;300000,"high"))</f>
        <v>high</v>
      </c>
      <c r="X4140" s="8">
        <f>ROUND(Customer_Churn_Records!$I4140,0)</f>
        <v>108477</v>
      </c>
    </row>
    <row r="4141" ht="14.25" customHeight="1">
      <c r="A4141" s="6">
        <v>8839.0</v>
      </c>
      <c r="B4141" s="6">
        <v>1.5731148E7</v>
      </c>
      <c r="C4141" s="6" t="s">
        <v>1543</v>
      </c>
      <c r="D4141" s="6">
        <v>558.0</v>
      </c>
      <c r="E4141" s="6" t="s">
        <v>7</v>
      </c>
      <c r="F4141" s="6" t="s">
        <v>11</v>
      </c>
      <c r="G4141" s="7" t="s">
        <v>103</v>
      </c>
      <c r="H4141" s="6">
        <v>0.0</v>
      </c>
      <c r="I4141" s="6" t="s">
        <v>10185</v>
      </c>
      <c r="J4141" s="6">
        <v>1.0</v>
      </c>
      <c r="K4141" s="6">
        <v>1.0</v>
      </c>
      <c r="L4141" s="6">
        <v>1.0</v>
      </c>
      <c r="M4141" s="6" t="s">
        <v>10186</v>
      </c>
      <c r="N4141" s="6">
        <v>1.0</v>
      </c>
      <c r="O4141" s="6">
        <v>1.0</v>
      </c>
      <c r="P4141" s="6">
        <v>2.0</v>
      </c>
      <c r="Q4141" s="6" t="s">
        <v>44</v>
      </c>
      <c r="R4141" s="6">
        <v>729.0</v>
      </c>
      <c r="S4141" s="6">
        <f>COUNTIF(Customer_Churn_Records!$B$2:$B$10000,Customer_Churn_Records!$B4141)</f>
        <v>1</v>
      </c>
      <c r="T4141" s="6">
        <f>ROUNDUP(Customer_Churn_Records!$G4141,0)</f>
        <v>33</v>
      </c>
      <c r="U4141" s="6" t="str">
        <f t="array" ref="U4141">IFS(Customer_Churn_Records!$T4141&lt;30,"young",Customer_Churn_Records!$T4141&lt;50,"middle-aged",Customer_Churn_Records!$T4141&lt;100,"old")</f>
        <v>middle-aged</v>
      </c>
      <c r="V4141" s="8" t="str">
        <f t="array" ref="V4141">IFS(Customer_Churn_Records!$D4141&lt;701,"less-score",Customer_Churn_Records!$D4141&lt;851,"high-score")</f>
        <v>less-score</v>
      </c>
      <c r="W4141" s="8" t="str">
        <f t="array" ref="W4141">IF(Customer_Churn_Records!$X4141=0,0,IFS(Customer_Churn_Records!$X4141&lt;100000,"low",Customer_Churn_Records!$X4141&lt;300000,"high"))</f>
        <v>high</v>
      </c>
      <c r="X4141" s="8">
        <f>ROUND(Customer_Churn_Records!$I4141,0)</f>
        <v>108477</v>
      </c>
    </row>
    <row r="4142" ht="14.25" customHeight="1">
      <c r="A4142" s="6">
        <v>9857.0</v>
      </c>
      <c r="B4142" s="6">
        <v>1.5687329E7</v>
      </c>
      <c r="C4142" s="6" t="s">
        <v>1802</v>
      </c>
      <c r="D4142" s="6">
        <v>763.0</v>
      </c>
      <c r="E4142" s="6" t="s">
        <v>8</v>
      </c>
      <c r="F4142" s="6" t="s">
        <v>10</v>
      </c>
      <c r="G4142" s="7" t="s">
        <v>114</v>
      </c>
      <c r="H4142" s="6">
        <v>1.0</v>
      </c>
      <c r="I4142" s="6" t="s">
        <v>10187</v>
      </c>
      <c r="J4142" s="6">
        <v>2.0</v>
      </c>
      <c r="K4142" s="6">
        <v>1.0</v>
      </c>
      <c r="L4142" s="6">
        <v>0.0</v>
      </c>
      <c r="M4142" s="6" t="s">
        <v>10188</v>
      </c>
      <c r="N4142" s="6">
        <v>1.0</v>
      </c>
      <c r="O4142" s="6">
        <v>1.0</v>
      </c>
      <c r="P4142" s="6">
        <v>4.0</v>
      </c>
      <c r="Q4142" s="6" t="s">
        <v>49</v>
      </c>
      <c r="R4142" s="6">
        <v>751.0</v>
      </c>
      <c r="S4142" s="6">
        <f>COUNTIF(Customer_Churn_Records!$B$2:$B$10000,Customer_Churn_Records!$B4142)</f>
        <v>1</v>
      </c>
      <c r="T4142" s="6">
        <f>ROUNDUP(Customer_Churn_Records!$G4142,0)</f>
        <v>32</v>
      </c>
      <c r="U4142" s="6" t="str">
        <f t="array" ref="U4142">IFS(Customer_Churn_Records!$T4142&lt;30,"young",Customer_Churn_Records!$T4142&lt;50,"middle-aged",Customer_Churn_Records!$T4142&lt;100,"old")</f>
        <v>middle-aged</v>
      </c>
      <c r="V4142" s="8" t="str">
        <f t="array" ref="V4142">IFS(Customer_Churn_Records!$D4142&lt;701,"less-score",Customer_Churn_Records!$D4142&lt;851,"high-score")</f>
        <v>high-score</v>
      </c>
      <c r="W4142" s="8" t="str">
        <f t="array" ref="W4142">IF(Customer_Churn_Records!$X4142=0,0,IFS(Customer_Churn_Records!$X4142&lt;100000,"low",Customer_Churn_Records!$X4142&lt;300000,"high"))</f>
        <v>high</v>
      </c>
      <c r="X4142" s="8">
        <f>ROUND(Customer_Churn_Records!$I4142,0)</f>
        <v>108466</v>
      </c>
    </row>
    <row r="4143" ht="14.25" customHeight="1">
      <c r="A4143" s="6">
        <v>7534.0</v>
      </c>
      <c r="B4143" s="6">
        <v>1.5592773E7</v>
      </c>
      <c r="C4143" s="6" t="s">
        <v>2001</v>
      </c>
      <c r="D4143" s="6">
        <v>630.0</v>
      </c>
      <c r="E4143" s="6" t="s">
        <v>8</v>
      </c>
      <c r="F4143" s="6" t="s">
        <v>10</v>
      </c>
      <c r="G4143" s="7" t="s">
        <v>359</v>
      </c>
      <c r="H4143" s="6">
        <v>0.0</v>
      </c>
      <c r="I4143" s="6" t="s">
        <v>10189</v>
      </c>
      <c r="J4143" s="6">
        <v>3.0</v>
      </c>
      <c r="K4143" s="6">
        <v>0.0</v>
      </c>
      <c r="L4143" s="6">
        <v>0.0</v>
      </c>
      <c r="M4143" s="6" t="s">
        <v>10190</v>
      </c>
      <c r="N4143" s="6">
        <v>1.0</v>
      </c>
      <c r="O4143" s="6">
        <v>1.0</v>
      </c>
      <c r="P4143" s="6">
        <v>2.0</v>
      </c>
      <c r="Q4143" s="6" t="s">
        <v>49</v>
      </c>
      <c r="R4143" s="6">
        <v>295.0</v>
      </c>
      <c r="S4143" s="6">
        <f>COUNTIF(Customer_Churn_Records!$B$2:$B$10000,Customer_Churn_Records!$B4143)</f>
        <v>1</v>
      </c>
      <c r="T4143" s="6">
        <f>ROUNDUP(Customer_Churn_Records!$G4143,0)</f>
        <v>51</v>
      </c>
      <c r="U4143" s="6" t="str">
        <f t="array" ref="U4143">IFS(Customer_Churn_Records!$T4143&lt;30,"young",Customer_Churn_Records!$T4143&lt;50,"middle-aged",Customer_Churn_Records!$T4143&lt;100,"old")</f>
        <v>old</v>
      </c>
      <c r="V4143" s="8" t="str">
        <f t="array" ref="V4143">IFS(Customer_Churn_Records!$D4143&lt;701,"less-score",Customer_Churn_Records!$D4143&lt;851,"high-score")</f>
        <v>less-score</v>
      </c>
      <c r="W4143" s="8" t="str">
        <f t="array" ref="W4143">IF(Customer_Churn_Records!$X4143=0,0,IFS(Customer_Churn_Records!$X4143&lt;100000,"low",Customer_Churn_Records!$X4143&lt;300000,"high"))</f>
        <v>high</v>
      </c>
      <c r="X4143" s="8">
        <f>ROUND(Customer_Churn_Records!$I4143,0)</f>
        <v>108449</v>
      </c>
    </row>
    <row r="4144" ht="14.25" customHeight="1">
      <c r="A4144" s="6">
        <v>5973.0</v>
      </c>
      <c r="B4144" s="6">
        <v>1.5623499E7</v>
      </c>
      <c r="C4144" s="6" t="s">
        <v>10191</v>
      </c>
      <c r="D4144" s="6">
        <v>548.0</v>
      </c>
      <c r="E4144" s="6" t="s">
        <v>8</v>
      </c>
      <c r="F4144" s="6" t="s">
        <v>11</v>
      </c>
      <c r="G4144" s="7" t="s">
        <v>132</v>
      </c>
      <c r="H4144" s="6">
        <v>9.0</v>
      </c>
      <c r="I4144" s="6" t="s">
        <v>10192</v>
      </c>
      <c r="J4144" s="6">
        <v>1.0</v>
      </c>
      <c r="K4144" s="6">
        <v>0.0</v>
      </c>
      <c r="L4144" s="6">
        <v>0.0</v>
      </c>
      <c r="M4144" s="6" t="s">
        <v>10193</v>
      </c>
      <c r="N4144" s="6">
        <v>1.0</v>
      </c>
      <c r="O4144" s="6">
        <v>1.0</v>
      </c>
      <c r="P4144" s="6">
        <v>1.0</v>
      </c>
      <c r="Q4144" s="6" t="s">
        <v>49</v>
      </c>
      <c r="R4144" s="6">
        <v>416.0</v>
      </c>
      <c r="S4144" s="6">
        <f>COUNTIF(Customer_Churn_Records!$B$2:$B$10000,Customer_Churn_Records!$B4144)</f>
        <v>1</v>
      </c>
      <c r="T4144" s="6">
        <f>ROUNDUP(Customer_Churn_Records!$G4144,0)</f>
        <v>49</v>
      </c>
      <c r="U4144" s="6" t="str">
        <f t="array" ref="U4144">IFS(Customer_Churn_Records!$T4144&lt;30,"young",Customer_Churn_Records!$T4144&lt;50,"middle-aged",Customer_Churn_Records!$T4144&lt;100,"old")</f>
        <v>middle-aged</v>
      </c>
      <c r="V4144" s="8" t="str">
        <f t="array" ref="V4144">IFS(Customer_Churn_Records!$D4144&lt;701,"less-score",Customer_Churn_Records!$D4144&lt;851,"high-score")</f>
        <v>less-score</v>
      </c>
      <c r="W4144" s="8" t="str">
        <f t="array" ref="W4144">IF(Customer_Churn_Records!$X4144=0,0,IFS(Customer_Churn_Records!$X4144&lt;100000,"low",Customer_Churn_Records!$X4144&lt;300000,"high"))</f>
        <v>high</v>
      </c>
      <c r="X4144" s="8">
        <f>ROUND(Customer_Churn_Records!$I4144,0)</f>
        <v>108438</v>
      </c>
    </row>
    <row r="4145" ht="14.25" customHeight="1">
      <c r="A4145" s="6">
        <v>3737.0</v>
      </c>
      <c r="B4145" s="6">
        <v>1.5607748E7</v>
      </c>
      <c r="C4145" s="6" t="s">
        <v>8312</v>
      </c>
      <c r="D4145" s="6">
        <v>498.0</v>
      </c>
      <c r="E4145" s="6" t="s">
        <v>8</v>
      </c>
      <c r="F4145" s="6" t="s">
        <v>11</v>
      </c>
      <c r="G4145" s="7" t="s">
        <v>72</v>
      </c>
      <c r="H4145" s="6">
        <v>8.0</v>
      </c>
      <c r="I4145" s="6" t="s">
        <v>10194</v>
      </c>
      <c r="J4145" s="6">
        <v>2.0</v>
      </c>
      <c r="K4145" s="6">
        <v>1.0</v>
      </c>
      <c r="L4145" s="6">
        <v>1.0</v>
      </c>
      <c r="M4145" s="6" t="s">
        <v>10195</v>
      </c>
      <c r="N4145" s="6">
        <v>0.0</v>
      </c>
      <c r="O4145" s="6">
        <v>0.0</v>
      </c>
      <c r="P4145" s="6">
        <v>3.0</v>
      </c>
      <c r="Q4145" s="6" t="s">
        <v>58</v>
      </c>
      <c r="R4145" s="6">
        <v>457.0</v>
      </c>
      <c r="S4145" s="6">
        <f>COUNTIF(Customer_Churn_Records!$B$2:$B$10000,Customer_Churn_Records!$B4145)</f>
        <v>1</v>
      </c>
      <c r="T4145" s="6">
        <f>ROUNDUP(Customer_Churn_Records!$G4145,0)</f>
        <v>37</v>
      </c>
      <c r="U4145" s="6" t="str">
        <f t="array" ref="U4145">IFS(Customer_Churn_Records!$T4145&lt;30,"young",Customer_Churn_Records!$T4145&lt;50,"middle-aged",Customer_Churn_Records!$T4145&lt;100,"old")</f>
        <v>middle-aged</v>
      </c>
      <c r="V4145" s="8" t="str">
        <f t="array" ref="V4145">IFS(Customer_Churn_Records!$D4145&lt;701,"less-score",Customer_Churn_Records!$D4145&lt;851,"high-score")</f>
        <v>less-score</v>
      </c>
      <c r="W4145" s="8" t="str">
        <f t="array" ref="W4145">IF(Customer_Churn_Records!$X4145=0,0,IFS(Customer_Churn_Records!$X4145&lt;100000,"low",Customer_Churn_Records!$X4145&lt;300000,"high"))</f>
        <v>high</v>
      </c>
      <c r="X4145" s="8">
        <f>ROUND(Customer_Churn_Records!$I4145,0)</f>
        <v>108433</v>
      </c>
    </row>
    <row r="4146" ht="14.25" customHeight="1">
      <c r="A4146" s="6">
        <v>582.0</v>
      </c>
      <c r="B4146" s="6">
        <v>1.5737741E7</v>
      </c>
      <c r="C4146" s="6" t="s">
        <v>166</v>
      </c>
      <c r="D4146" s="6">
        <v>607.0</v>
      </c>
      <c r="E4146" s="6" t="s">
        <v>9</v>
      </c>
      <c r="F4146" s="6" t="s">
        <v>10</v>
      </c>
      <c r="G4146" s="7" t="s">
        <v>103</v>
      </c>
      <c r="H4146" s="6">
        <v>2.0</v>
      </c>
      <c r="I4146" s="6" t="s">
        <v>10196</v>
      </c>
      <c r="J4146" s="6">
        <v>2.0</v>
      </c>
      <c r="K4146" s="6">
        <v>0.0</v>
      </c>
      <c r="L4146" s="6">
        <v>1.0</v>
      </c>
      <c r="M4146" s="6" t="s">
        <v>10197</v>
      </c>
      <c r="N4146" s="6">
        <v>1.0</v>
      </c>
      <c r="O4146" s="6">
        <v>1.0</v>
      </c>
      <c r="P4146" s="6">
        <v>5.0</v>
      </c>
      <c r="Q4146" s="6" t="s">
        <v>79</v>
      </c>
      <c r="R4146" s="6">
        <v>647.0</v>
      </c>
      <c r="S4146" s="6">
        <f>COUNTIF(Customer_Churn_Records!$B$2:$B$10000,Customer_Churn_Records!$B4146)</f>
        <v>1</v>
      </c>
      <c r="T4146" s="6">
        <f>ROUNDUP(Customer_Churn_Records!$G4146,0)</f>
        <v>33</v>
      </c>
      <c r="U4146" s="6" t="str">
        <f t="array" ref="U4146">IFS(Customer_Churn_Records!$T4146&lt;30,"young",Customer_Churn_Records!$T4146&lt;50,"middle-aged",Customer_Churn_Records!$T4146&lt;100,"old")</f>
        <v>middle-aged</v>
      </c>
      <c r="V4146" s="8" t="str">
        <f t="array" ref="V4146">IFS(Customer_Churn_Records!$D4146&lt;701,"less-score",Customer_Churn_Records!$D4146&lt;851,"high-score")</f>
        <v>less-score</v>
      </c>
      <c r="W4146" s="8" t="str">
        <f t="array" ref="W4146">IF(Customer_Churn_Records!$X4146=0,0,IFS(Customer_Churn_Records!$X4146&lt;100000,"low",Customer_Churn_Records!$X4146&lt;300000,"high"))</f>
        <v>high</v>
      </c>
      <c r="X4146" s="8">
        <f>ROUND(Customer_Churn_Records!$I4146,0)</f>
        <v>108432</v>
      </c>
    </row>
    <row r="4147" ht="14.25" customHeight="1">
      <c r="A4147" s="6">
        <v>1408.0</v>
      </c>
      <c r="B4147" s="6">
        <v>1.5600821E7</v>
      </c>
      <c r="C4147" s="6" t="s">
        <v>2022</v>
      </c>
      <c r="D4147" s="6">
        <v>721.0</v>
      </c>
      <c r="E4147" s="6" t="s">
        <v>7</v>
      </c>
      <c r="F4147" s="6" t="s">
        <v>11</v>
      </c>
      <c r="G4147" s="7" t="s">
        <v>355</v>
      </c>
      <c r="H4147" s="6">
        <v>2.0</v>
      </c>
      <c r="I4147" s="6" t="s">
        <v>10198</v>
      </c>
      <c r="J4147" s="6">
        <v>1.0</v>
      </c>
      <c r="K4147" s="6">
        <v>1.0</v>
      </c>
      <c r="L4147" s="6">
        <v>1.0</v>
      </c>
      <c r="M4147" s="6" t="s">
        <v>10199</v>
      </c>
      <c r="N4147" s="6">
        <v>0.0</v>
      </c>
      <c r="O4147" s="6">
        <v>0.0</v>
      </c>
      <c r="P4147" s="6">
        <v>1.0</v>
      </c>
      <c r="Q4147" s="6" t="s">
        <v>79</v>
      </c>
      <c r="R4147" s="6">
        <v>260.0</v>
      </c>
      <c r="S4147" s="6">
        <f>COUNTIF(Customer_Churn_Records!$B$2:$B$10000,Customer_Churn_Records!$B4147)</f>
        <v>1</v>
      </c>
      <c r="T4147" s="6">
        <f>ROUNDUP(Customer_Churn_Records!$G4147,0)</f>
        <v>69</v>
      </c>
      <c r="U4147" s="6" t="str">
        <f t="array" ref="U4147">IFS(Customer_Churn_Records!$T4147&lt;30,"young",Customer_Churn_Records!$T4147&lt;50,"middle-aged",Customer_Churn_Records!$T4147&lt;100,"old")</f>
        <v>old</v>
      </c>
      <c r="V4147" s="8" t="str">
        <f t="array" ref="V4147">IFS(Customer_Churn_Records!$D4147&lt;701,"less-score",Customer_Churn_Records!$D4147&lt;851,"high-score")</f>
        <v>high-score</v>
      </c>
      <c r="W4147" s="8" t="str">
        <f t="array" ref="W4147">IF(Customer_Churn_Records!$X4147=0,0,IFS(Customer_Churn_Records!$X4147&lt;100000,"low",Customer_Churn_Records!$X4147&lt;300000,"high"))</f>
        <v>high</v>
      </c>
      <c r="X4147" s="8">
        <f>ROUND(Customer_Churn_Records!$I4147,0)</f>
        <v>108424</v>
      </c>
    </row>
    <row r="4148" ht="14.25" customHeight="1">
      <c r="A4148" s="6">
        <v>8058.0</v>
      </c>
      <c r="B4148" s="6">
        <v>1.5620836E7</v>
      </c>
      <c r="C4148" s="6" t="s">
        <v>975</v>
      </c>
      <c r="D4148" s="6">
        <v>816.0</v>
      </c>
      <c r="E4148" s="6" t="s">
        <v>8</v>
      </c>
      <c r="F4148" s="6" t="s">
        <v>10</v>
      </c>
      <c r="G4148" s="7" t="s">
        <v>140</v>
      </c>
      <c r="H4148" s="6">
        <v>2.0</v>
      </c>
      <c r="I4148" s="6" t="s">
        <v>10200</v>
      </c>
      <c r="J4148" s="6">
        <v>2.0</v>
      </c>
      <c r="K4148" s="6">
        <v>1.0</v>
      </c>
      <c r="L4148" s="6">
        <v>0.0</v>
      </c>
      <c r="M4148" s="6" t="s">
        <v>10201</v>
      </c>
      <c r="N4148" s="6">
        <v>0.0</v>
      </c>
      <c r="O4148" s="6">
        <v>0.0</v>
      </c>
      <c r="P4148" s="6">
        <v>4.0</v>
      </c>
      <c r="Q4148" s="6" t="s">
        <v>79</v>
      </c>
      <c r="R4148" s="6">
        <v>555.0</v>
      </c>
      <c r="S4148" s="6">
        <f>COUNTIF(Customer_Churn_Records!$B$2:$B$10000,Customer_Churn_Records!$B4148)</f>
        <v>1</v>
      </c>
      <c r="T4148" s="6">
        <f>ROUNDUP(Customer_Churn_Records!$G4148,0)</f>
        <v>34</v>
      </c>
      <c r="U4148" s="6" t="str">
        <f t="array" ref="U4148">IFS(Customer_Churn_Records!$T4148&lt;30,"young",Customer_Churn_Records!$T4148&lt;50,"middle-aged",Customer_Churn_Records!$T4148&lt;100,"old")</f>
        <v>middle-aged</v>
      </c>
      <c r="V4148" s="8" t="str">
        <f t="array" ref="V4148">IFS(Customer_Churn_Records!$D4148&lt;701,"less-score",Customer_Churn_Records!$D4148&lt;851,"high-score")</f>
        <v>high-score</v>
      </c>
      <c r="W4148" s="8" t="str">
        <f t="array" ref="W4148">IF(Customer_Churn_Records!$X4148=0,0,IFS(Customer_Churn_Records!$X4148&lt;100000,"low",Customer_Churn_Records!$X4148&lt;300000,"high"))</f>
        <v>high</v>
      </c>
      <c r="X4148" s="8">
        <f>ROUND(Customer_Churn_Records!$I4148,0)</f>
        <v>108411</v>
      </c>
    </row>
    <row r="4149" ht="14.25" customHeight="1">
      <c r="A4149" s="6">
        <v>4140.0</v>
      </c>
      <c r="B4149" s="6">
        <v>1.559909E7</v>
      </c>
      <c r="C4149" s="6" t="s">
        <v>10202</v>
      </c>
      <c r="D4149" s="6">
        <v>564.0</v>
      </c>
      <c r="E4149" s="6" t="s">
        <v>8</v>
      </c>
      <c r="F4149" s="6" t="s">
        <v>11</v>
      </c>
      <c r="G4149" s="7" t="s">
        <v>55</v>
      </c>
      <c r="H4149" s="6">
        <v>7.0</v>
      </c>
      <c r="I4149" s="6" t="s">
        <v>10203</v>
      </c>
      <c r="J4149" s="6">
        <v>1.0</v>
      </c>
      <c r="K4149" s="6">
        <v>1.0</v>
      </c>
      <c r="L4149" s="6">
        <v>1.0</v>
      </c>
      <c r="M4149" s="6" t="s">
        <v>10204</v>
      </c>
      <c r="N4149" s="6">
        <v>0.0</v>
      </c>
      <c r="O4149" s="6">
        <v>0.0</v>
      </c>
      <c r="P4149" s="6">
        <v>1.0</v>
      </c>
      <c r="Q4149" s="6" t="s">
        <v>44</v>
      </c>
      <c r="R4149" s="6">
        <v>370.0</v>
      </c>
      <c r="S4149" s="6">
        <f>COUNTIF(Customer_Churn_Records!$B$2:$B$10000,Customer_Churn_Records!$B4149)</f>
        <v>1</v>
      </c>
      <c r="T4149" s="6">
        <f>ROUNDUP(Customer_Churn_Records!$G4149,0)</f>
        <v>40</v>
      </c>
      <c r="U4149" s="6" t="str">
        <f t="array" ref="U4149">IFS(Customer_Churn_Records!$T4149&lt;30,"young",Customer_Churn_Records!$T4149&lt;50,"middle-aged",Customer_Churn_Records!$T4149&lt;100,"old")</f>
        <v>middle-aged</v>
      </c>
      <c r="V4149" s="8" t="str">
        <f t="array" ref="V4149">IFS(Customer_Churn_Records!$D4149&lt;701,"less-score",Customer_Churn_Records!$D4149&lt;851,"high-score")</f>
        <v>less-score</v>
      </c>
      <c r="W4149" s="8" t="str">
        <f t="array" ref="W4149">IF(Customer_Churn_Records!$X4149=0,0,IFS(Customer_Churn_Records!$X4149&lt;100000,"low",Customer_Churn_Records!$X4149&lt;300000,"high"))</f>
        <v>high</v>
      </c>
      <c r="X4149" s="8">
        <f>ROUND(Customer_Churn_Records!$I4149,0)</f>
        <v>108407</v>
      </c>
    </row>
    <row r="4150" ht="14.25" customHeight="1">
      <c r="A4150" s="6">
        <v>2675.0</v>
      </c>
      <c r="B4150" s="6">
        <v>1.5756472E7</v>
      </c>
      <c r="C4150" s="6" t="s">
        <v>6357</v>
      </c>
      <c r="D4150" s="6">
        <v>804.0</v>
      </c>
      <c r="E4150" s="6" t="s">
        <v>7</v>
      </c>
      <c r="F4150" s="6" t="s">
        <v>11</v>
      </c>
      <c r="G4150" s="7" t="s">
        <v>213</v>
      </c>
      <c r="H4150" s="6">
        <v>7.0</v>
      </c>
      <c r="I4150" s="6" t="s">
        <v>10205</v>
      </c>
      <c r="J4150" s="6">
        <v>1.0</v>
      </c>
      <c r="K4150" s="6">
        <v>1.0</v>
      </c>
      <c r="L4150" s="6">
        <v>0.0</v>
      </c>
      <c r="M4150" s="6" t="s">
        <v>10206</v>
      </c>
      <c r="N4150" s="6">
        <v>0.0</v>
      </c>
      <c r="O4150" s="6">
        <v>0.0</v>
      </c>
      <c r="P4150" s="6">
        <v>1.0</v>
      </c>
      <c r="Q4150" s="6" t="s">
        <v>58</v>
      </c>
      <c r="R4150" s="6">
        <v>399.0</v>
      </c>
      <c r="S4150" s="6">
        <f>COUNTIF(Customer_Churn_Records!$B$2:$B$10000,Customer_Churn_Records!$B4150)</f>
        <v>1</v>
      </c>
      <c r="T4150" s="6">
        <f>ROUNDUP(Customer_Churn_Records!$G4150,0)</f>
        <v>25</v>
      </c>
      <c r="U4150" s="6" t="str">
        <f t="array" ref="U4150">IFS(Customer_Churn_Records!$T4150&lt;30,"young",Customer_Churn_Records!$T4150&lt;50,"middle-aged",Customer_Churn_Records!$T4150&lt;100,"old")</f>
        <v>young</v>
      </c>
      <c r="V4150" s="8" t="str">
        <f t="array" ref="V4150">IFS(Customer_Churn_Records!$D4150&lt;701,"less-score",Customer_Churn_Records!$D4150&lt;851,"high-score")</f>
        <v>high-score</v>
      </c>
      <c r="W4150" s="8" t="str">
        <f t="array" ref="W4150">IF(Customer_Churn_Records!$X4150=0,0,IFS(Customer_Churn_Records!$X4150&lt;100000,"low",Customer_Churn_Records!$X4150&lt;300000,"high"))</f>
        <v>high</v>
      </c>
      <c r="X4150" s="8">
        <f>ROUND(Customer_Churn_Records!$I4150,0)</f>
        <v>108397</v>
      </c>
    </row>
    <row r="4151" ht="14.25" customHeight="1">
      <c r="A4151" s="6">
        <v>4621.0</v>
      </c>
      <c r="B4151" s="6">
        <v>1.579896E7</v>
      </c>
      <c r="C4151" s="6" t="s">
        <v>1643</v>
      </c>
      <c r="D4151" s="6">
        <v>680.0</v>
      </c>
      <c r="E4151" s="6" t="s">
        <v>7</v>
      </c>
      <c r="F4151" s="6" t="s">
        <v>11</v>
      </c>
      <c r="G4151" s="7" t="s">
        <v>103</v>
      </c>
      <c r="H4151" s="6">
        <v>2.0</v>
      </c>
      <c r="I4151" s="6" t="s">
        <v>10207</v>
      </c>
      <c r="J4151" s="6">
        <v>1.0</v>
      </c>
      <c r="K4151" s="6">
        <v>0.0</v>
      </c>
      <c r="L4151" s="6">
        <v>1.0</v>
      </c>
      <c r="M4151" s="6" t="s">
        <v>10208</v>
      </c>
      <c r="N4151" s="6">
        <v>0.0</v>
      </c>
      <c r="O4151" s="6">
        <v>0.0</v>
      </c>
      <c r="P4151" s="6">
        <v>3.0</v>
      </c>
      <c r="Q4151" s="6" t="s">
        <v>49</v>
      </c>
      <c r="R4151" s="6">
        <v>425.0</v>
      </c>
      <c r="S4151" s="6">
        <f>COUNTIF(Customer_Churn_Records!$B$2:$B$10000,Customer_Churn_Records!$B4151)</f>
        <v>1</v>
      </c>
      <c r="T4151" s="6">
        <f>ROUNDUP(Customer_Churn_Records!$G4151,0)</f>
        <v>33</v>
      </c>
      <c r="U4151" s="6" t="str">
        <f t="array" ref="U4151">IFS(Customer_Churn_Records!$T4151&lt;30,"young",Customer_Churn_Records!$T4151&lt;50,"middle-aged",Customer_Churn_Records!$T4151&lt;100,"old")</f>
        <v>middle-aged</v>
      </c>
      <c r="V4151" s="8" t="str">
        <f t="array" ref="V4151">IFS(Customer_Churn_Records!$D4151&lt;701,"less-score",Customer_Churn_Records!$D4151&lt;851,"high-score")</f>
        <v>less-score</v>
      </c>
      <c r="W4151" s="8" t="str">
        <f t="array" ref="W4151">IF(Customer_Churn_Records!$X4151=0,0,IFS(Customer_Churn_Records!$X4151&lt;100000,"low",Customer_Churn_Records!$X4151&lt;300000,"high"))</f>
        <v>high</v>
      </c>
      <c r="X4151" s="8">
        <f>ROUND(Customer_Churn_Records!$I4151,0)</f>
        <v>108393</v>
      </c>
    </row>
    <row r="4152" ht="14.25" customHeight="1">
      <c r="A4152" s="6">
        <v>3389.0</v>
      </c>
      <c r="B4152" s="6">
        <v>1.5588622E7</v>
      </c>
      <c r="C4152" s="6" t="s">
        <v>1822</v>
      </c>
      <c r="D4152" s="6">
        <v>599.0</v>
      </c>
      <c r="E4152" s="6" t="s">
        <v>8</v>
      </c>
      <c r="F4152" s="6" t="s">
        <v>11</v>
      </c>
      <c r="G4152" s="7" t="s">
        <v>213</v>
      </c>
      <c r="H4152" s="6">
        <v>7.0</v>
      </c>
      <c r="I4152" s="6" t="s">
        <v>10209</v>
      </c>
      <c r="J4152" s="6">
        <v>1.0</v>
      </c>
      <c r="K4152" s="6">
        <v>1.0</v>
      </c>
      <c r="L4152" s="6">
        <v>1.0</v>
      </c>
      <c r="M4152" s="6" t="s">
        <v>10210</v>
      </c>
      <c r="N4152" s="6">
        <v>0.0</v>
      </c>
      <c r="O4152" s="6">
        <v>0.0</v>
      </c>
      <c r="P4152" s="6">
        <v>1.0</v>
      </c>
      <c r="Q4152" s="6" t="s">
        <v>44</v>
      </c>
      <c r="R4152" s="6">
        <v>933.0</v>
      </c>
      <c r="S4152" s="6">
        <f>COUNTIF(Customer_Churn_Records!$B$2:$B$10000,Customer_Churn_Records!$B4152)</f>
        <v>1</v>
      </c>
      <c r="T4152" s="6">
        <f>ROUNDUP(Customer_Churn_Records!$G4152,0)</f>
        <v>25</v>
      </c>
      <c r="U4152" s="6" t="str">
        <f t="array" ref="U4152">IFS(Customer_Churn_Records!$T4152&lt;30,"young",Customer_Churn_Records!$T4152&lt;50,"middle-aged",Customer_Churn_Records!$T4152&lt;100,"old")</f>
        <v>young</v>
      </c>
      <c r="V4152" s="8" t="str">
        <f t="array" ref="V4152">IFS(Customer_Churn_Records!$D4152&lt;701,"less-score",Customer_Churn_Records!$D4152&lt;851,"high-score")</f>
        <v>less-score</v>
      </c>
      <c r="W4152" s="8" t="str">
        <f t="array" ref="W4152">IF(Customer_Churn_Records!$X4152=0,0,IFS(Customer_Churn_Records!$X4152&lt;100000,"low",Customer_Churn_Records!$X4152&lt;300000,"high"))</f>
        <v>high</v>
      </c>
      <c r="X4152" s="8">
        <f>ROUND(Customer_Churn_Records!$I4152,0)</f>
        <v>108381</v>
      </c>
    </row>
    <row r="4153" ht="14.25" customHeight="1">
      <c r="A4153" s="6">
        <v>4934.0</v>
      </c>
      <c r="B4153" s="6">
        <v>1.5787597E7</v>
      </c>
      <c r="C4153" s="6" t="s">
        <v>232</v>
      </c>
      <c r="D4153" s="6">
        <v>420.0</v>
      </c>
      <c r="E4153" s="6" t="s">
        <v>8</v>
      </c>
      <c r="F4153" s="6" t="s">
        <v>10</v>
      </c>
      <c r="G4153" s="7" t="s">
        <v>363</v>
      </c>
      <c r="H4153" s="6">
        <v>1.0</v>
      </c>
      <c r="I4153" s="6" t="s">
        <v>10211</v>
      </c>
      <c r="J4153" s="6">
        <v>2.0</v>
      </c>
      <c r="K4153" s="6">
        <v>1.0</v>
      </c>
      <c r="L4153" s="6">
        <v>1.0</v>
      </c>
      <c r="M4153" s="6" t="s">
        <v>10212</v>
      </c>
      <c r="N4153" s="6">
        <v>0.0</v>
      </c>
      <c r="O4153" s="6">
        <v>0.0</v>
      </c>
      <c r="P4153" s="6">
        <v>2.0</v>
      </c>
      <c r="Q4153" s="6" t="s">
        <v>58</v>
      </c>
      <c r="R4153" s="6">
        <v>593.0</v>
      </c>
      <c r="S4153" s="6">
        <f>COUNTIF(Customer_Churn_Records!$B$2:$B$10000,Customer_Churn_Records!$B4153)</f>
        <v>1</v>
      </c>
      <c r="T4153" s="6">
        <f>ROUNDUP(Customer_Churn_Records!$G4153,0)</f>
        <v>31</v>
      </c>
      <c r="U4153" s="6" t="str">
        <f t="array" ref="U4153">IFS(Customer_Churn_Records!$T4153&lt;30,"young",Customer_Churn_Records!$T4153&lt;50,"middle-aged",Customer_Churn_Records!$T4153&lt;100,"old")</f>
        <v>middle-aged</v>
      </c>
      <c r="V4153" s="8" t="str">
        <f t="array" ref="V4153">IFS(Customer_Churn_Records!$D4153&lt;701,"less-score",Customer_Churn_Records!$D4153&lt;851,"high-score")</f>
        <v>less-score</v>
      </c>
      <c r="W4153" s="8" t="str">
        <f t="array" ref="W4153">IF(Customer_Churn_Records!$X4153=0,0,IFS(Customer_Churn_Records!$X4153&lt;100000,"low",Customer_Churn_Records!$X4153&lt;300000,"high"))</f>
        <v>high</v>
      </c>
      <c r="X4153" s="8">
        <f>ROUND(Customer_Churn_Records!$I4153,0)</f>
        <v>108378</v>
      </c>
    </row>
    <row r="4154" ht="14.25" customHeight="1">
      <c r="A4154" s="6">
        <v>2988.0</v>
      </c>
      <c r="B4154" s="6">
        <v>1.5682268E7</v>
      </c>
      <c r="C4154" s="6" t="s">
        <v>10213</v>
      </c>
      <c r="D4154" s="6">
        <v>676.0</v>
      </c>
      <c r="E4154" s="6" t="s">
        <v>8</v>
      </c>
      <c r="F4154" s="6" t="s">
        <v>10</v>
      </c>
      <c r="G4154" s="7" t="s">
        <v>64</v>
      </c>
      <c r="H4154" s="6">
        <v>1.0</v>
      </c>
      <c r="I4154" s="6" t="s">
        <v>10214</v>
      </c>
      <c r="J4154" s="6">
        <v>1.0</v>
      </c>
      <c r="K4154" s="6">
        <v>0.0</v>
      </c>
      <c r="L4154" s="6">
        <v>0.0</v>
      </c>
      <c r="M4154" s="6" t="s">
        <v>10215</v>
      </c>
      <c r="N4154" s="6">
        <v>1.0</v>
      </c>
      <c r="O4154" s="6">
        <v>1.0</v>
      </c>
      <c r="P4154" s="6">
        <v>4.0</v>
      </c>
      <c r="Q4154" s="6" t="s">
        <v>44</v>
      </c>
      <c r="R4154" s="6">
        <v>244.0</v>
      </c>
      <c r="S4154" s="6">
        <f>COUNTIF(Customer_Churn_Records!$B$2:$B$10000,Customer_Churn_Records!$B4154)</f>
        <v>1</v>
      </c>
      <c r="T4154" s="6">
        <f>ROUNDUP(Customer_Churn_Records!$G4154,0)</f>
        <v>26</v>
      </c>
      <c r="U4154" s="6" t="str">
        <f t="array" ref="U4154">IFS(Customer_Churn_Records!$T4154&lt;30,"young",Customer_Churn_Records!$T4154&lt;50,"middle-aged",Customer_Churn_Records!$T4154&lt;100,"old")</f>
        <v>young</v>
      </c>
      <c r="V4154" s="8" t="str">
        <f t="array" ref="V4154">IFS(Customer_Churn_Records!$D4154&lt;701,"less-score",Customer_Churn_Records!$D4154&lt;851,"high-score")</f>
        <v>less-score</v>
      </c>
      <c r="W4154" s="8" t="str">
        <f t="array" ref="W4154">IF(Customer_Churn_Records!$X4154=0,0,IFS(Customer_Churn_Records!$X4154&lt;100000,"low",Customer_Churn_Records!$X4154&lt;300000,"high"))</f>
        <v>high</v>
      </c>
      <c r="X4154" s="8">
        <f>ROUND(Customer_Churn_Records!$I4154,0)</f>
        <v>108349</v>
      </c>
    </row>
    <row r="4155" ht="14.25" customHeight="1">
      <c r="A4155" s="6">
        <v>9804.0</v>
      </c>
      <c r="B4155" s="6">
        <v>1.5776558E7</v>
      </c>
      <c r="C4155" s="6" t="s">
        <v>3553</v>
      </c>
      <c r="D4155" s="6">
        <v>673.0</v>
      </c>
      <c r="E4155" s="6" t="s">
        <v>7</v>
      </c>
      <c r="F4155" s="6" t="s">
        <v>11</v>
      </c>
      <c r="G4155" s="7" t="s">
        <v>363</v>
      </c>
      <c r="H4155" s="6">
        <v>1.0</v>
      </c>
      <c r="I4155" s="6" t="s">
        <v>10216</v>
      </c>
      <c r="J4155" s="6">
        <v>1.0</v>
      </c>
      <c r="K4155" s="6">
        <v>0.0</v>
      </c>
      <c r="L4155" s="6">
        <v>1.0</v>
      </c>
      <c r="M4155" s="6" t="s">
        <v>10217</v>
      </c>
      <c r="N4155" s="6">
        <v>0.0</v>
      </c>
      <c r="O4155" s="6">
        <v>0.0</v>
      </c>
      <c r="P4155" s="6">
        <v>3.0</v>
      </c>
      <c r="Q4155" s="6" t="s">
        <v>49</v>
      </c>
      <c r="R4155" s="6">
        <v>878.0</v>
      </c>
      <c r="S4155" s="6">
        <f>COUNTIF(Customer_Churn_Records!$B$2:$B$10000,Customer_Churn_Records!$B4155)</f>
        <v>1</v>
      </c>
      <c r="T4155" s="6">
        <f>ROUNDUP(Customer_Churn_Records!$G4155,0)</f>
        <v>31</v>
      </c>
      <c r="U4155" s="6" t="str">
        <f t="array" ref="U4155">IFS(Customer_Churn_Records!$T4155&lt;30,"young",Customer_Churn_Records!$T4155&lt;50,"middle-aged",Customer_Churn_Records!$T4155&lt;100,"old")</f>
        <v>middle-aged</v>
      </c>
      <c r="V4155" s="8" t="str">
        <f t="array" ref="V4155">IFS(Customer_Churn_Records!$D4155&lt;701,"less-score",Customer_Churn_Records!$D4155&lt;851,"high-score")</f>
        <v>less-score</v>
      </c>
      <c r="W4155" s="8" t="str">
        <f t="array" ref="W4155">IF(Customer_Churn_Records!$X4155=0,0,IFS(Customer_Churn_Records!$X4155&lt;100000,"low",Customer_Churn_Records!$X4155&lt;300000,"high"))</f>
        <v>high</v>
      </c>
      <c r="X4155" s="8">
        <f>ROUND(Customer_Churn_Records!$I4155,0)</f>
        <v>108345</v>
      </c>
    </row>
    <row r="4156" ht="14.25" customHeight="1">
      <c r="A4156" s="6">
        <v>8591.0</v>
      </c>
      <c r="B4156" s="6">
        <v>1.5633194E7</v>
      </c>
      <c r="C4156" s="6" t="s">
        <v>8476</v>
      </c>
      <c r="D4156" s="6">
        <v>771.0</v>
      </c>
      <c r="E4156" s="6" t="s">
        <v>7</v>
      </c>
      <c r="F4156" s="6" t="s">
        <v>10</v>
      </c>
      <c r="G4156" s="7" t="s">
        <v>167</v>
      </c>
      <c r="H4156" s="6">
        <v>10.0</v>
      </c>
      <c r="I4156" s="6" t="s">
        <v>10218</v>
      </c>
      <c r="J4156" s="6">
        <v>4.0</v>
      </c>
      <c r="K4156" s="6">
        <v>1.0</v>
      </c>
      <c r="L4156" s="6">
        <v>1.0</v>
      </c>
      <c r="M4156" s="6" t="s">
        <v>10219</v>
      </c>
      <c r="N4156" s="6">
        <v>1.0</v>
      </c>
      <c r="O4156" s="6">
        <v>1.0</v>
      </c>
      <c r="P4156" s="6">
        <v>2.0</v>
      </c>
      <c r="Q4156" s="6" t="s">
        <v>44</v>
      </c>
      <c r="R4156" s="6">
        <v>759.0</v>
      </c>
      <c r="S4156" s="6">
        <f>COUNTIF(Customer_Churn_Records!$B$2:$B$10000,Customer_Churn_Records!$B4156)</f>
        <v>1</v>
      </c>
      <c r="T4156" s="6">
        <f>ROUNDUP(Customer_Churn_Records!$G4156,0)</f>
        <v>41</v>
      </c>
      <c r="U4156" s="6" t="str">
        <f t="array" ref="U4156">IFS(Customer_Churn_Records!$T4156&lt;30,"young",Customer_Churn_Records!$T4156&lt;50,"middle-aged",Customer_Churn_Records!$T4156&lt;100,"old")</f>
        <v>middle-aged</v>
      </c>
      <c r="V4156" s="8" t="str">
        <f t="array" ref="V4156">IFS(Customer_Churn_Records!$D4156&lt;701,"less-score",Customer_Churn_Records!$D4156&lt;851,"high-score")</f>
        <v>high-score</v>
      </c>
      <c r="W4156" s="8" t="str">
        <f t="array" ref="W4156">IF(Customer_Churn_Records!$X4156=0,0,IFS(Customer_Churn_Records!$X4156&lt;100000,"low",Customer_Churn_Records!$X4156&lt;300000,"high"))</f>
        <v>high</v>
      </c>
      <c r="X4156" s="8">
        <f>ROUND(Customer_Churn_Records!$I4156,0)</f>
        <v>108309</v>
      </c>
    </row>
    <row r="4157" ht="14.25" customHeight="1">
      <c r="A4157" s="6">
        <v>8708.0</v>
      </c>
      <c r="B4157" s="6">
        <v>1.5754443E7</v>
      </c>
      <c r="C4157" s="6" t="s">
        <v>10220</v>
      </c>
      <c r="D4157" s="6">
        <v>443.0</v>
      </c>
      <c r="E4157" s="6" t="s">
        <v>7</v>
      </c>
      <c r="F4157" s="6" t="s">
        <v>10</v>
      </c>
      <c r="G4157" s="7" t="s">
        <v>87</v>
      </c>
      <c r="H4157" s="6">
        <v>9.0</v>
      </c>
      <c r="I4157" s="6" t="s">
        <v>10221</v>
      </c>
      <c r="J4157" s="6">
        <v>1.0</v>
      </c>
      <c r="K4157" s="6">
        <v>1.0</v>
      </c>
      <c r="L4157" s="6">
        <v>0.0</v>
      </c>
      <c r="M4157" s="6" t="s">
        <v>10222</v>
      </c>
      <c r="N4157" s="6">
        <v>1.0</v>
      </c>
      <c r="O4157" s="6">
        <v>1.0</v>
      </c>
      <c r="P4157" s="6">
        <v>4.0</v>
      </c>
      <c r="Q4157" s="6" t="s">
        <v>79</v>
      </c>
      <c r="R4157" s="6">
        <v>476.0</v>
      </c>
      <c r="S4157" s="6">
        <f>COUNTIF(Customer_Churn_Records!$B$2:$B$10000,Customer_Churn_Records!$B4157)</f>
        <v>1</v>
      </c>
      <c r="T4157" s="6">
        <f>ROUNDUP(Customer_Churn_Records!$G4157,0)</f>
        <v>35</v>
      </c>
      <c r="U4157" s="6" t="str">
        <f t="array" ref="U4157">IFS(Customer_Churn_Records!$T4157&lt;30,"young",Customer_Churn_Records!$T4157&lt;50,"middle-aged",Customer_Churn_Records!$T4157&lt;100,"old")</f>
        <v>middle-aged</v>
      </c>
      <c r="V4157" s="8" t="str">
        <f t="array" ref="V4157">IFS(Customer_Churn_Records!$D4157&lt;701,"less-score",Customer_Churn_Records!$D4157&lt;851,"high-score")</f>
        <v>less-score</v>
      </c>
      <c r="W4157" s="8" t="str">
        <f t="array" ref="W4157">IF(Customer_Churn_Records!$X4157=0,0,IFS(Customer_Churn_Records!$X4157&lt;100000,"low",Customer_Churn_Records!$X4157&lt;300000,"high"))</f>
        <v>high</v>
      </c>
      <c r="X4157" s="8">
        <f>ROUND(Customer_Churn_Records!$I4157,0)</f>
        <v>108308</v>
      </c>
    </row>
    <row r="4158" ht="14.25" customHeight="1">
      <c r="A4158" s="6">
        <v>7465.0</v>
      </c>
      <c r="B4158" s="6">
        <v>1.5569682E7</v>
      </c>
      <c r="C4158" s="6" t="s">
        <v>5614</v>
      </c>
      <c r="D4158" s="6">
        <v>768.0</v>
      </c>
      <c r="E4158" s="6" t="s">
        <v>8</v>
      </c>
      <c r="F4158" s="6" t="s">
        <v>11</v>
      </c>
      <c r="G4158" s="7" t="s">
        <v>72</v>
      </c>
      <c r="H4158" s="6">
        <v>9.0</v>
      </c>
      <c r="I4158" s="6" t="s">
        <v>10223</v>
      </c>
      <c r="J4158" s="6">
        <v>1.0</v>
      </c>
      <c r="K4158" s="6">
        <v>1.0</v>
      </c>
      <c r="L4158" s="6">
        <v>0.0</v>
      </c>
      <c r="M4158" s="6" t="s">
        <v>10224</v>
      </c>
      <c r="N4158" s="6">
        <v>1.0</v>
      </c>
      <c r="O4158" s="6">
        <v>1.0</v>
      </c>
      <c r="P4158" s="6">
        <v>1.0</v>
      </c>
      <c r="Q4158" s="6" t="s">
        <v>49</v>
      </c>
      <c r="R4158" s="6">
        <v>346.0</v>
      </c>
      <c r="S4158" s="6">
        <f>COUNTIF(Customer_Churn_Records!$B$2:$B$10000,Customer_Churn_Records!$B4158)</f>
        <v>1</v>
      </c>
      <c r="T4158" s="6">
        <f>ROUNDUP(Customer_Churn_Records!$G4158,0)</f>
        <v>37</v>
      </c>
      <c r="U4158" s="6" t="str">
        <f t="array" ref="U4158">IFS(Customer_Churn_Records!$T4158&lt;30,"young",Customer_Churn_Records!$T4158&lt;50,"middle-aged",Customer_Churn_Records!$T4158&lt;100,"old")</f>
        <v>middle-aged</v>
      </c>
      <c r="V4158" s="8" t="str">
        <f t="array" ref="V4158">IFS(Customer_Churn_Records!$D4158&lt;701,"less-score",Customer_Churn_Records!$D4158&lt;851,"high-score")</f>
        <v>high-score</v>
      </c>
      <c r="W4158" s="8" t="str">
        <f t="array" ref="W4158">IF(Customer_Churn_Records!$X4158=0,0,IFS(Customer_Churn_Records!$X4158&lt;100000,"low",Customer_Churn_Records!$X4158&lt;300000,"high"))</f>
        <v>high</v>
      </c>
      <c r="X4158" s="8">
        <f>ROUND(Customer_Churn_Records!$I4158,0)</f>
        <v>108308</v>
      </c>
    </row>
    <row r="4159" ht="14.25" customHeight="1">
      <c r="A4159" s="6">
        <v>9492.0</v>
      </c>
      <c r="B4159" s="6">
        <v>1.5619674E7</v>
      </c>
      <c r="C4159" s="6" t="s">
        <v>2727</v>
      </c>
      <c r="D4159" s="6">
        <v>649.0</v>
      </c>
      <c r="E4159" s="6" t="s">
        <v>7</v>
      </c>
      <c r="F4159" s="6" t="s">
        <v>10</v>
      </c>
      <c r="G4159" s="7" t="s">
        <v>87</v>
      </c>
      <c r="H4159" s="6">
        <v>4.0</v>
      </c>
      <c r="I4159" s="6" t="s">
        <v>10225</v>
      </c>
      <c r="J4159" s="6">
        <v>1.0</v>
      </c>
      <c r="K4159" s="6">
        <v>1.0</v>
      </c>
      <c r="L4159" s="6">
        <v>1.0</v>
      </c>
      <c r="M4159" s="6" t="s">
        <v>10226</v>
      </c>
      <c r="N4159" s="6">
        <v>0.0</v>
      </c>
      <c r="O4159" s="6">
        <v>0.0</v>
      </c>
      <c r="P4159" s="6">
        <v>1.0</v>
      </c>
      <c r="Q4159" s="6" t="s">
        <v>79</v>
      </c>
      <c r="R4159" s="6">
        <v>932.0</v>
      </c>
      <c r="S4159" s="6">
        <f>COUNTIF(Customer_Churn_Records!$B$2:$B$10000,Customer_Churn_Records!$B4159)</f>
        <v>1</v>
      </c>
      <c r="T4159" s="6">
        <f>ROUNDUP(Customer_Churn_Records!$G4159,0)</f>
        <v>35</v>
      </c>
      <c r="U4159" s="6" t="str">
        <f t="array" ref="U4159">IFS(Customer_Churn_Records!$T4159&lt;30,"young",Customer_Churn_Records!$T4159&lt;50,"middle-aged",Customer_Churn_Records!$T4159&lt;100,"old")</f>
        <v>middle-aged</v>
      </c>
      <c r="V4159" s="8" t="str">
        <f t="array" ref="V4159">IFS(Customer_Churn_Records!$D4159&lt;701,"less-score",Customer_Churn_Records!$D4159&lt;851,"high-score")</f>
        <v>less-score</v>
      </c>
      <c r="W4159" s="8" t="str">
        <f t="array" ref="W4159">IF(Customer_Churn_Records!$X4159=0,0,IFS(Customer_Churn_Records!$X4159&lt;100000,"low",Customer_Churn_Records!$X4159&lt;300000,"high"))</f>
        <v>high</v>
      </c>
      <c r="X4159" s="8">
        <f>ROUND(Customer_Churn_Records!$I4159,0)</f>
        <v>108306</v>
      </c>
    </row>
    <row r="4160" ht="14.25" customHeight="1">
      <c r="A4160" s="6">
        <v>8544.0</v>
      </c>
      <c r="B4160" s="6">
        <v>1.5702601E7</v>
      </c>
      <c r="C4160" s="6" t="s">
        <v>4612</v>
      </c>
      <c r="D4160" s="6">
        <v>680.0</v>
      </c>
      <c r="E4160" s="6" t="s">
        <v>8</v>
      </c>
      <c r="F4160" s="6" t="s">
        <v>11</v>
      </c>
      <c r="G4160" s="7" t="s">
        <v>128</v>
      </c>
      <c r="H4160" s="6">
        <v>4.0</v>
      </c>
      <c r="I4160" s="6" t="s">
        <v>10227</v>
      </c>
      <c r="J4160" s="6">
        <v>2.0</v>
      </c>
      <c r="K4160" s="6">
        <v>0.0</v>
      </c>
      <c r="L4160" s="6">
        <v>1.0</v>
      </c>
      <c r="M4160" s="6" t="s">
        <v>10228</v>
      </c>
      <c r="N4160" s="6">
        <v>1.0</v>
      </c>
      <c r="O4160" s="6">
        <v>1.0</v>
      </c>
      <c r="P4160" s="6">
        <v>3.0</v>
      </c>
      <c r="Q4160" s="6" t="s">
        <v>58</v>
      </c>
      <c r="R4160" s="6">
        <v>860.0</v>
      </c>
      <c r="S4160" s="6">
        <f>COUNTIF(Customer_Churn_Records!$B$2:$B$10000,Customer_Churn_Records!$B4160)</f>
        <v>1</v>
      </c>
      <c r="T4160" s="6">
        <f>ROUNDUP(Customer_Churn_Records!$G4160,0)</f>
        <v>30</v>
      </c>
      <c r="U4160" s="6" t="str">
        <f t="array" ref="U4160">IFS(Customer_Churn_Records!$T4160&lt;30,"young",Customer_Churn_Records!$T4160&lt;50,"middle-aged",Customer_Churn_Records!$T4160&lt;100,"old")</f>
        <v>middle-aged</v>
      </c>
      <c r="V4160" s="8" t="str">
        <f t="array" ref="V4160">IFS(Customer_Churn_Records!$D4160&lt;701,"less-score",Customer_Churn_Records!$D4160&lt;851,"high-score")</f>
        <v>less-score</v>
      </c>
      <c r="W4160" s="8" t="str">
        <f t="array" ref="W4160">IF(Customer_Churn_Records!$X4160=0,0,IFS(Customer_Churn_Records!$X4160&lt;100000,"low",Customer_Churn_Records!$X4160&lt;300000,"high"))</f>
        <v>high</v>
      </c>
      <c r="X4160" s="8">
        <f>ROUND(Customer_Churn_Records!$I4160,0)</f>
        <v>108300</v>
      </c>
    </row>
    <row r="4161" ht="14.25" customHeight="1">
      <c r="A4161" s="6">
        <v>6189.0</v>
      </c>
      <c r="B4161" s="6">
        <v>1.5609558E7</v>
      </c>
      <c r="C4161" s="6" t="s">
        <v>405</v>
      </c>
      <c r="D4161" s="6">
        <v>835.0</v>
      </c>
      <c r="E4161" s="6" t="s">
        <v>8</v>
      </c>
      <c r="F4161" s="6" t="s">
        <v>10</v>
      </c>
      <c r="G4161" s="7" t="s">
        <v>177</v>
      </c>
      <c r="H4161" s="6">
        <v>5.0</v>
      </c>
      <c r="I4161" s="6" t="s">
        <v>10229</v>
      </c>
      <c r="J4161" s="6">
        <v>2.0</v>
      </c>
      <c r="K4161" s="6">
        <v>1.0</v>
      </c>
      <c r="L4161" s="6">
        <v>1.0</v>
      </c>
      <c r="M4161" s="6" t="s">
        <v>10230</v>
      </c>
      <c r="N4161" s="6">
        <v>1.0</v>
      </c>
      <c r="O4161" s="6">
        <v>1.0</v>
      </c>
      <c r="P4161" s="6">
        <v>5.0</v>
      </c>
      <c r="Q4161" s="6" t="s">
        <v>49</v>
      </c>
      <c r="R4161" s="6">
        <v>787.0</v>
      </c>
      <c r="S4161" s="6">
        <f>COUNTIF(Customer_Churn_Records!$B$2:$B$10000,Customer_Churn_Records!$B4161)</f>
        <v>1</v>
      </c>
      <c r="T4161" s="6">
        <f>ROUNDUP(Customer_Churn_Records!$G4161,0)</f>
        <v>47</v>
      </c>
      <c r="U4161" s="6" t="str">
        <f t="array" ref="U4161">IFS(Customer_Churn_Records!$T4161&lt;30,"young",Customer_Churn_Records!$T4161&lt;50,"middle-aged",Customer_Churn_Records!$T4161&lt;100,"old")</f>
        <v>middle-aged</v>
      </c>
      <c r="V4161" s="8" t="str">
        <f t="array" ref="V4161">IFS(Customer_Churn_Records!$D4161&lt;701,"less-score",Customer_Churn_Records!$D4161&lt;851,"high-score")</f>
        <v>high-score</v>
      </c>
      <c r="W4161" s="8" t="str">
        <f t="array" ref="W4161">IF(Customer_Churn_Records!$X4161=0,0,IFS(Customer_Churn_Records!$X4161&lt;100000,"low",Customer_Churn_Records!$X4161&lt;300000,"high"))</f>
        <v>high</v>
      </c>
      <c r="X4161" s="8">
        <f>ROUND(Customer_Churn_Records!$I4161,0)</f>
        <v>108289</v>
      </c>
    </row>
    <row r="4162" ht="14.25" customHeight="1">
      <c r="A4162" s="6">
        <v>2194.0</v>
      </c>
      <c r="B4162" s="6">
        <v>1.5764409E7</v>
      </c>
      <c r="C4162" s="6" t="s">
        <v>10231</v>
      </c>
      <c r="D4162" s="6">
        <v>613.0</v>
      </c>
      <c r="E4162" s="6" t="s">
        <v>7</v>
      </c>
      <c r="F4162" s="6" t="s">
        <v>11</v>
      </c>
      <c r="G4162" s="7" t="s">
        <v>72</v>
      </c>
      <c r="H4162" s="6">
        <v>9.0</v>
      </c>
      <c r="I4162" s="6" t="s">
        <v>10232</v>
      </c>
      <c r="J4162" s="6">
        <v>1.0</v>
      </c>
      <c r="K4162" s="6">
        <v>1.0</v>
      </c>
      <c r="L4162" s="6">
        <v>1.0</v>
      </c>
      <c r="M4162" s="6" t="s">
        <v>10233</v>
      </c>
      <c r="N4162" s="6">
        <v>0.0</v>
      </c>
      <c r="O4162" s="6">
        <v>0.0</v>
      </c>
      <c r="P4162" s="6">
        <v>5.0</v>
      </c>
      <c r="Q4162" s="6" t="s">
        <v>49</v>
      </c>
      <c r="R4162" s="6">
        <v>656.0</v>
      </c>
      <c r="S4162" s="6">
        <f>COUNTIF(Customer_Churn_Records!$B$2:$B$10000,Customer_Churn_Records!$B4162)</f>
        <v>1</v>
      </c>
      <c r="T4162" s="6">
        <f>ROUNDUP(Customer_Churn_Records!$G4162,0)</f>
        <v>37</v>
      </c>
      <c r="U4162" s="6" t="str">
        <f t="array" ref="U4162">IFS(Customer_Churn_Records!$T4162&lt;30,"young",Customer_Churn_Records!$T4162&lt;50,"middle-aged",Customer_Churn_Records!$T4162&lt;100,"old")</f>
        <v>middle-aged</v>
      </c>
      <c r="V4162" s="8" t="str">
        <f t="array" ref="V4162">IFS(Customer_Churn_Records!$D4162&lt;701,"less-score",Customer_Churn_Records!$D4162&lt;851,"high-score")</f>
        <v>less-score</v>
      </c>
      <c r="W4162" s="8" t="str">
        <f t="array" ref="W4162">IF(Customer_Churn_Records!$X4162=0,0,IFS(Customer_Churn_Records!$X4162&lt;100000,"low",Customer_Churn_Records!$X4162&lt;300000,"high"))</f>
        <v>high</v>
      </c>
      <c r="X4162" s="8">
        <f>ROUND(Customer_Churn_Records!$I4162,0)</f>
        <v>108287</v>
      </c>
    </row>
    <row r="4163" ht="14.25" customHeight="1">
      <c r="A4163" s="6">
        <v>7060.0</v>
      </c>
      <c r="B4163" s="6">
        <v>1.5642934E7</v>
      </c>
      <c r="C4163" s="6" t="s">
        <v>7093</v>
      </c>
      <c r="D4163" s="6">
        <v>669.0</v>
      </c>
      <c r="E4163" s="6" t="s">
        <v>8</v>
      </c>
      <c r="F4163" s="6" t="s">
        <v>10</v>
      </c>
      <c r="G4163" s="7" t="s">
        <v>87</v>
      </c>
      <c r="H4163" s="6">
        <v>4.0</v>
      </c>
      <c r="I4163" s="6" t="s">
        <v>10234</v>
      </c>
      <c r="J4163" s="6">
        <v>2.0</v>
      </c>
      <c r="K4163" s="6">
        <v>1.0</v>
      </c>
      <c r="L4163" s="6">
        <v>0.0</v>
      </c>
      <c r="M4163" s="6" t="s">
        <v>10235</v>
      </c>
      <c r="N4163" s="6">
        <v>0.0</v>
      </c>
      <c r="O4163" s="6">
        <v>0.0</v>
      </c>
      <c r="P4163" s="6">
        <v>5.0</v>
      </c>
      <c r="Q4163" s="6" t="s">
        <v>58</v>
      </c>
      <c r="R4163" s="6">
        <v>404.0</v>
      </c>
      <c r="S4163" s="6">
        <f>COUNTIF(Customer_Churn_Records!$B$2:$B$10000,Customer_Churn_Records!$B4163)</f>
        <v>1</v>
      </c>
      <c r="T4163" s="6">
        <f>ROUNDUP(Customer_Churn_Records!$G4163,0)</f>
        <v>35</v>
      </c>
      <c r="U4163" s="6" t="str">
        <f t="array" ref="U4163">IFS(Customer_Churn_Records!$T4163&lt;30,"young",Customer_Churn_Records!$T4163&lt;50,"middle-aged",Customer_Churn_Records!$T4163&lt;100,"old")</f>
        <v>middle-aged</v>
      </c>
      <c r="V4163" s="8" t="str">
        <f t="array" ref="V4163">IFS(Customer_Churn_Records!$D4163&lt;701,"less-score",Customer_Churn_Records!$D4163&lt;851,"high-score")</f>
        <v>less-score</v>
      </c>
      <c r="W4163" s="8" t="str">
        <f t="array" ref="W4163">IF(Customer_Churn_Records!$X4163=0,0,IFS(Customer_Churn_Records!$X4163&lt;100000,"low",Customer_Churn_Records!$X4163&lt;300000,"high"))</f>
        <v>high</v>
      </c>
      <c r="X4163" s="8">
        <f>ROUND(Customer_Churn_Records!$I4163,0)</f>
        <v>108269</v>
      </c>
    </row>
    <row r="4164" ht="14.25" customHeight="1">
      <c r="A4164" s="6">
        <v>335.0</v>
      </c>
      <c r="B4164" s="6">
        <v>1.5742668E7</v>
      </c>
      <c r="C4164" s="6" t="s">
        <v>10236</v>
      </c>
      <c r="D4164" s="6">
        <v>626.0</v>
      </c>
      <c r="E4164" s="6" t="s">
        <v>9</v>
      </c>
      <c r="F4164" s="6" t="s">
        <v>10</v>
      </c>
      <c r="G4164" s="7" t="s">
        <v>72</v>
      </c>
      <c r="H4164" s="6">
        <v>6.0</v>
      </c>
      <c r="I4164" s="6" t="s">
        <v>10237</v>
      </c>
      <c r="J4164" s="6">
        <v>1.0</v>
      </c>
      <c r="K4164" s="6">
        <v>1.0</v>
      </c>
      <c r="L4164" s="6">
        <v>0.0</v>
      </c>
      <c r="M4164" s="6" t="s">
        <v>10238</v>
      </c>
      <c r="N4164" s="6">
        <v>0.0</v>
      </c>
      <c r="O4164" s="6">
        <v>0.0</v>
      </c>
      <c r="P4164" s="6">
        <v>2.0</v>
      </c>
      <c r="Q4164" s="6" t="s">
        <v>58</v>
      </c>
      <c r="R4164" s="6">
        <v>457.0</v>
      </c>
      <c r="S4164" s="6">
        <f>COUNTIF(Customer_Churn_Records!$B$2:$B$10000,Customer_Churn_Records!$B4164)</f>
        <v>1</v>
      </c>
      <c r="T4164" s="6">
        <f>ROUNDUP(Customer_Churn_Records!$G4164,0)</f>
        <v>37</v>
      </c>
      <c r="U4164" s="6" t="str">
        <f t="array" ref="U4164">IFS(Customer_Churn_Records!$T4164&lt;30,"young",Customer_Churn_Records!$T4164&lt;50,"middle-aged",Customer_Churn_Records!$T4164&lt;100,"old")</f>
        <v>middle-aged</v>
      </c>
      <c r="V4164" s="8" t="str">
        <f t="array" ref="V4164">IFS(Customer_Churn_Records!$D4164&lt;701,"less-score",Customer_Churn_Records!$D4164&lt;851,"high-score")</f>
        <v>less-score</v>
      </c>
      <c r="W4164" s="8" t="str">
        <f t="array" ref="W4164">IF(Customer_Churn_Records!$X4164=0,0,IFS(Customer_Churn_Records!$X4164&lt;100000,"low",Customer_Churn_Records!$X4164&lt;300000,"high"))</f>
        <v>high</v>
      </c>
      <c r="X4164" s="8">
        <f>ROUND(Customer_Churn_Records!$I4164,0)</f>
        <v>108269</v>
      </c>
    </row>
    <row r="4165" ht="14.25" customHeight="1">
      <c r="A4165" s="6">
        <v>2840.0</v>
      </c>
      <c r="B4165" s="6">
        <v>1.5585451E7</v>
      </c>
      <c r="C4165" s="6" t="s">
        <v>10239</v>
      </c>
      <c r="D4165" s="6">
        <v>558.0</v>
      </c>
      <c r="E4165" s="6" t="s">
        <v>8</v>
      </c>
      <c r="F4165" s="6" t="s">
        <v>10</v>
      </c>
      <c r="G4165" s="7" t="s">
        <v>114</v>
      </c>
      <c r="H4165" s="6">
        <v>1.0</v>
      </c>
      <c r="I4165" s="6" t="s">
        <v>10240</v>
      </c>
      <c r="J4165" s="6">
        <v>1.0</v>
      </c>
      <c r="K4165" s="6">
        <v>1.0</v>
      </c>
      <c r="L4165" s="6">
        <v>1.0</v>
      </c>
      <c r="M4165" s="6" t="s">
        <v>10241</v>
      </c>
      <c r="N4165" s="6">
        <v>0.0</v>
      </c>
      <c r="O4165" s="6">
        <v>0.0</v>
      </c>
      <c r="P4165" s="6">
        <v>3.0</v>
      </c>
      <c r="Q4165" s="6" t="s">
        <v>79</v>
      </c>
      <c r="R4165" s="6">
        <v>259.0</v>
      </c>
      <c r="S4165" s="6">
        <f>COUNTIF(Customer_Churn_Records!$B$2:$B$10000,Customer_Churn_Records!$B4165)</f>
        <v>1</v>
      </c>
      <c r="T4165" s="6">
        <f>ROUNDUP(Customer_Churn_Records!$G4165,0)</f>
        <v>32</v>
      </c>
      <c r="U4165" s="6" t="str">
        <f t="array" ref="U4165">IFS(Customer_Churn_Records!$T4165&lt;30,"young",Customer_Churn_Records!$T4165&lt;50,"middle-aged",Customer_Churn_Records!$T4165&lt;100,"old")</f>
        <v>middle-aged</v>
      </c>
      <c r="V4165" s="8" t="str">
        <f t="array" ref="V4165">IFS(Customer_Churn_Records!$D4165&lt;701,"less-score",Customer_Churn_Records!$D4165&lt;851,"high-score")</f>
        <v>less-score</v>
      </c>
      <c r="W4165" s="8" t="str">
        <f t="array" ref="W4165">IF(Customer_Churn_Records!$X4165=0,0,IFS(Customer_Churn_Records!$X4165&lt;100000,"low",Customer_Churn_Records!$X4165&lt;300000,"high"))</f>
        <v>high</v>
      </c>
      <c r="X4165" s="8">
        <f>ROUND(Customer_Churn_Records!$I4165,0)</f>
        <v>108263</v>
      </c>
    </row>
    <row r="4166" ht="14.25" customHeight="1">
      <c r="A4166" s="6">
        <v>3896.0</v>
      </c>
      <c r="B4166" s="6">
        <v>1.5664734E7</v>
      </c>
      <c r="C4166" s="6" t="s">
        <v>4838</v>
      </c>
      <c r="D4166" s="6">
        <v>673.0</v>
      </c>
      <c r="E4166" s="6" t="s">
        <v>8</v>
      </c>
      <c r="F4166" s="6" t="s">
        <v>10</v>
      </c>
      <c r="G4166" s="7" t="s">
        <v>213</v>
      </c>
      <c r="H4166" s="6">
        <v>3.0</v>
      </c>
      <c r="I4166" s="6" t="s">
        <v>10242</v>
      </c>
      <c r="J4166" s="6">
        <v>2.0</v>
      </c>
      <c r="K4166" s="6">
        <v>1.0</v>
      </c>
      <c r="L4166" s="6">
        <v>1.0</v>
      </c>
      <c r="M4166" s="6" t="s">
        <v>10243</v>
      </c>
      <c r="N4166" s="6">
        <v>0.0</v>
      </c>
      <c r="O4166" s="6">
        <v>0.0</v>
      </c>
      <c r="P4166" s="6">
        <v>1.0</v>
      </c>
      <c r="Q4166" s="6" t="s">
        <v>44</v>
      </c>
      <c r="R4166" s="6">
        <v>284.0</v>
      </c>
      <c r="S4166" s="6">
        <f>COUNTIF(Customer_Churn_Records!$B$2:$B$10000,Customer_Churn_Records!$B4166)</f>
        <v>1</v>
      </c>
      <c r="T4166" s="6">
        <f>ROUNDUP(Customer_Churn_Records!$G4166,0)</f>
        <v>25</v>
      </c>
      <c r="U4166" s="6" t="str">
        <f t="array" ref="U4166">IFS(Customer_Churn_Records!$T4166&lt;30,"young",Customer_Churn_Records!$T4166&lt;50,"middle-aged",Customer_Churn_Records!$T4166&lt;100,"old")</f>
        <v>young</v>
      </c>
      <c r="V4166" s="8" t="str">
        <f t="array" ref="V4166">IFS(Customer_Churn_Records!$D4166&lt;701,"less-score",Customer_Churn_Records!$D4166&lt;851,"high-score")</f>
        <v>less-score</v>
      </c>
      <c r="W4166" s="8" t="str">
        <f t="array" ref="W4166">IF(Customer_Churn_Records!$X4166=0,0,IFS(Customer_Churn_Records!$X4166&lt;100000,"low",Customer_Churn_Records!$X4166&lt;300000,"high"))</f>
        <v>high</v>
      </c>
      <c r="X4166" s="8">
        <f>ROUND(Customer_Churn_Records!$I4166,0)</f>
        <v>108245</v>
      </c>
    </row>
    <row r="4167" ht="14.25" customHeight="1">
      <c r="A4167" s="6">
        <v>796.0</v>
      </c>
      <c r="B4167" s="6">
        <v>1.568687E7</v>
      </c>
      <c r="C4167" s="6" t="s">
        <v>1580</v>
      </c>
      <c r="D4167" s="6">
        <v>761.0</v>
      </c>
      <c r="E4167" s="6" t="s">
        <v>8</v>
      </c>
      <c r="F4167" s="6" t="s">
        <v>11</v>
      </c>
      <c r="G4167" s="7" t="s">
        <v>118</v>
      </c>
      <c r="H4167" s="6">
        <v>8.0</v>
      </c>
      <c r="I4167" s="6" t="s">
        <v>10244</v>
      </c>
      <c r="J4167" s="6">
        <v>2.0</v>
      </c>
      <c r="K4167" s="6">
        <v>0.0</v>
      </c>
      <c r="L4167" s="6">
        <v>0.0</v>
      </c>
      <c r="M4167" s="6" t="s">
        <v>10245</v>
      </c>
      <c r="N4167" s="6">
        <v>0.0</v>
      </c>
      <c r="O4167" s="6">
        <v>0.0</v>
      </c>
      <c r="P4167" s="6">
        <v>4.0</v>
      </c>
      <c r="Q4167" s="6" t="s">
        <v>58</v>
      </c>
      <c r="R4167" s="6">
        <v>954.0</v>
      </c>
      <c r="S4167" s="6">
        <f>COUNTIF(Customer_Churn_Records!$B$2:$B$10000,Customer_Churn_Records!$B4167)</f>
        <v>1</v>
      </c>
      <c r="T4167" s="6">
        <f>ROUNDUP(Customer_Churn_Records!$G4167,0)</f>
        <v>36</v>
      </c>
      <c r="U4167" s="6" t="str">
        <f t="array" ref="U4167">IFS(Customer_Churn_Records!$T4167&lt;30,"young",Customer_Churn_Records!$T4167&lt;50,"middle-aged",Customer_Churn_Records!$T4167&lt;100,"old")</f>
        <v>middle-aged</v>
      </c>
      <c r="V4167" s="8" t="str">
        <f t="array" ref="V4167">IFS(Customer_Churn_Records!$D4167&lt;701,"less-score",Customer_Churn_Records!$D4167&lt;851,"high-score")</f>
        <v>high-score</v>
      </c>
      <c r="W4167" s="8" t="str">
        <f t="array" ref="W4167">IF(Customer_Churn_Records!$X4167=0,0,IFS(Customer_Churn_Records!$X4167&lt;100000,"low",Customer_Churn_Records!$X4167&lt;300000,"high"))</f>
        <v>high</v>
      </c>
      <c r="X4167" s="8">
        <f>ROUND(Customer_Churn_Records!$I4167,0)</f>
        <v>108239</v>
      </c>
    </row>
    <row r="4168" ht="14.25" customHeight="1">
      <c r="A4168" s="6">
        <v>2689.0</v>
      </c>
      <c r="B4168" s="6">
        <v>1.5728474E7</v>
      </c>
      <c r="C4168" s="6" t="s">
        <v>3396</v>
      </c>
      <c r="D4168" s="6">
        <v>558.0</v>
      </c>
      <c r="E4168" s="6" t="s">
        <v>8</v>
      </c>
      <c r="F4168" s="6" t="s">
        <v>11</v>
      </c>
      <c r="G4168" s="7" t="s">
        <v>114</v>
      </c>
      <c r="H4168" s="6">
        <v>4.0</v>
      </c>
      <c r="I4168" s="6" t="s">
        <v>10246</v>
      </c>
      <c r="J4168" s="6">
        <v>1.0</v>
      </c>
      <c r="K4168" s="6">
        <v>1.0</v>
      </c>
      <c r="L4168" s="6">
        <v>1.0</v>
      </c>
      <c r="M4168" s="6" t="s">
        <v>10247</v>
      </c>
      <c r="N4168" s="6">
        <v>0.0</v>
      </c>
      <c r="O4168" s="6">
        <v>0.0</v>
      </c>
      <c r="P4168" s="6">
        <v>4.0</v>
      </c>
      <c r="Q4168" s="6" t="s">
        <v>58</v>
      </c>
      <c r="R4168" s="6">
        <v>801.0</v>
      </c>
      <c r="S4168" s="6">
        <f>COUNTIF(Customer_Churn_Records!$B$2:$B$10000,Customer_Churn_Records!$B4168)</f>
        <v>1</v>
      </c>
      <c r="T4168" s="6">
        <f>ROUNDUP(Customer_Churn_Records!$G4168,0)</f>
        <v>32</v>
      </c>
      <c r="U4168" s="6" t="str">
        <f t="array" ref="U4168">IFS(Customer_Churn_Records!$T4168&lt;30,"young",Customer_Churn_Records!$T4168&lt;50,"middle-aged",Customer_Churn_Records!$T4168&lt;100,"old")</f>
        <v>middle-aged</v>
      </c>
      <c r="V4168" s="8" t="str">
        <f t="array" ref="V4168">IFS(Customer_Churn_Records!$D4168&lt;701,"less-score",Customer_Churn_Records!$D4168&lt;851,"high-score")</f>
        <v>less-score</v>
      </c>
      <c r="W4168" s="8" t="str">
        <f t="array" ref="W4168">IF(Customer_Churn_Records!$X4168=0,0,IFS(Customer_Churn_Records!$X4168&lt;100000,"low",Customer_Churn_Records!$X4168&lt;300000,"high"))</f>
        <v>high</v>
      </c>
      <c r="X4168" s="8">
        <f>ROUND(Customer_Churn_Records!$I4168,0)</f>
        <v>108236</v>
      </c>
    </row>
    <row r="4169" ht="14.25" customHeight="1">
      <c r="A4169" s="6">
        <v>2076.0</v>
      </c>
      <c r="B4169" s="6">
        <v>1.5741385E7</v>
      </c>
      <c r="C4169" s="6" t="s">
        <v>10248</v>
      </c>
      <c r="D4169" s="6">
        <v>710.0</v>
      </c>
      <c r="E4169" s="6" t="s">
        <v>8</v>
      </c>
      <c r="F4169" s="6" t="s">
        <v>11</v>
      </c>
      <c r="G4169" s="7" t="s">
        <v>333</v>
      </c>
      <c r="H4169" s="6">
        <v>9.0</v>
      </c>
      <c r="I4169" s="6" t="s">
        <v>10249</v>
      </c>
      <c r="J4169" s="6">
        <v>1.0</v>
      </c>
      <c r="K4169" s="6">
        <v>1.0</v>
      </c>
      <c r="L4169" s="6">
        <v>1.0</v>
      </c>
      <c r="M4169" s="6" t="s">
        <v>10250</v>
      </c>
      <c r="N4169" s="6">
        <v>0.0</v>
      </c>
      <c r="O4169" s="6">
        <v>0.0</v>
      </c>
      <c r="P4169" s="6">
        <v>5.0</v>
      </c>
      <c r="Q4169" s="6" t="s">
        <v>49</v>
      </c>
      <c r="R4169" s="6">
        <v>965.0</v>
      </c>
      <c r="S4169" s="6">
        <f>COUNTIF(Customer_Churn_Records!$B$2:$B$10000,Customer_Churn_Records!$B4169)</f>
        <v>1</v>
      </c>
      <c r="T4169" s="6">
        <f>ROUNDUP(Customer_Churn_Records!$G4169,0)</f>
        <v>45</v>
      </c>
      <c r="U4169" s="6" t="str">
        <f t="array" ref="U4169">IFS(Customer_Churn_Records!$T4169&lt;30,"young",Customer_Churn_Records!$T4169&lt;50,"middle-aged",Customer_Churn_Records!$T4169&lt;100,"old")</f>
        <v>middle-aged</v>
      </c>
      <c r="V4169" s="8" t="str">
        <f t="array" ref="V4169">IFS(Customer_Churn_Records!$D4169&lt;701,"less-score",Customer_Churn_Records!$D4169&lt;851,"high-score")</f>
        <v>high-score</v>
      </c>
      <c r="W4169" s="8" t="str">
        <f t="array" ref="W4169">IF(Customer_Churn_Records!$X4169=0,0,IFS(Customer_Churn_Records!$X4169&lt;100000,"low",Customer_Churn_Records!$X4169&lt;300000,"high"))</f>
        <v>high</v>
      </c>
      <c r="X4169" s="8">
        <f>ROUND(Customer_Churn_Records!$I4169,0)</f>
        <v>108231</v>
      </c>
    </row>
    <row r="4170" ht="14.25" customHeight="1">
      <c r="A4170" s="6">
        <v>7970.0</v>
      </c>
      <c r="B4170" s="6">
        <v>1.565203E7</v>
      </c>
      <c r="C4170" s="6" t="s">
        <v>10251</v>
      </c>
      <c r="D4170" s="6">
        <v>637.0</v>
      </c>
      <c r="E4170" s="6" t="s">
        <v>8</v>
      </c>
      <c r="F4170" s="6" t="s">
        <v>11</v>
      </c>
      <c r="G4170" s="7" t="s">
        <v>132</v>
      </c>
      <c r="H4170" s="6">
        <v>2.0</v>
      </c>
      <c r="I4170" s="6" t="s">
        <v>10252</v>
      </c>
      <c r="J4170" s="6">
        <v>1.0</v>
      </c>
      <c r="K4170" s="6">
        <v>1.0</v>
      </c>
      <c r="L4170" s="6">
        <v>0.0</v>
      </c>
      <c r="M4170" s="6" t="s">
        <v>10253</v>
      </c>
      <c r="N4170" s="6">
        <v>1.0</v>
      </c>
      <c r="O4170" s="6">
        <v>1.0</v>
      </c>
      <c r="P4170" s="6">
        <v>3.0</v>
      </c>
      <c r="Q4170" s="6" t="s">
        <v>58</v>
      </c>
      <c r="R4170" s="6">
        <v>675.0</v>
      </c>
      <c r="S4170" s="6">
        <f>COUNTIF(Customer_Churn_Records!$B$2:$B$10000,Customer_Churn_Records!$B4170)</f>
        <v>1</v>
      </c>
      <c r="T4170" s="6">
        <f>ROUNDUP(Customer_Churn_Records!$G4170,0)</f>
        <v>49</v>
      </c>
      <c r="U4170" s="6" t="str">
        <f t="array" ref="U4170">IFS(Customer_Churn_Records!$T4170&lt;30,"young",Customer_Churn_Records!$T4170&lt;50,"middle-aged",Customer_Churn_Records!$T4170&lt;100,"old")</f>
        <v>middle-aged</v>
      </c>
      <c r="V4170" s="8" t="str">
        <f t="array" ref="V4170">IFS(Customer_Churn_Records!$D4170&lt;701,"less-score",Customer_Churn_Records!$D4170&lt;851,"high-score")</f>
        <v>less-score</v>
      </c>
      <c r="W4170" s="8" t="str">
        <f t="array" ref="W4170">IF(Customer_Churn_Records!$X4170=0,0,IFS(Customer_Churn_Records!$X4170&lt;100000,"low",Customer_Churn_Records!$X4170&lt;300000,"high"))</f>
        <v>high</v>
      </c>
      <c r="X4170" s="8">
        <f>ROUND(Customer_Churn_Records!$I4170,0)</f>
        <v>108205</v>
      </c>
    </row>
    <row r="4171" ht="14.25" customHeight="1">
      <c r="A4171" s="6">
        <v>3865.0</v>
      </c>
      <c r="B4171" s="6">
        <v>1.580896E7</v>
      </c>
      <c r="C4171" s="6" t="s">
        <v>10254</v>
      </c>
      <c r="D4171" s="6">
        <v>620.0</v>
      </c>
      <c r="E4171" s="6" t="s">
        <v>8</v>
      </c>
      <c r="F4171" s="6" t="s">
        <v>11</v>
      </c>
      <c r="G4171" s="7" t="s">
        <v>55</v>
      </c>
      <c r="H4171" s="6">
        <v>5.0</v>
      </c>
      <c r="I4171" s="6" t="s">
        <v>10255</v>
      </c>
      <c r="J4171" s="6">
        <v>2.0</v>
      </c>
      <c r="K4171" s="6">
        <v>1.0</v>
      </c>
      <c r="L4171" s="6">
        <v>0.0</v>
      </c>
      <c r="M4171" s="6" t="s">
        <v>10256</v>
      </c>
      <c r="N4171" s="6">
        <v>0.0</v>
      </c>
      <c r="O4171" s="6">
        <v>0.0</v>
      </c>
      <c r="P4171" s="6">
        <v>5.0</v>
      </c>
      <c r="Q4171" s="6" t="s">
        <v>44</v>
      </c>
      <c r="R4171" s="6">
        <v>951.0</v>
      </c>
      <c r="S4171" s="6">
        <f>COUNTIF(Customer_Churn_Records!$B$2:$B$10000,Customer_Churn_Records!$B4171)</f>
        <v>1</v>
      </c>
      <c r="T4171" s="6">
        <f>ROUNDUP(Customer_Churn_Records!$G4171,0)</f>
        <v>40</v>
      </c>
      <c r="U4171" s="6" t="str">
        <f t="array" ref="U4171">IFS(Customer_Churn_Records!$T4171&lt;30,"young",Customer_Churn_Records!$T4171&lt;50,"middle-aged",Customer_Churn_Records!$T4171&lt;100,"old")</f>
        <v>middle-aged</v>
      </c>
      <c r="V4171" s="8" t="str">
        <f t="array" ref="V4171">IFS(Customer_Churn_Records!$D4171&lt;701,"less-score",Customer_Churn_Records!$D4171&lt;851,"high-score")</f>
        <v>less-score</v>
      </c>
      <c r="W4171" s="8" t="str">
        <f t="array" ref="W4171">IF(Customer_Churn_Records!$X4171=0,0,IFS(Customer_Churn_Records!$X4171&lt;100000,"low",Customer_Churn_Records!$X4171&lt;300000,"high"))</f>
        <v>high</v>
      </c>
      <c r="X4171" s="8">
        <f>ROUND(Customer_Churn_Records!$I4171,0)</f>
        <v>108197</v>
      </c>
    </row>
    <row r="4172" ht="14.25" customHeight="1">
      <c r="A4172" s="6">
        <v>7342.0</v>
      </c>
      <c r="B4172" s="6">
        <v>1.5815095E7</v>
      </c>
      <c r="C4172" s="6" t="s">
        <v>10257</v>
      </c>
      <c r="D4172" s="6">
        <v>850.0</v>
      </c>
      <c r="E4172" s="6" t="s">
        <v>9</v>
      </c>
      <c r="F4172" s="6" t="s">
        <v>11</v>
      </c>
      <c r="G4172" s="7" t="s">
        <v>323</v>
      </c>
      <c r="H4172" s="6">
        <v>7.0</v>
      </c>
      <c r="I4172" s="6" t="s">
        <v>10258</v>
      </c>
      <c r="J4172" s="6">
        <v>2.0</v>
      </c>
      <c r="K4172" s="6">
        <v>0.0</v>
      </c>
      <c r="L4172" s="6">
        <v>0.0</v>
      </c>
      <c r="M4172" s="6" t="s">
        <v>10259</v>
      </c>
      <c r="N4172" s="6">
        <v>1.0</v>
      </c>
      <c r="O4172" s="6">
        <v>1.0</v>
      </c>
      <c r="P4172" s="6">
        <v>3.0</v>
      </c>
      <c r="Q4172" s="6" t="s">
        <v>79</v>
      </c>
      <c r="R4172" s="6">
        <v>431.0</v>
      </c>
      <c r="S4172" s="6">
        <f>COUNTIF(Customer_Churn_Records!$B$2:$B$10000,Customer_Churn_Records!$B4172)</f>
        <v>1</v>
      </c>
      <c r="T4172" s="6">
        <f>ROUNDUP(Customer_Churn_Records!$G4172,0)</f>
        <v>54</v>
      </c>
      <c r="U4172" s="6" t="str">
        <f t="array" ref="U4172">IFS(Customer_Churn_Records!$T4172&lt;30,"young",Customer_Churn_Records!$T4172&lt;50,"middle-aged",Customer_Churn_Records!$T4172&lt;100,"old")</f>
        <v>old</v>
      </c>
      <c r="V4172" s="8" t="str">
        <f t="array" ref="V4172">IFS(Customer_Churn_Records!$D4172&lt;701,"less-score",Customer_Churn_Records!$D4172&lt;851,"high-score")</f>
        <v>high-score</v>
      </c>
      <c r="W4172" s="8" t="str">
        <f t="array" ref="W4172">IF(Customer_Churn_Records!$X4172=0,0,IFS(Customer_Churn_Records!$X4172&lt;100000,"low",Customer_Churn_Records!$X4172&lt;300000,"high"))</f>
        <v>high</v>
      </c>
      <c r="X4172" s="8">
        <f>ROUND(Customer_Churn_Records!$I4172,0)</f>
        <v>108186</v>
      </c>
    </row>
    <row r="4173" ht="14.25" customHeight="1">
      <c r="A4173" s="6">
        <v>2534.0</v>
      </c>
      <c r="B4173" s="6">
        <v>1.5631838E7</v>
      </c>
      <c r="C4173" s="6" t="s">
        <v>1112</v>
      </c>
      <c r="D4173" s="6">
        <v>606.0</v>
      </c>
      <c r="E4173" s="6" t="s">
        <v>7</v>
      </c>
      <c r="F4173" s="6" t="s">
        <v>11</v>
      </c>
      <c r="G4173" s="7" t="s">
        <v>445</v>
      </c>
      <c r="H4173" s="6">
        <v>5.0</v>
      </c>
      <c r="I4173" s="6" t="s">
        <v>10260</v>
      </c>
      <c r="J4173" s="6">
        <v>2.0</v>
      </c>
      <c r="K4173" s="6">
        <v>0.0</v>
      </c>
      <c r="L4173" s="6">
        <v>1.0</v>
      </c>
      <c r="M4173" s="6" t="s">
        <v>10261</v>
      </c>
      <c r="N4173" s="6">
        <v>0.0</v>
      </c>
      <c r="O4173" s="6">
        <v>0.0</v>
      </c>
      <c r="P4173" s="6">
        <v>3.0</v>
      </c>
      <c r="Q4173" s="6" t="s">
        <v>58</v>
      </c>
      <c r="R4173" s="6">
        <v>386.0</v>
      </c>
      <c r="S4173" s="6">
        <f>COUNTIF(Customer_Churn_Records!$B$2:$B$10000,Customer_Churn_Records!$B4173)</f>
        <v>1</v>
      </c>
      <c r="T4173" s="6">
        <f>ROUNDUP(Customer_Churn_Records!$G4173,0)</f>
        <v>61</v>
      </c>
      <c r="U4173" s="6" t="str">
        <f t="array" ref="U4173">IFS(Customer_Churn_Records!$T4173&lt;30,"young",Customer_Churn_Records!$T4173&lt;50,"middle-aged",Customer_Churn_Records!$T4173&lt;100,"old")</f>
        <v>old</v>
      </c>
      <c r="V4173" s="8" t="str">
        <f t="array" ref="V4173">IFS(Customer_Churn_Records!$D4173&lt;701,"less-score",Customer_Churn_Records!$D4173&lt;851,"high-score")</f>
        <v>less-score</v>
      </c>
      <c r="W4173" s="8" t="str">
        <f t="array" ref="W4173">IF(Customer_Churn_Records!$X4173=0,0,IFS(Customer_Churn_Records!$X4173&lt;100000,"low",Customer_Churn_Records!$X4173&lt;300000,"high"))</f>
        <v>high</v>
      </c>
      <c r="X4173" s="8">
        <f>ROUND(Customer_Churn_Records!$I4173,0)</f>
        <v>108166</v>
      </c>
    </row>
    <row r="4174" ht="14.25" customHeight="1">
      <c r="A4174" s="6">
        <v>5061.0</v>
      </c>
      <c r="B4174" s="6">
        <v>1.5681928E7</v>
      </c>
      <c r="C4174" s="6" t="s">
        <v>10262</v>
      </c>
      <c r="D4174" s="6">
        <v>577.0</v>
      </c>
      <c r="E4174" s="6" t="s">
        <v>7</v>
      </c>
      <c r="F4174" s="6" t="s">
        <v>10</v>
      </c>
      <c r="G4174" s="7" t="s">
        <v>87</v>
      </c>
      <c r="H4174" s="6">
        <v>4.0</v>
      </c>
      <c r="I4174" s="6" t="s">
        <v>10263</v>
      </c>
      <c r="J4174" s="6">
        <v>1.0</v>
      </c>
      <c r="K4174" s="6">
        <v>1.0</v>
      </c>
      <c r="L4174" s="6">
        <v>0.0</v>
      </c>
      <c r="M4174" s="6" t="s">
        <v>10264</v>
      </c>
      <c r="N4174" s="6">
        <v>0.0</v>
      </c>
      <c r="O4174" s="6">
        <v>0.0</v>
      </c>
      <c r="P4174" s="6">
        <v>1.0</v>
      </c>
      <c r="Q4174" s="6" t="s">
        <v>79</v>
      </c>
      <c r="R4174" s="6">
        <v>565.0</v>
      </c>
      <c r="S4174" s="6">
        <f>COUNTIF(Customer_Churn_Records!$B$2:$B$10000,Customer_Churn_Records!$B4174)</f>
        <v>1</v>
      </c>
      <c r="T4174" s="6">
        <f>ROUNDUP(Customer_Churn_Records!$G4174,0)</f>
        <v>35</v>
      </c>
      <c r="U4174" s="6" t="str">
        <f t="array" ref="U4174">IFS(Customer_Churn_Records!$T4174&lt;30,"young",Customer_Churn_Records!$T4174&lt;50,"middle-aged",Customer_Churn_Records!$T4174&lt;100,"old")</f>
        <v>middle-aged</v>
      </c>
      <c r="V4174" s="8" t="str">
        <f t="array" ref="V4174">IFS(Customer_Churn_Records!$D4174&lt;701,"less-score",Customer_Churn_Records!$D4174&lt;851,"high-score")</f>
        <v>less-score</v>
      </c>
      <c r="W4174" s="8" t="str">
        <f t="array" ref="W4174">IF(Customer_Churn_Records!$X4174=0,0,IFS(Customer_Churn_Records!$X4174&lt;100000,"low",Customer_Churn_Records!$X4174&lt;300000,"high"))</f>
        <v>high</v>
      </c>
      <c r="X4174" s="8">
        <f>ROUND(Customer_Churn_Records!$I4174,0)</f>
        <v>108155</v>
      </c>
    </row>
    <row r="4175" ht="14.25" customHeight="1">
      <c r="A4175" s="6">
        <v>2013.0</v>
      </c>
      <c r="B4175" s="6">
        <v>1.5780124E7</v>
      </c>
      <c r="C4175" s="6" t="s">
        <v>5377</v>
      </c>
      <c r="D4175" s="6">
        <v>841.0</v>
      </c>
      <c r="E4175" s="6" t="s">
        <v>7</v>
      </c>
      <c r="F4175" s="6" t="s">
        <v>11</v>
      </c>
      <c r="G4175" s="7" t="s">
        <v>374</v>
      </c>
      <c r="H4175" s="6">
        <v>9.0</v>
      </c>
      <c r="I4175" s="6" t="s">
        <v>10265</v>
      </c>
      <c r="J4175" s="6">
        <v>1.0</v>
      </c>
      <c r="K4175" s="6">
        <v>0.0</v>
      </c>
      <c r="L4175" s="6">
        <v>1.0</v>
      </c>
      <c r="M4175" s="6" t="s">
        <v>10266</v>
      </c>
      <c r="N4175" s="6">
        <v>0.0</v>
      </c>
      <c r="O4175" s="6">
        <v>0.0</v>
      </c>
      <c r="P4175" s="6">
        <v>5.0</v>
      </c>
      <c r="Q4175" s="6" t="s">
        <v>44</v>
      </c>
      <c r="R4175" s="6">
        <v>698.0</v>
      </c>
      <c r="S4175" s="6">
        <f>COUNTIF(Customer_Churn_Records!$B$2:$B$10000,Customer_Churn_Records!$B4175)</f>
        <v>1</v>
      </c>
      <c r="T4175" s="6">
        <f>ROUNDUP(Customer_Churn_Records!$G4175,0)</f>
        <v>74</v>
      </c>
      <c r="U4175" s="6" t="str">
        <f t="array" ref="U4175">IFS(Customer_Churn_Records!$T4175&lt;30,"young",Customer_Churn_Records!$T4175&lt;50,"middle-aged",Customer_Churn_Records!$T4175&lt;100,"old")</f>
        <v>old</v>
      </c>
      <c r="V4175" s="8" t="str">
        <f t="array" ref="V4175">IFS(Customer_Churn_Records!$D4175&lt;701,"less-score",Customer_Churn_Records!$D4175&lt;851,"high-score")</f>
        <v>high-score</v>
      </c>
      <c r="W4175" s="8" t="str">
        <f t="array" ref="W4175">IF(Customer_Churn_Records!$X4175=0,0,IFS(Customer_Churn_Records!$X4175&lt;100000,"low",Customer_Churn_Records!$X4175&lt;300000,"high"))</f>
        <v>high</v>
      </c>
      <c r="X4175" s="8">
        <f>ROUND(Customer_Churn_Records!$I4175,0)</f>
        <v>108132</v>
      </c>
    </row>
    <row r="4176" ht="14.25" customHeight="1">
      <c r="A4176" s="6">
        <v>8729.0</v>
      </c>
      <c r="B4176" s="6">
        <v>1.5711687E7</v>
      </c>
      <c r="C4176" s="6" t="s">
        <v>10267</v>
      </c>
      <c r="D4176" s="6">
        <v>434.0</v>
      </c>
      <c r="E4176" s="6" t="s">
        <v>7</v>
      </c>
      <c r="F4176" s="6" t="s">
        <v>11</v>
      </c>
      <c r="G4176" s="7" t="s">
        <v>167</v>
      </c>
      <c r="H4176" s="6">
        <v>4.0</v>
      </c>
      <c r="I4176" s="6" t="s">
        <v>10268</v>
      </c>
      <c r="J4176" s="6">
        <v>1.0</v>
      </c>
      <c r="K4176" s="6">
        <v>0.0</v>
      </c>
      <c r="L4176" s="6">
        <v>1.0</v>
      </c>
      <c r="M4176" s="6" t="s">
        <v>10269</v>
      </c>
      <c r="N4176" s="6">
        <v>0.0</v>
      </c>
      <c r="O4176" s="6">
        <v>0.0</v>
      </c>
      <c r="P4176" s="6">
        <v>1.0</v>
      </c>
      <c r="Q4176" s="6" t="s">
        <v>79</v>
      </c>
      <c r="R4176" s="6">
        <v>695.0</v>
      </c>
      <c r="S4176" s="6">
        <f>COUNTIF(Customer_Churn_Records!$B$2:$B$10000,Customer_Churn_Records!$B4176)</f>
        <v>1</v>
      </c>
      <c r="T4176" s="6">
        <f>ROUNDUP(Customer_Churn_Records!$G4176,0)</f>
        <v>41</v>
      </c>
      <c r="U4176" s="6" t="str">
        <f t="array" ref="U4176">IFS(Customer_Churn_Records!$T4176&lt;30,"young",Customer_Churn_Records!$T4176&lt;50,"middle-aged",Customer_Churn_Records!$T4176&lt;100,"old")</f>
        <v>middle-aged</v>
      </c>
      <c r="V4176" s="8" t="str">
        <f t="array" ref="V4176">IFS(Customer_Churn_Records!$D4176&lt;701,"less-score",Customer_Churn_Records!$D4176&lt;851,"high-score")</f>
        <v>less-score</v>
      </c>
      <c r="W4176" s="8" t="str">
        <f t="array" ref="W4176">IF(Customer_Churn_Records!$X4176=0,0,IFS(Customer_Churn_Records!$X4176&lt;100000,"low",Customer_Churn_Records!$X4176&lt;300000,"high"))</f>
        <v>high</v>
      </c>
      <c r="X4176" s="8">
        <f>ROUND(Customer_Churn_Records!$I4176,0)</f>
        <v>108129</v>
      </c>
    </row>
    <row r="4177" ht="14.25" customHeight="1">
      <c r="A4177" s="6">
        <v>3029.0</v>
      </c>
      <c r="B4177" s="6">
        <v>1.5675185E7</v>
      </c>
      <c r="C4177" s="6" t="s">
        <v>906</v>
      </c>
      <c r="D4177" s="6">
        <v>697.0</v>
      </c>
      <c r="E4177" s="6" t="s">
        <v>8</v>
      </c>
      <c r="F4177" s="6" t="s">
        <v>10</v>
      </c>
      <c r="G4177" s="7" t="s">
        <v>68</v>
      </c>
      <c r="H4177" s="6">
        <v>2.0</v>
      </c>
      <c r="I4177" s="6" t="s">
        <v>10270</v>
      </c>
      <c r="J4177" s="6">
        <v>2.0</v>
      </c>
      <c r="K4177" s="6">
        <v>1.0</v>
      </c>
      <c r="L4177" s="6">
        <v>1.0</v>
      </c>
      <c r="M4177" s="6" t="s">
        <v>10271</v>
      </c>
      <c r="N4177" s="6">
        <v>0.0</v>
      </c>
      <c r="O4177" s="6">
        <v>0.0</v>
      </c>
      <c r="P4177" s="6">
        <v>3.0</v>
      </c>
      <c r="Q4177" s="6" t="s">
        <v>44</v>
      </c>
      <c r="R4177" s="6">
        <v>980.0</v>
      </c>
      <c r="S4177" s="6">
        <f>COUNTIF(Customer_Churn_Records!$B$2:$B$10000,Customer_Churn_Records!$B4177)</f>
        <v>1</v>
      </c>
      <c r="T4177" s="6">
        <f>ROUNDUP(Customer_Churn_Records!$G4177,0)</f>
        <v>48</v>
      </c>
      <c r="U4177" s="6" t="str">
        <f t="array" ref="U4177">IFS(Customer_Churn_Records!$T4177&lt;30,"young",Customer_Churn_Records!$T4177&lt;50,"middle-aged",Customer_Churn_Records!$T4177&lt;100,"old")</f>
        <v>middle-aged</v>
      </c>
      <c r="V4177" s="8" t="str">
        <f t="array" ref="V4177">IFS(Customer_Churn_Records!$D4177&lt;701,"less-score",Customer_Churn_Records!$D4177&lt;851,"high-score")</f>
        <v>less-score</v>
      </c>
      <c r="W4177" s="8" t="str">
        <f t="array" ref="W4177">IF(Customer_Churn_Records!$X4177=0,0,IFS(Customer_Churn_Records!$X4177&lt;100000,"low",Customer_Churn_Records!$X4177&lt;300000,"high"))</f>
        <v>high</v>
      </c>
      <c r="X4177" s="8">
        <f>ROUND(Customer_Churn_Records!$I4177,0)</f>
        <v>108129</v>
      </c>
    </row>
    <row r="4178" ht="14.25" customHeight="1">
      <c r="A4178" s="6">
        <v>869.0</v>
      </c>
      <c r="B4178" s="6">
        <v>1.564681E7</v>
      </c>
      <c r="C4178" s="6" t="s">
        <v>5350</v>
      </c>
      <c r="D4178" s="6">
        <v>603.0</v>
      </c>
      <c r="E4178" s="6" t="s">
        <v>8</v>
      </c>
      <c r="F4178" s="6" t="s">
        <v>11</v>
      </c>
      <c r="G4178" s="7" t="s">
        <v>220</v>
      </c>
      <c r="H4178" s="6">
        <v>6.0</v>
      </c>
      <c r="I4178" s="6" t="s">
        <v>10272</v>
      </c>
      <c r="J4178" s="6">
        <v>2.0</v>
      </c>
      <c r="K4178" s="6">
        <v>1.0</v>
      </c>
      <c r="L4178" s="6">
        <v>0.0</v>
      </c>
      <c r="M4178" s="6" t="s">
        <v>10273</v>
      </c>
      <c r="N4178" s="6">
        <v>1.0</v>
      </c>
      <c r="O4178" s="6">
        <v>1.0</v>
      </c>
      <c r="P4178" s="6">
        <v>3.0</v>
      </c>
      <c r="Q4178" s="6" t="s">
        <v>49</v>
      </c>
      <c r="R4178" s="6">
        <v>652.0</v>
      </c>
      <c r="S4178" s="6">
        <f>COUNTIF(Customer_Churn_Records!$B$2:$B$10000,Customer_Churn_Records!$B4178)</f>
        <v>1</v>
      </c>
      <c r="T4178" s="6">
        <f>ROUNDUP(Customer_Churn_Records!$G4178,0)</f>
        <v>44</v>
      </c>
      <c r="U4178" s="6" t="str">
        <f t="array" ref="U4178">IFS(Customer_Churn_Records!$T4178&lt;30,"young",Customer_Churn_Records!$T4178&lt;50,"middle-aged",Customer_Churn_Records!$T4178&lt;100,"old")</f>
        <v>middle-aged</v>
      </c>
      <c r="V4178" s="8" t="str">
        <f t="array" ref="V4178">IFS(Customer_Churn_Records!$D4178&lt;701,"less-score",Customer_Churn_Records!$D4178&lt;851,"high-score")</f>
        <v>less-score</v>
      </c>
      <c r="W4178" s="8" t="str">
        <f t="array" ref="W4178">IF(Customer_Churn_Records!$X4178=0,0,IFS(Customer_Churn_Records!$X4178&lt;100000,"low",Customer_Churn_Records!$X4178&lt;300000,"high"))</f>
        <v>high</v>
      </c>
      <c r="X4178" s="8">
        <f>ROUND(Customer_Churn_Records!$I4178,0)</f>
        <v>108122</v>
      </c>
    </row>
    <row r="4179" ht="14.25" customHeight="1">
      <c r="A4179" s="6">
        <v>7306.0</v>
      </c>
      <c r="B4179" s="6">
        <v>1.5794204E7</v>
      </c>
      <c r="C4179" s="6" t="s">
        <v>911</v>
      </c>
      <c r="D4179" s="6">
        <v>687.0</v>
      </c>
      <c r="E4179" s="6" t="s">
        <v>7</v>
      </c>
      <c r="F4179" s="6" t="s">
        <v>11</v>
      </c>
      <c r="G4179" s="7" t="s">
        <v>160</v>
      </c>
      <c r="H4179" s="6">
        <v>7.0</v>
      </c>
      <c r="I4179" s="6" t="s">
        <v>10274</v>
      </c>
      <c r="J4179" s="6">
        <v>1.0</v>
      </c>
      <c r="K4179" s="6">
        <v>1.0</v>
      </c>
      <c r="L4179" s="6">
        <v>1.0</v>
      </c>
      <c r="M4179" s="6" t="s">
        <v>10275</v>
      </c>
      <c r="N4179" s="6">
        <v>0.0</v>
      </c>
      <c r="O4179" s="6">
        <v>0.0</v>
      </c>
      <c r="P4179" s="6">
        <v>3.0</v>
      </c>
      <c r="Q4179" s="6" t="s">
        <v>79</v>
      </c>
      <c r="R4179" s="6">
        <v>387.0</v>
      </c>
      <c r="S4179" s="6">
        <f>COUNTIF(Customer_Churn_Records!$B$2:$B$10000,Customer_Churn_Records!$B4179)</f>
        <v>1</v>
      </c>
      <c r="T4179" s="6">
        <f>ROUNDUP(Customer_Churn_Records!$G4179,0)</f>
        <v>28</v>
      </c>
      <c r="U4179" s="6" t="str">
        <f t="array" ref="U4179">IFS(Customer_Churn_Records!$T4179&lt;30,"young",Customer_Churn_Records!$T4179&lt;50,"middle-aged",Customer_Churn_Records!$T4179&lt;100,"old")</f>
        <v>young</v>
      </c>
      <c r="V4179" s="8" t="str">
        <f t="array" ref="V4179">IFS(Customer_Churn_Records!$D4179&lt;701,"less-score",Customer_Churn_Records!$D4179&lt;851,"high-score")</f>
        <v>less-score</v>
      </c>
      <c r="W4179" s="8" t="str">
        <f t="array" ref="W4179">IF(Customer_Churn_Records!$X4179=0,0,IFS(Customer_Churn_Records!$X4179&lt;100000,"low",Customer_Churn_Records!$X4179&lt;300000,"high"))</f>
        <v>high</v>
      </c>
      <c r="X4179" s="8">
        <f>ROUND(Customer_Churn_Records!$I4179,0)</f>
        <v>108117</v>
      </c>
    </row>
    <row r="4180" ht="14.25" customHeight="1">
      <c r="A4180" s="6">
        <v>4363.0</v>
      </c>
      <c r="B4180" s="6">
        <v>1.5618695E7</v>
      </c>
      <c r="C4180" s="6" t="s">
        <v>135</v>
      </c>
      <c r="D4180" s="6">
        <v>571.0</v>
      </c>
      <c r="E4180" s="6" t="s">
        <v>9</v>
      </c>
      <c r="F4180" s="6" t="s">
        <v>10</v>
      </c>
      <c r="G4180" s="7" t="s">
        <v>367</v>
      </c>
      <c r="H4180" s="6">
        <v>3.0</v>
      </c>
      <c r="I4180" s="6" t="s">
        <v>10276</v>
      </c>
      <c r="J4180" s="6">
        <v>1.0</v>
      </c>
      <c r="K4180" s="6">
        <v>0.0</v>
      </c>
      <c r="L4180" s="6">
        <v>1.0</v>
      </c>
      <c r="M4180" s="6" t="s">
        <v>10277</v>
      </c>
      <c r="N4180" s="6">
        <v>0.0</v>
      </c>
      <c r="O4180" s="6">
        <v>0.0</v>
      </c>
      <c r="P4180" s="6">
        <v>2.0</v>
      </c>
      <c r="Q4180" s="6" t="s">
        <v>79</v>
      </c>
      <c r="R4180" s="6">
        <v>920.0</v>
      </c>
      <c r="S4180" s="6">
        <f>COUNTIF(Customer_Churn_Records!$B$2:$B$10000,Customer_Churn_Records!$B4180)</f>
        <v>1</v>
      </c>
      <c r="T4180" s="6">
        <f>ROUNDUP(Customer_Churn_Records!$G4180,0)</f>
        <v>22</v>
      </c>
      <c r="U4180" s="6" t="str">
        <f t="array" ref="U4180">IFS(Customer_Churn_Records!$T4180&lt;30,"young",Customer_Churn_Records!$T4180&lt;50,"middle-aged",Customer_Churn_Records!$T4180&lt;100,"old")</f>
        <v>young</v>
      </c>
      <c r="V4180" s="8" t="str">
        <f t="array" ref="V4180">IFS(Customer_Churn_Records!$D4180&lt;701,"less-score",Customer_Churn_Records!$D4180&lt;851,"high-score")</f>
        <v>less-score</v>
      </c>
      <c r="W4180" s="8" t="str">
        <f t="array" ref="W4180">IF(Customer_Churn_Records!$X4180=0,0,IFS(Customer_Churn_Records!$X4180&lt;100000,"low",Customer_Churn_Records!$X4180&lt;300000,"high"))</f>
        <v>high</v>
      </c>
      <c r="X4180" s="8">
        <f>ROUND(Customer_Churn_Records!$I4180,0)</f>
        <v>108117</v>
      </c>
    </row>
    <row r="4181" ht="14.25" customHeight="1">
      <c r="A4181" s="6">
        <v>5069.0</v>
      </c>
      <c r="B4181" s="6">
        <v>1.5717879E7</v>
      </c>
      <c r="C4181" s="6" t="s">
        <v>2260</v>
      </c>
      <c r="D4181" s="6">
        <v>712.0</v>
      </c>
      <c r="E4181" s="6" t="s">
        <v>9</v>
      </c>
      <c r="F4181" s="6" t="s">
        <v>10</v>
      </c>
      <c r="G4181" s="7" t="s">
        <v>10278</v>
      </c>
      <c r="H4181" s="6">
        <v>5.0</v>
      </c>
      <c r="I4181" s="6" t="s">
        <v>10279</v>
      </c>
      <c r="J4181" s="6">
        <v>1.0</v>
      </c>
      <c r="K4181" s="6">
        <v>1.0</v>
      </c>
      <c r="L4181" s="6">
        <v>1.0</v>
      </c>
      <c r="M4181" s="6" t="s">
        <v>10280</v>
      </c>
      <c r="N4181" s="6">
        <v>0.0</v>
      </c>
      <c r="O4181" s="6">
        <v>0.0</v>
      </c>
      <c r="P4181" s="6">
        <v>2.0</v>
      </c>
      <c r="Q4181" s="6" t="s">
        <v>49</v>
      </c>
      <c r="R4181" s="6">
        <v>583.0</v>
      </c>
      <c r="S4181" s="6">
        <f>COUNTIF(Customer_Churn_Records!$B$2:$B$10000,Customer_Churn_Records!$B4181)</f>
        <v>1</v>
      </c>
      <c r="T4181" s="6">
        <f>ROUNDUP(Customer_Churn_Records!$G4181,0)</f>
        <v>79</v>
      </c>
      <c r="U4181" s="6" t="str">
        <f t="array" ref="U4181">IFS(Customer_Churn_Records!$T4181&lt;30,"young",Customer_Churn_Records!$T4181&lt;50,"middle-aged",Customer_Churn_Records!$T4181&lt;100,"old")</f>
        <v>old</v>
      </c>
      <c r="V4181" s="8" t="str">
        <f t="array" ref="V4181">IFS(Customer_Churn_Records!$D4181&lt;701,"less-score",Customer_Churn_Records!$D4181&lt;851,"high-score")</f>
        <v>high-score</v>
      </c>
      <c r="W4181" s="8" t="str">
        <f t="array" ref="W4181">IF(Customer_Churn_Records!$X4181=0,0,IFS(Customer_Churn_Records!$X4181&lt;100000,"low",Customer_Churn_Records!$X4181&lt;300000,"high"))</f>
        <v>high</v>
      </c>
      <c r="X4181" s="8">
        <f>ROUND(Customer_Churn_Records!$I4181,0)</f>
        <v>108079</v>
      </c>
    </row>
    <row r="4182" ht="14.25" customHeight="1">
      <c r="A4182" s="6">
        <v>2733.0</v>
      </c>
      <c r="B4182" s="6">
        <v>1.5592816E7</v>
      </c>
      <c r="C4182" s="6" t="s">
        <v>10281</v>
      </c>
      <c r="D4182" s="6">
        <v>623.0</v>
      </c>
      <c r="E4182" s="6" t="s">
        <v>8</v>
      </c>
      <c r="F4182" s="6" t="s">
        <v>10</v>
      </c>
      <c r="G4182" s="7" t="s">
        <v>68</v>
      </c>
      <c r="H4182" s="6">
        <v>1.0</v>
      </c>
      <c r="I4182" s="6" t="s">
        <v>10282</v>
      </c>
      <c r="J4182" s="6">
        <v>1.0</v>
      </c>
      <c r="K4182" s="6">
        <v>1.0</v>
      </c>
      <c r="L4182" s="6">
        <v>0.0</v>
      </c>
      <c r="M4182" s="6" t="s">
        <v>10283</v>
      </c>
      <c r="N4182" s="6">
        <v>1.0</v>
      </c>
      <c r="O4182" s="6">
        <v>1.0</v>
      </c>
      <c r="P4182" s="6">
        <v>3.0</v>
      </c>
      <c r="Q4182" s="6" t="s">
        <v>79</v>
      </c>
      <c r="R4182" s="6">
        <v>223.0</v>
      </c>
      <c r="S4182" s="6">
        <f>COUNTIF(Customer_Churn_Records!$B$2:$B$10000,Customer_Churn_Records!$B4182)</f>
        <v>1</v>
      </c>
      <c r="T4182" s="6">
        <f>ROUNDUP(Customer_Churn_Records!$G4182,0)</f>
        <v>48</v>
      </c>
      <c r="U4182" s="6" t="str">
        <f t="array" ref="U4182">IFS(Customer_Churn_Records!$T4182&lt;30,"young",Customer_Churn_Records!$T4182&lt;50,"middle-aged",Customer_Churn_Records!$T4182&lt;100,"old")</f>
        <v>middle-aged</v>
      </c>
      <c r="V4182" s="8" t="str">
        <f t="array" ref="V4182">IFS(Customer_Churn_Records!$D4182&lt;701,"less-score",Customer_Churn_Records!$D4182&lt;851,"high-score")</f>
        <v>less-score</v>
      </c>
      <c r="W4182" s="8" t="str">
        <f t="array" ref="W4182">IF(Customer_Churn_Records!$X4182=0,0,IFS(Customer_Churn_Records!$X4182&lt;100000,"low",Customer_Churn_Records!$X4182&lt;300000,"high"))</f>
        <v>high</v>
      </c>
      <c r="X4182" s="8">
        <f>ROUND(Customer_Churn_Records!$I4182,0)</f>
        <v>108076</v>
      </c>
    </row>
    <row r="4183" ht="14.25" customHeight="1">
      <c r="A4183" s="6">
        <v>1791.0</v>
      </c>
      <c r="B4183" s="6">
        <v>1.5625641E7</v>
      </c>
      <c r="C4183" s="6" t="s">
        <v>1500</v>
      </c>
      <c r="D4183" s="6">
        <v>697.0</v>
      </c>
      <c r="E4183" s="6" t="s">
        <v>8</v>
      </c>
      <c r="F4183" s="6" t="s">
        <v>10</v>
      </c>
      <c r="G4183" s="7" t="s">
        <v>374</v>
      </c>
      <c r="H4183" s="6">
        <v>3.0</v>
      </c>
      <c r="I4183" s="6" t="s">
        <v>10284</v>
      </c>
      <c r="J4183" s="6">
        <v>2.0</v>
      </c>
      <c r="K4183" s="6">
        <v>1.0</v>
      </c>
      <c r="L4183" s="6">
        <v>1.0</v>
      </c>
      <c r="M4183" s="6" t="s">
        <v>10285</v>
      </c>
      <c r="N4183" s="6">
        <v>0.0</v>
      </c>
      <c r="O4183" s="6">
        <v>0.0</v>
      </c>
      <c r="P4183" s="6">
        <v>3.0</v>
      </c>
      <c r="Q4183" s="6" t="s">
        <v>58</v>
      </c>
      <c r="R4183" s="6">
        <v>525.0</v>
      </c>
      <c r="S4183" s="6">
        <f>COUNTIF(Customer_Churn_Records!$B$2:$B$10000,Customer_Churn_Records!$B4183)</f>
        <v>1</v>
      </c>
      <c r="T4183" s="6">
        <f>ROUNDUP(Customer_Churn_Records!$G4183,0)</f>
        <v>74</v>
      </c>
      <c r="U4183" s="6" t="str">
        <f t="array" ref="U4183">IFS(Customer_Churn_Records!$T4183&lt;30,"young",Customer_Churn_Records!$T4183&lt;50,"middle-aged",Customer_Churn_Records!$T4183&lt;100,"old")</f>
        <v>old</v>
      </c>
      <c r="V4183" s="8" t="str">
        <f t="array" ref="V4183">IFS(Customer_Churn_Records!$D4183&lt;701,"less-score",Customer_Churn_Records!$D4183&lt;851,"high-score")</f>
        <v>less-score</v>
      </c>
      <c r="W4183" s="8" t="str">
        <f t="array" ref="W4183">IF(Customer_Churn_Records!$X4183=0,0,IFS(Customer_Churn_Records!$X4183&lt;100000,"low",Customer_Churn_Records!$X4183&lt;300000,"high"))</f>
        <v>high</v>
      </c>
      <c r="X4183" s="8">
        <f>ROUND(Customer_Churn_Records!$I4183,0)</f>
        <v>108071</v>
      </c>
    </row>
    <row r="4184" ht="14.25" customHeight="1">
      <c r="A4184" s="6">
        <v>6919.0</v>
      </c>
      <c r="B4184" s="6">
        <v>1.5721116E7</v>
      </c>
      <c r="C4184" s="6" t="s">
        <v>1452</v>
      </c>
      <c r="D4184" s="6">
        <v>597.0</v>
      </c>
      <c r="E4184" s="6" t="s">
        <v>9</v>
      </c>
      <c r="F4184" s="6" t="s">
        <v>11</v>
      </c>
      <c r="G4184" s="7" t="s">
        <v>489</v>
      </c>
      <c r="H4184" s="6">
        <v>0.0</v>
      </c>
      <c r="I4184" s="6" t="s">
        <v>10286</v>
      </c>
      <c r="J4184" s="6">
        <v>2.0</v>
      </c>
      <c r="K4184" s="6">
        <v>1.0</v>
      </c>
      <c r="L4184" s="6">
        <v>1.0</v>
      </c>
      <c r="M4184" s="6" t="s">
        <v>10287</v>
      </c>
      <c r="N4184" s="6">
        <v>0.0</v>
      </c>
      <c r="O4184" s="6">
        <v>0.0</v>
      </c>
      <c r="P4184" s="6">
        <v>3.0</v>
      </c>
      <c r="Q4184" s="6" t="s">
        <v>79</v>
      </c>
      <c r="R4184" s="6">
        <v>676.0</v>
      </c>
      <c r="S4184" s="6">
        <f>COUNTIF(Customer_Churn_Records!$B$2:$B$10000,Customer_Churn_Records!$B4184)</f>
        <v>1</v>
      </c>
      <c r="T4184" s="6">
        <f>ROUNDUP(Customer_Churn_Records!$G4184,0)</f>
        <v>24</v>
      </c>
      <c r="U4184" s="6" t="str">
        <f t="array" ref="U4184">IFS(Customer_Churn_Records!$T4184&lt;30,"young",Customer_Churn_Records!$T4184&lt;50,"middle-aged",Customer_Churn_Records!$T4184&lt;100,"old")</f>
        <v>young</v>
      </c>
      <c r="V4184" s="8" t="str">
        <f t="array" ref="V4184">IFS(Customer_Churn_Records!$D4184&lt;701,"less-score",Customer_Churn_Records!$D4184&lt;851,"high-score")</f>
        <v>less-score</v>
      </c>
      <c r="W4184" s="8" t="str">
        <f t="array" ref="W4184">IF(Customer_Churn_Records!$X4184=0,0,IFS(Customer_Churn_Records!$X4184&lt;100000,"low",Customer_Churn_Records!$X4184&lt;300000,"high"))</f>
        <v>high</v>
      </c>
      <c r="X4184" s="8">
        <f>ROUND(Customer_Churn_Records!$I4184,0)</f>
        <v>108058</v>
      </c>
    </row>
    <row r="4185" ht="14.25" customHeight="1">
      <c r="A4185" s="6">
        <v>112.0</v>
      </c>
      <c r="B4185" s="6">
        <v>1.566579E7</v>
      </c>
      <c r="C4185" s="6" t="s">
        <v>10288</v>
      </c>
      <c r="D4185" s="6">
        <v>538.0</v>
      </c>
      <c r="E4185" s="6" t="s">
        <v>8</v>
      </c>
      <c r="F4185" s="6" t="s">
        <v>11</v>
      </c>
      <c r="G4185" s="7" t="s">
        <v>107</v>
      </c>
      <c r="H4185" s="6">
        <v>7.0</v>
      </c>
      <c r="I4185" s="6" t="s">
        <v>10289</v>
      </c>
      <c r="J4185" s="6">
        <v>2.0</v>
      </c>
      <c r="K4185" s="6">
        <v>1.0</v>
      </c>
      <c r="L4185" s="6">
        <v>0.0</v>
      </c>
      <c r="M4185" s="6" t="s">
        <v>10290</v>
      </c>
      <c r="N4185" s="6">
        <v>0.0</v>
      </c>
      <c r="O4185" s="6">
        <v>0.0</v>
      </c>
      <c r="P4185" s="6">
        <v>5.0</v>
      </c>
      <c r="Q4185" s="6" t="s">
        <v>44</v>
      </c>
      <c r="R4185" s="6">
        <v>534.0</v>
      </c>
      <c r="S4185" s="6">
        <f>COUNTIF(Customer_Churn_Records!$B$2:$B$10000,Customer_Churn_Records!$B4185)</f>
        <v>1</v>
      </c>
      <c r="T4185" s="6">
        <f>ROUNDUP(Customer_Churn_Records!$G4185,0)</f>
        <v>39</v>
      </c>
      <c r="U4185" s="6" t="str">
        <f t="array" ref="U4185">IFS(Customer_Churn_Records!$T4185&lt;30,"young",Customer_Churn_Records!$T4185&lt;50,"middle-aged",Customer_Churn_Records!$T4185&lt;100,"old")</f>
        <v>middle-aged</v>
      </c>
      <c r="V4185" s="8" t="str">
        <f t="array" ref="V4185">IFS(Customer_Churn_Records!$D4185&lt;701,"less-score",Customer_Churn_Records!$D4185&lt;851,"high-score")</f>
        <v>less-score</v>
      </c>
      <c r="W4185" s="8" t="str">
        <f t="array" ref="W4185">IF(Customer_Churn_Records!$X4185=0,0,IFS(Customer_Churn_Records!$X4185&lt;100000,"low",Customer_Churn_Records!$X4185&lt;300000,"high"))</f>
        <v>high</v>
      </c>
      <c r="X4185" s="8">
        <f>ROUND(Customer_Churn_Records!$I4185,0)</f>
        <v>108055</v>
      </c>
    </row>
    <row r="4186" ht="14.25" customHeight="1">
      <c r="A4186" s="6">
        <v>7719.0</v>
      </c>
      <c r="B4186" s="6">
        <v>1.5670898E7</v>
      </c>
      <c r="C4186" s="6" t="s">
        <v>4571</v>
      </c>
      <c r="D4186" s="6">
        <v>740.0</v>
      </c>
      <c r="E4186" s="6" t="s">
        <v>7</v>
      </c>
      <c r="F4186" s="6" t="s">
        <v>10</v>
      </c>
      <c r="G4186" s="7" t="s">
        <v>402</v>
      </c>
      <c r="H4186" s="6">
        <v>5.0</v>
      </c>
      <c r="I4186" s="6" t="s">
        <v>10291</v>
      </c>
      <c r="J4186" s="6">
        <v>2.0</v>
      </c>
      <c r="K4186" s="6">
        <v>0.0</v>
      </c>
      <c r="L4186" s="6">
        <v>0.0</v>
      </c>
      <c r="M4186" s="6" t="s">
        <v>10292</v>
      </c>
      <c r="N4186" s="6">
        <v>1.0</v>
      </c>
      <c r="O4186" s="6">
        <v>1.0</v>
      </c>
      <c r="P4186" s="6">
        <v>5.0</v>
      </c>
      <c r="Q4186" s="6" t="s">
        <v>49</v>
      </c>
      <c r="R4186" s="6">
        <v>922.0</v>
      </c>
      <c r="S4186" s="6">
        <f>COUNTIF(Customer_Churn_Records!$B$2:$B$10000,Customer_Churn_Records!$B4186)</f>
        <v>1</v>
      </c>
      <c r="T4186" s="6">
        <f>ROUNDUP(Customer_Churn_Records!$G4186,0)</f>
        <v>60</v>
      </c>
      <c r="U4186" s="6" t="str">
        <f t="array" ref="U4186">IFS(Customer_Churn_Records!$T4186&lt;30,"young",Customer_Churn_Records!$T4186&lt;50,"middle-aged",Customer_Churn_Records!$T4186&lt;100,"old")</f>
        <v>old</v>
      </c>
      <c r="V4186" s="8" t="str">
        <f t="array" ref="V4186">IFS(Customer_Churn_Records!$D4186&lt;701,"less-score",Customer_Churn_Records!$D4186&lt;851,"high-score")</f>
        <v>high-score</v>
      </c>
      <c r="W4186" s="8" t="str">
        <f t="array" ref="W4186">IF(Customer_Churn_Records!$X4186=0,0,IFS(Customer_Churn_Records!$X4186&lt;100000,"low",Customer_Churn_Records!$X4186&lt;300000,"high"))</f>
        <v>high</v>
      </c>
      <c r="X4186" s="8">
        <f>ROUND(Customer_Churn_Records!$I4186,0)</f>
        <v>108028</v>
      </c>
    </row>
    <row r="4187" ht="14.25" customHeight="1">
      <c r="A4187" s="6">
        <v>8072.0</v>
      </c>
      <c r="B4187" s="6">
        <v>1.5688849E7</v>
      </c>
      <c r="C4187" s="6" t="s">
        <v>1156</v>
      </c>
      <c r="D4187" s="6">
        <v>609.0</v>
      </c>
      <c r="E4187" s="6" t="s">
        <v>7</v>
      </c>
      <c r="F4187" s="6" t="s">
        <v>11</v>
      </c>
      <c r="G4187" s="7" t="s">
        <v>68</v>
      </c>
      <c r="H4187" s="6">
        <v>1.0</v>
      </c>
      <c r="I4187" s="6" t="s">
        <v>10293</v>
      </c>
      <c r="J4187" s="6">
        <v>3.0</v>
      </c>
      <c r="K4187" s="6">
        <v>1.0</v>
      </c>
      <c r="L4187" s="6">
        <v>1.0</v>
      </c>
      <c r="M4187" s="6" t="s">
        <v>10294</v>
      </c>
      <c r="N4187" s="6">
        <v>1.0</v>
      </c>
      <c r="O4187" s="6">
        <v>1.0</v>
      </c>
      <c r="P4187" s="6">
        <v>5.0</v>
      </c>
      <c r="Q4187" s="6" t="s">
        <v>79</v>
      </c>
      <c r="R4187" s="6">
        <v>559.0</v>
      </c>
      <c r="S4187" s="6">
        <f>COUNTIF(Customer_Churn_Records!$B$2:$B$10000,Customer_Churn_Records!$B4187)</f>
        <v>1</v>
      </c>
      <c r="T4187" s="6">
        <f>ROUNDUP(Customer_Churn_Records!$G4187,0)</f>
        <v>48</v>
      </c>
      <c r="U4187" s="6" t="str">
        <f t="array" ref="U4187">IFS(Customer_Churn_Records!$T4187&lt;30,"young",Customer_Churn_Records!$T4187&lt;50,"middle-aged",Customer_Churn_Records!$T4187&lt;100,"old")</f>
        <v>middle-aged</v>
      </c>
      <c r="V4187" s="8" t="str">
        <f t="array" ref="V4187">IFS(Customer_Churn_Records!$D4187&lt;701,"less-score",Customer_Churn_Records!$D4187&lt;851,"high-score")</f>
        <v>less-score</v>
      </c>
      <c r="W4187" s="8" t="str">
        <f t="array" ref="W4187">IF(Customer_Churn_Records!$X4187=0,0,IFS(Customer_Churn_Records!$X4187&lt;100000,"low",Customer_Churn_Records!$X4187&lt;300000,"high"))</f>
        <v>high</v>
      </c>
      <c r="X4187" s="8">
        <f>ROUND(Customer_Churn_Records!$I4187,0)</f>
        <v>108019</v>
      </c>
    </row>
    <row r="4188" ht="14.25" customHeight="1">
      <c r="A4188" s="6">
        <v>2612.0</v>
      </c>
      <c r="B4188" s="6">
        <v>1.5746564E7</v>
      </c>
      <c r="C4188" s="6" t="s">
        <v>10295</v>
      </c>
      <c r="D4188" s="6">
        <v>566.0</v>
      </c>
      <c r="E4188" s="6" t="s">
        <v>7</v>
      </c>
      <c r="F4188" s="6" t="s">
        <v>11</v>
      </c>
      <c r="G4188" s="7" t="s">
        <v>51</v>
      </c>
      <c r="H4188" s="6">
        <v>3.0</v>
      </c>
      <c r="I4188" s="6" t="s">
        <v>10296</v>
      </c>
      <c r="J4188" s="6">
        <v>1.0</v>
      </c>
      <c r="K4188" s="6">
        <v>1.0</v>
      </c>
      <c r="L4188" s="6">
        <v>1.0</v>
      </c>
      <c r="M4188" s="6" t="s">
        <v>10297</v>
      </c>
      <c r="N4188" s="6">
        <v>0.0</v>
      </c>
      <c r="O4188" s="6">
        <v>0.0</v>
      </c>
      <c r="P4188" s="6">
        <v>3.0</v>
      </c>
      <c r="Q4188" s="6" t="s">
        <v>49</v>
      </c>
      <c r="R4188" s="6">
        <v>509.0</v>
      </c>
      <c r="S4188" s="6">
        <f>COUNTIF(Customer_Churn_Records!$B$2:$B$10000,Customer_Churn_Records!$B4188)</f>
        <v>1</v>
      </c>
      <c r="T4188" s="6">
        <f>ROUNDUP(Customer_Churn_Records!$G4188,0)</f>
        <v>42</v>
      </c>
      <c r="U4188" s="6" t="str">
        <f t="array" ref="U4188">IFS(Customer_Churn_Records!$T4188&lt;30,"young",Customer_Churn_Records!$T4188&lt;50,"middle-aged",Customer_Churn_Records!$T4188&lt;100,"old")</f>
        <v>middle-aged</v>
      </c>
      <c r="V4188" s="8" t="str">
        <f t="array" ref="V4188">IFS(Customer_Churn_Records!$D4188&lt;701,"less-score",Customer_Churn_Records!$D4188&lt;851,"high-score")</f>
        <v>less-score</v>
      </c>
      <c r="W4188" s="8" t="str">
        <f t="array" ref="W4188">IF(Customer_Churn_Records!$X4188=0,0,IFS(Customer_Churn_Records!$X4188&lt;100000,"low",Customer_Churn_Records!$X4188&lt;300000,"high"))</f>
        <v>high</v>
      </c>
      <c r="X4188" s="8">
        <f>ROUND(Customer_Churn_Records!$I4188,0)</f>
        <v>108011</v>
      </c>
    </row>
    <row r="4189" ht="14.25" customHeight="1">
      <c r="A4189" s="6">
        <v>163.0</v>
      </c>
      <c r="B4189" s="6">
        <v>1.563091E7</v>
      </c>
      <c r="C4189" s="6" t="s">
        <v>10298</v>
      </c>
      <c r="D4189" s="6">
        <v>800.0</v>
      </c>
      <c r="E4189" s="6" t="s">
        <v>7</v>
      </c>
      <c r="F4189" s="6" t="s">
        <v>10</v>
      </c>
      <c r="G4189" s="7" t="s">
        <v>132</v>
      </c>
      <c r="H4189" s="6">
        <v>7.0</v>
      </c>
      <c r="I4189" s="6" t="s">
        <v>10299</v>
      </c>
      <c r="J4189" s="6">
        <v>1.0</v>
      </c>
      <c r="K4189" s="6">
        <v>0.0</v>
      </c>
      <c r="L4189" s="6">
        <v>0.0</v>
      </c>
      <c r="M4189" s="6" t="s">
        <v>10300</v>
      </c>
      <c r="N4189" s="6">
        <v>0.0</v>
      </c>
      <c r="O4189" s="6">
        <v>0.0</v>
      </c>
      <c r="P4189" s="6">
        <v>3.0</v>
      </c>
      <c r="Q4189" s="6" t="s">
        <v>79</v>
      </c>
      <c r="R4189" s="6">
        <v>855.0</v>
      </c>
      <c r="S4189" s="6">
        <f>COUNTIF(Customer_Churn_Records!$B$2:$B$10000,Customer_Churn_Records!$B4189)</f>
        <v>1</v>
      </c>
      <c r="T4189" s="6">
        <f>ROUNDUP(Customer_Churn_Records!$G4189,0)</f>
        <v>49</v>
      </c>
      <c r="U4189" s="6" t="str">
        <f t="array" ref="U4189">IFS(Customer_Churn_Records!$T4189&lt;30,"young",Customer_Churn_Records!$T4189&lt;50,"middle-aged",Customer_Churn_Records!$T4189&lt;100,"old")</f>
        <v>middle-aged</v>
      </c>
      <c r="V4189" s="8" t="str">
        <f t="array" ref="V4189">IFS(Customer_Churn_Records!$D4189&lt;701,"less-score",Customer_Churn_Records!$D4189&lt;851,"high-score")</f>
        <v>high-score</v>
      </c>
      <c r="W4189" s="8" t="str">
        <f t="array" ref="W4189">IF(Customer_Churn_Records!$X4189=0,0,IFS(Customer_Churn_Records!$X4189&lt;100000,"low",Customer_Churn_Records!$X4189&lt;300000,"high"))</f>
        <v>high</v>
      </c>
      <c r="X4189" s="8">
        <f>ROUND(Customer_Churn_Records!$I4189,0)</f>
        <v>108007</v>
      </c>
    </row>
    <row r="4190" ht="14.25" customHeight="1">
      <c r="A4190" s="6">
        <v>5826.0</v>
      </c>
      <c r="B4190" s="6">
        <v>1.5753888E7</v>
      </c>
      <c r="C4190" s="6" t="s">
        <v>2867</v>
      </c>
      <c r="D4190" s="6">
        <v>607.0</v>
      </c>
      <c r="E4190" s="6" t="s">
        <v>9</v>
      </c>
      <c r="F4190" s="6" t="s">
        <v>10</v>
      </c>
      <c r="G4190" s="7" t="s">
        <v>1211</v>
      </c>
      <c r="H4190" s="6">
        <v>8.0</v>
      </c>
      <c r="I4190" s="6" t="s">
        <v>10301</v>
      </c>
      <c r="J4190" s="6">
        <v>1.0</v>
      </c>
      <c r="K4190" s="6">
        <v>1.0</v>
      </c>
      <c r="L4190" s="6">
        <v>1.0</v>
      </c>
      <c r="M4190" s="6" t="s">
        <v>10302</v>
      </c>
      <c r="N4190" s="6">
        <v>1.0</v>
      </c>
      <c r="O4190" s="6">
        <v>1.0</v>
      </c>
      <c r="P4190" s="6">
        <v>5.0</v>
      </c>
      <c r="Q4190" s="6" t="s">
        <v>49</v>
      </c>
      <c r="R4190" s="6">
        <v>271.0</v>
      </c>
      <c r="S4190" s="6">
        <f>COUNTIF(Customer_Churn_Records!$B$2:$B$10000,Customer_Churn_Records!$B4190)</f>
        <v>1</v>
      </c>
      <c r="T4190" s="6">
        <f>ROUNDUP(Customer_Churn_Records!$G4190,0)</f>
        <v>62</v>
      </c>
      <c r="U4190" s="6" t="str">
        <f t="array" ref="U4190">IFS(Customer_Churn_Records!$T4190&lt;30,"young",Customer_Churn_Records!$T4190&lt;50,"middle-aged",Customer_Churn_Records!$T4190&lt;100,"old")</f>
        <v>old</v>
      </c>
      <c r="V4190" s="8" t="str">
        <f t="array" ref="V4190">IFS(Customer_Churn_Records!$D4190&lt;701,"less-score",Customer_Churn_Records!$D4190&lt;851,"high-score")</f>
        <v>less-score</v>
      </c>
      <c r="W4190" s="8" t="str">
        <f t="array" ref="W4190">IF(Customer_Churn_Records!$X4190=0,0,IFS(Customer_Churn_Records!$X4190&lt;100000,"low",Customer_Churn_Records!$X4190&lt;300000,"high"))</f>
        <v>high</v>
      </c>
      <c r="X4190" s="8">
        <f>ROUND(Customer_Churn_Records!$I4190,0)</f>
        <v>108005</v>
      </c>
    </row>
    <row r="4191" ht="14.25" customHeight="1">
      <c r="A4191" s="6">
        <v>9913.0</v>
      </c>
      <c r="B4191" s="6">
        <v>1.5655903E7</v>
      </c>
      <c r="C4191" s="6" t="s">
        <v>10303</v>
      </c>
      <c r="D4191" s="6">
        <v>701.0</v>
      </c>
      <c r="E4191" s="6" t="s">
        <v>9</v>
      </c>
      <c r="F4191" s="6" t="s">
        <v>10</v>
      </c>
      <c r="G4191" s="7" t="s">
        <v>140</v>
      </c>
      <c r="H4191" s="6">
        <v>6.0</v>
      </c>
      <c r="I4191" s="6" t="s">
        <v>10304</v>
      </c>
      <c r="J4191" s="6">
        <v>1.0</v>
      </c>
      <c r="K4191" s="6">
        <v>1.0</v>
      </c>
      <c r="L4191" s="6">
        <v>1.0</v>
      </c>
      <c r="M4191" s="6" t="s">
        <v>10305</v>
      </c>
      <c r="N4191" s="6">
        <v>0.0</v>
      </c>
      <c r="O4191" s="6">
        <v>0.0</v>
      </c>
      <c r="P4191" s="6">
        <v>3.0</v>
      </c>
      <c r="Q4191" s="6" t="s">
        <v>79</v>
      </c>
      <c r="R4191" s="6">
        <v>563.0</v>
      </c>
      <c r="S4191" s="6">
        <f>COUNTIF(Customer_Churn_Records!$B$2:$B$10000,Customer_Churn_Records!$B4191)</f>
        <v>1</v>
      </c>
      <c r="T4191" s="6">
        <f>ROUNDUP(Customer_Churn_Records!$G4191,0)</f>
        <v>34</v>
      </c>
      <c r="U4191" s="6" t="str">
        <f t="array" ref="U4191">IFS(Customer_Churn_Records!$T4191&lt;30,"young",Customer_Churn_Records!$T4191&lt;50,"middle-aged",Customer_Churn_Records!$T4191&lt;100,"old")</f>
        <v>middle-aged</v>
      </c>
      <c r="V4191" s="8" t="str">
        <f t="array" ref="V4191">IFS(Customer_Churn_Records!$D4191&lt;701,"less-score",Customer_Churn_Records!$D4191&lt;851,"high-score")</f>
        <v>high-score</v>
      </c>
      <c r="W4191" s="8" t="str">
        <f t="array" ref="W4191">IF(Customer_Churn_Records!$X4191=0,0,IFS(Customer_Churn_Records!$X4191&lt;100000,"low",Customer_Churn_Records!$X4191&lt;300000,"high"))</f>
        <v>high</v>
      </c>
      <c r="X4191" s="8">
        <f>ROUND(Customer_Churn_Records!$I4191,0)</f>
        <v>107980</v>
      </c>
    </row>
    <row r="4192" ht="14.25" customHeight="1">
      <c r="A4192" s="6">
        <v>9411.0</v>
      </c>
      <c r="B4192" s="6">
        <v>1.5734659E7</v>
      </c>
      <c r="C4192" s="6" t="s">
        <v>7366</v>
      </c>
      <c r="D4192" s="6">
        <v>640.0</v>
      </c>
      <c r="E4192" s="6" t="s">
        <v>8</v>
      </c>
      <c r="F4192" s="6" t="s">
        <v>10</v>
      </c>
      <c r="G4192" s="7" t="s">
        <v>258</v>
      </c>
      <c r="H4192" s="6">
        <v>5.0</v>
      </c>
      <c r="I4192" s="6" t="s">
        <v>10306</v>
      </c>
      <c r="J4192" s="6">
        <v>2.0</v>
      </c>
      <c r="K4192" s="6">
        <v>1.0</v>
      </c>
      <c r="L4192" s="6">
        <v>0.0</v>
      </c>
      <c r="M4192" s="6" t="s">
        <v>10307</v>
      </c>
      <c r="N4192" s="6">
        <v>0.0</v>
      </c>
      <c r="O4192" s="6">
        <v>0.0</v>
      </c>
      <c r="P4192" s="6">
        <v>3.0</v>
      </c>
      <c r="Q4192" s="6" t="s">
        <v>79</v>
      </c>
      <c r="R4192" s="6">
        <v>279.0</v>
      </c>
      <c r="S4192" s="6">
        <f>COUNTIF(Customer_Churn_Records!$B$2:$B$10000,Customer_Churn_Records!$B4192)</f>
        <v>1</v>
      </c>
      <c r="T4192" s="6">
        <f>ROUNDUP(Customer_Churn_Records!$G4192,0)</f>
        <v>46</v>
      </c>
      <c r="U4192" s="6" t="str">
        <f t="array" ref="U4192">IFS(Customer_Churn_Records!$T4192&lt;30,"young",Customer_Churn_Records!$T4192&lt;50,"middle-aged",Customer_Churn_Records!$T4192&lt;100,"old")</f>
        <v>middle-aged</v>
      </c>
      <c r="V4192" s="8" t="str">
        <f t="array" ref="V4192">IFS(Customer_Churn_Records!$D4192&lt;701,"less-score",Customer_Churn_Records!$D4192&lt;851,"high-score")</f>
        <v>less-score</v>
      </c>
      <c r="W4192" s="8" t="str">
        <f t="array" ref="W4192">IF(Customer_Churn_Records!$X4192=0,0,IFS(Customer_Churn_Records!$X4192&lt;100000,"low",Customer_Churn_Records!$X4192&lt;300000,"high"))</f>
        <v>high</v>
      </c>
      <c r="X4192" s="8">
        <f>ROUND(Customer_Churn_Records!$I4192,0)</f>
        <v>107978</v>
      </c>
    </row>
    <row r="4193" ht="14.25" customHeight="1">
      <c r="A4193" s="6">
        <v>4871.0</v>
      </c>
      <c r="B4193" s="6">
        <v>1.5573888E7</v>
      </c>
      <c r="C4193" s="6" t="s">
        <v>10308</v>
      </c>
      <c r="D4193" s="6">
        <v>648.0</v>
      </c>
      <c r="E4193" s="6" t="s">
        <v>8</v>
      </c>
      <c r="F4193" s="6" t="s">
        <v>10</v>
      </c>
      <c r="G4193" s="7" t="s">
        <v>76</v>
      </c>
      <c r="H4193" s="6">
        <v>1.0</v>
      </c>
      <c r="I4193" s="6" t="s">
        <v>10309</v>
      </c>
      <c r="J4193" s="6">
        <v>1.0</v>
      </c>
      <c r="K4193" s="6">
        <v>0.0</v>
      </c>
      <c r="L4193" s="6">
        <v>0.0</v>
      </c>
      <c r="M4193" s="6" t="s">
        <v>10310</v>
      </c>
      <c r="N4193" s="6">
        <v>1.0</v>
      </c>
      <c r="O4193" s="6">
        <v>1.0</v>
      </c>
      <c r="P4193" s="6">
        <v>2.0</v>
      </c>
      <c r="Q4193" s="6" t="s">
        <v>79</v>
      </c>
      <c r="R4193" s="6">
        <v>463.0</v>
      </c>
      <c r="S4193" s="6">
        <f>COUNTIF(Customer_Churn_Records!$B$2:$B$10000,Customer_Churn_Records!$B4193)</f>
        <v>1</v>
      </c>
      <c r="T4193" s="6">
        <f>ROUNDUP(Customer_Churn_Records!$G4193,0)</f>
        <v>43</v>
      </c>
      <c r="U4193" s="6" t="str">
        <f t="array" ref="U4193">IFS(Customer_Churn_Records!$T4193&lt;30,"young",Customer_Churn_Records!$T4193&lt;50,"middle-aged",Customer_Churn_Records!$T4193&lt;100,"old")</f>
        <v>middle-aged</v>
      </c>
      <c r="V4193" s="8" t="str">
        <f t="array" ref="V4193">IFS(Customer_Churn_Records!$D4193&lt;701,"less-score",Customer_Churn_Records!$D4193&lt;851,"high-score")</f>
        <v>less-score</v>
      </c>
      <c r="W4193" s="8" t="str">
        <f t="array" ref="W4193">IF(Customer_Churn_Records!$X4193=0,0,IFS(Customer_Churn_Records!$X4193&lt;100000,"low",Customer_Churn_Records!$X4193&lt;300000,"high"))</f>
        <v>high</v>
      </c>
      <c r="X4193" s="8">
        <f>ROUND(Customer_Churn_Records!$I4193,0)</f>
        <v>107963</v>
      </c>
    </row>
    <row r="4194" ht="14.25" customHeight="1">
      <c r="A4194" s="6">
        <v>9925.0</v>
      </c>
      <c r="B4194" s="6">
        <v>1.5578865E7</v>
      </c>
      <c r="C4194" s="6" t="s">
        <v>1313</v>
      </c>
      <c r="D4194" s="6">
        <v>632.0</v>
      </c>
      <c r="E4194" s="6" t="s">
        <v>8</v>
      </c>
      <c r="F4194" s="6" t="s">
        <v>10</v>
      </c>
      <c r="G4194" s="7" t="s">
        <v>156</v>
      </c>
      <c r="H4194" s="6">
        <v>5.0</v>
      </c>
      <c r="I4194" s="6" t="s">
        <v>10311</v>
      </c>
      <c r="J4194" s="6">
        <v>1.0</v>
      </c>
      <c r="K4194" s="6">
        <v>1.0</v>
      </c>
      <c r="L4194" s="6">
        <v>1.0</v>
      </c>
      <c r="M4194" s="6" t="s">
        <v>10312</v>
      </c>
      <c r="N4194" s="6">
        <v>1.0</v>
      </c>
      <c r="O4194" s="6">
        <v>1.0</v>
      </c>
      <c r="P4194" s="6">
        <v>5.0</v>
      </c>
      <c r="Q4194" s="6" t="s">
        <v>44</v>
      </c>
      <c r="R4194" s="6">
        <v>344.0</v>
      </c>
      <c r="S4194" s="6">
        <f>COUNTIF(Customer_Churn_Records!$B$2:$B$10000,Customer_Churn_Records!$B4194)</f>
        <v>1</v>
      </c>
      <c r="T4194" s="6">
        <f>ROUNDUP(Customer_Churn_Records!$G4194,0)</f>
        <v>50</v>
      </c>
      <c r="U4194" s="6" t="str">
        <f t="array" ref="U4194">IFS(Customer_Churn_Records!$T4194&lt;30,"young",Customer_Churn_Records!$T4194&lt;50,"middle-aged",Customer_Churn_Records!$T4194&lt;100,"old")</f>
        <v>old</v>
      </c>
      <c r="V4194" s="8" t="str">
        <f t="array" ref="V4194">IFS(Customer_Churn_Records!$D4194&lt;701,"less-score",Customer_Churn_Records!$D4194&lt;851,"high-score")</f>
        <v>less-score</v>
      </c>
      <c r="W4194" s="8" t="str">
        <f t="array" ref="W4194">IF(Customer_Churn_Records!$X4194=0,0,IFS(Customer_Churn_Records!$X4194&lt;100000,"low",Customer_Churn_Records!$X4194&lt;300000,"high"))</f>
        <v>high</v>
      </c>
      <c r="X4194" s="8">
        <f>ROUND(Customer_Churn_Records!$I4194,0)</f>
        <v>107959</v>
      </c>
    </row>
    <row r="4195" ht="14.25" customHeight="1">
      <c r="A4195" s="6">
        <v>1050.0</v>
      </c>
      <c r="B4195" s="6">
        <v>1.570586E7</v>
      </c>
      <c r="C4195" s="6" t="s">
        <v>4571</v>
      </c>
      <c r="D4195" s="6">
        <v>631.0</v>
      </c>
      <c r="E4195" s="6" t="s">
        <v>8</v>
      </c>
      <c r="F4195" s="6" t="s">
        <v>11</v>
      </c>
      <c r="G4195" s="7" t="s">
        <v>55</v>
      </c>
      <c r="H4195" s="6">
        <v>3.0</v>
      </c>
      <c r="I4195" s="6" t="s">
        <v>10313</v>
      </c>
      <c r="J4195" s="6">
        <v>1.0</v>
      </c>
      <c r="K4195" s="6">
        <v>1.0</v>
      </c>
      <c r="L4195" s="6">
        <v>0.0</v>
      </c>
      <c r="M4195" s="6" t="s">
        <v>10314</v>
      </c>
      <c r="N4195" s="6">
        <v>1.0</v>
      </c>
      <c r="O4195" s="6">
        <v>1.0</v>
      </c>
      <c r="P4195" s="6">
        <v>4.0</v>
      </c>
      <c r="Q4195" s="6" t="s">
        <v>58</v>
      </c>
      <c r="R4195" s="6">
        <v>728.0</v>
      </c>
      <c r="S4195" s="6">
        <f>COUNTIF(Customer_Churn_Records!$B$2:$B$10000,Customer_Churn_Records!$B4195)</f>
        <v>1</v>
      </c>
      <c r="T4195" s="6">
        <f>ROUNDUP(Customer_Churn_Records!$G4195,0)</f>
        <v>40</v>
      </c>
      <c r="U4195" s="6" t="str">
        <f t="array" ref="U4195">IFS(Customer_Churn_Records!$T4195&lt;30,"young",Customer_Churn_Records!$T4195&lt;50,"middle-aged",Customer_Churn_Records!$T4195&lt;100,"old")</f>
        <v>middle-aged</v>
      </c>
      <c r="V4195" s="8" t="str">
        <f t="array" ref="V4195">IFS(Customer_Churn_Records!$D4195&lt;701,"less-score",Customer_Churn_Records!$D4195&lt;851,"high-score")</f>
        <v>less-score</v>
      </c>
      <c r="W4195" s="8" t="str">
        <f t="array" ref="W4195">IF(Customer_Churn_Records!$X4195=0,0,IFS(Customer_Churn_Records!$X4195&lt;100000,"low",Customer_Churn_Records!$X4195&lt;300000,"high"))</f>
        <v>high</v>
      </c>
      <c r="X4195" s="8">
        <f>ROUND(Customer_Churn_Records!$I4195,0)</f>
        <v>107949</v>
      </c>
    </row>
    <row r="4196" ht="14.25" customHeight="1">
      <c r="A4196" s="6">
        <v>8362.0</v>
      </c>
      <c r="B4196" s="6">
        <v>1.5705676E7</v>
      </c>
      <c r="C4196" s="6" t="s">
        <v>10315</v>
      </c>
      <c r="D4196" s="6">
        <v>690.0</v>
      </c>
      <c r="E4196" s="6" t="s">
        <v>7</v>
      </c>
      <c r="F4196" s="6" t="s">
        <v>10</v>
      </c>
      <c r="G4196" s="7" t="s">
        <v>87</v>
      </c>
      <c r="H4196" s="6">
        <v>9.0</v>
      </c>
      <c r="I4196" s="6" t="s">
        <v>10316</v>
      </c>
      <c r="J4196" s="6">
        <v>2.0</v>
      </c>
      <c r="K4196" s="6">
        <v>0.0</v>
      </c>
      <c r="L4196" s="6">
        <v>0.0</v>
      </c>
      <c r="M4196" s="6" t="s">
        <v>10317</v>
      </c>
      <c r="N4196" s="6">
        <v>0.0</v>
      </c>
      <c r="O4196" s="6">
        <v>0.0</v>
      </c>
      <c r="P4196" s="6">
        <v>5.0</v>
      </c>
      <c r="Q4196" s="6" t="s">
        <v>49</v>
      </c>
      <c r="R4196" s="6">
        <v>469.0</v>
      </c>
      <c r="S4196" s="6">
        <f>COUNTIF(Customer_Churn_Records!$B$2:$B$10000,Customer_Churn_Records!$B4196)</f>
        <v>1</v>
      </c>
      <c r="T4196" s="6">
        <f>ROUNDUP(Customer_Churn_Records!$G4196,0)</f>
        <v>35</v>
      </c>
      <c r="U4196" s="6" t="str">
        <f t="array" ref="U4196">IFS(Customer_Churn_Records!$T4196&lt;30,"young",Customer_Churn_Records!$T4196&lt;50,"middle-aged",Customer_Churn_Records!$T4196&lt;100,"old")</f>
        <v>middle-aged</v>
      </c>
      <c r="V4196" s="8" t="str">
        <f t="array" ref="V4196">IFS(Customer_Churn_Records!$D4196&lt;701,"less-score",Customer_Churn_Records!$D4196&lt;851,"high-score")</f>
        <v>less-score</v>
      </c>
      <c r="W4196" s="8" t="str">
        <f t="array" ref="W4196">IF(Customer_Churn_Records!$X4196=0,0,IFS(Customer_Churn_Records!$X4196&lt;100000,"low",Customer_Churn_Records!$X4196&lt;300000,"high"))</f>
        <v>high</v>
      </c>
      <c r="X4196" s="8">
        <f>ROUND(Customer_Churn_Records!$I4196,0)</f>
        <v>107944</v>
      </c>
    </row>
    <row r="4197" ht="14.25" customHeight="1">
      <c r="A4197" s="6">
        <v>5950.0</v>
      </c>
      <c r="B4197" s="6">
        <v>1.5714575E7</v>
      </c>
      <c r="C4197" s="6" t="s">
        <v>10318</v>
      </c>
      <c r="D4197" s="6">
        <v>742.0</v>
      </c>
      <c r="E4197" s="6" t="s">
        <v>8</v>
      </c>
      <c r="F4197" s="6" t="s">
        <v>10</v>
      </c>
      <c r="G4197" s="7" t="s">
        <v>220</v>
      </c>
      <c r="H4197" s="6">
        <v>8.0</v>
      </c>
      <c r="I4197" s="6" t="s">
        <v>10319</v>
      </c>
      <c r="J4197" s="6">
        <v>1.0</v>
      </c>
      <c r="K4197" s="6">
        <v>0.0</v>
      </c>
      <c r="L4197" s="6">
        <v>1.0</v>
      </c>
      <c r="M4197" s="6" t="s">
        <v>10320</v>
      </c>
      <c r="N4197" s="6">
        <v>1.0</v>
      </c>
      <c r="O4197" s="6">
        <v>1.0</v>
      </c>
      <c r="P4197" s="6">
        <v>1.0</v>
      </c>
      <c r="Q4197" s="6" t="s">
        <v>58</v>
      </c>
      <c r="R4197" s="6">
        <v>696.0</v>
      </c>
      <c r="S4197" s="6">
        <f>COUNTIF(Customer_Churn_Records!$B$2:$B$10000,Customer_Churn_Records!$B4197)</f>
        <v>1</v>
      </c>
      <c r="T4197" s="6">
        <f>ROUNDUP(Customer_Churn_Records!$G4197,0)</f>
        <v>44</v>
      </c>
      <c r="U4197" s="6" t="str">
        <f t="array" ref="U4197">IFS(Customer_Churn_Records!$T4197&lt;30,"young",Customer_Churn_Records!$T4197&lt;50,"middle-aged",Customer_Churn_Records!$T4197&lt;100,"old")</f>
        <v>middle-aged</v>
      </c>
      <c r="V4197" s="8" t="str">
        <f t="array" ref="V4197">IFS(Customer_Churn_Records!$D4197&lt;701,"less-score",Customer_Churn_Records!$D4197&lt;851,"high-score")</f>
        <v>high-score</v>
      </c>
      <c r="W4197" s="8" t="str">
        <f t="array" ref="W4197">IF(Customer_Churn_Records!$X4197=0,0,IFS(Customer_Churn_Records!$X4197&lt;100000,"low",Customer_Churn_Records!$X4197&lt;300000,"high"))</f>
        <v>high</v>
      </c>
      <c r="X4197" s="8">
        <f>ROUND(Customer_Churn_Records!$I4197,0)</f>
        <v>107926</v>
      </c>
    </row>
    <row r="4198" ht="14.25" customHeight="1">
      <c r="A4198" s="6">
        <v>6098.0</v>
      </c>
      <c r="B4198" s="6">
        <v>1.561505E7</v>
      </c>
      <c r="C4198" s="6" t="s">
        <v>6641</v>
      </c>
      <c r="D4198" s="6">
        <v>575.0</v>
      </c>
      <c r="E4198" s="6" t="s">
        <v>8</v>
      </c>
      <c r="F4198" s="6" t="s">
        <v>11</v>
      </c>
      <c r="G4198" s="7" t="s">
        <v>177</v>
      </c>
      <c r="H4198" s="6">
        <v>9.0</v>
      </c>
      <c r="I4198" s="6" t="s">
        <v>10321</v>
      </c>
      <c r="J4198" s="6">
        <v>2.0</v>
      </c>
      <c r="K4198" s="6">
        <v>1.0</v>
      </c>
      <c r="L4198" s="6">
        <v>1.0</v>
      </c>
      <c r="M4198" s="6" t="s">
        <v>10322</v>
      </c>
      <c r="N4198" s="6">
        <v>1.0</v>
      </c>
      <c r="O4198" s="6">
        <v>1.0</v>
      </c>
      <c r="P4198" s="6">
        <v>5.0</v>
      </c>
      <c r="Q4198" s="6" t="s">
        <v>58</v>
      </c>
      <c r="R4198" s="6">
        <v>232.0</v>
      </c>
      <c r="S4198" s="6">
        <f>COUNTIF(Customer_Churn_Records!$B$2:$B$10000,Customer_Churn_Records!$B4198)</f>
        <v>1</v>
      </c>
      <c r="T4198" s="6">
        <f>ROUNDUP(Customer_Churn_Records!$G4198,0)</f>
        <v>47</v>
      </c>
      <c r="U4198" s="6" t="str">
        <f t="array" ref="U4198">IFS(Customer_Churn_Records!$T4198&lt;30,"young",Customer_Churn_Records!$T4198&lt;50,"middle-aged",Customer_Churn_Records!$T4198&lt;100,"old")</f>
        <v>middle-aged</v>
      </c>
      <c r="V4198" s="8" t="str">
        <f t="array" ref="V4198">IFS(Customer_Churn_Records!$D4198&lt;701,"less-score",Customer_Churn_Records!$D4198&lt;851,"high-score")</f>
        <v>less-score</v>
      </c>
      <c r="W4198" s="8" t="str">
        <f t="array" ref="W4198">IF(Customer_Churn_Records!$X4198=0,0,IFS(Customer_Churn_Records!$X4198&lt;100000,"low",Customer_Churn_Records!$X4198&lt;300000,"high"))</f>
        <v>high</v>
      </c>
      <c r="X4198" s="8">
        <f>ROUND(Customer_Churn_Records!$I4198,0)</f>
        <v>107916</v>
      </c>
    </row>
    <row r="4199" ht="14.25" customHeight="1">
      <c r="A4199" s="6">
        <v>7801.0</v>
      </c>
      <c r="B4199" s="6">
        <v>1.5795759E7</v>
      </c>
      <c r="C4199" s="6" t="s">
        <v>1748</v>
      </c>
      <c r="D4199" s="6">
        <v>698.0</v>
      </c>
      <c r="E4199" s="6" t="s">
        <v>8</v>
      </c>
      <c r="F4199" s="6" t="s">
        <v>10</v>
      </c>
      <c r="G4199" s="7" t="s">
        <v>245</v>
      </c>
      <c r="H4199" s="6">
        <v>1.0</v>
      </c>
      <c r="I4199" s="6" t="s">
        <v>10323</v>
      </c>
      <c r="J4199" s="6">
        <v>1.0</v>
      </c>
      <c r="K4199" s="6">
        <v>1.0</v>
      </c>
      <c r="L4199" s="6">
        <v>0.0</v>
      </c>
      <c r="M4199" s="6" t="s">
        <v>10324</v>
      </c>
      <c r="N4199" s="6">
        <v>1.0</v>
      </c>
      <c r="O4199" s="6">
        <v>1.0</v>
      </c>
      <c r="P4199" s="6">
        <v>4.0</v>
      </c>
      <c r="Q4199" s="6" t="s">
        <v>49</v>
      </c>
      <c r="R4199" s="6">
        <v>866.0</v>
      </c>
      <c r="S4199" s="6">
        <f>COUNTIF(Customer_Churn_Records!$B$2:$B$10000,Customer_Churn_Records!$B4199)</f>
        <v>1</v>
      </c>
      <c r="T4199" s="6">
        <f>ROUNDUP(Customer_Churn_Records!$G4199,0)</f>
        <v>52</v>
      </c>
      <c r="U4199" s="6" t="str">
        <f t="array" ref="U4199">IFS(Customer_Churn_Records!$T4199&lt;30,"young",Customer_Churn_Records!$T4199&lt;50,"middle-aged",Customer_Churn_Records!$T4199&lt;100,"old")</f>
        <v>old</v>
      </c>
      <c r="V4199" s="8" t="str">
        <f t="array" ref="V4199">IFS(Customer_Churn_Records!$D4199&lt;701,"less-score",Customer_Churn_Records!$D4199&lt;851,"high-score")</f>
        <v>less-score</v>
      </c>
      <c r="W4199" s="8" t="str">
        <f t="array" ref="W4199">IF(Customer_Churn_Records!$X4199=0,0,IFS(Customer_Churn_Records!$X4199&lt;100000,"low",Customer_Churn_Records!$X4199&lt;300000,"high"))</f>
        <v>high</v>
      </c>
      <c r="X4199" s="8">
        <f>ROUND(Customer_Churn_Records!$I4199,0)</f>
        <v>107907</v>
      </c>
    </row>
    <row r="4200" ht="14.25" customHeight="1">
      <c r="A4200" s="6">
        <v>373.0</v>
      </c>
      <c r="B4200" s="6">
        <v>1.5694506E7</v>
      </c>
      <c r="C4200" s="6" t="s">
        <v>1788</v>
      </c>
      <c r="D4200" s="6">
        <v>611.0</v>
      </c>
      <c r="E4200" s="6" t="s">
        <v>8</v>
      </c>
      <c r="F4200" s="6" t="s">
        <v>11</v>
      </c>
      <c r="G4200" s="7" t="s">
        <v>363</v>
      </c>
      <c r="H4200" s="6">
        <v>0.0</v>
      </c>
      <c r="I4200" s="6" t="s">
        <v>10325</v>
      </c>
      <c r="J4200" s="6">
        <v>2.0</v>
      </c>
      <c r="K4200" s="6">
        <v>1.0</v>
      </c>
      <c r="L4200" s="6">
        <v>1.0</v>
      </c>
      <c r="M4200" s="6" t="s">
        <v>10326</v>
      </c>
      <c r="N4200" s="6">
        <v>0.0</v>
      </c>
      <c r="O4200" s="6">
        <v>0.0</v>
      </c>
      <c r="P4200" s="6">
        <v>2.0</v>
      </c>
      <c r="Q4200" s="6" t="s">
        <v>58</v>
      </c>
      <c r="R4200" s="6">
        <v>388.0</v>
      </c>
      <c r="S4200" s="6">
        <f>COUNTIF(Customer_Churn_Records!$B$2:$B$10000,Customer_Churn_Records!$B4200)</f>
        <v>1</v>
      </c>
      <c r="T4200" s="6">
        <f>ROUNDUP(Customer_Churn_Records!$G4200,0)</f>
        <v>31</v>
      </c>
      <c r="U4200" s="6" t="str">
        <f t="array" ref="U4200">IFS(Customer_Churn_Records!$T4200&lt;30,"young",Customer_Churn_Records!$T4200&lt;50,"middle-aged",Customer_Churn_Records!$T4200&lt;100,"old")</f>
        <v>middle-aged</v>
      </c>
      <c r="V4200" s="8" t="str">
        <f t="array" ref="V4200">IFS(Customer_Churn_Records!$D4200&lt;701,"less-score",Customer_Churn_Records!$D4200&lt;851,"high-score")</f>
        <v>less-score</v>
      </c>
      <c r="W4200" s="8" t="str">
        <f t="array" ref="W4200">IF(Customer_Churn_Records!$X4200=0,0,IFS(Customer_Churn_Records!$X4200&lt;100000,"low",Customer_Churn_Records!$X4200&lt;300000,"high"))</f>
        <v>high</v>
      </c>
      <c r="X4200" s="8">
        <f>ROUND(Customer_Churn_Records!$I4200,0)</f>
        <v>107885</v>
      </c>
    </row>
    <row r="4201" ht="14.25" customHeight="1">
      <c r="A4201" s="6">
        <v>2703.0</v>
      </c>
      <c r="B4201" s="6">
        <v>1.5670172E7</v>
      </c>
      <c r="C4201" s="6" t="s">
        <v>5567</v>
      </c>
      <c r="D4201" s="6">
        <v>622.0</v>
      </c>
      <c r="E4201" s="6" t="s">
        <v>7</v>
      </c>
      <c r="F4201" s="6" t="s">
        <v>10</v>
      </c>
      <c r="G4201" s="7" t="s">
        <v>128</v>
      </c>
      <c r="H4201" s="6">
        <v>4.0</v>
      </c>
      <c r="I4201" s="6" t="s">
        <v>10327</v>
      </c>
      <c r="J4201" s="6">
        <v>1.0</v>
      </c>
      <c r="K4201" s="6">
        <v>0.0</v>
      </c>
      <c r="L4201" s="6">
        <v>1.0</v>
      </c>
      <c r="M4201" s="6" t="s">
        <v>10328</v>
      </c>
      <c r="N4201" s="6">
        <v>0.0</v>
      </c>
      <c r="O4201" s="6">
        <v>0.0</v>
      </c>
      <c r="P4201" s="6">
        <v>5.0</v>
      </c>
      <c r="Q4201" s="6" t="s">
        <v>49</v>
      </c>
      <c r="R4201" s="6">
        <v>623.0</v>
      </c>
      <c r="S4201" s="6">
        <f>COUNTIF(Customer_Churn_Records!$B$2:$B$10000,Customer_Churn_Records!$B4201)</f>
        <v>1</v>
      </c>
      <c r="T4201" s="6">
        <f>ROUNDUP(Customer_Churn_Records!$G4201,0)</f>
        <v>30</v>
      </c>
      <c r="U4201" s="6" t="str">
        <f t="array" ref="U4201">IFS(Customer_Churn_Records!$T4201&lt;30,"young",Customer_Churn_Records!$T4201&lt;50,"middle-aged",Customer_Churn_Records!$T4201&lt;100,"old")</f>
        <v>middle-aged</v>
      </c>
      <c r="V4201" s="8" t="str">
        <f t="array" ref="V4201">IFS(Customer_Churn_Records!$D4201&lt;701,"less-score",Customer_Churn_Records!$D4201&lt;851,"high-score")</f>
        <v>less-score</v>
      </c>
      <c r="W4201" s="8" t="str">
        <f t="array" ref="W4201">IF(Customer_Churn_Records!$X4201=0,0,IFS(Customer_Churn_Records!$X4201&lt;100000,"low",Customer_Churn_Records!$X4201&lt;300000,"high"))</f>
        <v>high</v>
      </c>
      <c r="X4201" s="8">
        <f>ROUND(Customer_Churn_Records!$I4201,0)</f>
        <v>107879</v>
      </c>
    </row>
    <row r="4202" ht="14.25" customHeight="1">
      <c r="A4202" s="6">
        <v>4918.0</v>
      </c>
      <c r="B4202" s="6">
        <v>1.5681991E7</v>
      </c>
      <c r="C4202" s="6" t="s">
        <v>10329</v>
      </c>
      <c r="D4202" s="6">
        <v>542.0</v>
      </c>
      <c r="E4202" s="6" t="s">
        <v>7</v>
      </c>
      <c r="F4202" s="6" t="s">
        <v>11</v>
      </c>
      <c r="G4202" s="7" t="s">
        <v>114</v>
      </c>
      <c r="H4202" s="6">
        <v>7.0</v>
      </c>
      <c r="I4202" s="6" t="s">
        <v>10330</v>
      </c>
      <c r="J4202" s="6">
        <v>1.0</v>
      </c>
      <c r="K4202" s="6">
        <v>1.0</v>
      </c>
      <c r="L4202" s="6">
        <v>0.0</v>
      </c>
      <c r="M4202" s="6" t="s">
        <v>10331</v>
      </c>
      <c r="N4202" s="6">
        <v>0.0</v>
      </c>
      <c r="O4202" s="6">
        <v>0.0</v>
      </c>
      <c r="P4202" s="6">
        <v>2.0</v>
      </c>
      <c r="Q4202" s="6" t="s">
        <v>58</v>
      </c>
      <c r="R4202" s="6">
        <v>668.0</v>
      </c>
      <c r="S4202" s="6">
        <f>COUNTIF(Customer_Churn_Records!$B$2:$B$10000,Customer_Churn_Records!$B4202)</f>
        <v>1</v>
      </c>
      <c r="T4202" s="6">
        <f>ROUNDUP(Customer_Churn_Records!$G4202,0)</f>
        <v>32</v>
      </c>
      <c r="U4202" s="6" t="str">
        <f t="array" ref="U4202">IFS(Customer_Churn_Records!$T4202&lt;30,"young",Customer_Churn_Records!$T4202&lt;50,"middle-aged",Customer_Churn_Records!$T4202&lt;100,"old")</f>
        <v>middle-aged</v>
      </c>
      <c r="V4202" s="8" t="str">
        <f t="array" ref="V4202">IFS(Customer_Churn_Records!$D4202&lt;701,"less-score",Customer_Churn_Records!$D4202&lt;851,"high-score")</f>
        <v>less-score</v>
      </c>
      <c r="W4202" s="8" t="str">
        <f t="array" ref="W4202">IF(Customer_Churn_Records!$X4202=0,0,IFS(Customer_Churn_Records!$X4202&lt;100000,"low",Customer_Churn_Records!$X4202&lt;300000,"high"))</f>
        <v>high</v>
      </c>
      <c r="X4202" s="8">
        <f>ROUND(Customer_Churn_Records!$I4202,0)</f>
        <v>107872</v>
      </c>
    </row>
    <row r="4203" ht="14.25" customHeight="1">
      <c r="A4203" s="6">
        <v>7953.0</v>
      </c>
      <c r="B4203" s="6">
        <v>1.5622305E7</v>
      </c>
      <c r="C4203" s="6" t="s">
        <v>1156</v>
      </c>
      <c r="D4203" s="6">
        <v>746.0</v>
      </c>
      <c r="E4203" s="6" t="s">
        <v>8</v>
      </c>
      <c r="F4203" s="6" t="s">
        <v>10</v>
      </c>
      <c r="G4203" s="7" t="s">
        <v>103</v>
      </c>
      <c r="H4203" s="6">
        <v>2.0</v>
      </c>
      <c r="I4203" s="6" t="s">
        <v>10332</v>
      </c>
      <c r="J4203" s="6">
        <v>2.0</v>
      </c>
      <c r="K4203" s="6">
        <v>1.0</v>
      </c>
      <c r="L4203" s="6">
        <v>1.0</v>
      </c>
      <c r="M4203" s="6" t="s">
        <v>10333</v>
      </c>
      <c r="N4203" s="6">
        <v>0.0</v>
      </c>
      <c r="O4203" s="6">
        <v>0.0</v>
      </c>
      <c r="P4203" s="6">
        <v>1.0</v>
      </c>
      <c r="Q4203" s="6" t="s">
        <v>49</v>
      </c>
      <c r="R4203" s="6">
        <v>459.0</v>
      </c>
      <c r="S4203" s="6">
        <f>COUNTIF(Customer_Churn_Records!$B$2:$B$10000,Customer_Churn_Records!$B4203)</f>
        <v>1</v>
      </c>
      <c r="T4203" s="6">
        <f>ROUNDUP(Customer_Churn_Records!$G4203,0)</f>
        <v>33</v>
      </c>
      <c r="U4203" s="6" t="str">
        <f t="array" ref="U4203">IFS(Customer_Churn_Records!$T4203&lt;30,"young",Customer_Churn_Records!$T4203&lt;50,"middle-aged",Customer_Churn_Records!$T4203&lt;100,"old")</f>
        <v>middle-aged</v>
      </c>
      <c r="V4203" s="8" t="str">
        <f t="array" ref="V4203">IFS(Customer_Churn_Records!$D4203&lt;701,"less-score",Customer_Churn_Records!$D4203&lt;851,"high-score")</f>
        <v>high-score</v>
      </c>
      <c r="W4203" s="8" t="str">
        <f t="array" ref="W4203">IF(Customer_Churn_Records!$X4203=0,0,IFS(Customer_Churn_Records!$X4203&lt;100000,"low",Customer_Churn_Records!$X4203&lt;300000,"high"))</f>
        <v>high</v>
      </c>
      <c r="X4203" s="8">
        <f>ROUND(Customer_Churn_Records!$I4203,0)</f>
        <v>107868</v>
      </c>
    </row>
    <row r="4204" ht="14.25" customHeight="1">
      <c r="A4204" s="6">
        <v>2987.0</v>
      </c>
      <c r="B4204" s="6">
        <v>1.5768816E7</v>
      </c>
      <c r="C4204" s="6" t="s">
        <v>3404</v>
      </c>
      <c r="D4204" s="6">
        <v>570.0</v>
      </c>
      <c r="E4204" s="6" t="s">
        <v>8</v>
      </c>
      <c r="F4204" s="6" t="s">
        <v>11</v>
      </c>
      <c r="G4204" s="7" t="s">
        <v>51</v>
      </c>
      <c r="H4204" s="6">
        <v>0.0</v>
      </c>
      <c r="I4204" s="6" t="s">
        <v>10334</v>
      </c>
      <c r="J4204" s="6">
        <v>2.0</v>
      </c>
      <c r="K4204" s="6">
        <v>1.0</v>
      </c>
      <c r="L4204" s="6">
        <v>0.0</v>
      </c>
      <c r="M4204" s="6" t="s">
        <v>10335</v>
      </c>
      <c r="N4204" s="6">
        <v>0.0</v>
      </c>
      <c r="O4204" s="6">
        <v>0.0</v>
      </c>
      <c r="P4204" s="6">
        <v>3.0</v>
      </c>
      <c r="Q4204" s="6" t="s">
        <v>79</v>
      </c>
      <c r="R4204" s="6">
        <v>628.0</v>
      </c>
      <c r="S4204" s="6">
        <f>COUNTIF(Customer_Churn_Records!$B$2:$B$10000,Customer_Churn_Records!$B4204)</f>
        <v>1</v>
      </c>
      <c r="T4204" s="6">
        <f>ROUNDUP(Customer_Churn_Records!$G4204,0)</f>
        <v>42</v>
      </c>
      <c r="U4204" s="6" t="str">
        <f t="array" ref="U4204">IFS(Customer_Churn_Records!$T4204&lt;30,"young",Customer_Churn_Records!$T4204&lt;50,"middle-aged",Customer_Churn_Records!$T4204&lt;100,"old")</f>
        <v>middle-aged</v>
      </c>
      <c r="V4204" s="8" t="str">
        <f t="array" ref="V4204">IFS(Customer_Churn_Records!$D4204&lt;701,"less-score",Customer_Churn_Records!$D4204&lt;851,"high-score")</f>
        <v>less-score</v>
      </c>
      <c r="W4204" s="8" t="str">
        <f t="array" ref="W4204">IF(Customer_Churn_Records!$X4204=0,0,IFS(Customer_Churn_Records!$X4204&lt;100000,"low",Customer_Churn_Records!$X4204&lt;300000,"high"))</f>
        <v>high</v>
      </c>
      <c r="X4204" s="8">
        <f>ROUND(Customer_Churn_Records!$I4204,0)</f>
        <v>107857</v>
      </c>
    </row>
    <row r="4205" ht="14.25" customHeight="1">
      <c r="A4205" s="6">
        <v>1233.0</v>
      </c>
      <c r="B4205" s="6">
        <v>1.5607537E7</v>
      </c>
      <c r="C4205" s="6" t="s">
        <v>872</v>
      </c>
      <c r="D4205" s="6">
        <v>587.0</v>
      </c>
      <c r="E4205" s="6" t="s">
        <v>8</v>
      </c>
      <c r="F4205" s="6" t="s">
        <v>11</v>
      </c>
      <c r="G4205" s="7" t="s">
        <v>258</v>
      </c>
      <c r="H4205" s="6">
        <v>9.0</v>
      </c>
      <c r="I4205" s="6" t="s">
        <v>10336</v>
      </c>
      <c r="J4205" s="6">
        <v>1.0</v>
      </c>
      <c r="K4205" s="6">
        <v>1.0</v>
      </c>
      <c r="L4205" s="6">
        <v>0.0</v>
      </c>
      <c r="M4205" s="6" t="s">
        <v>10337</v>
      </c>
      <c r="N4205" s="6">
        <v>1.0</v>
      </c>
      <c r="O4205" s="6">
        <v>1.0</v>
      </c>
      <c r="P4205" s="6">
        <v>3.0</v>
      </c>
      <c r="Q4205" s="6" t="s">
        <v>44</v>
      </c>
      <c r="R4205" s="6">
        <v>744.0</v>
      </c>
      <c r="S4205" s="6">
        <f>COUNTIF(Customer_Churn_Records!$B$2:$B$10000,Customer_Churn_Records!$B4205)</f>
        <v>1</v>
      </c>
      <c r="T4205" s="6">
        <f>ROUNDUP(Customer_Churn_Records!$G4205,0)</f>
        <v>46</v>
      </c>
      <c r="U4205" s="6" t="str">
        <f t="array" ref="U4205">IFS(Customer_Churn_Records!$T4205&lt;30,"young",Customer_Churn_Records!$T4205&lt;50,"middle-aged",Customer_Churn_Records!$T4205&lt;100,"old")</f>
        <v>middle-aged</v>
      </c>
      <c r="V4205" s="8" t="str">
        <f t="array" ref="V4205">IFS(Customer_Churn_Records!$D4205&lt;701,"less-score",Customer_Churn_Records!$D4205&lt;851,"high-score")</f>
        <v>less-score</v>
      </c>
      <c r="W4205" s="8" t="str">
        <f t="array" ref="W4205">IF(Customer_Churn_Records!$X4205=0,0,IFS(Customer_Churn_Records!$X4205&lt;100000,"low",Customer_Churn_Records!$X4205&lt;300000,"high"))</f>
        <v>high</v>
      </c>
      <c r="X4205" s="8">
        <f>ROUND(Customer_Churn_Records!$I4205,0)</f>
        <v>107851</v>
      </c>
    </row>
    <row r="4206" ht="14.25" customHeight="1">
      <c r="A4206" s="6">
        <v>119.0</v>
      </c>
      <c r="B4206" s="6">
        <v>1.566167E7</v>
      </c>
      <c r="C4206" s="6" t="s">
        <v>1153</v>
      </c>
      <c r="D4206" s="6">
        <v>524.0</v>
      </c>
      <c r="E4206" s="6" t="s">
        <v>8</v>
      </c>
      <c r="F4206" s="6" t="s">
        <v>10</v>
      </c>
      <c r="G4206" s="7" t="s">
        <v>363</v>
      </c>
      <c r="H4206" s="6">
        <v>8.0</v>
      </c>
      <c r="I4206" s="6" t="s">
        <v>10338</v>
      </c>
      <c r="J4206" s="6">
        <v>1.0</v>
      </c>
      <c r="K4206" s="6">
        <v>1.0</v>
      </c>
      <c r="L4206" s="6">
        <v>0.0</v>
      </c>
      <c r="M4206" s="6" t="s">
        <v>10339</v>
      </c>
      <c r="N4206" s="6">
        <v>1.0</v>
      </c>
      <c r="O4206" s="6">
        <v>1.0</v>
      </c>
      <c r="P4206" s="6">
        <v>1.0</v>
      </c>
      <c r="Q4206" s="6" t="s">
        <v>44</v>
      </c>
      <c r="R4206" s="6">
        <v>462.0</v>
      </c>
      <c r="S4206" s="6">
        <f>COUNTIF(Customer_Churn_Records!$B$2:$B$10000,Customer_Churn_Records!$B4206)</f>
        <v>1</v>
      </c>
      <c r="T4206" s="6">
        <f>ROUNDUP(Customer_Churn_Records!$G4206,0)</f>
        <v>31</v>
      </c>
      <c r="U4206" s="6" t="str">
        <f t="array" ref="U4206">IFS(Customer_Churn_Records!$T4206&lt;30,"young",Customer_Churn_Records!$T4206&lt;50,"middle-aged",Customer_Churn_Records!$T4206&lt;100,"old")</f>
        <v>middle-aged</v>
      </c>
      <c r="V4206" s="8" t="str">
        <f t="array" ref="V4206">IFS(Customer_Churn_Records!$D4206&lt;701,"less-score",Customer_Churn_Records!$D4206&lt;851,"high-score")</f>
        <v>less-score</v>
      </c>
      <c r="W4206" s="8" t="str">
        <f t="array" ref="W4206">IF(Customer_Churn_Records!$X4206=0,0,IFS(Customer_Churn_Records!$X4206&lt;100000,"low",Customer_Churn_Records!$X4206&lt;300000,"high"))</f>
        <v>high</v>
      </c>
      <c r="X4206" s="8">
        <f>ROUND(Customer_Churn_Records!$I4206,0)</f>
        <v>107819</v>
      </c>
    </row>
    <row r="4207" ht="14.25" customHeight="1">
      <c r="A4207" s="6">
        <v>5178.0</v>
      </c>
      <c r="B4207" s="6">
        <v>1.5588449E7</v>
      </c>
      <c r="C4207" s="6" t="s">
        <v>906</v>
      </c>
      <c r="D4207" s="6">
        <v>591.0</v>
      </c>
      <c r="E4207" s="6" t="s">
        <v>9</v>
      </c>
      <c r="F4207" s="6" t="s">
        <v>10</v>
      </c>
      <c r="G4207" s="7" t="s">
        <v>197</v>
      </c>
      <c r="H4207" s="6">
        <v>5.0</v>
      </c>
      <c r="I4207" s="6" t="s">
        <v>10340</v>
      </c>
      <c r="J4207" s="6">
        <v>1.0</v>
      </c>
      <c r="K4207" s="6">
        <v>0.0</v>
      </c>
      <c r="L4207" s="6">
        <v>1.0</v>
      </c>
      <c r="M4207" s="6" t="s">
        <v>10341</v>
      </c>
      <c r="N4207" s="6">
        <v>1.0</v>
      </c>
      <c r="O4207" s="6">
        <v>1.0</v>
      </c>
      <c r="P4207" s="6">
        <v>2.0</v>
      </c>
      <c r="Q4207" s="6" t="s">
        <v>44</v>
      </c>
      <c r="R4207" s="6">
        <v>792.0</v>
      </c>
      <c r="S4207" s="6">
        <f>COUNTIF(Customer_Churn_Records!$B$2:$B$10000,Customer_Churn_Records!$B4207)</f>
        <v>1</v>
      </c>
      <c r="T4207" s="6">
        <f>ROUNDUP(Customer_Churn_Records!$G4207,0)</f>
        <v>27</v>
      </c>
      <c r="U4207" s="6" t="str">
        <f t="array" ref="U4207">IFS(Customer_Churn_Records!$T4207&lt;30,"young",Customer_Churn_Records!$T4207&lt;50,"middle-aged",Customer_Churn_Records!$T4207&lt;100,"old")</f>
        <v>young</v>
      </c>
      <c r="V4207" s="8" t="str">
        <f t="array" ref="V4207">IFS(Customer_Churn_Records!$D4207&lt;701,"less-score",Customer_Churn_Records!$D4207&lt;851,"high-score")</f>
        <v>less-score</v>
      </c>
      <c r="W4207" s="8" t="str">
        <f t="array" ref="W4207">IF(Customer_Churn_Records!$X4207=0,0,IFS(Customer_Churn_Records!$X4207&lt;100000,"low",Customer_Churn_Records!$X4207&lt;300000,"high"))</f>
        <v>high</v>
      </c>
      <c r="X4207" s="8">
        <f>ROUND(Customer_Churn_Records!$I4207,0)</f>
        <v>107813</v>
      </c>
    </row>
    <row r="4208" ht="14.25" customHeight="1">
      <c r="A4208" s="6">
        <v>7843.0</v>
      </c>
      <c r="B4208" s="6">
        <v>1.5702416E7</v>
      </c>
      <c r="C4208" s="6" t="s">
        <v>10342</v>
      </c>
      <c r="D4208" s="6">
        <v>734.0</v>
      </c>
      <c r="E4208" s="6" t="s">
        <v>7</v>
      </c>
      <c r="F4208" s="6" t="s">
        <v>11</v>
      </c>
      <c r="G4208" s="7" t="s">
        <v>76</v>
      </c>
      <c r="H4208" s="6">
        <v>7.0</v>
      </c>
      <c r="I4208" s="6" t="s">
        <v>10343</v>
      </c>
      <c r="J4208" s="6">
        <v>1.0</v>
      </c>
      <c r="K4208" s="6">
        <v>0.0</v>
      </c>
      <c r="L4208" s="6">
        <v>0.0</v>
      </c>
      <c r="M4208" s="6" t="s">
        <v>10344</v>
      </c>
      <c r="N4208" s="6">
        <v>0.0</v>
      </c>
      <c r="O4208" s="6">
        <v>0.0</v>
      </c>
      <c r="P4208" s="6">
        <v>2.0</v>
      </c>
      <c r="Q4208" s="6" t="s">
        <v>58</v>
      </c>
      <c r="R4208" s="6">
        <v>327.0</v>
      </c>
      <c r="S4208" s="6">
        <f>COUNTIF(Customer_Churn_Records!$B$2:$B$10000,Customer_Churn_Records!$B4208)</f>
        <v>1</v>
      </c>
      <c r="T4208" s="6">
        <f>ROUNDUP(Customer_Churn_Records!$G4208,0)</f>
        <v>43</v>
      </c>
      <c r="U4208" s="6" t="str">
        <f t="array" ref="U4208">IFS(Customer_Churn_Records!$T4208&lt;30,"young",Customer_Churn_Records!$T4208&lt;50,"middle-aged",Customer_Churn_Records!$T4208&lt;100,"old")</f>
        <v>middle-aged</v>
      </c>
      <c r="V4208" s="8" t="str">
        <f t="array" ref="V4208">IFS(Customer_Churn_Records!$D4208&lt;701,"less-score",Customer_Churn_Records!$D4208&lt;851,"high-score")</f>
        <v>high-score</v>
      </c>
      <c r="W4208" s="8" t="str">
        <f t="array" ref="W4208">IF(Customer_Churn_Records!$X4208=0,0,IFS(Customer_Churn_Records!$X4208&lt;100000,"low",Customer_Churn_Records!$X4208&lt;300000,"high"))</f>
        <v>high</v>
      </c>
      <c r="X4208" s="8">
        <f>ROUND(Customer_Churn_Records!$I4208,0)</f>
        <v>107806</v>
      </c>
    </row>
    <row r="4209" ht="14.25" customHeight="1">
      <c r="A4209" s="6">
        <v>4041.0</v>
      </c>
      <c r="B4209" s="6">
        <v>1.5679075E7</v>
      </c>
      <c r="C4209" s="6" t="s">
        <v>1728</v>
      </c>
      <c r="D4209" s="6">
        <v>701.0</v>
      </c>
      <c r="E4209" s="6" t="s">
        <v>7</v>
      </c>
      <c r="F4209" s="6" t="s">
        <v>11</v>
      </c>
      <c r="G4209" s="7" t="s">
        <v>72</v>
      </c>
      <c r="H4209" s="6">
        <v>8.0</v>
      </c>
      <c r="I4209" s="6" t="s">
        <v>10345</v>
      </c>
      <c r="J4209" s="6">
        <v>1.0</v>
      </c>
      <c r="K4209" s="6">
        <v>1.0</v>
      </c>
      <c r="L4209" s="6">
        <v>0.0</v>
      </c>
      <c r="M4209" s="6" t="s">
        <v>10346</v>
      </c>
      <c r="N4209" s="6">
        <v>0.0</v>
      </c>
      <c r="O4209" s="6">
        <v>0.0</v>
      </c>
      <c r="P4209" s="6">
        <v>1.0</v>
      </c>
      <c r="Q4209" s="6" t="s">
        <v>44</v>
      </c>
      <c r="R4209" s="6">
        <v>228.0</v>
      </c>
      <c r="S4209" s="6">
        <f>COUNTIF(Customer_Churn_Records!$B$2:$B$10000,Customer_Churn_Records!$B4209)</f>
        <v>1</v>
      </c>
      <c r="T4209" s="6">
        <f>ROUNDUP(Customer_Churn_Records!$G4209,0)</f>
        <v>37</v>
      </c>
      <c r="U4209" s="6" t="str">
        <f t="array" ref="U4209">IFS(Customer_Churn_Records!$T4209&lt;30,"young",Customer_Churn_Records!$T4209&lt;50,"middle-aged",Customer_Churn_Records!$T4209&lt;100,"old")</f>
        <v>middle-aged</v>
      </c>
      <c r="V4209" s="8" t="str">
        <f t="array" ref="V4209">IFS(Customer_Churn_Records!$D4209&lt;701,"less-score",Customer_Churn_Records!$D4209&lt;851,"high-score")</f>
        <v>high-score</v>
      </c>
      <c r="W4209" s="8" t="str">
        <f t="array" ref="W4209">IF(Customer_Churn_Records!$X4209=0,0,IFS(Customer_Churn_Records!$X4209&lt;100000,"low",Customer_Churn_Records!$X4209&lt;300000,"high"))</f>
        <v>high</v>
      </c>
      <c r="X4209" s="8">
        <f>ROUND(Customer_Churn_Records!$I4209,0)</f>
        <v>107799</v>
      </c>
    </row>
    <row r="4210" ht="14.25" customHeight="1">
      <c r="A4210" s="6">
        <v>8144.0</v>
      </c>
      <c r="B4210" s="6">
        <v>1.5609058E7</v>
      </c>
      <c r="C4210" s="6" t="s">
        <v>2938</v>
      </c>
      <c r="D4210" s="6">
        <v>676.0</v>
      </c>
      <c r="E4210" s="6" t="s">
        <v>7</v>
      </c>
      <c r="F4210" s="6" t="s">
        <v>11</v>
      </c>
      <c r="G4210" s="7" t="s">
        <v>187</v>
      </c>
      <c r="H4210" s="6">
        <v>1.0</v>
      </c>
      <c r="I4210" s="6" t="s">
        <v>10347</v>
      </c>
      <c r="J4210" s="6">
        <v>1.0</v>
      </c>
      <c r="K4210" s="6">
        <v>0.0</v>
      </c>
      <c r="L4210" s="6">
        <v>1.0</v>
      </c>
      <c r="M4210" s="6" t="s">
        <v>10348</v>
      </c>
      <c r="N4210" s="6">
        <v>0.0</v>
      </c>
      <c r="O4210" s="6">
        <v>0.0</v>
      </c>
      <c r="P4210" s="6">
        <v>5.0</v>
      </c>
      <c r="Q4210" s="6" t="s">
        <v>44</v>
      </c>
      <c r="R4210" s="6">
        <v>597.0</v>
      </c>
      <c r="S4210" s="6">
        <f>COUNTIF(Customer_Churn_Records!$B$2:$B$10000,Customer_Churn_Records!$B4210)</f>
        <v>1</v>
      </c>
      <c r="T4210" s="6">
        <f>ROUNDUP(Customer_Churn_Records!$G4210,0)</f>
        <v>23</v>
      </c>
      <c r="U4210" s="6" t="str">
        <f t="array" ref="U4210">IFS(Customer_Churn_Records!$T4210&lt;30,"young",Customer_Churn_Records!$T4210&lt;50,"middle-aged",Customer_Churn_Records!$T4210&lt;100,"old")</f>
        <v>young</v>
      </c>
      <c r="V4210" s="8" t="str">
        <f t="array" ref="V4210">IFS(Customer_Churn_Records!$D4210&lt;701,"less-score",Customer_Churn_Records!$D4210&lt;851,"high-score")</f>
        <v>less-score</v>
      </c>
      <c r="W4210" s="8" t="str">
        <f t="array" ref="W4210">IF(Customer_Churn_Records!$X4210=0,0,IFS(Customer_Churn_Records!$X4210&lt;100000,"low",Customer_Churn_Records!$X4210&lt;300000,"high"))</f>
        <v>high</v>
      </c>
      <c r="X4210" s="8">
        <f>ROUND(Customer_Churn_Records!$I4210,0)</f>
        <v>107787</v>
      </c>
    </row>
    <row r="4211" ht="14.25" customHeight="1">
      <c r="A4211" s="6">
        <v>5082.0</v>
      </c>
      <c r="B4211" s="6">
        <v>1.5757537E7</v>
      </c>
      <c r="C4211" s="6" t="s">
        <v>10349</v>
      </c>
      <c r="D4211" s="6">
        <v>610.0</v>
      </c>
      <c r="E4211" s="6" t="s">
        <v>7</v>
      </c>
      <c r="F4211" s="6" t="s">
        <v>10</v>
      </c>
      <c r="G4211" s="7" t="s">
        <v>363</v>
      </c>
      <c r="H4211" s="6">
        <v>6.0</v>
      </c>
      <c r="I4211" s="6" t="s">
        <v>10350</v>
      </c>
      <c r="J4211" s="6">
        <v>1.0</v>
      </c>
      <c r="K4211" s="6">
        <v>1.0</v>
      </c>
      <c r="L4211" s="6">
        <v>1.0</v>
      </c>
      <c r="M4211" s="6" t="s">
        <v>10351</v>
      </c>
      <c r="N4211" s="6">
        <v>0.0</v>
      </c>
      <c r="O4211" s="6">
        <v>0.0</v>
      </c>
      <c r="P4211" s="6">
        <v>4.0</v>
      </c>
      <c r="Q4211" s="6" t="s">
        <v>79</v>
      </c>
      <c r="R4211" s="6">
        <v>998.0</v>
      </c>
      <c r="S4211" s="6">
        <f>COUNTIF(Customer_Churn_Records!$B$2:$B$10000,Customer_Churn_Records!$B4211)</f>
        <v>1</v>
      </c>
      <c r="T4211" s="6">
        <f>ROUNDUP(Customer_Churn_Records!$G4211,0)</f>
        <v>31</v>
      </c>
      <c r="U4211" s="6" t="str">
        <f t="array" ref="U4211">IFS(Customer_Churn_Records!$T4211&lt;30,"young",Customer_Churn_Records!$T4211&lt;50,"middle-aged",Customer_Churn_Records!$T4211&lt;100,"old")</f>
        <v>middle-aged</v>
      </c>
      <c r="V4211" s="8" t="str">
        <f t="array" ref="V4211">IFS(Customer_Churn_Records!$D4211&lt;701,"less-score",Customer_Churn_Records!$D4211&lt;851,"high-score")</f>
        <v>less-score</v>
      </c>
      <c r="W4211" s="8" t="str">
        <f t="array" ref="W4211">IF(Customer_Churn_Records!$X4211=0,0,IFS(Customer_Churn_Records!$X4211&lt;100000,"low",Customer_Churn_Records!$X4211&lt;300000,"high"))</f>
        <v>high</v>
      </c>
      <c r="X4211" s="8">
        <f>ROUND(Customer_Churn_Records!$I4211,0)</f>
        <v>107785</v>
      </c>
    </row>
    <row r="4212" ht="14.25" customHeight="1">
      <c r="A4212" s="6">
        <v>1375.0</v>
      </c>
      <c r="B4212" s="6">
        <v>1.5774738E7</v>
      </c>
      <c r="C4212" s="6" t="s">
        <v>10352</v>
      </c>
      <c r="D4212" s="6">
        <v>632.0</v>
      </c>
      <c r="E4212" s="6" t="s">
        <v>7</v>
      </c>
      <c r="F4212" s="6" t="s">
        <v>11</v>
      </c>
      <c r="G4212" s="7" t="s">
        <v>220</v>
      </c>
      <c r="H4212" s="6">
        <v>3.0</v>
      </c>
      <c r="I4212" s="6" t="s">
        <v>10353</v>
      </c>
      <c r="J4212" s="6">
        <v>1.0</v>
      </c>
      <c r="K4212" s="6">
        <v>1.0</v>
      </c>
      <c r="L4212" s="6">
        <v>0.0</v>
      </c>
      <c r="M4212" s="6" t="s">
        <v>10354</v>
      </c>
      <c r="N4212" s="6">
        <v>0.0</v>
      </c>
      <c r="O4212" s="6">
        <v>0.0</v>
      </c>
      <c r="P4212" s="6">
        <v>4.0</v>
      </c>
      <c r="Q4212" s="6" t="s">
        <v>49</v>
      </c>
      <c r="R4212" s="6">
        <v>582.0</v>
      </c>
      <c r="S4212" s="6">
        <f>COUNTIF(Customer_Churn_Records!$B$2:$B$10000,Customer_Churn_Records!$B4212)</f>
        <v>1</v>
      </c>
      <c r="T4212" s="6">
        <f>ROUNDUP(Customer_Churn_Records!$G4212,0)</f>
        <v>44</v>
      </c>
      <c r="U4212" s="6" t="str">
        <f t="array" ref="U4212">IFS(Customer_Churn_Records!$T4212&lt;30,"young",Customer_Churn_Records!$T4212&lt;50,"middle-aged",Customer_Churn_Records!$T4212&lt;100,"old")</f>
        <v>middle-aged</v>
      </c>
      <c r="V4212" s="8" t="str">
        <f t="array" ref="V4212">IFS(Customer_Churn_Records!$D4212&lt;701,"less-score",Customer_Churn_Records!$D4212&lt;851,"high-score")</f>
        <v>less-score</v>
      </c>
      <c r="W4212" s="8" t="str">
        <f t="array" ref="W4212">IF(Customer_Churn_Records!$X4212=0,0,IFS(Customer_Churn_Records!$X4212&lt;100000,"low",Customer_Churn_Records!$X4212&lt;300000,"high"))</f>
        <v>high</v>
      </c>
      <c r="X4212" s="8">
        <f>ROUND(Customer_Churn_Records!$I4212,0)</f>
        <v>107765</v>
      </c>
    </row>
    <row r="4213" ht="14.25" customHeight="1">
      <c r="A4213" s="6">
        <v>8617.0</v>
      </c>
      <c r="B4213" s="6">
        <v>1.5725076E7</v>
      </c>
      <c r="C4213" s="6" t="s">
        <v>617</v>
      </c>
      <c r="D4213" s="6">
        <v>653.0</v>
      </c>
      <c r="E4213" s="6" t="s">
        <v>9</v>
      </c>
      <c r="F4213" s="6" t="s">
        <v>10</v>
      </c>
      <c r="G4213" s="7" t="s">
        <v>197</v>
      </c>
      <c r="H4213" s="6">
        <v>6.0</v>
      </c>
      <c r="I4213" s="6" t="s">
        <v>10355</v>
      </c>
      <c r="J4213" s="6">
        <v>2.0</v>
      </c>
      <c r="K4213" s="6">
        <v>1.0</v>
      </c>
      <c r="L4213" s="6">
        <v>1.0</v>
      </c>
      <c r="M4213" s="6" t="s">
        <v>10356</v>
      </c>
      <c r="N4213" s="6">
        <v>0.0</v>
      </c>
      <c r="O4213" s="6">
        <v>0.0</v>
      </c>
      <c r="P4213" s="6">
        <v>3.0</v>
      </c>
      <c r="Q4213" s="6" t="s">
        <v>49</v>
      </c>
      <c r="R4213" s="6">
        <v>563.0</v>
      </c>
      <c r="S4213" s="6">
        <f>COUNTIF(Customer_Churn_Records!$B$2:$B$10000,Customer_Churn_Records!$B4213)</f>
        <v>1</v>
      </c>
      <c r="T4213" s="6">
        <f>ROUNDUP(Customer_Churn_Records!$G4213,0)</f>
        <v>27</v>
      </c>
      <c r="U4213" s="6" t="str">
        <f t="array" ref="U4213">IFS(Customer_Churn_Records!$T4213&lt;30,"young",Customer_Churn_Records!$T4213&lt;50,"middle-aged",Customer_Churn_Records!$T4213&lt;100,"old")</f>
        <v>young</v>
      </c>
      <c r="V4213" s="8" t="str">
        <f t="array" ref="V4213">IFS(Customer_Churn_Records!$D4213&lt;701,"less-score",Customer_Churn_Records!$D4213&lt;851,"high-score")</f>
        <v>less-score</v>
      </c>
      <c r="W4213" s="8" t="str">
        <f t="array" ref="W4213">IF(Customer_Churn_Records!$X4213=0,0,IFS(Customer_Churn_Records!$X4213&lt;100000,"low",Customer_Churn_Records!$X4213&lt;300000,"high"))</f>
        <v>high</v>
      </c>
      <c r="X4213" s="8">
        <f>ROUND(Customer_Churn_Records!$I4213,0)</f>
        <v>107752</v>
      </c>
    </row>
    <row r="4214" ht="14.25" customHeight="1">
      <c r="A4214" s="6">
        <v>753.0</v>
      </c>
      <c r="B4214" s="6">
        <v>1.5677305E7</v>
      </c>
      <c r="C4214" s="6" t="s">
        <v>1660</v>
      </c>
      <c r="D4214" s="6">
        <v>490.0</v>
      </c>
      <c r="E4214" s="6" t="s">
        <v>7</v>
      </c>
      <c r="F4214" s="6" t="s">
        <v>10</v>
      </c>
      <c r="G4214" s="7" t="s">
        <v>87</v>
      </c>
      <c r="H4214" s="6">
        <v>7.0</v>
      </c>
      <c r="I4214" s="6" t="s">
        <v>10357</v>
      </c>
      <c r="J4214" s="6">
        <v>1.0</v>
      </c>
      <c r="K4214" s="6">
        <v>1.0</v>
      </c>
      <c r="L4214" s="6">
        <v>1.0</v>
      </c>
      <c r="M4214" s="6" t="s">
        <v>10358</v>
      </c>
      <c r="N4214" s="6">
        <v>0.0</v>
      </c>
      <c r="O4214" s="6">
        <v>0.0</v>
      </c>
      <c r="P4214" s="6">
        <v>5.0</v>
      </c>
      <c r="Q4214" s="6" t="s">
        <v>79</v>
      </c>
      <c r="R4214" s="6">
        <v>960.0</v>
      </c>
      <c r="S4214" s="6">
        <f>COUNTIF(Customer_Churn_Records!$B$2:$B$10000,Customer_Churn_Records!$B4214)</f>
        <v>1</v>
      </c>
      <c r="T4214" s="6">
        <f>ROUNDUP(Customer_Churn_Records!$G4214,0)</f>
        <v>35</v>
      </c>
      <c r="U4214" s="6" t="str">
        <f t="array" ref="U4214">IFS(Customer_Churn_Records!$T4214&lt;30,"young",Customer_Churn_Records!$T4214&lt;50,"middle-aged",Customer_Churn_Records!$T4214&lt;100,"old")</f>
        <v>middle-aged</v>
      </c>
      <c r="V4214" s="8" t="str">
        <f t="array" ref="V4214">IFS(Customer_Churn_Records!$D4214&lt;701,"less-score",Customer_Churn_Records!$D4214&lt;851,"high-score")</f>
        <v>less-score</v>
      </c>
      <c r="W4214" s="8" t="str">
        <f t="array" ref="W4214">IF(Customer_Churn_Records!$X4214=0,0,IFS(Customer_Churn_Records!$X4214&lt;100000,"low",Customer_Churn_Records!$X4214&lt;300000,"high"))</f>
        <v>high</v>
      </c>
      <c r="X4214" s="8">
        <f>ROUND(Customer_Churn_Records!$I4214,0)</f>
        <v>107749</v>
      </c>
    </row>
    <row r="4215" ht="14.25" customHeight="1">
      <c r="A4215" s="6">
        <v>1842.0</v>
      </c>
      <c r="B4215" s="6">
        <v>1.5788539E7</v>
      </c>
      <c r="C4215" s="6" t="s">
        <v>10359</v>
      </c>
      <c r="D4215" s="6">
        <v>501.0</v>
      </c>
      <c r="E4215" s="6" t="s">
        <v>7</v>
      </c>
      <c r="F4215" s="6" t="s">
        <v>10</v>
      </c>
      <c r="G4215" s="7" t="s">
        <v>140</v>
      </c>
      <c r="H4215" s="6">
        <v>3.0</v>
      </c>
      <c r="I4215" s="6" t="s">
        <v>10360</v>
      </c>
      <c r="J4215" s="6">
        <v>1.0</v>
      </c>
      <c r="K4215" s="6">
        <v>1.0</v>
      </c>
      <c r="L4215" s="6">
        <v>0.0</v>
      </c>
      <c r="M4215" s="6" t="s">
        <v>10361</v>
      </c>
      <c r="N4215" s="6">
        <v>0.0</v>
      </c>
      <c r="O4215" s="6">
        <v>0.0</v>
      </c>
      <c r="P4215" s="6">
        <v>5.0</v>
      </c>
      <c r="Q4215" s="6" t="s">
        <v>49</v>
      </c>
      <c r="R4215" s="6">
        <v>396.0</v>
      </c>
      <c r="S4215" s="6">
        <f>COUNTIF(Customer_Churn_Records!$B$2:$B$10000,Customer_Churn_Records!$B4215)</f>
        <v>1</v>
      </c>
      <c r="T4215" s="6">
        <f>ROUNDUP(Customer_Churn_Records!$G4215,0)</f>
        <v>34</v>
      </c>
      <c r="U4215" s="6" t="str">
        <f t="array" ref="U4215">IFS(Customer_Churn_Records!$T4215&lt;30,"young",Customer_Churn_Records!$T4215&lt;50,"middle-aged",Customer_Churn_Records!$T4215&lt;100,"old")</f>
        <v>middle-aged</v>
      </c>
      <c r="V4215" s="8" t="str">
        <f t="array" ref="V4215">IFS(Customer_Churn_Records!$D4215&lt;701,"less-score",Customer_Churn_Records!$D4215&lt;851,"high-score")</f>
        <v>less-score</v>
      </c>
      <c r="W4215" s="8" t="str">
        <f t="array" ref="W4215">IF(Customer_Churn_Records!$X4215=0,0,IFS(Customer_Churn_Records!$X4215&lt;100000,"low",Customer_Churn_Records!$X4215&lt;300000,"high"))</f>
        <v>high</v>
      </c>
      <c r="X4215" s="8">
        <f>ROUND(Customer_Churn_Records!$I4215,0)</f>
        <v>107748</v>
      </c>
    </row>
    <row r="4216" ht="14.25" customHeight="1">
      <c r="A4216" s="6">
        <v>3463.0</v>
      </c>
      <c r="B4216" s="6">
        <v>1.5713596E7</v>
      </c>
      <c r="C4216" s="6" t="s">
        <v>5295</v>
      </c>
      <c r="D4216" s="6">
        <v>428.0</v>
      </c>
      <c r="E4216" s="6" t="s">
        <v>7</v>
      </c>
      <c r="F4216" s="6" t="s">
        <v>10</v>
      </c>
      <c r="G4216" s="7" t="s">
        <v>1211</v>
      </c>
      <c r="H4216" s="6">
        <v>1.0</v>
      </c>
      <c r="I4216" s="6" t="s">
        <v>10362</v>
      </c>
      <c r="J4216" s="6">
        <v>1.0</v>
      </c>
      <c r="K4216" s="6">
        <v>0.0</v>
      </c>
      <c r="L4216" s="6">
        <v>1.0</v>
      </c>
      <c r="M4216" s="6" t="s">
        <v>10363</v>
      </c>
      <c r="N4216" s="6">
        <v>0.0</v>
      </c>
      <c r="O4216" s="6">
        <v>0.0</v>
      </c>
      <c r="P4216" s="6">
        <v>4.0</v>
      </c>
      <c r="Q4216" s="6" t="s">
        <v>58</v>
      </c>
      <c r="R4216" s="6">
        <v>398.0</v>
      </c>
      <c r="S4216" s="6">
        <f>COUNTIF(Customer_Churn_Records!$B$2:$B$10000,Customer_Churn_Records!$B4216)</f>
        <v>1</v>
      </c>
      <c r="T4216" s="6">
        <f>ROUNDUP(Customer_Churn_Records!$G4216,0)</f>
        <v>62</v>
      </c>
      <c r="U4216" s="6" t="str">
        <f t="array" ref="U4216">IFS(Customer_Churn_Records!$T4216&lt;30,"young",Customer_Churn_Records!$T4216&lt;50,"middle-aged",Customer_Churn_Records!$T4216&lt;100,"old")</f>
        <v>old</v>
      </c>
      <c r="V4216" s="8" t="str">
        <f t="array" ref="V4216">IFS(Customer_Churn_Records!$D4216&lt;701,"less-score",Customer_Churn_Records!$D4216&lt;851,"high-score")</f>
        <v>less-score</v>
      </c>
      <c r="W4216" s="8" t="str">
        <f t="array" ref="W4216">IF(Customer_Churn_Records!$X4216=0,0,IFS(Customer_Churn_Records!$X4216&lt;100000,"low",Customer_Churn_Records!$X4216&lt;300000,"high"))</f>
        <v>high</v>
      </c>
      <c r="X4216" s="8">
        <f>ROUND(Customer_Churn_Records!$I4216,0)</f>
        <v>107736</v>
      </c>
    </row>
    <row r="4217" ht="14.25" customHeight="1">
      <c r="A4217" s="6">
        <v>6409.0</v>
      </c>
      <c r="B4217" s="6">
        <v>1.5738497E7</v>
      </c>
      <c r="C4217" s="6" t="s">
        <v>1796</v>
      </c>
      <c r="D4217" s="6">
        <v>729.0</v>
      </c>
      <c r="E4217" s="6" t="s">
        <v>9</v>
      </c>
      <c r="F4217" s="6" t="s">
        <v>11</v>
      </c>
      <c r="G4217" s="7" t="s">
        <v>220</v>
      </c>
      <c r="H4217" s="6">
        <v>4.0</v>
      </c>
      <c r="I4217" s="6" t="s">
        <v>10364</v>
      </c>
      <c r="J4217" s="6">
        <v>2.0</v>
      </c>
      <c r="K4217" s="6">
        <v>1.0</v>
      </c>
      <c r="L4217" s="6">
        <v>0.0</v>
      </c>
      <c r="M4217" s="6" t="s">
        <v>10365</v>
      </c>
      <c r="N4217" s="6">
        <v>0.0</v>
      </c>
      <c r="O4217" s="6">
        <v>0.0</v>
      </c>
      <c r="P4217" s="6">
        <v>5.0</v>
      </c>
      <c r="Q4217" s="6" t="s">
        <v>44</v>
      </c>
      <c r="R4217" s="6">
        <v>456.0</v>
      </c>
      <c r="S4217" s="6">
        <f>COUNTIF(Customer_Churn_Records!$B$2:$B$10000,Customer_Churn_Records!$B4217)</f>
        <v>1</v>
      </c>
      <c r="T4217" s="6">
        <f>ROUNDUP(Customer_Churn_Records!$G4217,0)</f>
        <v>44</v>
      </c>
      <c r="U4217" s="6" t="str">
        <f t="array" ref="U4217">IFS(Customer_Churn_Records!$T4217&lt;30,"young",Customer_Churn_Records!$T4217&lt;50,"middle-aged",Customer_Churn_Records!$T4217&lt;100,"old")</f>
        <v>middle-aged</v>
      </c>
      <c r="V4217" s="8" t="str">
        <f t="array" ref="V4217">IFS(Customer_Churn_Records!$D4217&lt;701,"less-score",Customer_Churn_Records!$D4217&lt;851,"high-score")</f>
        <v>high-score</v>
      </c>
      <c r="W4217" s="8" t="str">
        <f t="array" ref="W4217">IF(Customer_Churn_Records!$X4217=0,0,IFS(Customer_Churn_Records!$X4217&lt;100000,"low",Customer_Churn_Records!$X4217&lt;300000,"high"))</f>
        <v>high</v>
      </c>
      <c r="X4217" s="8">
        <f>ROUND(Customer_Churn_Records!$I4217,0)</f>
        <v>107727</v>
      </c>
    </row>
    <row r="4218" ht="14.25" customHeight="1">
      <c r="A4218" s="6">
        <v>198.0</v>
      </c>
      <c r="B4218" s="6">
        <v>1.5777892E7</v>
      </c>
      <c r="C4218" s="6" t="s">
        <v>1253</v>
      </c>
      <c r="D4218" s="6">
        <v>721.0</v>
      </c>
      <c r="E4218" s="6" t="s">
        <v>8</v>
      </c>
      <c r="F4218" s="6" t="s">
        <v>11</v>
      </c>
      <c r="G4218" s="7" t="s">
        <v>72</v>
      </c>
      <c r="H4218" s="6">
        <v>3.0</v>
      </c>
      <c r="I4218" s="6" t="s">
        <v>10366</v>
      </c>
      <c r="J4218" s="6">
        <v>1.0</v>
      </c>
      <c r="K4218" s="6">
        <v>1.0</v>
      </c>
      <c r="L4218" s="6">
        <v>1.0</v>
      </c>
      <c r="M4218" s="6" t="s">
        <v>10367</v>
      </c>
      <c r="N4218" s="6">
        <v>0.0</v>
      </c>
      <c r="O4218" s="6">
        <v>0.0</v>
      </c>
      <c r="P4218" s="6">
        <v>1.0</v>
      </c>
      <c r="Q4218" s="6" t="s">
        <v>79</v>
      </c>
      <c r="R4218" s="6">
        <v>478.0</v>
      </c>
      <c r="S4218" s="6">
        <f>COUNTIF(Customer_Churn_Records!$B$2:$B$10000,Customer_Churn_Records!$B4218)</f>
        <v>1</v>
      </c>
      <c r="T4218" s="6">
        <f>ROUNDUP(Customer_Churn_Records!$G4218,0)</f>
        <v>37</v>
      </c>
      <c r="U4218" s="6" t="str">
        <f t="array" ref="U4218">IFS(Customer_Churn_Records!$T4218&lt;30,"young",Customer_Churn_Records!$T4218&lt;50,"middle-aged",Customer_Churn_Records!$T4218&lt;100,"old")</f>
        <v>middle-aged</v>
      </c>
      <c r="V4218" s="8" t="str">
        <f t="array" ref="V4218">IFS(Customer_Churn_Records!$D4218&lt;701,"less-score",Customer_Churn_Records!$D4218&lt;851,"high-score")</f>
        <v>high-score</v>
      </c>
      <c r="W4218" s="8" t="str">
        <f t="array" ref="W4218">IF(Customer_Churn_Records!$X4218=0,0,IFS(Customer_Churn_Records!$X4218&lt;100000,"low",Customer_Churn_Records!$X4218&lt;300000,"high"))</f>
        <v>high</v>
      </c>
      <c r="X4218" s="8">
        <f>ROUND(Customer_Churn_Records!$I4218,0)</f>
        <v>107721</v>
      </c>
    </row>
    <row r="4219" ht="14.25" customHeight="1">
      <c r="A4219" s="6">
        <v>8104.0</v>
      </c>
      <c r="B4219" s="6">
        <v>1.5740223E7</v>
      </c>
      <c r="C4219" s="6" t="s">
        <v>1341</v>
      </c>
      <c r="D4219" s="6">
        <v>479.0</v>
      </c>
      <c r="E4219" s="6" t="s">
        <v>8</v>
      </c>
      <c r="F4219" s="6" t="s">
        <v>11</v>
      </c>
      <c r="G4219" s="7" t="s">
        <v>359</v>
      </c>
      <c r="H4219" s="6">
        <v>1.0</v>
      </c>
      <c r="I4219" s="6" t="s">
        <v>10368</v>
      </c>
      <c r="J4219" s="6">
        <v>3.0</v>
      </c>
      <c r="K4219" s="6">
        <v>1.0</v>
      </c>
      <c r="L4219" s="6">
        <v>0.0</v>
      </c>
      <c r="M4219" s="6" t="s">
        <v>10369</v>
      </c>
      <c r="N4219" s="6">
        <v>1.0</v>
      </c>
      <c r="O4219" s="6">
        <v>1.0</v>
      </c>
      <c r="P4219" s="6">
        <v>2.0</v>
      </c>
      <c r="Q4219" s="6" t="s">
        <v>58</v>
      </c>
      <c r="R4219" s="6">
        <v>451.0</v>
      </c>
      <c r="S4219" s="6">
        <f>COUNTIF(Customer_Churn_Records!$B$2:$B$10000,Customer_Churn_Records!$B4219)</f>
        <v>1</v>
      </c>
      <c r="T4219" s="6">
        <f>ROUNDUP(Customer_Churn_Records!$G4219,0)</f>
        <v>51</v>
      </c>
      <c r="U4219" s="6" t="str">
        <f t="array" ref="U4219">IFS(Customer_Churn_Records!$T4219&lt;30,"young",Customer_Churn_Records!$T4219&lt;50,"middle-aged",Customer_Churn_Records!$T4219&lt;100,"old")</f>
        <v>old</v>
      </c>
      <c r="V4219" s="8" t="str">
        <f t="array" ref="V4219">IFS(Customer_Churn_Records!$D4219&lt;701,"less-score",Customer_Churn_Records!$D4219&lt;851,"high-score")</f>
        <v>less-score</v>
      </c>
      <c r="W4219" s="8" t="str">
        <f t="array" ref="W4219">IF(Customer_Churn_Records!$X4219=0,0,IFS(Customer_Churn_Records!$X4219&lt;100000,"low",Customer_Churn_Records!$X4219&lt;300000,"high"))</f>
        <v>high</v>
      </c>
      <c r="X4219" s="8">
        <f>ROUND(Customer_Churn_Records!$I4219,0)</f>
        <v>107715</v>
      </c>
    </row>
    <row r="4220" ht="14.25" customHeight="1">
      <c r="A4220" s="6">
        <v>5827.0</v>
      </c>
      <c r="B4220" s="6">
        <v>1.5737961E7</v>
      </c>
      <c r="C4220" s="6" t="s">
        <v>2703</v>
      </c>
      <c r="D4220" s="6">
        <v>509.0</v>
      </c>
      <c r="E4220" s="6" t="s">
        <v>8</v>
      </c>
      <c r="F4220" s="6" t="s">
        <v>10</v>
      </c>
      <c r="G4220" s="7" t="s">
        <v>99</v>
      </c>
      <c r="H4220" s="6">
        <v>0.0</v>
      </c>
      <c r="I4220" s="6" t="s">
        <v>10370</v>
      </c>
      <c r="J4220" s="6">
        <v>2.0</v>
      </c>
      <c r="K4220" s="6">
        <v>1.0</v>
      </c>
      <c r="L4220" s="6">
        <v>1.0</v>
      </c>
      <c r="M4220" s="6" t="s">
        <v>10371</v>
      </c>
      <c r="N4220" s="6">
        <v>0.0</v>
      </c>
      <c r="O4220" s="6">
        <v>0.0</v>
      </c>
      <c r="P4220" s="6">
        <v>2.0</v>
      </c>
      <c r="Q4220" s="6" t="s">
        <v>44</v>
      </c>
      <c r="R4220" s="6">
        <v>831.0</v>
      </c>
      <c r="S4220" s="6">
        <f>COUNTIF(Customer_Churn_Records!$B$2:$B$10000,Customer_Churn_Records!$B4220)</f>
        <v>1</v>
      </c>
      <c r="T4220" s="6">
        <f>ROUNDUP(Customer_Churn_Records!$G4220,0)</f>
        <v>29</v>
      </c>
      <c r="U4220" s="6" t="str">
        <f t="array" ref="U4220">IFS(Customer_Churn_Records!$T4220&lt;30,"young",Customer_Churn_Records!$T4220&lt;50,"middle-aged",Customer_Churn_Records!$T4220&lt;100,"old")</f>
        <v>young</v>
      </c>
      <c r="V4220" s="8" t="str">
        <f t="array" ref="V4220">IFS(Customer_Churn_Records!$D4220&lt;701,"less-score",Customer_Churn_Records!$D4220&lt;851,"high-score")</f>
        <v>less-score</v>
      </c>
      <c r="W4220" s="8" t="str">
        <f t="array" ref="W4220">IF(Customer_Churn_Records!$X4220=0,0,IFS(Customer_Churn_Records!$X4220&lt;100000,"low",Customer_Churn_Records!$X4220&lt;300000,"high"))</f>
        <v>high</v>
      </c>
      <c r="X4220" s="8">
        <f>ROUND(Customer_Churn_Records!$I4220,0)</f>
        <v>107713</v>
      </c>
    </row>
    <row r="4221" ht="14.25" customHeight="1">
      <c r="A4221" s="6">
        <v>3409.0</v>
      </c>
      <c r="B4221" s="6">
        <v>1.5790564E7</v>
      </c>
      <c r="C4221" s="6" t="s">
        <v>1226</v>
      </c>
      <c r="D4221" s="6">
        <v>832.0</v>
      </c>
      <c r="E4221" s="6" t="s">
        <v>8</v>
      </c>
      <c r="F4221" s="6" t="s">
        <v>10</v>
      </c>
      <c r="G4221" s="7" t="s">
        <v>55</v>
      </c>
      <c r="H4221" s="6">
        <v>9.0</v>
      </c>
      <c r="I4221" s="6" t="s">
        <v>10372</v>
      </c>
      <c r="J4221" s="6">
        <v>2.0</v>
      </c>
      <c r="K4221" s="6">
        <v>1.0</v>
      </c>
      <c r="L4221" s="6">
        <v>1.0</v>
      </c>
      <c r="M4221" s="6" t="s">
        <v>10373</v>
      </c>
      <c r="N4221" s="6">
        <v>0.0</v>
      </c>
      <c r="O4221" s="6">
        <v>0.0</v>
      </c>
      <c r="P4221" s="6">
        <v>2.0</v>
      </c>
      <c r="Q4221" s="6" t="s">
        <v>79</v>
      </c>
      <c r="R4221" s="6">
        <v>583.0</v>
      </c>
      <c r="S4221" s="6">
        <f>COUNTIF(Customer_Churn_Records!$B$2:$B$10000,Customer_Churn_Records!$B4221)</f>
        <v>1</v>
      </c>
      <c r="T4221" s="6">
        <f>ROUNDUP(Customer_Churn_Records!$G4221,0)</f>
        <v>40</v>
      </c>
      <c r="U4221" s="6" t="str">
        <f t="array" ref="U4221">IFS(Customer_Churn_Records!$T4221&lt;30,"young",Customer_Churn_Records!$T4221&lt;50,"middle-aged",Customer_Churn_Records!$T4221&lt;100,"old")</f>
        <v>middle-aged</v>
      </c>
      <c r="V4221" s="8" t="str">
        <f t="array" ref="V4221">IFS(Customer_Churn_Records!$D4221&lt;701,"less-score",Customer_Churn_Records!$D4221&lt;851,"high-score")</f>
        <v>high-score</v>
      </c>
      <c r="W4221" s="8" t="str">
        <f t="array" ref="W4221">IF(Customer_Churn_Records!$X4221=0,0,IFS(Customer_Churn_Records!$X4221&lt;100000,"low",Customer_Churn_Records!$X4221&lt;300000,"high"))</f>
        <v>high</v>
      </c>
      <c r="X4221" s="8">
        <f>ROUND(Customer_Churn_Records!$I4221,0)</f>
        <v>107649</v>
      </c>
    </row>
    <row r="4222" ht="14.25" customHeight="1">
      <c r="A4222" s="6">
        <v>4395.0</v>
      </c>
      <c r="B4222" s="6">
        <v>1.5669175E7</v>
      </c>
      <c r="C4222" s="6" t="s">
        <v>2951</v>
      </c>
      <c r="D4222" s="6">
        <v>479.0</v>
      </c>
      <c r="E4222" s="6" t="s">
        <v>8</v>
      </c>
      <c r="F4222" s="6" t="s">
        <v>11</v>
      </c>
      <c r="G4222" s="7" t="s">
        <v>489</v>
      </c>
      <c r="H4222" s="6">
        <v>6.0</v>
      </c>
      <c r="I4222" s="6" t="s">
        <v>10374</v>
      </c>
      <c r="J4222" s="6">
        <v>2.0</v>
      </c>
      <c r="K4222" s="6">
        <v>0.0</v>
      </c>
      <c r="L4222" s="6">
        <v>1.0</v>
      </c>
      <c r="M4222" s="6" t="s">
        <v>10375</v>
      </c>
      <c r="N4222" s="6">
        <v>0.0</v>
      </c>
      <c r="O4222" s="6">
        <v>0.0</v>
      </c>
      <c r="P4222" s="6">
        <v>5.0</v>
      </c>
      <c r="Q4222" s="6" t="s">
        <v>79</v>
      </c>
      <c r="R4222" s="6">
        <v>456.0</v>
      </c>
      <c r="S4222" s="6">
        <f>COUNTIF(Customer_Churn_Records!$B$2:$B$10000,Customer_Churn_Records!$B4222)</f>
        <v>1</v>
      </c>
      <c r="T4222" s="6">
        <f>ROUNDUP(Customer_Churn_Records!$G4222,0)</f>
        <v>24</v>
      </c>
      <c r="U4222" s="6" t="str">
        <f t="array" ref="U4222">IFS(Customer_Churn_Records!$T4222&lt;30,"young",Customer_Churn_Records!$T4222&lt;50,"middle-aged",Customer_Churn_Records!$T4222&lt;100,"old")</f>
        <v>young</v>
      </c>
      <c r="V4222" s="8" t="str">
        <f t="array" ref="V4222">IFS(Customer_Churn_Records!$D4222&lt;701,"less-score",Customer_Churn_Records!$D4222&lt;851,"high-score")</f>
        <v>less-score</v>
      </c>
      <c r="W4222" s="8" t="str">
        <f t="array" ref="W4222">IF(Customer_Churn_Records!$X4222=0,0,IFS(Customer_Churn_Records!$X4222&lt;100000,"low",Customer_Churn_Records!$X4222&lt;300000,"high"))</f>
        <v>high</v>
      </c>
      <c r="X4222" s="8">
        <f>ROUND(Customer_Churn_Records!$I4222,0)</f>
        <v>107638</v>
      </c>
    </row>
    <row r="4223" ht="14.25" customHeight="1">
      <c r="A4223" s="6">
        <v>8939.0</v>
      </c>
      <c r="B4223" s="6">
        <v>1.5722409E7</v>
      </c>
      <c r="C4223" s="6" t="s">
        <v>657</v>
      </c>
      <c r="D4223" s="6">
        <v>693.0</v>
      </c>
      <c r="E4223" s="6" t="s">
        <v>9</v>
      </c>
      <c r="F4223" s="6" t="s">
        <v>11</v>
      </c>
      <c r="G4223" s="7" t="s">
        <v>177</v>
      </c>
      <c r="H4223" s="6">
        <v>8.0</v>
      </c>
      <c r="I4223" s="6" t="s">
        <v>10376</v>
      </c>
      <c r="J4223" s="6">
        <v>1.0</v>
      </c>
      <c r="K4223" s="6">
        <v>1.0</v>
      </c>
      <c r="L4223" s="6">
        <v>1.0</v>
      </c>
      <c r="M4223" s="6" t="s">
        <v>10377</v>
      </c>
      <c r="N4223" s="6">
        <v>0.0</v>
      </c>
      <c r="O4223" s="6">
        <v>0.0</v>
      </c>
      <c r="P4223" s="6">
        <v>5.0</v>
      </c>
      <c r="Q4223" s="6" t="s">
        <v>44</v>
      </c>
      <c r="R4223" s="6">
        <v>446.0</v>
      </c>
      <c r="S4223" s="6">
        <f>COUNTIF(Customer_Churn_Records!$B$2:$B$10000,Customer_Churn_Records!$B4223)</f>
        <v>1</v>
      </c>
      <c r="T4223" s="6">
        <f>ROUNDUP(Customer_Churn_Records!$G4223,0)</f>
        <v>47</v>
      </c>
      <c r="U4223" s="6" t="str">
        <f t="array" ref="U4223">IFS(Customer_Churn_Records!$T4223&lt;30,"young",Customer_Churn_Records!$T4223&lt;50,"middle-aged",Customer_Churn_Records!$T4223&lt;100,"old")</f>
        <v>middle-aged</v>
      </c>
      <c r="V4223" s="8" t="str">
        <f t="array" ref="V4223">IFS(Customer_Churn_Records!$D4223&lt;701,"less-score",Customer_Churn_Records!$D4223&lt;851,"high-score")</f>
        <v>less-score</v>
      </c>
      <c r="W4223" s="8" t="str">
        <f t="array" ref="W4223">IF(Customer_Churn_Records!$X4223=0,0,IFS(Customer_Churn_Records!$X4223&lt;100000,"low",Customer_Churn_Records!$X4223&lt;300000,"high"))</f>
        <v>high</v>
      </c>
      <c r="X4223" s="8">
        <f>ROUND(Customer_Churn_Records!$I4223,0)</f>
        <v>107605</v>
      </c>
    </row>
    <row r="4224" ht="14.25" customHeight="1">
      <c r="A4224" s="6">
        <v>3618.0</v>
      </c>
      <c r="B4224" s="6">
        <v>1.5663446E7</v>
      </c>
      <c r="C4224" s="6" t="s">
        <v>429</v>
      </c>
      <c r="D4224" s="6">
        <v>792.0</v>
      </c>
      <c r="E4224" s="6" t="s">
        <v>8</v>
      </c>
      <c r="F4224" s="6" t="s">
        <v>10</v>
      </c>
      <c r="G4224" s="7" t="s">
        <v>99</v>
      </c>
      <c r="H4224" s="6">
        <v>4.0</v>
      </c>
      <c r="I4224" s="6" t="s">
        <v>10378</v>
      </c>
      <c r="J4224" s="6">
        <v>1.0</v>
      </c>
      <c r="K4224" s="6">
        <v>1.0</v>
      </c>
      <c r="L4224" s="6">
        <v>0.0</v>
      </c>
      <c r="M4224" s="6" t="s">
        <v>10379</v>
      </c>
      <c r="N4224" s="6">
        <v>1.0</v>
      </c>
      <c r="O4224" s="6">
        <v>1.0</v>
      </c>
      <c r="P4224" s="6">
        <v>1.0</v>
      </c>
      <c r="Q4224" s="6" t="s">
        <v>58</v>
      </c>
      <c r="R4224" s="6">
        <v>510.0</v>
      </c>
      <c r="S4224" s="6">
        <f>COUNTIF(Customer_Churn_Records!$B$2:$B$10000,Customer_Churn_Records!$B4224)</f>
        <v>1</v>
      </c>
      <c r="T4224" s="6">
        <f>ROUNDUP(Customer_Churn_Records!$G4224,0)</f>
        <v>29</v>
      </c>
      <c r="U4224" s="6" t="str">
        <f t="array" ref="U4224">IFS(Customer_Churn_Records!$T4224&lt;30,"young",Customer_Churn_Records!$T4224&lt;50,"middle-aged",Customer_Churn_Records!$T4224&lt;100,"old")</f>
        <v>young</v>
      </c>
      <c r="V4224" s="8" t="str">
        <f t="array" ref="V4224">IFS(Customer_Churn_Records!$D4224&lt;701,"less-score",Customer_Churn_Records!$D4224&lt;851,"high-score")</f>
        <v>high-score</v>
      </c>
      <c r="W4224" s="8" t="str">
        <f t="array" ref="W4224">IF(Customer_Churn_Records!$X4224=0,0,IFS(Customer_Churn_Records!$X4224&lt;100000,"low",Customer_Churn_Records!$X4224&lt;300000,"high"))</f>
        <v>high</v>
      </c>
      <c r="X4224" s="8">
        <f>ROUND(Customer_Churn_Records!$I4224,0)</f>
        <v>107602</v>
      </c>
    </row>
    <row r="4225" ht="14.25" customHeight="1">
      <c r="A4225" s="6">
        <v>351.0</v>
      </c>
      <c r="B4225" s="6">
        <v>1.565942E7</v>
      </c>
      <c r="C4225" s="6" t="s">
        <v>10380</v>
      </c>
      <c r="D4225" s="6">
        <v>659.0</v>
      </c>
      <c r="E4225" s="6" t="s">
        <v>9</v>
      </c>
      <c r="F4225" s="6" t="s">
        <v>11</v>
      </c>
      <c r="G4225" s="7" t="s">
        <v>114</v>
      </c>
      <c r="H4225" s="6">
        <v>3.0</v>
      </c>
      <c r="I4225" s="6" t="s">
        <v>10381</v>
      </c>
      <c r="J4225" s="6">
        <v>2.0</v>
      </c>
      <c r="K4225" s="6">
        <v>1.0</v>
      </c>
      <c r="L4225" s="6">
        <v>1.0</v>
      </c>
      <c r="M4225" s="6" t="s">
        <v>10382</v>
      </c>
      <c r="N4225" s="6">
        <v>0.0</v>
      </c>
      <c r="O4225" s="6">
        <v>0.0</v>
      </c>
      <c r="P4225" s="6">
        <v>3.0</v>
      </c>
      <c r="Q4225" s="6" t="s">
        <v>58</v>
      </c>
      <c r="R4225" s="6">
        <v>683.0</v>
      </c>
      <c r="S4225" s="6">
        <f>COUNTIF(Customer_Churn_Records!$B$2:$B$10000,Customer_Churn_Records!$B4225)</f>
        <v>1</v>
      </c>
      <c r="T4225" s="6">
        <f>ROUNDUP(Customer_Churn_Records!$G4225,0)</f>
        <v>32</v>
      </c>
      <c r="U4225" s="6" t="str">
        <f t="array" ref="U4225">IFS(Customer_Churn_Records!$T4225&lt;30,"young",Customer_Churn_Records!$T4225&lt;50,"middle-aged",Customer_Churn_Records!$T4225&lt;100,"old")</f>
        <v>middle-aged</v>
      </c>
      <c r="V4225" s="8" t="str">
        <f t="array" ref="V4225">IFS(Customer_Churn_Records!$D4225&lt;701,"less-score",Customer_Churn_Records!$D4225&lt;851,"high-score")</f>
        <v>less-score</v>
      </c>
      <c r="W4225" s="8" t="str">
        <f t="array" ref="W4225">IF(Customer_Churn_Records!$X4225=0,0,IFS(Customer_Churn_Records!$X4225&lt;100000,"low",Customer_Churn_Records!$X4225&lt;300000,"high"))</f>
        <v>high</v>
      </c>
      <c r="X4225" s="8">
        <f>ROUND(Customer_Churn_Records!$I4225,0)</f>
        <v>107594</v>
      </c>
    </row>
    <row r="4226" ht="14.25" customHeight="1">
      <c r="A4226" s="6">
        <v>8237.0</v>
      </c>
      <c r="B4226" s="6">
        <v>1.5636595E7</v>
      </c>
      <c r="C4226" s="6" t="s">
        <v>10383</v>
      </c>
      <c r="D4226" s="6">
        <v>602.0</v>
      </c>
      <c r="E4226" s="6" t="s">
        <v>9</v>
      </c>
      <c r="F4226" s="6" t="s">
        <v>11</v>
      </c>
      <c r="G4226" s="7" t="s">
        <v>72</v>
      </c>
      <c r="H4226" s="6">
        <v>3.0</v>
      </c>
      <c r="I4226" s="6" t="s">
        <v>10384</v>
      </c>
      <c r="J4226" s="6">
        <v>2.0</v>
      </c>
      <c r="K4226" s="6">
        <v>0.0</v>
      </c>
      <c r="L4226" s="6">
        <v>1.0</v>
      </c>
      <c r="M4226" s="6" t="s">
        <v>10385</v>
      </c>
      <c r="N4226" s="6">
        <v>0.0</v>
      </c>
      <c r="O4226" s="6">
        <v>0.0</v>
      </c>
      <c r="P4226" s="6">
        <v>3.0</v>
      </c>
      <c r="Q4226" s="6" t="s">
        <v>49</v>
      </c>
      <c r="R4226" s="6">
        <v>493.0</v>
      </c>
      <c r="S4226" s="6">
        <f>COUNTIF(Customer_Churn_Records!$B$2:$B$10000,Customer_Churn_Records!$B4226)</f>
        <v>1</v>
      </c>
      <c r="T4226" s="6">
        <f>ROUNDUP(Customer_Churn_Records!$G4226,0)</f>
        <v>37</v>
      </c>
      <c r="U4226" s="6" t="str">
        <f t="array" ref="U4226">IFS(Customer_Churn_Records!$T4226&lt;30,"young",Customer_Churn_Records!$T4226&lt;50,"middle-aged",Customer_Churn_Records!$T4226&lt;100,"old")</f>
        <v>middle-aged</v>
      </c>
      <c r="V4226" s="8" t="str">
        <f t="array" ref="V4226">IFS(Customer_Churn_Records!$D4226&lt;701,"less-score",Customer_Churn_Records!$D4226&lt;851,"high-score")</f>
        <v>less-score</v>
      </c>
      <c r="W4226" s="8" t="str">
        <f t="array" ref="W4226">IF(Customer_Churn_Records!$X4226=0,0,IFS(Customer_Churn_Records!$X4226&lt;100000,"low",Customer_Churn_Records!$X4226&lt;300000,"high"))</f>
        <v>high</v>
      </c>
      <c r="X4226" s="8">
        <f>ROUND(Customer_Churn_Records!$I4226,0)</f>
        <v>107593</v>
      </c>
    </row>
    <row r="4227" ht="14.25" customHeight="1">
      <c r="A4227" s="6">
        <v>6358.0</v>
      </c>
      <c r="B4227" s="6">
        <v>1.5674637E7</v>
      </c>
      <c r="C4227" s="6" t="s">
        <v>1132</v>
      </c>
      <c r="D4227" s="6">
        <v>491.0</v>
      </c>
      <c r="E4227" s="6" t="s">
        <v>7</v>
      </c>
      <c r="F4227" s="6" t="s">
        <v>10</v>
      </c>
      <c r="G4227" s="7" t="s">
        <v>464</v>
      </c>
      <c r="H4227" s="6">
        <v>3.0</v>
      </c>
      <c r="I4227" s="6" t="s">
        <v>10386</v>
      </c>
      <c r="J4227" s="6">
        <v>1.0</v>
      </c>
      <c r="K4227" s="6">
        <v>0.0</v>
      </c>
      <c r="L4227" s="6">
        <v>1.0</v>
      </c>
      <c r="M4227" s="6" t="s">
        <v>10387</v>
      </c>
      <c r="N4227" s="6">
        <v>0.0</v>
      </c>
      <c r="O4227" s="6">
        <v>0.0</v>
      </c>
      <c r="P4227" s="6">
        <v>4.0</v>
      </c>
      <c r="Q4227" s="6" t="s">
        <v>79</v>
      </c>
      <c r="R4227" s="6">
        <v>786.0</v>
      </c>
      <c r="S4227" s="6">
        <f>COUNTIF(Customer_Churn_Records!$B$2:$B$10000,Customer_Churn_Records!$B4227)</f>
        <v>1</v>
      </c>
      <c r="T4227" s="6">
        <f>ROUNDUP(Customer_Churn_Records!$G4227,0)</f>
        <v>68</v>
      </c>
      <c r="U4227" s="6" t="str">
        <f t="array" ref="U4227">IFS(Customer_Churn_Records!$T4227&lt;30,"young",Customer_Churn_Records!$T4227&lt;50,"middle-aged",Customer_Churn_Records!$T4227&lt;100,"old")</f>
        <v>old</v>
      </c>
      <c r="V4227" s="8" t="str">
        <f t="array" ref="V4227">IFS(Customer_Churn_Records!$D4227&lt;701,"less-score",Customer_Churn_Records!$D4227&lt;851,"high-score")</f>
        <v>less-score</v>
      </c>
      <c r="W4227" s="8" t="str">
        <f t="array" ref="W4227">IF(Customer_Churn_Records!$X4227=0,0,IFS(Customer_Churn_Records!$X4227&lt;100000,"low",Customer_Churn_Records!$X4227&lt;300000,"high"))</f>
        <v>high</v>
      </c>
      <c r="X4227" s="8">
        <f>ROUND(Customer_Churn_Records!$I4227,0)</f>
        <v>107572</v>
      </c>
    </row>
    <row r="4228" ht="14.25" customHeight="1">
      <c r="A4228" s="6">
        <v>1905.0</v>
      </c>
      <c r="B4228" s="6">
        <v>1.5677382E7</v>
      </c>
      <c r="C4228" s="6" t="s">
        <v>2703</v>
      </c>
      <c r="D4228" s="6">
        <v>625.0</v>
      </c>
      <c r="E4228" s="6" t="s">
        <v>9</v>
      </c>
      <c r="F4228" s="6" t="s">
        <v>10</v>
      </c>
      <c r="G4228" s="7" t="s">
        <v>355</v>
      </c>
      <c r="H4228" s="6">
        <v>1.0</v>
      </c>
      <c r="I4228" s="6" t="s">
        <v>10388</v>
      </c>
      <c r="J4228" s="6">
        <v>1.0</v>
      </c>
      <c r="K4228" s="6">
        <v>1.0</v>
      </c>
      <c r="L4228" s="6">
        <v>1.0</v>
      </c>
      <c r="M4228" s="6" t="s">
        <v>10389</v>
      </c>
      <c r="N4228" s="6">
        <v>0.0</v>
      </c>
      <c r="O4228" s="6">
        <v>0.0</v>
      </c>
      <c r="P4228" s="6">
        <v>1.0</v>
      </c>
      <c r="Q4228" s="6" t="s">
        <v>79</v>
      </c>
      <c r="R4228" s="6">
        <v>850.0</v>
      </c>
      <c r="S4228" s="6">
        <f>COUNTIF(Customer_Churn_Records!$B$2:$B$10000,Customer_Churn_Records!$B4228)</f>
        <v>1</v>
      </c>
      <c r="T4228" s="6">
        <f>ROUNDUP(Customer_Churn_Records!$G4228,0)</f>
        <v>69</v>
      </c>
      <c r="U4228" s="6" t="str">
        <f t="array" ref="U4228">IFS(Customer_Churn_Records!$T4228&lt;30,"young",Customer_Churn_Records!$T4228&lt;50,"middle-aged",Customer_Churn_Records!$T4228&lt;100,"old")</f>
        <v>old</v>
      </c>
      <c r="V4228" s="8" t="str">
        <f t="array" ref="V4228">IFS(Customer_Churn_Records!$D4228&lt;701,"less-score",Customer_Churn_Records!$D4228&lt;851,"high-score")</f>
        <v>less-score</v>
      </c>
      <c r="W4228" s="8" t="str">
        <f t="array" ref="W4228">IF(Customer_Churn_Records!$X4228=0,0,IFS(Customer_Churn_Records!$X4228&lt;100000,"low",Customer_Churn_Records!$X4228&lt;300000,"high"))</f>
        <v>high</v>
      </c>
      <c r="X4228" s="8">
        <f>ROUND(Customer_Churn_Records!$I4228,0)</f>
        <v>107570</v>
      </c>
    </row>
    <row r="4229" ht="14.25" customHeight="1">
      <c r="A4229" s="6">
        <v>9180.0</v>
      </c>
      <c r="B4229" s="6">
        <v>1.5590888E7</v>
      </c>
      <c r="C4229" s="6" t="s">
        <v>4637</v>
      </c>
      <c r="D4229" s="6">
        <v>693.0</v>
      </c>
      <c r="E4229" s="6" t="s">
        <v>9</v>
      </c>
      <c r="F4229" s="6" t="s">
        <v>10</v>
      </c>
      <c r="G4229" s="7" t="s">
        <v>140</v>
      </c>
      <c r="H4229" s="6">
        <v>10.0</v>
      </c>
      <c r="I4229" s="6" t="s">
        <v>10390</v>
      </c>
      <c r="J4229" s="6">
        <v>2.0</v>
      </c>
      <c r="K4229" s="6">
        <v>0.0</v>
      </c>
      <c r="L4229" s="6">
        <v>0.0</v>
      </c>
      <c r="M4229" s="6" t="s">
        <v>10391</v>
      </c>
      <c r="N4229" s="6">
        <v>0.0</v>
      </c>
      <c r="O4229" s="6">
        <v>0.0</v>
      </c>
      <c r="P4229" s="6">
        <v>5.0</v>
      </c>
      <c r="Q4229" s="6" t="s">
        <v>58</v>
      </c>
      <c r="R4229" s="6">
        <v>711.0</v>
      </c>
      <c r="S4229" s="6">
        <f>COUNTIF(Customer_Churn_Records!$B$2:$B$10000,Customer_Churn_Records!$B4229)</f>
        <v>1</v>
      </c>
      <c r="T4229" s="6">
        <f>ROUNDUP(Customer_Churn_Records!$G4229,0)</f>
        <v>34</v>
      </c>
      <c r="U4229" s="6" t="str">
        <f t="array" ref="U4229">IFS(Customer_Churn_Records!$T4229&lt;30,"young",Customer_Churn_Records!$T4229&lt;50,"middle-aged",Customer_Churn_Records!$T4229&lt;100,"old")</f>
        <v>middle-aged</v>
      </c>
      <c r="V4229" s="8" t="str">
        <f t="array" ref="V4229">IFS(Customer_Churn_Records!$D4229&lt;701,"less-score",Customer_Churn_Records!$D4229&lt;851,"high-score")</f>
        <v>less-score</v>
      </c>
      <c r="W4229" s="8" t="str">
        <f t="array" ref="W4229">IF(Customer_Churn_Records!$X4229=0,0,IFS(Customer_Churn_Records!$X4229&lt;100000,"low",Customer_Churn_Records!$X4229&lt;300000,"high"))</f>
        <v>high</v>
      </c>
      <c r="X4229" s="8">
        <f>ROUND(Customer_Churn_Records!$I4229,0)</f>
        <v>107556</v>
      </c>
    </row>
    <row r="4230" ht="14.25" customHeight="1">
      <c r="A4230" s="6">
        <v>4200.0</v>
      </c>
      <c r="B4230" s="6">
        <v>1.5587596E7</v>
      </c>
      <c r="C4230" s="6" t="s">
        <v>174</v>
      </c>
      <c r="D4230" s="6">
        <v>628.0</v>
      </c>
      <c r="E4230" s="6" t="s">
        <v>9</v>
      </c>
      <c r="F4230" s="6" t="s">
        <v>10</v>
      </c>
      <c r="G4230" s="7" t="s">
        <v>107</v>
      </c>
      <c r="H4230" s="6">
        <v>8.0</v>
      </c>
      <c r="I4230" s="6" t="s">
        <v>10392</v>
      </c>
      <c r="J4230" s="6">
        <v>1.0</v>
      </c>
      <c r="K4230" s="6">
        <v>1.0</v>
      </c>
      <c r="L4230" s="6">
        <v>0.0</v>
      </c>
      <c r="M4230" s="6" t="s">
        <v>10393</v>
      </c>
      <c r="N4230" s="6">
        <v>0.0</v>
      </c>
      <c r="O4230" s="6">
        <v>0.0</v>
      </c>
      <c r="P4230" s="6">
        <v>4.0</v>
      </c>
      <c r="Q4230" s="6" t="s">
        <v>58</v>
      </c>
      <c r="R4230" s="6">
        <v>256.0</v>
      </c>
      <c r="S4230" s="6">
        <f>COUNTIF(Customer_Churn_Records!$B$2:$B$10000,Customer_Churn_Records!$B4230)</f>
        <v>1</v>
      </c>
      <c r="T4230" s="6">
        <f>ROUNDUP(Customer_Churn_Records!$G4230,0)</f>
        <v>39</v>
      </c>
      <c r="U4230" s="6" t="str">
        <f t="array" ref="U4230">IFS(Customer_Churn_Records!$T4230&lt;30,"young",Customer_Churn_Records!$T4230&lt;50,"middle-aged",Customer_Churn_Records!$T4230&lt;100,"old")</f>
        <v>middle-aged</v>
      </c>
      <c r="V4230" s="8" t="str">
        <f t="array" ref="V4230">IFS(Customer_Churn_Records!$D4230&lt;701,"less-score",Customer_Churn_Records!$D4230&lt;851,"high-score")</f>
        <v>less-score</v>
      </c>
      <c r="W4230" s="8" t="str">
        <f t="array" ref="W4230">IF(Customer_Churn_Records!$X4230=0,0,IFS(Customer_Churn_Records!$X4230&lt;100000,"low",Customer_Churn_Records!$X4230&lt;300000,"high"))</f>
        <v>high</v>
      </c>
      <c r="X4230" s="8">
        <f>ROUND(Customer_Churn_Records!$I4230,0)</f>
        <v>107553</v>
      </c>
    </row>
    <row r="4231" ht="14.25" customHeight="1">
      <c r="A4231" s="6">
        <v>4888.0</v>
      </c>
      <c r="B4231" s="6">
        <v>1.5614213E7</v>
      </c>
      <c r="C4231" s="6" t="s">
        <v>10394</v>
      </c>
      <c r="D4231" s="6">
        <v>620.0</v>
      </c>
      <c r="E4231" s="6" t="s">
        <v>7</v>
      </c>
      <c r="F4231" s="6" t="s">
        <v>11</v>
      </c>
      <c r="G4231" s="7" t="s">
        <v>72</v>
      </c>
      <c r="H4231" s="6">
        <v>0.0</v>
      </c>
      <c r="I4231" s="6" t="s">
        <v>10395</v>
      </c>
      <c r="J4231" s="6">
        <v>1.0</v>
      </c>
      <c r="K4231" s="6">
        <v>1.0</v>
      </c>
      <c r="L4231" s="6">
        <v>0.0</v>
      </c>
      <c r="M4231" s="6" t="s">
        <v>10396</v>
      </c>
      <c r="N4231" s="6">
        <v>0.0</v>
      </c>
      <c r="O4231" s="6">
        <v>0.0</v>
      </c>
      <c r="P4231" s="6">
        <v>5.0</v>
      </c>
      <c r="Q4231" s="6" t="s">
        <v>49</v>
      </c>
      <c r="R4231" s="6">
        <v>319.0</v>
      </c>
      <c r="S4231" s="6">
        <f>COUNTIF(Customer_Churn_Records!$B$2:$B$10000,Customer_Churn_Records!$B4231)</f>
        <v>1</v>
      </c>
      <c r="T4231" s="6">
        <f>ROUNDUP(Customer_Churn_Records!$G4231,0)</f>
        <v>37</v>
      </c>
      <c r="U4231" s="6" t="str">
        <f t="array" ref="U4231">IFS(Customer_Churn_Records!$T4231&lt;30,"young",Customer_Churn_Records!$T4231&lt;50,"middle-aged",Customer_Churn_Records!$T4231&lt;100,"old")</f>
        <v>middle-aged</v>
      </c>
      <c r="V4231" s="8" t="str">
        <f t="array" ref="V4231">IFS(Customer_Churn_Records!$D4231&lt;701,"less-score",Customer_Churn_Records!$D4231&lt;851,"high-score")</f>
        <v>less-score</v>
      </c>
      <c r="W4231" s="8" t="str">
        <f t="array" ref="W4231">IF(Customer_Churn_Records!$X4231=0,0,IFS(Customer_Churn_Records!$X4231&lt;100000,"low",Customer_Churn_Records!$X4231&lt;300000,"high"))</f>
        <v>high</v>
      </c>
      <c r="X4231" s="8">
        <f>ROUND(Customer_Churn_Records!$I4231,0)</f>
        <v>107549</v>
      </c>
    </row>
    <row r="4232" ht="14.25" customHeight="1">
      <c r="A4232" s="6">
        <v>1739.0</v>
      </c>
      <c r="B4232" s="6">
        <v>1.5596414E7</v>
      </c>
      <c r="C4232" s="6" t="s">
        <v>10397</v>
      </c>
      <c r="D4232" s="6">
        <v>796.0</v>
      </c>
      <c r="E4232" s="6" t="s">
        <v>9</v>
      </c>
      <c r="F4232" s="6" t="s">
        <v>11</v>
      </c>
      <c r="G4232" s="7" t="s">
        <v>167</v>
      </c>
      <c r="H4232" s="6">
        <v>8.0</v>
      </c>
      <c r="I4232" s="6" t="s">
        <v>10398</v>
      </c>
      <c r="J4232" s="6">
        <v>1.0</v>
      </c>
      <c r="K4232" s="6">
        <v>1.0</v>
      </c>
      <c r="L4232" s="6">
        <v>0.0</v>
      </c>
      <c r="M4232" s="6" t="s">
        <v>10399</v>
      </c>
      <c r="N4232" s="6">
        <v>0.0</v>
      </c>
      <c r="O4232" s="6">
        <v>0.0</v>
      </c>
      <c r="P4232" s="6">
        <v>2.0</v>
      </c>
      <c r="Q4232" s="6" t="s">
        <v>44</v>
      </c>
      <c r="R4232" s="6">
        <v>606.0</v>
      </c>
      <c r="S4232" s="6">
        <f>COUNTIF(Customer_Churn_Records!$B$2:$B$10000,Customer_Churn_Records!$B4232)</f>
        <v>1</v>
      </c>
      <c r="T4232" s="6">
        <f>ROUNDUP(Customer_Churn_Records!$G4232,0)</f>
        <v>41</v>
      </c>
      <c r="U4232" s="6" t="str">
        <f t="array" ref="U4232">IFS(Customer_Churn_Records!$T4232&lt;30,"young",Customer_Churn_Records!$T4232&lt;50,"middle-aged",Customer_Churn_Records!$T4232&lt;100,"old")</f>
        <v>middle-aged</v>
      </c>
      <c r="V4232" s="8" t="str">
        <f t="array" ref="V4232">IFS(Customer_Churn_Records!$D4232&lt;701,"less-score",Customer_Churn_Records!$D4232&lt;851,"high-score")</f>
        <v>high-score</v>
      </c>
      <c r="W4232" s="8" t="str">
        <f t="array" ref="W4232">IF(Customer_Churn_Records!$X4232=0,0,IFS(Customer_Churn_Records!$X4232&lt;100000,"low",Customer_Churn_Records!$X4232&lt;300000,"high"))</f>
        <v>high</v>
      </c>
      <c r="X4232" s="8">
        <f>ROUND(Customer_Churn_Records!$I4232,0)</f>
        <v>107525</v>
      </c>
    </row>
    <row r="4233" ht="14.25" customHeight="1">
      <c r="A4233" s="6">
        <v>6690.0</v>
      </c>
      <c r="B4233" s="6">
        <v>1.5614923E7</v>
      </c>
      <c r="C4233" s="6" t="s">
        <v>10400</v>
      </c>
      <c r="D4233" s="6">
        <v>630.0</v>
      </c>
      <c r="E4233" s="6" t="s">
        <v>9</v>
      </c>
      <c r="F4233" s="6" t="s">
        <v>11</v>
      </c>
      <c r="G4233" s="7" t="s">
        <v>167</v>
      </c>
      <c r="H4233" s="6">
        <v>7.0</v>
      </c>
      <c r="I4233" s="6" t="s">
        <v>10401</v>
      </c>
      <c r="J4233" s="6">
        <v>1.0</v>
      </c>
      <c r="K4233" s="6">
        <v>0.0</v>
      </c>
      <c r="L4233" s="6">
        <v>1.0</v>
      </c>
      <c r="M4233" s="6" t="s">
        <v>10402</v>
      </c>
      <c r="N4233" s="6">
        <v>0.0</v>
      </c>
      <c r="O4233" s="6">
        <v>0.0</v>
      </c>
      <c r="P4233" s="6">
        <v>5.0</v>
      </c>
      <c r="Q4233" s="6" t="s">
        <v>44</v>
      </c>
      <c r="R4233" s="6">
        <v>419.0</v>
      </c>
      <c r="S4233" s="6">
        <f>COUNTIF(Customer_Churn_Records!$B$2:$B$10000,Customer_Churn_Records!$B4233)</f>
        <v>1</v>
      </c>
      <c r="T4233" s="6">
        <f>ROUNDUP(Customer_Churn_Records!$G4233,0)</f>
        <v>41</v>
      </c>
      <c r="U4233" s="6" t="str">
        <f t="array" ref="U4233">IFS(Customer_Churn_Records!$T4233&lt;30,"young",Customer_Churn_Records!$T4233&lt;50,"middle-aged",Customer_Churn_Records!$T4233&lt;100,"old")</f>
        <v>middle-aged</v>
      </c>
      <c r="V4233" s="8" t="str">
        <f t="array" ref="V4233">IFS(Customer_Churn_Records!$D4233&lt;701,"less-score",Customer_Churn_Records!$D4233&lt;851,"high-score")</f>
        <v>less-score</v>
      </c>
      <c r="W4233" s="8" t="str">
        <f t="array" ref="W4233">IF(Customer_Churn_Records!$X4233=0,0,IFS(Customer_Churn_Records!$X4233&lt;100000,"low",Customer_Churn_Records!$X4233&lt;300000,"high"))</f>
        <v>high</v>
      </c>
      <c r="X4233" s="8">
        <f>ROUND(Customer_Churn_Records!$I4233,0)</f>
        <v>107512</v>
      </c>
    </row>
    <row r="4234" ht="14.25" customHeight="1">
      <c r="A4234" s="6">
        <v>1531.0</v>
      </c>
      <c r="B4234" s="6">
        <v>1.5640953E7</v>
      </c>
      <c r="C4234" s="6" t="s">
        <v>10403</v>
      </c>
      <c r="D4234" s="6">
        <v>611.0</v>
      </c>
      <c r="E4234" s="6" t="s">
        <v>7</v>
      </c>
      <c r="F4234" s="6" t="s">
        <v>10</v>
      </c>
      <c r="G4234" s="7" t="s">
        <v>64</v>
      </c>
      <c r="H4234" s="6">
        <v>2.0</v>
      </c>
      <c r="I4234" s="6" t="s">
        <v>10404</v>
      </c>
      <c r="J4234" s="6">
        <v>2.0</v>
      </c>
      <c r="K4234" s="6">
        <v>1.0</v>
      </c>
      <c r="L4234" s="6">
        <v>1.0</v>
      </c>
      <c r="M4234" s="6" t="s">
        <v>10405</v>
      </c>
      <c r="N4234" s="6">
        <v>0.0</v>
      </c>
      <c r="O4234" s="6">
        <v>0.0</v>
      </c>
      <c r="P4234" s="6">
        <v>4.0</v>
      </c>
      <c r="Q4234" s="6" t="s">
        <v>58</v>
      </c>
      <c r="R4234" s="6">
        <v>720.0</v>
      </c>
      <c r="S4234" s="6">
        <f>COUNTIF(Customer_Churn_Records!$B$2:$B$10000,Customer_Churn_Records!$B4234)</f>
        <v>1</v>
      </c>
      <c r="T4234" s="6">
        <f>ROUNDUP(Customer_Churn_Records!$G4234,0)</f>
        <v>26</v>
      </c>
      <c r="U4234" s="6" t="str">
        <f t="array" ref="U4234">IFS(Customer_Churn_Records!$T4234&lt;30,"young",Customer_Churn_Records!$T4234&lt;50,"middle-aged",Customer_Churn_Records!$T4234&lt;100,"old")</f>
        <v>young</v>
      </c>
      <c r="V4234" s="8" t="str">
        <f t="array" ref="V4234">IFS(Customer_Churn_Records!$D4234&lt;701,"less-score",Customer_Churn_Records!$D4234&lt;851,"high-score")</f>
        <v>less-score</v>
      </c>
      <c r="W4234" s="8" t="str">
        <f t="array" ref="W4234">IF(Customer_Churn_Records!$X4234=0,0,IFS(Customer_Churn_Records!$X4234&lt;100000,"low",Customer_Churn_Records!$X4234&lt;300000,"high"))</f>
        <v>high</v>
      </c>
      <c r="X4234" s="8">
        <f>ROUND(Customer_Churn_Records!$I4234,0)</f>
        <v>107509</v>
      </c>
    </row>
    <row r="4235" ht="14.25" customHeight="1">
      <c r="A4235" s="6">
        <v>3289.0</v>
      </c>
      <c r="B4235" s="6">
        <v>1.5807837E7</v>
      </c>
      <c r="C4235" s="6" t="s">
        <v>3472</v>
      </c>
      <c r="D4235" s="6">
        <v>640.0</v>
      </c>
      <c r="E4235" s="6" t="s">
        <v>7</v>
      </c>
      <c r="F4235" s="6" t="s">
        <v>10</v>
      </c>
      <c r="G4235" s="7" t="s">
        <v>128</v>
      </c>
      <c r="H4235" s="6">
        <v>6.0</v>
      </c>
      <c r="I4235" s="6" t="s">
        <v>10406</v>
      </c>
      <c r="J4235" s="6">
        <v>1.0</v>
      </c>
      <c r="K4235" s="6">
        <v>1.0</v>
      </c>
      <c r="L4235" s="6">
        <v>1.0</v>
      </c>
      <c r="M4235" s="6" t="s">
        <v>10407</v>
      </c>
      <c r="N4235" s="6">
        <v>0.0</v>
      </c>
      <c r="O4235" s="6">
        <v>0.0</v>
      </c>
      <c r="P4235" s="6">
        <v>5.0</v>
      </c>
      <c r="Q4235" s="6" t="s">
        <v>58</v>
      </c>
      <c r="R4235" s="6">
        <v>663.0</v>
      </c>
      <c r="S4235" s="6">
        <f>COUNTIF(Customer_Churn_Records!$B$2:$B$10000,Customer_Churn_Records!$B4235)</f>
        <v>1</v>
      </c>
      <c r="T4235" s="6">
        <f>ROUNDUP(Customer_Churn_Records!$G4235,0)</f>
        <v>30</v>
      </c>
      <c r="U4235" s="6" t="str">
        <f t="array" ref="U4235">IFS(Customer_Churn_Records!$T4235&lt;30,"young",Customer_Churn_Records!$T4235&lt;50,"middle-aged",Customer_Churn_Records!$T4235&lt;100,"old")</f>
        <v>middle-aged</v>
      </c>
      <c r="V4235" s="8" t="str">
        <f t="array" ref="V4235">IFS(Customer_Churn_Records!$D4235&lt;701,"less-score",Customer_Churn_Records!$D4235&lt;851,"high-score")</f>
        <v>less-score</v>
      </c>
      <c r="W4235" s="8" t="str">
        <f t="array" ref="W4235">IF(Customer_Churn_Records!$X4235=0,0,IFS(Customer_Churn_Records!$X4235&lt;100000,"low",Customer_Churn_Records!$X4235&lt;300000,"high"))</f>
        <v>high</v>
      </c>
      <c r="X4235" s="8">
        <f>ROUND(Customer_Churn_Records!$I4235,0)</f>
        <v>107500</v>
      </c>
    </row>
    <row r="4236" ht="14.25" customHeight="1">
      <c r="A4236" s="6">
        <v>4224.0</v>
      </c>
      <c r="B4236" s="6">
        <v>1.558809E7</v>
      </c>
      <c r="C4236" s="6" t="s">
        <v>1560</v>
      </c>
      <c r="D4236" s="6">
        <v>726.0</v>
      </c>
      <c r="E4236" s="6" t="s">
        <v>8</v>
      </c>
      <c r="F4236" s="6" t="s">
        <v>10</v>
      </c>
      <c r="G4236" s="7" t="s">
        <v>359</v>
      </c>
      <c r="H4236" s="6">
        <v>8.0</v>
      </c>
      <c r="I4236" s="6" t="s">
        <v>10408</v>
      </c>
      <c r="J4236" s="6">
        <v>2.0</v>
      </c>
      <c r="K4236" s="6">
        <v>1.0</v>
      </c>
      <c r="L4236" s="6">
        <v>0.0</v>
      </c>
      <c r="M4236" s="6" t="s">
        <v>10409</v>
      </c>
      <c r="N4236" s="6">
        <v>1.0</v>
      </c>
      <c r="O4236" s="6">
        <v>1.0</v>
      </c>
      <c r="P4236" s="6">
        <v>2.0</v>
      </c>
      <c r="Q4236" s="6" t="s">
        <v>79</v>
      </c>
      <c r="R4236" s="6">
        <v>794.0</v>
      </c>
      <c r="S4236" s="6">
        <f>COUNTIF(Customer_Churn_Records!$B$2:$B$10000,Customer_Churn_Records!$B4236)</f>
        <v>1</v>
      </c>
      <c r="T4236" s="6">
        <f>ROUNDUP(Customer_Churn_Records!$G4236,0)</f>
        <v>51</v>
      </c>
      <c r="U4236" s="6" t="str">
        <f t="array" ref="U4236">IFS(Customer_Churn_Records!$T4236&lt;30,"young",Customer_Churn_Records!$T4236&lt;50,"middle-aged",Customer_Churn_Records!$T4236&lt;100,"old")</f>
        <v>old</v>
      </c>
      <c r="V4236" s="8" t="str">
        <f t="array" ref="V4236">IFS(Customer_Churn_Records!$D4236&lt;701,"less-score",Customer_Churn_Records!$D4236&lt;851,"high-score")</f>
        <v>high-score</v>
      </c>
      <c r="W4236" s="8" t="str">
        <f t="array" ref="W4236">IF(Customer_Churn_Records!$X4236=0,0,IFS(Customer_Churn_Records!$X4236&lt;100000,"low",Customer_Churn_Records!$X4236&lt;300000,"high"))</f>
        <v>high</v>
      </c>
      <c r="X4236" s="8">
        <f>ROUND(Customer_Churn_Records!$I4236,0)</f>
        <v>107495</v>
      </c>
    </row>
    <row r="4237" ht="14.25" customHeight="1">
      <c r="A4237" s="6">
        <v>2880.0</v>
      </c>
      <c r="B4237" s="6">
        <v>1.5669411E7</v>
      </c>
      <c r="C4237" s="6" t="s">
        <v>10410</v>
      </c>
      <c r="D4237" s="6">
        <v>750.0</v>
      </c>
      <c r="E4237" s="6" t="s">
        <v>8</v>
      </c>
      <c r="F4237" s="6" t="s">
        <v>10</v>
      </c>
      <c r="G4237" s="7" t="s">
        <v>245</v>
      </c>
      <c r="H4237" s="6">
        <v>6.0</v>
      </c>
      <c r="I4237" s="6" t="s">
        <v>10411</v>
      </c>
      <c r="J4237" s="6">
        <v>1.0</v>
      </c>
      <c r="K4237" s="6">
        <v>1.0</v>
      </c>
      <c r="L4237" s="6">
        <v>0.0</v>
      </c>
      <c r="M4237" s="6" t="s">
        <v>10412</v>
      </c>
      <c r="N4237" s="6">
        <v>1.0</v>
      </c>
      <c r="O4237" s="6">
        <v>1.0</v>
      </c>
      <c r="P4237" s="6">
        <v>5.0</v>
      </c>
      <c r="Q4237" s="6" t="s">
        <v>58</v>
      </c>
      <c r="R4237" s="6">
        <v>644.0</v>
      </c>
      <c r="S4237" s="6">
        <f>COUNTIF(Customer_Churn_Records!$B$2:$B$10000,Customer_Churn_Records!$B4237)</f>
        <v>1</v>
      </c>
      <c r="T4237" s="6">
        <f>ROUNDUP(Customer_Churn_Records!$G4237,0)</f>
        <v>52</v>
      </c>
      <c r="U4237" s="6" t="str">
        <f t="array" ref="U4237">IFS(Customer_Churn_Records!$T4237&lt;30,"young",Customer_Churn_Records!$T4237&lt;50,"middle-aged",Customer_Churn_Records!$T4237&lt;100,"old")</f>
        <v>old</v>
      </c>
      <c r="V4237" s="8" t="str">
        <f t="array" ref="V4237">IFS(Customer_Churn_Records!$D4237&lt;701,"less-score",Customer_Churn_Records!$D4237&lt;851,"high-score")</f>
        <v>high-score</v>
      </c>
      <c r="W4237" s="8" t="str">
        <f t="array" ref="W4237">IF(Customer_Churn_Records!$X4237=0,0,IFS(Customer_Churn_Records!$X4237&lt;100000,"low",Customer_Churn_Records!$X4237&lt;300000,"high"))</f>
        <v>high</v>
      </c>
      <c r="X4237" s="8">
        <f>ROUND(Customer_Churn_Records!$I4237,0)</f>
        <v>107468</v>
      </c>
    </row>
    <row r="4238" ht="14.25" customHeight="1">
      <c r="A4238" s="6">
        <v>5898.0</v>
      </c>
      <c r="B4238" s="6">
        <v>1.5709604E7</v>
      </c>
      <c r="C4238" s="6" t="s">
        <v>2153</v>
      </c>
      <c r="D4238" s="6">
        <v>781.0</v>
      </c>
      <c r="E4238" s="6" t="s">
        <v>7</v>
      </c>
      <c r="F4238" s="6" t="s">
        <v>11</v>
      </c>
      <c r="G4238" s="7" t="s">
        <v>187</v>
      </c>
      <c r="H4238" s="6">
        <v>2.0</v>
      </c>
      <c r="I4238" s="6" t="s">
        <v>10413</v>
      </c>
      <c r="J4238" s="6">
        <v>1.0</v>
      </c>
      <c r="K4238" s="6">
        <v>1.0</v>
      </c>
      <c r="L4238" s="6">
        <v>0.0</v>
      </c>
      <c r="M4238" s="6" t="s">
        <v>10414</v>
      </c>
      <c r="N4238" s="6">
        <v>0.0</v>
      </c>
      <c r="O4238" s="6">
        <v>0.0</v>
      </c>
      <c r="P4238" s="6">
        <v>5.0</v>
      </c>
      <c r="Q4238" s="6" t="s">
        <v>44</v>
      </c>
      <c r="R4238" s="6">
        <v>815.0</v>
      </c>
      <c r="S4238" s="6">
        <f>COUNTIF(Customer_Churn_Records!$B$2:$B$10000,Customer_Churn_Records!$B4238)</f>
        <v>1</v>
      </c>
      <c r="T4238" s="6">
        <f>ROUNDUP(Customer_Churn_Records!$G4238,0)</f>
        <v>23</v>
      </c>
      <c r="U4238" s="6" t="str">
        <f t="array" ref="U4238">IFS(Customer_Churn_Records!$T4238&lt;30,"young",Customer_Churn_Records!$T4238&lt;50,"middle-aged",Customer_Churn_Records!$T4238&lt;100,"old")</f>
        <v>young</v>
      </c>
      <c r="V4238" s="8" t="str">
        <f t="array" ref="V4238">IFS(Customer_Churn_Records!$D4238&lt;701,"less-score",Customer_Churn_Records!$D4238&lt;851,"high-score")</f>
        <v>high-score</v>
      </c>
      <c r="W4238" s="8" t="str">
        <f t="array" ref="W4238">IF(Customer_Churn_Records!$X4238=0,0,IFS(Customer_Churn_Records!$X4238&lt;100000,"low",Customer_Churn_Records!$X4238&lt;300000,"high"))</f>
        <v>high</v>
      </c>
      <c r="X4238" s="8">
        <f>ROUND(Customer_Churn_Records!$I4238,0)</f>
        <v>107433</v>
      </c>
    </row>
    <row r="4239" ht="14.25" customHeight="1">
      <c r="A4239" s="6">
        <v>1884.0</v>
      </c>
      <c r="B4239" s="6">
        <v>1.5670602E7</v>
      </c>
      <c r="C4239" s="6" t="s">
        <v>10415</v>
      </c>
      <c r="D4239" s="6">
        <v>790.0</v>
      </c>
      <c r="E4239" s="6" t="s">
        <v>8</v>
      </c>
      <c r="F4239" s="6" t="s">
        <v>11</v>
      </c>
      <c r="G4239" s="7" t="s">
        <v>489</v>
      </c>
      <c r="H4239" s="6">
        <v>7.0</v>
      </c>
      <c r="I4239" s="6" t="s">
        <v>10416</v>
      </c>
      <c r="J4239" s="6">
        <v>1.0</v>
      </c>
      <c r="K4239" s="6">
        <v>0.0</v>
      </c>
      <c r="L4239" s="6">
        <v>1.0</v>
      </c>
      <c r="M4239" s="6" t="s">
        <v>10417</v>
      </c>
      <c r="N4239" s="6">
        <v>0.0</v>
      </c>
      <c r="O4239" s="6">
        <v>0.0</v>
      </c>
      <c r="P4239" s="6">
        <v>1.0</v>
      </c>
      <c r="Q4239" s="6" t="s">
        <v>79</v>
      </c>
      <c r="R4239" s="6">
        <v>726.0</v>
      </c>
      <c r="S4239" s="6">
        <f>COUNTIF(Customer_Churn_Records!$B$2:$B$10000,Customer_Churn_Records!$B4239)</f>
        <v>1</v>
      </c>
      <c r="T4239" s="6">
        <f>ROUNDUP(Customer_Churn_Records!$G4239,0)</f>
        <v>24</v>
      </c>
      <c r="U4239" s="6" t="str">
        <f t="array" ref="U4239">IFS(Customer_Churn_Records!$T4239&lt;30,"young",Customer_Churn_Records!$T4239&lt;50,"middle-aged",Customer_Churn_Records!$T4239&lt;100,"old")</f>
        <v>young</v>
      </c>
      <c r="V4239" s="8" t="str">
        <f t="array" ref="V4239">IFS(Customer_Churn_Records!$D4239&lt;701,"less-score",Customer_Churn_Records!$D4239&lt;851,"high-score")</f>
        <v>high-score</v>
      </c>
      <c r="W4239" s="8" t="str">
        <f t="array" ref="W4239">IF(Customer_Churn_Records!$X4239=0,0,IFS(Customer_Churn_Records!$X4239&lt;100000,"low",Customer_Churn_Records!$X4239&lt;300000,"high"))</f>
        <v>high</v>
      </c>
      <c r="X4239" s="8">
        <f>ROUND(Customer_Churn_Records!$I4239,0)</f>
        <v>107418</v>
      </c>
    </row>
    <row r="4240" ht="14.25" customHeight="1">
      <c r="A4240" s="6">
        <v>7171.0</v>
      </c>
      <c r="B4240" s="6">
        <v>1.5621244E7</v>
      </c>
      <c r="C4240" s="6" t="s">
        <v>734</v>
      </c>
      <c r="D4240" s="6">
        <v>678.0</v>
      </c>
      <c r="E4240" s="6" t="s">
        <v>7</v>
      </c>
      <c r="F4240" s="6" t="s">
        <v>11</v>
      </c>
      <c r="G4240" s="7" t="s">
        <v>118</v>
      </c>
      <c r="H4240" s="6">
        <v>0.0</v>
      </c>
      <c r="I4240" s="6" t="s">
        <v>10418</v>
      </c>
      <c r="J4240" s="6">
        <v>1.0</v>
      </c>
      <c r="K4240" s="6">
        <v>1.0</v>
      </c>
      <c r="L4240" s="6">
        <v>1.0</v>
      </c>
      <c r="M4240" s="6" t="s">
        <v>10419</v>
      </c>
      <c r="N4240" s="6">
        <v>0.0</v>
      </c>
      <c r="O4240" s="6">
        <v>0.0</v>
      </c>
      <c r="P4240" s="6">
        <v>2.0</v>
      </c>
      <c r="Q4240" s="6" t="s">
        <v>79</v>
      </c>
      <c r="R4240" s="6">
        <v>282.0</v>
      </c>
      <c r="S4240" s="6">
        <f>COUNTIF(Customer_Churn_Records!$B$2:$B$10000,Customer_Churn_Records!$B4240)</f>
        <v>1</v>
      </c>
      <c r="T4240" s="6">
        <f>ROUNDUP(Customer_Churn_Records!$G4240,0)</f>
        <v>36</v>
      </c>
      <c r="U4240" s="6" t="str">
        <f t="array" ref="U4240">IFS(Customer_Churn_Records!$T4240&lt;30,"young",Customer_Churn_Records!$T4240&lt;50,"middle-aged",Customer_Churn_Records!$T4240&lt;100,"old")</f>
        <v>middle-aged</v>
      </c>
      <c r="V4240" s="8" t="str">
        <f t="array" ref="V4240">IFS(Customer_Churn_Records!$D4240&lt;701,"less-score",Customer_Churn_Records!$D4240&lt;851,"high-score")</f>
        <v>less-score</v>
      </c>
      <c r="W4240" s="8" t="str">
        <f t="array" ref="W4240">IF(Customer_Churn_Records!$X4240=0,0,IFS(Customer_Churn_Records!$X4240&lt;100000,"low",Customer_Churn_Records!$X4240&lt;300000,"high"))</f>
        <v>high</v>
      </c>
      <c r="X4240" s="8">
        <f>ROUND(Customer_Churn_Records!$I4240,0)</f>
        <v>107380</v>
      </c>
    </row>
    <row r="4241" ht="14.25" customHeight="1">
      <c r="A4241" s="6">
        <v>3472.0</v>
      </c>
      <c r="B4241" s="6">
        <v>1.5743582E7</v>
      </c>
      <c r="C4241" s="6" t="s">
        <v>989</v>
      </c>
      <c r="D4241" s="6">
        <v>632.0</v>
      </c>
      <c r="E4241" s="6" t="s">
        <v>7</v>
      </c>
      <c r="F4241" s="6" t="s">
        <v>10</v>
      </c>
      <c r="G4241" s="7" t="s">
        <v>197</v>
      </c>
      <c r="H4241" s="6">
        <v>3.0</v>
      </c>
      <c r="I4241" s="6" t="s">
        <v>10420</v>
      </c>
      <c r="J4241" s="6">
        <v>1.0</v>
      </c>
      <c r="K4241" s="6">
        <v>1.0</v>
      </c>
      <c r="L4241" s="6">
        <v>1.0</v>
      </c>
      <c r="M4241" s="6" t="s">
        <v>10421</v>
      </c>
      <c r="N4241" s="6">
        <v>0.0</v>
      </c>
      <c r="O4241" s="6">
        <v>0.0</v>
      </c>
      <c r="P4241" s="6">
        <v>2.0</v>
      </c>
      <c r="Q4241" s="6" t="s">
        <v>79</v>
      </c>
      <c r="R4241" s="6">
        <v>627.0</v>
      </c>
      <c r="S4241" s="6">
        <f>COUNTIF(Customer_Churn_Records!$B$2:$B$10000,Customer_Churn_Records!$B4241)</f>
        <v>1</v>
      </c>
      <c r="T4241" s="6">
        <f>ROUNDUP(Customer_Churn_Records!$G4241,0)</f>
        <v>27</v>
      </c>
      <c r="U4241" s="6" t="str">
        <f t="array" ref="U4241">IFS(Customer_Churn_Records!$T4241&lt;30,"young",Customer_Churn_Records!$T4241&lt;50,"middle-aged",Customer_Churn_Records!$T4241&lt;100,"old")</f>
        <v>young</v>
      </c>
      <c r="V4241" s="8" t="str">
        <f t="array" ref="V4241">IFS(Customer_Churn_Records!$D4241&lt;701,"less-score",Customer_Churn_Records!$D4241&lt;851,"high-score")</f>
        <v>less-score</v>
      </c>
      <c r="W4241" s="8" t="str">
        <f t="array" ref="W4241">IF(Customer_Churn_Records!$X4241=0,0,IFS(Customer_Churn_Records!$X4241&lt;100000,"low",Customer_Churn_Records!$X4241&lt;300000,"high"))</f>
        <v>high</v>
      </c>
      <c r="X4241" s="8">
        <f>ROUND(Customer_Churn_Records!$I4241,0)</f>
        <v>107376</v>
      </c>
    </row>
    <row r="4242" ht="14.25" customHeight="1">
      <c r="A4242" s="6">
        <v>7227.0</v>
      </c>
      <c r="B4242" s="6">
        <v>1.5614813E7</v>
      </c>
      <c r="C4242" s="6" t="s">
        <v>1232</v>
      </c>
      <c r="D4242" s="6">
        <v>777.0</v>
      </c>
      <c r="E4242" s="6" t="s">
        <v>8</v>
      </c>
      <c r="F4242" s="6" t="s">
        <v>10</v>
      </c>
      <c r="G4242" s="7" t="s">
        <v>258</v>
      </c>
      <c r="H4242" s="6">
        <v>0.0</v>
      </c>
      <c r="I4242" s="6" t="s">
        <v>10422</v>
      </c>
      <c r="J4242" s="6">
        <v>1.0</v>
      </c>
      <c r="K4242" s="6">
        <v>1.0</v>
      </c>
      <c r="L4242" s="6">
        <v>0.0</v>
      </c>
      <c r="M4242" s="6" t="s">
        <v>10423</v>
      </c>
      <c r="N4242" s="6">
        <v>0.0</v>
      </c>
      <c r="O4242" s="6">
        <v>0.0</v>
      </c>
      <c r="P4242" s="6">
        <v>1.0</v>
      </c>
      <c r="Q4242" s="6" t="s">
        <v>44</v>
      </c>
      <c r="R4242" s="6">
        <v>258.0</v>
      </c>
      <c r="S4242" s="6">
        <f>COUNTIF(Customer_Churn_Records!$B$2:$B$10000,Customer_Churn_Records!$B4242)</f>
        <v>1</v>
      </c>
      <c r="T4242" s="6">
        <f>ROUNDUP(Customer_Churn_Records!$G4242,0)</f>
        <v>46</v>
      </c>
      <c r="U4242" s="6" t="str">
        <f t="array" ref="U4242">IFS(Customer_Churn_Records!$T4242&lt;30,"young",Customer_Churn_Records!$T4242&lt;50,"middle-aged",Customer_Churn_Records!$T4242&lt;100,"old")</f>
        <v>middle-aged</v>
      </c>
      <c r="V4242" s="8" t="str">
        <f t="array" ref="V4242">IFS(Customer_Churn_Records!$D4242&lt;701,"less-score",Customer_Churn_Records!$D4242&lt;851,"high-score")</f>
        <v>high-score</v>
      </c>
      <c r="W4242" s="8" t="str">
        <f t="array" ref="W4242">IF(Customer_Churn_Records!$X4242=0,0,IFS(Customer_Churn_Records!$X4242&lt;100000,"low",Customer_Churn_Records!$X4242&lt;300000,"high"))</f>
        <v>high</v>
      </c>
      <c r="X4242" s="8">
        <f>ROUND(Customer_Churn_Records!$I4242,0)</f>
        <v>107363</v>
      </c>
    </row>
    <row r="4243" ht="14.25" customHeight="1">
      <c r="A4243" s="6">
        <v>2896.0</v>
      </c>
      <c r="B4243" s="6">
        <v>1.5646859E7</v>
      </c>
      <c r="C4243" s="6" t="s">
        <v>10424</v>
      </c>
      <c r="D4243" s="6">
        <v>621.0</v>
      </c>
      <c r="E4243" s="6" t="s">
        <v>8</v>
      </c>
      <c r="F4243" s="6" t="s">
        <v>11</v>
      </c>
      <c r="G4243" s="7" t="s">
        <v>177</v>
      </c>
      <c r="H4243" s="6">
        <v>7.0</v>
      </c>
      <c r="I4243" s="6" t="s">
        <v>10425</v>
      </c>
      <c r="J4243" s="6">
        <v>1.0</v>
      </c>
      <c r="K4243" s="6">
        <v>1.0</v>
      </c>
      <c r="L4243" s="6">
        <v>1.0</v>
      </c>
      <c r="M4243" s="6" t="s">
        <v>10426</v>
      </c>
      <c r="N4243" s="6">
        <v>0.0</v>
      </c>
      <c r="O4243" s="6">
        <v>0.0</v>
      </c>
      <c r="P4243" s="6">
        <v>5.0</v>
      </c>
      <c r="Q4243" s="6" t="s">
        <v>58</v>
      </c>
      <c r="R4243" s="6">
        <v>801.0</v>
      </c>
      <c r="S4243" s="6">
        <f>COUNTIF(Customer_Churn_Records!$B$2:$B$10000,Customer_Churn_Records!$B4243)</f>
        <v>1</v>
      </c>
      <c r="T4243" s="6">
        <f>ROUNDUP(Customer_Churn_Records!$G4243,0)</f>
        <v>47</v>
      </c>
      <c r="U4243" s="6" t="str">
        <f t="array" ref="U4243">IFS(Customer_Churn_Records!$T4243&lt;30,"young",Customer_Churn_Records!$T4243&lt;50,"middle-aged",Customer_Churn_Records!$T4243&lt;100,"old")</f>
        <v>middle-aged</v>
      </c>
      <c r="V4243" s="8" t="str">
        <f t="array" ref="V4243">IFS(Customer_Churn_Records!$D4243&lt;701,"less-score",Customer_Churn_Records!$D4243&lt;851,"high-score")</f>
        <v>less-score</v>
      </c>
      <c r="W4243" s="8" t="str">
        <f t="array" ref="W4243">IF(Customer_Churn_Records!$X4243=0,0,IFS(Customer_Churn_Records!$X4243&lt;100000,"low",Customer_Churn_Records!$X4243&lt;300000,"high"))</f>
        <v>high</v>
      </c>
      <c r="X4243" s="8">
        <f>ROUND(Customer_Churn_Records!$I4243,0)</f>
        <v>107363</v>
      </c>
    </row>
    <row r="4244" ht="14.25" customHeight="1">
      <c r="A4244" s="6">
        <v>1037.0</v>
      </c>
      <c r="B4244" s="6">
        <v>1.5668958E7</v>
      </c>
      <c r="C4244" s="6" t="s">
        <v>10427</v>
      </c>
      <c r="D4244" s="6">
        <v>521.0</v>
      </c>
      <c r="E4244" s="6" t="s">
        <v>7</v>
      </c>
      <c r="F4244" s="6" t="s">
        <v>11</v>
      </c>
      <c r="G4244" s="7" t="s">
        <v>128</v>
      </c>
      <c r="H4244" s="6">
        <v>2.0</v>
      </c>
      <c r="I4244" s="6" t="s">
        <v>10428</v>
      </c>
      <c r="J4244" s="6">
        <v>1.0</v>
      </c>
      <c r="K4244" s="6">
        <v>1.0</v>
      </c>
      <c r="L4244" s="6">
        <v>0.0</v>
      </c>
      <c r="M4244" s="6" t="s">
        <v>10429</v>
      </c>
      <c r="N4244" s="6">
        <v>0.0</v>
      </c>
      <c r="O4244" s="6">
        <v>0.0</v>
      </c>
      <c r="P4244" s="6">
        <v>2.0</v>
      </c>
      <c r="Q4244" s="6" t="s">
        <v>44</v>
      </c>
      <c r="R4244" s="6">
        <v>945.0</v>
      </c>
      <c r="S4244" s="6">
        <f>COUNTIF(Customer_Churn_Records!$B$2:$B$10000,Customer_Churn_Records!$B4244)</f>
        <v>1</v>
      </c>
      <c r="T4244" s="6">
        <f>ROUNDUP(Customer_Churn_Records!$G4244,0)</f>
        <v>30</v>
      </c>
      <c r="U4244" s="6" t="str">
        <f t="array" ref="U4244">IFS(Customer_Churn_Records!$T4244&lt;30,"young",Customer_Churn_Records!$T4244&lt;50,"middle-aged",Customer_Churn_Records!$T4244&lt;100,"old")</f>
        <v>middle-aged</v>
      </c>
      <c r="V4244" s="8" t="str">
        <f t="array" ref="V4244">IFS(Customer_Churn_Records!$D4244&lt;701,"less-score",Customer_Churn_Records!$D4244&lt;851,"high-score")</f>
        <v>less-score</v>
      </c>
      <c r="W4244" s="8" t="str">
        <f t="array" ref="W4244">IF(Customer_Churn_Records!$X4244=0,0,IFS(Customer_Churn_Records!$X4244&lt;100000,"low",Customer_Churn_Records!$X4244&lt;300000,"high"))</f>
        <v>high</v>
      </c>
      <c r="X4244" s="8">
        <f>ROUND(Customer_Churn_Records!$I4244,0)</f>
        <v>107316</v>
      </c>
    </row>
    <row r="4245" ht="14.25" customHeight="1">
      <c r="A4245" s="6">
        <v>4702.0</v>
      </c>
      <c r="B4245" s="6">
        <v>1.5629787E7</v>
      </c>
      <c r="C4245" s="6" t="s">
        <v>348</v>
      </c>
      <c r="D4245" s="6">
        <v>652.0</v>
      </c>
      <c r="E4245" s="6" t="s">
        <v>7</v>
      </c>
      <c r="F4245" s="6" t="s">
        <v>11</v>
      </c>
      <c r="G4245" s="7" t="s">
        <v>197</v>
      </c>
      <c r="H4245" s="6">
        <v>10.0</v>
      </c>
      <c r="I4245" s="6" t="s">
        <v>10430</v>
      </c>
      <c r="J4245" s="6">
        <v>2.0</v>
      </c>
      <c r="K4245" s="6">
        <v>0.0</v>
      </c>
      <c r="L4245" s="6">
        <v>0.0</v>
      </c>
      <c r="M4245" s="6" t="s">
        <v>10431</v>
      </c>
      <c r="N4245" s="6">
        <v>0.0</v>
      </c>
      <c r="O4245" s="6">
        <v>0.0</v>
      </c>
      <c r="P4245" s="6">
        <v>2.0</v>
      </c>
      <c r="Q4245" s="6" t="s">
        <v>49</v>
      </c>
      <c r="R4245" s="6">
        <v>986.0</v>
      </c>
      <c r="S4245" s="6">
        <f>COUNTIF(Customer_Churn_Records!$B$2:$B$10000,Customer_Churn_Records!$B4245)</f>
        <v>1</v>
      </c>
      <c r="T4245" s="6">
        <f>ROUNDUP(Customer_Churn_Records!$G4245,0)</f>
        <v>27</v>
      </c>
      <c r="U4245" s="6" t="str">
        <f t="array" ref="U4245">IFS(Customer_Churn_Records!$T4245&lt;30,"young",Customer_Churn_Records!$T4245&lt;50,"middle-aged",Customer_Churn_Records!$T4245&lt;100,"old")</f>
        <v>young</v>
      </c>
      <c r="V4245" s="8" t="str">
        <f t="array" ref="V4245">IFS(Customer_Churn_Records!$D4245&lt;701,"less-score",Customer_Churn_Records!$D4245&lt;851,"high-score")</f>
        <v>less-score</v>
      </c>
      <c r="W4245" s="8" t="str">
        <f t="array" ref="W4245">IF(Customer_Churn_Records!$X4245=0,0,IFS(Customer_Churn_Records!$X4245&lt;100000,"low",Customer_Churn_Records!$X4245&lt;300000,"high"))</f>
        <v>high</v>
      </c>
      <c r="X4245" s="8">
        <f>ROUND(Customer_Churn_Records!$I4245,0)</f>
        <v>107304</v>
      </c>
    </row>
    <row r="4246" ht="14.25" customHeight="1">
      <c r="A4246" s="6">
        <v>9107.0</v>
      </c>
      <c r="B4246" s="6">
        <v>1.566365E7</v>
      </c>
      <c r="C4246" s="6" t="s">
        <v>380</v>
      </c>
      <c r="D4246" s="6">
        <v>698.0</v>
      </c>
      <c r="E4246" s="6" t="s">
        <v>8</v>
      </c>
      <c r="F4246" s="6" t="s">
        <v>11</v>
      </c>
      <c r="G4246" s="7" t="s">
        <v>245</v>
      </c>
      <c r="H4246" s="6">
        <v>10.0</v>
      </c>
      <c r="I4246" s="6" t="s">
        <v>10432</v>
      </c>
      <c r="J4246" s="6">
        <v>3.0</v>
      </c>
      <c r="K4246" s="6">
        <v>1.0</v>
      </c>
      <c r="L4246" s="6">
        <v>0.0</v>
      </c>
      <c r="M4246" s="6" t="s">
        <v>10433</v>
      </c>
      <c r="N4246" s="6">
        <v>1.0</v>
      </c>
      <c r="O4246" s="6">
        <v>1.0</v>
      </c>
      <c r="P4246" s="6">
        <v>4.0</v>
      </c>
      <c r="Q4246" s="6" t="s">
        <v>79</v>
      </c>
      <c r="R4246" s="6">
        <v>352.0</v>
      </c>
      <c r="S4246" s="6">
        <f>COUNTIF(Customer_Churn_Records!$B$2:$B$10000,Customer_Churn_Records!$B4246)</f>
        <v>1</v>
      </c>
      <c r="T4246" s="6">
        <f>ROUNDUP(Customer_Churn_Records!$G4246,0)</f>
        <v>52</v>
      </c>
      <c r="U4246" s="6" t="str">
        <f t="array" ref="U4246">IFS(Customer_Churn_Records!$T4246&lt;30,"young",Customer_Churn_Records!$T4246&lt;50,"middle-aged",Customer_Churn_Records!$T4246&lt;100,"old")</f>
        <v>old</v>
      </c>
      <c r="V4246" s="8" t="str">
        <f t="array" ref="V4246">IFS(Customer_Churn_Records!$D4246&lt;701,"less-score",Customer_Churn_Records!$D4246&lt;851,"high-score")</f>
        <v>less-score</v>
      </c>
      <c r="W4246" s="8" t="str">
        <f t="array" ref="W4246">IF(Customer_Churn_Records!$X4246=0,0,IFS(Customer_Churn_Records!$X4246&lt;100000,"low",Customer_Churn_Records!$X4246&lt;300000,"high"))</f>
        <v>high</v>
      </c>
      <c r="X4246" s="8">
        <f>ROUND(Customer_Churn_Records!$I4246,0)</f>
        <v>107304</v>
      </c>
    </row>
    <row r="4247" ht="14.25" customHeight="1">
      <c r="A4247" s="6">
        <v>1776.0</v>
      </c>
      <c r="B4247" s="6">
        <v>1.5725664E7</v>
      </c>
      <c r="C4247" s="6" t="s">
        <v>1022</v>
      </c>
      <c r="D4247" s="6">
        <v>549.0</v>
      </c>
      <c r="E4247" s="6" t="s">
        <v>7</v>
      </c>
      <c r="F4247" s="6" t="s">
        <v>10</v>
      </c>
      <c r="G4247" s="7" t="s">
        <v>41</v>
      </c>
      <c r="H4247" s="6">
        <v>8.0</v>
      </c>
      <c r="I4247" s="6" t="s">
        <v>10434</v>
      </c>
      <c r="J4247" s="6">
        <v>1.0</v>
      </c>
      <c r="K4247" s="6">
        <v>0.0</v>
      </c>
      <c r="L4247" s="6">
        <v>0.0</v>
      </c>
      <c r="M4247" s="6" t="s">
        <v>10435</v>
      </c>
      <c r="N4247" s="6">
        <v>0.0</v>
      </c>
      <c r="O4247" s="6">
        <v>0.0</v>
      </c>
      <c r="P4247" s="6">
        <v>4.0</v>
      </c>
      <c r="Q4247" s="6" t="s">
        <v>44</v>
      </c>
      <c r="R4247" s="6">
        <v>555.0</v>
      </c>
      <c r="S4247" s="6">
        <f>COUNTIF(Customer_Churn_Records!$B$2:$B$10000,Customer_Churn_Records!$B4247)</f>
        <v>1</v>
      </c>
      <c r="T4247" s="6">
        <f>ROUNDUP(Customer_Churn_Records!$G4247,0)</f>
        <v>38</v>
      </c>
      <c r="U4247" s="6" t="str">
        <f t="array" ref="U4247">IFS(Customer_Churn_Records!$T4247&lt;30,"young",Customer_Churn_Records!$T4247&lt;50,"middle-aged",Customer_Churn_Records!$T4247&lt;100,"old")</f>
        <v>middle-aged</v>
      </c>
      <c r="V4247" s="8" t="str">
        <f t="array" ref="V4247">IFS(Customer_Churn_Records!$D4247&lt;701,"less-score",Customer_Churn_Records!$D4247&lt;851,"high-score")</f>
        <v>less-score</v>
      </c>
      <c r="W4247" s="8" t="str">
        <f t="array" ref="W4247">IF(Customer_Churn_Records!$X4247=0,0,IFS(Customer_Churn_Records!$X4247&lt;100000,"low",Customer_Churn_Records!$X4247&lt;300000,"high"))</f>
        <v>high</v>
      </c>
      <c r="X4247" s="8">
        <f>ROUND(Customer_Churn_Records!$I4247,0)</f>
        <v>107283</v>
      </c>
    </row>
    <row r="4248" ht="14.25" customHeight="1">
      <c r="A4248" s="6">
        <v>2629.0</v>
      </c>
      <c r="B4248" s="6">
        <v>1.5775891E7</v>
      </c>
      <c r="C4248" s="6" t="s">
        <v>554</v>
      </c>
      <c r="D4248" s="6">
        <v>634.0</v>
      </c>
      <c r="E4248" s="6" t="s">
        <v>8</v>
      </c>
      <c r="F4248" s="6" t="s">
        <v>11</v>
      </c>
      <c r="G4248" s="7" t="s">
        <v>68</v>
      </c>
      <c r="H4248" s="6">
        <v>2.0</v>
      </c>
      <c r="I4248" s="6" t="s">
        <v>10436</v>
      </c>
      <c r="J4248" s="6">
        <v>1.0</v>
      </c>
      <c r="K4248" s="6">
        <v>1.0</v>
      </c>
      <c r="L4248" s="6">
        <v>1.0</v>
      </c>
      <c r="M4248" s="6" t="s">
        <v>10437</v>
      </c>
      <c r="N4248" s="6">
        <v>1.0</v>
      </c>
      <c r="O4248" s="6">
        <v>1.0</v>
      </c>
      <c r="P4248" s="6">
        <v>5.0</v>
      </c>
      <c r="Q4248" s="6" t="s">
        <v>49</v>
      </c>
      <c r="R4248" s="6">
        <v>674.0</v>
      </c>
      <c r="S4248" s="6">
        <f>COUNTIF(Customer_Churn_Records!$B$2:$B$10000,Customer_Churn_Records!$B4248)</f>
        <v>1</v>
      </c>
      <c r="T4248" s="6">
        <f>ROUNDUP(Customer_Churn_Records!$G4248,0)</f>
        <v>48</v>
      </c>
      <c r="U4248" s="6" t="str">
        <f t="array" ref="U4248">IFS(Customer_Churn_Records!$T4248&lt;30,"young",Customer_Churn_Records!$T4248&lt;50,"middle-aged",Customer_Churn_Records!$T4248&lt;100,"old")</f>
        <v>middle-aged</v>
      </c>
      <c r="V4248" s="8" t="str">
        <f t="array" ref="V4248">IFS(Customer_Churn_Records!$D4248&lt;701,"less-score",Customer_Churn_Records!$D4248&lt;851,"high-score")</f>
        <v>less-score</v>
      </c>
      <c r="W4248" s="8" t="str">
        <f t="array" ref="W4248">IF(Customer_Churn_Records!$X4248=0,0,IFS(Customer_Churn_Records!$X4248&lt;100000,"low",Customer_Churn_Records!$X4248&lt;300000,"high"))</f>
        <v>high</v>
      </c>
      <c r="X4248" s="8">
        <f>ROUND(Customer_Churn_Records!$I4248,0)</f>
        <v>107248</v>
      </c>
    </row>
    <row r="4249" ht="14.25" customHeight="1">
      <c r="A4249" s="6">
        <v>2451.0</v>
      </c>
      <c r="B4249" s="6">
        <v>1.5679294E7</v>
      </c>
      <c r="C4249" s="6" t="s">
        <v>6669</v>
      </c>
      <c r="D4249" s="6">
        <v>589.0</v>
      </c>
      <c r="E4249" s="6" t="s">
        <v>7</v>
      </c>
      <c r="F4249" s="6" t="s">
        <v>10</v>
      </c>
      <c r="G4249" s="7" t="s">
        <v>258</v>
      </c>
      <c r="H4249" s="6">
        <v>10.0</v>
      </c>
      <c r="I4249" s="6" t="s">
        <v>10438</v>
      </c>
      <c r="J4249" s="6">
        <v>2.0</v>
      </c>
      <c r="K4249" s="6">
        <v>1.0</v>
      </c>
      <c r="L4249" s="6">
        <v>0.0</v>
      </c>
      <c r="M4249" s="6" t="s">
        <v>10439</v>
      </c>
      <c r="N4249" s="6">
        <v>0.0</v>
      </c>
      <c r="O4249" s="6">
        <v>0.0</v>
      </c>
      <c r="P4249" s="6">
        <v>5.0</v>
      </c>
      <c r="Q4249" s="6" t="s">
        <v>49</v>
      </c>
      <c r="R4249" s="6">
        <v>276.0</v>
      </c>
      <c r="S4249" s="6">
        <f>COUNTIF(Customer_Churn_Records!$B$2:$B$10000,Customer_Churn_Records!$B4249)</f>
        <v>1</v>
      </c>
      <c r="T4249" s="6">
        <f>ROUNDUP(Customer_Churn_Records!$G4249,0)</f>
        <v>46</v>
      </c>
      <c r="U4249" s="6" t="str">
        <f t="array" ref="U4249">IFS(Customer_Churn_Records!$T4249&lt;30,"young",Customer_Churn_Records!$T4249&lt;50,"middle-aged",Customer_Churn_Records!$T4249&lt;100,"old")</f>
        <v>middle-aged</v>
      </c>
      <c r="V4249" s="8" t="str">
        <f t="array" ref="V4249">IFS(Customer_Churn_Records!$D4249&lt;701,"less-score",Customer_Churn_Records!$D4249&lt;851,"high-score")</f>
        <v>less-score</v>
      </c>
      <c r="W4249" s="8" t="str">
        <f t="array" ref="W4249">IF(Customer_Churn_Records!$X4249=0,0,IFS(Customer_Churn_Records!$X4249&lt;100000,"low",Customer_Churn_Records!$X4249&lt;300000,"high"))</f>
        <v>high</v>
      </c>
      <c r="X4249" s="8">
        <f>ROUND(Customer_Churn_Records!$I4249,0)</f>
        <v>107239</v>
      </c>
    </row>
    <row r="4250" ht="14.25" customHeight="1">
      <c r="A4250" s="6">
        <v>3177.0</v>
      </c>
      <c r="B4250" s="6">
        <v>1.5613014E7</v>
      </c>
      <c r="C4250" s="6" t="s">
        <v>780</v>
      </c>
      <c r="D4250" s="6">
        <v>722.0</v>
      </c>
      <c r="E4250" s="6" t="s">
        <v>8</v>
      </c>
      <c r="F4250" s="6" t="s">
        <v>11</v>
      </c>
      <c r="G4250" s="7" t="s">
        <v>99</v>
      </c>
      <c r="H4250" s="6">
        <v>1.0</v>
      </c>
      <c r="I4250" s="6" t="s">
        <v>10440</v>
      </c>
      <c r="J4250" s="6">
        <v>2.0</v>
      </c>
      <c r="K4250" s="6">
        <v>1.0</v>
      </c>
      <c r="L4250" s="6">
        <v>0.0</v>
      </c>
      <c r="M4250" s="6" t="s">
        <v>10441</v>
      </c>
      <c r="N4250" s="6">
        <v>0.0</v>
      </c>
      <c r="O4250" s="6">
        <v>0.0</v>
      </c>
      <c r="P4250" s="6">
        <v>2.0</v>
      </c>
      <c r="Q4250" s="6" t="s">
        <v>58</v>
      </c>
      <c r="R4250" s="6">
        <v>941.0</v>
      </c>
      <c r="S4250" s="6">
        <f>COUNTIF(Customer_Churn_Records!$B$2:$B$10000,Customer_Churn_Records!$B4250)</f>
        <v>1</v>
      </c>
      <c r="T4250" s="6">
        <f>ROUNDUP(Customer_Churn_Records!$G4250,0)</f>
        <v>29</v>
      </c>
      <c r="U4250" s="6" t="str">
        <f t="array" ref="U4250">IFS(Customer_Churn_Records!$T4250&lt;30,"young",Customer_Churn_Records!$T4250&lt;50,"middle-aged",Customer_Churn_Records!$T4250&lt;100,"old")</f>
        <v>young</v>
      </c>
      <c r="V4250" s="8" t="str">
        <f t="array" ref="V4250">IFS(Customer_Churn_Records!$D4250&lt;701,"less-score",Customer_Churn_Records!$D4250&lt;851,"high-score")</f>
        <v>high-score</v>
      </c>
      <c r="W4250" s="8" t="str">
        <f t="array" ref="W4250">IF(Customer_Churn_Records!$X4250=0,0,IFS(Customer_Churn_Records!$X4250&lt;100000,"low",Customer_Churn_Records!$X4250&lt;300000,"high"))</f>
        <v>high</v>
      </c>
      <c r="X4250" s="8">
        <f>ROUND(Customer_Churn_Records!$I4250,0)</f>
        <v>107234</v>
      </c>
    </row>
    <row r="4251" ht="14.25" customHeight="1">
      <c r="A4251" s="6">
        <v>1080.0</v>
      </c>
      <c r="B4251" s="6">
        <v>1.5748856E7</v>
      </c>
      <c r="C4251" s="6" t="s">
        <v>3665</v>
      </c>
      <c r="D4251" s="6">
        <v>664.0</v>
      </c>
      <c r="E4251" s="6" t="s">
        <v>7</v>
      </c>
      <c r="F4251" s="6" t="s">
        <v>11</v>
      </c>
      <c r="G4251" s="7" t="s">
        <v>114</v>
      </c>
      <c r="H4251" s="6">
        <v>10.0</v>
      </c>
      <c r="I4251" s="6" t="s">
        <v>10442</v>
      </c>
      <c r="J4251" s="6">
        <v>1.0</v>
      </c>
      <c r="K4251" s="6">
        <v>1.0</v>
      </c>
      <c r="L4251" s="6">
        <v>1.0</v>
      </c>
      <c r="M4251" s="6" t="s">
        <v>10443</v>
      </c>
      <c r="N4251" s="6">
        <v>0.0</v>
      </c>
      <c r="O4251" s="6">
        <v>0.0</v>
      </c>
      <c r="P4251" s="6">
        <v>2.0</v>
      </c>
      <c r="Q4251" s="6" t="s">
        <v>58</v>
      </c>
      <c r="R4251" s="6">
        <v>739.0</v>
      </c>
      <c r="S4251" s="6">
        <f>COUNTIF(Customer_Churn_Records!$B$2:$B$10000,Customer_Churn_Records!$B4251)</f>
        <v>1</v>
      </c>
      <c r="T4251" s="6">
        <f>ROUNDUP(Customer_Churn_Records!$G4251,0)</f>
        <v>32</v>
      </c>
      <c r="U4251" s="6" t="str">
        <f t="array" ref="U4251">IFS(Customer_Churn_Records!$T4251&lt;30,"young",Customer_Churn_Records!$T4251&lt;50,"middle-aged",Customer_Churn_Records!$T4251&lt;100,"old")</f>
        <v>middle-aged</v>
      </c>
      <c r="V4251" s="8" t="str">
        <f t="array" ref="V4251">IFS(Customer_Churn_Records!$D4251&lt;701,"less-score",Customer_Churn_Records!$D4251&lt;851,"high-score")</f>
        <v>less-score</v>
      </c>
      <c r="W4251" s="8" t="str">
        <f t="array" ref="W4251">IF(Customer_Churn_Records!$X4251=0,0,IFS(Customer_Churn_Records!$X4251&lt;100000,"low",Customer_Churn_Records!$X4251&lt;300000,"high"))</f>
        <v>high</v>
      </c>
      <c r="X4251" s="8">
        <f>ROUND(Customer_Churn_Records!$I4251,0)</f>
        <v>107210</v>
      </c>
    </row>
    <row r="4252" ht="14.25" customHeight="1">
      <c r="A4252" s="6">
        <v>6575.0</v>
      </c>
      <c r="B4252" s="6">
        <v>1.566129E7</v>
      </c>
      <c r="C4252" s="6" t="s">
        <v>10444</v>
      </c>
      <c r="D4252" s="6">
        <v>785.0</v>
      </c>
      <c r="E4252" s="6" t="s">
        <v>8</v>
      </c>
      <c r="F4252" s="6" t="s">
        <v>10</v>
      </c>
      <c r="G4252" s="7" t="s">
        <v>41</v>
      </c>
      <c r="H4252" s="6">
        <v>9.0</v>
      </c>
      <c r="I4252" s="6" t="s">
        <v>10445</v>
      </c>
      <c r="J4252" s="6">
        <v>1.0</v>
      </c>
      <c r="K4252" s="6">
        <v>0.0</v>
      </c>
      <c r="L4252" s="6">
        <v>0.0</v>
      </c>
      <c r="M4252" s="6" t="s">
        <v>10446</v>
      </c>
      <c r="N4252" s="6">
        <v>0.0</v>
      </c>
      <c r="O4252" s="6">
        <v>0.0</v>
      </c>
      <c r="P4252" s="6">
        <v>5.0</v>
      </c>
      <c r="Q4252" s="6" t="s">
        <v>44</v>
      </c>
      <c r="R4252" s="6">
        <v>237.0</v>
      </c>
      <c r="S4252" s="6">
        <f>COUNTIF(Customer_Churn_Records!$B$2:$B$10000,Customer_Churn_Records!$B4252)</f>
        <v>1</v>
      </c>
      <c r="T4252" s="6">
        <f>ROUNDUP(Customer_Churn_Records!$G4252,0)</f>
        <v>38</v>
      </c>
      <c r="U4252" s="6" t="str">
        <f t="array" ref="U4252">IFS(Customer_Churn_Records!$T4252&lt;30,"young",Customer_Churn_Records!$T4252&lt;50,"middle-aged",Customer_Churn_Records!$T4252&lt;100,"old")</f>
        <v>middle-aged</v>
      </c>
      <c r="V4252" s="8" t="str">
        <f t="array" ref="V4252">IFS(Customer_Churn_Records!$D4252&lt;701,"less-score",Customer_Churn_Records!$D4252&lt;851,"high-score")</f>
        <v>high-score</v>
      </c>
      <c r="W4252" s="8" t="str">
        <f t="array" ref="W4252">IF(Customer_Churn_Records!$X4252=0,0,IFS(Customer_Churn_Records!$X4252&lt;100000,"low",Customer_Churn_Records!$X4252&lt;300000,"high"))</f>
        <v>high</v>
      </c>
      <c r="X4252" s="8">
        <f>ROUND(Customer_Churn_Records!$I4252,0)</f>
        <v>107200</v>
      </c>
    </row>
    <row r="4253" ht="14.25" customHeight="1">
      <c r="A4253" s="6">
        <v>3021.0</v>
      </c>
      <c r="B4253" s="6">
        <v>1.5724423E7</v>
      </c>
      <c r="C4253" s="6" t="s">
        <v>1847</v>
      </c>
      <c r="D4253" s="6">
        <v>571.0</v>
      </c>
      <c r="E4253" s="6" t="s">
        <v>7</v>
      </c>
      <c r="F4253" s="6" t="s">
        <v>10</v>
      </c>
      <c r="G4253" s="7" t="s">
        <v>41</v>
      </c>
      <c r="H4253" s="6">
        <v>6.0</v>
      </c>
      <c r="I4253" s="6" t="s">
        <v>10447</v>
      </c>
      <c r="J4253" s="6">
        <v>2.0</v>
      </c>
      <c r="K4253" s="6">
        <v>0.0</v>
      </c>
      <c r="L4253" s="6">
        <v>0.0</v>
      </c>
      <c r="M4253" s="6" t="s">
        <v>10448</v>
      </c>
      <c r="N4253" s="6">
        <v>0.0</v>
      </c>
      <c r="O4253" s="6">
        <v>0.0</v>
      </c>
      <c r="P4253" s="6">
        <v>4.0</v>
      </c>
      <c r="Q4253" s="6" t="s">
        <v>79</v>
      </c>
      <c r="R4253" s="6">
        <v>670.0</v>
      </c>
      <c r="S4253" s="6">
        <f>COUNTIF(Customer_Churn_Records!$B$2:$B$10000,Customer_Churn_Records!$B4253)</f>
        <v>1</v>
      </c>
      <c r="T4253" s="6">
        <f>ROUNDUP(Customer_Churn_Records!$G4253,0)</f>
        <v>38</v>
      </c>
      <c r="U4253" s="6" t="str">
        <f t="array" ref="U4253">IFS(Customer_Churn_Records!$T4253&lt;30,"young",Customer_Churn_Records!$T4253&lt;50,"middle-aged",Customer_Churn_Records!$T4253&lt;100,"old")</f>
        <v>middle-aged</v>
      </c>
      <c r="V4253" s="8" t="str">
        <f t="array" ref="V4253">IFS(Customer_Churn_Records!$D4253&lt;701,"less-score",Customer_Churn_Records!$D4253&lt;851,"high-score")</f>
        <v>less-score</v>
      </c>
      <c r="W4253" s="8" t="str">
        <f t="array" ref="W4253">IF(Customer_Churn_Records!$X4253=0,0,IFS(Customer_Churn_Records!$X4253&lt;100000,"low",Customer_Churn_Records!$X4253&lt;300000,"high"))</f>
        <v>high</v>
      </c>
      <c r="X4253" s="8">
        <f>ROUND(Customer_Churn_Records!$I4253,0)</f>
        <v>107194</v>
      </c>
    </row>
    <row r="4254" ht="14.25" customHeight="1">
      <c r="A4254" s="6">
        <v>2611.0</v>
      </c>
      <c r="B4254" s="6">
        <v>1.5729412E7</v>
      </c>
      <c r="C4254" s="6" t="s">
        <v>5990</v>
      </c>
      <c r="D4254" s="6">
        <v>682.0</v>
      </c>
      <c r="E4254" s="6" t="s">
        <v>7</v>
      </c>
      <c r="F4254" s="6" t="s">
        <v>11</v>
      </c>
      <c r="G4254" s="7" t="s">
        <v>41</v>
      </c>
      <c r="H4254" s="6">
        <v>4.0</v>
      </c>
      <c r="I4254" s="6" t="s">
        <v>10449</v>
      </c>
      <c r="J4254" s="6">
        <v>1.0</v>
      </c>
      <c r="K4254" s="6">
        <v>1.0</v>
      </c>
      <c r="L4254" s="6">
        <v>1.0</v>
      </c>
      <c r="M4254" s="6" t="s">
        <v>10450</v>
      </c>
      <c r="N4254" s="6">
        <v>0.0</v>
      </c>
      <c r="O4254" s="6">
        <v>0.0</v>
      </c>
      <c r="P4254" s="6">
        <v>3.0</v>
      </c>
      <c r="Q4254" s="6" t="s">
        <v>79</v>
      </c>
      <c r="R4254" s="6">
        <v>459.0</v>
      </c>
      <c r="S4254" s="6">
        <f>COUNTIF(Customer_Churn_Records!$B$2:$B$10000,Customer_Churn_Records!$B4254)</f>
        <v>1</v>
      </c>
      <c r="T4254" s="6">
        <f>ROUNDUP(Customer_Churn_Records!$G4254,0)</f>
        <v>38</v>
      </c>
      <c r="U4254" s="6" t="str">
        <f t="array" ref="U4254">IFS(Customer_Churn_Records!$T4254&lt;30,"young",Customer_Churn_Records!$T4254&lt;50,"middle-aged",Customer_Churn_Records!$T4254&lt;100,"old")</f>
        <v>middle-aged</v>
      </c>
      <c r="V4254" s="8" t="str">
        <f t="array" ref="V4254">IFS(Customer_Churn_Records!$D4254&lt;701,"less-score",Customer_Churn_Records!$D4254&lt;851,"high-score")</f>
        <v>less-score</v>
      </c>
      <c r="W4254" s="8" t="str">
        <f t="array" ref="W4254">IF(Customer_Churn_Records!$X4254=0,0,IFS(Customer_Churn_Records!$X4254&lt;100000,"low",Customer_Churn_Records!$X4254&lt;300000,"high"))</f>
        <v>high</v>
      </c>
      <c r="X4254" s="8">
        <f>ROUND(Customer_Churn_Records!$I4254,0)</f>
        <v>107192</v>
      </c>
    </row>
    <row r="4255" ht="14.25" customHeight="1">
      <c r="A4255" s="6">
        <v>1631.0</v>
      </c>
      <c r="B4255" s="6">
        <v>1.563495E7</v>
      </c>
      <c r="C4255" s="6" t="s">
        <v>1327</v>
      </c>
      <c r="D4255" s="6">
        <v>657.0</v>
      </c>
      <c r="E4255" s="6" t="s">
        <v>8</v>
      </c>
      <c r="F4255" s="6" t="s">
        <v>11</v>
      </c>
      <c r="G4255" s="7" t="s">
        <v>46</v>
      </c>
      <c r="H4255" s="6">
        <v>8.0</v>
      </c>
      <c r="I4255" s="6" t="s">
        <v>10451</v>
      </c>
      <c r="J4255" s="6">
        <v>1.0</v>
      </c>
      <c r="K4255" s="6">
        <v>1.0</v>
      </c>
      <c r="L4255" s="6">
        <v>1.0</v>
      </c>
      <c r="M4255" s="6" t="s">
        <v>10452</v>
      </c>
      <c r="N4255" s="6">
        <v>1.0</v>
      </c>
      <c r="O4255" s="6">
        <v>1.0</v>
      </c>
      <c r="P4255" s="6">
        <v>2.0</v>
      </c>
      <c r="Q4255" s="6" t="s">
        <v>44</v>
      </c>
      <c r="R4255" s="6">
        <v>288.0</v>
      </c>
      <c r="S4255" s="6">
        <f>COUNTIF(Customer_Churn_Records!$B$2:$B$10000,Customer_Churn_Records!$B4255)</f>
        <v>1</v>
      </c>
      <c r="T4255" s="6">
        <f>ROUNDUP(Customer_Churn_Records!$G4255,0)</f>
        <v>57</v>
      </c>
      <c r="U4255" s="6" t="str">
        <f t="array" ref="U4255">IFS(Customer_Churn_Records!$T4255&lt;30,"young",Customer_Churn_Records!$T4255&lt;50,"middle-aged",Customer_Churn_Records!$T4255&lt;100,"old")</f>
        <v>old</v>
      </c>
      <c r="V4255" s="8" t="str">
        <f t="array" ref="V4255">IFS(Customer_Churn_Records!$D4255&lt;701,"less-score",Customer_Churn_Records!$D4255&lt;851,"high-score")</f>
        <v>less-score</v>
      </c>
      <c r="W4255" s="8" t="str">
        <f t="array" ref="W4255">IF(Customer_Churn_Records!$X4255=0,0,IFS(Customer_Churn_Records!$X4255&lt;100000,"low",Customer_Churn_Records!$X4255&lt;300000,"high"))</f>
        <v>high</v>
      </c>
      <c r="X4255" s="8">
        <f>ROUND(Customer_Churn_Records!$I4255,0)</f>
        <v>107175</v>
      </c>
    </row>
    <row r="4256" ht="14.25" customHeight="1">
      <c r="A4256" s="6">
        <v>6734.0</v>
      </c>
      <c r="B4256" s="6">
        <v>1.5709741E7</v>
      </c>
      <c r="C4256" s="6" t="s">
        <v>10453</v>
      </c>
      <c r="D4256" s="6">
        <v>668.0</v>
      </c>
      <c r="E4256" s="6" t="s">
        <v>7</v>
      </c>
      <c r="F4256" s="6" t="s">
        <v>11</v>
      </c>
      <c r="G4256" s="7" t="s">
        <v>160</v>
      </c>
      <c r="H4256" s="6">
        <v>4.0</v>
      </c>
      <c r="I4256" s="6" t="s">
        <v>10454</v>
      </c>
      <c r="J4256" s="6">
        <v>1.0</v>
      </c>
      <c r="K4256" s="6">
        <v>1.0</v>
      </c>
      <c r="L4256" s="6">
        <v>0.0</v>
      </c>
      <c r="M4256" s="6" t="s">
        <v>10455</v>
      </c>
      <c r="N4256" s="6">
        <v>0.0</v>
      </c>
      <c r="O4256" s="6">
        <v>0.0</v>
      </c>
      <c r="P4256" s="6">
        <v>5.0</v>
      </c>
      <c r="Q4256" s="6" t="s">
        <v>79</v>
      </c>
      <c r="R4256" s="6">
        <v>898.0</v>
      </c>
      <c r="S4256" s="6">
        <f>COUNTIF(Customer_Churn_Records!$B$2:$B$10000,Customer_Churn_Records!$B4256)</f>
        <v>1</v>
      </c>
      <c r="T4256" s="6">
        <f>ROUNDUP(Customer_Churn_Records!$G4256,0)</f>
        <v>28</v>
      </c>
      <c r="U4256" s="6" t="str">
        <f t="array" ref="U4256">IFS(Customer_Churn_Records!$T4256&lt;30,"young",Customer_Churn_Records!$T4256&lt;50,"middle-aged",Customer_Churn_Records!$T4256&lt;100,"old")</f>
        <v>young</v>
      </c>
      <c r="V4256" s="8" t="str">
        <f t="array" ref="V4256">IFS(Customer_Churn_Records!$D4256&lt;701,"less-score",Customer_Churn_Records!$D4256&lt;851,"high-score")</f>
        <v>less-score</v>
      </c>
      <c r="W4256" s="8" t="str">
        <f t="array" ref="W4256">IF(Customer_Churn_Records!$X4256=0,0,IFS(Customer_Churn_Records!$X4256&lt;100000,"low",Customer_Churn_Records!$X4256&lt;300000,"high"))</f>
        <v>high</v>
      </c>
      <c r="X4256" s="8">
        <f>ROUND(Customer_Churn_Records!$I4256,0)</f>
        <v>107141</v>
      </c>
    </row>
    <row r="4257" ht="14.25" customHeight="1">
      <c r="A4257" s="6">
        <v>8835.0</v>
      </c>
      <c r="B4257" s="6">
        <v>1.5794178E7</v>
      </c>
      <c r="C4257" s="6" t="s">
        <v>10456</v>
      </c>
      <c r="D4257" s="6">
        <v>657.0</v>
      </c>
      <c r="E4257" s="6" t="s">
        <v>7</v>
      </c>
      <c r="F4257" s="6" t="s">
        <v>11</v>
      </c>
      <c r="G4257" s="7" t="s">
        <v>140</v>
      </c>
      <c r="H4257" s="6">
        <v>3.0</v>
      </c>
      <c r="I4257" s="6" t="s">
        <v>10457</v>
      </c>
      <c r="J4257" s="6">
        <v>1.0</v>
      </c>
      <c r="K4257" s="6">
        <v>1.0</v>
      </c>
      <c r="L4257" s="6">
        <v>0.0</v>
      </c>
      <c r="M4257" s="6" t="s">
        <v>10458</v>
      </c>
      <c r="N4257" s="6">
        <v>0.0</v>
      </c>
      <c r="O4257" s="6">
        <v>0.0</v>
      </c>
      <c r="P4257" s="6">
        <v>2.0</v>
      </c>
      <c r="Q4257" s="6" t="s">
        <v>58</v>
      </c>
      <c r="R4257" s="6">
        <v>798.0</v>
      </c>
      <c r="S4257" s="6">
        <f>COUNTIF(Customer_Churn_Records!$B$2:$B$10000,Customer_Churn_Records!$B4257)</f>
        <v>1</v>
      </c>
      <c r="T4257" s="6">
        <f>ROUNDUP(Customer_Churn_Records!$G4257,0)</f>
        <v>34</v>
      </c>
      <c r="U4257" s="6" t="str">
        <f t="array" ref="U4257">IFS(Customer_Churn_Records!$T4257&lt;30,"young",Customer_Churn_Records!$T4257&lt;50,"middle-aged",Customer_Churn_Records!$T4257&lt;100,"old")</f>
        <v>middle-aged</v>
      </c>
      <c r="V4257" s="8" t="str">
        <f t="array" ref="V4257">IFS(Customer_Churn_Records!$D4257&lt;701,"less-score",Customer_Churn_Records!$D4257&lt;851,"high-score")</f>
        <v>less-score</v>
      </c>
      <c r="W4257" s="8" t="str">
        <f t="array" ref="W4257">IF(Customer_Churn_Records!$X4257=0,0,IFS(Customer_Churn_Records!$X4257&lt;100000,"low",Customer_Churn_Records!$X4257&lt;300000,"high"))</f>
        <v>high</v>
      </c>
      <c r="X4257" s="8">
        <f>ROUND(Customer_Churn_Records!$I4257,0)</f>
        <v>107137</v>
      </c>
    </row>
    <row r="4258" ht="14.25" customHeight="1">
      <c r="A4258" s="6">
        <v>6514.0</v>
      </c>
      <c r="B4258" s="6">
        <v>1.5609254E7</v>
      </c>
      <c r="C4258" s="6" t="s">
        <v>10459</v>
      </c>
      <c r="D4258" s="6">
        <v>513.0</v>
      </c>
      <c r="E4258" s="6" t="s">
        <v>9</v>
      </c>
      <c r="F4258" s="6" t="s">
        <v>10</v>
      </c>
      <c r="G4258" s="7" t="s">
        <v>167</v>
      </c>
      <c r="H4258" s="6">
        <v>9.0</v>
      </c>
      <c r="I4258" s="6" t="s">
        <v>10460</v>
      </c>
      <c r="J4258" s="6">
        <v>2.0</v>
      </c>
      <c r="K4258" s="6">
        <v>1.0</v>
      </c>
      <c r="L4258" s="6">
        <v>1.0</v>
      </c>
      <c r="M4258" s="6" t="s">
        <v>10461</v>
      </c>
      <c r="N4258" s="6">
        <v>0.0</v>
      </c>
      <c r="O4258" s="6">
        <v>0.0</v>
      </c>
      <c r="P4258" s="6">
        <v>1.0</v>
      </c>
      <c r="Q4258" s="6" t="s">
        <v>58</v>
      </c>
      <c r="R4258" s="6">
        <v>576.0</v>
      </c>
      <c r="S4258" s="6">
        <f>COUNTIF(Customer_Churn_Records!$B$2:$B$10000,Customer_Churn_Records!$B4258)</f>
        <v>1</v>
      </c>
      <c r="T4258" s="6">
        <f>ROUNDUP(Customer_Churn_Records!$G4258,0)</f>
        <v>41</v>
      </c>
      <c r="U4258" s="6" t="str">
        <f t="array" ref="U4258">IFS(Customer_Churn_Records!$T4258&lt;30,"young",Customer_Churn_Records!$T4258&lt;50,"middle-aged",Customer_Churn_Records!$T4258&lt;100,"old")</f>
        <v>middle-aged</v>
      </c>
      <c r="V4258" s="8" t="str">
        <f t="array" ref="V4258">IFS(Customer_Churn_Records!$D4258&lt;701,"less-score",Customer_Churn_Records!$D4258&lt;851,"high-score")</f>
        <v>less-score</v>
      </c>
      <c r="W4258" s="8" t="str">
        <f t="array" ref="W4258">IF(Customer_Churn_Records!$X4258=0,0,IFS(Customer_Churn_Records!$X4258&lt;100000,"low",Customer_Churn_Records!$X4258&lt;300000,"high"))</f>
        <v>high</v>
      </c>
      <c r="X4258" s="8">
        <f>ROUND(Customer_Churn_Records!$I4258,0)</f>
        <v>107135</v>
      </c>
    </row>
    <row r="4259" ht="14.25" customHeight="1">
      <c r="A4259" s="6">
        <v>1979.0</v>
      </c>
      <c r="B4259" s="6">
        <v>1.5792329E7</v>
      </c>
      <c r="C4259" s="6" t="s">
        <v>80</v>
      </c>
      <c r="D4259" s="6">
        <v>494.0</v>
      </c>
      <c r="E4259" s="6" t="s">
        <v>8</v>
      </c>
      <c r="F4259" s="6" t="s">
        <v>11</v>
      </c>
      <c r="G4259" s="7" t="s">
        <v>72</v>
      </c>
      <c r="H4259" s="6">
        <v>5.0</v>
      </c>
      <c r="I4259" s="6" t="s">
        <v>10462</v>
      </c>
      <c r="J4259" s="6">
        <v>2.0</v>
      </c>
      <c r="K4259" s="6">
        <v>1.0</v>
      </c>
      <c r="L4259" s="6">
        <v>0.0</v>
      </c>
      <c r="M4259" s="6" t="s">
        <v>10463</v>
      </c>
      <c r="N4259" s="6">
        <v>0.0</v>
      </c>
      <c r="O4259" s="6">
        <v>0.0</v>
      </c>
      <c r="P4259" s="6">
        <v>3.0</v>
      </c>
      <c r="Q4259" s="6" t="s">
        <v>79</v>
      </c>
      <c r="R4259" s="6">
        <v>586.0</v>
      </c>
      <c r="S4259" s="6">
        <f>COUNTIF(Customer_Churn_Records!$B$2:$B$10000,Customer_Churn_Records!$B4259)</f>
        <v>1</v>
      </c>
      <c r="T4259" s="6">
        <f>ROUNDUP(Customer_Churn_Records!$G4259,0)</f>
        <v>37</v>
      </c>
      <c r="U4259" s="6" t="str">
        <f t="array" ref="U4259">IFS(Customer_Churn_Records!$T4259&lt;30,"young",Customer_Churn_Records!$T4259&lt;50,"middle-aged",Customer_Churn_Records!$T4259&lt;100,"old")</f>
        <v>middle-aged</v>
      </c>
      <c r="V4259" s="8" t="str">
        <f t="array" ref="V4259">IFS(Customer_Churn_Records!$D4259&lt;701,"less-score",Customer_Churn_Records!$D4259&lt;851,"high-score")</f>
        <v>less-score</v>
      </c>
      <c r="W4259" s="8" t="str">
        <f t="array" ref="W4259">IF(Customer_Churn_Records!$X4259=0,0,IFS(Customer_Churn_Records!$X4259&lt;100000,"low",Customer_Churn_Records!$X4259&lt;300000,"high"))</f>
        <v>high</v>
      </c>
      <c r="X4259" s="8">
        <f>ROUND(Customer_Churn_Records!$I4259,0)</f>
        <v>107106</v>
      </c>
    </row>
    <row r="4260" ht="14.25" customHeight="1">
      <c r="A4260" s="6">
        <v>8312.0</v>
      </c>
      <c r="B4260" s="6">
        <v>1.5589698E7</v>
      </c>
      <c r="C4260" s="6" t="s">
        <v>2562</v>
      </c>
      <c r="D4260" s="6">
        <v>555.0</v>
      </c>
      <c r="E4260" s="6" t="s">
        <v>8</v>
      </c>
      <c r="F4260" s="6" t="s">
        <v>11</v>
      </c>
      <c r="G4260" s="7" t="s">
        <v>51</v>
      </c>
      <c r="H4260" s="6">
        <v>6.0</v>
      </c>
      <c r="I4260" s="6" t="s">
        <v>10464</v>
      </c>
      <c r="J4260" s="6">
        <v>1.0</v>
      </c>
      <c r="K4260" s="6">
        <v>1.0</v>
      </c>
      <c r="L4260" s="6">
        <v>1.0</v>
      </c>
      <c r="M4260" s="6" t="s">
        <v>10465</v>
      </c>
      <c r="N4260" s="6">
        <v>1.0</v>
      </c>
      <c r="O4260" s="6">
        <v>1.0</v>
      </c>
      <c r="P4260" s="6">
        <v>4.0</v>
      </c>
      <c r="Q4260" s="6" t="s">
        <v>79</v>
      </c>
      <c r="R4260" s="6">
        <v>824.0</v>
      </c>
      <c r="S4260" s="6">
        <f>COUNTIF(Customer_Churn_Records!$B$2:$B$10000,Customer_Churn_Records!$B4260)</f>
        <v>1</v>
      </c>
      <c r="T4260" s="6">
        <f>ROUNDUP(Customer_Churn_Records!$G4260,0)</f>
        <v>42</v>
      </c>
      <c r="U4260" s="6" t="str">
        <f t="array" ref="U4260">IFS(Customer_Churn_Records!$T4260&lt;30,"young",Customer_Churn_Records!$T4260&lt;50,"middle-aged",Customer_Churn_Records!$T4260&lt;100,"old")</f>
        <v>middle-aged</v>
      </c>
      <c r="V4260" s="8" t="str">
        <f t="array" ref="V4260">IFS(Customer_Churn_Records!$D4260&lt;701,"less-score",Customer_Churn_Records!$D4260&lt;851,"high-score")</f>
        <v>less-score</v>
      </c>
      <c r="W4260" s="8" t="str">
        <f t="array" ref="W4260">IF(Customer_Churn_Records!$X4260=0,0,IFS(Customer_Churn_Records!$X4260&lt;100000,"low",Customer_Churn_Records!$X4260&lt;300000,"high"))</f>
        <v>high</v>
      </c>
      <c r="X4260" s="8">
        <f>ROUND(Customer_Churn_Records!$I4260,0)</f>
        <v>107105</v>
      </c>
    </row>
    <row r="4261" ht="14.25" customHeight="1">
      <c r="A4261" s="6">
        <v>106.0</v>
      </c>
      <c r="B4261" s="6">
        <v>1.5613854E7</v>
      </c>
      <c r="C4261" s="6" t="s">
        <v>10466</v>
      </c>
      <c r="D4261" s="6">
        <v>622.0</v>
      </c>
      <c r="E4261" s="6" t="s">
        <v>9</v>
      </c>
      <c r="F4261" s="6" t="s">
        <v>10</v>
      </c>
      <c r="G4261" s="7" t="s">
        <v>258</v>
      </c>
      <c r="H4261" s="6">
        <v>4.0</v>
      </c>
      <c r="I4261" s="6" t="s">
        <v>10467</v>
      </c>
      <c r="J4261" s="6">
        <v>2.0</v>
      </c>
      <c r="K4261" s="6">
        <v>1.0</v>
      </c>
      <c r="L4261" s="6">
        <v>1.0</v>
      </c>
      <c r="M4261" s="6" t="s">
        <v>10468</v>
      </c>
      <c r="N4261" s="6">
        <v>1.0</v>
      </c>
      <c r="O4261" s="6">
        <v>1.0</v>
      </c>
      <c r="P4261" s="6">
        <v>3.0</v>
      </c>
      <c r="Q4261" s="6" t="s">
        <v>49</v>
      </c>
      <c r="R4261" s="6">
        <v>299.0</v>
      </c>
      <c r="S4261" s="6">
        <f>COUNTIF(Customer_Churn_Records!$B$2:$B$10000,Customer_Churn_Records!$B4261)</f>
        <v>1</v>
      </c>
      <c r="T4261" s="6">
        <f>ROUNDUP(Customer_Churn_Records!$G4261,0)</f>
        <v>46</v>
      </c>
      <c r="U4261" s="6" t="str">
        <f t="array" ref="U4261">IFS(Customer_Churn_Records!$T4261&lt;30,"young",Customer_Churn_Records!$T4261&lt;50,"middle-aged",Customer_Churn_Records!$T4261&lt;100,"old")</f>
        <v>middle-aged</v>
      </c>
      <c r="V4261" s="8" t="str">
        <f t="array" ref="V4261">IFS(Customer_Churn_Records!$D4261&lt;701,"less-score",Customer_Churn_Records!$D4261&lt;851,"high-score")</f>
        <v>less-score</v>
      </c>
      <c r="W4261" s="8" t="str">
        <f t="array" ref="W4261">IF(Customer_Churn_Records!$X4261=0,0,IFS(Customer_Churn_Records!$X4261&lt;100000,"low",Customer_Churn_Records!$X4261&lt;300000,"high"))</f>
        <v>high</v>
      </c>
      <c r="X4261" s="8">
        <f>ROUND(Customer_Churn_Records!$I4261,0)</f>
        <v>107073</v>
      </c>
    </row>
    <row r="4262" ht="14.25" customHeight="1">
      <c r="A4262" s="6">
        <v>8026.0</v>
      </c>
      <c r="B4262" s="6">
        <v>1.5571873E7</v>
      </c>
      <c r="C4262" s="6" t="s">
        <v>2619</v>
      </c>
      <c r="D4262" s="6">
        <v>655.0</v>
      </c>
      <c r="E4262" s="6" t="s">
        <v>7</v>
      </c>
      <c r="F4262" s="6" t="s">
        <v>11</v>
      </c>
      <c r="G4262" s="7" t="s">
        <v>489</v>
      </c>
      <c r="H4262" s="6">
        <v>9.0</v>
      </c>
      <c r="I4262" s="6" t="s">
        <v>10469</v>
      </c>
      <c r="J4262" s="6">
        <v>1.0</v>
      </c>
      <c r="K4262" s="6">
        <v>1.0</v>
      </c>
      <c r="L4262" s="6">
        <v>1.0</v>
      </c>
      <c r="M4262" s="6" t="s">
        <v>10470</v>
      </c>
      <c r="N4262" s="6">
        <v>0.0</v>
      </c>
      <c r="O4262" s="6">
        <v>0.0</v>
      </c>
      <c r="P4262" s="6">
        <v>5.0</v>
      </c>
      <c r="Q4262" s="6" t="s">
        <v>49</v>
      </c>
      <c r="R4262" s="6">
        <v>873.0</v>
      </c>
      <c r="S4262" s="6">
        <f>COUNTIF(Customer_Churn_Records!$B$2:$B$10000,Customer_Churn_Records!$B4262)</f>
        <v>1</v>
      </c>
      <c r="T4262" s="6">
        <f>ROUNDUP(Customer_Churn_Records!$G4262,0)</f>
        <v>24</v>
      </c>
      <c r="U4262" s="6" t="str">
        <f t="array" ref="U4262">IFS(Customer_Churn_Records!$T4262&lt;30,"young",Customer_Churn_Records!$T4262&lt;50,"middle-aged",Customer_Churn_Records!$T4262&lt;100,"old")</f>
        <v>young</v>
      </c>
      <c r="V4262" s="8" t="str">
        <f t="array" ref="V4262">IFS(Customer_Churn_Records!$D4262&lt;701,"less-score",Customer_Churn_Records!$D4262&lt;851,"high-score")</f>
        <v>less-score</v>
      </c>
      <c r="W4262" s="8" t="str">
        <f t="array" ref="W4262">IF(Customer_Churn_Records!$X4262=0,0,IFS(Customer_Churn_Records!$X4262&lt;100000,"low",Customer_Churn_Records!$X4262&lt;300000,"high"))</f>
        <v>high</v>
      </c>
      <c r="X4262" s="8">
        <f>ROUND(Customer_Churn_Records!$I4262,0)</f>
        <v>107065</v>
      </c>
    </row>
    <row r="4263" ht="14.25" customHeight="1">
      <c r="A4263" s="6">
        <v>954.0</v>
      </c>
      <c r="B4263" s="6">
        <v>1.5671139E7</v>
      </c>
      <c r="C4263" s="6" t="s">
        <v>10471</v>
      </c>
      <c r="D4263" s="6">
        <v>694.0</v>
      </c>
      <c r="E4263" s="6" t="s">
        <v>9</v>
      </c>
      <c r="F4263" s="6" t="s">
        <v>11</v>
      </c>
      <c r="G4263" s="7" t="s">
        <v>107</v>
      </c>
      <c r="H4263" s="6">
        <v>0.0</v>
      </c>
      <c r="I4263" s="6" t="s">
        <v>10472</v>
      </c>
      <c r="J4263" s="6">
        <v>1.0</v>
      </c>
      <c r="K4263" s="6">
        <v>1.0</v>
      </c>
      <c r="L4263" s="6">
        <v>1.0</v>
      </c>
      <c r="M4263" s="6" t="s">
        <v>10473</v>
      </c>
      <c r="N4263" s="6">
        <v>0.0</v>
      </c>
      <c r="O4263" s="6">
        <v>0.0</v>
      </c>
      <c r="P4263" s="6">
        <v>4.0</v>
      </c>
      <c r="Q4263" s="6" t="s">
        <v>79</v>
      </c>
      <c r="R4263" s="6">
        <v>297.0</v>
      </c>
      <c r="S4263" s="6">
        <f>COUNTIF(Customer_Churn_Records!$B$2:$B$10000,Customer_Churn_Records!$B4263)</f>
        <v>1</v>
      </c>
      <c r="T4263" s="6">
        <f>ROUNDUP(Customer_Churn_Records!$G4263,0)</f>
        <v>39</v>
      </c>
      <c r="U4263" s="6" t="str">
        <f t="array" ref="U4263">IFS(Customer_Churn_Records!$T4263&lt;30,"young",Customer_Churn_Records!$T4263&lt;50,"middle-aged",Customer_Churn_Records!$T4263&lt;100,"old")</f>
        <v>middle-aged</v>
      </c>
      <c r="V4263" s="8" t="str">
        <f t="array" ref="V4263">IFS(Customer_Churn_Records!$D4263&lt;701,"less-score",Customer_Churn_Records!$D4263&lt;851,"high-score")</f>
        <v>less-score</v>
      </c>
      <c r="W4263" s="8" t="str">
        <f t="array" ref="W4263">IF(Customer_Churn_Records!$X4263=0,0,IFS(Customer_Churn_Records!$X4263&lt;100000,"low",Customer_Churn_Records!$X4263&lt;300000,"high"))</f>
        <v>high</v>
      </c>
      <c r="X4263" s="8">
        <f>ROUND(Customer_Churn_Records!$I4263,0)</f>
        <v>107043</v>
      </c>
    </row>
    <row r="4264" ht="14.25" customHeight="1">
      <c r="A4264" s="6">
        <v>2465.0</v>
      </c>
      <c r="B4264" s="6">
        <v>1.5725818E7</v>
      </c>
      <c r="C4264" s="6" t="s">
        <v>8065</v>
      </c>
      <c r="D4264" s="6">
        <v>583.0</v>
      </c>
      <c r="E4264" s="6" t="s">
        <v>8</v>
      </c>
      <c r="F4264" s="6" t="s">
        <v>11</v>
      </c>
      <c r="G4264" s="7" t="s">
        <v>55</v>
      </c>
      <c r="H4264" s="6">
        <v>4.0</v>
      </c>
      <c r="I4264" s="6" t="s">
        <v>10474</v>
      </c>
      <c r="J4264" s="6">
        <v>1.0</v>
      </c>
      <c r="K4264" s="6">
        <v>1.0</v>
      </c>
      <c r="L4264" s="6">
        <v>1.0</v>
      </c>
      <c r="M4264" s="6" t="s">
        <v>10475</v>
      </c>
      <c r="N4264" s="6">
        <v>0.0</v>
      </c>
      <c r="O4264" s="6">
        <v>0.0</v>
      </c>
      <c r="P4264" s="6">
        <v>1.0</v>
      </c>
      <c r="Q4264" s="6" t="s">
        <v>49</v>
      </c>
      <c r="R4264" s="6">
        <v>304.0</v>
      </c>
      <c r="S4264" s="6">
        <f>COUNTIF(Customer_Churn_Records!$B$2:$B$10000,Customer_Churn_Records!$B4264)</f>
        <v>1</v>
      </c>
      <c r="T4264" s="6">
        <f>ROUNDUP(Customer_Churn_Records!$G4264,0)</f>
        <v>40</v>
      </c>
      <c r="U4264" s="6" t="str">
        <f t="array" ref="U4264">IFS(Customer_Churn_Records!$T4264&lt;30,"young",Customer_Churn_Records!$T4264&lt;50,"middle-aged",Customer_Churn_Records!$T4264&lt;100,"old")</f>
        <v>middle-aged</v>
      </c>
      <c r="V4264" s="8" t="str">
        <f t="array" ref="V4264">IFS(Customer_Churn_Records!$D4264&lt;701,"less-score",Customer_Churn_Records!$D4264&lt;851,"high-score")</f>
        <v>less-score</v>
      </c>
      <c r="W4264" s="8" t="str">
        <f t="array" ref="W4264">IF(Customer_Churn_Records!$X4264=0,0,IFS(Customer_Churn_Records!$X4264&lt;100000,"low",Customer_Churn_Records!$X4264&lt;300000,"high"))</f>
        <v>high</v>
      </c>
      <c r="X4264" s="8">
        <f>ROUND(Customer_Churn_Records!$I4264,0)</f>
        <v>107041</v>
      </c>
    </row>
    <row r="4265" ht="14.25" customHeight="1">
      <c r="A4265" s="6">
        <v>3122.0</v>
      </c>
      <c r="B4265" s="6">
        <v>1.5593715E7</v>
      </c>
      <c r="C4265" s="6" t="s">
        <v>1092</v>
      </c>
      <c r="D4265" s="6">
        <v>634.0</v>
      </c>
      <c r="E4265" s="6" t="s">
        <v>8</v>
      </c>
      <c r="F4265" s="6" t="s">
        <v>11</v>
      </c>
      <c r="G4265" s="7" t="s">
        <v>197</v>
      </c>
      <c r="H4265" s="6">
        <v>3.0</v>
      </c>
      <c r="I4265" s="6" t="s">
        <v>10476</v>
      </c>
      <c r="J4265" s="6">
        <v>1.0</v>
      </c>
      <c r="K4265" s="6">
        <v>1.0</v>
      </c>
      <c r="L4265" s="6">
        <v>0.0</v>
      </c>
      <c r="M4265" s="6" t="s">
        <v>10477</v>
      </c>
      <c r="N4265" s="6">
        <v>0.0</v>
      </c>
      <c r="O4265" s="6">
        <v>0.0</v>
      </c>
      <c r="P4265" s="6">
        <v>1.0</v>
      </c>
      <c r="Q4265" s="6" t="s">
        <v>79</v>
      </c>
      <c r="R4265" s="6">
        <v>610.0</v>
      </c>
      <c r="S4265" s="6">
        <f>COUNTIF(Customer_Churn_Records!$B$2:$B$10000,Customer_Churn_Records!$B4265)</f>
        <v>1</v>
      </c>
      <c r="T4265" s="6">
        <f>ROUNDUP(Customer_Churn_Records!$G4265,0)</f>
        <v>27</v>
      </c>
      <c r="U4265" s="6" t="str">
        <f t="array" ref="U4265">IFS(Customer_Churn_Records!$T4265&lt;30,"young",Customer_Churn_Records!$T4265&lt;50,"middle-aged",Customer_Churn_Records!$T4265&lt;100,"old")</f>
        <v>young</v>
      </c>
      <c r="V4265" s="8" t="str">
        <f t="array" ref="V4265">IFS(Customer_Churn_Records!$D4265&lt;701,"less-score",Customer_Churn_Records!$D4265&lt;851,"high-score")</f>
        <v>less-score</v>
      </c>
      <c r="W4265" s="8" t="str">
        <f t="array" ref="W4265">IF(Customer_Churn_Records!$X4265=0,0,IFS(Customer_Churn_Records!$X4265&lt;100000,"low",Customer_Churn_Records!$X4265&lt;300000,"high"))</f>
        <v>high</v>
      </c>
      <c r="X4265" s="8">
        <f>ROUND(Customer_Churn_Records!$I4265,0)</f>
        <v>107028</v>
      </c>
    </row>
    <row r="4266" ht="14.25" customHeight="1">
      <c r="A4266" s="6">
        <v>4695.0</v>
      </c>
      <c r="B4266" s="6">
        <v>1.5588186E7</v>
      </c>
      <c r="C4266" s="6" t="s">
        <v>10478</v>
      </c>
      <c r="D4266" s="6">
        <v>520.0</v>
      </c>
      <c r="E4266" s="6" t="s">
        <v>9</v>
      </c>
      <c r="F4266" s="6" t="s">
        <v>11</v>
      </c>
      <c r="G4266" s="7" t="s">
        <v>333</v>
      </c>
      <c r="H4266" s="6">
        <v>7.0</v>
      </c>
      <c r="I4266" s="6" t="s">
        <v>10479</v>
      </c>
      <c r="J4266" s="6">
        <v>1.0</v>
      </c>
      <c r="K4266" s="6">
        <v>1.0</v>
      </c>
      <c r="L4266" s="6">
        <v>0.0</v>
      </c>
      <c r="M4266" s="6" t="s">
        <v>10480</v>
      </c>
      <c r="N4266" s="6">
        <v>0.0</v>
      </c>
      <c r="O4266" s="6">
        <v>0.0</v>
      </c>
      <c r="P4266" s="6">
        <v>3.0</v>
      </c>
      <c r="Q4266" s="6" t="s">
        <v>49</v>
      </c>
      <c r="R4266" s="6">
        <v>469.0</v>
      </c>
      <c r="S4266" s="6">
        <f>COUNTIF(Customer_Churn_Records!$B$2:$B$10000,Customer_Churn_Records!$B4266)</f>
        <v>1</v>
      </c>
      <c r="T4266" s="6">
        <f>ROUNDUP(Customer_Churn_Records!$G4266,0)</f>
        <v>45</v>
      </c>
      <c r="U4266" s="6" t="str">
        <f t="array" ref="U4266">IFS(Customer_Churn_Records!$T4266&lt;30,"young",Customer_Churn_Records!$T4266&lt;50,"middle-aged",Customer_Churn_Records!$T4266&lt;100,"old")</f>
        <v>middle-aged</v>
      </c>
      <c r="V4266" s="8" t="str">
        <f t="array" ref="V4266">IFS(Customer_Churn_Records!$D4266&lt;701,"less-score",Customer_Churn_Records!$D4266&lt;851,"high-score")</f>
        <v>less-score</v>
      </c>
      <c r="W4266" s="8" t="str">
        <f t="array" ref="W4266">IF(Customer_Churn_Records!$X4266=0,0,IFS(Customer_Churn_Records!$X4266&lt;100000,"low",Customer_Churn_Records!$X4266&lt;300000,"high"))</f>
        <v>high</v>
      </c>
      <c r="X4266" s="8">
        <f>ROUND(Customer_Churn_Records!$I4266,0)</f>
        <v>107023</v>
      </c>
    </row>
    <row r="4267" ht="14.25" customHeight="1">
      <c r="A4267" s="6">
        <v>8481.0</v>
      </c>
      <c r="B4267" s="6">
        <v>1.5597591E7</v>
      </c>
      <c r="C4267" s="6" t="s">
        <v>2159</v>
      </c>
      <c r="D4267" s="6">
        <v>456.0</v>
      </c>
      <c r="E4267" s="6" t="s">
        <v>7</v>
      </c>
      <c r="F4267" s="6" t="s">
        <v>11</v>
      </c>
      <c r="G4267" s="7" t="s">
        <v>99</v>
      </c>
      <c r="H4267" s="6">
        <v>5.0</v>
      </c>
      <c r="I4267" s="6" t="s">
        <v>10481</v>
      </c>
      <c r="J4267" s="6">
        <v>1.0</v>
      </c>
      <c r="K4267" s="6">
        <v>1.0</v>
      </c>
      <c r="L4267" s="6">
        <v>1.0</v>
      </c>
      <c r="M4267" s="6" t="s">
        <v>10482</v>
      </c>
      <c r="N4267" s="6">
        <v>0.0</v>
      </c>
      <c r="O4267" s="6">
        <v>0.0</v>
      </c>
      <c r="P4267" s="6">
        <v>4.0</v>
      </c>
      <c r="Q4267" s="6" t="s">
        <v>58</v>
      </c>
      <c r="R4267" s="6">
        <v>405.0</v>
      </c>
      <c r="S4267" s="6">
        <f>COUNTIF(Customer_Churn_Records!$B$2:$B$10000,Customer_Churn_Records!$B4267)</f>
        <v>1</v>
      </c>
      <c r="T4267" s="6">
        <f>ROUNDUP(Customer_Churn_Records!$G4267,0)</f>
        <v>29</v>
      </c>
      <c r="U4267" s="6" t="str">
        <f t="array" ref="U4267">IFS(Customer_Churn_Records!$T4267&lt;30,"young",Customer_Churn_Records!$T4267&lt;50,"middle-aged",Customer_Churn_Records!$T4267&lt;100,"old")</f>
        <v>young</v>
      </c>
      <c r="V4267" s="8" t="str">
        <f t="array" ref="V4267">IFS(Customer_Churn_Records!$D4267&lt;701,"less-score",Customer_Churn_Records!$D4267&lt;851,"high-score")</f>
        <v>less-score</v>
      </c>
      <c r="W4267" s="8" t="str">
        <f t="array" ref="W4267">IF(Customer_Churn_Records!$X4267=0,0,IFS(Customer_Churn_Records!$X4267&lt;100000,"low",Customer_Churn_Records!$X4267&lt;300000,"high"))</f>
        <v>high</v>
      </c>
      <c r="X4267" s="8">
        <f>ROUND(Customer_Churn_Records!$I4267,0)</f>
        <v>107000</v>
      </c>
    </row>
    <row r="4268" ht="14.25" customHeight="1">
      <c r="A4268" s="6">
        <v>9745.0</v>
      </c>
      <c r="B4268" s="6">
        <v>1.5785358E7</v>
      </c>
      <c r="C4268" s="6" t="s">
        <v>10483</v>
      </c>
      <c r="D4268" s="6">
        <v>586.0</v>
      </c>
      <c r="E4268" s="6" t="s">
        <v>8</v>
      </c>
      <c r="F4268" s="6" t="s">
        <v>11</v>
      </c>
      <c r="G4268" s="7" t="s">
        <v>258</v>
      </c>
      <c r="H4268" s="6">
        <v>8.0</v>
      </c>
      <c r="I4268" s="6" t="s">
        <v>10484</v>
      </c>
      <c r="J4268" s="6">
        <v>1.0</v>
      </c>
      <c r="K4268" s="6">
        <v>1.0</v>
      </c>
      <c r="L4268" s="6">
        <v>1.0</v>
      </c>
      <c r="M4268" s="6" t="s">
        <v>10485</v>
      </c>
      <c r="N4268" s="6">
        <v>1.0</v>
      </c>
      <c r="O4268" s="6">
        <v>1.0</v>
      </c>
      <c r="P4268" s="6">
        <v>4.0</v>
      </c>
      <c r="Q4268" s="6" t="s">
        <v>79</v>
      </c>
      <c r="R4268" s="6">
        <v>827.0</v>
      </c>
      <c r="S4268" s="6">
        <f>COUNTIF(Customer_Churn_Records!$B$2:$B$10000,Customer_Churn_Records!$B4268)</f>
        <v>1</v>
      </c>
      <c r="T4268" s="6">
        <f>ROUNDUP(Customer_Churn_Records!$G4268,0)</f>
        <v>46</v>
      </c>
      <c r="U4268" s="6" t="str">
        <f t="array" ref="U4268">IFS(Customer_Churn_Records!$T4268&lt;30,"young",Customer_Churn_Records!$T4268&lt;50,"middle-aged",Customer_Churn_Records!$T4268&lt;100,"old")</f>
        <v>middle-aged</v>
      </c>
      <c r="V4268" s="8" t="str">
        <f t="array" ref="V4268">IFS(Customer_Churn_Records!$D4268&lt;701,"less-score",Customer_Churn_Records!$D4268&lt;851,"high-score")</f>
        <v>less-score</v>
      </c>
      <c r="W4268" s="8" t="str">
        <f t="array" ref="W4268">IF(Customer_Churn_Records!$X4268=0,0,IFS(Customer_Churn_Records!$X4268&lt;100000,"low",Customer_Churn_Records!$X4268&lt;300000,"high"))</f>
        <v>high</v>
      </c>
      <c r="X4268" s="8">
        <f>ROUND(Customer_Churn_Records!$I4268,0)</f>
        <v>106969</v>
      </c>
    </row>
    <row r="4269" ht="14.25" customHeight="1">
      <c r="A4269" s="6">
        <v>148.0</v>
      </c>
      <c r="B4269" s="6">
        <v>1.5754105E7</v>
      </c>
      <c r="C4269" s="6" t="s">
        <v>929</v>
      </c>
      <c r="D4269" s="6">
        <v>650.0</v>
      </c>
      <c r="E4269" s="6" t="s">
        <v>7</v>
      </c>
      <c r="F4269" s="6" t="s">
        <v>11</v>
      </c>
      <c r="G4269" s="7" t="s">
        <v>72</v>
      </c>
      <c r="H4269" s="6">
        <v>5.0</v>
      </c>
      <c r="I4269" s="6" t="s">
        <v>10486</v>
      </c>
      <c r="J4269" s="6">
        <v>1.0</v>
      </c>
      <c r="K4269" s="6">
        <v>0.0</v>
      </c>
      <c r="L4269" s="6">
        <v>0.0</v>
      </c>
      <c r="M4269" s="6" t="s">
        <v>10487</v>
      </c>
      <c r="N4269" s="6">
        <v>0.0</v>
      </c>
      <c r="O4269" s="6">
        <v>0.0</v>
      </c>
      <c r="P4269" s="6">
        <v>5.0</v>
      </c>
      <c r="Q4269" s="6" t="s">
        <v>79</v>
      </c>
      <c r="R4269" s="6">
        <v>652.0</v>
      </c>
      <c r="S4269" s="6">
        <f>COUNTIF(Customer_Churn_Records!$B$2:$B$10000,Customer_Churn_Records!$B4269)</f>
        <v>1</v>
      </c>
      <c r="T4269" s="6">
        <f>ROUNDUP(Customer_Churn_Records!$G4269,0)</f>
        <v>37</v>
      </c>
      <c r="U4269" s="6" t="str">
        <f t="array" ref="U4269">IFS(Customer_Churn_Records!$T4269&lt;30,"young",Customer_Churn_Records!$T4269&lt;50,"middle-aged",Customer_Churn_Records!$T4269&lt;100,"old")</f>
        <v>middle-aged</v>
      </c>
      <c r="V4269" s="8" t="str">
        <f t="array" ref="V4269">IFS(Customer_Churn_Records!$D4269&lt;701,"less-score",Customer_Churn_Records!$D4269&lt;851,"high-score")</f>
        <v>less-score</v>
      </c>
      <c r="W4269" s="8" t="str">
        <f t="array" ref="W4269">IF(Customer_Churn_Records!$X4269=0,0,IFS(Customer_Churn_Records!$X4269&lt;100000,"low",Customer_Churn_Records!$X4269&lt;300000,"high"))</f>
        <v>high</v>
      </c>
      <c r="X4269" s="8">
        <f>ROUND(Customer_Churn_Records!$I4269,0)</f>
        <v>106967</v>
      </c>
    </row>
    <row r="4270" ht="14.25" customHeight="1">
      <c r="A4270" s="6">
        <v>7260.0</v>
      </c>
      <c r="B4270" s="6">
        <v>1.5718921E7</v>
      </c>
      <c r="C4270" s="6" t="s">
        <v>1207</v>
      </c>
      <c r="D4270" s="6">
        <v>625.0</v>
      </c>
      <c r="E4270" s="6" t="s">
        <v>9</v>
      </c>
      <c r="F4270" s="6" t="s">
        <v>11</v>
      </c>
      <c r="G4270" s="7" t="s">
        <v>114</v>
      </c>
      <c r="H4270" s="6">
        <v>7.0</v>
      </c>
      <c r="I4270" s="6" t="s">
        <v>10488</v>
      </c>
      <c r="J4270" s="6">
        <v>1.0</v>
      </c>
      <c r="K4270" s="6">
        <v>1.0</v>
      </c>
      <c r="L4270" s="6">
        <v>1.0</v>
      </c>
      <c r="M4270" s="6" t="s">
        <v>10489</v>
      </c>
      <c r="N4270" s="6">
        <v>0.0</v>
      </c>
      <c r="O4270" s="6">
        <v>0.0</v>
      </c>
      <c r="P4270" s="6">
        <v>2.0</v>
      </c>
      <c r="Q4270" s="6" t="s">
        <v>44</v>
      </c>
      <c r="R4270" s="6">
        <v>470.0</v>
      </c>
      <c r="S4270" s="6">
        <f>COUNTIF(Customer_Churn_Records!$B$2:$B$10000,Customer_Churn_Records!$B4270)</f>
        <v>1</v>
      </c>
      <c r="T4270" s="6">
        <f>ROUNDUP(Customer_Churn_Records!$G4270,0)</f>
        <v>32</v>
      </c>
      <c r="U4270" s="6" t="str">
        <f t="array" ref="U4270">IFS(Customer_Churn_Records!$T4270&lt;30,"young",Customer_Churn_Records!$T4270&lt;50,"middle-aged",Customer_Churn_Records!$T4270&lt;100,"old")</f>
        <v>middle-aged</v>
      </c>
      <c r="V4270" s="8" t="str">
        <f t="array" ref="V4270">IFS(Customer_Churn_Records!$D4270&lt;701,"less-score",Customer_Churn_Records!$D4270&lt;851,"high-score")</f>
        <v>less-score</v>
      </c>
      <c r="W4270" s="8" t="str">
        <f t="array" ref="W4270">IF(Customer_Churn_Records!$X4270=0,0,IFS(Customer_Churn_Records!$X4270&lt;100000,"low",Customer_Churn_Records!$X4270&lt;300000,"high"))</f>
        <v>high</v>
      </c>
      <c r="X4270" s="8">
        <f>ROUND(Customer_Churn_Records!$I4270,0)</f>
        <v>106957</v>
      </c>
    </row>
    <row r="4271" ht="14.25" customHeight="1">
      <c r="A4271" s="6">
        <v>6902.0</v>
      </c>
      <c r="B4271" s="6">
        <v>1.5637522E7</v>
      </c>
      <c r="C4271" s="6" t="s">
        <v>10490</v>
      </c>
      <c r="D4271" s="6">
        <v>507.0</v>
      </c>
      <c r="E4271" s="6" t="s">
        <v>7</v>
      </c>
      <c r="F4271" s="6" t="s">
        <v>10</v>
      </c>
      <c r="G4271" s="7" t="s">
        <v>363</v>
      </c>
      <c r="H4271" s="6">
        <v>0.0</v>
      </c>
      <c r="I4271" s="6" t="s">
        <v>10491</v>
      </c>
      <c r="J4271" s="6">
        <v>1.0</v>
      </c>
      <c r="K4271" s="6">
        <v>0.0</v>
      </c>
      <c r="L4271" s="6">
        <v>1.0</v>
      </c>
      <c r="M4271" s="6" t="s">
        <v>10492</v>
      </c>
      <c r="N4271" s="6">
        <v>0.0</v>
      </c>
      <c r="O4271" s="6">
        <v>0.0</v>
      </c>
      <c r="P4271" s="6">
        <v>2.0</v>
      </c>
      <c r="Q4271" s="6" t="s">
        <v>79</v>
      </c>
      <c r="R4271" s="6">
        <v>817.0</v>
      </c>
      <c r="S4271" s="6">
        <f>COUNTIF(Customer_Churn_Records!$B$2:$B$10000,Customer_Churn_Records!$B4271)</f>
        <v>1</v>
      </c>
      <c r="T4271" s="6">
        <f>ROUNDUP(Customer_Churn_Records!$G4271,0)</f>
        <v>31</v>
      </c>
      <c r="U4271" s="6" t="str">
        <f t="array" ref="U4271">IFS(Customer_Churn_Records!$T4271&lt;30,"young",Customer_Churn_Records!$T4271&lt;50,"middle-aged",Customer_Churn_Records!$T4271&lt;100,"old")</f>
        <v>middle-aged</v>
      </c>
      <c r="V4271" s="8" t="str">
        <f t="array" ref="V4271">IFS(Customer_Churn_Records!$D4271&lt;701,"less-score",Customer_Churn_Records!$D4271&lt;851,"high-score")</f>
        <v>less-score</v>
      </c>
      <c r="W4271" s="8" t="str">
        <f t="array" ref="W4271">IF(Customer_Churn_Records!$X4271=0,0,IFS(Customer_Churn_Records!$X4271&lt;100000,"low",Customer_Churn_Records!$X4271&lt;300000,"high"))</f>
        <v>high</v>
      </c>
      <c r="X4271" s="8">
        <f>ROUND(Customer_Churn_Records!$I4271,0)</f>
        <v>106942</v>
      </c>
    </row>
    <row r="4272" ht="14.25" customHeight="1">
      <c r="A4272" s="6">
        <v>2308.0</v>
      </c>
      <c r="B4272" s="6">
        <v>1.573202E7</v>
      </c>
      <c r="C4272" s="6" t="s">
        <v>10493</v>
      </c>
      <c r="D4272" s="6">
        <v>610.0</v>
      </c>
      <c r="E4272" s="6" t="s">
        <v>8</v>
      </c>
      <c r="F4272" s="6" t="s">
        <v>11</v>
      </c>
      <c r="G4272" s="7" t="s">
        <v>46</v>
      </c>
      <c r="H4272" s="6">
        <v>6.0</v>
      </c>
      <c r="I4272" s="6" t="s">
        <v>10494</v>
      </c>
      <c r="J4272" s="6">
        <v>2.0</v>
      </c>
      <c r="K4272" s="6">
        <v>0.0</v>
      </c>
      <c r="L4272" s="6">
        <v>1.0</v>
      </c>
      <c r="M4272" s="6" t="s">
        <v>10495</v>
      </c>
      <c r="N4272" s="6">
        <v>0.0</v>
      </c>
      <c r="O4272" s="6">
        <v>0.0</v>
      </c>
      <c r="P4272" s="6">
        <v>4.0</v>
      </c>
      <c r="Q4272" s="6" t="s">
        <v>58</v>
      </c>
      <c r="R4272" s="6">
        <v>913.0</v>
      </c>
      <c r="S4272" s="6">
        <f>COUNTIF(Customer_Churn_Records!$B$2:$B$10000,Customer_Churn_Records!$B4272)</f>
        <v>1</v>
      </c>
      <c r="T4272" s="6">
        <f>ROUNDUP(Customer_Churn_Records!$G4272,0)</f>
        <v>57</v>
      </c>
      <c r="U4272" s="6" t="str">
        <f t="array" ref="U4272">IFS(Customer_Churn_Records!$T4272&lt;30,"young",Customer_Churn_Records!$T4272&lt;50,"middle-aged",Customer_Churn_Records!$T4272&lt;100,"old")</f>
        <v>old</v>
      </c>
      <c r="V4272" s="8" t="str">
        <f t="array" ref="V4272">IFS(Customer_Churn_Records!$D4272&lt;701,"less-score",Customer_Churn_Records!$D4272&lt;851,"high-score")</f>
        <v>less-score</v>
      </c>
      <c r="W4272" s="8" t="str">
        <f t="array" ref="W4272">IF(Customer_Churn_Records!$X4272=0,0,IFS(Customer_Churn_Records!$X4272&lt;100000,"low",Customer_Churn_Records!$X4272&lt;300000,"high"))</f>
        <v>high</v>
      </c>
      <c r="X4272" s="8">
        <f>ROUND(Customer_Churn_Records!$I4272,0)</f>
        <v>106938</v>
      </c>
    </row>
    <row r="4273" ht="14.25" customHeight="1">
      <c r="A4273" s="6">
        <v>347.0</v>
      </c>
      <c r="B4273" s="6">
        <v>1.5658935E7</v>
      </c>
      <c r="C4273" s="6" t="s">
        <v>2150</v>
      </c>
      <c r="D4273" s="6">
        <v>630.0</v>
      </c>
      <c r="E4273" s="6" t="s">
        <v>8</v>
      </c>
      <c r="F4273" s="6" t="s">
        <v>10</v>
      </c>
      <c r="G4273" s="7" t="s">
        <v>140</v>
      </c>
      <c r="H4273" s="6">
        <v>9.0</v>
      </c>
      <c r="I4273" s="6" t="s">
        <v>10496</v>
      </c>
      <c r="J4273" s="6">
        <v>2.0</v>
      </c>
      <c r="K4273" s="6">
        <v>1.0</v>
      </c>
      <c r="L4273" s="6">
        <v>0.0</v>
      </c>
      <c r="M4273" s="6" t="s">
        <v>10497</v>
      </c>
      <c r="N4273" s="6">
        <v>0.0</v>
      </c>
      <c r="O4273" s="6">
        <v>0.0</v>
      </c>
      <c r="P4273" s="6">
        <v>3.0</v>
      </c>
      <c r="Q4273" s="6" t="s">
        <v>44</v>
      </c>
      <c r="R4273" s="6">
        <v>624.0</v>
      </c>
      <c r="S4273" s="6">
        <f>COUNTIF(Customer_Churn_Records!$B$2:$B$10000,Customer_Churn_Records!$B4273)</f>
        <v>1</v>
      </c>
      <c r="T4273" s="6">
        <f>ROUNDUP(Customer_Churn_Records!$G4273,0)</f>
        <v>34</v>
      </c>
      <c r="U4273" s="6" t="str">
        <f t="array" ref="U4273">IFS(Customer_Churn_Records!$T4273&lt;30,"young",Customer_Churn_Records!$T4273&lt;50,"middle-aged",Customer_Churn_Records!$T4273&lt;100,"old")</f>
        <v>middle-aged</v>
      </c>
      <c r="V4273" s="8" t="str">
        <f t="array" ref="V4273">IFS(Customer_Churn_Records!$D4273&lt;701,"less-score",Customer_Churn_Records!$D4273&lt;851,"high-score")</f>
        <v>less-score</v>
      </c>
      <c r="W4273" s="8" t="str">
        <f t="array" ref="W4273">IF(Customer_Churn_Records!$X4273=0,0,IFS(Customer_Churn_Records!$X4273&lt;100000,"low",Customer_Churn_Records!$X4273&lt;300000,"high"))</f>
        <v>high</v>
      </c>
      <c r="X4273" s="8">
        <f>ROUND(Customer_Churn_Records!$I4273,0)</f>
        <v>106937</v>
      </c>
    </row>
    <row r="4274" ht="14.25" customHeight="1">
      <c r="A4274" s="6">
        <v>4718.0</v>
      </c>
      <c r="B4274" s="6">
        <v>1.5580487E7</v>
      </c>
      <c r="C4274" s="6" t="s">
        <v>1156</v>
      </c>
      <c r="D4274" s="6">
        <v>627.0</v>
      </c>
      <c r="E4274" s="6" t="s">
        <v>8</v>
      </c>
      <c r="F4274" s="6" t="s">
        <v>11</v>
      </c>
      <c r="G4274" s="7" t="s">
        <v>41</v>
      </c>
      <c r="H4274" s="6">
        <v>8.0</v>
      </c>
      <c r="I4274" s="6" t="s">
        <v>10498</v>
      </c>
      <c r="J4274" s="6">
        <v>2.0</v>
      </c>
      <c r="K4274" s="6">
        <v>0.0</v>
      </c>
      <c r="L4274" s="6">
        <v>1.0</v>
      </c>
      <c r="M4274" s="6" t="s">
        <v>10499</v>
      </c>
      <c r="N4274" s="6">
        <v>0.0</v>
      </c>
      <c r="O4274" s="6">
        <v>0.0</v>
      </c>
      <c r="P4274" s="6">
        <v>5.0</v>
      </c>
      <c r="Q4274" s="6" t="s">
        <v>49</v>
      </c>
      <c r="R4274" s="6">
        <v>305.0</v>
      </c>
      <c r="S4274" s="6">
        <f>COUNTIF(Customer_Churn_Records!$B$2:$B$10000,Customer_Churn_Records!$B4274)</f>
        <v>1</v>
      </c>
      <c r="T4274" s="6">
        <f>ROUNDUP(Customer_Churn_Records!$G4274,0)</f>
        <v>38</v>
      </c>
      <c r="U4274" s="6" t="str">
        <f t="array" ref="U4274">IFS(Customer_Churn_Records!$T4274&lt;30,"young",Customer_Churn_Records!$T4274&lt;50,"middle-aged",Customer_Churn_Records!$T4274&lt;100,"old")</f>
        <v>middle-aged</v>
      </c>
      <c r="V4274" s="8" t="str">
        <f t="array" ref="V4274">IFS(Customer_Churn_Records!$D4274&lt;701,"less-score",Customer_Churn_Records!$D4274&lt;851,"high-score")</f>
        <v>less-score</v>
      </c>
      <c r="W4274" s="8" t="str">
        <f t="array" ref="W4274">IF(Customer_Churn_Records!$X4274=0,0,IFS(Customer_Churn_Records!$X4274&lt;100000,"low",Customer_Churn_Records!$X4274&lt;300000,"high"))</f>
        <v>high</v>
      </c>
      <c r="X4274" s="8">
        <f>ROUND(Customer_Churn_Records!$I4274,0)</f>
        <v>106923</v>
      </c>
    </row>
    <row r="4275" ht="14.25" customHeight="1">
      <c r="A4275" s="6">
        <v>8844.0</v>
      </c>
      <c r="B4275" s="6">
        <v>1.561627E7</v>
      </c>
      <c r="C4275" s="6" t="s">
        <v>373</v>
      </c>
      <c r="D4275" s="6">
        <v>620.0</v>
      </c>
      <c r="E4275" s="6" t="s">
        <v>9</v>
      </c>
      <c r="F4275" s="6" t="s">
        <v>11</v>
      </c>
      <c r="G4275" s="7" t="s">
        <v>51</v>
      </c>
      <c r="H4275" s="6">
        <v>4.0</v>
      </c>
      <c r="I4275" s="6" t="s">
        <v>10500</v>
      </c>
      <c r="J4275" s="6">
        <v>1.0</v>
      </c>
      <c r="K4275" s="6">
        <v>0.0</v>
      </c>
      <c r="L4275" s="6">
        <v>1.0</v>
      </c>
      <c r="M4275" s="6" t="s">
        <v>10501</v>
      </c>
      <c r="N4275" s="6">
        <v>0.0</v>
      </c>
      <c r="O4275" s="6">
        <v>0.0</v>
      </c>
      <c r="P4275" s="6">
        <v>5.0</v>
      </c>
      <c r="Q4275" s="6" t="s">
        <v>49</v>
      </c>
      <c r="R4275" s="6">
        <v>396.0</v>
      </c>
      <c r="S4275" s="6">
        <f>COUNTIF(Customer_Churn_Records!$B$2:$B$10000,Customer_Churn_Records!$B4275)</f>
        <v>1</v>
      </c>
      <c r="T4275" s="6">
        <f>ROUNDUP(Customer_Churn_Records!$G4275,0)</f>
        <v>42</v>
      </c>
      <c r="U4275" s="6" t="str">
        <f t="array" ref="U4275">IFS(Customer_Churn_Records!$T4275&lt;30,"young",Customer_Churn_Records!$T4275&lt;50,"middle-aged",Customer_Churn_Records!$T4275&lt;100,"old")</f>
        <v>middle-aged</v>
      </c>
      <c r="V4275" s="8" t="str">
        <f t="array" ref="V4275">IFS(Customer_Churn_Records!$D4275&lt;701,"less-score",Customer_Churn_Records!$D4275&lt;851,"high-score")</f>
        <v>less-score</v>
      </c>
      <c r="W4275" s="8" t="str">
        <f t="array" ref="W4275">IF(Customer_Churn_Records!$X4275=0,0,IFS(Customer_Churn_Records!$X4275&lt;100000,"low",Customer_Churn_Records!$X4275&lt;300000,"high"))</f>
        <v>high</v>
      </c>
      <c r="X4275" s="8">
        <f>ROUND(Customer_Churn_Records!$I4275,0)</f>
        <v>106921</v>
      </c>
    </row>
    <row r="4276" ht="14.25" customHeight="1">
      <c r="A4276" s="6">
        <v>3794.0</v>
      </c>
      <c r="B4276" s="6">
        <v>1.5584037E7</v>
      </c>
      <c r="C4276" s="6" t="s">
        <v>8317</v>
      </c>
      <c r="D4276" s="6">
        <v>727.0</v>
      </c>
      <c r="E4276" s="6" t="s">
        <v>8</v>
      </c>
      <c r="F4276" s="6" t="s">
        <v>11</v>
      </c>
      <c r="G4276" s="7" t="s">
        <v>60</v>
      </c>
      <c r="H4276" s="6">
        <v>5.0</v>
      </c>
      <c r="I4276" s="6" t="s">
        <v>10502</v>
      </c>
      <c r="J4276" s="6">
        <v>1.0</v>
      </c>
      <c r="K4276" s="6">
        <v>1.0</v>
      </c>
      <c r="L4276" s="6">
        <v>0.0</v>
      </c>
      <c r="M4276" s="6" t="s">
        <v>10503</v>
      </c>
      <c r="N4276" s="6">
        <v>1.0</v>
      </c>
      <c r="O4276" s="6">
        <v>1.0</v>
      </c>
      <c r="P4276" s="6">
        <v>2.0</v>
      </c>
      <c r="Q4276" s="6" t="s">
        <v>58</v>
      </c>
      <c r="R4276" s="6">
        <v>557.0</v>
      </c>
      <c r="S4276" s="6">
        <f>COUNTIF(Customer_Churn_Records!$B$2:$B$10000,Customer_Churn_Records!$B4276)</f>
        <v>1</v>
      </c>
      <c r="T4276" s="6">
        <f>ROUNDUP(Customer_Churn_Records!$G4276,0)</f>
        <v>58</v>
      </c>
      <c r="U4276" s="6" t="str">
        <f t="array" ref="U4276">IFS(Customer_Churn_Records!$T4276&lt;30,"young",Customer_Churn_Records!$T4276&lt;50,"middle-aged",Customer_Churn_Records!$T4276&lt;100,"old")</f>
        <v>old</v>
      </c>
      <c r="V4276" s="8" t="str">
        <f t="array" ref="V4276">IFS(Customer_Churn_Records!$D4276&lt;701,"less-score",Customer_Churn_Records!$D4276&lt;851,"high-score")</f>
        <v>high-score</v>
      </c>
      <c r="W4276" s="8" t="str">
        <f t="array" ref="W4276">IF(Customer_Churn_Records!$X4276=0,0,IFS(Customer_Churn_Records!$X4276&lt;100000,"low",Customer_Churn_Records!$X4276&lt;300000,"high"))</f>
        <v>high</v>
      </c>
      <c r="X4276" s="8">
        <f>ROUND(Customer_Churn_Records!$I4276,0)</f>
        <v>106913</v>
      </c>
    </row>
    <row r="4277" ht="14.25" customHeight="1">
      <c r="A4277" s="6">
        <v>552.0</v>
      </c>
      <c r="B4277" s="6">
        <v>1.5657284E7</v>
      </c>
      <c r="C4277" s="6" t="s">
        <v>10236</v>
      </c>
      <c r="D4277" s="6">
        <v>674.0</v>
      </c>
      <c r="E4277" s="6" t="s">
        <v>8</v>
      </c>
      <c r="F4277" s="6" t="s">
        <v>11</v>
      </c>
      <c r="G4277" s="7" t="s">
        <v>177</v>
      </c>
      <c r="H4277" s="6">
        <v>6.0</v>
      </c>
      <c r="I4277" s="6" t="s">
        <v>10504</v>
      </c>
      <c r="J4277" s="6">
        <v>1.0</v>
      </c>
      <c r="K4277" s="6">
        <v>1.0</v>
      </c>
      <c r="L4277" s="6">
        <v>1.0</v>
      </c>
      <c r="M4277" s="6" t="s">
        <v>10505</v>
      </c>
      <c r="N4277" s="6">
        <v>1.0</v>
      </c>
      <c r="O4277" s="6">
        <v>1.0</v>
      </c>
      <c r="P4277" s="6">
        <v>4.0</v>
      </c>
      <c r="Q4277" s="6" t="s">
        <v>49</v>
      </c>
      <c r="R4277" s="6">
        <v>363.0</v>
      </c>
      <c r="S4277" s="6">
        <f>COUNTIF(Customer_Churn_Records!$B$2:$B$10000,Customer_Churn_Records!$B4277)</f>
        <v>1</v>
      </c>
      <c r="T4277" s="6">
        <f>ROUNDUP(Customer_Churn_Records!$G4277,0)</f>
        <v>47</v>
      </c>
      <c r="U4277" s="6" t="str">
        <f t="array" ref="U4277">IFS(Customer_Churn_Records!$T4277&lt;30,"young",Customer_Churn_Records!$T4277&lt;50,"middle-aged",Customer_Churn_Records!$T4277&lt;100,"old")</f>
        <v>middle-aged</v>
      </c>
      <c r="V4277" s="8" t="str">
        <f t="array" ref="V4277">IFS(Customer_Churn_Records!$D4277&lt;701,"less-score",Customer_Churn_Records!$D4277&lt;851,"high-score")</f>
        <v>less-score</v>
      </c>
      <c r="W4277" s="8" t="str">
        <f t="array" ref="W4277">IF(Customer_Churn_Records!$X4277=0,0,IFS(Customer_Churn_Records!$X4277&lt;100000,"low",Customer_Churn_Records!$X4277&lt;300000,"high"))</f>
        <v>high</v>
      </c>
      <c r="X4277" s="8">
        <f>ROUND(Customer_Churn_Records!$I4277,0)</f>
        <v>106902</v>
      </c>
    </row>
    <row r="4278" ht="14.25" customHeight="1">
      <c r="A4278" s="6">
        <v>8541.0</v>
      </c>
      <c r="B4278" s="6">
        <v>1.5728709E7</v>
      </c>
      <c r="C4278" s="6" t="s">
        <v>1967</v>
      </c>
      <c r="D4278" s="6">
        <v>484.0</v>
      </c>
      <c r="E4278" s="6" t="s">
        <v>8</v>
      </c>
      <c r="F4278" s="6" t="s">
        <v>11</v>
      </c>
      <c r="G4278" s="7" t="s">
        <v>55</v>
      </c>
      <c r="H4278" s="6">
        <v>7.0</v>
      </c>
      <c r="I4278" s="6" t="s">
        <v>10506</v>
      </c>
      <c r="J4278" s="6">
        <v>2.0</v>
      </c>
      <c r="K4278" s="6">
        <v>0.0</v>
      </c>
      <c r="L4278" s="6">
        <v>0.0</v>
      </c>
      <c r="M4278" s="6" t="s">
        <v>10507</v>
      </c>
      <c r="N4278" s="6">
        <v>0.0</v>
      </c>
      <c r="O4278" s="6">
        <v>0.0</v>
      </c>
      <c r="P4278" s="6">
        <v>2.0</v>
      </c>
      <c r="Q4278" s="6" t="s">
        <v>79</v>
      </c>
      <c r="R4278" s="6">
        <v>396.0</v>
      </c>
      <c r="S4278" s="6">
        <f>COUNTIF(Customer_Churn_Records!$B$2:$B$10000,Customer_Churn_Records!$B4278)</f>
        <v>1</v>
      </c>
      <c r="T4278" s="6">
        <f>ROUNDUP(Customer_Churn_Records!$G4278,0)</f>
        <v>40</v>
      </c>
      <c r="U4278" s="6" t="str">
        <f t="array" ref="U4278">IFS(Customer_Churn_Records!$T4278&lt;30,"young",Customer_Churn_Records!$T4278&lt;50,"middle-aged",Customer_Churn_Records!$T4278&lt;100,"old")</f>
        <v>middle-aged</v>
      </c>
      <c r="V4278" s="8" t="str">
        <f t="array" ref="V4278">IFS(Customer_Churn_Records!$D4278&lt;701,"less-score",Customer_Churn_Records!$D4278&lt;851,"high-score")</f>
        <v>less-score</v>
      </c>
      <c r="W4278" s="8" t="str">
        <f t="array" ref="W4278">IF(Customer_Churn_Records!$X4278=0,0,IFS(Customer_Churn_Records!$X4278&lt;100000,"low",Customer_Churn_Records!$X4278&lt;300000,"high"))</f>
        <v>high</v>
      </c>
      <c r="X4278" s="8">
        <f>ROUND(Customer_Churn_Records!$I4278,0)</f>
        <v>106901</v>
      </c>
    </row>
    <row r="4279" ht="14.25" customHeight="1">
      <c r="A4279" s="6">
        <v>2052.0</v>
      </c>
      <c r="B4279" s="6">
        <v>1.5792222E7</v>
      </c>
      <c r="C4279" s="6" t="s">
        <v>637</v>
      </c>
      <c r="D4279" s="6">
        <v>712.0</v>
      </c>
      <c r="E4279" s="6" t="s">
        <v>7</v>
      </c>
      <c r="F4279" s="6" t="s">
        <v>10</v>
      </c>
      <c r="G4279" s="7" t="s">
        <v>72</v>
      </c>
      <c r="H4279" s="6">
        <v>1.0</v>
      </c>
      <c r="I4279" s="6" t="s">
        <v>10508</v>
      </c>
      <c r="J4279" s="6">
        <v>2.0</v>
      </c>
      <c r="K4279" s="6">
        <v>0.0</v>
      </c>
      <c r="L4279" s="6">
        <v>0.0</v>
      </c>
      <c r="M4279" s="6" t="s">
        <v>10509</v>
      </c>
      <c r="N4279" s="6">
        <v>0.0</v>
      </c>
      <c r="O4279" s="6">
        <v>0.0</v>
      </c>
      <c r="P4279" s="6">
        <v>2.0</v>
      </c>
      <c r="Q4279" s="6" t="s">
        <v>79</v>
      </c>
      <c r="R4279" s="6">
        <v>275.0</v>
      </c>
      <c r="S4279" s="6">
        <f>COUNTIF(Customer_Churn_Records!$B$2:$B$10000,Customer_Churn_Records!$B4279)</f>
        <v>1</v>
      </c>
      <c r="T4279" s="6">
        <f>ROUNDUP(Customer_Churn_Records!$G4279,0)</f>
        <v>37</v>
      </c>
      <c r="U4279" s="6" t="str">
        <f t="array" ref="U4279">IFS(Customer_Churn_Records!$T4279&lt;30,"young",Customer_Churn_Records!$T4279&lt;50,"middle-aged",Customer_Churn_Records!$T4279&lt;100,"old")</f>
        <v>middle-aged</v>
      </c>
      <c r="V4279" s="8" t="str">
        <f t="array" ref="V4279">IFS(Customer_Churn_Records!$D4279&lt;701,"less-score",Customer_Churn_Records!$D4279&lt;851,"high-score")</f>
        <v>high-score</v>
      </c>
      <c r="W4279" s="8" t="str">
        <f t="array" ref="W4279">IF(Customer_Churn_Records!$X4279=0,0,IFS(Customer_Churn_Records!$X4279&lt;100000,"low",Customer_Churn_Records!$X4279&lt;300000,"high"))</f>
        <v>high</v>
      </c>
      <c r="X4279" s="8">
        <f>ROUND(Customer_Churn_Records!$I4279,0)</f>
        <v>106882</v>
      </c>
    </row>
    <row r="4280" ht="14.25" customHeight="1">
      <c r="A4280" s="6">
        <v>2138.0</v>
      </c>
      <c r="B4280" s="6">
        <v>1.5588219E7</v>
      </c>
      <c r="C4280" s="6" t="s">
        <v>3894</v>
      </c>
      <c r="D4280" s="6">
        <v>850.0</v>
      </c>
      <c r="E4280" s="6" t="s">
        <v>7</v>
      </c>
      <c r="F4280" s="6" t="s">
        <v>10</v>
      </c>
      <c r="G4280" s="7" t="s">
        <v>41</v>
      </c>
      <c r="H4280" s="6">
        <v>1.0</v>
      </c>
      <c r="I4280" s="6" t="s">
        <v>10510</v>
      </c>
      <c r="J4280" s="6">
        <v>2.0</v>
      </c>
      <c r="K4280" s="6">
        <v>1.0</v>
      </c>
      <c r="L4280" s="6">
        <v>0.0</v>
      </c>
      <c r="M4280" s="6" t="s">
        <v>10511</v>
      </c>
      <c r="N4280" s="6">
        <v>0.0</v>
      </c>
      <c r="O4280" s="6">
        <v>0.0</v>
      </c>
      <c r="P4280" s="6">
        <v>3.0</v>
      </c>
      <c r="Q4280" s="6" t="s">
        <v>44</v>
      </c>
      <c r="R4280" s="6">
        <v>527.0</v>
      </c>
      <c r="S4280" s="6">
        <f>COUNTIF(Customer_Churn_Records!$B$2:$B$10000,Customer_Churn_Records!$B4280)</f>
        <v>1</v>
      </c>
      <c r="T4280" s="6">
        <f>ROUNDUP(Customer_Churn_Records!$G4280,0)</f>
        <v>38</v>
      </c>
      <c r="U4280" s="6" t="str">
        <f t="array" ref="U4280">IFS(Customer_Churn_Records!$T4280&lt;30,"young",Customer_Churn_Records!$T4280&lt;50,"middle-aged",Customer_Churn_Records!$T4280&lt;100,"old")</f>
        <v>middle-aged</v>
      </c>
      <c r="V4280" s="8" t="str">
        <f t="array" ref="V4280">IFS(Customer_Churn_Records!$D4280&lt;701,"less-score",Customer_Churn_Records!$D4280&lt;851,"high-score")</f>
        <v>high-score</v>
      </c>
      <c r="W4280" s="8" t="str">
        <f t="array" ref="W4280">IF(Customer_Churn_Records!$X4280=0,0,IFS(Customer_Churn_Records!$X4280&lt;100000,"low",Customer_Churn_Records!$X4280&lt;300000,"high"))</f>
        <v>high</v>
      </c>
      <c r="X4280" s="8">
        <f>ROUND(Customer_Churn_Records!$I4280,0)</f>
        <v>106872</v>
      </c>
    </row>
    <row r="4281" ht="14.25" customHeight="1">
      <c r="A4281" s="6">
        <v>9202.0</v>
      </c>
      <c r="B4281" s="6">
        <v>1.5788183E7</v>
      </c>
      <c r="C4281" s="6" t="s">
        <v>1058</v>
      </c>
      <c r="D4281" s="6">
        <v>458.0</v>
      </c>
      <c r="E4281" s="6" t="s">
        <v>8</v>
      </c>
      <c r="F4281" s="6" t="s">
        <v>10</v>
      </c>
      <c r="G4281" s="7" t="s">
        <v>76</v>
      </c>
      <c r="H4281" s="6">
        <v>1.0</v>
      </c>
      <c r="I4281" s="6" t="s">
        <v>10512</v>
      </c>
      <c r="J4281" s="6">
        <v>2.0</v>
      </c>
      <c r="K4281" s="6">
        <v>1.0</v>
      </c>
      <c r="L4281" s="6">
        <v>0.0</v>
      </c>
      <c r="M4281" s="6" t="s">
        <v>10513</v>
      </c>
      <c r="N4281" s="6">
        <v>0.0</v>
      </c>
      <c r="O4281" s="6">
        <v>0.0</v>
      </c>
      <c r="P4281" s="6">
        <v>3.0</v>
      </c>
      <c r="Q4281" s="6" t="s">
        <v>58</v>
      </c>
      <c r="R4281" s="6">
        <v>322.0</v>
      </c>
      <c r="S4281" s="6">
        <f>COUNTIF(Customer_Churn_Records!$B$2:$B$10000,Customer_Churn_Records!$B4281)</f>
        <v>1</v>
      </c>
      <c r="T4281" s="6">
        <f>ROUNDUP(Customer_Churn_Records!$G4281,0)</f>
        <v>43</v>
      </c>
      <c r="U4281" s="6" t="str">
        <f t="array" ref="U4281">IFS(Customer_Churn_Records!$T4281&lt;30,"young",Customer_Churn_Records!$T4281&lt;50,"middle-aged",Customer_Churn_Records!$T4281&lt;100,"old")</f>
        <v>middle-aged</v>
      </c>
      <c r="V4281" s="8" t="str">
        <f t="array" ref="V4281">IFS(Customer_Churn_Records!$D4281&lt;701,"less-score",Customer_Churn_Records!$D4281&lt;851,"high-score")</f>
        <v>less-score</v>
      </c>
      <c r="W4281" s="8" t="str">
        <f t="array" ref="W4281">IF(Customer_Churn_Records!$X4281=0,0,IFS(Customer_Churn_Records!$X4281&lt;100000,"low",Customer_Churn_Records!$X4281&lt;300000,"high"))</f>
        <v>high</v>
      </c>
      <c r="X4281" s="8">
        <f>ROUND(Customer_Churn_Records!$I4281,0)</f>
        <v>106870</v>
      </c>
    </row>
    <row r="4282" ht="14.25" customHeight="1">
      <c r="A4282" s="6">
        <v>216.0</v>
      </c>
      <c r="B4282" s="6">
        <v>1.5723488E7</v>
      </c>
      <c r="C4282" s="6" t="s">
        <v>3353</v>
      </c>
      <c r="D4282" s="6">
        <v>668.0</v>
      </c>
      <c r="E4282" s="6" t="s">
        <v>8</v>
      </c>
      <c r="F4282" s="6" t="s">
        <v>11</v>
      </c>
      <c r="G4282" s="7" t="s">
        <v>177</v>
      </c>
      <c r="H4282" s="6">
        <v>7.0</v>
      </c>
      <c r="I4282" s="6" t="s">
        <v>10514</v>
      </c>
      <c r="J4282" s="6">
        <v>1.0</v>
      </c>
      <c r="K4282" s="6">
        <v>0.0</v>
      </c>
      <c r="L4282" s="6">
        <v>1.0</v>
      </c>
      <c r="M4282" s="6" t="s">
        <v>10515</v>
      </c>
      <c r="N4282" s="6">
        <v>1.0</v>
      </c>
      <c r="O4282" s="6">
        <v>1.0</v>
      </c>
      <c r="P4282" s="6">
        <v>3.0</v>
      </c>
      <c r="Q4282" s="6" t="s">
        <v>49</v>
      </c>
      <c r="R4282" s="6">
        <v>629.0</v>
      </c>
      <c r="S4282" s="6">
        <f>COUNTIF(Customer_Churn_Records!$B$2:$B$10000,Customer_Churn_Records!$B4282)</f>
        <v>1</v>
      </c>
      <c r="T4282" s="6">
        <f>ROUNDUP(Customer_Churn_Records!$G4282,0)</f>
        <v>47</v>
      </c>
      <c r="U4282" s="6" t="str">
        <f t="array" ref="U4282">IFS(Customer_Churn_Records!$T4282&lt;30,"young",Customer_Churn_Records!$T4282&lt;50,"middle-aged",Customer_Churn_Records!$T4282&lt;100,"old")</f>
        <v>middle-aged</v>
      </c>
      <c r="V4282" s="8" t="str">
        <f t="array" ref="V4282">IFS(Customer_Churn_Records!$D4282&lt;701,"less-score",Customer_Churn_Records!$D4282&lt;851,"high-score")</f>
        <v>less-score</v>
      </c>
      <c r="W4282" s="8" t="str">
        <f t="array" ref="W4282">IF(Customer_Churn_Records!$X4282=0,0,IFS(Customer_Churn_Records!$X4282&lt;100000,"low",Customer_Churn_Records!$X4282&lt;300000,"high"))</f>
        <v>high</v>
      </c>
      <c r="X4282" s="8">
        <f>ROUND(Customer_Churn_Records!$I4282,0)</f>
        <v>106854</v>
      </c>
    </row>
    <row r="4283" ht="14.25" customHeight="1">
      <c r="A4283" s="6">
        <v>5072.0</v>
      </c>
      <c r="B4283" s="6">
        <v>1.5773277E7</v>
      </c>
      <c r="C4283" s="6" t="s">
        <v>3235</v>
      </c>
      <c r="D4283" s="6">
        <v>676.0</v>
      </c>
      <c r="E4283" s="6" t="s">
        <v>7</v>
      </c>
      <c r="F4283" s="6" t="s">
        <v>11</v>
      </c>
      <c r="G4283" s="7" t="s">
        <v>87</v>
      </c>
      <c r="H4283" s="6">
        <v>5.0</v>
      </c>
      <c r="I4283" s="6" t="s">
        <v>10516</v>
      </c>
      <c r="J4283" s="6">
        <v>2.0</v>
      </c>
      <c r="K4283" s="6">
        <v>1.0</v>
      </c>
      <c r="L4283" s="6">
        <v>0.0</v>
      </c>
      <c r="M4283" s="6" t="s">
        <v>10517</v>
      </c>
      <c r="N4283" s="6">
        <v>0.0</v>
      </c>
      <c r="O4283" s="6">
        <v>0.0</v>
      </c>
      <c r="P4283" s="6">
        <v>3.0</v>
      </c>
      <c r="Q4283" s="6" t="s">
        <v>58</v>
      </c>
      <c r="R4283" s="6">
        <v>871.0</v>
      </c>
      <c r="S4283" s="6">
        <f>COUNTIF(Customer_Churn_Records!$B$2:$B$10000,Customer_Churn_Records!$B4283)</f>
        <v>1</v>
      </c>
      <c r="T4283" s="6">
        <f>ROUNDUP(Customer_Churn_Records!$G4283,0)</f>
        <v>35</v>
      </c>
      <c r="U4283" s="6" t="str">
        <f t="array" ref="U4283">IFS(Customer_Churn_Records!$T4283&lt;30,"young",Customer_Churn_Records!$T4283&lt;50,"middle-aged",Customer_Churn_Records!$T4283&lt;100,"old")</f>
        <v>middle-aged</v>
      </c>
      <c r="V4283" s="8" t="str">
        <f t="array" ref="V4283">IFS(Customer_Churn_Records!$D4283&lt;701,"less-score",Customer_Churn_Records!$D4283&lt;851,"high-score")</f>
        <v>less-score</v>
      </c>
      <c r="W4283" s="8" t="str">
        <f t="array" ref="W4283">IF(Customer_Churn_Records!$X4283=0,0,IFS(Customer_Churn_Records!$X4283&lt;100000,"low",Customer_Churn_Records!$X4283&lt;300000,"high"))</f>
        <v>high</v>
      </c>
      <c r="X4283" s="8">
        <f>ROUND(Customer_Churn_Records!$I4283,0)</f>
        <v>106837</v>
      </c>
    </row>
    <row r="4284" ht="14.25" customHeight="1">
      <c r="A4284" s="6">
        <v>4159.0</v>
      </c>
      <c r="B4284" s="6">
        <v>1.577158E7</v>
      </c>
      <c r="C4284" s="6" t="s">
        <v>2503</v>
      </c>
      <c r="D4284" s="6">
        <v>850.0</v>
      </c>
      <c r="E4284" s="6" t="s">
        <v>7</v>
      </c>
      <c r="F4284" s="6" t="s">
        <v>10</v>
      </c>
      <c r="G4284" s="7" t="s">
        <v>41</v>
      </c>
      <c r="H4284" s="6">
        <v>0.0</v>
      </c>
      <c r="I4284" s="6" t="s">
        <v>10518</v>
      </c>
      <c r="J4284" s="6">
        <v>1.0</v>
      </c>
      <c r="K4284" s="6">
        <v>0.0</v>
      </c>
      <c r="L4284" s="6">
        <v>1.0</v>
      </c>
      <c r="M4284" s="6" t="s">
        <v>10519</v>
      </c>
      <c r="N4284" s="6">
        <v>0.0</v>
      </c>
      <c r="O4284" s="6">
        <v>0.0</v>
      </c>
      <c r="P4284" s="6">
        <v>1.0</v>
      </c>
      <c r="Q4284" s="6" t="s">
        <v>44</v>
      </c>
      <c r="R4284" s="6">
        <v>658.0</v>
      </c>
      <c r="S4284" s="6">
        <f>COUNTIF(Customer_Churn_Records!$B$2:$B$10000,Customer_Churn_Records!$B4284)</f>
        <v>1</v>
      </c>
      <c r="T4284" s="6">
        <f>ROUNDUP(Customer_Churn_Records!$G4284,0)</f>
        <v>38</v>
      </c>
      <c r="U4284" s="6" t="str">
        <f t="array" ref="U4284">IFS(Customer_Churn_Records!$T4284&lt;30,"young",Customer_Churn_Records!$T4284&lt;50,"middle-aged",Customer_Churn_Records!$T4284&lt;100,"old")</f>
        <v>middle-aged</v>
      </c>
      <c r="V4284" s="8" t="str">
        <f t="array" ref="V4284">IFS(Customer_Churn_Records!$D4284&lt;701,"less-score",Customer_Churn_Records!$D4284&lt;851,"high-score")</f>
        <v>high-score</v>
      </c>
      <c r="W4284" s="8" t="str">
        <f t="array" ref="W4284">IF(Customer_Churn_Records!$X4284=0,0,IFS(Customer_Churn_Records!$X4284&lt;100000,"low",Customer_Churn_Records!$X4284&lt;300000,"high"))</f>
        <v>high</v>
      </c>
      <c r="X4284" s="8">
        <f>ROUND(Customer_Churn_Records!$I4284,0)</f>
        <v>106832</v>
      </c>
    </row>
    <row r="4285" ht="14.25" customHeight="1">
      <c r="A4285" s="6">
        <v>5037.0</v>
      </c>
      <c r="B4285" s="6">
        <v>1.5805429E7</v>
      </c>
      <c r="C4285" s="6" t="s">
        <v>1042</v>
      </c>
      <c r="D4285" s="6">
        <v>699.0</v>
      </c>
      <c r="E4285" s="6" t="s">
        <v>8</v>
      </c>
      <c r="F4285" s="6" t="s">
        <v>11</v>
      </c>
      <c r="G4285" s="7" t="s">
        <v>274</v>
      </c>
      <c r="H4285" s="6">
        <v>3.0</v>
      </c>
      <c r="I4285" s="6" t="s">
        <v>10520</v>
      </c>
      <c r="J4285" s="6">
        <v>1.0</v>
      </c>
      <c r="K4285" s="6">
        <v>0.0</v>
      </c>
      <c r="L4285" s="6">
        <v>1.0</v>
      </c>
      <c r="M4285" s="6" t="s">
        <v>10521</v>
      </c>
      <c r="N4285" s="6">
        <v>0.0</v>
      </c>
      <c r="O4285" s="6">
        <v>0.0</v>
      </c>
      <c r="P4285" s="6">
        <v>5.0</v>
      </c>
      <c r="Q4285" s="6" t="s">
        <v>44</v>
      </c>
      <c r="R4285" s="6">
        <v>557.0</v>
      </c>
      <c r="S4285" s="6">
        <f>COUNTIF(Customer_Churn_Records!$B$2:$B$10000,Customer_Churn_Records!$B4285)</f>
        <v>1</v>
      </c>
      <c r="T4285" s="6">
        <f>ROUNDUP(Customer_Churn_Records!$G4285,0)</f>
        <v>59</v>
      </c>
      <c r="U4285" s="6" t="str">
        <f t="array" ref="U4285">IFS(Customer_Churn_Records!$T4285&lt;30,"young",Customer_Churn_Records!$T4285&lt;50,"middle-aged",Customer_Churn_Records!$T4285&lt;100,"old")</f>
        <v>old</v>
      </c>
      <c r="V4285" s="8" t="str">
        <f t="array" ref="V4285">IFS(Customer_Churn_Records!$D4285&lt;701,"less-score",Customer_Churn_Records!$D4285&lt;851,"high-score")</f>
        <v>less-score</v>
      </c>
      <c r="W4285" s="8" t="str">
        <f t="array" ref="W4285">IF(Customer_Churn_Records!$X4285=0,0,IFS(Customer_Churn_Records!$X4285&lt;100000,"low",Customer_Churn_Records!$X4285&lt;300000,"high"))</f>
        <v>high</v>
      </c>
      <c r="X4285" s="8">
        <f>ROUND(Customer_Churn_Records!$I4285,0)</f>
        <v>106820</v>
      </c>
    </row>
    <row r="4286" ht="14.25" customHeight="1">
      <c r="A4286" s="6">
        <v>3596.0</v>
      </c>
      <c r="B4286" s="6">
        <v>1.5654156E7</v>
      </c>
      <c r="C4286" s="6" t="s">
        <v>1898</v>
      </c>
      <c r="D4286" s="6">
        <v>722.0</v>
      </c>
      <c r="E4286" s="6" t="s">
        <v>8</v>
      </c>
      <c r="F4286" s="6" t="s">
        <v>10</v>
      </c>
      <c r="G4286" s="7" t="s">
        <v>114</v>
      </c>
      <c r="H4286" s="6">
        <v>5.0</v>
      </c>
      <c r="I4286" s="6" t="s">
        <v>10522</v>
      </c>
      <c r="J4286" s="6">
        <v>1.0</v>
      </c>
      <c r="K4286" s="6">
        <v>1.0</v>
      </c>
      <c r="L4286" s="6">
        <v>1.0</v>
      </c>
      <c r="M4286" s="6" t="s">
        <v>10523</v>
      </c>
      <c r="N4286" s="6">
        <v>0.0</v>
      </c>
      <c r="O4286" s="6">
        <v>0.0</v>
      </c>
      <c r="P4286" s="6">
        <v>5.0</v>
      </c>
      <c r="Q4286" s="6" t="s">
        <v>79</v>
      </c>
      <c r="R4286" s="6">
        <v>659.0</v>
      </c>
      <c r="S4286" s="6">
        <f>COUNTIF(Customer_Churn_Records!$B$2:$B$10000,Customer_Churn_Records!$B4286)</f>
        <v>1</v>
      </c>
      <c r="T4286" s="6">
        <f>ROUNDUP(Customer_Churn_Records!$G4286,0)</f>
        <v>32</v>
      </c>
      <c r="U4286" s="6" t="str">
        <f t="array" ref="U4286">IFS(Customer_Churn_Records!$T4286&lt;30,"young",Customer_Churn_Records!$T4286&lt;50,"middle-aged",Customer_Churn_Records!$T4286&lt;100,"old")</f>
        <v>middle-aged</v>
      </c>
      <c r="V4286" s="8" t="str">
        <f t="array" ref="V4286">IFS(Customer_Churn_Records!$D4286&lt;701,"less-score",Customer_Churn_Records!$D4286&lt;851,"high-score")</f>
        <v>high-score</v>
      </c>
      <c r="W4286" s="8" t="str">
        <f t="array" ref="W4286">IF(Customer_Churn_Records!$X4286=0,0,IFS(Customer_Churn_Records!$X4286&lt;100000,"low",Customer_Churn_Records!$X4286&lt;300000,"high"))</f>
        <v>high</v>
      </c>
      <c r="X4286" s="8">
        <f>ROUND(Customer_Churn_Records!$I4286,0)</f>
        <v>106808</v>
      </c>
    </row>
    <row r="4287" ht="14.25" customHeight="1">
      <c r="A4287" s="6">
        <v>2275.0</v>
      </c>
      <c r="B4287" s="6">
        <v>1.5808044E7</v>
      </c>
      <c r="C4287" s="6" t="s">
        <v>135</v>
      </c>
      <c r="D4287" s="6">
        <v>580.0</v>
      </c>
      <c r="E4287" s="6" t="s">
        <v>7</v>
      </c>
      <c r="F4287" s="6" t="s">
        <v>10</v>
      </c>
      <c r="G4287" s="7" t="s">
        <v>2575</v>
      </c>
      <c r="H4287" s="6">
        <v>9.0</v>
      </c>
      <c r="I4287" s="6" t="s">
        <v>10524</v>
      </c>
      <c r="J4287" s="6">
        <v>3.0</v>
      </c>
      <c r="K4287" s="6">
        <v>1.0</v>
      </c>
      <c r="L4287" s="6">
        <v>0.0</v>
      </c>
      <c r="M4287" s="6" t="s">
        <v>10525</v>
      </c>
      <c r="N4287" s="6">
        <v>1.0</v>
      </c>
      <c r="O4287" s="6">
        <v>1.0</v>
      </c>
      <c r="P4287" s="6">
        <v>3.0</v>
      </c>
      <c r="Q4287" s="6" t="s">
        <v>49</v>
      </c>
      <c r="R4287" s="6">
        <v>950.0</v>
      </c>
      <c r="S4287" s="6">
        <f>COUNTIF(Customer_Churn_Records!$B$2:$B$10000,Customer_Churn_Records!$B4287)</f>
        <v>1</v>
      </c>
      <c r="T4287" s="6">
        <f>ROUNDUP(Customer_Churn_Records!$G4287,0)</f>
        <v>65</v>
      </c>
      <c r="U4287" s="6" t="str">
        <f t="array" ref="U4287">IFS(Customer_Churn_Records!$T4287&lt;30,"young",Customer_Churn_Records!$T4287&lt;50,"middle-aged",Customer_Churn_Records!$T4287&lt;100,"old")</f>
        <v>old</v>
      </c>
      <c r="V4287" s="8" t="str">
        <f t="array" ref="V4287">IFS(Customer_Churn_Records!$D4287&lt;701,"less-score",Customer_Churn_Records!$D4287&lt;851,"high-score")</f>
        <v>less-score</v>
      </c>
      <c r="W4287" s="8" t="str">
        <f t="array" ref="W4287">IF(Customer_Churn_Records!$X4287=0,0,IFS(Customer_Churn_Records!$X4287&lt;100000,"low",Customer_Churn_Records!$X4287&lt;300000,"high"))</f>
        <v>high</v>
      </c>
      <c r="X4287" s="8">
        <f>ROUND(Customer_Churn_Records!$I4287,0)</f>
        <v>106804</v>
      </c>
    </row>
    <row r="4288" ht="14.25" customHeight="1">
      <c r="A4288" s="6">
        <v>3382.0</v>
      </c>
      <c r="B4288" s="6">
        <v>1.5629511E7</v>
      </c>
      <c r="C4288" s="6" t="s">
        <v>1250</v>
      </c>
      <c r="D4288" s="6">
        <v>738.0</v>
      </c>
      <c r="E4288" s="6" t="s">
        <v>7</v>
      </c>
      <c r="F4288" s="6" t="s">
        <v>11</v>
      </c>
      <c r="G4288" s="7" t="s">
        <v>132</v>
      </c>
      <c r="H4288" s="6">
        <v>6.0</v>
      </c>
      <c r="I4288" s="6" t="s">
        <v>10526</v>
      </c>
      <c r="J4288" s="6">
        <v>1.0</v>
      </c>
      <c r="K4288" s="6">
        <v>1.0</v>
      </c>
      <c r="L4288" s="6">
        <v>0.0</v>
      </c>
      <c r="M4288" s="6" t="s">
        <v>10527</v>
      </c>
      <c r="N4288" s="6">
        <v>0.0</v>
      </c>
      <c r="O4288" s="6">
        <v>0.0</v>
      </c>
      <c r="P4288" s="6">
        <v>1.0</v>
      </c>
      <c r="Q4288" s="6" t="s">
        <v>79</v>
      </c>
      <c r="R4288" s="6">
        <v>315.0</v>
      </c>
      <c r="S4288" s="6">
        <f>COUNTIF(Customer_Churn_Records!$B$2:$B$10000,Customer_Churn_Records!$B4288)</f>
        <v>1</v>
      </c>
      <c r="T4288" s="6">
        <f>ROUNDUP(Customer_Churn_Records!$G4288,0)</f>
        <v>49</v>
      </c>
      <c r="U4288" s="6" t="str">
        <f t="array" ref="U4288">IFS(Customer_Churn_Records!$T4288&lt;30,"young",Customer_Churn_Records!$T4288&lt;50,"middle-aged",Customer_Churn_Records!$T4288&lt;100,"old")</f>
        <v>middle-aged</v>
      </c>
      <c r="V4288" s="8" t="str">
        <f t="array" ref="V4288">IFS(Customer_Churn_Records!$D4288&lt;701,"less-score",Customer_Churn_Records!$D4288&lt;851,"high-score")</f>
        <v>high-score</v>
      </c>
      <c r="W4288" s="8" t="str">
        <f t="array" ref="W4288">IF(Customer_Churn_Records!$X4288=0,0,IFS(Customer_Churn_Records!$X4288&lt;100000,"low",Customer_Churn_Records!$X4288&lt;300000,"high"))</f>
        <v>high</v>
      </c>
      <c r="X4288" s="8">
        <f>ROUND(Customer_Churn_Records!$I4288,0)</f>
        <v>106771</v>
      </c>
    </row>
    <row r="4289" ht="14.25" customHeight="1">
      <c r="A4289" s="6">
        <v>5807.0</v>
      </c>
      <c r="B4289" s="6">
        <v>1.5583597E7</v>
      </c>
      <c r="C4289" s="6" t="s">
        <v>1055</v>
      </c>
      <c r="D4289" s="6">
        <v>696.0</v>
      </c>
      <c r="E4289" s="6" t="s">
        <v>9</v>
      </c>
      <c r="F4289" s="6" t="s">
        <v>11</v>
      </c>
      <c r="G4289" s="7" t="s">
        <v>177</v>
      </c>
      <c r="H4289" s="6">
        <v>1.0</v>
      </c>
      <c r="I4289" s="6" t="s">
        <v>10528</v>
      </c>
      <c r="J4289" s="6">
        <v>1.0</v>
      </c>
      <c r="K4289" s="6">
        <v>1.0</v>
      </c>
      <c r="L4289" s="6">
        <v>1.0</v>
      </c>
      <c r="M4289" s="6" t="s">
        <v>10529</v>
      </c>
      <c r="N4289" s="6">
        <v>0.0</v>
      </c>
      <c r="O4289" s="6">
        <v>0.0</v>
      </c>
      <c r="P4289" s="6">
        <v>1.0</v>
      </c>
      <c r="Q4289" s="6" t="s">
        <v>44</v>
      </c>
      <c r="R4289" s="6">
        <v>962.0</v>
      </c>
      <c r="S4289" s="6">
        <f>COUNTIF(Customer_Churn_Records!$B$2:$B$10000,Customer_Churn_Records!$B4289)</f>
        <v>1</v>
      </c>
      <c r="T4289" s="6">
        <f>ROUNDUP(Customer_Churn_Records!$G4289,0)</f>
        <v>47</v>
      </c>
      <c r="U4289" s="6" t="str">
        <f t="array" ref="U4289">IFS(Customer_Churn_Records!$T4289&lt;30,"young",Customer_Churn_Records!$T4289&lt;50,"middle-aged",Customer_Churn_Records!$T4289&lt;100,"old")</f>
        <v>middle-aged</v>
      </c>
      <c r="V4289" s="8" t="str">
        <f t="array" ref="V4289">IFS(Customer_Churn_Records!$D4289&lt;701,"less-score",Customer_Churn_Records!$D4289&lt;851,"high-score")</f>
        <v>less-score</v>
      </c>
      <c r="W4289" s="8" t="str">
        <f t="array" ref="W4289">IF(Customer_Churn_Records!$X4289=0,0,IFS(Customer_Churn_Records!$X4289&lt;100000,"low",Customer_Churn_Records!$X4289&lt;300000,"high"))</f>
        <v>high</v>
      </c>
      <c r="X4289" s="8">
        <f>ROUND(Customer_Churn_Records!$I4289,0)</f>
        <v>106759</v>
      </c>
    </row>
    <row r="4290" ht="14.25" customHeight="1">
      <c r="A4290" s="6">
        <v>2314.0</v>
      </c>
      <c r="B4290" s="6">
        <v>1.5644621E7</v>
      </c>
      <c r="C4290" s="6" t="s">
        <v>10530</v>
      </c>
      <c r="D4290" s="6">
        <v>597.0</v>
      </c>
      <c r="E4290" s="6" t="s">
        <v>8</v>
      </c>
      <c r="F4290" s="6" t="s">
        <v>10</v>
      </c>
      <c r="G4290" s="7" t="s">
        <v>55</v>
      </c>
      <c r="H4290" s="6">
        <v>9.0</v>
      </c>
      <c r="I4290" s="6" t="s">
        <v>10531</v>
      </c>
      <c r="J4290" s="6">
        <v>2.0</v>
      </c>
      <c r="K4290" s="6">
        <v>1.0</v>
      </c>
      <c r="L4290" s="6">
        <v>0.0</v>
      </c>
      <c r="M4290" s="6" t="s">
        <v>10532</v>
      </c>
      <c r="N4290" s="6">
        <v>0.0</v>
      </c>
      <c r="O4290" s="6">
        <v>0.0</v>
      </c>
      <c r="P4290" s="6">
        <v>3.0</v>
      </c>
      <c r="Q4290" s="6" t="s">
        <v>79</v>
      </c>
      <c r="R4290" s="6">
        <v>701.0</v>
      </c>
      <c r="S4290" s="6">
        <f>COUNTIF(Customer_Churn_Records!$B$2:$B$10000,Customer_Churn_Records!$B4290)</f>
        <v>1</v>
      </c>
      <c r="T4290" s="6">
        <f>ROUNDUP(Customer_Churn_Records!$G4290,0)</f>
        <v>40</v>
      </c>
      <c r="U4290" s="6" t="str">
        <f t="array" ref="U4290">IFS(Customer_Churn_Records!$T4290&lt;30,"young",Customer_Churn_Records!$T4290&lt;50,"middle-aged",Customer_Churn_Records!$T4290&lt;100,"old")</f>
        <v>middle-aged</v>
      </c>
      <c r="V4290" s="8" t="str">
        <f t="array" ref="V4290">IFS(Customer_Churn_Records!$D4290&lt;701,"less-score",Customer_Churn_Records!$D4290&lt;851,"high-score")</f>
        <v>less-score</v>
      </c>
      <c r="W4290" s="8" t="str">
        <f t="array" ref="W4290">IF(Customer_Churn_Records!$X4290=0,0,IFS(Customer_Churn_Records!$X4290&lt;100000,"low",Customer_Churn_Records!$X4290&lt;300000,"high"))</f>
        <v>high</v>
      </c>
      <c r="X4290" s="8">
        <f>ROUND(Customer_Churn_Records!$I4290,0)</f>
        <v>106756</v>
      </c>
    </row>
    <row r="4291" ht="14.25" customHeight="1">
      <c r="A4291" s="6">
        <v>7550.0</v>
      </c>
      <c r="B4291" s="6">
        <v>1.5785705E7</v>
      </c>
      <c r="C4291" s="6" t="s">
        <v>75</v>
      </c>
      <c r="D4291" s="6">
        <v>705.0</v>
      </c>
      <c r="E4291" s="6" t="s">
        <v>8</v>
      </c>
      <c r="F4291" s="6" t="s">
        <v>10</v>
      </c>
      <c r="G4291" s="7" t="s">
        <v>220</v>
      </c>
      <c r="H4291" s="6">
        <v>10.0</v>
      </c>
      <c r="I4291" s="6" t="s">
        <v>10533</v>
      </c>
      <c r="J4291" s="6">
        <v>1.0</v>
      </c>
      <c r="K4291" s="6">
        <v>1.0</v>
      </c>
      <c r="L4291" s="6">
        <v>0.0</v>
      </c>
      <c r="M4291" s="6" t="s">
        <v>10534</v>
      </c>
      <c r="N4291" s="6">
        <v>1.0</v>
      </c>
      <c r="O4291" s="6">
        <v>1.0</v>
      </c>
      <c r="P4291" s="6">
        <v>4.0</v>
      </c>
      <c r="Q4291" s="6" t="s">
        <v>79</v>
      </c>
      <c r="R4291" s="6">
        <v>531.0</v>
      </c>
      <c r="S4291" s="6">
        <f>COUNTIF(Customer_Churn_Records!$B$2:$B$10000,Customer_Churn_Records!$B4291)</f>
        <v>1</v>
      </c>
      <c r="T4291" s="6">
        <f>ROUNDUP(Customer_Churn_Records!$G4291,0)</f>
        <v>44</v>
      </c>
      <c r="U4291" s="6" t="str">
        <f t="array" ref="U4291">IFS(Customer_Churn_Records!$T4291&lt;30,"young",Customer_Churn_Records!$T4291&lt;50,"middle-aged",Customer_Churn_Records!$T4291&lt;100,"old")</f>
        <v>middle-aged</v>
      </c>
      <c r="V4291" s="8" t="str">
        <f t="array" ref="V4291">IFS(Customer_Churn_Records!$D4291&lt;701,"less-score",Customer_Churn_Records!$D4291&lt;851,"high-score")</f>
        <v>high-score</v>
      </c>
      <c r="W4291" s="8" t="str">
        <f t="array" ref="W4291">IF(Customer_Churn_Records!$X4291=0,0,IFS(Customer_Churn_Records!$X4291&lt;100000,"low",Customer_Churn_Records!$X4291&lt;300000,"high"))</f>
        <v>high</v>
      </c>
      <c r="X4291" s="8">
        <f>ROUND(Customer_Churn_Records!$I4291,0)</f>
        <v>106732</v>
      </c>
    </row>
    <row r="4292" ht="14.25" customHeight="1">
      <c r="A4292" s="6">
        <v>7950.0</v>
      </c>
      <c r="B4292" s="6">
        <v>1.5617486E7</v>
      </c>
      <c r="C4292" s="6" t="s">
        <v>2323</v>
      </c>
      <c r="D4292" s="6">
        <v>530.0</v>
      </c>
      <c r="E4292" s="6" t="s">
        <v>7</v>
      </c>
      <c r="F4292" s="6" t="s">
        <v>11</v>
      </c>
      <c r="G4292" s="7" t="s">
        <v>245</v>
      </c>
      <c r="H4292" s="6">
        <v>1.0</v>
      </c>
      <c r="I4292" s="6" t="s">
        <v>10535</v>
      </c>
      <c r="J4292" s="6">
        <v>1.0</v>
      </c>
      <c r="K4292" s="6">
        <v>0.0</v>
      </c>
      <c r="L4292" s="6">
        <v>0.0</v>
      </c>
      <c r="M4292" s="6" t="s">
        <v>10536</v>
      </c>
      <c r="N4292" s="6">
        <v>1.0</v>
      </c>
      <c r="O4292" s="6">
        <v>1.0</v>
      </c>
      <c r="P4292" s="6">
        <v>3.0</v>
      </c>
      <c r="Q4292" s="6" t="s">
        <v>79</v>
      </c>
      <c r="R4292" s="6">
        <v>284.0</v>
      </c>
      <c r="S4292" s="6">
        <f>COUNTIF(Customer_Churn_Records!$B$2:$B$10000,Customer_Churn_Records!$B4292)</f>
        <v>1</v>
      </c>
      <c r="T4292" s="6">
        <f>ROUNDUP(Customer_Churn_Records!$G4292,0)</f>
        <v>52</v>
      </c>
      <c r="U4292" s="6" t="str">
        <f t="array" ref="U4292">IFS(Customer_Churn_Records!$T4292&lt;30,"young",Customer_Churn_Records!$T4292&lt;50,"middle-aged",Customer_Churn_Records!$T4292&lt;100,"old")</f>
        <v>old</v>
      </c>
      <c r="V4292" s="8" t="str">
        <f t="array" ref="V4292">IFS(Customer_Churn_Records!$D4292&lt;701,"less-score",Customer_Churn_Records!$D4292&lt;851,"high-score")</f>
        <v>less-score</v>
      </c>
      <c r="W4292" s="8" t="str">
        <f t="array" ref="W4292">IF(Customer_Churn_Records!$X4292=0,0,IFS(Customer_Churn_Records!$X4292&lt;100000,"low",Customer_Churn_Records!$X4292&lt;300000,"high"))</f>
        <v>high</v>
      </c>
      <c r="X4292" s="8">
        <f>ROUND(Customer_Churn_Records!$I4292,0)</f>
        <v>106723</v>
      </c>
    </row>
    <row r="4293" ht="14.25" customHeight="1">
      <c r="A4293" s="6">
        <v>4181.0</v>
      </c>
      <c r="B4293" s="6">
        <v>1.5569438E7</v>
      </c>
      <c r="C4293" s="6" t="s">
        <v>588</v>
      </c>
      <c r="D4293" s="6">
        <v>607.0</v>
      </c>
      <c r="E4293" s="6" t="s">
        <v>8</v>
      </c>
      <c r="F4293" s="6" t="s">
        <v>11</v>
      </c>
      <c r="G4293" s="7" t="s">
        <v>118</v>
      </c>
      <c r="H4293" s="6">
        <v>10.0</v>
      </c>
      <c r="I4293" s="6" t="s">
        <v>10537</v>
      </c>
      <c r="J4293" s="6">
        <v>2.0</v>
      </c>
      <c r="K4293" s="6">
        <v>0.0</v>
      </c>
      <c r="L4293" s="6">
        <v>0.0</v>
      </c>
      <c r="M4293" s="6" t="s">
        <v>10538</v>
      </c>
      <c r="N4293" s="6">
        <v>0.0</v>
      </c>
      <c r="O4293" s="6">
        <v>0.0</v>
      </c>
      <c r="P4293" s="6">
        <v>1.0</v>
      </c>
      <c r="Q4293" s="6" t="s">
        <v>44</v>
      </c>
      <c r="R4293" s="6">
        <v>519.0</v>
      </c>
      <c r="S4293" s="6">
        <f>COUNTIF(Customer_Churn_Records!$B$2:$B$10000,Customer_Churn_Records!$B4293)</f>
        <v>1</v>
      </c>
      <c r="T4293" s="6">
        <f>ROUNDUP(Customer_Churn_Records!$G4293,0)</f>
        <v>36</v>
      </c>
      <c r="U4293" s="6" t="str">
        <f t="array" ref="U4293">IFS(Customer_Churn_Records!$T4293&lt;30,"young",Customer_Churn_Records!$T4293&lt;50,"middle-aged",Customer_Churn_Records!$T4293&lt;100,"old")</f>
        <v>middle-aged</v>
      </c>
      <c r="V4293" s="8" t="str">
        <f t="array" ref="V4293">IFS(Customer_Churn_Records!$D4293&lt;701,"less-score",Customer_Churn_Records!$D4293&lt;851,"high-score")</f>
        <v>less-score</v>
      </c>
      <c r="W4293" s="8" t="str">
        <f t="array" ref="W4293">IF(Customer_Churn_Records!$X4293=0,0,IFS(Customer_Churn_Records!$X4293&lt;100000,"low",Customer_Churn_Records!$X4293&lt;300000,"high"))</f>
        <v>high</v>
      </c>
      <c r="X4293" s="8">
        <f>ROUND(Customer_Churn_Records!$I4293,0)</f>
        <v>106703</v>
      </c>
    </row>
    <row r="4294" ht="14.25" customHeight="1">
      <c r="A4294" s="6">
        <v>9643.0</v>
      </c>
      <c r="B4294" s="6">
        <v>1.557982E7</v>
      </c>
      <c r="C4294" s="6" t="s">
        <v>2284</v>
      </c>
      <c r="D4294" s="6">
        <v>704.0</v>
      </c>
      <c r="E4294" s="6" t="s">
        <v>9</v>
      </c>
      <c r="F4294" s="6" t="s">
        <v>11</v>
      </c>
      <c r="G4294" s="7" t="s">
        <v>41</v>
      </c>
      <c r="H4294" s="6">
        <v>6.0</v>
      </c>
      <c r="I4294" s="6" t="s">
        <v>10539</v>
      </c>
      <c r="J4294" s="6">
        <v>1.0</v>
      </c>
      <c r="K4294" s="6">
        <v>1.0</v>
      </c>
      <c r="L4294" s="6">
        <v>0.0</v>
      </c>
      <c r="M4294" s="6" t="s">
        <v>10540</v>
      </c>
      <c r="N4294" s="6">
        <v>0.0</v>
      </c>
      <c r="O4294" s="6">
        <v>0.0</v>
      </c>
      <c r="P4294" s="6">
        <v>4.0</v>
      </c>
      <c r="Q4294" s="6" t="s">
        <v>49</v>
      </c>
      <c r="R4294" s="6">
        <v>546.0</v>
      </c>
      <c r="S4294" s="6">
        <f>COUNTIF(Customer_Churn_Records!$B$2:$B$10000,Customer_Churn_Records!$B4294)</f>
        <v>1</v>
      </c>
      <c r="T4294" s="6">
        <f>ROUNDUP(Customer_Churn_Records!$G4294,0)</f>
        <v>38</v>
      </c>
      <c r="U4294" s="6" t="str">
        <f t="array" ref="U4294">IFS(Customer_Churn_Records!$T4294&lt;30,"young",Customer_Churn_Records!$T4294&lt;50,"middle-aged",Customer_Churn_Records!$T4294&lt;100,"old")</f>
        <v>middle-aged</v>
      </c>
      <c r="V4294" s="8" t="str">
        <f t="array" ref="V4294">IFS(Customer_Churn_Records!$D4294&lt;701,"less-score",Customer_Churn_Records!$D4294&lt;851,"high-score")</f>
        <v>high-score</v>
      </c>
      <c r="W4294" s="8" t="str">
        <f t="array" ref="W4294">IF(Customer_Churn_Records!$X4294=0,0,IFS(Customer_Churn_Records!$X4294&lt;100000,"low",Customer_Churn_Records!$X4294&lt;300000,"high"))</f>
        <v>high</v>
      </c>
      <c r="X4294" s="8">
        <f>ROUND(Customer_Churn_Records!$I4294,0)</f>
        <v>106688</v>
      </c>
    </row>
    <row r="4295" ht="14.25" customHeight="1">
      <c r="A4295" s="6">
        <v>1662.0</v>
      </c>
      <c r="B4295" s="6">
        <v>1.5806447E7</v>
      </c>
      <c r="C4295" s="6" t="s">
        <v>3472</v>
      </c>
      <c r="D4295" s="6">
        <v>690.0</v>
      </c>
      <c r="E4295" s="6" t="s">
        <v>8</v>
      </c>
      <c r="F4295" s="6" t="s">
        <v>11</v>
      </c>
      <c r="G4295" s="7" t="s">
        <v>114</v>
      </c>
      <c r="H4295" s="6">
        <v>0.0</v>
      </c>
      <c r="I4295" s="6" t="s">
        <v>10541</v>
      </c>
      <c r="J4295" s="6">
        <v>2.0</v>
      </c>
      <c r="K4295" s="6">
        <v>1.0</v>
      </c>
      <c r="L4295" s="6">
        <v>1.0</v>
      </c>
      <c r="M4295" s="6" t="s">
        <v>10542</v>
      </c>
      <c r="N4295" s="6">
        <v>0.0</v>
      </c>
      <c r="O4295" s="6">
        <v>0.0</v>
      </c>
      <c r="P4295" s="6">
        <v>1.0</v>
      </c>
      <c r="Q4295" s="6" t="s">
        <v>79</v>
      </c>
      <c r="R4295" s="6">
        <v>615.0</v>
      </c>
      <c r="S4295" s="6">
        <f>COUNTIF(Customer_Churn_Records!$B$2:$B$10000,Customer_Churn_Records!$B4295)</f>
        <v>1</v>
      </c>
      <c r="T4295" s="6">
        <f>ROUNDUP(Customer_Churn_Records!$G4295,0)</f>
        <v>32</v>
      </c>
      <c r="U4295" s="6" t="str">
        <f t="array" ref="U4295">IFS(Customer_Churn_Records!$T4295&lt;30,"young",Customer_Churn_Records!$T4295&lt;50,"middle-aged",Customer_Churn_Records!$T4295&lt;100,"old")</f>
        <v>middle-aged</v>
      </c>
      <c r="V4295" s="8" t="str">
        <f t="array" ref="V4295">IFS(Customer_Churn_Records!$D4295&lt;701,"less-score",Customer_Churn_Records!$D4295&lt;851,"high-score")</f>
        <v>less-score</v>
      </c>
      <c r="W4295" s="8" t="str">
        <f t="array" ref="W4295">IF(Customer_Churn_Records!$X4295=0,0,IFS(Customer_Churn_Records!$X4295&lt;100000,"low",Customer_Churn_Records!$X4295&lt;300000,"high"))</f>
        <v>high</v>
      </c>
      <c r="X4295" s="8">
        <f>ROUND(Customer_Churn_Records!$I4295,0)</f>
        <v>106684</v>
      </c>
    </row>
    <row r="4296" ht="14.25" customHeight="1">
      <c r="A4296" s="6">
        <v>6175.0</v>
      </c>
      <c r="B4296" s="6">
        <v>1.5760641E7</v>
      </c>
      <c r="C4296" s="6" t="s">
        <v>10543</v>
      </c>
      <c r="D4296" s="6">
        <v>608.0</v>
      </c>
      <c r="E4296" s="6" t="s">
        <v>8</v>
      </c>
      <c r="F4296" s="6" t="s">
        <v>11</v>
      </c>
      <c r="G4296" s="7" t="s">
        <v>64</v>
      </c>
      <c r="H4296" s="6">
        <v>1.0</v>
      </c>
      <c r="I4296" s="6" t="s">
        <v>10544</v>
      </c>
      <c r="J4296" s="6">
        <v>1.0</v>
      </c>
      <c r="K4296" s="6">
        <v>0.0</v>
      </c>
      <c r="L4296" s="6">
        <v>1.0</v>
      </c>
      <c r="M4296" s="6" t="s">
        <v>10545</v>
      </c>
      <c r="N4296" s="6">
        <v>0.0</v>
      </c>
      <c r="O4296" s="6">
        <v>0.0</v>
      </c>
      <c r="P4296" s="6">
        <v>5.0</v>
      </c>
      <c r="Q4296" s="6" t="s">
        <v>79</v>
      </c>
      <c r="R4296" s="6">
        <v>672.0</v>
      </c>
      <c r="S4296" s="6">
        <f>COUNTIF(Customer_Churn_Records!$B$2:$B$10000,Customer_Churn_Records!$B4296)</f>
        <v>1</v>
      </c>
      <c r="T4296" s="6">
        <f>ROUNDUP(Customer_Churn_Records!$G4296,0)</f>
        <v>26</v>
      </c>
      <c r="U4296" s="6" t="str">
        <f t="array" ref="U4296">IFS(Customer_Churn_Records!$T4296&lt;30,"young",Customer_Churn_Records!$T4296&lt;50,"middle-aged",Customer_Churn_Records!$T4296&lt;100,"old")</f>
        <v>young</v>
      </c>
      <c r="V4296" s="8" t="str">
        <f t="array" ref="V4296">IFS(Customer_Churn_Records!$D4296&lt;701,"less-score",Customer_Churn_Records!$D4296&lt;851,"high-score")</f>
        <v>less-score</v>
      </c>
      <c r="W4296" s="8" t="str">
        <f t="array" ref="W4296">IF(Customer_Churn_Records!$X4296=0,0,IFS(Customer_Churn_Records!$X4296&lt;100000,"low",Customer_Churn_Records!$X4296&lt;300000,"high"))</f>
        <v>high</v>
      </c>
      <c r="X4296" s="8">
        <f>ROUND(Customer_Churn_Records!$I4296,0)</f>
        <v>106649</v>
      </c>
    </row>
    <row r="4297" ht="14.25" customHeight="1">
      <c r="A4297" s="6">
        <v>8293.0</v>
      </c>
      <c r="B4297" s="6">
        <v>1.5757015E7</v>
      </c>
      <c r="C4297" s="6" t="s">
        <v>1429</v>
      </c>
      <c r="D4297" s="6">
        <v>783.0</v>
      </c>
      <c r="E4297" s="6" t="s">
        <v>8</v>
      </c>
      <c r="F4297" s="6" t="s">
        <v>10</v>
      </c>
      <c r="G4297" s="7" t="s">
        <v>167</v>
      </c>
      <c r="H4297" s="6">
        <v>5.0</v>
      </c>
      <c r="I4297" s="6" t="s">
        <v>10546</v>
      </c>
      <c r="J4297" s="6">
        <v>1.0</v>
      </c>
      <c r="K4297" s="6">
        <v>1.0</v>
      </c>
      <c r="L4297" s="6">
        <v>0.0</v>
      </c>
      <c r="M4297" s="6" t="s">
        <v>10547</v>
      </c>
      <c r="N4297" s="6">
        <v>0.0</v>
      </c>
      <c r="O4297" s="6">
        <v>0.0</v>
      </c>
      <c r="P4297" s="6">
        <v>5.0</v>
      </c>
      <c r="Q4297" s="6" t="s">
        <v>79</v>
      </c>
      <c r="R4297" s="6">
        <v>498.0</v>
      </c>
      <c r="S4297" s="6">
        <f>COUNTIF(Customer_Churn_Records!$B$2:$B$10000,Customer_Churn_Records!$B4297)</f>
        <v>1</v>
      </c>
      <c r="T4297" s="6">
        <f>ROUNDUP(Customer_Churn_Records!$G4297,0)</f>
        <v>41</v>
      </c>
      <c r="U4297" s="6" t="str">
        <f t="array" ref="U4297">IFS(Customer_Churn_Records!$T4297&lt;30,"young",Customer_Churn_Records!$T4297&lt;50,"middle-aged",Customer_Churn_Records!$T4297&lt;100,"old")</f>
        <v>middle-aged</v>
      </c>
      <c r="V4297" s="8" t="str">
        <f t="array" ref="V4297">IFS(Customer_Churn_Records!$D4297&lt;701,"less-score",Customer_Churn_Records!$D4297&lt;851,"high-score")</f>
        <v>high-score</v>
      </c>
      <c r="W4297" s="8" t="str">
        <f t="array" ref="W4297">IF(Customer_Churn_Records!$X4297=0,0,IFS(Customer_Churn_Records!$X4297&lt;100000,"low",Customer_Churn_Records!$X4297&lt;300000,"high"))</f>
        <v>high</v>
      </c>
      <c r="X4297" s="8">
        <f>ROUND(Customer_Churn_Records!$I4297,0)</f>
        <v>106641</v>
      </c>
    </row>
    <row r="4298" ht="14.25" customHeight="1">
      <c r="A4298" s="6">
        <v>8082.0</v>
      </c>
      <c r="B4298" s="6">
        <v>1.5757895E7</v>
      </c>
      <c r="C4298" s="6" t="s">
        <v>1156</v>
      </c>
      <c r="D4298" s="6">
        <v>569.0</v>
      </c>
      <c r="E4298" s="6" t="s">
        <v>8</v>
      </c>
      <c r="F4298" s="6" t="s">
        <v>11</v>
      </c>
      <c r="G4298" s="7" t="s">
        <v>128</v>
      </c>
      <c r="H4298" s="6">
        <v>6.0</v>
      </c>
      <c r="I4298" s="6" t="s">
        <v>10548</v>
      </c>
      <c r="J4298" s="6">
        <v>1.0</v>
      </c>
      <c r="K4298" s="6">
        <v>0.0</v>
      </c>
      <c r="L4298" s="6">
        <v>1.0</v>
      </c>
      <c r="M4298" s="6" t="s">
        <v>10549</v>
      </c>
      <c r="N4298" s="6">
        <v>0.0</v>
      </c>
      <c r="O4298" s="6">
        <v>0.0</v>
      </c>
      <c r="P4298" s="6">
        <v>4.0</v>
      </c>
      <c r="Q4298" s="6" t="s">
        <v>49</v>
      </c>
      <c r="R4298" s="6">
        <v>644.0</v>
      </c>
      <c r="S4298" s="6">
        <f>COUNTIF(Customer_Churn_Records!$B$2:$B$10000,Customer_Churn_Records!$B4298)</f>
        <v>1</v>
      </c>
      <c r="T4298" s="6">
        <f>ROUNDUP(Customer_Churn_Records!$G4298,0)</f>
        <v>30</v>
      </c>
      <c r="U4298" s="6" t="str">
        <f t="array" ref="U4298">IFS(Customer_Churn_Records!$T4298&lt;30,"young",Customer_Churn_Records!$T4298&lt;50,"middle-aged",Customer_Churn_Records!$T4298&lt;100,"old")</f>
        <v>middle-aged</v>
      </c>
      <c r="V4298" s="8" t="str">
        <f t="array" ref="V4298">IFS(Customer_Churn_Records!$D4298&lt;701,"less-score",Customer_Churn_Records!$D4298&lt;851,"high-score")</f>
        <v>less-score</v>
      </c>
      <c r="W4298" s="8" t="str">
        <f t="array" ref="W4298">IF(Customer_Churn_Records!$X4298=0,0,IFS(Customer_Churn_Records!$X4298&lt;100000,"low",Customer_Churn_Records!$X4298&lt;300000,"high"))</f>
        <v>high</v>
      </c>
      <c r="X4298" s="8">
        <f>ROUND(Customer_Churn_Records!$I4298,0)</f>
        <v>106629</v>
      </c>
    </row>
    <row r="4299" ht="14.25" customHeight="1">
      <c r="A4299" s="6">
        <v>3042.0</v>
      </c>
      <c r="B4299" s="6">
        <v>1.5783029E7</v>
      </c>
      <c r="C4299" s="6" t="s">
        <v>2490</v>
      </c>
      <c r="D4299" s="6">
        <v>671.0</v>
      </c>
      <c r="E4299" s="6" t="s">
        <v>7</v>
      </c>
      <c r="F4299" s="6" t="s">
        <v>11</v>
      </c>
      <c r="G4299" s="7" t="s">
        <v>140</v>
      </c>
      <c r="H4299" s="6">
        <v>7.0</v>
      </c>
      <c r="I4299" s="6" t="s">
        <v>10550</v>
      </c>
      <c r="J4299" s="6">
        <v>2.0</v>
      </c>
      <c r="K4299" s="6">
        <v>1.0</v>
      </c>
      <c r="L4299" s="6">
        <v>1.0</v>
      </c>
      <c r="M4299" s="6" t="s">
        <v>10551</v>
      </c>
      <c r="N4299" s="6">
        <v>0.0</v>
      </c>
      <c r="O4299" s="6">
        <v>0.0</v>
      </c>
      <c r="P4299" s="6">
        <v>4.0</v>
      </c>
      <c r="Q4299" s="6" t="s">
        <v>49</v>
      </c>
      <c r="R4299" s="6">
        <v>303.0</v>
      </c>
      <c r="S4299" s="6">
        <f>COUNTIF(Customer_Churn_Records!$B$2:$B$10000,Customer_Churn_Records!$B4299)</f>
        <v>1</v>
      </c>
      <c r="T4299" s="6">
        <f>ROUNDUP(Customer_Churn_Records!$G4299,0)</f>
        <v>34</v>
      </c>
      <c r="U4299" s="6" t="str">
        <f t="array" ref="U4299">IFS(Customer_Churn_Records!$T4299&lt;30,"young",Customer_Churn_Records!$T4299&lt;50,"middle-aged",Customer_Churn_Records!$T4299&lt;100,"old")</f>
        <v>middle-aged</v>
      </c>
      <c r="V4299" s="8" t="str">
        <f t="array" ref="V4299">IFS(Customer_Churn_Records!$D4299&lt;701,"less-score",Customer_Churn_Records!$D4299&lt;851,"high-score")</f>
        <v>less-score</v>
      </c>
      <c r="W4299" s="8" t="str">
        <f t="array" ref="W4299">IF(Customer_Churn_Records!$X4299=0,0,IFS(Customer_Churn_Records!$X4299&lt;100000,"low",Customer_Churn_Records!$X4299&lt;300000,"high"))</f>
        <v>high</v>
      </c>
      <c r="X4299" s="8">
        <f>ROUND(Customer_Churn_Records!$I4299,0)</f>
        <v>106604</v>
      </c>
    </row>
    <row r="4300" ht="14.25" customHeight="1">
      <c r="A4300" s="6">
        <v>6000.0</v>
      </c>
      <c r="B4300" s="6">
        <v>1.5735688E7</v>
      </c>
      <c r="C4300" s="6" t="s">
        <v>10552</v>
      </c>
      <c r="D4300" s="6">
        <v>753.0</v>
      </c>
      <c r="E4300" s="6" t="s">
        <v>7</v>
      </c>
      <c r="F4300" s="6" t="s">
        <v>10</v>
      </c>
      <c r="G4300" s="7" t="s">
        <v>363</v>
      </c>
      <c r="H4300" s="6">
        <v>6.0</v>
      </c>
      <c r="I4300" s="6" t="s">
        <v>10553</v>
      </c>
      <c r="J4300" s="6">
        <v>1.0</v>
      </c>
      <c r="K4300" s="6">
        <v>0.0</v>
      </c>
      <c r="L4300" s="6">
        <v>0.0</v>
      </c>
      <c r="M4300" s="6" t="s">
        <v>10554</v>
      </c>
      <c r="N4300" s="6">
        <v>0.0</v>
      </c>
      <c r="O4300" s="6">
        <v>0.0</v>
      </c>
      <c r="P4300" s="6">
        <v>5.0</v>
      </c>
      <c r="Q4300" s="6" t="s">
        <v>49</v>
      </c>
      <c r="R4300" s="6">
        <v>503.0</v>
      </c>
      <c r="S4300" s="6">
        <f>COUNTIF(Customer_Churn_Records!$B$2:$B$10000,Customer_Churn_Records!$B4300)</f>
        <v>1</v>
      </c>
      <c r="T4300" s="6">
        <f>ROUNDUP(Customer_Churn_Records!$G4300,0)</f>
        <v>31</v>
      </c>
      <c r="U4300" s="6" t="str">
        <f t="array" ref="U4300">IFS(Customer_Churn_Records!$T4300&lt;30,"young",Customer_Churn_Records!$T4300&lt;50,"middle-aged",Customer_Churn_Records!$T4300&lt;100,"old")</f>
        <v>middle-aged</v>
      </c>
      <c r="V4300" s="8" t="str">
        <f t="array" ref="V4300">IFS(Customer_Churn_Records!$D4300&lt;701,"less-score",Customer_Churn_Records!$D4300&lt;851,"high-score")</f>
        <v>high-score</v>
      </c>
      <c r="W4300" s="8" t="str">
        <f t="array" ref="W4300">IF(Customer_Churn_Records!$X4300=0,0,IFS(Customer_Churn_Records!$X4300&lt;100000,"low",Customer_Churn_Records!$X4300&lt;300000,"high"))</f>
        <v>high</v>
      </c>
      <c r="X4300" s="8">
        <f>ROUND(Customer_Churn_Records!$I4300,0)</f>
        <v>106596</v>
      </c>
    </row>
    <row r="4301" ht="14.25" customHeight="1">
      <c r="A4301" s="6">
        <v>1499.0</v>
      </c>
      <c r="B4301" s="6">
        <v>1.5677049E7</v>
      </c>
      <c r="C4301" s="6" t="s">
        <v>3299</v>
      </c>
      <c r="D4301" s="6">
        <v>595.0</v>
      </c>
      <c r="E4301" s="6" t="s">
        <v>8</v>
      </c>
      <c r="F4301" s="6" t="s">
        <v>10</v>
      </c>
      <c r="G4301" s="7" t="s">
        <v>213</v>
      </c>
      <c r="H4301" s="6">
        <v>7.0</v>
      </c>
      <c r="I4301" s="6" t="s">
        <v>10555</v>
      </c>
      <c r="J4301" s="6">
        <v>2.0</v>
      </c>
      <c r="K4301" s="6">
        <v>0.0</v>
      </c>
      <c r="L4301" s="6">
        <v>1.0</v>
      </c>
      <c r="M4301" s="6" t="s">
        <v>10556</v>
      </c>
      <c r="N4301" s="6">
        <v>0.0</v>
      </c>
      <c r="O4301" s="6">
        <v>0.0</v>
      </c>
      <c r="P4301" s="6">
        <v>3.0</v>
      </c>
      <c r="Q4301" s="6" t="s">
        <v>49</v>
      </c>
      <c r="R4301" s="6">
        <v>506.0</v>
      </c>
      <c r="S4301" s="6">
        <f>COUNTIF(Customer_Churn_Records!$B$2:$B$10000,Customer_Churn_Records!$B4301)</f>
        <v>1</v>
      </c>
      <c r="T4301" s="6">
        <f>ROUNDUP(Customer_Churn_Records!$G4301,0)</f>
        <v>25</v>
      </c>
      <c r="U4301" s="6" t="str">
        <f t="array" ref="U4301">IFS(Customer_Churn_Records!$T4301&lt;30,"young",Customer_Churn_Records!$T4301&lt;50,"middle-aged",Customer_Churn_Records!$T4301&lt;100,"old")</f>
        <v>young</v>
      </c>
      <c r="V4301" s="8" t="str">
        <f t="array" ref="V4301">IFS(Customer_Churn_Records!$D4301&lt;701,"less-score",Customer_Churn_Records!$D4301&lt;851,"high-score")</f>
        <v>less-score</v>
      </c>
      <c r="W4301" s="8" t="str">
        <f t="array" ref="W4301">IF(Customer_Churn_Records!$X4301=0,0,IFS(Customer_Churn_Records!$X4301&lt;100000,"low",Customer_Churn_Records!$X4301&lt;300000,"high"))</f>
        <v>high</v>
      </c>
      <c r="X4301" s="8">
        <f>ROUND(Customer_Churn_Records!$I4301,0)</f>
        <v>106570</v>
      </c>
    </row>
    <row r="4302" ht="14.25" customHeight="1">
      <c r="A4302" s="6">
        <v>889.0</v>
      </c>
      <c r="B4302" s="6">
        <v>1.5702968E7</v>
      </c>
      <c r="C4302" s="6" t="s">
        <v>9636</v>
      </c>
      <c r="D4302" s="6">
        <v>733.0</v>
      </c>
      <c r="E4302" s="6" t="s">
        <v>8</v>
      </c>
      <c r="F4302" s="6" t="s">
        <v>11</v>
      </c>
      <c r="G4302" s="7" t="s">
        <v>374</v>
      </c>
      <c r="H4302" s="6">
        <v>3.0</v>
      </c>
      <c r="I4302" s="6" t="s">
        <v>10557</v>
      </c>
      <c r="J4302" s="6">
        <v>1.0</v>
      </c>
      <c r="K4302" s="6">
        <v>1.0</v>
      </c>
      <c r="L4302" s="6">
        <v>1.0</v>
      </c>
      <c r="M4302" s="6" t="s">
        <v>10558</v>
      </c>
      <c r="N4302" s="6">
        <v>0.0</v>
      </c>
      <c r="O4302" s="6">
        <v>0.0</v>
      </c>
      <c r="P4302" s="6">
        <v>1.0</v>
      </c>
      <c r="Q4302" s="6" t="s">
        <v>49</v>
      </c>
      <c r="R4302" s="6">
        <v>978.0</v>
      </c>
      <c r="S4302" s="6">
        <f>COUNTIF(Customer_Churn_Records!$B$2:$B$10000,Customer_Churn_Records!$B4302)</f>
        <v>1</v>
      </c>
      <c r="T4302" s="6">
        <f>ROUNDUP(Customer_Churn_Records!$G4302,0)</f>
        <v>74</v>
      </c>
      <c r="U4302" s="6" t="str">
        <f t="array" ref="U4302">IFS(Customer_Churn_Records!$T4302&lt;30,"young",Customer_Churn_Records!$T4302&lt;50,"middle-aged",Customer_Churn_Records!$T4302&lt;100,"old")</f>
        <v>old</v>
      </c>
      <c r="V4302" s="8" t="str">
        <f t="array" ref="V4302">IFS(Customer_Churn_Records!$D4302&lt;701,"less-score",Customer_Churn_Records!$D4302&lt;851,"high-score")</f>
        <v>high-score</v>
      </c>
      <c r="W4302" s="8" t="str">
        <f t="array" ref="W4302">IF(Customer_Churn_Records!$X4302=0,0,IFS(Customer_Churn_Records!$X4302&lt;100000,"low",Customer_Churn_Records!$X4302&lt;300000,"high"))</f>
        <v>high</v>
      </c>
      <c r="X4302" s="8">
        <f>ROUND(Customer_Churn_Records!$I4302,0)</f>
        <v>106546</v>
      </c>
    </row>
    <row r="4303" ht="14.25" customHeight="1">
      <c r="A4303" s="6">
        <v>9243.0</v>
      </c>
      <c r="B4303" s="6">
        <v>1.5630704E7</v>
      </c>
      <c r="C4303" s="6" t="s">
        <v>10559</v>
      </c>
      <c r="D4303" s="6">
        <v>612.0</v>
      </c>
      <c r="E4303" s="6" t="s">
        <v>8</v>
      </c>
      <c r="F4303" s="6" t="s">
        <v>11</v>
      </c>
      <c r="G4303" s="7" t="s">
        <v>114</v>
      </c>
      <c r="H4303" s="6">
        <v>9.0</v>
      </c>
      <c r="I4303" s="6" t="s">
        <v>10560</v>
      </c>
      <c r="J4303" s="6">
        <v>2.0</v>
      </c>
      <c r="K4303" s="6">
        <v>1.0</v>
      </c>
      <c r="L4303" s="6">
        <v>0.0</v>
      </c>
      <c r="M4303" s="6" t="s">
        <v>10561</v>
      </c>
      <c r="N4303" s="6">
        <v>0.0</v>
      </c>
      <c r="O4303" s="6">
        <v>0.0</v>
      </c>
      <c r="P4303" s="6">
        <v>3.0</v>
      </c>
      <c r="Q4303" s="6" t="s">
        <v>49</v>
      </c>
      <c r="R4303" s="6">
        <v>821.0</v>
      </c>
      <c r="S4303" s="6">
        <f>COUNTIF(Customer_Churn_Records!$B$2:$B$10000,Customer_Churn_Records!$B4303)</f>
        <v>1</v>
      </c>
      <c r="T4303" s="6">
        <f>ROUNDUP(Customer_Churn_Records!$G4303,0)</f>
        <v>32</v>
      </c>
      <c r="U4303" s="6" t="str">
        <f t="array" ref="U4303">IFS(Customer_Churn_Records!$T4303&lt;30,"young",Customer_Churn_Records!$T4303&lt;50,"middle-aged",Customer_Churn_Records!$T4303&lt;100,"old")</f>
        <v>middle-aged</v>
      </c>
      <c r="V4303" s="8" t="str">
        <f t="array" ref="V4303">IFS(Customer_Churn_Records!$D4303&lt;701,"less-score",Customer_Churn_Records!$D4303&lt;851,"high-score")</f>
        <v>less-score</v>
      </c>
      <c r="W4303" s="8" t="str">
        <f t="array" ref="W4303">IF(Customer_Churn_Records!$X4303=0,0,IFS(Customer_Churn_Records!$X4303&lt;100000,"low",Customer_Churn_Records!$X4303&lt;300000,"high"))</f>
        <v>high</v>
      </c>
      <c r="X4303" s="8">
        <f>ROUND(Customer_Churn_Records!$I4303,0)</f>
        <v>106521</v>
      </c>
    </row>
    <row r="4304" ht="14.25" customHeight="1">
      <c r="A4304" s="6">
        <v>6960.0</v>
      </c>
      <c r="B4304" s="6">
        <v>1.5705403E7</v>
      </c>
      <c r="C4304" s="6" t="s">
        <v>4181</v>
      </c>
      <c r="D4304" s="6">
        <v>617.0</v>
      </c>
      <c r="E4304" s="6" t="s">
        <v>9</v>
      </c>
      <c r="F4304" s="6" t="s">
        <v>10</v>
      </c>
      <c r="G4304" s="7" t="s">
        <v>258</v>
      </c>
      <c r="H4304" s="6">
        <v>3.0</v>
      </c>
      <c r="I4304" s="6" t="s">
        <v>10562</v>
      </c>
      <c r="J4304" s="6">
        <v>1.0</v>
      </c>
      <c r="K4304" s="6">
        <v>0.0</v>
      </c>
      <c r="L4304" s="6">
        <v>1.0</v>
      </c>
      <c r="M4304" s="6" t="s">
        <v>10563</v>
      </c>
      <c r="N4304" s="6">
        <v>0.0</v>
      </c>
      <c r="O4304" s="6">
        <v>0.0</v>
      </c>
      <c r="P4304" s="6">
        <v>4.0</v>
      </c>
      <c r="Q4304" s="6" t="s">
        <v>58</v>
      </c>
      <c r="R4304" s="6">
        <v>693.0</v>
      </c>
      <c r="S4304" s="6">
        <f>COUNTIF(Customer_Churn_Records!$B$2:$B$10000,Customer_Churn_Records!$B4304)</f>
        <v>1</v>
      </c>
      <c r="T4304" s="6">
        <f>ROUNDUP(Customer_Churn_Records!$G4304,0)</f>
        <v>46</v>
      </c>
      <c r="U4304" s="6" t="str">
        <f t="array" ref="U4304">IFS(Customer_Churn_Records!$T4304&lt;30,"young",Customer_Churn_Records!$T4304&lt;50,"middle-aged",Customer_Churn_Records!$T4304&lt;100,"old")</f>
        <v>middle-aged</v>
      </c>
      <c r="V4304" s="8" t="str">
        <f t="array" ref="V4304">IFS(Customer_Churn_Records!$D4304&lt;701,"less-score",Customer_Churn_Records!$D4304&lt;851,"high-score")</f>
        <v>less-score</v>
      </c>
      <c r="W4304" s="8" t="str">
        <f t="array" ref="W4304">IF(Customer_Churn_Records!$X4304=0,0,IFS(Customer_Churn_Records!$X4304&lt;100000,"low",Customer_Churn_Records!$X4304&lt;300000,"high"))</f>
        <v>high</v>
      </c>
      <c r="X4304" s="8">
        <f>ROUND(Customer_Churn_Records!$I4304,0)</f>
        <v>106521</v>
      </c>
    </row>
    <row r="4305" ht="14.25" customHeight="1">
      <c r="A4305" s="6">
        <v>941.0</v>
      </c>
      <c r="B4305" s="6">
        <v>1.5754084E7</v>
      </c>
      <c r="C4305" s="6" t="s">
        <v>10564</v>
      </c>
      <c r="D4305" s="6">
        <v>710.0</v>
      </c>
      <c r="E4305" s="6" t="s">
        <v>9</v>
      </c>
      <c r="F4305" s="6" t="s">
        <v>11</v>
      </c>
      <c r="G4305" s="7" t="s">
        <v>87</v>
      </c>
      <c r="H4305" s="6">
        <v>1.0</v>
      </c>
      <c r="I4305" s="6" t="s">
        <v>10565</v>
      </c>
      <c r="J4305" s="6">
        <v>1.0</v>
      </c>
      <c r="K4305" s="6">
        <v>1.0</v>
      </c>
      <c r="L4305" s="6">
        <v>1.0</v>
      </c>
      <c r="M4305" s="6" t="s">
        <v>10566</v>
      </c>
      <c r="N4305" s="6">
        <v>0.0</v>
      </c>
      <c r="O4305" s="6">
        <v>0.0</v>
      </c>
      <c r="P4305" s="6">
        <v>4.0</v>
      </c>
      <c r="Q4305" s="6" t="s">
        <v>79</v>
      </c>
      <c r="R4305" s="6">
        <v>939.0</v>
      </c>
      <c r="S4305" s="6">
        <f>COUNTIF(Customer_Churn_Records!$B$2:$B$10000,Customer_Churn_Records!$B4305)</f>
        <v>1</v>
      </c>
      <c r="T4305" s="6">
        <f>ROUNDUP(Customer_Churn_Records!$G4305,0)</f>
        <v>35</v>
      </c>
      <c r="U4305" s="6" t="str">
        <f t="array" ref="U4305">IFS(Customer_Churn_Records!$T4305&lt;30,"young",Customer_Churn_Records!$T4305&lt;50,"middle-aged",Customer_Churn_Records!$T4305&lt;100,"old")</f>
        <v>middle-aged</v>
      </c>
      <c r="V4305" s="8" t="str">
        <f t="array" ref="V4305">IFS(Customer_Churn_Records!$D4305&lt;701,"less-score",Customer_Churn_Records!$D4305&lt;851,"high-score")</f>
        <v>high-score</v>
      </c>
      <c r="W4305" s="8" t="str">
        <f t="array" ref="W4305">IF(Customer_Churn_Records!$X4305=0,0,IFS(Customer_Churn_Records!$X4305&lt;100000,"low",Customer_Churn_Records!$X4305&lt;300000,"high"))</f>
        <v>high</v>
      </c>
      <c r="X4305" s="8">
        <f>ROUND(Customer_Churn_Records!$I4305,0)</f>
        <v>106519</v>
      </c>
    </row>
    <row r="4306" ht="14.25" customHeight="1">
      <c r="A4306" s="6">
        <v>1106.0</v>
      </c>
      <c r="B4306" s="6">
        <v>1.5624293E7</v>
      </c>
      <c r="C4306" s="6" t="s">
        <v>10530</v>
      </c>
      <c r="D4306" s="6">
        <v>514.0</v>
      </c>
      <c r="E4306" s="6" t="s">
        <v>7</v>
      </c>
      <c r="F4306" s="6" t="s">
        <v>10</v>
      </c>
      <c r="G4306" s="7" t="s">
        <v>258</v>
      </c>
      <c r="H4306" s="6">
        <v>3.0</v>
      </c>
      <c r="I4306" s="6" t="s">
        <v>10567</v>
      </c>
      <c r="J4306" s="6">
        <v>1.0</v>
      </c>
      <c r="K4306" s="6">
        <v>1.0</v>
      </c>
      <c r="L4306" s="6">
        <v>0.0</v>
      </c>
      <c r="M4306" s="6" t="s">
        <v>10568</v>
      </c>
      <c r="N4306" s="6">
        <v>0.0</v>
      </c>
      <c r="O4306" s="6">
        <v>0.0</v>
      </c>
      <c r="P4306" s="6">
        <v>5.0</v>
      </c>
      <c r="Q4306" s="6" t="s">
        <v>49</v>
      </c>
      <c r="R4306" s="6">
        <v>478.0</v>
      </c>
      <c r="S4306" s="6">
        <f>COUNTIF(Customer_Churn_Records!$B$2:$B$10000,Customer_Churn_Records!$B4306)</f>
        <v>1</v>
      </c>
      <c r="T4306" s="6">
        <f>ROUNDUP(Customer_Churn_Records!$G4306,0)</f>
        <v>46</v>
      </c>
      <c r="U4306" s="6" t="str">
        <f t="array" ref="U4306">IFS(Customer_Churn_Records!$T4306&lt;30,"young",Customer_Churn_Records!$T4306&lt;50,"middle-aged",Customer_Churn_Records!$T4306&lt;100,"old")</f>
        <v>middle-aged</v>
      </c>
      <c r="V4306" s="8" t="str">
        <f t="array" ref="V4306">IFS(Customer_Churn_Records!$D4306&lt;701,"less-score",Customer_Churn_Records!$D4306&lt;851,"high-score")</f>
        <v>less-score</v>
      </c>
      <c r="W4306" s="8" t="str">
        <f t="array" ref="W4306">IF(Customer_Churn_Records!$X4306=0,0,IFS(Customer_Churn_Records!$X4306&lt;100000,"low",Customer_Churn_Records!$X4306&lt;300000,"high"))</f>
        <v>high</v>
      </c>
      <c r="X4306" s="8">
        <f>ROUND(Customer_Churn_Records!$I4306,0)</f>
        <v>106512</v>
      </c>
    </row>
    <row r="4307" ht="14.25" customHeight="1">
      <c r="A4307" s="6">
        <v>9878.0</v>
      </c>
      <c r="B4307" s="6">
        <v>1.5572182E7</v>
      </c>
      <c r="C4307" s="6" t="s">
        <v>3528</v>
      </c>
      <c r="D4307" s="6">
        <v>505.0</v>
      </c>
      <c r="E4307" s="6" t="s">
        <v>8</v>
      </c>
      <c r="F4307" s="6" t="s">
        <v>10</v>
      </c>
      <c r="G4307" s="7" t="s">
        <v>103</v>
      </c>
      <c r="H4307" s="6">
        <v>3.0</v>
      </c>
      <c r="I4307" s="6" t="s">
        <v>10569</v>
      </c>
      <c r="J4307" s="6">
        <v>3.0</v>
      </c>
      <c r="K4307" s="6">
        <v>1.0</v>
      </c>
      <c r="L4307" s="6">
        <v>0.0</v>
      </c>
      <c r="M4307" s="6" t="s">
        <v>10570</v>
      </c>
      <c r="N4307" s="6">
        <v>1.0</v>
      </c>
      <c r="O4307" s="6">
        <v>1.0</v>
      </c>
      <c r="P4307" s="6">
        <v>5.0</v>
      </c>
      <c r="Q4307" s="6" t="s">
        <v>49</v>
      </c>
      <c r="R4307" s="6">
        <v>683.0</v>
      </c>
      <c r="S4307" s="6">
        <f>COUNTIF(Customer_Churn_Records!$B$2:$B$10000,Customer_Churn_Records!$B4307)</f>
        <v>1</v>
      </c>
      <c r="T4307" s="6">
        <f>ROUNDUP(Customer_Churn_Records!$G4307,0)</f>
        <v>33</v>
      </c>
      <c r="U4307" s="6" t="str">
        <f t="array" ref="U4307">IFS(Customer_Churn_Records!$T4307&lt;30,"young",Customer_Churn_Records!$T4307&lt;50,"middle-aged",Customer_Churn_Records!$T4307&lt;100,"old")</f>
        <v>middle-aged</v>
      </c>
      <c r="V4307" s="8" t="str">
        <f t="array" ref="V4307">IFS(Customer_Churn_Records!$D4307&lt;701,"less-score",Customer_Churn_Records!$D4307&lt;851,"high-score")</f>
        <v>less-score</v>
      </c>
      <c r="W4307" s="8" t="str">
        <f t="array" ref="W4307">IF(Customer_Churn_Records!$X4307=0,0,IFS(Customer_Churn_Records!$X4307&lt;100000,"low",Customer_Churn_Records!$X4307&lt;300000,"high"))</f>
        <v>high</v>
      </c>
      <c r="X4307" s="8">
        <f>ROUND(Customer_Churn_Records!$I4307,0)</f>
        <v>106507</v>
      </c>
    </row>
    <row r="4308" ht="14.25" customHeight="1">
      <c r="A4308" s="6">
        <v>8747.0</v>
      </c>
      <c r="B4308" s="6">
        <v>1.5577905E7</v>
      </c>
      <c r="C4308" s="6" t="s">
        <v>1033</v>
      </c>
      <c r="D4308" s="6">
        <v>660.0</v>
      </c>
      <c r="E4308" s="6" t="s">
        <v>7</v>
      </c>
      <c r="F4308" s="6" t="s">
        <v>11</v>
      </c>
      <c r="G4308" s="7" t="s">
        <v>140</v>
      </c>
      <c r="H4308" s="6">
        <v>8.0</v>
      </c>
      <c r="I4308" s="6" t="s">
        <v>10571</v>
      </c>
      <c r="J4308" s="6">
        <v>2.0</v>
      </c>
      <c r="K4308" s="6">
        <v>0.0</v>
      </c>
      <c r="L4308" s="6">
        <v>1.0</v>
      </c>
      <c r="M4308" s="6" t="s">
        <v>10572</v>
      </c>
      <c r="N4308" s="6">
        <v>0.0</v>
      </c>
      <c r="O4308" s="6">
        <v>0.0</v>
      </c>
      <c r="P4308" s="6">
        <v>5.0</v>
      </c>
      <c r="Q4308" s="6" t="s">
        <v>44</v>
      </c>
      <c r="R4308" s="6">
        <v>322.0</v>
      </c>
      <c r="S4308" s="6">
        <f>COUNTIF(Customer_Churn_Records!$B$2:$B$10000,Customer_Churn_Records!$B4308)</f>
        <v>1</v>
      </c>
      <c r="T4308" s="6">
        <f>ROUNDUP(Customer_Churn_Records!$G4308,0)</f>
        <v>34</v>
      </c>
      <c r="U4308" s="6" t="str">
        <f t="array" ref="U4308">IFS(Customer_Churn_Records!$T4308&lt;30,"young",Customer_Churn_Records!$T4308&lt;50,"middle-aged",Customer_Churn_Records!$T4308&lt;100,"old")</f>
        <v>middle-aged</v>
      </c>
      <c r="V4308" s="8" t="str">
        <f t="array" ref="V4308">IFS(Customer_Churn_Records!$D4308&lt;701,"less-score",Customer_Churn_Records!$D4308&lt;851,"high-score")</f>
        <v>less-score</v>
      </c>
      <c r="W4308" s="8" t="str">
        <f t="array" ref="W4308">IF(Customer_Churn_Records!$X4308=0,0,IFS(Customer_Churn_Records!$X4308&lt;100000,"low",Customer_Churn_Records!$X4308&lt;300000,"high"))</f>
        <v>high</v>
      </c>
      <c r="X4308" s="8">
        <f>ROUND(Customer_Churn_Records!$I4308,0)</f>
        <v>106487</v>
      </c>
    </row>
    <row r="4309" ht="14.25" customHeight="1">
      <c r="A4309" s="6">
        <v>2615.0</v>
      </c>
      <c r="B4309" s="6">
        <v>1.5640846E7</v>
      </c>
      <c r="C4309" s="6" t="s">
        <v>749</v>
      </c>
      <c r="D4309" s="6">
        <v>546.0</v>
      </c>
      <c r="E4309" s="6" t="s">
        <v>8</v>
      </c>
      <c r="F4309" s="6" t="s">
        <v>10</v>
      </c>
      <c r="G4309" s="7" t="s">
        <v>60</v>
      </c>
      <c r="H4309" s="6">
        <v>3.0</v>
      </c>
      <c r="I4309" s="6" t="s">
        <v>10573</v>
      </c>
      <c r="J4309" s="6">
        <v>4.0</v>
      </c>
      <c r="K4309" s="6">
        <v>1.0</v>
      </c>
      <c r="L4309" s="6">
        <v>0.0</v>
      </c>
      <c r="M4309" s="6" t="s">
        <v>10574</v>
      </c>
      <c r="N4309" s="6">
        <v>1.0</v>
      </c>
      <c r="O4309" s="6">
        <v>1.0</v>
      </c>
      <c r="P4309" s="6">
        <v>5.0</v>
      </c>
      <c r="Q4309" s="6" t="s">
        <v>44</v>
      </c>
      <c r="R4309" s="6">
        <v>369.0</v>
      </c>
      <c r="S4309" s="6">
        <f>COUNTIF(Customer_Churn_Records!$B$2:$B$10000,Customer_Churn_Records!$B4309)</f>
        <v>1</v>
      </c>
      <c r="T4309" s="6">
        <f>ROUNDUP(Customer_Churn_Records!$G4309,0)</f>
        <v>58</v>
      </c>
      <c r="U4309" s="6" t="str">
        <f t="array" ref="U4309">IFS(Customer_Churn_Records!$T4309&lt;30,"young",Customer_Churn_Records!$T4309&lt;50,"middle-aged",Customer_Churn_Records!$T4309&lt;100,"old")</f>
        <v>old</v>
      </c>
      <c r="V4309" s="8" t="str">
        <f t="array" ref="V4309">IFS(Customer_Churn_Records!$D4309&lt;701,"less-score",Customer_Churn_Records!$D4309&lt;851,"high-score")</f>
        <v>less-score</v>
      </c>
      <c r="W4309" s="8" t="str">
        <f t="array" ref="W4309">IF(Customer_Churn_Records!$X4309=0,0,IFS(Customer_Churn_Records!$X4309&lt;100000,"low",Customer_Churn_Records!$X4309&lt;300000,"high"))</f>
        <v>high</v>
      </c>
      <c r="X4309" s="8">
        <f>ROUND(Customer_Churn_Records!$I4309,0)</f>
        <v>106458</v>
      </c>
    </row>
    <row r="4310" ht="14.25" customHeight="1">
      <c r="A4310" s="6">
        <v>2785.0</v>
      </c>
      <c r="B4310" s="6">
        <v>1.5642202E7</v>
      </c>
      <c r="C4310" s="6" t="s">
        <v>10575</v>
      </c>
      <c r="D4310" s="6">
        <v>821.0</v>
      </c>
      <c r="E4310" s="6" t="s">
        <v>8</v>
      </c>
      <c r="F4310" s="6" t="s">
        <v>10</v>
      </c>
      <c r="G4310" s="7" t="s">
        <v>72</v>
      </c>
      <c r="H4310" s="6">
        <v>5.0</v>
      </c>
      <c r="I4310" s="6" t="s">
        <v>10576</v>
      </c>
      <c r="J4310" s="6">
        <v>2.0</v>
      </c>
      <c r="K4310" s="6">
        <v>0.0</v>
      </c>
      <c r="L4310" s="6">
        <v>1.0</v>
      </c>
      <c r="M4310" s="6" t="s">
        <v>10577</v>
      </c>
      <c r="N4310" s="6">
        <v>0.0</v>
      </c>
      <c r="O4310" s="6">
        <v>0.0</v>
      </c>
      <c r="P4310" s="6">
        <v>5.0</v>
      </c>
      <c r="Q4310" s="6" t="s">
        <v>49</v>
      </c>
      <c r="R4310" s="6">
        <v>798.0</v>
      </c>
      <c r="S4310" s="6">
        <f>COUNTIF(Customer_Churn_Records!$B$2:$B$10000,Customer_Churn_Records!$B4310)</f>
        <v>1</v>
      </c>
      <c r="T4310" s="6">
        <f>ROUNDUP(Customer_Churn_Records!$G4310,0)</f>
        <v>37</v>
      </c>
      <c r="U4310" s="6" t="str">
        <f t="array" ref="U4310">IFS(Customer_Churn_Records!$T4310&lt;30,"young",Customer_Churn_Records!$T4310&lt;50,"middle-aged",Customer_Churn_Records!$T4310&lt;100,"old")</f>
        <v>middle-aged</v>
      </c>
      <c r="V4310" s="8" t="str">
        <f t="array" ref="V4310">IFS(Customer_Churn_Records!$D4310&lt;701,"less-score",Customer_Churn_Records!$D4310&lt;851,"high-score")</f>
        <v>high-score</v>
      </c>
      <c r="W4310" s="8" t="str">
        <f t="array" ref="W4310">IF(Customer_Churn_Records!$X4310=0,0,IFS(Customer_Churn_Records!$X4310&lt;100000,"low",Customer_Churn_Records!$X4310&lt;300000,"high"))</f>
        <v>high</v>
      </c>
      <c r="X4310" s="8">
        <f>ROUND(Customer_Churn_Records!$I4310,0)</f>
        <v>106454</v>
      </c>
    </row>
    <row r="4311" ht="14.25" customHeight="1">
      <c r="A4311" s="6">
        <v>4401.0</v>
      </c>
      <c r="B4311" s="6">
        <v>1.5567063E7</v>
      </c>
      <c r="C4311" s="6" t="s">
        <v>911</v>
      </c>
      <c r="D4311" s="6">
        <v>766.0</v>
      </c>
      <c r="E4311" s="6" t="s">
        <v>8</v>
      </c>
      <c r="F4311" s="6" t="s">
        <v>10</v>
      </c>
      <c r="G4311" s="7" t="s">
        <v>140</v>
      </c>
      <c r="H4311" s="6">
        <v>6.0</v>
      </c>
      <c r="I4311" s="6" t="s">
        <v>10578</v>
      </c>
      <c r="J4311" s="6">
        <v>1.0</v>
      </c>
      <c r="K4311" s="6">
        <v>0.0</v>
      </c>
      <c r="L4311" s="6">
        <v>1.0</v>
      </c>
      <c r="M4311" s="6" t="s">
        <v>10579</v>
      </c>
      <c r="N4311" s="6">
        <v>1.0</v>
      </c>
      <c r="O4311" s="6">
        <v>1.0</v>
      </c>
      <c r="P4311" s="6">
        <v>1.0</v>
      </c>
      <c r="Q4311" s="6" t="s">
        <v>58</v>
      </c>
      <c r="R4311" s="6">
        <v>384.0</v>
      </c>
      <c r="S4311" s="6">
        <f>COUNTIF(Customer_Churn_Records!$B$2:$B$10000,Customer_Churn_Records!$B4311)</f>
        <v>1</v>
      </c>
      <c r="T4311" s="6">
        <f>ROUNDUP(Customer_Churn_Records!$G4311,0)</f>
        <v>34</v>
      </c>
      <c r="U4311" s="6" t="str">
        <f t="array" ref="U4311">IFS(Customer_Churn_Records!$T4311&lt;30,"young",Customer_Churn_Records!$T4311&lt;50,"middle-aged",Customer_Churn_Records!$T4311&lt;100,"old")</f>
        <v>middle-aged</v>
      </c>
      <c r="V4311" s="8" t="str">
        <f t="array" ref="V4311">IFS(Customer_Churn_Records!$D4311&lt;701,"less-score",Customer_Churn_Records!$D4311&lt;851,"high-score")</f>
        <v>high-score</v>
      </c>
      <c r="W4311" s="8" t="str">
        <f t="array" ref="W4311">IF(Customer_Churn_Records!$X4311=0,0,IFS(Customer_Churn_Records!$X4311&lt;100000,"low",Customer_Churn_Records!$X4311&lt;300000,"high"))</f>
        <v>high</v>
      </c>
      <c r="X4311" s="8">
        <f>ROUND(Customer_Churn_Records!$I4311,0)</f>
        <v>106435</v>
      </c>
    </row>
    <row r="4312" ht="14.25" customHeight="1">
      <c r="A4312" s="6">
        <v>5755.0</v>
      </c>
      <c r="B4312" s="6">
        <v>1.5766378E7</v>
      </c>
      <c r="C4312" s="6" t="s">
        <v>6206</v>
      </c>
      <c r="D4312" s="6">
        <v>714.0</v>
      </c>
      <c r="E4312" s="6" t="s">
        <v>8</v>
      </c>
      <c r="F4312" s="6" t="s">
        <v>10</v>
      </c>
      <c r="G4312" s="7" t="s">
        <v>333</v>
      </c>
      <c r="H4312" s="6">
        <v>9.0</v>
      </c>
      <c r="I4312" s="6" t="s">
        <v>10580</v>
      </c>
      <c r="J4312" s="6">
        <v>2.0</v>
      </c>
      <c r="K4312" s="6">
        <v>1.0</v>
      </c>
      <c r="L4312" s="6">
        <v>1.0</v>
      </c>
      <c r="M4312" s="6" t="s">
        <v>10581</v>
      </c>
      <c r="N4312" s="6">
        <v>0.0</v>
      </c>
      <c r="O4312" s="6">
        <v>0.0</v>
      </c>
      <c r="P4312" s="6">
        <v>5.0</v>
      </c>
      <c r="Q4312" s="6" t="s">
        <v>58</v>
      </c>
      <c r="R4312" s="6">
        <v>696.0</v>
      </c>
      <c r="S4312" s="6">
        <f>COUNTIF(Customer_Churn_Records!$B$2:$B$10000,Customer_Churn_Records!$B4312)</f>
        <v>1</v>
      </c>
      <c r="T4312" s="6">
        <f>ROUNDUP(Customer_Churn_Records!$G4312,0)</f>
        <v>45</v>
      </c>
      <c r="U4312" s="6" t="str">
        <f t="array" ref="U4312">IFS(Customer_Churn_Records!$T4312&lt;30,"young",Customer_Churn_Records!$T4312&lt;50,"middle-aged",Customer_Churn_Records!$T4312&lt;100,"old")</f>
        <v>middle-aged</v>
      </c>
      <c r="V4312" s="8" t="str">
        <f t="array" ref="V4312">IFS(Customer_Churn_Records!$D4312&lt;701,"less-score",Customer_Churn_Records!$D4312&lt;851,"high-score")</f>
        <v>high-score</v>
      </c>
      <c r="W4312" s="8" t="str">
        <f t="array" ref="W4312">IF(Customer_Churn_Records!$X4312=0,0,IFS(Customer_Churn_Records!$X4312&lt;100000,"low",Customer_Churn_Records!$X4312&lt;300000,"high"))</f>
        <v>high</v>
      </c>
      <c r="X4312" s="8">
        <f>ROUND(Customer_Churn_Records!$I4312,0)</f>
        <v>106432</v>
      </c>
    </row>
    <row r="4313" ht="14.25" customHeight="1">
      <c r="A4313" s="6">
        <v>7138.0</v>
      </c>
      <c r="B4313" s="6">
        <v>1.5764226E7</v>
      </c>
      <c r="C4313" s="6" t="s">
        <v>1976</v>
      </c>
      <c r="D4313" s="6">
        <v>630.0</v>
      </c>
      <c r="E4313" s="6" t="s">
        <v>8</v>
      </c>
      <c r="F4313" s="6" t="s">
        <v>10</v>
      </c>
      <c r="G4313" s="7" t="s">
        <v>160</v>
      </c>
      <c r="H4313" s="6">
        <v>8.0</v>
      </c>
      <c r="I4313" s="6" t="s">
        <v>10582</v>
      </c>
      <c r="J4313" s="6">
        <v>1.0</v>
      </c>
      <c r="K4313" s="6">
        <v>1.0</v>
      </c>
      <c r="L4313" s="6">
        <v>1.0</v>
      </c>
      <c r="M4313" s="6" t="s">
        <v>10583</v>
      </c>
      <c r="N4313" s="6">
        <v>0.0</v>
      </c>
      <c r="O4313" s="6">
        <v>0.0</v>
      </c>
      <c r="P4313" s="6">
        <v>5.0</v>
      </c>
      <c r="Q4313" s="6" t="s">
        <v>58</v>
      </c>
      <c r="R4313" s="6">
        <v>266.0</v>
      </c>
      <c r="S4313" s="6">
        <f>COUNTIF(Customer_Churn_Records!$B$2:$B$10000,Customer_Churn_Records!$B4313)</f>
        <v>1</v>
      </c>
      <c r="T4313" s="6">
        <f>ROUNDUP(Customer_Churn_Records!$G4313,0)</f>
        <v>28</v>
      </c>
      <c r="U4313" s="6" t="str">
        <f t="array" ref="U4313">IFS(Customer_Churn_Records!$T4313&lt;30,"young",Customer_Churn_Records!$T4313&lt;50,"middle-aged",Customer_Churn_Records!$T4313&lt;100,"old")</f>
        <v>young</v>
      </c>
      <c r="V4313" s="8" t="str">
        <f t="array" ref="V4313">IFS(Customer_Churn_Records!$D4313&lt;701,"less-score",Customer_Churn_Records!$D4313&lt;851,"high-score")</f>
        <v>less-score</v>
      </c>
      <c r="W4313" s="8" t="str">
        <f t="array" ref="W4313">IF(Customer_Churn_Records!$X4313=0,0,IFS(Customer_Churn_Records!$X4313&lt;100000,"low",Customer_Churn_Records!$X4313&lt;300000,"high"))</f>
        <v>high</v>
      </c>
      <c r="X4313" s="8">
        <f>ROUND(Customer_Churn_Records!$I4313,0)</f>
        <v>106426</v>
      </c>
    </row>
    <row r="4314" ht="14.25" customHeight="1">
      <c r="A4314" s="6">
        <v>6783.0</v>
      </c>
      <c r="B4314" s="6">
        <v>1.5657809E7</v>
      </c>
      <c r="C4314" s="6" t="s">
        <v>40</v>
      </c>
      <c r="D4314" s="6">
        <v>585.0</v>
      </c>
      <c r="E4314" s="6" t="s">
        <v>7</v>
      </c>
      <c r="F4314" s="6" t="s">
        <v>11</v>
      </c>
      <c r="G4314" s="7" t="s">
        <v>564</v>
      </c>
      <c r="H4314" s="6">
        <v>10.0</v>
      </c>
      <c r="I4314" s="6" t="s">
        <v>10584</v>
      </c>
      <c r="J4314" s="6">
        <v>3.0</v>
      </c>
      <c r="K4314" s="6">
        <v>1.0</v>
      </c>
      <c r="L4314" s="6">
        <v>1.0</v>
      </c>
      <c r="M4314" s="6" t="s">
        <v>10585</v>
      </c>
      <c r="N4314" s="6">
        <v>1.0</v>
      </c>
      <c r="O4314" s="6">
        <v>1.0</v>
      </c>
      <c r="P4314" s="6">
        <v>1.0</v>
      </c>
      <c r="Q4314" s="6" t="s">
        <v>49</v>
      </c>
      <c r="R4314" s="6">
        <v>749.0</v>
      </c>
      <c r="S4314" s="6">
        <f>COUNTIF(Customer_Churn_Records!$B$2:$B$10000,Customer_Churn_Records!$B4314)</f>
        <v>1</v>
      </c>
      <c r="T4314" s="6">
        <f>ROUNDUP(Customer_Churn_Records!$G4314,0)</f>
        <v>55</v>
      </c>
      <c r="U4314" s="6" t="str">
        <f t="array" ref="U4314">IFS(Customer_Churn_Records!$T4314&lt;30,"young",Customer_Churn_Records!$T4314&lt;50,"middle-aged",Customer_Churn_Records!$T4314&lt;100,"old")</f>
        <v>old</v>
      </c>
      <c r="V4314" s="8" t="str">
        <f t="array" ref="V4314">IFS(Customer_Churn_Records!$D4314&lt;701,"less-score",Customer_Churn_Records!$D4314&lt;851,"high-score")</f>
        <v>less-score</v>
      </c>
      <c r="W4314" s="8" t="str">
        <f t="array" ref="W4314">IF(Customer_Churn_Records!$X4314=0,0,IFS(Customer_Churn_Records!$X4314&lt;100000,"low",Customer_Churn_Records!$X4314&lt;300000,"high"))</f>
        <v>high</v>
      </c>
      <c r="X4314" s="8">
        <f>ROUND(Customer_Churn_Records!$I4314,0)</f>
        <v>106416</v>
      </c>
    </row>
    <row r="4315" ht="14.25" customHeight="1">
      <c r="A4315" s="6">
        <v>8843.0</v>
      </c>
      <c r="B4315" s="6">
        <v>1.5610226E7</v>
      </c>
      <c r="C4315" s="6" t="s">
        <v>10586</v>
      </c>
      <c r="D4315" s="6">
        <v>614.0</v>
      </c>
      <c r="E4315" s="6" t="s">
        <v>7</v>
      </c>
      <c r="F4315" s="6" t="s">
        <v>10</v>
      </c>
      <c r="G4315" s="7" t="s">
        <v>197</v>
      </c>
      <c r="H4315" s="6">
        <v>9.0</v>
      </c>
      <c r="I4315" s="6" t="s">
        <v>10587</v>
      </c>
      <c r="J4315" s="6">
        <v>2.0</v>
      </c>
      <c r="K4315" s="6">
        <v>0.0</v>
      </c>
      <c r="L4315" s="6">
        <v>0.0</v>
      </c>
      <c r="M4315" s="6" t="s">
        <v>10588</v>
      </c>
      <c r="N4315" s="6">
        <v>0.0</v>
      </c>
      <c r="O4315" s="6">
        <v>0.0</v>
      </c>
      <c r="P4315" s="6">
        <v>2.0</v>
      </c>
      <c r="Q4315" s="6" t="s">
        <v>44</v>
      </c>
      <c r="R4315" s="6">
        <v>825.0</v>
      </c>
      <c r="S4315" s="6">
        <f>COUNTIF(Customer_Churn_Records!$B$2:$B$10000,Customer_Churn_Records!$B4315)</f>
        <v>1</v>
      </c>
      <c r="T4315" s="6">
        <f>ROUNDUP(Customer_Churn_Records!$G4315,0)</f>
        <v>27</v>
      </c>
      <c r="U4315" s="6" t="str">
        <f t="array" ref="U4315">IFS(Customer_Churn_Records!$T4315&lt;30,"young",Customer_Churn_Records!$T4315&lt;50,"middle-aged",Customer_Churn_Records!$T4315&lt;100,"old")</f>
        <v>young</v>
      </c>
      <c r="V4315" s="8" t="str">
        <f t="array" ref="V4315">IFS(Customer_Churn_Records!$D4315&lt;701,"less-score",Customer_Churn_Records!$D4315&lt;851,"high-score")</f>
        <v>less-score</v>
      </c>
      <c r="W4315" s="8" t="str">
        <f t="array" ref="W4315">IF(Customer_Churn_Records!$X4315=0,0,IFS(Customer_Churn_Records!$X4315&lt;100000,"low",Customer_Churn_Records!$X4315&lt;300000,"high"))</f>
        <v>high</v>
      </c>
      <c r="X4315" s="8">
        <f>ROUND(Customer_Churn_Records!$I4315,0)</f>
        <v>106415</v>
      </c>
    </row>
    <row r="4316" ht="14.25" customHeight="1">
      <c r="A4316" s="6">
        <v>4970.0</v>
      </c>
      <c r="B4316" s="6">
        <v>1.5584477E7</v>
      </c>
      <c r="C4316" s="6" t="s">
        <v>2795</v>
      </c>
      <c r="D4316" s="6">
        <v>655.0</v>
      </c>
      <c r="E4316" s="6" t="s">
        <v>9</v>
      </c>
      <c r="F4316" s="6" t="s">
        <v>10</v>
      </c>
      <c r="G4316" s="7" t="s">
        <v>87</v>
      </c>
      <c r="H4316" s="6">
        <v>1.0</v>
      </c>
      <c r="I4316" s="6" t="s">
        <v>10589</v>
      </c>
      <c r="J4316" s="6">
        <v>1.0</v>
      </c>
      <c r="K4316" s="6">
        <v>1.0</v>
      </c>
      <c r="L4316" s="6">
        <v>1.0</v>
      </c>
      <c r="M4316" s="6" t="s">
        <v>10590</v>
      </c>
      <c r="N4316" s="6">
        <v>0.0</v>
      </c>
      <c r="O4316" s="6">
        <v>0.0</v>
      </c>
      <c r="P4316" s="6">
        <v>3.0</v>
      </c>
      <c r="Q4316" s="6" t="s">
        <v>58</v>
      </c>
      <c r="R4316" s="6">
        <v>580.0</v>
      </c>
      <c r="S4316" s="6">
        <f>COUNTIF(Customer_Churn_Records!$B$2:$B$10000,Customer_Churn_Records!$B4316)</f>
        <v>1</v>
      </c>
      <c r="T4316" s="6">
        <f>ROUNDUP(Customer_Churn_Records!$G4316,0)</f>
        <v>35</v>
      </c>
      <c r="U4316" s="6" t="str">
        <f t="array" ref="U4316">IFS(Customer_Churn_Records!$T4316&lt;30,"young",Customer_Churn_Records!$T4316&lt;50,"middle-aged",Customer_Churn_Records!$T4316&lt;100,"old")</f>
        <v>middle-aged</v>
      </c>
      <c r="V4316" s="8" t="str">
        <f t="array" ref="V4316">IFS(Customer_Churn_Records!$D4316&lt;701,"less-score",Customer_Churn_Records!$D4316&lt;851,"high-score")</f>
        <v>less-score</v>
      </c>
      <c r="W4316" s="8" t="str">
        <f t="array" ref="W4316">IF(Customer_Churn_Records!$X4316=0,0,IFS(Customer_Churn_Records!$X4316&lt;100000,"low",Customer_Churn_Records!$X4316&lt;300000,"high"))</f>
        <v>high</v>
      </c>
      <c r="X4316" s="8">
        <f>ROUND(Customer_Churn_Records!$I4316,0)</f>
        <v>106405</v>
      </c>
    </row>
    <row r="4317" ht="14.25" customHeight="1">
      <c r="A4317" s="6">
        <v>3797.0</v>
      </c>
      <c r="B4317" s="6">
        <v>1.5578096E7</v>
      </c>
      <c r="C4317" s="6" t="s">
        <v>212</v>
      </c>
      <c r="D4317" s="6">
        <v>537.0</v>
      </c>
      <c r="E4317" s="6" t="s">
        <v>7</v>
      </c>
      <c r="F4317" s="6" t="s">
        <v>11</v>
      </c>
      <c r="G4317" s="7" t="s">
        <v>64</v>
      </c>
      <c r="H4317" s="6">
        <v>7.0</v>
      </c>
      <c r="I4317" s="6" t="s">
        <v>10591</v>
      </c>
      <c r="J4317" s="6">
        <v>1.0</v>
      </c>
      <c r="K4317" s="6">
        <v>0.0</v>
      </c>
      <c r="L4317" s="6">
        <v>0.0</v>
      </c>
      <c r="M4317" s="6" t="s">
        <v>10592</v>
      </c>
      <c r="N4317" s="6">
        <v>0.0</v>
      </c>
      <c r="O4317" s="6">
        <v>0.0</v>
      </c>
      <c r="P4317" s="6">
        <v>3.0</v>
      </c>
      <c r="Q4317" s="6" t="s">
        <v>58</v>
      </c>
      <c r="R4317" s="6">
        <v>445.0</v>
      </c>
      <c r="S4317" s="6">
        <f>COUNTIF(Customer_Churn_Records!$B$2:$B$10000,Customer_Churn_Records!$B4317)</f>
        <v>1</v>
      </c>
      <c r="T4317" s="6">
        <f>ROUNDUP(Customer_Churn_Records!$G4317,0)</f>
        <v>26</v>
      </c>
      <c r="U4317" s="6" t="str">
        <f t="array" ref="U4317">IFS(Customer_Churn_Records!$T4317&lt;30,"young",Customer_Churn_Records!$T4317&lt;50,"middle-aged",Customer_Churn_Records!$T4317&lt;100,"old")</f>
        <v>young</v>
      </c>
      <c r="V4317" s="8" t="str">
        <f t="array" ref="V4317">IFS(Customer_Churn_Records!$D4317&lt;701,"less-score",Customer_Churn_Records!$D4317&lt;851,"high-score")</f>
        <v>less-score</v>
      </c>
      <c r="W4317" s="8" t="str">
        <f t="array" ref="W4317">IF(Customer_Churn_Records!$X4317=0,0,IFS(Customer_Churn_Records!$X4317&lt;100000,"low",Customer_Churn_Records!$X4317&lt;300000,"high"))</f>
        <v>high</v>
      </c>
      <c r="X4317" s="8">
        <f>ROUND(Customer_Churn_Records!$I4317,0)</f>
        <v>106398</v>
      </c>
    </row>
    <row r="4318" ht="14.25" customHeight="1">
      <c r="A4318" s="6">
        <v>6232.0</v>
      </c>
      <c r="B4318" s="6">
        <v>1.5729238E7</v>
      </c>
      <c r="C4318" s="6" t="s">
        <v>2959</v>
      </c>
      <c r="D4318" s="6">
        <v>631.0</v>
      </c>
      <c r="E4318" s="6" t="s">
        <v>8</v>
      </c>
      <c r="F4318" s="6" t="s">
        <v>11</v>
      </c>
      <c r="G4318" s="7" t="s">
        <v>68</v>
      </c>
      <c r="H4318" s="6">
        <v>1.0</v>
      </c>
      <c r="I4318" s="6" t="s">
        <v>10593</v>
      </c>
      <c r="J4318" s="6">
        <v>1.0</v>
      </c>
      <c r="K4318" s="6">
        <v>1.0</v>
      </c>
      <c r="L4318" s="6">
        <v>1.0</v>
      </c>
      <c r="M4318" s="6" t="s">
        <v>10594</v>
      </c>
      <c r="N4318" s="6">
        <v>1.0</v>
      </c>
      <c r="O4318" s="6">
        <v>1.0</v>
      </c>
      <c r="P4318" s="6">
        <v>1.0</v>
      </c>
      <c r="Q4318" s="6" t="s">
        <v>44</v>
      </c>
      <c r="R4318" s="6">
        <v>336.0</v>
      </c>
      <c r="S4318" s="6">
        <f>COUNTIF(Customer_Churn_Records!$B$2:$B$10000,Customer_Churn_Records!$B4318)</f>
        <v>1</v>
      </c>
      <c r="T4318" s="6">
        <f>ROUNDUP(Customer_Churn_Records!$G4318,0)</f>
        <v>48</v>
      </c>
      <c r="U4318" s="6" t="str">
        <f t="array" ref="U4318">IFS(Customer_Churn_Records!$T4318&lt;30,"young",Customer_Churn_Records!$T4318&lt;50,"middle-aged",Customer_Churn_Records!$T4318&lt;100,"old")</f>
        <v>middle-aged</v>
      </c>
      <c r="V4318" s="8" t="str">
        <f t="array" ref="V4318">IFS(Customer_Churn_Records!$D4318&lt;701,"less-score",Customer_Churn_Records!$D4318&lt;851,"high-score")</f>
        <v>less-score</v>
      </c>
      <c r="W4318" s="8" t="str">
        <f t="array" ref="W4318">IF(Customer_Churn_Records!$X4318=0,0,IFS(Customer_Churn_Records!$X4318&lt;100000,"low",Customer_Churn_Records!$X4318&lt;300000,"high"))</f>
        <v>high</v>
      </c>
      <c r="X4318" s="8">
        <f>ROUND(Customer_Churn_Records!$I4318,0)</f>
        <v>106396</v>
      </c>
    </row>
    <row r="4319" ht="14.25" customHeight="1">
      <c r="A4319" s="6">
        <v>210.0</v>
      </c>
      <c r="B4319" s="6">
        <v>1.5612087E7</v>
      </c>
      <c r="C4319" s="6" t="s">
        <v>8534</v>
      </c>
      <c r="D4319" s="6">
        <v>671.0</v>
      </c>
      <c r="E4319" s="6" t="s">
        <v>7</v>
      </c>
      <c r="F4319" s="6" t="s">
        <v>11</v>
      </c>
      <c r="G4319" s="7" t="s">
        <v>333</v>
      </c>
      <c r="H4319" s="6">
        <v>2.0</v>
      </c>
      <c r="I4319" s="6" t="s">
        <v>10595</v>
      </c>
      <c r="J4319" s="6">
        <v>1.0</v>
      </c>
      <c r="K4319" s="6">
        <v>0.0</v>
      </c>
      <c r="L4319" s="6">
        <v>1.0</v>
      </c>
      <c r="M4319" s="6" t="s">
        <v>10596</v>
      </c>
      <c r="N4319" s="6">
        <v>0.0</v>
      </c>
      <c r="O4319" s="6">
        <v>0.0</v>
      </c>
      <c r="P4319" s="6">
        <v>3.0</v>
      </c>
      <c r="Q4319" s="6" t="s">
        <v>58</v>
      </c>
      <c r="R4319" s="6">
        <v>244.0</v>
      </c>
      <c r="S4319" s="6">
        <f>COUNTIF(Customer_Churn_Records!$B$2:$B$10000,Customer_Churn_Records!$B4319)</f>
        <v>1</v>
      </c>
      <c r="T4319" s="6">
        <f>ROUNDUP(Customer_Churn_Records!$G4319,0)</f>
        <v>45</v>
      </c>
      <c r="U4319" s="6" t="str">
        <f t="array" ref="U4319">IFS(Customer_Churn_Records!$T4319&lt;30,"young",Customer_Churn_Records!$T4319&lt;50,"middle-aged",Customer_Churn_Records!$T4319&lt;100,"old")</f>
        <v>middle-aged</v>
      </c>
      <c r="V4319" s="8" t="str">
        <f t="array" ref="V4319">IFS(Customer_Churn_Records!$D4319&lt;701,"less-score",Customer_Churn_Records!$D4319&lt;851,"high-score")</f>
        <v>less-score</v>
      </c>
      <c r="W4319" s="8" t="str">
        <f t="array" ref="W4319">IF(Customer_Churn_Records!$X4319=0,0,IFS(Customer_Churn_Records!$X4319&lt;100000,"low",Customer_Churn_Records!$X4319&lt;300000,"high"))</f>
        <v>high</v>
      </c>
      <c r="X4319" s="8">
        <f>ROUND(Customer_Churn_Records!$I4319,0)</f>
        <v>106377</v>
      </c>
    </row>
    <row r="4320" ht="14.25" customHeight="1">
      <c r="A4320" s="6">
        <v>4978.0</v>
      </c>
      <c r="B4320" s="6">
        <v>1.5795881E7</v>
      </c>
      <c r="C4320" s="6" t="s">
        <v>329</v>
      </c>
      <c r="D4320" s="6">
        <v>776.0</v>
      </c>
      <c r="E4320" s="6" t="s">
        <v>9</v>
      </c>
      <c r="F4320" s="6" t="s">
        <v>11</v>
      </c>
      <c r="G4320" s="7" t="s">
        <v>87</v>
      </c>
      <c r="H4320" s="6">
        <v>8.0</v>
      </c>
      <c r="I4320" s="6" t="s">
        <v>10597</v>
      </c>
      <c r="J4320" s="6">
        <v>1.0</v>
      </c>
      <c r="K4320" s="6">
        <v>1.0</v>
      </c>
      <c r="L4320" s="6">
        <v>1.0</v>
      </c>
      <c r="M4320" s="6" t="s">
        <v>10598</v>
      </c>
      <c r="N4320" s="6">
        <v>0.0</v>
      </c>
      <c r="O4320" s="6">
        <v>0.0</v>
      </c>
      <c r="P4320" s="6">
        <v>5.0</v>
      </c>
      <c r="Q4320" s="6" t="s">
        <v>49</v>
      </c>
      <c r="R4320" s="6">
        <v>454.0</v>
      </c>
      <c r="S4320" s="6">
        <f>COUNTIF(Customer_Churn_Records!$B$2:$B$10000,Customer_Churn_Records!$B4320)</f>
        <v>1</v>
      </c>
      <c r="T4320" s="6">
        <f>ROUNDUP(Customer_Churn_Records!$G4320,0)</f>
        <v>35</v>
      </c>
      <c r="U4320" s="6" t="str">
        <f t="array" ref="U4320">IFS(Customer_Churn_Records!$T4320&lt;30,"young",Customer_Churn_Records!$T4320&lt;50,"middle-aged",Customer_Churn_Records!$T4320&lt;100,"old")</f>
        <v>middle-aged</v>
      </c>
      <c r="V4320" s="8" t="str">
        <f t="array" ref="V4320">IFS(Customer_Churn_Records!$D4320&lt;701,"less-score",Customer_Churn_Records!$D4320&lt;851,"high-score")</f>
        <v>high-score</v>
      </c>
      <c r="W4320" s="8" t="str">
        <f t="array" ref="W4320">IF(Customer_Churn_Records!$X4320=0,0,IFS(Customer_Churn_Records!$X4320&lt;100000,"low",Customer_Churn_Records!$X4320&lt;300000,"high"))</f>
        <v>high</v>
      </c>
      <c r="X4320" s="8">
        <f>ROUND(Customer_Churn_Records!$I4320,0)</f>
        <v>106365</v>
      </c>
    </row>
    <row r="4321" ht="14.25" customHeight="1">
      <c r="A4321" s="6">
        <v>3503.0</v>
      </c>
      <c r="B4321" s="6">
        <v>1.5660505E7</v>
      </c>
      <c r="C4321" s="6" t="s">
        <v>761</v>
      </c>
      <c r="D4321" s="6">
        <v>735.0</v>
      </c>
      <c r="E4321" s="6" t="s">
        <v>8</v>
      </c>
      <c r="F4321" s="6" t="s">
        <v>11</v>
      </c>
      <c r="G4321" s="7" t="s">
        <v>258</v>
      </c>
      <c r="H4321" s="6">
        <v>2.0</v>
      </c>
      <c r="I4321" s="6" t="s">
        <v>10599</v>
      </c>
      <c r="J4321" s="6">
        <v>1.0</v>
      </c>
      <c r="K4321" s="6">
        <v>1.0</v>
      </c>
      <c r="L4321" s="6">
        <v>0.0</v>
      </c>
      <c r="M4321" s="6" t="s">
        <v>10600</v>
      </c>
      <c r="N4321" s="6">
        <v>1.0</v>
      </c>
      <c r="O4321" s="6">
        <v>1.0</v>
      </c>
      <c r="P4321" s="6">
        <v>4.0</v>
      </c>
      <c r="Q4321" s="6" t="s">
        <v>58</v>
      </c>
      <c r="R4321" s="6">
        <v>287.0</v>
      </c>
      <c r="S4321" s="6">
        <f>COUNTIF(Customer_Churn_Records!$B$2:$B$10000,Customer_Churn_Records!$B4321)</f>
        <v>1</v>
      </c>
      <c r="T4321" s="6">
        <f>ROUNDUP(Customer_Churn_Records!$G4321,0)</f>
        <v>46</v>
      </c>
      <c r="U4321" s="6" t="str">
        <f t="array" ref="U4321">IFS(Customer_Churn_Records!$T4321&lt;30,"young",Customer_Churn_Records!$T4321&lt;50,"middle-aged",Customer_Churn_Records!$T4321&lt;100,"old")</f>
        <v>middle-aged</v>
      </c>
      <c r="V4321" s="8" t="str">
        <f t="array" ref="V4321">IFS(Customer_Churn_Records!$D4321&lt;701,"less-score",Customer_Churn_Records!$D4321&lt;851,"high-score")</f>
        <v>high-score</v>
      </c>
      <c r="W4321" s="8" t="str">
        <f t="array" ref="W4321">IF(Customer_Churn_Records!$X4321=0,0,IFS(Customer_Churn_Records!$X4321&lt;100000,"low",Customer_Churn_Records!$X4321&lt;300000,"high"))</f>
        <v>high</v>
      </c>
      <c r="X4321" s="8">
        <f>ROUND(Customer_Churn_Records!$I4321,0)</f>
        <v>106345</v>
      </c>
    </row>
    <row r="4322" ht="14.25" customHeight="1">
      <c r="A4322" s="6">
        <v>6526.0</v>
      </c>
      <c r="B4322" s="6">
        <v>1.5598157E7</v>
      </c>
      <c r="C4322" s="6" t="s">
        <v>10601</v>
      </c>
      <c r="D4322" s="6">
        <v>728.0</v>
      </c>
      <c r="E4322" s="6" t="s">
        <v>7</v>
      </c>
      <c r="F4322" s="6" t="s">
        <v>11</v>
      </c>
      <c r="G4322" s="7" t="s">
        <v>140</v>
      </c>
      <c r="H4322" s="6">
        <v>4.0</v>
      </c>
      <c r="I4322" s="6" t="s">
        <v>10602</v>
      </c>
      <c r="J4322" s="6">
        <v>1.0</v>
      </c>
      <c r="K4322" s="6">
        <v>1.0</v>
      </c>
      <c r="L4322" s="6">
        <v>0.0</v>
      </c>
      <c r="M4322" s="6" t="s">
        <v>10603</v>
      </c>
      <c r="N4322" s="6">
        <v>0.0</v>
      </c>
      <c r="O4322" s="6">
        <v>0.0</v>
      </c>
      <c r="P4322" s="6">
        <v>5.0</v>
      </c>
      <c r="Q4322" s="6" t="s">
        <v>49</v>
      </c>
      <c r="R4322" s="6">
        <v>709.0</v>
      </c>
      <c r="S4322" s="6">
        <f>COUNTIF(Customer_Churn_Records!$B$2:$B$10000,Customer_Churn_Records!$B4322)</f>
        <v>1</v>
      </c>
      <c r="T4322" s="6">
        <f>ROUNDUP(Customer_Churn_Records!$G4322,0)</f>
        <v>34</v>
      </c>
      <c r="U4322" s="6" t="str">
        <f t="array" ref="U4322">IFS(Customer_Churn_Records!$T4322&lt;30,"young",Customer_Churn_Records!$T4322&lt;50,"middle-aged",Customer_Churn_Records!$T4322&lt;100,"old")</f>
        <v>middle-aged</v>
      </c>
      <c r="V4322" s="8" t="str">
        <f t="array" ref="V4322">IFS(Customer_Churn_Records!$D4322&lt;701,"less-score",Customer_Churn_Records!$D4322&lt;851,"high-score")</f>
        <v>high-score</v>
      </c>
      <c r="W4322" s="8" t="str">
        <f t="array" ref="W4322">IF(Customer_Churn_Records!$X4322=0,0,IFS(Customer_Churn_Records!$X4322&lt;100000,"low",Customer_Churn_Records!$X4322&lt;300000,"high"))</f>
        <v>high</v>
      </c>
      <c r="X4322" s="8">
        <f>ROUND(Customer_Churn_Records!$I4322,0)</f>
        <v>106328</v>
      </c>
    </row>
    <row r="4323" ht="14.25" customHeight="1">
      <c r="A4323" s="6">
        <v>372.0</v>
      </c>
      <c r="B4323" s="6">
        <v>1.5774696E7</v>
      </c>
      <c r="C4323" s="6" t="s">
        <v>10604</v>
      </c>
      <c r="D4323" s="6">
        <v>640.0</v>
      </c>
      <c r="E4323" s="6" t="s">
        <v>8</v>
      </c>
      <c r="F4323" s="6" t="s">
        <v>10</v>
      </c>
      <c r="G4323" s="7" t="s">
        <v>6715</v>
      </c>
      <c r="H4323" s="6">
        <v>1.0</v>
      </c>
      <c r="I4323" s="6" t="s">
        <v>10605</v>
      </c>
      <c r="J4323" s="6">
        <v>2.0</v>
      </c>
      <c r="K4323" s="6">
        <v>0.0</v>
      </c>
      <c r="L4323" s="6">
        <v>1.0</v>
      </c>
      <c r="M4323" s="6" t="s">
        <v>10606</v>
      </c>
      <c r="N4323" s="6">
        <v>0.0</v>
      </c>
      <c r="O4323" s="6">
        <v>0.0</v>
      </c>
      <c r="P4323" s="6">
        <v>2.0</v>
      </c>
      <c r="Q4323" s="6" t="s">
        <v>79</v>
      </c>
      <c r="R4323" s="6">
        <v>703.0</v>
      </c>
      <c r="S4323" s="6">
        <f>COUNTIF(Customer_Churn_Records!$B$2:$B$10000,Customer_Churn_Records!$B4323)</f>
        <v>1</v>
      </c>
      <c r="T4323" s="6">
        <f>ROUNDUP(Customer_Churn_Records!$G4323,0)</f>
        <v>75</v>
      </c>
      <c r="U4323" s="6" t="str">
        <f t="array" ref="U4323">IFS(Customer_Churn_Records!$T4323&lt;30,"young",Customer_Churn_Records!$T4323&lt;50,"middle-aged",Customer_Churn_Records!$T4323&lt;100,"old")</f>
        <v>old</v>
      </c>
      <c r="V4323" s="8" t="str">
        <f t="array" ref="V4323">IFS(Customer_Churn_Records!$D4323&lt;701,"less-score",Customer_Churn_Records!$D4323&lt;851,"high-score")</f>
        <v>less-score</v>
      </c>
      <c r="W4323" s="8" t="str">
        <f t="array" ref="W4323">IF(Customer_Churn_Records!$X4323=0,0,IFS(Customer_Churn_Records!$X4323&lt;100000,"low",Customer_Churn_Records!$X4323&lt;300000,"high"))</f>
        <v>high</v>
      </c>
      <c r="X4323" s="8">
        <f>ROUND(Customer_Churn_Records!$I4323,0)</f>
        <v>106308</v>
      </c>
    </row>
    <row r="4324" ht="14.25" customHeight="1">
      <c r="A4324" s="6">
        <v>6386.0</v>
      </c>
      <c r="B4324" s="6">
        <v>1.570681E7</v>
      </c>
      <c r="C4324" s="6" t="s">
        <v>10607</v>
      </c>
      <c r="D4324" s="6">
        <v>606.0</v>
      </c>
      <c r="E4324" s="6" t="s">
        <v>8</v>
      </c>
      <c r="F4324" s="6" t="s">
        <v>10</v>
      </c>
      <c r="G4324" s="7" t="s">
        <v>114</v>
      </c>
      <c r="H4324" s="6">
        <v>1.0</v>
      </c>
      <c r="I4324" s="6" t="s">
        <v>10608</v>
      </c>
      <c r="J4324" s="6">
        <v>2.0</v>
      </c>
      <c r="K4324" s="6">
        <v>0.0</v>
      </c>
      <c r="L4324" s="6">
        <v>1.0</v>
      </c>
      <c r="M4324" s="6" t="s">
        <v>10609</v>
      </c>
      <c r="N4324" s="6">
        <v>0.0</v>
      </c>
      <c r="O4324" s="6">
        <v>0.0</v>
      </c>
      <c r="P4324" s="6">
        <v>3.0</v>
      </c>
      <c r="Q4324" s="6" t="s">
        <v>49</v>
      </c>
      <c r="R4324" s="6">
        <v>469.0</v>
      </c>
      <c r="S4324" s="6">
        <f>COUNTIF(Customer_Churn_Records!$B$2:$B$10000,Customer_Churn_Records!$B4324)</f>
        <v>1</v>
      </c>
      <c r="T4324" s="6">
        <f>ROUNDUP(Customer_Churn_Records!$G4324,0)</f>
        <v>32</v>
      </c>
      <c r="U4324" s="6" t="str">
        <f t="array" ref="U4324">IFS(Customer_Churn_Records!$T4324&lt;30,"young",Customer_Churn_Records!$T4324&lt;50,"middle-aged",Customer_Churn_Records!$T4324&lt;100,"old")</f>
        <v>middle-aged</v>
      </c>
      <c r="V4324" s="8" t="str">
        <f t="array" ref="V4324">IFS(Customer_Churn_Records!$D4324&lt;701,"less-score",Customer_Churn_Records!$D4324&lt;851,"high-score")</f>
        <v>less-score</v>
      </c>
      <c r="W4324" s="8" t="str">
        <f t="array" ref="W4324">IF(Customer_Churn_Records!$X4324=0,0,IFS(Customer_Churn_Records!$X4324&lt;100000,"low",Customer_Churn_Records!$X4324&lt;300000,"high"))</f>
        <v>high</v>
      </c>
      <c r="X4324" s="8">
        <f>ROUND(Customer_Churn_Records!$I4324,0)</f>
        <v>106302</v>
      </c>
    </row>
    <row r="4325" ht="14.25" customHeight="1">
      <c r="A4325" s="6">
        <v>3501.0</v>
      </c>
      <c r="B4325" s="6">
        <v>1.5675675E7</v>
      </c>
      <c r="C4325" s="6" t="s">
        <v>10610</v>
      </c>
      <c r="D4325" s="6">
        <v>850.0</v>
      </c>
      <c r="E4325" s="6" t="s">
        <v>7</v>
      </c>
      <c r="F4325" s="6" t="s">
        <v>10</v>
      </c>
      <c r="G4325" s="7" t="s">
        <v>114</v>
      </c>
      <c r="H4325" s="6">
        <v>5.0</v>
      </c>
      <c r="I4325" s="6" t="s">
        <v>10611</v>
      </c>
      <c r="J4325" s="6">
        <v>1.0</v>
      </c>
      <c r="K4325" s="6">
        <v>1.0</v>
      </c>
      <c r="L4325" s="6">
        <v>0.0</v>
      </c>
      <c r="M4325" s="6" t="s">
        <v>10612</v>
      </c>
      <c r="N4325" s="6">
        <v>0.0</v>
      </c>
      <c r="O4325" s="6">
        <v>0.0</v>
      </c>
      <c r="P4325" s="6">
        <v>4.0</v>
      </c>
      <c r="Q4325" s="6" t="s">
        <v>58</v>
      </c>
      <c r="R4325" s="6">
        <v>946.0</v>
      </c>
      <c r="S4325" s="6">
        <f>COUNTIF(Customer_Churn_Records!$B$2:$B$10000,Customer_Churn_Records!$B4325)</f>
        <v>1</v>
      </c>
      <c r="T4325" s="6">
        <f>ROUNDUP(Customer_Churn_Records!$G4325,0)</f>
        <v>32</v>
      </c>
      <c r="U4325" s="6" t="str">
        <f t="array" ref="U4325">IFS(Customer_Churn_Records!$T4325&lt;30,"young",Customer_Churn_Records!$T4325&lt;50,"middle-aged",Customer_Churn_Records!$T4325&lt;100,"old")</f>
        <v>middle-aged</v>
      </c>
      <c r="V4325" s="8" t="str">
        <f t="array" ref="V4325">IFS(Customer_Churn_Records!$D4325&lt;701,"less-score",Customer_Churn_Records!$D4325&lt;851,"high-score")</f>
        <v>high-score</v>
      </c>
      <c r="W4325" s="8" t="str">
        <f t="array" ref="W4325">IF(Customer_Churn_Records!$X4325=0,0,IFS(Customer_Churn_Records!$X4325&lt;100000,"low",Customer_Churn_Records!$X4325&lt;300000,"high"))</f>
        <v>high</v>
      </c>
      <c r="X4325" s="8">
        <f>ROUND(Customer_Churn_Records!$I4325,0)</f>
        <v>106291</v>
      </c>
    </row>
    <row r="4326" ht="14.25" customHeight="1">
      <c r="A4326" s="6">
        <v>7808.0</v>
      </c>
      <c r="B4326" s="6">
        <v>1.5568904E7</v>
      </c>
      <c r="C4326" s="6" t="s">
        <v>6893</v>
      </c>
      <c r="D4326" s="6">
        <v>608.0</v>
      </c>
      <c r="E4326" s="6" t="s">
        <v>8</v>
      </c>
      <c r="F4326" s="6" t="s">
        <v>11</v>
      </c>
      <c r="G4326" s="7" t="s">
        <v>140</v>
      </c>
      <c r="H4326" s="6">
        <v>3.0</v>
      </c>
      <c r="I4326" s="6" t="s">
        <v>10613</v>
      </c>
      <c r="J4326" s="6">
        <v>1.0</v>
      </c>
      <c r="K4326" s="6">
        <v>1.0</v>
      </c>
      <c r="L4326" s="6">
        <v>1.0</v>
      </c>
      <c r="M4326" s="6" t="s">
        <v>10614</v>
      </c>
      <c r="N4326" s="6">
        <v>0.0</v>
      </c>
      <c r="O4326" s="6">
        <v>0.0</v>
      </c>
      <c r="P4326" s="6">
        <v>3.0</v>
      </c>
      <c r="Q4326" s="6" t="s">
        <v>44</v>
      </c>
      <c r="R4326" s="6">
        <v>388.0</v>
      </c>
      <c r="S4326" s="6">
        <f>COUNTIF(Customer_Churn_Records!$B$2:$B$10000,Customer_Churn_Records!$B4326)</f>
        <v>1</v>
      </c>
      <c r="T4326" s="6">
        <f>ROUNDUP(Customer_Churn_Records!$G4326,0)</f>
        <v>34</v>
      </c>
      <c r="U4326" s="6" t="str">
        <f t="array" ref="U4326">IFS(Customer_Churn_Records!$T4326&lt;30,"young",Customer_Churn_Records!$T4326&lt;50,"middle-aged",Customer_Churn_Records!$T4326&lt;100,"old")</f>
        <v>middle-aged</v>
      </c>
      <c r="V4326" s="8" t="str">
        <f t="array" ref="V4326">IFS(Customer_Churn_Records!$D4326&lt;701,"less-score",Customer_Churn_Records!$D4326&lt;851,"high-score")</f>
        <v>less-score</v>
      </c>
      <c r="W4326" s="8" t="str">
        <f t="array" ref="W4326">IF(Customer_Churn_Records!$X4326=0,0,IFS(Customer_Churn_Records!$X4326&lt;100000,"low",Customer_Churn_Records!$X4326&lt;300000,"high"))</f>
        <v>high</v>
      </c>
      <c r="X4326" s="8">
        <f>ROUND(Customer_Churn_Records!$I4326,0)</f>
        <v>106289</v>
      </c>
    </row>
    <row r="4327" ht="14.25" customHeight="1">
      <c r="A4327" s="6">
        <v>1523.0</v>
      </c>
      <c r="B4327" s="6">
        <v>1.5720662E7</v>
      </c>
      <c r="C4327" s="6" t="s">
        <v>10615</v>
      </c>
      <c r="D4327" s="6">
        <v>787.0</v>
      </c>
      <c r="E4327" s="6" t="s">
        <v>7</v>
      </c>
      <c r="F4327" s="6" t="s">
        <v>10</v>
      </c>
      <c r="G4327" s="7" t="s">
        <v>87</v>
      </c>
      <c r="H4327" s="6">
        <v>1.0</v>
      </c>
      <c r="I4327" s="6" t="s">
        <v>10616</v>
      </c>
      <c r="J4327" s="6">
        <v>1.0</v>
      </c>
      <c r="K4327" s="6">
        <v>1.0</v>
      </c>
      <c r="L4327" s="6">
        <v>1.0</v>
      </c>
      <c r="M4327" s="6" t="s">
        <v>10617</v>
      </c>
      <c r="N4327" s="6">
        <v>0.0</v>
      </c>
      <c r="O4327" s="6">
        <v>0.0</v>
      </c>
      <c r="P4327" s="6">
        <v>5.0</v>
      </c>
      <c r="Q4327" s="6" t="s">
        <v>58</v>
      </c>
      <c r="R4327" s="6">
        <v>511.0</v>
      </c>
      <c r="S4327" s="6">
        <f>COUNTIF(Customer_Churn_Records!$B$2:$B$10000,Customer_Churn_Records!$B4327)</f>
        <v>1</v>
      </c>
      <c r="T4327" s="6">
        <f>ROUNDUP(Customer_Churn_Records!$G4327,0)</f>
        <v>35</v>
      </c>
      <c r="U4327" s="6" t="str">
        <f t="array" ref="U4327">IFS(Customer_Churn_Records!$T4327&lt;30,"young",Customer_Churn_Records!$T4327&lt;50,"middle-aged",Customer_Churn_Records!$T4327&lt;100,"old")</f>
        <v>middle-aged</v>
      </c>
      <c r="V4327" s="8" t="str">
        <f t="array" ref="V4327">IFS(Customer_Churn_Records!$D4327&lt;701,"less-score",Customer_Churn_Records!$D4327&lt;851,"high-score")</f>
        <v>high-score</v>
      </c>
      <c r="W4327" s="8" t="str">
        <f t="array" ref="W4327">IF(Customer_Churn_Records!$X4327=0,0,IFS(Customer_Churn_Records!$X4327&lt;100000,"low",Customer_Churn_Records!$X4327&lt;300000,"high"))</f>
        <v>high</v>
      </c>
      <c r="X4327" s="8">
        <f>ROUND(Customer_Churn_Records!$I4327,0)</f>
        <v>106267</v>
      </c>
    </row>
    <row r="4328" ht="14.25" customHeight="1">
      <c r="A4328" s="6">
        <v>7092.0</v>
      </c>
      <c r="B4328" s="6">
        <v>1.5763108E7</v>
      </c>
      <c r="C4328" s="6" t="s">
        <v>2753</v>
      </c>
      <c r="D4328" s="6">
        <v>600.0</v>
      </c>
      <c r="E4328" s="6" t="s">
        <v>8</v>
      </c>
      <c r="F4328" s="6" t="s">
        <v>11</v>
      </c>
      <c r="G4328" s="7" t="s">
        <v>171</v>
      </c>
      <c r="H4328" s="6">
        <v>7.0</v>
      </c>
      <c r="I4328" s="6" t="s">
        <v>10618</v>
      </c>
      <c r="J4328" s="6">
        <v>1.0</v>
      </c>
      <c r="K4328" s="6">
        <v>1.0</v>
      </c>
      <c r="L4328" s="6">
        <v>0.0</v>
      </c>
      <c r="M4328" s="6" t="s">
        <v>10619</v>
      </c>
      <c r="N4328" s="6">
        <v>1.0</v>
      </c>
      <c r="O4328" s="6">
        <v>1.0</v>
      </c>
      <c r="P4328" s="6">
        <v>4.0</v>
      </c>
      <c r="Q4328" s="6" t="s">
        <v>79</v>
      </c>
      <c r="R4328" s="6">
        <v>591.0</v>
      </c>
      <c r="S4328" s="6">
        <f>COUNTIF(Customer_Churn_Records!$B$2:$B$10000,Customer_Churn_Records!$B4328)</f>
        <v>1</v>
      </c>
      <c r="T4328" s="6">
        <f>ROUNDUP(Customer_Churn_Records!$G4328,0)</f>
        <v>53</v>
      </c>
      <c r="U4328" s="6" t="str">
        <f t="array" ref="U4328">IFS(Customer_Churn_Records!$T4328&lt;30,"young",Customer_Churn_Records!$T4328&lt;50,"middle-aged",Customer_Churn_Records!$T4328&lt;100,"old")</f>
        <v>old</v>
      </c>
      <c r="V4328" s="8" t="str">
        <f t="array" ref="V4328">IFS(Customer_Churn_Records!$D4328&lt;701,"less-score",Customer_Churn_Records!$D4328&lt;851,"high-score")</f>
        <v>less-score</v>
      </c>
      <c r="W4328" s="8" t="str">
        <f t="array" ref="W4328">IF(Customer_Churn_Records!$X4328=0,0,IFS(Customer_Churn_Records!$X4328&lt;100000,"low",Customer_Churn_Records!$X4328&lt;300000,"high"))</f>
        <v>high</v>
      </c>
      <c r="X4328" s="8">
        <f>ROUND(Customer_Churn_Records!$I4328,0)</f>
        <v>106262</v>
      </c>
    </row>
    <row r="4329" ht="14.25" customHeight="1">
      <c r="A4329" s="6">
        <v>4826.0</v>
      </c>
      <c r="B4329" s="6">
        <v>1.5726153E7</v>
      </c>
      <c r="C4329" s="6" t="s">
        <v>1123</v>
      </c>
      <c r="D4329" s="6">
        <v>622.0</v>
      </c>
      <c r="E4329" s="6" t="s">
        <v>7</v>
      </c>
      <c r="F4329" s="6" t="s">
        <v>11</v>
      </c>
      <c r="G4329" s="7" t="s">
        <v>363</v>
      </c>
      <c r="H4329" s="6">
        <v>5.0</v>
      </c>
      <c r="I4329" s="6" t="s">
        <v>10620</v>
      </c>
      <c r="J4329" s="6">
        <v>1.0</v>
      </c>
      <c r="K4329" s="6">
        <v>1.0</v>
      </c>
      <c r="L4329" s="6">
        <v>1.0</v>
      </c>
      <c r="M4329" s="6" t="s">
        <v>10621</v>
      </c>
      <c r="N4329" s="6">
        <v>0.0</v>
      </c>
      <c r="O4329" s="6">
        <v>0.0</v>
      </c>
      <c r="P4329" s="6">
        <v>4.0</v>
      </c>
      <c r="Q4329" s="6" t="s">
        <v>44</v>
      </c>
      <c r="R4329" s="6">
        <v>660.0</v>
      </c>
      <c r="S4329" s="6">
        <f>COUNTIF(Customer_Churn_Records!$B$2:$B$10000,Customer_Churn_Records!$B4329)</f>
        <v>1</v>
      </c>
      <c r="T4329" s="6">
        <f>ROUNDUP(Customer_Churn_Records!$G4329,0)</f>
        <v>31</v>
      </c>
      <c r="U4329" s="6" t="str">
        <f t="array" ref="U4329">IFS(Customer_Churn_Records!$T4329&lt;30,"young",Customer_Churn_Records!$T4329&lt;50,"middle-aged",Customer_Churn_Records!$T4329&lt;100,"old")</f>
        <v>middle-aged</v>
      </c>
      <c r="V4329" s="8" t="str">
        <f t="array" ref="V4329">IFS(Customer_Churn_Records!$D4329&lt;701,"less-score",Customer_Churn_Records!$D4329&lt;851,"high-score")</f>
        <v>less-score</v>
      </c>
      <c r="W4329" s="8" t="str">
        <f t="array" ref="W4329">IF(Customer_Churn_Records!$X4329=0,0,IFS(Customer_Churn_Records!$X4329&lt;100000,"low",Customer_Churn_Records!$X4329&lt;300000,"high"))</f>
        <v>high</v>
      </c>
      <c r="X4329" s="8">
        <f>ROUND(Customer_Churn_Records!$I4329,0)</f>
        <v>106261</v>
      </c>
    </row>
    <row r="4330" ht="14.25" customHeight="1">
      <c r="A4330" s="6">
        <v>6974.0</v>
      </c>
      <c r="B4330" s="6">
        <v>1.5583394E7</v>
      </c>
      <c r="C4330" s="6" t="s">
        <v>981</v>
      </c>
      <c r="D4330" s="6">
        <v>659.0</v>
      </c>
      <c r="E4330" s="6" t="s">
        <v>8</v>
      </c>
      <c r="F4330" s="6" t="s">
        <v>11</v>
      </c>
      <c r="G4330" s="7" t="s">
        <v>107</v>
      </c>
      <c r="H4330" s="6">
        <v>8.0</v>
      </c>
      <c r="I4330" s="6" t="s">
        <v>10622</v>
      </c>
      <c r="J4330" s="6">
        <v>2.0</v>
      </c>
      <c r="K4330" s="6">
        <v>1.0</v>
      </c>
      <c r="L4330" s="6">
        <v>1.0</v>
      </c>
      <c r="M4330" s="6" t="s">
        <v>10623</v>
      </c>
      <c r="N4330" s="6">
        <v>0.0</v>
      </c>
      <c r="O4330" s="6">
        <v>0.0</v>
      </c>
      <c r="P4330" s="6">
        <v>3.0</v>
      </c>
      <c r="Q4330" s="6" t="s">
        <v>79</v>
      </c>
      <c r="R4330" s="6">
        <v>296.0</v>
      </c>
      <c r="S4330" s="6">
        <f>COUNTIF(Customer_Churn_Records!$B$2:$B$10000,Customer_Churn_Records!$B4330)</f>
        <v>1</v>
      </c>
      <c r="T4330" s="6">
        <f>ROUNDUP(Customer_Churn_Records!$G4330,0)</f>
        <v>39</v>
      </c>
      <c r="U4330" s="6" t="str">
        <f t="array" ref="U4330">IFS(Customer_Churn_Records!$T4330&lt;30,"young",Customer_Churn_Records!$T4330&lt;50,"middle-aged",Customer_Churn_Records!$T4330&lt;100,"old")</f>
        <v>middle-aged</v>
      </c>
      <c r="V4330" s="8" t="str">
        <f t="array" ref="V4330">IFS(Customer_Churn_Records!$D4330&lt;701,"less-score",Customer_Churn_Records!$D4330&lt;851,"high-score")</f>
        <v>less-score</v>
      </c>
      <c r="W4330" s="8" t="str">
        <f t="array" ref="W4330">IF(Customer_Churn_Records!$X4330=0,0,IFS(Customer_Churn_Records!$X4330&lt;100000,"low",Customer_Churn_Records!$X4330&lt;300000,"high"))</f>
        <v>high</v>
      </c>
      <c r="X4330" s="8">
        <f>ROUND(Customer_Churn_Records!$I4330,0)</f>
        <v>106260</v>
      </c>
    </row>
    <row r="4331" ht="14.25" customHeight="1">
      <c r="A4331" s="6">
        <v>5499.0</v>
      </c>
      <c r="B4331" s="6">
        <v>1.5726774E7</v>
      </c>
      <c r="C4331" s="6" t="s">
        <v>6343</v>
      </c>
      <c r="D4331" s="6">
        <v>563.0</v>
      </c>
      <c r="E4331" s="6" t="s">
        <v>7</v>
      </c>
      <c r="F4331" s="6" t="s">
        <v>11</v>
      </c>
      <c r="G4331" s="7" t="s">
        <v>87</v>
      </c>
      <c r="H4331" s="6">
        <v>3.0</v>
      </c>
      <c r="I4331" s="6" t="s">
        <v>10624</v>
      </c>
      <c r="J4331" s="6">
        <v>1.0</v>
      </c>
      <c r="K4331" s="6">
        <v>0.0</v>
      </c>
      <c r="L4331" s="6">
        <v>0.0</v>
      </c>
      <c r="M4331" s="6" t="s">
        <v>10625</v>
      </c>
      <c r="N4331" s="6">
        <v>0.0</v>
      </c>
      <c r="O4331" s="6">
        <v>0.0</v>
      </c>
      <c r="P4331" s="6">
        <v>4.0</v>
      </c>
      <c r="Q4331" s="6" t="s">
        <v>44</v>
      </c>
      <c r="R4331" s="6">
        <v>798.0</v>
      </c>
      <c r="S4331" s="6">
        <f>COUNTIF(Customer_Churn_Records!$B$2:$B$10000,Customer_Churn_Records!$B4331)</f>
        <v>1</v>
      </c>
      <c r="T4331" s="6">
        <f>ROUNDUP(Customer_Churn_Records!$G4331,0)</f>
        <v>35</v>
      </c>
      <c r="U4331" s="6" t="str">
        <f t="array" ref="U4331">IFS(Customer_Churn_Records!$T4331&lt;30,"young",Customer_Churn_Records!$T4331&lt;50,"middle-aged",Customer_Churn_Records!$T4331&lt;100,"old")</f>
        <v>middle-aged</v>
      </c>
      <c r="V4331" s="8" t="str">
        <f t="array" ref="V4331">IFS(Customer_Churn_Records!$D4331&lt;701,"less-score",Customer_Churn_Records!$D4331&lt;851,"high-score")</f>
        <v>less-score</v>
      </c>
      <c r="W4331" s="8" t="str">
        <f t="array" ref="W4331">IF(Customer_Churn_Records!$X4331=0,0,IFS(Customer_Churn_Records!$X4331&lt;100000,"low",Customer_Churn_Records!$X4331&lt;300000,"high"))</f>
        <v>high</v>
      </c>
      <c r="X4331" s="8">
        <f>ROUND(Customer_Churn_Records!$I4331,0)</f>
        <v>106251</v>
      </c>
    </row>
    <row r="4332" ht="14.25" customHeight="1">
      <c r="A4332" s="6">
        <v>4060.0</v>
      </c>
      <c r="B4332" s="6">
        <v>1.5691952E7</v>
      </c>
      <c r="C4332" s="6" t="s">
        <v>1123</v>
      </c>
      <c r="D4332" s="6">
        <v>676.0</v>
      </c>
      <c r="E4332" s="6" t="s">
        <v>7</v>
      </c>
      <c r="F4332" s="6" t="s">
        <v>11</v>
      </c>
      <c r="G4332" s="7" t="s">
        <v>72</v>
      </c>
      <c r="H4332" s="6">
        <v>10.0</v>
      </c>
      <c r="I4332" s="6" t="s">
        <v>10626</v>
      </c>
      <c r="J4332" s="6">
        <v>1.0</v>
      </c>
      <c r="K4332" s="6">
        <v>1.0</v>
      </c>
      <c r="L4332" s="6">
        <v>1.0</v>
      </c>
      <c r="M4332" s="6" t="s">
        <v>10627</v>
      </c>
      <c r="N4332" s="6">
        <v>0.0</v>
      </c>
      <c r="O4332" s="6">
        <v>0.0</v>
      </c>
      <c r="P4332" s="6">
        <v>5.0</v>
      </c>
      <c r="Q4332" s="6" t="s">
        <v>49</v>
      </c>
      <c r="R4332" s="6">
        <v>560.0</v>
      </c>
      <c r="S4332" s="6">
        <f>COUNTIF(Customer_Churn_Records!$B$2:$B$10000,Customer_Churn_Records!$B4332)</f>
        <v>1</v>
      </c>
      <c r="T4332" s="6">
        <f>ROUNDUP(Customer_Churn_Records!$G4332,0)</f>
        <v>37</v>
      </c>
      <c r="U4332" s="6" t="str">
        <f t="array" ref="U4332">IFS(Customer_Churn_Records!$T4332&lt;30,"young",Customer_Churn_Records!$T4332&lt;50,"middle-aged",Customer_Churn_Records!$T4332&lt;100,"old")</f>
        <v>middle-aged</v>
      </c>
      <c r="V4332" s="8" t="str">
        <f t="array" ref="V4332">IFS(Customer_Churn_Records!$D4332&lt;701,"less-score",Customer_Churn_Records!$D4332&lt;851,"high-score")</f>
        <v>less-score</v>
      </c>
      <c r="W4332" s="8" t="str">
        <f t="array" ref="W4332">IF(Customer_Churn_Records!$X4332=0,0,IFS(Customer_Churn_Records!$X4332&lt;100000,"low",Customer_Churn_Records!$X4332&lt;300000,"high"))</f>
        <v>high</v>
      </c>
      <c r="X4332" s="8">
        <f>ROUND(Customer_Churn_Records!$I4332,0)</f>
        <v>106243</v>
      </c>
    </row>
    <row r="4333" ht="14.25" customHeight="1">
      <c r="A4333" s="6">
        <v>930.0</v>
      </c>
      <c r="B4333" s="6">
        <v>1.5590876E7</v>
      </c>
      <c r="C4333" s="6" t="s">
        <v>10628</v>
      </c>
      <c r="D4333" s="6">
        <v>764.0</v>
      </c>
      <c r="E4333" s="6" t="s">
        <v>7</v>
      </c>
      <c r="F4333" s="6" t="s">
        <v>10</v>
      </c>
      <c r="G4333" s="7" t="s">
        <v>489</v>
      </c>
      <c r="H4333" s="6">
        <v>7.0</v>
      </c>
      <c r="I4333" s="6" t="s">
        <v>10629</v>
      </c>
      <c r="J4333" s="6">
        <v>1.0</v>
      </c>
      <c r="K4333" s="6">
        <v>0.0</v>
      </c>
      <c r="L4333" s="6">
        <v>0.0</v>
      </c>
      <c r="M4333" s="6" t="s">
        <v>10630</v>
      </c>
      <c r="N4333" s="6">
        <v>0.0</v>
      </c>
      <c r="O4333" s="6">
        <v>0.0</v>
      </c>
      <c r="P4333" s="6">
        <v>2.0</v>
      </c>
      <c r="Q4333" s="6" t="s">
        <v>44</v>
      </c>
      <c r="R4333" s="6">
        <v>429.0</v>
      </c>
      <c r="S4333" s="6">
        <f>COUNTIF(Customer_Churn_Records!$B$2:$B$10000,Customer_Churn_Records!$B4333)</f>
        <v>1</v>
      </c>
      <c r="T4333" s="6">
        <f>ROUNDUP(Customer_Churn_Records!$G4333,0)</f>
        <v>24</v>
      </c>
      <c r="U4333" s="6" t="str">
        <f t="array" ref="U4333">IFS(Customer_Churn_Records!$T4333&lt;30,"young",Customer_Churn_Records!$T4333&lt;50,"middle-aged",Customer_Churn_Records!$T4333&lt;100,"old")</f>
        <v>young</v>
      </c>
      <c r="V4333" s="8" t="str">
        <f t="array" ref="V4333">IFS(Customer_Churn_Records!$D4333&lt;701,"less-score",Customer_Churn_Records!$D4333&lt;851,"high-score")</f>
        <v>high-score</v>
      </c>
      <c r="W4333" s="8" t="str">
        <f t="array" ref="W4333">IF(Customer_Churn_Records!$X4333=0,0,IFS(Customer_Churn_Records!$X4333&lt;100000,"low",Customer_Churn_Records!$X4333&lt;300000,"high"))</f>
        <v>high</v>
      </c>
      <c r="X4333" s="8">
        <f>ROUND(Customer_Churn_Records!$I4333,0)</f>
        <v>106234</v>
      </c>
    </row>
    <row r="4334" ht="14.25" customHeight="1">
      <c r="A4334" s="6">
        <v>9287.0</v>
      </c>
      <c r="B4334" s="6">
        <v>1.5586523E7</v>
      </c>
      <c r="C4334" s="6" t="s">
        <v>10631</v>
      </c>
      <c r="D4334" s="6">
        <v>720.0</v>
      </c>
      <c r="E4334" s="6" t="s">
        <v>8</v>
      </c>
      <c r="F4334" s="6" t="s">
        <v>10</v>
      </c>
      <c r="G4334" s="7" t="s">
        <v>99</v>
      </c>
      <c r="H4334" s="6">
        <v>7.0</v>
      </c>
      <c r="I4334" s="6" t="s">
        <v>10632</v>
      </c>
      <c r="J4334" s="6">
        <v>1.0</v>
      </c>
      <c r="K4334" s="6">
        <v>1.0</v>
      </c>
      <c r="L4334" s="6">
        <v>1.0</v>
      </c>
      <c r="M4334" s="6" t="s">
        <v>10633</v>
      </c>
      <c r="N4334" s="6">
        <v>1.0</v>
      </c>
      <c r="O4334" s="6">
        <v>1.0</v>
      </c>
      <c r="P4334" s="6">
        <v>1.0</v>
      </c>
      <c r="Q4334" s="6" t="s">
        <v>44</v>
      </c>
      <c r="R4334" s="6">
        <v>747.0</v>
      </c>
      <c r="S4334" s="6">
        <f>COUNTIF(Customer_Churn_Records!$B$2:$B$10000,Customer_Churn_Records!$B4334)</f>
        <v>1</v>
      </c>
      <c r="T4334" s="6">
        <f>ROUNDUP(Customer_Churn_Records!$G4334,0)</f>
        <v>29</v>
      </c>
      <c r="U4334" s="6" t="str">
        <f t="array" ref="U4334">IFS(Customer_Churn_Records!$T4334&lt;30,"young",Customer_Churn_Records!$T4334&lt;50,"middle-aged",Customer_Churn_Records!$T4334&lt;100,"old")</f>
        <v>young</v>
      </c>
      <c r="V4334" s="8" t="str">
        <f t="array" ref="V4334">IFS(Customer_Churn_Records!$D4334&lt;701,"less-score",Customer_Churn_Records!$D4334&lt;851,"high-score")</f>
        <v>high-score</v>
      </c>
      <c r="W4334" s="8" t="str">
        <f t="array" ref="W4334">IF(Customer_Churn_Records!$X4334=0,0,IFS(Customer_Churn_Records!$X4334&lt;100000,"low",Customer_Churn_Records!$X4334&lt;300000,"high"))</f>
        <v>high</v>
      </c>
      <c r="X4334" s="8">
        <f>ROUND(Customer_Churn_Records!$I4334,0)</f>
        <v>106231</v>
      </c>
    </row>
    <row r="4335" ht="14.25" customHeight="1">
      <c r="A4335" s="6">
        <v>2998.0</v>
      </c>
      <c r="B4335" s="6">
        <v>1.575682E7</v>
      </c>
      <c r="C4335" s="6" t="s">
        <v>94</v>
      </c>
      <c r="D4335" s="6">
        <v>655.0</v>
      </c>
      <c r="E4335" s="6" t="s">
        <v>7</v>
      </c>
      <c r="F4335" s="6" t="s">
        <v>10</v>
      </c>
      <c r="G4335" s="7" t="s">
        <v>64</v>
      </c>
      <c r="H4335" s="6">
        <v>7.0</v>
      </c>
      <c r="I4335" s="6" t="s">
        <v>10634</v>
      </c>
      <c r="J4335" s="6">
        <v>1.0</v>
      </c>
      <c r="K4335" s="6">
        <v>0.0</v>
      </c>
      <c r="L4335" s="6">
        <v>1.0</v>
      </c>
      <c r="M4335" s="6" t="s">
        <v>10635</v>
      </c>
      <c r="N4335" s="6">
        <v>0.0</v>
      </c>
      <c r="O4335" s="6">
        <v>0.0</v>
      </c>
      <c r="P4335" s="6">
        <v>3.0</v>
      </c>
      <c r="Q4335" s="6" t="s">
        <v>58</v>
      </c>
      <c r="R4335" s="6">
        <v>961.0</v>
      </c>
      <c r="S4335" s="6">
        <f>COUNTIF(Customer_Churn_Records!$B$2:$B$10000,Customer_Churn_Records!$B4335)</f>
        <v>1</v>
      </c>
      <c r="T4335" s="6">
        <f>ROUNDUP(Customer_Churn_Records!$G4335,0)</f>
        <v>26</v>
      </c>
      <c r="U4335" s="6" t="str">
        <f t="array" ref="U4335">IFS(Customer_Churn_Records!$T4335&lt;30,"young",Customer_Churn_Records!$T4335&lt;50,"middle-aged",Customer_Churn_Records!$T4335&lt;100,"old")</f>
        <v>young</v>
      </c>
      <c r="V4335" s="8" t="str">
        <f t="array" ref="V4335">IFS(Customer_Churn_Records!$D4335&lt;701,"less-score",Customer_Churn_Records!$D4335&lt;851,"high-score")</f>
        <v>less-score</v>
      </c>
      <c r="W4335" s="8" t="str">
        <f t="array" ref="W4335">IF(Customer_Churn_Records!$X4335=0,0,IFS(Customer_Churn_Records!$X4335&lt;100000,"low",Customer_Churn_Records!$X4335&lt;300000,"high"))</f>
        <v>high</v>
      </c>
      <c r="X4335" s="8">
        <f>ROUND(Customer_Churn_Records!$I4335,0)</f>
        <v>106199</v>
      </c>
    </row>
    <row r="4336" ht="14.25" customHeight="1">
      <c r="A4336" s="6">
        <v>883.0</v>
      </c>
      <c r="B4336" s="6">
        <v>1.5785519E7</v>
      </c>
      <c r="C4336" s="6" t="s">
        <v>358</v>
      </c>
      <c r="D4336" s="6">
        <v>565.0</v>
      </c>
      <c r="E4336" s="6" t="s">
        <v>7</v>
      </c>
      <c r="F4336" s="6" t="s">
        <v>11</v>
      </c>
      <c r="G4336" s="7" t="s">
        <v>118</v>
      </c>
      <c r="H4336" s="6">
        <v>6.0</v>
      </c>
      <c r="I4336" s="6" t="s">
        <v>10636</v>
      </c>
      <c r="J4336" s="6">
        <v>1.0</v>
      </c>
      <c r="K4336" s="6">
        <v>1.0</v>
      </c>
      <c r="L4336" s="6">
        <v>0.0</v>
      </c>
      <c r="M4336" s="6" t="s">
        <v>10637</v>
      </c>
      <c r="N4336" s="6">
        <v>0.0</v>
      </c>
      <c r="O4336" s="6">
        <v>0.0</v>
      </c>
      <c r="P4336" s="6">
        <v>5.0</v>
      </c>
      <c r="Q4336" s="6" t="s">
        <v>58</v>
      </c>
      <c r="R4336" s="6">
        <v>237.0</v>
      </c>
      <c r="S4336" s="6">
        <f>COUNTIF(Customer_Churn_Records!$B$2:$B$10000,Customer_Churn_Records!$B4336)</f>
        <v>1</v>
      </c>
      <c r="T4336" s="6">
        <f>ROUNDUP(Customer_Churn_Records!$G4336,0)</f>
        <v>36</v>
      </c>
      <c r="U4336" s="6" t="str">
        <f t="array" ref="U4336">IFS(Customer_Churn_Records!$T4336&lt;30,"young",Customer_Churn_Records!$T4336&lt;50,"middle-aged",Customer_Churn_Records!$T4336&lt;100,"old")</f>
        <v>middle-aged</v>
      </c>
      <c r="V4336" s="8" t="str">
        <f t="array" ref="V4336">IFS(Customer_Churn_Records!$D4336&lt;701,"less-score",Customer_Churn_Records!$D4336&lt;851,"high-score")</f>
        <v>less-score</v>
      </c>
      <c r="W4336" s="8" t="str">
        <f t="array" ref="W4336">IF(Customer_Churn_Records!$X4336=0,0,IFS(Customer_Churn_Records!$X4336&lt;100000,"low",Customer_Churn_Records!$X4336&lt;300000,"high"))</f>
        <v>high</v>
      </c>
      <c r="X4336" s="8">
        <f>ROUND(Customer_Churn_Records!$I4336,0)</f>
        <v>106192</v>
      </c>
    </row>
    <row r="4337" ht="14.25" customHeight="1">
      <c r="A4337" s="6">
        <v>114.0</v>
      </c>
      <c r="B4337" s="6">
        <v>1.55911E7</v>
      </c>
      <c r="C4337" s="6" t="s">
        <v>4607</v>
      </c>
      <c r="D4337" s="6">
        <v>675.0</v>
      </c>
      <c r="E4337" s="6" t="s">
        <v>9</v>
      </c>
      <c r="F4337" s="6" t="s">
        <v>11</v>
      </c>
      <c r="G4337" s="7" t="s">
        <v>118</v>
      </c>
      <c r="H4337" s="6">
        <v>9.0</v>
      </c>
      <c r="I4337" s="6" t="s">
        <v>10638</v>
      </c>
      <c r="J4337" s="6">
        <v>1.0</v>
      </c>
      <c r="K4337" s="6">
        <v>0.0</v>
      </c>
      <c r="L4337" s="6">
        <v>1.0</v>
      </c>
      <c r="M4337" s="6" t="s">
        <v>10639</v>
      </c>
      <c r="N4337" s="6">
        <v>0.0</v>
      </c>
      <c r="O4337" s="6">
        <v>0.0</v>
      </c>
      <c r="P4337" s="6">
        <v>4.0</v>
      </c>
      <c r="Q4337" s="6" t="s">
        <v>44</v>
      </c>
      <c r="R4337" s="6">
        <v>749.0</v>
      </c>
      <c r="S4337" s="6">
        <f>COUNTIF(Customer_Churn_Records!$B$2:$B$10000,Customer_Churn_Records!$B4337)</f>
        <v>1</v>
      </c>
      <c r="T4337" s="6">
        <f>ROUNDUP(Customer_Churn_Records!$G4337,0)</f>
        <v>36</v>
      </c>
      <c r="U4337" s="6" t="str">
        <f t="array" ref="U4337">IFS(Customer_Churn_Records!$T4337&lt;30,"young",Customer_Churn_Records!$T4337&lt;50,"middle-aged",Customer_Churn_Records!$T4337&lt;100,"old")</f>
        <v>middle-aged</v>
      </c>
      <c r="V4337" s="8" t="str">
        <f t="array" ref="V4337">IFS(Customer_Churn_Records!$D4337&lt;701,"less-score",Customer_Churn_Records!$D4337&lt;851,"high-score")</f>
        <v>less-score</v>
      </c>
      <c r="W4337" s="8" t="str">
        <f t="array" ref="W4337">IF(Customer_Churn_Records!$X4337=0,0,IFS(Customer_Churn_Records!$X4337&lt;100000,"low",Customer_Churn_Records!$X4337&lt;300000,"high"))</f>
        <v>high</v>
      </c>
      <c r="X4337" s="8">
        <f>ROUND(Customer_Churn_Records!$I4337,0)</f>
        <v>106191</v>
      </c>
    </row>
    <row r="4338" ht="14.25" customHeight="1">
      <c r="A4338" s="6">
        <v>1989.0</v>
      </c>
      <c r="B4338" s="6">
        <v>1.5657107E7</v>
      </c>
      <c r="C4338" s="6" t="s">
        <v>536</v>
      </c>
      <c r="D4338" s="6">
        <v>563.0</v>
      </c>
      <c r="E4338" s="6" t="s">
        <v>9</v>
      </c>
      <c r="F4338" s="6" t="s">
        <v>10</v>
      </c>
      <c r="G4338" s="7" t="s">
        <v>258</v>
      </c>
      <c r="H4338" s="6">
        <v>8.0</v>
      </c>
      <c r="I4338" s="6" t="s">
        <v>10640</v>
      </c>
      <c r="J4338" s="6">
        <v>1.0</v>
      </c>
      <c r="K4338" s="6">
        <v>1.0</v>
      </c>
      <c r="L4338" s="6">
        <v>0.0</v>
      </c>
      <c r="M4338" s="6" t="s">
        <v>10641</v>
      </c>
      <c r="N4338" s="6">
        <v>1.0</v>
      </c>
      <c r="O4338" s="6">
        <v>1.0</v>
      </c>
      <c r="P4338" s="6">
        <v>3.0</v>
      </c>
      <c r="Q4338" s="6" t="s">
        <v>49</v>
      </c>
      <c r="R4338" s="6">
        <v>672.0</v>
      </c>
      <c r="S4338" s="6">
        <f>COUNTIF(Customer_Churn_Records!$B$2:$B$10000,Customer_Churn_Records!$B4338)</f>
        <v>1</v>
      </c>
      <c r="T4338" s="6">
        <f>ROUNDUP(Customer_Churn_Records!$G4338,0)</f>
        <v>46</v>
      </c>
      <c r="U4338" s="6" t="str">
        <f t="array" ref="U4338">IFS(Customer_Churn_Records!$T4338&lt;30,"young",Customer_Churn_Records!$T4338&lt;50,"middle-aged",Customer_Churn_Records!$T4338&lt;100,"old")</f>
        <v>middle-aged</v>
      </c>
      <c r="V4338" s="8" t="str">
        <f t="array" ref="V4338">IFS(Customer_Churn_Records!$D4338&lt;701,"less-score",Customer_Churn_Records!$D4338&lt;851,"high-score")</f>
        <v>less-score</v>
      </c>
      <c r="W4338" s="8" t="str">
        <f t="array" ref="W4338">IF(Customer_Churn_Records!$X4338=0,0,IFS(Customer_Churn_Records!$X4338&lt;100000,"low",Customer_Churn_Records!$X4338&lt;300000,"high"))</f>
        <v>high</v>
      </c>
      <c r="X4338" s="8">
        <f>ROUND(Customer_Churn_Records!$I4338,0)</f>
        <v>106172</v>
      </c>
    </row>
    <row r="4339" ht="14.25" customHeight="1">
      <c r="A4339" s="6">
        <v>9699.0</v>
      </c>
      <c r="B4339" s="6">
        <v>1.5771477E7</v>
      </c>
      <c r="C4339" s="6" t="s">
        <v>703</v>
      </c>
      <c r="D4339" s="6">
        <v>779.0</v>
      </c>
      <c r="E4339" s="6" t="s">
        <v>7</v>
      </c>
      <c r="F4339" s="6" t="s">
        <v>11</v>
      </c>
      <c r="G4339" s="7" t="s">
        <v>132</v>
      </c>
      <c r="H4339" s="6">
        <v>9.0</v>
      </c>
      <c r="I4339" s="6" t="s">
        <v>10642</v>
      </c>
      <c r="J4339" s="6">
        <v>1.0</v>
      </c>
      <c r="K4339" s="6">
        <v>0.0</v>
      </c>
      <c r="L4339" s="6">
        <v>0.0</v>
      </c>
      <c r="M4339" s="6" t="s">
        <v>10643</v>
      </c>
      <c r="N4339" s="6">
        <v>0.0</v>
      </c>
      <c r="O4339" s="6">
        <v>0.0</v>
      </c>
      <c r="P4339" s="6">
        <v>4.0</v>
      </c>
      <c r="Q4339" s="6" t="s">
        <v>79</v>
      </c>
      <c r="R4339" s="6">
        <v>905.0</v>
      </c>
      <c r="S4339" s="6">
        <f>COUNTIF(Customer_Churn_Records!$B$2:$B$10000,Customer_Churn_Records!$B4339)</f>
        <v>1</v>
      </c>
      <c r="T4339" s="6">
        <f>ROUNDUP(Customer_Churn_Records!$G4339,0)</f>
        <v>49</v>
      </c>
      <c r="U4339" s="6" t="str">
        <f t="array" ref="U4339">IFS(Customer_Churn_Records!$T4339&lt;30,"young",Customer_Churn_Records!$T4339&lt;50,"middle-aged",Customer_Churn_Records!$T4339&lt;100,"old")</f>
        <v>middle-aged</v>
      </c>
      <c r="V4339" s="8" t="str">
        <f t="array" ref="V4339">IFS(Customer_Churn_Records!$D4339&lt;701,"less-score",Customer_Churn_Records!$D4339&lt;851,"high-score")</f>
        <v>high-score</v>
      </c>
      <c r="W4339" s="8" t="str">
        <f t="array" ref="W4339">IF(Customer_Churn_Records!$X4339=0,0,IFS(Customer_Churn_Records!$X4339&lt;100000,"low",Customer_Churn_Records!$X4339&lt;300000,"high"))</f>
        <v>high</v>
      </c>
      <c r="X4339" s="8">
        <f>ROUND(Customer_Churn_Records!$I4339,0)</f>
        <v>106160</v>
      </c>
    </row>
    <row r="4340" ht="14.25" customHeight="1">
      <c r="A4340" s="6">
        <v>698.0</v>
      </c>
      <c r="B4340" s="6">
        <v>1.5620204E7</v>
      </c>
      <c r="C4340" s="6" t="s">
        <v>1893</v>
      </c>
      <c r="D4340" s="6">
        <v>543.0</v>
      </c>
      <c r="E4340" s="6" t="s">
        <v>8</v>
      </c>
      <c r="F4340" s="6" t="s">
        <v>10</v>
      </c>
      <c r="G4340" s="7" t="s">
        <v>46</v>
      </c>
      <c r="H4340" s="6">
        <v>1.0</v>
      </c>
      <c r="I4340" s="6" t="s">
        <v>10644</v>
      </c>
      <c r="J4340" s="6">
        <v>2.0</v>
      </c>
      <c r="K4340" s="6">
        <v>1.0</v>
      </c>
      <c r="L4340" s="6">
        <v>1.0</v>
      </c>
      <c r="M4340" s="6" t="s">
        <v>10645</v>
      </c>
      <c r="N4340" s="6">
        <v>1.0</v>
      </c>
      <c r="O4340" s="6">
        <v>1.0</v>
      </c>
      <c r="P4340" s="6">
        <v>5.0</v>
      </c>
      <c r="Q4340" s="6" t="s">
        <v>49</v>
      </c>
      <c r="R4340" s="6">
        <v>677.0</v>
      </c>
      <c r="S4340" s="6">
        <f>COUNTIF(Customer_Churn_Records!$B$2:$B$10000,Customer_Churn_Records!$B4340)</f>
        <v>1</v>
      </c>
      <c r="T4340" s="6">
        <f>ROUNDUP(Customer_Churn_Records!$G4340,0)</f>
        <v>57</v>
      </c>
      <c r="U4340" s="6" t="str">
        <f t="array" ref="U4340">IFS(Customer_Churn_Records!$T4340&lt;30,"young",Customer_Churn_Records!$T4340&lt;50,"middle-aged",Customer_Churn_Records!$T4340&lt;100,"old")</f>
        <v>old</v>
      </c>
      <c r="V4340" s="8" t="str">
        <f t="array" ref="V4340">IFS(Customer_Churn_Records!$D4340&lt;701,"less-score",Customer_Churn_Records!$D4340&lt;851,"high-score")</f>
        <v>less-score</v>
      </c>
      <c r="W4340" s="8" t="str">
        <f t="array" ref="W4340">IF(Customer_Churn_Records!$X4340=0,0,IFS(Customer_Churn_Records!$X4340&lt;100000,"low",Customer_Churn_Records!$X4340&lt;300000,"high"))</f>
        <v>high</v>
      </c>
      <c r="X4340" s="8">
        <f>ROUND(Customer_Churn_Records!$I4340,0)</f>
        <v>106138</v>
      </c>
    </row>
    <row r="4341" ht="14.25" customHeight="1">
      <c r="A4341" s="6">
        <v>2004.0</v>
      </c>
      <c r="B4341" s="6">
        <v>1.579935E7</v>
      </c>
      <c r="C4341" s="6" t="s">
        <v>80</v>
      </c>
      <c r="D4341" s="6">
        <v>632.0</v>
      </c>
      <c r="E4341" s="6" t="s">
        <v>7</v>
      </c>
      <c r="F4341" s="6" t="s">
        <v>11</v>
      </c>
      <c r="G4341" s="7" t="s">
        <v>167</v>
      </c>
      <c r="H4341" s="6">
        <v>0.0</v>
      </c>
      <c r="I4341" s="6" t="s">
        <v>10646</v>
      </c>
      <c r="J4341" s="6">
        <v>1.0</v>
      </c>
      <c r="K4341" s="6">
        <v>0.0</v>
      </c>
      <c r="L4341" s="6">
        <v>1.0</v>
      </c>
      <c r="M4341" s="6" t="s">
        <v>10647</v>
      </c>
      <c r="N4341" s="6">
        <v>0.0</v>
      </c>
      <c r="O4341" s="6">
        <v>0.0</v>
      </c>
      <c r="P4341" s="6">
        <v>5.0</v>
      </c>
      <c r="Q4341" s="6" t="s">
        <v>49</v>
      </c>
      <c r="R4341" s="6">
        <v>885.0</v>
      </c>
      <c r="S4341" s="6">
        <f>COUNTIF(Customer_Churn_Records!$B$2:$B$10000,Customer_Churn_Records!$B4341)</f>
        <v>1</v>
      </c>
      <c r="T4341" s="6">
        <f>ROUNDUP(Customer_Churn_Records!$G4341,0)</f>
        <v>41</v>
      </c>
      <c r="U4341" s="6" t="str">
        <f t="array" ref="U4341">IFS(Customer_Churn_Records!$T4341&lt;30,"young",Customer_Churn_Records!$T4341&lt;50,"middle-aged",Customer_Churn_Records!$T4341&lt;100,"old")</f>
        <v>middle-aged</v>
      </c>
      <c r="V4341" s="8" t="str">
        <f t="array" ref="V4341">IFS(Customer_Churn_Records!$D4341&lt;701,"less-score",Customer_Churn_Records!$D4341&lt;851,"high-score")</f>
        <v>less-score</v>
      </c>
      <c r="W4341" s="8" t="str">
        <f t="array" ref="W4341">IF(Customer_Churn_Records!$X4341=0,0,IFS(Customer_Churn_Records!$X4341&lt;100000,"low",Customer_Churn_Records!$X4341&lt;300000,"high"))</f>
        <v>high</v>
      </c>
      <c r="X4341" s="8">
        <f>ROUND(Customer_Churn_Records!$I4341,0)</f>
        <v>106134</v>
      </c>
    </row>
    <row r="4342" ht="14.25" customHeight="1">
      <c r="A4342" s="6">
        <v>2043.0</v>
      </c>
      <c r="B4342" s="6">
        <v>1.5635459E7</v>
      </c>
      <c r="C4342" s="6" t="s">
        <v>1967</v>
      </c>
      <c r="D4342" s="6">
        <v>667.0</v>
      </c>
      <c r="E4342" s="6" t="s">
        <v>8</v>
      </c>
      <c r="F4342" s="6" t="s">
        <v>10</v>
      </c>
      <c r="G4342" s="7" t="s">
        <v>197</v>
      </c>
      <c r="H4342" s="6">
        <v>3.0</v>
      </c>
      <c r="I4342" s="6" t="s">
        <v>10648</v>
      </c>
      <c r="J4342" s="6">
        <v>2.0</v>
      </c>
      <c r="K4342" s="6">
        <v>1.0</v>
      </c>
      <c r="L4342" s="6">
        <v>0.0</v>
      </c>
      <c r="M4342" s="6" t="s">
        <v>10649</v>
      </c>
      <c r="N4342" s="6">
        <v>0.0</v>
      </c>
      <c r="O4342" s="6">
        <v>0.0</v>
      </c>
      <c r="P4342" s="6">
        <v>1.0</v>
      </c>
      <c r="Q4342" s="6" t="s">
        <v>58</v>
      </c>
      <c r="R4342" s="6">
        <v>683.0</v>
      </c>
      <c r="S4342" s="6">
        <f>COUNTIF(Customer_Churn_Records!$B$2:$B$10000,Customer_Churn_Records!$B4342)</f>
        <v>1</v>
      </c>
      <c r="T4342" s="6">
        <f>ROUNDUP(Customer_Churn_Records!$G4342,0)</f>
        <v>27</v>
      </c>
      <c r="U4342" s="6" t="str">
        <f t="array" ref="U4342">IFS(Customer_Churn_Records!$T4342&lt;30,"young",Customer_Churn_Records!$T4342&lt;50,"middle-aged",Customer_Churn_Records!$T4342&lt;100,"old")</f>
        <v>young</v>
      </c>
      <c r="V4342" s="8" t="str">
        <f t="array" ref="V4342">IFS(Customer_Churn_Records!$D4342&lt;701,"less-score",Customer_Churn_Records!$D4342&lt;851,"high-score")</f>
        <v>less-score</v>
      </c>
      <c r="W4342" s="8" t="str">
        <f t="array" ref="W4342">IF(Customer_Churn_Records!$X4342=0,0,IFS(Customer_Churn_Records!$X4342&lt;100000,"low",Customer_Churn_Records!$X4342&lt;300000,"high"))</f>
        <v>high</v>
      </c>
      <c r="X4342" s="8">
        <f>ROUND(Customer_Churn_Records!$I4342,0)</f>
        <v>106117</v>
      </c>
    </row>
    <row r="4343" ht="14.25" customHeight="1">
      <c r="A4343" s="6">
        <v>6640.0</v>
      </c>
      <c r="B4343" s="6">
        <v>1.5583076E7</v>
      </c>
      <c r="C4343" s="6" t="s">
        <v>10650</v>
      </c>
      <c r="D4343" s="6">
        <v>588.0</v>
      </c>
      <c r="E4343" s="6" t="s">
        <v>8</v>
      </c>
      <c r="F4343" s="6" t="s">
        <v>11</v>
      </c>
      <c r="G4343" s="7" t="s">
        <v>167</v>
      </c>
      <c r="H4343" s="6">
        <v>6.0</v>
      </c>
      <c r="I4343" s="6" t="s">
        <v>10651</v>
      </c>
      <c r="J4343" s="6">
        <v>2.0</v>
      </c>
      <c r="K4343" s="6">
        <v>1.0</v>
      </c>
      <c r="L4343" s="6">
        <v>0.0</v>
      </c>
      <c r="M4343" s="6" t="s">
        <v>10652</v>
      </c>
      <c r="N4343" s="6">
        <v>0.0</v>
      </c>
      <c r="O4343" s="6">
        <v>0.0</v>
      </c>
      <c r="P4343" s="6">
        <v>3.0</v>
      </c>
      <c r="Q4343" s="6" t="s">
        <v>58</v>
      </c>
      <c r="R4343" s="6">
        <v>666.0</v>
      </c>
      <c r="S4343" s="6">
        <f>COUNTIF(Customer_Churn_Records!$B$2:$B$10000,Customer_Churn_Records!$B4343)</f>
        <v>1</v>
      </c>
      <c r="T4343" s="6">
        <f>ROUNDUP(Customer_Churn_Records!$G4343,0)</f>
        <v>41</v>
      </c>
      <c r="U4343" s="6" t="str">
        <f t="array" ref="U4343">IFS(Customer_Churn_Records!$T4343&lt;30,"young",Customer_Churn_Records!$T4343&lt;50,"middle-aged",Customer_Churn_Records!$T4343&lt;100,"old")</f>
        <v>middle-aged</v>
      </c>
      <c r="V4343" s="8" t="str">
        <f t="array" ref="V4343">IFS(Customer_Churn_Records!$D4343&lt;701,"less-score",Customer_Churn_Records!$D4343&lt;851,"high-score")</f>
        <v>less-score</v>
      </c>
      <c r="W4343" s="8" t="str">
        <f t="array" ref="W4343">IF(Customer_Churn_Records!$X4343=0,0,IFS(Customer_Churn_Records!$X4343&lt;100000,"low",Customer_Churn_Records!$X4343&lt;300000,"high"))</f>
        <v>high</v>
      </c>
      <c r="X4343" s="8">
        <f>ROUND(Customer_Churn_Records!$I4343,0)</f>
        <v>106117</v>
      </c>
    </row>
    <row r="4344" ht="14.25" customHeight="1">
      <c r="A4344" s="6">
        <v>9646.0</v>
      </c>
      <c r="B4344" s="6">
        <v>1.5641091E7</v>
      </c>
      <c r="C4344" s="6" t="s">
        <v>674</v>
      </c>
      <c r="D4344" s="6">
        <v>695.0</v>
      </c>
      <c r="E4344" s="6" t="s">
        <v>7</v>
      </c>
      <c r="F4344" s="6" t="s">
        <v>10</v>
      </c>
      <c r="G4344" s="7" t="s">
        <v>363</v>
      </c>
      <c r="H4344" s="6">
        <v>5.0</v>
      </c>
      <c r="I4344" s="6" t="s">
        <v>10653</v>
      </c>
      <c r="J4344" s="6">
        <v>1.0</v>
      </c>
      <c r="K4344" s="6">
        <v>0.0</v>
      </c>
      <c r="L4344" s="6">
        <v>0.0</v>
      </c>
      <c r="M4344" s="6" t="s">
        <v>10654</v>
      </c>
      <c r="N4344" s="6">
        <v>0.0</v>
      </c>
      <c r="O4344" s="6">
        <v>0.0</v>
      </c>
      <c r="P4344" s="6">
        <v>4.0</v>
      </c>
      <c r="Q4344" s="6" t="s">
        <v>49</v>
      </c>
      <c r="R4344" s="6">
        <v>324.0</v>
      </c>
      <c r="S4344" s="6">
        <f>COUNTIF(Customer_Churn_Records!$B$2:$B$10000,Customer_Churn_Records!$B4344)</f>
        <v>1</v>
      </c>
      <c r="T4344" s="6">
        <f>ROUNDUP(Customer_Churn_Records!$G4344,0)</f>
        <v>31</v>
      </c>
      <c r="U4344" s="6" t="str">
        <f t="array" ref="U4344">IFS(Customer_Churn_Records!$T4344&lt;30,"young",Customer_Churn_Records!$T4344&lt;50,"middle-aged",Customer_Churn_Records!$T4344&lt;100,"old")</f>
        <v>middle-aged</v>
      </c>
      <c r="V4344" s="8" t="str">
        <f t="array" ref="V4344">IFS(Customer_Churn_Records!$D4344&lt;701,"less-score",Customer_Churn_Records!$D4344&lt;851,"high-score")</f>
        <v>less-score</v>
      </c>
      <c r="W4344" s="8" t="str">
        <f t="array" ref="W4344">IF(Customer_Churn_Records!$X4344=0,0,IFS(Customer_Churn_Records!$X4344&lt;100000,"low",Customer_Churn_Records!$X4344&lt;300000,"high"))</f>
        <v>high</v>
      </c>
      <c r="X4344" s="8">
        <f>ROUND(Customer_Churn_Records!$I4344,0)</f>
        <v>106089</v>
      </c>
    </row>
    <row r="4345" ht="14.25" customHeight="1">
      <c r="A4345" s="6">
        <v>3037.0</v>
      </c>
      <c r="B4345" s="6">
        <v>1.5610403E7</v>
      </c>
      <c r="C4345" s="6" t="s">
        <v>617</v>
      </c>
      <c r="D4345" s="6">
        <v>659.0</v>
      </c>
      <c r="E4345" s="6" t="s">
        <v>7</v>
      </c>
      <c r="F4345" s="6" t="s">
        <v>11</v>
      </c>
      <c r="G4345" s="7" t="s">
        <v>76</v>
      </c>
      <c r="H4345" s="6">
        <v>1.0</v>
      </c>
      <c r="I4345" s="6" t="s">
        <v>10655</v>
      </c>
      <c r="J4345" s="6">
        <v>2.0</v>
      </c>
      <c r="K4345" s="6">
        <v>1.0</v>
      </c>
      <c r="L4345" s="6">
        <v>0.0</v>
      </c>
      <c r="M4345" s="6" t="s">
        <v>10656</v>
      </c>
      <c r="N4345" s="6">
        <v>0.0</v>
      </c>
      <c r="O4345" s="6">
        <v>0.0</v>
      </c>
      <c r="P4345" s="6">
        <v>5.0</v>
      </c>
      <c r="Q4345" s="6" t="s">
        <v>49</v>
      </c>
      <c r="R4345" s="6">
        <v>748.0</v>
      </c>
      <c r="S4345" s="6">
        <f>COUNTIF(Customer_Churn_Records!$B$2:$B$10000,Customer_Churn_Records!$B4345)</f>
        <v>1</v>
      </c>
      <c r="T4345" s="6">
        <f>ROUNDUP(Customer_Churn_Records!$G4345,0)</f>
        <v>43</v>
      </c>
      <c r="U4345" s="6" t="str">
        <f t="array" ref="U4345">IFS(Customer_Churn_Records!$T4345&lt;30,"young",Customer_Churn_Records!$T4345&lt;50,"middle-aged",Customer_Churn_Records!$T4345&lt;100,"old")</f>
        <v>middle-aged</v>
      </c>
      <c r="V4345" s="8" t="str">
        <f t="array" ref="V4345">IFS(Customer_Churn_Records!$D4345&lt;701,"less-score",Customer_Churn_Records!$D4345&lt;851,"high-score")</f>
        <v>less-score</v>
      </c>
      <c r="W4345" s="8" t="str">
        <f t="array" ref="W4345">IF(Customer_Churn_Records!$X4345=0,0,IFS(Customer_Churn_Records!$X4345&lt;100000,"low",Customer_Churn_Records!$X4345&lt;300000,"high"))</f>
        <v>high</v>
      </c>
      <c r="X4345" s="8">
        <f>ROUND(Customer_Churn_Records!$I4345,0)</f>
        <v>106086</v>
      </c>
    </row>
    <row r="4346" ht="14.25" customHeight="1">
      <c r="A4346" s="6">
        <v>6858.0</v>
      </c>
      <c r="B4346" s="6">
        <v>1.5629299E7</v>
      </c>
      <c r="C4346" s="6" t="s">
        <v>7262</v>
      </c>
      <c r="D4346" s="6">
        <v>546.0</v>
      </c>
      <c r="E4346" s="6" t="s">
        <v>8</v>
      </c>
      <c r="F4346" s="6" t="s">
        <v>10</v>
      </c>
      <c r="G4346" s="7" t="s">
        <v>245</v>
      </c>
      <c r="H4346" s="6">
        <v>1.0</v>
      </c>
      <c r="I4346" s="6" t="s">
        <v>10657</v>
      </c>
      <c r="J4346" s="6">
        <v>1.0</v>
      </c>
      <c r="K4346" s="6">
        <v>1.0</v>
      </c>
      <c r="L4346" s="6">
        <v>1.0</v>
      </c>
      <c r="M4346" s="6" t="s">
        <v>10658</v>
      </c>
      <c r="N4346" s="6">
        <v>1.0</v>
      </c>
      <c r="O4346" s="6">
        <v>1.0</v>
      </c>
      <c r="P4346" s="6">
        <v>3.0</v>
      </c>
      <c r="Q4346" s="6" t="s">
        <v>79</v>
      </c>
      <c r="R4346" s="6">
        <v>579.0</v>
      </c>
      <c r="S4346" s="6">
        <f>COUNTIF(Customer_Churn_Records!$B$2:$B$10000,Customer_Churn_Records!$B4346)</f>
        <v>1</v>
      </c>
      <c r="T4346" s="6">
        <f>ROUNDUP(Customer_Churn_Records!$G4346,0)</f>
        <v>52</v>
      </c>
      <c r="U4346" s="6" t="str">
        <f t="array" ref="U4346">IFS(Customer_Churn_Records!$T4346&lt;30,"young",Customer_Churn_Records!$T4346&lt;50,"middle-aged",Customer_Churn_Records!$T4346&lt;100,"old")</f>
        <v>old</v>
      </c>
      <c r="V4346" s="8" t="str">
        <f t="array" ref="V4346">IFS(Customer_Churn_Records!$D4346&lt;701,"less-score",Customer_Churn_Records!$D4346&lt;851,"high-score")</f>
        <v>less-score</v>
      </c>
      <c r="W4346" s="8" t="str">
        <f t="array" ref="W4346">IF(Customer_Churn_Records!$X4346=0,0,IFS(Customer_Churn_Records!$X4346&lt;100000,"low",Customer_Churn_Records!$X4346&lt;300000,"high"))</f>
        <v>high</v>
      </c>
      <c r="X4346" s="8">
        <f>ROUND(Customer_Churn_Records!$I4346,0)</f>
        <v>106075</v>
      </c>
    </row>
    <row r="4347" ht="14.25" customHeight="1">
      <c r="A4347" s="6">
        <v>4294.0</v>
      </c>
      <c r="B4347" s="6">
        <v>1.5665861E7</v>
      </c>
      <c r="C4347" s="6" t="s">
        <v>10659</v>
      </c>
      <c r="D4347" s="6">
        <v>733.0</v>
      </c>
      <c r="E4347" s="6" t="s">
        <v>9</v>
      </c>
      <c r="F4347" s="6" t="s">
        <v>11</v>
      </c>
      <c r="G4347" s="7" t="s">
        <v>220</v>
      </c>
      <c r="H4347" s="6">
        <v>3.0</v>
      </c>
      <c r="I4347" s="6" t="s">
        <v>10660</v>
      </c>
      <c r="J4347" s="6">
        <v>1.0</v>
      </c>
      <c r="K4347" s="6">
        <v>0.0</v>
      </c>
      <c r="L4347" s="6">
        <v>1.0</v>
      </c>
      <c r="M4347" s="6" t="s">
        <v>10661</v>
      </c>
      <c r="N4347" s="6">
        <v>0.0</v>
      </c>
      <c r="O4347" s="6">
        <v>0.0</v>
      </c>
      <c r="P4347" s="6">
        <v>4.0</v>
      </c>
      <c r="Q4347" s="6" t="s">
        <v>79</v>
      </c>
      <c r="R4347" s="6">
        <v>705.0</v>
      </c>
      <c r="S4347" s="6">
        <f>COUNTIF(Customer_Churn_Records!$B$2:$B$10000,Customer_Churn_Records!$B4347)</f>
        <v>1</v>
      </c>
      <c r="T4347" s="6">
        <f>ROUNDUP(Customer_Churn_Records!$G4347,0)</f>
        <v>44</v>
      </c>
      <c r="U4347" s="6" t="str">
        <f t="array" ref="U4347">IFS(Customer_Churn_Records!$T4347&lt;30,"young",Customer_Churn_Records!$T4347&lt;50,"middle-aged",Customer_Churn_Records!$T4347&lt;100,"old")</f>
        <v>middle-aged</v>
      </c>
      <c r="V4347" s="8" t="str">
        <f t="array" ref="V4347">IFS(Customer_Churn_Records!$D4347&lt;701,"less-score",Customer_Churn_Records!$D4347&lt;851,"high-score")</f>
        <v>high-score</v>
      </c>
      <c r="W4347" s="8" t="str">
        <f t="array" ref="W4347">IF(Customer_Churn_Records!$X4347=0,0,IFS(Customer_Churn_Records!$X4347&lt;100000,"low",Customer_Churn_Records!$X4347&lt;300000,"high"))</f>
        <v>high</v>
      </c>
      <c r="X4347" s="8">
        <f>ROUND(Customer_Churn_Records!$I4347,0)</f>
        <v>106071</v>
      </c>
    </row>
    <row r="4348" ht="14.25" customHeight="1">
      <c r="A4348" s="6">
        <v>2763.0</v>
      </c>
      <c r="B4348" s="6">
        <v>1.5589018E7</v>
      </c>
      <c r="C4348" s="6" t="s">
        <v>10662</v>
      </c>
      <c r="D4348" s="6">
        <v>719.0</v>
      </c>
      <c r="E4348" s="6" t="s">
        <v>8</v>
      </c>
      <c r="F4348" s="6" t="s">
        <v>11</v>
      </c>
      <c r="G4348" s="7" t="s">
        <v>160</v>
      </c>
      <c r="H4348" s="6">
        <v>3.0</v>
      </c>
      <c r="I4348" s="6" t="s">
        <v>10663</v>
      </c>
      <c r="J4348" s="6">
        <v>2.0</v>
      </c>
      <c r="K4348" s="6">
        <v>1.0</v>
      </c>
      <c r="L4348" s="6">
        <v>1.0</v>
      </c>
      <c r="M4348" s="6" t="s">
        <v>10664</v>
      </c>
      <c r="N4348" s="6">
        <v>0.0</v>
      </c>
      <c r="O4348" s="6">
        <v>0.0</v>
      </c>
      <c r="P4348" s="6">
        <v>3.0</v>
      </c>
      <c r="Q4348" s="6" t="s">
        <v>49</v>
      </c>
      <c r="R4348" s="6">
        <v>802.0</v>
      </c>
      <c r="S4348" s="6">
        <f>COUNTIF(Customer_Churn_Records!$B$2:$B$10000,Customer_Churn_Records!$B4348)</f>
        <v>1</v>
      </c>
      <c r="T4348" s="6">
        <f>ROUNDUP(Customer_Churn_Records!$G4348,0)</f>
        <v>28</v>
      </c>
      <c r="U4348" s="6" t="str">
        <f t="array" ref="U4348">IFS(Customer_Churn_Records!$T4348&lt;30,"young",Customer_Churn_Records!$T4348&lt;50,"middle-aged",Customer_Churn_Records!$T4348&lt;100,"old")</f>
        <v>young</v>
      </c>
      <c r="V4348" s="8" t="str">
        <f t="array" ref="V4348">IFS(Customer_Churn_Records!$D4348&lt;701,"less-score",Customer_Churn_Records!$D4348&lt;851,"high-score")</f>
        <v>high-score</v>
      </c>
      <c r="W4348" s="8" t="str">
        <f t="array" ref="W4348">IF(Customer_Churn_Records!$X4348=0,0,IFS(Customer_Churn_Records!$X4348&lt;100000,"low",Customer_Churn_Records!$X4348&lt;300000,"high"))</f>
        <v>high</v>
      </c>
      <c r="X4348" s="8">
        <f>ROUND(Customer_Churn_Records!$I4348,0)</f>
        <v>106070</v>
      </c>
    </row>
    <row r="4349" ht="14.25" customHeight="1">
      <c r="A4349" s="6">
        <v>8372.0</v>
      </c>
      <c r="B4349" s="6">
        <v>1.5661034E7</v>
      </c>
      <c r="C4349" s="6" t="s">
        <v>5637</v>
      </c>
      <c r="D4349" s="6">
        <v>813.0</v>
      </c>
      <c r="E4349" s="6" t="s">
        <v>8</v>
      </c>
      <c r="F4349" s="6" t="s">
        <v>10</v>
      </c>
      <c r="G4349" s="7" t="s">
        <v>99</v>
      </c>
      <c r="H4349" s="6">
        <v>5.0</v>
      </c>
      <c r="I4349" s="6" t="s">
        <v>10665</v>
      </c>
      <c r="J4349" s="6">
        <v>1.0</v>
      </c>
      <c r="K4349" s="6">
        <v>0.0</v>
      </c>
      <c r="L4349" s="6">
        <v>0.0</v>
      </c>
      <c r="M4349" s="6" t="s">
        <v>10666</v>
      </c>
      <c r="N4349" s="6">
        <v>1.0</v>
      </c>
      <c r="O4349" s="6">
        <v>1.0</v>
      </c>
      <c r="P4349" s="6">
        <v>5.0</v>
      </c>
      <c r="Q4349" s="6" t="s">
        <v>49</v>
      </c>
      <c r="R4349" s="6">
        <v>331.0</v>
      </c>
      <c r="S4349" s="6">
        <f>COUNTIF(Customer_Churn_Records!$B$2:$B$10000,Customer_Churn_Records!$B4349)</f>
        <v>1</v>
      </c>
      <c r="T4349" s="6">
        <f>ROUNDUP(Customer_Churn_Records!$G4349,0)</f>
        <v>29</v>
      </c>
      <c r="U4349" s="6" t="str">
        <f t="array" ref="U4349">IFS(Customer_Churn_Records!$T4349&lt;30,"young",Customer_Churn_Records!$T4349&lt;50,"middle-aged",Customer_Churn_Records!$T4349&lt;100,"old")</f>
        <v>young</v>
      </c>
      <c r="V4349" s="8" t="str">
        <f t="array" ref="V4349">IFS(Customer_Churn_Records!$D4349&lt;701,"less-score",Customer_Churn_Records!$D4349&lt;851,"high-score")</f>
        <v>high-score</v>
      </c>
      <c r="W4349" s="8" t="str">
        <f t="array" ref="W4349">IF(Customer_Churn_Records!$X4349=0,0,IFS(Customer_Churn_Records!$X4349&lt;100000,"low",Customer_Churn_Records!$X4349&lt;300000,"high"))</f>
        <v>high</v>
      </c>
      <c r="X4349" s="8">
        <f>ROUND(Customer_Churn_Records!$I4349,0)</f>
        <v>106059</v>
      </c>
    </row>
    <row r="4350" ht="14.25" customHeight="1">
      <c r="A4350" s="6">
        <v>4762.0</v>
      </c>
      <c r="B4350" s="6">
        <v>1.5717706E7</v>
      </c>
      <c r="C4350" s="6" t="s">
        <v>1500</v>
      </c>
      <c r="D4350" s="6">
        <v>799.0</v>
      </c>
      <c r="E4350" s="6" t="s">
        <v>7</v>
      </c>
      <c r="F4350" s="6" t="s">
        <v>10</v>
      </c>
      <c r="G4350" s="7" t="s">
        <v>114</v>
      </c>
      <c r="H4350" s="6">
        <v>3.0</v>
      </c>
      <c r="I4350" s="6" t="s">
        <v>10667</v>
      </c>
      <c r="J4350" s="6">
        <v>2.0</v>
      </c>
      <c r="K4350" s="6">
        <v>1.0</v>
      </c>
      <c r="L4350" s="6">
        <v>1.0</v>
      </c>
      <c r="M4350" s="6" t="s">
        <v>10668</v>
      </c>
      <c r="N4350" s="6">
        <v>0.0</v>
      </c>
      <c r="O4350" s="6">
        <v>0.0</v>
      </c>
      <c r="P4350" s="6">
        <v>2.0</v>
      </c>
      <c r="Q4350" s="6" t="s">
        <v>44</v>
      </c>
      <c r="R4350" s="6">
        <v>535.0</v>
      </c>
      <c r="S4350" s="6">
        <f>COUNTIF(Customer_Churn_Records!$B$2:$B$10000,Customer_Churn_Records!$B4350)</f>
        <v>1</v>
      </c>
      <c r="T4350" s="6">
        <f>ROUNDUP(Customer_Churn_Records!$G4350,0)</f>
        <v>32</v>
      </c>
      <c r="U4350" s="6" t="str">
        <f t="array" ref="U4350">IFS(Customer_Churn_Records!$T4350&lt;30,"young",Customer_Churn_Records!$T4350&lt;50,"middle-aged",Customer_Churn_Records!$T4350&lt;100,"old")</f>
        <v>middle-aged</v>
      </c>
      <c r="V4350" s="8" t="str">
        <f t="array" ref="V4350">IFS(Customer_Churn_Records!$D4350&lt;701,"less-score",Customer_Churn_Records!$D4350&lt;851,"high-score")</f>
        <v>high-score</v>
      </c>
      <c r="W4350" s="8" t="str">
        <f t="array" ref="W4350">IF(Customer_Churn_Records!$X4350=0,0,IFS(Customer_Churn_Records!$X4350&lt;100000,"low",Customer_Churn_Records!$X4350&lt;300000,"high"))</f>
        <v>high</v>
      </c>
      <c r="X4350" s="8">
        <f>ROUND(Customer_Churn_Records!$I4350,0)</f>
        <v>106046</v>
      </c>
    </row>
    <row r="4351" ht="14.25" customHeight="1">
      <c r="A4351" s="6">
        <v>9318.0</v>
      </c>
      <c r="B4351" s="6">
        <v>1.5585249E7</v>
      </c>
      <c r="C4351" s="6" t="s">
        <v>10530</v>
      </c>
      <c r="D4351" s="6">
        <v>741.0</v>
      </c>
      <c r="E4351" s="6" t="s">
        <v>7</v>
      </c>
      <c r="F4351" s="6" t="s">
        <v>11</v>
      </c>
      <c r="G4351" s="7" t="s">
        <v>51</v>
      </c>
      <c r="H4351" s="6">
        <v>6.0</v>
      </c>
      <c r="I4351" s="6" t="s">
        <v>10669</v>
      </c>
      <c r="J4351" s="6">
        <v>1.0</v>
      </c>
      <c r="K4351" s="6">
        <v>1.0</v>
      </c>
      <c r="L4351" s="6">
        <v>0.0</v>
      </c>
      <c r="M4351" s="6" t="s">
        <v>10670</v>
      </c>
      <c r="N4351" s="6">
        <v>1.0</v>
      </c>
      <c r="O4351" s="6">
        <v>1.0</v>
      </c>
      <c r="P4351" s="6">
        <v>4.0</v>
      </c>
      <c r="Q4351" s="6" t="s">
        <v>58</v>
      </c>
      <c r="R4351" s="6">
        <v>927.0</v>
      </c>
      <c r="S4351" s="6">
        <f>COUNTIF(Customer_Churn_Records!$B$2:$B$10000,Customer_Churn_Records!$B4351)</f>
        <v>1</v>
      </c>
      <c r="T4351" s="6">
        <f>ROUNDUP(Customer_Churn_Records!$G4351,0)</f>
        <v>42</v>
      </c>
      <c r="U4351" s="6" t="str">
        <f t="array" ref="U4351">IFS(Customer_Churn_Records!$T4351&lt;30,"young",Customer_Churn_Records!$T4351&lt;50,"middle-aged",Customer_Churn_Records!$T4351&lt;100,"old")</f>
        <v>middle-aged</v>
      </c>
      <c r="V4351" s="8" t="str">
        <f t="array" ref="V4351">IFS(Customer_Churn_Records!$D4351&lt;701,"less-score",Customer_Churn_Records!$D4351&lt;851,"high-score")</f>
        <v>high-score</v>
      </c>
      <c r="W4351" s="8" t="str">
        <f t="array" ref="W4351">IF(Customer_Churn_Records!$X4351=0,0,IFS(Customer_Churn_Records!$X4351&lt;100000,"low",Customer_Churn_Records!$X4351&lt;300000,"high"))</f>
        <v>high</v>
      </c>
      <c r="X4351" s="8">
        <f>ROUND(Customer_Churn_Records!$I4351,0)</f>
        <v>106037</v>
      </c>
    </row>
    <row r="4352" ht="14.25" customHeight="1">
      <c r="A4352" s="6">
        <v>5426.0</v>
      </c>
      <c r="B4352" s="6">
        <v>1.5595153E7</v>
      </c>
      <c r="C4352" s="6" t="s">
        <v>273</v>
      </c>
      <c r="D4352" s="6">
        <v>644.0</v>
      </c>
      <c r="E4352" s="6" t="s">
        <v>8</v>
      </c>
      <c r="F4352" s="6" t="s">
        <v>10</v>
      </c>
      <c r="G4352" s="7" t="s">
        <v>220</v>
      </c>
      <c r="H4352" s="6">
        <v>8.0</v>
      </c>
      <c r="I4352" s="6" t="s">
        <v>10671</v>
      </c>
      <c r="J4352" s="6">
        <v>2.0</v>
      </c>
      <c r="K4352" s="6">
        <v>0.0</v>
      </c>
      <c r="L4352" s="6">
        <v>0.0</v>
      </c>
      <c r="M4352" s="6" t="s">
        <v>10672</v>
      </c>
      <c r="N4352" s="6">
        <v>0.0</v>
      </c>
      <c r="O4352" s="6">
        <v>0.0</v>
      </c>
      <c r="P4352" s="6">
        <v>1.0</v>
      </c>
      <c r="Q4352" s="6" t="s">
        <v>58</v>
      </c>
      <c r="R4352" s="6">
        <v>934.0</v>
      </c>
      <c r="S4352" s="6">
        <f>COUNTIF(Customer_Churn_Records!$B$2:$B$10000,Customer_Churn_Records!$B4352)</f>
        <v>1</v>
      </c>
      <c r="T4352" s="6">
        <f>ROUNDUP(Customer_Churn_Records!$G4352,0)</f>
        <v>44</v>
      </c>
      <c r="U4352" s="6" t="str">
        <f t="array" ref="U4352">IFS(Customer_Churn_Records!$T4352&lt;30,"young",Customer_Churn_Records!$T4352&lt;50,"middle-aged",Customer_Churn_Records!$T4352&lt;100,"old")</f>
        <v>middle-aged</v>
      </c>
      <c r="V4352" s="8" t="str">
        <f t="array" ref="V4352">IFS(Customer_Churn_Records!$D4352&lt;701,"less-score",Customer_Churn_Records!$D4352&lt;851,"high-score")</f>
        <v>less-score</v>
      </c>
      <c r="W4352" s="8" t="str">
        <f t="array" ref="W4352">IF(Customer_Churn_Records!$X4352=0,0,IFS(Customer_Churn_Records!$X4352&lt;100000,"low",Customer_Churn_Records!$X4352&lt;300000,"high"))</f>
        <v>high</v>
      </c>
      <c r="X4352" s="8">
        <f>ROUND(Customer_Churn_Records!$I4352,0)</f>
        <v>106023</v>
      </c>
    </row>
    <row r="4353" ht="14.25" customHeight="1">
      <c r="A4353" s="6">
        <v>6254.0</v>
      </c>
      <c r="B4353" s="6">
        <v>1.5675337E7</v>
      </c>
      <c r="C4353" s="6" t="s">
        <v>1500</v>
      </c>
      <c r="D4353" s="6">
        <v>395.0</v>
      </c>
      <c r="E4353" s="6" t="s">
        <v>8</v>
      </c>
      <c r="F4353" s="6" t="s">
        <v>10</v>
      </c>
      <c r="G4353" s="7" t="s">
        <v>140</v>
      </c>
      <c r="H4353" s="6">
        <v>5.0</v>
      </c>
      <c r="I4353" s="6" t="s">
        <v>10673</v>
      </c>
      <c r="J4353" s="6">
        <v>1.0</v>
      </c>
      <c r="K4353" s="6">
        <v>1.0</v>
      </c>
      <c r="L4353" s="6">
        <v>1.0</v>
      </c>
      <c r="M4353" s="6" t="s">
        <v>10674</v>
      </c>
      <c r="N4353" s="6">
        <v>1.0</v>
      </c>
      <c r="O4353" s="6">
        <v>1.0</v>
      </c>
      <c r="P4353" s="6">
        <v>3.0</v>
      </c>
      <c r="Q4353" s="6" t="s">
        <v>49</v>
      </c>
      <c r="R4353" s="6">
        <v>549.0</v>
      </c>
      <c r="S4353" s="6">
        <f>COUNTIF(Customer_Churn_Records!$B$2:$B$10000,Customer_Churn_Records!$B4353)</f>
        <v>1</v>
      </c>
      <c r="T4353" s="6">
        <f>ROUNDUP(Customer_Churn_Records!$G4353,0)</f>
        <v>34</v>
      </c>
      <c r="U4353" s="6" t="str">
        <f t="array" ref="U4353">IFS(Customer_Churn_Records!$T4353&lt;30,"young",Customer_Churn_Records!$T4353&lt;50,"middle-aged",Customer_Churn_Records!$T4353&lt;100,"old")</f>
        <v>middle-aged</v>
      </c>
      <c r="V4353" s="8" t="str">
        <f t="array" ref="V4353">IFS(Customer_Churn_Records!$D4353&lt;701,"less-score",Customer_Churn_Records!$D4353&lt;851,"high-score")</f>
        <v>less-score</v>
      </c>
      <c r="W4353" s="8" t="str">
        <f t="array" ref="W4353">IF(Customer_Churn_Records!$X4353=0,0,IFS(Customer_Churn_Records!$X4353&lt;100000,"low",Customer_Churn_Records!$X4353&lt;300000,"high"))</f>
        <v>high</v>
      </c>
      <c r="X4353" s="8">
        <f>ROUND(Customer_Churn_Records!$I4353,0)</f>
        <v>106012</v>
      </c>
    </row>
    <row r="4354" ht="14.25" customHeight="1">
      <c r="A4354" s="6">
        <v>4604.0</v>
      </c>
      <c r="B4354" s="6">
        <v>1.5671172E7</v>
      </c>
      <c r="C4354" s="6" t="s">
        <v>10675</v>
      </c>
      <c r="D4354" s="6">
        <v>623.0</v>
      </c>
      <c r="E4354" s="6" t="s">
        <v>7</v>
      </c>
      <c r="F4354" s="6" t="s">
        <v>11</v>
      </c>
      <c r="G4354" s="7" t="s">
        <v>187</v>
      </c>
      <c r="H4354" s="6">
        <v>1.0</v>
      </c>
      <c r="I4354" s="6" t="s">
        <v>10676</v>
      </c>
      <c r="J4354" s="6">
        <v>2.0</v>
      </c>
      <c r="K4354" s="6">
        <v>0.0</v>
      </c>
      <c r="L4354" s="6">
        <v>1.0</v>
      </c>
      <c r="M4354" s="6" t="s">
        <v>10677</v>
      </c>
      <c r="N4354" s="6">
        <v>0.0</v>
      </c>
      <c r="O4354" s="6">
        <v>0.0</v>
      </c>
      <c r="P4354" s="6">
        <v>2.0</v>
      </c>
      <c r="Q4354" s="6" t="s">
        <v>49</v>
      </c>
      <c r="R4354" s="6">
        <v>919.0</v>
      </c>
      <c r="S4354" s="6">
        <f>COUNTIF(Customer_Churn_Records!$B$2:$B$10000,Customer_Churn_Records!$B4354)</f>
        <v>1</v>
      </c>
      <c r="T4354" s="6">
        <f>ROUNDUP(Customer_Churn_Records!$G4354,0)</f>
        <v>23</v>
      </c>
      <c r="U4354" s="6" t="str">
        <f t="array" ref="U4354">IFS(Customer_Churn_Records!$T4354&lt;30,"young",Customer_Churn_Records!$T4354&lt;50,"middle-aged",Customer_Churn_Records!$T4354&lt;100,"old")</f>
        <v>young</v>
      </c>
      <c r="V4354" s="8" t="str">
        <f t="array" ref="V4354">IFS(Customer_Churn_Records!$D4354&lt;701,"less-score",Customer_Churn_Records!$D4354&lt;851,"high-score")</f>
        <v>less-score</v>
      </c>
      <c r="W4354" s="8" t="str">
        <f t="array" ref="W4354">IF(Customer_Churn_Records!$X4354=0,0,IFS(Customer_Churn_Records!$X4354&lt;100000,"low",Customer_Churn_Records!$X4354&lt;300000,"high"))</f>
        <v>high</v>
      </c>
      <c r="X4354" s="8">
        <f>ROUND(Customer_Churn_Records!$I4354,0)</f>
        <v>106012</v>
      </c>
    </row>
    <row r="4355" ht="14.25" customHeight="1">
      <c r="A4355" s="6">
        <v>8580.0</v>
      </c>
      <c r="B4355" s="6">
        <v>1.5702277E7</v>
      </c>
      <c r="C4355" s="6" t="s">
        <v>131</v>
      </c>
      <c r="D4355" s="6">
        <v>650.0</v>
      </c>
      <c r="E4355" s="6" t="s">
        <v>7</v>
      </c>
      <c r="F4355" s="6" t="s">
        <v>11</v>
      </c>
      <c r="G4355" s="7" t="s">
        <v>140</v>
      </c>
      <c r="H4355" s="6">
        <v>4.0</v>
      </c>
      <c r="I4355" s="6" t="s">
        <v>10678</v>
      </c>
      <c r="J4355" s="6">
        <v>1.0</v>
      </c>
      <c r="K4355" s="6">
        <v>0.0</v>
      </c>
      <c r="L4355" s="6">
        <v>1.0</v>
      </c>
      <c r="M4355" s="6" t="s">
        <v>10679</v>
      </c>
      <c r="N4355" s="6">
        <v>0.0</v>
      </c>
      <c r="O4355" s="6">
        <v>0.0</v>
      </c>
      <c r="P4355" s="6">
        <v>4.0</v>
      </c>
      <c r="Q4355" s="6" t="s">
        <v>79</v>
      </c>
      <c r="R4355" s="6">
        <v>387.0</v>
      </c>
      <c r="S4355" s="6">
        <f>COUNTIF(Customer_Churn_Records!$B$2:$B$10000,Customer_Churn_Records!$B4355)</f>
        <v>1</v>
      </c>
      <c r="T4355" s="6">
        <f>ROUNDUP(Customer_Churn_Records!$G4355,0)</f>
        <v>34</v>
      </c>
      <c r="U4355" s="6" t="str">
        <f t="array" ref="U4355">IFS(Customer_Churn_Records!$T4355&lt;30,"young",Customer_Churn_Records!$T4355&lt;50,"middle-aged",Customer_Churn_Records!$T4355&lt;100,"old")</f>
        <v>middle-aged</v>
      </c>
      <c r="V4355" s="8" t="str">
        <f t="array" ref="V4355">IFS(Customer_Churn_Records!$D4355&lt;701,"less-score",Customer_Churn_Records!$D4355&lt;851,"high-score")</f>
        <v>less-score</v>
      </c>
      <c r="W4355" s="8" t="str">
        <f t="array" ref="W4355">IF(Customer_Churn_Records!$X4355=0,0,IFS(Customer_Churn_Records!$X4355&lt;100000,"low",Customer_Churn_Records!$X4355&lt;300000,"high"))</f>
        <v>high</v>
      </c>
      <c r="X4355" s="8">
        <f>ROUND(Customer_Churn_Records!$I4355,0)</f>
        <v>106006</v>
      </c>
    </row>
    <row r="4356" ht="14.25" customHeight="1">
      <c r="A4356" s="6">
        <v>5100.0</v>
      </c>
      <c r="B4356" s="6">
        <v>1.5731555E7</v>
      </c>
      <c r="C4356" s="6" t="s">
        <v>10680</v>
      </c>
      <c r="D4356" s="6">
        <v>595.0</v>
      </c>
      <c r="E4356" s="6" t="s">
        <v>8</v>
      </c>
      <c r="F4356" s="6" t="s">
        <v>10</v>
      </c>
      <c r="G4356" s="7" t="s">
        <v>333</v>
      </c>
      <c r="H4356" s="6">
        <v>9.0</v>
      </c>
      <c r="I4356" s="6" t="s">
        <v>10681</v>
      </c>
      <c r="J4356" s="6">
        <v>1.0</v>
      </c>
      <c r="K4356" s="6">
        <v>0.0</v>
      </c>
      <c r="L4356" s="6">
        <v>0.0</v>
      </c>
      <c r="M4356" s="6" t="s">
        <v>10682</v>
      </c>
      <c r="N4356" s="6">
        <v>1.0</v>
      </c>
      <c r="O4356" s="6">
        <v>1.0</v>
      </c>
      <c r="P4356" s="6">
        <v>1.0</v>
      </c>
      <c r="Q4356" s="6" t="s">
        <v>79</v>
      </c>
      <c r="R4356" s="6">
        <v>470.0</v>
      </c>
      <c r="S4356" s="6">
        <f>COUNTIF(Customer_Churn_Records!$B$2:$B$10000,Customer_Churn_Records!$B4356)</f>
        <v>1</v>
      </c>
      <c r="T4356" s="6">
        <f>ROUNDUP(Customer_Churn_Records!$G4356,0)</f>
        <v>45</v>
      </c>
      <c r="U4356" s="6" t="str">
        <f t="array" ref="U4356">IFS(Customer_Churn_Records!$T4356&lt;30,"young",Customer_Churn_Records!$T4356&lt;50,"middle-aged",Customer_Churn_Records!$T4356&lt;100,"old")</f>
        <v>middle-aged</v>
      </c>
      <c r="V4356" s="8" t="str">
        <f t="array" ref="V4356">IFS(Customer_Churn_Records!$D4356&lt;701,"less-score",Customer_Churn_Records!$D4356&lt;851,"high-score")</f>
        <v>less-score</v>
      </c>
      <c r="W4356" s="8" t="str">
        <f t="array" ref="W4356">IF(Customer_Churn_Records!$X4356=0,0,IFS(Customer_Churn_Records!$X4356&lt;100000,"low",Customer_Churn_Records!$X4356&lt;300000,"high"))</f>
        <v>high</v>
      </c>
      <c r="X4356" s="8">
        <f>ROUND(Customer_Churn_Records!$I4356,0)</f>
        <v>106000</v>
      </c>
    </row>
    <row r="4357" ht="14.25" customHeight="1">
      <c r="A4357" s="6">
        <v>7610.0</v>
      </c>
      <c r="B4357" s="6">
        <v>1.5796787E7</v>
      </c>
      <c r="C4357" s="6" t="s">
        <v>10683</v>
      </c>
      <c r="D4357" s="6">
        <v>681.0</v>
      </c>
      <c r="E4357" s="6" t="s">
        <v>7</v>
      </c>
      <c r="F4357" s="6" t="s">
        <v>11</v>
      </c>
      <c r="G4357" s="7" t="s">
        <v>258</v>
      </c>
      <c r="H4357" s="6">
        <v>0.0</v>
      </c>
      <c r="I4357" s="6" t="s">
        <v>10684</v>
      </c>
      <c r="J4357" s="6">
        <v>1.0</v>
      </c>
      <c r="K4357" s="6">
        <v>1.0</v>
      </c>
      <c r="L4357" s="6">
        <v>0.0</v>
      </c>
      <c r="M4357" s="6" t="s">
        <v>10685</v>
      </c>
      <c r="N4357" s="6">
        <v>0.0</v>
      </c>
      <c r="O4357" s="6">
        <v>0.0</v>
      </c>
      <c r="P4357" s="6">
        <v>4.0</v>
      </c>
      <c r="Q4357" s="6" t="s">
        <v>49</v>
      </c>
      <c r="R4357" s="6">
        <v>386.0</v>
      </c>
      <c r="S4357" s="6">
        <f>COUNTIF(Customer_Churn_Records!$B$2:$B$10000,Customer_Churn_Records!$B4357)</f>
        <v>1</v>
      </c>
      <c r="T4357" s="6">
        <f>ROUNDUP(Customer_Churn_Records!$G4357,0)</f>
        <v>46</v>
      </c>
      <c r="U4357" s="6" t="str">
        <f t="array" ref="U4357">IFS(Customer_Churn_Records!$T4357&lt;30,"young",Customer_Churn_Records!$T4357&lt;50,"middle-aged",Customer_Churn_Records!$T4357&lt;100,"old")</f>
        <v>middle-aged</v>
      </c>
      <c r="V4357" s="8" t="str">
        <f t="array" ref="V4357">IFS(Customer_Churn_Records!$D4357&lt;701,"less-score",Customer_Churn_Records!$D4357&lt;851,"high-score")</f>
        <v>less-score</v>
      </c>
      <c r="W4357" s="8" t="str">
        <f t="array" ref="W4357">IF(Customer_Churn_Records!$X4357=0,0,IFS(Customer_Churn_Records!$X4357&lt;100000,"low",Customer_Churn_Records!$X4357&lt;300000,"high"))</f>
        <v>high</v>
      </c>
      <c r="X4357" s="8">
        <f>ROUND(Customer_Churn_Records!$I4357,0)</f>
        <v>105969</v>
      </c>
    </row>
    <row r="4358" ht="14.25" customHeight="1">
      <c r="A4358" s="6">
        <v>243.0</v>
      </c>
      <c r="B4358" s="6">
        <v>1.5813844E7</v>
      </c>
      <c r="C4358" s="6" t="s">
        <v>3235</v>
      </c>
      <c r="D4358" s="6">
        <v>703.0</v>
      </c>
      <c r="E4358" s="6" t="s">
        <v>7</v>
      </c>
      <c r="F4358" s="6" t="s">
        <v>11</v>
      </c>
      <c r="G4358" s="7" t="s">
        <v>72</v>
      </c>
      <c r="H4358" s="6">
        <v>8.0</v>
      </c>
      <c r="I4358" s="6" t="s">
        <v>10686</v>
      </c>
      <c r="J4358" s="6">
        <v>2.0</v>
      </c>
      <c r="K4358" s="6">
        <v>0.0</v>
      </c>
      <c r="L4358" s="6">
        <v>1.0</v>
      </c>
      <c r="M4358" s="6" t="s">
        <v>10687</v>
      </c>
      <c r="N4358" s="6">
        <v>0.0</v>
      </c>
      <c r="O4358" s="6">
        <v>0.0</v>
      </c>
      <c r="P4358" s="6">
        <v>1.0</v>
      </c>
      <c r="Q4358" s="6" t="s">
        <v>58</v>
      </c>
      <c r="R4358" s="6">
        <v>619.0</v>
      </c>
      <c r="S4358" s="6">
        <f>COUNTIF(Customer_Churn_Records!$B$2:$B$10000,Customer_Churn_Records!$B4358)</f>
        <v>1</v>
      </c>
      <c r="T4358" s="6">
        <f>ROUNDUP(Customer_Churn_Records!$G4358,0)</f>
        <v>37</v>
      </c>
      <c r="U4358" s="6" t="str">
        <f t="array" ref="U4358">IFS(Customer_Churn_Records!$T4358&lt;30,"young",Customer_Churn_Records!$T4358&lt;50,"middle-aged",Customer_Churn_Records!$T4358&lt;100,"old")</f>
        <v>middle-aged</v>
      </c>
      <c r="V4358" s="8" t="str">
        <f t="array" ref="V4358">IFS(Customer_Churn_Records!$D4358&lt;701,"less-score",Customer_Churn_Records!$D4358&lt;851,"high-score")</f>
        <v>high-score</v>
      </c>
      <c r="W4358" s="8" t="str">
        <f t="array" ref="W4358">IF(Customer_Churn_Records!$X4358=0,0,IFS(Customer_Churn_Records!$X4358&lt;100000,"low",Customer_Churn_Records!$X4358&lt;300000,"high"))</f>
        <v>high</v>
      </c>
      <c r="X4358" s="8">
        <f>ROUND(Customer_Churn_Records!$I4358,0)</f>
        <v>105962</v>
      </c>
    </row>
    <row r="4359" ht="14.25" customHeight="1">
      <c r="A4359" s="6">
        <v>4474.0</v>
      </c>
      <c r="B4359" s="6">
        <v>1.5713532E7</v>
      </c>
      <c r="C4359" s="6" t="s">
        <v>226</v>
      </c>
      <c r="D4359" s="6">
        <v>646.0</v>
      </c>
      <c r="E4359" s="6" t="s">
        <v>8</v>
      </c>
      <c r="F4359" s="6" t="s">
        <v>10</v>
      </c>
      <c r="G4359" s="7" t="s">
        <v>99</v>
      </c>
      <c r="H4359" s="6">
        <v>4.0</v>
      </c>
      <c r="I4359" s="6" t="s">
        <v>10688</v>
      </c>
      <c r="J4359" s="6">
        <v>1.0</v>
      </c>
      <c r="K4359" s="6">
        <v>1.0</v>
      </c>
      <c r="L4359" s="6">
        <v>0.0</v>
      </c>
      <c r="M4359" s="6" t="s">
        <v>10689</v>
      </c>
      <c r="N4359" s="6">
        <v>0.0</v>
      </c>
      <c r="O4359" s="6">
        <v>0.0</v>
      </c>
      <c r="P4359" s="6">
        <v>1.0</v>
      </c>
      <c r="Q4359" s="6" t="s">
        <v>79</v>
      </c>
      <c r="R4359" s="6">
        <v>345.0</v>
      </c>
      <c r="S4359" s="6">
        <f>COUNTIF(Customer_Churn_Records!$B$2:$B$10000,Customer_Churn_Records!$B4359)</f>
        <v>1</v>
      </c>
      <c r="T4359" s="6">
        <f>ROUNDUP(Customer_Churn_Records!$G4359,0)</f>
        <v>29</v>
      </c>
      <c r="U4359" s="6" t="str">
        <f t="array" ref="U4359">IFS(Customer_Churn_Records!$T4359&lt;30,"young",Customer_Churn_Records!$T4359&lt;50,"middle-aged",Customer_Churn_Records!$T4359&lt;100,"old")</f>
        <v>young</v>
      </c>
      <c r="V4359" s="8" t="str">
        <f t="array" ref="V4359">IFS(Customer_Churn_Records!$D4359&lt;701,"less-score",Customer_Churn_Records!$D4359&lt;851,"high-score")</f>
        <v>less-score</v>
      </c>
      <c r="W4359" s="8" t="str">
        <f t="array" ref="W4359">IF(Customer_Churn_Records!$X4359=0,0,IFS(Customer_Churn_Records!$X4359&lt;100000,"low",Customer_Churn_Records!$X4359&lt;300000,"high"))</f>
        <v>high</v>
      </c>
      <c r="X4359" s="8">
        <f>ROUND(Customer_Churn_Records!$I4359,0)</f>
        <v>105957</v>
      </c>
    </row>
    <row r="4360" ht="14.25" customHeight="1">
      <c r="A4360" s="6">
        <v>385.0</v>
      </c>
      <c r="B4360" s="6">
        <v>1.5689294E7</v>
      </c>
      <c r="C4360" s="6" t="s">
        <v>10690</v>
      </c>
      <c r="D4360" s="6">
        <v>705.0</v>
      </c>
      <c r="E4360" s="6" t="s">
        <v>8</v>
      </c>
      <c r="F4360" s="6" t="s">
        <v>11</v>
      </c>
      <c r="G4360" s="7" t="s">
        <v>220</v>
      </c>
      <c r="H4360" s="6">
        <v>3.0</v>
      </c>
      <c r="I4360" s="6" t="s">
        <v>10691</v>
      </c>
      <c r="J4360" s="6">
        <v>1.0</v>
      </c>
      <c r="K4360" s="6">
        <v>1.0</v>
      </c>
      <c r="L4360" s="6">
        <v>0.0</v>
      </c>
      <c r="M4360" s="6" t="s">
        <v>10692</v>
      </c>
      <c r="N4360" s="6">
        <v>0.0</v>
      </c>
      <c r="O4360" s="6">
        <v>0.0</v>
      </c>
      <c r="P4360" s="6">
        <v>3.0</v>
      </c>
      <c r="Q4360" s="6" t="s">
        <v>79</v>
      </c>
      <c r="R4360" s="6">
        <v>351.0</v>
      </c>
      <c r="S4360" s="6">
        <f>COUNTIF(Customer_Churn_Records!$B$2:$B$10000,Customer_Churn_Records!$B4360)</f>
        <v>1</v>
      </c>
      <c r="T4360" s="6">
        <f>ROUNDUP(Customer_Churn_Records!$G4360,0)</f>
        <v>44</v>
      </c>
      <c r="U4360" s="6" t="str">
        <f t="array" ref="U4360">IFS(Customer_Churn_Records!$T4360&lt;30,"young",Customer_Churn_Records!$T4360&lt;50,"middle-aged",Customer_Churn_Records!$T4360&lt;100,"old")</f>
        <v>middle-aged</v>
      </c>
      <c r="V4360" s="8" t="str">
        <f t="array" ref="V4360">IFS(Customer_Churn_Records!$D4360&lt;701,"less-score",Customer_Churn_Records!$D4360&lt;851,"high-score")</f>
        <v>high-score</v>
      </c>
      <c r="W4360" s="8" t="str">
        <f t="array" ref="W4360">IF(Customer_Churn_Records!$X4360=0,0,IFS(Customer_Churn_Records!$X4360&lt;100000,"low",Customer_Churn_Records!$X4360&lt;300000,"high"))</f>
        <v>high</v>
      </c>
      <c r="X4360" s="8">
        <f>ROUND(Customer_Churn_Records!$I4360,0)</f>
        <v>105935</v>
      </c>
    </row>
    <row r="4361" ht="14.25" customHeight="1">
      <c r="A4361" s="6">
        <v>7346.0</v>
      </c>
      <c r="B4361" s="6">
        <v>1.5567834E7</v>
      </c>
      <c r="C4361" s="6" t="s">
        <v>10693</v>
      </c>
      <c r="D4361" s="6">
        <v>719.0</v>
      </c>
      <c r="E4361" s="6" t="s">
        <v>7</v>
      </c>
      <c r="F4361" s="6" t="s">
        <v>11</v>
      </c>
      <c r="G4361" s="7" t="s">
        <v>132</v>
      </c>
      <c r="H4361" s="6">
        <v>5.0</v>
      </c>
      <c r="I4361" s="6" t="s">
        <v>10694</v>
      </c>
      <c r="J4361" s="6">
        <v>1.0</v>
      </c>
      <c r="K4361" s="6">
        <v>1.0</v>
      </c>
      <c r="L4361" s="6">
        <v>1.0</v>
      </c>
      <c r="M4361" s="6" t="s">
        <v>10695</v>
      </c>
      <c r="N4361" s="6">
        <v>0.0</v>
      </c>
      <c r="O4361" s="6">
        <v>0.0</v>
      </c>
      <c r="P4361" s="6">
        <v>1.0</v>
      </c>
      <c r="Q4361" s="6" t="s">
        <v>58</v>
      </c>
      <c r="R4361" s="6">
        <v>221.0</v>
      </c>
      <c r="S4361" s="6">
        <f>COUNTIF(Customer_Churn_Records!$B$2:$B$10000,Customer_Churn_Records!$B4361)</f>
        <v>1</v>
      </c>
      <c r="T4361" s="6">
        <f>ROUNDUP(Customer_Churn_Records!$G4361,0)</f>
        <v>49</v>
      </c>
      <c r="U4361" s="6" t="str">
        <f t="array" ref="U4361">IFS(Customer_Churn_Records!$T4361&lt;30,"young",Customer_Churn_Records!$T4361&lt;50,"middle-aged",Customer_Churn_Records!$T4361&lt;100,"old")</f>
        <v>middle-aged</v>
      </c>
      <c r="V4361" s="8" t="str">
        <f t="array" ref="V4361">IFS(Customer_Churn_Records!$D4361&lt;701,"less-score",Customer_Churn_Records!$D4361&lt;851,"high-score")</f>
        <v>high-score</v>
      </c>
      <c r="W4361" s="8" t="str">
        <f t="array" ref="W4361">IF(Customer_Churn_Records!$X4361=0,0,IFS(Customer_Churn_Records!$X4361&lt;100000,"low",Customer_Churn_Records!$X4361&lt;300000,"high"))</f>
        <v>high</v>
      </c>
      <c r="X4361" s="8">
        <f>ROUND(Customer_Churn_Records!$I4361,0)</f>
        <v>105918</v>
      </c>
    </row>
    <row r="4362" ht="14.25" customHeight="1">
      <c r="A4362" s="6">
        <v>6308.0</v>
      </c>
      <c r="B4362" s="6">
        <v>1.559851E7</v>
      </c>
      <c r="C4362" s="6" t="s">
        <v>1461</v>
      </c>
      <c r="D4362" s="6">
        <v>583.0</v>
      </c>
      <c r="E4362" s="6" t="s">
        <v>8</v>
      </c>
      <c r="F4362" s="6" t="s">
        <v>11</v>
      </c>
      <c r="G4362" s="7" t="s">
        <v>197</v>
      </c>
      <c r="H4362" s="6">
        <v>4.0</v>
      </c>
      <c r="I4362" s="6" t="s">
        <v>10696</v>
      </c>
      <c r="J4362" s="6">
        <v>2.0</v>
      </c>
      <c r="K4362" s="6">
        <v>1.0</v>
      </c>
      <c r="L4362" s="6">
        <v>1.0</v>
      </c>
      <c r="M4362" s="6" t="s">
        <v>10697</v>
      </c>
      <c r="N4362" s="6">
        <v>0.0</v>
      </c>
      <c r="O4362" s="6">
        <v>0.0</v>
      </c>
      <c r="P4362" s="6">
        <v>5.0</v>
      </c>
      <c r="Q4362" s="6" t="s">
        <v>79</v>
      </c>
      <c r="R4362" s="6">
        <v>267.0</v>
      </c>
      <c r="S4362" s="6">
        <f>COUNTIF(Customer_Churn_Records!$B$2:$B$10000,Customer_Churn_Records!$B4362)</f>
        <v>1</v>
      </c>
      <c r="T4362" s="6">
        <f>ROUNDUP(Customer_Churn_Records!$G4362,0)</f>
        <v>27</v>
      </c>
      <c r="U4362" s="6" t="str">
        <f t="array" ref="U4362">IFS(Customer_Churn_Records!$T4362&lt;30,"young",Customer_Churn_Records!$T4362&lt;50,"middle-aged",Customer_Churn_Records!$T4362&lt;100,"old")</f>
        <v>young</v>
      </c>
      <c r="V4362" s="8" t="str">
        <f t="array" ref="V4362">IFS(Customer_Churn_Records!$D4362&lt;701,"less-score",Customer_Churn_Records!$D4362&lt;851,"high-score")</f>
        <v>less-score</v>
      </c>
      <c r="W4362" s="8" t="str">
        <f t="array" ref="W4362">IF(Customer_Churn_Records!$X4362=0,0,IFS(Customer_Churn_Records!$X4362&lt;100000,"low",Customer_Churn_Records!$X4362&lt;300000,"high"))</f>
        <v>high</v>
      </c>
      <c r="X4362" s="8">
        <f>ROUND(Customer_Churn_Records!$I4362,0)</f>
        <v>105907</v>
      </c>
    </row>
    <row r="4363" ht="14.25" customHeight="1">
      <c r="A4363" s="6">
        <v>9052.0</v>
      </c>
      <c r="B4363" s="6">
        <v>1.5569624E7</v>
      </c>
      <c r="C4363" s="6" t="s">
        <v>5336</v>
      </c>
      <c r="D4363" s="6">
        <v>671.0</v>
      </c>
      <c r="E4363" s="6" t="s">
        <v>8</v>
      </c>
      <c r="F4363" s="6" t="s">
        <v>10</v>
      </c>
      <c r="G4363" s="7" t="s">
        <v>363</v>
      </c>
      <c r="H4363" s="6">
        <v>6.0</v>
      </c>
      <c r="I4363" s="6" t="s">
        <v>10698</v>
      </c>
      <c r="J4363" s="6">
        <v>2.0</v>
      </c>
      <c r="K4363" s="6">
        <v>1.0</v>
      </c>
      <c r="L4363" s="6">
        <v>0.0</v>
      </c>
      <c r="M4363" s="6" t="s">
        <v>10699</v>
      </c>
      <c r="N4363" s="6">
        <v>0.0</v>
      </c>
      <c r="O4363" s="6">
        <v>0.0</v>
      </c>
      <c r="P4363" s="6">
        <v>5.0</v>
      </c>
      <c r="Q4363" s="6" t="s">
        <v>49</v>
      </c>
      <c r="R4363" s="6">
        <v>674.0</v>
      </c>
      <c r="S4363" s="6">
        <f>COUNTIF(Customer_Churn_Records!$B$2:$B$10000,Customer_Churn_Records!$B4363)</f>
        <v>1</v>
      </c>
      <c r="T4363" s="6">
        <f>ROUNDUP(Customer_Churn_Records!$G4363,0)</f>
        <v>31</v>
      </c>
      <c r="U4363" s="6" t="str">
        <f t="array" ref="U4363">IFS(Customer_Churn_Records!$T4363&lt;30,"young",Customer_Churn_Records!$T4363&lt;50,"middle-aged",Customer_Churn_Records!$T4363&lt;100,"old")</f>
        <v>middle-aged</v>
      </c>
      <c r="V4363" s="8" t="str">
        <f t="array" ref="V4363">IFS(Customer_Churn_Records!$D4363&lt;701,"less-score",Customer_Churn_Records!$D4363&lt;851,"high-score")</f>
        <v>less-score</v>
      </c>
      <c r="W4363" s="8" t="str">
        <f t="array" ref="W4363">IF(Customer_Churn_Records!$X4363=0,0,IFS(Customer_Churn_Records!$X4363&lt;100000,"low",Customer_Churn_Records!$X4363&lt;300000,"high"))</f>
        <v>high</v>
      </c>
      <c r="X4363" s="8">
        <f>ROUND(Customer_Churn_Records!$I4363,0)</f>
        <v>105865</v>
      </c>
    </row>
    <row r="4364" ht="14.25" customHeight="1">
      <c r="A4364" s="6">
        <v>8662.0</v>
      </c>
      <c r="B4364" s="6">
        <v>1.560402E7</v>
      </c>
      <c r="C4364" s="6" t="s">
        <v>10700</v>
      </c>
      <c r="D4364" s="6">
        <v>773.0</v>
      </c>
      <c r="E4364" s="6" t="s">
        <v>8</v>
      </c>
      <c r="F4364" s="6" t="s">
        <v>10</v>
      </c>
      <c r="G4364" s="7" t="s">
        <v>118</v>
      </c>
      <c r="H4364" s="6">
        <v>4.0</v>
      </c>
      <c r="I4364" s="6" t="s">
        <v>10701</v>
      </c>
      <c r="J4364" s="6">
        <v>1.0</v>
      </c>
      <c r="K4364" s="6">
        <v>0.0</v>
      </c>
      <c r="L4364" s="6">
        <v>1.0</v>
      </c>
      <c r="M4364" s="6" t="s">
        <v>10702</v>
      </c>
      <c r="N4364" s="6">
        <v>0.0</v>
      </c>
      <c r="O4364" s="6">
        <v>0.0</v>
      </c>
      <c r="P4364" s="6">
        <v>2.0</v>
      </c>
      <c r="Q4364" s="6" t="s">
        <v>58</v>
      </c>
      <c r="R4364" s="6">
        <v>564.0</v>
      </c>
      <c r="S4364" s="6">
        <f>COUNTIF(Customer_Churn_Records!$B$2:$B$10000,Customer_Churn_Records!$B4364)</f>
        <v>1</v>
      </c>
      <c r="T4364" s="6">
        <f>ROUNDUP(Customer_Churn_Records!$G4364,0)</f>
        <v>36</v>
      </c>
      <c r="U4364" s="6" t="str">
        <f t="array" ref="U4364">IFS(Customer_Churn_Records!$T4364&lt;30,"young",Customer_Churn_Records!$T4364&lt;50,"middle-aged",Customer_Churn_Records!$T4364&lt;100,"old")</f>
        <v>middle-aged</v>
      </c>
      <c r="V4364" s="8" t="str">
        <f t="array" ref="V4364">IFS(Customer_Churn_Records!$D4364&lt;701,"less-score",Customer_Churn_Records!$D4364&lt;851,"high-score")</f>
        <v>high-score</v>
      </c>
      <c r="W4364" s="8" t="str">
        <f t="array" ref="W4364">IF(Customer_Churn_Records!$X4364=0,0,IFS(Customer_Churn_Records!$X4364&lt;100000,"low",Customer_Churn_Records!$X4364&lt;300000,"high"))</f>
        <v>high</v>
      </c>
      <c r="X4364" s="8">
        <f>ROUND(Customer_Churn_Records!$I4364,0)</f>
        <v>105859</v>
      </c>
    </row>
    <row r="4365" ht="14.25" customHeight="1">
      <c r="A4365" s="6">
        <v>7242.0</v>
      </c>
      <c r="B4365" s="6">
        <v>1.5750921E7</v>
      </c>
      <c r="C4365" s="6" t="s">
        <v>10703</v>
      </c>
      <c r="D4365" s="6">
        <v>521.0</v>
      </c>
      <c r="E4365" s="6" t="s">
        <v>7</v>
      </c>
      <c r="F4365" s="6" t="s">
        <v>11</v>
      </c>
      <c r="G4365" s="7" t="s">
        <v>72</v>
      </c>
      <c r="H4365" s="6">
        <v>5.0</v>
      </c>
      <c r="I4365" s="6" t="s">
        <v>10704</v>
      </c>
      <c r="J4365" s="6">
        <v>2.0</v>
      </c>
      <c r="K4365" s="6">
        <v>1.0</v>
      </c>
      <c r="L4365" s="6">
        <v>1.0</v>
      </c>
      <c r="M4365" s="6" t="s">
        <v>10705</v>
      </c>
      <c r="N4365" s="6">
        <v>0.0</v>
      </c>
      <c r="O4365" s="6">
        <v>0.0</v>
      </c>
      <c r="P4365" s="6">
        <v>3.0</v>
      </c>
      <c r="Q4365" s="6" t="s">
        <v>44</v>
      </c>
      <c r="R4365" s="6">
        <v>751.0</v>
      </c>
      <c r="S4365" s="6">
        <f>COUNTIF(Customer_Churn_Records!$B$2:$B$10000,Customer_Churn_Records!$B4365)</f>
        <v>1</v>
      </c>
      <c r="T4365" s="6">
        <f>ROUNDUP(Customer_Churn_Records!$G4365,0)</f>
        <v>37</v>
      </c>
      <c r="U4365" s="6" t="str">
        <f t="array" ref="U4365">IFS(Customer_Churn_Records!$T4365&lt;30,"young",Customer_Churn_Records!$T4365&lt;50,"middle-aged",Customer_Churn_Records!$T4365&lt;100,"old")</f>
        <v>middle-aged</v>
      </c>
      <c r="V4365" s="8" t="str">
        <f t="array" ref="V4365">IFS(Customer_Churn_Records!$D4365&lt;701,"less-score",Customer_Churn_Records!$D4365&lt;851,"high-score")</f>
        <v>less-score</v>
      </c>
      <c r="W4365" s="8" t="str">
        <f t="array" ref="W4365">IF(Customer_Churn_Records!$X4365=0,0,IFS(Customer_Churn_Records!$X4365&lt;100000,"low",Customer_Churn_Records!$X4365&lt;300000,"high"))</f>
        <v>high</v>
      </c>
      <c r="X4365" s="8">
        <f>ROUND(Customer_Churn_Records!$I4365,0)</f>
        <v>105843</v>
      </c>
    </row>
    <row r="4366" ht="14.25" customHeight="1">
      <c r="A4366" s="6">
        <v>219.0</v>
      </c>
      <c r="B4366" s="6">
        <v>1.5659366E7</v>
      </c>
      <c r="C4366" s="6" t="s">
        <v>1967</v>
      </c>
      <c r="D4366" s="6">
        <v>807.0</v>
      </c>
      <c r="E4366" s="6" t="s">
        <v>7</v>
      </c>
      <c r="F4366" s="6" t="s">
        <v>11</v>
      </c>
      <c r="G4366" s="7" t="s">
        <v>76</v>
      </c>
      <c r="H4366" s="6">
        <v>1.0</v>
      </c>
      <c r="I4366" s="6" t="s">
        <v>10706</v>
      </c>
      <c r="J4366" s="6">
        <v>2.0</v>
      </c>
      <c r="K4366" s="6">
        <v>1.0</v>
      </c>
      <c r="L4366" s="6">
        <v>0.0</v>
      </c>
      <c r="M4366" s="6" t="s">
        <v>10707</v>
      </c>
      <c r="N4366" s="6">
        <v>1.0</v>
      </c>
      <c r="O4366" s="6">
        <v>1.0</v>
      </c>
      <c r="P4366" s="6">
        <v>4.0</v>
      </c>
      <c r="Q4366" s="6" t="s">
        <v>58</v>
      </c>
      <c r="R4366" s="6">
        <v>924.0</v>
      </c>
      <c r="S4366" s="6">
        <f>COUNTIF(Customer_Churn_Records!$B$2:$B$10000,Customer_Churn_Records!$B4366)</f>
        <v>1</v>
      </c>
      <c r="T4366" s="6">
        <f>ROUNDUP(Customer_Churn_Records!$G4366,0)</f>
        <v>43</v>
      </c>
      <c r="U4366" s="6" t="str">
        <f t="array" ref="U4366">IFS(Customer_Churn_Records!$T4366&lt;30,"young",Customer_Churn_Records!$T4366&lt;50,"middle-aged",Customer_Churn_Records!$T4366&lt;100,"old")</f>
        <v>middle-aged</v>
      </c>
      <c r="V4366" s="8" t="str">
        <f t="array" ref="V4366">IFS(Customer_Churn_Records!$D4366&lt;701,"less-score",Customer_Churn_Records!$D4366&lt;851,"high-score")</f>
        <v>high-score</v>
      </c>
      <c r="W4366" s="8" t="str">
        <f t="array" ref="W4366">IF(Customer_Churn_Records!$X4366=0,0,IFS(Customer_Churn_Records!$X4366&lt;100000,"low",Customer_Churn_Records!$X4366&lt;300000,"high"))</f>
        <v>high</v>
      </c>
      <c r="X4366" s="8">
        <f>ROUND(Customer_Churn_Records!$I4366,0)</f>
        <v>105799</v>
      </c>
    </row>
    <row r="4367" ht="14.25" customHeight="1">
      <c r="A4367" s="6">
        <v>3191.0</v>
      </c>
      <c r="B4367" s="6">
        <v>1.5625395E7</v>
      </c>
      <c r="C4367" s="6" t="s">
        <v>3372</v>
      </c>
      <c r="D4367" s="6">
        <v>585.0</v>
      </c>
      <c r="E4367" s="6" t="s">
        <v>7</v>
      </c>
      <c r="F4367" s="6" t="s">
        <v>10</v>
      </c>
      <c r="G4367" s="7" t="s">
        <v>160</v>
      </c>
      <c r="H4367" s="6">
        <v>6.0</v>
      </c>
      <c r="I4367" s="6" t="s">
        <v>10708</v>
      </c>
      <c r="J4367" s="6">
        <v>1.0</v>
      </c>
      <c r="K4367" s="6">
        <v>1.0</v>
      </c>
      <c r="L4367" s="6">
        <v>1.0</v>
      </c>
      <c r="M4367" s="6" t="s">
        <v>10709</v>
      </c>
      <c r="N4367" s="6">
        <v>0.0</v>
      </c>
      <c r="O4367" s="6">
        <v>0.0</v>
      </c>
      <c r="P4367" s="6">
        <v>2.0</v>
      </c>
      <c r="Q4367" s="6" t="s">
        <v>79</v>
      </c>
      <c r="R4367" s="6">
        <v>446.0</v>
      </c>
      <c r="S4367" s="6">
        <f>COUNTIF(Customer_Churn_Records!$B$2:$B$10000,Customer_Churn_Records!$B4367)</f>
        <v>1</v>
      </c>
      <c r="T4367" s="6">
        <f>ROUNDUP(Customer_Churn_Records!$G4367,0)</f>
        <v>28</v>
      </c>
      <c r="U4367" s="6" t="str">
        <f t="array" ref="U4367">IFS(Customer_Churn_Records!$T4367&lt;30,"young",Customer_Churn_Records!$T4367&lt;50,"middle-aged",Customer_Churn_Records!$T4367&lt;100,"old")</f>
        <v>young</v>
      </c>
      <c r="V4367" s="8" t="str">
        <f t="array" ref="V4367">IFS(Customer_Churn_Records!$D4367&lt;701,"less-score",Customer_Churn_Records!$D4367&lt;851,"high-score")</f>
        <v>less-score</v>
      </c>
      <c r="W4367" s="8" t="str">
        <f t="array" ref="W4367">IF(Customer_Churn_Records!$X4367=0,0,IFS(Customer_Churn_Records!$X4367&lt;100000,"low",Customer_Churn_Records!$X4367&lt;300000,"high"))</f>
        <v>high</v>
      </c>
      <c r="X4367" s="8">
        <f>ROUND(Customer_Churn_Records!$I4367,0)</f>
        <v>105796</v>
      </c>
    </row>
    <row r="4368" ht="14.25" customHeight="1">
      <c r="A4368" s="6">
        <v>3649.0</v>
      </c>
      <c r="B4368" s="6">
        <v>1.5691703E7</v>
      </c>
      <c r="C4368" s="6" t="s">
        <v>1967</v>
      </c>
      <c r="D4368" s="6">
        <v>545.0</v>
      </c>
      <c r="E4368" s="6" t="s">
        <v>7</v>
      </c>
      <c r="F4368" s="6" t="s">
        <v>11</v>
      </c>
      <c r="G4368" s="7" t="s">
        <v>177</v>
      </c>
      <c r="H4368" s="6">
        <v>8.0</v>
      </c>
      <c r="I4368" s="6" t="s">
        <v>10710</v>
      </c>
      <c r="J4368" s="6">
        <v>1.0</v>
      </c>
      <c r="K4368" s="6">
        <v>0.0</v>
      </c>
      <c r="L4368" s="6">
        <v>1.0</v>
      </c>
      <c r="M4368" s="6" t="s">
        <v>10711</v>
      </c>
      <c r="N4368" s="6">
        <v>1.0</v>
      </c>
      <c r="O4368" s="6">
        <v>1.0</v>
      </c>
      <c r="P4368" s="6">
        <v>5.0</v>
      </c>
      <c r="Q4368" s="6" t="s">
        <v>44</v>
      </c>
      <c r="R4368" s="6">
        <v>830.0</v>
      </c>
      <c r="S4368" s="6">
        <f>COUNTIF(Customer_Churn_Records!$B$2:$B$10000,Customer_Churn_Records!$B4368)</f>
        <v>1</v>
      </c>
      <c r="T4368" s="6">
        <f>ROUNDUP(Customer_Churn_Records!$G4368,0)</f>
        <v>47</v>
      </c>
      <c r="U4368" s="6" t="str">
        <f t="array" ref="U4368">IFS(Customer_Churn_Records!$T4368&lt;30,"young",Customer_Churn_Records!$T4368&lt;50,"middle-aged",Customer_Churn_Records!$T4368&lt;100,"old")</f>
        <v>middle-aged</v>
      </c>
      <c r="V4368" s="8" t="str">
        <f t="array" ref="V4368">IFS(Customer_Churn_Records!$D4368&lt;701,"less-score",Customer_Churn_Records!$D4368&lt;851,"high-score")</f>
        <v>less-score</v>
      </c>
      <c r="W4368" s="8" t="str">
        <f t="array" ref="W4368">IF(Customer_Churn_Records!$X4368=0,0,IFS(Customer_Churn_Records!$X4368&lt;100000,"low",Customer_Churn_Records!$X4368&lt;300000,"high"))</f>
        <v>high</v>
      </c>
      <c r="X4368" s="8">
        <f>ROUND(Customer_Churn_Records!$I4368,0)</f>
        <v>105792</v>
      </c>
    </row>
    <row r="4369" ht="14.25" customHeight="1">
      <c r="A4369" s="6">
        <v>5923.0</v>
      </c>
      <c r="B4369" s="6">
        <v>1.5786196E7</v>
      </c>
      <c r="C4369" s="6" t="s">
        <v>2778</v>
      </c>
      <c r="D4369" s="6">
        <v>555.0</v>
      </c>
      <c r="E4369" s="6" t="s">
        <v>7</v>
      </c>
      <c r="F4369" s="6" t="s">
        <v>10</v>
      </c>
      <c r="G4369" s="7" t="s">
        <v>220</v>
      </c>
      <c r="H4369" s="6">
        <v>3.0</v>
      </c>
      <c r="I4369" s="6" t="s">
        <v>10712</v>
      </c>
      <c r="J4369" s="6">
        <v>3.0</v>
      </c>
      <c r="K4369" s="6">
        <v>1.0</v>
      </c>
      <c r="L4369" s="6">
        <v>0.0</v>
      </c>
      <c r="M4369" s="6" t="s">
        <v>10713</v>
      </c>
      <c r="N4369" s="6">
        <v>1.0</v>
      </c>
      <c r="O4369" s="6">
        <v>1.0</v>
      </c>
      <c r="P4369" s="6">
        <v>4.0</v>
      </c>
      <c r="Q4369" s="6" t="s">
        <v>58</v>
      </c>
      <c r="R4369" s="6">
        <v>902.0</v>
      </c>
      <c r="S4369" s="6">
        <f>COUNTIF(Customer_Churn_Records!$B$2:$B$10000,Customer_Churn_Records!$B4369)</f>
        <v>1</v>
      </c>
      <c r="T4369" s="6">
        <f>ROUNDUP(Customer_Churn_Records!$G4369,0)</f>
        <v>44</v>
      </c>
      <c r="U4369" s="6" t="str">
        <f t="array" ref="U4369">IFS(Customer_Churn_Records!$T4369&lt;30,"young",Customer_Churn_Records!$T4369&lt;50,"middle-aged",Customer_Churn_Records!$T4369&lt;100,"old")</f>
        <v>middle-aged</v>
      </c>
      <c r="V4369" s="8" t="str">
        <f t="array" ref="V4369">IFS(Customer_Churn_Records!$D4369&lt;701,"less-score",Customer_Churn_Records!$D4369&lt;851,"high-score")</f>
        <v>less-score</v>
      </c>
      <c r="W4369" s="8" t="str">
        <f t="array" ref="W4369">IF(Customer_Churn_Records!$X4369=0,0,IFS(Customer_Churn_Records!$X4369&lt;100000,"low",Customer_Churn_Records!$X4369&lt;300000,"high"))</f>
        <v>high</v>
      </c>
      <c r="X4369" s="8">
        <f>ROUND(Customer_Churn_Records!$I4369,0)</f>
        <v>105771</v>
      </c>
    </row>
    <row r="4370" ht="14.25" customHeight="1">
      <c r="A4370" s="6">
        <v>5126.0</v>
      </c>
      <c r="B4370" s="6">
        <v>1.5656086E7</v>
      </c>
      <c r="C4370" s="6" t="s">
        <v>10714</v>
      </c>
      <c r="D4370" s="6">
        <v>542.0</v>
      </c>
      <c r="E4370" s="6" t="s">
        <v>9</v>
      </c>
      <c r="F4370" s="6" t="s">
        <v>11</v>
      </c>
      <c r="G4370" s="7" t="s">
        <v>323</v>
      </c>
      <c r="H4370" s="6">
        <v>8.0</v>
      </c>
      <c r="I4370" s="6" t="s">
        <v>10715</v>
      </c>
      <c r="J4370" s="6">
        <v>1.0</v>
      </c>
      <c r="K4370" s="6">
        <v>0.0</v>
      </c>
      <c r="L4370" s="6">
        <v>1.0</v>
      </c>
      <c r="M4370" s="6" t="s">
        <v>10716</v>
      </c>
      <c r="N4370" s="6">
        <v>1.0</v>
      </c>
      <c r="O4370" s="6">
        <v>1.0</v>
      </c>
      <c r="P4370" s="6">
        <v>4.0</v>
      </c>
      <c r="Q4370" s="6" t="s">
        <v>58</v>
      </c>
      <c r="R4370" s="6">
        <v>780.0</v>
      </c>
      <c r="S4370" s="6">
        <f>COUNTIF(Customer_Churn_Records!$B$2:$B$10000,Customer_Churn_Records!$B4370)</f>
        <v>1</v>
      </c>
      <c r="T4370" s="6">
        <f>ROUNDUP(Customer_Churn_Records!$G4370,0)</f>
        <v>54</v>
      </c>
      <c r="U4370" s="6" t="str">
        <f t="array" ref="U4370">IFS(Customer_Churn_Records!$T4370&lt;30,"young",Customer_Churn_Records!$T4370&lt;50,"middle-aged",Customer_Churn_Records!$T4370&lt;100,"old")</f>
        <v>old</v>
      </c>
      <c r="V4370" s="8" t="str">
        <f t="array" ref="V4370">IFS(Customer_Churn_Records!$D4370&lt;701,"less-score",Customer_Churn_Records!$D4370&lt;851,"high-score")</f>
        <v>less-score</v>
      </c>
      <c r="W4370" s="8" t="str">
        <f t="array" ref="W4370">IF(Customer_Churn_Records!$X4370=0,0,IFS(Customer_Churn_Records!$X4370&lt;100000,"low",Customer_Churn_Records!$X4370&lt;300000,"high"))</f>
        <v>high</v>
      </c>
      <c r="X4370" s="8">
        <f>ROUND(Customer_Churn_Records!$I4370,0)</f>
        <v>105770</v>
      </c>
    </row>
    <row r="4371" ht="14.25" customHeight="1">
      <c r="A4371" s="6">
        <v>5141.0</v>
      </c>
      <c r="B4371" s="6">
        <v>1.561779E7</v>
      </c>
      <c r="C4371" s="6" t="s">
        <v>691</v>
      </c>
      <c r="D4371" s="6">
        <v>626.0</v>
      </c>
      <c r="E4371" s="6" t="s">
        <v>7</v>
      </c>
      <c r="F4371" s="6" t="s">
        <v>10</v>
      </c>
      <c r="G4371" s="7" t="s">
        <v>99</v>
      </c>
      <c r="H4371" s="6">
        <v>4.0</v>
      </c>
      <c r="I4371" s="6" t="s">
        <v>10717</v>
      </c>
      <c r="J4371" s="6">
        <v>2.0</v>
      </c>
      <c r="K4371" s="6">
        <v>0.0</v>
      </c>
      <c r="L4371" s="6">
        <v>0.0</v>
      </c>
      <c r="M4371" s="6" t="s">
        <v>10718</v>
      </c>
      <c r="N4371" s="6">
        <v>0.0</v>
      </c>
      <c r="O4371" s="6">
        <v>0.0</v>
      </c>
      <c r="P4371" s="6">
        <v>1.0</v>
      </c>
      <c r="Q4371" s="6" t="s">
        <v>79</v>
      </c>
      <c r="R4371" s="6">
        <v>838.0</v>
      </c>
      <c r="S4371" s="6">
        <f>COUNTIF(Customer_Churn_Records!$B$2:$B$10000,Customer_Churn_Records!$B4371)</f>
        <v>1</v>
      </c>
      <c r="T4371" s="6">
        <f>ROUNDUP(Customer_Churn_Records!$G4371,0)</f>
        <v>29</v>
      </c>
      <c r="U4371" s="6" t="str">
        <f t="array" ref="U4371">IFS(Customer_Churn_Records!$T4371&lt;30,"young",Customer_Churn_Records!$T4371&lt;50,"middle-aged",Customer_Churn_Records!$T4371&lt;100,"old")</f>
        <v>young</v>
      </c>
      <c r="V4371" s="8" t="str">
        <f t="array" ref="V4371">IFS(Customer_Churn_Records!$D4371&lt;701,"less-score",Customer_Churn_Records!$D4371&lt;851,"high-score")</f>
        <v>less-score</v>
      </c>
      <c r="W4371" s="8" t="str">
        <f t="array" ref="W4371">IF(Customer_Churn_Records!$X4371=0,0,IFS(Customer_Churn_Records!$X4371&lt;100000,"low",Customer_Churn_Records!$X4371&lt;300000,"high"))</f>
        <v>high</v>
      </c>
      <c r="X4371" s="8">
        <f>ROUND(Customer_Churn_Records!$I4371,0)</f>
        <v>105767</v>
      </c>
    </row>
    <row r="4372" ht="14.25" customHeight="1">
      <c r="A4372" s="6">
        <v>9833.0</v>
      </c>
      <c r="B4372" s="6">
        <v>1.581469E7</v>
      </c>
      <c r="C4372" s="6" t="s">
        <v>10719</v>
      </c>
      <c r="D4372" s="6">
        <v>595.0</v>
      </c>
      <c r="E4372" s="6" t="s">
        <v>8</v>
      </c>
      <c r="F4372" s="6" t="s">
        <v>10</v>
      </c>
      <c r="G4372" s="7" t="s">
        <v>728</v>
      </c>
      <c r="H4372" s="6">
        <v>2.0</v>
      </c>
      <c r="I4372" s="6" t="s">
        <v>10720</v>
      </c>
      <c r="J4372" s="6">
        <v>1.0</v>
      </c>
      <c r="K4372" s="6">
        <v>1.0</v>
      </c>
      <c r="L4372" s="6">
        <v>1.0</v>
      </c>
      <c r="M4372" s="6" t="s">
        <v>10721</v>
      </c>
      <c r="N4372" s="6">
        <v>1.0</v>
      </c>
      <c r="O4372" s="6">
        <v>1.0</v>
      </c>
      <c r="P4372" s="6">
        <v>3.0</v>
      </c>
      <c r="Q4372" s="6" t="s">
        <v>49</v>
      </c>
      <c r="R4372" s="6">
        <v>808.0</v>
      </c>
      <c r="S4372" s="6">
        <f>COUNTIF(Customer_Churn_Records!$B$2:$B$10000,Customer_Churn_Records!$B4372)</f>
        <v>1</v>
      </c>
      <c r="T4372" s="6">
        <f>ROUNDUP(Customer_Churn_Records!$G4372,0)</f>
        <v>64</v>
      </c>
      <c r="U4372" s="6" t="str">
        <f t="array" ref="U4372">IFS(Customer_Churn_Records!$T4372&lt;30,"young",Customer_Churn_Records!$T4372&lt;50,"middle-aged",Customer_Churn_Records!$T4372&lt;100,"old")</f>
        <v>old</v>
      </c>
      <c r="V4372" s="8" t="str">
        <f t="array" ref="V4372">IFS(Customer_Churn_Records!$D4372&lt;701,"less-score",Customer_Churn_Records!$D4372&lt;851,"high-score")</f>
        <v>less-score</v>
      </c>
      <c r="W4372" s="8" t="str">
        <f t="array" ref="W4372">IF(Customer_Churn_Records!$X4372=0,0,IFS(Customer_Churn_Records!$X4372&lt;100000,"low",Customer_Churn_Records!$X4372&lt;300000,"high"))</f>
        <v>high</v>
      </c>
      <c r="X4372" s="8">
        <f>ROUND(Customer_Churn_Records!$I4372,0)</f>
        <v>105736</v>
      </c>
    </row>
    <row r="4373" ht="14.25" customHeight="1">
      <c r="A4373" s="6">
        <v>1675.0</v>
      </c>
      <c r="B4373" s="6">
        <v>1.5675896E7</v>
      </c>
      <c r="C4373" s="6" t="s">
        <v>10722</v>
      </c>
      <c r="D4373" s="6">
        <v>680.0</v>
      </c>
      <c r="E4373" s="6" t="s">
        <v>8</v>
      </c>
      <c r="F4373" s="6" t="s">
        <v>10</v>
      </c>
      <c r="G4373" s="7" t="s">
        <v>51</v>
      </c>
      <c r="H4373" s="6">
        <v>7.0</v>
      </c>
      <c r="I4373" s="6" t="s">
        <v>10723</v>
      </c>
      <c r="J4373" s="6">
        <v>1.0</v>
      </c>
      <c r="K4373" s="6">
        <v>1.0</v>
      </c>
      <c r="L4373" s="6">
        <v>1.0</v>
      </c>
      <c r="M4373" s="6" t="s">
        <v>10724</v>
      </c>
      <c r="N4373" s="6">
        <v>1.0</v>
      </c>
      <c r="O4373" s="6">
        <v>1.0</v>
      </c>
      <c r="P4373" s="6">
        <v>1.0</v>
      </c>
      <c r="Q4373" s="6" t="s">
        <v>58</v>
      </c>
      <c r="R4373" s="6">
        <v>269.0</v>
      </c>
      <c r="S4373" s="6">
        <f>COUNTIF(Customer_Churn_Records!$B$2:$B$10000,Customer_Churn_Records!$B4373)</f>
        <v>1</v>
      </c>
      <c r="T4373" s="6">
        <f>ROUNDUP(Customer_Churn_Records!$G4373,0)</f>
        <v>42</v>
      </c>
      <c r="U4373" s="6" t="str">
        <f t="array" ref="U4373">IFS(Customer_Churn_Records!$T4373&lt;30,"young",Customer_Churn_Records!$T4373&lt;50,"middle-aged",Customer_Churn_Records!$T4373&lt;100,"old")</f>
        <v>middle-aged</v>
      </c>
      <c r="V4373" s="8" t="str">
        <f t="array" ref="V4373">IFS(Customer_Churn_Records!$D4373&lt;701,"less-score",Customer_Churn_Records!$D4373&lt;851,"high-score")</f>
        <v>less-score</v>
      </c>
      <c r="W4373" s="8" t="str">
        <f t="array" ref="W4373">IF(Customer_Churn_Records!$X4373=0,0,IFS(Customer_Churn_Records!$X4373&lt;100000,"low",Customer_Churn_Records!$X4373&lt;300000,"high"))</f>
        <v>high</v>
      </c>
      <c r="X4373" s="8">
        <f>ROUND(Customer_Churn_Records!$I4373,0)</f>
        <v>105723</v>
      </c>
    </row>
    <row r="4374" ht="14.25" customHeight="1">
      <c r="A4374" s="6">
        <v>3732.0</v>
      </c>
      <c r="B4374" s="6">
        <v>1.5568573E7</v>
      </c>
      <c r="C4374" s="6" t="s">
        <v>956</v>
      </c>
      <c r="D4374" s="6">
        <v>554.0</v>
      </c>
      <c r="E4374" s="6" t="s">
        <v>8</v>
      </c>
      <c r="F4374" s="6" t="s">
        <v>10</v>
      </c>
      <c r="G4374" s="7" t="s">
        <v>359</v>
      </c>
      <c r="H4374" s="6">
        <v>7.0</v>
      </c>
      <c r="I4374" s="6" t="s">
        <v>10725</v>
      </c>
      <c r="J4374" s="6">
        <v>1.0</v>
      </c>
      <c r="K4374" s="6">
        <v>0.0</v>
      </c>
      <c r="L4374" s="6">
        <v>1.0</v>
      </c>
      <c r="M4374" s="6" t="s">
        <v>10726</v>
      </c>
      <c r="N4374" s="6">
        <v>1.0</v>
      </c>
      <c r="O4374" s="6">
        <v>1.0</v>
      </c>
      <c r="P4374" s="6">
        <v>1.0</v>
      </c>
      <c r="Q4374" s="6" t="s">
        <v>58</v>
      </c>
      <c r="R4374" s="6">
        <v>999.0</v>
      </c>
      <c r="S4374" s="6">
        <f>COUNTIF(Customer_Churn_Records!$B$2:$B$10000,Customer_Churn_Records!$B4374)</f>
        <v>1</v>
      </c>
      <c r="T4374" s="6">
        <f>ROUNDUP(Customer_Churn_Records!$G4374,0)</f>
        <v>51</v>
      </c>
      <c r="U4374" s="6" t="str">
        <f t="array" ref="U4374">IFS(Customer_Churn_Records!$T4374&lt;30,"young",Customer_Churn_Records!$T4374&lt;50,"middle-aged",Customer_Churn_Records!$T4374&lt;100,"old")</f>
        <v>old</v>
      </c>
      <c r="V4374" s="8" t="str">
        <f t="array" ref="V4374">IFS(Customer_Churn_Records!$D4374&lt;701,"less-score",Customer_Churn_Records!$D4374&lt;851,"high-score")</f>
        <v>less-score</v>
      </c>
      <c r="W4374" s="8" t="str">
        <f t="array" ref="W4374">IF(Customer_Churn_Records!$X4374=0,0,IFS(Customer_Churn_Records!$X4374&lt;100000,"low",Customer_Churn_Records!$X4374&lt;300000,"high"))</f>
        <v>high</v>
      </c>
      <c r="X4374" s="8">
        <f>ROUND(Customer_Churn_Records!$I4374,0)</f>
        <v>105702</v>
      </c>
    </row>
    <row r="4375" ht="14.25" customHeight="1">
      <c r="A4375" s="6">
        <v>5317.0</v>
      </c>
      <c r="B4375" s="6">
        <v>1.5780386E7</v>
      </c>
      <c r="C4375" s="6" t="s">
        <v>1560</v>
      </c>
      <c r="D4375" s="6">
        <v>654.0</v>
      </c>
      <c r="E4375" s="6" t="s">
        <v>9</v>
      </c>
      <c r="F4375" s="6" t="s">
        <v>11</v>
      </c>
      <c r="G4375" s="7" t="s">
        <v>55</v>
      </c>
      <c r="H4375" s="6">
        <v>5.0</v>
      </c>
      <c r="I4375" s="6" t="s">
        <v>10727</v>
      </c>
      <c r="J4375" s="6">
        <v>1.0</v>
      </c>
      <c r="K4375" s="6">
        <v>1.0</v>
      </c>
      <c r="L4375" s="6">
        <v>0.0</v>
      </c>
      <c r="M4375" s="6" t="s">
        <v>10728</v>
      </c>
      <c r="N4375" s="6">
        <v>0.0</v>
      </c>
      <c r="O4375" s="6">
        <v>0.0</v>
      </c>
      <c r="P4375" s="6">
        <v>5.0</v>
      </c>
      <c r="Q4375" s="6" t="s">
        <v>58</v>
      </c>
      <c r="R4375" s="6">
        <v>250.0</v>
      </c>
      <c r="S4375" s="6">
        <f>COUNTIF(Customer_Churn_Records!$B$2:$B$10000,Customer_Churn_Records!$B4375)</f>
        <v>1</v>
      </c>
      <c r="T4375" s="6">
        <f>ROUNDUP(Customer_Churn_Records!$G4375,0)</f>
        <v>40</v>
      </c>
      <c r="U4375" s="6" t="str">
        <f t="array" ref="U4375">IFS(Customer_Churn_Records!$T4375&lt;30,"young",Customer_Churn_Records!$T4375&lt;50,"middle-aged",Customer_Churn_Records!$T4375&lt;100,"old")</f>
        <v>middle-aged</v>
      </c>
      <c r="V4375" s="8" t="str">
        <f t="array" ref="V4375">IFS(Customer_Churn_Records!$D4375&lt;701,"less-score",Customer_Churn_Records!$D4375&lt;851,"high-score")</f>
        <v>less-score</v>
      </c>
      <c r="W4375" s="8" t="str">
        <f t="array" ref="W4375">IF(Customer_Churn_Records!$X4375=0,0,IFS(Customer_Churn_Records!$X4375&lt;100000,"low",Customer_Churn_Records!$X4375&lt;300000,"high"))</f>
        <v>high</v>
      </c>
      <c r="X4375" s="8">
        <f>ROUND(Customer_Churn_Records!$I4375,0)</f>
        <v>105684</v>
      </c>
    </row>
    <row r="4376" ht="14.25" customHeight="1">
      <c r="A4376" s="6">
        <v>1721.0</v>
      </c>
      <c r="B4376" s="6">
        <v>1.5725024E7</v>
      </c>
      <c r="C4376" s="6" t="s">
        <v>5780</v>
      </c>
      <c r="D4376" s="6">
        <v>805.0</v>
      </c>
      <c r="E4376" s="6" t="s">
        <v>8</v>
      </c>
      <c r="F4376" s="6" t="s">
        <v>10</v>
      </c>
      <c r="G4376" s="7" t="s">
        <v>103</v>
      </c>
      <c r="H4376" s="6">
        <v>3.0</v>
      </c>
      <c r="I4376" s="6" t="s">
        <v>10729</v>
      </c>
      <c r="J4376" s="6">
        <v>2.0</v>
      </c>
      <c r="K4376" s="6">
        <v>0.0</v>
      </c>
      <c r="L4376" s="6">
        <v>1.0</v>
      </c>
      <c r="M4376" s="6" t="s">
        <v>10730</v>
      </c>
      <c r="N4376" s="6">
        <v>0.0</v>
      </c>
      <c r="O4376" s="6">
        <v>0.0</v>
      </c>
      <c r="P4376" s="6">
        <v>3.0</v>
      </c>
      <c r="Q4376" s="6" t="s">
        <v>44</v>
      </c>
      <c r="R4376" s="6">
        <v>709.0</v>
      </c>
      <c r="S4376" s="6">
        <f>COUNTIF(Customer_Churn_Records!$B$2:$B$10000,Customer_Churn_Records!$B4376)</f>
        <v>1</v>
      </c>
      <c r="T4376" s="6">
        <f>ROUNDUP(Customer_Churn_Records!$G4376,0)</f>
        <v>33</v>
      </c>
      <c r="U4376" s="6" t="str">
        <f t="array" ref="U4376">IFS(Customer_Churn_Records!$T4376&lt;30,"young",Customer_Churn_Records!$T4376&lt;50,"middle-aged",Customer_Churn_Records!$T4376&lt;100,"old")</f>
        <v>middle-aged</v>
      </c>
      <c r="V4376" s="8" t="str">
        <f t="array" ref="V4376">IFS(Customer_Churn_Records!$D4376&lt;701,"less-score",Customer_Churn_Records!$D4376&lt;851,"high-score")</f>
        <v>high-score</v>
      </c>
      <c r="W4376" s="8" t="str">
        <f t="array" ref="W4376">IF(Customer_Churn_Records!$X4376=0,0,IFS(Customer_Churn_Records!$X4376&lt;100000,"low",Customer_Churn_Records!$X4376&lt;300000,"high"))</f>
        <v>high</v>
      </c>
      <c r="X4376" s="8">
        <f>ROUND(Customer_Churn_Records!$I4376,0)</f>
        <v>105664</v>
      </c>
    </row>
    <row r="4377" ht="14.25" customHeight="1">
      <c r="A4377" s="6">
        <v>4440.0</v>
      </c>
      <c r="B4377" s="6">
        <v>1.5696539E7</v>
      </c>
      <c r="C4377" s="6" t="s">
        <v>4637</v>
      </c>
      <c r="D4377" s="6">
        <v>613.0</v>
      </c>
      <c r="E4377" s="6" t="s">
        <v>7</v>
      </c>
      <c r="F4377" s="6" t="s">
        <v>10</v>
      </c>
      <c r="G4377" s="7" t="s">
        <v>91</v>
      </c>
      <c r="H4377" s="6">
        <v>7.0</v>
      </c>
      <c r="I4377" s="6" t="s">
        <v>10731</v>
      </c>
      <c r="J4377" s="6">
        <v>1.0</v>
      </c>
      <c r="K4377" s="6">
        <v>1.0</v>
      </c>
      <c r="L4377" s="6">
        <v>1.0</v>
      </c>
      <c r="M4377" s="6" t="s">
        <v>10732</v>
      </c>
      <c r="N4377" s="6">
        <v>0.0</v>
      </c>
      <c r="O4377" s="6">
        <v>0.0</v>
      </c>
      <c r="P4377" s="6">
        <v>5.0</v>
      </c>
      <c r="Q4377" s="6" t="s">
        <v>49</v>
      </c>
      <c r="R4377" s="6">
        <v>495.0</v>
      </c>
      <c r="S4377" s="6">
        <f>COUNTIF(Customer_Churn_Records!$B$2:$B$10000,Customer_Churn_Records!$B4377)</f>
        <v>1</v>
      </c>
      <c r="T4377" s="6">
        <f>ROUNDUP(Customer_Churn_Records!$G4377,0)</f>
        <v>21</v>
      </c>
      <c r="U4377" s="6" t="str">
        <f t="array" ref="U4377">IFS(Customer_Churn_Records!$T4377&lt;30,"young",Customer_Churn_Records!$T4377&lt;50,"middle-aged",Customer_Churn_Records!$T4377&lt;100,"old")</f>
        <v>young</v>
      </c>
      <c r="V4377" s="8" t="str">
        <f t="array" ref="V4377">IFS(Customer_Churn_Records!$D4377&lt;701,"less-score",Customer_Churn_Records!$D4377&lt;851,"high-score")</f>
        <v>less-score</v>
      </c>
      <c r="W4377" s="8" t="str">
        <f t="array" ref="W4377">IF(Customer_Churn_Records!$X4377=0,0,IFS(Customer_Churn_Records!$X4377&lt;100000,"low",Customer_Churn_Records!$X4377&lt;300000,"high"))</f>
        <v>high</v>
      </c>
      <c r="X4377" s="8">
        <f>ROUND(Customer_Churn_Records!$I4377,0)</f>
        <v>105628</v>
      </c>
    </row>
    <row r="4378" ht="14.25" customHeight="1">
      <c r="A4378" s="6">
        <v>3533.0</v>
      </c>
      <c r="B4378" s="6">
        <v>1.5755077E7</v>
      </c>
      <c r="C4378" s="6" t="s">
        <v>10733</v>
      </c>
      <c r="D4378" s="6">
        <v>778.0</v>
      </c>
      <c r="E4378" s="6" t="s">
        <v>8</v>
      </c>
      <c r="F4378" s="6" t="s">
        <v>10</v>
      </c>
      <c r="G4378" s="7" t="s">
        <v>72</v>
      </c>
      <c r="H4378" s="6">
        <v>0.0</v>
      </c>
      <c r="I4378" s="6" t="s">
        <v>10734</v>
      </c>
      <c r="J4378" s="6">
        <v>2.0</v>
      </c>
      <c r="K4378" s="6">
        <v>1.0</v>
      </c>
      <c r="L4378" s="6">
        <v>1.0</v>
      </c>
      <c r="M4378" s="6" t="s">
        <v>10735</v>
      </c>
      <c r="N4378" s="6">
        <v>1.0</v>
      </c>
      <c r="O4378" s="6">
        <v>1.0</v>
      </c>
      <c r="P4378" s="6">
        <v>1.0</v>
      </c>
      <c r="Q4378" s="6" t="s">
        <v>49</v>
      </c>
      <c r="R4378" s="6">
        <v>607.0</v>
      </c>
      <c r="S4378" s="6">
        <f>COUNTIF(Customer_Churn_Records!$B$2:$B$10000,Customer_Churn_Records!$B4378)</f>
        <v>1</v>
      </c>
      <c r="T4378" s="6">
        <f>ROUNDUP(Customer_Churn_Records!$G4378,0)</f>
        <v>37</v>
      </c>
      <c r="U4378" s="6" t="str">
        <f t="array" ref="U4378">IFS(Customer_Churn_Records!$T4378&lt;30,"young",Customer_Churn_Records!$T4378&lt;50,"middle-aged",Customer_Churn_Records!$T4378&lt;100,"old")</f>
        <v>middle-aged</v>
      </c>
      <c r="V4378" s="8" t="str">
        <f t="array" ref="V4378">IFS(Customer_Churn_Records!$D4378&lt;701,"less-score",Customer_Churn_Records!$D4378&lt;851,"high-score")</f>
        <v>high-score</v>
      </c>
      <c r="W4378" s="8" t="str">
        <f t="array" ref="W4378">IF(Customer_Churn_Records!$X4378=0,0,IFS(Customer_Churn_Records!$X4378&lt;100000,"low",Customer_Churn_Records!$X4378&lt;300000,"high"))</f>
        <v>high</v>
      </c>
      <c r="X4378" s="8">
        <f>ROUND(Customer_Churn_Records!$I4378,0)</f>
        <v>105618</v>
      </c>
    </row>
    <row r="4379" ht="14.25" customHeight="1">
      <c r="A4379" s="6">
        <v>6531.0</v>
      </c>
      <c r="B4379" s="6">
        <v>1.5808851E7</v>
      </c>
      <c r="C4379" s="6" t="s">
        <v>10736</v>
      </c>
      <c r="D4379" s="6">
        <v>511.0</v>
      </c>
      <c r="E4379" s="6" t="s">
        <v>8</v>
      </c>
      <c r="F4379" s="6" t="s">
        <v>10</v>
      </c>
      <c r="G4379" s="7" t="s">
        <v>6715</v>
      </c>
      <c r="H4379" s="6">
        <v>9.0</v>
      </c>
      <c r="I4379" s="6" t="s">
        <v>10737</v>
      </c>
      <c r="J4379" s="6">
        <v>1.0</v>
      </c>
      <c r="K4379" s="6">
        <v>0.0</v>
      </c>
      <c r="L4379" s="6">
        <v>1.0</v>
      </c>
      <c r="M4379" s="6" t="s">
        <v>10738</v>
      </c>
      <c r="N4379" s="6">
        <v>0.0</v>
      </c>
      <c r="O4379" s="6">
        <v>0.0</v>
      </c>
      <c r="P4379" s="6">
        <v>4.0</v>
      </c>
      <c r="Q4379" s="6" t="s">
        <v>58</v>
      </c>
      <c r="R4379" s="6">
        <v>567.0</v>
      </c>
      <c r="S4379" s="6">
        <f>COUNTIF(Customer_Churn_Records!$B$2:$B$10000,Customer_Churn_Records!$B4379)</f>
        <v>1</v>
      </c>
      <c r="T4379" s="6">
        <f>ROUNDUP(Customer_Churn_Records!$G4379,0)</f>
        <v>75</v>
      </c>
      <c r="U4379" s="6" t="str">
        <f t="array" ref="U4379">IFS(Customer_Churn_Records!$T4379&lt;30,"young",Customer_Churn_Records!$T4379&lt;50,"middle-aged",Customer_Churn_Records!$T4379&lt;100,"old")</f>
        <v>old</v>
      </c>
      <c r="V4379" s="8" t="str">
        <f t="array" ref="V4379">IFS(Customer_Churn_Records!$D4379&lt;701,"less-score",Customer_Churn_Records!$D4379&lt;851,"high-score")</f>
        <v>less-score</v>
      </c>
      <c r="W4379" s="8" t="str">
        <f t="array" ref="W4379">IF(Customer_Churn_Records!$X4379=0,0,IFS(Customer_Churn_Records!$X4379&lt;100000,"low",Customer_Churn_Records!$X4379&lt;300000,"high"))</f>
        <v>high</v>
      </c>
      <c r="X4379" s="8">
        <f>ROUND(Customer_Churn_Records!$I4379,0)</f>
        <v>105609</v>
      </c>
    </row>
    <row r="4380" ht="14.25" customHeight="1">
      <c r="A4380" s="6">
        <v>8542.0</v>
      </c>
      <c r="B4380" s="6">
        <v>1.5724181E7</v>
      </c>
      <c r="C4380" s="6" t="s">
        <v>6291</v>
      </c>
      <c r="D4380" s="6">
        <v>647.0</v>
      </c>
      <c r="E4380" s="6" t="s">
        <v>9</v>
      </c>
      <c r="F4380" s="6" t="s">
        <v>11</v>
      </c>
      <c r="G4380" s="7" t="s">
        <v>177</v>
      </c>
      <c r="H4380" s="6">
        <v>5.0</v>
      </c>
      <c r="I4380" s="6" t="s">
        <v>10739</v>
      </c>
      <c r="J4380" s="6">
        <v>2.0</v>
      </c>
      <c r="K4380" s="6">
        <v>1.0</v>
      </c>
      <c r="L4380" s="6">
        <v>1.0</v>
      </c>
      <c r="M4380" s="6" t="s">
        <v>10740</v>
      </c>
      <c r="N4380" s="6">
        <v>0.0</v>
      </c>
      <c r="O4380" s="6">
        <v>0.0</v>
      </c>
      <c r="P4380" s="6">
        <v>1.0</v>
      </c>
      <c r="Q4380" s="6" t="s">
        <v>58</v>
      </c>
      <c r="R4380" s="6">
        <v>364.0</v>
      </c>
      <c r="S4380" s="6">
        <f>COUNTIF(Customer_Churn_Records!$B$2:$B$10000,Customer_Churn_Records!$B4380)</f>
        <v>1</v>
      </c>
      <c r="T4380" s="6">
        <f>ROUNDUP(Customer_Churn_Records!$G4380,0)</f>
        <v>47</v>
      </c>
      <c r="U4380" s="6" t="str">
        <f t="array" ref="U4380">IFS(Customer_Churn_Records!$T4380&lt;30,"young",Customer_Churn_Records!$T4380&lt;50,"middle-aged",Customer_Churn_Records!$T4380&lt;100,"old")</f>
        <v>middle-aged</v>
      </c>
      <c r="V4380" s="8" t="str">
        <f t="array" ref="V4380">IFS(Customer_Churn_Records!$D4380&lt;701,"less-score",Customer_Churn_Records!$D4380&lt;851,"high-score")</f>
        <v>less-score</v>
      </c>
      <c r="W4380" s="8" t="str">
        <f t="array" ref="W4380">IF(Customer_Churn_Records!$X4380=0,0,IFS(Customer_Churn_Records!$X4380&lt;100000,"low",Customer_Churn_Records!$X4380&lt;300000,"high"))</f>
        <v>high</v>
      </c>
      <c r="X4380" s="8">
        <f>ROUND(Customer_Churn_Records!$I4380,0)</f>
        <v>105603</v>
      </c>
    </row>
    <row r="4381" ht="14.25" customHeight="1">
      <c r="A4381" s="6">
        <v>2423.0</v>
      </c>
      <c r="B4381" s="6">
        <v>1.5607837E7</v>
      </c>
      <c r="C4381" s="6" t="s">
        <v>10741</v>
      </c>
      <c r="D4381" s="6">
        <v>746.0</v>
      </c>
      <c r="E4381" s="6" t="s">
        <v>7</v>
      </c>
      <c r="F4381" s="6" t="s">
        <v>10</v>
      </c>
      <c r="G4381" s="7" t="s">
        <v>99</v>
      </c>
      <c r="H4381" s="6">
        <v>4.0</v>
      </c>
      <c r="I4381" s="6" t="s">
        <v>10742</v>
      </c>
      <c r="J4381" s="6">
        <v>1.0</v>
      </c>
      <c r="K4381" s="6">
        <v>1.0</v>
      </c>
      <c r="L4381" s="6">
        <v>1.0</v>
      </c>
      <c r="M4381" s="6" t="s">
        <v>10743</v>
      </c>
      <c r="N4381" s="6">
        <v>0.0</v>
      </c>
      <c r="O4381" s="6">
        <v>0.0</v>
      </c>
      <c r="P4381" s="6">
        <v>3.0</v>
      </c>
      <c r="Q4381" s="6" t="s">
        <v>58</v>
      </c>
      <c r="R4381" s="6">
        <v>425.0</v>
      </c>
      <c r="S4381" s="6">
        <f>COUNTIF(Customer_Churn_Records!$B$2:$B$10000,Customer_Churn_Records!$B4381)</f>
        <v>1</v>
      </c>
      <c r="T4381" s="6">
        <f>ROUNDUP(Customer_Churn_Records!$G4381,0)</f>
        <v>29</v>
      </c>
      <c r="U4381" s="6" t="str">
        <f t="array" ref="U4381">IFS(Customer_Churn_Records!$T4381&lt;30,"young",Customer_Churn_Records!$T4381&lt;50,"middle-aged",Customer_Churn_Records!$T4381&lt;100,"old")</f>
        <v>young</v>
      </c>
      <c r="V4381" s="8" t="str">
        <f t="array" ref="V4381">IFS(Customer_Churn_Records!$D4381&lt;701,"less-score",Customer_Churn_Records!$D4381&lt;851,"high-score")</f>
        <v>high-score</v>
      </c>
      <c r="W4381" s="8" t="str">
        <f t="array" ref="W4381">IF(Customer_Churn_Records!$X4381=0,0,IFS(Customer_Churn_Records!$X4381&lt;100000,"low",Customer_Churn_Records!$X4381&lt;300000,"high"))</f>
        <v>high</v>
      </c>
      <c r="X4381" s="8">
        <f>ROUND(Customer_Churn_Records!$I4381,0)</f>
        <v>105600</v>
      </c>
    </row>
    <row r="4382" ht="14.25" customHeight="1">
      <c r="A4382" s="6">
        <v>8780.0</v>
      </c>
      <c r="B4382" s="6">
        <v>1.5650322E7</v>
      </c>
      <c r="C4382" s="6" t="s">
        <v>10744</v>
      </c>
      <c r="D4382" s="6">
        <v>701.0</v>
      </c>
      <c r="E4382" s="6" t="s">
        <v>7</v>
      </c>
      <c r="F4382" s="6" t="s">
        <v>10</v>
      </c>
      <c r="G4382" s="7" t="s">
        <v>140</v>
      </c>
      <c r="H4382" s="6">
        <v>3.0</v>
      </c>
      <c r="I4382" s="6" t="s">
        <v>10745</v>
      </c>
      <c r="J4382" s="6">
        <v>1.0</v>
      </c>
      <c r="K4382" s="6">
        <v>0.0</v>
      </c>
      <c r="L4382" s="6">
        <v>1.0</v>
      </c>
      <c r="M4382" s="6" t="s">
        <v>10746</v>
      </c>
      <c r="N4382" s="6">
        <v>0.0</v>
      </c>
      <c r="O4382" s="6">
        <v>0.0</v>
      </c>
      <c r="P4382" s="6">
        <v>4.0</v>
      </c>
      <c r="Q4382" s="6" t="s">
        <v>44</v>
      </c>
      <c r="R4382" s="6">
        <v>316.0</v>
      </c>
      <c r="S4382" s="6">
        <f>COUNTIF(Customer_Churn_Records!$B$2:$B$10000,Customer_Churn_Records!$B4382)</f>
        <v>1</v>
      </c>
      <c r="T4382" s="6">
        <f>ROUNDUP(Customer_Churn_Records!$G4382,0)</f>
        <v>34</v>
      </c>
      <c r="U4382" s="6" t="str">
        <f t="array" ref="U4382">IFS(Customer_Churn_Records!$T4382&lt;30,"young",Customer_Churn_Records!$T4382&lt;50,"middle-aged",Customer_Churn_Records!$T4382&lt;100,"old")</f>
        <v>middle-aged</v>
      </c>
      <c r="V4382" s="8" t="str">
        <f t="array" ref="V4382">IFS(Customer_Churn_Records!$D4382&lt;701,"less-score",Customer_Churn_Records!$D4382&lt;851,"high-score")</f>
        <v>high-score</v>
      </c>
      <c r="W4382" s="8" t="str">
        <f t="array" ref="W4382">IF(Customer_Churn_Records!$X4382=0,0,IFS(Customer_Churn_Records!$X4382&lt;100000,"low",Customer_Churn_Records!$X4382&lt;300000,"high"))</f>
        <v>high</v>
      </c>
      <c r="X4382" s="8">
        <f>ROUND(Customer_Churn_Records!$I4382,0)</f>
        <v>105589</v>
      </c>
    </row>
    <row r="4383" ht="14.25" customHeight="1">
      <c r="A4383" s="6">
        <v>4810.0</v>
      </c>
      <c r="B4383" s="6">
        <v>1.5662238E7</v>
      </c>
      <c r="C4383" s="6" t="s">
        <v>2753</v>
      </c>
      <c r="D4383" s="6">
        <v>822.0</v>
      </c>
      <c r="E4383" s="6" t="s">
        <v>7</v>
      </c>
      <c r="F4383" s="6" t="s">
        <v>11</v>
      </c>
      <c r="G4383" s="7" t="s">
        <v>72</v>
      </c>
      <c r="H4383" s="6">
        <v>3.0</v>
      </c>
      <c r="I4383" s="6" t="s">
        <v>10747</v>
      </c>
      <c r="J4383" s="6">
        <v>1.0</v>
      </c>
      <c r="K4383" s="6">
        <v>1.0</v>
      </c>
      <c r="L4383" s="6">
        <v>0.0</v>
      </c>
      <c r="M4383" s="6" t="s">
        <v>10748</v>
      </c>
      <c r="N4383" s="6">
        <v>0.0</v>
      </c>
      <c r="O4383" s="6">
        <v>0.0</v>
      </c>
      <c r="P4383" s="6">
        <v>5.0</v>
      </c>
      <c r="Q4383" s="6" t="s">
        <v>58</v>
      </c>
      <c r="R4383" s="6">
        <v>463.0</v>
      </c>
      <c r="S4383" s="6">
        <f>COUNTIF(Customer_Churn_Records!$B$2:$B$10000,Customer_Churn_Records!$B4383)</f>
        <v>1</v>
      </c>
      <c r="T4383" s="6">
        <f>ROUNDUP(Customer_Churn_Records!$G4383,0)</f>
        <v>37</v>
      </c>
      <c r="U4383" s="6" t="str">
        <f t="array" ref="U4383">IFS(Customer_Churn_Records!$T4383&lt;30,"young",Customer_Churn_Records!$T4383&lt;50,"middle-aged",Customer_Churn_Records!$T4383&lt;100,"old")</f>
        <v>middle-aged</v>
      </c>
      <c r="V4383" s="8" t="str">
        <f t="array" ref="V4383">IFS(Customer_Churn_Records!$D4383&lt;701,"less-score",Customer_Churn_Records!$D4383&lt;851,"high-score")</f>
        <v>high-score</v>
      </c>
      <c r="W4383" s="8" t="str">
        <f t="array" ref="W4383">IF(Customer_Churn_Records!$X4383=0,0,IFS(Customer_Churn_Records!$X4383&lt;100000,"low",Customer_Churn_Records!$X4383&lt;300000,"high"))</f>
        <v>high</v>
      </c>
      <c r="X4383" s="8">
        <f>ROUND(Customer_Churn_Records!$I4383,0)</f>
        <v>105563</v>
      </c>
    </row>
    <row r="4384" ht="14.25" customHeight="1">
      <c r="A4384" s="6">
        <v>880.0</v>
      </c>
      <c r="B4384" s="6">
        <v>1.5697497E7</v>
      </c>
      <c r="C4384" s="6" t="s">
        <v>1226</v>
      </c>
      <c r="D4384" s="6">
        <v>518.0</v>
      </c>
      <c r="E4384" s="6" t="s">
        <v>7</v>
      </c>
      <c r="F4384" s="6" t="s">
        <v>10</v>
      </c>
      <c r="G4384" s="7" t="s">
        <v>333</v>
      </c>
      <c r="H4384" s="6">
        <v>9.0</v>
      </c>
      <c r="I4384" s="6" t="s">
        <v>10749</v>
      </c>
      <c r="J4384" s="6">
        <v>2.0</v>
      </c>
      <c r="K4384" s="6">
        <v>1.0</v>
      </c>
      <c r="L4384" s="6">
        <v>1.0</v>
      </c>
      <c r="M4384" s="6" t="s">
        <v>10750</v>
      </c>
      <c r="N4384" s="6">
        <v>0.0</v>
      </c>
      <c r="O4384" s="6">
        <v>0.0</v>
      </c>
      <c r="P4384" s="6">
        <v>3.0</v>
      </c>
      <c r="Q4384" s="6" t="s">
        <v>58</v>
      </c>
      <c r="R4384" s="6">
        <v>610.0</v>
      </c>
      <c r="S4384" s="6">
        <f>COUNTIF(Customer_Churn_Records!$B$2:$B$10000,Customer_Churn_Records!$B4384)</f>
        <v>1</v>
      </c>
      <c r="T4384" s="6">
        <f>ROUNDUP(Customer_Churn_Records!$G4384,0)</f>
        <v>45</v>
      </c>
      <c r="U4384" s="6" t="str">
        <f t="array" ref="U4384">IFS(Customer_Churn_Records!$T4384&lt;30,"young",Customer_Churn_Records!$T4384&lt;50,"middle-aged",Customer_Churn_Records!$T4384&lt;100,"old")</f>
        <v>middle-aged</v>
      </c>
      <c r="V4384" s="8" t="str">
        <f t="array" ref="V4384">IFS(Customer_Churn_Records!$D4384&lt;701,"less-score",Customer_Churn_Records!$D4384&lt;851,"high-score")</f>
        <v>less-score</v>
      </c>
      <c r="W4384" s="8" t="str">
        <f t="array" ref="W4384">IF(Customer_Churn_Records!$X4384=0,0,IFS(Customer_Churn_Records!$X4384&lt;100000,"low",Customer_Churn_Records!$X4384&lt;300000,"high"))</f>
        <v>high</v>
      </c>
      <c r="X4384" s="8">
        <f>ROUND(Customer_Churn_Records!$I4384,0)</f>
        <v>105526</v>
      </c>
    </row>
    <row r="4385" ht="14.25" customHeight="1">
      <c r="A4385" s="6">
        <v>6968.0</v>
      </c>
      <c r="B4385" s="6">
        <v>1.5644934E7</v>
      </c>
      <c r="C4385" s="6" t="s">
        <v>10751</v>
      </c>
      <c r="D4385" s="6">
        <v>466.0</v>
      </c>
      <c r="E4385" s="6" t="s">
        <v>7</v>
      </c>
      <c r="F4385" s="6" t="s">
        <v>11</v>
      </c>
      <c r="G4385" s="7" t="s">
        <v>64</v>
      </c>
      <c r="H4385" s="6">
        <v>9.0</v>
      </c>
      <c r="I4385" s="6" t="s">
        <v>10752</v>
      </c>
      <c r="J4385" s="6">
        <v>1.0</v>
      </c>
      <c r="K4385" s="6">
        <v>1.0</v>
      </c>
      <c r="L4385" s="6">
        <v>0.0</v>
      </c>
      <c r="M4385" s="6" t="s">
        <v>10753</v>
      </c>
      <c r="N4385" s="6">
        <v>0.0</v>
      </c>
      <c r="O4385" s="6">
        <v>0.0</v>
      </c>
      <c r="P4385" s="6">
        <v>4.0</v>
      </c>
      <c r="Q4385" s="6" t="s">
        <v>44</v>
      </c>
      <c r="R4385" s="6">
        <v>887.0</v>
      </c>
      <c r="S4385" s="6">
        <f>COUNTIF(Customer_Churn_Records!$B$2:$B$10000,Customer_Churn_Records!$B4385)</f>
        <v>1</v>
      </c>
      <c r="T4385" s="6">
        <f>ROUNDUP(Customer_Churn_Records!$G4385,0)</f>
        <v>26</v>
      </c>
      <c r="U4385" s="6" t="str">
        <f t="array" ref="U4385">IFS(Customer_Churn_Records!$T4385&lt;30,"young",Customer_Churn_Records!$T4385&lt;50,"middle-aged",Customer_Churn_Records!$T4385&lt;100,"old")</f>
        <v>young</v>
      </c>
      <c r="V4385" s="8" t="str">
        <f t="array" ref="V4385">IFS(Customer_Churn_Records!$D4385&lt;701,"less-score",Customer_Churn_Records!$D4385&lt;851,"high-score")</f>
        <v>less-score</v>
      </c>
      <c r="W4385" s="8" t="str">
        <f t="array" ref="W4385">IF(Customer_Churn_Records!$X4385=0,0,IFS(Customer_Churn_Records!$X4385&lt;100000,"low",Customer_Churn_Records!$X4385&lt;300000,"high"))</f>
        <v>high</v>
      </c>
      <c r="X4385" s="8">
        <f>ROUND(Customer_Churn_Records!$I4385,0)</f>
        <v>105522</v>
      </c>
    </row>
    <row r="4386" ht="14.25" customHeight="1">
      <c r="A4386" s="6">
        <v>1005.0</v>
      </c>
      <c r="B4386" s="6">
        <v>1.5723685E7</v>
      </c>
      <c r="C4386" s="6" t="s">
        <v>10754</v>
      </c>
      <c r="D4386" s="6">
        <v>601.0</v>
      </c>
      <c r="E4386" s="6" t="s">
        <v>8</v>
      </c>
      <c r="F4386" s="6" t="s">
        <v>10</v>
      </c>
      <c r="G4386" s="7" t="s">
        <v>64</v>
      </c>
      <c r="H4386" s="6">
        <v>7.0</v>
      </c>
      <c r="I4386" s="6" t="s">
        <v>10755</v>
      </c>
      <c r="J4386" s="6">
        <v>2.0</v>
      </c>
      <c r="K4386" s="6">
        <v>1.0</v>
      </c>
      <c r="L4386" s="6">
        <v>0.0</v>
      </c>
      <c r="M4386" s="6" t="s">
        <v>10756</v>
      </c>
      <c r="N4386" s="6">
        <v>0.0</v>
      </c>
      <c r="O4386" s="6">
        <v>0.0</v>
      </c>
      <c r="P4386" s="6">
        <v>5.0</v>
      </c>
      <c r="Q4386" s="6" t="s">
        <v>49</v>
      </c>
      <c r="R4386" s="6">
        <v>525.0</v>
      </c>
      <c r="S4386" s="6">
        <f>COUNTIF(Customer_Churn_Records!$B$2:$B$10000,Customer_Churn_Records!$B4386)</f>
        <v>1</v>
      </c>
      <c r="T4386" s="6">
        <f>ROUNDUP(Customer_Churn_Records!$G4386,0)</f>
        <v>26</v>
      </c>
      <c r="U4386" s="6" t="str">
        <f t="array" ref="U4386">IFS(Customer_Churn_Records!$T4386&lt;30,"young",Customer_Churn_Records!$T4386&lt;50,"middle-aged",Customer_Churn_Records!$T4386&lt;100,"old")</f>
        <v>young</v>
      </c>
      <c r="V4386" s="8" t="str">
        <f t="array" ref="V4386">IFS(Customer_Churn_Records!$D4386&lt;701,"less-score",Customer_Churn_Records!$D4386&lt;851,"high-score")</f>
        <v>less-score</v>
      </c>
      <c r="W4386" s="8" t="str">
        <f t="array" ref="W4386">IF(Customer_Churn_Records!$X4386=0,0,IFS(Customer_Churn_Records!$X4386&lt;100000,"low",Customer_Churn_Records!$X4386&lt;300000,"high"))</f>
        <v>high</v>
      </c>
      <c r="X4386" s="8">
        <f>ROUND(Customer_Churn_Records!$I4386,0)</f>
        <v>105515</v>
      </c>
    </row>
    <row r="4387" ht="14.25" customHeight="1">
      <c r="A4387" s="6">
        <v>6542.0</v>
      </c>
      <c r="B4387" s="6">
        <v>1.5685564E7</v>
      </c>
      <c r="C4387" s="6" t="s">
        <v>1546</v>
      </c>
      <c r="D4387" s="6">
        <v>748.0</v>
      </c>
      <c r="E4387" s="6" t="s">
        <v>9</v>
      </c>
      <c r="F4387" s="6" t="s">
        <v>11</v>
      </c>
      <c r="G4387" s="7" t="s">
        <v>87</v>
      </c>
      <c r="H4387" s="6">
        <v>5.0</v>
      </c>
      <c r="I4387" s="6" t="s">
        <v>10757</v>
      </c>
      <c r="J4387" s="6">
        <v>1.0</v>
      </c>
      <c r="K4387" s="6">
        <v>1.0</v>
      </c>
      <c r="L4387" s="6">
        <v>1.0</v>
      </c>
      <c r="M4387" s="6" t="s">
        <v>10758</v>
      </c>
      <c r="N4387" s="6">
        <v>0.0</v>
      </c>
      <c r="O4387" s="6">
        <v>0.0</v>
      </c>
      <c r="P4387" s="6">
        <v>4.0</v>
      </c>
      <c r="Q4387" s="6" t="s">
        <v>49</v>
      </c>
      <c r="R4387" s="6">
        <v>811.0</v>
      </c>
      <c r="S4387" s="6">
        <f>COUNTIF(Customer_Churn_Records!$B$2:$B$10000,Customer_Churn_Records!$B4387)</f>
        <v>1</v>
      </c>
      <c r="T4387" s="6">
        <f>ROUNDUP(Customer_Churn_Records!$G4387,0)</f>
        <v>35</v>
      </c>
      <c r="U4387" s="6" t="str">
        <f t="array" ref="U4387">IFS(Customer_Churn_Records!$T4387&lt;30,"young",Customer_Churn_Records!$T4387&lt;50,"middle-aged",Customer_Churn_Records!$T4387&lt;100,"old")</f>
        <v>middle-aged</v>
      </c>
      <c r="V4387" s="8" t="str">
        <f t="array" ref="V4387">IFS(Customer_Churn_Records!$D4387&lt;701,"less-score",Customer_Churn_Records!$D4387&lt;851,"high-score")</f>
        <v>high-score</v>
      </c>
      <c r="W4387" s="8" t="str">
        <f t="array" ref="W4387">IF(Customer_Churn_Records!$X4387=0,0,IFS(Customer_Churn_Records!$X4387&lt;100000,"low",Customer_Churn_Records!$X4387&lt;300000,"high"))</f>
        <v>high</v>
      </c>
      <c r="X4387" s="8">
        <f>ROUND(Customer_Churn_Records!$I4387,0)</f>
        <v>105493</v>
      </c>
    </row>
    <row r="4388" ht="14.25" customHeight="1">
      <c r="A4388" s="6">
        <v>5590.0</v>
      </c>
      <c r="B4388" s="6">
        <v>1.5588372E7</v>
      </c>
      <c r="C4388" s="6" t="s">
        <v>10759</v>
      </c>
      <c r="D4388" s="6">
        <v>715.0</v>
      </c>
      <c r="E4388" s="6" t="s">
        <v>8</v>
      </c>
      <c r="F4388" s="6" t="s">
        <v>10</v>
      </c>
      <c r="G4388" s="7" t="s">
        <v>72</v>
      </c>
      <c r="H4388" s="6">
        <v>9.0</v>
      </c>
      <c r="I4388" s="6" t="s">
        <v>10760</v>
      </c>
      <c r="J4388" s="6">
        <v>1.0</v>
      </c>
      <c r="K4388" s="6">
        <v>0.0</v>
      </c>
      <c r="L4388" s="6">
        <v>0.0</v>
      </c>
      <c r="M4388" s="6" t="s">
        <v>10761</v>
      </c>
      <c r="N4388" s="6">
        <v>1.0</v>
      </c>
      <c r="O4388" s="6">
        <v>1.0</v>
      </c>
      <c r="P4388" s="6">
        <v>5.0</v>
      </c>
      <c r="Q4388" s="6" t="s">
        <v>49</v>
      </c>
      <c r="R4388" s="6">
        <v>267.0</v>
      </c>
      <c r="S4388" s="6">
        <f>COUNTIF(Customer_Churn_Records!$B$2:$B$10000,Customer_Churn_Records!$B4388)</f>
        <v>1</v>
      </c>
      <c r="T4388" s="6">
        <f>ROUNDUP(Customer_Churn_Records!$G4388,0)</f>
        <v>37</v>
      </c>
      <c r="U4388" s="6" t="str">
        <f t="array" ref="U4388">IFS(Customer_Churn_Records!$T4388&lt;30,"young",Customer_Churn_Records!$T4388&lt;50,"middle-aged",Customer_Churn_Records!$T4388&lt;100,"old")</f>
        <v>middle-aged</v>
      </c>
      <c r="V4388" s="8" t="str">
        <f t="array" ref="V4388">IFS(Customer_Churn_Records!$D4388&lt;701,"less-score",Customer_Churn_Records!$D4388&lt;851,"high-score")</f>
        <v>high-score</v>
      </c>
      <c r="W4388" s="8" t="str">
        <f t="array" ref="W4388">IF(Customer_Churn_Records!$X4388=0,0,IFS(Customer_Churn_Records!$X4388&lt;100000,"low",Customer_Churn_Records!$X4388&lt;300000,"high"))</f>
        <v>high</v>
      </c>
      <c r="X4388" s="8">
        <f>ROUND(Customer_Churn_Records!$I4388,0)</f>
        <v>105489</v>
      </c>
    </row>
    <row r="4389" ht="14.25" customHeight="1">
      <c r="A4389" s="6">
        <v>9128.0</v>
      </c>
      <c r="B4389" s="6">
        <v>1.5643487E7</v>
      </c>
      <c r="C4389" s="6" t="s">
        <v>451</v>
      </c>
      <c r="D4389" s="6">
        <v>630.0</v>
      </c>
      <c r="E4389" s="6" t="s">
        <v>9</v>
      </c>
      <c r="F4389" s="6" t="s">
        <v>11</v>
      </c>
      <c r="G4389" s="7" t="s">
        <v>107</v>
      </c>
      <c r="H4389" s="6">
        <v>10.0</v>
      </c>
      <c r="I4389" s="6" t="s">
        <v>10762</v>
      </c>
      <c r="J4389" s="6">
        <v>1.0</v>
      </c>
      <c r="K4389" s="6">
        <v>0.0</v>
      </c>
      <c r="L4389" s="6">
        <v>0.0</v>
      </c>
      <c r="M4389" s="6" t="s">
        <v>10763</v>
      </c>
      <c r="N4389" s="6">
        <v>1.0</v>
      </c>
      <c r="O4389" s="6">
        <v>1.0</v>
      </c>
      <c r="P4389" s="6">
        <v>5.0</v>
      </c>
      <c r="Q4389" s="6" t="s">
        <v>79</v>
      </c>
      <c r="R4389" s="6">
        <v>787.0</v>
      </c>
      <c r="S4389" s="6">
        <f>COUNTIF(Customer_Churn_Records!$B$2:$B$10000,Customer_Churn_Records!$B4389)</f>
        <v>1</v>
      </c>
      <c r="T4389" s="6">
        <f>ROUNDUP(Customer_Churn_Records!$G4389,0)</f>
        <v>39</v>
      </c>
      <c r="U4389" s="6" t="str">
        <f t="array" ref="U4389">IFS(Customer_Churn_Records!$T4389&lt;30,"young",Customer_Churn_Records!$T4389&lt;50,"middle-aged",Customer_Churn_Records!$T4389&lt;100,"old")</f>
        <v>middle-aged</v>
      </c>
      <c r="V4389" s="8" t="str">
        <f t="array" ref="V4389">IFS(Customer_Churn_Records!$D4389&lt;701,"less-score",Customer_Churn_Records!$D4389&lt;851,"high-score")</f>
        <v>less-score</v>
      </c>
      <c r="W4389" s="8" t="str">
        <f t="array" ref="W4389">IF(Customer_Churn_Records!$X4389=0,0,IFS(Customer_Churn_Records!$X4389&lt;100000,"low",Customer_Churn_Records!$X4389&lt;300000,"high"))</f>
        <v>high</v>
      </c>
      <c r="X4389" s="8">
        <f>ROUND(Customer_Churn_Records!$I4389,0)</f>
        <v>105474</v>
      </c>
    </row>
    <row r="4390" ht="14.25" customHeight="1">
      <c r="A4390" s="6">
        <v>9715.0</v>
      </c>
      <c r="B4390" s="6">
        <v>1.5681274E7</v>
      </c>
      <c r="C4390" s="6" t="s">
        <v>1321</v>
      </c>
      <c r="D4390" s="6">
        <v>726.0</v>
      </c>
      <c r="E4390" s="6" t="s">
        <v>9</v>
      </c>
      <c r="F4390" s="6" t="s">
        <v>10</v>
      </c>
      <c r="G4390" s="7" t="s">
        <v>95</v>
      </c>
      <c r="H4390" s="6">
        <v>2.0</v>
      </c>
      <c r="I4390" s="6" t="s">
        <v>10762</v>
      </c>
      <c r="J4390" s="6">
        <v>1.0</v>
      </c>
      <c r="K4390" s="6">
        <v>1.0</v>
      </c>
      <c r="L4390" s="6">
        <v>1.0</v>
      </c>
      <c r="M4390" s="6" t="s">
        <v>10764</v>
      </c>
      <c r="N4390" s="6">
        <v>0.0</v>
      </c>
      <c r="O4390" s="6">
        <v>0.0</v>
      </c>
      <c r="P4390" s="6">
        <v>1.0</v>
      </c>
      <c r="Q4390" s="6" t="s">
        <v>79</v>
      </c>
      <c r="R4390" s="6">
        <v>747.0</v>
      </c>
      <c r="S4390" s="6">
        <f>COUNTIF(Customer_Churn_Records!$B$2:$B$10000,Customer_Churn_Records!$B4390)</f>
        <v>1</v>
      </c>
      <c r="T4390" s="6">
        <f>ROUNDUP(Customer_Churn_Records!$G4390,0)</f>
        <v>56</v>
      </c>
      <c r="U4390" s="6" t="str">
        <f t="array" ref="U4390">IFS(Customer_Churn_Records!$T4390&lt;30,"young",Customer_Churn_Records!$T4390&lt;50,"middle-aged",Customer_Churn_Records!$T4390&lt;100,"old")</f>
        <v>old</v>
      </c>
      <c r="V4390" s="8" t="str">
        <f t="array" ref="V4390">IFS(Customer_Churn_Records!$D4390&lt;701,"less-score",Customer_Churn_Records!$D4390&lt;851,"high-score")</f>
        <v>high-score</v>
      </c>
      <c r="W4390" s="8" t="str">
        <f t="array" ref="W4390">IF(Customer_Churn_Records!$X4390=0,0,IFS(Customer_Churn_Records!$X4390&lt;100000,"low",Customer_Churn_Records!$X4390&lt;300000,"high"))</f>
        <v>high</v>
      </c>
      <c r="X4390" s="8">
        <f>ROUND(Customer_Churn_Records!$I4390,0)</f>
        <v>105474</v>
      </c>
    </row>
    <row r="4391" ht="14.25" customHeight="1">
      <c r="A4391" s="6">
        <v>5801.0</v>
      </c>
      <c r="B4391" s="6">
        <v>1.5610379E7</v>
      </c>
      <c r="C4391" s="6" t="s">
        <v>10765</v>
      </c>
      <c r="D4391" s="6">
        <v>599.0</v>
      </c>
      <c r="E4391" s="6" t="s">
        <v>7</v>
      </c>
      <c r="F4391" s="6" t="s">
        <v>11</v>
      </c>
      <c r="G4391" s="7" t="s">
        <v>128</v>
      </c>
      <c r="H4391" s="6">
        <v>9.0</v>
      </c>
      <c r="I4391" s="6" t="s">
        <v>10766</v>
      </c>
      <c r="J4391" s="6">
        <v>1.0</v>
      </c>
      <c r="K4391" s="6">
        <v>1.0</v>
      </c>
      <c r="L4391" s="6">
        <v>1.0</v>
      </c>
      <c r="M4391" s="6" t="s">
        <v>10767</v>
      </c>
      <c r="N4391" s="6">
        <v>0.0</v>
      </c>
      <c r="O4391" s="6">
        <v>0.0</v>
      </c>
      <c r="P4391" s="6">
        <v>3.0</v>
      </c>
      <c r="Q4391" s="6" t="s">
        <v>58</v>
      </c>
      <c r="R4391" s="6">
        <v>259.0</v>
      </c>
      <c r="S4391" s="6">
        <f>COUNTIF(Customer_Churn_Records!$B$2:$B$10000,Customer_Churn_Records!$B4391)</f>
        <v>1</v>
      </c>
      <c r="T4391" s="6">
        <f>ROUNDUP(Customer_Churn_Records!$G4391,0)</f>
        <v>30</v>
      </c>
      <c r="U4391" s="6" t="str">
        <f t="array" ref="U4391">IFS(Customer_Churn_Records!$T4391&lt;30,"young",Customer_Churn_Records!$T4391&lt;50,"middle-aged",Customer_Churn_Records!$T4391&lt;100,"old")</f>
        <v>middle-aged</v>
      </c>
      <c r="V4391" s="8" t="str">
        <f t="array" ref="V4391">IFS(Customer_Churn_Records!$D4391&lt;701,"less-score",Customer_Churn_Records!$D4391&lt;851,"high-score")</f>
        <v>less-score</v>
      </c>
      <c r="W4391" s="8" t="str">
        <f t="array" ref="W4391">IF(Customer_Churn_Records!$X4391=0,0,IFS(Customer_Churn_Records!$X4391&lt;100000,"low",Customer_Churn_Records!$X4391&lt;300000,"high"))</f>
        <v>high</v>
      </c>
      <c r="X4391" s="8">
        <f>ROUND(Customer_Churn_Records!$I4391,0)</f>
        <v>105444</v>
      </c>
    </row>
    <row r="4392" ht="14.25" customHeight="1">
      <c r="A4392" s="6">
        <v>4484.0</v>
      </c>
      <c r="B4392" s="6">
        <v>1.5774192E7</v>
      </c>
      <c r="C4392" s="6" t="s">
        <v>2703</v>
      </c>
      <c r="D4392" s="6">
        <v>539.0</v>
      </c>
      <c r="E4392" s="6" t="s">
        <v>8</v>
      </c>
      <c r="F4392" s="6" t="s">
        <v>10</v>
      </c>
      <c r="G4392" s="7" t="s">
        <v>41</v>
      </c>
      <c r="H4392" s="6">
        <v>8.0</v>
      </c>
      <c r="I4392" s="6" t="s">
        <v>10768</v>
      </c>
      <c r="J4392" s="6">
        <v>1.0</v>
      </c>
      <c r="K4392" s="6">
        <v>0.0</v>
      </c>
      <c r="L4392" s="6">
        <v>0.0</v>
      </c>
      <c r="M4392" s="6" t="s">
        <v>10769</v>
      </c>
      <c r="N4392" s="6">
        <v>1.0</v>
      </c>
      <c r="O4392" s="6">
        <v>1.0</v>
      </c>
      <c r="P4392" s="6">
        <v>2.0</v>
      </c>
      <c r="Q4392" s="6" t="s">
        <v>79</v>
      </c>
      <c r="R4392" s="6">
        <v>627.0</v>
      </c>
      <c r="S4392" s="6">
        <f>COUNTIF(Customer_Churn_Records!$B$2:$B$10000,Customer_Churn_Records!$B4392)</f>
        <v>1</v>
      </c>
      <c r="T4392" s="6">
        <f>ROUNDUP(Customer_Churn_Records!$G4392,0)</f>
        <v>38</v>
      </c>
      <c r="U4392" s="6" t="str">
        <f t="array" ref="U4392">IFS(Customer_Churn_Records!$T4392&lt;30,"young",Customer_Churn_Records!$T4392&lt;50,"middle-aged",Customer_Churn_Records!$T4392&lt;100,"old")</f>
        <v>middle-aged</v>
      </c>
      <c r="V4392" s="8" t="str">
        <f t="array" ref="V4392">IFS(Customer_Churn_Records!$D4392&lt;701,"less-score",Customer_Churn_Records!$D4392&lt;851,"high-score")</f>
        <v>less-score</v>
      </c>
      <c r="W4392" s="8" t="str">
        <f t="array" ref="W4392">IF(Customer_Churn_Records!$X4392=0,0,IFS(Customer_Churn_Records!$X4392&lt;100000,"low",Customer_Churn_Records!$X4392&lt;300000,"high"))</f>
        <v>high</v>
      </c>
      <c r="X4392" s="8">
        <f>ROUND(Customer_Churn_Records!$I4392,0)</f>
        <v>105436</v>
      </c>
    </row>
    <row r="4393" ht="14.25" customHeight="1">
      <c r="A4393" s="6">
        <v>3786.0</v>
      </c>
      <c r="B4393" s="6">
        <v>1.5803842E7</v>
      </c>
      <c r="C4393" s="6" t="s">
        <v>2112</v>
      </c>
      <c r="D4393" s="6">
        <v>752.0</v>
      </c>
      <c r="E4393" s="6" t="s">
        <v>8</v>
      </c>
      <c r="F4393" s="6" t="s">
        <v>10</v>
      </c>
      <c r="G4393" s="7" t="s">
        <v>333</v>
      </c>
      <c r="H4393" s="6">
        <v>3.0</v>
      </c>
      <c r="I4393" s="6" t="s">
        <v>10770</v>
      </c>
      <c r="J4393" s="6">
        <v>2.0</v>
      </c>
      <c r="K4393" s="6">
        <v>0.0</v>
      </c>
      <c r="L4393" s="6">
        <v>1.0</v>
      </c>
      <c r="M4393" s="6" t="s">
        <v>10771</v>
      </c>
      <c r="N4393" s="6">
        <v>0.0</v>
      </c>
      <c r="O4393" s="6">
        <v>0.0</v>
      </c>
      <c r="P4393" s="6">
        <v>2.0</v>
      </c>
      <c r="Q4393" s="6" t="s">
        <v>44</v>
      </c>
      <c r="R4393" s="6">
        <v>244.0</v>
      </c>
      <c r="S4393" s="6">
        <f>COUNTIF(Customer_Churn_Records!$B$2:$B$10000,Customer_Churn_Records!$B4393)</f>
        <v>1</v>
      </c>
      <c r="T4393" s="6">
        <f>ROUNDUP(Customer_Churn_Records!$G4393,0)</f>
        <v>45</v>
      </c>
      <c r="U4393" s="6" t="str">
        <f t="array" ref="U4393">IFS(Customer_Churn_Records!$T4393&lt;30,"young",Customer_Churn_Records!$T4393&lt;50,"middle-aged",Customer_Churn_Records!$T4393&lt;100,"old")</f>
        <v>middle-aged</v>
      </c>
      <c r="V4393" s="8" t="str">
        <f t="array" ref="V4393">IFS(Customer_Churn_Records!$D4393&lt;701,"less-score",Customer_Churn_Records!$D4393&lt;851,"high-score")</f>
        <v>high-score</v>
      </c>
      <c r="W4393" s="8" t="str">
        <f t="array" ref="W4393">IF(Customer_Churn_Records!$X4393=0,0,IFS(Customer_Churn_Records!$X4393&lt;100000,"low",Customer_Churn_Records!$X4393&lt;300000,"high"))</f>
        <v>high</v>
      </c>
      <c r="X4393" s="8">
        <f>ROUND(Customer_Churn_Records!$I4393,0)</f>
        <v>105427</v>
      </c>
    </row>
    <row r="4394" ht="14.25" customHeight="1">
      <c r="A4394" s="6">
        <v>7470.0</v>
      </c>
      <c r="B4394" s="6">
        <v>1.5717065E7</v>
      </c>
      <c r="C4394" s="6" t="s">
        <v>1449</v>
      </c>
      <c r="D4394" s="6">
        <v>686.0</v>
      </c>
      <c r="E4394" s="6" t="s">
        <v>7</v>
      </c>
      <c r="F4394" s="6" t="s">
        <v>10</v>
      </c>
      <c r="G4394" s="7" t="s">
        <v>87</v>
      </c>
      <c r="H4394" s="6">
        <v>8.0</v>
      </c>
      <c r="I4394" s="6" t="s">
        <v>10772</v>
      </c>
      <c r="J4394" s="6">
        <v>1.0</v>
      </c>
      <c r="K4394" s="6">
        <v>1.0</v>
      </c>
      <c r="L4394" s="6">
        <v>0.0</v>
      </c>
      <c r="M4394" s="6" t="s">
        <v>10773</v>
      </c>
      <c r="N4394" s="6">
        <v>0.0</v>
      </c>
      <c r="O4394" s="6">
        <v>0.0</v>
      </c>
      <c r="P4394" s="6">
        <v>5.0</v>
      </c>
      <c r="Q4394" s="6" t="s">
        <v>58</v>
      </c>
      <c r="R4394" s="6">
        <v>887.0</v>
      </c>
      <c r="S4394" s="6">
        <f>COUNTIF(Customer_Churn_Records!$B$2:$B$10000,Customer_Churn_Records!$B4394)</f>
        <v>1</v>
      </c>
      <c r="T4394" s="6">
        <f>ROUNDUP(Customer_Churn_Records!$G4394,0)</f>
        <v>35</v>
      </c>
      <c r="U4394" s="6" t="str">
        <f t="array" ref="U4394">IFS(Customer_Churn_Records!$T4394&lt;30,"young",Customer_Churn_Records!$T4394&lt;50,"middle-aged",Customer_Churn_Records!$T4394&lt;100,"old")</f>
        <v>middle-aged</v>
      </c>
      <c r="V4394" s="8" t="str">
        <f t="array" ref="V4394">IFS(Customer_Churn_Records!$D4394&lt;701,"less-score",Customer_Churn_Records!$D4394&lt;851,"high-score")</f>
        <v>less-score</v>
      </c>
      <c r="W4394" s="8" t="str">
        <f t="array" ref="W4394">IF(Customer_Churn_Records!$X4394=0,0,IFS(Customer_Churn_Records!$X4394&lt;100000,"low",Customer_Churn_Records!$X4394&lt;300000,"high"))</f>
        <v>high</v>
      </c>
      <c r="X4394" s="8">
        <f>ROUND(Customer_Churn_Records!$I4394,0)</f>
        <v>105420</v>
      </c>
    </row>
    <row r="4395" ht="14.25" customHeight="1">
      <c r="A4395" s="6">
        <v>202.0</v>
      </c>
      <c r="B4395" s="6">
        <v>1.5622911E7</v>
      </c>
      <c r="C4395" s="6" t="s">
        <v>10774</v>
      </c>
      <c r="D4395" s="6">
        <v>759.0</v>
      </c>
      <c r="E4395" s="6" t="s">
        <v>7</v>
      </c>
      <c r="F4395" s="6" t="s">
        <v>11</v>
      </c>
      <c r="G4395" s="7" t="s">
        <v>51</v>
      </c>
      <c r="H4395" s="6">
        <v>4.0</v>
      </c>
      <c r="I4395" s="6" t="s">
        <v>10775</v>
      </c>
      <c r="J4395" s="6">
        <v>1.0</v>
      </c>
      <c r="K4395" s="6">
        <v>0.0</v>
      </c>
      <c r="L4395" s="6">
        <v>1.0</v>
      </c>
      <c r="M4395" s="6" t="s">
        <v>10776</v>
      </c>
      <c r="N4395" s="6">
        <v>0.0</v>
      </c>
      <c r="O4395" s="6">
        <v>0.0</v>
      </c>
      <c r="P4395" s="6">
        <v>3.0</v>
      </c>
      <c r="Q4395" s="6" t="s">
        <v>49</v>
      </c>
      <c r="R4395" s="6">
        <v>435.0</v>
      </c>
      <c r="S4395" s="6">
        <f>COUNTIF(Customer_Churn_Records!$B$2:$B$10000,Customer_Churn_Records!$B4395)</f>
        <v>1</v>
      </c>
      <c r="T4395" s="6">
        <f>ROUNDUP(Customer_Churn_Records!$G4395,0)</f>
        <v>42</v>
      </c>
      <c r="U4395" s="6" t="str">
        <f t="array" ref="U4395">IFS(Customer_Churn_Records!$T4395&lt;30,"young",Customer_Churn_Records!$T4395&lt;50,"middle-aged",Customer_Churn_Records!$T4395&lt;100,"old")</f>
        <v>middle-aged</v>
      </c>
      <c r="V4395" s="8" t="str">
        <f t="array" ref="V4395">IFS(Customer_Churn_Records!$D4395&lt;701,"less-score",Customer_Churn_Records!$D4395&lt;851,"high-score")</f>
        <v>high-score</v>
      </c>
      <c r="W4395" s="8" t="str">
        <f t="array" ref="W4395">IF(Customer_Churn_Records!$X4395=0,0,IFS(Customer_Churn_Records!$X4395&lt;100000,"low",Customer_Churn_Records!$X4395&lt;300000,"high"))</f>
        <v>high</v>
      </c>
      <c r="X4395" s="8">
        <f>ROUND(Customer_Churn_Records!$I4395,0)</f>
        <v>105420</v>
      </c>
    </row>
    <row r="4396" ht="14.25" customHeight="1">
      <c r="A4396" s="6">
        <v>743.0</v>
      </c>
      <c r="B4396" s="6">
        <v>1.5696231E7</v>
      </c>
      <c r="C4396" s="6" t="s">
        <v>10777</v>
      </c>
      <c r="D4396" s="6">
        <v>635.0</v>
      </c>
      <c r="E4396" s="6" t="s">
        <v>7</v>
      </c>
      <c r="F4396" s="6" t="s">
        <v>11</v>
      </c>
      <c r="G4396" s="7" t="s">
        <v>99</v>
      </c>
      <c r="H4396" s="6">
        <v>7.0</v>
      </c>
      <c r="I4396" s="6" t="s">
        <v>10778</v>
      </c>
      <c r="J4396" s="6">
        <v>1.0</v>
      </c>
      <c r="K4396" s="6">
        <v>1.0</v>
      </c>
      <c r="L4396" s="6">
        <v>1.0</v>
      </c>
      <c r="M4396" s="6" t="s">
        <v>10779</v>
      </c>
      <c r="N4396" s="6">
        <v>0.0</v>
      </c>
      <c r="O4396" s="6">
        <v>0.0</v>
      </c>
      <c r="P4396" s="6">
        <v>2.0</v>
      </c>
      <c r="Q4396" s="6" t="s">
        <v>79</v>
      </c>
      <c r="R4396" s="6">
        <v>274.0</v>
      </c>
      <c r="S4396" s="6">
        <f>COUNTIF(Customer_Churn_Records!$B$2:$B$10000,Customer_Churn_Records!$B4396)</f>
        <v>1</v>
      </c>
      <c r="T4396" s="6">
        <f>ROUNDUP(Customer_Churn_Records!$G4396,0)</f>
        <v>29</v>
      </c>
      <c r="U4396" s="6" t="str">
        <f t="array" ref="U4396">IFS(Customer_Churn_Records!$T4396&lt;30,"young",Customer_Churn_Records!$T4396&lt;50,"middle-aged",Customer_Churn_Records!$T4396&lt;100,"old")</f>
        <v>young</v>
      </c>
      <c r="V4396" s="8" t="str">
        <f t="array" ref="V4396">IFS(Customer_Churn_Records!$D4396&lt;701,"less-score",Customer_Churn_Records!$D4396&lt;851,"high-score")</f>
        <v>less-score</v>
      </c>
      <c r="W4396" s="8" t="str">
        <f t="array" ref="W4396">IF(Customer_Churn_Records!$X4396=0,0,IFS(Customer_Churn_Records!$X4396&lt;100000,"low",Customer_Churn_Records!$X4396&lt;300000,"high"))</f>
        <v>high</v>
      </c>
      <c r="X4396" s="8">
        <f>ROUND(Customer_Churn_Records!$I4396,0)</f>
        <v>105406</v>
      </c>
    </row>
    <row r="4397" ht="14.25" customHeight="1">
      <c r="A4397" s="6">
        <v>3448.0</v>
      </c>
      <c r="B4397" s="6">
        <v>1.5612092E7</v>
      </c>
      <c r="C4397" s="6" t="s">
        <v>5063</v>
      </c>
      <c r="D4397" s="6">
        <v>646.0</v>
      </c>
      <c r="E4397" s="6" t="s">
        <v>8</v>
      </c>
      <c r="F4397" s="6" t="s">
        <v>11</v>
      </c>
      <c r="G4397" s="7" t="s">
        <v>114</v>
      </c>
      <c r="H4397" s="6">
        <v>8.0</v>
      </c>
      <c r="I4397" s="6" t="s">
        <v>10780</v>
      </c>
      <c r="J4397" s="6">
        <v>1.0</v>
      </c>
      <c r="K4397" s="6">
        <v>1.0</v>
      </c>
      <c r="L4397" s="6">
        <v>0.0</v>
      </c>
      <c r="M4397" s="6" t="s">
        <v>10781</v>
      </c>
      <c r="N4397" s="6">
        <v>1.0</v>
      </c>
      <c r="O4397" s="6">
        <v>1.0</v>
      </c>
      <c r="P4397" s="6">
        <v>1.0</v>
      </c>
      <c r="Q4397" s="6" t="s">
        <v>79</v>
      </c>
      <c r="R4397" s="6">
        <v>311.0</v>
      </c>
      <c r="S4397" s="6">
        <f>COUNTIF(Customer_Churn_Records!$B$2:$B$10000,Customer_Churn_Records!$B4397)</f>
        <v>1</v>
      </c>
      <c r="T4397" s="6">
        <f>ROUNDUP(Customer_Churn_Records!$G4397,0)</f>
        <v>32</v>
      </c>
      <c r="U4397" s="6" t="str">
        <f t="array" ref="U4397">IFS(Customer_Churn_Records!$T4397&lt;30,"young",Customer_Churn_Records!$T4397&lt;50,"middle-aged",Customer_Churn_Records!$T4397&lt;100,"old")</f>
        <v>middle-aged</v>
      </c>
      <c r="V4397" s="8" t="str">
        <f t="array" ref="V4397">IFS(Customer_Churn_Records!$D4397&lt;701,"less-score",Customer_Churn_Records!$D4397&lt;851,"high-score")</f>
        <v>less-score</v>
      </c>
      <c r="W4397" s="8" t="str">
        <f t="array" ref="W4397">IF(Customer_Churn_Records!$X4397=0,0,IFS(Customer_Churn_Records!$X4397&lt;100000,"low",Customer_Churn_Records!$X4397&lt;300000,"high"))</f>
        <v>high</v>
      </c>
      <c r="X4397" s="8">
        <f>ROUND(Customer_Churn_Records!$I4397,0)</f>
        <v>105398</v>
      </c>
    </row>
    <row r="4398" ht="14.25" customHeight="1">
      <c r="A4398" s="6">
        <v>8904.0</v>
      </c>
      <c r="B4398" s="6">
        <v>1.5790019E7</v>
      </c>
      <c r="C4398" s="6" t="s">
        <v>4243</v>
      </c>
      <c r="D4398" s="6">
        <v>520.0</v>
      </c>
      <c r="E4398" s="6" t="s">
        <v>7</v>
      </c>
      <c r="F4398" s="6" t="s">
        <v>11</v>
      </c>
      <c r="G4398" s="7" t="s">
        <v>87</v>
      </c>
      <c r="H4398" s="6">
        <v>9.0</v>
      </c>
      <c r="I4398" s="6" t="s">
        <v>10782</v>
      </c>
      <c r="J4398" s="6">
        <v>1.0</v>
      </c>
      <c r="K4398" s="6">
        <v>1.0</v>
      </c>
      <c r="L4398" s="6">
        <v>1.0</v>
      </c>
      <c r="M4398" s="6" t="s">
        <v>10783</v>
      </c>
      <c r="N4398" s="6">
        <v>0.0</v>
      </c>
      <c r="O4398" s="6">
        <v>0.0</v>
      </c>
      <c r="P4398" s="6">
        <v>5.0</v>
      </c>
      <c r="Q4398" s="6" t="s">
        <v>58</v>
      </c>
      <c r="R4398" s="6">
        <v>471.0</v>
      </c>
      <c r="S4398" s="6">
        <f>COUNTIF(Customer_Churn_Records!$B$2:$B$10000,Customer_Churn_Records!$B4398)</f>
        <v>1</v>
      </c>
      <c r="T4398" s="6">
        <f>ROUNDUP(Customer_Churn_Records!$G4398,0)</f>
        <v>35</v>
      </c>
      <c r="U4398" s="6" t="str">
        <f t="array" ref="U4398">IFS(Customer_Churn_Records!$T4398&lt;30,"young",Customer_Churn_Records!$T4398&lt;50,"middle-aged",Customer_Churn_Records!$T4398&lt;100,"old")</f>
        <v>middle-aged</v>
      </c>
      <c r="V4398" s="8" t="str">
        <f t="array" ref="V4398">IFS(Customer_Churn_Records!$D4398&lt;701,"less-score",Customer_Churn_Records!$D4398&lt;851,"high-score")</f>
        <v>less-score</v>
      </c>
      <c r="W4398" s="8" t="str">
        <f t="array" ref="W4398">IF(Customer_Churn_Records!$X4398=0,0,IFS(Customer_Churn_Records!$X4398&lt;100000,"low",Customer_Churn_Records!$X4398&lt;300000,"high"))</f>
        <v>high</v>
      </c>
      <c r="X4398" s="8">
        <f>ROUND(Customer_Churn_Records!$I4398,0)</f>
        <v>105388</v>
      </c>
    </row>
    <row r="4399" ht="14.25" customHeight="1">
      <c r="A4399" s="6">
        <v>7566.0</v>
      </c>
      <c r="B4399" s="6">
        <v>1.5623369E7</v>
      </c>
      <c r="C4399" s="6" t="s">
        <v>10784</v>
      </c>
      <c r="D4399" s="6">
        <v>708.0</v>
      </c>
      <c r="E4399" s="6" t="s">
        <v>7</v>
      </c>
      <c r="F4399" s="6" t="s">
        <v>11</v>
      </c>
      <c r="G4399" s="7" t="s">
        <v>245</v>
      </c>
      <c r="H4399" s="6">
        <v>10.0</v>
      </c>
      <c r="I4399" s="6" t="s">
        <v>10785</v>
      </c>
      <c r="J4399" s="6">
        <v>1.0</v>
      </c>
      <c r="K4399" s="6">
        <v>1.0</v>
      </c>
      <c r="L4399" s="6">
        <v>0.0</v>
      </c>
      <c r="M4399" s="6" t="s">
        <v>10786</v>
      </c>
      <c r="N4399" s="6">
        <v>1.0</v>
      </c>
      <c r="O4399" s="6">
        <v>1.0</v>
      </c>
      <c r="P4399" s="6">
        <v>3.0</v>
      </c>
      <c r="Q4399" s="6" t="s">
        <v>79</v>
      </c>
      <c r="R4399" s="6">
        <v>755.0</v>
      </c>
      <c r="S4399" s="6">
        <f>COUNTIF(Customer_Churn_Records!$B$2:$B$10000,Customer_Churn_Records!$B4399)</f>
        <v>1</v>
      </c>
      <c r="T4399" s="6">
        <f>ROUNDUP(Customer_Churn_Records!$G4399,0)</f>
        <v>52</v>
      </c>
      <c r="U4399" s="6" t="str">
        <f t="array" ref="U4399">IFS(Customer_Churn_Records!$T4399&lt;30,"young",Customer_Churn_Records!$T4399&lt;50,"middle-aged",Customer_Churn_Records!$T4399&lt;100,"old")</f>
        <v>old</v>
      </c>
      <c r="V4399" s="8" t="str">
        <f t="array" ref="V4399">IFS(Customer_Churn_Records!$D4399&lt;701,"less-score",Customer_Churn_Records!$D4399&lt;851,"high-score")</f>
        <v>high-score</v>
      </c>
      <c r="W4399" s="8" t="str">
        <f t="array" ref="W4399">IF(Customer_Churn_Records!$X4399=0,0,IFS(Customer_Churn_Records!$X4399&lt;100000,"low",Customer_Churn_Records!$X4399&lt;300000,"high"))</f>
        <v>high</v>
      </c>
      <c r="X4399" s="8">
        <f>ROUND(Customer_Churn_Records!$I4399,0)</f>
        <v>105356</v>
      </c>
    </row>
    <row r="4400" ht="14.25" customHeight="1">
      <c r="A4400" s="6">
        <v>7410.0</v>
      </c>
      <c r="B4400" s="6">
        <v>1.5688059E7</v>
      </c>
      <c r="C4400" s="6" t="s">
        <v>4046</v>
      </c>
      <c r="D4400" s="6">
        <v>807.0</v>
      </c>
      <c r="E4400" s="6" t="s">
        <v>8</v>
      </c>
      <c r="F4400" s="6" t="s">
        <v>10</v>
      </c>
      <c r="G4400" s="7" t="s">
        <v>51</v>
      </c>
      <c r="H4400" s="6">
        <v>9.0</v>
      </c>
      <c r="I4400" s="6" t="s">
        <v>10787</v>
      </c>
      <c r="J4400" s="6">
        <v>2.0</v>
      </c>
      <c r="K4400" s="6">
        <v>1.0</v>
      </c>
      <c r="L4400" s="6">
        <v>1.0</v>
      </c>
      <c r="M4400" s="6" t="s">
        <v>10788</v>
      </c>
      <c r="N4400" s="6">
        <v>0.0</v>
      </c>
      <c r="O4400" s="6">
        <v>0.0</v>
      </c>
      <c r="P4400" s="6">
        <v>5.0</v>
      </c>
      <c r="Q4400" s="6" t="s">
        <v>44</v>
      </c>
      <c r="R4400" s="6">
        <v>703.0</v>
      </c>
      <c r="S4400" s="6">
        <f>COUNTIF(Customer_Churn_Records!$B$2:$B$10000,Customer_Churn_Records!$B4400)</f>
        <v>1</v>
      </c>
      <c r="T4400" s="6">
        <f>ROUNDUP(Customer_Churn_Records!$G4400,0)</f>
        <v>42</v>
      </c>
      <c r="U4400" s="6" t="str">
        <f t="array" ref="U4400">IFS(Customer_Churn_Records!$T4400&lt;30,"young",Customer_Churn_Records!$T4400&lt;50,"middle-aged",Customer_Churn_Records!$T4400&lt;100,"old")</f>
        <v>middle-aged</v>
      </c>
      <c r="V4400" s="8" t="str">
        <f t="array" ref="V4400">IFS(Customer_Churn_Records!$D4400&lt;701,"less-score",Customer_Churn_Records!$D4400&lt;851,"high-score")</f>
        <v>high-score</v>
      </c>
      <c r="W4400" s="8" t="str">
        <f t="array" ref="W4400">IF(Customer_Churn_Records!$X4400=0,0,IFS(Customer_Churn_Records!$X4400&lt;100000,"low",Customer_Churn_Records!$X4400&lt;300000,"high"))</f>
        <v>high</v>
      </c>
      <c r="X4400" s="8">
        <f>ROUND(Customer_Churn_Records!$I4400,0)</f>
        <v>105356</v>
      </c>
    </row>
    <row r="4401" ht="14.25" customHeight="1">
      <c r="A4401" s="6">
        <v>3227.0</v>
      </c>
      <c r="B4401" s="6">
        <v>1.5796351E7</v>
      </c>
      <c r="C4401" s="6" t="s">
        <v>448</v>
      </c>
      <c r="D4401" s="6">
        <v>603.0</v>
      </c>
      <c r="E4401" s="6" t="s">
        <v>8</v>
      </c>
      <c r="F4401" s="6" t="s">
        <v>11</v>
      </c>
      <c r="G4401" s="7" t="s">
        <v>87</v>
      </c>
      <c r="H4401" s="6">
        <v>1.0</v>
      </c>
      <c r="I4401" s="6" t="s">
        <v>10789</v>
      </c>
      <c r="J4401" s="6">
        <v>2.0</v>
      </c>
      <c r="K4401" s="6">
        <v>1.0</v>
      </c>
      <c r="L4401" s="6">
        <v>1.0</v>
      </c>
      <c r="M4401" s="6" t="s">
        <v>10790</v>
      </c>
      <c r="N4401" s="6">
        <v>0.0</v>
      </c>
      <c r="O4401" s="6">
        <v>0.0</v>
      </c>
      <c r="P4401" s="6">
        <v>5.0</v>
      </c>
      <c r="Q4401" s="6" t="s">
        <v>44</v>
      </c>
      <c r="R4401" s="6">
        <v>701.0</v>
      </c>
      <c r="S4401" s="6">
        <f>COUNTIF(Customer_Churn_Records!$B$2:$B$10000,Customer_Churn_Records!$B4401)</f>
        <v>1</v>
      </c>
      <c r="T4401" s="6">
        <f>ROUNDUP(Customer_Churn_Records!$G4401,0)</f>
        <v>35</v>
      </c>
      <c r="U4401" s="6" t="str">
        <f t="array" ref="U4401">IFS(Customer_Churn_Records!$T4401&lt;30,"young",Customer_Churn_Records!$T4401&lt;50,"middle-aged",Customer_Churn_Records!$T4401&lt;100,"old")</f>
        <v>middle-aged</v>
      </c>
      <c r="V4401" s="8" t="str">
        <f t="array" ref="V4401">IFS(Customer_Churn_Records!$D4401&lt;701,"less-score",Customer_Churn_Records!$D4401&lt;851,"high-score")</f>
        <v>less-score</v>
      </c>
      <c r="W4401" s="8" t="str">
        <f t="array" ref="W4401">IF(Customer_Churn_Records!$X4401=0,0,IFS(Customer_Churn_Records!$X4401&lt;100000,"low",Customer_Churn_Records!$X4401&lt;300000,"high"))</f>
        <v>high</v>
      </c>
      <c r="X4401" s="8">
        <f>ROUND(Customer_Churn_Records!$I4401,0)</f>
        <v>105346</v>
      </c>
    </row>
    <row r="4402" ht="14.25" customHeight="1">
      <c r="A4402" s="6">
        <v>3030.0</v>
      </c>
      <c r="B4402" s="6">
        <v>1.5801247E7</v>
      </c>
      <c r="C4402" s="6" t="s">
        <v>2025</v>
      </c>
      <c r="D4402" s="6">
        <v>605.0</v>
      </c>
      <c r="E4402" s="6" t="s">
        <v>9</v>
      </c>
      <c r="F4402" s="6" t="s">
        <v>11</v>
      </c>
      <c r="G4402" s="7" t="s">
        <v>107</v>
      </c>
      <c r="H4402" s="6">
        <v>10.0</v>
      </c>
      <c r="I4402" s="6" t="s">
        <v>10791</v>
      </c>
      <c r="J4402" s="6">
        <v>2.0</v>
      </c>
      <c r="K4402" s="6">
        <v>1.0</v>
      </c>
      <c r="L4402" s="6">
        <v>0.0</v>
      </c>
      <c r="M4402" s="6" t="s">
        <v>10792</v>
      </c>
      <c r="N4402" s="6">
        <v>0.0</v>
      </c>
      <c r="O4402" s="6">
        <v>0.0</v>
      </c>
      <c r="P4402" s="6">
        <v>1.0</v>
      </c>
      <c r="Q4402" s="6" t="s">
        <v>79</v>
      </c>
      <c r="R4402" s="6">
        <v>798.0</v>
      </c>
      <c r="S4402" s="6">
        <f>COUNTIF(Customer_Churn_Records!$B$2:$B$10000,Customer_Churn_Records!$B4402)</f>
        <v>1</v>
      </c>
      <c r="T4402" s="6">
        <f>ROUNDUP(Customer_Churn_Records!$G4402,0)</f>
        <v>39</v>
      </c>
      <c r="U4402" s="6" t="str">
        <f t="array" ref="U4402">IFS(Customer_Churn_Records!$T4402&lt;30,"young",Customer_Churn_Records!$T4402&lt;50,"middle-aged",Customer_Churn_Records!$T4402&lt;100,"old")</f>
        <v>middle-aged</v>
      </c>
      <c r="V4402" s="8" t="str">
        <f t="array" ref="V4402">IFS(Customer_Churn_Records!$D4402&lt;701,"less-score",Customer_Churn_Records!$D4402&lt;851,"high-score")</f>
        <v>less-score</v>
      </c>
      <c r="W4402" s="8" t="str">
        <f t="array" ref="W4402">IF(Customer_Churn_Records!$X4402=0,0,IFS(Customer_Churn_Records!$X4402&lt;100000,"low",Customer_Churn_Records!$X4402&lt;300000,"high"))</f>
        <v>high</v>
      </c>
      <c r="X4402" s="8">
        <f>ROUND(Customer_Churn_Records!$I4402,0)</f>
        <v>105318</v>
      </c>
    </row>
    <row r="4403" ht="14.25" customHeight="1">
      <c r="A4403" s="6">
        <v>1982.0</v>
      </c>
      <c r="B4403" s="6">
        <v>1.5630913E7</v>
      </c>
      <c r="C4403" s="6" t="s">
        <v>10793</v>
      </c>
      <c r="D4403" s="6">
        <v>476.0</v>
      </c>
      <c r="E4403" s="6" t="s">
        <v>9</v>
      </c>
      <c r="F4403" s="6" t="s">
        <v>10</v>
      </c>
      <c r="G4403" s="7" t="s">
        <v>355</v>
      </c>
      <c r="H4403" s="6">
        <v>1.0</v>
      </c>
      <c r="I4403" s="6" t="s">
        <v>10794</v>
      </c>
      <c r="J4403" s="6">
        <v>1.0</v>
      </c>
      <c r="K4403" s="6">
        <v>0.0</v>
      </c>
      <c r="L4403" s="6">
        <v>1.0</v>
      </c>
      <c r="M4403" s="6" t="s">
        <v>10795</v>
      </c>
      <c r="N4403" s="6">
        <v>0.0</v>
      </c>
      <c r="O4403" s="6">
        <v>0.0</v>
      </c>
      <c r="P4403" s="6">
        <v>5.0</v>
      </c>
      <c r="Q4403" s="6" t="s">
        <v>58</v>
      </c>
      <c r="R4403" s="6">
        <v>563.0</v>
      </c>
      <c r="S4403" s="6">
        <f>COUNTIF(Customer_Churn_Records!$B$2:$B$10000,Customer_Churn_Records!$B4403)</f>
        <v>1</v>
      </c>
      <c r="T4403" s="6">
        <f>ROUNDUP(Customer_Churn_Records!$G4403,0)</f>
        <v>69</v>
      </c>
      <c r="U4403" s="6" t="str">
        <f t="array" ref="U4403">IFS(Customer_Churn_Records!$T4403&lt;30,"young",Customer_Churn_Records!$T4403&lt;50,"middle-aged",Customer_Churn_Records!$T4403&lt;100,"old")</f>
        <v>old</v>
      </c>
      <c r="V4403" s="8" t="str">
        <f t="array" ref="V4403">IFS(Customer_Churn_Records!$D4403&lt;701,"less-score",Customer_Churn_Records!$D4403&lt;851,"high-score")</f>
        <v>less-score</v>
      </c>
      <c r="W4403" s="8" t="str">
        <f t="array" ref="W4403">IF(Customer_Churn_Records!$X4403=0,0,IFS(Customer_Churn_Records!$X4403&lt;100000,"low",Customer_Churn_Records!$X4403&lt;300000,"high"))</f>
        <v>high</v>
      </c>
      <c r="X4403" s="8">
        <f>ROUND(Customer_Churn_Records!$I4403,0)</f>
        <v>105304</v>
      </c>
    </row>
    <row r="4404" ht="14.25" customHeight="1">
      <c r="A4404" s="6">
        <v>6334.0</v>
      </c>
      <c r="B4404" s="6">
        <v>1.5623744E7</v>
      </c>
      <c r="C4404" s="6" t="s">
        <v>665</v>
      </c>
      <c r="D4404" s="6">
        <v>634.0</v>
      </c>
      <c r="E4404" s="6" t="s">
        <v>7</v>
      </c>
      <c r="F4404" s="6" t="s">
        <v>11</v>
      </c>
      <c r="G4404" s="7" t="s">
        <v>140</v>
      </c>
      <c r="H4404" s="6">
        <v>8.0</v>
      </c>
      <c r="I4404" s="6" t="s">
        <v>10796</v>
      </c>
      <c r="J4404" s="6">
        <v>1.0</v>
      </c>
      <c r="K4404" s="6">
        <v>1.0</v>
      </c>
      <c r="L4404" s="6">
        <v>1.0</v>
      </c>
      <c r="M4404" s="6" t="s">
        <v>10797</v>
      </c>
      <c r="N4404" s="6">
        <v>0.0</v>
      </c>
      <c r="O4404" s="6">
        <v>0.0</v>
      </c>
      <c r="P4404" s="6">
        <v>1.0</v>
      </c>
      <c r="Q4404" s="6" t="s">
        <v>58</v>
      </c>
      <c r="R4404" s="6">
        <v>378.0</v>
      </c>
      <c r="S4404" s="6">
        <f>COUNTIF(Customer_Churn_Records!$B$2:$B$10000,Customer_Churn_Records!$B4404)</f>
        <v>1</v>
      </c>
      <c r="T4404" s="6">
        <f>ROUNDUP(Customer_Churn_Records!$G4404,0)</f>
        <v>34</v>
      </c>
      <c r="U4404" s="6" t="str">
        <f t="array" ref="U4404">IFS(Customer_Churn_Records!$T4404&lt;30,"young",Customer_Churn_Records!$T4404&lt;50,"middle-aged",Customer_Churn_Records!$T4404&lt;100,"old")</f>
        <v>middle-aged</v>
      </c>
      <c r="V4404" s="8" t="str">
        <f t="array" ref="V4404">IFS(Customer_Churn_Records!$D4404&lt;701,"less-score",Customer_Churn_Records!$D4404&lt;851,"high-score")</f>
        <v>less-score</v>
      </c>
      <c r="W4404" s="8" t="str">
        <f t="array" ref="W4404">IF(Customer_Churn_Records!$X4404=0,0,IFS(Customer_Churn_Records!$X4404&lt;100000,"low",Customer_Churn_Records!$X4404&lt;300000,"high"))</f>
        <v>high</v>
      </c>
      <c r="X4404" s="8">
        <f>ROUND(Customer_Churn_Records!$I4404,0)</f>
        <v>105303</v>
      </c>
    </row>
    <row r="4405" ht="14.25" customHeight="1">
      <c r="A4405" s="6">
        <v>9145.0</v>
      </c>
      <c r="B4405" s="6">
        <v>1.5731463E7</v>
      </c>
      <c r="C4405" s="6" t="s">
        <v>10798</v>
      </c>
      <c r="D4405" s="6">
        <v>818.0</v>
      </c>
      <c r="E4405" s="6" t="s">
        <v>8</v>
      </c>
      <c r="F4405" s="6" t="s">
        <v>11</v>
      </c>
      <c r="G4405" s="7" t="s">
        <v>76</v>
      </c>
      <c r="H4405" s="6">
        <v>10.0</v>
      </c>
      <c r="I4405" s="6" t="s">
        <v>10799</v>
      </c>
      <c r="J4405" s="6">
        <v>1.0</v>
      </c>
      <c r="K4405" s="6">
        <v>1.0</v>
      </c>
      <c r="L4405" s="6">
        <v>1.0</v>
      </c>
      <c r="M4405" s="6" t="s">
        <v>10800</v>
      </c>
      <c r="N4405" s="6">
        <v>0.0</v>
      </c>
      <c r="O4405" s="6">
        <v>0.0</v>
      </c>
      <c r="P4405" s="6">
        <v>4.0</v>
      </c>
      <c r="Q4405" s="6" t="s">
        <v>58</v>
      </c>
      <c r="R4405" s="6">
        <v>412.0</v>
      </c>
      <c r="S4405" s="6">
        <f>COUNTIF(Customer_Churn_Records!$B$2:$B$10000,Customer_Churn_Records!$B4405)</f>
        <v>1</v>
      </c>
      <c r="T4405" s="6">
        <f>ROUNDUP(Customer_Churn_Records!$G4405,0)</f>
        <v>43</v>
      </c>
      <c r="U4405" s="6" t="str">
        <f t="array" ref="U4405">IFS(Customer_Churn_Records!$T4405&lt;30,"young",Customer_Churn_Records!$T4405&lt;50,"middle-aged",Customer_Churn_Records!$T4405&lt;100,"old")</f>
        <v>middle-aged</v>
      </c>
      <c r="V4405" s="8" t="str">
        <f t="array" ref="V4405">IFS(Customer_Churn_Records!$D4405&lt;701,"less-score",Customer_Churn_Records!$D4405&lt;851,"high-score")</f>
        <v>high-score</v>
      </c>
      <c r="W4405" s="8" t="str">
        <f t="array" ref="W4405">IF(Customer_Churn_Records!$X4405=0,0,IFS(Customer_Churn_Records!$X4405&lt;100000,"low",Customer_Churn_Records!$X4405&lt;300000,"high"))</f>
        <v>high</v>
      </c>
      <c r="X4405" s="8">
        <f>ROUND(Customer_Churn_Records!$I4405,0)</f>
        <v>105302</v>
      </c>
    </row>
    <row r="4406" ht="14.25" customHeight="1">
      <c r="A4406" s="6">
        <v>5053.0</v>
      </c>
      <c r="B4406" s="6">
        <v>1.5706729E7</v>
      </c>
      <c r="C4406" s="6" t="s">
        <v>8529</v>
      </c>
      <c r="D4406" s="6">
        <v>662.0</v>
      </c>
      <c r="E4406" s="6" t="s">
        <v>7</v>
      </c>
      <c r="F4406" s="6" t="s">
        <v>11</v>
      </c>
      <c r="G4406" s="7" t="s">
        <v>41</v>
      </c>
      <c r="H4406" s="6">
        <v>0.0</v>
      </c>
      <c r="I4406" s="6" t="s">
        <v>10801</v>
      </c>
      <c r="J4406" s="6">
        <v>1.0</v>
      </c>
      <c r="K4406" s="6">
        <v>0.0</v>
      </c>
      <c r="L4406" s="6">
        <v>1.0</v>
      </c>
      <c r="M4406" s="6" t="s">
        <v>10802</v>
      </c>
      <c r="N4406" s="6">
        <v>0.0</v>
      </c>
      <c r="O4406" s="6">
        <v>0.0</v>
      </c>
      <c r="P4406" s="6">
        <v>1.0</v>
      </c>
      <c r="Q4406" s="6" t="s">
        <v>49</v>
      </c>
      <c r="R4406" s="6">
        <v>539.0</v>
      </c>
      <c r="S4406" s="6">
        <f>COUNTIF(Customer_Churn_Records!$B$2:$B$10000,Customer_Churn_Records!$B4406)</f>
        <v>1</v>
      </c>
      <c r="T4406" s="6">
        <f>ROUNDUP(Customer_Churn_Records!$G4406,0)</f>
        <v>38</v>
      </c>
      <c r="U4406" s="6" t="str">
        <f t="array" ref="U4406">IFS(Customer_Churn_Records!$T4406&lt;30,"young",Customer_Churn_Records!$T4406&lt;50,"middle-aged",Customer_Churn_Records!$T4406&lt;100,"old")</f>
        <v>middle-aged</v>
      </c>
      <c r="V4406" s="8" t="str">
        <f t="array" ref="V4406">IFS(Customer_Churn_Records!$D4406&lt;701,"less-score",Customer_Churn_Records!$D4406&lt;851,"high-score")</f>
        <v>less-score</v>
      </c>
      <c r="W4406" s="8" t="str">
        <f t="array" ref="W4406">IF(Customer_Churn_Records!$X4406=0,0,IFS(Customer_Churn_Records!$X4406&lt;100000,"low",Customer_Churn_Records!$X4406&lt;300000,"high"))</f>
        <v>high</v>
      </c>
      <c r="X4406" s="8">
        <f>ROUND(Customer_Churn_Records!$I4406,0)</f>
        <v>105272</v>
      </c>
    </row>
    <row r="4407" ht="14.25" customHeight="1">
      <c r="A4407" s="6">
        <v>2139.0</v>
      </c>
      <c r="B4407" s="6">
        <v>1.5688619E7</v>
      </c>
      <c r="C4407" s="6" t="s">
        <v>1220</v>
      </c>
      <c r="D4407" s="6">
        <v>718.0</v>
      </c>
      <c r="E4407" s="6" t="s">
        <v>9</v>
      </c>
      <c r="F4407" s="6" t="s">
        <v>11</v>
      </c>
      <c r="G4407" s="7" t="s">
        <v>333</v>
      </c>
      <c r="H4407" s="6">
        <v>3.0</v>
      </c>
      <c r="I4407" s="6" t="s">
        <v>10803</v>
      </c>
      <c r="J4407" s="6">
        <v>2.0</v>
      </c>
      <c r="K4407" s="6">
        <v>1.0</v>
      </c>
      <c r="L4407" s="6">
        <v>1.0</v>
      </c>
      <c r="M4407" s="6" t="s">
        <v>10804</v>
      </c>
      <c r="N4407" s="6">
        <v>0.0</v>
      </c>
      <c r="O4407" s="6">
        <v>0.0</v>
      </c>
      <c r="P4407" s="6">
        <v>5.0</v>
      </c>
      <c r="Q4407" s="6" t="s">
        <v>44</v>
      </c>
      <c r="R4407" s="6">
        <v>372.0</v>
      </c>
      <c r="S4407" s="6">
        <f>COUNTIF(Customer_Churn_Records!$B$2:$B$10000,Customer_Churn_Records!$B4407)</f>
        <v>1</v>
      </c>
      <c r="T4407" s="6">
        <f>ROUNDUP(Customer_Churn_Records!$G4407,0)</f>
        <v>45</v>
      </c>
      <c r="U4407" s="6" t="str">
        <f t="array" ref="U4407">IFS(Customer_Churn_Records!$T4407&lt;30,"young",Customer_Churn_Records!$T4407&lt;50,"middle-aged",Customer_Churn_Records!$T4407&lt;100,"old")</f>
        <v>middle-aged</v>
      </c>
      <c r="V4407" s="8" t="str">
        <f t="array" ref="V4407">IFS(Customer_Churn_Records!$D4407&lt;701,"less-score",Customer_Churn_Records!$D4407&lt;851,"high-score")</f>
        <v>high-score</v>
      </c>
      <c r="W4407" s="8" t="str">
        <f t="array" ref="W4407">IF(Customer_Churn_Records!$X4407=0,0,IFS(Customer_Churn_Records!$X4407&lt;100000,"low",Customer_Churn_Records!$X4407&lt;300000,"high"))</f>
        <v>high</v>
      </c>
      <c r="X4407" s="8">
        <f>ROUND(Customer_Churn_Records!$I4407,0)</f>
        <v>105266</v>
      </c>
    </row>
    <row r="4408" ht="14.25" customHeight="1">
      <c r="A4408" s="6">
        <v>7246.0</v>
      </c>
      <c r="B4408" s="6">
        <v>1.5763579E7</v>
      </c>
      <c r="C4408" s="6" t="s">
        <v>683</v>
      </c>
      <c r="D4408" s="6">
        <v>702.0</v>
      </c>
      <c r="E4408" s="6" t="s">
        <v>8</v>
      </c>
      <c r="F4408" s="6" t="s">
        <v>10</v>
      </c>
      <c r="G4408" s="7" t="s">
        <v>118</v>
      </c>
      <c r="H4408" s="6">
        <v>2.0</v>
      </c>
      <c r="I4408" s="6" t="s">
        <v>10805</v>
      </c>
      <c r="J4408" s="6">
        <v>2.0</v>
      </c>
      <c r="K4408" s="6">
        <v>1.0</v>
      </c>
      <c r="L4408" s="6">
        <v>1.0</v>
      </c>
      <c r="M4408" s="6" t="s">
        <v>10806</v>
      </c>
      <c r="N4408" s="6">
        <v>0.0</v>
      </c>
      <c r="O4408" s="6">
        <v>0.0</v>
      </c>
      <c r="P4408" s="6">
        <v>3.0</v>
      </c>
      <c r="Q4408" s="6" t="s">
        <v>49</v>
      </c>
      <c r="R4408" s="6">
        <v>898.0</v>
      </c>
      <c r="S4408" s="6">
        <f>COUNTIF(Customer_Churn_Records!$B$2:$B$10000,Customer_Churn_Records!$B4408)</f>
        <v>1</v>
      </c>
      <c r="T4408" s="6">
        <f>ROUNDUP(Customer_Churn_Records!$G4408,0)</f>
        <v>36</v>
      </c>
      <c r="U4408" s="6" t="str">
        <f t="array" ref="U4408">IFS(Customer_Churn_Records!$T4408&lt;30,"young",Customer_Churn_Records!$T4408&lt;50,"middle-aged",Customer_Churn_Records!$T4408&lt;100,"old")</f>
        <v>middle-aged</v>
      </c>
      <c r="V4408" s="8" t="str">
        <f t="array" ref="V4408">IFS(Customer_Churn_Records!$D4408&lt;701,"less-score",Customer_Churn_Records!$D4408&lt;851,"high-score")</f>
        <v>high-score</v>
      </c>
      <c r="W4408" s="8" t="str">
        <f t="array" ref="W4408">IF(Customer_Churn_Records!$X4408=0,0,IFS(Customer_Churn_Records!$X4408&lt;100000,"low",Customer_Churn_Records!$X4408&lt;300000,"high"))</f>
        <v>high</v>
      </c>
      <c r="X4408" s="8">
        <f>ROUND(Customer_Churn_Records!$I4408,0)</f>
        <v>105265</v>
      </c>
    </row>
    <row r="4409" ht="14.25" customHeight="1">
      <c r="A4409" s="6">
        <v>9443.0</v>
      </c>
      <c r="B4409" s="6">
        <v>1.5606552E7</v>
      </c>
      <c r="C4409" s="6" t="s">
        <v>1171</v>
      </c>
      <c r="D4409" s="6">
        <v>741.0</v>
      </c>
      <c r="E4409" s="6" t="s">
        <v>7</v>
      </c>
      <c r="F4409" s="6" t="s">
        <v>11</v>
      </c>
      <c r="G4409" s="7" t="s">
        <v>72</v>
      </c>
      <c r="H4409" s="6">
        <v>9.0</v>
      </c>
      <c r="I4409" s="6" t="s">
        <v>10807</v>
      </c>
      <c r="J4409" s="6">
        <v>2.0</v>
      </c>
      <c r="K4409" s="6">
        <v>1.0</v>
      </c>
      <c r="L4409" s="6">
        <v>1.0</v>
      </c>
      <c r="M4409" s="6" t="s">
        <v>10808</v>
      </c>
      <c r="N4409" s="6">
        <v>0.0</v>
      </c>
      <c r="O4409" s="6">
        <v>0.0</v>
      </c>
      <c r="P4409" s="6">
        <v>1.0</v>
      </c>
      <c r="Q4409" s="6" t="s">
        <v>79</v>
      </c>
      <c r="R4409" s="6">
        <v>523.0</v>
      </c>
      <c r="S4409" s="6">
        <f>COUNTIF(Customer_Churn_Records!$B$2:$B$10000,Customer_Churn_Records!$B4409)</f>
        <v>1</v>
      </c>
      <c r="T4409" s="6">
        <f>ROUNDUP(Customer_Churn_Records!$G4409,0)</f>
        <v>37</v>
      </c>
      <c r="U4409" s="6" t="str">
        <f t="array" ref="U4409">IFS(Customer_Churn_Records!$T4409&lt;30,"young",Customer_Churn_Records!$T4409&lt;50,"middle-aged",Customer_Churn_Records!$T4409&lt;100,"old")</f>
        <v>middle-aged</v>
      </c>
      <c r="V4409" s="8" t="str">
        <f t="array" ref="V4409">IFS(Customer_Churn_Records!$D4409&lt;701,"less-score",Customer_Churn_Records!$D4409&lt;851,"high-score")</f>
        <v>high-score</v>
      </c>
      <c r="W4409" s="8" t="str">
        <f t="array" ref="W4409">IF(Customer_Churn_Records!$X4409=0,0,IFS(Customer_Churn_Records!$X4409&lt;100000,"low",Customer_Churn_Records!$X4409&lt;300000,"high"))</f>
        <v>high</v>
      </c>
      <c r="X4409" s="8">
        <f>ROUND(Customer_Churn_Records!$I4409,0)</f>
        <v>105262</v>
      </c>
    </row>
    <row r="4410" ht="14.25" customHeight="1">
      <c r="A4410" s="6">
        <v>8016.0</v>
      </c>
      <c r="B4410" s="6">
        <v>1.5778694E7</v>
      </c>
      <c r="C4410" s="6" t="s">
        <v>10809</v>
      </c>
      <c r="D4410" s="6">
        <v>638.0</v>
      </c>
      <c r="E4410" s="6" t="s">
        <v>8</v>
      </c>
      <c r="F4410" s="6" t="s">
        <v>10</v>
      </c>
      <c r="G4410" s="7" t="s">
        <v>64</v>
      </c>
      <c r="H4410" s="6">
        <v>1.0</v>
      </c>
      <c r="I4410" s="6" t="s">
        <v>10810</v>
      </c>
      <c r="J4410" s="6">
        <v>2.0</v>
      </c>
      <c r="K4410" s="6">
        <v>1.0</v>
      </c>
      <c r="L4410" s="6">
        <v>1.0</v>
      </c>
      <c r="M4410" s="6" t="s">
        <v>10811</v>
      </c>
      <c r="N4410" s="6">
        <v>0.0</v>
      </c>
      <c r="O4410" s="6">
        <v>0.0</v>
      </c>
      <c r="P4410" s="6">
        <v>4.0</v>
      </c>
      <c r="Q4410" s="6" t="s">
        <v>44</v>
      </c>
      <c r="R4410" s="6">
        <v>711.0</v>
      </c>
      <c r="S4410" s="6">
        <f>COUNTIF(Customer_Churn_Records!$B$2:$B$10000,Customer_Churn_Records!$B4410)</f>
        <v>1</v>
      </c>
      <c r="T4410" s="6">
        <f>ROUNDUP(Customer_Churn_Records!$G4410,0)</f>
        <v>26</v>
      </c>
      <c r="U4410" s="6" t="str">
        <f t="array" ref="U4410">IFS(Customer_Churn_Records!$T4410&lt;30,"young",Customer_Churn_Records!$T4410&lt;50,"middle-aged",Customer_Churn_Records!$T4410&lt;100,"old")</f>
        <v>young</v>
      </c>
      <c r="V4410" s="8" t="str">
        <f t="array" ref="V4410">IFS(Customer_Churn_Records!$D4410&lt;701,"less-score",Customer_Churn_Records!$D4410&lt;851,"high-score")</f>
        <v>less-score</v>
      </c>
      <c r="W4410" s="8" t="str">
        <f t="array" ref="W4410">IF(Customer_Churn_Records!$X4410=0,0,IFS(Customer_Churn_Records!$X4410&lt;100000,"low",Customer_Churn_Records!$X4410&lt;300000,"high"))</f>
        <v>high</v>
      </c>
      <c r="X4410" s="8">
        <f>ROUND(Customer_Churn_Records!$I4410,0)</f>
        <v>105250</v>
      </c>
    </row>
    <row r="4411" ht="14.25" customHeight="1">
      <c r="A4411" s="6">
        <v>6062.0</v>
      </c>
      <c r="B4411" s="6">
        <v>1.5758023E7</v>
      </c>
      <c r="C4411" s="6" t="s">
        <v>10744</v>
      </c>
      <c r="D4411" s="6">
        <v>544.0</v>
      </c>
      <c r="E4411" s="6" t="s">
        <v>8</v>
      </c>
      <c r="F4411" s="6" t="s">
        <v>11</v>
      </c>
      <c r="G4411" s="7" t="s">
        <v>177</v>
      </c>
      <c r="H4411" s="6">
        <v>5.0</v>
      </c>
      <c r="I4411" s="6" t="s">
        <v>10812</v>
      </c>
      <c r="J4411" s="6">
        <v>1.0</v>
      </c>
      <c r="K4411" s="6">
        <v>0.0</v>
      </c>
      <c r="L4411" s="6">
        <v>0.0</v>
      </c>
      <c r="M4411" s="6" t="s">
        <v>10813</v>
      </c>
      <c r="N4411" s="6">
        <v>1.0</v>
      </c>
      <c r="O4411" s="6">
        <v>1.0</v>
      </c>
      <c r="P4411" s="6">
        <v>3.0</v>
      </c>
      <c r="Q4411" s="6" t="s">
        <v>49</v>
      </c>
      <c r="R4411" s="6">
        <v>491.0</v>
      </c>
      <c r="S4411" s="6">
        <f>COUNTIF(Customer_Churn_Records!$B$2:$B$10000,Customer_Churn_Records!$B4411)</f>
        <v>1</v>
      </c>
      <c r="T4411" s="6">
        <f>ROUNDUP(Customer_Churn_Records!$G4411,0)</f>
        <v>47</v>
      </c>
      <c r="U4411" s="6" t="str">
        <f t="array" ref="U4411">IFS(Customer_Churn_Records!$T4411&lt;30,"young",Customer_Churn_Records!$T4411&lt;50,"middle-aged",Customer_Churn_Records!$T4411&lt;100,"old")</f>
        <v>middle-aged</v>
      </c>
      <c r="V4411" s="8" t="str">
        <f t="array" ref="V4411">IFS(Customer_Churn_Records!$D4411&lt;701,"less-score",Customer_Churn_Records!$D4411&lt;851,"high-score")</f>
        <v>less-score</v>
      </c>
      <c r="W4411" s="8" t="str">
        <f t="array" ref="W4411">IF(Customer_Churn_Records!$X4411=0,0,IFS(Customer_Churn_Records!$X4411&lt;100000,"low",Customer_Churn_Records!$X4411&lt;300000,"high"))</f>
        <v>high</v>
      </c>
      <c r="X4411" s="8">
        <f>ROUND(Customer_Churn_Records!$I4411,0)</f>
        <v>105245</v>
      </c>
    </row>
    <row r="4412" ht="14.25" customHeight="1">
      <c r="A4412" s="6">
        <v>5416.0</v>
      </c>
      <c r="B4412" s="6">
        <v>1.5747014E7</v>
      </c>
      <c r="C4412" s="6" t="s">
        <v>467</v>
      </c>
      <c r="D4412" s="6">
        <v>850.0</v>
      </c>
      <c r="E4412" s="6" t="s">
        <v>7</v>
      </c>
      <c r="F4412" s="6" t="s">
        <v>10</v>
      </c>
      <c r="G4412" s="7" t="s">
        <v>160</v>
      </c>
      <c r="H4412" s="6">
        <v>1.0</v>
      </c>
      <c r="I4412" s="6" t="s">
        <v>10814</v>
      </c>
      <c r="J4412" s="6">
        <v>1.0</v>
      </c>
      <c r="K4412" s="6">
        <v>0.0</v>
      </c>
      <c r="L4412" s="6">
        <v>1.0</v>
      </c>
      <c r="M4412" s="6" t="s">
        <v>10815</v>
      </c>
      <c r="N4412" s="6">
        <v>0.0</v>
      </c>
      <c r="O4412" s="6">
        <v>0.0</v>
      </c>
      <c r="P4412" s="6">
        <v>1.0</v>
      </c>
      <c r="Q4412" s="6" t="s">
        <v>79</v>
      </c>
      <c r="R4412" s="6">
        <v>495.0</v>
      </c>
      <c r="S4412" s="6">
        <f>COUNTIF(Customer_Churn_Records!$B$2:$B$10000,Customer_Churn_Records!$B4412)</f>
        <v>1</v>
      </c>
      <c r="T4412" s="6">
        <f>ROUNDUP(Customer_Churn_Records!$G4412,0)</f>
        <v>28</v>
      </c>
      <c r="U4412" s="6" t="str">
        <f t="array" ref="U4412">IFS(Customer_Churn_Records!$T4412&lt;30,"young",Customer_Churn_Records!$T4412&lt;50,"middle-aged",Customer_Churn_Records!$T4412&lt;100,"old")</f>
        <v>young</v>
      </c>
      <c r="V4412" s="8" t="str">
        <f t="array" ref="V4412">IFS(Customer_Churn_Records!$D4412&lt;701,"less-score",Customer_Churn_Records!$D4412&lt;851,"high-score")</f>
        <v>high-score</v>
      </c>
      <c r="W4412" s="8" t="str">
        <f t="array" ref="W4412">IF(Customer_Churn_Records!$X4412=0,0,IFS(Customer_Churn_Records!$X4412&lt;100000,"low",Customer_Churn_Records!$X4412&lt;300000,"high"))</f>
        <v>high</v>
      </c>
      <c r="X4412" s="8">
        <f>ROUND(Customer_Churn_Records!$I4412,0)</f>
        <v>105245</v>
      </c>
    </row>
    <row r="4413" ht="14.25" customHeight="1">
      <c r="A4413" s="6">
        <v>6058.0</v>
      </c>
      <c r="B4413" s="6">
        <v>1.5643392E7</v>
      </c>
      <c r="C4413" s="6" t="s">
        <v>2276</v>
      </c>
      <c r="D4413" s="6">
        <v>742.0</v>
      </c>
      <c r="E4413" s="6" t="s">
        <v>7</v>
      </c>
      <c r="F4413" s="6" t="s">
        <v>11</v>
      </c>
      <c r="G4413" s="7" t="s">
        <v>363</v>
      </c>
      <c r="H4413" s="6">
        <v>4.0</v>
      </c>
      <c r="I4413" s="6" t="s">
        <v>10816</v>
      </c>
      <c r="J4413" s="6">
        <v>1.0</v>
      </c>
      <c r="K4413" s="6">
        <v>1.0</v>
      </c>
      <c r="L4413" s="6">
        <v>1.0</v>
      </c>
      <c r="M4413" s="6" t="s">
        <v>10817</v>
      </c>
      <c r="N4413" s="6">
        <v>0.0</v>
      </c>
      <c r="O4413" s="6">
        <v>0.0</v>
      </c>
      <c r="P4413" s="6">
        <v>3.0</v>
      </c>
      <c r="Q4413" s="6" t="s">
        <v>58</v>
      </c>
      <c r="R4413" s="6">
        <v>790.0</v>
      </c>
      <c r="S4413" s="6">
        <f>COUNTIF(Customer_Churn_Records!$B$2:$B$10000,Customer_Churn_Records!$B4413)</f>
        <v>1</v>
      </c>
      <c r="T4413" s="6">
        <f>ROUNDUP(Customer_Churn_Records!$G4413,0)</f>
        <v>31</v>
      </c>
      <c r="U4413" s="6" t="str">
        <f t="array" ref="U4413">IFS(Customer_Churn_Records!$T4413&lt;30,"young",Customer_Churn_Records!$T4413&lt;50,"middle-aged",Customer_Churn_Records!$T4413&lt;100,"old")</f>
        <v>middle-aged</v>
      </c>
      <c r="V4413" s="8" t="str">
        <f t="array" ref="V4413">IFS(Customer_Churn_Records!$D4413&lt;701,"less-score",Customer_Churn_Records!$D4413&lt;851,"high-score")</f>
        <v>high-score</v>
      </c>
      <c r="W4413" s="8" t="str">
        <f t="array" ref="W4413">IF(Customer_Churn_Records!$X4413=0,0,IFS(Customer_Churn_Records!$X4413&lt;100000,"low",Customer_Churn_Records!$X4413&lt;300000,"high"))</f>
        <v>high</v>
      </c>
      <c r="X4413" s="8">
        <f>ROUND(Customer_Churn_Records!$I4413,0)</f>
        <v>105239</v>
      </c>
    </row>
    <row r="4414" ht="14.25" customHeight="1">
      <c r="A4414" s="6">
        <v>2140.0</v>
      </c>
      <c r="B4414" s="6">
        <v>1.5765518E7</v>
      </c>
      <c r="C4414" s="6" t="s">
        <v>10818</v>
      </c>
      <c r="D4414" s="6">
        <v>643.0</v>
      </c>
      <c r="E4414" s="6" t="s">
        <v>7</v>
      </c>
      <c r="F4414" s="6" t="s">
        <v>10</v>
      </c>
      <c r="G4414" s="7" t="s">
        <v>359</v>
      </c>
      <c r="H4414" s="6">
        <v>2.0</v>
      </c>
      <c r="I4414" s="6" t="s">
        <v>10819</v>
      </c>
      <c r="J4414" s="6">
        <v>1.0</v>
      </c>
      <c r="K4414" s="6">
        <v>1.0</v>
      </c>
      <c r="L4414" s="6">
        <v>0.0</v>
      </c>
      <c r="M4414" s="6" t="s">
        <v>10820</v>
      </c>
      <c r="N4414" s="6">
        <v>1.0</v>
      </c>
      <c r="O4414" s="6">
        <v>1.0</v>
      </c>
      <c r="P4414" s="6">
        <v>2.0</v>
      </c>
      <c r="Q4414" s="6" t="s">
        <v>44</v>
      </c>
      <c r="R4414" s="6">
        <v>848.0</v>
      </c>
      <c r="S4414" s="6">
        <f>COUNTIF(Customer_Churn_Records!$B$2:$B$10000,Customer_Churn_Records!$B4414)</f>
        <v>1</v>
      </c>
      <c r="T4414" s="6">
        <f>ROUNDUP(Customer_Churn_Records!$G4414,0)</f>
        <v>51</v>
      </c>
      <c r="U4414" s="6" t="str">
        <f t="array" ref="U4414">IFS(Customer_Churn_Records!$T4414&lt;30,"young",Customer_Churn_Records!$T4414&lt;50,"middle-aged",Customer_Churn_Records!$T4414&lt;100,"old")</f>
        <v>old</v>
      </c>
      <c r="V4414" s="8" t="str">
        <f t="array" ref="V4414">IFS(Customer_Churn_Records!$D4414&lt;701,"less-score",Customer_Churn_Records!$D4414&lt;851,"high-score")</f>
        <v>less-score</v>
      </c>
      <c r="W4414" s="8" t="str">
        <f t="array" ref="W4414">IF(Customer_Churn_Records!$X4414=0,0,IFS(Customer_Churn_Records!$X4414&lt;100000,"low",Customer_Churn_Records!$X4414&lt;300000,"high"))</f>
        <v>high</v>
      </c>
      <c r="X4414" s="8">
        <f>ROUND(Customer_Churn_Records!$I4414,0)</f>
        <v>105230</v>
      </c>
    </row>
    <row r="4415" ht="14.25" customHeight="1">
      <c r="A4415" s="6">
        <v>9883.0</v>
      </c>
      <c r="B4415" s="6">
        <v>1.578549E7</v>
      </c>
      <c r="C4415" s="6" t="s">
        <v>307</v>
      </c>
      <c r="D4415" s="6">
        <v>771.0</v>
      </c>
      <c r="E4415" s="6" t="s">
        <v>7</v>
      </c>
      <c r="F4415" s="6" t="s">
        <v>11</v>
      </c>
      <c r="G4415" s="7" t="s">
        <v>156</v>
      </c>
      <c r="H4415" s="6">
        <v>3.0</v>
      </c>
      <c r="I4415" s="6" t="s">
        <v>10821</v>
      </c>
      <c r="J4415" s="6">
        <v>1.0</v>
      </c>
      <c r="K4415" s="6">
        <v>1.0</v>
      </c>
      <c r="L4415" s="6">
        <v>1.0</v>
      </c>
      <c r="M4415" s="6" t="s">
        <v>10822</v>
      </c>
      <c r="N4415" s="6">
        <v>1.0</v>
      </c>
      <c r="O4415" s="6">
        <v>1.0</v>
      </c>
      <c r="P4415" s="6">
        <v>3.0</v>
      </c>
      <c r="Q4415" s="6" t="s">
        <v>58</v>
      </c>
      <c r="R4415" s="6">
        <v>743.0</v>
      </c>
      <c r="S4415" s="6">
        <f>COUNTIF(Customer_Churn_Records!$B$2:$B$10000,Customer_Churn_Records!$B4415)</f>
        <v>1</v>
      </c>
      <c r="T4415" s="6">
        <f>ROUNDUP(Customer_Churn_Records!$G4415,0)</f>
        <v>50</v>
      </c>
      <c r="U4415" s="6" t="str">
        <f t="array" ref="U4415">IFS(Customer_Churn_Records!$T4415&lt;30,"young",Customer_Churn_Records!$T4415&lt;50,"middle-aged",Customer_Churn_Records!$T4415&lt;100,"old")</f>
        <v>old</v>
      </c>
      <c r="V4415" s="8" t="str">
        <f t="array" ref="V4415">IFS(Customer_Churn_Records!$D4415&lt;701,"less-score",Customer_Churn_Records!$D4415&lt;851,"high-score")</f>
        <v>high-score</v>
      </c>
      <c r="W4415" s="8" t="str">
        <f t="array" ref="W4415">IF(Customer_Churn_Records!$X4415=0,0,IFS(Customer_Churn_Records!$X4415&lt;100000,"low",Customer_Churn_Records!$X4415&lt;300000,"high"))</f>
        <v>high</v>
      </c>
      <c r="X4415" s="8">
        <f>ROUND(Customer_Churn_Records!$I4415,0)</f>
        <v>105230</v>
      </c>
    </row>
    <row r="4416" ht="14.25" customHeight="1">
      <c r="A4416" s="6">
        <v>8452.0</v>
      </c>
      <c r="B4416" s="6">
        <v>1.5580043E7</v>
      </c>
      <c r="C4416" s="6" t="s">
        <v>1042</v>
      </c>
      <c r="D4416" s="6">
        <v>575.0</v>
      </c>
      <c r="E4416" s="6" t="s">
        <v>9</v>
      </c>
      <c r="F4416" s="6" t="s">
        <v>10</v>
      </c>
      <c r="G4416" s="7" t="s">
        <v>367</v>
      </c>
      <c r="H4416" s="6">
        <v>8.0</v>
      </c>
      <c r="I4416" s="6" t="s">
        <v>10823</v>
      </c>
      <c r="J4416" s="6">
        <v>1.0</v>
      </c>
      <c r="K4416" s="6">
        <v>1.0</v>
      </c>
      <c r="L4416" s="6">
        <v>1.0</v>
      </c>
      <c r="M4416" s="6" t="s">
        <v>10824</v>
      </c>
      <c r="N4416" s="6">
        <v>0.0</v>
      </c>
      <c r="O4416" s="6">
        <v>0.0</v>
      </c>
      <c r="P4416" s="6">
        <v>1.0</v>
      </c>
      <c r="Q4416" s="6" t="s">
        <v>49</v>
      </c>
      <c r="R4416" s="6">
        <v>806.0</v>
      </c>
      <c r="S4416" s="6">
        <f>COUNTIF(Customer_Churn_Records!$B$2:$B$10000,Customer_Churn_Records!$B4416)</f>
        <v>1</v>
      </c>
      <c r="T4416" s="6">
        <f>ROUNDUP(Customer_Churn_Records!$G4416,0)</f>
        <v>22</v>
      </c>
      <c r="U4416" s="6" t="str">
        <f t="array" ref="U4416">IFS(Customer_Churn_Records!$T4416&lt;30,"young",Customer_Churn_Records!$T4416&lt;50,"middle-aged",Customer_Churn_Records!$T4416&lt;100,"old")</f>
        <v>young</v>
      </c>
      <c r="V4416" s="8" t="str">
        <f t="array" ref="V4416">IFS(Customer_Churn_Records!$D4416&lt;701,"less-score",Customer_Churn_Records!$D4416&lt;851,"high-score")</f>
        <v>less-score</v>
      </c>
      <c r="W4416" s="8" t="str">
        <f t="array" ref="W4416">IF(Customer_Churn_Records!$X4416=0,0,IFS(Customer_Churn_Records!$X4416&lt;100000,"low",Customer_Churn_Records!$X4416&lt;300000,"high"))</f>
        <v>high</v>
      </c>
      <c r="X4416" s="8">
        <f>ROUND(Customer_Churn_Records!$I4416,0)</f>
        <v>105229</v>
      </c>
    </row>
    <row r="4417" ht="14.25" customHeight="1">
      <c r="A4417" s="6">
        <v>2560.0</v>
      </c>
      <c r="B4417" s="6">
        <v>1.565067E7</v>
      </c>
      <c r="C4417" s="6" t="s">
        <v>2061</v>
      </c>
      <c r="D4417" s="6">
        <v>567.0</v>
      </c>
      <c r="E4417" s="6" t="s">
        <v>8</v>
      </c>
      <c r="F4417" s="6" t="s">
        <v>10</v>
      </c>
      <c r="G4417" s="7" t="s">
        <v>55</v>
      </c>
      <c r="H4417" s="6">
        <v>2.0</v>
      </c>
      <c r="I4417" s="6" t="s">
        <v>10825</v>
      </c>
      <c r="J4417" s="6">
        <v>2.0</v>
      </c>
      <c r="K4417" s="6">
        <v>1.0</v>
      </c>
      <c r="L4417" s="6">
        <v>0.0</v>
      </c>
      <c r="M4417" s="6" t="s">
        <v>10826</v>
      </c>
      <c r="N4417" s="6">
        <v>0.0</v>
      </c>
      <c r="O4417" s="6">
        <v>0.0</v>
      </c>
      <c r="P4417" s="6">
        <v>1.0</v>
      </c>
      <c r="Q4417" s="6" t="s">
        <v>44</v>
      </c>
      <c r="R4417" s="6">
        <v>975.0</v>
      </c>
      <c r="S4417" s="6">
        <f>COUNTIF(Customer_Churn_Records!$B$2:$B$10000,Customer_Churn_Records!$B4417)</f>
        <v>1</v>
      </c>
      <c r="T4417" s="6">
        <f>ROUNDUP(Customer_Churn_Records!$G4417,0)</f>
        <v>40</v>
      </c>
      <c r="U4417" s="6" t="str">
        <f t="array" ref="U4417">IFS(Customer_Churn_Records!$T4417&lt;30,"young",Customer_Churn_Records!$T4417&lt;50,"middle-aged",Customer_Churn_Records!$T4417&lt;100,"old")</f>
        <v>middle-aged</v>
      </c>
      <c r="V4417" s="8" t="str">
        <f t="array" ref="V4417">IFS(Customer_Churn_Records!$D4417&lt;701,"less-score",Customer_Churn_Records!$D4417&lt;851,"high-score")</f>
        <v>less-score</v>
      </c>
      <c r="W4417" s="8" t="str">
        <f t="array" ref="W4417">IF(Customer_Churn_Records!$X4417=0,0,IFS(Customer_Churn_Records!$X4417&lt;100000,"low",Customer_Churn_Records!$X4417&lt;300000,"high"))</f>
        <v>high</v>
      </c>
      <c r="X4417" s="8">
        <f>ROUND(Customer_Churn_Records!$I4417,0)</f>
        <v>105223</v>
      </c>
    </row>
    <row r="4418" ht="14.25" customHeight="1">
      <c r="A4418" s="6">
        <v>4598.0</v>
      </c>
      <c r="B4418" s="6">
        <v>1.5677105E7</v>
      </c>
      <c r="C4418" s="6" t="s">
        <v>435</v>
      </c>
      <c r="D4418" s="6">
        <v>706.0</v>
      </c>
      <c r="E4418" s="6" t="s">
        <v>8</v>
      </c>
      <c r="F4418" s="6" t="s">
        <v>10</v>
      </c>
      <c r="G4418" s="7" t="s">
        <v>258</v>
      </c>
      <c r="H4418" s="6">
        <v>4.0</v>
      </c>
      <c r="I4418" s="6" t="s">
        <v>10827</v>
      </c>
      <c r="J4418" s="6">
        <v>1.0</v>
      </c>
      <c r="K4418" s="6">
        <v>1.0</v>
      </c>
      <c r="L4418" s="6">
        <v>0.0</v>
      </c>
      <c r="M4418" s="6" t="s">
        <v>10828</v>
      </c>
      <c r="N4418" s="6">
        <v>1.0</v>
      </c>
      <c r="O4418" s="6">
        <v>1.0</v>
      </c>
      <c r="P4418" s="6">
        <v>3.0</v>
      </c>
      <c r="Q4418" s="6" t="s">
        <v>79</v>
      </c>
      <c r="R4418" s="6">
        <v>635.0</v>
      </c>
      <c r="S4418" s="6">
        <f>COUNTIF(Customer_Churn_Records!$B$2:$B$10000,Customer_Churn_Records!$B4418)</f>
        <v>1</v>
      </c>
      <c r="T4418" s="6">
        <f>ROUNDUP(Customer_Churn_Records!$G4418,0)</f>
        <v>46</v>
      </c>
      <c r="U4418" s="6" t="str">
        <f t="array" ref="U4418">IFS(Customer_Churn_Records!$T4418&lt;30,"young",Customer_Churn_Records!$T4418&lt;50,"middle-aged",Customer_Churn_Records!$T4418&lt;100,"old")</f>
        <v>middle-aged</v>
      </c>
      <c r="V4418" s="8" t="str">
        <f t="array" ref="V4418">IFS(Customer_Churn_Records!$D4418&lt;701,"less-score",Customer_Churn_Records!$D4418&lt;851,"high-score")</f>
        <v>high-score</v>
      </c>
      <c r="W4418" s="8" t="str">
        <f t="array" ref="W4418">IF(Customer_Churn_Records!$X4418=0,0,IFS(Customer_Churn_Records!$X4418&lt;100000,"low",Customer_Churn_Records!$X4418&lt;300000,"high"))</f>
        <v>high</v>
      </c>
      <c r="X4418" s="8">
        <f>ROUND(Customer_Churn_Records!$I4418,0)</f>
        <v>105215</v>
      </c>
    </row>
    <row r="4419" ht="14.25" customHeight="1">
      <c r="A4419" s="6">
        <v>3073.0</v>
      </c>
      <c r="B4419" s="6">
        <v>1.5644296E7</v>
      </c>
      <c r="C4419" s="6" t="s">
        <v>1220</v>
      </c>
      <c r="D4419" s="6">
        <v>740.0</v>
      </c>
      <c r="E4419" s="6" t="s">
        <v>7</v>
      </c>
      <c r="F4419" s="6" t="s">
        <v>10</v>
      </c>
      <c r="G4419" s="7" t="s">
        <v>128</v>
      </c>
      <c r="H4419" s="6">
        <v>8.0</v>
      </c>
      <c r="I4419" s="6" t="s">
        <v>10829</v>
      </c>
      <c r="J4419" s="6">
        <v>1.0</v>
      </c>
      <c r="K4419" s="6">
        <v>1.0</v>
      </c>
      <c r="L4419" s="6">
        <v>0.0</v>
      </c>
      <c r="M4419" s="6" t="s">
        <v>10830</v>
      </c>
      <c r="N4419" s="6">
        <v>0.0</v>
      </c>
      <c r="O4419" s="6">
        <v>0.0</v>
      </c>
      <c r="P4419" s="6">
        <v>4.0</v>
      </c>
      <c r="Q4419" s="6" t="s">
        <v>44</v>
      </c>
      <c r="R4419" s="6">
        <v>814.0</v>
      </c>
      <c r="S4419" s="6">
        <f>COUNTIF(Customer_Churn_Records!$B$2:$B$10000,Customer_Churn_Records!$B4419)</f>
        <v>1</v>
      </c>
      <c r="T4419" s="6">
        <f>ROUNDUP(Customer_Churn_Records!$G4419,0)</f>
        <v>30</v>
      </c>
      <c r="U4419" s="6" t="str">
        <f t="array" ref="U4419">IFS(Customer_Churn_Records!$T4419&lt;30,"young",Customer_Churn_Records!$T4419&lt;50,"middle-aged",Customer_Churn_Records!$T4419&lt;100,"old")</f>
        <v>middle-aged</v>
      </c>
      <c r="V4419" s="8" t="str">
        <f t="array" ref="V4419">IFS(Customer_Churn_Records!$D4419&lt;701,"less-score",Customer_Churn_Records!$D4419&lt;851,"high-score")</f>
        <v>high-score</v>
      </c>
      <c r="W4419" s="8" t="str">
        <f t="array" ref="W4419">IF(Customer_Churn_Records!$X4419=0,0,IFS(Customer_Churn_Records!$X4419&lt;100000,"low",Customer_Churn_Records!$X4419&lt;300000,"high"))</f>
        <v>high</v>
      </c>
      <c r="X4419" s="8">
        <f>ROUND(Customer_Churn_Records!$I4419,0)</f>
        <v>105210</v>
      </c>
    </row>
    <row r="4420" ht="14.25" customHeight="1">
      <c r="A4420" s="6">
        <v>5629.0</v>
      </c>
      <c r="B4420" s="6">
        <v>1.5665168E7</v>
      </c>
      <c r="C4420" s="6" t="s">
        <v>1863</v>
      </c>
      <c r="D4420" s="6">
        <v>681.0</v>
      </c>
      <c r="E4420" s="6" t="s">
        <v>8</v>
      </c>
      <c r="F4420" s="6" t="s">
        <v>10</v>
      </c>
      <c r="G4420" s="7" t="s">
        <v>220</v>
      </c>
      <c r="H4420" s="6">
        <v>3.0</v>
      </c>
      <c r="I4420" s="6" t="s">
        <v>10831</v>
      </c>
      <c r="J4420" s="6">
        <v>2.0</v>
      </c>
      <c r="K4420" s="6">
        <v>1.0</v>
      </c>
      <c r="L4420" s="6">
        <v>1.0</v>
      </c>
      <c r="M4420" s="6" t="s">
        <v>10832</v>
      </c>
      <c r="N4420" s="6">
        <v>0.0</v>
      </c>
      <c r="O4420" s="6">
        <v>0.0</v>
      </c>
      <c r="P4420" s="6">
        <v>2.0</v>
      </c>
      <c r="Q4420" s="6" t="s">
        <v>49</v>
      </c>
      <c r="R4420" s="6">
        <v>923.0</v>
      </c>
      <c r="S4420" s="6">
        <f>COUNTIF(Customer_Churn_Records!$B$2:$B$10000,Customer_Churn_Records!$B4420)</f>
        <v>1</v>
      </c>
      <c r="T4420" s="6">
        <f>ROUNDUP(Customer_Churn_Records!$G4420,0)</f>
        <v>44</v>
      </c>
      <c r="U4420" s="6" t="str">
        <f t="array" ref="U4420">IFS(Customer_Churn_Records!$T4420&lt;30,"young",Customer_Churn_Records!$T4420&lt;50,"middle-aged",Customer_Churn_Records!$T4420&lt;100,"old")</f>
        <v>middle-aged</v>
      </c>
      <c r="V4420" s="8" t="str">
        <f t="array" ref="V4420">IFS(Customer_Churn_Records!$D4420&lt;701,"less-score",Customer_Churn_Records!$D4420&lt;851,"high-score")</f>
        <v>less-score</v>
      </c>
      <c r="W4420" s="8" t="str">
        <f t="array" ref="W4420">IF(Customer_Churn_Records!$X4420=0,0,IFS(Customer_Churn_Records!$X4420&lt;100000,"low",Customer_Churn_Records!$X4420&lt;300000,"high"))</f>
        <v>high</v>
      </c>
      <c r="X4420" s="8">
        <f>ROUND(Customer_Churn_Records!$I4420,0)</f>
        <v>105207</v>
      </c>
    </row>
    <row r="4421" ht="14.25" customHeight="1">
      <c r="A4421" s="6">
        <v>561.0</v>
      </c>
      <c r="B4421" s="6">
        <v>1.567008E7</v>
      </c>
      <c r="C4421" s="6" t="s">
        <v>316</v>
      </c>
      <c r="D4421" s="6">
        <v>584.0</v>
      </c>
      <c r="E4421" s="6" t="s">
        <v>8</v>
      </c>
      <c r="F4421" s="6" t="s">
        <v>10</v>
      </c>
      <c r="G4421" s="7" t="s">
        <v>99</v>
      </c>
      <c r="H4421" s="6">
        <v>7.0</v>
      </c>
      <c r="I4421" s="6" t="s">
        <v>10833</v>
      </c>
      <c r="J4421" s="6">
        <v>1.0</v>
      </c>
      <c r="K4421" s="6">
        <v>0.0</v>
      </c>
      <c r="L4421" s="6">
        <v>1.0</v>
      </c>
      <c r="M4421" s="6" t="s">
        <v>10834</v>
      </c>
      <c r="N4421" s="6">
        <v>0.0</v>
      </c>
      <c r="O4421" s="6">
        <v>0.0</v>
      </c>
      <c r="P4421" s="6">
        <v>2.0</v>
      </c>
      <c r="Q4421" s="6" t="s">
        <v>58</v>
      </c>
      <c r="R4421" s="6">
        <v>453.0</v>
      </c>
      <c r="S4421" s="6">
        <f>COUNTIF(Customer_Churn_Records!$B$2:$B$10000,Customer_Churn_Records!$B4421)</f>
        <v>1</v>
      </c>
      <c r="T4421" s="6">
        <f>ROUNDUP(Customer_Churn_Records!$G4421,0)</f>
        <v>29</v>
      </c>
      <c r="U4421" s="6" t="str">
        <f t="array" ref="U4421">IFS(Customer_Churn_Records!$T4421&lt;30,"young",Customer_Churn_Records!$T4421&lt;50,"middle-aged",Customer_Churn_Records!$T4421&lt;100,"old")</f>
        <v>young</v>
      </c>
      <c r="V4421" s="8" t="str">
        <f t="array" ref="V4421">IFS(Customer_Churn_Records!$D4421&lt;701,"less-score",Customer_Churn_Records!$D4421&lt;851,"high-score")</f>
        <v>less-score</v>
      </c>
      <c r="W4421" s="8" t="str">
        <f t="array" ref="W4421">IF(Customer_Churn_Records!$X4421=0,0,IFS(Customer_Churn_Records!$X4421&lt;100000,"low",Customer_Churn_Records!$X4421&lt;300000,"high"))</f>
        <v>high</v>
      </c>
      <c r="X4421" s="8">
        <f>ROUND(Customer_Churn_Records!$I4421,0)</f>
        <v>105204</v>
      </c>
    </row>
    <row r="4422" ht="14.25" customHeight="1">
      <c r="A4422" s="6">
        <v>7166.0</v>
      </c>
      <c r="B4422" s="6">
        <v>1.5709252E7</v>
      </c>
      <c r="C4422" s="6" t="s">
        <v>2424</v>
      </c>
      <c r="D4422" s="6">
        <v>616.0</v>
      </c>
      <c r="E4422" s="6" t="s">
        <v>8</v>
      </c>
      <c r="F4422" s="6" t="s">
        <v>10</v>
      </c>
      <c r="G4422" s="7" t="s">
        <v>160</v>
      </c>
      <c r="H4422" s="6">
        <v>10.0</v>
      </c>
      <c r="I4422" s="6" t="s">
        <v>10835</v>
      </c>
      <c r="J4422" s="6">
        <v>1.0</v>
      </c>
      <c r="K4422" s="6">
        <v>0.0</v>
      </c>
      <c r="L4422" s="6">
        <v>1.0</v>
      </c>
      <c r="M4422" s="6" t="s">
        <v>10836</v>
      </c>
      <c r="N4422" s="6">
        <v>1.0</v>
      </c>
      <c r="O4422" s="6">
        <v>1.0</v>
      </c>
      <c r="P4422" s="6">
        <v>1.0</v>
      </c>
      <c r="Q4422" s="6" t="s">
        <v>44</v>
      </c>
      <c r="R4422" s="6">
        <v>947.0</v>
      </c>
      <c r="S4422" s="6">
        <f>COUNTIF(Customer_Churn_Records!$B$2:$B$10000,Customer_Churn_Records!$B4422)</f>
        <v>1</v>
      </c>
      <c r="T4422" s="6">
        <f>ROUNDUP(Customer_Churn_Records!$G4422,0)</f>
        <v>28</v>
      </c>
      <c r="U4422" s="6" t="str">
        <f t="array" ref="U4422">IFS(Customer_Churn_Records!$T4422&lt;30,"young",Customer_Churn_Records!$T4422&lt;50,"middle-aged",Customer_Churn_Records!$T4422&lt;100,"old")</f>
        <v>young</v>
      </c>
      <c r="V4422" s="8" t="str">
        <f t="array" ref="V4422">IFS(Customer_Churn_Records!$D4422&lt;701,"less-score",Customer_Churn_Records!$D4422&lt;851,"high-score")</f>
        <v>less-score</v>
      </c>
      <c r="W4422" s="8" t="str">
        <f t="array" ref="W4422">IF(Customer_Churn_Records!$X4422=0,0,IFS(Customer_Churn_Records!$X4422&lt;100000,"low",Customer_Churn_Records!$X4422&lt;300000,"high"))</f>
        <v>high</v>
      </c>
      <c r="X4422" s="8">
        <f>ROUND(Customer_Churn_Records!$I4422,0)</f>
        <v>105174</v>
      </c>
    </row>
    <row r="4423" ht="14.25" customHeight="1">
      <c r="A4423" s="6">
        <v>8926.0</v>
      </c>
      <c r="B4423" s="6">
        <v>1.5805463E7</v>
      </c>
      <c r="C4423" s="6" t="s">
        <v>10837</v>
      </c>
      <c r="D4423" s="6">
        <v>682.0</v>
      </c>
      <c r="E4423" s="6" t="s">
        <v>8</v>
      </c>
      <c r="F4423" s="6" t="s">
        <v>11</v>
      </c>
      <c r="G4423" s="7" t="s">
        <v>114</v>
      </c>
      <c r="H4423" s="6">
        <v>2.0</v>
      </c>
      <c r="I4423" s="6" t="s">
        <v>10838</v>
      </c>
      <c r="J4423" s="6">
        <v>2.0</v>
      </c>
      <c r="K4423" s="6">
        <v>1.0</v>
      </c>
      <c r="L4423" s="6">
        <v>1.0</v>
      </c>
      <c r="M4423" s="6" t="s">
        <v>10839</v>
      </c>
      <c r="N4423" s="6">
        <v>0.0</v>
      </c>
      <c r="O4423" s="6">
        <v>0.0</v>
      </c>
      <c r="P4423" s="6">
        <v>3.0</v>
      </c>
      <c r="Q4423" s="6" t="s">
        <v>58</v>
      </c>
      <c r="R4423" s="6">
        <v>799.0</v>
      </c>
      <c r="S4423" s="6">
        <f>COUNTIF(Customer_Churn_Records!$B$2:$B$10000,Customer_Churn_Records!$B4423)</f>
        <v>1</v>
      </c>
      <c r="T4423" s="6">
        <f>ROUNDUP(Customer_Churn_Records!$G4423,0)</f>
        <v>32</v>
      </c>
      <c r="U4423" s="6" t="str">
        <f t="array" ref="U4423">IFS(Customer_Churn_Records!$T4423&lt;30,"young",Customer_Churn_Records!$T4423&lt;50,"middle-aged",Customer_Churn_Records!$T4423&lt;100,"old")</f>
        <v>middle-aged</v>
      </c>
      <c r="V4423" s="8" t="str">
        <f t="array" ref="V4423">IFS(Customer_Churn_Records!$D4423&lt;701,"less-score",Customer_Churn_Records!$D4423&lt;851,"high-score")</f>
        <v>less-score</v>
      </c>
      <c r="W4423" s="8" t="str">
        <f t="array" ref="W4423">IF(Customer_Churn_Records!$X4423=0,0,IFS(Customer_Churn_Records!$X4423&lt;100000,"low",Customer_Churn_Records!$X4423&lt;300000,"high"))</f>
        <v>high</v>
      </c>
      <c r="X4423" s="8">
        <f>ROUND(Customer_Churn_Records!$I4423,0)</f>
        <v>105164</v>
      </c>
    </row>
    <row r="4424" ht="14.25" customHeight="1">
      <c r="A4424" s="6">
        <v>1914.0</v>
      </c>
      <c r="B4424" s="6">
        <v>1.5750264E7</v>
      </c>
      <c r="C4424" s="6" t="s">
        <v>1001</v>
      </c>
      <c r="D4424" s="6">
        <v>757.0</v>
      </c>
      <c r="E4424" s="6" t="s">
        <v>8</v>
      </c>
      <c r="F4424" s="6" t="s">
        <v>11</v>
      </c>
      <c r="G4424" s="7" t="s">
        <v>128</v>
      </c>
      <c r="H4424" s="6">
        <v>6.0</v>
      </c>
      <c r="I4424" s="6" t="s">
        <v>10840</v>
      </c>
      <c r="J4424" s="6">
        <v>2.0</v>
      </c>
      <c r="K4424" s="6">
        <v>1.0</v>
      </c>
      <c r="L4424" s="6">
        <v>1.0</v>
      </c>
      <c r="M4424" s="6" t="s">
        <v>10841</v>
      </c>
      <c r="N4424" s="6">
        <v>0.0</v>
      </c>
      <c r="O4424" s="6">
        <v>0.0</v>
      </c>
      <c r="P4424" s="6">
        <v>2.0</v>
      </c>
      <c r="Q4424" s="6" t="s">
        <v>58</v>
      </c>
      <c r="R4424" s="6">
        <v>871.0</v>
      </c>
      <c r="S4424" s="6">
        <f>COUNTIF(Customer_Churn_Records!$B$2:$B$10000,Customer_Churn_Records!$B4424)</f>
        <v>1</v>
      </c>
      <c r="T4424" s="6">
        <f>ROUNDUP(Customer_Churn_Records!$G4424,0)</f>
        <v>30</v>
      </c>
      <c r="U4424" s="6" t="str">
        <f t="array" ref="U4424">IFS(Customer_Churn_Records!$T4424&lt;30,"young",Customer_Churn_Records!$T4424&lt;50,"middle-aged",Customer_Churn_Records!$T4424&lt;100,"old")</f>
        <v>middle-aged</v>
      </c>
      <c r="V4424" s="8" t="str">
        <f t="array" ref="V4424">IFS(Customer_Churn_Records!$D4424&lt;701,"less-score",Customer_Churn_Records!$D4424&lt;851,"high-score")</f>
        <v>high-score</v>
      </c>
      <c r="W4424" s="8" t="str">
        <f t="array" ref="W4424">IF(Customer_Churn_Records!$X4424=0,0,IFS(Customer_Churn_Records!$X4424&lt;100000,"low",Customer_Churn_Records!$X4424&lt;300000,"high"))</f>
        <v>high</v>
      </c>
      <c r="X4424" s="8">
        <f>ROUND(Customer_Churn_Records!$I4424,0)</f>
        <v>105129</v>
      </c>
    </row>
    <row r="4425" ht="14.25" customHeight="1">
      <c r="A4425" s="6">
        <v>1934.0</v>
      </c>
      <c r="B4425" s="6">
        <v>1.581556E7</v>
      </c>
      <c r="C4425" s="6" t="s">
        <v>10842</v>
      </c>
      <c r="D4425" s="6">
        <v>666.0</v>
      </c>
      <c r="E4425" s="6" t="s">
        <v>8</v>
      </c>
      <c r="F4425" s="6" t="s">
        <v>11</v>
      </c>
      <c r="G4425" s="7" t="s">
        <v>374</v>
      </c>
      <c r="H4425" s="6">
        <v>7.0</v>
      </c>
      <c r="I4425" s="6" t="s">
        <v>10843</v>
      </c>
      <c r="J4425" s="6">
        <v>1.0</v>
      </c>
      <c r="K4425" s="6">
        <v>1.0</v>
      </c>
      <c r="L4425" s="6">
        <v>1.0</v>
      </c>
      <c r="M4425" s="6" t="s">
        <v>10844</v>
      </c>
      <c r="N4425" s="6">
        <v>0.0</v>
      </c>
      <c r="O4425" s="6">
        <v>0.0</v>
      </c>
      <c r="P4425" s="6">
        <v>2.0</v>
      </c>
      <c r="Q4425" s="6" t="s">
        <v>58</v>
      </c>
      <c r="R4425" s="6">
        <v>832.0</v>
      </c>
      <c r="S4425" s="6">
        <f>COUNTIF(Customer_Churn_Records!$B$2:$B$10000,Customer_Churn_Records!$B4425)</f>
        <v>1</v>
      </c>
      <c r="T4425" s="6">
        <f>ROUNDUP(Customer_Churn_Records!$G4425,0)</f>
        <v>74</v>
      </c>
      <c r="U4425" s="6" t="str">
        <f t="array" ref="U4425">IFS(Customer_Churn_Records!$T4425&lt;30,"young",Customer_Churn_Records!$T4425&lt;50,"middle-aged",Customer_Churn_Records!$T4425&lt;100,"old")</f>
        <v>old</v>
      </c>
      <c r="V4425" s="8" t="str">
        <f t="array" ref="V4425">IFS(Customer_Churn_Records!$D4425&lt;701,"less-score",Customer_Churn_Records!$D4425&lt;851,"high-score")</f>
        <v>less-score</v>
      </c>
      <c r="W4425" s="8" t="str">
        <f t="array" ref="W4425">IF(Customer_Churn_Records!$X4425=0,0,IFS(Customer_Churn_Records!$X4425&lt;100000,"low",Customer_Churn_Records!$X4425&lt;300000,"high"))</f>
        <v>high</v>
      </c>
      <c r="X4425" s="8">
        <f>ROUND(Customer_Churn_Records!$I4425,0)</f>
        <v>105103</v>
      </c>
    </row>
    <row r="4426" ht="14.25" customHeight="1">
      <c r="A4426" s="6">
        <v>6708.0</v>
      </c>
      <c r="B4426" s="6">
        <v>1.5735909E7</v>
      </c>
      <c r="C4426" s="6" t="s">
        <v>405</v>
      </c>
      <c r="D4426" s="6">
        <v>607.0</v>
      </c>
      <c r="E4426" s="6" t="s">
        <v>8</v>
      </c>
      <c r="F4426" s="6" t="s">
        <v>10</v>
      </c>
      <c r="G4426" s="7" t="s">
        <v>107</v>
      </c>
      <c r="H4426" s="6">
        <v>8.0</v>
      </c>
      <c r="I4426" s="6" t="s">
        <v>10845</v>
      </c>
      <c r="J4426" s="6">
        <v>1.0</v>
      </c>
      <c r="K4426" s="6">
        <v>1.0</v>
      </c>
      <c r="L4426" s="6">
        <v>0.0</v>
      </c>
      <c r="M4426" s="6" t="s">
        <v>10846</v>
      </c>
      <c r="N4426" s="6">
        <v>1.0</v>
      </c>
      <c r="O4426" s="6">
        <v>1.0</v>
      </c>
      <c r="P4426" s="6">
        <v>4.0</v>
      </c>
      <c r="Q4426" s="6" t="s">
        <v>79</v>
      </c>
      <c r="R4426" s="6">
        <v>697.0</v>
      </c>
      <c r="S4426" s="6">
        <f>COUNTIF(Customer_Churn_Records!$B$2:$B$10000,Customer_Churn_Records!$B4426)</f>
        <v>1</v>
      </c>
      <c r="T4426" s="6">
        <f>ROUNDUP(Customer_Churn_Records!$G4426,0)</f>
        <v>39</v>
      </c>
      <c r="U4426" s="6" t="str">
        <f t="array" ref="U4426">IFS(Customer_Churn_Records!$T4426&lt;30,"young",Customer_Churn_Records!$T4426&lt;50,"middle-aged",Customer_Churn_Records!$T4426&lt;100,"old")</f>
        <v>middle-aged</v>
      </c>
      <c r="V4426" s="8" t="str">
        <f t="array" ref="V4426">IFS(Customer_Churn_Records!$D4426&lt;701,"less-score",Customer_Churn_Records!$D4426&lt;851,"high-score")</f>
        <v>less-score</v>
      </c>
      <c r="W4426" s="8" t="str">
        <f t="array" ref="W4426">IF(Customer_Churn_Records!$X4426=0,0,IFS(Customer_Churn_Records!$X4426&lt;100000,"low",Customer_Churn_Records!$X4426&lt;300000,"high"))</f>
        <v>high</v>
      </c>
      <c r="X4426" s="8">
        <f>ROUND(Customer_Churn_Records!$I4426,0)</f>
        <v>105103</v>
      </c>
    </row>
    <row r="4427" ht="14.25" customHeight="1">
      <c r="A4427" s="6">
        <v>6110.0</v>
      </c>
      <c r="B4427" s="6">
        <v>1.5710105E7</v>
      </c>
      <c r="C4427" s="6" t="s">
        <v>10847</v>
      </c>
      <c r="D4427" s="6">
        <v>581.0</v>
      </c>
      <c r="E4427" s="6" t="s">
        <v>8</v>
      </c>
      <c r="F4427" s="6" t="s">
        <v>10</v>
      </c>
      <c r="G4427" s="7" t="s">
        <v>64</v>
      </c>
      <c r="H4427" s="6">
        <v>3.0</v>
      </c>
      <c r="I4427" s="6" t="s">
        <v>10848</v>
      </c>
      <c r="J4427" s="6">
        <v>1.0</v>
      </c>
      <c r="K4427" s="6">
        <v>1.0</v>
      </c>
      <c r="L4427" s="6">
        <v>1.0</v>
      </c>
      <c r="M4427" s="6" t="s">
        <v>10849</v>
      </c>
      <c r="N4427" s="6">
        <v>1.0</v>
      </c>
      <c r="O4427" s="6">
        <v>1.0</v>
      </c>
      <c r="P4427" s="6">
        <v>5.0</v>
      </c>
      <c r="Q4427" s="6" t="s">
        <v>58</v>
      </c>
      <c r="R4427" s="6">
        <v>877.0</v>
      </c>
      <c r="S4427" s="6">
        <f>COUNTIF(Customer_Churn_Records!$B$2:$B$10000,Customer_Churn_Records!$B4427)</f>
        <v>1</v>
      </c>
      <c r="T4427" s="6">
        <f>ROUNDUP(Customer_Churn_Records!$G4427,0)</f>
        <v>26</v>
      </c>
      <c r="U4427" s="6" t="str">
        <f t="array" ref="U4427">IFS(Customer_Churn_Records!$T4427&lt;30,"young",Customer_Churn_Records!$T4427&lt;50,"middle-aged",Customer_Churn_Records!$T4427&lt;100,"old")</f>
        <v>young</v>
      </c>
      <c r="V4427" s="8" t="str">
        <f t="array" ref="V4427">IFS(Customer_Churn_Records!$D4427&lt;701,"less-score",Customer_Churn_Records!$D4427&lt;851,"high-score")</f>
        <v>less-score</v>
      </c>
      <c r="W4427" s="8" t="str">
        <f t="array" ref="W4427">IF(Customer_Churn_Records!$X4427=0,0,IFS(Customer_Churn_Records!$X4427&lt;100000,"low",Customer_Churn_Records!$X4427&lt;300000,"high"))</f>
        <v>high</v>
      </c>
      <c r="X4427" s="8">
        <f>ROUND(Customer_Churn_Records!$I4427,0)</f>
        <v>105099</v>
      </c>
    </row>
    <row r="4428" ht="14.25" customHeight="1">
      <c r="A4428" s="6">
        <v>8439.0</v>
      </c>
      <c r="B4428" s="6">
        <v>1.5692142E7</v>
      </c>
      <c r="C4428" s="6" t="s">
        <v>5261</v>
      </c>
      <c r="D4428" s="6">
        <v>707.0</v>
      </c>
      <c r="E4428" s="6" t="s">
        <v>8</v>
      </c>
      <c r="F4428" s="6" t="s">
        <v>10</v>
      </c>
      <c r="G4428" s="7" t="s">
        <v>68</v>
      </c>
      <c r="H4428" s="6">
        <v>7.0</v>
      </c>
      <c r="I4428" s="6" t="s">
        <v>10850</v>
      </c>
      <c r="J4428" s="6">
        <v>1.0</v>
      </c>
      <c r="K4428" s="6">
        <v>1.0</v>
      </c>
      <c r="L4428" s="6">
        <v>1.0</v>
      </c>
      <c r="M4428" s="6" t="s">
        <v>10851</v>
      </c>
      <c r="N4428" s="6">
        <v>1.0</v>
      </c>
      <c r="O4428" s="6">
        <v>1.0</v>
      </c>
      <c r="P4428" s="6">
        <v>5.0</v>
      </c>
      <c r="Q4428" s="6" t="s">
        <v>79</v>
      </c>
      <c r="R4428" s="6">
        <v>744.0</v>
      </c>
      <c r="S4428" s="6">
        <f>COUNTIF(Customer_Churn_Records!$B$2:$B$10000,Customer_Churn_Records!$B4428)</f>
        <v>1</v>
      </c>
      <c r="T4428" s="6">
        <f>ROUNDUP(Customer_Churn_Records!$G4428,0)</f>
        <v>48</v>
      </c>
      <c r="U4428" s="6" t="str">
        <f t="array" ref="U4428">IFS(Customer_Churn_Records!$T4428&lt;30,"young",Customer_Churn_Records!$T4428&lt;50,"middle-aged",Customer_Churn_Records!$T4428&lt;100,"old")</f>
        <v>middle-aged</v>
      </c>
      <c r="V4428" s="8" t="str">
        <f t="array" ref="V4428">IFS(Customer_Churn_Records!$D4428&lt;701,"less-score",Customer_Churn_Records!$D4428&lt;851,"high-score")</f>
        <v>high-score</v>
      </c>
      <c r="W4428" s="8" t="str">
        <f t="array" ref="W4428">IF(Customer_Churn_Records!$X4428=0,0,IFS(Customer_Churn_Records!$X4428&lt;100000,"low",Customer_Churn_Records!$X4428&lt;300000,"high"))</f>
        <v>high</v>
      </c>
      <c r="X4428" s="8">
        <f>ROUND(Customer_Churn_Records!$I4428,0)</f>
        <v>105087</v>
      </c>
    </row>
    <row r="4429" ht="14.25" customHeight="1">
      <c r="A4429" s="6">
        <v>2515.0</v>
      </c>
      <c r="B4429" s="6">
        <v>1.5598175E7</v>
      </c>
      <c r="C4429" s="6" t="s">
        <v>1745</v>
      </c>
      <c r="D4429" s="6">
        <v>592.0</v>
      </c>
      <c r="E4429" s="6" t="s">
        <v>8</v>
      </c>
      <c r="F4429" s="6" t="s">
        <v>10</v>
      </c>
      <c r="G4429" s="7" t="s">
        <v>64</v>
      </c>
      <c r="H4429" s="6">
        <v>4.0</v>
      </c>
      <c r="I4429" s="6" t="s">
        <v>10852</v>
      </c>
      <c r="J4429" s="6">
        <v>2.0</v>
      </c>
      <c r="K4429" s="6">
        <v>1.0</v>
      </c>
      <c r="L4429" s="6">
        <v>0.0</v>
      </c>
      <c r="M4429" s="6" t="s">
        <v>10853</v>
      </c>
      <c r="N4429" s="6">
        <v>0.0</v>
      </c>
      <c r="O4429" s="6">
        <v>0.0</v>
      </c>
      <c r="P4429" s="6">
        <v>1.0</v>
      </c>
      <c r="Q4429" s="6" t="s">
        <v>49</v>
      </c>
      <c r="R4429" s="6">
        <v>949.0</v>
      </c>
      <c r="S4429" s="6">
        <f>COUNTIF(Customer_Churn_Records!$B$2:$B$10000,Customer_Churn_Records!$B4429)</f>
        <v>1</v>
      </c>
      <c r="T4429" s="6">
        <f>ROUNDUP(Customer_Churn_Records!$G4429,0)</f>
        <v>26</v>
      </c>
      <c r="U4429" s="6" t="str">
        <f t="array" ref="U4429">IFS(Customer_Churn_Records!$T4429&lt;30,"young",Customer_Churn_Records!$T4429&lt;50,"middle-aged",Customer_Churn_Records!$T4429&lt;100,"old")</f>
        <v>young</v>
      </c>
      <c r="V4429" s="8" t="str">
        <f t="array" ref="V4429">IFS(Customer_Churn_Records!$D4429&lt;701,"less-score",Customer_Churn_Records!$D4429&lt;851,"high-score")</f>
        <v>less-score</v>
      </c>
      <c r="W4429" s="8" t="str">
        <f t="array" ref="W4429">IF(Customer_Churn_Records!$X4429=0,0,IFS(Customer_Churn_Records!$X4429&lt;100000,"low",Customer_Churn_Records!$X4429&lt;300000,"high"))</f>
        <v>high</v>
      </c>
      <c r="X4429" s="8">
        <f>ROUND(Customer_Churn_Records!$I4429,0)</f>
        <v>105082</v>
      </c>
    </row>
    <row r="4430" ht="14.25" customHeight="1">
      <c r="A4430" s="6">
        <v>7179.0</v>
      </c>
      <c r="B4430" s="6">
        <v>1.567821E7</v>
      </c>
      <c r="C4430" s="6" t="s">
        <v>8297</v>
      </c>
      <c r="D4430" s="6">
        <v>684.0</v>
      </c>
      <c r="E4430" s="6" t="s">
        <v>7</v>
      </c>
      <c r="F4430" s="6" t="s">
        <v>11</v>
      </c>
      <c r="G4430" s="7" t="s">
        <v>41</v>
      </c>
      <c r="H4430" s="6">
        <v>5.0</v>
      </c>
      <c r="I4430" s="6" t="s">
        <v>10854</v>
      </c>
      <c r="J4430" s="6">
        <v>2.0</v>
      </c>
      <c r="K4430" s="6">
        <v>1.0</v>
      </c>
      <c r="L4430" s="6">
        <v>1.0</v>
      </c>
      <c r="M4430" s="6" t="s">
        <v>10855</v>
      </c>
      <c r="N4430" s="6">
        <v>0.0</v>
      </c>
      <c r="O4430" s="6">
        <v>0.0</v>
      </c>
      <c r="P4430" s="6">
        <v>2.0</v>
      </c>
      <c r="Q4430" s="6" t="s">
        <v>79</v>
      </c>
      <c r="R4430" s="6">
        <v>862.0</v>
      </c>
      <c r="S4430" s="6">
        <f>COUNTIF(Customer_Churn_Records!$B$2:$B$10000,Customer_Churn_Records!$B4430)</f>
        <v>1</v>
      </c>
      <c r="T4430" s="6">
        <f>ROUNDUP(Customer_Churn_Records!$G4430,0)</f>
        <v>38</v>
      </c>
      <c r="U4430" s="6" t="str">
        <f t="array" ref="U4430">IFS(Customer_Churn_Records!$T4430&lt;30,"young",Customer_Churn_Records!$T4430&lt;50,"middle-aged",Customer_Churn_Records!$T4430&lt;100,"old")</f>
        <v>middle-aged</v>
      </c>
      <c r="V4430" s="8" t="str">
        <f t="array" ref="V4430">IFS(Customer_Churn_Records!$D4430&lt;701,"less-score",Customer_Churn_Records!$D4430&lt;851,"high-score")</f>
        <v>less-score</v>
      </c>
      <c r="W4430" s="8" t="str">
        <f t="array" ref="W4430">IF(Customer_Churn_Records!$X4430=0,0,IFS(Customer_Churn_Records!$X4430&lt;100000,"low",Customer_Churn_Records!$X4430&lt;300000,"high"))</f>
        <v>high</v>
      </c>
      <c r="X4430" s="8">
        <f>ROUND(Customer_Churn_Records!$I4430,0)</f>
        <v>105070</v>
      </c>
    </row>
    <row r="4431" ht="14.25" customHeight="1">
      <c r="A4431" s="6">
        <v>3113.0</v>
      </c>
      <c r="B4431" s="6">
        <v>1.5622478E7</v>
      </c>
      <c r="C4431" s="6" t="s">
        <v>10856</v>
      </c>
      <c r="D4431" s="6">
        <v>698.0</v>
      </c>
      <c r="E4431" s="6" t="s">
        <v>7</v>
      </c>
      <c r="F4431" s="6" t="s">
        <v>10</v>
      </c>
      <c r="G4431" s="7" t="s">
        <v>55</v>
      </c>
      <c r="H4431" s="6">
        <v>7.0</v>
      </c>
      <c r="I4431" s="6" t="s">
        <v>10857</v>
      </c>
      <c r="J4431" s="6">
        <v>3.0</v>
      </c>
      <c r="K4431" s="6">
        <v>1.0</v>
      </c>
      <c r="L4431" s="6">
        <v>0.0</v>
      </c>
      <c r="M4431" s="6" t="s">
        <v>10858</v>
      </c>
      <c r="N4431" s="6">
        <v>1.0</v>
      </c>
      <c r="O4431" s="6">
        <v>1.0</v>
      </c>
      <c r="P4431" s="6">
        <v>1.0</v>
      </c>
      <c r="Q4431" s="6" t="s">
        <v>58</v>
      </c>
      <c r="R4431" s="6">
        <v>448.0</v>
      </c>
      <c r="S4431" s="6">
        <f>COUNTIF(Customer_Churn_Records!$B$2:$B$10000,Customer_Churn_Records!$B4431)</f>
        <v>1</v>
      </c>
      <c r="T4431" s="6">
        <f>ROUNDUP(Customer_Churn_Records!$G4431,0)</f>
        <v>40</v>
      </c>
      <c r="U4431" s="6" t="str">
        <f t="array" ref="U4431">IFS(Customer_Churn_Records!$T4431&lt;30,"young",Customer_Churn_Records!$T4431&lt;50,"middle-aged",Customer_Churn_Records!$T4431&lt;100,"old")</f>
        <v>middle-aged</v>
      </c>
      <c r="V4431" s="8" t="str">
        <f t="array" ref="V4431">IFS(Customer_Churn_Records!$D4431&lt;701,"less-score",Customer_Churn_Records!$D4431&lt;851,"high-score")</f>
        <v>less-score</v>
      </c>
      <c r="W4431" s="8" t="str">
        <f t="array" ref="W4431">IF(Customer_Churn_Records!$X4431=0,0,IFS(Customer_Churn_Records!$X4431&lt;100000,"low",Customer_Churn_Records!$X4431&lt;300000,"high"))</f>
        <v>high</v>
      </c>
      <c r="X4431" s="8">
        <f>ROUND(Customer_Churn_Records!$I4431,0)</f>
        <v>105062</v>
      </c>
    </row>
    <row r="4432" ht="14.25" customHeight="1">
      <c r="A4432" s="6">
        <v>3715.0</v>
      </c>
      <c r="B4432" s="6">
        <v>1.5815428E7</v>
      </c>
      <c r="C4432" s="6" t="s">
        <v>1674</v>
      </c>
      <c r="D4432" s="6">
        <v>823.0</v>
      </c>
      <c r="E4432" s="6" t="s">
        <v>7</v>
      </c>
      <c r="F4432" s="6" t="s">
        <v>11</v>
      </c>
      <c r="G4432" s="7" t="s">
        <v>140</v>
      </c>
      <c r="H4432" s="6">
        <v>3.0</v>
      </c>
      <c r="I4432" s="6" t="s">
        <v>10859</v>
      </c>
      <c r="J4432" s="6">
        <v>1.0</v>
      </c>
      <c r="K4432" s="6">
        <v>1.0</v>
      </c>
      <c r="L4432" s="6">
        <v>0.0</v>
      </c>
      <c r="M4432" s="6" t="s">
        <v>10860</v>
      </c>
      <c r="N4432" s="6">
        <v>0.0</v>
      </c>
      <c r="O4432" s="6">
        <v>0.0</v>
      </c>
      <c r="P4432" s="6">
        <v>2.0</v>
      </c>
      <c r="Q4432" s="6" t="s">
        <v>79</v>
      </c>
      <c r="R4432" s="6">
        <v>329.0</v>
      </c>
      <c r="S4432" s="6">
        <f>COUNTIF(Customer_Churn_Records!$B$2:$B$10000,Customer_Churn_Records!$B4432)</f>
        <v>1</v>
      </c>
      <c r="T4432" s="6">
        <f>ROUNDUP(Customer_Churn_Records!$G4432,0)</f>
        <v>34</v>
      </c>
      <c r="U4432" s="6" t="str">
        <f t="array" ref="U4432">IFS(Customer_Churn_Records!$T4432&lt;30,"young",Customer_Churn_Records!$T4432&lt;50,"middle-aged",Customer_Churn_Records!$T4432&lt;100,"old")</f>
        <v>middle-aged</v>
      </c>
      <c r="V4432" s="8" t="str">
        <f t="array" ref="V4432">IFS(Customer_Churn_Records!$D4432&lt;701,"less-score",Customer_Churn_Records!$D4432&lt;851,"high-score")</f>
        <v>high-score</v>
      </c>
      <c r="W4432" s="8" t="str">
        <f t="array" ref="W4432">IF(Customer_Churn_Records!$X4432=0,0,IFS(Customer_Churn_Records!$X4432&lt;100000,"low",Customer_Churn_Records!$X4432&lt;300000,"high"))</f>
        <v>high</v>
      </c>
      <c r="X4432" s="8">
        <f>ROUND(Customer_Churn_Records!$I4432,0)</f>
        <v>105057</v>
      </c>
    </row>
    <row r="4433" ht="14.25" customHeight="1">
      <c r="A4433" s="6">
        <v>3590.0</v>
      </c>
      <c r="B4433" s="6">
        <v>1.5785406E7</v>
      </c>
      <c r="C4433" s="6" t="s">
        <v>10861</v>
      </c>
      <c r="D4433" s="6">
        <v>446.0</v>
      </c>
      <c r="E4433" s="6" t="s">
        <v>7</v>
      </c>
      <c r="F4433" s="6" t="s">
        <v>10</v>
      </c>
      <c r="G4433" s="7" t="s">
        <v>359</v>
      </c>
      <c r="H4433" s="6">
        <v>4.0</v>
      </c>
      <c r="I4433" s="6" t="s">
        <v>10862</v>
      </c>
      <c r="J4433" s="6">
        <v>1.0</v>
      </c>
      <c r="K4433" s="6">
        <v>0.0</v>
      </c>
      <c r="L4433" s="6">
        <v>0.0</v>
      </c>
      <c r="M4433" s="6" t="s">
        <v>10863</v>
      </c>
      <c r="N4433" s="6">
        <v>0.0</v>
      </c>
      <c r="O4433" s="6">
        <v>0.0</v>
      </c>
      <c r="P4433" s="6">
        <v>2.0</v>
      </c>
      <c r="Q4433" s="6" t="s">
        <v>58</v>
      </c>
      <c r="R4433" s="6">
        <v>731.0</v>
      </c>
      <c r="S4433" s="6">
        <f>COUNTIF(Customer_Churn_Records!$B$2:$B$10000,Customer_Churn_Records!$B4433)</f>
        <v>1</v>
      </c>
      <c r="T4433" s="6">
        <f>ROUNDUP(Customer_Churn_Records!$G4433,0)</f>
        <v>51</v>
      </c>
      <c r="U4433" s="6" t="str">
        <f t="array" ref="U4433">IFS(Customer_Churn_Records!$T4433&lt;30,"young",Customer_Churn_Records!$T4433&lt;50,"middle-aged",Customer_Churn_Records!$T4433&lt;100,"old")</f>
        <v>old</v>
      </c>
      <c r="V4433" s="8" t="str">
        <f t="array" ref="V4433">IFS(Customer_Churn_Records!$D4433&lt;701,"less-score",Customer_Churn_Records!$D4433&lt;851,"high-score")</f>
        <v>less-score</v>
      </c>
      <c r="W4433" s="8" t="str">
        <f t="array" ref="W4433">IF(Customer_Churn_Records!$X4433=0,0,IFS(Customer_Churn_Records!$X4433&lt;100000,"low",Customer_Churn_Records!$X4433&lt;300000,"high"))</f>
        <v>high</v>
      </c>
      <c r="X4433" s="8">
        <f>ROUND(Customer_Churn_Records!$I4433,0)</f>
        <v>105056</v>
      </c>
    </row>
    <row r="4434" ht="14.25" customHeight="1">
      <c r="A4434" s="6">
        <v>8822.0</v>
      </c>
      <c r="B4434" s="6">
        <v>1.5619953E7</v>
      </c>
      <c r="C4434" s="6" t="s">
        <v>7201</v>
      </c>
      <c r="D4434" s="6">
        <v>662.0</v>
      </c>
      <c r="E4434" s="6" t="s">
        <v>9</v>
      </c>
      <c r="F4434" s="6" t="s">
        <v>10</v>
      </c>
      <c r="G4434" s="7" t="s">
        <v>51</v>
      </c>
      <c r="H4434" s="6">
        <v>6.0</v>
      </c>
      <c r="I4434" s="6" t="s">
        <v>10864</v>
      </c>
      <c r="J4434" s="6">
        <v>1.0</v>
      </c>
      <c r="K4434" s="6">
        <v>1.0</v>
      </c>
      <c r="L4434" s="6">
        <v>0.0</v>
      </c>
      <c r="M4434" s="6" t="s">
        <v>10865</v>
      </c>
      <c r="N4434" s="6">
        <v>0.0</v>
      </c>
      <c r="O4434" s="6">
        <v>0.0</v>
      </c>
      <c r="P4434" s="6">
        <v>4.0</v>
      </c>
      <c r="Q4434" s="6" t="s">
        <v>79</v>
      </c>
      <c r="R4434" s="6">
        <v>313.0</v>
      </c>
      <c r="S4434" s="6">
        <f>COUNTIF(Customer_Churn_Records!$B$2:$B$10000,Customer_Churn_Records!$B4434)</f>
        <v>1</v>
      </c>
      <c r="T4434" s="6">
        <f>ROUNDUP(Customer_Churn_Records!$G4434,0)</f>
        <v>42</v>
      </c>
      <c r="U4434" s="6" t="str">
        <f t="array" ref="U4434">IFS(Customer_Churn_Records!$T4434&lt;30,"young",Customer_Churn_Records!$T4434&lt;50,"middle-aged",Customer_Churn_Records!$T4434&lt;100,"old")</f>
        <v>middle-aged</v>
      </c>
      <c r="V4434" s="8" t="str">
        <f t="array" ref="V4434">IFS(Customer_Churn_Records!$D4434&lt;701,"less-score",Customer_Churn_Records!$D4434&lt;851,"high-score")</f>
        <v>less-score</v>
      </c>
      <c r="W4434" s="8" t="str">
        <f t="array" ref="W4434">IF(Customer_Churn_Records!$X4434=0,0,IFS(Customer_Churn_Records!$X4434&lt;100000,"low",Customer_Churn_Records!$X4434&lt;300000,"high"))</f>
        <v>high</v>
      </c>
      <c r="X4434" s="8">
        <f>ROUND(Customer_Churn_Records!$I4434,0)</f>
        <v>105021</v>
      </c>
    </row>
    <row r="4435" ht="14.25" customHeight="1">
      <c r="A4435" s="6">
        <v>7504.0</v>
      </c>
      <c r="B4435" s="6">
        <v>1.5652048E7</v>
      </c>
      <c r="C4435" s="6" t="s">
        <v>426</v>
      </c>
      <c r="D4435" s="6">
        <v>563.0</v>
      </c>
      <c r="E4435" s="6" t="s">
        <v>8</v>
      </c>
      <c r="F4435" s="6" t="s">
        <v>11</v>
      </c>
      <c r="G4435" s="7" t="s">
        <v>220</v>
      </c>
      <c r="H4435" s="6">
        <v>7.0</v>
      </c>
      <c r="I4435" s="6" t="s">
        <v>10866</v>
      </c>
      <c r="J4435" s="6">
        <v>2.0</v>
      </c>
      <c r="K4435" s="6">
        <v>1.0</v>
      </c>
      <c r="L4435" s="6">
        <v>1.0</v>
      </c>
      <c r="M4435" s="6" t="s">
        <v>10867</v>
      </c>
      <c r="N4435" s="6">
        <v>0.0</v>
      </c>
      <c r="O4435" s="6">
        <v>0.0</v>
      </c>
      <c r="P4435" s="6">
        <v>4.0</v>
      </c>
      <c r="Q4435" s="6" t="s">
        <v>49</v>
      </c>
      <c r="R4435" s="6">
        <v>481.0</v>
      </c>
      <c r="S4435" s="6">
        <f>COUNTIF(Customer_Churn_Records!$B$2:$B$10000,Customer_Churn_Records!$B4435)</f>
        <v>1</v>
      </c>
      <c r="T4435" s="6">
        <f>ROUNDUP(Customer_Churn_Records!$G4435,0)</f>
        <v>44</v>
      </c>
      <c r="U4435" s="6" t="str">
        <f t="array" ref="U4435">IFS(Customer_Churn_Records!$T4435&lt;30,"young",Customer_Churn_Records!$T4435&lt;50,"middle-aged",Customer_Churn_Records!$T4435&lt;100,"old")</f>
        <v>middle-aged</v>
      </c>
      <c r="V4435" s="8" t="str">
        <f t="array" ref="V4435">IFS(Customer_Churn_Records!$D4435&lt;701,"less-score",Customer_Churn_Records!$D4435&lt;851,"high-score")</f>
        <v>less-score</v>
      </c>
      <c r="W4435" s="8" t="str">
        <f t="array" ref="W4435">IF(Customer_Churn_Records!$X4435=0,0,IFS(Customer_Churn_Records!$X4435&lt;100000,"low",Customer_Churn_Records!$X4435&lt;300000,"high"))</f>
        <v>high</v>
      </c>
      <c r="X4435" s="8">
        <f>ROUND(Customer_Churn_Records!$I4435,0)</f>
        <v>105007</v>
      </c>
    </row>
    <row r="4436" ht="14.25" customHeight="1">
      <c r="A4436" s="6">
        <v>8004.0</v>
      </c>
      <c r="B4436" s="6">
        <v>1.5595426E7</v>
      </c>
      <c r="C4436" s="6" t="s">
        <v>2224</v>
      </c>
      <c r="D4436" s="6">
        <v>603.0</v>
      </c>
      <c r="E4436" s="6" t="s">
        <v>9</v>
      </c>
      <c r="F4436" s="6" t="s">
        <v>11</v>
      </c>
      <c r="G4436" s="7" t="s">
        <v>46</v>
      </c>
      <c r="H4436" s="6">
        <v>6.0</v>
      </c>
      <c r="I4436" s="6" t="s">
        <v>10868</v>
      </c>
      <c r="J4436" s="6">
        <v>2.0</v>
      </c>
      <c r="K4436" s="6">
        <v>1.0</v>
      </c>
      <c r="L4436" s="6">
        <v>1.0</v>
      </c>
      <c r="M4436" s="6" t="s">
        <v>10869</v>
      </c>
      <c r="N4436" s="6">
        <v>1.0</v>
      </c>
      <c r="O4436" s="6">
        <v>1.0</v>
      </c>
      <c r="P4436" s="6">
        <v>3.0</v>
      </c>
      <c r="Q4436" s="6" t="s">
        <v>58</v>
      </c>
      <c r="R4436" s="6">
        <v>281.0</v>
      </c>
      <c r="S4436" s="6">
        <f>COUNTIF(Customer_Churn_Records!$B$2:$B$10000,Customer_Churn_Records!$B4436)</f>
        <v>1</v>
      </c>
      <c r="T4436" s="6">
        <f>ROUNDUP(Customer_Churn_Records!$G4436,0)</f>
        <v>57</v>
      </c>
      <c r="U4436" s="6" t="str">
        <f t="array" ref="U4436">IFS(Customer_Churn_Records!$T4436&lt;30,"young",Customer_Churn_Records!$T4436&lt;50,"middle-aged",Customer_Churn_Records!$T4436&lt;100,"old")</f>
        <v>old</v>
      </c>
      <c r="V4436" s="8" t="str">
        <f t="array" ref="V4436">IFS(Customer_Churn_Records!$D4436&lt;701,"less-score",Customer_Churn_Records!$D4436&lt;851,"high-score")</f>
        <v>less-score</v>
      </c>
      <c r="W4436" s="8" t="str">
        <f t="array" ref="W4436">IF(Customer_Churn_Records!$X4436=0,0,IFS(Customer_Churn_Records!$X4436&lt;100000,"low",Customer_Churn_Records!$X4436&lt;300000,"high"))</f>
        <v>high</v>
      </c>
      <c r="X4436" s="8">
        <f>ROUND(Customer_Churn_Records!$I4436,0)</f>
        <v>105001</v>
      </c>
    </row>
    <row r="4437" ht="14.25" customHeight="1">
      <c r="A4437" s="6">
        <v>7158.0</v>
      </c>
      <c r="B4437" s="6">
        <v>1.5627699E7</v>
      </c>
      <c r="C4437" s="6" t="s">
        <v>5095</v>
      </c>
      <c r="D4437" s="6">
        <v>558.0</v>
      </c>
      <c r="E4437" s="6" t="s">
        <v>7</v>
      </c>
      <c r="F4437" s="6" t="s">
        <v>11</v>
      </c>
      <c r="G4437" s="7" t="s">
        <v>114</v>
      </c>
      <c r="H4437" s="6">
        <v>10.0</v>
      </c>
      <c r="I4437" s="6" t="s">
        <v>10870</v>
      </c>
      <c r="J4437" s="6">
        <v>1.0</v>
      </c>
      <c r="K4437" s="6">
        <v>1.0</v>
      </c>
      <c r="L4437" s="6">
        <v>0.0</v>
      </c>
      <c r="M4437" s="6" t="s">
        <v>10871</v>
      </c>
      <c r="N4437" s="6">
        <v>0.0</v>
      </c>
      <c r="O4437" s="6">
        <v>0.0</v>
      </c>
      <c r="P4437" s="6">
        <v>1.0</v>
      </c>
      <c r="Q4437" s="6" t="s">
        <v>44</v>
      </c>
      <c r="R4437" s="6">
        <v>644.0</v>
      </c>
      <c r="S4437" s="6">
        <f>COUNTIF(Customer_Churn_Records!$B$2:$B$10000,Customer_Churn_Records!$B4437)</f>
        <v>1</v>
      </c>
      <c r="T4437" s="6">
        <f>ROUNDUP(Customer_Churn_Records!$G4437,0)</f>
        <v>32</v>
      </c>
      <c r="U4437" s="6" t="str">
        <f t="array" ref="U4437">IFS(Customer_Churn_Records!$T4437&lt;30,"young",Customer_Churn_Records!$T4437&lt;50,"middle-aged",Customer_Churn_Records!$T4437&lt;100,"old")</f>
        <v>middle-aged</v>
      </c>
      <c r="V4437" s="8" t="str">
        <f t="array" ref="V4437">IFS(Customer_Churn_Records!$D4437&lt;701,"less-score",Customer_Churn_Records!$D4437&lt;851,"high-score")</f>
        <v>less-score</v>
      </c>
      <c r="W4437" s="8" t="str">
        <f t="array" ref="W4437">IF(Customer_Churn_Records!$X4437=0,0,IFS(Customer_Churn_Records!$X4437&lt;100000,"low",Customer_Churn_Records!$X4437&lt;300000,"high"))</f>
        <v>high</v>
      </c>
      <c r="X4437" s="8">
        <f>ROUND(Customer_Churn_Records!$I4437,0)</f>
        <v>105000</v>
      </c>
    </row>
    <row r="4438" ht="14.25" customHeight="1">
      <c r="A4438" s="6">
        <v>7636.0</v>
      </c>
      <c r="B4438" s="6">
        <v>1.570203E7</v>
      </c>
      <c r="C4438" s="6" t="s">
        <v>10872</v>
      </c>
      <c r="D4438" s="6">
        <v>516.0</v>
      </c>
      <c r="E4438" s="6" t="s">
        <v>7</v>
      </c>
      <c r="F4438" s="6" t="s">
        <v>10</v>
      </c>
      <c r="G4438" s="7" t="s">
        <v>99</v>
      </c>
      <c r="H4438" s="6">
        <v>2.0</v>
      </c>
      <c r="I4438" s="6" t="s">
        <v>10873</v>
      </c>
      <c r="J4438" s="6">
        <v>1.0</v>
      </c>
      <c r="K4438" s="6">
        <v>1.0</v>
      </c>
      <c r="L4438" s="6">
        <v>0.0</v>
      </c>
      <c r="M4438" s="6" t="s">
        <v>10874</v>
      </c>
      <c r="N4438" s="6">
        <v>0.0</v>
      </c>
      <c r="O4438" s="6">
        <v>0.0</v>
      </c>
      <c r="P4438" s="6">
        <v>4.0</v>
      </c>
      <c r="Q4438" s="6" t="s">
        <v>49</v>
      </c>
      <c r="R4438" s="6">
        <v>649.0</v>
      </c>
      <c r="S4438" s="6">
        <f>COUNTIF(Customer_Churn_Records!$B$2:$B$10000,Customer_Churn_Records!$B4438)</f>
        <v>1</v>
      </c>
      <c r="T4438" s="6">
        <f>ROUNDUP(Customer_Churn_Records!$G4438,0)</f>
        <v>29</v>
      </c>
      <c r="U4438" s="6" t="str">
        <f t="array" ref="U4438">IFS(Customer_Churn_Records!$T4438&lt;30,"young",Customer_Churn_Records!$T4438&lt;50,"middle-aged",Customer_Churn_Records!$T4438&lt;100,"old")</f>
        <v>young</v>
      </c>
      <c r="V4438" s="8" t="str">
        <f t="array" ref="V4438">IFS(Customer_Churn_Records!$D4438&lt;701,"less-score",Customer_Churn_Records!$D4438&lt;851,"high-score")</f>
        <v>less-score</v>
      </c>
      <c r="W4438" s="8" t="str">
        <f t="array" ref="W4438">IF(Customer_Churn_Records!$X4438=0,0,IFS(Customer_Churn_Records!$X4438&lt;100000,"low",Customer_Churn_Records!$X4438&lt;300000,"high"))</f>
        <v>high</v>
      </c>
      <c r="X4438" s="8">
        <f>ROUND(Customer_Churn_Records!$I4438,0)</f>
        <v>104983</v>
      </c>
    </row>
    <row r="4439" ht="14.25" customHeight="1">
      <c r="A4439" s="6">
        <v>1940.0</v>
      </c>
      <c r="B4439" s="6">
        <v>1.579971E7</v>
      </c>
      <c r="C4439" s="6" t="s">
        <v>420</v>
      </c>
      <c r="D4439" s="6">
        <v>739.0</v>
      </c>
      <c r="E4439" s="6" t="s">
        <v>7</v>
      </c>
      <c r="F4439" s="6" t="s">
        <v>11</v>
      </c>
      <c r="G4439" s="7" t="s">
        <v>72</v>
      </c>
      <c r="H4439" s="6">
        <v>7.0</v>
      </c>
      <c r="I4439" s="6" t="s">
        <v>10875</v>
      </c>
      <c r="J4439" s="6">
        <v>1.0</v>
      </c>
      <c r="K4439" s="6">
        <v>0.0</v>
      </c>
      <c r="L4439" s="6">
        <v>1.0</v>
      </c>
      <c r="M4439" s="6" t="s">
        <v>10876</v>
      </c>
      <c r="N4439" s="6">
        <v>0.0</v>
      </c>
      <c r="O4439" s="6">
        <v>0.0</v>
      </c>
      <c r="P4439" s="6">
        <v>5.0</v>
      </c>
      <c r="Q4439" s="6" t="s">
        <v>44</v>
      </c>
      <c r="R4439" s="6">
        <v>384.0</v>
      </c>
      <c r="S4439" s="6">
        <f>COUNTIF(Customer_Churn_Records!$B$2:$B$10000,Customer_Churn_Records!$B4439)</f>
        <v>1</v>
      </c>
      <c r="T4439" s="6">
        <f>ROUNDUP(Customer_Churn_Records!$G4439,0)</f>
        <v>37</v>
      </c>
      <c r="U4439" s="6" t="str">
        <f t="array" ref="U4439">IFS(Customer_Churn_Records!$T4439&lt;30,"young",Customer_Churn_Records!$T4439&lt;50,"middle-aged",Customer_Churn_Records!$T4439&lt;100,"old")</f>
        <v>middle-aged</v>
      </c>
      <c r="V4439" s="8" t="str">
        <f t="array" ref="V4439">IFS(Customer_Churn_Records!$D4439&lt;701,"less-score",Customer_Churn_Records!$D4439&lt;851,"high-score")</f>
        <v>high-score</v>
      </c>
      <c r="W4439" s="8" t="str">
        <f t="array" ref="W4439">IF(Customer_Churn_Records!$X4439=0,0,IFS(Customer_Churn_Records!$X4439&lt;100000,"low",Customer_Churn_Records!$X4439&lt;300000,"high"))</f>
        <v>high</v>
      </c>
      <c r="X4439" s="8">
        <f>ROUND(Customer_Churn_Records!$I4439,0)</f>
        <v>104960</v>
      </c>
    </row>
    <row r="4440" ht="14.25" customHeight="1">
      <c r="A4440" s="6">
        <v>908.0</v>
      </c>
      <c r="B4440" s="6">
        <v>1.5724848E7</v>
      </c>
      <c r="C4440" s="6" t="s">
        <v>2115</v>
      </c>
      <c r="D4440" s="6">
        <v>516.0</v>
      </c>
      <c r="E4440" s="6" t="s">
        <v>7</v>
      </c>
      <c r="F4440" s="6" t="s">
        <v>10</v>
      </c>
      <c r="G4440" s="7" t="s">
        <v>258</v>
      </c>
      <c r="H4440" s="6">
        <v>1.0</v>
      </c>
      <c r="I4440" s="6" t="s">
        <v>10877</v>
      </c>
      <c r="J4440" s="6">
        <v>1.0</v>
      </c>
      <c r="K4440" s="6">
        <v>1.0</v>
      </c>
      <c r="L4440" s="6">
        <v>0.0</v>
      </c>
      <c r="M4440" s="6" t="s">
        <v>10878</v>
      </c>
      <c r="N4440" s="6">
        <v>1.0</v>
      </c>
      <c r="O4440" s="6">
        <v>1.0</v>
      </c>
      <c r="P4440" s="6">
        <v>5.0</v>
      </c>
      <c r="Q4440" s="6" t="s">
        <v>58</v>
      </c>
      <c r="R4440" s="6">
        <v>665.0</v>
      </c>
      <c r="S4440" s="6">
        <f>COUNTIF(Customer_Churn_Records!$B$2:$B$10000,Customer_Churn_Records!$B4440)</f>
        <v>1</v>
      </c>
      <c r="T4440" s="6">
        <f>ROUNDUP(Customer_Churn_Records!$G4440,0)</f>
        <v>46</v>
      </c>
      <c r="U4440" s="6" t="str">
        <f t="array" ref="U4440">IFS(Customer_Churn_Records!$T4440&lt;30,"young",Customer_Churn_Records!$T4440&lt;50,"middle-aged",Customer_Churn_Records!$T4440&lt;100,"old")</f>
        <v>middle-aged</v>
      </c>
      <c r="V4440" s="8" t="str">
        <f t="array" ref="V4440">IFS(Customer_Churn_Records!$D4440&lt;701,"less-score",Customer_Churn_Records!$D4440&lt;851,"high-score")</f>
        <v>less-score</v>
      </c>
      <c r="W4440" s="8" t="str">
        <f t="array" ref="W4440">IF(Customer_Churn_Records!$X4440=0,0,IFS(Customer_Churn_Records!$X4440&lt;100000,"low",Customer_Churn_Records!$X4440&lt;300000,"high"))</f>
        <v>high</v>
      </c>
      <c r="X4440" s="8">
        <f>ROUND(Customer_Churn_Records!$I4440,0)</f>
        <v>104948</v>
      </c>
    </row>
    <row r="4441" ht="14.25" customHeight="1">
      <c r="A4441" s="6">
        <v>2700.0</v>
      </c>
      <c r="B4441" s="6">
        <v>1.5600103E7</v>
      </c>
      <c r="C4441" s="6" t="s">
        <v>329</v>
      </c>
      <c r="D4441" s="6">
        <v>633.0</v>
      </c>
      <c r="E4441" s="6" t="s">
        <v>8</v>
      </c>
      <c r="F4441" s="6" t="s">
        <v>10</v>
      </c>
      <c r="G4441" s="7" t="s">
        <v>99</v>
      </c>
      <c r="H4441" s="6">
        <v>8.0</v>
      </c>
      <c r="I4441" s="6" t="s">
        <v>10879</v>
      </c>
      <c r="J4441" s="6">
        <v>1.0</v>
      </c>
      <c r="K4441" s="6">
        <v>1.0</v>
      </c>
      <c r="L4441" s="6">
        <v>1.0</v>
      </c>
      <c r="M4441" s="6" t="s">
        <v>10880</v>
      </c>
      <c r="N4441" s="6">
        <v>0.0</v>
      </c>
      <c r="O4441" s="6">
        <v>0.0</v>
      </c>
      <c r="P4441" s="6">
        <v>4.0</v>
      </c>
      <c r="Q4441" s="6" t="s">
        <v>58</v>
      </c>
      <c r="R4441" s="6">
        <v>769.0</v>
      </c>
      <c r="S4441" s="6">
        <f>COUNTIF(Customer_Churn_Records!$B$2:$B$10000,Customer_Churn_Records!$B4441)</f>
        <v>1</v>
      </c>
      <c r="T4441" s="6">
        <f>ROUNDUP(Customer_Churn_Records!$G4441,0)</f>
        <v>29</v>
      </c>
      <c r="U4441" s="6" t="str">
        <f t="array" ref="U4441">IFS(Customer_Churn_Records!$T4441&lt;30,"young",Customer_Churn_Records!$T4441&lt;50,"middle-aged",Customer_Churn_Records!$T4441&lt;100,"old")</f>
        <v>young</v>
      </c>
      <c r="V4441" s="8" t="str">
        <f t="array" ref="V4441">IFS(Customer_Churn_Records!$D4441&lt;701,"less-score",Customer_Churn_Records!$D4441&lt;851,"high-score")</f>
        <v>less-score</v>
      </c>
      <c r="W4441" s="8" t="str">
        <f t="array" ref="W4441">IF(Customer_Churn_Records!$X4441=0,0,IFS(Customer_Churn_Records!$X4441&lt;100000,"low",Customer_Churn_Records!$X4441&lt;300000,"high"))</f>
        <v>high</v>
      </c>
      <c r="X4441" s="8">
        <f>ROUND(Customer_Churn_Records!$I4441,0)</f>
        <v>104944</v>
      </c>
    </row>
    <row r="4442" ht="14.25" customHeight="1">
      <c r="A4442" s="6">
        <v>4400.0</v>
      </c>
      <c r="B4442" s="6">
        <v>1.5572547E7</v>
      </c>
      <c r="C4442" s="6" t="s">
        <v>10881</v>
      </c>
      <c r="D4442" s="6">
        <v>670.0</v>
      </c>
      <c r="E4442" s="6" t="s">
        <v>7</v>
      </c>
      <c r="F4442" s="6" t="s">
        <v>10</v>
      </c>
      <c r="G4442" s="7" t="s">
        <v>333</v>
      </c>
      <c r="H4442" s="6">
        <v>9.0</v>
      </c>
      <c r="I4442" s="6" t="s">
        <v>10882</v>
      </c>
      <c r="J4442" s="6">
        <v>1.0</v>
      </c>
      <c r="K4442" s="6">
        <v>1.0</v>
      </c>
      <c r="L4442" s="6">
        <v>0.0</v>
      </c>
      <c r="M4442" s="6" t="s">
        <v>10883</v>
      </c>
      <c r="N4442" s="6">
        <v>1.0</v>
      </c>
      <c r="O4442" s="6">
        <v>1.0</v>
      </c>
      <c r="P4442" s="6">
        <v>3.0</v>
      </c>
      <c r="Q4442" s="6" t="s">
        <v>79</v>
      </c>
      <c r="R4442" s="6">
        <v>720.0</v>
      </c>
      <c r="S4442" s="6">
        <f>COUNTIF(Customer_Churn_Records!$B$2:$B$10000,Customer_Churn_Records!$B4442)</f>
        <v>1</v>
      </c>
      <c r="T4442" s="6">
        <f>ROUNDUP(Customer_Churn_Records!$G4442,0)</f>
        <v>45</v>
      </c>
      <c r="U4442" s="6" t="str">
        <f t="array" ref="U4442">IFS(Customer_Churn_Records!$T4442&lt;30,"young",Customer_Churn_Records!$T4442&lt;50,"middle-aged",Customer_Churn_Records!$T4442&lt;100,"old")</f>
        <v>middle-aged</v>
      </c>
      <c r="V4442" s="8" t="str">
        <f t="array" ref="V4442">IFS(Customer_Churn_Records!$D4442&lt;701,"less-score",Customer_Churn_Records!$D4442&lt;851,"high-score")</f>
        <v>less-score</v>
      </c>
      <c r="W4442" s="8" t="str">
        <f t="array" ref="W4442">IF(Customer_Churn_Records!$X4442=0,0,IFS(Customer_Churn_Records!$X4442&lt;100000,"low",Customer_Churn_Records!$X4442&lt;300000,"high"))</f>
        <v>high</v>
      </c>
      <c r="X4442" s="8">
        <f>ROUND(Customer_Churn_Records!$I4442,0)</f>
        <v>104930</v>
      </c>
    </row>
    <row r="4443" ht="14.25" customHeight="1">
      <c r="A4443" s="6">
        <v>8650.0</v>
      </c>
      <c r="B4443" s="6">
        <v>1.5632736E7</v>
      </c>
      <c r="C4443" s="6" t="s">
        <v>3665</v>
      </c>
      <c r="D4443" s="6">
        <v>850.0</v>
      </c>
      <c r="E4443" s="6" t="s">
        <v>8</v>
      </c>
      <c r="F4443" s="6" t="s">
        <v>10</v>
      </c>
      <c r="G4443" s="7" t="s">
        <v>128</v>
      </c>
      <c r="H4443" s="6">
        <v>3.0</v>
      </c>
      <c r="I4443" s="6" t="s">
        <v>10884</v>
      </c>
      <c r="J4443" s="6">
        <v>2.0</v>
      </c>
      <c r="K4443" s="6">
        <v>1.0</v>
      </c>
      <c r="L4443" s="6">
        <v>1.0</v>
      </c>
      <c r="M4443" s="6" t="s">
        <v>10885</v>
      </c>
      <c r="N4443" s="6">
        <v>0.0</v>
      </c>
      <c r="O4443" s="6">
        <v>0.0</v>
      </c>
      <c r="P4443" s="6">
        <v>3.0</v>
      </c>
      <c r="Q4443" s="6" t="s">
        <v>79</v>
      </c>
      <c r="R4443" s="6">
        <v>334.0</v>
      </c>
      <c r="S4443" s="6">
        <f>COUNTIF(Customer_Churn_Records!$B$2:$B$10000,Customer_Churn_Records!$B4443)</f>
        <v>1</v>
      </c>
      <c r="T4443" s="6">
        <f>ROUNDUP(Customer_Churn_Records!$G4443,0)</f>
        <v>30</v>
      </c>
      <c r="U4443" s="6" t="str">
        <f t="array" ref="U4443">IFS(Customer_Churn_Records!$T4443&lt;30,"young",Customer_Churn_Records!$T4443&lt;50,"middle-aged",Customer_Churn_Records!$T4443&lt;100,"old")</f>
        <v>middle-aged</v>
      </c>
      <c r="V4443" s="8" t="str">
        <f t="array" ref="V4443">IFS(Customer_Churn_Records!$D4443&lt;701,"less-score",Customer_Churn_Records!$D4443&lt;851,"high-score")</f>
        <v>high-score</v>
      </c>
      <c r="W4443" s="8" t="str">
        <f t="array" ref="W4443">IF(Customer_Churn_Records!$X4443=0,0,IFS(Customer_Churn_Records!$X4443&lt;100000,"low",Customer_Churn_Records!$X4443&lt;300000,"high"))</f>
        <v>high</v>
      </c>
      <c r="X4443" s="8">
        <f>ROUND(Customer_Churn_Records!$I4443,0)</f>
        <v>104911</v>
      </c>
    </row>
    <row r="4444" ht="14.25" customHeight="1">
      <c r="A4444" s="6">
        <v>6233.0</v>
      </c>
      <c r="B4444" s="6">
        <v>1.5718242E7</v>
      </c>
      <c r="C4444" s="6" t="s">
        <v>9668</v>
      </c>
      <c r="D4444" s="6">
        <v>725.0</v>
      </c>
      <c r="E4444" s="6" t="s">
        <v>8</v>
      </c>
      <c r="F4444" s="6" t="s">
        <v>10</v>
      </c>
      <c r="G4444" s="7" t="s">
        <v>177</v>
      </c>
      <c r="H4444" s="6">
        <v>1.0</v>
      </c>
      <c r="I4444" s="6" t="s">
        <v>10886</v>
      </c>
      <c r="J4444" s="6">
        <v>1.0</v>
      </c>
      <c r="K4444" s="6">
        <v>0.0</v>
      </c>
      <c r="L4444" s="6">
        <v>0.0</v>
      </c>
      <c r="M4444" s="6" t="s">
        <v>10887</v>
      </c>
      <c r="N4444" s="6">
        <v>1.0</v>
      </c>
      <c r="O4444" s="6">
        <v>1.0</v>
      </c>
      <c r="P4444" s="6">
        <v>3.0</v>
      </c>
      <c r="Q4444" s="6" t="s">
        <v>49</v>
      </c>
      <c r="R4444" s="6">
        <v>312.0</v>
      </c>
      <c r="S4444" s="6">
        <f>COUNTIF(Customer_Churn_Records!$B$2:$B$10000,Customer_Churn_Records!$B4444)</f>
        <v>1</v>
      </c>
      <c r="T4444" s="6">
        <f>ROUNDUP(Customer_Churn_Records!$G4444,0)</f>
        <v>47</v>
      </c>
      <c r="U4444" s="6" t="str">
        <f t="array" ref="U4444">IFS(Customer_Churn_Records!$T4444&lt;30,"young",Customer_Churn_Records!$T4444&lt;50,"middle-aged",Customer_Churn_Records!$T4444&lt;100,"old")</f>
        <v>middle-aged</v>
      </c>
      <c r="V4444" s="8" t="str">
        <f t="array" ref="V4444">IFS(Customer_Churn_Records!$D4444&lt;701,"less-score",Customer_Churn_Records!$D4444&lt;851,"high-score")</f>
        <v>high-score</v>
      </c>
      <c r="W4444" s="8" t="str">
        <f t="array" ref="W4444">IF(Customer_Churn_Records!$X4444=0,0,IFS(Customer_Churn_Records!$X4444&lt;100000,"low",Customer_Churn_Records!$X4444&lt;300000,"high"))</f>
        <v>high</v>
      </c>
      <c r="X4444" s="8">
        <f>ROUND(Customer_Churn_Records!$I4444,0)</f>
        <v>104887</v>
      </c>
    </row>
    <row r="4445" ht="14.25" customHeight="1">
      <c r="A4445" s="6">
        <v>4019.0</v>
      </c>
      <c r="B4445" s="6">
        <v>1.5690209E7</v>
      </c>
      <c r="C4445" s="6" t="s">
        <v>8529</v>
      </c>
      <c r="D4445" s="6">
        <v>715.0</v>
      </c>
      <c r="E4445" s="6" t="s">
        <v>8</v>
      </c>
      <c r="F4445" s="6" t="s">
        <v>10</v>
      </c>
      <c r="G4445" s="7" t="s">
        <v>114</v>
      </c>
      <c r="H4445" s="6">
        <v>3.0</v>
      </c>
      <c r="I4445" s="6" t="s">
        <v>10888</v>
      </c>
      <c r="J4445" s="6">
        <v>2.0</v>
      </c>
      <c r="K4445" s="6">
        <v>1.0</v>
      </c>
      <c r="L4445" s="6">
        <v>0.0</v>
      </c>
      <c r="M4445" s="6" t="s">
        <v>10889</v>
      </c>
      <c r="N4445" s="6">
        <v>0.0</v>
      </c>
      <c r="O4445" s="6">
        <v>0.0</v>
      </c>
      <c r="P4445" s="6">
        <v>2.0</v>
      </c>
      <c r="Q4445" s="6" t="s">
        <v>79</v>
      </c>
      <c r="R4445" s="6">
        <v>573.0</v>
      </c>
      <c r="S4445" s="6">
        <f>COUNTIF(Customer_Churn_Records!$B$2:$B$10000,Customer_Churn_Records!$B4445)</f>
        <v>1</v>
      </c>
      <c r="T4445" s="6">
        <f>ROUNDUP(Customer_Churn_Records!$G4445,0)</f>
        <v>32</v>
      </c>
      <c r="U4445" s="6" t="str">
        <f t="array" ref="U4445">IFS(Customer_Churn_Records!$T4445&lt;30,"young",Customer_Churn_Records!$T4445&lt;50,"middle-aged",Customer_Churn_Records!$T4445&lt;100,"old")</f>
        <v>middle-aged</v>
      </c>
      <c r="V4445" s="8" t="str">
        <f t="array" ref="V4445">IFS(Customer_Churn_Records!$D4445&lt;701,"less-score",Customer_Churn_Records!$D4445&lt;851,"high-score")</f>
        <v>high-score</v>
      </c>
      <c r="W4445" s="8" t="str">
        <f t="array" ref="W4445">IF(Customer_Churn_Records!$X4445=0,0,IFS(Customer_Churn_Records!$X4445&lt;100000,"low",Customer_Churn_Records!$X4445&lt;300000,"high"))</f>
        <v>high</v>
      </c>
      <c r="X4445" s="8">
        <f>ROUND(Customer_Churn_Records!$I4445,0)</f>
        <v>104857</v>
      </c>
    </row>
    <row r="4446" ht="14.25" customHeight="1">
      <c r="A4446" s="6">
        <v>6039.0</v>
      </c>
      <c r="B4446" s="6">
        <v>1.5700964E7</v>
      </c>
      <c r="C4446" s="6" t="s">
        <v>3956</v>
      </c>
      <c r="D4446" s="6">
        <v>624.0</v>
      </c>
      <c r="E4446" s="6" t="s">
        <v>8</v>
      </c>
      <c r="F4446" s="6" t="s">
        <v>10</v>
      </c>
      <c r="G4446" s="7" t="s">
        <v>197</v>
      </c>
      <c r="H4446" s="6">
        <v>7.0</v>
      </c>
      <c r="I4446" s="6" t="s">
        <v>10890</v>
      </c>
      <c r="J4446" s="6">
        <v>1.0</v>
      </c>
      <c r="K4446" s="6">
        <v>1.0</v>
      </c>
      <c r="L4446" s="6">
        <v>1.0</v>
      </c>
      <c r="M4446" s="6" t="s">
        <v>10891</v>
      </c>
      <c r="N4446" s="6">
        <v>0.0</v>
      </c>
      <c r="O4446" s="6">
        <v>0.0</v>
      </c>
      <c r="P4446" s="6">
        <v>5.0</v>
      </c>
      <c r="Q4446" s="6" t="s">
        <v>44</v>
      </c>
      <c r="R4446" s="6">
        <v>734.0</v>
      </c>
      <c r="S4446" s="6">
        <f>COUNTIF(Customer_Churn_Records!$B$2:$B$10000,Customer_Churn_Records!$B4446)</f>
        <v>1</v>
      </c>
      <c r="T4446" s="6">
        <f>ROUNDUP(Customer_Churn_Records!$G4446,0)</f>
        <v>27</v>
      </c>
      <c r="U4446" s="6" t="str">
        <f t="array" ref="U4446">IFS(Customer_Churn_Records!$T4446&lt;30,"young",Customer_Churn_Records!$T4446&lt;50,"middle-aged",Customer_Churn_Records!$T4446&lt;100,"old")</f>
        <v>young</v>
      </c>
      <c r="V4446" s="8" t="str">
        <f t="array" ref="V4446">IFS(Customer_Churn_Records!$D4446&lt;701,"less-score",Customer_Churn_Records!$D4446&lt;851,"high-score")</f>
        <v>less-score</v>
      </c>
      <c r="W4446" s="8" t="str">
        <f t="array" ref="W4446">IF(Customer_Churn_Records!$X4446=0,0,IFS(Customer_Churn_Records!$X4446&lt;100000,"low",Customer_Churn_Records!$X4446&lt;300000,"high"))</f>
        <v>high</v>
      </c>
      <c r="X4446" s="8">
        <f>ROUND(Customer_Churn_Records!$I4446,0)</f>
        <v>104849</v>
      </c>
    </row>
    <row r="4447" ht="14.25" customHeight="1">
      <c r="A4447" s="6">
        <v>3567.0</v>
      </c>
      <c r="B4447" s="6">
        <v>1.5741875E7</v>
      </c>
      <c r="C4447" s="6" t="s">
        <v>289</v>
      </c>
      <c r="D4447" s="6">
        <v>746.0</v>
      </c>
      <c r="E4447" s="6" t="s">
        <v>9</v>
      </c>
      <c r="F4447" s="6" t="s">
        <v>10</v>
      </c>
      <c r="G4447" s="7" t="s">
        <v>213</v>
      </c>
      <c r="H4447" s="6">
        <v>3.0</v>
      </c>
      <c r="I4447" s="6" t="s">
        <v>10892</v>
      </c>
      <c r="J4447" s="6">
        <v>1.0</v>
      </c>
      <c r="K4447" s="6">
        <v>0.0</v>
      </c>
      <c r="L4447" s="6">
        <v>0.0</v>
      </c>
      <c r="M4447" s="6" t="s">
        <v>10893</v>
      </c>
      <c r="N4447" s="6">
        <v>0.0</v>
      </c>
      <c r="O4447" s="6">
        <v>0.0</v>
      </c>
      <c r="P4447" s="6">
        <v>2.0</v>
      </c>
      <c r="Q4447" s="6" t="s">
        <v>79</v>
      </c>
      <c r="R4447" s="6">
        <v>367.0</v>
      </c>
      <c r="S4447" s="6">
        <f>COUNTIF(Customer_Churn_Records!$B$2:$B$10000,Customer_Churn_Records!$B4447)</f>
        <v>1</v>
      </c>
      <c r="T4447" s="6">
        <f>ROUNDUP(Customer_Churn_Records!$G4447,0)</f>
        <v>25</v>
      </c>
      <c r="U4447" s="6" t="str">
        <f t="array" ref="U4447">IFS(Customer_Churn_Records!$T4447&lt;30,"young",Customer_Churn_Records!$T4447&lt;50,"middle-aged",Customer_Churn_Records!$T4447&lt;100,"old")</f>
        <v>young</v>
      </c>
      <c r="V4447" s="8" t="str">
        <f t="array" ref="V4447">IFS(Customer_Churn_Records!$D4447&lt;701,"less-score",Customer_Churn_Records!$D4447&lt;851,"high-score")</f>
        <v>high-score</v>
      </c>
      <c r="W4447" s="8" t="str">
        <f t="array" ref="W4447">IF(Customer_Churn_Records!$X4447=0,0,IFS(Customer_Churn_Records!$X4447&lt;100000,"low",Customer_Churn_Records!$X4447&lt;300000,"high"))</f>
        <v>high</v>
      </c>
      <c r="X4447" s="8">
        <f>ROUND(Customer_Churn_Records!$I4447,0)</f>
        <v>104834</v>
      </c>
    </row>
    <row r="4448" ht="14.25" customHeight="1">
      <c r="A4448" s="6">
        <v>2218.0</v>
      </c>
      <c r="B4448" s="6">
        <v>1.5610337E7</v>
      </c>
      <c r="C4448" s="6" t="s">
        <v>5100</v>
      </c>
      <c r="D4448" s="6">
        <v>666.0</v>
      </c>
      <c r="E4448" s="6" t="s">
        <v>9</v>
      </c>
      <c r="F4448" s="6" t="s">
        <v>11</v>
      </c>
      <c r="G4448" s="7" t="s">
        <v>87</v>
      </c>
      <c r="H4448" s="6">
        <v>2.0</v>
      </c>
      <c r="I4448" s="6" t="s">
        <v>10894</v>
      </c>
      <c r="J4448" s="6">
        <v>1.0</v>
      </c>
      <c r="K4448" s="6">
        <v>1.0</v>
      </c>
      <c r="L4448" s="6">
        <v>0.0</v>
      </c>
      <c r="M4448" s="6" t="s">
        <v>10895</v>
      </c>
      <c r="N4448" s="6">
        <v>0.0</v>
      </c>
      <c r="O4448" s="6">
        <v>0.0</v>
      </c>
      <c r="P4448" s="6">
        <v>4.0</v>
      </c>
      <c r="Q4448" s="6" t="s">
        <v>58</v>
      </c>
      <c r="R4448" s="6">
        <v>411.0</v>
      </c>
      <c r="S4448" s="6">
        <f>COUNTIF(Customer_Churn_Records!$B$2:$B$10000,Customer_Churn_Records!$B4448)</f>
        <v>1</v>
      </c>
      <c r="T4448" s="6">
        <f>ROUNDUP(Customer_Churn_Records!$G4448,0)</f>
        <v>35</v>
      </c>
      <c r="U4448" s="6" t="str">
        <f t="array" ref="U4448">IFS(Customer_Churn_Records!$T4448&lt;30,"young",Customer_Churn_Records!$T4448&lt;50,"middle-aged",Customer_Churn_Records!$T4448&lt;100,"old")</f>
        <v>middle-aged</v>
      </c>
      <c r="V4448" s="8" t="str">
        <f t="array" ref="V4448">IFS(Customer_Churn_Records!$D4448&lt;701,"less-score",Customer_Churn_Records!$D4448&lt;851,"high-score")</f>
        <v>less-score</v>
      </c>
      <c r="W4448" s="8" t="str">
        <f t="array" ref="W4448">IF(Customer_Churn_Records!$X4448=0,0,IFS(Customer_Churn_Records!$X4448&lt;100000,"low",Customer_Churn_Records!$X4448&lt;300000,"high"))</f>
        <v>high</v>
      </c>
      <c r="X4448" s="8">
        <f>ROUND(Customer_Churn_Records!$I4448,0)</f>
        <v>104832</v>
      </c>
    </row>
    <row r="4449" ht="14.25" customHeight="1">
      <c r="A4449" s="6">
        <v>4848.0</v>
      </c>
      <c r="B4449" s="6">
        <v>1.5624596E7</v>
      </c>
      <c r="C4449" s="6" t="s">
        <v>3876</v>
      </c>
      <c r="D4449" s="6">
        <v>534.0</v>
      </c>
      <c r="E4449" s="6" t="s">
        <v>7</v>
      </c>
      <c r="F4449" s="6" t="s">
        <v>10</v>
      </c>
      <c r="G4449" s="7" t="s">
        <v>187</v>
      </c>
      <c r="H4449" s="6">
        <v>5.0</v>
      </c>
      <c r="I4449" s="6" t="s">
        <v>10896</v>
      </c>
      <c r="J4449" s="6">
        <v>1.0</v>
      </c>
      <c r="K4449" s="6">
        <v>0.0</v>
      </c>
      <c r="L4449" s="6">
        <v>1.0</v>
      </c>
      <c r="M4449" s="6" t="s">
        <v>10897</v>
      </c>
      <c r="N4449" s="6">
        <v>0.0</v>
      </c>
      <c r="O4449" s="6">
        <v>0.0</v>
      </c>
      <c r="P4449" s="6">
        <v>5.0</v>
      </c>
      <c r="Q4449" s="6" t="s">
        <v>44</v>
      </c>
      <c r="R4449" s="6">
        <v>915.0</v>
      </c>
      <c r="S4449" s="6">
        <f>COUNTIF(Customer_Churn_Records!$B$2:$B$10000,Customer_Churn_Records!$B4449)</f>
        <v>1</v>
      </c>
      <c r="T4449" s="6">
        <f>ROUNDUP(Customer_Churn_Records!$G4449,0)</f>
        <v>23</v>
      </c>
      <c r="U4449" s="6" t="str">
        <f t="array" ref="U4449">IFS(Customer_Churn_Records!$T4449&lt;30,"young",Customer_Churn_Records!$T4449&lt;50,"middle-aged",Customer_Churn_Records!$T4449&lt;100,"old")</f>
        <v>young</v>
      </c>
      <c r="V4449" s="8" t="str">
        <f t="array" ref="V4449">IFS(Customer_Churn_Records!$D4449&lt;701,"less-score",Customer_Churn_Records!$D4449&lt;851,"high-score")</f>
        <v>less-score</v>
      </c>
      <c r="W4449" s="8" t="str">
        <f t="array" ref="W4449">IF(Customer_Churn_Records!$X4449=0,0,IFS(Customer_Churn_Records!$X4449&lt;100000,"low",Customer_Churn_Records!$X4449&lt;300000,"high"))</f>
        <v>high</v>
      </c>
      <c r="X4449" s="8">
        <f>ROUND(Customer_Churn_Records!$I4449,0)</f>
        <v>104822</v>
      </c>
    </row>
    <row r="4450" ht="14.25" customHeight="1">
      <c r="A4450" s="6">
        <v>1162.0</v>
      </c>
      <c r="B4450" s="6">
        <v>1.5781802E7</v>
      </c>
      <c r="C4450" s="6" t="s">
        <v>10898</v>
      </c>
      <c r="D4450" s="6">
        <v>755.0</v>
      </c>
      <c r="E4450" s="6" t="s">
        <v>7</v>
      </c>
      <c r="F4450" s="6" t="s">
        <v>11</v>
      </c>
      <c r="G4450" s="7" t="s">
        <v>167</v>
      </c>
      <c r="H4450" s="6">
        <v>6.0</v>
      </c>
      <c r="I4450" s="6" t="s">
        <v>10899</v>
      </c>
      <c r="J4450" s="6">
        <v>1.0</v>
      </c>
      <c r="K4450" s="6">
        <v>1.0</v>
      </c>
      <c r="L4450" s="6">
        <v>0.0</v>
      </c>
      <c r="M4450" s="6" t="s">
        <v>10900</v>
      </c>
      <c r="N4450" s="6">
        <v>1.0</v>
      </c>
      <c r="O4450" s="6">
        <v>1.0</v>
      </c>
      <c r="P4450" s="6">
        <v>1.0</v>
      </c>
      <c r="Q4450" s="6" t="s">
        <v>49</v>
      </c>
      <c r="R4450" s="6">
        <v>224.0</v>
      </c>
      <c r="S4450" s="6">
        <f>COUNTIF(Customer_Churn_Records!$B$2:$B$10000,Customer_Churn_Records!$B4450)</f>
        <v>1</v>
      </c>
      <c r="T4450" s="6">
        <f>ROUNDUP(Customer_Churn_Records!$G4450,0)</f>
        <v>41</v>
      </c>
      <c r="U4450" s="6" t="str">
        <f t="array" ref="U4450">IFS(Customer_Churn_Records!$T4450&lt;30,"young",Customer_Churn_Records!$T4450&lt;50,"middle-aged",Customer_Churn_Records!$T4450&lt;100,"old")</f>
        <v>middle-aged</v>
      </c>
      <c r="V4450" s="8" t="str">
        <f t="array" ref="V4450">IFS(Customer_Churn_Records!$D4450&lt;701,"less-score",Customer_Churn_Records!$D4450&lt;851,"high-score")</f>
        <v>high-score</v>
      </c>
      <c r="W4450" s="8" t="str">
        <f t="array" ref="W4450">IF(Customer_Churn_Records!$X4450=0,0,IFS(Customer_Churn_Records!$X4450&lt;100000,"low",Customer_Churn_Records!$X4450&lt;300000,"high"))</f>
        <v>high</v>
      </c>
      <c r="X4450" s="8">
        <f>ROUND(Customer_Churn_Records!$I4450,0)</f>
        <v>104817</v>
      </c>
    </row>
    <row r="4451" ht="14.25" customHeight="1">
      <c r="A4451" s="6">
        <v>3057.0</v>
      </c>
      <c r="B4451" s="6">
        <v>1.5762605E7</v>
      </c>
      <c r="C4451" s="6" t="s">
        <v>354</v>
      </c>
      <c r="D4451" s="6">
        <v>685.0</v>
      </c>
      <c r="E4451" s="6" t="s">
        <v>7</v>
      </c>
      <c r="F4451" s="6" t="s">
        <v>11</v>
      </c>
      <c r="G4451" s="7" t="s">
        <v>60</v>
      </c>
      <c r="H4451" s="6">
        <v>1.0</v>
      </c>
      <c r="I4451" s="6" t="s">
        <v>10901</v>
      </c>
      <c r="J4451" s="6">
        <v>1.0</v>
      </c>
      <c r="K4451" s="6">
        <v>1.0</v>
      </c>
      <c r="L4451" s="6">
        <v>1.0</v>
      </c>
      <c r="M4451" s="6" t="s">
        <v>10902</v>
      </c>
      <c r="N4451" s="6">
        <v>0.0</v>
      </c>
      <c r="O4451" s="6">
        <v>0.0</v>
      </c>
      <c r="P4451" s="6">
        <v>3.0</v>
      </c>
      <c r="Q4451" s="6" t="s">
        <v>49</v>
      </c>
      <c r="R4451" s="6">
        <v>673.0</v>
      </c>
      <c r="S4451" s="6">
        <f>COUNTIF(Customer_Churn_Records!$B$2:$B$10000,Customer_Churn_Records!$B4451)</f>
        <v>1</v>
      </c>
      <c r="T4451" s="6">
        <f>ROUNDUP(Customer_Churn_Records!$G4451,0)</f>
        <v>58</v>
      </c>
      <c r="U4451" s="6" t="str">
        <f t="array" ref="U4451">IFS(Customer_Churn_Records!$T4451&lt;30,"young",Customer_Churn_Records!$T4451&lt;50,"middle-aged",Customer_Churn_Records!$T4451&lt;100,"old")</f>
        <v>old</v>
      </c>
      <c r="V4451" s="8" t="str">
        <f t="array" ref="V4451">IFS(Customer_Churn_Records!$D4451&lt;701,"less-score",Customer_Churn_Records!$D4451&lt;851,"high-score")</f>
        <v>less-score</v>
      </c>
      <c r="W4451" s="8" t="str">
        <f t="array" ref="W4451">IF(Customer_Churn_Records!$X4451=0,0,IFS(Customer_Churn_Records!$X4451&lt;100000,"low",Customer_Churn_Records!$X4451&lt;300000,"high"))</f>
        <v>high</v>
      </c>
      <c r="X4451" s="8">
        <f>ROUND(Customer_Churn_Records!$I4451,0)</f>
        <v>104797</v>
      </c>
    </row>
    <row r="4452" ht="14.25" customHeight="1">
      <c r="A4452" s="6">
        <v>1559.0</v>
      </c>
      <c r="B4452" s="6">
        <v>1.5618018E7</v>
      </c>
      <c r="C4452" s="6" t="s">
        <v>560</v>
      </c>
      <c r="D4452" s="6">
        <v>571.0</v>
      </c>
      <c r="E4452" s="6" t="s">
        <v>7</v>
      </c>
      <c r="F4452" s="6" t="s">
        <v>10</v>
      </c>
      <c r="G4452" s="7" t="s">
        <v>87</v>
      </c>
      <c r="H4452" s="6">
        <v>1.0</v>
      </c>
      <c r="I4452" s="6" t="s">
        <v>10903</v>
      </c>
      <c r="J4452" s="6">
        <v>2.0</v>
      </c>
      <c r="K4452" s="6">
        <v>0.0</v>
      </c>
      <c r="L4452" s="6">
        <v>1.0</v>
      </c>
      <c r="M4452" s="6" t="s">
        <v>10904</v>
      </c>
      <c r="N4452" s="6">
        <v>0.0</v>
      </c>
      <c r="O4452" s="6">
        <v>0.0</v>
      </c>
      <c r="P4452" s="6">
        <v>2.0</v>
      </c>
      <c r="Q4452" s="6" t="s">
        <v>49</v>
      </c>
      <c r="R4452" s="6">
        <v>350.0</v>
      </c>
      <c r="S4452" s="6">
        <f>COUNTIF(Customer_Churn_Records!$B$2:$B$10000,Customer_Churn_Records!$B4452)</f>
        <v>1</v>
      </c>
      <c r="T4452" s="6">
        <f>ROUNDUP(Customer_Churn_Records!$G4452,0)</f>
        <v>35</v>
      </c>
      <c r="U4452" s="6" t="str">
        <f t="array" ref="U4452">IFS(Customer_Churn_Records!$T4452&lt;30,"young",Customer_Churn_Records!$T4452&lt;50,"middle-aged",Customer_Churn_Records!$T4452&lt;100,"old")</f>
        <v>middle-aged</v>
      </c>
      <c r="V4452" s="8" t="str">
        <f t="array" ref="V4452">IFS(Customer_Churn_Records!$D4452&lt;701,"less-score",Customer_Churn_Records!$D4452&lt;851,"high-score")</f>
        <v>less-score</v>
      </c>
      <c r="W4452" s="8" t="str">
        <f t="array" ref="W4452">IF(Customer_Churn_Records!$X4452=0,0,IFS(Customer_Churn_Records!$X4452&lt;100000,"low",Customer_Churn_Records!$X4452&lt;300000,"high"))</f>
        <v>high</v>
      </c>
      <c r="X4452" s="8">
        <f>ROUND(Customer_Churn_Records!$I4452,0)</f>
        <v>104784</v>
      </c>
    </row>
    <row r="4453" ht="14.25" customHeight="1">
      <c r="A4453" s="6">
        <v>3554.0</v>
      </c>
      <c r="B4453" s="6">
        <v>1.5626612E7</v>
      </c>
      <c r="C4453" s="6" t="s">
        <v>2812</v>
      </c>
      <c r="D4453" s="6">
        <v>741.0</v>
      </c>
      <c r="E4453" s="6" t="s">
        <v>9</v>
      </c>
      <c r="F4453" s="6" t="s">
        <v>11</v>
      </c>
      <c r="G4453" s="7" t="s">
        <v>55</v>
      </c>
      <c r="H4453" s="6">
        <v>4.0</v>
      </c>
      <c r="I4453" s="6" t="s">
        <v>10905</v>
      </c>
      <c r="J4453" s="6">
        <v>1.0</v>
      </c>
      <c r="K4453" s="6">
        <v>1.0</v>
      </c>
      <c r="L4453" s="6">
        <v>0.0</v>
      </c>
      <c r="M4453" s="6" t="s">
        <v>10906</v>
      </c>
      <c r="N4453" s="6">
        <v>1.0</v>
      </c>
      <c r="O4453" s="6">
        <v>1.0</v>
      </c>
      <c r="P4453" s="6">
        <v>5.0</v>
      </c>
      <c r="Q4453" s="6" t="s">
        <v>58</v>
      </c>
      <c r="R4453" s="6">
        <v>417.0</v>
      </c>
      <c r="S4453" s="6">
        <f>COUNTIF(Customer_Churn_Records!$B$2:$B$10000,Customer_Churn_Records!$B4453)</f>
        <v>1</v>
      </c>
      <c r="T4453" s="6">
        <f>ROUNDUP(Customer_Churn_Records!$G4453,0)</f>
        <v>40</v>
      </c>
      <c r="U4453" s="6" t="str">
        <f t="array" ref="U4453">IFS(Customer_Churn_Records!$T4453&lt;30,"young",Customer_Churn_Records!$T4453&lt;50,"middle-aged",Customer_Churn_Records!$T4453&lt;100,"old")</f>
        <v>middle-aged</v>
      </c>
      <c r="V4453" s="8" t="str">
        <f t="array" ref="V4453">IFS(Customer_Churn_Records!$D4453&lt;701,"less-score",Customer_Churn_Records!$D4453&lt;851,"high-score")</f>
        <v>high-score</v>
      </c>
      <c r="W4453" s="8" t="str">
        <f t="array" ref="W4453">IF(Customer_Churn_Records!$X4453=0,0,IFS(Customer_Churn_Records!$X4453&lt;100000,"low",Customer_Churn_Records!$X4453&lt;300000,"high"))</f>
        <v>high</v>
      </c>
      <c r="X4453" s="8">
        <f>ROUND(Customer_Churn_Records!$I4453,0)</f>
        <v>104784</v>
      </c>
    </row>
    <row r="4454" ht="14.25" customHeight="1">
      <c r="A4454" s="6">
        <v>6798.0</v>
      </c>
      <c r="B4454" s="6">
        <v>1.5811978E7</v>
      </c>
      <c r="C4454" s="6" t="s">
        <v>1078</v>
      </c>
      <c r="D4454" s="6">
        <v>693.0</v>
      </c>
      <c r="E4454" s="6" t="s">
        <v>8</v>
      </c>
      <c r="F4454" s="6" t="s">
        <v>11</v>
      </c>
      <c r="G4454" s="7" t="s">
        <v>258</v>
      </c>
      <c r="H4454" s="6">
        <v>2.0</v>
      </c>
      <c r="I4454" s="6" t="s">
        <v>10907</v>
      </c>
      <c r="J4454" s="6">
        <v>1.0</v>
      </c>
      <c r="K4454" s="6">
        <v>1.0</v>
      </c>
      <c r="L4454" s="6">
        <v>1.0</v>
      </c>
      <c r="M4454" s="6" t="s">
        <v>10908</v>
      </c>
      <c r="N4454" s="6">
        <v>0.0</v>
      </c>
      <c r="O4454" s="6">
        <v>0.0</v>
      </c>
      <c r="P4454" s="6">
        <v>5.0</v>
      </c>
      <c r="Q4454" s="6" t="s">
        <v>49</v>
      </c>
      <c r="R4454" s="6">
        <v>872.0</v>
      </c>
      <c r="S4454" s="6">
        <f>COUNTIF(Customer_Churn_Records!$B$2:$B$10000,Customer_Churn_Records!$B4454)</f>
        <v>1</v>
      </c>
      <c r="T4454" s="6">
        <f>ROUNDUP(Customer_Churn_Records!$G4454,0)</f>
        <v>46</v>
      </c>
      <c r="U4454" s="6" t="str">
        <f t="array" ref="U4454">IFS(Customer_Churn_Records!$T4454&lt;30,"young",Customer_Churn_Records!$T4454&lt;50,"middle-aged",Customer_Churn_Records!$T4454&lt;100,"old")</f>
        <v>middle-aged</v>
      </c>
      <c r="V4454" s="8" t="str">
        <f t="array" ref="V4454">IFS(Customer_Churn_Records!$D4454&lt;701,"less-score",Customer_Churn_Records!$D4454&lt;851,"high-score")</f>
        <v>less-score</v>
      </c>
      <c r="W4454" s="8" t="str">
        <f t="array" ref="W4454">IF(Customer_Churn_Records!$X4454=0,0,IFS(Customer_Churn_Records!$X4454&lt;100000,"low",Customer_Churn_Records!$X4454&lt;300000,"high"))</f>
        <v>high</v>
      </c>
      <c r="X4454" s="8">
        <f>ROUND(Customer_Churn_Records!$I4454,0)</f>
        <v>104763</v>
      </c>
    </row>
    <row r="4455" ht="14.25" customHeight="1">
      <c r="A4455" s="6">
        <v>5307.0</v>
      </c>
      <c r="B4455" s="6">
        <v>1.5749638E7</v>
      </c>
      <c r="C4455" s="6" t="s">
        <v>5766</v>
      </c>
      <c r="D4455" s="6">
        <v>605.0</v>
      </c>
      <c r="E4455" s="6" t="s">
        <v>7</v>
      </c>
      <c r="F4455" s="6" t="s">
        <v>10</v>
      </c>
      <c r="G4455" s="7" t="s">
        <v>359</v>
      </c>
      <c r="H4455" s="6">
        <v>9.0</v>
      </c>
      <c r="I4455" s="6" t="s">
        <v>10909</v>
      </c>
      <c r="J4455" s="6">
        <v>1.0</v>
      </c>
      <c r="K4455" s="6">
        <v>1.0</v>
      </c>
      <c r="L4455" s="6">
        <v>1.0</v>
      </c>
      <c r="M4455" s="6" t="s">
        <v>10910</v>
      </c>
      <c r="N4455" s="6">
        <v>1.0</v>
      </c>
      <c r="O4455" s="6">
        <v>1.0</v>
      </c>
      <c r="P4455" s="6">
        <v>1.0</v>
      </c>
      <c r="Q4455" s="6" t="s">
        <v>79</v>
      </c>
      <c r="R4455" s="6">
        <v>675.0</v>
      </c>
      <c r="S4455" s="6">
        <f>COUNTIF(Customer_Churn_Records!$B$2:$B$10000,Customer_Churn_Records!$B4455)</f>
        <v>1</v>
      </c>
      <c r="T4455" s="6">
        <f>ROUNDUP(Customer_Churn_Records!$G4455,0)</f>
        <v>51</v>
      </c>
      <c r="U4455" s="6" t="str">
        <f t="array" ref="U4455">IFS(Customer_Churn_Records!$T4455&lt;30,"young",Customer_Churn_Records!$T4455&lt;50,"middle-aged",Customer_Churn_Records!$T4455&lt;100,"old")</f>
        <v>old</v>
      </c>
      <c r="V4455" s="8" t="str">
        <f t="array" ref="V4455">IFS(Customer_Churn_Records!$D4455&lt;701,"less-score",Customer_Churn_Records!$D4455&lt;851,"high-score")</f>
        <v>less-score</v>
      </c>
      <c r="W4455" s="8" t="str">
        <f t="array" ref="W4455">IF(Customer_Churn_Records!$X4455=0,0,IFS(Customer_Churn_Records!$X4455&lt;100000,"low",Customer_Churn_Records!$X4455&lt;300000,"high"))</f>
        <v>high</v>
      </c>
      <c r="X4455" s="8">
        <f>ROUND(Customer_Churn_Records!$I4455,0)</f>
        <v>104761</v>
      </c>
    </row>
    <row r="4456" ht="14.25" customHeight="1">
      <c r="A4456" s="6">
        <v>7826.0</v>
      </c>
      <c r="B4456" s="6">
        <v>1.5802758E7</v>
      </c>
      <c r="C4456" s="6" t="s">
        <v>4960</v>
      </c>
      <c r="D4456" s="6">
        <v>594.0</v>
      </c>
      <c r="E4456" s="6" t="s">
        <v>8</v>
      </c>
      <c r="F4456" s="6" t="s">
        <v>10</v>
      </c>
      <c r="G4456" s="7" t="s">
        <v>187</v>
      </c>
      <c r="H4456" s="6">
        <v>4.0</v>
      </c>
      <c r="I4456" s="6" t="s">
        <v>10911</v>
      </c>
      <c r="J4456" s="6">
        <v>2.0</v>
      </c>
      <c r="K4456" s="6">
        <v>1.0</v>
      </c>
      <c r="L4456" s="6">
        <v>0.0</v>
      </c>
      <c r="M4456" s="6" t="s">
        <v>10912</v>
      </c>
      <c r="N4456" s="6">
        <v>1.0</v>
      </c>
      <c r="O4456" s="6">
        <v>1.0</v>
      </c>
      <c r="P4456" s="6">
        <v>3.0</v>
      </c>
      <c r="Q4456" s="6" t="s">
        <v>79</v>
      </c>
      <c r="R4456" s="6">
        <v>729.0</v>
      </c>
      <c r="S4456" s="6">
        <f>COUNTIF(Customer_Churn_Records!$B$2:$B$10000,Customer_Churn_Records!$B4456)</f>
        <v>1</v>
      </c>
      <c r="T4456" s="6">
        <f>ROUNDUP(Customer_Churn_Records!$G4456,0)</f>
        <v>23</v>
      </c>
      <c r="U4456" s="6" t="str">
        <f t="array" ref="U4456">IFS(Customer_Churn_Records!$T4456&lt;30,"young",Customer_Churn_Records!$T4456&lt;50,"middle-aged",Customer_Churn_Records!$T4456&lt;100,"old")</f>
        <v>young</v>
      </c>
      <c r="V4456" s="8" t="str">
        <f t="array" ref="V4456">IFS(Customer_Churn_Records!$D4456&lt;701,"less-score",Customer_Churn_Records!$D4456&lt;851,"high-score")</f>
        <v>less-score</v>
      </c>
      <c r="W4456" s="8" t="str">
        <f t="array" ref="W4456">IF(Customer_Churn_Records!$X4456=0,0,IFS(Customer_Churn_Records!$X4456&lt;100000,"low",Customer_Churn_Records!$X4456&lt;300000,"high"))</f>
        <v>high</v>
      </c>
      <c r="X4456" s="8">
        <f>ROUND(Customer_Churn_Records!$I4456,0)</f>
        <v>104754</v>
      </c>
    </row>
    <row r="4457" ht="14.25" customHeight="1">
      <c r="A4457" s="6">
        <v>5761.0</v>
      </c>
      <c r="B4457" s="6">
        <v>1.578535E7</v>
      </c>
      <c r="C4457" s="6" t="s">
        <v>606</v>
      </c>
      <c r="D4457" s="6">
        <v>528.0</v>
      </c>
      <c r="E4457" s="6" t="s">
        <v>9</v>
      </c>
      <c r="F4457" s="6" t="s">
        <v>11</v>
      </c>
      <c r="G4457" s="7" t="s">
        <v>187</v>
      </c>
      <c r="H4457" s="6">
        <v>7.0</v>
      </c>
      <c r="I4457" s="6" t="s">
        <v>10913</v>
      </c>
      <c r="J4457" s="6">
        <v>1.0</v>
      </c>
      <c r="K4457" s="6">
        <v>1.0</v>
      </c>
      <c r="L4457" s="6">
        <v>0.0</v>
      </c>
      <c r="M4457" s="6" t="s">
        <v>10914</v>
      </c>
      <c r="N4457" s="6">
        <v>0.0</v>
      </c>
      <c r="O4457" s="6">
        <v>0.0</v>
      </c>
      <c r="P4457" s="6">
        <v>5.0</v>
      </c>
      <c r="Q4457" s="6" t="s">
        <v>49</v>
      </c>
      <c r="R4457" s="6">
        <v>517.0</v>
      </c>
      <c r="S4457" s="6">
        <f>COUNTIF(Customer_Churn_Records!$B$2:$B$10000,Customer_Churn_Records!$B4457)</f>
        <v>1</v>
      </c>
      <c r="T4457" s="6">
        <f>ROUNDUP(Customer_Churn_Records!$G4457,0)</f>
        <v>23</v>
      </c>
      <c r="U4457" s="6" t="str">
        <f t="array" ref="U4457">IFS(Customer_Churn_Records!$T4457&lt;30,"young",Customer_Churn_Records!$T4457&lt;50,"middle-aged",Customer_Churn_Records!$T4457&lt;100,"old")</f>
        <v>young</v>
      </c>
      <c r="V4457" s="8" t="str">
        <f t="array" ref="V4457">IFS(Customer_Churn_Records!$D4457&lt;701,"less-score",Customer_Churn_Records!$D4457&lt;851,"high-score")</f>
        <v>less-score</v>
      </c>
      <c r="W4457" s="8" t="str">
        <f t="array" ref="W4457">IF(Customer_Churn_Records!$X4457=0,0,IFS(Customer_Churn_Records!$X4457&lt;100000,"low",Customer_Churn_Records!$X4457&lt;300000,"high"))</f>
        <v>high</v>
      </c>
      <c r="X4457" s="8">
        <f>ROUND(Customer_Churn_Records!$I4457,0)</f>
        <v>104745</v>
      </c>
    </row>
    <row r="4458" ht="14.25" customHeight="1">
      <c r="A4458" s="6">
        <v>5219.0</v>
      </c>
      <c r="B4458" s="6">
        <v>1.5781505E7</v>
      </c>
      <c r="C4458" s="6" t="s">
        <v>671</v>
      </c>
      <c r="D4458" s="6">
        <v>685.0</v>
      </c>
      <c r="E4458" s="6" t="s">
        <v>7</v>
      </c>
      <c r="F4458" s="6" t="s">
        <v>11</v>
      </c>
      <c r="G4458" s="7" t="s">
        <v>136</v>
      </c>
      <c r="H4458" s="6">
        <v>4.0</v>
      </c>
      <c r="I4458" s="6" t="s">
        <v>10915</v>
      </c>
      <c r="J4458" s="6">
        <v>2.0</v>
      </c>
      <c r="K4458" s="6">
        <v>1.0</v>
      </c>
      <c r="L4458" s="6">
        <v>0.0</v>
      </c>
      <c r="M4458" s="6" t="s">
        <v>10916</v>
      </c>
      <c r="N4458" s="6">
        <v>0.0</v>
      </c>
      <c r="O4458" s="6">
        <v>0.0</v>
      </c>
      <c r="P4458" s="6">
        <v>5.0</v>
      </c>
      <c r="Q4458" s="6" t="s">
        <v>58</v>
      </c>
      <c r="R4458" s="6">
        <v>909.0</v>
      </c>
      <c r="S4458" s="6">
        <f>COUNTIF(Customer_Churn_Records!$B$2:$B$10000,Customer_Churn_Records!$B4458)</f>
        <v>1</v>
      </c>
      <c r="T4458" s="6">
        <f>ROUNDUP(Customer_Churn_Records!$G4458,0)</f>
        <v>20</v>
      </c>
      <c r="U4458" s="6" t="str">
        <f t="array" ref="U4458">IFS(Customer_Churn_Records!$T4458&lt;30,"young",Customer_Churn_Records!$T4458&lt;50,"middle-aged",Customer_Churn_Records!$T4458&lt;100,"old")</f>
        <v>young</v>
      </c>
      <c r="V4458" s="8" t="str">
        <f t="array" ref="V4458">IFS(Customer_Churn_Records!$D4458&lt;701,"less-score",Customer_Churn_Records!$D4458&lt;851,"high-score")</f>
        <v>less-score</v>
      </c>
      <c r="W4458" s="8" t="str">
        <f t="array" ref="W4458">IF(Customer_Churn_Records!$X4458=0,0,IFS(Customer_Churn_Records!$X4458&lt;100000,"low",Customer_Churn_Records!$X4458&lt;300000,"high"))</f>
        <v>high</v>
      </c>
      <c r="X4458" s="8">
        <f>ROUND(Customer_Churn_Records!$I4458,0)</f>
        <v>104720</v>
      </c>
    </row>
    <row r="4459" ht="14.25" customHeight="1">
      <c r="A4459" s="6">
        <v>2518.0</v>
      </c>
      <c r="B4459" s="6">
        <v>1.5577064E7</v>
      </c>
      <c r="C4459" s="6" t="s">
        <v>807</v>
      </c>
      <c r="D4459" s="6">
        <v>592.0</v>
      </c>
      <c r="E4459" s="6" t="s">
        <v>8</v>
      </c>
      <c r="F4459" s="6" t="s">
        <v>11</v>
      </c>
      <c r="G4459" s="7" t="s">
        <v>118</v>
      </c>
      <c r="H4459" s="6">
        <v>2.0</v>
      </c>
      <c r="I4459" s="6" t="s">
        <v>10917</v>
      </c>
      <c r="J4459" s="6">
        <v>2.0</v>
      </c>
      <c r="K4459" s="6">
        <v>1.0</v>
      </c>
      <c r="L4459" s="6">
        <v>0.0</v>
      </c>
      <c r="M4459" s="6" t="s">
        <v>10918</v>
      </c>
      <c r="N4459" s="6">
        <v>0.0</v>
      </c>
      <c r="O4459" s="6">
        <v>0.0</v>
      </c>
      <c r="P4459" s="6">
        <v>3.0</v>
      </c>
      <c r="Q4459" s="6" t="s">
        <v>79</v>
      </c>
      <c r="R4459" s="6">
        <v>757.0</v>
      </c>
      <c r="S4459" s="6">
        <f>COUNTIF(Customer_Churn_Records!$B$2:$B$10000,Customer_Churn_Records!$B4459)</f>
        <v>1</v>
      </c>
      <c r="T4459" s="6">
        <f>ROUNDUP(Customer_Churn_Records!$G4459,0)</f>
        <v>36</v>
      </c>
      <c r="U4459" s="6" t="str">
        <f t="array" ref="U4459">IFS(Customer_Churn_Records!$T4459&lt;30,"young",Customer_Churn_Records!$T4459&lt;50,"middle-aged",Customer_Churn_Records!$T4459&lt;100,"old")</f>
        <v>middle-aged</v>
      </c>
      <c r="V4459" s="8" t="str">
        <f t="array" ref="V4459">IFS(Customer_Churn_Records!$D4459&lt;701,"less-score",Customer_Churn_Records!$D4459&lt;851,"high-score")</f>
        <v>less-score</v>
      </c>
      <c r="W4459" s="8" t="str">
        <f t="array" ref="W4459">IF(Customer_Churn_Records!$X4459=0,0,IFS(Customer_Churn_Records!$X4459&lt;100000,"low",Customer_Churn_Records!$X4459&lt;300000,"high"))</f>
        <v>high</v>
      </c>
      <c r="X4459" s="8">
        <f>ROUND(Customer_Churn_Records!$I4459,0)</f>
        <v>104703</v>
      </c>
    </row>
    <row r="4460" ht="14.25" customHeight="1">
      <c r="A4460" s="6">
        <v>9820.0</v>
      </c>
      <c r="B4460" s="6">
        <v>1.5813946E7</v>
      </c>
      <c r="C4460" s="6" t="s">
        <v>261</v>
      </c>
      <c r="D4460" s="6">
        <v>637.0</v>
      </c>
      <c r="E4460" s="6" t="s">
        <v>8</v>
      </c>
      <c r="F4460" s="6" t="s">
        <v>11</v>
      </c>
      <c r="G4460" s="7" t="s">
        <v>359</v>
      </c>
      <c r="H4460" s="6">
        <v>1.0</v>
      </c>
      <c r="I4460" s="6" t="s">
        <v>10919</v>
      </c>
      <c r="J4460" s="6">
        <v>1.0</v>
      </c>
      <c r="K4460" s="6">
        <v>1.0</v>
      </c>
      <c r="L4460" s="6">
        <v>0.0</v>
      </c>
      <c r="M4460" s="6" t="s">
        <v>10920</v>
      </c>
      <c r="N4460" s="6">
        <v>1.0</v>
      </c>
      <c r="O4460" s="6">
        <v>1.0</v>
      </c>
      <c r="P4460" s="6">
        <v>3.0</v>
      </c>
      <c r="Q4460" s="6" t="s">
        <v>49</v>
      </c>
      <c r="R4460" s="6">
        <v>302.0</v>
      </c>
      <c r="S4460" s="6">
        <f>COUNTIF(Customer_Churn_Records!$B$2:$B$10000,Customer_Churn_Records!$B4460)</f>
        <v>1</v>
      </c>
      <c r="T4460" s="6">
        <f>ROUNDUP(Customer_Churn_Records!$G4460,0)</f>
        <v>51</v>
      </c>
      <c r="U4460" s="6" t="str">
        <f t="array" ref="U4460">IFS(Customer_Churn_Records!$T4460&lt;30,"young",Customer_Churn_Records!$T4460&lt;50,"middle-aged",Customer_Churn_Records!$T4460&lt;100,"old")</f>
        <v>old</v>
      </c>
      <c r="V4460" s="8" t="str">
        <f t="array" ref="V4460">IFS(Customer_Churn_Records!$D4460&lt;701,"less-score",Customer_Churn_Records!$D4460&lt;851,"high-score")</f>
        <v>less-score</v>
      </c>
      <c r="W4460" s="8" t="str">
        <f t="array" ref="W4460">IF(Customer_Churn_Records!$X4460=0,0,IFS(Customer_Churn_Records!$X4460&lt;100000,"low",Customer_Churn_Records!$X4460&lt;300000,"high"))</f>
        <v>high</v>
      </c>
      <c r="X4460" s="8">
        <f>ROUND(Customer_Churn_Records!$I4460,0)</f>
        <v>104683</v>
      </c>
    </row>
    <row r="4461" ht="14.25" customHeight="1">
      <c r="A4461" s="6">
        <v>1265.0</v>
      </c>
      <c r="B4461" s="6">
        <v>1.5732199E7</v>
      </c>
      <c r="C4461" s="6" t="s">
        <v>10921</v>
      </c>
      <c r="D4461" s="6">
        <v>837.0</v>
      </c>
      <c r="E4461" s="6" t="s">
        <v>9</v>
      </c>
      <c r="F4461" s="6" t="s">
        <v>11</v>
      </c>
      <c r="G4461" s="7" t="s">
        <v>363</v>
      </c>
      <c r="H4461" s="6">
        <v>9.0</v>
      </c>
      <c r="I4461" s="6" t="s">
        <v>10922</v>
      </c>
      <c r="J4461" s="6">
        <v>1.0</v>
      </c>
      <c r="K4461" s="6">
        <v>0.0</v>
      </c>
      <c r="L4461" s="6">
        <v>1.0</v>
      </c>
      <c r="M4461" s="6" t="s">
        <v>10923</v>
      </c>
      <c r="N4461" s="6">
        <v>0.0</v>
      </c>
      <c r="O4461" s="6">
        <v>0.0</v>
      </c>
      <c r="P4461" s="6">
        <v>2.0</v>
      </c>
      <c r="Q4461" s="6" t="s">
        <v>44</v>
      </c>
      <c r="R4461" s="6">
        <v>263.0</v>
      </c>
      <c r="S4461" s="6">
        <f>COUNTIF(Customer_Churn_Records!$B$2:$B$10000,Customer_Churn_Records!$B4461)</f>
        <v>1</v>
      </c>
      <c r="T4461" s="6">
        <f>ROUNDUP(Customer_Churn_Records!$G4461,0)</f>
        <v>31</v>
      </c>
      <c r="U4461" s="6" t="str">
        <f t="array" ref="U4461">IFS(Customer_Churn_Records!$T4461&lt;30,"young",Customer_Churn_Records!$T4461&lt;50,"middle-aged",Customer_Churn_Records!$T4461&lt;100,"old")</f>
        <v>middle-aged</v>
      </c>
      <c r="V4461" s="8" t="str">
        <f t="array" ref="V4461">IFS(Customer_Churn_Records!$D4461&lt;701,"less-score",Customer_Churn_Records!$D4461&lt;851,"high-score")</f>
        <v>high-score</v>
      </c>
      <c r="W4461" s="8" t="str">
        <f t="array" ref="W4461">IF(Customer_Churn_Records!$X4461=0,0,IFS(Customer_Churn_Records!$X4461&lt;100000,"low",Customer_Churn_Records!$X4461&lt;300000,"high"))</f>
        <v>high</v>
      </c>
      <c r="X4461" s="8">
        <f>ROUND(Customer_Churn_Records!$I4461,0)</f>
        <v>104679</v>
      </c>
    </row>
    <row r="4462" ht="14.25" customHeight="1">
      <c r="A4462" s="6">
        <v>4138.0</v>
      </c>
      <c r="B4462" s="6">
        <v>1.5698732E7</v>
      </c>
      <c r="C4462" s="6" t="s">
        <v>1210</v>
      </c>
      <c r="D4462" s="6">
        <v>789.0</v>
      </c>
      <c r="E4462" s="6" t="s">
        <v>8</v>
      </c>
      <c r="F4462" s="6" t="s">
        <v>11</v>
      </c>
      <c r="G4462" s="7" t="s">
        <v>359</v>
      </c>
      <c r="H4462" s="6">
        <v>3.0</v>
      </c>
      <c r="I4462" s="6" t="s">
        <v>10924</v>
      </c>
      <c r="J4462" s="6">
        <v>1.0</v>
      </c>
      <c r="K4462" s="6">
        <v>1.0</v>
      </c>
      <c r="L4462" s="6">
        <v>0.0</v>
      </c>
      <c r="M4462" s="6" t="s">
        <v>10925</v>
      </c>
      <c r="N4462" s="6">
        <v>0.0</v>
      </c>
      <c r="O4462" s="6">
        <v>0.0</v>
      </c>
      <c r="P4462" s="6">
        <v>1.0</v>
      </c>
      <c r="Q4462" s="6" t="s">
        <v>58</v>
      </c>
      <c r="R4462" s="6">
        <v>759.0</v>
      </c>
      <c r="S4462" s="6">
        <f>COUNTIF(Customer_Churn_Records!$B$2:$B$10000,Customer_Churn_Records!$B4462)</f>
        <v>1</v>
      </c>
      <c r="T4462" s="6">
        <f>ROUNDUP(Customer_Churn_Records!$G4462,0)</f>
        <v>51</v>
      </c>
      <c r="U4462" s="6" t="str">
        <f t="array" ref="U4462">IFS(Customer_Churn_Records!$T4462&lt;30,"young",Customer_Churn_Records!$T4462&lt;50,"middle-aged",Customer_Churn_Records!$T4462&lt;100,"old")</f>
        <v>old</v>
      </c>
      <c r="V4462" s="8" t="str">
        <f t="array" ref="V4462">IFS(Customer_Churn_Records!$D4462&lt;701,"less-score",Customer_Churn_Records!$D4462&lt;851,"high-score")</f>
        <v>high-score</v>
      </c>
      <c r="W4462" s="8" t="str">
        <f t="array" ref="W4462">IF(Customer_Churn_Records!$X4462=0,0,IFS(Customer_Churn_Records!$X4462&lt;100000,"low",Customer_Churn_Records!$X4462&lt;300000,"high"))</f>
        <v>high</v>
      </c>
      <c r="X4462" s="8">
        <f>ROUND(Customer_Churn_Records!$I4462,0)</f>
        <v>104677</v>
      </c>
    </row>
    <row r="4463" ht="14.25" customHeight="1">
      <c r="A4463" s="6">
        <v>6786.0</v>
      </c>
      <c r="B4463" s="6">
        <v>1.5640266E7</v>
      </c>
      <c r="C4463" s="6" t="s">
        <v>10926</v>
      </c>
      <c r="D4463" s="6">
        <v>621.0</v>
      </c>
      <c r="E4463" s="6" t="s">
        <v>9</v>
      </c>
      <c r="F4463" s="6" t="s">
        <v>11</v>
      </c>
      <c r="G4463" s="7" t="s">
        <v>167</v>
      </c>
      <c r="H4463" s="6">
        <v>5.0</v>
      </c>
      <c r="I4463" s="6" t="s">
        <v>10927</v>
      </c>
      <c r="J4463" s="6">
        <v>1.0</v>
      </c>
      <c r="K4463" s="6">
        <v>1.0</v>
      </c>
      <c r="L4463" s="6">
        <v>1.0</v>
      </c>
      <c r="M4463" s="6" t="s">
        <v>10928</v>
      </c>
      <c r="N4463" s="6">
        <v>0.0</v>
      </c>
      <c r="O4463" s="6">
        <v>0.0</v>
      </c>
      <c r="P4463" s="6">
        <v>1.0</v>
      </c>
      <c r="Q4463" s="6" t="s">
        <v>79</v>
      </c>
      <c r="R4463" s="6">
        <v>680.0</v>
      </c>
      <c r="S4463" s="6">
        <f>COUNTIF(Customer_Churn_Records!$B$2:$B$10000,Customer_Churn_Records!$B4463)</f>
        <v>1</v>
      </c>
      <c r="T4463" s="6">
        <f>ROUNDUP(Customer_Churn_Records!$G4463,0)</f>
        <v>41</v>
      </c>
      <c r="U4463" s="6" t="str">
        <f t="array" ref="U4463">IFS(Customer_Churn_Records!$T4463&lt;30,"young",Customer_Churn_Records!$T4463&lt;50,"middle-aged",Customer_Churn_Records!$T4463&lt;100,"old")</f>
        <v>middle-aged</v>
      </c>
      <c r="V4463" s="8" t="str">
        <f t="array" ref="V4463">IFS(Customer_Churn_Records!$D4463&lt;701,"less-score",Customer_Churn_Records!$D4463&lt;851,"high-score")</f>
        <v>less-score</v>
      </c>
      <c r="W4463" s="8" t="str">
        <f t="array" ref="W4463">IF(Customer_Churn_Records!$X4463=0,0,IFS(Customer_Churn_Records!$X4463&lt;100000,"low",Customer_Churn_Records!$X4463&lt;300000,"high"))</f>
        <v>high</v>
      </c>
      <c r="X4463" s="8">
        <f>ROUND(Customer_Churn_Records!$I4463,0)</f>
        <v>104632</v>
      </c>
    </row>
    <row r="4464" ht="14.25" customHeight="1">
      <c r="A4464" s="6">
        <v>9810.0</v>
      </c>
      <c r="B4464" s="6">
        <v>1.5763907E7</v>
      </c>
      <c r="C4464" s="6" t="s">
        <v>10861</v>
      </c>
      <c r="D4464" s="6">
        <v>820.0</v>
      </c>
      <c r="E4464" s="6" t="s">
        <v>7</v>
      </c>
      <c r="F4464" s="6" t="s">
        <v>10</v>
      </c>
      <c r="G4464" s="7" t="s">
        <v>107</v>
      </c>
      <c r="H4464" s="6">
        <v>1.0</v>
      </c>
      <c r="I4464" s="6" t="s">
        <v>10929</v>
      </c>
      <c r="J4464" s="6">
        <v>1.0</v>
      </c>
      <c r="K4464" s="6">
        <v>1.0</v>
      </c>
      <c r="L4464" s="6">
        <v>0.0</v>
      </c>
      <c r="M4464" s="6" t="s">
        <v>10930</v>
      </c>
      <c r="N4464" s="6">
        <v>1.0</v>
      </c>
      <c r="O4464" s="6">
        <v>1.0</v>
      </c>
      <c r="P4464" s="6">
        <v>4.0</v>
      </c>
      <c r="Q4464" s="6" t="s">
        <v>49</v>
      </c>
      <c r="R4464" s="6">
        <v>943.0</v>
      </c>
      <c r="S4464" s="6">
        <f>COUNTIF(Customer_Churn_Records!$B$2:$B$10000,Customer_Churn_Records!$B4464)</f>
        <v>1</v>
      </c>
      <c r="T4464" s="6">
        <f>ROUNDUP(Customer_Churn_Records!$G4464,0)</f>
        <v>39</v>
      </c>
      <c r="U4464" s="6" t="str">
        <f t="array" ref="U4464">IFS(Customer_Churn_Records!$T4464&lt;30,"young",Customer_Churn_Records!$T4464&lt;50,"middle-aged",Customer_Churn_Records!$T4464&lt;100,"old")</f>
        <v>middle-aged</v>
      </c>
      <c r="V4464" s="8" t="str">
        <f t="array" ref="V4464">IFS(Customer_Churn_Records!$D4464&lt;701,"less-score",Customer_Churn_Records!$D4464&lt;851,"high-score")</f>
        <v>high-score</v>
      </c>
      <c r="W4464" s="8" t="str">
        <f t="array" ref="W4464">IF(Customer_Churn_Records!$X4464=0,0,IFS(Customer_Churn_Records!$X4464&lt;100000,"low",Customer_Churn_Records!$X4464&lt;300000,"high"))</f>
        <v>high</v>
      </c>
      <c r="X4464" s="8">
        <f>ROUND(Customer_Churn_Records!$I4464,0)</f>
        <v>104614</v>
      </c>
    </row>
    <row r="4465" ht="14.25" customHeight="1">
      <c r="A4465" s="6">
        <v>5689.0</v>
      </c>
      <c r="B4465" s="6">
        <v>1.5682021E7</v>
      </c>
      <c r="C4465" s="6" t="s">
        <v>460</v>
      </c>
      <c r="D4465" s="6">
        <v>471.0</v>
      </c>
      <c r="E4465" s="6" t="s">
        <v>8</v>
      </c>
      <c r="F4465" s="6" t="s">
        <v>11</v>
      </c>
      <c r="G4465" s="7" t="s">
        <v>187</v>
      </c>
      <c r="H4465" s="6">
        <v>6.0</v>
      </c>
      <c r="I4465" s="6" t="s">
        <v>10931</v>
      </c>
      <c r="J4465" s="6">
        <v>2.0</v>
      </c>
      <c r="K4465" s="6">
        <v>1.0</v>
      </c>
      <c r="L4465" s="6">
        <v>0.0</v>
      </c>
      <c r="M4465" s="6" t="s">
        <v>10932</v>
      </c>
      <c r="N4465" s="6">
        <v>0.0</v>
      </c>
      <c r="O4465" s="6">
        <v>0.0</v>
      </c>
      <c r="P4465" s="6">
        <v>2.0</v>
      </c>
      <c r="Q4465" s="6" t="s">
        <v>58</v>
      </c>
      <c r="R4465" s="6">
        <v>485.0</v>
      </c>
      <c r="S4465" s="6">
        <f>COUNTIF(Customer_Churn_Records!$B$2:$B$10000,Customer_Churn_Records!$B4465)</f>
        <v>1</v>
      </c>
      <c r="T4465" s="6">
        <f>ROUNDUP(Customer_Churn_Records!$G4465,0)</f>
        <v>23</v>
      </c>
      <c r="U4465" s="6" t="str">
        <f t="array" ref="U4465">IFS(Customer_Churn_Records!$T4465&lt;30,"young",Customer_Churn_Records!$T4465&lt;50,"middle-aged",Customer_Churn_Records!$T4465&lt;100,"old")</f>
        <v>young</v>
      </c>
      <c r="V4465" s="8" t="str">
        <f t="array" ref="V4465">IFS(Customer_Churn_Records!$D4465&lt;701,"less-score",Customer_Churn_Records!$D4465&lt;851,"high-score")</f>
        <v>less-score</v>
      </c>
      <c r="W4465" s="8" t="str">
        <f t="array" ref="W4465">IF(Customer_Churn_Records!$X4465=0,0,IFS(Customer_Churn_Records!$X4465&lt;100000,"low",Customer_Churn_Records!$X4465&lt;300000,"high"))</f>
        <v>high</v>
      </c>
      <c r="X4465" s="8">
        <f>ROUND(Customer_Churn_Records!$I4465,0)</f>
        <v>104593</v>
      </c>
    </row>
    <row r="4466" ht="14.25" customHeight="1">
      <c r="A4466" s="6">
        <v>9038.0</v>
      </c>
      <c r="B4466" s="6">
        <v>1.5792862E7</v>
      </c>
      <c r="C4466" s="6" t="s">
        <v>10933</v>
      </c>
      <c r="D4466" s="6">
        <v>653.0</v>
      </c>
      <c r="E4466" s="6" t="s">
        <v>8</v>
      </c>
      <c r="F4466" s="6" t="s">
        <v>11</v>
      </c>
      <c r="G4466" s="7" t="s">
        <v>167</v>
      </c>
      <c r="H4466" s="6">
        <v>1.0</v>
      </c>
      <c r="I4466" s="6" t="s">
        <v>10934</v>
      </c>
      <c r="J4466" s="6">
        <v>1.0</v>
      </c>
      <c r="K4466" s="6">
        <v>1.0</v>
      </c>
      <c r="L4466" s="6">
        <v>0.0</v>
      </c>
      <c r="M4466" s="6" t="s">
        <v>10935</v>
      </c>
      <c r="N4466" s="6">
        <v>1.0</v>
      </c>
      <c r="O4466" s="6">
        <v>1.0</v>
      </c>
      <c r="P4466" s="6">
        <v>4.0</v>
      </c>
      <c r="Q4466" s="6" t="s">
        <v>79</v>
      </c>
      <c r="R4466" s="6">
        <v>576.0</v>
      </c>
      <c r="S4466" s="6">
        <f>COUNTIF(Customer_Churn_Records!$B$2:$B$10000,Customer_Churn_Records!$B4466)</f>
        <v>1</v>
      </c>
      <c r="T4466" s="6">
        <f>ROUNDUP(Customer_Churn_Records!$G4466,0)</f>
        <v>41</v>
      </c>
      <c r="U4466" s="6" t="str">
        <f t="array" ref="U4466">IFS(Customer_Churn_Records!$T4466&lt;30,"young",Customer_Churn_Records!$T4466&lt;50,"middle-aged",Customer_Churn_Records!$T4466&lt;100,"old")</f>
        <v>middle-aged</v>
      </c>
      <c r="V4466" s="8" t="str">
        <f t="array" ref="V4466">IFS(Customer_Churn_Records!$D4466&lt;701,"less-score",Customer_Churn_Records!$D4466&lt;851,"high-score")</f>
        <v>less-score</v>
      </c>
      <c r="W4466" s="8" t="str">
        <f t="array" ref="W4466">IF(Customer_Churn_Records!$X4466=0,0,IFS(Customer_Churn_Records!$X4466&lt;100000,"low",Customer_Churn_Records!$X4466&lt;300000,"high"))</f>
        <v>high</v>
      </c>
      <c r="X4466" s="8">
        <f>ROUND(Customer_Churn_Records!$I4466,0)</f>
        <v>104584</v>
      </c>
    </row>
    <row r="4467" ht="14.25" customHeight="1">
      <c r="A4467" s="6">
        <v>1199.0</v>
      </c>
      <c r="B4467" s="6">
        <v>1.5678058E7</v>
      </c>
      <c r="C4467" s="6" t="s">
        <v>8665</v>
      </c>
      <c r="D4467" s="6">
        <v>584.0</v>
      </c>
      <c r="E4467" s="6" t="s">
        <v>7</v>
      </c>
      <c r="F4467" s="6" t="s">
        <v>11</v>
      </c>
      <c r="G4467" s="7" t="s">
        <v>41</v>
      </c>
      <c r="H4467" s="6">
        <v>9.0</v>
      </c>
      <c r="I4467" s="6" t="s">
        <v>10936</v>
      </c>
      <c r="J4467" s="6">
        <v>1.0</v>
      </c>
      <c r="K4467" s="6">
        <v>1.0</v>
      </c>
      <c r="L4467" s="6">
        <v>0.0</v>
      </c>
      <c r="M4467" s="6" t="s">
        <v>10937</v>
      </c>
      <c r="N4467" s="6">
        <v>0.0</v>
      </c>
      <c r="O4467" s="6">
        <v>0.0</v>
      </c>
      <c r="P4467" s="6">
        <v>4.0</v>
      </c>
      <c r="Q4467" s="6" t="s">
        <v>49</v>
      </c>
      <c r="R4467" s="6">
        <v>565.0</v>
      </c>
      <c r="S4467" s="6">
        <f>COUNTIF(Customer_Churn_Records!$B$2:$B$10000,Customer_Churn_Records!$B4467)</f>
        <v>1</v>
      </c>
      <c r="T4467" s="6">
        <f>ROUNDUP(Customer_Churn_Records!$G4467,0)</f>
        <v>38</v>
      </c>
      <c r="U4467" s="6" t="str">
        <f t="array" ref="U4467">IFS(Customer_Churn_Records!$T4467&lt;30,"young",Customer_Churn_Records!$T4467&lt;50,"middle-aged",Customer_Churn_Records!$T4467&lt;100,"old")</f>
        <v>middle-aged</v>
      </c>
      <c r="V4467" s="8" t="str">
        <f t="array" ref="V4467">IFS(Customer_Churn_Records!$D4467&lt;701,"less-score",Customer_Churn_Records!$D4467&lt;851,"high-score")</f>
        <v>less-score</v>
      </c>
      <c r="W4467" s="8" t="str">
        <f t="array" ref="W4467">IF(Customer_Churn_Records!$X4467=0,0,IFS(Customer_Churn_Records!$X4467&lt;100000,"low",Customer_Churn_Records!$X4467&lt;300000,"high"))</f>
        <v>high</v>
      </c>
      <c r="X4467" s="8">
        <f>ROUND(Customer_Churn_Records!$I4467,0)</f>
        <v>104584</v>
      </c>
    </row>
    <row r="4468" ht="14.25" customHeight="1">
      <c r="A4468" s="6">
        <v>3899.0</v>
      </c>
      <c r="B4468" s="6">
        <v>1.5750156E7</v>
      </c>
      <c r="C4468" s="6" t="s">
        <v>628</v>
      </c>
      <c r="D4468" s="6">
        <v>662.0</v>
      </c>
      <c r="E4468" s="6" t="s">
        <v>8</v>
      </c>
      <c r="F4468" s="6" t="s">
        <v>11</v>
      </c>
      <c r="G4468" s="7" t="s">
        <v>274</v>
      </c>
      <c r="H4468" s="6">
        <v>2.0</v>
      </c>
      <c r="I4468" s="6" t="s">
        <v>10938</v>
      </c>
      <c r="J4468" s="6">
        <v>1.0</v>
      </c>
      <c r="K4468" s="6">
        <v>1.0</v>
      </c>
      <c r="L4468" s="6">
        <v>0.0</v>
      </c>
      <c r="M4468" s="6" t="s">
        <v>10939</v>
      </c>
      <c r="N4468" s="6">
        <v>1.0</v>
      </c>
      <c r="O4468" s="6">
        <v>1.0</v>
      </c>
      <c r="P4468" s="6">
        <v>5.0</v>
      </c>
      <c r="Q4468" s="6" t="s">
        <v>58</v>
      </c>
      <c r="R4468" s="6">
        <v>546.0</v>
      </c>
      <c r="S4468" s="6">
        <f>COUNTIF(Customer_Churn_Records!$B$2:$B$10000,Customer_Churn_Records!$B4468)</f>
        <v>1</v>
      </c>
      <c r="T4468" s="6">
        <f>ROUNDUP(Customer_Churn_Records!$G4468,0)</f>
        <v>59</v>
      </c>
      <c r="U4468" s="6" t="str">
        <f t="array" ref="U4468">IFS(Customer_Churn_Records!$T4468&lt;30,"young",Customer_Churn_Records!$T4468&lt;50,"middle-aged",Customer_Churn_Records!$T4468&lt;100,"old")</f>
        <v>old</v>
      </c>
      <c r="V4468" s="8" t="str">
        <f t="array" ref="V4468">IFS(Customer_Churn_Records!$D4468&lt;701,"less-score",Customer_Churn_Records!$D4468&lt;851,"high-score")</f>
        <v>less-score</v>
      </c>
      <c r="W4468" s="8" t="str">
        <f t="array" ref="W4468">IF(Customer_Churn_Records!$X4468=0,0,IFS(Customer_Churn_Records!$X4468&lt;100000,"low",Customer_Churn_Records!$X4468&lt;300000,"high"))</f>
        <v>high</v>
      </c>
      <c r="X4468" s="8">
        <f>ROUND(Customer_Churn_Records!$I4468,0)</f>
        <v>104568</v>
      </c>
    </row>
    <row r="4469" ht="14.25" customHeight="1">
      <c r="A4469" s="6">
        <v>9053.0</v>
      </c>
      <c r="B4469" s="6">
        <v>1.5597949E7</v>
      </c>
      <c r="C4469" s="6" t="s">
        <v>5915</v>
      </c>
      <c r="D4469" s="6">
        <v>768.0</v>
      </c>
      <c r="E4469" s="6" t="s">
        <v>8</v>
      </c>
      <c r="F4469" s="6" t="s">
        <v>10</v>
      </c>
      <c r="G4469" s="7" t="s">
        <v>177</v>
      </c>
      <c r="H4469" s="6">
        <v>5.0</v>
      </c>
      <c r="I4469" s="6" t="s">
        <v>10940</v>
      </c>
      <c r="J4469" s="6">
        <v>1.0</v>
      </c>
      <c r="K4469" s="6">
        <v>1.0</v>
      </c>
      <c r="L4469" s="6">
        <v>0.0</v>
      </c>
      <c r="M4469" s="6" t="s">
        <v>10941</v>
      </c>
      <c r="N4469" s="6">
        <v>1.0</v>
      </c>
      <c r="O4469" s="6">
        <v>1.0</v>
      </c>
      <c r="P4469" s="6">
        <v>4.0</v>
      </c>
      <c r="Q4469" s="6" t="s">
        <v>79</v>
      </c>
      <c r="R4469" s="6">
        <v>245.0</v>
      </c>
      <c r="S4469" s="6">
        <f>COUNTIF(Customer_Churn_Records!$B$2:$B$10000,Customer_Churn_Records!$B4469)</f>
        <v>1</v>
      </c>
      <c r="T4469" s="6">
        <f>ROUNDUP(Customer_Churn_Records!$G4469,0)</f>
        <v>47</v>
      </c>
      <c r="U4469" s="6" t="str">
        <f t="array" ref="U4469">IFS(Customer_Churn_Records!$T4469&lt;30,"young",Customer_Churn_Records!$T4469&lt;50,"middle-aged",Customer_Churn_Records!$T4469&lt;100,"old")</f>
        <v>middle-aged</v>
      </c>
      <c r="V4469" s="8" t="str">
        <f t="array" ref="V4469">IFS(Customer_Churn_Records!$D4469&lt;701,"less-score",Customer_Churn_Records!$D4469&lt;851,"high-score")</f>
        <v>high-score</v>
      </c>
      <c r="W4469" s="8" t="str">
        <f t="array" ref="W4469">IF(Customer_Churn_Records!$X4469=0,0,IFS(Customer_Churn_Records!$X4469&lt;100000,"low",Customer_Churn_Records!$X4469&lt;300000,"high"))</f>
        <v>high</v>
      </c>
      <c r="X4469" s="8">
        <f>ROUND(Customer_Churn_Records!$I4469,0)</f>
        <v>104553</v>
      </c>
    </row>
    <row r="4470" ht="14.25" customHeight="1">
      <c r="A4470" s="6">
        <v>9961.0</v>
      </c>
      <c r="B4470" s="6">
        <v>1.5681026E7</v>
      </c>
      <c r="C4470" s="6" t="s">
        <v>7405</v>
      </c>
      <c r="D4470" s="6">
        <v>795.0</v>
      </c>
      <c r="E4470" s="6" t="s">
        <v>8</v>
      </c>
      <c r="F4470" s="6" t="s">
        <v>10</v>
      </c>
      <c r="G4470" s="7" t="s">
        <v>103</v>
      </c>
      <c r="H4470" s="6">
        <v>9.0</v>
      </c>
      <c r="I4470" s="6" t="s">
        <v>10942</v>
      </c>
      <c r="J4470" s="6">
        <v>1.0</v>
      </c>
      <c r="K4470" s="6">
        <v>1.0</v>
      </c>
      <c r="L4470" s="6">
        <v>1.0</v>
      </c>
      <c r="M4470" s="6" t="s">
        <v>10943</v>
      </c>
      <c r="N4470" s="6">
        <v>1.0</v>
      </c>
      <c r="O4470" s="6">
        <v>1.0</v>
      </c>
      <c r="P4470" s="6">
        <v>1.0</v>
      </c>
      <c r="Q4470" s="6" t="s">
        <v>44</v>
      </c>
      <c r="R4470" s="6">
        <v>381.0</v>
      </c>
      <c r="S4470" s="6">
        <f>COUNTIF(Customer_Churn_Records!$B$2:$B$10000,Customer_Churn_Records!$B4470)</f>
        <v>1</v>
      </c>
      <c r="T4470" s="6">
        <f>ROUNDUP(Customer_Churn_Records!$G4470,0)</f>
        <v>33</v>
      </c>
      <c r="U4470" s="6" t="str">
        <f t="array" ref="U4470">IFS(Customer_Churn_Records!$T4470&lt;30,"young",Customer_Churn_Records!$T4470&lt;50,"middle-aged",Customer_Churn_Records!$T4470&lt;100,"old")</f>
        <v>middle-aged</v>
      </c>
      <c r="V4470" s="8" t="str">
        <f t="array" ref="V4470">IFS(Customer_Churn_Records!$D4470&lt;701,"less-score",Customer_Churn_Records!$D4470&lt;851,"high-score")</f>
        <v>high-score</v>
      </c>
      <c r="W4470" s="8" t="str">
        <f t="array" ref="W4470">IF(Customer_Churn_Records!$X4470=0,0,IFS(Customer_Churn_Records!$X4470&lt;100000,"low",Customer_Churn_Records!$X4470&lt;300000,"high"))</f>
        <v>high</v>
      </c>
      <c r="X4470" s="8">
        <f>ROUND(Customer_Churn_Records!$I4470,0)</f>
        <v>104553</v>
      </c>
    </row>
    <row r="4471" ht="14.25" customHeight="1">
      <c r="A4471" s="6">
        <v>9853.0</v>
      </c>
      <c r="B4471" s="6">
        <v>1.5718765E7</v>
      </c>
      <c r="C4471" s="6" t="s">
        <v>2395</v>
      </c>
      <c r="D4471" s="6">
        <v>501.0</v>
      </c>
      <c r="E4471" s="6" t="s">
        <v>9</v>
      </c>
      <c r="F4471" s="6" t="s">
        <v>11</v>
      </c>
      <c r="G4471" s="7" t="s">
        <v>76</v>
      </c>
      <c r="H4471" s="6">
        <v>6.0</v>
      </c>
      <c r="I4471" s="6" t="s">
        <v>10944</v>
      </c>
      <c r="J4471" s="6">
        <v>1.0</v>
      </c>
      <c r="K4471" s="6">
        <v>0.0</v>
      </c>
      <c r="L4471" s="6">
        <v>0.0</v>
      </c>
      <c r="M4471" s="6" t="s">
        <v>10945</v>
      </c>
      <c r="N4471" s="6">
        <v>1.0</v>
      </c>
      <c r="O4471" s="6">
        <v>1.0</v>
      </c>
      <c r="P4471" s="6">
        <v>2.0</v>
      </c>
      <c r="Q4471" s="6" t="s">
        <v>58</v>
      </c>
      <c r="R4471" s="6">
        <v>723.0</v>
      </c>
      <c r="S4471" s="6">
        <f>COUNTIF(Customer_Churn_Records!$B$2:$B$10000,Customer_Churn_Records!$B4471)</f>
        <v>1</v>
      </c>
      <c r="T4471" s="6">
        <f>ROUNDUP(Customer_Churn_Records!$G4471,0)</f>
        <v>43</v>
      </c>
      <c r="U4471" s="6" t="str">
        <f t="array" ref="U4471">IFS(Customer_Churn_Records!$T4471&lt;30,"young",Customer_Churn_Records!$T4471&lt;50,"middle-aged",Customer_Churn_Records!$T4471&lt;100,"old")</f>
        <v>middle-aged</v>
      </c>
      <c r="V4471" s="8" t="str">
        <f t="array" ref="V4471">IFS(Customer_Churn_Records!$D4471&lt;701,"less-score",Customer_Churn_Records!$D4471&lt;851,"high-score")</f>
        <v>less-score</v>
      </c>
      <c r="W4471" s="8" t="str">
        <f t="array" ref="W4471">IF(Customer_Churn_Records!$X4471=0,0,IFS(Customer_Churn_Records!$X4471&lt;100000,"low",Customer_Churn_Records!$X4471&lt;300000,"high"))</f>
        <v>high</v>
      </c>
      <c r="X4471" s="8">
        <f>ROUND(Customer_Churn_Records!$I4471,0)</f>
        <v>104533</v>
      </c>
    </row>
    <row r="4472" ht="14.25" customHeight="1">
      <c r="A4472" s="6">
        <v>5103.0</v>
      </c>
      <c r="B4472" s="6">
        <v>1.5632899E7</v>
      </c>
      <c r="C4472" s="6" t="s">
        <v>3270</v>
      </c>
      <c r="D4472" s="6">
        <v>662.0</v>
      </c>
      <c r="E4472" s="6" t="s">
        <v>9</v>
      </c>
      <c r="F4472" s="6" t="s">
        <v>11</v>
      </c>
      <c r="G4472" s="7" t="s">
        <v>136</v>
      </c>
      <c r="H4472" s="6">
        <v>9.0</v>
      </c>
      <c r="I4472" s="6" t="s">
        <v>10946</v>
      </c>
      <c r="J4472" s="6">
        <v>2.0</v>
      </c>
      <c r="K4472" s="6">
        <v>0.0</v>
      </c>
      <c r="L4472" s="6">
        <v>0.0</v>
      </c>
      <c r="M4472" s="6" t="s">
        <v>10947</v>
      </c>
      <c r="N4472" s="6">
        <v>0.0</v>
      </c>
      <c r="O4472" s="6">
        <v>0.0</v>
      </c>
      <c r="P4472" s="6">
        <v>5.0</v>
      </c>
      <c r="Q4472" s="6" t="s">
        <v>58</v>
      </c>
      <c r="R4472" s="6">
        <v>944.0</v>
      </c>
      <c r="S4472" s="6">
        <f>COUNTIF(Customer_Churn_Records!$B$2:$B$10000,Customer_Churn_Records!$B4472)</f>
        <v>1</v>
      </c>
      <c r="T4472" s="6">
        <f>ROUNDUP(Customer_Churn_Records!$G4472,0)</f>
        <v>20</v>
      </c>
      <c r="U4472" s="6" t="str">
        <f t="array" ref="U4472">IFS(Customer_Churn_Records!$T4472&lt;30,"young",Customer_Churn_Records!$T4472&lt;50,"middle-aged",Customer_Churn_Records!$T4472&lt;100,"old")</f>
        <v>young</v>
      </c>
      <c r="V4472" s="8" t="str">
        <f t="array" ref="V4472">IFS(Customer_Churn_Records!$D4472&lt;701,"less-score",Customer_Churn_Records!$D4472&lt;851,"high-score")</f>
        <v>less-score</v>
      </c>
      <c r="W4472" s="8" t="str">
        <f t="array" ref="W4472">IF(Customer_Churn_Records!$X4472=0,0,IFS(Customer_Churn_Records!$X4472&lt;100000,"low",Customer_Churn_Records!$X4472&lt;300000,"high"))</f>
        <v>high</v>
      </c>
      <c r="X4472" s="8">
        <f>ROUND(Customer_Churn_Records!$I4472,0)</f>
        <v>104509</v>
      </c>
    </row>
    <row r="4473" ht="14.25" customHeight="1">
      <c r="A4473" s="6">
        <v>5712.0</v>
      </c>
      <c r="B4473" s="6">
        <v>1.5730345E7</v>
      </c>
      <c r="C4473" s="6" t="s">
        <v>1316</v>
      </c>
      <c r="D4473" s="6">
        <v>617.0</v>
      </c>
      <c r="E4473" s="6" t="s">
        <v>7</v>
      </c>
      <c r="F4473" s="6" t="s">
        <v>10</v>
      </c>
      <c r="G4473" s="7" t="s">
        <v>87</v>
      </c>
      <c r="H4473" s="6">
        <v>2.0</v>
      </c>
      <c r="I4473" s="6" t="s">
        <v>10948</v>
      </c>
      <c r="J4473" s="6">
        <v>1.0</v>
      </c>
      <c r="K4473" s="6">
        <v>1.0</v>
      </c>
      <c r="L4473" s="6">
        <v>1.0</v>
      </c>
      <c r="M4473" s="6" t="s">
        <v>10949</v>
      </c>
      <c r="N4473" s="6">
        <v>0.0</v>
      </c>
      <c r="O4473" s="6">
        <v>0.0</v>
      </c>
      <c r="P4473" s="6">
        <v>5.0</v>
      </c>
      <c r="Q4473" s="6" t="s">
        <v>79</v>
      </c>
      <c r="R4473" s="6">
        <v>757.0</v>
      </c>
      <c r="S4473" s="6">
        <f>COUNTIF(Customer_Churn_Records!$B$2:$B$10000,Customer_Churn_Records!$B4473)</f>
        <v>1</v>
      </c>
      <c r="T4473" s="6">
        <f>ROUNDUP(Customer_Churn_Records!$G4473,0)</f>
        <v>35</v>
      </c>
      <c r="U4473" s="6" t="str">
        <f t="array" ref="U4473">IFS(Customer_Churn_Records!$T4473&lt;30,"young",Customer_Churn_Records!$T4473&lt;50,"middle-aged",Customer_Churn_Records!$T4473&lt;100,"old")</f>
        <v>middle-aged</v>
      </c>
      <c r="V4473" s="8" t="str">
        <f t="array" ref="V4473">IFS(Customer_Churn_Records!$D4473&lt;701,"less-score",Customer_Churn_Records!$D4473&lt;851,"high-score")</f>
        <v>less-score</v>
      </c>
      <c r="W4473" s="8" t="str">
        <f t="array" ref="W4473">IF(Customer_Churn_Records!$X4473=0,0,IFS(Customer_Churn_Records!$X4473&lt;100000,"low",Customer_Churn_Records!$X4473&lt;300000,"high"))</f>
        <v>high</v>
      </c>
      <c r="X4473" s="8">
        <f>ROUND(Customer_Churn_Records!$I4473,0)</f>
        <v>104508</v>
      </c>
    </row>
    <row r="4474" ht="14.25" customHeight="1">
      <c r="A4474" s="6">
        <v>1874.0</v>
      </c>
      <c r="B4474" s="6">
        <v>1.5766686E7</v>
      </c>
      <c r="C4474" s="6" t="s">
        <v>5355</v>
      </c>
      <c r="D4474" s="6">
        <v>659.0</v>
      </c>
      <c r="E4474" s="6" t="s">
        <v>8</v>
      </c>
      <c r="F4474" s="6" t="s">
        <v>10</v>
      </c>
      <c r="G4474" s="7" t="s">
        <v>107</v>
      </c>
      <c r="H4474" s="6">
        <v>1.0</v>
      </c>
      <c r="I4474" s="6" t="s">
        <v>10950</v>
      </c>
      <c r="J4474" s="6">
        <v>1.0</v>
      </c>
      <c r="K4474" s="6">
        <v>1.0</v>
      </c>
      <c r="L4474" s="6">
        <v>0.0</v>
      </c>
      <c r="M4474" s="6" t="s">
        <v>10951</v>
      </c>
      <c r="N4474" s="6">
        <v>0.0</v>
      </c>
      <c r="O4474" s="6">
        <v>0.0</v>
      </c>
      <c r="P4474" s="6">
        <v>5.0</v>
      </c>
      <c r="Q4474" s="6" t="s">
        <v>58</v>
      </c>
      <c r="R4474" s="6">
        <v>966.0</v>
      </c>
      <c r="S4474" s="6">
        <f>COUNTIF(Customer_Churn_Records!$B$2:$B$10000,Customer_Churn_Records!$B4474)</f>
        <v>1</v>
      </c>
      <c r="T4474" s="6">
        <f>ROUNDUP(Customer_Churn_Records!$G4474,0)</f>
        <v>39</v>
      </c>
      <c r="U4474" s="6" t="str">
        <f t="array" ref="U4474">IFS(Customer_Churn_Records!$T4474&lt;30,"young",Customer_Churn_Records!$T4474&lt;50,"middle-aged",Customer_Churn_Records!$T4474&lt;100,"old")</f>
        <v>middle-aged</v>
      </c>
      <c r="V4474" s="8" t="str">
        <f t="array" ref="V4474">IFS(Customer_Churn_Records!$D4474&lt;701,"less-score",Customer_Churn_Records!$D4474&lt;851,"high-score")</f>
        <v>less-score</v>
      </c>
      <c r="W4474" s="8" t="str">
        <f t="array" ref="W4474">IF(Customer_Churn_Records!$X4474=0,0,IFS(Customer_Churn_Records!$X4474&lt;100000,"low",Customer_Churn_Records!$X4474&lt;300000,"high"))</f>
        <v>high</v>
      </c>
      <c r="X4474" s="8">
        <f>ROUND(Customer_Churn_Records!$I4474,0)</f>
        <v>104502</v>
      </c>
    </row>
    <row r="4475" ht="14.25" customHeight="1">
      <c r="A4475" s="6">
        <v>2526.0</v>
      </c>
      <c r="B4475" s="6">
        <v>1.5738411E7</v>
      </c>
      <c r="C4475" s="6" t="s">
        <v>1207</v>
      </c>
      <c r="D4475" s="6">
        <v>505.0</v>
      </c>
      <c r="E4475" s="6" t="s">
        <v>7</v>
      </c>
      <c r="F4475" s="6" t="s">
        <v>11</v>
      </c>
      <c r="G4475" s="7" t="s">
        <v>140</v>
      </c>
      <c r="H4475" s="6">
        <v>10.0</v>
      </c>
      <c r="I4475" s="6" t="s">
        <v>10952</v>
      </c>
      <c r="J4475" s="6">
        <v>1.0</v>
      </c>
      <c r="K4475" s="6">
        <v>0.0</v>
      </c>
      <c r="L4475" s="6">
        <v>1.0</v>
      </c>
      <c r="M4475" s="6" t="s">
        <v>10953</v>
      </c>
      <c r="N4475" s="6">
        <v>0.0</v>
      </c>
      <c r="O4475" s="6">
        <v>0.0</v>
      </c>
      <c r="P4475" s="6">
        <v>3.0</v>
      </c>
      <c r="Q4475" s="6" t="s">
        <v>58</v>
      </c>
      <c r="R4475" s="6">
        <v>244.0</v>
      </c>
      <c r="S4475" s="6">
        <f>COUNTIF(Customer_Churn_Records!$B$2:$B$10000,Customer_Churn_Records!$B4475)</f>
        <v>1</v>
      </c>
      <c r="T4475" s="6">
        <f>ROUNDUP(Customer_Churn_Records!$G4475,0)</f>
        <v>34</v>
      </c>
      <c r="U4475" s="6" t="str">
        <f t="array" ref="U4475">IFS(Customer_Churn_Records!$T4475&lt;30,"young",Customer_Churn_Records!$T4475&lt;50,"middle-aged",Customer_Churn_Records!$T4475&lt;100,"old")</f>
        <v>middle-aged</v>
      </c>
      <c r="V4475" s="8" t="str">
        <f t="array" ref="V4475">IFS(Customer_Churn_Records!$D4475&lt;701,"less-score",Customer_Churn_Records!$D4475&lt;851,"high-score")</f>
        <v>less-score</v>
      </c>
      <c r="W4475" s="8" t="str">
        <f t="array" ref="W4475">IF(Customer_Churn_Records!$X4475=0,0,IFS(Customer_Churn_Records!$X4475&lt;100000,"low",Customer_Churn_Records!$X4475&lt;300000,"high"))</f>
        <v>high</v>
      </c>
      <c r="X4475" s="8">
        <f>ROUND(Customer_Churn_Records!$I4475,0)</f>
        <v>104499</v>
      </c>
    </row>
    <row r="4476" ht="14.25" customHeight="1">
      <c r="A4476" s="6">
        <v>8214.0</v>
      </c>
      <c r="B4476" s="6">
        <v>1.5748352E7</v>
      </c>
      <c r="C4476" s="6" t="s">
        <v>545</v>
      </c>
      <c r="D4476" s="6">
        <v>598.0</v>
      </c>
      <c r="E4476" s="6" t="s">
        <v>9</v>
      </c>
      <c r="F4476" s="6" t="s">
        <v>11</v>
      </c>
      <c r="G4476" s="7" t="s">
        <v>140</v>
      </c>
      <c r="H4476" s="6">
        <v>0.0</v>
      </c>
      <c r="I4476" s="6" t="s">
        <v>10954</v>
      </c>
      <c r="J4476" s="6">
        <v>1.0</v>
      </c>
      <c r="K4476" s="6">
        <v>0.0</v>
      </c>
      <c r="L4476" s="6">
        <v>1.0</v>
      </c>
      <c r="M4476" s="6" t="s">
        <v>10955</v>
      </c>
      <c r="N4476" s="6">
        <v>0.0</v>
      </c>
      <c r="O4476" s="6">
        <v>0.0</v>
      </c>
      <c r="P4476" s="6">
        <v>5.0</v>
      </c>
      <c r="Q4476" s="6" t="s">
        <v>44</v>
      </c>
      <c r="R4476" s="6">
        <v>547.0</v>
      </c>
      <c r="S4476" s="6">
        <f>COUNTIF(Customer_Churn_Records!$B$2:$B$10000,Customer_Churn_Records!$B4476)</f>
        <v>1</v>
      </c>
      <c r="T4476" s="6">
        <f>ROUNDUP(Customer_Churn_Records!$G4476,0)</f>
        <v>34</v>
      </c>
      <c r="U4476" s="6" t="str">
        <f t="array" ref="U4476">IFS(Customer_Churn_Records!$T4476&lt;30,"young",Customer_Churn_Records!$T4476&lt;50,"middle-aged",Customer_Churn_Records!$T4476&lt;100,"old")</f>
        <v>middle-aged</v>
      </c>
      <c r="V4476" s="8" t="str">
        <f t="array" ref="V4476">IFS(Customer_Churn_Records!$D4476&lt;701,"less-score",Customer_Churn_Records!$D4476&lt;851,"high-score")</f>
        <v>less-score</v>
      </c>
      <c r="W4476" s="8" t="str">
        <f t="array" ref="W4476">IF(Customer_Churn_Records!$X4476=0,0,IFS(Customer_Churn_Records!$X4476&lt;100000,"low",Customer_Churn_Records!$X4476&lt;300000,"high"))</f>
        <v>high</v>
      </c>
      <c r="X4476" s="8">
        <f>ROUND(Customer_Churn_Records!$I4476,0)</f>
        <v>104488</v>
      </c>
    </row>
    <row r="4477" ht="14.25" customHeight="1">
      <c r="A4477" s="6">
        <v>4678.0</v>
      </c>
      <c r="B4477" s="6">
        <v>1.579178E7</v>
      </c>
      <c r="C4477" s="6" t="s">
        <v>4905</v>
      </c>
      <c r="D4477" s="6">
        <v>706.0</v>
      </c>
      <c r="E4477" s="6" t="s">
        <v>8</v>
      </c>
      <c r="F4477" s="6" t="s">
        <v>10</v>
      </c>
      <c r="G4477" s="7" t="s">
        <v>68</v>
      </c>
      <c r="H4477" s="6">
        <v>10.0</v>
      </c>
      <c r="I4477" s="6" t="s">
        <v>10956</v>
      </c>
      <c r="J4477" s="6">
        <v>3.0</v>
      </c>
      <c r="K4477" s="6">
        <v>0.0</v>
      </c>
      <c r="L4477" s="6">
        <v>1.0</v>
      </c>
      <c r="M4477" s="6" t="s">
        <v>10957</v>
      </c>
      <c r="N4477" s="6">
        <v>1.0</v>
      </c>
      <c r="O4477" s="6">
        <v>1.0</v>
      </c>
      <c r="P4477" s="6">
        <v>1.0</v>
      </c>
      <c r="Q4477" s="6" t="s">
        <v>49</v>
      </c>
      <c r="R4477" s="6">
        <v>574.0</v>
      </c>
      <c r="S4477" s="6">
        <f>COUNTIF(Customer_Churn_Records!$B$2:$B$10000,Customer_Churn_Records!$B4477)</f>
        <v>1</v>
      </c>
      <c r="T4477" s="6">
        <f>ROUNDUP(Customer_Churn_Records!$G4477,0)</f>
        <v>48</v>
      </c>
      <c r="U4477" s="6" t="str">
        <f t="array" ref="U4477">IFS(Customer_Churn_Records!$T4477&lt;30,"young",Customer_Churn_Records!$T4477&lt;50,"middle-aged",Customer_Churn_Records!$T4477&lt;100,"old")</f>
        <v>middle-aged</v>
      </c>
      <c r="V4477" s="8" t="str">
        <f t="array" ref="V4477">IFS(Customer_Churn_Records!$D4477&lt;701,"less-score",Customer_Churn_Records!$D4477&lt;851,"high-score")</f>
        <v>high-score</v>
      </c>
      <c r="W4477" s="8" t="str">
        <f t="array" ref="W4477">IF(Customer_Churn_Records!$X4477=0,0,IFS(Customer_Churn_Records!$X4477&lt;100000,"low",Customer_Churn_Records!$X4477&lt;300000,"high"))</f>
        <v>high</v>
      </c>
      <c r="X4477" s="8">
        <f>ROUND(Customer_Churn_Records!$I4477,0)</f>
        <v>104478</v>
      </c>
    </row>
    <row r="4478" ht="14.25" customHeight="1">
      <c r="A4478" s="6">
        <v>9163.0</v>
      </c>
      <c r="B4478" s="6">
        <v>1.5606097E7</v>
      </c>
      <c r="C4478" s="6" t="s">
        <v>10958</v>
      </c>
      <c r="D4478" s="6">
        <v>665.0</v>
      </c>
      <c r="E4478" s="6" t="s">
        <v>8</v>
      </c>
      <c r="F4478" s="6" t="s">
        <v>11</v>
      </c>
      <c r="G4478" s="7" t="s">
        <v>1030</v>
      </c>
      <c r="H4478" s="6">
        <v>7.0</v>
      </c>
      <c r="I4478" s="6" t="s">
        <v>10959</v>
      </c>
      <c r="J4478" s="6">
        <v>1.0</v>
      </c>
      <c r="K4478" s="6">
        <v>1.0</v>
      </c>
      <c r="L4478" s="6">
        <v>1.0</v>
      </c>
      <c r="M4478" s="6" t="s">
        <v>10960</v>
      </c>
      <c r="N4478" s="6">
        <v>1.0</v>
      </c>
      <c r="O4478" s="6">
        <v>1.0</v>
      </c>
      <c r="P4478" s="6">
        <v>2.0</v>
      </c>
      <c r="Q4478" s="6" t="s">
        <v>79</v>
      </c>
      <c r="R4478" s="6">
        <v>941.0</v>
      </c>
      <c r="S4478" s="6">
        <f>COUNTIF(Customer_Churn_Records!$B$2:$B$10000,Customer_Churn_Records!$B4478)</f>
        <v>1</v>
      </c>
      <c r="T4478" s="6">
        <f>ROUNDUP(Customer_Churn_Records!$G4478,0)</f>
        <v>63</v>
      </c>
      <c r="U4478" s="6" t="str">
        <f t="array" ref="U4478">IFS(Customer_Churn_Records!$T4478&lt;30,"young",Customer_Churn_Records!$T4478&lt;50,"middle-aged",Customer_Churn_Records!$T4478&lt;100,"old")</f>
        <v>old</v>
      </c>
      <c r="V4478" s="8" t="str">
        <f t="array" ref="V4478">IFS(Customer_Churn_Records!$D4478&lt;701,"less-score",Customer_Churn_Records!$D4478&lt;851,"high-score")</f>
        <v>less-score</v>
      </c>
      <c r="W4478" s="8" t="str">
        <f t="array" ref="W4478">IF(Customer_Churn_Records!$X4478=0,0,IFS(Customer_Churn_Records!$X4478&lt;100000,"low",Customer_Churn_Records!$X4478&lt;300000,"high"))</f>
        <v>high</v>
      </c>
      <c r="X4478" s="8">
        <f>ROUND(Customer_Churn_Records!$I4478,0)</f>
        <v>104470</v>
      </c>
    </row>
    <row r="4479" ht="14.25" customHeight="1">
      <c r="A4479" s="6">
        <v>3867.0</v>
      </c>
      <c r="B4479" s="6">
        <v>1.565684E7</v>
      </c>
      <c r="C4479" s="6" t="s">
        <v>10961</v>
      </c>
      <c r="D4479" s="6">
        <v>547.0</v>
      </c>
      <c r="E4479" s="6" t="s">
        <v>7</v>
      </c>
      <c r="F4479" s="6" t="s">
        <v>10</v>
      </c>
      <c r="G4479" s="7" t="s">
        <v>99</v>
      </c>
      <c r="H4479" s="6">
        <v>6.0</v>
      </c>
      <c r="I4479" s="6" t="s">
        <v>10962</v>
      </c>
      <c r="J4479" s="6">
        <v>1.0</v>
      </c>
      <c r="K4479" s="6">
        <v>1.0</v>
      </c>
      <c r="L4479" s="6">
        <v>1.0</v>
      </c>
      <c r="M4479" s="6" t="s">
        <v>10963</v>
      </c>
      <c r="N4479" s="6">
        <v>0.0</v>
      </c>
      <c r="O4479" s="6">
        <v>0.0</v>
      </c>
      <c r="P4479" s="6">
        <v>2.0</v>
      </c>
      <c r="Q4479" s="6" t="s">
        <v>44</v>
      </c>
      <c r="R4479" s="6">
        <v>546.0</v>
      </c>
      <c r="S4479" s="6">
        <f>COUNTIF(Customer_Churn_Records!$B$2:$B$10000,Customer_Churn_Records!$B4479)</f>
        <v>1</v>
      </c>
      <c r="T4479" s="6">
        <f>ROUNDUP(Customer_Churn_Records!$G4479,0)</f>
        <v>29</v>
      </c>
      <c r="U4479" s="6" t="str">
        <f t="array" ref="U4479">IFS(Customer_Churn_Records!$T4479&lt;30,"young",Customer_Churn_Records!$T4479&lt;50,"middle-aged",Customer_Churn_Records!$T4479&lt;100,"old")</f>
        <v>young</v>
      </c>
      <c r="V4479" s="8" t="str">
        <f t="array" ref="V4479">IFS(Customer_Churn_Records!$D4479&lt;701,"less-score",Customer_Churn_Records!$D4479&lt;851,"high-score")</f>
        <v>less-score</v>
      </c>
      <c r="W4479" s="8" t="str">
        <f t="array" ref="W4479">IF(Customer_Churn_Records!$X4479=0,0,IFS(Customer_Churn_Records!$X4479&lt;100000,"low",Customer_Churn_Records!$X4479&lt;300000,"high"))</f>
        <v>high</v>
      </c>
      <c r="X4479" s="8">
        <f>ROUND(Customer_Churn_Records!$I4479,0)</f>
        <v>104451</v>
      </c>
    </row>
    <row r="4480" ht="14.25" customHeight="1">
      <c r="A4480" s="6">
        <v>5964.0</v>
      </c>
      <c r="B4480" s="6">
        <v>1.5653521E7</v>
      </c>
      <c r="C4480" s="6" t="s">
        <v>6137</v>
      </c>
      <c r="D4480" s="6">
        <v>850.0</v>
      </c>
      <c r="E4480" s="6" t="s">
        <v>8</v>
      </c>
      <c r="F4480" s="6" t="s">
        <v>10</v>
      </c>
      <c r="G4480" s="7" t="s">
        <v>55</v>
      </c>
      <c r="H4480" s="6">
        <v>7.0</v>
      </c>
      <c r="I4480" s="6" t="s">
        <v>10964</v>
      </c>
      <c r="J4480" s="6">
        <v>1.0</v>
      </c>
      <c r="K4480" s="6">
        <v>1.0</v>
      </c>
      <c r="L4480" s="6">
        <v>1.0</v>
      </c>
      <c r="M4480" s="6" t="s">
        <v>10965</v>
      </c>
      <c r="N4480" s="6">
        <v>0.0</v>
      </c>
      <c r="O4480" s="6">
        <v>0.0</v>
      </c>
      <c r="P4480" s="6">
        <v>4.0</v>
      </c>
      <c r="Q4480" s="6" t="s">
        <v>79</v>
      </c>
      <c r="R4480" s="6">
        <v>931.0</v>
      </c>
      <c r="S4480" s="6">
        <f>COUNTIF(Customer_Churn_Records!$B$2:$B$10000,Customer_Churn_Records!$B4480)</f>
        <v>1</v>
      </c>
      <c r="T4480" s="6">
        <f>ROUNDUP(Customer_Churn_Records!$G4480,0)</f>
        <v>40</v>
      </c>
      <c r="U4480" s="6" t="str">
        <f t="array" ref="U4480">IFS(Customer_Churn_Records!$T4480&lt;30,"young",Customer_Churn_Records!$T4480&lt;50,"middle-aged",Customer_Churn_Records!$T4480&lt;100,"old")</f>
        <v>middle-aged</v>
      </c>
      <c r="V4480" s="8" t="str">
        <f t="array" ref="V4480">IFS(Customer_Churn_Records!$D4480&lt;701,"less-score",Customer_Churn_Records!$D4480&lt;851,"high-score")</f>
        <v>high-score</v>
      </c>
      <c r="W4480" s="8" t="str">
        <f t="array" ref="W4480">IF(Customer_Churn_Records!$X4480=0,0,IFS(Customer_Churn_Records!$X4480&lt;100000,"low",Customer_Churn_Records!$X4480&lt;300000,"high"))</f>
        <v>high</v>
      </c>
      <c r="X4480" s="8">
        <f>ROUND(Customer_Churn_Records!$I4480,0)</f>
        <v>104450</v>
      </c>
    </row>
    <row r="4481" ht="14.25" customHeight="1">
      <c r="A4481" s="6">
        <v>3066.0</v>
      </c>
      <c r="B4481" s="6">
        <v>1.5614827E7</v>
      </c>
      <c r="C4481" s="6" t="s">
        <v>1100</v>
      </c>
      <c r="D4481" s="6">
        <v>503.0</v>
      </c>
      <c r="E4481" s="6" t="s">
        <v>7</v>
      </c>
      <c r="F4481" s="6" t="s">
        <v>11</v>
      </c>
      <c r="G4481" s="7" t="s">
        <v>51</v>
      </c>
      <c r="H4481" s="6">
        <v>8.0</v>
      </c>
      <c r="I4481" s="6" t="s">
        <v>10966</v>
      </c>
      <c r="J4481" s="6">
        <v>1.0</v>
      </c>
      <c r="K4481" s="6">
        <v>1.0</v>
      </c>
      <c r="L4481" s="6">
        <v>1.0</v>
      </c>
      <c r="M4481" s="6" t="s">
        <v>10967</v>
      </c>
      <c r="N4481" s="6">
        <v>0.0</v>
      </c>
      <c r="O4481" s="6">
        <v>0.0</v>
      </c>
      <c r="P4481" s="6">
        <v>5.0</v>
      </c>
      <c r="Q4481" s="6" t="s">
        <v>49</v>
      </c>
      <c r="R4481" s="6">
        <v>759.0</v>
      </c>
      <c r="S4481" s="6">
        <f>COUNTIF(Customer_Churn_Records!$B$2:$B$10000,Customer_Churn_Records!$B4481)</f>
        <v>1</v>
      </c>
      <c r="T4481" s="6">
        <f>ROUNDUP(Customer_Churn_Records!$G4481,0)</f>
        <v>42</v>
      </c>
      <c r="U4481" s="6" t="str">
        <f t="array" ref="U4481">IFS(Customer_Churn_Records!$T4481&lt;30,"young",Customer_Churn_Records!$T4481&lt;50,"middle-aged",Customer_Churn_Records!$T4481&lt;100,"old")</f>
        <v>middle-aged</v>
      </c>
      <c r="V4481" s="8" t="str">
        <f t="array" ref="V4481">IFS(Customer_Churn_Records!$D4481&lt;701,"less-score",Customer_Churn_Records!$D4481&lt;851,"high-score")</f>
        <v>less-score</v>
      </c>
      <c r="W4481" s="8" t="str">
        <f t="array" ref="W4481">IF(Customer_Churn_Records!$X4481=0,0,IFS(Customer_Churn_Records!$X4481&lt;100000,"low",Customer_Churn_Records!$X4481&lt;300000,"high"))</f>
        <v>high</v>
      </c>
      <c r="X4481" s="8">
        <f>ROUND(Customer_Churn_Records!$I4481,0)</f>
        <v>104430</v>
      </c>
    </row>
    <row r="4482" ht="14.25" customHeight="1">
      <c r="A4482" s="6">
        <v>3434.0</v>
      </c>
      <c r="B4482" s="6">
        <v>1.5696514E7</v>
      </c>
      <c r="C4482" s="6" t="s">
        <v>1863</v>
      </c>
      <c r="D4482" s="6">
        <v>587.0</v>
      </c>
      <c r="E4482" s="6" t="s">
        <v>8</v>
      </c>
      <c r="F4482" s="6" t="s">
        <v>10</v>
      </c>
      <c r="G4482" s="7" t="s">
        <v>72</v>
      </c>
      <c r="H4482" s="6">
        <v>6.0</v>
      </c>
      <c r="I4482" s="6" t="s">
        <v>10968</v>
      </c>
      <c r="J4482" s="6">
        <v>1.0</v>
      </c>
      <c r="K4482" s="6">
        <v>1.0</v>
      </c>
      <c r="L4482" s="6">
        <v>0.0</v>
      </c>
      <c r="M4482" s="6" t="s">
        <v>10969</v>
      </c>
      <c r="N4482" s="6">
        <v>0.0</v>
      </c>
      <c r="O4482" s="6">
        <v>0.0</v>
      </c>
      <c r="P4482" s="6">
        <v>4.0</v>
      </c>
      <c r="Q4482" s="6" t="s">
        <v>58</v>
      </c>
      <c r="R4482" s="6">
        <v>749.0</v>
      </c>
      <c r="S4482" s="6">
        <f>COUNTIF(Customer_Churn_Records!$B$2:$B$10000,Customer_Churn_Records!$B4482)</f>
        <v>1</v>
      </c>
      <c r="T4482" s="6">
        <f>ROUNDUP(Customer_Churn_Records!$G4482,0)</f>
        <v>37</v>
      </c>
      <c r="U4482" s="6" t="str">
        <f t="array" ref="U4482">IFS(Customer_Churn_Records!$T4482&lt;30,"young",Customer_Churn_Records!$T4482&lt;50,"middle-aged",Customer_Churn_Records!$T4482&lt;100,"old")</f>
        <v>middle-aged</v>
      </c>
      <c r="V4482" s="8" t="str">
        <f t="array" ref="V4482">IFS(Customer_Churn_Records!$D4482&lt;701,"less-score",Customer_Churn_Records!$D4482&lt;851,"high-score")</f>
        <v>less-score</v>
      </c>
      <c r="W4482" s="8" t="str">
        <f t="array" ref="W4482">IF(Customer_Churn_Records!$X4482=0,0,IFS(Customer_Churn_Records!$X4482&lt;100000,"low",Customer_Churn_Records!$X4482&lt;300000,"high"))</f>
        <v>high</v>
      </c>
      <c r="X4482" s="8">
        <f>ROUND(Customer_Churn_Records!$I4482,0)</f>
        <v>104414</v>
      </c>
    </row>
    <row r="4483" ht="14.25" customHeight="1">
      <c r="A4483" s="6">
        <v>5608.0</v>
      </c>
      <c r="B4483" s="6">
        <v>1.5771728E7</v>
      </c>
      <c r="C4483" s="6" t="s">
        <v>316</v>
      </c>
      <c r="D4483" s="6">
        <v>641.0</v>
      </c>
      <c r="E4483" s="6" t="s">
        <v>8</v>
      </c>
      <c r="F4483" s="6" t="s">
        <v>11</v>
      </c>
      <c r="G4483" s="7" t="s">
        <v>167</v>
      </c>
      <c r="H4483" s="6">
        <v>7.0</v>
      </c>
      <c r="I4483" s="6" t="s">
        <v>10970</v>
      </c>
      <c r="J4483" s="6">
        <v>3.0</v>
      </c>
      <c r="K4483" s="6">
        <v>1.0</v>
      </c>
      <c r="L4483" s="6">
        <v>0.0</v>
      </c>
      <c r="M4483" s="6" t="s">
        <v>10971</v>
      </c>
      <c r="N4483" s="6">
        <v>0.0</v>
      </c>
      <c r="O4483" s="6">
        <v>0.0</v>
      </c>
      <c r="P4483" s="6">
        <v>5.0</v>
      </c>
      <c r="Q4483" s="6" t="s">
        <v>44</v>
      </c>
      <c r="R4483" s="6">
        <v>532.0</v>
      </c>
      <c r="S4483" s="6">
        <f>COUNTIF(Customer_Churn_Records!$B$2:$B$10000,Customer_Churn_Records!$B4483)</f>
        <v>1</v>
      </c>
      <c r="T4483" s="6">
        <f>ROUNDUP(Customer_Churn_Records!$G4483,0)</f>
        <v>41</v>
      </c>
      <c r="U4483" s="6" t="str">
        <f t="array" ref="U4483">IFS(Customer_Churn_Records!$T4483&lt;30,"young",Customer_Churn_Records!$T4483&lt;50,"middle-aged",Customer_Churn_Records!$T4483&lt;100,"old")</f>
        <v>middle-aged</v>
      </c>
      <c r="V4483" s="8" t="str">
        <f t="array" ref="V4483">IFS(Customer_Churn_Records!$D4483&lt;701,"less-score",Customer_Churn_Records!$D4483&lt;851,"high-score")</f>
        <v>less-score</v>
      </c>
      <c r="W4483" s="8" t="str">
        <f t="array" ref="W4483">IF(Customer_Churn_Records!$X4483=0,0,IFS(Customer_Churn_Records!$X4483&lt;100000,"low",Customer_Churn_Records!$X4483&lt;300000,"high"))</f>
        <v>high</v>
      </c>
      <c r="X4483" s="8">
        <f>ROUND(Customer_Churn_Records!$I4483,0)</f>
        <v>104406</v>
      </c>
    </row>
    <row r="4484" ht="14.25" customHeight="1">
      <c r="A4484" s="6">
        <v>3823.0</v>
      </c>
      <c r="B4484" s="6">
        <v>1.5626985E7</v>
      </c>
      <c r="C4484" s="6" t="s">
        <v>4566</v>
      </c>
      <c r="D4484" s="6">
        <v>850.0</v>
      </c>
      <c r="E4484" s="6" t="s">
        <v>7</v>
      </c>
      <c r="F4484" s="6" t="s">
        <v>10</v>
      </c>
      <c r="G4484" s="7" t="s">
        <v>107</v>
      </c>
      <c r="H4484" s="6">
        <v>0.0</v>
      </c>
      <c r="I4484" s="6" t="s">
        <v>10972</v>
      </c>
      <c r="J4484" s="6">
        <v>1.0</v>
      </c>
      <c r="K4484" s="6">
        <v>1.0</v>
      </c>
      <c r="L4484" s="6">
        <v>0.0</v>
      </c>
      <c r="M4484" s="6" t="s">
        <v>10973</v>
      </c>
      <c r="N4484" s="6">
        <v>0.0</v>
      </c>
      <c r="O4484" s="6">
        <v>0.0</v>
      </c>
      <c r="P4484" s="6">
        <v>1.0</v>
      </c>
      <c r="Q4484" s="6" t="s">
        <v>44</v>
      </c>
      <c r="R4484" s="6">
        <v>514.0</v>
      </c>
      <c r="S4484" s="6">
        <f>COUNTIF(Customer_Churn_Records!$B$2:$B$10000,Customer_Churn_Records!$B4484)</f>
        <v>1</v>
      </c>
      <c r="T4484" s="6">
        <f>ROUNDUP(Customer_Churn_Records!$G4484,0)</f>
        <v>39</v>
      </c>
      <c r="U4484" s="6" t="str">
        <f t="array" ref="U4484">IFS(Customer_Churn_Records!$T4484&lt;30,"young",Customer_Churn_Records!$T4484&lt;50,"middle-aged",Customer_Churn_Records!$T4484&lt;100,"old")</f>
        <v>middle-aged</v>
      </c>
      <c r="V4484" s="8" t="str">
        <f t="array" ref="V4484">IFS(Customer_Churn_Records!$D4484&lt;701,"less-score",Customer_Churn_Records!$D4484&lt;851,"high-score")</f>
        <v>high-score</v>
      </c>
      <c r="W4484" s="8" t="str">
        <f t="array" ref="W4484">IF(Customer_Churn_Records!$X4484=0,0,IFS(Customer_Churn_Records!$X4484&lt;100000,"low",Customer_Churn_Records!$X4484&lt;300000,"high"))</f>
        <v>high</v>
      </c>
      <c r="X4484" s="8">
        <f>ROUND(Customer_Churn_Records!$I4484,0)</f>
        <v>104387</v>
      </c>
    </row>
    <row r="4485" ht="14.25" customHeight="1">
      <c r="A4485" s="6">
        <v>6624.0</v>
      </c>
      <c r="B4485" s="6">
        <v>1.5610753E7</v>
      </c>
      <c r="C4485" s="6" t="s">
        <v>2612</v>
      </c>
      <c r="D4485" s="6">
        <v>581.0</v>
      </c>
      <c r="E4485" s="6" t="s">
        <v>7</v>
      </c>
      <c r="F4485" s="6" t="s">
        <v>11</v>
      </c>
      <c r="G4485" s="7" t="s">
        <v>160</v>
      </c>
      <c r="H4485" s="6">
        <v>3.0</v>
      </c>
      <c r="I4485" s="6" t="s">
        <v>10974</v>
      </c>
      <c r="J4485" s="6">
        <v>1.0</v>
      </c>
      <c r="K4485" s="6">
        <v>1.0</v>
      </c>
      <c r="L4485" s="6">
        <v>1.0</v>
      </c>
      <c r="M4485" s="6" t="s">
        <v>10975</v>
      </c>
      <c r="N4485" s="6">
        <v>0.0</v>
      </c>
      <c r="O4485" s="6">
        <v>0.0</v>
      </c>
      <c r="P4485" s="6">
        <v>1.0</v>
      </c>
      <c r="Q4485" s="6" t="s">
        <v>58</v>
      </c>
      <c r="R4485" s="6">
        <v>470.0</v>
      </c>
      <c r="S4485" s="6">
        <f>COUNTIF(Customer_Churn_Records!$B$2:$B$10000,Customer_Churn_Records!$B4485)</f>
        <v>1</v>
      </c>
      <c r="T4485" s="6">
        <f>ROUNDUP(Customer_Churn_Records!$G4485,0)</f>
        <v>28</v>
      </c>
      <c r="U4485" s="6" t="str">
        <f t="array" ref="U4485">IFS(Customer_Churn_Records!$T4485&lt;30,"young",Customer_Churn_Records!$T4485&lt;50,"middle-aged",Customer_Churn_Records!$T4485&lt;100,"old")</f>
        <v>young</v>
      </c>
      <c r="V4485" s="8" t="str">
        <f t="array" ref="V4485">IFS(Customer_Churn_Records!$D4485&lt;701,"less-score",Customer_Churn_Records!$D4485&lt;851,"high-score")</f>
        <v>less-score</v>
      </c>
      <c r="W4485" s="8" t="str">
        <f t="array" ref="W4485">IF(Customer_Churn_Records!$X4485=0,0,IFS(Customer_Churn_Records!$X4485&lt;100000,"low",Customer_Churn_Records!$X4485&lt;300000,"high"))</f>
        <v>high</v>
      </c>
      <c r="X4485" s="8">
        <f>ROUND(Customer_Churn_Records!$I4485,0)</f>
        <v>104368</v>
      </c>
    </row>
    <row r="4486" ht="14.25" customHeight="1">
      <c r="A4486" s="6">
        <v>1260.0</v>
      </c>
      <c r="B4486" s="6">
        <v>1.5701265E7</v>
      </c>
      <c r="C4486" s="6" t="s">
        <v>6156</v>
      </c>
      <c r="D4486" s="6">
        <v>559.0</v>
      </c>
      <c r="E4486" s="6" t="s">
        <v>8</v>
      </c>
      <c r="F4486" s="6" t="s">
        <v>10</v>
      </c>
      <c r="G4486" s="7" t="s">
        <v>118</v>
      </c>
      <c r="H4486" s="6">
        <v>1.0</v>
      </c>
      <c r="I4486" s="6" t="s">
        <v>10976</v>
      </c>
      <c r="J4486" s="6">
        <v>2.0</v>
      </c>
      <c r="K4486" s="6">
        <v>0.0</v>
      </c>
      <c r="L4486" s="6">
        <v>1.0</v>
      </c>
      <c r="M4486" s="6" t="s">
        <v>10977</v>
      </c>
      <c r="N4486" s="6">
        <v>0.0</v>
      </c>
      <c r="O4486" s="6">
        <v>0.0</v>
      </c>
      <c r="P4486" s="6">
        <v>5.0</v>
      </c>
      <c r="Q4486" s="6" t="s">
        <v>49</v>
      </c>
      <c r="R4486" s="6">
        <v>969.0</v>
      </c>
      <c r="S4486" s="6">
        <f>COUNTIF(Customer_Churn_Records!$B$2:$B$10000,Customer_Churn_Records!$B4486)</f>
        <v>1</v>
      </c>
      <c r="T4486" s="6">
        <f>ROUNDUP(Customer_Churn_Records!$G4486,0)</f>
        <v>36</v>
      </c>
      <c r="U4486" s="6" t="str">
        <f t="array" ref="U4486">IFS(Customer_Churn_Records!$T4486&lt;30,"young",Customer_Churn_Records!$T4486&lt;50,"middle-aged",Customer_Churn_Records!$T4486&lt;100,"old")</f>
        <v>middle-aged</v>
      </c>
      <c r="V4486" s="8" t="str">
        <f t="array" ref="V4486">IFS(Customer_Churn_Records!$D4486&lt;701,"less-score",Customer_Churn_Records!$D4486&lt;851,"high-score")</f>
        <v>less-score</v>
      </c>
      <c r="W4486" s="8" t="str">
        <f t="array" ref="W4486">IF(Customer_Churn_Records!$X4486=0,0,IFS(Customer_Churn_Records!$X4486&lt;100000,"low",Customer_Churn_Records!$X4486&lt;300000,"high"))</f>
        <v>high</v>
      </c>
      <c r="X4486" s="8">
        <f>ROUND(Customer_Churn_Records!$I4486,0)</f>
        <v>104357</v>
      </c>
    </row>
    <row r="4487" ht="14.25" customHeight="1">
      <c r="A4487" s="6">
        <v>5893.0</v>
      </c>
      <c r="B4487" s="6">
        <v>1.5669219E7</v>
      </c>
      <c r="C4487" s="6" t="s">
        <v>1847</v>
      </c>
      <c r="D4487" s="6">
        <v>588.0</v>
      </c>
      <c r="E4487" s="6" t="s">
        <v>8</v>
      </c>
      <c r="F4487" s="6" t="s">
        <v>11</v>
      </c>
      <c r="G4487" s="7" t="s">
        <v>87</v>
      </c>
      <c r="H4487" s="6">
        <v>3.0</v>
      </c>
      <c r="I4487" s="6" t="s">
        <v>10978</v>
      </c>
      <c r="J4487" s="6">
        <v>1.0</v>
      </c>
      <c r="K4487" s="6">
        <v>1.0</v>
      </c>
      <c r="L4487" s="6">
        <v>0.0</v>
      </c>
      <c r="M4487" s="6" t="s">
        <v>10979</v>
      </c>
      <c r="N4487" s="6">
        <v>0.0</v>
      </c>
      <c r="O4487" s="6">
        <v>0.0</v>
      </c>
      <c r="P4487" s="6">
        <v>5.0</v>
      </c>
      <c r="Q4487" s="6" t="s">
        <v>49</v>
      </c>
      <c r="R4487" s="6">
        <v>885.0</v>
      </c>
      <c r="S4487" s="6">
        <f>COUNTIF(Customer_Churn_Records!$B$2:$B$10000,Customer_Churn_Records!$B4487)</f>
        <v>1</v>
      </c>
      <c r="T4487" s="6">
        <f>ROUNDUP(Customer_Churn_Records!$G4487,0)</f>
        <v>35</v>
      </c>
      <c r="U4487" s="6" t="str">
        <f t="array" ref="U4487">IFS(Customer_Churn_Records!$T4487&lt;30,"young",Customer_Churn_Records!$T4487&lt;50,"middle-aged",Customer_Churn_Records!$T4487&lt;100,"old")</f>
        <v>middle-aged</v>
      </c>
      <c r="V4487" s="8" t="str">
        <f t="array" ref="V4487">IFS(Customer_Churn_Records!$D4487&lt;701,"less-score",Customer_Churn_Records!$D4487&lt;851,"high-score")</f>
        <v>less-score</v>
      </c>
      <c r="W4487" s="8" t="str">
        <f t="array" ref="W4487">IF(Customer_Churn_Records!$X4487=0,0,IFS(Customer_Churn_Records!$X4487&lt;100000,"low",Customer_Churn_Records!$X4487&lt;300000,"high"))</f>
        <v>high</v>
      </c>
      <c r="X4487" s="8">
        <f>ROUND(Customer_Churn_Records!$I4487,0)</f>
        <v>104356</v>
      </c>
    </row>
    <row r="4488" ht="14.25" customHeight="1">
      <c r="A4488" s="6">
        <v>3224.0</v>
      </c>
      <c r="B4488" s="6">
        <v>1.5695679E7</v>
      </c>
      <c r="C4488" s="6" t="s">
        <v>448</v>
      </c>
      <c r="D4488" s="6">
        <v>776.0</v>
      </c>
      <c r="E4488" s="6" t="s">
        <v>9</v>
      </c>
      <c r="F4488" s="6" t="s">
        <v>11</v>
      </c>
      <c r="G4488" s="7" t="s">
        <v>107</v>
      </c>
      <c r="H4488" s="6">
        <v>2.0</v>
      </c>
      <c r="I4488" s="6" t="s">
        <v>10980</v>
      </c>
      <c r="J4488" s="6">
        <v>1.0</v>
      </c>
      <c r="K4488" s="6">
        <v>0.0</v>
      </c>
      <c r="L4488" s="6">
        <v>0.0</v>
      </c>
      <c r="M4488" s="6" t="s">
        <v>10981</v>
      </c>
      <c r="N4488" s="6">
        <v>0.0</v>
      </c>
      <c r="O4488" s="6">
        <v>0.0</v>
      </c>
      <c r="P4488" s="6">
        <v>2.0</v>
      </c>
      <c r="Q4488" s="6" t="s">
        <v>58</v>
      </c>
      <c r="R4488" s="6">
        <v>995.0</v>
      </c>
      <c r="S4488" s="6">
        <f>COUNTIF(Customer_Churn_Records!$B$2:$B$10000,Customer_Churn_Records!$B4488)</f>
        <v>1</v>
      </c>
      <c r="T4488" s="6">
        <f>ROUNDUP(Customer_Churn_Records!$G4488,0)</f>
        <v>39</v>
      </c>
      <c r="U4488" s="6" t="str">
        <f t="array" ref="U4488">IFS(Customer_Churn_Records!$T4488&lt;30,"young",Customer_Churn_Records!$T4488&lt;50,"middle-aged",Customer_Churn_Records!$T4488&lt;100,"old")</f>
        <v>middle-aged</v>
      </c>
      <c r="V4488" s="8" t="str">
        <f t="array" ref="V4488">IFS(Customer_Churn_Records!$D4488&lt;701,"less-score",Customer_Churn_Records!$D4488&lt;851,"high-score")</f>
        <v>high-score</v>
      </c>
      <c r="W4488" s="8" t="str">
        <f t="array" ref="W4488">IF(Customer_Churn_Records!$X4488=0,0,IFS(Customer_Churn_Records!$X4488&lt;100000,"low",Customer_Churn_Records!$X4488&lt;300000,"high"))</f>
        <v>high</v>
      </c>
      <c r="X4488" s="8">
        <f>ROUND(Customer_Churn_Records!$I4488,0)</f>
        <v>104349</v>
      </c>
    </row>
    <row r="4489" ht="14.25" customHeight="1">
      <c r="A4489" s="6">
        <v>2708.0</v>
      </c>
      <c r="B4489" s="6">
        <v>1.5628203E7</v>
      </c>
      <c r="C4489" s="6" t="s">
        <v>408</v>
      </c>
      <c r="D4489" s="6">
        <v>637.0</v>
      </c>
      <c r="E4489" s="6" t="s">
        <v>7</v>
      </c>
      <c r="F4489" s="6" t="s">
        <v>10</v>
      </c>
      <c r="G4489" s="7" t="s">
        <v>41</v>
      </c>
      <c r="H4489" s="6">
        <v>3.0</v>
      </c>
      <c r="I4489" s="6" t="s">
        <v>10982</v>
      </c>
      <c r="J4489" s="6">
        <v>1.0</v>
      </c>
      <c r="K4489" s="6">
        <v>0.0</v>
      </c>
      <c r="L4489" s="6">
        <v>0.0</v>
      </c>
      <c r="M4489" s="6" t="s">
        <v>10983</v>
      </c>
      <c r="N4489" s="6">
        <v>0.0</v>
      </c>
      <c r="O4489" s="6">
        <v>0.0</v>
      </c>
      <c r="P4489" s="6">
        <v>5.0</v>
      </c>
      <c r="Q4489" s="6" t="s">
        <v>79</v>
      </c>
      <c r="R4489" s="6">
        <v>361.0</v>
      </c>
      <c r="S4489" s="6">
        <f>COUNTIF(Customer_Churn_Records!$B$2:$B$10000,Customer_Churn_Records!$B4489)</f>
        <v>1</v>
      </c>
      <c r="T4489" s="6">
        <f>ROUNDUP(Customer_Churn_Records!$G4489,0)</f>
        <v>38</v>
      </c>
      <c r="U4489" s="6" t="str">
        <f t="array" ref="U4489">IFS(Customer_Churn_Records!$T4489&lt;30,"young",Customer_Churn_Records!$T4489&lt;50,"middle-aged",Customer_Churn_Records!$T4489&lt;100,"old")</f>
        <v>middle-aged</v>
      </c>
      <c r="V4489" s="8" t="str">
        <f t="array" ref="V4489">IFS(Customer_Churn_Records!$D4489&lt;701,"less-score",Customer_Churn_Records!$D4489&lt;851,"high-score")</f>
        <v>less-score</v>
      </c>
      <c r="W4489" s="8" t="str">
        <f t="array" ref="W4489">IF(Customer_Churn_Records!$X4489=0,0,IFS(Customer_Churn_Records!$X4489&lt;100000,"low",Customer_Churn_Records!$X4489&lt;300000,"high"))</f>
        <v>high</v>
      </c>
      <c r="X4489" s="8">
        <f>ROUND(Customer_Churn_Records!$I4489,0)</f>
        <v>104340</v>
      </c>
    </row>
    <row r="4490" ht="14.25" customHeight="1">
      <c r="A4490" s="6">
        <v>6705.0</v>
      </c>
      <c r="B4490" s="6">
        <v>1.5681878E7</v>
      </c>
      <c r="C4490" s="6" t="s">
        <v>2025</v>
      </c>
      <c r="D4490" s="6">
        <v>436.0</v>
      </c>
      <c r="E4490" s="6" t="s">
        <v>8</v>
      </c>
      <c r="F4490" s="6" t="s">
        <v>11</v>
      </c>
      <c r="G4490" s="7" t="s">
        <v>333</v>
      </c>
      <c r="H4490" s="6">
        <v>3.0</v>
      </c>
      <c r="I4490" s="6" t="s">
        <v>10984</v>
      </c>
      <c r="J4490" s="6">
        <v>2.0</v>
      </c>
      <c r="K4490" s="6">
        <v>1.0</v>
      </c>
      <c r="L4490" s="6">
        <v>1.0</v>
      </c>
      <c r="M4490" s="6" t="s">
        <v>10985</v>
      </c>
      <c r="N4490" s="6">
        <v>1.0</v>
      </c>
      <c r="O4490" s="6">
        <v>1.0</v>
      </c>
      <c r="P4490" s="6">
        <v>3.0</v>
      </c>
      <c r="Q4490" s="6" t="s">
        <v>58</v>
      </c>
      <c r="R4490" s="6">
        <v>304.0</v>
      </c>
      <c r="S4490" s="6">
        <f>COUNTIF(Customer_Churn_Records!$B$2:$B$10000,Customer_Churn_Records!$B4490)</f>
        <v>1</v>
      </c>
      <c r="T4490" s="6">
        <f>ROUNDUP(Customer_Churn_Records!$G4490,0)</f>
        <v>45</v>
      </c>
      <c r="U4490" s="6" t="str">
        <f t="array" ref="U4490">IFS(Customer_Churn_Records!$T4490&lt;30,"young",Customer_Churn_Records!$T4490&lt;50,"middle-aged",Customer_Churn_Records!$T4490&lt;100,"old")</f>
        <v>middle-aged</v>
      </c>
      <c r="V4490" s="8" t="str">
        <f t="array" ref="V4490">IFS(Customer_Churn_Records!$D4490&lt;701,"less-score",Customer_Churn_Records!$D4490&lt;851,"high-score")</f>
        <v>less-score</v>
      </c>
      <c r="W4490" s="8" t="str">
        <f t="array" ref="W4490">IF(Customer_Churn_Records!$X4490=0,0,IFS(Customer_Churn_Records!$X4490&lt;100000,"low",Customer_Churn_Records!$X4490&lt;300000,"high"))</f>
        <v>high</v>
      </c>
      <c r="X4490" s="8">
        <f>ROUND(Customer_Churn_Records!$I4490,0)</f>
        <v>104339</v>
      </c>
    </row>
    <row r="4491" ht="14.25" customHeight="1">
      <c r="A4491" s="6">
        <v>3003.0</v>
      </c>
      <c r="B4491" s="6">
        <v>1.5672091E7</v>
      </c>
      <c r="C4491" s="6" t="s">
        <v>10986</v>
      </c>
      <c r="D4491" s="6">
        <v>786.0</v>
      </c>
      <c r="E4491" s="6" t="s">
        <v>8</v>
      </c>
      <c r="F4491" s="6" t="s">
        <v>10</v>
      </c>
      <c r="G4491" s="7" t="s">
        <v>114</v>
      </c>
      <c r="H4491" s="6">
        <v>2.0</v>
      </c>
      <c r="I4491" s="6" t="s">
        <v>10987</v>
      </c>
      <c r="J4491" s="6">
        <v>2.0</v>
      </c>
      <c r="K4491" s="6">
        <v>0.0</v>
      </c>
      <c r="L4491" s="6">
        <v>0.0</v>
      </c>
      <c r="M4491" s="6" t="s">
        <v>10988</v>
      </c>
      <c r="N4491" s="6">
        <v>0.0</v>
      </c>
      <c r="O4491" s="6">
        <v>0.0</v>
      </c>
      <c r="P4491" s="6">
        <v>3.0</v>
      </c>
      <c r="Q4491" s="6" t="s">
        <v>49</v>
      </c>
      <c r="R4491" s="6">
        <v>240.0</v>
      </c>
      <c r="S4491" s="6">
        <f>COUNTIF(Customer_Churn_Records!$B$2:$B$10000,Customer_Churn_Records!$B4491)</f>
        <v>1</v>
      </c>
      <c r="T4491" s="6">
        <f>ROUNDUP(Customer_Churn_Records!$G4491,0)</f>
        <v>32</v>
      </c>
      <c r="U4491" s="6" t="str">
        <f t="array" ref="U4491">IFS(Customer_Churn_Records!$T4491&lt;30,"young",Customer_Churn_Records!$T4491&lt;50,"middle-aged",Customer_Churn_Records!$T4491&lt;100,"old")</f>
        <v>middle-aged</v>
      </c>
      <c r="V4491" s="8" t="str">
        <f t="array" ref="V4491">IFS(Customer_Churn_Records!$D4491&lt;701,"less-score",Customer_Churn_Records!$D4491&lt;851,"high-score")</f>
        <v>high-score</v>
      </c>
      <c r="W4491" s="8" t="str">
        <f t="array" ref="W4491">IF(Customer_Churn_Records!$X4491=0,0,IFS(Customer_Churn_Records!$X4491&lt;100000,"low",Customer_Churn_Records!$X4491&lt;300000,"high"))</f>
        <v>high</v>
      </c>
      <c r="X4491" s="8">
        <f>ROUND(Customer_Churn_Records!$I4491,0)</f>
        <v>104336</v>
      </c>
    </row>
    <row r="4492" ht="14.25" customHeight="1">
      <c r="A4492" s="6">
        <v>5300.0</v>
      </c>
      <c r="B4492" s="6">
        <v>1.5792989E7</v>
      </c>
      <c r="C4492" s="6" t="s">
        <v>1201</v>
      </c>
      <c r="D4492" s="6">
        <v>543.0</v>
      </c>
      <c r="E4492" s="6" t="s">
        <v>7</v>
      </c>
      <c r="F4492" s="6" t="s">
        <v>10</v>
      </c>
      <c r="G4492" s="7" t="s">
        <v>471</v>
      </c>
      <c r="H4492" s="6">
        <v>1.0</v>
      </c>
      <c r="I4492" s="6" t="s">
        <v>10989</v>
      </c>
      <c r="J4492" s="6">
        <v>1.0</v>
      </c>
      <c r="K4492" s="6">
        <v>1.0</v>
      </c>
      <c r="L4492" s="6">
        <v>1.0</v>
      </c>
      <c r="M4492" s="6" t="s">
        <v>10990</v>
      </c>
      <c r="N4492" s="6">
        <v>0.0</v>
      </c>
      <c r="O4492" s="6">
        <v>0.0</v>
      </c>
      <c r="P4492" s="6">
        <v>5.0</v>
      </c>
      <c r="Q4492" s="6" t="s">
        <v>58</v>
      </c>
      <c r="R4492" s="6">
        <v>710.0</v>
      </c>
      <c r="S4492" s="6">
        <f>COUNTIF(Customer_Churn_Records!$B$2:$B$10000,Customer_Churn_Records!$B4492)</f>
        <v>1</v>
      </c>
      <c r="T4492" s="6">
        <f>ROUNDUP(Customer_Churn_Records!$G4492,0)</f>
        <v>71</v>
      </c>
      <c r="U4492" s="6" t="str">
        <f t="array" ref="U4492">IFS(Customer_Churn_Records!$T4492&lt;30,"young",Customer_Churn_Records!$T4492&lt;50,"middle-aged",Customer_Churn_Records!$T4492&lt;100,"old")</f>
        <v>old</v>
      </c>
      <c r="V4492" s="8" t="str">
        <f t="array" ref="V4492">IFS(Customer_Churn_Records!$D4492&lt;701,"less-score",Customer_Churn_Records!$D4492&lt;851,"high-score")</f>
        <v>less-score</v>
      </c>
      <c r="W4492" s="8" t="str">
        <f t="array" ref="W4492">IF(Customer_Churn_Records!$X4492=0,0,IFS(Customer_Churn_Records!$X4492&lt;100000,"low",Customer_Churn_Records!$X4492&lt;300000,"high"))</f>
        <v>high</v>
      </c>
      <c r="X4492" s="8">
        <f>ROUND(Customer_Churn_Records!$I4492,0)</f>
        <v>104309</v>
      </c>
    </row>
    <row r="4493" ht="14.25" customHeight="1">
      <c r="A4493" s="6">
        <v>3004.0</v>
      </c>
      <c r="B4493" s="6">
        <v>1.5801658E7</v>
      </c>
      <c r="C4493" s="6" t="s">
        <v>8720</v>
      </c>
      <c r="D4493" s="6">
        <v>580.0</v>
      </c>
      <c r="E4493" s="6" t="s">
        <v>7</v>
      </c>
      <c r="F4493" s="6" t="s">
        <v>11</v>
      </c>
      <c r="G4493" s="7" t="s">
        <v>564</v>
      </c>
      <c r="H4493" s="6">
        <v>6.0</v>
      </c>
      <c r="I4493" s="6" t="s">
        <v>10991</v>
      </c>
      <c r="J4493" s="6">
        <v>1.0</v>
      </c>
      <c r="K4493" s="6">
        <v>0.0</v>
      </c>
      <c r="L4493" s="6">
        <v>1.0</v>
      </c>
      <c r="M4493" s="6" t="s">
        <v>10992</v>
      </c>
      <c r="N4493" s="6">
        <v>0.0</v>
      </c>
      <c r="O4493" s="6">
        <v>0.0</v>
      </c>
      <c r="P4493" s="6">
        <v>5.0</v>
      </c>
      <c r="Q4493" s="6" t="s">
        <v>49</v>
      </c>
      <c r="R4493" s="6">
        <v>432.0</v>
      </c>
      <c r="S4493" s="6">
        <f>COUNTIF(Customer_Churn_Records!$B$2:$B$10000,Customer_Churn_Records!$B4493)</f>
        <v>1</v>
      </c>
      <c r="T4493" s="6">
        <f>ROUNDUP(Customer_Churn_Records!$G4493,0)</f>
        <v>55</v>
      </c>
      <c r="U4493" s="6" t="str">
        <f t="array" ref="U4493">IFS(Customer_Churn_Records!$T4493&lt;30,"young",Customer_Churn_Records!$T4493&lt;50,"middle-aged",Customer_Churn_Records!$T4493&lt;100,"old")</f>
        <v>old</v>
      </c>
      <c r="V4493" s="8" t="str">
        <f t="array" ref="V4493">IFS(Customer_Churn_Records!$D4493&lt;701,"less-score",Customer_Churn_Records!$D4493&lt;851,"high-score")</f>
        <v>less-score</v>
      </c>
      <c r="W4493" s="8" t="str">
        <f t="array" ref="W4493">IF(Customer_Churn_Records!$X4493=0,0,IFS(Customer_Churn_Records!$X4493&lt;100000,"low",Customer_Churn_Records!$X4493&lt;300000,"high"))</f>
        <v>high</v>
      </c>
      <c r="X4493" s="8">
        <f>ROUND(Customer_Churn_Records!$I4493,0)</f>
        <v>104306</v>
      </c>
    </row>
    <row r="4494" ht="14.25" customHeight="1">
      <c r="A4494" s="6">
        <v>2781.0</v>
      </c>
      <c r="B4494" s="6">
        <v>1.5790235E7</v>
      </c>
      <c r="C4494" s="6" t="s">
        <v>1109</v>
      </c>
      <c r="D4494" s="6">
        <v>778.0</v>
      </c>
      <c r="E4494" s="6" t="s">
        <v>9</v>
      </c>
      <c r="F4494" s="6" t="s">
        <v>11</v>
      </c>
      <c r="G4494" s="7" t="s">
        <v>55</v>
      </c>
      <c r="H4494" s="6">
        <v>8.0</v>
      </c>
      <c r="I4494" s="6" t="s">
        <v>10993</v>
      </c>
      <c r="J4494" s="6">
        <v>2.0</v>
      </c>
      <c r="K4494" s="6">
        <v>1.0</v>
      </c>
      <c r="L4494" s="6">
        <v>1.0</v>
      </c>
      <c r="M4494" s="6" t="s">
        <v>10994</v>
      </c>
      <c r="N4494" s="6">
        <v>0.0</v>
      </c>
      <c r="O4494" s="6">
        <v>0.0</v>
      </c>
      <c r="P4494" s="6">
        <v>5.0</v>
      </c>
      <c r="Q4494" s="6" t="s">
        <v>49</v>
      </c>
      <c r="R4494" s="6">
        <v>998.0</v>
      </c>
      <c r="S4494" s="6">
        <f>COUNTIF(Customer_Churn_Records!$B$2:$B$10000,Customer_Churn_Records!$B4494)</f>
        <v>1</v>
      </c>
      <c r="T4494" s="6">
        <f>ROUNDUP(Customer_Churn_Records!$G4494,0)</f>
        <v>40</v>
      </c>
      <c r="U4494" s="6" t="str">
        <f t="array" ref="U4494">IFS(Customer_Churn_Records!$T4494&lt;30,"young",Customer_Churn_Records!$T4494&lt;50,"middle-aged",Customer_Churn_Records!$T4494&lt;100,"old")</f>
        <v>middle-aged</v>
      </c>
      <c r="V4494" s="8" t="str">
        <f t="array" ref="V4494">IFS(Customer_Churn_Records!$D4494&lt;701,"less-score",Customer_Churn_Records!$D4494&lt;851,"high-score")</f>
        <v>high-score</v>
      </c>
      <c r="W4494" s="8" t="str">
        <f t="array" ref="W4494">IF(Customer_Churn_Records!$X4494=0,0,IFS(Customer_Churn_Records!$X4494&lt;100000,"low",Customer_Churn_Records!$X4494&lt;300000,"high"))</f>
        <v>high</v>
      </c>
      <c r="X4494" s="8">
        <f>ROUND(Customer_Churn_Records!$I4494,0)</f>
        <v>104291</v>
      </c>
    </row>
    <row r="4495" ht="14.25" customHeight="1">
      <c r="A4495" s="6">
        <v>5684.0</v>
      </c>
      <c r="B4495" s="6">
        <v>1.5651664E7</v>
      </c>
      <c r="C4495" s="6" t="s">
        <v>6129</v>
      </c>
      <c r="D4495" s="6">
        <v>615.0</v>
      </c>
      <c r="E4495" s="6" t="s">
        <v>7</v>
      </c>
      <c r="F4495" s="6" t="s">
        <v>10</v>
      </c>
      <c r="G4495" s="7" t="s">
        <v>445</v>
      </c>
      <c r="H4495" s="6">
        <v>1.0</v>
      </c>
      <c r="I4495" s="6" t="s">
        <v>10995</v>
      </c>
      <c r="J4495" s="6">
        <v>1.0</v>
      </c>
      <c r="K4495" s="6">
        <v>1.0</v>
      </c>
      <c r="L4495" s="6">
        <v>0.0</v>
      </c>
      <c r="M4495" s="6" t="s">
        <v>10996</v>
      </c>
      <c r="N4495" s="6">
        <v>1.0</v>
      </c>
      <c r="O4495" s="6">
        <v>1.0</v>
      </c>
      <c r="P4495" s="6">
        <v>3.0</v>
      </c>
      <c r="Q4495" s="6" t="s">
        <v>49</v>
      </c>
      <c r="R4495" s="6">
        <v>613.0</v>
      </c>
      <c r="S4495" s="6">
        <f>COUNTIF(Customer_Churn_Records!$B$2:$B$10000,Customer_Churn_Records!$B4495)</f>
        <v>1</v>
      </c>
      <c r="T4495" s="6">
        <f>ROUNDUP(Customer_Churn_Records!$G4495,0)</f>
        <v>61</v>
      </c>
      <c r="U4495" s="6" t="str">
        <f t="array" ref="U4495">IFS(Customer_Churn_Records!$T4495&lt;30,"young",Customer_Churn_Records!$T4495&lt;50,"middle-aged",Customer_Churn_Records!$T4495&lt;100,"old")</f>
        <v>old</v>
      </c>
      <c r="V4495" s="8" t="str">
        <f t="array" ref="V4495">IFS(Customer_Churn_Records!$D4495&lt;701,"less-score",Customer_Churn_Records!$D4495&lt;851,"high-score")</f>
        <v>less-score</v>
      </c>
      <c r="W4495" s="8" t="str">
        <f t="array" ref="W4495">IF(Customer_Churn_Records!$X4495=0,0,IFS(Customer_Churn_Records!$X4495&lt;100000,"low",Customer_Churn_Records!$X4495&lt;300000,"high"))</f>
        <v>high</v>
      </c>
      <c r="X4495" s="8">
        <f>ROUND(Customer_Churn_Records!$I4495,0)</f>
        <v>104268</v>
      </c>
    </row>
    <row r="4496" ht="14.25" customHeight="1">
      <c r="A4496" s="6">
        <v>5676.0</v>
      </c>
      <c r="B4496" s="6">
        <v>1.5757897E7</v>
      </c>
      <c r="C4496" s="6" t="s">
        <v>10997</v>
      </c>
      <c r="D4496" s="6">
        <v>766.0</v>
      </c>
      <c r="E4496" s="6" t="s">
        <v>7</v>
      </c>
      <c r="F4496" s="6" t="s">
        <v>10</v>
      </c>
      <c r="G4496" s="7" t="s">
        <v>64</v>
      </c>
      <c r="H4496" s="6">
        <v>3.0</v>
      </c>
      <c r="I4496" s="6" t="s">
        <v>10998</v>
      </c>
      <c r="J4496" s="6">
        <v>1.0</v>
      </c>
      <c r="K4496" s="6">
        <v>1.0</v>
      </c>
      <c r="L4496" s="6">
        <v>1.0</v>
      </c>
      <c r="M4496" s="6" t="s">
        <v>10999</v>
      </c>
      <c r="N4496" s="6">
        <v>0.0</v>
      </c>
      <c r="O4496" s="6">
        <v>0.0</v>
      </c>
      <c r="P4496" s="6">
        <v>5.0</v>
      </c>
      <c r="Q4496" s="6" t="s">
        <v>44</v>
      </c>
      <c r="R4496" s="6">
        <v>392.0</v>
      </c>
      <c r="S4496" s="6">
        <f>COUNTIF(Customer_Churn_Records!$B$2:$B$10000,Customer_Churn_Records!$B4496)</f>
        <v>1</v>
      </c>
      <c r="T4496" s="6">
        <f>ROUNDUP(Customer_Churn_Records!$G4496,0)</f>
        <v>26</v>
      </c>
      <c r="U4496" s="6" t="str">
        <f t="array" ref="U4496">IFS(Customer_Churn_Records!$T4496&lt;30,"young",Customer_Churn_Records!$T4496&lt;50,"middle-aged",Customer_Churn_Records!$T4496&lt;100,"old")</f>
        <v>young</v>
      </c>
      <c r="V4496" s="8" t="str">
        <f t="array" ref="V4496">IFS(Customer_Churn_Records!$D4496&lt;701,"less-score",Customer_Churn_Records!$D4496&lt;851,"high-score")</f>
        <v>high-score</v>
      </c>
      <c r="W4496" s="8" t="str">
        <f t="array" ref="W4496">IF(Customer_Churn_Records!$X4496=0,0,IFS(Customer_Churn_Records!$X4496&lt;100000,"low",Customer_Churn_Records!$X4496&lt;300000,"high"))</f>
        <v>high</v>
      </c>
      <c r="X4496" s="8">
        <f>ROUND(Customer_Churn_Records!$I4496,0)</f>
        <v>104259</v>
      </c>
    </row>
    <row r="4497" ht="14.25" customHeight="1">
      <c r="A4497" s="6">
        <v>6343.0</v>
      </c>
      <c r="B4497" s="6">
        <v>1.570434E7</v>
      </c>
      <c r="C4497" s="6" t="s">
        <v>3316</v>
      </c>
      <c r="D4497" s="6">
        <v>581.0</v>
      </c>
      <c r="E4497" s="6" t="s">
        <v>7</v>
      </c>
      <c r="F4497" s="6" t="s">
        <v>10</v>
      </c>
      <c r="G4497" s="7" t="s">
        <v>72</v>
      </c>
      <c r="H4497" s="6">
        <v>10.0</v>
      </c>
      <c r="I4497" s="6" t="s">
        <v>11000</v>
      </c>
      <c r="J4497" s="6">
        <v>1.0</v>
      </c>
      <c r="K4497" s="6">
        <v>1.0</v>
      </c>
      <c r="L4497" s="6">
        <v>0.0</v>
      </c>
      <c r="M4497" s="6" t="s">
        <v>11001</v>
      </c>
      <c r="N4497" s="6">
        <v>0.0</v>
      </c>
      <c r="O4497" s="6">
        <v>0.0</v>
      </c>
      <c r="P4497" s="6">
        <v>2.0</v>
      </c>
      <c r="Q4497" s="6" t="s">
        <v>58</v>
      </c>
      <c r="R4497" s="6">
        <v>559.0</v>
      </c>
      <c r="S4497" s="6">
        <f>COUNTIF(Customer_Churn_Records!$B$2:$B$10000,Customer_Churn_Records!$B4497)</f>
        <v>1</v>
      </c>
      <c r="T4497" s="6">
        <f>ROUNDUP(Customer_Churn_Records!$G4497,0)</f>
        <v>37</v>
      </c>
      <c r="U4497" s="6" t="str">
        <f t="array" ref="U4497">IFS(Customer_Churn_Records!$T4497&lt;30,"young",Customer_Churn_Records!$T4497&lt;50,"middle-aged",Customer_Churn_Records!$T4497&lt;100,"old")</f>
        <v>middle-aged</v>
      </c>
      <c r="V4497" s="8" t="str">
        <f t="array" ref="V4497">IFS(Customer_Churn_Records!$D4497&lt;701,"less-score",Customer_Churn_Records!$D4497&lt;851,"high-score")</f>
        <v>less-score</v>
      </c>
      <c r="W4497" s="8" t="str">
        <f t="array" ref="W4497">IF(Customer_Churn_Records!$X4497=0,0,IFS(Customer_Churn_Records!$X4497&lt;100000,"low",Customer_Churn_Records!$X4497&lt;300000,"high"))</f>
        <v>high</v>
      </c>
      <c r="X4497" s="8">
        <f>ROUND(Customer_Churn_Records!$I4497,0)</f>
        <v>104255</v>
      </c>
    </row>
    <row r="4498" ht="14.25" customHeight="1">
      <c r="A4498" s="6">
        <v>6868.0</v>
      </c>
      <c r="B4498" s="6">
        <v>1.5575619E7</v>
      </c>
      <c r="C4498" s="6" t="s">
        <v>11002</v>
      </c>
      <c r="D4498" s="6">
        <v>656.0</v>
      </c>
      <c r="E4498" s="6" t="s">
        <v>9</v>
      </c>
      <c r="F4498" s="6" t="s">
        <v>10</v>
      </c>
      <c r="G4498" s="7" t="s">
        <v>114</v>
      </c>
      <c r="H4498" s="6">
        <v>1.0</v>
      </c>
      <c r="I4498" s="6" t="s">
        <v>11003</v>
      </c>
      <c r="J4498" s="6">
        <v>1.0</v>
      </c>
      <c r="K4498" s="6">
        <v>1.0</v>
      </c>
      <c r="L4498" s="6">
        <v>1.0</v>
      </c>
      <c r="M4498" s="6" t="s">
        <v>11004</v>
      </c>
      <c r="N4498" s="6">
        <v>0.0</v>
      </c>
      <c r="O4498" s="6">
        <v>0.0</v>
      </c>
      <c r="P4498" s="6">
        <v>3.0</v>
      </c>
      <c r="Q4498" s="6" t="s">
        <v>79</v>
      </c>
      <c r="R4498" s="6">
        <v>715.0</v>
      </c>
      <c r="S4498" s="6">
        <f>COUNTIF(Customer_Churn_Records!$B$2:$B$10000,Customer_Churn_Records!$B4498)</f>
        <v>1</v>
      </c>
      <c r="T4498" s="6">
        <f>ROUNDUP(Customer_Churn_Records!$G4498,0)</f>
        <v>32</v>
      </c>
      <c r="U4498" s="6" t="str">
        <f t="array" ref="U4498">IFS(Customer_Churn_Records!$T4498&lt;30,"young",Customer_Churn_Records!$T4498&lt;50,"middle-aged",Customer_Churn_Records!$T4498&lt;100,"old")</f>
        <v>middle-aged</v>
      </c>
      <c r="V4498" s="8" t="str">
        <f t="array" ref="V4498">IFS(Customer_Churn_Records!$D4498&lt;701,"less-score",Customer_Churn_Records!$D4498&lt;851,"high-score")</f>
        <v>less-score</v>
      </c>
      <c r="W4498" s="8" t="str">
        <f t="array" ref="W4498">IF(Customer_Churn_Records!$X4498=0,0,IFS(Customer_Churn_Records!$X4498&lt;100000,"low",Customer_Churn_Records!$X4498&lt;300000,"high"))</f>
        <v>high</v>
      </c>
      <c r="X4498" s="8">
        <f>ROUND(Customer_Churn_Records!$I4498,0)</f>
        <v>104254</v>
      </c>
    </row>
    <row r="4499" ht="14.25" customHeight="1">
      <c r="A4499" s="6">
        <v>1439.0</v>
      </c>
      <c r="B4499" s="6">
        <v>1.5574068E7</v>
      </c>
      <c r="C4499" s="6" t="s">
        <v>1372</v>
      </c>
      <c r="D4499" s="6">
        <v>504.0</v>
      </c>
      <c r="E4499" s="6" t="s">
        <v>8</v>
      </c>
      <c r="F4499" s="6" t="s">
        <v>11</v>
      </c>
      <c r="G4499" s="7" t="s">
        <v>95</v>
      </c>
      <c r="H4499" s="6">
        <v>9.0</v>
      </c>
      <c r="I4499" s="6" t="s">
        <v>11005</v>
      </c>
      <c r="J4499" s="6">
        <v>1.0</v>
      </c>
      <c r="K4499" s="6">
        <v>0.0</v>
      </c>
      <c r="L4499" s="6">
        <v>0.0</v>
      </c>
      <c r="M4499" s="6" t="s">
        <v>11006</v>
      </c>
      <c r="N4499" s="6">
        <v>1.0</v>
      </c>
      <c r="O4499" s="6">
        <v>1.0</v>
      </c>
      <c r="P4499" s="6">
        <v>4.0</v>
      </c>
      <c r="Q4499" s="6" t="s">
        <v>49</v>
      </c>
      <c r="R4499" s="6">
        <v>359.0</v>
      </c>
      <c r="S4499" s="6">
        <f>COUNTIF(Customer_Churn_Records!$B$2:$B$10000,Customer_Churn_Records!$B4499)</f>
        <v>1</v>
      </c>
      <c r="T4499" s="6">
        <f>ROUNDUP(Customer_Churn_Records!$G4499,0)</f>
        <v>56</v>
      </c>
      <c r="U4499" s="6" t="str">
        <f t="array" ref="U4499">IFS(Customer_Churn_Records!$T4499&lt;30,"young",Customer_Churn_Records!$T4499&lt;50,"middle-aged",Customer_Churn_Records!$T4499&lt;100,"old")</f>
        <v>old</v>
      </c>
      <c r="V4499" s="8" t="str">
        <f t="array" ref="V4499">IFS(Customer_Churn_Records!$D4499&lt;701,"less-score",Customer_Churn_Records!$D4499&lt;851,"high-score")</f>
        <v>less-score</v>
      </c>
      <c r="W4499" s="8" t="str">
        <f t="array" ref="W4499">IF(Customer_Churn_Records!$X4499=0,0,IFS(Customer_Churn_Records!$X4499&lt;100000,"low",Customer_Churn_Records!$X4499&lt;300000,"high"))</f>
        <v>high</v>
      </c>
      <c r="X4499" s="8">
        <f>ROUND(Customer_Churn_Records!$I4499,0)</f>
        <v>104217</v>
      </c>
    </row>
    <row r="4500" ht="14.25" customHeight="1">
      <c r="A4500" s="6">
        <v>3313.0</v>
      </c>
      <c r="B4500" s="6">
        <v>1.5605684E7</v>
      </c>
      <c r="C4500" s="6" t="s">
        <v>11007</v>
      </c>
      <c r="D4500" s="6">
        <v>664.0</v>
      </c>
      <c r="E4500" s="6" t="s">
        <v>7</v>
      </c>
      <c r="F4500" s="6" t="s">
        <v>10</v>
      </c>
      <c r="G4500" s="7" t="s">
        <v>363</v>
      </c>
      <c r="H4500" s="6">
        <v>7.0</v>
      </c>
      <c r="I4500" s="6" t="s">
        <v>11008</v>
      </c>
      <c r="J4500" s="6">
        <v>1.0</v>
      </c>
      <c r="K4500" s="6">
        <v>1.0</v>
      </c>
      <c r="L4500" s="6">
        <v>0.0</v>
      </c>
      <c r="M4500" s="6" t="s">
        <v>11009</v>
      </c>
      <c r="N4500" s="6">
        <v>0.0</v>
      </c>
      <c r="O4500" s="6">
        <v>0.0</v>
      </c>
      <c r="P4500" s="6">
        <v>2.0</v>
      </c>
      <c r="Q4500" s="6" t="s">
        <v>79</v>
      </c>
      <c r="R4500" s="6">
        <v>951.0</v>
      </c>
      <c r="S4500" s="6">
        <f>COUNTIF(Customer_Churn_Records!$B$2:$B$10000,Customer_Churn_Records!$B4500)</f>
        <v>1</v>
      </c>
      <c r="T4500" s="6">
        <f>ROUNDUP(Customer_Churn_Records!$G4500,0)</f>
        <v>31</v>
      </c>
      <c r="U4500" s="6" t="str">
        <f t="array" ref="U4500">IFS(Customer_Churn_Records!$T4500&lt;30,"young",Customer_Churn_Records!$T4500&lt;50,"middle-aged",Customer_Churn_Records!$T4500&lt;100,"old")</f>
        <v>middle-aged</v>
      </c>
      <c r="V4500" s="8" t="str">
        <f t="array" ref="V4500">IFS(Customer_Churn_Records!$D4500&lt;701,"less-score",Customer_Churn_Records!$D4500&lt;851,"high-score")</f>
        <v>less-score</v>
      </c>
      <c r="W4500" s="8" t="str">
        <f t="array" ref="W4500">IF(Customer_Churn_Records!$X4500=0,0,IFS(Customer_Churn_Records!$X4500&lt;100000,"low",Customer_Churn_Records!$X4500&lt;300000,"high"))</f>
        <v>high</v>
      </c>
      <c r="X4500" s="8">
        <f>ROUND(Customer_Churn_Records!$I4500,0)</f>
        <v>104159</v>
      </c>
    </row>
    <row r="4501" ht="14.25" customHeight="1">
      <c r="A4501" s="6">
        <v>6083.0</v>
      </c>
      <c r="B4501" s="6">
        <v>1.563682E7</v>
      </c>
      <c r="C4501" s="6" t="s">
        <v>4345</v>
      </c>
      <c r="D4501" s="6">
        <v>725.0</v>
      </c>
      <c r="E4501" s="6" t="s">
        <v>8</v>
      </c>
      <c r="F4501" s="6" t="s">
        <v>11</v>
      </c>
      <c r="G4501" s="7" t="s">
        <v>55</v>
      </c>
      <c r="H4501" s="6">
        <v>8.0</v>
      </c>
      <c r="I4501" s="6" t="s">
        <v>11010</v>
      </c>
      <c r="J4501" s="6">
        <v>1.0</v>
      </c>
      <c r="K4501" s="6">
        <v>1.0</v>
      </c>
      <c r="L4501" s="6">
        <v>0.0</v>
      </c>
      <c r="M4501" s="6" t="s">
        <v>11011</v>
      </c>
      <c r="N4501" s="6">
        <v>0.0</v>
      </c>
      <c r="O4501" s="6">
        <v>0.0</v>
      </c>
      <c r="P4501" s="6">
        <v>4.0</v>
      </c>
      <c r="Q4501" s="6" t="s">
        <v>49</v>
      </c>
      <c r="R4501" s="6">
        <v>414.0</v>
      </c>
      <c r="S4501" s="6">
        <f>COUNTIF(Customer_Churn_Records!$B$2:$B$10000,Customer_Churn_Records!$B4501)</f>
        <v>1</v>
      </c>
      <c r="T4501" s="6">
        <f>ROUNDUP(Customer_Churn_Records!$G4501,0)</f>
        <v>40</v>
      </c>
      <c r="U4501" s="6" t="str">
        <f t="array" ref="U4501">IFS(Customer_Churn_Records!$T4501&lt;30,"young",Customer_Churn_Records!$T4501&lt;50,"middle-aged",Customer_Churn_Records!$T4501&lt;100,"old")</f>
        <v>middle-aged</v>
      </c>
      <c r="V4501" s="8" t="str">
        <f t="array" ref="V4501">IFS(Customer_Churn_Records!$D4501&lt;701,"less-score",Customer_Churn_Records!$D4501&lt;851,"high-score")</f>
        <v>high-score</v>
      </c>
      <c r="W4501" s="8" t="str">
        <f t="array" ref="W4501">IF(Customer_Churn_Records!$X4501=0,0,IFS(Customer_Churn_Records!$X4501&lt;100000,"low",Customer_Churn_Records!$X4501&lt;300000,"high"))</f>
        <v>high</v>
      </c>
      <c r="X4501" s="8">
        <f>ROUND(Customer_Churn_Records!$I4501,0)</f>
        <v>104150</v>
      </c>
    </row>
    <row r="4502" ht="14.25" customHeight="1">
      <c r="A4502" s="6">
        <v>7812.0</v>
      </c>
      <c r="B4502" s="6">
        <v>1.5687852E7</v>
      </c>
      <c r="C4502" s="6" t="s">
        <v>6099</v>
      </c>
      <c r="D4502" s="6">
        <v>611.0</v>
      </c>
      <c r="E4502" s="6" t="s">
        <v>7</v>
      </c>
      <c r="F4502" s="6" t="s">
        <v>11</v>
      </c>
      <c r="G4502" s="7" t="s">
        <v>128</v>
      </c>
      <c r="H4502" s="6">
        <v>2.0</v>
      </c>
      <c r="I4502" s="6" t="s">
        <v>11012</v>
      </c>
      <c r="J4502" s="6">
        <v>1.0</v>
      </c>
      <c r="K4502" s="6">
        <v>0.0</v>
      </c>
      <c r="L4502" s="6">
        <v>0.0</v>
      </c>
      <c r="M4502" s="6" t="s">
        <v>11013</v>
      </c>
      <c r="N4502" s="6">
        <v>0.0</v>
      </c>
      <c r="O4502" s="6">
        <v>0.0</v>
      </c>
      <c r="P4502" s="6">
        <v>2.0</v>
      </c>
      <c r="Q4502" s="6" t="s">
        <v>44</v>
      </c>
      <c r="R4502" s="6">
        <v>741.0</v>
      </c>
      <c r="S4502" s="6">
        <f>COUNTIF(Customer_Churn_Records!$B$2:$B$10000,Customer_Churn_Records!$B4502)</f>
        <v>1</v>
      </c>
      <c r="T4502" s="6">
        <f>ROUNDUP(Customer_Churn_Records!$G4502,0)</f>
        <v>30</v>
      </c>
      <c r="U4502" s="6" t="str">
        <f t="array" ref="U4502">IFS(Customer_Churn_Records!$T4502&lt;30,"young",Customer_Churn_Records!$T4502&lt;50,"middle-aged",Customer_Churn_Records!$T4502&lt;100,"old")</f>
        <v>middle-aged</v>
      </c>
      <c r="V4502" s="8" t="str">
        <f t="array" ref="V4502">IFS(Customer_Churn_Records!$D4502&lt;701,"less-score",Customer_Churn_Records!$D4502&lt;851,"high-score")</f>
        <v>less-score</v>
      </c>
      <c r="W4502" s="8" t="str">
        <f t="array" ref="W4502">IF(Customer_Churn_Records!$X4502=0,0,IFS(Customer_Churn_Records!$X4502&lt;100000,"low",Customer_Churn_Records!$X4502&lt;300000,"high"))</f>
        <v>high</v>
      </c>
      <c r="X4502" s="8">
        <f>ROUND(Customer_Churn_Records!$I4502,0)</f>
        <v>104146</v>
      </c>
    </row>
    <row r="4503" ht="14.25" customHeight="1">
      <c r="A4503" s="6">
        <v>6622.0</v>
      </c>
      <c r="B4503" s="6">
        <v>1.5710365E7</v>
      </c>
      <c r="C4503" s="6" t="s">
        <v>75</v>
      </c>
      <c r="D4503" s="6">
        <v>646.0</v>
      </c>
      <c r="E4503" s="6" t="s">
        <v>7</v>
      </c>
      <c r="F4503" s="6" t="s">
        <v>11</v>
      </c>
      <c r="G4503" s="7" t="s">
        <v>156</v>
      </c>
      <c r="H4503" s="6">
        <v>0.0</v>
      </c>
      <c r="I4503" s="6" t="s">
        <v>11014</v>
      </c>
      <c r="J4503" s="6">
        <v>2.0</v>
      </c>
      <c r="K4503" s="6">
        <v>1.0</v>
      </c>
      <c r="L4503" s="6">
        <v>0.0</v>
      </c>
      <c r="M4503" s="6" t="s">
        <v>11015</v>
      </c>
      <c r="N4503" s="6">
        <v>1.0</v>
      </c>
      <c r="O4503" s="6">
        <v>1.0</v>
      </c>
      <c r="P4503" s="6">
        <v>4.0</v>
      </c>
      <c r="Q4503" s="6" t="s">
        <v>58</v>
      </c>
      <c r="R4503" s="6">
        <v>377.0</v>
      </c>
      <c r="S4503" s="6">
        <f>COUNTIF(Customer_Churn_Records!$B$2:$B$10000,Customer_Churn_Records!$B4503)</f>
        <v>1</v>
      </c>
      <c r="T4503" s="6">
        <f>ROUNDUP(Customer_Churn_Records!$G4503,0)</f>
        <v>50</v>
      </c>
      <c r="U4503" s="6" t="str">
        <f t="array" ref="U4503">IFS(Customer_Churn_Records!$T4503&lt;30,"young",Customer_Churn_Records!$T4503&lt;50,"middle-aged",Customer_Churn_Records!$T4503&lt;100,"old")</f>
        <v>old</v>
      </c>
      <c r="V4503" s="8" t="str">
        <f t="array" ref="V4503">IFS(Customer_Churn_Records!$D4503&lt;701,"less-score",Customer_Churn_Records!$D4503&lt;851,"high-score")</f>
        <v>less-score</v>
      </c>
      <c r="W4503" s="8" t="str">
        <f t="array" ref="W4503">IF(Customer_Churn_Records!$X4503=0,0,IFS(Customer_Churn_Records!$X4503&lt;100000,"low",Customer_Churn_Records!$X4503&lt;300000,"high"))</f>
        <v>high</v>
      </c>
      <c r="X4503" s="8">
        <f>ROUND(Customer_Churn_Records!$I4503,0)</f>
        <v>104129</v>
      </c>
    </row>
    <row r="4504" ht="14.25" customHeight="1">
      <c r="A4504" s="6">
        <v>6545.0</v>
      </c>
      <c r="B4504" s="6">
        <v>1.5716218E7</v>
      </c>
      <c r="C4504" s="6" t="s">
        <v>1964</v>
      </c>
      <c r="D4504" s="6">
        <v>709.0</v>
      </c>
      <c r="E4504" s="6" t="s">
        <v>7</v>
      </c>
      <c r="F4504" s="6" t="s">
        <v>10</v>
      </c>
      <c r="G4504" s="7" t="s">
        <v>333</v>
      </c>
      <c r="H4504" s="6">
        <v>3.0</v>
      </c>
      <c r="I4504" s="6" t="s">
        <v>11016</v>
      </c>
      <c r="J4504" s="6">
        <v>1.0</v>
      </c>
      <c r="K4504" s="6">
        <v>0.0</v>
      </c>
      <c r="L4504" s="6">
        <v>1.0</v>
      </c>
      <c r="M4504" s="6" t="s">
        <v>11017</v>
      </c>
      <c r="N4504" s="6">
        <v>0.0</v>
      </c>
      <c r="O4504" s="6">
        <v>0.0</v>
      </c>
      <c r="P4504" s="6">
        <v>2.0</v>
      </c>
      <c r="Q4504" s="6" t="s">
        <v>44</v>
      </c>
      <c r="R4504" s="6">
        <v>569.0</v>
      </c>
      <c r="S4504" s="6">
        <f>COUNTIF(Customer_Churn_Records!$B$2:$B$10000,Customer_Churn_Records!$B4504)</f>
        <v>1</v>
      </c>
      <c r="T4504" s="6">
        <f>ROUNDUP(Customer_Churn_Records!$G4504,0)</f>
        <v>45</v>
      </c>
      <c r="U4504" s="6" t="str">
        <f t="array" ref="U4504">IFS(Customer_Churn_Records!$T4504&lt;30,"young",Customer_Churn_Records!$T4504&lt;50,"middle-aged",Customer_Churn_Records!$T4504&lt;100,"old")</f>
        <v>middle-aged</v>
      </c>
      <c r="V4504" s="8" t="str">
        <f t="array" ref="V4504">IFS(Customer_Churn_Records!$D4504&lt;701,"less-score",Customer_Churn_Records!$D4504&lt;851,"high-score")</f>
        <v>high-score</v>
      </c>
      <c r="W4504" s="8" t="str">
        <f t="array" ref="W4504">IF(Customer_Churn_Records!$X4504=0,0,IFS(Customer_Churn_Records!$X4504&lt;100000,"low",Customer_Churn_Records!$X4504&lt;300000,"high"))</f>
        <v>high</v>
      </c>
      <c r="X4504" s="8">
        <f>ROUND(Customer_Churn_Records!$I4504,0)</f>
        <v>104119</v>
      </c>
    </row>
    <row r="4505" ht="14.25" customHeight="1">
      <c r="A4505" s="6">
        <v>1000.0</v>
      </c>
      <c r="B4505" s="6">
        <v>1.5787772E7</v>
      </c>
      <c r="C4505" s="6" t="s">
        <v>283</v>
      </c>
      <c r="D4505" s="6">
        <v>759.0</v>
      </c>
      <c r="E4505" s="6" t="s">
        <v>7</v>
      </c>
      <c r="F4505" s="6" t="s">
        <v>10</v>
      </c>
      <c r="G4505" s="7" t="s">
        <v>41</v>
      </c>
      <c r="H4505" s="6">
        <v>1.0</v>
      </c>
      <c r="I4505" s="6" t="s">
        <v>11018</v>
      </c>
      <c r="J4505" s="6">
        <v>1.0</v>
      </c>
      <c r="K4505" s="6">
        <v>0.0</v>
      </c>
      <c r="L4505" s="6">
        <v>0.0</v>
      </c>
      <c r="M4505" s="6" t="s">
        <v>11019</v>
      </c>
      <c r="N4505" s="6">
        <v>0.0</v>
      </c>
      <c r="O4505" s="6">
        <v>0.0</v>
      </c>
      <c r="P4505" s="6">
        <v>1.0</v>
      </c>
      <c r="Q4505" s="6" t="s">
        <v>79</v>
      </c>
      <c r="R4505" s="6">
        <v>875.0</v>
      </c>
      <c r="S4505" s="6">
        <f>COUNTIF(Customer_Churn_Records!$B$2:$B$10000,Customer_Churn_Records!$B4505)</f>
        <v>1</v>
      </c>
      <c r="T4505" s="6">
        <f>ROUNDUP(Customer_Churn_Records!$G4505,0)</f>
        <v>38</v>
      </c>
      <c r="U4505" s="6" t="str">
        <f t="array" ref="U4505">IFS(Customer_Churn_Records!$T4505&lt;30,"young",Customer_Churn_Records!$T4505&lt;50,"middle-aged",Customer_Churn_Records!$T4505&lt;100,"old")</f>
        <v>middle-aged</v>
      </c>
      <c r="V4505" s="8" t="str">
        <f t="array" ref="V4505">IFS(Customer_Churn_Records!$D4505&lt;701,"less-score",Customer_Churn_Records!$D4505&lt;851,"high-score")</f>
        <v>high-score</v>
      </c>
      <c r="W4505" s="8" t="str">
        <f t="array" ref="W4505">IF(Customer_Churn_Records!$X4505=0,0,IFS(Customer_Churn_Records!$X4505&lt;100000,"low",Customer_Churn_Records!$X4505&lt;300000,"high"))</f>
        <v>high</v>
      </c>
      <c r="X4505" s="8">
        <f>ROUND(Customer_Churn_Records!$I4505,0)</f>
        <v>104091</v>
      </c>
    </row>
    <row r="4506" ht="14.25" customHeight="1">
      <c r="A4506" s="6">
        <v>438.0</v>
      </c>
      <c r="B4506" s="6">
        <v>1.5624623E7</v>
      </c>
      <c r="C4506" s="6" t="s">
        <v>780</v>
      </c>
      <c r="D4506" s="6">
        <v>516.0</v>
      </c>
      <c r="E4506" s="6" t="s">
        <v>7</v>
      </c>
      <c r="F4506" s="6" t="s">
        <v>11</v>
      </c>
      <c r="G4506" s="7" t="s">
        <v>87</v>
      </c>
      <c r="H4506" s="6">
        <v>10.0</v>
      </c>
      <c r="I4506" s="6" t="s">
        <v>11020</v>
      </c>
      <c r="J4506" s="6">
        <v>2.0</v>
      </c>
      <c r="K4506" s="6">
        <v>0.0</v>
      </c>
      <c r="L4506" s="6">
        <v>0.0</v>
      </c>
      <c r="M4506" s="6" t="s">
        <v>11021</v>
      </c>
      <c r="N4506" s="6">
        <v>0.0</v>
      </c>
      <c r="O4506" s="6">
        <v>0.0</v>
      </c>
      <c r="P4506" s="6">
        <v>1.0</v>
      </c>
      <c r="Q4506" s="6" t="s">
        <v>49</v>
      </c>
      <c r="R4506" s="6">
        <v>565.0</v>
      </c>
      <c r="S4506" s="6">
        <f>COUNTIF(Customer_Churn_Records!$B$2:$B$10000,Customer_Churn_Records!$B4506)</f>
        <v>1</v>
      </c>
      <c r="T4506" s="6">
        <f>ROUNDUP(Customer_Churn_Records!$G4506,0)</f>
        <v>35</v>
      </c>
      <c r="U4506" s="6" t="str">
        <f t="array" ref="U4506">IFS(Customer_Churn_Records!$T4506&lt;30,"young",Customer_Churn_Records!$T4506&lt;50,"middle-aged",Customer_Churn_Records!$T4506&lt;100,"old")</f>
        <v>middle-aged</v>
      </c>
      <c r="V4506" s="8" t="str">
        <f t="array" ref="V4506">IFS(Customer_Churn_Records!$D4506&lt;701,"less-score",Customer_Churn_Records!$D4506&lt;851,"high-score")</f>
        <v>less-score</v>
      </c>
      <c r="W4506" s="8" t="str">
        <f t="array" ref="W4506">IF(Customer_Churn_Records!$X4506=0,0,IFS(Customer_Churn_Records!$X4506&lt;100000,"low",Customer_Churn_Records!$X4506&lt;300000,"high"))</f>
        <v>high</v>
      </c>
      <c r="X4506" s="8">
        <f>ROUND(Customer_Churn_Records!$I4506,0)</f>
        <v>104089</v>
      </c>
    </row>
    <row r="4507" ht="14.25" customHeight="1">
      <c r="A4507" s="6">
        <v>1484.0</v>
      </c>
      <c r="B4507" s="6">
        <v>1.5790683E7</v>
      </c>
      <c r="C4507" s="6" t="s">
        <v>6174</v>
      </c>
      <c r="D4507" s="6">
        <v>850.0</v>
      </c>
      <c r="E4507" s="6" t="s">
        <v>7</v>
      </c>
      <c r="F4507" s="6" t="s">
        <v>11</v>
      </c>
      <c r="G4507" s="7" t="s">
        <v>118</v>
      </c>
      <c r="H4507" s="6">
        <v>1.0</v>
      </c>
      <c r="I4507" s="6" t="s">
        <v>11022</v>
      </c>
      <c r="J4507" s="6">
        <v>2.0</v>
      </c>
      <c r="K4507" s="6">
        <v>0.0</v>
      </c>
      <c r="L4507" s="6">
        <v>1.0</v>
      </c>
      <c r="M4507" s="6" t="s">
        <v>11023</v>
      </c>
      <c r="N4507" s="6">
        <v>0.0</v>
      </c>
      <c r="O4507" s="6">
        <v>0.0</v>
      </c>
      <c r="P4507" s="6">
        <v>1.0</v>
      </c>
      <c r="Q4507" s="6" t="s">
        <v>58</v>
      </c>
      <c r="R4507" s="6">
        <v>388.0</v>
      </c>
      <c r="S4507" s="6">
        <f>COUNTIF(Customer_Churn_Records!$B$2:$B$10000,Customer_Churn_Records!$B4507)</f>
        <v>1</v>
      </c>
      <c r="T4507" s="6">
        <f>ROUNDUP(Customer_Churn_Records!$G4507,0)</f>
        <v>36</v>
      </c>
      <c r="U4507" s="6" t="str">
        <f t="array" ref="U4507">IFS(Customer_Churn_Records!$T4507&lt;30,"young",Customer_Churn_Records!$T4507&lt;50,"middle-aged",Customer_Churn_Records!$T4507&lt;100,"old")</f>
        <v>middle-aged</v>
      </c>
      <c r="V4507" s="8" t="str">
        <f t="array" ref="V4507">IFS(Customer_Churn_Records!$D4507&lt;701,"less-score",Customer_Churn_Records!$D4507&lt;851,"high-score")</f>
        <v>high-score</v>
      </c>
      <c r="W4507" s="8" t="str">
        <f t="array" ref="W4507">IF(Customer_Churn_Records!$X4507=0,0,IFS(Customer_Churn_Records!$X4507&lt;100000,"low",Customer_Churn_Records!$X4507&lt;300000,"high"))</f>
        <v>high</v>
      </c>
      <c r="X4507" s="8">
        <f>ROUND(Customer_Churn_Records!$I4507,0)</f>
        <v>104077</v>
      </c>
    </row>
    <row r="4508" ht="14.25" customHeight="1">
      <c r="A4508" s="6">
        <v>9266.0</v>
      </c>
      <c r="B4508" s="6">
        <v>1.5667438E7</v>
      </c>
      <c r="C4508" s="6" t="s">
        <v>2733</v>
      </c>
      <c r="D4508" s="6">
        <v>675.0</v>
      </c>
      <c r="E4508" s="6" t="s">
        <v>7</v>
      </c>
      <c r="F4508" s="6" t="s">
        <v>10</v>
      </c>
      <c r="G4508" s="7" t="s">
        <v>41</v>
      </c>
      <c r="H4508" s="6">
        <v>1.0</v>
      </c>
      <c r="I4508" s="6" t="s">
        <v>11024</v>
      </c>
      <c r="J4508" s="6">
        <v>1.0</v>
      </c>
      <c r="K4508" s="6">
        <v>0.0</v>
      </c>
      <c r="L4508" s="6">
        <v>0.0</v>
      </c>
      <c r="M4508" s="6" t="s">
        <v>11025</v>
      </c>
      <c r="N4508" s="6">
        <v>1.0</v>
      </c>
      <c r="O4508" s="6">
        <v>1.0</v>
      </c>
      <c r="P4508" s="6">
        <v>1.0</v>
      </c>
      <c r="Q4508" s="6" t="s">
        <v>58</v>
      </c>
      <c r="R4508" s="6">
        <v>917.0</v>
      </c>
      <c r="S4508" s="6">
        <f>COUNTIF(Customer_Churn_Records!$B$2:$B$10000,Customer_Churn_Records!$B4508)</f>
        <v>1</v>
      </c>
      <c r="T4508" s="6">
        <f>ROUNDUP(Customer_Churn_Records!$G4508,0)</f>
        <v>38</v>
      </c>
      <c r="U4508" s="6" t="str">
        <f t="array" ref="U4508">IFS(Customer_Churn_Records!$T4508&lt;30,"young",Customer_Churn_Records!$T4508&lt;50,"middle-aged",Customer_Churn_Records!$T4508&lt;100,"old")</f>
        <v>middle-aged</v>
      </c>
      <c r="V4508" s="8" t="str">
        <f t="array" ref="V4508">IFS(Customer_Churn_Records!$D4508&lt;701,"less-score",Customer_Churn_Records!$D4508&lt;851,"high-score")</f>
        <v>less-score</v>
      </c>
      <c r="W4508" s="8" t="str">
        <f t="array" ref="W4508">IF(Customer_Churn_Records!$X4508=0,0,IFS(Customer_Churn_Records!$X4508&lt;100000,"low",Customer_Churn_Records!$X4508&lt;300000,"high"))</f>
        <v>high</v>
      </c>
      <c r="X4508" s="8">
        <f>ROUND(Customer_Churn_Records!$I4508,0)</f>
        <v>104017</v>
      </c>
    </row>
    <row r="4509" ht="14.25" customHeight="1">
      <c r="A4509" s="6">
        <v>9574.0</v>
      </c>
      <c r="B4509" s="6">
        <v>1.5796834E7</v>
      </c>
      <c r="C4509" s="6" t="s">
        <v>11026</v>
      </c>
      <c r="D4509" s="6">
        <v>652.0</v>
      </c>
      <c r="E4509" s="6" t="s">
        <v>8</v>
      </c>
      <c r="F4509" s="6" t="s">
        <v>11</v>
      </c>
      <c r="G4509" s="7" t="s">
        <v>87</v>
      </c>
      <c r="H4509" s="6">
        <v>7.0</v>
      </c>
      <c r="I4509" s="6" t="s">
        <v>11027</v>
      </c>
      <c r="J4509" s="6">
        <v>2.0</v>
      </c>
      <c r="K4509" s="6">
        <v>1.0</v>
      </c>
      <c r="L4509" s="6">
        <v>1.0</v>
      </c>
      <c r="M4509" s="6" t="s">
        <v>11028</v>
      </c>
      <c r="N4509" s="6">
        <v>0.0</v>
      </c>
      <c r="O4509" s="6">
        <v>0.0</v>
      </c>
      <c r="P4509" s="6">
        <v>1.0</v>
      </c>
      <c r="Q4509" s="6" t="s">
        <v>79</v>
      </c>
      <c r="R4509" s="6">
        <v>926.0</v>
      </c>
      <c r="S4509" s="6">
        <f>COUNTIF(Customer_Churn_Records!$B$2:$B$10000,Customer_Churn_Records!$B4509)</f>
        <v>1</v>
      </c>
      <c r="T4509" s="6">
        <f>ROUNDUP(Customer_Churn_Records!$G4509,0)</f>
        <v>35</v>
      </c>
      <c r="U4509" s="6" t="str">
        <f t="array" ref="U4509">IFS(Customer_Churn_Records!$T4509&lt;30,"young",Customer_Churn_Records!$T4509&lt;50,"middle-aged",Customer_Churn_Records!$T4509&lt;100,"old")</f>
        <v>middle-aged</v>
      </c>
      <c r="V4509" s="8" t="str">
        <f t="array" ref="V4509">IFS(Customer_Churn_Records!$D4509&lt;701,"less-score",Customer_Churn_Records!$D4509&lt;851,"high-score")</f>
        <v>less-score</v>
      </c>
      <c r="W4509" s="8" t="str">
        <f t="array" ref="W4509">IF(Customer_Churn_Records!$X4509=0,0,IFS(Customer_Churn_Records!$X4509&lt;100000,"low",Customer_Churn_Records!$X4509&lt;300000,"high"))</f>
        <v>high</v>
      </c>
      <c r="X4509" s="8">
        <f>ROUND(Customer_Churn_Records!$I4509,0)</f>
        <v>104016</v>
      </c>
    </row>
    <row r="4510" ht="14.25" customHeight="1">
      <c r="A4510" s="6">
        <v>6942.0</v>
      </c>
      <c r="B4510" s="6">
        <v>1.562895E7</v>
      </c>
      <c r="C4510" s="6" t="s">
        <v>113</v>
      </c>
      <c r="D4510" s="6">
        <v>501.0</v>
      </c>
      <c r="E4510" s="6" t="s">
        <v>8</v>
      </c>
      <c r="F4510" s="6" t="s">
        <v>11</v>
      </c>
      <c r="G4510" s="7" t="s">
        <v>213</v>
      </c>
      <c r="H4510" s="6">
        <v>6.0</v>
      </c>
      <c r="I4510" s="6" t="s">
        <v>11029</v>
      </c>
      <c r="J4510" s="6">
        <v>1.0</v>
      </c>
      <c r="K4510" s="6">
        <v>1.0</v>
      </c>
      <c r="L4510" s="6">
        <v>0.0</v>
      </c>
      <c r="M4510" s="6" t="s">
        <v>11030</v>
      </c>
      <c r="N4510" s="6">
        <v>0.0</v>
      </c>
      <c r="O4510" s="6">
        <v>0.0</v>
      </c>
      <c r="P4510" s="6">
        <v>5.0</v>
      </c>
      <c r="Q4510" s="6" t="s">
        <v>79</v>
      </c>
      <c r="R4510" s="6">
        <v>629.0</v>
      </c>
      <c r="S4510" s="6">
        <f>COUNTIF(Customer_Churn_Records!$B$2:$B$10000,Customer_Churn_Records!$B4510)</f>
        <v>1</v>
      </c>
      <c r="T4510" s="6">
        <f>ROUNDUP(Customer_Churn_Records!$G4510,0)</f>
        <v>25</v>
      </c>
      <c r="U4510" s="6" t="str">
        <f t="array" ref="U4510">IFS(Customer_Churn_Records!$T4510&lt;30,"young",Customer_Churn_Records!$T4510&lt;50,"middle-aged",Customer_Churn_Records!$T4510&lt;100,"old")</f>
        <v>young</v>
      </c>
      <c r="V4510" s="8" t="str">
        <f t="array" ref="V4510">IFS(Customer_Churn_Records!$D4510&lt;701,"less-score",Customer_Churn_Records!$D4510&lt;851,"high-score")</f>
        <v>less-score</v>
      </c>
      <c r="W4510" s="8" t="str">
        <f t="array" ref="W4510">IF(Customer_Churn_Records!$X4510=0,0,IFS(Customer_Churn_Records!$X4510&lt;100000,"low",Customer_Churn_Records!$X4510&lt;300000,"high"))</f>
        <v>high</v>
      </c>
      <c r="X4510" s="8">
        <f>ROUND(Customer_Churn_Records!$I4510,0)</f>
        <v>104014</v>
      </c>
    </row>
    <row r="4511" ht="14.25" customHeight="1">
      <c r="A4511" s="6">
        <v>6996.0</v>
      </c>
      <c r="B4511" s="6">
        <v>1.5696826E7</v>
      </c>
      <c r="C4511" s="6" t="s">
        <v>8277</v>
      </c>
      <c r="D4511" s="6">
        <v>633.0</v>
      </c>
      <c r="E4511" s="6" t="s">
        <v>7</v>
      </c>
      <c r="F4511" s="6" t="s">
        <v>10</v>
      </c>
      <c r="G4511" s="7" t="s">
        <v>114</v>
      </c>
      <c r="H4511" s="6">
        <v>1.0</v>
      </c>
      <c r="I4511" s="6" t="s">
        <v>11031</v>
      </c>
      <c r="J4511" s="6">
        <v>1.0</v>
      </c>
      <c r="K4511" s="6">
        <v>0.0</v>
      </c>
      <c r="L4511" s="6">
        <v>1.0</v>
      </c>
      <c r="M4511" s="6" t="s">
        <v>11032</v>
      </c>
      <c r="N4511" s="6">
        <v>0.0</v>
      </c>
      <c r="O4511" s="6">
        <v>0.0</v>
      </c>
      <c r="P4511" s="6">
        <v>3.0</v>
      </c>
      <c r="Q4511" s="6" t="s">
        <v>58</v>
      </c>
      <c r="R4511" s="6">
        <v>511.0</v>
      </c>
      <c r="S4511" s="6">
        <f>COUNTIF(Customer_Churn_Records!$B$2:$B$10000,Customer_Churn_Records!$B4511)</f>
        <v>1</v>
      </c>
      <c r="T4511" s="6">
        <f>ROUNDUP(Customer_Churn_Records!$G4511,0)</f>
        <v>32</v>
      </c>
      <c r="U4511" s="6" t="str">
        <f t="array" ref="U4511">IFS(Customer_Churn_Records!$T4511&lt;30,"young",Customer_Churn_Records!$T4511&lt;50,"middle-aged",Customer_Churn_Records!$T4511&lt;100,"old")</f>
        <v>middle-aged</v>
      </c>
      <c r="V4511" s="8" t="str">
        <f t="array" ref="V4511">IFS(Customer_Churn_Records!$D4511&lt;701,"less-score",Customer_Churn_Records!$D4511&lt;851,"high-score")</f>
        <v>less-score</v>
      </c>
      <c r="W4511" s="8" t="str">
        <f t="array" ref="W4511">IF(Customer_Churn_Records!$X4511=0,0,IFS(Customer_Churn_Records!$X4511&lt;100000,"low",Customer_Churn_Records!$X4511&lt;300000,"high"))</f>
        <v>high</v>
      </c>
      <c r="X4511" s="8">
        <f>ROUND(Customer_Churn_Records!$I4511,0)</f>
        <v>104001</v>
      </c>
    </row>
    <row r="4512" ht="14.25" customHeight="1">
      <c r="A4512" s="6">
        <v>4451.0</v>
      </c>
      <c r="B4512" s="6">
        <v>1.5791191E7</v>
      </c>
      <c r="C4512" s="6" t="s">
        <v>2887</v>
      </c>
      <c r="D4512" s="6">
        <v>633.0</v>
      </c>
      <c r="E4512" s="6" t="s">
        <v>7</v>
      </c>
      <c r="F4512" s="6" t="s">
        <v>11</v>
      </c>
      <c r="G4512" s="7" t="s">
        <v>274</v>
      </c>
      <c r="H4512" s="6">
        <v>2.0</v>
      </c>
      <c r="I4512" s="6" t="s">
        <v>11033</v>
      </c>
      <c r="J4512" s="6">
        <v>1.0</v>
      </c>
      <c r="K4512" s="6">
        <v>1.0</v>
      </c>
      <c r="L4512" s="6">
        <v>1.0</v>
      </c>
      <c r="M4512" s="6" t="s">
        <v>11034</v>
      </c>
      <c r="N4512" s="6">
        <v>0.0</v>
      </c>
      <c r="O4512" s="6">
        <v>0.0</v>
      </c>
      <c r="P4512" s="6">
        <v>4.0</v>
      </c>
      <c r="Q4512" s="6" t="s">
        <v>79</v>
      </c>
      <c r="R4512" s="6">
        <v>678.0</v>
      </c>
      <c r="S4512" s="6">
        <f>COUNTIF(Customer_Churn_Records!$B$2:$B$10000,Customer_Churn_Records!$B4512)</f>
        <v>1</v>
      </c>
      <c r="T4512" s="6">
        <f>ROUNDUP(Customer_Churn_Records!$G4512,0)</f>
        <v>59</v>
      </c>
      <c r="U4512" s="6" t="str">
        <f t="array" ref="U4512">IFS(Customer_Churn_Records!$T4512&lt;30,"young",Customer_Churn_Records!$T4512&lt;50,"middle-aged",Customer_Churn_Records!$T4512&lt;100,"old")</f>
        <v>old</v>
      </c>
      <c r="V4512" s="8" t="str">
        <f t="array" ref="V4512">IFS(Customer_Churn_Records!$D4512&lt;701,"less-score",Customer_Churn_Records!$D4512&lt;851,"high-score")</f>
        <v>less-score</v>
      </c>
      <c r="W4512" s="8" t="str">
        <f t="array" ref="W4512">IF(Customer_Churn_Records!$X4512=0,0,IFS(Customer_Churn_Records!$X4512&lt;100000,"low",Customer_Churn_Records!$X4512&lt;300000,"high"))</f>
        <v>high</v>
      </c>
      <c r="X4512" s="8">
        <f>ROUND(Customer_Churn_Records!$I4512,0)</f>
        <v>103997</v>
      </c>
    </row>
    <row r="4513" ht="14.25" customHeight="1">
      <c r="A4513" s="6">
        <v>6338.0</v>
      </c>
      <c r="B4513" s="6">
        <v>1.5618243E7</v>
      </c>
      <c r="C4513" s="6" t="s">
        <v>3570</v>
      </c>
      <c r="D4513" s="6">
        <v>730.0</v>
      </c>
      <c r="E4513" s="6" t="s">
        <v>9</v>
      </c>
      <c r="F4513" s="6" t="s">
        <v>10</v>
      </c>
      <c r="G4513" s="7" t="s">
        <v>76</v>
      </c>
      <c r="H4513" s="6">
        <v>1.0</v>
      </c>
      <c r="I4513" s="6" t="s">
        <v>11035</v>
      </c>
      <c r="J4513" s="6">
        <v>1.0</v>
      </c>
      <c r="K4513" s="6">
        <v>1.0</v>
      </c>
      <c r="L4513" s="6">
        <v>1.0</v>
      </c>
      <c r="M4513" s="6" t="s">
        <v>11036</v>
      </c>
      <c r="N4513" s="6">
        <v>0.0</v>
      </c>
      <c r="O4513" s="6">
        <v>0.0</v>
      </c>
      <c r="P4513" s="6">
        <v>2.0</v>
      </c>
      <c r="Q4513" s="6" t="s">
        <v>58</v>
      </c>
      <c r="R4513" s="6">
        <v>348.0</v>
      </c>
      <c r="S4513" s="6">
        <f>COUNTIF(Customer_Churn_Records!$B$2:$B$10000,Customer_Churn_Records!$B4513)</f>
        <v>1</v>
      </c>
      <c r="T4513" s="6">
        <f>ROUNDUP(Customer_Churn_Records!$G4513,0)</f>
        <v>43</v>
      </c>
      <c r="U4513" s="6" t="str">
        <f t="array" ref="U4513">IFS(Customer_Churn_Records!$T4513&lt;30,"young",Customer_Churn_Records!$T4513&lt;50,"middle-aged",Customer_Churn_Records!$T4513&lt;100,"old")</f>
        <v>middle-aged</v>
      </c>
      <c r="V4513" s="8" t="str">
        <f t="array" ref="V4513">IFS(Customer_Churn_Records!$D4513&lt;701,"less-score",Customer_Churn_Records!$D4513&lt;851,"high-score")</f>
        <v>high-score</v>
      </c>
      <c r="W4513" s="8" t="str">
        <f t="array" ref="W4513">IF(Customer_Churn_Records!$X4513=0,0,IFS(Customer_Churn_Records!$X4513&lt;100000,"low",Customer_Churn_Records!$X4513&lt;300000,"high"))</f>
        <v>high</v>
      </c>
      <c r="X4513" s="8">
        <f>ROUND(Customer_Churn_Records!$I4513,0)</f>
        <v>103960</v>
      </c>
    </row>
    <row r="4514" ht="14.25" customHeight="1">
      <c r="A4514" s="6">
        <v>9089.0</v>
      </c>
      <c r="B4514" s="6">
        <v>1.5608246E7</v>
      </c>
      <c r="C4514" s="6" t="s">
        <v>11037</v>
      </c>
      <c r="D4514" s="6">
        <v>736.0</v>
      </c>
      <c r="E4514" s="6" t="s">
        <v>8</v>
      </c>
      <c r="F4514" s="6" t="s">
        <v>10</v>
      </c>
      <c r="G4514" s="7" t="s">
        <v>118</v>
      </c>
      <c r="H4514" s="6">
        <v>8.0</v>
      </c>
      <c r="I4514" s="6" t="s">
        <v>11038</v>
      </c>
      <c r="J4514" s="6">
        <v>1.0</v>
      </c>
      <c r="K4514" s="6">
        <v>1.0</v>
      </c>
      <c r="L4514" s="6">
        <v>1.0</v>
      </c>
      <c r="M4514" s="6" t="s">
        <v>11039</v>
      </c>
      <c r="N4514" s="6">
        <v>1.0</v>
      </c>
      <c r="O4514" s="6">
        <v>1.0</v>
      </c>
      <c r="P4514" s="6">
        <v>4.0</v>
      </c>
      <c r="Q4514" s="6" t="s">
        <v>49</v>
      </c>
      <c r="R4514" s="6">
        <v>666.0</v>
      </c>
      <c r="S4514" s="6">
        <f>COUNTIF(Customer_Churn_Records!$B$2:$B$10000,Customer_Churn_Records!$B4514)</f>
        <v>1</v>
      </c>
      <c r="T4514" s="6">
        <f>ROUNDUP(Customer_Churn_Records!$G4514,0)</f>
        <v>36</v>
      </c>
      <c r="U4514" s="6" t="str">
        <f t="array" ref="U4514">IFS(Customer_Churn_Records!$T4514&lt;30,"young",Customer_Churn_Records!$T4514&lt;50,"middle-aged",Customer_Churn_Records!$T4514&lt;100,"old")</f>
        <v>middle-aged</v>
      </c>
      <c r="V4514" s="8" t="str">
        <f t="array" ref="V4514">IFS(Customer_Churn_Records!$D4514&lt;701,"less-score",Customer_Churn_Records!$D4514&lt;851,"high-score")</f>
        <v>high-score</v>
      </c>
      <c r="W4514" s="8" t="str">
        <f t="array" ref="W4514">IF(Customer_Churn_Records!$X4514=0,0,IFS(Customer_Churn_Records!$X4514&lt;100000,"low",Customer_Churn_Records!$X4514&lt;300000,"high"))</f>
        <v>high</v>
      </c>
      <c r="X4514" s="8">
        <f>ROUND(Customer_Churn_Records!$I4514,0)</f>
        <v>103914</v>
      </c>
    </row>
    <row r="4515" ht="14.25" customHeight="1">
      <c r="A4515" s="6">
        <v>1019.0</v>
      </c>
      <c r="B4515" s="6">
        <v>1.560201E7</v>
      </c>
      <c r="C4515" s="6" t="s">
        <v>11040</v>
      </c>
      <c r="D4515" s="6">
        <v>850.0</v>
      </c>
      <c r="E4515" s="6" t="s">
        <v>8</v>
      </c>
      <c r="F4515" s="6" t="s">
        <v>10</v>
      </c>
      <c r="G4515" s="7" t="s">
        <v>333</v>
      </c>
      <c r="H4515" s="6">
        <v>5.0</v>
      </c>
      <c r="I4515" s="6" t="s">
        <v>11041</v>
      </c>
      <c r="J4515" s="6">
        <v>1.0</v>
      </c>
      <c r="K4515" s="6">
        <v>1.0</v>
      </c>
      <c r="L4515" s="6">
        <v>0.0</v>
      </c>
      <c r="M4515" s="6" t="s">
        <v>11042</v>
      </c>
      <c r="N4515" s="6">
        <v>1.0</v>
      </c>
      <c r="O4515" s="6">
        <v>1.0</v>
      </c>
      <c r="P4515" s="6">
        <v>5.0</v>
      </c>
      <c r="Q4515" s="6" t="s">
        <v>58</v>
      </c>
      <c r="R4515" s="6">
        <v>312.0</v>
      </c>
      <c r="S4515" s="6">
        <f>COUNTIF(Customer_Churn_Records!$B$2:$B$10000,Customer_Churn_Records!$B4515)</f>
        <v>1</v>
      </c>
      <c r="T4515" s="6">
        <f>ROUNDUP(Customer_Churn_Records!$G4515,0)</f>
        <v>45</v>
      </c>
      <c r="U4515" s="6" t="str">
        <f t="array" ref="U4515">IFS(Customer_Churn_Records!$T4515&lt;30,"young",Customer_Churn_Records!$T4515&lt;50,"middle-aged",Customer_Churn_Records!$T4515&lt;100,"old")</f>
        <v>middle-aged</v>
      </c>
      <c r="V4515" s="8" t="str">
        <f t="array" ref="V4515">IFS(Customer_Churn_Records!$D4515&lt;701,"less-score",Customer_Churn_Records!$D4515&lt;851,"high-score")</f>
        <v>high-score</v>
      </c>
      <c r="W4515" s="8" t="str">
        <f t="array" ref="W4515">IF(Customer_Churn_Records!$X4515=0,0,IFS(Customer_Churn_Records!$X4515&lt;100000,"low",Customer_Churn_Records!$X4515&lt;300000,"high"))</f>
        <v>high</v>
      </c>
      <c r="X4515" s="8">
        <f>ROUND(Customer_Churn_Records!$I4515,0)</f>
        <v>103910</v>
      </c>
    </row>
    <row r="4516" ht="14.25" customHeight="1">
      <c r="A4516" s="6">
        <v>287.0</v>
      </c>
      <c r="B4516" s="6">
        <v>1.5573112E7</v>
      </c>
      <c r="C4516" s="6" t="s">
        <v>152</v>
      </c>
      <c r="D4516" s="6">
        <v>602.0</v>
      </c>
      <c r="E4516" s="6" t="s">
        <v>9</v>
      </c>
      <c r="F4516" s="6" t="s">
        <v>11</v>
      </c>
      <c r="G4516" s="7" t="s">
        <v>99</v>
      </c>
      <c r="H4516" s="6">
        <v>5.0</v>
      </c>
      <c r="I4516" s="6" t="s">
        <v>11043</v>
      </c>
      <c r="J4516" s="6">
        <v>1.0</v>
      </c>
      <c r="K4516" s="6">
        <v>1.0</v>
      </c>
      <c r="L4516" s="6">
        <v>0.0</v>
      </c>
      <c r="M4516" s="6" t="s">
        <v>11044</v>
      </c>
      <c r="N4516" s="6">
        <v>0.0</v>
      </c>
      <c r="O4516" s="6">
        <v>0.0</v>
      </c>
      <c r="P4516" s="6">
        <v>2.0</v>
      </c>
      <c r="Q4516" s="6" t="s">
        <v>44</v>
      </c>
      <c r="R4516" s="6">
        <v>861.0</v>
      </c>
      <c r="S4516" s="6">
        <f>COUNTIF(Customer_Churn_Records!$B$2:$B$10000,Customer_Churn_Records!$B4516)</f>
        <v>1</v>
      </c>
      <c r="T4516" s="6">
        <f>ROUNDUP(Customer_Churn_Records!$G4516,0)</f>
        <v>29</v>
      </c>
      <c r="U4516" s="6" t="str">
        <f t="array" ref="U4516">IFS(Customer_Churn_Records!$T4516&lt;30,"young",Customer_Churn_Records!$T4516&lt;50,"middle-aged",Customer_Churn_Records!$T4516&lt;100,"old")</f>
        <v>young</v>
      </c>
      <c r="V4516" s="8" t="str">
        <f t="array" ref="V4516">IFS(Customer_Churn_Records!$D4516&lt;701,"less-score",Customer_Churn_Records!$D4516&lt;851,"high-score")</f>
        <v>less-score</v>
      </c>
      <c r="W4516" s="8" t="str">
        <f t="array" ref="W4516">IF(Customer_Churn_Records!$X4516=0,0,IFS(Customer_Churn_Records!$X4516&lt;100000,"low",Customer_Churn_Records!$X4516&lt;300000,"high"))</f>
        <v>high</v>
      </c>
      <c r="X4516" s="8">
        <f>ROUND(Customer_Churn_Records!$I4516,0)</f>
        <v>103907</v>
      </c>
    </row>
    <row r="4517" ht="14.25" customHeight="1">
      <c r="A4517" s="6">
        <v>4124.0</v>
      </c>
      <c r="B4517" s="6">
        <v>1.5648225E7</v>
      </c>
      <c r="C4517" s="6" t="s">
        <v>229</v>
      </c>
      <c r="D4517" s="6">
        <v>652.0</v>
      </c>
      <c r="E4517" s="6" t="s">
        <v>9</v>
      </c>
      <c r="F4517" s="6" t="s">
        <v>10</v>
      </c>
      <c r="G4517" s="7" t="s">
        <v>41</v>
      </c>
      <c r="H4517" s="6">
        <v>1.0</v>
      </c>
      <c r="I4517" s="6" t="s">
        <v>11045</v>
      </c>
      <c r="J4517" s="6">
        <v>1.0</v>
      </c>
      <c r="K4517" s="6">
        <v>0.0</v>
      </c>
      <c r="L4517" s="6">
        <v>1.0</v>
      </c>
      <c r="M4517" s="6" t="s">
        <v>11046</v>
      </c>
      <c r="N4517" s="6">
        <v>0.0</v>
      </c>
      <c r="O4517" s="6">
        <v>0.0</v>
      </c>
      <c r="P4517" s="6">
        <v>3.0</v>
      </c>
      <c r="Q4517" s="6" t="s">
        <v>44</v>
      </c>
      <c r="R4517" s="6">
        <v>607.0</v>
      </c>
      <c r="S4517" s="6">
        <f>COUNTIF(Customer_Churn_Records!$B$2:$B$10000,Customer_Churn_Records!$B4517)</f>
        <v>1</v>
      </c>
      <c r="T4517" s="6">
        <f>ROUNDUP(Customer_Churn_Records!$G4517,0)</f>
        <v>38</v>
      </c>
      <c r="U4517" s="6" t="str">
        <f t="array" ref="U4517">IFS(Customer_Churn_Records!$T4517&lt;30,"young",Customer_Churn_Records!$T4517&lt;50,"middle-aged",Customer_Churn_Records!$T4517&lt;100,"old")</f>
        <v>middle-aged</v>
      </c>
      <c r="V4517" s="8" t="str">
        <f t="array" ref="V4517">IFS(Customer_Churn_Records!$D4517&lt;701,"less-score",Customer_Churn_Records!$D4517&lt;851,"high-score")</f>
        <v>less-score</v>
      </c>
      <c r="W4517" s="8" t="str">
        <f t="array" ref="W4517">IF(Customer_Churn_Records!$X4517=0,0,IFS(Customer_Churn_Records!$X4517&lt;100000,"low",Customer_Churn_Records!$X4517&lt;300000,"high"))</f>
        <v>high</v>
      </c>
      <c r="X4517" s="8">
        <f>ROUND(Customer_Churn_Records!$I4517,0)</f>
        <v>103895</v>
      </c>
    </row>
    <row r="4518" ht="14.25" customHeight="1">
      <c r="A4518" s="6">
        <v>6534.0</v>
      </c>
      <c r="B4518" s="6">
        <v>1.5706269E7</v>
      </c>
      <c r="C4518" s="6" t="s">
        <v>4437</v>
      </c>
      <c r="D4518" s="6">
        <v>489.0</v>
      </c>
      <c r="E4518" s="6" t="s">
        <v>7</v>
      </c>
      <c r="F4518" s="6" t="s">
        <v>10</v>
      </c>
      <c r="G4518" s="7" t="s">
        <v>177</v>
      </c>
      <c r="H4518" s="6">
        <v>8.0</v>
      </c>
      <c r="I4518" s="6" t="s">
        <v>11047</v>
      </c>
      <c r="J4518" s="6">
        <v>2.0</v>
      </c>
      <c r="K4518" s="6">
        <v>1.0</v>
      </c>
      <c r="L4518" s="6">
        <v>1.0</v>
      </c>
      <c r="M4518" s="6" t="s">
        <v>11048</v>
      </c>
      <c r="N4518" s="6">
        <v>0.0</v>
      </c>
      <c r="O4518" s="6">
        <v>0.0</v>
      </c>
      <c r="P4518" s="6">
        <v>4.0</v>
      </c>
      <c r="Q4518" s="6" t="s">
        <v>58</v>
      </c>
      <c r="R4518" s="6">
        <v>953.0</v>
      </c>
      <c r="S4518" s="6">
        <f>COUNTIF(Customer_Churn_Records!$B$2:$B$10000,Customer_Churn_Records!$B4518)</f>
        <v>1</v>
      </c>
      <c r="T4518" s="6">
        <f>ROUNDUP(Customer_Churn_Records!$G4518,0)</f>
        <v>47</v>
      </c>
      <c r="U4518" s="6" t="str">
        <f t="array" ref="U4518">IFS(Customer_Churn_Records!$T4518&lt;30,"young",Customer_Churn_Records!$T4518&lt;50,"middle-aged",Customer_Churn_Records!$T4518&lt;100,"old")</f>
        <v>middle-aged</v>
      </c>
      <c r="V4518" s="8" t="str">
        <f t="array" ref="V4518">IFS(Customer_Churn_Records!$D4518&lt;701,"less-score",Customer_Churn_Records!$D4518&lt;851,"high-score")</f>
        <v>less-score</v>
      </c>
      <c r="W4518" s="8" t="str">
        <f t="array" ref="W4518">IF(Customer_Churn_Records!$X4518=0,0,IFS(Customer_Churn_Records!$X4518&lt;100000,"low",Customer_Churn_Records!$X4518&lt;300000,"high"))</f>
        <v>high</v>
      </c>
      <c r="X4518" s="8">
        <f>ROUND(Customer_Churn_Records!$I4518,0)</f>
        <v>103894</v>
      </c>
    </row>
    <row r="4519" ht="14.25" customHeight="1">
      <c r="A4519" s="6">
        <v>9577.0</v>
      </c>
      <c r="B4519" s="6">
        <v>1.5723484E7</v>
      </c>
      <c r="C4519" s="6" t="s">
        <v>3319</v>
      </c>
      <c r="D4519" s="6">
        <v>669.0</v>
      </c>
      <c r="E4519" s="6" t="s">
        <v>8</v>
      </c>
      <c r="F4519" s="6" t="s">
        <v>10</v>
      </c>
      <c r="G4519" s="7" t="s">
        <v>51</v>
      </c>
      <c r="H4519" s="6">
        <v>1.0</v>
      </c>
      <c r="I4519" s="6" t="s">
        <v>11049</v>
      </c>
      <c r="J4519" s="6">
        <v>1.0</v>
      </c>
      <c r="K4519" s="6">
        <v>1.0</v>
      </c>
      <c r="L4519" s="6">
        <v>0.0</v>
      </c>
      <c r="M4519" s="6" t="s">
        <v>11050</v>
      </c>
      <c r="N4519" s="6">
        <v>0.0</v>
      </c>
      <c r="O4519" s="6">
        <v>0.0</v>
      </c>
      <c r="P4519" s="6">
        <v>2.0</v>
      </c>
      <c r="Q4519" s="6" t="s">
        <v>44</v>
      </c>
      <c r="R4519" s="6">
        <v>964.0</v>
      </c>
      <c r="S4519" s="6">
        <f>COUNTIF(Customer_Churn_Records!$B$2:$B$10000,Customer_Churn_Records!$B4519)</f>
        <v>1</v>
      </c>
      <c r="T4519" s="6">
        <f>ROUNDUP(Customer_Churn_Records!$G4519,0)</f>
        <v>42</v>
      </c>
      <c r="U4519" s="6" t="str">
        <f t="array" ref="U4519">IFS(Customer_Churn_Records!$T4519&lt;30,"young",Customer_Churn_Records!$T4519&lt;50,"middle-aged",Customer_Churn_Records!$T4519&lt;100,"old")</f>
        <v>middle-aged</v>
      </c>
      <c r="V4519" s="8" t="str">
        <f t="array" ref="V4519">IFS(Customer_Churn_Records!$D4519&lt;701,"less-score",Customer_Churn_Records!$D4519&lt;851,"high-score")</f>
        <v>less-score</v>
      </c>
      <c r="W4519" s="8" t="str">
        <f t="array" ref="W4519">IF(Customer_Churn_Records!$X4519=0,0,IFS(Customer_Churn_Records!$X4519&lt;100000,"low",Customer_Churn_Records!$X4519&lt;300000,"high"))</f>
        <v>high</v>
      </c>
      <c r="X4519" s="8">
        <f>ROUND(Customer_Churn_Records!$I4519,0)</f>
        <v>103873</v>
      </c>
    </row>
    <row r="4520" ht="14.25" customHeight="1">
      <c r="A4520" s="6">
        <v>5512.0</v>
      </c>
      <c r="B4520" s="6">
        <v>1.571497E7</v>
      </c>
      <c r="C4520" s="6" t="s">
        <v>11051</v>
      </c>
      <c r="D4520" s="6">
        <v>667.0</v>
      </c>
      <c r="E4520" s="6" t="s">
        <v>8</v>
      </c>
      <c r="F4520" s="6" t="s">
        <v>11</v>
      </c>
      <c r="G4520" s="7" t="s">
        <v>114</v>
      </c>
      <c r="H4520" s="6">
        <v>0.0</v>
      </c>
      <c r="I4520" s="6" t="s">
        <v>11052</v>
      </c>
      <c r="J4520" s="6">
        <v>1.0</v>
      </c>
      <c r="K4520" s="6">
        <v>1.0</v>
      </c>
      <c r="L4520" s="6">
        <v>0.0</v>
      </c>
      <c r="M4520" s="6" t="s">
        <v>11053</v>
      </c>
      <c r="N4520" s="6">
        <v>0.0</v>
      </c>
      <c r="O4520" s="6">
        <v>0.0</v>
      </c>
      <c r="P4520" s="6">
        <v>3.0</v>
      </c>
      <c r="Q4520" s="6" t="s">
        <v>58</v>
      </c>
      <c r="R4520" s="6">
        <v>225.0</v>
      </c>
      <c r="S4520" s="6">
        <f>COUNTIF(Customer_Churn_Records!$B$2:$B$10000,Customer_Churn_Records!$B4520)</f>
        <v>1</v>
      </c>
      <c r="T4520" s="6">
        <f>ROUNDUP(Customer_Churn_Records!$G4520,0)</f>
        <v>32</v>
      </c>
      <c r="U4520" s="6" t="str">
        <f t="array" ref="U4520">IFS(Customer_Churn_Records!$T4520&lt;30,"young",Customer_Churn_Records!$T4520&lt;50,"middle-aged",Customer_Churn_Records!$T4520&lt;100,"old")</f>
        <v>middle-aged</v>
      </c>
      <c r="V4520" s="8" t="str">
        <f t="array" ref="V4520">IFS(Customer_Churn_Records!$D4520&lt;701,"less-score",Customer_Churn_Records!$D4520&lt;851,"high-score")</f>
        <v>less-score</v>
      </c>
      <c r="W4520" s="8" t="str">
        <f t="array" ref="W4520">IF(Customer_Churn_Records!$X4520=0,0,IFS(Customer_Churn_Records!$X4520&lt;100000,"low",Customer_Churn_Records!$X4520&lt;300000,"high"))</f>
        <v>high</v>
      </c>
      <c r="X4520" s="8">
        <f>ROUND(Customer_Churn_Records!$I4520,0)</f>
        <v>103847</v>
      </c>
    </row>
    <row r="4521" ht="14.25" customHeight="1">
      <c r="A4521" s="6">
        <v>6080.0</v>
      </c>
      <c r="B4521" s="6">
        <v>1.5739292E7</v>
      </c>
      <c r="C4521" s="6" t="s">
        <v>7025</v>
      </c>
      <c r="D4521" s="6">
        <v>609.0</v>
      </c>
      <c r="E4521" s="6" t="s">
        <v>8</v>
      </c>
      <c r="F4521" s="6" t="s">
        <v>11</v>
      </c>
      <c r="G4521" s="7" t="s">
        <v>363</v>
      </c>
      <c r="H4521" s="6">
        <v>9.0</v>
      </c>
      <c r="I4521" s="6" t="s">
        <v>11054</v>
      </c>
      <c r="J4521" s="6">
        <v>1.0</v>
      </c>
      <c r="K4521" s="6">
        <v>1.0</v>
      </c>
      <c r="L4521" s="6">
        <v>1.0</v>
      </c>
      <c r="M4521" s="6" t="s">
        <v>11055</v>
      </c>
      <c r="N4521" s="6">
        <v>0.0</v>
      </c>
      <c r="O4521" s="6">
        <v>0.0</v>
      </c>
      <c r="P4521" s="6">
        <v>2.0</v>
      </c>
      <c r="Q4521" s="6" t="s">
        <v>44</v>
      </c>
      <c r="R4521" s="6">
        <v>718.0</v>
      </c>
      <c r="S4521" s="6">
        <f>COUNTIF(Customer_Churn_Records!$B$2:$B$10000,Customer_Churn_Records!$B4521)</f>
        <v>1</v>
      </c>
      <c r="T4521" s="6">
        <f>ROUNDUP(Customer_Churn_Records!$G4521,0)</f>
        <v>31</v>
      </c>
      <c r="U4521" s="6" t="str">
        <f t="array" ref="U4521">IFS(Customer_Churn_Records!$T4521&lt;30,"young",Customer_Churn_Records!$T4521&lt;50,"middle-aged",Customer_Churn_Records!$T4521&lt;100,"old")</f>
        <v>middle-aged</v>
      </c>
      <c r="V4521" s="8" t="str">
        <f t="array" ref="V4521">IFS(Customer_Churn_Records!$D4521&lt;701,"less-score",Customer_Churn_Records!$D4521&lt;851,"high-score")</f>
        <v>less-score</v>
      </c>
      <c r="W4521" s="8" t="str">
        <f t="array" ref="W4521">IF(Customer_Churn_Records!$X4521=0,0,IFS(Customer_Churn_Records!$X4521&lt;100000,"low",Customer_Churn_Records!$X4521&lt;300000,"high"))</f>
        <v>high</v>
      </c>
      <c r="X4521" s="8">
        <f>ROUND(Customer_Churn_Records!$I4521,0)</f>
        <v>103838</v>
      </c>
    </row>
    <row r="4522" ht="14.25" customHeight="1">
      <c r="A4522" s="6">
        <v>4626.0</v>
      </c>
      <c r="B4522" s="6">
        <v>1.5695499E7</v>
      </c>
      <c r="C4522" s="6" t="s">
        <v>1036</v>
      </c>
      <c r="D4522" s="6">
        <v>510.0</v>
      </c>
      <c r="E4522" s="6" t="s">
        <v>7</v>
      </c>
      <c r="F4522" s="6" t="s">
        <v>10</v>
      </c>
      <c r="G4522" s="7" t="s">
        <v>333</v>
      </c>
      <c r="H4522" s="6">
        <v>10.0</v>
      </c>
      <c r="I4522" s="6" t="s">
        <v>11056</v>
      </c>
      <c r="J4522" s="6">
        <v>2.0</v>
      </c>
      <c r="K4522" s="6">
        <v>0.0</v>
      </c>
      <c r="L4522" s="6">
        <v>1.0</v>
      </c>
      <c r="M4522" s="6" t="s">
        <v>11057</v>
      </c>
      <c r="N4522" s="6">
        <v>0.0</v>
      </c>
      <c r="O4522" s="6">
        <v>0.0</v>
      </c>
      <c r="P4522" s="6">
        <v>3.0</v>
      </c>
      <c r="Q4522" s="6" t="s">
        <v>44</v>
      </c>
      <c r="R4522" s="6">
        <v>413.0</v>
      </c>
      <c r="S4522" s="6">
        <f>COUNTIF(Customer_Churn_Records!$B$2:$B$10000,Customer_Churn_Records!$B4522)</f>
        <v>1</v>
      </c>
      <c r="T4522" s="6">
        <f>ROUNDUP(Customer_Churn_Records!$G4522,0)</f>
        <v>45</v>
      </c>
      <c r="U4522" s="6" t="str">
        <f t="array" ref="U4522">IFS(Customer_Churn_Records!$T4522&lt;30,"young",Customer_Churn_Records!$T4522&lt;50,"middle-aged",Customer_Churn_Records!$T4522&lt;100,"old")</f>
        <v>middle-aged</v>
      </c>
      <c r="V4522" s="8" t="str">
        <f t="array" ref="V4522">IFS(Customer_Churn_Records!$D4522&lt;701,"less-score",Customer_Churn_Records!$D4522&lt;851,"high-score")</f>
        <v>less-score</v>
      </c>
      <c r="W4522" s="8" t="str">
        <f t="array" ref="W4522">IF(Customer_Churn_Records!$X4522=0,0,IFS(Customer_Churn_Records!$X4522&lt;100000,"low",Customer_Churn_Records!$X4522&lt;300000,"high"))</f>
        <v>high</v>
      </c>
      <c r="X4522" s="8">
        <f>ROUND(Customer_Churn_Records!$I4522,0)</f>
        <v>103821</v>
      </c>
    </row>
    <row r="4523" ht="14.25" customHeight="1">
      <c r="A4523" s="6">
        <v>1064.0</v>
      </c>
      <c r="B4523" s="6">
        <v>1.5762198E7</v>
      </c>
      <c r="C4523" s="6" t="s">
        <v>3509</v>
      </c>
      <c r="D4523" s="6">
        <v>812.0</v>
      </c>
      <c r="E4523" s="6" t="s">
        <v>7</v>
      </c>
      <c r="F4523" s="6" t="s">
        <v>11</v>
      </c>
      <c r="G4523" s="7" t="s">
        <v>140</v>
      </c>
      <c r="H4523" s="6">
        <v>5.0</v>
      </c>
      <c r="I4523" s="6" t="s">
        <v>11058</v>
      </c>
      <c r="J4523" s="6">
        <v>1.0</v>
      </c>
      <c r="K4523" s="6">
        <v>1.0</v>
      </c>
      <c r="L4523" s="6">
        <v>1.0</v>
      </c>
      <c r="M4523" s="6" t="s">
        <v>11059</v>
      </c>
      <c r="N4523" s="6">
        <v>0.0</v>
      </c>
      <c r="O4523" s="6">
        <v>0.0</v>
      </c>
      <c r="P4523" s="6">
        <v>4.0</v>
      </c>
      <c r="Q4523" s="6" t="s">
        <v>49</v>
      </c>
      <c r="R4523" s="6">
        <v>230.0</v>
      </c>
      <c r="S4523" s="6">
        <f>COUNTIF(Customer_Churn_Records!$B$2:$B$10000,Customer_Churn_Records!$B4523)</f>
        <v>1</v>
      </c>
      <c r="T4523" s="6">
        <f>ROUNDUP(Customer_Churn_Records!$G4523,0)</f>
        <v>34</v>
      </c>
      <c r="U4523" s="6" t="str">
        <f t="array" ref="U4523">IFS(Customer_Churn_Records!$T4523&lt;30,"young",Customer_Churn_Records!$T4523&lt;50,"middle-aged",Customer_Churn_Records!$T4523&lt;100,"old")</f>
        <v>middle-aged</v>
      </c>
      <c r="V4523" s="8" t="str">
        <f t="array" ref="V4523">IFS(Customer_Churn_Records!$D4523&lt;701,"less-score",Customer_Churn_Records!$D4523&lt;851,"high-score")</f>
        <v>high-score</v>
      </c>
      <c r="W4523" s="8" t="str">
        <f t="array" ref="W4523">IF(Customer_Churn_Records!$X4523=0,0,IFS(Customer_Churn_Records!$X4523&lt;100000,"low",Customer_Churn_Records!$X4523&lt;300000,"high"))</f>
        <v>high</v>
      </c>
      <c r="X4523" s="8">
        <f>ROUND(Customer_Churn_Records!$I4523,0)</f>
        <v>103818</v>
      </c>
    </row>
    <row r="4524" ht="14.25" customHeight="1">
      <c r="A4524" s="6">
        <v>4741.0</v>
      </c>
      <c r="B4524" s="6">
        <v>1.5618661E7</v>
      </c>
      <c r="C4524" s="6" t="s">
        <v>163</v>
      </c>
      <c r="D4524" s="6">
        <v>535.0</v>
      </c>
      <c r="E4524" s="6" t="s">
        <v>7</v>
      </c>
      <c r="F4524" s="6" t="s">
        <v>11</v>
      </c>
      <c r="G4524" s="7" t="s">
        <v>128</v>
      </c>
      <c r="H4524" s="6">
        <v>6.0</v>
      </c>
      <c r="I4524" s="6" t="s">
        <v>11060</v>
      </c>
      <c r="J4524" s="6">
        <v>1.0</v>
      </c>
      <c r="K4524" s="6">
        <v>1.0</v>
      </c>
      <c r="L4524" s="6">
        <v>1.0</v>
      </c>
      <c r="M4524" s="6" t="s">
        <v>11061</v>
      </c>
      <c r="N4524" s="6">
        <v>0.0</v>
      </c>
      <c r="O4524" s="6">
        <v>0.0</v>
      </c>
      <c r="P4524" s="6">
        <v>3.0</v>
      </c>
      <c r="Q4524" s="6" t="s">
        <v>79</v>
      </c>
      <c r="R4524" s="6">
        <v>553.0</v>
      </c>
      <c r="S4524" s="6">
        <f>COUNTIF(Customer_Churn_Records!$B$2:$B$10000,Customer_Churn_Records!$B4524)</f>
        <v>1</v>
      </c>
      <c r="T4524" s="6">
        <f>ROUNDUP(Customer_Churn_Records!$G4524,0)</f>
        <v>30</v>
      </c>
      <c r="U4524" s="6" t="str">
        <f t="array" ref="U4524">IFS(Customer_Churn_Records!$T4524&lt;30,"young",Customer_Churn_Records!$T4524&lt;50,"middle-aged",Customer_Churn_Records!$T4524&lt;100,"old")</f>
        <v>middle-aged</v>
      </c>
      <c r="V4524" s="8" t="str">
        <f t="array" ref="V4524">IFS(Customer_Churn_Records!$D4524&lt;701,"less-score",Customer_Churn_Records!$D4524&lt;851,"high-score")</f>
        <v>less-score</v>
      </c>
      <c r="W4524" s="8" t="str">
        <f t="array" ref="W4524">IF(Customer_Churn_Records!$X4524=0,0,IFS(Customer_Churn_Records!$X4524&lt;100000,"low",Customer_Churn_Records!$X4524&lt;300000,"high"))</f>
        <v>high</v>
      </c>
      <c r="X4524" s="8">
        <f>ROUND(Customer_Churn_Records!$I4524,0)</f>
        <v>103805</v>
      </c>
    </row>
    <row r="4525" ht="14.25" customHeight="1">
      <c r="A4525" s="6">
        <v>1510.0</v>
      </c>
      <c r="B4525" s="6">
        <v>1.5638149E7</v>
      </c>
      <c r="C4525" s="6" t="s">
        <v>591</v>
      </c>
      <c r="D4525" s="6">
        <v>528.0</v>
      </c>
      <c r="E4525" s="6" t="s">
        <v>7</v>
      </c>
      <c r="F4525" s="6" t="s">
        <v>11</v>
      </c>
      <c r="G4525" s="7" t="s">
        <v>72</v>
      </c>
      <c r="H4525" s="6">
        <v>6.0</v>
      </c>
      <c r="I4525" s="6" t="s">
        <v>11062</v>
      </c>
      <c r="J4525" s="6">
        <v>1.0</v>
      </c>
      <c r="K4525" s="6">
        <v>1.0</v>
      </c>
      <c r="L4525" s="6">
        <v>0.0</v>
      </c>
      <c r="M4525" s="6" t="s">
        <v>11063</v>
      </c>
      <c r="N4525" s="6">
        <v>0.0</v>
      </c>
      <c r="O4525" s="6">
        <v>0.0</v>
      </c>
      <c r="P4525" s="6">
        <v>3.0</v>
      </c>
      <c r="Q4525" s="6" t="s">
        <v>58</v>
      </c>
      <c r="R4525" s="6">
        <v>391.0</v>
      </c>
      <c r="S4525" s="6">
        <f>COUNTIF(Customer_Churn_Records!$B$2:$B$10000,Customer_Churn_Records!$B4525)</f>
        <v>1</v>
      </c>
      <c r="T4525" s="6">
        <f>ROUNDUP(Customer_Churn_Records!$G4525,0)</f>
        <v>37</v>
      </c>
      <c r="U4525" s="6" t="str">
        <f t="array" ref="U4525">IFS(Customer_Churn_Records!$T4525&lt;30,"young",Customer_Churn_Records!$T4525&lt;50,"middle-aged",Customer_Churn_Records!$T4525&lt;100,"old")</f>
        <v>middle-aged</v>
      </c>
      <c r="V4525" s="8" t="str">
        <f t="array" ref="V4525">IFS(Customer_Churn_Records!$D4525&lt;701,"less-score",Customer_Churn_Records!$D4525&lt;851,"high-score")</f>
        <v>less-score</v>
      </c>
      <c r="W4525" s="8" t="str">
        <f t="array" ref="W4525">IF(Customer_Churn_Records!$X4525=0,0,IFS(Customer_Churn_Records!$X4525&lt;100000,"low",Customer_Churn_Records!$X4525&lt;300000,"high"))</f>
        <v>high</v>
      </c>
      <c r="X4525" s="8">
        <f>ROUND(Customer_Churn_Records!$I4525,0)</f>
        <v>103772</v>
      </c>
    </row>
    <row r="4526" ht="14.25" customHeight="1">
      <c r="A4526" s="6">
        <v>50.0</v>
      </c>
      <c r="B4526" s="6">
        <v>1.5771873E7</v>
      </c>
      <c r="C4526" s="6" t="s">
        <v>1702</v>
      </c>
      <c r="D4526" s="6">
        <v>776.0</v>
      </c>
      <c r="E4526" s="6" t="s">
        <v>8</v>
      </c>
      <c r="F4526" s="6" t="s">
        <v>10</v>
      </c>
      <c r="G4526" s="7" t="s">
        <v>72</v>
      </c>
      <c r="H4526" s="6">
        <v>2.0</v>
      </c>
      <c r="I4526" s="6" t="s">
        <v>11064</v>
      </c>
      <c r="J4526" s="6">
        <v>2.0</v>
      </c>
      <c r="K4526" s="6">
        <v>1.0</v>
      </c>
      <c r="L4526" s="6">
        <v>0.0</v>
      </c>
      <c r="M4526" s="6" t="s">
        <v>11065</v>
      </c>
      <c r="N4526" s="6">
        <v>0.0</v>
      </c>
      <c r="O4526" s="6">
        <v>0.0</v>
      </c>
      <c r="P4526" s="6">
        <v>1.0</v>
      </c>
      <c r="Q4526" s="6" t="s">
        <v>44</v>
      </c>
      <c r="R4526" s="6">
        <v>268.0</v>
      </c>
      <c r="S4526" s="6">
        <f>COUNTIF(Customer_Churn_Records!$B$2:$B$10000,Customer_Churn_Records!$B4526)</f>
        <v>1</v>
      </c>
      <c r="T4526" s="6">
        <f>ROUNDUP(Customer_Churn_Records!$G4526,0)</f>
        <v>37</v>
      </c>
      <c r="U4526" s="6" t="str">
        <f t="array" ref="U4526">IFS(Customer_Churn_Records!$T4526&lt;30,"young",Customer_Churn_Records!$T4526&lt;50,"middle-aged",Customer_Churn_Records!$T4526&lt;100,"old")</f>
        <v>middle-aged</v>
      </c>
      <c r="V4526" s="8" t="str">
        <f t="array" ref="V4526">IFS(Customer_Churn_Records!$D4526&lt;701,"less-score",Customer_Churn_Records!$D4526&lt;851,"high-score")</f>
        <v>high-score</v>
      </c>
      <c r="W4526" s="8" t="str">
        <f t="array" ref="W4526">IF(Customer_Churn_Records!$X4526=0,0,IFS(Customer_Churn_Records!$X4526&lt;100000,"low",Customer_Churn_Records!$X4526&lt;300000,"high"))</f>
        <v>high</v>
      </c>
      <c r="X4526" s="8">
        <f>ROUND(Customer_Churn_Records!$I4526,0)</f>
        <v>103769</v>
      </c>
    </row>
    <row r="4527" ht="14.25" customHeight="1">
      <c r="A4527" s="6">
        <v>7240.0</v>
      </c>
      <c r="B4527" s="6">
        <v>1.5772329E7</v>
      </c>
      <c r="C4527" s="6" t="s">
        <v>2048</v>
      </c>
      <c r="D4527" s="6">
        <v>580.0</v>
      </c>
      <c r="E4527" s="6" t="s">
        <v>8</v>
      </c>
      <c r="F4527" s="6" t="s">
        <v>11</v>
      </c>
      <c r="G4527" s="7" t="s">
        <v>333</v>
      </c>
      <c r="H4527" s="6">
        <v>8.0</v>
      </c>
      <c r="I4527" s="6" t="s">
        <v>11066</v>
      </c>
      <c r="J4527" s="6">
        <v>1.0</v>
      </c>
      <c r="K4527" s="6">
        <v>1.0</v>
      </c>
      <c r="L4527" s="6">
        <v>0.0</v>
      </c>
      <c r="M4527" s="6" t="s">
        <v>11067</v>
      </c>
      <c r="N4527" s="6">
        <v>1.0</v>
      </c>
      <c r="O4527" s="6">
        <v>1.0</v>
      </c>
      <c r="P4527" s="6">
        <v>4.0</v>
      </c>
      <c r="Q4527" s="6" t="s">
        <v>49</v>
      </c>
      <c r="R4527" s="6">
        <v>799.0</v>
      </c>
      <c r="S4527" s="6">
        <f>COUNTIF(Customer_Churn_Records!$B$2:$B$10000,Customer_Churn_Records!$B4527)</f>
        <v>1</v>
      </c>
      <c r="T4527" s="6">
        <f>ROUNDUP(Customer_Churn_Records!$G4527,0)</f>
        <v>45</v>
      </c>
      <c r="U4527" s="6" t="str">
        <f t="array" ref="U4527">IFS(Customer_Churn_Records!$T4527&lt;30,"young",Customer_Churn_Records!$T4527&lt;50,"middle-aged",Customer_Churn_Records!$T4527&lt;100,"old")</f>
        <v>middle-aged</v>
      </c>
      <c r="V4527" s="8" t="str">
        <f t="array" ref="V4527">IFS(Customer_Churn_Records!$D4527&lt;701,"less-score",Customer_Churn_Records!$D4527&lt;851,"high-score")</f>
        <v>less-score</v>
      </c>
      <c r="W4527" s="8" t="str">
        <f t="array" ref="W4527">IF(Customer_Churn_Records!$X4527=0,0,IFS(Customer_Churn_Records!$X4527&lt;100000,"low",Customer_Churn_Records!$X4527&lt;300000,"high"))</f>
        <v>high</v>
      </c>
      <c r="X4527" s="8">
        <f>ROUND(Customer_Churn_Records!$I4527,0)</f>
        <v>103741</v>
      </c>
    </row>
    <row r="4528" ht="14.25" customHeight="1">
      <c r="A4528" s="6">
        <v>9687.0</v>
      </c>
      <c r="B4528" s="6">
        <v>1.5708362E7</v>
      </c>
      <c r="C4528" s="6" t="s">
        <v>3353</v>
      </c>
      <c r="D4528" s="6">
        <v>793.0</v>
      </c>
      <c r="E4528" s="6" t="s">
        <v>7</v>
      </c>
      <c r="F4528" s="6" t="s">
        <v>11</v>
      </c>
      <c r="G4528" s="7" t="s">
        <v>1030</v>
      </c>
      <c r="H4528" s="6">
        <v>4.0</v>
      </c>
      <c r="I4528" s="6" t="s">
        <v>11068</v>
      </c>
      <c r="J4528" s="6">
        <v>2.0</v>
      </c>
      <c r="K4528" s="6">
        <v>1.0</v>
      </c>
      <c r="L4528" s="6">
        <v>1.0</v>
      </c>
      <c r="M4528" s="6" t="s">
        <v>11069</v>
      </c>
      <c r="N4528" s="6">
        <v>0.0</v>
      </c>
      <c r="O4528" s="6">
        <v>0.0</v>
      </c>
      <c r="P4528" s="6">
        <v>3.0</v>
      </c>
      <c r="Q4528" s="6" t="s">
        <v>58</v>
      </c>
      <c r="R4528" s="6">
        <v>650.0</v>
      </c>
      <c r="S4528" s="6">
        <f>COUNTIF(Customer_Churn_Records!$B$2:$B$10000,Customer_Churn_Records!$B4528)</f>
        <v>1</v>
      </c>
      <c r="T4528" s="6">
        <f>ROUNDUP(Customer_Churn_Records!$G4528,0)</f>
        <v>63</v>
      </c>
      <c r="U4528" s="6" t="str">
        <f t="array" ref="U4528">IFS(Customer_Churn_Records!$T4528&lt;30,"young",Customer_Churn_Records!$T4528&lt;50,"middle-aged",Customer_Churn_Records!$T4528&lt;100,"old")</f>
        <v>old</v>
      </c>
      <c r="V4528" s="8" t="str">
        <f t="array" ref="V4528">IFS(Customer_Churn_Records!$D4528&lt;701,"less-score",Customer_Churn_Records!$D4528&lt;851,"high-score")</f>
        <v>high-score</v>
      </c>
      <c r="W4528" s="8" t="str">
        <f t="array" ref="W4528">IF(Customer_Churn_Records!$X4528=0,0,IFS(Customer_Churn_Records!$X4528&lt;100000,"low",Customer_Churn_Records!$X4528&lt;300000,"high"))</f>
        <v>high</v>
      </c>
      <c r="X4528" s="8">
        <f>ROUND(Customer_Churn_Records!$I4528,0)</f>
        <v>103730</v>
      </c>
    </row>
    <row r="4529" ht="14.25" customHeight="1">
      <c r="A4529" s="6">
        <v>9327.0</v>
      </c>
      <c r="B4529" s="6">
        <v>1.5601787E7</v>
      </c>
      <c r="C4529" s="6" t="s">
        <v>822</v>
      </c>
      <c r="D4529" s="6">
        <v>641.0</v>
      </c>
      <c r="E4529" s="6" t="s">
        <v>8</v>
      </c>
      <c r="F4529" s="6" t="s">
        <v>11</v>
      </c>
      <c r="G4529" s="7" t="s">
        <v>87</v>
      </c>
      <c r="H4529" s="6">
        <v>2.0</v>
      </c>
      <c r="I4529" s="6" t="s">
        <v>11070</v>
      </c>
      <c r="J4529" s="6">
        <v>1.0</v>
      </c>
      <c r="K4529" s="6">
        <v>0.0</v>
      </c>
      <c r="L4529" s="6">
        <v>1.0</v>
      </c>
      <c r="M4529" s="6" t="s">
        <v>11071</v>
      </c>
      <c r="N4529" s="6">
        <v>1.0</v>
      </c>
      <c r="O4529" s="6">
        <v>1.0</v>
      </c>
      <c r="P4529" s="6">
        <v>2.0</v>
      </c>
      <c r="Q4529" s="6" t="s">
        <v>79</v>
      </c>
      <c r="R4529" s="6">
        <v>267.0</v>
      </c>
      <c r="S4529" s="6">
        <f>COUNTIF(Customer_Churn_Records!$B$2:$B$10000,Customer_Churn_Records!$B4529)</f>
        <v>1</v>
      </c>
      <c r="T4529" s="6">
        <f>ROUNDUP(Customer_Churn_Records!$G4529,0)</f>
        <v>35</v>
      </c>
      <c r="U4529" s="6" t="str">
        <f t="array" ref="U4529">IFS(Customer_Churn_Records!$T4529&lt;30,"young",Customer_Churn_Records!$T4529&lt;50,"middle-aged",Customer_Churn_Records!$T4529&lt;100,"old")</f>
        <v>middle-aged</v>
      </c>
      <c r="V4529" s="8" t="str">
        <f t="array" ref="V4529">IFS(Customer_Churn_Records!$D4529&lt;701,"less-score",Customer_Churn_Records!$D4529&lt;851,"high-score")</f>
        <v>less-score</v>
      </c>
      <c r="W4529" s="8" t="str">
        <f t="array" ref="W4529">IF(Customer_Churn_Records!$X4529=0,0,IFS(Customer_Churn_Records!$X4529&lt;100000,"low",Customer_Churn_Records!$X4529&lt;300000,"high"))</f>
        <v>high</v>
      </c>
      <c r="X4529" s="8">
        <f>ROUND(Customer_Churn_Records!$I4529,0)</f>
        <v>103712</v>
      </c>
    </row>
    <row r="4530" ht="14.25" customHeight="1">
      <c r="A4530" s="6">
        <v>7844.0</v>
      </c>
      <c r="B4530" s="6">
        <v>1.5766288E7</v>
      </c>
      <c r="C4530" s="6" t="s">
        <v>9229</v>
      </c>
      <c r="D4530" s="6">
        <v>586.0</v>
      </c>
      <c r="E4530" s="6" t="s">
        <v>8</v>
      </c>
      <c r="F4530" s="6" t="s">
        <v>10</v>
      </c>
      <c r="G4530" s="7" t="s">
        <v>118</v>
      </c>
      <c r="H4530" s="6">
        <v>5.0</v>
      </c>
      <c r="I4530" s="6" t="s">
        <v>11072</v>
      </c>
      <c r="J4530" s="6">
        <v>1.0</v>
      </c>
      <c r="K4530" s="6">
        <v>1.0</v>
      </c>
      <c r="L4530" s="6">
        <v>0.0</v>
      </c>
      <c r="M4530" s="6" t="s">
        <v>11073</v>
      </c>
      <c r="N4530" s="6">
        <v>1.0</v>
      </c>
      <c r="O4530" s="6">
        <v>1.0</v>
      </c>
      <c r="P4530" s="6">
        <v>1.0</v>
      </c>
      <c r="Q4530" s="6" t="s">
        <v>79</v>
      </c>
      <c r="R4530" s="6">
        <v>791.0</v>
      </c>
      <c r="S4530" s="6">
        <f>COUNTIF(Customer_Churn_Records!$B$2:$B$10000,Customer_Churn_Records!$B4530)</f>
        <v>1</v>
      </c>
      <c r="T4530" s="6">
        <f>ROUNDUP(Customer_Churn_Records!$G4530,0)</f>
        <v>36</v>
      </c>
      <c r="U4530" s="6" t="str">
        <f t="array" ref="U4530">IFS(Customer_Churn_Records!$T4530&lt;30,"young",Customer_Churn_Records!$T4530&lt;50,"middle-aged",Customer_Churn_Records!$T4530&lt;100,"old")</f>
        <v>middle-aged</v>
      </c>
      <c r="V4530" s="8" t="str">
        <f t="array" ref="V4530">IFS(Customer_Churn_Records!$D4530&lt;701,"less-score",Customer_Churn_Records!$D4530&lt;851,"high-score")</f>
        <v>less-score</v>
      </c>
      <c r="W4530" s="8" t="str">
        <f t="array" ref="W4530">IF(Customer_Churn_Records!$X4530=0,0,IFS(Customer_Churn_Records!$X4530&lt;100000,"low",Customer_Churn_Records!$X4530&lt;300000,"high"))</f>
        <v>high</v>
      </c>
      <c r="X4530" s="8">
        <f>ROUND(Customer_Churn_Records!$I4530,0)</f>
        <v>103701</v>
      </c>
    </row>
    <row r="4531" ht="14.25" customHeight="1">
      <c r="A4531" s="6">
        <v>8050.0</v>
      </c>
      <c r="B4531" s="6">
        <v>1.5808868E7</v>
      </c>
      <c r="C4531" s="6" t="s">
        <v>2500</v>
      </c>
      <c r="D4531" s="6">
        <v>652.0</v>
      </c>
      <c r="E4531" s="6" t="s">
        <v>7</v>
      </c>
      <c r="F4531" s="6" t="s">
        <v>10</v>
      </c>
      <c r="G4531" s="7" t="s">
        <v>363</v>
      </c>
      <c r="H4531" s="6">
        <v>3.0</v>
      </c>
      <c r="I4531" s="6" t="s">
        <v>11074</v>
      </c>
      <c r="J4531" s="6">
        <v>3.0</v>
      </c>
      <c r="K4531" s="6">
        <v>0.0</v>
      </c>
      <c r="L4531" s="6">
        <v>0.0</v>
      </c>
      <c r="M4531" s="6" t="s">
        <v>11075</v>
      </c>
      <c r="N4531" s="6">
        <v>1.0</v>
      </c>
      <c r="O4531" s="6">
        <v>1.0</v>
      </c>
      <c r="P4531" s="6">
        <v>4.0</v>
      </c>
      <c r="Q4531" s="6" t="s">
        <v>44</v>
      </c>
      <c r="R4531" s="6">
        <v>897.0</v>
      </c>
      <c r="S4531" s="6">
        <f>COUNTIF(Customer_Churn_Records!$B$2:$B$10000,Customer_Churn_Records!$B4531)</f>
        <v>1</v>
      </c>
      <c r="T4531" s="6">
        <f>ROUNDUP(Customer_Churn_Records!$G4531,0)</f>
        <v>31</v>
      </c>
      <c r="U4531" s="6" t="str">
        <f t="array" ref="U4531">IFS(Customer_Churn_Records!$T4531&lt;30,"young",Customer_Churn_Records!$T4531&lt;50,"middle-aged",Customer_Churn_Records!$T4531&lt;100,"old")</f>
        <v>middle-aged</v>
      </c>
      <c r="V4531" s="8" t="str">
        <f t="array" ref="V4531">IFS(Customer_Churn_Records!$D4531&lt;701,"less-score",Customer_Churn_Records!$D4531&lt;851,"high-score")</f>
        <v>less-score</v>
      </c>
      <c r="W4531" s="8" t="str">
        <f t="array" ref="W4531">IF(Customer_Churn_Records!$X4531=0,0,IFS(Customer_Churn_Records!$X4531&lt;100000,"low",Customer_Churn_Records!$X4531&lt;300000,"high"))</f>
        <v>high</v>
      </c>
      <c r="X4531" s="8">
        <f>ROUND(Customer_Churn_Records!$I4531,0)</f>
        <v>103697</v>
      </c>
    </row>
    <row r="4532" ht="14.25" customHeight="1">
      <c r="A4532" s="6">
        <v>2948.0</v>
      </c>
      <c r="B4532" s="6">
        <v>1.5793813E7</v>
      </c>
      <c r="C4532" s="6" t="s">
        <v>11076</v>
      </c>
      <c r="D4532" s="6">
        <v>774.0</v>
      </c>
      <c r="E4532" s="6" t="s">
        <v>7</v>
      </c>
      <c r="F4532" s="6" t="s">
        <v>11</v>
      </c>
      <c r="G4532" s="7" t="s">
        <v>118</v>
      </c>
      <c r="H4532" s="6">
        <v>7.0</v>
      </c>
      <c r="I4532" s="6" t="s">
        <v>11077</v>
      </c>
      <c r="J4532" s="6">
        <v>1.0</v>
      </c>
      <c r="K4532" s="6">
        <v>0.0</v>
      </c>
      <c r="L4532" s="6">
        <v>1.0</v>
      </c>
      <c r="M4532" s="6" t="s">
        <v>11078</v>
      </c>
      <c r="N4532" s="6">
        <v>0.0</v>
      </c>
      <c r="O4532" s="6">
        <v>0.0</v>
      </c>
      <c r="P4532" s="6">
        <v>1.0</v>
      </c>
      <c r="Q4532" s="6" t="s">
        <v>44</v>
      </c>
      <c r="R4532" s="6">
        <v>275.0</v>
      </c>
      <c r="S4532" s="6">
        <f>COUNTIF(Customer_Churn_Records!$B$2:$B$10000,Customer_Churn_Records!$B4532)</f>
        <v>1</v>
      </c>
      <c r="T4532" s="6">
        <f>ROUNDUP(Customer_Churn_Records!$G4532,0)</f>
        <v>36</v>
      </c>
      <c r="U4532" s="6" t="str">
        <f t="array" ref="U4532">IFS(Customer_Churn_Records!$T4532&lt;30,"young",Customer_Churn_Records!$T4532&lt;50,"middle-aged",Customer_Churn_Records!$T4532&lt;100,"old")</f>
        <v>middle-aged</v>
      </c>
      <c r="V4532" s="8" t="str">
        <f t="array" ref="V4532">IFS(Customer_Churn_Records!$D4532&lt;701,"less-score",Customer_Churn_Records!$D4532&lt;851,"high-score")</f>
        <v>high-score</v>
      </c>
      <c r="W4532" s="8" t="str">
        <f t="array" ref="W4532">IF(Customer_Churn_Records!$X4532=0,0,IFS(Customer_Churn_Records!$X4532&lt;100000,"low",Customer_Churn_Records!$X4532&lt;300000,"high"))</f>
        <v>high</v>
      </c>
      <c r="X4532" s="8">
        <f>ROUND(Customer_Churn_Records!$I4532,0)</f>
        <v>103688</v>
      </c>
    </row>
    <row r="4533" ht="14.25" customHeight="1">
      <c r="A4533" s="6">
        <v>6177.0</v>
      </c>
      <c r="B4533" s="6">
        <v>1.5604146E7</v>
      </c>
      <c r="C4533" s="6" t="s">
        <v>5766</v>
      </c>
      <c r="D4533" s="6">
        <v>608.0</v>
      </c>
      <c r="E4533" s="6" t="s">
        <v>8</v>
      </c>
      <c r="F4533" s="6" t="s">
        <v>10</v>
      </c>
      <c r="G4533" s="7" t="s">
        <v>41</v>
      </c>
      <c r="H4533" s="6">
        <v>8.0</v>
      </c>
      <c r="I4533" s="6" t="s">
        <v>11079</v>
      </c>
      <c r="J4533" s="6">
        <v>2.0</v>
      </c>
      <c r="K4533" s="6">
        <v>1.0</v>
      </c>
      <c r="L4533" s="6">
        <v>1.0</v>
      </c>
      <c r="M4533" s="6" t="s">
        <v>11080</v>
      </c>
      <c r="N4533" s="6">
        <v>0.0</v>
      </c>
      <c r="O4533" s="6">
        <v>0.0</v>
      </c>
      <c r="P4533" s="6">
        <v>3.0</v>
      </c>
      <c r="Q4533" s="6" t="s">
        <v>44</v>
      </c>
      <c r="R4533" s="6">
        <v>843.0</v>
      </c>
      <c r="S4533" s="6">
        <f>COUNTIF(Customer_Churn_Records!$B$2:$B$10000,Customer_Churn_Records!$B4533)</f>
        <v>1</v>
      </c>
      <c r="T4533" s="6">
        <f>ROUNDUP(Customer_Churn_Records!$G4533,0)</f>
        <v>38</v>
      </c>
      <c r="U4533" s="6" t="str">
        <f t="array" ref="U4533">IFS(Customer_Churn_Records!$T4533&lt;30,"young",Customer_Churn_Records!$T4533&lt;50,"middle-aged",Customer_Churn_Records!$T4533&lt;100,"old")</f>
        <v>middle-aged</v>
      </c>
      <c r="V4533" s="8" t="str">
        <f t="array" ref="V4533">IFS(Customer_Churn_Records!$D4533&lt;701,"less-score",Customer_Churn_Records!$D4533&lt;851,"high-score")</f>
        <v>less-score</v>
      </c>
      <c r="W4533" s="8" t="str">
        <f t="array" ref="W4533">IF(Customer_Churn_Records!$X4533=0,0,IFS(Customer_Churn_Records!$X4533&lt;100000,"low",Customer_Churn_Records!$X4533&lt;300000,"high"))</f>
        <v>high</v>
      </c>
      <c r="X4533" s="8">
        <f>ROUND(Customer_Churn_Records!$I4533,0)</f>
        <v>103654</v>
      </c>
    </row>
    <row r="4534" ht="14.25" customHeight="1">
      <c r="A4534" s="6">
        <v>8151.0</v>
      </c>
      <c r="B4534" s="6">
        <v>1.5738936E7</v>
      </c>
      <c r="C4534" s="6" t="s">
        <v>310</v>
      </c>
      <c r="D4534" s="6">
        <v>760.0</v>
      </c>
      <c r="E4534" s="6" t="s">
        <v>8</v>
      </c>
      <c r="F4534" s="6" t="s">
        <v>11</v>
      </c>
      <c r="G4534" s="7" t="s">
        <v>99</v>
      </c>
      <c r="H4534" s="6">
        <v>5.0</v>
      </c>
      <c r="I4534" s="6" t="s">
        <v>11081</v>
      </c>
      <c r="J4534" s="6">
        <v>2.0</v>
      </c>
      <c r="K4534" s="6">
        <v>0.0</v>
      </c>
      <c r="L4534" s="6">
        <v>1.0</v>
      </c>
      <c r="M4534" s="6" t="s">
        <v>11082</v>
      </c>
      <c r="N4534" s="6">
        <v>0.0</v>
      </c>
      <c r="O4534" s="6">
        <v>0.0</v>
      </c>
      <c r="P4534" s="6">
        <v>2.0</v>
      </c>
      <c r="Q4534" s="6" t="s">
        <v>49</v>
      </c>
      <c r="R4534" s="6">
        <v>588.0</v>
      </c>
      <c r="S4534" s="6">
        <f>COUNTIF(Customer_Churn_Records!$B$2:$B$10000,Customer_Churn_Records!$B4534)</f>
        <v>1</v>
      </c>
      <c r="T4534" s="6">
        <f>ROUNDUP(Customer_Churn_Records!$G4534,0)</f>
        <v>29</v>
      </c>
      <c r="U4534" s="6" t="str">
        <f t="array" ref="U4534">IFS(Customer_Churn_Records!$T4534&lt;30,"young",Customer_Churn_Records!$T4534&lt;50,"middle-aged",Customer_Churn_Records!$T4534&lt;100,"old")</f>
        <v>young</v>
      </c>
      <c r="V4534" s="8" t="str">
        <f t="array" ref="V4534">IFS(Customer_Churn_Records!$D4534&lt;701,"less-score",Customer_Churn_Records!$D4534&lt;851,"high-score")</f>
        <v>high-score</v>
      </c>
      <c r="W4534" s="8" t="str">
        <f t="array" ref="W4534">IF(Customer_Churn_Records!$X4534=0,0,IFS(Customer_Churn_Records!$X4534&lt;100000,"low",Customer_Churn_Records!$X4534&lt;300000,"high"))</f>
        <v>high</v>
      </c>
      <c r="X4534" s="8">
        <f>ROUND(Customer_Churn_Records!$I4534,0)</f>
        <v>103607</v>
      </c>
    </row>
    <row r="4535" ht="14.25" customHeight="1">
      <c r="A4535" s="6">
        <v>3454.0</v>
      </c>
      <c r="B4535" s="6">
        <v>1.5737521E7</v>
      </c>
      <c r="C4535" s="6" t="s">
        <v>1580</v>
      </c>
      <c r="D4535" s="6">
        <v>619.0</v>
      </c>
      <c r="E4535" s="6" t="s">
        <v>8</v>
      </c>
      <c r="F4535" s="6" t="s">
        <v>11</v>
      </c>
      <c r="G4535" s="7" t="s">
        <v>55</v>
      </c>
      <c r="H4535" s="6">
        <v>9.0</v>
      </c>
      <c r="I4535" s="6" t="s">
        <v>11083</v>
      </c>
      <c r="J4535" s="6">
        <v>2.0</v>
      </c>
      <c r="K4535" s="6">
        <v>0.0</v>
      </c>
      <c r="L4535" s="6">
        <v>0.0</v>
      </c>
      <c r="M4535" s="6" t="s">
        <v>11084</v>
      </c>
      <c r="N4535" s="6">
        <v>0.0</v>
      </c>
      <c r="O4535" s="6">
        <v>0.0</v>
      </c>
      <c r="P4535" s="6">
        <v>1.0</v>
      </c>
      <c r="Q4535" s="6" t="s">
        <v>58</v>
      </c>
      <c r="R4535" s="6">
        <v>923.0</v>
      </c>
      <c r="S4535" s="6">
        <f>COUNTIF(Customer_Churn_Records!$B$2:$B$10000,Customer_Churn_Records!$B4535)</f>
        <v>1</v>
      </c>
      <c r="T4535" s="6">
        <f>ROUNDUP(Customer_Churn_Records!$G4535,0)</f>
        <v>40</v>
      </c>
      <c r="U4535" s="6" t="str">
        <f t="array" ref="U4535">IFS(Customer_Churn_Records!$T4535&lt;30,"young",Customer_Churn_Records!$T4535&lt;50,"middle-aged",Customer_Churn_Records!$T4535&lt;100,"old")</f>
        <v>middle-aged</v>
      </c>
      <c r="V4535" s="8" t="str">
        <f t="array" ref="V4535">IFS(Customer_Churn_Records!$D4535&lt;701,"less-score",Customer_Churn_Records!$D4535&lt;851,"high-score")</f>
        <v>less-score</v>
      </c>
      <c r="W4535" s="8" t="str">
        <f t="array" ref="W4535">IF(Customer_Churn_Records!$X4535=0,0,IFS(Customer_Churn_Records!$X4535&lt;100000,"low",Customer_Churn_Records!$X4535&lt;300000,"high"))</f>
        <v>high</v>
      </c>
      <c r="X4535" s="8">
        <f>ROUND(Customer_Churn_Records!$I4535,0)</f>
        <v>103604</v>
      </c>
    </row>
    <row r="4536" ht="14.25" customHeight="1">
      <c r="A4536" s="6">
        <v>2846.0</v>
      </c>
      <c r="B4536" s="6">
        <v>1.5812513E7</v>
      </c>
      <c r="C4536" s="6" t="s">
        <v>2089</v>
      </c>
      <c r="D4536" s="6">
        <v>599.0</v>
      </c>
      <c r="E4536" s="6" t="s">
        <v>8</v>
      </c>
      <c r="F4536" s="6" t="s">
        <v>11</v>
      </c>
      <c r="G4536" s="7" t="s">
        <v>333</v>
      </c>
      <c r="H4536" s="6">
        <v>10.0</v>
      </c>
      <c r="I4536" s="6" t="s">
        <v>11085</v>
      </c>
      <c r="J4536" s="6">
        <v>1.0</v>
      </c>
      <c r="K4536" s="6">
        <v>1.0</v>
      </c>
      <c r="L4536" s="6">
        <v>0.0</v>
      </c>
      <c r="M4536" s="6" t="s">
        <v>11086</v>
      </c>
      <c r="N4536" s="6">
        <v>1.0</v>
      </c>
      <c r="O4536" s="6">
        <v>1.0</v>
      </c>
      <c r="P4536" s="6">
        <v>2.0</v>
      </c>
      <c r="Q4536" s="6" t="s">
        <v>44</v>
      </c>
      <c r="R4536" s="6">
        <v>376.0</v>
      </c>
      <c r="S4536" s="6">
        <f>COUNTIF(Customer_Churn_Records!$B$2:$B$10000,Customer_Churn_Records!$B4536)</f>
        <v>1</v>
      </c>
      <c r="T4536" s="6">
        <f>ROUNDUP(Customer_Churn_Records!$G4536,0)</f>
        <v>45</v>
      </c>
      <c r="U4536" s="6" t="str">
        <f t="array" ref="U4536">IFS(Customer_Churn_Records!$T4536&lt;30,"young",Customer_Churn_Records!$T4536&lt;50,"middle-aged",Customer_Churn_Records!$T4536&lt;100,"old")</f>
        <v>middle-aged</v>
      </c>
      <c r="V4536" s="8" t="str">
        <f t="array" ref="V4536">IFS(Customer_Churn_Records!$D4536&lt;701,"less-score",Customer_Churn_Records!$D4536&lt;851,"high-score")</f>
        <v>less-score</v>
      </c>
      <c r="W4536" s="8" t="str">
        <f t="array" ref="W4536">IF(Customer_Churn_Records!$X4536=0,0,IFS(Customer_Churn_Records!$X4536&lt;100000,"low",Customer_Churn_Records!$X4536&lt;300000,"high"))</f>
        <v>high</v>
      </c>
      <c r="X4536" s="8">
        <f>ROUND(Customer_Churn_Records!$I4536,0)</f>
        <v>103583</v>
      </c>
    </row>
    <row r="4537" ht="14.25" customHeight="1">
      <c r="A4537" s="6">
        <v>1755.0</v>
      </c>
      <c r="B4537" s="6">
        <v>1.5802501E7</v>
      </c>
      <c r="C4537" s="6" t="s">
        <v>10601</v>
      </c>
      <c r="D4537" s="6">
        <v>724.0</v>
      </c>
      <c r="E4537" s="6" t="s">
        <v>8</v>
      </c>
      <c r="F4537" s="6" t="s">
        <v>11</v>
      </c>
      <c r="G4537" s="7" t="s">
        <v>103</v>
      </c>
      <c r="H4537" s="6">
        <v>5.0</v>
      </c>
      <c r="I4537" s="6" t="s">
        <v>11087</v>
      </c>
      <c r="J4537" s="6">
        <v>2.0</v>
      </c>
      <c r="K4537" s="6">
        <v>1.0</v>
      </c>
      <c r="L4537" s="6">
        <v>0.0</v>
      </c>
      <c r="M4537" s="6" t="s">
        <v>11088</v>
      </c>
      <c r="N4537" s="6">
        <v>0.0</v>
      </c>
      <c r="O4537" s="6">
        <v>0.0</v>
      </c>
      <c r="P4537" s="6">
        <v>1.0</v>
      </c>
      <c r="Q4537" s="6" t="s">
        <v>49</v>
      </c>
      <c r="R4537" s="6">
        <v>352.0</v>
      </c>
      <c r="S4537" s="6">
        <f>COUNTIF(Customer_Churn_Records!$B$2:$B$10000,Customer_Churn_Records!$B4537)</f>
        <v>1</v>
      </c>
      <c r="T4537" s="6">
        <f>ROUNDUP(Customer_Churn_Records!$G4537,0)</f>
        <v>33</v>
      </c>
      <c r="U4537" s="6" t="str">
        <f t="array" ref="U4537">IFS(Customer_Churn_Records!$T4537&lt;30,"young",Customer_Churn_Records!$T4537&lt;50,"middle-aged",Customer_Churn_Records!$T4537&lt;100,"old")</f>
        <v>middle-aged</v>
      </c>
      <c r="V4537" s="8" t="str">
        <f t="array" ref="V4537">IFS(Customer_Churn_Records!$D4537&lt;701,"less-score",Customer_Churn_Records!$D4537&lt;851,"high-score")</f>
        <v>high-score</v>
      </c>
      <c r="W4537" s="8" t="str">
        <f t="array" ref="W4537">IF(Customer_Churn_Records!$X4537=0,0,IFS(Customer_Churn_Records!$X4537&lt;100000,"low",Customer_Churn_Records!$X4537&lt;300000,"high"))</f>
        <v>high</v>
      </c>
      <c r="X4537" s="8">
        <f>ROUND(Customer_Churn_Records!$I4537,0)</f>
        <v>103565</v>
      </c>
    </row>
    <row r="4538" ht="14.25" customHeight="1">
      <c r="A4538" s="6">
        <v>1463.0</v>
      </c>
      <c r="B4538" s="6">
        <v>1.5566211E7</v>
      </c>
      <c r="C4538" s="6" t="s">
        <v>232</v>
      </c>
      <c r="D4538" s="6">
        <v>616.0</v>
      </c>
      <c r="E4538" s="6" t="s">
        <v>8</v>
      </c>
      <c r="F4538" s="6" t="s">
        <v>10</v>
      </c>
      <c r="G4538" s="7" t="s">
        <v>167</v>
      </c>
      <c r="H4538" s="6">
        <v>1.0</v>
      </c>
      <c r="I4538" s="6" t="s">
        <v>11089</v>
      </c>
      <c r="J4538" s="6">
        <v>1.0</v>
      </c>
      <c r="K4538" s="6">
        <v>1.0</v>
      </c>
      <c r="L4538" s="6">
        <v>0.0</v>
      </c>
      <c r="M4538" s="6" t="s">
        <v>11090</v>
      </c>
      <c r="N4538" s="6">
        <v>1.0</v>
      </c>
      <c r="O4538" s="6">
        <v>1.0</v>
      </c>
      <c r="P4538" s="6">
        <v>3.0</v>
      </c>
      <c r="Q4538" s="6" t="s">
        <v>79</v>
      </c>
      <c r="R4538" s="6">
        <v>289.0</v>
      </c>
      <c r="S4538" s="6">
        <f>COUNTIF(Customer_Churn_Records!$B$2:$B$10000,Customer_Churn_Records!$B4538)</f>
        <v>1</v>
      </c>
      <c r="T4538" s="6">
        <f>ROUNDUP(Customer_Churn_Records!$G4538,0)</f>
        <v>41</v>
      </c>
      <c r="U4538" s="6" t="str">
        <f t="array" ref="U4538">IFS(Customer_Churn_Records!$T4538&lt;30,"young",Customer_Churn_Records!$T4538&lt;50,"middle-aged",Customer_Churn_Records!$T4538&lt;100,"old")</f>
        <v>middle-aged</v>
      </c>
      <c r="V4538" s="8" t="str">
        <f t="array" ref="V4538">IFS(Customer_Churn_Records!$D4538&lt;701,"less-score",Customer_Churn_Records!$D4538&lt;851,"high-score")</f>
        <v>less-score</v>
      </c>
      <c r="W4538" s="8" t="str">
        <f t="array" ref="W4538">IF(Customer_Churn_Records!$X4538=0,0,IFS(Customer_Churn_Records!$X4538&lt;100000,"low",Customer_Churn_Records!$X4538&lt;300000,"high"))</f>
        <v>high</v>
      </c>
      <c r="X4538" s="8">
        <f>ROUND(Customer_Churn_Records!$I4538,0)</f>
        <v>103561</v>
      </c>
    </row>
    <row r="4539" ht="14.25" customHeight="1">
      <c r="A4539" s="6">
        <v>4739.0</v>
      </c>
      <c r="B4539" s="6">
        <v>1.5644361E7</v>
      </c>
      <c r="C4539" s="6" t="s">
        <v>11091</v>
      </c>
      <c r="D4539" s="6">
        <v>702.0</v>
      </c>
      <c r="E4539" s="6" t="s">
        <v>7</v>
      </c>
      <c r="F4539" s="6" t="s">
        <v>10</v>
      </c>
      <c r="G4539" s="7" t="s">
        <v>55</v>
      </c>
      <c r="H4539" s="6">
        <v>1.0</v>
      </c>
      <c r="I4539" s="6" t="s">
        <v>11092</v>
      </c>
      <c r="J4539" s="6">
        <v>1.0</v>
      </c>
      <c r="K4539" s="6">
        <v>0.0</v>
      </c>
      <c r="L4539" s="6">
        <v>0.0</v>
      </c>
      <c r="M4539" s="6" t="s">
        <v>11093</v>
      </c>
      <c r="N4539" s="6">
        <v>1.0</v>
      </c>
      <c r="O4539" s="6">
        <v>1.0</v>
      </c>
      <c r="P4539" s="6">
        <v>3.0</v>
      </c>
      <c r="Q4539" s="6" t="s">
        <v>58</v>
      </c>
      <c r="R4539" s="6">
        <v>804.0</v>
      </c>
      <c r="S4539" s="6">
        <f>COUNTIF(Customer_Churn_Records!$B$2:$B$10000,Customer_Churn_Records!$B4539)</f>
        <v>1</v>
      </c>
      <c r="T4539" s="6">
        <f>ROUNDUP(Customer_Churn_Records!$G4539,0)</f>
        <v>40</v>
      </c>
      <c r="U4539" s="6" t="str">
        <f t="array" ref="U4539">IFS(Customer_Churn_Records!$T4539&lt;30,"young",Customer_Churn_Records!$T4539&lt;50,"middle-aged",Customer_Churn_Records!$T4539&lt;100,"old")</f>
        <v>middle-aged</v>
      </c>
      <c r="V4539" s="8" t="str">
        <f t="array" ref="V4539">IFS(Customer_Churn_Records!$D4539&lt;701,"less-score",Customer_Churn_Records!$D4539&lt;851,"high-score")</f>
        <v>high-score</v>
      </c>
      <c r="W4539" s="8" t="str">
        <f t="array" ref="W4539">IF(Customer_Churn_Records!$X4539=0,0,IFS(Customer_Churn_Records!$X4539&lt;100000,"low",Customer_Churn_Records!$X4539&lt;300000,"high"))</f>
        <v>high</v>
      </c>
      <c r="X4539" s="8">
        <f>ROUND(Customer_Churn_Records!$I4539,0)</f>
        <v>103549</v>
      </c>
    </row>
    <row r="4540" ht="14.25" customHeight="1">
      <c r="A4540" s="6">
        <v>7562.0</v>
      </c>
      <c r="B4540" s="6">
        <v>1.5700046E7</v>
      </c>
      <c r="C4540" s="6" t="s">
        <v>203</v>
      </c>
      <c r="D4540" s="6">
        <v>635.0</v>
      </c>
      <c r="E4540" s="6" t="s">
        <v>7</v>
      </c>
      <c r="F4540" s="6" t="s">
        <v>11</v>
      </c>
      <c r="G4540" s="7" t="s">
        <v>167</v>
      </c>
      <c r="H4540" s="6">
        <v>4.0</v>
      </c>
      <c r="I4540" s="6" t="s">
        <v>11094</v>
      </c>
      <c r="J4540" s="6">
        <v>2.0</v>
      </c>
      <c r="K4540" s="6">
        <v>1.0</v>
      </c>
      <c r="L4540" s="6">
        <v>0.0</v>
      </c>
      <c r="M4540" s="6" t="s">
        <v>11095</v>
      </c>
      <c r="N4540" s="6">
        <v>0.0</v>
      </c>
      <c r="O4540" s="6">
        <v>0.0</v>
      </c>
      <c r="P4540" s="6">
        <v>2.0</v>
      </c>
      <c r="Q4540" s="6" t="s">
        <v>49</v>
      </c>
      <c r="R4540" s="6">
        <v>439.0</v>
      </c>
      <c r="S4540" s="6">
        <f>COUNTIF(Customer_Churn_Records!$B$2:$B$10000,Customer_Churn_Records!$B4540)</f>
        <v>1</v>
      </c>
      <c r="T4540" s="6">
        <f>ROUNDUP(Customer_Churn_Records!$G4540,0)</f>
        <v>41</v>
      </c>
      <c r="U4540" s="6" t="str">
        <f t="array" ref="U4540">IFS(Customer_Churn_Records!$T4540&lt;30,"young",Customer_Churn_Records!$T4540&lt;50,"middle-aged",Customer_Churn_Records!$T4540&lt;100,"old")</f>
        <v>middle-aged</v>
      </c>
      <c r="V4540" s="8" t="str">
        <f t="array" ref="V4540">IFS(Customer_Churn_Records!$D4540&lt;701,"less-score",Customer_Churn_Records!$D4540&lt;851,"high-score")</f>
        <v>less-score</v>
      </c>
      <c r="W4540" s="8" t="str">
        <f t="array" ref="W4540">IF(Customer_Churn_Records!$X4540=0,0,IFS(Customer_Churn_Records!$X4540&lt;100000,"low",Customer_Churn_Records!$X4540&lt;300000,"high"))</f>
        <v>high</v>
      </c>
      <c r="X4540" s="8">
        <f>ROUND(Customer_Churn_Records!$I4540,0)</f>
        <v>103545</v>
      </c>
    </row>
    <row r="4541" ht="14.25" customHeight="1">
      <c r="A4541" s="6">
        <v>932.0</v>
      </c>
      <c r="B4541" s="6">
        <v>1.5700476E7</v>
      </c>
      <c r="C4541" s="6" t="s">
        <v>622</v>
      </c>
      <c r="D4541" s="6">
        <v>564.0</v>
      </c>
      <c r="E4541" s="6" t="s">
        <v>8</v>
      </c>
      <c r="F4541" s="6" t="s">
        <v>11</v>
      </c>
      <c r="G4541" s="7" t="s">
        <v>167</v>
      </c>
      <c r="H4541" s="6">
        <v>9.0</v>
      </c>
      <c r="I4541" s="6" t="s">
        <v>11096</v>
      </c>
      <c r="J4541" s="6">
        <v>2.0</v>
      </c>
      <c r="K4541" s="6">
        <v>1.0</v>
      </c>
      <c r="L4541" s="6">
        <v>1.0</v>
      </c>
      <c r="M4541" s="6" t="s">
        <v>11097</v>
      </c>
      <c r="N4541" s="6">
        <v>0.0</v>
      </c>
      <c r="O4541" s="6">
        <v>0.0</v>
      </c>
      <c r="P4541" s="6">
        <v>1.0</v>
      </c>
      <c r="Q4541" s="6" t="s">
        <v>49</v>
      </c>
      <c r="R4541" s="6">
        <v>599.0</v>
      </c>
      <c r="S4541" s="6">
        <f>COUNTIF(Customer_Churn_Records!$B$2:$B$10000,Customer_Churn_Records!$B4541)</f>
        <v>1</v>
      </c>
      <c r="T4541" s="6">
        <f>ROUNDUP(Customer_Churn_Records!$G4541,0)</f>
        <v>41</v>
      </c>
      <c r="U4541" s="6" t="str">
        <f t="array" ref="U4541">IFS(Customer_Churn_Records!$T4541&lt;30,"young",Customer_Churn_Records!$T4541&lt;50,"middle-aged",Customer_Churn_Records!$T4541&lt;100,"old")</f>
        <v>middle-aged</v>
      </c>
      <c r="V4541" s="8" t="str">
        <f t="array" ref="V4541">IFS(Customer_Churn_Records!$D4541&lt;701,"less-score",Customer_Churn_Records!$D4541&lt;851,"high-score")</f>
        <v>less-score</v>
      </c>
      <c r="W4541" s="8" t="str">
        <f t="array" ref="W4541">IF(Customer_Churn_Records!$X4541=0,0,IFS(Customer_Churn_Records!$X4541&lt;100000,"low",Customer_Churn_Records!$X4541&lt;300000,"high"))</f>
        <v>high</v>
      </c>
      <c r="X4541" s="8">
        <f>ROUND(Customer_Churn_Records!$I4541,0)</f>
        <v>103523</v>
      </c>
    </row>
    <row r="4542" ht="14.25" customHeight="1">
      <c r="A4542" s="6">
        <v>8531.0</v>
      </c>
      <c r="B4542" s="6">
        <v>1.5703354E7</v>
      </c>
      <c r="C4542" s="6" t="s">
        <v>2948</v>
      </c>
      <c r="D4542" s="6">
        <v>808.0</v>
      </c>
      <c r="E4542" s="6" t="s">
        <v>7</v>
      </c>
      <c r="F4542" s="6" t="s">
        <v>10</v>
      </c>
      <c r="G4542" s="7" t="s">
        <v>103</v>
      </c>
      <c r="H4542" s="6">
        <v>2.0</v>
      </c>
      <c r="I4542" s="6" t="s">
        <v>11098</v>
      </c>
      <c r="J4542" s="6">
        <v>1.0</v>
      </c>
      <c r="K4542" s="6">
        <v>1.0</v>
      </c>
      <c r="L4542" s="6">
        <v>0.0</v>
      </c>
      <c r="M4542" s="6" t="s">
        <v>11099</v>
      </c>
      <c r="N4542" s="6">
        <v>0.0</v>
      </c>
      <c r="O4542" s="6">
        <v>0.0</v>
      </c>
      <c r="P4542" s="6">
        <v>1.0</v>
      </c>
      <c r="Q4542" s="6" t="s">
        <v>44</v>
      </c>
      <c r="R4542" s="6">
        <v>834.0</v>
      </c>
      <c r="S4542" s="6">
        <f>COUNTIF(Customer_Churn_Records!$B$2:$B$10000,Customer_Churn_Records!$B4542)</f>
        <v>1</v>
      </c>
      <c r="T4542" s="6">
        <f>ROUNDUP(Customer_Churn_Records!$G4542,0)</f>
        <v>33</v>
      </c>
      <c r="U4542" s="6" t="str">
        <f t="array" ref="U4542">IFS(Customer_Churn_Records!$T4542&lt;30,"young",Customer_Churn_Records!$T4542&lt;50,"middle-aged",Customer_Churn_Records!$T4542&lt;100,"old")</f>
        <v>middle-aged</v>
      </c>
      <c r="V4542" s="8" t="str">
        <f t="array" ref="V4542">IFS(Customer_Churn_Records!$D4542&lt;701,"less-score",Customer_Churn_Records!$D4542&lt;851,"high-score")</f>
        <v>high-score</v>
      </c>
      <c r="W4542" s="8" t="str">
        <f t="array" ref="W4542">IF(Customer_Churn_Records!$X4542=0,0,IFS(Customer_Churn_Records!$X4542&lt;100000,"low",Customer_Churn_Records!$X4542&lt;300000,"high"))</f>
        <v>high</v>
      </c>
      <c r="X4542" s="8">
        <f>ROUND(Customer_Churn_Records!$I4542,0)</f>
        <v>103517</v>
      </c>
    </row>
    <row r="4543" ht="14.25" customHeight="1">
      <c r="A4543" s="6">
        <v>9640.0</v>
      </c>
      <c r="B4543" s="6">
        <v>1.5650924E7</v>
      </c>
      <c r="C4543" s="6" t="s">
        <v>7579</v>
      </c>
      <c r="D4543" s="6">
        <v>761.0</v>
      </c>
      <c r="E4543" s="6" t="s">
        <v>9</v>
      </c>
      <c r="F4543" s="6" t="s">
        <v>10</v>
      </c>
      <c r="G4543" s="7" t="s">
        <v>114</v>
      </c>
      <c r="H4543" s="6">
        <v>4.0</v>
      </c>
      <c r="I4543" s="6" t="s">
        <v>11100</v>
      </c>
      <c r="J4543" s="6">
        <v>2.0</v>
      </c>
      <c r="K4543" s="6">
        <v>1.0</v>
      </c>
      <c r="L4543" s="6">
        <v>1.0</v>
      </c>
      <c r="M4543" s="6" t="s">
        <v>11101</v>
      </c>
      <c r="N4543" s="6">
        <v>0.0</v>
      </c>
      <c r="O4543" s="6">
        <v>0.0</v>
      </c>
      <c r="P4543" s="6">
        <v>2.0</v>
      </c>
      <c r="Q4543" s="6" t="s">
        <v>44</v>
      </c>
      <c r="R4543" s="6">
        <v>311.0</v>
      </c>
      <c r="S4543" s="6">
        <f>COUNTIF(Customer_Churn_Records!$B$2:$B$10000,Customer_Churn_Records!$B4543)</f>
        <v>1</v>
      </c>
      <c r="T4543" s="6">
        <f>ROUNDUP(Customer_Churn_Records!$G4543,0)</f>
        <v>32</v>
      </c>
      <c r="U4543" s="6" t="str">
        <f t="array" ref="U4543">IFS(Customer_Churn_Records!$T4543&lt;30,"young",Customer_Churn_Records!$T4543&lt;50,"middle-aged",Customer_Churn_Records!$T4543&lt;100,"old")</f>
        <v>middle-aged</v>
      </c>
      <c r="V4543" s="8" t="str">
        <f t="array" ref="V4543">IFS(Customer_Churn_Records!$D4543&lt;701,"less-score",Customer_Churn_Records!$D4543&lt;851,"high-score")</f>
        <v>high-score</v>
      </c>
      <c r="W4543" s="8" t="str">
        <f t="array" ref="W4543">IF(Customer_Churn_Records!$X4543=0,0,IFS(Customer_Churn_Records!$X4543&lt;100000,"low",Customer_Churn_Records!$X4543&lt;300000,"high"))</f>
        <v>high</v>
      </c>
      <c r="X4543" s="8">
        <f>ROUND(Customer_Churn_Records!$I4543,0)</f>
        <v>103515</v>
      </c>
    </row>
    <row r="4544" ht="14.25" customHeight="1">
      <c r="A4544" s="6">
        <v>9494.0</v>
      </c>
      <c r="B4544" s="6">
        <v>1.5617657E7</v>
      </c>
      <c r="C4544" s="6" t="s">
        <v>2951</v>
      </c>
      <c r="D4544" s="6">
        <v>664.0</v>
      </c>
      <c r="E4544" s="6" t="s">
        <v>7</v>
      </c>
      <c r="F4544" s="6" t="s">
        <v>10</v>
      </c>
      <c r="G4544" s="7" t="s">
        <v>118</v>
      </c>
      <c r="H4544" s="6">
        <v>0.0</v>
      </c>
      <c r="I4544" s="6" t="s">
        <v>11102</v>
      </c>
      <c r="J4544" s="6">
        <v>1.0</v>
      </c>
      <c r="K4544" s="6">
        <v>1.0</v>
      </c>
      <c r="L4544" s="6">
        <v>1.0</v>
      </c>
      <c r="M4544" s="6" t="s">
        <v>11103</v>
      </c>
      <c r="N4544" s="6">
        <v>0.0</v>
      </c>
      <c r="O4544" s="6">
        <v>0.0</v>
      </c>
      <c r="P4544" s="6">
        <v>2.0</v>
      </c>
      <c r="Q4544" s="6" t="s">
        <v>44</v>
      </c>
      <c r="R4544" s="6">
        <v>825.0</v>
      </c>
      <c r="S4544" s="6">
        <f>COUNTIF(Customer_Churn_Records!$B$2:$B$10000,Customer_Churn_Records!$B4544)</f>
        <v>1</v>
      </c>
      <c r="T4544" s="6">
        <f>ROUNDUP(Customer_Churn_Records!$G4544,0)</f>
        <v>36</v>
      </c>
      <c r="U4544" s="6" t="str">
        <f t="array" ref="U4544">IFS(Customer_Churn_Records!$T4544&lt;30,"young",Customer_Churn_Records!$T4544&lt;50,"middle-aged",Customer_Churn_Records!$T4544&lt;100,"old")</f>
        <v>middle-aged</v>
      </c>
      <c r="V4544" s="8" t="str">
        <f t="array" ref="V4544">IFS(Customer_Churn_Records!$D4544&lt;701,"less-score",Customer_Churn_Records!$D4544&lt;851,"high-score")</f>
        <v>less-score</v>
      </c>
      <c r="W4544" s="8" t="str">
        <f t="array" ref="W4544">IF(Customer_Churn_Records!$X4544=0,0,IFS(Customer_Churn_Records!$X4544&lt;100000,"low",Customer_Churn_Records!$X4544&lt;300000,"high"))</f>
        <v>high</v>
      </c>
      <c r="X4544" s="8">
        <f>ROUND(Customer_Churn_Records!$I4544,0)</f>
        <v>103502</v>
      </c>
    </row>
    <row r="4545" ht="14.25" customHeight="1">
      <c r="A4545" s="6">
        <v>7420.0</v>
      </c>
      <c r="B4545" s="6">
        <v>1.5622507E7</v>
      </c>
      <c r="C4545" s="6" t="s">
        <v>3503</v>
      </c>
      <c r="D4545" s="6">
        <v>748.0</v>
      </c>
      <c r="E4545" s="6" t="s">
        <v>8</v>
      </c>
      <c r="F4545" s="6" t="s">
        <v>10</v>
      </c>
      <c r="G4545" s="7" t="s">
        <v>55</v>
      </c>
      <c r="H4545" s="6">
        <v>3.0</v>
      </c>
      <c r="I4545" s="6" t="s">
        <v>11104</v>
      </c>
      <c r="J4545" s="6">
        <v>2.0</v>
      </c>
      <c r="K4545" s="6">
        <v>0.0</v>
      </c>
      <c r="L4545" s="6">
        <v>0.0</v>
      </c>
      <c r="M4545" s="6" t="s">
        <v>11105</v>
      </c>
      <c r="N4545" s="6">
        <v>0.0</v>
      </c>
      <c r="O4545" s="6">
        <v>0.0</v>
      </c>
      <c r="P4545" s="6">
        <v>1.0</v>
      </c>
      <c r="Q4545" s="6" t="s">
        <v>44</v>
      </c>
      <c r="R4545" s="6">
        <v>717.0</v>
      </c>
      <c r="S4545" s="6">
        <f>COUNTIF(Customer_Churn_Records!$B$2:$B$10000,Customer_Churn_Records!$B4545)</f>
        <v>1</v>
      </c>
      <c r="T4545" s="6">
        <f>ROUNDUP(Customer_Churn_Records!$G4545,0)</f>
        <v>40</v>
      </c>
      <c r="U4545" s="6" t="str">
        <f t="array" ref="U4545">IFS(Customer_Churn_Records!$T4545&lt;30,"young",Customer_Churn_Records!$T4545&lt;50,"middle-aged",Customer_Churn_Records!$T4545&lt;100,"old")</f>
        <v>middle-aged</v>
      </c>
      <c r="V4545" s="8" t="str">
        <f t="array" ref="V4545">IFS(Customer_Churn_Records!$D4545&lt;701,"less-score",Customer_Churn_Records!$D4545&lt;851,"high-score")</f>
        <v>high-score</v>
      </c>
      <c r="W4545" s="8" t="str">
        <f t="array" ref="W4545">IF(Customer_Churn_Records!$X4545=0,0,IFS(Customer_Churn_Records!$X4545&lt;100000,"low",Customer_Churn_Records!$X4545&lt;300000,"high"))</f>
        <v>high</v>
      </c>
      <c r="X4545" s="8">
        <f>ROUND(Customer_Churn_Records!$I4545,0)</f>
        <v>103499</v>
      </c>
    </row>
    <row r="4546" ht="14.25" customHeight="1">
      <c r="A4546" s="6">
        <v>1237.0</v>
      </c>
      <c r="B4546" s="6">
        <v>1.5774155E7</v>
      </c>
      <c r="C4546" s="6" t="s">
        <v>1078</v>
      </c>
      <c r="D4546" s="6">
        <v>662.0</v>
      </c>
      <c r="E4546" s="6" t="s">
        <v>8</v>
      </c>
      <c r="F4546" s="6" t="s">
        <v>11</v>
      </c>
      <c r="G4546" s="7" t="s">
        <v>103</v>
      </c>
      <c r="H4546" s="6">
        <v>0.0</v>
      </c>
      <c r="I4546" s="6" t="s">
        <v>11106</v>
      </c>
      <c r="J4546" s="6">
        <v>1.0</v>
      </c>
      <c r="K4546" s="6">
        <v>1.0</v>
      </c>
      <c r="L4546" s="6">
        <v>1.0</v>
      </c>
      <c r="M4546" s="6" t="s">
        <v>11107</v>
      </c>
      <c r="N4546" s="6">
        <v>0.0</v>
      </c>
      <c r="O4546" s="6">
        <v>0.0</v>
      </c>
      <c r="P4546" s="6">
        <v>3.0</v>
      </c>
      <c r="Q4546" s="6" t="s">
        <v>58</v>
      </c>
      <c r="R4546" s="6">
        <v>243.0</v>
      </c>
      <c r="S4546" s="6">
        <f>COUNTIF(Customer_Churn_Records!$B$2:$B$10000,Customer_Churn_Records!$B4546)</f>
        <v>1</v>
      </c>
      <c r="T4546" s="6">
        <f>ROUNDUP(Customer_Churn_Records!$G4546,0)</f>
        <v>33</v>
      </c>
      <c r="U4546" s="6" t="str">
        <f t="array" ref="U4546">IFS(Customer_Churn_Records!$T4546&lt;30,"young",Customer_Churn_Records!$T4546&lt;50,"middle-aged",Customer_Churn_Records!$T4546&lt;100,"old")</f>
        <v>middle-aged</v>
      </c>
      <c r="V4546" s="8" t="str">
        <f t="array" ref="V4546">IFS(Customer_Churn_Records!$D4546&lt;701,"less-score",Customer_Churn_Records!$D4546&lt;851,"high-score")</f>
        <v>less-score</v>
      </c>
      <c r="W4546" s="8" t="str">
        <f t="array" ref="W4546">IF(Customer_Churn_Records!$X4546=0,0,IFS(Customer_Churn_Records!$X4546&lt;100000,"low",Customer_Churn_Records!$X4546&lt;300000,"high"))</f>
        <v>high</v>
      </c>
      <c r="X4546" s="8">
        <f>ROUND(Customer_Churn_Records!$I4546,0)</f>
        <v>103472</v>
      </c>
    </row>
    <row r="4547" ht="14.25" customHeight="1">
      <c r="A4547" s="6">
        <v>1187.0</v>
      </c>
      <c r="B4547" s="6">
        <v>1.5589257E7</v>
      </c>
      <c r="C4547" s="6" t="s">
        <v>2266</v>
      </c>
      <c r="D4547" s="6">
        <v>670.0</v>
      </c>
      <c r="E4547" s="6" t="s">
        <v>7</v>
      </c>
      <c r="F4547" s="6" t="s">
        <v>10</v>
      </c>
      <c r="G4547" s="7" t="s">
        <v>87</v>
      </c>
      <c r="H4547" s="6">
        <v>3.0</v>
      </c>
      <c r="I4547" s="6" t="s">
        <v>11108</v>
      </c>
      <c r="J4547" s="6">
        <v>2.0</v>
      </c>
      <c r="K4547" s="6">
        <v>1.0</v>
      </c>
      <c r="L4547" s="6">
        <v>1.0</v>
      </c>
      <c r="M4547" s="6" t="s">
        <v>11109</v>
      </c>
      <c r="N4547" s="6">
        <v>0.0</v>
      </c>
      <c r="O4547" s="6">
        <v>0.0</v>
      </c>
      <c r="P4547" s="6">
        <v>3.0</v>
      </c>
      <c r="Q4547" s="6" t="s">
        <v>44</v>
      </c>
      <c r="R4547" s="6">
        <v>671.0</v>
      </c>
      <c r="S4547" s="6">
        <f>COUNTIF(Customer_Churn_Records!$B$2:$B$10000,Customer_Churn_Records!$B4547)</f>
        <v>1</v>
      </c>
      <c r="T4547" s="6">
        <f>ROUNDUP(Customer_Churn_Records!$G4547,0)</f>
        <v>35</v>
      </c>
      <c r="U4547" s="6" t="str">
        <f t="array" ref="U4547">IFS(Customer_Churn_Records!$T4547&lt;30,"young",Customer_Churn_Records!$T4547&lt;50,"middle-aged",Customer_Churn_Records!$T4547&lt;100,"old")</f>
        <v>middle-aged</v>
      </c>
      <c r="V4547" s="8" t="str">
        <f t="array" ref="V4547">IFS(Customer_Churn_Records!$D4547&lt;701,"less-score",Customer_Churn_Records!$D4547&lt;851,"high-score")</f>
        <v>less-score</v>
      </c>
      <c r="W4547" s="8" t="str">
        <f t="array" ref="W4547">IF(Customer_Churn_Records!$X4547=0,0,IFS(Customer_Churn_Records!$X4547&lt;100000,"low",Customer_Churn_Records!$X4547&lt;300000,"high"))</f>
        <v>high</v>
      </c>
      <c r="X4547" s="8">
        <f>ROUND(Customer_Churn_Records!$I4547,0)</f>
        <v>103465</v>
      </c>
    </row>
    <row r="4548" ht="14.25" customHeight="1">
      <c r="A4548" s="6">
        <v>2727.0</v>
      </c>
      <c r="B4548" s="6">
        <v>1.5807045E7</v>
      </c>
      <c r="C4548" s="6" t="s">
        <v>1247</v>
      </c>
      <c r="D4548" s="6">
        <v>829.0</v>
      </c>
      <c r="E4548" s="6" t="s">
        <v>8</v>
      </c>
      <c r="F4548" s="6" t="s">
        <v>10</v>
      </c>
      <c r="G4548" s="7" t="s">
        <v>72</v>
      </c>
      <c r="H4548" s="6">
        <v>3.0</v>
      </c>
      <c r="I4548" s="6" t="s">
        <v>11110</v>
      </c>
      <c r="J4548" s="6">
        <v>1.0</v>
      </c>
      <c r="K4548" s="6">
        <v>0.0</v>
      </c>
      <c r="L4548" s="6">
        <v>0.0</v>
      </c>
      <c r="M4548" s="6" t="s">
        <v>11111</v>
      </c>
      <c r="N4548" s="6">
        <v>0.0</v>
      </c>
      <c r="O4548" s="6">
        <v>0.0</v>
      </c>
      <c r="P4548" s="6">
        <v>3.0</v>
      </c>
      <c r="Q4548" s="6" t="s">
        <v>79</v>
      </c>
      <c r="R4548" s="6">
        <v>287.0</v>
      </c>
      <c r="S4548" s="6">
        <f>COUNTIF(Customer_Churn_Records!$B$2:$B$10000,Customer_Churn_Records!$B4548)</f>
        <v>1</v>
      </c>
      <c r="T4548" s="6">
        <f>ROUNDUP(Customer_Churn_Records!$G4548,0)</f>
        <v>37</v>
      </c>
      <c r="U4548" s="6" t="str">
        <f t="array" ref="U4548">IFS(Customer_Churn_Records!$T4548&lt;30,"young",Customer_Churn_Records!$T4548&lt;50,"middle-aged",Customer_Churn_Records!$T4548&lt;100,"old")</f>
        <v>middle-aged</v>
      </c>
      <c r="V4548" s="8" t="str">
        <f t="array" ref="V4548">IFS(Customer_Churn_Records!$D4548&lt;701,"less-score",Customer_Churn_Records!$D4548&lt;851,"high-score")</f>
        <v>high-score</v>
      </c>
      <c r="W4548" s="8" t="str">
        <f t="array" ref="W4548">IF(Customer_Churn_Records!$X4548=0,0,IFS(Customer_Churn_Records!$X4548&lt;100000,"low",Customer_Churn_Records!$X4548&lt;300000,"high"))</f>
        <v>high</v>
      </c>
      <c r="X4548" s="8">
        <f>ROUND(Customer_Churn_Records!$I4548,0)</f>
        <v>103458</v>
      </c>
    </row>
    <row r="4549" ht="14.25" customHeight="1">
      <c r="A4549" s="6">
        <v>3637.0</v>
      </c>
      <c r="B4549" s="6">
        <v>1.5730469E7</v>
      </c>
      <c r="C4549" s="6" t="s">
        <v>345</v>
      </c>
      <c r="D4549" s="6">
        <v>663.0</v>
      </c>
      <c r="E4549" s="6" t="s">
        <v>9</v>
      </c>
      <c r="F4549" s="6" t="s">
        <v>11</v>
      </c>
      <c r="G4549" s="7" t="s">
        <v>363</v>
      </c>
      <c r="H4549" s="6">
        <v>4.0</v>
      </c>
      <c r="I4549" s="6" t="s">
        <v>11112</v>
      </c>
      <c r="J4549" s="6">
        <v>2.0</v>
      </c>
      <c r="K4549" s="6">
        <v>0.0</v>
      </c>
      <c r="L4549" s="6">
        <v>1.0</v>
      </c>
      <c r="M4549" s="6" t="s">
        <v>11113</v>
      </c>
      <c r="N4549" s="6">
        <v>0.0</v>
      </c>
      <c r="O4549" s="6">
        <v>0.0</v>
      </c>
      <c r="P4549" s="6">
        <v>4.0</v>
      </c>
      <c r="Q4549" s="6" t="s">
        <v>49</v>
      </c>
      <c r="R4549" s="6">
        <v>992.0</v>
      </c>
      <c r="S4549" s="6">
        <f>COUNTIF(Customer_Churn_Records!$B$2:$B$10000,Customer_Churn_Records!$B4549)</f>
        <v>1</v>
      </c>
      <c r="T4549" s="6">
        <f>ROUNDUP(Customer_Churn_Records!$G4549,0)</f>
        <v>31</v>
      </c>
      <c r="U4549" s="6" t="str">
        <f t="array" ref="U4549">IFS(Customer_Churn_Records!$T4549&lt;30,"young",Customer_Churn_Records!$T4549&lt;50,"middle-aged",Customer_Churn_Records!$T4549&lt;100,"old")</f>
        <v>middle-aged</v>
      </c>
      <c r="V4549" s="8" t="str">
        <f t="array" ref="V4549">IFS(Customer_Churn_Records!$D4549&lt;701,"less-score",Customer_Churn_Records!$D4549&lt;851,"high-score")</f>
        <v>less-score</v>
      </c>
      <c r="W4549" s="8" t="str">
        <f t="array" ref="W4549">IF(Customer_Churn_Records!$X4549=0,0,IFS(Customer_Churn_Records!$X4549&lt;100000,"low",Customer_Churn_Records!$X4549&lt;300000,"high"))</f>
        <v>high</v>
      </c>
      <c r="X4549" s="8">
        <f>ROUND(Customer_Churn_Records!$I4549,0)</f>
        <v>103430</v>
      </c>
    </row>
    <row r="4550" ht="14.25" customHeight="1">
      <c r="A4550" s="6">
        <v>5444.0</v>
      </c>
      <c r="B4550" s="6">
        <v>1.5590199E7</v>
      </c>
      <c r="C4550" s="6" t="s">
        <v>11114</v>
      </c>
      <c r="D4550" s="6">
        <v>701.0</v>
      </c>
      <c r="E4550" s="6" t="s">
        <v>9</v>
      </c>
      <c r="F4550" s="6" t="s">
        <v>11</v>
      </c>
      <c r="G4550" s="7" t="s">
        <v>160</v>
      </c>
      <c r="H4550" s="6">
        <v>1.0</v>
      </c>
      <c r="I4550" s="6" t="s">
        <v>11115</v>
      </c>
      <c r="J4550" s="6">
        <v>1.0</v>
      </c>
      <c r="K4550" s="6">
        <v>0.0</v>
      </c>
      <c r="L4550" s="6">
        <v>1.0</v>
      </c>
      <c r="M4550" s="6" t="s">
        <v>11116</v>
      </c>
      <c r="N4550" s="6">
        <v>0.0</v>
      </c>
      <c r="O4550" s="6">
        <v>0.0</v>
      </c>
      <c r="P4550" s="6">
        <v>5.0</v>
      </c>
      <c r="Q4550" s="6" t="s">
        <v>79</v>
      </c>
      <c r="R4550" s="6">
        <v>499.0</v>
      </c>
      <c r="S4550" s="6">
        <f>COUNTIF(Customer_Churn_Records!$B$2:$B$10000,Customer_Churn_Records!$B4550)</f>
        <v>1</v>
      </c>
      <c r="T4550" s="6">
        <f>ROUNDUP(Customer_Churn_Records!$G4550,0)</f>
        <v>28</v>
      </c>
      <c r="U4550" s="6" t="str">
        <f t="array" ref="U4550">IFS(Customer_Churn_Records!$T4550&lt;30,"young",Customer_Churn_Records!$T4550&lt;50,"middle-aged",Customer_Churn_Records!$T4550&lt;100,"old")</f>
        <v>young</v>
      </c>
      <c r="V4550" s="8" t="str">
        <f t="array" ref="V4550">IFS(Customer_Churn_Records!$D4550&lt;701,"less-score",Customer_Churn_Records!$D4550&lt;851,"high-score")</f>
        <v>high-score</v>
      </c>
      <c r="W4550" s="8" t="str">
        <f t="array" ref="W4550">IF(Customer_Churn_Records!$X4550=0,0,IFS(Customer_Churn_Records!$X4550&lt;100000,"low",Customer_Churn_Records!$X4550&lt;300000,"high"))</f>
        <v>high</v>
      </c>
      <c r="X4550" s="8">
        <f>ROUND(Customer_Churn_Records!$I4550,0)</f>
        <v>103421</v>
      </c>
    </row>
    <row r="4551" ht="14.25" customHeight="1">
      <c r="A4551" s="6">
        <v>5022.0</v>
      </c>
      <c r="B4551" s="6">
        <v>1.5632793E7</v>
      </c>
      <c r="C4551" s="6" t="s">
        <v>8668</v>
      </c>
      <c r="D4551" s="6">
        <v>638.0</v>
      </c>
      <c r="E4551" s="6" t="s">
        <v>7</v>
      </c>
      <c r="F4551" s="6" t="s">
        <v>10</v>
      </c>
      <c r="G4551" s="7" t="s">
        <v>99</v>
      </c>
      <c r="H4551" s="6">
        <v>9.0</v>
      </c>
      <c r="I4551" s="6" t="s">
        <v>11117</v>
      </c>
      <c r="J4551" s="6">
        <v>1.0</v>
      </c>
      <c r="K4551" s="6">
        <v>1.0</v>
      </c>
      <c r="L4551" s="6">
        <v>1.0</v>
      </c>
      <c r="M4551" s="6" t="s">
        <v>11118</v>
      </c>
      <c r="N4551" s="6">
        <v>0.0</v>
      </c>
      <c r="O4551" s="6">
        <v>0.0</v>
      </c>
      <c r="P4551" s="6">
        <v>4.0</v>
      </c>
      <c r="Q4551" s="6" t="s">
        <v>44</v>
      </c>
      <c r="R4551" s="6">
        <v>492.0</v>
      </c>
      <c r="S4551" s="6">
        <f>COUNTIF(Customer_Churn_Records!$B$2:$B$10000,Customer_Churn_Records!$B4551)</f>
        <v>1</v>
      </c>
      <c r="T4551" s="6">
        <f>ROUNDUP(Customer_Churn_Records!$G4551,0)</f>
        <v>29</v>
      </c>
      <c r="U4551" s="6" t="str">
        <f t="array" ref="U4551">IFS(Customer_Churn_Records!$T4551&lt;30,"young",Customer_Churn_Records!$T4551&lt;50,"middle-aged",Customer_Churn_Records!$T4551&lt;100,"old")</f>
        <v>young</v>
      </c>
      <c r="V4551" s="8" t="str">
        <f t="array" ref="V4551">IFS(Customer_Churn_Records!$D4551&lt;701,"less-score",Customer_Churn_Records!$D4551&lt;851,"high-score")</f>
        <v>less-score</v>
      </c>
      <c r="W4551" s="8" t="str">
        <f t="array" ref="W4551">IF(Customer_Churn_Records!$X4551=0,0,IFS(Customer_Churn_Records!$X4551&lt;100000,"low",Customer_Churn_Records!$X4551&lt;300000,"high"))</f>
        <v>high</v>
      </c>
      <c r="X4551" s="8">
        <f>ROUND(Customer_Churn_Records!$I4551,0)</f>
        <v>103418</v>
      </c>
    </row>
    <row r="4552" ht="14.25" customHeight="1">
      <c r="A4552" s="6">
        <v>8727.0</v>
      </c>
      <c r="B4552" s="6">
        <v>1.5570289E7</v>
      </c>
      <c r="C4552" s="6" t="s">
        <v>1549</v>
      </c>
      <c r="D4552" s="6">
        <v>697.0</v>
      </c>
      <c r="E4552" s="6" t="s">
        <v>8</v>
      </c>
      <c r="F4552" s="6" t="s">
        <v>11</v>
      </c>
      <c r="G4552" s="7" t="s">
        <v>76</v>
      </c>
      <c r="H4552" s="6">
        <v>8.0</v>
      </c>
      <c r="I4552" s="6" t="s">
        <v>11119</v>
      </c>
      <c r="J4552" s="6">
        <v>1.0</v>
      </c>
      <c r="K4552" s="6">
        <v>1.0</v>
      </c>
      <c r="L4552" s="6">
        <v>0.0</v>
      </c>
      <c r="M4552" s="6" t="s">
        <v>11120</v>
      </c>
      <c r="N4552" s="6">
        <v>1.0</v>
      </c>
      <c r="O4552" s="6">
        <v>1.0</v>
      </c>
      <c r="P4552" s="6">
        <v>2.0</v>
      </c>
      <c r="Q4552" s="6" t="s">
        <v>49</v>
      </c>
      <c r="R4552" s="6">
        <v>593.0</v>
      </c>
      <c r="S4552" s="6">
        <f>COUNTIF(Customer_Churn_Records!$B$2:$B$10000,Customer_Churn_Records!$B4552)</f>
        <v>1</v>
      </c>
      <c r="T4552" s="6">
        <f>ROUNDUP(Customer_Churn_Records!$G4552,0)</f>
        <v>43</v>
      </c>
      <c r="U4552" s="6" t="str">
        <f t="array" ref="U4552">IFS(Customer_Churn_Records!$T4552&lt;30,"young",Customer_Churn_Records!$T4552&lt;50,"middle-aged",Customer_Churn_Records!$T4552&lt;100,"old")</f>
        <v>middle-aged</v>
      </c>
      <c r="V4552" s="8" t="str">
        <f t="array" ref="V4552">IFS(Customer_Churn_Records!$D4552&lt;701,"less-score",Customer_Churn_Records!$D4552&lt;851,"high-score")</f>
        <v>less-score</v>
      </c>
      <c r="W4552" s="8" t="str">
        <f t="array" ref="W4552">IF(Customer_Churn_Records!$X4552=0,0,IFS(Customer_Churn_Records!$X4552&lt;100000,"low",Customer_Churn_Records!$X4552&lt;300000,"high"))</f>
        <v>high</v>
      </c>
      <c r="X4552" s="8">
        <f>ROUND(Customer_Churn_Records!$I4552,0)</f>
        <v>103409</v>
      </c>
    </row>
    <row r="4553" ht="14.25" customHeight="1">
      <c r="A4553" s="6">
        <v>5090.0</v>
      </c>
      <c r="B4553" s="6">
        <v>1.5631882E7</v>
      </c>
      <c r="C4553" s="6" t="s">
        <v>542</v>
      </c>
      <c r="D4553" s="6">
        <v>688.0</v>
      </c>
      <c r="E4553" s="6" t="s">
        <v>8</v>
      </c>
      <c r="F4553" s="6" t="s">
        <v>11</v>
      </c>
      <c r="G4553" s="7" t="s">
        <v>333</v>
      </c>
      <c r="H4553" s="6">
        <v>9.0</v>
      </c>
      <c r="I4553" s="6" t="s">
        <v>11121</v>
      </c>
      <c r="J4553" s="6">
        <v>1.0</v>
      </c>
      <c r="K4553" s="6">
        <v>0.0</v>
      </c>
      <c r="L4553" s="6">
        <v>0.0</v>
      </c>
      <c r="M4553" s="6" t="s">
        <v>11122</v>
      </c>
      <c r="N4553" s="6">
        <v>0.0</v>
      </c>
      <c r="O4553" s="6">
        <v>0.0</v>
      </c>
      <c r="P4553" s="6">
        <v>1.0</v>
      </c>
      <c r="Q4553" s="6" t="s">
        <v>79</v>
      </c>
      <c r="R4553" s="6">
        <v>632.0</v>
      </c>
      <c r="S4553" s="6">
        <f>COUNTIF(Customer_Churn_Records!$B$2:$B$10000,Customer_Churn_Records!$B4553)</f>
        <v>1</v>
      </c>
      <c r="T4553" s="6">
        <f>ROUNDUP(Customer_Churn_Records!$G4553,0)</f>
        <v>45</v>
      </c>
      <c r="U4553" s="6" t="str">
        <f t="array" ref="U4553">IFS(Customer_Churn_Records!$T4553&lt;30,"young",Customer_Churn_Records!$T4553&lt;50,"middle-aged",Customer_Churn_Records!$T4553&lt;100,"old")</f>
        <v>middle-aged</v>
      </c>
      <c r="V4553" s="8" t="str">
        <f t="array" ref="V4553">IFS(Customer_Churn_Records!$D4553&lt;701,"less-score",Customer_Churn_Records!$D4553&lt;851,"high-score")</f>
        <v>less-score</v>
      </c>
      <c r="W4553" s="8" t="str">
        <f t="array" ref="W4553">IF(Customer_Churn_Records!$X4553=0,0,IFS(Customer_Churn_Records!$X4553&lt;100000,"low",Customer_Churn_Records!$X4553&lt;300000,"high"))</f>
        <v>high</v>
      </c>
      <c r="X4553" s="8">
        <f>ROUND(Customer_Churn_Records!$I4553,0)</f>
        <v>103400</v>
      </c>
    </row>
    <row r="4554" ht="14.25" customHeight="1">
      <c r="A4554" s="6">
        <v>49.0</v>
      </c>
      <c r="B4554" s="6">
        <v>1.5766205E7</v>
      </c>
      <c r="C4554" s="6" t="s">
        <v>2812</v>
      </c>
      <c r="D4554" s="6">
        <v>550.0</v>
      </c>
      <c r="E4554" s="6" t="s">
        <v>8</v>
      </c>
      <c r="F4554" s="6" t="s">
        <v>11</v>
      </c>
      <c r="G4554" s="7" t="s">
        <v>41</v>
      </c>
      <c r="H4554" s="6">
        <v>2.0</v>
      </c>
      <c r="I4554" s="6" t="s">
        <v>11123</v>
      </c>
      <c r="J4554" s="6">
        <v>1.0</v>
      </c>
      <c r="K4554" s="6">
        <v>0.0</v>
      </c>
      <c r="L4554" s="6">
        <v>1.0</v>
      </c>
      <c r="M4554" s="6" t="s">
        <v>11124</v>
      </c>
      <c r="N4554" s="6">
        <v>0.0</v>
      </c>
      <c r="O4554" s="6">
        <v>0.0</v>
      </c>
      <c r="P4554" s="6">
        <v>3.0</v>
      </c>
      <c r="Q4554" s="6" t="s">
        <v>58</v>
      </c>
      <c r="R4554" s="6">
        <v>960.0</v>
      </c>
      <c r="S4554" s="6">
        <f>COUNTIF(Customer_Churn_Records!$B$2:$B$10000,Customer_Churn_Records!$B4554)</f>
        <v>1</v>
      </c>
      <c r="T4554" s="6">
        <f>ROUNDUP(Customer_Churn_Records!$G4554,0)</f>
        <v>38</v>
      </c>
      <c r="U4554" s="6" t="str">
        <f t="array" ref="U4554">IFS(Customer_Churn_Records!$T4554&lt;30,"young",Customer_Churn_Records!$T4554&lt;50,"middle-aged",Customer_Churn_Records!$T4554&lt;100,"old")</f>
        <v>middle-aged</v>
      </c>
      <c r="V4554" s="8" t="str">
        <f t="array" ref="V4554">IFS(Customer_Churn_Records!$D4554&lt;701,"less-score",Customer_Churn_Records!$D4554&lt;851,"high-score")</f>
        <v>less-score</v>
      </c>
      <c r="W4554" s="8" t="str">
        <f t="array" ref="W4554">IF(Customer_Churn_Records!$X4554=0,0,IFS(Customer_Churn_Records!$X4554&lt;100000,"low",Customer_Churn_Records!$X4554&lt;300000,"high"))</f>
        <v>high</v>
      </c>
      <c r="X4554" s="8">
        <f>ROUND(Customer_Churn_Records!$I4554,0)</f>
        <v>103391</v>
      </c>
    </row>
    <row r="4555" ht="14.25" customHeight="1">
      <c r="A4555" s="6">
        <v>9977.0</v>
      </c>
      <c r="B4555" s="6">
        <v>1.5656062E7</v>
      </c>
      <c r="C4555" s="6" t="s">
        <v>11125</v>
      </c>
      <c r="D4555" s="6">
        <v>637.0</v>
      </c>
      <c r="E4555" s="6" t="s">
        <v>7</v>
      </c>
      <c r="F4555" s="6" t="s">
        <v>10</v>
      </c>
      <c r="G4555" s="7" t="s">
        <v>103</v>
      </c>
      <c r="H4555" s="6">
        <v>7.0</v>
      </c>
      <c r="I4555" s="6" t="s">
        <v>11126</v>
      </c>
      <c r="J4555" s="6">
        <v>1.0</v>
      </c>
      <c r="K4555" s="6">
        <v>1.0</v>
      </c>
      <c r="L4555" s="6">
        <v>0.0</v>
      </c>
      <c r="M4555" s="6" t="s">
        <v>11127</v>
      </c>
      <c r="N4555" s="6">
        <v>0.0</v>
      </c>
      <c r="O4555" s="6">
        <v>0.0</v>
      </c>
      <c r="P4555" s="6">
        <v>1.0</v>
      </c>
      <c r="Q4555" s="6" t="s">
        <v>44</v>
      </c>
      <c r="R4555" s="6">
        <v>449.0</v>
      </c>
      <c r="S4555" s="6">
        <f>COUNTIF(Customer_Churn_Records!$B$2:$B$10000,Customer_Churn_Records!$B4555)</f>
        <v>1</v>
      </c>
      <c r="T4555" s="6">
        <f>ROUNDUP(Customer_Churn_Records!$G4555,0)</f>
        <v>33</v>
      </c>
      <c r="U4555" s="6" t="str">
        <f t="array" ref="U4555">IFS(Customer_Churn_Records!$T4555&lt;30,"young",Customer_Churn_Records!$T4555&lt;50,"middle-aged",Customer_Churn_Records!$T4555&lt;100,"old")</f>
        <v>middle-aged</v>
      </c>
      <c r="V4555" s="8" t="str">
        <f t="array" ref="V4555">IFS(Customer_Churn_Records!$D4555&lt;701,"less-score",Customer_Churn_Records!$D4555&lt;851,"high-score")</f>
        <v>less-score</v>
      </c>
      <c r="W4555" s="8" t="str">
        <f t="array" ref="W4555">IF(Customer_Churn_Records!$X4555=0,0,IFS(Customer_Churn_Records!$X4555&lt;100000,"low",Customer_Churn_Records!$X4555&lt;300000,"high"))</f>
        <v>high</v>
      </c>
      <c r="X4555" s="8">
        <f>ROUND(Customer_Churn_Records!$I4555,0)</f>
        <v>103378</v>
      </c>
    </row>
    <row r="4556" ht="14.25" customHeight="1">
      <c r="A4556" s="6">
        <v>7104.0</v>
      </c>
      <c r="B4556" s="6">
        <v>1.581504E7</v>
      </c>
      <c r="C4556" s="6" t="s">
        <v>834</v>
      </c>
      <c r="D4556" s="6">
        <v>552.0</v>
      </c>
      <c r="E4556" s="6" t="s">
        <v>8</v>
      </c>
      <c r="F4556" s="6" t="s">
        <v>10</v>
      </c>
      <c r="G4556" s="7" t="s">
        <v>51</v>
      </c>
      <c r="H4556" s="6">
        <v>8.0</v>
      </c>
      <c r="I4556" s="6" t="s">
        <v>11128</v>
      </c>
      <c r="J4556" s="6">
        <v>1.0</v>
      </c>
      <c r="K4556" s="6">
        <v>0.0</v>
      </c>
      <c r="L4556" s="6">
        <v>1.0</v>
      </c>
      <c r="M4556" s="6" t="s">
        <v>11129</v>
      </c>
      <c r="N4556" s="6">
        <v>1.0</v>
      </c>
      <c r="O4556" s="6">
        <v>1.0</v>
      </c>
      <c r="P4556" s="6">
        <v>2.0</v>
      </c>
      <c r="Q4556" s="6" t="s">
        <v>58</v>
      </c>
      <c r="R4556" s="6">
        <v>492.0</v>
      </c>
      <c r="S4556" s="6">
        <f>COUNTIF(Customer_Churn_Records!$B$2:$B$10000,Customer_Churn_Records!$B4556)</f>
        <v>1</v>
      </c>
      <c r="T4556" s="6">
        <f>ROUNDUP(Customer_Churn_Records!$G4556,0)</f>
        <v>42</v>
      </c>
      <c r="U4556" s="6" t="str">
        <f t="array" ref="U4556">IFS(Customer_Churn_Records!$T4556&lt;30,"young",Customer_Churn_Records!$T4556&lt;50,"middle-aged",Customer_Churn_Records!$T4556&lt;100,"old")</f>
        <v>middle-aged</v>
      </c>
      <c r="V4556" s="8" t="str">
        <f t="array" ref="V4556">IFS(Customer_Churn_Records!$D4556&lt;701,"less-score",Customer_Churn_Records!$D4556&lt;851,"high-score")</f>
        <v>less-score</v>
      </c>
      <c r="W4556" s="8" t="str">
        <f t="array" ref="W4556">IF(Customer_Churn_Records!$X4556=0,0,IFS(Customer_Churn_Records!$X4556&lt;100000,"low",Customer_Churn_Records!$X4556&lt;300000,"high"))</f>
        <v>high</v>
      </c>
      <c r="X4556" s="8">
        <f>ROUND(Customer_Churn_Records!$I4556,0)</f>
        <v>103362</v>
      </c>
    </row>
    <row r="4557" ht="14.25" customHeight="1">
      <c r="A4557" s="6">
        <v>1816.0</v>
      </c>
      <c r="B4557" s="6">
        <v>1.5583499E7</v>
      </c>
      <c r="C4557" s="6" t="s">
        <v>11130</v>
      </c>
      <c r="D4557" s="6">
        <v>510.0</v>
      </c>
      <c r="E4557" s="6" t="s">
        <v>7</v>
      </c>
      <c r="F4557" s="6" t="s">
        <v>11</v>
      </c>
      <c r="G4557" s="7" t="s">
        <v>114</v>
      </c>
      <c r="H4557" s="6">
        <v>9.0</v>
      </c>
      <c r="I4557" s="6" t="s">
        <v>11131</v>
      </c>
      <c r="J4557" s="6">
        <v>1.0</v>
      </c>
      <c r="K4557" s="6">
        <v>1.0</v>
      </c>
      <c r="L4557" s="6">
        <v>1.0</v>
      </c>
      <c r="M4557" s="6" t="s">
        <v>11132</v>
      </c>
      <c r="N4557" s="6">
        <v>0.0</v>
      </c>
      <c r="O4557" s="6">
        <v>0.0</v>
      </c>
      <c r="P4557" s="6">
        <v>3.0</v>
      </c>
      <c r="Q4557" s="6" t="s">
        <v>49</v>
      </c>
      <c r="R4557" s="6">
        <v>244.0</v>
      </c>
      <c r="S4557" s="6">
        <f>COUNTIF(Customer_Churn_Records!$B$2:$B$10000,Customer_Churn_Records!$B4557)</f>
        <v>1</v>
      </c>
      <c r="T4557" s="6">
        <f>ROUNDUP(Customer_Churn_Records!$G4557,0)</f>
        <v>32</v>
      </c>
      <c r="U4557" s="6" t="str">
        <f t="array" ref="U4557">IFS(Customer_Churn_Records!$T4557&lt;30,"young",Customer_Churn_Records!$T4557&lt;50,"middle-aged",Customer_Churn_Records!$T4557&lt;100,"old")</f>
        <v>middle-aged</v>
      </c>
      <c r="V4557" s="8" t="str">
        <f t="array" ref="V4557">IFS(Customer_Churn_Records!$D4557&lt;701,"less-score",Customer_Churn_Records!$D4557&lt;851,"high-score")</f>
        <v>less-score</v>
      </c>
      <c r="W4557" s="8" t="str">
        <f t="array" ref="W4557">IF(Customer_Churn_Records!$X4557=0,0,IFS(Customer_Churn_Records!$X4557&lt;100000,"low",Customer_Churn_Records!$X4557&lt;300000,"high"))</f>
        <v>high</v>
      </c>
      <c r="X4557" s="8">
        <f>ROUND(Customer_Churn_Records!$I4557,0)</f>
        <v>103325</v>
      </c>
    </row>
    <row r="4558" ht="14.25" customHeight="1">
      <c r="A4558" s="6">
        <v>3765.0</v>
      </c>
      <c r="B4558" s="6">
        <v>1.561582E7</v>
      </c>
      <c r="C4558" s="6" t="s">
        <v>1683</v>
      </c>
      <c r="D4558" s="6">
        <v>837.0</v>
      </c>
      <c r="E4558" s="6" t="s">
        <v>7</v>
      </c>
      <c r="F4558" s="6" t="s">
        <v>11</v>
      </c>
      <c r="G4558" s="7" t="s">
        <v>132</v>
      </c>
      <c r="H4558" s="6">
        <v>8.0</v>
      </c>
      <c r="I4558" s="6" t="s">
        <v>11133</v>
      </c>
      <c r="J4558" s="6">
        <v>1.0</v>
      </c>
      <c r="K4558" s="6">
        <v>1.0</v>
      </c>
      <c r="L4558" s="6">
        <v>1.0</v>
      </c>
      <c r="M4558" s="6" t="s">
        <v>11134</v>
      </c>
      <c r="N4558" s="6">
        <v>0.0</v>
      </c>
      <c r="O4558" s="6">
        <v>0.0</v>
      </c>
      <c r="P4558" s="6">
        <v>3.0</v>
      </c>
      <c r="Q4558" s="6" t="s">
        <v>79</v>
      </c>
      <c r="R4558" s="6">
        <v>999.0</v>
      </c>
      <c r="S4558" s="6">
        <f>COUNTIF(Customer_Churn_Records!$B$2:$B$10000,Customer_Churn_Records!$B4558)</f>
        <v>1</v>
      </c>
      <c r="T4558" s="6">
        <f>ROUNDUP(Customer_Churn_Records!$G4558,0)</f>
        <v>49</v>
      </c>
      <c r="U4558" s="6" t="str">
        <f t="array" ref="U4558">IFS(Customer_Churn_Records!$T4558&lt;30,"young",Customer_Churn_Records!$T4558&lt;50,"middle-aged",Customer_Churn_Records!$T4558&lt;100,"old")</f>
        <v>middle-aged</v>
      </c>
      <c r="V4558" s="8" t="str">
        <f t="array" ref="V4558">IFS(Customer_Churn_Records!$D4558&lt;701,"less-score",Customer_Churn_Records!$D4558&lt;851,"high-score")</f>
        <v>high-score</v>
      </c>
      <c r="W4558" s="8" t="str">
        <f t="array" ref="W4558">IF(Customer_Churn_Records!$X4558=0,0,IFS(Customer_Churn_Records!$X4558&lt;100000,"low",Customer_Churn_Records!$X4558&lt;300000,"high"))</f>
        <v>high</v>
      </c>
      <c r="X4558" s="8">
        <f>ROUND(Customer_Churn_Records!$I4558,0)</f>
        <v>103302</v>
      </c>
    </row>
    <row r="4559" ht="14.25" customHeight="1">
      <c r="A4559" s="6">
        <v>7536.0</v>
      </c>
      <c r="B4559" s="6">
        <v>1.5737542E7</v>
      </c>
      <c r="C4559" s="6" t="s">
        <v>11135</v>
      </c>
      <c r="D4559" s="6">
        <v>611.0</v>
      </c>
      <c r="E4559" s="6" t="s">
        <v>8</v>
      </c>
      <c r="F4559" s="6" t="s">
        <v>10</v>
      </c>
      <c r="G4559" s="7" t="s">
        <v>118</v>
      </c>
      <c r="H4559" s="6">
        <v>10.0</v>
      </c>
      <c r="I4559" s="6" t="s">
        <v>11136</v>
      </c>
      <c r="J4559" s="6">
        <v>1.0</v>
      </c>
      <c r="K4559" s="6">
        <v>1.0</v>
      </c>
      <c r="L4559" s="6">
        <v>0.0</v>
      </c>
      <c r="M4559" s="6" t="s">
        <v>11137</v>
      </c>
      <c r="N4559" s="6">
        <v>0.0</v>
      </c>
      <c r="O4559" s="6">
        <v>0.0</v>
      </c>
      <c r="P4559" s="6">
        <v>4.0</v>
      </c>
      <c r="Q4559" s="6" t="s">
        <v>79</v>
      </c>
      <c r="R4559" s="6">
        <v>296.0</v>
      </c>
      <c r="S4559" s="6">
        <f>COUNTIF(Customer_Churn_Records!$B$2:$B$10000,Customer_Churn_Records!$B4559)</f>
        <v>1</v>
      </c>
      <c r="T4559" s="6">
        <f>ROUNDUP(Customer_Churn_Records!$G4559,0)</f>
        <v>36</v>
      </c>
      <c r="U4559" s="6" t="str">
        <f t="array" ref="U4559">IFS(Customer_Churn_Records!$T4559&lt;30,"young",Customer_Churn_Records!$T4559&lt;50,"middle-aged",Customer_Churn_Records!$T4559&lt;100,"old")</f>
        <v>middle-aged</v>
      </c>
      <c r="V4559" s="8" t="str">
        <f t="array" ref="V4559">IFS(Customer_Churn_Records!$D4559&lt;701,"less-score",Customer_Churn_Records!$D4559&lt;851,"high-score")</f>
        <v>less-score</v>
      </c>
      <c r="W4559" s="8" t="str">
        <f t="array" ref="W4559">IF(Customer_Churn_Records!$X4559=0,0,IFS(Customer_Churn_Records!$X4559&lt;100000,"low",Customer_Churn_Records!$X4559&lt;300000,"high"))</f>
        <v>high</v>
      </c>
      <c r="X4559" s="8">
        <f>ROUND(Customer_Churn_Records!$I4559,0)</f>
        <v>103295</v>
      </c>
    </row>
    <row r="4560" ht="14.25" customHeight="1">
      <c r="A4560" s="6">
        <v>8794.0</v>
      </c>
      <c r="B4560" s="6">
        <v>1.5574554E7</v>
      </c>
      <c r="C4560" s="6" t="s">
        <v>731</v>
      </c>
      <c r="D4560" s="6">
        <v>537.0</v>
      </c>
      <c r="E4560" s="6" t="s">
        <v>8</v>
      </c>
      <c r="F4560" s="6" t="s">
        <v>11</v>
      </c>
      <c r="G4560" s="7" t="s">
        <v>492</v>
      </c>
      <c r="H4560" s="6">
        <v>8.0</v>
      </c>
      <c r="I4560" s="6" t="s">
        <v>11138</v>
      </c>
      <c r="J4560" s="6">
        <v>2.0</v>
      </c>
      <c r="K4560" s="6">
        <v>1.0</v>
      </c>
      <c r="L4560" s="6">
        <v>1.0</v>
      </c>
      <c r="M4560" s="6" t="s">
        <v>11139</v>
      </c>
      <c r="N4560" s="6">
        <v>0.0</v>
      </c>
      <c r="O4560" s="6">
        <v>0.0</v>
      </c>
      <c r="P4560" s="6">
        <v>4.0</v>
      </c>
      <c r="Q4560" s="6" t="s">
        <v>49</v>
      </c>
      <c r="R4560" s="6">
        <v>458.0</v>
      </c>
      <c r="S4560" s="6">
        <f>COUNTIF(Customer_Churn_Records!$B$2:$B$10000,Customer_Churn_Records!$B4560)</f>
        <v>1</v>
      </c>
      <c r="T4560" s="6">
        <f>ROUNDUP(Customer_Churn_Records!$G4560,0)</f>
        <v>66</v>
      </c>
      <c r="U4560" s="6" t="str">
        <f t="array" ref="U4560">IFS(Customer_Churn_Records!$T4560&lt;30,"young",Customer_Churn_Records!$T4560&lt;50,"middle-aged",Customer_Churn_Records!$T4560&lt;100,"old")</f>
        <v>old</v>
      </c>
      <c r="V4560" s="8" t="str">
        <f t="array" ref="V4560">IFS(Customer_Churn_Records!$D4560&lt;701,"less-score",Customer_Churn_Records!$D4560&lt;851,"high-score")</f>
        <v>less-score</v>
      </c>
      <c r="W4560" s="8" t="str">
        <f t="array" ref="W4560">IF(Customer_Churn_Records!$X4560=0,0,IFS(Customer_Churn_Records!$X4560&lt;100000,"low",Customer_Churn_Records!$X4560&lt;300000,"high"))</f>
        <v>high</v>
      </c>
      <c r="X4560" s="8">
        <f>ROUND(Customer_Churn_Records!$I4560,0)</f>
        <v>103291</v>
      </c>
    </row>
    <row r="4561" ht="14.25" customHeight="1">
      <c r="A4561" s="6">
        <v>3542.0</v>
      </c>
      <c r="B4561" s="6">
        <v>1.5637169E7</v>
      </c>
      <c r="C4561" s="6" t="s">
        <v>2395</v>
      </c>
      <c r="D4561" s="6">
        <v>838.0</v>
      </c>
      <c r="E4561" s="6" t="s">
        <v>9</v>
      </c>
      <c r="F4561" s="6" t="s">
        <v>10</v>
      </c>
      <c r="G4561" s="7" t="s">
        <v>1803</v>
      </c>
      <c r="H4561" s="6">
        <v>4.0</v>
      </c>
      <c r="I4561" s="6" t="s">
        <v>11140</v>
      </c>
      <c r="J4561" s="6">
        <v>1.0</v>
      </c>
      <c r="K4561" s="6">
        <v>1.0</v>
      </c>
      <c r="L4561" s="6">
        <v>1.0</v>
      </c>
      <c r="M4561" s="6" t="s">
        <v>11141</v>
      </c>
      <c r="N4561" s="6">
        <v>0.0</v>
      </c>
      <c r="O4561" s="6">
        <v>0.0</v>
      </c>
      <c r="P4561" s="6">
        <v>5.0</v>
      </c>
      <c r="Q4561" s="6" t="s">
        <v>49</v>
      </c>
      <c r="R4561" s="6">
        <v>241.0</v>
      </c>
      <c r="S4561" s="6">
        <f>COUNTIF(Customer_Churn_Records!$B$2:$B$10000,Customer_Churn_Records!$B4561)</f>
        <v>1</v>
      </c>
      <c r="T4561" s="6">
        <f>ROUNDUP(Customer_Churn_Records!$G4561,0)</f>
        <v>67</v>
      </c>
      <c r="U4561" s="6" t="str">
        <f t="array" ref="U4561">IFS(Customer_Churn_Records!$T4561&lt;30,"young",Customer_Churn_Records!$T4561&lt;50,"middle-aged",Customer_Churn_Records!$T4561&lt;100,"old")</f>
        <v>old</v>
      </c>
      <c r="V4561" s="8" t="str">
        <f t="array" ref="V4561">IFS(Customer_Churn_Records!$D4561&lt;701,"less-score",Customer_Churn_Records!$D4561&lt;851,"high-score")</f>
        <v>high-score</v>
      </c>
      <c r="W4561" s="8" t="str">
        <f t="array" ref="W4561">IF(Customer_Churn_Records!$X4561=0,0,IFS(Customer_Churn_Records!$X4561&lt;100000,"low",Customer_Churn_Records!$X4561&lt;300000,"high"))</f>
        <v>high</v>
      </c>
      <c r="X4561" s="8">
        <f>ROUND(Customer_Churn_Records!$I4561,0)</f>
        <v>103268</v>
      </c>
    </row>
    <row r="4562" ht="14.25" customHeight="1">
      <c r="A4562" s="6">
        <v>5744.0</v>
      </c>
      <c r="B4562" s="6">
        <v>1.5571476E7</v>
      </c>
      <c r="C4562" s="6" t="s">
        <v>992</v>
      </c>
      <c r="D4562" s="6">
        <v>635.0</v>
      </c>
      <c r="E4562" s="6" t="s">
        <v>9</v>
      </c>
      <c r="F4562" s="6" t="s">
        <v>11</v>
      </c>
      <c r="G4562" s="7" t="s">
        <v>41</v>
      </c>
      <c r="H4562" s="6">
        <v>0.0</v>
      </c>
      <c r="I4562" s="6" t="s">
        <v>11142</v>
      </c>
      <c r="J4562" s="6">
        <v>1.0</v>
      </c>
      <c r="K4562" s="6">
        <v>0.0</v>
      </c>
      <c r="L4562" s="6">
        <v>0.0</v>
      </c>
      <c r="M4562" s="6" t="s">
        <v>11143</v>
      </c>
      <c r="N4562" s="6">
        <v>0.0</v>
      </c>
      <c r="O4562" s="6">
        <v>0.0</v>
      </c>
      <c r="P4562" s="6">
        <v>2.0</v>
      </c>
      <c r="Q4562" s="6" t="s">
        <v>79</v>
      </c>
      <c r="R4562" s="6">
        <v>537.0</v>
      </c>
      <c r="S4562" s="6">
        <f>COUNTIF(Customer_Churn_Records!$B$2:$B$10000,Customer_Churn_Records!$B4562)</f>
        <v>1</v>
      </c>
      <c r="T4562" s="6">
        <f>ROUNDUP(Customer_Churn_Records!$G4562,0)</f>
        <v>38</v>
      </c>
      <c r="U4562" s="6" t="str">
        <f t="array" ref="U4562">IFS(Customer_Churn_Records!$T4562&lt;30,"young",Customer_Churn_Records!$T4562&lt;50,"middle-aged",Customer_Churn_Records!$T4562&lt;100,"old")</f>
        <v>middle-aged</v>
      </c>
      <c r="V4562" s="8" t="str">
        <f t="array" ref="V4562">IFS(Customer_Churn_Records!$D4562&lt;701,"less-score",Customer_Churn_Records!$D4562&lt;851,"high-score")</f>
        <v>less-score</v>
      </c>
      <c r="W4562" s="8" t="str">
        <f t="array" ref="W4562">IF(Customer_Churn_Records!$X4562=0,0,IFS(Customer_Churn_Records!$X4562&lt;100000,"low",Customer_Churn_Records!$X4562&lt;300000,"high"))</f>
        <v>high</v>
      </c>
      <c r="X4562" s="8">
        <f>ROUND(Customer_Churn_Records!$I4562,0)</f>
        <v>103257</v>
      </c>
    </row>
    <row r="4563" ht="14.25" customHeight="1">
      <c r="A4563" s="6">
        <v>3886.0</v>
      </c>
      <c r="B4563" s="6">
        <v>1.5618255E7</v>
      </c>
      <c r="C4563" s="6" t="s">
        <v>688</v>
      </c>
      <c r="D4563" s="6">
        <v>642.0</v>
      </c>
      <c r="E4563" s="6" t="s">
        <v>8</v>
      </c>
      <c r="F4563" s="6" t="s">
        <v>10</v>
      </c>
      <c r="G4563" s="7" t="s">
        <v>95</v>
      </c>
      <c r="H4563" s="6">
        <v>6.0</v>
      </c>
      <c r="I4563" s="6" t="s">
        <v>11144</v>
      </c>
      <c r="J4563" s="6">
        <v>2.0</v>
      </c>
      <c r="K4563" s="6">
        <v>1.0</v>
      </c>
      <c r="L4563" s="6">
        <v>0.0</v>
      </c>
      <c r="M4563" s="6" t="s">
        <v>11145</v>
      </c>
      <c r="N4563" s="6">
        <v>1.0</v>
      </c>
      <c r="O4563" s="6">
        <v>1.0</v>
      </c>
      <c r="P4563" s="6">
        <v>4.0</v>
      </c>
      <c r="Q4563" s="6" t="s">
        <v>79</v>
      </c>
      <c r="R4563" s="6">
        <v>918.0</v>
      </c>
      <c r="S4563" s="6">
        <f>COUNTIF(Customer_Churn_Records!$B$2:$B$10000,Customer_Churn_Records!$B4563)</f>
        <v>1</v>
      </c>
      <c r="T4563" s="6">
        <f>ROUNDUP(Customer_Churn_Records!$G4563,0)</f>
        <v>56</v>
      </c>
      <c r="U4563" s="6" t="str">
        <f t="array" ref="U4563">IFS(Customer_Churn_Records!$T4563&lt;30,"young",Customer_Churn_Records!$T4563&lt;50,"middle-aged",Customer_Churn_Records!$T4563&lt;100,"old")</f>
        <v>old</v>
      </c>
      <c r="V4563" s="8" t="str">
        <f t="array" ref="V4563">IFS(Customer_Churn_Records!$D4563&lt;701,"less-score",Customer_Churn_Records!$D4563&lt;851,"high-score")</f>
        <v>less-score</v>
      </c>
      <c r="W4563" s="8" t="str">
        <f t="array" ref="W4563">IF(Customer_Churn_Records!$X4563=0,0,IFS(Customer_Churn_Records!$X4563&lt;100000,"low",Customer_Churn_Records!$X4563&lt;300000,"high"))</f>
        <v>high</v>
      </c>
      <c r="X4563" s="8">
        <f>ROUND(Customer_Churn_Records!$I4563,0)</f>
        <v>103245</v>
      </c>
    </row>
    <row r="4564" ht="14.25" customHeight="1">
      <c r="A4564" s="6">
        <v>5241.0</v>
      </c>
      <c r="B4564" s="6">
        <v>1.5733842E7</v>
      </c>
      <c r="C4564" s="6" t="s">
        <v>1413</v>
      </c>
      <c r="D4564" s="6">
        <v>597.0</v>
      </c>
      <c r="E4564" s="6" t="s">
        <v>7</v>
      </c>
      <c r="F4564" s="6" t="s">
        <v>10</v>
      </c>
      <c r="G4564" s="7" t="s">
        <v>489</v>
      </c>
      <c r="H4564" s="6">
        <v>1.0</v>
      </c>
      <c r="I4564" s="6" t="s">
        <v>11146</v>
      </c>
      <c r="J4564" s="6">
        <v>1.0</v>
      </c>
      <c r="K4564" s="6">
        <v>1.0</v>
      </c>
      <c r="L4564" s="6">
        <v>0.0</v>
      </c>
      <c r="M4564" s="6" t="s">
        <v>11147</v>
      </c>
      <c r="N4564" s="6">
        <v>0.0</v>
      </c>
      <c r="O4564" s="6">
        <v>0.0</v>
      </c>
      <c r="P4564" s="6">
        <v>3.0</v>
      </c>
      <c r="Q4564" s="6" t="s">
        <v>49</v>
      </c>
      <c r="R4564" s="6">
        <v>827.0</v>
      </c>
      <c r="S4564" s="6">
        <f>COUNTIF(Customer_Churn_Records!$B$2:$B$10000,Customer_Churn_Records!$B4564)</f>
        <v>1</v>
      </c>
      <c r="T4564" s="6">
        <f>ROUNDUP(Customer_Churn_Records!$G4564,0)</f>
        <v>24</v>
      </c>
      <c r="U4564" s="6" t="str">
        <f t="array" ref="U4564">IFS(Customer_Churn_Records!$T4564&lt;30,"young",Customer_Churn_Records!$T4564&lt;50,"middle-aged",Customer_Churn_Records!$T4564&lt;100,"old")</f>
        <v>young</v>
      </c>
      <c r="V4564" s="8" t="str">
        <f t="array" ref="V4564">IFS(Customer_Churn_Records!$D4564&lt;701,"less-score",Customer_Churn_Records!$D4564&lt;851,"high-score")</f>
        <v>less-score</v>
      </c>
      <c r="W4564" s="8" t="str">
        <f t="array" ref="W4564">IF(Customer_Churn_Records!$X4564=0,0,IFS(Customer_Churn_Records!$X4564&lt;100000,"low",Customer_Churn_Records!$X4564&lt;300000,"high"))</f>
        <v>high</v>
      </c>
      <c r="X4564" s="8">
        <f>ROUND(Customer_Churn_Records!$I4564,0)</f>
        <v>103219</v>
      </c>
    </row>
    <row r="4565" ht="14.25" customHeight="1">
      <c r="A4565" s="6">
        <v>2535.0</v>
      </c>
      <c r="B4565" s="6">
        <v>1.5803804E7</v>
      </c>
      <c r="C4565" s="6" t="s">
        <v>1893</v>
      </c>
      <c r="D4565" s="6">
        <v>717.0</v>
      </c>
      <c r="E4565" s="6" t="s">
        <v>8</v>
      </c>
      <c r="F4565" s="6" t="s">
        <v>10</v>
      </c>
      <c r="G4565" s="7" t="s">
        <v>87</v>
      </c>
      <c r="H4565" s="6">
        <v>5.0</v>
      </c>
      <c r="I4565" s="6" t="s">
        <v>11148</v>
      </c>
      <c r="J4565" s="6">
        <v>1.0</v>
      </c>
      <c r="K4565" s="6">
        <v>1.0</v>
      </c>
      <c r="L4565" s="6">
        <v>0.0</v>
      </c>
      <c r="M4565" s="6" t="s">
        <v>11149</v>
      </c>
      <c r="N4565" s="6">
        <v>0.0</v>
      </c>
      <c r="O4565" s="6">
        <v>0.0</v>
      </c>
      <c r="P4565" s="6">
        <v>4.0</v>
      </c>
      <c r="Q4565" s="6" t="s">
        <v>49</v>
      </c>
      <c r="R4565" s="6">
        <v>880.0</v>
      </c>
      <c r="S4565" s="6">
        <f>COUNTIF(Customer_Churn_Records!$B$2:$B$10000,Customer_Churn_Records!$B4565)</f>
        <v>1</v>
      </c>
      <c r="T4565" s="6">
        <f>ROUNDUP(Customer_Churn_Records!$G4565,0)</f>
        <v>35</v>
      </c>
      <c r="U4565" s="6" t="str">
        <f t="array" ref="U4565">IFS(Customer_Churn_Records!$T4565&lt;30,"young",Customer_Churn_Records!$T4565&lt;50,"middle-aged",Customer_Churn_Records!$T4565&lt;100,"old")</f>
        <v>middle-aged</v>
      </c>
      <c r="V4565" s="8" t="str">
        <f t="array" ref="V4565">IFS(Customer_Churn_Records!$D4565&lt;701,"less-score",Customer_Churn_Records!$D4565&lt;851,"high-score")</f>
        <v>high-score</v>
      </c>
      <c r="W4565" s="8" t="str">
        <f t="array" ref="W4565">IF(Customer_Churn_Records!$X4565=0,0,IFS(Customer_Churn_Records!$X4565&lt;100000,"low",Customer_Churn_Records!$X4565&lt;300000,"high"))</f>
        <v>high</v>
      </c>
      <c r="X4565" s="8">
        <f>ROUND(Customer_Churn_Records!$I4565,0)</f>
        <v>103215</v>
      </c>
    </row>
    <row r="4566" ht="14.25" customHeight="1">
      <c r="A4566" s="6">
        <v>4677.0</v>
      </c>
      <c r="B4566" s="6">
        <v>1.5610271E7</v>
      </c>
      <c r="C4566" s="6" t="s">
        <v>11150</v>
      </c>
      <c r="D4566" s="6">
        <v>684.0</v>
      </c>
      <c r="E4566" s="6" t="s">
        <v>9</v>
      </c>
      <c r="F4566" s="6" t="s">
        <v>10</v>
      </c>
      <c r="G4566" s="7" t="s">
        <v>51</v>
      </c>
      <c r="H4566" s="6">
        <v>3.0</v>
      </c>
      <c r="I4566" s="6" t="s">
        <v>11151</v>
      </c>
      <c r="J4566" s="6">
        <v>1.0</v>
      </c>
      <c r="K4566" s="6">
        <v>1.0</v>
      </c>
      <c r="L4566" s="6">
        <v>0.0</v>
      </c>
      <c r="M4566" s="6" t="s">
        <v>11152</v>
      </c>
      <c r="N4566" s="6">
        <v>0.0</v>
      </c>
      <c r="O4566" s="6">
        <v>0.0</v>
      </c>
      <c r="P4566" s="6">
        <v>4.0</v>
      </c>
      <c r="Q4566" s="6" t="s">
        <v>79</v>
      </c>
      <c r="R4566" s="6">
        <v>521.0</v>
      </c>
      <c r="S4566" s="6">
        <f>COUNTIF(Customer_Churn_Records!$B$2:$B$10000,Customer_Churn_Records!$B4566)</f>
        <v>1</v>
      </c>
      <c r="T4566" s="6">
        <f>ROUNDUP(Customer_Churn_Records!$G4566,0)</f>
        <v>42</v>
      </c>
      <c r="U4566" s="6" t="str">
        <f t="array" ref="U4566">IFS(Customer_Churn_Records!$T4566&lt;30,"young",Customer_Churn_Records!$T4566&lt;50,"middle-aged",Customer_Churn_Records!$T4566&lt;100,"old")</f>
        <v>middle-aged</v>
      </c>
      <c r="V4566" s="8" t="str">
        <f t="array" ref="V4566">IFS(Customer_Churn_Records!$D4566&lt;701,"less-score",Customer_Churn_Records!$D4566&lt;851,"high-score")</f>
        <v>less-score</v>
      </c>
      <c r="W4566" s="8" t="str">
        <f t="array" ref="W4566">IF(Customer_Churn_Records!$X4566=0,0,IFS(Customer_Churn_Records!$X4566&lt;100000,"low",Customer_Churn_Records!$X4566&lt;300000,"high"))</f>
        <v>high</v>
      </c>
      <c r="X4566" s="8">
        <f>ROUND(Customer_Churn_Records!$I4566,0)</f>
        <v>103210</v>
      </c>
    </row>
    <row r="4567" ht="14.25" customHeight="1">
      <c r="A4567" s="6">
        <v>5968.0</v>
      </c>
      <c r="B4567" s="6">
        <v>1.5797919E7</v>
      </c>
      <c r="C4567" s="6" t="s">
        <v>170</v>
      </c>
      <c r="D4567" s="6">
        <v>773.0</v>
      </c>
      <c r="E4567" s="6" t="s">
        <v>9</v>
      </c>
      <c r="F4567" s="6" t="s">
        <v>11</v>
      </c>
      <c r="G4567" s="7" t="s">
        <v>72</v>
      </c>
      <c r="H4567" s="6">
        <v>2.0</v>
      </c>
      <c r="I4567" s="6" t="s">
        <v>11153</v>
      </c>
      <c r="J4567" s="6">
        <v>2.0</v>
      </c>
      <c r="K4567" s="6">
        <v>1.0</v>
      </c>
      <c r="L4567" s="6">
        <v>0.0</v>
      </c>
      <c r="M4567" s="6" t="s">
        <v>11154</v>
      </c>
      <c r="N4567" s="6">
        <v>0.0</v>
      </c>
      <c r="O4567" s="6">
        <v>0.0</v>
      </c>
      <c r="P4567" s="6">
        <v>4.0</v>
      </c>
      <c r="Q4567" s="6" t="s">
        <v>44</v>
      </c>
      <c r="R4567" s="6">
        <v>890.0</v>
      </c>
      <c r="S4567" s="6">
        <f>COUNTIF(Customer_Churn_Records!$B$2:$B$10000,Customer_Churn_Records!$B4567)</f>
        <v>1</v>
      </c>
      <c r="T4567" s="6">
        <f>ROUNDUP(Customer_Churn_Records!$G4567,0)</f>
        <v>37</v>
      </c>
      <c r="U4567" s="6" t="str">
        <f t="array" ref="U4567">IFS(Customer_Churn_Records!$T4567&lt;30,"young",Customer_Churn_Records!$T4567&lt;50,"middle-aged",Customer_Churn_Records!$T4567&lt;100,"old")</f>
        <v>middle-aged</v>
      </c>
      <c r="V4567" s="8" t="str">
        <f t="array" ref="V4567">IFS(Customer_Churn_Records!$D4567&lt;701,"less-score",Customer_Churn_Records!$D4567&lt;851,"high-score")</f>
        <v>high-score</v>
      </c>
      <c r="W4567" s="8" t="str">
        <f t="array" ref="W4567">IF(Customer_Churn_Records!$X4567=0,0,IFS(Customer_Churn_Records!$X4567&lt;100000,"low",Customer_Churn_Records!$X4567&lt;300000,"high"))</f>
        <v>high</v>
      </c>
      <c r="X4567" s="8">
        <f>ROUND(Customer_Churn_Records!$I4567,0)</f>
        <v>103195</v>
      </c>
    </row>
    <row r="4568" ht="14.25" customHeight="1">
      <c r="A4568" s="6">
        <v>3375.0</v>
      </c>
      <c r="B4568" s="6">
        <v>1.5772573E7</v>
      </c>
      <c r="C4568" s="6" t="s">
        <v>395</v>
      </c>
      <c r="D4568" s="6">
        <v>735.0</v>
      </c>
      <c r="E4568" s="6" t="s">
        <v>9</v>
      </c>
      <c r="F4568" s="6" t="s">
        <v>11</v>
      </c>
      <c r="G4568" s="7" t="s">
        <v>564</v>
      </c>
      <c r="H4568" s="6">
        <v>2.0</v>
      </c>
      <c r="I4568" s="6" t="s">
        <v>11155</v>
      </c>
      <c r="J4568" s="6">
        <v>1.0</v>
      </c>
      <c r="K4568" s="6">
        <v>0.0</v>
      </c>
      <c r="L4568" s="6">
        <v>1.0</v>
      </c>
      <c r="M4568" s="6" t="s">
        <v>11156</v>
      </c>
      <c r="N4568" s="6">
        <v>0.0</v>
      </c>
      <c r="O4568" s="6">
        <v>0.0</v>
      </c>
      <c r="P4568" s="6">
        <v>2.0</v>
      </c>
      <c r="Q4568" s="6" t="s">
        <v>79</v>
      </c>
      <c r="R4568" s="6">
        <v>708.0</v>
      </c>
      <c r="S4568" s="6">
        <f>COUNTIF(Customer_Churn_Records!$B$2:$B$10000,Customer_Churn_Records!$B4568)</f>
        <v>1</v>
      </c>
      <c r="T4568" s="6">
        <f>ROUNDUP(Customer_Churn_Records!$G4568,0)</f>
        <v>55</v>
      </c>
      <c r="U4568" s="6" t="str">
        <f t="array" ref="U4568">IFS(Customer_Churn_Records!$T4568&lt;30,"young",Customer_Churn_Records!$T4568&lt;50,"middle-aged",Customer_Churn_Records!$T4568&lt;100,"old")</f>
        <v>old</v>
      </c>
      <c r="V4568" s="8" t="str">
        <f t="array" ref="V4568">IFS(Customer_Churn_Records!$D4568&lt;701,"less-score",Customer_Churn_Records!$D4568&lt;851,"high-score")</f>
        <v>high-score</v>
      </c>
      <c r="W4568" s="8" t="str">
        <f t="array" ref="W4568">IF(Customer_Churn_Records!$X4568=0,0,IFS(Customer_Churn_Records!$X4568&lt;100000,"low",Customer_Churn_Records!$X4568&lt;300000,"high"))</f>
        <v>high</v>
      </c>
      <c r="X4568" s="8">
        <f>ROUND(Customer_Churn_Records!$I4568,0)</f>
        <v>103177</v>
      </c>
    </row>
    <row r="4569" ht="14.25" customHeight="1">
      <c r="A4569" s="6">
        <v>2595.0</v>
      </c>
      <c r="B4569" s="6">
        <v>1.5787318E7</v>
      </c>
      <c r="C4569" s="6" t="s">
        <v>11157</v>
      </c>
      <c r="D4569" s="6">
        <v>537.0</v>
      </c>
      <c r="E4569" s="6" t="s">
        <v>8</v>
      </c>
      <c r="F4569" s="6" t="s">
        <v>10</v>
      </c>
      <c r="G4569" s="7" t="s">
        <v>177</v>
      </c>
      <c r="H4569" s="6">
        <v>6.0</v>
      </c>
      <c r="I4569" s="6" t="s">
        <v>11158</v>
      </c>
      <c r="J4569" s="6">
        <v>1.0</v>
      </c>
      <c r="K4569" s="6">
        <v>1.0</v>
      </c>
      <c r="L4569" s="6">
        <v>0.0</v>
      </c>
      <c r="M4569" s="6" t="s">
        <v>11159</v>
      </c>
      <c r="N4569" s="6">
        <v>1.0</v>
      </c>
      <c r="O4569" s="6">
        <v>1.0</v>
      </c>
      <c r="P4569" s="6">
        <v>3.0</v>
      </c>
      <c r="Q4569" s="6" t="s">
        <v>44</v>
      </c>
      <c r="R4569" s="6">
        <v>367.0</v>
      </c>
      <c r="S4569" s="6">
        <f>COUNTIF(Customer_Churn_Records!$B$2:$B$10000,Customer_Churn_Records!$B4569)</f>
        <v>1</v>
      </c>
      <c r="T4569" s="6">
        <f>ROUNDUP(Customer_Churn_Records!$G4569,0)</f>
        <v>47</v>
      </c>
      <c r="U4569" s="6" t="str">
        <f t="array" ref="U4569">IFS(Customer_Churn_Records!$T4569&lt;30,"young",Customer_Churn_Records!$T4569&lt;50,"middle-aged",Customer_Churn_Records!$T4569&lt;100,"old")</f>
        <v>middle-aged</v>
      </c>
      <c r="V4569" s="8" t="str">
        <f t="array" ref="V4569">IFS(Customer_Churn_Records!$D4569&lt;701,"less-score",Customer_Churn_Records!$D4569&lt;851,"high-score")</f>
        <v>less-score</v>
      </c>
      <c r="W4569" s="8" t="str">
        <f t="array" ref="W4569">IF(Customer_Churn_Records!$X4569=0,0,IFS(Customer_Churn_Records!$X4569&lt;100000,"low",Customer_Churn_Records!$X4569&lt;300000,"high"))</f>
        <v>high</v>
      </c>
      <c r="X4569" s="8">
        <f>ROUND(Customer_Churn_Records!$I4569,0)</f>
        <v>103163</v>
      </c>
    </row>
    <row r="4570" ht="14.25" customHeight="1">
      <c r="A4570" s="6">
        <v>6862.0</v>
      </c>
      <c r="B4570" s="6">
        <v>1.5665524E7</v>
      </c>
      <c r="C4570" s="6" t="s">
        <v>6641</v>
      </c>
      <c r="D4570" s="6">
        <v>605.0</v>
      </c>
      <c r="E4570" s="6" t="s">
        <v>9</v>
      </c>
      <c r="F4570" s="6" t="s">
        <v>11</v>
      </c>
      <c r="G4570" s="7" t="s">
        <v>167</v>
      </c>
      <c r="H4570" s="6">
        <v>5.0</v>
      </c>
      <c r="I4570" s="6" t="s">
        <v>11160</v>
      </c>
      <c r="J4570" s="6">
        <v>1.0</v>
      </c>
      <c r="K4570" s="6">
        <v>0.0</v>
      </c>
      <c r="L4570" s="6">
        <v>0.0</v>
      </c>
      <c r="M4570" s="6" t="s">
        <v>11161</v>
      </c>
      <c r="N4570" s="6">
        <v>0.0</v>
      </c>
      <c r="O4570" s="6">
        <v>0.0</v>
      </c>
      <c r="P4570" s="6">
        <v>1.0</v>
      </c>
      <c r="Q4570" s="6" t="s">
        <v>49</v>
      </c>
      <c r="R4570" s="6">
        <v>380.0</v>
      </c>
      <c r="S4570" s="6">
        <f>COUNTIF(Customer_Churn_Records!$B$2:$B$10000,Customer_Churn_Records!$B4570)</f>
        <v>1</v>
      </c>
      <c r="T4570" s="6">
        <f>ROUNDUP(Customer_Churn_Records!$G4570,0)</f>
        <v>41</v>
      </c>
      <c r="U4570" s="6" t="str">
        <f t="array" ref="U4570">IFS(Customer_Churn_Records!$T4570&lt;30,"young",Customer_Churn_Records!$T4570&lt;50,"middle-aged",Customer_Churn_Records!$T4570&lt;100,"old")</f>
        <v>middle-aged</v>
      </c>
      <c r="V4570" s="8" t="str">
        <f t="array" ref="V4570">IFS(Customer_Churn_Records!$D4570&lt;701,"less-score",Customer_Churn_Records!$D4570&lt;851,"high-score")</f>
        <v>less-score</v>
      </c>
      <c r="W4570" s="8" t="str">
        <f t="array" ref="W4570">IF(Customer_Churn_Records!$X4570=0,0,IFS(Customer_Churn_Records!$X4570&lt;100000,"low",Customer_Churn_Records!$X4570&lt;300000,"high"))</f>
        <v>high</v>
      </c>
      <c r="X4570" s="8">
        <f>ROUND(Customer_Churn_Records!$I4570,0)</f>
        <v>103155</v>
      </c>
    </row>
    <row r="4571" ht="14.25" customHeight="1">
      <c r="A4571" s="6">
        <v>3267.0</v>
      </c>
      <c r="B4571" s="6">
        <v>1.5779744E7</v>
      </c>
      <c r="C4571" s="6" t="s">
        <v>1497</v>
      </c>
      <c r="D4571" s="6">
        <v>537.0</v>
      </c>
      <c r="E4571" s="6" t="s">
        <v>9</v>
      </c>
      <c r="F4571" s="6" t="s">
        <v>11</v>
      </c>
      <c r="G4571" s="7" t="s">
        <v>128</v>
      </c>
      <c r="H4571" s="6">
        <v>1.0</v>
      </c>
      <c r="I4571" s="6" t="s">
        <v>11162</v>
      </c>
      <c r="J4571" s="6">
        <v>1.0</v>
      </c>
      <c r="K4571" s="6">
        <v>1.0</v>
      </c>
      <c r="L4571" s="6">
        <v>1.0</v>
      </c>
      <c r="M4571" s="6" t="s">
        <v>11163</v>
      </c>
      <c r="N4571" s="6">
        <v>0.0</v>
      </c>
      <c r="O4571" s="6">
        <v>0.0</v>
      </c>
      <c r="P4571" s="6">
        <v>4.0</v>
      </c>
      <c r="Q4571" s="6" t="s">
        <v>44</v>
      </c>
      <c r="R4571" s="6">
        <v>498.0</v>
      </c>
      <c r="S4571" s="6">
        <f>COUNTIF(Customer_Churn_Records!$B$2:$B$10000,Customer_Churn_Records!$B4571)</f>
        <v>1</v>
      </c>
      <c r="T4571" s="6">
        <f>ROUNDUP(Customer_Churn_Records!$G4571,0)</f>
        <v>30</v>
      </c>
      <c r="U4571" s="6" t="str">
        <f t="array" ref="U4571">IFS(Customer_Churn_Records!$T4571&lt;30,"young",Customer_Churn_Records!$T4571&lt;50,"middle-aged",Customer_Churn_Records!$T4571&lt;100,"old")</f>
        <v>middle-aged</v>
      </c>
      <c r="V4571" s="8" t="str">
        <f t="array" ref="V4571">IFS(Customer_Churn_Records!$D4571&lt;701,"less-score",Customer_Churn_Records!$D4571&lt;851,"high-score")</f>
        <v>less-score</v>
      </c>
      <c r="W4571" s="8" t="str">
        <f t="array" ref="W4571">IF(Customer_Churn_Records!$X4571=0,0,IFS(Customer_Churn_Records!$X4571&lt;100000,"low",Customer_Churn_Records!$X4571&lt;300000,"high"))</f>
        <v>high</v>
      </c>
      <c r="X4571" s="8">
        <f>ROUND(Customer_Churn_Records!$I4571,0)</f>
        <v>103138</v>
      </c>
    </row>
    <row r="4572" ht="14.25" customHeight="1">
      <c r="A4572" s="6">
        <v>4763.0</v>
      </c>
      <c r="B4572" s="6">
        <v>1.5756071E7</v>
      </c>
      <c r="C4572" s="6" t="s">
        <v>152</v>
      </c>
      <c r="D4572" s="6">
        <v>756.0</v>
      </c>
      <c r="E4572" s="6" t="s">
        <v>7</v>
      </c>
      <c r="F4572" s="6" t="s">
        <v>11</v>
      </c>
      <c r="G4572" s="7" t="s">
        <v>140</v>
      </c>
      <c r="H4572" s="6">
        <v>1.0</v>
      </c>
      <c r="I4572" s="6" t="s">
        <v>11164</v>
      </c>
      <c r="J4572" s="6">
        <v>1.0</v>
      </c>
      <c r="K4572" s="6">
        <v>1.0</v>
      </c>
      <c r="L4572" s="6">
        <v>1.0</v>
      </c>
      <c r="M4572" s="6" t="s">
        <v>11165</v>
      </c>
      <c r="N4572" s="6">
        <v>0.0</v>
      </c>
      <c r="O4572" s="6">
        <v>0.0</v>
      </c>
      <c r="P4572" s="6">
        <v>4.0</v>
      </c>
      <c r="Q4572" s="6" t="s">
        <v>44</v>
      </c>
      <c r="R4572" s="6">
        <v>527.0</v>
      </c>
      <c r="S4572" s="6">
        <f>COUNTIF(Customer_Churn_Records!$B$2:$B$10000,Customer_Churn_Records!$B4572)</f>
        <v>1</v>
      </c>
      <c r="T4572" s="6">
        <f>ROUNDUP(Customer_Churn_Records!$G4572,0)</f>
        <v>34</v>
      </c>
      <c r="U4572" s="6" t="str">
        <f t="array" ref="U4572">IFS(Customer_Churn_Records!$T4572&lt;30,"young",Customer_Churn_Records!$T4572&lt;50,"middle-aged",Customer_Churn_Records!$T4572&lt;100,"old")</f>
        <v>middle-aged</v>
      </c>
      <c r="V4572" s="8" t="str">
        <f t="array" ref="V4572">IFS(Customer_Churn_Records!$D4572&lt;701,"less-score",Customer_Churn_Records!$D4572&lt;851,"high-score")</f>
        <v>high-score</v>
      </c>
      <c r="W4572" s="8" t="str">
        <f t="array" ref="W4572">IF(Customer_Churn_Records!$X4572=0,0,IFS(Customer_Churn_Records!$X4572&lt;100000,"low",Customer_Churn_Records!$X4572&lt;300000,"high"))</f>
        <v>high</v>
      </c>
      <c r="X4572" s="8">
        <f>ROUND(Customer_Churn_Records!$I4572,0)</f>
        <v>103133</v>
      </c>
    </row>
    <row r="4573" ht="14.25" customHeight="1">
      <c r="A4573" s="6">
        <v>2822.0</v>
      </c>
      <c r="B4573" s="6">
        <v>1.5626385E7</v>
      </c>
      <c r="C4573" s="6" t="s">
        <v>11166</v>
      </c>
      <c r="D4573" s="6">
        <v>714.0</v>
      </c>
      <c r="E4573" s="6" t="s">
        <v>9</v>
      </c>
      <c r="F4573" s="6" t="s">
        <v>10</v>
      </c>
      <c r="G4573" s="7" t="s">
        <v>103</v>
      </c>
      <c r="H4573" s="6">
        <v>10.0</v>
      </c>
      <c r="I4573" s="6" t="s">
        <v>11167</v>
      </c>
      <c r="J4573" s="6">
        <v>2.0</v>
      </c>
      <c r="K4573" s="6">
        <v>1.0</v>
      </c>
      <c r="L4573" s="6">
        <v>1.0</v>
      </c>
      <c r="M4573" s="6" t="s">
        <v>11168</v>
      </c>
      <c r="N4573" s="6">
        <v>0.0</v>
      </c>
      <c r="O4573" s="6">
        <v>0.0</v>
      </c>
      <c r="P4573" s="6">
        <v>4.0</v>
      </c>
      <c r="Q4573" s="6" t="s">
        <v>79</v>
      </c>
      <c r="R4573" s="6">
        <v>830.0</v>
      </c>
      <c r="S4573" s="6">
        <f>COUNTIF(Customer_Churn_Records!$B$2:$B$10000,Customer_Churn_Records!$B4573)</f>
        <v>1</v>
      </c>
      <c r="T4573" s="6">
        <f>ROUNDUP(Customer_Churn_Records!$G4573,0)</f>
        <v>33</v>
      </c>
      <c r="U4573" s="6" t="str">
        <f t="array" ref="U4573">IFS(Customer_Churn_Records!$T4573&lt;30,"young",Customer_Churn_Records!$T4573&lt;50,"middle-aged",Customer_Churn_Records!$T4573&lt;100,"old")</f>
        <v>middle-aged</v>
      </c>
      <c r="V4573" s="8" t="str">
        <f t="array" ref="V4573">IFS(Customer_Churn_Records!$D4573&lt;701,"less-score",Customer_Churn_Records!$D4573&lt;851,"high-score")</f>
        <v>high-score</v>
      </c>
      <c r="W4573" s="8" t="str">
        <f t="array" ref="W4573">IF(Customer_Churn_Records!$X4573=0,0,IFS(Customer_Churn_Records!$X4573&lt;100000,"low",Customer_Churn_Records!$X4573&lt;300000,"high"))</f>
        <v>high</v>
      </c>
      <c r="X4573" s="8">
        <f>ROUND(Customer_Churn_Records!$I4573,0)</f>
        <v>103121</v>
      </c>
    </row>
    <row r="4574" ht="14.25" customHeight="1">
      <c r="A4574" s="6">
        <v>4196.0</v>
      </c>
      <c r="B4574" s="6">
        <v>1.5747168E7</v>
      </c>
      <c r="C4574" s="6" t="s">
        <v>1718</v>
      </c>
      <c r="D4574" s="6">
        <v>626.0</v>
      </c>
      <c r="E4574" s="6" t="s">
        <v>8</v>
      </c>
      <c r="F4574" s="6" t="s">
        <v>10</v>
      </c>
      <c r="G4574" s="7" t="s">
        <v>177</v>
      </c>
      <c r="H4574" s="6">
        <v>2.0</v>
      </c>
      <c r="I4574" s="6" t="s">
        <v>11169</v>
      </c>
      <c r="J4574" s="6">
        <v>1.0</v>
      </c>
      <c r="K4574" s="6">
        <v>0.0</v>
      </c>
      <c r="L4574" s="6">
        <v>1.0</v>
      </c>
      <c r="M4574" s="6" t="s">
        <v>11170</v>
      </c>
      <c r="N4574" s="6">
        <v>1.0</v>
      </c>
      <c r="O4574" s="6">
        <v>1.0</v>
      </c>
      <c r="P4574" s="6">
        <v>3.0</v>
      </c>
      <c r="Q4574" s="6" t="s">
        <v>49</v>
      </c>
      <c r="R4574" s="6">
        <v>279.0</v>
      </c>
      <c r="S4574" s="6">
        <f>COUNTIF(Customer_Churn_Records!$B$2:$B$10000,Customer_Churn_Records!$B4574)</f>
        <v>1</v>
      </c>
      <c r="T4574" s="6">
        <f>ROUNDUP(Customer_Churn_Records!$G4574,0)</f>
        <v>47</v>
      </c>
      <c r="U4574" s="6" t="str">
        <f t="array" ref="U4574">IFS(Customer_Churn_Records!$T4574&lt;30,"young",Customer_Churn_Records!$T4574&lt;50,"middle-aged",Customer_Churn_Records!$T4574&lt;100,"old")</f>
        <v>middle-aged</v>
      </c>
      <c r="V4574" s="8" t="str">
        <f t="array" ref="V4574">IFS(Customer_Churn_Records!$D4574&lt;701,"less-score",Customer_Churn_Records!$D4574&lt;851,"high-score")</f>
        <v>less-score</v>
      </c>
      <c r="W4574" s="8" t="str">
        <f t="array" ref="W4574">IF(Customer_Churn_Records!$X4574=0,0,IFS(Customer_Churn_Records!$X4574&lt;100000,"low",Customer_Churn_Records!$X4574&lt;300000,"high"))</f>
        <v>high</v>
      </c>
      <c r="X4574" s="8">
        <f>ROUND(Customer_Churn_Records!$I4574,0)</f>
        <v>103109</v>
      </c>
    </row>
    <row r="4575" ht="14.25" customHeight="1">
      <c r="A4575" s="6">
        <v>8874.0</v>
      </c>
      <c r="B4575" s="6">
        <v>1.5810839E7</v>
      </c>
      <c r="C4575" s="6" t="s">
        <v>5587</v>
      </c>
      <c r="D4575" s="6">
        <v>610.0</v>
      </c>
      <c r="E4575" s="6" t="s">
        <v>7</v>
      </c>
      <c r="F4575" s="6" t="s">
        <v>11</v>
      </c>
      <c r="G4575" s="7" t="s">
        <v>140</v>
      </c>
      <c r="H4575" s="6">
        <v>0.0</v>
      </c>
      <c r="I4575" s="6" t="s">
        <v>11171</v>
      </c>
      <c r="J4575" s="6">
        <v>1.0</v>
      </c>
      <c r="K4575" s="6">
        <v>0.0</v>
      </c>
      <c r="L4575" s="6">
        <v>0.0</v>
      </c>
      <c r="M4575" s="6" t="s">
        <v>11172</v>
      </c>
      <c r="N4575" s="6">
        <v>0.0</v>
      </c>
      <c r="O4575" s="6">
        <v>0.0</v>
      </c>
      <c r="P4575" s="6">
        <v>1.0</v>
      </c>
      <c r="Q4575" s="6" t="s">
        <v>58</v>
      </c>
      <c r="R4575" s="6">
        <v>738.0</v>
      </c>
      <c r="S4575" s="6">
        <f>COUNTIF(Customer_Churn_Records!$B$2:$B$10000,Customer_Churn_Records!$B4575)</f>
        <v>1</v>
      </c>
      <c r="T4575" s="6">
        <f>ROUNDUP(Customer_Churn_Records!$G4575,0)</f>
        <v>34</v>
      </c>
      <c r="U4575" s="6" t="str">
        <f t="array" ref="U4575">IFS(Customer_Churn_Records!$T4575&lt;30,"young",Customer_Churn_Records!$T4575&lt;50,"middle-aged",Customer_Churn_Records!$T4575&lt;100,"old")</f>
        <v>middle-aged</v>
      </c>
      <c r="V4575" s="8" t="str">
        <f t="array" ref="V4575">IFS(Customer_Churn_Records!$D4575&lt;701,"less-score",Customer_Churn_Records!$D4575&lt;851,"high-score")</f>
        <v>less-score</v>
      </c>
      <c r="W4575" s="8" t="str">
        <f t="array" ref="W4575">IF(Customer_Churn_Records!$X4575=0,0,IFS(Customer_Churn_Records!$X4575&lt;100000,"low",Customer_Churn_Records!$X4575&lt;300000,"high"))</f>
        <v>high</v>
      </c>
      <c r="X4575" s="8">
        <f>ROUND(Customer_Churn_Records!$I4575,0)</f>
        <v>103108</v>
      </c>
    </row>
    <row r="4576" ht="14.25" customHeight="1">
      <c r="A4576" s="6">
        <v>8675.0</v>
      </c>
      <c r="B4576" s="6">
        <v>1.5719426E7</v>
      </c>
      <c r="C4576" s="6" t="s">
        <v>10604</v>
      </c>
      <c r="D4576" s="6">
        <v>529.0</v>
      </c>
      <c r="E4576" s="6" t="s">
        <v>7</v>
      </c>
      <c r="F4576" s="6" t="s">
        <v>11</v>
      </c>
      <c r="G4576" s="7" t="s">
        <v>1803</v>
      </c>
      <c r="H4576" s="6">
        <v>8.0</v>
      </c>
      <c r="I4576" s="6" t="s">
        <v>11173</v>
      </c>
      <c r="J4576" s="6">
        <v>2.0</v>
      </c>
      <c r="K4576" s="6">
        <v>1.0</v>
      </c>
      <c r="L4576" s="6">
        <v>1.0</v>
      </c>
      <c r="M4576" s="6" t="s">
        <v>11174</v>
      </c>
      <c r="N4576" s="6">
        <v>1.0</v>
      </c>
      <c r="O4576" s="6">
        <v>1.0</v>
      </c>
      <c r="P4576" s="6">
        <v>5.0</v>
      </c>
      <c r="Q4576" s="6" t="s">
        <v>79</v>
      </c>
      <c r="R4576" s="6">
        <v>572.0</v>
      </c>
      <c r="S4576" s="6">
        <f>COUNTIF(Customer_Churn_Records!$B$2:$B$10000,Customer_Churn_Records!$B4576)</f>
        <v>1</v>
      </c>
      <c r="T4576" s="6">
        <f>ROUNDUP(Customer_Churn_Records!$G4576,0)</f>
        <v>67</v>
      </c>
      <c r="U4576" s="6" t="str">
        <f t="array" ref="U4576">IFS(Customer_Churn_Records!$T4576&lt;30,"young",Customer_Churn_Records!$T4576&lt;50,"middle-aged",Customer_Churn_Records!$T4576&lt;100,"old")</f>
        <v>old</v>
      </c>
      <c r="V4576" s="8" t="str">
        <f t="array" ref="V4576">IFS(Customer_Churn_Records!$D4576&lt;701,"less-score",Customer_Churn_Records!$D4576&lt;851,"high-score")</f>
        <v>less-score</v>
      </c>
      <c r="W4576" s="8" t="str">
        <f t="array" ref="W4576">IF(Customer_Churn_Records!$X4576=0,0,IFS(Customer_Churn_Records!$X4576&lt;100000,"low",Customer_Churn_Records!$X4576&lt;300000,"high"))</f>
        <v>high</v>
      </c>
      <c r="X4576" s="8">
        <f>ROUND(Customer_Churn_Records!$I4576,0)</f>
        <v>103102</v>
      </c>
    </row>
    <row r="4577" ht="14.25" customHeight="1">
      <c r="A4577" s="6">
        <v>8136.0</v>
      </c>
      <c r="B4577" s="6">
        <v>1.5716605E7</v>
      </c>
      <c r="C4577" s="6" t="s">
        <v>7889</v>
      </c>
      <c r="D4577" s="6">
        <v>710.0</v>
      </c>
      <c r="E4577" s="6" t="s">
        <v>8</v>
      </c>
      <c r="F4577" s="6" t="s">
        <v>10</v>
      </c>
      <c r="G4577" s="7" t="s">
        <v>489</v>
      </c>
      <c r="H4577" s="6">
        <v>7.0</v>
      </c>
      <c r="I4577" s="6" t="s">
        <v>11175</v>
      </c>
      <c r="J4577" s="6">
        <v>2.0</v>
      </c>
      <c r="K4577" s="6">
        <v>1.0</v>
      </c>
      <c r="L4577" s="6">
        <v>0.0</v>
      </c>
      <c r="M4577" s="6" t="s">
        <v>11176</v>
      </c>
      <c r="N4577" s="6">
        <v>0.0</v>
      </c>
      <c r="O4577" s="6">
        <v>0.0</v>
      </c>
      <c r="P4577" s="6">
        <v>1.0</v>
      </c>
      <c r="Q4577" s="6" t="s">
        <v>58</v>
      </c>
      <c r="R4577" s="6">
        <v>621.0</v>
      </c>
      <c r="S4577" s="6">
        <f>COUNTIF(Customer_Churn_Records!$B$2:$B$10000,Customer_Churn_Records!$B4577)</f>
        <v>1</v>
      </c>
      <c r="T4577" s="6">
        <f>ROUNDUP(Customer_Churn_Records!$G4577,0)</f>
        <v>24</v>
      </c>
      <c r="U4577" s="6" t="str">
        <f t="array" ref="U4577">IFS(Customer_Churn_Records!$T4577&lt;30,"young",Customer_Churn_Records!$T4577&lt;50,"middle-aged",Customer_Churn_Records!$T4577&lt;100,"old")</f>
        <v>young</v>
      </c>
      <c r="V4577" s="8" t="str">
        <f t="array" ref="V4577">IFS(Customer_Churn_Records!$D4577&lt;701,"less-score",Customer_Churn_Records!$D4577&lt;851,"high-score")</f>
        <v>high-score</v>
      </c>
      <c r="W4577" s="8" t="str">
        <f t="array" ref="W4577">IF(Customer_Churn_Records!$X4577=0,0,IFS(Customer_Churn_Records!$X4577&lt;100000,"low",Customer_Churn_Records!$X4577&lt;300000,"high"))</f>
        <v>high</v>
      </c>
      <c r="X4577" s="8">
        <f>ROUND(Customer_Churn_Records!$I4577,0)</f>
        <v>103099</v>
      </c>
    </row>
    <row r="4578" ht="14.25" customHeight="1">
      <c r="A4578" s="6">
        <v>249.0</v>
      </c>
      <c r="B4578" s="6">
        <v>1.5657566E7</v>
      </c>
      <c r="C4578" s="6" t="s">
        <v>11177</v>
      </c>
      <c r="D4578" s="6">
        <v>634.0</v>
      </c>
      <c r="E4578" s="6" t="s">
        <v>8</v>
      </c>
      <c r="F4578" s="6" t="s">
        <v>11</v>
      </c>
      <c r="G4578" s="7" t="s">
        <v>489</v>
      </c>
      <c r="H4578" s="6">
        <v>8.0</v>
      </c>
      <c r="I4578" s="6" t="s">
        <v>11178</v>
      </c>
      <c r="J4578" s="6">
        <v>1.0</v>
      </c>
      <c r="K4578" s="6">
        <v>1.0</v>
      </c>
      <c r="L4578" s="6">
        <v>1.0</v>
      </c>
      <c r="M4578" s="6" t="s">
        <v>11179</v>
      </c>
      <c r="N4578" s="6">
        <v>0.0</v>
      </c>
      <c r="O4578" s="6">
        <v>0.0</v>
      </c>
      <c r="P4578" s="6">
        <v>2.0</v>
      </c>
      <c r="Q4578" s="6" t="s">
        <v>49</v>
      </c>
      <c r="R4578" s="6">
        <v>532.0</v>
      </c>
      <c r="S4578" s="6">
        <f>COUNTIF(Customer_Churn_Records!$B$2:$B$10000,Customer_Churn_Records!$B4578)</f>
        <v>1</v>
      </c>
      <c r="T4578" s="6">
        <f>ROUNDUP(Customer_Churn_Records!$G4578,0)</f>
        <v>24</v>
      </c>
      <c r="U4578" s="6" t="str">
        <f t="array" ref="U4578">IFS(Customer_Churn_Records!$T4578&lt;30,"young",Customer_Churn_Records!$T4578&lt;50,"middle-aged",Customer_Churn_Records!$T4578&lt;100,"old")</f>
        <v>young</v>
      </c>
      <c r="V4578" s="8" t="str">
        <f t="array" ref="V4578">IFS(Customer_Churn_Records!$D4578&lt;701,"less-score",Customer_Churn_Records!$D4578&lt;851,"high-score")</f>
        <v>less-score</v>
      </c>
      <c r="W4578" s="8" t="str">
        <f t="array" ref="W4578">IF(Customer_Churn_Records!$X4578=0,0,IFS(Customer_Churn_Records!$X4578&lt;100000,"low",Customer_Churn_Records!$X4578&lt;300000,"high"))</f>
        <v>high</v>
      </c>
      <c r="X4578" s="8">
        <f>ROUND(Customer_Churn_Records!$I4578,0)</f>
        <v>103098</v>
      </c>
    </row>
    <row r="4579" ht="14.25" customHeight="1">
      <c r="A4579" s="6">
        <v>2064.0</v>
      </c>
      <c r="B4579" s="6">
        <v>1.5571305E7</v>
      </c>
      <c r="C4579" s="6" t="s">
        <v>3676</v>
      </c>
      <c r="D4579" s="6">
        <v>588.0</v>
      </c>
      <c r="E4579" s="6" t="s">
        <v>8</v>
      </c>
      <c r="F4579" s="6" t="s">
        <v>10</v>
      </c>
      <c r="G4579" s="7" t="s">
        <v>87</v>
      </c>
      <c r="H4579" s="6">
        <v>1.0</v>
      </c>
      <c r="I4579" s="6" t="s">
        <v>11180</v>
      </c>
      <c r="J4579" s="6">
        <v>1.0</v>
      </c>
      <c r="K4579" s="6">
        <v>1.0</v>
      </c>
      <c r="L4579" s="6">
        <v>0.0</v>
      </c>
      <c r="M4579" s="6" t="s">
        <v>11181</v>
      </c>
      <c r="N4579" s="6">
        <v>1.0</v>
      </c>
      <c r="O4579" s="6">
        <v>1.0</v>
      </c>
      <c r="P4579" s="6">
        <v>5.0</v>
      </c>
      <c r="Q4579" s="6" t="s">
        <v>58</v>
      </c>
      <c r="R4579" s="6">
        <v>697.0</v>
      </c>
      <c r="S4579" s="6">
        <f>COUNTIF(Customer_Churn_Records!$B$2:$B$10000,Customer_Churn_Records!$B4579)</f>
        <v>1</v>
      </c>
      <c r="T4579" s="6">
        <f>ROUNDUP(Customer_Churn_Records!$G4579,0)</f>
        <v>35</v>
      </c>
      <c r="U4579" s="6" t="str">
        <f t="array" ref="U4579">IFS(Customer_Churn_Records!$T4579&lt;30,"young",Customer_Churn_Records!$T4579&lt;50,"middle-aged",Customer_Churn_Records!$T4579&lt;100,"old")</f>
        <v>middle-aged</v>
      </c>
      <c r="V4579" s="8" t="str">
        <f t="array" ref="V4579">IFS(Customer_Churn_Records!$D4579&lt;701,"less-score",Customer_Churn_Records!$D4579&lt;851,"high-score")</f>
        <v>less-score</v>
      </c>
      <c r="W4579" s="8" t="str">
        <f t="array" ref="W4579">IF(Customer_Churn_Records!$X4579=0,0,IFS(Customer_Churn_Records!$X4579&lt;100000,"low",Customer_Churn_Records!$X4579&lt;300000,"high"))</f>
        <v>high</v>
      </c>
      <c r="X4579" s="8">
        <f>ROUND(Customer_Churn_Records!$I4579,0)</f>
        <v>103061</v>
      </c>
    </row>
    <row r="4580" ht="14.25" customHeight="1">
      <c r="A4580" s="6">
        <v>4110.0</v>
      </c>
      <c r="B4580" s="6">
        <v>1.5807768E7</v>
      </c>
      <c r="C4580" s="6" t="s">
        <v>11182</v>
      </c>
      <c r="D4580" s="6">
        <v>702.0</v>
      </c>
      <c r="E4580" s="6" t="s">
        <v>8</v>
      </c>
      <c r="F4580" s="6" t="s">
        <v>11</v>
      </c>
      <c r="G4580" s="7" t="s">
        <v>160</v>
      </c>
      <c r="H4580" s="6">
        <v>1.0</v>
      </c>
      <c r="I4580" s="6" t="s">
        <v>11183</v>
      </c>
      <c r="J4580" s="6">
        <v>1.0</v>
      </c>
      <c r="K4580" s="6">
        <v>1.0</v>
      </c>
      <c r="L4580" s="6">
        <v>1.0</v>
      </c>
      <c r="M4580" s="6" t="s">
        <v>11184</v>
      </c>
      <c r="N4580" s="6">
        <v>0.0</v>
      </c>
      <c r="O4580" s="6">
        <v>0.0</v>
      </c>
      <c r="P4580" s="6">
        <v>2.0</v>
      </c>
      <c r="Q4580" s="6" t="s">
        <v>79</v>
      </c>
      <c r="R4580" s="6">
        <v>894.0</v>
      </c>
      <c r="S4580" s="6">
        <f>COUNTIF(Customer_Churn_Records!$B$2:$B$10000,Customer_Churn_Records!$B4580)</f>
        <v>1</v>
      </c>
      <c r="T4580" s="6">
        <f>ROUNDUP(Customer_Churn_Records!$G4580,0)</f>
        <v>28</v>
      </c>
      <c r="U4580" s="6" t="str">
        <f t="array" ref="U4580">IFS(Customer_Churn_Records!$T4580&lt;30,"young",Customer_Churn_Records!$T4580&lt;50,"middle-aged",Customer_Churn_Records!$T4580&lt;100,"old")</f>
        <v>young</v>
      </c>
      <c r="V4580" s="8" t="str">
        <f t="array" ref="V4580">IFS(Customer_Churn_Records!$D4580&lt;701,"less-score",Customer_Churn_Records!$D4580&lt;851,"high-score")</f>
        <v>high-score</v>
      </c>
      <c r="W4580" s="8" t="str">
        <f t="array" ref="W4580">IF(Customer_Churn_Records!$X4580=0,0,IFS(Customer_Churn_Records!$X4580&lt;100000,"low",Customer_Churn_Records!$X4580&lt;300000,"high"))</f>
        <v>high</v>
      </c>
      <c r="X4580" s="8">
        <f>ROUND(Customer_Churn_Records!$I4580,0)</f>
        <v>103034</v>
      </c>
    </row>
    <row r="4581" ht="14.25" customHeight="1">
      <c r="A4581" s="6">
        <v>1072.0</v>
      </c>
      <c r="B4581" s="6">
        <v>1.558697E7</v>
      </c>
      <c r="C4581" s="6" t="s">
        <v>1001</v>
      </c>
      <c r="D4581" s="6">
        <v>695.0</v>
      </c>
      <c r="E4581" s="6" t="s">
        <v>8</v>
      </c>
      <c r="F4581" s="6" t="s">
        <v>11</v>
      </c>
      <c r="G4581" s="7" t="s">
        <v>245</v>
      </c>
      <c r="H4581" s="6">
        <v>8.0</v>
      </c>
      <c r="I4581" s="6" t="s">
        <v>11185</v>
      </c>
      <c r="J4581" s="6">
        <v>1.0</v>
      </c>
      <c r="K4581" s="6">
        <v>1.0</v>
      </c>
      <c r="L4581" s="6">
        <v>1.0</v>
      </c>
      <c r="M4581" s="6" t="s">
        <v>11186</v>
      </c>
      <c r="N4581" s="6">
        <v>0.0</v>
      </c>
      <c r="O4581" s="6">
        <v>0.0</v>
      </c>
      <c r="P4581" s="6">
        <v>2.0</v>
      </c>
      <c r="Q4581" s="6" t="s">
        <v>49</v>
      </c>
      <c r="R4581" s="6">
        <v>282.0</v>
      </c>
      <c r="S4581" s="6">
        <f>COUNTIF(Customer_Churn_Records!$B$2:$B$10000,Customer_Churn_Records!$B4581)</f>
        <v>1</v>
      </c>
      <c r="T4581" s="6">
        <f>ROUNDUP(Customer_Churn_Records!$G4581,0)</f>
        <v>52</v>
      </c>
      <c r="U4581" s="6" t="str">
        <f t="array" ref="U4581">IFS(Customer_Churn_Records!$T4581&lt;30,"young",Customer_Churn_Records!$T4581&lt;50,"middle-aged",Customer_Churn_Records!$T4581&lt;100,"old")</f>
        <v>old</v>
      </c>
      <c r="V4581" s="8" t="str">
        <f t="array" ref="V4581">IFS(Customer_Churn_Records!$D4581&lt;701,"less-score",Customer_Churn_Records!$D4581&lt;851,"high-score")</f>
        <v>less-score</v>
      </c>
      <c r="W4581" s="8" t="str">
        <f t="array" ref="W4581">IF(Customer_Churn_Records!$X4581=0,0,IFS(Customer_Churn_Records!$X4581&lt;100000,"low",Customer_Churn_Records!$X4581&lt;300000,"high"))</f>
        <v>high</v>
      </c>
      <c r="X4581" s="8">
        <f>ROUND(Customer_Churn_Records!$I4581,0)</f>
        <v>103023</v>
      </c>
    </row>
    <row r="4582" ht="14.25" customHeight="1">
      <c r="A4582" s="6">
        <v>2677.0</v>
      </c>
      <c r="B4582" s="6">
        <v>1.5641994E7</v>
      </c>
      <c r="C4582" s="6" t="s">
        <v>1643</v>
      </c>
      <c r="D4582" s="6">
        <v>667.0</v>
      </c>
      <c r="E4582" s="6" t="s">
        <v>8</v>
      </c>
      <c r="F4582" s="6" t="s">
        <v>11</v>
      </c>
      <c r="G4582" s="7" t="s">
        <v>76</v>
      </c>
      <c r="H4582" s="6">
        <v>1.0</v>
      </c>
      <c r="I4582" s="6" t="s">
        <v>11187</v>
      </c>
      <c r="J4582" s="6">
        <v>1.0</v>
      </c>
      <c r="K4582" s="6">
        <v>1.0</v>
      </c>
      <c r="L4582" s="6">
        <v>0.0</v>
      </c>
      <c r="M4582" s="6" t="s">
        <v>11188</v>
      </c>
      <c r="N4582" s="6">
        <v>1.0</v>
      </c>
      <c r="O4582" s="6">
        <v>1.0</v>
      </c>
      <c r="P4582" s="6">
        <v>4.0</v>
      </c>
      <c r="Q4582" s="6" t="s">
        <v>58</v>
      </c>
      <c r="R4582" s="6">
        <v>784.0</v>
      </c>
      <c r="S4582" s="6">
        <f>COUNTIF(Customer_Churn_Records!$B$2:$B$10000,Customer_Churn_Records!$B4582)</f>
        <v>1</v>
      </c>
      <c r="T4582" s="6">
        <f>ROUNDUP(Customer_Churn_Records!$G4582,0)</f>
        <v>43</v>
      </c>
      <c r="U4582" s="6" t="str">
        <f t="array" ref="U4582">IFS(Customer_Churn_Records!$T4582&lt;30,"young",Customer_Churn_Records!$T4582&lt;50,"middle-aged",Customer_Churn_Records!$T4582&lt;100,"old")</f>
        <v>middle-aged</v>
      </c>
      <c r="V4582" s="8" t="str">
        <f t="array" ref="V4582">IFS(Customer_Churn_Records!$D4582&lt;701,"less-score",Customer_Churn_Records!$D4582&lt;851,"high-score")</f>
        <v>less-score</v>
      </c>
      <c r="W4582" s="8" t="str">
        <f t="array" ref="W4582">IF(Customer_Churn_Records!$X4582=0,0,IFS(Customer_Churn_Records!$X4582&lt;100000,"low",Customer_Churn_Records!$X4582&lt;300000,"high"))</f>
        <v>high</v>
      </c>
      <c r="X4582" s="8">
        <f>ROUND(Customer_Churn_Records!$I4582,0)</f>
        <v>103018</v>
      </c>
    </row>
    <row r="4583" ht="14.25" customHeight="1">
      <c r="A4583" s="6">
        <v>6994.0</v>
      </c>
      <c r="B4583" s="6">
        <v>1.5681342E7</v>
      </c>
      <c r="C4583" s="6" t="s">
        <v>2836</v>
      </c>
      <c r="D4583" s="6">
        <v>639.0</v>
      </c>
      <c r="E4583" s="6" t="s">
        <v>7</v>
      </c>
      <c r="F4583" s="6" t="s">
        <v>10</v>
      </c>
      <c r="G4583" s="7" t="s">
        <v>87</v>
      </c>
      <c r="H4583" s="6">
        <v>1.0</v>
      </c>
      <c r="I4583" s="6" t="s">
        <v>11189</v>
      </c>
      <c r="J4583" s="6">
        <v>2.0</v>
      </c>
      <c r="K4583" s="6">
        <v>1.0</v>
      </c>
      <c r="L4583" s="6">
        <v>1.0</v>
      </c>
      <c r="M4583" s="6" t="s">
        <v>11190</v>
      </c>
      <c r="N4583" s="6">
        <v>0.0</v>
      </c>
      <c r="O4583" s="6">
        <v>0.0</v>
      </c>
      <c r="P4583" s="6">
        <v>1.0</v>
      </c>
      <c r="Q4583" s="6" t="s">
        <v>79</v>
      </c>
      <c r="R4583" s="6">
        <v>467.0</v>
      </c>
      <c r="S4583" s="6">
        <f>COUNTIF(Customer_Churn_Records!$B$2:$B$10000,Customer_Churn_Records!$B4583)</f>
        <v>1</v>
      </c>
      <c r="T4583" s="6">
        <f>ROUNDUP(Customer_Churn_Records!$G4583,0)</f>
        <v>35</v>
      </c>
      <c r="U4583" s="6" t="str">
        <f t="array" ref="U4583">IFS(Customer_Churn_Records!$T4583&lt;30,"young",Customer_Churn_Records!$T4583&lt;50,"middle-aged",Customer_Churn_Records!$T4583&lt;100,"old")</f>
        <v>middle-aged</v>
      </c>
      <c r="V4583" s="8" t="str">
        <f t="array" ref="V4583">IFS(Customer_Churn_Records!$D4583&lt;701,"less-score",Customer_Churn_Records!$D4583&lt;851,"high-score")</f>
        <v>less-score</v>
      </c>
      <c r="W4583" s="8" t="str">
        <f t="array" ref="W4583">IF(Customer_Churn_Records!$X4583=0,0,IFS(Customer_Churn_Records!$X4583&lt;100000,"low",Customer_Churn_Records!$X4583&lt;300000,"high"))</f>
        <v>high</v>
      </c>
      <c r="X4583" s="8">
        <f>ROUND(Customer_Churn_Records!$I4583,0)</f>
        <v>103015</v>
      </c>
    </row>
    <row r="4584" ht="14.25" customHeight="1">
      <c r="A4584" s="6">
        <v>4332.0</v>
      </c>
      <c r="B4584" s="6">
        <v>1.5789714E7</v>
      </c>
      <c r="C4584" s="6" t="s">
        <v>11191</v>
      </c>
      <c r="D4584" s="6">
        <v>691.0</v>
      </c>
      <c r="E4584" s="6" t="s">
        <v>9</v>
      </c>
      <c r="F4584" s="6" t="s">
        <v>11</v>
      </c>
      <c r="G4584" s="7" t="s">
        <v>91</v>
      </c>
      <c r="H4584" s="6">
        <v>3.0</v>
      </c>
      <c r="I4584" s="6" t="s">
        <v>11192</v>
      </c>
      <c r="J4584" s="6">
        <v>1.0</v>
      </c>
      <c r="K4584" s="6">
        <v>1.0</v>
      </c>
      <c r="L4584" s="6">
        <v>1.0</v>
      </c>
      <c r="M4584" s="6" t="s">
        <v>11193</v>
      </c>
      <c r="N4584" s="6">
        <v>0.0</v>
      </c>
      <c r="O4584" s="6">
        <v>0.0</v>
      </c>
      <c r="P4584" s="6">
        <v>3.0</v>
      </c>
      <c r="Q4584" s="6" t="s">
        <v>44</v>
      </c>
      <c r="R4584" s="6">
        <v>346.0</v>
      </c>
      <c r="S4584" s="6">
        <f>COUNTIF(Customer_Churn_Records!$B$2:$B$10000,Customer_Churn_Records!$B4584)</f>
        <v>1</v>
      </c>
      <c r="T4584" s="6">
        <f>ROUNDUP(Customer_Churn_Records!$G4584,0)</f>
        <v>21</v>
      </c>
      <c r="U4584" s="6" t="str">
        <f t="array" ref="U4584">IFS(Customer_Churn_Records!$T4584&lt;30,"young",Customer_Churn_Records!$T4584&lt;50,"middle-aged",Customer_Churn_Records!$T4584&lt;100,"old")</f>
        <v>young</v>
      </c>
      <c r="V4584" s="8" t="str">
        <f t="array" ref="V4584">IFS(Customer_Churn_Records!$D4584&lt;701,"less-score",Customer_Churn_Records!$D4584&lt;851,"high-score")</f>
        <v>less-score</v>
      </c>
      <c r="W4584" s="8" t="str">
        <f t="array" ref="W4584">IF(Customer_Churn_Records!$X4584=0,0,IFS(Customer_Churn_Records!$X4584&lt;100000,"low",Customer_Churn_Records!$X4584&lt;300000,"high"))</f>
        <v>high</v>
      </c>
      <c r="X4584" s="8">
        <f>ROUND(Customer_Churn_Records!$I4584,0)</f>
        <v>103001</v>
      </c>
    </row>
    <row r="4585" ht="14.25" customHeight="1">
      <c r="A4585" s="6">
        <v>2576.0</v>
      </c>
      <c r="B4585" s="6">
        <v>1.5592736E7</v>
      </c>
      <c r="C4585" s="6" t="s">
        <v>1715</v>
      </c>
      <c r="D4585" s="6">
        <v>551.0</v>
      </c>
      <c r="E4585" s="6" t="s">
        <v>8</v>
      </c>
      <c r="F4585" s="6" t="s">
        <v>11</v>
      </c>
      <c r="G4585" s="7" t="s">
        <v>323</v>
      </c>
      <c r="H4585" s="6">
        <v>5.0</v>
      </c>
      <c r="I4585" s="6" t="s">
        <v>11194</v>
      </c>
      <c r="J4585" s="6">
        <v>1.0</v>
      </c>
      <c r="K4585" s="6">
        <v>1.0</v>
      </c>
      <c r="L4585" s="6">
        <v>0.0</v>
      </c>
      <c r="M4585" s="6" t="s">
        <v>11195</v>
      </c>
      <c r="N4585" s="6">
        <v>1.0</v>
      </c>
      <c r="O4585" s="6">
        <v>1.0</v>
      </c>
      <c r="P4585" s="6">
        <v>2.0</v>
      </c>
      <c r="Q4585" s="6" t="s">
        <v>58</v>
      </c>
      <c r="R4585" s="6">
        <v>289.0</v>
      </c>
      <c r="S4585" s="6">
        <f>COUNTIF(Customer_Churn_Records!$B$2:$B$10000,Customer_Churn_Records!$B4585)</f>
        <v>1</v>
      </c>
      <c r="T4585" s="6">
        <f>ROUNDUP(Customer_Churn_Records!$G4585,0)</f>
        <v>54</v>
      </c>
      <c r="U4585" s="6" t="str">
        <f t="array" ref="U4585">IFS(Customer_Churn_Records!$T4585&lt;30,"young",Customer_Churn_Records!$T4585&lt;50,"middle-aged",Customer_Churn_Records!$T4585&lt;100,"old")</f>
        <v>old</v>
      </c>
      <c r="V4585" s="8" t="str">
        <f t="array" ref="V4585">IFS(Customer_Churn_Records!$D4585&lt;701,"less-score",Customer_Churn_Records!$D4585&lt;851,"high-score")</f>
        <v>less-score</v>
      </c>
      <c r="W4585" s="8" t="str">
        <f t="array" ref="W4585">IF(Customer_Churn_Records!$X4585=0,0,IFS(Customer_Churn_Records!$X4585&lt;100000,"low",Customer_Churn_Records!$X4585&lt;300000,"high"))</f>
        <v>high</v>
      </c>
      <c r="X4585" s="8">
        <f>ROUND(Customer_Churn_Records!$I4585,0)</f>
        <v>102994</v>
      </c>
    </row>
    <row r="4586" ht="14.25" customHeight="1">
      <c r="A4586" s="6">
        <v>6758.0</v>
      </c>
      <c r="B4586" s="6">
        <v>1.5766667E7</v>
      </c>
      <c r="C4586" s="6" t="s">
        <v>11196</v>
      </c>
      <c r="D4586" s="6">
        <v>717.0</v>
      </c>
      <c r="E4586" s="6" t="s">
        <v>9</v>
      </c>
      <c r="F4586" s="6" t="s">
        <v>11</v>
      </c>
      <c r="G4586" s="7" t="s">
        <v>118</v>
      </c>
      <c r="H4586" s="6">
        <v>2.0</v>
      </c>
      <c r="I4586" s="6" t="s">
        <v>11197</v>
      </c>
      <c r="J4586" s="6">
        <v>2.0</v>
      </c>
      <c r="K4586" s="6">
        <v>0.0</v>
      </c>
      <c r="L4586" s="6">
        <v>1.0</v>
      </c>
      <c r="M4586" s="6" t="s">
        <v>11198</v>
      </c>
      <c r="N4586" s="6">
        <v>0.0</v>
      </c>
      <c r="O4586" s="6">
        <v>0.0</v>
      </c>
      <c r="P4586" s="6">
        <v>5.0</v>
      </c>
      <c r="Q4586" s="6" t="s">
        <v>44</v>
      </c>
      <c r="R4586" s="6">
        <v>313.0</v>
      </c>
      <c r="S4586" s="6">
        <f>COUNTIF(Customer_Churn_Records!$B$2:$B$10000,Customer_Churn_Records!$B4586)</f>
        <v>1</v>
      </c>
      <c r="T4586" s="6">
        <f>ROUNDUP(Customer_Churn_Records!$G4586,0)</f>
        <v>36</v>
      </c>
      <c r="U4586" s="6" t="str">
        <f t="array" ref="U4586">IFS(Customer_Churn_Records!$T4586&lt;30,"young",Customer_Churn_Records!$T4586&lt;50,"middle-aged",Customer_Churn_Records!$T4586&lt;100,"old")</f>
        <v>middle-aged</v>
      </c>
      <c r="V4586" s="8" t="str">
        <f t="array" ref="V4586">IFS(Customer_Churn_Records!$D4586&lt;701,"less-score",Customer_Churn_Records!$D4586&lt;851,"high-score")</f>
        <v>high-score</v>
      </c>
      <c r="W4586" s="8" t="str">
        <f t="array" ref="W4586">IF(Customer_Churn_Records!$X4586=0,0,IFS(Customer_Churn_Records!$X4586&lt;100000,"low",Customer_Churn_Records!$X4586&lt;300000,"high"))</f>
        <v>high</v>
      </c>
      <c r="X4586" s="8">
        <f>ROUND(Customer_Churn_Records!$I4586,0)</f>
        <v>102990</v>
      </c>
    </row>
    <row r="4587" ht="14.25" customHeight="1">
      <c r="A4587" s="6">
        <v>9783.0</v>
      </c>
      <c r="B4587" s="6">
        <v>1.5728829E7</v>
      </c>
      <c r="C4587" s="6" t="s">
        <v>11199</v>
      </c>
      <c r="D4587" s="6">
        <v>509.0</v>
      </c>
      <c r="E4587" s="6" t="s">
        <v>7</v>
      </c>
      <c r="F4587" s="6" t="s">
        <v>11</v>
      </c>
      <c r="G4587" s="7" t="s">
        <v>715</v>
      </c>
      <c r="H4587" s="6">
        <v>7.0</v>
      </c>
      <c r="I4587" s="6" t="s">
        <v>11200</v>
      </c>
      <c r="J4587" s="6">
        <v>1.0</v>
      </c>
      <c r="K4587" s="6">
        <v>1.0</v>
      </c>
      <c r="L4587" s="6">
        <v>0.0</v>
      </c>
      <c r="M4587" s="6" t="s">
        <v>11201</v>
      </c>
      <c r="N4587" s="6">
        <v>0.0</v>
      </c>
      <c r="O4587" s="6">
        <v>0.0</v>
      </c>
      <c r="P4587" s="6">
        <v>5.0</v>
      </c>
      <c r="Q4587" s="6" t="s">
        <v>58</v>
      </c>
      <c r="R4587" s="6">
        <v>434.0</v>
      </c>
      <c r="S4587" s="6">
        <f>COUNTIF(Customer_Churn_Records!$B$2:$B$10000,Customer_Churn_Records!$B4587)</f>
        <v>1</v>
      </c>
      <c r="T4587" s="6">
        <f>ROUNDUP(Customer_Churn_Records!$G4587,0)</f>
        <v>18</v>
      </c>
      <c r="U4587" s="6" t="str">
        <f t="array" ref="U4587">IFS(Customer_Churn_Records!$T4587&lt;30,"young",Customer_Churn_Records!$T4587&lt;50,"middle-aged",Customer_Churn_Records!$T4587&lt;100,"old")</f>
        <v>young</v>
      </c>
      <c r="V4587" s="8" t="str">
        <f t="array" ref="V4587">IFS(Customer_Churn_Records!$D4587&lt;701,"less-score",Customer_Churn_Records!$D4587&lt;851,"high-score")</f>
        <v>less-score</v>
      </c>
      <c r="W4587" s="8" t="str">
        <f t="array" ref="W4587">IF(Customer_Churn_Records!$X4587=0,0,IFS(Customer_Churn_Records!$X4587&lt;100000,"low",Customer_Churn_Records!$X4587&lt;300000,"high"))</f>
        <v>high</v>
      </c>
      <c r="X4587" s="8">
        <f>ROUND(Customer_Churn_Records!$I4587,0)</f>
        <v>102984</v>
      </c>
    </row>
    <row r="4588" ht="14.25" customHeight="1">
      <c r="A4588" s="6">
        <v>1290.0</v>
      </c>
      <c r="B4588" s="6">
        <v>1.568888E7</v>
      </c>
      <c r="C4588" s="6" t="s">
        <v>914</v>
      </c>
      <c r="D4588" s="6">
        <v>672.0</v>
      </c>
      <c r="E4588" s="6" t="s">
        <v>8</v>
      </c>
      <c r="F4588" s="6" t="s">
        <v>11</v>
      </c>
      <c r="G4588" s="7" t="s">
        <v>55</v>
      </c>
      <c r="H4588" s="6">
        <v>10.0</v>
      </c>
      <c r="I4588" s="6" t="s">
        <v>11202</v>
      </c>
      <c r="J4588" s="6">
        <v>1.0</v>
      </c>
      <c r="K4588" s="6">
        <v>1.0</v>
      </c>
      <c r="L4588" s="6">
        <v>0.0</v>
      </c>
      <c r="M4588" s="6" t="s">
        <v>11203</v>
      </c>
      <c r="N4588" s="6">
        <v>1.0</v>
      </c>
      <c r="O4588" s="6">
        <v>1.0</v>
      </c>
      <c r="P4588" s="6">
        <v>2.0</v>
      </c>
      <c r="Q4588" s="6" t="s">
        <v>44</v>
      </c>
      <c r="R4588" s="6">
        <v>568.0</v>
      </c>
      <c r="S4588" s="6">
        <f>COUNTIF(Customer_Churn_Records!$B$2:$B$10000,Customer_Churn_Records!$B4588)</f>
        <v>1</v>
      </c>
      <c r="T4588" s="6">
        <f>ROUNDUP(Customer_Churn_Records!$G4588,0)</f>
        <v>40</v>
      </c>
      <c r="U4588" s="6" t="str">
        <f t="array" ref="U4588">IFS(Customer_Churn_Records!$T4588&lt;30,"young",Customer_Churn_Records!$T4588&lt;50,"middle-aged",Customer_Churn_Records!$T4588&lt;100,"old")</f>
        <v>middle-aged</v>
      </c>
      <c r="V4588" s="8" t="str">
        <f t="array" ref="V4588">IFS(Customer_Churn_Records!$D4588&lt;701,"less-score",Customer_Churn_Records!$D4588&lt;851,"high-score")</f>
        <v>less-score</v>
      </c>
      <c r="W4588" s="8" t="str">
        <f t="array" ref="W4588">IF(Customer_Churn_Records!$X4588=0,0,IFS(Customer_Churn_Records!$X4588&lt;100000,"low",Customer_Churn_Records!$X4588&lt;300000,"high"))</f>
        <v>high</v>
      </c>
      <c r="X4588" s="8">
        <f>ROUND(Customer_Churn_Records!$I4588,0)</f>
        <v>102980</v>
      </c>
    </row>
    <row r="4589" ht="14.25" customHeight="1">
      <c r="A4589" s="6">
        <v>899.0</v>
      </c>
      <c r="B4589" s="6">
        <v>1.56547E7</v>
      </c>
      <c r="C4589" s="6" t="s">
        <v>2973</v>
      </c>
      <c r="D4589" s="6">
        <v>523.0</v>
      </c>
      <c r="E4589" s="6" t="s">
        <v>7</v>
      </c>
      <c r="F4589" s="6" t="s">
        <v>10</v>
      </c>
      <c r="G4589" s="7" t="s">
        <v>55</v>
      </c>
      <c r="H4589" s="6">
        <v>2.0</v>
      </c>
      <c r="I4589" s="6" t="s">
        <v>11204</v>
      </c>
      <c r="J4589" s="6">
        <v>1.0</v>
      </c>
      <c r="K4589" s="6">
        <v>1.0</v>
      </c>
      <c r="L4589" s="6">
        <v>0.0</v>
      </c>
      <c r="M4589" s="6" t="s">
        <v>11205</v>
      </c>
      <c r="N4589" s="6">
        <v>1.0</v>
      </c>
      <c r="O4589" s="6">
        <v>1.0</v>
      </c>
      <c r="P4589" s="6">
        <v>1.0</v>
      </c>
      <c r="Q4589" s="6" t="s">
        <v>79</v>
      </c>
      <c r="R4589" s="6">
        <v>606.0</v>
      </c>
      <c r="S4589" s="6">
        <f>COUNTIF(Customer_Churn_Records!$B$2:$B$10000,Customer_Churn_Records!$B4589)</f>
        <v>1</v>
      </c>
      <c r="T4589" s="6">
        <f>ROUNDUP(Customer_Churn_Records!$G4589,0)</f>
        <v>40</v>
      </c>
      <c r="U4589" s="6" t="str">
        <f t="array" ref="U4589">IFS(Customer_Churn_Records!$T4589&lt;30,"young",Customer_Churn_Records!$T4589&lt;50,"middle-aged",Customer_Churn_Records!$T4589&lt;100,"old")</f>
        <v>middle-aged</v>
      </c>
      <c r="V4589" s="8" t="str">
        <f t="array" ref="V4589">IFS(Customer_Churn_Records!$D4589&lt;701,"less-score",Customer_Churn_Records!$D4589&lt;851,"high-score")</f>
        <v>less-score</v>
      </c>
      <c r="W4589" s="8" t="str">
        <f t="array" ref="W4589">IF(Customer_Churn_Records!$X4589=0,0,IFS(Customer_Churn_Records!$X4589&lt;100000,"low",Customer_Churn_Records!$X4589&lt;300000,"high"))</f>
        <v>high</v>
      </c>
      <c r="X4589" s="8">
        <f>ROUND(Customer_Churn_Records!$I4589,0)</f>
        <v>102967</v>
      </c>
    </row>
    <row r="4590" ht="14.25" customHeight="1">
      <c r="A4590" s="6">
        <v>9493.0</v>
      </c>
      <c r="B4590" s="6">
        <v>1.5775192E7</v>
      </c>
      <c r="C4590" s="6" t="s">
        <v>11206</v>
      </c>
      <c r="D4590" s="6">
        <v>732.0</v>
      </c>
      <c r="E4590" s="6" t="s">
        <v>8</v>
      </c>
      <c r="F4590" s="6" t="s">
        <v>10</v>
      </c>
      <c r="G4590" s="7" t="s">
        <v>68</v>
      </c>
      <c r="H4590" s="6">
        <v>4.0</v>
      </c>
      <c r="I4590" s="6" t="s">
        <v>11207</v>
      </c>
      <c r="J4590" s="6">
        <v>1.0</v>
      </c>
      <c r="K4590" s="6">
        <v>1.0</v>
      </c>
      <c r="L4590" s="6">
        <v>0.0</v>
      </c>
      <c r="M4590" s="6" t="s">
        <v>11208</v>
      </c>
      <c r="N4590" s="6">
        <v>1.0</v>
      </c>
      <c r="O4590" s="6">
        <v>1.0</v>
      </c>
      <c r="P4590" s="6">
        <v>3.0</v>
      </c>
      <c r="Q4590" s="6" t="s">
        <v>58</v>
      </c>
      <c r="R4590" s="6">
        <v>287.0</v>
      </c>
      <c r="S4590" s="6">
        <f>COUNTIF(Customer_Churn_Records!$B$2:$B$10000,Customer_Churn_Records!$B4590)</f>
        <v>1</v>
      </c>
      <c r="T4590" s="6">
        <f>ROUNDUP(Customer_Churn_Records!$G4590,0)</f>
        <v>48</v>
      </c>
      <c r="U4590" s="6" t="str">
        <f t="array" ref="U4590">IFS(Customer_Churn_Records!$T4590&lt;30,"young",Customer_Churn_Records!$T4590&lt;50,"middle-aged",Customer_Churn_Records!$T4590&lt;100,"old")</f>
        <v>middle-aged</v>
      </c>
      <c r="V4590" s="8" t="str">
        <f t="array" ref="V4590">IFS(Customer_Churn_Records!$D4590&lt;701,"less-score",Customer_Churn_Records!$D4590&lt;851,"high-score")</f>
        <v>high-score</v>
      </c>
      <c r="W4590" s="8" t="str">
        <f t="array" ref="W4590">IF(Customer_Churn_Records!$X4590=0,0,IFS(Customer_Churn_Records!$X4590&lt;100000,"low",Customer_Churn_Records!$X4590&lt;300000,"high"))</f>
        <v>high</v>
      </c>
      <c r="X4590" s="8">
        <f>ROUND(Customer_Churn_Records!$I4590,0)</f>
        <v>102963</v>
      </c>
    </row>
    <row r="4591" ht="14.25" customHeight="1">
      <c r="A4591" s="6">
        <v>4277.0</v>
      </c>
      <c r="B4591" s="6">
        <v>1.5623478E7</v>
      </c>
      <c r="C4591" s="6" t="s">
        <v>3224</v>
      </c>
      <c r="D4591" s="6">
        <v>670.0</v>
      </c>
      <c r="E4591" s="6" t="s">
        <v>8</v>
      </c>
      <c r="F4591" s="6" t="s">
        <v>10</v>
      </c>
      <c r="G4591" s="7" t="s">
        <v>114</v>
      </c>
      <c r="H4591" s="6">
        <v>4.0</v>
      </c>
      <c r="I4591" s="6" t="s">
        <v>11209</v>
      </c>
      <c r="J4591" s="6">
        <v>2.0</v>
      </c>
      <c r="K4591" s="6">
        <v>0.0</v>
      </c>
      <c r="L4591" s="6">
        <v>1.0</v>
      </c>
      <c r="M4591" s="6" t="s">
        <v>11210</v>
      </c>
      <c r="N4591" s="6">
        <v>0.0</v>
      </c>
      <c r="O4591" s="6">
        <v>0.0</v>
      </c>
      <c r="P4591" s="6">
        <v>5.0</v>
      </c>
      <c r="Q4591" s="6" t="s">
        <v>44</v>
      </c>
      <c r="R4591" s="6">
        <v>244.0</v>
      </c>
      <c r="S4591" s="6">
        <f>COUNTIF(Customer_Churn_Records!$B$2:$B$10000,Customer_Churn_Records!$B4591)</f>
        <v>1</v>
      </c>
      <c r="T4591" s="6">
        <f>ROUNDUP(Customer_Churn_Records!$G4591,0)</f>
        <v>32</v>
      </c>
      <c r="U4591" s="6" t="str">
        <f t="array" ref="U4591">IFS(Customer_Churn_Records!$T4591&lt;30,"young",Customer_Churn_Records!$T4591&lt;50,"middle-aged",Customer_Churn_Records!$T4591&lt;100,"old")</f>
        <v>middle-aged</v>
      </c>
      <c r="V4591" s="8" t="str">
        <f t="array" ref="V4591">IFS(Customer_Churn_Records!$D4591&lt;701,"less-score",Customer_Churn_Records!$D4591&lt;851,"high-score")</f>
        <v>less-score</v>
      </c>
      <c r="W4591" s="8" t="str">
        <f t="array" ref="W4591">IF(Customer_Churn_Records!$X4591=0,0,IFS(Customer_Churn_Records!$X4591&lt;100000,"low",Customer_Churn_Records!$X4591&lt;300000,"high"))</f>
        <v>high</v>
      </c>
      <c r="X4591" s="8">
        <f>ROUND(Customer_Churn_Records!$I4591,0)</f>
        <v>102955</v>
      </c>
    </row>
    <row r="4592" ht="14.25" customHeight="1">
      <c r="A4592" s="6">
        <v>5033.0</v>
      </c>
      <c r="B4592" s="6">
        <v>1.5750569E7</v>
      </c>
      <c r="C4592" s="6" t="s">
        <v>8848</v>
      </c>
      <c r="D4592" s="6">
        <v>684.0</v>
      </c>
      <c r="E4592" s="6" t="s">
        <v>8</v>
      </c>
      <c r="F4592" s="6" t="s">
        <v>10</v>
      </c>
      <c r="G4592" s="7" t="s">
        <v>258</v>
      </c>
      <c r="H4592" s="6">
        <v>3.0</v>
      </c>
      <c r="I4592" s="6" t="s">
        <v>11211</v>
      </c>
      <c r="J4592" s="6">
        <v>2.0</v>
      </c>
      <c r="K4592" s="6">
        <v>1.0</v>
      </c>
      <c r="L4592" s="6">
        <v>0.0</v>
      </c>
      <c r="M4592" s="6" t="s">
        <v>11212</v>
      </c>
      <c r="N4592" s="6">
        <v>0.0</v>
      </c>
      <c r="O4592" s="6">
        <v>0.0</v>
      </c>
      <c r="P4592" s="6">
        <v>2.0</v>
      </c>
      <c r="Q4592" s="6" t="s">
        <v>79</v>
      </c>
      <c r="R4592" s="6">
        <v>986.0</v>
      </c>
      <c r="S4592" s="6">
        <f>COUNTIF(Customer_Churn_Records!$B$2:$B$10000,Customer_Churn_Records!$B4592)</f>
        <v>1</v>
      </c>
      <c r="T4592" s="6">
        <f>ROUNDUP(Customer_Churn_Records!$G4592,0)</f>
        <v>46</v>
      </c>
      <c r="U4592" s="6" t="str">
        <f t="array" ref="U4592">IFS(Customer_Churn_Records!$T4592&lt;30,"young",Customer_Churn_Records!$T4592&lt;50,"middle-aged",Customer_Churn_Records!$T4592&lt;100,"old")</f>
        <v>middle-aged</v>
      </c>
      <c r="V4592" s="8" t="str">
        <f t="array" ref="V4592">IFS(Customer_Churn_Records!$D4592&lt;701,"less-score",Customer_Churn_Records!$D4592&lt;851,"high-score")</f>
        <v>less-score</v>
      </c>
      <c r="W4592" s="8" t="str">
        <f t="array" ref="W4592">IF(Customer_Churn_Records!$X4592=0,0,IFS(Customer_Churn_Records!$X4592&lt;100000,"low",Customer_Churn_Records!$X4592&lt;300000,"high"))</f>
        <v>high</v>
      </c>
      <c r="X4592" s="8">
        <f>ROUND(Customer_Churn_Records!$I4592,0)</f>
        <v>102955</v>
      </c>
    </row>
    <row r="4593" ht="14.25" customHeight="1">
      <c r="A4593" s="6">
        <v>6339.0</v>
      </c>
      <c r="B4593" s="6">
        <v>1.5784161E7</v>
      </c>
      <c r="C4593" s="6" t="s">
        <v>831</v>
      </c>
      <c r="D4593" s="6">
        <v>583.0</v>
      </c>
      <c r="E4593" s="6" t="s">
        <v>8</v>
      </c>
      <c r="F4593" s="6" t="s">
        <v>11</v>
      </c>
      <c r="G4593" s="7" t="s">
        <v>107</v>
      </c>
      <c r="H4593" s="6">
        <v>8.0</v>
      </c>
      <c r="I4593" s="6" t="s">
        <v>11213</v>
      </c>
      <c r="J4593" s="6">
        <v>1.0</v>
      </c>
      <c r="K4593" s="6">
        <v>0.0</v>
      </c>
      <c r="L4593" s="6">
        <v>0.0</v>
      </c>
      <c r="M4593" s="6" t="s">
        <v>11214</v>
      </c>
      <c r="N4593" s="6">
        <v>0.0</v>
      </c>
      <c r="O4593" s="6">
        <v>0.0</v>
      </c>
      <c r="P4593" s="6">
        <v>3.0</v>
      </c>
      <c r="Q4593" s="6" t="s">
        <v>49</v>
      </c>
      <c r="R4593" s="6">
        <v>802.0</v>
      </c>
      <c r="S4593" s="6">
        <f>COUNTIF(Customer_Churn_Records!$B$2:$B$10000,Customer_Churn_Records!$B4593)</f>
        <v>1</v>
      </c>
      <c r="T4593" s="6">
        <f>ROUNDUP(Customer_Churn_Records!$G4593,0)</f>
        <v>39</v>
      </c>
      <c r="U4593" s="6" t="str">
        <f t="array" ref="U4593">IFS(Customer_Churn_Records!$T4593&lt;30,"young",Customer_Churn_Records!$T4593&lt;50,"middle-aged",Customer_Churn_Records!$T4593&lt;100,"old")</f>
        <v>middle-aged</v>
      </c>
      <c r="V4593" s="8" t="str">
        <f t="array" ref="V4593">IFS(Customer_Churn_Records!$D4593&lt;701,"less-score",Customer_Churn_Records!$D4593&lt;851,"high-score")</f>
        <v>less-score</v>
      </c>
      <c r="W4593" s="8" t="str">
        <f t="array" ref="W4593">IF(Customer_Churn_Records!$X4593=0,0,IFS(Customer_Churn_Records!$X4593&lt;100000,"low",Customer_Churn_Records!$X4593&lt;300000,"high"))</f>
        <v>high</v>
      </c>
      <c r="X4593" s="8">
        <f>ROUND(Customer_Churn_Records!$I4593,0)</f>
        <v>102945</v>
      </c>
    </row>
    <row r="4594" ht="14.25" customHeight="1">
      <c r="A4594" s="6">
        <v>4021.0</v>
      </c>
      <c r="B4594" s="6">
        <v>1.5647453E7</v>
      </c>
      <c r="C4594" s="6" t="s">
        <v>10134</v>
      </c>
      <c r="D4594" s="6">
        <v>721.0</v>
      </c>
      <c r="E4594" s="6" t="s">
        <v>7</v>
      </c>
      <c r="F4594" s="6" t="s">
        <v>11</v>
      </c>
      <c r="G4594" s="7" t="s">
        <v>51</v>
      </c>
      <c r="H4594" s="6">
        <v>4.0</v>
      </c>
      <c r="I4594" s="6" t="s">
        <v>11215</v>
      </c>
      <c r="J4594" s="6">
        <v>1.0</v>
      </c>
      <c r="K4594" s="6">
        <v>0.0</v>
      </c>
      <c r="L4594" s="6">
        <v>0.0</v>
      </c>
      <c r="M4594" s="6" t="s">
        <v>11216</v>
      </c>
      <c r="N4594" s="6">
        <v>0.0</v>
      </c>
      <c r="O4594" s="6">
        <v>0.0</v>
      </c>
      <c r="P4594" s="6">
        <v>2.0</v>
      </c>
      <c r="Q4594" s="6" t="s">
        <v>58</v>
      </c>
      <c r="R4594" s="6">
        <v>791.0</v>
      </c>
      <c r="S4594" s="6">
        <f>COUNTIF(Customer_Churn_Records!$B$2:$B$10000,Customer_Churn_Records!$B4594)</f>
        <v>1</v>
      </c>
      <c r="T4594" s="6">
        <f>ROUNDUP(Customer_Churn_Records!$G4594,0)</f>
        <v>42</v>
      </c>
      <c r="U4594" s="6" t="str">
        <f t="array" ref="U4594">IFS(Customer_Churn_Records!$T4594&lt;30,"young",Customer_Churn_Records!$T4594&lt;50,"middle-aged",Customer_Churn_Records!$T4594&lt;100,"old")</f>
        <v>middle-aged</v>
      </c>
      <c r="V4594" s="8" t="str">
        <f t="array" ref="V4594">IFS(Customer_Churn_Records!$D4594&lt;701,"less-score",Customer_Churn_Records!$D4594&lt;851,"high-score")</f>
        <v>high-score</v>
      </c>
      <c r="W4594" s="8" t="str">
        <f t="array" ref="W4594">IF(Customer_Churn_Records!$X4594=0,0,IFS(Customer_Churn_Records!$X4594&lt;100000,"low",Customer_Churn_Records!$X4594&lt;300000,"high"))</f>
        <v>high</v>
      </c>
      <c r="X4594" s="8">
        <f>ROUND(Customer_Churn_Records!$I4594,0)</f>
        <v>102937</v>
      </c>
    </row>
    <row r="4595" ht="14.25" customHeight="1">
      <c r="A4595" s="6">
        <v>5400.0</v>
      </c>
      <c r="B4595" s="6">
        <v>1.5628904E7</v>
      </c>
      <c r="C4595" s="6" t="s">
        <v>11217</v>
      </c>
      <c r="D4595" s="6">
        <v>733.0</v>
      </c>
      <c r="E4595" s="6" t="s">
        <v>9</v>
      </c>
      <c r="F4595" s="6" t="s">
        <v>11</v>
      </c>
      <c r="G4595" s="7" t="s">
        <v>87</v>
      </c>
      <c r="H4595" s="6">
        <v>8.0</v>
      </c>
      <c r="I4595" s="6" t="s">
        <v>11218</v>
      </c>
      <c r="J4595" s="6">
        <v>1.0</v>
      </c>
      <c r="K4595" s="6">
        <v>1.0</v>
      </c>
      <c r="L4595" s="6">
        <v>1.0</v>
      </c>
      <c r="M4595" s="6" t="s">
        <v>11219</v>
      </c>
      <c r="N4595" s="6">
        <v>0.0</v>
      </c>
      <c r="O4595" s="6">
        <v>0.0</v>
      </c>
      <c r="P4595" s="6">
        <v>5.0</v>
      </c>
      <c r="Q4595" s="6" t="s">
        <v>79</v>
      </c>
      <c r="R4595" s="6">
        <v>899.0</v>
      </c>
      <c r="S4595" s="6">
        <f>COUNTIF(Customer_Churn_Records!$B$2:$B$10000,Customer_Churn_Records!$B4595)</f>
        <v>1</v>
      </c>
      <c r="T4595" s="6">
        <f>ROUNDUP(Customer_Churn_Records!$G4595,0)</f>
        <v>35</v>
      </c>
      <c r="U4595" s="6" t="str">
        <f t="array" ref="U4595">IFS(Customer_Churn_Records!$T4595&lt;30,"young",Customer_Churn_Records!$T4595&lt;50,"middle-aged",Customer_Churn_Records!$T4595&lt;100,"old")</f>
        <v>middle-aged</v>
      </c>
      <c r="V4595" s="8" t="str">
        <f t="array" ref="V4595">IFS(Customer_Churn_Records!$D4595&lt;701,"less-score",Customer_Churn_Records!$D4595&lt;851,"high-score")</f>
        <v>high-score</v>
      </c>
      <c r="W4595" s="8" t="str">
        <f t="array" ref="W4595">IF(Customer_Churn_Records!$X4595=0,0,IFS(Customer_Churn_Records!$X4595&lt;100000,"low",Customer_Churn_Records!$X4595&lt;300000,"high"))</f>
        <v>high</v>
      </c>
      <c r="X4595" s="8">
        <f>ROUND(Customer_Churn_Records!$I4595,0)</f>
        <v>102918</v>
      </c>
    </row>
    <row r="4596" ht="14.25" customHeight="1">
      <c r="A4596" s="6">
        <v>5913.0</v>
      </c>
      <c r="B4596" s="6">
        <v>1.5715414E7</v>
      </c>
      <c r="C4596" s="6" t="s">
        <v>2727</v>
      </c>
      <c r="D4596" s="6">
        <v>658.0</v>
      </c>
      <c r="E4596" s="6" t="s">
        <v>7</v>
      </c>
      <c r="F4596" s="6" t="s">
        <v>10</v>
      </c>
      <c r="G4596" s="7" t="s">
        <v>41</v>
      </c>
      <c r="H4596" s="6">
        <v>6.0</v>
      </c>
      <c r="I4596" s="6" t="s">
        <v>11220</v>
      </c>
      <c r="J4596" s="6">
        <v>1.0</v>
      </c>
      <c r="K4596" s="6">
        <v>0.0</v>
      </c>
      <c r="L4596" s="6">
        <v>0.0</v>
      </c>
      <c r="M4596" s="6" t="s">
        <v>11221</v>
      </c>
      <c r="N4596" s="6">
        <v>0.0</v>
      </c>
      <c r="O4596" s="6">
        <v>0.0</v>
      </c>
      <c r="P4596" s="6">
        <v>1.0</v>
      </c>
      <c r="Q4596" s="6" t="s">
        <v>44</v>
      </c>
      <c r="R4596" s="6">
        <v>843.0</v>
      </c>
      <c r="S4596" s="6">
        <f>COUNTIF(Customer_Churn_Records!$B$2:$B$10000,Customer_Churn_Records!$B4596)</f>
        <v>1</v>
      </c>
      <c r="T4596" s="6">
        <f>ROUNDUP(Customer_Churn_Records!$G4596,0)</f>
        <v>38</v>
      </c>
      <c r="U4596" s="6" t="str">
        <f t="array" ref="U4596">IFS(Customer_Churn_Records!$T4596&lt;30,"young",Customer_Churn_Records!$T4596&lt;50,"middle-aged",Customer_Churn_Records!$T4596&lt;100,"old")</f>
        <v>middle-aged</v>
      </c>
      <c r="V4596" s="8" t="str">
        <f t="array" ref="V4596">IFS(Customer_Churn_Records!$D4596&lt;701,"less-score",Customer_Churn_Records!$D4596&lt;851,"high-score")</f>
        <v>less-score</v>
      </c>
      <c r="W4596" s="8" t="str">
        <f t="array" ref="W4596">IF(Customer_Churn_Records!$X4596=0,0,IFS(Customer_Churn_Records!$X4596&lt;100000,"low",Customer_Churn_Records!$X4596&lt;300000,"high"))</f>
        <v>high</v>
      </c>
      <c r="X4596" s="8">
        <f>ROUND(Customer_Churn_Records!$I4596,0)</f>
        <v>102895</v>
      </c>
    </row>
    <row r="4597" ht="14.25" customHeight="1">
      <c r="A4597" s="6">
        <v>2050.0</v>
      </c>
      <c r="B4597" s="6">
        <v>1.5723008E7</v>
      </c>
      <c r="C4597" s="6" t="s">
        <v>975</v>
      </c>
      <c r="D4597" s="6">
        <v>720.0</v>
      </c>
      <c r="E4597" s="6" t="s">
        <v>7</v>
      </c>
      <c r="F4597" s="6" t="s">
        <v>10</v>
      </c>
      <c r="G4597" s="7" t="s">
        <v>333</v>
      </c>
      <c r="H4597" s="6">
        <v>1.0</v>
      </c>
      <c r="I4597" s="6" t="s">
        <v>11222</v>
      </c>
      <c r="J4597" s="6">
        <v>2.0</v>
      </c>
      <c r="K4597" s="6">
        <v>1.0</v>
      </c>
      <c r="L4597" s="6">
        <v>1.0</v>
      </c>
      <c r="M4597" s="6" t="s">
        <v>11223</v>
      </c>
      <c r="N4597" s="6">
        <v>1.0</v>
      </c>
      <c r="O4597" s="6">
        <v>1.0</v>
      </c>
      <c r="P4597" s="6">
        <v>3.0</v>
      </c>
      <c r="Q4597" s="6" t="s">
        <v>58</v>
      </c>
      <c r="R4597" s="6">
        <v>219.0</v>
      </c>
      <c r="S4597" s="6">
        <f>COUNTIF(Customer_Churn_Records!$B$2:$B$10000,Customer_Churn_Records!$B4597)</f>
        <v>1</v>
      </c>
      <c r="T4597" s="6">
        <f>ROUNDUP(Customer_Churn_Records!$G4597,0)</f>
        <v>45</v>
      </c>
      <c r="U4597" s="6" t="str">
        <f t="array" ref="U4597">IFS(Customer_Churn_Records!$T4597&lt;30,"young",Customer_Churn_Records!$T4597&lt;50,"middle-aged",Customer_Churn_Records!$T4597&lt;100,"old")</f>
        <v>middle-aged</v>
      </c>
      <c r="V4597" s="8" t="str">
        <f t="array" ref="V4597">IFS(Customer_Churn_Records!$D4597&lt;701,"less-score",Customer_Churn_Records!$D4597&lt;851,"high-score")</f>
        <v>high-score</v>
      </c>
      <c r="W4597" s="8" t="str">
        <f t="array" ref="W4597">IF(Customer_Churn_Records!$X4597=0,0,IFS(Customer_Churn_Records!$X4597&lt;100000,"low",Customer_Churn_Records!$X4597&lt;300000,"high"))</f>
        <v>high</v>
      </c>
      <c r="X4597" s="8">
        <f>ROUND(Customer_Churn_Records!$I4597,0)</f>
        <v>102882</v>
      </c>
    </row>
    <row r="4598" ht="14.25" customHeight="1">
      <c r="A4598" s="6">
        <v>9124.0</v>
      </c>
      <c r="B4598" s="6">
        <v>1.5679029E7</v>
      </c>
      <c r="C4598" s="6" t="s">
        <v>711</v>
      </c>
      <c r="D4598" s="6">
        <v>718.0</v>
      </c>
      <c r="E4598" s="6" t="s">
        <v>7</v>
      </c>
      <c r="F4598" s="6" t="s">
        <v>11</v>
      </c>
      <c r="G4598" s="7" t="s">
        <v>103</v>
      </c>
      <c r="H4598" s="6">
        <v>7.0</v>
      </c>
      <c r="I4598" s="6" t="s">
        <v>11224</v>
      </c>
      <c r="J4598" s="6">
        <v>1.0</v>
      </c>
      <c r="K4598" s="6">
        <v>0.0</v>
      </c>
      <c r="L4598" s="6">
        <v>0.0</v>
      </c>
      <c r="M4598" s="6" t="s">
        <v>11225</v>
      </c>
      <c r="N4598" s="6">
        <v>0.0</v>
      </c>
      <c r="O4598" s="6">
        <v>0.0</v>
      </c>
      <c r="P4598" s="6">
        <v>5.0</v>
      </c>
      <c r="Q4598" s="6" t="s">
        <v>44</v>
      </c>
      <c r="R4598" s="6">
        <v>504.0</v>
      </c>
      <c r="S4598" s="6">
        <f>COUNTIF(Customer_Churn_Records!$B$2:$B$10000,Customer_Churn_Records!$B4598)</f>
        <v>1</v>
      </c>
      <c r="T4598" s="6">
        <f>ROUNDUP(Customer_Churn_Records!$G4598,0)</f>
        <v>33</v>
      </c>
      <c r="U4598" s="6" t="str">
        <f t="array" ref="U4598">IFS(Customer_Churn_Records!$T4598&lt;30,"young",Customer_Churn_Records!$T4598&lt;50,"middle-aged",Customer_Churn_Records!$T4598&lt;100,"old")</f>
        <v>middle-aged</v>
      </c>
      <c r="V4598" s="8" t="str">
        <f t="array" ref="V4598">IFS(Customer_Churn_Records!$D4598&lt;701,"less-score",Customer_Churn_Records!$D4598&lt;851,"high-score")</f>
        <v>high-score</v>
      </c>
      <c r="W4598" s="8" t="str">
        <f t="array" ref="W4598">IF(Customer_Churn_Records!$X4598=0,0,IFS(Customer_Churn_Records!$X4598&lt;100000,"low",Customer_Churn_Records!$X4598&lt;300000,"high"))</f>
        <v>high</v>
      </c>
      <c r="X4598" s="8">
        <f>ROUND(Customer_Churn_Records!$I4598,0)</f>
        <v>102874</v>
      </c>
    </row>
    <row r="4599" ht="14.25" customHeight="1">
      <c r="A4599" s="6">
        <v>6952.0</v>
      </c>
      <c r="B4599" s="6">
        <v>1.5738889E7</v>
      </c>
      <c r="C4599" s="6" t="s">
        <v>1967</v>
      </c>
      <c r="D4599" s="6">
        <v>658.0</v>
      </c>
      <c r="E4599" s="6" t="s">
        <v>7</v>
      </c>
      <c r="F4599" s="6" t="s">
        <v>11</v>
      </c>
      <c r="G4599" s="7" t="s">
        <v>51</v>
      </c>
      <c r="H4599" s="6">
        <v>8.0</v>
      </c>
      <c r="I4599" s="6" t="s">
        <v>11226</v>
      </c>
      <c r="J4599" s="6">
        <v>1.0</v>
      </c>
      <c r="K4599" s="6">
        <v>0.0</v>
      </c>
      <c r="L4599" s="6">
        <v>1.0</v>
      </c>
      <c r="M4599" s="6" t="s">
        <v>11227</v>
      </c>
      <c r="N4599" s="6">
        <v>1.0</v>
      </c>
      <c r="O4599" s="6">
        <v>1.0</v>
      </c>
      <c r="P4599" s="6">
        <v>4.0</v>
      </c>
      <c r="Q4599" s="6" t="s">
        <v>79</v>
      </c>
      <c r="R4599" s="6">
        <v>811.0</v>
      </c>
      <c r="S4599" s="6">
        <f>COUNTIF(Customer_Churn_Records!$B$2:$B$10000,Customer_Churn_Records!$B4599)</f>
        <v>1</v>
      </c>
      <c r="T4599" s="6">
        <f>ROUNDUP(Customer_Churn_Records!$G4599,0)</f>
        <v>42</v>
      </c>
      <c r="U4599" s="6" t="str">
        <f t="array" ref="U4599">IFS(Customer_Churn_Records!$T4599&lt;30,"young",Customer_Churn_Records!$T4599&lt;50,"middle-aged",Customer_Churn_Records!$T4599&lt;100,"old")</f>
        <v>middle-aged</v>
      </c>
      <c r="V4599" s="8" t="str">
        <f t="array" ref="V4599">IFS(Customer_Churn_Records!$D4599&lt;701,"less-score",Customer_Churn_Records!$D4599&lt;851,"high-score")</f>
        <v>less-score</v>
      </c>
      <c r="W4599" s="8" t="str">
        <f t="array" ref="W4599">IF(Customer_Churn_Records!$X4599=0,0,IFS(Customer_Churn_Records!$X4599&lt;100000,"low",Customer_Churn_Records!$X4599&lt;300000,"high"))</f>
        <v>high</v>
      </c>
      <c r="X4599" s="8">
        <f>ROUND(Customer_Churn_Records!$I4599,0)</f>
        <v>102871</v>
      </c>
    </row>
    <row r="4600" ht="14.25" customHeight="1">
      <c r="A4600" s="6">
        <v>7364.0</v>
      </c>
      <c r="B4600" s="6">
        <v>1.5666012E7</v>
      </c>
      <c r="C4600" s="6" t="s">
        <v>11228</v>
      </c>
      <c r="D4600" s="6">
        <v>603.0</v>
      </c>
      <c r="E4600" s="6" t="s">
        <v>7</v>
      </c>
      <c r="F4600" s="6" t="s">
        <v>11</v>
      </c>
      <c r="G4600" s="7" t="s">
        <v>55</v>
      </c>
      <c r="H4600" s="6">
        <v>4.0</v>
      </c>
      <c r="I4600" s="6" t="s">
        <v>11229</v>
      </c>
      <c r="J4600" s="6">
        <v>2.0</v>
      </c>
      <c r="K4600" s="6">
        <v>1.0</v>
      </c>
      <c r="L4600" s="6">
        <v>1.0</v>
      </c>
      <c r="M4600" s="6" t="s">
        <v>11230</v>
      </c>
      <c r="N4600" s="6">
        <v>0.0</v>
      </c>
      <c r="O4600" s="6">
        <v>0.0</v>
      </c>
      <c r="P4600" s="6">
        <v>3.0</v>
      </c>
      <c r="Q4600" s="6" t="s">
        <v>49</v>
      </c>
      <c r="R4600" s="6">
        <v>448.0</v>
      </c>
      <c r="S4600" s="6">
        <f>COUNTIF(Customer_Churn_Records!$B$2:$B$10000,Customer_Churn_Records!$B4600)</f>
        <v>1</v>
      </c>
      <c r="T4600" s="6">
        <f>ROUNDUP(Customer_Churn_Records!$G4600,0)</f>
        <v>40</v>
      </c>
      <c r="U4600" s="6" t="str">
        <f t="array" ref="U4600">IFS(Customer_Churn_Records!$T4600&lt;30,"young",Customer_Churn_Records!$T4600&lt;50,"middle-aged",Customer_Churn_Records!$T4600&lt;100,"old")</f>
        <v>middle-aged</v>
      </c>
      <c r="V4600" s="8" t="str">
        <f t="array" ref="V4600">IFS(Customer_Churn_Records!$D4600&lt;701,"less-score",Customer_Churn_Records!$D4600&lt;851,"high-score")</f>
        <v>less-score</v>
      </c>
      <c r="W4600" s="8" t="str">
        <f t="array" ref="W4600">IF(Customer_Churn_Records!$X4600=0,0,IFS(Customer_Churn_Records!$X4600&lt;100000,"low",Customer_Churn_Records!$X4600&lt;300000,"high"))</f>
        <v>high</v>
      </c>
      <c r="X4600" s="8">
        <f>ROUND(Customer_Churn_Records!$I4600,0)</f>
        <v>102833</v>
      </c>
    </row>
    <row r="4601" ht="14.25" customHeight="1">
      <c r="A4601" s="6">
        <v>97.0</v>
      </c>
      <c r="B4601" s="6">
        <v>1.5738721E7</v>
      </c>
      <c r="C4601" s="6" t="s">
        <v>956</v>
      </c>
      <c r="D4601" s="6">
        <v>773.0</v>
      </c>
      <c r="E4601" s="6" t="s">
        <v>9</v>
      </c>
      <c r="F4601" s="6" t="s">
        <v>11</v>
      </c>
      <c r="G4601" s="7" t="s">
        <v>167</v>
      </c>
      <c r="H4601" s="6">
        <v>9.0</v>
      </c>
      <c r="I4601" s="6" t="s">
        <v>11231</v>
      </c>
      <c r="J4601" s="6">
        <v>1.0</v>
      </c>
      <c r="K4601" s="6">
        <v>0.0</v>
      </c>
      <c r="L4601" s="6">
        <v>1.0</v>
      </c>
      <c r="M4601" s="6" t="s">
        <v>11232</v>
      </c>
      <c r="N4601" s="6">
        <v>0.0</v>
      </c>
      <c r="O4601" s="6">
        <v>0.0</v>
      </c>
      <c r="P4601" s="6">
        <v>5.0</v>
      </c>
      <c r="Q4601" s="6" t="s">
        <v>58</v>
      </c>
      <c r="R4601" s="6">
        <v>488.0</v>
      </c>
      <c r="S4601" s="6">
        <f>COUNTIF(Customer_Churn_Records!$B$2:$B$10000,Customer_Churn_Records!$B4601)</f>
        <v>1</v>
      </c>
      <c r="T4601" s="6">
        <f>ROUNDUP(Customer_Churn_Records!$G4601,0)</f>
        <v>41</v>
      </c>
      <c r="U4601" s="6" t="str">
        <f t="array" ref="U4601">IFS(Customer_Churn_Records!$T4601&lt;30,"young",Customer_Churn_Records!$T4601&lt;50,"middle-aged",Customer_Churn_Records!$T4601&lt;100,"old")</f>
        <v>middle-aged</v>
      </c>
      <c r="V4601" s="8" t="str">
        <f t="array" ref="V4601">IFS(Customer_Churn_Records!$D4601&lt;701,"less-score",Customer_Churn_Records!$D4601&lt;851,"high-score")</f>
        <v>high-score</v>
      </c>
      <c r="W4601" s="8" t="str">
        <f t="array" ref="W4601">IF(Customer_Churn_Records!$X4601=0,0,IFS(Customer_Churn_Records!$X4601&lt;100000,"low",Customer_Churn_Records!$X4601&lt;300000,"high"))</f>
        <v>high</v>
      </c>
      <c r="X4601" s="8">
        <f>ROUND(Customer_Churn_Records!$I4601,0)</f>
        <v>102827</v>
      </c>
    </row>
    <row r="4602" ht="14.25" customHeight="1">
      <c r="A4602" s="6">
        <v>7933.0</v>
      </c>
      <c r="B4602" s="6">
        <v>1.5812365E7</v>
      </c>
      <c r="C4602" s="6" t="s">
        <v>822</v>
      </c>
      <c r="D4602" s="6">
        <v>850.0</v>
      </c>
      <c r="E4602" s="6" t="s">
        <v>7</v>
      </c>
      <c r="F4602" s="6" t="s">
        <v>11</v>
      </c>
      <c r="G4602" s="7" t="s">
        <v>55</v>
      </c>
      <c r="H4602" s="6">
        <v>8.0</v>
      </c>
      <c r="I4602" s="6" t="s">
        <v>11233</v>
      </c>
      <c r="J4602" s="6">
        <v>1.0</v>
      </c>
      <c r="K4602" s="6">
        <v>1.0</v>
      </c>
      <c r="L4602" s="6">
        <v>0.0</v>
      </c>
      <c r="M4602" s="6" t="s">
        <v>11234</v>
      </c>
      <c r="N4602" s="6">
        <v>0.0</v>
      </c>
      <c r="O4602" s="6">
        <v>0.0</v>
      </c>
      <c r="P4602" s="6">
        <v>3.0</v>
      </c>
      <c r="Q4602" s="6" t="s">
        <v>58</v>
      </c>
      <c r="R4602" s="6">
        <v>833.0</v>
      </c>
      <c r="S4602" s="6">
        <f>COUNTIF(Customer_Churn_Records!$B$2:$B$10000,Customer_Churn_Records!$B4602)</f>
        <v>1</v>
      </c>
      <c r="T4602" s="6">
        <f>ROUNDUP(Customer_Churn_Records!$G4602,0)</f>
        <v>40</v>
      </c>
      <c r="U4602" s="6" t="str">
        <f t="array" ref="U4602">IFS(Customer_Churn_Records!$T4602&lt;30,"young",Customer_Churn_Records!$T4602&lt;50,"middle-aged",Customer_Churn_Records!$T4602&lt;100,"old")</f>
        <v>middle-aged</v>
      </c>
      <c r="V4602" s="8" t="str">
        <f t="array" ref="V4602">IFS(Customer_Churn_Records!$D4602&lt;701,"less-score",Customer_Churn_Records!$D4602&lt;851,"high-score")</f>
        <v>high-score</v>
      </c>
      <c r="W4602" s="8" t="str">
        <f t="array" ref="W4602">IF(Customer_Churn_Records!$X4602=0,0,IFS(Customer_Churn_Records!$X4602&lt;100000,"low",Customer_Churn_Records!$X4602&lt;300000,"high"))</f>
        <v>high</v>
      </c>
      <c r="X4602" s="8">
        <f>ROUND(Customer_Churn_Records!$I4602,0)</f>
        <v>102801</v>
      </c>
    </row>
    <row r="4603" ht="14.25" customHeight="1">
      <c r="A4603" s="6">
        <v>6945.0</v>
      </c>
      <c r="B4603" s="6">
        <v>1.5742607E7</v>
      </c>
      <c r="C4603" s="6" t="s">
        <v>11235</v>
      </c>
      <c r="D4603" s="6">
        <v>850.0</v>
      </c>
      <c r="E4603" s="6" t="s">
        <v>8</v>
      </c>
      <c r="F4603" s="6" t="s">
        <v>11</v>
      </c>
      <c r="G4603" s="7" t="s">
        <v>118</v>
      </c>
      <c r="H4603" s="6">
        <v>7.0</v>
      </c>
      <c r="I4603" s="6" t="s">
        <v>11236</v>
      </c>
      <c r="J4603" s="6">
        <v>1.0</v>
      </c>
      <c r="K4603" s="6">
        <v>1.0</v>
      </c>
      <c r="L4603" s="6">
        <v>1.0</v>
      </c>
      <c r="M4603" s="6" t="s">
        <v>11237</v>
      </c>
      <c r="N4603" s="6">
        <v>0.0</v>
      </c>
      <c r="O4603" s="6">
        <v>0.0</v>
      </c>
      <c r="P4603" s="6">
        <v>1.0</v>
      </c>
      <c r="Q4603" s="6" t="s">
        <v>58</v>
      </c>
      <c r="R4603" s="6">
        <v>471.0</v>
      </c>
      <c r="S4603" s="6">
        <f>COUNTIF(Customer_Churn_Records!$B$2:$B$10000,Customer_Churn_Records!$B4603)</f>
        <v>1</v>
      </c>
      <c r="T4603" s="6">
        <f>ROUNDUP(Customer_Churn_Records!$G4603,0)</f>
        <v>36</v>
      </c>
      <c r="U4603" s="6" t="str">
        <f t="array" ref="U4603">IFS(Customer_Churn_Records!$T4603&lt;30,"young",Customer_Churn_Records!$T4603&lt;50,"middle-aged",Customer_Churn_Records!$T4603&lt;100,"old")</f>
        <v>middle-aged</v>
      </c>
      <c r="V4603" s="8" t="str">
        <f t="array" ref="V4603">IFS(Customer_Churn_Records!$D4603&lt;701,"less-score",Customer_Churn_Records!$D4603&lt;851,"high-score")</f>
        <v>high-score</v>
      </c>
      <c r="W4603" s="8" t="str">
        <f t="array" ref="W4603">IF(Customer_Churn_Records!$X4603=0,0,IFS(Customer_Churn_Records!$X4603&lt;100000,"low",Customer_Churn_Records!$X4603&lt;300000,"high"))</f>
        <v>high</v>
      </c>
      <c r="X4603" s="8">
        <f>ROUND(Customer_Churn_Records!$I4603,0)</f>
        <v>102801</v>
      </c>
    </row>
    <row r="4604" ht="14.25" customHeight="1">
      <c r="A4604" s="6">
        <v>6821.0</v>
      </c>
      <c r="B4604" s="6">
        <v>1.5685019E7</v>
      </c>
      <c r="C4604" s="6" t="s">
        <v>956</v>
      </c>
      <c r="D4604" s="6">
        <v>528.0</v>
      </c>
      <c r="E4604" s="6" t="s">
        <v>7</v>
      </c>
      <c r="F4604" s="6" t="s">
        <v>11</v>
      </c>
      <c r="G4604" s="7" t="s">
        <v>99</v>
      </c>
      <c r="H4604" s="6">
        <v>3.0</v>
      </c>
      <c r="I4604" s="6" t="s">
        <v>11238</v>
      </c>
      <c r="J4604" s="6">
        <v>1.0</v>
      </c>
      <c r="K4604" s="6">
        <v>1.0</v>
      </c>
      <c r="L4604" s="6">
        <v>0.0</v>
      </c>
      <c r="M4604" s="6" t="s">
        <v>11239</v>
      </c>
      <c r="N4604" s="6">
        <v>0.0</v>
      </c>
      <c r="O4604" s="6">
        <v>0.0</v>
      </c>
      <c r="P4604" s="6">
        <v>4.0</v>
      </c>
      <c r="Q4604" s="6" t="s">
        <v>49</v>
      </c>
      <c r="R4604" s="6">
        <v>751.0</v>
      </c>
      <c r="S4604" s="6">
        <f>COUNTIF(Customer_Churn_Records!$B$2:$B$10000,Customer_Churn_Records!$B4604)</f>
        <v>1</v>
      </c>
      <c r="T4604" s="6">
        <f>ROUNDUP(Customer_Churn_Records!$G4604,0)</f>
        <v>29</v>
      </c>
      <c r="U4604" s="6" t="str">
        <f t="array" ref="U4604">IFS(Customer_Churn_Records!$T4604&lt;30,"young",Customer_Churn_Records!$T4604&lt;50,"middle-aged",Customer_Churn_Records!$T4604&lt;100,"old")</f>
        <v>young</v>
      </c>
      <c r="V4604" s="8" t="str">
        <f t="array" ref="V4604">IFS(Customer_Churn_Records!$D4604&lt;701,"less-score",Customer_Churn_Records!$D4604&lt;851,"high-score")</f>
        <v>less-score</v>
      </c>
      <c r="W4604" s="8" t="str">
        <f t="array" ref="W4604">IF(Customer_Churn_Records!$X4604=0,0,IFS(Customer_Churn_Records!$X4604&lt;100000,"low",Customer_Churn_Records!$X4604&lt;300000,"high"))</f>
        <v>high</v>
      </c>
      <c r="X4604" s="8">
        <f>ROUND(Customer_Churn_Records!$I4604,0)</f>
        <v>102787</v>
      </c>
    </row>
    <row r="4605" ht="14.25" customHeight="1">
      <c r="A4605" s="6">
        <v>2922.0</v>
      </c>
      <c r="B4605" s="6">
        <v>1.5599081E7</v>
      </c>
      <c r="C4605" s="6" t="s">
        <v>9235</v>
      </c>
      <c r="D4605" s="6">
        <v>507.0</v>
      </c>
      <c r="E4605" s="6" t="s">
        <v>8</v>
      </c>
      <c r="F4605" s="6" t="s">
        <v>10</v>
      </c>
      <c r="G4605" s="7" t="s">
        <v>258</v>
      </c>
      <c r="H4605" s="6">
        <v>8.0</v>
      </c>
      <c r="I4605" s="6" t="s">
        <v>11240</v>
      </c>
      <c r="J4605" s="6">
        <v>1.0</v>
      </c>
      <c r="K4605" s="6">
        <v>1.0</v>
      </c>
      <c r="L4605" s="6">
        <v>1.0</v>
      </c>
      <c r="M4605" s="6" t="s">
        <v>11241</v>
      </c>
      <c r="N4605" s="6">
        <v>0.0</v>
      </c>
      <c r="O4605" s="6">
        <v>0.0</v>
      </c>
      <c r="P4605" s="6">
        <v>1.0</v>
      </c>
      <c r="Q4605" s="6" t="s">
        <v>49</v>
      </c>
      <c r="R4605" s="6">
        <v>633.0</v>
      </c>
      <c r="S4605" s="6">
        <f>COUNTIF(Customer_Churn_Records!$B$2:$B$10000,Customer_Churn_Records!$B4605)</f>
        <v>1</v>
      </c>
      <c r="T4605" s="6">
        <f>ROUNDUP(Customer_Churn_Records!$G4605,0)</f>
        <v>46</v>
      </c>
      <c r="U4605" s="6" t="str">
        <f t="array" ref="U4605">IFS(Customer_Churn_Records!$T4605&lt;30,"young",Customer_Churn_Records!$T4605&lt;50,"middle-aged",Customer_Churn_Records!$T4605&lt;100,"old")</f>
        <v>middle-aged</v>
      </c>
      <c r="V4605" s="8" t="str">
        <f t="array" ref="V4605">IFS(Customer_Churn_Records!$D4605&lt;701,"less-score",Customer_Churn_Records!$D4605&lt;851,"high-score")</f>
        <v>less-score</v>
      </c>
      <c r="W4605" s="8" t="str">
        <f t="array" ref="W4605">IF(Customer_Churn_Records!$X4605=0,0,IFS(Customer_Churn_Records!$X4605&lt;100000,"low",Customer_Churn_Records!$X4605&lt;300000,"high"))</f>
        <v>high</v>
      </c>
      <c r="X4605" s="8">
        <f>ROUND(Customer_Churn_Records!$I4605,0)</f>
        <v>102785</v>
      </c>
    </row>
    <row r="4606" ht="14.25" customHeight="1">
      <c r="A4606" s="6">
        <v>6244.0</v>
      </c>
      <c r="B4606" s="6">
        <v>1.5748752E7</v>
      </c>
      <c r="C4606" s="6" t="s">
        <v>488</v>
      </c>
      <c r="D4606" s="6">
        <v>608.0</v>
      </c>
      <c r="E4606" s="6" t="s">
        <v>8</v>
      </c>
      <c r="F4606" s="6" t="s">
        <v>11</v>
      </c>
      <c r="G4606" s="7" t="s">
        <v>103</v>
      </c>
      <c r="H4606" s="6">
        <v>1.0</v>
      </c>
      <c r="I4606" s="6" t="s">
        <v>11242</v>
      </c>
      <c r="J4606" s="6">
        <v>2.0</v>
      </c>
      <c r="K4606" s="6">
        <v>1.0</v>
      </c>
      <c r="L4606" s="6">
        <v>0.0</v>
      </c>
      <c r="M4606" s="6" t="s">
        <v>11243</v>
      </c>
      <c r="N4606" s="6">
        <v>0.0</v>
      </c>
      <c r="O4606" s="6">
        <v>0.0</v>
      </c>
      <c r="P4606" s="6">
        <v>4.0</v>
      </c>
      <c r="Q4606" s="6" t="s">
        <v>58</v>
      </c>
      <c r="R4606" s="6">
        <v>301.0</v>
      </c>
      <c r="S4606" s="6">
        <f>COUNTIF(Customer_Churn_Records!$B$2:$B$10000,Customer_Churn_Records!$B4606)</f>
        <v>1</v>
      </c>
      <c r="T4606" s="6">
        <f>ROUNDUP(Customer_Churn_Records!$G4606,0)</f>
        <v>33</v>
      </c>
      <c r="U4606" s="6" t="str">
        <f t="array" ref="U4606">IFS(Customer_Churn_Records!$T4606&lt;30,"young",Customer_Churn_Records!$T4606&lt;50,"middle-aged",Customer_Churn_Records!$T4606&lt;100,"old")</f>
        <v>middle-aged</v>
      </c>
      <c r="V4606" s="8" t="str">
        <f t="array" ref="V4606">IFS(Customer_Churn_Records!$D4606&lt;701,"less-score",Customer_Churn_Records!$D4606&lt;851,"high-score")</f>
        <v>less-score</v>
      </c>
      <c r="W4606" s="8" t="str">
        <f t="array" ref="W4606">IF(Customer_Churn_Records!$X4606=0,0,IFS(Customer_Churn_Records!$X4606&lt;100000,"low",Customer_Churn_Records!$X4606&lt;300000,"high"))</f>
        <v>high</v>
      </c>
      <c r="X4606" s="8">
        <f>ROUND(Customer_Churn_Records!$I4606,0)</f>
        <v>102773</v>
      </c>
    </row>
    <row r="4607" ht="14.25" customHeight="1">
      <c r="A4607" s="6">
        <v>5962.0</v>
      </c>
      <c r="B4607" s="6">
        <v>1.5762993E7</v>
      </c>
      <c r="C4607" s="6" t="s">
        <v>1571</v>
      </c>
      <c r="D4607" s="6">
        <v>796.0</v>
      </c>
      <c r="E4607" s="6" t="s">
        <v>9</v>
      </c>
      <c r="F4607" s="6" t="s">
        <v>11</v>
      </c>
      <c r="G4607" s="7" t="s">
        <v>114</v>
      </c>
      <c r="H4607" s="6">
        <v>5.0</v>
      </c>
      <c r="I4607" s="6" t="s">
        <v>11244</v>
      </c>
      <c r="J4607" s="6">
        <v>2.0</v>
      </c>
      <c r="K4607" s="6">
        <v>0.0</v>
      </c>
      <c r="L4607" s="6">
        <v>1.0</v>
      </c>
      <c r="M4607" s="6" t="s">
        <v>11245</v>
      </c>
      <c r="N4607" s="6">
        <v>0.0</v>
      </c>
      <c r="O4607" s="6">
        <v>0.0</v>
      </c>
      <c r="P4607" s="6">
        <v>2.0</v>
      </c>
      <c r="Q4607" s="6" t="s">
        <v>49</v>
      </c>
      <c r="R4607" s="6">
        <v>630.0</v>
      </c>
      <c r="S4607" s="6">
        <f>COUNTIF(Customer_Churn_Records!$B$2:$B$10000,Customer_Churn_Records!$B4607)</f>
        <v>1</v>
      </c>
      <c r="T4607" s="6">
        <f>ROUNDUP(Customer_Churn_Records!$G4607,0)</f>
        <v>32</v>
      </c>
      <c r="U4607" s="6" t="str">
        <f t="array" ref="U4607">IFS(Customer_Churn_Records!$T4607&lt;30,"young",Customer_Churn_Records!$T4607&lt;50,"middle-aged",Customer_Churn_Records!$T4607&lt;100,"old")</f>
        <v>middle-aged</v>
      </c>
      <c r="V4607" s="8" t="str">
        <f t="array" ref="V4607">IFS(Customer_Churn_Records!$D4607&lt;701,"less-score",Customer_Churn_Records!$D4607&lt;851,"high-score")</f>
        <v>high-score</v>
      </c>
      <c r="W4607" s="8" t="str">
        <f t="array" ref="W4607">IF(Customer_Churn_Records!$X4607=0,0,IFS(Customer_Churn_Records!$X4607&lt;100000,"low",Customer_Churn_Records!$X4607&lt;300000,"high"))</f>
        <v>high</v>
      </c>
      <c r="X4607" s="8">
        <f>ROUND(Customer_Churn_Records!$I4607,0)</f>
        <v>102773</v>
      </c>
    </row>
    <row r="4608" ht="14.25" customHeight="1">
      <c r="A4608" s="6">
        <v>9749.0</v>
      </c>
      <c r="B4608" s="6">
        <v>1.5680201E7</v>
      </c>
      <c r="C4608" s="6" t="s">
        <v>1898</v>
      </c>
      <c r="D4608" s="6">
        <v>627.0</v>
      </c>
      <c r="E4608" s="6" t="s">
        <v>8</v>
      </c>
      <c r="F4608" s="6" t="s">
        <v>11</v>
      </c>
      <c r="G4608" s="7" t="s">
        <v>489</v>
      </c>
      <c r="H4608" s="6">
        <v>5.0</v>
      </c>
      <c r="I4608" s="6" t="s">
        <v>11246</v>
      </c>
      <c r="J4608" s="6">
        <v>2.0</v>
      </c>
      <c r="K4608" s="6">
        <v>1.0</v>
      </c>
      <c r="L4608" s="6">
        <v>0.0</v>
      </c>
      <c r="M4608" s="6" t="s">
        <v>11247</v>
      </c>
      <c r="N4608" s="6">
        <v>1.0</v>
      </c>
      <c r="O4608" s="6">
        <v>1.0</v>
      </c>
      <c r="P4608" s="6">
        <v>1.0</v>
      </c>
      <c r="Q4608" s="6" t="s">
        <v>79</v>
      </c>
      <c r="R4608" s="6">
        <v>901.0</v>
      </c>
      <c r="S4608" s="6">
        <f>COUNTIF(Customer_Churn_Records!$B$2:$B$10000,Customer_Churn_Records!$B4608)</f>
        <v>1</v>
      </c>
      <c r="T4608" s="6">
        <f>ROUNDUP(Customer_Churn_Records!$G4608,0)</f>
        <v>24</v>
      </c>
      <c r="U4608" s="6" t="str">
        <f t="array" ref="U4608">IFS(Customer_Churn_Records!$T4608&lt;30,"young",Customer_Churn_Records!$T4608&lt;50,"middle-aged",Customer_Churn_Records!$T4608&lt;100,"old")</f>
        <v>young</v>
      </c>
      <c r="V4608" s="8" t="str">
        <f t="array" ref="V4608">IFS(Customer_Churn_Records!$D4608&lt;701,"less-score",Customer_Churn_Records!$D4608&lt;851,"high-score")</f>
        <v>less-score</v>
      </c>
      <c r="W4608" s="8" t="str">
        <f t="array" ref="W4608">IF(Customer_Churn_Records!$X4608=0,0,IFS(Customer_Churn_Records!$X4608&lt;100000,"low",Customer_Churn_Records!$X4608&lt;300000,"high"))</f>
        <v>high</v>
      </c>
      <c r="X4608" s="8">
        <f>ROUND(Customer_Churn_Records!$I4608,0)</f>
        <v>102773</v>
      </c>
    </row>
    <row r="4609" ht="14.25" customHeight="1">
      <c r="A4609" s="6">
        <v>2141.0</v>
      </c>
      <c r="B4609" s="6">
        <v>1.5616931E7</v>
      </c>
      <c r="C4609" s="6" t="s">
        <v>71</v>
      </c>
      <c r="D4609" s="6">
        <v>653.0</v>
      </c>
      <c r="E4609" s="6" t="s">
        <v>7</v>
      </c>
      <c r="F4609" s="6" t="s">
        <v>11</v>
      </c>
      <c r="G4609" s="7" t="s">
        <v>167</v>
      </c>
      <c r="H4609" s="6">
        <v>8.0</v>
      </c>
      <c r="I4609" s="6" t="s">
        <v>11248</v>
      </c>
      <c r="J4609" s="6">
        <v>1.0</v>
      </c>
      <c r="K4609" s="6">
        <v>1.0</v>
      </c>
      <c r="L4609" s="6">
        <v>0.0</v>
      </c>
      <c r="M4609" s="6" t="s">
        <v>11249</v>
      </c>
      <c r="N4609" s="6">
        <v>0.0</v>
      </c>
      <c r="O4609" s="6">
        <v>0.0</v>
      </c>
      <c r="P4609" s="6">
        <v>4.0</v>
      </c>
      <c r="Q4609" s="6" t="s">
        <v>58</v>
      </c>
      <c r="R4609" s="6">
        <v>285.0</v>
      </c>
      <c r="S4609" s="6">
        <f>COUNTIF(Customer_Churn_Records!$B$2:$B$10000,Customer_Churn_Records!$B4609)</f>
        <v>1</v>
      </c>
      <c r="T4609" s="6">
        <f>ROUNDUP(Customer_Churn_Records!$G4609,0)</f>
        <v>41</v>
      </c>
      <c r="U4609" s="6" t="str">
        <f t="array" ref="U4609">IFS(Customer_Churn_Records!$T4609&lt;30,"young",Customer_Churn_Records!$T4609&lt;50,"middle-aged",Customer_Churn_Records!$T4609&lt;100,"old")</f>
        <v>middle-aged</v>
      </c>
      <c r="V4609" s="8" t="str">
        <f t="array" ref="V4609">IFS(Customer_Churn_Records!$D4609&lt;701,"less-score",Customer_Churn_Records!$D4609&lt;851,"high-score")</f>
        <v>less-score</v>
      </c>
      <c r="W4609" s="8" t="str">
        <f t="array" ref="W4609">IF(Customer_Churn_Records!$X4609=0,0,IFS(Customer_Churn_Records!$X4609&lt;100000,"low",Customer_Churn_Records!$X4609&lt;300000,"high"))</f>
        <v>high</v>
      </c>
      <c r="X4609" s="8">
        <f>ROUND(Customer_Churn_Records!$I4609,0)</f>
        <v>102768</v>
      </c>
    </row>
    <row r="4610" ht="14.25" customHeight="1">
      <c r="A4610" s="6">
        <v>1793.0</v>
      </c>
      <c r="B4610" s="6">
        <v>1.5746451E7</v>
      </c>
      <c r="C4610" s="6" t="s">
        <v>842</v>
      </c>
      <c r="D4610" s="6">
        <v>686.0</v>
      </c>
      <c r="E4610" s="6" t="s">
        <v>9</v>
      </c>
      <c r="F4610" s="6" t="s">
        <v>11</v>
      </c>
      <c r="G4610" s="7" t="s">
        <v>167</v>
      </c>
      <c r="H4610" s="6">
        <v>7.0</v>
      </c>
      <c r="I4610" s="6" t="s">
        <v>11250</v>
      </c>
      <c r="J4610" s="6">
        <v>1.0</v>
      </c>
      <c r="K4610" s="6">
        <v>0.0</v>
      </c>
      <c r="L4610" s="6">
        <v>1.0</v>
      </c>
      <c r="M4610" s="6" t="s">
        <v>11251</v>
      </c>
      <c r="N4610" s="6">
        <v>0.0</v>
      </c>
      <c r="O4610" s="6">
        <v>0.0</v>
      </c>
      <c r="P4610" s="6">
        <v>2.0</v>
      </c>
      <c r="Q4610" s="6" t="s">
        <v>58</v>
      </c>
      <c r="R4610" s="6">
        <v>561.0</v>
      </c>
      <c r="S4610" s="6">
        <f>COUNTIF(Customer_Churn_Records!$B$2:$B$10000,Customer_Churn_Records!$B4610)</f>
        <v>1</v>
      </c>
      <c r="T4610" s="6">
        <f>ROUNDUP(Customer_Churn_Records!$G4610,0)</f>
        <v>41</v>
      </c>
      <c r="U4610" s="6" t="str">
        <f t="array" ref="U4610">IFS(Customer_Churn_Records!$T4610&lt;30,"young",Customer_Churn_Records!$T4610&lt;50,"middle-aged",Customer_Churn_Records!$T4610&lt;100,"old")</f>
        <v>middle-aged</v>
      </c>
      <c r="V4610" s="8" t="str">
        <f t="array" ref="V4610">IFS(Customer_Churn_Records!$D4610&lt;701,"less-score",Customer_Churn_Records!$D4610&lt;851,"high-score")</f>
        <v>less-score</v>
      </c>
      <c r="W4610" s="8" t="str">
        <f t="array" ref="W4610">IF(Customer_Churn_Records!$X4610=0,0,IFS(Customer_Churn_Records!$X4610&lt;100000,"low",Customer_Churn_Records!$X4610&lt;300000,"high"))</f>
        <v>high</v>
      </c>
      <c r="X4610" s="8">
        <f>ROUND(Customer_Churn_Records!$I4610,0)</f>
        <v>102750</v>
      </c>
    </row>
    <row r="4611" ht="14.25" customHeight="1">
      <c r="A4611" s="6">
        <v>368.0</v>
      </c>
      <c r="B4611" s="6">
        <v>1.559472E7</v>
      </c>
      <c r="C4611" s="6" t="s">
        <v>1220</v>
      </c>
      <c r="D4611" s="6">
        <v>460.0</v>
      </c>
      <c r="E4611" s="6" t="s">
        <v>8</v>
      </c>
      <c r="F4611" s="6" t="s">
        <v>10</v>
      </c>
      <c r="G4611" s="7" t="s">
        <v>87</v>
      </c>
      <c r="H4611" s="6">
        <v>8.0</v>
      </c>
      <c r="I4611" s="6" t="s">
        <v>11252</v>
      </c>
      <c r="J4611" s="6">
        <v>2.0</v>
      </c>
      <c r="K4611" s="6">
        <v>1.0</v>
      </c>
      <c r="L4611" s="6">
        <v>1.0</v>
      </c>
      <c r="M4611" s="6" t="s">
        <v>11253</v>
      </c>
      <c r="N4611" s="6">
        <v>0.0</v>
      </c>
      <c r="O4611" s="6">
        <v>0.0</v>
      </c>
      <c r="P4611" s="6">
        <v>5.0</v>
      </c>
      <c r="Q4611" s="6" t="s">
        <v>58</v>
      </c>
      <c r="R4611" s="6">
        <v>366.0</v>
      </c>
      <c r="S4611" s="6">
        <f>COUNTIF(Customer_Churn_Records!$B$2:$B$10000,Customer_Churn_Records!$B4611)</f>
        <v>1</v>
      </c>
      <c r="T4611" s="6">
        <f>ROUNDUP(Customer_Churn_Records!$G4611,0)</f>
        <v>35</v>
      </c>
      <c r="U4611" s="6" t="str">
        <f t="array" ref="U4611">IFS(Customer_Churn_Records!$T4611&lt;30,"young",Customer_Churn_Records!$T4611&lt;50,"middle-aged",Customer_Churn_Records!$T4611&lt;100,"old")</f>
        <v>middle-aged</v>
      </c>
      <c r="V4611" s="8" t="str">
        <f t="array" ref="V4611">IFS(Customer_Churn_Records!$D4611&lt;701,"less-score",Customer_Churn_Records!$D4611&lt;851,"high-score")</f>
        <v>less-score</v>
      </c>
      <c r="W4611" s="8" t="str">
        <f t="array" ref="W4611">IF(Customer_Churn_Records!$X4611=0,0,IFS(Customer_Churn_Records!$X4611&lt;100000,"low",Customer_Churn_Records!$X4611&lt;300000,"high"))</f>
        <v>high</v>
      </c>
      <c r="X4611" s="8">
        <f>ROUND(Customer_Churn_Records!$I4611,0)</f>
        <v>102743</v>
      </c>
    </row>
    <row r="4612" ht="14.25" customHeight="1">
      <c r="A4612" s="6">
        <v>9096.0</v>
      </c>
      <c r="B4612" s="6">
        <v>1.5718839E7</v>
      </c>
      <c r="C4612" s="6" t="s">
        <v>5179</v>
      </c>
      <c r="D4612" s="6">
        <v>850.0</v>
      </c>
      <c r="E4612" s="6" t="s">
        <v>8</v>
      </c>
      <c r="F4612" s="6" t="s">
        <v>10</v>
      </c>
      <c r="G4612" s="7" t="s">
        <v>41</v>
      </c>
      <c r="H4612" s="6">
        <v>2.0</v>
      </c>
      <c r="I4612" s="6" t="s">
        <v>11254</v>
      </c>
      <c r="J4612" s="6">
        <v>2.0</v>
      </c>
      <c r="K4612" s="6">
        <v>0.0</v>
      </c>
      <c r="L4612" s="6">
        <v>1.0</v>
      </c>
      <c r="M4612" s="6" t="s">
        <v>11255</v>
      </c>
      <c r="N4612" s="6">
        <v>0.0</v>
      </c>
      <c r="O4612" s="6">
        <v>0.0</v>
      </c>
      <c r="P4612" s="6">
        <v>4.0</v>
      </c>
      <c r="Q4612" s="6" t="s">
        <v>44</v>
      </c>
      <c r="R4612" s="6">
        <v>264.0</v>
      </c>
      <c r="S4612" s="6">
        <f>COUNTIF(Customer_Churn_Records!$B$2:$B$10000,Customer_Churn_Records!$B4612)</f>
        <v>1</v>
      </c>
      <c r="T4612" s="6">
        <f>ROUNDUP(Customer_Churn_Records!$G4612,0)</f>
        <v>38</v>
      </c>
      <c r="U4612" s="6" t="str">
        <f t="array" ref="U4612">IFS(Customer_Churn_Records!$T4612&lt;30,"young",Customer_Churn_Records!$T4612&lt;50,"middle-aged",Customer_Churn_Records!$T4612&lt;100,"old")</f>
        <v>middle-aged</v>
      </c>
      <c r="V4612" s="8" t="str">
        <f t="array" ref="V4612">IFS(Customer_Churn_Records!$D4612&lt;701,"less-score",Customer_Churn_Records!$D4612&lt;851,"high-score")</f>
        <v>high-score</v>
      </c>
      <c r="W4612" s="8" t="str">
        <f t="array" ref="W4612">IF(Customer_Churn_Records!$X4612=0,0,IFS(Customer_Churn_Records!$X4612&lt;100000,"low",Customer_Churn_Records!$X4612&lt;300000,"high"))</f>
        <v>high</v>
      </c>
      <c r="X4612" s="8">
        <f>ROUND(Customer_Churn_Records!$I4612,0)</f>
        <v>102741</v>
      </c>
    </row>
    <row r="4613" ht="14.25" customHeight="1">
      <c r="A4613" s="6">
        <v>9915.0</v>
      </c>
      <c r="B4613" s="6">
        <v>1.5568876E7</v>
      </c>
      <c r="C4613" s="6" t="s">
        <v>2455</v>
      </c>
      <c r="D4613" s="6">
        <v>496.0</v>
      </c>
      <c r="E4613" s="6" t="s">
        <v>7</v>
      </c>
      <c r="F4613" s="6" t="s">
        <v>10</v>
      </c>
      <c r="G4613" s="7" t="s">
        <v>140</v>
      </c>
      <c r="H4613" s="6">
        <v>1.0</v>
      </c>
      <c r="I4613" s="6" t="s">
        <v>11256</v>
      </c>
      <c r="J4613" s="6">
        <v>2.0</v>
      </c>
      <c r="K4613" s="6">
        <v>1.0</v>
      </c>
      <c r="L4613" s="6">
        <v>0.0</v>
      </c>
      <c r="M4613" s="6" t="s">
        <v>11257</v>
      </c>
      <c r="N4613" s="6">
        <v>0.0</v>
      </c>
      <c r="O4613" s="6">
        <v>0.0</v>
      </c>
      <c r="P4613" s="6">
        <v>2.0</v>
      </c>
      <c r="Q4613" s="6" t="s">
        <v>44</v>
      </c>
      <c r="R4613" s="6">
        <v>310.0</v>
      </c>
      <c r="S4613" s="6">
        <f>COUNTIF(Customer_Churn_Records!$B$2:$B$10000,Customer_Churn_Records!$B4613)</f>
        <v>1</v>
      </c>
      <c r="T4613" s="6">
        <f>ROUNDUP(Customer_Churn_Records!$G4613,0)</f>
        <v>34</v>
      </c>
      <c r="U4613" s="6" t="str">
        <f t="array" ref="U4613">IFS(Customer_Churn_Records!$T4613&lt;30,"young",Customer_Churn_Records!$T4613&lt;50,"middle-aged",Customer_Churn_Records!$T4613&lt;100,"old")</f>
        <v>middle-aged</v>
      </c>
      <c r="V4613" s="8" t="str">
        <f t="array" ref="V4613">IFS(Customer_Churn_Records!$D4613&lt;701,"less-score",Customer_Churn_Records!$D4613&lt;851,"high-score")</f>
        <v>less-score</v>
      </c>
      <c r="W4613" s="8" t="str">
        <f t="array" ref="W4613">IF(Customer_Churn_Records!$X4613=0,0,IFS(Customer_Churn_Records!$X4613&lt;100000,"low",Customer_Churn_Records!$X4613&lt;300000,"high"))</f>
        <v>high</v>
      </c>
      <c r="X4613" s="8">
        <f>ROUND(Customer_Churn_Records!$I4613,0)</f>
        <v>102723</v>
      </c>
    </row>
    <row r="4614" ht="14.25" customHeight="1">
      <c r="A4614" s="6">
        <v>4469.0</v>
      </c>
      <c r="B4614" s="6">
        <v>1.5630363E7</v>
      </c>
      <c r="C4614" s="6" t="s">
        <v>1143</v>
      </c>
      <c r="D4614" s="6">
        <v>437.0</v>
      </c>
      <c r="E4614" s="6" t="s">
        <v>7</v>
      </c>
      <c r="F4614" s="6" t="s">
        <v>10</v>
      </c>
      <c r="G4614" s="7" t="s">
        <v>107</v>
      </c>
      <c r="H4614" s="6">
        <v>0.0</v>
      </c>
      <c r="I4614" s="6" t="s">
        <v>11258</v>
      </c>
      <c r="J4614" s="6">
        <v>1.0</v>
      </c>
      <c r="K4614" s="6">
        <v>0.0</v>
      </c>
      <c r="L4614" s="6">
        <v>0.0</v>
      </c>
      <c r="M4614" s="6" t="s">
        <v>11259</v>
      </c>
      <c r="N4614" s="6">
        <v>0.0</v>
      </c>
      <c r="O4614" s="6">
        <v>0.0</v>
      </c>
      <c r="P4614" s="6">
        <v>1.0</v>
      </c>
      <c r="Q4614" s="6" t="s">
        <v>49</v>
      </c>
      <c r="R4614" s="6">
        <v>696.0</v>
      </c>
      <c r="S4614" s="6">
        <f>COUNTIF(Customer_Churn_Records!$B$2:$B$10000,Customer_Churn_Records!$B4614)</f>
        <v>1</v>
      </c>
      <c r="T4614" s="6">
        <f>ROUNDUP(Customer_Churn_Records!$G4614,0)</f>
        <v>39</v>
      </c>
      <c r="U4614" s="6" t="str">
        <f t="array" ref="U4614">IFS(Customer_Churn_Records!$T4614&lt;30,"young",Customer_Churn_Records!$T4614&lt;50,"middle-aged",Customer_Churn_Records!$T4614&lt;100,"old")</f>
        <v>middle-aged</v>
      </c>
      <c r="V4614" s="8" t="str">
        <f t="array" ref="V4614">IFS(Customer_Churn_Records!$D4614&lt;701,"less-score",Customer_Churn_Records!$D4614&lt;851,"high-score")</f>
        <v>less-score</v>
      </c>
      <c r="W4614" s="8" t="str">
        <f t="array" ref="W4614">IF(Customer_Churn_Records!$X4614=0,0,IFS(Customer_Churn_Records!$X4614&lt;100000,"low",Customer_Churn_Records!$X4614&lt;300000,"high"))</f>
        <v>high</v>
      </c>
      <c r="X4614" s="8">
        <f>ROUND(Customer_Churn_Records!$I4614,0)</f>
        <v>102721</v>
      </c>
    </row>
    <row r="4615" ht="14.25" customHeight="1">
      <c r="A4615" s="6">
        <v>2445.0</v>
      </c>
      <c r="B4615" s="6">
        <v>1.5572461E7</v>
      </c>
      <c r="C4615" s="6" t="s">
        <v>711</v>
      </c>
      <c r="D4615" s="6">
        <v>663.0</v>
      </c>
      <c r="E4615" s="6" t="s">
        <v>8</v>
      </c>
      <c r="F4615" s="6" t="s">
        <v>10</v>
      </c>
      <c r="G4615" s="7" t="s">
        <v>99</v>
      </c>
      <c r="H4615" s="6">
        <v>4.0</v>
      </c>
      <c r="I4615" s="6" t="s">
        <v>11260</v>
      </c>
      <c r="J4615" s="6">
        <v>2.0</v>
      </c>
      <c r="K4615" s="6">
        <v>0.0</v>
      </c>
      <c r="L4615" s="6">
        <v>0.0</v>
      </c>
      <c r="M4615" s="6" t="s">
        <v>11261</v>
      </c>
      <c r="N4615" s="6">
        <v>0.0</v>
      </c>
      <c r="O4615" s="6">
        <v>0.0</v>
      </c>
      <c r="P4615" s="6">
        <v>4.0</v>
      </c>
      <c r="Q4615" s="6" t="s">
        <v>79</v>
      </c>
      <c r="R4615" s="6">
        <v>368.0</v>
      </c>
      <c r="S4615" s="6">
        <f>COUNTIF(Customer_Churn_Records!$B$2:$B$10000,Customer_Churn_Records!$B4615)</f>
        <v>1</v>
      </c>
      <c r="T4615" s="6">
        <f>ROUNDUP(Customer_Churn_Records!$G4615,0)</f>
        <v>29</v>
      </c>
      <c r="U4615" s="6" t="str">
        <f t="array" ref="U4615">IFS(Customer_Churn_Records!$T4615&lt;30,"young",Customer_Churn_Records!$T4615&lt;50,"middle-aged",Customer_Churn_Records!$T4615&lt;100,"old")</f>
        <v>young</v>
      </c>
      <c r="V4615" s="8" t="str">
        <f t="array" ref="V4615">IFS(Customer_Churn_Records!$D4615&lt;701,"less-score",Customer_Churn_Records!$D4615&lt;851,"high-score")</f>
        <v>less-score</v>
      </c>
      <c r="W4615" s="8" t="str">
        <f t="array" ref="W4615">IF(Customer_Churn_Records!$X4615=0,0,IFS(Customer_Churn_Records!$X4615&lt;100000,"low",Customer_Churn_Records!$X4615&lt;300000,"high"))</f>
        <v>high</v>
      </c>
      <c r="X4615" s="8">
        <f>ROUND(Customer_Churn_Records!$I4615,0)</f>
        <v>102715</v>
      </c>
    </row>
    <row r="4616" ht="14.25" customHeight="1">
      <c r="A4616" s="6">
        <v>9257.0</v>
      </c>
      <c r="B4616" s="6">
        <v>1.5758451E7</v>
      </c>
      <c r="C4616" s="6" t="s">
        <v>11262</v>
      </c>
      <c r="D4616" s="6">
        <v>765.0</v>
      </c>
      <c r="E4616" s="6" t="s">
        <v>8</v>
      </c>
      <c r="F4616" s="6" t="s">
        <v>11</v>
      </c>
      <c r="G4616" s="7" t="s">
        <v>72</v>
      </c>
      <c r="H4616" s="6">
        <v>7.0</v>
      </c>
      <c r="I4616" s="6" t="s">
        <v>11263</v>
      </c>
      <c r="J4616" s="6">
        <v>1.0</v>
      </c>
      <c r="K4616" s="6">
        <v>1.0</v>
      </c>
      <c r="L4616" s="6">
        <v>0.0</v>
      </c>
      <c r="M4616" s="6" t="s">
        <v>11264</v>
      </c>
      <c r="N4616" s="6">
        <v>0.0</v>
      </c>
      <c r="O4616" s="6">
        <v>0.0</v>
      </c>
      <c r="P4616" s="6">
        <v>4.0</v>
      </c>
      <c r="Q4616" s="6" t="s">
        <v>79</v>
      </c>
      <c r="R4616" s="6">
        <v>597.0</v>
      </c>
      <c r="S4616" s="6">
        <f>COUNTIF(Customer_Churn_Records!$B$2:$B$10000,Customer_Churn_Records!$B4616)</f>
        <v>1</v>
      </c>
      <c r="T4616" s="6">
        <f>ROUNDUP(Customer_Churn_Records!$G4616,0)</f>
        <v>37</v>
      </c>
      <c r="U4616" s="6" t="str">
        <f t="array" ref="U4616">IFS(Customer_Churn_Records!$T4616&lt;30,"young",Customer_Churn_Records!$T4616&lt;50,"middle-aged",Customer_Churn_Records!$T4616&lt;100,"old")</f>
        <v>middle-aged</v>
      </c>
      <c r="V4616" s="8" t="str">
        <f t="array" ref="V4616">IFS(Customer_Churn_Records!$D4616&lt;701,"less-score",Customer_Churn_Records!$D4616&lt;851,"high-score")</f>
        <v>high-score</v>
      </c>
      <c r="W4616" s="8" t="str">
        <f t="array" ref="W4616">IF(Customer_Churn_Records!$X4616=0,0,IFS(Customer_Churn_Records!$X4616&lt;100000,"low",Customer_Churn_Records!$X4616&lt;300000,"high"))</f>
        <v>high</v>
      </c>
      <c r="X4616" s="8">
        <f>ROUND(Customer_Churn_Records!$I4616,0)</f>
        <v>102709</v>
      </c>
    </row>
    <row r="4617" ht="14.25" customHeight="1">
      <c r="A4617" s="6">
        <v>678.0</v>
      </c>
      <c r="B4617" s="6">
        <v>1.5715142E7</v>
      </c>
      <c r="C4617" s="6" t="s">
        <v>3694</v>
      </c>
      <c r="D4617" s="6">
        <v>739.0</v>
      </c>
      <c r="E4617" s="6" t="s">
        <v>8</v>
      </c>
      <c r="F4617" s="6" t="s">
        <v>11</v>
      </c>
      <c r="G4617" s="7" t="s">
        <v>333</v>
      </c>
      <c r="H4617" s="6">
        <v>7.0</v>
      </c>
      <c r="I4617" s="6" t="s">
        <v>11265</v>
      </c>
      <c r="J4617" s="6">
        <v>1.0</v>
      </c>
      <c r="K4617" s="6">
        <v>0.0</v>
      </c>
      <c r="L4617" s="6">
        <v>1.0</v>
      </c>
      <c r="M4617" s="6" t="s">
        <v>11266</v>
      </c>
      <c r="N4617" s="6">
        <v>1.0</v>
      </c>
      <c r="O4617" s="6">
        <v>1.0</v>
      </c>
      <c r="P4617" s="6">
        <v>3.0</v>
      </c>
      <c r="Q4617" s="6" t="s">
        <v>44</v>
      </c>
      <c r="R4617" s="6">
        <v>827.0</v>
      </c>
      <c r="S4617" s="6">
        <f>COUNTIF(Customer_Churn_Records!$B$2:$B$10000,Customer_Churn_Records!$B4617)</f>
        <v>1</v>
      </c>
      <c r="T4617" s="6">
        <f>ROUNDUP(Customer_Churn_Records!$G4617,0)</f>
        <v>45</v>
      </c>
      <c r="U4617" s="6" t="str">
        <f t="array" ref="U4617">IFS(Customer_Churn_Records!$T4617&lt;30,"young",Customer_Churn_Records!$T4617&lt;50,"middle-aged",Customer_Churn_Records!$T4617&lt;100,"old")</f>
        <v>middle-aged</v>
      </c>
      <c r="V4617" s="8" t="str">
        <f t="array" ref="V4617">IFS(Customer_Churn_Records!$D4617&lt;701,"less-score",Customer_Churn_Records!$D4617&lt;851,"high-score")</f>
        <v>high-score</v>
      </c>
      <c r="W4617" s="8" t="str">
        <f t="array" ref="W4617">IF(Customer_Churn_Records!$X4617=0,0,IFS(Customer_Churn_Records!$X4617&lt;100000,"low",Customer_Churn_Records!$X4617&lt;300000,"high"))</f>
        <v>high</v>
      </c>
      <c r="X4617" s="8">
        <f>ROUND(Customer_Churn_Records!$I4617,0)</f>
        <v>102704</v>
      </c>
    </row>
    <row r="4618" ht="14.25" customHeight="1">
      <c r="A4618" s="6">
        <v>6554.0</v>
      </c>
      <c r="B4618" s="6">
        <v>1.5607526E7</v>
      </c>
      <c r="C4618" s="6" t="s">
        <v>1976</v>
      </c>
      <c r="D4618" s="6">
        <v>638.0</v>
      </c>
      <c r="E4618" s="6" t="s">
        <v>8</v>
      </c>
      <c r="F4618" s="6" t="s">
        <v>11</v>
      </c>
      <c r="G4618" s="7" t="s">
        <v>156</v>
      </c>
      <c r="H4618" s="6">
        <v>1.0</v>
      </c>
      <c r="I4618" s="6" t="s">
        <v>11267</v>
      </c>
      <c r="J4618" s="6">
        <v>1.0</v>
      </c>
      <c r="K4618" s="6">
        <v>1.0</v>
      </c>
      <c r="L4618" s="6">
        <v>0.0</v>
      </c>
      <c r="M4618" s="6" t="s">
        <v>11268</v>
      </c>
      <c r="N4618" s="6">
        <v>1.0</v>
      </c>
      <c r="O4618" s="6">
        <v>1.0</v>
      </c>
      <c r="P4618" s="6">
        <v>2.0</v>
      </c>
      <c r="Q4618" s="6" t="s">
        <v>58</v>
      </c>
      <c r="R4618" s="6">
        <v>663.0</v>
      </c>
      <c r="S4618" s="6">
        <f>COUNTIF(Customer_Churn_Records!$B$2:$B$10000,Customer_Churn_Records!$B4618)</f>
        <v>1</v>
      </c>
      <c r="T4618" s="6">
        <f>ROUNDUP(Customer_Churn_Records!$G4618,0)</f>
        <v>50</v>
      </c>
      <c r="U4618" s="6" t="str">
        <f t="array" ref="U4618">IFS(Customer_Churn_Records!$T4618&lt;30,"young",Customer_Churn_Records!$T4618&lt;50,"middle-aged",Customer_Churn_Records!$T4618&lt;100,"old")</f>
        <v>old</v>
      </c>
      <c r="V4618" s="8" t="str">
        <f t="array" ref="V4618">IFS(Customer_Churn_Records!$D4618&lt;701,"less-score",Customer_Churn_Records!$D4618&lt;851,"high-score")</f>
        <v>less-score</v>
      </c>
      <c r="W4618" s="8" t="str">
        <f t="array" ref="W4618">IF(Customer_Churn_Records!$X4618=0,0,IFS(Customer_Churn_Records!$X4618&lt;100000,"low",Customer_Churn_Records!$X4618&lt;300000,"high"))</f>
        <v>high</v>
      </c>
      <c r="X4618" s="8">
        <f>ROUND(Customer_Churn_Records!$I4618,0)</f>
        <v>102645</v>
      </c>
    </row>
    <row r="4619" ht="14.25" customHeight="1">
      <c r="A4619" s="6">
        <v>5350.0</v>
      </c>
      <c r="B4619" s="6">
        <v>1.5567246E7</v>
      </c>
      <c r="C4619" s="6" t="s">
        <v>11269</v>
      </c>
      <c r="D4619" s="6">
        <v>684.0</v>
      </c>
      <c r="E4619" s="6" t="s">
        <v>8</v>
      </c>
      <c r="F4619" s="6" t="s">
        <v>11</v>
      </c>
      <c r="G4619" s="7" t="s">
        <v>114</v>
      </c>
      <c r="H4619" s="6">
        <v>3.0</v>
      </c>
      <c r="I4619" s="6" t="s">
        <v>11270</v>
      </c>
      <c r="J4619" s="6">
        <v>2.0</v>
      </c>
      <c r="K4619" s="6">
        <v>1.0</v>
      </c>
      <c r="L4619" s="6">
        <v>1.0</v>
      </c>
      <c r="M4619" s="6" t="s">
        <v>11271</v>
      </c>
      <c r="N4619" s="6">
        <v>0.0</v>
      </c>
      <c r="O4619" s="6">
        <v>0.0</v>
      </c>
      <c r="P4619" s="6">
        <v>2.0</v>
      </c>
      <c r="Q4619" s="6" t="s">
        <v>58</v>
      </c>
      <c r="R4619" s="6">
        <v>684.0</v>
      </c>
      <c r="S4619" s="6">
        <f>COUNTIF(Customer_Churn_Records!$B$2:$B$10000,Customer_Churn_Records!$B4619)</f>
        <v>1</v>
      </c>
      <c r="T4619" s="6">
        <f>ROUNDUP(Customer_Churn_Records!$G4619,0)</f>
        <v>32</v>
      </c>
      <c r="U4619" s="6" t="str">
        <f t="array" ref="U4619">IFS(Customer_Churn_Records!$T4619&lt;30,"young",Customer_Churn_Records!$T4619&lt;50,"middle-aged",Customer_Churn_Records!$T4619&lt;100,"old")</f>
        <v>middle-aged</v>
      </c>
      <c r="V4619" s="8" t="str">
        <f t="array" ref="V4619">IFS(Customer_Churn_Records!$D4619&lt;701,"less-score",Customer_Churn_Records!$D4619&lt;851,"high-score")</f>
        <v>less-score</v>
      </c>
      <c r="W4619" s="8" t="str">
        <f t="array" ref="W4619">IF(Customer_Churn_Records!$X4619=0,0,IFS(Customer_Churn_Records!$X4619&lt;100000,"low",Customer_Churn_Records!$X4619&lt;300000,"high"))</f>
        <v>high</v>
      </c>
      <c r="X4619" s="8">
        <f>ROUND(Customer_Churn_Records!$I4619,0)</f>
        <v>102630</v>
      </c>
    </row>
    <row r="4620" ht="14.25" customHeight="1">
      <c r="A4620" s="6">
        <v>9732.0</v>
      </c>
      <c r="B4620" s="6">
        <v>1.5627859E7</v>
      </c>
      <c r="C4620" s="6" t="s">
        <v>7193</v>
      </c>
      <c r="D4620" s="6">
        <v>607.0</v>
      </c>
      <c r="E4620" s="6" t="s">
        <v>8</v>
      </c>
      <c r="F4620" s="6" t="s">
        <v>11</v>
      </c>
      <c r="G4620" s="7" t="s">
        <v>99</v>
      </c>
      <c r="H4620" s="6">
        <v>7.0</v>
      </c>
      <c r="I4620" s="6" t="s">
        <v>11272</v>
      </c>
      <c r="J4620" s="6">
        <v>1.0</v>
      </c>
      <c r="K4620" s="6">
        <v>1.0</v>
      </c>
      <c r="L4620" s="6">
        <v>0.0</v>
      </c>
      <c r="M4620" s="6" t="s">
        <v>11273</v>
      </c>
      <c r="N4620" s="6">
        <v>0.0</v>
      </c>
      <c r="O4620" s="6">
        <v>0.0</v>
      </c>
      <c r="P4620" s="6">
        <v>5.0</v>
      </c>
      <c r="Q4620" s="6" t="s">
        <v>58</v>
      </c>
      <c r="R4620" s="6">
        <v>800.0</v>
      </c>
      <c r="S4620" s="6">
        <f>COUNTIF(Customer_Churn_Records!$B$2:$B$10000,Customer_Churn_Records!$B4620)</f>
        <v>1</v>
      </c>
      <c r="T4620" s="6">
        <f>ROUNDUP(Customer_Churn_Records!$G4620,0)</f>
        <v>29</v>
      </c>
      <c r="U4620" s="6" t="str">
        <f t="array" ref="U4620">IFS(Customer_Churn_Records!$T4620&lt;30,"young",Customer_Churn_Records!$T4620&lt;50,"middle-aged",Customer_Churn_Records!$T4620&lt;100,"old")</f>
        <v>young</v>
      </c>
      <c r="V4620" s="8" t="str">
        <f t="array" ref="V4620">IFS(Customer_Churn_Records!$D4620&lt;701,"less-score",Customer_Churn_Records!$D4620&lt;851,"high-score")</f>
        <v>less-score</v>
      </c>
      <c r="W4620" s="8" t="str">
        <f t="array" ref="W4620">IF(Customer_Churn_Records!$X4620=0,0,IFS(Customer_Churn_Records!$X4620&lt;100000,"low",Customer_Churn_Records!$X4620&lt;300000,"high"))</f>
        <v>high</v>
      </c>
      <c r="X4620" s="8">
        <f>ROUND(Customer_Churn_Records!$I4620,0)</f>
        <v>102609</v>
      </c>
    </row>
    <row r="4621" ht="14.25" customHeight="1">
      <c r="A4621" s="6">
        <v>8001.0</v>
      </c>
      <c r="B4621" s="6">
        <v>1.5629002E7</v>
      </c>
      <c r="C4621" s="6" t="s">
        <v>3503</v>
      </c>
      <c r="D4621" s="6">
        <v>747.0</v>
      </c>
      <c r="E4621" s="6" t="s">
        <v>8</v>
      </c>
      <c r="F4621" s="6" t="s">
        <v>11</v>
      </c>
      <c r="G4621" s="7" t="s">
        <v>118</v>
      </c>
      <c r="H4621" s="6">
        <v>8.0</v>
      </c>
      <c r="I4621" s="6" t="s">
        <v>11274</v>
      </c>
      <c r="J4621" s="6">
        <v>2.0</v>
      </c>
      <c r="K4621" s="6">
        <v>1.0</v>
      </c>
      <c r="L4621" s="6">
        <v>1.0</v>
      </c>
      <c r="M4621" s="6" t="s">
        <v>11275</v>
      </c>
      <c r="N4621" s="6">
        <v>0.0</v>
      </c>
      <c r="O4621" s="6">
        <v>0.0</v>
      </c>
      <c r="P4621" s="6">
        <v>3.0</v>
      </c>
      <c r="Q4621" s="6" t="s">
        <v>49</v>
      </c>
      <c r="R4621" s="6">
        <v>751.0</v>
      </c>
      <c r="S4621" s="6">
        <f>COUNTIF(Customer_Churn_Records!$B$2:$B$10000,Customer_Churn_Records!$B4621)</f>
        <v>1</v>
      </c>
      <c r="T4621" s="6">
        <f>ROUNDUP(Customer_Churn_Records!$G4621,0)</f>
        <v>36</v>
      </c>
      <c r="U4621" s="6" t="str">
        <f t="array" ref="U4621">IFS(Customer_Churn_Records!$T4621&lt;30,"young",Customer_Churn_Records!$T4621&lt;50,"middle-aged",Customer_Churn_Records!$T4621&lt;100,"old")</f>
        <v>middle-aged</v>
      </c>
      <c r="V4621" s="8" t="str">
        <f t="array" ref="V4621">IFS(Customer_Churn_Records!$D4621&lt;701,"less-score",Customer_Churn_Records!$D4621&lt;851,"high-score")</f>
        <v>high-score</v>
      </c>
      <c r="W4621" s="8" t="str">
        <f t="array" ref="W4621">IF(Customer_Churn_Records!$X4621=0,0,IFS(Customer_Churn_Records!$X4621&lt;100000,"low",Customer_Churn_Records!$X4621&lt;300000,"high"))</f>
        <v>high</v>
      </c>
      <c r="X4621" s="8">
        <f>ROUND(Customer_Churn_Records!$I4621,0)</f>
        <v>102603</v>
      </c>
    </row>
    <row r="4622" ht="14.25" customHeight="1">
      <c r="A4622" s="6">
        <v>5471.0</v>
      </c>
      <c r="B4622" s="6">
        <v>1.5736124E7</v>
      </c>
      <c r="C4622" s="6" t="s">
        <v>426</v>
      </c>
      <c r="D4622" s="6">
        <v>617.0</v>
      </c>
      <c r="E4622" s="6" t="s">
        <v>7</v>
      </c>
      <c r="F4622" s="6" t="s">
        <v>11</v>
      </c>
      <c r="G4622" s="7" t="s">
        <v>213</v>
      </c>
      <c r="H4622" s="6">
        <v>1.0</v>
      </c>
      <c r="I4622" s="6" t="s">
        <v>11276</v>
      </c>
      <c r="J4622" s="6">
        <v>2.0</v>
      </c>
      <c r="K4622" s="6">
        <v>1.0</v>
      </c>
      <c r="L4622" s="6">
        <v>1.0</v>
      </c>
      <c r="M4622" s="6" t="s">
        <v>11277</v>
      </c>
      <c r="N4622" s="6">
        <v>0.0</v>
      </c>
      <c r="O4622" s="6">
        <v>0.0</v>
      </c>
      <c r="P4622" s="6">
        <v>5.0</v>
      </c>
      <c r="Q4622" s="6" t="s">
        <v>44</v>
      </c>
      <c r="R4622" s="6">
        <v>779.0</v>
      </c>
      <c r="S4622" s="6">
        <f>COUNTIF(Customer_Churn_Records!$B$2:$B$10000,Customer_Churn_Records!$B4622)</f>
        <v>1</v>
      </c>
      <c r="T4622" s="6">
        <f>ROUNDUP(Customer_Churn_Records!$G4622,0)</f>
        <v>25</v>
      </c>
      <c r="U4622" s="6" t="str">
        <f t="array" ref="U4622">IFS(Customer_Churn_Records!$T4622&lt;30,"young",Customer_Churn_Records!$T4622&lt;50,"middle-aged",Customer_Churn_Records!$T4622&lt;100,"old")</f>
        <v>young</v>
      </c>
      <c r="V4622" s="8" t="str">
        <f t="array" ref="V4622">IFS(Customer_Churn_Records!$D4622&lt;701,"less-score",Customer_Churn_Records!$D4622&lt;851,"high-score")</f>
        <v>less-score</v>
      </c>
      <c r="W4622" s="8" t="str">
        <f t="array" ref="W4622">IF(Customer_Churn_Records!$X4622=0,0,IFS(Customer_Churn_Records!$X4622&lt;100000,"low",Customer_Churn_Records!$X4622&lt;300000,"high"))</f>
        <v>high</v>
      </c>
      <c r="X4622" s="8">
        <f>ROUND(Customer_Churn_Records!$I4622,0)</f>
        <v>102586</v>
      </c>
    </row>
    <row r="4623" ht="14.25" customHeight="1">
      <c r="A4623" s="6">
        <v>3069.0</v>
      </c>
      <c r="B4623" s="6">
        <v>1.5587013E7</v>
      </c>
      <c r="C4623" s="6" t="s">
        <v>2902</v>
      </c>
      <c r="D4623" s="6">
        <v>653.0</v>
      </c>
      <c r="E4623" s="6" t="s">
        <v>7</v>
      </c>
      <c r="F4623" s="6" t="s">
        <v>10</v>
      </c>
      <c r="G4623" s="7" t="s">
        <v>363</v>
      </c>
      <c r="H4623" s="6">
        <v>7.0</v>
      </c>
      <c r="I4623" s="6" t="s">
        <v>11278</v>
      </c>
      <c r="J4623" s="6">
        <v>1.0</v>
      </c>
      <c r="K4623" s="6">
        <v>1.0</v>
      </c>
      <c r="L4623" s="6">
        <v>1.0</v>
      </c>
      <c r="M4623" s="6" t="s">
        <v>11279</v>
      </c>
      <c r="N4623" s="6">
        <v>0.0</v>
      </c>
      <c r="O4623" s="6">
        <v>0.0</v>
      </c>
      <c r="P4623" s="6">
        <v>5.0</v>
      </c>
      <c r="Q4623" s="6" t="s">
        <v>49</v>
      </c>
      <c r="R4623" s="6">
        <v>283.0</v>
      </c>
      <c r="S4623" s="6">
        <f>COUNTIF(Customer_Churn_Records!$B$2:$B$10000,Customer_Churn_Records!$B4623)</f>
        <v>1</v>
      </c>
      <c r="T4623" s="6">
        <f>ROUNDUP(Customer_Churn_Records!$G4623,0)</f>
        <v>31</v>
      </c>
      <c r="U4623" s="6" t="str">
        <f t="array" ref="U4623">IFS(Customer_Churn_Records!$T4623&lt;30,"young",Customer_Churn_Records!$T4623&lt;50,"middle-aged",Customer_Churn_Records!$T4623&lt;100,"old")</f>
        <v>middle-aged</v>
      </c>
      <c r="V4623" s="8" t="str">
        <f t="array" ref="V4623">IFS(Customer_Churn_Records!$D4623&lt;701,"less-score",Customer_Churn_Records!$D4623&lt;851,"high-score")</f>
        <v>less-score</v>
      </c>
      <c r="W4623" s="8" t="str">
        <f t="array" ref="W4623">IF(Customer_Churn_Records!$X4623=0,0,IFS(Customer_Churn_Records!$X4623&lt;100000,"low",Customer_Churn_Records!$X4623&lt;300000,"high"))</f>
        <v>high</v>
      </c>
      <c r="X4623" s="8">
        <f>ROUND(Customer_Churn_Records!$I4623,0)</f>
        <v>102575</v>
      </c>
    </row>
    <row r="4624" ht="14.25" customHeight="1">
      <c r="A4624" s="6">
        <v>1641.0</v>
      </c>
      <c r="B4624" s="6">
        <v>1.5661528E7</v>
      </c>
      <c r="C4624" s="6" t="s">
        <v>1603</v>
      </c>
      <c r="D4624" s="6">
        <v>583.0</v>
      </c>
      <c r="E4624" s="6" t="s">
        <v>9</v>
      </c>
      <c r="F4624" s="6" t="s">
        <v>11</v>
      </c>
      <c r="G4624" s="7" t="s">
        <v>177</v>
      </c>
      <c r="H4624" s="6">
        <v>5.0</v>
      </c>
      <c r="I4624" s="6" t="s">
        <v>11280</v>
      </c>
      <c r="J4624" s="6">
        <v>1.0</v>
      </c>
      <c r="K4624" s="6">
        <v>1.0</v>
      </c>
      <c r="L4624" s="6">
        <v>0.0</v>
      </c>
      <c r="M4624" s="6" t="s">
        <v>11281</v>
      </c>
      <c r="N4624" s="6">
        <v>0.0</v>
      </c>
      <c r="O4624" s="6">
        <v>0.0</v>
      </c>
      <c r="P4624" s="6">
        <v>3.0</v>
      </c>
      <c r="Q4624" s="6" t="s">
        <v>44</v>
      </c>
      <c r="R4624" s="6">
        <v>948.0</v>
      </c>
      <c r="S4624" s="6">
        <f>COUNTIF(Customer_Churn_Records!$B$2:$B$10000,Customer_Churn_Records!$B4624)</f>
        <v>1</v>
      </c>
      <c r="T4624" s="6">
        <f>ROUNDUP(Customer_Churn_Records!$G4624,0)</f>
        <v>47</v>
      </c>
      <c r="U4624" s="6" t="str">
        <f t="array" ref="U4624">IFS(Customer_Churn_Records!$T4624&lt;30,"young",Customer_Churn_Records!$T4624&lt;50,"middle-aged",Customer_Churn_Records!$T4624&lt;100,"old")</f>
        <v>middle-aged</v>
      </c>
      <c r="V4624" s="8" t="str">
        <f t="array" ref="V4624">IFS(Customer_Churn_Records!$D4624&lt;701,"less-score",Customer_Churn_Records!$D4624&lt;851,"high-score")</f>
        <v>less-score</v>
      </c>
      <c r="W4624" s="8" t="str">
        <f t="array" ref="W4624">IF(Customer_Churn_Records!$X4624=0,0,IFS(Customer_Churn_Records!$X4624&lt;100000,"low",Customer_Churn_Records!$X4624&lt;300000,"high"))</f>
        <v>high</v>
      </c>
      <c r="X4624" s="8">
        <f>ROUND(Customer_Churn_Records!$I4624,0)</f>
        <v>102562</v>
      </c>
    </row>
    <row r="4625" ht="14.25" customHeight="1">
      <c r="A4625" s="6">
        <v>5472.0</v>
      </c>
      <c r="B4625" s="6">
        <v>1.5623202E7</v>
      </c>
      <c r="C4625" s="6" t="s">
        <v>1860</v>
      </c>
      <c r="D4625" s="6">
        <v>704.0</v>
      </c>
      <c r="E4625" s="6" t="s">
        <v>8</v>
      </c>
      <c r="F4625" s="6" t="s">
        <v>10</v>
      </c>
      <c r="G4625" s="7" t="s">
        <v>107</v>
      </c>
      <c r="H4625" s="6">
        <v>10.0</v>
      </c>
      <c r="I4625" s="6" t="s">
        <v>11282</v>
      </c>
      <c r="J4625" s="6">
        <v>2.0</v>
      </c>
      <c r="K4625" s="6">
        <v>1.0</v>
      </c>
      <c r="L4625" s="6">
        <v>0.0</v>
      </c>
      <c r="M4625" s="6" t="s">
        <v>11283</v>
      </c>
      <c r="N4625" s="6">
        <v>1.0</v>
      </c>
      <c r="O4625" s="6">
        <v>1.0</v>
      </c>
      <c r="P4625" s="6">
        <v>3.0</v>
      </c>
      <c r="Q4625" s="6" t="s">
        <v>44</v>
      </c>
      <c r="R4625" s="6">
        <v>906.0</v>
      </c>
      <c r="S4625" s="6">
        <f>COUNTIF(Customer_Churn_Records!$B$2:$B$10000,Customer_Churn_Records!$B4625)</f>
        <v>1</v>
      </c>
      <c r="T4625" s="6">
        <f>ROUNDUP(Customer_Churn_Records!$G4625,0)</f>
        <v>39</v>
      </c>
      <c r="U4625" s="6" t="str">
        <f t="array" ref="U4625">IFS(Customer_Churn_Records!$T4625&lt;30,"young",Customer_Churn_Records!$T4625&lt;50,"middle-aged",Customer_Churn_Records!$T4625&lt;100,"old")</f>
        <v>middle-aged</v>
      </c>
      <c r="V4625" s="8" t="str">
        <f t="array" ref="V4625">IFS(Customer_Churn_Records!$D4625&lt;701,"less-score",Customer_Churn_Records!$D4625&lt;851,"high-score")</f>
        <v>high-score</v>
      </c>
      <c r="W4625" s="8" t="str">
        <f t="array" ref="W4625">IF(Customer_Churn_Records!$X4625=0,0,IFS(Customer_Churn_Records!$X4625&lt;100000,"low",Customer_Churn_Records!$X4625&lt;300000,"high"))</f>
        <v>high</v>
      </c>
      <c r="X4625" s="8">
        <f>ROUND(Customer_Churn_Records!$I4625,0)</f>
        <v>102556</v>
      </c>
    </row>
    <row r="4626" ht="14.25" customHeight="1">
      <c r="A4626" s="6">
        <v>4174.0</v>
      </c>
      <c r="B4626" s="6">
        <v>1.5747808E7</v>
      </c>
      <c r="C4626" s="6" t="s">
        <v>223</v>
      </c>
      <c r="D4626" s="6">
        <v>712.0</v>
      </c>
      <c r="E4626" s="6" t="s">
        <v>7</v>
      </c>
      <c r="F4626" s="6" t="s">
        <v>11</v>
      </c>
      <c r="G4626" s="7" t="s">
        <v>99</v>
      </c>
      <c r="H4626" s="6">
        <v>3.0</v>
      </c>
      <c r="I4626" s="6" t="s">
        <v>11284</v>
      </c>
      <c r="J4626" s="6">
        <v>1.0</v>
      </c>
      <c r="K4626" s="6">
        <v>1.0</v>
      </c>
      <c r="L4626" s="6">
        <v>1.0</v>
      </c>
      <c r="M4626" s="6" t="s">
        <v>11285</v>
      </c>
      <c r="N4626" s="6">
        <v>0.0</v>
      </c>
      <c r="O4626" s="6">
        <v>0.0</v>
      </c>
      <c r="P4626" s="6">
        <v>1.0</v>
      </c>
      <c r="Q4626" s="6" t="s">
        <v>79</v>
      </c>
      <c r="R4626" s="6">
        <v>415.0</v>
      </c>
      <c r="S4626" s="6">
        <f>COUNTIF(Customer_Churn_Records!$B$2:$B$10000,Customer_Churn_Records!$B4626)</f>
        <v>1</v>
      </c>
      <c r="T4626" s="6">
        <f>ROUNDUP(Customer_Churn_Records!$G4626,0)</f>
        <v>29</v>
      </c>
      <c r="U4626" s="6" t="str">
        <f t="array" ref="U4626">IFS(Customer_Churn_Records!$T4626&lt;30,"young",Customer_Churn_Records!$T4626&lt;50,"middle-aged",Customer_Churn_Records!$T4626&lt;100,"old")</f>
        <v>young</v>
      </c>
      <c r="V4626" s="8" t="str">
        <f t="array" ref="V4626">IFS(Customer_Churn_Records!$D4626&lt;701,"less-score",Customer_Churn_Records!$D4626&lt;851,"high-score")</f>
        <v>high-score</v>
      </c>
      <c r="W4626" s="8" t="str">
        <f t="array" ref="W4626">IF(Customer_Churn_Records!$X4626=0,0,IFS(Customer_Churn_Records!$X4626&lt;100000,"low",Customer_Churn_Records!$X4626&lt;300000,"high"))</f>
        <v>high</v>
      </c>
      <c r="X4626" s="8">
        <f>ROUND(Customer_Churn_Records!$I4626,0)</f>
        <v>102541</v>
      </c>
    </row>
    <row r="4627" ht="14.25" customHeight="1">
      <c r="A4627" s="6">
        <v>8712.0</v>
      </c>
      <c r="B4627" s="6">
        <v>1.5673995E7</v>
      </c>
      <c r="C4627" s="6" t="s">
        <v>348</v>
      </c>
      <c r="D4627" s="6">
        <v>516.0</v>
      </c>
      <c r="E4627" s="6" t="s">
        <v>9</v>
      </c>
      <c r="F4627" s="6" t="s">
        <v>10</v>
      </c>
      <c r="G4627" s="7" t="s">
        <v>2575</v>
      </c>
      <c r="H4627" s="6">
        <v>9.0</v>
      </c>
      <c r="I4627" s="6" t="s">
        <v>11286</v>
      </c>
      <c r="J4627" s="6">
        <v>1.0</v>
      </c>
      <c r="K4627" s="6">
        <v>1.0</v>
      </c>
      <c r="L4627" s="6">
        <v>0.0</v>
      </c>
      <c r="M4627" s="6" t="s">
        <v>11287</v>
      </c>
      <c r="N4627" s="6">
        <v>0.0</v>
      </c>
      <c r="O4627" s="6">
        <v>0.0</v>
      </c>
      <c r="P4627" s="6">
        <v>4.0</v>
      </c>
      <c r="Q4627" s="6" t="s">
        <v>79</v>
      </c>
      <c r="R4627" s="6">
        <v>933.0</v>
      </c>
      <c r="S4627" s="6">
        <f>COUNTIF(Customer_Churn_Records!$B$2:$B$10000,Customer_Churn_Records!$B4627)</f>
        <v>1</v>
      </c>
      <c r="T4627" s="6">
        <f>ROUNDUP(Customer_Churn_Records!$G4627,0)</f>
        <v>65</v>
      </c>
      <c r="U4627" s="6" t="str">
        <f t="array" ref="U4627">IFS(Customer_Churn_Records!$T4627&lt;30,"young",Customer_Churn_Records!$T4627&lt;50,"middle-aged",Customer_Churn_Records!$T4627&lt;100,"old")</f>
        <v>old</v>
      </c>
      <c r="V4627" s="8" t="str">
        <f t="array" ref="V4627">IFS(Customer_Churn_Records!$D4627&lt;701,"less-score",Customer_Churn_Records!$D4627&lt;851,"high-score")</f>
        <v>less-score</v>
      </c>
      <c r="W4627" s="8" t="str">
        <f t="array" ref="W4627">IF(Customer_Churn_Records!$X4627=0,0,IFS(Customer_Churn_Records!$X4627&lt;100000,"low",Customer_Churn_Records!$X4627&lt;300000,"high"))</f>
        <v>high</v>
      </c>
      <c r="X4627" s="8">
        <f>ROUND(Customer_Churn_Records!$I4627,0)</f>
        <v>102541</v>
      </c>
    </row>
    <row r="4628" ht="14.25" customHeight="1">
      <c r="A4628" s="6">
        <v>363.0</v>
      </c>
      <c r="B4628" s="6">
        <v>1.5706365E7</v>
      </c>
      <c r="C4628" s="6" t="s">
        <v>1201</v>
      </c>
      <c r="D4628" s="6">
        <v>648.0</v>
      </c>
      <c r="E4628" s="6" t="s">
        <v>7</v>
      </c>
      <c r="F4628" s="6" t="s">
        <v>10</v>
      </c>
      <c r="G4628" s="7" t="s">
        <v>156</v>
      </c>
      <c r="H4628" s="6">
        <v>9.0</v>
      </c>
      <c r="I4628" s="6" t="s">
        <v>11288</v>
      </c>
      <c r="J4628" s="6">
        <v>1.0</v>
      </c>
      <c r="K4628" s="6">
        <v>1.0</v>
      </c>
      <c r="L4628" s="6">
        <v>1.0</v>
      </c>
      <c r="M4628" s="6" t="s">
        <v>11289</v>
      </c>
      <c r="N4628" s="6">
        <v>0.0</v>
      </c>
      <c r="O4628" s="6">
        <v>0.0</v>
      </c>
      <c r="P4628" s="6">
        <v>5.0</v>
      </c>
      <c r="Q4628" s="6" t="s">
        <v>58</v>
      </c>
      <c r="R4628" s="6">
        <v>332.0</v>
      </c>
      <c r="S4628" s="6">
        <f>COUNTIF(Customer_Churn_Records!$B$2:$B$10000,Customer_Churn_Records!$B4628)</f>
        <v>1</v>
      </c>
      <c r="T4628" s="6">
        <f>ROUNDUP(Customer_Churn_Records!$G4628,0)</f>
        <v>50</v>
      </c>
      <c r="U4628" s="6" t="str">
        <f t="array" ref="U4628">IFS(Customer_Churn_Records!$T4628&lt;30,"young",Customer_Churn_Records!$T4628&lt;50,"middle-aged",Customer_Churn_Records!$T4628&lt;100,"old")</f>
        <v>old</v>
      </c>
      <c r="V4628" s="8" t="str">
        <f t="array" ref="V4628">IFS(Customer_Churn_Records!$D4628&lt;701,"less-score",Customer_Churn_Records!$D4628&lt;851,"high-score")</f>
        <v>less-score</v>
      </c>
      <c r="W4628" s="8" t="str">
        <f t="array" ref="W4628">IF(Customer_Churn_Records!$X4628=0,0,IFS(Customer_Churn_Records!$X4628&lt;100000,"low",Customer_Churn_Records!$X4628&lt;300000,"high"))</f>
        <v>high</v>
      </c>
      <c r="X4628" s="8">
        <f>ROUND(Customer_Churn_Records!$I4628,0)</f>
        <v>102536</v>
      </c>
    </row>
    <row r="4629" ht="14.25" customHeight="1">
      <c r="A4629" s="6">
        <v>5423.0</v>
      </c>
      <c r="B4629" s="6">
        <v>1.5729117E7</v>
      </c>
      <c r="C4629" s="6" t="s">
        <v>1571</v>
      </c>
      <c r="D4629" s="6">
        <v>607.0</v>
      </c>
      <c r="E4629" s="6" t="s">
        <v>7</v>
      </c>
      <c r="F4629" s="6" t="s">
        <v>10</v>
      </c>
      <c r="G4629" s="7" t="s">
        <v>363</v>
      </c>
      <c r="H4629" s="6">
        <v>1.0</v>
      </c>
      <c r="I4629" s="6" t="s">
        <v>11290</v>
      </c>
      <c r="J4629" s="6">
        <v>1.0</v>
      </c>
      <c r="K4629" s="6">
        <v>1.0</v>
      </c>
      <c r="L4629" s="6">
        <v>1.0</v>
      </c>
      <c r="M4629" s="6" t="s">
        <v>11291</v>
      </c>
      <c r="N4629" s="6">
        <v>0.0</v>
      </c>
      <c r="O4629" s="6">
        <v>0.0</v>
      </c>
      <c r="P4629" s="6">
        <v>2.0</v>
      </c>
      <c r="Q4629" s="6" t="s">
        <v>49</v>
      </c>
      <c r="R4629" s="6">
        <v>492.0</v>
      </c>
      <c r="S4629" s="6">
        <f>COUNTIF(Customer_Churn_Records!$B$2:$B$10000,Customer_Churn_Records!$B4629)</f>
        <v>1</v>
      </c>
      <c r="T4629" s="6">
        <f>ROUNDUP(Customer_Churn_Records!$G4629,0)</f>
        <v>31</v>
      </c>
      <c r="U4629" s="6" t="str">
        <f t="array" ref="U4629">IFS(Customer_Churn_Records!$T4629&lt;30,"young",Customer_Churn_Records!$T4629&lt;50,"middle-aged",Customer_Churn_Records!$T4629&lt;100,"old")</f>
        <v>middle-aged</v>
      </c>
      <c r="V4629" s="8" t="str">
        <f t="array" ref="V4629">IFS(Customer_Churn_Records!$D4629&lt;701,"less-score",Customer_Churn_Records!$D4629&lt;851,"high-score")</f>
        <v>less-score</v>
      </c>
      <c r="W4629" s="8" t="str">
        <f t="array" ref="W4629">IF(Customer_Churn_Records!$X4629=0,0,IFS(Customer_Churn_Records!$X4629&lt;100000,"low",Customer_Churn_Records!$X4629&lt;300000,"high"))</f>
        <v>high</v>
      </c>
      <c r="X4629" s="8">
        <f>ROUND(Customer_Churn_Records!$I4629,0)</f>
        <v>102524</v>
      </c>
    </row>
    <row r="4630" ht="14.25" customHeight="1">
      <c r="A4630" s="6">
        <v>3052.0</v>
      </c>
      <c r="B4630" s="6">
        <v>1.5619087E7</v>
      </c>
      <c r="C4630" s="6" t="s">
        <v>1517</v>
      </c>
      <c r="D4630" s="6">
        <v>762.0</v>
      </c>
      <c r="E4630" s="6" t="s">
        <v>7</v>
      </c>
      <c r="F4630" s="6" t="s">
        <v>11</v>
      </c>
      <c r="G4630" s="7" t="s">
        <v>171</v>
      </c>
      <c r="H4630" s="6">
        <v>1.0</v>
      </c>
      <c r="I4630" s="6" t="s">
        <v>11292</v>
      </c>
      <c r="J4630" s="6">
        <v>1.0</v>
      </c>
      <c r="K4630" s="6">
        <v>1.0</v>
      </c>
      <c r="L4630" s="6">
        <v>1.0</v>
      </c>
      <c r="M4630" s="6" t="s">
        <v>11293</v>
      </c>
      <c r="N4630" s="6">
        <v>0.0</v>
      </c>
      <c r="O4630" s="6">
        <v>0.0</v>
      </c>
      <c r="P4630" s="6">
        <v>2.0</v>
      </c>
      <c r="Q4630" s="6" t="s">
        <v>44</v>
      </c>
      <c r="R4630" s="6">
        <v>876.0</v>
      </c>
      <c r="S4630" s="6">
        <f>COUNTIF(Customer_Churn_Records!$B$2:$B$10000,Customer_Churn_Records!$B4630)</f>
        <v>1</v>
      </c>
      <c r="T4630" s="6">
        <f>ROUNDUP(Customer_Churn_Records!$G4630,0)</f>
        <v>53</v>
      </c>
      <c r="U4630" s="6" t="str">
        <f t="array" ref="U4630">IFS(Customer_Churn_Records!$T4630&lt;30,"young",Customer_Churn_Records!$T4630&lt;50,"middle-aged",Customer_Churn_Records!$T4630&lt;100,"old")</f>
        <v>old</v>
      </c>
      <c r="V4630" s="8" t="str">
        <f t="array" ref="V4630">IFS(Customer_Churn_Records!$D4630&lt;701,"less-score",Customer_Churn_Records!$D4630&lt;851,"high-score")</f>
        <v>high-score</v>
      </c>
      <c r="W4630" s="8" t="str">
        <f t="array" ref="W4630">IF(Customer_Churn_Records!$X4630=0,0,IFS(Customer_Churn_Records!$X4630&lt;100000,"low",Customer_Churn_Records!$X4630&lt;300000,"high"))</f>
        <v>high</v>
      </c>
      <c r="X4630" s="8">
        <f>ROUND(Customer_Churn_Records!$I4630,0)</f>
        <v>102520</v>
      </c>
    </row>
    <row r="4631" ht="14.25" customHeight="1">
      <c r="A4631" s="6">
        <v>2366.0</v>
      </c>
      <c r="B4631" s="6">
        <v>1.5751057E7</v>
      </c>
      <c r="C4631" s="6" t="s">
        <v>883</v>
      </c>
      <c r="D4631" s="6">
        <v>701.0</v>
      </c>
      <c r="E4631" s="6" t="s">
        <v>8</v>
      </c>
      <c r="F4631" s="6" t="s">
        <v>11</v>
      </c>
      <c r="G4631" s="7" t="s">
        <v>114</v>
      </c>
      <c r="H4631" s="6">
        <v>5.0</v>
      </c>
      <c r="I4631" s="6" t="s">
        <v>11294</v>
      </c>
      <c r="J4631" s="6">
        <v>1.0</v>
      </c>
      <c r="K4631" s="6">
        <v>0.0</v>
      </c>
      <c r="L4631" s="6">
        <v>0.0</v>
      </c>
      <c r="M4631" s="6" t="s">
        <v>11295</v>
      </c>
      <c r="N4631" s="6">
        <v>0.0</v>
      </c>
      <c r="O4631" s="6">
        <v>0.0</v>
      </c>
      <c r="P4631" s="6">
        <v>5.0</v>
      </c>
      <c r="Q4631" s="6" t="s">
        <v>79</v>
      </c>
      <c r="R4631" s="6">
        <v>763.0</v>
      </c>
      <c r="S4631" s="6">
        <f>COUNTIF(Customer_Churn_Records!$B$2:$B$10000,Customer_Churn_Records!$B4631)</f>
        <v>1</v>
      </c>
      <c r="T4631" s="6">
        <f>ROUNDUP(Customer_Churn_Records!$G4631,0)</f>
        <v>32</v>
      </c>
      <c r="U4631" s="6" t="str">
        <f t="array" ref="U4631">IFS(Customer_Churn_Records!$T4631&lt;30,"young",Customer_Churn_Records!$T4631&lt;50,"middle-aged",Customer_Churn_Records!$T4631&lt;100,"old")</f>
        <v>middle-aged</v>
      </c>
      <c r="V4631" s="8" t="str">
        <f t="array" ref="V4631">IFS(Customer_Churn_Records!$D4631&lt;701,"less-score",Customer_Churn_Records!$D4631&lt;851,"high-score")</f>
        <v>high-score</v>
      </c>
      <c r="W4631" s="8" t="str">
        <f t="array" ref="W4631">IF(Customer_Churn_Records!$X4631=0,0,IFS(Customer_Churn_Records!$X4631&lt;100000,"low",Customer_Churn_Records!$X4631&lt;300000,"high"))</f>
        <v>high</v>
      </c>
      <c r="X4631" s="8">
        <f>ROUND(Customer_Churn_Records!$I4631,0)</f>
        <v>102500</v>
      </c>
    </row>
    <row r="4632" ht="14.25" customHeight="1">
      <c r="A4632" s="6">
        <v>5073.0</v>
      </c>
      <c r="B4632" s="6">
        <v>1.5572657E7</v>
      </c>
      <c r="C4632" s="6" t="s">
        <v>1651</v>
      </c>
      <c r="D4632" s="6">
        <v>472.0</v>
      </c>
      <c r="E4632" s="6" t="s">
        <v>7</v>
      </c>
      <c r="F4632" s="6" t="s">
        <v>11</v>
      </c>
      <c r="G4632" s="7" t="s">
        <v>99</v>
      </c>
      <c r="H4632" s="6">
        <v>8.0</v>
      </c>
      <c r="I4632" s="6" t="s">
        <v>11296</v>
      </c>
      <c r="J4632" s="6">
        <v>1.0</v>
      </c>
      <c r="K4632" s="6">
        <v>0.0</v>
      </c>
      <c r="L4632" s="6">
        <v>1.0</v>
      </c>
      <c r="M4632" s="6" t="s">
        <v>11297</v>
      </c>
      <c r="N4632" s="6">
        <v>0.0</v>
      </c>
      <c r="O4632" s="6">
        <v>0.0</v>
      </c>
      <c r="P4632" s="6">
        <v>4.0</v>
      </c>
      <c r="Q4632" s="6" t="s">
        <v>44</v>
      </c>
      <c r="R4632" s="6">
        <v>812.0</v>
      </c>
      <c r="S4632" s="6">
        <f>COUNTIF(Customer_Churn_Records!$B$2:$B$10000,Customer_Churn_Records!$B4632)</f>
        <v>1</v>
      </c>
      <c r="T4632" s="6">
        <f>ROUNDUP(Customer_Churn_Records!$G4632,0)</f>
        <v>29</v>
      </c>
      <c r="U4632" s="6" t="str">
        <f t="array" ref="U4632">IFS(Customer_Churn_Records!$T4632&lt;30,"young",Customer_Churn_Records!$T4632&lt;50,"middle-aged",Customer_Churn_Records!$T4632&lt;100,"old")</f>
        <v>young</v>
      </c>
      <c r="V4632" s="8" t="str">
        <f t="array" ref="V4632">IFS(Customer_Churn_Records!$D4632&lt;701,"less-score",Customer_Churn_Records!$D4632&lt;851,"high-score")</f>
        <v>less-score</v>
      </c>
      <c r="W4632" s="8" t="str">
        <f t="array" ref="W4632">IF(Customer_Churn_Records!$X4632=0,0,IFS(Customer_Churn_Records!$X4632&lt;100000,"low",Customer_Churn_Records!$X4632&lt;300000,"high"))</f>
        <v>high</v>
      </c>
      <c r="X4632" s="8">
        <f>ROUND(Customer_Churn_Records!$I4632,0)</f>
        <v>102490</v>
      </c>
    </row>
    <row r="4633" ht="14.25" customHeight="1">
      <c r="A4633" s="6">
        <v>8886.0</v>
      </c>
      <c r="B4633" s="6">
        <v>1.5815125E7</v>
      </c>
      <c r="C4633" s="6" t="s">
        <v>10303</v>
      </c>
      <c r="D4633" s="6">
        <v>668.0</v>
      </c>
      <c r="E4633" s="6" t="s">
        <v>9</v>
      </c>
      <c r="F4633" s="6" t="s">
        <v>11</v>
      </c>
      <c r="G4633" s="7" t="s">
        <v>333</v>
      </c>
      <c r="H4633" s="6">
        <v>4.0</v>
      </c>
      <c r="I4633" s="6" t="s">
        <v>11298</v>
      </c>
      <c r="J4633" s="6">
        <v>2.0</v>
      </c>
      <c r="K4633" s="6">
        <v>1.0</v>
      </c>
      <c r="L4633" s="6">
        <v>1.0</v>
      </c>
      <c r="M4633" s="6" t="s">
        <v>11299</v>
      </c>
      <c r="N4633" s="6">
        <v>0.0</v>
      </c>
      <c r="O4633" s="6">
        <v>0.0</v>
      </c>
      <c r="P4633" s="6">
        <v>4.0</v>
      </c>
      <c r="Q4633" s="6" t="s">
        <v>49</v>
      </c>
      <c r="R4633" s="6">
        <v>823.0</v>
      </c>
      <c r="S4633" s="6">
        <f>COUNTIF(Customer_Churn_Records!$B$2:$B$10000,Customer_Churn_Records!$B4633)</f>
        <v>1</v>
      </c>
      <c r="T4633" s="6">
        <f>ROUNDUP(Customer_Churn_Records!$G4633,0)</f>
        <v>45</v>
      </c>
      <c r="U4633" s="6" t="str">
        <f t="array" ref="U4633">IFS(Customer_Churn_Records!$T4633&lt;30,"young",Customer_Churn_Records!$T4633&lt;50,"middle-aged",Customer_Churn_Records!$T4633&lt;100,"old")</f>
        <v>middle-aged</v>
      </c>
      <c r="V4633" s="8" t="str">
        <f t="array" ref="V4633">IFS(Customer_Churn_Records!$D4633&lt;701,"less-score",Customer_Churn_Records!$D4633&lt;851,"high-score")</f>
        <v>less-score</v>
      </c>
      <c r="W4633" s="8" t="str">
        <f t="array" ref="W4633">IF(Customer_Churn_Records!$X4633=0,0,IFS(Customer_Churn_Records!$X4633&lt;100000,"low",Customer_Churn_Records!$X4633&lt;300000,"high"))</f>
        <v>high</v>
      </c>
      <c r="X4633" s="8">
        <f>ROUND(Customer_Churn_Records!$I4633,0)</f>
        <v>102486</v>
      </c>
    </row>
    <row r="4634" ht="14.25" customHeight="1">
      <c r="A4634" s="6">
        <v>1574.0</v>
      </c>
      <c r="B4634" s="6">
        <v>1.562356E7</v>
      </c>
      <c r="C4634" s="6" t="s">
        <v>8194</v>
      </c>
      <c r="D4634" s="6">
        <v>668.0</v>
      </c>
      <c r="E4634" s="6" t="s">
        <v>7</v>
      </c>
      <c r="F4634" s="6" t="s">
        <v>10</v>
      </c>
      <c r="G4634" s="7" t="s">
        <v>87</v>
      </c>
      <c r="H4634" s="6">
        <v>6.0</v>
      </c>
      <c r="I4634" s="6" t="s">
        <v>11300</v>
      </c>
      <c r="J4634" s="6">
        <v>1.0</v>
      </c>
      <c r="K4634" s="6">
        <v>1.0</v>
      </c>
      <c r="L4634" s="6">
        <v>1.0</v>
      </c>
      <c r="M4634" s="6" t="s">
        <v>11301</v>
      </c>
      <c r="N4634" s="6">
        <v>0.0</v>
      </c>
      <c r="O4634" s="6">
        <v>0.0</v>
      </c>
      <c r="P4634" s="6">
        <v>3.0</v>
      </c>
      <c r="Q4634" s="6" t="s">
        <v>44</v>
      </c>
      <c r="R4634" s="6">
        <v>421.0</v>
      </c>
      <c r="S4634" s="6">
        <f>COUNTIF(Customer_Churn_Records!$B$2:$B$10000,Customer_Churn_Records!$B4634)</f>
        <v>1</v>
      </c>
      <c r="T4634" s="6">
        <f>ROUNDUP(Customer_Churn_Records!$G4634,0)</f>
        <v>35</v>
      </c>
      <c r="U4634" s="6" t="str">
        <f t="array" ref="U4634">IFS(Customer_Churn_Records!$T4634&lt;30,"young",Customer_Churn_Records!$T4634&lt;50,"middle-aged",Customer_Churn_Records!$T4634&lt;100,"old")</f>
        <v>middle-aged</v>
      </c>
      <c r="V4634" s="8" t="str">
        <f t="array" ref="V4634">IFS(Customer_Churn_Records!$D4634&lt;701,"less-score",Customer_Churn_Records!$D4634&lt;851,"high-score")</f>
        <v>less-score</v>
      </c>
      <c r="W4634" s="8" t="str">
        <f t="array" ref="W4634">IF(Customer_Churn_Records!$X4634=0,0,IFS(Customer_Churn_Records!$X4634&lt;100000,"low",Customer_Churn_Records!$X4634&lt;300000,"high"))</f>
        <v>high</v>
      </c>
      <c r="X4634" s="8">
        <f>ROUND(Customer_Churn_Records!$I4634,0)</f>
        <v>102483</v>
      </c>
    </row>
    <row r="4635" ht="14.25" customHeight="1">
      <c r="A4635" s="6">
        <v>7355.0</v>
      </c>
      <c r="B4635" s="6">
        <v>1.5757933E7</v>
      </c>
      <c r="C4635" s="6" t="s">
        <v>2022</v>
      </c>
      <c r="D4635" s="6">
        <v>733.0</v>
      </c>
      <c r="E4635" s="6" t="s">
        <v>8</v>
      </c>
      <c r="F4635" s="6" t="s">
        <v>10</v>
      </c>
      <c r="G4635" s="7" t="s">
        <v>128</v>
      </c>
      <c r="H4635" s="6">
        <v>1.0</v>
      </c>
      <c r="I4635" s="6" t="s">
        <v>11302</v>
      </c>
      <c r="J4635" s="6">
        <v>1.0</v>
      </c>
      <c r="K4635" s="6">
        <v>1.0</v>
      </c>
      <c r="L4635" s="6">
        <v>0.0</v>
      </c>
      <c r="M4635" s="6" t="s">
        <v>11303</v>
      </c>
      <c r="N4635" s="6">
        <v>0.0</v>
      </c>
      <c r="O4635" s="6">
        <v>0.0</v>
      </c>
      <c r="P4635" s="6">
        <v>5.0</v>
      </c>
      <c r="Q4635" s="6" t="s">
        <v>79</v>
      </c>
      <c r="R4635" s="6">
        <v>950.0</v>
      </c>
      <c r="S4635" s="6">
        <f>COUNTIF(Customer_Churn_Records!$B$2:$B$10000,Customer_Churn_Records!$B4635)</f>
        <v>1</v>
      </c>
      <c r="T4635" s="6">
        <f>ROUNDUP(Customer_Churn_Records!$G4635,0)</f>
        <v>30</v>
      </c>
      <c r="U4635" s="6" t="str">
        <f t="array" ref="U4635">IFS(Customer_Churn_Records!$T4635&lt;30,"young",Customer_Churn_Records!$T4635&lt;50,"middle-aged",Customer_Churn_Records!$T4635&lt;100,"old")</f>
        <v>middle-aged</v>
      </c>
      <c r="V4635" s="8" t="str">
        <f t="array" ref="V4635">IFS(Customer_Churn_Records!$D4635&lt;701,"less-score",Customer_Churn_Records!$D4635&lt;851,"high-score")</f>
        <v>high-score</v>
      </c>
      <c r="W4635" s="8" t="str">
        <f t="array" ref="W4635">IF(Customer_Churn_Records!$X4635=0,0,IFS(Customer_Churn_Records!$X4635&lt;100000,"low",Customer_Churn_Records!$X4635&lt;300000,"high"))</f>
        <v>high</v>
      </c>
      <c r="X4635" s="8">
        <f>ROUND(Customer_Churn_Records!$I4635,0)</f>
        <v>102453</v>
      </c>
    </row>
    <row r="4636" ht="14.25" customHeight="1">
      <c r="A4636" s="6">
        <v>2521.0</v>
      </c>
      <c r="B4636" s="6">
        <v>1.5751561E7</v>
      </c>
      <c r="C4636" s="6" t="s">
        <v>1643</v>
      </c>
      <c r="D4636" s="6">
        <v>498.0</v>
      </c>
      <c r="E4636" s="6" t="s">
        <v>8</v>
      </c>
      <c r="F4636" s="6" t="s">
        <v>11</v>
      </c>
      <c r="G4636" s="7" t="s">
        <v>445</v>
      </c>
      <c r="H4636" s="6">
        <v>7.0</v>
      </c>
      <c r="I4636" s="6" t="s">
        <v>11304</v>
      </c>
      <c r="J4636" s="6">
        <v>1.0</v>
      </c>
      <c r="K4636" s="6">
        <v>1.0</v>
      </c>
      <c r="L4636" s="6">
        <v>0.0</v>
      </c>
      <c r="M4636" s="6" t="s">
        <v>11305</v>
      </c>
      <c r="N4636" s="6">
        <v>1.0</v>
      </c>
      <c r="O4636" s="6">
        <v>1.0</v>
      </c>
      <c r="P4636" s="6">
        <v>2.0</v>
      </c>
      <c r="Q4636" s="6" t="s">
        <v>58</v>
      </c>
      <c r="R4636" s="6">
        <v>727.0</v>
      </c>
      <c r="S4636" s="6">
        <f>COUNTIF(Customer_Churn_Records!$B$2:$B$10000,Customer_Churn_Records!$B4636)</f>
        <v>1</v>
      </c>
      <c r="T4636" s="6">
        <f>ROUNDUP(Customer_Churn_Records!$G4636,0)</f>
        <v>61</v>
      </c>
      <c r="U4636" s="6" t="str">
        <f t="array" ref="U4636">IFS(Customer_Churn_Records!$T4636&lt;30,"young",Customer_Churn_Records!$T4636&lt;50,"middle-aged",Customer_Churn_Records!$T4636&lt;100,"old")</f>
        <v>old</v>
      </c>
      <c r="V4636" s="8" t="str">
        <f t="array" ref="V4636">IFS(Customer_Churn_Records!$D4636&lt;701,"less-score",Customer_Churn_Records!$D4636&lt;851,"high-score")</f>
        <v>less-score</v>
      </c>
      <c r="W4636" s="8" t="str">
        <f t="array" ref="W4636">IF(Customer_Churn_Records!$X4636=0,0,IFS(Customer_Churn_Records!$X4636&lt;100000,"low",Customer_Churn_Records!$X4636&lt;300000,"high"))</f>
        <v>high</v>
      </c>
      <c r="X4636" s="8">
        <f>ROUND(Customer_Churn_Records!$I4636,0)</f>
        <v>102453</v>
      </c>
    </row>
    <row r="4637" ht="14.25" customHeight="1">
      <c r="A4637" s="6">
        <v>5843.0</v>
      </c>
      <c r="B4637" s="6">
        <v>1.5799128E7</v>
      </c>
      <c r="C4637" s="6" t="s">
        <v>6174</v>
      </c>
      <c r="D4637" s="6">
        <v>608.0</v>
      </c>
      <c r="E4637" s="6" t="s">
        <v>9</v>
      </c>
      <c r="F4637" s="6" t="s">
        <v>10</v>
      </c>
      <c r="G4637" s="7" t="s">
        <v>41</v>
      </c>
      <c r="H4637" s="6">
        <v>9.0</v>
      </c>
      <c r="I4637" s="6" t="s">
        <v>11306</v>
      </c>
      <c r="J4637" s="6">
        <v>1.0</v>
      </c>
      <c r="K4637" s="6">
        <v>0.0</v>
      </c>
      <c r="L4637" s="6">
        <v>1.0</v>
      </c>
      <c r="M4637" s="6" t="s">
        <v>11307</v>
      </c>
      <c r="N4637" s="6">
        <v>0.0</v>
      </c>
      <c r="O4637" s="6">
        <v>0.0</v>
      </c>
      <c r="P4637" s="6">
        <v>3.0</v>
      </c>
      <c r="Q4637" s="6" t="s">
        <v>44</v>
      </c>
      <c r="R4637" s="6">
        <v>516.0</v>
      </c>
      <c r="S4637" s="6">
        <f>COUNTIF(Customer_Churn_Records!$B$2:$B$10000,Customer_Churn_Records!$B4637)</f>
        <v>1</v>
      </c>
      <c r="T4637" s="6">
        <f>ROUNDUP(Customer_Churn_Records!$G4637,0)</f>
        <v>38</v>
      </c>
      <c r="U4637" s="6" t="str">
        <f t="array" ref="U4637">IFS(Customer_Churn_Records!$T4637&lt;30,"young",Customer_Churn_Records!$T4637&lt;50,"middle-aged",Customer_Churn_Records!$T4637&lt;100,"old")</f>
        <v>middle-aged</v>
      </c>
      <c r="V4637" s="8" t="str">
        <f t="array" ref="V4637">IFS(Customer_Churn_Records!$D4637&lt;701,"less-score",Customer_Churn_Records!$D4637&lt;851,"high-score")</f>
        <v>less-score</v>
      </c>
      <c r="W4637" s="8" t="str">
        <f t="array" ref="W4637">IF(Customer_Churn_Records!$X4637=0,0,IFS(Customer_Churn_Records!$X4637&lt;100000,"low",Customer_Churn_Records!$X4637&lt;300000,"high"))</f>
        <v>high</v>
      </c>
      <c r="X4637" s="8">
        <f>ROUND(Customer_Churn_Records!$I4637,0)</f>
        <v>102407</v>
      </c>
    </row>
    <row r="4638" ht="14.25" customHeight="1">
      <c r="A4638" s="6">
        <v>6963.0</v>
      </c>
      <c r="B4638" s="6">
        <v>1.5683892E7</v>
      </c>
      <c r="C4638" s="6" t="s">
        <v>1214</v>
      </c>
      <c r="D4638" s="6">
        <v>677.0</v>
      </c>
      <c r="E4638" s="6" t="s">
        <v>8</v>
      </c>
      <c r="F4638" s="6" t="s">
        <v>10</v>
      </c>
      <c r="G4638" s="7" t="s">
        <v>64</v>
      </c>
      <c r="H4638" s="6">
        <v>3.0</v>
      </c>
      <c r="I4638" s="6" t="s">
        <v>11308</v>
      </c>
      <c r="J4638" s="6">
        <v>1.0</v>
      </c>
      <c r="K4638" s="6">
        <v>1.0</v>
      </c>
      <c r="L4638" s="6">
        <v>0.0</v>
      </c>
      <c r="M4638" s="6" t="s">
        <v>11309</v>
      </c>
      <c r="N4638" s="6">
        <v>0.0</v>
      </c>
      <c r="O4638" s="6">
        <v>0.0</v>
      </c>
      <c r="P4638" s="6">
        <v>3.0</v>
      </c>
      <c r="Q4638" s="6" t="s">
        <v>49</v>
      </c>
      <c r="R4638" s="6">
        <v>754.0</v>
      </c>
      <c r="S4638" s="6">
        <f>COUNTIF(Customer_Churn_Records!$B$2:$B$10000,Customer_Churn_Records!$B4638)</f>
        <v>1</v>
      </c>
      <c r="T4638" s="6">
        <f>ROUNDUP(Customer_Churn_Records!$G4638,0)</f>
        <v>26</v>
      </c>
      <c r="U4638" s="6" t="str">
        <f t="array" ref="U4638">IFS(Customer_Churn_Records!$T4638&lt;30,"young",Customer_Churn_Records!$T4638&lt;50,"middle-aged",Customer_Churn_Records!$T4638&lt;100,"old")</f>
        <v>young</v>
      </c>
      <c r="V4638" s="8" t="str">
        <f t="array" ref="V4638">IFS(Customer_Churn_Records!$D4638&lt;701,"less-score",Customer_Churn_Records!$D4638&lt;851,"high-score")</f>
        <v>less-score</v>
      </c>
      <c r="W4638" s="8" t="str">
        <f t="array" ref="W4638">IF(Customer_Churn_Records!$X4638=0,0,IFS(Customer_Churn_Records!$X4638&lt;100000,"low",Customer_Churn_Records!$X4638&lt;300000,"high"))</f>
        <v>high</v>
      </c>
      <c r="X4638" s="8">
        <f>ROUND(Customer_Churn_Records!$I4638,0)</f>
        <v>102396</v>
      </c>
    </row>
    <row r="4639" ht="14.25" customHeight="1">
      <c r="A4639" s="6">
        <v>1492.0</v>
      </c>
      <c r="B4639" s="6">
        <v>1.5634891E7</v>
      </c>
      <c r="C4639" s="6" t="s">
        <v>11310</v>
      </c>
      <c r="D4639" s="6">
        <v>504.0</v>
      </c>
      <c r="E4639" s="6" t="s">
        <v>8</v>
      </c>
      <c r="F4639" s="6" t="s">
        <v>10</v>
      </c>
      <c r="G4639" s="7" t="s">
        <v>76</v>
      </c>
      <c r="H4639" s="6">
        <v>7.0</v>
      </c>
      <c r="I4639" s="6" t="s">
        <v>11311</v>
      </c>
      <c r="J4639" s="6">
        <v>1.0</v>
      </c>
      <c r="K4639" s="6">
        <v>1.0</v>
      </c>
      <c r="L4639" s="6">
        <v>0.0</v>
      </c>
      <c r="M4639" s="6" t="s">
        <v>11312</v>
      </c>
      <c r="N4639" s="6">
        <v>1.0</v>
      </c>
      <c r="O4639" s="6">
        <v>1.0</v>
      </c>
      <c r="P4639" s="6">
        <v>4.0</v>
      </c>
      <c r="Q4639" s="6" t="s">
        <v>44</v>
      </c>
      <c r="R4639" s="6">
        <v>940.0</v>
      </c>
      <c r="S4639" s="6">
        <f>COUNTIF(Customer_Churn_Records!$B$2:$B$10000,Customer_Churn_Records!$B4639)</f>
        <v>1</v>
      </c>
      <c r="T4639" s="6">
        <f>ROUNDUP(Customer_Churn_Records!$G4639,0)</f>
        <v>43</v>
      </c>
      <c r="U4639" s="6" t="str">
        <f t="array" ref="U4639">IFS(Customer_Churn_Records!$T4639&lt;30,"young",Customer_Churn_Records!$T4639&lt;50,"middle-aged",Customer_Churn_Records!$T4639&lt;100,"old")</f>
        <v>middle-aged</v>
      </c>
      <c r="V4639" s="8" t="str">
        <f t="array" ref="V4639">IFS(Customer_Churn_Records!$D4639&lt;701,"less-score",Customer_Churn_Records!$D4639&lt;851,"high-score")</f>
        <v>less-score</v>
      </c>
      <c r="W4639" s="8" t="str">
        <f t="array" ref="W4639">IF(Customer_Churn_Records!$X4639=0,0,IFS(Customer_Churn_Records!$X4639&lt;100000,"low",Customer_Churn_Records!$X4639&lt;300000,"high"))</f>
        <v>high</v>
      </c>
      <c r="X4639" s="8">
        <f>ROUND(Customer_Churn_Records!$I4639,0)</f>
        <v>102365</v>
      </c>
    </row>
    <row r="4640" ht="14.25" customHeight="1">
      <c r="A4640" s="6">
        <v>3258.0</v>
      </c>
      <c r="B4640" s="6">
        <v>1.5709183E7</v>
      </c>
      <c r="C4640" s="6" t="s">
        <v>1006</v>
      </c>
      <c r="D4640" s="6">
        <v>707.0</v>
      </c>
      <c r="E4640" s="6" t="s">
        <v>7</v>
      </c>
      <c r="F4640" s="6" t="s">
        <v>10</v>
      </c>
      <c r="G4640" s="7" t="s">
        <v>60</v>
      </c>
      <c r="H4640" s="6">
        <v>3.0</v>
      </c>
      <c r="I4640" s="6" t="s">
        <v>11313</v>
      </c>
      <c r="J4640" s="6">
        <v>1.0</v>
      </c>
      <c r="K4640" s="6">
        <v>1.0</v>
      </c>
      <c r="L4640" s="6">
        <v>1.0</v>
      </c>
      <c r="M4640" s="6" t="s">
        <v>11314</v>
      </c>
      <c r="N4640" s="6">
        <v>0.0</v>
      </c>
      <c r="O4640" s="6">
        <v>0.0</v>
      </c>
      <c r="P4640" s="6">
        <v>5.0</v>
      </c>
      <c r="Q4640" s="6" t="s">
        <v>79</v>
      </c>
      <c r="R4640" s="6">
        <v>887.0</v>
      </c>
      <c r="S4640" s="6">
        <f>COUNTIF(Customer_Churn_Records!$B$2:$B$10000,Customer_Churn_Records!$B4640)</f>
        <v>1</v>
      </c>
      <c r="T4640" s="6">
        <f>ROUNDUP(Customer_Churn_Records!$G4640,0)</f>
        <v>58</v>
      </c>
      <c r="U4640" s="6" t="str">
        <f t="array" ref="U4640">IFS(Customer_Churn_Records!$T4640&lt;30,"young",Customer_Churn_Records!$T4640&lt;50,"middle-aged",Customer_Churn_Records!$T4640&lt;100,"old")</f>
        <v>old</v>
      </c>
      <c r="V4640" s="8" t="str">
        <f t="array" ref="V4640">IFS(Customer_Churn_Records!$D4640&lt;701,"less-score",Customer_Churn_Records!$D4640&lt;851,"high-score")</f>
        <v>high-score</v>
      </c>
      <c r="W4640" s="8" t="str">
        <f t="array" ref="W4640">IF(Customer_Churn_Records!$X4640=0,0,IFS(Customer_Churn_Records!$X4640&lt;100000,"low",Customer_Churn_Records!$X4640&lt;300000,"high"))</f>
        <v>high</v>
      </c>
      <c r="X4640" s="8">
        <f>ROUND(Customer_Churn_Records!$I4640,0)</f>
        <v>102347</v>
      </c>
    </row>
    <row r="4641" ht="14.25" customHeight="1">
      <c r="A4641" s="6">
        <v>4135.0</v>
      </c>
      <c r="B4641" s="6">
        <v>1.5684147E7</v>
      </c>
      <c r="C4641" s="6" t="s">
        <v>1313</v>
      </c>
      <c r="D4641" s="6">
        <v>678.0</v>
      </c>
      <c r="E4641" s="6" t="s">
        <v>7</v>
      </c>
      <c r="F4641" s="6" t="s">
        <v>11</v>
      </c>
      <c r="G4641" s="7" t="s">
        <v>76</v>
      </c>
      <c r="H4641" s="6">
        <v>5.0</v>
      </c>
      <c r="I4641" s="6" t="s">
        <v>11315</v>
      </c>
      <c r="J4641" s="6">
        <v>1.0</v>
      </c>
      <c r="K4641" s="6">
        <v>1.0</v>
      </c>
      <c r="L4641" s="6">
        <v>1.0</v>
      </c>
      <c r="M4641" s="6" t="s">
        <v>11316</v>
      </c>
      <c r="N4641" s="6">
        <v>0.0</v>
      </c>
      <c r="O4641" s="6">
        <v>0.0</v>
      </c>
      <c r="P4641" s="6">
        <v>3.0</v>
      </c>
      <c r="Q4641" s="6" t="s">
        <v>79</v>
      </c>
      <c r="R4641" s="6">
        <v>859.0</v>
      </c>
      <c r="S4641" s="6">
        <f>COUNTIF(Customer_Churn_Records!$B$2:$B$10000,Customer_Churn_Records!$B4641)</f>
        <v>1</v>
      </c>
      <c r="T4641" s="6">
        <f>ROUNDUP(Customer_Churn_Records!$G4641,0)</f>
        <v>43</v>
      </c>
      <c r="U4641" s="6" t="str">
        <f t="array" ref="U4641">IFS(Customer_Churn_Records!$T4641&lt;30,"young",Customer_Churn_Records!$T4641&lt;50,"middle-aged",Customer_Churn_Records!$T4641&lt;100,"old")</f>
        <v>middle-aged</v>
      </c>
      <c r="V4641" s="8" t="str">
        <f t="array" ref="V4641">IFS(Customer_Churn_Records!$D4641&lt;701,"less-score",Customer_Churn_Records!$D4641&lt;851,"high-score")</f>
        <v>less-score</v>
      </c>
      <c r="W4641" s="8" t="str">
        <f t="array" ref="W4641">IF(Customer_Churn_Records!$X4641=0,0,IFS(Customer_Churn_Records!$X4641&lt;100000,"low",Customer_Churn_Records!$X4641&lt;300000,"high"))</f>
        <v>high</v>
      </c>
      <c r="X4641" s="8">
        <f>ROUND(Customer_Churn_Records!$I4641,0)</f>
        <v>102338</v>
      </c>
    </row>
    <row r="4642" ht="14.25" customHeight="1">
      <c r="A4642" s="6">
        <v>8709.0</v>
      </c>
      <c r="B4642" s="6">
        <v>1.5776939E7</v>
      </c>
      <c r="C4642" s="6" t="s">
        <v>11317</v>
      </c>
      <c r="D4642" s="6">
        <v>778.0</v>
      </c>
      <c r="E4642" s="6" t="s">
        <v>8</v>
      </c>
      <c r="F4642" s="6" t="s">
        <v>10</v>
      </c>
      <c r="G4642" s="7" t="s">
        <v>68</v>
      </c>
      <c r="H4642" s="6">
        <v>3.0</v>
      </c>
      <c r="I4642" s="6" t="s">
        <v>11318</v>
      </c>
      <c r="J4642" s="6">
        <v>2.0</v>
      </c>
      <c r="K4642" s="6">
        <v>1.0</v>
      </c>
      <c r="L4642" s="6">
        <v>0.0</v>
      </c>
      <c r="M4642" s="6" t="s">
        <v>11319</v>
      </c>
      <c r="N4642" s="6">
        <v>0.0</v>
      </c>
      <c r="O4642" s="6">
        <v>0.0</v>
      </c>
      <c r="P4642" s="6">
        <v>1.0</v>
      </c>
      <c r="Q4642" s="6" t="s">
        <v>79</v>
      </c>
      <c r="R4642" s="6">
        <v>434.0</v>
      </c>
      <c r="S4642" s="6">
        <f>COUNTIF(Customer_Churn_Records!$B$2:$B$10000,Customer_Churn_Records!$B4642)</f>
        <v>1</v>
      </c>
      <c r="T4642" s="6">
        <f>ROUNDUP(Customer_Churn_Records!$G4642,0)</f>
        <v>48</v>
      </c>
      <c r="U4642" s="6" t="str">
        <f t="array" ref="U4642">IFS(Customer_Churn_Records!$T4642&lt;30,"young",Customer_Churn_Records!$T4642&lt;50,"middle-aged",Customer_Churn_Records!$T4642&lt;100,"old")</f>
        <v>middle-aged</v>
      </c>
      <c r="V4642" s="8" t="str">
        <f t="array" ref="V4642">IFS(Customer_Churn_Records!$D4642&lt;701,"less-score",Customer_Churn_Records!$D4642&lt;851,"high-score")</f>
        <v>high-score</v>
      </c>
      <c r="W4642" s="8" t="str">
        <f t="array" ref="W4642">IF(Customer_Churn_Records!$X4642=0,0,IFS(Customer_Churn_Records!$X4642&lt;100000,"low",Customer_Churn_Records!$X4642&lt;300000,"high"))</f>
        <v>high</v>
      </c>
      <c r="X4642" s="8">
        <f>ROUND(Customer_Churn_Records!$I4642,0)</f>
        <v>102291</v>
      </c>
    </row>
    <row r="4643" ht="14.25" customHeight="1">
      <c r="A4643" s="6">
        <v>2219.0</v>
      </c>
      <c r="B4643" s="6">
        <v>1.5752488E7</v>
      </c>
      <c r="C4643" s="6" t="s">
        <v>11320</v>
      </c>
      <c r="D4643" s="6">
        <v>733.0</v>
      </c>
      <c r="E4643" s="6" t="s">
        <v>9</v>
      </c>
      <c r="F4643" s="6" t="s">
        <v>10</v>
      </c>
      <c r="G4643" s="7" t="s">
        <v>363</v>
      </c>
      <c r="H4643" s="6">
        <v>9.0</v>
      </c>
      <c r="I4643" s="6" t="s">
        <v>11321</v>
      </c>
      <c r="J4643" s="6">
        <v>1.0</v>
      </c>
      <c r="K4643" s="6">
        <v>1.0</v>
      </c>
      <c r="L4643" s="6">
        <v>1.0</v>
      </c>
      <c r="M4643" s="6" t="s">
        <v>11322</v>
      </c>
      <c r="N4643" s="6">
        <v>0.0</v>
      </c>
      <c r="O4643" s="6">
        <v>0.0</v>
      </c>
      <c r="P4643" s="6">
        <v>2.0</v>
      </c>
      <c r="Q4643" s="6" t="s">
        <v>79</v>
      </c>
      <c r="R4643" s="6">
        <v>239.0</v>
      </c>
      <c r="S4643" s="6">
        <f>COUNTIF(Customer_Churn_Records!$B$2:$B$10000,Customer_Churn_Records!$B4643)</f>
        <v>1</v>
      </c>
      <c r="T4643" s="6">
        <f>ROUNDUP(Customer_Churn_Records!$G4643,0)</f>
        <v>31</v>
      </c>
      <c r="U4643" s="6" t="str">
        <f t="array" ref="U4643">IFS(Customer_Churn_Records!$T4643&lt;30,"young",Customer_Churn_Records!$T4643&lt;50,"middle-aged",Customer_Churn_Records!$T4643&lt;100,"old")</f>
        <v>middle-aged</v>
      </c>
      <c r="V4643" s="8" t="str">
        <f t="array" ref="V4643">IFS(Customer_Churn_Records!$D4643&lt;701,"less-score",Customer_Churn_Records!$D4643&lt;851,"high-score")</f>
        <v>high-score</v>
      </c>
      <c r="W4643" s="8" t="str">
        <f t="array" ref="W4643">IF(Customer_Churn_Records!$X4643=0,0,IFS(Customer_Churn_Records!$X4643&lt;100000,"low",Customer_Churn_Records!$X4643&lt;300000,"high"))</f>
        <v>high</v>
      </c>
      <c r="X4643" s="8">
        <f>ROUND(Customer_Churn_Records!$I4643,0)</f>
        <v>102290</v>
      </c>
    </row>
    <row r="4644" ht="14.25" customHeight="1">
      <c r="A4644" s="6">
        <v>5116.0</v>
      </c>
      <c r="B4644" s="6">
        <v>1.5727317E7</v>
      </c>
      <c r="C4644" s="6" t="s">
        <v>7904</v>
      </c>
      <c r="D4644" s="6">
        <v>533.0</v>
      </c>
      <c r="E4644" s="6" t="s">
        <v>8</v>
      </c>
      <c r="F4644" s="6" t="s">
        <v>10</v>
      </c>
      <c r="G4644" s="7" t="s">
        <v>132</v>
      </c>
      <c r="H4644" s="6">
        <v>1.0</v>
      </c>
      <c r="I4644" s="6" t="s">
        <v>11323</v>
      </c>
      <c r="J4644" s="6">
        <v>3.0</v>
      </c>
      <c r="K4644" s="6">
        <v>1.0</v>
      </c>
      <c r="L4644" s="6">
        <v>0.0</v>
      </c>
      <c r="M4644" s="6" t="s">
        <v>11324</v>
      </c>
      <c r="N4644" s="6">
        <v>1.0</v>
      </c>
      <c r="O4644" s="6">
        <v>1.0</v>
      </c>
      <c r="P4644" s="6">
        <v>1.0</v>
      </c>
      <c r="Q4644" s="6" t="s">
        <v>44</v>
      </c>
      <c r="R4644" s="6">
        <v>930.0</v>
      </c>
      <c r="S4644" s="6">
        <f>COUNTIF(Customer_Churn_Records!$B$2:$B$10000,Customer_Churn_Records!$B4644)</f>
        <v>1</v>
      </c>
      <c r="T4644" s="6">
        <f>ROUNDUP(Customer_Churn_Records!$G4644,0)</f>
        <v>49</v>
      </c>
      <c r="U4644" s="6" t="str">
        <f t="array" ref="U4644">IFS(Customer_Churn_Records!$T4644&lt;30,"young",Customer_Churn_Records!$T4644&lt;50,"middle-aged",Customer_Churn_Records!$T4644&lt;100,"old")</f>
        <v>middle-aged</v>
      </c>
      <c r="V4644" s="8" t="str">
        <f t="array" ref="V4644">IFS(Customer_Churn_Records!$D4644&lt;701,"less-score",Customer_Churn_Records!$D4644&lt;851,"high-score")</f>
        <v>less-score</v>
      </c>
      <c r="W4644" s="8" t="str">
        <f t="array" ref="W4644">IF(Customer_Churn_Records!$X4644=0,0,IFS(Customer_Churn_Records!$X4644&lt;100000,"low",Customer_Churn_Records!$X4644&lt;300000,"high"))</f>
        <v>high</v>
      </c>
      <c r="X4644" s="8">
        <f>ROUND(Customer_Churn_Records!$I4644,0)</f>
        <v>102287</v>
      </c>
    </row>
    <row r="4645" ht="14.25" customHeight="1">
      <c r="A4645" s="6">
        <v>7211.0</v>
      </c>
      <c r="B4645" s="6">
        <v>1.5800773E7</v>
      </c>
      <c r="C4645" s="6" t="s">
        <v>4723</v>
      </c>
      <c r="D4645" s="6">
        <v>648.0</v>
      </c>
      <c r="E4645" s="6" t="s">
        <v>9</v>
      </c>
      <c r="F4645" s="6" t="s">
        <v>10</v>
      </c>
      <c r="G4645" s="7" t="s">
        <v>160</v>
      </c>
      <c r="H4645" s="6">
        <v>9.0</v>
      </c>
      <c r="I4645" s="6" t="s">
        <v>11325</v>
      </c>
      <c r="J4645" s="6">
        <v>1.0</v>
      </c>
      <c r="K4645" s="6">
        <v>1.0</v>
      </c>
      <c r="L4645" s="6">
        <v>1.0</v>
      </c>
      <c r="M4645" s="6" t="s">
        <v>11326</v>
      </c>
      <c r="N4645" s="6">
        <v>0.0</v>
      </c>
      <c r="O4645" s="6">
        <v>0.0</v>
      </c>
      <c r="P4645" s="6">
        <v>1.0</v>
      </c>
      <c r="Q4645" s="6" t="s">
        <v>58</v>
      </c>
      <c r="R4645" s="6">
        <v>472.0</v>
      </c>
      <c r="S4645" s="6">
        <f>COUNTIF(Customer_Churn_Records!$B$2:$B$10000,Customer_Churn_Records!$B4645)</f>
        <v>1</v>
      </c>
      <c r="T4645" s="6">
        <f>ROUNDUP(Customer_Churn_Records!$G4645,0)</f>
        <v>28</v>
      </c>
      <c r="U4645" s="6" t="str">
        <f t="array" ref="U4645">IFS(Customer_Churn_Records!$T4645&lt;30,"young",Customer_Churn_Records!$T4645&lt;50,"middle-aged",Customer_Churn_Records!$T4645&lt;100,"old")</f>
        <v>young</v>
      </c>
      <c r="V4645" s="8" t="str">
        <f t="array" ref="V4645">IFS(Customer_Churn_Records!$D4645&lt;701,"less-score",Customer_Churn_Records!$D4645&lt;851,"high-score")</f>
        <v>less-score</v>
      </c>
      <c r="W4645" s="8" t="str">
        <f t="array" ref="W4645">IF(Customer_Churn_Records!$X4645=0,0,IFS(Customer_Churn_Records!$X4645&lt;100000,"low",Customer_Churn_Records!$X4645&lt;300000,"high"))</f>
        <v>high</v>
      </c>
      <c r="X4645" s="8">
        <f>ROUND(Customer_Churn_Records!$I4645,0)</f>
        <v>102283</v>
      </c>
    </row>
    <row r="4646" ht="14.25" customHeight="1">
      <c r="A4646" s="6">
        <v>4660.0</v>
      </c>
      <c r="B4646" s="6">
        <v>1.5572762E7</v>
      </c>
      <c r="C4646" s="6" t="s">
        <v>5790</v>
      </c>
      <c r="D4646" s="6">
        <v>410.0</v>
      </c>
      <c r="E4646" s="6" t="s">
        <v>8</v>
      </c>
      <c r="F4646" s="6" t="s">
        <v>10</v>
      </c>
      <c r="G4646" s="7" t="s">
        <v>156</v>
      </c>
      <c r="H4646" s="6">
        <v>2.0</v>
      </c>
      <c r="I4646" s="6" t="s">
        <v>11327</v>
      </c>
      <c r="J4646" s="6">
        <v>2.0</v>
      </c>
      <c r="K4646" s="6">
        <v>1.0</v>
      </c>
      <c r="L4646" s="6">
        <v>0.0</v>
      </c>
      <c r="M4646" s="6" t="s">
        <v>11328</v>
      </c>
      <c r="N4646" s="6">
        <v>0.0</v>
      </c>
      <c r="O4646" s="6">
        <v>0.0</v>
      </c>
      <c r="P4646" s="6">
        <v>5.0</v>
      </c>
      <c r="Q4646" s="6" t="s">
        <v>79</v>
      </c>
      <c r="R4646" s="6">
        <v>749.0</v>
      </c>
      <c r="S4646" s="6">
        <f>COUNTIF(Customer_Churn_Records!$B$2:$B$10000,Customer_Churn_Records!$B4646)</f>
        <v>1</v>
      </c>
      <c r="T4646" s="6">
        <f>ROUNDUP(Customer_Churn_Records!$G4646,0)</f>
        <v>50</v>
      </c>
      <c r="U4646" s="6" t="str">
        <f t="array" ref="U4646">IFS(Customer_Churn_Records!$T4646&lt;30,"young",Customer_Churn_Records!$T4646&lt;50,"middle-aged",Customer_Churn_Records!$T4646&lt;100,"old")</f>
        <v>old</v>
      </c>
      <c r="V4646" s="8" t="str">
        <f t="array" ref="V4646">IFS(Customer_Churn_Records!$D4646&lt;701,"less-score",Customer_Churn_Records!$D4646&lt;851,"high-score")</f>
        <v>less-score</v>
      </c>
      <c r="W4646" s="8" t="str">
        <f t="array" ref="W4646">IF(Customer_Churn_Records!$X4646=0,0,IFS(Customer_Churn_Records!$X4646&lt;100000,"low",Customer_Churn_Records!$X4646&lt;300000,"high"))</f>
        <v>high</v>
      </c>
      <c r="X4646" s="8">
        <f>ROUND(Customer_Churn_Records!$I4646,0)</f>
        <v>102279</v>
      </c>
    </row>
    <row r="4647" ht="14.25" customHeight="1">
      <c r="A4647" s="6">
        <v>5339.0</v>
      </c>
      <c r="B4647" s="6">
        <v>1.5784E7</v>
      </c>
      <c r="C4647" s="6" t="s">
        <v>5780</v>
      </c>
      <c r="D4647" s="6">
        <v>715.0</v>
      </c>
      <c r="E4647" s="6" t="s">
        <v>8</v>
      </c>
      <c r="F4647" s="6" t="s">
        <v>10</v>
      </c>
      <c r="G4647" s="7" t="s">
        <v>140</v>
      </c>
      <c r="H4647" s="6">
        <v>9.0</v>
      </c>
      <c r="I4647" s="6" t="s">
        <v>11329</v>
      </c>
      <c r="J4647" s="6">
        <v>1.0</v>
      </c>
      <c r="K4647" s="6">
        <v>0.0</v>
      </c>
      <c r="L4647" s="6">
        <v>0.0</v>
      </c>
      <c r="M4647" s="6" t="s">
        <v>11330</v>
      </c>
      <c r="N4647" s="6">
        <v>1.0</v>
      </c>
      <c r="O4647" s="6">
        <v>1.0</v>
      </c>
      <c r="P4647" s="6">
        <v>2.0</v>
      </c>
      <c r="Q4647" s="6" t="s">
        <v>44</v>
      </c>
      <c r="R4647" s="6">
        <v>338.0</v>
      </c>
      <c r="S4647" s="6">
        <f>COUNTIF(Customer_Churn_Records!$B$2:$B$10000,Customer_Churn_Records!$B4647)</f>
        <v>1</v>
      </c>
      <c r="T4647" s="6">
        <f>ROUNDUP(Customer_Churn_Records!$G4647,0)</f>
        <v>34</v>
      </c>
      <c r="U4647" s="6" t="str">
        <f t="array" ref="U4647">IFS(Customer_Churn_Records!$T4647&lt;30,"young",Customer_Churn_Records!$T4647&lt;50,"middle-aged",Customer_Churn_Records!$T4647&lt;100,"old")</f>
        <v>middle-aged</v>
      </c>
      <c r="V4647" s="8" t="str">
        <f t="array" ref="V4647">IFS(Customer_Churn_Records!$D4647&lt;701,"less-score",Customer_Churn_Records!$D4647&lt;851,"high-score")</f>
        <v>high-score</v>
      </c>
      <c r="W4647" s="8" t="str">
        <f t="array" ref="W4647">IF(Customer_Churn_Records!$X4647=0,0,IFS(Customer_Churn_Records!$X4647&lt;100000,"low",Customer_Churn_Records!$X4647&lt;300000,"high"))</f>
        <v>high</v>
      </c>
      <c r="X4647" s="8">
        <f>ROUND(Customer_Churn_Records!$I4647,0)</f>
        <v>102278</v>
      </c>
    </row>
    <row r="4648" ht="14.25" customHeight="1">
      <c r="A4648" s="6">
        <v>9155.0</v>
      </c>
      <c r="B4648" s="6">
        <v>1.5690337E7</v>
      </c>
      <c r="C4648" s="6" t="s">
        <v>5756</v>
      </c>
      <c r="D4648" s="6">
        <v>581.0</v>
      </c>
      <c r="E4648" s="6" t="s">
        <v>7</v>
      </c>
      <c r="F4648" s="6" t="s">
        <v>10</v>
      </c>
      <c r="G4648" s="7" t="s">
        <v>197</v>
      </c>
      <c r="H4648" s="6">
        <v>5.0</v>
      </c>
      <c r="I4648" s="6" t="s">
        <v>11331</v>
      </c>
      <c r="J4648" s="6">
        <v>2.0</v>
      </c>
      <c r="K4648" s="6">
        <v>1.0</v>
      </c>
      <c r="L4648" s="6">
        <v>0.0</v>
      </c>
      <c r="M4648" s="6" t="s">
        <v>11332</v>
      </c>
      <c r="N4648" s="6">
        <v>0.0</v>
      </c>
      <c r="O4648" s="6">
        <v>0.0</v>
      </c>
      <c r="P4648" s="6">
        <v>2.0</v>
      </c>
      <c r="Q4648" s="6" t="s">
        <v>79</v>
      </c>
      <c r="R4648" s="6">
        <v>564.0</v>
      </c>
      <c r="S4648" s="6">
        <f>COUNTIF(Customer_Churn_Records!$B$2:$B$10000,Customer_Churn_Records!$B4648)</f>
        <v>1</v>
      </c>
      <c r="T4648" s="6">
        <f>ROUNDUP(Customer_Churn_Records!$G4648,0)</f>
        <v>27</v>
      </c>
      <c r="U4648" s="6" t="str">
        <f t="array" ref="U4648">IFS(Customer_Churn_Records!$T4648&lt;30,"young",Customer_Churn_Records!$T4648&lt;50,"middle-aged",Customer_Churn_Records!$T4648&lt;100,"old")</f>
        <v>young</v>
      </c>
      <c r="V4648" s="8" t="str">
        <f t="array" ref="V4648">IFS(Customer_Churn_Records!$D4648&lt;701,"less-score",Customer_Churn_Records!$D4648&lt;851,"high-score")</f>
        <v>less-score</v>
      </c>
      <c r="W4648" s="8" t="str">
        <f t="array" ref="W4648">IF(Customer_Churn_Records!$X4648=0,0,IFS(Customer_Churn_Records!$X4648&lt;100000,"low",Customer_Churn_Records!$X4648&lt;300000,"high"))</f>
        <v>high</v>
      </c>
      <c r="X4648" s="8">
        <f>ROUND(Customer_Churn_Records!$I4648,0)</f>
        <v>102258</v>
      </c>
    </row>
    <row r="4649" ht="14.25" customHeight="1">
      <c r="A4649" s="6">
        <v>5741.0</v>
      </c>
      <c r="B4649" s="6">
        <v>1.5568885E7</v>
      </c>
      <c r="C4649" s="6" t="s">
        <v>1220</v>
      </c>
      <c r="D4649" s="6">
        <v>620.0</v>
      </c>
      <c r="E4649" s="6" t="s">
        <v>8</v>
      </c>
      <c r="F4649" s="6" t="s">
        <v>10</v>
      </c>
      <c r="G4649" s="7" t="s">
        <v>140</v>
      </c>
      <c r="H4649" s="6">
        <v>8.0</v>
      </c>
      <c r="I4649" s="6" t="s">
        <v>11333</v>
      </c>
      <c r="J4649" s="6">
        <v>1.0</v>
      </c>
      <c r="K4649" s="6">
        <v>1.0</v>
      </c>
      <c r="L4649" s="6">
        <v>0.0</v>
      </c>
      <c r="M4649" s="6" t="s">
        <v>11334</v>
      </c>
      <c r="N4649" s="6">
        <v>0.0</v>
      </c>
      <c r="O4649" s="6">
        <v>0.0</v>
      </c>
      <c r="P4649" s="6">
        <v>4.0</v>
      </c>
      <c r="Q4649" s="6" t="s">
        <v>44</v>
      </c>
      <c r="R4649" s="6">
        <v>663.0</v>
      </c>
      <c r="S4649" s="6">
        <f>COUNTIF(Customer_Churn_Records!$B$2:$B$10000,Customer_Churn_Records!$B4649)</f>
        <v>1</v>
      </c>
      <c r="T4649" s="6">
        <f>ROUNDUP(Customer_Churn_Records!$G4649,0)</f>
        <v>34</v>
      </c>
      <c r="U4649" s="6" t="str">
        <f t="array" ref="U4649">IFS(Customer_Churn_Records!$T4649&lt;30,"young",Customer_Churn_Records!$T4649&lt;50,"middle-aged",Customer_Churn_Records!$T4649&lt;100,"old")</f>
        <v>middle-aged</v>
      </c>
      <c r="V4649" s="8" t="str">
        <f t="array" ref="V4649">IFS(Customer_Churn_Records!$D4649&lt;701,"less-score",Customer_Churn_Records!$D4649&lt;851,"high-score")</f>
        <v>less-score</v>
      </c>
      <c r="W4649" s="8" t="str">
        <f t="array" ref="W4649">IF(Customer_Churn_Records!$X4649=0,0,IFS(Customer_Churn_Records!$X4649&lt;100000,"low",Customer_Churn_Records!$X4649&lt;300000,"high"))</f>
        <v>high</v>
      </c>
      <c r="X4649" s="8">
        <f>ROUND(Customer_Churn_Records!$I4649,0)</f>
        <v>102252</v>
      </c>
    </row>
    <row r="4650" ht="14.25" customHeight="1">
      <c r="A4650" s="6">
        <v>6281.0</v>
      </c>
      <c r="B4650" s="6">
        <v>1.5578546E7</v>
      </c>
      <c r="C4650" s="6" t="s">
        <v>3247</v>
      </c>
      <c r="D4650" s="6">
        <v>491.0</v>
      </c>
      <c r="E4650" s="6" t="s">
        <v>8</v>
      </c>
      <c r="F4650" s="6" t="s">
        <v>11</v>
      </c>
      <c r="G4650" s="7" t="s">
        <v>64</v>
      </c>
      <c r="H4650" s="6">
        <v>4.0</v>
      </c>
      <c r="I4650" s="6" t="s">
        <v>11335</v>
      </c>
      <c r="J4650" s="6">
        <v>1.0</v>
      </c>
      <c r="K4650" s="6">
        <v>1.0</v>
      </c>
      <c r="L4650" s="6">
        <v>1.0</v>
      </c>
      <c r="M4650" s="6" t="s">
        <v>11336</v>
      </c>
      <c r="N4650" s="6">
        <v>0.0</v>
      </c>
      <c r="O4650" s="6">
        <v>0.0</v>
      </c>
      <c r="P4650" s="6">
        <v>3.0</v>
      </c>
      <c r="Q4650" s="6" t="s">
        <v>44</v>
      </c>
      <c r="R4650" s="6">
        <v>921.0</v>
      </c>
      <c r="S4650" s="6">
        <f>COUNTIF(Customer_Churn_Records!$B$2:$B$10000,Customer_Churn_Records!$B4650)</f>
        <v>1</v>
      </c>
      <c r="T4650" s="6">
        <f>ROUNDUP(Customer_Churn_Records!$G4650,0)</f>
        <v>26</v>
      </c>
      <c r="U4650" s="6" t="str">
        <f t="array" ref="U4650">IFS(Customer_Churn_Records!$T4650&lt;30,"young",Customer_Churn_Records!$T4650&lt;50,"middle-aged",Customer_Churn_Records!$T4650&lt;100,"old")</f>
        <v>young</v>
      </c>
      <c r="V4650" s="8" t="str">
        <f t="array" ref="V4650">IFS(Customer_Churn_Records!$D4650&lt;701,"less-score",Customer_Churn_Records!$D4650&lt;851,"high-score")</f>
        <v>less-score</v>
      </c>
      <c r="W4650" s="8" t="str">
        <f t="array" ref="W4650">IF(Customer_Churn_Records!$X4650=0,0,IFS(Customer_Churn_Records!$X4650&lt;100000,"low",Customer_Churn_Records!$X4650&lt;300000,"high"))</f>
        <v>high</v>
      </c>
      <c r="X4650" s="8">
        <f>ROUND(Customer_Churn_Records!$I4650,0)</f>
        <v>102251</v>
      </c>
    </row>
    <row r="4651" ht="14.25" customHeight="1">
      <c r="A4651" s="6">
        <v>1022.0</v>
      </c>
      <c r="B4651" s="6">
        <v>1.5717164E7</v>
      </c>
      <c r="C4651" s="6" t="s">
        <v>1387</v>
      </c>
      <c r="D4651" s="6">
        <v>485.0</v>
      </c>
      <c r="E4651" s="6" t="s">
        <v>9</v>
      </c>
      <c r="F4651" s="6" t="s">
        <v>11</v>
      </c>
      <c r="G4651" s="7" t="s">
        <v>114</v>
      </c>
      <c r="H4651" s="6">
        <v>6.0</v>
      </c>
      <c r="I4651" s="6" t="s">
        <v>11337</v>
      </c>
      <c r="J4651" s="6">
        <v>2.0</v>
      </c>
      <c r="K4651" s="6">
        <v>1.0</v>
      </c>
      <c r="L4651" s="6">
        <v>1.0</v>
      </c>
      <c r="M4651" s="6" t="s">
        <v>11338</v>
      </c>
      <c r="N4651" s="6">
        <v>0.0</v>
      </c>
      <c r="O4651" s="6">
        <v>0.0</v>
      </c>
      <c r="P4651" s="6">
        <v>4.0</v>
      </c>
      <c r="Q4651" s="6" t="s">
        <v>79</v>
      </c>
      <c r="R4651" s="6">
        <v>784.0</v>
      </c>
      <c r="S4651" s="6">
        <f>COUNTIF(Customer_Churn_Records!$B$2:$B$10000,Customer_Churn_Records!$B4651)</f>
        <v>1</v>
      </c>
      <c r="T4651" s="6">
        <f>ROUNDUP(Customer_Churn_Records!$G4651,0)</f>
        <v>32</v>
      </c>
      <c r="U4651" s="6" t="str">
        <f t="array" ref="U4651">IFS(Customer_Churn_Records!$T4651&lt;30,"young",Customer_Churn_Records!$T4651&lt;50,"middle-aged",Customer_Churn_Records!$T4651&lt;100,"old")</f>
        <v>middle-aged</v>
      </c>
      <c r="V4651" s="8" t="str">
        <f t="array" ref="V4651">IFS(Customer_Churn_Records!$D4651&lt;701,"less-score",Customer_Churn_Records!$D4651&lt;851,"high-score")</f>
        <v>less-score</v>
      </c>
      <c r="W4651" s="8" t="str">
        <f t="array" ref="W4651">IF(Customer_Churn_Records!$X4651=0,0,IFS(Customer_Churn_Records!$X4651&lt;100000,"low",Customer_Churn_Records!$X4651&lt;300000,"high"))</f>
        <v>high</v>
      </c>
      <c r="X4651" s="8">
        <f>ROUND(Customer_Churn_Records!$I4651,0)</f>
        <v>102238</v>
      </c>
    </row>
    <row r="4652" ht="14.25" customHeight="1">
      <c r="A4652" s="6">
        <v>9387.0</v>
      </c>
      <c r="B4652" s="6">
        <v>1.5672027E7</v>
      </c>
      <c r="C4652" s="6" t="s">
        <v>2298</v>
      </c>
      <c r="D4652" s="6">
        <v>717.0</v>
      </c>
      <c r="E4652" s="6" t="s">
        <v>8</v>
      </c>
      <c r="F4652" s="6" t="s">
        <v>10</v>
      </c>
      <c r="G4652" s="7" t="s">
        <v>103</v>
      </c>
      <c r="H4652" s="6">
        <v>10.0</v>
      </c>
      <c r="I4652" s="6" t="s">
        <v>11339</v>
      </c>
      <c r="J4652" s="6">
        <v>2.0</v>
      </c>
      <c r="K4652" s="6">
        <v>1.0</v>
      </c>
      <c r="L4652" s="6">
        <v>0.0</v>
      </c>
      <c r="M4652" s="6" t="s">
        <v>11340</v>
      </c>
      <c r="N4652" s="6">
        <v>0.0</v>
      </c>
      <c r="O4652" s="6">
        <v>0.0</v>
      </c>
      <c r="P4652" s="6">
        <v>3.0</v>
      </c>
      <c r="Q4652" s="6" t="s">
        <v>49</v>
      </c>
      <c r="R4652" s="6">
        <v>390.0</v>
      </c>
      <c r="S4652" s="6">
        <f>COUNTIF(Customer_Churn_Records!$B$2:$B$10000,Customer_Churn_Records!$B4652)</f>
        <v>1</v>
      </c>
      <c r="T4652" s="6">
        <f>ROUNDUP(Customer_Churn_Records!$G4652,0)</f>
        <v>33</v>
      </c>
      <c r="U4652" s="6" t="str">
        <f t="array" ref="U4652">IFS(Customer_Churn_Records!$T4652&lt;30,"young",Customer_Churn_Records!$T4652&lt;50,"middle-aged",Customer_Churn_Records!$T4652&lt;100,"old")</f>
        <v>middle-aged</v>
      </c>
      <c r="V4652" s="8" t="str">
        <f t="array" ref="V4652">IFS(Customer_Churn_Records!$D4652&lt;701,"less-score",Customer_Churn_Records!$D4652&lt;851,"high-score")</f>
        <v>high-score</v>
      </c>
      <c r="W4652" s="8" t="str">
        <f t="array" ref="W4652">IF(Customer_Churn_Records!$X4652=0,0,IFS(Customer_Churn_Records!$X4652&lt;100000,"low",Customer_Churn_Records!$X4652&lt;300000,"high"))</f>
        <v>high</v>
      </c>
      <c r="X4652" s="8">
        <f>ROUND(Customer_Churn_Records!$I4652,0)</f>
        <v>102185</v>
      </c>
    </row>
    <row r="4653" ht="14.25" customHeight="1">
      <c r="A4653" s="6">
        <v>5725.0</v>
      </c>
      <c r="B4653" s="6">
        <v>1.5784286E7</v>
      </c>
      <c r="C4653" s="6" t="s">
        <v>3689</v>
      </c>
      <c r="D4653" s="6">
        <v>641.0</v>
      </c>
      <c r="E4653" s="6" t="s">
        <v>9</v>
      </c>
      <c r="F4653" s="6" t="s">
        <v>11</v>
      </c>
      <c r="G4653" s="7" t="s">
        <v>55</v>
      </c>
      <c r="H4653" s="6">
        <v>5.0</v>
      </c>
      <c r="I4653" s="6" t="s">
        <v>11341</v>
      </c>
      <c r="J4653" s="6">
        <v>1.0</v>
      </c>
      <c r="K4653" s="6">
        <v>1.0</v>
      </c>
      <c r="L4653" s="6">
        <v>1.0</v>
      </c>
      <c r="M4653" s="6" t="s">
        <v>11342</v>
      </c>
      <c r="N4653" s="6">
        <v>0.0</v>
      </c>
      <c r="O4653" s="6">
        <v>0.0</v>
      </c>
      <c r="P4653" s="6">
        <v>1.0</v>
      </c>
      <c r="Q4653" s="6" t="s">
        <v>58</v>
      </c>
      <c r="R4653" s="6">
        <v>310.0</v>
      </c>
      <c r="S4653" s="6">
        <f>COUNTIF(Customer_Churn_Records!$B$2:$B$10000,Customer_Churn_Records!$B4653)</f>
        <v>1</v>
      </c>
      <c r="T4653" s="6">
        <f>ROUNDUP(Customer_Churn_Records!$G4653,0)</f>
        <v>40</v>
      </c>
      <c r="U4653" s="6" t="str">
        <f t="array" ref="U4653">IFS(Customer_Churn_Records!$T4653&lt;30,"young",Customer_Churn_Records!$T4653&lt;50,"middle-aged",Customer_Churn_Records!$T4653&lt;100,"old")</f>
        <v>middle-aged</v>
      </c>
      <c r="V4653" s="8" t="str">
        <f t="array" ref="V4653">IFS(Customer_Churn_Records!$D4653&lt;701,"less-score",Customer_Churn_Records!$D4653&lt;851,"high-score")</f>
        <v>less-score</v>
      </c>
      <c r="W4653" s="8" t="str">
        <f t="array" ref="W4653">IF(Customer_Churn_Records!$X4653=0,0,IFS(Customer_Churn_Records!$X4653&lt;100000,"low",Customer_Churn_Records!$X4653&lt;300000,"high"))</f>
        <v>high</v>
      </c>
      <c r="X4653" s="8">
        <f>ROUND(Customer_Churn_Records!$I4653,0)</f>
        <v>102145</v>
      </c>
    </row>
    <row r="4654" ht="14.25" customHeight="1">
      <c r="A4654" s="6">
        <v>5819.0</v>
      </c>
      <c r="B4654" s="6">
        <v>1.5667971E7</v>
      </c>
      <c r="C4654" s="6" t="s">
        <v>11343</v>
      </c>
      <c r="D4654" s="6">
        <v>592.0</v>
      </c>
      <c r="E4654" s="6" t="s">
        <v>8</v>
      </c>
      <c r="F4654" s="6" t="s">
        <v>10</v>
      </c>
      <c r="G4654" s="7" t="s">
        <v>140</v>
      </c>
      <c r="H4654" s="6">
        <v>6.0</v>
      </c>
      <c r="I4654" s="6" t="s">
        <v>11344</v>
      </c>
      <c r="J4654" s="6">
        <v>2.0</v>
      </c>
      <c r="K4654" s="6">
        <v>1.0</v>
      </c>
      <c r="L4654" s="6">
        <v>1.0</v>
      </c>
      <c r="M4654" s="6" t="s">
        <v>11345</v>
      </c>
      <c r="N4654" s="6">
        <v>0.0</v>
      </c>
      <c r="O4654" s="6">
        <v>0.0</v>
      </c>
      <c r="P4654" s="6">
        <v>2.0</v>
      </c>
      <c r="Q4654" s="6" t="s">
        <v>49</v>
      </c>
      <c r="R4654" s="6">
        <v>962.0</v>
      </c>
      <c r="S4654" s="6">
        <f>COUNTIF(Customer_Churn_Records!$B$2:$B$10000,Customer_Churn_Records!$B4654)</f>
        <v>1</v>
      </c>
      <c r="T4654" s="6">
        <f>ROUNDUP(Customer_Churn_Records!$G4654,0)</f>
        <v>34</v>
      </c>
      <c r="U4654" s="6" t="str">
        <f t="array" ref="U4654">IFS(Customer_Churn_Records!$T4654&lt;30,"young",Customer_Churn_Records!$T4654&lt;50,"middle-aged",Customer_Churn_Records!$T4654&lt;100,"old")</f>
        <v>middle-aged</v>
      </c>
      <c r="V4654" s="8" t="str">
        <f t="array" ref="V4654">IFS(Customer_Churn_Records!$D4654&lt;701,"less-score",Customer_Churn_Records!$D4654&lt;851,"high-score")</f>
        <v>less-score</v>
      </c>
      <c r="W4654" s="8" t="str">
        <f t="array" ref="W4654">IF(Customer_Churn_Records!$X4654=0,0,IFS(Customer_Churn_Records!$X4654&lt;100000,"low",Customer_Churn_Records!$X4654&lt;300000,"high"))</f>
        <v>high</v>
      </c>
      <c r="X4654" s="8">
        <f>ROUND(Customer_Churn_Records!$I4654,0)</f>
        <v>102144</v>
      </c>
    </row>
    <row r="4655" ht="14.25" customHeight="1">
      <c r="A4655" s="6">
        <v>8198.0</v>
      </c>
      <c r="B4655" s="6">
        <v>1.574118E7</v>
      </c>
      <c r="C4655" s="6" t="s">
        <v>11346</v>
      </c>
      <c r="D4655" s="6">
        <v>617.0</v>
      </c>
      <c r="E4655" s="6" t="s">
        <v>7</v>
      </c>
      <c r="F4655" s="6" t="s">
        <v>11</v>
      </c>
      <c r="G4655" s="7" t="s">
        <v>323</v>
      </c>
      <c r="H4655" s="6">
        <v>6.0</v>
      </c>
      <c r="I4655" s="6" t="s">
        <v>11347</v>
      </c>
      <c r="J4655" s="6">
        <v>1.0</v>
      </c>
      <c r="K4655" s="6">
        <v>1.0</v>
      </c>
      <c r="L4655" s="6">
        <v>1.0</v>
      </c>
      <c r="M4655" s="6" t="s">
        <v>11348</v>
      </c>
      <c r="N4655" s="6">
        <v>0.0</v>
      </c>
      <c r="O4655" s="6">
        <v>0.0</v>
      </c>
      <c r="P4655" s="6">
        <v>4.0</v>
      </c>
      <c r="Q4655" s="6" t="s">
        <v>79</v>
      </c>
      <c r="R4655" s="6">
        <v>746.0</v>
      </c>
      <c r="S4655" s="6">
        <f>COUNTIF(Customer_Churn_Records!$B$2:$B$10000,Customer_Churn_Records!$B4655)</f>
        <v>1</v>
      </c>
      <c r="T4655" s="6">
        <f>ROUNDUP(Customer_Churn_Records!$G4655,0)</f>
        <v>54</v>
      </c>
      <c r="U4655" s="6" t="str">
        <f t="array" ref="U4655">IFS(Customer_Churn_Records!$T4655&lt;30,"young",Customer_Churn_Records!$T4655&lt;50,"middle-aged",Customer_Churn_Records!$T4655&lt;100,"old")</f>
        <v>old</v>
      </c>
      <c r="V4655" s="8" t="str">
        <f t="array" ref="V4655">IFS(Customer_Churn_Records!$D4655&lt;701,"less-score",Customer_Churn_Records!$D4655&lt;851,"high-score")</f>
        <v>less-score</v>
      </c>
      <c r="W4655" s="8" t="str">
        <f t="array" ref="W4655">IF(Customer_Churn_Records!$X4655=0,0,IFS(Customer_Churn_Records!$X4655&lt;100000,"low",Customer_Churn_Records!$X4655&lt;300000,"high"))</f>
        <v>high</v>
      </c>
      <c r="X4655" s="8">
        <f>ROUND(Customer_Churn_Records!$I4655,0)</f>
        <v>102142</v>
      </c>
    </row>
    <row r="4656" ht="14.25" customHeight="1">
      <c r="A4656" s="6">
        <v>1170.0</v>
      </c>
      <c r="B4656" s="6">
        <v>1.5650351E7</v>
      </c>
      <c r="C4656" s="6" t="s">
        <v>1440</v>
      </c>
      <c r="D4656" s="6">
        <v>653.0</v>
      </c>
      <c r="E4656" s="6" t="s">
        <v>7</v>
      </c>
      <c r="F4656" s="6" t="s">
        <v>10</v>
      </c>
      <c r="G4656" s="7" t="s">
        <v>41</v>
      </c>
      <c r="H4656" s="6">
        <v>8.0</v>
      </c>
      <c r="I4656" s="6" t="s">
        <v>11349</v>
      </c>
      <c r="J4656" s="6">
        <v>1.0</v>
      </c>
      <c r="K4656" s="6">
        <v>1.0</v>
      </c>
      <c r="L4656" s="6">
        <v>1.0</v>
      </c>
      <c r="M4656" s="6" t="s">
        <v>11350</v>
      </c>
      <c r="N4656" s="6">
        <v>0.0</v>
      </c>
      <c r="O4656" s="6">
        <v>0.0</v>
      </c>
      <c r="P4656" s="6">
        <v>3.0</v>
      </c>
      <c r="Q4656" s="6" t="s">
        <v>44</v>
      </c>
      <c r="R4656" s="6">
        <v>795.0</v>
      </c>
      <c r="S4656" s="6">
        <f>COUNTIF(Customer_Churn_Records!$B$2:$B$10000,Customer_Churn_Records!$B4656)</f>
        <v>1</v>
      </c>
      <c r="T4656" s="6">
        <f>ROUNDUP(Customer_Churn_Records!$G4656,0)</f>
        <v>38</v>
      </c>
      <c r="U4656" s="6" t="str">
        <f t="array" ref="U4656">IFS(Customer_Churn_Records!$T4656&lt;30,"young",Customer_Churn_Records!$T4656&lt;50,"middle-aged",Customer_Churn_Records!$T4656&lt;100,"old")</f>
        <v>middle-aged</v>
      </c>
      <c r="V4656" s="8" t="str">
        <f t="array" ref="V4656">IFS(Customer_Churn_Records!$D4656&lt;701,"less-score",Customer_Churn_Records!$D4656&lt;851,"high-score")</f>
        <v>less-score</v>
      </c>
      <c r="W4656" s="8" t="str">
        <f t="array" ref="W4656">IF(Customer_Churn_Records!$X4656=0,0,IFS(Customer_Churn_Records!$X4656&lt;100000,"low",Customer_Churn_Records!$X4656&lt;300000,"high"))</f>
        <v>high</v>
      </c>
      <c r="X4656" s="8">
        <f>ROUND(Customer_Churn_Records!$I4656,0)</f>
        <v>102133</v>
      </c>
    </row>
    <row r="4657" ht="14.25" customHeight="1">
      <c r="A4657" s="6">
        <v>8393.0</v>
      </c>
      <c r="B4657" s="6">
        <v>1.5641158E7</v>
      </c>
      <c r="C4657" s="6" t="s">
        <v>11351</v>
      </c>
      <c r="D4657" s="6">
        <v>739.0</v>
      </c>
      <c r="E4657" s="6" t="s">
        <v>8</v>
      </c>
      <c r="F4657" s="6" t="s">
        <v>11</v>
      </c>
      <c r="G4657" s="7" t="s">
        <v>114</v>
      </c>
      <c r="H4657" s="6">
        <v>3.0</v>
      </c>
      <c r="I4657" s="6" t="s">
        <v>11352</v>
      </c>
      <c r="J4657" s="6">
        <v>1.0</v>
      </c>
      <c r="K4657" s="6">
        <v>1.0</v>
      </c>
      <c r="L4657" s="6">
        <v>0.0</v>
      </c>
      <c r="M4657" s="6" t="s">
        <v>11353</v>
      </c>
      <c r="N4657" s="6">
        <v>1.0</v>
      </c>
      <c r="O4657" s="6">
        <v>1.0</v>
      </c>
      <c r="P4657" s="6">
        <v>2.0</v>
      </c>
      <c r="Q4657" s="6" t="s">
        <v>58</v>
      </c>
      <c r="R4657" s="6">
        <v>979.0</v>
      </c>
      <c r="S4657" s="6">
        <f>COUNTIF(Customer_Churn_Records!$B$2:$B$10000,Customer_Churn_Records!$B4657)</f>
        <v>1</v>
      </c>
      <c r="T4657" s="6">
        <f>ROUNDUP(Customer_Churn_Records!$G4657,0)</f>
        <v>32</v>
      </c>
      <c r="U4657" s="6" t="str">
        <f t="array" ref="U4657">IFS(Customer_Churn_Records!$T4657&lt;30,"young",Customer_Churn_Records!$T4657&lt;50,"middle-aged",Customer_Churn_Records!$T4657&lt;100,"old")</f>
        <v>middle-aged</v>
      </c>
      <c r="V4657" s="8" t="str">
        <f t="array" ref="V4657">IFS(Customer_Churn_Records!$D4657&lt;701,"less-score",Customer_Churn_Records!$D4657&lt;851,"high-score")</f>
        <v>high-score</v>
      </c>
      <c r="W4657" s="8" t="str">
        <f t="array" ref="W4657">IF(Customer_Churn_Records!$X4657=0,0,IFS(Customer_Churn_Records!$X4657&lt;100000,"low",Customer_Churn_Records!$X4657&lt;300000,"high"))</f>
        <v>high</v>
      </c>
      <c r="X4657" s="8">
        <f>ROUND(Customer_Churn_Records!$I4657,0)</f>
        <v>102128</v>
      </c>
    </row>
    <row r="4658" ht="14.25" customHeight="1">
      <c r="A4658" s="6">
        <v>2979.0</v>
      </c>
      <c r="B4658" s="6">
        <v>1.5595917E7</v>
      </c>
      <c r="C4658" s="6" t="s">
        <v>6483</v>
      </c>
      <c r="D4658" s="6">
        <v>580.0</v>
      </c>
      <c r="E4658" s="6" t="s">
        <v>7</v>
      </c>
      <c r="F4658" s="6" t="s">
        <v>10</v>
      </c>
      <c r="G4658" s="7" t="s">
        <v>87</v>
      </c>
      <c r="H4658" s="6">
        <v>1.0</v>
      </c>
      <c r="I4658" s="6" t="s">
        <v>11354</v>
      </c>
      <c r="J4658" s="6">
        <v>1.0</v>
      </c>
      <c r="K4658" s="6">
        <v>0.0</v>
      </c>
      <c r="L4658" s="6">
        <v>1.0</v>
      </c>
      <c r="M4658" s="6" t="s">
        <v>11355</v>
      </c>
      <c r="N4658" s="6">
        <v>0.0</v>
      </c>
      <c r="O4658" s="6">
        <v>0.0</v>
      </c>
      <c r="P4658" s="6">
        <v>4.0</v>
      </c>
      <c r="Q4658" s="6" t="s">
        <v>58</v>
      </c>
      <c r="R4658" s="6">
        <v>778.0</v>
      </c>
      <c r="S4658" s="6">
        <f>COUNTIF(Customer_Churn_Records!$B$2:$B$10000,Customer_Churn_Records!$B4658)</f>
        <v>1</v>
      </c>
      <c r="T4658" s="6">
        <f>ROUNDUP(Customer_Churn_Records!$G4658,0)</f>
        <v>35</v>
      </c>
      <c r="U4658" s="6" t="str">
        <f t="array" ref="U4658">IFS(Customer_Churn_Records!$T4658&lt;30,"young",Customer_Churn_Records!$T4658&lt;50,"middle-aged",Customer_Churn_Records!$T4658&lt;100,"old")</f>
        <v>middle-aged</v>
      </c>
      <c r="V4658" s="8" t="str">
        <f t="array" ref="V4658">IFS(Customer_Churn_Records!$D4658&lt;701,"less-score",Customer_Churn_Records!$D4658&lt;851,"high-score")</f>
        <v>less-score</v>
      </c>
      <c r="W4658" s="8" t="str">
        <f t="array" ref="W4658">IF(Customer_Churn_Records!$X4658=0,0,IFS(Customer_Churn_Records!$X4658&lt;100000,"low",Customer_Churn_Records!$X4658&lt;300000,"high"))</f>
        <v>high</v>
      </c>
      <c r="X4658" s="8">
        <f>ROUND(Customer_Churn_Records!$I4658,0)</f>
        <v>102097</v>
      </c>
    </row>
    <row r="4659" ht="14.25" customHeight="1">
      <c r="A4659" s="6">
        <v>4655.0</v>
      </c>
      <c r="B4659" s="6">
        <v>1.5593976E7</v>
      </c>
      <c r="C4659" s="6" t="s">
        <v>11356</v>
      </c>
      <c r="D4659" s="6">
        <v>578.0</v>
      </c>
      <c r="E4659" s="6" t="s">
        <v>8</v>
      </c>
      <c r="F4659" s="6" t="s">
        <v>10</v>
      </c>
      <c r="G4659" s="7" t="s">
        <v>363</v>
      </c>
      <c r="H4659" s="6">
        <v>5.0</v>
      </c>
      <c r="I4659" s="6" t="s">
        <v>11357</v>
      </c>
      <c r="J4659" s="6">
        <v>4.0</v>
      </c>
      <c r="K4659" s="6">
        <v>0.0</v>
      </c>
      <c r="L4659" s="6">
        <v>0.0</v>
      </c>
      <c r="M4659" s="6" t="s">
        <v>11358</v>
      </c>
      <c r="N4659" s="6">
        <v>1.0</v>
      </c>
      <c r="O4659" s="6">
        <v>1.0</v>
      </c>
      <c r="P4659" s="6">
        <v>4.0</v>
      </c>
      <c r="Q4659" s="6" t="s">
        <v>44</v>
      </c>
      <c r="R4659" s="6">
        <v>645.0</v>
      </c>
      <c r="S4659" s="6">
        <f>COUNTIF(Customer_Churn_Records!$B$2:$B$10000,Customer_Churn_Records!$B4659)</f>
        <v>1</v>
      </c>
      <c r="T4659" s="6">
        <f>ROUNDUP(Customer_Churn_Records!$G4659,0)</f>
        <v>31</v>
      </c>
      <c r="U4659" s="6" t="str">
        <f t="array" ref="U4659">IFS(Customer_Churn_Records!$T4659&lt;30,"young",Customer_Churn_Records!$T4659&lt;50,"middle-aged",Customer_Churn_Records!$T4659&lt;100,"old")</f>
        <v>middle-aged</v>
      </c>
      <c r="V4659" s="8" t="str">
        <f t="array" ref="V4659">IFS(Customer_Churn_Records!$D4659&lt;701,"less-score",Customer_Churn_Records!$D4659&lt;851,"high-score")</f>
        <v>less-score</v>
      </c>
      <c r="W4659" s="8" t="str">
        <f t="array" ref="W4659">IF(Customer_Churn_Records!$X4659=0,0,IFS(Customer_Churn_Records!$X4659&lt;100000,"low",Customer_Churn_Records!$X4659&lt;300000,"high"))</f>
        <v>high</v>
      </c>
      <c r="X4659" s="8">
        <f>ROUND(Customer_Churn_Records!$I4659,0)</f>
        <v>102089</v>
      </c>
    </row>
    <row r="4660" ht="14.25" customHeight="1">
      <c r="A4660" s="6">
        <v>9338.0</v>
      </c>
      <c r="B4660" s="6">
        <v>1.5797751E7</v>
      </c>
      <c r="C4660" s="6" t="s">
        <v>408</v>
      </c>
      <c r="D4660" s="6">
        <v>466.0</v>
      </c>
      <c r="E4660" s="6" t="s">
        <v>8</v>
      </c>
      <c r="F4660" s="6" t="s">
        <v>10</v>
      </c>
      <c r="G4660" s="7" t="s">
        <v>177</v>
      </c>
      <c r="H4660" s="6">
        <v>5.0</v>
      </c>
      <c r="I4660" s="6" t="s">
        <v>11359</v>
      </c>
      <c r="J4660" s="6">
        <v>1.0</v>
      </c>
      <c r="K4660" s="6">
        <v>1.0</v>
      </c>
      <c r="L4660" s="6">
        <v>1.0</v>
      </c>
      <c r="M4660" s="6" t="s">
        <v>11360</v>
      </c>
      <c r="N4660" s="6">
        <v>1.0</v>
      </c>
      <c r="O4660" s="6">
        <v>1.0</v>
      </c>
      <c r="P4660" s="6">
        <v>2.0</v>
      </c>
      <c r="Q4660" s="6" t="s">
        <v>49</v>
      </c>
      <c r="R4660" s="6">
        <v>692.0</v>
      </c>
      <c r="S4660" s="6">
        <f>COUNTIF(Customer_Churn_Records!$B$2:$B$10000,Customer_Churn_Records!$B4660)</f>
        <v>1</v>
      </c>
      <c r="T4660" s="6">
        <f>ROUNDUP(Customer_Churn_Records!$G4660,0)</f>
        <v>47</v>
      </c>
      <c r="U4660" s="6" t="str">
        <f t="array" ref="U4660">IFS(Customer_Churn_Records!$T4660&lt;30,"young",Customer_Churn_Records!$T4660&lt;50,"middle-aged",Customer_Churn_Records!$T4660&lt;100,"old")</f>
        <v>middle-aged</v>
      </c>
      <c r="V4660" s="8" t="str">
        <f t="array" ref="V4660">IFS(Customer_Churn_Records!$D4660&lt;701,"less-score",Customer_Churn_Records!$D4660&lt;851,"high-score")</f>
        <v>less-score</v>
      </c>
      <c r="W4660" s="8" t="str">
        <f t="array" ref="W4660">IF(Customer_Churn_Records!$X4660=0,0,IFS(Customer_Churn_Records!$X4660&lt;100000,"low",Customer_Churn_Records!$X4660&lt;300000,"high"))</f>
        <v>high</v>
      </c>
      <c r="X4660" s="8">
        <f>ROUND(Customer_Churn_Records!$I4660,0)</f>
        <v>102086</v>
      </c>
    </row>
    <row r="4661" ht="14.25" customHeight="1">
      <c r="A4661" s="6">
        <v>4345.0</v>
      </c>
      <c r="B4661" s="6">
        <v>1.5585427E7</v>
      </c>
      <c r="C4661" s="6" t="s">
        <v>1925</v>
      </c>
      <c r="D4661" s="6">
        <v>528.0</v>
      </c>
      <c r="E4661" s="6" t="s">
        <v>7</v>
      </c>
      <c r="F4661" s="6" t="s">
        <v>10</v>
      </c>
      <c r="G4661" s="7" t="s">
        <v>64</v>
      </c>
      <c r="H4661" s="6">
        <v>10.0</v>
      </c>
      <c r="I4661" s="6" t="s">
        <v>11361</v>
      </c>
      <c r="J4661" s="6">
        <v>2.0</v>
      </c>
      <c r="K4661" s="6">
        <v>0.0</v>
      </c>
      <c r="L4661" s="6">
        <v>0.0</v>
      </c>
      <c r="M4661" s="6" t="s">
        <v>11362</v>
      </c>
      <c r="N4661" s="6">
        <v>0.0</v>
      </c>
      <c r="O4661" s="6">
        <v>0.0</v>
      </c>
      <c r="P4661" s="6">
        <v>4.0</v>
      </c>
      <c r="Q4661" s="6" t="s">
        <v>44</v>
      </c>
      <c r="R4661" s="6">
        <v>370.0</v>
      </c>
      <c r="S4661" s="6">
        <f>COUNTIF(Customer_Churn_Records!$B$2:$B$10000,Customer_Churn_Records!$B4661)</f>
        <v>1</v>
      </c>
      <c r="T4661" s="6">
        <f>ROUNDUP(Customer_Churn_Records!$G4661,0)</f>
        <v>26</v>
      </c>
      <c r="U4661" s="6" t="str">
        <f t="array" ref="U4661">IFS(Customer_Churn_Records!$T4661&lt;30,"young",Customer_Churn_Records!$T4661&lt;50,"middle-aged",Customer_Churn_Records!$T4661&lt;100,"old")</f>
        <v>young</v>
      </c>
      <c r="V4661" s="8" t="str">
        <f t="array" ref="V4661">IFS(Customer_Churn_Records!$D4661&lt;701,"less-score",Customer_Churn_Records!$D4661&lt;851,"high-score")</f>
        <v>less-score</v>
      </c>
      <c r="W4661" s="8" t="str">
        <f t="array" ref="W4661">IF(Customer_Churn_Records!$X4661=0,0,IFS(Customer_Churn_Records!$X4661&lt;100000,"low",Customer_Churn_Records!$X4661&lt;300000,"high"))</f>
        <v>high</v>
      </c>
      <c r="X4661" s="8">
        <f>ROUND(Customer_Churn_Records!$I4661,0)</f>
        <v>102074</v>
      </c>
    </row>
    <row r="4662" ht="14.25" customHeight="1">
      <c r="A4662" s="6">
        <v>6479.0</v>
      </c>
      <c r="B4662" s="6">
        <v>1.5573348E7</v>
      </c>
      <c r="C4662" s="6" t="s">
        <v>2395</v>
      </c>
      <c r="D4662" s="6">
        <v>850.0</v>
      </c>
      <c r="E4662" s="6" t="s">
        <v>7</v>
      </c>
      <c r="F4662" s="6" t="s">
        <v>11</v>
      </c>
      <c r="G4662" s="7" t="s">
        <v>87</v>
      </c>
      <c r="H4662" s="6">
        <v>9.0</v>
      </c>
      <c r="I4662" s="6" t="s">
        <v>11363</v>
      </c>
      <c r="J4662" s="6">
        <v>1.0</v>
      </c>
      <c r="K4662" s="6">
        <v>1.0</v>
      </c>
      <c r="L4662" s="6">
        <v>1.0</v>
      </c>
      <c r="M4662" s="6" t="s">
        <v>11364</v>
      </c>
      <c r="N4662" s="6">
        <v>0.0</v>
      </c>
      <c r="O4662" s="6">
        <v>0.0</v>
      </c>
      <c r="P4662" s="6">
        <v>5.0</v>
      </c>
      <c r="Q4662" s="6" t="s">
        <v>44</v>
      </c>
      <c r="R4662" s="6">
        <v>242.0</v>
      </c>
      <c r="S4662" s="6">
        <f>COUNTIF(Customer_Churn_Records!$B$2:$B$10000,Customer_Churn_Records!$B4662)</f>
        <v>1</v>
      </c>
      <c r="T4662" s="6">
        <f>ROUNDUP(Customer_Churn_Records!$G4662,0)</f>
        <v>35</v>
      </c>
      <c r="U4662" s="6" t="str">
        <f t="array" ref="U4662">IFS(Customer_Churn_Records!$T4662&lt;30,"young",Customer_Churn_Records!$T4662&lt;50,"middle-aged",Customer_Churn_Records!$T4662&lt;100,"old")</f>
        <v>middle-aged</v>
      </c>
      <c r="V4662" s="8" t="str">
        <f t="array" ref="V4662">IFS(Customer_Churn_Records!$D4662&lt;701,"less-score",Customer_Churn_Records!$D4662&lt;851,"high-score")</f>
        <v>high-score</v>
      </c>
      <c r="W4662" s="8" t="str">
        <f t="array" ref="W4662">IF(Customer_Churn_Records!$X4662=0,0,IFS(Customer_Churn_Records!$X4662&lt;100000,"low",Customer_Churn_Records!$X4662&lt;300000,"high"))</f>
        <v>high</v>
      </c>
      <c r="X4662" s="8">
        <f>ROUND(Customer_Churn_Records!$I4662,0)</f>
        <v>102050</v>
      </c>
    </row>
    <row r="4663" ht="14.25" customHeight="1">
      <c r="A4663" s="6">
        <v>8710.0</v>
      </c>
      <c r="B4663" s="6">
        <v>1.5713517E7</v>
      </c>
      <c r="C4663" s="6" t="s">
        <v>4124</v>
      </c>
      <c r="D4663" s="6">
        <v>529.0</v>
      </c>
      <c r="E4663" s="6" t="s">
        <v>7</v>
      </c>
      <c r="F4663" s="6" t="s">
        <v>11</v>
      </c>
      <c r="G4663" s="7" t="s">
        <v>107</v>
      </c>
      <c r="H4663" s="6">
        <v>6.0</v>
      </c>
      <c r="I4663" s="6" t="s">
        <v>11365</v>
      </c>
      <c r="J4663" s="6">
        <v>2.0</v>
      </c>
      <c r="K4663" s="6">
        <v>1.0</v>
      </c>
      <c r="L4663" s="6">
        <v>0.0</v>
      </c>
      <c r="M4663" s="6" t="s">
        <v>11366</v>
      </c>
      <c r="N4663" s="6">
        <v>0.0</v>
      </c>
      <c r="O4663" s="6">
        <v>0.0</v>
      </c>
      <c r="P4663" s="6">
        <v>1.0</v>
      </c>
      <c r="Q4663" s="6" t="s">
        <v>44</v>
      </c>
      <c r="R4663" s="6">
        <v>540.0</v>
      </c>
      <c r="S4663" s="6">
        <f>COUNTIF(Customer_Churn_Records!$B$2:$B$10000,Customer_Churn_Records!$B4663)</f>
        <v>1</v>
      </c>
      <c r="T4663" s="6">
        <f>ROUNDUP(Customer_Churn_Records!$G4663,0)</f>
        <v>39</v>
      </c>
      <c r="U4663" s="6" t="str">
        <f t="array" ref="U4663">IFS(Customer_Churn_Records!$T4663&lt;30,"young",Customer_Churn_Records!$T4663&lt;50,"middle-aged",Customer_Churn_Records!$T4663&lt;100,"old")</f>
        <v>middle-aged</v>
      </c>
      <c r="V4663" s="8" t="str">
        <f t="array" ref="V4663">IFS(Customer_Churn_Records!$D4663&lt;701,"less-score",Customer_Churn_Records!$D4663&lt;851,"high-score")</f>
        <v>less-score</v>
      </c>
      <c r="W4663" s="8" t="str">
        <f t="array" ref="W4663">IF(Customer_Churn_Records!$X4663=0,0,IFS(Customer_Churn_Records!$X4663&lt;100000,"low",Customer_Churn_Records!$X4663&lt;300000,"high"))</f>
        <v>high</v>
      </c>
      <c r="X4663" s="8">
        <f>ROUND(Customer_Churn_Records!$I4663,0)</f>
        <v>102025</v>
      </c>
    </row>
    <row r="4664" ht="14.25" customHeight="1">
      <c r="A4664" s="6">
        <v>7768.0</v>
      </c>
      <c r="B4664" s="6">
        <v>1.574866E7</v>
      </c>
      <c r="C4664" s="6" t="s">
        <v>11367</v>
      </c>
      <c r="D4664" s="6">
        <v>561.0</v>
      </c>
      <c r="E4664" s="6" t="s">
        <v>8</v>
      </c>
      <c r="F4664" s="6" t="s">
        <v>10</v>
      </c>
      <c r="G4664" s="7" t="s">
        <v>132</v>
      </c>
      <c r="H4664" s="6">
        <v>1.0</v>
      </c>
      <c r="I4664" s="6" t="s">
        <v>11368</v>
      </c>
      <c r="J4664" s="6">
        <v>1.0</v>
      </c>
      <c r="K4664" s="6">
        <v>1.0</v>
      </c>
      <c r="L4664" s="6">
        <v>0.0</v>
      </c>
      <c r="M4664" s="6" t="s">
        <v>11369</v>
      </c>
      <c r="N4664" s="6">
        <v>1.0</v>
      </c>
      <c r="O4664" s="6">
        <v>1.0</v>
      </c>
      <c r="P4664" s="6">
        <v>1.0</v>
      </c>
      <c r="Q4664" s="6" t="s">
        <v>58</v>
      </c>
      <c r="R4664" s="6">
        <v>994.0</v>
      </c>
      <c r="S4664" s="6">
        <f>COUNTIF(Customer_Churn_Records!$B$2:$B$10000,Customer_Churn_Records!$B4664)</f>
        <v>1</v>
      </c>
      <c r="T4664" s="6">
        <f>ROUNDUP(Customer_Churn_Records!$G4664,0)</f>
        <v>49</v>
      </c>
      <c r="U4664" s="6" t="str">
        <f t="array" ref="U4664">IFS(Customer_Churn_Records!$T4664&lt;30,"young",Customer_Churn_Records!$T4664&lt;50,"middle-aged",Customer_Churn_Records!$T4664&lt;100,"old")</f>
        <v>middle-aged</v>
      </c>
      <c r="V4664" s="8" t="str">
        <f t="array" ref="V4664">IFS(Customer_Churn_Records!$D4664&lt;701,"less-score",Customer_Churn_Records!$D4664&lt;851,"high-score")</f>
        <v>less-score</v>
      </c>
      <c r="W4664" s="8" t="str">
        <f t="array" ref="W4664">IF(Customer_Churn_Records!$X4664=0,0,IFS(Customer_Churn_Records!$X4664&lt;100000,"low",Customer_Churn_Records!$X4664&lt;300000,"high"))</f>
        <v>high</v>
      </c>
      <c r="X4664" s="8">
        <f>ROUND(Customer_Churn_Records!$I4664,0)</f>
        <v>102025</v>
      </c>
    </row>
    <row r="4665" ht="14.25" customHeight="1">
      <c r="A4665" s="6">
        <v>11.0</v>
      </c>
      <c r="B4665" s="6">
        <v>1.5767821E7</v>
      </c>
      <c r="C4665" s="6" t="s">
        <v>11370</v>
      </c>
      <c r="D4665" s="6">
        <v>528.0</v>
      </c>
      <c r="E4665" s="6" t="s">
        <v>7</v>
      </c>
      <c r="F4665" s="6" t="s">
        <v>11</v>
      </c>
      <c r="G4665" s="7" t="s">
        <v>363</v>
      </c>
      <c r="H4665" s="6">
        <v>6.0</v>
      </c>
      <c r="I4665" s="6" t="s">
        <v>11371</v>
      </c>
      <c r="J4665" s="6">
        <v>2.0</v>
      </c>
      <c r="K4665" s="6">
        <v>0.0</v>
      </c>
      <c r="L4665" s="6">
        <v>0.0</v>
      </c>
      <c r="M4665" s="6" t="s">
        <v>11372</v>
      </c>
      <c r="N4665" s="6">
        <v>0.0</v>
      </c>
      <c r="O4665" s="6">
        <v>0.0</v>
      </c>
      <c r="P4665" s="6">
        <v>3.0</v>
      </c>
      <c r="Q4665" s="6" t="s">
        <v>49</v>
      </c>
      <c r="R4665" s="6">
        <v>264.0</v>
      </c>
      <c r="S4665" s="6">
        <f>COUNTIF(Customer_Churn_Records!$B$2:$B$10000,Customer_Churn_Records!$B4665)</f>
        <v>1</v>
      </c>
      <c r="T4665" s="6">
        <f>ROUNDUP(Customer_Churn_Records!$G4665,0)</f>
        <v>31</v>
      </c>
      <c r="U4665" s="6" t="str">
        <f t="array" ref="U4665">IFS(Customer_Churn_Records!$T4665&lt;30,"young",Customer_Churn_Records!$T4665&lt;50,"middle-aged",Customer_Churn_Records!$T4665&lt;100,"old")</f>
        <v>middle-aged</v>
      </c>
      <c r="V4665" s="8" t="str">
        <f t="array" ref="V4665">IFS(Customer_Churn_Records!$D4665&lt;701,"less-score",Customer_Churn_Records!$D4665&lt;851,"high-score")</f>
        <v>less-score</v>
      </c>
      <c r="W4665" s="8" t="str">
        <f t="array" ref="W4665">IF(Customer_Churn_Records!$X4665=0,0,IFS(Customer_Churn_Records!$X4665&lt;100000,"low",Customer_Churn_Records!$X4665&lt;300000,"high"))</f>
        <v>high</v>
      </c>
      <c r="X4665" s="8">
        <f>ROUND(Customer_Churn_Records!$I4665,0)</f>
        <v>102017</v>
      </c>
    </row>
    <row r="4666" ht="14.25" customHeight="1">
      <c r="A4666" s="6">
        <v>4876.0</v>
      </c>
      <c r="B4666" s="6">
        <v>1.5619616E7</v>
      </c>
      <c r="C4666" s="6" t="s">
        <v>2599</v>
      </c>
      <c r="D4666" s="6">
        <v>571.0</v>
      </c>
      <c r="E4666" s="6" t="s">
        <v>7</v>
      </c>
      <c r="F4666" s="6" t="s">
        <v>10</v>
      </c>
      <c r="G4666" s="7" t="s">
        <v>103</v>
      </c>
      <c r="H4666" s="6">
        <v>9.0</v>
      </c>
      <c r="I4666" s="6" t="s">
        <v>11373</v>
      </c>
      <c r="J4666" s="6">
        <v>2.0</v>
      </c>
      <c r="K4666" s="6">
        <v>0.0</v>
      </c>
      <c r="L4666" s="6">
        <v>0.0</v>
      </c>
      <c r="M4666" s="6" t="s">
        <v>11374</v>
      </c>
      <c r="N4666" s="6">
        <v>0.0</v>
      </c>
      <c r="O4666" s="6">
        <v>0.0</v>
      </c>
      <c r="P4666" s="6">
        <v>4.0</v>
      </c>
      <c r="Q4666" s="6" t="s">
        <v>49</v>
      </c>
      <c r="R4666" s="6">
        <v>798.0</v>
      </c>
      <c r="S4666" s="6">
        <f>COUNTIF(Customer_Churn_Records!$B$2:$B$10000,Customer_Churn_Records!$B4666)</f>
        <v>1</v>
      </c>
      <c r="T4666" s="6">
        <f>ROUNDUP(Customer_Churn_Records!$G4666,0)</f>
        <v>33</v>
      </c>
      <c r="U4666" s="6" t="str">
        <f t="array" ref="U4666">IFS(Customer_Churn_Records!$T4666&lt;30,"young",Customer_Churn_Records!$T4666&lt;50,"middle-aged",Customer_Churn_Records!$T4666&lt;100,"old")</f>
        <v>middle-aged</v>
      </c>
      <c r="V4666" s="8" t="str">
        <f t="array" ref="V4666">IFS(Customer_Churn_Records!$D4666&lt;701,"less-score",Customer_Churn_Records!$D4666&lt;851,"high-score")</f>
        <v>less-score</v>
      </c>
      <c r="W4666" s="8" t="str">
        <f t="array" ref="W4666">IF(Customer_Churn_Records!$X4666=0,0,IFS(Customer_Churn_Records!$X4666&lt;100000,"low",Customer_Churn_Records!$X4666&lt;300000,"high"))</f>
        <v>high</v>
      </c>
      <c r="X4666" s="8">
        <f>ROUND(Customer_Churn_Records!$I4666,0)</f>
        <v>102017</v>
      </c>
    </row>
    <row r="4667" ht="14.25" customHeight="1">
      <c r="A4667" s="6">
        <v>7484.0</v>
      </c>
      <c r="B4667" s="6">
        <v>1.5784526E7</v>
      </c>
      <c r="C4667" s="6" t="s">
        <v>2260</v>
      </c>
      <c r="D4667" s="6">
        <v>616.0</v>
      </c>
      <c r="E4667" s="6" t="s">
        <v>7</v>
      </c>
      <c r="F4667" s="6" t="s">
        <v>11</v>
      </c>
      <c r="G4667" s="7" t="s">
        <v>220</v>
      </c>
      <c r="H4667" s="6">
        <v>5.0</v>
      </c>
      <c r="I4667" s="6" t="s">
        <v>11375</v>
      </c>
      <c r="J4667" s="6">
        <v>1.0</v>
      </c>
      <c r="K4667" s="6">
        <v>0.0</v>
      </c>
      <c r="L4667" s="6">
        <v>1.0</v>
      </c>
      <c r="M4667" s="6" t="s">
        <v>11376</v>
      </c>
      <c r="N4667" s="6">
        <v>1.0</v>
      </c>
      <c r="O4667" s="6">
        <v>1.0</v>
      </c>
      <c r="P4667" s="6">
        <v>4.0</v>
      </c>
      <c r="Q4667" s="6" t="s">
        <v>49</v>
      </c>
      <c r="R4667" s="6">
        <v>830.0</v>
      </c>
      <c r="S4667" s="6">
        <f>COUNTIF(Customer_Churn_Records!$B$2:$B$10000,Customer_Churn_Records!$B4667)</f>
        <v>1</v>
      </c>
      <c r="T4667" s="6">
        <f>ROUNDUP(Customer_Churn_Records!$G4667,0)</f>
        <v>44</v>
      </c>
      <c r="U4667" s="6" t="str">
        <f t="array" ref="U4667">IFS(Customer_Churn_Records!$T4667&lt;30,"young",Customer_Churn_Records!$T4667&lt;50,"middle-aged",Customer_Churn_Records!$T4667&lt;100,"old")</f>
        <v>middle-aged</v>
      </c>
      <c r="V4667" s="8" t="str">
        <f t="array" ref="V4667">IFS(Customer_Churn_Records!$D4667&lt;701,"less-score",Customer_Churn_Records!$D4667&lt;851,"high-score")</f>
        <v>less-score</v>
      </c>
      <c r="W4667" s="8" t="str">
        <f t="array" ref="W4667">IF(Customer_Churn_Records!$X4667=0,0,IFS(Customer_Churn_Records!$X4667&lt;100000,"low",Customer_Churn_Records!$X4667&lt;300000,"high"))</f>
        <v>high</v>
      </c>
      <c r="X4667" s="8">
        <f>ROUND(Customer_Churn_Records!$I4667,0)</f>
        <v>102016</v>
      </c>
    </row>
    <row r="4668" ht="14.25" customHeight="1">
      <c r="A4668" s="6">
        <v>6291.0</v>
      </c>
      <c r="B4668" s="6">
        <v>1.5622801E7</v>
      </c>
      <c r="C4668" s="6" t="s">
        <v>2166</v>
      </c>
      <c r="D4668" s="6">
        <v>555.0</v>
      </c>
      <c r="E4668" s="6" t="s">
        <v>7</v>
      </c>
      <c r="F4668" s="6" t="s">
        <v>10</v>
      </c>
      <c r="G4668" s="7" t="s">
        <v>197</v>
      </c>
      <c r="H4668" s="6">
        <v>8.0</v>
      </c>
      <c r="I4668" s="6" t="s">
        <v>11377</v>
      </c>
      <c r="J4668" s="6">
        <v>1.0</v>
      </c>
      <c r="K4668" s="6">
        <v>1.0</v>
      </c>
      <c r="L4668" s="6">
        <v>1.0</v>
      </c>
      <c r="M4668" s="6" t="s">
        <v>11378</v>
      </c>
      <c r="N4668" s="6">
        <v>0.0</v>
      </c>
      <c r="O4668" s="6">
        <v>0.0</v>
      </c>
      <c r="P4668" s="6">
        <v>5.0</v>
      </c>
      <c r="Q4668" s="6" t="s">
        <v>44</v>
      </c>
      <c r="R4668" s="6">
        <v>586.0</v>
      </c>
      <c r="S4668" s="6">
        <f>COUNTIF(Customer_Churn_Records!$B$2:$B$10000,Customer_Churn_Records!$B4668)</f>
        <v>1</v>
      </c>
      <c r="T4668" s="6">
        <f>ROUNDUP(Customer_Churn_Records!$G4668,0)</f>
        <v>27</v>
      </c>
      <c r="U4668" s="6" t="str">
        <f t="array" ref="U4668">IFS(Customer_Churn_Records!$T4668&lt;30,"young",Customer_Churn_Records!$T4668&lt;50,"middle-aged",Customer_Churn_Records!$T4668&lt;100,"old")</f>
        <v>young</v>
      </c>
      <c r="V4668" s="8" t="str">
        <f t="array" ref="V4668">IFS(Customer_Churn_Records!$D4668&lt;701,"less-score",Customer_Churn_Records!$D4668&lt;851,"high-score")</f>
        <v>less-score</v>
      </c>
      <c r="W4668" s="8" t="str">
        <f t="array" ref="W4668">IF(Customer_Churn_Records!$X4668=0,0,IFS(Customer_Churn_Records!$X4668&lt;100000,"low",Customer_Churn_Records!$X4668&lt;300000,"high"))</f>
        <v>high</v>
      </c>
      <c r="X4668" s="8">
        <f>ROUND(Customer_Churn_Records!$I4668,0)</f>
        <v>102000</v>
      </c>
    </row>
    <row r="4669" ht="14.25" customHeight="1">
      <c r="A4669" s="6">
        <v>179.0</v>
      </c>
      <c r="B4669" s="6">
        <v>1.5762615E7</v>
      </c>
      <c r="C4669" s="6" t="s">
        <v>4199</v>
      </c>
      <c r="D4669" s="6">
        <v>597.0</v>
      </c>
      <c r="E4669" s="6" t="s">
        <v>9</v>
      </c>
      <c r="F4669" s="6" t="s">
        <v>10</v>
      </c>
      <c r="G4669" s="7" t="s">
        <v>55</v>
      </c>
      <c r="H4669" s="6">
        <v>8.0</v>
      </c>
      <c r="I4669" s="6" t="s">
        <v>11379</v>
      </c>
      <c r="J4669" s="6">
        <v>1.0</v>
      </c>
      <c r="K4669" s="6">
        <v>0.0</v>
      </c>
      <c r="L4669" s="6">
        <v>1.0</v>
      </c>
      <c r="M4669" s="6" t="s">
        <v>11380</v>
      </c>
      <c r="N4669" s="6">
        <v>0.0</v>
      </c>
      <c r="O4669" s="6">
        <v>0.0</v>
      </c>
      <c r="P4669" s="6">
        <v>5.0</v>
      </c>
      <c r="Q4669" s="6" t="s">
        <v>44</v>
      </c>
      <c r="R4669" s="6">
        <v>681.0</v>
      </c>
      <c r="S4669" s="6">
        <f>COUNTIF(Customer_Churn_Records!$B$2:$B$10000,Customer_Churn_Records!$B4669)</f>
        <v>1</v>
      </c>
      <c r="T4669" s="6">
        <f>ROUNDUP(Customer_Churn_Records!$G4669,0)</f>
        <v>40</v>
      </c>
      <c r="U4669" s="6" t="str">
        <f t="array" ref="U4669">IFS(Customer_Churn_Records!$T4669&lt;30,"young",Customer_Churn_Records!$T4669&lt;50,"middle-aged",Customer_Churn_Records!$T4669&lt;100,"old")</f>
        <v>middle-aged</v>
      </c>
      <c r="V4669" s="8" t="str">
        <f t="array" ref="V4669">IFS(Customer_Churn_Records!$D4669&lt;701,"less-score",Customer_Churn_Records!$D4669&lt;851,"high-score")</f>
        <v>less-score</v>
      </c>
      <c r="W4669" s="8" t="str">
        <f t="array" ref="W4669">IF(Customer_Churn_Records!$X4669=0,0,IFS(Customer_Churn_Records!$X4669&lt;100000,"low",Customer_Churn_Records!$X4669&lt;300000,"high"))</f>
        <v>high</v>
      </c>
      <c r="X4669" s="8">
        <f>ROUND(Customer_Churn_Records!$I4669,0)</f>
        <v>101993</v>
      </c>
    </row>
    <row r="4670" ht="14.25" customHeight="1">
      <c r="A4670" s="6">
        <v>6017.0</v>
      </c>
      <c r="B4670" s="6">
        <v>1.5738835E7</v>
      </c>
      <c r="C4670" s="6" t="s">
        <v>11381</v>
      </c>
      <c r="D4670" s="6">
        <v>850.0</v>
      </c>
      <c r="E4670" s="6" t="s">
        <v>8</v>
      </c>
      <c r="F4670" s="6" t="s">
        <v>11</v>
      </c>
      <c r="G4670" s="7" t="s">
        <v>41</v>
      </c>
      <c r="H4670" s="6">
        <v>7.0</v>
      </c>
      <c r="I4670" s="6" t="s">
        <v>11382</v>
      </c>
      <c r="J4670" s="6">
        <v>2.0</v>
      </c>
      <c r="K4670" s="6">
        <v>0.0</v>
      </c>
      <c r="L4670" s="6">
        <v>0.0</v>
      </c>
      <c r="M4670" s="6" t="s">
        <v>11383</v>
      </c>
      <c r="N4670" s="6">
        <v>0.0</v>
      </c>
      <c r="O4670" s="6">
        <v>0.0</v>
      </c>
      <c r="P4670" s="6">
        <v>1.0</v>
      </c>
      <c r="Q4670" s="6" t="s">
        <v>44</v>
      </c>
      <c r="R4670" s="6">
        <v>493.0</v>
      </c>
      <c r="S4670" s="6">
        <f>COUNTIF(Customer_Churn_Records!$B$2:$B$10000,Customer_Churn_Records!$B4670)</f>
        <v>1</v>
      </c>
      <c r="T4670" s="6">
        <f>ROUNDUP(Customer_Churn_Records!$G4670,0)</f>
        <v>38</v>
      </c>
      <c r="U4670" s="6" t="str">
        <f t="array" ref="U4670">IFS(Customer_Churn_Records!$T4670&lt;30,"young",Customer_Churn_Records!$T4670&lt;50,"middle-aged",Customer_Churn_Records!$T4670&lt;100,"old")</f>
        <v>middle-aged</v>
      </c>
      <c r="V4670" s="8" t="str">
        <f t="array" ref="V4670">IFS(Customer_Churn_Records!$D4670&lt;701,"less-score",Customer_Churn_Records!$D4670&lt;851,"high-score")</f>
        <v>high-score</v>
      </c>
      <c r="W4670" s="8" t="str">
        <f t="array" ref="W4670">IF(Customer_Churn_Records!$X4670=0,0,IFS(Customer_Churn_Records!$X4670&lt;100000,"low",Customer_Churn_Records!$X4670&lt;300000,"high"))</f>
        <v>high</v>
      </c>
      <c r="X4670" s="8">
        <f>ROUND(Customer_Churn_Records!$I4670,0)</f>
        <v>101986</v>
      </c>
    </row>
    <row r="4671" ht="14.25" customHeight="1">
      <c r="A4671" s="6">
        <v>9794.0</v>
      </c>
      <c r="B4671" s="6">
        <v>1.5772363E7</v>
      </c>
      <c r="C4671" s="6" t="s">
        <v>6497</v>
      </c>
      <c r="D4671" s="6">
        <v>772.0</v>
      </c>
      <c r="E4671" s="6" t="s">
        <v>8</v>
      </c>
      <c r="F4671" s="6" t="s">
        <v>10</v>
      </c>
      <c r="G4671" s="7" t="s">
        <v>51</v>
      </c>
      <c r="H4671" s="6">
        <v>0.0</v>
      </c>
      <c r="I4671" s="6" t="s">
        <v>11384</v>
      </c>
      <c r="J4671" s="6">
        <v>1.0</v>
      </c>
      <c r="K4671" s="6">
        <v>1.0</v>
      </c>
      <c r="L4671" s="6">
        <v>0.0</v>
      </c>
      <c r="M4671" s="6" t="s">
        <v>11385</v>
      </c>
      <c r="N4671" s="6">
        <v>0.0</v>
      </c>
      <c r="O4671" s="6">
        <v>0.0</v>
      </c>
      <c r="P4671" s="6">
        <v>4.0</v>
      </c>
      <c r="Q4671" s="6" t="s">
        <v>49</v>
      </c>
      <c r="R4671" s="6">
        <v>612.0</v>
      </c>
      <c r="S4671" s="6">
        <f>COUNTIF(Customer_Churn_Records!$B$2:$B$10000,Customer_Churn_Records!$B4671)</f>
        <v>1</v>
      </c>
      <c r="T4671" s="6">
        <f>ROUNDUP(Customer_Churn_Records!$G4671,0)</f>
        <v>42</v>
      </c>
      <c r="U4671" s="6" t="str">
        <f t="array" ref="U4671">IFS(Customer_Churn_Records!$T4671&lt;30,"young",Customer_Churn_Records!$T4671&lt;50,"middle-aged",Customer_Churn_Records!$T4671&lt;100,"old")</f>
        <v>middle-aged</v>
      </c>
      <c r="V4671" s="8" t="str">
        <f t="array" ref="V4671">IFS(Customer_Churn_Records!$D4671&lt;701,"less-score",Customer_Churn_Records!$D4671&lt;851,"high-score")</f>
        <v>high-score</v>
      </c>
      <c r="W4671" s="8" t="str">
        <f t="array" ref="W4671">IF(Customer_Churn_Records!$X4671=0,0,IFS(Customer_Churn_Records!$X4671&lt;100000,"low",Customer_Churn_Records!$X4671&lt;300000,"high"))</f>
        <v>high</v>
      </c>
      <c r="X4671" s="8">
        <f>ROUND(Customer_Churn_Records!$I4671,0)</f>
        <v>101979</v>
      </c>
    </row>
    <row r="4672" ht="14.25" customHeight="1">
      <c r="A4672" s="6">
        <v>359.0</v>
      </c>
      <c r="B4672" s="6">
        <v>1.563395E7</v>
      </c>
      <c r="C4672" s="6" t="s">
        <v>6110</v>
      </c>
      <c r="D4672" s="6">
        <v>737.0</v>
      </c>
      <c r="E4672" s="6" t="s">
        <v>7</v>
      </c>
      <c r="F4672" s="6" t="s">
        <v>11</v>
      </c>
      <c r="G4672" s="7" t="s">
        <v>167</v>
      </c>
      <c r="H4672" s="6">
        <v>1.0</v>
      </c>
      <c r="I4672" s="6" t="s">
        <v>11386</v>
      </c>
      <c r="J4672" s="6">
        <v>1.0</v>
      </c>
      <c r="K4672" s="6">
        <v>1.0</v>
      </c>
      <c r="L4672" s="6">
        <v>1.0</v>
      </c>
      <c r="M4672" s="6" t="s">
        <v>11387</v>
      </c>
      <c r="N4672" s="6">
        <v>0.0</v>
      </c>
      <c r="O4672" s="6">
        <v>0.0</v>
      </c>
      <c r="P4672" s="6">
        <v>5.0</v>
      </c>
      <c r="Q4672" s="6" t="s">
        <v>44</v>
      </c>
      <c r="R4672" s="6">
        <v>463.0</v>
      </c>
      <c r="S4672" s="6">
        <f>COUNTIF(Customer_Churn_Records!$B$2:$B$10000,Customer_Churn_Records!$B4672)</f>
        <v>1</v>
      </c>
      <c r="T4672" s="6">
        <f>ROUNDUP(Customer_Churn_Records!$G4672,0)</f>
        <v>41</v>
      </c>
      <c r="U4672" s="6" t="str">
        <f t="array" ref="U4672">IFS(Customer_Churn_Records!$T4672&lt;30,"young",Customer_Churn_Records!$T4672&lt;50,"middle-aged",Customer_Churn_Records!$T4672&lt;100,"old")</f>
        <v>middle-aged</v>
      </c>
      <c r="V4672" s="8" t="str">
        <f t="array" ref="V4672">IFS(Customer_Churn_Records!$D4672&lt;701,"less-score",Customer_Churn_Records!$D4672&lt;851,"high-score")</f>
        <v>high-score</v>
      </c>
      <c r="W4672" s="8" t="str">
        <f t="array" ref="W4672">IF(Customer_Churn_Records!$X4672=0,0,IFS(Customer_Churn_Records!$X4672&lt;100000,"low",Customer_Churn_Records!$X4672&lt;300000,"high"))</f>
        <v>high</v>
      </c>
      <c r="X4672" s="8">
        <f>ROUND(Customer_Churn_Records!$I4672,0)</f>
        <v>101961</v>
      </c>
    </row>
    <row r="4673" ht="14.25" customHeight="1">
      <c r="A4673" s="6">
        <v>6221.0</v>
      </c>
      <c r="B4673" s="6">
        <v>1.5716926E7</v>
      </c>
      <c r="C4673" s="6" t="s">
        <v>5693</v>
      </c>
      <c r="D4673" s="6">
        <v>807.0</v>
      </c>
      <c r="E4673" s="6" t="s">
        <v>7</v>
      </c>
      <c r="F4673" s="6" t="s">
        <v>11</v>
      </c>
      <c r="G4673" s="7" t="s">
        <v>103</v>
      </c>
      <c r="H4673" s="6">
        <v>10.0</v>
      </c>
      <c r="I4673" s="6" t="s">
        <v>11388</v>
      </c>
      <c r="J4673" s="6">
        <v>2.0</v>
      </c>
      <c r="K4673" s="6">
        <v>1.0</v>
      </c>
      <c r="L4673" s="6">
        <v>0.0</v>
      </c>
      <c r="M4673" s="6" t="s">
        <v>11389</v>
      </c>
      <c r="N4673" s="6">
        <v>0.0</v>
      </c>
      <c r="O4673" s="6">
        <v>0.0</v>
      </c>
      <c r="P4673" s="6">
        <v>2.0</v>
      </c>
      <c r="Q4673" s="6" t="s">
        <v>49</v>
      </c>
      <c r="R4673" s="6">
        <v>634.0</v>
      </c>
      <c r="S4673" s="6">
        <f>COUNTIF(Customer_Churn_Records!$B$2:$B$10000,Customer_Churn_Records!$B4673)</f>
        <v>1</v>
      </c>
      <c r="T4673" s="6">
        <f>ROUNDUP(Customer_Churn_Records!$G4673,0)</f>
        <v>33</v>
      </c>
      <c r="U4673" s="6" t="str">
        <f t="array" ref="U4673">IFS(Customer_Churn_Records!$T4673&lt;30,"young",Customer_Churn_Records!$T4673&lt;50,"middle-aged",Customer_Churn_Records!$T4673&lt;100,"old")</f>
        <v>middle-aged</v>
      </c>
      <c r="V4673" s="8" t="str">
        <f t="array" ref="V4673">IFS(Customer_Churn_Records!$D4673&lt;701,"less-score",Customer_Churn_Records!$D4673&lt;851,"high-score")</f>
        <v>high-score</v>
      </c>
      <c r="W4673" s="8" t="str">
        <f t="array" ref="W4673">IF(Customer_Churn_Records!$X4673=0,0,IFS(Customer_Churn_Records!$X4673&lt;100000,"low",Customer_Churn_Records!$X4673&lt;300000,"high"))</f>
        <v>high</v>
      </c>
      <c r="X4673" s="8">
        <f>ROUND(Customer_Churn_Records!$I4673,0)</f>
        <v>101953</v>
      </c>
    </row>
    <row r="4674" ht="14.25" customHeight="1">
      <c r="A4674" s="6">
        <v>7110.0</v>
      </c>
      <c r="B4674" s="6">
        <v>1.568821E7</v>
      </c>
      <c r="C4674" s="6" t="s">
        <v>941</v>
      </c>
      <c r="D4674" s="6">
        <v>670.0</v>
      </c>
      <c r="E4674" s="6" t="s">
        <v>7</v>
      </c>
      <c r="F4674" s="6" t="s">
        <v>10</v>
      </c>
      <c r="G4674" s="7" t="s">
        <v>107</v>
      </c>
      <c r="H4674" s="6">
        <v>8.0</v>
      </c>
      <c r="I4674" s="6" t="s">
        <v>11390</v>
      </c>
      <c r="J4674" s="6">
        <v>1.0</v>
      </c>
      <c r="K4674" s="6">
        <v>0.0</v>
      </c>
      <c r="L4674" s="6">
        <v>0.0</v>
      </c>
      <c r="M4674" s="6" t="s">
        <v>11391</v>
      </c>
      <c r="N4674" s="6">
        <v>0.0</v>
      </c>
      <c r="O4674" s="6">
        <v>0.0</v>
      </c>
      <c r="P4674" s="6">
        <v>5.0</v>
      </c>
      <c r="Q4674" s="6" t="s">
        <v>58</v>
      </c>
      <c r="R4674" s="6">
        <v>290.0</v>
      </c>
      <c r="S4674" s="6">
        <f>COUNTIF(Customer_Churn_Records!$B$2:$B$10000,Customer_Churn_Records!$B4674)</f>
        <v>1</v>
      </c>
      <c r="T4674" s="6">
        <f>ROUNDUP(Customer_Churn_Records!$G4674,0)</f>
        <v>39</v>
      </c>
      <c r="U4674" s="6" t="str">
        <f t="array" ref="U4674">IFS(Customer_Churn_Records!$T4674&lt;30,"young",Customer_Churn_Records!$T4674&lt;50,"middle-aged",Customer_Churn_Records!$T4674&lt;100,"old")</f>
        <v>middle-aged</v>
      </c>
      <c r="V4674" s="8" t="str">
        <f t="array" ref="V4674">IFS(Customer_Churn_Records!$D4674&lt;701,"less-score",Customer_Churn_Records!$D4674&lt;851,"high-score")</f>
        <v>less-score</v>
      </c>
      <c r="W4674" s="8" t="str">
        <f t="array" ref="W4674">IF(Customer_Churn_Records!$X4674=0,0,IFS(Customer_Churn_Records!$X4674&lt;100000,"low",Customer_Churn_Records!$X4674&lt;300000,"high"))</f>
        <v>high</v>
      </c>
      <c r="X4674" s="8">
        <f>ROUND(Customer_Churn_Records!$I4674,0)</f>
        <v>101929</v>
      </c>
    </row>
    <row r="4675" ht="14.25" customHeight="1">
      <c r="A4675" s="6">
        <v>9897.0</v>
      </c>
      <c r="B4675" s="6">
        <v>1.558942E7</v>
      </c>
      <c r="C4675" s="6" t="s">
        <v>4822</v>
      </c>
      <c r="D4675" s="6">
        <v>795.0</v>
      </c>
      <c r="E4675" s="6" t="s">
        <v>7</v>
      </c>
      <c r="F4675" s="6" t="s">
        <v>10</v>
      </c>
      <c r="G4675" s="7" t="s">
        <v>55</v>
      </c>
      <c r="H4675" s="6">
        <v>2.0</v>
      </c>
      <c r="I4675" s="6" t="s">
        <v>11392</v>
      </c>
      <c r="J4675" s="6">
        <v>1.0</v>
      </c>
      <c r="K4675" s="6">
        <v>1.0</v>
      </c>
      <c r="L4675" s="6">
        <v>1.0</v>
      </c>
      <c r="M4675" s="6" t="s">
        <v>11393</v>
      </c>
      <c r="N4675" s="6">
        <v>0.0</v>
      </c>
      <c r="O4675" s="6">
        <v>0.0</v>
      </c>
      <c r="P4675" s="6">
        <v>4.0</v>
      </c>
      <c r="Q4675" s="6" t="s">
        <v>49</v>
      </c>
      <c r="R4675" s="6">
        <v>461.0</v>
      </c>
      <c r="S4675" s="6">
        <f>COUNTIF(Customer_Churn_Records!$B$2:$B$10000,Customer_Churn_Records!$B4675)</f>
        <v>1</v>
      </c>
      <c r="T4675" s="6">
        <f>ROUNDUP(Customer_Churn_Records!$G4675,0)</f>
        <v>40</v>
      </c>
      <c r="U4675" s="6" t="str">
        <f t="array" ref="U4675">IFS(Customer_Churn_Records!$T4675&lt;30,"young",Customer_Churn_Records!$T4675&lt;50,"middle-aged",Customer_Churn_Records!$T4675&lt;100,"old")</f>
        <v>middle-aged</v>
      </c>
      <c r="V4675" s="8" t="str">
        <f t="array" ref="V4675">IFS(Customer_Churn_Records!$D4675&lt;701,"less-score",Customer_Churn_Records!$D4675&lt;851,"high-score")</f>
        <v>high-score</v>
      </c>
      <c r="W4675" s="8" t="str">
        <f t="array" ref="W4675">IF(Customer_Churn_Records!$X4675=0,0,IFS(Customer_Churn_Records!$X4675&lt;100000,"low",Customer_Churn_Records!$X4675&lt;300000,"high"))</f>
        <v>high</v>
      </c>
      <c r="X4675" s="8">
        <f>ROUND(Customer_Churn_Records!$I4675,0)</f>
        <v>101891</v>
      </c>
    </row>
    <row r="4676" ht="14.25" customHeight="1">
      <c r="A4676" s="6">
        <v>1496.0</v>
      </c>
      <c r="B4676" s="6">
        <v>1.5580845E7</v>
      </c>
      <c r="C4676" s="6" t="s">
        <v>3396</v>
      </c>
      <c r="D4676" s="6">
        <v>685.0</v>
      </c>
      <c r="E4676" s="6" t="s">
        <v>8</v>
      </c>
      <c r="F4676" s="6" t="s">
        <v>11</v>
      </c>
      <c r="G4676" s="7" t="s">
        <v>46</v>
      </c>
      <c r="H4676" s="6">
        <v>7.0</v>
      </c>
      <c r="I4676" s="6" t="s">
        <v>11394</v>
      </c>
      <c r="J4676" s="6">
        <v>1.0</v>
      </c>
      <c r="K4676" s="6">
        <v>0.0</v>
      </c>
      <c r="L4676" s="6">
        <v>1.0</v>
      </c>
      <c r="M4676" s="6" t="s">
        <v>11395</v>
      </c>
      <c r="N4676" s="6">
        <v>0.0</v>
      </c>
      <c r="O4676" s="6">
        <v>0.0</v>
      </c>
      <c r="P4676" s="6">
        <v>4.0</v>
      </c>
      <c r="Q4676" s="6" t="s">
        <v>58</v>
      </c>
      <c r="R4676" s="6">
        <v>911.0</v>
      </c>
      <c r="S4676" s="6">
        <f>COUNTIF(Customer_Churn_Records!$B$2:$B$10000,Customer_Churn_Records!$B4676)</f>
        <v>1</v>
      </c>
      <c r="T4676" s="6">
        <f>ROUNDUP(Customer_Churn_Records!$G4676,0)</f>
        <v>57</v>
      </c>
      <c r="U4676" s="6" t="str">
        <f t="array" ref="U4676">IFS(Customer_Churn_Records!$T4676&lt;30,"young",Customer_Churn_Records!$T4676&lt;50,"middle-aged",Customer_Churn_Records!$T4676&lt;100,"old")</f>
        <v>old</v>
      </c>
      <c r="V4676" s="8" t="str">
        <f t="array" ref="V4676">IFS(Customer_Churn_Records!$D4676&lt;701,"less-score",Customer_Churn_Records!$D4676&lt;851,"high-score")</f>
        <v>less-score</v>
      </c>
      <c r="W4676" s="8" t="str">
        <f t="array" ref="W4676">IF(Customer_Churn_Records!$X4676=0,0,IFS(Customer_Churn_Records!$X4676&lt;100000,"low",Customer_Churn_Records!$X4676&lt;300000,"high"))</f>
        <v>high</v>
      </c>
      <c r="X4676" s="8">
        <f>ROUND(Customer_Churn_Records!$I4676,0)</f>
        <v>101869</v>
      </c>
    </row>
    <row r="4677" ht="14.25" customHeight="1">
      <c r="A4677" s="6">
        <v>2176.0</v>
      </c>
      <c r="B4677" s="6">
        <v>1.5769254E7</v>
      </c>
      <c r="C4677" s="6" t="s">
        <v>1045</v>
      </c>
      <c r="D4677" s="6">
        <v>757.0</v>
      </c>
      <c r="E4677" s="6" t="s">
        <v>8</v>
      </c>
      <c r="F4677" s="6" t="s">
        <v>10</v>
      </c>
      <c r="G4677" s="7" t="s">
        <v>140</v>
      </c>
      <c r="H4677" s="6">
        <v>9.0</v>
      </c>
      <c r="I4677" s="6" t="s">
        <v>11396</v>
      </c>
      <c r="J4677" s="6">
        <v>2.0</v>
      </c>
      <c r="K4677" s="6">
        <v>0.0</v>
      </c>
      <c r="L4677" s="6">
        <v>0.0</v>
      </c>
      <c r="M4677" s="6" t="s">
        <v>11397</v>
      </c>
      <c r="N4677" s="6">
        <v>0.0</v>
      </c>
      <c r="O4677" s="6">
        <v>0.0</v>
      </c>
      <c r="P4677" s="6">
        <v>5.0</v>
      </c>
      <c r="Q4677" s="6" t="s">
        <v>79</v>
      </c>
      <c r="R4677" s="6">
        <v>903.0</v>
      </c>
      <c r="S4677" s="6">
        <f>COUNTIF(Customer_Churn_Records!$B$2:$B$10000,Customer_Churn_Records!$B4677)</f>
        <v>1</v>
      </c>
      <c r="T4677" s="6">
        <f>ROUNDUP(Customer_Churn_Records!$G4677,0)</f>
        <v>34</v>
      </c>
      <c r="U4677" s="6" t="str">
        <f t="array" ref="U4677">IFS(Customer_Churn_Records!$T4677&lt;30,"young",Customer_Churn_Records!$T4677&lt;50,"middle-aged",Customer_Churn_Records!$T4677&lt;100,"old")</f>
        <v>middle-aged</v>
      </c>
      <c r="V4677" s="8" t="str">
        <f t="array" ref="V4677">IFS(Customer_Churn_Records!$D4677&lt;701,"less-score",Customer_Churn_Records!$D4677&lt;851,"high-score")</f>
        <v>high-score</v>
      </c>
      <c r="W4677" s="8" t="str">
        <f t="array" ref="W4677">IF(Customer_Churn_Records!$X4677=0,0,IFS(Customer_Churn_Records!$X4677&lt;100000,"low",Customer_Churn_Records!$X4677&lt;300000,"high"))</f>
        <v>high</v>
      </c>
      <c r="X4677" s="8">
        <f>ROUND(Customer_Churn_Records!$I4677,0)</f>
        <v>101861</v>
      </c>
    </row>
    <row r="4678" ht="14.25" customHeight="1">
      <c r="A4678" s="6">
        <v>3743.0</v>
      </c>
      <c r="B4678" s="6">
        <v>1.5698031E7</v>
      </c>
      <c r="C4678" s="6" t="s">
        <v>3975</v>
      </c>
      <c r="D4678" s="6">
        <v>587.0</v>
      </c>
      <c r="E4678" s="6" t="s">
        <v>8</v>
      </c>
      <c r="F4678" s="6" t="s">
        <v>10</v>
      </c>
      <c r="G4678" s="7" t="s">
        <v>107</v>
      </c>
      <c r="H4678" s="6">
        <v>6.0</v>
      </c>
      <c r="I4678" s="6" t="s">
        <v>11398</v>
      </c>
      <c r="J4678" s="6">
        <v>2.0</v>
      </c>
      <c r="K4678" s="6">
        <v>1.0</v>
      </c>
      <c r="L4678" s="6">
        <v>0.0</v>
      </c>
      <c r="M4678" s="6" t="s">
        <v>11399</v>
      </c>
      <c r="N4678" s="6">
        <v>0.0</v>
      </c>
      <c r="O4678" s="6">
        <v>0.0</v>
      </c>
      <c r="P4678" s="6">
        <v>2.0</v>
      </c>
      <c r="Q4678" s="6" t="s">
        <v>58</v>
      </c>
      <c r="R4678" s="6">
        <v>659.0</v>
      </c>
      <c r="S4678" s="6">
        <f>COUNTIF(Customer_Churn_Records!$B$2:$B$10000,Customer_Churn_Records!$B4678)</f>
        <v>1</v>
      </c>
      <c r="T4678" s="6">
        <f>ROUNDUP(Customer_Churn_Records!$G4678,0)</f>
        <v>39</v>
      </c>
      <c r="U4678" s="6" t="str">
        <f t="array" ref="U4678">IFS(Customer_Churn_Records!$T4678&lt;30,"young",Customer_Churn_Records!$T4678&lt;50,"middle-aged",Customer_Churn_Records!$T4678&lt;100,"old")</f>
        <v>middle-aged</v>
      </c>
      <c r="V4678" s="8" t="str">
        <f t="array" ref="V4678">IFS(Customer_Churn_Records!$D4678&lt;701,"less-score",Customer_Churn_Records!$D4678&lt;851,"high-score")</f>
        <v>less-score</v>
      </c>
      <c r="W4678" s="8" t="str">
        <f t="array" ref="W4678">IF(Customer_Churn_Records!$X4678=0,0,IFS(Customer_Churn_Records!$X4678&lt;100000,"low",Customer_Churn_Records!$X4678&lt;300000,"high"))</f>
        <v>high</v>
      </c>
      <c r="X4678" s="8">
        <f>ROUND(Customer_Churn_Records!$I4678,0)</f>
        <v>101852</v>
      </c>
    </row>
    <row r="4679" ht="14.25" customHeight="1">
      <c r="A4679" s="6">
        <v>130.0</v>
      </c>
      <c r="B4679" s="6">
        <v>1.5591607E7</v>
      </c>
      <c r="C4679" s="6" t="s">
        <v>11400</v>
      </c>
      <c r="D4679" s="6">
        <v>770.0</v>
      </c>
      <c r="E4679" s="6" t="s">
        <v>7</v>
      </c>
      <c r="F4679" s="6" t="s">
        <v>11</v>
      </c>
      <c r="G4679" s="7" t="s">
        <v>489</v>
      </c>
      <c r="H4679" s="6">
        <v>9.0</v>
      </c>
      <c r="I4679" s="6" t="s">
        <v>11401</v>
      </c>
      <c r="J4679" s="6">
        <v>1.0</v>
      </c>
      <c r="K4679" s="6">
        <v>1.0</v>
      </c>
      <c r="L4679" s="6">
        <v>0.0</v>
      </c>
      <c r="M4679" s="6" t="s">
        <v>11402</v>
      </c>
      <c r="N4679" s="6">
        <v>0.0</v>
      </c>
      <c r="O4679" s="6">
        <v>0.0</v>
      </c>
      <c r="P4679" s="6">
        <v>4.0</v>
      </c>
      <c r="Q4679" s="6" t="s">
        <v>49</v>
      </c>
      <c r="R4679" s="6">
        <v>730.0</v>
      </c>
      <c r="S4679" s="6">
        <f>COUNTIF(Customer_Churn_Records!$B$2:$B$10000,Customer_Churn_Records!$B4679)</f>
        <v>1</v>
      </c>
      <c r="T4679" s="6">
        <f>ROUNDUP(Customer_Churn_Records!$G4679,0)</f>
        <v>24</v>
      </c>
      <c r="U4679" s="6" t="str">
        <f t="array" ref="U4679">IFS(Customer_Churn_Records!$T4679&lt;30,"young",Customer_Churn_Records!$T4679&lt;50,"middle-aged",Customer_Churn_Records!$T4679&lt;100,"old")</f>
        <v>young</v>
      </c>
      <c r="V4679" s="8" t="str">
        <f t="array" ref="V4679">IFS(Customer_Churn_Records!$D4679&lt;701,"less-score",Customer_Churn_Records!$D4679&lt;851,"high-score")</f>
        <v>high-score</v>
      </c>
      <c r="W4679" s="8" t="str">
        <f t="array" ref="W4679">IF(Customer_Churn_Records!$X4679=0,0,IFS(Customer_Churn_Records!$X4679&lt;100000,"low",Customer_Churn_Records!$X4679&lt;300000,"high"))</f>
        <v>high</v>
      </c>
      <c r="X4679" s="8">
        <f>ROUND(Customer_Churn_Records!$I4679,0)</f>
        <v>101827</v>
      </c>
    </row>
    <row r="4680" ht="14.25" customHeight="1">
      <c r="A4680" s="6">
        <v>4279.0</v>
      </c>
      <c r="B4680" s="6">
        <v>1.5577751E7</v>
      </c>
      <c r="C4680" s="6" t="s">
        <v>2095</v>
      </c>
      <c r="D4680" s="6">
        <v>759.0</v>
      </c>
      <c r="E4680" s="6" t="s">
        <v>8</v>
      </c>
      <c r="F4680" s="6" t="s">
        <v>11</v>
      </c>
      <c r="G4680" s="7" t="s">
        <v>128</v>
      </c>
      <c r="H4680" s="6">
        <v>4.0</v>
      </c>
      <c r="I4680" s="6" t="s">
        <v>11403</v>
      </c>
      <c r="J4680" s="6">
        <v>1.0</v>
      </c>
      <c r="K4680" s="6">
        <v>0.0</v>
      </c>
      <c r="L4680" s="6">
        <v>0.0</v>
      </c>
      <c r="M4680" s="6" t="s">
        <v>11404</v>
      </c>
      <c r="N4680" s="6">
        <v>0.0</v>
      </c>
      <c r="O4680" s="6">
        <v>0.0</v>
      </c>
      <c r="P4680" s="6">
        <v>3.0</v>
      </c>
      <c r="Q4680" s="6" t="s">
        <v>49</v>
      </c>
      <c r="R4680" s="6">
        <v>790.0</v>
      </c>
      <c r="S4680" s="6">
        <f>COUNTIF(Customer_Churn_Records!$B$2:$B$10000,Customer_Churn_Records!$B4680)</f>
        <v>1</v>
      </c>
      <c r="T4680" s="6">
        <f>ROUNDUP(Customer_Churn_Records!$G4680,0)</f>
        <v>30</v>
      </c>
      <c r="U4680" s="6" t="str">
        <f t="array" ref="U4680">IFS(Customer_Churn_Records!$T4680&lt;30,"young",Customer_Churn_Records!$T4680&lt;50,"middle-aged",Customer_Churn_Records!$T4680&lt;100,"old")</f>
        <v>middle-aged</v>
      </c>
      <c r="V4680" s="8" t="str">
        <f t="array" ref="V4680">IFS(Customer_Churn_Records!$D4680&lt;701,"less-score",Customer_Churn_Records!$D4680&lt;851,"high-score")</f>
        <v>high-score</v>
      </c>
      <c r="W4680" s="8" t="str">
        <f t="array" ref="W4680">IF(Customer_Churn_Records!$X4680=0,0,IFS(Customer_Churn_Records!$X4680&lt;100000,"low",Customer_Churn_Records!$X4680&lt;300000,"high"))</f>
        <v>high</v>
      </c>
      <c r="X4680" s="8">
        <f>ROUND(Customer_Churn_Records!$I4680,0)</f>
        <v>101803</v>
      </c>
    </row>
    <row r="4681" ht="14.25" customHeight="1">
      <c r="A4681" s="6">
        <v>2114.0</v>
      </c>
      <c r="B4681" s="6">
        <v>1.5686255E7</v>
      </c>
      <c r="C4681" s="6" t="s">
        <v>11405</v>
      </c>
      <c r="D4681" s="6">
        <v>738.0</v>
      </c>
      <c r="E4681" s="6" t="s">
        <v>8</v>
      </c>
      <c r="F4681" s="6" t="s">
        <v>11</v>
      </c>
      <c r="G4681" s="7" t="s">
        <v>87</v>
      </c>
      <c r="H4681" s="6">
        <v>6.0</v>
      </c>
      <c r="I4681" s="6" t="s">
        <v>11406</v>
      </c>
      <c r="J4681" s="6">
        <v>1.0</v>
      </c>
      <c r="K4681" s="6">
        <v>0.0</v>
      </c>
      <c r="L4681" s="6">
        <v>0.0</v>
      </c>
      <c r="M4681" s="6" t="s">
        <v>11407</v>
      </c>
      <c r="N4681" s="6">
        <v>0.0</v>
      </c>
      <c r="O4681" s="6">
        <v>0.0</v>
      </c>
      <c r="P4681" s="6">
        <v>3.0</v>
      </c>
      <c r="Q4681" s="6" t="s">
        <v>79</v>
      </c>
      <c r="R4681" s="6">
        <v>280.0</v>
      </c>
      <c r="S4681" s="6">
        <f>COUNTIF(Customer_Churn_Records!$B$2:$B$10000,Customer_Churn_Records!$B4681)</f>
        <v>1</v>
      </c>
      <c r="T4681" s="6">
        <f>ROUNDUP(Customer_Churn_Records!$G4681,0)</f>
        <v>35</v>
      </c>
      <c r="U4681" s="6" t="str">
        <f t="array" ref="U4681">IFS(Customer_Churn_Records!$T4681&lt;30,"young",Customer_Churn_Records!$T4681&lt;50,"middle-aged",Customer_Churn_Records!$T4681&lt;100,"old")</f>
        <v>middle-aged</v>
      </c>
      <c r="V4681" s="8" t="str">
        <f t="array" ref="V4681">IFS(Customer_Churn_Records!$D4681&lt;701,"less-score",Customer_Churn_Records!$D4681&lt;851,"high-score")</f>
        <v>high-score</v>
      </c>
      <c r="W4681" s="8" t="str">
        <f t="array" ref="W4681">IF(Customer_Churn_Records!$X4681=0,0,IFS(Customer_Churn_Records!$X4681&lt;100000,"low",Customer_Churn_Records!$X4681&lt;300000,"high"))</f>
        <v>high</v>
      </c>
      <c r="X4681" s="8">
        <f>ROUND(Customer_Churn_Records!$I4681,0)</f>
        <v>101745</v>
      </c>
    </row>
    <row r="4682" ht="14.25" customHeight="1">
      <c r="A4682" s="6">
        <v>1131.0</v>
      </c>
      <c r="B4682" s="6">
        <v>1.5628205E7</v>
      </c>
      <c r="C4682" s="6" t="s">
        <v>822</v>
      </c>
      <c r="D4682" s="6">
        <v>571.0</v>
      </c>
      <c r="E4682" s="6" t="s">
        <v>8</v>
      </c>
      <c r="F4682" s="6" t="s">
        <v>10</v>
      </c>
      <c r="G4682" s="7" t="s">
        <v>140</v>
      </c>
      <c r="H4682" s="6">
        <v>1.0</v>
      </c>
      <c r="I4682" s="6" t="s">
        <v>11408</v>
      </c>
      <c r="J4682" s="6">
        <v>1.0</v>
      </c>
      <c r="K4682" s="6">
        <v>0.0</v>
      </c>
      <c r="L4682" s="6">
        <v>1.0</v>
      </c>
      <c r="M4682" s="6" t="s">
        <v>11409</v>
      </c>
      <c r="N4682" s="6">
        <v>0.0</v>
      </c>
      <c r="O4682" s="6">
        <v>0.0</v>
      </c>
      <c r="P4682" s="6">
        <v>1.0</v>
      </c>
      <c r="Q4682" s="6" t="s">
        <v>44</v>
      </c>
      <c r="R4682" s="6">
        <v>696.0</v>
      </c>
      <c r="S4682" s="6">
        <f>COUNTIF(Customer_Churn_Records!$B$2:$B$10000,Customer_Churn_Records!$B4682)</f>
        <v>1</v>
      </c>
      <c r="T4682" s="6">
        <f>ROUNDUP(Customer_Churn_Records!$G4682,0)</f>
        <v>34</v>
      </c>
      <c r="U4682" s="6" t="str">
        <f t="array" ref="U4682">IFS(Customer_Churn_Records!$T4682&lt;30,"young",Customer_Churn_Records!$T4682&lt;50,"middle-aged",Customer_Churn_Records!$T4682&lt;100,"old")</f>
        <v>middle-aged</v>
      </c>
      <c r="V4682" s="8" t="str">
        <f t="array" ref="V4682">IFS(Customer_Churn_Records!$D4682&lt;701,"less-score",Customer_Churn_Records!$D4682&lt;851,"high-score")</f>
        <v>less-score</v>
      </c>
      <c r="W4682" s="8" t="str">
        <f t="array" ref="W4682">IF(Customer_Churn_Records!$X4682=0,0,IFS(Customer_Churn_Records!$X4682&lt;100000,"low",Customer_Churn_Records!$X4682&lt;300000,"high"))</f>
        <v>high</v>
      </c>
      <c r="X4682" s="8">
        <f>ROUND(Customer_Churn_Records!$I4682,0)</f>
        <v>101737</v>
      </c>
    </row>
    <row r="4683" ht="14.25" customHeight="1">
      <c r="A4683" s="6">
        <v>1148.0</v>
      </c>
      <c r="B4683" s="6">
        <v>1.5671209E7</v>
      </c>
      <c r="C4683" s="6" t="s">
        <v>5515</v>
      </c>
      <c r="D4683" s="6">
        <v>593.0</v>
      </c>
      <c r="E4683" s="6" t="s">
        <v>8</v>
      </c>
      <c r="F4683" s="6" t="s">
        <v>10</v>
      </c>
      <c r="G4683" s="7" t="s">
        <v>99</v>
      </c>
      <c r="H4683" s="6">
        <v>5.0</v>
      </c>
      <c r="I4683" s="6" t="s">
        <v>11410</v>
      </c>
      <c r="J4683" s="6">
        <v>3.0</v>
      </c>
      <c r="K4683" s="6">
        <v>1.0</v>
      </c>
      <c r="L4683" s="6">
        <v>0.0</v>
      </c>
      <c r="M4683" s="6" t="s">
        <v>11411</v>
      </c>
      <c r="N4683" s="6">
        <v>0.0</v>
      </c>
      <c r="O4683" s="6">
        <v>0.0</v>
      </c>
      <c r="P4683" s="6">
        <v>2.0</v>
      </c>
      <c r="Q4683" s="6" t="s">
        <v>49</v>
      </c>
      <c r="R4683" s="6">
        <v>490.0</v>
      </c>
      <c r="S4683" s="6">
        <f>COUNTIF(Customer_Churn_Records!$B$2:$B$10000,Customer_Churn_Records!$B4683)</f>
        <v>1</v>
      </c>
      <c r="T4683" s="6">
        <f>ROUNDUP(Customer_Churn_Records!$G4683,0)</f>
        <v>29</v>
      </c>
      <c r="U4683" s="6" t="str">
        <f t="array" ref="U4683">IFS(Customer_Churn_Records!$T4683&lt;30,"young",Customer_Churn_Records!$T4683&lt;50,"middle-aged",Customer_Churn_Records!$T4683&lt;100,"old")</f>
        <v>young</v>
      </c>
      <c r="V4683" s="8" t="str">
        <f t="array" ref="V4683">IFS(Customer_Churn_Records!$D4683&lt;701,"less-score",Customer_Churn_Records!$D4683&lt;851,"high-score")</f>
        <v>less-score</v>
      </c>
      <c r="W4683" s="8" t="str">
        <f t="array" ref="W4683">IF(Customer_Churn_Records!$X4683=0,0,IFS(Customer_Churn_Records!$X4683&lt;100000,"low",Customer_Churn_Records!$X4683&lt;300000,"high"))</f>
        <v>high</v>
      </c>
      <c r="X4683" s="8">
        <f>ROUND(Customer_Churn_Records!$I4683,0)</f>
        <v>101714</v>
      </c>
    </row>
    <row r="4684" ht="14.25" customHeight="1">
      <c r="A4684" s="6">
        <v>8779.0</v>
      </c>
      <c r="B4684" s="6">
        <v>1.5761606E7</v>
      </c>
      <c r="C4684" s="6" t="s">
        <v>5121</v>
      </c>
      <c r="D4684" s="6">
        <v>617.0</v>
      </c>
      <c r="E4684" s="6" t="s">
        <v>9</v>
      </c>
      <c r="F4684" s="6" t="s">
        <v>10</v>
      </c>
      <c r="G4684" s="7" t="s">
        <v>72</v>
      </c>
      <c r="H4684" s="6">
        <v>9.0</v>
      </c>
      <c r="I4684" s="6" t="s">
        <v>11412</v>
      </c>
      <c r="J4684" s="6">
        <v>1.0</v>
      </c>
      <c r="K4684" s="6">
        <v>1.0</v>
      </c>
      <c r="L4684" s="6">
        <v>0.0</v>
      </c>
      <c r="M4684" s="6" t="s">
        <v>11413</v>
      </c>
      <c r="N4684" s="6">
        <v>0.0</v>
      </c>
      <c r="O4684" s="6">
        <v>0.0</v>
      </c>
      <c r="P4684" s="6">
        <v>5.0</v>
      </c>
      <c r="Q4684" s="6" t="s">
        <v>49</v>
      </c>
      <c r="R4684" s="6">
        <v>425.0</v>
      </c>
      <c r="S4684" s="6">
        <f>COUNTIF(Customer_Churn_Records!$B$2:$B$10000,Customer_Churn_Records!$B4684)</f>
        <v>1</v>
      </c>
      <c r="T4684" s="6">
        <f>ROUNDUP(Customer_Churn_Records!$G4684,0)</f>
        <v>37</v>
      </c>
      <c r="U4684" s="6" t="str">
        <f t="array" ref="U4684">IFS(Customer_Churn_Records!$T4684&lt;30,"young",Customer_Churn_Records!$T4684&lt;50,"middle-aged",Customer_Churn_Records!$T4684&lt;100,"old")</f>
        <v>middle-aged</v>
      </c>
      <c r="V4684" s="8" t="str">
        <f t="array" ref="V4684">IFS(Customer_Churn_Records!$D4684&lt;701,"less-score",Customer_Churn_Records!$D4684&lt;851,"high-score")</f>
        <v>less-score</v>
      </c>
      <c r="W4684" s="8" t="str">
        <f t="array" ref="W4684">IF(Customer_Churn_Records!$X4684=0,0,IFS(Customer_Churn_Records!$X4684&lt;100000,"low",Customer_Churn_Records!$X4684&lt;300000,"high"))</f>
        <v>high</v>
      </c>
      <c r="X4684" s="8">
        <f>ROUND(Customer_Churn_Records!$I4684,0)</f>
        <v>101708</v>
      </c>
    </row>
    <row r="4685" ht="14.25" customHeight="1">
      <c r="A4685" s="6">
        <v>3568.0</v>
      </c>
      <c r="B4685" s="6">
        <v>1.5631709E7</v>
      </c>
      <c r="C4685" s="6" t="s">
        <v>694</v>
      </c>
      <c r="D4685" s="6">
        <v>470.0</v>
      </c>
      <c r="E4685" s="6" t="s">
        <v>9</v>
      </c>
      <c r="F4685" s="6" t="s">
        <v>10</v>
      </c>
      <c r="G4685" s="7" t="s">
        <v>363</v>
      </c>
      <c r="H4685" s="6">
        <v>2.0</v>
      </c>
      <c r="I4685" s="6" t="s">
        <v>11414</v>
      </c>
      <c r="J4685" s="6">
        <v>2.0</v>
      </c>
      <c r="K4685" s="6">
        <v>1.0</v>
      </c>
      <c r="L4685" s="6">
        <v>0.0</v>
      </c>
      <c r="M4685" s="6" t="s">
        <v>11415</v>
      </c>
      <c r="N4685" s="6">
        <v>0.0</v>
      </c>
      <c r="O4685" s="6">
        <v>0.0</v>
      </c>
      <c r="P4685" s="6">
        <v>1.0</v>
      </c>
      <c r="Q4685" s="6" t="s">
        <v>44</v>
      </c>
      <c r="R4685" s="6">
        <v>788.0</v>
      </c>
      <c r="S4685" s="6">
        <f>COUNTIF(Customer_Churn_Records!$B$2:$B$10000,Customer_Churn_Records!$B4685)</f>
        <v>1</v>
      </c>
      <c r="T4685" s="6">
        <f>ROUNDUP(Customer_Churn_Records!$G4685,0)</f>
        <v>31</v>
      </c>
      <c r="U4685" s="6" t="str">
        <f t="array" ref="U4685">IFS(Customer_Churn_Records!$T4685&lt;30,"young",Customer_Churn_Records!$T4685&lt;50,"middle-aged",Customer_Churn_Records!$T4685&lt;100,"old")</f>
        <v>middle-aged</v>
      </c>
      <c r="V4685" s="8" t="str">
        <f t="array" ref="V4685">IFS(Customer_Churn_Records!$D4685&lt;701,"less-score",Customer_Churn_Records!$D4685&lt;851,"high-score")</f>
        <v>less-score</v>
      </c>
      <c r="W4685" s="8" t="str">
        <f t="array" ref="W4685">IF(Customer_Churn_Records!$X4685=0,0,IFS(Customer_Churn_Records!$X4685&lt;100000,"low",Customer_Churn_Records!$X4685&lt;300000,"high"))</f>
        <v>high</v>
      </c>
      <c r="X4685" s="8">
        <f>ROUND(Customer_Churn_Records!$I4685,0)</f>
        <v>101675</v>
      </c>
    </row>
    <row r="4686" ht="14.25" customHeight="1">
      <c r="A4686" s="6">
        <v>8573.0</v>
      </c>
      <c r="B4686" s="6">
        <v>1.5611223E7</v>
      </c>
      <c r="C4686" s="6" t="s">
        <v>4455</v>
      </c>
      <c r="D4686" s="6">
        <v>752.0</v>
      </c>
      <c r="E4686" s="6" t="s">
        <v>8</v>
      </c>
      <c r="F4686" s="6" t="s">
        <v>10</v>
      </c>
      <c r="G4686" s="7" t="s">
        <v>41</v>
      </c>
      <c r="H4686" s="6">
        <v>10.0</v>
      </c>
      <c r="I4686" s="6" t="s">
        <v>11416</v>
      </c>
      <c r="J4686" s="6">
        <v>2.0</v>
      </c>
      <c r="K4686" s="6">
        <v>1.0</v>
      </c>
      <c r="L4686" s="6">
        <v>0.0</v>
      </c>
      <c r="M4686" s="6" t="s">
        <v>11417</v>
      </c>
      <c r="N4686" s="6">
        <v>0.0</v>
      </c>
      <c r="O4686" s="6">
        <v>0.0</v>
      </c>
      <c r="P4686" s="6">
        <v>1.0</v>
      </c>
      <c r="Q4686" s="6" t="s">
        <v>79</v>
      </c>
      <c r="R4686" s="6">
        <v>296.0</v>
      </c>
      <c r="S4686" s="6">
        <f>COUNTIF(Customer_Churn_Records!$B$2:$B$10000,Customer_Churn_Records!$B4686)</f>
        <v>1</v>
      </c>
      <c r="T4686" s="6">
        <f>ROUNDUP(Customer_Churn_Records!$G4686,0)</f>
        <v>38</v>
      </c>
      <c r="U4686" s="6" t="str">
        <f t="array" ref="U4686">IFS(Customer_Churn_Records!$T4686&lt;30,"young",Customer_Churn_Records!$T4686&lt;50,"middle-aged",Customer_Churn_Records!$T4686&lt;100,"old")</f>
        <v>middle-aged</v>
      </c>
      <c r="V4686" s="8" t="str">
        <f t="array" ref="V4686">IFS(Customer_Churn_Records!$D4686&lt;701,"less-score",Customer_Churn_Records!$D4686&lt;851,"high-score")</f>
        <v>high-score</v>
      </c>
      <c r="W4686" s="8" t="str">
        <f t="array" ref="W4686">IF(Customer_Churn_Records!$X4686=0,0,IFS(Customer_Churn_Records!$X4686&lt;100000,"low",Customer_Churn_Records!$X4686&lt;300000,"high"))</f>
        <v>high</v>
      </c>
      <c r="X4686" s="8">
        <f>ROUND(Customer_Churn_Records!$I4686,0)</f>
        <v>101649</v>
      </c>
    </row>
    <row r="4687" ht="14.25" customHeight="1">
      <c r="A4687" s="6">
        <v>1477.0</v>
      </c>
      <c r="B4687" s="6">
        <v>1.5703399E7</v>
      </c>
      <c r="C4687" s="6" t="s">
        <v>11418</v>
      </c>
      <c r="D4687" s="6">
        <v>756.0</v>
      </c>
      <c r="E4687" s="6" t="s">
        <v>7</v>
      </c>
      <c r="F4687" s="6" t="s">
        <v>10</v>
      </c>
      <c r="G4687" s="7" t="s">
        <v>64</v>
      </c>
      <c r="H4687" s="6">
        <v>5.0</v>
      </c>
      <c r="I4687" s="6" t="s">
        <v>11419</v>
      </c>
      <c r="J4687" s="6">
        <v>2.0</v>
      </c>
      <c r="K4687" s="6">
        <v>0.0</v>
      </c>
      <c r="L4687" s="6">
        <v>1.0</v>
      </c>
      <c r="M4687" s="6" t="s">
        <v>11420</v>
      </c>
      <c r="N4687" s="6">
        <v>0.0</v>
      </c>
      <c r="O4687" s="6">
        <v>0.0</v>
      </c>
      <c r="P4687" s="6">
        <v>5.0</v>
      </c>
      <c r="Q4687" s="6" t="s">
        <v>49</v>
      </c>
      <c r="R4687" s="6">
        <v>351.0</v>
      </c>
      <c r="S4687" s="6">
        <f>COUNTIF(Customer_Churn_Records!$B$2:$B$10000,Customer_Churn_Records!$B4687)</f>
        <v>1</v>
      </c>
      <c r="T4687" s="6">
        <f>ROUNDUP(Customer_Churn_Records!$G4687,0)</f>
        <v>26</v>
      </c>
      <c r="U4687" s="6" t="str">
        <f t="array" ref="U4687">IFS(Customer_Churn_Records!$T4687&lt;30,"young",Customer_Churn_Records!$T4687&lt;50,"middle-aged",Customer_Churn_Records!$T4687&lt;100,"old")</f>
        <v>young</v>
      </c>
      <c r="V4687" s="8" t="str">
        <f t="array" ref="V4687">IFS(Customer_Churn_Records!$D4687&lt;701,"less-score",Customer_Churn_Records!$D4687&lt;851,"high-score")</f>
        <v>high-score</v>
      </c>
      <c r="W4687" s="8" t="str">
        <f t="array" ref="W4687">IF(Customer_Churn_Records!$X4687=0,0,IFS(Customer_Churn_Records!$X4687&lt;100000,"low",Customer_Churn_Records!$X4687&lt;300000,"high"))</f>
        <v>high</v>
      </c>
      <c r="X4687" s="8">
        <f>ROUND(Customer_Churn_Records!$I4687,0)</f>
        <v>101641</v>
      </c>
    </row>
    <row r="4688" ht="14.25" customHeight="1">
      <c r="A4688" s="6">
        <v>67.0</v>
      </c>
      <c r="B4688" s="6">
        <v>1.5696061E7</v>
      </c>
      <c r="C4688" s="6" t="s">
        <v>11421</v>
      </c>
      <c r="D4688" s="6">
        <v>581.0</v>
      </c>
      <c r="E4688" s="6" t="s">
        <v>8</v>
      </c>
      <c r="F4688" s="6" t="s">
        <v>10</v>
      </c>
      <c r="G4688" s="7" t="s">
        <v>140</v>
      </c>
      <c r="H4688" s="6">
        <v>1.0</v>
      </c>
      <c r="I4688" s="6" t="s">
        <v>11422</v>
      </c>
      <c r="J4688" s="6">
        <v>1.0</v>
      </c>
      <c r="K4688" s="6">
        <v>1.0</v>
      </c>
      <c r="L4688" s="6">
        <v>0.0</v>
      </c>
      <c r="M4688" s="6" t="s">
        <v>11423</v>
      </c>
      <c r="N4688" s="6">
        <v>0.0</v>
      </c>
      <c r="O4688" s="6">
        <v>1.0</v>
      </c>
      <c r="P4688" s="6">
        <v>3.0</v>
      </c>
      <c r="Q4688" s="6" t="s">
        <v>79</v>
      </c>
      <c r="R4688" s="6">
        <v>469.0</v>
      </c>
      <c r="S4688" s="6">
        <f>COUNTIF(Customer_Churn_Records!$B$2:$B$10000,Customer_Churn_Records!$B4688)</f>
        <v>1</v>
      </c>
      <c r="T4688" s="6">
        <f>ROUNDUP(Customer_Churn_Records!$G4688,0)</f>
        <v>34</v>
      </c>
      <c r="U4688" s="6" t="str">
        <f t="array" ref="U4688">IFS(Customer_Churn_Records!$T4688&lt;30,"young",Customer_Churn_Records!$T4688&lt;50,"middle-aged",Customer_Churn_Records!$T4688&lt;100,"old")</f>
        <v>middle-aged</v>
      </c>
      <c r="V4688" s="8" t="str">
        <f t="array" ref="V4688">IFS(Customer_Churn_Records!$D4688&lt;701,"less-score",Customer_Churn_Records!$D4688&lt;851,"high-score")</f>
        <v>less-score</v>
      </c>
      <c r="W4688" s="8" t="str">
        <f t="array" ref="W4688">IF(Customer_Churn_Records!$X4688=0,0,IFS(Customer_Churn_Records!$X4688&lt;100000,"low",Customer_Churn_Records!$X4688&lt;300000,"high"))</f>
        <v>high</v>
      </c>
      <c r="X4688" s="8">
        <f>ROUND(Customer_Churn_Records!$I4688,0)</f>
        <v>101633</v>
      </c>
    </row>
    <row r="4689" ht="14.25" customHeight="1">
      <c r="A4689" s="6">
        <v>5342.0</v>
      </c>
      <c r="B4689" s="6">
        <v>1.5654025E7</v>
      </c>
      <c r="C4689" s="6" t="s">
        <v>4342</v>
      </c>
      <c r="D4689" s="6">
        <v>646.0</v>
      </c>
      <c r="E4689" s="6" t="s">
        <v>7</v>
      </c>
      <c r="F4689" s="6" t="s">
        <v>10</v>
      </c>
      <c r="G4689" s="7" t="s">
        <v>359</v>
      </c>
      <c r="H4689" s="6">
        <v>4.0</v>
      </c>
      <c r="I4689" s="6" t="s">
        <v>11424</v>
      </c>
      <c r="J4689" s="6">
        <v>1.0</v>
      </c>
      <c r="K4689" s="6">
        <v>0.0</v>
      </c>
      <c r="L4689" s="6">
        <v>0.0</v>
      </c>
      <c r="M4689" s="6" t="s">
        <v>11425</v>
      </c>
      <c r="N4689" s="6">
        <v>0.0</v>
      </c>
      <c r="O4689" s="6">
        <v>0.0</v>
      </c>
      <c r="P4689" s="6">
        <v>5.0</v>
      </c>
      <c r="Q4689" s="6" t="s">
        <v>44</v>
      </c>
      <c r="R4689" s="6">
        <v>639.0</v>
      </c>
      <c r="S4689" s="6">
        <f>COUNTIF(Customer_Churn_Records!$B$2:$B$10000,Customer_Churn_Records!$B4689)</f>
        <v>1</v>
      </c>
      <c r="T4689" s="6">
        <f>ROUNDUP(Customer_Churn_Records!$G4689,0)</f>
        <v>51</v>
      </c>
      <c r="U4689" s="6" t="str">
        <f t="array" ref="U4689">IFS(Customer_Churn_Records!$T4689&lt;30,"young",Customer_Churn_Records!$T4689&lt;50,"middle-aged",Customer_Churn_Records!$T4689&lt;100,"old")</f>
        <v>old</v>
      </c>
      <c r="V4689" s="8" t="str">
        <f t="array" ref="V4689">IFS(Customer_Churn_Records!$D4689&lt;701,"less-score",Customer_Churn_Records!$D4689&lt;851,"high-score")</f>
        <v>less-score</v>
      </c>
      <c r="W4689" s="8" t="str">
        <f t="array" ref="W4689">IF(Customer_Churn_Records!$X4689=0,0,IFS(Customer_Churn_Records!$X4689&lt;100000,"low",Customer_Churn_Records!$X4689&lt;300000,"high"))</f>
        <v>high</v>
      </c>
      <c r="X4689" s="8">
        <f>ROUND(Customer_Churn_Records!$I4689,0)</f>
        <v>101629</v>
      </c>
    </row>
    <row r="4690" ht="14.25" customHeight="1">
      <c r="A4690" s="6">
        <v>1428.0</v>
      </c>
      <c r="B4690" s="6">
        <v>1.5799966E7</v>
      </c>
      <c r="C4690" s="6" t="s">
        <v>7333</v>
      </c>
      <c r="D4690" s="6">
        <v>792.0</v>
      </c>
      <c r="E4690" s="6" t="s">
        <v>8</v>
      </c>
      <c r="F4690" s="6" t="s">
        <v>10</v>
      </c>
      <c r="G4690" s="7" t="s">
        <v>274</v>
      </c>
      <c r="H4690" s="6">
        <v>9.0</v>
      </c>
      <c r="I4690" s="6" t="s">
        <v>11426</v>
      </c>
      <c r="J4690" s="6">
        <v>1.0</v>
      </c>
      <c r="K4690" s="6">
        <v>0.0</v>
      </c>
      <c r="L4690" s="6">
        <v>0.0</v>
      </c>
      <c r="M4690" s="6" t="s">
        <v>11427</v>
      </c>
      <c r="N4690" s="6">
        <v>1.0</v>
      </c>
      <c r="O4690" s="6">
        <v>1.0</v>
      </c>
      <c r="P4690" s="6">
        <v>5.0</v>
      </c>
      <c r="Q4690" s="6" t="s">
        <v>58</v>
      </c>
      <c r="R4690" s="6">
        <v>779.0</v>
      </c>
      <c r="S4690" s="6">
        <f>COUNTIF(Customer_Churn_Records!$B$2:$B$10000,Customer_Churn_Records!$B4690)</f>
        <v>1</v>
      </c>
      <c r="T4690" s="6">
        <f>ROUNDUP(Customer_Churn_Records!$G4690,0)</f>
        <v>59</v>
      </c>
      <c r="U4690" s="6" t="str">
        <f t="array" ref="U4690">IFS(Customer_Churn_Records!$T4690&lt;30,"young",Customer_Churn_Records!$T4690&lt;50,"middle-aged",Customer_Churn_Records!$T4690&lt;100,"old")</f>
        <v>old</v>
      </c>
      <c r="V4690" s="8" t="str">
        <f t="array" ref="V4690">IFS(Customer_Churn_Records!$D4690&lt;701,"less-score",Customer_Churn_Records!$D4690&lt;851,"high-score")</f>
        <v>high-score</v>
      </c>
      <c r="W4690" s="8" t="str">
        <f t="array" ref="W4690">IF(Customer_Churn_Records!$X4690=0,0,IFS(Customer_Churn_Records!$X4690&lt;100000,"low",Customer_Churn_Records!$X4690&lt;300000,"high"))</f>
        <v>high</v>
      </c>
      <c r="X4690" s="8">
        <f>ROUND(Customer_Churn_Records!$I4690,0)</f>
        <v>101610</v>
      </c>
    </row>
    <row r="4691" ht="14.25" customHeight="1">
      <c r="A4691" s="6">
        <v>926.0</v>
      </c>
      <c r="B4691" s="6">
        <v>1.5636731E7</v>
      </c>
      <c r="C4691" s="6" t="s">
        <v>2951</v>
      </c>
      <c r="D4691" s="6">
        <v>714.0</v>
      </c>
      <c r="E4691" s="6" t="s">
        <v>8</v>
      </c>
      <c r="F4691" s="6" t="s">
        <v>10</v>
      </c>
      <c r="G4691" s="7" t="s">
        <v>118</v>
      </c>
      <c r="H4691" s="6">
        <v>1.0</v>
      </c>
      <c r="I4691" s="6" t="s">
        <v>11428</v>
      </c>
      <c r="J4691" s="6">
        <v>2.0</v>
      </c>
      <c r="K4691" s="6">
        <v>1.0</v>
      </c>
      <c r="L4691" s="6">
        <v>1.0</v>
      </c>
      <c r="M4691" s="6" t="s">
        <v>11429</v>
      </c>
      <c r="N4691" s="6">
        <v>0.0</v>
      </c>
      <c r="O4691" s="6">
        <v>0.0</v>
      </c>
      <c r="P4691" s="6">
        <v>3.0</v>
      </c>
      <c r="Q4691" s="6" t="s">
        <v>79</v>
      </c>
      <c r="R4691" s="6">
        <v>997.0</v>
      </c>
      <c r="S4691" s="6">
        <f>COUNTIF(Customer_Churn_Records!$B$2:$B$10000,Customer_Churn_Records!$B4691)</f>
        <v>1</v>
      </c>
      <c r="T4691" s="6">
        <f>ROUNDUP(Customer_Churn_Records!$G4691,0)</f>
        <v>36</v>
      </c>
      <c r="U4691" s="6" t="str">
        <f t="array" ref="U4691">IFS(Customer_Churn_Records!$T4691&lt;30,"young",Customer_Churn_Records!$T4691&lt;50,"middle-aged",Customer_Churn_Records!$T4691&lt;100,"old")</f>
        <v>middle-aged</v>
      </c>
      <c r="V4691" s="8" t="str">
        <f t="array" ref="V4691">IFS(Customer_Churn_Records!$D4691&lt;701,"less-score",Customer_Churn_Records!$D4691&lt;851,"high-score")</f>
        <v>high-score</v>
      </c>
      <c r="W4691" s="8" t="str">
        <f t="array" ref="W4691">IF(Customer_Churn_Records!$X4691=0,0,IFS(Customer_Churn_Records!$X4691&lt;100000,"low",Customer_Churn_Records!$X4691&lt;300000,"high"))</f>
        <v>high</v>
      </c>
      <c r="X4691" s="8">
        <f>ROUND(Customer_Churn_Records!$I4691,0)</f>
        <v>101609</v>
      </c>
    </row>
    <row r="4692" ht="14.25" customHeight="1">
      <c r="A4692" s="6">
        <v>382.0</v>
      </c>
      <c r="B4692" s="6">
        <v>1.5591509E7</v>
      </c>
      <c r="C4692" s="6" t="s">
        <v>2388</v>
      </c>
      <c r="D4692" s="6">
        <v>690.0</v>
      </c>
      <c r="E4692" s="6" t="s">
        <v>7</v>
      </c>
      <c r="F4692" s="6" t="s">
        <v>11</v>
      </c>
      <c r="G4692" s="7" t="s">
        <v>118</v>
      </c>
      <c r="H4692" s="6">
        <v>7.0</v>
      </c>
      <c r="I4692" s="6" t="s">
        <v>11430</v>
      </c>
      <c r="J4692" s="6">
        <v>2.0</v>
      </c>
      <c r="K4692" s="6">
        <v>1.0</v>
      </c>
      <c r="L4692" s="6">
        <v>0.0</v>
      </c>
      <c r="M4692" s="6" t="s">
        <v>11431</v>
      </c>
      <c r="N4692" s="6">
        <v>0.0</v>
      </c>
      <c r="O4692" s="6">
        <v>0.0</v>
      </c>
      <c r="P4692" s="6">
        <v>2.0</v>
      </c>
      <c r="Q4692" s="6" t="s">
        <v>58</v>
      </c>
      <c r="R4692" s="6">
        <v>423.0</v>
      </c>
      <c r="S4692" s="6">
        <f>COUNTIF(Customer_Churn_Records!$B$2:$B$10000,Customer_Churn_Records!$B4692)</f>
        <v>1</v>
      </c>
      <c r="T4692" s="6">
        <f>ROUNDUP(Customer_Churn_Records!$G4692,0)</f>
        <v>36</v>
      </c>
      <c r="U4692" s="6" t="str">
        <f t="array" ref="U4692">IFS(Customer_Churn_Records!$T4692&lt;30,"young",Customer_Churn_Records!$T4692&lt;50,"middle-aged",Customer_Churn_Records!$T4692&lt;100,"old")</f>
        <v>middle-aged</v>
      </c>
      <c r="V4692" s="8" t="str">
        <f t="array" ref="V4692">IFS(Customer_Churn_Records!$D4692&lt;701,"less-score",Customer_Churn_Records!$D4692&lt;851,"high-score")</f>
        <v>less-score</v>
      </c>
      <c r="W4692" s="8" t="str">
        <f t="array" ref="W4692">IF(Customer_Churn_Records!$X4692=0,0,IFS(Customer_Churn_Records!$X4692&lt;100000,"low",Customer_Churn_Records!$X4692&lt;300000,"high"))</f>
        <v>high</v>
      </c>
      <c r="X4692" s="8">
        <f>ROUND(Customer_Churn_Records!$I4692,0)</f>
        <v>101583</v>
      </c>
    </row>
    <row r="4693" ht="14.25" customHeight="1">
      <c r="A4693" s="6">
        <v>9910.0</v>
      </c>
      <c r="B4693" s="6">
        <v>1.5773338E7</v>
      </c>
      <c r="C4693" s="6" t="s">
        <v>545</v>
      </c>
      <c r="D4693" s="6">
        <v>739.0</v>
      </c>
      <c r="E4693" s="6" t="s">
        <v>7</v>
      </c>
      <c r="F4693" s="6" t="s">
        <v>11</v>
      </c>
      <c r="G4693" s="7" t="s">
        <v>60</v>
      </c>
      <c r="H4693" s="6">
        <v>2.0</v>
      </c>
      <c r="I4693" s="6" t="s">
        <v>11432</v>
      </c>
      <c r="J4693" s="6">
        <v>1.0</v>
      </c>
      <c r="K4693" s="6">
        <v>1.0</v>
      </c>
      <c r="L4693" s="6">
        <v>1.0</v>
      </c>
      <c r="M4693" s="6" t="s">
        <v>11433</v>
      </c>
      <c r="N4693" s="6">
        <v>0.0</v>
      </c>
      <c r="O4693" s="6">
        <v>0.0</v>
      </c>
      <c r="P4693" s="6">
        <v>5.0</v>
      </c>
      <c r="Q4693" s="6" t="s">
        <v>44</v>
      </c>
      <c r="R4693" s="6">
        <v>277.0</v>
      </c>
      <c r="S4693" s="6">
        <f>COUNTIF(Customer_Churn_Records!$B$2:$B$10000,Customer_Churn_Records!$B4693)</f>
        <v>1</v>
      </c>
      <c r="T4693" s="6">
        <f>ROUNDUP(Customer_Churn_Records!$G4693,0)</f>
        <v>58</v>
      </c>
      <c r="U4693" s="6" t="str">
        <f t="array" ref="U4693">IFS(Customer_Churn_Records!$T4693&lt;30,"young",Customer_Churn_Records!$T4693&lt;50,"middle-aged",Customer_Churn_Records!$T4693&lt;100,"old")</f>
        <v>old</v>
      </c>
      <c r="V4693" s="8" t="str">
        <f t="array" ref="V4693">IFS(Customer_Churn_Records!$D4693&lt;701,"less-score",Customer_Churn_Records!$D4693&lt;851,"high-score")</f>
        <v>high-score</v>
      </c>
      <c r="W4693" s="8" t="str">
        <f t="array" ref="W4693">IF(Customer_Churn_Records!$X4693=0,0,IFS(Customer_Churn_Records!$X4693&lt;100000,"low",Customer_Churn_Records!$X4693&lt;300000,"high"))</f>
        <v>high</v>
      </c>
      <c r="X4693" s="8">
        <f>ROUND(Customer_Churn_Records!$I4693,0)</f>
        <v>101579</v>
      </c>
    </row>
    <row r="4694" ht="14.25" customHeight="1">
      <c r="A4694" s="6">
        <v>9256.0</v>
      </c>
      <c r="B4694" s="6">
        <v>1.5622033E7</v>
      </c>
      <c r="C4694" s="6" t="s">
        <v>11434</v>
      </c>
      <c r="D4694" s="6">
        <v>847.0</v>
      </c>
      <c r="E4694" s="6" t="s">
        <v>8</v>
      </c>
      <c r="F4694" s="6" t="s">
        <v>10</v>
      </c>
      <c r="G4694" s="7" t="s">
        <v>167</v>
      </c>
      <c r="H4694" s="6">
        <v>3.0</v>
      </c>
      <c r="I4694" s="6" t="s">
        <v>11435</v>
      </c>
      <c r="J4694" s="6">
        <v>4.0</v>
      </c>
      <c r="K4694" s="6">
        <v>1.0</v>
      </c>
      <c r="L4694" s="6">
        <v>0.0</v>
      </c>
      <c r="M4694" s="6" t="s">
        <v>11436</v>
      </c>
      <c r="N4694" s="6">
        <v>1.0</v>
      </c>
      <c r="O4694" s="6">
        <v>1.0</v>
      </c>
      <c r="P4694" s="6">
        <v>4.0</v>
      </c>
      <c r="Q4694" s="6" t="s">
        <v>79</v>
      </c>
      <c r="R4694" s="6">
        <v>924.0</v>
      </c>
      <c r="S4694" s="6">
        <f>COUNTIF(Customer_Churn_Records!$B$2:$B$10000,Customer_Churn_Records!$B4694)</f>
        <v>1</v>
      </c>
      <c r="T4694" s="6">
        <f>ROUNDUP(Customer_Churn_Records!$G4694,0)</f>
        <v>41</v>
      </c>
      <c r="U4694" s="6" t="str">
        <f t="array" ref="U4694">IFS(Customer_Churn_Records!$T4694&lt;30,"young",Customer_Churn_Records!$T4694&lt;50,"middle-aged",Customer_Churn_Records!$T4694&lt;100,"old")</f>
        <v>middle-aged</v>
      </c>
      <c r="V4694" s="8" t="str">
        <f t="array" ref="V4694">IFS(Customer_Churn_Records!$D4694&lt;701,"less-score",Customer_Churn_Records!$D4694&lt;851,"high-score")</f>
        <v>high-score</v>
      </c>
      <c r="W4694" s="8" t="str">
        <f t="array" ref="W4694">IF(Customer_Churn_Records!$X4694=0,0,IFS(Customer_Churn_Records!$X4694&lt;100000,"low",Customer_Churn_Records!$X4694&lt;300000,"high"))</f>
        <v>high</v>
      </c>
      <c r="X4694" s="8">
        <f>ROUND(Customer_Churn_Records!$I4694,0)</f>
        <v>101544</v>
      </c>
    </row>
    <row r="4695" ht="14.25" customHeight="1">
      <c r="A4695" s="6">
        <v>5203.0</v>
      </c>
      <c r="B4695" s="6">
        <v>1.5713354E7</v>
      </c>
      <c r="C4695" s="6" t="s">
        <v>11437</v>
      </c>
      <c r="D4695" s="6">
        <v>597.0</v>
      </c>
      <c r="E4695" s="6" t="s">
        <v>8</v>
      </c>
      <c r="F4695" s="6" t="s">
        <v>10</v>
      </c>
      <c r="G4695" s="7" t="s">
        <v>367</v>
      </c>
      <c r="H4695" s="6">
        <v>6.0</v>
      </c>
      <c r="I4695" s="6" t="s">
        <v>11438</v>
      </c>
      <c r="J4695" s="6">
        <v>1.0</v>
      </c>
      <c r="K4695" s="6">
        <v>1.0</v>
      </c>
      <c r="L4695" s="6">
        <v>0.0</v>
      </c>
      <c r="M4695" s="6" t="s">
        <v>11439</v>
      </c>
      <c r="N4695" s="6">
        <v>1.0</v>
      </c>
      <c r="O4695" s="6">
        <v>1.0</v>
      </c>
      <c r="P4695" s="6">
        <v>2.0</v>
      </c>
      <c r="Q4695" s="6" t="s">
        <v>44</v>
      </c>
      <c r="R4695" s="6">
        <v>793.0</v>
      </c>
      <c r="S4695" s="6">
        <f>COUNTIF(Customer_Churn_Records!$B$2:$B$10000,Customer_Churn_Records!$B4695)</f>
        <v>1</v>
      </c>
      <c r="T4695" s="6">
        <f>ROUNDUP(Customer_Churn_Records!$G4695,0)</f>
        <v>22</v>
      </c>
      <c r="U4695" s="6" t="str">
        <f t="array" ref="U4695">IFS(Customer_Churn_Records!$T4695&lt;30,"young",Customer_Churn_Records!$T4695&lt;50,"middle-aged",Customer_Churn_Records!$T4695&lt;100,"old")</f>
        <v>young</v>
      </c>
      <c r="V4695" s="8" t="str">
        <f t="array" ref="V4695">IFS(Customer_Churn_Records!$D4695&lt;701,"less-score",Customer_Churn_Records!$D4695&lt;851,"high-score")</f>
        <v>less-score</v>
      </c>
      <c r="W4695" s="8" t="str">
        <f t="array" ref="W4695">IF(Customer_Churn_Records!$X4695=0,0,IFS(Customer_Churn_Records!$X4695&lt;100000,"low",Customer_Churn_Records!$X4695&lt;300000,"high"))</f>
        <v>high</v>
      </c>
      <c r="X4695" s="8">
        <f>ROUND(Customer_Churn_Records!$I4695,0)</f>
        <v>101529</v>
      </c>
    </row>
    <row r="4696" ht="14.25" customHeight="1">
      <c r="A4696" s="6">
        <v>7643.0</v>
      </c>
      <c r="B4696" s="6">
        <v>1.565476E7</v>
      </c>
      <c r="C4696" s="6" t="s">
        <v>585</v>
      </c>
      <c r="D4696" s="6">
        <v>811.0</v>
      </c>
      <c r="E4696" s="6" t="s">
        <v>7</v>
      </c>
      <c r="F4696" s="6" t="s">
        <v>11</v>
      </c>
      <c r="G4696" s="7" t="s">
        <v>55</v>
      </c>
      <c r="H4696" s="6">
        <v>1.0</v>
      </c>
      <c r="I4696" s="6" t="s">
        <v>11440</v>
      </c>
      <c r="J4696" s="6">
        <v>1.0</v>
      </c>
      <c r="K4696" s="6">
        <v>1.0</v>
      </c>
      <c r="L4696" s="6">
        <v>1.0</v>
      </c>
      <c r="M4696" s="6" t="s">
        <v>11441</v>
      </c>
      <c r="N4696" s="6">
        <v>0.0</v>
      </c>
      <c r="O4696" s="6">
        <v>0.0</v>
      </c>
      <c r="P4696" s="6">
        <v>3.0</v>
      </c>
      <c r="Q4696" s="6" t="s">
        <v>44</v>
      </c>
      <c r="R4696" s="6">
        <v>749.0</v>
      </c>
      <c r="S4696" s="6">
        <f>COUNTIF(Customer_Churn_Records!$B$2:$B$10000,Customer_Churn_Records!$B4696)</f>
        <v>1</v>
      </c>
      <c r="T4696" s="6">
        <f>ROUNDUP(Customer_Churn_Records!$G4696,0)</f>
        <v>40</v>
      </c>
      <c r="U4696" s="6" t="str">
        <f t="array" ref="U4696">IFS(Customer_Churn_Records!$T4696&lt;30,"young",Customer_Churn_Records!$T4696&lt;50,"middle-aged",Customer_Churn_Records!$T4696&lt;100,"old")</f>
        <v>middle-aged</v>
      </c>
      <c r="V4696" s="8" t="str">
        <f t="array" ref="V4696">IFS(Customer_Churn_Records!$D4696&lt;701,"less-score",Customer_Churn_Records!$D4696&lt;851,"high-score")</f>
        <v>high-score</v>
      </c>
      <c r="W4696" s="8" t="str">
        <f t="array" ref="W4696">IF(Customer_Churn_Records!$X4696=0,0,IFS(Customer_Churn_Records!$X4696&lt;100000,"low",Customer_Churn_Records!$X4696&lt;300000,"high"))</f>
        <v>high</v>
      </c>
      <c r="X4696" s="8">
        <f>ROUND(Customer_Churn_Records!$I4696,0)</f>
        <v>101515</v>
      </c>
    </row>
    <row r="4697" ht="14.25" customHeight="1">
      <c r="A4697" s="6">
        <v>3769.0</v>
      </c>
      <c r="B4697" s="6">
        <v>1.568592E7</v>
      </c>
      <c r="C4697" s="6" t="s">
        <v>2839</v>
      </c>
      <c r="D4697" s="6">
        <v>599.0</v>
      </c>
      <c r="E4697" s="6" t="s">
        <v>9</v>
      </c>
      <c r="F4697" s="6" t="s">
        <v>11</v>
      </c>
      <c r="G4697" s="7" t="s">
        <v>140</v>
      </c>
      <c r="H4697" s="6">
        <v>2.0</v>
      </c>
      <c r="I4697" s="6" t="s">
        <v>11442</v>
      </c>
      <c r="J4697" s="6">
        <v>1.0</v>
      </c>
      <c r="K4697" s="6">
        <v>0.0</v>
      </c>
      <c r="L4697" s="6">
        <v>0.0</v>
      </c>
      <c r="M4697" s="6" t="s">
        <v>11443</v>
      </c>
      <c r="N4697" s="6">
        <v>0.0</v>
      </c>
      <c r="O4697" s="6">
        <v>0.0</v>
      </c>
      <c r="P4697" s="6">
        <v>3.0</v>
      </c>
      <c r="Q4697" s="6" t="s">
        <v>79</v>
      </c>
      <c r="R4697" s="6">
        <v>447.0</v>
      </c>
      <c r="S4697" s="6">
        <f>COUNTIF(Customer_Churn_Records!$B$2:$B$10000,Customer_Churn_Records!$B4697)</f>
        <v>1</v>
      </c>
      <c r="T4697" s="6">
        <f>ROUNDUP(Customer_Churn_Records!$G4697,0)</f>
        <v>34</v>
      </c>
      <c r="U4697" s="6" t="str">
        <f t="array" ref="U4697">IFS(Customer_Churn_Records!$T4697&lt;30,"young",Customer_Churn_Records!$T4697&lt;50,"middle-aged",Customer_Churn_Records!$T4697&lt;100,"old")</f>
        <v>middle-aged</v>
      </c>
      <c r="V4697" s="8" t="str">
        <f t="array" ref="V4697">IFS(Customer_Churn_Records!$D4697&lt;701,"less-score",Customer_Churn_Records!$D4697&lt;851,"high-score")</f>
        <v>less-score</v>
      </c>
      <c r="W4697" s="8" t="str">
        <f t="array" ref="W4697">IF(Customer_Churn_Records!$X4697=0,0,IFS(Customer_Churn_Records!$X4697&lt;100000,"low",Customer_Churn_Records!$X4697&lt;300000,"high"))</f>
        <v>high</v>
      </c>
      <c r="X4697" s="8">
        <f>ROUND(Customer_Churn_Records!$I4697,0)</f>
        <v>101507</v>
      </c>
    </row>
    <row r="4698" ht="14.25" customHeight="1">
      <c r="A4698" s="6">
        <v>7423.0</v>
      </c>
      <c r="B4698" s="6">
        <v>1.5746258E7</v>
      </c>
      <c r="C4698" s="6" t="s">
        <v>2531</v>
      </c>
      <c r="D4698" s="6">
        <v>622.0</v>
      </c>
      <c r="E4698" s="6" t="s">
        <v>7</v>
      </c>
      <c r="F4698" s="6" t="s">
        <v>11</v>
      </c>
      <c r="G4698" s="7" t="s">
        <v>99</v>
      </c>
      <c r="H4698" s="6">
        <v>7.0</v>
      </c>
      <c r="I4698" s="6" t="s">
        <v>11444</v>
      </c>
      <c r="J4698" s="6">
        <v>1.0</v>
      </c>
      <c r="K4698" s="6">
        <v>1.0</v>
      </c>
      <c r="L4698" s="6">
        <v>1.0</v>
      </c>
      <c r="M4698" s="6" t="s">
        <v>11445</v>
      </c>
      <c r="N4698" s="6">
        <v>0.0</v>
      </c>
      <c r="O4698" s="6">
        <v>0.0</v>
      </c>
      <c r="P4698" s="6">
        <v>1.0</v>
      </c>
      <c r="Q4698" s="6" t="s">
        <v>79</v>
      </c>
      <c r="R4698" s="6">
        <v>327.0</v>
      </c>
      <c r="S4698" s="6">
        <f>COUNTIF(Customer_Churn_Records!$B$2:$B$10000,Customer_Churn_Records!$B4698)</f>
        <v>1</v>
      </c>
      <c r="T4698" s="6">
        <f>ROUNDUP(Customer_Churn_Records!$G4698,0)</f>
        <v>29</v>
      </c>
      <c r="U4698" s="6" t="str">
        <f t="array" ref="U4698">IFS(Customer_Churn_Records!$T4698&lt;30,"young",Customer_Churn_Records!$T4698&lt;50,"middle-aged",Customer_Churn_Records!$T4698&lt;100,"old")</f>
        <v>young</v>
      </c>
      <c r="V4698" s="8" t="str">
        <f t="array" ref="V4698">IFS(Customer_Churn_Records!$D4698&lt;701,"less-score",Customer_Churn_Records!$D4698&lt;851,"high-score")</f>
        <v>less-score</v>
      </c>
      <c r="W4698" s="8" t="str">
        <f t="array" ref="W4698">IF(Customer_Churn_Records!$X4698=0,0,IFS(Customer_Churn_Records!$X4698&lt;100000,"low",Customer_Churn_Records!$X4698&lt;300000,"high"))</f>
        <v>high</v>
      </c>
      <c r="X4698" s="8">
        <f>ROUND(Customer_Churn_Records!$I4698,0)</f>
        <v>101487</v>
      </c>
    </row>
    <row r="4699" ht="14.25" customHeight="1">
      <c r="A4699" s="6">
        <v>7565.0</v>
      </c>
      <c r="B4699" s="6">
        <v>1.5759387E7</v>
      </c>
      <c r="C4699" s="6" t="s">
        <v>54</v>
      </c>
      <c r="D4699" s="6">
        <v>598.0</v>
      </c>
      <c r="E4699" s="6" t="s">
        <v>8</v>
      </c>
      <c r="F4699" s="6" t="s">
        <v>11</v>
      </c>
      <c r="G4699" s="7" t="s">
        <v>41</v>
      </c>
      <c r="H4699" s="6">
        <v>1.0</v>
      </c>
      <c r="I4699" s="6" t="s">
        <v>11446</v>
      </c>
      <c r="J4699" s="6">
        <v>1.0</v>
      </c>
      <c r="K4699" s="6">
        <v>1.0</v>
      </c>
      <c r="L4699" s="6">
        <v>1.0</v>
      </c>
      <c r="M4699" s="6" t="s">
        <v>11447</v>
      </c>
      <c r="N4699" s="6">
        <v>1.0</v>
      </c>
      <c r="O4699" s="6">
        <v>1.0</v>
      </c>
      <c r="P4699" s="6">
        <v>1.0</v>
      </c>
      <c r="Q4699" s="6" t="s">
        <v>44</v>
      </c>
      <c r="R4699" s="6">
        <v>468.0</v>
      </c>
      <c r="S4699" s="6">
        <f>COUNTIF(Customer_Churn_Records!$B$2:$B$10000,Customer_Churn_Records!$B4699)</f>
        <v>1</v>
      </c>
      <c r="T4699" s="6">
        <f>ROUNDUP(Customer_Churn_Records!$G4699,0)</f>
        <v>38</v>
      </c>
      <c r="U4699" s="6" t="str">
        <f t="array" ref="U4699">IFS(Customer_Churn_Records!$T4699&lt;30,"young",Customer_Churn_Records!$T4699&lt;50,"middle-aged",Customer_Churn_Records!$T4699&lt;100,"old")</f>
        <v>middle-aged</v>
      </c>
      <c r="V4699" s="8" t="str">
        <f t="array" ref="V4699">IFS(Customer_Churn_Records!$D4699&lt;701,"less-score",Customer_Churn_Records!$D4699&lt;851,"high-score")</f>
        <v>less-score</v>
      </c>
      <c r="W4699" s="8" t="str">
        <f t="array" ref="W4699">IF(Customer_Churn_Records!$X4699=0,0,IFS(Customer_Churn_Records!$X4699&lt;100000,"low",Customer_Churn_Records!$X4699&lt;300000,"high"))</f>
        <v>high</v>
      </c>
      <c r="X4699" s="8">
        <f>ROUND(Customer_Churn_Records!$I4699,0)</f>
        <v>101487</v>
      </c>
    </row>
    <row r="4700" ht="14.25" customHeight="1">
      <c r="A4700" s="6">
        <v>9621.0</v>
      </c>
      <c r="B4700" s="6">
        <v>1.5620557E7</v>
      </c>
      <c r="C4700" s="6" t="s">
        <v>223</v>
      </c>
      <c r="D4700" s="6">
        <v>561.0</v>
      </c>
      <c r="E4700" s="6" t="s">
        <v>9</v>
      </c>
      <c r="F4700" s="6" t="s">
        <v>11</v>
      </c>
      <c r="G4700" s="7" t="s">
        <v>72</v>
      </c>
      <c r="H4700" s="6">
        <v>4.0</v>
      </c>
      <c r="I4700" s="6" t="s">
        <v>11448</v>
      </c>
      <c r="J4700" s="6">
        <v>1.0</v>
      </c>
      <c r="K4700" s="6">
        <v>0.0</v>
      </c>
      <c r="L4700" s="6">
        <v>1.0</v>
      </c>
      <c r="M4700" s="6" t="s">
        <v>11449</v>
      </c>
      <c r="N4700" s="6">
        <v>0.0</v>
      </c>
      <c r="O4700" s="6">
        <v>0.0</v>
      </c>
      <c r="P4700" s="6">
        <v>1.0</v>
      </c>
      <c r="Q4700" s="6" t="s">
        <v>44</v>
      </c>
      <c r="R4700" s="6">
        <v>433.0</v>
      </c>
      <c r="S4700" s="6">
        <f>COUNTIF(Customer_Churn_Records!$B$2:$B$10000,Customer_Churn_Records!$B4700)</f>
        <v>1</v>
      </c>
      <c r="T4700" s="6">
        <f>ROUNDUP(Customer_Churn_Records!$G4700,0)</f>
        <v>37</v>
      </c>
      <c r="U4700" s="6" t="str">
        <f t="array" ref="U4700">IFS(Customer_Churn_Records!$T4700&lt;30,"young",Customer_Churn_Records!$T4700&lt;50,"middle-aged",Customer_Churn_Records!$T4700&lt;100,"old")</f>
        <v>middle-aged</v>
      </c>
      <c r="V4700" s="8" t="str">
        <f t="array" ref="V4700">IFS(Customer_Churn_Records!$D4700&lt;701,"less-score",Customer_Churn_Records!$D4700&lt;851,"high-score")</f>
        <v>less-score</v>
      </c>
      <c r="W4700" s="8" t="str">
        <f t="array" ref="W4700">IF(Customer_Churn_Records!$X4700=0,0,IFS(Customer_Churn_Records!$X4700&lt;100000,"low",Customer_Churn_Records!$X4700&lt;300000,"high"))</f>
        <v>high</v>
      </c>
      <c r="X4700" s="8">
        <f>ROUND(Customer_Churn_Records!$I4700,0)</f>
        <v>101470</v>
      </c>
    </row>
    <row r="4701" ht="14.25" customHeight="1">
      <c r="A4701" s="6">
        <v>5005.0</v>
      </c>
      <c r="B4701" s="6">
        <v>1.5625092E7</v>
      </c>
      <c r="C4701" s="6" t="s">
        <v>1461</v>
      </c>
      <c r="D4701" s="6">
        <v>502.0</v>
      </c>
      <c r="E4701" s="6" t="s">
        <v>8</v>
      </c>
      <c r="F4701" s="6" t="s">
        <v>10</v>
      </c>
      <c r="G4701" s="7" t="s">
        <v>46</v>
      </c>
      <c r="H4701" s="6">
        <v>3.0</v>
      </c>
      <c r="I4701" s="6" t="s">
        <v>11450</v>
      </c>
      <c r="J4701" s="6">
        <v>1.0</v>
      </c>
      <c r="K4701" s="6">
        <v>1.0</v>
      </c>
      <c r="L4701" s="6">
        <v>0.0</v>
      </c>
      <c r="M4701" s="6" t="s">
        <v>11451</v>
      </c>
      <c r="N4701" s="6">
        <v>1.0</v>
      </c>
      <c r="O4701" s="6">
        <v>1.0</v>
      </c>
      <c r="P4701" s="6">
        <v>5.0</v>
      </c>
      <c r="Q4701" s="6" t="s">
        <v>44</v>
      </c>
      <c r="R4701" s="6">
        <v>882.0</v>
      </c>
      <c r="S4701" s="6">
        <f>COUNTIF(Customer_Churn_Records!$B$2:$B$10000,Customer_Churn_Records!$B4701)</f>
        <v>1</v>
      </c>
      <c r="T4701" s="6">
        <f>ROUNDUP(Customer_Churn_Records!$G4701,0)</f>
        <v>57</v>
      </c>
      <c r="U4701" s="6" t="str">
        <f t="array" ref="U4701">IFS(Customer_Churn_Records!$T4701&lt;30,"young",Customer_Churn_Records!$T4701&lt;50,"middle-aged",Customer_Churn_Records!$T4701&lt;100,"old")</f>
        <v>old</v>
      </c>
      <c r="V4701" s="8" t="str">
        <f t="array" ref="V4701">IFS(Customer_Churn_Records!$D4701&lt;701,"less-score",Customer_Churn_Records!$D4701&lt;851,"high-score")</f>
        <v>less-score</v>
      </c>
      <c r="W4701" s="8" t="str">
        <f t="array" ref="W4701">IF(Customer_Churn_Records!$X4701=0,0,IFS(Customer_Churn_Records!$X4701&lt;100000,"low",Customer_Churn_Records!$X4701&lt;300000,"high"))</f>
        <v>high</v>
      </c>
      <c r="X4701" s="8">
        <f>ROUND(Customer_Churn_Records!$I4701,0)</f>
        <v>101465</v>
      </c>
    </row>
    <row r="4702" ht="14.25" customHeight="1">
      <c r="A4702" s="6">
        <v>6069.0</v>
      </c>
      <c r="B4702" s="6">
        <v>1.5698285E7</v>
      </c>
      <c r="C4702" s="6" t="s">
        <v>170</v>
      </c>
      <c r="D4702" s="6">
        <v>676.0</v>
      </c>
      <c r="E4702" s="6" t="s">
        <v>7</v>
      </c>
      <c r="F4702" s="6" t="s">
        <v>10</v>
      </c>
      <c r="G4702" s="7" t="s">
        <v>167</v>
      </c>
      <c r="H4702" s="6">
        <v>4.0</v>
      </c>
      <c r="I4702" s="6" t="s">
        <v>11452</v>
      </c>
      <c r="J4702" s="6">
        <v>1.0</v>
      </c>
      <c r="K4702" s="6">
        <v>1.0</v>
      </c>
      <c r="L4702" s="6">
        <v>1.0</v>
      </c>
      <c r="M4702" s="6" t="s">
        <v>11453</v>
      </c>
      <c r="N4702" s="6">
        <v>0.0</v>
      </c>
      <c r="O4702" s="6">
        <v>0.0</v>
      </c>
      <c r="P4702" s="6">
        <v>1.0</v>
      </c>
      <c r="Q4702" s="6" t="s">
        <v>79</v>
      </c>
      <c r="R4702" s="6">
        <v>299.0</v>
      </c>
      <c r="S4702" s="6">
        <f>COUNTIF(Customer_Churn_Records!$B$2:$B$10000,Customer_Churn_Records!$B4702)</f>
        <v>1</v>
      </c>
      <c r="T4702" s="6">
        <f>ROUNDUP(Customer_Churn_Records!$G4702,0)</f>
        <v>41</v>
      </c>
      <c r="U4702" s="6" t="str">
        <f t="array" ref="U4702">IFS(Customer_Churn_Records!$T4702&lt;30,"young",Customer_Churn_Records!$T4702&lt;50,"middle-aged",Customer_Churn_Records!$T4702&lt;100,"old")</f>
        <v>middle-aged</v>
      </c>
      <c r="V4702" s="8" t="str">
        <f t="array" ref="V4702">IFS(Customer_Churn_Records!$D4702&lt;701,"less-score",Customer_Churn_Records!$D4702&lt;851,"high-score")</f>
        <v>less-score</v>
      </c>
      <c r="W4702" s="8" t="str">
        <f t="array" ref="W4702">IF(Customer_Churn_Records!$X4702=0,0,IFS(Customer_Churn_Records!$X4702&lt;100000,"low",Customer_Churn_Records!$X4702&lt;300000,"high"))</f>
        <v>high</v>
      </c>
      <c r="X4702" s="8">
        <f>ROUND(Customer_Churn_Records!$I4702,0)</f>
        <v>101457</v>
      </c>
    </row>
    <row r="4703" ht="14.25" customHeight="1">
      <c r="A4703" s="6">
        <v>4378.0</v>
      </c>
      <c r="B4703" s="6">
        <v>1.5696301E7</v>
      </c>
      <c r="C4703" s="6" t="s">
        <v>11454</v>
      </c>
      <c r="D4703" s="6">
        <v>719.0</v>
      </c>
      <c r="E4703" s="6" t="s">
        <v>7</v>
      </c>
      <c r="F4703" s="6" t="s">
        <v>10</v>
      </c>
      <c r="G4703" s="7" t="s">
        <v>72</v>
      </c>
      <c r="H4703" s="6">
        <v>9.0</v>
      </c>
      <c r="I4703" s="6" t="s">
        <v>11455</v>
      </c>
      <c r="J4703" s="6">
        <v>1.0</v>
      </c>
      <c r="K4703" s="6">
        <v>1.0</v>
      </c>
      <c r="L4703" s="6">
        <v>0.0</v>
      </c>
      <c r="M4703" s="6" t="s">
        <v>11456</v>
      </c>
      <c r="N4703" s="6">
        <v>1.0</v>
      </c>
      <c r="O4703" s="6">
        <v>1.0</v>
      </c>
      <c r="P4703" s="6">
        <v>3.0</v>
      </c>
      <c r="Q4703" s="6" t="s">
        <v>79</v>
      </c>
      <c r="R4703" s="6">
        <v>844.0</v>
      </c>
      <c r="S4703" s="6">
        <f>COUNTIF(Customer_Churn_Records!$B$2:$B$10000,Customer_Churn_Records!$B4703)</f>
        <v>1</v>
      </c>
      <c r="T4703" s="6">
        <f>ROUNDUP(Customer_Churn_Records!$G4703,0)</f>
        <v>37</v>
      </c>
      <c r="U4703" s="6" t="str">
        <f t="array" ref="U4703">IFS(Customer_Churn_Records!$T4703&lt;30,"young",Customer_Churn_Records!$T4703&lt;50,"middle-aged",Customer_Churn_Records!$T4703&lt;100,"old")</f>
        <v>middle-aged</v>
      </c>
      <c r="V4703" s="8" t="str">
        <f t="array" ref="V4703">IFS(Customer_Churn_Records!$D4703&lt;701,"less-score",Customer_Churn_Records!$D4703&lt;851,"high-score")</f>
        <v>high-score</v>
      </c>
      <c r="W4703" s="8" t="str">
        <f t="array" ref="W4703">IF(Customer_Churn_Records!$X4703=0,0,IFS(Customer_Churn_Records!$X4703&lt;100000,"low",Customer_Churn_Records!$X4703&lt;300000,"high"))</f>
        <v>high</v>
      </c>
      <c r="X4703" s="8">
        <f>ROUND(Customer_Churn_Records!$I4703,0)</f>
        <v>101456</v>
      </c>
    </row>
    <row r="4704" ht="14.25" customHeight="1">
      <c r="A4704" s="6">
        <v>3040.0</v>
      </c>
      <c r="B4704" s="6">
        <v>1.5666141E7</v>
      </c>
      <c r="C4704" s="6" t="s">
        <v>7703</v>
      </c>
      <c r="D4704" s="6">
        <v>829.0</v>
      </c>
      <c r="E4704" s="6" t="s">
        <v>9</v>
      </c>
      <c r="F4704" s="6" t="s">
        <v>10</v>
      </c>
      <c r="G4704" s="7" t="s">
        <v>64</v>
      </c>
      <c r="H4704" s="6">
        <v>8.0</v>
      </c>
      <c r="I4704" s="6" t="s">
        <v>11457</v>
      </c>
      <c r="J4704" s="6">
        <v>2.0</v>
      </c>
      <c r="K4704" s="6">
        <v>1.0</v>
      </c>
      <c r="L4704" s="6">
        <v>1.0</v>
      </c>
      <c r="M4704" s="6" t="s">
        <v>11458</v>
      </c>
      <c r="N4704" s="6">
        <v>0.0</v>
      </c>
      <c r="O4704" s="6">
        <v>0.0</v>
      </c>
      <c r="P4704" s="6">
        <v>5.0</v>
      </c>
      <c r="Q4704" s="6" t="s">
        <v>58</v>
      </c>
      <c r="R4704" s="6">
        <v>596.0</v>
      </c>
      <c r="S4704" s="6">
        <f>COUNTIF(Customer_Churn_Records!$B$2:$B$10000,Customer_Churn_Records!$B4704)</f>
        <v>1</v>
      </c>
      <c r="T4704" s="6">
        <f>ROUNDUP(Customer_Churn_Records!$G4704,0)</f>
        <v>26</v>
      </c>
      <c r="U4704" s="6" t="str">
        <f t="array" ref="U4704">IFS(Customer_Churn_Records!$T4704&lt;30,"young",Customer_Churn_Records!$T4704&lt;50,"middle-aged",Customer_Churn_Records!$T4704&lt;100,"old")</f>
        <v>young</v>
      </c>
      <c r="V4704" s="8" t="str">
        <f t="array" ref="V4704">IFS(Customer_Churn_Records!$D4704&lt;701,"less-score",Customer_Churn_Records!$D4704&lt;851,"high-score")</f>
        <v>high-score</v>
      </c>
      <c r="W4704" s="8" t="str">
        <f t="array" ref="W4704">IF(Customer_Churn_Records!$X4704=0,0,IFS(Customer_Churn_Records!$X4704&lt;100000,"low",Customer_Churn_Records!$X4704&lt;300000,"high"))</f>
        <v>high</v>
      </c>
      <c r="X4704" s="8">
        <f>ROUND(Customer_Churn_Records!$I4704,0)</f>
        <v>101440</v>
      </c>
    </row>
    <row r="4705" ht="14.25" customHeight="1">
      <c r="A4705" s="6">
        <v>7280.0</v>
      </c>
      <c r="B4705" s="6">
        <v>1.5810485E7</v>
      </c>
      <c r="C4705" s="6" t="s">
        <v>1100</v>
      </c>
      <c r="D4705" s="6">
        <v>486.0</v>
      </c>
      <c r="E4705" s="6" t="s">
        <v>8</v>
      </c>
      <c r="F4705" s="6" t="s">
        <v>11</v>
      </c>
      <c r="G4705" s="7" t="s">
        <v>72</v>
      </c>
      <c r="H4705" s="6">
        <v>1.0</v>
      </c>
      <c r="I4705" s="6" t="s">
        <v>11459</v>
      </c>
      <c r="J4705" s="6">
        <v>1.0</v>
      </c>
      <c r="K4705" s="6">
        <v>0.0</v>
      </c>
      <c r="L4705" s="6">
        <v>0.0</v>
      </c>
      <c r="M4705" s="6" t="s">
        <v>11460</v>
      </c>
      <c r="N4705" s="6">
        <v>0.0</v>
      </c>
      <c r="O4705" s="6">
        <v>0.0</v>
      </c>
      <c r="P4705" s="6">
        <v>3.0</v>
      </c>
      <c r="Q4705" s="6" t="s">
        <v>79</v>
      </c>
      <c r="R4705" s="6">
        <v>512.0</v>
      </c>
      <c r="S4705" s="6">
        <f>COUNTIF(Customer_Churn_Records!$B$2:$B$10000,Customer_Churn_Records!$B4705)</f>
        <v>1</v>
      </c>
      <c r="T4705" s="6">
        <f>ROUNDUP(Customer_Churn_Records!$G4705,0)</f>
        <v>37</v>
      </c>
      <c r="U4705" s="6" t="str">
        <f t="array" ref="U4705">IFS(Customer_Churn_Records!$T4705&lt;30,"young",Customer_Churn_Records!$T4705&lt;50,"middle-aged",Customer_Churn_Records!$T4705&lt;100,"old")</f>
        <v>middle-aged</v>
      </c>
      <c r="V4705" s="8" t="str">
        <f t="array" ref="V4705">IFS(Customer_Churn_Records!$D4705&lt;701,"less-score",Customer_Churn_Records!$D4705&lt;851,"high-score")</f>
        <v>less-score</v>
      </c>
      <c r="W4705" s="8" t="str">
        <f t="array" ref="W4705">IF(Customer_Churn_Records!$X4705=0,0,IFS(Customer_Churn_Records!$X4705&lt;100000,"low",Customer_Churn_Records!$X4705&lt;300000,"high"))</f>
        <v>high</v>
      </c>
      <c r="X4705" s="8">
        <f>ROUND(Customer_Churn_Records!$I4705,0)</f>
        <v>101438</v>
      </c>
    </row>
    <row r="4706" ht="14.25" customHeight="1">
      <c r="A4706" s="6">
        <v>875.0</v>
      </c>
      <c r="B4706" s="6">
        <v>1.567484E7</v>
      </c>
      <c r="C4706" s="6" t="s">
        <v>5433</v>
      </c>
      <c r="D4706" s="6">
        <v>645.0</v>
      </c>
      <c r="E4706" s="6" t="s">
        <v>7</v>
      </c>
      <c r="F4706" s="6" t="s">
        <v>10</v>
      </c>
      <c r="G4706" s="7" t="s">
        <v>41</v>
      </c>
      <c r="H4706" s="6">
        <v>5.0</v>
      </c>
      <c r="I4706" s="6" t="s">
        <v>11461</v>
      </c>
      <c r="J4706" s="6">
        <v>2.0</v>
      </c>
      <c r="K4706" s="6">
        <v>0.0</v>
      </c>
      <c r="L4706" s="6">
        <v>1.0</v>
      </c>
      <c r="M4706" s="6" t="s">
        <v>11462</v>
      </c>
      <c r="N4706" s="6">
        <v>0.0</v>
      </c>
      <c r="O4706" s="6">
        <v>0.0</v>
      </c>
      <c r="P4706" s="6">
        <v>1.0</v>
      </c>
      <c r="Q4706" s="6" t="s">
        <v>49</v>
      </c>
      <c r="R4706" s="6">
        <v>573.0</v>
      </c>
      <c r="S4706" s="6">
        <f>COUNTIF(Customer_Churn_Records!$B$2:$B$10000,Customer_Churn_Records!$B4706)</f>
        <v>1</v>
      </c>
      <c r="T4706" s="6">
        <f>ROUNDUP(Customer_Churn_Records!$G4706,0)</f>
        <v>38</v>
      </c>
      <c r="U4706" s="6" t="str">
        <f t="array" ref="U4706">IFS(Customer_Churn_Records!$T4706&lt;30,"young",Customer_Churn_Records!$T4706&lt;50,"middle-aged",Customer_Churn_Records!$T4706&lt;100,"old")</f>
        <v>middle-aged</v>
      </c>
      <c r="V4706" s="8" t="str">
        <f t="array" ref="V4706">IFS(Customer_Churn_Records!$D4706&lt;701,"less-score",Customer_Churn_Records!$D4706&lt;851,"high-score")</f>
        <v>less-score</v>
      </c>
      <c r="W4706" s="8" t="str">
        <f t="array" ref="W4706">IF(Customer_Churn_Records!$X4706=0,0,IFS(Customer_Churn_Records!$X4706&lt;100000,"low",Customer_Churn_Records!$X4706&lt;300000,"high"))</f>
        <v>high</v>
      </c>
      <c r="X4706" s="8">
        <f>ROUND(Customer_Churn_Records!$I4706,0)</f>
        <v>101430</v>
      </c>
    </row>
    <row r="4707" ht="14.25" customHeight="1">
      <c r="A4707" s="6">
        <v>6529.0</v>
      </c>
      <c r="B4707" s="6">
        <v>1.5696506E7</v>
      </c>
      <c r="C4707" s="6" t="s">
        <v>1683</v>
      </c>
      <c r="D4707" s="6">
        <v>604.0</v>
      </c>
      <c r="E4707" s="6" t="s">
        <v>9</v>
      </c>
      <c r="F4707" s="6" t="s">
        <v>11</v>
      </c>
      <c r="G4707" s="7" t="s">
        <v>197</v>
      </c>
      <c r="H4707" s="6">
        <v>9.0</v>
      </c>
      <c r="I4707" s="6" t="s">
        <v>11463</v>
      </c>
      <c r="J4707" s="6">
        <v>1.0</v>
      </c>
      <c r="K4707" s="6">
        <v>0.0</v>
      </c>
      <c r="L4707" s="6">
        <v>0.0</v>
      </c>
      <c r="M4707" s="6" t="s">
        <v>11464</v>
      </c>
      <c r="N4707" s="6">
        <v>0.0</v>
      </c>
      <c r="O4707" s="6">
        <v>0.0</v>
      </c>
      <c r="P4707" s="6">
        <v>2.0</v>
      </c>
      <c r="Q4707" s="6" t="s">
        <v>58</v>
      </c>
      <c r="R4707" s="6">
        <v>799.0</v>
      </c>
      <c r="S4707" s="6">
        <f>COUNTIF(Customer_Churn_Records!$B$2:$B$10000,Customer_Churn_Records!$B4707)</f>
        <v>1</v>
      </c>
      <c r="T4707" s="6">
        <f>ROUNDUP(Customer_Churn_Records!$G4707,0)</f>
        <v>27</v>
      </c>
      <c r="U4707" s="6" t="str">
        <f t="array" ref="U4707">IFS(Customer_Churn_Records!$T4707&lt;30,"young",Customer_Churn_Records!$T4707&lt;50,"middle-aged",Customer_Churn_Records!$T4707&lt;100,"old")</f>
        <v>young</v>
      </c>
      <c r="V4707" s="8" t="str">
        <f t="array" ref="V4707">IFS(Customer_Churn_Records!$D4707&lt;701,"less-score",Customer_Churn_Records!$D4707&lt;851,"high-score")</f>
        <v>less-score</v>
      </c>
      <c r="W4707" s="8" t="str">
        <f t="array" ref="W4707">IF(Customer_Churn_Records!$X4707=0,0,IFS(Customer_Churn_Records!$X4707&lt;100000,"low",Customer_Churn_Records!$X4707&lt;300000,"high"))</f>
        <v>high</v>
      </c>
      <c r="X4707" s="8">
        <f>ROUND(Customer_Churn_Records!$I4707,0)</f>
        <v>101353</v>
      </c>
    </row>
    <row r="4708" ht="14.25" customHeight="1">
      <c r="A4708" s="6">
        <v>2148.0</v>
      </c>
      <c r="B4708" s="6">
        <v>1.5574167E7</v>
      </c>
      <c r="C4708" s="6" t="s">
        <v>11465</v>
      </c>
      <c r="D4708" s="6">
        <v>665.0</v>
      </c>
      <c r="E4708" s="6" t="s">
        <v>7</v>
      </c>
      <c r="F4708" s="6" t="s">
        <v>11</v>
      </c>
      <c r="G4708" s="7" t="s">
        <v>103</v>
      </c>
      <c r="H4708" s="6">
        <v>2.0</v>
      </c>
      <c r="I4708" s="6" t="s">
        <v>11466</v>
      </c>
      <c r="J4708" s="6">
        <v>1.0</v>
      </c>
      <c r="K4708" s="6">
        <v>1.0</v>
      </c>
      <c r="L4708" s="6">
        <v>1.0</v>
      </c>
      <c r="M4708" s="6" t="s">
        <v>11467</v>
      </c>
      <c r="N4708" s="6">
        <v>0.0</v>
      </c>
      <c r="O4708" s="6">
        <v>0.0</v>
      </c>
      <c r="P4708" s="6">
        <v>5.0</v>
      </c>
      <c r="Q4708" s="6" t="s">
        <v>79</v>
      </c>
      <c r="R4708" s="6">
        <v>770.0</v>
      </c>
      <c r="S4708" s="6">
        <f>COUNTIF(Customer_Churn_Records!$B$2:$B$10000,Customer_Churn_Records!$B4708)</f>
        <v>1</v>
      </c>
      <c r="T4708" s="6">
        <f>ROUNDUP(Customer_Churn_Records!$G4708,0)</f>
        <v>33</v>
      </c>
      <c r="U4708" s="6" t="str">
        <f t="array" ref="U4708">IFS(Customer_Churn_Records!$T4708&lt;30,"young",Customer_Churn_Records!$T4708&lt;50,"middle-aged",Customer_Churn_Records!$T4708&lt;100,"old")</f>
        <v>middle-aged</v>
      </c>
      <c r="V4708" s="8" t="str">
        <f t="array" ref="V4708">IFS(Customer_Churn_Records!$D4708&lt;701,"less-score",Customer_Churn_Records!$D4708&lt;851,"high-score")</f>
        <v>less-score</v>
      </c>
      <c r="W4708" s="8" t="str">
        <f t="array" ref="W4708">IF(Customer_Churn_Records!$X4708=0,0,IFS(Customer_Churn_Records!$X4708&lt;100000,"low",Customer_Churn_Records!$X4708&lt;300000,"high"))</f>
        <v>high</v>
      </c>
      <c r="X4708" s="8">
        <f>ROUND(Customer_Churn_Records!$I4708,0)</f>
        <v>101286</v>
      </c>
    </row>
    <row r="4709" ht="14.25" customHeight="1">
      <c r="A4709" s="6">
        <v>8786.0</v>
      </c>
      <c r="B4709" s="6">
        <v>1.5801293E7</v>
      </c>
      <c r="C4709" s="6" t="s">
        <v>223</v>
      </c>
      <c r="D4709" s="6">
        <v>850.0</v>
      </c>
      <c r="E4709" s="6" t="s">
        <v>8</v>
      </c>
      <c r="F4709" s="6" t="s">
        <v>11</v>
      </c>
      <c r="G4709" s="7" t="s">
        <v>197</v>
      </c>
      <c r="H4709" s="6">
        <v>1.0</v>
      </c>
      <c r="I4709" s="6" t="s">
        <v>11468</v>
      </c>
      <c r="J4709" s="6">
        <v>2.0</v>
      </c>
      <c r="K4709" s="6">
        <v>1.0</v>
      </c>
      <c r="L4709" s="6">
        <v>1.0</v>
      </c>
      <c r="M4709" s="6" t="s">
        <v>11469</v>
      </c>
      <c r="N4709" s="6">
        <v>0.0</v>
      </c>
      <c r="O4709" s="6">
        <v>0.0</v>
      </c>
      <c r="P4709" s="6">
        <v>4.0</v>
      </c>
      <c r="Q4709" s="6" t="s">
        <v>44</v>
      </c>
      <c r="R4709" s="6">
        <v>859.0</v>
      </c>
      <c r="S4709" s="6">
        <f>COUNTIF(Customer_Churn_Records!$B$2:$B$10000,Customer_Churn_Records!$B4709)</f>
        <v>1</v>
      </c>
      <c r="T4709" s="6">
        <f>ROUNDUP(Customer_Churn_Records!$G4709,0)</f>
        <v>27</v>
      </c>
      <c r="U4709" s="6" t="str">
        <f t="array" ref="U4709">IFS(Customer_Churn_Records!$T4709&lt;30,"young",Customer_Churn_Records!$T4709&lt;50,"middle-aged",Customer_Churn_Records!$T4709&lt;100,"old")</f>
        <v>young</v>
      </c>
      <c r="V4709" s="8" t="str">
        <f t="array" ref="V4709">IFS(Customer_Churn_Records!$D4709&lt;701,"less-score",Customer_Churn_Records!$D4709&lt;851,"high-score")</f>
        <v>high-score</v>
      </c>
      <c r="W4709" s="8" t="str">
        <f t="array" ref="W4709">IF(Customer_Churn_Records!$X4709=0,0,IFS(Customer_Churn_Records!$X4709&lt;100000,"low",Customer_Churn_Records!$X4709&lt;300000,"high"))</f>
        <v>high</v>
      </c>
      <c r="X4709" s="8">
        <f>ROUND(Customer_Churn_Records!$I4709,0)</f>
        <v>101278</v>
      </c>
    </row>
    <row r="4710" ht="14.25" customHeight="1">
      <c r="A4710" s="6">
        <v>9932.0</v>
      </c>
      <c r="B4710" s="6">
        <v>1.56478E7</v>
      </c>
      <c r="C4710" s="6" t="s">
        <v>822</v>
      </c>
      <c r="D4710" s="6">
        <v>850.0</v>
      </c>
      <c r="E4710" s="6" t="s">
        <v>7</v>
      </c>
      <c r="F4710" s="6" t="s">
        <v>10</v>
      </c>
      <c r="G4710" s="7" t="s">
        <v>140</v>
      </c>
      <c r="H4710" s="6">
        <v>6.0</v>
      </c>
      <c r="I4710" s="6" t="s">
        <v>11470</v>
      </c>
      <c r="J4710" s="6">
        <v>1.0</v>
      </c>
      <c r="K4710" s="6">
        <v>1.0</v>
      </c>
      <c r="L4710" s="6">
        <v>0.0</v>
      </c>
      <c r="M4710" s="6" t="s">
        <v>11471</v>
      </c>
      <c r="N4710" s="6">
        <v>0.0</v>
      </c>
      <c r="O4710" s="6">
        <v>0.0</v>
      </c>
      <c r="P4710" s="6">
        <v>1.0</v>
      </c>
      <c r="Q4710" s="6" t="s">
        <v>58</v>
      </c>
      <c r="R4710" s="6">
        <v>901.0</v>
      </c>
      <c r="S4710" s="6">
        <f>COUNTIF(Customer_Churn_Records!$B$2:$B$10000,Customer_Churn_Records!$B4710)</f>
        <v>1</v>
      </c>
      <c r="T4710" s="6">
        <f>ROUNDUP(Customer_Churn_Records!$G4710,0)</f>
        <v>34</v>
      </c>
      <c r="U4710" s="6" t="str">
        <f t="array" ref="U4710">IFS(Customer_Churn_Records!$T4710&lt;30,"young",Customer_Churn_Records!$T4710&lt;50,"middle-aged",Customer_Churn_Records!$T4710&lt;100,"old")</f>
        <v>middle-aged</v>
      </c>
      <c r="V4710" s="8" t="str">
        <f t="array" ref="V4710">IFS(Customer_Churn_Records!$D4710&lt;701,"less-score",Customer_Churn_Records!$D4710&lt;851,"high-score")</f>
        <v>high-score</v>
      </c>
      <c r="W4710" s="8" t="str">
        <f t="array" ref="W4710">IF(Customer_Churn_Records!$X4710=0,0,IFS(Customer_Churn_Records!$X4710&lt;100000,"low",Customer_Churn_Records!$X4710&lt;300000,"high"))</f>
        <v>high</v>
      </c>
      <c r="X4710" s="8">
        <f>ROUND(Customer_Churn_Records!$I4710,0)</f>
        <v>101267</v>
      </c>
    </row>
    <row r="4711" ht="14.25" customHeight="1">
      <c r="A4711" s="6">
        <v>1204.0</v>
      </c>
      <c r="B4711" s="6">
        <v>1.5569451E7</v>
      </c>
      <c r="C4711" s="6" t="s">
        <v>2703</v>
      </c>
      <c r="D4711" s="6">
        <v>463.0</v>
      </c>
      <c r="E4711" s="6" t="s">
        <v>7</v>
      </c>
      <c r="F4711" s="6" t="s">
        <v>11</v>
      </c>
      <c r="G4711" s="7" t="s">
        <v>87</v>
      </c>
      <c r="H4711" s="6">
        <v>2.0</v>
      </c>
      <c r="I4711" s="6" t="s">
        <v>11472</v>
      </c>
      <c r="J4711" s="6">
        <v>1.0</v>
      </c>
      <c r="K4711" s="6">
        <v>1.0</v>
      </c>
      <c r="L4711" s="6">
        <v>1.0</v>
      </c>
      <c r="M4711" s="6" t="s">
        <v>11473</v>
      </c>
      <c r="N4711" s="6">
        <v>0.0</v>
      </c>
      <c r="O4711" s="6">
        <v>0.0</v>
      </c>
      <c r="P4711" s="6">
        <v>4.0</v>
      </c>
      <c r="Q4711" s="6" t="s">
        <v>79</v>
      </c>
      <c r="R4711" s="6">
        <v>900.0</v>
      </c>
      <c r="S4711" s="6">
        <f>COUNTIF(Customer_Churn_Records!$B$2:$B$10000,Customer_Churn_Records!$B4711)</f>
        <v>1</v>
      </c>
      <c r="T4711" s="6">
        <f>ROUNDUP(Customer_Churn_Records!$G4711,0)</f>
        <v>35</v>
      </c>
      <c r="U4711" s="6" t="str">
        <f t="array" ref="U4711">IFS(Customer_Churn_Records!$T4711&lt;30,"young",Customer_Churn_Records!$T4711&lt;50,"middle-aged",Customer_Churn_Records!$T4711&lt;100,"old")</f>
        <v>middle-aged</v>
      </c>
      <c r="V4711" s="8" t="str">
        <f t="array" ref="V4711">IFS(Customer_Churn_Records!$D4711&lt;701,"less-score",Customer_Churn_Records!$D4711&lt;851,"high-score")</f>
        <v>less-score</v>
      </c>
      <c r="W4711" s="8" t="str">
        <f t="array" ref="W4711">IF(Customer_Churn_Records!$X4711=0,0,IFS(Customer_Churn_Records!$X4711&lt;100000,"low",Customer_Churn_Records!$X4711&lt;300000,"high"))</f>
        <v>high</v>
      </c>
      <c r="X4711" s="8">
        <f>ROUND(Customer_Churn_Records!$I4711,0)</f>
        <v>101257</v>
      </c>
    </row>
    <row r="4712" ht="14.25" customHeight="1">
      <c r="A4712" s="6">
        <v>2150.0</v>
      </c>
      <c r="B4712" s="6">
        <v>1.5648794E7</v>
      </c>
      <c r="C4712" s="6" t="s">
        <v>671</v>
      </c>
      <c r="D4712" s="6">
        <v>836.0</v>
      </c>
      <c r="E4712" s="6" t="s">
        <v>9</v>
      </c>
      <c r="F4712" s="6" t="s">
        <v>11</v>
      </c>
      <c r="G4712" s="7" t="s">
        <v>46</v>
      </c>
      <c r="H4712" s="6">
        <v>4.0</v>
      </c>
      <c r="I4712" s="6" t="s">
        <v>11474</v>
      </c>
      <c r="J4712" s="6">
        <v>1.0</v>
      </c>
      <c r="K4712" s="6">
        <v>1.0</v>
      </c>
      <c r="L4712" s="6">
        <v>0.0</v>
      </c>
      <c r="M4712" s="6" t="s">
        <v>11475</v>
      </c>
      <c r="N4712" s="6">
        <v>1.0</v>
      </c>
      <c r="O4712" s="6">
        <v>1.0</v>
      </c>
      <c r="P4712" s="6">
        <v>4.0</v>
      </c>
      <c r="Q4712" s="6" t="s">
        <v>49</v>
      </c>
      <c r="R4712" s="6">
        <v>611.0</v>
      </c>
      <c r="S4712" s="6">
        <f>COUNTIF(Customer_Churn_Records!$B$2:$B$10000,Customer_Churn_Records!$B4712)</f>
        <v>1</v>
      </c>
      <c r="T4712" s="6">
        <f>ROUNDUP(Customer_Churn_Records!$G4712,0)</f>
        <v>57</v>
      </c>
      <c r="U4712" s="6" t="str">
        <f t="array" ref="U4712">IFS(Customer_Churn_Records!$T4712&lt;30,"young",Customer_Churn_Records!$T4712&lt;50,"middle-aged",Customer_Churn_Records!$T4712&lt;100,"old")</f>
        <v>old</v>
      </c>
      <c r="V4712" s="8" t="str">
        <f t="array" ref="V4712">IFS(Customer_Churn_Records!$D4712&lt;701,"less-score",Customer_Churn_Records!$D4712&lt;851,"high-score")</f>
        <v>high-score</v>
      </c>
      <c r="W4712" s="8" t="str">
        <f t="array" ref="W4712">IF(Customer_Churn_Records!$X4712=0,0,IFS(Customer_Churn_Records!$X4712&lt;100000,"low",Customer_Churn_Records!$X4712&lt;300000,"high"))</f>
        <v>high</v>
      </c>
      <c r="X4712" s="8">
        <f>ROUND(Customer_Churn_Records!$I4712,0)</f>
        <v>101247</v>
      </c>
    </row>
    <row r="4713" ht="14.25" customHeight="1">
      <c r="A4713" s="6">
        <v>8039.0</v>
      </c>
      <c r="B4713" s="6">
        <v>1.5756824E7</v>
      </c>
      <c r="C4713" s="6" t="s">
        <v>671</v>
      </c>
      <c r="D4713" s="6">
        <v>613.0</v>
      </c>
      <c r="E4713" s="6" t="s">
        <v>8</v>
      </c>
      <c r="F4713" s="6" t="s">
        <v>10</v>
      </c>
      <c r="G4713" s="7" t="s">
        <v>156</v>
      </c>
      <c r="H4713" s="6">
        <v>5.0</v>
      </c>
      <c r="I4713" s="6" t="s">
        <v>11476</v>
      </c>
      <c r="J4713" s="6">
        <v>2.0</v>
      </c>
      <c r="K4713" s="6">
        <v>1.0</v>
      </c>
      <c r="L4713" s="6">
        <v>0.0</v>
      </c>
      <c r="M4713" s="6" t="s">
        <v>11477</v>
      </c>
      <c r="N4713" s="6">
        <v>0.0</v>
      </c>
      <c r="O4713" s="6">
        <v>0.0</v>
      </c>
      <c r="P4713" s="6">
        <v>4.0</v>
      </c>
      <c r="Q4713" s="6" t="s">
        <v>79</v>
      </c>
      <c r="R4713" s="6">
        <v>574.0</v>
      </c>
      <c r="S4713" s="6">
        <f>COUNTIF(Customer_Churn_Records!$B$2:$B$10000,Customer_Churn_Records!$B4713)</f>
        <v>1</v>
      </c>
      <c r="T4713" s="6">
        <f>ROUNDUP(Customer_Churn_Records!$G4713,0)</f>
        <v>50</v>
      </c>
      <c r="U4713" s="6" t="str">
        <f t="array" ref="U4713">IFS(Customer_Churn_Records!$T4713&lt;30,"young",Customer_Churn_Records!$T4713&lt;50,"middle-aged",Customer_Churn_Records!$T4713&lt;100,"old")</f>
        <v>old</v>
      </c>
      <c r="V4713" s="8" t="str">
        <f t="array" ref="V4713">IFS(Customer_Churn_Records!$D4713&lt;701,"less-score",Customer_Churn_Records!$D4713&lt;851,"high-score")</f>
        <v>less-score</v>
      </c>
      <c r="W4713" s="8" t="str">
        <f t="array" ref="W4713">IF(Customer_Churn_Records!$X4713=0,0,IFS(Customer_Churn_Records!$X4713&lt;100000,"low",Customer_Churn_Records!$X4713&lt;300000,"high"))</f>
        <v>high</v>
      </c>
      <c r="X4713" s="8">
        <f>ROUND(Customer_Churn_Records!$I4713,0)</f>
        <v>101243</v>
      </c>
    </row>
    <row r="4714" ht="14.25" customHeight="1">
      <c r="A4714" s="6">
        <v>519.0</v>
      </c>
      <c r="B4714" s="6">
        <v>1.5775912E7</v>
      </c>
      <c r="C4714" s="6" t="s">
        <v>3472</v>
      </c>
      <c r="D4714" s="6">
        <v>698.0</v>
      </c>
      <c r="E4714" s="6" t="s">
        <v>7</v>
      </c>
      <c r="F4714" s="6" t="s">
        <v>11</v>
      </c>
      <c r="G4714" s="7" t="s">
        <v>68</v>
      </c>
      <c r="H4714" s="6">
        <v>4.0</v>
      </c>
      <c r="I4714" s="6" t="s">
        <v>11478</v>
      </c>
      <c r="J4714" s="6">
        <v>2.0</v>
      </c>
      <c r="K4714" s="6">
        <v>0.0</v>
      </c>
      <c r="L4714" s="6">
        <v>1.0</v>
      </c>
      <c r="M4714" s="6" t="s">
        <v>11479</v>
      </c>
      <c r="N4714" s="6">
        <v>1.0</v>
      </c>
      <c r="O4714" s="6">
        <v>1.0</v>
      </c>
      <c r="P4714" s="6">
        <v>1.0</v>
      </c>
      <c r="Q4714" s="6" t="s">
        <v>49</v>
      </c>
      <c r="R4714" s="6">
        <v>342.0</v>
      </c>
      <c r="S4714" s="6">
        <f>COUNTIF(Customer_Churn_Records!$B$2:$B$10000,Customer_Churn_Records!$B4714)</f>
        <v>1</v>
      </c>
      <c r="T4714" s="6">
        <f>ROUNDUP(Customer_Churn_Records!$G4714,0)</f>
        <v>48</v>
      </c>
      <c r="U4714" s="6" t="str">
        <f t="array" ref="U4714">IFS(Customer_Churn_Records!$T4714&lt;30,"young",Customer_Churn_Records!$T4714&lt;50,"middle-aged",Customer_Churn_Records!$T4714&lt;100,"old")</f>
        <v>middle-aged</v>
      </c>
      <c r="V4714" s="8" t="str">
        <f t="array" ref="V4714">IFS(Customer_Churn_Records!$D4714&lt;701,"less-score",Customer_Churn_Records!$D4714&lt;851,"high-score")</f>
        <v>less-score</v>
      </c>
      <c r="W4714" s="8" t="str">
        <f t="array" ref="W4714">IF(Customer_Churn_Records!$X4714=0,0,IFS(Customer_Churn_Records!$X4714&lt;100000,"low",Customer_Churn_Records!$X4714&lt;300000,"high"))</f>
        <v>high</v>
      </c>
      <c r="X4714" s="8">
        <f>ROUND(Customer_Churn_Records!$I4714,0)</f>
        <v>101238</v>
      </c>
    </row>
    <row r="4715" ht="14.25" customHeight="1">
      <c r="A4715" s="6">
        <v>8699.0</v>
      </c>
      <c r="B4715" s="6">
        <v>1.5709135E7</v>
      </c>
      <c r="C4715" s="6" t="s">
        <v>1413</v>
      </c>
      <c r="D4715" s="6">
        <v>691.0</v>
      </c>
      <c r="E4715" s="6" t="s">
        <v>8</v>
      </c>
      <c r="F4715" s="6" t="s">
        <v>11</v>
      </c>
      <c r="G4715" s="7" t="s">
        <v>128</v>
      </c>
      <c r="H4715" s="6">
        <v>7.0</v>
      </c>
      <c r="I4715" s="6" t="s">
        <v>11480</v>
      </c>
      <c r="J4715" s="6">
        <v>2.0</v>
      </c>
      <c r="K4715" s="6">
        <v>0.0</v>
      </c>
      <c r="L4715" s="6">
        <v>0.0</v>
      </c>
      <c r="M4715" s="6" t="s">
        <v>11481</v>
      </c>
      <c r="N4715" s="6">
        <v>0.0</v>
      </c>
      <c r="O4715" s="6">
        <v>0.0</v>
      </c>
      <c r="P4715" s="6">
        <v>2.0</v>
      </c>
      <c r="Q4715" s="6" t="s">
        <v>49</v>
      </c>
      <c r="R4715" s="6">
        <v>368.0</v>
      </c>
      <c r="S4715" s="6">
        <f>COUNTIF(Customer_Churn_Records!$B$2:$B$10000,Customer_Churn_Records!$B4715)</f>
        <v>1</v>
      </c>
      <c r="T4715" s="6">
        <f>ROUNDUP(Customer_Churn_Records!$G4715,0)</f>
        <v>30</v>
      </c>
      <c r="U4715" s="6" t="str">
        <f t="array" ref="U4715">IFS(Customer_Churn_Records!$T4715&lt;30,"young",Customer_Churn_Records!$T4715&lt;50,"middle-aged",Customer_Churn_Records!$T4715&lt;100,"old")</f>
        <v>middle-aged</v>
      </c>
      <c r="V4715" s="8" t="str">
        <f t="array" ref="V4715">IFS(Customer_Churn_Records!$D4715&lt;701,"less-score",Customer_Churn_Records!$D4715&lt;851,"high-score")</f>
        <v>less-score</v>
      </c>
      <c r="W4715" s="8" t="str">
        <f t="array" ref="W4715">IF(Customer_Churn_Records!$X4715=0,0,IFS(Customer_Churn_Records!$X4715&lt;100000,"low",Customer_Churn_Records!$X4715&lt;300000,"high"))</f>
        <v>high</v>
      </c>
      <c r="X4715" s="8">
        <f>ROUND(Customer_Churn_Records!$I4715,0)</f>
        <v>101232</v>
      </c>
    </row>
    <row r="4716" ht="14.25" customHeight="1">
      <c r="A4716" s="6">
        <v>3036.0</v>
      </c>
      <c r="B4716" s="6">
        <v>1.5687491E7</v>
      </c>
      <c r="C4716" s="6" t="s">
        <v>11482</v>
      </c>
      <c r="D4716" s="6">
        <v>817.0</v>
      </c>
      <c r="E4716" s="6" t="s">
        <v>8</v>
      </c>
      <c r="F4716" s="6" t="s">
        <v>11</v>
      </c>
      <c r="G4716" s="7" t="s">
        <v>333</v>
      </c>
      <c r="H4716" s="6">
        <v>9.0</v>
      </c>
      <c r="I4716" s="6" t="s">
        <v>11483</v>
      </c>
      <c r="J4716" s="6">
        <v>1.0</v>
      </c>
      <c r="K4716" s="6">
        <v>0.0</v>
      </c>
      <c r="L4716" s="6">
        <v>0.0</v>
      </c>
      <c r="M4716" s="6" t="s">
        <v>11484</v>
      </c>
      <c r="N4716" s="6">
        <v>1.0</v>
      </c>
      <c r="O4716" s="6">
        <v>1.0</v>
      </c>
      <c r="P4716" s="6">
        <v>2.0</v>
      </c>
      <c r="Q4716" s="6" t="s">
        <v>44</v>
      </c>
      <c r="R4716" s="6">
        <v>847.0</v>
      </c>
      <c r="S4716" s="6">
        <f>COUNTIF(Customer_Churn_Records!$B$2:$B$10000,Customer_Churn_Records!$B4716)</f>
        <v>1</v>
      </c>
      <c r="T4716" s="6">
        <f>ROUNDUP(Customer_Churn_Records!$G4716,0)</f>
        <v>45</v>
      </c>
      <c r="U4716" s="6" t="str">
        <f t="array" ref="U4716">IFS(Customer_Churn_Records!$T4716&lt;30,"young",Customer_Churn_Records!$T4716&lt;50,"middle-aged",Customer_Churn_Records!$T4716&lt;100,"old")</f>
        <v>middle-aged</v>
      </c>
      <c r="V4716" s="8" t="str">
        <f t="array" ref="V4716">IFS(Customer_Churn_Records!$D4716&lt;701,"less-score",Customer_Churn_Records!$D4716&lt;851,"high-score")</f>
        <v>high-score</v>
      </c>
      <c r="W4716" s="8" t="str">
        <f t="array" ref="W4716">IF(Customer_Churn_Records!$X4716=0,0,IFS(Customer_Churn_Records!$X4716&lt;100000,"low",Customer_Churn_Records!$X4716&lt;300000,"high"))</f>
        <v>high</v>
      </c>
      <c r="X4716" s="8">
        <f>ROUND(Customer_Churn_Records!$I4716,0)</f>
        <v>101208</v>
      </c>
    </row>
    <row r="4717" ht="14.25" customHeight="1">
      <c r="A4717" s="6">
        <v>5707.0</v>
      </c>
      <c r="B4717" s="6">
        <v>1.5801431E7</v>
      </c>
      <c r="C4717" s="6" t="s">
        <v>5830</v>
      </c>
      <c r="D4717" s="6">
        <v>682.0</v>
      </c>
      <c r="E4717" s="6" t="s">
        <v>9</v>
      </c>
      <c r="F4717" s="6" t="s">
        <v>10</v>
      </c>
      <c r="G4717" s="7" t="s">
        <v>68</v>
      </c>
      <c r="H4717" s="6">
        <v>9.0</v>
      </c>
      <c r="I4717" s="6" t="s">
        <v>11485</v>
      </c>
      <c r="J4717" s="6">
        <v>1.0</v>
      </c>
      <c r="K4717" s="6">
        <v>1.0</v>
      </c>
      <c r="L4717" s="6">
        <v>1.0</v>
      </c>
      <c r="M4717" s="6" t="s">
        <v>11486</v>
      </c>
      <c r="N4717" s="6">
        <v>0.0</v>
      </c>
      <c r="O4717" s="6">
        <v>0.0</v>
      </c>
      <c r="P4717" s="6">
        <v>4.0</v>
      </c>
      <c r="Q4717" s="6" t="s">
        <v>49</v>
      </c>
      <c r="R4717" s="6">
        <v>672.0</v>
      </c>
      <c r="S4717" s="6">
        <f>COUNTIF(Customer_Churn_Records!$B$2:$B$10000,Customer_Churn_Records!$B4717)</f>
        <v>1</v>
      </c>
      <c r="T4717" s="6">
        <f>ROUNDUP(Customer_Churn_Records!$G4717,0)</f>
        <v>48</v>
      </c>
      <c r="U4717" s="6" t="str">
        <f t="array" ref="U4717">IFS(Customer_Churn_Records!$T4717&lt;30,"young",Customer_Churn_Records!$T4717&lt;50,"middle-aged",Customer_Churn_Records!$T4717&lt;100,"old")</f>
        <v>middle-aged</v>
      </c>
      <c r="V4717" s="8" t="str">
        <f t="array" ref="V4717">IFS(Customer_Churn_Records!$D4717&lt;701,"less-score",Customer_Churn_Records!$D4717&lt;851,"high-score")</f>
        <v>less-score</v>
      </c>
      <c r="W4717" s="8" t="str">
        <f t="array" ref="W4717">IF(Customer_Churn_Records!$X4717=0,0,IFS(Customer_Churn_Records!$X4717&lt;100000,"low",Customer_Churn_Records!$X4717&lt;300000,"high"))</f>
        <v>high</v>
      </c>
      <c r="X4717" s="8">
        <f>ROUND(Customer_Churn_Records!$I4717,0)</f>
        <v>101198</v>
      </c>
    </row>
    <row r="4718" ht="14.25" customHeight="1">
      <c r="A4718" s="6">
        <v>7078.0</v>
      </c>
      <c r="B4718" s="6">
        <v>1.5725776E7</v>
      </c>
      <c r="C4718" s="6" t="s">
        <v>11487</v>
      </c>
      <c r="D4718" s="6">
        <v>649.0</v>
      </c>
      <c r="E4718" s="6" t="s">
        <v>8</v>
      </c>
      <c r="F4718" s="6" t="s">
        <v>11</v>
      </c>
      <c r="G4718" s="7" t="s">
        <v>489</v>
      </c>
      <c r="H4718" s="6">
        <v>7.0</v>
      </c>
      <c r="I4718" s="6" t="s">
        <v>11488</v>
      </c>
      <c r="J4718" s="6">
        <v>1.0</v>
      </c>
      <c r="K4718" s="6">
        <v>0.0</v>
      </c>
      <c r="L4718" s="6">
        <v>0.0</v>
      </c>
      <c r="M4718" s="6" t="s">
        <v>11489</v>
      </c>
      <c r="N4718" s="6">
        <v>0.0</v>
      </c>
      <c r="O4718" s="6">
        <v>0.0</v>
      </c>
      <c r="P4718" s="6">
        <v>2.0</v>
      </c>
      <c r="Q4718" s="6" t="s">
        <v>44</v>
      </c>
      <c r="R4718" s="6">
        <v>536.0</v>
      </c>
      <c r="S4718" s="6">
        <f>COUNTIF(Customer_Churn_Records!$B$2:$B$10000,Customer_Churn_Records!$B4718)</f>
        <v>1</v>
      </c>
      <c r="T4718" s="6">
        <f>ROUNDUP(Customer_Churn_Records!$G4718,0)</f>
        <v>24</v>
      </c>
      <c r="U4718" s="6" t="str">
        <f t="array" ref="U4718">IFS(Customer_Churn_Records!$T4718&lt;30,"young",Customer_Churn_Records!$T4718&lt;50,"middle-aged",Customer_Churn_Records!$T4718&lt;100,"old")</f>
        <v>young</v>
      </c>
      <c r="V4718" s="8" t="str">
        <f t="array" ref="V4718">IFS(Customer_Churn_Records!$D4718&lt;701,"less-score",Customer_Churn_Records!$D4718&lt;851,"high-score")</f>
        <v>less-score</v>
      </c>
      <c r="W4718" s="8" t="str">
        <f t="array" ref="W4718">IF(Customer_Churn_Records!$X4718=0,0,IFS(Customer_Churn_Records!$X4718&lt;100000,"low",Customer_Churn_Records!$X4718&lt;300000,"high"))</f>
        <v>high</v>
      </c>
      <c r="X4718" s="8">
        <f>ROUND(Customer_Churn_Records!$I4718,0)</f>
        <v>101195</v>
      </c>
    </row>
    <row r="4719" ht="14.25" customHeight="1">
      <c r="A4719" s="6">
        <v>4536.0</v>
      </c>
      <c r="B4719" s="6">
        <v>1.5635034E7</v>
      </c>
      <c r="C4719" s="6" t="s">
        <v>11490</v>
      </c>
      <c r="D4719" s="6">
        <v>727.0</v>
      </c>
      <c r="E4719" s="6" t="s">
        <v>8</v>
      </c>
      <c r="F4719" s="6" t="s">
        <v>11</v>
      </c>
      <c r="G4719" s="7" t="s">
        <v>72</v>
      </c>
      <c r="H4719" s="6">
        <v>9.0</v>
      </c>
      <c r="I4719" s="6" t="s">
        <v>11491</v>
      </c>
      <c r="J4719" s="6">
        <v>1.0</v>
      </c>
      <c r="K4719" s="6">
        <v>1.0</v>
      </c>
      <c r="L4719" s="6">
        <v>1.0</v>
      </c>
      <c r="M4719" s="6" t="s">
        <v>11492</v>
      </c>
      <c r="N4719" s="6">
        <v>1.0</v>
      </c>
      <c r="O4719" s="6">
        <v>1.0</v>
      </c>
      <c r="P4719" s="6">
        <v>2.0</v>
      </c>
      <c r="Q4719" s="6" t="s">
        <v>79</v>
      </c>
      <c r="R4719" s="6">
        <v>613.0</v>
      </c>
      <c r="S4719" s="6">
        <f>COUNTIF(Customer_Churn_Records!$B$2:$B$10000,Customer_Churn_Records!$B4719)</f>
        <v>1</v>
      </c>
      <c r="T4719" s="6">
        <f>ROUNDUP(Customer_Churn_Records!$G4719,0)</f>
        <v>37</v>
      </c>
      <c r="U4719" s="6" t="str">
        <f t="array" ref="U4719">IFS(Customer_Churn_Records!$T4719&lt;30,"young",Customer_Churn_Records!$T4719&lt;50,"middle-aged",Customer_Churn_Records!$T4719&lt;100,"old")</f>
        <v>middle-aged</v>
      </c>
      <c r="V4719" s="8" t="str">
        <f t="array" ref="V4719">IFS(Customer_Churn_Records!$D4719&lt;701,"less-score",Customer_Churn_Records!$D4719&lt;851,"high-score")</f>
        <v>high-score</v>
      </c>
      <c r="W4719" s="8" t="str">
        <f t="array" ref="W4719">IF(Customer_Churn_Records!$X4719=0,0,IFS(Customer_Churn_Records!$X4719&lt;100000,"low",Customer_Churn_Records!$X4719&lt;300000,"high"))</f>
        <v>high</v>
      </c>
      <c r="X4719" s="8">
        <f>ROUND(Customer_Churn_Records!$I4719,0)</f>
        <v>101192</v>
      </c>
    </row>
    <row r="4720" ht="14.25" customHeight="1">
      <c r="A4720" s="6">
        <v>8619.0</v>
      </c>
      <c r="B4720" s="6">
        <v>1.5574115E7</v>
      </c>
      <c r="C4720" s="6" t="s">
        <v>59</v>
      </c>
      <c r="D4720" s="6">
        <v>656.0</v>
      </c>
      <c r="E4720" s="6" t="s">
        <v>9</v>
      </c>
      <c r="F4720" s="6" t="s">
        <v>10</v>
      </c>
      <c r="G4720" s="7" t="s">
        <v>167</v>
      </c>
      <c r="H4720" s="6">
        <v>6.0</v>
      </c>
      <c r="I4720" s="6" t="s">
        <v>11493</v>
      </c>
      <c r="J4720" s="6">
        <v>2.0</v>
      </c>
      <c r="K4720" s="6">
        <v>1.0</v>
      </c>
      <c r="L4720" s="6">
        <v>1.0</v>
      </c>
      <c r="M4720" s="6" t="s">
        <v>11494</v>
      </c>
      <c r="N4720" s="6">
        <v>0.0</v>
      </c>
      <c r="O4720" s="6">
        <v>0.0</v>
      </c>
      <c r="P4720" s="6">
        <v>2.0</v>
      </c>
      <c r="Q4720" s="6" t="s">
        <v>49</v>
      </c>
      <c r="R4720" s="6">
        <v>239.0</v>
      </c>
      <c r="S4720" s="6">
        <f>COUNTIF(Customer_Churn_Records!$B$2:$B$10000,Customer_Churn_Records!$B4720)</f>
        <v>1</v>
      </c>
      <c r="T4720" s="6">
        <f>ROUNDUP(Customer_Churn_Records!$G4720,0)</f>
        <v>41</v>
      </c>
      <c r="U4720" s="6" t="str">
        <f t="array" ref="U4720">IFS(Customer_Churn_Records!$T4720&lt;30,"young",Customer_Churn_Records!$T4720&lt;50,"middle-aged",Customer_Churn_Records!$T4720&lt;100,"old")</f>
        <v>middle-aged</v>
      </c>
      <c r="V4720" s="8" t="str">
        <f t="array" ref="V4720">IFS(Customer_Churn_Records!$D4720&lt;701,"less-score",Customer_Churn_Records!$D4720&lt;851,"high-score")</f>
        <v>less-score</v>
      </c>
      <c r="W4720" s="8" t="str">
        <f t="array" ref="W4720">IF(Customer_Churn_Records!$X4720=0,0,IFS(Customer_Churn_Records!$X4720&lt;100000,"low",Customer_Churn_Records!$X4720&lt;300000,"high"))</f>
        <v>high</v>
      </c>
      <c r="X4720" s="8">
        <f>ROUND(Customer_Churn_Records!$I4720,0)</f>
        <v>101179</v>
      </c>
    </row>
    <row r="4721" ht="14.25" customHeight="1">
      <c r="A4721" s="6">
        <v>524.0</v>
      </c>
      <c r="B4721" s="6">
        <v>1.5742358E7</v>
      </c>
      <c r="C4721" s="6" t="s">
        <v>11495</v>
      </c>
      <c r="D4721" s="6">
        <v>696.0</v>
      </c>
      <c r="E4721" s="6" t="s">
        <v>8</v>
      </c>
      <c r="F4721" s="6" t="s">
        <v>11</v>
      </c>
      <c r="G4721" s="7" t="s">
        <v>114</v>
      </c>
      <c r="H4721" s="6">
        <v>8.0</v>
      </c>
      <c r="I4721" s="6" t="s">
        <v>11496</v>
      </c>
      <c r="J4721" s="6">
        <v>1.0</v>
      </c>
      <c r="K4721" s="6">
        <v>1.0</v>
      </c>
      <c r="L4721" s="6">
        <v>1.0</v>
      </c>
      <c r="M4721" s="6" t="s">
        <v>11497</v>
      </c>
      <c r="N4721" s="6">
        <v>0.0</v>
      </c>
      <c r="O4721" s="6">
        <v>0.0</v>
      </c>
      <c r="P4721" s="6">
        <v>4.0</v>
      </c>
      <c r="Q4721" s="6" t="s">
        <v>58</v>
      </c>
      <c r="R4721" s="6">
        <v>694.0</v>
      </c>
      <c r="S4721" s="6">
        <f>COUNTIF(Customer_Churn_Records!$B$2:$B$10000,Customer_Churn_Records!$B4721)</f>
        <v>1</v>
      </c>
      <c r="T4721" s="6">
        <f>ROUNDUP(Customer_Churn_Records!$G4721,0)</f>
        <v>32</v>
      </c>
      <c r="U4721" s="6" t="str">
        <f t="array" ref="U4721">IFS(Customer_Churn_Records!$T4721&lt;30,"young",Customer_Churn_Records!$T4721&lt;50,"middle-aged",Customer_Churn_Records!$T4721&lt;100,"old")</f>
        <v>middle-aged</v>
      </c>
      <c r="V4721" s="8" t="str">
        <f t="array" ref="V4721">IFS(Customer_Churn_Records!$D4721&lt;701,"less-score",Customer_Churn_Records!$D4721&lt;851,"high-score")</f>
        <v>less-score</v>
      </c>
      <c r="W4721" s="8" t="str">
        <f t="array" ref="W4721">IF(Customer_Churn_Records!$X4721=0,0,IFS(Customer_Churn_Records!$X4721&lt;100000,"low",Customer_Churn_Records!$X4721&lt;300000,"high"))</f>
        <v>high</v>
      </c>
      <c r="X4721" s="8">
        <f>ROUND(Customer_Churn_Records!$I4721,0)</f>
        <v>101161</v>
      </c>
    </row>
    <row r="4722" ht="14.25" customHeight="1">
      <c r="A4722" s="6">
        <v>3808.0</v>
      </c>
      <c r="B4722" s="6">
        <v>1.5670562E7</v>
      </c>
      <c r="C4722" s="6" t="s">
        <v>11498</v>
      </c>
      <c r="D4722" s="6">
        <v>470.0</v>
      </c>
      <c r="E4722" s="6" t="s">
        <v>7</v>
      </c>
      <c r="F4722" s="6" t="s">
        <v>11</v>
      </c>
      <c r="G4722" s="7" t="s">
        <v>128</v>
      </c>
      <c r="H4722" s="6">
        <v>3.0</v>
      </c>
      <c r="I4722" s="6" t="s">
        <v>11499</v>
      </c>
      <c r="J4722" s="6">
        <v>1.0</v>
      </c>
      <c r="K4722" s="6">
        <v>1.0</v>
      </c>
      <c r="L4722" s="6">
        <v>1.0</v>
      </c>
      <c r="M4722" s="6" t="s">
        <v>11500</v>
      </c>
      <c r="N4722" s="6">
        <v>0.0</v>
      </c>
      <c r="O4722" s="6">
        <v>0.0</v>
      </c>
      <c r="P4722" s="6">
        <v>3.0</v>
      </c>
      <c r="Q4722" s="6" t="s">
        <v>44</v>
      </c>
      <c r="R4722" s="6">
        <v>437.0</v>
      </c>
      <c r="S4722" s="6">
        <f>COUNTIF(Customer_Churn_Records!$B$2:$B$10000,Customer_Churn_Records!$B4722)</f>
        <v>1</v>
      </c>
      <c r="T4722" s="6">
        <f>ROUNDUP(Customer_Churn_Records!$G4722,0)</f>
        <v>30</v>
      </c>
      <c r="U4722" s="6" t="str">
        <f t="array" ref="U4722">IFS(Customer_Churn_Records!$T4722&lt;30,"young",Customer_Churn_Records!$T4722&lt;50,"middle-aged",Customer_Churn_Records!$T4722&lt;100,"old")</f>
        <v>middle-aged</v>
      </c>
      <c r="V4722" s="8" t="str">
        <f t="array" ref="V4722">IFS(Customer_Churn_Records!$D4722&lt;701,"less-score",Customer_Churn_Records!$D4722&lt;851,"high-score")</f>
        <v>less-score</v>
      </c>
      <c r="W4722" s="8" t="str">
        <f t="array" ref="W4722">IF(Customer_Churn_Records!$X4722=0,0,IFS(Customer_Churn_Records!$X4722&lt;100000,"low",Customer_Churn_Records!$X4722&lt;300000,"high"))</f>
        <v>high</v>
      </c>
      <c r="X4722" s="8">
        <f>ROUND(Customer_Churn_Records!$I4722,0)</f>
        <v>101141</v>
      </c>
    </row>
    <row r="4723" ht="14.25" customHeight="1">
      <c r="A4723" s="6">
        <v>2728.0</v>
      </c>
      <c r="B4723" s="6">
        <v>1.5581748E7</v>
      </c>
      <c r="C4723" s="6" t="s">
        <v>3404</v>
      </c>
      <c r="D4723" s="6">
        <v>754.0</v>
      </c>
      <c r="E4723" s="6" t="s">
        <v>8</v>
      </c>
      <c r="F4723" s="6" t="s">
        <v>11</v>
      </c>
      <c r="G4723" s="7" t="s">
        <v>46</v>
      </c>
      <c r="H4723" s="6">
        <v>2.0</v>
      </c>
      <c r="I4723" s="6" t="s">
        <v>11501</v>
      </c>
      <c r="J4723" s="6">
        <v>2.0</v>
      </c>
      <c r="K4723" s="6">
        <v>1.0</v>
      </c>
      <c r="L4723" s="6">
        <v>1.0</v>
      </c>
      <c r="M4723" s="6" t="s">
        <v>11502</v>
      </c>
      <c r="N4723" s="6">
        <v>0.0</v>
      </c>
      <c r="O4723" s="6">
        <v>0.0</v>
      </c>
      <c r="P4723" s="6">
        <v>5.0</v>
      </c>
      <c r="Q4723" s="6" t="s">
        <v>49</v>
      </c>
      <c r="R4723" s="6">
        <v>898.0</v>
      </c>
      <c r="S4723" s="6">
        <f>COUNTIF(Customer_Churn_Records!$B$2:$B$10000,Customer_Churn_Records!$B4723)</f>
        <v>1</v>
      </c>
      <c r="T4723" s="6">
        <f>ROUNDUP(Customer_Churn_Records!$G4723,0)</f>
        <v>57</v>
      </c>
      <c r="U4723" s="6" t="str">
        <f t="array" ref="U4723">IFS(Customer_Churn_Records!$T4723&lt;30,"young",Customer_Churn_Records!$T4723&lt;50,"middle-aged",Customer_Churn_Records!$T4723&lt;100,"old")</f>
        <v>old</v>
      </c>
      <c r="V4723" s="8" t="str">
        <f t="array" ref="V4723">IFS(Customer_Churn_Records!$D4723&lt;701,"less-score",Customer_Churn_Records!$D4723&lt;851,"high-score")</f>
        <v>high-score</v>
      </c>
      <c r="W4723" s="8" t="str">
        <f t="array" ref="W4723">IF(Customer_Churn_Records!$X4723=0,0,IFS(Customer_Churn_Records!$X4723&lt;100000,"low",Customer_Churn_Records!$X4723&lt;300000,"high"))</f>
        <v>high</v>
      </c>
      <c r="X4723" s="8">
        <f>ROUND(Customer_Churn_Records!$I4723,0)</f>
        <v>101135</v>
      </c>
    </row>
    <row r="4724" ht="14.25" customHeight="1">
      <c r="A4724" s="6">
        <v>1754.0</v>
      </c>
      <c r="B4724" s="6">
        <v>1.5777639E7</v>
      </c>
      <c r="C4724" s="6" t="s">
        <v>286</v>
      </c>
      <c r="D4724" s="6">
        <v>595.0</v>
      </c>
      <c r="E4724" s="6" t="s">
        <v>9</v>
      </c>
      <c r="F4724" s="6" t="s">
        <v>10</v>
      </c>
      <c r="G4724" s="7" t="s">
        <v>187</v>
      </c>
      <c r="H4724" s="6">
        <v>10.0</v>
      </c>
      <c r="I4724" s="6" t="s">
        <v>11503</v>
      </c>
      <c r="J4724" s="6">
        <v>2.0</v>
      </c>
      <c r="K4724" s="6">
        <v>0.0</v>
      </c>
      <c r="L4724" s="6">
        <v>0.0</v>
      </c>
      <c r="M4724" s="6" t="s">
        <v>11504</v>
      </c>
      <c r="N4724" s="6">
        <v>0.0</v>
      </c>
      <c r="O4724" s="6">
        <v>0.0</v>
      </c>
      <c r="P4724" s="6">
        <v>4.0</v>
      </c>
      <c r="Q4724" s="6" t="s">
        <v>44</v>
      </c>
      <c r="R4724" s="6">
        <v>586.0</v>
      </c>
      <c r="S4724" s="6">
        <f>COUNTIF(Customer_Churn_Records!$B$2:$B$10000,Customer_Churn_Records!$B4724)</f>
        <v>1</v>
      </c>
      <c r="T4724" s="6">
        <f>ROUNDUP(Customer_Churn_Records!$G4724,0)</f>
        <v>23</v>
      </c>
      <c r="U4724" s="6" t="str">
        <f t="array" ref="U4724">IFS(Customer_Churn_Records!$T4724&lt;30,"young",Customer_Churn_Records!$T4724&lt;50,"middle-aged",Customer_Churn_Records!$T4724&lt;100,"old")</f>
        <v>young</v>
      </c>
      <c r="V4724" s="8" t="str">
        <f t="array" ref="V4724">IFS(Customer_Churn_Records!$D4724&lt;701,"less-score",Customer_Churn_Records!$D4724&lt;851,"high-score")</f>
        <v>less-score</v>
      </c>
      <c r="W4724" s="8" t="str">
        <f t="array" ref="W4724">IF(Customer_Churn_Records!$X4724=0,0,IFS(Customer_Churn_Records!$X4724&lt;100000,"low",Customer_Churn_Records!$X4724&lt;300000,"high"))</f>
        <v>high</v>
      </c>
      <c r="X4724" s="8">
        <f>ROUND(Customer_Churn_Records!$I4724,0)</f>
        <v>101127</v>
      </c>
    </row>
    <row r="4725" ht="14.25" customHeight="1">
      <c r="A4725" s="6">
        <v>3653.0</v>
      </c>
      <c r="B4725" s="6">
        <v>1.5654341E7</v>
      </c>
      <c r="C4725" s="6" t="s">
        <v>373</v>
      </c>
      <c r="D4725" s="6">
        <v>542.0</v>
      </c>
      <c r="E4725" s="6" t="s">
        <v>7</v>
      </c>
      <c r="F4725" s="6" t="s">
        <v>11</v>
      </c>
      <c r="G4725" s="7" t="s">
        <v>140</v>
      </c>
      <c r="H4725" s="6">
        <v>8.0</v>
      </c>
      <c r="I4725" s="6" t="s">
        <v>11505</v>
      </c>
      <c r="J4725" s="6">
        <v>1.0</v>
      </c>
      <c r="K4725" s="6">
        <v>1.0</v>
      </c>
      <c r="L4725" s="6">
        <v>0.0</v>
      </c>
      <c r="M4725" s="6" t="s">
        <v>11506</v>
      </c>
      <c r="N4725" s="6">
        <v>0.0</v>
      </c>
      <c r="O4725" s="6">
        <v>0.0</v>
      </c>
      <c r="P4725" s="6">
        <v>4.0</v>
      </c>
      <c r="Q4725" s="6" t="s">
        <v>44</v>
      </c>
      <c r="R4725" s="6">
        <v>987.0</v>
      </c>
      <c r="S4725" s="6">
        <f>COUNTIF(Customer_Churn_Records!$B$2:$B$10000,Customer_Churn_Records!$B4725)</f>
        <v>1</v>
      </c>
      <c r="T4725" s="6">
        <f>ROUNDUP(Customer_Churn_Records!$G4725,0)</f>
        <v>34</v>
      </c>
      <c r="U4725" s="6" t="str">
        <f t="array" ref="U4725">IFS(Customer_Churn_Records!$T4725&lt;30,"young",Customer_Churn_Records!$T4725&lt;50,"middle-aged",Customer_Churn_Records!$T4725&lt;100,"old")</f>
        <v>middle-aged</v>
      </c>
      <c r="V4725" s="8" t="str">
        <f t="array" ref="V4725">IFS(Customer_Churn_Records!$D4725&lt;701,"less-score",Customer_Churn_Records!$D4725&lt;851,"high-score")</f>
        <v>less-score</v>
      </c>
      <c r="W4725" s="8" t="str">
        <f t="array" ref="W4725">IF(Customer_Churn_Records!$X4725=0,0,IFS(Customer_Churn_Records!$X4725&lt;100000,"low",Customer_Churn_Records!$X4725&lt;300000,"high"))</f>
        <v>high</v>
      </c>
      <c r="X4725" s="8">
        <f>ROUND(Customer_Churn_Records!$I4725,0)</f>
        <v>101116</v>
      </c>
    </row>
    <row r="4726" ht="14.25" customHeight="1">
      <c r="A4726" s="6">
        <v>7892.0</v>
      </c>
      <c r="B4726" s="6">
        <v>1.5652782E7</v>
      </c>
      <c r="C4726" s="6" t="s">
        <v>8065</v>
      </c>
      <c r="D4726" s="6">
        <v>678.0</v>
      </c>
      <c r="E4726" s="6" t="s">
        <v>8</v>
      </c>
      <c r="F4726" s="6" t="s">
        <v>11</v>
      </c>
      <c r="G4726" s="7" t="s">
        <v>68</v>
      </c>
      <c r="H4726" s="6">
        <v>2.0</v>
      </c>
      <c r="I4726" s="6" t="s">
        <v>11507</v>
      </c>
      <c r="J4726" s="6">
        <v>2.0</v>
      </c>
      <c r="K4726" s="6">
        <v>0.0</v>
      </c>
      <c r="L4726" s="6">
        <v>1.0</v>
      </c>
      <c r="M4726" s="6" t="s">
        <v>11508</v>
      </c>
      <c r="N4726" s="6">
        <v>0.0</v>
      </c>
      <c r="O4726" s="6">
        <v>0.0</v>
      </c>
      <c r="P4726" s="6">
        <v>1.0</v>
      </c>
      <c r="Q4726" s="6" t="s">
        <v>79</v>
      </c>
      <c r="R4726" s="6">
        <v>788.0</v>
      </c>
      <c r="S4726" s="6">
        <f>COUNTIF(Customer_Churn_Records!$B$2:$B$10000,Customer_Churn_Records!$B4726)</f>
        <v>1</v>
      </c>
      <c r="T4726" s="6">
        <f>ROUNDUP(Customer_Churn_Records!$G4726,0)</f>
        <v>48</v>
      </c>
      <c r="U4726" s="6" t="str">
        <f t="array" ref="U4726">IFS(Customer_Churn_Records!$T4726&lt;30,"young",Customer_Churn_Records!$T4726&lt;50,"middle-aged",Customer_Churn_Records!$T4726&lt;100,"old")</f>
        <v>middle-aged</v>
      </c>
      <c r="V4726" s="8" t="str">
        <f t="array" ref="V4726">IFS(Customer_Churn_Records!$D4726&lt;701,"less-score",Customer_Churn_Records!$D4726&lt;851,"high-score")</f>
        <v>less-score</v>
      </c>
      <c r="W4726" s="8" t="str">
        <f t="array" ref="W4726">IF(Customer_Churn_Records!$X4726=0,0,IFS(Customer_Churn_Records!$X4726&lt;100000,"low",Customer_Churn_Records!$X4726&lt;300000,"high"))</f>
        <v>high</v>
      </c>
      <c r="X4726" s="8">
        <f>ROUND(Customer_Churn_Records!$I4726,0)</f>
        <v>101100</v>
      </c>
    </row>
    <row r="4727" ht="14.25" customHeight="1">
      <c r="A4727" s="6">
        <v>8430.0</v>
      </c>
      <c r="B4727" s="6">
        <v>1.5681671E7</v>
      </c>
      <c r="C4727" s="6" t="s">
        <v>3053</v>
      </c>
      <c r="D4727" s="6">
        <v>850.0</v>
      </c>
      <c r="E4727" s="6" t="s">
        <v>8</v>
      </c>
      <c r="F4727" s="6" t="s">
        <v>11</v>
      </c>
      <c r="G4727" s="7" t="s">
        <v>160</v>
      </c>
      <c r="H4727" s="6">
        <v>2.0</v>
      </c>
      <c r="I4727" s="6" t="s">
        <v>11509</v>
      </c>
      <c r="J4727" s="6">
        <v>2.0</v>
      </c>
      <c r="K4727" s="6">
        <v>1.0</v>
      </c>
      <c r="L4727" s="6">
        <v>1.0</v>
      </c>
      <c r="M4727" s="6" t="s">
        <v>11510</v>
      </c>
      <c r="N4727" s="6">
        <v>0.0</v>
      </c>
      <c r="O4727" s="6">
        <v>0.0</v>
      </c>
      <c r="P4727" s="6">
        <v>1.0</v>
      </c>
      <c r="Q4727" s="6" t="s">
        <v>79</v>
      </c>
      <c r="R4727" s="6">
        <v>711.0</v>
      </c>
      <c r="S4727" s="6">
        <f>COUNTIF(Customer_Churn_Records!$B$2:$B$10000,Customer_Churn_Records!$B4727)</f>
        <v>1</v>
      </c>
      <c r="T4727" s="6">
        <f>ROUNDUP(Customer_Churn_Records!$G4727,0)</f>
        <v>28</v>
      </c>
      <c r="U4727" s="6" t="str">
        <f t="array" ref="U4727">IFS(Customer_Churn_Records!$T4727&lt;30,"young",Customer_Churn_Records!$T4727&lt;50,"middle-aged",Customer_Churn_Records!$T4727&lt;100,"old")</f>
        <v>young</v>
      </c>
      <c r="V4727" s="8" t="str">
        <f t="array" ref="V4727">IFS(Customer_Churn_Records!$D4727&lt;701,"less-score",Customer_Churn_Records!$D4727&lt;851,"high-score")</f>
        <v>high-score</v>
      </c>
      <c r="W4727" s="8" t="str">
        <f t="array" ref="W4727">IF(Customer_Churn_Records!$X4727=0,0,IFS(Customer_Churn_Records!$X4727&lt;100000,"low",Customer_Churn_Records!$X4727&lt;300000,"high"))</f>
        <v>high</v>
      </c>
      <c r="X4727" s="8">
        <f>ROUND(Customer_Churn_Records!$I4727,0)</f>
        <v>101100</v>
      </c>
    </row>
    <row r="4728" ht="14.25" customHeight="1">
      <c r="A4728" s="6">
        <v>7263.0</v>
      </c>
      <c r="B4728" s="6">
        <v>1.5579583E7</v>
      </c>
      <c r="C4728" s="6" t="s">
        <v>2421</v>
      </c>
      <c r="D4728" s="6">
        <v>641.0</v>
      </c>
      <c r="E4728" s="6" t="s">
        <v>9</v>
      </c>
      <c r="F4728" s="6" t="s">
        <v>10</v>
      </c>
      <c r="G4728" s="7" t="s">
        <v>55</v>
      </c>
      <c r="H4728" s="6">
        <v>4.0</v>
      </c>
      <c r="I4728" s="6" t="s">
        <v>11511</v>
      </c>
      <c r="J4728" s="6">
        <v>1.0</v>
      </c>
      <c r="K4728" s="6">
        <v>1.0</v>
      </c>
      <c r="L4728" s="6">
        <v>1.0</v>
      </c>
      <c r="M4728" s="6" t="s">
        <v>11512</v>
      </c>
      <c r="N4728" s="6">
        <v>0.0</v>
      </c>
      <c r="O4728" s="6">
        <v>0.0</v>
      </c>
      <c r="P4728" s="6">
        <v>5.0</v>
      </c>
      <c r="Q4728" s="6" t="s">
        <v>49</v>
      </c>
      <c r="R4728" s="6">
        <v>447.0</v>
      </c>
      <c r="S4728" s="6">
        <f>COUNTIF(Customer_Churn_Records!$B$2:$B$10000,Customer_Churn_Records!$B4728)</f>
        <v>1</v>
      </c>
      <c r="T4728" s="6">
        <f>ROUNDUP(Customer_Churn_Records!$G4728,0)</f>
        <v>40</v>
      </c>
      <c r="U4728" s="6" t="str">
        <f t="array" ref="U4728">IFS(Customer_Churn_Records!$T4728&lt;30,"young",Customer_Churn_Records!$T4728&lt;50,"middle-aged",Customer_Churn_Records!$T4728&lt;100,"old")</f>
        <v>middle-aged</v>
      </c>
      <c r="V4728" s="8" t="str">
        <f t="array" ref="V4728">IFS(Customer_Churn_Records!$D4728&lt;701,"less-score",Customer_Churn_Records!$D4728&lt;851,"high-score")</f>
        <v>less-score</v>
      </c>
      <c r="W4728" s="8" t="str">
        <f t="array" ref="W4728">IF(Customer_Churn_Records!$X4728=0,0,IFS(Customer_Churn_Records!$X4728&lt;100000,"low",Customer_Churn_Records!$X4728&lt;300000,"high"))</f>
        <v>high</v>
      </c>
      <c r="X4728" s="8">
        <f>ROUND(Customer_Churn_Records!$I4728,0)</f>
        <v>101090</v>
      </c>
    </row>
    <row r="4729" ht="14.25" customHeight="1">
      <c r="A4729" s="6">
        <v>433.0</v>
      </c>
      <c r="B4729" s="6">
        <v>1.5705521E7</v>
      </c>
      <c r="C4729" s="6" t="s">
        <v>467</v>
      </c>
      <c r="D4729" s="6">
        <v>548.0</v>
      </c>
      <c r="E4729" s="6" t="s">
        <v>8</v>
      </c>
      <c r="F4729" s="6" t="s">
        <v>10</v>
      </c>
      <c r="G4729" s="7" t="s">
        <v>103</v>
      </c>
      <c r="H4729" s="6">
        <v>0.0</v>
      </c>
      <c r="I4729" s="6" t="s">
        <v>11513</v>
      </c>
      <c r="J4729" s="6">
        <v>1.0</v>
      </c>
      <c r="K4729" s="6">
        <v>1.0</v>
      </c>
      <c r="L4729" s="6">
        <v>0.0</v>
      </c>
      <c r="M4729" s="6" t="s">
        <v>11514</v>
      </c>
      <c r="N4729" s="6">
        <v>0.0</v>
      </c>
      <c r="O4729" s="6">
        <v>0.0</v>
      </c>
      <c r="P4729" s="6">
        <v>5.0</v>
      </c>
      <c r="Q4729" s="6" t="s">
        <v>58</v>
      </c>
      <c r="R4729" s="6">
        <v>860.0</v>
      </c>
      <c r="S4729" s="6">
        <f>COUNTIF(Customer_Churn_Records!$B$2:$B$10000,Customer_Churn_Records!$B4729)</f>
        <v>1</v>
      </c>
      <c r="T4729" s="6">
        <f>ROUNDUP(Customer_Churn_Records!$G4729,0)</f>
        <v>33</v>
      </c>
      <c r="U4729" s="6" t="str">
        <f t="array" ref="U4729">IFS(Customer_Churn_Records!$T4729&lt;30,"young",Customer_Churn_Records!$T4729&lt;50,"middle-aged",Customer_Churn_Records!$T4729&lt;100,"old")</f>
        <v>middle-aged</v>
      </c>
      <c r="V4729" s="8" t="str">
        <f t="array" ref="V4729">IFS(Customer_Churn_Records!$D4729&lt;701,"less-score",Customer_Churn_Records!$D4729&lt;851,"high-score")</f>
        <v>less-score</v>
      </c>
      <c r="W4729" s="8" t="str">
        <f t="array" ref="W4729">IF(Customer_Churn_Records!$X4729=0,0,IFS(Customer_Churn_Records!$X4729&lt;100000,"low",Customer_Churn_Records!$X4729&lt;300000,"high"))</f>
        <v>high</v>
      </c>
      <c r="X4729" s="8">
        <f>ROUND(Customer_Churn_Records!$I4729,0)</f>
        <v>101084</v>
      </c>
    </row>
    <row r="4730" ht="14.25" customHeight="1">
      <c r="A4730" s="6">
        <v>7605.0</v>
      </c>
      <c r="B4730" s="6">
        <v>1.5636454E7</v>
      </c>
      <c r="C4730" s="6" t="s">
        <v>3316</v>
      </c>
      <c r="D4730" s="6">
        <v>691.0</v>
      </c>
      <c r="E4730" s="6" t="s">
        <v>7</v>
      </c>
      <c r="F4730" s="6" t="s">
        <v>10</v>
      </c>
      <c r="G4730" s="7" t="s">
        <v>402</v>
      </c>
      <c r="H4730" s="6">
        <v>6.0</v>
      </c>
      <c r="I4730" s="6" t="s">
        <v>11515</v>
      </c>
      <c r="J4730" s="6">
        <v>1.0</v>
      </c>
      <c r="K4730" s="6">
        <v>1.0</v>
      </c>
      <c r="L4730" s="6">
        <v>0.0</v>
      </c>
      <c r="M4730" s="6" t="s">
        <v>11516</v>
      </c>
      <c r="N4730" s="6">
        <v>1.0</v>
      </c>
      <c r="O4730" s="6">
        <v>1.0</v>
      </c>
      <c r="P4730" s="6">
        <v>5.0</v>
      </c>
      <c r="Q4730" s="6" t="s">
        <v>44</v>
      </c>
      <c r="R4730" s="6">
        <v>253.0</v>
      </c>
      <c r="S4730" s="6">
        <f>COUNTIF(Customer_Churn_Records!$B$2:$B$10000,Customer_Churn_Records!$B4730)</f>
        <v>1</v>
      </c>
      <c r="T4730" s="6">
        <f>ROUNDUP(Customer_Churn_Records!$G4730,0)</f>
        <v>60</v>
      </c>
      <c r="U4730" s="6" t="str">
        <f t="array" ref="U4730">IFS(Customer_Churn_Records!$T4730&lt;30,"young",Customer_Churn_Records!$T4730&lt;50,"middle-aged",Customer_Churn_Records!$T4730&lt;100,"old")</f>
        <v>old</v>
      </c>
      <c r="V4730" s="8" t="str">
        <f t="array" ref="V4730">IFS(Customer_Churn_Records!$D4730&lt;701,"less-score",Customer_Churn_Records!$D4730&lt;851,"high-score")</f>
        <v>less-score</v>
      </c>
      <c r="W4730" s="8" t="str">
        <f t="array" ref="W4730">IF(Customer_Churn_Records!$X4730=0,0,IFS(Customer_Churn_Records!$X4730&lt;100000,"low",Customer_Churn_Records!$X4730&lt;300000,"high"))</f>
        <v>high</v>
      </c>
      <c r="X4730" s="8">
        <f>ROUND(Customer_Churn_Records!$I4730,0)</f>
        <v>101071</v>
      </c>
    </row>
    <row r="4731" ht="14.25" customHeight="1">
      <c r="A4731" s="6">
        <v>161.0</v>
      </c>
      <c r="B4731" s="6">
        <v>1.5692132E7</v>
      </c>
      <c r="C4731" s="6" t="s">
        <v>8668</v>
      </c>
      <c r="D4731" s="6">
        <v>717.0</v>
      </c>
      <c r="E4731" s="6" t="s">
        <v>9</v>
      </c>
      <c r="F4731" s="6" t="s">
        <v>10</v>
      </c>
      <c r="G4731" s="7" t="s">
        <v>367</v>
      </c>
      <c r="H4731" s="6">
        <v>6.0</v>
      </c>
      <c r="I4731" s="6" t="s">
        <v>11517</v>
      </c>
      <c r="J4731" s="6">
        <v>1.0</v>
      </c>
      <c r="K4731" s="6">
        <v>0.0</v>
      </c>
      <c r="L4731" s="6">
        <v>1.0</v>
      </c>
      <c r="M4731" s="6" t="s">
        <v>11518</v>
      </c>
      <c r="N4731" s="6">
        <v>0.0</v>
      </c>
      <c r="O4731" s="6">
        <v>0.0</v>
      </c>
      <c r="P4731" s="6">
        <v>2.0</v>
      </c>
      <c r="Q4731" s="6" t="s">
        <v>49</v>
      </c>
      <c r="R4731" s="6">
        <v>666.0</v>
      </c>
      <c r="S4731" s="6">
        <f>COUNTIF(Customer_Churn_Records!$B$2:$B$10000,Customer_Churn_Records!$B4731)</f>
        <v>1</v>
      </c>
      <c r="T4731" s="6">
        <f>ROUNDUP(Customer_Churn_Records!$G4731,0)</f>
        <v>22</v>
      </c>
      <c r="U4731" s="6" t="str">
        <f t="array" ref="U4731">IFS(Customer_Churn_Records!$T4731&lt;30,"young",Customer_Churn_Records!$T4731&lt;50,"middle-aged",Customer_Churn_Records!$T4731&lt;100,"old")</f>
        <v>young</v>
      </c>
      <c r="V4731" s="8" t="str">
        <f t="array" ref="V4731">IFS(Customer_Churn_Records!$D4731&lt;701,"less-score",Customer_Churn_Records!$D4731&lt;851,"high-score")</f>
        <v>high-score</v>
      </c>
      <c r="W4731" s="8" t="str">
        <f t="array" ref="W4731">IF(Customer_Churn_Records!$X4731=0,0,IFS(Customer_Churn_Records!$X4731&lt;100000,"low",Customer_Churn_Records!$X4731&lt;300000,"high"))</f>
        <v>high</v>
      </c>
      <c r="X4731" s="8">
        <f>ROUND(Customer_Churn_Records!$I4731,0)</f>
        <v>101060</v>
      </c>
    </row>
    <row r="4732" ht="14.25" customHeight="1">
      <c r="A4732" s="6">
        <v>4955.0</v>
      </c>
      <c r="B4732" s="6">
        <v>1.5677249E7</v>
      </c>
      <c r="C4732" s="6" t="s">
        <v>2506</v>
      </c>
      <c r="D4732" s="6">
        <v>731.0</v>
      </c>
      <c r="E4732" s="6" t="s">
        <v>9</v>
      </c>
      <c r="F4732" s="6" t="s">
        <v>11</v>
      </c>
      <c r="G4732" s="7" t="s">
        <v>51</v>
      </c>
      <c r="H4732" s="6">
        <v>9.0</v>
      </c>
      <c r="I4732" s="6" t="s">
        <v>11519</v>
      </c>
      <c r="J4732" s="6">
        <v>1.0</v>
      </c>
      <c r="K4732" s="6">
        <v>1.0</v>
      </c>
      <c r="L4732" s="6">
        <v>1.0</v>
      </c>
      <c r="M4732" s="6" t="s">
        <v>11520</v>
      </c>
      <c r="N4732" s="6">
        <v>0.0</v>
      </c>
      <c r="O4732" s="6">
        <v>0.0</v>
      </c>
      <c r="P4732" s="6">
        <v>4.0</v>
      </c>
      <c r="Q4732" s="6" t="s">
        <v>79</v>
      </c>
      <c r="R4732" s="6">
        <v>882.0</v>
      </c>
      <c r="S4732" s="6">
        <f>COUNTIF(Customer_Churn_Records!$B$2:$B$10000,Customer_Churn_Records!$B4732)</f>
        <v>1</v>
      </c>
      <c r="T4732" s="6">
        <f>ROUNDUP(Customer_Churn_Records!$G4732,0)</f>
        <v>42</v>
      </c>
      <c r="U4732" s="6" t="str">
        <f t="array" ref="U4732">IFS(Customer_Churn_Records!$T4732&lt;30,"young",Customer_Churn_Records!$T4732&lt;50,"middle-aged",Customer_Churn_Records!$T4732&lt;100,"old")</f>
        <v>middle-aged</v>
      </c>
      <c r="V4732" s="8" t="str">
        <f t="array" ref="V4732">IFS(Customer_Churn_Records!$D4732&lt;701,"less-score",Customer_Churn_Records!$D4732&lt;851,"high-score")</f>
        <v>high-score</v>
      </c>
      <c r="W4732" s="8" t="str">
        <f t="array" ref="W4732">IF(Customer_Churn_Records!$X4732=0,0,IFS(Customer_Churn_Records!$X4732&lt;100000,"low",Customer_Churn_Records!$X4732&lt;300000,"high"))</f>
        <v>high</v>
      </c>
      <c r="X4732" s="8">
        <f>ROUND(Customer_Churn_Records!$I4732,0)</f>
        <v>101044</v>
      </c>
    </row>
    <row r="4733" ht="14.25" customHeight="1">
      <c r="A4733" s="6">
        <v>3368.0</v>
      </c>
      <c r="B4733" s="6">
        <v>1.5648881E7</v>
      </c>
      <c r="C4733" s="6" t="s">
        <v>9633</v>
      </c>
      <c r="D4733" s="6">
        <v>581.0</v>
      </c>
      <c r="E4733" s="6" t="s">
        <v>8</v>
      </c>
      <c r="F4733" s="6" t="s">
        <v>11</v>
      </c>
      <c r="G4733" s="7" t="s">
        <v>55</v>
      </c>
      <c r="H4733" s="6">
        <v>0.0</v>
      </c>
      <c r="I4733" s="6" t="s">
        <v>11521</v>
      </c>
      <c r="J4733" s="6">
        <v>1.0</v>
      </c>
      <c r="K4733" s="6">
        <v>0.0</v>
      </c>
      <c r="L4733" s="6">
        <v>1.0</v>
      </c>
      <c r="M4733" s="6" t="s">
        <v>11522</v>
      </c>
      <c r="N4733" s="6">
        <v>1.0</v>
      </c>
      <c r="O4733" s="6">
        <v>1.0</v>
      </c>
      <c r="P4733" s="6">
        <v>3.0</v>
      </c>
      <c r="Q4733" s="6" t="s">
        <v>44</v>
      </c>
      <c r="R4733" s="6">
        <v>783.0</v>
      </c>
      <c r="S4733" s="6">
        <f>COUNTIF(Customer_Churn_Records!$B$2:$B$10000,Customer_Churn_Records!$B4733)</f>
        <v>1</v>
      </c>
      <c r="T4733" s="6">
        <f>ROUNDUP(Customer_Churn_Records!$G4733,0)</f>
        <v>40</v>
      </c>
      <c r="U4733" s="6" t="str">
        <f t="array" ref="U4733">IFS(Customer_Churn_Records!$T4733&lt;30,"young",Customer_Churn_Records!$T4733&lt;50,"middle-aged",Customer_Churn_Records!$T4733&lt;100,"old")</f>
        <v>middle-aged</v>
      </c>
      <c r="V4733" s="8" t="str">
        <f t="array" ref="V4733">IFS(Customer_Churn_Records!$D4733&lt;701,"less-score",Customer_Churn_Records!$D4733&lt;851,"high-score")</f>
        <v>less-score</v>
      </c>
      <c r="W4733" s="8" t="str">
        <f t="array" ref="W4733">IF(Customer_Churn_Records!$X4733=0,0,IFS(Customer_Churn_Records!$X4733&lt;100000,"low",Customer_Churn_Records!$X4733&lt;300000,"high"))</f>
        <v>high</v>
      </c>
      <c r="X4733" s="8">
        <f>ROUND(Customer_Churn_Records!$I4733,0)</f>
        <v>101017</v>
      </c>
    </row>
    <row r="4734" ht="14.25" customHeight="1">
      <c r="A4734" s="6">
        <v>2243.0</v>
      </c>
      <c r="B4734" s="6">
        <v>1.5714397E7</v>
      </c>
      <c r="C4734" s="6" t="s">
        <v>2118</v>
      </c>
      <c r="D4734" s="6">
        <v>621.0</v>
      </c>
      <c r="E4734" s="6" t="s">
        <v>8</v>
      </c>
      <c r="F4734" s="6" t="s">
        <v>10</v>
      </c>
      <c r="G4734" s="7" t="s">
        <v>128</v>
      </c>
      <c r="H4734" s="6">
        <v>2.0</v>
      </c>
      <c r="I4734" s="6" t="s">
        <v>11523</v>
      </c>
      <c r="J4734" s="6">
        <v>2.0</v>
      </c>
      <c r="K4734" s="6">
        <v>1.0</v>
      </c>
      <c r="L4734" s="6">
        <v>1.0</v>
      </c>
      <c r="M4734" s="6" t="s">
        <v>11524</v>
      </c>
      <c r="N4734" s="6">
        <v>0.0</v>
      </c>
      <c r="O4734" s="6">
        <v>0.0</v>
      </c>
      <c r="P4734" s="6">
        <v>3.0</v>
      </c>
      <c r="Q4734" s="6" t="s">
        <v>44</v>
      </c>
      <c r="R4734" s="6">
        <v>730.0</v>
      </c>
      <c r="S4734" s="6">
        <f>COUNTIF(Customer_Churn_Records!$B$2:$B$10000,Customer_Churn_Records!$B4734)</f>
        <v>1</v>
      </c>
      <c r="T4734" s="6">
        <f>ROUNDUP(Customer_Churn_Records!$G4734,0)</f>
        <v>30</v>
      </c>
      <c r="U4734" s="6" t="str">
        <f t="array" ref="U4734">IFS(Customer_Churn_Records!$T4734&lt;30,"young",Customer_Churn_Records!$T4734&lt;50,"middle-aged",Customer_Churn_Records!$T4734&lt;100,"old")</f>
        <v>middle-aged</v>
      </c>
      <c r="V4734" s="8" t="str">
        <f t="array" ref="V4734">IFS(Customer_Churn_Records!$D4734&lt;701,"less-score",Customer_Churn_Records!$D4734&lt;851,"high-score")</f>
        <v>less-score</v>
      </c>
      <c r="W4734" s="8" t="str">
        <f t="array" ref="W4734">IF(Customer_Churn_Records!$X4734=0,0,IFS(Customer_Churn_Records!$X4734&lt;100000,"low",Customer_Churn_Records!$X4734&lt;300000,"high"))</f>
        <v>high</v>
      </c>
      <c r="X4734" s="8">
        <f>ROUND(Customer_Churn_Records!$I4734,0)</f>
        <v>101014</v>
      </c>
    </row>
    <row r="4735" ht="14.25" customHeight="1">
      <c r="A4735" s="6">
        <v>3818.0</v>
      </c>
      <c r="B4735" s="6">
        <v>1.5724251E7</v>
      </c>
      <c r="C4735" s="6" t="s">
        <v>11525</v>
      </c>
      <c r="D4735" s="6">
        <v>682.0</v>
      </c>
      <c r="E4735" s="6" t="s">
        <v>8</v>
      </c>
      <c r="F4735" s="6" t="s">
        <v>10</v>
      </c>
      <c r="G4735" s="7" t="s">
        <v>99</v>
      </c>
      <c r="H4735" s="6">
        <v>6.0</v>
      </c>
      <c r="I4735" s="6" t="s">
        <v>11526</v>
      </c>
      <c r="J4735" s="6">
        <v>1.0</v>
      </c>
      <c r="K4735" s="6">
        <v>0.0</v>
      </c>
      <c r="L4735" s="6">
        <v>0.0</v>
      </c>
      <c r="M4735" s="6" t="s">
        <v>11527</v>
      </c>
      <c r="N4735" s="6">
        <v>1.0</v>
      </c>
      <c r="O4735" s="6">
        <v>1.0</v>
      </c>
      <c r="P4735" s="6">
        <v>4.0</v>
      </c>
      <c r="Q4735" s="6" t="s">
        <v>49</v>
      </c>
      <c r="R4735" s="6">
        <v>937.0</v>
      </c>
      <c r="S4735" s="6">
        <f>COUNTIF(Customer_Churn_Records!$B$2:$B$10000,Customer_Churn_Records!$B4735)</f>
        <v>1</v>
      </c>
      <c r="T4735" s="6">
        <f>ROUNDUP(Customer_Churn_Records!$G4735,0)</f>
        <v>29</v>
      </c>
      <c r="U4735" s="6" t="str">
        <f t="array" ref="U4735">IFS(Customer_Churn_Records!$T4735&lt;30,"young",Customer_Churn_Records!$T4735&lt;50,"middle-aged",Customer_Churn_Records!$T4735&lt;100,"old")</f>
        <v>young</v>
      </c>
      <c r="V4735" s="8" t="str">
        <f t="array" ref="V4735">IFS(Customer_Churn_Records!$D4735&lt;701,"less-score",Customer_Churn_Records!$D4735&lt;851,"high-score")</f>
        <v>less-score</v>
      </c>
      <c r="W4735" s="8" t="str">
        <f t="array" ref="W4735">IF(Customer_Churn_Records!$X4735=0,0,IFS(Customer_Churn_Records!$X4735&lt;100000,"low",Customer_Churn_Records!$X4735&lt;300000,"high"))</f>
        <v>high</v>
      </c>
      <c r="X4735" s="8">
        <f>ROUND(Customer_Churn_Records!$I4735,0)</f>
        <v>101013</v>
      </c>
    </row>
    <row r="4736" ht="14.25" customHeight="1">
      <c r="A4736" s="6">
        <v>2936.0</v>
      </c>
      <c r="B4736" s="6">
        <v>1.5689425E7</v>
      </c>
      <c r="C4736" s="6" t="s">
        <v>11528</v>
      </c>
      <c r="D4736" s="6">
        <v>687.0</v>
      </c>
      <c r="E4736" s="6" t="s">
        <v>9</v>
      </c>
      <c r="F4736" s="6" t="s">
        <v>11</v>
      </c>
      <c r="G4736" s="7" t="s">
        <v>87</v>
      </c>
      <c r="H4736" s="6">
        <v>8.0</v>
      </c>
      <c r="I4736" s="6" t="s">
        <v>11529</v>
      </c>
      <c r="J4736" s="6">
        <v>2.0</v>
      </c>
      <c r="K4736" s="6">
        <v>1.0</v>
      </c>
      <c r="L4736" s="6">
        <v>0.0</v>
      </c>
      <c r="M4736" s="6" t="s">
        <v>11530</v>
      </c>
      <c r="N4736" s="6">
        <v>0.0</v>
      </c>
      <c r="O4736" s="6">
        <v>0.0</v>
      </c>
      <c r="P4736" s="6">
        <v>2.0</v>
      </c>
      <c r="Q4736" s="6" t="s">
        <v>44</v>
      </c>
      <c r="R4736" s="6">
        <v>594.0</v>
      </c>
      <c r="S4736" s="6">
        <f>COUNTIF(Customer_Churn_Records!$B$2:$B$10000,Customer_Churn_Records!$B4736)</f>
        <v>1</v>
      </c>
      <c r="T4736" s="6">
        <f>ROUNDUP(Customer_Churn_Records!$G4736,0)</f>
        <v>35</v>
      </c>
      <c r="U4736" s="6" t="str">
        <f t="array" ref="U4736">IFS(Customer_Churn_Records!$T4736&lt;30,"young",Customer_Churn_Records!$T4736&lt;50,"middle-aged",Customer_Churn_Records!$T4736&lt;100,"old")</f>
        <v>middle-aged</v>
      </c>
      <c r="V4736" s="8" t="str">
        <f t="array" ref="V4736">IFS(Customer_Churn_Records!$D4736&lt;701,"less-score",Customer_Churn_Records!$D4736&lt;851,"high-score")</f>
        <v>less-score</v>
      </c>
      <c r="W4736" s="8" t="str">
        <f t="array" ref="W4736">IF(Customer_Churn_Records!$X4736=0,0,IFS(Customer_Churn_Records!$X4736&lt;100000,"low",Customer_Churn_Records!$X4736&lt;300000,"high"))</f>
        <v>high</v>
      </c>
      <c r="X4736" s="8">
        <f>ROUND(Customer_Churn_Records!$I4736,0)</f>
        <v>100988</v>
      </c>
    </row>
    <row r="4737" ht="14.25" customHeight="1">
      <c r="A4737" s="6">
        <v>7965.0</v>
      </c>
      <c r="B4737" s="6">
        <v>1.5695097E7</v>
      </c>
      <c r="C4737" s="6" t="s">
        <v>2315</v>
      </c>
      <c r="D4737" s="6">
        <v>564.0</v>
      </c>
      <c r="E4737" s="6" t="s">
        <v>8</v>
      </c>
      <c r="F4737" s="6" t="s">
        <v>10</v>
      </c>
      <c r="G4737" s="7" t="s">
        <v>128</v>
      </c>
      <c r="H4737" s="6">
        <v>0.0</v>
      </c>
      <c r="I4737" s="6" t="s">
        <v>11531</v>
      </c>
      <c r="J4737" s="6">
        <v>2.0</v>
      </c>
      <c r="K4737" s="6">
        <v>0.0</v>
      </c>
      <c r="L4737" s="6">
        <v>0.0</v>
      </c>
      <c r="M4737" s="6" t="s">
        <v>11532</v>
      </c>
      <c r="N4737" s="6">
        <v>0.0</v>
      </c>
      <c r="O4737" s="6">
        <v>0.0</v>
      </c>
      <c r="P4737" s="6">
        <v>1.0</v>
      </c>
      <c r="Q4737" s="6" t="s">
        <v>79</v>
      </c>
      <c r="R4737" s="6">
        <v>747.0</v>
      </c>
      <c r="S4737" s="6">
        <f>COUNTIF(Customer_Churn_Records!$B$2:$B$10000,Customer_Churn_Records!$B4737)</f>
        <v>1</v>
      </c>
      <c r="T4737" s="6">
        <f>ROUNDUP(Customer_Churn_Records!$G4737,0)</f>
        <v>30</v>
      </c>
      <c r="U4737" s="6" t="str">
        <f t="array" ref="U4737">IFS(Customer_Churn_Records!$T4737&lt;30,"young",Customer_Churn_Records!$T4737&lt;50,"middle-aged",Customer_Churn_Records!$T4737&lt;100,"old")</f>
        <v>middle-aged</v>
      </c>
      <c r="V4737" s="8" t="str">
        <f t="array" ref="V4737">IFS(Customer_Churn_Records!$D4737&lt;701,"less-score",Customer_Churn_Records!$D4737&lt;851,"high-score")</f>
        <v>less-score</v>
      </c>
      <c r="W4737" s="8" t="str">
        <f t="array" ref="W4737">IF(Customer_Churn_Records!$X4737=0,0,IFS(Customer_Churn_Records!$X4737&lt;100000,"low",Customer_Churn_Records!$X4737&lt;300000,"high"))</f>
        <v>high</v>
      </c>
      <c r="X4737" s="8">
        <f>ROUND(Customer_Churn_Records!$I4737,0)</f>
        <v>100955</v>
      </c>
    </row>
    <row r="4738" ht="14.25" customHeight="1">
      <c r="A4738" s="6">
        <v>586.0</v>
      </c>
      <c r="B4738" s="6">
        <v>1.5718057E7</v>
      </c>
      <c r="C4738" s="6" t="s">
        <v>845</v>
      </c>
      <c r="D4738" s="6">
        <v>760.0</v>
      </c>
      <c r="E4738" s="6" t="s">
        <v>7</v>
      </c>
      <c r="F4738" s="6" t="s">
        <v>10</v>
      </c>
      <c r="G4738" s="7" t="s">
        <v>359</v>
      </c>
      <c r="H4738" s="6">
        <v>2.0</v>
      </c>
      <c r="I4738" s="6" t="s">
        <v>11533</v>
      </c>
      <c r="J4738" s="6">
        <v>1.0</v>
      </c>
      <c r="K4738" s="6">
        <v>0.0</v>
      </c>
      <c r="L4738" s="6">
        <v>0.0</v>
      </c>
      <c r="M4738" s="6" t="s">
        <v>11534</v>
      </c>
      <c r="N4738" s="6">
        <v>1.0</v>
      </c>
      <c r="O4738" s="6">
        <v>1.0</v>
      </c>
      <c r="P4738" s="6">
        <v>4.0</v>
      </c>
      <c r="Q4738" s="6" t="s">
        <v>58</v>
      </c>
      <c r="R4738" s="6">
        <v>550.0</v>
      </c>
      <c r="S4738" s="6">
        <f>COUNTIF(Customer_Churn_Records!$B$2:$B$10000,Customer_Churn_Records!$B4738)</f>
        <v>1</v>
      </c>
      <c r="T4738" s="6">
        <f>ROUNDUP(Customer_Churn_Records!$G4738,0)</f>
        <v>51</v>
      </c>
      <c r="U4738" s="6" t="str">
        <f t="array" ref="U4738">IFS(Customer_Churn_Records!$T4738&lt;30,"young",Customer_Churn_Records!$T4738&lt;50,"middle-aged",Customer_Churn_Records!$T4738&lt;100,"old")</f>
        <v>old</v>
      </c>
      <c r="V4738" s="8" t="str">
        <f t="array" ref="V4738">IFS(Customer_Churn_Records!$D4738&lt;701,"less-score",Customer_Churn_Records!$D4738&lt;851,"high-score")</f>
        <v>high-score</v>
      </c>
      <c r="W4738" s="8" t="str">
        <f t="array" ref="W4738">IF(Customer_Churn_Records!$X4738=0,0,IFS(Customer_Churn_Records!$X4738&lt;100000,"low",Customer_Churn_Records!$X4738&lt;300000,"high"))</f>
        <v>high</v>
      </c>
      <c r="X4738" s="8">
        <f>ROUND(Customer_Churn_Records!$I4738,0)</f>
        <v>100947</v>
      </c>
    </row>
    <row r="4739" ht="14.25" customHeight="1">
      <c r="A4739" s="6">
        <v>5047.0</v>
      </c>
      <c r="B4739" s="6">
        <v>1.5708289E7</v>
      </c>
      <c r="C4739" s="6" t="s">
        <v>956</v>
      </c>
      <c r="D4739" s="6">
        <v>793.0</v>
      </c>
      <c r="E4739" s="6" t="s">
        <v>9</v>
      </c>
      <c r="F4739" s="6" t="s">
        <v>11</v>
      </c>
      <c r="G4739" s="7" t="s">
        <v>213</v>
      </c>
      <c r="H4739" s="6">
        <v>3.0</v>
      </c>
      <c r="I4739" s="6" t="s">
        <v>11535</v>
      </c>
      <c r="J4739" s="6">
        <v>1.0</v>
      </c>
      <c r="K4739" s="6">
        <v>0.0</v>
      </c>
      <c r="L4739" s="6">
        <v>0.0</v>
      </c>
      <c r="M4739" s="6" t="s">
        <v>11536</v>
      </c>
      <c r="N4739" s="6">
        <v>0.0</v>
      </c>
      <c r="O4739" s="6">
        <v>0.0</v>
      </c>
      <c r="P4739" s="6">
        <v>5.0</v>
      </c>
      <c r="Q4739" s="6" t="s">
        <v>44</v>
      </c>
      <c r="R4739" s="6">
        <v>793.0</v>
      </c>
      <c r="S4739" s="6">
        <f>COUNTIF(Customer_Churn_Records!$B$2:$B$10000,Customer_Churn_Records!$B4739)</f>
        <v>1</v>
      </c>
      <c r="T4739" s="6">
        <f>ROUNDUP(Customer_Churn_Records!$G4739,0)</f>
        <v>25</v>
      </c>
      <c r="U4739" s="6" t="str">
        <f t="array" ref="U4739">IFS(Customer_Churn_Records!$T4739&lt;30,"young",Customer_Churn_Records!$T4739&lt;50,"middle-aged",Customer_Churn_Records!$T4739&lt;100,"old")</f>
        <v>young</v>
      </c>
      <c r="V4739" s="8" t="str">
        <f t="array" ref="V4739">IFS(Customer_Churn_Records!$D4739&lt;701,"less-score",Customer_Churn_Records!$D4739&lt;851,"high-score")</f>
        <v>high-score</v>
      </c>
      <c r="W4739" s="8" t="str">
        <f t="array" ref="W4739">IF(Customer_Churn_Records!$X4739=0,0,IFS(Customer_Churn_Records!$X4739&lt;100000,"low",Customer_Churn_Records!$X4739&lt;300000,"high"))</f>
        <v>high</v>
      </c>
      <c r="X4739" s="8">
        <f>ROUND(Customer_Churn_Records!$I4739,0)</f>
        <v>100914</v>
      </c>
    </row>
    <row r="4740" ht="14.25" customHeight="1">
      <c r="A4740" s="6">
        <v>1316.0</v>
      </c>
      <c r="B4740" s="6">
        <v>1.5734634E7</v>
      </c>
      <c r="C4740" s="6" t="s">
        <v>11537</v>
      </c>
      <c r="D4740" s="6">
        <v>607.0</v>
      </c>
      <c r="E4740" s="6" t="s">
        <v>9</v>
      </c>
      <c r="F4740" s="6" t="s">
        <v>10</v>
      </c>
      <c r="G4740" s="7" t="s">
        <v>197</v>
      </c>
      <c r="H4740" s="6">
        <v>5.0</v>
      </c>
      <c r="I4740" s="6" t="s">
        <v>11538</v>
      </c>
      <c r="J4740" s="6">
        <v>1.0</v>
      </c>
      <c r="K4740" s="6">
        <v>0.0</v>
      </c>
      <c r="L4740" s="6">
        <v>0.0</v>
      </c>
      <c r="M4740" s="6" t="s">
        <v>11539</v>
      </c>
      <c r="N4740" s="6">
        <v>0.0</v>
      </c>
      <c r="O4740" s="6">
        <v>0.0</v>
      </c>
      <c r="P4740" s="6">
        <v>4.0</v>
      </c>
      <c r="Q4740" s="6" t="s">
        <v>49</v>
      </c>
      <c r="R4740" s="6">
        <v>908.0</v>
      </c>
      <c r="S4740" s="6">
        <f>COUNTIF(Customer_Churn_Records!$B$2:$B$10000,Customer_Churn_Records!$B4740)</f>
        <v>1</v>
      </c>
      <c r="T4740" s="6">
        <f>ROUNDUP(Customer_Churn_Records!$G4740,0)</f>
        <v>27</v>
      </c>
      <c r="U4740" s="6" t="str">
        <f t="array" ref="U4740">IFS(Customer_Churn_Records!$T4740&lt;30,"young",Customer_Churn_Records!$T4740&lt;50,"middle-aged",Customer_Churn_Records!$T4740&lt;100,"old")</f>
        <v>young</v>
      </c>
      <c r="V4740" s="8" t="str">
        <f t="array" ref="V4740">IFS(Customer_Churn_Records!$D4740&lt;701,"less-score",Customer_Churn_Records!$D4740&lt;851,"high-score")</f>
        <v>less-score</v>
      </c>
      <c r="W4740" s="8" t="str">
        <f t="array" ref="W4740">IF(Customer_Churn_Records!$X4740=0,0,IFS(Customer_Churn_Records!$X4740&lt;100000,"low",Customer_Churn_Records!$X4740&lt;300000,"high"))</f>
        <v>high</v>
      </c>
      <c r="X4740" s="8">
        <f>ROUND(Customer_Churn_Records!$I4740,0)</f>
        <v>100912</v>
      </c>
    </row>
    <row r="4741" ht="14.25" customHeight="1">
      <c r="A4741" s="6">
        <v>1917.0</v>
      </c>
      <c r="B4741" s="6">
        <v>1.5812198E7</v>
      </c>
      <c r="C4741" s="6" t="s">
        <v>2260</v>
      </c>
      <c r="D4741" s="6">
        <v>543.0</v>
      </c>
      <c r="E4741" s="6" t="s">
        <v>8</v>
      </c>
      <c r="F4741" s="6" t="s">
        <v>11</v>
      </c>
      <c r="G4741" s="7" t="s">
        <v>68</v>
      </c>
      <c r="H4741" s="6">
        <v>1.0</v>
      </c>
      <c r="I4741" s="6" t="s">
        <v>11540</v>
      </c>
      <c r="J4741" s="6">
        <v>1.0</v>
      </c>
      <c r="K4741" s="6">
        <v>0.0</v>
      </c>
      <c r="L4741" s="6">
        <v>0.0</v>
      </c>
      <c r="M4741" s="6" t="s">
        <v>11541</v>
      </c>
      <c r="N4741" s="6">
        <v>1.0</v>
      </c>
      <c r="O4741" s="6">
        <v>1.0</v>
      </c>
      <c r="P4741" s="6">
        <v>2.0</v>
      </c>
      <c r="Q4741" s="6" t="s">
        <v>58</v>
      </c>
      <c r="R4741" s="6">
        <v>751.0</v>
      </c>
      <c r="S4741" s="6">
        <f>COUNTIF(Customer_Churn_Records!$B$2:$B$10000,Customer_Churn_Records!$B4741)</f>
        <v>1</v>
      </c>
      <c r="T4741" s="6">
        <f>ROUNDUP(Customer_Churn_Records!$G4741,0)</f>
        <v>48</v>
      </c>
      <c r="U4741" s="6" t="str">
        <f t="array" ref="U4741">IFS(Customer_Churn_Records!$T4741&lt;30,"young",Customer_Churn_Records!$T4741&lt;50,"middle-aged",Customer_Churn_Records!$T4741&lt;100,"old")</f>
        <v>middle-aged</v>
      </c>
      <c r="V4741" s="8" t="str">
        <f t="array" ref="V4741">IFS(Customer_Churn_Records!$D4741&lt;701,"less-score",Customer_Churn_Records!$D4741&lt;851,"high-score")</f>
        <v>less-score</v>
      </c>
      <c r="W4741" s="8" t="str">
        <f t="array" ref="W4741">IF(Customer_Churn_Records!$X4741=0,0,IFS(Customer_Churn_Records!$X4741&lt;100000,"low",Customer_Churn_Records!$X4741&lt;300000,"high"))</f>
        <v>high</v>
      </c>
      <c r="X4741" s="8">
        <f>ROUND(Customer_Churn_Records!$I4741,0)</f>
        <v>100901</v>
      </c>
    </row>
    <row r="4742" ht="14.25" customHeight="1">
      <c r="A4742" s="6">
        <v>6459.0</v>
      </c>
      <c r="B4742" s="6">
        <v>1.5783526E7</v>
      </c>
      <c r="C4742" s="6" t="s">
        <v>11542</v>
      </c>
      <c r="D4742" s="6">
        <v>589.0</v>
      </c>
      <c r="E4742" s="6" t="s">
        <v>7</v>
      </c>
      <c r="F4742" s="6" t="s">
        <v>11</v>
      </c>
      <c r="G4742" s="7" t="s">
        <v>118</v>
      </c>
      <c r="H4742" s="6">
        <v>1.0</v>
      </c>
      <c r="I4742" s="6" t="s">
        <v>11543</v>
      </c>
      <c r="J4742" s="6">
        <v>1.0</v>
      </c>
      <c r="K4742" s="6">
        <v>1.0</v>
      </c>
      <c r="L4742" s="6">
        <v>1.0</v>
      </c>
      <c r="M4742" s="6" t="s">
        <v>11544</v>
      </c>
      <c r="N4742" s="6">
        <v>0.0</v>
      </c>
      <c r="O4742" s="6">
        <v>0.0</v>
      </c>
      <c r="P4742" s="6">
        <v>3.0</v>
      </c>
      <c r="Q4742" s="6" t="s">
        <v>79</v>
      </c>
      <c r="R4742" s="6">
        <v>967.0</v>
      </c>
      <c r="S4742" s="6">
        <f>COUNTIF(Customer_Churn_Records!$B$2:$B$10000,Customer_Churn_Records!$B4742)</f>
        <v>1</v>
      </c>
      <c r="T4742" s="6">
        <f>ROUNDUP(Customer_Churn_Records!$G4742,0)</f>
        <v>36</v>
      </c>
      <c r="U4742" s="6" t="str">
        <f t="array" ref="U4742">IFS(Customer_Churn_Records!$T4742&lt;30,"young",Customer_Churn_Records!$T4742&lt;50,"middle-aged",Customer_Churn_Records!$T4742&lt;100,"old")</f>
        <v>middle-aged</v>
      </c>
      <c r="V4742" s="8" t="str">
        <f t="array" ref="V4742">IFS(Customer_Churn_Records!$D4742&lt;701,"less-score",Customer_Churn_Records!$D4742&lt;851,"high-score")</f>
        <v>less-score</v>
      </c>
      <c r="W4742" s="8" t="str">
        <f t="array" ref="W4742">IF(Customer_Churn_Records!$X4742=0,0,IFS(Customer_Churn_Records!$X4742&lt;100000,"low",Customer_Churn_Records!$X4742&lt;300000,"high"))</f>
        <v>high</v>
      </c>
      <c r="X4742" s="8">
        <f>ROUND(Customer_Churn_Records!$I4742,0)</f>
        <v>100896</v>
      </c>
    </row>
    <row r="4743" ht="14.25" customHeight="1">
      <c r="A4743" s="6">
        <v>2908.0</v>
      </c>
      <c r="B4743" s="6">
        <v>1.5727311E7</v>
      </c>
      <c r="C4743" s="6" t="s">
        <v>6110</v>
      </c>
      <c r="D4743" s="6">
        <v>539.0</v>
      </c>
      <c r="E4743" s="6" t="s">
        <v>7</v>
      </c>
      <c r="F4743" s="6" t="s">
        <v>10</v>
      </c>
      <c r="G4743" s="7" t="s">
        <v>367</v>
      </c>
      <c r="H4743" s="6">
        <v>0.0</v>
      </c>
      <c r="I4743" s="6" t="s">
        <v>11545</v>
      </c>
      <c r="J4743" s="6">
        <v>2.0</v>
      </c>
      <c r="K4743" s="6">
        <v>1.0</v>
      </c>
      <c r="L4743" s="6">
        <v>1.0</v>
      </c>
      <c r="M4743" s="6" t="s">
        <v>11546</v>
      </c>
      <c r="N4743" s="6">
        <v>0.0</v>
      </c>
      <c r="O4743" s="6">
        <v>0.0</v>
      </c>
      <c r="P4743" s="6">
        <v>5.0</v>
      </c>
      <c r="Q4743" s="6" t="s">
        <v>49</v>
      </c>
      <c r="R4743" s="6">
        <v>725.0</v>
      </c>
      <c r="S4743" s="6">
        <f>COUNTIF(Customer_Churn_Records!$B$2:$B$10000,Customer_Churn_Records!$B4743)</f>
        <v>1</v>
      </c>
      <c r="T4743" s="6">
        <f>ROUNDUP(Customer_Churn_Records!$G4743,0)</f>
        <v>22</v>
      </c>
      <c r="U4743" s="6" t="str">
        <f t="array" ref="U4743">IFS(Customer_Churn_Records!$T4743&lt;30,"young",Customer_Churn_Records!$T4743&lt;50,"middle-aged",Customer_Churn_Records!$T4743&lt;100,"old")</f>
        <v>young</v>
      </c>
      <c r="V4743" s="8" t="str">
        <f t="array" ref="V4743">IFS(Customer_Churn_Records!$D4743&lt;701,"less-score",Customer_Churn_Records!$D4743&lt;851,"high-score")</f>
        <v>less-score</v>
      </c>
      <c r="W4743" s="8" t="str">
        <f t="array" ref="W4743">IF(Customer_Churn_Records!$X4743=0,0,IFS(Customer_Churn_Records!$X4743&lt;100000,"low",Customer_Churn_Records!$X4743&lt;300000,"high"))</f>
        <v>high</v>
      </c>
      <c r="X4743" s="8">
        <f>ROUND(Customer_Churn_Records!$I4743,0)</f>
        <v>100886</v>
      </c>
    </row>
    <row r="4744" ht="14.25" customHeight="1">
      <c r="A4744" s="6">
        <v>3094.0</v>
      </c>
      <c r="B4744" s="6">
        <v>1.5667742E7</v>
      </c>
      <c r="C4744" s="6" t="s">
        <v>8454</v>
      </c>
      <c r="D4744" s="6">
        <v>627.0</v>
      </c>
      <c r="E4744" s="6" t="s">
        <v>9</v>
      </c>
      <c r="F4744" s="6" t="s">
        <v>11</v>
      </c>
      <c r="G4744" s="7" t="s">
        <v>167</v>
      </c>
      <c r="H4744" s="6">
        <v>5.0</v>
      </c>
      <c r="I4744" s="6" t="s">
        <v>11547</v>
      </c>
      <c r="J4744" s="6">
        <v>1.0</v>
      </c>
      <c r="K4744" s="6">
        <v>0.0</v>
      </c>
      <c r="L4744" s="6">
        <v>1.0</v>
      </c>
      <c r="M4744" s="6" t="s">
        <v>11548</v>
      </c>
      <c r="N4744" s="6">
        <v>0.0</v>
      </c>
      <c r="O4744" s="6">
        <v>0.0</v>
      </c>
      <c r="P4744" s="6">
        <v>4.0</v>
      </c>
      <c r="Q4744" s="6" t="s">
        <v>49</v>
      </c>
      <c r="R4744" s="6">
        <v>395.0</v>
      </c>
      <c r="S4744" s="6">
        <f>COUNTIF(Customer_Churn_Records!$B$2:$B$10000,Customer_Churn_Records!$B4744)</f>
        <v>1</v>
      </c>
      <c r="T4744" s="6">
        <f>ROUNDUP(Customer_Churn_Records!$G4744,0)</f>
        <v>41</v>
      </c>
      <c r="U4744" s="6" t="str">
        <f t="array" ref="U4744">IFS(Customer_Churn_Records!$T4744&lt;30,"young",Customer_Churn_Records!$T4744&lt;50,"middle-aged",Customer_Churn_Records!$T4744&lt;100,"old")</f>
        <v>middle-aged</v>
      </c>
      <c r="V4744" s="8" t="str">
        <f t="array" ref="V4744">IFS(Customer_Churn_Records!$D4744&lt;701,"less-score",Customer_Churn_Records!$D4744&lt;851,"high-score")</f>
        <v>less-score</v>
      </c>
      <c r="W4744" s="8" t="str">
        <f t="array" ref="W4744">IF(Customer_Churn_Records!$X4744=0,0,IFS(Customer_Churn_Records!$X4744&lt;100000,"low",Customer_Churn_Records!$X4744&lt;300000,"high"))</f>
        <v>high</v>
      </c>
      <c r="X4744" s="8">
        <f>ROUND(Customer_Churn_Records!$I4744,0)</f>
        <v>100881</v>
      </c>
    </row>
    <row r="4745" ht="14.25" customHeight="1">
      <c r="A4745" s="6">
        <v>4797.0</v>
      </c>
      <c r="B4745" s="6">
        <v>1.5765457E7</v>
      </c>
      <c r="C4745" s="6" t="s">
        <v>4659</v>
      </c>
      <c r="D4745" s="6">
        <v>719.0</v>
      </c>
      <c r="E4745" s="6" t="s">
        <v>9</v>
      </c>
      <c r="F4745" s="6" t="s">
        <v>11</v>
      </c>
      <c r="G4745" s="7" t="s">
        <v>87</v>
      </c>
      <c r="H4745" s="6">
        <v>1.0</v>
      </c>
      <c r="I4745" s="6" t="s">
        <v>11549</v>
      </c>
      <c r="J4745" s="6">
        <v>1.0</v>
      </c>
      <c r="K4745" s="6">
        <v>1.0</v>
      </c>
      <c r="L4745" s="6">
        <v>1.0</v>
      </c>
      <c r="M4745" s="6" t="s">
        <v>11550</v>
      </c>
      <c r="N4745" s="6">
        <v>0.0</v>
      </c>
      <c r="O4745" s="6">
        <v>0.0</v>
      </c>
      <c r="P4745" s="6">
        <v>3.0</v>
      </c>
      <c r="Q4745" s="6" t="s">
        <v>49</v>
      </c>
      <c r="R4745" s="6">
        <v>657.0</v>
      </c>
      <c r="S4745" s="6">
        <f>COUNTIF(Customer_Churn_Records!$B$2:$B$10000,Customer_Churn_Records!$B4745)</f>
        <v>1</v>
      </c>
      <c r="T4745" s="6">
        <f>ROUNDUP(Customer_Churn_Records!$G4745,0)</f>
        <v>35</v>
      </c>
      <c r="U4745" s="6" t="str">
        <f t="array" ref="U4745">IFS(Customer_Churn_Records!$T4745&lt;30,"young",Customer_Churn_Records!$T4745&lt;50,"middle-aged",Customer_Churn_Records!$T4745&lt;100,"old")</f>
        <v>middle-aged</v>
      </c>
      <c r="V4745" s="8" t="str">
        <f t="array" ref="V4745">IFS(Customer_Churn_Records!$D4745&lt;701,"less-score",Customer_Churn_Records!$D4745&lt;851,"high-score")</f>
        <v>high-score</v>
      </c>
      <c r="W4745" s="8" t="str">
        <f t="array" ref="W4745">IF(Customer_Churn_Records!$X4745=0,0,IFS(Customer_Churn_Records!$X4745&lt;100000,"low",Customer_Churn_Records!$X4745&lt;300000,"high"))</f>
        <v>high</v>
      </c>
      <c r="X4745" s="8">
        <f>ROUND(Customer_Churn_Records!$I4745,0)</f>
        <v>100830</v>
      </c>
    </row>
    <row r="4746" ht="14.25" customHeight="1">
      <c r="A4746" s="6">
        <v>478.0</v>
      </c>
      <c r="B4746" s="6">
        <v>1.5809722E7</v>
      </c>
      <c r="C4746" s="6" t="s">
        <v>1793</v>
      </c>
      <c r="D4746" s="6">
        <v>611.0</v>
      </c>
      <c r="E4746" s="6" t="s">
        <v>7</v>
      </c>
      <c r="F4746" s="6" t="s">
        <v>10</v>
      </c>
      <c r="G4746" s="7" t="s">
        <v>55</v>
      </c>
      <c r="H4746" s="6">
        <v>8.0</v>
      </c>
      <c r="I4746" s="6" t="s">
        <v>11551</v>
      </c>
      <c r="J4746" s="6">
        <v>2.0</v>
      </c>
      <c r="K4746" s="6">
        <v>1.0</v>
      </c>
      <c r="L4746" s="6">
        <v>0.0</v>
      </c>
      <c r="M4746" s="6" t="s">
        <v>11552</v>
      </c>
      <c r="N4746" s="6">
        <v>0.0</v>
      </c>
      <c r="O4746" s="6">
        <v>0.0</v>
      </c>
      <c r="P4746" s="6">
        <v>2.0</v>
      </c>
      <c r="Q4746" s="6" t="s">
        <v>58</v>
      </c>
      <c r="R4746" s="6">
        <v>927.0</v>
      </c>
      <c r="S4746" s="6">
        <f>COUNTIF(Customer_Churn_Records!$B$2:$B$10000,Customer_Churn_Records!$B4746)</f>
        <v>1</v>
      </c>
      <c r="T4746" s="6">
        <f>ROUNDUP(Customer_Churn_Records!$G4746,0)</f>
        <v>40</v>
      </c>
      <c r="U4746" s="6" t="str">
        <f t="array" ref="U4746">IFS(Customer_Churn_Records!$T4746&lt;30,"young",Customer_Churn_Records!$T4746&lt;50,"middle-aged",Customer_Churn_Records!$T4746&lt;100,"old")</f>
        <v>middle-aged</v>
      </c>
      <c r="V4746" s="8" t="str">
        <f t="array" ref="V4746">IFS(Customer_Churn_Records!$D4746&lt;701,"less-score",Customer_Churn_Records!$D4746&lt;851,"high-score")</f>
        <v>less-score</v>
      </c>
      <c r="W4746" s="8" t="str">
        <f t="array" ref="W4746">IF(Customer_Churn_Records!$X4746=0,0,IFS(Customer_Churn_Records!$X4746&lt;100000,"low",Customer_Churn_Records!$X4746&lt;300000,"high"))</f>
        <v>high</v>
      </c>
      <c r="X4746" s="8">
        <f>ROUND(Customer_Churn_Records!$I4746,0)</f>
        <v>100812</v>
      </c>
    </row>
    <row r="4747" ht="14.25" customHeight="1">
      <c r="A4747" s="6">
        <v>9297.0</v>
      </c>
      <c r="B4747" s="6">
        <v>1.5702442E7</v>
      </c>
      <c r="C4747" s="6" t="s">
        <v>1549</v>
      </c>
      <c r="D4747" s="6">
        <v>586.0</v>
      </c>
      <c r="E4747" s="6" t="s">
        <v>8</v>
      </c>
      <c r="F4747" s="6" t="s">
        <v>10</v>
      </c>
      <c r="G4747" s="7" t="s">
        <v>95</v>
      </c>
      <c r="H4747" s="6">
        <v>9.0</v>
      </c>
      <c r="I4747" s="6" t="s">
        <v>11553</v>
      </c>
      <c r="J4747" s="6">
        <v>2.0</v>
      </c>
      <c r="K4747" s="6">
        <v>1.0</v>
      </c>
      <c r="L4747" s="6">
        <v>1.0</v>
      </c>
      <c r="M4747" s="6" t="s">
        <v>11554</v>
      </c>
      <c r="N4747" s="6">
        <v>0.0</v>
      </c>
      <c r="O4747" s="6">
        <v>0.0</v>
      </c>
      <c r="P4747" s="6">
        <v>3.0</v>
      </c>
      <c r="Q4747" s="6" t="s">
        <v>79</v>
      </c>
      <c r="R4747" s="6">
        <v>877.0</v>
      </c>
      <c r="S4747" s="6">
        <f>COUNTIF(Customer_Churn_Records!$B$2:$B$10000,Customer_Churn_Records!$B4747)</f>
        <v>1</v>
      </c>
      <c r="T4747" s="6">
        <f>ROUNDUP(Customer_Churn_Records!$G4747,0)</f>
        <v>56</v>
      </c>
      <c r="U4747" s="6" t="str">
        <f t="array" ref="U4747">IFS(Customer_Churn_Records!$T4747&lt;30,"young",Customer_Churn_Records!$T4747&lt;50,"middle-aged",Customer_Churn_Records!$T4747&lt;100,"old")</f>
        <v>old</v>
      </c>
      <c r="V4747" s="8" t="str">
        <f t="array" ref="V4747">IFS(Customer_Churn_Records!$D4747&lt;701,"less-score",Customer_Churn_Records!$D4747&lt;851,"high-score")</f>
        <v>less-score</v>
      </c>
      <c r="W4747" s="8" t="str">
        <f t="array" ref="W4747">IF(Customer_Churn_Records!$X4747=0,0,IFS(Customer_Churn_Records!$X4747&lt;100000,"low",Customer_Churn_Records!$X4747&lt;300000,"high"))</f>
        <v>high</v>
      </c>
      <c r="X4747" s="8">
        <f>ROUND(Customer_Churn_Records!$I4747,0)</f>
        <v>100782</v>
      </c>
    </row>
    <row r="4748" ht="14.25" customHeight="1">
      <c r="A4748" s="6">
        <v>2156.0</v>
      </c>
      <c r="B4748" s="6">
        <v>1.5725997E7</v>
      </c>
      <c r="C4748" s="6" t="s">
        <v>1226</v>
      </c>
      <c r="D4748" s="6">
        <v>660.0</v>
      </c>
      <c r="E4748" s="6" t="s">
        <v>7</v>
      </c>
      <c r="F4748" s="6" t="s">
        <v>10</v>
      </c>
      <c r="G4748" s="7" t="s">
        <v>87</v>
      </c>
      <c r="H4748" s="6">
        <v>6.0</v>
      </c>
      <c r="I4748" s="6" t="s">
        <v>11555</v>
      </c>
      <c r="J4748" s="6">
        <v>1.0</v>
      </c>
      <c r="K4748" s="6">
        <v>1.0</v>
      </c>
      <c r="L4748" s="6">
        <v>0.0</v>
      </c>
      <c r="M4748" s="6" t="s">
        <v>11556</v>
      </c>
      <c r="N4748" s="6">
        <v>0.0</v>
      </c>
      <c r="O4748" s="6">
        <v>0.0</v>
      </c>
      <c r="P4748" s="6">
        <v>2.0</v>
      </c>
      <c r="Q4748" s="6" t="s">
        <v>58</v>
      </c>
      <c r="R4748" s="6">
        <v>659.0</v>
      </c>
      <c r="S4748" s="6">
        <f>COUNTIF(Customer_Churn_Records!$B$2:$B$10000,Customer_Churn_Records!$B4748)</f>
        <v>1</v>
      </c>
      <c r="T4748" s="6">
        <f>ROUNDUP(Customer_Churn_Records!$G4748,0)</f>
        <v>35</v>
      </c>
      <c r="U4748" s="6" t="str">
        <f t="array" ref="U4748">IFS(Customer_Churn_Records!$T4748&lt;30,"young",Customer_Churn_Records!$T4748&lt;50,"middle-aged",Customer_Churn_Records!$T4748&lt;100,"old")</f>
        <v>middle-aged</v>
      </c>
      <c r="V4748" s="8" t="str">
        <f t="array" ref="V4748">IFS(Customer_Churn_Records!$D4748&lt;701,"less-score",Customer_Churn_Records!$D4748&lt;851,"high-score")</f>
        <v>less-score</v>
      </c>
      <c r="W4748" s="8" t="str">
        <f t="array" ref="W4748">IF(Customer_Churn_Records!$X4748=0,0,IFS(Customer_Churn_Records!$X4748&lt;100000,"low",Customer_Churn_Records!$X4748&lt;300000,"high"))</f>
        <v>high</v>
      </c>
      <c r="X4748" s="8">
        <f>ROUND(Customer_Churn_Records!$I4748,0)</f>
        <v>100769</v>
      </c>
    </row>
    <row r="4749" ht="14.25" customHeight="1">
      <c r="A4749" s="6">
        <v>4927.0</v>
      </c>
      <c r="B4749" s="6">
        <v>1.5762927E7</v>
      </c>
      <c r="C4749" s="6" t="s">
        <v>2619</v>
      </c>
      <c r="D4749" s="6">
        <v>674.0</v>
      </c>
      <c r="E4749" s="6" t="s">
        <v>8</v>
      </c>
      <c r="F4749" s="6" t="s">
        <v>10</v>
      </c>
      <c r="G4749" s="7" t="s">
        <v>118</v>
      </c>
      <c r="H4749" s="6">
        <v>6.0</v>
      </c>
      <c r="I4749" s="6" t="s">
        <v>11557</v>
      </c>
      <c r="J4749" s="6">
        <v>1.0</v>
      </c>
      <c r="K4749" s="6">
        <v>1.0</v>
      </c>
      <c r="L4749" s="6">
        <v>0.0</v>
      </c>
      <c r="M4749" s="6" t="s">
        <v>11558</v>
      </c>
      <c r="N4749" s="6">
        <v>0.0</v>
      </c>
      <c r="O4749" s="6">
        <v>0.0</v>
      </c>
      <c r="P4749" s="6">
        <v>3.0</v>
      </c>
      <c r="Q4749" s="6" t="s">
        <v>79</v>
      </c>
      <c r="R4749" s="6">
        <v>397.0</v>
      </c>
      <c r="S4749" s="6">
        <f>COUNTIF(Customer_Churn_Records!$B$2:$B$10000,Customer_Churn_Records!$B4749)</f>
        <v>1</v>
      </c>
      <c r="T4749" s="6">
        <f>ROUNDUP(Customer_Churn_Records!$G4749,0)</f>
        <v>36</v>
      </c>
      <c r="U4749" s="6" t="str">
        <f t="array" ref="U4749">IFS(Customer_Churn_Records!$T4749&lt;30,"young",Customer_Churn_Records!$T4749&lt;50,"middle-aged",Customer_Churn_Records!$T4749&lt;100,"old")</f>
        <v>middle-aged</v>
      </c>
      <c r="V4749" s="8" t="str">
        <f t="array" ref="V4749">IFS(Customer_Churn_Records!$D4749&lt;701,"less-score",Customer_Churn_Records!$D4749&lt;851,"high-score")</f>
        <v>less-score</v>
      </c>
      <c r="W4749" s="8" t="str">
        <f t="array" ref="W4749">IF(Customer_Churn_Records!$X4749=0,0,IFS(Customer_Churn_Records!$X4749&lt;100000,"low",Customer_Churn_Records!$X4749&lt;300000,"high"))</f>
        <v>high</v>
      </c>
      <c r="X4749" s="8">
        <f>ROUND(Customer_Churn_Records!$I4749,0)</f>
        <v>100763</v>
      </c>
    </row>
    <row r="4750" ht="14.25" customHeight="1">
      <c r="A4750" s="6">
        <v>6022.0</v>
      </c>
      <c r="B4750" s="6">
        <v>1.5579891E7</v>
      </c>
      <c r="C4750" s="6" t="s">
        <v>6142</v>
      </c>
      <c r="D4750" s="6">
        <v>714.0</v>
      </c>
      <c r="E4750" s="6" t="s">
        <v>7</v>
      </c>
      <c r="F4750" s="6" t="s">
        <v>11</v>
      </c>
      <c r="G4750" s="7" t="s">
        <v>245</v>
      </c>
      <c r="H4750" s="6">
        <v>4.0</v>
      </c>
      <c r="I4750" s="6" t="s">
        <v>11559</v>
      </c>
      <c r="J4750" s="6">
        <v>1.0</v>
      </c>
      <c r="K4750" s="6">
        <v>1.0</v>
      </c>
      <c r="L4750" s="6">
        <v>1.0</v>
      </c>
      <c r="M4750" s="6" t="s">
        <v>11560</v>
      </c>
      <c r="N4750" s="6">
        <v>0.0</v>
      </c>
      <c r="O4750" s="6">
        <v>0.0</v>
      </c>
      <c r="P4750" s="6">
        <v>3.0</v>
      </c>
      <c r="Q4750" s="6" t="s">
        <v>58</v>
      </c>
      <c r="R4750" s="6">
        <v>429.0</v>
      </c>
      <c r="S4750" s="6">
        <f>COUNTIF(Customer_Churn_Records!$B$2:$B$10000,Customer_Churn_Records!$B4750)</f>
        <v>1</v>
      </c>
      <c r="T4750" s="6">
        <f>ROUNDUP(Customer_Churn_Records!$G4750,0)</f>
        <v>52</v>
      </c>
      <c r="U4750" s="6" t="str">
        <f t="array" ref="U4750">IFS(Customer_Churn_Records!$T4750&lt;30,"young",Customer_Churn_Records!$T4750&lt;50,"middle-aged",Customer_Churn_Records!$T4750&lt;100,"old")</f>
        <v>old</v>
      </c>
      <c r="V4750" s="8" t="str">
        <f t="array" ref="V4750">IFS(Customer_Churn_Records!$D4750&lt;701,"less-score",Customer_Churn_Records!$D4750&lt;851,"high-score")</f>
        <v>high-score</v>
      </c>
      <c r="W4750" s="8" t="str">
        <f t="array" ref="W4750">IF(Customer_Churn_Records!$X4750=0,0,IFS(Customer_Churn_Records!$X4750&lt;100000,"low",Customer_Churn_Records!$X4750&lt;300000,"high"))</f>
        <v>high</v>
      </c>
      <c r="X4750" s="8">
        <f>ROUND(Customer_Churn_Records!$I4750,0)</f>
        <v>100756</v>
      </c>
    </row>
    <row r="4751" ht="14.25" customHeight="1">
      <c r="A4751" s="6">
        <v>1087.0</v>
      </c>
      <c r="B4751" s="6">
        <v>1.5708063E7</v>
      </c>
      <c r="C4751" s="6" t="s">
        <v>1893</v>
      </c>
      <c r="D4751" s="6">
        <v>712.0</v>
      </c>
      <c r="E4751" s="6" t="s">
        <v>7</v>
      </c>
      <c r="F4751" s="6" t="s">
        <v>11</v>
      </c>
      <c r="G4751" s="7" t="s">
        <v>118</v>
      </c>
      <c r="H4751" s="6">
        <v>2.0</v>
      </c>
      <c r="I4751" s="6" t="s">
        <v>11561</v>
      </c>
      <c r="J4751" s="6">
        <v>3.0</v>
      </c>
      <c r="K4751" s="6">
        <v>0.0</v>
      </c>
      <c r="L4751" s="6">
        <v>0.0</v>
      </c>
      <c r="M4751" s="6" t="s">
        <v>11562</v>
      </c>
      <c r="N4751" s="6">
        <v>1.0</v>
      </c>
      <c r="O4751" s="6">
        <v>1.0</v>
      </c>
      <c r="P4751" s="6">
        <v>2.0</v>
      </c>
      <c r="Q4751" s="6" t="s">
        <v>79</v>
      </c>
      <c r="R4751" s="6">
        <v>291.0</v>
      </c>
      <c r="S4751" s="6">
        <f>COUNTIF(Customer_Churn_Records!$B$2:$B$10000,Customer_Churn_Records!$B4751)</f>
        <v>1</v>
      </c>
      <c r="T4751" s="6">
        <f>ROUNDUP(Customer_Churn_Records!$G4751,0)</f>
        <v>36</v>
      </c>
      <c r="U4751" s="6" t="str">
        <f t="array" ref="U4751">IFS(Customer_Churn_Records!$T4751&lt;30,"young",Customer_Churn_Records!$T4751&lt;50,"middle-aged",Customer_Churn_Records!$T4751&lt;100,"old")</f>
        <v>middle-aged</v>
      </c>
      <c r="V4751" s="8" t="str">
        <f t="array" ref="V4751">IFS(Customer_Churn_Records!$D4751&lt;701,"less-score",Customer_Churn_Records!$D4751&lt;851,"high-score")</f>
        <v>high-score</v>
      </c>
      <c r="W4751" s="8" t="str">
        <f t="array" ref="W4751">IF(Customer_Churn_Records!$X4751=0,0,IFS(Customer_Churn_Records!$X4751&lt;100000,"low",Customer_Churn_Records!$X4751&lt;300000,"high"))</f>
        <v>high</v>
      </c>
      <c r="X4751" s="8">
        <f>ROUND(Customer_Churn_Records!$I4751,0)</f>
        <v>100750</v>
      </c>
    </row>
    <row r="4752" ht="14.25" customHeight="1">
      <c r="A4752" s="6">
        <v>2450.0</v>
      </c>
      <c r="B4752" s="6">
        <v>1.556798E7</v>
      </c>
      <c r="C4752" s="6" t="s">
        <v>11563</v>
      </c>
      <c r="D4752" s="6">
        <v>537.0</v>
      </c>
      <c r="E4752" s="6" t="s">
        <v>8</v>
      </c>
      <c r="F4752" s="6" t="s">
        <v>10</v>
      </c>
      <c r="G4752" s="7" t="s">
        <v>258</v>
      </c>
      <c r="H4752" s="6">
        <v>5.0</v>
      </c>
      <c r="I4752" s="6" t="s">
        <v>11564</v>
      </c>
      <c r="J4752" s="6">
        <v>1.0</v>
      </c>
      <c r="K4752" s="6">
        <v>0.0</v>
      </c>
      <c r="L4752" s="6">
        <v>1.0</v>
      </c>
      <c r="M4752" s="6" t="s">
        <v>11565</v>
      </c>
      <c r="N4752" s="6">
        <v>1.0</v>
      </c>
      <c r="O4752" s="6">
        <v>1.0</v>
      </c>
      <c r="P4752" s="6">
        <v>3.0</v>
      </c>
      <c r="Q4752" s="6" t="s">
        <v>58</v>
      </c>
      <c r="R4752" s="6">
        <v>649.0</v>
      </c>
      <c r="S4752" s="6">
        <f>COUNTIF(Customer_Churn_Records!$B$2:$B$10000,Customer_Churn_Records!$B4752)</f>
        <v>1</v>
      </c>
      <c r="T4752" s="6">
        <f>ROUNDUP(Customer_Churn_Records!$G4752,0)</f>
        <v>46</v>
      </c>
      <c r="U4752" s="6" t="str">
        <f t="array" ref="U4752">IFS(Customer_Churn_Records!$T4752&lt;30,"young",Customer_Churn_Records!$T4752&lt;50,"middle-aged",Customer_Churn_Records!$T4752&lt;100,"old")</f>
        <v>middle-aged</v>
      </c>
      <c r="V4752" s="8" t="str">
        <f t="array" ref="V4752">IFS(Customer_Churn_Records!$D4752&lt;701,"less-score",Customer_Churn_Records!$D4752&lt;851,"high-score")</f>
        <v>less-score</v>
      </c>
      <c r="W4752" s="8" t="str">
        <f t="array" ref="W4752">IF(Customer_Churn_Records!$X4752=0,0,IFS(Customer_Churn_Records!$X4752&lt;100000,"low",Customer_Churn_Records!$X4752&lt;300000,"high"))</f>
        <v>high</v>
      </c>
      <c r="X4752" s="8">
        <f>ROUND(Customer_Churn_Records!$I4752,0)</f>
        <v>100728</v>
      </c>
    </row>
    <row r="4753" ht="14.25" customHeight="1">
      <c r="A4753" s="6">
        <v>1097.0</v>
      </c>
      <c r="B4753" s="6">
        <v>1.5813168E7</v>
      </c>
      <c r="C4753" s="6" t="s">
        <v>3224</v>
      </c>
      <c r="D4753" s="6">
        <v>756.0</v>
      </c>
      <c r="E4753" s="6" t="s">
        <v>8</v>
      </c>
      <c r="F4753" s="6" t="s">
        <v>10</v>
      </c>
      <c r="G4753" s="7" t="s">
        <v>107</v>
      </c>
      <c r="H4753" s="6">
        <v>3.0</v>
      </c>
      <c r="I4753" s="6" t="s">
        <v>11566</v>
      </c>
      <c r="J4753" s="6">
        <v>3.0</v>
      </c>
      <c r="K4753" s="6">
        <v>1.0</v>
      </c>
      <c r="L4753" s="6">
        <v>1.0</v>
      </c>
      <c r="M4753" s="6" t="s">
        <v>11567</v>
      </c>
      <c r="N4753" s="6">
        <v>1.0</v>
      </c>
      <c r="O4753" s="6">
        <v>1.0</v>
      </c>
      <c r="P4753" s="6">
        <v>1.0</v>
      </c>
      <c r="Q4753" s="6" t="s">
        <v>44</v>
      </c>
      <c r="R4753" s="6">
        <v>439.0</v>
      </c>
      <c r="S4753" s="6">
        <f>COUNTIF(Customer_Churn_Records!$B$2:$B$10000,Customer_Churn_Records!$B4753)</f>
        <v>1</v>
      </c>
      <c r="T4753" s="6">
        <f>ROUNDUP(Customer_Churn_Records!$G4753,0)</f>
        <v>39</v>
      </c>
      <c r="U4753" s="6" t="str">
        <f t="array" ref="U4753">IFS(Customer_Churn_Records!$T4753&lt;30,"young",Customer_Churn_Records!$T4753&lt;50,"middle-aged",Customer_Churn_Records!$T4753&lt;100,"old")</f>
        <v>middle-aged</v>
      </c>
      <c r="V4753" s="8" t="str">
        <f t="array" ref="V4753">IFS(Customer_Churn_Records!$D4753&lt;701,"less-score",Customer_Churn_Records!$D4753&lt;851,"high-score")</f>
        <v>high-score</v>
      </c>
      <c r="W4753" s="8" t="str">
        <f t="array" ref="W4753">IF(Customer_Churn_Records!$X4753=0,0,IFS(Customer_Churn_Records!$X4753&lt;100000,"low",Customer_Churn_Records!$X4753&lt;300000,"high"))</f>
        <v>high</v>
      </c>
      <c r="X4753" s="8">
        <f>ROUND(Customer_Churn_Records!$I4753,0)</f>
        <v>100718</v>
      </c>
    </row>
    <row r="4754" ht="14.25" customHeight="1">
      <c r="A4754" s="6">
        <v>1723.0</v>
      </c>
      <c r="B4754" s="6">
        <v>1.5624391E7</v>
      </c>
      <c r="C4754" s="6" t="s">
        <v>75</v>
      </c>
      <c r="D4754" s="6">
        <v>595.0</v>
      </c>
      <c r="E4754" s="6" t="s">
        <v>9</v>
      </c>
      <c r="F4754" s="6" t="s">
        <v>10</v>
      </c>
      <c r="G4754" s="7" t="s">
        <v>128</v>
      </c>
      <c r="H4754" s="6">
        <v>5.0</v>
      </c>
      <c r="I4754" s="6" t="s">
        <v>11568</v>
      </c>
      <c r="J4754" s="6">
        <v>1.0</v>
      </c>
      <c r="K4754" s="6">
        <v>1.0</v>
      </c>
      <c r="L4754" s="6">
        <v>1.0</v>
      </c>
      <c r="M4754" s="6" t="s">
        <v>11569</v>
      </c>
      <c r="N4754" s="6">
        <v>0.0</v>
      </c>
      <c r="O4754" s="6">
        <v>0.0</v>
      </c>
      <c r="P4754" s="6">
        <v>3.0</v>
      </c>
      <c r="Q4754" s="6" t="s">
        <v>44</v>
      </c>
      <c r="R4754" s="6">
        <v>376.0</v>
      </c>
      <c r="S4754" s="6">
        <f>COUNTIF(Customer_Churn_Records!$B$2:$B$10000,Customer_Churn_Records!$B4754)</f>
        <v>1</v>
      </c>
      <c r="T4754" s="6">
        <f>ROUNDUP(Customer_Churn_Records!$G4754,0)</f>
        <v>30</v>
      </c>
      <c r="U4754" s="6" t="str">
        <f t="array" ref="U4754">IFS(Customer_Churn_Records!$T4754&lt;30,"young",Customer_Churn_Records!$T4754&lt;50,"middle-aged",Customer_Churn_Records!$T4754&lt;100,"old")</f>
        <v>middle-aged</v>
      </c>
      <c r="V4754" s="8" t="str">
        <f t="array" ref="V4754">IFS(Customer_Churn_Records!$D4754&lt;701,"less-score",Customer_Churn_Records!$D4754&lt;851,"high-score")</f>
        <v>less-score</v>
      </c>
      <c r="W4754" s="8" t="str">
        <f t="array" ref="W4754">IF(Customer_Churn_Records!$X4754=0,0,IFS(Customer_Churn_Records!$X4754&lt;100000,"low",Customer_Churn_Records!$X4754&lt;300000,"high"))</f>
        <v>high</v>
      </c>
      <c r="X4754" s="8">
        <f>ROUND(Customer_Churn_Records!$I4754,0)</f>
        <v>100684</v>
      </c>
    </row>
    <row r="4755" ht="14.25" customHeight="1">
      <c r="A4755" s="6">
        <v>5771.0</v>
      </c>
      <c r="B4755" s="6">
        <v>1.5694381E7</v>
      </c>
      <c r="C4755" s="6" t="s">
        <v>3616</v>
      </c>
      <c r="D4755" s="6">
        <v>631.0</v>
      </c>
      <c r="E4755" s="6" t="s">
        <v>7</v>
      </c>
      <c r="F4755" s="6" t="s">
        <v>11</v>
      </c>
      <c r="G4755" s="7" t="s">
        <v>359</v>
      </c>
      <c r="H4755" s="6">
        <v>8.0</v>
      </c>
      <c r="I4755" s="6" t="s">
        <v>11570</v>
      </c>
      <c r="J4755" s="6">
        <v>1.0</v>
      </c>
      <c r="K4755" s="6">
        <v>1.0</v>
      </c>
      <c r="L4755" s="6">
        <v>0.0</v>
      </c>
      <c r="M4755" s="6" t="s">
        <v>11571</v>
      </c>
      <c r="N4755" s="6">
        <v>0.0</v>
      </c>
      <c r="O4755" s="6">
        <v>0.0</v>
      </c>
      <c r="P4755" s="6">
        <v>4.0</v>
      </c>
      <c r="Q4755" s="6" t="s">
        <v>44</v>
      </c>
      <c r="R4755" s="6">
        <v>678.0</v>
      </c>
      <c r="S4755" s="6">
        <f>COUNTIF(Customer_Churn_Records!$B$2:$B$10000,Customer_Churn_Records!$B4755)</f>
        <v>1</v>
      </c>
      <c r="T4755" s="6">
        <f>ROUNDUP(Customer_Churn_Records!$G4755,0)</f>
        <v>51</v>
      </c>
      <c r="U4755" s="6" t="str">
        <f t="array" ref="U4755">IFS(Customer_Churn_Records!$T4755&lt;30,"young",Customer_Churn_Records!$T4755&lt;50,"middle-aged",Customer_Churn_Records!$T4755&lt;100,"old")</f>
        <v>old</v>
      </c>
      <c r="V4755" s="8" t="str">
        <f t="array" ref="V4755">IFS(Customer_Churn_Records!$D4755&lt;701,"less-score",Customer_Churn_Records!$D4755&lt;851,"high-score")</f>
        <v>less-score</v>
      </c>
      <c r="W4755" s="8" t="str">
        <f t="array" ref="W4755">IF(Customer_Churn_Records!$X4755=0,0,IFS(Customer_Churn_Records!$X4755&lt;100000,"low",Customer_Churn_Records!$X4755&lt;300000,"high"))</f>
        <v>high</v>
      </c>
      <c r="X4755" s="8">
        <f>ROUND(Customer_Churn_Records!$I4755,0)</f>
        <v>100655</v>
      </c>
    </row>
    <row r="4756" ht="14.25" customHeight="1">
      <c r="A4756" s="6">
        <v>3236.0</v>
      </c>
      <c r="B4756" s="6">
        <v>1.5612465E7</v>
      </c>
      <c r="C4756" s="6" t="s">
        <v>2989</v>
      </c>
      <c r="D4756" s="6">
        <v>684.0</v>
      </c>
      <c r="E4756" s="6" t="s">
        <v>9</v>
      </c>
      <c r="F4756" s="6" t="s">
        <v>11</v>
      </c>
      <c r="G4756" s="7" t="s">
        <v>140</v>
      </c>
      <c r="H4756" s="6">
        <v>9.0</v>
      </c>
      <c r="I4756" s="6" t="s">
        <v>11572</v>
      </c>
      <c r="J4756" s="6">
        <v>2.0</v>
      </c>
      <c r="K4756" s="6">
        <v>1.0</v>
      </c>
      <c r="L4756" s="6">
        <v>1.0</v>
      </c>
      <c r="M4756" s="6" t="s">
        <v>11573</v>
      </c>
      <c r="N4756" s="6">
        <v>0.0</v>
      </c>
      <c r="O4756" s="6">
        <v>0.0</v>
      </c>
      <c r="P4756" s="6">
        <v>2.0</v>
      </c>
      <c r="Q4756" s="6" t="s">
        <v>79</v>
      </c>
      <c r="R4756" s="6">
        <v>451.0</v>
      </c>
      <c r="S4756" s="6">
        <f>COUNTIF(Customer_Churn_Records!$B$2:$B$10000,Customer_Churn_Records!$B4756)</f>
        <v>1</v>
      </c>
      <c r="T4756" s="6">
        <f>ROUNDUP(Customer_Churn_Records!$G4756,0)</f>
        <v>34</v>
      </c>
      <c r="U4756" s="6" t="str">
        <f t="array" ref="U4756">IFS(Customer_Churn_Records!$T4756&lt;30,"young",Customer_Churn_Records!$T4756&lt;50,"middle-aged",Customer_Churn_Records!$T4756&lt;100,"old")</f>
        <v>middle-aged</v>
      </c>
      <c r="V4756" s="8" t="str">
        <f t="array" ref="V4756">IFS(Customer_Churn_Records!$D4756&lt;701,"less-score",Customer_Churn_Records!$D4756&lt;851,"high-score")</f>
        <v>less-score</v>
      </c>
      <c r="W4756" s="8" t="str">
        <f t="array" ref="W4756">IF(Customer_Churn_Records!$X4756=0,0,IFS(Customer_Churn_Records!$X4756&lt;100000,"low",Customer_Churn_Records!$X4756&lt;300000,"high"))</f>
        <v>high</v>
      </c>
      <c r="X4756" s="8">
        <f>ROUND(Customer_Churn_Records!$I4756,0)</f>
        <v>100628</v>
      </c>
    </row>
    <row r="4757" ht="14.25" customHeight="1">
      <c r="A4757" s="6">
        <v>4441.0</v>
      </c>
      <c r="B4757" s="6">
        <v>1.5760121E7</v>
      </c>
      <c r="C4757" s="6" t="s">
        <v>3433</v>
      </c>
      <c r="D4757" s="6">
        <v>712.0</v>
      </c>
      <c r="E4757" s="6" t="s">
        <v>7</v>
      </c>
      <c r="F4757" s="6" t="s">
        <v>11</v>
      </c>
      <c r="G4757" s="7" t="s">
        <v>114</v>
      </c>
      <c r="H4757" s="6">
        <v>9.0</v>
      </c>
      <c r="I4757" s="6" t="s">
        <v>11574</v>
      </c>
      <c r="J4757" s="6">
        <v>1.0</v>
      </c>
      <c r="K4757" s="6">
        <v>1.0</v>
      </c>
      <c r="L4757" s="6">
        <v>0.0</v>
      </c>
      <c r="M4757" s="6" t="s">
        <v>11575</v>
      </c>
      <c r="N4757" s="6">
        <v>0.0</v>
      </c>
      <c r="O4757" s="6">
        <v>0.0</v>
      </c>
      <c r="P4757" s="6">
        <v>1.0</v>
      </c>
      <c r="Q4757" s="6" t="s">
        <v>58</v>
      </c>
      <c r="R4757" s="6">
        <v>542.0</v>
      </c>
      <c r="S4757" s="6">
        <f>COUNTIF(Customer_Churn_Records!$B$2:$B$10000,Customer_Churn_Records!$B4757)</f>
        <v>1</v>
      </c>
      <c r="T4757" s="6">
        <f>ROUNDUP(Customer_Churn_Records!$G4757,0)</f>
        <v>32</v>
      </c>
      <c r="U4757" s="6" t="str">
        <f t="array" ref="U4757">IFS(Customer_Churn_Records!$T4757&lt;30,"young",Customer_Churn_Records!$T4757&lt;50,"middle-aged",Customer_Churn_Records!$T4757&lt;100,"old")</f>
        <v>middle-aged</v>
      </c>
      <c r="V4757" s="8" t="str">
        <f t="array" ref="V4757">IFS(Customer_Churn_Records!$D4757&lt;701,"less-score",Customer_Churn_Records!$D4757&lt;851,"high-score")</f>
        <v>high-score</v>
      </c>
      <c r="W4757" s="8" t="str">
        <f t="array" ref="W4757">IF(Customer_Churn_Records!$X4757=0,0,IFS(Customer_Churn_Records!$X4757&lt;100000,"low",Customer_Churn_Records!$X4757&lt;300000,"high"))</f>
        <v>high</v>
      </c>
      <c r="X4757" s="8">
        <f>ROUND(Customer_Churn_Records!$I4757,0)</f>
        <v>100606</v>
      </c>
    </row>
    <row r="4758" ht="14.25" customHeight="1">
      <c r="A4758" s="6">
        <v>5645.0</v>
      </c>
      <c r="B4758" s="6">
        <v>1.5783522E7</v>
      </c>
      <c r="C4758" s="6" t="s">
        <v>2887</v>
      </c>
      <c r="D4758" s="6">
        <v>738.0</v>
      </c>
      <c r="E4758" s="6" t="s">
        <v>9</v>
      </c>
      <c r="F4758" s="6" t="s">
        <v>10</v>
      </c>
      <c r="G4758" s="7" t="s">
        <v>72</v>
      </c>
      <c r="H4758" s="6">
        <v>8.0</v>
      </c>
      <c r="I4758" s="6" t="s">
        <v>11576</v>
      </c>
      <c r="J4758" s="6">
        <v>1.0</v>
      </c>
      <c r="K4758" s="6">
        <v>1.0</v>
      </c>
      <c r="L4758" s="6">
        <v>1.0</v>
      </c>
      <c r="M4758" s="6" t="s">
        <v>11577</v>
      </c>
      <c r="N4758" s="6">
        <v>0.0</v>
      </c>
      <c r="O4758" s="6">
        <v>0.0</v>
      </c>
      <c r="P4758" s="6">
        <v>3.0</v>
      </c>
      <c r="Q4758" s="6" t="s">
        <v>58</v>
      </c>
      <c r="R4758" s="6">
        <v>503.0</v>
      </c>
      <c r="S4758" s="6">
        <f>COUNTIF(Customer_Churn_Records!$B$2:$B$10000,Customer_Churn_Records!$B4758)</f>
        <v>1</v>
      </c>
      <c r="T4758" s="6">
        <f>ROUNDUP(Customer_Churn_Records!$G4758,0)</f>
        <v>37</v>
      </c>
      <c r="U4758" s="6" t="str">
        <f t="array" ref="U4758">IFS(Customer_Churn_Records!$T4758&lt;30,"young",Customer_Churn_Records!$T4758&lt;50,"middle-aged",Customer_Churn_Records!$T4758&lt;100,"old")</f>
        <v>middle-aged</v>
      </c>
      <c r="V4758" s="8" t="str">
        <f t="array" ref="V4758">IFS(Customer_Churn_Records!$D4758&lt;701,"less-score",Customer_Churn_Records!$D4758&lt;851,"high-score")</f>
        <v>high-score</v>
      </c>
      <c r="W4758" s="8" t="str">
        <f t="array" ref="W4758">IF(Customer_Churn_Records!$X4758=0,0,IFS(Customer_Churn_Records!$X4758&lt;100000,"low",Customer_Churn_Records!$X4758&lt;300000,"high"))</f>
        <v>high</v>
      </c>
      <c r="X4758" s="8">
        <f>ROUND(Customer_Churn_Records!$I4758,0)</f>
        <v>100566</v>
      </c>
    </row>
    <row r="4759" ht="14.25" customHeight="1">
      <c r="A4759" s="6">
        <v>3502.0</v>
      </c>
      <c r="B4759" s="6">
        <v>1.580206E7</v>
      </c>
      <c r="C4759" s="6" t="s">
        <v>121</v>
      </c>
      <c r="D4759" s="6">
        <v>646.0</v>
      </c>
      <c r="E4759" s="6" t="s">
        <v>8</v>
      </c>
      <c r="F4759" s="6" t="s">
        <v>10</v>
      </c>
      <c r="G4759" s="7" t="s">
        <v>128</v>
      </c>
      <c r="H4759" s="6">
        <v>10.0</v>
      </c>
      <c r="I4759" s="6" t="s">
        <v>11578</v>
      </c>
      <c r="J4759" s="6">
        <v>2.0</v>
      </c>
      <c r="K4759" s="6">
        <v>0.0</v>
      </c>
      <c r="L4759" s="6">
        <v>0.0</v>
      </c>
      <c r="M4759" s="6" t="s">
        <v>11579</v>
      </c>
      <c r="N4759" s="6">
        <v>0.0</v>
      </c>
      <c r="O4759" s="6">
        <v>0.0</v>
      </c>
      <c r="P4759" s="6">
        <v>2.0</v>
      </c>
      <c r="Q4759" s="6" t="s">
        <v>58</v>
      </c>
      <c r="R4759" s="6">
        <v>905.0</v>
      </c>
      <c r="S4759" s="6">
        <f>COUNTIF(Customer_Churn_Records!$B$2:$B$10000,Customer_Churn_Records!$B4759)</f>
        <v>1</v>
      </c>
      <c r="T4759" s="6">
        <f>ROUNDUP(Customer_Churn_Records!$G4759,0)</f>
        <v>30</v>
      </c>
      <c r="U4759" s="6" t="str">
        <f t="array" ref="U4759">IFS(Customer_Churn_Records!$T4759&lt;30,"young",Customer_Churn_Records!$T4759&lt;50,"middle-aged",Customer_Churn_Records!$T4759&lt;100,"old")</f>
        <v>middle-aged</v>
      </c>
      <c r="V4759" s="8" t="str">
        <f t="array" ref="V4759">IFS(Customer_Churn_Records!$D4759&lt;701,"less-score",Customer_Churn_Records!$D4759&lt;851,"high-score")</f>
        <v>less-score</v>
      </c>
      <c r="W4759" s="8" t="str">
        <f t="array" ref="W4759">IF(Customer_Churn_Records!$X4759=0,0,IFS(Customer_Churn_Records!$X4759&lt;100000,"low",Customer_Churn_Records!$X4759&lt;300000,"high"))</f>
        <v>high</v>
      </c>
      <c r="X4759" s="8">
        <f>ROUND(Customer_Churn_Records!$I4759,0)</f>
        <v>100549</v>
      </c>
    </row>
    <row r="4760" ht="14.25" customHeight="1">
      <c r="A4760" s="6">
        <v>6070.0</v>
      </c>
      <c r="B4760" s="6">
        <v>1.5810775E7</v>
      </c>
      <c r="C4760" s="6" t="s">
        <v>196</v>
      </c>
      <c r="D4760" s="6">
        <v>576.0</v>
      </c>
      <c r="E4760" s="6" t="s">
        <v>9</v>
      </c>
      <c r="F4760" s="6" t="s">
        <v>11</v>
      </c>
      <c r="G4760" s="7" t="s">
        <v>245</v>
      </c>
      <c r="H4760" s="6">
        <v>2.0</v>
      </c>
      <c r="I4760" s="6" t="s">
        <v>11580</v>
      </c>
      <c r="J4760" s="6">
        <v>2.0</v>
      </c>
      <c r="K4760" s="6">
        <v>1.0</v>
      </c>
      <c r="L4760" s="6">
        <v>1.0</v>
      </c>
      <c r="M4760" s="6" t="s">
        <v>11581</v>
      </c>
      <c r="N4760" s="6">
        <v>0.0</v>
      </c>
      <c r="O4760" s="6">
        <v>0.0</v>
      </c>
      <c r="P4760" s="6">
        <v>4.0</v>
      </c>
      <c r="Q4760" s="6" t="s">
        <v>58</v>
      </c>
      <c r="R4760" s="6">
        <v>221.0</v>
      </c>
      <c r="S4760" s="6">
        <f>COUNTIF(Customer_Churn_Records!$B$2:$B$10000,Customer_Churn_Records!$B4760)</f>
        <v>1</v>
      </c>
      <c r="T4760" s="6">
        <f>ROUNDUP(Customer_Churn_Records!$G4760,0)</f>
        <v>52</v>
      </c>
      <c r="U4760" s="6" t="str">
        <f t="array" ref="U4760">IFS(Customer_Churn_Records!$T4760&lt;30,"young",Customer_Churn_Records!$T4760&lt;50,"middle-aged",Customer_Churn_Records!$T4760&lt;100,"old")</f>
        <v>old</v>
      </c>
      <c r="V4760" s="8" t="str">
        <f t="array" ref="V4760">IFS(Customer_Churn_Records!$D4760&lt;701,"less-score",Customer_Churn_Records!$D4760&lt;851,"high-score")</f>
        <v>less-score</v>
      </c>
      <c r="W4760" s="8" t="str">
        <f t="array" ref="W4760">IF(Customer_Churn_Records!$X4760=0,0,IFS(Customer_Churn_Records!$X4760&lt;100000,"low",Customer_Churn_Records!$X4760&lt;300000,"high"))</f>
        <v>high</v>
      </c>
      <c r="X4760" s="8">
        <f>ROUND(Customer_Churn_Records!$I4760,0)</f>
        <v>100549</v>
      </c>
    </row>
    <row r="4761" ht="14.25" customHeight="1">
      <c r="A4761" s="6">
        <v>6742.0</v>
      </c>
      <c r="B4761" s="6">
        <v>1.573081E7</v>
      </c>
      <c r="C4761" s="6" t="s">
        <v>1150</v>
      </c>
      <c r="D4761" s="6">
        <v>613.0</v>
      </c>
      <c r="E4761" s="6" t="s">
        <v>9</v>
      </c>
      <c r="F4761" s="6" t="s">
        <v>11</v>
      </c>
      <c r="G4761" s="7" t="s">
        <v>220</v>
      </c>
      <c r="H4761" s="6">
        <v>9.0</v>
      </c>
      <c r="I4761" s="6" t="s">
        <v>11582</v>
      </c>
      <c r="J4761" s="6">
        <v>1.0</v>
      </c>
      <c r="K4761" s="6">
        <v>1.0</v>
      </c>
      <c r="L4761" s="6">
        <v>1.0</v>
      </c>
      <c r="M4761" s="6" t="s">
        <v>11583</v>
      </c>
      <c r="N4761" s="6">
        <v>0.0</v>
      </c>
      <c r="O4761" s="6">
        <v>0.0</v>
      </c>
      <c r="P4761" s="6">
        <v>4.0</v>
      </c>
      <c r="Q4761" s="6" t="s">
        <v>58</v>
      </c>
      <c r="R4761" s="6">
        <v>484.0</v>
      </c>
      <c r="S4761" s="6">
        <f>COUNTIF(Customer_Churn_Records!$B$2:$B$10000,Customer_Churn_Records!$B4761)</f>
        <v>1</v>
      </c>
      <c r="T4761" s="6">
        <f>ROUNDUP(Customer_Churn_Records!$G4761,0)</f>
        <v>44</v>
      </c>
      <c r="U4761" s="6" t="str">
        <f t="array" ref="U4761">IFS(Customer_Churn_Records!$T4761&lt;30,"young",Customer_Churn_Records!$T4761&lt;50,"middle-aged",Customer_Churn_Records!$T4761&lt;100,"old")</f>
        <v>middle-aged</v>
      </c>
      <c r="V4761" s="8" t="str">
        <f t="array" ref="V4761">IFS(Customer_Churn_Records!$D4761&lt;701,"less-score",Customer_Churn_Records!$D4761&lt;851,"high-score")</f>
        <v>less-score</v>
      </c>
      <c r="W4761" s="8" t="str">
        <f t="array" ref="W4761">IF(Customer_Churn_Records!$X4761=0,0,IFS(Customer_Churn_Records!$X4761&lt;100000,"low",Customer_Churn_Records!$X4761&lt;300000,"high"))</f>
        <v>high</v>
      </c>
      <c r="X4761" s="8">
        <f>ROUND(Customer_Churn_Records!$I4761,0)</f>
        <v>100525</v>
      </c>
    </row>
    <row r="4762" ht="14.25" customHeight="1">
      <c r="A4762" s="6">
        <v>9585.0</v>
      </c>
      <c r="B4762" s="6">
        <v>1.5608588E7</v>
      </c>
      <c r="C4762" s="6" t="s">
        <v>11584</v>
      </c>
      <c r="D4762" s="6">
        <v>563.0</v>
      </c>
      <c r="E4762" s="6" t="s">
        <v>8</v>
      </c>
      <c r="F4762" s="6" t="s">
        <v>11</v>
      </c>
      <c r="G4762" s="7" t="s">
        <v>167</v>
      </c>
      <c r="H4762" s="6">
        <v>2.0</v>
      </c>
      <c r="I4762" s="6" t="s">
        <v>11585</v>
      </c>
      <c r="J4762" s="6">
        <v>1.0</v>
      </c>
      <c r="K4762" s="6">
        <v>1.0</v>
      </c>
      <c r="L4762" s="6">
        <v>1.0</v>
      </c>
      <c r="M4762" s="6" t="s">
        <v>11586</v>
      </c>
      <c r="N4762" s="6">
        <v>1.0</v>
      </c>
      <c r="O4762" s="6">
        <v>1.0</v>
      </c>
      <c r="P4762" s="6">
        <v>5.0</v>
      </c>
      <c r="Q4762" s="6" t="s">
        <v>58</v>
      </c>
      <c r="R4762" s="6">
        <v>271.0</v>
      </c>
      <c r="S4762" s="6">
        <f>COUNTIF(Customer_Churn_Records!$B$2:$B$10000,Customer_Churn_Records!$B4762)</f>
        <v>1</v>
      </c>
      <c r="T4762" s="6">
        <f>ROUNDUP(Customer_Churn_Records!$G4762,0)</f>
        <v>41</v>
      </c>
      <c r="U4762" s="6" t="str">
        <f t="array" ref="U4762">IFS(Customer_Churn_Records!$T4762&lt;30,"young",Customer_Churn_Records!$T4762&lt;50,"middle-aged",Customer_Churn_Records!$T4762&lt;100,"old")</f>
        <v>middle-aged</v>
      </c>
      <c r="V4762" s="8" t="str">
        <f t="array" ref="V4762">IFS(Customer_Churn_Records!$D4762&lt;701,"less-score",Customer_Churn_Records!$D4762&lt;851,"high-score")</f>
        <v>less-score</v>
      </c>
      <c r="W4762" s="8" t="str">
        <f t="array" ref="W4762">IF(Customer_Churn_Records!$X4762=0,0,IFS(Customer_Churn_Records!$X4762&lt;100000,"low",Customer_Churn_Records!$X4762&lt;300000,"high"))</f>
        <v>high</v>
      </c>
      <c r="X4762" s="8">
        <f>ROUND(Customer_Churn_Records!$I4762,0)</f>
        <v>100521</v>
      </c>
    </row>
    <row r="4763" ht="14.25" customHeight="1">
      <c r="A4763" s="6">
        <v>4721.0</v>
      </c>
      <c r="B4763" s="6">
        <v>1.5780654E7</v>
      </c>
      <c r="C4763" s="6" t="s">
        <v>9150</v>
      </c>
      <c r="D4763" s="6">
        <v>619.0</v>
      </c>
      <c r="E4763" s="6" t="s">
        <v>8</v>
      </c>
      <c r="F4763" s="6" t="s">
        <v>10</v>
      </c>
      <c r="G4763" s="7" t="s">
        <v>103</v>
      </c>
      <c r="H4763" s="6">
        <v>3.0</v>
      </c>
      <c r="I4763" s="6" t="s">
        <v>11587</v>
      </c>
      <c r="J4763" s="6">
        <v>2.0</v>
      </c>
      <c r="K4763" s="6">
        <v>0.0</v>
      </c>
      <c r="L4763" s="6">
        <v>1.0</v>
      </c>
      <c r="M4763" s="6" t="s">
        <v>11588</v>
      </c>
      <c r="N4763" s="6">
        <v>0.0</v>
      </c>
      <c r="O4763" s="6">
        <v>0.0</v>
      </c>
      <c r="P4763" s="6">
        <v>4.0</v>
      </c>
      <c r="Q4763" s="6" t="s">
        <v>79</v>
      </c>
      <c r="R4763" s="6">
        <v>522.0</v>
      </c>
      <c r="S4763" s="6">
        <f>COUNTIF(Customer_Churn_Records!$B$2:$B$10000,Customer_Churn_Records!$B4763)</f>
        <v>1</v>
      </c>
      <c r="T4763" s="6">
        <f>ROUNDUP(Customer_Churn_Records!$G4763,0)</f>
        <v>33</v>
      </c>
      <c r="U4763" s="6" t="str">
        <f t="array" ref="U4763">IFS(Customer_Churn_Records!$T4763&lt;30,"young",Customer_Churn_Records!$T4763&lt;50,"middle-aged",Customer_Churn_Records!$T4763&lt;100,"old")</f>
        <v>middle-aged</v>
      </c>
      <c r="V4763" s="8" t="str">
        <f t="array" ref="V4763">IFS(Customer_Churn_Records!$D4763&lt;701,"less-score",Customer_Churn_Records!$D4763&lt;851,"high-score")</f>
        <v>less-score</v>
      </c>
      <c r="W4763" s="8" t="str">
        <f t="array" ref="W4763">IF(Customer_Churn_Records!$X4763=0,0,IFS(Customer_Churn_Records!$X4763&lt;100000,"low",Customer_Churn_Records!$X4763&lt;300000,"high"))</f>
        <v>high</v>
      </c>
      <c r="X4763" s="8">
        <f>ROUND(Customer_Churn_Records!$I4763,0)</f>
        <v>100489</v>
      </c>
    </row>
    <row r="4764" ht="14.25" customHeight="1">
      <c r="A4764" s="6">
        <v>571.0</v>
      </c>
      <c r="B4764" s="6">
        <v>1.5728505E7</v>
      </c>
      <c r="C4764" s="6" t="s">
        <v>4905</v>
      </c>
      <c r="D4764" s="6">
        <v>601.0</v>
      </c>
      <c r="E4764" s="6" t="s">
        <v>7</v>
      </c>
      <c r="F4764" s="6" t="s">
        <v>11</v>
      </c>
      <c r="G4764" s="7" t="s">
        <v>220</v>
      </c>
      <c r="H4764" s="6">
        <v>1.0</v>
      </c>
      <c r="I4764" s="6" t="s">
        <v>11589</v>
      </c>
      <c r="J4764" s="6">
        <v>2.0</v>
      </c>
      <c r="K4764" s="6">
        <v>1.0</v>
      </c>
      <c r="L4764" s="6">
        <v>1.0</v>
      </c>
      <c r="M4764" s="6" t="s">
        <v>11590</v>
      </c>
      <c r="N4764" s="6">
        <v>0.0</v>
      </c>
      <c r="O4764" s="6">
        <v>0.0</v>
      </c>
      <c r="P4764" s="6">
        <v>1.0</v>
      </c>
      <c r="Q4764" s="6" t="s">
        <v>49</v>
      </c>
      <c r="R4764" s="6">
        <v>650.0</v>
      </c>
      <c r="S4764" s="6">
        <f>COUNTIF(Customer_Churn_Records!$B$2:$B$10000,Customer_Churn_Records!$B4764)</f>
        <v>1</v>
      </c>
      <c r="T4764" s="6">
        <f>ROUNDUP(Customer_Churn_Records!$G4764,0)</f>
        <v>44</v>
      </c>
      <c r="U4764" s="6" t="str">
        <f t="array" ref="U4764">IFS(Customer_Churn_Records!$T4764&lt;30,"young",Customer_Churn_Records!$T4764&lt;50,"middle-aged",Customer_Churn_Records!$T4764&lt;100,"old")</f>
        <v>middle-aged</v>
      </c>
      <c r="V4764" s="8" t="str">
        <f t="array" ref="V4764">IFS(Customer_Churn_Records!$D4764&lt;701,"less-score",Customer_Churn_Records!$D4764&lt;851,"high-score")</f>
        <v>less-score</v>
      </c>
      <c r="W4764" s="8" t="str">
        <f t="array" ref="W4764">IF(Customer_Churn_Records!$X4764=0,0,IFS(Customer_Churn_Records!$X4764&lt;100000,"low",Customer_Churn_Records!$X4764&lt;300000,"high"))</f>
        <v>high</v>
      </c>
      <c r="X4764" s="8">
        <f>ROUND(Customer_Churn_Records!$I4764,0)</f>
        <v>100486</v>
      </c>
    </row>
    <row r="4765" ht="14.25" customHeight="1">
      <c r="A4765" s="6">
        <v>9894.0</v>
      </c>
      <c r="B4765" s="6">
        <v>1.5598331E7</v>
      </c>
      <c r="C4765" s="6" t="s">
        <v>9123</v>
      </c>
      <c r="D4765" s="6">
        <v>764.0</v>
      </c>
      <c r="E4765" s="6" t="s">
        <v>7</v>
      </c>
      <c r="F4765" s="6" t="s">
        <v>10</v>
      </c>
      <c r="G4765" s="7" t="s">
        <v>55</v>
      </c>
      <c r="H4765" s="6">
        <v>9.0</v>
      </c>
      <c r="I4765" s="6" t="s">
        <v>11591</v>
      </c>
      <c r="J4765" s="6">
        <v>1.0</v>
      </c>
      <c r="K4765" s="6">
        <v>1.0</v>
      </c>
      <c r="L4765" s="6">
        <v>0.0</v>
      </c>
      <c r="M4765" s="6" t="s">
        <v>11592</v>
      </c>
      <c r="N4765" s="6">
        <v>0.0</v>
      </c>
      <c r="O4765" s="6">
        <v>0.0</v>
      </c>
      <c r="P4765" s="6">
        <v>3.0</v>
      </c>
      <c r="Q4765" s="6" t="s">
        <v>44</v>
      </c>
      <c r="R4765" s="6">
        <v>261.0</v>
      </c>
      <c r="S4765" s="6">
        <f>COUNTIF(Customer_Churn_Records!$B$2:$B$10000,Customer_Churn_Records!$B4765)</f>
        <v>1</v>
      </c>
      <c r="T4765" s="6">
        <f>ROUNDUP(Customer_Churn_Records!$G4765,0)</f>
        <v>40</v>
      </c>
      <c r="U4765" s="6" t="str">
        <f t="array" ref="U4765">IFS(Customer_Churn_Records!$T4765&lt;30,"young",Customer_Churn_Records!$T4765&lt;50,"middle-aged",Customer_Churn_Records!$T4765&lt;100,"old")</f>
        <v>middle-aged</v>
      </c>
      <c r="V4765" s="8" t="str">
        <f t="array" ref="V4765">IFS(Customer_Churn_Records!$D4765&lt;701,"less-score",Customer_Churn_Records!$D4765&lt;851,"high-score")</f>
        <v>high-score</v>
      </c>
      <c r="W4765" s="8" t="str">
        <f t="array" ref="W4765">IF(Customer_Churn_Records!$X4765=0,0,IFS(Customer_Churn_Records!$X4765&lt;100000,"low",Customer_Churn_Records!$X4765&lt;300000,"high"))</f>
        <v>high</v>
      </c>
      <c r="X4765" s="8">
        <f>ROUND(Customer_Churn_Records!$I4765,0)</f>
        <v>100481</v>
      </c>
    </row>
    <row r="4766" ht="14.25" customHeight="1">
      <c r="A4766" s="6">
        <v>7130.0</v>
      </c>
      <c r="B4766" s="6">
        <v>1.5781875E7</v>
      </c>
      <c r="C4766" s="6" t="s">
        <v>1395</v>
      </c>
      <c r="D4766" s="6">
        <v>850.0</v>
      </c>
      <c r="E4766" s="6" t="s">
        <v>9</v>
      </c>
      <c r="F4766" s="6" t="s">
        <v>11</v>
      </c>
      <c r="G4766" s="7" t="s">
        <v>103</v>
      </c>
      <c r="H4766" s="6">
        <v>3.0</v>
      </c>
      <c r="I4766" s="6" t="s">
        <v>11593</v>
      </c>
      <c r="J4766" s="6">
        <v>2.0</v>
      </c>
      <c r="K4766" s="6">
        <v>1.0</v>
      </c>
      <c r="L4766" s="6">
        <v>1.0</v>
      </c>
      <c r="M4766" s="6" t="s">
        <v>11594</v>
      </c>
      <c r="N4766" s="6">
        <v>0.0</v>
      </c>
      <c r="O4766" s="6">
        <v>0.0</v>
      </c>
      <c r="P4766" s="6">
        <v>1.0</v>
      </c>
      <c r="Q4766" s="6" t="s">
        <v>49</v>
      </c>
      <c r="R4766" s="6">
        <v>590.0</v>
      </c>
      <c r="S4766" s="6">
        <f>COUNTIF(Customer_Churn_Records!$B$2:$B$10000,Customer_Churn_Records!$B4766)</f>
        <v>1</v>
      </c>
      <c r="T4766" s="6">
        <f>ROUNDUP(Customer_Churn_Records!$G4766,0)</f>
        <v>33</v>
      </c>
      <c r="U4766" s="6" t="str">
        <f t="array" ref="U4766">IFS(Customer_Churn_Records!$T4766&lt;30,"young",Customer_Churn_Records!$T4766&lt;50,"middle-aged",Customer_Churn_Records!$T4766&lt;100,"old")</f>
        <v>middle-aged</v>
      </c>
      <c r="V4766" s="8" t="str">
        <f t="array" ref="V4766">IFS(Customer_Churn_Records!$D4766&lt;701,"less-score",Customer_Churn_Records!$D4766&lt;851,"high-score")</f>
        <v>high-score</v>
      </c>
      <c r="W4766" s="8" t="str">
        <f t="array" ref="W4766">IF(Customer_Churn_Records!$X4766=0,0,IFS(Customer_Churn_Records!$X4766&lt;100000,"low",Customer_Churn_Records!$X4766&lt;300000,"high"))</f>
        <v>high</v>
      </c>
      <c r="X4766" s="8">
        <f>ROUND(Customer_Churn_Records!$I4766,0)</f>
        <v>100476</v>
      </c>
    </row>
    <row r="4767" ht="14.25" customHeight="1">
      <c r="A4767" s="6">
        <v>5280.0</v>
      </c>
      <c r="B4767" s="6">
        <v>1.573133E7</v>
      </c>
      <c r="C4767" s="6" t="s">
        <v>5179</v>
      </c>
      <c r="D4767" s="6">
        <v>652.0</v>
      </c>
      <c r="E4767" s="6" t="s">
        <v>9</v>
      </c>
      <c r="F4767" s="6" t="s">
        <v>10</v>
      </c>
      <c r="G4767" s="7" t="s">
        <v>55</v>
      </c>
      <c r="H4767" s="6">
        <v>7.0</v>
      </c>
      <c r="I4767" s="6" t="s">
        <v>11595</v>
      </c>
      <c r="J4767" s="6">
        <v>1.0</v>
      </c>
      <c r="K4767" s="6">
        <v>1.0</v>
      </c>
      <c r="L4767" s="6">
        <v>1.0</v>
      </c>
      <c r="M4767" s="6" t="s">
        <v>11596</v>
      </c>
      <c r="N4767" s="6">
        <v>0.0</v>
      </c>
      <c r="O4767" s="6">
        <v>0.0</v>
      </c>
      <c r="P4767" s="6">
        <v>3.0</v>
      </c>
      <c r="Q4767" s="6" t="s">
        <v>49</v>
      </c>
      <c r="R4767" s="6">
        <v>840.0</v>
      </c>
      <c r="S4767" s="6">
        <f>COUNTIF(Customer_Churn_Records!$B$2:$B$10000,Customer_Churn_Records!$B4767)</f>
        <v>1</v>
      </c>
      <c r="T4767" s="6">
        <f>ROUNDUP(Customer_Churn_Records!$G4767,0)</f>
        <v>40</v>
      </c>
      <c r="U4767" s="6" t="str">
        <f t="array" ref="U4767">IFS(Customer_Churn_Records!$T4767&lt;30,"young",Customer_Churn_Records!$T4767&lt;50,"middle-aged",Customer_Churn_Records!$T4767&lt;100,"old")</f>
        <v>middle-aged</v>
      </c>
      <c r="V4767" s="8" t="str">
        <f t="array" ref="V4767">IFS(Customer_Churn_Records!$D4767&lt;701,"less-score",Customer_Churn_Records!$D4767&lt;851,"high-score")</f>
        <v>less-score</v>
      </c>
      <c r="W4767" s="8" t="str">
        <f t="array" ref="W4767">IF(Customer_Churn_Records!$X4767=0,0,IFS(Customer_Churn_Records!$X4767&lt;100000,"low",Customer_Churn_Records!$X4767&lt;300000,"high"))</f>
        <v>high</v>
      </c>
      <c r="X4767" s="8">
        <f>ROUND(Customer_Churn_Records!$I4767,0)</f>
        <v>100471</v>
      </c>
    </row>
    <row r="4768" ht="14.25" customHeight="1">
      <c r="A4768" s="6">
        <v>4820.0</v>
      </c>
      <c r="B4768" s="6">
        <v>1.5683157E7</v>
      </c>
      <c r="C4768" s="6" t="s">
        <v>11597</v>
      </c>
      <c r="D4768" s="6">
        <v>613.0</v>
      </c>
      <c r="E4768" s="6" t="s">
        <v>7</v>
      </c>
      <c r="F4768" s="6" t="s">
        <v>11</v>
      </c>
      <c r="G4768" s="7" t="s">
        <v>64</v>
      </c>
      <c r="H4768" s="6">
        <v>4.0</v>
      </c>
      <c r="I4768" s="6" t="s">
        <v>11598</v>
      </c>
      <c r="J4768" s="6">
        <v>1.0</v>
      </c>
      <c r="K4768" s="6">
        <v>0.0</v>
      </c>
      <c r="L4768" s="6">
        <v>1.0</v>
      </c>
      <c r="M4768" s="6" t="s">
        <v>11599</v>
      </c>
      <c r="N4768" s="6">
        <v>0.0</v>
      </c>
      <c r="O4768" s="6">
        <v>0.0</v>
      </c>
      <c r="P4768" s="6">
        <v>1.0</v>
      </c>
      <c r="Q4768" s="6" t="s">
        <v>58</v>
      </c>
      <c r="R4768" s="6">
        <v>292.0</v>
      </c>
      <c r="S4768" s="6">
        <f>COUNTIF(Customer_Churn_Records!$B$2:$B$10000,Customer_Churn_Records!$B4768)</f>
        <v>1</v>
      </c>
      <c r="T4768" s="6">
        <f>ROUNDUP(Customer_Churn_Records!$G4768,0)</f>
        <v>26</v>
      </c>
      <c r="U4768" s="6" t="str">
        <f t="array" ref="U4768">IFS(Customer_Churn_Records!$T4768&lt;30,"young",Customer_Churn_Records!$T4768&lt;50,"middle-aged",Customer_Churn_Records!$T4768&lt;100,"old")</f>
        <v>young</v>
      </c>
      <c r="V4768" s="8" t="str">
        <f t="array" ref="V4768">IFS(Customer_Churn_Records!$D4768&lt;701,"less-score",Customer_Churn_Records!$D4768&lt;851,"high-score")</f>
        <v>less-score</v>
      </c>
      <c r="W4768" s="8" t="str">
        <f t="array" ref="W4768">IF(Customer_Churn_Records!$X4768=0,0,IFS(Customer_Churn_Records!$X4768&lt;100000,"low",Customer_Churn_Records!$X4768&lt;300000,"high"))</f>
        <v>high</v>
      </c>
      <c r="X4768" s="8">
        <f>ROUND(Customer_Churn_Records!$I4768,0)</f>
        <v>100447</v>
      </c>
    </row>
    <row r="4769" ht="14.25" customHeight="1">
      <c r="A4769" s="6">
        <v>5408.0</v>
      </c>
      <c r="B4769" s="6">
        <v>1.5714431E7</v>
      </c>
      <c r="C4769" s="6" t="s">
        <v>542</v>
      </c>
      <c r="D4769" s="6">
        <v>561.0</v>
      </c>
      <c r="E4769" s="6" t="s">
        <v>7</v>
      </c>
      <c r="F4769" s="6" t="s">
        <v>11</v>
      </c>
      <c r="G4769" s="7" t="s">
        <v>72</v>
      </c>
      <c r="H4769" s="6">
        <v>1.0</v>
      </c>
      <c r="I4769" s="6" t="s">
        <v>11600</v>
      </c>
      <c r="J4769" s="6">
        <v>2.0</v>
      </c>
      <c r="K4769" s="6">
        <v>0.0</v>
      </c>
      <c r="L4769" s="6">
        <v>1.0</v>
      </c>
      <c r="M4769" s="6" t="s">
        <v>11601</v>
      </c>
      <c r="N4769" s="6">
        <v>0.0</v>
      </c>
      <c r="O4769" s="6">
        <v>0.0</v>
      </c>
      <c r="P4769" s="6">
        <v>2.0</v>
      </c>
      <c r="Q4769" s="6" t="s">
        <v>49</v>
      </c>
      <c r="R4769" s="6">
        <v>722.0</v>
      </c>
      <c r="S4769" s="6">
        <f>COUNTIF(Customer_Churn_Records!$B$2:$B$10000,Customer_Churn_Records!$B4769)</f>
        <v>1</v>
      </c>
      <c r="T4769" s="6">
        <f>ROUNDUP(Customer_Churn_Records!$G4769,0)</f>
        <v>37</v>
      </c>
      <c r="U4769" s="6" t="str">
        <f t="array" ref="U4769">IFS(Customer_Churn_Records!$T4769&lt;30,"young",Customer_Churn_Records!$T4769&lt;50,"middle-aged",Customer_Churn_Records!$T4769&lt;100,"old")</f>
        <v>middle-aged</v>
      </c>
      <c r="V4769" s="8" t="str">
        <f t="array" ref="V4769">IFS(Customer_Churn_Records!$D4769&lt;701,"less-score",Customer_Churn_Records!$D4769&lt;851,"high-score")</f>
        <v>less-score</v>
      </c>
      <c r="W4769" s="8" t="str">
        <f t="array" ref="W4769">IF(Customer_Churn_Records!$X4769=0,0,IFS(Customer_Churn_Records!$X4769&lt;100000,"low",Customer_Churn_Records!$X4769&lt;300000,"high"))</f>
        <v>high</v>
      </c>
      <c r="X4769" s="8">
        <f>ROUND(Customer_Churn_Records!$I4769,0)</f>
        <v>100443</v>
      </c>
    </row>
    <row r="4770" ht="14.25" customHeight="1">
      <c r="A4770" s="6">
        <v>963.0</v>
      </c>
      <c r="B4770" s="6">
        <v>1.5753831E7</v>
      </c>
      <c r="C4770" s="6" t="s">
        <v>646</v>
      </c>
      <c r="D4770" s="6">
        <v>642.0</v>
      </c>
      <c r="E4770" s="6" t="s">
        <v>9</v>
      </c>
      <c r="F4770" s="6" t="s">
        <v>11</v>
      </c>
      <c r="G4770" s="7" t="s">
        <v>114</v>
      </c>
      <c r="H4770" s="6">
        <v>7.0</v>
      </c>
      <c r="I4770" s="6" t="s">
        <v>11602</v>
      </c>
      <c r="J4770" s="6">
        <v>1.0</v>
      </c>
      <c r="K4770" s="6">
        <v>1.0</v>
      </c>
      <c r="L4770" s="6">
        <v>1.0</v>
      </c>
      <c r="M4770" s="6" t="s">
        <v>11603</v>
      </c>
      <c r="N4770" s="6">
        <v>0.0</v>
      </c>
      <c r="O4770" s="6">
        <v>0.0</v>
      </c>
      <c r="P4770" s="6">
        <v>2.0</v>
      </c>
      <c r="Q4770" s="6" t="s">
        <v>79</v>
      </c>
      <c r="R4770" s="6">
        <v>479.0</v>
      </c>
      <c r="S4770" s="6">
        <f>COUNTIF(Customer_Churn_Records!$B$2:$B$10000,Customer_Churn_Records!$B4770)</f>
        <v>1</v>
      </c>
      <c r="T4770" s="6">
        <f>ROUNDUP(Customer_Churn_Records!$G4770,0)</f>
        <v>32</v>
      </c>
      <c r="U4770" s="6" t="str">
        <f t="array" ref="U4770">IFS(Customer_Churn_Records!$T4770&lt;30,"young",Customer_Churn_Records!$T4770&lt;50,"middle-aged",Customer_Churn_Records!$T4770&lt;100,"old")</f>
        <v>middle-aged</v>
      </c>
      <c r="V4770" s="8" t="str">
        <f t="array" ref="V4770">IFS(Customer_Churn_Records!$D4770&lt;701,"less-score",Customer_Churn_Records!$D4770&lt;851,"high-score")</f>
        <v>less-score</v>
      </c>
      <c r="W4770" s="8" t="str">
        <f t="array" ref="W4770">IF(Customer_Churn_Records!$X4770=0,0,IFS(Customer_Churn_Records!$X4770&lt;100000,"low",Customer_Churn_Records!$X4770&lt;300000,"high"))</f>
        <v>high</v>
      </c>
      <c r="X4770" s="8">
        <f>ROUND(Customer_Churn_Records!$I4770,0)</f>
        <v>100434</v>
      </c>
    </row>
    <row r="4771" ht="14.25" customHeight="1">
      <c r="A4771" s="6">
        <v>4081.0</v>
      </c>
      <c r="B4771" s="6">
        <v>1.5812262E7</v>
      </c>
      <c r="C4771" s="6" t="s">
        <v>11604</v>
      </c>
      <c r="D4771" s="6">
        <v>808.0</v>
      </c>
      <c r="E4771" s="6" t="s">
        <v>8</v>
      </c>
      <c r="F4771" s="6" t="s">
        <v>10</v>
      </c>
      <c r="G4771" s="7" t="s">
        <v>72</v>
      </c>
      <c r="H4771" s="6">
        <v>2.0</v>
      </c>
      <c r="I4771" s="6" t="s">
        <v>11605</v>
      </c>
      <c r="J4771" s="6">
        <v>1.0</v>
      </c>
      <c r="K4771" s="6">
        <v>1.0</v>
      </c>
      <c r="L4771" s="6">
        <v>0.0</v>
      </c>
      <c r="M4771" s="6" t="s">
        <v>11606</v>
      </c>
      <c r="N4771" s="6">
        <v>1.0</v>
      </c>
      <c r="O4771" s="6">
        <v>1.0</v>
      </c>
      <c r="P4771" s="6">
        <v>2.0</v>
      </c>
      <c r="Q4771" s="6" t="s">
        <v>58</v>
      </c>
      <c r="R4771" s="6">
        <v>424.0</v>
      </c>
      <c r="S4771" s="6">
        <f>COUNTIF(Customer_Churn_Records!$B$2:$B$10000,Customer_Churn_Records!$B4771)</f>
        <v>1</v>
      </c>
      <c r="T4771" s="6">
        <f>ROUNDUP(Customer_Churn_Records!$G4771,0)</f>
        <v>37</v>
      </c>
      <c r="U4771" s="6" t="str">
        <f t="array" ref="U4771">IFS(Customer_Churn_Records!$T4771&lt;30,"young",Customer_Churn_Records!$T4771&lt;50,"middle-aged",Customer_Churn_Records!$T4771&lt;100,"old")</f>
        <v>middle-aged</v>
      </c>
      <c r="V4771" s="8" t="str">
        <f t="array" ref="V4771">IFS(Customer_Churn_Records!$D4771&lt;701,"less-score",Customer_Churn_Records!$D4771&lt;851,"high-score")</f>
        <v>high-score</v>
      </c>
      <c r="W4771" s="8" t="str">
        <f t="array" ref="W4771">IF(Customer_Churn_Records!$X4771=0,0,IFS(Customer_Churn_Records!$X4771&lt;100000,"low",Customer_Churn_Records!$X4771&lt;300000,"high"))</f>
        <v>high</v>
      </c>
      <c r="X4771" s="8">
        <f>ROUND(Customer_Churn_Records!$I4771,0)</f>
        <v>100432</v>
      </c>
    </row>
    <row r="4772" ht="14.25" customHeight="1">
      <c r="A4772" s="6">
        <v>4352.0</v>
      </c>
      <c r="B4772" s="6">
        <v>1.5666163E7</v>
      </c>
      <c r="C4772" s="6" t="s">
        <v>438</v>
      </c>
      <c r="D4772" s="6">
        <v>695.0</v>
      </c>
      <c r="E4772" s="6" t="s">
        <v>7</v>
      </c>
      <c r="F4772" s="6" t="s">
        <v>11</v>
      </c>
      <c r="G4772" s="7" t="s">
        <v>76</v>
      </c>
      <c r="H4772" s="6">
        <v>1.0</v>
      </c>
      <c r="I4772" s="6" t="s">
        <v>11607</v>
      </c>
      <c r="J4772" s="6">
        <v>1.0</v>
      </c>
      <c r="K4772" s="6">
        <v>1.0</v>
      </c>
      <c r="L4772" s="6">
        <v>1.0</v>
      </c>
      <c r="M4772" s="6" t="s">
        <v>11608</v>
      </c>
      <c r="N4772" s="6">
        <v>0.0</v>
      </c>
      <c r="O4772" s="6">
        <v>0.0</v>
      </c>
      <c r="P4772" s="6">
        <v>1.0</v>
      </c>
      <c r="Q4772" s="6" t="s">
        <v>49</v>
      </c>
      <c r="R4772" s="6">
        <v>979.0</v>
      </c>
      <c r="S4772" s="6">
        <f>COUNTIF(Customer_Churn_Records!$B$2:$B$10000,Customer_Churn_Records!$B4772)</f>
        <v>1</v>
      </c>
      <c r="T4772" s="6">
        <f>ROUNDUP(Customer_Churn_Records!$G4772,0)</f>
        <v>43</v>
      </c>
      <c r="U4772" s="6" t="str">
        <f t="array" ref="U4772">IFS(Customer_Churn_Records!$T4772&lt;30,"young",Customer_Churn_Records!$T4772&lt;50,"middle-aged",Customer_Churn_Records!$T4772&lt;100,"old")</f>
        <v>middle-aged</v>
      </c>
      <c r="V4772" s="8" t="str">
        <f t="array" ref="V4772">IFS(Customer_Churn_Records!$D4772&lt;701,"less-score",Customer_Churn_Records!$D4772&lt;851,"high-score")</f>
        <v>less-score</v>
      </c>
      <c r="W4772" s="8" t="str">
        <f t="array" ref="W4772">IF(Customer_Churn_Records!$X4772=0,0,IFS(Customer_Churn_Records!$X4772&lt;100000,"low",Customer_Churn_Records!$X4772&lt;300000,"high"))</f>
        <v>high</v>
      </c>
      <c r="X4772" s="8">
        <f>ROUND(Customer_Churn_Records!$I4772,0)</f>
        <v>100421</v>
      </c>
    </row>
    <row r="4773" ht="14.25" customHeight="1">
      <c r="A4773" s="6">
        <v>1654.0</v>
      </c>
      <c r="B4773" s="6">
        <v>1.5633233E7</v>
      </c>
      <c r="C4773" s="6" t="s">
        <v>11609</v>
      </c>
      <c r="D4773" s="6">
        <v>500.0</v>
      </c>
      <c r="E4773" s="6" t="s">
        <v>7</v>
      </c>
      <c r="F4773" s="6" t="s">
        <v>11</v>
      </c>
      <c r="G4773" s="7" t="s">
        <v>95</v>
      </c>
      <c r="H4773" s="6">
        <v>1.0</v>
      </c>
      <c r="I4773" s="6" t="s">
        <v>11610</v>
      </c>
      <c r="J4773" s="6">
        <v>1.0</v>
      </c>
      <c r="K4773" s="6">
        <v>1.0</v>
      </c>
      <c r="L4773" s="6">
        <v>0.0</v>
      </c>
      <c r="M4773" s="6" t="s">
        <v>11611</v>
      </c>
      <c r="N4773" s="6">
        <v>1.0</v>
      </c>
      <c r="O4773" s="6">
        <v>1.0</v>
      </c>
      <c r="P4773" s="6">
        <v>4.0</v>
      </c>
      <c r="Q4773" s="6" t="s">
        <v>58</v>
      </c>
      <c r="R4773" s="6">
        <v>950.0</v>
      </c>
      <c r="S4773" s="6">
        <f>COUNTIF(Customer_Churn_Records!$B$2:$B$10000,Customer_Churn_Records!$B4773)</f>
        <v>1</v>
      </c>
      <c r="T4773" s="6">
        <f>ROUNDUP(Customer_Churn_Records!$G4773,0)</f>
        <v>56</v>
      </c>
      <c r="U4773" s="6" t="str">
        <f t="array" ref="U4773">IFS(Customer_Churn_Records!$T4773&lt;30,"young",Customer_Churn_Records!$T4773&lt;50,"middle-aged",Customer_Churn_Records!$T4773&lt;100,"old")</f>
        <v>old</v>
      </c>
      <c r="V4773" s="8" t="str">
        <f t="array" ref="V4773">IFS(Customer_Churn_Records!$D4773&lt;701,"less-score",Customer_Churn_Records!$D4773&lt;851,"high-score")</f>
        <v>less-score</v>
      </c>
      <c r="W4773" s="8" t="str">
        <f t="array" ref="W4773">IF(Customer_Churn_Records!$X4773=0,0,IFS(Customer_Churn_Records!$X4773&lt;100000,"low",Customer_Churn_Records!$X4773&lt;300000,"high"))</f>
        <v>high</v>
      </c>
      <c r="X4773" s="8">
        <f>ROUND(Customer_Churn_Records!$I4773,0)</f>
        <v>100375</v>
      </c>
    </row>
    <row r="4774" ht="14.25" customHeight="1">
      <c r="A4774" s="6">
        <v>3242.0</v>
      </c>
      <c r="B4774" s="6">
        <v>1.5629739E7</v>
      </c>
      <c r="C4774" s="6" t="s">
        <v>926</v>
      </c>
      <c r="D4774" s="6">
        <v>621.0</v>
      </c>
      <c r="E4774" s="6" t="s">
        <v>8</v>
      </c>
      <c r="F4774" s="6" t="s">
        <v>10</v>
      </c>
      <c r="G4774" s="7" t="s">
        <v>363</v>
      </c>
      <c r="H4774" s="6">
        <v>8.0</v>
      </c>
      <c r="I4774" s="6" t="s">
        <v>11612</v>
      </c>
      <c r="J4774" s="6">
        <v>1.0</v>
      </c>
      <c r="K4774" s="6">
        <v>1.0</v>
      </c>
      <c r="L4774" s="6">
        <v>1.0</v>
      </c>
      <c r="M4774" s="6" t="s">
        <v>11613</v>
      </c>
      <c r="N4774" s="6">
        <v>0.0</v>
      </c>
      <c r="O4774" s="6">
        <v>0.0</v>
      </c>
      <c r="P4774" s="6">
        <v>5.0</v>
      </c>
      <c r="Q4774" s="6" t="s">
        <v>58</v>
      </c>
      <c r="R4774" s="6">
        <v>467.0</v>
      </c>
      <c r="S4774" s="6">
        <f>COUNTIF(Customer_Churn_Records!$B$2:$B$10000,Customer_Churn_Records!$B4774)</f>
        <v>1</v>
      </c>
      <c r="T4774" s="6">
        <f>ROUNDUP(Customer_Churn_Records!$G4774,0)</f>
        <v>31</v>
      </c>
      <c r="U4774" s="6" t="str">
        <f t="array" ref="U4774">IFS(Customer_Churn_Records!$T4774&lt;30,"young",Customer_Churn_Records!$T4774&lt;50,"middle-aged",Customer_Churn_Records!$T4774&lt;100,"old")</f>
        <v>middle-aged</v>
      </c>
      <c r="V4774" s="8" t="str">
        <f t="array" ref="V4774">IFS(Customer_Churn_Records!$D4774&lt;701,"less-score",Customer_Churn_Records!$D4774&lt;851,"high-score")</f>
        <v>less-score</v>
      </c>
      <c r="W4774" s="8" t="str">
        <f t="array" ref="W4774">IF(Customer_Churn_Records!$X4774=0,0,IFS(Customer_Churn_Records!$X4774&lt;100000,"low",Customer_Churn_Records!$X4774&lt;300000,"high"))</f>
        <v>high</v>
      </c>
      <c r="X4774" s="8">
        <f>ROUND(Customer_Churn_Records!$I4774,0)</f>
        <v>100375</v>
      </c>
    </row>
    <row r="4775" ht="14.25" customHeight="1">
      <c r="A4775" s="6">
        <v>6265.0</v>
      </c>
      <c r="B4775" s="6">
        <v>1.570861E7</v>
      </c>
      <c r="C4775" s="6" t="s">
        <v>2599</v>
      </c>
      <c r="D4775" s="6">
        <v>690.0</v>
      </c>
      <c r="E4775" s="6" t="s">
        <v>8</v>
      </c>
      <c r="F4775" s="6" t="s">
        <v>11</v>
      </c>
      <c r="G4775" s="7" t="s">
        <v>220</v>
      </c>
      <c r="H4775" s="6">
        <v>9.0</v>
      </c>
      <c r="I4775" s="6" t="s">
        <v>11614</v>
      </c>
      <c r="J4775" s="6">
        <v>2.0</v>
      </c>
      <c r="K4775" s="6">
        <v>0.0</v>
      </c>
      <c r="L4775" s="6">
        <v>0.0</v>
      </c>
      <c r="M4775" s="6" t="s">
        <v>11615</v>
      </c>
      <c r="N4775" s="6">
        <v>0.0</v>
      </c>
      <c r="O4775" s="6">
        <v>0.0</v>
      </c>
      <c r="P4775" s="6">
        <v>3.0</v>
      </c>
      <c r="Q4775" s="6" t="s">
        <v>58</v>
      </c>
      <c r="R4775" s="6">
        <v>652.0</v>
      </c>
      <c r="S4775" s="6">
        <f>COUNTIF(Customer_Churn_Records!$B$2:$B$10000,Customer_Churn_Records!$B4775)</f>
        <v>1</v>
      </c>
      <c r="T4775" s="6">
        <f>ROUNDUP(Customer_Churn_Records!$G4775,0)</f>
        <v>44</v>
      </c>
      <c r="U4775" s="6" t="str">
        <f t="array" ref="U4775">IFS(Customer_Churn_Records!$T4775&lt;30,"young",Customer_Churn_Records!$T4775&lt;50,"middle-aged",Customer_Churn_Records!$T4775&lt;100,"old")</f>
        <v>middle-aged</v>
      </c>
      <c r="V4775" s="8" t="str">
        <f t="array" ref="V4775">IFS(Customer_Churn_Records!$D4775&lt;701,"less-score",Customer_Churn_Records!$D4775&lt;851,"high-score")</f>
        <v>less-score</v>
      </c>
      <c r="W4775" s="8" t="str">
        <f t="array" ref="W4775">IF(Customer_Churn_Records!$X4775=0,0,IFS(Customer_Churn_Records!$X4775&lt;100000,"low",Customer_Churn_Records!$X4775&lt;300000,"high"))</f>
        <v>high</v>
      </c>
      <c r="X4775" s="8">
        <f>ROUND(Customer_Churn_Records!$I4775,0)</f>
        <v>100369</v>
      </c>
    </row>
    <row r="4776" ht="14.25" customHeight="1">
      <c r="A4776" s="6">
        <v>9144.0</v>
      </c>
      <c r="B4776" s="6">
        <v>1.5793197E7</v>
      </c>
      <c r="C4776" s="6" t="s">
        <v>2287</v>
      </c>
      <c r="D4776" s="6">
        <v>676.0</v>
      </c>
      <c r="E4776" s="6" t="s">
        <v>7</v>
      </c>
      <c r="F4776" s="6" t="s">
        <v>10</v>
      </c>
      <c r="G4776" s="7" t="s">
        <v>140</v>
      </c>
      <c r="H4776" s="6">
        <v>8.0</v>
      </c>
      <c r="I4776" s="6" t="s">
        <v>11616</v>
      </c>
      <c r="J4776" s="6">
        <v>1.0</v>
      </c>
      <c r="K4776" s="6">
        <v>0.0</v>
      </c>
      <c r="L4776" s="6">
        <v>0.0</v>
      </c>
      <c r="M4776" s="6" t="s">
        <v>11617</v>
      </c>
      <c r="N4776" s="6">
        <v>0.0</v>
      </c>
      <c r="O4776" s="6">
        <v>0.0</v>
      </c>
      <c r="P4776" s="6">
        <v>1.0</v>
      </c>
      <c r="Q4776" s="6" t="s">
        <v>49</v>
      </c>
      <c r="R4776" s="6">
        <v>444.0</v>
      </c>
      <c r="S4776" s="6">
        <f>COUNTIF(Customer_Churn_Records!$B$2:$B$10000,Customer_Churn_Records!$B4776)</f>
        <v>1</v>
      </c>
      <c r="T4776" s="6">
        <f>ROUNDUP(Customer_Churn_Records!$G4776,0)</f>
        <v>34</v>
      </c>
      <c r="U4776" s="6" t="str">
        <f t="array" ref="U4776">IFS(Customer_Churn_Records!$T4776&lt;30,"young",Customer_Churn_Records!$T4776&lt;50,"middle-aged",Customer_Churn_Records!$T4776&lt;100,"old")</f>
        <v>middle-aged</v>
      </c>
      <c r="V4776" s="8" t="str">
        <f t="array" ref="V4776">IFS(Customer_Churn_Records!$D4776&lt;701,"less-score",Customer_Churn_Records!$D4776&lt;851,"high-score")</f>
        <v>less-score</v>
      </c>
      <c r="W4776" s="8" t="str">
        <f t="array" ref="W4776">IF(Customer_Churn_Records!$X4776=0,0,IFS(Customer_Churn_Records!$X4776&lt;100000,"low",Customer_Churn_Records!$X4776&lt;300000,"high"))</f>
        <v>high</v>
      </c>
      <c r="X4776" s="8">
        <f>ROUND(Customer_Churn_Records!$I4776,0)</f>
        <v>100360</v>
      </c>
    </row>
    <row r="4777" ht="14.25" customHeight="1">
      <c r="A4777" s="6">
        <v>272.0</v>
      </c>
      <c r="B4777" s="6">
        <v>1.5619955E7</v>
      </c>
      <c r="C4777" s="6" t="s">
        <v>11618</v>
      </c>
      <c r="D4777" s="6">
        <v>733.0</v>
      </c>
      <c r="E4777" s="6" t="s">
        <v>8</v>
      </c>
      <c r="F4777" s="6" t="s">
        <v>11</v>
      </c>
      <c r="G4777" s="7" t="s">
        <v>140</v>
      </c>
      <c r="H4777" s="6">
        <v>3.0</v>
      </c>
      <c r="I4777" s="6" t="s">
        <v>11619</v>
      </c>
      <c r="J4777" s="6">
        <v>3.0</v>
      </c>
      <c r="K4777" s="6">
        <v>1.0</v>
      </c>
      <c r="L4777" s="6">
        <v>0.0</v>
      </c>
      <c r="M4777" s="6" t="s">
        <v>11620</v>
      </c>
      <c r="N4777" s="6">
        <v>1.0</v>
      </c>
      <c r="O4777" s="6">
        <v>1.0</v>
      </c>
      <c r="P4777" s="6">
        <v>4.0</v>
      </c>
      <c r="Q4777" s="6" t="s">
        <v>79</v>
      </c>
      <c r="R4777" s="6">
        <v>759.0</v>
      </c>
      <c r="S4777" s="6">
        <f>COUNTIF(Customer_Churn_Records!$B$2:$B$10000,Customer_Churn_Records!$B4777)</f>
        <v>1</v>
      </c>
      <c r="T4777" s="6">
        <f>ROUNDUP(Customer_Churn_Records!$G4777,0)</f>
        <v>34</v>
      </c>
      <c r="U4777" s="6" t="str">
        <f t="array" ref="U4777">IFS(Customer_Churn_Records!$T4777&lt;30,"young",Customer_Churn_Records!$T4777&lt;50,"middle-aged",Customer_Churn_Records!$T4777&lt;100,"old")</f>
        <v>middle-aged</v>
      </c>
      <c r="V4777" s="8" t="str">
        <f t="array" ref="V4777">IFS(Customer_Churn_Records!$D4777&lt;701,"less-score",Customer_Churn_Records!$D4777&lt;851,"high-score")</f>
        <v>high-score</v>
      </c>
      <c r="W4777" s="8" t="str">
        <f t="array" ref="W4777">IF(Customer_Churn_Records!$X4777=0,0,IFS(Customer_Churn_Records!$X4777&lt;100000,"low",Customer_Churn_Records!$X4777&lt;300000,"high"))</f>
        <v>high</v>
      </c>
      <c r="X4777" s="8">
        <f>ROUND(Customer_Churn_Records!$I4777,0)</f>
        <v>100338</v>
      </c>
    </row>
    <row r="4778" ht="14.25" customHeight="1">
      <c r="A4778" s="6">
        <v>5837.0</v>
      </c>
      <c r="B4778" s="6">
        <v>1.5617419E7</v>
      </c>
      <c r="C4778" s="6" t="s">
        <v>795</v>
      </c>
      <c r="D4778" s="6">
        <v>618.0</v>
      </c>
      <c r="E4778" s="6" t="s">
        <v>8</v>
      </c>
      <c r="F4778" s="6" t="s">
        <v>10</v>
      </c>
      <c r="G4778" s="7" t="s">
        <v>99</v>
      </c>
      <c r="H4778" s="6">
        <v>10.0</v>
      </c>
      <c r="I4778" s="6" t="s">
        <v>11621</v>
      </c>
      <c r="J4778" s="6">
        <v>2.0</v>
      </c>
      <c r="K4778" s="6">
        <v>1.0</v>
      </c>
      <c r="L4778" s="6">
        <v>1.0</v>
      </c>
      <c r="M4778" s="6" t="s">
        <v>11622</v>
      </c>
      <c r="N4778" s="6">
        <v>0.0</v>
      </c>
      <c r="O4778" s="6">
        <v>0.0</v>
      </c>
      <c r="P4778" s="6">
        <v>1.0</v>
      </c>
      <c r="Q4778" s="6" t="s">
        <v>44</v>
      </c>
      <c r="R4778" s="6">
        <v>812.0</v>
      </c>
      <c r="S4778" s="6">
        <f>COUNTIF(Customer_Churn_Records!$B$2:$B$10000,Customer_Churn_Records!$B4778)</f>
        <v>1</v>
      </c>
      <c r="T4778" s="6">
        <f>ROUNDUP(Customer_Churn_Records!$G4778,0)</f>
        <v>29</v>
      </c>
      <c r="U4778" s="6" t="str">
        <f t="array" ref="U4778">IFS(Customer_Churn_Records!$T4778&lt;30,"young",Customer_Churn_Records!$T4778&lt;50,"middle-aged",Customer_Churn_Records!$T4778&lt;100,"old")</f>
        <v>young</v>
      </c>
      <c r="V4778" s="8" t="str">
        <f t="array" ref="V4778">IFS(Customer_Churn_Records!$D4778&lt;701,"less-score",Customer_Churn_Records!$D4778&lt;851,"high-score")</f>
        <v>less-score</v>
      </c>
      <c r="W4778" s="8" t="str">
        <f t="array" ref="W4778">IF(Customer_Churn_Records!$X4778=0,0,IFS(Customer_Churn_Records!$X4778&lt;100000,"low",Customer_Churn_Records!$X4778&lt;300000,"high"))</f>
        <v>high</v>
      </c>
      <c r="X4778" s="8">
        <f>ROUND(Customer_Churn_Records!$I4778,0)</f>
        <v>100315</v>
      </c>
    </row>
    <row r="4779" ht="14.25" customHeight="1">
      <c r="A4779" s="6">
        <v>5272.0</v>
      </c>
      <c r="B4779" s="6">
        <v>1.556763E7</v>
      </c>
      <c r="C4779" s="6" t="s">
        <v>5581</v>
      </c>
      <c r="D4779" s="6">
        <v>721.0</v>
      </c>
      <c r="E4779" s="6" t="s">
        <v>8</v>
      </c>
      <c r="F4779" s="6" t="s">
        <v>11</v>
      </c>
      <c r="G4779" s="7" t="s">
        <v>55</v>
      </c>
      <c r="H4779" s="6">
        <v>6.0</v>
      </c>
      <c r="I4779" s="6" t="s">
        <v>11623</v>
      </c>
      <c r="J4779" s="6">
        <v>1.0</v>
      </c>
      <c r="K4779" s="6">
        <v>1.0</v>
      </c>
      <c r="L4779" s="6">
        <v>0.0</v>
      </c>
      <c r="M4779" s="6" t="s">
        <v>11624</v>
      </c>
      <c r="N4779" s="6">
        <v>1.0</v>
      </c>
      <c r="O4779" s="6">
        <v>1.0</v>
      </c>
      <c r="P4779" s="6">
        <v>5.0</v>
      </c>
      <c r="Q4779" s="6" t="s">
        <v>49</v>
      </c>
      <c r="R4779" s="6">
        <v>889.0</v>
      </c>
      <c r="S4779" s="6">
        <f>COUNTIF(Customer_Churn_Records!$B$2:$B$10000,Customer_Churn_Records!$B4779)</f>
        <v>1</v>
      </c>
      <c r="T4779" s="6">
        <f>ROUNDUP(Customer_Churn_Records!$G4779,0)</f>
        <v>40</v>
      </c>
      <c r="U4779" s="6" t="str">
        <f t="array" ref="U4779">IFS(Customer_Churn_Records!$T4779&lt;30,"young",Customer_Churn_Records!$T4779&lt;50,"middle-aged",Customer_Churn_Records!$T4779&lt;100,"old")</f>
        <v>middle-aged</v>
      </c>
      <c r="V4779" s="8" t="str">
        <f t="array" ref="V4779">IFS(Customer_Churn_Records!$D4779&lt;701,"less-score",Customer_Churn_Records!$D4779&lt;851,"high-score")</f>
        <v>high-score</v>
      </c>
      <c r="W4779" s="8" t="str">
        <f t="array" ref="W4779">IF(Customer_Churn_Records!$X4779=0,0,IFS(Customer_Churn_Records!$X4779&lt;100000,"low",Customer_Churn_Records!$X4779&lt;300000,"high"))</f>
        <v>high</v>
      </c>
      <c r="X4779" s="8">
        <f>ROUND(Customer_Churn_Records!$I4779,0)</f>
        <v>100276</v>
      </c>
    </row>
    <row r="4780" ht="14.25" customHeight="1">
      <c r="A4780" s="6">
        <v>7031.0</v>
      </c>
      <c r="B4780" s="6">
        <v>1.5610042E7</v>
      </c>
      <c r="C4780" s="6" t="s">
        <v>2166</v>
      </c>
      <c r="D4780" s="6">
        <v>574.0</v>
      </c>
      <c r="E4780" s="6" t="s">
        <v>7</v>
      </c>
      <c r="F4780" s="6" t="s">
        <v>11</v>
      </c>
      <c r="G4780" s="7" t="s">
        <v>103</v>
      </c>
      <c r="H4780" s="6">
        <v>8.0</v>
      </c>
      <c r="I4780" s="6" t="s">
        <v>11625</v>
      </c>
      <c r="J4780" s="6">
        <v>1.0</v>
      </c>
      <c r="K4780" s="6">
        <v>1.0</v>
      </c>
      <c r="L4780" s="6">
        <v>0.0</v>
      </c>
      <c r="M4780" s="6" t="s">
        <v>11626</v>
      </c>
      <c r="N4780" s="6">
        <v>0.0</v>
      </c>
      <c r="O4780" s="6">
        <v>0.0</v>
      </c>
      <c r="P4780" s="6">
        <v>2.0</v>
      </c>
      <c r="Q4780" s="6" t="s">
        <v>58</v>
      </c>
      <c r="R4780" s="6">
        <v>949.0</v>
      </c>
      <c r="S4780" s="6">
        <f>COUNTIF(Customer_Churn_Records!$B$2:$B$10000,Customer_Churn_Records!$B4780)</f>
        <v>1</v>
      </c>
      <c r="T4780" s="6">
        <f>ROUNDUP(Customer_Churn_Records!$G4780,0)</f>
        <v>33</v>
      </c>
      <c r="U4780" s="6" t="str">
        <f t="array" ref="U4780">IFS(Customer_Churn_Records!$T4780&lt;30,"young",Customer_Churn_Records!$T4780&lt;50,"middle-aged",Customer_Churn_Records!$T4780&lt;100,"old")</f>
        <v>middle-aged</v>
      </c>
      <c r="V4780" s="8" t="str">
        <f t="array" ref="V4780">IFS(Customer_Churn_Records!$D4780&lt;701,"less-score",Customer_Churn_Records!$D4780&lt;851,"high-score")</f>
        <v>less-score</v>
      </c>
      <c r="W4780" s="8" t="str">
        <f t="array" ref="W4780">IF(Customer_Churn_Records!$X4780=0,0,IFS(Customer_Churn_Records!$X4780&lt;100000,"low",Customer_Churn_Records!$X4780&lt;300000,"high"))</f>
        <v>high</v>
      </c>
      <c r="X4780" s="8">
        <f>ROUND(Customer_Churn_Records!$I4780,0)</f>
        <v>100267</v>
      </c>
    </row>
    <row r="4781" ht="14.25" customHeight="1">
      <c r="A4781" s="6">
        <v>7429.0</v>
      </c>
      <c r="B4781" s="6">
        <v>1.5750055E7</v>
      </c>
      <c r="C4781" s="6" t="s">
        <v>1759</v>
      </c>
      <c r="D4781" s="6">
        <v>503.0</v>
      </c>
      <c r="E4781" s="6" t="s">
        <v>9</v>
      </c>
      <c r="F4781" s="6" t="s">
        <v>11</v>
      </c>
      <c r="G4781" s="7" t="s">
        <v>114</v>
      </c>
      <c r="H4781" s="6">
        <v>9.0</v>
      </c>
      <c r="I4781" s="6" t="s">
        <v>11627</v>
      </c>
      <c r="J4781" s="6">
        <v>2.0</v>
      </c>
      <c r="K4781" s="6">
        <v>1.0</v>
      </c>
      <c r="L4781" s="6">
        <v>1.0</v>
      </c>
      <c r="M4781" s="6" t="s">
        <v>11628</v>
      </c>
      <c r="N4781" s="6">
        <v>0.0</v>
      </c>
      <c r="O4781" s="6">
        <v>0.0</v>
      </c>
      <c r="P4781" s="6">
        <v>1.0</v>
      </c>
      <c r="Q4781" s="6" t="s">
        <v>58</v>
      </c>
      <c r="R4781" s="6">
        <v>685.0</v>
      </c>
      <c r="S4781" s="6">
        <f>COUNTIF(Customer_Churn_Records!$B$2:$B$10000,Customer_Churn_Records!$B4781)</f>
        <v>1</v>
      </c>
      <c r="T4781" s="6">
        <f>ROUNDUP(Customer_Churn_Records!$G4781,0)</f>
        <v>32</v>
      </c>
      <c r="U4781" s="6" t="str">
        <f t="array" ref="U4781">IFS(Customer_Churn_Records!$T4781&lt;30,"young",Customer_Churn_Records!$T4781&lt;50,"middle-aged",Customer_Churn_Records!$T4781&lt;100,"old")</f>
        <v>middle-aged</v>
      </c>
      <c r="V4781" s="8" t="str">
        <f t="array" ref="V4781">IFS(Customer_Churn_Records!$D4781&lt;701,"less-score",Customer_Churn_Records!$D4781&lt;851,"high-score")</f>
        <v>less-score</v>
      </c>
      <c r="W4781" s="8" t="str">
        <f t="array" ref="W4781">IF(Customer_Churn_Records!$X4781=0,0,IFS(Customer_Churn_Records!$X4781&lt;100000,"low",Customer_Churn_Records!$X4781&lt;300000,"high"))</f>
        <v>high</v>
      </c>
      <c r="X4781" s="8">
        <f>ROUND(Customer_Churn_Records!$I4781,0)</f>
        <v>100263</v>
      </c>
    </row>
    <row r="4782" ht="14.25" customHeight="1">
      <c r="A4782" s="6">
        <v>4027.0</v>
      </c>
      <c r="B4782" s="6">
        <v>1.5606641E7</v>
      </c>
      <c r="C4782" s="6" t="s">
        <v>11629</v>
      </c>
      <c r="D4782" s="6">
        <v>762.0</v>
      </c>
      <c r="E4782" s="6" t="s">
        <v>8</v>
      </c>
      <c r="F4782" s="6" t="s">
        <v>11</v>
      </c>
      <c r="G4782" s="7" t="s">
        <v>95</v>
      </c>
      <c r="H4782" s="6">
        <v>10.0</v>
      </c>
      <c r="I4782" s="6" t="s">
        <v>11630</v>
      </c>
      <c r="J4782" s="6">
        <v>3.0</v>
      </c>
      <c r="K4782" s="6">
        <v>1.0</v>
      </c>
      <c r="L4782" s="6">
        <v>1.0</v>
      </c>
      <c r="M4782" s="6" t="s">
        <v>11631</v>
      </c>
      <c r="N4782" s="6">
        <v>1.0</v>
      </c>
      <c r="O4782" s="6">
        <v>1.0</v>
      </c>
      <c r="P4782" s="6">
        <v>1.0</v>
      </c>
      <c r="Q4782" s="6" t="s">
        <v>58</v>
      </c>
      <c r="R4782" s="6">
        <v>721.0</v>
      </c>
      <c r="S4782" s="6">
        <f>COUNTIF(Customer_Churn_Records!$B$2:$B$10000,Customer_Churn_Records!$B4782)</f>
        <v>1</v>
      </c>
      <c r="T4782" s="6">
        <f>ROUNDUP(Customer_Churn_Records!$G4782,0)</f>
        <v>56</v>
      </c>
      <c r="U4782" s="6" t="str">
        <f t="array" ref="U4782">IFS(Customer_Churn_Records!$T4782&lt;30,"young",Customer_Churn_Records!$T4782&lt;50,"middle-aged",Customer_Churn_Records!$T4782&lt;100,"old")</f>
        <v>old</v>
      </c>
      <c r="V4782" s="8" t="str">
        <f t="array" ref="V4782">IFS(Customer_Churn_Records!$D4782&lt;701,"less-score",Customer_Churn_Records!$D4782&lt;851,"high-score")</f>
        <v>high-score</v>
      </c>
      <c r="W4782" s="8" t="str">
        <f t="array" ref="W4782">IF(Customer_Churn_Records!$X4782=0,0,IFS(Customer_Churn_Records!$X4782&lt;100000,"low",Customer_Churn_Records!$X4782&lt;300000,"high"))</f>
        <v>high</v>
      </c>
      <c r="X4782" s="8">
        <f>ROUND(Customer_Churn_Records!$I4782,0)</f>
        <v>100261</v>
      </c>
    </row>
    <row r="4783" ht="14.25" customHeight="1">
      <c r="A4783" s="6">
        <v>9725.0</v>
      </c>
      <c r="B4783" s="6">
        <v>1.5804295E7</v>
      </c>
      <c r="C4783" s="6" t="s">
        <v>1001</v>
      </c>
      <c r="D4783" s="6">
        <v>485.0</v>
      </c>
      <c r="E4783" s="6" t="s">
        <v>7</v>
      </c>
      <c r="F4783" s="6" t="s">
        <v>11</v>
      </c>
      <c r="G4783" s="7" t="s">
        <v>167</v>
      </c>
      <c r="H4783" s="6">
        <v>2.0</v>
      </c>
      <c r="I4783" s="6" t="s">
        <v>11632</v>
      </c>
      <c r="J4783" s="6">
        <v>2.0</v>
      </c>
      <c r="K4783" s="6">
        <v>1.0</v>
      </c>
      <c r="L4783" s="6">
        <v>1.0</v>
      </c>
      <c r="M4783" s="6" t="s">
        <v>11633</v>
      </c>
      <c r="N4783" s="6">
        <v>0.0</v>
      </c>
      <c r="O4783" s="6">
        <v>0.0</v>
      </c>
      <c r="P4783" s="6">
        <v>5.0</v>
      </c>
      <c r="Q4783" s="6" t="s">
        <v>79</v>
      </c>
      <c r="R4783" s="6">
        <v>849.0</v>
      </c>
      <c r="S4783" s="6">
        <f>COUNTIF(Customer_Churn_Records!$B$2:$B$10000,Customer_Churn_Records!$B4783)</f>
        <v>1</v>
      </c>
      <c r="T4783" s="6">
        <f>ROUNDUP(Customer_Churn_Records!$G4783,0)</f>
        <v>41</v>
      </c>
      <c r="U4783" s="6" t="str">
        <f t="array" ref="U4783">IFS(Customer_Churn_Records!$T4783&lt;30,"young",Customer_Churn_Records!$T4783&lt;50,"middle-aged",Customer_Churn_Records!$T4783&lt;100,"old")</f>
        <v>middle-aged</v>
      </c>
      <c r="V4783" s="8" t="str">
        <f t="array" ref="V4783">IFS(Customer_Churn_Records!$D4783&lt;701,"less-score",Customer_Churn_Records!$D4783&lt;851,"high-score")</f>
        <v>less-score</v>
      </c>
      <c r="W4783" s="8" t="str">
        <f t="array" ref="W4783">IF(Customer_Churn_Records!$X4783=0,0,IFS(Customer_Churn_Records!$X4783&lt;100000,"low",Customer_Churn_Records!$X4783&lt;300000,"high"))</f>
        <v>high</v>
      </c>
      <c r="X4783" s="8">
        <f>ROUND(Customer_Churn_Records!$I4783,0)</f>
        <v>100255</v>
      </c>
    </row>
    <row r="4784" ht="14.25" customHeight="1">
      <c r="A4784" s="6">
        <v>8236.0</v>
      </c>
      <c r="B4784" s="6">
        <v>1.5760177E7</v>
      </c>
      <c r="C4784" s="6" t="s">
        <v>2675</v>
      </c>
      <c r="D4784" s="6">
        <v>564.0</v>
      </c>
      <c r="E4784" s="6" t="s">
        <v>9</v>
      </c>
      <c r="F4784" s="6" t="s">
        <v>11</v>
      </c>
      <c r="G4784" s="7" t="s">
        <v>72</v>
      </c>
      <c r="H4784" s="6">
        <v>9.0</v>
      </c>
      <c r="I4784" s="6" t="s">
        <v>11634</v>
      </c>
      <c r="J4784" s="6">
        <v>1.0</v>
      </c>
      <c r="K4784" s="6">
        <v>1.0</v>
      </c>
      <c r="L4784" s="6">
        <v>1.0</v>
      </c>
      <c r="M4784" s="6" t="s">
        <v>11635</v>
      </c>
      <c r="N4784" s="6">
        <v>0.0</v>
      </c>
      <c r="O4784" s="6">
        <v>0.0</v>
      </c>
      <c r="P4784" s="6">
        <v>3.0</v>
      </c>
      <c r="Q4784" s="6" t="s">
        <v>79</v>
      </c>
      <c r="R4784" s="6">
        <v>500.0</v>
      </c>
      <c r="S4784" s="6">
        <f>COUNTIF(Customer_Churn_Records!$B$2:$B$10000,Customer_Churn_Records!$B4784)</f>
        <v>1</v>
      </c>
      <c r="T4784" s="6">
        <f>ROUNDUP(Customer_Churn_Records!$G4784,0)</f>
        <v>37</v>
      </c>
      <c r="U4784" s="6" t="str">
        <f t="array" ref="U4784">IFS(Customer_Churn_Records!$T4784&lt;30,"young",Customer_Churn_Records!$T4784&lt;50,"middle-aged",Customer_Churn_Records!$T4784&lt;100,"old")</f>
        <v>middle-aged</v>
      </c>
      <c r="V4784" s="8" t="str">
        <f t="array" ref="V4784">IFS(Customer_Churn_Records!$D4784&lt;701,"less-score",Customer_Churn_Records!$D4784&lt;851,"high-score")</f>
        <v>less-score</v>
      </c>
      <c r="W4784" s="8" t="str">
        <f t="array" ref="W4784">IF(Customer_Churn_Records!$X4784=0,0,IFS(Customer_Churn_Records!$X4784&lt;100000,"low",Customer_Churn_Records!$X4784&lt;300000,"high"))</f>
        <v>high</v>
      </c>
      <c r="X4784" s="8">
        <f>ROUND(Customer_Churn_Records!$I4784,0)</f>
        <v>100252</v>
      </c>
    </row>
    <row r="4785" ht="14.25" customHeight="1">
      <c r="A4785" s="6">
        <v>7717.0</v>
      </c>
      <c r="B4785" s="6">
        <v>1.568754E7</v>
      </c>
      <c r="C4785" s="6" t="s">
        <v>3462</v>
      </c>
      <c r="D4785" s="6">
        <v>684.0</v>
      </c>
      <c r="E4785" s="6" t="s">
        <v>7</v>
      </c>
      <c r="F4785" s="6" t="s">
        <v>11</v>
      </c>
      <c r="G4785" s="7" t="s">
        <v>114</v>
      </c>
      <c r="H4785" s="6">
        <v>9.0</v>
      </c>
      <c r="I4785" s="6" t="s">
        <v>11636</v>
      </c>
      <c r="J4785" s="6">
        <v>2.0</v>
      </c>
      <c r="K4785" s="6">
        <v>0.0</v>
      </c>
      <c r="L4785" s="6">
        <v>1.0</v>
      </c>
      <c r="M4785" s="6" t="s">
        <v>11637</v>
      </c>
      <c r="N4785" s="6">
        <v>0.0</v>
      </c>
      <c r="O4785" s="6">
        <v>0.0</v>
      </c>
      <c r="P4785" s="6">
        <v>2.0</v>
      </c>
      <c r="Q4785" s="6" t="s">
        <v>44</v>
      </c>
      <c r="R4785" s="6">
        <v>702.0</v>
      </c>
      <c r="S4785" s="6">
        <f>COUNTIF(Customer_Churn_Records!$B$2:$B$10000,Customer_Churn_Records!$B4785)</f>
        <v>1</v>
      </c>
      <c r="T4785" s="6">
        <f>ROUNDUP(Customer_Churn_Records!$G4785,0)</f>
        <v>32</v>
      </c>
      <c r="U4785" s="6" t="str">
        <f t="array" ref="U4785">IFS(Customer_Churn_Records!$T4785&lt;30,"young",Customer_Churn_Records!$T4785&lt;50,"middle-aged",Customer_Churn_Records!$T4785&lt;100,"old")</f>
        <v>middle-aged</v>
      </c>
      <c r="V4785" s="8" t="str">
        <f t="array" ref="V4785">IFS(Customer_Churn_Records!$D4785&lt;701,"less-score",Customer_Churn_Records!$D4785&lt;851,"high-score")</f>
        <v>less-score</v>
      </c>
      <c r="W4785" s="8" t="str">
        <f t="array" ref="W4785">IF(Customer_Churn_Records!$X4785=0,0,IFS(Customer_Churn_Records!$X4785&lt;100000,"low",Customer_Churn_Records!$X4785&lt;300000,"high"))</f>
        <v>high</v>
      </c>
      <c r="X4785" s="8">
        <f>ROUND(Customer_Churn_Records!$I4785,0)</f>
        <v>100249</v>
      </c>
    </row>
    <row r="4786" ht="14.25" customHeight="1">
      <c r="A4786" s="6">
        <v>113.0</v>
      </c>
      <c r="B4786" s="6">
        <v>1.5715951E7</v>
      </c>
      <c r="C4786" s="6" t="s">
        <v>3590</v>
      </c>
      <c r="D4786" s="6">
        <v>562.0</v>
      </c>
      <c r="E4786" s="6" t="s">
        <v>7</v>
      </c>
      <c r="F4786" s="6" t="s">
        <v>11</v>
      </c>
      <c r="G4786" s="7" t="s">
        <v>51</v>
      </c>
      <c r="H4786" s="6">
        <v>2.0</v>
      </c>
      <c r="I4786" s="6" t="s">
        <v>11638</v>
      </c>
      <c r="J4786" s="6">
        <v>1.0</v>
      </c>
      <c r="K4786" s="6">
        <v>0.0</v>
      </c>
      <c r="L4786" s="6">
        <v>0.0</v>
      </c>
      <c r="M4786" s="6" t="s">
        <v>11639</v>
      </c>
      <c r="N4786" s="6">
        <v>0.0</v>
      </c>
      <c r="O4786" s="6">
        <v>0.0</v>
      </c>
      <c r="P4786" s="6">
        <v>5.0</v>
      </c>
      <c r="Q4786" s="6" t="s">
        <v>79</v>
      </c>
      <c r="R4786" s="6">
        <v>709.0</v>
      </c>
      <c r="S4786" s="6">
        <f>COUNTIF(Customer_Churn_Records!$B$2:$B$10000,Customer_Churn_Records!$B4786)</f>
        <v>1</v>
      </c>
      <c r="T4786" s="6">
        <f>ROUNDUP(Customer_Churn_Records!$G4786,0)</f>
        <v>42</v>
      </c>
      <c r="U4786" s="6" t="str">
        <f t="array" ref="U4786">IFS(Customer_Churn_Records!$T4786&lt;30,"young",Customer_Churn_Records!$T4786&lt;50,"middle-aged",Customer_Churn_Records!$T4786&lt;100,"old")</f>
        <v>middle-aged</v>
      </c>
      <c r="V4786" s="8" t="str">
        <f t="array" ref="V4786">IFS(Customer_Churn_Records!$D4786&lt;701,"less-score",Customer_Churn_Records!$D4786&lt;851,"high-score")</f>
        <v>less-score</v>
      </c>
      <c r="W4786" s="8" t="str">
        <f t="array" ref="W4786">IF(Customer_Churn_Records!$X4786=0,0,IFS(Customer_Churn_Records!$X4786&lt;100000,"low",Customer_Churn_Records!$X4786&lt;300000,"high"))</f>
        <v>high</v>
      </c>
      <c r="X4786" s="8">
        <f>ROUND(Customer_Churn_Records!$I4786,0)</f>
        <v>100238</v>
      </c>
    </row>
    <row r="4787" ht="14.25" customHeight="1">
      <c r="A4787" s="6">
        <v>4009.0</v>
      </c>
      <c r="B4787" s="6">
        <v>1.5612505E7</v>
      </c>
      <c r="C4787" s="6" t="s">
        <v>11640</v>
      </c>
      <c r="D4787" s="6">
        <v>835.0</v>
      </c>
      <c r="E4787" s="6" t="s">
        <v>9</v>
      </c>
      <c r="F4787" s="6" t="s">
        <v>11</v>
      </c>
      <c r="G4787" s="7" t="s">
        <v>333</v>
      </c>
      <c r="H4787" s="6">
        <v>3.0</v>
      </c>
      <c r="I4787" s="6" t="s">
        <v>11641</v>
      </c>
      <c r="J4787" s="6">
        <v>1.0</v>
      </c>
      <c r="K4787" s="6">
        <v>1.0</v>
      </c>
      <c r="L4787" s="6">
        <v>0.0</v>
      </c>
      <c r="M4787" s="6" t="s">
        <v>11642</v>
      </c>
      <c r="N4787" s="6">
        <v>0.0</v>
      </c>
      <c r="O4787" s="6">
        <v>0.0</v>
      </c>
      <c r="P4787" s="6">
        <v>2.0</v>
      </c>
      <c r="Q4787" s="6" t="s">
        <v>49</v>
      </c>
      <c r="R4787" s="6">
        <v>398.0</v>
      </c>
      <c r="S4787" s="6">
        <f>COUNTIF(Customer_Churn_Records!$B$2:$B$10000,Customer_Churn_Records!$B4787)</f>
        <v>1</v>
      </c>
      <c r="T4787" s="6">
        <f>ROUNDUP(Customer_Churn_Records!$G4787,0)</f>
        <v>45</v>
      </c>
      <c r="U4787" s="6" t="str">
        <f t="array" ref="U4787">IFS(Customer_Churn_Records!$T4787&lt;30,"young",Customer_Churn_Records!$T4787&lt;50,"middle-aged",Customer_Churn_Records!$T4787&lt;100,"old")</f>
        <v>middle-aged</v>
      </c>
      <c r="V4787" s="8" t="str">
        <f t="array" ref="V4787">IFS(Customer_Churn_Records!$D4787&lt;701,"less-score",Customer_Churn_Records!$D4787&lt;851,"high-score")</f>
        <v>high-score</v>
      </c>
      <c r="W4787" s="8" t="str">
        <f t="array" ref="W4787">IF(Customer_Churn_Records!$X4787=0,0,IFS(Customer_Churn_Records!$X4787&lt;100000,"low",Customer_Churn_Records!$X4787&lt;300000,"high"))</f>
        <v>high</v>
      </c>
      <c r="X4787" s="8">
        <f>ROUND(Customer_Churn_Records!$I4787,0)</f>
        <v>100212</v>
      </c>
    </row>
    <row r="4788" ht="14.25" customHeight="1">
      <c r="A4788" s="6">
        <v>2761.0</v>
      </c>
      <c r="B4788" s="6">
        <v>1.5591123E7</v>
      </c>
      <c r="C4788" s="6" t="s">
        <v>11643</v>
      </c>
      <c r="D4788" s="6">
        <v>557.0</v>
      </c>
      <c r="E4788" s="6" t="s">
        <v>8</v>
      </c>
      <c r="F4788" s="6" t="s">
        <v>11</v>
      </c>
      <c r="G4788" s="7" t="s">
        <v>464</v>
      </c>
      <c r="H4788" s="6">
        <v>2.0</v>
      </c>
      <c r="I4788" s="6" t="s">
        <v>11644</v>
      </c>
      <c r="J4788" s="6">
        <v>1.0</v>
      </c>
      <c r="K4788" s="6">
        <v>1.0</v>
      </c>
      <c r="L4788" s="6">
        <v>1.0</v>
      </c>
      <c r="M4788" s="6" t="s">
        <v>11645</v>
      </c>
      <c r="N4788" s="6">
        <v>0.0</v>
      </c>
      <c r="O4788" s="6">
        <v>0.0</v>
      </c>
      <c r="P4788" s="6">
        <v>1.0</v>
      </c>
      <c r="Q4788" s="6" t="s">
        <v>49</v>
      </c>
      <c r="R4788" s="6">
        <v>888.0</v>
      </c>
      <c r="S4788" s="6">
        <f>COUNTIF(Customer_Churn_Records!$B$2:$B$10000,Customer_Churn_Records!$B4788)</f>
        <v>1</v>
      </c>
      <c r="T4788" s="6">
        <f>ROUNDUP(Customer_Churn_Records!$G4788,0)</f>
        <v>68</v>
      </c>
      <c r="U4788" s="6" t="str">
        <f t="array" ref="U4788">IFS(Customer_Churn_Records!$T4788&lt;30,"young",Customer_Churn_Records!$T4788&lt;50,"middle-aged",Customer_Churn_Records!$T4788&lt;100,"old")</f>
        <v>old</v>
      </c>
      <c r="V4788" s="8" t="str">
        <f t="array" ref="V4788">IFS(Customer_Churn_Records!$D4788&lt;701,"less-score",Customer_Churn_Records!$D4788&lt;851,"high-score")</f>
        <v>less-score</v>
      </c>
      <c r="W4788" s="8" t="str">
        <f t="array" ref="W4788">IF(Customer_Churn_Records!$X4788=0,0,IFS(Customer_Churn_Records!$X4788&lt;100000,"low",Customer_Churn_Records!$X4788&lt;300000,"high"))</f>
        <v>high</v>
      </c>
      <c r="X4788" s="8">
        <f>ROUND(Customer_Churn_Records!$I4788,0)</f>
        <v>100194</v>
      </c>
    </row>
    <row r="4789" ht="14.25" customHeight="1">
      <c r="A4789" s="6">
        <v>1446.0</v>
      </c>
      <c r="B4789" s="6">
        <v>1.5646302E7</v>
      </c>
      <c r="C4789" s="6" t="s">
        <v>6039</v>
      </c>
      <c r="D4789" s="6">
        <v>705.0</v>
      </c>
      <c r="E4789" s="6" t="s">
        <v>7</v>
      </c>
      <c r="F4789" s="6" t="s">
        <v>10</v>
      </c>
      <c r="G4789" s="7" t="s">
        <v>489</v>
      </c>
      <c r="H4789" s="6">
        <v>7.0</v>
      </c>
      <c r="I4789" s="6" t="s">
        <v>11646</v>
      </c>
      <c r="J4789" s="6">
        <v>1.0</v>
      </c>
      <c r="K4789" s="6">
        <v>1.0</v>
      </c>
      <c r="L4789" s="6">
        <v>0.0</v>
      </c>
      <c r="M4789" s="6" t="s">
        <v>11647</v>
      </c>
      <c r="N4789" s="6">
        <v>0.0</v>
      </c>
      <c r="O4789" s="6">
        <v>0.0</v>
      </c>
      <c r="P4789" s="6">
        <v>1.0</v>
      </c>
      <c r="Q4789" s="6" t="s">
        <v>44</v>
      </c>
      <c r="R4789" s="6">
        <v>566.0</v>
      </c>
      <c r="S4789" s="6">
        <f>COUNTIF(Customer_Churn_Records!$B$2:$B$10000,Customer_Churn_Records!$B4789)</f>
        <v>1</v>
      </c>
      <c r="T4789" s="6">
        <f>ROUNDUP(Customer_Churn_Records!$G4789,0)</f>
        <v>24</v>
      </c>
      <c r="U4789" s="6" t="str">
        <f t="array" ref="U4789">IFS(Customer_Churn_Records!$T4789&lt;30,"young",Customer_Churn_Records!$T4789&lt;50,"middle-aged",Customer_Churn_Records!$T4789&lt;100,"old")</f>
        <v>young</v>
      </c>
      <c r="V4789" s="8" t="str">
        <f t="array" ref="V4789">IFS(Customer_Churn_Records!$D4789&lt;701,"less-score",Customer_Churn_Records!$D4789&lt;851,"high-score")</f>
        <v>high-score</v>
      </c>
      <c r="W4789" s="8" t="str">
        <f t="array" ref="W4789">IF(Customer_Churn_Records!$X4789=0,0,IFS(Customer_Churn_Records!$X4789&lt;100000,"low",Customer_Churn_Records!$X4789&lt;300000,"high"))</f>
        <v>high</v>
      </c>
      <c r="X4789" s="8">
        <f>ROUND(Customer_Churn_Records!$I4789,0)</f>
        <v>100170</v>
      </c>
    </row>
    <row r="4790" ht="14.25" customHeight="1">
      <c r="A4790" s="6">
        <v>236.0</v>
      </c>
      <c r="B4790" s="6">
        <v>1.5772896E7</v>
      </c>
      <c r="C4790" s="6" t="s">
        <v>3781</v>
      </c>
      <c r="D4790" s="6">
        <v>763.0</v>
      </c>
      <c r="E4790" s="6" t="s">
        <v>8</v>
      </c>
      <c r="F4790" s="6" t="s">
        <v>11</v>
      </c>
      <c r="G4790" s="7" t="s">
        <v>51</v>
      </c>
      <c r="H4790" s="6">
        <v>6.0</v>
      </c>
      <c r="I4790" s="6" t="s">
        <v>11648</v>
      </c>
      <c r="J4790" s="6">
        <v>1.0</v>
      </c>
      <c r="K4790" s="6">
        <v>1.0</v>
      </c>
      <c r="L4790" s="6">
        <v>0.0</v>
      </c>
      <c r="M4790" s="6" t="s">
        <v>11649</v>
      </c>
      <c r="N4790" s="6">
        <v>1.0</v>
      </c>
      <c r="O4790" s="6">
        <v>1.0</v>
      </c>
      <c r="P4790" s="6">
        <v>3.0</v>
      </c>
      <c r="Q4790" s="6" t="s">
        <v>49</v>
      </c>
      <c r="R4790" s="6">
        <v>709.0</v>
      </c>
      <c r="S4790" s="6">
        <f>COUNTIF(Customer_Churn_Records!$B$2:$B$10000,Customer_Churn_Records!$B4790)</f>
        <v>1</v>
      </c>
      <c r="T4790" s="6">
        <f>ROUNDUP(Customer_Churn_Records!$G4790,0)</f>
        <v>42</v>
      </c>
      <c r="U4790" s="6" t="str">
        <f t="array" ref="U4790">IFS(Customer_Churn_Records!$T4790&lt;30,"young",Customer_Churn_Records!$T4790&lt;50,"middle-aged",Customer_Churn_Records!$T4790&lt;100,"old")</f>
        <v>middle-aged</v>
      </c>
      <c r="V4790" s="8" t="str">
        <f t="array" ref="V4790">IFS(Customer_Churn_Records!$D4790&lt;701,"less-score",Customer_Churn_Records!$D4790&lt;851,"high-score")</f>
        <v>high-score</v>
      </c>
      <c r="W4790" s="8" t="str">
        <f t="array" ref="W4790">IF(Customer_Churn_Records!$X4790=0,0,IFS(Customer_Churn_Records!$X4790&lt;100000,"low",Customer_Churn_Records!$X4790&lt;300000,"high"))</f>
        <v>high</v>
      </c>
      <c r="X4790" s="8">
        <f>ROUND(Customer_Churn_Records!$I4790,0)</f>
        <v>100161</v>
      </c>
    </row>
    <row r="4791" ht="14.25" customHeight="1">
      <c r="A4791" s="6">
        <v>8089.0</v>
      </c>
      <c r="B4791" s="6">
        <v>1.5815656E7</v>
      </c>
      <c r="C4791" s="6" t="s">
        <v>11650</v>
      </c>
      <c r="D4791" s="6">
        <v>541.0</v>
      </c>
      <c r="E4791" s="6" t="s">
        <v>8</v>
      </c>
      <c r="F4791" s="6" t="s">
        <v>10</v>
      </c>
      <c r="G4791" s="7" t="s">
        <v>107</v>
      </c>
      <c r="H4791" s="6">
        <v>9.0</v>
      </c>
      <c r="I4791" s="6" t="s">
        <v>11651</v>
      </c>
      <c r="J4791" s="6">
        <v>1.0</v>
      </c>
      <c r="K4791" s="6">
        <v>1.0</v>
      </c>
      <c r="L4791" s="6">
        <v>1.0</v>
      </c>
      <c r="M4791" s="6" t="s">
        <v>11652</v>
      </c>
      <c r="N4791" s="6">
        <v>1.0</v>
      </c>
      <c r="O4791" s="6">
        <v>1.0</v>
      </c>
      <c r="P4791" s="6">
        <v>2.0</v>
      </c>
      <c r="Q4791" s="6" t="s">
        <v>49</v>
      </c>
      <c r="R4791" s="6">
        <v>635.0</v>
      </c>
      <c r="S4791" s="6">
        <f>COUNTIF(Customer_Churn_Records!$B$2:$B$10000,Customer_Churn_Records!$B4791)</f>
        <v>1</v>
      </c>
      <c r="T4791" s="6">
        <f>ROUNDUP(Customer_Churn_Records!$G4791,0)</f>
        <v>39</v>
      </c>
      <c r="U4791" s="6" t="str">
        <f t="array" ref="U4791">IFS(Customer_Churn_Records!$T4791&lt;30,"young",Customer_Churn_Records!$T4791&lt;50,"middle-aged",Customer_Churn_Records!$T4791&lt;100,"old")</f>
        <v>middle-aged</v>
      </c>
      <c r="V4791" s="8" t="str">
        <f t="array" ref="V4791">IFS(Customer_Churn_Records!$D4791&lt;701,"less-score",Customer_Churn_Records!$D4791&lt;851,"high-score")</f>
        <v>less-score</v>
      </c>
      <c r="W4791" s="8" t="str">
        <f t="array" ref="W4791">IF(Customer_Churn_Records!$X4791=0,0,IFS(Customer_Churn_Records!$X4791&lt;100000,"low",Customer_Churn_Records!$X4791&lt;300000,"high"))</f>
        <v>high</v>
      </c>
      <c r="X4791" s="8">
        <f>ROUND(Customer_Churn_Records!$I4791,0)</f>
        <v>100117</v>
      </c>
    </row>
    <row r="4792" ht="14.25" customHeight="1">
      <c r="A4792" s="6">
        <v>2651.0</v>
      </c>
      <c r="B4792" s="6">
        <v>1.5813439E7</v>
      </c>
      <c r="C4792" s="6" t="s">
        <v>8324</v>
      </c>
      <c r="D4792" s="6">
        <v>587.0</v>
      </c>
      <c r="E4792" s="6" t="s">
        <v>7</v>
      </c>
      <c r="F4792" s="6" t="s">
        <v>11</v>
      </c>
      <c r="G4792" s="7" t="s">
        <v>103</v>
      </c>
      <c r="H4792" s="6">
        <v>5.0</v>
      </c>
      <c r="I4792" s="6" t="s">
        <v>11653</v>
      </c>
      <c r="J4792" s="6">
        <v>1.0</v>
      </c>
      <c r="K4792" s="6">
        <v>1.0</v>
      </c>
      <c r="L4792" s="6">
        <v>0.0</v>
      </c>
      <c r="M4792" s="6" t="s">
        <v>11654</v>
      </c>
      <c r="N4792" s="6">
        <v>0.0</v>
      </c>
      <c r="O4792" s="6">
        <v>0.0</v>
      </c>
      <c r="P4792" s="6">
        <v>5.0</v>
      </c>
      <c r="Q4792" s="6" t="s">
        <v>44</v>
      </c>
      <c r="R4792" s="6">
        <v>492.0</v>
      </c>
      <c r="S4792" s="6">
        <f>COUNTIF(Customer_Churn_Records!$B$2:$B$10000,Customer_Churn_Records!$B4792)</f>
        <v>1</v>
      </c>
      <c r="T4792" s="6">
        <f>ROUNDUP(Customer_Churn_Records!$G4792,0)</f>
        <v>33</v>
      </c>
      <c r="U4792" s="6" t="str">
        <f t="array" ref="U4792">IFS(Customer_Churn_Records!$T4792&lt;30,"young",Customer_Churn_Records!$T4792&lt;50,"middle-aged",Customer_Churn_Records!$T4792&lt;100,"old")</f>
        <v>middle-aged</v>
      </c>
      <c r="V4792" s="8" t="str">
        <f t="array" ref="V4792">IFS(Customer_Churn_Records!$D4792&lt;701,"less-score",Customer_Churn_Records!$D4792&lt;851,"high-score")</f>
        <v>less-score</v>
      </c>
      <c r="W4792" s="8" t="str">
        <f t="array" ref="W4792">IF(Customer_Churn_Records!$X4792=0,0,IFS(Customer_Churn_Records!$X4792&lt;100000,"low",Customer_Churn_Records!$X4792&lt;300000,"high"))</f>
        <v>high</v>
      </c>
      <c r="X4792" s="8">
        <f>ROUND(Customer_Churn_Records!$I4792,0)</f>
        <v>100117</v>
      </c>
    </row>
    <row r="4793" ht="14.25" customHeight="1">
      <c r="A4793" s="6">
        <v>6494.0</v>
      </c>
      <c r="B4793" s="6">
        <v>1.5723671E7</v>
      </c>
      <c r="C4793" s="6" t="s">
        <v>7405</v>
      </c>
      <c r="D4793" s="6">
        <v>661.0</v>
      </c>
      <c r="E4793" s="6" t="s">
        <v>7</v>
      </c>
      <c r="F4793" s="6" t="s">
        <v>11</v>
      </c>
      <c r="G4793" s="7" t="s">
        <v>87</v>
      </c>
      <c r="H4793" s="6">
        <v>9.0</v>
      </c>
      <c r="I4793" s="6" t="s">
        <v>11655</v>
      </c>
      <c r="J4793" s="6">
        <v>1.0</v>
      </c>
      <c r="K4793" s="6">
        <v>1.0</v>
      </c>
      <c r="L4793" s="6">
        <v>0.0</v>
      </c>
      <c r="M4793" s="6" t="s">
        <v>11656</v>
      </c>
      <c r="N4793" s="6">
        <v>0.0</v>
      </c>
      <c r="O4793" s="6">
        <v>0.0</v>
      </c>
      <c r="P4793" s="6">
        <v>3.0</v>
      </c>
      <c r="Q4793" s="6" t="s">
        <v>49</v>
      </c>
      <c r="R4793" s="6">
        <v>661.0</v>
      </c>
      <c r="S4793" s="6">
        <f>COUNTIF(Customer_Churn_Records!$B$2:$B$10000,Customer_Churn_Records!$B4793)</f>
        <v>1</v>
      </c>
      <c r="T4793" s="6">
        <f>ROUNDUP(Customer_Churn_Records!$G4793,0)</f>
        <v>35</v>
      </c>
      <c r="U4793" s="6" t="str">
        <f t="array" ref="U4793">IFS(Customer_Churn_Records!$T4793&lt;30,"young",Customer_Churn_Records!$T4793&lt;50,"middle-aged",Customer_Churn_Records!$T4793&lt;100,"old")</f>
        <v>middle-aged</v>
      </c>
      <c r="V4793" s="8" t="str">
        <f t="array" ref="V4793">IFS(Customer_Churn_Records!$D4793&lt;701,"less-score",Customer_Churn_Records!$D4793&lt;851,"high-score")</f>
        <v>less-score</v>
      </c>
      <c r="W4793" s="8" t="str">
        <f t="array" ref="W4793">IF(Customer_Churn_Records!$X4793=0,0,IFS(Customer_Churn_Records!$X4793&lt;100000,"low",Customer_Churn_Records!$X4793&lt;300000,"high"))</f>
        <v>high</v>
      </c>
      <c r="X4793" s="8">
        <f>ROUND(Customer_Churn_Records!$I4793,0)</f>
        <v>100108</v>
      </c>
    </row>
    <row r="4794" ht="14.25" customHeight="1">
      <c r="A4794" s="6">
        <v>9106.0</v>
      </c>
      <c r="B4794" s="6">
        <v>1.5685476E7</v>
      </c>
      <c r="C4794" s="6" t="s">
        <v>2632</v>
      </c>
      <c r="D4794" s="6">
        <v>658.0</v>
      </c>
      <c r="E4794" s="6" t="s">
        <v>7</v>
      </c>
      <c r="F4794" s="6" t="s">
        <v>11</v>
      </c>
      <c r="G4794" s="7" t="s">
        <v>363</v>
      </c>
      <c r="H4794" s="6">
        <v>5.0</v>
      </c>
      <c r="I4794" s="6" t="s">
        <v>11657</v>
      </c>
      <c r="J4794" s="6">
        <v>1.0</v>
      </c>
      <c r="K4794" s="6">
        <v>0.0</v>
      </c>
      <c r="L4794" s="6">
        <v>1.0</v>
      </c>
      <c r="M4794" s="6" t="s">
        <v>11658</v>
      </c>
      <c r="N4794" s="6">
        <v>0.0</v>
      </c>
      <c r="O4794" s="6">
        <v>0.0</v>
      </c>
      <c r="P4794" s="6">
        <v>3.0</v>
      </c>
      <c r="Q4794" s="6" t="s">
        <v>49</v>
      </c>
      <c r="R4794" s="6">
        <v>967.0</v>
      </c>
      <c r="S4794" s="6">
        <f>COUNTIF(Customer_Churn_Records!$B$2:$B$10000,Customer_Churn_Records!$B4794)</f>
        <v>1</v>
      </c>
      <c r="T4794" s="6">
        <f>ROUNDUP(Customer_Churn_Records!$G4794,0)</f>
        <v>31</v>
      </c>
      <c r="U4794" s="6" t="str">
        <f t="array" ref="U4794">IFS(Customer_Churn_Records!$T4794&lt;30,"young",Customer_Churn_Records!$T4794&lt;50,"middle-aged",Customer_Churn_Records!$T4794&lt;100,"old")</f>
        <v>middle-aged</v>
      </c>
      <c r="V4794" s="8" t="str">
        <f t="array" ref="V4794">IFS(Customer_Churn_Records!$D4794&lt;701,"less-score",Customer_Churn_Records!$D4794&lt;851,"high-score")</f>
        <v>less-score</v>
      </c>
      <c r="W4794" s="8" t="str">
        <f t="array" ref="W4794">IF(Customer_Churn_Records!$X4794=0,0,IFS(Customer_Churn_Records!$X4794&lt;100000,"low",Customer_Churn_Records!$X4794&lt;300000,"high"))</f>
        <v>high</v>
      </c>
      <c r="X4794" s="8">
        <f>ROUND(Customer_Churn_Records!$I4794,0)</f>
        <v>100082</v>
      </c>
    </row>
    <row r="4795" ht="14.25" customHeight="1">
      <c r="A4795" s="6">
        <v>8419.0</v>
      </c>
      <c r="B4795" s="6">
        <v>1.5731026E7</v>
      </c>
      <c r="C4795" s="6" t="s">
        <v>2778</v>
      </c>
      <c r="D4795" s="6">
        <v>683.0</v>
      </c>
      <c r="E4795" s="6" t="s">
        <v>8</v>
      </c>
      <c r="F4795" s="6" t="s">
        <v>10</v>
      </c>
      <c r="G4795" s="7" t="s">
        <v>107</v>
      </c>
      <c r="H4795" s="6">
        <v>2.0</v>
      </c>
      <c r="I4795" s="6" t="s">
        <v>11659</v>
      </c>
      <c r="J4795" s="6">
        <v>2.0</v>
      </c>
      <c r="K4795" s="6">
        <v>1.0</v>
      </c>
      <c r="L4795" s="6">
        <v>0.0</v>
      </c>
      <c r="M4795" s="6" t="s">
        <v>11660</v>
      </c>
      <c r="N4795" s="6">
        <v>0.0</v>
      </c>
      <c r="O4795" s="6">
        <v>0.0</v>
      </c>
      <c r="P4795" s="6">
        <v>3.0</v>
      </c>
      <c r="Q4795" s="6" t="s">
        <v>44</v>
      </c>
      <c r="R4795" s="6">
        <v>829.0</v>
      </c>
      <c r="S4795" s="6">
        <f>COUNTIF(Customer_Churn_Records!$B$2:$B$10000,Customer_Churn_Records!$B4795)</f>
        <v>1</v>
      </c>
      <c r="T4795" s="6">
        <f>ROUNDUP(Customer_Churn_Records!$G4795,0)</f>
        <v>39</v>
      </c>
      <c r="U4795" s="6" t="str">
        <f t="array" ref="U4795">IFS(Customer_Churn_Records!$T4795&lt;30,"young",Customer_Churn_Records!$T4795&lt;50,"middle-aged",Customer_Churn_Records!$T4795&lt;100,"old")</f>
        <v>middle-aged</v>
      </c>
      <c r="V4795" s="8" t="str">
        <f t="array" ref="V4795">IFS(Customer_Churn_Records!$D4795&lt;701,"less-score",Customer_Churn_Records!$D4795&lt;851,"high-score")</f>
        <v>less-score</v>
      </c>
      <c r="W4795" s="8" t="str">
        <f t="array" ref="W4795">IF(Customer_Churn_Records!$X4795=0,0,IFS(Customer_Churn_Records!$X4795&lt;100000,"low",Customer_Churn_Records!$X4795&lt;300000,"high"))</f>
        <v>high</v>
      </c>
      <c r="X4795" s="8">
        <f>ROUND(Customer_Churn_Records!$I4795,0)</f>
        <v>100062</v>
      </c>
    </row>
    <row r="4796" ht="14.25" customHeight="1">
      <c r="A4796" s="6">
        <v>6899.0</v>
      </c>
      <c r="B4796" s="6">
        <v>1.5760924E7</v>
      </c>
      <c r="C4796" s="6" t="s">
        <v>515</v>
      </c>
      <c r="D4796" s="6">
        <v>575.0</v>
      </c>
      <c r="E4796" s="6" t="s">
        <v>9</v>
      </c>
      <c r="F4796" s="6" t="s">
        <v>11</v>
      </c>
      <c r="G4796" s="7" t="s">
        <v>167</v>
      </c>
      <c r="H4796" s="6">
        <v>2.0</v>
      </c>
      <c r="I4796" s="6" t="s">
        <v>11661</v>
      </c>
      <c r="J4796" s="6">
        <v>1.0</v>
      </c>
      <c r="K4796" s="6">
        <v>0.0</v>
      </c>
      <c r="L4796" s="6">
        <v>0.0</v>
      </c>
      <c r="M4796" s="6" t="s">
        <v>11662</v>
      </c>
      <c r="N4796" s="6">
        <v>0.0</v>
      </c>
      <c r="O4796" s="6">
        <v>0.0</v>
      </c>
      <c r="P4796" s="6">
        <v>1.0</v>
      </c>
      <c r="Q4796" s="6" t="s">
        <v>49</v>
      </c>
      <c r="R4796" s="6">
        <v>599.0</v>
      </c>
      <c r="S4796" s="6">
        <f>COUNTIF(Customer_Churn_Records!$B$2:$B$10000,Customer_Churn_Records!$B4796)</f>
        <v>1</v>
      </c>
      <c r="T4796" s="6">
        <f>ROUNDUP(Customer_Churn_Records!$G4796,0)</f>
        <v>41</v>
      </c>
      <c r="U4796" s="6" t="str">
        <f t="array" ref="U4796">IFS(Customer_Churn_Records!$T4796&lt;30,"young",Customer_Churn_Records!$T4796&lt;50,"middle-aged",Customer_Churn_Records!$T4796&lt;100,"old")</f>
        <v>middle-aged</v>
      </c>
      <c r="V4796" s="8" t="str">
        <f t="array" ref="V4796">IFS(Customer_Churn_Records!$D4796&lt;701,"less-score",Customer_Churn_Records!$D4796&lt;851,"high-score")</f>
        <v>less-score</v>
      </c>
      <c r="W4796" s="8" t="str">
        <f t="array" ref="W4796">IF(Customer_Churn_Records!$X4796=0,0,IFS(Customer_Churn_Records!$X4796&lt;100000,"low",Customer_Churn_Records!$X4796&lt;300000,"high"))</f>
        <v>high</v>
      </c>
      <c r="X4796" s="8">
        <f>ROUND(Customer_Churn_Records!$I4796,0)</f>
        <v>100062</v>
      </c>
    </row>
    <row r="4797" ht="14.25" customHeight="1">
      <c r="A4797" s="6">
        <v>2130.0</v>
      </c>
      <c r="B4797" s="6">
        <v>1.5664881E7</v>
      </c>
      <c r="C4797" s="6" t="s">
        <v>10733</v>
      </c>
      <c r="D4797" s="6">
        <v>702.0</v>
      </c>
      <c r="E4797" s="6" t="s">
        <v>7</v>
      </c>
      <c r="F4797" s="6" t="s">
        <v>11</v>
      </c>
      <c r="G4797" s="7" t="s">
        <v>140</v>
      </c>
      <c r="H4797" s="6">
        <v>4.0</v>
      </c>
      <c r="I4797" s="6" t="s">
        <v>11663</v>
      </c>
      <c r="J4797" s="6">
        <v>1.0</v>
      </c>
      <c r="K4797" s="6">
        <v>1.0</v>
      </c>
      <c r="L4797" s="6">
        <v>0.0</v>
      </c>
      <c r="M4797" s="6" t="s">
        <v>11664</v>
      </c>
      <c r="N4797" s="6">
        <v>0.0</v>
      </c>
      <c r="O4797" s="6">
        <v>0.0</v>
      </c>
      <c r="P4797" s="6">
        <v>3.0</v>
      </c>
      <c r="Q4797" s="6" t="s">
        <v>79</v>
      </c>
      <c r="R4797" s="6">
        <v>907.0</v>
      </c>
      <c r="S4797" s="6">
        <f>COUNTIF(Customer_Churn_Records!$B$2:$B$10000,Customer_Churn_Records!$B4797)</f>
        <v>1</v>
      </c>
      <c r="T4797" s="6">
        <f>ROUNDUP(Customer_Churn_Records!$G4797,0)</f>
        <v>34</v>
      </c>
      <c r="U4797" s="6" t="str">
        <f t="array" ref="U4797">IFS(Customer_Churn_Records!$T4797&lt;30,"young",Customer_Churn_Records!$T4797&lt;50,"middle-aged",Customer_Churn_Records!$T4797&lt;100,"old")</f>
        <v>middle-aged</v>
      </c>
      <c r="V4797" s="8" t="str">
        <f t="array" ref="V4797">IFS(Customer_Churn_Records!$D4797&lt;701,"less-score",Customer_Churn_Records!$D4797&lt;851,"high-score")</f>
        <v>high-score</v>
      </c>
      <c r="W4797" s="8" t="str">
        <f t="array" ref="W4797">IF(Customer_Churn_Records!$X4797=0,0,IFS(Customer_Churn_Records!$X4797&lt;100000,"low",Customer_Churn_Records!$X4797&lt;300000,"high"))</f>
        <v>high</v>
      </c>
      <c r="X4797" s="8">
        <f>ROUND(Customer_Churn_Records!$I4797,0)</f>
        <v>100055</v>
      </c>
    </row>
    <row r="4798" ht="14.25" customHeight="1">
      <c r="A4798" s="6">
        <v>5612.0</v>
      </c>
      <c r="B4798" s="6">
        <v>1.5721207E7</v>
      </c>
      <c r="C4798" s="6" t="s">
        <v>3021</v>
      </c>
      <c r="D4798" s="6">
        <v>625.0</v>
      </c>
      <c r="E4798" s="6" t="s">
        <v>8</v>
      </c>
      <c r="F4798" s="6" t="s">
        <v>11</v>
      </c>
      <c r="G4798" s="7" t="s">
        <v>51</v>
      </c>
      <c r="H4798" s="6">
        <v>6.0</v>
      </c>
      <c r="I4798" s="6" t="s">
        <v>11665</v>
      </c>
      <c r="J4798" s="6">
        <v>1.0</v>
      </c>
      <c r="K4798" s="6">
        <v>1.0</v>
      </c>
      <c r="L4798" s="6">
        <v>0.0</v>
      </c>
      <c r="M4798" s="6" t="s">
        <v>11666</v>
      </c>
      <c r="N4798" s="6">
        <v>0.0</v>
      </c>
      <c r="O4798" s="6">
        <v>0.0</v>
      </c>
      <c r="P4798" s="6">
        <v>4.0</v>
      </c>
      <c r="Q4798" s="6" t="s">
        <v>49</v>
      </c>
      <c r="R4798" s="6">
        <v>431.0</v>
      </c>
      <c r="S4798" s="6">
        <f>COUNTIF(Customer_Churn_Records!$B$2:$B$10000,Customer_Churn_Records!$B4798)</f>
        <v>1</v>
      </c>
      <c r="T4798" s="6">
        <f>ROUNDUP(Customer_Churn_Records!$G4798,0)</f>
        <v>42</v>
      </c>
      <c r="U4798" s="6" t="str">
        <f t="array" ref="U4798">IFS(Customer_Churn_Records!$T4798&lt;30,"young",Customer_Churn_Records!$T4798&lt;50,"middle-aged",Customer_Churn_Records!$T4798&lt;100,"old")</f>
        <v>middle-aged</v>
      </c>
      <c r="V4798" s="8" t="str">
        <f t="array" ref="V4798">IFS(Customer_Churn_Records!$D4798&lt;701,"less-score",Customer_Churn_Records!$D4798&lt;851,"high-score")</f>
        <v>less-score</v>
      </c>
      <c r="W4798" s="8" t="str">
        <f t="array" ref="W4798">IF(Customer_Churn_Records!$X4798=0,0,IFS(Customer_Churn_Records!$X4798&lt;100000,"low",Customer_Churn_Records!$X4798&lt;300000,"high"))</f>
        <v>high</v>
      </c>
      <c r="X4798" s="8">
        <f>ROUND(Customer_Churn_Records!$I4798,0)</f>
        <v>100047</v>
      </c>
    </row>
    <row r="4799" ht="14.25" customHeight="1">
      <c r="A4799" s="6">
        <v>5281.0</v>
      </c>
      <c r="B4799" s="6">
        <v>1.5694129E7</v>
      </c>
      <c r="C4799" s="6" t="s">
        <v>8720</v>
      </c>
      <c r="D4799" s="6">
        <v>569.0</v>
      </c>
      <c r="E4799" s="6" t="s">
        <v>8</v>
      </c>
      <c r="F4799" s="6" t="s">
        <v>10</v>
      </c>
      <c r="G4799" s="7" t="s">
        <v>160</v>
      </c>
      <c r="H4799" s="6">
        <v>3.0</v>
      </c>
      <c r="I4799" s="6" t="s">
        <v>11667</v>
      </c>
      <c r="J4799" s="6">
        <v>1.0</v>
      </c>
      <c r="K4799" s="6">
        <v>1.0</v>
      </c>
      <c r="L4799" s="6">
        <v>0.0</v>
      </c>
      <c r="M4799" s="6" t="s">
        <v>11668</v>
      </c>
      <c r="N4799" s="6">
        <v>1.0</v>
      </c>
      <c r="O4799" s="6">
        <v>1.0</v>
      </c>
      <c r="P4799" s="6">
        <v>3.0</v>
      </c>
      <c r="Q4799" s="6" t="s">
        <v>58</v>
      </c>
      <c r="R4799" s="6">
        <v>683.0</v>
      </c>
      <c r="S4799" s="6">
        <f>COUNTIF(Customer_Churn_Records!$B$2:$B$10000,Customer_Churn_Records!$B4799)</f>
        <v>1</v>
      </c>
      <c r="T4799" s="6">
        <f>ROUNDUP(Customer_Churn_Records!$G4799,0)</f>
        <v>28</v>
      </c>
      <c r="U4799" s="6" t="str">
        <f t="array" ref="U4799">IFS(Customer_Churn_Records!$T4799&lt;30,"young",Customer_Churn_Records!$T4799&lt;50,"middle-aged",Customer_Churn_Records!$T4799&lt;100,"old")</f>
        <v>young</v>
      </c>
      <c r="V4799" s="8" t="str">
        <f t="array" ref="V4799">IFS(Customer_Churn_Records!$D4799&lt;701,"less-score",Customer_Churn_Records!$D4799&lt;851,"high-score")</f>
        <v>less-score</v>
      </c>
      <c r="W4799" s="8" t="str">
        <f t="array" ref="W4799">IF(Customer_Churn_Records!$X4799=0,0,IFS(Customer_Churn_Records!$X4799&lt;100000,"low",Customer_Churn_Records!$X4799&lt;300000,"high"))</f>
        <v>high</v>
      </c>
      <c r="X4799" s="8">
        <f>ROUND(Customer_Churn_Records!$I4799,0)</f>
        <v>100033</v>
      </c>
    </row>
    <row r="4800" ht="14.25" customHeight="1">
      <c r="A4800" s="6">
        <v>5871.0</v>
      </c>
      <c r="B4800" s="6">
        <v>1.5780142E7</v>
      </c>
      <c r="C4800" s="6" t="s">
        <v>226</v>
      </c>
      <c r="D4800" s="6">
        <v>632.0</v>
      </c>
      <c r="E4800" s="6" t="s">
        <v>7</v>
      </c>
      <c r="F4800" s="6" t="s">
        <v>11</v>
      </c>
      <c r="G4800" s="7" t="s">
        <v>76</v>
      </c>
      <c r="H4800" s="6">
        <v>2.0</v>
      </c>
      <c r="I4800" s="6" t="s">
        <v>11669</v>
      </c>
      <c r="J4800" s="6">
        <v>1.0</v>
      </c>
      <c r="K4800" s="6">
        <v>1.0</v>
      </c>
      <c r="L4800" s="6">
        <v>0.0</v>
      </c>
      <c r="M4800" s="6" t="s">
        <v>11670</v>
      </c>
      <c r="N4800" s="6">
        <v>0.0</v>
      </c>
      <c r="O4800" s="6">
        <v>0.0</v>
      </c>
      <c r="P4800" s="6">
        <v>5.0</v>
      </c>
      <c r="Q4800" s="6" t="s">
        <v>44</v>
      </c>
      <c r="R4800" s="6">
        <v>839.0</v>
      </c>
      <c r="S4800" s="6">
        <f>COUNTIF(Customer_Churn_Records!$B$2:$B$10000,Customer_Churn_Records!$B4800)</f>
        <v>1</v>
      </c>
      <c r="T4800" s="6">
        <f>ROUNDUP(Customer_Churn_Records!$G4800,0)</f>
        <v>43</v>
      </c>
      <c r="U4800" s="6" t="str">
        <f t="array" ref="U4800">IFS(Customer_Churn_Records!$T4800&lt;30,"young",Customer_Churn_Records!$T4800&lt;50,"middle-aged",Customer_Churn_Records!$T4800&lt;100,"old")</f>
        <v>middle-aged</v>
      </c>
      <c r="V4800" s="8" t="str">
        <f t="array" ref="V4800">IFS(Customer_Churn_Records!$D4800&lt;701,"less-score",Customer_Churn_Records!$D4800&lt;851,"high-score")</f>
        <v>less-score</v>
      </c>
      <c r="W4800" s="8" t="str">
        <f t="array" ref="W4800">IF(Customer_Churn_Records!$X4800=0,0,IFS(Customer_Churn_Records!$X4800&lt;100000,"low",Customer_Churn_Records!$X4800&lt;300000,"high"))</f>
        <v>high</v>
      </c>
      <c r="X4800" s="8">
        <f>ROUND(Customer_Churn_Records!$I4800,0)</f>
        <v>100014</v>
      </c>
    </row>
    <row r="4801" ht="14.25" customHeight="1">
      <c r="A4801" s="6">
        <v>7629.0</v>
      </c>
      <c r="B4801" s="6">
        <v>1.5624423E7</v>
      </c>
      <c r="C4801" s="6" t="s">
        <v>1359</v>
      </c>
      <c r="D4801" s="6">
        <v>850.0</v>
      </c>
      <c r="E4801" s="6" t="s">
        <v>7</v>
      </c>
      <c r="F4801" s="6" t="s">
        <v>11</v>
      </c>
      <c r="G4801" s="7" t="s">
        <v>160</v>
      </c>
      <c r="H4801" s="6">
        <v>8.0</v>
      </c>
      <c r="I4801" s="6" t="s">
        <v>11671</v>
      </c>
      <c r="J4801" s="6">
        <v>1.0</v>
      </c>
      <c r="K4801" s="6">
        <v>1.0</v>
      </c>
      <c r="L4801" s="6">
        <v>0.0</v>
      </c>
      <c r="M4801" s="6" t="s">
        <v>11672</v>
      </c>
      <c r="N4801" s="6">
        <v>0.0</v>
      </c>
      <c r="O4801" s="6">
        <v>0.0</v>
      </c>
      <c r="P4801" s="6">
        <v>3.0</v>
      </c>
      <c r="Q4801" s="6" t="s">
        <v>79</v>
      </c>
      <c r="R4801" s="6">
        <v>895.0</v>
      </c>
      <c r="S4801" s="6">
        <f>COUNTIF(Customer_Churn_Records!$B$2:$B$10000,Customer_Churn_Records!$B4801)</f>
        <v>1</v>
      </c>
      <c r="T4801" s="6">
        <f>ROUNDUP(Customer_Churn_Records!$G4801,0)</f>
        <v>28</v>
      </c>
      <c r="U4801" s="6" t="str">
        <f t="array" ref="U4801">IFS(Customer_Churn_Records!$T4801&lt;30,"young",Customer_Churn_Records!$T4801&lt;50,"middle-aged",Customer_Churn_Records!$T4801&lt;100,"old")</f>
        <v>young</v>
      </c>
      <c r="V4801" s="8" t="str">
        <f t="array" ref="V4801">IFS(Customer_Churn_Records!$D4801&lt;701,"less-score",Customer_Churn_Records!$D4801&lt;851,"high-score")</f>
        <v>high-score</v>
      </c>
      <c r="W4801" s="8" t="str">
        <f t="array" ref="W4801">IF(Customer_Churn_Records!$X4801=0,0,IFS(Customer_Churn_Records!$X4801&lt;100000,"low",Customer_Churn_Records!$X4801&lt;300000,"high"))</f>
        <v>low</v>
      </c>
      <c r="X4801" s="8">
        <f>ROUND(Customer_Churn_Records!$I4801,0)</f>
        <v>99987</v>
      </c>
    </row>
    <row r="4802" ht="14.25" customHeight="1">
      <c r="A4802" s="6">
        <v>9620.0</v>
      </c>
      <c r="B4802" s="6">
        <v>1.5779973E7</v>
      </c>
      <c r="C4802" s="6" t="s">
        <v>8725</v>
      </c>
      <c r="D4802" s="6">
        <v>684.0</v>
      </c>
      <c r="E4802" s="6" t="s">
        <v>8</v>
      </c>
      <c r="F4802" s="6" t="s">
        <v>11</v>
      </c>
      <c r="G4802" s="7" t="s">
        <v>87</v>
      </c>
      <c r="H4802" s="6">
        <v>3.0</v>
      </c>
      <c r="I4802" s="6" t="s">
        <v>11673</v>
      </c>
      <c r="J4802" s="6">
        <v>1.0</v>
      </c>
      <c r="K4802" s="6">
        <v>1.0</v>
      </c>
      <c r="L4802" s="6">
        <v>1.0</v>
      </c>
      <c r="M4802" s="6" t="s">
        <v>11674</v>
      </c>
      <c r="N4802" s="6">
        <v>0.0</v>
      </c>
      <c r="O4802" s="6">
        <v>0.0</v>
      </c>
      <c r="P4802" s="6">
        <v>1.0</v>
      </c>
      <c r="Q4802" s="6" t="s">
        <v>44</v>
      </c>
      <c r="R4802" s="6">
        <v>606.0</v>
      </c>
      <c r="S4802" s="6">
        <f>COUNTIF(Customer_Churn_Records!$B$2:$B$10000,Customer_Churn_Records!$B4802)</f>
        <v>1</v>
      </c>
      <c r="T4802" s="6">
        <f>ROUNDUP(Customer_Churn_Records!$G4802,0)</f>
        <v>35</v>
      </c>
      <c r="U4802" s="6" t="str">
        <f t="array" ref="U4802">IFS(Customer_Churn_Records!$T4802&lt;30,"young",Customer_Churn_Records!$T4802&lt;50,"middle-aged",Customer_Churn_Records!$T4802&lt;100,"old")</f>
        <v>middle-aged</v>
      </c>
      <c r="V4802" s="8" t="str">
        <f t="array" ref="V4802">IFS(Customer_Churn_Records!$D4802&lt;701,"less-score",Customer_Churn_Records!$D4802&lt;851,"high-score")</f>
        <v>less-score</v>
      </c>
      <c r="W4802" s="8" t="str">
        <f t="array" ref="W4802">IF(Customer_Churn_Records!$X4802=0,0,IFS(Customer_Churn_Records!$X4802&lt;100000,"low",Customer_Churn_Records!$X4802&lt;300000,"high"))</f>
        <v>low</v>
      </c>
      <c r="X4802" s="8">
        <f>ROUND(Customer_Churn_Records!$I4802,0)</f>
        <v>99968</v>
      </c>
    </row>
    <row r="4803" ht="14.25" customHeight="1">
      <c r="A4803" s="6">
        <v>2687.0</v>
      </c>
      <c r="B4803" s="6">
        <v>1.5618765E7</v>
      </c>
      <c r="C4803" s="6" t="s">
        <v>10308</v>
      </c>
      <c r="D4803" s="6">
        <v>530.0</v>
      </c>
      <c r="E4803" s="6" t="s">
        <v>8</v>
      </c>
      <c r="F4803" s="6" t="s">
        <v>10</v>
      </c>
      <c r="G4803" s="7" t="s">
        <v>51</v>
      </c>
      <c r="H4803" s="6">
        <v>0.0</v>
      </c>
      <c r="I4803" s="6" t="s">
        <v>11675</v>
      </c>
      <c r="J4803" s="6">
        <v>1.0</v>
      </c>
      <c r="K4803" s="6">
        <v>0.0</v>
      </c>
      <c r="L4803" s="6">
        <v>1.0</v>
      </c>
      <c r="M4803" s="6" t="s">
        <v>11676</v>
      </c>
      <c r="N4803" s="6">
        <v>0.0</v>
      </c>
      <c r="O4803" s="6">
        <v>0.0</v>
      </c>
      <c r="P4803" s="6">
        <v>4.0</v>
      </c>
      <c r="Q4803" s="6" t="s">
        <v>58</v>
      </c>
      <c r="R4803" s="6">
        <v>478.0</v>
      </c>
      <c r="S4803" s="6">
        <f>COUNTIF(Customer_Churn_Records!$B$2:$B$10000,Customer_Churn_Records!$B4803)</f>
        <v>1</v>
      </c>
      <c r="T4803" s="6">
        <f>ROUNDUP(Customer_Churn_Records!$G4803,0)</f>
        <v>42</v>
      </c>
      <c r="U4803" s="6" t="str">
        <f t="array" ref="U4803">IFS(Customer_Churn_Records!$T4803&lt;30,"young",Customer_Churn_Records!$T4803&lt;50,"middle-aged",Customer_Churn_Records!$T4803&lt;100,"old")</f>
        <v>middle-aged</v>
      </c>
      <c r="V4803" s="8" t="str">
        <f t="array" ref="V4803">IFS(Customer_Churn_Records!$D4803&lt;701,"less-score",Customer_Churn_Records!$D4803&lt;851,"high-score")</f>
        <v>less-score</v>
      </c>
      <c r="W4803" s="8" t="str">
        <f t="array" ref="W4803">IF(Customer_Churn_Records!$X4803=0,0,IFS(Customer_Churn_Records!$X4803&lt;100000,"low",Customer_Churn_Records!$X4803&lt;300000,"high"))</f>
        <v>low</v>
      </c>
      <c r="X4803" s="8">
        <f>ROUND(Customer_Churn_Records!$I4803,0)</f>
        <v>99948</v>
      </c>
    </row>
    <row r="4804" ht="14.25" customHeight="1">
      <c r="A4804" s="6">
        <v>2981.0</v>
      </c>
      <c r="B4804" s="6">
        <v>1.5709476E7</v>
      </c>
      <c r="C4804" s="6" t="s">
        <v>11677</v>
      </c>
      <c r="D4804" s="6">
        <v>850.0</v>
      </c>
      <c r="E4804" s="6" t="s">
        <v>9</v>
      </c>
      <c r="F4804" s="6" t="s">
        <v>10</v>
      </c>
      <c r="G4804" s="7" t="s">
        <v>167</v>
      </c>
      <c r="H4804" s="6">
        <v>3.0</v>
      </c>
      <c r="I4804" s="6" t="s">
        <v>11678</v>
      </c>
      <c r="J4804" s="6">
        <v>2.0</v>
      </c>
      <c r="K4804" s="6">
        <v>1.0</v>
      </c>
      <c r="L4804" s="6">
        <v>0.0</v>
      </c>
      <c r="M4804" s="6" t="s">
        <v>11679</v>
      </c>
      <c r="N4804" s="6">
        <v>0.0</v>
      </c>
      <c r="O4804" s="6">
        <v>0.0</v>
      </c>
      <c r="P4804" s="6">
        <v>2.0</v>
      </c>
      <c r="Q4804" s="6" t="s">
        <v>49</v>
      </c>
      <c r="R4804" s="6">
        <v>252.0</v>
      </c>
      <c r="S4804" s="6">
        <f>COUNTIF(Customer_Churn_Records!$B$2:$B$10000,Customer_Churn_Records!$B4804)</f>
        <v>1</v>
      </c>
      <c r="T4804" s="6">
        <f>ROUNDUP(Customer_Churn_Records!$G4804,0)</f>
        <v>41</v>
      </c>
      <c r="U4804" s="6" t="str">
        <f t="array" ref="U4804">IFS(Customer_Churn_Records!$T4804&lt;30,"young",Customer_Churn_Records!$T4804&lt;50,"middle-aged",Customer_Churn_Records!$T4804&lt;100,"old")</f>
        <v>middle-aged</v>
      </c>
      <c r="V4804" s="8" t="str">
        <f t="array" ref="V4804">IFS(Customer_Churn_Records!$D4804&lt;701,"less-score",Customer_Churn_Records!$D4804&lt;851,"high-score")</f>
        <v>high-score</v>
      </c>
      <c r="W4804" s="8" t="str">
        <f t="array" ref="W4804">IF(Customer_Churn_Records!$X4804=0,0,IFS(Customer_Churn_Records!$X4804&lt;100000,"low",Customer_Churn_Records!$X4804&lt;300000,"high"))</f>
        <v>low</v>
      </c>
      <c r="X4804" s="8">
        <f>ROUND(Customer_Churn_Records!$I4804,0)</f>
        <v>99946</v>
      </c>
    </row>
    <row r="4805" ht="14.25" customHeight="1">
      <c r="A4805" s="6">
        <v>3950.0</v>
      </c>
      <c r="B4805" s="6">
        <v>1.5717937E7</v>
      </c>
      <c r="C4805" s="6" t="s">
        <v>8725</v>
      </c>
      <c r="D4805" s="6">
        <v>554.0</v>
      </c>
      <c r="E4805" s="6" t="s">
        <v>8</v>
      </c>
      <c r="F4805" s="6" t="s">
        <v>11</v>
      </c>
      <c r="G4805" s="7" t="s">
        <v>76</v>
      </c>
      <c r="H4805" s="6">
        <v>5.0</v>
      </c>
      <c r="I4805" s="6" t="s">
        <v>11680</v>
      </c>
      <c r="J4805" s="6">
        <v>1.0</v>
      </c>
      <c r="K4805" s="6">
        <v>0.0</v>
      </c>
      <c r="L4805" s="6">
        <v>0.0</v>
      </c>
      <c r="M4805" s="6" t="s">
        <v>11681</v>
      </c>
      <c r="N4805" s="6">
        <v>0.0</v>
      </c>
      <c r="O4805" s="6">
        <v>0.0</v>
      </c>
      <c r="P4805" s="6">
        <v>3.0</v>
      </c>
      <c r="Q4805" s="6" t="s">
        <v>49</v>
      </c>
      <c r="R4805" s="6">
        <v>356.0</v>
      </c>
      <c r="S4805" s="6">
        <f>COUNTIF(Customer_Churn_Records!$B$2:$B$10000,Customer_Churn_Records!$B4805)</f>
        <v>1</v>
      </c>
      <c r="T4805" s="6">
        <f>ROUNDUP(Customer_Churn_Records!$G4805,0)</f>
        <v>43</v>
      </c>
      <c r="U4805" s="6" t="str">
        <f t="array" ref="U4805">IFS(Customer_Churn_Records!$T4805&lt;30,"young",Customer_Churn_Records!$T4805&lt;50,"middle-aged",Customer_Churn_Records!$T4805&lt;100,"old")</f>
        <v>middle-aged</v>
      </c>
      <c r="V4805" s="8" t="str">
        <f t="array" ref="V4805">IFS(Customer_Churn_Records!$D4805&lt;701,"less-score",Customer_Churn_Records!$D4805&lt;851,"high-score")</f>
        <v>less-score</v>
      </c>
      <c r="W4805" s="8" t="str">
        <f t="array" ref="W4805">IF(Customer_Churn_Records!$X4805=0,0,IFS(Customer_Churn_Records!$X4805&lt;100000,"low",Customer_Churn_Records!$X4805&lt;300000,"high"))</f>
        <v>low</v>
      </c>
      <c r="X4805" s="8">
        <f>ROUND(Customer_Churn_Records!$I4805,0)</f>
        <v>99907</v>
      </c>
    </row>
    <row r="4806" ht="14.25" customHeight="1">
      <c r="A4806" s="6">
        <v>262.0</v>
      </c>
      <c r="B4806" s="6">
        <v>1.5673481E7</v>
      </c>
      <c r="C4806" s="6" t="s">
        <v>11682</v>
      </c>
      <c r="D4806" s="6">
        <v>726.0</v>
      </c>
      <c r="E4806" s="6" t="s">
        <v>9</v>
      </c>
      <c r="F4806" s="6" t="s">
        <v>10</v>
      </c>
      <c r="G4806" s="7" t="s">
        <v>68</v>
      </c>
      <c r="H4806" s="6">
        <v>6.0</v>
      </c>
      <c r="I4806" s="6" t="s">
        <v>11683</v>
      </c>
      <c r="J4806" s="6">
        <v>1.0</v>
      </c>
      <c r="K4806" s="6">
        <v>1.0</v>
      </c>
      <c r="L4806" s="6">
        <v>0.0</v>
      </c>
      <c r="M4806" s="6" t="s">
        <v>11684</v>
      </c>
      <c r="N4806" s="6">
        <v>0.0</v>
      </c>
      <c r="O4806" s="6">
        <v>0.0</v>
      </c>
      <c r="P4806" s="6">
        <v>4.0</v>
      </c>
      <c r="Q4806" s="6" t="s">
        <v>58</v>
      </c>
      <c r="R4806" s="6">
        <v>901.0</v>
      </c>
      <c r="S4806" s="6">
        <f>COUNTIF(Customer_Churn_Records!$B$2:$B$10000,Customer_Churn_Records!$B4806)</f>
        <v>1</v>
      </c>
      <c r="T4806" s="6">
        <f>ROUNDUP(Customer_Churn_Records!$G4806,0)</f>
        <v>48</v>
      </c>
      <c r="U4806" s="6" t="str">
        <f t="array" ref="U4806">IFS(Customer_Churn_Records!$T4806&lt;30,"young",Customer_Churn_Records!$T4806&lt;50,"middle-aged",Customer_Churn_Records!$T4806&lt;100,"old")</f>
        <v>middle-aged</v>
      </c>
      <c r="V4806" s="8" t="str">
        <f t="array" ref="V4806">IFS(Customer_Churn_Records!$D4806&lt;701,"less-score",Customer_Churn_Records!$D4806&lt;851,"high-score")</f>
        <v>high-score</v>
      </c>
      <c r="W4806" s="8" t="str">
        <f t="array" ref="W4806">IF(Customer_Churn_Records!$X4806=0,0,IFS(Customer_Churn_Records!$X4806&lt;100000,"low",Customer_Churn_Records!$X4806&lt;300000,"high"))</f>
        <v>low</v>
      </c>
      <c r="X4806" s="8">
        <f>ROUND(Customer_Churn_Records!$I4806,0)</f>
        <v>99906</v>
      </c>
    </row>
    <row r="4807" ht="14.25" customHeight="1">
      <c r="A4807" s="6">
        <v>7790.0</v>
      </c>
      <c r="B4807" s="6">
        <v>1.5621466E7</v>
      </c>
      <c r="C4807" s="6" t="s">
        <v>1473</v>
      </c>
      <c r="D4807" s="6">
        <v>606.0</v>
      </c>
      <c r="E4807" s="6" t="s">
        <v>8</v>
      </c>
      <c r="F4807" s="6" t="s">
        <v>11</v>
      </c>
      <c r="G4807" s="7" t="s">
        <v>41</v>
      </c>
      <c r="H4807" s="6">
        <v>3.0</v>
      </c>
      <c r="I4807" s="6" t="s">
        <v>11685</v>
      </c>
      <c r="J4807" s="6">
        <v>1.0</v>
      </c>
      <c r="K4807" s="6">
        <v>0.0</v>
      </c>
      <c r="L4807" s="6">
        <v>0.0</v>
      </c>
      <c r="M4807" s="6" t="s">
        <v>11686</v>
      </c>
      <c r="N4807" s="6">
        <v>0.0</v>
      </c>
      <c r="O4807" s="6">
        <v>0.0</v>
      </c>
      <c r="P4807" s="6">
        <v>5.0</v>
      </c>
      <c r="Q4807" s="6" t="s">
        <v>79</v>
      </c>
      <c r="R4807" s="6">
        <v>226.0</v>
      </c>
      <c r="S4807" s="6">
        <f>COUNTIF(Customer_Churn_Records!$B$2:$B$10000,Customer_Churn_Records!$B4807)</f>
        <v>1</v>
      </c>
      <c r="T4807" s="6">
        <f>ROUNDUP(Customer_Churn_Records!$G4807,0)</f>
        <v>38</v>
      </c>
      <c r="U4807" s="6" t="str">
        <f t="array" ref="U4807">IFS(Customer_Churn_Records!$T4807&lt;30,"young",Customer_Churn_Records!$T4807&lt;50,"middle-aged",Customer_Churn_Records!$T4807&lt;100,"old")</f>
        <v>middle-aged</v>
      </c>
      <c r="V4807" s="8" t="str">
        <f t="array" ref="V4807">IFS(Customer_Churn_Records!$D4807&lt;701,"less-score",Customer_Churn_Records!$D4807&lt;851,"high-score")</f>
        <v>less-score</v>
      </c>
      <c r="W4807" s="8" t="str">
        <f t="array" ref="W4807">IF(Customer_Churn_Records!$X4807=0,0,IFS(Customer_Churn_Records!$X4807&lt;100000,"low",Customer_Churn_Records!$X4807&lt;300000,"high"))</f>
        <v>low</v>
      </c>
      <c r="X4807" s="8">
        <f>ROUND(Customer_Churn_Records!$I4807,0)</f>
        <v>99898</v>
      </c>
    </row>
    <row r="4808" ht="14.25" customHeight="1">
      <c r="A4808" s="6">
        <v>3353.0</v>
      </c>
      <c r="B4808" s="6">
        <v>1.5767414E7</v>
      </c>
      <c r="C4808" s="6" t="s">
        <v>582</v>
      </c>
      <c r="D4808" s="6">
        <v>591.0</v>
      </c>
      <c r="E4808" s="6" t="s">
        <v>7</v>
      </c>
      <c r="F4808" s="6" t="s">
        <v>11</v>
      </c>
      <c r="G4808" s="7" t="s">
        <v>55</v>
      </c>
      <c r="H4808" s="6">
        <v>2.0</v>
      </c>
      <c r="I4808" s="6" t="s">
        <v>11687</v>
      </c>
      <c r="J4808" s="6">
        <v>2.0</v>
      </c>
      <c r="K4808" s="6">
        <v>1.0</v>
      </c>
      <c r="L4808" s="6">
        <v>1.0</v>
      </c>
      <c r="M4808" s="6" t="s">
        <v>11688</v>
      </c>
      <c r="N4808" s="6">
        <v>0.0</v>
      </c>
      <c r="O4808" s="6">
        <v>0.0</v>
      </c>
      <c r="P4808" s="6">
        <v>2.0</v>
      </c>
      <c r="Q4808" s="6" t="s">
        <v>49</v>
      </c>
      <c r="R4808" s="6">
        <v>675.0</v>
      </c>
      <c r="S4808" s="6">
        <f>COUNTIF(Customer_Churn_Records!$B$2:$B$10000,Customer_Churn_Records!$B4808)</f>
        <v>1</v>
      </c>
      <c r="T4808" s="6">
        <f>ROUNDUP(Customer_Churn_Records!$G4808,0)</f>
        <v>40</v>
      </c>
      <c r="U4808" s="6" t="str">
        <f t="array" ref="U4808">IFS(Customer_Churn_Records!$T4808&lt;30,"young",Customer_Churn_Records!$T4808&lt;50,"middle-aged",Customer_Churn_Records!$T4808&lt;100,"old")</f>
        <v>middle-aged</v>
      </c>
      <c r="V4808" s="8" t="str">
        <f t="array" ref="V4808">IFS(Customer_Churn_Records!$D4808&lt;701,"less-score",Customer_Churn_Records!$D4808&lt;851,"high-score")</f>
        <v>less-score</v>
      </c>
      <c r="W4808" s="8" t="str">
        <f t="array" ref="W4808">IF(Customer_Churn_Records!$X4808=0,0,IFS(Customer_Churn_Records!$X4808&lt;100000,"low",Customer_Churn_Records!$X4808&lt;300000,"high"))</f>
        <v>low</v>
      </c>
      <c r="X4808" s="8">
        <f>ROUND(Customer_Churn_Records!$I4808,0)</f>
        <v>99886</v>
      </c>
    </row>
    <row r="4809" ht="14.25" customHeight="1">
      <c r="A4809" s="6">
        <v>7474.0</v>
      </c>
      <c r="B4809" s="6">
        <v>1.5638272E7</v>
      </c>
      <c r="C4809" s="6" t="s">
        <v>2902</v>
      </c>
      <c r="D4809" s="6">
        <v>609.0</v>
      </c>
      <c r="E4809" s="6" t="s">
        <v>9</v>
      </c>
      <c r="F4809" s="6" t="s">
        <v>11</v>
      </c>
      <c r="G4809" s="7" t="s">
        <v>114</v>
      </c>
      <c r="H4809" s="6">
        <v>4.0</v>
      </c>
      <c r="I4809" s="6" t="s">
        <v>11689</v>
      </c>
      <c r="J4809" s="6">
        <v>1.0</v>
      </c>
      <c r="K4809" s="6">
        <v>1.0</v>
      </c>
      <c r="L4809" s="6">
        <v>1.0</v>
      </c>
      <c r="M4809" s="6" t="s">
        <v>11690</v>
      </c>
      <c r="N4809" s="6">
        <v>0.0</v>
      </c>
      <c r="O4809" s="6">
        <v>0.0</v>
      </c>
      <c r="P4809" s="6">
        <v>3.0</v>
      </c>
      <c r="Q4809" s="6" t="s">
        <v>79</v>
      </c>
      <c r="R4809" s="6">
        <v>887.0</v>
      </c>
      <c r="S4809" s="6">
        <f>COUNTIF(Customer_Churn_Records!$B$2:$B$10000,Customer_Churn_Records!$B4809)</f>
        <v>1</v>
      </c>
      <c r="T4809" s="6">
        <f>ROUNDUP(Customer_Churn_Records!$G4809,0)</f>
        <v>32</v>
      </c>
      <c r="U4809" s="6" t="str">
        <f t="array" ref="U4809">IFS(Customer_Churn_Records!$T4809&lt;30,"young",Customer_Churn_Records!$T4809&lt;50,"middle-aged",Customer_Churn_Records!$T4809&lt;100,"old")</f>
        <v>middle-aged</v>
      </c>
      <c r="V4809" s="8" t="str">
        <f t="array" ref="V4809">IFS(Customer_Churn_Records!$D4809&lt;701,"less-score",Customer_Churn_Records!$D4809&lt;851,"high-score")</f>
        <v>less-score</v>
      </c>
      <c r="W4809" s="8" t="str">
        <f t="array" ref="W4809">IF(Customer_Churn_Records!$X4809=0,0,IFS(Customer_Churn_Records!$X4809&lt;100000,"low",Customer_Churn_Records!$X4809&lt;300000,"high"))</f>
        <v>low</v>
      </c>
      <c r="X4809" s="8">
        <f>ROUND(Customer_Churn_Records!$I4809,0)</f>
        <v>99883</v>
      </c>
    </row>
    <row r="4810" ht="14.25" customHeight="1">
      <c r="A4810" s="6">
        <v>6237.0</v>
      </c>
      <c r="B4810" s="6">
        <v>1.5719649E7</v>
      </c>
      <c r="C4810" s="6" t="s">
        <v>11691</v>
      </c>
      <c r="D4810" s="6">
        <v>553.0</v>
      </c>
      <c r="E4810" s="6" t="s">
        <v>7</v>
      </c>
      <c r="F4810" s="6" t="s">
        <v>11</v>
      </c>
      <c r="G4810" s="7" t="s">
        <v>41</v>
      </c>
      <c r="H4810" s="6">
        <v>3.0</v>
      </c>
      <c r="I4810" s="6" t="s">
        <v>11692</v>
      </c>
      <c r="J4810" s="6">
        <v>1.0</v>
      </c>
      <c r="K4810" s="6">
        <v>0.0</v>
      </c>
      <c r="L4810" s="6">
        <v>0.0</v>
      </c>
      <c r="M4810" s="6" t="s">
        <v>11693</v>
      </c>
      <c r="N4810" s="6">
        <v>0.0</v>
      </c>
      <c r="O4810" s="6">
        <v>0.0</v>
      </c>
      <c r="P4810" s="6">
        <v>1.0</v>
      </c>
      <c r="Q4810" s="6" t="s">
        <v>58</v>
      </c>
      <c r="R4810" s="6">
        <v>869.0</v>
      </c>
      <c r="S4810" s="6">
        <f>COUNTIF(Customer_Churn_Records!$B$2:$B$10000,Customer_Churn_Records!$B4810)</f>
        <v>1</v>
      </c>
      <c r="T4810" s="6">
        <f>ROUNDUP(Customer_Churn_Records!$G4810,0)</f>
        <v>38</v>
      </c>
      <c r="U4810" s="6" t="str">
        <f t="array" ref="U4810">IFS(Customer_Churn_Records!$T4810&lt;30,"young",Customer_Churn_Records!$T4810&lt;50,"middle-aged",Customer_Churn_Records!$T4810&lt;100,"old")</f>
        <v>middle-aged</v>
      </c>
      <c r="V4810" s="8" t="str">
        <f t="array" ref="V4810">IFS(Customer_Churn_Records!$D4810&lt;701,"less-score",Customer_Churn_Records!$D4810&lt;851,"high-score")</f>
        <v>less-score</v>
      </c>
      <c r="W4810" s="8" t="str">
        <f t="array" ref="W4810">IF(Customer_Churn_Records!$X4810=0,0,IFS(Customer_Churn_Records!$X4810&lt;100000,"low",Customer_Churn_Records!$X4810&lt;300000,"high"))</f>
        <v>low</v>
      </c>
      <c r="X4810" s="8">
        <f>ROUND(Customer_Churn_Records!$I4810,0)</f>
        <v>99845</v>
      </c>
    </row>
    <row r="4811" ht="14.25" customHeight="1">
      <c r="A4811" s="6">
        <v>2848.0</v>
      </c>
      <c r="B4811" s="6">
        <v>1.5678572E7</v>
      </c>
      <c r="C4811" s="6" t="s">
        <v>11694</v>
      </c>
      <c r="D4811" s="6">
        <v>529.0</v>
      </c>
      <c r="E4811" s="6" t="s">
        <v>9</v>
      </c>
      <c r="F4811" s="6" t="s">
        <v>11</v>
      </c>
      <c r="G4811" s="7" t="s">
        <v>41</v>
      </c>
      <c r="H4811" s="6">
        <v>7.0</v>
      </c>
      <c r="I4811" s="6" t="s">
        <v>11695</v>
      </c>
      <c r="J4811" s="6">
        <v>2.0</v>
      </c>
      <c r="K4811" s="6">
        <v>1.0</v>
      </c>
      <c r="L4811" s="6">
        <v>0.0</v>
      </c>
      <c r="M4811" s="6" t="s">
        <v>11696</v>
      </c>
      <c r="N4811" s="6">
        <v>1.0</v>
      </c>
      <c r="O4811" s="6">
        <v>1.0</v>
      </c>
      <c r="P4811" s="6">
        <v>4.0</v>
      </c>
      <c r="Q4811" s="6" t="s">
        <v>58</v>
      </c>
      <c r="R4811" s="6">
        <v>220.0</v>
      </c>
      <c r="S4811" s="6">
        <f>COUNTIF(Customer_Churn_Records!$B$2:$B$10000,Customer_Churn_Records!$B4811)</f>
        <v>1</v>
      </c>
      <c r="T4811" s="6">
        <f>ROUNDUP(Customer_Churn_Records!$G4811,0)</f>
        <v>38</v>
      </c>
      <c r="U4811" s="6" t="str">
        <f t="array" ref="U4811">IFS(Customer_Churn_Records!$T4811&lt;30,"young",Customer_Churn_Records!$T4811&lt;50,"middle-aged",Customer_Churn_Records!$T4811&lt;100,"old")</f>
        <v>middle-aged</v>
      </c>
      <c r="V4811" s="8" t="str">
        <f t="array" ref="V4811">IFS(Customer_Churn_Records!$D4811&lt;701,"less-score",Customer_Churn_Records!$D4811&lt;851,"high-score")</f>
        <v>less-score</v>
      </c>
      <c r="W4811" s="8" t="str">
        <f t="array" ref="W4811">IF(Customer_Churn_Records!$X4811=0,0,IFS(Customer_Churn_Records!$X4811&lt;100000,"low",Customer_Churn_Records!$X4811&lt;300000,"high"))</f>
        <v>low</v>
      </c>
      <c r="X4811" s="8">
        <f>ROUND(Customer_Churn_Records!$I4811,0)</f>
        <v>99843</v>
      </c>
    </row>
    <row r="4812" ht="14.25" customHeight="1">
      <c r="A4812" s="6">
        <v>2108.0</v>
      </c>
      <c r="B4812" s="6">
        <v>1.5714586E7</v>
      </c>
      <c r="C4812" s="6" t="s">
        <v>1898</v>
      </c>
      <c r="D4812" s="6">
        <v>646.0</v>
      </c>
      <c r="E4812" s="6" t="s">
        <v>9</v>
      </c>
      <c r="F4812" s="6" t="s">
        <v>10</v>
      </c>
      <c r="G4812" s="7" t="s">
        <v>51</v>
      </c>
      <c r="H4812" s="6">
        <v>3.0</v>
      </c>
      <c r="I4812" s="6" t="s">
        <v>11697</v>
      </c>
      <c r="J4812" s="6">
        <v>1.0</v>
      </c>
      <c r="K4812" s="6">
        <v>0.0</v>
      </c>
      <c r="L4812" s="6">
        <v>1.0</v>
      </c>
      <c r="M4812" s="6" t="s">
        <v>11698</v>
      </c>
      <c r="N4812" s="6">
        <v>0.0</v>
      </c>
      <c r="O4812" s="6">
        <v>0.0</v>
      </c>
      <c r="P4812" s="6">
        <v>3.0</v>
      </c>
      <c r="Q4812" s="6" t="s">
        <v>49</v>
      </c>
      <c r="R4812" s="6">
        <v>324.0</v>
      </c>
      <c r="S4812" s="6">
        <f>COUNTIF(Customer_Churn_Records!$B$2:$B$10000,Customer_Churn_Records!$B4812)</f>
        <v>1</v>
      </c>
      <c r="T4812" s="6">
        <f>ROUNDUP(Customer_Churn_Records!$G4812,0)</f>
        <v>42</v>
      </c>
      <c r="U4812" s="6" t="str">
        <f t="array" ref="U4812">IFS(Customer_Churn_Records!$T4812&lt;30,"young",Customer_Churn_Records!$T4812&lt;50,"middle-aged",Customer_Churn_Records!$T4812&lt;100,"old")</f>
        <v>middle-aged</v>
      </c>
      <c r="V4812" s="8" t="str">
        <f t="array" ref="V4812">IFS(Customer_Churn_Records!$D4812&lt;701,"less-score",Customer_Churn_Records!$D4812&lt;851,"high-score")</f>
        <v>less-score</v>
      </c>
      <c r="W4812" s="8" t="str">
        <f t="array" ref="W4812">IF(Customer_Churn_Records!$X4812=0,0,IFS(Customer_Churn_Records!$X4812&lt;100000,"low",Customer_Churn_Records!$X4812&lt;300000,"high"))</f>
        <v>low</v>
      </c>
      <c r="X4812" s="8">
        <f>ROUND(Customer_Churn_Records!$I4812,0)</f>
        <v>99836</v>
      </c>
    </row>
    <row r="4813" ht="14.25" customHeight="1">
      <c r="A4813" s="6">
        <v>7978.0</v>
      </c>
      <c r="B4813" s="6">
        <v>1.5588341E7</v>
      </c>
      <c r="C4813" s="6" t="s">
        <v>1081</v>
      </c>
      <c r="D4813" s="6">
        <v>647.0</v>
      </c>
      <c r="E4813" s="6" t="s">
        <v>9</v>
      </c>
      <c r="F4813" s="6" t="s">
        <v>11</v>
      </c>
      <c r="G4813" s="7" t="s">
        <v>177</v>
      </c>
      <c r="H4813" s="6">
        <v>10.0</v>
      </c>
      <c r="I4813" s="6" t="s">
        <v>11699</v>
      </c>
      <c r="J4813" s="6">
        <v>1.0</v>
      </c>
      <c r="K4813" s="6">
        <v>0.0</v>
      </c>
      <c r="L4813" s="6">
        <v>1.0</v>
      </c>
      <c r="M4813" s="6" t="s">
        <v>11700</v>
      </c>
      <c r="N4813" s="6">
        <v>0.0</v>
      </c>
      <c r="O4813" s="6">
        <v>0.0</v>
      </c>
      <c r="P4813" s="6">
        <v>3.0</v>
      </c>
      <c r="Q4813" s="6" t="s">
        <v>58</v>
      </c>
      <c r="R4813" s="6">
        <v>554.0</v>
      </c>
      <c r="S4813" s="6">
        <f>COUNTIF(Customer_Churn_Records!$B$2:$B$10000,Customer_Churn_Records!$B4813)</f>
        <v>1</v>
      </c>
      <c r="T4813" s="6">
        <f>ROUNDUP(Customer_Churn_Records!$G4813,0)</f>
        <v>47</v>
      </c>
      <c r="U4813" s="6" t="str">
        <f t="array" ref="U4813">IFS(Customer_Churn_Records!$T4813&lt;30,"young",Customer_Churn_Records!$T4813&lt;50,"middle-aged",Customer_Churn_Records!$T4813&lt;100,"old")</f>
        <v>middle-aged</v>
      </c>
      <c r="V4813" s="8" t="str">
        <f t="array" ref="V4813">IFS(Customer_Churn_Records!$D4813&lt;701,"less-score",Customer_Churn_Records!$D4813&lt;851,"high-score")</f>
        <v>less-score</v>
      </c>
      <c r="W4813" s="8" t="str">
        <f t="array" ref="W4813">IF(Customer_Churn_Records!$X4813=0,0,IFS(Customer_Churn_Records!$X4813&lt;100000,"low",Customer_Churn_Records!$X4813&lt;300000,"high"))</f>
        <v>low</v>
      </c>
      <c r="X4813" s="8">
        <f>ROUND(Customer_Churn_Records!$I4813,0)</f>
        <v>99835</v>
      </c>
    </row>
    <row r="4814" ht="14.25" customHeight="1">
      <c r="A4814" s="6">
        <v>1008.0</v>
      </c>
      <c r="B4814" s="6">
        <v>1.5573086E7</v>
      </c>
      <c r="C4814" s="6" t="s">
        <v>1440</v>
      </c>
      <c r="D4814" s="6">
        <v>564.0</v>
      </c>
      <c r="E4814" s="6" t="s">
        <v>7</v>
      </c>
      <c r="F4814" s="6" t="s">
        <v>11</v>
      </c>
      <c r="G4814" s="7" t="s">
        <v>51</v>
      </c>
      <c r="H4814" s="6">
        <v>7.0</v>
      </c>
      <c r="I4814" s="6" t="s">
        <v>11701</v>
      </c>
      <c r="J4814" s="6">
        <v>1.0</v>
      </c>
      <c r="K4814" s="6">
        <v>1.0</v>
      </c>
      <c r="L4814" s="6">
        <v>1.0</v>
      </c>
      <c r="M4814" s="6" t="s">
        <v>11702</v>
      </c>
      <c r="N4814" s="6">
        <v>0.0</v>
      </c>
      <c r="O4814" s="6">
        <v>0.0</v>
      </c>
      <c r="P4814" s="6">
        <v>1.0</v>
      </c>
      <c r="Q4814" s="6" t="s">
        <v>49</v>
      </c>
      <c r="R4814" s="6">
        <v>563.0</v>
      </c>
      <c r="S4814" s="6">
        <f>COUNTIF(Customer_Churn_Records!$B$2:$B$10000,Customer_Churn_Records!$B4814)</f>
        <v>1</v>
      </c>
      <c r="T4814" s="6">
        <f>ROUNDUP(Customer_Churn_Records!$G4814,0)</f>
        <v>42</v>
      </c>
      <c r="U4814" s="6" t="str">
        <f t="array" ref="U4814">IFS(Customer_Churn_Records!$T4814&lt;30,"young",Customer_Churn_Records!$T4814&lt;50,"middle-aged",Customer_Churn_Records!$T4814&lt;100,"old")</f>
        <v>middle-aged</v>
      </c>
      <c r="V4814" s="8" t="str">
        <f t="array" ref="V4814">IFS(Customer_Churn_Records!$D4814&lt;701,"less-score",Customer_Churn_Records!$D4814&lt;851,"high-score")</f>
        <v>less-score</v>
      </c>
      <c r="W4814" s="8" t="str">
        <f t="array" ref="W4814">IF(Customer_Churn_Records!$X4814=0,0,IFS(Customer_Churn_Records!$X4814&lt;100000,"low",Customer_Churn_Records!$X4814&lt;300000,"high"))</f>
        <v>low</v>
      </c>
      <c r="X4814" s="8">
        <f>ROUND(Customer_Churn_Records!$I4814,0)</f>
        <v>99824</v>
      </c>
    </row>
    <row r="4815" ht="14.25" customHeight="1">
      <c r="A4815" s="6">
        <v>9528.0</v>
      </c>
      <c r="B4815" s="6">
        <v>1.5682868E7</v>
      </c>
      <c r="C4815" s="6" t="s">
        <v>1901</v>
      </c>
      <c r="D4815" s="6">
        <v>850.0</v>
      </c>
      <c r="E4815" s="6" t="s">
        <v>7</v>
      </c>
      <c r="F4815" s="6" t="s">
        <v>10</v>
      </c>
      <c r="G4815" s="7" t="s">
        <v>55</v>
      </c>
      <c r="H4815" s="6">
        <v>9.0</v>
      </c>
      <c r="I4815" s="6" t="s">
        <v>11703</v>
      </c>
      <c r="J4815" s="6">
        <v>1.0</v>
      </c>
      <c r="K4815" s="6">
        <v>1.0</v>
      </c>
      <c r="L4815" s="6">
        <v>1.0</v>
      </c>
      <c r="M4815" s="6" t="s">
        <v>11704</v>
      </c>
      <c r="N4815" s="6">
        <v>1.0</v>
      </c>
      <c r="O4815" s="6">
        <v>1.0</v>
      </c>
      <c r="P4815" s="6">
        <v>3.0</v>
      </c>
      <c r="Q4815" s="6" t="s">
        <v>79</v>
      </c>
      <c r="R4815" s="6">
        <v>873.0</v>
      </c>
      <c r="S4815" s="6">
        <f>COUNTIF(Customer_Churn_Records!$B$2:$B$10000,Customer_Churn_Records!$B4815)</f>
        <v>1</v>
      </c>
      <c r="T4815" s="6">
        <f>ROUNDUP(Customer_Churn_Records!$G4815,0)</f>
        <v>40</v>
      </c>
      <c r="U4815" s="6" t="str">
        <f t="array" ref="U4815">IFS(Customer_Churn_Records!$T4815&lt;30,"young",Customer_Churn_Records!$T4815&lt;50,"middle-aged",Customer_Churn_Records!$T4815&lt;100,"old")</f>
        <v>middle-aged</v>
      </c>
      <c r="V4815" s="8" t="str">
        <f t="array" ref="V4815">IFS(Customer_Churn_Records!$D4815&lt;701,"less-score",Customer_Churn_Records!$D4815&lt;851,"high-score")</f>
        <v>high-score</v>
      </c>
      <c r="W4815" s="8" t="str">
        <f t="array" ref="W4815">IF(Customer_Churn_Records!$X4815=0,0,IFS(Customer_Churn_Records!$X4815&lt;100000,"low",Customer_Churn_Records!$X4815&lt;300000,"high"))</f>
        <v>low</v>
      </c>
      <c r="X4815" s="8">
        <f>ROUND(Customer_Churn_Records!$I4815,0)</f>
        <v>99816</v>
      </c>
    </row>
    <row r="4816" ht="14.25" customHeight="1">
      <c r="A4816" s="6">
        <v>2844.0</v>
      </c>
      <c r="B4816" s="6">
        <v>1.5693233E7</v>
      </c>
      <c r="C4816" s="6" t="s">
        <v>11705</v>
      </c>
      <c r="D4816" s="6">
        <v>666.0</v>
      </c>
      <c r="E4816" s="6" t="s">
        <v>8</v>
      </c>
      <c r="F4816" s="6" t="s">
        <v>11</v>
      </c>
      <c r="G4816" s="7" t="s">
        <v>41</v>
      </c>
      <c r="H4816" s="6">
        <v>6.0</v>
      </c>
      <c r="I4816" s="6" t="s">
        <v>11706</v>
      </c>
      <c r="J4816" s="6">
        <v>2.0</v>
      </c>
      <c r="K4816" s="6">
        <v>1.0</v>
      </c>
      <c r="L4816" s="6">
        <v>1.0</v>
      </c>
      <c r="M4816" s="6" t="s">
        <v>11707</v>
      </c>
      <c r="N4816" s="6">
        <v>0.0</v>
      </c>
      <c r="O4816" s="6">
        <v>0.0</v>
      </c>
      <c r="P4816" s="6">
        <v>2.0</v>
      </c>
      <c r="Q4816" s="6" t="s">
        <v>79</v>
      </c>
      <c r="R4816" s="6">
        <v>671.0</v>
      </c>
      <c r="S4816" s="6">
        <f>COUNTIF(Customer_Churn_Records!$B$2:$B$10000,Customer_Churn_Records!$B4816)</f>
        <v>1</v>
      </c>
      <c r="T4816" s="6">
        <f>ROUNDUP(Customer_Churn_Records!$G4816,0)</f>
        <v>38</v>
      </c>
      <c r="U4816" s="6" t="str">
        <f t="array" ref="U4816">IFS(Customer_Churn_Records!$T4816&lt;30,"young",Customer_Churn_Records!$T4816&lt;50,"middle-aged",Customer_Churn_Records!$T4816&lt;100,"old")</f>
        <v>middle-aged</v>
      </c>
      <c r="V4816" s="8" t="str">
        <f t="array" ref="V4816">IFS(Customer_Churn_Records!$D4816&lt;701,"less-score",Customer_Churn_Records!$D4816&lt;851,"high-score")</f>
        <v>less-score</v>
      </c>
      <c r="W4816" s="8" t="str">
        <f t="array" ref="W4816">IF(Customer_Churn_Records!$X4816=0,0,IFS(Customer_Churn_Records!$X4816&lt;100000,"low",Customer_Churn_Records!$X4816&lt;300000,"high"))</f>
        <v>low</v>
      </c>
      <c r="X4816" s="8">
        <f>ROUND(Customer_Churn_Records!$I4816,0)</f>
        <v>99813</v>
      </c>
    </row>
    <row r="4817" ht="14.25" customHeight="1">
      <c r="A4817" s="6">
        <v>8165.0</v>
      </c>
      <c r="B4817" s="6">
        <v>1.558137E7</v>
      </c>
      <c r="C4817" s="6" t="s">
        <v>11708</v>
      </c>
      <c r="D4817" s="6">
        <v>681.0</v>
      </c>
      <c r="E4817" s="6" t="s">
        <v>9</v>
      </c>
      <c r="F4817" s="6" t="s">
        <v>11</v>
      </c>
      <c r="G4817" s="7" t="s">
        <v>41</v>
      </c>
      <c r="H4817" s="6">
        <v>2.0</v>
      </c>
      <c r="I4817" s="6" t="s">
        <v>11709</v>
      </c>
      <c r="J4817" s="6">
        <v>2.0</v>
      </c>
      <c r="K4817" s="6">
        <v>1.0</v>
      </c>
      <c r="L4817" s="6">
        <v>0.0</v>
      </c>
      <c r="M4817" s="6" t="s">
        <v>11710</v>
      </c>
      <c r="N4817" s="6">
        <v>0.0</v>
      </c>
      <c r="O4817" s="6">
        <v>0.0</v>
      </c>
      <c r="P4817" s="6">
        <v>1.0</v>
      </c>
      <c r="Q4817" s="6" t="s">
        <v>58</v>
      </c>
      <c r="R4817" s="6">
        <v>568.0</v>
      </c>
      <c r="S4817" s="6">
        <f>COUNTIF(Customer_Churn_Records!$B$2:$B$10000,Customer_Churn_Records!$B4817)</f>
        <v>1</v>
      </c>
      <c r="T4817" s="6">
        <f>ROUNDUP(Customer_Churn_Records!$G4817,0)</f>
        <v>38</v>
      </c>
      <c r="U4817" s="6" t="str">
        <f t="array" ref="U4817">IFS(Customer_Churn_Records!$T4817&lt;30,"young",Customer_Churn_Records!$T4817&lt;50,"middle-aged",Customer_Churn_Records!$T4817&lt;100,"old")</f>
        <v>middle-aged</v>
      </c>
      <c r="V4817" s="8" t="str">
        <f t="array" ref="V4817">IFS(Customer_Churn_Records!$D4817&lt;701,"less-score",Customer_Churn_Records!$D4817&lt;851,"high-score")</f>
        <v>less-score</v>
      </c>
      <c r="W4817" s="8" t="str">
        <f t="array" ref="W4817">IF(Customer_Churn_Records!$X4817=0,0,IFS(Customer_Churn_Records!$X4817&lt;100000,"low",Customer_Churn_Records!$X4817&lt;300000,"high"))</f>
        <v>low</v>
      </c>
      <c r="X4817" s="8">
        <f>ROUND(Customer_Churn_Records!$I4817,0)</f>
        <v>99811</v>
      </c>
    </row>
    <row r="4818" ht="14.25" customHeight="1">
      <c r="A4818" s="6">
        <v>108.0</v>
      </c>
      <c r="B4818" s="6">
        <v>1.5812878E7</v>
      </c>
      <c r="C4818" s="6" t="s">
        <v>1885</v>
      </c>
      <c r="D4818" s="6">
        <v>785.0</v>
      </c>
      <c r="E4818" s="6" t="s">
        <v>8</v>
      </c>
      <c r="F4818" s="6" t="s">
        <v>10</v>
      </c>
      <c r="G4818" s="7" t="s">
        <v>118</v>
      </c>
      <c r="H4818" s="6">
        <v>2.0</v>
      </c>
      <c r="I4818" s="6" t="s">
        <v>11711</v>
      </c>
      <c r="J4818" s="6">
        <v>1.0</v>
      </c>
      <c r="K4818" s="6">
        <v>0.0</v>
      </c>
      <c r="L4818" s="6">
        <v>1.0</v>
      </c>
      <c r="M4818" s="6" t="s">
        <v>11712</v>
      </c>
      <c r="N4818" s="6">
        <v>0.0</v>
      </c>
      <c r="O4818" s="6">
        <v>0.0</v>
      </c>
      <c r="P4818" s="6">
        <v>5.0</v>
      </c>
      <c r="Q4818" s="6" t="s">
        <v>79</v>
      </c>
      <c r="R4818" s="6">
        <v>786.0</v>
      </c>
      <c r="S4818" s="6">
        <f>COUNTIF(Customer_Churn_Records!$B$2:$B$10000,Customer_Churn_Records!$B4818)</f>
        <v>1</v>
      </c>
      <c r="T4818" s="6">
        <f>ROUNDUP(Customer_Churn_Records!$G4818,0)</f>
        <v>36</v>
      </c>
      <c r="U4818" s="6" t="str">
        <f t="array" ref="U4818">IFS(Customer_Churn_Records!$T4818&lt;30,"young",Customer_Churn_Records!$T4818&lt;50,"middle-aged",Customer_Churn_Records!$T4818&lt;100,"old")</f>
        <v>middle-aged</v>
      </c>
      <c r="V4818" s="8" t="str">
        <f t="array" ref="V4818">IFS(Customer_Churn_Records!$D4818&lt;701,"less-score",Customer_Churn_Records!$D4818&lt;851,"high-score")</f>
        <v>high-score</v>
      </c>
      <c r="W4818" s="8" t="str">
        <f t="array" ref="W4818">IF(Customer_Churn_Records!$X4818=0,0,IFS(Customer_Churn_Records!$X4818&lt;100000,"low",Customer_Churn_Records!$X4818&lt;300000,"high"))</f>
        <v>low</v>
      </c>
      <c r="X4818" s="8">
        <f>ROUND(Customer_Churn_Records!$I4818,0)</f>
        <v>99807</v>
      </c>
    </row>
    <row r="4819" ht="14.25" customHeight="1">
      <c r="A4819" s="6">
        <v>7492.0</v>
      </c>
      <c r="B4819" s="6">
        <v>1.5660263E7</v>
      </c>
      <c r="C4819" s="6" t="s">
        <v>110</v>
      </c>
      <c r="D4819" s="6">
        <v>622.0</v>
      </c>
      <c r="E4819" s="6" t="s">
        <v>7</v>
      </c>
      <c r="F4819" s="6" t="s">
        <v>11</v>
      </c>
      <c r="G4819" s="7" t="s">
        <v>55</v>
      </c>
      <c r="H4819" s="6">
        <v>4.0</v>
      </c>
      <c r="I4819" s="6" t="s">
        <v>11713</v>
      </c>
      <c r="J4819" s="6">
        <v>2.0</v>
      </c>
      <c r="K4819" s="6">
        <v>1.0</v>
      </c>
      <c r="L4819" s="6">
        <v>0.0</v>
      </c>
      <c r="M4819" s="6" t="s">
        <v>11714</v>
      </c>
      <c r="N4819" s="6">
        <v>0.0</v>
      </c>
      <c r="O4819" s="6">
        <v>0.0</v>
      </c>
      <c r="P4819" s="6">
        <v>1.0</v>
      </c>
      <c r="Q4819" s="6" t="s">
        <v>58</v>
      </c>
      <c r="R4819" s="6">
        <v>457.0</v>
      </c>
      <c r="S4819" s="6">
        <f>COUNTIF(Customer_Churn_Records!$B$2:$B$10000,Customer_Churn_Records!$B4819)</f>
        <v>1</v>
      </c>
      <c r="T4819" s="6">
        <f>ROUNDUP(Customer_Churn_Records!$G4819,0)</f>
        <v>40</v>
      </c>
      <c r="U4819" s="6" t="str">
        <f t="array" ref="U4819">IFS(Customer_Churn_Records!$T4819&lt;30,"young",Customer_Churn_Records!$T4819&lt;50,"middle-aged",Customer_Churn_Records!$T4819&lt;100,"old")</f>
        <v>middle-aged</v>
      </c>
      <c r="V4819" s="8" t="str">
        <f t="array" ref="V4819">IFS(Customer_Churn_Records!$D4819&lt;701,"less-score",Customer_Churn_Records!$D4819&lt;851,"high-score")</f>
        <v>less-score</v>
      </c>
      <c r="W4819" s="8" t="str">
        <f t="array" ref="W4819">IF(Customer_Churn_Records!$X4819=0,0,IFS(Customer_Churn_Records!$X4819&lt;100000,"low",Customer_Churn_Records!$X4819&lt;300000,"high"))</f>
        <v>low</v>
      </c>
      <c r="X4819" s="8">
        <f>ROUND(Customer_Churn_Records!$I4819,0)</f>
        <v>99800</v>
      </c>
    </row>
    <row r="4820" ht="14.25" customHeight="1">
      <c r="A4820" s="6">
        <v>8637.0</v>
      </c>
      <c r="B4820" s="6">
        <v>1.5582892E7</v>
      </c>
      <c r="C4820" s="6" t="s">
        <v>1220</v>
      </c>
      <c r="D4820" s="6">
        <v>601.0</v>
      </c>
      <c r="E4820" s="6" t="s">
        <v>7</v>
      </c>
      <c r="F4820" s="6" t="s">
        <v>11</v>
      </c>
      <c r="G4820" s="7" t="s">
        <v>258</v>
      </c>
      <c r="H4820" s="6">
        <v>2.0</v>
      </c>
      <c r="I4820" s="6" t="s">
        <v>11715</v>
      </c>
      <c r="J4820" s="6">
        <v>1.0</v>
      </c>
      <c r="K4820" s="6">
        <v>1.0</v>
      </c>
      <c r="L4820" s="6">
        <v>1.0</v>
      </c>
      <c r="M4820" s="6" t="s">
        <v>11716</v>
      </c>
      <c r="N4820" s="6">
        <v>1.0</v>
      </c>
      <c r="O4820" s="6">
        <v>1.0</v>
      </c>
      <c r="P4820" s="6">
        <v>1.0</v>
      </c>
      <c r="Q4820" s="6" t="s">
        <v>44</v>
      </c>
      <c r="R4820" s="6">
        <v>284.0</v>
      </c>
      <c r="S4820" s="6">
        <f>COUNTIF(Customer_Churn_Records!$B$2:$B$10000,Customer_Churn_Records!$B4820)</f>
        <v>1</v>
      </c>
      <c r="T4820" s="6">
        <f>ROUNDUP(Customer_Churn_Records!$G4820,0)</f>
        <v>46</v>
      </c>
      <c r="U4820" s="6" t="str">
        <f t="array" ref="U4820">IFS(Customer_Churn_Records!$T4820&lt;30,"young",Customer_Churn_Records!$T4820&lt;50,"middle-aged",Customer_Churn_Records!$T4820&lt;100,"old")</f>
        <v>middle-aged</v>
      </c>
      <c r="V4820" s="8" t="str">
        <f t="array" ref="V4820">IFS(Customer_Churn_Records!$D4820&lt;701,"less-score",Customer_Churn_Records!$D4820&lt;851,"high-score")</f>
        <v>less-score</v>
      </c>
      <c r="W4820" s="8" t="str">
        <f t="array" ref="W4820">IF(Customer_Churn_Records!$X4820=0,0,IFS(Customer_Churn_Records!$X4820&lt;100000,"low",Customer_Churn_Records!$X4820&lt;300000,"high"))</f>
        <v>low</v>
      </c>
      <c r="X4820" s="8">
        <f>ROUND(Customer_Churn_Records!$I4820,0)</f>
        <v>99786</v>
      </c>
    </row>
    <row r="4821" ht="14.25" customHeight="1">
      <c r="A4821" s="6">
        <v>4859.0</v>
      </c>
      <c r="B4821" s="6">
        <v>1.563205E7</v>
      </c>
      <c r="C4821" s="6" t="s">
        <v>11717</v>
      </c>
      <c r="D4821" s="6">
        <v>779.0</v>
      </c>
      <c r="E4821" s="6" t="s">
        <v>7</v>
      </c>
      <c r="F4821" s="6" t="s">
        <v>10</v>
      </c>
      <c r="G4821" s="7" t="s">
        <v>167</v>
      </c>
      <c r="H4821" s="6">
        <v>10.0</v>
      </c>
      <c r="I4821" s="6" t="s">
        <v>11718</v>
      </c>
      <c r="J4821" s="6">
        <v>1.0</v>
      </c>
      <c r="K4821" s="6">
        <v>1.0</v>
      </c>
      <c r="L4821" s="6">
        <v>0.0</v>
      </c>
      <c r="M4821" s="6" t="s">
        <v>11719</v>
      </c>
      <c r="N4821" s="6">
        <v>0.0</v>
      </c>
      <c r="O4821" s="6">
        <v>0.0</v>
      </c>
      <c r="P4821" s="6">
        <v>4.0</v>
      </c>
      <c r="Q4821" s="6" t="s">
        <v>58</v>
      </c>
      <c r="R4821" s="6">
        <v>341.0</v>
      </c>
      <c r="S4821" s="6">
        <f>COUNTIF(Customer_Churn_Records!$B$2:$B$10000,Customer_Churn_Records!$B4821)</f>
        <v>1</v>
      </c>
      <c r="T4821" s="6">
        <f>ROUNDUP(Customer_Churn_Records!$G4821,0)</f>
        <v>41</v>
      </c>
      <c r="U4821" s="6" t="str">
        <f t="array" ref="U4821">IFS(Customer_Churn_Records!$T4821&lt;30,"young",Customer_Churn_Records!$T4821&lt;50,"middle-aged",Customer_Churn_Records!$T4821&lt;100,"old")</f>
        <v>middle-aged</v>
      </c>
      <c r="V4821" s="8" t="str">
        <f t="array" ref="V4821">IFS(Customer_Churn_Records!$D4821&lt;701,"less-score",Customer_Churn_Records!$D4821&lt;851,"high-score")</f>
        <v>high-score</v>
      </c>
      <c r="W4821" s="8" t="str">
        <f t="array" ref="W4821">IF(Customer_Churn_Records!$X4821=0,0,IFS(Customer_Churn_Records!$X4821&lt;100000,"low",Customer_Churn_Records!$X4821&lt;300000,"high"))</f>
        <v>low</v>
      </c>
      <c r="X4821" s="8">
        <f>ROUND(Customer_Churn_Records!$I4821,0)</f>
        <v>99786</v>
      </c>
    </row>
    <row r="4822" ht="14.25" customHeight="1">
      <c r="A4822" s="6">
        <v>1201.0</v>
      </c>
      <c r="B4822" s="6">
        <v>1.5804602E7</v>
      </c>
      <c r="C4822" s="6" t="s">
        <v>7004</v>
      </c>
      <c r="D4822" s="6">
        <v>772.0</v>
      </c>
      <c r="E4822" s="6" t="s">
        <v>8</v>
      </c>
      <c r="F4822" s="6" t="s">
        <v>11</v>
      </c>
      <c r="G4822" s="7" t="s">
        <v>128</v>
      </c>
      <c r="H4822" s="6">
        <v>6.0</v>
      </c>
      <c r="I4822" s="6" t="s">
        <v>11720</v>
      </c>
      <c r="J4822" s="6">
        <v>2.0</v>
      </c>
      <c r="K4822" s="6">
        <v>0.0</v>
      </c>
      <c r="L4822" s="6">
        <v>0.0</v>
      </c>
      <c r="M4822" s="6" t="s">
        <v>11721</v>
      </c>
      <c r="N4822" s="6">
        <v>0.0</v>
      </c>
      <c r="O4822" s="6">
        <v>0.0</v>
      </c>
      <c r="P4822" s="6">
        <v>3.0</v>
      </c>
      <c r="Q4822" s="6" t="s">
        <v>79</v>
      </c>
      <c r="R4822" s="6">
        <v>410.0</v>
      </c>
      <c r="S4822" s="6">
        <f>COUNTIF(Customer_Churn_Records!$B$2:$B$10000,Customer_Churn_Records!$B4822)</f>
        <v>1</v>
      </c>
      <c r="T4822" s="6">
        <f>ROUNDUP(Customer_Churn_Records!$G4822,0)</f>
        <v>30</v>
      </c>
      <c r="U4822" s="6" t="str">
        <f t="array" ref="U4822">IFS(Customer_Churn_Records!$T4822&lt;30,"young",Customer_Churn_Records!$T4822&lt;50,"middle-aged",Customer_Churn_Records!$T4822&lt;100,"old")</f>
        <v>middle-aged</v>
      </c>
      <c r="V4822" s="8" t="str">
        <f t="array" ref="V4822">IFS(Customer_Churn_Records!$D4822&lt;701,"less-score",Customer_Churn_Records!$D4822&lt;851,"high-score")</f>
        <v>high-score</v>
      </c>
      <c r="W4822" s="8" t="str">
        <f t="array" ref="W4822">IF(Customer_Churn_Records!$X4822=0,0,IFS(Customer_Churn_Records!$X4822&lt;100000,"low",Customer_Churn_Records!$X4822&lt;300000,"high"))</f>
        <v>low</v>
      </c>
      <c r="X4822" s="8">
        <f>ROUND(Customer_Churn_Records!$I4822,0)</f>
        <v>99785</v>
      </c>
    </row>
    <row r="4823" ht="14.25" customHeight="1">
      <c r="A4823" s="6">
        <v>5389.0</v>
      </c>
      <c r="B4823" s="6">
        <v>1.5669664E7</v>
      </c>
      <c r="C4823" s="6" t="s">
        <v>426</v>
      </c>
      <c r="D4823" s="6">
        <v>574.0</v>
      </c>
      <c r="E4823" s="6" t="s">
        <v>8</v>
      </c>
      <c r="F4823" s="6" t="s">
        <v>11</v>
      </c>
      <c r="G4823" s="7" t="s">
        <v>323</v>
      </c>
      <c r="H4823" s="6">
        <v>1.0</v>
      </c>
      <c r="I4823" s="6" t="s">
        <v>11722</v>
      </c>
      <c r="J4823" s="6">
        <v>1.0</v>
      </c>
      <c r="K4823" s="6">
        <v>0.0</v>
      </c>
      <c r="L4823" s="6">
        <v>0.0</v>
      </c>
      <c r="M4823" s="6" t="s">
        <v>11723</v>
      </c>
      <c r="N4823" s="6">
        <v>1.0</v>
      </c>
      <c r="O4823" s="6">
        <v>1.0</v>
      </c>
      <c r="P4823" s="6">
        <v>5.0</v>
      </c>
      <c r="Q4823" s="6" t="s">
        <v>44</v>
      </c>
      <c r="R4823" s="6">
        <v>222.0</v>
      </c>
      <c r="S4823" s="6">
        <f>COUNTIF(Customer_Churn_Records!$B$2:$B$10000,Customer_Churn_Records!$B4823)</f>
        <v>1</v>
      </c>
      <c r="T4823" s="6">
        <f>ROUNDUP(Customer_Churn_Records!$G4823,0)</f>
        <v>54</v>
      </c>
      <c r="U4823" s="6" t="str">
        <f t="array" ref="U4823">IFS(Customer_Churn_Records!$T4823&lt;30,"young",Customer_Churn_Records!$T4823&lt;50,"middle-aged",Customer_Churn_Records!$T4823&lt;100,"old")</f>
        <v>old</v>
      </c>
      <c r="V4823" s="8" t="str">
        <f t="array" ref="V4823">IFS(Customer_Churn_Records!$D4823&lt;701,"less-score",Customer_Churn_Records!$D4823&lt;851,"high-score")</f>
        <v>less-score</v>
      </c>
      <c r="W4823" s="8" t="str">
        <f t="array" ref="W4823">IF(Customer_Churn_Records!$X4823=0,0,IFS(Customer_Churn_Records!$X4823&lt;100000,"low",Customer_Churn_Records!$X4823&lt;300000,"high"))</f>
        <v>low</v>
      </c>
      <c r="X4823" s="8">
        <f>ROUND(Customer_Churn_Records!$I4823,0)</f>
        <v>99775</v>
      </c>
    </row>
    <row r="4824" ht="14.25" customHeight="1">
      <c r="A4824" s="6">
        <v>8698.0</v>
      </c>
      <c r="B4824" s="6">
        <v>1.5644551E7</v>
      </c>
      <c r="C4824" s="6" t="s">
        <v>11724</v>
      </c>
      <c r="D4824" s="6">
        <v>751.0</v>
      </c>
      <c r="E4824" s="6" t="s">
        <v>9</v>
      </c>
      <c r="F4824" s="6" t="s">
        <v>10</v>
      </c>
      <c r="G4824" s="7" t="s">
        <v>72</v>
      </c>
      <c r="H4824" s="6">
        <v>3.0</v>
      </c>
      <c r="I4824" s="6" t="s">
        <v>11725</v>
      </c>
      <c r="J4824" s="6">
        <v>2.0</v>
      </c>
      <c r="K4824" s="6">
        <v>1.0</v>
      </c>
      <c r="L4824" s="6">
        <v>0.0</v>
      </c>
      <c r="M4824" s="6" t="s">
        <v>11726</v>
      </c>
      <c r="N4824" s="6">
        <v>0.0</v>
      </c>
      <c r="O4824" s="6">
        <v>0.0</v>
      </c>
      <c r="P4824" s="6">
        <v>2.0</v>
      </c>
      <c r="Q4824" s="6" t="s">
        <v>79</v>
      </c>
      <c r="R4824" s="6">
        <v>403.0</v>
      </c>
      <c r="S4824" s="6">
        <f>COUNTIF(Customer_Churn_Records!$B$2:$B$10000,Customer_Churn_Records!$B4824)</f>
        <v>1</v>
      </c>
      <c r="T4824" s="6">
        <f>ROUNDUP(Customer_Churn_Records!$G4824,0)</f>
        <v>37</v>
      </c>
      <c r="U4824" s="6" t="str">
        <f t="array" ref="U4824">IFS(Customer_Churn_Records!$T4824&lt;30,"young",Customer_Churn_Records!$T4824&lt;50,"middle-aged",Customer_Churn_Records!$T4824&lt;100,"old")</f>
        <v>middle-aged</v>
      </c>
      <c r="V4824" s="8" t="str">
        <f t="array" ref="V4824">IFS(Customer_Churn_Records!$D4824&lt;701,"less-score",Customer_Churn_Records!$D4824&lt;851,"high-score")</f>
        <v>high-score</v>
      </c>
      <c r="W4824" s="8" t="str">
        <f t="array" ref="W4824">IF(Customer_Churn_Records!$X4824=0,0,IFS(Customer_Churn_Records!$X4824&lt;100000,"low",Customer_Churn_Records!$X4824&lt;300000,"high"))</f>
        <v>low</v>
      </c>
      <c r="X4824" s="8">
        <f>ROUND(Customer_Churn_Records!$I4824,0)</f>
        <v>99774</v>
      </c>
    </row>
    <row r="4825" ht="14.25" customHeight="1">
      <c r="A4825" s="6">
        <v>9758.0</v>
      </c>
      <c r="B4825" s="6">
        <v>1.5696047E7</v>
      </c>
      <c r="C4825" s="6" t="s">
        <v>8205</v>
      </c>
      <c r="D4825" s="6">
        <v>501.0</v>
      </c>
      <c r="E4825" s="6" t="s">
        <v>7</v>
      </c>
      <c r="F4825" s="6" t="s">
        <v>11</v>
      </c>
      <c r="G4825" s="7" t="s">
        <v>87</v>
      </c>
      <c r="H4825" s="6">
        <v>6.0</v>
      </c>
      <c r="I4825" s="6" t="s">
        <v>11727</v>
      </c>
      <c r="J4825" s="6">
        <v>1.0</v>
      </c>
      <c r="K4825" s="6">
        <v>1.0</v>
      </c>
      <c r="L4825" s="6">
        <v>1.0</v>
      </c>
      <c r="M4825" s="6" t="s">
        <v>11728</v>
      </c>
      <c r="N4825" s="6">
        <v>0.0</v>
      </c>
      <c r="O4825" s="6">
        <v>0.0</v>
      </c>
      <c r="P4825" s="6">
        <v>1.0</v>
      </c>
      <c r="Q4825" s="6" t="s">
        <v>44</v>
      </c>
      <c r="R4825" s="6">
        <v>310.0</v>
      </c>
      <c r="S4825" s="6">
        <f>COUNTIF(Customer_Churn_Records!$B$2:$B$10000,Customer_Churn_Records!$B4825)</f>
        <v>1</v>
      </c>
      <c r="T4825" s="6">
        <f>ROUNDUP(Customer_Churn_Records!$G4825,0)</f>
        <v>35</v>
      </c>
      <c r="U4825" s="6" t="str">
        <f t="array" ref="U4825">IFS(Customer_Churn_Records!$T4825&lt;30,"young",Customer_Churn_Records!$T4825&lt;50,"middle-aged",Customer_Churn_Records!$T4825&lt;100,"old")</f>
        <v>middle-aged</v>
      </c>
      <c r="V4825" s="8" t="str">
        <f t="array" ref="V4825">IFS(Customer_Churn_Records!$D4825&lt;701,"less-score",Customer_Churn_Records!$D4825&lt;851,"high-score")</f>
        <v>less-score</v>
      </c>
      <c r="W4825" s="8" t="str">
        <f t="array" ref="W4825">IF(Customer_Churn_Records!$X4825=0,0,IFS(Customer_Churn_Records!$X4825&lt;100000,"low",Customer_Churn_Records!$X4825&lt;300000,"high"))</f>
        <v>low</v>
      </c>
      <c r="X4825" s="8">
        <f>ROUND(Customer_Churn_Records!$I4825,0)</f>
        <v>99761</v>
      </c>
    </row>
    <row r="4826" ht="14.25" customHeight="1">
      <c r="A4826" s="6">
        <v>3598.0</v>
      </c>
      <c r="B4826" s="6">
        <v>1.567163E7</v>
      </c>
      <c r="C4826" s="6" t="s">
        <v>2153</v>
      </c>
      <c r="D4826" s="6">
        <v>796.0</v>
      </c>
      <c r="E4826" s="6" t="s">
        <v>8</v>
      </c>
      <c r="F4826" s="6" t="s">
        <v>10</v>
      </c>
      <c r="G4826" s="7" t="s">
        <v>55</v>
      </c>
      <c r="H4826" s="6">
        <v>1.0</v>
      </c>
      <c r="I4826" s="6" t="s">
        <v>11729</v>
      </c>
      <c r="J4826" s="6">
        <v>1.0</v>
      </c>
      <c r="K4826" s="6">
        <v>1.0</v>
      </c>
      <c r="L4826" s="6">
        <v>0.0</v>
      </c>
      <c r="M4826" s="6" t="s">
        <v>11730</v>
      </c>
      <c r="N4826" s="6">
        <v>0.0</v>
      </c>
      <c r="O4826" s="6">
        <v>0.0</v>
      </c>
      <c r="P4826" s="6">
        <v>2.0</v>
      </c>
      <c r="Q4826" s="6" t="s">
        <v>58</v>
      </c>
      <c r="R4826" s="6">
        <v>547.0</v>
      </c>
      <c r="S4826" s="6">
        <f>COUNTIF(Customer_Churn_Records!$B$2:$B$10000,Customer_Churn_Records!$B4826)</f>
        <v>1</v>
      </c>
      <c r="T4826" s="6">
        <f>ROUNDUP(Customer_Churn_Records!$G4826,0)</f>
        <v>40</v>
      </c>
      <c r="U4826" s="6" t="str">
        <f t="array" ref="U4826">IFS(Customer_Churn_Records!$T4826&lt;30,"young",Customer_Churn_Records!$T4826&lt;50,"middle-aged",Customer_Churn_Records!$T4826&lt;100,"old")</f>
        <v>middle-aged</v>
      </c>
      <c r="V4826" s="8" t="str">
        <f t="array" ref="V4826">IFS(Customer_Churn_Records!$D4826&lt;701,"less-score",Customer_Churn_Records!$D4826&lt;851,"high-score")</f>
        <v>high-score</v>
      </c>
      <c r="W4826" s="8" t="str">
        <f t="array" ref="W4826">IF(Customer_Churn_Records!$X4826=0,0,IFS(Customer_Churn_Records!$X4826&lt;100000,"low",Customer_Churn_Records!$X4826&lt;300000,"high"))</f>
        <v>low</v>
      </c>
      <c r="X4826" s="8">
        <f>ROUND(Customer_Churn_Records!$I4826,0)</f>
        <v>99746</v>
      </c>
    </row>
    <row r="4827" ht="14.25" customHeight="1">
      <c r="A4827" s="6">
        <v>5463.0</v>
      </c>
      <c r="B4827" s="6">
        <v>1.5693162E7</v>
      </c>
      <c r="C4827" s="6" t="s">
        <v>1964</v>
      </c>
      <c r="D4827" s="6">
        <v>694.0</v>
      </c>
      <c r="E4827" s="6" t="s">
        <v>7</v>
      </c>
      <c r="F4827" s="6" t="s">
        <v>10</v>
      </c>
      <c r="G4827" s="7" t="s">
        <v>99</v>
      </c>
      <c r="H4827" s="6">
        <v>5.0</v>
      </c>
      <c r="I4827" s="6" t="s">
        <v>11731</v>
      </c>
      <c r="J4827" s="6">
        <v>1.0</v>
      </c>
      <c r="K4827" s="6">
        <v>0.0</v>
      </c>
      <c r="L4827" s="6">
        <v>0.0</v>
      </c>
      <c r="M4827" s="6" t="s">
        <v>11732</v>
      </c>
      <c r="N4827" s="6">
        <v>0.0</v>
      </c>
      <c r="O4827" s="6">
        <v>0.0</v>
      </c>
      <c r="P4827" s="6">
        <v>1.0</v>
      </c>
      <c r="Q4827" s="6" t="s">
        <v>58</v>
      </c>
      <c r="R4827" s="6">
        <v>385.0</v>
      </c>
      <c r="S4827" s="6">
        <f>COUNTIF(Customer_Churn_Records!$B$2:$B$10000,Customer_Churn_Records!$B4827)</f>
        <v>1</v>
      </c>
      <c r="T4827" s="6">
        <f>ROUNDUP(Customer_Churn_Records!$G4827,0)</f>
        <v>29</v>
      </c>
      <c r="U4827" s="6" t="str">
        <f t="array" ref="U4827">IFS(Customer_Churn_Records!$T4827&lt;30,"young",Customer_Churn_Records!$T4827&lt;50,"middle-aged",Customer_Churn_Records!$T4827&lt;100,"old")</f>
        <v>young</v>
      </c>
      <c r="V4827" s="8" t="str">
        <f t="array" ref="V4827">IFS(Customer_Churn_Records!$D4827&lt;701,"less-score",Customer_Churn_Records!$D4827&lt;851,"high-score")</f>
        <v>less-score</v>
      </c>
      <c r="W4827" s="8" t="str">
        <f t="array" ref="W4827">IF(Customer_Churn_Records!$X4827=0,0,IFS(Customer_Churn_Records!$X4827&lt;100000,"low",Customer_Churn_Records!$X4827&lt;300000,"high"))</f>
        <v>low</v>
      </c>
      <c r="X4827" s="8">
        <f>ROUND(Customer_Churn_Records!$I4827,0)</f>
        <v>99714</v>
      </c>
    </row>
    <row r="4828" ht="14.25" customHeight="1">
      <c r="A4828" s="6">
        <v>4301.0</v>
      </c>
      <c r="B4828" s="6">
        <v>1.5633834E7</v>
      </c>
      <c r="C4828" s="6" t="s">
        <v>1606</v>
      </c>
      <c r="D4828" s="6">
        <v>700.0</v>
      </c>
      <c r="E4828" s="6" t="s">
        <v>8</v>
      </c>
      <c r="F4828" s="6" t="s">
        <v>10</v>
      </c>
      <c r="G4828" s="7" t="s">
        <v>160</v>
      </c>
      <c r="H4828" s="6">
        <v>3.0</v>
      </c>
      <c r="I4828" s="6" t="s">
        <v>11733</v>
      </c>
      <c r="J4828" s="6">
        <v>2.0</v>
      </c>
      <c r="K4828" s="6">
        <v>0.0</v>
      </c>
      <c r="L4828" s="6">
        <v>0.0</v>
      </c>
      <c r="M4828" s="6" t="s">
        <v>11734</v>
      </c>
      <c r="N4828" s="6">
        <v>0.0</v>
      </c>
      <c r="O4828" s="6">
        <v>0.0</v>
      </c>
      <c r="P4828" s="6">
        <v>5.0</v>
      </c>
      <c r="Q4828" s="6" t="s">
        <v>44</v>
      </c>
      <c r="R4828" s="6">
        <v>435.0</v>
      </c>
      <c r="S4828" s="6">
        <f>COUNTIF(Customer_Churn_Records!$B$2:$B$10000,Customer_Churn_Records!$B4828)</f>
        <v>1</v>
      </c>
      <c r="T4828" s="6">
        <f>ROUNDUP(Customer_Churn_Records!$G4828,0)</f>
        <v>28</v>
      </c>
      <c r="U4828" s="6" t="str">
        <f t="array" ref="U4828">IFS(Customer_Churn_Records!$T4828&lt;30,"young",Customer_Churn_Records!$T4828&lt;50,"middle-aged",Customer_Churn_Records!$T4828&lt;100,"old")</f>
        <v>young</v>
      </c>
      <c r="V4828" s="8" t="str">
        <f t="array" ref="V4828">IFS(Customer_Churn_Records!$D4828&lt;701,"less-score",Customer_Churn_Records!$D4828&lt;851,"high-score")</f>
        <v>less-score</v>
      </c>
      <c r="W4828" s="8" t="str">
        <f t="array" ref="W4828">IF(Customer_Churn_Records!$X4828=0,0,IFS(Customer_Churn_Records!$X4828&lt;100000,"low",Customer_Churn_Records!$X4828&lt;300000,"high"))</f>
        <v>low</v>
      </c>
      <c r="X4828" s="8">
        <f>ROUND(Customer_Churn_Records!$I4828,0)</f>
        <v>99706</v>
      </c>
    </row>
    <row r="4829" ht="14.25" customHeight="1">
      <c r="A4829" s="6">
        <v>2225.0</v>
      </c>
      <c r="B4829" s="6">
        <v>1.5691723E7</v>
      </c>
      <c r="C4829" s="6" t="s">
        <v>4927</v>
      </c>
      <c r="D4829" s="6">
        <v>631.0</v>
      </c>
      <c r="E4829" s="6" t="s">
        <v>9</v>
      </c>
      <c r="F4829" s="6" t="s">
        <v>11</v>
      </c>
      <c r="G4829" s="7" t="s">
        <v>564</v>
      </c>
      <c r="H4829" s="6">
        <v>9.0</v>
      </c>
      <c r="I4829" s="6" t="s">
        <v>11735</v>
      </c>
      <c r="J4829" s="6">
        <v>1.0</v>
      </c>
      <c r="K4829" s="6">
        <v>1.0</v>
      </c>
      <c r="L4829" s="6">
        <v>0.0</v>
      </c>
      <c r="M4829" s="6" t="s">
        <v>11736</v>
      </c>
      <c r="N4829" s="6">
        <v>0.0</v>
      </c>
      <c r="O4829" s="6">
        <v>0.0</v>
      </c>
      <c r="P4829" s="6">
        <v>1.0</v>
      </c>
      <c r="Q4829" s="6" t="s">
        <v>58</v>
      </c>
      <c r="R4829" s="6">
        <v>932.0</v>
      </c>
      <c r="S4829" s="6">
        <f>COUNTIF(Customer_Churn_Records!$B$2:$B$10000,Customer_Churn_Records!$B4829)</f>
        <v>1</v>
      </c>
      <c r="T4829" s="6">
        <f>ROUNDUP(Customer_Churn_Records!$G4829,0)</f>
        <v>55</v>
      </c>
      <c r="U4829" s="6" t="str">
        <f t="array" ref="U4829">IFS(Customer_Churn_Records!$T4829&lt;30,"young",Customer_Churn_Records!$T4829&lt;50,"middle-aged",Customer_Churn_Records!$T4829&lt;100,"old")</f>
        <v>old</v>
      </c>
      <c r="V4829" s="8" t="str">
        <f t="array" ref="V4829">IFS(Customer_Churn_Records!$D4829&lt;701,"less-score",Customer_Churn_Records!$D4829&lt;851,"high-score")</f>
        <v>less-score</v>
      </c>
      <c r="W4829" s="8" t="str">
        <f t="array" ref="W4829">IF(Customer_Churn_Records!$X4829=0,0,IFS(Customer_Churn_Records!$X4829&lt;100000,"low",Customer_Churn_Records!$X4829&lt;300000,"high"))</f>
        <v>low</v>
      </c>
      <c r="X4829" s="8">
        <f>ROUND(Customer_Churn_Records!$I4829,0)</f>
        <v>99685</v>
      </c>
    </row>
    <row r="4830" ht="14.25" customHeight="1">
      <c r="A4830" s="6">
        <v>6950.0</v>
      </c>
      <c r="B4830" s="6">
        <v>1.5704681E7</v>
      </c>
      <c r="C4830" s="6" t="s">
        <v>542</v>
      </c>
      <c r="D4830" s="6">
        <v>766.0</v>
      </c>
      <c r="E4830" s="6" t="s">
        <v>8</v>
      </c>
      <c r="F4830" s="6" t="s">
        <v>11</v>
      </c>
      <c r="G4830" s="7" t="s">
        <v>72</v>
      </c>
      <c r="H4830" s="6">
        <v>2.0</v>
      </c>
      <c r="I4830" s="6" t="s">
        <v>11737</v>
      </c>
      <c r="J4830" s="6">
        <v>2.0</v>
      </c>
      <c r="K4830" s="6">
        <v>0.0</v>
      </c>
      <c r="L4830" s="6">
        <v>1.0</v>
      </c>
      <c r="M4830" s="6" t="s">
        <v>11738</v>
      </c>
      <c r="N4830" s="6">
        <v>0.0</v>
      </c>
      <c r="O4830" s="6">
        <v>0.0</v>
      </c>
      <c r="P4830" s="6">
        <v>2.0</v>
      </c>
      <c r="Q4830" s="6" t="s">
        <v>49</v>
      </c>
      <c r="R4830" s="6">
        <v>498.0</v>
      </c>
      <c r="S4830" s="6">
        <f>COUNTIF(Customer_Churn_Records!$B$2:$B$10000,Customer_Churn_Records!$B4830)</f>
        <v>1</v>
      </c>
      <c r="T4830" s="6">
        <f>ROUNDUP(Customer_Churn_Records!$G4830,0)</f>
        <v>37</v>
      </c>
      <c r="U4830" s="6" t="str">
        <f t="array" ref="U4830">IFS(Customer_Churn_Records!$T4830&lt;30,"young",Customer_Churn_Records!$T4830&lt;50,"middle-aged",Customer_Churn_Records!$T4830&lt;100,"old")</f>
        <v>middle-aged</v>
      </c>
      <c r="V4830" s="8" t="str">
        <f t="array" ref="V4830">IFS(Customer_Churn_Records!$D4830&lt;701,"less-score",Customer_Churn_Records!$D4830&lt;851,"high-score")</f>
        <v>high-score</v>
      </c>
      <c r="W4830" s="8" t="str">
        <f t="array" ref="W4830">IF(Customer_Churn_Records!$X4830=0,0,IFS(Customer_Churn_Records!$X4830&lt;100000,"low",Customer_Churn_Records!$X4830&lt;300000,"high"))</f>
        <v>low</v>
      </c>
      <c r="X4830" s="8">
        <f>ROUND(Customer_Churn_Records!$I4830,0)</f>
        <v>99660</v>
      </c>
    </row>
    <row r="4831" ht="14.25" customHeight="1">
      <c r="A4831" s="6">
        <v>8853.0</v>
      </c>
      <c r="B4831" s="6">
        <v>1.5752097E7</v>
      </c>
      <c r="C4831" s="6" t="s">
        <v>5433</v>
      </c>
      <c r="D4831" s="6">
        <v>708.0</v>
      </c>
      <c r="E4831" s="6" t="s">
        <v>9</v>
      </c>
      <c r="F4831" s="6" t="s">
        <v>11</v>
      </c>
      <c r="G4831" s="7" t="s">
        <v>41</v>
      </c>
      <c r="H4831" s="6">
        <v>8.0</v>
      </c>
      <c r="I4831" s="6" t="s">
        <v>11739</v>
      </c>
      <c r="J4831" s="6">
        <v>1.0</v>
      </c>
      <c r="K4831" s="6">
        <v>1.0</v>
      </c>
      <c r="L4831" s="6">
        <v>0.0</v>
      </c>
      <c r="M4831" s="6" t="s">
        <v>11740</v>
      </c>
      <c r="N4831" s="6">
        <v>0.0</v>
      </c>
      <c r="O4831" s="6">
        <v>0.0</v>
      </c>
      <c r="P4831" s="6">
        <v>2.0</v>
      </c>
      <c r="Q4831" s="6" t="s">
        <v>58</v>
      </c>
      <c r="R4831" s="6">
        <v>412.0</v>
      </c>
      <c r="S4831" s="6">
        <f>COUNTIF(Customer_Churn_Records!$B$2:$B$10000,Customer_Churn_Records!$B4831)</f>
        <v>1</v>
      </c>
      <c r="T4831" s="6">
        <f>ROUNDUP(Customer_Churn_Records!$G4831,0)</f>
        <v>38</v>
      </c>
      <c r="U4831" s="6" t="str">
        <f t="array" ref="U4831">IFS(Customer_Churn_Records!$T4831&lt;30,"young",Customer_Churn_Records!$T4831&lt;50,"middle-aged",Customer_Churn_Records!$T4831&lt;100,"old")</f>
        <v>middle-aged</v>
      </c>
      <c r="V4831" s="8" t="str">
        <f t="array" ref="V4831">IFS(Customer_Churn_Records!$D4831&lt;701,"less-score",Customer_Churn_Records!$D4831&lt;851,"high-score")</f>
        <v>high-score</v>
      </c>
      <c r="W4831" s="8" t="str">
        <f t="array" ref="W4831">IF(Customer_Churn_Records!$X4831=0,0,IFS(Customer_Churn_Records!$X4831&lt;100000,"low",Customer_Churn_Records!$X4831&lt;300000,"high"))</f>
        <v>low</v>
      </c>
      <c r="X4831" s="8">
        <f>ROUND(Customer_Churn_Records!$I4831,0)</f>
        <v>99641</v>
      </c>
    </row>
    <row r="4832" ht="14.25" customHeight="1">
      <c r="A4832" s="6">
        <v>2009.0</v>
      </c>
      <c r="B4832" s="6">
        <v>1.5666916E7</v>
      </c>
      <c r="C4832" s="6" t="s">
        <v>11741</v>
      </c>
      <c r="D4832" s="6">
        <v>639.0</v>
      </c>
      <c r="E4832" s="6" t="s">
        <v>7</v>
      </c>
      <c r="F4832" s="6" t="s">
        <v>11</v>
      </c>
      <c r="G4832" s="7" t="s">
        <v>76</v>
      </c>
      <c r="H4832" s="6">
        <v>6.0</v>
      </c>
      <c r="I4832" s="6" t="s">
        <v>11742</v>
      </c>
      <c r="J4832" s="6">
        <v>2.0</v>
      </c>
      <c r="K4832" s="6">
        <v>1.0</v>
      </c>
      <c r="L4832" s="6">
        <v>0.0</v>
      </c>
      <c r="M4832" s="6" t="s">
        <v>11743</v>
      </c>
      <c r="N4832" s="6">
        <v>0.0</v>
      </c>
      <c r="O4832" s="6">
        <v>0.0</v>
      </c>
      <c r="P4832" s="6">
        <v>5.0</v>
      </c>
      <c r="Q4832" s="6" t="s">
        <v>58</v>
      </c>
      <c r="R4832" s="6">
        <v>475.0</v>
      </c>
      <c r="S4832" s="6">
        <f>COUNTIF(Customer_Churn_Records!$B$2:$B$10000,Customer_Churn_Records!$B4832)</f>
        <v>1</v>
      </c>
      <c r="T4832" s="6">
        <f>ROUNDUP(Customer_Churn_Records!$G4832,0)</f>
        <v>43</v>
      </c>
      <c r="U4832" s="6" t="str">
        <f t="array" ref="U4832">IFS(Customer_Churn_Records!$T4832&lt;30,"young",Customer_Churn_Records!$T4832&lt;50,"middle-aged",Customer_Churn_Records!$T4832&lt;100,"old")</f>
        <v>middle-aged</v>
      </c>
      <c r="V4832" s="8" t="str">
        <f t="array" ref="V4832">IFS(Customer_Churn_Records!$D4832&lt;701,"less-score",Customer_Churn_Records!$D4832&lt;851,"high-score")</f>
        <v>less-score</v>
      </c>
      <c r="W4832" s="8" t="str">
        <f t="array" ref="W4832">IF(Customer_Churn_Records!$X4832=0,0,IFS(Customer_Churn_Records!$X4832&lt;100000,"low",Customer_Churn_Records!$X4832&lt;300000,"high"))</f>
        <v>low</v>
      </c>
      <c r="X4832" s="8">
        <f>ROUND(Customer_Churn_Records!$I4832,0)</f>
        <v>99611</v>
      </c>
    </row>
    <row r="4833" ht="14.25" customHeight="1">
      <c r="A4833" s="6">
        <v>8162.0</v>
      </c>
      <c r="B4833" s="6">
        <v>1.5615352E7</v>
      </c>
      <c r="C4833" s="6" t="s">
        <v>3809</v>
      </c>
      <c r="D4833" s="6">
        <v>588.0</v>
      </c>
      <c r="E4833" s="6" t="s">
        <v>7</v>
      </c>
      <c r="F4833" s="6" t="s">
        <v>11</v>
      </c>
      <c r="G4833" s="7" t="s">
        <v>363</v>
      </c>
      <c r="H4833" s="6">
        <v>4.0</v>
      </c>
      <c r="I4833" s="6" t="s">
        <v>11744</v>
      </c>
      <c r="J4833" s="6">
        <v>2.0</v>
      </c>
      <c r="K4833" s="6">
        <v>0.0</v>
      </c>
      <c r="L4833" s="6">
        <v>1.0</v>
      </c>
      <c r="M4833" s="6" t="s">
        <v>11745</v>
      </c>
      <c r="N4833" s="6">
        <v>0.0</v>
      </c>
      <c r="O4833" s="6">
        <v>0.0</v>
      </c>
      <c r="P4833" s="6">
        <v>2.0</v>
      </c>
      <c r="Q4833" s="6" t="s">
        <v>58</v>
      </c>
      <c r="R4833" s="6">
        <v>842.0</v>
      </c>
      <c r="S4833" s="6">
        <f>COUNTIF(Customer_Churn_Records!$B$2:$B$10000,Customer_Churn_Records!$B4833)</f>
        <v>1</v>
      </c>
      <c r="T4833" s="6">
        <f>ROUNDUP(Customer_Churn_Records!$G4833,0)</f>
        <v>31</v>
      </c>
      <c r="U4833" s="6" t="str">
        <f t="array" ref="U4833">IFS(Customer_Churn_Records!$T4833&lt;30,"young",Customer_Churn_Records!$T4833&lt;50,"middle-aged",Customer_Churn_Records!$T4833&lt;100,"old")</f>
        <v>middle-aged</v>
      </c>
      <c r="V4833" s="8" t="str">
        <f t="array" ref="V4833">IFS(Customer_Churn_Records!$D4833&lt;701,"less-score",Customer_Churn_Records!$D4833&lt;851,"high-score")</f>
        <v>less-score</v>
      </c>
      <c r="W4833" s="8" t="str">
        <f t="array" ref="W4833">IF(Customer_Churn_Records!$X4833=0,0,IFS(Customer_Churn_Records!$X4833&lt;100000,"low",Customer_Churn_Records!$X4833&lt;300000,"high"))</f>
        <v>low</v>
      </c>
      <c r="X4833" s="8">
        <f>ROUND(Customer_Churn_Records!$I4833,0)</f>
        <v>99607</v>
      </c>
    </row>
    <row r="4834" ht="14.25" customHeight="1">
      <c r="A4834" s="6">
        <v>1453.0</v>
      </c>
      <c r="B4834" s="6">
        <v>1.5774882E7</v>
      </c>
      <c r="C4834" s="6" t="s">
        <v>3472</v>
      </c>
      <c r="D4834" s="6">
        <v>687.0</v>
      </c>
      <c r="E4834" s="6" t="s">
        <v>7</v>
      </c>
      <c r="F4834" s="6" t="s">
        <v>10</v>
      </c>
      <c r="G4834" s="7" t="s">
        <v>87</v>
      </c>
      <c r="H4834" s="6">
        <v>3.0</v>
      </c>
      <c r="I4834" s="6" t="s">
        <v>11746</v>
      </c>
      <c r="J4834" s="6">
        <v>1.0</v>
      </c>
      <c r="K4834" s="6">
        <v>1.0</v>
      </c>
      <c r="L4834" s="6">
        <v>1.0</v>
      </c>
      <c r="M4834" s="6" t="s">
        <v>11747</v>
      </c>
      <c r="N4834" s="6">
        <v>1.0</v>
      </c>
      <c r="O4834" s="6">
        <v>1.0</v>
      </c>
      <c r="P4834" s="6">
        <v>5.0</v>
      </c>
      <c r="Q4834" s="6" t="s">
        <v>44</v>
      </c>
      <c r="R4834" s="6">
        <v>827.0</v>
      </c>
      <c r="S4834" s="6">
        <f>COUNTIF(Customer_Churn_Records!$B$2:$B$10000,Customer_Churn_Records!$B4834)</f>
        <v>1</v>
      </c>
      <c r="T4834" s="6">
        <f>ROUNDUP(Customer_Churn_Records!$G4834,0)</f>
        <v>35</v>
      </c>
      <c r="U4834" s="6" t="str">
        <f t="array" ref="U4834">IFS(Customer_Churn_Records!$T4834&lt;30,"young",Customer_Churn_Records!$T4834&lt;50,"middle-aged",Customer_Churn_Records!$T4834&lt;100,"old")</f>
        <v>middle-aged</v>
      </c>
      <c r="V4834" s="8" t="str">
        <f t="array" ref="V4834">IFS(Customer_Churn_Records!$D4834&lt;701,"less-score",Customer_Churn_Records!$D4834&lt;851,"high-score")</f>
        <v>less-score</v>
      </c>
      <c r="W4834" s="8" t="str">
        <f t="array" ref="W4834">IF(Customer_Churn_Records!$X4834=0,0,IFS(Customer_Churn_Records!$X4834&lt;100000,"low",Customer_Churn_Records!$X4834&lt;300000,"high"))</f>
        <v>low</v>
      </c>
      <c r="X4834" s="8">
        <f>ROUND(Customer_Churn_Records!$I4834,0)</f>
        <v>99587</v>
      </c>
    </row>
    <row r="4835" ht="14.25" customHeight="1">
      <c r="A4835" s="6">
        <v>3860.0</v>
      </c>
      <c r="B4835" s="6">
        <v>1.569445E7</v>
      </c>
      <c r="C4835" s="6" t="s">
        <v>1201</v>
      </c>
      <c r="D4835" s="6">
        <v>677.0</v>
      </c>
      <c r="E4835" s="6" t="s">
        <v>7</v>
      </c>
      <c r="F4835" s="6" t="s">
        <v>11</v>
      </c>
      <c r="G4835" s="7" t="s">
        <v>51</v>
      </c>
      <c r="H4835" s="6">
        <v>5.0</v>
      </c>
      <c r="I4835" s="6" t="s">
        <v>11748</v>
      </c>
      <c r="J4835" s="6">
        <v>1.0</v>
      </c>
      <c r="K4835" s="6">
        <v>1.0</v>
      </c>
      <c r="L4835" s="6">
        <v>0.0</v>
      </c>
      <c r="M4835" s="6" t="s">
        <v>11749</v>
      </c>
      <c r="N4835" s="6">
        <v>0.0</v>
      </c>
      <c r="O4835" s="6">
        <v>0.0</v>
      </c>
      <c r="P4835" s="6">
        <v>1.0</v>
      </c>
      <c r="Q4835" s="6" t="s">
        <v>49</v>
      </c>
      <c r="R4835" s="6">
        <v>627.0</v>
      </c>
      <c r="S4835" s="6">
        <f>COUNTIF(Customer_Churn_Records!$B$2:$B$10000,Customer_Churn_Records!$B4835)</f>
        <v>1</v>
      </c>
      <c r="T4835" s="6">
        <f>ROUNDUP(Customer_Churn_Records!$G4835,0)</f>
        <v>42</v>
      </c>
      <c r="U4835" s="6" t="str">
        <f t="array" ref="U4835">IFS(Customer_Churn_Records!$T4835&lt;30,"young",Customer_Churn_Records!$T4835&lt;50,"middle-aged",Customer_Churn_Records!$T4835&lt;100,"old")</f>
        <v>middle-aged</v>
      </c>
      <c r="V4835" s="8" t="str">
        <f t="array" ref="V4835">IFS(Customer_Churn_Records!$D4835&lt;701,"less-score",Customer_Churn_Records!$D4835&lt;851,"high-score")</f>
        <v>less-score</v>
      </c>
      <c r="W4835" s="8" t="str">
        <f t="array" ref="W4835">IF(Customer_Churn_Records!$X4835=0,0,IFS(Customer_Churn_Records!$X4835&lt;100000,"low",Customer_Churn_Records!$X4835&lt;300000,"high"))</f>
        <v>low</v>
      </c>
      <c r="X4835" s="8">
        <f>ROUND(Customer_Churn_Records!$I4835,0)</f>
        <v>99580</v>
      </c>
    </row>
    <row r="4836" ht="14.25" customHeight="1">
      <c r="A4836" s="6">
        <v>225.0</v>
      </c>
      <c r="B4836" s="6">
        <v>1.5568748E7</v>
      </c>
      <c r="C4836" s="6" t="s">
        <v>2935</v>
      </c>
      <c r="D4836" s="6">
        <v>671.0</v>
      </c>
      <c r="E4836" s="6" t="s">
        <v>8</v>
      </c>
      <c r="F4836" s="6" t="s">
        <v>11</v>
      </c>
      <c r="G4836" s="7" t="s">
        <v>333</v>
      </c>
      <c r="H4836" s="6">
        <v>6.0</v>
      </c>
      <c r="I4836" s="6" t="s">
        <v>11750</v>
      </c>
      <c r="J4836" s="6">
        <v>1.0</v>
      </c>
      <c r="K4836" s="6">
        <v>1.0</v>
      </c>
      <c r="L4836" s="6">
        <v>1.0</v>
      </c>
      <c r="M4836" s="6" t="s">
        <v>11751</v>
      </c>
      <c r="N4836" s="6">
        <v>1.0</v>
      </c>
      <c r="O4836" s="6">
        <v>1.0</v>
      </c>
      <c r="P4836" s="6">
        <v>3.0</v>
      </c>
      <c r="Q4836" s="6" t="s">
        <v>79</v>
      </c>
      <c r="R4836" s="6">
        <v>901.0</v>
      </c>
      <c r="S4836" s="6">
        <f>COUNTIF(Customer_Churn_Records!$B$2:$B$10000,Customer_Churn_Records!$B4836)</f>
        <v>1</v>
      </c>
      <c r="T4836" s="6">
        <f>ROUNDUP(Customer_Churn_Records!$G4836,0)</f>
        <v>45</v>
      </c>
      <c r="U4836" s="6" t="str">
        <f t="array" ref="U4836">IFS(Customer_Churn_Records!$T4836&lt;30,"young",Customer_Churn_Records!$T4836&lt;50,"middle-aged",Customer_Churn_Records!$T4836&lt;100,"old")</f>
        <v>middle-aged</v>
      </c>
      <c r="V4836" s="8" t="str">
        <f t="array" ref="V4836">IFS(Customer_Churn_Records!$D4836&lt;701,"less-score",Customer_Churn_Records!$D4836&lt;851,"high-score")</f>
        <v>less-score</v>
      </c>
      <c r="W4836" s="8" t="str">
        <f t="array" ref="W4836">IF(Customer_Churn_Records!$X4836=0,0,IFS(Customer_Churn_Records!$X4836&lt;100000,"low",Customer_Churn_Records!$X4836&lt;300000,"high"))</f>
        <v>low</v>
      </c>
      <c r="X4836" s="8">
        <f>ROUND(Customer_Churn_Records!$I4836,0)</f>
        <v>99564</v>
      </c>
    </row>
    <row r="4837" ht="14.25" customHeight="1">
      <c r="A4837" s="6">
        <v>8275.0</v>
      </c>
      <c r="B4837" s="6">
        <v>1.5669805E7</v>
      </c>
      <c r="C4837" s="6" t="s">
        <v>5004</v>
      </c>
      <c r="D4837" s="6">
        <v>748.0</v>
      </c>
      <c r="E4837" s="6" t="s">
        <v>8</v>
      </c>
      <c r="F4837" s="6" t="s">
        <v>10</v>
      </c>
      <c r="G4837" s="7" t="s">
        <v>363</v>
      </c>
      <c r="H4837" s="6">
        <v>1.0</v>
      </c>
      <c r="I4837" s="6" t="s">
        <v>11752</v>
      </c>
      <c r="J4837" s="6">
        <v>1.0</v>
      </c>
      <c r="K4837" s="6">
        <v>1.0</v>
      </c>
      <c r="L4837" s="6">
        <v>0.0</v>
      </c>
      <c r="M4837" s="6" t="s">
        <v>11753</v>
      </c>
      <c r="N4837" s="6">
        <v>0.0</v>
      </c>
      <c r="O4837" s="6">
        <v>0.0</v>
      </c>
      <c r="P4837" s="6">
        <v>1.0</v>
      </c>
      <c r="Q4837" s="6" t="s">
        <v>58</v>
      </c>
      <c r="R4837" s="6">
        <v>425.0</v>
      </c>
      <c r="S4837" s="6">
        <f>COUNTIF(Customer_Churn_Records!$B$2:$B$10000,Customer_Churn_Records!$B4837)</f>
        <v>1</v>
      </c>
      <c r="T4837" s="6">
        <f>ROUNDUP(Customer_Churn_Records!$G4837,0)</f>
        <v>31</v>
      </c>
      <c r="U4837" s="6" t="str">
        <f t="array" ref="U4837">IFS(Customer_Churn_Records!$T4837&lt;30,"young",Customer_Churn_Records!$T4837&lt;50,"middle-aged",Customer_Churn_Records!$T4837&lt;100,"old")</f>
        <v>middle-aged</v>
      </c>
      <c r="V4837" s="8" t="str">
        <f t="array" ref="V4837">IFS(Customer_Churn_Records!$D4837&lt;701,"less-score",Customer_Churn_Records!$D4837&lt;851,"high-score")</f>
        <v>high-score</v>
      </c>
      <c r="W4837" s="8" t="str">
        <f t="array" ref="W4837">IF(Customer_Churn_Records!$X4837=0,0,IFS(Customer_Churn_Records!$X4837&lt;100000,"low",Customer_Churn_Records!$X4837&lt;300000,"high"))</f>
        <v>low</v>
      </c>
      <c r="X4837" s="8">
        <f>ROUND(Customer_Churn_Records!$I4837,0)</f>
        <v>99558</v>
      </c>
    </row>
    <row r="4838" ht="14.25" customHeight="1">
      <c r="A4838" s="6">
        <v>6001.0</v>
      </c>
      <c r="B4838" s="6">
        <v>1.5658577E7</v>
      </c>
      <c r="C4838" s="6" t="s">
        <v>1039</v>
      </c>
      <c r="D4838" s="6">
        <v>629.0</v>
      </c>
      <c r="E4838" s="6" t="s">
        <v>7</v>
      </c>
      <c r="F4838" s="6" t="s">
        <v>10</v>
      </c>
      <c r="G4838" s="7" t="s">
        <v>72</v>
      </c>
      <c r="H4838" s="6">
        <v>10.0</v>
      </c>
      <c r="I4838" s="6" t="s">
        <v>11754</v>
      </c>
      <c r="J4838" s="6">
        <v>3.0</v>
      </c>
      <c r="K4838" s="6">
        <v>0.0</v>
      </c>
      <c r="L4838" s="6">
        <v>1.0</v>
      </c>
      <c r="M4838" s="6" t="s">
        <v>11755</v>
      </c>
      <c r="N4838" s="6">
        <v>1.0</v>
      </c>
      <c r="O4838" s="6">
        <v>1.0</v>
      </c>
      <c r="P4838" s="6">
        <v>1.0</v>
      </c>
      <c r="Q4838" s="6" t="s">
        <v>79</v>
      </c>
      <c r="R4838" s="6">
        <v>878.0</v>
      </c>
      <c r="S4838" s="6">
        <f>COUNTIF(Customer_Churn_Records!$B$2:$B$10000,Customer_Churn_Records!$B4838)</f>
        <v>1</v>
      </c>
      <c r="T4838" s="6">
        <f>ROUNDUP(Customer_Churn_Records!$G4838,0)</f>
        <v>37</v>
      </c>
      <c r="U4838" s="6" t="str">
        <f t="array" ref="U4838">IFS(Customer_Churn_Records!$T4838&lt;30,"young",Customer_Churn_Records!$T4838&lt;50,"middle-aged",Customer_Churn_Records!$T4838&lt;100,"old")</f>
        <v>middle-aged</v>
      </c>
      <c r="V4838" s="8" t="str">
        <f t="array" ref="V4838">IFS(Customer_Churn_Records!$D4838&lt;701,"less-score",Customer_Churn_Records!$D4838&lt;851,"high-score")</f>
        <v>less-score</v>
      </c>
      <c r="W4838" s="8" t="str">
        <f t="array" ref="W4838">IF(Customer_Churn_Records!$X4838=0,0,IFS(Customer_Churn_Records!$X4838&lt;100000,"low",Customer_Churn_Records!$X4838&lt;300000,"high"))</f>
        <v>low</v>
      </c>
      <c r="X4838" s="8">
        <f>ROUND(Customer_Churn_Records!$I4838,0)</f>
        <v>99546</v>
      </c>
    </row>
    <row r="4839" ht="14.25" customHeight="1">
      <c r="A4839" s="6">
        <v>4700.0</v>
      </c>
      <c r="B4839" s="6">
        <v>1.5748597E7</v>
      </c>
      <c r="C4839" s="6" t="s">
        <v>11756</v>
      </c>
      <c r="D4839" s="6">
        <v>844.0</v>
      </c>
      <c r="E4839" s="6" t="s">
        <v>9</v>
      </c>
      <c r="F4839" s="6" t="s">
        <v>11</v>
      </c>
      <c r="G4839" s="7" t="s">
        <v>95</v>
      </c>
      <c r="H4839" s="6">
        <v>5.0</v>
      </c>
      <c r="I4839" s="6" t="s">
        <v>11757</v>
      </c>
      <c r="J4839" s="6">
        <v>1.0</v>
      </c>
      <c r="K4839" s="6">
        <v>0.0</v>
      </c>
      <c r="L4839" s="6">
        <v>1.0</v>
      </c>
      <c r="M4839" s="6" t="s">
        <v>11758</v>
      </c>
      <c r="N4839" s="6">
        <v>1.0</v>
      </c>
      <c r="O4839" s="6">
        <v>1.0</v>
      </c>
      <c r="P4839" s="6">
        <v>1.0</v>
      </c>
      <c r="Q4839" s="6" t="s">
        <v>79</v>
      </c>
      <c r="R4839" s="6">
        <v>293.0</v>
      </c>
      <c r="S4839" s="6">
        <f>COUNTIF(Customer_Churn_Records!$B$2:$B$10000,Customer_Churn_Records!$B4839)</f>
        <v>1</v>
      </c>
      <c r="T4839" s="6">
        <f>ROUNDUP(Customer_Churn_Records!$G4839,0)</f>
        <v>56</v>
      </c>
      <c r="U4839" s="6" t="str">
        <f t="array" ref="U4839">IFS(Customer_Churn_Records!$T4839&lt;30,"young",Customer_Churn_Records!$T4839&lt;50,"middle-aged",Customer_Churn_Records!$T4839&lt;100,"old")</f>
        <v>old</v>
      </c>
      <c r="V4839" s="8" t="str">
        <f t="array" ref="V4839">IFS(Customer_Churn_Records!$D4839&lt;701,"less-score",Customer_Churn_Records!$D4839&lt;851,"high-score")</f>
        <v>high-score</v>
      </c>
      <c r="W4839" s="8" t="str">
        <f t="array" ref="W4839">IF(Customer_Churn_Records!$X4839=0,0,IFS(Customer_Churn_Records!$X4839&lt;100000,"low",Customer_Churn_Records!$X4839&lt;300000,"high"))</f>
        <v>low</v>
      </c>
      <c r="X4839" s="8">
        <f>ROUND(Customer_Churn_Records!$I4839,0)</f>
        <v>99530</v>
      </c>
    </row>
    <row r="4840" ht="14.25" customHeight="1">
      <c r="A4840" s="6">
        <v>7284.0</v>
      </c>
      <c r="B4840" s="6">
        <v>1.579569E7</v>
      </c>
      <c r="C4840" s="6" t="s">
        <v>6039</v>
      </c>
      <c r="D4840" s="6">
        <v>667.0</v>
      </c>
      <c r="E4840" s="6" t="s">
        <v>7</v>
      </c>
      <c r="F4840" s="6" t="s">
        <v>11</v>
      </c>
      <c r="G4840" s="7" t="s">
        <v>363</v>
      </c>
      <c r="H4840" s="6">
        <v>3.0</v>
      </c>
      <c r="I4840" s="6" t="s">
        <v>11759</v>
      </c>
      <c r="J4840" s="6">
        <v>1.0</v>
      </c>
      <c r="K4840" s="6">
        <v>1.0</v>
      </c>
      <c r="L4840" s="6">
        <v>1.0</v>
      </c>
      <c r="M4840" s="6" t="s">
        <v>11760</v>
      </c>
      <c r="N4840" s="6">
        <v>0.0</v>
      </c>
      <c r="O4840" s="6">
        <v>0.0</v>
      </c>
      <c r="P4840" s="6">
        <v>3.0</v>
      </c>
      <c r="Q4840" s="6" t="s">
        <v>49</v>
      </c>
      <c r="R4840" s="6">
        <v>962.0</v>
      </c>
      <c r="S4840" s="6">
        <f>COUNTIF(Customer_Churn_Records!$B$2:$B$10000,Customer_Churn_Records!$B4840)</f>
        <v>1</v>
      </c>
      <c r="T4840" s="6">
        <f>ROUNDUP(Customer_Churn_Records!$G4840,0)</f>
        <v>31</v>
      </c>
      <c r="U4840" s="6" t="str">
        <f t="array" ref="U4840">IFS(Customer_Churn_Records!$T4840&lt;30,"young",Customer_Churn_Records!$T4840&lt;50,"middle-aged",Customer_Churn_Records!$T4840&lt;100,"old")</f>
        <v>middle-aged</v>
      </c>
      <c r="V4840" s="8" t="str">
        <f t="array" ref="V4840">IFS(Customer_Churn_Records!$D4840&lt;701,"less-score",Customer_Churn_Records!$D4840&lt;851,"high-score")</f>
        <v>less-score</v>
      </c>
      <c r="W4840" s="8" t="str">
        <f t="array" ref="W4840">IF(Customer_Churn_Records!$X4840=0,0,IFS(Customer_Churn_Records!$X4840&lt;100000,"low",Customer_Churn_Records!$X4840&lt;300000,"high"))</f>
        <v>low</v>
      </c>
      <c r="X4840" s="8">
        <f>ROUND(Customer_Churn_Records!$I4840,0)</f>
        <v>99514</v>
      </c>
    </row>
    <row r="4841" ht="14.25" customHeight="1">
      <c r="A4841" s="6">
        <v>4919.0</v>
      </c>
      <c r="B4841" s="6">
        <v>1.5796074E7</v>
      </c>
      <c r="C4841" s="6" t="s">
        <v>4353</v>
      </c>
      <c r="D4841" s="6">
        <v>717.0</v>
      </c>
      <c r="E4841" s="6" t="s">
        <v>7</v>
      </c>
      <c r="F4841" s="6" t="s">
        <v>10</v>
      </c>
      <c r="G4841" s="7" t="s">
        <v>118</v>
      </c>
      <c r="H4841" s="6">
        <v>2.0</v>
      </c>
      <c r="I4841" s="6" t="s">
        <v>11761</v>
      </c>
      <c r="J4841" s="6">
        <v>2.0</v>
      </c>
      <c r="K4841" s="6">
        <v>1.0</v>
      </c>
      <c r="L4841" s="6">
        <v>0.0</v>
      </c>
      <c r="M4841" s="6" t="s">
        <v>11762</v>
      </c>
      <c r="N4841" s="6">
        <v>1.0</v>
      </c>
      <c r="O4841" s="6">
        <v>1.0</v>
      </c>
      <c r="P4841" s="6">
        <v>4.0</v>
      </c>
      <c r="Q4841" s="6" t="s">
        <v>58</v>
      </c>
      <c r="R4841" s="6">
        <v>472.0</v>
      </c>
      <c r="S4841" s="6">
        <f>COUNTIF(Customer_Churn_Records!$B$2:$B$10000,Customer_Churn_Records!$B4841)</f>
        <v>1</v>
      </c>
      <c r="T4841" s="6">
        <f>ROUNDUP(Customer_Churn_Records!$G4841,0)</f>
        <v>36</v>
      </c>
      <c r="U4841" s="6" t="str">
        <f t="array" ref="U4841">IFS(Customer_Churn_Records!$T4841&lt;30,"young",Customer_Churn_Records!$T4841&lt;50,"middle-aged",Customer_Churn_Records!$T4841&lt;100,"old")</f>
        <v>middle-aged</v>
      </c>
      <c r="V4841" s="8" t="str">
        <f t="array" ref="V4841">IFS(Customer_Churn_Records!$D4841&lt;701,"less-score",Customer_Churn_Records!$D4841&lt;851,"high-score")</f>
        <v>high-score</v>
      </c>
      <c r="W4841" s="8" t="str">
        <f t="array" ref="W4841">IF(Customer_Churn_Records!$X4841=0,0,IFS(Customer_Churn_Records!$X4841&lt;100000,"low",Customer_Churn_Records!$X4841&lt;300000,"high"))</f>
        <v>low</v>
      </c>
      <c r="X4841" s="8">
        <f>ROUND(Customer_Churn_Records!$I4841,0)</f>
        <v>99473</v>
      </c>
    </row>
    <row r="4842" ht="14.25" customHeight="1">
      <c r="A4842" s="6">
        <v>1734.0</v>
      </c>
      <c r="B4842" s="6">
        <v>1.5752508E7</v>
      </c>
      <c r="C4842" s="6" t="s">
        <v>4080</v>
      </c>
      <c r="D4842" s="6">
        <v>614.0</v>
      </c>
      <c r="E4842" s="6" t="s">
        <v>8</v>
      </c>
      <c r="F4842" s="6" t="s">
        <v>11</v>
      </c>
      <c r="G4842" s="7" t="s">
        <v>114</v>
      </c>
      <c r="H4842" s="6">
        <v>7.0</v>
      </c>
      <c r="I4842" s="6" t="s">
        <v>11763</v>
      </c>
      <c r="J4842" s="6">
        <v>2.0</v>
      </c>
      <c r="K4842" s="6">
        <v>1.0</v>
      </c>
      <c r="L4842" s="6">
        <v>1.0</v>
      </c>
      <c r="M4842" s="6" t="s">
        <v>11764</v>
      </c>
      <c r="N4842" s="6">
        <v>0.0</v>
      </c>
      <c r="O4842" s="6">
        <v>0.0</v>
      </c>
      <c r="P4842" s="6">
        <v>5.0</v>
      </c>
      <c r="Q4842" s="6" t="s">
        <v>79</v>
      </c>
      <c r="R4842" s="6">
        <v>238.0</v>
      </c>
      <c r="S4842" s="6">
        <f>COUNTIF(Customer_Churn_Records!$B$2:$B$10000,Customer_Churn_Records!$B4842)</f>
        <v>1</v>
      </c>
      <c r="T4842" s="6">
        <f>ROUNDUP(Customer_Churn_Records!$G4842,0)</f>
        <v>32</v>
      </c>
      <c r="U4842" s="6" t="str">
        <f t="array" ref="U4842">IFS(Customer_Churn_Records!$T4842&lt;30,"young",Customer_Churn_Records!$T4842&lt;50,"middle-aged",Customer_Churn_Records!$T4842&lt;100,"old")</f>
        <v>middle-aged</v>
      </c>
      <c r="V4842" s="8" t="str">
        <f t="array" ref="V4842">IFS(Customer_Churn_Records!$D4842&lt;701,"less-score",Customer_Churn_Records!$D4842&lt;851,"high-score")</f>
        <v>less-score</v>
      </c>
      <c r="W4842" s="8" t="str">
        <f t="array" ref="W4842">IF(Customer_Churn_Records!$X4842=0,0,IFS(Customer_Churn_Records!$X4842&lt;100000,"low",Customer_Churn_Records!$X4842&lt;300000,"high"))</f>
        <v>low</v>
      </c>
      <c r="X4842" s="8">
        <f>ROUND(Customer_Churn_Records!$I4842,0)</f>
        <v>99463</v>
      </c>
    </row>
    <row r="4843" ht="14.25" customHeight="1">
      <c r="A4843" s="6">
        <v>7125.0</v>
      </c>
      <c r="B4843" s="6">
        <v>1.569746E7</v>
      </c>
      <c r="C4843" s="6" t="s">
        <v>460</v>
      </c>
      <c r="D4843" s="6">
        <v>596.0</v>
      </c>
      <c r="E4843" s="6" t="s">
        <v>8</v>
      </c>
      <c r="F4843" s="6" t="s">
        <v>11</v>
      </c>
      <c r="G4843" s="7" t="s">
        <v>140</v>
      </c>
      <c r="H4843" s="6">
        <v>4.0</v>
      </c>
      <c r="I4843" s="6" t="s">
        <v>11765</v>
      </c>
      <c r="J4843" s="6">
        <v>2.0</v>
      </c>
      <c r="K4843" s="6">
        <v>0.0</v>
      </c>
      <c r="L4843" s="6">
        <v>1.0</v>
      </c>
      <c r="M4843" s="6" t="s">
        <v>11766</v>
      </c>
      <c r="N4843" s="6">
        <v>0.0</v>
      </c>
      <c r="O4843" s="6">
        <v>0.0</v>
      </c>
      <c r="P4843" s="6">
        <v>1.0</v>
      </c>
      <c r="Q4843" s="6" t="s">
        <v>49</v>
      </c>
      <c r="R4843" s="6">
        <v>873.0</v>
      </c>
      <c r="S4843" s="6">
        <f>COUNTIF(Customer_Churn_Records!$B$2:$B$10000,Customer_Churn_Records!$B4843)</f>
        <v>1</v>
      </c>
      <c r="T4843" s="6">
        <f>ROUNDUP(Customer_Churn_Records!$G4843,0)</f>
        <v>34</v>
      </c>
      <c r="U4843" s="6" t="str">
        <f t="array" ref="U4843">IFS(Customer_Churn_Records!$T4843&lt;30,"young",Customer_Churn_Records!$T4843&lt;50,"middle-aged",Customer_Churn_Records!$T4843&lt;100,"old")</f>
        <v>middle-aged</v>
      </c>
      <c r="V4843" s="8" t="str">
        <f t="array" ref="V4843">IFS(Customer_Churn_Records!$D4843&lt;701,"less-score",Customer_Churn_Records!$D4843&lt;851,"high-score")</f>
        <v>less-score</v>
      </c>
      <c r="W4843" s="8" t="str">
        <f t="array" ref="W4843">IF(Customer_Churn_Records!$X4843=0,0,IFS(Customer_Churn_Records!$X4843&lt;100000,"low",Customer_Churn_Records!$X4843&lt;300000,"high"))</f>
        <v>low</v>
      </c>
      <c r="X4843" s="8">
        <f>ROUND(Customer_Churn_Records!$I4843,0)</f>
        <v>99441</v>
      </c>
    </row>
    <row r="4844" ht="14.25" customHeight="1">
      <c r="A4844" s="6">
        <v>7398.0</v>
      </c>
      <c r="B4844" s="6">
        <v>1.5744044E7</v>
      </c>
      <c r="C4844" s="6" t="s">
        <v>703</v>
      </c>
      <c r="D4844" s="6">
        <v>572.0</v>
      </c>
      <c r="E4844" s="6" t="s">
        <v>8</v>
      </c>
      <c r="F4844" s="6" t="s">
        <v>11</v>
      </c>
      <c r="G4844" s="7" t="s">
        <v>177</v>
      </c>
      <c r="H4844" s="6">
        <v>4.0</v>
      </c>
      <c r="I4844" s="6" t="s">
        <v>11767</v>
      </c>
      <c r="J4844" s="6">
        <v>1.0</v>
      </c>
      <c r="K4844" s="6">
        <v>1.0</v>
      </c>
      <c r="L4844" s="6">
        <v>0.0</v>
      </c>
      <c r="M4844" s="6" t="s">
        <v>11768</v>
      </c>
      <c r="N4844" s="6">
        <v>1.0</v>
      </c>
      <c r="O4844" s="6">
        <v>1.0</v>
      </c>
      <c r="P4844" s="6">
        <v>5.0</v>
      </c>
      <c r="Q4844" s="6" t="s">
        <v>44</v>
      </c>
      <c r="R4844" s="6">
        <v>276.0</v>
      </c>
      <c r="S4844" s="6">
        <f>COUNTIF(Customer_Churn_Records!$B$2:$B$10000,Customer_Churn_Records!$B4844)</f>
        <v>1</v>
      </c>
      <c r="T4844" s="6">
        <f>ROUNDUP(Customer_Churn_Records!$G4844,0)</f>
        <v>47</v>
      </c>
      <c r="U4844" s="6" t="str">
        <f t="array" ref="U4844">IFS(Customer_Churn_Records!$T4844&lt;30,"young",Customer_Churn_Records!$T4844&lt;50,"middle-aged",Customer_Churn_Records!$T4844&lt;100,"old")</f>
        <v>middle-aged</v>
      </c>
      <c r="V4844" s="8" t="str">
        <f t="array" ref="V4844">IFS(Customer_Churn_Records!$D4844&lt;701,"less-score",Customer_Churn_Records!$D4844&lt;851,"high-score")</f>
        <v>less-score</v>
      </c>
      <c r="W4844" s="8" t="str">
        <f t="array" ref="W4844">IF(Customer_Churn_Records!$X4844=0,0,IFS(Customer_Churn_Records!$X4844&lt;100000,"low",Customer_Churn_Records!$X4844&lt;300000,"high"))</f>
        <v>low</v>
      </c>
      <c r="X4844" s="8">
        <f>ROUND(Customer_Churn_Records!$I4844,0)</f>
        <v>99353</v>
      </c>
    </row>
    <row r="4845" ht="14.25" customHeight="1">
      <c r="A4845" s="6">
        <v>3338.0</v>
      </c>
      <c r="B4845" s="6">
        <v>1.5647385E7</v>
      </c>
      <c r="C4845" s="6" t="s">
        <v>1624</v>
      </c>
      <c r="D4845" s="6">
        <v>579.0</v>
      </c>
      <c r="E4845" s="6" t="s">
        <v>9</v>
      </c>
      <c r="F4845" s="6" t="s">
        <v>11</v>
      </c>
      <c r="G4845" s="7" t="s">
        <v>95</v>
      </c>
      <c r="H4845" s="6">
        <v>4.0</v>
      </c>
      <c r="I4845" s="6" t="s">
        <v>11769</v>
      </c>
      <c r="J4845" s="6">
        <v>1.0</v>
      </c>
      <c r="K4845" s="6">
        <v>0.0</v>
      </c>
      <c r="L4845" s="6">
        <v>0.0</v>
      </c>
      <c r="M4845" s="6" t="s">
        <v>11770</v>
      </c>
      <c r="N4845" s="6">
        <v>1.0</v>
      </c>
      <c r="O4845" s="6">
        <v>1.0</v>
      </c>
      <c r="P4845" s="6">
        <v>1.0</v>
      </c>
      <c r="Q4845" s="6" t="s">
        <v>58</v>
      </c>
      <c r="R4845" s="6">
        <v>806.0</v>
      </c>
      <c r="S4845" s="6">
        <f>COUNTIF(Customer_Churn_Records!$B$2:$B$10000,Customer_Churn_Records!$B4845)</f>
        <v>1</v>
      </c>
      <c r="T4845" s="6">
        <f>ROUNDUP(Customer_Churn_Records!$G4845,0)</f>
        <v>56</v>
      </c>
      <c r="U4845" s="6" t="str">
        <f t="array" ref="U4845">IFS(Customer_Churn_Records!$T4845&lt;30,"young",Customer_Churn_Records!$T4845&lt;50,"middle-aged",Customer_Churn_Records!$T4845&lt;100,"old")</f>
        <v>old</v>
      </c>
      <c r="V4845" s="8" t="str">
        <f t="array" ref="V4845">IFS(Customer_Churn_Records!$D4845&lt;701,"less-score",Customer_Churn_Records!$D4845&lt;851,"high-score")</f>
        <v>less-score</v>
      </c>
      <c r="W4845" s="8" t="str">
        <f t="array" ref="W4845">IF(Customer_Churn_Records!$X4845=0,0,IFS(Customer_Churn_Records!$X4845&lt;100000,"low",Customer_Churn_Records!$X4845&lt;300000,"high"))</f>
        <v>low</v>
      </c>
      <c r="X4845" s="8">
        <f>ROUND(Customer_Churn_Records!$I4845,0)</f>
        <v>99341</v>
      </c>
    </row>
    <row r="4846" ht="14.25" customHeight="1">
      <c r="A4846" s="6">
        <v>8413.0</v>
      </c>
      <c r="B4846" s="6">
        <v>1.5575147E7</v>
      </c>
      <c r="C4846" s="6" t="s">
        <v>354</v>
      </c>
      <c r="D4846" s="6">
        <v>699.0</v>
      </c>
      <c r="E4846" s="6" t="s">
        <v>7</v>
      </c>
      <c r="F4846" s="6" t="s">
        <v>11</v>
      </c>
      <c r="G4846" s="7" t="s">
        <v>367</v>
      </c>
      <c r="H4846" s="6">
        <v>9.0</v>
      </c>
      <c r="I4846" s="6" t="s">
        <v>11771</v>
      </c>
      <c r="J4846" s="6">
        <v>1.0</v>
      </c>
      <c r="K4846" s="6">
        <v>1.0</v>
      </c>
      <c r="L4846" s="6">
        <v>0.0</v>
      </c>
      <c r="M4846" s="6" t="s">
        <v>11772</v>
      </c>
      <c r="N4846" s="6">
        <v>1.0</v>
      </c>
      <c r="O4846" s="6">
        <v>1.0</v>
      </c>
      <c r="P4846" s="6">
        <v>4.0</v>
      </c>
      <c r="Q4846" s="6" t="s">
        <v>58</v>
      </c>
      <c r="R4846" s="6">
        <v>551.0</v>
      </c>
      <c r="S4846" s="6">
        <f>COUNTIF(Customer_Churn_Records!$B$2:$B$10000,Customer_Churn_Records!$B4846)</f>
        <v>1</v>
      </c>
      <c r="T4846" s="6">
        <f>ROUNDUP(Customer_Churn_Records!$G4846,0)</f>
        <v>22</v>
      </c>
      <c r="U4846" s="6" t="str">
        <f t="array" ref="U4846">IFS(Customer_Churn_Records!$T4846&lt;30,"young",Customer_Churn_Records!$T4846&lt;50,"middle-aged",Customer_Churn_Records!$T4846&lt;100,"old")</f>
        <v>young</v>
      </c>
      <c r="V4846" s="8" t="str">
        <f t="array" ref="V4846">IFS(Customer_Churn_Records!$D4846&lt;701,"less-score",Customer_Churn_Records!$D4846&lt;851,"high-score")</f>
        <v>less-score</v>
      </c>
      <c r="W4846" s="8" t="str">
        <f t="array" ref="W4846">IF(Customer_Churn_Records!$X4846=0,0,IFS(Customer_Churn_Records!$X4846&lt;100000,"low",Customer_Churn_Records!$X4846&lt;300000,"high"))</f>
        <v>low</v>
      </c>
      <c r="X4846" s="8">
        <f>ROUND(Customer_Churn_Records!$I4846,0)</f>
        <v>99339</v>
      </c>
    </row>
    <row r="4847" ht="14.25" customHeight="1">
      <c r="A4847" s="6">
        <v>8145.0</v>
      </c>
      <c r="B4847" s="6">
        <v>1.5775108E7</v>
      </c>
      <c r="C4847" s="6" t="s">
        <v>975</v>
      </c>
      <c r="D4847" s="6">
        <v>571.0</v>
      </c>
      <c r="E4847" s="6" t="s">
        <v>7</v>
      </c>
      <c r="F4847" s="6" t="s">
        <v>11</v>
      </c>
      <c r="G4847" s="7" t="s">
        <v>140</v>
      </c>
      <c r="H4847" s="6">
        <v>1.0</v>
      </c>
      <c r="I4847" s="6" t="s">
        <v>11773</v>
      </c>
      <c r="J4847" s="6">
        <v>2.0</v>
      </c>
      <c r="K4847" s="6">
        <v>0.0</v>
      </c>
      <c r="L4847" s="6">
        <v>1.0</v>
      </c>
      <c r="M4847" s="6" t="s">
        <v>11774</v>
      </c>
      <c r="N4847" s="6">
        <v>0.0</v>
      </c>
      <c r="O4847" s="6">
        <v>0.0</v>
      </c>
      <c r="P4847" s="6">
        <v>3.0</v>
      </c>
      <c r="Q4847" s="6" t="s">
        <v>58</v>
      </c>
      <c r="R4847" s="6">
        <v>922.0</v>
      </c>
      <c r="S4847" s="6">
        <f>COUNTIF(Customer_Churn_Records!$B$2:$B$10000,Customer_Churn_Records!$B4847)</f>
        <v>1</v>
      </c>
      <c r="T4847" s="6">
        <f>ROUNDUP(Customer_Churn_Records!$G4847,0)</f>
        <v>34</v>
      </c>
      <c r="U4847" s="6" t="str">
        <f t="array" ref="U4847">IFS(Customer_Churn_Records!$T4847&lt;30,"young",Customer_Churn_Records!$T4847&lt;50,"middle-aged",Customer_Churn_Records!$T4847&lt;100,"old")</f>
        <v>middle-aged</v>
      </c>
      <c r="V4847" s="8" t="str">
        <f t="array" ref="V4847">IFS(Customer_Churn_Records!$D4847&lt;701,"less-score",Customer_Churn_Records!$D4847&lt;851,"high-score")</f>
        <v>less-score</v>
      </c>
      <c r="W4847" s="8" t="str">
        <f t="array" ref="W4847">IF(Customer_Churn_Records!$X4847=0,0,IFS(Customer_Churn_Records!$X4847&lt;100000,"low",Customer_Churn_Records!$X4847&lt;300000,"high"))</f>
        <v>low</v>
      </c>
      <c r="X4847" s="8">
        <f>ROUND(Customer_Churn_Records!$I4847,0)</f>
        <v>99325</v>
      </c>
    </row>
    <row r="4848" ht="14.25" customHeight="1">
      <c r="A4848" s="6">
        <v>436.0</v>
      </c>
      <c r="B4848" s="6">
        <v>1.5581197E7</v>
      </c>
      <c r="C4848" s="6" t="s">
        <v>5538</v>
      </c>
      <c r="D4848" s="6">
        <v>762.0</v>
      </c>
      <c r="E4848" s="6" t="s">
        <v>7</v>
      </c>
      <c r="F4848" s="6" t="s">
        <v>10</v>
      </c>
      <c r="G4848" s="7" t="s">
        <v>359</v>
      </c>
      <c r="H4848" s="6">
        <v>3.0</v>
      </c>
      <c r="I4848" s="6" t="s">
        <v>11775</v>
      </c>
      <c r="J4848" s="6">
        <v>1.0</v>
      </c>
      <c r="K4848" s="6">
        <v>0.0</v>
      </c>
      <c r="L4848" s="6">
        <v>1.0</v>
      </c>
      <c r="M4848" s="6" t="s">
        <v>11776</v>
      </c>
      <c r="N4848" s="6">
        <v>0.0</v>
      </c>
      <c r="O4848" s="6">
        <v>0.0</v>
      </c>
      <c r="P4848" s="6">
        <v>5.0</v>
      </c>
      <c r="Q4848" s="6" t="s">
        <v>44</v>
      </c>
      <c r="R4848" s="6">
        <v>887.0</v>
      </c>
      <c r="S4848" s="6">
        <f>COUNTIF(Customer_Churn_Records!$B$2:$B$10000,Customer_Churn_Records!$B4848)</f>
        <v>1</v>
      </c>
      <c r="T4848" s="6">
        <f>ROUNDUP(Customer_Churn_Records!$G4848,0)</f>
        <v>51</v>
      </c>
      <c r="U4848" s="6" t="str">
        <f t="array" ref="U4848">IFS(Customer_Churn_Records!$T4848&lt;30,"young",Customer_Churn_Records!$T4848&lt;50,"middle-aged",Customer_Churn_Records!$T4848&lt;100,"old")</f>
        <v>old</v>
      </c>
      <c r="V4848" s="8" t="str">
        <f t="array" ref="V4848">IFS(Customer_Churn_Records!$D4848&lt;701,"less-score",Customer_Churn_Records!$D4848&lt;851,"high-score")</f>
        <v>high-score</v>
      </c>
      <c r="W4848" s="8" t="str">
        <f t="array" ref="W4848">IF(Customer_Churn_Records!$X4848=0,0,IFS(Customer_Churn_Records!$X4848&lt;100000,"low",Customer_Churn_Records!$X4848&lt;300000,"high"))</f>
        <v>low</v>
      </c>
      <c r="X4848" s="8">
        <f>ROUND(Customer_Churn_Records!$I4848,0)</f>
        <v>99287</v>
      </c>
    </row>
    <row r="4849" ht="14.25" customHeight="1">
      <c r="A4849" s="6">
        <v>430.0</v>
      </c>
      <c r="B4849" s="6">
        <v>1.5806467E7</v>
      </c>
      <c r="C4849" s="6" t="s">
        <v>2823</v>
      </c>
      <c r="D4849" s="6">
        <v>568.0</v>
      </c>
      <c r="E4849" s="6" t="s">
        <v>8</v>
      </c>
      <c r="F4849" s="6" t="s">
        <v>11</v>
      </c>
      <c r="G4849" s="7" t="s">
        <v>55</v>
      </c>
      <c r="H4849" s="6">
        <v>1.0</v>
      </c>
      <c r="I4849" s="6" t="s">
        <v>11777</v>
      </c>
      <c r="J4849" s="6">
        <v>1.0</v>
      </c>
      <c r="K4849" s="6">
        <v>0.0</v>
      </c>
      <c r="L4849" s="6">
        <v>0.0</v>
      </c>
      <c r="M4849" s="6" t="s">
        <v>11778</v>
      </c>
      <c r="N4849" s="6">
        <v>1.0</v>
      </c>
      <c r="O4849" s="6">
        <v>1.0</v>
      </c>
      <c r="P4849" s="6">
        <v>2.0</v>
      </c>
      <c r="Q4849" s="6" t="s">
        <v>44</v>
      </c>
      <c r="R4849" s="6">
        <v>818.0</v>
      </c>
      <c r="S4849" s="6">
        <f>COUNTIF(Customer_Churn_Records!$B$2:$B$10000,Customer_Churn_Records!$B4849)</f>
        <v>1</v>
      </c>
      <c r="T4849" s="6">
        <f>ROUNDUP(Customer_Churn_Records!$G4849,0)</f>
        <v>40</v>
      </c>
      <c r="U4849" s="6" t="str">
        <f t="array" ref="U4849">IFS(Customer_Churn_Records!$T4849&lt;30,"young",Customer_Churn_Records!$T4849&lt;50,"middle-aged",Customer_Churn_Records!$T4849&lt;100,"old")</f>
        <v>middle-aged</v>
      </c>
      <c r="V4849" s="8" t="str">
        <f t="array" ref="V4849">IFS(Customer_Churn_Records!$D4849&lt;701,"less-score",Customer_Churn_Records!$D4849&lt;851,"high-score")</f>
        <v>less-score</v>
      </c>
      <c r="W4849" s="8" t="str">
        <f t="array" ref="W4849">IF(Customer_Churn_Records!$X4849=0,0,IFS(Customer_Churn_Records!$X4849&lt;100000,"low",Customer_Churn_Records!$X4849&lt;300000,"high"))</f>
        <v>low</v>
      </c>
      <c r="X4849" s="8">
        <f>ROUND(Customer_Churn_Records!$I4849,0)</f>
        <v>99283</v>
      </c>
    </row>
    <row r="4850" ht="14.25" customHeight="1">
      <c r="A4850" s="6">
        <v>2809.0</v>
      </c>
      <c r="B4850" s="6">
        <v>1.5615991E7</v>
      </c>
      <c r="C4850" s="6" t="s">
        <v>11779</v>
      </c>
      <c r="D4850" s="6">
        <v>654.0</v>
      </c>
      <c r="E4850" s="6" t="s">
        <v>7</v>
      </c>
      <c r="F4850" s="6" t="s">
        <v>11</v>
      </c>
      <c r="G4850" s="7" t="s">
        <v>51</v>
      </c>
      <c r="H4850" s="6">
        <v>7.0</v>
      </c>
      <c r="I4850" s="6" t="s">
        <v>11780</v>
      </c>
      <c r="J4850" s="6">
        <v>1.0</v>
      </c>
      <c r="K4850" s="6">
        <v>1.0</v>
      </c>
      <c r="L4850" s="6">
        <v>1.0</v>
      </c>
      <c r="M4850" s="6" t="s">
        <v>11781</v>
      </c>
      <c r="N4850" s="6">
        <v>0.0</v>
      </c>
      <c r="O4850" s="6">
        <v>0.0</v>
      </c>
      <c r="P4850" s="6">
        <v>3.0</v>
      </c>
      <c r="Q4850" s="6" t="s">
        <v>44</v>
      </c>
      <c r="R4850" s="6">
        <v>911.0</v>
      </c>
      <c r="S4850" s="6">
        <f>COUNTIF(Customer_Churn_Records!$B$2:$B$10000,Customer_Churn_Records!$B4850)</f>
        <v>1</v>
      </c>
      <c r="T4850" s="6">
        <f>ROUNDUP(Customer_Churn_Records!$G4850,0)</f>
        <v>42</v>
      </c>
      <c r="U4850" s="6" t="str">
        <f t="array" ref="U4850">IFS(Customer_Churn_Records!$T4850&lt;30,"young",Customer_Churn_Records!$T4850&lt;50,"middle-aged",Customer_Churn_Records!$T4850&lt;100,"old")</f>
        <v>middle-aged</v>
      </c>
      <c r="V4850" s="8" t="str">
        <f t="array" ref="V4850">IFS(Customer_Churn_Records!$D4850&lt;701,"less-score",Customer_Churn_Records!$D4850&lt;851,"high-score")</f>
        <v>less-score</v>
      </c>
      <c r="W4850" s="8" t="str">
        <f t="array" ref="W4850">IF(Customer_Churn_Records!$X4850=0,0,IFS(Customer_Churn_Records!$X4850&lt;100000,"low",Customer_Churn_Records!$X4850&lt;300000,"high"))</f>
        <v>low</v>
      </c>
      <c r="X4850" s="8">
        <f>ROUND(Customer_Churn_Records!$I4850,0)</f>
        <v>99263</v>
      </c>
    </row>
    <row r="4851" ht="14.25" customHeight="1">
      <c r="A4851" s="6">
        <v>9814.0</v>
      </c>
      <c r="B4851" s="6">
        <v>1.569117E7</v>
      </c>
      <c r="C4851" s="6" t="s">
        <v>9998</v>
      </c>
      <c r="D4851" s="6">
        <v>590.0</v>
      </c>
      <c r="E4851" s="6" t="s">
        <v>9</v>
      </c>
      <c r="F4851" s="6" t="s">
        <v>10</v>
      </c>
      <c r="G4851" s="7" t="s">
        <v>99</v>
      </c>
      <c r="H4851" s="6">
        <v>10.0</v>
      </c>
      <c r="I4851" s="6" t="s">
        <v>11782</v>
      </c>
      <c r="J4851" s="6">
        <v>1.0</v>
      </c>
      <c r="K4851" s="6">
        <v>1.0</v>
      </c>
      <c r="L4851" s="6">
        <v>1.0</v>
      </c>
      <c r="M4851" s="6" t="s">
        <v>11783</v>
      </c>
      <c r="N4851" s="6">
        <v>0.0</v>
      </c>
      <c r="O4851" s="6">
        <v>0.0</v>
      </c>
      <c r="P4851" s="6">
        <v>5.0</v>
      </c>
      <c r="Q4851" s="6" t="s">
        <v>49</v>
      </c>
      <c r="R4851" s="6">
        <v>931.0</v>
      </c>
      <c r="S4851" s="6">
        <f>COUNTIF(Customer_Churn_Records!$B$2:$B$10000,Customer_Churn_Records!$B4851)</f>
        <v>1</v>
      </c>
      <c r="T4851" s="6">
        <f>ROUNDUP(Customer_Churn_Records!$G4851,0)</f>
        <v>29</v>
      </c>
      <c r="U4851" s="6" t="str">
        <f t="array" ref="U4851">IFS(Customer_Churn_Records!$T4851&lt;30,"young",Customer_Churn_Records!$T4851&lt;50,"middle-aged",Customer_Churn_Records!$T4851&lt;100,"old")</f>
        <v>young</v>
      </c>
      <c r="V4851" s="8" t="str">
        <f t="array" ref="V4851">IFS(Customer_Churn_Records!$D4851&lt;701,"less-score",Customer_Churn_Records!$D4851&lt;851,"high-score")</f>
        <v>less-score</v>
      </c>
      <c r="W4851" s="8" t="str">
        <f t="array" ref="W4851">IF(Customer_Churn_Records!$X4851=0,0,IFS(Customer_Churn_Records!$X4851&lt;100000,"low",Customer_Churn_Records!$X4851&lt;300000,"high"))</f>
        <v>low</v>
      </c>
      <c r="X4851" s="8">
        <f>ROUND(Customer_Churn_Records!$I4851,0)</f>
        <v>99250</v>
      </c>
    </row>
    <row r="4852" ht="14.25" customHeight="1">
      <c r="A4852" s="6">
        <v>266.0</v>
      </c>
      <c r="B4852" s="6">
        <v>1.5813163E7</v>
      </c>
      <c r="C4852" s="6" t="s">
        <v>1624</v>
      </c>
      <c r="D4852" s="6">
        <v>531.0</v>
      </c>
      <c r="E4852" s="6" t="s">
        <v>9</v>
      </c>
      <c r="F4852" s="6" t="s">
        <v>10</v>
      </c>
      <c r="G4852" s="7" t="s">
        <v>118</v>
      </c>
      <c r="H4852" s="6">
        <v>9.0</v>
      </c>
      <c r="I4852" s="6" t="s">
        <v>11784</v>
      </c>
      <c r="J4852" s="6">
        <v>1.0</v>
      </c>
      <c r="K4852" s="6">
        <v>1.0</v>
      </c>
      <c r="L4852" s="6">
        <v>0.0</v>
      </c>
      <c r="M4852" s="6" t="s">
        <v>11785</v>
      </c>
      <c r="N4852" s="6">
        <v>0.0</v>
      </c>
      <c r="O4852" s="6">
        <v>0.0</v>
      </c>
      <c r="P4852" s="6">
        <v>1.0</v>
      </c>
      <c r="Q4852" s="6" t="s">
        <v>79</v>
      </c>
      <c r="R4852" s="6">
        <v>717.0</v>
      </c>
      <c r="S4852" s="6">
        <f>COUNTIF(Customer_Churn_Records!$B$2:$B$10000,Customer_Churn_Records!$B4852)</f>
        <v>1</v>
      </c>
      <c r="T4852" s="6">
        <f>ROUNDUP(Customer_Churn_Records!$G4852,0)</f>
        <v>36</v>
      </c>
      <c r="U4852" s="6" t="str">
        <f t="array" ref="U4852">IFS(Customer_Churn_Records!$T4852&lt;30,"young",Customer_Churn_Records!$T4852&lt;50,"middle-aged",Customer_Churn_Records!$T4852&lt;100,"old")</f>
        <v>middle-aged</v>
      </c>
      <c r="V4852" s="8" t="str">
        <f t="array" ref="V4852">IFS(Customer_Churn_Records!$D4852&lt;701,"less-score",Customer_Churn_Records!$D4852&lt;851,"high-score")</f>
        <v>less-score</v>
      </c>
      <c r="W4852" s="8" t="str">
        <f t="array" ref="W4852">IF(Customer_Churn_Records!$X4852=0,0,IFS(Customer_Churn_Records!$X4852&lt;100000,"low",Customer_Churn_Records!$X4852&lt;300000,"high"))</f>
        <v>low</v>
      </c>
      <c r="X4852" s="8">
        <f>ROUND(Customer_Churn_Records!$I4852,0)</f>
        <v>99241</v>
      </c>
    </row>
    <row r="4853" ht="14.25" customHeight="1">
      <c r="A4853" s="6">
        <v>7471.0</v>
      </c>
      <c r="B4853" s="6">
        <v>1.5602456E7</v>
      </c>
      <c r="C4853" s="6" t="s">
        <v>11786</v>
      </c>
      <c r="D4853" s="6">
        <v>850.0</v>
      </c>
      <c r="E4853" s="6" t="s">
        <v>8</v>
      </c>
      <c r="F4853" s="6" t="s">
        <v>10</v>
      </c>
      <c r="G4853" s="7" t="s">
        <v>177</v>
      </c>
      <c r="H4853" s="6">
        <v>4.0</v>
      </c>
      <c r="I4853" s="6" t="s">
        <v>11787</v>
      </c>
      <c r="J4853" s="6">
        <v>2.0</v>
      </c>
      <c r="K4853" s="6">
        <v>1.0</v>
      </c>
      <c r="L4853" s="6">
        <v>1.0</v>
      </c>
      <c r="M4853" s="6" t="s">
        <v>11788</v>
      </c>
      <c r="N4853" s="6">
        <v>0.0</v>
      </c>
      <c r="O4853" s="6">
        <v>0.0</v>
      </c>
      <c r="P4853" s="6">
        <v>1.0</v>
      </c>
      <c r="Q4853" s="6" t="s">
        <v>49</v>
      </c>
      <c r="R4853" s="6">
        <v>630.0</v>
      </c>
      <c r="S4853" s="6">
        <f>COUNTIF(Customer_Churn_Records!$B$2:$B$10000,Customer_Churn_Records!$B4853)</f>
        <v>1</v>
      </c>
      <c r="T4853" s="6">
        <f>ROUNDUP(Customer_Churn_Records!$G4853,0)</f>
        <v>47</v>
      </c>
      <c r="U4853" s="6" t="str">
        <f t="array" ref="U4853">IFS(Customer_Churn_Records!$T4853&lt;30,"young",Customer_Churn_Records!$T4853&lt;50,"middle-aged",Customer_Churn_Records!$T4853&lt;100,"old")</f>
        <v>middle-aged</v>
      </c>
      <c r="V4853" s="8" t="str">
        <f t="array" ref="V4853">IFS(Customer_Churn_Records!$D4853&lt;701,"less-score",Customer_Churn_Records!$D4853&lt;851,"high-score")</f>
        <v>high-score</v>
      </c>
      <c r="W4853" s="8" t="str">
        <f t="array" ref="W4853">IF(Customer_Churn_Records!$X4853=0,0,IFS(Customer_Churn_Records!$X4853&lt;100000,"low",Customer_Churn_Records!$X4853&lt;300000,"high"))</f>
        <v>low</v>
      </c>
      <c r="X4853" s="8">
        <f>ROUND(Customer_Churn_Records!$I4853,0)</f>
        <v>99219</v>
      </c>
    </row>
    <row r="4854" ht="14.25" customHeight="1">
      <c r="A4854" s="6">
        <v>3387.0</v>
      </c>
      <c r="B4854" s="6">
        <v>1.5582016E7</v>
      </c>
      <c r="C4854" s="6" t="s">
        <v>703</v>
      </c>
      <c r="D4854" s="6">
        <v>766.0</v>
      </c>
      <c r="E4854" s="6" t="s">
        <v>9</v>
      </c>
      <c r="F4854" s="6" t="s">
        <v>11</v>
      </c>
      <c r="G4854" s="7" t="s">
        <v>167</v>
      </c>
      <c r="H4854" s="6">
        <v>6.0</v>
      </c>
      <c r="I4854" s="6" t="s">
        <v>11789</v>
      </c>
      <c r="J4854" s="6">
        <v>2.0</v>
      </c>
      <c r="K4854" s="6">
        <v>1.0</v>
      </c>
      <c r="L4854" s="6">
        <v>0.0</v>
      </c>
      <c r="M4854" s="6" t="s">
        <v>11790</v>
      </c>
      <c r="N4854" s="6">
        <v>0.0</v>
      </c>
      <c r="O4854" s="6">
        <v>0.0</v>
      </c>
      <c r="P4854" s="6">
        <v>4.0</v>
      </c>
      <c r="Q4854" s="6" t="s">
        <v>49</v>
      </c>
      <c r="R4854" s="6">
        <v>224.0</v>
      </c>
      <c r="S4854" s="6">
        <f>COUNTIF(Customer_Churn_Records!$B$2:$B$10000,Customer_Churn_Records!$B4854)</f>
        <v>1</v>
      </c>
      <c r="T4854" s="6">
        <f>ROUNDUP(Customer_Churn_Records!$G4854,0)</f>
        <v>41</v>
      </c>
      <c r="U4854" s="6" t="str">
        <f t="array" ref="U4854">IFS(Customer_Churn_Records!$T4854&lt;30,"young",Customer_Churn_Records!$T4854&lt;50,"middle-aged",Customer_Churn_Records!$T4854&lt;100,"old")</f>
        <v>middle-aged</v>
      </c>
      <c r="V4854" s="8" t="str">
        <f t="array" ref="V4854">IFS(Customer_Churn_Records!$D4854&lt;701,"less-score",Customer_Churn_Records!$D4854&lt;851,"high-score")</f>
        <v>high-score</v>
      </c>
      <c r="W4854" s="8" t="str">
        <f t="array" ref="W4854">IF(Customer_Churn_Records!$X4854=0,0,IFS(Customer_Churn_Records!$X4854&lt;100000,"low",Customer_Churn_Records!$X4854&lt;300000,"high"))</f>
        <v>low</v>
      </c>
      <c r="X4854" s="8">
        <f>ROUND(Customer_Churn_Records!$I4854,0)</f>
        <v>99208</v>
      </c>
    </row>
    <row r="4855" ht="14.25" customHeight="1">
      <c r="A4855" s="6">
        <v>5285.0</v>
      </c>
      <c r="B4855" s="6">
        <v>1.575925E7</v>
      </c>
      <c r="C4855" s="6" t="s">
        <v>9033</v>
      </c>
      <c r="D4855" s="6">
        <v>745.0</v>
      </c>
      <c r="E4855" s="6" t="s">
        <v>8</v>
      </c>
      <c r="F4855" s="6" t="s">
        <v>11</v>
      </c>
      <c r="G4855" s="7" t="s">
        <v>359</v>
      </c>
      <c r="H4855" s="6">
        <v>3.0</v>
      </c>
      <c r="I4855" s="6" t="s">
        <v>11791</v>
      </c>
      <c r="J4855" s="6">
        <v>1.0</v>
      </c>
      <c r="K4855" s="6">
        <v>1.0</v>
      </c>
      <c r="L4855" s="6">
        <v>1.0</v>
      </c>
      <c r="M4855" s="6" t="s">
        <v>11792</v>
      </c>
      <c r="N4855" s="6">
        <v>0.0</v>
      </c>
      <c r="O4855" s="6">
        <v>0.0</v>
      </c>
      <c r="P4855" s="6">
        <v>5.0</v>
      </c>
      <c r="Q4855" s="6" t="s">
        <v>44</v>
      </c>
      <c r="R4855" s="6">
        <v>270.0</v>
      </c>
      <c r="S4855" s="6">
        <f>COUNTIF(Customer_Churn_Records!$B$2:$B$10000,Customer_Churn_Records!$B4855)</f>
        <v>1</v>
      </c>
      <c r="T4855" s="6">
        <f>ROUNDUP(Customer_Churn_Records!$G4855,0)</f>
        <v>51</v>
      </c>
      <c r="U4855" s="6" t="str">
        <f t="array" ref="U4855">IFS(Customer_Churn_Records!$T4855&lt;30,"young",Customer_Churn_Records!$T4855&lt;50,"middle-aged",Customer_Churn_Records!$T4855&lt;100,"old")</f>
        <v>old</v>
      </c>
      <c r="V4855" s="8" t="str">
        <f t="array" ref="V4855">IFS(Customer_Churn_Records!$D4855&lt;701,"less-score",Customer_Churn_Records!$D4855&lt;851,"high-score")</f>
        <v>high-score</v>
      </c>
      <c r="W4855" s="8" t="str">
        <f t="array" ref="W4855">IF(Customer_Churn_Records!$X4855=0,0,IFS(Customer_Churn_Records!$X4855&lt;100000,"low",Customer_Churn_Records!$X4855&lt;300000,"high"))</f>
        <v>low</v>
      </c>
      <c r="X4855" s="8">
        <f>ROUND(Customer_Churn_Records!$I4855,0)</f>
        <v>99184</v>
      </c>
    </row>
    <row r="4856" ht="14.25" customHeight="1">
      <c r="A4856" s="6">
        <v>7415.0</v>
      </c>
      <c r="B4856" s="6">
        <v>1.5802869E7</v>
      </c>
      <c r="C4856" s="6" t="s">
        <v>1580</v>
      </c>
      <c r="D4856" s="6">
        <v>737.0</v>
      </c>
      <c r="E4856" s="6" t="s">
        <v>8</v>
      </c>
      <c r="F4856" s="6" t="s">
        <v>10</v>
      </c>
      <c r="G4856" s="7" t="s">
        <v>333</v>
      </c>
      <c r="H4856" s="6">
        <v>2.0</v>
      </c>
      <c r="I4856" s="6" t="s">
        <v>11793</v>
      </c>
      <c r="J4856" s="6">
        <v>2.0</v>
      </c>
      <c r="K4856" s="6">
        <v>1.0</v>
      </c>
      <c r="L4856" s="6">
        <v>1.0</v>
      </c>
      <c r="M4856" s="6" t="s">
        <v>11794</v>
      </c>
      <c r="N4856" s="6">
        <v>0.0</v>
      </c>
      <c r="O4856" s="6">
        <v>0.0</v>
      </c>
      <c r="P4856" s="6">
        <v>5.0</v>
      </c>
      <c r="Q4856" s="6" t="s">
        <v>49</v>
      </c>
      <c r="R4856" s="6">
        <v>875.0</v>
      </c>
      <c r="S4856" s="6">
        <f>COUNTIF(Customer_Churn_Records!$B$2:$B$10000,Customer_Churn_Records!$B4856)</f>
        <v>1</v>
      </c>
      <c r="T4856" s="6">
        <f>ROUNDUP(Customer_Churn_Records!$G4856,0)</f>
        <v>45</v>
      </c>
      <c r="U4856" s="6" t="str">
        <f t="array" ref="U4856">IFS(Customer_Churn_Records!$T4856&lt;30,"young",Customer_Churn_Records!$T4856&lt;50,"middle-aged",Customer_Churn_Records!$T4856&lt;100,"old")</f>
        <v>middle-aged</v>
      </c>
      <c r="V4856" s="8" t="str">
        <f t="array" ref="V4856">IFS(Customer_Churn_Records!$D4856&lt;701,"less-score",Customer_Churn_Records!$D4856&lt;851,"high-score")</f>
        <v>high-score</v>
      </c>
      <c r="W4856" s="8" t="str">
        <f t="array" ref="W4856">IF(Customer_Churn_Records!$X4856=0,0,IFS(Customer_Churn_Records!$X4856&lt;100000,"low",Customer_Churn_Records!$X4856&lt;300000,"high"))</f>
        <v>low</v>
      </c>
      <c r="X4856" s="8">
        <f>ROUND(Customer_Churn_Records!$I4856,0)</f>
        <v>99170</v>
      </c>
    </row>
    <row r="4857" ht="14.25" customHeight="1">
      <c r="A4857" s="6">
        <v>4676.0</v>
      </c>
      <c r="B4857" s="6">
        <v>1.5602405E7</v>
      </c>
      <c r="C4857" s="6" t="s">
        <v>11795</v>
      </c>
      <c r="D4857" s="6">
        <v>703.0</v>
      </c>
      <c r="E4857" s="6" t="s">
        <v>8</v>
      </c>
      <c r="F4857" s="6" t="s">
        <v>10</v>
      </c>
      <c r="G4857" s="7" t="s">
        <v>41</v>
      </c>
      <c r="H4857" s="6">
        <v>9.0</v>
      </c>
      <c r="I4857" s="6" t="s">
        <v>11796</v>
      </c>
      <c r="J4857" s="6">
        <v>1.0</v>
      </c>
      <c r="K4857" s="6">
        <v>1.0</v>
      </c>
      <c r="L4857" s="6">
        <v>0.0</v>
      </c>
      <c r="M4857" s="6" t="s">
        <v>11797</v>
      </c>
      <c r="N4857" s="6">
        <v>0.0</v>
      </c>
      <c r="O4857" s="6">
        <v>0.0</v>
      </c>
      <c r="P4857" s="6">
        <v>4.0</v>
      </c>
      <c r="Q4857" s="6" t="s">
        <v>49</v>
      </c>
      <c r="R4857" s="6">
        <v>786.0</v>
      </c>
      <c r="S4857" s="6">
        <f>COUNTIF(Customer_Churn_Records!$B$2:$B$10000,Customer_Churn_Records!$B4857)</f>
        <v>1</v>
      </c>
      <c r="T4857" s="6">
        <f>ROUNDUP(Customer_Churn_Records!$G4857,0)</f>
        <v>38</v>
      </c>
      <c r="U4857" s="6" t="str">
        <f t="array" ref="U4857">IFS(Customer_Churn_Records!$T4857&lt;30,"young",Customer_Churn_Records!$T4857&lt;50,"middle-aged",Customer_Churn_Records!$T4857&lt;100,"old")</f>
        <v>middle-aged</v>
      </c>
      <c r="V4857" s="8" t="str">
        <f t="array" ref="V4857">IFS(Customer_Churn_Records!$D4857&lt;701,"less-score",Customer_Churn_Records!$D4857&lt;851,"high-score")</f>
        <v>high-score</v>
      </c>
      <c r="W4857" s="8" t="str">
        <f t="array" ref="W4857">IF(Customer_Churn_Records!$X4857=0,0,IFS(Customer_Churn_Records!$X4857&lt;100000,"low",Customer_Churn_Records!$X4857&lt;300000,"high"))</f>
        <v>low</v>
      </c>
      <c r="X4857" s="8">
        <f>ROUND(Customer_Churn_Records!$I4857,0)</f>
        <v>99168</v>
      </c>
    </row>
    <row r="4858" ht="14.25" customHeight="1">
      <c r="A4858" s="6">
        <v>8627.0</v>
      </c>
      <c r="B4858" s="6">
        <v>1.5672447E7</v>
      </c>
      <c r="C4858" s="6" t="s">
        <v>2287</v>
      </c>
      <c r="D4858" s="6">
        <v>657.0</v>
      </c>
      <c r="E4858" s="6" t="s">
        <v>8</v>
      </c>
      <c r="F4858" s="6" t="s">
        <v>11</v>
      </c>
      <c r="G4858" s="7" t="s">
        <v>55</v>
      </c>
      <c r="H4858" s="6">
        <v>7.0</v>
      </c>
      <c r="I4858" s="6" t="s">
        <v>11798</v>
      </c>
      <c r="J4858" s="6">
        <v>1.0</v>
      </c>
      <c r="K4858" s="6">
        <v>0.0</v>
      </c>
      <c r="L4858" s="6">
        <v>1.0</v>
      </c>
      <c r="M4858" s="6" t="s">
        <v>11799</v>
      </c>
      <c r="N4858" s="6">
        <v>1.0</v>
      </c>
      <c r="O4858" s="6">
        <v>1.0</v>
      </c>
      <c r="P4858" s="6">
        <v>5.0</v>
      </c>
      <c r="Q4858" s="6" t="s">
        <v>44</v>
      </c>
      <c r="R4858" s="6">
        <v>267.0</v>
      </c>
      <c r="S4858" s="6">
        <f>COUNTIF(Customer_Churn_Records!$B$2:$B$10000,Customer_Churn_Records!$B4858)</f>
        <v>1</v>
      </c>
      <c r="T4858" s="6">
        <f>ROUNDUP(Customer_Churn_Records!$G4858,0)</f>
        <v>40</v>
      </c>
      <c r="U4858" s="6" t="str">
        <f t="array" ref="U4858">IFS(Customer_Churn_Records!$T4858&lt;30,"young",Customer_Churn_Records!$T4858&lt;50,"middle-aged",Customer_Churn_Records!$T4858&lt;100,"old")</f>
        <v>middle-aged</v>
      </c>
      <c r="V4858" s="8" t="str">
        <f t="array" ref="V4858">IFS(Customer_Churn_Records!$D4858&lt;701,"less-score",Customer_Churn_Records!$D4858&lt;851,"high-score")</f>
        <v>less-score</v>
      </c>
      <c r="W4858" s="8" t="str">
        <f t="array" ref="W4858">IF(Customer_Churn_Records!$X4858=0,0,IFS(Customer_Churn_Records!$X4858&lt;100000,"low",Customer_Churn_Records!$X4858&lt;300000,"high"))</f>
        <v>low</v>
      </c>
      <c r="X4858" s="8">
        <f>ROUND(Customer_Churn_Records!$I4858,0)</f>
        <v>99166</v>
      </c>
    </row>
    <row r="4859" ht="14.25" customHeight="1">
      <c r="A4859" s="6">
        <v>9831.0</v>
      </c>
      <c r="B4859" s="6">
        <v>1.5738224E7</v>
      </c>
      <c r="C4859" s="6" t="s">
        <v>1936</v>
      </c>
      <c r="D4859" s="6">
        <v>593.0</v>
      </c>
      <c r="E4859" s="6" t="s">
        <v>7</v>
      </c>
      <c r="F4859" s="6" t="s">
        <v>11</v>
      </c>
      <c r="G4859" s="7" t="s">
        <v>114</v>
      </c>
      <c r="H4859" s="6">
        <v>6.0</v>
      </c>
      <c r="I4859" s="6" t="s">
        <v>11800</v>
      </c>
      <c r="J4859" s="6">
        <v>1.0</v>
      </c>
      <c r="K4859" s="6">
        <v>1.0</v>
      </c>
      <c r="L4859" s="6">
        <v>0.0</v>
      </c>
      <c r="M4859" s="6" t="s">
        <v>11801</v>
      </c>
      <c r="N4859" s="6">
        <v>0.0</v>
      </c>
      <c r="O4859" s="6">
        <v>0.0</v>
      </c>
      <c r="P4859" s="6">
        <v>5.0</v>
      </c>
      <c r="Q4859" s="6" t="s">
        <v>79</v>
      </c>
      <c r="R4859" s="6">
        <v>501.0</v>
      </c>
      <c r="S4859" s="6">
        <f>COUNTIF(Customer_Churn_Records!$B$2:$B$10000,Customer_Churn_Records!$B4859)</f>
        <v>1</v>
      </c>
      <c r="T4859" s="6">
        <f>ROUNDUP(Customer_Churn_Records!$G4859,0)</f>
        <v>32</v>
      </c>
      <c r="U4859" s="6" t="str">
        <f t="array" ref="U4859">IFS(Customer_Churn_Records!$T4859&lt;30,"young",Customer_Churn_Records!$T4859&lt;50,"middle-aged",Customer_Churn_Records!$T4859&lt;100,"old")</f>
        <v>middle-aged</v>
      </c>
      <c r="V4859" s="8" t="str">
        <f t="array" ref="V4859">IFS(Customer_Churn_Records!$D4859&lt;701,"less-score",Customer_Churn_Records!$D4859&lt;851,"high-score")</f>
        <v>less-score</v>
      </c>
      <c r="W4859" s="8" t="str">
        <f t="array" ref="W4859">IF(Customer_Churn_Records!$X4859=0,0,IFS(Customer_Churn_Records!$X4859&lt;100000,"low",Customer_Churn_Records!$X4859&lt;300000,"high"))</f>
        <v>low</v>
      </c>
      <c r="X4859" s="8">
        <f>ROUND(Customer_Churn_Records!$I4859,0)</f>
        <v>99162</v>
      </c>
    </row>
    <row r="4860" ht="14.25" customHeight="1">
      <c r="A4860" s="6">
        <v>5984.0</v>
      </c>
      <c r="B4860" s="6">
        <v>1.5767891E7</v>
      </c>
      <c r="C4860" s="6" t="s">
        <v>1112</v>
      </c>
      <c r="D4860" s="6">
        <v>619.0</v>
      </c>
      <c r="E4860" s="6" t="s">
        <v>8</v>
      </c>
      <c r="F4860" s="6" t="s">
        <v>10</v>
      </c>
      <c r="G4860" s="7" t="s">
        <v>160</v>
      </c>
      <c r="H4860" s="6">
        <v>6.0</v>
      </c>
      <c r="I4860" s="6" t="s">
        <v>11802</v>
      </c>
      <c r="J4860" s="6">
        <v>2.0</v>
      </c>
      <c r="K4860" s="6">
        <v>1.0</v>
      </c>
      <c r="L4860" s="6">
        <v>0.0</v>
      </c>
      <c r="M4860" s="6" t="s">
        <v>11803</v>
      </c>
      <c r="N4860" s="6">
        <v>0.0</v>
      </c>
      <c r="O4860" s="6">
        <v>0.0</v>
      </c>
      <c r="P4860" s="6">
        <v>2.0</v>
      </c>
      <c r="Q4860" s="6" t="s">
        <v>49</v>
      </c>
      <c r="R4860" s="6">
        <v>321.0</v>
      </c>
      <c r="S4860" s="6">
        <f>COUNTIF(Customer_Churn_Records!$B$2:$B$10000,Customer_Churn_Records!$B4860)</f>
        <v>1</v>
      </c>
      <c r="T4860" s="6">
        <f>ROUNDUP(Customer_Churn_Records!$G4860,0)</f>
        <v>28</v>
      </c>
      <c r="U4860" s="6" t="str">
        <f t="array" ref="U4860">IFS(Customer_Churn_Records!$T4860&lt;30,"young",Customer_Churn_Records!$T4860&lt;50,"middle-aged",Customer_Churn_Records!$T4860&lt;100,"old")</f>
        <v>young</v>
      </c>
      <c r="V4860" s="8" t="str">
        <f t="array" ref="V4860">IFS(Customer_Churn_Records!$D4860&lt;701,"less-score",Customer_Churn_Records!$D4860&lt;851,"high-score")</f>
        <v>less-score</v>
      </c>
      <c r="W4860" s="8" t="str">
        <f t="array" ref="W4860">IF(Customer_Churn_Records!$X4860=0,0,IFS(Customer_Churn_Records!$X4860&lt;100000,"low",Customer_Churn_Records!$X4860&lt;300000,"high"))</f>
        <v>low</v>
      </c>
      <c r="X4860" s="8">
        <f>ROUND(Customer_Churn_Records!$I4860,0)</f>
        <v>99153</v>
      </c>
    </row>
    <row r="4861" ht="14.25" customHeight="1">
      <c r="A4861" s="6">
        <v>4288.0</v>
      </c>
      <c r="B4861" s="6">
        <v>1.5657529E7</v>
      </c>
      <c r="C4861" s="6" t="s">
        <v>4046</v>
      </c>
      <c r="D4861" s="6">
        <v>714.0</v>
      </c>
      <c r="E4861" s="6" t="s">
        <v>8</v>
      </c>
      <c r="F4861" s="6" t="s">
        <v>11</v>
      </c>
      <c r="G4861" s="7" t="s">
        <v>171</v>
      </c>
      <c r="H4861" s="6">
        <v>1.0</v>
      </c>
      <c r="I4861" s="6" t="s">
        <v>11804</v>
      </c>
      <c r="J4861" s="6">
        <v>1.0</v>
      </c>
      <c r="K4861" s="6">
        <v>1.0</v>
      </c>
      <c r="L4861" s="6">
        <v>1.0</v>
      </c>
      <c r="M4861" s="6" t="s">
        <v>11805</v>
      </c>
      <c r="N4861" s="6">
        <v>1.0</v>
      </c>
      <c r="O4861" s="6">
        <v>1.0</v>
      </c>
      <c r="P4861" s="6">
        <v>3.0</v>
      </c>
      <c r="Q4861" s="6" t="s">
        <v>79</v>
      </c>
      <c r="R4861" s="6">
        <v>1000.0</v>
      </c>
      <c r="S4861" s="6">
        <f>COUNTIF(Customer_Churn_Records!$B$2:$B$10000,Customer_Churn_Records!$B4861)</f>
        <v>1</v>
      </c>
      <c r="T4861" s="6">
        <f>ROUNDUP(Customer_Churn_Records!$G4861,0)</f>
        <v>53</v>
      </c>
      <c r="U4861" s="6" t="str">
        <f t="array" ref="U4861">IFS(Customer_Churn_Records!$T4861&lt;30,"young",Customer_Churn_Records!$T4861&lt;50,"middle-aged",Customer_Churn_Records!$T4861&lt;100,"old")</f>
        <v>old</v>
      </c>
      <c r="V4861" s="8" t="str">
        <f t="array" ref="V4861">IFS(Customer_Churn_Records!$D4861&lt;701,"less-score",Customer_Churn_Records!$D4861&lt;851,"high-score")</f>
        <v>high-score</v>
      </c>
      <c r="W4861" s="8" t="str">
        <f t="array" ref="W4861">IF(Customer_Churn_Records!$X4861=0,0,IFS(Customer_Churn_Records!$X4861&lt;100000,"low",Customer_Churn_Records!$X4861&lt;300000,"high"))</f>
        <v>low</v>
      </c>
      <c r="X4861" s="8">
        <f>ROUND(Customer_Churn_Records!$I4861,0)</f>
        <v>99142</v>
      </c>
    </row>
    <row r="4862" ht="14.25" customHeight="1">
      <c r="A4862" s="6">
        <v>5334.0</v>
      </c>
      <c r="B4862" s="6">
        <v>1.5784445E7</v>
      </c>
      <c r="C4862" s="6" t="s">
        <v>944</v>
      </c>
      <c r="D4862" s="6">
        <v>717.0</v>
      </c>
      <c r="E4862" s="6" t="s">
        <v>9</v>
      </c>
      <c r="F4862" s="6" t="s">
        <v>11</v>
      </c>
      <c r="G4862" s="7" t="s">
        <v>103</v>
      </c>
      <c r="H4862" s="6">
        <v>1.0</v>
      </c>
      <c r="I4862" s="6" t="s">
        <v>11806</v>
      </c>
      <c r="J4862" s="6">
        <v>1.0</v>
      </c>
      <c r="K4862" s="6">
        <v>0.0</v>
      </c>
      <c r="L4862" s="6">
        <v>0.0</v>
      </c>
      <c r="M4862" s="6" t="s">
        <v>11807</v>
      </c>
      <c r="N4862" s="6">
        <v>0.0</v>
      </c>
      <c r="O4862" s="6">
        <v>0.0</v>
      </c>
      <c r="P4862" s="6">
        <v>2.0</v>
      </c>
      <c r="Q4862" s="6" t="s">
        <v>49</v>
      </c>
      <c r="R4862" s="6">
        <v>294.0</v>
      </c>
      <c r="S4862" s="6">
        <f>COUNTIF(Customer_Churn_Records!$B$2:$B$10000,Customer_Churn_Records!$B4862)</f>
        <v>1</v>
      </c>
      <c r="T4862" s="6">
        <f>ROUNDUP(Customer_Churn_Records!$G4862,0)</f>
        <v>33</v>
      </c>
      <c r="U4862" s="6" t="str">
        <f t="array" ref="U4862">IFS(Customer_Churn_Records!$T4862&lt;30,"young",Customer_Churn_Records!$T4862&lt;50,"middle-aged",Customer_Churn_Records!$T4862&lt;100,"old")</f>
        <v>middle-aged</v>
      </c>
      <c r="V4862" s="8" t="str">
        <f t="array" ref="V4862">IFS(Customer_Churn_Records!$D4862&lt;701,"less-score",Customer_Churn_Records!$D4862&lt;851,"high-score")</f>
        <v>high-score</v>
      </c>
      <c r="W4862" s="8" t="str">
        <f t="array" ref="W4862">IF(Customer_Churn_Records!$X4862=0,0,IFS(Customer_Churn_Records!$X4862&lt;100000,"low",Customer_Churn_Records!$X4862&lt;300000,"high"))</f>
        <v>low</v>
      </c>
      <c r="X4862" s="8">
        <f>ROUND(Customer_Churn_Records!$I4862,0)</f>
        <v>99107</v>
      </c>
    </row>
    <row r="4863" ht="14.25" customHeight="1">
      <c r="A4863" s="6">
        <v>5420.0</v>
      </c>
      <c r="B4863" s="6">
        <v>1.5594456E7</v>
      </c>
      <c r="C4863" s="6" t="s">
        <v>2795</v>
      </c>
      <c r="D4863" s="6">
        <v>740.0</v>
      </c>
      <c r="E4863" s="6" t="s">
        <v>9</v>
      </c>
      <c r="F4863" s="6" t="s">
        <v>10</v>
      </c>
      <c r="G4863" s="7" t="s">
        <v>95</v>
      </c>
      <c r="H4863" s="6">
        <v>4.0</v>
      </c>
      <c r="I4863" s="6" t="s">
        <v>11808</v>
      </c>
      <c r="J4863" s="6">
        <v>1.0</v>
      </c>
      <c r="K4863" s="6">
        <v>1.0</v>
      </c>
      <c r="L4863" s="6">
        <v>1.0</v>
      </c>
      <c r="M4863" s="6" t="s">
        <v>11809</v>
      </c>
      <c r="N4863" s="6">
        <v>1.0</v>
      </c>
      <c r="O4863" s="6">
        <v>1.0</v>
      </c>
      <c r="P4863" s="6">
        <v>4.0</v>
      </c>
      <c r="Q4863" s="6" t="s">
        <v>79</v>
      </c>
      <c r="R4863" s="6">
        <v>823.0</v>
      </c>
      <c r="S4863" s="6">
        <f>COUNTIF(Customer_Churn_Records!$B$2:$B$10000,Customer_Churn_Records!$B4863)</f>
        <v>1</v>
      </c>
      <c r="T4863" s="6">
        <f>ROUNDUP(Customer_Churn_Records!$G4863,0)</f>
        <v>56</v>
      </c>
      <c r="U4863" s="6" t="str">
        <f t="array" ref="U4863">IFS(Customer_Churn_Records!$T4863&lt;30,"young",Customer_Churn_Records!$T4863&lt;50,"middle-aged",Customer_Churn_Records!$T4863&lt;100,"old")</f>
        <v>old</v>
      </c>
      <c r="V4863" s="8" t="str">
        <f t="array" ref="V4863">IFS(Customer_Churn_Records!$D4863&lt;701,"less-score",Customer_Churn_Records!$D4863&lt;851,"high-score")</f>
        <v>high-score</v>
      </c>
      <c r="W4863" s="8" t="str">
        <f t="array" ref="W4863">IF(Customer_Churn_Records!$X4863=0,0,IFS(Customer_Churn_Records!$X4863&lt;100000,"low",Customer_Churn_Records!$X4863&lt;300000,"high"))</f>
        <v>low</v>
      </c>
      <c r="X4863" s="8">
        <f>ROUND(Customer_Churn_Records!$I4863,0)</f>
        <v>99097</v>
      </c>
    </row>
    <row r="4864" ht="14.25" customHeight="1">
      <c r="A4864" s="6">
        <v>1413.0</v>
      </c>
      <c r="B4864" s="6">
        <v>1.5588986E7</v>
      </c>
      <c r="C4864" s="6" t="s">
        <v>2266</v>
      </c>
      <c r="D4864" s="6">
        <v>673.0</v>
      </c>
      <c r="E4864" s="6" t="s">
        <v>8</v>
      </c>
      <c r="F4864" s="6" t="s">
        <v>10</v>
      </c>
      <c r="G4864" s="7" t="s">
        <v>99</v>
      </c>
      <c r="H4864" s="6">
        <v>4.0</v>
      </c>
      <c r="I4864" s="6" t="s">
        <v>11810</v>
      </c>
      <c r="J4864" s="6">
        <v>1.0</v>
      </c>
      <c r="K4864" s="6">
        <v>1.0</v>
      </c>
      <c r="L4864" s="6">
        <v>1.0</v>
      </c>
      <c r="M4864" s="6" t="s">
        <v>11811</v>
      </c>
      <c r="N4864" s="6">
        <v>0.0</v>
      </c>
      <c r="O4864" s="6">
        <v>0.0</v>
      </c>
      <c r="P4864" s="6">
        <v>4.0</v>
      </c>
      <c r="Q4864" s="6" t="s">
        <v>79</v>
      </c>
      <c r="R4864" s="6">
        <v>712.0</v>
      </c>
      <c r="S4864" s="6">
        <f>COUNTIF(Customer_Churn_Records!$B$2:$B$10000,Customer_Churn_Records!$B4864)</f>
        <v>1</v>
      </c>
      <c r="T4864" s="6">
        <f>ROUNDUP(Customer_Churn_Records!$G4864,0)</f>
        <v>29</v>
      </c>
      <c r="U4864" s="6" t="str">
        <f t="array" ref="U4864">IFS(Customer_Churn_Records!$T4864&lt;30,"young",Customer_Churn_Records!$T4864&lt;50,"middle-aged",Customer_Churn_Records!$T4864&lt;100,"old")</f>
        <v>young</v>
      </c>
      <c r="V4864" s="8" t="str">
        <f t="array" ref="V4864">IFS(Customer_Churn_Records!$D4864&lt;701,"less-score",Customer_Churn_Records!$D4864&lt;851,"high-score")</f>
        <v>less-score</v>
      </c>
      <c r="W4864" s="8" t="str">
        <f t="array" ref="W4864">IF(Customer_Churn_Records!$X4864=0,0,IFS(Customer_Churn_Records!$X4864&lt;100000,"low",Customer_Churn_Records!$X4864&lt;300000,"high"))</f>
        <v>low</v>
      </c>
      <c r="X4864" s="8">
        <f>ROUND(Customer_Churn_Records!$I4864,0)</f>
        <v>99097</v>
      </c>
    </row>
    <row r="4865" ht="14.25" customHeight="1">
      <c r="A4865" s="6">
        <v>1272.0</v>
      </c>
      <c r="B4865" s="6">
        <v>1.5793854E7</v>
      </c>
      <c r="C4865" s="6" t="s">
        <v>6249</v>
      </c>
      <c r="D4865" s="6">
        <v>723.0</v>
      </c>
      <c r="E4865" s="6" t="s">
        <v>7</v>
      </c>
      <c r="F4865" s="6" t="s">
        <v>11</v>
      </c>
      <c r="G4865" s="7" t="s">
        <v>51</v>
      </c>
      <c r="H4865" s="6">
        <v>2.0</v>
      </c>
      <c r="I4865" s="6" t="s">
        <v>11812</v>
      </c>
      <c r="J4865" s="6">
        <v>1.0</v>
      </c>
      <c r="K4865" s="6">
        <v>1.0</v>
      </c>
      <c r="L4865" s="6">
        <v>1.0</v>
      </c>
      <c r="M4865" s="6" t="s">
        <v>11813</v>
      </c>
      <c r="N4865" s="6">
        <v>0.0</v>
      </c>
      <c r="O4865" s="6">
        <v>0.0</v>
      </c>
      <c r="P4865" s="6">
        <v>3.0</v>
      </c>
      <c r="Q4865" s="6" t="s">
        <v>58</v>
      </c>
      <c r="R4865" s="6">
        <v>505.0</v>
      </c>
      <c r="S4865" s="6">
        <f>COUNTIF(Customer_Churn_Records!$B$2:$B$10000,Customer_Churn_Records!$B4865)</f>
        <v>1</v>
      </c>
      <c r="T4865" s="6">
        <f>ROUNDUP(Customer_Churn_Records!$G4865,0)</f>
        <v>42</v>
      </c>
      <c r="U4865" s="6" t="str">
        <f t="array" ref="U4865">IFS(Customer_Churn_Records!$T4865&lt;30,"young",Customer_Churn_Records!$T4865&lt;50,"middle-aged",Customer_Churn_Records!$T4865&lt;100,"old")</f>
        <v>middle-aged</v>
      </c>
      <c r="V4865" s="8" t="str">
        <f t="array" ref="V4865">IFS(Customer_Churn_Records!$D4865&lt;701,"less-score",Customer_Churn_Records!$D4865&lt;851,"high-score")</f>
        <v>high-score</v>
      </c>
      <c r="W4865" s="8" t="str">
        <f t="array" ref="W4865">IF(Customer_Churn_Records!$X4865=0,0,IFS(Customer_Churn_Records!$X4865&lt;100000,"low",Customer_Churn_Records!$X4865&lt;300000,"high"))</f>
        <v>low</v>
      </c>
      <c r="X4865" s="8">
        <f>ROUND(Customer_Churn_Records!$I4865,0)</f>
        <v>99096</v>
      </c>
    </row>
    <row r="4866" ht="14.25" customHeight="1">
      <c r="A4866" s="6">
        <v>8417.0</v>
      </c>
      <c r="B4866" s="6">
        <v>1.5751771E7</v>
      </c>
      <c r="C4866" s="6" t="s">
        <v>11814</v>
      </c>
      <c r="D4866" s="6">
        <v>528.0</v>
      </c>
      <c r="E4866" s="6" t="s">
        <v>8</v>
      </c>
      <c r="F4866" s="6" t="s">
        <v>11</v>
      </c>
      <c r="G4866" s="7" t="s">
        <v>114</v>
      </c>
      <c r="H4866" s="6">
        <v>2.0</v>
      </c>
      <c r="I4866" s="6" t="s">
        <v>11815</v>
      </c>
      <c r="J4866" s="6">
        <v>1.0</v>
      </c>
      <c r="K4866" s="6">
        <v>0.0</v>
      </c>
      <c r="L4866" s="6">
        <v>1.0</v>
      </c>
      <c r="M4866" s="6" t="s">
        <v>11816</v>
      </c>
      <c r="N4866" s="6">
        <v>0.0</v>
      </c>
      <c r="O4866" s="6">
        <v>0.0</v>
      </c>
      <c r="P4866" s="6">
        <v>5.0</v>
      </c>
      <c r="Q4866" s="6" t="s">
        <v>79</v>
      </c>
      <c r="R4866" s="6">
        <v>859.0</v>
      </c>
      <c r="S4866" s="6">
        <f>COUNTIF(Customer_Churn_Records!$B$2:$B$10000,Customer_Churn_Records!$B4866)</f>
        <v>1</v>
      </c>
      <c r="T4866" s="6">
        <f>ROUNDUP(Customer_Churn_Records!$G4866,0)</f>
        <v>32</v>
      </c>
      <c r="U4866" s="6" t="str">
        <f t="array" ref="U4866">IFS(Customer_Churn_Records!$T4866&lt;30,"young",Customer_Churn_Records!$T4866&lt;50,"middle-aged",Customer_Churn_Records!$T4866&lt;100,"old")</f>
        <v>middle-aged</v>
      </c>
      <c r="V4866" s="8" t="str">
        <f t="array" ref="V4866">IFS(Customer_Churn_Records!$D4866&lt;701,"less-score",Customer_Churn_Records!$D4866&lt;851,"high-score")</f>
        <v>less-score</v>
      </c>
      <c r="W4866" s="8" t="str">
        <f t="array" ref="W4866">IF(Customer_Churn_Records!$X4866=0,0,IFS(Customer_Churn_Records!$X4866&lt;100000,"low",Customer_Churn_Records!$X4866&lt;300000,"high"))</f>
        <v>low</v>
      </c>
      <c r="X4866" s="8">
        <f>ROUND(Customer_Churn_Records!$I4866,0)</f>
        <v>99092</v>
      </c>
    </row>
    <row r="4867" ht="14.25" customHeight="1">
      <c r="A4867" s="6">
        <v>7755.0</v>
      </c>
      <c r="B4867" s="6">
        <v>1.5692291E7</v>
      </c>
      <c r="C4867" s="6" t="s">
        <v>1577</v>
      </c>
      <c r="D4867" s="6">
        <v>563.0</v>
      </c>
      <c r="E4867" s="6" t="s">
        <v>9</v>
      </c>
      <c r="F4867" s="6" t="s">
        <v>10</v>
      </c>
      <c r="G4867" s="7" t="s">
        <v>51</v>
      </c>
      <c r="H4867" s="6">
        <v>6.0</v>
      </c>
      <c r="I4867" s="6" t="s">
        <v>11817</v>
      </c>
      <c r="J4867" s="6">
        <v>2.0</v>
      </c>
      <c r="K4867" s="6">
        <v>1.0</v>
      </c>
      <c r="L4867" s="6">
        <v>0.0</v>
      </c>
      <c r="M4867" s="6" t="s">
        <v>11818</v>
      </c>
      <c r="N4867" s="6">
        <v>1.0</v>
      </c>
      <c r="O4867" s="6">
        <v>1.0</v>
      </c>
      <c r="P4867" s="6">
        <v>4.0</v>
      </c>
      <c r="Q4867" s="6" t="s">
        <v>44</v>
      </c>
      <c r="R4867" s="6">
        <v>670.0</v>
      </c>
      <c r="S4867" s="6">
        <f>COUNTIF(Customer_Churn_Records!$B$2:$B$10000,Customer_Churn_Records!$B4867)</f>
        <v>1</v>
      </c>
      <c r="T4867" s="6">
        <f>ROUNDUP(Customer_Churn_Records!$G4867,0)</f>
        <v>42</v>
      </c>
      <c r="U4867" s="6" t="str">
        <f t="array" ref="U4867">IFS(Customer_Churn_Records!$T4867&lt;30,"young",Customer_Churn_Records!$T4867&lt;50,"middle-aged",Customer_Churn_Records!$T4867&lt;100,"old")</f>
        <v>middle-aged</v>
      </c>
      <c r="V4867" s="8" t="str">
        <f t="array" ref="V4867">IFS(Customer_Churn_Records!$D4867&lt;701,"less-score",Customer_Churn_Records!$D4867&lt;851,"high-score")</f>
        <v>less-score</v>
      </c>
      <c r="W4867" s="8" t="str">
        <f t="array" ref="W4867">IF(Customer_Churn_Records!$X4867=0,0,IFS(Customer_Churn_Records!$X4867&lt;100000,"low",Customer_Churn_Records!$X4867&lt;300000,"high"))</f>
        <v>low</v>
      </c>
      <c r="X4867" s="8">
        <f>ROUND(Customer_Churn_Records!$I4867,0)</f>
        <v>99056</v>
      </c>
    </row>
    <row r="4868" ht="14.25" customHeight="1">
      <c r="A4868" s="6">
        <v>7886.0</v>
      </c>
      <c r="B4868" s="6">
        <v>1.5632344E7</v>
      </c>
      <c r="C4868" s="6" t="s">
        <v>4342</v>
      </c>
      <c r="D4868" s="6">
        <v>792.0</v>
      </c>
      <c r="E4868" s="6" t="s">
        <v>7</v>
      </c>
      <c r="F4868" s="6" t="s">
        <v>10</v>
      </c>
      <c r="G4868" s="7" t="s">
        <v>51</v>
      </c>
      <c r="H4868" s="6">
        <v>0.0</v>
      </c>
      <c r="I4868" s="6" t="s">
        <v>11819</v>
      </c>
      <c r="J4868" s="6">
        <v>2.0</v>
      </c>
      <c r="K4868" s="6">
        <v>1.0</v>
      </c>
      <c r="L4868" s="6">
        <v>0.0</v>
      </c>
      <c r="M4868" s="6" t="s">
        <v>11820</v>
      </c>
      <c r="N4868" s="6">
        <v>0.0</v>
      </c>
      <c r="O4868" s="6">
        <v>0.0</v>
      </c>
      <c r="P4868" s="6">
        <v>3.0</v>
      </c>
      <c r="Q4868" s="6" t="s">
        <v>49</v>
      </c>
      <c r="R4868" s="6">
        <v>758.0</v>
      </c>
      <c r="S4868" s="6">
        <f>COUNTIF(Customer_Churn_Records!$B$2:$B$10000,Customer_Churn_Records!$B4868)</f>
        <v>1</v>
      </c>
      <c r="T4868" s="6">
        <f>ROUNDUP(Customer_Churn_Records!$G4868,0)</f>
        <v>42</v>
      </c>
      <c r="U4868" s="6" t="str">
        <f t="array" ref="U4868">IFS(Customer_Churn_Records!$T4868&lt;30,"young",Customer_Churn_Records!$T4868&lt;50,"middle-aged",Customer_Churn_Records!$T4868&lt;100,"old")</f>
        <v>middle-aged</v>
      </c>
      <c r="V4868" s="8" t="str">
        <f t="array" ref="V4868">IFS(Customer_Churn_Records!$D4868&lt;701,"less-score",Customer_Churn_Records!$D4868&lt;851,"high-score")</f>
        <v>high-score</v>
      </c>
      <c r="W4868" s="8" t="str">
        <f t="array" ref="W4868">IF(Customer_Churn_Records!$X4868=0,0,IFS(Customer_Churn_Records!$X4868&lt;100000,"low",Customer_Churn_Records!$X4868&lt;300000,"high"))</f>
        <v>low</v>
      </c>
      <c r="X4868" s="8">
        <f>ROUND(Customer_Churn_Records!$I4868,0)</f>
        <v>99046</v>
      </c>
    </row>
    <row r="4869" ht="14.25" customHeight="1">
      <c r="A4869" s="6">
        <v>6306.0</v>
      </c>
      <c r="B4869" s="6">
        <v>1.5732563E7</v>
      </c>
      <c r="C4869" s="6" t="s">
        <v>11821</v>
      </c>
      <c r="D4869" s="6">
        <v>726.0</v>
      </c>
      <c r="E4869" s="6" t="s">
        <v>8</v>
      </c>
      <c r="F4869" s="6" t="s">
        <v>10</v>
      </c>
      <c r="G4869" s="7" t="s">
        <v>103</v>
      </c>
      <c r="H4869" s="6">
        <v>7.0</v>
      </c>
      <c r="I4869" s="6" t="s">
        <v>11822</v>
      </c>
      <c r="J4869" s="6">
        <v>2.0</v>
      </c>
      <c r="K4869" s="6">
        <v>1.0</v>
      </c>
      <c r="L4869" s="6">
        <v>1.0</v>
      </c>
      <c r="M4869" s="6" t="s">
        <v>11823</v>
      </c>
      <c r="N4869" s="6">
        <v>0.0</v>
      </c>
      <c r="O4869" s="6">
        <v>0.0</v>
      </c>
      <c r="P4869" s="6">
        <v>3.0</v>
      </c>
      <c r="Q4869" s="6" t="s">
        <v>79</v>
      </c>
      <c r="R4869" s="6">
        <v>445.0</v>
      </c>
      <c r="S4869" s="6">
        <f>COUNTIF(Customer_Churn_Records!$B$2:$B$10000,Customer_Churn_Records!$B4869)</f>
        <v>1</v>
      </c>
      <c r="T4869" s="6">
        <f>ROUNDUP(Customer_Churn_Records!$G4869,0)</f>
        <v>33</v>
      </c>
      <c r="U4869" s="6" t="str">
        <f t="array" ref="U4869">IFS(Customer_Churn_Records!$T4869&lt;30,"young",Customer_Churn_Records!$T4869&lt;50,"middle-aged",Customer_Churn_Records!$T4869&lt;100,"old")</f>
        <v>middle-aged</v>
      </c>
      <c r="V4869" s="8" t="str">
        <f t="array" ref="V4869">IFS(Customer_Churn_Records!$D4869&lt;701,"less-score",Customer_Churn_Records!$D4869&lt;851,"high-score")</f>
        <v>high-score</v>
      </c>
      <c r="W4869" s="8" t="str">
        <f t="array" ref="W4869">IF(Customer_Churn_Records!$X4869=0,0,IFS(Customer_Churn_Records!$X4869&lt;100000,"low",Customer_Churn_Records!$X4869&lt;300000,"high"))</f>
        <v>low</v>
      </c>
      <c r="X4869" s="8">
        <f>ROUND(Customer_Churn_Records!$I4869,0)</f>
        <v>99046</v>
      </c>
    </row>
    <row r="4870" ht="14.25" customHeight="1">
      <c r="A4870" s="6">
        <v>364.0</v>
      </c>
      <c r="B4870" s="6">
        <v>1.5745088E7</v>
      </c>
      <c r="C4870" s="6" t="s">
        <v>2260</v>
      </c>
      <c r="D4870" s="6">
        <v>443.0</v>
      </c>
      <c r="E4870" s="6" t="s">
        <v>8</v>
      </c>
      <c r="F4870" s="6" t="s">
        <v>10</v>
      </c>
      <c r="G4870" s="7" t="s">
        <v>99</v>
      </c>
      <c r="H4870" s="6">
        <v>9.0</v>
      </c>
      <c r="I4870" s="6" t="s">
        <v>11824</v>
      </c>
      <c r="J4870" s="6">
        <v>2.0</v>
      </c>
      <c r="K4870" s="6">
        <v>1.0</v>
      </c>
      <c r="L4870" s="6">
        <v>0.0</v>
      </c>
      <c r="M4870" s="6" t="s">
        <v>11825</v>
      </c>
      <c r="N4870" s="6">
        <v>0.0</v>
      </c>
      <c r="O4870" s="6">
        <v>0.0</v>
      </c>
      <c r="P4870" s="6">
        <v>5.0</v>
      </c>
      <c r="Q4870" s="6" t="s">
        <v>79</v>
      </c>
      <c r="R4870" s="6">
        <v>390.0</v>
      </c>
      <c r="S4870" s="6">
        <f>COUNTIF(Customer_Churn_Records!$B$2:$B$10000,Customer_Churn_Records!$B4870)</f>
        <v>1</v>
      </c>
      <c r="T4870" s="6">
        <f>ROUNDUP(Customer_Churn_Records!$G4870,0)</f>
        <v>29</v>
      </c>
      <c r="U4870" s="6" t="str">
        <f t="array" ref="U4870">IFS(Customer_Churn_Records!$T4870&lt;30,"young",Customer_Churn_Records!$T4870&lt;50,"middle-aged",Customer_Churn_Records!$T4870&lt;100,"old")</f>
        <v>young</v>
      </c>
      <c r="V4870" s="8" t="str">
        <f t="array" ref="V4870">IFS(Customer_Churn_Records!$D4870&lt;701,"less-score",Customer_Churn_Records!$D4870&lt;851,"high-score")</f>
        <v>less-score</v>
      </c>
      <c r="W4870" s="8" t="str">
        <f t="array" ref="W4870">IF(Customer_Churn_Records!$X4870=0,0,IFS(Customer_Churn_Records!$X4870&lt;100000,"low",Customer_Churn_Records!$X4870&lt;300000,"high"))</f>
        <v>low</v>
      </c>
      <c r="X4870" s="8">
        <f>ROUND(Customer_Churn_Records!$I4870,0)</f>
        <v>99028</v>
      </c>
    </row>
    <row r="4871" ht="14.25" customHeight="1">
      <c r="A4871" s="6">
        <v>187.0</v>
      </c>
      <c r="B4871" s="6">
        <v>1.5771977E7</v>
      </c>
      <c r="C4871" s="6" t="s">
        <v>4838</v>
      </c>
      <c r="D4871" s="6">
        <v>730.0</v>
      </c>
      <c r="E4871" s="6" t="s">
        <v>7</v>
      </c>
      <c r="F4871" s="6" t="s">
        <v>10</v>
      </c>
      <c r="G4871" s="7" t="s">
        <v>107</v>
      </c>
      <c r="H4871" s="6">
        <v>1.0</v>
      </c>
      <c r="I4871" s="6" t="s">
        <v>11826</v>
      </c>
      <c r="J4871" s="6">
        <v>1.0</v>
      </c>
      <c r="K4871" s="6">
        <v>1.0</v>
      </c>
      <c r="L4871" s="6">
        <v>0.0</v>
      </c>
      <c r="M4871" s="6" t="s">
        <v>11827</v>
      </c>
      <c r="N4871" s="6">
        <v>0.0</v>
      </c>
      <c r="O4871" s="6">
        <v>0.0</v>
      </c>
      <c r="P4871" s="6">
        <v>5.0</v>
      </c>
      <c r="Q4871" s="6" t="s">
        <v>49</v>
      </c>
      <c r="R4871" s="6">
        <v>260.0</v>
      </c>
      <c r="S4871" s="6">
        <f>COUNTIF(Customer_Churn_Records!$B$2:$B$10000,Customer_Churn_Records!$B4871)</f>
        <v>1</v>
      </c>
      <c r="T4871" s="6">
        <f>ROUNDUP(Customer_Churn_Records!$G4871,0)</f>
        <v>39</v>
      </c>
      <c r="U4871" s="6" t="str">
        <f t="array" ref="U4871">IFS(Customer_Churn_Records!$T4871&lt;30,"young",Customer_Churn_Records!$T4871&lt;50,"middle-aged",Customer_Churn_Records!$T4871&lt;100,"old")</f>
        <v>middle-aged</v>
      </c>
      <c r="V4871" s="8" t="str">
        <f t="array" ref="V4871">IFS(Customer_Churn_Records!$D4871&lt;701,"less-score",Customer_Churn_Records!$D4871&lt;851,"high-score")</f>
        <v>high-score</v>
      </c>
      <c r="W4871" s="8" t="str">
        <f t="array" ref="W4871">IF(Customer_Churn_Records!$X4871=0,0,IFS(Customer_Churn_Records!$X4871&lt;100000,"low",Customer_Churn_Records!$X4871&lt;300000,"high"))</f>
        <v>low</v>
      </c>
      <c r="X4871" s="8">
        <f>ROUND(Customer_Churn_Records!$I4871,0)</f>
        <v>99011</v>
      </c>
    </row>
    <row r="4872" ht="14.25" customHeight="1">
      <c r="A4872" s="6">
        <v>8152.0</v>
      </c>
      <c r="B4872" s="6">
        <v>1.575097E7</v>
      </c>
      <c r="C4872" s="6" t="s">
        <v>1006</v>
      </c>
      <c r="D4872" s="6">
        <v>500.0</v>
      </c>
      <c r="E4872" s="6" t="s">
        <v>9</v>
      </c>
      <c r="F4872" s="6" t="s">
        <v>11</v>
      </c>
      <c r="G4872" s="7" t="s">
        <v>55</v>
      </c>
      <c r="H4872" s="6">
        <v>1.0</v>
      </c>
      <c r="I4872" s="6" t="s">
        <v>11828</v>
      </c>
      <c r="J4872" s="6">
        <v>1.0</v>
      </c>
      <c r="K4872" s="6">
        <v>1.0</v>
      </c>
      <c r="L4872" s="6">
        <v>1.0</v>
      </c>
      <c r="M4872" s="6" t="s">
        <v>11829</v>
      </c>
      <c r="N4872" s="6">
        <v>0.0</v>
      </c>
      <c r="O4872" s="6">
        <v>0.0</v>
      </c>
      <c r="P4872" s="6">
        <v>5.0</v>
      </c>
      <c r="Q4872" s="6" t="s">
        <v>49</v>
      </c>
      <c r="R4872" s="6">
        <v>481.0</v>
      </c>
      <c r="S4872" s="6">
        <f>COUNTIF(Customer_Churn_Records!$B$2:$B$10000,Customer_Churn_Records!$B4872)</f>
        <v>1</v>
      </c>
      <c r="T4872" s="6">
        <f>ROUNDUP(Customer_Churn_Records!$G4872,0)</f>
        <v>40</v>
      </c>
      <c r="U4872" s="6" t="str">
        <f t="array" ref="U4872">IFS(Customer_Churn_Records!$T4872&lt;30,"young",Customer_Churn_Records!$T4872&lt;50,"middle-aged",Customer_Churn_Records!$T4872&lt;100,"old")</f>
        <v>middle-aged</v>
      </c>
      <c r="V4872" s="8" t="str">
        <f t="array" ref="V4872">IFS(Customer_Churn_Records!$D4872&lt;701,"less-score",Customer_Churn_Records!$D4872&lt;851,"high-score")</f>
        <v>less-score</v>
      </c>
      <c r="W4872" s="8" t="str">
        <f t="array" ref="W4872">IF(Customer_Churn_Records!$X4872=0,0,IFS(Customer_Churn_Records!$X4872&lt;100000,"low",Customer_Churn_Records!$X4872&lt;300000,"high"))</f>
        <v>low</v>
      </c>
      <c r="X4872" s="8">
        <f>ROUND(Customer_Churn_Records!$I4872,0)</f>
        <v>99004</v>
      </c>
    </row>
    <row r="4873" ht="14.25" customHeight="1">
      <c r="A4873" s="6">
        <v>5380.0</v>
      </c>
      <c r="B4873" s="6">
        <v>1.5730796E7</v>
      </c>
      <c r="C4873" s="6" t="s">
        <v>7466</v>
      </c>
      <c r="D4873" s="6">
        <v>627.0</v>
      </c>
      <c r="E4873" s="6" t="s">
        <v>7</v>
      </c>
      <c r="F4873" s="6" t="s">
        <v>10</v>
      </c>
      <c r="G4873" s="7" t="s">
        <v>91</v>
      </c>
      <c r="H4873" s="6">
        <v>7.0</v>
      </c>
      <c r="I4873" s="6" t="s">
        <v>11830</v>
      </c>
      <c r="J4873" s="6">
        <v>1.0</v>
      </c>
      <c r="K4873" s="6">
        <v>1.0</v>
      </c>
      <c r="L4873" s="6">
        <v>1.0</v>
      </c>
      <c r="M4873" s="6" t="s">
        <v>11831</v>
      </c>
      <c r="N4873" s="6">
        <v>0.0</v>
      </c>
      <c r="O4873" s="6">
        <v>0.0</v>
      </c>
      <c r="P4873" s="6">
        <v>4.0</v>
      </c>
      <c r="Q4873" s="6" t="s">
        <v>58</v>
      </c>
      <c r="R4873" s="6">
        <v>456.0</v>
      </c>
      <c r="S4873" s="6">
        <f>COUNTIF(Customer_Churn_Records!$B$2:$B$10000,Customer_Churn_Records!$B4873)</f>
        <v>1</v>
      </c>
      <c r="T4873" s="6">
        <f>ROUNDUP(Customer_Churn_Records!$G4873,0)</f>
        <v>21</v>
      </c>
      <c r="U4873" s="6" t="str">
        <f t="array" ref="U4873">IFS(Customer_Churn_Records!$T4873&lt;30,"young",Customer_Churn_Records!$T4873&lt;50,"middle-aged",Customer_Churn_Records!$T4873&lt;100,"old")</f>
        <v>young</v>
      </c>
      <c r="V4873" s="8" t="str">
        <f t="array" ref="V4873">IFS(Customer_Churn_Records!$D4873&lt;701,"less-score",Customer_Churn_Records!$D4873&lt;851,"high-score")</f>
        <v>less-score</v>
      </c>
      <c r="W4873" s="8" t="str">
        <f t="array" ref="W4873">IF(Customer_Churn_Records!$X4873=0,0,IFS(Customer_Churn_Records!$X4873&lt;100000,"low",Customer_Churn_Records!$X4873&lt;300000,"high"))</f>
        <v>low</v>
      </c>
      <c r="X4873" s="8">
        <f>ROUND(Customer_Churn_Records!$I4873,0)</f>
        <v>98993</v>
      </c>
    </row>
    <row r="4874" ht="14.25" customHeight="1">
      <c r="A4874" s="6">
        <v>7216.0</v>
      </c>
      <c r="B4874" s="6">
        <v>1.568444E7</v>
      </c>
      <c r="C4874" s="6" t="s">
        <v>2490</v>
      </c>
      <c r="D4874" s="6">
        <v>548.0</v>
      </c>
      <c r="E4874" s="6" t="s">
        <v>8</v>
      </c>
      <c r="F4874" s="6" t="s">
        <v>11</v>
      </c>
      <c r="G4874" s="7" t="s">
        <v>114</v>
      </c>
      <c r="H4874" s="6">
        <v>2.0</v>
      </c>
      <c r="I4874" s="6" t="s">
        <v>11832</v>
      </c>
      <c r="J4874" s="6">
        <v>1.0</v>
      </c>
      <c r="K4874" s="6">
        <v>1.0</v>
      </c>
      <c r="L4874" s="6">
        <v>1.0</v>
      </c>
      <c r="M4874" s="6" t="s">
        <v>11833</v>
      </c>
      <c r="N4874" s="6">
        <v>0.0</v>
      </c>
      <c r="O4874" s="6">
        <v>0.0</v>
      </c>
      <c r="P4874" s="6">
        <v>4.0</v>
      </c>
      <c r="Q4874" s="6" t="s">
        <v>58</v>
      </c>
      <c r="R4874" s="6">
        <v>315.0</v>
      </c>
      <c r="S4874" s="6">
        <f>COUNTIF(Customer_Churn_Records!$B$2:$B$10000,Customer_Churn_Records!$B4874)</f>
        <v>1</v>
      </c>
      <c r="T4874" s="6">
        <f>ROUNDUP(Customer_Churn_Records!$G4874,0)</f>
        <v>32</v>
      </c>
      <c r="U4874" s="6" t="str">
        <f t="array" ref="U4874">IFS(Customer_Churn_Records!$T4874&lt;30,"young",Customer_Churn_Records!$T4874&lt;50,"middle-aged",Customer_Churn_Records!$T4874&lt;100,"old")</f>
        <v>middle-aged</v>
      </c>
      <c r="V4874" s="8" t="str">
        <f t="array" ref="V4874">IFS(Customer_Churn_Records!$D4874&lt;701,"less-score",Customer_Churn_Records!$D4874&lt;851,"high-score")</f>
        <v>less-score</v>
      </c>
      <c r="W4874" s="8" t="str">
        <f t="array" ref="W4874">IF(Customer_Churn_Records!$X4874=0,0,IFS(Customer_Churn_Records!$X4874&lt;100000,"low",Customer_Churn_Records!$X4874&lt;300000,"high"))</f>
        <v>low</v>
      </c>
      <c r="X4874" s="8">
        <f>ROUND(Customer_Churn_Records!$I4874,0)</f>
        <v>98986</v>
      </c>
    </row>
    <row r="4875" ht="14.25" customHeight="1">
      <c r="A4875" s="6">
        <v>8069.0</v>
      </c>
      <c r="B4875" s="6">
        <v>1.579771E7</v>
      </c>
      <c r="C4875" s="6" t="s">
        <v>1677</v>
      </c>
      <c r="D4875" s="6">
        <v>619.0</v>
      </c>
      <c r="E4875" s="6" t="s">
        <v>8</v>
      </c>
      <c r="F4875" s="6" t="s">
        <v>11</v>
      </c>
      <c r="G4875" s="7" t="s">
        <v>99</v>
      </c>
      <c r="H4875" s="6">
        <v>4.0</v>
      </c>
      <c r="I4875" s="6" t="s">
        <v>11834</v>
      </c>
      <c r="J4875" s="6">
        <v>1.0</v>
      </c>
      <c r="K4875" s="6">
        <v>0.0</v>
      </c>
      <c r="L4875" s="6">
        <v>1.0</v>
      </c>
      <c r="M4875" s="6" t="s">
        <v>11835</v>
      </c>
      <c r="N4875" s="6">
        <v>0.0</v>
      </c>
      <c r="O4875" s="6">
        <v>0.0</v>
      </c>
      <c r="P4875" s="6">
        <v>2.0</v>
      </c>
      <c r="Q4875" s="6" t="s">
        <v>44</v>
      </c>
      <c r="R4875" s="6">
        <v>337.0</v>
      </c>
      <c r="S4875" s="6">
        <f>COUNTIF(Customer_Churn_Records!$B$2:$B$10000,Customer_Churn_Records!$B4875)</f>
        <v>1</v>
      </c>
      <c r="T4875" s="6">
        <f>ROUNDUP(Customer_Churn_Records!$G4875,0)</f>
        <v>29</v>
      </c>
      <c r="U4875" s="6" t="str">
        <f t="array" ref="U4875">IFS(Customer_Churn_Records!$T4875&lt;30,"young",Customer_Churn_Records!$T4875&lt;50,"middle-aged",Customer_Churn_Records!$T4875&lt;100,"old")</f>
        <v>young</v>
      </c>
      <c r="V4875" s="8" t="str">
        <f t="array" ref="V4875">IFS(Customer_Churn_Records!$D4875&lt;701,"less-score",Customer_Churn_Records!$D4875&lt;851,"high-score")</f>
        <v>less-score</v>
      </c>
      <c r="W4875" s="8" t="str">
        <f t="array" ref="W4875">IF(Customer_Churn_Records!$X4875=0,0,IFS(Customer_Churn_Records!$X4875&lt;100000,"low",Customer_Churn_Records!$X4875&lt;300000,"high"))</f>
        <v>low</v>
      </c>
      <c r="X4875" s="8">
        <f>ROUND(Customer_Churn_Records!$I4875,0)</f>
        <v>98956</v>
      </c>
    </row>
    <row r="4876" ht="14.25" customHeight="1">
      <c r="A4876" s="6">
        <v>9501.0</v>
      </c>
      <c r="B4876" s="6">
        <v>1.56456E7</v>
      </c>
      <c r="C4876" s="6" t="s">
        <v>2356</v>
      </c>
      <c r="D4876" s="6">
        <v>739.0</v>
      </c>
      <c r="E4876" s="6" t="s">
        <v>9</v>
      </c>
      <c r="F4876" s="6" t="s">
        <v>10</v>
      </c>
      <c r="G4876" s="7" t="s">
        <v>197</v>
      </c>
      <c r="H4876" s="6">
        <v>8.0</v>
      </c>
      <c r="I4876" s="6" t="s">
        <v>11836</v>
      </c>
      <c r="J4876" s="6">
        <v>1.0</v>
      </c>
      <c r="K4876" s="6">
        <v>1.0</v>
      </c>
      <c r="L4876" s="6">
        <v>1.0</v>
      </c>
      <c r="M4876" s="6" t="s">
        <v>11837</v>
      </c>
      <c r="N4876" s="6">
        <v>0.0</v>
      </c>
      <c r="O4876" s="6">
        <v>0.0</v>
      </c>
      <c r="P4876" s="6">
        <v>2.0</v>
      </c>
      <c r="Q4876" s="6" t="s">
        <v>49</v>
      </c>
      <c r="R4876" s="6">
        <v>474.0</v>
      </c>
      <c r="S4876" s="6">
        <f>COUNTIF(Customer_Churn_Records!$B$2:$B$10000,Customer_Churn_Records!$B4876)</f>
        <v>1</v>
      </c>
      <c r="T4876" s="6">
        <f>ROUNDUP(Customer_Churn_Records!$G4876,0)</f>
        <v>27</v>
      </c>
      <c r="U4876" s="6" t="str">
        <f t="array" ref="U4876">IFS(Customer_Churn_Records!$T4876&lt;30,"young",Customer_Churn_Records!$T4876&lt;50,"middle-aged",Customer_Churn_Records!$T4876&lt;100,"old")</f>
        <v>young</v>
      </c>
      <c r="V4876" s="8" t="str">
        <f t="array" ref="V4876">IFS(Customer_Churn_Records!$D4876&lt;701,"less-score",Customer_Churn_Records!$D4876&lt;851,"high-score")</f>
        <v>high-score</v>
      </c>
      <c r="W4876" s="8" t="str">
        <f t="array" ref="W4876">IF(Customer_Churn_Records!$X4876=0,0,IFS(Customer_Churn_Records!$X4876&lt;100000,"low",Customer_Churn_Records!$X4876&lt;300000,"high"))</f>
        <v>low</v>
      </c>
      <c r="X4876" s="8">
        <f>ROUND(Customer_Churn_Records!$I4876,0)</f>
        <v>98926</v>
      </c>
    </row>
    <row r="4877" ht="14.25" customHeight="1">
      <c r="A4877" s="6">
        <v>3312.0</v>
      </c>
      <c r="B4877" s="6">
        <v>1.5608226E7</v>
      </c>
      <c r="C4877" s="6" t="s">
        <v>11838</v>
      </c>
      <c r="D4877" s="6">
        <v>513.0</v>
      </c>
      <c r="E4877" s="6" t="s">
        <v>9</v>
      </c>
      <c r="F4877" s="6" t="s">
        <v>11</v>
      </c>
      <c r="G4877" s="7" t="s">
        <v>1703</v>
      </c>
      <c r="H4877" s="6">
        <v>3.0</v>
      </c>
      <c r="I4877" s="6" t="s">
        <v>11839</v>
      </c>
      <c r="J4877" s="6">
        <v>1.0</v>
      </c>
      <c r="K4877" s="6">
        <v>1.0</v>
      </c>
      <c r="L4877" s="6">
        <v>1.0</v>
      </c>
      <c r="M4877" s="6" t="s">
        <v>11840</v>
      </c>
      <c r="N4877" s="6">
        <v>0.0</v>
      </c>
      <c r="O4877" s="6">
        <v>0.0</v>
      </c>
      <c r="P4877" s="6">
        <v>5.0</v>
      </c>
      <c r="Q4877" s="6" t="s">
        <v>58</v>
      </c>
      <c r="R4877" s="6">
        <v>842.0</v>
      </c>
      <c r="S4877" s="6">
        <f>COUNTIF(Customer_Churn_Records!$B$2:$B$10000,Customer_Churn_Records!$B4877)</f>
        <v>1</v>
      </c>
      <c r="T4877" s="6">
        <f>ROUNDUP(Customer_Churn_Records!$G4877,0)</f>
        <v>72</v>
      </c>
      <c r="U4877" s="6" t="str">
        <f t="array" ref="U4877">IFS(Customer_Churn_Records!$T4877&lt;30,"young",Customer_Churn_Records!$T4877&lt;50,"middle-aged",Customer_Churn_Records!$T4877&lt;100,"old")</f>
        <v>old</v>
      </c>
      <c r="V4877" s="8" t="str">
        <f t="array" ref="V4877">IFS(Customer_Churn_Records!$D4877&lt;701,"less-score",Customer_Churn_Records!$D4877&lt;851,"high-score")</f>
        <v>less-score</v>
      </c>
      <c r="W4877" s="8" t="str">
        <f t="array" ref="W4877">IF(Customer_Churn_Records!$X4877=0,0,IFS(Customer_Churn_Records!$X4877&lt;100000,"low",Customer_Churn_Records!$X4877&lt;300000,"high"))</f>
        <v>low</v>
      </c>
      <c r="X4877" s="8">
        <f>ROUND(Customer_Churn_Records!$I4877,0)</f>
        <v>98903</v>
      </c>
    </row>
    <row r="4878" ht="14.25" customHeight="1">
      <c r="A4878" s="6">
        <v>3908.0</v>
      </c>
      <c r="B4878" s="6">
        <v>1.565889E7</v>
      </c>
      <c r="C4878" s="6" t="s">
        <v>11841</v>
      </c>
      <c r="D4878" s="6">
        <v>603.0</v>
      </c>
      <c r="E4878" s="6" t="s">
        <v>8</v>
      </c>
      <c r="F4878" s="6" t="s">
        <v>11</v>
      </c>
      <c r="G4878" s="7" t="s">
        <v>258</v>
      </c>
      <c r="H4878" s="6">
        <v>4.0</v>
      </c>
      <c r="I4878" s="6" t="s">
        <v>11842</v>
      </c>
      <c r="J4878" s="6">
        <v>2.0</v>
      </c>
      <c r="K4878" s="6">
        <v>1.0</v>
      </c>
      <c r="L4878" s="6">
        <v>1.0</v>
      </c>
      <c r="M4878" s="6" t="s">
        <v>11843</v>
      </c>
      <c r="N4878" s="6">
        <v>0.0</v>
      </c>
      <c r="O4878" s="6">
        <v>0.0</v>
      </c>
      <c r="P4878" s="6">
        <v>3.0</v>
      </c>
      <c r="Q4878" s="6" t="s">
        <v>58</v>
      </c>
      <c r="R4878" s="6">
        <v>801.0</v>
      </c>
      <c r="S4878" s="6">
        <f>COUNTIF(Customer_Churn_Records!$B$2:$B$10000,Customer_Churn_Records!$B4878)</f>
        <v>1</v>
      </c>
      <c r="T4878" s="6">
        <f>ROUNDUP(Customer_Churn_Records!$G4878,0)</f>
        <v>46</v>
      </c>
      <c r="U4878" s="6" t="str">
        <f t="array" ref="U4878">IFS(Customer_Churn_Records!$T4878&lt;30,"young",Customer_Churn_Records!$T4878&lt;50,"middle-aged",Customer_Churn_Records!$T4878&lt;100,"old")</f>
        <v>middle-aged</v>
      </c>
      <c r="V4878" s="8" t="str">
        <f t="array" ref="V4878">IFS(Customer_Churn_Records!$D4878&lt;701,"less-score",Customer_Churn_Records!$D4878&lt;851,"high-score")</f>
        <v>less-score</v>
      </c>
      <c r="W4878" s="8" t="str">
        <f t="array" ref="W4878">IF(Customer_Churn_Records!$X4878=0,0,IFS(Customer_Churn_Records!$X4878&lt;100000,"low",Customer_Churn_Records!$X4878&lt;300000,"high"))</f>
        <v>low</v>
      </c>
      <c r="X4878" s="8">
        <f>ROUND(Customer_Churn_Records!$I4878,0)</f>
        <v>98900</v>
      </c>
    </row>
    <row r="4879" ht="14.25" customHeight="1">
      <c r="A4879" s="6">
        <v>4087.0</v>
      </c>
      <c r="B4879" s="6">
        <v>1.5764294E7</v>
      </c>
      <c r="C4879" s="6" t="s">
        <v>6474</v>
      </c>
      <c r="D4879" s="6">
        <v>759.0</v>
      </c>
      <c r="E4879" s="6" t="s">
        <v>8</v>
      </c>
      <c r="F4879" s="6" t="s">
        <v>11</v>
      </c>
      <c r="G4879" s="7" t="s">
        <v>363</v>
      </c>
      <c r="H4879" s="6">
        <v>4.0</v>
      </c>
      <c r="I4879" s="6" t="s">
        <v>11844</v>
      </c>
      <c r="J4879" s="6">
        <v>1.0</v>
      </c>
      <c r="K4879" s="6">
        <v>1.0</v>
      </c>
      <c r="L4879" s="6">
        <v>1.0</v>
      </c>
      <c r="M4879" s="6" t="s">
        <v>11845</v>
      </c>
      <c r="N4879" s="6">
        <v>0.0</v>
      </c>
      <c r="O4879" s="6">
        <v>0.0</v>
      </c>
      <c r="P4879" s="6">
        <v>1.0</v>
      </c>
      <c r="Q4879" s="6" t="s">
        <v>58</v>
      </c>
      <c r="R4879" s="6">
        <v>352.0</v>
      </c>
      <c r="S4879" s="6">
        <f>COUNTIF(Customer_Churn_Records!$B$2:$B$10000,Customer_Churn_Records!$B4879)</f>
        <v>1</v>
      </c>
      <c r="T4879" s="6">
        <f>ROUNDUP(Customer_Churn_Records!$G4879,0)</f>
        <v>31</v>
      </c>
      <c r="U4879" s="6" t="str">
        <f t="array" ref="U4879">IFS(Customer_Churn_Records!$T4879&lt;30,"young",Customer_Churn_Records!$T4879&lt;50,"middle-aged",Customer_Churn_Records!$T4879&lt;100,"old")</f>
        <v>middle-aged</v>
      </c>
      <c r="V4879" s="8" t="str">
        <f t="array" ref="V4879">IFS(Customer_Churn_Records!$D4879&lt;701,"less-score",Customer_Churn_Records!$D4879&lt;851,"high-score")</f>
        <v>high-score</v>
      </c>
      <c r="W4879" s="8" t="str">
        <f t="array" ref="W4879">IF(Customer_Churn_Records!$X4879=0,0,IFS(Customer_Churn_Records!$X4879&lt;100000,"low",Customer_Churn_Records!$X4879&lt;300000,"high"))</f>
        <v>low</v>
      </c>
      <c r="X4879" s="8">
        <f>ROUND(Customer_Churn_Records!$I4879,0)</f>
        <v>98900</v>
      </c>
    </row>
    <row r="4880" ht="14.25" customHeight="1">
      <c r="A4880" s="6">
        <v>4557.0</v>
      </c>
      <c r="B4880" s="6">
        <v>1.5796231E7</v>
      </c>
      <c r="C4880" s="6" t="s">
        <v>3270</v>
      </c>
      <c r="D4880" s="6">
        <v>681.0</v>
      </c>
      <c r="E4880" s="6" t="s">
        <v>7</v>
      </c>
      <c r="F4880" s="6" t="s">
        <v>10</v>
      </c>
      <c r="G4880" s="7" t="s">
        <v>715</v>
      </c>
      <c r="H4880" s="6">
        <v>1.0</v>
      </c>
      <c r="I4880" s="6" t="s">
        <v>11846</v>
      </c>
      <c r="J4880" s="6">
        <v>1.0</v>
      </c>
      <c r="K4880" s="6">
        <v>1.0</v>
      </c>
      <c r="L4880" s="6">
        <v>1.0</v>
      </c>
      <c r="M4880" s="6" t="s">
        <v>11847</v>
      </c>
      <c r="N4880" s="6">
        <v>0.0</v>
      </c>
      <c r="O4880" s="6">
        <v>0.0</v>
      </c>
      <c r="P4880" s="6">
        <v>1.0</v>
      </c>
      <c r="Q4880" s="6" t="s">
        <v>49</v>
      </c>
      <c r="R4880" s="6">
        <v>553.0</v>
      </c>
      <c r="S4880" s="6">
        <f>COUNTIF(Customer_Churn_Records!$B$2:$B$10000,Customer_Churn_Records!$B4880)</f>
        <v>1</v>
      </c>
      <c r="T4880" s="6">
        <f>ROUNDUP(Customer_Churn_Records!$G4880,0)</f>
        <v>18</v>
      </c>
      <c r="U4880" s="6" t="str">
        <f t="array" ref="U4880">IFS(Customer_Churn_Records!$T4880&lt;30,"young",Customer_Churn_Records!$T4880&lt;50,"middle-aged",Customer_Churn_Records!$T4880&lt;100,"old")</f>
        <v>young</v>
      </c>
      <c r="V4880" s="8" t="str">
        <f t="array" ref="V4880">IFS(Customer_Churn_Records!$D4880&lt;701,"less-score",Customer_Churn_Records!$D4880&lt;851,"high-score")</f>
        <v>less-score</v>
      </c>
      <c r="W4880" s="8" t="str">
        <f t="array" ref="W4880">IF(Customer_Churn_Records!$X4880=0,0,IFS(Customer_Churn_Records!$X4880&lt;100000,"low",Customer_Churn_Records!$X4880&lt;300000,"high"))</f>
        <v>low</v>
      </c>
      <c r="X4880" s="8">
        <f>ROUND(Customer_Churn_Records!$I4880,0)</f>
        <v>98894</v>
      </c>
    </row>
    <row r="4881" ht="14.25" customHeight="1">
      <c r="A4881" s="6">
        <v>7241.0</v>
      </c>
      <c r="B4881" s="6">
        <v>1.5591552E7</v>
      </c>
      <c r="C4881" s="6" t="s">
        <v>5952</v>
      </c>
      <c r="D4881" s="6">
        <v>600.0</v>
      </c>
      <c r="E4881" s="6" t="s">
        <v>7</v>
      </c>
      <c r="F4881" s="6" t="s">
        <v>10</v>
      </c>
      <c r="G4881" s="7" t="s">
        <v>114</v>
      </c>
      <c r="H4881" s="6">
        <v>7.0</v>
      </c>
      <c r="I4881" s="6" t="s">
        <v>11848</v>
      </c>
      <c r="J4881" s="6">
        <v>1.0</v>
      </c>
      <c r="K4881" s="6">
        <v>1.0</v>
      </c>
      <c r="L4881" s="6">
        <v>0.0</v>
      </c>
      <c r="M4881" s="6" t="s">
        <v>11849</v>
      </c>
      <c r="N4881" s="6">
        <v>0.0</v>
      </c>
      <c r="O4881" s="6">
        <v>0.0</v>
      </c>
      <c r="P4881" s="6">
        <v>4.0</v>
      </c>
      <c r="Q4881" s="6" t="s">
        <v>58</v>
      </c>
      <c r="R4881" s="6">
        <v>668.0</v>
      </c>
      <c r="S4881" s="6">
        <f>COUNTIF(Customer_Churn_Records!$B$2:$B$10000,Customer_Churn_Records!$B4881)</f>
        <v>1</v>
      </c>
      <c r="T4881" s="6">
        <f>ROUNDUP(Customer_Churn_Records!$G4881,0)</f>
        <v>32</v>
      </c>
      <c r="U4881" s="6" t="str">
        <f t="array" ref="U4881">IFS(Customer_Churn_Records!$T4881&lt;30,"young",Customer_Churn_Records!$T4881&lt;50,"middle-aged",Customer_Churn_Records!$T4881&lt;100,"old")</f>
        <v>middle-aged</v>
      </c>
      <c r="V4881" s="8" t="str">
        <f t="array" ref="V4881">IFS(Customer_Churn_Records!$D4881&lt;701,"less-score",Customer_Churn_Records!$D4881&lt;851,"high-score")</f>
        <v>less-score</v>
      </c>
      <c r="W4881" s="8" t="str">
        <f t="array" ref="W4881">IF(Customer_Churn_Records!$X4881=0,0,IFS(Customer_Churn_Records!$X4881&lt;100000,"low",Customer_Churn_Records!$X4881&lt;300000,"high"))</f>
        <v>low</v>
      </c>
      <c r="X4881" s="8">
        <f>ROUND(Customer_Churn_Records!$I4881,0)</f>
        <v>98878</v>
      </c>
    </row>
    <row r="4882" ht="14.25" customHeight="1">
      <c r="A4882" s="6">
        <v>6051.0</v>
      </c>
      <c r="B4882" s="6">
        <v>1.5626414E7</v>
      </c>
      <c r="C4882" s="6" t="s">
        <v>380</v>
      </c>
      <c r="D4882" s="6">
        <v>703.0</v>
      </c>
      <c r="E4882" s="6" t="s">
        <v>7</v>
      </c>
      <c r="F4882" s="6" t="s">
        <v>11</v>
      </c>
      <c r="G4882" s="7" t="s">
        <v>220</v>
      </c>
      <c r="H4882" s="6">
        <v>6.0</v>
      </c>
      <c r="I4882" s="6" t="s">
        <v>11850</v>
      </c>
      <c r="J4882" s="6">
        <v>1.0</v>
      </c>
      <c r="K4882" s="6">
        <v>1.0</v>
      </c>
      <c r="L4882" s="6">
        <v>0.0</v>
      </c>
      <c r="M4882" s="6" t="s">
        <v>11851</v>
      </c>
      <c r="N4882" s="6">
        <v>0.0</v>
      </c>
      <c r="O4882" s="6">
        <v>0.0</v>
      </c>
      <c r="P4882" s="6">
        <v>4.0</v>
      </c>
      <c r="Q4882" s="6" t="s">
        <v>79</v>
      </c>
      <c r="R4882" s="6">
        <v>407.0</v>
      </c>
      <c r="S4882" s="6">
        <f>COUNTIF(Customer_Churn_Records!$B$2:$B$10000,Customer_Churn_Records!$B4882)</f>
        <v>1</v>
      </c>
      <c r="T4882" s="6">
        <f>ROUNDUP(Customer_Churn_Records!$G4882,0)</f>
        <v>44</v>
      </c>
      <c r="U4882" s="6" t="str">
        <f t="array" ref="U4882">IFS(Customer_Churn_Records!$T4882&lt;30,"young",Customer_Churn_Records!$T4882&lt;50,"middle-aged",Customer_Churn_Records!$T4882&lt;100,"old")</f>
        <v>middle-aged</v>
      </c>
      <c r="V4882" s="8" t="str">
        <f t="array" ref="V4882">IFS(Customer_Churn_Records!$D4882&lt;701,"less-score",Customer_Churn_Records!$D4882&lt;851,"high-score")</f>
        <v>high-score</v>
      </c>
      <c r="W4882" s="8" t="str">
        <f t="array" ref="W4882">IF(Customer_Churn_Records!$X4882=0,0,IFS(Customer_Churn_Records!$X4882&lt;100000,"low",Customer_Churn_Records!$X4882&lt;300000,"high"))</f>
        <v>low</v>
      </c>
      <c r="X4882" s="8">
        <f>ROUND(Customer_Churn_Records!$I4882,0)</f>
        <v>98863</v>
      </c>
    </row>
    <row r="4883" ht="14.25" customHeight="1">
      <c r="A4883" s="6">
        <v>8769.0</v>
      </c>
      <c r="B4883" s="6">
        <v>1.567731E7</v>
      </c>
      <c r="C4883" s="6" t="s">
        <v>1304</v>
      </c>
      <c r="D4883" s="6">
        <v>761.0</v>
      </c>
      <c r="E4883" s="6" t="s">
        <v>8</v>
      </c>
      <c r="F4883" s="6" t="s">
        <v>11</v>
      </c>
      <c r="G4883" s="7" t="s">
        <v>1211</v>
      </c>
      <c r="H4883" s="6">
        <v>5.0</v>
      </c>
      <c r="I4883" s="6" t="s">
        <v>11852</v>
      </c>
      <c r="J4883" s="6">
        <v>1.0</v>
      </c>
      <c r="K4883" s="6">
        <v>0.0</v>
      </c>
      <c r="L4883" s="6">
        <v>0.0</v>
      </c>
      <c r="M4883" s="6" t="s">
        <v>11853</v>
      </c>
      <c r="N4883" s="6">
        <v>1.0</v>
      </c>
      <c r="O4883" s="6">
        <v>1.0</v>
      </c>
      <c r="P4883" s="6">
        <v>3.0</v>
      </c>
      <c r="Q4883" s="6" t="s">
        <v>58</v>
      </c>
      <c r="R4883" s="6">
        <v>327.0</v>
      </c>
      <c r="S4883" s="6">
        <f>COUNTIF(Customer_Churn_Records!$B$2:$B$10000,Customer_Churn_Records!$B4883)</f>
        <v>1</v>
      </c>
      <c r="T4883" s="6">
        <f>ROUNDUP(Customer_Churn_Records!$G4883,0)</f>
        <v>62</v>
      </c>
      <c r="U4883" s="6" t="str">
        <f t="array" ref="U4883">IFS(Customer_Churn_Records!$T4883&lt;30,"young",Customer_Churn_Records!$T4883&lt;50,"middle-aged",Customer_Churn_Records!$T4883&lt;100,"old")</f>
        <v>old</v>
      </c>
      <c r="V4883" s="8" t="str">
        <f t="array" ref="V4883">IFS(Customer_Churn_Records!$D4883&lt;701,"less-score",Customer_Churn_Records!$D4883&lt;851,"high-score")</f>
        <v>high-score</v>
      </c>
      <c r="W4883" s="8" t="str">
        <f t="array" ref="W4883">IF(Customer_Churn_Records!$X4883=0,0,IFS(Customer_Churn_Records!$X4883&lt;100000,"low",Customer_Churn_Records!$X4883&lt;300000,"high"))</f>
        <v>low</v>
      </c>
      <c r="X4883" s="8">
        <f>ROUND(Customer_Churn_Records!$I4883,0)</f>
        <v>98854</v>
      </c>
    </row>
    <row r="4884" ht="14.25" customHeight="1">
      <c r="A4884" s="6">
        <v>6707.0</v>
      </c>
      <c r="B4884" s="6">
        <v>1.5732235E7</v>
      </c>
      <c r="C4884" s="6" t="s">
        <v>11854</v>
      </c>
      <c r="D4884" s="6">
        <v>662.0</v>
      </c>
      <c r="E4884" s="6" t="s">
        <v>7</v>
      </c>
      <c r="F4884" s="6" t="s">
        <v>11</v>
      </c>
      <c r="G4884" s="7" t="s">
        <v>728</v>
      </c>
      <c r="H4884" s="6">
        <v>0.0</v>
      </c>
      <c r="I4884" s="6" t="s">
        <v>11855</v>
      </c>
      <c r="J4884" s="6">
        <v>1.0</v>
      </c>
      <c r="K4884" s="6">
        <v>0.0</v>
      </c>
      <c r="L4884" s="6">
        <v>1.0</v>
      </c>
      <c r="M4884" s="6" t="s">
        <v>11856</v>
      </c>
      <c r="N4884" s="6">
        <v>0.0</v>
      </c>
      <c r="O4884" s="6">
        <v>0.0</v>
      </c>
      <c r="P4884" s="6">
        <v>1.0</v>
      </c>
      <c r="Q4884" s="6" t="s">
        <v>44</v>
      </c>
      <c r="R4884" s="6">
        <v>676.0</v>
      </c>
      <c r="S4884" s="6">
        <f>COUNTIF(Customer_Churn_Records!$B$2:$B$10000,Customer_Churn_Records!$B4884)</f>
        <v>1</v>
      </c>
      <c r="T4884" s="6">
        <f>ROUNDUP(Customer_Churn_Records!$G4884,0)</f>
        <v>64</v>
      </c>
      <c r="U4884" s="6" t="str">
        <f t="array" ref="U4884">IFS(Customer_Churn_Records!$T4884&lt;30,"young",Customer_Churn_Records!$T4884&lt;50,"middle-aged",Customer_Churn_Records!$T4884&lt;100,"old")</f>
        <v>old</v>
      </c>
      <c r="V4884" s="8" t="str">
        <f t="array" ref="V4884">IFS(Customer_Churn_Records!$D4884&lt;701,"less-score",Customer_Churn_Records!$D4884&lt;851,"high-score")</f>
        <v>less-score</v>
      </c>
      <c r="W4884" s="8" t="str">
        <f t="array" ref="W4884">IF(Customer_Churn_Records!$X4884=0,0,IFS(Customer_Churn_Records!$X4884&lt;100000,"low",Customer_Churn_Records!$X4884&lt;300000,"high"))</f>
        <v>low</v>
      </c>
      <c r="X4884" s="8">
        <f>ROUND(Customer_Churn_Records!$I4884,0)</f>
        <v>98848</v>
      </c>
    </row>
    <row r="4885" ht="14.25" customHeight="1">
      <c r="A4885" s="6">
        <v>3286.0</v>
      </c>
      <c r="B4885" s="6">
        <v>1.562722E7</v>
      </c>
      <c r="C4885" s="6" t="s">
        <v>152</v>
      </c>
      <c r="D4885" s="6">
        <v>735.0</v>
      </c>
      <c r="E4885" s="6" t="s">
        <v>8</v>
      </c>
      <c r="F4885" s="6" t="s">
        <v>10</v>
      </c>
      <c r="G4885" s="7" t="s">
        <v>76</v>
      </c>
      <c r="H4885" s="6">
        <v>9.0</v>
      </c>
      <c r="I4885" s="6" t="s">
        <v>11857</v>
      </c>
      <c r="J4885" s="6">
        <v>1.0</v>
      </c>
      <c r="K4885" s="6">
        <v>0.0</v>
      </c>
      <c r="L4885" s="6">
        <v>0.0</v>
      </c>
      <c r="M4885" s="6" t="s">
        <v>11858</v>
      </c>
      <c r="N4885" s="6">
        <v>1.0</v>
      </c>
      <c r="O4885" s="6">
        <v>1.0</v>
      </c>
      <c r="P4885" s="6">
        <v>4.0</v>
      </c>
      <c r="Q4885" s="6" t="s">
        <v>44</v>
      </c>
      <c r="R4885" s="6">
        <v>730.0</v>
      </c>
      <c r="S4885" s="6">
        <f>COUNTIF(Customer_Churn_Records!$B$2:$B$10000,Customer_Churn_Records!$B4885)</f>
        <v>1</v>
      </c>
      <c r="T4885" s="6">
        <f>ROUNDUP(Customer_Churn_Records!$G4885,0)</f>
        <v>43</v>
      </c>
      <c r="U4885" s="6" t="str">
        <f t="array" ref="U4885">IFS(Customer_Churn_Records!$T4885&lt;30,"young",Customer_Churn_Records!$T4885&lt;50,"middle-aged",Customer_Churn_Records!$T4885&lt;100,"old")</f>
        <v>middle-aged</v>
      </c>
      <c r="V4885" s="8" t="str">
        <f t="array" ref="V4885">IFS(Customer_Churn_Records!$D4885&lt;701,"less-score",Customer_Churn_Records!$D4885&lt;851,"high-score")</f>
        <v>high-score</v>
      </c>
      <c r="W4885" s="8" t="str">
        <f t="array" ref="W4885">IF(Customer_Churn_Records!$X4885=0,0,IFS(Customer_Churn_Records!$X4885&lt;100000,"low",Customer_Churn_Records!$X4885&lt;300000,"high"))</f>
        <v>low</v>
      </c>
      <c r="X4885" s="8">
        <f>ROUND(Customer_Churn_Records!$I4885,0)</f>
        <v>98807</v>
      </c>
    </row>
    <row r="4886" ht="14.25" customHeight="1">
      <c r="A4886" s="6">
        <v>2643.0</v>
      </c>
      <c r="B4886" s="6">
        <v>1.5581548E7</v>
      </c>
      <c r="C4886" s="6" t="s">
        <v>5766</v>
      </c>
      <c r="D4886" s="6">
        <v>637.0</v>
      </c>
      <c r="E4886" s="6" t="s">
        <v>9</v>
      </c>
      <c r="F4886" s="6" t="s">
        <v>10</v>
      </c>
      <c r="G4886" s="7" t="s">
        <v>367</v>
      </c>
      <c r="H4886" s="6">
        <v>5.0</v>
      </c>
      <c r="I4886" s="6" t="s">
        <v>11859</v>
      </c>
      <c r="J4886" s="6">
        <v>1.0</v>
      </c>
      <c r="K4886" s="6">
        <v>1.0</v>
      </c>
      <c r="L4886" s="6">
        <v>0.0</v>
      </c>
      <c r="M4886" s="6" t="s">
        <v>11860</v>
      </c>
      <c r="N4886" s="6">
        <v>0.0</v>
      </c>
      <c r="O4886" s="6">
        <v>0.0</v>
      </c>
      <c r="P4886" s="6">
        <v>2.0</v>
      </c>
      <c r="Q4886" s="6" t="s">
        <v>44</v>
      </c>
      <c r="R4886" s="6">
        <v>430.0</v>
      </c>
      <c r="S4886" s="6">
        <f>COUNTIF(Customer_Churn_Records!$B$2:$B$10000,Customer_Churn_Records!$B4886)</f>
        <v>1</v>
      </c>
      <c r="T4886" s="6">
        <f>ROUNDUP(Customer_Churn_Records!$G4886,0)</f>
        <v>22</v>
      </c>
      <c r="U4886" s="6" t="str">
        <f t="array" ref="U4886">IFS(Customer_Churn_Records!$T4886&lt;30,"young",Customer_Churn_Records!$T4886&lt;50,"middle-aged",Customer_Churn_Records!$T4886&lt;100,"old")</f>
        <v>young</v>
      </c>
      <c r="V4886" s="8" t="str">
        <f t="array" ref="V4886">IFS(Customer_Churn_Records!$D4886&lt;701,"less-score",Customer_Churn_Records!$D4886&lt;851,"high-score")</f>
        <v>less-score</v>
      </c>
      <c r="W4886" s="8" t="str">
        <f t="array" ref="W4886">IF(Customer_Churn_Records!$X4886=0,0,IFS(Customer_Churn_Records!$X4886&lt;100000,"low",Customer_Churn_Records!$X4886&lt;300000,"high"))</f>
        <v>low</v>
      </c>
      <c r="X4886" s="8">
        <f>ROUND(Customer_Churn_Records!$I4886,0)</f>
        <v>98800</v>
      </c>
    </row>
    <row r="4887" ht="14.25" customHeight="1">
      <c r="A4887" s="6">
        <v>2691.0</v>
      </c>
      <c r="B4887" s="6">
        <v>1.5754261E7</v>
      </c>
      <c r="C4887" s="6" t="s">
        <v>1207</v>
      </c>
      <c r="D4887" s="6">
        <v>648.0</v>
      </c>
      <c r="E4887" s="6" t="s">
        <v>9</v>
      </c>
      <c r="F4887" s="6" t="s">
        <v>11</v>
      </c>
      <c r="G4887" s="7" t="s">
        <v>51</v>
      </c>
      <c r="H4887" s="6">
        <v>2.0</v>
      </c>
      <c r="I4887" s="6" t="s">
        <v>11861</v>
      </c>
      <c r="J4887" s="6">
        <v>2.0</v>
      </c>
      <c r="K4887" s="6">
        <v>1.0</v>
      </c>
      <c r="L4887" s="6">
        <v>0.0</v>
      </c>
      <c r="M4887" s="6" t="s">
        <v>11862</v>
      </c>
      <c r="N4887" s="6">
        <v>0.0</v>
      </c>
      <c r="O4887" s="6">
        <v>0.0</v>
      </c>
      <c r="P4887" s="6">
        <v>5.0</v>
      </c>
      <c r="Q4887" s="6" t="s">
        <v>49</v>
      </c>
      <c r="R4887" s="6">
        <v>365.0</v>
      </c>
      <c r="S4887" s="6">
        <f>COUNTIF(Customer_Churn_Records!$B$2:$B$10000,Customer_Churn_Records!$B4887)</f>
        <v>1</v>
      </c>
      <c r="T4887" s="6">
        <f>ROUNDUP(Customer_Churn_Records!$G4887,0)</f>
        <v>42</v>
      </c>
      <c r="U4887" s="6" t="str">
        <f t="array" ref="U4887">IFS(Customer_Churn_Records!$T4887&lt;30,"young",Customer_Churn_Records!$T4887&lt;50,"middle-aged",Customer_Churn_Records!$T4887&lt;100,"old")</f>
        <v>middle-aged</v>
      </c>
      <c r="V4887" s="8" t="str">
        <f t="array" ref="V4887">IFS(Customer_Churn_Records!$D4887&lt;701,"less-score",Customer_Churn_Records!$D4887&lt;851,"high-score")</f>
        <v>less-score</v>
      </c>
      <c r="W4887" s="8" t="str">
        <f t="array" ref="W4887">IF(Customer_Churn_Records!$X4887=0,0,IFS(Customer_Churn_Records!$X4887&lt;100000,"low",Customer_Churn_Records!$X4887&lt;300000,"high"))</f>
        <v>low</v>
      </c>
      <c r="X4887" s="8">
        <f>ROUND(Customer_Churn_Records!$I4887,0)</f>
        <v>98796</v>
      </c>
    </row>
    <row r="4888" ht="14.25" customHeight="1">
      <c r="A4888" s="6">
        <v>5705.0</v>
      </c>
      <c r="B4888" s="6">
        <v>1.5661626E7</v>
      </c>
      <c r="C4888" s="6" t="s">
        <v>11863</v>
      </c>
      <c r="D4888" s="6">
        <v>732.0</v>
      </c>
      <c r="E4888" s="6" t="s">
        <v>8</v>
      </c>
      <c r="F4888" s="6" t="s">
        <v>10</v>
      </c>
      <c r="G4888" s="7" t="s">
        <v>333</v>
      </c>
      <c r="H4888" s="6">
        <v>6.0</v>
      </c>
      <c r="I4888" s="6" t="s">
        <v>11864</v>
      </c>
      <c r="J4888" s="6">
        <v>1.0</v>
      </c>
      <c r="K4888" s="6">
        <v>1.0</v>
      </c>
      <c r="L4888" s="6">
        <v>0.0</v>
      </c>
      <c r="M4888" s="6" t="s">
        <v>11865</v>
      </c>
      <c r="N4888" s="6">
        <v>1.0</v>
      </c>
      <c r="O4888" s="6">
        <v>1.0</v>
      </c>
      <c r="P4888" s="6">
        <v>3.0</v>
      </c>
      <c r="Q4888" s="6" t="s">
        <v>49</v>
      </c>
      <c r="R4888" s="6">
        <v>854.0</v>
      </c>
      <c r="S4888" s="6">
        <f>COUNTIF(Customer_Churn_Records!$B$2:$B$10000,Customer_Churn_Records!$B4888)</f>
        <v>1</v>
      </c>
      <c r="T4888" s="6">
        <f>ROUNDUP(Customer_Churn_Records!$G4888,0)</f>
        <v>45</v>
      </c>
      <c r="U4888" s="6" t="str">
        <f t="array" ref="U4888">IFS(Customer_Churn_Records!$T4888&lt;30,"young",Customer_Churn_Records!$T4888&lt;50,"middle-aged",Customer_Churn_Records!$T4888&lt;100,"old")</f>
        <v>middle-aged</v>
      </c>
      <c r="V4888" s="8" t="str">
        <f t="array" ref="V4888">IFS(Customer_Churn_Records!$D4888&lt;701,"less-score",Customer_Churn_Records!$D4888&lt;851,"high-score")</f>
        <v>high-score</v>
      </c>
      <c r="W4888" s="8" t="str">
        <f t="array" ref="W4888">IF(Customer_Churn_Records!$X4888=0,0,IFS(Customer_Churn_Records!$X4888&lt;100000,"low",Customer_Churn_Records!$X4888&lt;300000,"high"))</f>
        <v>low</v>
      </c>
      <c r="X4888" s="8">
        <f>ROUND(Customer_Churn_Records!$I4888,0)</f>
        <v>98792</v>
      </c>
    </row>
    <row r="4889" ht="14.25" customHeight="1">
      <c r="A4889" s="6">
        <v>8952.0</v>
      </c>
      <c r="B4889" s="6">
        <v>1.5636388E7</v>
      </c>
      <c r="C4889" s="6" t="s">
        <v>11866</v>
      </c>
      <c r="D4889" s="6">
        <v>702.0</v>
      </c>
      <c r="E4889" s="6" t="s">
        <v>8</v>
      </c>
      <c r="F4889" s="6" t="s">
        <v>10</v>
      </c>
      <c r="G4889" s="7" t="s">
        <v>187</v>
      </c>
      <c r="H4889" s="6">
        <v>7.0</v>
      </c>
      <c r="I4889" s="6" t="s">
        <v>11867</v>
      </c>
      <c r="J4889" s="6">
        <v>1.0</v>
      </c>
      <c r="K4889" s="6">
        <v>1.0</v>
      </c>
      <c r="L4889" s="6">
        <v>0.0</v>
      </c>
      <c r="M4889" s="6" t="s">
        <v>11868</v>
      </c>
      <c r="N4889" s="6">
        <v>0.0</v>
      </c>
      <c r="O4889" s="6">
        <v>0.0</v>
      </c>
      <c r="P4889" s="6">
        <v>5.0</v>
      </c>
      <c r="Q4889" s="6" t="s">
        <v>49</v>
      </c>
      <c r="R4889" s="6">
        <v>291.0</v>
      </c>
      <c r="S4889" s="6">
        <f>COUNTIF(Customer_Churn_Records!$B$2:$B$10000,Customer_Churn_Records!$B4889)</f>
        <v>1</v>
      </c>
      <c r="T4889" s="6">
        <f>ROUNDUP(Customer_Churn_Records!$G4889,0)</f>
        <v>23</v>
      </c>
      <c r="U4889" s="6" t="str">
        <f t="array" ref="U4889">IFS(Customer_Churn_Records!$T4889&lt;30,"young",Customer_Churn_Records!$T4889&lt;50,"middle-aged",Customer_Churn_Records!$T4889&lt;100,"old")</f>
        <v>young</v>
      </c>
      <c r="V4889" s="8" t="str">
        <f t="array" ref="V4889">IFS(Customer_Churn_Records!$D4889&lt;701,"less-score",Customer_Churn_Records!$D4889&lt;851,"high-score")</f>
        <v>high-score</v>
      </c>
      <c r="W4889" s="8" t="str">
        <f t="array" ref="W4889">IF(Customer_Churn_Records!$X4889=0,0,IFS(Customer_Churn_Records!$X4889&lt;100000,"low",Customer_Churn_Records!$X4889&lt;300000,"high"))</f>
        <v>low</v>
      </c>
      <c r="X4889" s="8">
        <f>ROUND(Customer_Churn_Records!$I4889,0)</f>
        <v>98775</v>
      </c>
    </row>
    <row r="4890" ht="14.25" customHeight="1">
      <c r="A4890" s="6">
        <v>7203.0</v>
      </c>
      <c r="B4890" s="6">
        <v>1.5671014E7</v>
      </c>
      <c r="C4890" s="6" t="s">
        <v>2232</v>
      </c>
      <c r="D4890" s="6">
        <v>573.0</v>
      </c>
      <c r="E4890" s="6" t="s">
        <v>9</v>
      </c>
      <c r="F4890" s="6" t="s">
        <v>10</v>
      </c>
      <c r="G4890" s="7" t="s">
        <v>1703</v>
      </c>
      <c r="H4890" s="6">
        <v>8.0</v>
      </c>
      <c r="I4890" s="6" t="s">
        <v>11869</v>
      </c>
      <c r="J4890" s="6">
        <v>1.0</v>
      </c>
      <c r="K4890" s="6">
        <v>1.0</v>
      </c>
      <c r="L4890" s="6">
        <v>1.0</v>
      </c>
      <c r="M4890" s="6" t="s">
        <v>11870</v>
      </c>
      <c r="N4890" s="6">
        <v>0.0</v>
      </c>
      <c r="O4890" s="6">
        <v>0.0</v>
      </c>
      <c r="P4890" s="6">
        <v>1.0</v>
      </c>
      <c r="Q4890" s="6" t="s">
        <v>79</v>
      </c>
      <c r="R4890" s="6">
        <v>255.0</v>
      </c>
      <c r="S4890" s="6">
        <f>COUNTIF(Customer_Churn_Records!$B$2:$B$10000,Customer_Churn_Records!$B4890)</f>
        <v>1</v>
      </c>
      <c r="T4890" s="6">
        <f>ROUNDUP(Customer_Churn_Records!$G4890,0)</f>
        <v>72</v>
      </c>
      <c r="U4890" s="6" t="str">
        <f t="array" ref="U4890">IFS(Customer_Churn_Records!$T4890&lt;30,"young",Customer_Churn_Records!$T4890&lt;50,"middle-aged",Customer_Churn_Records!$T4890&lt;100,"old")</f>
        <v>old</v>
      </c>
      <c r="V4890" s="8" t="str">
        <f t="array" ref="V4890">IFS(Customer_Churn_Records!$D4890&lt;701,"less-score",Customer_Churn_Records!$D4890&lt;851,"high-score")</f>
        <v>less-score</v>
      </c>
      <c r="W4890" s="8" t="str">
        <f t="array" ref="W4890">IF(Customer_Churn_Records!$X4890=0,0,IFS(Customer_Churn_Records!$X4890&lt;100000,"low",Customer_Churn_Records!$X4890&lt;300000,"high"))</f>
        <v>low</v>
      </c>
      <c r="X4890" s="8">
        <f>ROUND(Customer_Churn_Records!$I4890,0)</f>
        <v>98766</v>
      </c>
    </row>
    <row r="4891" ht="14.25" customHeight="1">
      <c r="A4891" s="6">
        <v>7941.0</v>
      </c>
      <c r="B4891" s="6">
        <v>1.5628008E7</v>
      </c>
      <c r="C4891" s="6" t="s">
        <v>10703</v>
      </c>
      <c r="D4891" s="6">
        <v>781.0</v>
      </c>
      <c r="E4891" s="6" t="s">
        <v>9</v>
      </c>
      <c r="F4891" s="6" t="s">
        <v>10</v>
      </c>
      <c r="G4891" s="7" t="s">
        <v>99</v>
      </c>
      <c r="H4891" s="6">
        <v>6.0</v>
      </c>
      <c r="I4891" s="6" t="s">
        <v>11871</v>
      </c>
      <c r="J4891" s="6">
        <v>1.0</v>
      </c>
      <c r="K4891" s="6">
        <v>0.0</v>
      </c>
      <c r="L4891" s="6">
        <v>0.0</v>
      </c>
      <c r="M4891" s="6" t="s">
        <v>11872</v>
      </c>
      <c r="N4891" s="6">
        <v>0.0</v>
      </c>
      <c r="O4891" s="6">
        <v>0.0</v>
      </c>
      <c r="P4891" s="6">
        <v>2.0</v>
      </c>
      <c r="Q4891" s="6" t="s">
        <v>49</v>
      </c>
      <c r="R4891" s="6">
        <v>494.0</v>
      </c>
      <c r="S4891" s="6">
        <f>COUNTIF(Customer_Churn_Records!$B$2:$B$10000,Customer_Churn_Records!$B4891)</f>
        <v>1</v>
      </c>
      <c r="T4891" s="6">
        <f>ROUNDUP(Customer_Churn_Records!$G4891,0)</f>
        <v>29</v>
      </c>
      <c r="U4891" s="6" t="str">
        <f t="array" ref="U4891">IFS(Customer_Churn_Records!$T4891&lt;30,"young",Customer_Churn_Records!$T4891&lt;50,"middle-aged",Customer_Churn_Records!$T4891&lt;100,"old")</f>
        <v>young</v>
      </c>
      <c r="V4891" s="8" t="str">
        <f t="array" ref="V4891">IFS(Customer_Churn_Records!$D4891&lt;701,"less-score",Customer_Churn_Records!$D4891&lt;851,"high-score")</f>
        <v>high-score</v>
      </c>
      <c r="W4891" s="8" t="str">
        <f t="array" ref="W4891">IF(Customer_Churn_Records!$X4891=0,0,IFS(Customer_Churn_Records!$X4891&lt;100000,"low",Customer_Churn_Records!$X4891&lt;300000,"high"))</f>
        <v>low</v>
      </c>
      <c r="X4891" s="8">
        <f>ROUND(Customer_Churn_Records!$I4891,0)</f>
        <v>98760</v>
      </c>
    </row>
    <row r="4892" ht="14.25" customHeight="1">
      <c r="A4892" s="6">
        <v>2421.0</v>
      </c>
      <c r="B4892" s="6">
        <v>1.5783305E7</v>
      </c>
      <c r="C4892" s="6" t="s">
        <v>878</v>
      </c>
      <c r="D4892" s="6">
        <v>593.0</v>
      </c>
      <c r="E4892" s="6" t="s">
        <v>7</v>
      </c>
      <c r="F4892" s="6" t="s">
        <v>10</v>
      </c>
      <c r="G4892" s="7" t="s">
        <v>258</v>
      </c>
      <c r="H4892" s="6">
        <v>7.0</v>
      </c>
      <c r="I4892" s="6" t="s">
        <v>11873</v>
      </c>
      <c r="J4892" s="6">
        <v>1.0</v>
      </c>
      <c r="K4892" s="6">
        <v>1.0</v>
      </c>
      <c r="L4892" s="6">
        <v>0.0</v>
      </c>
      <c r="M4892" s="6" t="s">
        <v>11874</v>
      </c>
      <c r="N4892" s="6">
        <v>0.0</v>
      </c>
      <c r="O4892" s="6">
        <v>0.0</v>
      </c>
      <c r="P4892" s="6">
        <v>3.0</v>
      </c>
      <c r="Q4892" s="6" t="s">
        <v>44</v>
      </c>
      <c r="R4892" s="6">
        <v>442.0</v>
      </c>
      <c r="S4892" s="6">
        <f>COUNTIF(Customer_Churn_Records!$B$2:$B$10000,Customer_Churn_Records!$B4892)</f>
        <v>1</v>
      </c>
      <c r="T4892" s="6">
        <f>ROUNDUP(Customer_Churn_Records!$G4892,0)</f>
        <v>46</v>
      </c>
      <c r="U4892" s="6" t="str">
        <f t="array" ref="U4892">IFS(Customer_Churn_Records!$T4892&lt;30,"young",Customer_Churn_Records!$T4892&lt;50,"middle-aged",Customer_Churn_Records!$T4892&lt;100,"old")</f>
        <v>middle-aged</v>
      </c>
      <c r="V4892" s="8" t="str">
        <f t="array" ref="V4892">IFS(Customer_Churn_Records!$D4892&lt;701,"less-score",Customer_Churn_Records!$D4892&lt;851,"high-score")</f>
        <v>less-score</v>
      </c>
      <c r="W4892" s="8" t="str">
        <f t="array" ref="W4892">IF(Customer_Churn_Records!$X4892=0,0,IFS(Customer_Churn_Records!$X4892&lt;100000,"low",Customer_Churn_Records!$X4892&lt;300000,"high"))</f>
        <v>low</v>
      </c>
      <c r="X4892" s="8">
        <f>ROUND(Customer_Churn_Records!$I4892,0)</f>
        <v>98753</v>
      </c>
    </row>
    <row r="4893" ht="14.25" customHeight="1">
      <c r="A4893" s="6">
        <v>7594.0</v>
      </c>
      <c r="B4893" s="6">
        <v>1.5588019E7</v>
      </c>
      <c r="C4893" s="6" t="s">
        <v>1177</v>
      </c>
      <c r="D4893" s="6">
        <v>418.0</v>
      </c>
      <c r="E4893" s="6" t="s">
        <v>7</v>
      </c>
      <c r="F4893" s="6" t="s">
        <v>11</v>
      </c>
      <c r="G4893" s="7" t="s">
        <v>160</v>
      </c>
      <c r="H4893" s="6">
        <v>7.0</v>
      </c>
      <c r="I4893" s="6" t="s">
        <v>11875</v>
      </c>
      <c r="J4893" s="6">
        <v>1.0</v>
      </c>
      <c r="K4893" s="6">
        <v>1.0</v>
      </c>
      <c r="L4893" s="6">
        <v>0.0</v>
      </c>
      <c r="M4893" s="6" t="s">
        <v>11876</v>
      </c>
      <c r="N4893" s="6">
        <v>0.0</v>
      </c>
      <c r="O4893" s="6">
        <v>0.0</v>
      </c>
      <c r="P4893" s="6">
        <v>3.0</v>
      </c>
      <c r="Q4893" s="6" t="s">
        <v>49</v>
      </c>
      <c r="R4893" s="6">
        <v>465.0</v>
      </c>
      <c r="S4893" s="6">
        <f>COUNTIF(Customer_Churn_Records!$B$2:$B$10000,Customer_Churn_Records!$B4893)</f>
        <v>1</v>
      </c>
      <c r="T4893" s="6">
        <f>ROUNDUP(Customer_Churn_Records!$G4893,0)</f>
        <v>28</v>
      </c>
      <c r="U4893" s="6" t="str">
        <f t="array" ref="U4893">IFS(Customer_Churn_Records!$T4893&lt;30,"young",Customer_Churn_Records!$T4893&lt;50,"middle-aged",Customer_Churn_Records!$T4893&lt;100,"old")</f>
        <v>young</v>
      </c>
      <c r="V4893" s="8" t="str">
        <f t="array" ref="V4893">IFS(Customer_Churn_Records!$D4893&lt;701,"less-score",Customer_Churn_Records!$D4893&lt;851,"high-score")</f>
        <v>less-score</v>
      </c>
      <c r="W4893" s="8" t="str">
        <f t="array" ref="W4893">IF(Customer_Churn_Records!$X4893=0,0,IFS(Customer_Churn_Records!$X4893&lt;100000,"low",Customer_Churn_Records!$X4893&lt;300000,"high"))</f>
        <v>low</v>
      </c>
      <c r="X4893" s="8">
        <f>ROUND(Customer_Churn_Records!$I4893,0)</f>
        <v>98739</v>
      </c>
    </row>
    <row r="4894" ht="14.25" customHeight="1">
      <c r="A4894" s="6">
        <v>8420.0</v>
      </c>
      <c r="B4894" s="6">
        <v>1.5775809E7</v>
      </c>
      <c r="C4894" s="6" t="s">
        <v>5990</v>
      </c>
      <c r="D4894" s="6">
        <v>677.0</v>
      </c>
      <c r="E4894" s="6" t="s">
        <v>8</v>
      </c>
      <c r="F4894" s="6" t="s">
        <v>10</v>
      </c>
      <c r="G4894" s="7" t="s">
        <v>64</v>
      </c>
      <c r="H4894" s="6">
        <v>6.0</v>
      </c>
      <c r="I4894" s="6" t="s">
        <v>11877</v>
      </c>
      <c r="J4894" s="6">
        <v>1.0</v>
      </c>
      <c r="K4894" s="6">
        <v>0.0</v>
      </c>
      <c r="L4894" s="6">
        <v>1.0</v>
      </c>
      <c r="M4894" s="6" t="s">
        <v>11878</v>
      </c>
      <c r="N4894" s="6">
        <v>0.0</v>
      </c>
      <c r="O4894" s="6">
        <v>0.0</v>
      </c>
      <c r="P4894" s="6">
        <v>5.0</v>
      </c>
      <c r="Q4894" s="6" t="s">
        <v>49</v>
      </c>
      <c r="R4894" s="6">
        <v>425.0</v>
      </c>
      <c r="S4894" s="6">
        <f>COUNTIF(Customer_Churn_Records!$B$2:$B$10000,Customer_Churn_Records!$B4894)</f>
        <v>1</v>
      </c>
      <c r="T4894" s="6">
        <f>ROUNDUP(Customer_Churn_Records!$G4894,0)</f>
        <v>26</v>
      </c>
      <c r="U4894" s="6" t="str">
        <f t="array" ref="U4894">IFS(Customer_Churn_Records!$T4894&lt;30,"young",Customer_Churn_Records!$T4894&lt;50,"middle-aged",Customer_Churn_Records!$T4894&lt;100,"old")</f>
        <v>young</v>
      </c>
      <c r="V4894" s="8" t="str">
        <f t="array" ref="V4894">IFS(Customer_Churn_Records!$D4894&lt;701,"less-score",Customer_Churn_Records!$D4894&lt;851,"high-score")</f>
        <v>less-score</v>
      </c>
      <c r="W4894" s="8" t="str">
        <f t="array" ref="W4894">IF(Customer_Churn_Records!$X4894=0,0,IFS(Customer_Churn_Records!$X4894&lt;100000,"low",Customer_Churn_Records!$X4894&lt;300000,"high"))</f>
        <v>low</v>
      </c>
      <c r="X4894" s="8">
        <f>ROUND(Customer_Churn_Records!$I4894,0)</f>
        <v>98724</v>
      </c>
    </row>
    <row r="4895" ht="14.25" customHeight="1">
      <c r="A4895" s="6">
        <v>6404.0</v>
      </c>
      <c r="B4895" s="6">
        <v>1.5736126E7</v>
      </c>
      <c r="C4895" s="6" t="s">
        <v>2619</v>
      </c>
      <c r="D4895" s="6">
        <v>850.0</v>
      </c>
      <c r="E4895" s="6" t="s">
        <v>8</v>
      </c>
      <c r="F4895" s="6" t="s">
        <v>11</v>
      </c>
      <c r="G4895" s="7" t="s">
        <v>564</v>
      </c>
      <c r="H4895" s="6">
        <v>0.0</v>
      </c>
      <c r="I4895" s="6" t="s">
        <v>11879</v>
      </c>
      <c r="J4895" s="6">
        <v>1.0</v>
      </c>
      <c r="K4895" s="6">
        <v>1.0</v>
      </c>
      <c r="L4895" s="6">
        <v>1.0</v>
      </c>
      <c r="M4895" s="6" t="s">
        <v>11880</v>
      </c>
      <c r="N4895" s="6">
        <v>1.0</v>
      </c>
      <c r="O4895" s="6">
        <v>1.0</v>
      </c>
      <c r="P4895" s="6">
        <v>4.0</v>
      </c>
      <c r="Q4895" s="6" t="s">
        <v>44</v>
      </c>
      <c r="R4895" s="6">
        <v>614.0</v>
      </c>
      <c r="S4895" s="6">
        <f>COUNTIF(Customer_Churn_Records!$B$2:$B$10000,Customer_Churn_Records!$B4895)</f>
        <v>1</v>
      </c>
      <c r="T4895" s="6">
        <f>ROUNDUP(Customer_Churn_Records!$G4895,0)</f>
        <v>55</v>
      </c>
      <c r="U4895" s="6" t="str">
        <f t="array" ref="U4895">IFS(Customer_Churn_Records!$T4895&lt;30,"young",Customer_Churn_Records!$T4895&lt;50,"middle-aged",Customer_Churn_Records!$T4895&lt;100,"old")</f>
        <v>old</v>
      </c>
      <c r="V4895" s="8" t="str">
        <f t="array" ref="V4895">IFS(Customer_Churn_Records!$D4895&lt;701,"less-score",Customer_Churn_Records!$D4895&lt;851,"high-score")</f>
        <v>high-score</v>
      </c>
      <c r="W4895" s="8" t="str">
        <f t="array" ref="W4895">IF(Customer_Churn_Records!$X4895=0,0,IFS(Customer_Churn_Records!$X4895&lt;100000,"low",Customer_Churn_Records!$X4895&lt;300000,"high"))</f>
        <v>low</v>
      </c>
      <c r="X4895" s="8">
        <f>ROUND(Customer_Churn_Records!$I4895,0)</f>
        <v>98711</v>
      </c>
    </row>
    <row r="4896" ht="14.25" customHeight="1">
      <c r="A4896" s="6">
        <v>9413.0</v>
      </c>
      <c r="B4896" s="6">
        <v>1.5724648E7</v>
      </c>
      <c r="C4896" s="6" t="s">
        <v>11881</v>
      </c>
      <c r="D4896" s="6">
        <v>725.0</v>
      </c>
      <c r="E4896" s="6" t="s">
        <v>7</v>
      </c>
      <c r="F4896" s="6" t="s">
        <v>11</v>
      </c>
      <c r="G4896" s="7" t="s">
        <v>64</v>
      </c>
      <c r="H4896" s="6">
        <v>6.0</v>
      </c>
      <c r="I4896" s="6" t="s">
        <v>11882</v>
      </c>
      <c r="J4896" s="6">
        <v>1.0</v>
      </c>
      <c r="K4896" s="6">
        <v>0.0</v>
      </c>
      <c r="L4896" s="6">
        <v>0.0</v>
      </c>
      <c r="M4896" s="6" t="s">
        <v>11883</v>
      </c>
      <c r="N4896" s="6">
        <v>0.0</v>
      </c>
      <c r="O4896" s="6">
        <v>0.0</v>
      </c>
      <c r="P4896" s="6">
        <v>1.0</v>
      </c>
      <c r="Q4896" s="6" t="s">
        <v>44</v>
      </c>
      <c r="R4896" s="6">
        <v>796.0</v>
      </c>
      <c r="S4896" s="6">
        <f>COUNTIF(Customer_Churn_Records!$B$2:$B$10000,Customer_Churn_Records!$B4896)</f>
        <v>1</v>
      </c>
      <c r="T4896" s="6">
        <f>ROUNDUP(Customer_Churn_Records!$G4896,0)</f>
        <v>26</v>
      </c>
      <c r="U4896" s="6" t="str">
        <f t="array" ref="U4896">IFS(Customer_Churn_Records!$T4896&lt;30,"young",Customer_Churn_Records!$T4896&lt;50,"middle-aged",Customer_Churn_Records!$T4896&lt;100,"old")</f>
        <v>young</v>
      </c>
      <c r="V4896" s="8" t="str">
        <f t="array" ref="V4896">IFS(Customer_Churn_Records!$D4896&lt;701,"less-score",Customer_Churn_Records!$D4896&lt;851,"high-score")</f>
        <v>high-score</v>
      </c>
      <c r="W4896" s="8" t="str">
        <f t="array" ref="W4896">IF(Customer_Churn_Records!$X4896=0,0,IFS(Customer_Churn_Records!$X4896&lt;100000,"low",Customer_Churn_Records!$X4896&lt;300000,"high"))</f>
        <v>low</v>
      </c>
      <c r="X4896" s="8">
        <f>ROUND(Customer_Churn_Records!$I4896,0)</f>
        <v>98684</v>
      </c>
    </row>
    <row r="4897" ht="14.25" customHeight="1">
      <c r="A4897" s="6">
        <v>2606.0</v>
      </c>
      <c r="B4897" s="6">
        <v>1.5620398E7</v>
      </c>
      <c r="C4897" s="6" t="s">
        <v>2887</v>
      </c>
      <c r="D4897" s="6">
        <v>635.0</v>
      </c>
      <c r="E4897" s="6" t="s">
        <v>9</v>
      </c>
      <c r="F4897" s="6" t="s">
        <v>10</v>
      </c>
      <c r="G4897" s="7" t="s">
        <v>140</v>
      </c>
      <c r="H4897" s="6">
        <v>5.0</v>
      </c>
      <c r="I4897" s="6" t="s">
        <v>11884</v>
      </c>
      <c r="J4897" s="6">
        <v>2.0</v>
      </c>
      <c r="K4897" s="6">
        <v>1.0</v>
      </c>
      <c r="L4897" s="6">
        <v>0.0</v>
      </c>
      <c r="M4897" s="6" t="s">
        <v>11885</v>
      </c>
      <c r="N4897" s="6">
        <v>0.0</v>
      </c>
      <c r="O4897" s="6">
        <v>0.0</v>
      </c>
      <c r="P4897" s="6">
        <v>3.0</v>
      </c>
      <c r="Q4897" s="6" t="s">
        <v>44</v>
      </c>
      <c r="R4897" s="6">
        <v>558.0</v>
      </c>
      <c r="S4897" s="6">
        <f>COUNTIF(Customer_Churn_Records!$B$2:$B$10000,Customer_Churn_Records!$B4897)</f>
        <v>1</v>
      </c>
      <c r="T4897" s="6">
        <f>ROUNDUP(Customer_Churn_Records!$G4897,0)</f>
        <v>34</v>
      </c>
      <c r="U4897" s="6" t="str">
        <f t="array" ref="U4897">IFS(Customer_Churn_Records!$T4897&lt;30,"young",Customer_Churn_Records!$T4897&lt;50,"middle-aged",Customer_Churn_Records!$T4897&lt;100,"old")</f>
        <v>middle-aged</v>
      </c>
      <c r="V4897" s="8" t="str">
        <f t="array" ref="V4897">IFS(Customer_Churn_Records!$D4897&lt;701,"less-score",Customer_Churn_Records!$D4897&lt;851,"high-score")</f>
        <v>less-score</v>
      </c>
      <c r="W4897" s="8" t="str">
        <f t="array" ref="W4897">IF(Customer_Churn_Records!$X4897=0,0,IFS(Customer_Churn_Records!$X4897&lt;100000,"low",Customer_Churn_Records!$X4897&lt;300000,"high"))</f>
        <v>low</v>
      </c>
      <c r="X4897" s="8">
        <f>ROUND(Customer_Churn_Records!$I4897,0)</f>
        <v>98683</v>
      </c>
    </row>
    <row r="4898" ht="14.25" customHeight="1">
      <c r="A4898" s="6">
        <v>8369.0</v>
      </c>
      <c r="B4898" s="6">
        <v>1.563769E7</v>
      </c>
      <c r="C4898" s="6" t="s">
        <v>3208</v>
      </c>
      <c r="D4898" s="6">
        <v>622.0</v>
      </c>
      <c r="E4898" s="6" t="s">
        <v>8</v>
      </c>
      <c r="F4898" s="6" t="s">
        <v>10</v>
      </c>
      <c r="G4898" s="7" t="s">
        <v>140</v>
      </c>
      <c r="H4898" s="6">
        <v>7.0</v>
      </c>
      <c r="I4898" s="6" t="s">
        <v>11886</v>
      </c>
      <c r="J4898" s="6">
        <v>1.0</v>
      </c>
      <c r="K4898" s="6">
        <v>1.0</v>
      </c>
      <c r="L4898" s="6">
        <v>0.0</v>
      </c>
      <c r="M4898" s="6" t="s">
        <v>11887</v>
      </c>
      <c r="N4898" s="6">
        <v>1.0</v>
      </c>
      <c r="O4898" s="6">
        <v>1.0</v>
      </c>
      <c r="P4898" s="6">
        <v>5.0</v>
      </c>
      <c r="Q4898" s="6" t="s">
        <v>49</v>
      </c>
      <c r="R4898" s="6">
        <v>995.0</v>
      </c>
      <c r="S4898" s="6">
        <f>COUNTIF(Customer_Churn_Records!$B$2:$B$10000,Customer_Churn_Records!$B4898)</f>
        <v>1</v>
      </c>
      <c r="T4898" s="6">
        <f>ROUNDUP(Customer_Churn_Records!$G4898,0)</f>
        <v>34</v>
      </c>
      <c r="U4898" s="6" t="str">
        <f t="array" ref="U4898">IFS(Customer_Churn_Records!$T4898&lt;30,"young",Customer_Churn_Records!$T4898&lt;50,"middle-aged",Customer_Churn_Records!$T4898&lt;100,"old")</f>
        <v>middle-aged</v>
      </c>
      <c r="V4898" s="8" t="str">
        <f t="array" ref="V4898">IFS(Customer_Churn_Records!$D4898&lt;701,"less-score",Customer_Churn_Records!$D4898&lt;851,"high-score")</f>
        <v>less-score</v>
      </c>
      <c r="W4898" s="8" t="str">
        <f t="array" ref="W4898">IF(Customer_Churn_Records!$X4898=0,0,IFS(Customer_Churn_Records!$X4898&lt;100000,"low",Customer_Churn_Records!$X4898&lt;300000,"high"))</f>
        <v>low</v>
      </c>
      <c r="X4898" s="8">
        <f>ROUND(Customer_Churn_Records!$I4898,0)</f>
        <v>98676</v>
      </c>
    </row>
    <row r="4899" ht="14.25" customHeight="1">
      <c r="A4899" s="6">
        <v>760.0</v>
      </c>
      <c r="B4899" s="6">
        <v>1.5625944E7</v>
      </c>
      <c r="C4899" s="6" t="s">
        <v>1702</v>
      </c>
      <c r="D4899" s="6">
        <v>664.0</v>
      </c>
      <c r="E4899" s="6" t="s">
        <v>7</v>
      </c>
      <c r="F4899" s="6" t="s">
        <v>11</v>
      </c>
      <c r="G4899" s="7" t="s">
        <v>60</v>
      </c>
      <c r="H4899" s="6">
        <v>5.0</v>
      </c>
      <c r="I4899" s="6" t="s">
        <v>11888</v>
      </c>
      <c r="J4899" s="6">
        <v>1.0</v>
      </c>
      <c r="K4899" s="6">
        <v>1.0</v>
      </c>
      <c r="L4899" s="6">
        <v>1.0</v>
      </c>
      <c r="M4899" s="6" t="s">
        <v>11889</v>
      </c>
      <c r="N4899" s="6">
        <v>0.0</v>
      </c>
      <c r="O4899" s="6">
        <v>0.0</v>
      </c>
      <c r="P4899" s="6">
        <v>1.0</v>
      </c>
      <c r="Q4899" s="6" t="s">
        <v>58</v>
      </c>
      <c r="R4899" s="6">
        <v>773.0</v>
      </c>
      <c r="S4899" s="6">
        <f>COUNTIF(Customer_Churn_Records!$B$2:$B$10000,Customer_Churn_Records!$B4899)</f>
        <v>1</v>
      </c>
      <c r="T4899" s="6">
        <f>ROUNDUP(Customer_Churn_Records!$G4899,0)</f>
        <v>58</v>
      </c>
      <c r="U4899" s="6" t="str">
        <f t="array" ref="U4899">IFS(Customer_Churn_Records!$T4899&lt;30,"young",Customer_Churn_Records!$T4899&lt;50,"middle-aged",Customer_Churn_Records!$T4899&lt;100,"old")</f>
        <v>old</v>
      </c>
      <c r="V4899" s="8" t="str">
        <f t="array" ref="V4899">IFS(Customer_Churn_Records!$D4899&lt;701,"less-score",Customer_Churn_Records!$D4899&lt;851,"high-score")</f>
        <v>less-score</v>
      </c>
      <c r="W4899" s="8" t="str">
        <f t="array" ref="W4899">IF(Customer_Churn_Records!$X4899=0,0,IFS(Customer_Churn_Records!$X4899&lt;100000,"low",Customer_Churn_Records!$X4899&lt;300000,"high"))</f>
        <v>low</v>
      </c>
      <c r="X4899" s="8">
        <f>ROUND(Customer_Churn_Records!$I4899,0)</f>
        <v>98668</v>
      </c>
    </row>
    <row r="4900" ht="14.25" customHeight="1">
      <c r="A4900" s="6">
        <v>4630.0</v>
      </c>
      <c r="B4900" s="6">
        <v>1.5687153E7</v>
      </c>
      <c r="C4900" s="6" t="s">
        <v>956</v>
      </c>
      <c r="D4900" s="6">
        <v>850.0</v>
      </c>
      <c r="E4900" s="6" t="s">
        <v>8</v>
      </c>
      <c r="F4900" s="6" t="s">
        <v>11</v>
      </c>
      <c r="G4900" s="7" t="s">
        <v>132</v>
      </c>
      <c r="H4900" s="6">
        <v>8.0</v>
      </c>
      <c r="I4900" s="6" t="s">
        <v>11890</v>
      </c>
      <c r="J4900" s="6">
        <v>1.0</v>
      </c>
      <c r="K4900" s="6">
        <v>1.0</v>
      </c>
      <c r="L4900" s="6">
        <v>0.0</v>
      </c>
      <c r="M4900" s="6" t="s">
        <v>11891</v>
      </c>
      <c r="N4900" s="6">
        <v>1.0</v>
      </c>
      <c r="O4900" s="6">
        <v>1.0</v>
      </c>
      <c r="P4900" s="6">
        <v>5.0</v>
      </c>
      <c r="Q4900" s="6" t="s">
        <v>79</v>
      </c>
      <c r="R4900" s="6">
        <v>568.0</v>
      </c>
      <c r="S4900" s="6">
        <f>COUNTIF(Customer_Churn_Records!$B$2:$B$10000,Customer_Churn_Records!$B4900)</f>
        <v>1</v>
      </c>
      <c r="T4900" s="6">
        <f>ROUNDUP(Customer_Churn_Records!$G4900,0)</f>
        <v>49</v>
      </c>
      <c r="U4900" s="6" t="str">
        <f t="array" ref="U4900">IFS(Customer_Churn_Records!$T4900&lt;30,"young",Customer_Churn_Records!$T4900&lt;50,"middle-aged",Customer_Churn_Records!$T4900&lt;100,"old")</f>
        <v>middle-aged</v>
      </c>
      <c r="V4900" s="8" t="str">
        <f t="array" ref="V4900">IFS(Customer_Churn_Records!$D4900&lt;701,"less-score",Customer_Churn_Records!$D4900&lt;851,"high-score")</f>
        <v>high-score</v>
      </c>
      <c r="W4900" s="8" t="str">
        <f t="array" ref="W4900">IF(Customer_Churn_Records!$X4900=0,0,IFS(Customer_Churn_Records!$X4900&lt;100000,"low",Customer_Churn_Records!$X4900&lt;300000,"high"))</f>
        <v>low</v>
      </c>
      <c r="X4900" s="8">
        <f>ROUND(Customer_Churn_Records!$I4900,0)</f>
        <v>98650</v>
      </c>
    </row>
    <row r="4901" ht="14.25" customHeight="1">
      <c r="A4901" s="6">
        <v>2379.0</v>
      </c>
      <c r="B4901" s="6">
        <v>1.5606267E7</v>
      </c>
      <c r="C4901" s="6" t="s">
        <v>1847</v>
      </c>
      <c r="D4901" s="6">
        <v>622.0</v>
      </c>
      <c r="E4901" s="6" t="s">
        <v>7</v>
      </c>
      <c r="F4901" s="6" t="s">
        <v>10</v>
      </c>
      <c r="G4901" s="7" t="s">
        <v>41</v>
      </c>
      <c r="H4901" s="6">
        <v>4.0</v>
      </c>
      <c r="I4901" s="6" t="s">
        <v>11892</v>
      </c>
      <c r="J4901" s="6">
        <v>1.0</v>
      </c>
      <c r="K4901" s="6">
        <v>1.0</v>
      </c>
      <c r="L4901" s="6">
        <v>1.0</v>
      </c>
      <c r="M4901" s="6" t="s">
        <v>11893</v>
      </c>
      <c r="N4901" s="6">
        <v>0.0</v>
      </c>
      <c r="O4901" s="6">
        <v>0.0</v>
      </c>
      <c r="P4901" s="6">
        <v>3.0</v>
      </c>
      <c r="Q4901" s="6" t="s">
        <v>44</v>
      </c>
      <c r="R4901" s="6">
        <v>304.0</v>
      </c>
      <c r="S4901" s="6">
        <f>COUNTIF(Customer_Churn_Records!$B$2:$B$10000,Customer_Churn_Records!$B4901)</f>
        <v>1</v>
      </c>
      <c r="T4901" s="6">
        <f>ROUNDUP(Customer_Churn_Records!$G4901,0)</f>
        <v>38</v>
      </c>
      <c r="U4901" s="6" t="str">
        <f t="array" ref="U4901">IFS(Customer_Churn_Records!$T4901&lt;30,"young",Customer_Churn_Records!$T4901&lt;50,"middle-aged",Customer_Churn_Records!$T4901&lt;100,"old")</f>
        <v>middle-aged</v>
      </c>
      <c r="V4901" s="8" t="str">
        <f t="array" ref="V4901">IFS(Customer_Churn_Records!$D4901&lt;701,"less-score",Customer_Churn_Records!$D4901&lt;851,"high-score")</f>
        <v>less-score</v>
      </c>
      <c r="W4901" s="8" t="str">
        <f t="array" ref="W4901">IF(Customer_Churn_Records!$X4901=0,0,IFS(Customer_Churn_Records!$X4901&lt;100000,"low",Customer_Churn_Records!$X4901&lt;300000,"high"))</f>
        <v>low</v>
      </c>
      <c r="X4901" s="8">
        <f>ROUND(Customer_Churn_Records!$I4901,0)</f>
        <v>98641</v>
      </c>
    </row>
    <row r="4902" ht="14.25" customHeight="1">
      <c r="A4902" s="6">
        <v>3581.0</v>
      </c>
      <c r="B4902" s="6">
        <v>1.5634359E7</v>
      </c>
      <c r="C4902" s="6" t="s">
        <v>7716</v>
      </c>
      <c r="D4902" s="6">
        <v>639.0</v>
      </c>
      <c r="E4902" s="6" t="s">
        <v>8</v>
      </c>
      <c r="F4902" s="6" t="s">
        <v>10</v>
      </c>
      <c r="G4902" s="7" t="s">
        <v>167</v>
      </c>
      <c r="H4902" s="6">
        <v>5.0</v>
      </c>
      <c r="I4902" s="6" t="s">
        <v>11894</v>
      </c>
      <c r="J4902" s="6">
        <v>1.0</v>
      </c>
      <c r="K4902" s="6">
        <v>1.0</v>
      </c>
      <c r="L4902" s="6">
        <v>0.0</v>
      </c>
      <c r="M4902" s="6" t="s">
        <v>11895</v>
      </c>
      <c r="N4902" s="6">
        <v>0.0</v>
      </c>
      <c r="O4902" s="6">
        <v>0.0</v>
      </c>
      <c r="P4902" s="6">
        <v>3.0</v>
      </c>
      <c r="Q4902" s="6" t="s">
        <v>79</v>
      </c>
      <c r="R4902" s="6">
        <v>391.0</v>
      </c>
      <c r="S4902" s="6">
        <f>COUNTIF(Customer_Churn_Records!$B$2:$B$10000,Customer_Churn_Records!$B4902)</f>
        <v>1</v>
      </c>
      <c r="T4902" s="6">
        <f>ROUNDUP(Customer_Churn_Records!$G4902,0)</f>
        <v>41</v>
      </c>
      <c r="U4902" s="6" t="str">
        <f t="array" ref="U4902">IFS(Customer_Churn_Records!$T4902&lt;30,"young",Customer_Churn_Records!$T4902&lt;50,"middle-aged",Customer_Churn_Records!$T4902&lt;100,"old")</f>
        <v>middle-aged</v>
      </c>
      <c r="V4902" s="8" t="str">
        <f t="array" ref="V4902">IFS(Customer_Churn_Records!$D4902&lt;701,"less-score",Customer_Churn_Records!$D4902&lt;851,"high-score")</f>
        <v>less-score</v>
      </c>
      <c r="W4902" s="8" t="str">
        <f t="array" ref="W4902">IF(Customer_Churn_Records!$X4902=0,0,IFS(Customer_Churn_Records!$X4902&lt;100000,"low",Customer_Churn_Records!$X4902&lt;300000,"high"))</f>
        <v>low</v>
      </c>
      <c r="X4902" s="8">
        <f>ROUND(Customer_Churn_Records!$I4902,0)</f>
        <v>98636</v>
      </c>
    </row>
    <row r="4903" ht="14.25" customHeight="1">
      <c r="A4903" s="6">
        <v>6587.0</v>
      </c>
      <c r="B4903" s="6">
        <v>1.5699515E7</v>
      </c>
      <c r="C4903" s="6" t="s">
        <v>643</v>
      </c>
      <c r="D4903" s="6">
        <v>643.0</v>
      </c>
      <c r="E4903" s="6" t="s">
        <v>8</v>
      </c>
      <c r="F4903" s="6" t="s">
        <v>11</v>
      </c>
      <c r="G4903" s="7" t="s">
        <v>103</v>
      </c>
      <c r="H4903" s="6">
        <v>7.0</v>
      </c>
      <c r="I4903" s="6" t="s">
        <v>11896</v>
      </c>
      <c r="J4903" s="6">
        <v>2.0</v>
      </c>
      <c r="K4903" s="6">
        <v>1.0</v>
      </c>
      <c r="L4903" s="6">
        <v>1.0</v>
      </c>
      <c r="M4903" s="6" t="s">
        <v>11897</v>
      </c>
      <c r="N4903" s="6">
        <v>0.0</v>
      </c>
      <c r="O4903" s="6">
        <v>0.0</v>
      </c>
      <c r="P4903" s="6">
        <v>4.0</v>
      </c>
      <c r="Q4903" s="6" t="s">
        <v>79</v>
      </c>
      <c r="R4903" s="6">
        <v>762.0</v>
      </c>
      <c r="S4903" s="6">
        <f>COUNTIF(Customer_Churn_Records!$B$2:$B$10000,Customer_Churn_Records!$B4903)</f>
        <v>1</v>
      </c>
      <c r="T4903" s="6">
        <f>ROUNDUP(Customer_Churn_Records!$G4903,0)</f>
        <v>33</v>
      </c>
      <c r="U4903" s="6" t="str">
        <f t="array" ref="U4903">IFS(Customer_Churn_Records!$T4903&lt;30,"young",Customer_Churn_Records!$T4903&lt;50,"middle-aged",Customer_Churn_Records!$T4903&lt;100,"old")</f>
        <v>middle-aged</v>
      </c>
      <c r="V4903" s="8" t="str">
        <f t="array" ref="V4903">IFS(Customer_Churn_Records!$D4903&lt;701,"less-score",Customer_Churn_Records!$D4903&lt;851,"high-score")</f>
        <v>less-score</v>
      </c>
      <c r="W4903" s="8" t="str">
        <f t="array" ref="W4903">IF(Customer_Churn_Records!$X4903=0,0,IFS(Customer_Churn_Records!$X4903&lt;100000,"low",Customer_Churn_Records!$X4903&lt;300000,"high"))</f>
        <v>low</v>
      </c>
      <c r="X4903" s="8">
        <f>ROUND(Customer_Churn_Records!$I4903,0)</f>
        <v>98630</v>
      </c>
    </row>
    <row r="4904" ht="14.25" customHeight="1">
      <c r="A4904" s="6">
        <v>9765.0</v>
      </c>
      <c r="B4904" s="6">
        <v>1.5569526E7</v>
      </c>
      <c r="C4904" s="6" t="s">
        <v>11898</v>
      </c>
      <c r="D4904" s="6">
        <v>601.0</v>
      </c>
      <c r="E4904" s="6" t="s">
        <v>7</v>
      </c>
      <c r="F4904" s="6" t="s">
        <v>11</v>
      </c>
      <c r="G4904" s="7" t="s">
        <v>55</v>
      </c>
      <c r="H4904" s="6">
        <v>10.0</v>
      </c>
      <c r="I4904" s="6" t="s">
        <v>11899</v>
      </c>
      <c r="J4904" s="6">
        <v>2.0</v>
      </c>
      <c r="K4904" s="6">
        <v>0.0</v>
      </c>
      <c r="L4904" s="6">
        <v>0.0</v>
      </c>
      <c r="M4904" s="6" t="s">
        <v>11900</v>
      </c>
      <c r="N4904" s="6">
        <v>0.0</v>
      </c>
      <c r="O4904" s="6">
        <v>0.0</v>
      </c>
      <c r="P4904" s="6">
        <v>2.0</v>
      </c>
      <c r="Q4904" s="6" t="s">
        <v>58</v>
      </c>
      <c r="R4904" s="6">
        <v>726.0</v>
      </c>
      <c r="S4904" s="6">
        <f>COUNTIF(Customer_Churn_Records!$B$2:$B$10000,Customer_Churn_Records!$B4904)</f>
        <v>1</v>
      </c>
      <c r="T4904" s="6">
        <f>ROUNDUP(Customer_Churn_Records!$G4904,0)</f>
        <v>40</v>
      </c>
      <c r="U4904" s="6" t="str">
        <f t="array" ref="U4904">IFS(Customer_Churn_Records!$T4904&lt;30,"young",Customer_Churn_Records!$T4904&lt;50,"middle-aged",Customer_Churn_Records!$T4904&lt;100,"old")</f>
        <v>middle-aged</v>
      </c>
      <c r="V4904" s="8" t="str">
        <f t="array" ref="V4904">IFS(Customer_Churn_Records!$D4904&lt;701,"less-score",Customer_Churn_Records!$D4904&lt;851,"high-score")</f>
        <v>less-score</v>
      </c>
      <c r="W4904" s="8" t="str">
        <f t="array" ref="W4904">IF(Customer_Churn_Records!$X4904=0,0,IFS(Customer_Churn_Records!$X4904&lt;100000,"low",Customer_Churn_Records!$X4904&lt;300000,"high"))</f>
        <v>low</v>
      </c>
      <c r="X4904" s="8">
        <f>ROUND(Customer_Churn_Records!$I4904,0)</f>
        <v>98627</v>
      </c>
    </row>
    <row r="4905" ht="14.25" customHeight="1">
      <c r="A4905" s="6">
        <v>6608.0</v>
      </c>
      <c r="B4905" s="6">
        <v>1.5598259E7</v>
      </c>
      <c r="C4905" s="6" t="s">
        <v>850</v>
      </c>
      <c r="D4905" s="6">
        <v>673.0</v>
      </c>
      <c r="E4905" s="6" t="s">
        <v>8</v>
      </c>
      <c r="F4905" s="6" t="s">
        <v>10</v>
      </c>
      <c r="G4905" s="7" t="s">
        <v>167</v>
      </c>
      <c r="H4905" s="6">
        <v>9.0</v>
      </c>
      <c r="I4905" s="6" t="s">
        <v>11901</v>
      </c>
      <c r="J4905" s="6">
        <v>1.0</v>
      </c>
      <c r="K4905" s="6">
        <v>1.0</v>
      </c>
      <c r="L4905" s="6">
        <v>0.0</v>
      </c>
      <c r="M4905" s="6" t="s">
        <v>11902</v>
      </c>
      <c r="N4905" s="6">
        <v>0.0</v>
      </c>
      <c r="O4905" s="6">
        <v>0.0</v>
      </c>
      <c r="P4905" s="6">
        <v>2.0</v>
      </c>
      <c r="Q4905" s="6" t="s">
        <v>44</v>
      </c>
      <c r="R4905" s="6">
        <v>868.0</v>
      </c>
      <c r="S4905" s="6">
        <f>COUNTIF(Customer_Churn_Records!$B$2:$B$10000,Customer_Churn_Records!$B4905)</f>
        <v>1</v>
      </c>
      <c r="T4905" s="6">
        <f>ROUNDUP(Customer_Churn_Records!$G4905,0)</f>
        <v>41</v>
      </c>
      <c r="U4905" s="6" t="str">
        <f t="array" ref="U4905">IFS(Customer_Churn_Records!$T4905&lt;30,"young",Customer_Churn_Records!$T4905&lt;50,"middle-aged",Customer_Churn_Records!$T4905&lt;100,"old")</f>
        <v>middle-aged</v>
      </c>
      <c r="V4905" s="8" t="str">
        <f t="array" ref="V4905">IFS(Customer_Churn_Records!$D4905&lt;701,"less-score",Customer_Churn_Records!$D4905&lt;851,"high-score")</f>
        <v>less-score</v>
      </c>
      <c r="W4905" s="8" t="str">
        <f t="array" ref="W4905">IF(Customer_Churn_Records!$X4905=0,0,IFS(Customer_Churn_Records!$X4905&lt;100000,"low",Customer_Churn_Records!$X4905&lt;300000,"high"))</f>
        <v>low</v>
      </c>
      <c r="X4905" s="8">
        <f>ROUND(Customer_Churn_Records!$I4905,0)</f>
        <v>98612</v>
      </c>
    </row>
    <row r="4906" ht="14.25" customHeight="1">
      <c r="A4906" s="6">
        <v>3712.0</v>
      </c>
      <c r="B4906" s="6">
        <v>1.5729489E7</v>
      </c>
      <c r="C4906" s="6" t="s">
        <v>2829</v>
      </c>
      <c r="D4906" s="6">
        <v>762.0</v>
      </c>
      <c r="E4906" s="6" t="s">
        <v>8</v>
      </c>
      <c r="F4906" s="6" t="s">
        <v>10</v>
      </c>
      <c r="G4906" s="7" t="s">
        <v>140</v>
      </c>
      <c r="H4906" s="6">
        <v>8.0</v>
      </c>
      <c r="I4906" s="6" t="s">
        <v>11903</v>
      </c>
      <c r="J4906" s="6">
        <v>1.0</v>
      </c>
      <c r="K4906" s="6">
        <v>0.0</v>
      </c>
      <c r="L4906" s="6">
        <v>1.0</v>
      </c>
      <c r="M4906" s="6" t="s">
        <v>11904</v>
      </c>
      <c r="N4906" s="6">
        <v>1.0</v>
      </c>
      <c r="O4906" s="6">
        <v>1.0</v>
      </c>
      <c r="P4906" s="6">
        <v>3.0</v>
      </c>
      <c r="Q4906" s="6" t="s">
        <v>58</v>
      </c>
      <c r="R4906" s="6">
        <v>279.0</v>
      </c>
      <c r="S4906" s="6">
        <f>COUNTIF(Customer_Churn_Records!$B$2:$B$10000,Customer_Churn_Records!$B4906)</f>
        <v>1</v>
      </c>
      <c r="T4906" s="6">
        <f>ROUNDUP(Customer_Churn_Records!$G4906,0)</f>
        <v>34</v>
      </c>
      <c r="U4906" s="6" t="str">
        <f t="array" ref="U4906">IFS(Customer_Churn_Records!$T4906&lt;30,"young",Customer_Churn_Records!$T4906&lt;50,"middle-aged",Customer_Churn_Records!$T4906&lt;100,"old")</f>
        <v>middle-aged</v>
      </c>
      <c r="V4906" s="8" t="str">
        <f t="array" ref="V4906">IFS(Customer_Churn_Records!$D4906&lt;701,"less-score",Customer_Churn_Records!$D4906&lt;851,"high-score")</f>
        <v>high-score</v>
      </c>
      <c r="W4906" s="8" t="str">
        <f t="array" ref="W4906">IF(Customer_Churn_Records!$X4906=0,0,IFS(Customer_Churn_Records!$X4906&lt;100000,"low",Customer_Churn_Records!$X4906&lt;300000,"high"))</f>
        <v>low</v>
      </c>
      <c r="X4906" s="8">
        <f>ROUND(Customer_Churn_Records!$I4906,0)</f>
        <v>98593</v>
      </c>
    </row>
    <row r="4907" ht="14.25" customHeight="1">
      <c r="A4907" s="6">
        <v>5066.0</v>
      </c>
      <c r="B4907" s="6">
        <v>1.5775709E7</v>
      </c>
      <c r="C4907" s="6" t="s">
        <v>875</v>
      </c>
      <c r="D4907" s="6">
        <v>832.0</v>
      </c>
      <c r="E4907" s="6" t="s">
        <v>7</v>
      </c>
      <c r="F4907" s="6" t="s">
        <v>10</v>
      </c>
      <c r="G4907" s="7" t="s">
        <v>197</v>
      </c>
      <c r="H4907" s="6">
        <v>10.0</v>
      </c>
      <c r="I4907" s="6" t="s">
        <v>11905</v>
      </c>
      <c r="J4907" s="6">
        <v>1.0</v>
      </c>
      <c r="K4907" s="6">
        <v>1.0</v>
      </c>
      <c r="L4907" s="6">
        <v>0.0</v>
      </c>
      <c r="M4907" s="6" t="s">
        <v>11906</v>
      </c>
      <c r="N4907" s="6">
        <v>0.0</v>
      </c>
      <c r="O4907" s="6">
        <v>0.0</v>
      </c>
      <c r="P4907" s="6">
        <v>1.0</v>
      </c>
      <c r="Q4907" s="6" t="s">
        <v>44</v>
      </c>
      <c r="R4907" s="6">
        <v>726.0</v>
      </c>
      <c r="S4907" s="6">
        <f>COUNTIF(Customer_Churn_Records!$B$2:$B$10000,Customer_Churn_Records!$B4907)</f>
        <v>1</v>
      </c>
      <c r="T4907" s="6">
        <f>ROUNDUP(Customer_Churn_Records!$G4907,0)</f>
        <v>27</v>
      </c>
      <c r="U4907" s="6" t="str">
        <f t="array" ref="U4907">IFS(Customer_Churn_Records!$T4907&lt;30,"young",Customer_Churn_Records!$T4907&lt;50,"middle-aged",Customer_Churn_Records!$T4907&lt;100,"old")</f>
        <v>young</v>
      </c>
      <c r="V4907" s="8" t="str">
        <f t="array" ref="V4907">IFS(Customer_Churn_Records!$D4907&lt;701,"less-score",Customer_Churn_Records!$D4907&lt;851,"high-score")</f>
        <v>high-score</v>
      </c>
      <c r="W4907" s="8" t="str">
        <f t="array" ref="W4907">IF(Customer_Churn_Records!$X4907=0,0,IFS(Customer_Churn_Records!$X4907&lt;100000,"low",Customer_Churn_Records!$X4907&lt;300000,"high"))</f>
        <v>low</v>
      </c>
      <c r="X4907" s="8">
        <f>ROUND(Customer_Churn_Records!$I4907,0)</f>
        <v>98590</v>
      </c>
    </row>
    <row r="4908" ht="14.25" customHeight="1">
      <c r="A4908" s="6">
        <v>3656.0</v>
      </c>
      <c r="B4908" s="6">
        <v>1.5729689E7</v>
      </c>
      <c r="C4908" s="6" t="s">
        <v>5239</v>
      </c>
      <c r="D4908" s="6">
        <v>754.0</v>
      </c>
      <c r="E4908" s="6" t="s">
        <v>8</v>
      </c>
      <c r="F4908" s="6" t="s">
        <v>11</v>
      </c>
      <c r="G4908" s="7" t="s">
        <v>87</v>
      </c>
      <c r="H4908" s="6">
        <v>6.0</v>
      </c>
      <c r="I4908" s="6" t="s">
        <v>11907</v>
      </c>
      <c r="J4908" s="6">
        <v>2.0</v>
      </c>
      <c r="K4908" s="6">
        <v>0.0</v>
      </c>
      <c r="L4908" s="6">
        <v>1.0</v>
      </c>
      <c r="M4908" s="6" t="s">
        <v>11908</v>
      </c>
      <c r="N4908" s="6">
        <v>0.0</v>
      </c>
      <c r="O4908" s="6">
        <v>0.0</v>
      </c>
      <c r="P4908" s="6">
        <v>3.0</v>
      </c>
      <c r="Q4908" s="6" t="s">
        <v>79</v>
      </c>
      <c r="R4908" s="6">
        <v>765.0</v>
      </c>
      <c r="S4908" s="6">
        <f>COUNTIF(Customer_Churn_Records!$B$2:$B$10000,Customer_Churn_Records!$B4908)</f>
        <v>1</v>
      </c>
      <c r="T4908" s="6">
        <f>ROUNDUP(Customer_Churn_Records!$G4908,0)</f>
        <v>35</v>
      </c>
      <c r="U4908" s="6" t="str">
        <f t="array" ref="U4908">IFS(Customer_Churn_Records!$T4908&lt;30,"young",Customer_Churn_Records!$T4908&lt;50,"middle-aged",Customer_Churn_Records!$T4908&lt;100,"old")</f>
        <v>middle-aged</v>
      </c>
      <c r="V4908" s="8" t="str">
        <f t="array" ref="V4908">IFS(Customer_Churn_Records!$D4908&lt;701,"less-score",Customer_Churn_Records!$D4908&lt;851,"high-score")</f>
        <v>high-score</v>
      </c>
      <c r="W4908" s="8" t="str">
        <f t="array" ref="W4908">IF(Customer_Churn_Records!$X4908=0,0,IFS(Customer_Churn_Records!$X4908&lt;100000,"low",Customer_Churn_Records!$X4908&lt;300000,"high"))</f>
        <v>low</v>
      </c>
      <c r="X4908" s="8">
        <f>ROUND(Customer_Churn_Records!$I4908,0)</f>
        <v>98586</v>
      </c>
    </row>
    <row r="4909" ht="14.25" customHeight="1">
      <c r="A4909" s="6">
        <v>1803.0</v>
      </c>
      <c r="B4909" s="6">
        <v>1.5779247E7</v>
      </c>
      <c r="C4909" s="6" t="s">
        <v>408</v>
      </c>
      <c r="D4909" s="6">
        <v>683.0</v>
      </c>
      <c r="E4909" s="6" t="s">
        <v>9</v>
      </c>
      <c r="F4909" s="6" t="s">
        <v>10</v>
      </c>
      <c r="G4909" s="7" t="s">
        <v>489</v>
      </c>
      <c r="H4909" s="6">
        <v>8.0</v>
      </c>
      <c r="I4909" s="6" t="s">
        <v>11909</v>
      </c>
      <c r="J4909" s="6">
        <v>1.0</v>
      </c>
      <c r="K4909" s="6">
        <v>1.0</v>
      </c>
      <c r="L4909" s="6">
        <v>0.0</v>
      </c>
      <c r="M4909" s="6" t="s">
        <v>11910</v>
      </c>
      <c r="N4909" s="6">
        <v>0.0</v>
      </c>
      <c r="O4909" s="6">
        <v>0.0</v>
      </c>
      <c r="P4909" s="6">
        <v>1.0</v>
      </c>
      <c r="Q4909" s="6" t="s">
        <v>44</v>
      </c>
      <c r="R4909" s="6">
        <v>987.0</v>
      </c>
      <c r="S4909" s="6">
        <f>COUNTIF(Customer_Churn_Records!$B$2:$B$10000,Customer_Churn_Records!$B4909)</f>
        <v>1</v>
      </c>
      <c r="T4909" s="6">
        <f>ROUNDUP(Customer_Churn_Records!$G4909,0)</f>
        <v>24</v>
      </c>
      <c r="U4909" s="6" t="str">
        <f t="array" ref="U4909">IFS(Customer_Churn_Records!$T4909&lt;30,"young",Customer_Churn_Records!$T4909&lt;50,"middle-aged",Customer_Churn_Records!$T4909&lt;100,"old")</f>
        <v>young</v>
      </c>
      <c r="V4909" s="8" t="str">
        <f t="array" ref="V4909">IFS(Customer_Churn_Records!$D4909&lt;701,"less-score",Customer_Churn_Records!$D4909&lt;851,"high-score")</f>
        <v>less-score</v>
      </c>
      <c r="W4909" s="8" t="str">
        <f t="array" ref="W4909">IF(Customer_Churn_Records!$X4909=0,0,IFS(Customer_Churn_Records!$X4909&lt;100000,"low",Customer_Churn_Records!$X4909&lt;300000,"high"))</f>
        <v>low</v>
      </c>
      <c r="X4909" s="8">
        <f>ROUND(Customer_Churn_Records!$I4909,0)</f>
        <v>98567</v>
      </c>
    </row>
    <row r="4910" ht="14.25" customHeight="1">
      <c r="A4910" s="6">
        <v>4259.0</v>
      </c>
      <c r="B4910" s="6">
        <v>1.5796167E7</v>
      </c>
      <c r="C4910" s="6" t="s">
        <v>11911</v>
      </c>
      <c r="D4910" s="6">
        <v>782.0</v>
      </c>
      <c r="E4910" s="6" t="s">
        <v>8</v>
      </c>
      <c r="F4910" s="6" t="s">
        <v>11</v>
      </c>
      <c r="G4910" s="7" t="s">
        <v>87</v>
      </c>
      <c r="H4910" s="6">
        <v>7.0</v>
      </c>
      <c r="I4910" s="6" t="s">
        <v>11912</v>
      </c>
      <c r="J4910" s="6">
        <v>2.0</v>
      </c>
      <c r="K4910" s="6">
        <v>1.0</v>
      </c>
      <c r="L4910" s="6">
        <v>0.0</v>
      </c>
      <c r="M4910" s="6" t="s">
        <v>11913</v>
      </c>
      <c r="N4910" s="6">
        <v>0.0</v>
      </c>
      <c r="O4910" s="6">
        <v>0.0</v>
      </c>
      <c r="P4910" s="6">
        <v>2.0</v>
      </c>
      <c r="Q4910" s="6" t="s">
        <v>58</v>
      </c>
      <c r="R4910" s="6">
        <v>625.0</v>
      </c>
      <c r="S4910" s="6">
        <f>COUNTIF(Customer_Churn_Records!$B$2:$B$10000,Customer_Churn_Records!$B4910)</f>
        <v>1</v>
      </c>
      <c r="T4910" s="6">
        <f>ROUNDUP(Customer_Churn_Records!$G4910,0)</f>
        <v>35</v>
      </c>
      <c r="U4910" s="6" t="str">
        <f t="array" ref="U4910">IFS(Customer_Churn_Records!$T4910&lt;30,"young",Customer_Churn_Records!$T4910&lt;50,"middle-aged",Customer_Churn_Records!$T4910&lt;100,"old")</f>
        <v>middle-aged</v>
      </c>
      <c r="V4910" s="8" t="str">
        <f t="array" ref="V4910">IFS(Customer_Churn_Records!$D4910&lt;701,"less-score",Customer_Churn_Records!$D4910&lt;851,"high-score")</f>
        <v>high-score</v>
      </c>
      <c r="W4910" s="8" t="str">
        <f t="array" ref="W4910">IF(Customer_Churn_Records!$X4910=0,0,IFS(Customer_Churn_Records!$X4910&lt;100000,"low",Customer_Churn_Records!$X4910&lt;300000,"high"))</f>
        <v>low</v>
      </c>
      <c r="X4910" s="8">
        <f>ROUND(Customer_Churn_Records!$I4910,0)</f>
        <v>98557</v>
      </c>
    </row>
    <row r="4911" ht="14.25" customHeight="1">
      <c r="A4911" s="6">
        <v>3468.0</v>
      </c>
      <c r="B4911" s="6">
        <v>1.5771509E7</v>
      </c>
      <c r="C4911" s="6" t="s">
        <v>11914</v>
      </c>
      <c r="D4911" s="6">
        <v>538.0</v>
      </c>
      <c r="E4911" s="6" t="s">
        <v>8</v>
      </c>
      <c r="F4911" s="6" t="s">
        <v>10</v>
      </c>
      <c r="G4911" s="7" t="s">
        <v>51</v>
      </c>
      <c r="H4911" s="6">
        <v>1.0</v>
      </c>
      <c r="I4911" s="6" t="s">
        <v>11915</v>
      </c>
      <c r="J4911" s="6">
        <v>2.0</v>
      </c>
      <c r="K4911" s="6">
        <v>0.0</v>
      </c>
      <c r="L4911" s="6">
        <v>1.0</v>
      </c>
      <c r="M4911" s="6" t="s">
        <v>11916</v>
      </c>
      <c r="N4911" s="6">
        <v>0.0</v>
      </c>
      <c r="O4911" s="6">
        <v>0.0</v>
      </c>
      <c r="P4911" s="6">
        <v>5.0</v>
      </c>
      <c r="Q4911" s="6" t="s">
        <v>58</v>
      </c>
      <c r="R4911" s="6">
        <v>929.0</v>
      </c>
      <c r="S4911" s="6">
        <f>COUNTIF(Customer_Churn_Records!$B$2:$B$10000,Customer_Churn_Records!$B4911)</f>
        <v>1</v>
      </c>
      <c r="T4911" s="6">
        <f>ROUNDUP(Customer_Churn_Records!$G4911,0)</f>
        <v>42</v>
      </c>
      <c r="U4911" s="6" t="str">
        <f t="array" ref="U4911">IFS(Customer_Churn_Records!$T4911&lt;30,"young",Customer_Churn_Records!$T4911&lt;50,"middle-aged",Customer_Churn_Records!$T4911&lt;100,"old")</f>
        <v>middle-aged</v>
      </c>
      <c r="V4911" s="8" t="str">
        <f t="array" ref="V4911">IFS(Customer_Churn_Records!$D4911&lt;701,"less-score",Customer_Churn_Records!$D4911&lt;851,"high-score")</f>
        <v>less-score</v>
      </c>
      <c r="W4911" s="8" t="str">
        <f t="array" ref="W4911">IF(Customer_Churn_Records!$X4911=0,0,IFS(Customer_Churn_Records!$X4911&lt;100000,"low",Customer_Churn_Records!$X4911&lt;300000,"high"))</f>
        <v>low</v>
      </c>
      <c r="X4911" s="8">
        <f>ROUND(Customer_Churn_Records!$I4911,0)</f>
        <v>98549</v>
      </c>
    </row>
    <row r="4912" ht="14.25" customHeight="1">
      <c r="A4912" s="6">
        <v>3628.0</v>
      </c>
      <c r="B4912" s="6">
        <v>1.5609475E7</v>
      </c>
      <c r="C4912" s="6" t="s">
        <v>5538</v>
      </c>
      <c r="D4912" s="6">
        <v>604.0</v>
      </c>
      <c r="E4912" s="6" t="s">
        <v>9</v>
      </c>
      <c r="F4912" s="6" t="s">
        <v>10</v>
      </c>
      <c r="G4912" s="7" t="s">
        <v>107</v>
      </c>
      <c r="H4912" s="6">
        <v>7.0</v>
      </c>
      <c r="I4912" s="6" t="s">
        <v>11917</v>
      </c>
      <c r="J4912" s="6">
        <v>1.0</v>
      </c>
      <c r="K4912" s="6">
        <v>1.0</v>
      </c>
      <c r="L4912" s="6">
        <v>1.0</v>
      </c>
      <c r="M4912" s="6" t="s">
        <v>11918</v>
      </c>
      <c r="N4912" s="6">
        <v>0.0</v>
      </c>
      <c r="O4912" s="6">
        <v>0.0</v>
      </c>
      <c r="P4912" s="6">
        <v>2.0</v>
      </c>
      <c r="Q4912" s="6" t="s">
        <v>79</v>
      </c>
      <c r="R4912" s="6">
        <v>668.0</v>
      </c>
      <c r="S4912" s="6">
        <f>COUNTIF(Customer_Churn_Records!$B$2:$B$10000,Customer_Churn_Records!$B4912)</f>
        <v>1</v>
      </c>
      <c r="T4912" s="6">
        <f>ROUNDUP(Customer_Churn_Records!$G4912,0)</f>
        <v>39</v>
      </c>
      <c r="U4912" s="6" t="str">
        <f t="array" ref="U4912">IFS(Customer_Churn_Records!$T4912&lt;30,"young",Customer_Churn_Records!$T4912&lt;50,"middle-aged",Customer_Churn_Records!$T4912&lt;100,"old")</f>
        <v>middle-aged</v>
      </c>
      <c r="V4912" s="8" t="str">
        <f t="array" ref="V4912">IFS(Customer_Churn_Records!$D4912&lt;701,"less-score",Customer_Churn_Records!$D4912&lt;851,"high-score")</f>
        <v>less-score</v>
      </c>
      <c r="W4912" s="8" t="str">
        <f t="array" ref="W4912">IF(Customer_Churn_Records!$X4912=0,0,IFS(Customer_Churn_Records!$X4912&lt;100000,"low",Customer_Churn_Records!$X4912&lt;300000,"high"))</f>
        <v>low</v>
      </c>
      <c r="X4912" s="8">
        <f>ROUND(Customer_Churn_Records!$I4912,0)</f>
        <v>98544</v>
      </c>
    </row>
    <row r="4913" ht="14.25" customHeight="1">
      <c r="A4913" s="6">
        <v>55.0</v>
      </c>
      <c r="B4913" s="6">
        <v>1.556959E7</v>
      </c>
      <c r="C4913" s="6" t="s">
        <v>11919</v>
      </c>
      <c r="D4913" s="6">
        <v>601.0</v>
      </c>
      <c r="E4913" s="6" t="s">
        <v>8</v>
      </c>
      <c r="F4913" s="6" t="s">
        <v>11</v>
      </c>
      <c r="G4913" s="7" t="s">
        <v>51</v>
      </c>
      <c r="H4913" s="6">
        <v>1.0</v>
      </c>
      <c r="I4913" s="6" t="s">
        <v>11920</v>
      </c>
      <c r="J4913" s="6">
        <v>1.0</v>
      </c>
      <c r="K4913" s="6">
        <v>1.0</v>
      </c>
      <c r="L4913" s="6">
        <v>0.0</v>
      </c>
      <c r="M4913" s="6" t="s">
        <v>11921</v>
      </c>
      <c r="N4913" s="6">
        <v>1.0</v>
      </c>
      <c r="O4913" s="6">
        <v>1.0</v>
      </c>
      <c r="P4913" s="6">
        <v>2.0</v>
      </c>
      <c r="Q4913" s="6" t="s">
        <v>58</v>
      </c>
      <c r="R4913" s="6">
        <v>225.0</v>
      </c>
      <c r="S4913" s="6">
        <f>COUNTIF(Customer_Churn_Records!$B$2:$B$10000,Customer_Churn_Records!$B4913)</f>
        <v>1</v>
      </c>
      <c r="T4913" s="6">
        <f>ROUNDUP(Customer_Churn_Records!$G4913,0)</f>
        <v>42</v>
      </c>
      <c r="U4913" s="6" t="str">
        <f t="array" ref="U4913">IFS(Customer_Churn_Records!$T4913&lt;30,"young",Customer_Churn_Records!$T4913&lt;50,"middle-aged",Customer_Churn_Records!$T4913&lt;100,"old")</f>
        <v>middle-aged</v>
      </c>
      <c r="V4913" s="8" t="str">
        <f t="array" ref="V4913">IFS(Customer_Churn_Records!$D4913&lt;701,"less-score",Customer_Churn_Records!$D4913&lt;851,"high-score")</f>
        <v>less-score</v>
      </c>
      <c r="W4913" s="8" t="str">
        <f t="array" ref="W4913">IF(Customer_Churn_Records!$X4913=0,0,IFS(Customer_Churn_Records!$X4913&lt;100000,"low",Customer_Churn_Records!$X4913&lt;300000,"high"))</f>
        <v>low</v>
      </c>
      <c r="X4913" s="8">
        <f>ROUND(Customer_Churn_Records!$I4913,0)</f>
        <v>98496</v>
      </c>
    </row>
    <row r="4914" ht="14.25" customHeight="1">
      <c r="A4914" s="6">
        <v>5135.0</v>
      </c>
      <c r="B4914" s="6">
        <v>1.5641604E7</v>
      </c>
      <c r="C4914" s="6" t="s">
        <v>3882</v>
      </c>
      <c r="D4914" s="6">
        <v>850.0</v>
      </c>
      <c r="E4914" s="6" t="s">
        <v>7</v>
      </c>
      <c r="F4914" s="6" t="s">
        <v>10</v>
      </c>
      <c r="G4914" s="7" t="s">
        <v>564</v>
      </c>
      <c r="H4914" s="6">
        <v>10.0</v>
      </c>
      <c r="I4914" s="6" t="s">
        <v>11922</v>
      </c>
      <c r="J4914" s="6">
        <v>1.0</v>
      </c>
      <c r="K4914" s="6">
        <v>1.0</v>
      </c>
      <c r="L4914" s="6">
        <v>0.0</v>
      </c>
      <c r="M4914" s="6" t="s">
        <v>11923</v>
      </c>
      <c r="N4914" s="6">
        <v>1.0</v>
      </c>
      <c r="O4914" s="6">
        <v>1.0</v>
      </c>
      <c r="P4914" s="6">
        <v>4.0</v>
      </c>
      <c r="Q4914" s="6" t="s">
        <v>44</v>
      </c>
      <c r="R4914" s="6">
        <v>814.0</v>
      </c>
      <c r="S4914" s="6">
        <f>COUNTIF(Customer_Churn_Records!$B$2:$B$10000,Customer_Churn_Records!$B4914)</f>
        <v>1</v>
      </c>
      <c r="T4914" s="6">
        <f>ROUNDUP(Customer_Churn_Records!$G4914,0)</f>
        <v>55</v>
      </c>
      <c r="U4914" s="6" t="str">
        <f t="array" ref="U4914">IFS(Customer_Churn_Records!$T4914&lt;30,"young",Customer_Churn_Records!$T4914&lt;50,"middle-aged",Customer_Churn_Records!$T4914&lt;100,"old")</f>
        <v>old</v>
      </c>
      <c r="V4914" s="8" t="str">
        <f t="array" ref="V4914">IFS(Customer_Churn_Records!$D4914&lt;701,"less-score",Customer_Churn_Records!$D4914&lt;851,"high-score")</f>
        <v>high-score</v>
      </c>
      <c r="W4914" s="8" t="str">
        <f t="array" ref="W4914">IF(Customer_Churn_Records!$X4914=0,0,IFS(Customer_Churn_Records!$X4914&lt;100000,"low",Customer_Churn_Records!$X4914&lt;300000,"high"))</f>
        <v>low</v>
      </c>
      <c r="X4914" s="8">
        <f>ROUND(Customer_Churn_Records!$I4914,0)</f>
        <v>98488</v>
      </c>
    </row>
    <row r="4915" ht="14.25" customHeight="1">
      <c r="A4915" s="6">
        <v>5821.0</v>
      </c>
      <c r="B4915" s="6">
        <v>1.5717231E7</v>
      </c>
      <c r="C4915" s="6" t="s">
        <v>7262</v>
      </c>
      <c r="D4915" s="6">
        <v>721.0</v>
      </c>
      <c r="E4915" s="6" t="s">
        <v>8</v>
      </c>
      <c r="F4915" s="6" t="s">
        <v>11</v>
      </c>
      <c r="G4915" s="7" t="s">
        <v>72</v>
      </c>
      <c r="H4915" s="6">
        <v>4.0</v>
      </c>
      <c r="I4915" s="6" t="s">
        <v>11924</v>
      </c>
      <c r="J4915" s="6">
        <v>1.0</v>
      </c>
      <c r="K4915" s="6">
        <v>0.0</v>
      </c>
      <c r="L4915" s="6">
        <v>0.0</v>
      </c>
      <c r="M4915" s="6" t="s">
        <v>11925</v>
      </c>
      <c r="N4915" s="6">
        <v>0.0</v>
      </c>
      <c r="O4915" s="6">
        <v>0.0</v>
      </c>
      <c r="P4915" s="6">
        <v>3.0</v>
      </c>
      <c r="Q4915" s="6" t="s">
        <v>49</v>
      </c>
      <c r="R4915" s="6">
        <v>559.0</v>
      </c>
      <c r="S4915" s="6">
        <f>COUNTIF(Customer_Churn_Records!$B$2:$B$10000,Customer_Churn_Records!$B4915)</f>
        <v>1</v>
      </c>
      <c r="T4915" s="6">
        <f>ROUNDUP(Customer_Churn_Records!$G4915,0)</f>
        <v>37</v>
      </c>
      <c r="U4915" s="6" t="str">
        <f t="array" ref="U4915">IFS(Customer_Churn_Records!$T4915&lt;30,"young",Customer_Churn_Records!$T4915&lt;50,"middle-aged",Customer_Churn_Records!$T4915&lt;100,"old")</f>
        <v>middle-aged</v>
      </c>
      <c r="V4915" s="8" t="str">
        <f t="array" ref="V4915">IFS(Customer_Churn_Records!$D4915&lt;701,"less-score",Customer_Churn_Records!$D4915&lt;851,"high-score")</f>
        <v>high-score</v>
      </c>
      <c r="W4915" s="8" t="str">
        <f t="array" ref="W4915">IF(Customer_Churn_Records!$X4915=0,0,IFS(Customer_Churn_Records!$X4915&lt;100000,"low",Customer_Churn_Records!$X4915&lt;300000,"high"))</f>
        <v>low</v>
      </c>
      <c r="X4915" s="8">
        <f>ROUND(Customer_Churn_Records!$I4915,0)</f>
        <v>98460</v>
      </c>
    </row>
    <row r="4916" ht="14.25" customHeight="1">
      <c r="A4916" s="6">
        <v>797.0</v>
      </c>
      <c r="B4916" s="6">
        <v>1.5668747E7</v>
      </c>
      <c r="C4916" s="6" t="s">
        <v>11926</v>
      </c>
      <c r="D4916" s="6">
        <v>702.0</v>
      </c>
      <c r="E4916" s="6" t="s">
        <v>7</v>
      </c>
      <c r="F4916" s="6" t="s">
        <v>10</v>
      </c>
      <c r="G4916" s="7" t="s">
        <v>258</v>
      </c>
      <c r="H4916" s="6">
        <v>9.0</v>
      </c>
      <c r="I4916" s="6" t="s">
        <v>11927</v>
      </c>
      <c r="J4916" s="6">
        <v>1.0</v>
      </c>
      <c r="K4916" s="6">
        <v>0.0</v>
      </c>
      <c r="L4916" s="6">
        <v>1.0</v>
      </c>
      <c r="M4916" s="6" t="s">
        <v>11928</v>
      </c>
      <c r="N4916" s="6">
        <v>0.0</v>
      </c>
      <c r="O4916" s="6">
        <v>0.0</v>
      </c>
      <c r="P4916" s="6">
        <v>1.0</v>
      </c>
      <c r="Q4916" s="6" t="s">
        <v>79</v>
      </c>
      <c r="R4916" s="6">
        <v>511.0</v>
      </c>
      <c r="S4916" s="6">
        <f>COUNTIF(Customer_Churn_Records!$B$2:$B$10000,Customer_Churn_Records!$B4916)</f>
        <v>1</v>
      </c>
      <c r="T4916" s="6">
        <f>ROUNDUP(Customer_Churn_Records!$G4916,0)</f>
        <v>46</v>
      </c>
      <c r="U4916" s="6" t="str">
        <f t="array" ref="U4916">IFS(Customer_Churn_Records!$T4916&lt;30,"young",Customer_Churn_Records!$T4916&lt;50,"middle-aged",Customer_Churn_Records!$T4916&lt;100,"old")</f>
        <v>middle-aged</v>
      </c>
      <c r="V4916" s="8" t="str">
        <f t="array" ref="V4916">IFS(Customer_Churn_Records!$D4916&lt;701,"less-score",Customer_Churn_Records!$D4916&lt;851,"high-score")</f>
        <v>high-score</v>
      </c>
      <c r="W4916" s="8" t="str">
        <f t="array" ref="W4916">IF(Customer_Churn_Records!$X4916=0,0,IFS(Customer_Churn_Records!$X4916&lt;100000,"low",Customer_Churn_Records!$X4916&lt;300000,"high"))</f>
        <v>low</v>
      </c>
      <c r="X4916" s="8">
        <f>ROUND(Customer_Churn_Records!$I4916,0)</f>
        <v>98444</v>
      </c>
    </row>
    <row r="4917" ht="14.25" customHeight="1">
      <c r="A4917" s="6">
        <v>6053.0</v>
      </c>
      <c r="B4917" s="6">
        <v>1.5752857E7</v>
      </c>
      <c r="C4917" s="6" t="s">
        <v>1313</v>
      </c>
      <c r="D4917" s="6">
        <v>452.0</v>
      </c>
      <c r="E4917" s="6" t="s">
        <v>8</v>
      </c>
      <c r="F4917" s="6" t="s">
        <v>11</v>
      </c>
      <c r="G4917" s="7" t="s">
        <v>245</v>
      </c>
      <c r="H4917" s="6">
        <v>1.0</v>
      </c>
      <c r="I4917" s="6" t="s">
        <v>11929</v>
      </c>
      <c r="J4917" s="6">
        <v>2.0</v>
      </c>
      <c r="K4917" s="6">
        <v>0.0</v>
      </c>
      <c r="L4917" s="6">
        <v>0.0</v>
      </c>
      <c r="M4917" s="6" t="s">
        <v>11930</v>
      </c>
      <c r="N4917" s="6">
        <v>0.0</v>
      </c>
      <c r="O4917" s="6">
        <v>0.0</v>
      </c>
      <c r="P4917" s="6">
        <v>5.0</v>
      </c>
      <c r="Q4917" s="6" t="s">
        <v>44</v>
      </c>
      <c r="R4917" s="6">
        <v>821.0</v>
      </c>
      <c r="S4917" s="6">
        <f>COUNTIF(Customer_Churn_Records!$B$2:$B$10000,Customer_Churn_Records!$B4917)</f>
        <v>1</v>
      </c>
      <c r="T4917" s="6">
        <f>ROUNDUP(Customer_Churn_Records!$G4917,0)</f>
        <v>52</v>
      </c>
      <c r="U4917" s="6" t="str">
        <f t="array" ref="U4917">IFS(Customer_Churn_Records!$T4917&lt;30,"young",Customer_Churn_Records!$T4917&lt;50,"middle-aged",Customer_Churn_Records!$T4917&lt;100,"old")</f>
        <v>old</v>
      </c>
      <c r="V4917" s="8" t="str">
        <f t="array" ref="V4917">IFS(Customer_Churn_Records!$D4917&lt;701,"less-score",Customer_Churn_Records!$D4917&lt;851,"high-score")</f>
        <v>less-score</v>
      </c>
      <c r="W4917" s="8" t="str">
        <f t="array" ref="W4917">IF(Customer_Churn_Records!$X4917=0,0,IFS(Customer_Churn_Records!$X4917&lt;100000,"low",Customer_Churn_Records!$X4917&lt;300000,"high"))</f>
        <v>low</v>
      </c>
      <c r="X4917" s="8">
        <f>ROUND(Customer_Churn_Records!$I4917,0)</f>
        <v>98443</v>
      </c>
    </row>
    <row r="4918" ht="14.25" customHeight="1">
      <c r="A4918" s="6">
        <v>4893.0</v>
      </c>
      <c r="B4918" s="6">
        <v>1.5739592E7</v>
      </c>
      <c r="C4918" s="6" t="s">
        <v>3657</v>
      </c>
      <c r="D4918" s="6">
        <v>707.0</v>
      </c>
      <c r="E4918" s="6" t="s">
        <v>8</v>
      </c>
      <c r="F4918" s="6" t="s">
        <v>10</v>
      </c>
      <c r="G4918" s="7" t="s">
        <v>359</v>
      </c>
      <c r="H4918" s="6">
        <v>10.0</v>
      </c>
      <c r="I4918" s="6" t="s">
        <v>11931</v>
      </c>
      <c r="J4918" s="6">
        <v>1.0</v>
      </c>
      <c r="K4918" s="6">
        <v>0.0</v>
      </c>
      <c r="L4918" s="6">
        <v>0.0</v>
      </c>
      <c r="M4918" s="6" t="s">
        <v>11932</v>
      </c>
      <c r="N4918" s="6">
        <v>1.0</v>
      </c>
      <c r="O4918" s="6">
        <v>1.0</v>
      </c>
      <c r="P4918" s="6">
        <v>5.0</v>
      </c>
      <c r="Q4918" s="6" t="s">
        <v>49</v>
      </c>
      <c r="R4918" s="6">
        <v>303.0</v>
      </c>
      <c r="S4918" s="6">
        <f>COUNTIF(Customer_Churn_Records!$B$2:$B$10000,Customer_Churn_Records!$B4918)</f>
        <v>1</v>
      </c>
      <c r="T4918" s="6">
        <f>ROUNDUP(Customer_Churn_Records!$G4918,0)</f>
        <v>51</v>
      </c>
      <c r="U4918" s="6" t="str">
        <f t="array" ref="U4918">IFS(Customer_Churn_Records!$T4918&lt;30,"young",Customer_Churn_Records!$T4918&lt;50,"middle-aged",Customer_Churn_Records!$T4918&lt;100,"old")</f>
        <v>old</v>
      </c>
      <c r="V4918" s="8" t="str">
        <f t="array" ref="V4918">IFS(Customer_Churn_Records!$D4918&lt;701,"less-score",Customer_Churn_Records!$D4918&lt;851,"high-score")</f>
        <v>high-score</v>
      </c>
      <c r="W4918" s="8" t="str">
        <f t="array" ref="W4918">IF(Customer_Churn_Records!$X4918=0,0,IFS(Customer_Churn_Records!$X4918&lt;100000,"low",Customer_Churn_Records!$X4918&lt;300000,"high"))</f>
        <v>low</v>
      </c>
      <c r="X4918" s="8">
        <f>ROUND(Customer_Churn_Records!$I4918,0)</f>
        <v>98438</v>
      </c>
    </row>
    <row r="4919" ht="14.25" customHeight="1">
      <c r="A4919" s="6">
        <v>3344.0</v>
      </c>
      <c r="B4919" s="6">
        <v>1.56318E7</v>
      </c>
      <c r="C4919" s="6" t="s">
        <v>1132</v>
      </c>
      <c r="D4919" s="6">
        <v>474.0</v>
      </c>
      <c r="E4919" s="6" t="s">
        <v>7</v>
      </c>
      <c r="F4919" s="6" t="s">
        <v>11</v>
      </c>
      <c r="G4919" s="7" t="s">
        <v>72</v>
      </c>
      <c r="H4919" s="6">
        <v>3.0</v>
      </c>
      <c r="I4919" s="6" t="s">
        <v>11933</v>
      </c>
      <c r="J4919" s="6">
        <v>1.0</v>
      </c>
      <c r="K4919" s="6">
        <v>0.0</v>
      </c>
      <c r="L4919" s="6">
        <v>0.0</v>
      </c>
      <c r="M4919" s="6" t="s">
        <v>11934</v>
      </c>
      <c r="N4919" s="6">
        <v>0.0</v>
      </c>
      <c r="O4919" s="6">
        <v>0.0</v>
      </c>
      <c r="P4919" s="6">
        <v>4.0</v>
      </c>
      <c r="Q4919" s="6" t="s">
        <v>58</v>
      </c>
      <c r="R4919" s="6">
        <v>972.0</v>
      </c>
      <c r="S4919" s="6">
        <f>COUNTIF(Customer_Churn_Records!$B$2:$B$10000,Customer_Churn_Records!$B4919)</f>
        <v>1</v>
      </c>
      <c r="T4919" s="6">
        <f>ROUNDUP(Customer_Churn_Records!$G4919,0)</f>
        <v>37</v>
      </c>
      <c r="U4919" s="6" t="str">
        <f t="array" ref="U4919">IFS(Customer_Churn_Records!$T4919&lt;30,"young",Customer_Churn_Records!$T4919&lt;50,"middle-aged",Customer_Churn_Records!$T4919&lt;100,"old")</f>
        <v>middle-aged</v>
      </c>
      <c r="V4919" s="8" t="str">
        <f t="array" ref="V4919">IFS(Customer_Churn_Records!$D4919&lt;701,"less-score",Customer_Churn_Records!$D4919&lt;851,"high-score")</f>
        <v>less-score</v>
      </c>
      <c r="W4919" s="8" t="str">
        <f t="array" ref="W4919">IF(Customer_Churn_Records!$X4919=0,0,IFS(Customer_Churn_Records!$X4919&lt;100000,"low",Customer_Churn_Records!$X4919&lt;300000,"high"))</f>
        <v>low</v>
      </c>
      <c r="X4919" s="8">
        <f>ROUND(Customer_Churn_Records!$I4919,0)</f>
        <v>98431</v>
      </c>
    </row>
    <row r="4920" ht="14.25" customHeight="1">
      <c r="A4920" s="6">
        <v>2020.0</v>
      </c>
      <c r="B4920" s="6">
        <v>1.5756668E7</v>
      </c>
      <c r="C4920" s="6" t="s">
        <v>6494</v>
      </c>
      <c r="D4920" s="6">
        <v>706.0</v>
      </c>
      <c r="E4920" s="6" t="s">
        <v>7</v>
      </c>
      <c r="F4920" s="6" t="s">
        <v>11</v>
      </c>
      <c r="G4920" s="7" t="s">
        <v>128</v>
      </c>
      <c r="H4920" s="6">
        <v>3.0</v>
      </c>
      <c r="I4920" s="6" t="s">
        <v>11935</v>
      </c>
      <c r="J4920" s="6">
        <v>1.0</v>
      </c>
      <c r="K4920" s="6">
        <v>1.0</v>
      </c>
      <c r="L4920" s="6">
        <v>1.0</v>
      </c>
      <c r="M4920" s="6" t="s">
        <v>11936</v>
      </c>
      <c r="N4920" s="6">
        <v>0.0</v>
      </c>
      <c r="O4920" s="6">
        <v>0.0</v>
      </c>
      <c r="P4920" s="6">
        <v>3.0</v>
      </c>
      <c r="Q4920" s="6" t="s">
        <v>79</v>
      </c>
      <c r="R4920" s="6">
        <v>635.0</v>
      </c>
      <c r="S4920" s="6">
        <f>COUNTIF(Customer_Churn_Records!$B$2:$B$10000,Customer_Churn_Records!$B4920)</f>
        <v>1</v>
      </c>
      <c r="T4920" s="6">
        <f>ROUNDUP(Customer_Churn_Records!$G4920,0)</f>
        <v>30</v>
      </c>
      <c r="U4920" s="6" t="str">
        <f t="array" ref="U4920">IFS(Customer_Churn_Records!$T4920&lt;30,"young",Customer_Churn_Records!$T4920&lt;50,"middle-aged",Customer_Churn_Records!$T4920&lt;100,"old")</f>
        <v>middle-aged</v>
      </c>
      <c r="V4920" s="8" t="str">
        <f t="array" ref="V4920">IFS(Customer_Churn_Records!$D4920&lt;701,"less-score",Customer_Churn_Records!$D4920&lt;851,"high-score")</f>
        <v>high-score</v>
      </c>
      <c r="W4920" s="8" t="str">
        <f t="array" ref="W4920">IF(Customer_Churn_Records!$X4920=0,0,IFS(Customer_Churn_Records!$X4920&lt;100000,"low",Customer_Churn_Records!$X4920&lt;300000,"high"))</f>
        <v>low</v>
      </c>
      <c r="X4920" s="8">
        <f>ROUND(Customer_Churn_Records!$I4920,0)</f>
        <v>98415</v>
      </c>
    </row>
    <row r="4921" ht="14.25" customHeight="1">
      <c r="A4921" s="6">
        <v>3934.0</v>
      </c>
      <c r="B4921" s="6">
        <v>1.5758013E7</v>
      </c>
      <c r="C4921" s="6" t="s">
        <v>1452</v>
      </c>
      <c r="D4921" s="6">
        <v>698.0</v>
      </c>
      <c r="E4921" s="6" t="s">
        <v>7</v>
      </c>
      <c r="F4921" s="6" t="s">
        <v>11</v>
      </c>
      <c r="G4921" s="7" t="s">
        <v>72</v>
      </c>
      <c r="H4921" s="6">
        <v>5.0</v>
      </c>
      <c r="I4921" s="6" t="s">
        <v>11937</v>
      </c>
      <c r="J4921" s="6">
        <v>2.0</v>
      </c>
      <c r="K4921" s="6">
        <v>0.0</v>
      </c>
      <c r="L4921" s="6">
        <v>0.0</v>
      </c>
      <c r="M4921" s="6" t="s">
        <v>11938</v>
      </c>
      <c r="N4921" s="6">
        <v>0.0</v>
      </c>
      <c r="O4921" s="6">
        <v>0.0</v>
      </c>
      <c r="P4921" s="6">
        <v>1.0</v>
      </c>
      <c r="Q4921" s="6" t="s">
        <v>79</v>
      </c>
      <c r="R4921" s="6">
        <v>403.0</v>
      </c>
      <c r="S4921" s="6">
        <f>COUNTIF(Customer_Churn_Records!$B$2:$B$10000,Customer_Churn_Records!$B4921)</f>
        <v>1</v>
      </c>
      <c r="T4921" s="6">
        <f>ROUNDUP(Customer_Churn_Records!$G4921,0)</f>
        <v>37</v>
      </c>
      <c r="U4921" s="6" t="str">
        <f t="array" ref="U4921">IFS(Customer_Churn_Records!$T4921&lt;30,"young",Customer_Churn_Records!$T4921&lt;50,"middle-aged",Customer_Churn_Records!$T4921&lt;100,"old")</f>
        <v>middle-aged</v>
      </c>
      <c r="V4921" s="8" t="str">
        <f t="array" ref="V4921">IFS(Customer_Churn_Records!$D4921&lt;701,"less-score",Customer_Churn_Records!$D4921&lt;851,"high-score")</f>
        <v>less-score</v>
      </c>
      <c r="W4921" s="8" t="str">
        <f t="array" ref="W4921">IF(Customer_Churn_Records!$X4921=0,0,IFS(Customer_Churn_Records!$X4921&lt;100000,"low",Customer_Churn_Records!$X4921&lt;300000,"high"))</f>
        <v>low</v>
      </c>
      <c r="X4921" s="8">
        <f>ROUND(Customer_Churn_Records!$I4921,0)</f>
        <v>98401</v>
      </c>
    </row>
    <row r="4922" ht="14.25" customHeight="1">
      <c r="A4922" s="6">
        <v>9584.0</v>
      </c>
      <c r="B4922" s="6">
        <v>1.5729019E7</v>
      </c>
      <c r="C4922" s="6" t="s">
        <v>5264</v>
      </c>
      <c r="D4922" s="6">
        <v>602.0</v>
      </c>
      <c r="E4922" s="6" t="s">
        <v>9</v>
      </c>
      <c r="F4922" s="6" t="s">
        <v>11</v>
      </c>
      <c r="G4922" s="7" t="s">
        <v>140</v>
      </c>
      <c r="H4922" s="6">
        <v>8.0</v>
      </c>
      <c r="I4922" s="6" t="s">
        <v>11939</v>
      </c>
      <c r="J4922" s="6">
        <v>1.0</v>
      </c>
      <c r="K4922" s="6">
        <v>1.0</v>
      </c>
      <c r="L4922" s="6">
        <v>0.0</v>
      </c>
      <c r="M4922" s="6" t="s">
        <v>11940</v>
      </c>
      <c r="N4922" s="6">
        <v>0.0</v>
      </c>
      <c r="O4922" s="6">
        <v>0.0</v>
      </c>
      <c r="P4922" s="6">
        <v>4.0</v>
      </c>
      <c r="Q4922" s="6" t="s">
        <v>49</v>
      </c>
      <c r="R4922" s="6">
        <v>240.0</v>
      </c>
      <c r="S4922" s="6">
        <f>COUNTIF(Customer_Churn_Records!$B$2:$B$10000,Customer_Churn_Records!$B4922)</f>
        <v>1</v>
      </c>
      <c r="T4922" s="6">
        <f>ROUNDUP(Customer_Churn_Records!$G4922,0)</f>
        <v>34</v>
      </c>
      <c r="U4922" s="6" t="str">
        <f t="array" ref="U4922">IFS(Customer_Churn_Records!$T4922&lt;30,"young",Customer_Churn_Records!$T4922&lt;50,"middle-aged",Customer_Churn_Records!$T4922&lt;100,"old")</f>
        <v>middle-aged</v>
      </c>
      <c r="V4922" s="8" t="str">
        <f t="array" ref="V4922">IFS(Customer_Churn_Records!$D4922&lt;701,"less-score",Customer_Churn_Records!$D4922&lt;851,"high-score")</f>
        <v>less-score</v>
      </c>
      <c r="W4922" s="8" t="str">
        <f t="array" ref="W4922">IF(Customer_Churn_Records!$X4922=0,0,IFS(Customer_Churn_Records!$X4922&lt;100000,"low",Customer_Churn_Records!$X4922&lt;300000,"high"))</f>
        <v>low</v>
      </c>
      <c r="X4922" s="8">
        <f>ROUND(Customer_Churn_Records!$I4922,0)</f>
        <v>98383</v>
      </c>
    </row>
    <row r="4923" ht="14.25" customHeight="1">
      <c r="A4923" s="6">
        <v>70.0</v>
      </c>
      <c r="B4923" s="6">
        <v>1.5755648E7</v>
      </c>
      <c r="C4923" s="6" t="s">
        <v>2095</v>
      </c>
      <c r="D4923" s="6">
        <v>675.0</v>
      </c>
      <c r="E4923" s="6" t="s">
        <v>7</v>
      </c>
      <c r="F4923" s="6" t="s">
        <v>10</v>
      </c>
      <c r="G4923" s="7" t="s">
        <v>91</v>
      </c>
      <c r="H4923" s="6">
        <v>8.0</v>
      </c>
      <c r="I4923" s="6" t="s">
        <v>11941</v>
      </c>
      <c r="J4923" s="6">
        <v>1.0</v>
      </c>
      <c r="K4923" s="6">
        <v>1.0</v>
      </c>
      <c r="L4923" s="6">
        <v>0.0</v>
      </c>
      <c r="M4923" s="6" t="s">
        <v>11942</v>
      </c>
      <c r="N4923" s="6">
        <v>0.0</v>
      </c>
      <c r="O4923" s="6">
        <v>0.0</v>
      </c>
      <c r="P4923" s="6">
        <v>5.0</v>
      </c>
      <c r="Q4923" s="6" t="s">
        <v>44</v>
      </c>
      <c r="R4923" s="6">
        <v>985.0</v>
      </c>
      <c r="S4923" s="6">
        <f>COUNTIF(Customer_Churn_Records!$B$2:$B$10000,Customer_Churn_Records!$B4923)</f>
        <v>1</v>
      </c>
      <c r="T4923" s="6">
        <f>ROUNDUP(Customer_Churn_Records!$G4923,0)</f>
        <v>21</v>
      </c>
      <c r="U4923" s="6" t="str">
        <f t="array" ref="U4923">IFS(Customer_Churn_Records!$T4923&lt;30,"young",Customer_Churn_Records!$T4923&lt;50,"middle-aged",Customer_Churn_Records!$T4923&lt;100,"old")</f>
        <v>young</v>
      </c>
      <c r="V4923" s="8" t="str">
        <f t="array" ref="V4923">IFS(Customer_Churn_Records!$D4923&lt;701,"less-score",Customer_Churn_Records!$D4923&lt;851,"high-score")</f>
        <v>less-score</v>
      </c>
      <c r="W4923" s="8" t="str">
        <f t="array" ref="W4923">IF(Customer_Churn_Records!$X4923=0,0,IFS(Customer_Churn_Records!$X4923&lt;100000,"low",Customer_Churn_Records!$X4923&lt;300000,"high"))</f>
        <v>low</v>
      </c>
      <c r="X4923" s="8">
        <f>ROUND(Customer_Churn_Records!$I4923,0)</f>
        <v>98373</v>
      </c>
    </row>
    <row r="4924" ht="14.25" customHeight="1">
      <c r="A4924" s="6">
        <v>3218.0</v>
      </c>
      <c r="B4924" s="6">
        <v>1.5623502E7</v>
      </c>
      <c r="C4924" s="6" t="s">
        <v>174</v>
      </c>
      <c r="D4924" s="6">
        <v>598.0</v>
      </c>
      <c r="E4924" s="6" t="s">
        <v>9</v>
      </c>
      <c r="F4924" s="6" t="s">
        <v>10</v>
      </c>
      <c r="G4924" s="7" t="s">
        <v>95</v>
      </c>
      <c r="H4924" s="6">
        <v>4.0</v>
      </c>
      <c r="I4924" s="6" t="s">
        <v>11943</v>
      </c>
      <c r="J4924" s="6">
        <v>1.0</v>
      </c>
      <c r="K4924" s="6">
        <v>1.0</v>
      </c>
      <c r="L4924" s="6">
        <v>1.0</v>
      </c>
      <c r="M4924" s="6" t="s">
        <v>11944</v>
      </c>
      <c r="N4924" s="6">
        <v>0.0</v>
      </c>
      <c r="O4924" s="6">
        <v>0.0</v>
      </c>
      <c r="P4924" s="6">
        <v>5.0</v>
      </c>
      <c r="Q4924" s="6" t="s">
        <v>58</v>
      </c>
      <c r="R4924" s="6">
        <v>850.0</v>
      </c>
      <c r="S4924" s="6">
        <f>COUNTIF(Customer_Churn_Records!$B$2:$B$10000,Customer_Churn_Records!$B4924)</f>
        <v>1</v>
      </c>
      <c r="T4924" s="6">
        <f>ROUNDUP(Customer_Churn_Records!$G4924,0)</f>
        <v>56</v>
      </c>
      <c r="U4924" s="6" t="str">
        <f t="array" ref="U4924">IFS(Customer_Churn_Records!$T4924&lt;30,"young",Customer_Churn_Records!$T4924&lt;50,"middle-aged",Customer_Churn_Records!$T4924&lt;100,"old")</f>
        <v>old</v>
      </c>
      <c r="V4924" s="8" t="str">
        <f t="array" ref="V4924">IFS(Customer_Churn_Records!$D4924&lt;701,"less-score",Customer_Churn_Records!$D4924&lt;851,"high-score")</f>
        <v>less-score</v>
      </c>
      <c r="W4924" s="8" t="str">
        <f t="array" ref="W4924">IF(Customer_Churn_Records!$X4924=0,0,IFS(Customer_Churn_Records!$X4924&lt;100000,"low",Customer_Churn_Records!$X4924&lt;300000,"high"))</f>
        <v>low</v>
      </c>
      <c r="X4924" s="8">
        <f>ROUND(Customer_Churn_Records!$I4924,0)</f>
        <v>98365</v>
      </c>
    </row>
    <row r="4925" ht="14.25" customHeight="1">
      <c r="A4925" s="6">
        <v>5137.0</v>
      </c>
      <c r="B4925" s="6">
        <v>1.5680767E7</v>
      </c>
      <c r="C4925" s="6" t="s">
        <v>9175</v>
      </c>
      <c r="D4925" s="6">
        <v>717.0</v>
      </c>
      <c r="E4925" s="6" t="s">
        <v>8</v>
      </c>
      <c r="F4925" s="6" t="s">
        <v>10</v>
      </c>
      <c r="G4925" s="7" t="s">
        <v>728</v>
      </c>
      <c r="H4925" s="6">
        <v>10.0</v>
      </c>
      <c r="I4925" s="6" t="s">
        <v>11945</v>
      </c>
      <c r="J4925" s="6">
        <v>2.0</v>
      </c>
      <c r="K4925" s="6">
        <v>1.0</v>
      </c>
      <c r="L4925" s="6">
        <v>1.0</v>
      </c>
      <c r="M4925" s="6" t="s">
        <v>11946</v>
      </c>
      <c r="N4925" s="6">
        <v>0.0</v>
      </c>
      <c r="O4925" s="6">
        <v>0.0</v>
      </c>
      <c r="P4925" s="6">
        <v>1.0</v>
      </c>
      <c r="Q4925" s="6" t="s">
        <v>44</v>
      </c>
      <c r="R4925" s="6">
        <v>682.0</v>
      </c>
      <c r="S4925" s="6">
        <f>COUNTIF(Customer_Churn_Records!$B$2:$B$10000,Customer_Churn_Records!$B4925)</f>
        <v>1</v>
      </c>
      <c r="T4925" s="6">
        <f>ROUNDUP(Customer_Churn_Records!$G4925,0)</f>
        <v>64</v>
      </c>
      <c r="U4925" s="6" t="str">
        <f t="array" ref="U4925">IFS(Customer_Churn_Records!$T4925&lt;30,"young",Customer_Churn_Records!$T4925&lt;50,"middle-aged",Customer_Churn_Records!$T4925&lt;100,"old")</f>
        <v>old</v>
      </c>
      <c r="V4925" s="8" t="str">
        <f t="array" ref="V4925">IFS(Customer_Churn_Records!$D4925&lt;701,"less-score",Customer_Churn_Records!$D4925&lt;851,"high-score")</f>
        <v>high-score</v>
      </c>
      <c r="W4925" s="8" t="str">
        <f t="array" ref="W4925">IF(Customer_Churn_Records!$X4925=0,0,IFS(Customer_Churn_Records!$X4925&lt;100000,"low",Customer_Churn_Records!$X4925&lt;300000,"high"))</f>
        <v>low</v>
      </c>
      <c r="X4925" s="8">
        <f>ROUND(Customer_Churn_Records!$I4925,0)</f>
        <v>98362</v>
      </c>
    </row>
    <row r="4926" ht="14.25" customHeight="1">
      <c r="A4926" s="6">
        <v>9401.0</v>
      </c>
      <c r="B4926" s="6">
        <v>1.5584897E7</v>
      </c>
      <c r="C4926" s="6" t="s">
        <v>2482</v>
      </c>
      <c r="D4926" s="6">
        <v>639.0</v>
      </c>
      <c r="E4926" s="6" t="s">
        <v>7</v>
      </c>
      <c r="F4926" s="6" t="s">
        <v>10</v>
      </c>
      <c r="G4926" s="7" t="s">
        <v>363</v>
      </c>
      <c r="H4926" s="6">
        <v>3.0</v>
      </c>
      <c r="I4926" s="6" t="s">
        <v>11947</v>
      </c>
      <c r="J4926" s="6">
        <v>1.0</v>
      </c>
      <c r="K4926" s="6">
        <v>0.0</v>
      </c>
      <c r="L4926" s="6">
        <v>0.0</v>
      </c>
      <c r="M4926" s="6" t="s">
        <v>11948</v>
      </c>
      <c r="N4926" s="6">
        <v>0.0</v>
      </c>
      <c r="O4926" s="6">
        <v>0.0</v>
      </c>
      <c r="P4926" s="6">
        <v>4.0</v>
      </c>
      <c r="Q4926" s="6" t="s">
        <v>79</v>
      </c>
      <c r="R4926" s="6">
        <v>607.0</v>
      </c>
      <c r="S4926" s="6">
        <f>COUNTIF(Customer_Churn_Records!$B$2:$B$10000,Customer_Churn_Records!$B4926)</f>
        <v>1</v>
      </c>
      <c r="T4926" s="6">
        <f>ROUNDUP(Customer_Churn_Records!$G4926,0)</f>
        <v>31</v>
      </c>
      <c r="U4926" s="6" t="str">
        <f t="array" ref="U4926">IFS(Customer_Churn_Records!$T4926&lt;30,"young",Customer_Churn_Records!$T4926&lt;50,"middle-aged",Customer_Churn_Records!$T4926&lt;100,"old")</f>
        <v>middle-aged</v>
      </c>
      <c r="V4926" s="8" t="str">
        <f t="array" ref="V4926">IFS(Customer_Churn_Records!$D4926&lt;701,"less-score",Customer_Churn_Records!$D4926&lt;851,"high-score")</f>
        <v>less-score</v>
      </c>
      <c r="W4926" s="8" t="str">
        <f t="array" ref="W4926">IF(Customer_Churn_Records!$X4926=0,0,IFS(Customer_Churn_Records!$X4926&lt;100000,"low",Customer_Churn_Records!$X4926&lt;300000,"high"))</f>
        <v>low</v>
      </c>
      <c r="X4926" s="8">
        <f>ROUND(Customer_Churn_Records!$I4926,0)</f>
        <v>98360</v>
      </c>
    </row>
    <row r="4927" ht="14.25" customHeight="1">
      <c r="A4927" s="6">
        <v>2228.0</v>
      </c>
      <c r="B4927" s="6">
        <v>1.5744368E7</v>
      </c>
      <c r="C4927" s="6" t="s">
        <v>1100</v>
      </c>
      <c r="D4927" s="6">
        <v>633.0</v>
      </c>
      <c r="E4927" s="6" t="s">
        <v>9</v>
      </c>
      <c r="F4927" s="6" t="s">
        <v>11</v>
      </c>
      <c r="G4927" s="7" t="s">
        <v>60</v>
      </c>
      <c r="H4927" s="6">
        <v>6.0</v>
      </c>
      <c r="I4927" s="6" t="s">
        <v>11949</v>
      </c>
      <c r="J4927" s="6">
        <v>1.0</v>
      </c>
      <c r="K4927" s="6">
        <v>1.0</v>
      </c>
      <c r="L4927" s="6">
        <v>1.0</v>
      </c>
      <c r="M4927" s="6" t="s">
        <v>11950</v>
      </c>
      <c r="N4927" s="6">
        <v>0.0</v>
      </c>
      <c r="O4927" s="6">
        <v>0.0</v>
      </c>
      <c r="P4927" s="6">
        <v>3.0</v>
      </c>
      <c r="Q4927" s="6" t="s">
        <v>58</v>
      </c>
      <c r="R4927" s="6">
        <v>808.0</v>
      </c>
      <c r="S4927" s="6">
        <f>COUNTIF(Customer_Churn_Records!$B$2:$B$10000,Customer_Churn_Records!$B4927)</f>
        <v>1</v>
      </c>
      <c r="T4927" s="6">
        <f>ROUNDUP(Customer_Churn_Records!$G4927,0)</f>
        <v>58</v>
      </c>
      <c r="U4927" s="6" t="str">
        <f t="array" ref="U4927">IFS(Customer_Churn_Records!$T4927&lt;30,"young",Customer_Churn_Records!$T4927&lt;50,"middle-aged",Customer_Churn_Records!$T4927&lt;100,"old")</f>
        <v>old</v>
      </c>
      <c r="V4927" s="8" t="str">
        <f t="array" ref="V4927">IFS(Customer_Churn_Records!$D4927&lt;701,"less-score",Customer_Churn_Records!$D4927&lt;851,"high-score")</f>
        <v>less-score</v>
      </c>
      <c r="W4927" s="8" t="str">
        <f t="array" ref="W4927">IF(Customer_Churn_Records!$X4927=0,0,IFS(Customer_Churn_Records!$X4927&lt;100000,"low",Customer_Churn_Records!$X4927&lt;300000,"high"))</f>
        <v>low</v>
      </c>
      <c r="X4927" s="8">
        <f>ROUND(Customer_Churn_Records!$I4927,0)</f>
        <v>98309</v>
      </c>
    </row>
    <row r="4928" ht="14.25" customHeight="1">
      <c r="A4928" s="6">
        <v>4384.0</v>
      </c>
      <c r="B4928" s="6">
        <v>1.5800784E7</v>
      </c>
      <c r="C4928" s="6" t="s">
        <v>5581</v>
      </c>
      <c r="D4928" s="6">
        <v>645.0</v>
      </c>
      <c r="E4928" s="6" t="s">
        <v>7</v>
      </c>
      <c r="F4928" s="6" t="s">
        <v>11</v>
      </c>
      <c r="G4928" s="7" t="s">
        <v>51</v>
      </c>
      <c r="H4928" s="6">
        <v>4.0</v>
      </c>
      <c r="I4928" s="6" t="s">
        <v>11951</v>
      </c>
      <c r="J4928" s="6">
        <v>1.0</v>
      </c>
      <c r="K4928" s="6">
        <v>1.0</v>
      </c>
      <c r="L4928" s="6">
        <v>1.0</v>
      </c>
      <c r="M4928" s="6" t="s">
        <v>11952</v>
      </c>
      <c r="N4928" s="6">
        <v>0.0</v>
      </c>
      <c r="O4928" s="6">
        <v>0.0</v>
      </c>
      <c r="P4928" s="6">
        <v>4.0</v>
      </c>
      <c r="Q4928" s="6" t="s">
        <v>58</v>
      </c>
      <c r="R4928" s="6">
        <v>234.0</v>
      </c>
      <c r="S4928" s="6">
        <f>COUNTIF(Customer_Churn_Records!$B$2:$B$10000,Customer_Churn_Records!$B4928)</f>
        <v>1</v>
      </c>
      <c r="T4928" s="6">
        <f>ROUNDUP(Customer_Churn_Records!$G4928,0)</f>
        <v>42</v>
      </c>
      <c r="U4928" s="6" t="str">
        <f t="array" ref="U4928">IFS(Customer_Churn_Records!$T4928&lt;30,"young",Customer_Churn_Records!$T4928&lt;50,"middle-aged",Customer_Churn_Records!$T4928&lt;100,"old")</f>
        <v>middle-aged</v>
      </c>
      <c r="V4928" s="8" t="str">
        <f t="array" ref="V4928">IFS(Customer_Churn_Records!$D4928&lt;701,"less-score",Customer_Churn_Records!$D4928&lt;851,"high-score")</f>
        <v>less-score</v>
      </c>
      <c r="W4928" s="8" t="str">
        <f t="array" ref="W4928">IF(Customer_Churn_Records!$X4928=0,0,IFS(Customer_Churn_Records!$X4928&lt;100000,"low",Customer_Churn_Records!$X4928&lt;300000,"high"))</f>
        <v>low</v>
      </c>
      <c r="X4928" s="8">
        <f>ROUND(Customer_Churn_Records!$I4928,0)</f>
        <v>98298</v>
      </c>
    </row>
    <row r="4929" ht="14.25" customHeight="1">
      <c r="A4929" s="6">
        <v>8625.0</v>
      </c>
      <c r="B4929" s="6">
        <v>1.5773639E7</v>
      </c>
      <c r="C4929" s="6" t="s">
        <v>11953</v>
      </c>
      <c r="D4929" s="6">
        <v>745.0</v>
      </c>
      <c r="E4929" s="6" t="s">
        <v>8</v>
      </c>
      <c r="F4929" s="6" t="s">
        <v>11</v>
      </c>
      <c r="G4929" s="7" t="s">
        <v>87</v>
      </c>
      <c r="H4929" s="6">
        <v>4.0</v>
      </c>
      <c r="I4929" s="6" t="s">
        <v>11954</v>
      </c>
      <c r="J4929" s="6">
        <v>1.0</v>
      </c>
      <c r="K4929" s="6">
        <v>1.0</v>
      </c>
      <c r="L4929" s="6">
        <v>0.0</v>
      </c>
      <c r="M4929" s="6" t="s">
        <v>11955</v>
      </c>
      <c r="N4929" s="6">
        <v>0.0</v>
      </c>
      <c r="O4929" s="6">
        <v>0.0</v>
      </c>
      <c r="P4929" s="6">
        <v>5.0</v>
      </c>
      <c r="Q4929" s="6" t="s">
        <v>58</v>
      </c>
      <c r="R4929" s="6">
        <v>271.0</v>
      </c>
      <c r="S4929" s="6">
        <f>COUNTIF(Customer_Churn_Records!$B$2:$B$10000,Customer_Churn_Records!$B4929)</f>
        <v>1</v>
      </c>
      <c r="T4929" s="6">
        <f>ROUNDUP(Customer_Churn_Records!$G4929,0)</f>
        <v>35</v>
      </c>
      <c r="U4929" s="6" t="str">
        <f t="array" ref="U4929">IFS(Customer_Churn_Records!$T4929&lt;30,"young",Customer_Churn_Records!$T4929&lt;50,"middle-aged",Customer_Churn_Records!$T4929&lt;100,"old")</f>
        <v>middle-aged</v>
      </c>
      <c r="V4929" s="8" t="str">
        <f t="array" ref="V4929">IFS(Customer_Churn_Records!$D4929&lt;701,"less-score",Customer_Churn_Records!$D4929&lt;851,"high-score")</f>
        <v>high-score</v>
      </c>
      <c r="W4929" s="8" t="str">
        <f t="array" ref="W4929">IF(Customer_Churn_Records!$X4929=0,0,IFS(Customer_Churn_Records!$X4929&lt;100000,"low",Customer_Churn_Records!$X4929&lt;300000,"high"))</f>
        <v>low</v>
      </c>
      <c r="X4929" s="8">
        <f>ROUND(Customer_Churn_Records!$I4929,0)</f>
        <v>98270</v>
      </c>
    </row>
    <row r="4930" ht="14.25" customHeight="1">
      <c r="A4930" s="6">
        <v>6413.0</v>
      </c>
      <c r="B4930" s="6">
        <v>1.5598982E7</v>
      </c>
      <c r="C4930" s="6" t="s">
        <v>11956</v>
      </c>
      <c r="D4930" s="6">
        <v>602.0</v>
      </c>
      <c r="E4930" s="6" t="s">
        <v>8</v>
      </c>
      <c r="F4930" s="6" t="s">
        <v>10</v>
      </c>
      <c r="G4930" s="7" t="s">
        <v>171</v>
      </c>
      <c r="H4930" s="6">
        <v>5.0</v>
      </c>
      <c r="I4930" s="6" t="s">
        <v>11957</v>
      </c>
      <c r="J4930" s="6">
        <v>1.0</v>
      </c>
      <c r="K4930" s="6">
        <v>0.0</v>
      </c>
      <c r="L4930" s="6">
        <v>1.0</v>
      </c>
      <c r="M4930" s="6" t="s">
        <v>11958</v>
      </c>
      <c r="N4930" s="6">
        <v>1.0</v>
      </c>
      <c r="O4930" s="6">
        <v>1.0</v>
      </c>
      <c r="P4930" s="6">
        <v>5.0</v>
      </c>
      <c r="Q4930" s="6" t="s">
        <v>79</v>
      </c>
      <c r="R4930" s="6">
        <v>813.0</v>
      </c>
      <c r="S4930" s="6">
        <f>COUNTIF(Customer_Churn_Records!$B$2:$B$10000,Customer_Churn_Records!$B4930)</f>
        <v>1</v>
      </c>
      <c r="T4930" s="6">
        <f>ROUNDUP(Customer_Churn_Records!$G4930,0)</f>
        <v>53</v>
      </c>
      <c r="U4930" s="6" t="str">
        <f t="array" ref="U4930">IFS(Customer_Churn_Records!$T4930&lt;30,"young",Customer_Churn_Records!$T4930&lt;50,"middle-aged",Customer_Churn_Records!$T4930&lt;100,"old")</f>
        <v>old</v>
      </c>
      <c r="V4930" s="8" t="str">
        <f t="array" ref="V4930">IFS(Customer_Churn_Records!$D4930&lt;701,"less-score",Customer_Churn_Records!$D4930&lt;851,"high-score")</f>
        <v>less-score</v>
      </c>
      <c r="W4930" s="8" t="str">
        <f t="array" ref="W4930">IF(Customer_Churn_Records!$X4930=0,0,IFS(Customer_Churn_Records!$X4930&lt;100000,"low",Customer_Churn_Records!$X4930&lt;300000,"high"))</f>
        <v>low</v>
      </c>
      <c r="X4930" s="8">
        <f>ROUND(Customer_Churn_Records!$I4930,0)</f>
        <v>98269</v>
      </c>
    </row>
    <row r="4931" ht="14.25" customHeight="1">
      <c r="A4931" s="6">
        <v>1539.0</v>
      </c>
      <c r="B4931" s="6">
        <v>1.5723411E7</v>
      </c>
      <c r="C4931" s="6" t="s">
        <v>1395</v>
      </c>
      <c r="D4931" s="6">
        <v>607.0</v>
      </c>
      <c r="E4931" s="6" t="s">
        <v>9</v>
      </c>
      <c r="F4931" s="6" t="s">
        <v>10</v>
      </c>
      <c r="G4931" s="7" t="s">
        <v>118</v>
      </c>
      <c r="H4931" s="6">
        <v>4.0</v>
      </c>
      <c r="I4931" s="6" t="s">
        <v>11959</v>
      </c>
      <c r="J4931" s="6">
        <v>1.0</v>
      </c>
      <c r="K4931" s="6">
        <v>1.0</v>
      </c>
      <c r="L4931" s="6">
        <v>1.0</v>
      </c>
      <c r="M4931" s="6" t="s">
        <v>11960</v>
      </c>
      <c r="N4931" s="6">
        <v>0.0</v>
      </c>
      <c r="O4931" s="6">
        <v>0.0</v>
      </c>
      <c r="P4931" s="6">
        <v>1.0</v>
      </c>
      <c r="Q4931" s="6" t="s">
        <v>79</v>
      </c>
      <c r="R4931" s="6">
        <v>933.0</v>
      </c>
      <c r="S4931" s="6">
        <f>COUNTIF(Customer_Churn_Records!$B$2:$B$10000,Customer_Churn_Records!$B4931)</f>
        <v>1</v>
      </c>
      <c r="T4931" s="6">
        <f>ROUNDUP(Customer_Churn_Records!$G4931,0)</f>
        <v>36</v>
      </c>
      <c r="U4931" s="6" t="str">
        <f t="array" ref="U4931">IFS(Customer_Churn_Records!$T4931&lt;30,"young",Customer_Churn_Records!$T4931&lt;50,"middle-aged",Customer_Churn_Records!$T4931&lt;100,"old")</f>
        <v>middle-aged</v>
      </c>
      <c r="V4931" s="8" t="str">
        <f t="array" ref="V4931">IFS(Customer_Churn_Records!$D4931&lt;701,"less-score",Customer_Churn_Records!$D4931&lt;851,"high-score")</f>
        <v>less-score</v>
      </c>
      <c r="W4931" s="8" t="str">
        <f t="array" ref="W4931">IF(Customer_Churn_Records!$X4931=0,0,IFS(Customer_Churn_Records!$X4931&lt;100000,"low",Customer_Churn_Records!$X4931&lt;300000,"high"))</f>
        <v>low</v>
      </c>
      <c r="X4931" s="8">
        <f>ROUND(Customer_Churn_Records!$I4931,0)</f>
        <v>98266</v>
      </c>
    </row>
    <row r="4932" ht="14.25" customHeight="1">
      <c r="A4932" s="6">
        <v>2638.0</v>
      </c>
      <c r="B4932" s="6">
        <v>1.5677435E7</v>
      </c>
      <c r="C4932" s="6" t="s">
        <v>11961</v>
      </c>
      <c r="D4932" s="6">
        <v>647.0</v>
      </c>
      <c r="E4932" s="6" t="s">
        <v>7</v>
      </c>
      <c r="F4932" s="6" t="s">
        <v>10</v>
      </c>
      <c r="G4932" s="7" t="s">
        <v>99</v>
      </c>
      <c r="H4932" s="6">
        <v>0.0</v>
      </c>
      <c r="I4932" s="6" t="s">
        <v>11962</v>
      </c>
      <c r="J4932" s="6">
        <v>2.0</v>
      </c>
      <c r="K4932" s="6">
        <v>1.0</v>
      </c>
      <c r="L4932" s="6">
        <v>0.0</v>
      </c>
      <c r="M4932" s="6" t="s">
        <v>11963</v>
      </c>
      <c r="N4932" s="6">
        <v>0.0</v>
      </c>
      <c r="O4932" s="6">
        <v>0.0</v>
      </c>
      <c r="P4932" s="6">
        <v>2.0</v>
      </c>
      <c r="Q4932" s="6" t="s">
        <v>49</v>
      </c>
      <c r="R4932" s="6">
        <v>621.0</v>
      </c>
      <c r="S4932" s="6">
        <f>COUNTIF(Customer_Churn_Records!$B$2:$B$10000,Customer_Churn_Records!$B4932)</f>
        <v>1</v>
      </c>
      <c r="T4932" s="6">
        <f>ROUNDUP(Customer_Churn_Records!$G4932,0)</f>
        <v>29</v>
      </c>
      <c r="U4932" s="6" t="str">
        <f t="array" ref="U4932">IFS(Customer_Churn_Records!$T4932&lt;30,"young",Customer_Churn_Records!$T4932&lt;50,"middle-aged",Customer_Churn_Records!$T4932&lt;100,"old")</f>
        <v>young</v>
      </c>
      <c r="V4932" s="8" t="str">
        <f t="array" ref="V4932">IFS(Customer_Churn_Records!$D4932&lt;701,"less-score",Customer_Churn_Records!$D4932&lt;851,"high-score")</f>
        <v>less-score</v>
      </c>
      <c r="W4932" s="8" t="str">
        <f t="array" ref="W4932">IF(Customer_Churn_Records!$X4932=0,0,IFS(Customer_Churn_Records!$X4932&lt;100000,"low",Customer_Churn_Records!$X4932&lt;300000,"high"))</f>
        <v>low</v>
      </c>
      <c r="X4932" s="8">
        <f>ROUND(Customer_Churn_Records!$I4932,0)</f>
        <v>98263</v>
      </c>
    </row>
    <row r="4933" ht="14.25" customHeight="1">
      <c r="A4933" s="6">
        <v>2212.0</v>
      </c>
      <c r="B4933" s="6">
        <v>1.564185E7</v>
      </c>
      <c r="C4933" s="6" t="s">
        <v>11964</v>
      </c>
      <c r="D4933" s="6">
        <v>717.0</v>
      </c>
      <c r="E4933" s="6" t="s">
        <v>7</v>
      </c>
      <c r="F4933" s="6" t="s">
        <v>11</v>
      </c>
      <c r="G4933" s="7" t="s">
        <v>55</v>
      </c>
      <c r="H4933" s="6">
        <v>0.0</v>
      </c>
      <c r="I4933" s="6" t="s">
        <v>11965</v>
      </c>
      <c r="J4933" s="6">
        <v>1.0</v>
      </c>
      <c r="K4933" s="6">
        <v>1.0</v>
      </c>
      <c r="L4933" s="6">
        <v>0.0</v>
      </c>
      <c r="M4933" s="6" t="s">
        <v>11966</v>
      </c>
      <c r="N4933" s="6">
        <v>0.0</v>
      </c>
      <c r="O4933" s="6">
        <v>0.0</v>
      </c>
      <c r="P4933" s="6">
        <v>3.0</v>
      </c>
      <c r="Q4933" s="6" t="s">
        <v>49</v>
      </c>
      <c r="R4933" s="6">
        <v>817.0</v>
      </c>
      <c r="S4933" s="6">
        <f>COUNTIF(Customer_Churn_Records!$B$2:$B$10000,Customer_Churn_Records!$B4933)</f>
        <v>1</v>
      </c>
      <c r="T4933" s="6">
        <f>ROUNDUP(Customer_Churn_Records!$G4933,0)</f>
        <v>40</v>
      </c>
      <c r="U4933" s="6" t="str">
        <f t="array" ref="U4933">IFS(Customer_Churn_Records!$T4933&lt;30,"young",Customer_Churn_Records!$T4933&lt;50,"middle-aged",Customer_Churn_Records!$T4933&lt;100,"old")</f>
        <v>middle-aged</v>
      </c>
      <c r="V4933" s="8" t="str">
        <f t="array" ref="V4933">IFS(Customer_Churn_Records!$D4933&lt;701,"less-score",Customer_Churn_Records!$D4933&lt;851,"high-score")</f>
        <v>high-score</v>
      </c>
      <c r="W4933" s="8" t="str">
        <f t="array" ref="W4933">IF(Customer_Churn_Records!$X4933=0,0,IFS(Customer_Churn_Records!$X4933&lt;100000,"low",Customer_Churn_Records!$X4933&lt;300000,"high"))</f>
        <v>low</v>
      </c>
      <c r="X4933" s="8">
        <f>ROUND(Customer_Churn_Records!$I4933,0)</f>
        <v>98241</v>
      </c>
    </row>
    <row r="4934" ht="14.25" customHeight="1">
      <c r="A4934" s="6">
        <v>2881.0</v>
      </c>
      <c r="B4934" s="6">
        <v>1.5789425E7</v>
      </c>
      <c r="C4934" s="6" t="s">
        <v>6206</v>
      </c>
      <c r="D4934" s="6">
        <v>694.0</v>
      </c>
      <c r="E4934" s="6" t="s">
        <v>8</v>
      </c>
      <c r="F4934" s="6" t="s">
        <v>10</v>
      </c>
      <c r="G4934" s="7" t="s">
        <v>72</v>
      </c>
      <c r="H4934" s="6">
        <v>8.0</v>
      </c>
      <c r="I4934" s="6" t="s">
        <v>11967</v>
      </c>
      <c r="J4934" s="6">
        <v>2.0</v>
      </c>
      <c r="K4934" s="6">
        <v>1.0</v>
      </c>
      <c r="L4934" s="6">
        <v>0.0</v>
      </c>
      <c r="M4934" s="6" t="s">
        <v>11968</v>
      </c>
      <c r="N4934" s="6">
        <v>1.0</v>
      </c>
      <c r="O4934" s="6">
        <v>1.0</v>
      </c>
      <c r="P4934" s="6">
        <v>3.0</v>
      </c>
      <c r="Q4934" s="6" t="s">
        <v>49</v>
      </c>
      <c r="R4934" s="6">
        <v>964.0</v>
      </c>
      <c r="S4934" s="6">
        <f>COUNTIF(Customer_Churn_Records!$B$2:$B$10000,Customer_Churn_Records!$B4934)</f>
        <v>1</v>
      </c>
      <c r="T4934" s="6">
        <f>ROUNDUP(Customer_Churn_Records!$G4934,0)</f>
        <v>37</v>
      </c>
      <c r="U4934" s="6" t="str">
        <f t="array" ref="U4934">IFS(Customer_Churn_Records!$T4934&lt;30,"young",Customer_Churn_Records!$T4934&lt;50,"middle-aged",Customer_Churn_Records!$T4934&lt;100,"old")</f>
        <v>middle-aged</v>
      </c>
      <c r="V4934" s="8" t="str">
        <f t="array" ref="V4934">IFS(Customer_Churn_Records!$D4934&lt;701,"less-score",Customer_Churn_Records!$D4934&lt;851,"high-score")</f>
        <v>less-score</v>
      </c>
      <c r="W4934" s="8" t="str">
        <f t="array" ref="W4934">IF(Customer_Churn_Records!$X4934=0,0,IFS(Customer_Churn_Records!$X4934&lt;100000,"low",Customer_Churn_Records!$X4934&lt;300000,"high"))</f>
        <v>low</v>
      </c>
      <c r="X4934" s="8">
        <f>ROUND(Customer_Churn_Records!$I4934,0)</f>
        <v>98218</v>
      </c>
    </row>
    <row r="4935" ht="14.25" customHeight="1">
      <c r="A4935" s="6">
        <v>1053.0</v>
      </c>
      <c r="B4935" s="6">
        <v>1.5623471E7</v>
      </c>
      <c r="C4935" s="6" t="s">
        <v>1898</v>
      </c>
      <c r="D4935" s="6">
        <v>607.0</v>
      </c>
      <c r="E4935" s="6" t="s">
        <v>8</v>
      </c>
      <c r="F4935" s="6" t="s">
        <v>11</v>
      </c>
      <c r="G4935" s="7" t="s">
        <v>41</v>
      </c>
      <c r="H4935" s="6">
        <v>3.0</v>
      </c>
      <c r="I4935" s="6" t="s">
        <v>11969</v>
      </c>
      <c r="J4935" s="6">
        <v>1.0</v>
      </c>
      <c r="K4935" s="6">
        <v>1.0</v>
      </c>
      <c r="L4935" s="6">
        <v>0.0</v>
      </c>
      <c r="M4935" s="6" t="s">
        <v>11970</v>
      </c>
      <c r="N4935" s="6">
        <v>0.0</v>
      </c>
      <c r="O4935" s="6">
        <v>0.0</v>
      </c>
      <c r="P4935" s="6">
        <v>4.0</v>
      </c>
      <c r="Q4935" s="6" t="s">
        <v>79</v>
      </c>
      <c r="R4935" s="6">
        <v>354.0</v>
      </c>
      <c r="S4935" s="6">
        <f>COUNTIF(Customer_Churn_Records!$B$2:$B$10000,Customer_Churn_Records!$B4935)</f>
        <v>1</v>
      </c>
      <c r="T4935" s="6">
        <f>ROUNDUP(Customer_Churn_Records!$G4935,0)</f>
        <v>38</v>
      </c>
      <c r="U4935" s="6" t="str">
        <f t="array" ref="U4935">IFS(Customer_Churn_Records!$T4935&lt;30,"young",Customer_Churn_Records!$T4935&lt;50,"middle-aged",Customer_Churn_Records!$T4935&lt;100,"old")</f>
        <v>middle-aged</v>
      </c>
      <c r="V4935" s="8" t="str">
        <f t="array" ref="V4935">IFS(Customer_Churn_Records!$D4935&lt;701,"less-score",Customer_Churn_Records!$D4935&lt;851,"high-score")</f>
        <v>less-score</v>
      </c>
      <c r="W4935" s="8" t="str">
        <f t="array" ref="W4935">IF(Customer_Churn_Records!$X4935=0,0,IFS(Customer_Churn_Records!$X4935&lt;100000,"low",Customer_Churn_Records!$X4935&lt;300000,"high"))</f>
        <v>low</v>
      </c>
      <c r="X4935" s="8">
        <f>ROUND(Customer_Churn_Records!$I4935,0)</f>
        <v>98206</v>
      </c>
    </row>
    <row r="4936" ht="14.25" customHeight="1">
      <c r="A4936" s="6">
        <v>6026.0</v>
      </c>
      <c r="B4936" s="6">
        <v>1.5709917E7</v>
      </c>
      <c r="C4936" s="6" t="s">
        <v>223</v>
      </c>
      <c r="D4936" s="6">
        <v>601.0</v>
      </c>
      <c r="E4936" s="6" t="s">
        <v>7</v>
      </c>
      <c r="F4936" s="6" t="s">
        <v>10</v>
      </c>
      <c r="G4936" s="7" t="s">
        <v>258</v>
      </c>
      <c r="H4936" s="6">
        <v>3.0</v>
      </c>
      <c r="I4936" s="6" t="s">
        <v>11971</v>
      </c>
      <c r="J4936" s="6">
        <v>1.0</v>
      </c>
      <c r="K4936" s="6">
        <v>0.0</v>
      </c>
      <c r="L4936" s="6">
        <v>0.0</v>
      </c>
      <c r="M4936" s="6" t="s">
        <v>11972</v>
      </c>
      <c r="N4936" s="6">
        <v>0.0</v>
      </c>
      <c r="O4936" s="6">
        <v>0.0</v>
      </c>
      <c r="P4936" s="6">
        <v>5.0</v>
      </c>
      <c r="Q4936" s="6" t="s">
        <v>49</v>
      </c>
      <c r="R4936" s="6">
        <v>642.0</v>
      </c>
      <c r="S4936" s="6">
        <f>COUNTIF(Customer_Churn_Records!$B$2:$B$10000,Customer_Churn_Records!$B4936)</f>
        <v>1</v>
      </c>
      <c r="T4936" s="6">
        <f>ROUNDUP(Customer_Churn_Records!$G4936,0)</f>
        <v>46</v>
      </c>
      <c r="U4936" s="6" t="str">
        <f t="array" ref="U4936">IFS(Customer_Churn_Records!$T4936&lt;30,"young",Customer_Churn_Records!$T4936&lt;50,"middle-aged",Customer_Churn_Records!$T4936&lt;100,"old")</f>
        <v>middle-aged</v>
      </c>
      <c r="V4936" s="8" t="str">
        <f t="array" ref="V4936">IFS(Customer_Churn_Records!$D4936&lt;701,"less-score",Customer_Churn_Records!$D4936&lt;851,"high-score")</f>
        <v>less-score</v>
      </c>
      <c r="W4936" s="8" t="str">
        <f t="array" ref="W4936">IF(Customer_Churn_Records!$X4936=0,0,IFS(Customer_Churn_Records!$X4936&lt;100000,"low",Customer_Churn_Records!$X4936&lt;300000,"high"))</f>
        <v>low</v>
      </c>
      <c r="X4936" s="8">
        <f>ROUND(Customer_Churn_Records!$I4936,0)</f>
        <v>98203</v>
      </c>
    </row>
    <row r="4937" ht="14.25" customHeight="1">
      <c r="A4937" s="6">
        <v>6763.0</v>
      </c>
      <c r="B4937" s="6">
        <v>1.5631457E7</v>
      </c>
      <c r="C4937" s="6" t="s">
        <v>11973</v>
      </c>
      <c r="D4937" s="6">
        <v>639.0</v>
      </c>
      <c r="E4937" s="6" t="s">
        <v>7</v>
      </c>
      <c r="F4937" s="6" t="s">
        <v>11</v>
      </c>
      <c r="G4937" s="7" t="s">
        <v>72</v>
      </c>
      <c r="H4937" s="6">
        <v>5.0</v>
      </c>
      <c r="I4937" s="6" t="s">
        <v>11974</v>
      </c>
      <c r="J4937" s="6">
        <v>1.0</v>
      </c>
      <c r="K4937" s="6">
        <v>0.0</v>
      </c>
      <c r="L4937" s="6">
        <v>1.0</v>
      </c>
      <c r="M4937" s="6" t="s">
        <v>11975</v>
      </c>
      <c r="N4937" s="6">
        <v>0.0</v>
      </c>
      <c r="O4937" s="6">
        <v>0.0</v>
      </c>
      <c r="P4937" s="6">
        <v>3.0</v>
      </c>
      <c r="Q4937" s="6" t="s">
        <v>58</v>
      </c>
      <c r="R4937" s="6">
        <v>261.0</v>
      </c>
      <c r="S4937" s="6">
        <f>COUNTIF(Customer_Churn_Records!$B$2:$B$10000,Customer_Churn_Records!$B4937)</f>
        <v>1</v>
      </c>
      <c r="T4937" s="6">
        <f>ROUNDUP(Customer_Churn_Records!$G4937,0)</f>
        <v>37</v>
      </c>
      <c r="U4937" s="6" t="str">
        <f t="array" ref="U4937">IFS(Customer_Churn_Records!$T4937&lt;30,"young",Customer_Churn_Records!$T4937&lt;50,"middle-aged",Customer_Churn_Records!$T4937&lt;100,"old")</f>
        <v>middle-aged</v>
      </c>
      <c r="V4937" s="8" t="str">
        <f t="array" ref="V4937">IFS(Customer_Churn_Records!$D4937&lt;701,"less-score",Customer_Churn_Records!$D4937&lt;851,"high-score")</f>
        <v>less-score</v>
      </c>
      <c r="W4937" s="8" t="str">
        <f t="array" ref="W4937">IF(Customer_Churn_Records!$X4937=0,0,IFS(Customer_Churn_Records!$X4937&lt;100000,"low",Customer_Churn_Records!$X4937&lt;300000,"high"))</f>
        <v>low</v>
      </c>
      <c r="X4937" s="8">
        <f>ROUND(Customer_Churn_Records!$I4937,0)</f>
        <v>98187</v>
      </c>
    </row>
    <row r="4938" ht="14.25" customHeight="1">
      <c r="A4938" s="6">
        <v>9039.0</v>
      </c>
      <c r="B4938" s="6">
        <v>1.5657349E7</v>
      </c>
      <c r="C4938" s="6" t="s">
        <v>764</v>
      </c>
      <c r="D4938" s="6">
        <v>803.0</v>
      </c>
      <c r="E4938" s="6" t="s">
        <v>8</v>
      </c>
      <c r="F4938" s="6" t="s">
        <v>10</v>
      </c>
      <c r="G4938" s="7" t="s">
        <v>156</v>
      </c>
      <c r="H4938" s="6">
        <v>8.0</v>
      </c>
      <c r="I4938" s="6" t="s">
        <v>11976</v>
      </c>
      <c r="J4938" s="6">
        <v>1.0</v>
      </c>
      <c r="K4938" s="6">
        <v>0.0</v>
      </c>
      <c r="L4938" s="6">
        <v>0.0</v>
      </c>
      <c r="M4938" s="6" t="s">
        <v>11977</v>
      </c>
      <c r="N4938" s="6">
        <v>1.0</v>
      </c>
      <c r="O4938" s="6">
        <v>1.0</v>
      </c>
      <c r="P4938" s="6">
        <v>5.0</v>
      </c>
      <c r="Q4938" s="6" t="s">
        <v>79</v>
      </c>
      <c r="R4938" s="6">
        <v>642.0</v>
      </c>
      <c r="S4938" s="6">
        <f>COUNTIF(Customer_Churn_Records!$B$2:$B$10000,Customer_Churn_Records!$B4938)</f>
        <v>1</v>
      </c>
      <c r="T4938" s="6">
        <f>ROUNDUP(Customer_Churn_Records!$G4938,0)</f>
        <v>50</v>
      </c>
      <c r="U4938" s="6" t="str">
        <f t="array" ref="U4938">IFS(Customer_Churn_Records!$T4938&lt;30,"young",Customer_Churn_Records!$T4938&lt;50,"middle-aged",Customer_Churn_Records!$T4938&lt;100,"old")</f>
        <v>old</v>
      </c>
      <c r="V4938" s="8" t="str">
        <f t="array" ref="V4938">IFS(Customer_Churn_Records!$D4938&lt;701,"less-score",Customer_Churn_Records!$D4938&lt;851,"high-score")</f>
        <v>high-score</v>
      </c>
      <c r="W4938" s="8" t="str">
        <f t="array" ref="W4938">IF(Customer_Churn_Records!$X4938=0,0,IFS(Customer_Churn_Records!$X4938&lt;100000,"low",Customer_Churn_Records!$X4938&lt;300000,"high"))</f>
        <v>low</v>
      </c>
      <c r="X4938" s="8">
        <f>ROUND(Customer_Churn_Records!$I4938,0)</f>
        <v>98173</v>
      </c>
    </row>
    <row r="4939" ht="14.25" customHeight="1">
      <c r="A4939" s="6">
        <v>3674.0</v>
      </c>
      <c r="B4939" s="6">
        <v>1.5606915E7</v>
      </c>
      <c r="C4939" s="6" t="s">
        <v>1387</v>
      </c>
      <c r="D4939" s="6">
        <v>764.0</v>
      </c>
      <c r="E4939" s="6" t="s">
        <v>7</v>
      </c>
      <c r="F4939" s="6" t="s">
        <v>11</v>
      </c>
      <c r="G4939" s="7" t="s">
        <v>489</v>
      </c>
      <c r="H4939" s="6">
        <v>7.0</v>
      </c>
      <c r="I4939" s="6" t="s">
        <v>11978</v>
      </c>
      <c r="J4939" s="6">
        <v>1.0</v>
      </c>
      <c r="K4939" s="6">
        <v>1.0</v>
      </c>
      <c r="L4939" s="6">
        <v>0.0</v>
      </c>
      <c r="M4939" s="6" t="s">
        <v>11979</v>
      </c>
      <c r="N4939" s="6">
        <v>0.0</v>
      </c>
      <c r="O4939" s="6">
        <v>0.0</v>
      </c>
      <c r="P4939" s="6">
        <v>1.0</v>
      </c>
      <c r="Q4939" s="6" t="s">
        <v>49</v>
      </c>
      <c r="R4939" s="6">
        <v>275.0</v>
      </c>
      <c r="S4939" s="6">
        <f>COUNTIF(Customer_Churn_Records!$B$2:$B$10000,Customer_Churn_Records!$B4939)</f>
        <v>1</v>
      </c>
      <c r="T4939" s="6">
        <f>ROUNDUP(Customer_Churn_Records!$G4939,0)</f>
        <v>24</v>
      </c>
      <c r="U4939" s="6" t="str">
        <f t="array" ref="U4939">IFS(Customer_Churn_Records!$T4939&lt;30,"young",Customer_Churn_Records!$T4939&lt;50,"middle-aged",Customer_Churn_Records!$T4939&lt;100,"old")</f>
        <v>young</v>
      </c>
      <c r="V4939" s="8" t="str">
        <f t="array" ref="V4939">IFS(Customer_Churn_Records!$D4939&lt;701,"less-score",Customer_Churn_Records!$D4939&lt;851,"high-score")</f>
        <v>high-score</v>
      </c>
      <c r="W4939" s="8" t="str">
        <f t="array" ref="W4939">IF(Customer_Churn_Records!$X4939=0,0,IFS(Customer_Churn_Records!$X4939&lt;100000,"low",Customer_Churn_Records!$X4939&lt;300000,"high"))</f>
        <v>low</v>
      </c>
      <c r="X4939" s="8">
        <f>ROUND(Customer_Churn_Records!$I4939,0)</f>
        <v>98149</v>
      </c>
    </row>
    <row r="4940" ht="14.25" customHeight="1">
      <c r="A4940" s="6">
        <v>7209.0</v>
      </c>
      <c r="B4940" s="6">
        <v>1.5596165E7</v>
      </c>
      <c r="C4940" s="6" t="s">
        <v>7045</v>
      </c>
      <c r="D4940" s="6">
        <v>547.0</v>
      </c>
      <c r="E4940" s="6" t="s">
        <v>8</v>
      </c>
      <c r="F4940" s="6" t="s">
        <v>11</v>
      </c>
      <c r="G4940" s="7" t="s">
        <v>213</v>
      </c>
      <c r="H4940" s="6">
        <v>4.0</v>
      </c>
      <c r="I4940" s="6" t="s">
        <v>11980</v>
      </c>
      <c r="J4940" s="6">
        <v>2.0</v>
      </c>
      <c r="K4940" s="6">
        <v>1.0</v>
      </c>
      <c r="L4940" s="6">
        <v>1.0</v>
      </c>
      <c r="M4940" s="6" t="s">
        <v>11981</v>
      </c>
      <c r="N4940" s="6">
        <v>0.0</v>
      </c>
      <c r="O4940" s="6">
        <v>0.0</v>
      </c>
      <c r="P4940" s="6">
        <v>2.0</v>
      </c>
      <c r="Q4940" s="6" t="s">
        <v>44</v>
      </c>
      <c r="R4940" s="6">
        <v>837.0</v>
      </c>
      <c r="S4940" s="6">
        <f>COUNTIF(Customer_Churn_Records!$B$2:$B$10000,Customer_Churn_Records!$B4940)</f>
        <v>1</v>
      </c>
      <c r="T4940" s="6">
        <f>ROUNDUP(Customer_Churn_Records!$G4940,0)</f>
        <v>25</v>
      </c>
      <c r="U4940" s="6" t="str">
        <f t="array" ref="U4940">IFS(Customer_Churn_Records!$T4940&lt;30,"young",Customer_Churn_Records!$T4940&lt;50,"middle-aged",Customer_Churn_Records!$T4940&lt;100,"old")</f>
        <v>young</v>
      </c>
      <c r="V4940" s="8" t="str">
        <f t="array" ref="V4940">IFS(Customer_Churn_Records!$D4940&lt;701,"less-score",Customer_Churn_Records!$D4940&lt;851,"high-score")</f>
        <v>less-score</v>
      </c>
      <c r="W4940" s="8" t="str">
        <f t="array" ref="W4940">IF(Customer_Churn_Records!$X4940=0,0,IFS(Customer_Churn_Records!$X4940&lt;100000,"low",Customer_Churn_Records!$X4940&lt;300000,"high"))</f>
        <v>low</v>
      </c>
      <c r="X4940" s="8">
        <f>ROUND(Customer_Churn_Records!$I4940,0)</f>
        <v>98142</v>
      </c>
    </row>
    <row r="4941" ht="14.25" customHeight="1">
      <c r="A4941" s="6">
        <v>1876.0</v>
      </c>
      <c r="B4941" s="6">
        <v>1.5763055E7</v>
      </c>
      <c r="C4941" s="6" t="s">
        <v>3747</v>
      </c>
      <c r="D4941" s="6">
        <v>572.0</v>
      </c>
      <c r="E4941" s="6" t="s">
        <v>9</v>
      </c>
      <c r="F4941" s="6" t="s">
        <v>11</v>
      </c>
      <c r="G4941" s="7" t="s">
        <v>363</v>
      </c>
      <c r="H4941" s="6">
        <v>5.0</v>
      </c>
      <c r="I4941" s="6" t="s">
        <v>11982</v>
      </c>
      <c r="J4941" s="6">
        <v>1.0</v>
      </c>
      <c r="K4941" s="6">
        <v>0.0</v>
      </c>
      <c r="L4941" s="6">
        <v>1.0</v>
      </c>
      <c r="M4941" s="6" t="s">
        <v>11983</v>
      </c>
      <c r="N4941" s="6">
        <v>0.0</v>
      </c>
      <c r="O4941" s="6">
        <v>0.0</v>
      </c>
      <c r="P4941" s="6">
        <v>1.0</v>
      </c>
      <c r="Q4941" s="6" t="s">
        <v>49</v>
      </c>
      <c r="R4941" s="6">
        <v>639.0</v>
      </c>
      <c r="S4941" s="6">
        <f>COUNTIF(Customer_Churn_Records!$B$2:$B$10000,Customer_Churn_Records!$B4941)</f>
        <v>1</v>
      </c>
      <c r="T4941" s="6">
        <f>ROUNDUP(Customer_Churn_Records!$G4941,0)</f>
        <v>31</v>
      </c>
      <c r="U4941" s="6" t="str">
        <f t="array" ref="U4941">IFS(Customer_Churn_Records!$T4941&lt;30,"young",Customer_Churn_Records!$T4941&lt;50,"middle-aged",Customer_Churn_Records!$T4941&lt;100,"old")</f>
        <v>middle-aged</v>
      </c>
      <c r="V4941" s="8" t="str">
        <f t="array" ref="V4941">IFS(Customer_Churn_Records!$D4941&lt;701,"less-score",Customer_Churn_Records!$D4941&lt;851,"high-score")</f>
        <v>less-score</v>
      </c>
      <c r="W4941" s="8" t="str">
        <f t="array" ref="W4941">IF(Customer_Churn_Records!$X4941=0,0,IFS(Customer_Churn_Records!$X4941&lt;100000,"low",Customer_Churn_Records!$X4941&lt;300000,"high"))</f>
        <v>low</v>
      </c>
      <c r="X4941" s="8">
        <f>ROUND(Customer_Churn_Records!$I4941,0)</f>
        <v>98109</v>
      </c>
    </row>
    <row r="4942" ht="14.25" customHeight="1">
      <c r="A4942" s="6">
        <v>5386.0</v>
      </c>
      <c r="B4942" s="6">
        <v>1.568141E7</v>
      </c>
      <c r="C4942" s="6" t="s">
        <v>11984</v>
      </c>
      <c r="D4942" s="6">
        <v>813.0</v>
      </c>
      <c r="E4942" s="6" t="s">
        <v>8</v>
      </c>
      <c r="F4942" s="6" t="s">
        <v>10</v>
      </c>
      <c r="G4942" s="7" t="s">
        <v>118</v>
      </c>
      <c r="H4942" s="6">
        <v>6.0</v>
      </c>
      <c r="I4942" s="6" t="s">
        <v>11985</v>
      </c>
      <c r="J4942" s="6">
        <v>1.0</v>
      </c>
      <c r="K4942" s="6">
        <v>0.0</v>
      </c>
      <c r="L4942" s="6">
        <v>1.0</v>
      </c>
      <c r="M4942" s="6" t="s">
        <v>11986</v>
      </c>
      <c r="N4942" s="6">
        <v>1.0</v>
      </c>
      <c r="O4942" s="6">
        <v>1.0</v>
      </c>
      <c r="P4942" s="6">
        <v>2.0</v>
      </c>
      <c r="Q4942" s="6" t="s">
        <v>49</v>
      </c>
      <c r="R4942" s="6">
        <v>233.0</v>
      </c>
      <c r="S4942" s="6">
        <f>COUNTIF(Customer_Churn_Records!$B$2:$B$10000,Customer_Churn_Records!$B4942)</f>
        <v>1</v>
      </c>
      <c r="T4942" s="6">
        <f>ROUNDUP(Customer_Churn_Records!$G4942,0)</f>
        <v>36</v>
      </c>
      <c r="U4942" s="6" t="str">
        <f t="array" ref="U4942">IFS(Customer_Churn_Records!$T4942&lt;30,"young",Customer_Churn_Records!$T4942&lt;50,"middle-aged",Customer_Churn_Records!$T4942&lt;100,"old")</f>
        <v>middle-aged</v>
      </c>
      <c r="V4942" s="8" t="str">
        <f t="array" ref="V4942">IFS(Customer_Churn_Records!$D4942&lt;701,"less-score",Customer_Churn_Records!$D4942&lt;851,"high-score")</f>
        <v>high-score</v>
      </c>
      <c r="W4942" s="8" t="str">
        <f t="array" ref="W4942">IF(Customer_Churn_Records!$X4942=0,0,IFS(Customer_Churn_Records!$X4942&lt;100000,"low",Customer_Churn_Records!$X4942&lt;300000,"high"))</f>
        <v>low</v>
      </c>
      <c r="X4942" s="8">
        <f>ROUND(Customer_Churn_Records!$I4942,0)</f>
        <v>98088</v>
      </c>
    </row>
    <row r="4943" ht="14.25" customHeight="1">
      <c r="A4943" s="6">
        <v>3816.0</v>
      </c>
      <c r="B4943" s="6">
        <v>1.5666181E7</v>
      </c>
      <c r="C4943" s="6" t="s">
        <v>8600</v>
      </c>
      <c r="D4943" s="6">
        <v>650.0</v>
      </c>
      <c r="E4943" s="6" t="s">
        <v>7</v>
      </c>
      <c r="F4943" s="6" t="s">
        <v>11</v>
      </c>
      <c r="G4943" s="7" t="s">
        <v>103</v>
      </c>
      <c r="H4943" s="6">
        <v>0.0</v>
      </c>
      <c r="I4943" s="6" t="s">
        <v>11987</v>
      </c>
      <c r="J4943" s="6">
        <v>1.0</v>
      </c>
      <c r="K4943" s="6">
        <v>1.0</v>
      </c>
      <c r="L4943" s="6">
        <v>0.0</v>
      </c>
      <c r="M4943" s="6" t="s">
        <v>11988</v>
      </c>
      <c r="N4943" s="6">
        <v>0.0</v>
      </c>
      <c r="O4943" s="6">
        <v>0.0</v>
      </c>
      <c r="P4943" s="6">
        <v>1.0</v>
      </c>
      <c r="Q4943" s="6" t="s">
        <v>49</v>
      </c>
      <c r="R4943" s="6">
        <v>262.0</v>
      </c>
      <c r="S4943" s="6">
        <f>COUNTIF(Customer_Churn_Records!$B$2:$B$10000,Customer_Churn_Records!$B4943)</f>
        <v>1</v>
      </c>
      <c r="T4943" s="6">
        <f>ROUNDUP(Customer_Churn_Records!$G4943,0)</f>
        <v>33</v>
      </c>
      <c r="U4943" s="6" t="str">
        <f t="array" ref="U4943">IFS(Customer_Churn_Records!$T4943&lt;30,"young",Customer_Churn_Records!$T4943&lt;50,"middle-aged",Customer_Churn_Records!$T4943&lt;100,"old")</f>
        <v>middle-aged</v>
      </c>
      <c r="V4943" s="8" t="str">
        <f t="array" ref="V4943">IFS(Customer_Churn_Records!$D4943&lt;701,"less-score",Customer_Churn_Records!$D4943&lt;851,"high-score")</f>
        <v>less-score</v>
      </c>
      <c r="W4943" s="8" t="str">
        <f t="array" ref="W4943">IF(Customer_Churn_Records!$X4943=0,0,IFS(Customer_Churn_Records!$X4943&lt;100000,"low",Customer_Churn_Records!$X4943&lt;300000,"high"))</f>
        <v>low</v>
      </c>
      <c r="X4943" s="8">
        <f>ROUND(Customer_Churn_Records!$I4943,0)</f>
        <v>98065</v>
      </c>
    </row>
    <row r="4944" ht="14.25" customHeight="1">
      <c r="A4944" s="6">
        <v>2494.0</v>
      </c>
      <c r="B4944" s="6">
        <v>1.571592E7</v>
      </c>
      <c r="C4944" s="6" t="s">
        <v>10251</v>
      </c>
      <c r="D4944" s="6">
        <v>782.0</v>
      </c>
      <c r="E4944" s="6" t="s">
        <v>9</v>
      </c>
      <c r="F4944" s="6" t="s">
        <v>11</v>
      </c>
      <c r="G4944" s="7" t="s">
        <v>187</v>
      </c>
      <c r="H4944" s="6">
        <v>10.0</v>
      </c>
      <c r="I4944" s="6" t="s">
        <v>11989</v>
      </c>
      <c r="J4944" s="6">
        <v>1.0</v>
      </c>
      <c r="K4944" s="6">
        <v>1.0</v>
      </c>
      <c r="L4944" s="6">
        <v>1.0</v>
      </c>
      <c r="M4944" s="6" t="s">
        <v>11990</v>
      </c>
      <c r="N4944" s="6">
        <v>0.0</v>
      </c>
      <c r="O4944" s="6">
        <v>0.0</v>
      </c>
      <c r="P4944" s="6">
        <v>3.0</v>
      </c>
      <c r="Q4944" s="6" t="s">
        <v>79</v>
      </c>
      <c r="R4944" s="6">
        <v>565.0</v>
      </c>
      <c r="S4944" s="6">
        <f>COUNTIF(Customer_Churn_Records!$B$2:$B$10000,Customer_Churn_Records!$B4944)</f>
        <v>1</v>
      </c>
      <c r="T4944" s="6">
        <f>ROUNDUP(Customer_Churn_Records!$G4944,0)</f>
        <v>23</v>
      </c>
      <c r="U4944" s="6" t="str">
        <f t="array" ref="U4944">IFS(Customer_Churn_Records!$T4944&lt;30,"young",Customer_Churn_Records!$T4944&lt;50,"middle-aged",Customer_Churn_Records!$T4944&lt;100,"old")</f>
        <v>young</v>
      </c>
      <c r="V4944" s="8" t="str">
        <f t="array" ref="V4944">IFS(Customer_Churn_Records!$D4944&lt;701,"less-score",Customer_Churn_Records!$D4944&lt;851,"high-score")</f>
        <v>high-score</v>
      </c>
      <c r="W4944" s="8" t="str">
        <f t="array" ref="W4944">IF(Customer_Churn_Records!$X4944=0,0,IFS(Customer_Churn_Records!$X4944&lt;100000,"low",Customer_Churn_Records!$X4944&lt;300000,"high"))</f>
        <v>low</v>
      </c>
      <c r="X4944" s="8">
        <f>ROUND(Customer_Churn_Records!$I4944,0)</f>
        <v>98053</v>
      </c>
    </row>
    <row r="4945" ht="14.25" customHeight="1">
      <c r="A4945" s="6">
        <v>1481.0</v>
      </c>
      <c r="B4945" s="6">
        <v>1.5716822E7</v>
      </c>
      <c r="C4945" s="6" t="s">
        <v>11991</v>
      </c>
      <c r="D4945" s="6">
        <v>646.0</v>
      </c>
      <c r="E4945" s="6" t="s">
        <v>7</v>
      </c>
      <c r="F4945" s="6" t="s">
        <v>11</v>
      </c>
      <c r="G4945" s="7" t="s">
        <v>128</v>
      </c>
      <c r="H4945" s="6">
        <v>5.0</v>
      </c>
      <c r="I4945" s="6" t="s">
        <v>11992</v>
      </c>
      <c r="J4945" s="6">
        <v>1.0</v>
      </c>
      <c r="K4945" s="6">
        <v>1.0</v>
      </c>
      <c r="L4945" s="6">
        <v>1.0</v>
      </c>
      <c r="M4945" s="6" t="s">
        <v>11993</v>
      </c>
      <c r="N4945" s="6">
        <v>0.0</v>
      </c>
      <c r="O4945" s="6">
        <v>0.0</v>
      </c>
      <c r="P4945" s="6">
        <v>4.0</v>
      </c>
      <c r="Q4945" s="6" t="s">
        <v>79</v>
      </c>
      <c r="R4945" s="6">
        <v>329.0</v>
      </c>
      <c r="S4945" s="6">
        <f>COUNTIF(Customer_Churn_Records!$B$2:$B$10000,Customer_Churn_Records!$B4945)</f>
        <v>1</v>
      </c>
      <c r="T4945" s="6">
        <f>ROUNDUP(Customer_Churn_Records!$G4945,0)</f>
        <v>30</v>
      </c>
      <c r="U4945" s="6" t="str">
        <f t="array" ref="U4945">IFS(Customer_Churn_Records!$T4945&lt;30,"young",Customer_Churn_Records!$T4945&lt;50,"middle-aged",Customer_Churn_Records!$T4945&lt;100,"old")</f>
        <v>middle-aged</v>
      </c>
      <c r="V4945" s="8" t="str">
        <f t="array" ref="V4945">IFS(Customer_Churn_Records!$D4945&lt;701,"less-score",Customer_Churn_Records!$D4945&lt;851,"high-score")</f>
        <v>less-score</v>
      </c>
      <c r="W4945" s="8" t="str">
        <f t="array" ref="W4945">IF(Customer_Churn_Records!$X4945=0,0,IFS(Customer_Churn_Records!$X4945&lt;100000,"low",Customer_Churn_Records!$X4945&lt;300000,"high"))</f>
        <v>low</v>
      </c>
      <c r="X4945" s="8">
        <f>ROUND(Customer_Churn_Records!$I4945,0)</f>
        <v>98015</v>
      </c>
    </row>
    <row r="4946" ht="14.25" customHeight="1">
      <c r="A4946" s="6">
        <v>8758.0</v>
      </c>
      <c r="B4946" s="6">
        <v>1.5567383E7</v>
      </c>
      <c r="C4946" s="6" t="s">
        <v>11994</v>
      </c>
      <c r="D4946" s="6">
        <v>678.0</v>
      </c>
      <c r="E4946" s="6" t="s">
        <v>8</v>
      </c>
      <c r="F4946" s="6" t="s">
        <v>10</v>
      </c>
      <c r="G4946" s="7" t="s">
        <v>220</v>
      </c>
      <c r="H4946" s="6">
        <v>2.0</v>
      </c>
      <c r="I4946" s="6" t="s">
        <v>11995</v>
      </c>
      <c r="J4946" s="6">
        <v>2.0</v>
      </c>
      <c r="K4946" s="6">
        <v>0.0</v>
      </c>
      <c r="L4946" s="6">
        <v>1.0</v>
      </c>
      <c r="M4946" s="6" t="s">
        <v>11996</v>
      </c>
      <c r="N4946" s="6">
        <v>0.0</v>
      </c>
      <c r="O4946" s="6">
        <v>0.0</v>
      </c>
      <c r="P4946" s="6">
        <v>3.0</v>
      </c>
      <c r="Q4946" s="6" t="s">
        <v>44</v>
      </c>
      <c r="R4946" s="6">
        <v>985.0</v>
      </c>
      <c r="S4946" s="6">
        <f>COUNTIF(Customer_Churn_Records!$B$2:$B$10000,Customer_Churn_Records!$B4946)</f>
        <v>1</v>
      </c>
      <c r="T4946" s="6">
        <f>ROUNDUP(Customer_Churn_Records!$G4946,0)</f>
        <v>44</v>
      </c>
      <c r="U4946" s="6" t="str">
        <f t="array" ref="U4946">IFS(Customer_Churn_Records!$T4946&lt;30,"young",Customer_Churn_Records!$T4946&lt;50,"middle-aged",Customer_Churn_Records!$T4946&lt;100,"old")</f>
        <v>middle-aged</v>
      </c>
      <c r="V4946" s="8" t="str">
        <f t="array" ref="V4946">IFS(Customer_Churn_Records!$D4946&lt;701,"less-score",Customer_Churn_Records!$D4946&lt;851,"high-score")</f>
        <v>less-score</v>
      </c>
      <c r="W4946" s="8" t="str">
        <f t="array" ref="W4946">IF(Customer_Churn_Records!$X4946=0,0,IFS(Customer_Churn_Records!$X4946&lt;100000,"low",Customer_Churn_Records!$X4946&lt;300000,"high"))</f>
        <v>low</v>
      </c>
      <c r="X4946" s="8">
        <f>ROUND(Customer_Churn_Records!$I4946,0)</f>
        <v>98009</v>
      </c>
    </row>
    <row r="4947" ht="14.25" customHeight="1">
      <c r="A4947" s="6">
        <v>6179.0</v>
      </c>
      <c r="B4947" s="6">
        <v>1.5746986E7</v>
      </c>
      <c r="C4947" s="6" t="s">
        <v>6578</v>
      </c>
      <c r="D4947" s="6">
        <v>850.0</v>
      </c>
      <c r="E4947" s="6" t="s">
        <v>8</v>
      </c>
      <c r="F4947" s="6" t="s">
        <v>10</v>
      </c>
      <c r="G4947" s="7" t="s">
        <v>55</v>
      </c>
      <c r="H4947" s="6">
        <v>4.0</v>
      </c>
      <c r="I4947" s="6" t="s">
        <v>11997</v>
      </c>
      <c r="J4947" s="6">
        <v>2.0</v>
      </c>
      <c r="K4947" s="6">
        <v>0.0</v>
      </c>
      <c r="L4947" s="6">
        <v>0.0</v>
      </c>
      <c r="M4947" s="6" t="s">
        <v>11998</v>
      </c>
      <c r="N4947" s="6">
        <v>0.0</v>
      </c>
      <c r="O4947" s="6">
        <v>0.0</v>
      </c>
      <c r="P4947" s="6">
        <v>1.0</v>
      </c>
      <c r="Q4947" s="6" t="s">
        <v>79</v>
      </c>
      <c r="R4947" s="6">
        <v>251.0</v>
      </c>
      <c r="S4947" s="6">
        <f>COUNTIF(Customer_Churn_Records!$B$2:$B$10000,Customer_Churn_Records!$B4947)</f>
        <v>1</v>
      </c>
      <c r="T4947" s="6">
        <f>ROUNDUP(Customer_Churn_Records!$G4947,0)</f>
        <v>40</v>
      </c>
      <c r="U4947" s="6" t="str">
        <f t="array" ref="U4947">IFS(Customer_Churn_Records!$T4947&lt;30,"young",Customer_Churn_Records!$T4947&lt;50,"middle-aged",Customer_Churn_Records!$T4947&lt;100,"old")</f>
        <v>middle-aged</v>
      </c>
      <c r="V4947" s="8" t="str">
        <f t="array" ref="V4947">IFS(Customer_Churn_Records!$D4947&lt;701,"less-score",Customer_Churn_Records!$D4947&lt;851,"high-score")</f>
        <v>high-score</v>
      </c>
      <c r="W4947" s="8" t="str">
        <f t="array" ref="W4947">IF(Customer_Churn_Records!$X4947=0,0,IFS(Customer_Churn_Records!$X4947&lt;100000,"low",Customer_Churn_Records!$X4947&lt;300000,"high"))</f>
        <v>low</v>
      </c>
      <c r="X4947" s="8">
        <f>ROUND(Customer_Churn_Records!$I4947,0)</f>
        <v>97990</v>
      </c>
    </row>
    <row r="4948" ht="14.25" customHeight="1">
      <c r="A4948" s="6">
        <v>1361.0</v>
      </c>
      <c r="B4948" s="6">
        <v>1.5694409E7</v>
      </c>
      <c r="C4948" s="6" t="s">
        <v>196</v>
      </c>
      <c r="D4948" s="6">
        <v>647.0</v>
      </c>
      <c r="E4948" s="6" t="s">
        <v>8</v>
      </c>
      <c r="F4948" s="6" t="s">
        <v>10</v>
      </c>
      <c r="G4948" s="7" t="s">
        <v>367</v>
      </c>
      <c r="H4948" s="6">
        <v>3.0</v>
      </c>
      <c r="I4948" s="6" t="s">
        <v>11999</v>
      </c>
      <c r="J4948" s="6">
        <v>2.0</v>
      </c>
      <c r="K4948" s="6">
        <v>0.0</v>
      </c>
      <c r="L4948" s="6">
        <v>1.0</v>
      </c>
      <c r="M4948" s="6" t="s">
        <v>12000</v>
      </c>
      <c r="N4948" s="6">
        <v>0.0</v>
      </c>
      <c r="O4948" s="6">
        <v>0.0</v>
      </c>
      <c r="P4948" s="6">
        <v>5.0</v>
      </c>
      <c r="Q4948" s="6" t="s">
        <v>58</v>
      </c>
      <c r="R4948" s="6">
        <v>299.0</v>
      </c>
      <c r="S4948" s="6">
        <f>COUNTIF(Customer_Churn_Records!$B$2:$B$10000,Customer_Churn_Records!$B4948)</f>
        <v>1</v>
      </c>
      <c r="T4948" s="6">
        <f>ROUNDUP(Customer_Churn_Records!$G4948,0)</f>
        <v>22</v>
      </c>
      <c r="U4948" s="6" t="str">
        <f t="array" ref="U4948">IFS(Customer_Churn_Records!$T4948&lt;30,"young",Customer_Churn_Records!$T4948&lt;50,"middle-aged",Customer_Churn_Records!$T4948&lt;100,"old")</f>
        <v>young</v>
      </c>
      <c r="V4948" s="8" t="str">
        <f t="array" ref="V4948">IFS(Customer_Churn_Records!$D4948&lt;701,"less-score",Customer_Churn_Records!$D4948&lt;851,"high-score")</f>
        <v>less-score</v>
      </c>
      <c r="W4948" s="8" t="str">
        <f t="array" ref="W4948">IF(Customer_Churn_Records!$X4948=0,0,IFS(Customer_Churn_Records!$X4948&lt;100000,"low",Customer_Churn_Records!$X4948&lt;300000,"high"))</f>
        <v>low</v>
      </c>
      <c r="X4948" s="8">
        <f>ROUND(Customer_Churn_Records!$I4948,0)</f>
        <v>97976</v>
      </c>
    </row>
    <row r="4949" ht="14.25" customHeight="1">
      <c r="A4949" s="6">
        <v>1616.0</v>
      </c>
      <c r="B4949" s="6">
        <v>1.5722578E7</v>
      </c>
      <c r="C4949" s="6" t="s">
        <v>12001</v>
      </c>
      <c r="D4949" s="6">
        <v>685.0</v>
      </c>
      <c r="E4949" s="6" t="s">
        <v>8</v>
      </c>
      <c r="F4949" s="6" t="s">
        <v>10</v>
      </c>
      <c r="G4949" s="7" t="s">
        <v>91</v>
      </c>
      <c r="H4949" s="6">
        <v>6.0</v>
      </c>
      <c r="I4949" s="6" t="s">
        <v>12002</v>
      </c>
      <c r="J4949" s="6">
        <v>1.0</v>
      </c>
      <c r="K4949" s="6">
        <v>1.0</v>
      </c>
      <c r="L4949" s="6">
        <v>1.0</v>
      </c>
      <c r="M4949" s="6" t="s">
        <v>12003</v>
      </c>
      <c r="N4949" s="6">
        <v>0.0</v>
      </c>
      <c r="O4949" s="6">
        <v>0.0</v>
      </c>
      <c r="P4949" s="6">
        <v>2.0</v>
      </c>
      <c r="Q4949" s="6" t="s">
        <v>44</v>
      </c>
      <c r="R4949" s="6">
        <v>220.0</v>
      </c>
      <c r="S4949" s="6">
        <f>COUNTIF(Customer_Churn_Records!$B$2:$B$10000,Customer_Churn_Records!$B4949)</f>
        <v>1</v>
      </c>
      <c r="T4949" s="6">
        <f>ROUNDUP(Customer_Churn_Records!$G4949,0)</f>
        <v>21</v>
      </c>
      <c r="U4949" s="6" t="str">
        <f t="array" ref="U4949">IFS(Customer_Churn_Records!$T4949&lt;30,"young",Customer_Churn_Records!$T4949&lt;50,"middle-aged",Customer_Churn_Records!$T4949&lt;100,"old")</f>
        <v>young</v>
      </c>
      <c r="V4949" s="8" t="str">
        <f t="array" ref="V4949">IFS(Customer_Churn_Records!$D4949&lt;701,"less-score",Customer_Churn_Records!$D4949&lt;851,"high-score")</f>
        <v>less-score</v>
      </c>
      <c r="W4949" s="8" t="str">
        <f t="array" ref="W4949">IF(Customer_Churn_Records!$X4949=0,0,IFS(Customer_Churn_Records!$X4949&lt;100000,"low",Customer_Churn_Records!$X4949&lt;300000,"high"))</f>
        <v>low</v>
      </c>
      <c r="X4949" s="8">
        <f>ROUND(Customer_Churn_Records!$I4949,0)</f>
        <v>97957</v>
      </c>
    </row>
    <row r="4950" ht="14.25" customHeight="1">
      <c r="A4950" s="6">
        <v>1683.0</v>
      </c>
      <c r="B4950" s="6">
        <v>1.5662758E7</v>
      </c>
      <c r="C4950" s="6" t="s">
        <v>3353</v>
      </c>
      <c r="D4950" s="6">
        <v>620.0</v>
      </c>
      <c r="E4950" s="6" t="s">
        <v>7</v>
      </c>
      <c r="F4950" s="6" t="s">
        <v>11</v>
      </c>
      <c r="G4950" s="7" t="s">
        <v>167</v>
      </c>
      <c r="H4950" s="6">
        <v>0.0</v>
      </c>
      <c r="I4950" s="6" t="s">
        <v>12004</v>
      </c>
      <c r="J4950" s="6">
        <v>1.0</v>
      </c>
      <c r="K4950" s="6">
        <v>1.0</v>
      </c>
      <c r="L4950" s="6">
        <v>0.0</v>
      </c>
      <c r="M4950" s="6" t="s">
        <v>12005</v>
      </c>
      <c r="N4950" s="6">
        <v>0.0</v>
      </c>
      <c r="O4950" s="6">
        <v>0.0</v>
      </c>
      <c r="P4950" s="6">
        <v>3.0</v>
      </c>
      <c r="Q4950" s="6" t="s">
        <v>49</v>
      </c>
      <c r="R4950" s="6">
        <v>836.0</v>
      </c>
      <c r="S4950" s="6">
        <f>COUNTIF(Customer_Churn_Records!$B$2:$B$10000,Customer_Churn_Records!$B4950)</f>
        <v>1</v>
      </c>
      <c r="T4950" s="6">
        <f>ROUNDUP(Customer_Churn_Records!$G4950,0)</f>
        <v>41</v>
      </c>
      <c r="U4950" s="6" t="str">
        <f t="array" ref="U4950">IFS(Customer_Churn_Records!$T4950&lt;30,"young",Customer_Churn_Records!$T4950&lt;50,"middle-aged",Customer_Churn_Records!$T4950&lt;100,"old")</f>
        <v>middle-aged</v>
      </c>
      <c r="V4950" s="8" t="str">
        <f t="array" ref="V4950">IFS(Customer_Churn_Records!$D4950&lt;701,"less-score",Customer_Churn_Records!$D4950&lt;851,"high-score")</f>
        <v>less-score</v>
      </c>
      <c r="W4950" s="8" t="str">
        <f t="array" ref="W4950">IF(Customer_Churn_Records!$X4950=0,0,IFS(Customer_Churn_Records!$X4950&lt;100000,"low",Customer_Churn_Records!$X4950&lt;300000,"high"))</f>
        <v>low</v>
      </c>
      <c r="X4950" s="8">
        <f>ROUND(Customer_Churn_Records!$I4950,0)</f>
        <v>97925</v>
      </c>
    </row>
    <row r="4951" ht="14.25" customHeight="1">
      <c r="A4951" s="6">
        <v>3134.0</v>
      </c>
      <c r="B4951" s="6">
        <v>1.5646227E7</v>
      </c>
      <c r="C4951" s="6" t="s">
        <v>1217</v>
      </c>
      <c r="D4951" s="6">
        <v>682.0</v>
      </c>
      <c r="E4951" s="6" t="s">
        <v>7</v>
      </c>
      <c r="F4951" s="6" t="s">
        <v>10</v>
      </c>
      <c r="G4951" s="7" t="s">
        <v>197</v>
      </c>
      <c r="H4951" s="6">
        <v>1.0</v>
      </c>
      <c r="I4951" s="6" t="s">
        <v>12006</v>
      </c>
      <c r="J4951" s="6">
        <v>1.0</v>
      </c>
      <c r="K4951" s="6">
        <v>1.0</v>
      </c>
      <c r="L4951" s="6">
        <v>0.0</v>
      </c>
      <c r="M4951" s="6" t="s">
        <v>12007</v>
      </c>
      <c r="N4951" s="6">
        <v>0.0</v>
      </c>
      <c r="O4951" s="6">
        <v>0.0</v>
      </c>
      <c r="P4951" s="6">
        <v>5.0</v>
      </c>
      <c r="Q4951" s="6" t="s">
        <v>58</v>
      </c>
      <c r="R4951" s="6">
        <v>635.0</v>
      </c>
      <c r="S4951" s="6">
        <f>COUNTIF(Customer_Churn_Records!$B$2:$B$10000,Customer_Churn_Records!$B4951)</f>
        <v>1</v>
      </c>
      <c r="T4951" s="6">
        <f>ROUNDUP(Customer_Churn_Records!$G4951,0)</f>
        <v>27</v>
      </c>
      <c r="U4951" s="6" t="str">
        <f t="array" ref="U4951">IFS(Customer_Churn_Records!$T4951&lt;30,"young",Customer_Churn_Records!$T4951&lt;50,"middle-aged",Customer_Churn_Records!$T4951&lt;100,"old")</f>
        <v>young</v>
      </c>
      <c r="V4951" s="8" t="str">
        <f t="array" ref="V4951">IFS(Customer_Churn_Records!$D4951&lt;701,"less-score",Customer_Churn_Records!$D4951&lt;851,"high-score")</f>
        <v>less-score</v>
      </c>
      <c r="W4951" s="8" t="str">
        <f t="array" ref="W4951">IF(Customer_Churn_Records!$X4951=0,0,IFS(Customer_Churn_Records!$X4951&lt;100000,"low",Customer_Churn_Records!$X4951&lt;300000,"high"))</f>
        <v>low</v>
      </c>
      <c r="X4951" s="8">
        <f>ROUND(Customer_Churn_Records!$I4951,0)</f>
        <v>97893</v>
      </c>
    </row>
    <row r="4952" ht="14.25" customHeight="1">
      <c r="A4952" s="6">
        <v>1591.0</v>
      </c>
      <c r="B4952" s="6">
        <v>1.5651802E7</v>
      </c>
      <c r="C4952" s="6" t="s">
        <v>10236</v>
      </c>
      <c r="D4952" s="6">
        <v>632.0</v>
      </c>
      <c r="E4952" s="6" t="s">
        <v>9</v>
      </c>
      <c r="F4952" s="6" t="s">
        <v>10</v>
      </c>
      <c r="G4952" s="7" t="s">
        <v>107</v>
      </c>
      <c r="H4952" s="6">
        <v>5.0</v>
      </c>
      <c r="I4952" s="6" t="s">
        <v>12008</v>
      </c>
      <c r="J4952" s="6">
        <v>2.0</v>
      </c>
      <c r="K4952" s="6">
        <v>1.0</v>
      </c>
      <c r="L4952" s="6">
        <v>0.0</v>
      </c>
      <c r="M4952" s="6" t="s">
        <v>12009</v>
      </c>
      <c r="N4952" s="6">
        <v>0.0</v>
      </c>
      <c r="O4952" s="6">
        <v>0.0</v>
      </c>
      <c r="P4952" s="6">
        <v>4.0</v>
      </c>
      <c r="Q4952" s="6" t="s">
        <v>58</v>
      </c>
      <c r="R4952" s="6">
        <v>271.0</v>
      </c>
      <c r="S4952" s="6">
        <f>COUNTIF(Customer_Churn_Records!$B$2:$B$10000,Customer_Churn_Records!$B4952)</f>
        <v>1</v>
      </c>
      <c r="T4952" s="6">
        <f>ROUNDUP(Customer_Churn_Records!$G4952,0)</f>
        <v>39</v>
      </c>
      <c r="U4952" s="6" t="str">
        <f t="array" ref="U4952">IFS(Customer_Churn_Records!$T4952&lt;30,"young",Customer_Churn_Records!$T4952&lt;50,"middle-aged",Customer_Churn_Records!$T4952&lt;100,"old")</f>
        <v>middle-aged</v>
      </c>
      <c r="V4952" s="8" t="str">
        <f t="array" ref="V4952">IFS(Customer_Churn_Records!$D4952&lt;701,"less-score",Customer_Churn_Records!$D4952&lt;851,"high-score")</f>
        <v>less-score</v>
      </c>
      <c r="W4952" s="8" t="str">
        <f t="array" ref="W4952">IF(Customer_Churn_Records!$X4952=0,0,IFS(Customer_Churn_Records!$X4952&lt;100000,"low",Customer_Churn_Records!$X4952&lt;300000,"high"))</f>
        <v>low</v>
      </c>
      <c r="X4952" s="8">
        <f>ROUND(Customer_Churn_Records!$I4952,0)</f>
        <v>97854</v>
      </c>
    </row>
    <row r="4953" ht="14.25" customHeight="1">
      <c r="A4953" s="6">
        <v>1861.0</v>
      </c>
      <c r="B4953" s="6">
        <v>1.577819E7</v>
      </c>
      <c r="C4953" s="6" t="s">
        <v>807</v>
      </c>
      <c r="D4953" s="6">
        <v>639.0</v>
      </c>
      <c r="E4953" s="6" t="s">
        <v>9</v>
      </c>
      <c r="F4953" s="6" t="s">
        <v>10</v>
      </c>
      <c r="G4953" s="7" t="s">
        <v>160</v>
      </c>
      <c r="H4953" s="6">
        <v>8.0</v>
      </c>
      <c r="I4953" s="6" t="s">
        <v>12010</v>
      </c>
      <c r="J4953" s="6">
        <v>1.0</v>
      </c>
      <c r="K4953" s="6">
        <v>1.0</v>
      </c>
      <c r="L4953" s="6">
        <v>1.0</v>
      </c>
      <c r="M4953" s="6" t="s">
        <v>12011</v>
      </c>
      <c r="N4953" s="6">
        <v>0.0</v>
      </c>
      <c r="O4953" s="6">
        <v>0.0</v>
      </c>
      <c r="P4953" s="6">
        <v>2.0</v>
      </c>
      <c r="Q4953" s="6" t="s">
        <v>58</v>
      </c>
      <c r="R4953" s="6">
        <v>260.0</v>
      </c>
      <c r="S4953" s="6">
        <f>COUNTIF(Customer_Churn_Records!$B$2:$B$10000,Customer_Churn_Records!$B4953)</f>
        <v>1</v>
      </c>
      <c r="T4953" s="6">
        <f>ROUNDUP(Customer_Churn_Records!$G4953,0)</f>
        <v>28</v>
      </c>
      <c r="U4953" s="6" t="str">
        <f t="array" ref="U4953">IFS(Customer_Churn_Records!$T4953&lt;30,"young",Customer_Churn_Records!$T4953&lt;50,"middle-aged",Customer_Churn_Records!$T4953&lt;100,"old")</f>
        <v>young</v>
      </c>
      <c r="V4953" s="8" t="str">
        <f t="array" ref="V4953">IFS(Customer_Churn_Records!$D4953&lt;701,"less-score",Customer_Churn_Records!$D4953&lt;851,"high-score")</f>
        <v>less-score</v>
      </c>
      <c r="W4953" s="8" t="str">
        <f t="array" ref="W4953">IF(Customer_Churn_Records!$X4953=0,0,IFS(Customer_Churn_Records!$X4953&lt;100000,"low",Customer_Churn_Records!$X4953&lt;300000,"high"))</f>
        <v>low</v>
      </c>
      <c r="X4953" s="8">
        <f>ROUND(Customer_Churn_Records!$I4953,0)</f>
        <v>97841</v>
      </c>
    </row>
    <row r="4954" ht="14.25" customHeight="1">
      <c r="A4954" s="6">
        <v>7709.0</v>
      </c>
      <c r="B4954" s="6">
        <v>1.567565E7</v>
      </c>
      <c r="C4954" s="6" t="s">
        <v>2580</v>
      </c>
      <c r="D4954" s="6">
        <v>486.0</v>
      </c>
      <c r="E4954" s="6" t="s">
        <v>7</v>
      </c>
      <c r="F4954" s="6" t="s">
        <v>10</v>
      </c>
      <c r="G4954" s="7" t="s">
        <v>107</v>
      </c>
      <c r="H4954" s="6">
        <v>8.0</v>
      </c>
      <c r="I4954" s="6" t="s">
        <v>12012</v>
      </c>
      <c r="J4954" s="6">
        <v>1.0</v>
      </c>
      <c r="K4954" s="6">
        <v>0.0</v>
      </c>
      <c r="L4954" s="6">
        <v>1.0</v>
      </c>
      <c r="M4954" s="6" t="s">
        <v>12013</v>
      </c>
      <c r="N4954" s="6">
        <v>0.0</v>
      </c>
      <c r="O4954" s="6">
        <v>0.0</v>
      </c>
      <c r="P4954" s="6">
        <v>3.0</v>
      </c>
      <c r="Q4954" s="6" t="s">
        <v>79</v>
      </c>
      <c r="R4954" s="6">
        <v>408.0</v>
      </c>
      <c r="S4954" s="6">
        <f>COUNTIF(Customer_Churn_Records!$B$2:$B$10000,Customer_Churn_Records!$B4954)</f>
        <v>1</v>
      </c>
      <c r="T4954" s="6">
        <f>ROUNDUP(Customer_Churn_Records!$G4954,0)</f>
        <v>39</v>
      </c>
      <c r="U4954" s="6" t="str">
        <f t="array" ref="U4954">IFS(Customer_Churn_Records!$T4954&lt;30,"young",Customer_Churn_Records!$T4954&lt;50,"middle-aged",Customer_Churn_Records!$T4954&lt;100,"old")</f>
        <v>middle-aged</v>
      </c>
      <c r="V4954" s="8" t="str">
        <f t="array" ref="V4954">IFS(Customer_Churn_Records!$D4954&lt;701,"less-score",Customer_Churn_Records!$D4954&lt;851,"high-score")</f>
        <v>less-score</v>
      </c>
      <c r="W4954" s="8" t="str">
        <f t="array" ref="W4954">IF(Customer_Churn_Records!$X4954=0,0,IFS(Customer_Churn_Records!$X4954&lt;100000,"low",Customer_Churn_Records!$X4954&lt;300000,"high"))</f>
        <v>low</v>
      </c>
      <c r="X4954" s="8">
        <f>ROUND(Customer_Churn_Records!$I4954,0)</f>
        <v>97819</v>
      </c>
    </row>
    <row r="4955" ht="14.25" customHeight="1">
      <c r="A4955" s="6">
        <v>7522.0</v>
      </c>
      <c r="B4955" s="6">
        <v>1.5611189E7</v>
      </c>
      <c r="C4955" s="6" t="s">
        <v>12014</v>
      </c>
      <c r="D4955" s="6">
        <v>670.0</v>
      </c>
      <c r="E4955" s="6" t="s">
        <v>9</v>
      </c>
      <c r="F4955" s="6" t="s">
        <v>11</v>
      </c>
      <c r="G4955" s="7" t="s">
        <v>76</v>
      </c>
      <c r="H4955" s="6">
        <v>1.0</v>
      </c>
      <c r="I4955" s="6" t="s">
        <v>12015</v>
      </c>
      <c r="J4955" s="6">
        <v>1.0</v>
      </c>
      <c r="K4955" s="6">
        <v>0.0</v>
      </c>
      <c r="L4955" s="6">
        <v>0.0</v>
      </c>
      <c r="M4955" s="6" t="s">
        <v>12016</v>
      </c>
      <c r="N4955" s="6">
        <v>0.0</v>
      </c>
      <c r="O4955" s="6">
        <v>0.0</v>
      </c>
      <c r="P4955" s="6">
        <v>4.0</v>
      </c>
      <c r="Q4955" s="6" t="s">
        <v>44</v>
      </c>
      <c r="R4955" s="6">
        <v>701.0</v>
      </c>
      <c r="S4955" s="6">
        <f>COUNTIF(Customer_Churn_Records!$B$2:$B$10000,Customer_Churn_Records!$B4955)</f>
        <v>1</v>
      </c>
      <c r="T4955" s="6">
        <f>ROUNDUP(Customer_Churn_Records!$G4955,0)</f>
        <v>43</v>
      </c>
      <c r="U4955" s="6" t="str">
        <f t="array" ref="U4955">IFS(Customer_Churn_Records!$T4955&lt;30,"young",Customer_Churn_Records!$T4955&lt;50,"middle-aged",Customer_Churn_Records!$T4955&lt;100,"old")</f>
        <v>middle-aged</v>
      </c>
      <c r="V4955" s="8" t="str">
        <f t="array" ref="V4955">IFS(Customer_Churn_Records!$D4955&lt;701,"less-score",Customer_Churn_Records!$D4955&lt;851,"high-score")</f>
        <v>less-score</v>
      </c>
      <c r="W4955" s="8" t="str">
        <f t="array" ref="W4955">IF(Customer_Churn_Records!$X4955=0,0,IFS(Customer_Churn_Records!$X4955&lt;100000,"low",Customer_Churn_Records!$X4955&lt;300000,"high"))</f>
        <v>low</v>
      </c>
      <c r="X4955" s="8">
        <f>ROUND(Customer_Churn_Records!$I4955,0)</f>
        <v>97792</v>
      </c>
    </row>
    <row r="4956" ht="14.25" customHeight="1">
      <c r="A4956" s="6">
        <v>1869.0</v>
      </c>
      <c r="B4956" s="6">
        <v>1.5574947E7</v>
      </c>
      <c r="C4956" s="6" t="s">
        <v>1956</v>
      </c>
      <c r="D4956" s="6">
        <v>656.0</v>
      </c>
      <c r="E4956" s="6" t="s">
        <v>7</v>
      </c>
      <c r="F4956" s="6" t="s">
        <v>11</v>
      </c>
      <c r="G4956" s="7" t="s">
        <v>118</v>
      </c>
      <c r="H4956" s="6">
        <v>8.0</v>
      </c>
      <c r="I4956" s="6" t="s">
        <v>12017</v>
      </c>
      <c r="J4956" s="6">
        <v>2.0</v>
      </c>
      <c r="K4956" s="6">
        <v>0.0</v>
      </c>
      <c r="L4956" s="6">
        <v>1.0</v>
      </c>
      <c r="M4956" s="6" t="s">
        <v>12018</v>
      </c>
      <c r="N4956" s="6">
        <v>0.0</v>
      </c>
      <c r="O4956" s="6">
        <v>0.0</v>
      </c>
      <c r="P4956" s="6">
        <v>3.0</v>
      </c>
      <c r="Q4956" s="6" t="s">
        <v>79</v>
      </c>
      <c r="R4956" s="6">
        <v>662.0</v>
      </c>
      <c r="S4956" s="6">
        <f>COUNTIF(Customer_Churn_Records!$B$2:$B$10000,Customer_Churn_Records!$B4956)</f>
        <v>1</v>
      </c>
      <c r="T4956" s="6">
        <f>ROUNDUP(Customer_Churn_Records!$G4956,0)</f>
        <v>36</v>
      </c>
      <c r="U4956" s="6" t="str">
        <f t="array" ref="U4956">IFS(Customer_Churn_Records!$T4956&lt;30,"young",Customer_Churn_Records!$T4956&lt;50,"middle-aged",Customer_Churn_Records!$T4956&lt;100,"old")</f>
        <v>middle-aged</v>
      </c>
      <c r="V4956" s="8" t="str">
        <f t="array" ref="V4956">IFS(Customer_Churn_Records!$D4956&lt;701,"less-score",Customer_Churn_Records!$D4956&lt;851,"high-score")</f>
        <v>less-score</v>
      </c>
      <c r="W4956" s="8" t="str">
        <f t="array" ref="W4956">IF(Customer_Churn_Records!$X4956=0,0,IFS(Customer_Churn_Records!$X4956&lt;100000,"low",Customer_Churn_Records!$X4956&lt;300000,"high"))</f>
        <v>low</v>
      </c>
      <c r="X4956" s="8">
        <f>ROUND(Customer_Churn_Records!$I4956,0)</f>
        <v>97786</v>
      </c>
    </row>
    <row r="4957" ht="14.25" customHeight="1">
      <c r="A4957" s="6">
        <v>1965.0</v>
      </c>
      <c r="B4957" s="6">
        <v>1.5738318E7</v>
      </c>
      <c r="C4957" s="6" t="s">
        <v>711</v>
      </c>
      <c r="D4957" s="6">
        <v>800.0</v>
      </c>
      <c r="E4957" s="6" t="s">
        <v>7</v>
      </c>
      <c r="F4957" s="6" t="s">
        <v>10</v>
      </c>
      <c r="G4957" s="7" t="s">
        <v>55</v>
      </c>
      <c r="H4957" s="6">
        <v>5.0</v>
      </c>
      <c r="I4957" s="6" t="s">
        <v>12019</v>
      </c>
      <c r="J4957" s="6">
        <v>1.0</v>
      </c>
      <c r="K4957" s="6">
        <v>1.0</v>
      </c>
      <c r="L4957" s="6">
        <v>0.0</v>
      </c>
      <c r="M4957" s="6" t="s">
        <v>12020</v>
      </c>
      <c r="N4957" s="6">
        <v>1.0</v>
      </c>
      <c r="O4957" s="6">
        <v>1.0</v>
      </c>
      <c r="P4957" s="6">
        <v>3.0</v>
      </c>
      <c r="Q4957" s="6" t="s">
        <v>79</v>
      </c>
      <c r="R4957" s="6">
        <v>889.0</v>
      </c>
      <c r="S4957" s="6">
        <f>COUNTIF(Customer_Churn_Records!$B$2:$B$10000,Customer_Churn_Records!$B4957)</f>
        <v>1</v>
      </c>
      <c r="T4957" s="6">
        <f>ROUNDUP(Customer_Churn_Records!$G4957,0)</f>
        <v>40</v>
      </c>
      <c r="U4957" s="6" t="str">
        <f t="array" ref="U4957">IFS(Customer_Churn_Records!$T4957&lt;30,"young",Customer_Churn_Records!$T4957&lt;50,"middle-aged",Customer_Churn_Records!$T4957&lt;100,"old")</f>
        <v>middle-aged</v>
      </c>
      <c r="V4957" s="8" t="str">
        <f t="array" ref="V4957">IFS(Customer_Churn_Records!$D4957&lt;701,"less-score",Customer_Churn_Records!$D4957&lt;851,"high-score")</f>
        <v>high-score</v>
      </c>
      <c r="W4957" s="8" t="str">
        <f t="array" ref="W4957">IF(Customer_Churn_Records!$X4957=0,0,IFS(Customer_Churn_Records!$X4957&lt;100000,"low",Customer_Churn_Records!$X4957&lt;300000,"high"))</f>
        <v>low</v>
      </c>
      <c r="X4957" s="8">
        <f>ROUND(Customer_Churn_Records!$I4957,0)</f>
        <v>97764</v>
      </c>
    </row>
    <row r="4958" ht="14.25" customHeight="1">
      <c r="A4958" s="6">
        <v>5298.0</v>
      </c>
      <c r="B4958" s="6">
        <v>1.5683416E7</v>
      </c>
      <c r="C4958" s="6" t="s">
        <v>295</v>
      </c>
      <c r="D4958" s="6">
        <v>572.0</v>
      </c>
      <c r="E4958" s="6" t="s">
        <v>8</v>
      </c>
      <c r="F4958" s="6" t="s">
        <v>11</v>
      </c>
      <c r="G4958" s="7" t="s">
        <v>359</v>
      </c>
      <c r="H4958" s="6">
        <v>8.0</v>
      </c>
      <c r="I4958" s="6" t="s">
        <v>12021</v>
      </c>
      <c r="J4958" s="6">
        <v>3.0</v>
      </c>
      <c r="K4958" s="6">
        <v>1.0</v>
      </c>
      <c r="L4958" s="6">
        <v>1.0</v>
      </c>
      <c r="M4958" s="6" t="s">
        <v>12022</v>
      </c>
      <c r="N4958" s="6">
        <v>1.0</v>
      </c>
      <c r="O4958" s="6">
        <v>1.0</v>
      </c>
      <c r="P4958" s="6">
        <v>2.0</v>
      </c>
      <c r="Q4958" s="6" t="s">
        <v>79</v>
      </c>
      <c r="R4958" s="6">
        <v>740.0</v>
      </c>
      <c r="S4958" s="6">
        <f>COUNTIF(Customer_Churn_Records!$B$2:$B$10000,Customer_Churn_Records!$B4958)</f>
        <v>1</v>
      </c>
      <c r="T4958" s="6">
        <f>ROUNDUP(Customer_Churn_Records!$G4958,0)</f>
        <v>51</v>
      </c>
      <c r="U4958" s="6" t="str">
        <f t="array" ref="U4958">IFS(Customer_Churn_Records!$T4958&lt;30,"young",Customer_Churn_Records!$T4958&lt;50,"middle-aged",Customer_Churn_Records!$T4958&lt;100,"old")</f>
        <v>old</v>
      </c>
      <c r="V4958" s="8" t="str">
        <f t="array" ref="V4958">IFS(Customer_Churn_Records!$D4958&lt;701,"less-score",Customer_Churn_Records!$D4958&lt;851,"high-score")</f>
        <v>less-score</v>
      </c>
      <c r="W4958" s="8" t="str">
        <f t="array" ref="W4958">IF(Customer_Churn_Records!$X4958=0,0,IFS(Customer_Churn_Records!$X4958&lt;100000,"low",Customer_Churn_Records!$X4958&lt;300000,"high"))</f>
        <v>low</v>
      </c>
      <c r="X4958" s="8">
        <f>ROUND(Customer_Churn_Records!$I4958,0)</f>
        <v>97750</v>
      </c>
    </row>
    <row r="4959" ht="14.25" customHeight="1">
      <c r="A4959" s="6">
        <v>6362.0</v>
      </c>
      <c r="B4959" s="6">
        <v>1.5675585E7</v>
      </c>
      <c r="C4959" s="6" t="s">
        <v>2239</v>
      </c>
      <c r="D4959" s="6">
        <v>416.0</v>
      </c>
      <c r="E4959" s="6" t="s">
        <v>8</v>
      </c>
      <c r="F4959" s="6" t="s">
        <v>10</v>
      </c>
      <c r="G4959" s="7" t="s">
        <v>213</v>
      </c>
      <c r="H4959" s="6">
        <v>0.0</v>
      </c>
      <c r="I4959" s="6" t="s">
        <v>12023</v>
      </c>
      <c r="J4959" s="6">
        <v>2.0</v>
      </c>
      <c r="K4959" s="6">
        <v>1.0</v>
      </c>
      <c r="L4959" s="6">
        <v>1.0</v>
      </c>
      <c r="M4959" s="6" t="s">
        <v>12024</v>
      </c>
      <c r="N4959" s="6">
        <v>0.0</v>
      </c>
      <c r="O4959" s="6">
        <v>0.0</v>
      </c>
      <c r="P4959" s="6">
        <v>1.0</v>
      </c>
      <c r="Q4959" s="6" t="s">
        <v>58</v>
      </c>
      <c r="R4959" s="6">
        <v>974.0</v>
      </c>
      <c r="S4959" s="6">
        <f>COUNTIF(Customer_Churn_Records!$B$2:$B$10000,Customer_Churn_Records!$B4959)</f>
        <v>1</v>
      </c>
      <c r="T4959" s="6">
        <f>ROUNDUP(Customer_Churn_Records!$G4959,0)</f>
        <v>25</v>
      </c>
      <c r="U4959" s="6" t="str">
        <f t="array" ref="U4959">IFS(Customer_Churn_Records!$T4959&lt;30,"young",Customer_Churn_Records!$T4959&lt;50,"middle-aged",Customer_Churn_Records!$T4959&lt;100,"old")</f>
        <v>young</v>
      </c>
      <c r="V4959" s="8" t="str">
        <f t="array" ref="V4959">IFS(Customer_Churn_Records!$D4959&lt;701,"less-score",Customer_Churn_Records!$D4959&lt;851,"high-score")</f>
        <v>less-score</v>
      </c>
      <c r="W4959" s="8" t="str">
        <f t="array" ref="W4959">IF(Customer_Churn_Records!$X4959=0,0,IFS(Customer_Churn_Records!$X4959&lt;100000,"low",Customer_Churn_Records!$X4959&lt;300000,"high"))</f>
        <v>low</v>
      </c>
      <c r="X4959" s="8">
        <f>ROUND(Customer_Churn_Records!$I4959,0)</f>
        <v>97739</v>
      </c>
    </row>
    <row r="4960" ht="14.25" customHeight="1">
      <c r="A4960" s="6">
        <v>6309.0</v>
      </c>
      <c r="B4960" s="6">
        <v>1.5766427E7</v>
      </c>
      <c r="C4960" s="6" t="s">
        <v>59</v>
      </c>
      <c r="D4960" s="6">
        <v>565.0</v>
      </c>
      <c r="E4960" s="6" t="s">
        <v>8</v>
      </c>
      <c r="F4960" s="6" t="s">
        <v>11</v>
      </c>
      <c r="G4960" s="7" t="s">
        <v>245</v>
      </c>
      <c r="H4960" s="6">
        <v>5.0</v>
      </c>
      <c r="I4960" s="6" t="s">
        <v>12025</v>
      </c>
      <c r="J4960" s="6">
        <v>2.0</v>
      </c>
      <c r="K4960" s="6">
        <v>1.0</v>
      </c>
      <c r="L4960" s="6">
        <v>0.0</v>
      </c>
      <c r="M4960" s="6" t="s">
        <v>12026</v>
      </c>
      <c r="N4960" s="6">
        <v>1.0</v>
      </c>
      <c r="O4960" s="6">
        <v>1.0</v>
      </c>
      <c r="P4960" s="6">
        <v>2.0</v>
      </c>
      <c r="Q4960" s="6" t="s">
        <v>79</v>
      </c>
      <c r="R4960" s="6">
        <v>324.0</v>
      </c>
      <c r="S4960" s="6">
        <f>COUNTIF(Customer_Churn_Records!$B$2:$B$10000,Customer_Churn_Records!$B4960)</f>
        <v>1</v>
      </c>
      <c r="T4960" s="6">
        <f>ROUNDUP(Customer_Churn_Records!$G4960,0)</f>
        <v>52</v>
      </c>
      <c r="U4960" s="6" t="str">
        <f t="array" ref="U4960">IFS(Customer_Churn_Records!$T4960&lt;30,"young",Customer_Churn_Records!$T4960&lt;50,"middle-aged",Customer_Churn_Records!$T4960&lt;100,"old")</f>
        <v>old</v>
      </c>
      <c r="V4960" s="8" t="str">
        <f t="array" ref="V4960">IFS(Customer_Churn_Records!$D4960&lt;701,"less-score",Customer_Churn_Records!$D4960&lt;851,"high-score")</f>
        <v>less-score</v>
      </c>
      <c r="W4960" s="8" t="str">
        <f t="array" ref="W4960">IF(Customer_Churn_Records!$X4960=0,0,IFS(Customer_Churn_Records!$X4960&lt;100000,"low",Customer_Churn_Records!$X4960&lt;300000,"high"))</f>
        <v>low</v>
      </c>
      <c r="X4960" s="8">
        <f>ROUND(Customer_Churn_Records!$I4960,0)</f>
        <v>97720</v>
      </c>
    </row>
    <row r="4961" ht="14.25" customHeight="1">
      <c r="A4961" s="6">
        <v>1253.0</v>
      </c>
      <c r="B4961" s="6">
        <v>1.5658306E7</v>
      </c>
      <c r="C4961" s="6" t="s">
        <v>40</v>
      </c>
      <c r="D4961" s="6">
        <v>693.0</v>
      </c>
      <c r="E4961" s="6" t="s">
        <v>7</v>
      </c>
      <c r="F4961" s="6" t="s">
        <v>11</v>
      </c>
      <c r="G4961" s="7" t="s">
        <v>464</v>
      </c>
      <c r="H4961" s="6">
        <v>4.0</v>
      </c>
      <c r="I4961" s="6" t="s">
        <v>12027</v>
      </c>
      <c r="J4961" s="6">
        <v>1.0</v>
      </c>
      <c r="K4961" s="6">
        <v>1.0</v>
      </c>
      <c r="L4961" s="6">
        <v>1.0</v>
      </c>
      <c r="M4961" s="6" t="s">
        <v>12028</v>
      </c>
      <c r="N4961" s="6">
        <v>0.0</v>
      </c>
      <c r="O4961" s="6">
        <v>0.0</v>
      </c>
      <c r="P4961" s="6">
        <v>1.0</v>
      </c>
      <c r="Q4961" s="6" t="s">
        <v>49</v>
      </c>
      <c r="R4961" s="6">
        <v>949.0</v>
      </c>
      <c r="S4961" s="6">
        <f>COUNTIF(Customer_Churn_Records!$B$2:$B$10000,Customer_Churn_Records!$B4961)</f>
        <v>1</v>
      </c>
      <c r="T4961" s="6">
        <f>ROUNDUP(Customer_Churn_Records!$G4961,0)</f>
        <v>68</v>
      </c>
      <c r="U4961" s="6" t="str">
        <f t="array" ref="U4961">IFS(Customer_Churn_Records!$T4961&lt;30,"young",Customer_Churn_Records!$T4961&lt;50,"middle-aged",Customer_Churn_Records!$T4961&lt;100,"old")</f>
        <v>old</v>
      </c>
      <c r="V4961" s="8" t="str">
        <f t="array" ref="V4961">IFS(Customer_Churn_Records!$D4961&lt;701,"less-score",Customer_Churn_Records!$D4961&lt;851,"high-score")</f>
        <v>less-score</v>
      </c>
      <c r="W4961" s="8" t="str">
        <f t="array" ref="W4961">IF(Customer_Churn_Records!$X4961=0,0,IFS(Customer_Churn_Records!$X4961&lt;100000,"low",Customer_Churn_Records!$X4961&lt;300000,"high"))</f>
        <v>low</v>
      </c>
      <c r="X4961" s="8">
        <f>ROUND(Customer_Churn_Records!$I4961,0)</f>
        <v>97706</v>
      </c>
    </row>
    <row r="4962" ht="14.25" customHeight="1">
      <c r="A4962" s="6">
        <v>3884.0</v>
      </c>
      <c r="B4962" s="6">
        <v>1.5604355E7</v>
      </c>
      <c r="C4962" s="6" t="s">
        <v>12029</v>
      </c>
      <c r="D4962" s="6">
        <v>519.0</v>
      </c>
      <c r="E4962" s="6" t="s">
        <v>7</v>
      </c>
      <c r="F4962" s="6" t="s">
        <v>11</v>
      </c>
      <c r="G4962" s="7" t="s">
        <v>107</v>
      </c>
      <c r="H4962" s="6">
        <v>1.0</v>
      </c>
      <c r="I4962" s="6" t="s">
        <v>12030</v>
      </c>
      <c r="J4962" s="6">
        <v>1.0</v>
      </c>
      <c r="K4962" s="6">
        <v>1.0</v>
      </c>
      <c r="L4962" s="6">
        <v>1.0</v>
      </c>
      <c r="M4962" s="6" t="s">
        <v>12031</v>
      </c>
      <c r="N4962" s="6">
        <v>0.0</v>
      </c>
      <c r="O4962" s="6">
        <v>0.0</v>
      </c>
      <c r="P4962" s="6">
        <v>3.0</v>
      </c>
      <c r="Q4962" s="6" t="s">
        <v>44</v>
      </c>
      <c r="R4962" s="6">
        <v>960.0</v>
      </c>
      <c r="S4962" s="6">
        <f>COUNTIF(Customer_Churn_Records!$B$2:$B$10000,Customer_Churn_Records!$B4962)</f>
        <v>1</v>
      </c>
      <c r="T4962" s="6">
        <f>ROUNDUP(Customer_Churn_Records!$G4962,0)</f>
        <v>39</v>
      </c>
      <c r="U4962" s="6" t="str">
        <f t="array" ref="U4962">IFS(Customer_Churn_Records!$T4962&lt;30,"young",Customer_Churn_Records!$T4962&lt;50,"middle-aged",Customer_Churn_Records!$T4962&lt;100,"old")</f>
        <v>middle-aged</v>
      </c>
      <c r="V4962" s="8" t="str">
        <f t="array" ref="V4962">IFS(Customer_Churn_Records!$D4962&lt;701,"less-score",Customer_Churn_Records!$D4962&lt;851,"high-score")</f>
        <v>less-score</v>
      </c>
      <c r="W4962" s="8" t="str">
        <f t="array" ref="W4962">IF(Customer_Churn_Records!$X4962=0,0,IFS(Customer_Churn_Records!$X4962&lt;100000,"low",Customer_Churn_Records!$X4962&lt;300000,"high"))</f>
        <v>low</v>
      </c>
      <c r="X4962" s="8">
        <f>ROUND(Customer_Churn_Records!$I4962,0)</f>
        <v>97700</v>
      </c>
    </row>
    <row r="4963" ht="14.25" customHeight="1">
      <c r="A4963" s="6">
        <v>2085.0</v>
      </c>
      <c r="B4963" s="6">
        <v>1.5668669E7</v>
      </c>
      <c r="C4963" s="6" t="s">
        <v>1549</v>
      </c>
      <c r="D4963" s="6">
        <v>423.0</v>
      </c>
      <c r="E4963" s="6" t="s">
        <v>7</v>
      </c>
      <c r="F4963" s="6" t="s">
        <v>10</v>
      </c>
      <c r="G4963" s="7" t="s">
        <v>118</v>
      </c>
      <c r="H4963" s="6">
        <v>5.0</v>
      </c>
      <c r="I4963" s="6" t="s">
        <v>12032</v>
      </c>
      <c r="J4963" s="6">
        <v>1.0</v>
      </c>
      <c r="K4963" s="6">
        <v>1.0</v>
      </c>
      <c r="L4963" s="6">
        <v>0.0</v>
      </c>
      <c r="M4963" s="6" t="s">
        <v>12033</v>
      </c>
      <c r="N4963" s="6">
        <v>1.0</v>
      </c>
      <c r="O4963" s="6">
        <v>1.0</v>
      </c>
      <c r="P4963" s="6">
        <v>2.0</v>
      </c>
      <c r="Q4963" s="6" t="s">
        <v>44</v>
      </c>
      <c r="R4963" s="6">
        <v>936.0</v>
      </c>
      <c r="S4963" s="6">
        <f>COUNTIF(Customer_Churn_Records!$B$2:$B$10000,Customer_Churn_Records!$B4963)</f>
        <v>1</v>
      </c>
      <c r="T4963" s="6">
        <f>ROUNDUP(Customer_Churn_Records!$G4963,0)</f>
        <v>36</v>
      </c>
      <c r="U4963" s="6" t="str">
        <f t="array" ref="U4963">IFS(Customer_Churn_Records!$T4963&lt;30,"young",Customer_Churn_Records!$T4963&lt;50,"middle-aged",Customer_Churn_Records!$T4963&lt;100,"old")</f>
        <v>middle-aged</v>
      </c>
      <c r="V4963" s="8" t="str">
        <f t="array" ref="V4963">IFS(Customer_Churn_Records!$D4963&lt;701,"less-score",Customer_Churn_Records!$D4963&lt;851,"high-score")</f>
        <v>less-score</v>
      </c>
      <c r="W4963" s="8" t="str">
        <f t="array" ref="W4963">IF(Customer_Churn_Records!$X4963=0,0,IFS(Customer_Churn_Records!$X4963&lt;100000,"low",Customer_Churn_Records!$X4963&lt;300000,"high"))</f>
        <v>low</v>
      </c>
      <c r="X4963" s="8">
        <f>ROUND(Customer_Churn_Records!$I4963,0)</f>
        <v>97666</v>
      </c>
    </row>
    <row r="4964" ht="14.25" customHeight="1">
      <c r="A4964" s="6">
        <v>7222.0</v>
      </c>
      <c r="B4964" s="6">
        <v>1.5690492E7</v>
      </c>
      <c r="C4964" s="6" t="s">
        <v>1479</v>
      </c>
      <c r="D4964" s="6">
        <v>625.0</v>
      </c>
      <c r="E4964" s="6" t="s">
        <v>7</v>
      </c>
      <c r="F4964" s="6" t="s">
        <v>11</v>
      </c>
      <c r="G4964" s="7" t="s">
        <v>167</v>
      </c>
      <c r="H4964" s="6">
        <v>6.0</v>
      </c>
      <c r="I4964" s="6" t="s">
        <v>12034</v>
      </c>
      <c r="J4964" s="6">
        <v>2.0</v>
      </c>
      <c r="K4964" s="6">
        <v>1.0</v>
      </c>
      <c r="L4964" s="6">
        <v>0.0</v>
      </c>
      <c r="M4964" s="6" t="s">
        <v>12035</v>
      </c>
      <c r="N4964" s="6">
        <v>0.0</v>
      </c>
      <c r="O4964" s="6">
        <v>0.0</v>
      </c>
      <c r="P4964" s="6">
        <v>4.0</v>
      </c>
      <c r="Q4964" s="6" t="s">
        <v>58</v>
      </c>
      <c r="R4964" s="6">
        <v>688.0</v>
      </c>
      <c r="S4964" s="6">
        <f>COUNTIF(Customer_Churn_Records!$B$2:$B$10000,Customer_Churn_Records!$B4964)</f>
        <v>1</v>
      </c>
      <c r="T4964" s="6">
        <f>ROUNDUP(Customer_Churn_Records!$G4964,0)</f>
        <v>41</v>
      </c>
      <c r="U4964" s="6" t="str">
        <f t="array" ref="U4964">IFS(Customer_Churn_Records!$T4964&lt;30,"young",Customer_Churn_Records!$T4964&lt;50,"middle-aged",Customer_Churn_Records!$T4964&lt;100,"old")</f>
        <v>middle-aged</v>
      </c>
      <c r="V4964" s="8" t="str">
        <f t="array" ref="V4964">IFS(Customer_Churn_Records!$D4964&lt;701,"less-score",Customer_Churn_Records!$D4964&lt;851,"high-score")</f>
        <v>less-score</v>
      </c>
      <c r="W4964" s="8" t="str">
        <f t="array" ref="W4964">IF(Customer_Churn_Records!$X4964=0,0,IFS(Customer_Churn_Records!$X4964&lt;100000,"low",Customer_Churn_Records!$X4964&lt;300000,"high"))</f>
        <v>low</v>
      </c>
      <c r="X4964" s="8">
        <f>ROUND(Customer_Churn_Records!$I4964,0)</f>
        <v>97663</v>
      </c>
    </row>
    <row r="4965" ht="14.25" customHeight="1">
      <c r="A4965" s="6">
        <v>6302.0</v>
      </c>
      <c r="B4965" s="6">
        <v>1.5683183E7</v>
      </c>
      <c r="C4965" s="6" t="s">
        <v>429</v>
      </c>
      <c r="D4965" s="6">
        <v>766.0</v>
      </c>
      <c r="E4965" s="6" t="s">
        <v>8</v>
      </c>
      <c r="F4965" s="6" t="s">
        <v>10</v>
      </c>
      <c r="G4965" s="7" t="s">
        <v>333</v>
      </c>
      <c r="H4965" s="6">
        <v>6.0</v>
      </c>
      <c r="I4965" s="6" t="s">
        <v>12036</v>
      </c>
      <c r="J4965" s="6">
        <v>1.0</v>
      </c>
      <c r="K4965" s="6">
        <v>1.0</v>
      </c>
      <c r="L4965" s="6">
        <v>0.0</v>
      </c>
      <c r="M4965" s="6" t="s">
        <v>12037</v>
      </c>
      <c r="N4965" s="6">
        <v>0.0</v>
      </c>
      <c r="O4965" s="6">
        <v>0.0</v>
      </c>
      <c r="P4965" s="6">
        <v>2.0</v>
      </c>
      <c r="Q4965" s="6" t="s">
        <v>58</v>
      </c>
      <c r="R4965" s="6">
        <v>883.0</v>
      </c>
      <c r="S4965" s="6">
        <f>COUNTIF(Customer_Churn_Records!$B$2:$B$10000,Customer_Churn_Records!$B4965)</f>
        <v>1</v>
      </c>
      <c r="T4965" s="6">
        <f>ROUNDUP(Customer_Churn_Records!$G4965,0)</f>
        <v>45</v>
      </c>
      <c r="U4965" s="6" t="str">
        <f t="array" ref="U4965">IFS(Customer_Churn_Records!$T4965&lt;30,"young",Customer_Churn_Records!$T4965&lt;50,"middle-aged",Customer_Churn_Records!$T4965&lt;100,"old")</f>
        <v>middle-aged</v>
      </c>
      <c r="V4965" s="8" t="str">
        <f t="array" ref="V4965">IFS(Customer_Churn_Records!$D4965&lt;701,"less-score",Customer_Churn_Records!$D4965&lt;851,"high-score")</f>
        <v>high-score</v>
      </c>
      <c r="W4965" s="8" t="str">
        <f t="array" ref="W4965">IF(Customer_Churn_Records!$X4965=0,0,IFS(Customer_Churn_Records!$X4965&lt;100000,"low",Customer_Churn_Records!$X4965&lt;300000,"high"))</f>
        <v>low</v>
      </c>
      <c r="X4965" s="8">
        <f>ROUND(Customer_Churn_Records!$I4965,0)</f>
        <v>97653</v>
      </c>
    </row>
    <row r="4966" ht="14.25" customHeight="1">
      <c r="A4966" s="6">
        <v>5218.0</v>
      </c>
      <c r="B4966" s="6">
        <v>1.5796434E7</v>
      </c>
      <c r="C4966" s="6" t="s">
        <v>12038</v>
      </c>
      <c r="D4966" s="6">
        <v>724.0</v>
      </c>
      <c r="E4966" s="6" t="s">
        <v>7</v>
      </c>
      <c r="F4966" s="6" t="s">
        <v>11</v>
      </c>
      <c r="G4966" s="7" t="s">
        <v>160</v>
      </c>
      <c r="H4966" s="6">
        <v>5.0</v>
      </c>
      <c r="I4966" s="6" t="s">
        <v>12039</v>
      </c>
      <c r="J4966" s="6">
        <v>1.0</v>
      </c>
      <c r="K4966" s="6">
        <v>1.0</v>
      </c>
      <c r="L4966" s="6">
        <v>1.0</v>
      </c>
      <c r="M4966" s="6" t="s">
        <v>12040</v>
      </c>
      <c r="N4966" s="6">
        <v>0.0</v>
      </c>
      <c r="O4966" s="6">
        <v>0.0</v>
      </c>
      <c r="P4966" s="6">
        <v>2.0</v>
      </c>
      <c r="Q4966" s="6" t="s">
        <v>58</v>
      </c>
      <c r="R4966" s="6">
        <v>898.0</v>
      </c>
      <c r="S4966" s="6">
        <f>COUNTIF(Customer_Churn_Records!$B$2:$B$10000,Customer_Churn_Records!$B4966)</f>
        <v>1</v>
      </c>
      <c r="T4966" s="6">
        <f>ROUNDUP(Customer_Churn_Records!$G4966,0)</f>
        <v>28</v>
      </c>
      <c r="U4966" s="6" t="str">
        <f t="array" ref="U4966">IFS(Customer_Churn_Records!$T4966&lt;30,"young",Customer_Churn_Records!$T4966&lt;50,"middle-aged",Customer_Churn_Records!$T4966&lt;100,"old")</f>
        <v>young</v>
      </c>
      <c r="V4966" s="8" t="str">
        <f t="array" ref="V4966">IFS(Customer_Churn_Records!$D4966&lt;701,"less-score",Customer_Churn_Records!$D4966&lt;851,"high-score")</f>
        <v>high-score</v>
      </c>
      <c r="W4966" s="8" t="str">
        <f t="array" ref="W4966">IF(Customer_Churn_Records!$X4966=0,0,IFS(Customer_Churn_Records!$X4966&lt;100000,"low",Customer_Churn_Records!$X4966&lt;300000,"high"))</f>
        <v>low</v>
      </c>
      <c r="X4966" s="8">
        <f>ROUND(Customer_Churn_Records!$I4966,0)</f>
        <v>97612</v>
      </c>
    </row>
    <row r="4967" ht="14.25" customHeight="1">
      <c r="A4967" s="6">
        <v>6141.0</v>
      </c>
      <c r="B4967" s="6">
        <v>1.5785042E7</v>
      </c>
      <c r="C4967" s="6" t="s">
        <v>4168</v>
      </c>
      <c r="D4967" s="6">
        <v>488.0</v>
      </c>
      <c r="E4967" s="6" t="s">
        <v>7</v>
      </c>
      <c r="F4967" s="6" t="s">
        <v>10</v>
      </c>
      <c r="G4967" s="7" t="s">
        <v>363</v>
      </c>
      <c r="H4967" s="6">
        <v>8.0</v>
      </c>
      <c r="I4967" s="6" t="s">
        <v>12041</v>
      </c>
      <c r="J4967" s="6">
        <v>1.0</v>
      </c>
      <c r="K4967" s="6">
        <v>0.0</v>
      </c>
      <c r="L4967" s="6">
        <v>0.0</v>
      </c>
      <c r="M4967" s="6" t="s">
        <v>12042</v>
      </c>
      <c r="N4967" s="6">
        <v>0.0</v>
      </c>
      <c r="O4967" s="6">
        <v>0.0</v>
      </c>
      <c r="P4967" s="6">
        <v>2.0</v>
      </c>
      <c r="Q4967" s="6" t="s">
        <v>44</v>
      </c>
      <c r="R4967" s="6">
        <v>712.0</v>
      </c>
      <c r="S4967" s="6">
        <f>COUNTIF(Customer_Churn_Records!$B$2:$B$10000,Customer_Churn_Records!$B4967)</f>
        <v>1</v>
      </c>
      <c r="T4967" s="6">
        <f>ROUNDUP(Customer_Churn_Records!$G4967,0)</f>
        <v>31</v>
      </c>
      <c r="U4967" s="6" t="str">
        <f t="array" ref="U4967">IFS(Customer_Churn_Records!$T4967&lt;30,"young",Customer_Churn_Records!$T4967&lt;50,"middle-aged",Customer_Churn_Records!$T4967&lt;100,"old")</f>
        <v>middle-aged</v>
      </c>
      <c r="V4967" s="8" t="str">
        <f t="array" ref="V4967">IFS(Customer_Churn_Records!$D4967&lt;701,"less-score",Customer_Churn_Records!$D4967&lt;851,"high-score")</f>
        <v>less-score</v>
      </c>
      <c r="W4967" s="8" t="str">
        <f t="array" ref="W4967">IF(Customer_Churn_Records!$X4967=0,0,IFS(Customer_Churn_Records!$X4967&lt;100000,"low",Customer_Churn_Records!$X4967&lt;300000,"high"))</f>
        <v>low</v>
      </c>
      <c r="X4967" s="8">
        <f>ROUND(Customer_Churn_Records!$I4967,0)</f>
        <v>97589</v>
      </c>
    </row>
    <row r="4968" ht="14.25" customHeight="1">
      <c r="A4968" s="6">
        <v>7285.0</v>
      </c>
      <c r="B4968" s="6">
        <v>1.5706464E7</v>
      </c>
      <c r="C4968" s="6" t="s">
        <v>2727</v>
      </c>
      <c r="D4968" s="6">
        <v>667.0</v>
      </c>
      <c r="E4968" s="6" t="s">
        <v>9</v>
      </c>
      <c r="F4968" s="6" t="s">
        <v>11</v>
      </c>
      <c r="G4968" s="7" t="s">
        <v>87</v>
      </c>
      <c r="H4968" s="6">
        <v>4.0</v>
      </c>
      <c r="I4968" s="6" t="s">
        <v>12043</v>
      </c>
      <c r="J4968" s="6">
        <v>2.0</v>
      </c>
      <c r="K4968" s="6">
        <v>0.0</v>
      </c>
      <c r="L4968" s="6">
        <v>0.0</v>
      </c>
      <c r="M4968" s="6" t="s">
        <v>12044</v>
      </c>
      <c r="N4968" s="6">
        <v>0.0</v>
      </c>
      <c r="O4968" s="6">
        <v>0.0</v>
      </c>
      <c r="P4968" s="6">
        <v>4.0</v>
      </c>
      <c r="Q4968" s="6" t="s">
        <v>49</v>
      </c>
      <c r="R4968" s="6">
        <v>369.0</v>
      </c>
      <c r="S4968" s="6">
        <f>COUNTIF(Customer_Churn_Records!$B$2:$B$10000,Customer_Churn_Records!$B4968)</f>
        <v>1</v>
      </c>
      <c r="T4968" s="6">
        <f>ROUNDUP(Customer_Churn_Records!$G4968,0)</f>
        <v>35</v>
      </c>
      <c r="U4968" s="6" t="str">
        <f t="array" ref="U4968">IFS(Customer_Churn_Records!$T4968&lt;30,"young",Customer_Churn_Records!$T4968&lt;50,"middle-aged",Customer_Churn_Records!$T4968&lt;100,"old")</f>
        <v>middle-aged</v>
      </c>
      <c r="V4968" s="8" t="str">
        <f t="array" ref="V4968">IFS(Customer_Churn_Records!$D4968&lt;701,"less-score",Customer_Churn_Records!$D4968&lt;851,"high-score")</f>
        <v>less-score</v>
      </c>
      <c r="W4968" s="8" t="str">
        <f t="array" ref="W4968">IF(Customer_Churn_Records!$X4968=0,0,IFS(Customer_Churn_Records!$X4968&lt;100000,"low",Customer_Churn_Records!$X4968&lt;300000,"high"))</f>
        <v>low</v>
      </c>
      <c r="X4968" s="8">
        <f>ROUND(Customer_Churn_Records!$I4968,0)</f>
        <v>97585</v>
      </c>
    </row>
    <row r="4969" ht="14.25" customHeight="1">
      <c r="A4969" s="6">
        <v>3565.0</v>
      </c>
      <c r="B4969" s="6">
        <v>1.5803121E7</v>
      </c>
      <c r="C4969" s="6" t="s">
        <v>67</v>
      </c>
      <c r="D4969" s="6">
        <v>847.0</v>
      </c>
      <c r="E4969" s="6" t="s">
        <v>7</v>
      </c>
      <c r="F4969" s="6" t="s">
        <v>11</v>
      </c>
      <c r="G4969" s="7" t="s">
        <v>359</v>
      </c>
      <c r="H4969" s="6">
        <v>5.0</v>
      </c>
      <c r="I4969" s="6" t="s">
        <v>12045</v>
      </c>
      <c r="J4969" s="6">
        <v>1.0</v>
      </c>
      <c r="K4969" s="6">
        <v>0.0</v>
      </c>
      <c r="L4969" s="6">
        <v>0.0</v>
      </c>
      <c r="M4969" s="6" t="s">
        <v>12046</v>
      </c>
      <c r="N4969" s="6">
        <v>1.0</v>
      </c>
      <c r="O4969" s="6">
        <v>1.0</v>
      </c>
      <c r="P4969" s="6">
        <v>3.0</v>
      </c>
      <c r="Q4969" s="6" t="s">
        <v>79</v>
      </c>
      <c r="R4969" s="6">
        <v>530.0</v>
      </c>
      <c r="S4969" s="6">
        <f>COUNTIF(Customer_Churn_Records!$B$2:$B$10000,Customer_Churn_Records!$B4969)</f>
        <v>1</v>
      </c>
      <c r="T4969" s="6">
        <f>ROUNDUP(Customer_Churn_Records!$G4969,0)</f>
        <v>51</v>
      </c>
      <c r="U4969" s="6" t="str">
        <f t="array" ref="U4969">IFS(Customer_Churn_Records!$T4969&lt;30,"young",Customer_Churn_Records!$T4969&lt;50,"middle-aged",Customer_Churn_Records!$T4969&lt;100,"old")</f>
        <v>old</v>
      </c>
      <c r="V4969" s="8" t="str">
        <f t="array" ref="V4969">IFS(Customer_Churn_Records!$D4969&lt;701,"less-score",Customer_Churn_Records!$D4969&lt;851,"high-score")</f>
        <v>high-score</v>
      </c>
      <c r="W4969" s="8" t="str">
        <f t="array" ref="W4969">IF(Customer_Churn_Records!$X4969=0,0,IFS(Customer_Churn_Records!$X4969&lt;100000,"low",Customer_Churn_Records!$X4969&lt;300000,"high"))</f>
        <v>low</v>
      </c>
      <c r="X4969" s="8">
        <f>ROUND(Customer_Churn_Records!$I4969,0)</f>
        <v>97566</v>
      </c>
    </row>
    <row r="4970" ht="14.25" customHeight="1">
      <c r="A4970" s="6">
        <v>7447.0</v>
      </c>
      <c r="B4970" s="6">
        <v>1.5636626E7</v>
      </c>
      <c r="C4970" s="6" t="s">
        <v>174</v>
      </c>
      <c r="D4970" s="6">
        <v>718.0</v>
      </c>
      <c r="E4970" s="6" t="s">
        <v>7</v>
      </c>
      <c r="F4970" s="6" t="s">
        <v>11</v>
      </c>
      <c r="G4970" s="7" t="s">
        <v>87</v>
      </c>
      <c r="H4970" s="6">
        <v>3.0</v>
      </c>
      <c r="I4970" s="6" t="s">
        <v>12047</v>
      </c>
      <c r="J4970" s="6">
        <v>1.0</v>
      </c>
      <c r="K4970" s="6">
        <v>1.0</v>
      </c>
      <c r="L4970" s="6">
        <v>1.0</v>
      </c>
      <c r="M4970" s="6" t="s">
        <v>12048</v>
      </c>
      <c r="N4970" s="6">
        <v>0.0</v>
      </c>
      <c r="O4970" s="6">
        <v>0.0</v>
      </c>
      <c r="P4970" s="6">
        <v>2.0</v>
      </c>
      <c r="Q4970" s="6" t="s">
        <v>58</v>
      </c>
      <c r="R4970" s="6">
        <v>747.0</v>
      </c>
      <c r="S4970" s="6">
        <f>COUNTIF(Customer_Churn_Records!$B$2:$B$10000,Customer_Churn_Records!$B4970)</f>
        <v>1</v>
      </c>
      <c r="T4970" s="6">
        <f>ROUNDUP(Customer_Churn_Records!$G4970,0)</f>
        <v>35</v>
      </c>
      <c r="U4970" s="6" t="str">
        <f t="array" ref="U4970">IFS(Customer_Churn_Records!$T4970&lt;30,"young",Customer_Churn_Records!$T4970&lt;50,"middle-aged",Customer_Churn_Records!$T4970&lt;100,"old")</f>
        <v>middle-aged</v>
      </c>
      <c r="V4970" s="8" t="str">
        <f t="array" ref="V4970">IFS(Customer_Churn_Records!$D4970&lt;701,"less-score",Customer_Churn_Records!$D4970&lt;851,"high-score")</f>
        <v>high-score</v>
      </c>
      <c r="W4970" s="8" t="str">
        <f t="array" ref="W4970">IF(Customer_Churn_Records!$X4970=0,0,IFS(Customer_Churn_Records!$X4970&lt;100000,"low",Customer_Churn_Records!$X4970&lt;300000,"high"))</f>
        <v>low</v>
      </c>
      <c r="X4970" s="8">
        <f>ROUND(Customer_Churn_Records!$I4970,0)</f>
        <v>97560</v>
      </c>
    </row>
    <row r="4971" ht="14.25" customHeight="1">
      <c r="A4971" s="6">
        <v>850.0</v>
      </c>
      <c r="B4971" s="6">
        <v>1.5725811E7</v>
      </c>
      <c r="C4971" s="6" t="s">
        <v>12049</v>
      </c>
      <c r="D4971" s="6">
        <v>705.0</v>
      </c>
      <c r="E4971" s="6" t="s">
        <v>7</v>
      </c>
      <c r="F4971" s="6" t="s">
        <v>11</v>
      </c>
      <c r="G4971" s="7" t="s">
        <v>213</v>
      </c>
      <c r="H4971" s="6">
        <v>0.0</v>
      </c>
      <c r="I4971" s="6" t="s">
        <v>12050</v>
      </c>
      <c r="J4971" s="6">
        <v>1.0</v>
      </c>
      <c r="K4971" s="6">
        <v>0.0</v>
      </c>
      <c r="L4971" s="6">
        <v>1.0</v>
      </c>
      <c r="M4971" s="6" t="s">
        <v>12051</v>
      </c>
      <c r="N4971" s="6">
        <v>0.0</v>
      </c>
      <c r="O4971" s="6">
        <v>0.0</v>
      </c>
      <c r="P4971" s="6">
        <v>4.0</v>
      </c>
      <c r="Q4971" s="6" t="s">
        <v>58</v>
      </c>
      <c r="R4971" s="6">
        <v>723.0</v>
      </c>
      <c r="S4971" s="6">
        <f>COUNTIF(Customer_Churn_Records!$B$2:$B$10000,Customer_Churn_Records!$B4971)</f>
        <v>1</v>
      </c>
      <c r="T4971" s="6">
        <f>ROUNDUP(Customer_Churn_Records!$G4971,0)</f>
        <v>25</v>
      </c>
      <c r="U4971" s="6" t="str">
        <f t="array" ref="U4971">IFS(Customer_Churn_Records!$T4971&lt;30,"young",Customer_Churn_Records!$T4971&lt;50,"middle-aged",Customer_Churn_Records!$T4971&lt;100,"old")</f>
        <v>young</v>
      </c>
      <c r="V4971" s="8" t="str">
        <f t="array" ref="V4971">IFS(Customer_Churn_Records!$D4971&lt;701,"less-score",Customer_Churn_Records!$D4971&lt;851,"high-score")</f>
        <v>high-score</v>
      </c>
      <c r="W4971" s="8" t="str">
        <f t="array" ref="W4971">IF(Customer_Churn_Records!$X4971=0,0,IFS(Customer_Churn_Records!$X4971&lt;100000,"low",Customer_Churn_Records!$X4971&lt;300000,"high"))</f>
        <v>low</v>
      </c>
      <c r="X4971" s="8">
        <f>ROUND(Customer_Churn_Records!$I4971,0)</f>
        <v>97544</v>
      </c>
    </row>
    <row r="4972" ht="14.25" customHeight="1">
      <c r="A4972" s="6">
        <v>491.0</v>
      </c>
      <c r="B4972" s="6">
        <v>1.5714689E7</v>
      </c>
      <c r="C4972" s="6" t="s">
        <v>3208</v>
      </c>
      <c r="D4972" s="6">
        <v>591.0</v>
      </c>
      <c r="E4972" s="6" t="s">
        <v>9</v>
      </c>
      <c r="F4972" s="6" t="s">
        <v>11</v>
      </c>
      <c r="G4972" s="7" t="s">
        <v>99</v>
      </c>
      <c r="H4972" s="6">
        <v>1.0</v>
      </c>
      <c r="I4972" s="6" t="s">
        <v>12052</v>
      </c>
      <c r="J4972" s="6">
        <v>1.0</v>
      </c>
      <c r="K4972" s="6">
        <v>1.0</v>
      </c>
      <c r="L4972" s="6">
        <v>1.0</v>
      </c>
      <c r="M4972" s="6" t="s">
        <v>12053</v>
      </c>
      <c r="N4972" s="6">
        <v>0.0</v>
      </c>
      <c r="O4972" s="6">
        <v>0.0</v>
      </c>
      <c r="P4972" s="6">
        <v>2.0</v>
      </c>
      <c r="Q4972" s="6" t="s">
        <v>79</v>
      </c>
      <c r="R4972" s="6">
        <v>850.0</v>
      </c>
      <c r="S4972" s="6">
        <f>COUNTIF(Customer_Churn_Records!$B$2:$B$10000,Customer_Churn_Records!$B4972)</f>
        <v>1</v>
      </c>
      <c r="T4972" s="6">
        <f>ROUNDUP(Customer_Churn_Records!$G4972,0)</f>
        <v>29</v>
      </c>
      <c r="U4972" s="6" t="str">
        <f t="array" ref="U4972">IFS(Customer_Churn_Records!$T4972&lt;30,"young",Customer_Churn_Records!$T4972&lt;50,"middle-aged",Customer_Churn_Records!$T4972&lt;100,"old")</f>
        <v>young</v>
      </c>
      <c r="V4972" s="8" t="str">
        <f t="array" ref="V4972">IFS(Customer_Churn_Records!$D4972&lt;701,"less-score",Customer_Churn_Records!$D4972&lt;851,"high-score")</f>
        <v>less-score</v>
      </c>
      <c r="W4972" s="8" t="str">
        <f t="array" ref="W4972">IF(Customer_Churn_Records!$X4972=0,0,IFS(Customer_Churn_Records!$X4972&lt;100000,"low",Customer_Churn_Records!$X4972&lt;300000,"high"))</f>
        <v>low</v>
      </c>
      <c r="X4972" s="8">
        <f>ROUND(Customer_Churn_Records!$I4972,0)</f>
        <v>97541</v>
      </c>
    </row>
    <row r="4973" ht="14.25" customHeight="1">
      <c r="A4973" s="6">
        <v>725.0</v>
      </c>
      <c r="B4973" s="6">
        <v>1.5626742E7</v>
      </c>
      <c r="C4973" s="6" t="s">
        <v>1979</v>
      </c>
      <c r="D4973" s="6">
        <v>694.0</v>
      </c>
      <c r="E4973" s="6" t="s">
        <v>7</v>
      </c>
      <c r="F4973" s="6" t="s">
        <v>11</v>
      </c>
      <c r="G4973" s="7" t="s">
        <v>118</v>
      </c>
      <c r="H4973" s="6">
        <v>3.0</v>
      </c>
      <c r="I4973" s="6" t="s">
        <v>12054</v>
      </c>
      <c r="J4973" s="6">
        <v>1.0</v>
      </c>
      <c r="K4973" s="6">
        <v>1.0</v>
      </c>
      <c r="L4973" s="6">
        <v>1.0</v>
      </c>
      <c r="M4973" s="6" t="s">
        <v>12055</v>
      </c>
      <c r="N4973" s="6">
        <v>0.0</v>
      </c>
      <c r="O4973" s="6">
        <v>0.0</v>
      </c>
      <c r="P4973" s="6">
        <v>5.0</v>
      </c>
      <c r="Q4973" s="6" t="s">
        <v>44</v>
      </c>
      <c r="R4973" s="6">
        <v>522.0</v>
      </c>
      <c r="S4973" s="6">
        <f>COUNTIF(Customer_Churn_Records!$B$2:$B$10000,Customer_Churn_Records!$B4973)</f>
        <v>1</v>
      </c>
      <c r="T4973" s="6">
        <f>ROUNDUP(Customer_Churn_Records!$G4973,0)</f>
        <v>36</v>
      </c>
      <c r="U4973" s="6" t="str">
        <f t="array" ref="U4973">IFS(Customer_Churn_Records!$T4973&lt;30,"young",Customer_Churn_Records!$T4973&lt;50,"middle-aged",Customer_Churn_Records!$T4973&lt;100,"old")</f>
        <v>middle-aged</v>
      </c>
      <c r="V4973" s="8" t="str">
        <f t="array" ref="V4973">IFS(Customer_Churn_Records!$D4973&lt;701,"less-score",Customer_Churn_Records!$D4973&lt;851,"high-score")</f>
        <v>less-score</v>
      </c>
      <c r="W4973" s="8" t="str">
        <f t="array" ref="W4973">IF(Customer_Churn_Records!$X4973=0,0,IFS(Customer_Churn_Records!$X4973&lt;100000,"low",Customer_Churn_Records!$X4973&lt;300000,"high"))</f>
        <v>low</v>
      </c>
      <c r="X4973" s="8">
        <f>ROUND(Customer_Churn_Records!$I4973,0)</f>
        <v>97530</v>
      </c>
    </row>
    <row r="4974" ht="14.25" customHeight="1">
      <c r="A4974" s="6">
        <v>9697.0</v>
      </c>
      <c r="B4974" s="6">
        <v>1.5638788E7</v>
      </c>
      <c r="C4974" s="6" t="s">
        <v>12056</v>
      </c>
      <c r="D4974" s="6">
        <v>550.0</v>
      </c>
      <c r="E4974" s="6" t="s">
        <v>7</v>
      </c>
      <c r="F4974" s="6" t="s">
        <v>11</v>
      </c>
      <c r="G4974" s="7" t="s">
        <v>114</v>
      </c>
      <c r="H4974" s="6">
        <v>8.0</v>
      </c>
      <c r="I4974" s="6" t="s">
        <v>12057</v>
      </c>
      <c r="J4974" s="6">
        <v>1.0</v>
      </c>
      <c r="K4974" s="6">
        <v>1.0</v>
      </c>
      <c r="L4974" s="6">
        <v>1.0</v>
      </c>
      <c r="M4974" s="6" t="s">
        <v>12058</v>
      </c>
      <c r="N4974" s="6">
        <v>0.0</v>
      </c>
      <c r="O4974" s="6">
        <v>0.0</v>
      </c>
      <c r="P4974" s="6">
        <v>1.0</v>
      </c>
      <c r="Q4974" s="6" t="s">
        <v>49</v>
      </c>
      <c r="R4974" s="6">
        <v>890.0</v>
      </c>
      <c r="S4974" s="6">
        <f>COUNTIF(Customer_Churn_Records!$B$2:$B$10000,Customer_Churn_Records!$B4974)</f>
        <v>1</v>
      </c>
      <c r="T4974" s="6">
        <f>ROUNDUP(Customer_Churn_Records!$G4974,0)</f>
        <v>32</v>
      </c>
      <c r="U4974" s="6" t="str">
        <f t="array" ref="U4974">IFS(Customer_Churn_Records!$T4974&lt;30,"young",Customer_Churn_Records!$T4974&lt;50,"middle-aged",Customer_Churn_Records!$T4974&lt;100,"old")</f>
        <v>middle-aged</v>
      </c>
      <c r="V4974" s="8" t="str">
        <f t="array" ref="V4974">IFS(Customer_Churn_Records!$D4974&lt;701,"less-score",Customer_Churn_Records!$D4974&lt;851,"high-score")</f>
        <v>less-score</v>
      </c>
      <c r="W4974" s="8" t="str">
        <f t="array" ref="W4974">IF(Customer_Churn_Records!$X4974=0,0,IFS(Customer_Churn_Records!$X4974&lt;100000,"low",Customer_Churn_Records!$X4974&lt;300000,"high"))</f>
        <v>low</v>
      </c>
      <c r="X4974" s="8">
        <f>ROUND(Customer_Churn_Records!$I4974,0)</f>
        <v>97514</v>
      </c>
    </row>
    <row r="4975" ht="14.25" customHeight="1">
      <c r="A4975" s="6">
        <v>5155.0</v>
      </c>
      <c r="B4975" s="6">
        <v>1.5590966E7</v>
      </c>
      <c r="C4975" s="6" t="s">
        <v>40</v>
      </c>
      <c r="D4975" s="6">
        <v>729.0</v>
      </c>
      <c r="E4975" s="6" t="s">
        <v>8</v>
      </c>
      <c r="F4975" s="6" t="s">
        <v>10</v>
      </c>
      <c r="G4975" s="7" t="s">
        <v>51</v>
      </c>
      <c r="H4975" s="6">
        <v>4.0</v>
      </c>
      <c r="I4975" s="6" t="s">
        <v>12059</v>
      </c>
      <c r="J4975" s="6">
        <v>2.0</v>
      </c>
      <c r="K4975" s="6">
        <v>0.0</v>
      </c>
      <c r="L4975" s="6">
        <v>0.0</v>
      </c>
      <c r="M4975" s="6" t="s">
        <v>12060</v>
      </c>
      <c r="N4975" s="6">
        <v>0.0</v>
      </c>
      <c r="O4975" s="6">
        <v>0.0</v>
      </c>
      <c r="P4975" s="6">
        <v>3.0</v>
      </c>
      <c r="Q4975" s="6" t="s">
        <v>49</v>
      </c>
      <c r="R4975" s="6">
        <v>583.0</v>
      </c>
      <c r="S4975" s="6">
        <f>COUNTIF(Customer_Churn_Records!$B$2:$B$10000,Customer_Churn_Records!$B4975)</f>
        <v>1</v>
      </c>
      <c r="T4975" s="6">
        <f>ROUNDUP(Customer_Churn_Records!$G4975,0)</f>
        <v>42</v>
      </c>
      <c r="U4975" s="6" t="str">
        <f t="array" ref="U4975">IFS(Customer_Churn_Records!$T4975&lt;30,"young",Customer_Churn_Records!$T4975&lt;50,"middle-aged",Customer_Churn_Records!$T4975&lt;100,"old")</f>
        <v>middle-aged</v>
      </c>
      <c r="V4975" s="8" t="str">
        <f t="array" ref="V4975">IFS(Customer_Churn_Records!$D4975&lt;701,"less-score",Customer_Churn_Records!$D4975&lt;851,"high-score")</f>
        <v>high-score</v>
      </c>
      <c r="W4975" s="8" t="str">
        <f t="array" ref="W4975">IF(Customer_Churn_Records!$X4975=0,0,IFS(Customer_Churn_Records!$X4975&lt;100000,"low",Customer_Churn_Records!$X4975&lt;300000,"high"))</f>
        <v>low</v>
      </c>
      <c r="X4975" s="8">
        <f>ROUND(Customer_Churn_Records!$I4975,0)</f>
        <v>97496</v>
      </c>
    </row>
    <row r="4976" ht="14.25" customHeight="1">
      <c r="A4976" s="6">
        <v>7108.0</v>
      </c>
      <c r="B4976" s="6">
        <v>1.5767358E7</v>
      </c>
      <c r="C4976" s="6" t="s">
        <v>5001</v>
      </c>
      <c r="D4976" s="6">
        <v>711.0</v>
      </c>
      <c r="E4976" s="6" t="s">
        <v>8</v>
      </c>
      <c r="F4976" s="6" t="s">
        <v>10</v>
      </c>
      <c r="G4976" s="7" t="s">
        <v>333</v>
      </c>
      <c r="H4976" s="6">
        <v>1.0</v>
      </c>
      <c r="I4976" s="6" t="s">
        <v>12061</v>
      </c>
      <c r="J4976" s="6">
        <v>2.0</v>
      </c>
      <c r="K4976" s="6">
        <v>1.0</v>
      </c>
      <c r="L4976" s="6">
        <v>0.0</v>
      </c>
      <c r="M4976" s="6" t="s">
        <v>12062</v>
      </c>
      <c r="N4976" s="6">
        <v>0.0</v>
      </c>
      <c r="O4976" s="6">
        <v>0.0</v>
      </c>
      <c r="P4976" s="6">
        <v>4.0</v>
      </c>
      <c r="Q4976" s="6" t="s">
        <v>49</v>
      </c>
      <c r="R4976" s="6">
        <v>841.0</v>
      </c>
      <c r="S4976" s="6">
        <f>COUNTIF(Customer_Churn_Records!$B$2:$B$10000,Customer_Churn_Records!$B4976)</f>
        <v>1</v>
      </c>
      <c r="T4976" s="6">
        <f>ROUNDUP(Customer_Churn_Records!$G4976,0)</f>
        <v>45</v>
      </c>
      <c r="U4976" s="6" t="str">
        <f t="array" ref="U4976">IFS(Customer_Churn_Records!$T4976&lt;30,"young",Customer_Churn_Records!$T4976&lt;50,"middle-aged",Customer_Churn_Records!$T4976&lt;100,"old")</f>
        <v>middle-aged</v>
      </c>
      <c r="V4976" s="8" t="str">
        <f t="array" ref="V4976">IFS(Customer_Churn_Records!$D4976&lt;701,"less-score",Customer_Churn_Records!$D4976&lt;851,"high-score")</f>
        <v>high-score</v>
      </c>
      <c r="W4976" s="8" t="str">
        <f t="array" ref="W4976">IF(Customer_Churn_Records!$X4976=0,0,IFS(Customer_Churn_Records!$X4976&lt;100000,"low",Customer_Churn_Records!$X4976&lt;300000,"high"))</f>
        <v>low</v>
      </c>
      <c r="X4976" s="8">
        <f>ROUND(Customer_Churn_Records!$I4976,0)</f>
        <v>97486</v>
      </c>
    </row>
    <row r="4977" ht="14.25" customHeight="1">
      <c r="A4977" s="6">
        <v>4944.0</v>
      </c>
      <c r="B4977" s="6">
        <v>1.5615322E7</v>
      </c>
      <c r="C4977" s="6" t="s">
        <v>1395</v>
      </c>
      <c r="D4977" s="6">
        <v>528.0</v>
      </c>
      <c r="E4977" s="6" t="s">
        <v>9</v>
      </c>
      <c r="F4977" s="6" t="s">
        <v>11</v>
      </c>
      <c r="G4977" s="7" t="s">
        <v>76</v>
      </c>
      <c r="H4977" s="6">
        <v>7.0</v>
      </c>
      <c r="I4977" s="6" t="s">
        <v>12063</v>
      </c>
      <c r="J4977" s="6">
        <v>2.0</v>
      </c>
      <c r="K4977" s="6">
        <v>1.0</v>
      </c>
      <c r="L4977" s="6">
        <v>1.0</v>
      </c>
      <c r="M4977" s="6" t="s">
        <v>12064</v>
      </c>
      <c r="N4977" s="6">
        <v>0.0</v>
      </c>
      <c r="O4977" s="6">
        <v>0.0</v>
      </c>
      <c r="P4977" s="6">
        <v>3.0</v>
      </c>
      <c r="Q4977" s="6" t="s">
        <v>79</v>
      </c>
      <c r="R4977" s="6">
        <v>654.0</v>
      </c>
      <c r="S4977" s="6">
        <f>COUNTIF(Customer_Churn_Records!$B$2:$B$10000,Customer_Churn_Records!$B4977)</f>
        <v>1</v>
      </c>
      <c r="T4977" s="6">
        <f>ROUNDUP(Customer_Churn_Records!$G4977,0)</f>
        <v>43</v>
      </c>
      <c r="U4977" s="6" t="str">
        <f t="array" ref="U4977">IFS(Customer_Churn_Records!$T4977&lt;30,"young",Customer_Churn_Records!$T4977&lt;50,"middle-aged",Customer_Churn_Records!$T4977&lt;100,"old")</f>
        <v>middle-aged</v>
      </c>
      <c r="V4977" s="8" t="str">
        <f t="array" ref="V4977">IFS(Customer_Churn_Records!$D4977&lt;701,"less-score",Customer_Churn_Records!$D4977&lt;851,"high-score")</f>
        <v>less-score</v>
      </c>
      <c r="W4977" s="8" t="str">
        <f t="array" ref="W4977">IF(Customer_Churn_Records!$X4977=0,0,IFS(Customer_Churn_Records!$X4977&lt;100000,"low",Customer_Churn_Records!$X4977&lt;300000,"high"))</f>
        <v>low</v>
      </c>
      <c r="X4977" s="8">
        <f>ROUND(Customer_Churn_Records!$I4977,0)</f>
        <v>97474</v>
      </c>
    </row>
    <row r="4978" ht="14.25" customHeight="1">
      <c r="A4978" s="6">
        <v>1483.0</v>
      </c>
      <c r="B4978" s="6">
        <v>1.5605968E7</v>
      </c>
      <c r="C4978" s="6" t="s">
        <v>12065</v>
      </c>
      <c r="D4978" s="6">
        <v>574.0</v>
      </c>
      <c r="E4978" s="6" t="s">
        <v>7</v>
      </c>
      <c r="F4978" s="6" t="s">
        <v>11</v>
      </c>
      <c r="G4978" s="7" t="s">
        <v>64</v>
      </c>
      <c r="H4978" s="6">
        <v>8.0</v>
      </c>
      <c r="I4978" s="6" t="s">
        <v>12066</v>
      </c>
      <c r="J4978" s="6">
        <v>1.0</v>
      </c>
      <c r="K4978" s="6">
        <v>1.0</v>
      </c>
      <c r="L4978" s="6">
        <v>1.0</v>
      </c>
      <c r="M4978" s="6" t="s">
        <v>12067</v>
      </c>
      <c r="N4978" s="6">
        <v>0.0</v>
      </c>
      <c r="O4978" s="6">
        <v>0.0</v>
      </c>
      <c r="P4978" s="6">
        <v>5.0</v>
      </c>
      <c r="Q4978" s="6" t="s">
        <v>79</v>
      </c>
      <c r="R4978" s="6">
        <v>241.0</v>
      </c>
      <c r="S4978" s="6">
        <f>COUNTIF(Customer_Churn_Records!$B$2:$B$10000,Customer_Churn_Records!$B4978)</f>
        <v>1</v>
      </c>
      <c r="T4978" s="6">
        <f>ROUNDUP(Customer_Churn_Records!$G4978,0)</f>
        <v>26</v>
      </c>
      <c r="U4978" s="6" t="str">
        <f t="array" ref="U4978">IFS(Customer_Churn_Records!$T4978&lt;30,"young",Customer_Churn_Records!$T4978&lt;50,"middle-aged",Customer_Churn_Records!$T4978&lt;100,"old")</f>
        <v>young</v>
      </c>
      <c r="V4978" s="8" t="str">
        <f t="array" ref="V4978">IFS(Customer_Churn_Records!$D4978&lt;701,"less-score",Customer_Churn_Records!$D4978&lt;851,"high-score")</f>
        <v>less-score</v>
      </c>
      <c r="W4978" s="8" t="str">
        <f t="array" ref="W4978">IF(Customer_Churn_Records!$X4978=0,0,IFS(Customer_Churn_Records!$X4978&lt;100000,"low",Customer_Churn_Records!$X4978&lt;300000,"high"))</f>
        <v>low</v>
      </c>
      <c r="X4978" s="8">
        <f>ROUND(Customer_Churn_Records!$I4978,0)</f>
        <v>97460</v>
      </c>
    </row>
    <row r="4979" ht="14.25" customHeight="1">
      <c r="A4979" s="6">
        <v>1764.0</v>
      </c>
      <c r="B4979" s="6">
        <v>1.5602844E7</v>
      </c>
      <c r="C4979" s="6" t="s">
        <v>5160</v>
      </c>
      <c r="D4979" s="6">
        <v>717.0</v>
      </c>
      <c r="E4979" s="6" t="s">
        <v>7</v>
      </c>
      <c r="F4979" s="6" t="s">
        <v>11</v>
      </c>
      <c r="G4979" s="7" t="s">
        <v>41</v>
      </c>
      <c r="H4979" s="6">
        <v>7.0</v>
      </c>
      <c r="I4979" s="6" t="s">
        <v>12068</v>
      </c>
      <c r="J4979" s="6">
        <v>1.0</v>
      </c>
      <c r="K4979" s="6">
        <v>0.0</v>
      </c>
      <c r="L4979" s="6">
        <v>0.0</v>
      </c>
      <c r="M4979" s="6" t="s">
        <v>12069</v>
      </c>
      <c r="N4979" s="6">
        <v>0.0</v>
      </c>
      <c r="O4979" s="6">
        <v>0.0</v>
      </c>
      <c r="P4979" s="6">
        <v>2.0</v>
      </c>
      <c r="Q4979" s="6" t="s">
        <v>79</v>
      </c>
      <c r="R4979" s="6">
        <v>676.0</v>
      </c>
      <c r="S4979" s="6">
        <f>COUNTIF(Customer_Churn_Records!$B$2:$B$10000,Customer_Churn_Records!$B4979)</f>
        <v>1</v>
      </c>
      <c r="T4979" s="6">
        <f>ROUNDUP(Customer_Churn_Records!$G4979,0)</f>
        <v>38</v>
      </c>
      <c r="U4979" s="6" t="str">
        <f t="array" ref="U4979">IFS(Customer_Churn_Records!$T4979&lt;30,"young",Customer_Churn_Records!$T4979&lt;50,"middle-aged",Customer_Churn_Records!$T4979&lt;100,"old")</f>
        <v>middle-aged</v>
      </c>
      <c r="V4979" s="8" t="str">
        <f t="array" ref="V4979">IFS(Customer_Churn_Records!$D4979&lt;701,"less-score",Customer_Churn_Records!$D4979&lt;851,"high-score")</f>
        <v>high-score</v>
      </c>
      <c r="W4979" s="8" t="str">
        <f t="array" ref="W4979">IF(Customer_Churn_Records!$X4979=0,0,IFS(Customer_Churn_Records!$X4979&lt;100000,"low",Customer_Churn_Records!$X4979&lt;300000,"high"))</f>
        <v>low</v>
      </c>
      <c r="X4979" s="8">
        <f>ROUND(Customer_Churn_Records!$I4979,0)</f>
        <v>97459</v>
      </c>
    </row>
    <row r="4980" ht="14.25" customHeight="1">
      <c r="A4980" s="6">
        <v>2670.0</v>
      </c>
      <c r="B4980" s="6">
        <v>1.5693947E7</v>
      </c>
      <c r="C4980" s="6" t="s">
        <v>12070</v>
      </c>
      <c r="D4980" s="6">
        <v>614.0</v>
      </c>
      <c r="E4980" s="6" t="s">
        <v>7</v>
      </c>
      <c r="F4980" s="6" t="s">
        <v>10</v>
      </c>
      <c r="G4980" s="7" t="s">
        <v>1274</v>
      </c>
      <c r="H4980" s="6">
        <v>5.0</v>
      </c>
      <c r="I4980" s="6" t="s">
        <v>12071</v>
      </c>
      <c r="J4980" s="6">
        <v>2.0</v>
      </c>
      <c r="K4980" s="6">
        <v>1.0</v>
      </c>
      <c r="L4980" s="6">
        <v>0.0</v>
      </c>
      <c r="M4980" s="6" t="s">
        <v>12072</v>
      </c>
      <c r="N4980" s="6">
        <v>0.0</v>
      </c>
      <c r="O4980" s="6">
        <v>0.0</v>
      </c>
      <c r="P4980" s="6">
        <v>5.0</v>
      </c>
      <c r="Q4980" s="6" t="s">
        <v>79</v>
      </c>
      <c r="R4980" s="6">
        <v>596.0</v>
      </c>
      <c r="S4980" s="6">
        <f>COUNTIF(Customer_Churn_Records!$B$2:$B$10000,Customer_Churn_Records!$B4980)</f>
        <v>1</v>
      </c>
      <c r="T4980" s="6">
        <f>ROUNDUP(Customer_Churn_Records!$G4980,0)</f>
        <v>19</v>
      </c>
      <c r="U4980" s="6" t="str">
        <f t="array" ref="U4980">IFS(Customer_Churn_Records!$T4980&lt;30,"young",Customer_Churn_Records!$T4980&lt;50,"middle-aged",Customer_Churn_Records!$T4980&lt;100,"old")</f>
        <v>young</v>
      </c>
      <c r="V4980" s="8" t="str">
        <f t="array" ref="V4980">IFS(Customer_Churn_Records!$D4980&lt;701,"less-score",Customer_Churn_Records!$D4980&lt;851,"high-score")</f>
        <v>less-score</v>
      </c>
      <c r="W4980" s="8" t="str">
        <f t="array" ref="W4980">IF(Customer_Churn_Records!$X4980=0,0,IFS(Customer_Churn_Records!$X4980&lt;100000,"low",Customer_Churn_Records!$X4980&lt;300000,"high"))</f>
        <v>low</v>
      </c>
      <c r="X4980" s="8">
        <f>ROUND(Customer_Churn_Records!$I4980,0)</f>
        <v>97445</v>
      </c>
    </row>
    <row r="4981" ht="14.25" customHeight="1">
      <c r="A4981" s="6">
        <v>992.0</v>
      </c>
      <c r="B4981" s="6">
        <v>1.5806926E7</v>
      </c>
      <c r="C4981" s="6" t="s">
        <v>3353</v>
      </c>
      <c r="D4981" s="6">
        <v>615.0</v>
      </c>
      <c r="E4981" s="6" t="s">
        <v>7</v>
      </c>
      <c r="F4981" s="6" t="s">
        <v>10</v>
      </c>
      <c r="G4981" s="7" t="s">
        <v>87</v>
      </c>
      <c r="H4981" s="6">
        <v>2.0</v>
      </c>
      <c r="I4981" s="6" t="s">
        <v>12073</v>
      </c>
      <c r="J4981" s="6">
        <v>2.0</v>
      </c>
      <c r="K4981" s="6">
        <v>1.0</v>
      </c>
      <c r="L4981" s="6">
        <v>1.0</v>
      </c>
      <c r="M4981" s="6" t="s">
        <v>12074</v>
      </c>
      <c r="N4981" s="6">
        <v>0.0</v>
      </c>
      <c r="O4981" s="6">
        <v>0.0</v>
      </c>
      <c r="P4981" s="6">
        <v>3.0</v>
      </c>
      <c r="Q4981" s="6" t="s">
        <v>44</v>
      </c>
      <c r="R4981" s="6">
        <v>287.0</v>
      </c>
      <c r="S4981" s="6">
        <f>COUNTIF(Customer_Churn_Records!$B$2:$B$10000,Customer_Churn_Records!$B4981)</f>
        <v>1</v>
      </c>
      <c r="T4981" s="6">
        <f>ROUNDUP(Customer_Churn_Records!$G4981,0)</f>
        <v>35</v>
      </c>
      <c r="U4981" s="6" t="str">
        <f t="array" ref="U4981">IFS(Customer_Churn_Records!$T4981&lt;30,"young",Customer_Churn_Records!$T4981&lt;50,"middle-aged",Customer_Churn_Records!$T4981&lt;100,"old")</f>
        <v>middle-aged</v>
      </c>
      <c r="V4981" s="8" t="str">
        <f t="array" ref="V4981">IFS(Customer_Churn_Records!$D4981&lt;701,"less-score",Customer_Churn_Records!$D4981&lt;851,"high-score")</f>
        <v>less-score</v>
      </c>
      <c r="W4981" s="8" t="str">
        <f t="array" ref="W4981">IF(Customer_Churn_Records!$X4981=0,0,IFS(Customer_Churn_Records!$X4981&lt;100000,"low",Customer_Churn_Records!$X4981&lt;300000,"high"))</f>
        <v>low</v>
      </c>
      <c r="X4981" s="8">
        <f>ROUND(Customer_Churn_Records!$I4981,0)</f>
        <v>97440</v>
      </c>
    </row>
    <row r="4982" ht="14.25" customHeight="1">
      <c r="A4982" s="6">
        <v>7275.0</v>
      </c>
      <c r="B4982" s="6">
        <v>1.5680901E7</v>
      </c>
      <c r="C4982" s="6" t="s">
        <v>7901</v>
      </c>
      <c r="D4982" s="6">
        <v>652.0</v>
      </c>
      <c r="E4982" s="6" t="s">
        <v>7</v>
      </c>
      <c r="F4982" s="6" t="s">
        <v>10</v>
      </c>
      <c r="G4982" s="7" t="s">
        <v>140</v>
      </c>
      <c r="H4982" s="6">
        <v>6.0</v>
      </c>
      <c r="I4982" s="6" t="s">
        <v>12075</v>
      </c>
      <c r="J4982" s="6">
        <v>2.0</v>
      </c>
      <c r="K4982" s="6">
        <v>1.0</v>
      </c>
      <c r="L4982" s="6">
        <v>1.0</v>
      </c>
      <c r="M4982" s="6" t="s">
        <v>12076</v>
      </c>
      <c r="N4982" s="6">
        <v>0.0</v>
      </c>
      <c r="O4982" s="6">
        <v>0.0</v>
      </c>
      <c r="P4982" s="6">
        <v>5.0</v>
      </c>
      <c r="Q4982" s="6" t="s">
        <v>44</v>
      </c>
      <c r="R4982" s="6">
        <v>604.0</v>
      </c>
      <c r="S4982" s="6">
        <f>COUNTIF(Customer_Churn_Records!$B$2:$B$10000,Customer_Churn_Records!$B4982)</f>
        <v>1</v>
      </c>
      <c r="T4982" s="6">
        <f>ROUNDUP(Customer_Churn_Records!$G4982,0)</f>
        <v>34</v>
      </c>
      <c r="U4982" s="6" t="str">
        <f t="array" ref="U4982">IFS(Customer_Churn_Records!$T4982&lt;30,"young",Customer_Churn_Records!$T4982&lt;50,"middle-aged",Customer_Churn_Records!$T4982&lt;100,"old")</f>
        <v>middle-aged</v>
      </c>
      <c r="V4982" s="8" t="str">
        <f t="array" ref="V4982">IFS(Customer_Churn_Records!$D4982&lt;701,"less-score",Customer_Churn_Records!$D4982&lt;851,"high-score")</f>
        <v>less-score</v>
      </c>
      <c r="W4982" s="8" t="str">
        <f t="array" ref="W4982">IF(Customer_Churn_Records!$X4982=0,0,IFS(Customer_Churn_Records!$X4982&lt;100000,"low",Customer_Churn_Records!$X4982&lt;300000,"high"))</f>
        <v>low</v>
      </c>
      <c r="X4982" s="8">
        <f>ROUND(Customer_Churn_Records!$I4982,0)</f>
        <v>97436</v>
      </c>
    </row>
    <row r="4983" ht="14.25" customHeight="1">
      <c r="A4983" s="6">
        <v>2203.0</v>
      </c>
      <c r="B4983" s="6">
        <v>1.5751788E7</v>
      </c>
      <c r="C4983" s="6" t="s">
        <v>860</v>
      </c>
      <c r="D4983" s="6">
        <v>850.0</v>
      </c>
      <c r="E4983" s="6" t="s">
        <v>9</v>
      </c>
      <c r="F4983" s="6" t="s">
        <v>11</v>
      </c>
      <c r="G4983" s="7" t="s">
        <v>160</v>
      </c>
      <c r="H4983" s="6">
        <v>9.0</v>
      </c>
      <c r="I4983" s="6" t="s">
        <v>12077</v>
      </c>
      <c r="J4983" s="6">
        <v>1.0</v>
      </c>
      <c r="K4983" s="6">
        <v>1.0</v>
      </c>
      <c r="L4983" s="6">
        <v>1.0</v>
      </c>
      <c r="M4983" s="6" t="s">
        <v>12078</v>
      </c>
      <c r="N4983" s="6">
        <v>0.0</v>
      </c>
      <c r="O4983" s="6">
        <v>0.0</v>
      </c>
      <c r="P4983" s="6">
        <v>3.0</v>
      </c>
      <c r="Q4983" s="6" t="s">
        <v>49</v>
      </c>
      <c r="R4983" s="6">
        <v>962.0</v>
      </c>
      <c r="S4983" s="6">
        <f>COUNTIF(Customer_Churn_Records!$B$2:$B$10000,Customer_Churn_Records!$B4983)</f>
        <v>1</v>
      </c>
      <c r="T4983" s="6">
        <f>ROUNDUP(Customer_Churn_Records!$G4983,0)</f>
        <v>28</v>
      </c>
      <c r="U4983" s="6" t="str">
        <f t="array" ref="U4983">IFS(Customer_Churn_Records!$T4983&lt;30,"young",Customer_Churn_Records!$T4983&lt;50,"middle-aged",Customer_Churn_Records!$T4983&lt;100,"old")</f>
        <v>young</v>
      </c>
      <c r="V4983" s="8" t="str">
        <f t="array" ref="V4983">IFS(Customer_Churn_Records!$D4983&lt;701,"less-score",Customer_Churn_Records!$D4983&lt;851,"high-score")</f>
        <v>high-score</v>
      </c>
      <c r="W4983" s="8" t="str">
        <f t="array" ref="W4983">IF(Customer_Churn_Records!$X4983=0,0,IFS(Customer_Churn_Records!$X4983&lt;100000,"low",Customer_Churn_Records!$X4983&lt;300000,"high"))</f>
        <v>low</v>
      </c>
      <c r="X4983" s="8">
        <f>ROUND(Customer_Churn_Records!$I4983,0)</f>
        <v>97408</v>
      </c>
    </row>
    <row r="4984" ht="14.25" customHeight="1">
      <c r="A4984" s="6">
        <v>1341.0</v>
      </c>
      <c r="B4984" s="6">
        <v>1.5645511E7</v>
      </c>
      <c r="C4984" s="6" t="s">
        <v>4927</v>
      </c>
      <c r="D4984" s="6">
        <v>727.0</v>
      </c>
      <c r="E4984" s="6" t="s">
        <v>9</v>
      </c>
      <c r="F4984" s="6" t="s">
        <v>11</v>
      </c>
      <c r="G4984" s="7" t="s">
        <v>76</v>
      </c>
      <c r="H4984" s="6">
        <v>2.0</v>
      </c>
      <c r="I4984" s="6" t="s">
        <v>12079</v>
      </c>
      <c r="J4984" s="6">
        <v>1.0</v>
      </c>
      <c r="K4984" s="6">
        <v>1.0</v>
      </c>
      <c r="L4984" s="6">
        <v>1.0</v>
      </c>
      <c r="M4984" s="6" t="s">
        <v>12080</v>
      </c>
      <c r="N4984" s="6">
        <v>1.0</v>
      </c>
      <c r="O4984" s="6">
        <v>1.0</v>
      </c>
      <c r="P4984" s="6">
        <v>1.0</v>
      </c>
      <c r="Q4984" s="6" t="s">
        <v>49</v>
      </c>
      <c r="R4984" s="6">
        <v>612.0</v>
      </c>
      <c r="S4984" s="6">
        <f>COUNTIF(Customer_Churn_Records!$B$2:$B$10000,Customer_Churn_Records!$B4984)</f>
        <v>1</v>
      </c>
      <c r="T4984" s="6">
        <f>ROUNDUP(Customer_Churn_Records!$G4984,0)</f>
        <v>43</v>
      </c>
      <c r="U4984" s="6" t="str">
        <f t="array" ref="U4984">IFS(Customer_Churn_Records!$T4984&lt;30,"young",Customer_Churn_Records!$T4984&lt;50,"middle-aged",Customer_Churn_Records!$T4984&lt;100,"old")</f>
        <v>middle-aged</v>
      </c>
      <c r="V4984" s="8" t="str">
        <f t="array" ref="V4984">IFS(Customer_Churn_Records!$D4984&lt;701,"less-score",Customer_Churn_Records!$D4984&lt;851,"high-score")</f>
        <v>high-score</v>
      </c>
      <c r="W4984" s="8" t="str">
        <f t="array" ref="W4984">IF(Customer_Churn_Records!$X4984=0,0,IFS(Customer_Churn_Records!$X4984&lt;100000,"low",Customer_Churn_Records!$X4984&lt;300000,"high"))</f>
        <v>low</v>
      </c>
      <c r="X4984" s="8">
        <f>ROUND(Customer_Churn_Records!$I4984,0)</f>
        <v>97403</v>
      </c>
    </row>
    <row r="4985" ht="14.25" customHeight="1">
      <c r="A4985" s="6">
        <v>6311.0</v>
      </c>
      <c r="B4985" s="6">
        <v>1.5641595E7</v>
      </c>
      <c r="C4985" s="6" t="s">
        <v>12081</v>
      </c>
      <c r="D4985" s="6">
        <v>685.0</v>
      </c>
      <c r="E4985" s="6" t="s">
        <v>9</v>
      </c>
      <c r="F4985" s="6" t="s">
        <v>11</v>
      </c>
      <c r="G4985" s="7" t="s">
        <v>76</v>
      </c>
      <c r="H4985" s="6">
        <v>4.0</v>
      </c>
      <c r="I4985" s="6" t="s">
        <v>12082</v>
      </c>
      <c r="J4985" s="6">
        <v>2.0</v>
      </c>
      <c r="K4985" s="6">
        <v>1.0</v>
      </c>
      <c r="L4985" s="6">
        <v>0.0</v>
      </c>
      <c r="M4985" s="6" t="s">
        <v>12083</v>
      </c>
      <c r="N4985" s="6">
        <v>0.0</v>
      </c>
      <c r="O4985" s="6">
        <v>0.0</v>
      </c>
      <c r="P4985" s="6">
        <v>1.0</v>
      </c>
      <c r="Q4985" s="6" t="s">
        <v>79</v>
      </c>
      <c r="R4985" s="6">
        <v>689.0</v>
      </c>
      <c r="S4985" s="6">
        <f>COUNTIF(Customer_Churn_Records!$B$2:$B$10000,Customer_Churn_Records!$B4985)</f>
        <v>1</v>
      </c>
      <c r="T4985" s="6">
        <f>ROUNDUP(Customer_Churn_Records!$G4985,0)</f>
        <v>43</v>
      </c>
      <c r="U4985" s="6" t="str">
        <f t="array" ref="U4985">IFS(Customer_Churn_Records!$T4985&lt;30,"young",Customer_Churn_Records!$T4985&lt;50,"middle-aged",Customer_Churn_Records!$T4985&lt;100,"old")</f>
        <v>middle-aged</v>
      </c>
      <c r="V4985" s="8" t="str">
        <f t="array" ref="V4985">IFS(Customer_Churn_Records!$D4985&lt;701,"less-score",Customer_Churn_Records!$D4985&lt;851,"high-score")</f>
        <v>less-score</v>
      </c>
      <c r="W4985" s="8" t="str">
        <f t="array" ref="W4985">IF(Customer_Churn_Records!$X4985=0,0,IFS(Customer_Churn_Records!$X4985&lt;100000,"low",Customer_Churn_Records!$X4985&lt;300000,"high"))</f>
        <v>low</v>
      </c>
      <c r="X4985" s="8">
        <f>ROUND(Customer_Churn_Records!$I4985,0)</f>
        <v>97392</v>
      </c>
    </row>
    <row r="4986" ht="14.25" customHeight="1">
      <c r="A4986" s="6">
        <v>4195.0</v>
      </c>
      <c r="B4986" s="6">
        <v>1.5660524E7</v>
      </c>
      <c r="C4986" s="6" t="s">
        <v>1888</v>
      </c>
      <c r="D4986" s="6">
        <v>572.0</v>
      </c>
      <c r="E4986" s="6" t="s">
        <v>8</v>
      </c>
      <c r="F4986" s="6" t="s">
        <v>10</v>
      </c>
      <c r="G4986" s="7" t="s">
        <v>323</v>
      </c>
      <c r="H4986" s="6">
        <v>9.0</v>
      </c>
      <c r="I4986" s="6" t="s">
        <v>12084</v>
      </c>
      <c r="J4986" s="6">
        <v>1.0</v>
      </c>
      <c r="K4986" s="6">
        <v>1.0</v>
      </c>
      <c r="L4986" s="6">
        <v>1.0</v>
      </c>
      <c r="M4986" s="6" t="s">
        <v>12085</v>
      </c>
      <c r="N4986" s="6">
        <v>0.0</v>
      </c>
      <c r="O4986" s="6">
        <v>0.0</v>
      </c>
      <c r="P4986" s="6">
        <v>3.0</v>
      </c>
      <c r="Q4986" s="6" t="s">
        <v>49</v>
      </c>
      <c r="R4986" s="6">
        <v>316.0</v>
      </c>
      <c r="S4986" s="6">
        <f>COUNTIF(Customer_Churn_Records!$B$2:$B$10000,Customer_Churn_Records!$B4986)</f>
        <v>1</v>
      </c>
      <c r="T4986" s="6">
        <f>ROUNDUP(Customer_Churn_Records!$G4986,0)</f>
        <v>54</v>
      </c>
      <c r="U4986" s="6" t="str">
        <f t="array" ref="U4986">IFS(Customer_Churn_Records!$T4986&lt;30,"young",Customer_Churn_Records!$T4986&lt;50,"middle-aged",Customer_Churn_Records!$T4986&lt;100,"old")</f>
        <v>old</v>
      </c>
      <c r="V4986" s="8" t="str">
        <f t="array" ref="V4986">IFS(Customer_Churn_Records!$D4986&lt;701,"less-score",Customer_Churn_Records!$D4986&lt;851,"high-score")</f>
        <v>less-score</v>
      </c>
      <c r="W4986" s="8" t="str">
        <f t="array" ref="W4986">IF(Customer_Churn_Records!$X4986=0,0,IFS(Customer_Churn_Records!$X4986&lt;100000,"low",Customer_Churn_Records!$X4986&lt;300000,"high"))</f>
        <v>low</v>
      </c>
      <c r="X4986" s="8">
        <f>ROUND(Customer_Churn_Records!$I4986,0)</f>
        <v>97383</v>
      </c>
    </row>
    <row r="4987" ht="14.25" customHeight="1">
      <c r="A4987" s="6">
        <v>395.0</v>
      </c>
      <c r="B4987" s="6">
        <v>1.5620505E7</v>
      </c>
      <c r="C4987" s="6" t="s">
        <v>12086</v>
      </c>
      <c r="D4987" s="6">
        <v>594.0</v>
      </c>
      <c r="E4987" s="6" t="s">
        <v>9</v>
      </c>
      <c r="F4987" s="6" t="s">
        <v>10</v>
      </c>
      <c r="G4987" s="7" t="s">
        <v>489</v>
      </c>
      <c r="H4987" s="6">
        <v>0.0</v>
      </c>
      <c r="I4987" s="6" t="s">
        <v>12087</v>
      </c>
      <c r="J4987" s="6">
        <v>1.0</v>
      </c>
      <c r="K4987" s="6">
        <v>1.0</v>
      </c>
      <c r="L4987" s="6">
        <v>1.0</v>
      </c>
      <c r="M4987" s="6" t="s">
        <v>12088</v>
      </c>
      <c r="N4987" s="6">
        <v>0.0</v>
      </c>
      <c r="O4987" s="6">
        <v>0.0</v>
      </c>
      <c r="P4987" s="6">
        <v>2.0</v>
      </c>
      <c r="Q4987" s="6" t="s">
        <v>58</v>
      </c>
      <c r="R4987" s="6">
        <v>431.0</v>
      </c>
      <c r="S4987" s="6">
        <f>COUNTIF(Customer_Churn_Records!$B$2:$B$10000,Customer_Churn_Records!$B4987)</f>
        <v>1</v>
      </c>
      <c r="T4987" s="6">
        <f>ROUNDUP(Customer_Churn_Records!$G4987,0)</f>
        <v>24</v>
      </c>
      <c r="U4987" s="6" t="str">
        <f t="array" ref="U4987">IFS(Customer_Churn_Records!$T4987&lt;30,"young",Customer_Churn_Records!$T4987&lt;50,"middle-aged",Customer_Churn_Records!$T4987&lt;100,"old")</f>
        <v>young</v>
      </c>
      <c r="V4987" s="8" t="str">
        <f t="array" ref="V4987">IFS(Customer_Churn_Records!$D4987&lt;701,"less-score",Customer_Churn_Records!$D4987&lt;851,"high-score")</f>
        <v>less-score</v>
      </c>
      <c r="W4987" s="8" t="str">
        <f t="array" ref="W4987">IF(Customer_Churn_Records!$X4987=0,0,IFS(Customer_Churn_Records!$X4987&lt;100000,"low",Customer_Churn_Records!$X4987&lt;300000,"high"))</f>
        <v>low</v>
      </c>
      <c r="X4987" s="8">
        <f>ROUND(Customer_Churn_Records!$I4987,0)</f>
        <v>97379</v>
      </c>
    </row>
    <row r="4988" ht="14.25" customHeight="1">
      <c r="A4988" s="6">
        <v>2439.0</v>
      </c>
      <c r="B4988" s="6">
        <v>1.5792525E7</v>
      </c>
      <c r="C4988" s="6" t="s">
        <v>1072</v>
      </c>
      <c r="D4988" s="6">
        <v>628.0</v>
      </c>
      <c r="E4988" s="6" t="s">
        <v>8</v>
      </c>
      <c r="F4988" s="6" t="s">
        <v>10</v>
      </c>
      <c r="G4988" s="7" t="s">
        <v>445</v>
      </c>
      <c r="H4988" s="6">
        <v>1.0</v>
      </c>
      <c r="I4988" s="6" t="s">
        <v>12089</v>
      </c>
      <c r="J4988" s="6">
        <v>1.0</v>
      </c>
      <c r="K4988" s="6">
        <v>1.0</v>
      </c>
      <c r="L4988" s="6">
        <v>1.0</v>
      </c>
      <c r="M4988" s="6" t="s">
        <v>12090</v>
      </c>
      <c r="N4988" s="6">
        <v>1.0</v>
      </c>
      <c r="O4988" s="6">
        <v>1.0</v>
      </c>
      <c r="P4988" s="6">
        <v>5.0</v>
      </c>
      <c r="Q4988" s="6" t="s">
        <v>49</v>
      </c>
      <c r="R4988" s="6">
        <v>657.0</v>
      </c>
      <c r="S4988" s="6">
        <f>COUNTIF(Customer_Churn_Records!$B$2:$B$10000,Customer_Churn_Records!$B4988)</f>
        <v>1</v>
      </c>
      <c r="T4988" s="6">
        <f>ROUNDUP(Customer_Churn_Records!$G4988,0)</f>
        <v>61</v>
      </c>
      <c r="U4988" s="6" t="str">
        <f t="array" ref="U4988">IFS(Customer_Churn_Records!$T4988&lt;30,"young",Customer_Churn_Records!$T4988&lt;50,"middle-aged",Customer_Churn_Records!$T4988&lt;100,"old")</f>
        <v>old</v>
      </c>
      <c r="V4988" s="8" t="str">
        <f t="array" ref="V4988">IFS(Customer_Churn_Records!$D4988&lt;701,"less-score",Customer_Churn_Records!$D4988&lt;851,"high-score")</f>
        <v>less-score</v>
      </c>
      <c r="W4988" s="8" t="str">
        <f t="array" ref="W4988">IF(Customer_Churn_Records!$X4988=0,0,IFS(Customer_Churn_Records!$X4988&lt;100000,"low",Customer_Churn_Records!$X4988&lt;300000,"high"))</f>
        <v>low</v>
      </c>
      <c r="X4988" s="8">
        <f>ROUND(Customer_Churn_Records!$I4988,0)</f>
        <v>97362</v>
      </c>
    </row>
    <row r="4989" ht="14.25" customHeight="1">
      <c r="A4989" s="6">
        <v>7758.0</v>
      </c>
      <c r="B4989" s="6">
        <v>1.5641585E7</v>
      </c>
      <c r="C4989" s="6" t="s">
        <v>12091</v>
      </c>
      <c r="D4989" s="6">
        <v>850.0</v>
      </c>
      <c r="E4989" s="6" t="s">
        <v>7</v>
      </c>
      <c r="F4989" s="6" t="s">
        <v>11</v>
      </c>
      <c r="G4989" s="7" t="s">
        <v>55</v>
      </c>
      <c r="H4989" s="6">
        <v>6.0</v>
      </c>
      <c r="I4989" s="6" t="s">
        <v>12092</v>
      </c>
      <c r="J4989" s="6">
        <v>1.0</v>
      </c>
      <c r="K4989" s="6">
        <v>0.0</v>
      </c>
      <c r="L4989" s="6">
        <v>1.0</v>
      </c>
      <c r="M4989" s="6" t="s">
        <v>12093</v>
      </c>
      <c r="N4989" s="6">
        <v>0.0</v>
      </c>
      <c r="O4989" s="6">
        <v>0.0</v>
      </c>
      <c r="P4989" s="6">
        <v>1.0</v>
      </c>
      <c r="Q4989" s="6" t="s">
        <v>49</v>
      </c>
      <c r="R4989" s="6">
        <v>756.0</v>
      </c>
      <c r="S4989" s="6">
        <f>COUNTIF(Customer_Churn_Records!$B$2:$B$10000,Customer_Churn_Records!$B4989)</f>
        <v>1</v>
      </c>
      <c r="T4989" s="6">
        <f>ROUNDUP(Customer_Churn_Records!$G4989,0)</f>
        <v>40</v>
      </c>
      <c r="U4989" s="6" t="str">
        <f t="array" ref="U4989">IFS(Customer_Churn_Records!$T4989&lt;30,"young",Customer_Churn_Records!$T4989&lt;50,"middle-aged",Customer_Churn_Records!$T4989&lt;100,"old")</f>
        <v>middle-aged</v>
      </c>
      <c r="V4989" s="8" t="str">
        <f t="array" ref="V4989">IFS(Customer_Churn_Records!$D4989&lt;701,"less-score",Customer_Churn_Records!$D4989&lt;851,"high-score")</f>
        <v>high-score</v>
      </c>
      <c r="W4989" s="8" t="str">
        <f t="array" ref="W4989">IF(Customer_Churn_Records!$X4989=0,0,IFS(Customer_Churn_Records!$X4989&lt;100000,"low",Customer_Churn_Records!$X4989&lt;300000,"high"))</f>
        <v>low</v>
      </c>
      <c r="X4989" s="8">
        <f>ROUND(Customer_Churn_Records!$I4989,0)</f>
        <v>97340</v>
      </c>
    </row>
    <row r="4990" ht="14.25" customHeight="1">
      <c r="A4990" s="6">
        <v>8772.0</v>
      </c>
      <c r="B4990" s="6">
        <v>1.5621093E7</v>
      </c>
      <c r="C4990" s="6" t="s">
        <v>1466</v>
      </c>
      <c r="D4990" s="6">
        <v>681.0</v>
      </c>
      <c r="E4990" s="6" t="s">
        <v>8</v>
      </c>
      <c r="F4990" s="6" t="s">
        <v>11</v>
      </c>
      <c r="G4990" s="7" t="s">
        <v>363</v>
      </c>
      <c r="H4990" s="6">
        <v>4.0</v>
      </c>
      <c r="I4990" s="6" t="s">
        <v>12094</v>
      </c>
      <c r="J4990" s="6">
        <v>2.0</v>
      </c>
      <c r="K4990" s="6">
        <v>0.0</v>
      </c>
      <c r="L4990" s="6">
        <v>0.0</v>
      </c>
      <c r="M4990" s="6" t="s">
        <v>12095</v>
      </c>
      <c r="N4990" s="6">
        <v>0.0</v>
      </c>
      <c r="O4990" s="6">
        <v>0.0</v>
      </c>
      <c r="P4990" s="6">
        <v>4.0</v>
      </c>
      <c r="Q4990" s="6" t="s">
        <v>44</v>
      </c>
      <c r="R4990" s="6">
        <v>675.0</v>
      </c>
      <c r="S4990" s="6">
        <f>COUNTIF(Customer_Churn_Records!$B$2:$B$10000,Customer_Churn_Records!$B4990)</f>
        <v>1</v>
      </c>
      <c r="T4990" s="6">
        <f>ROUNDUP(Customer_Churn_Records!$G4990,0)</f>
        <v>31</v>
      </c>
      <c r="U4990" s="6" t="str">
        <f t="array" ref="U4990">IFS(Customer_Churn_Records!$T4990&lt;30,"young",Customer_Churn_Records!$T4990&lt;50,"middle-aged",Customer_Churn_Records!$T4990&lt;100,"old")</f>
        <v>middle-aged</v>
      </c>
      <c r="V4990" s="8" t="str">
        <f t="array" ref="V4990">IFS(Customer_Churn_Records!$D4990&lt;701,"less-score",Customer_Churn_Records!$D4990&lt;851,"high-score")</f>
        <v>less-score</v>
      </c>
      <c r="W4990" s="8" t="str">
        <f t="array" ref="W4990">IF(Customer_Churn_Records!$X4990=0,0,IFS(Customer_Churn_Records!$X4990&lt;100000,"low",Customer_Churn_Records!$X4990&lt;300000,"high"))</f>
        <v>low</v>
      </c>
      <c r="X4990" s="8">
        <f>ROUND(Customer_Churn_Records!$I4990,0)</f>
        <v>97338</v>
      </c>
    </row>
    <row r="4991" ht="14.25" customHeight="1">
      <c r="A4991" s="6">
        <v>2888.0</v>
      </c>
      <c r="B4991" s="6">
        <v>1.5604314E7</v>
      </c>
      <c r="C4991" s="6" t="s">
        <v>98</v>
      </c>
      <c r="D4991" s="6">
        <v>703.0</v>
      </c>
      <c r="E4991" s="6" t="s">
        <v>8</v>
      </c>
      <c r="F4991" s="6" t="s">
        <v>10</v>
      </c>
      <c r="G4991" s="7" t="s">
        <v>64</v>
      </c>
      <c r="H4991" s="6">
        <v>1.0</v>
      </c>
      <c r="I4991" s="6" t="s">
        <v>12096</v>
      </c>
      <c r="J4991" s="6">
        <v>1.0</v>
      </c>
      <c r="K4991" s="6">
        <v>1.0</v>
      </c>
      <c r="L4991" s="6">
        <v>0.0</v>
      </c>
      <c r="M4991" s="6" t="s">
        <v>12097</v>
      </c>
      <c r="N4991" s="6">
        <v>0.0</v>
      </c>
      <c r="O4991" s="6">
        <v>0.0</v>
      </c>
      <c r="P4991" s="6">
        <v>5.0</v>
      </c>
      <c r="Q4991" s="6" t="s">
        <v>58</v>
      </c>
      <c r="R4991" s="6">
        <v>425.0</v>
      </c>
      <c r="S4991" s="6">
        <f>COUNTIF(Customer_Churn_Records!$B$2:$B$10000,Customer_Churn_Records!$B4991)</f>
        <v>1</v>
      </c>
      <c r="T4991" s="6">
        <f>ROUNDUP(Customer_Churn_Records!$G4991,0)</f>
        <v>26</v>
      </c>
      <c r="U4991" s="6" t="str">
        <f t="array" ref="U4991">IFS(Customer_Churn_Records!$T4991&lt;30,"young",Customer_Churn_Records!$T4991&lt;50,"middle-aged",Customer_Churn_Records!$T4991&lt;100,"old")</f>
        <v>young</v>
      </c>
      <c r="V4991" s="8" t="str">
        <f t="array" ref="V4991">IFS(Customer_Churn_Records!$D4991&lt;701,"less-score",Customer_Churn_Records!$D4991&lt;851,"high-score")</f>
        <v>high-score</v>
      </c>
      <c r="W4991" s="8" t="str">
        <f t="array" ref="W4991">IF(Customer_Churn_Records!$X4991=0,0,IFS(Customer_Churn_Records!$X4991&lt;100000,"low",Customer_Churn_Records!$X4991&lt;300000,"high"))</f>
        <v>low</v>
      </c>
      <c r="X4991" s="8">
        <f>ROUND(Customer_Churn_Records!$I4991,0)</f>
        <v>97331</v>
      </c>
    </row>
    <row r="4992" ht="14.25" customHeight="1">
      <c r="A4992" s="6">
        <v>8501.0</v>
      </c>
      <c r="B4992" s="6">
        <v>1.5584785E7</v>
      </c>
      <c r="C4992" s="6" t="s">
        <v>12098</v>
      </c>
      <c r="D4992" s="6">
        <v>660.0</v>
      </c>
      <c r="E4992" s="6" t="s">
        <v>7</v>
      </c>
      <c r="F4992" s="6" t="s">
        <v>11</v>
      </c>
      <c r="G4992" s="7" t="s">
        <v>72</v>
      </c>
      <c r="H4992" s="6">
        <v>2.0</v>
      </c>
      <c r="I4992" s="6" t="s">
        <v>12099</v>
      </c>
      <c r="J4992" s="6">
        <v>1.0</v>
      </c>
      <c r="K4992" s="6">
        <v>1.0</v>
      </c>
      <c r="L4992" s="6">
        <v>0.0</v>
      </c>
      <c r="M4992" s="6" t="s">
        <v>12100</v>
      </c>
      <c r="N4992" s="6">
        <v>0.0</v>
      </c>
      <c r="O4992" s="6">
        <v>0.0</v>
      </c>
      <c r="P4992" s="6">
        <v>2.0</v>
      </c>
      <c r="Q4992" s="6" t="s">
        <v>58</v>
      </c>
      <c r="R4992" s="6">
        <v>942.0</v>
      </c>
      <c r="S4992" s="6">
        <f>COUNTIF(Customer_Churn_Records!$B$2:$B$10000,Customer_Churn_Records!$B4992)</f>
        <v>1</v>
      </c>
      <c r="T4992" s="6">
        <f>ROUNDUP(Customer_Churn_Records!$G4992,0)</f>
        <v>37</v>
      </c>
      <c r="U4992" s="6" t="str">
        <f t="array" ref="U4992">IFS(Customer_Churn_Records!$T4992&lt;30,"young",Customer_Churn_Records!$T4992&lt;50,"middle-aged",Customer_Churn_Records!$T4992&lt;100,"old")</f>
        <v>middle-aged</v>
      </c>
      <c r="V4992" s="8" t="str">
        <f t="array" ref="V4992">IFS(Customer_Churn_Records!$D4992&lt;701,"less-score",Customer_Churn_Records!$D4992&lt;851,"high-score")</f>
        <v>less-score</v>
      </c>
      <c r="W4992" s="8" t="str">
        <f t="array" ref="W4992">IF(Customer_Churn_Records!$X4992=0,0,IFS(Customer_Churn_Records!$X4992&lt;100000,"low",Customer_Churn_Records!$X4992&lt;300000,"high"))</f>
        <v>low</v>
      </c>
      <c r="X4992" s="8">
        <f>ROUND(Customer_Churn_Records!$I4992,0)</f>
        <v>97325</v>
      </c>
    </row>
    <row r="4993" ht="14.25" customHeight="1">
      <c r="A4993" s="6">
        <v>6619.0</v>
      </c>
      <c r="B4993" s="6">
        <v>1.5756301E7</v>
      </c>
      <c r="C4993" s="6" t="s">
        <v>2320</v>
      </c>
      <c r="D4993" s="6">
        <v>636.0</v>
      </c>
      <c r="E4993" s="6" t="s">
        <v>8</v>
      </c>
      <c r="F4993" s="6" t="s">
        <v>10</v>
      </c>
      <c r="G4993" s="7" t="s">
        <v>99</v>
      </c>
      <c r="H4993" s="6">
        <v>3.0</v>
      </c>
      <c r="I4993" s="6" t="s">
        <v>12101</v>
      </c>
      <c r="J4993" s="6">
        <v>1.0</v>
      </c>
      <c r="K4993" s="6">
        <v>0.0</v>
      </c>
      <c r="L4993" s="6">
        <v>1.0</v>
      </c>
      <c r="M4993" s="6" t="s">
        <v>12102</v>
      </c>
      <c r="N4993" s="6">
        <v>0.0</v>
      </c>
      <c r="O4993" s="6">
        <v>0.0</v>
      </c>
      <c r="P4993" s="6">
        <v>3.0</v>
      </c>
      <c r="Q4993" s="6" t="s">
        <v>44</v>
      </c>
      <c r="R4993" s="6">
        <v>945.0</v>
      </c>
      <c r="S4993" s="6">
        <f>COUNTIF(Customer_Churn_Records!$B$2:$B$10000,Customer_Churn_Records!$B4993)</f>
        <v>1</v>
      </c>
      <c r="T4993" s="6">
        <f>ROUNDUP(Customer_Churn_Records!$G4993,0)</f>
        <v>29</v>
      </c>
      <c r="U4993" s="6" t="str">
        <f t="array" ref="U4993">IFS(Customer_Churn_Records!$T4993&lt;30,"young",Customer_Churn_Records!$T4993&lt;50,"middle-aged",Customer_Churn_Records!$T4993&lt;100,"old")</f>
        <v>young</v>
      </c>
      <c r="V4993" s="8" t="str">
        <f t="array" ref="V4993">IFS(Customer_Churn_Records!$D4993&lt;701,"less-score",Customer_Churn_Records!$D4993&lt;851,"high-score")</f>
        <v>less-score</v>
      </c>
      <c r="W4993" s="8" t="str">
        <f t="array" ref="W4993">IF(Customer_Churn_Records!$X4993=0,0,IFS(Customer_Churn_Records!$X4993&lt;100000,"low",Customer_Churn_Records!$X4993&lt;300000,"high"))</f>
        <v>low</v>
      </c>
      <c r="X4993" s="8">
        <f>ROUND(Customer_Churn_Records!$I4993,0)</f>
        <v>97325</v>
      </c>
    </row>
    <row r="4994" ht="14.25" customHeight="1">
      <c r="A4994" s="6">
        <v>681.0</v>
      </c>
      <c r="B4994" s="6">
        <v>1.5780804E7</v>
      </c>
      <c r="C4994" s="6" t="s">
        <v>875</v>
      </c>
      <c r="D4994" s="6">
        <v>482.0</v>
      </c>
      <c r="E4994" s="6" t="s">
        <v>7</v>
      </c>
      <c r="F4994" s="6" t="s">
        <v>11</v>
      </c>
      <c r="G4994" s="7" t="s">
        <v>564</v>
      </c>
      <c r="H4994" s="6">
        <v>5.0</v>
      </c>
      <c r="I4994" s="6" t="s">
        <v>12103</v>
      </c>
      <c r="J4994" s="6">
        <v>1.0</v>
      </c>
      <c r="K4994" s="6">
        <v>0.0</v>
      </c>
      <c r="L4994" s="6">
        <v>1.0</v>
      </c>
      <c r="M4994" s="6" t="s">
        <v>12104</v>
      </c>
      <c r="N4994" s="6">
        <v>0.0</v>
      </c>
      <c r="O4994" s="6">
        <v>0.0</v>
      </c>
      <c r="P4994" s="6">
        <v>5.0</v>
      </c>
      <c r="Q4994" s="6" t="s">
        <v>49</v>
      </c>
      <c r="R4994" s="6">
        <v>408.0</v>
      </c>
      <c r="S4994" s="6">
        <f>COUNTIF(Customer_Churn_Records!$B$2:$B$10000,Customer_Churn_Records!$B4994)</f>
        <v>1</v>
      </c>
      <c r="T4994" s="6">
        <f>ROUNDUP(Customer_Churn_Records!$G4994,0)</f>
        <v>55</v>
      </c>
      <c r="U4994" s="6" t="str">
        <f t="array" ref="U4994">IFS(Customer_Churn_Records!$T4994&lt;30,"young",Customer_Churn_Records!$T4994&lt;50,"middle-aged",Customer_Churn_Records!$T4994&lt;100,"old")</f>
        <v>old</v>
      </c>
      <c r="V4994" s="8" t="str">
        <f t="array" ref="V4994">IFS(Customer_Churn_Records!$D4994&lt;701,"less-score",Customer_Churn_Records!$D4994&lt;851,"high-score")</f>
        <v>less-score</v>
      </c>
      <c r="W4994" s="8" t="str">
        <f t="array" ref="W4994">IF(Customer_Churn_Records!$X4994=0,0,IFS(Customer_Churn_Records!$X4994&lt;100000,"low",Customer_Churn_Records!$X4994&lt;300000,"high"))</f>
        <v>low</v>
      </c>
      <c r="X4994" s="8">
        <f>ROUND(Customer_Churn_Records!$I4994,0)</f>
        <v>97318</v>
      </c>
    </row>
    <row r="4995" ht="14.25" customHeight="1">
      <c r="A4995" s="6">
        <v>3270.0</v>
      </c>
      <c r="B4995" s="6">
        <v>1.5774744E7</v>
      </c>
      <c r="C4995" s="6" t="s">
        <v>4020</v>
      </c>
      <c r="D4995" s="6">
        <v>664.0</v>
      </c>
      <c r="E4995" s="6" t="s">
        <v>8</v>
      </c>
      <c r="F4995" s="6" t="s">
        <v>11</v>
      </c>
      <c r="G4995" s="7" t="s">
        <v>103</v>
      </c>
      <c r="H4995" s="6">
        <v>7.0</v>
      </c>
      <c r="I4995" s="6" t="s">
        <v>12105</v>
      </c>
      <c r="J4995" s="6">
        <v>2.0</v>
      </c>
      <c r="K4995" s="6">
        <v>1.0</v>
      </c>
      <c r="L4995" s="6">
        <v>0.0</v>
      </c>
      <c r="M4995" s="6" t="s">
        <v>12106</v>
      </c>
      <c r="N4995" s="6">
        <v>0.0</v>
      </c>
      <c r="O4995" s="6">
        <v>0.0</v>
      </c>
      <c r="P4995" s="6">
        <v>5.0</v>
      </c>
      <c r="Q4995" s="6" t="s">
        <v>49</v>
      </c>
      <c r="R4995" s="6">
        <v>334.0</v>
      </c>
      <c r="S4995" s="6">
        <f>COUNTIF(Customer_Churn_Records!$B$2:$B$10000,Customer_Churn_Records!$B4995)</f>
        <v>1</v>
      </c>
      <c r="T4995" s="6">
        <f>ROUNDUP(Customer_Churn_Records!$G4995,0)</f>
        <v>33</v>
      </c>
      <c r="U4995" s="6" t="str">
        <f t="array" ref="U4995">IFS(Customer_Churn_Records!$T4995&lt;30,"young",Customer_Churn_Records!$T4995&lt;50,"middle-aged",Customer_Churn_Records!$T4995&lt;100,"old")</f>
        <v>middle-aged</v>
      </c>
      <c r="V4995" s="8" t="str">
        <f t="array" ref="V4995">IFS(Customer_Churn_Records!$D4995&lt;701,"less-score",Customer_Churn_Records!$D4995&lt;851,"high-score")</f>
        <v>less-score</v>
      </c>
      <c r="W4995" s="8" t="str">
        <f t="array" ref="W4995">IF(Customer_Churn_Records!$X4995=0,0,IFS(Customer_Churn_Records!$X4995&lt;100000,"low",Customer_Churn_Records!$X4995&lt;300000,"high"))</f>
        <v>low</v>
      </c>
      <c r="X4995" s="8">
        <f>ROUND(Customer_Churn_Records!$I4995,0)</f>
        <v>97286</v>
      </c>
    </row>
    <row r="4996" ht="14.25" customHeight="1">
      <c r="A4996" s="6">
        <v>5788.0</v>
      </c>
      <c r="B4996" s="6">
        <v>1.563418E7</v>
      </c>
      <c r="C4996" s="6" t="s">
        <v>5515</v>
      </c>
      <c r="D4996" s="6">
        <v>729.0</v>
      </c>
      <c r="E4996" s="6" t="s">
        <v>8</v>
      </c>
      <c r="F4996" s="6" t="s">
        <v>11</v>
      </c>
      <c r="G4996" s="7" t="s">
        <v>64</v>
      </c>
      <c r="H4996" s="6">
        <v>4.0</v>
      </c>
      <c r="I4996" s="6" t="s">
        <v>12107</v>
      </c>
      <c r="J4996" s="6">
        <v>2.0</v>
      </c>
      <c r="K4996" s="6">
        <v>1.0</v>
      </c>
      <c r="L4996" s="6">
        <v>0.0</v>
      </c>
      <c r="M4996" s="6" t="s">
        <v>12108</v>
      </c>
      <c r="N4996" s="6">
        <v>0.0</v>
      </c>
      <c r="O4996" s="6">
        <v>0.0</v>
      </c>
      <c r="P4996" s="6">
        <v>3.0</v>
      </c>
      <c r="Q4996" s="6" t="s">
        <v>49</v>
      </c>
      <c r="R4996" s="6">
        <v>309.0</v>
      </c>
      <c r="S4996" s="6">
        <f>COUNTIF(Customer_Churn_Records!$B$2:$B$10000,Customer_Churn_Records!$B4996)</f>
        <v>1</v>
      </c>
      <c r="T4996" s="6">
        <f>ROUNDUP(Customer_Churn_Records!$G4996,0)</f>
        <v>26</v>
      </c>
      <c r="U4996" s="6" t="str">
        <f t="array" ref="U4996">IFS(Customer_Churn_Records!$T4996&lt;30,"young",Customer_Churn_Records!$T4996&lt;50,"middle-aged",Customer_Churn_Records!$T4996&lt;100,"old")</f>
        <v>young</v>
      </c>
      <c r="V4996" s="8" t="str">
        <f t="array" ref="V4996">IFS(Customer_Churn_Records!$D4996&lt;701,"less-score",Customer_Churn_Records!$D4996&lt;851,"high-score")</f>
        <v>high-score</v>
      </c>
      <c r="W4996" s="8" t="str">
        <f t="array" ref="W4996">IF(Customer_Churn_Records!$X4996=0,0,IFS(Customer_Churn_Records!$X4996&lt;100000,"low",Customer_Churn_Records!$X4996&lt;300000,"high"))</f>
        <v>low</v>
      </c>
      <c r="X4996" s="8">
        <f>ROUND(Customer_Churn_Records!$I4996,0)</f>
        <v>97268</v>
      </c>
    </row>
    <row r="4997" ht="14.25" customHeight="1">
      <c r="A4997" s="6">
        <v>7753.0</v>
      </c>
      <c r="B4997" s="6">
        <v>1.5775307E7</v>
      </c>
      <c r="C4997" s="6" t="s">
        <v>2619</v>
      </c>
      <c r="D4997" s="6">
        <v>490.0</v>
      </c>
      <c r="E4997" s="6" t="s">
        <v>9</v>
      </c>
      <c r="F4997" s="6" t="s">
        <v>10</v>
      </c>
      <c r="G4997" s="7" t="s">
        <v>41</v>
      </c>
      <c r="H4997" s="6">
        <v>3.0</v>
      </c>
      <c r="I4997" s="6" t="s">
        <v>12109</v>
      </c>
      <c r="J4997" s="6">
        <v>1.0</v>
      </c>
      <c r="K4997" s="6">
        <v>1.0</v>
      </c>
      <c r="L4997" s="6">
        <v>1.0</v>
      </c>
      <c r="M4997" s="6" t="s">
        <v>12110</v>
      </c>
      <c r="N4997" s="6">
        <v>0.0</v>
      </c>
      <c r="O4997" s="6">
        <v>0.0</v>
      </c>
      <c r="P4997" s="6">
        <v>4.0</v>
      </c>
      <c r="Q4997" s="6" t="s">
        <v>58</v>
      </c>
      <c r="R4997" s="6">
        <v>762.0</v>
      </c>
      <c r="S4997" s="6">
        <f>COUNTIF(Customer_Churn_Records!$B$2:$B$10000,Customer_Churn_Records!$B4997)</f>
        <v>1</v>
      </c>
      <c r="T4997" s="6">
        <f>ROUNDUP(Customer_Churn_Records!$G4997,0)</f>
        <v>38</v>
      </c>
      <c r="U4997" s="6" t="str">
        <f t="array" ref="U4997">IFS(Customer_Churn_Records!$T4997&lt;30,"young",Customer_Churn_Records!$T4997&lt;50,"middle-aged",Customer_Churn_Records!$T4997&lt;100,"old")</f>
        <v>middle-aged</v>
      </c>
      <c r="V4997" s="8" t="str">
        <f t="array" ref="V4997">IFS(Customer_Churn_Records!$D4997&lt;701,"less-score",Customer_Churn_Records!$D4997&lt;851,"high-score")</f>
        <v>less-score</v>
      </c>
      <c r="W4997" s="8" t="str">
        <f t="array" ref="W4997">IF(Customer_Churn_Records!$X4997=0,0,IFS(Customer_Churn_Records!$X4997&lt;100000,"low",Customer_Churn_Records!$X4997&lt;300000,"high"))</f>
        <v>low</v>
      </c>
      <c r="X4997" s="8">
        <f>ROUND(Customer_Churn_Records!$I4997,0)</f>
        <v>97266</v>
      </c>
    </row>
    <row r="4998" ht="14.25" customHeight="1">
      <c r="A4998" s="6">
        <v>159.0</v>
      </c>
      <c r="B4998" s="6">
        <v>1.5589975E7</v>
      </c>
      <c r="C4998" s="6" t="s">
        <v>2395</v>
      </c>
      <c r="D4998" s="6">
        <v>646.0</v>
      </c>
      <c r="E4998" s="6" t="s">
        <v>7</v>
      </c>
      <c r="F4998" s="6" t="s">
        <v>10</v>
      </c>
      <c r="G4998" s="7" t="s">
        <v>998</v>
      </c>
      <c r="H4998" s="6">
        <v>6.0</v>
      </c>
      <c r="I4998" s="6" t="s">
        <v>12111</v>
      </c>
      <c r="J4998" s="6">
        <v>1.0</v>
      </c>
      <c r="K4998" s="6">
        <v>0.0</v>
      </c>
      <c r="L4998" s="6">
        <v>1.0</v>
      </c>
      <c r="M4998" s="6" t="s">
        <v>12112</v>
      </c>
      <c r="N4998" s="6">
        <v>0.0</v>
      </c>
      <c r="O4998" s="6">
        <v>0.0</v>
      </c>
      <c r="P4998" s="6">
        <v>1.0</v>
      </c>
      <c r="Q4998" s="6" t="s">
        <v>79</v>
      </c>
      <c r="R4998" s="6">
        <v>250.0</v>
      </c>
      <c r="S4998" s="6">
        <f>COUNTIF(Customer_Churn_Records!$B$2:$B$10000,Customer_Churn_Records!$B4998)</f>
        <v>1</v>
      </c>
      <c r="T4998" s="6">
        <f>ROUNDUP(Customer_Churn_Records!$G4998,0)</f>
        <v>73</v>
      </c>
      <c r="U4998" s="6" t="str">
        <f t="array" ref="U4998">IFS(Customer_Churn_Records!$T4998&lt;30,"young",Customer_Churn_Records!$T4998&lt;50,"middle-aged",Customer_Churn_Records!$T4998&lt;100,"old")</f>
        <v>old</v>
      </c>
      <c r="V4998" s="8" t="str">
        <f t="array" ref="V4998">IFS(Customer_Churn_Records!$D4998&lt;701,"less-score",Customer_Churn_Records!$D4998&lt;851,"high-score")</f>
        <v>less-score</v>
      </c>
      <c r="W4998" s="8" t="str">
        <f t="array" ref="W4998">IF(Customer_Churn_Records!$X4998=0,0,IFS(Customer_Churn_Records!$X4998&lt;100000,"low",Customer_Churn_Records!$X4998&lt;300000,"high"))</f>
        <v>low</v>
      </c>
      <c r="X4998" s="8">
        <f>ROUND(Customer_Churn_Records!$I4998,0)</f>
        <v>97259</v>
      </c>
    </row>
    <row r="4999" ht="14.25" customHeight="1">
      <c r="A4999" s="6">
        <v>974.0</v>
      </c>
      <c r="B4999" s="6">
        <v>1.5779711E7</v>
      </c>
      <c r="C4999" s="6" t="s">
        <v>4559</v>
      </c>
      <c r="D4999" s="6">
        <v>750.0</v>
      </c>
      <c r="E4999" s="6" t="s">
        <v>9</v>
      </c>
      <c r="F4999" s="6" t="s">
        <v>10</v>
      </c>
      <c r="G4999" s="7" t="s">
        <v>41</v>
      </c>
      <c r="H4999" s="6">
        <v>7.0</v>
      </c>
      <c r="I4999" s="6" t="s">
        <v>12113</v>
      </c>
      <c r="J4999" s="6">
        <v>2.0</v>
      </c>
      <c r="K4999" s="6">
        <v>0.0</v>
      </c>
      <c r="L4999" s="6">
        <v>1.0</v>
      </c>
      <c r="M4999" s="6" t="s">
        <v>12114</v>
      </c>
      <c r="N4999" s="6">
        <v>0.0</v>
      </c>
      <c r="O4999" s="6">
        <v>0.0</v>
      </c>
      <c r="P4999" s="6">
        <v>3.0</v>
      </c>
      <c r="Q4999" s="6" t="s">
        <v>58</v>
      </c>
      <c r="R4999" s="6">
        <v>324.0</v>
      </c>
      <c r="S4999" s="6">
        <f>COUNTIF(Customer_Churn_Records!$B$2:$B$10000,Customer_Churn_Records!$B4999)</f>
        <v>1</v>
      </c>
      <c r="T4999" s="6">
        <f>ROUNDUP(Customer_Churn_Records!$G4999,0)</f>
        <v>38</v>
      </c>
      <c r="U4999" s="6" t="str">
        <f t="array" ref="U4999">IFS(Customer_Churn_Records!$T4999&lt;30,"young",Customer_Churn_Records!$T4999&lt;50,"middle-aged",Customer_Churn_Records!$T4999&lt;100,"old")</f>
        <v>middle-aged</v>
      </c>
      <c r="V4999" s="8" t="str">
        <f t="array" ref="V4999">IFS(Customer_Churn_Records!$D4999&lt;701,"less-score",Customer_Churn_Records!$D4999&lt;851,"high-score")</f>
        <v>high-score</v>
      </c>
      <c r="W4999" s="8" t="str">
        <f t="array" ref="W4999">IF(Customer_Churn_Records!$X4999=0,0,IFS(Customer_Churn_Records!$X4999&lt;100000,"low",Customer_Churn_Records!$X4999&lt;300000,"high"))</f>
        <v>low</v>
      </c>
      <c r="X4999" s="8">
        <f>ROUND(Customer_Churn_Records!$I4999,0)</f>
        <v>97257</v>
      </c>
    </row>
    <row r="5000" ht="14.25" customHeight="1">
      <c r="A5000" s="6">
        <v>4192.0</v>
      </c>
      <c r="B5000" s="6">
        <v>1.5715597E7</v>
      </c>
      <c r="C5000" s="6" t="s">
        <v>12115</v>
      </c>
      <c r="D5000" s="6">
        <v>679.0</v>
      </c>
      <c r="E5000" s="6" t="s">
        <v>7</v>
      </c>
      <c r="F5000" s="6" t="s">
        <v>11</v>
      </c>
      <c r="G5000" s="7" t="s">
        <v>118</v>
      </c>
      <c r="H5000" s="6">
        <v>1.0</v>
      </c>
      <c r="I5000" s="6" t="s">
        <v>12116</v>
      </c>
      <c r="J5000" s="6">
        <v>1.0</v>
      </c>
      <c r="K5000" s="6">
        <v>1.0</v>
      </c>
      <c r="L5000" s="6">
        <v>0.0</v>
      </c>
      <c r="M5000" s="6" t="s">
        <v>12117</v>
      </c>
      <c r="N5000" s="6">
        <v>0.0</v>
      </c>
      <c r="O5000" s="6">
        <v>0.0</v>
      </c>
      <c r="P5000" s="6">
        <v>1.0</v>
      </c>
      <c r="Q5000" s="6" t="s">
        <v>58</v>
      </c>
      <c r="R5000" s="6">
        <v>597.0</v>
      </c>
      <c r="S5000" s="6">
        <f>COUNTIF(Customer_Churn_Records!$B$2:$B$10000,Customer_Churn_Records!$B5000)</f>
        <v>1</v>
      </c>
      <c r="T5000" s="6">
        <f>ROUNDUP(Customer_Churn_Records!$G5000,0)</f>
        <v>36</v>
      </c>
      <c r="U5000" s="6" t="str">
        <f t="array" ref="U5000">IFS(Customer_Churn_Records!$T5000&lt;30,"young",Customer_Churn_Records!$T5000&lt;50,"middle-aged",Customer_Churn_Records!$T5000&lt;100,"old")</f>
        <v>middle-aged</v>
      </c>
      <c r="V5000" s="8" t="str">
        <f t="array" ref="V5000">IFS(Customer_Churn_Records!$D5000&lt;701,"less-score",Customer_Churn_Records!$D5000&lt;851,"high-score")</f>
        <v>less-score</v>
      </c>
      <c r="W5000" s="8" t="str">
        <f t="array" ref="W5000">IF(Customer_Churn_Records!$X5000=0,0,IFS(Customer_Churn_Records!$X5000&lt;100000,"low",Customer_Churn_Records!$X5000&lt;300000,"high"))</f>
        <v>low</v>
      </c>
      <c r="X5000" s="8">
        <f>ROUND(Customer_Churn_Records!$I5000,0)</f>
        <v>97235</v>
      </c>
    </row>
    <row r="5001" ht="14.25" customHeight="1">
      <c r="A5001" s="6">
        <v>4097.0</v>
      </c>
      <c r="B5001" s="6">
        <v>1.5758775E7</v>
      </c>
      <c r="C5001" s="6" t="s">
        <v>9998</v>
      </c>
      <c r="D5001" s="6">
        <v>820.0</v>
      </c>
      <c r="E5001" s="6" t="s">
        <v>9</v>
      </c>
      <c r="F5001" s="6" t="s">
        <v>11</v>
      </c>
      <c r="G5001" s="7" t="s">
        <v>140</v>
      </c>
      <c r="H5001" s="6">
        <v>10.0</v>
      </c>
      <c r="I5001" s="6" t="s">
        <v>12118</v>
      </c>
      <c r="J5001" s="6">
        <v>1.0</v>
      </c>
      <c r="K5001" s="6">
        <v>1.0</v>
      </c>
      <c r="L5001" s="6">
        <v>1.0</v>
      </c>
      <c r="M5001" s="6" t="s">
        <v>12119</v>
      </c>
      <c r="N5001" s="6">
        <v>0.0</v>
      </c>
      <c r="O5001" s="6">
        <v>0.0</v>
      </c>
      <c r="P5001" s="6">
        <v>2.0</v>
      </c>
      <c r="Q5001" s="6" t="s">
        <v>49</v>
      </c>
      <c r="R5001" s="6">
        <v>827.0</v>
      </c>
      <c r="S5001" s="6">
        <f>COUNTIF(Customer_Churn_Records!$B$2:$B$10000,Customer_Churn_Records!$B5001)</f>
        <v>1</v>
      </c>
      <c r="T5001" s="6">
        <f>ROUNDUP(Customer_Churn_Records!$G5001,0)</f>
        <v>34</v>
      </c>
      <c r="U5001" s="6" t="str">
        <f t="array" ref="U5001">IFS(Customer_Churn_Records!$T5001&lt;30,"young",Customer_Churn_Records!$T5001&lt;50,"middle-aged",Customer_Churn_Records!$T5001&lt;100,"old")</f>
        <v>middle-aged</v>
      </c>
      <c r="V5001" s="8" t="str">
        <f t="array" ref="V5001">IFS(Customer_Churn_Records!$D5001&lt;701,"less-score",Customer_Churn_Records!$D5001&lt;851,"high-score")</f>
        <v>high-score</v>
      </c>
      <c r="W5001" s="8" t="str">
        <f t="array" ref="W5001">IF(Customer_Churn_Records!$X5001=0,0,IFS(Customer_Churn_Records!$X5001&lt;100000,"low",Customer_Churn_Records!$X5001&lt;300000,"high"))</f>
        <v>low</v>
      </c>
      <c r="X5001" s="8">
        <f>ROUND(Customer_Churn_Records!$I5001,0)</f>
        <v>97208</v>
      </c>
    </row>
    <row r="5002" ht="14.25" customHeight="1">
      <c r="A5002" s="6">
        <v>3475.0</v>
      </c>
      <c r="B5002" s="6">
        <v>1.5778861E7</v>
      </c>
      <c r="C5002" s="6" t="s">
        <v>1022</v>
      </c>
      <c r="D5002" s="6">
        <v>720.0</v>
      </c>
      <c r="E5002" s="6" t="s">
        <v>9</v>
      </c>
      <c r="F5002" s="6" t="s">
        <v>11</v>
      </c>
      <c r="G5002" s="7" t="s">
        <v>103</v>
      </c>
      <c r="H5002" s="6">
        <v>6.0</v>
      </c>
      <c r="I5002" s="6" t="s">
        <v>12120</v>
      </c>
      <c r="J5002" s="6">
        <v>1.0</v>
      </c>
      <c r="K5002" s="6">
        <v>0.0</v>
      </c>
      <c r="L5002" s="6">
        <v>0.0</v>
      </c>
      <c r="M5002" s="6" t="s">
        <v>12121</v>
      </c>
      <c r="N5002" s="6">
        <v>0.0</v>
      </c>
      <c r="O5002" s="6">
        <v>0.0</v>
      </c>
      <c r="P5002" s="6">
        <v>4.0</v>
      </c>
      <c r="Q5002" s="6" t="s">
        <v>44</v>
      </c>
      <c r="R5002" s="6">
        <v>605.0</v>
      </c>
      <c r="S5002" s="6">
        <f>COUNTIF(Customer_Churn_Records!$B$2:$B$10000,Customer_Churn_Records!$B5002)</f>
        <v>1</v>
      </c>
      <c r="T5002" s="6">
        <f>ROUNDUP(Customer_Churn_Records!$G5002,0)</f>
        <v>33</v>
      </c>
      <c r="U5002" s="6" t="str">
        <f t="array" ref="U5002">IFS(Customer_Churn_Records!$T5002&lt;30,"young",Customer_Churn_Records!$T5002&lt;50,"middle-aged",Customer_Churn_Records!$T5002&lt;100,"old")</f>
        <v>middle-aged</v>
      </c>
      <c r="V5002" s="8" t="str">
        <f t="array" ref="V5002">IFS(Customer_Churn_Records!$D5002&lt;701,"less-score",Customer_Churn_Records!$D5002&lt;851,"high-score")</f>
        <v>high-score</v>
      </c>
      <c r="W5002" s="8" t="str">
        <f t="array" ref="W5002">IF(Customer_Churn_Records!$X5002=0,0,IFS(Customer_Churn_Records!$X5002&lt;100000,"low",Customer_Churn_Records!$X5002&lt;300000,"high"))</f>
        <v>low</v>
      </c>
      <c r="X5002" s="8">
        <f>ROUND(Customer_Churn_Records!$I5002,0)</f>
        <v>97189</v>
      </c>
    </row>
    <row r="5003" ht="14.25" customHeight="1">
      <c r="A5003" s="6">
        <v>7314.0</v>
      </c>
      <c r="B5003" s="6">
        <v>1.5583067E7</v>
      </c>
      <c r="C5003" s="6" t="s">
        <v>2153</v>
      </c>
      <c r="D5003" s="6">
        <v>687.0</v>
      </c>
      <c r="E5003" s="6" t="s">
        <v>7</v>
      </c>
      <c r="F5003" s="6" t="s">
        <v>10</v>
      </c>
      <c r="G5003" s="7" t="s">
        <v>118</v>
      </c>
      <c r="H5003" s="6">
        <v>4.0</v>
      </c>
      <c r="I5003" s="6" t="s">
        <v>12122</v>
      </c>
      <c r="J5003" s="6">
        <v>1.0</v>
      </c>
      <c r="K5003" s="6">
        <v>0.0</v>
      </c>
      <c r="L5003" s="6">
        <v>1.0</v>
      </c>
      <c r="M5003" s="6" t="s">
        <v>12123</v>
      </c>
      <c r="N5003" s="6">
        <v>0.0</v>
      </c>
      <c r="O5003" s="6">
        <v>0.0</v>
      </c>
      <c r="P5003" s="6">
        <v>2.0</v>
      </c>
      <c r="Q5003" s="6" t="s">
        <v>79</v>
      </c>
      <c r="R5003" s="6">
        <v>817.0</v>
      </c>
      <c r="S5003" s="6">
        <f>COUNTIF(Customer_Churn_Records!$B$2:$B$10000,Customer_Churn_Records!$B5003)</f>
        <v>1</v>
      </c>
      <c r="T5003" s="6">
        <f>ROUNDUP(Customer_Churn_Records!$G5003,0)</f>
        <v>36</v>
      </c>
      <c r="U5003" s="6" t="str">
        <f t="array" ref="U5003">IFS(Customer_Churn_Records!$T5003&lt;30,"young",Customer_Churn_Records!$T5003&lt;50,"middle-aged",Customer_Churn_Records!$T5003&lt;100,"old")</f>
        <v>middle-aged</v>
      </c>
      <c r="V5003" s="8" t="str">
        <f t="array" ref="V5003">IFS(Customer_Churn_Records!$D5003&lt;701,"less-score",Customer_Churn_Records!$D5003&lt;851,"high-score")</f>
        <v>less-score</v>
      </c>
      <c r="W5003" s="8" t="str">
        <f t="array" ref="W5003">IF(Customer_Churn_Records!$X5003=0,0,IFS(Customer_Churn_Records!$X5003&lt;100000,"low",Customer_Churn_Records!$X5003&lt;300000,"high"))</f>
        <v>low</v>
      </c>
      <c r="X5003" s="8">
        <f>ROUND(Customer_Churn_Records!$I5003,0)</f>
        <v>97158</v>
      </c>
    </row>
    <row r="5004" ht="14.25" customHeight="1">
      <c r="A5004" s="6">
        <v>852.0</v>
      </c>
      <c r="B5004" s="6">
        <v>1.5794048E7</v>
      </c>
      <c r="C5004" s="6" t="s">
        <v>2938</v>
      </c>
      <c r="D5004" s="6">
        <v>667.0</v>
      </c>
      <c r="E5004" s="6" t="s">
        <v>8</v>
      </c>
      <c r="F5004" s="6" t="s">
        <v>10</v>
      </c>
      <c r="G5004" s="7" t="s">
        <v>68</v>
      </c>
      <c r="H5004" s="6">
        <v>1.0</v>
      </c>
      <c r="I5004" s="6" t="s">
        <v>12124</v>
      </c>
      <c r="J5004" s="6">
        <v>2.0</v>
      </c>
      <c r="K5004" s="6">
        <v>0.0</v>
      </c>
      <c r="L5004" s="6">
        <v>0.0</v>
      </c>
      <c r="M5004" s="6" t="s">
        <v>12125</v>
      </c>
      <c r="N5004" s="6">
        <v>1.0</v>
      </c>
      <c r="O5004" s="6">
        <v>1.0</v>
      </c>
      <c r="P5004" s="6">
        <v>5.0</v>
      </c>
      <c r="Q5004" s="6" t="s">
        <v>49</v>
      </c>
      <c r="R5004" s="6">
        <v>736.0</v>
      </c>
      <c r="S5004" s="6">
        <f>COUNTIF(Customer_Churn_Records!$B$2:$B$10000,Customer_Churn_Records!$B5004)</f>
        <v>1</v>
      </c>
      <c r="T5004" s="6">
        <f>ROUNDUP(Customer_Churn_Records!$G5004,0)</f>
        <v>48</v>
      </c>
      <c r="U5004" s="6" t="str">
        <f t="array" ref="U5004">IFS(Customer_Churn_Records!$T5004&lt;30,"young",Customer_Churn_Records!$T5004&lt;50,"middle-aged",Customer_Churn_Records!$T5004&lt;100,"old")</f>
        <v>middle-aged</v>
      </c>
      <c r="V5004" s="8" t="str">
        <f t="array" ref="V5004">IFS(Customer_Churn_Records!$D5004&lt;701,"less-score",Customer_Churn_Records!$D5004&lt;851,"high-score")</f>
        <v>less-score</v>
      </c>
      <c r="W5004" s="8" t="str">
        <f t="array" ref="W5004">IF(Customer_Churn_Records!$X5004=0,0,IFS(Customer_Churn_Records!$X5004&lt;100000,"low",Customer_Churn_Records!$X5004&lt;300000,"high"))</f>
        <v>low</v>
      </c>
      <c r="X5004" s="8">
        <f>ROUND(Customer_Churn_Records!$I5004,0)</f>
        <v>97134</v>
      </c>
    </row>
    <row r="5005" ht="14.25" customHeight="1">
      <c r="A5005" s="6">
        <v>5834.0</v>
      </c>
      <c r="B5005" s="6">
        <v>1.5624519E7</v>
      </c>
      <c r="C5005" s="6" t="s">
        <v>1863</v>
      </c>
      <c r="D5005" s="6">
        <v>656.0</v>
      </c>
      <c r="E5005" s="6" t="s">
        <v>8</v>
      </c>
      <c r="F5005" s="6" t="s">
        <v>10</v>
      </c>
      <c r="G5005" s="7" t="s">
        <v>132</v>
      </c>
      <c r="H5005" s="6">
        <v>9.0</v>
      </c>
      <c r="I5005" s="6" t="s">
        <v>12126</v>
      </c>
      <c r="J5005" s="6">
        <v>1.0</v>
      </c>
      <c r="K5005" s="6">
        <v>1.0</v>
      </c>
      <c r="L5005" s="6">
        <v>0.0</v>
      </c>
      <c r="M5005" s="6" t="s">
        <v>12127</v>
      </c>
      <c r="N5005" s="6">
        <v>1.0</v>
      </c>
      <c r="O5005" s="6">
        <v>1.0</v>
      </c>
      <c r="P5005" s="6">
        <v>4.0</v>
      </c>
      <c r="Q5005" s="6" t="s">
        <v>49</v>
      </c>
      <c r="R5005" s="6">
        <v>891.0</v>
      </c>
      <c r="S5005" s="6">
        <f>COUNTIF(Customer_Churn_Records!$B$2:$B$10000,Customer_Churn_Records!$B5005)</f>
        <v>1</v>
      </c>
      <c r="T5005" s="6">
        <f>ROUNDUP(Customer_Churn_Records!$G5005,0)</f>
        <v>49</v>
      </c>
      <c r="U5005" s="6" t="str">
        <f t="array" ref="U5005">IFS(Customer_Churn_Records!$T5005&lt;30,"young",Customer_Churn_Records!$T5005&lt;50,"middle-aged",Customer_Churn_Records!$T5005&lt;100,"old")</f>
        <v>middle-aged</v>
      </c>
      <c r="V5005" s="8" t="str">
        <f t="array" ref="V5005">IFS(Customer_Churn_Records!$D5005&lt;701,"less-score",Customer_Churn_Records!$D5005&lt;851,"high-score")</f>
        <v>less-score</v>
      </c>
      <c r="W5005" s="8" t="str">
        <f t="array" ref="W5005">IF(Customer_Churn_Records!$X5005=0,0,IFS(Customer_Churn_Records!$X5005&lt;100000,"low",Customer_Churn_Records!$X5005&lt;300000,"high"))</f>
        <v>low</v>
      </c>
      <c r="X5005" s="8">
        <f>ROUND(Customer_Churn_Records!$I5005,0)</f>
        <v>97093</v>
      </c>
    </row>
    <row r="5006" ht="14.25" customHeight="1">
      <c r="A5006" s="6">
        <v>98.0</v>
      </c>
      <c r="B5006" s="6">
        <v>1.5693683E7</v>
      </c>
      <c r="C5006" s="6" t="s">
        <v>12128</v>
      </c>
      <c r="D5006" s="6">
        <v>814.0</v>
      </c>
      <c r="E5006" s="6" t="s">
        <v>8</v>
      </c>
      <c r="F5006" s="6" t="s">
        <v>11</v>
      </c>
      <c r="G5006" s="7" t="s">
        <v>99</v>
      </c>
      <c r="H5006" s="6">
        <v>8.0</v>
      </c>
      <c r="I5006" s="6" t="s">
        <v>12129</v>
      </c>
      <c r="J5006" s="6">
        <v>2.0</v>
      </c>
      <c r="K5006" s="6">
        <v>1.0</v>
      </c>
      <c r="L5006" s="6">
        <v>1.0</v>
      </c>
      <c r="M5006" s="6" t="s">
        <v>12130</v>
      </c>
      <c r="N5006" s="6">
        <v>0.0</v>
      </c>
      <c r="O5006" s="6">
        <v>0.0</v>
      </c>
      <c r="P5006" s="6">
        <v>2.0</v>
      </c>
      <c r="Q5006" s="6" t="s">
        <v>49</v>
      </c>
      <c r="R5006" s="6">
        <v>965.0</v>
      </c>
      <c r="S5006" s="6">
        <f>COUNTIF(Customer_Churn_Records!$B$2:$B$10000,Customer_Churn_Records!$B5006)</f>
        <v>1</v>
      </c>
      <c r="T5006" s="6">
        <f>ROUNDUP(Customer_Churn_Records!$G5006,0)</f>
        <v>29</v>
      </c>
      <c r="U5006" s="6" t="str">
        <f t="array" ref="U5006">IFS(Customer_Churn_Records!$T5006&lt;30,"young",Customer_Churn_Records!$T5006&lt;50,"middle-aged",Customer_Churn_Records!$T5006&lt;100,"old")</f>
        <v>young</v>
      </c>
      <c r="V5006" s="8" t="str">
        <f t="array" ref="V5006">IFS(Customer_Churn_Records!$D5006&lt;701,"less-score",Customer_Churn_Records!$D5006&lt;851,"high-score")</f>
        <v>high-score</v>
      </c>
      <c r="W5006" s="8" t="str">
        <f t="array" ref="W5006">IF(Customer_Churn_Records!$X5006=0,0,IFS(Customer_Churn_Records!$X5006&lt;100000,"low",Customer_Churn_Records!$X5006&lt;300000,"high"))</f>
        <v>low</v>
      </c>
      <c r="X5006" s="8">
        <f>ROUND(Customer_Churn_Records!$I5006,0)</f>
        <v>97086</v>
      </c>
    </row>
    <row r="5007" ht="14.25" customHeight="1">
      <c r="A5007" s="6">
        <v>7934.0</v>
      </c>
      <c r="B5007" s="6">
        <v>1.5616088E7</v>
      </c>
      <c r="C5007" s="6" t="s">
        <v>5772</v>
      </c>
      <c r="D5007" s="6">
        <v>782.0</v>
      </c>
      <c r="E5007" s="6" t="s">
        <v>7</v>
      </c>
      <c r="F5007" s="6" t="s">
        <v>10</v>
      </c>
      <c r="G5007" s="7" t="s">
        <v>2907</v>
      </c>
      <c r="H5007" s="6">
        <v>7.0</v>
      </c>
      <c r="I5007" s="6" t="s">
        <v>12131</v>
      </c>
      <c r="J5007" s="6">
        <v>1.0</v>
      </c>
      <c r="K5007" s="6">
        <v>0.0</v>
      </c>
      <c r="L5007" s="6">
        <v>1.0</v>
      </c>
      <c r="M5007" s="6" t="s">
        <v>12132</v>
      </c>
      <c r="N5007" s="6">
        <v>0.0</v>
      </c>
      <c r="O5007" s="6">
        <v>0.0</v>
      </c>
      <c r="P5007" s="6">
        <v>3.0</v>
      </c>
      <c r="Q5007" s="6" t="s">
        <v>49</v>
      </c>
      <c r="R5007" s="6">
        <v>714.0</v>
      </c>
      <c r="S5007" s="6">
        <f>COUNTIF(Customer_Churn_Records!$B$2:$B$10000,Customer_Churn_Records!$B5007)</f>
        <v>1</v>
      </c>
      <c r="T5007" s="6">
        <f>ROUNDUP(Customer_Churn_Records!$G5007,0)</f>
        <v>70</v>
      </c>
      <c r="U5007" s="6" t="str">
        <f t="array" ref="U5007">IFS(Customer_Churn_Records!$T5007&lt;30,"young",Customer_Churn_Records!$T5007&lt;50,"middle-aged",Customer_Churn_Records!$T5007&lt;100,"old")</f>
        <v>old</v>
      </c>
      <c r="V5007" s="8" t="str">
        <f t="array" ref="V5007">IFS(Customer_Churn_Records!$D5007&lt;701,"less-score",Customer_Churn_Records!$D5007&lt;851,"high-score")</f>
        <v>high-score</v>
      </c>
      <c r="W5007" s="8" t="str">
        <f t="array" ref="W5007">IF(Customer_Churn_Records!$X5007=0,0,IFS(Customer_Churn_Records!$X5007&lt;100000,"low",Customer_Churn_Records!$X5007&lt;300000,"high"))</f>
        <v>low</v>
      </c>
      <c r="X5007" s="8">
        <f>ROUND(Customer_Churn_Records!$I5007,0)</f>
        <v>97072</v>
      </c>
    </row>
    <row r="5008" ht="14.25" customHeight="1">
      <c r="A5008" s="6">
        <v>3372.0</v>
      </c>
      <c r="B5008" s="6">
        <v>1.5625175E7</v>
      </c>
      <c r="C5008" s="6" t="s">
        <v>1313</v>
      </c>
      <c r="D5008" s="6">
        <v>742.0</v>
      </c>
      <c r="E5008" s="6" t="s">
        <v>8</v>
      </c>
      <c r="F5008" s="6" t="s">
        <v>10</v>
      </c>
      <c r="G5008" s="7" t="s">
        <v>76</v>
      </c>
      <c r="H5008" s="6">
        <v>6.0</v>
      </c>
      <c r="I5008" s="6" t="s">
        <v>12133</v>
      </c>
      <c r="J5008" s="6">
        <v>1.0</v>
      </c>
      <c r="K5008" s="6">
        <v>0.0</v>
      </c>
      <c r="L5008" s="6">
        <v>1.0</v>
      </c>
      <c r="M5008" s="6" t="s">
        <v>12134</v>
      </c>
      <c r="N5008" s="6">
        <v>1.0</v>
      </c>
      <c r="O5008" s="6">
        <v>1.0</v>
      </c>
      <c r="P5008" s="6">
        <v>5.0</v>
      </c>
      <c r="Q5008" s="6" t="s">
        <v>49</v>
      </c>
      <c r="R5008" s="6">
        <v>375.0</v>
      </c>
      <c r="S5008" s="6">
        <f>COUNTIF(Customer_Churn_Records!$B$2:$B$10000,Customer_Churn_Records!$B5008)</f>
        <v>1</v>
      </c>
      <c r="T5008" s="6">
        <f>ROUNDUP(Customer_Churn_Records!$G5008,0)</f>
        <v>43</v>
      </c>
      <c r="U5008" s="6" t="str">
        <f t="array" ref="U5008">IFS(Customer_Churn_Records!$T5008&lt;30,"young",Customer_Churn_Records!$T5008&lt;50,"middle-aged",Customer_Churn_Records!$T5008&lt;100,"old")</f>
        <v>middle-aged</v>
      </c>
      <c r="V5008" s="8" t="str">
        <f t="array" ref="V5008">IFS(Customer_Churn_Records!$D5008&lt;701,"less-score",Customer_Churn_Records!$D5008&lt;851,"high-score")</f>
        <v>high-score</v>
      </c>
      <c r="W5008" s="8" t="str">
        <f t="array" ref="W5008">IF(Customer_Churn_Records!$X5008=0,0,IFS(Customer_Churn_Records!$X5008&lt;100000,"low",Customer_Churn_Records!$X5008&lt;300000,"high"))</f>
        <v>low</v>
      </c>
      <c r="X5008" s="8">
        <f>ROUND(Customer_Churn_Records!$I5008,0)</f>
        <v>97068</v>
      </c>
    </row>
    <row r="5009" ht="14.25" customHeight="1">
      <c r="A5009" s="6">
        <v>4346.0</v>
      </c>
      <c r="B5009" s="6">
        <v>1.5584536E7</v>
      </c>
      <c r="C5009" s="6" t="s">
        <v>5402</v>
      </c>
      <c r="D5009" s="6">
        <v>720.0</v>
      </c>
      <c r="E5009" s="6" t="s">
        <v>8</v>
      </c>
      <c r="F5009" s="6" t="s">
        <v>11</v>
      </c>
      <c r="G5009" s="7" t="s">
        <v>258</v>
      </c>
      <c r="H5009" s="6">
        <v>3.0</v>
      </c>
      <c r="I5009" s="6" t="s">
        <v>12135</v>
      </c>
      <c r="J5009" s="6">
        <v>1.0</v>
      </c>
      <c r="K5009" s="6">
        <v>1.0</v>
      </c>
      <c r="L5009" s="6">
        <v>1.0</v>
      </c>
      <c r="M5009" s="6" t="s">
        <v>12136</v>
      </c>
      <c r="N5009" s="6">
        <v>1.0</v>
      </c>
      <c r="O5009" s="6">
        <v>1.0</v>
      </c>
      <c r="P5009" s="6">
        <v>2.0</v>
      </c>
      <c r="Q5009" s="6" t="s">
        <v>49</v>
      </c>
      <c r="R5009" s="6">
        <v>809.0</v>
      </c>
      <c r="S5009" s="6">
        <f>COUNTIF(Customer_Churn_Records!$B$2:$B$10000,Customer_Churn_Records!$B5009)</f>
        <v>1</v>
      </c>
      <c r="T5009" s="6">
        <f>ROUNDUP(Customer_Churn_Records!$G5009,0)</f>
        <v>46</v>
      </c>
      <c r="U5009" s="6" t="str">
        <f t="array" ref="U5009">IFS(Customer_Churn_Records!$T5009&lt;30,"young",Customer_Churn_Records!$T5009&lt;50,"middle-aged",Customer_Churn_Records!$T5009&lt;100,"old")</f>
        <v>middle-aged</v>
      </c>
      <c r="V5009" s="8" t="str">
        <f t="array" ref="V5009">IFS(Customer_Churn_Records!$D5009&lt;701,"less-score",Customer_Churn_Records!$D5009&lt;851,"high-score")</f>
        <v>high-score</v>
      </c>
      <c r="W5009" s="8" t="str">
        <f t="array" ref="W5009">IF(Customer_Churn_Records!$X5009=0,0,IFS(Customer_Churn_Records!$X5009&lt;100000,"low",Customer_Churn_Records!$X5009&lt;300000,"high"))</f>
        <v>low</v>
      </c>
      <c r="X5009" s="8">
        <f>ROUND(Customer_Churn_Records!$I5009,0)</f>
        <v>97043</v>
      </c>
    </row>
    <row r="5010" ht="14.25" customHeight="1">
      <c r="A5010" s="6">
        <v>6620.0</v>
      </c>
      <c r="B5010" s="6">
        <v>1.5586517E7</v>
      </c>
      <c r="C5010" s="6" t="s">
        <v>1075</v>
      </c>
      <c r="D5010" s="6">
        <v>647.0</v>
      </c>
      <c r="E5010" s="6" t="s">
        <v>7</v>
      </c>
      <c r="F5010" s="6" t="s">
        <v>11</v>
      </c>
      <c r="G5010" s="7" t="s">
        <v>114</v>
      </c>
      <c r="H5010" s="6">
        <v>5.0</v>
      </c>
      <c r="I5010" s="6" t="s">
        <v>12137</v>
      </c>
      <c r="J5010" s="6">
        <v>1.0</v>
      </c>
      <c r="K5010" s="6">
        <v>1.0</v>
      </c>
      <c r="L5010" s="6">
        <v>1.0</v>
      </c>
      <c r="M5010" s="6" t="s">
        <v>12138</v>
      </c>
      <c r="N5010" s="6">
        <v>0.0</v>
      </c>
      <c r="O5010" s="6">
        <v>0.0</v>
      </c>
      <c r="P5010" s="6">
        <v>1.0</v>
      </c>
      <c r="Q5010" s="6" t="s">
        <v>49</v>
      </c>
      <c r="R5010" s="6">
        <v>596.0</v>
      </c>
      <c r="S5010" s="6">
        <f>COUNTIF(Customer_Churn_Records!$B$2:$B$10000,Customer_Churn_Records!$B5010)</f>
        <v>1</v>
      </c>
      <c r="T5010" s="6">
        <f>ROUNDUP(Customer_Churn_Records!$G5010,0)</f>
        <v>32</v>
      </c>
      <c r="U5010" s="6" t="str">
        <f t="array" ref="U5010">IFS(Customer_Churn_Records!$T5010&lt;30,"young",Customer_Churn_Records!$T5010&lt;50,"middle-aged",Customer_Churn_Records!$T5010&lt;100,"old")</f>
        <v>middle-aged</v>
      </c>
      <c r="V5010" s="8" t="str">
        <f t="array" ref="V5010">IFS(Customer_Churn_Records!$D5010&lt;701,"less-score",Customer_Churn_Records!$D5010&lt;851,"high-score")</f>
        <v>less-score</v>
      </c>
      <c r="W5010" s="8" t="str">
        <f t="array" ref="W5010">IF(Customer_Churn_Records!$X5010=0,0,IFS(Customer_Churn_Records!$X5010&lt;100000,"low",Customer_Churn_Records!$X5010&lt;300000,"high"))</f>
        <v>low</v>
      </c>
      <c r="X5010" s="8">
        <f>ROUND(Customer_Churn_Records!$I5010,0)</f>
        <v>97041</v>
      </c>
    </row>
    <row r="5011" ht="14.25" customHeight="1">
      <c r="A5011" s="6">
        <v>5722.0</v>
      </c>
      <c r="B5011" s="6">
        <v>1.5643671E7</v>
      </c>
      <c r="C5011" s="6" t="s">
        <v>1982</v>
      </c>
      <c r="D5011" s="6">
        <v>696.0</v>
      </c>
      <c r="E5011" s="6" t="s">
        <v>8</v>
      </c>
      <c r="F5011" s="6" t="s">
        <v>11</v>
      </c>
      <c r="G5011" s="7" t="s">
        <v>132</v>
      </c>
      <c r="H5011" s="6">
        <v>5.0</v>
      </c>
      <c r="I5011" s="6" t="s">
        <v>12139</v>
      </c>
      <c r="J5011" s="6">
        <v>2.0</v>
      </c>
      <c r="K5011" s="6">
        <v>1.0</v>
      </c>
      <c r="L5011" s="6">
        <v>0.0</v>
      </c>
      <c r="M5011" s="6" t="s">
        <v>12140</v>
      </c>
      <c r="N5011" s="6">
        <v>1.0</v>
      </c>
      <c r="O5011" s="6">
        <v>1.0</v>
      </c>
      <c r="P5011" s="6">
        <v>1.0</v>
      </c>
      <c r="Q5011" s="6" t="s">
        <v>79</v>
      </c>
      <c r="R5011" s="6">
        <v>594.0</v>
      </c>
      <c r="S5011" s="6">
        <f>COUNTIF(Customer_Churn_Records!$B$2:$B$10000,Customer_Churn_Records!$B5011)</f>
        <v>1</v>
      </c>
      <c r="T5011" s="6">
        <f>ROUNDUP(Customer_Churn_Records!$G5011,0)</f>
        <v>49</v>
      </c>
      <c r="U5011" s="6" t="str">
        <f t="array" ref="U5011">IFS(Customer_Churn_Records!$T5011&lt;30,"young",Customer_Churn_Records!$T5011&lt;50,"middle-aged",Customer_Churn_Records!$T5011&lt;100,"old")</f>
        <v>middle-aged</v>
      </c>
      <c r="V5011" s="8" t="str">
        <f t="array" ref="V5011">IFS(Customer_Churn_Records!$D5011&lt;701,"less-score",Customer_Churn_Records!$D5011&lt;851,"high-score")</f>
        <v>less-score</v>
      </c>
      <c r="W5011" s="8" t="str">
        <f t="array" ref="W5011">IF(Customer_Churn_Records!$X5011=0,0,IFS(Customer_Churn_Records!$X5011&lt;100000,"low",Customer_Churn_Records!$X5011&lt;300000,"high"))</f>
        <v>low</v>
      </c>
      <c r="X5011" s="8">
        <f>ROUND(Customer_Churn_Records!$I5011,0)</f>
        <v>97036</v>
      </c>
    </row>
    <row r="5012" ht="14.25" customHeight="1">
      <c r="A5012" s="6">
        <v>5501.0</v>
      </c>
      <c r="B5012" s="6">
        <v>1.5641877E7</v>
      </c>
      <c r="C5012" s="6" t="s">
        <v>6494</v>
      </c>
      <c r="D5012" s="6">
        <v>681.0</v>
      </c>
      <c r="E5012" s="6" t="s">
        <v>7</v>
      </c>
      <c r="F5012" s="6" t="s">
        <v>11</v>
      </c>
      <c r="G5012" s="7" t="s">
        <v>177</v>
      </c>
      <c r="H5012" s="6">
        <v>9.0</v>
      </c>
      <c r="I5012" s="6" t="s">
        <v>12141</v>
      </c>
      <c r="J5012" s="6">
        <v>1.0</v>
      </c>
      <c r="K5012" s="6">
        <v>1.0</v>
      </c>
      <c r="L5012" s="6">
        <v>1.0</v>
      </c>
      <c r="M5012" s="6" t="s">
        <v>12142</v>
      </c>
      <c r="N5012" s="6">
        <v>0.0</v>
      </c>
      <c r="O5012" s="6">
        <v>0.0</v>
      </c>
      <c r="P5012" s="6">
        <v>5.0</v>
      </c>
      <c r="Q5012" s="6" t="s">
        <v>44</v>
      </c>
      <c r="R5012" s="6">
        <v>499.0</v>
      </c>
      <c r="S5012" s="6">
        <f>COUNTIF(Customer_Churn_Records!$B$2:$B$10000,Customer_Churn_Records!$B5012)</f>
        <v>1</v>
      </c>
      <c r="T5012" s="6">
        <f>ROUNDUP(Customer_Churn_Records!$G5012,0)</f>
        <v>47</v>
      </c>
      <c r="U5012" s="6" t="str">
        <f t="array" ref="U5012">IFS(Customer_Churn_Records!$T5012&lt;30,"young",Customer_Churn_Records!$T5012&lt;50,"middle-aged",Customer_Churn_Records!$T5012&lt;100,"old")</f>
        <v>middle-aged</v>
      </c>
      <c r="V5012" s="8" t="str">
        <f t="array" ref="V5012">IFS(Customer_Churn_Records!$D5012&lt;701,"less-score",Customer_Churn_Records!$D5012&lt;851,"high-score")</f>
        <v>less-score</v>
      </c>
      <c r="W5012" s="8" t="str">
        <f t="array" ref="W5012">IF(Customer_Churn_Records!$X5012=0,0,IFS(Customer_Churn_Records!$X5012&lt;100000,"low",Customer_Churn_Records!$X5012&lt;300000,"high"))</f>
        <v>low</v>
      </c>
      <c r="X5012" s="8">
        <f>ROUND(Customer_Churn_Records!$I5012,0)</f>
        <v>97023</v>
      </c>
    </row>
    <row r="5013" ht="14.25" customHeight="1">
      <c r="A5013" s="6">
        <v>2616.0</v>
      </c>
      <c r="B5013" s="6">
        <v>1.5700209E7</v>
      </c>
      <c r="C5013" s="6" t="s">
        <v>1893</v>
      </c>
      <c r="D5013" s="6">
        <v>486.0</v>
      </c>
      <c r="E5013" s="6" t="s">
        <v>7</v>
      </c>
      <c r="F5013" s="6" t="s">
        <v>11</v>
      </c>
      <c r="G5013" s="7" t="s">
        <v>1030</v>
      </c>
      <c r="H5013" s="6">
        <v>9.0</v>
      </c>
      <c r="I5013" s="6" t="s">
        <v>12143</v>
      </c>
      <c r="J5013" s="6">
        <v>1.0</v>
      </c>
      <c r="K5013" s="6">
        <v>1.0</v>
      </c>
      <c r="L5013" s="6">
        <v>1.0</v>
      </c>
      <c r="M5013" s="6" t="s">
        <v>12144</v>
      </c>
      <c r="N5013" s="6">
        <v>0.0</v>
      </c>
      <c r="O5013" s="6">
        <v>0.0</v>
      </c>
      <c r="P5013" s="6">
        <v>1.0</v>
      </c>
      <c r="Q5013" s="6" t="s">
        <v>49</v>
      </c>
      <c r="R5013" s="6">
        <v>575.0</v>
      </c>
      <c r="S5013" s="6">
        <f>COUNTIF(Customer_Churn_Records!$B$2:$B$10000,Customer_Churn_Records!$B5013)</f>
        <v>1</v>
      </c>
      <c r="T5013" s="6">
        <f>ROUNDUP(Customer_Churn_Records!$G5013,0)</f>
        <v>63</v>
      </c>
      <c r="U5013" s="6" t="str">
        <f t="array" ref="U5013">IFS(Customer_Churn_Records!$T5013&lt;30,"young",Customer_Churn_Records!$T5013&lt;50,"middle-aged",Customer_Churn_Records!$T5013&lt;100,"old")</f>
        <v>old</v>
      </c>
      <c r="V5013" s="8" t="str">
        <f t="array" ref="V5013">IFS(Customer_Churn_Records!$D5013&lt;701,"less-score",Customer_Churn_Records!$D5013&lt;851,"high-score")</f>
        <v>less-score</v>
      </c>
      <c r="W5013" s="8" t="str">
        <f t="array" ref="W5013">IF(Customer_Churn_Records!$X5013=0,0,IFS(Customer_Churn_Records!$X5013&lt;100000,"low",Customer_Churn_Records!$X5013&lt;300000,"high"))</f>
        <v>low</v>
      </c>
      <c r="X5013" s="8">
        <f>ROUND(Customer_Churn_Records!$I5013,0)</f>
        <v>97009</v>
      </c>
    </row>
    <row r="5014" ht="14.25" customHeight="1">
      <c r="A5014" s="6">
        <v>1607.0</v>
      </c>
      <c r="B5014" s="6">
        <v>1.571408E7</v>
      </c>
      <c r="C5014" s="6" t="s">
        <v>4057</v>
      </c>
      <c r="D5014" s="6">
        <v>566.0</v>
      </c>
      <c r="E5014" s="6" t="s">
        <v>8</v>
      </c>
      <c r="F5014" s="6" t="s">
        <v>10</v>
      </c>
      <c r="G5014" s="7" t="s">
        <v>55</v>
      </c>
      <c r="H5014" s="6">
        <v>2.0</v>
      </c>
      <c r="I5014" s="6" t="s">
        <v>12145</v>
      </c>
      <c r="J5014" s="6">
        <v>2.0</v>
      </c>
      <c r="K5014" s="6">
        <v>1.0</v>
      </c>
      <c r="L5014" s="6">
        <v>0.0</v>
      </c>
      <c r="M5014" s="6" t="s">
        <v>12146</v>
      </c>
      <c r="N5014" s="6">
        <v>0.0</v>
      </c>
      <c r="O5014" s="6">
        <v>0.0</v>
      </c>
      <c r="P5014" s="6">
        <v>1.0</v>
      </c>
      <c r="Q5014" s="6" t="s">
        <v>58</v>
      </c>
      <c r="R5014" s="6">
        <v>719.0</v>
      </c>
      <c r="S5014" s="6">
        <f>COUNTIF(Customer_Churn_Records!$B$2:$B$10000,Customer_Churn_Records!$B5014)</f>
        <v>1</v>
      </c>
      <c r="T5014" s="6">
        <f>ROUNDUP(Customer_Churn_Records!$G5014,0)</f>
        <v>40</v>
      </c>
      <c r="U5014" s="6" t="str">
        <f t="array" ref="U5014">IFS(Customer_Churn_Records!$T5014&lt;30,"young",Customer_Churn_Records!$T5014&lt;50,"middle-aged",Customer_Churn_Records!$T5014&lt;100,"old")</f>
        <v>middle-aged</v>
      </c>
      <c r="V5014" s="8" t="str">
        <f t="array" ref="V5014">IFS(Customer_Churn_Records!$D5014&lt;701,"less-score",Customer_Churn_Records!$D5014&lt;851,"high-score")</f>
        <v>less-score</v>
      </c>
      <c r="W5014" s="8" t="str">
        <f t="array" ref="W5014">IF(Customer_Churn_Records!$X5014=0,0,IFS(Customer_Churn_Records!$X5014&lt;100000,"low",Customer_Churn_Records!$X5014&lt;300000,"high"))</f>
        <v>low</v>
      </c>
      <c r="X5014" s="8">
        <f>ROUND(Customer_Churn_Records!$I5014,0)</f>
        <v>97001</v>
      </c>
    </row>
    <row r="5015" ht="14.25" customHeight="1">
      <c r="A5015" s="6">
        <v>6152.0</v>
      </c>
      <c r="B5015" s="6">
        <v>1.5761525E7</v>
      </c>
      <c r="C5015" s="6" t="s">
        <v>59</v>
      </c>
      <c r="D5015" s="6">
        <v>727.0</v>
      </c>
      <c r="E5015" s="6" t="s">
        <v>9</v>
      </c>
      <c r="F5015" s="6" t="s">
        <v>10</v>
      </c>
      <c r="G5015" s="7" t="s">
        <v>363</v>
      </c>
      <c r="H5015" s="6">
        <v>10.0</v>
      </c>
      <c r="I5015" s="6" t="s">
        <v>12147</v>
      </c>
      <c r="J5015" s="6">
        <v>2.0</v>
      </c>
      <c r="K5015" s="6">
        <v>0.0</v>
      </c>
      <c r="L5015" s="6">
        <v>0.0</v>
      </c>
      <c r="M5015" s="6" t="s">
        <v>12148</v>
      </c>
      <c r="N5015" s="6">
        <v>0.0</v>
      </c>
      <c r="O5015" s="6">
        <v>0.0</v>
      </c>
      <c r="P5015" s="6">
        <v>2.0</v>
      </c>
      <c r="Q5015" s="6" t="s">
        <v>58</v>
      </c>
      <c r="R5015" s="6">
        <v>550.0</v>
      </c>
      <c r="S5015" s="6">
        <f>COUNTIF(Customer_Churn_Records!$B$2:$B$10000,Customer_Churn_Records!$B5015)</f>
        <v>1</v>
      </c>
      <c r="T5015" s="6">
        <f>ROUNDUP(Customer_Churn_Records!$G5015,0)</f>
        <v>31</v>
      </c>
      <c r="U5015" s="6" t="str">
        <f t="array" ref="U5015">IFS(Customer_Churn_Records!$T5015&lt;30,"young",Customer_Churn_Records!$T5015&lt;50,"middle-aged",Customer_Churn_Records!$T5015&lt;100,"old")</f>
        <v>middle-aged</v>
      </c>
      <c r="V5015" s="8" t="str">
        <f t="array" ref="V5015">IFS(Customer_Churn_Records!$D5015&lt;701,"less-score",Customer_Churn_Records!$D5015&lt;851,"high-score")</f>
        <v>high-score</v>
      </c>
      <c r="W5015" s="8" t="str">
        <f t="array" ref="W5015">IF(Customer_Churn_Records!$X5015=0,0,IFS(Customer_Churn_Records!$X5015&lt;100000,"low",Customer_Churn_Records!$X5015&lt;300000,"high"))</f>
        <v>low</v>
      </c>
      <c r="X5015" s="8">
        <f>ROUND(Customer_Churn_Records!$I5015,0)</f>
        <v>96997</v>
      </c>
    </row>
    <row r="5016" ht="14.25" customHeight="1">
      <c r="A5016" s="6">
        <v>1705.0</v>
      </c>
      <c r="B5016" s="6">
        <v>1.5739054E7</v>
      </c>
      <c r="C5016" s="6" t="s">
        <v>1106</v>
      </c>
      <c r="D5016" s="6">
        <v>654.0</v>
      </c>
      <c r="E5016" s="6" t="s">
        <v>7</v>
      </c>
      <c r="F5016" s="6" t="s">
        <v>10</v>
      </c>
      <c r="G5016" s="7" t="s">
        <v>99</v>
      </c>
      <c r="H5016" s="6">
        <v>4.0</v>
      </c>
      <c r="I5016" s="6" t="s">
        <v>12149</v>
      </c>
      <c r="J5016" s="6">
        <v>1.0</v>
      </c>
      <c r="K5016" s="6">
        <v>0.0</v>
      </c>
      <c r="L5016" s="6">
        <v>1.0</v>
      </c>
      <c r="M5016" s="6" t="s">
        <v>12150</v>
      </c>
      <c r="N5016" s="6">
        <v>0.0</v>
      </c>
      <c r="O5016" s="6">
        <v>0.0</v>
      </c>
      <c r="P5016" s="6">
        <v>2.0</v>
      </c>
      <c r="Q5016" s="6" t="s">
        <v>58</v>
      </c>
      <c r="R5016" s="6">
        <v>342.0</v>
      </c>
      <c r="S5016" s="6">
        <f>COUNTIF(Customer_Churn_Records!$B$2:$B$10000,Customer_Churn_Records!$B5016)</f>
        <v>1</v>
      </c>
      <c r="T5016" s="6">
        <f>ROUNDUP(Customer_Churn_Records!$G5016,0)</f>
        <v>29</v>
      </c>
      <c r="U5016" s="6" t="str">
        <f t="array" ref="U5016">IFS(Customer_Churn_Records!$T5016&lt;30,"young",Customer_Churn_Records!$T5016&lt;50,"middle-aged",Customer_Churn_Records!$T5016&lt;100,"old")</f>
        <v>young</v>
      </c>
      <c r="V5016" s="8" t="str">
        <f t="array" ref="V5016">IFS(Customer_Churn_Records!$D5016&lt;701,"less-score",Customer_Churn_Records!$D5016&lt;851,"high-score")</f>
        <v>less-score</v>
      </c>
      <c r="W5016" s="8" t="str">
        <f t="array" ref="W5016">IF(Customer_Churn_Records!$X5016=0,0,IFS(Customer_Churn_Records!$X5016&lt;100000,"low",Customer_Churn_Records!$X5016&lt;300000,"high"))</f>
        <v>low</v>
      </c>
      <c r="X5016" s="8">
        <f>ROUND(Customer_Churn_Records!$I5016,0)</f>
        <v>96975</v>
      </c>
    </row>
    <row r="5017" ht="14.25" customHeight="1">
      <c r="A5017" s="6">
        <v>3617.0</v>
      </c>
      <c r="B5017" s="6">
        <v>1.5738907E7</v>
      </c>
      <c r="C5017" s="6" t="s">
        <v>1284</v>
      </c>
      <c r="D5017" s="6">
        <v>798.0</v>
      </c>
      <c r="E5017" s="6" t="s">
        <v>7</v>
      </c>
      <c r="F5017" s="6" t="s">
        <v>10</v>
      </c>
      <c r="G5017" s="7" t="s">
        <v>402</v>
      </c>
      <c r="H5017" s="6">
        <v>6.0</v>
      </c>
      <c r="I5017" s="6" t="s">
        <v>12151</v>
      </c>
      <c r="J5017" s="6">
        <v>1.0</v>
      </c>
      <c r="K5017" s="6">
        <v>1.0</v>
      </c>
      <c r="L5017" s="6">
        <v>0.0</v>
      </c>
      <c r="M5017" s="6" t="s">
        <v>12152</v>
      </c>
      <c r="N5017" s="6">
        <v>1.0</v>
      </c>
      <c r="O5017" s="6">
        <v>1.0</v>
      </c>
      <c r="P5017" s="6">
        <v>1.0</v>
      </c>
      <c r="Q5017" s="6" t="s">
        <v>44</v>
      </c>
      <c r="R5017" s="6">
        <v>703.0</v>
      </c>
      <c r="S5017" s="6">
        <f>COUNTIF(Customer_Churn_Records!$B$2:$B$10000,Customer_Churn_Records!$B5017)</f>
        <v>1</v>
      </c>
      <c r="T5017" s="6">
        <f>ROUNDUP(Customer_Churn_Records!$G5017,0)</f>
        <v>60</v>
      </c>
      <c r="U5017" s="6" t="str">
        <f t="array" ref="U5017">IFS(Customer_Churn_Records!$T5017&lt;30,"young",Customer_Churn_Records!$T5017&lt;50,"middle-aged",Customer_Churn_Records!$T5017&lt;100,"old")</f>
        <v>old</v>
      </c>
      <c r="V5017" s="8" t="str">
        <f t="array" ref="V5017">IFS(Customer_Churn_Records!$D5017&lt;701,"less-score",Customer_Churn_Records!$D5017&lt;851,"high-score")</f>
        <v>high-score</v>
      </c>
      <c r="W5017" s="8" t="str">
        <f t="array" ref="W5017">IF(Customer_Churn_Records!$X5017=0,0,IFS(Customer_Churn_Records!$X5017&lt;100000,"low",Customer_Churn_Records!$X5017&lt;300000,"high"))</f>
        <v>low</v>
      </c>
      <c r="X5017" s="8">
        <f>ROUND(Customer_Churn_Records!$I5017,0)</f>
        <v>96956</v>
      </c>
    </row>
    <row r="5018" ht="14.25" customHeight="1">
      <c r="A5018" s="6">
        <v>4217.0</v>
      </c>
      <c r="B5018" s="6">
        <v>1.5718852E7</v>
      </c>
      <c r="C5018" s="6" t="s">
        <v>12153</v>
      </c>
      <c r="D5018" s="6">
        <v>794.0</v>
      </c>
      <c r="E5018" s="6" t="s">
        <v>7</v>
      </c>
      <c r="F5018" s="6" t="s">
        <v>11</v>
      </c>
      <c r="G5018" s="7" t="s">
        <v>95</v>
      </c>
      <c r="H5018" s="6">
        <v>9.0</v>
      </c>
      <c r="I5018" s="6" t="s">
        <v>12154</v>
      </c>
      <c r="J5018" s="6">
        <v>1.0</v>
      </c>
      <c r="K5018" s="6">
        <v>1.0</v>
      </c>
      <c r="L5018" s="6">
        <v>1.0</v>
      </c>
      <c r="M5018" s="6" t="s">
        <v>12155</v>
      </c>
      <c r="N5018" s="6">
        <v>0.0</v>
      </c>
      <c r="O5018" s="6">
        <v>0.0</v>
      </c>
      <c r="P5018" s="6">
        <v>2.0</v>
      </c>
      <c r="Q5018" s="6" t="s">
        <v>79</v>
      </c>
      <c r="R5018" s="6">
        <v>694.0</v>
      </c>
      <c r="S5018" s="6">
        <f>COUNTIF(Customer_Churn_Records!$B$2:$B$10000,Customer_Churn_Records!$B5018)</f>
        <v>1</v>
      </c>
      <c r="T5018" s="6">
        <f>ROUNDUP(Customer_Churn_Records!$G5018,0)</f>
        <v>56</v>
      </c>
      <c r="U5018" s="6" t="str">
        <f t="array" ref="U5018">IFS(Customer_Churn_Records!$T5018&lt;30,"young",Customer_Churn_Records!$T5018&lt;50,"middle-aged",Customer_Churn_Records!$T5018&lt;100,"old")</f>
        <v>old</v>
      </c>
      <c r="V5018" s="8" t="str">
        <f t="array" ref="V5018">IFS(Customer_Churn_Records!$D5018&lt;701,"less-score",Customer_Churn_Records!$D5018&lt;851,"high-score")</f>
        <v>high-score</v>
      </c>
      <c r="W5018" s="8" t="str">
        <f t="array" ref="W5018">IF(Customer_Churn_Records!$X5018=0,0,IFS(Customer_Churn_Records!$X5018&lt;100000,"low",Customer_Churn_Records!$X5018&lt;300000,"high"))</f>
        <v>low</v>
      </c>
      <c r="X5018" s="8">
        <f>ROUND(Customer_Churn_Records!$I5018,0)</f>
        <v>96951</v>
      </c>
    </row>
    <row r="5019" ht="14.25" customHeight="1">
      <c r="A5019" s="6">
        <v>1864.0</v>
      </c>
      <c r="B5019" s="6">
        <v>1.5641183E7</v>
      </c>
      <c r="C5019" s="6" t="s">
        <v>4046</v>
      </c>
      <c r="D5019" s="6">
        <v>731.0</v>
      </c>
      <c r="E5019" s="6" t="s">
        <v>9</v>
      </c>
      <c r="F5019" s="6" t="s">
        <v>11</v>
      </c>
      <c r="G5019" s="7" t="s">
        <v>213</v>
      </c>
      <c r="H5019" s="6">
        <v>8.0</v>
      </c>
      <c r="I5019" s="6" t="s">
        <v>12156</v>
      </c>
      <c r="J5019" s="6">
        <v>1.0</v>
      </c>
      <c r="K5019" s="6">
        <v>1.0</v>
      </c>
      <c r="L5019" s="6">
        <v>0.0</v>
      </c>
      <c r="M5019" s="6" t="s">
        <v>12157</v>
      </c>
      <c r="N5019" s="6">
        <v>0.0</v>
      </c>
      <c r="O5019" s="6">
        <v>0.0</v>
      </c>
      <c r="P5019" s="6">
        <v>5.0</v>
      </c>
      <c r="Q5019" s="6" t="s">
        <v>79</v>
      </c>
      <c r="R5019" s="6">
        <v>448.0</v>
      </c>
      <c r="S5019" s="6">
        <f>COUNTIF(Customer_Churn_Records!$B$2:$B$10000,Customer_Churn_Records!$B5019)</f>
        <v>1</v>
      </c>
      <c r="T5019" s="6">
        <f>ROUNDUP(Customer_Churn_Records!$G5019,0)</f>
        <v>25</v>
      </c>
      <c r="U5019" s="6" t="str">
        <f t="array" ref="U5019">IFS(Customer_Churn_Records!$T5019&lt;30,"young",Customer_Churn_Records!$T5019&lt;50,"middle-aged",Customer_Churn_Records!$T5019&lt;100,"old")</f>
        <v>young</v>
      </c>
      <c r="V5019" s="8" t="str">
        <f t="array" ref="V5019">IFS(Customer_Churn_Records!$D5019&lt;701,"less-score",Customer_Churn_Records!$D5019&lt;851,"high-score")</f>
        <v>high-score</v>
      </c>
      <c r="W5019" s="8" t="str">
        <f t="array" ref="W5019">IF(Customer_Churn_Records!$X5019=0,0,IFS(Customer_Churn_Records!$X5019&lt;100000,"low",Customer_Churn_Records!$X5019&lt;300000,"high"))</f>
        <v>low</v>
      </c>
      <c r="X5019" s="8">
        <f>ROUND(Customer_Churn_Records!$I5019,0)</f>
        <v>96950</v>
      </c>
    </row>
    <row r="5020" ht="14.25" customHeight="1">
      <c r="A5020" s="6">
        <v>4464.0</v>
      </c>
      <c r="B5020" s="6">
        <v>1.5778975E7</v>
      </c>
      <c r="C5020" s="6" t="s">
        <v>1915</v>
      </c>
      <c r="D5020" s="6">
        <v>850.0</v>
      </c>
      <c r="E5020" s="6" t="s">
        <v>8</v>
      </c>
      <c r="F5020" s="6" t="s">
        <v>10</v>
      </c>
      <c r="G5020" s="7" t="s">
        <v>2907</v>
      </c>
      <c r="H5020" s="6">
        <v>1.0</v>
      </c>
      <c r="I5020" s="6" t="s">
        <v>12158</v>
      </c>
      <c r="J5020" s="6">
        <v>3.0</v>
      </c>
      <c r="K5020" s="6">
        <v>1.0</v>
      </c>
      <c r="L5020" s="6">
        <v>0.0</v>
      </c>
      <c r="M5020" s="6" t="s">
        <v>12159</v>
      </c>
      <c r="N5020" s="6">
        <v>1.0</v>
      </c>
      <c r="O5020" s="6">
        <v>1.0</v>
      </c>
      <c r="P5020" s="6">
        <v>5.0</v>
      </c>
      <c r="Q5020" s="6" t="s">
        <v>49</v>
      </c>
      <c r="R5020" s="6">
        <v>365.0</v>
      </c>
      <c r="S5020" s="6">
        <f>COUNTIF(Customer_Churn_Records!$B$2:$B$10000,Customer_Churn_Records!$B5020)</f>
        <v>1</v>
      </c>
      <c r="T5020" s="6">
        <f>ROUNDUP(Customer_Churn_Records!$G5020,0)</f>
        <v>70</v>
      </c>
      <c r="U5020" s="6" t="str">
        <f t="array" ref="U5020">IFS(Customer_Churn_Records!$T5020&lt;30,"young",Customer_Churn_Records!$T5020&lt;50,"middle-aged",Customer_Churn_Records!$T5020&lt;100,"old")</f>
        <v>old</v>
      </c>
      <c r="V5020" s="8" t="str">
        <f t="array" ref="V5020">IFS(Customer_Churn_Records!$D5020&lt;701,"less-score",Customer_Churn_Records!$D5020&lt;851,"high-score")</f>
        <v>high-score</v>
      </c>
      <c r="W5020" s="8" t="str">
        <f t="array" ref="W5020">IF(Customer_Churn_Records!$X5020=0,0,IFS(Customer_Churn_Records!$X5020&lt;100000,"low",Customer_Churn_Records!$X5020&lt;300000,"high"))</f>
        <v>low</v>
      </c>
      <c r="X5020" s="8">
        <f>ROUND(Customer_Churn_Records!$I5020,0)</f>
        <v>96948</v>
      </c>
    </row>
    <row r="5021" ht="14.25" customHeight="1">
      <c r="A5021" s="6">
        <v>5806.0</v>
      </c>
      <c r="B5021" s="6">
        <v>1.5814236E7</v>
      </c>
      <c r="C5021" s="6" t="s">
        <v>3622</v>
      </c>
      <c r="D5021" s="6">
        <v>537.0</v>
      </c>
      <c r="E5021" s="6" t="s">
        <v>9</v>
      </c>
      <c r="F5021" s="6" t="s">
        <v>10</v>
      </c>
      <c r="G5021" s="7" t="s">
        <v>41</v>
      </c>
      <c r="H5021" s="6">
        <v>1.0</v>
      </c>
      <c r="I5021" s="6" t="s">
        <v>12160</v>
      </c>
      <c r="J5021" s="6">
        <v>1.0</v>
      </c>
      <c r="K5021" s="6">
        <v>1.0</v>
      </c>
      <c r="L5021" s="6">
        <v>1.0</v>
      </c>
      <c r="M5021" s="6" t="s">
        <v>12161</v>
      </c>
      <c r="N5021" s="6">
        <v>0.0</v>
      </c>
      <c r="O5021" s="6">
        <v>0.0</v>
      </c>
      <c r="P5021" s="6">
        <v>3.0</v>
      </c>
      <c r="Q5021" s="6" t="s">
        <v>79</v>
      </c>
      <c r="R5021" s="6">
        <v>942.0</v>
      </c>
      <c r="S5021" s="6">
        <f>COUNTIF(Customer_Churn_Records!$B$2:$B$10000,Customer_Churn_Records!$B5021)</f>
        <v>1</v>
      </c>
      <c r="T5021" s="6">
        <f>ROUNDUP(Customer_Churn_Records!$G5021,0)</f>
        <v>38</v>
      </c>
      <c r="U5021" s="6" t="str">
        <f t="array" ref="U5021">IFS(Customer_Churn_Records!$T5021&lt;30,"young",Customer_Churn_Records!$T5021&lt;50,"middle-aged",Customer_Churn_Records!$T5021&lt;100,"old")</f>
        <v>middle-aged</v>
      </c>
      <c r="V5021" s="8" t="str">
        <f t="array" ref="V5021">IFS(Customer_Churn_Records!$D5021&lt;701,"less-score",Customer_Churn_Records!$D5021&lt;851,"high-score")</f>
        <v>less-score</v>
      </c>
      <c r="W5021" s="8" t="str">
        <f t="array" ref="W5021">IF(Customer_Churn_Records!$X5021=0,0,IFS(Customer_Churn_Records!$X5021&lt;100000,"low",Customer_Churn_Records!$X5021&lt;300000,"high"))</f>
        <v>low</v>
      </c>
      <c r="X5021" s="8">
        <f>ROUND(Customer_Churn_Records!$I5021,0)</f>
        <v>96939</v>
      </c>
    </row>
    <row r="5022" ht="14.25" customHeight="1">
      <c r="A5022" s="6">
        <v>7954.0</v>
      </c>
      <c r="B5022" s="6">
        <v>1.5608209E7</v>
      </c>
      <c r="C5022" s="6" t="s">
        <v>12162</v>
      </c>
      <c r="D5022" s="6">
        <v>622.0</v>
      </c>
      <c r="E5022" s="6" t="s">
        <v>8</v>
      </c>
      <c r="F5022" s="6" t="s">
        <v>11</v>
      </c>
      <c r="G5022" s="7" t="s">
        <v>103</v>
      </c>
      <c r="H5022" s="6">
        <v>3.0</v>
      </c>
      <c r="I5022" s="6" t="s">
        <v>12163</v>
      </c>
      <c r="J5022" s="6">
        <v>2.0</v>
      </c>
      <c r="K5022" s="6">
        <v>1.0</v>
      </c>
      <c r="L5022" s="6">
        <v>0.0</v>
      </c>
      <c r="M5022" s="6" t="s">
        <v>12164</v>
      </c>
      <c r="N5022" s="6">
        <v>0.0</v>
      </c>
      <c r="O5022" s="6">
        <v>0.0</v>
      </c>
      <c r="P5022" s="6">
        <v>2.0</v>
      </c>
      <c r="Q5022" s="6" t="s">
        <v>79</v>
      </c>
      <c r="R5022" s="6">
        <v>776.0</v>
      </c>
      <c r="S5022" s="6">
        <f>COUNTIF(Customer_Churn_Records!$B$2:$B$10000,Customer_Churn_Records!$B5022)</f>
        <v>1</v>
      </c>
      <c r="T5022" s="6">
        <f>ROUNDUP(Customer_Churn_Records!$G5022,0)</f>
        <v>33</v>
      </c>
      <c r="U5022" s="6" t="str">
        <f t="array" ref="U5022">IFS(Customer_Churn_Records!$T5022&lt;30,"young",Customer_Churn_Records!$T5022&lt;50,"middle-aged",Customer_Churn_Records!$T5022&lt;100,"old")</f>
        <v>middle-aged</v>
      </c>
      <c r="V5022" s="8" t="str">
        <f t="array" ref="V5022">IFS(Customer_Churn_Records!$D5022&lt;701,"less-score",Customer_Churn_Records!$D5022&lt;851,"high-score")</f>
        <v>less-score</v>
      </c>
      <c r="W5022" s="8" t="str">
        <f t="array" ref="W5022">IF(Customer_Churn_Records!$X5022=0,0,IFS(Customer_Churn_Records!$X5022&lt;100000,"low",Customer_Churn_Records!$X5022&lt;300000,"high"))</f>
        <v>low</v>
      </c>
      <c r="X5022" s="8">
        <f>ROUND(Customer_Churn_Records!$I5022,0)</f>
        <v>96926</v>
      </c>
    </row>
    <row r="5023" ht="14.25" customHeight="1">
      <c r="A5023" s="6">
        <v>5106.0</v>
      </c>
      <c r="B5023" s="6">
        <v>1.5718465E7</v>
      </c>
      <c r="C5023" s="6" t="s">
        <v>12165</v>
      </c>
      <c r="D5023" s="6">
        <v>671.0</v>
      </c>
      <c r="E5023" s="6" t="s">
        <v>8</v>
      </c>
      <c r="F5023" s="6" t="s">
        <v>11</v>
      </c>
      <c r="G5023" s="7" t="s">
        <v>359</v>
      </c>
      <c r="H5023" s="6">
        <v>3.0</v>
      </c>
      <c r="I5023" s="6" t="s">
        <v>12166</v>
      </c>
      <c r="J5023" s="6">
        <v>1.0</v>
      </c>
      <c r="K5023" s="6">
        <v>1.0</v>
      </c>
      <c r="L5023" s="6">
        <v>0.0</v>
      </c>
      <c r="M5023" s="6" t="s">
        <v>12167</v>
      </c>
      <c r="N5023" s="6">
        <v>1.0</v>
      </c>
      <c r="O5023" s="6">
        <v>1.0</v>
      </c>
      <c r="P5023" s="6">
        <v>3.0</v>
      </c>
      <c r="Q5023" s="6" t="s">
        <v>79</v>
      </c>
      <c r="R5023" s="6">
        <v>654.0</v>
      </c>
      <c r="S5023" s="6">
        <f>COUNTIF(Customer_Churn_Records!$B$2:$B$10000,Customer_Churn_Records!$B5023)</f>
        <v>1</v>
      </c>
      <c r="T5023" s="6">
        <f>ROUNDUP(Customer_Churn_Records!$G5023,0)</f>
        <v>51</v>
      </c>
      <c r="U5023" s="6" t="str">
        <f t="array" ref="U5023">IFS(Customer_Churn_Records!$T5023&lt;30,"young",Customer_Churn_Records!$T5023&lt;50,"middle-aged",Customer_Churn_Records!$T5023&lt;100,"old")</f>
        <v>old</v>
      </c>
      <c r="V5023" s="8" t="str">
        <f t="array" ref="V5023">IFS(Customer_Churn_Records!$D5023&lt;701,"less-score",Customer_Churn_Records!$D5023&lt;851,"high-score")</f>
        <v>less-score</v>
      </c>
      <c r="W5023" s="8" t="str">
        <f t="array" ref="W5023">IF(Customer_Churn_Records!$X5023=0,0,IFS(Customer_Churn_Records!$X5023&lt;100000,"low",Customer_Churn_Records!$X5023&lt;300000,"high"))</f>
        <v>low</v>
      </c>
      <c r="X5023" s="8">
        <f>ROUND(Customer_Churn_Records!$I5023,0)</f>
        <v>96891</v>
      </c>
    </row>
    <row r="5024" ht="14.25" customHeight="1">
      <c r="A5024" s="6">
        <v>229.0</v>
      </c>
      <c r="B5024" s="6">
        <v>1.5637753E7</v>
      </c>
      <c r="C5024" s="6" t="s">
        <v>10295</v>
      </c>
      <c r="D5024" s="6">
        <v>751.0</v>
      </c>
      <c r="E5024" s="6" t="s">
        <v>8</v>
      </c>
      <c r="F5024" s="6" t="s">
        <v>11</v>
      </c>
      <c r="G5024" s="7" t="s">
        <v>156</v>
      </c>
      <c r="H5024" s="6">
        <v>2.0</v>
      </c>
      <c r="I5024" s="6" t="s">
        <v>12168</v>
      </c>
      <c r="J5024" s="6">
        <v>1.0</v>
      </c>
      <c r="K5024" s="6">
        <v>1.0</v>
      </c>
      <c r="L5024" s="6">
        <v>0.0</v>
      </c>
      <c r="M5024" s="6" t="s">
        <v>12169</v>
      </c>
      <c r="N5024" s="6">
        <v>1.0</v>
      </c>
      <c r="O5024" s="6">
        <v>1.0</v>
      </c>
      <c r="P5024" s="6">
        <v>2.0</v>
      </c>
      <c r="Q5024" s="6" t="s">
        <v>58</v>
      </c>
      <c r="R5024" s="6">
        <v>756.0</v>
      </c>
      <c r="S5024" s="6">
        <f>COUNTIF(Customer_Churn_Records!$B$2:$B$10000,Customer_Churn_Records!$B5024)</f>
        <v>1</v>
      </c>
      <c r="T5024" s="6">
        <f>ROUNDUP(Customer_Churn_Records!$G5024,0)</f>
        <v>50</v>
      </c>
      <c r="U5024" s="6" t="str">
        <f t="array" ref="U5024">IFS(Customer_Churn_Records!$T5024&lt;30,"young",Customer_Churn_Records!$T5024&lt;50,"middle-aged",Customer_Churn_Records!$T5024&lt;100,"old")</f>
        <v>old</v>
      </c>
      <c r="V5024" s="8" t="str">
        <f t="array" ref="V5024">IFS(Customer_Churn_Records!$D5024&lt;701,"less-score",Customer_Churn_Records!$D5024&lt;851,"high-score")</f>
        <v>high-score</v>
      </c>
      <c r="W5024" s="8" t="str">
        <f t="array" ref="W5024">IF(Customer_Churn_Records!$X5024=0,0,IFS(Customer_Churn_Records!$X5024&lt;100000,"low",Customer_Churn_Records!$X5024&lt;300000,"high"))</f>
        <v>low</v>
      </c>
      <c r="X5024" s="8">
        <f>ROUND(Customer_Churn_Records!$I5024,0)</f>
        <v>96888</v>
      </c>
    </row>
    <row r="5025" ht="14.25" customHeight="1">
      <c r="A5025" s="6">
        <v>5975.0</v>
      </c>
      <c r="B5025" s="6">
        <v>1.5809279E7</v>
      </c>
      <c r="C5025" s="6" t="s">
        <v>1022</v>
      </c>
      <c r="D5025" s="6">
        <v>773.0</v>
      </c>
      <c r="E5025" s="6" t="s">
        <v>7</v>
      </c>
      <c r="F5025" s="6" t="s">
        <v>11</v>
      </c>
      <c r="G5025" s="7" t="s">
        <v>333</v>
      </c>
      <c r="H5025" s="6">
        <v>8.0</v>
      </c>
      <c r="I5025" s="6" t="s">
        <v>12170</v>
      </c>
      <c r="J5025" s="6">
        <v>1.0</v>
      </c>
      <c r="K5025" s="6">
        <v>1.0</v>
      </c>
      <c r="L5025" s="6">
        <v>1.0</v>
      </c>
      <c r="M5025" s="6" t="s">
        <v>12171</v>
      </c>
      <c r="N5025" s="6">
        <v>0.0</v>
      </c>
      <c r="O5025" s="6">
        <v>0.0</v>
      </c>
      <c r="P5025" s="6">
        <v>4.0</v>
      </c>
      <c r="Q5025" s="6" t="s">
        <v>44</v>
      </c>
      <c r="R5025" s="6">
        <v>744.0</v>
      </c>
      <c r="S5025" s="6">
        <f>COUNTIF(Customer_Churn_Records!$B$2:$B$10000,Customer_Churn_Records!$B5025)</f>
        <v>1</v>
      </c>
      <c r="T5025" s="6">
        <f>ROUNDUP(Customer_Churn_Records!$G5025,0)</f>
        <v>45</v>
      </c>
      <c r="U5025" s="6" t="str">
        <f t="array" ref="U5025">IFS(Customer_Churn_Records!$T5025&lt;30,"young",Customer_Churn_Records!$T5025&lt;50,"middle-aged",Customer_Churn_Records!$T5025&lt;100,"old")</f>
        <v>middle-aged</v>
      </c>
      <c r="V5025" s="8" t="str">
        <f t="array" ref="V5025">IFS(Customer_Churn_Records!$D5025&lt;701,"less-score",Customer_Churn_Records!$D5025&lt;851,"high-score")</f>
        <v>high-score</v>
      </c>
      <c r="W5025" s="8" t="str">
        <f t="array" ref="W5025">IF(Customer_Churn_Records!$X5025=0,0,IFS(Customer_Churn_Records!$X5025&lt;100000,"low",Customer_Churn_Records!$X5025&lt;300000,"high"))</f>
        <v>low</v>
      </c>
      <c r="X5025" s="8">
        <f>ROUND(Customer_Churn_Records!$I5025,0)</f>
        <v>96877</v>
      </c>
    </row>
    <row r="5026" ht="14.25" customHeight="1">
      <c r="A5026" s="6">
        <v>5035.0</v>
      </c>
      <c r="B5026" s="6">
        <v>1.5627741E7</v>
      </c>
      <c r="C5026" s="6" t="s">
        <v>8309</v>
      </c>
      <c r="D5026" s="6">
        <v>631.0</v>
      </c>
      <c r="E5026" s="6" t="s">
        <v>8</v>
      </c>
      <c r="F5026" s="6" t="s">
        <v>10</v>
      </c>
      <c r="G5026" s="7" t="s">
        <v>99</v>
      </c>
      <c r="H5026" s="6">
        <v>2.0</v>
      </c>
      <c r="I5026" s="6" t="s">
        <v>12172</v>
      </c>
      <c r="J5026" s="6">
        <v>2.0</v>
      </c>
      <c r="K5026" s="6">
        <v>1.0</v>
      </c>
      <c r="L5026" s="6">
        <v>1.0</v>
      </c>
      <c r="M5026" s="6" t="s">
        <v>12173</v>
      </c>
      <c r="N5026" s="6">
        <v>0.0</v>
      </c>
      <c r="O5026" s="6">
        <v>0.0</v>
      </c>
      <c r="P5026" s="6">
        <v>3.0</v>
      </c>
      <c r="Q5026" s="6" t="s">
        <v>58</v>
      </c>
      <c r="R5026" s="6">
        <v>958.0</v>
      </c>
      <c r="S5026" s="6">
        <f>COUNTIF(Customer_Churn_Records!$B$2:$B$10000,Customer_Churn_Records!$B5026)</f>
        <v>1</v>
      </c>
      <c r="T5026" s="6">
        <f>ROUNDUP(Customer_Churn_Records!$G5026,0)</f>
        <v>29</v>
      </c>
      <c r="U5026" s="6" t="str">
        <f t="array" ref="U5026">IFS(Customer_Churn_Records!$T5026&lt;30,"young",Customer_Churn_Records!$T5026&lt;50,"middle-aged",Customer_Churn_Records!$T5026&lt;100,"old")</f>
        <v>young</v>
      </c>
      <c r="V5026" s="8" t="str">
        <f t="array" ref="V5026">IFS(Customer_Churn_Records!$D5026&lt;701,"less-score",Customer_Churn_Records!$D5026&lt;851,"high-score")</f>
        <v>less-score</v>
      </c>
      <c r="W5026" s="8" t="str">
        <f t="array" ref="W5026">IF(Customer_Churn_Records!$X5026=0,0,IFS(Customer_Churn_Records!$X5026&lt;100000,"low",Customer_Churn_Records!$X5026&lt;300000,"high"))</f>
        <v>low</v>
      </c>
      <c r="X5026" s="8">
        <f>ROUND(Customer_Churn_Records!$I5026,0)</f>
        <v>96864</v>
      </c>
    </row>
    <row r="5027" ht="14.25" customHeight="1">
      <c r="A5027" s="6">
        <v>2485.0</v>
      </c>
      <c r="B5027" s="6">
        <v>1.5587735E7</v>
      </c>
      <c r="C5027" s="6" t="s">
        <v>9090</v>
      </c>
      <c r="D5027" s="6">
        <v>850.0</v>
      </c>
      <c r="E5027" s="6" t="s">
        <v>7</v>
      </c>
      <c r="F5027" s="6" t="s">
        <v>11</v>
      </c>
      <c r="G5027" s="7" t="s">
        <v>107</v>
      </c>
      <c r="H5027" s="6">
        <v>6.0</v>
      </c>
      <c r="I5027" s="6" t="s">
        <v>12174</v>
      </c>
      <c r="J5027" s="6">
        <v>1.0</v>
      </c>
      <c r="K5027" s="6">
        <v>1.0</v>
      </c>
      <c r="L5027" s="6">
        <v>1.0</v>
      </c>
      <c r="M5027" s="6" t="s">
        <v>12175</v>
      </c>
      <c r="N5027" s="6">
        <v>0.0</v>
      </c>
      <c r="O5027" s="6">
        <v>0.0</v>
      </c>
      <c r="P5027" s="6">
        <v>4.0</v>
      </c>
      <c r="Q5027" s="6" t="s">
        <v>58</v>
      </c>
      <c r="R5027" s="6">
        <v>883.0</v>
      </c>
      <c r="S5027" s="6">
        <f>COUNTIF(Customer_Churn_Records!$B$2:$B$10000,Customer_Churn_Records!$B5027)</f>
        <v>1</v>
      </c>
      <c r="T5027" s="6">
        <f>ROUNDUP(Customer_Churn_Records!$G5027,0)</f>
        <v>39</v>
      </c>
      <c r="U5027" s="6" t="str">
        <f t="array" ref="U5027">IFS(Customer_Churn_Records!$T5027&lt;30,"young",Customer_Churn_Records!$T5027&lt;50,"middle-aged",Customer_Churn_Records!$T5027&lt;100,"old")</f>
        <v>middle-aged</v>
      </c>
      <c r="V5027" s="8" t="str">
        <f t="array" ref="V5027">IFS(Customer_Churn_Records!$D5027&lt;701,"less-score",Customer_Churn_Records!$D5027&lt;851,"high-score")</f>
        <v>high-score</v>
      </c>
      <c r="W5027" s="8" t="str">
        <f t="array" ref="W5027">IF(Customer_Churn_Records!$X5027=0,0,IFS(Customer_Churn_Records!$X5027&lt;100000,"low",Customer_Churn_Records!$X5027&lt;300000,"high"))</f>
        <v>low</v>
      </c>
      <c r="X5027" s="8">
        <f>ROUND(Customer_Churn_Records!$I5027,0)</f>
        <v>96863</v>
      </c>
    </row>
    <row r="5028" ht="14.25" customHeight="1">
      <c r="A5028" s="6">
        <v>7588.0</v>
      </c>
      <c r="B5028" s="6">
        <v>1.5773789E7</v>
      </c>
      <c r="C5028" s="6" t="s">
        <v>8681</v>
      </c>
      <c r="D5028" s="6">
        <v>594.0</v>
      </c>
      <c r="E5028" s="6" t="s">
        <v>9</v>
      </c>
      <c r="F5028" s="6" t="s">
        <v>10</v>
      </c>
      <c r="G5028" s="7" t="s">
        <v>41</v>
      </c>
      <c r="H5028" s="6">
        <v>7.0</v>
      </c>
      <c r="I5028" s="6" t="s">
        <v>12176</v>
      </c>
      <c r="J5028" s="6">
        <v>1.0</v>
      </c>
      <c r="K5028" s="6">
        <v>1.0</v>
      </c>
      <c r="L5028" s="6">
        <v>0.0</v>
      </c>
      <c r="M5028" s="6" t="s">
        <v>12177</v>
      </c>
      <c r="N5028" s="6">
        <v>0.0</v>
      </c>
      <c r="O5028" s="6">
        <v>0.0</v>
      </c>
      <c r="P5028" s="6">
        <v>1.0</v>
      </c>
      <c r="Q5028" s="6" t="s">
        <v>58</v>
      </c>
      <c r="R5028" s="6">
        <v>797.0</v>
      </c>
      <c r="S5028" s="6">
        <f>COUNTIF(Customer_Churn_Records!$B$2:$B$10000,Customer_Churn_Records!$B5028)</f>
        <v>1</v>
      </c>
      <c r="T5028" s="6">
        <f>ROUNDUP(Customer_Churn_Records!$G5028,0)</f>
        <v>38</v>
      </c>
      <c r="U5028" s="6" t="str">
        <f t="array" ref="U5028">IFS(Customer_Churn_Records!$T5028&lt;30,"young",Customer_Churn_Records!$T5028&lt;50,"middle-aged",Customer_Churn_Records!$T5028&lt;100,"old")</f>
        <v>middle-aged</v>
      </c>
      <c r="V5028" s="8" t="str">
        <f t="array" ref="V5028">IFS(Customer_Churn_Records!$D5028&lt;701,"less-score",Customer_Churn_Records!$D5028&lt;851,"high-score")</f>
        <v>less-score</v>
      </c>
      <c r="W5028" s="8" t="str">
        <f t="array" ref="W5028">IF(Customer_Churn_Records!$X5028=0,0,IFS(Customer_Churn_Records!$X5028&lt;100000,"low",Customer_Churn_Records!$X5028&lt;300000,"high"))</f>
        <v>low</v>
      </c>
      <c r="X5028" s="8">
        <f>ROUND(Customer_Churn_Records!$I5028,0)</f>
        <v>96858</v>
      </c>
    </row>
    <row r="5029" ht="14.25" customHeight="1">
      <c r="A5029" s="6">
        <v>9442.0</v>
      </c>
      <c r="B5029" s="6">
        <v>1.5702656E7</v>
      </c>
      <c r="C5029" s="6" t="s">
        <v>7540</v>
      </c>
      <c r="D5029" s="6">
        <v>651.0</v>
      </c>
      <c r="E5029" s="6" t="s">
        <v>7</v>
      </c>
      <c r="F5029" s="6" t="s">
        <v>10</v>
      </c>
      <c r="G5029" s="7" t="s">
        <v>103</v>
      </c>
      <c r="H5029" s="6">
        <v>1.0</v>
      </c>
      <c r="I5029" s="6" t="s">
        <v>12178</v>
      </c>
      <c r="J5029" s="6">
        <v>1.0</v>
      </c>
      <c r="K5029" s="6">
        <v>1.0</v>
      </c>
      <c r="L5029" s="6">
        <v>0.0</v>
      </c>
      <c r="M5029" s="6" t="s">
        <v>12179</v>
      </c>
      <c r="N5029" s="6">
        <v>0.0</v>
      </c>
      <c r="O5029" s="6">
        <v>0.0</v>
      </c>
      <c r="P5029" s="6">
        <v>4.0</v>
      </c>
      <c r="Q5029" s="6" t="s">
        <v>49</v>
      </c>
      <c r="R5029" s="6">
        <v>804.0</v>
      </c>
      <c r="S5029" s="6">
        <f>COUNTIF(Customer_Churn_Records!$B$2:$B$10000,Customer_Churn_Records!$B5029)</f>
        <v>1</v>
      </c>
      <c r="T5029" s="6">
        <f>ROUNDUP(Customer_Churn_Records!$G5029,0)</f>
        <v>33</v>
      </c>
      <c r="U5029" s="6" t="str">
        <f t="array" ref="U5029">IFS(Customer_Churn_Records!$T5029&lt;30,"young",Customer_Churn_Records!$T5029&lt;50,"middle-aged",Customer_Churn_Records!$T5029&lt;100,"old")</f>
        <v>middle-aged</v>
      </c>
      <c r="V5029" s="8" t="str">
        <f t="array" ref="V5029">IFS(Customer_Churn_Records!$D5029&lt;701,"less-score",Customer_Churn_Records!$D5029&lt;851,"high-score")</f>
        <v>less-score</v>
      </c>
      <c r="W5029" s="8" t="str">
        <f t="array" ref="W5029">IF(Customer_Churn_Records!$X5029=0,0,IFS(Customer_Churn_Records!$X5029&lt;100000,"low",Customer_Churn_Records!$X5029&lt;300000,"high"))</f>
        <v>low</v>
      </c>
      <c r="X5029" s="8">
        <f>ROUND(Customer_Churn_Records!$I5029,0)</f>
        <v>96835</v>
      </c>
    </row>
    <row r="5030" ht="14.25" customHeight="1">
      <c r="A5030" s="6">
        <v>3101.0</v>
      </c>
      <c r="B5030" s="6">
        <v>1.5735549E7</v>
      </c>
      <c r="C5030" s="6" t="s">
        <v>2759</v>
      </c>
      <c r="D5030" s="6">
        <v>810.0</v>
      </c>
      <c r="E5030" s="6" t="s">
        <v>8</v>
      </c>
      <c r="F5030" s="6" t="s">
        <v>11</v>
      </c>
      <c r="G5030" s="7" t="s">
        <v>87</v>
      </c>
      <c r="H5030" s="6">
        <v>3.0</v>
      </c>
      <c r="I5030" s="6" t="s">
        <v>12180</v>
      </c>
      <c r="J5030" s="6">
        <v>2.0</v>
      </c>
      <c r="K5030" s="6">
        <v>1.0</v>
      </c>
      <c r="L5030" s="6">
        <v>1.0</v>
      </c>
      <c r="M5030" s="6" t="s">
        <v>12181</v>
      </c>
      <c r="N5030" s="6">
        <v>0.0</v>
      </c>
      <c r="O5030" s="6">
        <v>0.0</v>
      </c>
      <c r="P5030" s="6">
        <v>1.0</v>
      </c>
      <c r="Q5030" s="6" t="s">
        <v>49</v>
      </c>
      <c r="R5030" s="6">
        <v>275.0</v>
      </c>
      <c r="S5030" s="6">
        <f>COUNTIF(Customer_Churn_Records!$B$2:$B$10000,Customer_Churn_Records!$B5030)</f>
        <v>1</v>
      </c>
      <c r="T5030" s="6">
        <f>ROUNDUP(Customer_Churn_Records!$G5030,0)</f>
        <v>35</v>
      </c>
      <c r="U5030" s="6" t="str">
        <f t="array" ref="U5030">IFS(Customer_Churn_Records!$T5030&lt;30,"young",Customer_Churn_Records!$T5030&lt;50,"middle-aged",Customer_Churn_Records!$T5030&lt;100,"old")</f>
        <v>middle-aged</v>
      </c>
      <c r="V5030" s="8" t="str">
        <f t="array" ref="V5030">IFS(Customer_Churn_Records!$D5030&lt;701,"less-score",Customer_Churn_Records!$D5030&lt;851,"high-score")</f>
        <v>high-score</v>
      </c>
      <c r="W5030" s="8" t="str">
        <f t="array" ref="W5030">IF(Customer_Churn_Records!$X5030=0,0,IFS(Customer_Churn_Records!$X5030&lt;100000,"low",Customer_Churn_Records!$X5030&lt;300000,"high"))</f>
        <v>low</v>
      </c>
      <c r="X5030" s="8">
        <f>ROUND(Customer_Churn_Records!$I5030,0)</f>
        <v>96814</v>
      </c>
    </row>
    <row r="5031" ht="14.25" customHeight="1">
      <c r="A5031" s="6">
        <v>6738.0</v>
      </c>
      <c r="B5031" s="6">
        <v>1.5706223E7</v>
      </c>
      <c r="C5031" s="6" t="s">
        <v>3235</v>
      </c>
      <c r="D5031" s="6">
        <v>715.0</v>
      </c>
      <c r="E5031" s="6" t="s">
        <v>9</v>
      </c>
      <c r="F5031" s="6" t="s">
        <v>11</v>
      </c>
      <c r="G5031" s="7" t="s">
        <v>41</v>
      </c>
      <c r="H5031" s="6">
        <v>2.0</v>
      </c>
      <c r="I5031" s="6" t="s">
        <v>12182</v>
      </c>
      <c r="J5031" s="6">
        <v>2.0</v>
      </c>
      <c r="K5031" s="6">
        <v>1.0</v>
      </c>
      <c r="L5031" s="6">
        <v>1.0</v>
      </c>
      <c r="M5031" s="6" t="s">
        <v>12183</v>
      </c>
      <c r="N5031" s="6">
        <v>0.0</v>
      </c>
      <c r="O5031" s="6">
        <v>0.0</v>
      </c>
      <c r="P5031" s="6">
        <v>2.0</v>
      </c>
      <c r="Q5031" s="6" t="s">
        <v>44</v>
      </c>
      <c r="R5031" s="6">
        <v>294.0</v>
      </c>
      <c r="S5031" s="6">
        <f>COUNTIF(Customer_Churn_Records!$B$2:$B$10000,Customer_Churn_Records!$B5031)</f>
        <v>1</v>
      </c>
      <c r="T5031" s="6">
        <f>ROUNDUP(Customer_Churn_Records!$G5031,0)</f>
        <v>38</v>
      </c>
      <c r="U5031" s="6" t="str">
        <f t="array" ref="U5031">IFS(Customer_Churn_Records!$T5031&lt;30,"young",Customer_Churn_Records!$T5031&lt;50,"middle-aged",Customer_Churn_Records!$T5031&lt;100,"old")</f>
        <v>middle-aged</v>
      </c>
      <c r="V5031" s="8" t="str">
        <f t="array" ref="V5031">IFS(Customer_Churn_Records!$D5031&lt;701,"less-score",Customer_Churn_Records!$D5031&lt;851,"high-score")</f>
        <v>high-score</v>
      </c>
      <c r="W5031" s="8" t="str">
        <f t="array" ref="W5031">IF(Customer_Churn_Records!$X5031=0,0,IFS(Customer_Churn_Records!$X5031&lt;100000,"low",Customer_Churn_Records!$X5031&lt;300000,"high"))</f>
        <v>low</v>
      </c>
      <c r="X5031" s="8">
        <f>ROUND(Customer_Churn_Records!$I5031,0)</f>
        <v>96799</v>
      </c>
    </row>
    <row r="5032" ht="14.25" customHeight="1">
      <c r="A5032" s="6">
        <v>6243.0</v>
      </c>
      <c r="B5032" s="6">
        <v>1.5673333E7</v>
      </c>
      <c r="C5032" s="6" t="s">
        <v>1847</v>
      </c>
      <c r="D5032" s="6">
        <v>698.0</v>
      </c>
      <c r="E5032" s="6" t="s">
        <v>8</v>
      </c>
      <c r="F5032" s="6" t="s">
        <v>11</v>
      </c>
      <c r="G5032" s="7" t="s">
        <v>245</v>
      </c>
      <c r="H5032" s="6">
        <v>8.0</v>
      </c>
      <c r="I5032" s="6" t="s">
        <v>12184</v>
      </c>
      <c r="J5032" s="6">
        <v>1.0</v>
      </c>
      <c r="K5032" s="6">
        <v>1.0</v>
      </c>
      <c r="L5032" s="6">
        <v>1.0</v>
      </c>
      <c r="M5032" s="6" t="s">
        <v>12185</v>
      </c>
      <c r="N5032" s="6">
        <v>0.0</v>
      </c>
      <c r="O5032" s="6">
        <v>0.0</v>
      </c>
      <c r="P5032" s="6">
        <v>1.0</v>
      </c>
      <c r="Q5032" s="6" t="s">
        <v>49</v>
      </c>
      <c r="R5032" s="6">
        <v>629.0</v>
      </c>
      <c r="S5032" s="6">
        <f>COUNTIF(Customer_Churn_Records!$B$2:$B$10000,Customer_Churn_Records!$B5032)</f>
        <v>1</v>
      </c>
      <c r="T5032" s="6">
        <f>ROUNDUP(Customer_Churn_Records!$G5032,0)</f>
        <v>52</v>
      </c>
      <c r="U5032" s="6" t="str">
        <f t="array" ref="U5032">IFS(Customer_Churn_Records!$T5032&lt;30,"young",Customer_Churn_Records!$T5032&lt;50,"middle-aged",Customer_Churn_Records!$T5032&lt;100,"old")</f>
        <v>old</v>
      </c>
      <c r="V5032" s="8" t="str">
        <f t="array" ref="V5032">IFS(Customer_Churn_Records!$D5032&lt;701,"less-score",Customer_Churn_Records!$D5032&lt;851,"high-score")</f>
        <v>less-score</v>
      </c>
      <c r="W5032" s="8" t="str">
        <f t="array" ref="W5032">IF(Customer_Churn_Records!$X5032=0,0,IFS(Customer_Churn_Records!$X5032&lt;100000,"low",Customer_Churn_Records!$X5032&lt;300000,"high"))</f>
        <v>low</v>
      </c>
      <c r="X5032" s="8">
        <f>ROUND(Customer_Churn_Records!$I5032,0)</f>
        <v>96781</v>
      </c>
    </row>
    <row r="5033" ht="14.25" customHeight="1">
      <c r="A5033" s="6">
        <v>8965.0</v>
      </c>
      <c r="B5033" s="6">
        <v>1.5649858E7</v>
      </c>
      <c r="C5033" s="6" t="s">
        <v>395</v>
      </c>
      <c r="D5033" s="6">
        <v>469.0</v>
      </c>
      <c r="E5033" s="6" t="s">
        <v>9</v>
      </c>
      <c r="F5033" s="6" t="s">
        <v>11</v>
      </c>
      <c r="G5033" s="7" t="s">
        <v>72</v>
      </c>
      <c r="H5033" s="6">
        <v>9.0</v>
      </c>
      <c r="I5033" s="6" t="s">
        <v>12186</v>
      </c>
      <c r="J5033" s="6">
        <v>1.0</v>
      </c>
      <c r="K5033" s="6">
        <v>1.0</v>
      </c>
      <c r="L5033" s="6">
        <v>1.0</v>
      </c>
      <c r="M5033" s="6" t="s">
        <v>12187</v>
      </c>
      <c r="N5033" s="6">
        <v>0.0</v>
      </c>
      <c r="O5033" s="6">
        <v>0.0</v>
      </c>
      <c r="P5033" s="6">
        <v>4.0</v>
      </c>
      <c r="Q5033" s="6" t="s">
        <v>79</v>
      </c>
      <c r="R5033" s="6">
        <v>406.0</v>
      </c>
      <c r="S5033" s="6">
        <f>COUNTIF(Customer_Churn_Records!$B$2:$B$10000,Customer_Churn_Records!$B5033)</f>
        <v>1</v>
      </c>
      <c r="T5033" s="6">
        <f>ROUNDUP(Customer_Churn_Records!$G5033,0)</f>
        <v>37</v>
      </c>
      <c r="U5033" s="6" t="str">
        <f t="array" ref="U5033">IFS(Customer_Churn_Records!$T5033&lt;30,"young",Customer_Churn_Records!$T5033&lt;50,"middle-aged",Customer_Churn_Records!$T5033&lt;100,"old")</f>
        <v>middle-aged</v>
      </c>
      <c r="V5033" s="8" t="str">
        <f t="array" ref="V5033">IFS(Customer_Churn_Records!$D5033&lt;701,"less-score",Customer_Churn_Records!$D5033&lt;851,"high-score")</f>
        <v>less-score</v>
      </c>
      <c r="W5033" s="8" t="str">
        <f t="array" ref="W5033">IF(Customer_Churn_Records!$X5033=0,0,IFS(Customer_Churn_Records!$X5033&lt;100000,"low",Customer_Churn_Records!$X5033&lt;300000,"high"))</f>
        <v>low</v>
      </c>
      <c r="X5033" s="8">
        <f>ROUND(Customer_Churn_Records!$I5033,0)</f>
        <v>96776</v>
      </c>
    </row>
    <row r="5034" ht="14.25" customHeight="1">
      <c r="A5034" s="6">
        <v>8441.0</v>
      </c>
      <c r="B5034" s="6">
        <v>1.5781127E7</v>
      </c>
      <c r="C5034" s="6" t="s">
        <v>671</v>
      </c>
      <c r="D5034" s="6">
        <v>663.0</v>
      </c>
      <c r="E5034" s="6" t="s">
        <v>9</v>
      </c>
      <c r="F5034" s="6" t="s">
        <v>10</v>
      </c>
      <c r="G5034" s="7" t="s">
        <v>103</v>
      </c>
      <c r="H5034" s="6">
        <v>8.0</v>
      </c>
      <c r="I5034" s="6" t="s">
        <v>12188</v>
      </c>
      <c r="J5034" s="6">
        <v>1.0</v>
      </c>
      <c r="K5034" s="6">
        <v>1.0</v>
      </c>
      <c r="L5034" s="6">
        <v>1.0</v>
      </c>
      <c r="M5034" s="6" t="s">
        <v>12189</v>
      </c>
      <c r="N5034" s="6">
        <v>0.0</v>
      </c>
      <c r="O5034" s="6">
        <v>0.0</v>
      </c>
      <c r="P5034" s="6">
        <v>4.0</v>
      </c>
      <c r="Q5034" s="6" t="s">
        <v>49</v>
      </c>
      <c r="R5034" s="6">
        <v>852.0</v>
      </c>
      <c r="S5034" s="6">
        <f>COUNTIF(Customer_Churn_Records!$B$2:$B$10000,Customer_Churn_Records!$B5034)</f>
        <v>1</v>
      </c>
      <c r="T5034" s="6">
        <f>ROUNDUP(Customer_Churn_Records!$G5034,0)</f>
        <v>33</v>
      </c>
      <c r="U5034" s="6" t="str">
        <f t="array" ref="U5034">IFS(Customer_Churn_Records!$T5034&lt;30,"young",Customer_Churn_Records!$T5034&lt;50,"middle-aged",Customer_Churn_Records!$T5034&lt;100,"old")</f>
        <v>middle-aged</v>
      </c>
      <c r="V5034" s="8" t="str">
        <f t="array" ref="V5034">IFS(Customer_Churn_Records!$D5034&lt;701,"less-score",Customer_Churn_Records!$D5034&lt;851,"high-score")</f>
        <v>less-score</v>
      </c>
      <c r="W5034" s="8" t="str">
        <f t="array" ref="W5034">IF(Customer_Churn_Records!$X5034=0,0,IFS(Customer_Churn_Records!$X5034&lt;100000,"low",Customer_Churn_Records!$X5034&lt;300000,"high"))</f>
        <v>low</v>
      </c>
      <c r="X5034" s="8">
        <f>ROUND(Customer_Churn_Records!$I5034,0)</f>
        <v>96769</v>
      </c>
    </row>
    <row r="5035" ht="14.25" customHeight="1">
      <c r="A5035" s="6">
        <v>4035.0</v>
      </c>
      <c r="B5035" s="6">
        <v>1.5800736E7</v>
      </c>
      <c r="C5035" s="6" t="s">
        <v>12190</v>
      </c>
      <c r="D5035" s="6">
        <v>601.0</v>
      </c>
      <c r="E5035" s="6" t="s">
        <v>9</v>
      </c>
      <c r="F5035" s="6" t="s">
        <v>10</v>
      </c>
      <c r="G5035" s="7" t="s">
        <v>51</v>
      </c>
      <c r="H5035" s="6">
        <v>4.0</v>
      </c>
      <c r="I5035" s="6" t="s">
        <v>12191</v>
      </c>
      <c r="J5035" s="6">
        <v>1.0</v>
      </c>
      <c r="K5035" s="6">
        <v>1.0</v>
      </c>
      <c r="L5035" s="6">
        <v>1.0</v>
      </c>
      <c r="M5035" s="6" t="s">
        <v>12192</v>
      </c>
      <c r="N5035" s="6">
        <v>0.0</v>
      </c>
      <c r="O5035" s="6">
        <v>0.0</v>
      </c>
      <c r="P5035" s="6">
        <v>2.0</v>
      </c>
      <c r="Q5035" s="6" t="s">
        <v>79</v>
      </c>
      <c r="R5035" s="6">
        <v>235.0</v>
      </c>
      <c r="S5035" s="6">
        <f>COUNTIF(Customer_Churn_Records!$B$2:$B$10000,Customer_Churn_Records!$B5035)</f>
        <v>1</v>
      </c>
      <c r="T5035" s="6">
        <f>ROUNDUP(Customer_Churn_Records!$G5035,0)</f>
        <v>42</v>
      </c>
      <c r="U5035" s="6" t="str">
        <f t="array" ref="U5035">IFS(Customer_Churn_Records!$T5035&lt;30,"young",Customer_Churn_Records!$T5035&lt;50,"middle-aged",Customer_Churn_Records!$T5035&lt;100,"old")</f>
        <v>middle-aged</v>
      </c>
      <c r="V5035" s="8" t="str">
        <f t="array" ref="V5035">IFS(Customer_Churn_Records!$D5035&lt;701,"less-score",Customer_Churn_Records!$D5035&lt;851,"high-score")</f>
        <v>less-score</v>
      </c>
      <c r="W5035" s="8" t="str">
        <f t="array" ref="W5035">IF(Customer_Churn_Records!$X5035=0,0,IFS(Customer_Churn_Records!$X5035&lt;100000,"low",Customer_Churn_Records!$X5035&lt;300000,"high"))</f>
        <v>low</v>
      </c>
      <c r="X5035" s="8">
        <f>ROUND(Customer_Churn_Records!$I5035,0)</f>
        <v>96764</v>
      </c>
    </row>
    <row r="5036" ht="14.25" customHeight="1">
      <c r="A5036" s="6">
        <v>3393.0</v>
      </c>
      <c r="B5036" s="6">
        <v>1.5725429E7</v>
      </c>
      <c r="C5036" s="6" t="s">
        <v>8454</v>
      </c>
      <c r="D5036" s="6">
        <v>623.0</v>
      </c>
      <c r="E5036" s="6" t="s">
        <v>8</v>
      </c>
      <c r="F5036" s="6" t="s">
        <v>11</v>
      </c>
      <c r="G5036" s="7" t="s">
        <v>103</v>
      </c>
      <c r="H5036" s="6">
        <v>8.0</v>
      </c>
      <c r="I5036" s="6" t="s">
        <v>12193</v>
      </c>
      <c r="J5036" s="6">
        <v>1.0</v>
      </c>
      <c r="K5036" s="6">
        <v>1.0</v>
      </c>
      <c r="L5036" s="6">
        <v>1.0</v>
      </c>
      <c r="M5036" s="6" t="s">
        <v>12194</v>
      </c>
      <c r="N5036" s="6">
        <v>0.0</v>
      </c>
      <c r="O5036" s="6">
        <v>0.0</v>
      </c>
      <c r="P5036" s="6">
        <v>2.0</v>
      </c>
      <c r="Q5036" s="6" t="s">
        <v>44</v>
      </c>
      <c r="R5036" s="6">
        <v>357.0</v>
      </c>
      <c r="S5036" s="6">
        <f>COUNTIF(Customer_Churn_Records!$B$2:$B$10000,Customer_Churn_Records!$B5036)</f>
        <v>1</v>
      </c>
      <c r="T5036" s="6">
        <f>ROUNDUP(Customer_Churn_Records!$G5036,0)</f>
        <v>33</v>
      </c>
      <c r="U5036" s="6" t="str">
        <f t="array" ref="U5036">IFS(Customer_Churn_Records!$T5036&lt;30,"young",Customer_Churn_Records!$T5036&lt;50,"middle-aged",Customer_Churn_Records!$T5036&lt;100,"old")</f>
        <v>middle-aged</v>
      </c>
      <c r="V5036" s="8" t="str">
        <f t="array" ref="V5036">IFS(Customer_Churn_Records!$D5036&lt;701,"less-score",Customer_Churn_Records!$D5036&lt;851,"high-score")</f>
        <v>less-score</v>
      </c>
      <c r="W5036" s="8" t="str">
        <f t="array" ref="W5036">IF(Customer_Churn_Records!$X5036=0,0,IFS(Customer_Churn_Records!$X5036&lt;100000,"low",Customer_Churn_Records!$X5036&lt;300000,"high"))</f>
        <v>low</v>
      </c>
      <c r="X5036" s="8">
        <f>ROUND(Customer_Churn_Records!$I5036,0)</f>
        <v>96759</v>
      </c>
    </row>
    <row r="5037" ht="14.25" customHeight="1">
      <c r="A5037" s="6">
        <v>6852.0</v>
      </c>
      <c r="B5037" s="6">
        <v>1.5779103E7</v>
      </c>
      <c r="C5037" s="6" t="s">
        <v>12195</v>
      </c>
      <c r="D5037" s="6">
        <v>527.0</v>
      </c>
      <c r="E5037" s="6" t="s">
        <v>8</v>
      </c>
      <c r="F5037" s="6" t="s">
        <v>10</v>
      </c>
      <c r="G5037" s="7" t="s">
        <v>107</v>
      </c>
      <c r="H5037" s="6">
        <v>9.0</v>
      </c>
      <c r="I5037" s="6" t="s">
        <v>12196</v>
      </c>
      <c r="J5037" s="6">
        <v>2.0</v>
      </c>
      <c r="K5037" s="6">
        <v>1.0</v>
      </c>
      <c r="L5037" s="6">
        <v>0.0</v>
      </c>
      <c r="M5037" s="6" t="s">
        <v>12197</v>
      </c>
      <c r="N5037" s="6">
        <v>0.0</v>
      </c>
      <c r="O5037" s="6">
        <v>0.0</v>
      </c>
      <c r="P5037" s="6">
        <v>2.0</v>
      </c>
      <c r="Q5037" s="6" t="s">
        <v>44</v>
      </c>
      <c r="R5037" s="6">
        <v>534.0</v>
      </c>
      <c r="S5037" s="6">
        <f>COUNTIF(Customer_Churn_Records!$B$2:$B$10000,Customer_Churn_Records!$B5037)</f>
        <v>1</v>
      </c>
      <c r="T5037" s="6">
        <f>ROUNDUP(Customer_Churn_Records!$G5037,0)</f>
        <v>39</v>
      </c>
      <c r="U5037" s="6" t="str">
        <f t="array" ref="U5037">IFS(Customer_Churn_Records!$T5037&lt;30,"young",Customer_Churn_Records!$T5037&lt;50,"middle-aged",Customer_Churn_Records!$T5037&lt;100,"old")</f>
        <v>middle-aged</v>
      </c>
      <c r="V5037" s="8" t="str">
        <f t="array" ref="V5037">IFS(Customer_Churn_Records!$D5037&lt;701,"less-score",Customer_Churn_Records!$D5037&lt;851,"high-score")</f>
        <v>less-score</v>
      </c>
      <c r="W5037" s="8" t="str">
        <f t="array" ref="W5037">IF(Customer_Churn_Records!$X5037=0,0,IFS(Customer_Churn_Records!$X5037&lt;100000,"low",Customer_Churn_Records!$X5037&lt;300000,"high"))</f>
        <v>low</v>
      </c>
      <c r="X5037" s="8">
        <f>ROUND(Customer_Churn_Records!$I5037,0)</f>
        <v>96749</v>
      </c>
    </row>
    <row r="5038" ht="14.25" customHeight="1">
      <c r="A5038" s="6">
        <v>6253.0</v>
      </c>
      <c r="B5038" s="6">
        <v>1.5687492E7</v>
      </c>
      <c r="C5038" s="6" t="s">
        <v>617</v>
      </c>
      <c r="D5038" s="6">
        <v>596.0</v>
      </c>
      <c r="E5038" s="6" t="s">
        <v>8</v>
      </c>
      <c r="F5038" s="6" t="s">
        <v>11</v>
      </c>
      <c r="G5038" s="7" t="s">
        <v>114</v>
      </c>
      <c r="H5038" s="6">
        <v>3.0</v>
      </c>
      <c r="I5038" s="6" t="s">
        <v>12198</v>
      </c>
      <c r="J5038" s="6">
        <v>2.0</v>
      </c>
      <c r="K5038" s="6">
        <v>0.0</v>
      </c>
      <c r="L5038" s="6">
        <v>0.0</v>
      </c>
      <c r="M5038" s="6" t="s">
        <v>12199</v>
      </c>
      <c r="N5038" s="6">
        <v>0.0</v>
      </c>
      <c r="O5038" s="6">
        <v>0.0</v>
      </c>
      <c r="P5038" s="6">
        <v>1.0</v>
      </c>
      <c r="Q5038" s="6" t="s">
        <v>49</v>
      </c>
      <c r="R5038" s="6">
        <v>709.0</v>
      </c>
      <c r="S5038" s="6">
        <f>COUNTIF(Customer_Churn_Records!$B$2:$B$10000,Customer_Churn_Records!$B5038)</f>
        <v>1</v>
      </c>
      <c r="T5038" s="6">
        <f>ROUNDUP(Customer_Churn_Records!$G5038,0)</f>
        <v>32</v>
      </c>
      <c r="U5038" s="6" t="str">
        <f t="array" ref="U5038">IFS(Customer_Churn_Records!$T5038&lt;30,"young",Customer_Churn_Records!$T5038&lt;50,"middle-aged",Customer_Churn_Records!$T5038&lt;100,"old")</f>
        <v>middle-aged</v>
      </c>
      <c r="V5038" s="8" t="str">
        <f t="array" ref="V5038">IFS(Customer_Churn_Records!$D5038&lt;701,"less-score",Customer_Churn_Records!$D5038&lt;851,"high-score")</f>
        <v>less-score</v>
      </c>
      <c r="W5038" s="8" t="str">
        <f t="array" ref="W5038">IF(Customer_Churn_Records!$X5038=0,0,IFS(Customer_Churn_Records!$X5038&lt;100000,"low",Customer_Churn_Records!$X5038&lt;300000,"high"))</f>
        <v>low</v>
      </c>
      <c r="X5038" s="8">
        <f>ROUND(Customer_Churn_Records!$I5038,0)</f>
        <v>96709</v>
      </c>
    </row>
    <row r="5039" ht="14.25" customHeight="1">
      <c r="A5039" s="6">
        <v>8074.0</v>
      </c>
      <c r="B5039" s="6">
        <v>1.560103E7</v>
      </c>
      <c r="C5039" s="6" t="s">
        <v>7728</v>
      </c>
      <c r="D5039" s="6">
        <v>777.0</v>
      </c>
      <c r="E5039" s="6" t="s">
        <v>8</v>
      </c>
      <c r="F5039" s="6" t="s">
        <v>10</v>
      </c>
      <c r="G5039" s="7" t="s">
        <v>140</v>
      </c>
      <c r="H5039" s="6">
        <v>5.0</v>
      </c>
      <c r="I5039" s="6" t="s">
        <v>12200</v>
      </c>
      <c r="J5039" s="6">
        <v>1.0</v>
      </c>
      <c r="K5039" s="6">
        <v>1.0</v>
      </c>
      <c r="L5039" s="6">
        <v>1.0</v>
      </c>
      <c r="M5039" s="6" t="s">
        <v>12201</v>
      </c>
      <c r="N5039" s="6">
        <v>0.0</v>
      </c>
      <c r="O5039" s="6">
        <v>0.0</v>
      </c>
      <c r="P5039" s="6">
        <v>2.0</v>
      </c>
      <c r="Q5039" s="6" t="s">
        <v>44</v>
      </c>
      <c r="R5039" s="6">
        <v>971.0</v>
      </c>
      <c r="S5039" s="6">
        <f>COUNTIF(Customer_Churn_Records!$B$2:$B$10000,Customer_Churn_Records!$B5039)</f>
        <v>1</v>
      </c>
      <c r="T5039" s="6">
        <f>ROUNDUP(Customer_Churn_Records!$G5039,0)</f>
        <v>34</v>
      </c>
      <c r="U5039" s="6" t="str">
        <f t="array" ref="U5039">IFS(Customer_Churn_Records!$T5039&lt;30,"young",Customer_Churn_Records!$T5039&lt;50,"middle-aged",Customer_Churn_Records!$T5039&lt;100,"old")</f>
        <v>middle-aged</v>
      </c>
      <c r="V5039" s="8" t="str">
        <f t="array" ref="V5039">IFS(Customer_Churn_Records!$D5039&lt;701,"less-score",Customer_Churn_Records!$D5039&lt;851,"high-score")</f>
        <v>high-score</v>
      </c>
      <c r="W5039" s="8" t="str">
        <f t="array" ref="W5039">IF(Customer_Churn_Records!$X5039=0,0,IFS(Customer_Churn_Records!$X5039&lt;100000,"low",Customer_Churn_Records!$X5039&lt;300000,"high"))</f>
        <v>low</v>
      </c>
      <c r="X5039" s="8">
        <f>ROUND(Customer_Churn_Records!$I5039,0)</f>
        <v>96694</v>
      </c>
    </row>
    <row r="5040" ht="14.25" customHeight="1">
      <c r="A5040" s="6">
        <v>8085.0</v>
      </c>
      <c r="B5040" s="6">
        <v>1.5736146E7</v>
      </c>
      <c r="C5040" s="6" t="s">
        <v>8236</v>
      </c>
      <c r="D5040" s="6">
        <v>608.0</v>
      </c>
      <c r="E5040" s="6" t="s">
        <v>8</v>
      </c>
      <c r="F5040" s="6" t="s">
        <v>11</v>
      </c>
      <c r="G5040" s="7" t="s">
        <v>160</v>
      </c>
      <c r="H5040" s="6">
        <v>4.0</v>
      </c>
      <c r="I5040" s="6" t="s">
        <v>12202</v>
      </c>
      <c r="J5040" s="6">
        <v>1.0</v>
      </c>
      <c r="K5040" s="6">
        <v>1.0</v>
      </c>
      <c r="L5040" s="6">
        <v>1.0</v>
      </c>
      <c r="M5040" s="6" t="s">
        <v>12203</v>
      </c>
      <c r="N5040" s="6">
        <v>0.0</v>
      </c>
      <c r="O5040" s="6">
        <v>0.0</v>
      </c>
      <c r="P5040" s="6">
        <v>3.0</v>
      </c>
      <c r="Q5040" s="6" t="s">
        <v>79</v>
      </c>
      <c r="R5040" s="6">
        <v>988.0</v>
      </c>
      <c r="S5040" s="6">
        <f>COUNTIF(Customer_Churn_Records!$B$2:$B$10000,Customer_Churn_Records!$B5040)</f>
        <v>1</v>
      </c>
      <c r="T5040" s="6">
        <f>ROUNDUP(Customer_Churn_Records!$G5040,0)</f>
        <v>28</v>
      </c>
      <c r="U5040" s="6" t="str">
        <f t="array" ref="U5040">IFS(Customer_Churn_Records!$T5040&lt;30,"young",Customer_Churn_Records!$T5040&lt;50,"middle-aged",Customer_Churn_Records!$T5040&lt;100,"old")</f>
        <v>young</v>
      </c>
      <c r="V5040" s="8" t="str">
        <f t="array" ref="V5040">IFS(Customer_Churn_Records!$D5040&lt;701,"less-score",Customer_Churn_Records!$D5040&lt;851,"high-score")</f>
        <v>less-score</v>
      </c>
      <c r="W5040" s="8" t="str">
        <f t="array" ref="W5040">IF(Customer_Churn_Records!$X5040=0,0,IFS(Customer_Churn_Records!$X5040&lt;100000,"low",Customer_Churn_Records!$X5040&lt;300000,"high"))</f>
        <v>low</v>
      </c>
      <c r="X5040" s="8">
        <f>ROUND(Customer_Churn_Records!$I5040,0)</f>
        <v>96680</v>
      </c>
    </row>
    <row r="5041" ht="14.25" customHeight="1">
      <c r="A5041" s="6">
        <v>4879.0</v>
      </c>
      <c r="B5041" s="6">
        <v>1.5579433E7</v>
      </c>
      <c r="C5041" s="6" t="s">
        <v>731</v>
      </c>
      <c r="D5041" s="6">
        <v>793.0</v>
      </c>
      <c r="E5041" s="6" t="s">
        <v>9</v>
      </c>
      <c r="F5041" s="6" t="s">
        <v>11</v>
      </c>
      <c r="G5041" s="7" t="s">
        <v>99</v>
      </c>
      <c r="H5041" s="6">
        <v>8.0</v>
      </c>
      <c r="I5041" s="6" t="s">
        <v>12204</v>
      </c>
      <c r="J5041" s="6">
        <v>2.0</v>
      </c>
      <c r="K5041" s="6">
        <v>0.0</v>
      </c>
      <c r="L5041" s="6">
        <v>0.0</v>
      </c>
      <c r="M5041" s="6" t="s">
        <v>12205</v>
      </c>
      <c r="N5041" s="6">
        <v>0.0</v>
      </c>
      <c r="O5041" s="6">
        <v>0.0</v>
      </c>
      <c r="P5041" s="6">
        <v>4.0</v>
      </c>
      <c r="Q5041" s="6" t="s">
        <v>58</v>
      </c>
      <c r="R5041" s="6">
        <v>558.0</v>
      </c>
      <c r="S5041" s="6">
        <f>COUNTIF(Customer_Churn_Records!$B$2:$B$10000,Customer_Churn_Records!$B5041)</f>
        <v>1</v>
      </c>
      <c r="T5041" s="6">
        <f>ROUNDUP(Customer_Churn_Records!$G5041,0)</f>
        <v>29</v>
      </c>
      <c r="U5041" s="6" t="str">
        <f t="array" ref="U5041">IFS(Customer_Churn_Records!$T5041&lt;30,"young",Customer_Churn_Records!$T5041&lt;50,"middle-aged",Customer_Churn_Records!$T5041&lt;100,"old")</f>
        <v>young</v>
      </c>
      <c r="V5041" s="8" t="str">
        <f t="array" ref="V5041">IFS(Customer_Churn_Records!$D5041&lt;701,"less-score",Customer_Churn_Records!$D5041&lt;851,"high-score")</f>
        <v>high-score</v>
      </c>
      <c r="W5041" s="8" t="str">
        <f t="array" ref="W5041">IF(Customer_Churn_Records!$X5041=0,0,IFS(Customer_Churn_Records!$X5041&lt;100000,"low",Customer_Churn_Records!$X5041&lt;300000,"high"))</f>
        <v>low</v>
      </c>
      <c r="X5041" s="8">
        <f>ROUND(Customer_Churn_Records!$I5041,0)</f>
        <v>96675</v>
      </c>
    </row>
    <row r="5042" ht="14.25" customHeight="1">
      <c r="A5042" s="6">
        <v>9509.0</v>
      </c>
      <c r="B5042" s="6">
        <v>1.561895E7</v>
      </c>
      <c r="C5042" s="6" t="s">
        <v>975</v>
      </c>
      <c r="D5042" s="6">
        <v>644.0</v>
      </c>
      <c r="E5042" s="6" t="s">
        <v>9</v>
      </c>
      <c r="F5042" s="6" t="s">
        <v>11</v>
      </c>
      <c r="G5042" s="7" t="s">
        <v>64</v>
      </c>
      <c r="H5042" s="6">
        <v>8.0</v>
      </c>
      <c r="I5042" s="6" t="s">
        <v>12206</v>
      </c>
      <c r="J5042" s="6">
        <v>2.0</v>
      </c>
      <c r="K5042" s="6">
        <v>1.0</v>
      </c>
      <c r="L5042" s="6">
        <v>1.0</v>
      </c>
      <c r="M5042" s="6" t="s">
        <v>12207</v>
      </c>
      <c r="N5042" s="6">
        <v>0.0</v>
      </c>
      <c r="O5042" s="6">
        <v>0.0</v>
      </c>
      <c r="P5042" s="6">
        <v>1.0</v>
      </c>
      <c r="Q5042" s="6" t="s">
        <v>49</v>
      </c>
      <c r="R5042" s="6">
        <v>384.0</v>
      </c>
      <c r="S5042" s="6">
        <f>COUNTIF(Customer_Churn_Records!$B$2:$B$10000,Customer_Churn_Records!$B5042)</f>
        <v>1</v>
      </c>
      <c r="T5042" s="6">
        <f>ROUNDUP(Customer_Churn_Records!$G5042,0)</f>
        <v>26</v>
      </c>
      <c r="U5042" s="6" t="str">
        <f t="array" ref="U5042">IFS(Customer_Churn_Records!$T5042&lt;30,"young",Customer_Churn_Records!$T5042&lt;50,"middle-aged",Customer_Churn_Records!$T5042&lt;100,"old")</f>
        <v>young</v>
      </c>
      <c r="V5042" s="8" t="str">
        <f t="array" ref="V5042">IFS(Customer_Churn_Records!$D5042&lt;701,"less-score",Customer_Churn_Records!$D5042&lt;851,"high-score")</f>
        <v>less-score</v>
      </c>
      <c r="W5042" s="8" t="str">
        <f t="array" ref="W5042">IF(Customer_Churn_Records!$X5042=0,0,IFS(Customer_Churn_Records!$X5042&lt;100000,"low",Customer_Churn_Records!$X5042&lt;300000,"high"))</f>
        <v>low</v>
      </c>
      <c r="X5042" s="8">
        <f>ROUND(Customer_Churn_Records!$I5042,0)</f>
        <v>96660</v>
      </c>
    </row>
    <row r="5043" ht="14.25" customHeight="1">
      <c r="A5043" s="6">
        <v>7858.0</v>
      </c>
      <c r="B5043" s="6">
        <v>1.5621457E7</v>
      </c>
      <c r="C5043" s="6" t="s">
        <v>4407</v>
      </c>
      <c r="D5043" s="6">
        <v>850.0</v>
      </c>
      <c r="E5043" s="6" t="s">
        <v>7</v>
      </c>
      <c r="F5043" s="6" t="s">
        <v>11</v>
      </c>
      <c r="G5043" s="7" t="s">
        <v>197</v>
      </c>
      <c r="H5043" s="6">
        <v>6.0</v>
      </c>
      <c r="I5043" s="6" t="s">
        <v>12208</v>
      </c>
      <c r="J5043" s="6">
        <v>2.0</v>
      </c>
      <c r="K5043" s="6">
        <v>0.0</v>
      </c>
      <c r="L5043" s="6">
        <v>0.0</v>
      </c>
      <c r="M5043" s="6" t="s">
        <v>12209</v>
      </c>
      <c r="N5043" s="6">
        <v>0.0</v>
      </c>
      <c r="O5043" s="6">
        <v>0.0</v>
      </c>
      <c r="P5043" s="6">
        <v>2.0</v>
      </c>
      <c r="Q5043" s="6" t="s">
        <v>79</v>
      </c>
      <c r="R5043" s="6">
        <v>613.0</v>
      </c>
      <c r="S5043" s="6">
        <f>COUNTIF(Customer_Churn_Records!$B$2:$B$10000,Customer_Churn_Records!$B5043)</f>
        <v>1</v>
      </c>
      <c r="T5043" s="6">
        <f>ROUNDUP(Customer_Churn_Records!$G5043,0)</f>
        <v>27</v>
      </c>
      <c r="U5043" s="6" t="str">
        <f t="array" ref="U5043">IFS(Customer_Churn_Records!$T5043&lt;30,"young",Customer_Churn_Records!$T5043&lt;50,"middle-aged",Customer_Churn_Records!$T5043&lt;100,"old")</f>
        <v>young</v>
      </c>
      <c r="V5043" s="8" t="str">
        <f t="array" ref="V5043">IFS(Customer_Churn_Records!$D5043&lt;701,"less-score",Customer_Churn_Records!$D5043&lt;851,"high-score")</f>
        <v>high-score</v>
      </c>
      <c r="W5043" s="8" t="str">
        <f t="array" ref="W5043">IF(Customer_Churn_Records!$X5043=0,0,IFS(Customer_Churn_Records!$X5043&lt;100000,"low",Customer_Churn_Records!$X5043&lt;300000,"high"))</f>
        <v>low</v>
      </c>
      <c r="X5043" s="8">
        <f>ROUND(Customer_Churn_Records!$I5043,0)</f>
        <v>96655</v>
      </c>
    </row>
    <row r="5044" ht="14.25" customHeight="1">
      <c r="A5044" s="6">
        <v>1141.0</v>
      </c>
      <c r="B5044" s="6">
        <v>1.5566251E7</v>
      </c>
      <c r="C5044" s="6" t="s">
        <v>2359</v>
      </c>
      <c r="D5044" s="6">
        <v>618.0</v>
      </c>
      <c r="E5044" s="6" t="s">
        <v>7</v>
      </c>
      <c r="F5044" s="6" t="s">
        <v>10</v>
      </c>
      <c r="G5044" s="7" t="s">
        <v>72</v>
      </c>
      <c r="H5044" s="6">
        <v>5.0</v>
      </c>
      <c r="I5044" s="6" t="s">
        <v>12210</v>
      </c>
      <c r="J5044" s="6">
        <v>1.0</v>
      </c>
      <c r="K5044" s="6">
        <v>1.0</v>
      </c>
      <c r="L5044" s="6">
        <v>0.0</v>
      </c>
      <c r="M5044" s="6" t="s">
        <v>12211</v>
      </c>
      <c r="N5044" s="6">
        <v>1.0</v>
      </c>
      <c r="O5044" s="6">
        <v>1.0</v>
      </c>
      <c r="P5044" s="6">
        <v>3.0</v>
      </c>
      <c r="Q5044" s="6" t="s">
        <v>58</v>
      </c>
      <c r="R5044" s="6">
        <v>383.0</v>
      </c>
      <c r="S5044" s="6">
        <f>COUNTIF(Customer_Churn_Records!$B$2:$B$10000,Customer_Churn_Records!$B5044)</f>
        <v>1</v>
      </c>
      <c r="T5044" s="6">
        <f>ROUNDUP(Customer_Churn_Records!$G5044,0)</f>
        <v>37</v>
      </c>
      <c r="U5044" s="6" t="str">
        <f t="array" ref="U5044">IFS(Customer_Churn_Records!$T5044&lt;30,"young",Customer_Churn_Records!$T5044&lt;50,"middle-aged",Customer_Churn_Records!$T5044&lt;100,"old")</f>
        <v>middle-aged</v>
      </c>
      <c r="V5044" s="8" t="str">
        <f t="array" ref="V5044">IFS(Customer_Churn_Records!$D5044&lt;701,"less-score",Customer_Churn_Records!$D5044&lt;851,"high-score")</f>
        <v>less-score</v>
      </c>
      <c r="W5044" s="8" t="str">
        <f t="array" ref="W5044">IF(Customer_Churn_Records!$X5044=0,0,IFS(Customer_Churn_Records!$X5044&lt;100000,"low",Customer_Churn_Records!$X5044&lt;300000,"high"))</f>
        <v>low</v>
      </c>
      <c r="X5044" s="8">
        <f>ROUND(Customer_Churn_Records!$I5044,0)</f>
        <v>96653</v>
      </c>
    </row>
    <row r="5045" ht="14.25" customHeight="1">
      <c r="A5045" s="6">
        <v>5517.0</v>
      </c>
      <c r="B5045" s="6">
        <v>1.5569878E7</v>
      </c>
      <c r="C5045" s="6" t="s">
        <v>3154</v>
      </c>
      <c r="D5045" s="6">
        <v>592.0</v>
      </c>
      <c r="E5045" s="6" t="s">
        <v>7</v>
      </c>
      <c r="F5045" s="6" t="s">
        <v>11</v>
      </c>
      <c r="G5045" s="7" t="s">
        <v>72</v>
      </c>
      <c r="H5045" s="6">
        <v>3.0</v>
      </c>
      <c r="I5045" s="6" t="s">
        <v>12212</v>
      </c>
      <c r="J5045" s="6">
        <v>1.0</v>
      </c>
      <c r="K5045" s="6">
        <v>1.0</v>
      </c>
      <c r="L5045" s="6">
        <v>1.0</v>
      </c>
      <c r="M5045" s="6" t="s">
        <v>12213</v>
      </c>
      <c r="N5045" s="6">
        <v>0.0</v>
      </c>
      <c r="O5045" s="6">
        <v>0.0</v>
      </c>
      <c r="P5045" s="6">
        <v>2.0</v>
      </c>
      <c r="Q5045" s="6" t="s">
        <v>49</v>
      </c>
      <c r="R5045" s="6">
        <v>710.0</v>
      </c>
      <c r="S5045" s="6">
        <f>COUNTIF(Customer_Churn_Records!$B$2:$B$10000,Customer_Churn_Records!$B5045)</f>
        <v>1</v>
      </c>
      <c r="T5045" s="6">
        <f>ROUNDUP(Customer_Churn_Records!$G5045,0)</f>
        <v>37</v>
      </c>
      <c r="U5045" s="6" t="str">
        <f t="array" ref="U5045">IFS(Customer_Churn_Records!$T5045&lt;30,"young",Customer_Churn_Records!$T5045&lt;50,"middle-aged",Customer_Churn_Records!$T5045&lt;100,"old")</f>
        <v>middle-aged</v>
      </c>
      <c r="V5045" s="8" t="str">
        <f t="array" ref="V5045">IFS(Customer_Churn_Records!$D5045&lt;701,"less-score",Customer_Churn_Records!$D5045&lt;851,"high-score")</f>
        <v>less-score</v>
      </c>
      <c r="W5045" s="8" t="str">
        <f t="array" ref="W5045">IF(Customer_Churn_Records!$X5045=0,0,IFS(Customer_Churn_Records!$X5045&lt;100000,"low",Customer_Churn_Records!$X5045&lt;300000,"high"))</f>
        <v>low</v>
      </c>
      <c r="X5045" s="8">
        <f>ROUND(Customer_Churn_Records!$I5045,0)</f>
        <v>96651</v>
      </c>
    </row>
    <row r="5046" ht="14.25" customHeight="1">
      <c r="A5046" s="6">
        <v>81.0</v>
      </c>
      <c r="B5046" s="6">
        <v>1.5706021E7</v>
      </c>
      <c r="C5046" s="6" t="s">
        <v>12214</v>
      </c>
      <c r="D5046" s="6">
        <v>665.0</v>
      </c>
      <c r="E5046" s="6" t="s">
        <v>7</v>
      </c>
      <c r="F5046" s="6" t="s">
        <v>10</v>
      </c>
      <c r="G5046" s="7" t="s">
        <v>140</v>
      </c>
      <c r="H5046" s="6">
        <v>1.0</v>
      </c>
      <c r="I5046" s="6" t="s">
        <v>12215</v>
      </c>
      <c r="J5046" s="6">
        <v>2.0</v>
      </c>
      <c r="K5046" s="6">
        <v>0.0</v>
      </c>
      <c r="L5046" s="6">
        <v>0.0</v>
      </c>
      <c r="M5046" s="6" t="s">
        <v>12216</v>
      </c>
      <c r="N5046" s="6">
        <v>0.0</v>
      </c>
      <c r="O5046" s="6">
        <v>0.0</v>
      </c>
      <c r="P5046" s="6">
        <v>3.0</v>
      </c>
      <c r="Q5046" s="6" t="s">
        <v>58</v>
      </c>
      <c r="R5046" s="6">
        <v>798.0</v>
      </c>
      <c r="S5046" s="6">
        <f>COUNTIF(Customer_Churn_Records!$B$2:$B$10000,Customer_Churn_Records!$B5046)</f>
        <v>1</v>
      </c>
      <c r="T5046" s="6">
        <f>ROUNDUP(Customer_Churn_Records!$G5046,0)</f>
        <v>34</v>
      </c>
      <c r="U5046" s="6" t="str">
        <f t="array" ref="U5046">IFS(Customer_Churn_Records!$T5046&lt;30,"young",Customer_Churn_Records!$T5046&lt;50,"middle-aged",Customer_Churn_Records!$T5046&lt;100,"old")</f>
        <v>middle-aged</v>
      </c>
      <c r="V5046" s="8" t="str">
        <f t="array" ref="V5046">IFS(Customer_Churn_Records!$D5046&lt;701,"less-score",Customer_Churn_Records!$D5046&lt;851,"high-score")</f>
        <v>less-score</v>
      </c>
      <c r="W5046" s="8" t="str">
        <f t="array" ref="W5046">IF(Customer_Churn_Records!$X5046=0,0,IFS(Customer_Churn_Records!$X5046&lt;100000,"low",Customer_Churn_Records!$X5046&lt;300000,"high"))</f>
        <v>low</v>
      </c>
      <c r="X5046" s="8">
        <f>ROUND(Customer_Churn_Records!$I5046,0)</f>
        <v>96646</v>
      </c>
    </row>
    <row r="5047" ht="14.25" customHeight="1">
      <c r="A5047" s="6">
        <v>5782.0</v>
      </c>
      <c r="B5047" s="6">
        <v>1.5706199E7</v>
      </c>
      <c r="C5047" s="6" t="s">
        <v>2727</v>
      </c>
      <c r="D5047" s="6">
        <v>636.0</v>
      </c>
      <c r="E5047" s="6" t="s">
        <v>8</v>
      </c>
      <c r="F5047" s="6" t="s">
        <v>11</v>
      </c>
      <c r="G5047" s="7" t="s">
        <v>118</v>
      </c>
      <c r="H5047" s="6">
        <v>6.0</v>
      </c>
      <c r="I5047" s="6" t="s">
        <v>12217</v>
      </c>
      <c r="J5047" s="6">
        <v>1.0</v>
      </c>
      <c r="K5047" s="6">
        <v>0.0</v>
      </c>
      <c r="L5047" s="6">
        <v>0.0</v>
      </c>
      <c r="M5047" s="6" t="s">
        <v>12218</v>
      </c>
      <c r="N5047" s="6">
        <v>0.0</v>
      </c>
      <c r="O5047" s="6">
        <v>0.0</v>
      </c>
      <c r="P5047" s="6">
        <v>2.0</v>
      </c>
      <c r="Q5047" s="6" t="s">
        <v>58</v>
      </c>
      <c r="R5047" s="6">
        <v>498.0</v>
      </c>
      <c r="S5047" s="6">
        <f>COUNTIF(Customer_Churn_Records!$B$2:$B$10000,Customer_Churn_Records!$B5047)</f>
        <v>1</v>
      </c>
      <c r="T5047" s="6">
        <f>ROUNDUP(Customer_Churn_Records!$G5047,0)</f>
        <v>36</v>
      </c>
      <c r="U5047" s="6" t="str">
        <f t="array" ref="U5047">IFS(Customer_Churn_Records!$T5047&lt;30,"young",Customer_Churn_Records!$T5047&lt;50,"middle-aged",Customer_Churn_Records!$T5047&lt;100,"old")</f>
        <v>middle-aged</v>
      </c>
      <c r="V5047" s="8" t="str">
        <f t="array" ref="V5047">IFS(Customer_Churn_Records!$D5047&lt;701,"less-score",Customer_Churn_Records!$D5047&lt;851,"high-score")</f>
        <v>less-score</v>
      </c>
      <c r="W5047" s="8" t="str">
        <f t="array" ref="W5047">IF(Customer_Churn_Records!$X5047=0,0,IFS(Customer_Churn_Records!$X5047&lt;100000,"low",Customer_Churn_Records!$X5047&lt;300000,"high"))</f>
        <v>low</v>
      </c>
      <c r="X5047" s="8">
        <f>ROUND(Customer_Churn_Records!$I5047,0)</f>
        <v>96643</v>
      </c>
    </row>
    <row r="5048" ht="14.25" customHeight="1">
      <c r="A5048" s="6">
        <v>1517.0</v>
      </c>
      <c r="B5048" s="6">
        <v>1.5701333E7</v>
      </c>
      <c r="C5048" s="6" t="s">
        <v>3288</v>
      </c>
      <c r="D5048" s="6">
        <v>646.0</v>
      </c>
      <c r="E5048" s="6" t="s">
        <v>7</v>
      </c>
      <c r="F5048" s="6" t="s">
        <v>10</v>
      </c>
      <c r="G5048" s="7" t="s">
        <v>72</v>
      </c>
      <c r="H5048" s="6">
        <v>7.0</v>
      </c>
      <c r="I5048" s="6" t="s">
        <v>12219</v>
      </c>
      <c r="J5048" s="6">
        <v>1.0</v>
      </c>
      <c r="K5048" s="6">
        <v>0.0</v>
      </c>
      <c r="L5048" s="6">
        <v>0.0</v>
      </c>
      <c r="M5048" s="6" t="s">
        <v>12220</v>
      </c>
      <c r="N5048" s="6">
        <v>0.0</v>
      </c>
      <c r="O5048" s="6">
        <v>0.0</v>
      </c>
      <c r="P5048" s="6">
        <v>3.0</v>
      </c>
      <c r="Q5048" s="6" t="s">
        <v>79</v>
      </c>
      <c r="R5048" s="6">
        <v>493.0</v>
      </c>
      <c r="S5048" s="6">
        <f>COUNTIF(Customer_Churn_Records!$B$2:$B$10000,Customer_Churn_Records!$B5048)</f>
        <v>1</v>
      </c>
      <c r="T5048" s="6">
        <f>ROUNDUP(Customer_Churn_Records!$G5048,0)</f>
        <v>37</v>
      </c>
      <c r="U5048" s="6" t="str">
        <f t="array" ref="U5048">IFS(Customer_Churn_Records!$T5048&lt;30,"young",Customer_Churn_Records!$T5048&lt;50,"middle-aged",Customer_Churn_Records!$T5048&lt;100,"old")</f>
        <v>middle-aged</v>
      </c>
      <c r="V5048" s="8" t="str">
        <f t="array" ref="V5048">IFS(Customer_Churn_Records!$D5048&lt;701,"less-score",Customer_Churn_Records!$D5048&lt;851,"high-score")</f>
        <v>less-score</v>
      </c>
      <c r="W5048" s="8" t="str">
        <f t="array" ref="W5048">IF(Customer_Churn_Records!$X5048=0,0,IFS(Customer_Churn_Records!$X5048&lt;100000,"low",Customer_Churn_Records!$X5048&lt;300000,"high"))</f>
        <v>low</v>
      </c>
      <c r="X5048" s="8">
        <f>ROUND(Customer_Churn_Records!$I5048,0)</f>
        <v>96559</v>
      </c>
    </row>
    <row r="5049" ht="14.25" customHeight="1">
      <c r="A5049" s="6">
        <v>6497.0</v>
      </c>
      <c r="B5049" s="6">
        <v>1.5789313E7</v>
      </c>
      <c r="C5049" s="6" t="s">
        <v>12221</v>
      </c>
      <c r="D5049" s="6">
        <v>595.0</v>
      </c>
      <c r="E5049" s="6" t="s">
        <v>8</v>
      </c>
      <c r="F5049" s="6" t="s">
        <v>10</v>
      </c>
      <c r="G5049" s="7" t="s">
        <v>220</v>
      </c>
      <c r="H5049" s="6">
        <v>4.0</v>
      </c>
      <c r="I5049" s="6" t="s">
        <v>12222</v>
      </c>
      <c r="J5049" s="6">
        <v>2.0</v>
      </c>
      <c r="K5049" s="6">
        <v>1.0</v>
      </c>
      <c r="L5049" s="6">
        <v>0.0</v>
      </c>
      <c r="M5049" s="6" t="s">
        <v>12223</v>
      </c>
      <c r="N5049" s="6">
        <v>1.0</v>
      </c>
      <c r="O5049" s="6">
        <v>1.0</v>
      </c>
      <c r="P5049" s="6">
        <v>4.0</v>
      </c>
      <c r="Q5049" s="6" t="s">
        <v>58</v>
      </c>
      <c r="R5049" s="6">
        <v>666.0</v>
      </c>
      <c r="S5049" s="6">
        <f>COUNTIF(Customer_Churn_Records!$B$2:$B$10000,Customer_Churn_Records!$B5049)</f>
        <v>1</v>
      </c>
      <c r="T5049" s="6">
        <f>ROUNDUP(Customer_Churn_Records!$G5049,0)</f>
        <v>44</v>
      </c>
      <c r="U5049" s="6" t="str">
        <f t="array" ref="U5049">IFS(Customer_Churn_Records!$T5049&lt;30,"young",Customer_Churn_Records!$T5049&lt;50,"middle-aged",Customer_Churn_Records!$T5049&lt;100,"old")</f>
        <v>middle-aged</v>
      </c>
      <c r="V5049" s="8" t="str">
        <f t="array" ref="V5049">IFS(Customer_Churn_Records!$D5049&lt;701,"less-score",Customer_Churn_Records!$D5049&lt;851,"high-score")</f>
        <v>less-score</v>
      </c>
      <c r="W5049" s="8" t="str">
        <f t="array" ref="W5049">IF(Customer_Churn_Records!$X5049=0,0,IFS(Customer_Churn_Records!$X5049&lt;100000,"low",Customer_Churn_Records!$X5049&lt;300000,"high"))</f>
        <v>low</v>
      </c>
      <c r="X5049" s="8">
        <f>ROUND(Customer_Churn_Records!$I5049,0)</f>
        <v>96554</v>
      </c>
    </row>
    <row r="5050" ht="14.25" customHeight="1">
      <c r="A5050" s="6">
        <v>4688.0</v>
      </c>
      <c r="B5050" s="6">
        <v>1.5576745E7</v>
      </c>
      <c r="C5050" s="6" t="s">
        <v>12224</v>
      </c>
      <c r="D5050" s="6">
        <v>769.0</v>
      </c>
      <c r="E5050" s="6" t="s">
        <v>7</v>
      </c>
      <c r="F5050" s="6" t="s">
        <v>11</v>
      </c>
      <c r="G5050" s="7" t="s">
        <v>68</v>
      </c>
      <c r="H5050" s="6">
        <v>2.0</v>
      </c>
      <c r="I5050" s="6" t="s">
        <v>12225</v>
      </c>
      <c r="J5050" s="6">
        <v>2.0</v>
      </c>
      <c r="K5050" s="6">
        <v>0.0</v>
      </c>
      <c r="L5050" s="6">
        <v>1.0</v>
      </c>
      <c r="M5050" s="6" t="s">
        <v>12226</v>
      </c>
      <c r="N5050" s="6">
        <v>0.0</v>
      </c>
      <c r="O5050" s="6">
        <v>0.0</v>
      </c>
      <c r="P5050" s="6">
        <v>3.0</v>
      </c>
      <c r="Q5050" s="6" t="s">
        <v>58</v>
      </c>
      <c r="R5050" s="6">
        <v>827.0</v>
      </c>
      <c r="S5050" s="6">
        <f>COUNTIF(Customer_Churn_Records!$B$2:$B$10000,Customer_Churn_Records!$B5050)</f>
        <v>1</v>
      </c>
      <c r="T5050" s="6">
        <f>ROUNDUP(Customer_Churn_Records!$G5050,0)</f>
        <v>48</v>
      </c>
      <c r="U5050" s="6" t="str">
        <f t="array" ref="U5050">IFS(Customer_Churn_Records!$T5050&lt;30,"young",Customer_Churn_Records!$T5050&lt;50,"middle-aged",Customer_Churn_Records!$T5050&lt;100,"old")</f>
        <v>middle-aged</v>
      </c>
      <c r="V5050" s="8" t="str">
        <f t="array" ref="V5050">IFS(Customer_Churn_Records!$D5050&lt;701,"less-score",Customer_Churn_Records!$D5050&lt;851,"high-score")</f>
        <v>high-score</v>
      </c>
      <c r="W5050" s="8" t="str">
        <f t="array" ref="W5050">IF(Customer_Churn_Records!$X5050=0,0,IFS(Customer_Churn_Records!$X5050&lt;100000,"low",Customer_Churn_Records!$X5050&lt;300000,"high"))</f>
        <v>low</v>
      </c>
      <c r="X5050" s="8">
        <f>ROUND(Customer_Churn_Records!$I5050,0)</f>
        <v>96542</v>
      </c>
    </row>
    <row r="5051" ht="14.25" customHeight="1">
      <c r="A5051" s="6">
        <v>8875.0</v>
      </c>
      <c r="B5051" s="6">
        <v>1.5684318E7</v>
      </c>
      <c r="C5051" s="6" t="s">
        <v>2153</v>
      </c>
      <c r="D5051" s="6">
        <v>582.0</v>
      </c>
      <c r="E5051" s="6" t="s">
        <v>8</v>
      </c>
      <c r="F5051" s="6" t="s">
        <v>10</v>
      </c>
      <c r="G5051" s="7" t="s">
        <v>156</v>
      </c>
      <c r="H5051" s="6">
        <v>6.0</v>
      </c>
      <c r="I5051" s="6" t="s">
        <v>12227</v>
      </c>
      <c r="J5051" s="6">
        <v>2.0</v>
      </c>
      <c r="K5051" s="6">
        <v>1.0</v>
      </c>
      <c r="L5051" s="6">
        <v>1.0</v>
      </c>
      <c r="M5051" s="6" t="s">
        <v>12228</v>
      </c>
      <c r="N5051" s="6">
        <v>0.0</v>
      </c>
      <c r="O5051" s="6">
        <v>0.0</v>
      </c>
      <c r="P5051" s="6">
        <v>3.0</v>
      </c>
      <c r="Q5051" s="6" t="s">
        <v>79</v>
      </c>
      <c r="R5051" s="6">
        <v>355.0</v>
      </c>
      <c r="S5051" s="6">
        <f>COUNTIF(Customer_Churn_Records!$B$2:$B$10000,Customer_Churn_Records!$B5051)</f>
        <v>1</v>
      </c>
      <c r="T5051" s="6">
        <f>ROUNDUP(Customer_Churn_Records!$G5051,0)</f>
        <v>50</v>
      </c>
      <c r="U5051" s="6" t="str">
        <f t="array" ref="U5051">IFS(Customer_Churn_Records!$T5051&lt;30,"young",Customer_Churn_Records!$T5051&lt;50,"middle-aged",Customer_Churn_Records!$T5051&lt;100,"old")</f>
        <v>old</v>
      </c>
      <c r="V5051" s="8" t="str">
        <f t="array" ref="V5051">IFS(Customer_Churn_Records!$D5051&lt;701,"less-score",Customer_Churn_Records!$D5051&lt;851,"high-score")</f>
        <v>less-score</v>
      </c>
      <c r="W5051" s="8" t="str">
        <f t="array" ref="W5051">IF(Customer_Churn_Records!$X5051=0,0,IFS(Customer_Churn_Records!$X5051&lt;100000,"low",Customer_Churn_Records!$X5051&lt;300000,"high"))</f>
        <v>low</v>
      </c>
      <c r="X5051" s="8">
        <f>ROUND(Customer_Churn_Records!$I5051,0)</f>
        <v>96487</v>
      </c>
    </row>
    <row r="5052" ht="14.25" customHeight="1">
      <c r="A5052" s="6">
        <v>6771.0</v>
      </c>
      <c r="B5052" s="6">
        <v>1.5815295E7</v>
      </c>
      <c r="C5052" s="6" t="s">
        <v>4129</v>
      </c>
      <c r="D5052" s="6">
        <v>662.0</v>
      </c>
      <c r="E5052" s="6" t="s">
        <v>7</v>
      </c>
      <c r="F5052" s="6" t="s">
        <v>10</v>
      </c>
      <c r="G5052" s="7" t="s">
        <v>41</v>
      </c>
      <c r="H5052" s="6">
        <v>2.0</v>
      </c>
      <c r="I5052" s="6" t="s">
        <v>12229</v>
      </c>
      <c r="J5052" s="6">
        <v>1.0</v>
      </c>
      <c r="K5052" s="6">
        <v>1.0</v>
      </c>
      <c r="L5052" s="6">
        <v>0.0</v>
      </c>
      <c r="M5052" s="6" t="s">
        <v>12230</v>
      </c>
      <c r="N5052" s="6">
        <v>0.0</v>
      </c>
      <c r="O5052" s="6">
        <v>0.0</v>
      </c>
      <c r="P5052" s="6">
        <v>2.0</v>
      </c>
      <c r="Q5052" s="6" t="s">
        <v>49</v>
      </c>
      <c r="R5052" s="6">
        <v>859.0</v>
      </c>
      <c r="S5052" s="6">
        <f>COUNTIF(Customer_Churn_Records!$B$2:$B$10000,Customer_Churn_Records!$B5052)</f>
        <v>1</v>
      </c>
      <c r="T5052" s="6">
        <f>ROUNDUP(Customer_Churn_Records!$G5052,0)</f>
        <v>38</v>
      </c>
      <c r="U5052" s="6" t="str">
        <f t="array" ref="U5052">IFS(Customer_Churn_Records!$T5052&lt;30,"young",Customer_Churn_Records!$T5052&lt;50,"middle-aged",Customer_Churn_Records!$T5052&lt;100,"old")</f>
        <v>middle-aged</v>
      </c>
      <c r="V5052" s="8" t="str">
        <f t="array" ref="V5052">IFS(Customer_Churn_Records!$D5052&lt;701,"less-score",Customer_Churn_Records!$D5052&lt;851,"high-score")</f>
        <v>less-score</v>
      </c>
      <c r="W5052" s="8" t="str">
        <f t="array" ref="W5052">IF(Customer_Churn_Records!$X5052=0,0,IFS(Customer_Churn_Records!$X5052&lt;100000,"low",Customer_Churn_Records!$X5052&lt;300000,"high"))</f>
        <v>low</v>
      </c>
      <c r="X5052" s="8">
        <f>ROUND(Customer_Churn_Records!$I5052,0)</f>
        <v>96480</v>
      </c>
    </row>
    <row r="5053" ht="14.25" customHeight="1">
      <c r="A5053" s="6">
        <v>5971.0</v>
      </c>
      <c r="B5053" s="6">
        <v>1.5634295E7</v>
      </c>
      <c r="C5053" s="6" t="s">
        <v>1847</v>
      </c>
      <c r="D5053" s="6">
        <v>470.0</v>
      </c>
      <c r="E5053" s="6" t="s">
        <v>7</v>
      </c>
      <c r="F5053" s="6" t="s">
        <v>11</v>
      </c>
      <c r="G5053" s="7" t="s">
        <v>87</v>
      </c>
      <c r="H5053" s="6">
        <v>1.0</v>
      </c>
      <c r="I5053" s="6" t="s">
        <v>12231</v>
      </c>
      <c r="J5053" s="6">
        <v>1.0</v>
      </c>
      <c r="K5053" s="6">
        <v>0.0</v>
      </c>
      <c r="L5053" s="6">
        <v>0.0</v>
      </c>
      <c r="M5053" s="6" t="s">
        <v>12232</v>
      </c>
      <c r="N5053" s="6">
        <v>0.0</v>
      </c>
      <c r="O5053" s="6">
        <v>0.0</v>
      </c>
      <c r="P5053" s="6">
        <v>5.0</v>
      </c>
      <c r="Q5053" s="6" t="s">
        <v>44</v>
      </c>
      <c r="R5053" s="6">
        <v>752.0</v>
      </c>
      <c r="S5053" s="6">
        <f>COUNTIF(Customer_Churn_Records!$B$2:$B$10000,Customer_Churn_Records!$B5053)</f>
        <v>1</v>
      </c>
      <c r="T5053" s="6">
        <f>ROUNDUP(Customer_Churn_Records!$G5053,0)</f>
        <v>35</v>
      </c>
      <c r="U5053" s="6" t="str">
        <f t="array" ref="U5053">IFS(Customer_Churn_Records!$T5053&lt;30,"young",Customer_Churn_Records!$T5053&lt;50,"middle-aged",Customer_Churn_Records!$T5053&lt;100,"old")</f>
        <v>middle-aged</v>
      </c>
      <c r="V5053" s="8" t="str">
        <f t="array" ref="V5053">IFS(Customer_Churn_Records!$D5053&lt;701,"less-score",Customer_Churn_Records!$D5053&lt;851,"high-score")</f>
        <v>less-score</v>
      </c>
      <c r="W5053" s="8" t="str">
        <f t="array" ref="W5053">IF(Customer_Churn_Records!$X5053=0,0,IFS(Customer_Churn_Records!$X5053&lt;100000,"low",Customer_Churn_Records!$X5053&lt;300000,"high"))</f>
        <v>low</v>
      </c>
      <c r="X5053" s="8">
        <f>ROUND(Customer_Churn_Records!$I5053,0)</f>
        <v>96474</v>
      </c>
    </row>
    <row r="5054" ht="14.25" customHeight="1">
      <c r="A5054" s="6">
        <v>3199.0</v>
      </c>
      <c r="B5054" s="6">
        <v>1.5736397E7</v>
      </c>
      <c r="C5054" s="6" t="s">
        <v>226</v>
      </c>
      <c r="D5054" s="6">
        <v>544.0</v>
      </c>
      <c r="E5054" s="6" t="s">
        <v>7</v>
      </c>
      <c r="F5054" s="6" t="s">
        <v>11</v>
      </c>
      <c r="G5054" s="7" t="s">
        <v>187</v>
      </c>
      <c r="H5054" s="6">
        <v>1.0</v>
      </c>
      <c r="I5054" s="6" t="s">
        <v>12233</v>
      </c>
      <c r="J5054" s="6">
        <v>1.0</v>
      </c>
      <c r="K5054" s="6">
        <v>1.0</v>
      </c>
      <c r="L5054" s="6">
        <v>0.0</v>
      </c>
      <c r="M5054" s="6" t="s">
        <v>12234</v>
      </c>
      <c r="N5054" s="6">
        <v>0.0</v>
      </c>
      <c r="O5054" s="6">
        <v>0.0</v>
      </c>
      <c r="P5054" s="6">
        <v>4.0</v>
      </c>
      <c r="Q5054" s="6" t="s">
        <v>58</v>
      </c>
      <c r="R5054" s="6">
        <v>487.0</v>
      </c>
      <c r="S5054" s="6">
        <f>COUNTIF(Customer_Churn_Records!$B$2:$B$10000,Customer_Churn_Records!$B5054)</f>
        <v>1</v>
      </c>
      <c r="T5054" s="6">
        <f>ROUNDUP(Customer_Churn_Records!$G5054,0)</f>
        <v>23</v>
      </c>
      <c r="U5054" s="6" t="str">
        <f t="array" ref="U5054">IFS(Customer_Churn_Records!$T5054&lt;30,"young",Customer_Churn_Records!$T5054&lt;50,"middle-aged",Customer_Churn_Records!$T5054&lt;100,"old")</f>
        <v>young</v>
      </c>
      <c r="V5054" s="8" t="str">
        <f t="array" ref="V5054">IFS(Customer_Churn_Records!$D5054&lt;701,"less-score",Customer_Churn_Records!$D5054&lt;851,"high-score")</f>
        <v>less-score</v>
      </c>
      <c r="W5054" s="8" t="str">
        <f t="array" ref="W5054">IF(Customer_Churn_Records!$X5054=0,0,IFS(Customer_Churn_Records!$X5054&lt;100000,"low",Customer_Churn_Records!$X5054&lt;300000,"high"))</f>
        <v>low</v>
      </c>
      <c r="X5054" s="8">
        <f>ROUND(Customer_Churn_Records!$I5054,0)</f>
        <v>96471</v>
      </c>
    </row>
    <row r="5055" ht="14.25" customHeight="1">
      <c r="A5055" s="6">
        <v>4576.0</v>
      </c>
      <c r="B5055" s="6">
        <v>1.5756926E7</v>
      </c>
      <c r="C5055" s="6" t="s">
        <v>12235</v>
      </c>
      <c r="D5055" s="6">
        <v>833.0</v>
      </c>
      <c r="E5055" s="6" t="s">
        <v>8</v>
      </c>
      <c r="F5055" s="6" t="s">
        <v>11</v>
      </c>
      <c r="G5055" s="7" t="s">
        <v>99</v>
      </c>
      <c r="H5055" s="6">
        <v>1.0</v>
      </c>
      <c r="I5055" s="6" t="s">
        <v>12236</v>
      </c>
      <c r="J5055" s="6">
        <v>2.0</v>
      </c>
      <c r="K5055" s="6">
        <v>0.0</v>
      </c>
      <c r="L5055" s="6">
        <v>1.0</v>
      </c>
      <c r="M5055" s="6" t="s">
        <v>12237</v>
      </c>
      <c r="N5055" s="6">
        <v>0.0</v>
      </c>
      <c r="O5055" s="6">
        <v>0.0</v>
      </c>
      <c r="P5055" s="6">
        <v>4.0</v>
      </c>
      <c r="Q5055" s="6" t="s">
        <v>79</v>
      </c>
      <c r="R5055" s="6">
        <v>298.0</v>
      </c>
      <c r="S5055" s="6">
        <f>COUNTIF(Customer_Churn_Records!$B$2:$B$10000,Customer_Churn_Records!$B5055)</f>
        <v>1</v>
      </c>
      <c r="T5055" s="6">
        <f>ROUNDUP(Customer_Churn_Records!$G5055,0)</f>
        <v>29</v>
      </c>
      <c r="U5055" s="6" t="str">
        <f t="array" ref="U5055">IFS(Customer_Churn_Records!$T5055&lt;30,"young",Customer_Churn_Records!$T5055&lt;50,"middle-aged",Customer_Churn_Records!$T5055&lt;100,"old")</f>
        <v>young</v>
      </c>
      <c r="V5055" s="8" t="str">
        <f t="array" ref="V5055">IFS(Customer_Churn_Records!$D5055&lt;701,"less-score",Customer_Churn_Records!$D5055&lt;851,"high-score")</f>
        <v>high-score</v>
      </c>
      <c r="W5055" s="8" t="str">
        <f t="array" ref="W5055">IF(Customer_Churn_Records!$X5055=0,0,IFS(Customer_Churn_Records!$X5055&lt;100000,"low",Customer_Churn_Records!$X5055&lt;300000,"high"))</f>
        <v>low</v>
      </c>
      <c r="X5055" s="8">
        <f>ROUND(Customer_Churn_Records!$I5055,0)</f>
        <v>96462</v>
      </c>
    </row>
    <row r="5056" ht="14.25" customHeight="1">
      <c r="A5056" s="6">
        <v>200.0</v>
      </c>
      <c r="B5056" s="6">
        <v>1.5811127E7</v>
      </c>
      <c r="C5056" s="6" t="s">
        <v>12238</v>
      </c>
      <c r="D5056" s="6">
        <v>521.0</v>
      </c>
      <c r="E5056" s="6" t="s">
        <v>7</v>
      </c>
      <c r="F5056" s="6" t="s">
        <v>11</v>
      </c>
      <c r="G5056" s="7" t="s">
        <v>87</v>
      </c>
      <c r="H5056" s="6">
        <v>6.0</v>
      </c>
      <c r="I5056" s="6" t="s">
        <v>12239</v>
      </c>
      <c r="J5056" s="6">
        <v>1.0</v>
      </c>
      <c r="K5056" s="6">
        <v>1.0</v>
      </c>
      <c r="L5056" s="6">
        <v>0.0</v>
      </c>
      <c r="M5056" s="6" t="s">
        <v>12240</v>
      </c>
      <c r="N5056" s="6">
        <v>0.0</v>
      </c>
      <c r="O5056" s="6">
        <v>0.0</v>
      </c>
      <c r="P5056" s="6">
        <v>4.0</v>
      </c>
      <c r="Q5056" s="6" t="s">
        <v>79</v>
      </c>
      <c r="R5056" s="6">
        <v>280.0</v>
      </c>
      <c r="S5056" s="6">
        <f>COUNTIF(Customer_Churn_Records!$B$2:$B$10000,Customer_Churn_Records!$B5056)</f>
        <v>1</v>
      </c>
      <c r="T5056" s="6">
        <f>ROUNDUP(Customer_Churn_Records!$G5056,0)</f>
        <v>35</v>
      </c>
      <c r="U5056" s="6" t="str">
        <f t="array" ref="U5056">IFS(Customer_Churn_Records!$T5056&lt;30,"young",Customer_Churn_Records!$T5056&lt;50,"middle-aged",Customer_Churn_Records!$T5056&lt;100,"old")</f>
        <v>middle-aged</v>
      </c>
      <c r="V5056" s="8" t="str">
        <f t="array" ref="V5056">IFS(Customer_Churn_Records!$D5056&lt;701,"less-score",Customer_Churn_Records!$D5056&lt;851,"high-score")</f>
        <v>less-score</v>
      </c>
      <c r="W5056" s="8" t="str">
        <f t="array" ref="W5056">IF(Customer_Churn_Records!$X5056=0,0,IFS(Customer_Churn_Records!$X5056&lt;100000,"low",Customer_Churn_Records!$X5056&lt;300000,"high"))</f>
        <v>low</v>
      </c>
      <c r="X5056" s="8">
        <f>ROUND(Customer_Churn_Records!$I5056,0)</f>
        <v>96424</v>
      </c>
    </row>
    <row r="5057" ht="14.25" customHeight="1">
      <c r="A5057" s="6">
        <v>2663.0</v>
      </c>
      <c r="B5057" s="6">
        <v>1.5742272E7</v>
      </c>
      <c r="C5057" s="6" t="s">
        <v>3067</v>
      </c>
      <c r="D5057" s="6">
        <v>669.0</v>
      </c>
      <c r="E5057" s="6" t="s">
        <v>7</v>
      </c>
      <c r="F5057" s="6" t="s">
        <v>10</v>
      </c>
      <c r="G5057" s="7" t="s">
        <v>220</v>
      </c>
      <c r="H5057" s="6">
        <v>8.0</v>
      </c>
      <c r="I5057" s="6" t="s">
        <v>12241</v>
      </c>
      <c r="J5057" s="6">
        <v>1.0</v>
      </c>
      <c r="K5057" s="6">
        <v>0.0</v>
      </c>
      <c r="L5057" s="6">
        <v>0.0</v>
      </c>
      <c r="M5057" s="6" t="s">
        <v>12242</v>
      </c>
      <c r="N5057" s="6">
        <v>1.0</v>
      </c>
      <c r="O5057" s="6">
        <v>1.0</v>
      </c>
      <c r="P5057" s="6">
        <v>3.0</v>
      </c>
      <c r="Q5057" s="6" t="s">
        <v>44</v>
      </c>
      <c r="R5057" s="6">
        <v>915.0</v>
      </c>
      <c r="S5057" s="6">
        <f>COUNTIF(Customer_Churn_Records!$B$2:$B$10000,Customer_Churn_Records!$B5057)</f>
        <v>1</v>
      </c>
      <c r="T5057" s="6">
        <f>ROUNDUP(Customer_Churn_Records!$G5057,0)</f>
        <v>44</v>
      </c>
      <c r="U5057" s="6" t="str">
        <f t="array" ref="U5057">IFS(Customer_Churn_Records!$T5057&lt;30,"young",Customer_Churn_Records!$T5057&lt;50,"middle-aged",Customer_Churn_Records!$T5057&lt;100,"old")</f>
        <v>middle-aged</v>
      </c>
      <c r="V5057" s="8" t="str">
        <f t="array" ref="V5057">IFS(Customer_Churn_Records!$D5057&lt;701,"less-score",Customer_Churn_Records!$D5057&lt;851,"high-score")</f>
        <v>less-score</v>
      </c>
      <c r="W5057" s="8" t="str">
        <f t="array" ref="W5057">IF(Customer_Churn_Records!$X5057=0,0,IFS(Customer_Churn_Records!$X5057&lt;100000,"low",Customer_Churn_Records!$X5057&lt;300000,"high"))</f>
        <v>low</v>
      </c>
      <c r="X5057" s="8">
        <f>ROUND(Customer_Churn_Records!$I5057,0)</f>
        <v>96418</v>
      </c>
    </row>
    <row r="5058" ht="14.25" customHeight="1">
      <c r="A5058" s="6">
        <v>4798.0</v>
      </c>
      <c r="B5058" s="6">
        <v>1.5666173E7</v>
      </c>
      <c r="C5058" s="6" t="s">
        <v>1841</v>
      </c>
      <c r="D5058" s="6">
        <v>793.0</v>
      </c>
      <c r="E5058" s="6" t="s">
        <v>8</v>
      </c>
      <c r="F5058" s="6" t="s">
        <v>10</v>
      </c>
      <c r="G5058" s="7" t="s">
        <v>114</v>
      </c>
      <c r="H5058" s="6">
        <v>1.0</v>
      </c>
      <c r="I5058" s="6" t="s">
        <v>12243</v>
      </c>
      <c r="J5058" s="6">
        <v>1.0</v>
      </c>
      <c r="K5058" s="6">
        <v>1.0</v>
      </c>
      <c r="L5058" s="6">
        <v>1.0</v>
      </c>
      <c r="M5058" s="6" t="s">
        <v>12244</v>
      </c>
      <c r="N5058" s="6">
        <v>0.0</v>
      </c>
      <c r="O5058" s="6">
        <v>0.0</v>
      </c>
      <c r="P5058" s="6">
        <v>5.0</v>
      </c>
      <c r="Q5058" s="6" t="s">
        <v>58</v>
      </c>
      <c r="R5058" s="6">
        <v>338.0</v>
      </c>
      <c r="S5058" s="6">
        <f>COUNTIF(Customer_Churn_Records!$B$2:$B$10000,Customer_Churn_Records!$B5058)</f>
        <v>1</v>
      </c>
      <c r="T5058" s="6">
        <f>ROUNDUP(Customer_Churn_Records!$G5058,0)</f>
        <v>32</v>
      </c>
      <c r="U5058" s="6" t="str">
        <f t="array" ref="U5058">IFS(Customer_Churn_Records!$T5058&lt;30,"young",Customer_Churn_Records!$T5058&lt;50,"middle-aged",Customer_Churn_Records!$T5058&lt;100,"old")</f>
        <v>middle-aged</v>
      </c>
      <c r="V5058" s="8" t="str">
        <f t="array" ref="V5058">IFS(Customer_Churn_Records!$D5058&lt;701,"less-score",Customer_Churn_Records!$D5058&lt;851,"high-score")</f>
        <v>high-score</v>
      </c>
      <c r="W5058" s="8" t="str">
        <f t="array" ref="W5058">IF(Customer_Churn_Records!$X5058=0,0,IFS(Customer_Churn_Records!$X5058&lt;100000,"low",Customer_Churn_Records!$X5058&lt;300000,"high"))</f>
        <v>low</v>
      </c>
      <c r="X5058" s="8">
        <f>ROUND(Customer_Churn_Records!$I5058,0)</f>
        <v>96409</v>
      </c>
    </row>
    <row r="5059" ht="14.25" customHeight="1">
      <c r="A5059" s="6">
        <v>8937.0</v>
      </c>
      <c r="B5059" s="6">
        <v>1.5722991E7</v>
      </c>
      <c r="C5059" s="6" t="s">
        <v>286</v>
      </c>
      <c r="D5059" s="6">
        <v>567.0</v>
      </c>
      <c r="E5059" s="6" t="s">
        <v>7</v>
      </c>
      <c r="F5059" s="6" t="s">
        <v>11</v>
      </c>
      <c r="G5059" s="7" t="s">
        <v>323</v>
      </c>
      <c r="H5059" s="6">
        <v>9.0</v>
      </c>
      <c r="I5059" s="6" t="s">
        <v>12245</v>
      </c>
      <c r="J5059" s="6">
        <v>1.0</v>
      </c>
      <c r="K5059" s="6">
        <v>0.0</v>
      </c>
      <c r="L5059" s="6">
        <v>0.0</v>
      </c>
      <c r="M5059" s="6" t="s">
        <v>12246</v>
      </c>
      <c r="N5059" s="6">
        <v>1.0</v>
      </c>
      <c r="O5059" s="6">
        <v>1.0</v>
      </c>
      <c r="P5059" s="6">
        <v>1.0</v>
      </c>
      <c r="Q5059" s="6" t="s">
        <v>79</v>
      </c>
      <c r="R5059" s="6">
        <v>376.0</v>
      </c>
      <c r="S5059" s="6">
        <f>COUNTIF(Customer_Churn_Records!$B$2:$B$10000,Customer_Churn_Records!$B5059)</f>
        <v>1</v>
      </c>
      <c r="T5059" s="6">
        <f>ROUNDUP(Customer_Churn_Records!$G5059,0)</f>
        <v>54</v>
      </c>
      <c r="U5059" s="6" t="str">
        <f t="array" ref="U5059">IFS(Customer_Churn_Records!$T5059&lt;30,"young",Customer_Churn_Records!$T5059&lt;50,"middle-aged",Customer_Churn_Records!$T5059&lt;100,"old")</f>
        <v>old</v>
      </c>
      <c r="V5059" s="8" t="str">
        <f t="array" ref="V5059">IFS(Customer_Churn_Records!$D5059&lt;701,"less-score",Customer_Churn_Records!$D5059&lt;851,"high-score")</f>
        <v>less-score</v>
      </c>
      <c r="W5059" s="8" t="str">
        <f t="array" ref="W5059">IF(Customer_Churn_Records!$X5059=0,0,IFS(Customer_Churn_Records!$X5059&lt;100000,"low",Customer_Churn_Records!$X5059&lt;300000,"high"))</f>
        <v>low</v>
      </c>
      <c r="X5059" s="8">
        <f>ROUND(Customer_Churn_Records!$I5059,0)</f>
        <v>96403</v>
      </c>
    </row>
    <row r="5060" ht="14.25" customHeight="1">
      <c r="A5060" s="6">
        <v>8366.0</v>
      </c>
      <c r="B5060" s="6">
        <v>1.5659949E7</v>
      </c>
      <c r="C5060" s="6" t="s">
        <v>3701</v>
      </c>
      <c r="D5060" s="6">
        <v>850.0</v>
      </c>
      <c r="E5060" s="6" t="s">
        <v>7</v>
      </c>
      <c r="F5060" s="6" t="s">
        <v>11</v>
      </c>
      <c r="G5060" s="7" t="s">
        <v>363</v>
      </c>
      <c r="H5060" s="6">
        <v>1.0</v>
      </c>
      <c r="I5060" s="6" t="s">
        <v>12247</v>
      </c>
      <c r="J5060" s="6">
        <v>2.0</v>
      </c>
      <c r="K5060" s="6">
        <v>1.0</v>
      </c>
      <c r="L5060" s="6">
        <v>0.0</v>
      </c>
      <c r="M5060" s="6" t="s">
        <v>12248</v>
      </c>
      <c r="N5060" s="6">
        <v>0.0</v>
      </c>
      <c r="O5060" s="6">
        <v>0.0</v>
      </c>
      <c r="P5060" s="6">
        <v>5.0</v>
      </c>
      <c r="Q5060" s="6" t="s">
        <v>79</v>
      </c>
      <c r="R5060" s="6">
        <v>318.0</v>
      </c>
      <c r="S5060" s="6">
        <f>COUNTIF(Customer_Churn_Records!$B$2:$B$10000,Customer_Churn_Records!$B5060)</f>
        <v>1</v>
      </c>
      <c r="T5060" s="6">
        <f>ROUNDUP(Customer_Churn_Records!$G5060,0)</f>
        <v>31</v>
      </c>
      <c r="U5060" s="6" t="str">
        <f t="array" ref="U5060">IFS(Customer_Churn_Records!$T5060&lt;30,"young",Customer_Churn_Records!$T5060&lt;50,"middle-aged",Customer_Churn_Records!$T5060&lt;100,"old")</f>
        <v>middle-aged</v>
      </c>
      <c r="V5060" s="8" t="str">
        <f t="array" ref="V5060">IFS(Customer_Churn_Records!$D5060&lt;701,"less-score",Customer_Churn_Records!$D5060&lt;851,"high-score")</f>
        <v>high-score</v>
      </c>
      <c r="W5060" s="8" t="str">
        <f t="array" ref="W5060">IF(Customer_Churn_Records!$X5060=0,0,IFS(Customer_Churn_Records!$X5060&lt;100000,"low",Customer_Churn_Records!$X5060&lt;300000,"high"))</f>
        <v>low</v>
      </c>
      <c r="X5060" s="8">
        <f>ROUND(Customer_Churn_Records!$I5060,0)</f>
        <v>96399</v>
      </c>
    </row>
    <row r="5061" ht="14.25" customHeight="1">
      <c r="A5061" s="6">
        <v>6393.0</v>
      </c>
      <c r="B5061" s="6">
        <v>1.5701352E7</v>
      </c>
      <c r="C5061" s="6" t="s">
        <v>1123</v>
      </c>
      <c r="D5061" s="6">
        <v>611.0</v>
      </c>
      <c r="E5061" s="6" t="s">
        <v>9</v>
      </c>
      <c r="F5061" s="6" t="s">
        <v>10</v>
      </c>
      <c r="G5061" s="7" t="s">
        <v>160</v>
      </c>
      <c r="H5061" s="6">
        <v>3.0</v>
      </c>
      <c r="I5061" s="6" t="s">
        <v>12249</v>
      </c>
      <c r="J5061" s="6">
        <v>2.0</v>
      </c>
      <c r="K5061" s="6">
        <v>1.0</v>
      </c>
      <c r="L5061" s="6">
        <v>0.0</v>
      </c>
      <c r="M5061" s="6" t="s">
        <v>12250</v>
      </c>
      <c r="N5061" s="6">
        <v>0.0</v>
      </c>
      <c r="O5061" s="6">
        <v>0.0</v>
      </c>
      <c r="P5061" s="6">
        <v>3.0</v>
      </c>
      <c r="Q5061" s="6" t="s">
        <v>49</v>
      </c>
      <c r="R5061" s="6">
        <v>855.0</v>
      </c>
      <c r="S5061" s="6">
        <f>COUNTIF(Customer_Churn_Records!$B$2:$B$10000,Customer_Churn_Records!$B5061)</f>
        <v>1</v>
      </c>
      <c r="T5061" s="6">
        <f>ROUNDUP(Customer_Churn_Records!$G5061,0)</f>
        <v>28</v>
      </c>
      <c r="U5061" s="6" t="str">
        <f t="array" ref="U5061">IFS(Customer_Churn_Records!$T5061&lt;30,"young",Customer_Churn_Records!$T5061&lt;50,"middle-aged",Customer_Churn_Records!$T5061&lt;100,"old")</f>
        <v>young</v>
      </c>
      <c r="V5061" s="8" t="str">
        <f t="array" ref="V5061">IFS(Customer_Churn_Records!$D5061&lt;701,"less-score",Customer_Churn_Records!$D5061&lt;851,"high-score")</f>
        <v>less-score</v>
      </c>
      <c r="W5061" s="8" t="str">
        <f t="array" ref="W5061">IF(Customer_Churn_Records!$X5061=0,0,IFS(Customer_Churn_Records!$X5061&lt;100000,"low",Customer_Churn_Records!$X5061&lt;300000,"high"))</f>
        <v>low</v>
      </c>
      <c r="X5061" s="8">
        <f>ROUND(Customer_Churn_Records!$I5061,0)</f>
        <v>96382</v>
      </c>
    </row>
    <row r="5062" ht="14.25" customHeight="1">
      <c r="A5062" s="6">
        <v>8967.0</v>
      </c>
      <c r="B5062" s="6">
        <v>1.5679963E7</v>
      </c>
      <c r="C5062" s="6" t="s">
        <v>5973</v>
      </c>
      <c r="D5062" s="6">
        <v>737.0</v>
      </c>
      <c r="E5062" s="6" t="s">
        <v>8</v>
      </c>
      <c r="F5062" s="6" t="s">
        <v>11</v>
      </c>
      <c r="G5062" s="7" t="s">
        <v>76</v>
      </c>
      <c r="H5062" s="6">
        <v>8.0</v>
      </c>
      <c r="I5062" s="6" t="s">
        <v>12251</v>
      </c>
      <c r="J5062" s="6">
        <v>1.0</v>
      </c>
      <c r="K5062" s="6">
        <v>0.0</v>
      </c>
      <c r="L5062" s="6">
        <v>0.0</v>
      </c>
      <c r="M5062" s="6" t="s">
        <v>12252</v>
      </c>
      <c r="N5062" s="6">
        <v>0.0</v>
      </c>
      <c r="O5062" s="6">
        <v>0.0</v>
      </c>
      <c r="P5062" s="6">
        <v>1.0</v>
      </c>
      <c r="Q5062" s="6" t="s">
        <v>58</v>
      </c>
      <c r="R5062" s="6">
        <v>373.0</v>
      </c>
      <c r="S5062" s="6">
        <f>COUNTIF(Customer_Churn_Records!$B$2:$B$10000,Customer_Churn_Records!$B5062)</f>
        <v>1</v>
      </c>
      <c r="T5062" s="6">
        <f>ROUNDUP(Customer_Churn_Records!$G5062,0)</f>
        <v>43</v>
      </c>
      <c r="U5062" s="6" t="str">
        <f t="array" ref="U5062">IFS(Customer_Churn_Records!$T5062&lt;30,"young",Customer_Churn_Records!$T5062&lt;50,"middle-aged",Customer_Churn_Records!$T5062&lt;100,"old")</f>
        <v>middle-aged</v>
      </c>
      <c r="V5062" s="8" t="str">
        <f t="array" ref="V5062">IFS(Customer_Churn_Records!$D5062&lt;701,"less-score",Customer_Churn_Records!$D5062&lt;851,"high-score")</f>
        <v>high-score</v>
      </c>
      <c r="W5062" s="8" t="str">
        <f t="array" ref="W5062">IF(Customer_Churn_Records!$X5062=0,0,IFS(Customer_Churn_Records!$X5062&lt;100000,"low",Customer_Churn_Records!$X5062&lt;300000,"high"))</f>
        <v>low</v>
      </c>
      <c r="X5062" s="8">
        <f>ROUND(Customer_Churn_Records!$I5062,0)</f>
        <v>96354</v>
      </c>
    </row>
    <row r="5063" ht="14.25" customHeight="1">
      <c r="A5063" s="6">
        <v>8379.0</v>
      </c>
      <c r="B5063" s="6">
        <v>1.5701319E7</v>
      </c>
      <c r="C5063" s="6" t="s">
        <v>640</v>
      </c>
      <c r="D5063" s="6">
        <v>614.0</v>
      </c>
      <c r="E5063" s="6" t="s">
        <v>8</v>
      </c>
      <c r="F5063" s="6" t="s">
        <v>10</v>
      </c>
      <c r="G5063" s="7" t="s">
        <v>72</v>
      </c>
      <c r="H5063" s="6">
        <v>6.0</v>
      </c>
      <c r="I5063" s="6" t="s">
        <v>12253</v>
      </c>
      <c r="J5063" s="6">
        <v>2.0</v>
      </c>
      <c r="K5063" s="6">
        <v>1.0</v>
      </c>
      <c r="L5063" s="6">
        <v>1.0</v>
      </c>
      <c r="M5063" s="6" t="s">
        <v>12254</v>
      </c>
      <c r="N5063" s="6">
        <v>1.0</v>
      </c>
      <c r="O5063" s="6">
        <v>1.0</v>
      </c>
      <c r="P5063" s="6">
        <v>2.0</v>
      </c>
      <c r="Q5063" s="6" t="s">
        <v>58</v>
      </c>
      <c r="R5063" s="6">
        <v>662.0</v>
      </c>
      <c r="S5063" s="6">
        <f>COUNTIF(Customer_Churn_Records!$B$2:$B$10000,Customer_Churn_Records!$B5063)</f>
        <v>1</v>
      </c>
      <c r="T5063" s="6">
        <f>ROUNDUP(Customer_Churn_Records!$G5063,0)</f>
        <v>37</v>
      </c>
      <c r="U5063" s="6" t="str">
        <f t="array" ref="U5063">IFS(Customer_Churn_Records!$T5063&lt;30,"young",Customer_Churn_Records!$T5063&lt;50,"middle-aged",Customer_Churn_Records!$T5063&lt;100,"old")</f>
        <v>middle-aged</v>
      </c>
      <c r="V5063" s="8" t="str">
        <f t="array" ref="V5063">IFS(Customer_Churn_Records!$D5063&lt;701,"less-score",Customer_Churn_Records!$D5063&lt;851,"high-score")</f>
        <v>less-score</v>
      </c>
      <c r="W5063" s="8" t="str">
        <f t="array" ref="W5063">IF(Customer_Churn_Records!$X5063=0,0,IFS(Customer_Churn_Records!$X5063&lt;100000,"low",Customer_Churn_Records!$X5063&lt;300000,"high"))</f>
        <v>low</v>
      </c>
      <c r="X5063" s="8">
        <f>ROUND(Customer_Churn_Records!$I5063,0)</f>
        <v>96341</v>
      </c>
    </row>
    <row r="5064" ht="14.25" customHeight="1">
      <c r="A5064" s="6">
        <v>4856.0</v>
      </c>
      <c r="B5064" s="6">
        <v>1.5671148E7</v>
      </c>
      <c r="C5064" s="6" t="s">
        <v>842</v>
      </c>
      <c r="D5064" s="6">
        <v>490.0</v>
      </c>
      <c r="E5064" s="6" t="s">
        <v>8</v>
      </c>
      <c r="F5064" s="6" t="s">
        <v>11</v>
      </c>
      <c r="G5064" s="7" t="s">
        <v>103</v>
      </c>
      <c r="H5064" s="6">
        <v>5.0</v>
      </c>
      <c r="I5064" s="6" t="s">
        <v>12255</v>
      </c>
      <c r="J5064" s="6">
        <v>2.0</v>
      </c>
      <c r="K5064" s="6">
        <v>0.0</v>
      </c>
      <c r="L5064" s="6">
        <v>0.0</v>
      </c>
      <c r="M5064" s="6" t="s">
        <v>12256</v>
      </c>
      <c r="N5064" s="6">
        <v>0.0</v>
      </c>
      <c r="O5064" s="6">
        <v>0.0</v>
      </c>
      <c r="P5064" s="6">
        <v>1.0</v>
      </c>
      <c r="Q5064" s="6" t="s">
        <v>58</v>
      </c>
      <c r="R5064" s="6">
        <v>707.0</v>
      </c>
      <c r="S5064" s="6">
        <f>COUNTIF(Customer_Churn_Records!$B$2:$B$10000,Customer_Churn_Records!$B5064)</f>
        <v>1</v>
      </c>
      <c r="T5064" s="6">
        <f>ROUNDUP(Customer_Churn_Records!$G5064,0)</f>
        <v>33</v>
      </c>
      <c r="U5064" s="6" t="str">
        <f t="array" ref="U5064">IFS(Customer_Churn_Records!$T5064&lt;30,"young",Customer_Churn_Records!$T5064&lt;50,"middle-aged",Customer_Churn_Records!$T5064&lt;100,"old")</f>
        <v>middle-aged</v>
      </c>
      <c r="V5064" s="8" t="str">
        <f t="array" ref="V5064">IFS(Customer_Churn_Records!$D5064&lt;701,"less-score",Customer_Churn_Records!$D5064&lt;851,"high-score")</f>
        <v>less-score</v>
      </c>
      <c r="W5064" s="8" t="str">
        <f t="array" ref="W5064">IF(Customer_Churn_Records!$X5064=0,0,IFS(Customer_Churn_Records!$X5064&lt;100000,"low",Customer_Churn_Records!$X5064&lt;300000,"high"))</f>
        <v>low</v>
      </c>
      <c r="X5064" s="8">
        <f>ROUND(Customer_Churn_Records!$I5064,0)</f>
        <v>96341</v>
      </c>
    </row>
    <row r="5065" ht="14.25" customHeight="1">
      <c r="A5065" s="6">
        <v>9136.0</v>
      </c>
      <c r="B5065" s="6">
        <v>1.5664432E7</v>
      </c>
      <c r="C5065" s="6" t="s">
        <v>373</v>
      </c>
      <c r="D5065" s="6">
        <v>727.0</v>
      </c>
      <c r="E5065" s="6" t="s">
        <v>9</v>
      </c>
      <c r="F5065" s="6" t="s">
        <v>10</v>
      </c>
      <c r="G5065" s="7" t="s">
        <v>132</v>
      </c>
      <c r="H5065" s="6">
        <v>7.0</v>
      </c>
      <c r="I5065" s="6" t="s">
        <v>12257</v>
      </c>
      <c r="J5065" s="6">
        <v>1.0</v>
      </c>
      <c r="K5065" s="6">
        <v>1.0</v>
      </c>
      <c r="L5065" s="6">
        <v>0.0</v>
      </c>
      <c r="M5065" s="6" t="s">
        <v>12258</v>
      </c>
      <c r="N5065" s="6">
        <v>1.0</v>
      </c>
      <c r="O5065" s="6">
        <v>1.0</v>
      </c>
      <c r="P5065" s="6">
        <v>5.0</v>
      </c>
      <c r="Q5065" s="6" t="s">
        <v>44</v>
      </c>
      <c r="R5065" s="6">
        <v>541.0</v>
      </c>
      <c r="S5065" s="6">
        <f>COUNTIF(Customer_Churn_Records!$B$2:$B$10000,Customer_Churn_Records!$B5065)</f>
        <v>1</v>
      </c>
      <c r="T5065" s="6">
        <f>ROUNDUP(Customer_Churn_Records!$G5065,0)</f>
        <v>49</v>
      </c>
      <c r="U5065" s="6" t="str">
        <f t="array" ref="U5065">IFS(Customer_Churn_Records!$T5065&lt;30,"young",Customer_Churn_Records!$T5065&lt;50,"middle-aged",Customer_Churn_Records!$T5065&lt;100,"old")</f>
        <v>middle-aged</v>
      </c>
      <c r="V5065" s="8" t="str">
        <f t="array" ref="V5065">IFS(Customer_Churn_Records!$D5065&lt;701,"less-score",Customer_Churn_Records!$D5065&lt;851,"high-score")</f>
        <v>high-score</v>
      </c>
      <c r="W5065" s="8" t="str">
        <f t="array" ref="W5065">IF(Customer_Churn_Records!$X5065=0,0,IFS(Customer_Churn_Records!$X5065&lt;100000,"low",Customer_Churn_Records!$X5065&lt;300000,"high"))</f>
        <v>low</v>
      </c>
      <c r="X5065" s="8">
        <f>ROUND(Customer_Churn_Records!$I5065,0)</f>
        <v>96297</v>
      </c>
    </row>
    <row r="5066" ht="14.25" customHeight="1">
      <c r="A5066" s="6">
        <v>2403.0</v>
      </c>
      <c r="B5066" s="6">
        <v>1.5646539E7</v>
      </c>
      <c r="C5066" s="6" t="s">
        <v>1287</v>
      </c>
      <c r="D5066" s="6">
        <v>531.0</v>
      </c>
      <c r="E5066" s="6" t="s">
        <v>7</v>
      </c>
      <c r="F5066" s="6" t="s">
        <v>11</v>
      </c>
      <c r="G5066" s="7" t="s">
        <v>363</v>
      </c>
      <c r="H5066" s="6">
        <v>3.0</v>
      </c>
      <c r="I5066" s="6" t="s">
        <v>12259</v>
      </c>
      <c r="J5066" s="6">
        <v>1.0</v>
      </c>
      <c r="K5066" s="6">
        <v>1.0</v>
      </c>
      <c r="L5066" s="6">
        <v>0.0</v>
      </c>
      <c r="M5066" s="6" t="s">
        <v>12260</v>
      </c>
      <c r="N5066" s="6">
        <v>0.0</v>
      </c>
      <c r="O5066" s="6">
        <v>0.0</v>
      </c>
      <c r="P5066" s="6">
        <v>4.0</v>
      </c>
      <c r="Q5066" s="6" t="s">
        <v>58</v>
      </c>
      <c r="R5066" s="6">
        <v>247.0</v>
      </c>
      <c r="S5066" s="6">
        <f>COUNTIF(Customer_Churn_Records!$B$2:$B$10000,Customer_Churn_Records!$B5066)</f>
        <v>1</v>
      </c>
      <c r="T5066" s="6">
        <f>ROUNDUP(Customer_Churn_Records!$G5066,0)</f>
        <v>31</v>
      </c>
      <c r="U5066" s="6" t="str">
        <f t="array" ref="U5066">IFS(Customer_Churn_Records!$T5066&lt;30,"young",Customer_Churn_Records!$T5066&lt;50,"middle-aged",Customer_Churn_Records!$T5066&lt;100,"old")</f>
        <v>middle-aged</v>
      </c>
      <c r="V5066" s="8" t="str">
        <f t="array" ref="V5066">IFS(Customer_Churn_Records!$D5066&lt;701,"less-score",Customer_Churn_Records!$D5066&lt;851,"high-score")</f>
        <v>less-score</v>
      </c>
      <c r="W5066" s="8" t="str">
        <f t="array" ref="W5066">IF(Customer_Churn_Records!$X5066=0,0,IFS(Customer_Churn_Records!$X5066&lt;100000,"low",Customer_Churn_Records!$X5066&lt;300000,"high"))</f>
        <v>low</v>
      </c>
      <c r="X5066" s="8">
        <f>ROUND(Customer_Churn_Records!$I5066,0)</f>
        <v>96288</v>
      </c>
    </row>
    <row r="5067" ht="14.25" customHeight="1">
      <c r="A5067" s="6">
        <v>9784.0</v>
      </c>
      <c r="B5067" s="6">
        <v>1.568043E7</v>
      </c>
      <c r="C5067" s="6" t="s">
        <v>8854</v>
      </c>
      <c r="D5067" s="6">
        <v>601.0</v>
      </c>
      <c r="E5067" s="6" t="s">
        <v>8</v>
      </c>
      <c r="F5067" s="6" t="s">
        <v>10</v>
      </c>
      <c r="G5067" s="7" t="s">
        <v>132</v>
      </c>
      <c r="H5067" s="6">
        <v>4.0</v>
      </c>
      <c r="I5067" s="6" t="s">
        <v>12261</v>
      </c>
      <c r="J5067" s="6">
        <v>2.0</v>
      </c>
      <c r="K5067" s="6">
        <v>1.0</v>
      </c>
      <c r="L5067" s="6">
        <v>0.0</v>
      </c>
      <c r="M5067" s="6" t="s">
        <v>12262</v>
      </c>
      <c r="N5067" s="6">
        <v>0.0</v>
      </c>
      <c r="O5067" s="6">
        <v>0.0</v>
      </c>
      <c r="P5067" s="6">
        <v>4.0</v>
      </c>
      <c r="Q5067" s="6" t="s">
        <v>49</v>
      </c>
      <c r="R5067" s="6">
        <v>390.0</v>
      </c>
      <c r="S5067" s="6">
        <f>COUNTIF(Customer_Churn_Records!$B$2:$B$10000,Customer_Churn_Records!$B5067)</f>
        <v>1</v>
      </c>
      <c r="T5067" s="6">
        <f>ROUNDUP(Customer_Churn_Records!$G5067,0)</f>
        <v>49</v>
      </c>
      <c r="U5067" s="6" t="str">
        <f t="array" ref="U5067">IFS(Customer_Churn_Records!$T5067&lt;30,"young",Customer_Churn_Records!$T5067&lt;50,"middle-aged",Customer_Churn_Records!$T5067&lt;100,"old")</f>
        <v>middle-aged</v>
      </c>
      <c r="V5067" s="8" t="str">
        <f t="array" ref="V5067">IFS(Customer_Churn_Records!$D5067&lt;701,"less-score",Customer_Churn_Records!$D5067&lt;851,"high-score")</f>
        <v>less-score</v>
      </c>
      <c r="W5067" s="8" t="str">
        <f t="array" ref="W5067">IF(Customer_Churn_Records!$X5067=0,0,IFS(Customer_Churn_Records!$X5067&lt;100000,"low",Customer_Churn_Records!$X5067&lt;300000,"high"))</f>
        <v>low</v>
      </c>
      <c r="X5067" s="8">
        <f>ROUND(Customer_Churn_Records!$I5067,0)</f>
        <v>96253</v>
      </c>
    </row>
    <row r="5068" ht="14.25" customHeight="1">
      <c r="A5068" s="6">
        <v>2332.0</v>
      </c>
      <c r="B5068" s="6">
        <v>1.5614929E7</v>
      </c>
      <c r="C5068" s="6" t="s">
        <v>3362</v>
      </c>
      <c r="D5068" s="6">
        <v>508.0</v>
      </c>
      <c r="E5068" s="6" t="s">
        <v>8</v>
      </c>
      <c r="F5068" s="6" t="s">
        <v>11</v>
      </c>
      <c r="G5068" s="7" t="s">
        <v>160</v>
      </c>
      <c r="H5068" s="6">
        <v>0.0</v>
      </c>
      <c r="I5068" s="6" t="s">
        <v>12263</v>
      </c>
      <c r="J5068" s="6">
        <v>2.0</v>
      </c>
      <c r="K5068" s="6">
        <v>1.0</v>
      </c>
      <c r="L5068" s="6">
        <v>0.0</v>
      </c>
      <c r="M5068" s="6" t="s">
        <v>12264</v>
      </c>
      <c r="N5068" s="6">
        <v>0.0</v>
      </c>
      <c r="O5068" s="6">
        <v>0.0</v>
      </c>
      <c r="P5068" s="6">
        <v>2.0</v>
      </c>
      <c r="Q5068" s="6" t="s">
        <v>79</v>
      </c>
      <c r="R5068" s="6">
        <v>371.0</v>
      </c>
      <c r="S5068" s="6">
        <f>COUNTIF(Customer_Churn_Records!$B$2:$B$10000,Customer_Churn_Records!$B5068)</f>
        <v>1</v>
      </c>
      <c r="T5068" s="6">
        <f>ROUNDUP(Customer_Churn_Records!$G5068,0)</f>
        <v>28</v>
      </c>
      <c r="U5068" s="6" t="str">
        <f t="array" ref="U5068">IFS(Customer_Churn_Records!$T5068&lt;30,"young",Customer_Churn_Records!$T5068&lt;50,"middle-aged",Customer_Churn_Records!$T5068&lt;100,"old")</f>
        <v>young</v>
      </c>
      <c r="V5068" s="8" t="str">
        <f t="array" ref="V5068">IFS(Customer_Churn_Records!$D5068&lt;701,"less-score",Customer_Churn_Records!$D5068&lt;851,"high-score")</f>
        <v>less-score</v>
      </c>
      <c r="W5068" s="8" t="str">
        <f t="array" ref="W5068">IF(Customer_Churn_Records!$X5068=0,0,IFS(Customer_Churn_Records!$X5068&lt;100000,"low",Customer_Churn_Records!$X5068&lt;300000,"high"))</f>
        <v>low</v>
      </c>
      <c r="X5068" s="8">
        <f>ROUND(Customer_Churn_Records!$I5068,0)</f>
        <v>96214</v>
      </c>
    </row>
    <row r="5069" ht="14.25" customHeight="1">
      <c r="A5069" s="6">
        <v>9649.0</v>
      </c>
      <c r="B5069" s="6">
        <v>1.579719E7</v>
      </c>
      <c r="C5069" s="6" t="s">
        <v>5322</v>
      </c>
      <c r="D5069" s="6">
        <v>608.0</v>
      </c>
      <c r="E5069" s="6" t="s">
        <v>8</v>
      </c>
      <c r="F5069" s="6" t="s">
        <v>10</v>
      </c>
      <c r="G5069" s="7" t="s">
        <v>55</v>
      </c>
      <c r="H5069" s="6">
        <v>7.0</v>
      </c>
      <c r="I5069" s="6" t="s">
        <v>12265</v>
      </c>
      <c r="J5069" s="6">
        <v>1.0</v>
      </c>
      <c r="K5069" s="6">
        <v>0.0</v>
      </c>
      <c r="L5069" s="6">
        <v>0.0</v>
      </c>
      <c r="M5069" s="6" t="s">
        <v>12266</v>
      </c>
      <c r="N5069" s="6">
        <v>0.0</v>
      </c>
      <c r="O5069" s="6">
        <v>0.0</v>
      </c>
      <c r="P5069" s="6">
        <v>5.0</v>
      </c>
      <c r="Q5069" s="6" t="s">
        <v>44</v>
      </c>
      <c r="R5069" s="6">
        <v>822.0</v>
      </c>
      <c r="S5069" s="6">
        <f>COUNTIF(Customer_Churn_Records!$B$2:$B$10000,Customer_Churn_Records!$B5069)</f>
        <v>1</v>
      </c>
      <c r="T5069" s="6">
        <f>ROUNDUP(Customer_Churn_Records!$G5069,0)</f>
        <v>40</v>
      </c>
      <c r="U5069" s="6" t="str">
        <f t="array" ref="U5069">IFS(Customer_Churn_Records!$T5069&lt;30,"young",Customer_Churn_Records!$T5069&lt;50,"middle-aged",Customer_Churn_Records!$T5069&lt;100,"old")</f>
        <v>middle-aged</v>
      </c>
      <c r="V5069" s="8" t="str">
        <f t="array" ref="V5069">IFS(Customer_Churn_Records!$D5069&lt;701,"less-score",Customer_Churn_Records!$D5069&lt;851,"high-score")</f>
        <v>less-score</v>
      </c>
      <c r="W5069" s="8" t="str">
        <f t="array" ref="W5069">IF(Customer_Churn_Records!$X5069=0,0,IFS(Customer_Churn_Records!$X5069&lt;100000,"low",Customer_Churn_Records!$X5069&lt;300000,"high"))</f>
        <v>low</v>
      </c>
      <c r="X5069" s="8">
        <f>ROUND(Customer_Churn_Records!$I5069,0)</f>
        <v>96202</v>
      </c>
    </row>
    <row r="5070" ht="14.25" customHeight="1">
      <c r="A5070" s="6">
        <v>2873.0</v>
      </c>
      <c r="B5070" s="6">
        <v>1.5671591E7</v>
      </c>
      <c r="C5070" s="6" t="s">
        <v>1092</v>
      </c>
      <c r="D5070" s="6">
        <v>439.0</v>
      </c>
      <c r="E5070" s="6" t="s">
        <v>9</v>
      </c>
      <c r="F5070" s="6" t="s">
        <v>11</v>
      </c>
      <c r="G5070" s="7" t="s">
        <v>245</v>
      </c>
      <c r="H5070" s="6">
        <v>3.0</v>
      </c>
      <c r="I5070" s="6" t="s">
        <v>12267</v>
      </c>
      <c r="J5070" s="6">
        <v>4.0</v>
      </c>
      <c r="K5070" s="6">
        <v>1.0</v>
      </c>
      <c r="L5070" s="6">
        <v>0.0</v>
      </c>
      <c r="M5070" s="6" t="s">
        <v>12268</v>
      </c>
      <c r="N5070" s="6">
        <v>1.0</v>
      </c>
      <c r="O5070" s="6">
        <v>1.0</v>
      </c>
      <c r="P5070" s="6">
        <v>1.0</v>
      </c>
      <c r="Q5070" s="6" t="s">
        <v>49</v>
      </c>
      <c r="R5070" s="6">
        <v>397.0</v>
      </c>
      <c r="S5070" s="6">
        <f>COUNTIF(Customer_Churn_Records!$B$2:$B$10000,Customer_Churn_Records!$B5070)</f>
        <v>1</v>
      </c>
      <c r="T5070" s="6">
        <f>ROUNDUP(Customer_Churn_Records!$G5070,0)</f>
        <v>52</v>
      </c>
      <c r="U5070" s="6" t="str">
        <f t="array" ref="U5070">IFS(Customer_Churn_Records!$T5070&lt;30,"young",Customer_Churn_Records!$T5070&lt;50,"middle-aged",Customer_Churn_Records!$T5070&lt;100,"old")</f>
        <v>old</v>
      </c>
      <c r="V5070" s="8" t="str">
        <f t="array" ref="V5070">IFS(Customer_Churn_Records!$D5070&lt;701,"less-score",Customer_Churn_Records!$D5070&lt;851,"high-score")</f>
        <v>less-score</v>
      </c>
      <c r="W5070" s="8" t="str">
        <f t="array" ref="W5070">IF(Customer_Churn_Records!$X5070=0,0,IFS(Customer_Churn_Records!$X5070&lt;100000,"low",Customer_Churn_Records!$X5070&lt;300000,"high"))</f>
        <v>low</v>
      </c>
      <c r="X5070" s="8">
        <f>ROUND(Customer_Churn_Records!$I5070,0)</f>
        <v>96196</v>
      </c>
    </row>
    <row r="5071" ht="14.25" customHeight="1">
      <c r="A5071" s="6">
        <v>8668.0</v>
      </c>
      <c r="B5071" s="6">
        <v>1.5658987E7</v>
      </c>
      <c r="C5071" s="6" t="s">
        <v>12269</v>
      </c>
      <c r="D5071" s="6">
        <v>557.0</v>
      </c>
      <c r="E5071" s="6" t="s">
        <v>7</v>
      </c>
      <c r="F5071" s="6" t="s">
        <v>10</v>
      </c>
      <c r="G5071" s="7" t="s">
        <v>258</v>
      </c>
      <c r="H5071" s="6">
        <v>4.0</v>
      </c>
      <c r="I5071" s="6" t="s">
        <v>12270</v>
      </c>
      <c r="J5071" s="6">
        <v>2.0</v>
      </c>
      <c r="K5071" s="6">
        <v>1.0</v>
      </c>
      <c r="L5071" s="6">
        <v>1.0</v>
      </c>
      <c r="M5071" s="6" t="s">
        <v>12271</v>
      </c>
      <c r="N5071" s="6">
        <v>0.0</v>
      </c>
      <c r="O5071" s="6">
        <v>0.0</v>
      </c>
      <c r="P5071" s="6">
        <v>5.0</v>
      </c>
      <c r="Q5071" s="6" t="s">
        <v>49</v>
      </c>
      <c r="R5071" s="6">
        <v>689.0</v>
      </c>
      <c r="S5071" s="6">
        <f>COUNTIF(Customer_Churn_Records!$B$2:$B$10000,Customer_Churn_Records!$B5071)</f>
        <v>1</v>
      </c>
      <c r="T5071" s="6">
        <f>ROUNDUP(Customer_Churn_Records!$G5071,0)</f>
        <v>46</v>
      </c>
      <c r="U5071" s="6" t="str">
        <f t="array" ref="U5071">IFS(Customer_Churn_Records!$T5071&lt;30,"young",Customer_Churn_Records!$T5071&lt;50,"middle-aged",Customer_Churn_Records!$T5071&lt;100,"old")</f>
        <v>middle-aged</v>
      </c>
      <c r="V5071" s="8" t="str">
        <f t="array" ref="V5071">IFS(Customer_Churn_Records!$D5071&lt;701,"less-score",Customer_Churn_Records!$D5071&lt;851,"high-score")</f>
        <v>less-score</v>
      </c>
      <c r="W5071" s="8" t="str">
        <f t="array" ref="W5071">IF(Customer_Churn_Records!$X5071=0,0,IFS(Customer_Churn_Records!$X5071&lt;100000,"low",Customer_Churn_Records!$X5071&lt;300000,"high"))</f>
        <v>low</v>
      </c>
      <c r="X5071" s="8">
        <f>ROUND(Customer_Churn_Records!$I5071,0)</f>
        <v>96173</v>
      </c>
    </row>
    <row r="5072" ht="14.25" customHeight="1">
      <c r="A5072" s="6">
        <v>5958.0</v>
      </c>
      <c r="B5072" s="6">
        <v>1.5765532E7</v>
      </c>
      <c r="C5072" s="6" t="s">
        <v>1307</v>
      </c>
      <c r="D5072" s="6">
        <v>612.0</v>
      </c>
      <c r="E5072" s="6" t="s">
        <v>8</v>
      </c>
      <c r="F5072" s="6" t="s">
        <v>11</v>
      </c>
      <c r="G5072" s="7" t="s">
        <v>1657</v>
      </c>
      <c r="H5072" s="6">
        <v>6.0</v>
      </c>
      <c r="I5072" s="6" t="s">
        <v>12272</v>
      </c>
      <c r="J5072" s="6">
        <v>1.0</v>
      </c>
      <c r="K5072" s="6">
        <v>1.0</v>
      </c>
      <c r="L5072" s="6">
        <v>1.0</v>
      </c>
      <c r="M5072" s="6" t="s">
        <v>12273</v>
      </c>
      <c r="N5072" s="6">
        <v>0.0</v>
      </c>
      <c r="O5072" s="6">
        <v>0.0</v>
      </c>
      <c r="P5072" s="6">
        <v>5.0</v>
      </c>
      <c r="Q5072" s="6" t="s">
        <v>58</v>
      </c>
      <c r="R5072" s="6">
        <v>693.0</v>
      </c>
      <c r="S5072" s="6">
        <f>COUNTIF(Customer_Churn_Records!$B$2:$B$10000,Customer_Churn_Records!$B5072)</f>
        <v>1</v>
      </c>
      <c r="T5072" s="6">
        <f>ROUNDUP(Customer_Churn_Records!$G5072,0)</f>
        <v>76</v>
      </c>
      <c r="U5072" s="6" t="str">
        <f t="array" ref="U5072">IFS(Customer_Churn_Records!$T5072&lt;30,"young",Customer_Churn_Records!$T5072&lt;50,"middle-aged",Customer_Churn_Records!$T5072&lt;100,"old")</f>
        <v>old</v>
      </c>
      <c r="V5072" s="8" t="str">
        <f t="array" ref="V5072">IFS(Customer_Churn_Records!$D5072&lt;701,"less-score",Customer_Churn_Records!$D5072&lt;851,"high-score")</f>
        <v>less-score</v>
      </c>
      <c r="W5072" s="8" t="str">
        <f t="array" ref="W5072">IF(Customer_Churn_Records!$X5072=0,0,IFS(Customer_Churn_Records!$X5072&lt;100000,"low",Customer_Churn_Records!$X5072&lt;300000,"high"))</f>
        <v>low</v>
      </c>
      <c r="X5072" s="8">
        <f>ROUND(Customer_Churn_Records!$I5072,0)</f>
        <v>96167</v>
      </c>
    </row>
    <row r="5073" ht="14.25" customHeight="1">
      <c r="A5073" s="6">
        <v>9034.0</v>
      </c>
      <c r="B5073" s="6">
        <v>1.5586029E7</v>
      </c>
      <c r="C5073" s="6" t="s">
        <v>2753</v>
      </c>
      <c r="D5073" s="6">
        <v>806.0</v>
      </c>
      <c r="E5073" s="6" t="s">
        <v>8</v>
      </c>
      <c r="F5073" s="6" t="s">
        <v>11</v>
      </c>
      <c r="G5073" s="7" t="s">
        <v>140</v>
      </c>
      <c r="H5073" s="6">
        <v>2.0</v>
      </c>
      <c r="I5073" s="6" t="s">
        <v>12274</v>
      </c>
      <c r="J5073" s="6">
        <v>2.0</v>
      </c>
      <c r="K5073" s="6">
        <v>1.0</v>
      </c>
      <c r="L5073" s="6">
        <v>0.0</v>
      </c>
      <c r="M5073" s="6" t="s">
        <v>12275</v>
      </c>
      <c r="N5073" s="6">
        <v>0.0</v>
      </c>
      <c r="O5073" s="6">
        <v>0.0</v>
      </c>
      <c r="P5073" s="6">
        <v>2.0</v>
      </c>
      <c r="Q5073" s="6" t="s">
        <v>49</v>
      </c>
      <c r="R5073" s="6">
        <v>303.0</v>
      </c>
      <c r="S5073" s="6">
        <f>COUNTIF(Customer_Churn_Records!$B$2:$B$10000,Customer_Churn_Records!$B5073)</f>
        <v>1</v>
      </c>
      <c r="T5073" s="6">
        <f>ROUNDUP(Customer_Churn_Records!$G5073,0)</f>
        <v>34</v>
      </c>
      <c r="U5073" s="6" t="str">
        <f t="array" ref="U5073">IFS(Customer_Churn_Records!$T5073&lt;30,"young",Customer_Churn_Records!$T5073&lt;50,"middle-aged",Customer_Churn_Records!$T5073&lt;100,"old")</f>
        <v>middle-aged</v>
      </c>
      <c r="V5073" s="8" t="str">
        <f t="array" ref="V5073">IFS(Customer_Churn_Records!$D5073&lt;701,"less-score",Customer_Churn_Records!$D5073&lt;851,"high-score")</f>
        <v>high-score</v>
      </c>
      <c r="W5073" s="8" t="str">
        <f t="array" ref="W5073">IF(Customer_Churn_Records!$X5073=0,0,IFS(Customer_Churn_Records!$X5073&lt;100000,"low",Customer_Churn_Records!$X5073&lt;300000,"high"))</f>
        <v>low</v>
      </c>
      <c r="X5073" s="8">
        <f>ROUND(Customer_Churn_Records!$I5073,0)</f>
        <v>96153</v>
      </c>
    </row>
    <row r="5074" ht="14.25" customHeight="1">
      <c r="A5074" s="6">
        <v>7836.0</v>
      </c>
      <c r="B5074" s="6">
        <v>1.5788189E7</v>
      </c>
      <c r="C5074" s="6" t="s">
        <v>5790</v>
      </c>
      <c r="D5074" s="6">
        <v>665.0</v>
      </c>
      <c r="E5074" s="6" t="s">
        <v>7</v>
      </c>
      <c r="F5074" s="6" t="s">
        <v>10</v>
      </c>
      <c r="G5074" s="7" t="s">
        <v>167</v>
      </c>
      <c r="H5074" s="6">
        <v>8.0</v>
      </c>
      <c r="I5074" s="6" t="s">
        <v>12276</v>
      </c>
      <c r="J5074" s="6">
        <v>1.0</v>
      </c>
      <c r="K5074" s="6">
        <v>1.0</v>
      </c>
      <c r="L5074" s="6">
        <v>0.0</v>
      </c>
      <c r="M5074" s="6" t="s">
        <v>12277</v>
      </c>
      <c r="N5074" s="6">
        <v>0.0</v>
      </c>
      <c r="O5074" s="6">
        <v>0.0</v>
      </c>
      <c r="P5074" s="6">
        <v>3.0</v>
      </c>
      <c r="Q5074" s="6" t="s">
        <v>79</v>
      </c>
      <c r="R5074" s="6">
        <v>280.0</v>
      </c>
      <c r="S5074" s="6">
        <f>COUNTIF(Customer_Churn_Records!$B$2:$B$10000,Customer_Churn_Records!$B5074)</f>
        <v>1</v>
      </c>
      <c r="T5074" s="6">
        <f>ROUNDUP(Customer_Churn_Records!$G5074,0)</f>
        <v>41</v>
      </c>
      <c r="U5074" s="6" t="str">
        <f t="array" ref="U5074">IFS(Customer_Churn_Records!$T5074&lt;30,"young",Customer_Churn_Records!$T5074&lt;50,"middle-aged",Customer_Churn_Records!$T5074&lt;100,"old")</f>
        <v>middle-aged</v>
      </c>
      <c r="V5074" s="8" t="str">
        <f t="array" ref="V5074">IFS(Customer_Churn_Records!$D5074&lt;701,"less-score",Customer_Churn_Records!$D5074&lt;851,"high-score")</f>
        <v>less-score</v>
      </c>
      <c r="W5074" s="8" t="str">
        <f t="array" ref="W5074">IF(Customer_Churn_Records!$X5074=0,0,IFS(Customer_Churn_Records!$X5074&lt;100000,"low",Customer_Churn_Records!$X5074&lt;300000,"high"))</f>
        <v>low</v>
      </c>
      <c r="X5074" s="8">
        <f>ROUND(Customer_Churn_Records!$I5074,0)</f>
        <v>96148</v>
      </c>
    </row>
    <row r="5075" ht="14.25" customHeight="1">
      <c r="A5075" s="6">
        <v>8260.0</v>
      </c>
      <c r="B5075" s="6">
        <v>1.5703199E7</v>
      </c>
      <c r="C5075" s="6" t="s">
        <v>2353</v>
      </c>
      <c r="D5075" s="6">
        <v>619.0</v>
      </c>
      <c r="E5075" s="6" t="s">
        <v>9</v>
      </c>
      <c r="F5075" s="6" t="s">
        <v>11</v>
      </c>
      <c r="G5075" s="7" t="s">
        <v>41</v>
      </c>
      <c r="H5075" s="6">
        <v>3.0</v>
      </c>
      <c r="I5075" s="6" t="s">
        <v>12278</v>
      </c>
      <c r="J5075" s="6">
        <v>1.0</v>
      </c>
      <c r="K5075" s="6">
        <v>0.0</v>
      </c>
      <c r="L5075" s="6">
        <v>0.0</v>
      </c>
      <c r="M5075" s="6" t="s">
        <v>12279</v>
      </c>
      <c r="N5075" s="6">
        <v>0.0</v>
      </c>
      <c r="O5075" s="6">
        <v>0.0</v>
      </c>
      <c r="P5075" s="6">
        <v>3.0</v>
      </c>
      <c r="Q5075" s="6" t="s">
        <v>58</v>
      </c>
      <c r="R5075" s="6">
        <v>759.0</v>
      </c>
      <c r="S5075" s="6">
        <f>COUNTIF(Customer_Churn_Records!$B$2:$B$10000,Customer_Churn_Records!$B5075)</f>
        <v>1</v>
      </c>
      <c r="T5075" s="6">
        <f>ROUNDUP(Customer_Churn_Records!$G5075,0)</f>
        <v>38</v>
      </c>
      <c r="U5075" s="6" t="str">
        <f t="array" ref="U5075">IFS(Customer_Churn_Records!$T5075&lt;30,"young",Customer_Churn_Records!$T5075&lt;50,"middle-aged",Customer_Churn_Records!$T5075&lt;100,"old")</f>
        <v>middle-aged</v>
      </c>
      <c r="V5075" s="8" t="str">
        <f t="array" ref="V5075">IFS(Customer_Churn_Records!$D5075&lt;701,"less-score",Customer_Churn_Records!$D5075&lt;851,"high-score")</f>
        <v>less-score</v>
      </c>
      <c r="W5075" s="8" t="str">
        <f t="array" ref="W5075">IF(Customer_Churn_Records!$X5075=0,0,IFS(Customer_Churn_Records!$X5075&lt;100000,"low",Customer_Churn_Records!$X5075&lt;300000,"high"))</f>
        <v>low</v>
      </c>
      <c r="X5075" s="8">
        <f>ROUND(Customer_Churn_Records!$I5075,0)</f>
        <v>96143</v>
      </c>
    </row>
    <row r="5076" ht="14.25" customHeight="1">
      <c r="A5076" s="6">
        <v>964.0</v>
      </c>
      <c r="B5076" s="6">
        <v>1.5731815E7</v>
      </c>
      <c r="C5076" s="6" t="s">
        <v>7211</v>
      </c>
      <c r="D5076" s="6">
        <v>529.0</v>
      </c>
      <c r="E5076" s="6" t="s">
        <v>9</v>
      </c>
      <c r="F5076" s="6" t="s">
        <v>11</v>
      </c>
      <c r="G5076" s="7" t="s">
        <v>1030</v>
      </c>
      <c r="H5076" s="6">
        <v>4.0</v>
      </c>
      <c r="I5076" s="6" t="s">
        <v>12280</v>
      </c>
      <c r="J5076" s="6">
        <v>3.0</v>
      </c>
      <c r="K5076" s="6">
        <v>1.0</v>
      </c>
      <c r="L5076" s="6">
        <v>0.0</v>
      </c>
      <c r="M5076" s="6" t="s">
        <v>12281</v>
      </c>
      <c r="N5076" s="6">
        <v>1.0</v>
      </c>
      <c r="O5076" s="6">
        <v>1.0</v>
      </c>
      <c r="P5076" s="6">
        <v>3.0</v>
      </c>
      <c r="Q5076" s="6" t="s">
        <v>49</v>
      </c>
      <c r="R5076" s="6">
        <v>693.0</v>
      </c>
      <c r="S5076" s="6">
        <f>COUNTIF(Customer_Churn_Records!$B$2:$B$10000,Customer_Churn_Records!$B5076)</f>
        <v>1</v>
      </c>
      <c r="T5076" s="6">
        <f>ROUNDUP(Customer_Churn_Records!$G5076,0)</f>
        <v>63</v>
      </c>
      <c r="U5076" s="6" t="str">
        <f t="array" ref="U5076">IFS(Customer_Churn_Records!$T5076&lt;30,"young",Customer_Churn_Records!$T5076&lt;50,"middle-aged",Customer_Churn_Records!$T5076&lt;100,"old")</f>
        <v>old</v>
      </c>
      <c r="V5076" s="8" t="str">
        <f t="array" ref="V5076">IFS(Customer_Churn_Records!$D5076&lt;701,"less-score",Customer_Churn_Records!$D5076&lt;851,"high-score")</f>
        <v>less-score</v>
      </c>
      <c r="W5076" s="8" t="str">
        <f t="array" ref="W5076">IF(Customer_Churn_Records!$X5076=0,0,IFS(Customer_Churn_Records!$X5076&lt;100000,"low",Customer_Churn_Records!$X5076&lt;300000,"high"))</f>
        <v>low</v>
      </c>
      <c r="X5076" s="8">
        <f>ROUND(Customer_Churn_Records!$I5076,0)</f>
        <v>96134</v>
      </c>
    </row>
    <row r="5077" ht="14.25" customHeight="1">
      <c r="A5077" s="6">
        <v>7986.0</v>
      </c>
      <c r="B5077" s="6">
        <v>1.5678427E7</v>
      </c>
      <c r="C5077" s="6" t="s">
        <v>1387</v>
      </c>
      <c r="D5077" s="6">
        <v>696.0</v>
      </c>
      <c r="E5077" s="6" t="s">
        <v>8</v>
      </c>
      <c r="F5077" s="6" t="s">
        <v>10</v>
      </c>
      <c r="G5077" s="7" t="s">
        <v>197</v>
      </c>
      <c r="H5077" s="6">
        <v>2.0</v>
      </c>
      <c r="I5077" s="6" t="s">
        <v>12282</v>
      </c>
      <c r="J5077" s="6">
        <v>2.0</v>
      </c>
      <c r="K5077" s="6">
        <v>1.0</v>
      </c>
      <c r="L5077" s="6">
        <v>1.0</v>
      </c>
      <c r="M5077" s="6" t="s">
        <v>12283</v>
      </c>
      <c r="N5077" s="6">
        <v>0.0</v>
      </c>
      <c r="O5077" s="6">
        <v>0.0</v>
      </c>
      <c r="P5077" s="6">
        <v>1.0</v>
      </c>
      <c r="Q5077" s="6" t="s">
        <v>79</v>
      </c>
      <c r="R5077" s="6">
        <v>459.0</v>
      </c>
      <c r="S5077" s="6">
        <f>COUNTIF(Customer_Churn_Records!$B$2:$B$10000,Customer_Churn_Records!$B5077)</f>
        <v>1</v>
      </c>
      <c r="T5077" s="6">
        <f>ROUNDUP(Customer_Churn_Records!$G5077,0)</f>
        <v>27</v>
      </c>
      <c r="U5077" s="6" t="str">
        <f t="array" ref="U5077">IFS(Customer_Churn_Records!$T5077&lt;30,"young",Customer_Churn_Records!$T5077&lt;50,"middle-aged",Customer_Churn_Records!$T5077&lt;100,"old")</f>
        <v>young</v>
      </c>
      <c r="V5077" s="8" t="str">
        <f t="array" ref="V5077">IFS(Customer_Churn_Records!$D5077&lt;701,"less-score",Customer_Churn_Records!$D5077&lt;851,"high-score")</f>
        <v>less-score</v>
      </c>
      <c r="W5077" s="8" t="str">
        <f t="array" ref="W5077">IF(Customer_Churn_Records!$X5077=0,0,IFS(Customer_Churn_Records!$X5077&lt;100000,"low",Customer_Churn_Records!$X5077&lt;300000,"high"))</f>
        <v>low</v>
      </c>
      <c r="X5077" s="8">
        <f>ROUND(Customer_Churn_Records!$I5077,0)</f>
        <v>96129</v>
      </c>
    </row>
    <row r="5078" ht="14.25" customHeight="1">
      <c r="A5078" s="6">
        <v>9014.0</v>
      </c>
      <c r="B5078" s="6">
        <v>1.5799468E7</v>
      </c>
      <c r="C5078" s="6" t="s">
        <v>12284</v>
      </c>
      <c r="D5078" s="6">
        <v>591.0</v>
      </c>
      <c r="E5078" s="6" t="s">
        <v>7</v>
      </c>
      <c r="F5078" s="6" t="s">
        <v>10</v>
      </c>
      <c r="G5078" s="7" t="s">
        <v>140</v>
      </c>
      <c r="H5078" s="6">
        <v>3.0</v>
      </c>
      <c r="I5078" s="6" t="s">
        <v>12285</v>
      </c>
      <c r="J5078" s="6">
        <v>1.0</v>
      </c>
      <c r="K5078" s="6">
        <v>0.0</v>
      </c>
      <c r="L5078" s="6">
        <v>0.0</v>
      </c>
      <c r="M5078" s="6" t="s">
        <v>12286</v>
      </c>
      <c r="N5078" s="6">
        <v>0.0</v>
      </c>
      <c r="O5078" s="6">
        <v>0.0</v>
      </c>
      <c r="P5078" s="6">
        <v>4.0</v>
      </c>
      <c r="Q5078" s="6" t="s">
        <v>58</v>
      </c>
      <c r="R5078" s="6">
        <v>427.0</v>
      </c>
      <c r="S5078" s="6">
        <f>COUNTIF(Customer_Churn_Records!$B$2:$B$10000,Customer_Churn_Records!$B5078)</f>
        <v>1</v>
      </c>
      <c r="T5078" s="6">
        <f>ROUNDUP(Customer_Churn_Records!$G5078,0)</f>
        <v>34</v>
      </c>
      <c r="U5078" s="6" t="str">
        <f t="array" ref="U5078">IFS(Customer_Churn_Records!$T5078&lt;30,"young",Customer_Churn_Records!$T5078&lt;50,"middle-aged",Customer_Churn_Records!$T5078&lt;100,"old")</f>
        <v>middle-aged</v>
      </c>
      <c r="V5078" s="8" t="str">
        <f t="array" ref="V5078">IFS(Customer_Churn_Records!$D5078&lt;701,"less-score",Customer_Churn_Records!$D5078&lt;851,"high-score")</f>
        <v>less-score</v>
      </c>
      <c r="W5078" s="8" t="str">
        <f t="array" ref="W5078">IF(Customer_Churn_Records!$X5078=0,0,IFS(Customer_Churn_Records!$X5078&lt;100000,"low",Customer_Churn_Records!$X5078&lt;300000,"high"))</f>
        <v>low</v>
      </c>
      <c r="X5078" s="8">
        <f>ROUND(Customer_Churn_Records!$I5078,0)</f>
        <v>96127</v>
      </c>
    </row>
    <row r="5079" ht="14.25" customHeight="1">
      <c r="A5079" s="6">
        <v>6959.0</v>
      </c>
      <c r="B5079" s="6">
        <v>1.5596808E7</v>
      </c>
      <c r="C5079" s="6" t="s">
        <v>2395</v>
      </c>
      <c r="D5079" s="6">
        <v>679.0</v>
      </c>
      <c r="E5079" s="6" t="s">
        <v>9</v>
      </c>
      <c r="F5079" s="6" t="s">
        <v>11</v>
      </c>
      <c r="G5079" s="7" t="s">
        <v>103</v>
      </c>
      <c r="H5079" s="6">
        <v>4.0</v>
      </c>
      <c r="I5079" s="6" t="s">
        <v>12287</v>
      </c>
      <c r="J5079" s="6">
        <v>1.0</v>
      </c>
      <c r="K5079" s="6">
        <v>1.0</v>
      </c>
      <c r="L5079" s="6">
        <v>0.0</v>
      </c>
      <c r="M5079" s="6" t="s">
        <v>12288</v>
      </c>
      <c r="N5079" s="6">
        <v>0.0</v>
      </c>
      <c r="O5079" s="6">
        <v>0.0</v>
      </c>
      <c r="P5079" s="6">
        <v>2.0</v>
      </c>
      <c r="Q5079" s="6" t="s">
        <v>44</v>
      </c>
      <c r="R5079" s="6">
        <v>681.0</v>
      </c>
      <c r="S5079" s="6">
        <f>COUNTIF(Customer_Churn_Records!$B$2:$B$10000,Customer_Churn_Records!$B5079)</f>
        <v>1</v>
      </c>
      <c r="T5079" s="6">
        <f>ROUNDUP(Customer_Churn_Records!$G5079,0)</f>
        <v>33</v>
      </c>
      <c r="U5079" s="6" t="str">
        <f t="array" ref="U5079">IFS(Customer_Churn_Records!$T5079&lt;30,"young",Customer_Churn_Records!$T5079&lt;50,"middle-aged",Customer_Churn_Records!$T5079&lt;100,"old")</f>
        <v>middle-aged</v>
      </c>
      <c r="V5079" s="8" t="str">
        <f t="array" ref="V5079">IFS(Customer_Churn_Records!$D5079&lt;701,"less-score",Customer_Churn_Records!$D5079&lt;851,"high-score")</f>
        <v>less-score</v>
      </c>
      <c r="W5079" s="8" t="str">
        <f t="array" ref="W5079">IF(Customer_Churn_Records!$X5079=0,0,IFS(Customer_Churn_Records!$X5079&lt;100000,"low",Customer_Churn_Records!$X5079&lt;300000,"high"))</f>
        <v>low</v>
      </c>
      <c r="X5079" s="8">
        <f>ROUND(Customer_Churn_Records!$I5079,0)</f>
        <v>96110</v>
      </c>
    </row>
    <row r="5080" ht="14.25" customHeight="1">
      <c r="A5080" s="6">
        <v>2930.0</v>
      </c>
      <c r="B5080" s="6">
        <v>1.5729054E7</v>
      </c>
      <c r="C5080" s="6" t="s">
        <v>2192</v>
      </c>
      <c r="D5080" s="6">
        <v>744.0</v>
      </c>
      <c r="E5080" s="6" t="s">
        <v>8</v>
      </c>
      <c r="F5080" s="6" t="s">
        <v>11</v>
      </c>
      <c r="G5080" s="7" t="s">
        <v>114</v>
      </c>
      <c r="H5080" s="6">
        <v>4.0</v>
      </c>
      <c r="I5080" s="6" t="s">
        <v>12289</v>
      </c>
      <c r="J5080" s="6">
        <v>1.0</v>
      </c>
      <c r="K5080" s="6">
        <v>1.0</v>
      </c>
      <c r="L5080" s="6">
        <v>1.0</v>
      </c>
      <c r="M5080" s="6" t="s">
        <v>12290</v>
      </c>
      <c r="N5080" s="6">
        <v>0.0</v>
      </c>
      <c r="O5080" s="6">
        <v>0.0</v>
      </c>
      <c r="P5080" s="6">
        <v>5.0</v>
      </c>
      <c r="Q5080" s="6" t="s">
        <v>58</v>
      </c>
      <c r="R5080" s="6">
        <v>520.0</v>
      </c>
      <c r="S5080" s="6">
        <f>COUNTIF(Customer_Churn_Records!$B$2:$B$10000,Customer_Churn_Records!$B5080)</f>
        <v>1</v>
      </c>
      <c r="T5080" s="6">
        <f>ROUNDUP(Customer_Churn_Records!$G5080,0)</f>
        <v>32</v>
      </c>
      <c r="U5080" s="6" t="str">
        <f t="array" ref="U5080">IFS(Customer_Churn_Records!$T5080&lt;30,"young",Customer_Churn_Records!$T5080&lt;50,"middle-aged",Customer_Churn_Records!$T5080&lt;100,"old")</f>
        <v>middle-aged</v>
      </c>
      <c r="V5080" s="8" t="str">
        <f t="array" ref="V5080">IFS(Customer_Churn_Records!$D5080&lt;701,"less-score",Customer_Churn_Records!$D5080&lt;851,"high-score")</f>
        <v>high-score</v>
      </c>
      <c r="W5080" s="8" t="str">
        <f t="array" ref="W5080">IF(Customer_Churn_Records!$X5080=0,0,IFS(Customer_Churn_Records!$X5080&lt;100000,"low",Customer_Churn_Records!$X5080&lt;300000,"high"))</f>
        <v>low</v>
      </c>
      <c r="X5080" s="8">
        <f>ROUND(Customer_Churn_Records!$I5080,0)</f>
        <v>96107</v>
      </c>
    </row>
    <row r="5081" ht="14.25" customHeight="1">
      <c r="A5081" s="6">
        <v>3698.0</v>
      </c>
      <c r="B5081" s="6">
        <v>1.5565796E7</v>
      </c>
      <c r="C5081" s="6" t="s">
        <v>4080</v>
      </c>
      <c r="D5081" s="6">
        <v>745.0</v>
      </c>
      <c r="E5081" s="6" t="s">
        <v>8</v>
      </c>
      <c r="F5081" s="6" t="s">
        <v>11</v>
      </c>
      <c r="G5081" s="7" t="s">
        <v>68</v>
      </c>
      <c r="H5081" s="6">
        <v>10.0</v>
      </c>
      <c r="I5081" s="6" t="s">
        <v>12291</v>
      </c>
      <c r="J5081" s="6">
        <v>1.0</v>
      </c>
      <c r="K5081" s="6">
        <v>1.0</v>
      </c>
      <c r="L5081" s="6">
        <v>0.0</v>
      </c>
      <c r="M5081" s="6" t="s">
        <v>12292</v>
      </c>
      <c r="N5081" s="6">
        <v>0.0</v>
      </c>
      <c r="O5081" s="6">
        <v>0.0</v>
      </c>
      <c r="P5081" s="6">
        <v>1.0</v>
      </c>
      <c r="Q5081" s="6" t="s">
        <v>79</v>
      </c>
      <c r="R5081" s="6">
        <v>701.0</v>
      </c>
      <c r="S5081" s="6">
        <f>COUNTIF(Customer_Churn_Records!$B$2:$B$10000,Customer_Churn_Records!$B5081)</f>
        <v>1</v>
      </c>
      <c r="T5081" s="6">
        <f>ROUNDUP(Customer_Churn_Records!$G5081,0)</f>
        <v>48</v>
      </c>
      <c r="U5081" s="6" t="str">
        <f t="array" ref="U5081">IFS(Customer_Churn_Records!$T5081&lt;30,"young",Customer_Churn_Records!$T5081&lt;50,"middle-aged",Customer_Churn_Records!$T5081&lt;100,"old")</f>
        <v>middle-aged</v>
      </c>
      <c r="V5081" s="8" t="str">
        <f t="array" ref="V5081">IFS(Customer_Churn_Records!$D5081&lt;701,"less-score",Customer_Churn_Records!$D5081&lt;851,"high-score")</f>
        <v>high-score</v>
      </c>
      <c r="W5081" s="8" t="str">
        <f t="array" ref="W5081">IF(Customer_Churn_Records!$X5081=0,0,IFS(Customer_Churn_Records!$X5081&lt;100000,"low",Customer_Churn_Records!$X5081&lt;300000,"high"))</f>
        <v>low</v>
      </c>
      <c r="X5081" s="8">
        <f>ROUND(Customer_Churn_Records!$I5081,0)</f>
        <v>96049</v>
      </c>
    </row>
    <row r="5082" ht="14.25" customHeight="1">
      <c r="A5082" s="6">
        <v>9109.0</v>
      </c>
      <c r="B5082" s="6">
        <v>1.562247E7</v>
      </c>
      <c r="C5082" s="6" t="s">
        <v>542</v>
      </c>
      <c r="D5082" s="6">
        <v>772.0</v>
      </c>
      <c r="E5082" s="6" t="s">
        <v>9</v>
      </c>
      <c r="F5082" s="6" t="s">
        <v>11</v>
      </c>
      <c r="G5082" s="7" t="s">
        <v>167</v>
      </c>
      <c r="H5082" s="6">
        <v>10.0</v>
      </c>
      <c r="I5082" s="6" t="s">
        <v>12293</v>
      </c>
      <c r="J5082" s="6">
        <v>1.0</v>
      </c>
      <c r="K5082" s="6">
        <v>1.0</v>
      </c>
      <c r="L5082" s="6">
        <v>1.0</v>
      </c>
      <c r="M5082" s="6" t="s">
        <v>12294</v>
      </c>
      <c r="N5082" s="6">
        <v>0.0</v>
      </c>
      <c r="O5082" s="6">
        <v>0.0</v>
      </c>
      <c r="P5082" s="6">
        <v>3.0</v>
      </c>
      <c r="Q5082" s="6" t="s">
        <v>58</v>
      </c>
      <c r="R5082" s="6">
        <v>317.0</v>
      </c>
      <c r="S5082" s="6">
        <f>COUNTIF(Customer_Churn_Records!$B$2:$B$10000,Customer_Churn_Records!$B5082)</f>
        <v>1</v>
      </c>
      <c r="T5082" s="6">
        <f>ROUNDUP(Customer_Churn_Records!$G5082,0)</f>
        <v>41</v>
      </c>
      <c r="U5082" s="6" t="str">
        <f t="array" ref="U5082">IFS(Customer_Churn_Records!$T5082&lt;30,"young",Customer_Churn_Records!$T5082&lt;50,"middle-aged",Customer_Churn_Records!$T5082&lt;100,"old")</f>
        <v>middle-aged</v>
      </c>
      <c r="V5082" s="8" t="str">
        <f t="array" ref="V5082">IFS(Customer_Churn_Records!$D5082&lt;701,"less-score",Customer_Churn_Records!$D5082&lt;851,"high-score")</f>
        <v>high-score</v>
      </c>
      <c r="W5082" s="8" t="str">
        <f t="array" ref="W5082">IF(Customer_Churn_Records!$X5082=0,0,IFS(Customer_Churn_Records!$X5082&lt;100000,"low",Customer_Churn_Records!$X5082&lt;300000,"high"))</f>
        <v>low</v>
      </c>
      <c r="X5082" s="8">
        <f>ROUND(Customer_Churn_Records!$I5082,0)</f>
        <v>96032</v>
      </c>
    </row>
    <row r="5083" ht="14.25" customHeight="1">
      <c r="A5083" s="6">
        <v>1990.0</v>
      </c>
      <c r="B5083" s="6">
        <v>1.5622454E7</v>
      </c>
      <c r="C5083" s="6" t="s">
        <v>12295</v>
      </c>
      <c r="D5083" s="6">
        <v>695.0</v>
      </c>
      <c r="E5083" s="6" t="s">
        <v>9</v>
      </c>
      <c r="F5083" s="6" t="s">
        <v>11</v>
      </c>
      <c r="G5083" s="7" t="s">
        <v>160</v>
      </c>
      <c r="H5083" s="6">
        <v>0.0</v>
      </c>
      <c r="I5083" s="6" t="s">
        <v>12296</v>
      </c>
      <c r="J5083" s="6">
        <v>1.0</v>
      </c>
      <c r="K5083" s="6">
        <v>1.0</v>
      </c>
      <c r="L5083" s="6">
        <v>1.0</v>
      </c>
      <c r="M5083" s="6" t="s">
        <v>12297</v>
      </c>
      <c r="N5083" s="6">
        <v>0.0</v>
      </c>
      <c r="O5083" s="6">
        <v>0.0</v>
      </c>
      <c r="P5083" s="6">
        <v>2.0</v>
      </c>
      <c r="Q5083" s="6" t="s">
        <v>44</v>
      </c>
      <c r="R5083" s="6">
        <v>865.0</v>
      </c>
      <c r="S5083" s="6">
        <f>COUNTIF(Customer_Churn_Records!$B$2:$B$10000,Customer_Churn_Records!$B5083)</f>
        <v>1</v>
      </c>
      <c r="T5083" s="6">
        <f>ROUNDUP(Customer_Churn_Records!$G5083,0)</f>
        <v>28</v>
      </c>
      <c r="U5083" s="6" t="str">
        <f t="array" ref="U5083">IFS(Customer_Churn_Records!$T5083&lt;30,"young",Customer_Churn_Records!$T5083&lt;50,"middle-aged",Customer_Churn_Records!$T5083&lt;100,"old")</f>
        <v>young</v>
      </c>
      <c r="V5083" s="8" t="str">
        <f t="array" ref="V5083">IFS(Customer_Churn_Records!$D5083&lt;701,"less-score",Customer_Churn_Records!$D5083&lt;851,"high-score")</f>
        <v>less-score</v>
      </c>
      <c r="W5083" s="8" t="str">
        <f t="array" ref="W5083">IF(Customer_Churn_Records!$X5083=0,0,IFS(Customer_Churn_Records!$X5083&lt;100000,"low",Customer_Churn_Records!$X5083&lt;300000,"high"))</f>
        <v>low</v>
      </c>
      <c r="X5083" s="8">
        <f>ROUND(Customer_Churn_Records!$I5083,0)</f>
        <v>96021</v>
      </c>
    </row>
    <row r="5084" ht="14.25" customHeight="1">
      <c r="A5084" s="6">
        <v>6018.0</v>
      </c>
      <c r="B5084" s="6">
        <v>1.5782404E7</v>
      </c>
      <c r="C5084" s="6" t="s">
        <v>2455</v>
      </c>
      <c r="D5084" s="6">
        <v>487.0</v>
      </c>
      <c r="E5084" s="6" t="s">
        <v>7</v>
      </c>
      <c r="F5084" s="6" t="s">
        <v>10</v>
      </c>
      <c r="G5084" s="7" t="s">
        <v>140</v>
      </c>
      <c r="H5084" s="6">
        <v>2.0</v>
      </c>
      <c r="I5084" s="6" t="s">
        <v>12298</v>
      </c>
      <c r="J5084" s="6">
        <v>1.0</v>
      </c>
      <c r="K5084" s="6">
        <v>0.0</v>
      </c>
      <c r="L5084" s="6">
        <v>0.0</v>
      </c>
      <c r="M5084" s="6" t="s">
        <v>12299</v>
      </c>
      <c r="N5084" s="6">
        <v>0.0</v>
      </c>
      <c r="O5084" s="6">
        <v>0.0</v>
      </c>
      <c r="P5084" s="6">
        <v>2.0</v>
      </c>
      <c r="Q5084" s="6" t="s">
        <v>49</v>
      </c>
      <c r="R5084" s="6">
        <v>740.0</v>
      </c>
      <c r="S5084" s="6">
        <f>COUNTIF(Customer_Churn_Records!$B$2:$B$10000,Customer_Churn_Records!$B5084)</f>
        <v>1</v>
      </c>
      <c r="T5084" s="6">
        <f>ROUNDUP(Customer_Churn_Records!$G5084,0)</f>
        <v>34</v>
      </c>
      <c r="U5084" s="6" t="str">
        <f t="array" ref="U5084">IFS(Customer_Churn_Records!$T5084&lt;30,"young",Customer_Churn_Records!$T5084&lt;50,"middle-aged",Customer_Churn_Records!$T5084&lt;100,"old")</f>
        <v>middle-aged</v>
      </c>
      <c r="V5084" s="8" t="str">
        <f t="array" ref="V5084">IFS(Customer_Churn_Records!$D5084&lt;701,"less-score",Customer_Churn_Records!$D5084&lt;851,"high-score")</f>
        <v>less-score</v>
      </c>
      <c r="W5084" s="8" t="str">
        <f t="array" ref="W5084">IF(Customer_Churn_Records!$X5084=0,0,IFS(Customer_Churn_Records!$X5084&lt;100000,"low",Customer_Churn_Records!$X5084&lt;300000,"high"))</f>
        <v>low</v>
      </c>
      <c r="X5084" s="8">
        <f>ROUND(Customer_Churn_Records!$I5084,0)</f>
        <v>96020</v>
      </c>
    </row>
    <row r="5085" ht="14.25" customHeight="1">
      <c r="A5085" s="6">
        <v>4458.0</v>
      </c>
      <c r="B5085" s="6">
        <v>1.5743617E7</v>
      </c>
      <c r="C5085" s="6" t="s">
        <v>12300</v>
      </c>
      <c r="D5085" s="6">
        <v>713.0</v>
      </c>
      <c r="E5085" s="6" t="s">
        <v>8</v>
      </c>
      <c r="F5085" s="6" t="s">
        <v>11</v>
      </c>
      <c r="G5085" s="7" t="s">
        <v>177</v>
      </c>
      <c r="H5085" s="6">
        <v>1.0</v>
      </c>
      <c r="I5085" s="6" t="s">
        <v>12301</v>
      </c>
      <c r="J5085" s="6">
        <v>1.0</v>
      </c>
      <c r="K5085" s="6">
        <v>1.0</v>
      </c>
      <c r="L5085" s="6">
        <v>0.0</v>
      </c>
      <c r="M5085" s="6" t="s">
        <v>12302</v>
      </c>
      <c r="N5085" s="6">
        <v>0.0</v>
      </c>
      <c r="O5085" s="6">
        <v>0.0</v>
      </c>
      <c r="P5085" s="6">
        <v>5.0</v>
      </c>
      <c r="Q5085" s="6" t="s">
        <v>49</v>
      </c>
      <c r="R5085" s="6">
        <v>757.0</v>
      </c>
      <c r="S5085" s="6">
        <f>COUNTIF(Customer_Churn_Records!$B$2:$B$10000,Customer_Churn_Records!$B5085)</f>
        <v>1</v>
      </c>
      <c r="T5085" s="6">
        <f>ROUNDUP(Customer_Churn_Records!$G5085,0)</f>
        <v>47</v>
      </c>
      <c r="U5085" s="6" t="str">
        <f t="array" ref="U5085">IFS(Customer_Churn_Records!$T5085&lt;30,"young",Customer_Churn_Records!$T5085&lt;50,"middle-aged",Customer_Churn_Records!$T5085&lt;100,"old")</f>
        <v>middle-aged</v>
      </c>
      <c r="V5085" s="8" t="str">
        <f t="array" ref="V5085">IFS(Customer_Churn_Records!$D5085&lt;701,"less-score",Customer_Churn_Records!$D5085&lt;851,"high-score")</f>
        <v>high-score</v>
      </c>
      <c r="W5085" s="8" t="str">
        <f t="array" ref="W5085">IF(Customer_Churn_Records!$X5085=0,0,IFS(Customer_Churn_Records!$X5085&lt;100000,"low",Customer_Churn_Records!$X5085&lt;300000,"high"))</f>
        <v>low</v>
      </c>
      <c r="X5085" s="8">
        <f>ROUND(Customer_Churn_Records!$I5085,0)</f>
        <v>95995</v>
      </c>
    </row>
    <row r="5086" ht="14.25" customHeight="1">
      <c r="A5086" s="6">
        <v>8092.0</v>
      </c>
      <c r="B5086" s="6">
        <v>1.571551E7</v>
      </c>
      <c r="C5086" s="6" t="s">
        <v>336</v>
      </c>
      <c r="D5086" s="6">
        <v>768.0</v>
      </c>
      <c r="E5086" s="6" t="s">
        <v>7</v>
      </c>
      <c r="F5086" s="6" t="s">
        <v>11</v>
      </c>
      <c r="G5086" s="7" t="s">
        <v>99</v>
      </c>
      <c r="H5086" s="6">
        <v>2.0</v>
      </c>
      <c r="I5086" s="6" t="s">
        <v>12303</v>
      </c>
      <c r="J5086" s="6">
        <v>2.0</v>
      </c>
      <c r="K5086" s="6">
        <v>1.0</v>
      </c>
      <c r="L5086" s="6">
        <v>1.0</v>
      </c>
      <c r="M5086" s="6" t="s">
        <v>12304</v>
      </c>
      <c r="N5086" s="6">
        <v>0.0</v>
      </c>
      <c r="O5086" s="6">
        <v>0.0</v>
      </c>
      <c r="P5086" s="6">
        <v>5.0</v>
      </c>
      <c r="Q5086" s="6" t="s">
        <v>58</v>
      </c>
      <c r="R5086" s="6">
        <v>631.0</v>
      </c>
      <c r="S5086" s="6">
        <f>COUNTIF(Customer_Churn_Records!$B$2:$B$10000,Customer_Churn_Records!$B5086)</f>
        <v>1</v>
      </c>
      <c r="T5086" s="6">
        <f>ROUNDUP(Customer_Churn_Records!$G5086,0)</f>
        <v>29</v>
      </c>
      <c r="U5086" s="6" t="str">
        <f t="array" ref="U5086">IFS(Customer_Churn_Records!$T5086&lt;30,"young",Customer_Churn_Records!$T5086&lt;50,"middle-aged",Customer_Churn_Records!$T5086&lt;100,"old")</f>
        <v>young</v>
      </c>
      <c r="V5086" s="8" t="str">
        <f t="array" ref="V5086">IFS(Customer_Churn_Records!$D5086&lt;701,"less-score",Customer_Churn_Records!$D5086&lt;851,"high-score")</f>
        <v>high-score</v>
      </c>
      <c r="W5086" s="8" t="str">
        <f t="array" ref="W5086">IF(Customer_Churn_Records!$X5086=0,0,IFS(Customer_Churn_Records!$X5086&lt;100000,"low",Customer_Churn_Records!$X5086&lt;300000,"high"))</f>
        <v>low</v>
      </c>
      <c r="X5086" s="8">
        <f>ROUND(Customer_Churn_Records!$I5086,0)</f>
        <v>95985</v>
      </c>
    </row>
    <row r="5087" ht="14.25" customHeight="1">
      <c r="A5087" s="6">
        <v>9729.0</v>
      </c>
      <c r="B5087" s="6">
        <v>1.5764916E7</v>
      </c>
      <c r="C5087" s="6" t="s">
        <v>591</v>
      </c>
      <c r="D5087" s="6">
        <v>616.0</v>
      </c>
      <c r="E5087" s="6" t="s">
        <v>8</v>
      </c>
      <c r="F5087" s="6" t="s">
        <v>10</v>
      </c>
      <c r="G5087" s="7" t="s">
        <v>76</v>
      </c>
      <c r="H5087" s="6">
        <v>7.0</v>
      </c>
      <c r="I5087" s="6" t="s">
        <v>12305</v>
      </c>
      <c r="J5087" s="6">
        <v>1.0</v>
      </c>
      <c r="K5087" s="6">
        <v>0.0</v>
      </c>
      <c r="L5087" s="6">
        <v>1.0</v>
      </c>
      <c r="M5087" s="6" t="s">
        <v>12306</v>
      </c>
      <c r="N5087" s="6">
        <v>1.0</v>
      </c>
      <c r="O5087" s="6">
        <v>1.0</v>
      </c>
      <c r="P5087" s="6">
        <v>1.0</v>
      </c>
      <c r="Q5087" s="6" t="s">
        <v>49</v>
      </c>
      <c r="R5087" s="6">
        <v>564.0</v>
      </c>
      <c r="S5087" s="6">
        <f>COUNTIF(Customer_Churn_Records!$B$2:$B$10000,Customer_Churn_Records!$B5087)</f>
        <v>1</v>
      </c>
      <c r="T5087" s="6">
        <f>ROUNDUP(Customer_Churn_Records!$G5087,0)</f>
        <v>43</v>
      </c>
      <c r="U5087" s="6" t="str">
        <f t="array" ref="U5087">IFS(Customer_Churn_Records!$T5087&lt;30,"young",Customer_Churn_Records!$T5087&lt;50,"middle-aged",Customer_Churn_Records!$T5087&lt;100,"old")</f>
        <v>middle-aged</v>
      </c>
      <c r="V5087" s="8" t="str">
        <f t="array" ref="V5087">IFS(Customer_Churn_Records!$D5087&lt;701,"less-score",Customer_Churn_Records!$D5087&lt;851,"high-score")</f>
        <v>less-score</v>
      </c>
      <c r="W5087" s="8" t="str">
        <f t="array" ref="W5087">IF(Customer_Churn_Records!$X5087=0,0,IFS(Customer_Churn_Records!$X5087&lt;100000,"low",Customer_Churn_Records!$X5087&lt;300000,"high"))</f>
        <v>low</v>
      </c>
      <c r="X5087" s="8">
        <f>ROUND(Customer_Churn_Records!$I5087,0)</f>
        <v>95984</v>
      </c>
    </row>
    <row r="5088" ht="14.25" customHeight="1">
      <c r="A5088" s="6">
        <v>5616.0</v>
      </c>
      <c r="B5088" s="6">
        <v>1.5775339E7</v>
      </c>
      <c r="C5088" s="6" t="s">
        <v>2759</v>
      </c>
      <c r="D5088" s="6">
        <v>520.0</v>
      </c>
      <c r="E5088" s="6" t="s">
        <v>7</v>
      </c>
      <c r="F5088" s="6" t="s">
        <v>10</v>
      </c>
      <c r="G5088" s="7" t="s">
        <v>99</v>
      </c>
      <c r="H5088" s="6">
        <v>8.0</v>
      </c>
      <c r="I5088" s="6" t="s">
        <v>12307</v>
      </c>
      <c r="J5088" s="6">
        <v>1.0</v>
      </c>
      <c r="K5088" s="6">
        <v>1.0</v>
      </c>
      <c r="L5088" s="6">
        <v>0.0</v>
      </c>
      <c r="M5088" s="6" t="s">
        <v>12308</v>
      </c>
      <c r="N5088" s="6">
        <v>0.0</v>
      </c>
      <c r="O5088" s="6">
        <v>0.0</v>
      </c>
      <c r="P5088" s="6">
        <v>5.0</v>
      </c>
      <c r="Q5088" s="6" t="s">
        <v>49</v>
      </c>
      <c r="R5088" s="6">
        <v>617.0</v>
      </c>
      <c r="S5088" s="6">
        <f>COUNTIF(Customer_Churn_Records!$B$2:$B$10000,Customer_Churn_Records!$B5088)</f>
        <v>1</v>
      </c>
      <c r="T5088" s="6">
        <f>ROUNDUP(Customer_Churn_Records!$G5088,0)</f>
        <v>29</v>
      </c>
      <c r="U5088" s="6" t="str">
        <f t="array" ref="U5088">IFS(Customer_Churn_Records!$T5088&lt;30,"young",Customer_Churn_Records!$T5088&lt;50,"middle-aged",Customer_Churn_Records!$T5088&lt;100,"old")</f>
        <v>young</v>
      </c>
      <c r="V5088" s="8" t="str">
        <f t="array" ref="V5088">IFS(Customer_Churn_Records!$D5088&lt;701,"less-score",Customer_Churn_Records!$D5088&lt;851,"high-score")</f>
        <v>less-score</v>
      </c>
      <c r="W5088" s="8" t="str">
        <f t="array" ref="W5088">IF(Customer_Churn_Records!$X5088=0,0,IFS(Customer_Churn_Records!$X5088&lt;100000,"low",Customer_Churn_Records!$X5088&lt;300000,"high"))</f>
        <v>low</v>
      </c>
      <c r="X5088" s="8">
        <f>ROUND(Customer_Churn_Records!$I5088,0)</f>
        <v>95948</v>
      </c>
    </row>
    <row r="5089" ht="14.25" customHeight="1">
      <c r="A5089" s="6">
        <v>9481.0</v>
      </c>
      <c r="B5089" s="6">
        <v>1.5710687E7</v>
      </c>
      <c r="C5089" s="6" t="s">
        <v>1736</v>
      </c>
      <c r="D5089" s="6">
        <v>593.0</v>
      </c>
      <c r="E5089" s="6" t="s">
        <v>7</v>
      </c>
      <c r="F5089" s="6" t="s">
        <v>10</v>
      </c>
      <c r="G5089" s="7" t="s">
        <v>103</v>
      </c>
      <c r="H5089" s="6">
        <v>0.0</v>
      </c>
      <c r="I5089" s="6" t="s">
        <v>12309</v>
      </c>
      <c r="J5089" s="6">
        <v>1.0</v>
      </c>
      <c r="K5089" s="6">
        <v>1.0</v>
      </c>
      <c r="L5089" s="6">
        <v>0.0</v>
      </c>
      <c r="M5089" s="6" t="s">
        <v>12310</v>
      </c>
      <c r="N5089" s="6">
        <v>0.0</v>
      </c>
      <c r="O5089" s="6">
        <v>0.0</v>
      </c>
      <c r="P5089" s="6">
        <v>2.0</v>
      </c>
      <c r="Q5089" s="6" t="s">
        <v>58</v>
      </c>
      <c r="R5089" s="6">
        <v>270.0</v>
      </c>
      <c r="S5089" s="6">
        <f>COUNTIF(Customer_Churn_Records!$B$2:$B$10000,Customer_Churn_Records!$B5089)</f>
        <v>1</v>
      </c>
      <c r="T5089" s="6">
        <f>ROUNDUP(Customer_Churn_Records!$G5089,0)</f>
        <v>33</v>
      </c>
      <c r="U5089" s="6" t="str">
        <f t="array" ref="U5089">IFS(Customer_Churn_Records!$T5089&lt;30,"young",Customer_Churn_Records!$T5089&lt;50,"middle-aged",Customer_Churn_Records!$T5089&lt;100,"old")</f>
        <v>middle-aged</v>
      </c>
      <c r="V5089" s="8" t="str">
        <f t="array" ref="V5089">IFS(Customer_Churn_Records!$D5089&lt;701,"less-score",Customer_Churn_Records!$D5089&lt;851,"high-score")</f>
        <v>less-score</v>
      </c>
      <c r="W5089" s="8" t="str">
        <f t="array" ref="W5089">IF(Customer_Churn_Records!$X5089=0,0,IFS(Customer_Churn_Records!$X5089&lt;100000,"low",Customer_Churn_Records!$X5089&lt;300000,"high"))</f>
        <v>low</v>
      </c>
      <c r="X5089" s="8">
        <f>ROUND(Customer_Churn_Records!$I5089,0)</f>
        <v>95927</v>
      </c>
    </row>
    <row r="5090" ht="14.25" customHeight="1">
      <c r="A5090" s="6">
        <v>7870.0</v>
      </c>
      <c r="B5090" s="6">
        <v>1.5693771E7</v>
      </c>
      <c r="C5090" s="6" t="s">
        <v>2722</v>
      </c>
      <c r="D5090" s="6">
        <v>651.0</v>
      </c>
      <c r="E5090" s="6" t="s">
        <v>9</v>
      </c>
      <c r="F5090" s="6" t="s">
        <v>10</v>
      </c>
      <c r="G5090" s="7" t="s">
        <v>333</v>
      </c>
      <c r="H5090" s="6">
        <v>8.0</v>
      </c>
      <c r="I5090" s="6" t="s">
        <v>12311</v>
      </c>
      <c r="J5090" s="6">
        <v>1.0</v>
      </c>
      <c r="K5090" s="6">
        <v>1.0</v>
      </c>
      <c r="L5090" s="6">
        <v>0.0</v>
      </c>
      <c r="M5090" s="6" t="s">
        <v>12312</v>
      </c>
      <c r="N5090" s="6">
        <v>1.0</v>
      </c>
      <c r="O5090" s="6">
        <v>1.0</v>
      </c>
      <c r="P5090" s="6">
        <v>2.0</v>
      </c>
      <c r="Q5090" s="6" t="s">
        <v>49</v>
      </c>
      <c r="R5090" s="6">
        <v>591.0</v>
      </c>
      <c r="S5090" s="6">
        <f>COUNTIF(Customer_Churn_Records!$B$2:$B$10000,Customer_Churn_Records!$B5090)</f>
        <v>1</v>
      </c>
      <c r="T5090" s="6">
        <f>ROUNDUP(Customer_Churn_Records!$G5090,0)</f>
        <v>45</v>
      </c>
      <c r="U5090" s="6" t="str">
        <f t="array" ref="U5090">IFS(Customer_Churn_Records!$T5090&lt;30,"young",Customer_Churn_Records!$T5090&lt;50,"middle-aged",Customer_Churn_Records!$T5090&lt;100,"old")</f>
        <v>middle-aged</v>
      </c>
      <c r="V5090" s="8" t="str">
        <f t="array" ref="V5090">IFS(Customer_Churn_Records!$D5090&lt;701,"less-score",Customer_Churn_Records!$D5090&lt;851,"high-score")</f>
        <v>less-score</v>
      </c>
      <c r="W5090" s="8" t="str">
        <f t="array" ref="W5090">IF(Customer_Churn_Records!$X5090=0,0,IFS(Customer_Churn_Records!$X5090&lt;100000,"low",Customer_Churn_Records!$X5090&lt;300000,"high"))</f>
        <v>low</v>
      </c>
      <c r="X5090" s="8">
        <f>ROUND(Customer_Churn_Records!$I5090,0)</f>
        <v>95923</v>
      </c>
    </row>
    <row r="5091" ht="14.25" customHeight="1">
      <c r="A5091" s="6">
        <v>6445.0</v>
      </c>
      <c r="B5091" s="6">
        <v>1.5731412E7</v>
      </c>
      <c r="C5091" s="6" t="s">
        <v>1571</v>
      </c>
      <c r="D5091" s="6">
        <v>693.0</v>
      </c>
      <c r="E5091" s="6" t="s">
        <v>8</v>
      </c>
      <c r="F5091" s="6" t="s">
        <v>10</v>
      </c>
      <c r="G5091" s="7" t="s">
        <v>72</v>
      </c>
      <c r="H5091" s="6">
        <v>6.0</v>
      </c>
      <c r="I5091" s="6" t="s">
        <v>12313</v>
      </c>
      <c r="J5091" s="6">
        <v>1.0</v>
      </c>
      <c r="K5091" s="6">
        <v>1.0</v>
      </c>
      <c r="L5091" s="6">
        <v>1.0</v>
      </c>
      <c r="M5091" s="6" t="s">
        <v>12314</v>
      </c>
      <c r="N5091" s="6">
        <v>0.0</v>
      </c>
      <c r="O5091" s="6">
        <v>0.0</v>
      </c>
      <c r="P5091" s="6">
        <v>5.0</v>
      </c>
      <c r="Q5091" s="6" t="s">
        <v>58</v>
      </c>
      <c r="R5091" s="6">
        <v>936.0</v>
      </c>
      <c r="S5091" s="6">
        <f>COUNTIF(Customer_Churn_Records!$B$2:$B$10000,Customer_Churn_Records!$B5091)</f>
        <v>1</v>
      </c>
      <c r="T5091" s="6">
        <f>ROUNDUP(Customer_Churn_Records!$G5091,0)</f>
        <v>37</v>
      </c>
      <c r="U5091" s="6" t="str">
        <f t="array" ref="U5091">IFS(Customer_Churn_Records!$T5091&lt;30,"young",Customer_Churn_Records!$T5091&lt;50,"middle-aged",Customer_Churn_Records!$T5091&lt;100,"old")</f>
        <v>middle-aged</v>
      </c>
      <c r="V5091" s="8" t="str">
        <f t="array" ref="V5091">IFS(Customer_Churn_Records!$D5091&lt;701,"less-score",Customer_Churn_Records!$D5091&lt;851,"high-score")</f>
        <v>less-score</v>
      </c>
      <c r="W5091" s="8" t="str">
        <f t="array" ref="W5091">IF(Customer_Churn_Records!$X5091=0,0,IFS(Customer_Churn_Records!$X5091&lt;100000,"low",Customer_Churn_Records!$X5091&lt;300000,"high"))</f>
        <v>low</v>
      </c>
      <c r="X5091" s="8">
        <f>ROUND(Customer_Churn_Records!$I5091,0)</f>
        <v>95900</v>
      </c>
    </row>
    <row r="5092" ht="14.25" customHeight="1">
      <c r="A5092" s="6">
        <v>6377.0</v>
      </c>
      <c r="B5092" s="6">
        <v>1.5640686E7</v>
      </c>
      <c r="C5092" s="6" t="s">
        <v>822</v>
      </c>
      <c r="D5092" s="6">
        <v>700.0</v>
      </c>
      <c r="E5092" s="6" t="s">
        <v>7</v>
      </c>
      <c r="F5092" s="6" t="s">
        <v>11</v>
      </c>
      <c r="G5092" s="7" t="s">
        <v>258</v>
      </c>
      <c r="H5092" s="6">
        <v>5.0</v>
      </c>
      <c r="I5092" s="6" t="s">
        <v>12315</v>
      </c>
      <c r="J5092" s="6">
        <v>1.0</v>
      </c>
      <c r="K5092" s="6">
        <v>1.0</v>
      </c>
      <c r="L5092" s="6">
        <v>0.0</v>
      </c>
      <c r="M5092" s="6" t="s">
        <v>12316</v>
      </c>
      <c r="N5092" s="6">
        <v>1.0</v>
      </c>
      <c r="O5092" s="6">
        <v>1.0</v>
      </c>
      <c r="P5092" s="6">
        <v>5.0</v>
      </c>
      <c r="Q5092" s="6" t="s">
        <v>58</v>
      </c>
      <c r="R5092" s="6">
        <v>509.0</v>
      </c>
      <c r="S5092" s="6">
        <f>COUNTIF(Customer_Churn_Records!$B$2:$B$10000,Customer_Churn_Records!$B5092)</f>
        <v>1</v>
      </c>
      <c r="T5092" s="6">
        <f>ROUNDUP(Customer_Churn_Records!$G5092,0)</f>
        <v>46</v>
      </c>
      <c r="U5092" s="6" t="str">
        <f t="array" ref="U5092">IFS(Customer_Churn_Records!$T5092&lt;30,"young",Customer_Churn_Records!$T5092&lt;50,"middle-aged",Customer_Churn_Records!$T5092&lt;100,"old")</f>
        <v>middle-aged</v>
      </c>
      <c r="V5092" s="8" t="str">
        <f t="array" ref="V5092">IFS(Customer_Churn_Records!$D5092&lt;701,"less-score",Customer_Churn_Records!$D5092&lt;851,"high-score")</f>
        <v>less-score</v>
      </c>
      <c r="W5092" s="8" t="str">
        <f t="array" ref="W5092">IF(Customer_Churn_Records!$X5092=0,0,IFS(Customer_Churn_Records!$X5092&lt;100000,"low",Customer_Churn_Records!$X5092&lt;300000,"high"))</f>
        <v>low</v>
      </c>
      <c r="X5092" s="8">
        <f>ROUND(Customer_Churn_Records!$I5092,0)</f>
        <v>95873</v>
      </c>
    </row>
    <row r="5093" ht="14.25" customHeight="1">
      <c r="A5093" s="6">
        <v>1779.0</v>
      </c>
      <c r="B5093" s="6">
        <v>1.5748947E7</v>
      </c>
      <c r="C5093" s="6" t="s">
        <v>12317</v>
      </c>
      <c r="D5093" s="6">
        <v>657.0</v>
      </c>
      <c r="E5093" s="6" t="s">
        <v>7</v>
      </c>
      <c r="F5093" s="6" t="s">
        <v>10</v>
      </c>
      <c r="G5093" s="7" t="s">
        <v>167</v>
      </c>
      <c r="H5093" s="6">
        <v>5.0</v>
      </c>
      <c r="I5093" s="6" t="s">
        <v>12318</v>
      </c>
      <c r="J5093" s="6">
        <v>1.0</v>
      </c>
      <c r="K5093" s="6">
        <v>1.0</v>
      </c>
      <c r="L5093" s="6">
        <v>1.0</v>
      </c>
      <c r="M5093" s="6" t="s">
        <v>12319</v>
      </c>
      <c r="N5093" s="6">
        <v>0.0</v>
      </c>
      <c r="O5093" s="6">
        <v>0.0</v>
      </c>
      <c r="P5093" s="6">
        <v>2.0</v>
      </c>
      <c r="Q5093" s="6" t="s">
        <v>58</v>
      </c>
      <c r="R5093" s="6">
        <v>529.0</v>
      </c>
      <c r="S5093" s="6">
        <f>COUNTIF(Customer_Churn_Records!$B$2:$B$10000,Customer_Churn_Records!$B5093)</f>
        <v>1</v>
      </c>
      <c r="T5093" s="6">
        <f>ROUNDUP(Customer_Churn_Records!$G5093,0)</f>
        <v>41</v>
      </c>
      <c r="U5093" s="6" t="str">
        <f t="array" ref="U5093">IFS(Customer_Churn_Records!$T5093&lt;30,"young",Customer_Churn_Records!$T5093&lt;50,"middle-aged",Customer_Churn_Records!$T5093&lt;100,"old")</f>
        <v>middle-aged</v>
      </c>
      <c r="V5093" s="8" t="str">
        <f t="array" ref="V5093">IFS(Customer_Churn_Records!$D5093&lt;701,"less-score",Customer_Churn_Records!$D5093&lt;851,"high-score")</f>
        <v>less-score</v>
      </c>
      <c r="W5093" s="8" t="str">
        <f t="array" ref="W5093">IF(Customer_Churn_Records!$X5093=0,0,IFS(Customer_Churn_Records!$X5093&lt;100000,"low",Customer_Churn_Records!$X5093&lt;300000,"high"))</f>
        <v>low</v>
      </c>
      <c r="X5093" s="8">
        <f>ROUND(Customer_Churn_Records!$I5093,0)</f>
        <v>95858</v>
      </c>
    </row>
    <row r="5094" ht="14.25" customHeight="1">
      <c r="A5094" s="6">
        <v>6522.0</v>
      </c>
      <c r="B5094" s="6">
        <v>1.5748231E7</v>
      </c>
      <c r="C5094" s="6" t="s">
        <v>831</v>
      </c>
      <c r="D5094" s="6">
        <v>700.0</v>
      </c>
      <c r="E5094" s="6" t="s">
        <v>8</v>
      </c>
      <c r="F5094" s="6" t="s">
        <v>11</v>
      </c>
      <c r="G5094" s="7" t="s">
        <v>87</v>
      </c>
      <c r="H5094" s="6">
        <v>4.0</v>
      </c>
      <c r="I5094" s="6" t="s">
        <v>12320</v>
      </c>
      <c r="J5094" s="6">
        <v>2.0</v>
      </c>
      <c r="K5094" s="6">
        <v>1.0</v>
      </c>
      <c r="L5094" s="6">
        <v>0.0</v>
      </c>
      <c r="M5094" s="6" t="s">
        <v>12321</v>
      </c>
      <c r="N5094" s="6">
        <v>0.0</v>
      </c>
      <c r="O5094" s="6">
        <v>0.0</v>
      </c>
      <c r="P5094" s="6">
        <v>5.0</v>
      </c>
      <c r="Q5094" s="6" t="s">
        <v>49</v>
      </c>
      <c r="R5094" s="6">
        <v>862.0</v>
      </c>
      <c r="S5094" s="6">
        <f>COUNTIF(Customer_Churn_Records!$B$2:$B$10000,Customer_Churn_Records!$B5094)</f>
        <v>1</v>
      </c>
      <c r="T5094" s="6">
        <f>ROUNDUP(Customer_Churn_Records!$G5094,0)</f>
        <v>35</v>
      </c>
      <c r="U5094" s="6" t="str">
        <f t="array" ref="U5094">IFS(Customer_Churn_Records!$T5094&lt;30,"young",Customer_Churn_Records!$T5094&lt;50,"middle-aged",Customer_Churn_Records!$T5094&lt;100,"old")</f>
        <v>middle-aged</v>
      </c>
      <c r="V5094" s="8" t="str">
        <f t="array" ref="V5094">IFS(Customer_Churn_Records!$D5094&lt;701,"less-score",Customer_Churn_Records!$D5094&lt;851,"high-score")</f>
        <v>less-score</v>
      </c>
      <c r="W5094" s="8" t="str">
        <f t="array" ref="W5094">IF(Customer_Churn_Records!$X5094=0,0,IFS(Customer_Churn_Records!$X5094&lt;100000,"low",Customer_Churn_Records!$X5094&lt;300000,"high"))</f>
        <v>low</v>
      </c>
      <c r="X5094" s="8">
        <f>ROUND(Customer_Churn_Records!$I5094,0)</f>
        <v>95853</v>
      </c>
    </row>
    <row r="5095" ht="14.25" customHeight="1">
      <c r="A5095" s="6">
        <v>810.0</v>
      </c>
      <c r="B5095" s="6">
        <v>1.5778463E7</v>
      </c>
      <c r="C5095" s="6" t="s">
        <v>4723</v>
      </c>
      <c r="D5095" s="6">
        <v>657.0</v>
      </c>
      <c r="E5095" s="6" t="s">
        <v>7</v>
      </c>
      <c r="F5095" s="6" t="s">
        <v>10</v>
      </c>
      <c r="G5095" s="7" t="s">
        <v>72</v>
      </c>
      <c r="H5095" s="6">
        <v>6.0</v>
      </c>
      <c r="I5095" s="6" t="s">
        <v>12322</v>
      </c>
      <c r="J5095" s="6">
        <v>1.0</v>
      </c>
      <c r="K5095" s="6">
        <v>1.0</v>
      </c>
      <c r="L5095" s="6">
        <v>0.0</v>
      </c>
      <c r="M5095" s="6" t="s">
        <v>12323</v>
      </c>
      <c r="N5095" s="6">
        <v>0.0</v>
      </c>
      <c r="O5095" s="6">
        <v>0.0</v>
      </c>
      <c r="P5095" s="6">
        <v>5.0</v>
      </c>
      <c r="Q5095" s="6" t="s">
        <v>49</v>
      </c>
      <c r="R5095" s="6">
        <v>517.0</v>
      </c>
      <c r="S5095" s="6">
        <f>COUNTIF(Customer_Churn_Records!$B$2:$B$10000,Customer_Churn_Records!$B5095)</f>
        <v>1</v>
      </c>
      <c r="T5095" s="6">
        <f>ROUNDUP(Customer_Churn_Records!$G5095,0)</f>
        <v>37</v>
      </c>
      <c r="U5095" s="6" t="str">
        <f t="array" ref="U5095">IFS(Customer_Churn_Records!$T5095&lt;30,"young",Customer_Churn_Records!$T5095&lt;50,"middle-aged",Customer_Churn_Records!$T5095&lt;100,"old")</f>
        <v>middle-aged</v>
      </c>
      <c r="V5095" s="8" t="str">
        <f t="array" ref="V5095">IFS(Customer_Churn_Records!$D5095&lt;701,"less-score",Customer_Churn_Records!$D5095&lt;851,"high-score")</f>
        <v>less-score</v>
      </c>
      <c r="W5095" s="8" t="str">
        <f t="array" ref="W5095">IF(Customer_Churn_Records!$X5095=0,0,IFS(Customer_Churn_Records!$X5095&lt;100000,"low",Customer_Churn_Records!$X5095&lt;300000,"high"))</f>
        <v>low</v>
      </c>
      <c r="X5095" s="8">
        <f>ROUND(Customer_Churn_Records!$I5095,0)</f>
        <v>95846</v>
      </c>
    </row>
    <row r="5096" ht="14.25" customHeight="1">
      <c r="A5096" s="6">
        <v>9137.0</v>
      </c>
      <c r="B5096" s="6">
        <v>1.5688984E7</v>
      </c>
      <c r="C5096" s="6" t="s">
        <v>11841</v>
      </c>
      <c r="D5096" s="6">
        <v>595.0</v>
      </c>
      <c r="E5096" s="6" t="s">
        <v>7</v>
      </c>
      <c r="F5096" s="6" t="s">
        <v>11</v>
      </c>
      <c r="G5096" s="7" t="s">
        <v>136</v>
      </c>
      <c r="H5096" s="6">
        <v>4.0</v>
      </c>
      <c r="I5096" s="6" t="s">
        <v>12324</v>
      </c>
      <c r="J5096" s="6">
        <v>1.0</v>
      </c>
      <c r="K5096" s="6">
        <v>1.0</v>
      </c>
      <c r="L5096" s="6">
        <v>0.0</v>
      </c>
      <c r="M5096" s="6" t="s">
        <v>12325</v>
      </c>
      <c r="N5096" s="6">
        <v>0.0</v>
      </c>
      <c r="O5096" s="6">
        <v>0.0</v>
      </c>
      <c r="P5096" s="6">
        <v>5.0</v>
      </c>
      <c r="Q5096" s="6" t="s">
        <v>49</v>
      </c>
      <c r="R5096" s="6">
        <v>250.0</v>
      </c>
      <c r="S5096" s="6">
        <f>COUNTIF(Customer_Churn_Records!$B$2:$B$10000,Customer_Churn_Records!$B5096)</f>
        <v>1</v>
      </c>
      <c r="T5096" s="6">
        <f>ROUNDUP(Customer_Churn_Records!$G5096,0)</f>
        <v>20</v>
      </c>
      <c r="U5096" s="6" t="str">
        <f t="array" ref="U5096">IFS(Customer_Churn_Records!$T5096&lt;30,"young",Customer_Churn_Records!$T5096&lt;50,"middle-aged",Customer_Churn_Records!$T5096&lt;100,"old")</f>
        <v>young</v>
      </c>
      <c r="V5096" s="8" t="str">
        <f t="array" ref="V5096">IFS(Customer_Churn_Records!$D5096&lt;701,"less-score",Customer_Churn_Records!$D5096&lt;851,"high-score")</f>
        <v>less-score</v>
      </c>
      <c r="W5096" s="8" t="str">
        <f t="array" ref="W5096">IF(Customer_Churn_Records!$X5096=0,0,IFS(Customer_Churn_Records!$X5096&lt;100000,"low",Customer_Churn_Records!$X5096&lt;300000,"high"))</f>
        <v>low</v>
      </c>
      <c r="X5096" s="8">
        <f>ROUND(Customer_Churn_Records!$I5096,0)</f>
        <v>95830</v>
      </c>
    </row>
    <row r="5097" ht="14.25" customHeight="1">
      <c r="A5097" s="6">
        <v>7510.0</v>
      </c>
      <c r="B5097" s="6">
        <v>1.5657228E7</v>
      </c>
      <c r="C5097" s="6" t="s">
        <v>617</v>
      </c>
      <c r="D5097" s="6">
        <v>545.0</v>
      </c>
      <c r="E5097" s="6" t="s">
        <v>8</v>
      </c>
      <c r="F5097" s="6" t="s">
        <v>11</v>
      </c>
      <c r="G5097" s="7" t="s">
        <v>72</v>
      </c>
      <c r="H5097" s="6">
        <v>9.0</v>
      </c>
      <c r="I5097" s="6" t="s">
        <v>12326</v>
      </c>
      <c r="J5097" s="6">
        <v>2.0</v>
      </c>
      <c r="K5097" s="6">
        <v>0.0</v>
      </c>
      <c r="L5097" s="6">
        <v>1.0</v>
      </c>
      <c r="M5097" s="6" t="s">
        <v>12327</v>
      </c>
      <c r="N5097" s="6">
        <v>0.0</v>
      </c>
      <c r="O5097" s="6">
        <v>0.0</v>
      </c>
      <c r="P5097" s="6">
        <v>5.0</v>
      </c>
      <c r="Q5097" s="6" t="s">
        <v>49</v>
      </c>
      <c r="R5097" s="6">
        <v>406.0</v>
      </c>
      <c r="S5097" s="6">
        <f>COUNTIF(Customer_Churn_Records!$B$2:$B$10000,Customer_Churn_Records!$B5097)</f>
        <v>1</v>
      </c>
      <c r="T5097" s="6">
        <f>ROUNDUP(Customer_Churn_Records!$G5097,0)</f>
        <v>37</v>
      </c>
      <c r="U5097" s="6" t="str">
        <f t="array" ref="U5097">IFS(Customer_Churn_Records!$T5097&lt;30,"young",Customer_Churn_Records!$T5097&lt;50,"middle-aged",Customer_Churn_Records!$T5097&lt;100,"old")</f>
        <v>middle-aged</v>
      </c>
      <c r="V5097" s="8" t="str">
        <f t="array" ref="V5097">IFS(Customer_Churn_Records!$D5097&lt;701,"less-score",Customer_Churn_Records!$D5097&lt;851,"high-score")</f>
        <v>less-score</v>
      </c>
      <c r="W5097" s="8" t="str">
        <f t="array" ref="W5097">IF(Customer_Churn_Records!$X5097=0,0,IFS(Customer_Churn_Records!$X5097&lt;100000,"low",Customer_Churn_Records!$X5097&lt;300000,"high"))</f>
        <v>low</v>
      </c>
      <c r="X5097" s="8">
        <f>ROUND(Customer_Churn_Records!$I5097,0)</f>
        <v>95829</v>
      </c>
    </row>
    <row r="5098" ht="14.25" customHeight="1">
      <c r="A5098" s="6">
        <v>172.0</v>
      </c>
      <c r="B5098" s="6">
        <v>1.5613172E7</v>
      </c>
      <c r="C5098" s="6" t="s">
        <v>1100</v>
      </c>
      <c r="D5098" s="6">
        <v>628.0</v>
      </c>
      <c r="E5098" s="6" t="s">
        <v>8</v>
      </c>
      <c r="F5098" s="6" t="s">
        <v>11</v>
      </c>
      <c r="G5098" s="7" t="s">
        <v>197</v>
      </c>
      <c r="H5098" s="6">
        <v>5.0</v>
      </c>
      <c r="I5098" s="6" t="s">
        <v>12328</v>
      </c>
      <c r="J5098" s="6">
        <v>2.0</v>
      </c>
      <c r="K5098" s="6">
        <v>1.0</v>
      </c>
      <c r="L5098" s="6">
        <v>0.0</v>
      </c>
      <c r="M5098" s="6" t="s">
        <v>12329</v>
      </c>
      <c r="N5098" s="6">
        <v>0.0</v>
      </c>
      <c r="O5098" s="6">
        <v>1.0</v>
      </c>
      <c r="P5098" s="6">
        <v>2.0</v>
      </c>
      <c r="Q5098" s="6" t="s">
        <v>44</v>
      </c>
      <c r="R5098" s="6">
        <v>818.0</v>
      </c>
      <c r="S5098" s="6">
        <f>COUNTIF(Customer_Churn_Records!$B$2:$B$10000,Customer_Churn_Records!$B5098)</f>
        <v>1</v>
      </c>
      <c r="T5098" s="6">
        <f>ROUNDUP(Customer_Churn_Records!$G5098,0)</f>
        <v>27</v>
      </c>
      <c r="U5098" s="6" t="str">
        <f t="array" ref="U5098">IFS(Customer_Churn_Records!$T5098&lt;30,"young",Customer_Churn_Records!$T5098&lt;50,"middle-aged",Customer_Churn_Records!$T5098&lt;100,"old")</f>
        <v>young</v>
      </c>
      <c r="V5098" s="8" t="str">
        <f t="array" ref="V5098">IFS(Customer_Churn_Records!$D5098&lt;701,"less-score",Customer_Churn_Records!$D5098&lt;851,"high-score")</f>
        <v>less-score</v>
      </c>
      <c r="W5098" s="8" t="str">
        <f t="array" ref="W5098">IF(Customer_Churn_Records!$X5098=0,0,IFS(Customer_Churn_Records!$X5098&lt;100000,"low",Customer_Churn_Records!$X5098&lt;300000,"high"))</f>
        <v>low</v>
      </c>
      <c r="X5098" s="8">
        <f>ROUND(Customer_Churn_Records!$I5098,0)</f>
        <v>95826</v>
      </c>
    </row>
    <row r="5099" ht="14.25" customHeight="1">
      <c r="A5099" s="6">
        <v>2519.0</v>
      </c>
      <c r="B5099" s="6">
        <v>1.5759436E7</v>
      </c>
      <c r="C5099" s="6" t="s">
        <v>2948</v>
      </c>
      <c r="D5099" s="6">
        <v>758.0</v>
      </c>
      <c r="E5099" s="6" t="s">
        <v>7</v>
      </c>
      <c r="F5099" s="6" t="s">
        <v>10</v>
      </c>
      <c r="G5099" s="7" t="s">
        <v>156</v>
      </c>
      <c r="H5099" s="6">
        <v>2.0</v>
      </c>
      <c r="I5099" s="6" t="s">
        <v>12330</v>
      </c>
      <c r="J5099" s="6">
        <v>3.0</v>
      </c>
      <c r="K5099" s="6">
        <v>1.0</v>
      </c>
      <c r="L5099" s="6">
        <v>1.0</v>
      </c>
      <c r="M5099" s="6" t="s">
        <v>12331</v>
      </c>
      <c r="N5099" s="6">
        <v>1.0</v>
      </c>
      <c r="O5099" s="6">
        <v>1.0</v>
      </c>
      <c r="P5099" s="6">
        <v>2.0</v>
      </c>
      <c r="Q5099" s="6" t="s">
        <v>79</v>
      </c>
      <c r="R5099" s="6">
        <v>525.0</v>
      </c>
      <c r="S5099" s="6">
        <f>COUNTIF(Customer_Churn_Records!$B$2:$B$10000,Customer_Churn_Records!$B5099)</f>
        <v>1</v>
      </c>
      <c r="T5099" s="6">
        <f>ROUNDUP(Customer_Churn_Records!$G5099,0)</f>
        <v>50</v>
      </c>
      <c r="U5099" s="6" t="str">
        <f t="array" ref="U5099">IFS(Customer_Churn_Records!$T5099&lt;30,"young",Customer_Churn_Records!$T5099&lt;50,"middle-aged",Customer_Churn_Records!$T5099&lt;100,"old")</f>
        <v>old</v>
      </c>
      <c r="V5099" s="8" t="str">
        <f t="array" ref="V5099">IFS(Customer_Churn_Records!$D5099&lt;701,"less-score",Customer_Churn_Records!$D5099&lt;851,"high-score")</f>
        <v>high-score</v>
      </c>
      <c r="W5099" s="8" t="str">
        <f t="array" ref="W5099">IF(Customer_Churn_Records!$X5099=0,0,IFS(Customer_Churn_Records!$X5099&lt;100000,"low",Customer_Churn_Records!$X5099&lt;300000,"high"))</f>
        <v>low</v>
      </c>
      <c r="X5099" s="8">
        <f>ROUND(Customer_Churn_Records!$I5099,0)</f>
        <v>95814</v>
      </c>
    </row>
    <row r="5100" ht="14.25" customHeight="1">
      <c r="A5100" s="6">
        <v>5495.0</v>
      </c>
      <c r="B5100" s="6">
        <v>1.5642821E7</v>
      </c>
      <c r="C5100" s="6" t="s">
        <v>444</v>
      </c>
      <c r="D5100" s="6">
        <v>383.0</v>
      </c>
      <c r="E5100" s="6" t="s">
        <v>9</v>
      </c>
      <c r="F5100" s="6" t="s">
        <v>10</v>
      </c>
      <c r="G5100" s="7" t="s">
        <v>68</v>
      </c>
      <c r="H5100" s="6">
        <v>8.0</v>
      </c>
      <c r="I5100" s="6" t="s">
        <v>12332</v>
      </c>
      <c r="J5100" s="6">
        <v>1.0</v>
      </c>
      <c r="K5100" s="6">
        <v>0.0</v>
      </c>
      <c r="L5100" s="6">
        <v>0.0</v>
      </c>
      <c r="M5100" s="6" t="s">
        <v>12333</v>
      </c>
      <c r="N5100" s="6">
        <v>1.0</v>
      </c>
      <c r="O5100" s="6">
        <v>1.0</v>
      </c>
      <c r="P5100" s="6">
        <v>1.0</v>
      </c>
      <c r="Q5100" s="6" t="s">
        <v>44</v>
      </c>
      <c r="R5100" s="6">
        <v>609.0</v>
      </c>
      <c r="S5100" s="6">
        <f>COUNTIF(Customer_Churn_Records!$B$2:$B$10000,Customer_Churn_Records!$B5100)</f>
        <v>1</v>
      </c>
      <c r="T5100" s="6">
        <f>ROUNDUP(Customer_Churn_Records!$G5100,0)</f>
        <v>48</v>
      </c>
      <c r="U5100" s="6" t="str">
        <f t="array" ref="U5100">IFS(Customer_Churn_Records!$T5100&lt;30,"young",Customer_Churn_Records!$T5100&lt;50,"middle-aged",Customer_Churn_Records!$T5100&lt;100,"old")</f>
        <v>middle-aged</v>
      </c>
      <c r="V5100" s="8" t="str">
        <f t="array" ref="V5100">IFS(Customer_Churn_Records!$D5100&lt;701,"less-score",Customer_Churn_Records!$D5100&lt;851,"high-score")</f>
        <v>less-score</v>
      </c>
      <c r="W5100" s="8" t="str">
        <f t="array" ref="W5100">IF(Customer_Churn_Records!$X5100=0,0,IFS(Customer_Churn_Records!$X5100&lt;100000,"low",Customer_Churn_Records!$X5100&lt;300000,"high"))</f>
        <v>low</v>
      </c>
      <c r="X5100" s="8">
        <f>ROUND(Customer_Churn_Records!$I5100,0)</f>
        <v>95808</v>
      </c>
    </row>
    <row r="5101" ht="14.25" customHeight="1">
      <c r="A5101" s="6">
        <v>1875.0</v>
      </c>
      <c r="B5101" s="6">
        <v>1.5590268E7</v>
      </c>
      <c r="C5101" s="6" t="s">
        <v>4407</v>
      </c>
      <c r="D5101" s="6">
        <v>529.0</v>
      </c>
      <c r="E5101" s="6" t="s">
        <v>9</v>
      </c>
      <c r="F5101" s="6" t="s">
        <v>11</v>
      </c>
      <c r="G5101" s="7" t="s">
        <v>87</v>
      </c>
      <c r="H5101" s="6">
        <v>5.0</v>
      </c>
      <c r="I5101" s="6" t="s">
        <v>12334</v>
      </c>
      <c r="J5101" s="6">
        <v>1.0</v>
      </c>
      <c r="K5101" s="6">
        <v>1.0</v>
      </c>
      <c r="L5101" s="6">
        <v>1.0</v>
      </c>
      <c r="M5101" s="6" t="s">
        <v>12335</v>
      </c>
      <c r="N5101" s="6">
        <v>0.0</v>
      </c>
      <c r="O5101" s="6">
        <v>0.0</v>
      </c>
      <c r="P5101" s="6">
        <v>5.0</v>
      </c>
      <c r="Q5101" s="6" t="s">
        <v>58</v>
      </c>
      <c r="R5101" s="6">
        <v>619.0</v>
      </c>
      <c r="S5101" s="6">
        <f>COUNTIF(Customer_Churn_Records!$B$2:$B$10000,Customer_Churn_Records!$B5101)</f>
        <v>1</v>
      </c>
      <c r="T5101" s="6">
        <f>ROUNDUP(Customer_Churn_Records!$G5101,0)</f>
        <v>35</v>
      </c>
      <c r="U5101" s="6" t="str">
        <f t="array" ref="U5101">IFS(Customer_Churn_Records!$T5101&lt;30,"young",Customer_Churn_Records!$T5101&lt;50,"middle-aged",Customer_Churn_Records!$T5101&lt;100,"old")</f>
        <v>middle-aged</v>
      </c>
      <c r="V5101" s="8" t="str">
        <f t="array" ref="V5101">IFS(Customer_Churn_Records!$D5101&lt;701,"less-score",Customer_Churn_Records!$D5101&lt;851,"high-score")</f>
        <v>less-score</v>
      </c>
      <c r="W5101" s="8" t="str">
        <f t="array" ref="W5101">IF(Customer_Churn_Records!$X5101=0,0,IFS(Customer_Churn_Records!$X5101&lt;100000,"low",Customer_Churn_Records!$X5101&lt;300000,"high"))</f>
        <v>low</v>
      </c>
      <c r="X5101" s="8">
        <f>ROUND(Customer_Churn_Records!$I5101,0)</f>
        <v>95773</v>
      </c>
    </row>
    <row r="5102" ht="14.25" customHeight="1">
      <c r="A5102" s="6">
        <v>320.0</v>
      </c>
      <c r="B5102" s="6">
        <v>1.5626114E7</v>
      </c>
      <c r="C5102" s="6" t="s">
        <v>12336</v>
      </c>
      <c r="D5102" s="6">
        <v>429.0</v>
      </c>
      <c r="E5102" s="6" t="s">
        <v>7</v>
      </c>
      <c r="F5102" s="6" t="s">
        <v>11</v>
      </c>
      <c r="G5102" s="7" t="s">
        <v>489</v>
      </c>
      <c r="H5102" s="6">
        <v>4.0</v>
      </c>
      <c r="I5102" s="6" t="s">
        <v>12337</v>
      </c>
      <c r="J5102" s="6">
        <v>1.0</v>
      </c>
      <c r="K5102" s="6">
        <v>1.0</v>
      </c>
      <c r="L5102" s="6">
        <v>0.0</v>
      </c>
      <c r="M5102" s="6" t="s">
        <v>12338</v>
      </c>
      <c r="N5102" s="6">
        <v>0.0</v>
      </c>
      <c r="O5102" s="6">
        <v>0.0</v>
      </c>
      <c r="P5102" s="6">
        <v>2.0</v>
      </c>
      <c r="Q5102" s="6" t="s">
        <v>49</v>
      </c>
      <c r="R5102" s="6">
        <v>352.0</v>
      </c>
      <c r="S5102" s="6">
        <f>COUNTIF(Customer_Churn_Records!$B$2:$B$10000,Customer_Churn_Records!$B5102)</f>
        <v>1</v>
      </c>
      <c r="T5102" s="6">
        <f>ROUNDUP(Customer_Churn_Records!$G5102,0)</f>
        <v>24</v>
      </c>
      <c r="U5102" s="6" t="str">
        <f t="array" ref="U5102">IFS(Customer_Churn_Records!$T5102&lt;30,"young",Customer_Churn_Records!$T5102&lt;50,"middle-aged",Customer_Churn_Records!$T5102&lt;100,"old")</f>
        <v>young</v>
      </c>
      <c r="V5102" s="8" t="str">
        <f t="array" ref="V5102">IFS(Customer_Churn_Records!$D5102&lt;701,"less-score",Customer_Churn_Records!$D5102&lt;851,"high-score")</f>
        <v>less-score</v>
      </c>
      <c r="W5102" s="8" t="str">
        <f t="array" ref="W5102">IF(Customer_Churn_Records!$X5102=0,0,IFS(Customer_Churn_Records!$X5102&lt;100000,"low",Customer_Churn_Records!$X5102&lt;300000,"high"))</f>
        <v>low</v>
      </c>
      <c r="X5102" s="8">
        <f>ROUND(Customer_Churn_Records!$I5102,0)</f>
        <v>95742</v>
      </c>
    </row>
    <row r="5103" ht="14.25" customHeight="1">
      <c r="A5103" s="6">
        <v>9603.0</v>
      </c>
      <c r="B5103" s="6">
        <v>1.5603135E7</v>
      </c>
      <c r="C5103" s="6" t="s">
        <v>238</v>
      </c>
      <c r="D5103" s="6">
        <v>634.0</v>
      </c>
      <c r="E5103" s="6" t="s">
        <v>8</v>
      </c>
      <c r="F5103" s="6" t="s">
        <v>10</v>
      </c>
      <c r="G5103" s="7" t="s">
        <v>274</v>
      </c>
      <c r="H5103" s="6">
        <v>3.0</v>
      </c>
      <c r="I5103" s="6" t="s">
        <v>12339</v>
      </c>
      <c r="J5103" s="6">
        <v>1.0</v>
      </c>
      <c r="K5103" s="6">
        <v>0.0</v>
      </c>
      <c r="L5103" s="6">
        <v>0.0</v>
      </c>
      <c r="M5103" s="6" t="s">
        <v>12340</v>
      </c>
      <c r="N5103" s="6">
        <v>1.0</v>
      </c>
      <c r="O5103" s="6">
        <v>1.0</v>
      </c>
      <c r="P5103" s="6">
        <v>3.0</v>
      </c>
      <c r="Q5103" s="6" t="s">
        <v>44</v>
      </c>
      <c r="R5103" s="6">
        <v>698.0</v>
      </c>
      <c r="S5103" s="6">
        <f>COUNTIF(Customer_Churn_Records!$B$2:$B$10000,Customer_Churn_Records!$B5103)</f>
        <v>1</v>
      </c>
      <c r="T5103" s="6">
        <f>ROUNDUP(Customer_Churn_Records!$G5103,0)</f>
        <v>59</v>
      </c>
      <c r="U5103" s="6" t="str">
        <f t="array" ref="U5103">IFS(Customer_Churn_Records!$T5103&lt;30,"young",Customer_Churn_Records!$T5103&lt;50,"middle-aged",Customer_Churn_Records!$T5103&lt;100,"old")</f>
        <v>old</v>
      </c>
      <c r="V5103" s="8" t="str">
        <f t="array" ref="V5103">IFS(Customer_Churn_Records!$D5103&lt;701,"less-score",Customer_Churn_Records!$D5103&lt;851,"high-score")</f>
        <v>less-score</v>
      </c>
      <c r="W5103" s="8" t="str">
        <f t="array" ref="W5103">IF(Customer_Churn_Records!$X5103=0,0,IFS(Customer_Churn_Records!$X5103&lt;100000,"low",Customer_Churn_Records!$X5103&lt;300000,"high"))</f>
        <v>low</v>
      </c>
      <c r="X5103" s="8">
        <f>ROUND(Customer_Churn_Records!$I5103,0)</f>
        <v>95727</v>
      </c>
    </row>
    <row r="5104" ht="14.25" customHeight="1">
      <c r="A5104" s="6">
        <v>1017.0</v>
      </c>
      <c r="B5104" s="6">
        <v>1.5770424E7</v>
      </c>
      <c r="C5104" s="6" t="s">
        <v>10601</v>
      </c>
      <c r="D5104" s="6">
        <v>541.0</v>
      </c>
      <c r="E5104" s="6" t="s">
        <v>8</v>
      </c>
      <c r="F5104" s="6" t="s">
        <v>11</v>
      </c>
      <c r="G5104" s="7" t="s">
        <v>55</v>
      </c>
      <c r="H5104" s="6">
        <v>7.0</v>
      </c>
      <c r="I5104" s="6" t="s">
        <v>12341</v>
      </c>
      <c r="J5104" s="6">
        <v>2.0</v>
      </c>
      <c r="K5104" s="6">
        <v>1.0</v>
      </c>
      <c r="L5104" s="6">
        <v>0.0</v>
      </c>
      <c r="M5104" s="6" t="s">
        <v>12342</v>
      </c>
      <c r="N5104" s="6">
        <v>0.0</v>
      </c>
      <c r="O5104" s="6">
        <v>0.0</v>
      </c>
      <c r="P5104" s="6">
        <v>1.0</v>
      </c>
      <c r="Q5104" s="6" t="s">
        <v>79</v>
      </c>
      <c r="R5104" s="6">
        <v>834.0</v>
      </c>
      <c r="S5104" s="6">
        <f>COUNTIF(Customer_Churn_Records!$B$2:$B$10000,Customer_Churn_Records!$B5104)</f>
        <v>1</v>
      </c>
      <c r="T5104" s="6">
        <f>ROUNDUP(Customer_Churn_Records!$G5104,0)</f>
        <v>40</v>
      </c>
      <c r="U5104" s="6" t="str">
        <f t="array" ref="U5104">IFS(Customer_Churn_Records!$T5104&lt;30,"young",Customer_Churn_Records!$T5104&lt;50,"middle-aged",Customer_Churn_Records!$T5104&lt;100,"old")</f>
        <v>middle-aged</v>
      </c>
      <c r="V5104" s="8" t="str">
        <f t="array" ref="V5104">IFS(Customer_Churn_Records!$D5104&lt;701,"less-score",Customer_Churn_Records!$D5104&lt;851,"high-score")</f>
        <v>less-score</v>
      </c>
      <c r="W5104" s="8" t="str">
        <f t="array" ref="W5104">IF(Customer_Churn_Records!$X5104=0,0,IFS(Customer_Churn_Records!$X5104&lt;100000,"low",Customer_Churn_Records!$X5104&lt;300000,"high"))</f>
        <v>low</v>
      </c>
      <c r="X5104" s="8">
        <f>ROUND(Customer_Churn_Records!$I5104,0)</f>
        <v>95710</v>
      </c>
    </row>
    <row r="5105" ht="14.25" customHeight="1">
      <c r="A5105" s="6">
        <v>1796.0</v>
      </c>
      <c r="B5105" s="6">
        <v>1.5757648E7</v>
      </c>
      <c r="C5105" s="6" t="s">
        <v>1321</v>
      </c>
      <c r="D5105" s="6">
        <v>683.0</v>
      </c>
      <c r="E5105" s="6" t="s">
        <v>8</v>
      </c>
      <c r="F5105" s="6" t="s">
        <v>10</v>
      </c>
      <c r="G5105" s="7" t="s">
        <v>87</v>
      </c>
      <c r="H5105" s="6">
        <v>5.0</v>
      </c>
      <c r="I5105" s="6" t="s">
        <v>12343</v>
      </c>
      <c r="J5105" s="6">
        <v>1.0</v>
      </c>
      <c r="K5105" s="6">
        <v>0.0</v>
      </c>
      <c r="L5105" s="6">
        <v>1.0</v>
      </c>
      <c r="M5105" s="6" t="s">
        <v>12344</v>
      </c>
      <c r="N5105" s="6">
        <v>0.0</v>
      </c>
      <c r="O5105" s="6">
        <v>0.0</v>
      </c>
      <c r="P5105" s="6">
        <v>1.0</v>
      </c>
      <c r="Q5105" s="6" t="s">
        <v>79</v>
      </c>
      <c r="R5105" s="6">
        <v>986.0</v>
      </c>
      <c r="S5105" s="6">
        <f>COUNTIF(Customer_Churn_Records!$B$2:$B$10000,Customer_Churn_Records!$B5105)</f>
        <v>1</v>
      </c>
      <c r="T5105" s="6">
        <f>ROUNDUP(Customer_Churn_Records!$G5105,0)</f>
        <v>35</v>
      </c>
      <c r="U5105" s="6" t="str">
        <f t="array" ref="U5105">IFS(Customer_Churn_Records!$T5105&lt;30,"young",Customer_Churn_Records!$T5105&lt;50,"middle-aged",Customer_Churn_Records!$T5105&lt;100,"old")</f>
        <v>middle-aged</v>
      </c>
      <c r="V5105" s="8" t="str">
        <f t="array" ref="V5105">IFS(Customer_Churn_Records!$D5105&lt;701,"less-score",Customer_Churn_Records!$D5105&lt;851,"high-score")</f>
        <v>less-score</v>
      </c>
      <c r="W5105" s="8" t="str">
        <f t="array" ref="W5105">IF(Customer_Churn_Records!$X5105=0,0,IFS(Customer_Churn_Records!$X5105&lt;100000,"low",Customer_Churn_Records!$X5105&lt;300000,"high"))</f>
        <v>low</v>
      </c>
      <c r="X5105" s="8">
        <f>ROUND(Customer_Churn_Records!$I5105,0)</f>
        <v>95699</v>
      </c>
    </row>
    <row r="5106" ht="14.25" customHeight="1">
      <c r="A5106" s="6">
        <v>5880.0</v>
      </c>
      <c r="B5106" s="6">
        <v>1.5705301E7</v>
      </c>
      <c r="C5106" s="6" t="s">
        <v>2509</v>
      </c>
      <c r="D5106" s="6">
        <v>683.0</v>
      </c>
      <c r="E5106" s="6" t="s">
        <v>7</v>
      </c>
      <c r="F5106" s="6" t="s">
        <v>11</v>
      </c>
      <c r="G5106" s="7" t="s">
        <v>167</v>
      </c>
      <c r="H5106" s="6">
        <v>6.0</v>
      </c>
      <c r="I5106" s="6" t="s">
        <v>12345</v>
      </c>
      <c r="J5106" s="6">
        <v>2.0</v>
      </c>
      <c r="K5106" s="6">
        <v>1.0</v>
      </c>
      <c r="L5106" s="6">
        <v>1.0</v>
      </c>
      <c r="M5106" s="6" t="s">
        <v>12346</v>
      </c>
      <c r="N5106" s="6">
        <v>0.0</v>
      </c>
      <c r="O5106" s="6">
        <v>0.0</v>
      </c>
      <c r="P5106" s="6">
        <v>5.0</v>
      </c>
      <c r="Q5106" s="6" t="s">
        <v>49</v>
      </c>
      <c r="R5106" s="6">
        <v>459.0</v>
      </c>
      <c r="S5106" s="6">
        <f>COUNTIF(Customer_Churn_Records!$B$2:$B$10000,Customer_Churn_Records!$B5106)</f>
        <v>1</v>
      </c>
      <c r="T5106" s="6">
        <f>ROUNDUP(Customer_Churn_Records!$G5106,0)</f>
        <v>41</v>
      </c>
      <c r="U5106" s="6" t="str">
        <f t="array" ref="U5106">IFS(Customer_Churn_Records!$T5106&lt;30,"young",Customer_Churn_Records!$T5106&lt;50,"middle-aged",Customer_Churn_Records!$T5106&lt;100,"old")</f>
        <v>middle-aged</v>
      </c>
      <c r="V5106" s="8" t="str">
        <f t="array" ref="V5106">IFS(Customer_Churn_Records!$D5106&lt;701,"less-score",Customer_Churn_Records!$D5106&lt;851,"high-score")</f>
        <v>less-score</v>
      </c>
      <c r="W5106" s="8" t="str">
        <f t="array" ref="W5106">IF(Customer_Churn_Records!$X5106=0,0,IFS(Customer_Churn_Records!$X5106&lt;100000,"low",Customer_Churn_Records!$X5106&lt;300000,"high"))</f>
        <v>low</v>
      </c>
      <c r="X5106" s="8">
        <f>ROUND(Customer_Churn_Records!$I5106,0)</f>
        <v>95697</v>
      </c>
    </row>
    <row r="5107" ht="14.25" customHeight="1">
      <c r="A5107" s="6">
        <v>9286.0</v>
      </c>
      <c r="B5107" s="6">
        <v>1.5713632E7</v>
      </c>
      <c r="C5107" s="6" t="s">
        <v>12347</v>
      </c>
      <c r="D5107" s="6">
        <v>551.0</v>
      </c>
      <c r="E5107" s="6" t="s">
        <v>9</v>
      </c>
      <c r="F5107" s="6" t="s">
        <v>10</v>
      </c>
      <c r="G5107" s="7" t="s">
        <v>68</v>
      </c>
      <c r="H5107" s="6">
        <v>5.0</v>
      </c>
      <c r="I5107" s="6" t="s">
        <v>12348</v>
      </c>
      <c r="J5107" s="6">
        <v>1.0</v>
      </c>
      <c r="K5107" s="6">
        <v>0.0</v>
      </c>
      <c r="L5107" s="6">
        <v>0.0</v>
      </c>
      <c r="M5107" s="6" t="s">
        <v>12349</v>
      </c>
      <c r="N5107" s="6">
        <v>0.0</v>
      </c>
      <c r="O5107" s="6">
        <v>0.0</v>
      </c>
      <c r="P5107" s="6">
        <v>1.0</v>
      </c>
      <c r="Q5107" s="6" t="s">
        <v>58</v>
      </c>
      <c r="R5107" s="6">
        <v>815.0</v>
      </c>
      <c r="S5107" s="6">
        <f>COUNTIF(Customer_Churn_Records!$B$2:$B$10000,Customer_Churn_Records!$B5107)</f>
        <v>1</v>
      </c>
      <c r="T5107" s="6">
        <f>ROUNDUP(Customer_Churn_Records!$G5107,0)</f>
        <v>48</v>
      </c>
      <c r="U5107" s="6" t="str">
        <f t="array" ref="U5107">IFS(Customer_Churn_Records!$T5107&lt;30,"young",Customer_Churn_Records!$T5107&lt;50,"middle-aged",Customer_Churn_Records!$T5107&lt;100,"old")</f>
        <v>middle-aged</v>
      </c>
      <c r="V5107" s="8" t="str">
        <f t="array" ref="V5107">IFS(Customer_Churn_Records!$D5107&lt;701,"less-score",Customer_Churn_Records!$D5107&lt;851,"high-score")</f>
        <v>less-score</v>
      </c>
      <c r="W5107" s="8" t="str">
        <f t="array" ref="W5107">IF(Customer_Churn_Records!$X5107=0,0,IFS(Customer_Churn_Records!$X5107&lt;100000,"low",Customer_Churn_Records!$X5107&lt;300000,"high"))</f>
        <v>low</v>
      </c>
      <c r="X5107" s="8">
        <f>ROUND(Customer_Churn_Records!$I5107,0)</f>
        <v>95679</v>
      </c>
    </row>
    <row r="5108" ht="14.25" customHeight="1">
      <c r="A5108" s="6">
        <v>5641.0</v>
      </c>
      <c r="B5108" s="6">
        <v>1.5800514E7</v>
      </c>
      <c r="C5108" s="6" t="s">
        <v>12350</v>
      </c>
      <c r="D5108" s="6">
        <v>477.0</v>
      </c>
      <c r="E5108" s="6" t="s">
        <v>8</v>
      </c>
      <c r="F5108" s="6" t="s">
        <v>10</v>
      </c>
      <c r="G5108" s="7" t="s">
        <v>489</v>
      </c>
      <c r="H5108" s="6">
        <v>2.0</v>
      </c>
      <c r="I5108" s="6" t="s">
        <v>12351</v>
      </c>
      <c r="J5108" s="6">
        <v>2.0</v>
      </c>
      <c r="K5108" s="6">
        <v>0.0</v>
      </c>
      <c r="L5108" s="6">
        <v>0.0</v>
      </c>
      <c r="M5108" s="6" t="s">
        <v>12352</v>
      </c>
      <c r="N5108" s="6">
        <v>1.0</v>
      </c>
      <c r="O5108" s="6">
        <v>1.0</v>
      </c>
      <c r="P5108" s="6">
        <v>3.0</v>
      </c>
      <c r="Q5108" s="6" t="s">
        <v>79</v>
      </c>
      <c r="R5108" s="6">
        <v>355.0</v>
      </c>
      <c r="S5108" s="6">
        <f>COUNTIF(Customer_Churn_Records!$B$2:$B$10000,Customer_Churn_Records!$B5108)</f>
        <v>1</v>
      </c>
      <c r="T5108" s="6">
        <f>ROUNDUP(Customer_Churn_Records!$G5108,0)</f>
        <v>24</v>
      </c>
      <c r="U5108" s="6" t="str">
        <f t="array" ref="U5108">IFS(Customer_Churn_Records!$T5108&lt;30,"young",Customer_Churn_Records!$T5108&lt;50,"middle-aged",Customer_Churn_Records!$T5108&lt;100,"old")</f>
        <v>young</v>
      </c>
      <c r="V5108" s="8" t="str">
        <f t="array" ref="V5108">IFS(Customer_Churn_Records!$D5108&lt;701,"less-score",Customer_Churn_Records!$D5108&lt;851,"high-score")</f>
        <v>less-score</v>
      </c>
      <c r="W5108" s="8" t="str">
        <f t="array" ref="W5108">IF(Customer_Churn_Records!$X5108=0,0,IFS(Customer_Churn_Records!$X5108&lt;100000,"low",Customer_Churn_Records!$X5108&lt;300000,"high"))</f>
        <v>low</v>
      </c>
      <c r="X5108" s="8">
        <f>ROUND(Customer_Churn_Records!$I5108,0)</f>
        <v>95676</v>
      </c>
    </row>
    <row r="5109" ht="14.25" customHeight="1">
      <c r="A5109" s="6">
        <v>1996.0</v>
      </c>
      <c r="B5109" s="6">
        <v>1.5617648E7</v>
      </c>
      <c r="C5109" s="6" t="s">
        <v>12353</v>
      </c>
      <c r="D5109" s="6">
        <v>584.0</v>
      </c>
      <c r="E5109" s="6" t="s">
        <v>7</v>
      </c>
      <c r="F5109" s="6" t="s">
        <v>10</v>
      </c>
      <c r="G5109" s="7" t="s">
        <v>220</v>
      </c>
      <c r="H5109" s="6">
        <v>5.0</v>
      </c>
      <c r="I5109" s="6" t="s">
        <v>12354</v>
      </c>
      <c r="J5109" s="6">
        <v>2.0</v>
      </c>
      <c r="K5109" s="6">
        <v>1.0</v>
      </c>
      <c r="L5109" s="6">
        <v>1.0</v>
      </c>
      <c r="M5109" s="6" t="s">
        <v>12355</v>
      </c>
      <c r="N5109" s="6">
        <v>0.0</v>
      </c>
      <c r="O5109" s="6">
        <v>0.0</v>
      </c>
      <c r="P5109" s="6">
        <v>2.0</v>
      </c>
      <c r="Q5109" s="6" t="s">
        <v>44</v>
      </c>
      <c r="R5109" s="6">
        <v>662.0</v>
      </c>
      <c r="S5109" s="6">
        <f>COUNTIF(Customer_Churn_Records!$B$2:$B$10000,Customer_Churn_Records!$B5109)</f>
        <v>1</v>
      </c>
      <c r="T5109" s="6">
        <f>ROUNDUP(Customer_Churn_Records!$G5109,0)</f>
        <v>44</v>
      </c>
      <c r="U5109" s="6" t="str">
        <f t="array" ref="U5109">IFS(Customer_Churn_Records!$T5109&lt;30,"young",Customer_Churn_Records!$T5109&lt;50,"middle-aged",Customer_Churn_Records!$T5109&lt;100,"old")</f>
        <v>middle-aged</v>
      </c>
      <c r="V5109" s="8" t="str">
        <f t="array" ref="V5109">IFS(Customer_Churn_Records!$D5109&lt;701,"less-score",Customer_Churn_Records!$D5109&lt;851,"high-score")</f>
        <v>less-score</v>
      </c>
      <c r="W5109" s="8" t="str">
        <f t="array" ref="W5109">IF(Customer_Churn_Records!$X5109=0,0,IFS(Customer_Churn_Records!$X5109&lt;100000,"low",Customer_Churn_Records!$X5109&lt;300000,"high"))</f>
        <v>low</v>
      </c>
      <c r="X5109" s="8">
        <f>ROUND(Customer_Churn_Records!$I5109,0)</f>
        <v>95672</v>
      </c>
    </row>
    <row r="5110" ht="14.25" customHeight="1">
      <c r="A5110" s="6">
        <v>2816.0</v>
      </c>
      <c r="B5110" s="6">
        <v>1.5721307E7</v>
      </c>
      <c r="C5110" s="6" t="s">
        <v>2195</v>
      </c>
      <c r="D5110" s="6">
        <v>694.0</v>
      </c>
      <c r="E5110" s="6" t="s">
        <v>8</v>
      </c>
      <c r="F5110" s="6" t="s">
        <v>11</v>
      </c>
      <c r="G5110" s="7" t="s">
        <v>72</v>
      </c>
      <c r="H5110" s="6">
        <v>1.0</v>
      </c>
      <c r="I5110" s="6" t="s">
        <v>12356</v>
      </c>
      <c r="J5110" s="6">
        <v>2.0</v>
      </c>
      <c r="K5110" s="6">
        <v>1.0</v>
      </c>
      <c r="L5110" s="6">
        <v>0.0</v>
      </c>
      <c r="M5110" s="6" t="s">
        <v>12357</v>
      </c>
      <c r="N5110" s="6">
        <v>0.0</v>
      </c>
      <c r="O5110" s="6">
        <v>0.0</v>
      </c>
      <c r="P5110" s="6">
        <v>4.0</v>
      </c>
      <c r="Q5110" s="6" t="s">
        <v>49</v>
      </c>
      <c r="R5110" s="6">
        <v>468.0</v>
      </c>
      <c r="S5110" s="6">
        <f>COUNTIF(Customer_Churn_Records!$B$2:$B$10000,Customer_Churn_Records!$B5110)</f>
        <v>1</v>
      </c>
      <c r="T5110" s="6">
        <f>ROUNDUP(Customer_Churn_Records!$G5110,0)</f>
        <v>37</v>
      </c>
      <c r="U5110" s="6" t="str">
        <f t="array" ref="U5110">IFS(Customer_Churn_Records!$T5110&lt;30,"young",Customer_Churn_Records!$T5110&lt;50,"middle-aged",Customer_Churn_Records!$T5110&lt;100,"old")</f>
        <v>middle-aged</v>
      </c>
      <c r="V5110" s="8" t="str">
        <f t="array" ref="V5110">IFS(Customer_Churn_Records!$D5110&lt;701,"less-score",Customer_Churn_Records!$D5110&lt;851,"high-score")</f>
        <v>less-score</v>
      </c>
      <c r="W5110" s="8" t="str">
        <f t="array" ref="W5110">IF(Customer_Churn_Records!$X5110=0,0,IFS(Customer_Churn_Records!$X5110&lt;100000,"low",Customer_Churn_Records!$X5110&lt;300000,"high"))</f>
        <v>low</v>
      </c>
      <c r="X5110" s="8">
        <f>ROUND(Customer_Churn_Records!$I5110,0)</f>
        <v>95669</v>
      </c>
    </row>
    <row r="5111" ht="14.25" customHeight="1">
      <c r="A5111" s="6">
        <v>1577.0</v>
      </c>
      <c r="B5111" s="6">
        <v>1.5647474E7</v>
      </c>
      <c r="C5111" s="6" t="s">
        <v>5160</v>
      </c>
      <c r="D5111" s="6">
        <v>613.0</v>
      </c>
      <c r="E5111" s="6" t="s">
        <v>7</v>
      </c>
      <c r="F5111" s="6" t="s">
        <v>10</v>
      </c>
      <c r="G5111" s="7" t="s">
        <v>55</v>
      </c>
      <c r="H5111" s="6">
        <v>9.0</v>
      </c>
      <c r="I5111" s="6" t="s">
        <v>12358</v>
      </c>
      <c r="J5111" s="6">
        <v>2.0</v>
      </c>
      <c r="K5111" s="6">
        <v>1.0</v>
      </c>
      <c r="L5111" s="6">
        <v>1.0</v>
      </c>
      <c r="M5111" s="6" t="s">
        <v>12359</v>
      </c>
      <c r="N5111" s="6">
        <v>0.0</v>
      </c>
      <c r="O5111" s="6">
        <v>0.0</v>
      </c>
      <c r="P5111" s="6">
        <v>5.0</v>
      </c>
      <c r="Q5111" s="6" t="s">
        <v>44</v>
      </c>
      <c r="R5111" s="6">
        <v>573.0</v>
      </c>
      <c r="S5111" s="6">
        <f>COUNTIF(Customer_Churn_Records!$B$2:$B$10000,Customer_Churn_Records!$B5111)</f>
        <v>1</v>
      </c>
      <c r="T5111" s="6">
        <f>ROUNDUP(Customer_Churn_Records!$G5111,0)</f>
        <v>40</v>
      </c>
      <c r="U5111" s="6" t="str">
        <f t="array" ref="U5111">IFS(Customer_Churn_Records!$T5111&lt;30,"young",Customer_Churn_Records!$T5111&lt;50,"middle-aged",Customer_Churn_Records!$T5111&lt;100,"old")</f>
        <v>middle-aged</v>
      </c>
      <c r="V5111" s="8" t="str">
        <f t="array" ref="V5111">IFS(Customer_Churn_Records!$D5111&lt;701,"less-score",Customer_Churn_Records!$D5111&lt;851,"high-score")</f>
        <v>less-score</v>
      </c>
      <c r="W5111" s="8" t="str">
        <f t="array" ref="W5111">IF(Customer_Churn_Records!$X5111=0,0,IFS(Customer_Churn_Records!$X5111&lt;100000,"low",Customer_Churn_Records!$X5111&lt;300000,"high"))</f>
        <v>low</v>
      </c>
      <c r="X5111" s="8">
        <f>ROUND(Customer_Churn_Records!$I5111,0)</f>
        <v>95624</v>
      </c>
    </row>
    <row r="5112" ht="14.25" customHeight="1">
      <c r="A5112" s="6">
        <v>8299.0</v>
      </c>
      <c r="B5112" s="6">
        <v>1.5605534E7</v>
      </c>
      <c r="C5112" s="6" t="s">
        <v>5482</v>
      </c>
      <c r="D5112" s="6">
        <v>644.0</v>
      </c>
      <c r="E5112" s="6" t="s">
        <v>8</v>
      </c>
      <c r="F5112" s="6" t="s">
        <v>10</v>
      </c>
      <c r="G5112" s="7" t="s">
        <v>359</v>
      </c>
      <c r="H5112" s="6">
        <v>4.0</v>
      </c>
      <c r="I5112" s="6" t="s">
        <v>12360</v>
      </c>
      <c r="J5112" s="6">
        <v>1.0</v>
      </c>
      <c r="K5112" s="6">
        <v>0.0</v>
      </c>
      <c r="L5112" s="6">
        <v>0.0</v>
      </c>
      <c r="M5112" s="6" t="s">
        <v>12361</v>
      </c>
      <c r="N5112" s="6">
        <v>1.0</v>
      </c>
      <c r="O5112" s="6">
        <v>1.0</v>
      </c>
      <c r="P5112" s="6">
        <v>1.0</v>
      </c>
      <c r="Q5112" s="6" t="s">
        <v>79</v>
      </c>
      <c r="R5112" s="6">
        <v>672.0</v>
      </c>
      <c r="S5112" s="6">
        <f>COUNTIF(Customer_Churn_Records!$B$2:$B$10000,Customer_Churn_Records!$B5112)</f>
        <v>1</v>
      </c>
      <c r="T5112" s="6">
        <f>ROUNDUP(Customer_Churn_Records!$G5112,0)</f>
        <v>51</v>
      </c>
      <c r="U5112" s="6" t="str">
        <f t="array" ref="U5112">IFS(Customer_Churn_Records!$T5112&lt;30,"young",Customer_Churn_Records!$T5112&lt;50,"middle-aged",Customer_Churn_Records!$T5112&lt;100,"old")</f>
        <v>old</v>
      </c>
      <c r="V5112" s="8" t="str">
        <f t="array" ref="V5112">IFS(Customer_Churn_Records!$D5112&lt;701,"less-score",Customer_Churn_Records!$D5112&lt;851,"high-score")</f>
        <v>less-score</v>
      </c>
      <c r="W5112" s="8" t="str">
        <f t="array" ref="W5112">IF(Customer_Churn_Records!$X5112=0,0,IFS(Customer_Churn_Records!$X5112&lt;100000,"low",Customer_Churn_Records!$X5112&lt;300000,"high"))</f>
        <v>low</v>
      </c>
      <c r="X5112" s="8">
        <f>ROUND(Customer_Churn_Records!$I5112,0)</f>
        <v>95560</v>
      </c>
    </row>
    <row r="5113" ht="14.25" customHeight="1">
      <c r="A5113" s="6">
        <v>459.0</v>
      </c>
      <c r="B5113" s="6">
        <v>1.5707362E7</v>
      </c>
      <c r="C5113" s="6" t="s">
        <v>2812</v>
      </c>
      <c r="D5113" s="6">
        <v>514.0</v>
      </c>
      <c r="E5113" s="6" t="s">
        <v>8</v>
      </c>
      <c r="F5113" s="6" t="s">
        <v>11</v>
      </c>
      <c r="G5113" s="7" t="s">
        <v>76</v>
      </c>
      <c r="H5113" s="6">
        <v>1.0</v>
      </c>
      <c r="I5113" s="6" t="s">
        <v>12362</v>
      </c>
      <c r="J5113" s="6">
        <v>1.0</v>
      </c>
      <c r="K5113" s="6">
        <v>0.0</v>
      </c>
      <c r="L5113" s="6">
        <v>1.0</v>
      </c>
      <c r="M5113" s="6" t="s">
        <v>12363</v>
      </c>
      <c r="N5113" s="6">
        <v>1.0</v>
      </c>
      <c r="O5113" s="6">
        <v>1.0</v>
      </c>
      <c r="P5113" s="6">
        <v>4.0</v>
      </c>
      <c r="Q5113" s="6" t="s">
        <v>49</v>
      </c>
      <c r="R5113" s="6">
        <v>774.0</v>
      </c>
      <c r="S5113" s="6">
        <f>COUNTIF(Customer_Churn_Records!$B$2:$B$10000,Customer_Churn_Records!$B5113)</f>
        <v>1</v>
      </c>
      <c r="T5113" s="6">
        <f>ROUNDUP(Customer_Churn_Records!$G5113,0)</f>
        <v>43</v>
      </c>
      <c r="U5113" s="6" t="str">
        <f t="array" ref="U5113">IFS(Customer_Churn_Records!$T5113&lt;30,"young",Customer_Churn_Records!$T5113&lt;50,"middle-aged",Customer_Churn_Records!$T5113&lt;100,"old")</f>
        <v>middle-aged</v>
      </c>
      <c r="V5113" s="8" t="str">
        <f t="array" ref="V5113">IFS(Customer_Churn_Records!$D5113&lt;701,"less-score",Customer_Churn_Records!$D5113&lt;851,"high-score")</f>
        <v>less-score</v>
      </c>
      <c r="W5113" s="8" t="str">
        <f t="array" ref="W5113">IF(Customer_Churn_Records!$X5113=0,0,IFS(Customer_Churn_Records!$X5113&lt;100000,"low",Customer_Churn_Records!$X5113&lt;300000,"high"))</f>
        <v>low</v>
      </c>
      <c r="X5113" s="8">
        <f>ROUND(Customer_Churn_Records!$I5113,0)</f>
        <v>95556</v>
      </c>
    </row>
    <row r="5114" ht="14.25" customHeight="1">
      <c r="A5114" s="6">
        <v>752.0</v>
      </c>
      <c r="B5114" s="6">
        <v>1.5634245E7</v>
      </c>
      <c r="C5114" s="6" t="s">
        <v>12364</v>
      </c>
      <c r="D5114" s="6">
        <v>758.0</v>
      </c>
      <c r="E5114" s="6" t="s">
        <v>8</v>
      </c>
      <c r="F5114" s="6" t="s">
        <v>10</v>
      </c>
      <c r="G5114" s="7" t="s">
        <v>177</v>
      </c>
      <c r="H5114" s="6">
        <v>9.0</v>
      </c>
      <c r="I5114" s="6" t="s">
        <v>12365</v>
      </c>
      <c r="J5114" s="6">
        <v>1.0</v>
      </c>
      <c r="K5114" s="6">
        <v>1.0</v>
      </c>
      <c r="L5114" s="6">
        <v>0.0</v>
      </c>
      <c r="M5114" s="6" t="s">
        <v>12366</v>
      </c>
      <c r="N5114" s="6">
        <v>0.0</v>
      </c>
      <c r="O5114" s="6">
        <v>0.0</v>
      </c>
      <c r="P5114" s="6">
        <v>1.0</v>
      </c>
      <c r="Q5114" s="6" t="s">
        <v>58</v>
      </c>
      <c r="R5114" s="6">
        <v>810.0</v>
      </c>
      <c r="S5114" s="6">
        <f>COUNTIF(Customer_Churn_Records!$B$2:$B$10000,Customer_Churn_Records!$B5114)</f>
        <v>1</v>
      </c>
      <c r="T5114" s="6">
        <f>ROUNDUP(Customer_Churn_Records!$G5114,0)</f>
        <v>47</v>
      </c>
      <c r="U5114" s="6" t="str">
        <f t="array" ref="U5114">IFS(Customer_Churn_Records!$T5114&lt;30,"young",Customer_Churn_Records!$T5114&lt;50,"middle-aged",Customer_Churn_Records!$T5114&lt;100,"old")</f>
        <v>middle-aged</v>
      </c>
      <c r="V5114" s="8" t="str">
        <f t="array" ref="V5114">IFS(Customer_Churn_Records!$D5114&lt;701,"less-score",Customer_Churn_Records!$D5114&lt;851,"high-score")</f>
        <v>high-score</v>
      </c>
      <c r="W5114" s="8" t="str">
        <f t="array" ref="W5114">IF(Customer_Churn_Records!$X5114=0,0,IFS(Customer_Churn_Records!$X5114&lt;100000,"low",Customer_Churn_Records!$X5114&lt;300000,"high"))</f>
        <v>low</v>
      </c>
      <c r="X5114" s="8">
        <f>ROUND(Customer_Churn_Records!$I5114,0)</f>
        <v>95523</v>
      </c>
    </row>
    <row r="5115" ht="14.25" customHeight="1">
      <c r="A5115" s="6">
        <v>9619.0</v>
      </c>
      <c r="B5115" s="6">
        <v>1.5693131E7</v>
      </c>
      <c r="C5115" s="6" t="s">
        <v>10861</v>
      </c>
      <c r="D5115" s="6">
        <v>581.0</v>
      </c>
      <c r="E5115" s="6" t="s">
        <v>7</v>
      </c>
      <c r="F5115" s="6" t="s">
        <v>10</v>
      </c>
      <c r="G5115" s="7" t="s">
        <v>489</v>
      </c>
      <c r="H5115" s="6">
        <v>3.0</v>
      </c>
      <c r="I5115" s="6" t="s">
        <v>12367</v>
      </c>
      <c r="J5115" s="6">
        <v>1.0</v>
      </c>
      <c r="K5115" s="6">
        <v>1.0</v>
      </c>
      <c r="L5115" s="6">
        <v>1.0</v>
      </c>
      <c r="M5115" s="6" t="s">
        <v>12368</v>
      </c>
      <c r="N5115" s="6">
        <v>0.0</v>
      </c>
      <c r="O5115" s="6">
        <v>0.0</v>
      </c>
      <c r="P5115" s="6">
        <v>5.0</v>
      </c>
      <c r="Q5115" s="6" t="s">
        <v>79</v>
      </c>
      <c r="R5115" s="6">
        <v>463.0</v>
      </c>
      <c r="S5115" s="6">
        <f>COUNTIF(Customer_Churn_Records!$B$2:$B$10000,Customer_Churn_Records!$B5115)</f>
        <v>1</v>
      </c>
      <c r="T5115" s="6">
        <f>ROUNDUP(Customer_Churn_Records!$G5115,0)</f>
        <v>24</v>
      </c>
      <c r="U5115" s="6" t="str">
        <f t="array" ref="U5115">IFS(Customer_Churn_Records!$T5115&lt;30,"young",Customer_Churn_Records!$T5115&lt;50,"middle-aged",Customer_Churn_Records!$T5115&lt;100,"old")</f>
        <v>young</v>
      </c>
      <c r="V5115" s="8" t="str">
        <f t="array" ref="V5115">IFS(Customer_Churn_Records!$D5115&lt;701,"less-score",Customer_Churn_Records!$D5115&lt;851,"high-score")</f>
        <v>less-score</v>
      </c>
      <c r="W5115" s="8" t="str">
        <f t="array" ref="W5115">IF(Customer_Churn_Records!$X5115=0,0,IFS(Customer_Churn_Records!$X5115&lt;100000,"low",Customer_Churn_Records!$X5115&lt;300000,"high"))</f>
        <v>low</v>
      </c>
      <c r="X5115" s="8">
        <f>ROUND(Customer_Churn_Records!$I5115,0)</f>
        <v>95508</v>
      </c>
    </row>
    <row r="5116" ht="14.25" customHeight="1">
      <c r="A5116" s="6">
        <v>4935.0</v>
      </c>
      <c r="B5116" s="6">
        <v>1.5806913E7</v>
      </c>
      <c r="C5116" s="6" t="s">
        <v>2784</v>
      </c>
      <c r="D5116" s="6">
        <v>670.0</v>
      </c>
      <c r="E5116" s="6" t="s">
        <v>7</v>
      </c>
      <c r="F5116" s="6" t="s">
        <v>10</v>
      </c>
      <c r="G5116" s="7" t="s">
        <v>323</v>
      </c>
      <c r="H5116" s="6">
        <v>2.0</v>
      </c>
      <c r="I5116" s="6" t="s">
        <v>12369</v>
      </c>
      <c r="J5116" s="6">
        <v>1.0</v>
      </c>
      <c r="K5116" s="6">
        <v>1.0</v>
      </c>
      <c r="L5116" s="6">
        <v>1.0</v>
      </c>
      <c r="M5116" s="6" t="s">
        <v>12370</v>
      </c>
      <c r="N5116" s="6">
        <v>0.0</v>
      </c>
      <c r="O5116" s="6">
        <v>0.0</v>
      </c>
      <c r="P5116" s="6">
        <v>2.0</v>
      </c>
      <c r="Q5116" s="6" t="s">
        <v>44</v>
      </c>
      <c r="R5116" s="6">
        <v>638.0</v>
      </c>
      <c r="S5116" s="6">
        <f>COUNTIF(Customer_Churn_Records!$B$2:$B$10000,Customer_Churn_Records!$B5116)</f>
        <v>1</v>
      </c>
      <c r="T5116" s="6">
        <f>ROUNDUP(Customer_Churn_Records!$G5116,0)</f>
        <v>54</v>
      </c>
      <c r="U5116" s="6" t="str">
        <f t="array" ref="U5116">IFS(Customer_Churn_Records!$T5116&lt;30,"young",Customer_Churn_Records!$T5116&lt;50,"middle-aged",Customer_Churn_Records!$T5116&lt;100,"old")</f>
        <v>old</v>
      </c>
      <c r="V5116" s="8" t="str">
        <f t="array" ref="V5116">IFS(Customer_Churn_Records!$D5116&lt;701,"less-score",Customer_Churn_Records!$D5116&lt;851,"high-score")</f>
        <v>less-score</v>
      </c>
      <c r="W5116" s="8" t="str">
        <f t="array" ref="W5116">IF(Customer_Churn_Records!$X5116=0,0,IFS(Customer_Churn_Records!$X5116&lt;100000,"low",Customer_Churn_Records!$X5116&lt;300000,"high"))</f>
        <v>low</v>
      </c>
      <c r="X5116" s="8">
        <f>ROUND(Customer_Churn_Records!$I5116,0)</f>
        <v>95507</v>
      </c>
    </row>
    <row r="5117" ht="14.25" customHeight="1">
      <c r="A5117" s="6">
        <v>6652.0</v>
      </c>
      <c r="B5117" s="6">
        <v>1.5803941E7</v>
      </c>
      <c r="C5117" s="6" t="s">
        <v>12371</v>
      </c>
      <c r="D5117" s="6">
        <v>600.0</v>
      </c>
      <c r="E5117" s="6" t="s">
        <v>7</v>
      </c>
      <c r="F5117" s="6" t="s">
        <v>11</v>
      </c>
      <c r="G5117" s="7" t="s">
        <v>258</v>
      </c>
      <c r="H5117" s="6">
        <v>10.0</v>
      </c>
      <c r="I5117" s="6" t="s">
        <v>12372</v>
      </c>
      <c r="J5117" s="6">
        <v>1.0</v>
      </c>
      <c r="K5117" s="6">
        <v>0.0</v>
      </c>
      <c r="L5117" s="6">
        <v>0.0</v>
      </c>
      <c r="M5117" s="6" t="s">
        <v>12373</v>
      </c>
      <c r="N5117" s="6">
        <v>0.0</v>
      </c>
      <c r="O5117" s="6">
        <v>0.0</v>
      </c>
      <c r="P5117" s="6">
        <v>2.0</v>
      </c>
      <c r="Q5117" s="6" t="s">
        <v>58</v>
      </c>
      <c r="R5117" s="6">
        <v>363.0</v>
      </c>
      <c r="S5117" s="6">
        <f>COUNTIF(Customer_Churn_Records!$B$2:$B$10000,Customer_Churn_Records!$B5117)</f>
        <v>1</v>
      </c>
      <c r="T5117" s="6">
        <f>ROUNDUP(Customer_Churn_Records!$G5117,0)</f>
        <v>46</v>
      </c>
      <c r="U5117" s="6" t="str">
        <f t="array" ref="U5117">IFS(Customer_Churn_Records!$T5117&lt;30,"young",Customer_Churn_Records!$T5117&lt;50,"middle-aged",Customer_Churn_Records!$T5117&lt;100,"old")</f>
        <v>middle-aged</v>
      </c>
      <c r="V5117" s="8" t="str">
        <f t="array" ref="V5117">IFS(Customer_Churn_Records!$D5117&lt;701,"less-score",Customer_Churn_Records!$D5117&lt;851,"high-score")</f>
        <v>less-score</v>
      </c>
      <c r="W5117" s="8" t="str">
        <f t="array" ref="W5117">IF(Customer_Churn_Records!$X5117=0,0,IFS(Customer_Churn_Records!$X5117&lt;100000,"low",Customer_Churn_Records!$X5117&lt;300000,"high"))</f>
        <v>low</v>
      </c>
      <c r="X5117" s="8">
        <f>ROUND(Customer_Churn_Records!$I5117,0)</f>
        <v>95502</v>
      </c>
    </row>
    <row r="5118" ht="14.25" customHeight="1">
      <c r="A5118" s="6">
        <v>1697.0</v>
      </c>
      <c r="B5118" s="6">
        <v>1.5700255E7</v>
      </c>
      <c r="C5118" s="6" t="s">
        <v>8297</v>
      </c>
      <c r="D5118" s="6">
        <v>814.0</v>
      </c>
      <c r="E5118" s="6" t="s">
        <v>8</v>
      </c>
      <c r="F5118" s="6" t="s">
        <v>11</v>
      </c>
      <c r="G5118" s="7" t="s">
        <v>220</v>
      </c>
      <c r="H5118" s="6">
        <v>8.0</v>
      </c>
      <c r="I5118" s="6" t="s">
        <v>12374</v>
      </c>
      <c r="J5118" s="6">
        <v>2.0</v>
      </c>
      <c r="K5118" s="6">
        <v>0.0</v>
      </c>
      <c r="L5118" s="6">
        <v>0.0</v>
      </c>
      <c r="M5118" s="6" t="s">
        <v>12375</v>
      </c>
      <c r="N5118" s="6">
        <v>0.0</v>
      </c>
      <c r="O5118" s="6">
        <v>0.0</v>
      </c>
      <c r="P5118" s="6">
        <v>4.0</v>
      </c>
      <c r="Q5118" s="6" t="s">
        <v>58</v>
      </c>
      <c r="R5118" s="6">
        <v>474.0</v>
      </c>
      <c r="S5118" s="6">
        <f>COUNTIF(Customer_Churn_Records!$B$2:$B$10000,Customer_Churn_Records!$B5118)</f>
        <v>1</v>
      </c>
      <c r="T5118" s="6">
        <f>ROUNDUP(Customer_Churn_Records!$G5118,0)</f>
        <v>44</v>
      </c>
      <c r="U5118" s="6" t="str">
        <f t="array" ref="U5118">IFS(Customer_Churn_Records!$T5118&lt;30,"young",Customer_Churn_Records!$T5118&lt;50,"middle-aged",Customer_Churn_Records!$T5118&lt;100,"old")</f>
        <v>middle-aged</v>
      </c>
      <c r="V5118" s="8" t="str">
        <f t="array" ref="V5118">IFS(Customer_Churn_Records!$D5118&lt;701,"less-score",Customer_Churn_Records!$D5118&lt;851,"high-score")</f>
        <v>high-score</v>
      </c>
      <c r="W5118" s="8" t="str">
        <f t="array" ref="W5118">IF(Customer_Churn_Records!$X5118=0,0,IFS(Customer_Churn_Records!$X5118&lt;100000,"low",Customer_Churn_Records!$X5118&lt;300000,"high"))</f>
        <v>low</v>
      </c>
      <c r="X5118" s="8">
        <f>ROUND(Customer_Churn_Records!$I5118,0)</f>
        <v>95489</v>
      </c>
    </row>
    <row r="5119" ht="14.25" customHeight="1">
      <c r="A5119" s="6">
        <v>9148.0</v>
      </c>
      <c r="B5119" s="6">
        <v>1.5781326E7</v>
      </c>
      <c r="C5119" s="6" t="s">
        <v>3894</v>
      </c>
      <c r="D5119" s="6">
        <v>636.0</v>
      </c>
      <c r="E5119" s="6" t="s">
        <v>7</v>
      </c>
      <c r="F5119" s="6" t="s">
        <v>11</v>
      </c>
      <c r="G5119" s="7" t="s">
        <v>87</v>
      </c>
      <c r="H5119" s="6">
        <v>9.0</v>
      </c>
      <c r="I5119" s="6" t="s">
        <v>12376</v>
      </c>
      <c r="J5119" s="6">
        <v>1.0</v>
      </c>
      <c r="K5119" s="6">
        <v>0.0</v>
      </c>
      <c r="L5119" s="6">
        <v>0.0</v>
      </c>
      <c r="M5119" s="6" t="s">
        <v>12377</v>
      </c>
      <c r="N5119" s="6">
        <v>0.0</v>
      </c>
      <c r="O5119" s="6">
        <v>0.0</v>
      </c>
      <c r="P5119" s="6">
        <v>2.0</v>
      </c>
      <c r="Q5119" s="6" t="s">
        <v>79</v>
      </c>
      <c r="R5119" s="6">
        <v>413.0</v>
      </c>
      <c r="S5119" s="6">
        <f>COUNTIF(Customer_Churn_Records!$B$2:$B$10000,Customer_Churn_Records!$B5119)</f>
        <v>1</v>
      </c>
      <c r="T5119" s="6">
        <f>ROUNDUP(Customer_Churn_Records!$G5119,0)</f>
        <v>35</v>
      </c>
      <c r="U5119" s="6" t="str">
        <f t="array" ref="U5119">IFS(Customer_Churn_Records!$T5119&lt;30,"young",Customer_Churn_Records!$T5119&lt;50,"middle-aged",Customer_Churn_Records!$T5119&lt;100,"old")</f>
        <v>middle-aged</v>
      </c>
      <c r="V5119" s="8" t="str">
        <f t="array" ref="V5119">IFS(Customer_Churn_Records!$D5119&lt;701,"less-score",Customer_Churn_Records!$D5119&lt;851,"high-score")</f>
        <v>less-score</v>
      </c>
      <c r="W5119" s="8" t="str">
        <f t="array" ref="W5119">IF(Customer_Churn_Records!$X5119=0,0,IFS(Customer_Churn_Records!$X5119&lt;100000,"low",Customer_Churn_Records!$X5119&lt;300000,"high"))</f>
        <v>low</v>
      </c>
      <c r="X5119" s="8">
        <f>ROUND(Customer_Churn_Records!$I5119,0)</f>
        <v>95478</v>
      </c>
    </row>
    <row r="5120" ht="14.25" customHeight="1">
      <c r="A5120" s="6">
        <v>5978.0</v>
      </c>
      <c r="B5120" s="6">
        <v>1.5631639E7</v>
      </c>
      <c r="C5120" s="6" t="s">
        <v>9626</v>
      </c>
      <c r="D5120" s="6">
        <v>704.0</v>
      </c>
      <c r="E5120" s="6" t="s">
        <v>7</v>
      </c>
      <c r="F5120" s="6" t="s">
        <v>10</v>
      </c>
      <c r="G5120" s="7" t="s">
        <v>55</v>
      </c>
      <c r="H5120" s="6">
        <v>6.0</v>
      </c>
      <c r="I5120" s="6" t="s">
        <v>12378</v>
      </c>
      <c r="J5120" s="6">
        <v>1.0</v>
      </c>
      <c r="K5120" s="6">
        <v>0.0</v>
      </c>
      <c r="L5120" s="6">
        <v>1.0</v>
      </c>
      <c r="M5120" s="6" t="s">
        <v>12379</v>
      </c>
      <c r="N5120" s="6">
        <v>0.0</v>
      </c>
      <c r="O5120" s="6">
        <v>0.0</v>
      </c>
      <c r="P5120" s="6">
        <v>1.0</v>
      </c>
      <c r="Q5120" s="6" t="s">
        <v>79</v>
      </c>
      <c r="R5120" s="6">
        <v>701.0</v>
      </c>
      <c r="S5120" s="6">
        <f>COUNTIF(Customer_Churn_Records!$B$2:$B$10000,Customer_Churn_Records!$B5120)</f>
        <v>1</v>
      </c>
      <c r="T5120" s="6">
        <f>ROUNDUP(Customer_Churn_Records!$G5120,0)</f>
        <v>40</v>
      </c>
      <c r="U5120" s="6" t="str">
        <f t="array" ref="U5120">IFS(Customer_Churn_Records!$T5120&lt;30,"young",Customer_Churn_Records!$T5120&lt;50,"middle-aged",Customer_Churn_Records!$T5120&lt;100,"old")</f>
        <v>middle-aged</v>
      </c>
      <c r="V5120" s="8" t="str">
        <f t="array" ref="V5120">IFS(Customer_Churn_Records!$D5120&lt;701,"less-score",Customer_Churn_Records!$D5120&lt;851,"high-score")</f>
        <v>high-score</v>
      </c>
      <c r="W5120" s="8" t="str">
        <f t="array" ref="W5120">IF(Customer_Churn_Records!$X5120=0,0,IFS(Customer_Churn_Records!$X5120&lt;100000,"low",Customer_Churn_Records!$X5120&lt;300000,"high"))</f>
        <v>low</v>
      </c>
      <c r="X5120" s="8">
        <f>ROUND(Customer_Churn_Records!$I5120,0)</f>
        <v>95453</v>
      </c>
    </row>
    <row r="5121" ht="14.25" customHeight="1">
      <c r="A5121" s="6">
        <v>4321.0</v>
      </c>
      <c r="B5121" s="6">
        <v>1.5611544E7</v>
      </c>
      <c r="C5121" s="6" t="s">
        <v>12380</v>
      </c>
      <c r="D5121" s="6">
        <v>701.0</v>
      </c>
      <c r="E5121" s="6" t="s">
        <v>8</v>
      </c>
      <c r="F5121" s="6" t="s">
        <v>11</v>
      </c>
      <c r="G5121" s="7" t="s">
        <v>118</v>
      </c>
      <c r="H5121" s="6">
        <v>7.0</v>
      </c>
      <c r="I5121" s="6" t="s">
        <v>12381</v>
      </c>
      <c r="J5121" s="6">
        <v>2.0</v>
      </c>
      <c r="K5121" s="6">
        <v>1.0</v>
      </c>
      <c r="L5121" s="6">
        <v>0.0</v>
      </c>
      <c r="M5121" s="6" t="s">
        <v>12382</v>
      </c>
      <c r="N5121" s="6">
        <v>0.0</v>
      </c>
      <c r="O5121" s="6">
        <v>0.0</v>
      </c>
      <c r="P5121" s="6">
        <v>1.0</v>
      </c>
      <c r="Q5121" s="6" t="s">
        <v>79</v>
      </c>
      <c r="R5121" s="6">
        <v>692.0</v>
      </c>
      <c r="S5121" s="6">
        <f>COUNTIF(Customer_Churn_Records!$B$2:$B$10000,Customer_Churn_Records!$B5121)</f>
        <v>1</v>
      </c>
      <c r="T5121" s="6">
        <f>ROUNDUP(Customer_Churn_Records!$G5121,0)</f>
        <v>36</v>
      </c>
      <c r="U5121" s="6" t="str">
        <f t="array" ref="U5121">IFS(Customer_Churn_Records!$T5121&lt;30,"young",Customer_Churn_Records!$T5121&lt;50,"middle-aged",Customer_Churn_Records!$T5121&lt;100,"old")</f>
        <v>middle-aged</v>
      </c>
      <c r="V5121" s="8" t="str">
        <f t="array" ref="V5121">IFS(Customer_Churn_Records!$D5121&lt;701,"less-score",Customer_Churn_Records!$D5121&lt;851,"high-score")</f>
        <v>high-score</v>
      </c>
      <c r="W5121" s="8" t="str">
        <f t="array" ref="W5121">IF(Customer_Churn_Records!$X5121=0,0,IFS(Customer_Churn_Records!$X5121&lt;100000,"low",Customer_Churn_Records!$X5121&lt;300000,"high"))</f>
        <v>low</v>
      </c>
      <c r="X5121" s="8">
        <f>ROUND(Customer_Churn_Records!$I5121,0)</f>
        <v>95448</v>
      </c>
    </row>
    <row r="5122" ht="14.25" customHeight="1">
      <c r="A5122" s="6">
        <v>328.0</v>
      </c>
      <c r="B5122" s="6">
        <v>1.5736008E7</v>
      </c>
      <c r="C5122" s="6" t="s">
        <v>319</v>
      </c>
      <c r="D5122" s="6">
        <v>644.0</v>
      </c>
      <c r="E5122" s="6" t="s">
        <v>7</v>
      </c>
      <c r="F5122" s="6" t="s">
        <v>10</v>
      </c>
      <c r="G5122" s="7" t="s">
        <v>258</v>
      </c>
      <c r="H5122" s="6">
        <v>9.0</v>
      </c>
      <c r="I5122" s="6" t="s">
        <v>12383</v>
      </c>
      <c r="J5122" s="6">
        <v>1.0</v>
      </c>
      <c r="K5122" s="6">
        <v>1.0</v>
      </c>
      <c r="L5122" s="6">
        <v>0.0</v>
      </c>
      <c r="M5122" s="6" t="s">
        <v>12384</v>
      </c>
      <c r="N5122" s="6">
        <v>1.0</v>
      </c>
      <c r="O5122" s="6">
        <v>1.0</v>
      </c>
      <c r="P5122" s="6">
        <v>1.0</v>
      </c>
      <c r="Q5122" s="6" t="s">
        <v>44</v>
      </c>
      <c r="R5122" s="6">
        <v>568.0</v>
      </c>
      <c r="S5122" s="6">
        <f>COUNTIF(Customer_Churn_Records!$B$2:$B$10000,Customer_Churn_Records!$B5122)</f>
        <v>1</v>
      </c>
      <c r="T5122" s="6">
        <f>ROUNDUP(Customer_Churn_Records!$G5122,0)</f>
        <v>46</v>
      </c>
      <c r="U5122" s="6" t="str">
        <f t="array" ref="U5122">IFS(Customer_Churn_Records!$T5122&lt;30,"young",Customer_Churn_Records!$T5122&lt;50,"middle-aged",Customer_Churn_Records!$T5122&lt;100,"old")</f>
        <v>middle-aged</v>
      </c>
      <c r="V5122" s="8" t="str">
        <f t="array" ref="V5122">IFS(Customer_Churn_Records!$D5122&lt;701,"less-score",Customer_Churn_Records!$D5122&lt;851,"high-score")</f>
        <v>less-score</v>
      </c>
      <c r="W5122" s="8" t="str">
        <f t="array" ref="W5122">IF(Customer_Churn_Records!$X5122=0,0,IFS(Customer_Churn_Records!$X5122&lt;100000,"low",Customer_Churn_Records!$X5122&lt;300000,"high"))</f>
        <v>low</v>
      </c>
      <c r="X5122" s="8">
        <f>ROUND(Customer_Churn_Records!$I5122,0)</f>
        <v>95441</v>
      </c>
    </row>
    <row r="5123" ht="14.25" customHeight="1">
      <c r="A5123" s="6">
        <v>8063.0</v>
      </c>
      <c r="B5123" s="6">
        <v>1.5812607E7</v>
      </c>
      <c r="C5123" s="6" t="s">
        <v>1847</v>
      </c>
      <c r="D5123" s="6">
        <v>663.0</v>
      </c>
      <c r="E5123" s="6" t="s">
        <v>8</v>
      </c>
      <c r="F5123" s="6" t="s">
        <v>10</v>
      </c>
      <c r="G5123" s="7" t="s">
        <v>258</v>
      </c>
      <c r="H5123" s="6">
        <v>6.0</v>
      </c>
      <c r="I5123" s="6" t="s">
        <v>12385</v>
      </c>
      <c r="J5123" s="6">
        <v>1.0</v>
      </c>
      <c r="K5123" s="6">
        <v>1.0</v>
      </c>
      <c r="L5123" s="6">
        <v>1.0</v>
      </c>
      <c r="M5123" s="6" t="s">
        <v>12386</v>
      </c>
      <c r="N5123" s="6">
        <v>1.0</v>
      </c>
      <c r="O5123" s="6">
        <v>1.0</v>
      </c>
      <c r="P5123" s="6">
        <v>4.0</v>
      </c>
      <c r="Q5123" s="6" t="s">
        <v>58</v>
      </c>
      <c r="R5123" s="6">
        <v>825.0</v>
      </c>
      <c r="S5123" s="6">
        <f>COUNTIF(Customer_Churn_Records!$B$2:$B$10000,Customer_Churn_Records!$B5123)</f>
        <v>1</v>
      </c>
      <c r="T5123" s="6">
        <f>ROUNDUP(Customer_Churn_Records!$G5123,0)</f>
        <v>46</v>
      </c>
      <c r="U5123" s="6" t="str">
        <f t="array" ref="U5123">IFS(Customer_Churn_Records!$T5123&lt;30,"young",Customer_Churn_Records!$T5123&lt;50,"middle-aged",Customer_Churn_Records!$T5123&lt;100,"old")</f>
        <v>middle-aged</v>
      </c>
      <c r="V5123" s="8" t="str">
        <f t="array" ref="V5123">IFS(Customer_Churn_Records!$D5123&lt;701,"less-score",Customer_Churn_Records!$D5123&lt;851,"high-score")</f>
        <v>less-score</v>
      </c>
      <c r="W5123" s="8" t="str">
        <f t="array" ref="W5123">IF(Customer_Churn_Records!$X5123=0,0,IFS(Customer_Churn_Records!$X5123&lt;100000,"low",Customer_Churn_Records!$X5123&lt;300000,"high"))</f>
        <v>low</v>
      </c>
      <c r="X5123" s="8">
        <f>ROUND(Customer_Churn_Records!$I5123,0)</f>
        <v>95439</v>
      </c>
    </row>
    <row r="5124" ht="14.25" customHeight="1">
      <c r="A5124" s="6">
        <v>2399.0</v>
      </c>
      <c r="B5124" s="6">
        <v>1.5633877E7</v>
      </c>
      <c r="C5124" s="6" t="s">
        <v>174</v>
      </c>
      <c r="D5124" s="6">
        <v>706.0</v>
      </c>
      <c r="E5124" s="6" t="s">
        <v>9</v>
      </c>
      <c r="F5124" s="6" t="s">
        <v>10</v>
      </c>
      <c r="G5124" s="7" t="s">
        <v>51</v>
      </c>
      <c r="H5124" s="6">
        <v>8.0</v>
      </c>
      <c r="I5124" s="6" t="s">
        <v>12387</v>
      </c>
      <c r="J5124" s="6">
        <v>1.0</v>
      </c>
      <c r="K5124" s="6">
        <v>1.0</v>
      </c>
      <c r="L5124" s="6">
        <v>1.0</v>
      </c>
      <c r="M5124" s="6" t="s">
        <v>12388</v>
      </c>
      <c r="N5124" s="6">
        <v>0.0</v>
      </c>
      <c r="O5124" s="6">
        <v>0.0</v>
      </c>
      <c r="P5124" s="6">
        <v>5.0</v>
      </c>
      <c r="Q5124" s="6" t="s">
        <v>44</v>
      </c>
      <c r="R5124" s="6">
        <v>734.0</v>
      </c>
      <c r="S5124" s="6">
        <f>COUNTIF(Customer_Churn_Records!$B$2:$B$10000,Customer_Churn_Records!$B5124)</f>
        <v>1</v>
      </c>
      <c r="T5124" s="6">
        <f>ROUNDUP(Customer_Churn_Records!$G5124,0)</f>
        <v>42</v>
      </c>
      <c r="U5124" s="6" t="str">
        <f t="array" ref="U5124">IFS(Customer_Churn_Records!$T5124&lt;30,"young",Customer_Churn_Records!$T5124&lt;50,"middle-aged",Customer_Churn_Records!$T5124&lt;100,"old")</f>
        <v>middle-aged</v>
      </c>
      <c r="V5124" s="8" t="str">
        <f t="array" ref="V5124">IFS(Customer_Churn_Records!$D5124&lt;701,"less-score",Customer_Churn_Records!$D5124&lt;851,"high-score")</f>
        <v>high-score</v>
      </c>
      <c r="W5124" s="8" t="str">
        <f t="array" ref="W5124">IF(Customer_Churn_Records!$X5124=0,0,IFS(Customer_Churn_Records!$X5124&lt;100000,"low",Customer_Churn_Records!$X5124&lt;300000,"high"))</f>
        <v>low</v>
      </c>
      <c r="X5124" s="8">
        <f>ROUND(Customer_Churn_Records!$I5124,0)</f>
        <v>95387</v>
      </c>
    </row>
    <row r="5125" ht="14.25" customHeight="1">
      <c r="A5125" s="6">
        <v>7861.0</v>
      </c>
      <c r="B5125" s="6">
        <v>1.5716501E7</v>
      </c>
      <c r="C5125" s="6" t="s">
        <v>12389</v>
      </c>
      <c r="D5125" s="6">
        <v>659.0</v>
      </c>
      <c r="E5125" s="6" t="s">
        <v>7</v>
      </c>
      <c r="F5125" s="6" t="s">
        <v>11</v>
      </c>
      <c r="G5125" s="7" t="s">
        <v>114</v>
      </c>
      <c r="H5125" s="6">
        <v>9.0</v>
      </c>
      <c r="I5125" s="6" t="s">
        <v>12390</v>
      </c>
      <c r="J5125" s="6">
        <v>1.0</v>
      </c>
      <c r="K5125" s="6">
        <v>0.0</v>
      </c>
      <c r="L5125" s="6">
        <v>1.0</v>
      </c>
      <c r="M5125" s="6" t="s">
        <v>12391</v>
      </c>
      <c r="N5125" s="6">
        <v>0.0</v>
      </c>
      <c r="O5125" s="6">
        <v>0.0</v>
      </c>
      <c r="P5125" s="6">
        <v>2.0</v>
      </c>
      <c r="Q5125" s="6" t="s">
        <v>44</v>
      </c>
      <c r="R5125" s="6">
        <v>846.0</v>
      </c>
      <c r="S5125" s="6">
        <f>COUNTIF(Customer_Churn_Records!$B$2:$B$10000,Customer_Churn_Records!$B5125)</f>
        <v>1</v>
      </c>
      <c r="T5125" s="6">
        <f>ROUNDUP(Customer_Churn_Records!$G5125,0)</f>
        <v>32</v>
      </c>
      <c r="U5125" s="6" t="str">
        <f t="array" ref="U5125">IFS(Customer_Churn_Records!$T5125&lt;30,"young",Customer_Churn_Records!$T5125&lt;50,"middle-aged",Customer_Churn_Records!$T5125&lt;100,"old")</f>
        <v>middle-aged</v>
      </c>
      <c r="V5125" s="8" t="str">
        <f t="array" ref="V5125">IFS(Customer_Churn_Records!$D5125&lt;701,"less-score",Customer_Churn_Records!$D5125&lt;851,"high-score")</f>
        <v>less-score</v>
      </c>
      <c r="W5125" s="8" t="str">
        <f t="array" ref="W5125">IF(Customer_Churn_Records!$X5125=0,0,IFS(Customer_Churn_Records!$X5125&lt;100000,"low",Customer_Churn_Records!$X5125&lt;300000,"high"))</f>
        <v>low</v>
      </c>
      <c r="X5125" s="8">
        <f>ROUND(Customer_Churn_Records!$I5125,0)</f>
        <v>95377</v>
      </c>
    </row>
    <row r="5126" ht="14.25" customHeight="1">
      <c r="A5126" s="6">
        <v>9386.0</v>
      </c>
      <c r="B5126" s="6">
        <v>1.5759244E7</v>
      </c>
      <c r="C5126" s="6" t="s">
        <v>12392</v>
      </c>
      <c r="D5126" s="6">
        <v>687.0</v>
      </c>
      <c r="E5126" s="6" t="s">
        <v>8</v>
      </c>
      <c r="F5126" s="6" t="s">
        <v>11</v>
      </c>
      <c r="G5126" s="7" t="s">
        <v>220</v>
      </c>
      <c r="H5126" s="6">
        <v>8.0</v>
      </c>
      <c r="I5126" s="6" t="s">
        <v>12393</v>
      </c>
      <c r="J5126" s="6">
        <v>2.0</v>
      </c>
      <c r="K5126" s="6">
        <v>1.0</v>
      </c>
      <c r="L5126" s="6">
        <v>1.0</v>
      </c>
      <c r="M5126" s="6" t="s">
        <v>12394</v>
      </c>
      <c r="N5126" s="6">
        <v>0.0</v>
      </c>
      <c r="O5126" s="6">
        <v>0.0</v>
      </c>
      <c r="P5126" s="6">
        <v>3.0</v>
      </c>
      <c r="Q5126" s="6" t="s">
        <v>49</v>
      </c>
      <c r="R5126" s="6">
        <v>619.0</v>
      </c>
      <c r="S5126" s="6">
        <f>COUNTIF(Customer_Churn_Records!$B$2:$B$10000,Customer_Churn_Records!$B5126)</f>
        <v>1</v>
      </c>
      <c r="T5126" s="6">
        <f>ROUNDUP(Customer_Churn_Records!$G5126,0)</f>
        <v>44</v>
      </c>
      <c r="U5126" s="6" t="str">
        <f t="array" ref="U5126">IFS(Customer_Churn_Records!$T5126&lt;30,"young",Customer_Churn_Records!$T5126&lt;50,"middle-aged",Customer_Churn_Records!$T5126&lt;100,"old")</f>
        <v>middle-aged</v>
      </c>
      <c r="V5126" s="8" t="str">
        <f t="array" ref="V5126">IFS(Customer_Churn_Records!$D5126&lt;701,"less-score",Customer_Churn_Records!$D5126&lt;851,"high-score")</f>
        <v>less-score</v>
      </c>
      <c r="W5126" s="8" t="str">
        <f t="array" ref="W5126">IF(Customer_Churn_Records!$X5126=0,0,IFS(Customer_Churn_Records!$X5126&lt;100000,"low",Customer_Churn_Records!$X5126&lt;300000,"high"))</f>
        <v>low</v>
      </c>
      <c r="X5126" s="8">
        <f>ROUND(Customer_Churn_Records!$I5126,0)</f>
        <v>95368</v>
      </c>
    </row>
    <row r="5127" ht="14.25" customHeight="1">
      <c r="A5127" s="6">
        <v>994.0</v>
      </c>
      <c r="B5127" s="6">
        <v>1.5782899E7</v>
      </c>
      <c r="C5127" s="6" t="s">
        <v>12395</v>
      </c>
      <c r="D5127" s="6">
        <v>661.0</v>
      </c>
      <c r="E5127" s="6" t="s">
        <v>9</v>
      </c>
      <c r="F5127" s="6" t="s">
        <v>10</v>
      </c>
      <c r="G5127" s="7" t="s">
        <v>160</v>
      </c>
      <c r="H5127" s="6">
        <v>7.0</v>
      </c>
      <c r="I5127" s="6" t="s">
        <v>12396</v>
      </c>
      <c r="J5127" s="6">
        <v>1.0</v>
      </c>
      <c r="K5127" s="6">
        <v>0.0</v>
      </c>
      <c r="L5127" s="6">
        <v>0.0</v>
      </c>
      <c r="M5127" s="6" t="s">
        <v>12397</v>
      </c>
      <c r="N5127" s="6">
        <v>0.0</v>
      </c>
      <c r="O5127" s="6">
        <v>0.0</v>
      </c>
      <c r="P5127" s="6">
        <v>5.0</v>
      </c>
      <c r="Q5127" s="6" t="s">
        <v>49</v>
      </c>
      <c r="R5127" s="6">
        <v>508.0</v>
      </c>
      <c r="S5127" s="6">
        <f>COUNTIF(Customer_Churn_Records!$B$2:$B$10000,Customer_Churn_Records!$B5127)</f>
        <v>1</v>
      </c>
      <c r="T5127" s="6">
        <f>ROUNDUP(Customer_Churn_Records!$G5127,0)</f>
        <v>28</v>
      </c>
      <c r="U5127" s="6" t="str">
        <f t="array" ref="U5127">IFS(Customer_Churn_Records!$T5127&lt;30,"young",Customer_Churn_Records!$T5127&lt;50,"middle-aged",Customer_Churn_Records!$T5127&lt;100,"old")</f>
        <v>young</v>
      </c>
      <c r="V5127" s="8" t="str">
        <f t="array" ref="V5127">IFS(Customer_Churn_Records!$D5127&lt;701,"less-score",Customer_Churn_Records!$D5127&lt;851,"high-score")</f>
        <v>less-score</v>
      </c>
      <c r="W5127" s="8" t="str">
        <f t="array" ref="W5127">IF(Customer_Churn_Records!$X5127=0,0,IFS(Customer_Churn_Records!$X5127&lt;100000,"low",Customer_Churn_Records!$X5127&lt;300000,"high"))</f>
        <v>low</v>
      </c>
      <c r="X5127" s="8">
        <f>ROUND(Customer_Churn_Records!$I5127,0)</f>
        <v>95357</v>
      </c>
    </row>
    <row r="5128" ht="14.25" customHeight="1">
      <c r="A5128" s="6">
        <v>4030.0</v>
      </c>
      <c r="B5128" s="6">
        <v>1.5634218E7</v>
      </c>
      <c r="C5128" s="6" t="s">
        <v>548</v>
      </c>
      <c r="D5128" s="6">
        <v>501.0</v>
      </c>
      <c r="E5128" s="6" t="s">
        <v>8</v>
      </c>
      <c r="F5128" s="6" t="s">
        <v>11</v>
      </c>
      <c r="G5128" s="7" t="s">
        <v>197</v>
      </c>
      <c r="H5128" s="6">
        <v>4.0</v>
      </c>
      <c r="I5128" s="6" t="s">
        <v>12398</v>
      </c>
      <c r="J5128" s="6">
        <v>2.0</v>
      </c>
      <c r="K5128" s="6">
        <v>1.0</v>
      </c>
      <c r="L5128" s="6">
        <v>0.0</v>
      </c>
      <c r="M5128" s="6" t="s">
        <v>12399</v>
      </c>
      <c r="N5128" s="6">
        <v>0.0</v>
      </c>
      <c r="O5128" s="6">
        <v>0.0</v>
      </c>
      <c r="P5128" s="6">
        <v>1.0</v>
      </c>
      <c r="Q5128" s="6" t="s">
        <v>58</v>
      </c>
      <c r="R5128" s="6">
        <v>301.0</v>
      </c>
      <c r="S5128" s="6">
        <f>COUNTIF(Customer_Churn_Records!$B$2:$B$10000,Customer_Churn_Records!$B5128)</f>
        <v>1</v>
      </c>
      <c r="T5128" s="6">
        <f>ROUNDUP(Customer_Churn_Records!$G5128,0)</f>
        <v>27</v>
      </c>
      <c r="U5128" s="6" t="str">
        <f t="array" ref="U5128">IFS(Customer_Churn_Records!$T5128&lt;30,"young",Customer_Churn_Records!$T5128&lt;50,"middle-aged",Customer_Churn_Records!$T5128&lt;100,"old")</f>
        <v>young</v>
      </c>
      <c r="V5128" s="8" t="str">
        <f t="array" ref="V5128">IFS(Customer_Churn_Records!$D5128&lt;701,"less-score",Customer_Churn_Records!$D5128&lt;851,"high-score")</f>
        <v>less-score</v>
      </c>
      <c r="W5128" s="8" t="str">
        <f t="array" ref="W5128">IF(Customer_Churn_Records!$X5128=0,0,IFS(Customer_Churn_Records!$X5128&lt;100000,"low",Customer_Churn_Records!$X5128&lt;300000,"high"))</f>
        <v>low</v>
      </c>
      <c r="X5128" s="8">
        <f>ROUND(Customer_Churn_Records!$I5128,0)</f>
        <v>95332</v>
      </c>
    </row>
    <row r="5129" ht="14.25" customHeight="1">
      <c r="A5129" s="6">
        <v>9446.0</v>
      </c>
      <c r="B5129" s="6">
        <v>1.5731951E7</v>
      </c>
      <c r="C5129" s="6" t="s">
        <v>9178</v>
      </c>
      <c r="D5129" s="6">
        <v>689.0</v>
      </c>
      <c r="E5129" s="6" t="s">
        <v>9</v>
      </c>
      <c r="F5129" s="6" t="s">
        <v>10</v>
      </c>
      <c r="G5129" s="7" t="s">
        <v>160</v>
      </c>
      <c r="H5129" s="6">
        <v>5.0</v>
      </c>
      <c r="I5129" s="6" t="s">
        <v>12400</v>
      </c>
      <c r="J5129" s="6">
        <v>1.0</v>
      </c>
      <c r="K5129" s="6">
        <v>1.0</v>
      </c>
      <c r="L5129" s="6">
        <v>0.0</v>
      </c>
      <c r="M5129" s="6" t="s">
        <v>12401</v>
      </c>
      <c r="N5129" s="6">
        <v>1.0</v>
      </c>
      <c r="O5129" s="6">
        <v>1.0</v>
      </c>
      <c r="P5129" s="6">
        <v>3.0</v>
      </c>
      <c r="Q5129" s="6" t="s">
        <v>49</v>
      </c>
      <c r="R5129" s="6">
        <v>230.0</v>
      </c>
      <c r="S5129" s="6">
        <f>COUNTIF(Customer_Churn_Records!$B$2:$B$10000,Customer_Churn_Records!$B5129)</f>
        <v>1</v>
      </c>
      <c r="T5129" s="6">
        <f>ROUNDUP(Customer_Churn_Records!$G5129,0)</f>
        <v>28</v>
      </c>
      <c r="U5129" s="6" t="str">
        <f t="array" ref="U5129">IFS(Customer_Churn_Records!$T5129&lt;30,"young",Customer_Churn_Records!$T5129&lt;50,"middle-aged",Customer_Churn_Records!$T5129&lt;100,"old")</f>
        <v>young</v>
      </c>
      <c r="V5129" s="8" t="str">
        <f t="array" ref="V5129">IFS(Customer_Churn_Records!$D5129&lt;701,"less-score",Customer_Churn_Records!$D5129&lt;851,"high-score")</f>
        <v>less-score</v>
      </c>
      <c r="W5129" s="8" t="str">
        <f t="array" ref="W5129">IF(Customer_Churn_Records!$X5129=0,0,IFS(Customer_Churn_Records!$X5129&lt;100000,"low",Customer_Churn_Records!$X5129&lt;300000,"high"))</f>
        <v>low</v>
      </c>
      <c r="X5129" s="8">
        <f>ROUND(Customer_Churn_Records!$I5129,0)</f>
        <v>95329</v>
      </c>
    </row>
    <row r="5130" ht="14.25" customHeight="1">
      <c r="A5130" s="6">
        <v>7632.0</v>
      </c>
      <c r="B5130" s="6">
        <v>1.5793896E7</v>
      </c>
      <c r="C5130" s="6" t="s">
        <v>4129</v>
      </c>
      <c r="D5130" s="6">
        <v>677.0</v>
      </c>
      <c r="E5130" s="6" t="s">
        <v>9</v>
      </c>
      <c r="F5130" s="6" t="s">
        <v>11</v>
      </c>
      <c r="G5130" s="7" t="s">
        <v>55</v>
      </c>
      <c r="H5130" s="6">
        <v>7.0</v>
      </c>
      <c r="I5130" s="6" t="s">
        <v>12402</v>
      </c>
      <c r="J5130" s="6">
        <v>1.0</v>
      </c>
      <c r="K5130" s="6">
        <v>1.0</v>
      </c>
      <c r="L5130" s="6">
        <v>1.0</v>
      </c>
      <c r="M5130" s="6" t="s">
        <v>12403</v>
      </c>
      <c r="N5130" s="6">
        <v>0.0</v>
      </c>
      <c r="O5130" s="6">
        <v>0.0</v>
      </c>
      <c r="P5130" s="6">
        <v>1.0</v>
      </c>
      <c r="Q5130" s="6" t="s">
        <v>58</v>
      </c>
      <c r="R5130" s="6">
        <v>978.0</v>
      </c>
      <c r="S5130" s="6">
        <f>COUNTIF(Customer_Churn_Records!$B$2:$B$10000,Customer_Churn_Records!$B5130)</f>
        <v>1</v>
      </c>
      <c r="T5130" s="6">
        <f>ROUNDUP(Customer_Churn_Records!$G5130,0)</f>
        <v>40</v>
      </c>
      <c r="U5130" s="6" t="str">
        <f t="array" ref="U5130">IFS(Customer_Churn_Records!$T5130&lt;30,"young",Customer_Churn_Records!$T5130&lt;50,"middle-aged",Customer_Churn_Records!$T5130&lt;100,"old")</f>
        <v>middle-aged</v>
      </c>
      <c r="V5130" s="8" t="str">
        <f t="array" ref="V5130">IFS(Customer_Churn_Records!$D5130&lt;701,"less-score",Customer_Churn_Records!$D5130&lt;851,"high-score")</f>
        <v>less-score</v>
      </c>
      <c r="W5130" s="8" t="str">
        <f t="array" ref="W5130">IF(Customer_Churn_Records!$X5130=0,0,IFS(Customer_Churn_Records!$X5130&lt;100000,"low",Customer_Churn_Records!$X5130&lt;300000,"high"))</f>
        <v>low</v>
      </c>
      <c r="X5130" s="8">
        <f>ROUND(Customer_Churn_Records!$I5130,0)</f>
        <v>95313</v>
      </c>
    </row>
    <row r="5131" ht="14.25" customHeight="1">
      <c r="A5131" s="6">
        <v>5864.0</v>
      </c>
      <c r="B5131" s="6">
        <v>1.5778515E7</v>
      </c>
      <c r="C5131" s="6" t="s">
        <v>417</v>
      </c>
      <c r="D5131" s="6">
        <v>748.0</v>
      </c>
      <c r="E5131" s="6" t="s">
        <v>7</v>
      </c>
      <c r="F5131" s="6" t="s">
        <v>11</v>
      </c>
      <c r="G5131" s="7" t="s">
        <v>55</v>
      </c>
      <c r="H5131" s="6">
        <v>3.0</v>
      </c>
      <c r="I5131" s="6" t="s">
        <v>12404</v>
      </c>
      <c r="J5131" s="6">
        <v>1.0</v>
      </c>
      <c r="K5131" s="6">
        <v>0.0</v>
      </c>
      <c r="L5131" s="6">
        <v>0.0</v>
      </c>
      <c r="M5131" s="6" t="s">
        <v>12405</v>
      </c>
      <c r="N5131" s="6">
        <v>0.0</v>
      </c>
      <c r="O5131" s="6">
        <v>0.0</v>
      </c>
      <c r="P5131" s="6">
        <v>4.0</v>
      </c>
      <c r="Q5131" s="6" t="s">
        <v>49</v>
      </c>
      <c r="R5131" s="6">
        <v>667.0</v>
      </c>
      <c r="S5131" s="6">
        <f>COUNTIF(Customer_Churn_Records!$B$2:$B$10000,Customer_Churn_Records!$B5131)</f>
        <v>1</v>
      </c>
      <c r="T5131" s="6">
        <f>ROUNDUP(Customer_Churn_Records!$G5131,0)</f>
        <v>40</v>
      </c>
      <c r="U5131" s="6" t="str">
        <f t="array" ref="U5131">IFS(Customer_Churn_Records!$T5131&lt;30,"young",Customer_Churn_Records!$T5131&lt;50,"middle-aged",Customer_Churn_Records!$T5131&lt;100,"old")</f>
        <v>middle-aged</v>
      </c>
      <c r="V5131" s="8" t="str">
        <f t="array" ref="V5131">IFS(Customer_Churn_Records!$D5131&lt;701,"less-score",Customer_Churn_Records!$D5131&lt;851,"high-score")</f>
        <v>high-score</v>
      </c>
      <c r="W5131" s="8" t="str">
        <f t="array" ref="W5131">IF(Customer_Churn_Records!$X5131=0,0,IFS(Customer_Churn_Records!$X5131&lt;100000,"low",Customer_Churn_Records!$X5131&lt;300000,"high"))</f>
        <v>low</v>
      </c>
      <c r="X5131" s="8">
        <f>ROUND(Customer_Churn_Records!$I5131,0)</f>
        <v>95297</v>
      </c>
    </row>
    <row r="5132" ht="14.25" customHeight="1">
      <c r="A5132" s="6">
        <v>2136.0</v>
      </c>
      <c r="B5132" s="6">
        <v>1.5704284E7</v>
      </c>
      <c r="C5132" s="6" t="s">
        <v>10754</v>
      </c>
      <c r="D5132" s="6">
        <v>736.0</v>
      </c>
      <c r="E5132" s="6" t="s">
        <v>8</v>
      </c>
      <c r="F5132" s="6" t="s">
        <v>11</v>
      </c>
      <c r="G5132" s="7" t="s">
        <v>46</v>
      </c>
      <c r="H5132" s="6">
        <v>9.0</v>
      </c>
      <c r="I5132" s="6" t="s">
        <v>12406</v>
      </c>
      <c r="J5132" s="6">
        <v>1.0</v>
      </c>
      <c r="K5132" s="6">
        <v>1.0</v>
      </c>
      <c r="L5132" s="6">
        <v>0.0</v>
      </c>
      <c r="M5132" s="6" t="s">
        <v>12407</v>
      </c>
      <c r="N5132" s="6">
        <v>1.0</v>
      </c>
      <c r="O5132" s="6">
        <v>1.0</v>
      </c>
      <c r="P5132" s="6">
        <v>1.0</v>
      </c>
      <c r="Q5132" s="6" t="s">
        <v>44</v>
      </c>
      <c r="R5132" s="6">
        <v>888.0</v>
      </c>
      <c r="S5132" s="6">
        <f>COUNTIF(Customer_Churn_Records!$B$2:$B$10000,Customer_Churn_Records!$B5132)</f>
        <v>1</v>
      </c>
      <c r="T5132" s="6">
        <f>ROUNDUP(Customer_Churn_Records!$G5132,0)</f>
        <v>57</v>
      </c>
      <c r="U5132" s="6" t="str">
        <f t="array" ref="U5132">IFS(Customer_Churn_Records!$T5132&lt;30,"young",Customer_Churn_Records!$T5132&lt;50,"middle-aged",Customer_Churn_Records!$T5132&lt;100,"old")</f>
        <v>old</v>
      </c>
      <c r="V5132" s="8" t="str">
        <f t="array" ref="V5132">IFS(Customer_Churn_Records!$D5132&lt;701,"less-score",Customer_Churn_Records!$D5132&lt;851,"high-score")</f>
        <v>high-score</v>
      </c>
      <c r="W5132" s="8" t="str">
        <f t="array" ref="W5132">IF(Customer_Churn_Records!$X5132=0,0,IFS(Customer_Churn_Records!$X5132&lt;100000,"low",Customer_Churn_Records!$X5132&lt;300000,"high"))</f>
        <v>low</v>
      </c>
      <c r="X5132" s="8">
        <f>ROUND(Customer_Churn_Records!$I5132,0)</f>
        <v>95295</v>
      </c>
    </row>
    <row r="5133" ht="14.25" customHeight="1">
      <c r="A5133" s="6">
        <v>9664.0</v>
      </c>
      <c r="B5133" s="6">
        <v>1.5607634E7</v>
      </c>
      <c r="C5133" s="6" t="s">
        <v>12408</v>
      </c>
      <c r="D5133" s="6">
        <v>606.0</v>
      </c>
      <c r="E5133" s="6" t="s">
        <v>8</v>
      </c>
      <c r="F5133" s="6" t="s">
        <v>11</v>
      </c>
      <c r="G5133" s="7" t="s">
        <v>55</v>
      </c>
      <c r="H5133" s="6">
        <v>9.0</v>
      </c>
      <c r="I5133" s="6" t="s">
        <v>12409</v>
      </c>
      <c r="J5133" s="6">
        <v>2.0</v>
      </c>
      <c r="K5133" s="6">
        <v>0.0</v>
      </c>
      <c r="L5133" s="6">
        <v>1.0</v>
      </c>
      <c r="M5133" s="6" t="s">
        <v>12410</v>
      </c>
      <c r="N5133" s="6">
        <v>0.0</v>
      </c>
      <c r="O5133" s="6">
        <v>0.0</v>
      </c>
      <c r="P5133" s="6">
        <v>4.0</v>
      </c>
      <c r="Q5133" s="6" t="s">
        <v>79</v>
      </c>
      <c r="R5133" s="6">
        <v>408.0</v>
      </c>
      <c r="S5133" s="6">
        <f>COUNTIF(Customer_Churn_Records!$B$2:$B$10000,Customer_Churn_Records!$B5133)</f>
        <v>1</v>
      </c>
      <c r="T5133" s="6">
        <f>ROUNDUP(Customer_Churn_Records!$G5133,0)</f>
        <v>40</v>
      </c>
      <c r="U5133" s="6" t="str">
        <f t="array" ref="U5133">IFS(Customer_Churn_Records!$T5133&lt;30,"young",Customer_Churn_Records!$T5133&lt;50,"middle-aged",Customer_Churn_Records!$T5133&lt;100,"old")</f>
        <v>middle-aged</v>
      </c>
      <c r="V5133" s="8" t="str">
        <f t="array" ref="V5133">IFS(Customer_Churn_Records!$D5133&lt;701,"less-score",Customer_Churn_Records!$D5133&lt;851,"high-score")</f>
        <v>less-score</v>
      </c>
      <c r="W5133" s="8" t="str">
        <f t="array" ref="W5133">IF(Customer_Churn_Records!$X5133=0,0,IFS(Customer_Churn_Records!$X5133&lt;100000,"low",Customer_Churn_Records!$X5133&lt;300000,"high"))</f>
        <v>low</v>
      </c>
      <c r="X5133" s="8">
        <f>ROUND(Customer_Churn_Records!$I5133,0)</f>
        <v>95294</v>
      </c>
    </row>
    <row r="5134" ht="14.25" customHeight="1">
      <c r="A5134" s="6">
        <v>9767.0</v>
      </c>
      <c r="B5134" s="6">
        <v>1.5795511E7</v>
      </c>
      <c r="C5134" s="6" t="s">
        <v>4761</v>
      </c>
      <c r="D5134" s="6">
        <v>800.0</v>
      </c>
      <c r="E5134" s="6" t="s">
        <v>8</v>
      </c>
      <c r="F5134" s="6" t="s">
        <v>11</v>
      </c>
      <c r="G5134" s="7" t="s">
        <v>107</v>
      </c>
      <c r="H5134" s="6">
        <v>4.0</v>
      </c>
      <c r="I5134" s="6" t="s">
        <v>12411</v>
      </c>
      <c r="J5134" s="6">
        <v>1.0</v>
      </c>
      <c r="K5134" s="6">
        <v>1.0</v>
      </c>
      <c r="L5134" s="6">
        <v>0.0</v>
      </c>
      <c r="M5134" s="6" t="s">
        <v>12412</v>
      </c>
      <c r="N5134" s="6">
        <v>0.0</v>
      </c>
      <c r="O5134" s="6">
        <v>0.0</v>
      </c>
      <c r="P5134" s="6">
        <v>1.0</v>
      </c>
      <c r="Q5134" s="6" t="s">
        <v>49</v>
      </c>
      <c r="R5134" s="6">
        <v>912.0</v>
      </c>
      <c r="S5134" s="6">
        <f>COUNTIF(Customer_Churn_Records!$B$2:$B$10000,Customer_Churn_Records!$B5134)</f>
        <v>1</v>
      </c>
      <c r="T5134" s="6">
        <f>ROUNDUP(Customer_Churn_Records!$G5134,0)</f>
        <v>39</v>
      </c>
      <c r="U5134" s="6" t="str">
        <f t="array" ref="U5134">IFS(Customer_Churn_Records!$T5134&lt;30,"young",Customer_Churn_Records!$T5134&lt;50,"middle-aged",Customer_Churn_Records!$T5134&lt;100,"old")</f>
        <v>middle-aged</v>
      </c>
      <c r="V5134" s="8" t="str">
        <f t="array" ref="V5134">IFS(Customer_Churn_Records!$D5134&lt;701,"less-score",Customer_Churn_Records!$D5134&lt;851,"high-score")</f>
        <v>high-score</v>
      </c>
      <c r="W5134" s="8" t="str">
        <f t="array" ref="W5134">IF(Customer_Churn_Records!$X5134=0,0,IFS(Customer_Churn_Records!$X5134&lt;100000,"low",Customer_Churn_Records!$X5134&lt;300000,"high"))</f>
        <v>low</v>
      </c>
      <c r="X5134" s="8">
        <f>ROUND(Customer_Churn_Records!$I5134,0)</f>
        <v>95253</v>
      </c>
    </row>
    <row r="5135" ht="14.25" customHeight="1">
      <c r="A5135" s="6">
        <v>4154.0</v>
      </c>
      <c r="B5135" s="6">
        <v>1.5664001E7</v>
      </c>
      <c r="C5135" s="6" t="s">
        <v>12413</v>
      </c>
      <c r="D5135" s="6">
        <v>695.0</v>
      </c>
      <c r="E5135" s="6" t="s">
        <v>8</v>
      </c>
      <c r="F5135" s="6" t="s">
        <v>10</v>
      </c>
      <c r="G5135" s="7" t="s">
        <v>171</v>
      </c>
      <c r="H5135" s="6">
        <v>8.0</v>
      </c>
      <c r="I5135" s="6" t="s">
        <v>12414</v>
      </c>
      <c r="J5135" s="6">
        <v>1.0</v>
      </c>
      <c r="K5135" s="6">
        <v>0.0</v>
      </c>
      <c r="L5135" s="6">
        <v>0.0</v>
      </c>
      <c r="M5135" s="6" t="s">
        <v>12415</v>
      </c>
      <c r="N5135" s="6">
        <v>1.0</v>
      </c>
      <c r="O5135" s="6">
        <v>1.0</v>
      </c>
      <c r="P5135" s="6">
        <v>4.0</v>
      </c>
      <c r="Q5135" s="6" t="s">
        <v>44</v>
      </c>
      <c r="R5135" s="6">
        <v>402.0</v>
      </c>
      <c r="S5135" s="6">
        <f>COUNTIF(Customer_Churn_Records!$B$2:$B$10000,Customer_Churn_Records!$B5135)</f>
        <v>1</v>
      </c>
      <c r="T5135" s="6">
        <f>ROUNDUP(Customer_Churn_Records!$G5135,0)</f>
        <v>53</v>
      </c>
      <c r="U5135" s="6" t="str">
        <f t="array" ref="U5135">IFS(Customer_Churn_Records!$T5135&lt;30,"young",Customer_Churn_Records!$T5135&lt;50,"middle-aged",Customer_Churn_Records!$T5135&lt;100,"old")</f>
        <v>old</v>
      </c>
      <c r="V5135" s="8" t="str">
        <f t="array" ref="V5135">IFS(Customer_Churn_Records!$D5135&lt;701,"less-score",Customer_Churn_Records!$D5135&lt;851,"high-score")</f>
        <v>less-score</v>
      </c>
      <c r="W5135" s="8" t="str">
        <f t="array" ref="W5135">IF(Customer_Churn_Records!$X5135=0,0,IFS(Customer_Churn_Records!$X5135&lt;100000,"low",Customer_Churn_Records!$X5135&lt;300000,"high"))</f>
        <v>low</v>
      </c>
      <c r="X5135" s="8">
        <f>ROUND(Customer_Churn_Records!$I5135,0)</f>
        <v>95232</v>
      </c>
    </row>
    <row r="5136" ht="14.25" customHeight="1">
      <c r="A5136" s="6">
        <v>5244.0</v>
      </c>
      <c r="B5136" s="6">
        <v>1.5684319E7</v>
      </c>
      <c r="C5136" s="6" t="s">
        <v>12416</v>
      </c>
      <c r="D5136" s="6">
        <v>780.0</v>
      </c>
      <c r="E5136" s="6" t="s">
        <v>8</v>
      </c>
      <c r="F5136" s="6" t="s">
        <v>10</v>
      </c>
      <c r="G5136" s="7" t="s">
        <v>72</v>
      </c>
      <c r="H5136" s="6">
        <v>10.0</v>
      </c>
      <c r="I5136" s="6" t="s">
        <v>12417</v>
      </c>
      <c r="J5136" s="6">
        <v>1.0</v>
      </c>
      <c r="K5136" s="6">
        <v>1.0</v>
      </c>
      <c r="L5136" s="6">
        <v>0.0</v>
      </c>
      <c r="M5136" s="6" t="s">
        <v>12418</v>
      </c>
      <c r="N5136" s="6">
        <v>1.0</v>
      </c>
      <c r="O5136" s="6">
        <v>1.0</v>
      </c>
      <c r="P5136" s="6">
        <v>3.0</v>
      </c>
      <c r="Q5136" s="6" t="s">
        <v>79</v>
      </c>
      <c r="R5136" s="6">
        <v>834.0</v>
      </c>
      <c r="S5136" s="6">
        <f>COUNTIF(Customer_Churn_Records!$B$2:$B$10000,Customer_Churn_Records!$B5136)</f>
        <v>1</v>
      </c>
      <c r="T5136" s="6">
        <f>ROUNDUP(Customer_Churn_Records!$G5136,0)</f>
        <v>37</v>
      </c>
      <c r="U5136" s="6" t="str">
        <f t="array" ref="U5136">IFS(Customer_Churn_Records!$T5136&lt;30,"young",Customer_Churn_Records!$T5136&lt;50,"middle-aged",Customer_Churn_Records!$T5136&lt;100,"old")</f>
        <v>middle-aged</v>
      </c>
      <c r="V5136" s="8" t="str">
        <f t="array" ref="V5136">IFS(Customer_Churn_Records!$D5136&lt;701,"less-score",Customer_Churn_Records!$D5136&lt;851,"high-score")</f>
        <v>high-score</v>
      </c>
      <c r="W5136" s="8" t="str">
        <f t="array" ref="W5136">IF(Customer_Churn_Records!$X5136=0,0,IFS(Customer_Churn_Records!$X5136&lt;100000,"low",Customer_Churn_Records!$X5136&lt;300000,"high"))</f>
        <v>low</v>
      </c>
      <c r="X5136" s="8">
        <f>ROUND(Customer_Churn_Records!$I5136,0)</f>
        <v>95196</v>
      </c>
    </row>
    <row r="5137" ht="14.25" customHeight="1">
      <c r="A5137" s="6">
        <v>6197.0</v>
      </c>
      <c r="B5137" s="6">
        <v>1.5576304E7</v>
      </c>
      <c r="C5137" s="6" t="s">
        <v>2287</v>
      </c>
      <c r="D5137" s="6">
        <v>698.0</v>
      </c>
      <c r="E5137" s="6" t="s">
        <v>7</v>
      </c>
      <c r="F5137" s="6" t="s">
        <v>11</v>
      </c>
      <c r="G5137" s="7" t="s">
        <v>99</v>
      </c>
      <c r="H5137" s="6">
        <v>5.0</v>
      </c>
      <c r="I5137" s="6" t="s">
        <v>12419</v>
      </c>
      <c r="J5137" s="6">
        <v>1.0</v>
      </c>
      <c r="K5137" s="6">
        <v>1.0</v>
      </c>
      <c r="L5137" s="6">
        <v>1.0</v>
      </c>
      <c r="M5137" s="6" t="s">
        <v>12420</v>
      </c>
      <c r="N5137" s="6">
        <v>0.0</v>
      </c>
      <c r="O5137" s="6">
        <v>0.0</v>
      </c>
      <c r="P5137" s="6">
        <v>1.0</v>
      </c>
      <c r="Q5137" s="6" t="s">
        <v>58</v>
      </c>
      <c r="R5137" s="6">
        <v>415.0</v>
      </c>
      <c r="S5137" s="6">
        <f>COUNTIF(Customer_Churn_Records!$B$2:$B$10000,Customer_Churn_Records!$B5137)</f>
        <v>1</v>
      </c>
      <c r="T5137" s="6">
        <f>ROUNDUP(Customer_Churn_Records!$G5137,0)</f>
        <v>29</v>
      </c>
      <c r="U5137" s="6" t="str">
        <f t="array" ref="U5137">IFS(Customer_Churn_Records!$T5137&lt;30,"young",Customer_Churn_Records!$T5137&lt;50,"middle-aged",Customer_Churn_Records!$T5137&lt;100,"old")</f>
        <v>young</v>
      </c>
      <c r="V5137" s="8" t="str">
        <f t="array" ref="V5137">IFS(Customer_Churn_Records!$D5137&lt;701,"less-score",Customer_Churn_Records!$D5137&lt;851,"high-score")</f>
        <v>less-score</v>
      </c>
      <c r="W5137" s="8" t="str">
        <f t="array" ref="W5137">IF(Customer_Churn_Records!$X5137=0,0,IFS(Customer_Churn_Records!$X5137&lt;100000,"low",Customer_Churn_Records!$X5137&lt;300000,"high"))</f>
        <v>low</v>
      </c>
      <c r="X5137" s="8">
        <f>ROUND(Customer_Churn_Records!$I5137,0)</f>
        <v>95168</v>
      </c>
    </row>
    <row r="5138" ht="14.25" customHeight="1">
      <c r="A5138" s="6">
        <v>7223.0</v>
      </c>
      <c r="B5138" s="6">
        <v>1.5694237E7</v>
      </c>
      <c r="C5138" s="6" t="s">
        <v>3766</v>
      </c>
      <c r="D5138" s="6">
        <v>744.0</v>
      </c>
      <c r="E5138" s="6" t="s">
        <v>9</v>
      </c>
      <c r="F5138" s="6" t="s">
        <v>11</v>
      </c>
      <c r="G5138" s="7" t="s">
        <v>107</v>
      </c>
      <c r="H5138" s="6">
        <v>4.0</v>
      </c>
      <c r="I5138" s="6" t="s">
        <v>12421</v>
      </c>
      <c r="J5138" s="6">
        <v>1.0</v>
      </c>
      <c r="K5138" s="6">
        <v>1.0</v>
      </c>
      <c r="L5138" s="6">
        <v>0.0</v>
      </c>
      <c r="M5138" s="6" t="s">
        <v>12422</v>
      </c>
      <c r="N5138" s="6">
        <v>0.0</v>
      </c>
      <c r="O5138" s="6">
        <v>0.0</v>
      </c>
      <c r="P5138" s="6">
        <v>3.0</v>
      </c>
      <c r="Q5138" s="6" t="s">
        <v>49</v>
      </c>
      <c r="R5138" s="6">
        <v>920.0</v>
      </c>
      <c r="S5138" s="6">
        <f>COUNTIF(Customer_Churn_Records!$B$2:$B$10000,Customer_Churn_Records!$B5138)</f>
        <v>1</v>
      </c>
      <c r="T5138" s="6">
        <f>ROUNDUP(Customer_Churn_Records!$G5138,0)</f>
        <v>39</v>
      </c>
      <c r="U5138" s="6" t="str">
        <f t="array" ref="U5138">IFS(Customer_Churn_Records!$T5138&lt;30,"young",Customer_Churn_Records!$T5138&lt;50,"middle-aged",Customer_Churn_Records!$T5138&lt;100,"old")</f>
        <v>middle-aged</v>
      </c>
      <c r="V5138" s="8" t="str">
        <f t="array" ref="V5138">IFS(Customer_Churn_Records!$D5138&lt;701,"less-score",Customer_Churn_Records!$D5138&lt;851,"high-score")</f>
        <v>high-score</v>
      </c>
      <c r="W5138" s="8" t="str">
        <f t="array" ref="W5138">IF(Customer_Churn_Records!$X5138=0,0,IFS(Customer_Churn_Records!$X5138&lt;100000,"low",Customer_Churn_Records!$X5138&lt;300000,"high"))</f>
        <v>low</v>
      </c>
      <c r="X5138" s="8">
        <f>ROUND(Customer_Churn_Records!$I5138,0)</f>
        <v>95162</v>
      </c>
    </row>
    <row r="5139" ht="14.25" customHeight="1">
      <c r="A5139" s="6">
        <v>2466.0</v>
      </c>
      <c r="B5139" s="6">
        <v>1.5612071E7</v>
      </c>
      <c r="C5139" s="6" t="s">
        <v>1847</v>
      </c>
      <c r="D5139" s="6">
        <v>763.0</v>
      </c>
      <c r="E5139" s="6" t="s">
        <v>9</v>
      </c>
      <c r="F5139" s="6" t="s">
        <v>10</v>
      </c>
      <c r="G5139" s="7" t="s">
        <v>114</v>
      </c>
      <c r="H5139" s="6">
        <v>10.0</v>
      </c>
      <c r="I5139" s="6" t="s">
        <v>12423</v>
      </c>
      <c r="J5139" s="6">
        <v>1.0</v>
      </c>
      <c r="K5139" s="6">
        <v>0.0</v>
      </c>
      <c r="L5139" s="6">
        <v>1.0</v>
      </c>
      <c r="M5139" s="6" t="s">
        <v>12424</v>
      </c>
      <c r="N5139" s="6">
        <v>0.0</v>
      </c>
      <c r="O5139" s="6">
        <v>0.0</v>
      </c>
      <c r="P5139" s="6">
        <v>2.0</v>
      </c>
      <c r="Q5139" s="6" t="s">
        <v>49</v>
      </c>
      <c r="R5139" s="6">
        <v>816.0</v>
      </c>
      <c r="S5139" s="6">
        <f>COUNTIF(Customer_Churn_Records!$B$2:$B$10000,Customer_Churn_Records!$B5139)</f>
        <v>1</v>
      </c>
      <c r="T5139" s="6">
        <f>ROUNDUP(Customer_Churn_Records!$G5139,0)</f>
        <v>32</v>
      </c>
      <c r="U5139" s="6" t="str">
        <f t="array" ref="U5139">IFS(Customer_Churn_Records!$T5139&lt;30,"young",Customer_Churn_Records!$T5139&lt;50,"middle-aged",Customer_Churn_Records!$T5139&lt;100,"old")</f>
        <v>middle-aged</v>
      </c>
      <c r="V5139" s="8" t="str">
        <f t="array" ref="V5139">IFS(Customer_Churn_Records!$D5139&lt;701,"less-score",Customer_Churn_Records!$D5139&lt;851,"high-score")</f>
        <v>high-score</v>
      </c>
      <c r="W5139" s="8" t="str">
        <f t="array" ref="W5139">IF(Customer_Churn_Records!$X5139=0,0,IFS(Customer_Churn_Records!$X5139&lt;100000,"low",Customer_Churn_Records!$X5139&lt;300000,"high"))</f>
        <v>low</v>
      </c>
      <c r="X5139" s="8">
        <f>ROUND(Customer_Churn_Records!$I5139,0)</f>
        <v>95154</v>
      </c>
    </row>
    <row r="5140" ht="14.25" customHeight="1">
      <c r="A5140" s="6">
        <v>3274.0</v>
      </c>
      <c r="B5140" s="6">
        <v>1.5646091E7</v>
      </c>
      <c r="C5140" s="6" t="s">
        <v>12425</v>
      </c>
      <c r="D5140" s="6">
        <v>560.0</v>
      </c>
      <c r="E5140" s="6" t="s">
        <v>9</v>
      </c>
      <c r="F5140" s="6" t="s">
        <v>10</v>
      </c>
      <c r="G5140" s="7" t="s">
        <v>76</v>
      </c>
      <c r="H5140" s="6">
        <v>4.0</v>
      </c>
      <c r="I5140" s="6" t="s">
        <v>12426</v>
      </c>
      <c r="J5140" s="6">
        <v>2.0</v>
      </c>
      <c r="K5140" s="6">
        <v>1.0</v>
      </c>
      <c r="L5140" s="6">
        <v>0.0</v>
      </c>
      <c r="M5140" s="6" t="s">
        <v>12427</v>
      </c>
      <c r="N5140" s="6">
        <v>1.0</v>
      </c>
      <c r="O5140" s="6">
        <v>1.0</v>
      </c>
      <c r="P5140" s="6">
        <v>5.0</v>
      </c>
      <c r="Q5140" s="6" t="s">
        <v>58</v>
      </c>
      <c r="R5140" s="6">
        <v>615.0</v>
      </c>
      <c r="S5140" s="6">
        <f>COUNTIF(Customer_Churn_Records!$B$2:$B$10000,Customer_Churn_Records!$B5140)</f>
        <v>1</v>
      </c>
      <c r="T5140" s="6">
        <f>ROUNDUP(Customer_Churn_Records!$G5140,0)</f>
        <v>43</v>
      </c>
      <c r="U5140" s="6" t="str">
        <f t="array" ref="U5140">IFS(Customer_Churn_Records!$T5140&lt;30,"young",Customer_Churn_Records!$T5140&lt;50,"middle-aged",Customer_Churn_Records!$T5140&lt;100,"old")</f>
        <v>middle-aged</v>
      </c>
      <c r="V5140" s="8" t="str">
        <f t="array" ref="V5140">IFS(Customer_Churn_Records!$D5140&lt;701,"less-score",Customer_Churn_Records!$D5140&lt;851,"high-score")</f>
        <v>less-score</v>
      </c>
      <c r="W5140" s="8" t="str">
        <f t="array" ref="W5140">IF(Customer_Churn_Records!$X5140=0,0,IFS(Customer_Churn_Records!$X5140&lt;100000,"low",Customer_Churn_Records!$X5140&lt;300000,"high"))</f>
        <v>low</v>
      </c>
      <c r="X5140" s="8">
        <f>ROUND(Customer_Churn_Records!$I5140,0)</f>
        <v>95140</v>
      </c>
    </row>
    <row r="5141" ht="14.25" customHeight="1">
      <c r="A5141" s="6">
        <v>2884.0</v>
      </c>
      <c r="B5141" s="6">
        <v>1.5721917E7</v>
      </c>
      <c r="C5141" s="6" t="s">
        <v>906</v>
      </c>
      <c r="D5141" s="6">
        <v>559.0</v>
      </c>
      <c r="E5141" s="6" t="s">
        <v>7</v>
      </c>
      <c r="F5141" s="6" t="s">
        <v>10</v>
      </c>
      <c r="G5141" s="7" t="s">
        <v>41</v>
      </c>
      <c r="H5141" s="6">
        <v>8.0</v>
      </c>
      <c r="I5141" s="6" t="s">
        <v>12428</v>
      </c>
      <c r="J5141" s="6">
        <v>1.0</v>
      </c>
      <c r="K5141" s="6">
        <v>1.0</v>
      </c>
      <c r="L5141" s="6">
        <v>1.0</v>
      </c>
      <c r="M5141" s="6" t="s">
        <v>12429</v>
      </c>
      <c r="N5141" s="6">
        <v>0.0</v>
      </c>
      <c r="O5141" s="6">
        <v>0.0</v>
      </c>
      <c r="P5141" s="6">
        <v>4.0</v>
      </c>
      <c r="Q5141" s="6" t="s">
        <v>79</v>
      </c>
      <c r="R5141" s="6">
        <v>286.0</v>
      </c>
      <c r="S5141" s="6">
        <f>COUNTIF(Customer_Churn_Records!$B$2:$B$10000,Customer_Churn_Records!$B5141)</f>
        <v>1</v>
      </c>
      <c r="T5141" s="6">
        <f>ROUNDUP(Customer_Churn_Records!$G5141,0)</f>
        <v>38</v>
      </c>
      <c r="U5141" s="6" t="str">
        <f t="array" ref="U5141">IFS(Customer_Churn_Records!$T5141&lt;30,"young",Customer_Churn_Records!$T5141&lt;50,"middle-aged",Customer_Churn_Records!$T5141&lt;100,"old")</f>
        <v>middle-aged</v>
      </c>
      <c r="V5141" s="8" t="str">
        <f t="array" ref="V5141">IFS(Customer_Churn_Records!$D5141&lt;701,"less-score",Customer_Churn_Records!$D5141&lt;851,"high-score")</f>
        <v>less-score</v>
      </c>
      <c r="W5141" s="8" t="str">
        <f t="array" ref="W5141">IF(Customer_Churn_Records!$X5141=0,0,IFS(Customer_Churn_Records!$X5141&lt;100000,"low",Customer_Churn_Records!$X5141&lt;300000,"high"))</f>
        <v>low</v>
      </c>
      <c r="X5141" s="8">
        <f>ROUND(Customer_Churn_Records!$I5141,0)</f>
        <v>95139</v>
      </c>
    </row>
    <row r="5142" ht="14.25" customHeight="1">
      <c r="A5142" s="6">
        <v>702.0</v>
      </c>
      <c r="B5142" s="6">
        <v>1.5659098E7</v>
      </c>
      <c r="C5142" s="6" t="s">
        <v>1075</v>
      </c>
      <c r="D5142" s="6">
        <v>669.0</v>
      </c>
      <c r="E5142" s="6" t="s">
        <v>7</v>
      </c>
      <c r="F5142" s="6" t="s">
        <v>11</v>
      </c>
      <c r="G5142" s="7" t="s">
        <v>128</v>
      </c>
      <c r="H5142" s="6">
        <v>7.0</v>
      </c>
      <c r="I5142" s="6" t="s">
        <v>12430</v>
      </c>
      <c r="J5142" s="6">
        <v>1.0</v>
      </c>
      <c r="K5142" s="6">
        <v>0.0</v>
      </c>
      <c r="L5142" s="6">
        <v>0.0</v>
      </c>
      <c r="M5142" s="6" t="s">
        <v>12431</v>
      </c>
      <c r="N5142" s="6">
        <v>0.0</v>
      </c>
      <c r="O5142" s="6">
        <v>0.0</v>
      </c>
      <c r="P5142" s="6">
        <v>4.0</v>
      </c>
      <c r="Q5142" s="6" t="s">
        <v>79</v>
      </c>
      <c r="R5142" s="6">
        <v>463.0</v>
      </c>
      <c r="S5142" s="6">
        <f>COUNTIF(Customer_Churn_Records!$B$2:$B$10000,Customer_Churn_Records!$B5142)</f>
        <v>1</v>
      </c>
      <c r="T5142" s="6">
        <f>ROUNDUP(Customer_Churn_Records!$G5142,0)</f>
        <v>30</v>
      </c>
      <c r="U5142" s="6" t="str">
        <f t="array" ref="U5142">IFS(Customer_Churn_Records!$T5142&lt;30,"young",Customer_Churn_Records!$T5142&lt;50,"middle-aged",Customer_Churn_Records!$T5142&lt;100,"old")</f>
        <v>middle-aged</v>
      </c>
      <c r="V5142" s="8" t="str">
        <f t="array" ref="V5142">IFS(Customer_Churn_Records!$D5142&lt;701,"less-score",Customer_Churn_Records!$D5142&lt;851,"high-score")</f>
        <v>less-score</v>
      </c>
      <c r="W5142" s="8" t="str">
        <f t="array" ref="W5142">IF(Customer_Churn_Records!$X5142=0,0,IFS(Customer_Churn_Records!$X5142&lt;100000,"low",Customer_Churn_Records!$X5142&lt;300000,"high"))</f>
        <v>low</v>
      </c>
      <c r="X5142" s="8">
        <f>ROUND(Customer_Churn_Records!$I5142,0)</f>
        <v>95129</v>
      </c>
    </row>
    <row r="5143" ht="14.25" customHeight="1">
      <c r="A5143" s="6">
        <v>7932.0</v>
      </c>
      <c r="B5143" s="6">
        <v>1.5751227E7</v>
      </c>
      <c r="C5143" s="6" t="s">
        <v>6852</v>
      </c>
      <c r="D5143" s="6">
        <v>807.0</v>
      </c>
      <c r="E5143" s="6" t="s">
        <v>7</v>
      </c>
      <c r="F5143" s="6" t="s">
        <v>11</v>
      </c>
      <c r="G5143" s="7" t="s">
        <v>177</v>
      </c>
      <c r="H5143" s="6">
        <v>1.0</v>
      </c>
      <c r="I5143" s="6" t="s">
        <v>12432</v>
      </c>
      <c r="J5143" s="6">
        <v>1.0</v>
      </c>
      <c r="K5143" s="6">
        <v>0.0</v>
      </c>
      <c r="L5143" s="6">
        <v>0.0</v>
      </c>
      <c r="M5143" s="6" t="s">
        <v>12433</v>
      </c>
      <c r="N5143" s="6">
        <v>0.0</v>
      </c>
      <c r="O5143" s="6">
        <v>0.0</v>
      </c>
      <c r="P5143" s="6">
        <v>3.0</v>
      </c>
      <c r="Q5143" s="6" t="s">
        <v>79</v>
      </c>
      <c r="R5143" s="6">
        <v>468.0</v>
      </c>
      <c r="S5143" s="6">
        <f>COUNTIF(Customer_Churn_Records!$B$2:$B$10000,Customer_Churn_Records!$B5143)</f>
        <v>1</v>
      </c>
      <c r="T5143" s="6">
        <f>ROUNDUP(Customer_Churn_Records!$G5143,0)</f>
        <v>47</v>
      </c>
      <c r="U5143" s="6" t="str">
        <f t="array" ref="U5143">IFS(Customer_Churn_Records!$T5143&lt;30,"young",Customer_Churn_Records!$T5143&lt;50,"middle-aged",Customer_Churn_Records!$T5143&lt;100,"old")</f>
        <v>middle-aged</v>
      </c>
      <c r="V5143" s="8" t="str">
        <f t="array" ref="V5143">IFS(Customer_Churn_Records!$D5143&lt;701,"less-score",Customer_Churn_Records!$D5143&lt;851,"high-score")</f>
        <v>high-score</v>
      </c>
      <c r="W5143" s="8" t="str">
        <f t="array" ref="W5143">IF(Customer_Churn_Records!$X5143=0,0,IFS(Customer_Churn_Records!$X5143&lt;100000,"low",Customer_Churn_Records!$X5143&lt;300000,"high"))</f>
        <v>low</v>
      </c>
      <c r="X5143" s="8">
        <f>ROUND(Customer_Churn_Records!$I5143,0)</f>
        <v>95121</v>
      </c>
    </row>
    <row r="5144" ht="14.25" customHeight="1">
      <c r="A5144" s="6">
        <v>740.0</v>
      </c>
      <c r="B5144" s="6">
        <v>1.5705639E7</v>
      </c>
      <c r="C5144" s="6" t="s">
        <v>674</v>
      </c>
      <c r="D5144" s="6">
        <v>692.0</v>
      </c>
      <c r="E5144" s="6" t="s">
        <v>7</v>
      </c>
      <c r="F5144" s="6" t="s">
        <v>10</v>
      </c>
      <c r="G5144" s="7" t="s">
        <v>160</v>
      </c>
      <c r="H5144" s="6">
        <v>8.0</v>
      </c>
      <c r="I5144" s="6" t="s">
        <v>12434</v>
      </c>
      <c r="J5144" s="6">
        <v>2.0</v>
      </c>
      <c r="K5144" s="6">
        <v>1.0</v>
      </c>
      <c r="L5144" s="6">
        <v>0.0</v>
      </c>
      <c r="M5144" s="6" t="s">
        <v>12435</v>
      </c>
      <c r="N5144" s="6">
        <v>0.0</v>
      </c>
      <c r="O5144" s="6">
        <v>0.0</v>
      </c>
      <c r="P5144" s="6">
        <v>1.0</v>
      </c>
      <c r="Q5144" s="6" t="s">
        <v>49</v>
      </c>
      <c r="R5144" s="6">
        <v>588.0</v>
      </c>
      <c r="S5144" s="6">
        <f>COUNTIF(Customer_Churn_Records!$B$2:$B$10000,Customer_Churn_Records!$B5144)</f>
        <v>1</v>
      </c>
      <c r="T5144" s="6">
        <f>ROUNDUP(Customer_Churn_Records!$G5144,0)</f>
        <v>28</v>
      </c>
      <c r="U5144" s="6" t="str">
        <f t="array" ref="U5144">IFS(Customer_Churn_Records!$T5144&lt;30,"young",Customer_Churn_Records!$T5144&lt;50,"middle-aged",Customer_Churn_Records!$T5144&lt;100,"old")</f>
        <v>young</v>
      </c>
      <c r="V5144" s="8" t="str">
        <f t="array" ref="V5144">IFS(Customer_Churn_Records!$D5144&lt;701,"less-score",Customer_Churn_Records!$D5144&lt;851,"high-score")</f>
        <v>less-score</v>
      </c>
      <c r="W5144" s="8" t="str">
        <f t="array" ref="W5144">IF(Customer_Churn_Records!$X5144=0,0,IFS(Customer_Churn_Records!$X5144&lt;100000,"low",Customer_Churn_Records!$X5144&lt;300000,"high"))</f>
        <v>low</v>
      </c>
      <c r="X5144" s="8">
        <f>ROUND(Customer_Churn_Records!$I5144,0)</f>
        <v>95059</v>
      </c>
    </row>
    <row r="5145" ht="14.25" customHeight="1">
      <c r="A5145" s="6">
        <v>8905.0</v>
      </c>
      <c r="B5145" s="6">
        <v>1.5737735E7</v>
      </c>
      <c r="C5145" s="6" t="s">
        <v>2266</v>
      </c>
      <c r="D5145" s="6">
        <v>683.0</v>
      </c>
      <c r="E5145" s="6" t="s">
        <v>9</v>
      </c>
      <c r="F5145" s="6" t="s">
        <v>11</v>
      </c>
      <c r="G5145" s="7" t="s">
        <v>55</v>
      </c>
      <c r="H5145" s="6">
        <v>4.0</v>
      </c>
      <c r="I5145" s="6" t="s">
        <v>12436</v>
      </c>
      <c r="J5145" s="6">
        <v>1.0</v>
      </c>
      <c r="K5145" s="6">
        <v>1.0</v>
      </c>
      <c r="L5145" s="6">
        <v>1.0</v>
      </c>
      <c r="M5145" s="6" t="s">
        <v>12437</v>
      </c>
      <c r="N5145" s="6">
        <v>1.0</v>
      </c>
      <c r="O5145" s="6">
        <v>1.0</v>
      </c>
      <c r="P5145" s="6">
        <v>5.0</v>
      </c>
      <c r="Q5145" s="6" t="s">
        <v>79</v>
      </c>
      <c r="R5145" s="6">
        <v>777.0</v>
      </c>
      <c r="S5145" s="6">
        <f>COUNTIF(Customer_Churn_Records!$B$2:$B$10000,Customer_Churn_Records!$B5145)</f>
        <v>1</v>
      </c>
      <c r="T5145" s="6">
        <f>ROUNDUP(Customer_Churn_Records!$G5145,0)</f>
        <v>40</v>
      </c>
      <c r="U5145" s="6" t="str">
        <f t="array" ref="U5145">IFS(Customer_Churn_Records!$T5145&lt;30,"young",Customer_Churn_Records!$T5145&lt;50,"middle-aged",Customer_Churn_Records!$T5145&lt;100,"old")</f>
        <v>middle-aged</v>
      </c>
      <c r="V5145" s="8" t="str">
        <f t="array" ref="V5145">IFS(Customer_Churn_Records!$D5145&lt;701,"less-score",Customer_Churn_Records!$D5145&lt;851,"high-score")</f>
        <v>less-score</v>
      </c>
      <c r="W5145" s="8" t="str">
        <f t="array" ref="W5145">IF(Customer_Churn_Records!$X5145=0,0,IFS(Customer_Churn_Records!$X5145&lt;100000,"low",Customer_Churn_Records!$X5145&lt;300000,"high"))</f>
        <v>low</v>
      </c>
      <c r="X5145" s="8">
        <f>ROUND(Customer_Churn_Records!$I5145,0)</f>
        <v>95053</v>
      </c>
    </row>
    <row r="5146" ht="14.25" customHeight="1">
      <c r="A5146" s="6">
        <v>9588.0</v>
      </c>
      <c r="B5146" s="6">
        <v>1.565305E7</v>
      </c>
      <c r="C5146" s="6" t="s">
        <v>12438</v>
      </c>
      <c r="D5146" s="6">
        <v>719.0</v>
      </c>
      <c r="E5146" s="6" t="s">
        <v>8</v>
      </c>
      <c r="F5146" s="6" t="s">
        <v>10</v>
      </c>
      <c r="G5146" s="7" t="s">
        <v>1657</v>
      </c>
      <c r="H5146" s="6">
        <v>10.0</v>
      </c>
      <c r="I5146" s="6" t="s">
        <v>12439</v>
      </c>
      <c r="J5146" s="6">
        <v>1.0</v>
      </c>
      <c r="K5146" s="6">
        <v>1.0</v>
      </c>
      <c r="L5146" s="6">
        <v>0.0</v>
      </c>
      <c r="M5146" s="6" t="s">
        <v>12440</v>
      </c>
      <c r="N5146" s="6">
        <v>0.0</v>
      </c>
      <c r="O5146" s="6">
        <v>0.0</v>
      </c>
      <c r="P5146" s="6">
        <v>4.0</v>
      </c>
      <c r="Q5146" s="6" t="s">
        <v>58</v>
      </c>
      <c r="R5146" s="6">
        <v>517.0</v>
      </c>
      <c r="S5146" s="6">
        <f>COUNTIF(Customer_Churn_Records!$B$2:$B$10000,Customer_Churn_Records!$B5146)</f>
        <v>1</v>
      </c>
      <c r="T5146" s="6">
        <f>ROUNDUP(Customer_Churn_Records!$G5146,0)</f>
        <v>76</v>
      </c>
      <c r="U5146" s="6" t="str">
        <f t="array" ref="U5146">IFS(Customer_Churn_Records!$T5146&lt;30,"young",Customer_Churn_Records!$T5146&lt;50,"middle-aged",Customer_Churn_Records!$T5146&lt;100,"old")</f>
        <v>old</v>
      </c>
      <c r="V5146" s="8" t="str">
        <f t="array" ref="V5146">IFS(Customer_Churn_Records!$D5146&lt;701,"less-score",Customer_Churn_Records!$D5146&lt;851,"high-score")</f>
        <v>high-score</v>
      </c>
      <c r="W5146" s="8" t="str">
        <f t="array" ref="W5146">IF(Customer_Churn_Records!$X5146=0,0,IFS(Customer_Churn_Records!$X5146&lt;100000,"low",Customer_Churn_Records!$X5146&lt;300000,"high"))</f>
        <v>low</v>
      </c>
      <c r="X5146" s="8">
        <f>ROUND(Customer_Churn_Records!$I5146,0)</f>
        <v>95052</v>
      </c>
    </row>
    <row r="5147" ht="14.25" customHeight="1">
      <c r="A5147" s="6">
        <v>1947.0</v>
      </c>
      <c r="B5147" s="6">
        <v>1.5698321E7</v>
      </c>
      <c r="C5147" s="6" t="s">
        <v>597</v>
      </c>
      <c r="D5147" s="6">
        <v>648.0</v>
      </c>
      <c r="E5147" s="6" t="s">
        <v>8</v>
      </c>
      <c r="F5147" s="6" t="s">
        <v>11</v>
      </c>
      <c r="G5147" s="7" t="s">
        <v>140</v>
      </c>
      <c r="H5147" s="6">
        <v>3.0</v>
      </c>
      <c r="I5147" s="6" t="s">
        <v>12441</v>
      </c>
      <c r="J5147" s="6">
        <v>2.0</v>
      </c>
      <c r="K5147" s="6">
        <v>1.0</v>
      </c>
      <c r="L5147" s="6">
        <v>1.0</v>
      </c>
      <c r="M5147" s="6" t="s">
        <v>12442</v>
      </c>
      <c r="N5147" s="6">
        <v>0.0</v>
      </c>
      <c r="O5147" s="6">
        <v>0.0</v>
      </c>
      <c r="P5147" s="6">
        <v>3.0</v>
      </c>
      <c r="Q5147" s="6" t="s">
        <v>58</v>
      </c>
      <c r="R5147" s="6">
        <v>681.0</v>
      </c>
      <c r="S5147" s="6">
        <f>COUNTIF(Customer_Churn_Records!$B$2:$B$10000,Customer_Churn_Records!$B5147)</f>
        <v>1</v>
      </c>
      <c r="T5147" s="6">
        <f>ROUNDUP(Customer_Churn_Records!$G5147,0)</f>
        <v>34</v>
      </c>
      <c r="U5147" s="6" t="str">
        <f t="array" ref="U5147">IFS(Customer_Churn_Records!$T5147&lt;30,"young",Customer_Churn_Records!$T5147&lt;50,"middle-aged",Customer_Churn_Records!$T5147&lt;100,"old")</f>
        <v>middle-aged</v>
      </c>
      <c r="V5147" s="8" t="str">
        <f t="array" ref="V5147">IFS(Customer_Churn_Records!$D5147&lt;701,"less-score",Customer_Churn_Records!$D5147&lt;851,"high-score")</f>
        <v>less-score</v>
      </c>
      <c r="W5147" s="8" t="str">
        <f t="array" ref="W5147">IF(Customer_Churn_Records!$X5147=0,0,IFS(Customer_Churn_Records!$X5147&lt;100000,"low",Customer_Churn_Records!$X5147&lt;300000,"high"))</f>
        <v>low</v>
      </c>
      <c r="X5147" s="8">
        <f>ROUND(Customer_Churn_Records!$I5147,0)</f>
        <v>95040</v>
      </c>
    </row>
    <row r="5148" ht="14.25" customHeight="1">
      <c r="A5148" s="6">
        <v>5021.0</v>
      </c>
      <c r="B5148" s="6">
        <v>1.5669589E7</v>
      </c>
      <c r="C5148" s="6" t="s">
        <v>2690</v>
      </c>
      <c r="D5148" s="6">
        <v>491.0</v>
      </c>
      <c r="E5148" s="6" t="s">
        <v>8</v>
      </c>
      <c r="F5148" s="6" t="s">
        <v>10</v>
      </c>
      <c r="G5148" s="7" t="s">
        <v>464</v>
      </c>
      <c r="H5148" s="6">
        <v>1.0</v>
      </c>
      <c r="I5148" s="6" t="s">
        <v>12443</v>
      </c>
      <c r="J5148" s="6">
        <v>1.0</v>
      </c>
      <c r="K5148" s="6">
        <v>0.0</v>
      </c>
      <c r="L5148" s="6">
        <v>1.0</v>
      </c>
      <c r="M5148" s="6" t="s">
        <v>12444</v>
      </c>
      <c r="N5148" s="6">
        <v>1.0</v>
      </c>
      <c r="O5148" s="6">
        <v>1.0</v>
      </c>
      <c r="P5148" s="6">
        <v>5.0</v>
      </c>
      <c r="Q5148" s="6" t="s">
        <v>44</v>
      </c>
      <c r="R5148" s="6">
        <v>897.0</v>
      </c>
      <c r="S5148" s="6">
        <f>COUNTIF(Customer_Churn_Records!$B$2:$B$10000,Customer_Churn_Records!$B5148)</f>
        <v>1</v>
      </c>
      <c r="T5148" s="6">
        <f>ROUNDUP(Customer_Churn_Records!$G5148,0)</f>
        <v>68</v>
      </c>
      <c r="U5148" s="6" t="str">
        <f t="array" ref="U5148">IFS(Customer_Churn_Records!$T5148&lt;30,"young",Customer_Churn_Records!$T5148&lt;50,"middle-aged",Customer_Churn_Records!$T5148&lt;100,"old")</f>
        <v>old</v>
      </c>
      <c r="V5148" s="8" t="str">
        <f t="array" ref="V5148">IFS(Customer_Churn_Records!$D5148&lt;701,"less-score",Customer_Churn_Records!$D5148&lt;851,"high-score")</f>
        <v>less-score</v>
      </c>
      <c r="W5148" s="8" t="str">
        <f t="array" ref="W5148">IF(Customer_Churn_Records!$X5148=0,0,IFS(Customer_Churn_Records!$X5148&lt;100000,"low",Customer_Churn_Records!$X5148&lt;300000,"high"))</f>
        <v>low</v>
      </c>
      <c r="X5148" s="8">
        <f>ROUND(Customer_Churn_Records!$I5148,0)</f>
        <v>95039</v>
      </c>
    </row>
    <row r="5149" ht="14.25" customHeight="1">
      <c r="A5149" s="6">
        <v>4867.0</v>
      </c>
      <c r="B5149" s="6">
        <v>1.568876E7</v>
      </c>
      <c r="C5149" s="6" t="s">
        <v>4361</v>
      </c>
      <c r="D5149" s="6">
        <v>522.0</v>
      </c>
      <c r="E5149" s="6" t="s">
        <v>8</v>
      </c>
      <c r="F5149" s="6" t="s">
        <v>10</v>
      </c>
      <c r="G5149" s="7" t="s">
        <v>72</v>
      </c>
      <c r="H5149" s="6">
        <v>3.0</v>
      </c>
      <c r="I5149" s="6" t="s">
        <v>12445</v>
      </c>
      <c r="J5149" s="6">
        <v>1.0</v>
      </c>
      <c r="K5149" s="6">
        <v>1.0</v>
      </c>
      <c r="L5149" s="6">
        <v>1.0</v>
      </c>
      <c r="M5149" s="6" t="s">
        <v>12446</v>
      </c>
      <c r="N5149" s="6">
        <v>0.0</v>
      </c>
      <c r="O5149" s="6">
        <v>0.0</v>
      </c>
      <c r="P5149" s="6">
        <v>3.0</v>
      </c>
      <c r="Q5149" s="6" t="s">
        <v>44</v>
      </c>
      <c r="R5149" s="6">
        <v>534.0</v>
      </c>
      <c r="S5149" s="6">
        <f>COUNTIF(Customer_Churn_Records!$B$2:$B$10000,Customer_Churn_Records!$B5149)</f>
        <v>1</v>
      </c>
      <c r="T5149" s="6">
        <f>ROUNDUP(Customer_Churn_Records!$G5149,0)</f>
        <v>37</v>
      </c>
      <c r="U5149" s="6" t="str">
        <f t="array" ref="U5149">IFS(Customer_Churn_Records!$T5149&lt;30,"young",Customer_Churn_Records!$T5149&lt;50,"middle-aged",Customer_Churn_Records!$T5149&lt;100,"old")</f>
        <v>middle-aged</v>
      </c>
      <c r="V5149" s="8" t="str">
        <f t="array" ref="V5149">IFS(Customer_Churn_Records!$D5149&lt;701,"less-score",Customer_Churn_Records!$D5149&lt;851,"high-score")</f>
        <v>less-score</v>
      </c>
      <c r="W5149" s="8" t="str">
        <f t="array" ref="W5149">IF(Customer_Churn_Records!$X5149=0,0,IFS(Customer_Churn_Records!$X5149&lt;100000,"low",Customer_Churn_Records!$X5149&lt;300000,"high"))</f>
        <v>low</v>
      </c>
      <c r="X5149" s="8">
        <f>ROUND(Customer_Churn_Records!$I5149,0)</f>
        <v>95023</v>
      </c>
    </row>
    <row r="5150" ht="14.25" customHeight="1">
      <c r="A5150" s="6">
        <v>2543.0</v>
      </c>
      <c r="B5150" s="6">
        <v>1.5791102E7</v>
      </c>
      <c r="C5150" s="6" t="s">
        <v>588</v>
      </c>
      <c r="D5150" s="6">
        <v>549.0</v>
      </c>
      <c r="E5150" s="6" t="s">
        <v>8</v>
      </c>
      <c r="F5150" s="6" t="s">
        <v>11</v>
      </c>
      <c r="G5150" s="7" t="s">
        <v>167</v>
      </c>
      <c r="H5150" s="6">
        <v>9.0</v>
      </c>
      <c r="I5150" s="6" t="s">
        <v>12447</v>
      </c>
      <c r="J5150" s="6">
        <v>3.0</v>
      </c>
      <c r="K5150" s="6">
        <v>1.0</v>
      </c>
      <c r="L5150" s="6">
        <v>1.0</v>
      </c>
      <c r="M5150" s="6" t="s">
        <v>12448</v>
      </c>
      <c r="N5150" s="6">
        <v>1.0</v>
      </c>
      <c r="O5150" s="6">
        <v>1.0</v>
      </c>
      <c r="P5150" s="6">
        <v>5.0</v>
      </c>
      <c r="Q5150" s="6" t="s">
        <v>58</v>
      </c>
      <c r="R5150" s="6">
        <v>793.0</v>
      </c>
      <c r="S5150" s="6">
        <f>COUNTIF(Customer_Churn_Records!$B$2:$B$10000,Customer_Churn_Records!$B5150)</f>
        <v>1</v>
      </c>
      <c r="T5150" s="6">
        <f>ROUNDUP(Customer_Churn_Records!$G5150,0)</f>
        <v>41</v>
      </c>
      <c r="U5150" s="6" t="str">
        <f t="array" ref="U5150">IFS(Customer_Churn_Records!$T5150&lt;30,"young",Customer_Churn_Records!$T5150&lt;50,"middle-aged",Customer_Churn_Records!$T5150&lt;100,"old")</f>
        <v>middle-aged</v>
      </c>
      <c r="V5150" s="8" t="str">
        <f t="array" ref="V5150">IFS(Customer_Churn_Records!$D5150&lt;701,"less-score",Customer_Churn_Records!$D5150&lt;851,"high-score")</f>
        <v>less-score</v>
      </c>
      <c r="W5150" s="8" t="str">
        <f t="array" ref="W5150">IF(Customer_Churn_Records!$X5150=0,0,IFS(Customer_Churn_Records!$X5150&lt;100000,"low",Customer_Churn_Records!$X5150&lt;300000,"high"))</f>
        <v>low</v>
      </c>
      <c r="X5150" s="8">
        <f>ROUND(Customer_Churn_Records!$I5150,0)</f>
        <v>95021</v>
      </c>
    </row>
    <row r="5151" ht="14.25" customHeight="1">
      <c r="A5151" s="6">
        <v>1853.0</v>
      </c>
      <c r="B5151" s="6">
        <v>1.5573741E7</v>
      </c>
      <c r="C5151" s="6" t="s">
        <v>12449</v>
      </c>
      <c r="D5151" s="6">
        <v>698.0</v>
      </c>
      <c r="E5151" s="6" t="s">
        <v>9</v>
      </c>
      <c r="F5151" s="6" t="s">
        <v>11</v>
      </c>
      <c r="G5151" s="7" t="s">
        <v>41</v>
      </c>
      <c r="H5151" s="6">
        <v>10.0</v>
      </c>
      <c r="I5151" s="6" t="s">
        <v>12450</v>
      </c>
      <c r="J5151" s="6">
        <v>1.0</v>
      </c>
      <c r="K5151" s="6">
        <v>1.0</v>
      </c>
      <c r="L5151" s="6">
        <v>1.0</v>
      </c>
      <c r="M5151" s="6" t="s">
        <v>12451</v>
      </c>
      <c r="N5151" s="6">
        <v>0.0</v>
      </c>
      <c r="O5151" s="6">
        <v>0.0</v>
      </c>
      <c r="P5151" s="6">
        <v>4.0</v>
      </c>
      <c r="Q5151" s="6" t="s">
        <v>44</v>
      </c>
      <c r="R5151" s="6">
        <v>227.0</v>
      </c>
      <c r="S5151" s="6">
        <f>COUNTIF(Customer_Churn_Records!$B$2:$B$10000,Customer_Churn_Records!$B5151)</f>
        <v>1</v>
      </c>
      <c r="T5151" s="6">
        <f>ROUNDUP(Customer_Churn_Records!$G5151,0)</f>
        <v>38</v>
      </c>
      <c r="U5151" s="6" t="str">
        <f t="array" ref="U5151">IFS(Customer_Churn_Records!$T5151&lt;30,"young",Customer_Churn_Records!$T5151&lt;50,"middle-aged",Customer_Churn_Records!$T5151&lt;100,"old")</f>
        <v>middle-aged</v>
      </c>
      <c r="V5151" s="8" t="str">
        <f t="array" ref="V5151">IFS(Customer_Churn_Records!$D5151&lt;701,"less-score",Customer_Churn_Records!$D5151&lt;851,"high-score")</f>
        <v>less-score</v>
      </c>
      <c r="W5151" s="8" t="str">
        <f t="array" ref="W5151">IF(Customer_Churn_Records!$X5151=0,0,IFS(Customer_Churn_Records!$X5151&lt;100000,"low",Customer_Churn_Records!$X5151&lt;300000,"high"))</f>
        <v>low</v>
      </c>
      <c r="X5151" s="8">
        <f>ROUND(Customer_Churn_Records!$I5151,0)</f>
        <v>95011</v>
      </c>
    </row>
    <row r="5152" ht="14.25" customHeight="1">
      <c r="A5152" s="6">
        <v>3969.0</v>
      </c>
      <c r="B5152" s="6">
        <v>1.5595657E7</v>
      </c>
      <c r="C5152" s="6" t="s">
        <v>12452</v>
      </c>
      <c r="D5152" s="6">
        <v>649.0</v>
      </c>
      <c r="E5152" s="6" t="s">
        <v>8</v>
      </c>
      <c r="F5152" s="6" t="s">
        <v>11</v>
      </c>
      <c r="G5152" s="7" t="s">
        <v>55</v>
      </c>
      <c r="H5152" s="6">
        <v>4.0</v>
      </c>
      <c r="I5152" s="6" t="s">
        <v>12453</v>
      </c>
      <c r="J5152" s="6">
        <v>1.0</v>
      </c>
      <c r="K5152" s="6">
        <v>0.0</v>
      </c>
      <c r="L5152" s="6">
        <v>1.0</v>
      </c>
      <c r="M5152" s="6" t="s">
        <v>12454</v>
      </c>
      <c r="N5152" s="6">
        <v>0.0</v>
      </c>
      <c r="O5152" s="6">
        <v>0.0</v>
      </c>
      <c r="P5152" s="6">
        <v>3.0</v>
      </c>
      <c r="Q5152" s="6" t="s">
        <v>49</v>
      </c>
      <c r="R5152" s="6">
        <v>993.0</v>
      </c>
      <c r="S5152" s="6">
        <f>COUNTIF(Customer_Churn_Records!$B$2:$B$10000,Customer_Churn_Records!$B5152)</f>
        <v>1</v>
      </c>
      <c r="T5152" s="6">
        <f>ROUNDUP(Customer_Churn_Records!$G5152,0)</f>
        <v>40</v>
      </c>
      <c r="U5152" s="6" t="str">
        <f t="array" ref="U5152">IFS(Customer_Churn_Records!$T5152&lt;30,"young",Customer_Churn_Records!$T5152&lt;50,"middle-aged",Customer_Churn_Records!$T5152&lt;100,"old")</f>
        <v>middle-aged</v>
      </c>
      <c r="V5152" s="8" t="str">
        <f t="array" ref="V5152">IFS(Customer_Churn_Records!$D5152&lt;701,"less-score",Customer_Churn_Records!$D5152&lt;851,"high-score")</f>
        <v>less-score</v>
      </c>
      <c r="W5152" s="8" t="str">
        <f t="array" ref="W5152">IF(Customer_Churn_Records!$X5152=0,0,IFS(Customer_Churn_Records!$X5152&lt;100000,"low",Customer_Churn_Records!$X5152&lt;300000,"high"))</f>
        <v>low</v>
      </c>
      <c r="X5152" s="8">
        <f>ROUND(Customer_Churn_Records!$I5152,0)</f>
        <v>95001</v>
      </c>
    </row>
    <row r="5153" ht="14.25" customHeight="1">
      <c r="A5153" s="6">
        <v>2042.0</v>
      </c>
      <c r="B5153" s="6">
        <v>1.5709846E7</v>
      </c>
      <c r="C5153" s="6" t="s">
        <v>542</v>
      </c>
      <c r="D5153" s="6">
        <v>840.0</v>
      </c>
      <c r="E5153" s="6" t="s">
        <v>7</v>
      </c>
      <c r="F5153" s="6" t="s">
        <v>10</v>
      </c>
      <c r="G5153" s="7" t="s">
        <v>107</v>
      </c>
      <c r="H5153" s="6">
        <v>1.0</v>
      </c>
      <c r="I5153" s="6" t="s">
        <v>12455</v>
      </c>
      <c r="J5153" s="6">
        <v>1.0</v>
      </c>
      <c r="K5153" s="6">
        <v>1.0</v>
      </c>
      <c r="L5153" s="6">
        <v>0.0</v>
      </c>
      <c r="M5153" s="6" t="s">
        <v>12456</v>
      </c>
      <c r="N5153" s="6">
        <v>0.0</v>
      </c>
      <c r="O5153" s="6">
        <v>0.0</v>
      </c>
      <c r="P5153" s="6">
        <v>5.0</v>
      </c>
      <c r="Q5153" s="6" t="s">
        <v>44</v>
      </c>
      <c r="R5153" s="6">
        <v>932.0</v>
      </c>
      <c r="S5153" s="6">
        <f>COUNTIF(Customer_Churn_Records!$B$2:$B$10000,Customer_Churn_Records!$B5153)</f>
        <v>1</v>
      </c>
      <c r="T5153" s="6">
        <f>ROUNDUP(Customer_Churn_Records!$G5153,0)</f>
        <v>39</v>
      </c>
      <c r="U5153" s="6" t="str">
        <f t="array" ref="U5153">IFS(Customer_Churn_Records!$T5153&lt;30,"young",Customer_Churn_Records!$T5153&lt;50,"middle-aged",Customer_Churn_Records!$T5153&lt;100,"old")</f>
        <v>middle-aged</v>
      </c>
      <c r="V5153" s="8" t="str">
        <f t="array" ref="V5153">IFS(Customer_Churn_Records!$D5153&lt;701,"less-score",Customer_Churn_Records!$D5153&lt;851,"high-score")</f>
        <v>high-score</v>
      </c>
      <c r="W5153" s="8" t="str">
        <f t="array" ref="W5153">IF(Customer_Churn_Records!$X5153=0,0,IFS(Customer_Churn_Records!$X5153&lt;100000,"low",Customer_Churn_Records!$X5153&lt;300000,"high"))</f>
        <v>low</v>
      </c>
      <c r="X5153" s="8">
        <f>ROUND(Customer_Churn_Records!$I5153,0)</f>
        <v>94969</v>
      </c>
    </row>
    <row r="5154" ht="14.25" customHeight="1">
      <c r="A5154" s="6">
        <v>6886.0</v>
      </c>
      <c r="B5154" s="6">
        <v>1.5606849E7</v>
      </c>
      <c r="C5154" s="6" t="s">
        <v>12457</v>
      </c>
      <c r="D5154" s="6">
        <v>698.0</v>
      </c>
      <c r="E5154" s="6" t="s">
        <v>7</v>
      </c>
      <c r="F5154" s="6" t="s">
        <v>10</v>
      </c>
      <c r="G5154" s="7" t="s">
        <v>197</v>
      </c>
      <c r="H5154" s="6">
        <v>1.0</v>
      </c>
      <c r="I5154" s="6" t="s">
        <v>12458</v>
      </c>
      <c r="J5154" s="6">
        <v>1.0</v>
      </c>
      <c r="K5154" s="6">
        <v>1.0</v>
      </c>
      <c r="L5154" s="6">
        <v>1.0</v>
      </c>
      <c r="M5154" s="6" t="s">
        <v>12459</v>
      </c>
      <c r="N5154" s="6">
        <v>0.0</v>
      </c>
      <c r="O5154" s="6">
        <v>0.0</v>
      </c>
      <c r="P5154" s="6">
        <v>1.0</v>
      </c>
      <c r="Q5154" s="6" t="s">
        <v>58</v>
      </c>
      <c r="R5154" s="6">
        <v>701.0</v>
      </c>
      <c r="S5154" s="6">
        <f>COUNTIF(Customer_Churn_Records!$B$2:$B$10000,Customer_Churn_Records!$B5154)</f>
        <v>1</v>
      </c>
      <c r="T5154" s="6">
        <f>ROUNDUP(Customer_Churn_Records!$G5154,0)</f>
        <v>27</v>
      </c>
      <c r="U5154" s="6" t="str">
        <f t="array" ref="U5154">IFS(Customer_Churn_Records!$T5154&lt;30,"young",Customer_Churn_Records!$T5154&lt;50,"middle-aged",Customer_Churn_Records!$T5154&lt;100,"old")</f>
        <v>young</v>
      </c>
      <c r="V5154" s="8" t="str">
        <f t="array" ref="V5154">IFS(Customer_Churn_Records!$D5154&lt;701,"less-score",Customer_Churn_Records!$D5154&lt;851,"high-score")</f>
        <v>less-score</v>
      </c>
      <c r="W5154" s="8" t="str">
        <f t="array" ref="W5154">IF(Customer_Churn_Records!$X5154=0,0,IFS(Customer_Churn_Records!$X5154&lt;100000,"low",Customer_Churn_Records!$X5154&lt;300000,"high"))</f>
        <v>low</v>
      </c>
      <c r="X5154" s="8">
        <f>ROUND(Customer_Churn_Records!$I5154,0)</f>
        <v>94921</v>
      </c>
    </row>
    <row r="5155" ht="14.25" customHeight="1">
      <c r="A5155" s="6">
        <v>3536.0</v>
      </c>
      <c r="B5155" s="6">
        <v>1.5626882E7</v>
      </c>
      <c r="C5155" s="6" t="s">
        <v>12460</v>
      </c>
      <c r="D5155" s="6">
        <v>662.0</v>
      </c>
      <c r="E5155" s="6" t="s">
        <v>9</v>
      </c>
      <c r="F5155" s="6" t="s">
        <v>11</v>
      </c>
      <c r="G5155" s="7" t="s">
        <v>72</v>
      </c>
      <c r="H5155" s="6">
        <v>5.0</v>
      </c>
      <c r="I5155" s="6" t="s">
        <v>12461</v>
      </c>
      <c r="J5155" s="6">
        <v>1.0</v>
      </c>
      <c r="K5155" s="6">
        <v>1.0</v>
      </c>
      <c r="L5155" s="6">
        <v>1.0</v>
      </c>
      <c r="M5155" s="6" t="s">
        <v>12462</v>
      </c>
      <c r="N5155" s="6">
        <v>0.0</v>
      </c>
      <c r="O5155" s="6">
        <v>0.0</v>
      </c>
      <c r="P5155" s="6">
        <v>1.0</v>
      </c>
      <c r="Q5155" s="6" t="s">
        <v>58</v>
      </c>
      <c r="R5155" s="6">
        <v>579.0</v>
      </c>
      <c r="S5155" s="6">
        <f>COUNTIF(Customer_Churn_Records!$B$2:$B$10000,Customer_Churn_Records!$B5155)</f>
        <v>1</v>
      </c>
      <c r="T5155" s="6">
        <f>ROUNDUP(Customer_Churn_Records!$G5155,0)</f>
        <v>37</v>
      </c>
      <c r="U5155" s="6" t="str">
        <f t="array" ref="U5155">IFS(Customer_Churn_Records!$T5155&lt;30,"young",Customer_Churn_Records!$T5155&lt;50,"middle-aged",Customer_Churn_Records!$T5155&lt;100,"old")</f>
        <v>middle-aged</v>
      </c>
      <c r="V5155" s="8" t="str">
        <f t="array" ref="V5155">IFS(Customer_Churn_Records!$D5155&lt;701,"less-score",Customer_Churn_Records!$D5155&lt;851,"high-score")</f>
        <v>less-score</v>
      </c>
      <c r="W5155" s="8" t="str">
        <f t="array" ref="W5155">IF(Customer_Churn_Records!$X5155=0,0,IFS(Customer_Churn_Records!$X5155&lt;100000,"low",Customer_Churn_Records!$X5155&lt;300000,"high"))</f>
        <v>low</v>
      </c>
      <c r="X5155" s="8">
        <f>ROUND(Customer_Churn_Records!$I5155,0)</f>
        <v>94901</v>
      </c>
    </row>
    <row r="5156" ht="14.25" customHeight="1">
      <c r="A5156" s="6">
        <v>2782.0</v>
      </c>
      <c r="B5156" s="6">
        <v>1.5641416E7</v>
      </c>
      <c r="C5156" s="6" t="s">
        <v>12463</v>
      </c>
      <c r="D5156" s="6">
        <v>732.0</v>
      </c>
      <c r="E5156" s="6" t="s">
        <v>8</v>
      </c>
      <c r="F5156" s="6" t="s">
        <v>10</v>
      </c>
      <c r="G5156" s="7" t="s">
        <v>445</v>
      </c>
      <c r="H5156" s="6">
        <v>9.0</v>
      </c>
      <c r="I5156" s="6" t="s">
        <v>12464</v>
      </c>
      <c r="J5156" s="6">
        <v>2.0</v>
      </c>
      <c r="K5156" s="6">
        <v>1.0</v>
      </c>
      <c r="L5156" s="6">
        <v>1.0</v>
      </c>
      <c r="M5156" s="6" t="s">
        <v>12465</v>
      </c>
      <c r="N5156" s="6">
        <v>1.0</v>
      </c>
      <c r="O5156" s="6">
        <v>1.0</v>
      </c>
      <c r="P5156" s="6">
        <v>3.0</v>
      </c>
      <c r="Q5156" s="6" t="s">
        <v>49</v>
      </c>
      <c r="R5156" s="6">
        <v>507.0</v>
      </c>
      <c r="S5156" s="6">
        <f>COUNTIF(Customer_Churn_Records!$B$2:$B$10000,Customer_Churn_Records!$B5156)</f>
        <v>1</v>
      </c>
      <c r="T5156" s="6">
        <f>ROUNDUP(Customer_Churn_Records!$G5156,0)</f>
        <v>61</v>
      </c>
      <c r="U5156" s="6" t="str">
        <f t="array" ref="U5156">IFS(Customer_Churn_Records!$T5156&lt;30,"young",Customer_Churn_Records!$T5156&lt;50,"middle-aged",Customer_Churn_Records!$T5156&lt;100,"old")</f>
        <v>old</v>
      </c>
      <c r="V5156" s="8" t="str">
        <f t="array" ref="V5156">IFS(Customer_Churn_Records!$D5156&lt;701,"less-score",Customer_Churn_Records!$D5156&lt;851,"high-score")</f>
        <v>high-score</v>
      </c>
      <c r="W5156" s="8" t="str">
        <f t="array" ref="W5156">IF(Customer_Churn_Records!$X5156=0,0,IFS(Customer_Churn_Records!$X5156&lt;100000,"low",Customer_Churn_Records!$X5156&lt;300000,"high"))</f>
        <v>low</v>
      </c>
      <c r="X5156" s="8">
        <f>ROUND(Customer_Churn_Records!$I5156,0)</f>
        <v>94867</v>
      </c>
    </row>
    <row r="5157" ht="14.25" customHeight="1">
      <c r="A5157" s="6">
        <v>9803.0</v>
      </c>
      <c r="B5157" s="6">
        <v>1.5744295E7</v>
      </c>
      <c r="C5157" s="6" t="s">
        <v>280</v>
      </c>
      <c r="D5157" s="6">
        <v>756.0</v>
      </c>
      <c r="E5157" s="6" t="s">
        <v>7</v>
      </c>
      <c r="F5157" s="6" t="s">
        <v>11</v>
      </c>
      <c r="G5157" s="7" t="s">
        <v>55</v>
      </c>
      <c r="H5157" s="6">
        <v>1.0</v>
      </c>
      <c r="I5157" s="6" t="s">
        <v>12466</v>
      </c>
      <c r="J5157" s="6">
        <v>1.0</v>
      </c>
      <c r="K5157" s="6">
        <v>1.0</v>
      </c>
      <c r="L5157" s="6">
        <v>0.0</v>
      </c>
      <c r="M5157" s="6" t="s">
        <v>12467</v>
      </c>
      <c r="N5157" s="6">
        <v>0.0</v>
      </c>
      <c r="O5157" s="6">
        <v>0.0</v>
      </c>
      <c r="P5157" s="6">
        <v>4.0</v>
      </c>
      <c r="Q5157" s="6" t="s">
        <v>79</v>
      </c>
      <c r="R5157" s="6">
        <v>585.0</v>
      </c>
      <c r="S5157" s="6">
        <f>COUNTIF(Customer_Churn_Records!$B$2:$B$10000,Customer_Churn_Records!$B5157)</f>
        <v>1</v>
      </c>
      <c r="T5157" s="6">
        <f>ROUNDUP(Customer_Churn_Records!$G5157,0)</f>
        <v>40</v>
      </c>
      <c r="U5157" s="6" t="str">
        <f t="array" ref="U5157">IFS(Customer_Churn_Records!$T5157&lt;30,"young",Customer_Churn_Records!$T5157&lt;50,"middle-aged",Customer_Churn_Records!$T5157&lt;100,"old")</f>
        <v>middle-aged</v>
      </c>
      <c r="V5157" s="8" t="str">
        <f t="array" ref="V5157">IFS(Customer_Churn_Records!$D5157&lt;701,"less-score",Customer_Churn_Records!$D5157&lt;851,"high-score")</f>
        <v>high-score</v>
      </c>
      <c r="W5157" s="8" t="str">
        <f t="array" ref="W5157">IF(Customer_Churn_Records!$X5157=0,0,IFS(Customer_Churn_Records!$X5157&lt;100000,"low",Customer_Churn_Records!$X5157&lt;300000,"high"))</f>
        <v>low</v>
      </c>
      <c r="X5157" s="8">
        <f>ROUND(Customer_Churn_Records!$I5157,0)</f>
        <v>94773</v>
      </c>
    </row>
    <row r="5158" ht="14.25" customHeight="1">
      <c r="A5158" s="6">
        <v>5212.0</v>
      </c>
      <c r="B5158" s="6">
        <v>1.5662263E7</v>
      </c>
      <c r="C5158" s="6" t="s">
        <v>12468</v>
      </c>
      <c r="D5158" s="6">
        <v>749.0</v>
      </c>
      <c r="E5158" s="6" t="s">
        <v>8</v>
      </c>
      <c r="F5158" s="6" t="s">
        <v>11</v>
      </c>
      <c r="G5158" s="7" t="s">
        <v>367</v>
      </c>
      <c r="H5158" s="6">
        <v>4.0</v>
      </c>
      <c r="I5158" s="6" t="s">
        <v>12469</v>
      </c>
      <c r="J5158" s="6">
        <v>2.0</v>
      </c>
      <c r="K5158" s="6">
        <v>1.0</v>
      </c>
      <c r="L5158" s="6">
        <v>1.0</v>
      </c>
      <c r="M5158" s="6" t="s">
        <v>12470</v>
      </c>
      <c r="N5158" s="6">
        <v>0.0</v>
      </c>
      <c r="O5158" s="6">
        <v>0.0</v>
      </c>
      <c r="P5158" s="6">
        <v>3.0</v>
      </c>
      <c r="Q5158" s="6" t="s">
        <v>44</v>
      </c>
      <c r="R5158" s="6">
        <v>392.0</v>
      </c>
      <c r="S5158" s="6">
        <f>COUNTIF(Customer_Churn_Records!$B$2:$B$10000,Customer_Churn_Records!$B5158)</f>
        <v>1</v>
      </c>
      <c r="T5158" s="6">
        <f>ROUNDUP(Customer_Churn_Records!$G5158,0)</f>
        <v>22</v>
      </c>
      <c r="U5158" s="6" t="str">
        <f t="array" ref="U5158">IFS(Customer_Churn_Records!$T5158&lt;30,"young",Customer_Churn_Records!$T5158&lt;50,"middle-aged",Customer_Churn_Records!$T5158&lt;100,"old")</f>
        <v>young</v>
      </c>
      <c r="V5158" s="8" t="str">
        <f t="array" ref="V5158">IFS(Customer_Churn_Records!$D5158&lt;701,"less-score",Customer_Churn_Records!$D5158&lt;851,"high-score")</f>
        <v>high-score</v>
      </c>
      <c r="W5158" s="8" t="str">
        <f t="array" ref="W5158">IF(Customer_Churn_Records!$X5158=0,0,IFS(Customer_Churn_Records!$X5158&lt;100000,"low",Customer_Churn_Records!$X5158&lt;300000,"high"))</f>
        <v>low</v>
      </c>
      <c r="X5158" s="8">
        <f>ROUND(Customer_Churn_Records!$I5158,0)</f>
        <v>94762</v>
      </c>
    </row>
    <row r="5159" ht="14.25" customHeight="1">
      <c r="A5159" s="6">
        <v>9240.0</v>
      </c>
      <c r="B5159" s="6">
        <v>1.5799653E7</v>
      </c>
      <c r="C5159" s="6" t="s">
        <v>2048</v>
      </c>
      <c r="D5159" s="6">
        <v>583.0</v>
      </c>
      <c r="E5159" s="6" t="s">
        <v>8</v>
      </c>
      <c r="F5159" s="6" t="s">
        <v>10</v>
      </c>
      <c r="G5159" s="7" t="s">
        <v>114</v>
      </c>
      <c r="H5159" s="6">
        <v>7.0</v>
      </c>
      <c r="I5159" s="6" t="s">
        <v>12471</v>
      </c>
      <c r="J5159" s="6">
        <v>2.0</v>
      </c>
      <c r="K5159" s="6">
        <v>1.0</v>
      </c>
      <c r="L5159" s="6">
        <v>1.0</v>
      </c>
      <c r="M5159" s="6" t="s">
        <v>12472</v>
      </c>
      <c r="N5159" s="6">
        <v>0.0</v>
      </c>
      <c r="O5159" s="6">
        <v>0.0</v>
      </c>
      <c r="P5159" s="6">
        <v>5.0</v>
      </c>
      <c r="Q5159" s="6" t="s">
        <v>44</v>
      </c>
      <c r="R5159" s="6">
        <v>356.0</v>
      </c>
      <c r="S5159" s="6">
        <f>COUNTIF(Customer_Churn_Records!$B$2:$B$10000,Customer_Churn_Records!$B5159)</f>
        <v>1</v>
      </c>
      <c r="T5159" s="6">
        <f>ROUNDUP(Customer_Churn_Records!$G5159,0)</f>
        <v>32</v>
      </c>
      <c r="U5159" s="6" t="str">
        <f t="array" ref="U5159">IFS(Customer_Churn_Records!$T5159&lt;30,"young",Customer_Churn_Records!$T5159&lt;50,"middle-aged",Customer_Churn_Records!$T5159&lt;100,"old")</f>
        <v>middle-aged</v>
      </c>
      <c r="V5159" s="8" t="str">
        <f t="array" ref="V5159">IFS(Customer_Churn_Records!$D5159&lt;701,"less-score",Customer_Churn_Records!$D5159&lt;851,"high-score")</f>
        <v>less-score</v>
      </c>
      <c r="W5159" s="8" t="str">
        <f t="array" ref="W5159">IF(Customer_Churn_Records!$X5159=0,0,IFS(Customer_Churn_Records!$X5159&lt;100000,"low",Customer_Churn_Records!$X5159&lt;300000,"high"))</f>
        <v>low</v>
      </c>
      <c r="X5159" s="8">
        <f>ROUND(Customer_Churn_Records!$I5159,0)</f>
        <v>94754</v>
      </c>
    </row>
    <row r="5160" ht="14.25" customHeight="1">
      <c r="A5160" s="6">
        <v>7576.0</v>
      </c>
      <c r="B5160" s="6">
        <v>1.5687634E7</v>
      </c>
      <c r="C5160" s="6" t="s">
        <v>5769</v>
      </c>
      <c r="D5160" s="6">
        <v>561.0</v>
      </c>
      <c r="E5160" s="6" t="s">
        <v>8</v>
      </c>
      <c r="F5160" s="6" t="s">
        <v>11</v>
      </c>
      <c r="G5160" s="7" t="s">
        <v>132</v>
      </c>
      <c r="H5160" s="6">
        <v>5.0</v>
      </c>
      <c r="I5160" s="6" t="s">
        <v>12473</v>
      </c>
      <c r="J5160" s="6">
        <v>1.0</v>
      </c>
      <c r="K5160" s="6">
        <v>1.0</v>
      </c>
      <c r="L5160" s="6">
        <v>1.0</v>
      </c>
      <c r="M5160" s="6" t="s">
        <v>12474</v>
      </c>
      <c r="N5160" s="6">
        <v>0.0</v>
      </c>
      <c r="O5160" s="6">
        <v>0.0</v>
      </c>
      <c r="P5160" s="6">
        <v>5.0</v>
      </c>
      <c r="Q5160" s="6" t="s">
        <v>58</v>
      </c>
      <c r="R5160" s="6">
        <v>760.0</v>
      </c>
      <c r="S5160" s="6">
        <f>COUNTIF(Customer_Churn_Records!$B$2:$B$10000,Customer_Churn_Records!$B5160)</f>
        <v>1</v>
      </c>
      <c r="T5160" s="6">
        <f>ROUNDUP(Customer_Churn_Records!$G5160,0)</f>
        <v>49</v>
      </c>
      <c r="U5160" s="6" t="str">
        <f t="array" ref="U5160">IFS(Customer_Churn_Records!$T5160&lt;30,"young",Customer_Churn_Records!$T5160&lt;50,"middle-aged",Customer_Churn_Records!$T5160&lt;100,"old")</f>
        <v>middle-aged</v>
      </c>
      <c r="V5160" s="8" t="str">
        <f t="array" ref="V5160">IFS(Customer_Churn_Records!$D5160&lt;701,"less-score",Customer_Churn_Records!$D5160&lt;851,"high-score")</f>
        <v>less-score</v>
      </c>
      <c r="W5160" s="8" t="str">
        <f t="array" ref="W5160">IF(Customer_Churn_Records!$X5160=0,0,IFS(Customer_Churn_Records!$X5160&lt;100000,"low",Customer_Churn_Records!$X5160&lt;300000,"high"))</f>
        <v>low</v>
      </c>
      <c r="X5160" s="8">
        <f>ROUND(Customer_Churn_Records!$I5160,0)</f>
        <v>94754</v>
      </c>
    </row>
    <row r="5161" ht="14.25" customHeight="1">
      <c r="A5161" s="6">
        <v>8117.0</v>
      </c>
      <c r="B5161" s="6">
        <v>1.5777901E7</v>
      </c>
      <c r="C5161" s="6" t="s">
        <v>12475</v>
      </c>
      <c r="D5161" s="6">
        <v>640.0</v>
      </c>
      <c r="E5161" s="6" t="s">
        <v>8</v>
      </c>
      <c r="F5161" s="6" t="s">
        <v>10</v>
      </c>
      <c r="G5161" s="7" t="s">
        <v>76</v>
      </c>
      <c r="H5161" s="6">
        <v>9.0</v>
      </c>
      <c r="I5161" s="6" t="s">
        <v>12476</v>
      </c>
      <c r="J5161" s="6">
        <v>1.0</v>
      </c>
      <c r="K5161" s="6">
        <v>1.0</v>
      </c>
      <c r="L5161" s="6">
        <v>0.0</v>
      </c>
      <c r="M5161" s="6" t="s">
        <v>12477</v>
      </c>
      <c r="N5161" s="6">
        <v>1.0</v>
      </c>
      <c r="O5161" s="6">
        <v>1.0</v>
      </c>
      <c r="P5161" s="6">
        <v>4.0</v>
      </c>
      <c r="Q5161" s="6" t="s">
        <v>58</v>
      </c>
      <c r="R5161" s="6">
        <v>523.0</v>
      </c>
      <c r="S5161" s="6">
        <f>COUNTIF(Customer_Churn_Records!$B$2:$B$10000,Customer_Churn_Records!$B5161)</f>
        <v>1</v>
      </c>
      <c r="T5161" s="6">
        <f>ROUNDUP(Customer_Churn_Records!$G5161,0)</f>
        <v>43</v>
      </c>
      <c r="U5161" s="6" t="str">
        <f t="array" ref="U5161">IFS(Customer_Churn_Records!$T5161&lt;30,"young",Customer_Churn_Records!$T5161&lt;50,"middle-aged",Customer_Churn_Records!$T5161&lt;100,"old")</f>
        <v>middle-aged</v>
      </c>
      <c r="V5161" s="8" t="str">
        <f t="array" ref="V5161">IFS(Customer_Churn_Records!$D5161&lt;701,"less-score",Customer_Churn_Records!$D5161&lt;851,"high-score")</f>
        <v>less-score</v>
      </c>
      <c r="W5161" s="8" t="str">
        <f t="array" ref="W5161">IF(Customer_Churn_Records!$X5161=0,0,IFS(Customer_Churn_Records!$X5161&lt;100000,"low",Customer_Churn_Records!$X5161&lt;300000,"high"))</f>
        <v>low</v>
      </c>
      <c r="X5161" s="8">
        <f>ROUND(Customer_Churn_Records!$I5161,0)</f>
        <v>94752</v>
      </c>
    </row>
    <row r="5162" ht="14.25" customHeight="1">
      <c r="A5162" s="6">
        <v>2378.0</v>
      </c>
      <c r="B5162" s="6">
        <v>1.563765E7</v>
      </c>
      <c r="C5162" s="6" t="s">
        <v>2098</v>
      </c>
      <c r="D5162" s="6">
        <v>549.0</v>
      </c>
      <c r="E5162" s="6" t="s">
        <v>7</v>
      </c>
      <c r="F5162" s="6" t="s">
        <v>11</v>
      </c>
      <c r="G5162" s="7" t="s">
        <v>156</v>
      </c>
      <c r="H5162" s="6">
        <v>9.0</v>
      </c>
      <c r="I5162" s="6" t="s">
        <v>12478</v>
      </c>
      <c r="J5162" s="6">
        <v>2.0</v>
      </c>
      <c r="K5162" s="6">
        <v>0.0</v>
      </c>
      <c r="L5162" s="6">
        <v>1.0</v>
      </c>
      <c r="M5162" s="6" t="s">
        <v>12479</v>
      </c>
      <c r="N5162" s="6">
        <v>0.0</v>
      </c>
      <c r="O5162" s="6">
        <v>0.0</v>
      </c>
      <c r="P5162" s="6">
        <v>1.0</v>
      </c>
      <c r="Q5162" s="6" t="s">
        <v>49</v>
      </c>
      <c r="R5162" s="6">
        <v>291.0</v>
      </c>
      <c r="S5162" s="6">
        <f>COUNTIF(Customer_Churn_Records!$B$2:$B$10000,Customer_Churn_Records!$B5162)</f>
        <v>1</v>
      </c>
      <c r="T5162" s="6">
        <f>ROUNDUP(Customer_Churn_Records!$G5162,0)</f>
        <v>50</v>
      </c>
      <c r="U5162" s="6" t="str">
        <f t="array" ref="U5162">IFS(Customer_Churn_Records!$T5162&lt;30,"young",Customer_Churn_Records!$T5162&lt;50,"middle-aged",Customer_Churn_Records!$T5162&lt;100,"old")</f>
        <v>old</v>
      </c>
      <c r="V5162" s="8" t="str">
        <f t="array" ref="V5162">IFS(Customer_Churn_Records!$D5162&lt;701,"less-score",Customer_Churn_Records!$D5162&lt;851,"high-score")</f>
        <v>less-score</v>
      </c>
      <c r="W5162" s="8" t="str">
        <f t="array" ref="W5162">IF(Customer_Churn_Records!$X5162=0,0,IFS(Customer_Churn_Records!$X5162&lt;100000,"low",Customer_Churn_Records!$X5162&lt;300000,"high"))</f>
        <v>low</v>
      </c>
      <c r="X5162" s="8">
        <f>ROUND(Customer_Churn_Records!$I5162,0)</f>
        <v>94749</v>
      </c>
    </row>
    <row r="5163" ht="14.25" customHeight="1">
      <c r="A5163" s="6">
        <v>6605.0</v>
      </c>
      <c r="B5163" s="6">
        <v>1.5801188E7</v>
      </c>
      <c r="C5163" s="6" t="s">
        <v>12480</v>
      </c>
      <c r="D5163" s="6">
        <v>774.0</v>
      </c>
      <c r="E5163" s="6" t="s">
        <v>7</v>
      </c>
      <c r="F5163" s="6" t="s">
        <v>10</v>
      </c>
      <c r="G5163" s="7" t="s">
        <v>177</v>
      </c>
      <c r="H5163" s="6">
        <v>6.0</v>
      </c>
      <c r="I5163" s="6" t="s">
        <v>12481</v>
      </c>
      <c r="J5163" s="6">
        <v>1.0</v>
      </c>
      <c r="K5163" s="6">
        <v>0.0</v>
      </c>
      <c r="L5163" s="6">
        <v>1.0</v>
      </c>
      <c r="M5163" s="6" t="s">
        <v>12482</v>
      </c>
      <c r="N5163" s="6">
        <v>0.0</v>
      </c>
      <c r="O5163" s="6">
        <v>0.0</v>
      </c>
      <c r="P5163" s="6">
        <v>5.0</v>
      </c>
      <c r="Q5163" s="6" t="s">
        <v>58</v>
      </c>
      <c r="R5163" s="6">
        <v>615.0</v>
      </c>
      <c r="S5163" s="6">
        <f>COUNTIF(Customer_Churn_Records!$B$2:$B$10000,Customer_Churn_Records!$B5163)</f>
        <v>1</v>
      </c>
      <c r="T5163" s="6">
        <f>ROUNDUP(Customer_Churn_Records!$G5163,0)</f>
        <v>47</v>
      </c>
      <c r="U5163" s="6" t="str">
        <f t="array" ref="U5163">IFS(Customer_Churn_Records!$T5163&lt;30,"young",Customer_Churn_Records!$T5163&lt;50,"middle-aged",Customer_Churn_Records!$T5163&lt;100,"old")</f>
        <v>middle-aged</v>
      </c>
      <c r="V5163" s="8" t="str">
        <f t="array" ref="V5163">IFS(Customer_Churn_Records!$D5163&lt;701,"less-score",Customer_Churn_Records!$D5163&lt;851,"high-score")</f>
        <v>high-score</v>
      </c>
      <c r="W5163" s="8" t="str">
        <f t="array" ref="W5163">IF(Customer_Churn_Records!$X5163=0,0,IFS(Customer_Churn_Records!$X5163&lt;100000,"low",Customer_Churn_Records!$X5163&lt;300000,"high"))</f>
        <v>low</v>
      </c>
      <c r="X5163" s="8">
        <f>ROUND(Customer_Churn_Records!$I5163,0)</f>
        <v>94723</v>
      </c>
    </row>
    <row r="5164" ht="14.25" customHeight="1">
      <c r="A5164" s="6">
        <v>1054.0</v>
      </c>
      <c r="B5164" s="6">
        <v>1.5798348E7</v>
      </c>
      <c r="C5164" s="6" t="s">
        <v>9090</v>
      </c>
      <c r="D5164" s="6">
        <v>600.0</v>
      </c>
      <c r="E5164" s="6" t="s">
        <v>9</v>
      </c>
      <c r="F5164" s="6" t="s">
        <v>10</v>
      </c>
      <c r="G5164" s="7" t="s">
        <v>156</v>
      </c>
      <c r="H5164" s="6">
        <v>6.0</v>
      </c>
      <c r="I5164" s="6" t="s">
        <v>12483</v>
      </c>
      <c r="J5164" s="6">
        <v>1.0</v>
      </c>
      <c r="K5164" s="6">
        <v>1.0</v>
      </c>
      <c r="L5164" s="6">
        <v>1.0</v>
      </c>
      <c r="M5164" s="6" t="s">
        <v>12484</v>
      </c>
      <c r="N5164" s="6">
        <v>0.0</v>
      </c>
      <c r="O5164" s="6">
        <v>0.0</v>
      </c>
      <c r="P5164" s="6">
        <v>3.0</v>
      </c>
      <c r="Q5164" s="6" t="s">
        <v>58</v>
      </c>
      <c r="R5164" s="6">
        <v>981.0</v>
      </c>
      <c r="S5164" s="6">
        <f>COUNTIF(Customer_Churn_Records!$B$2:$B$10000,Customer_Churn_Records!$B5164)</f>
        <v>1</v>
      </c>
      <c r="T5164" s="6">
        <f>ROUNDUP(Customer_Churn_Records!$G5164,0)</f>
        <v>50</v>
      </c>
      <c r="U5164" s="6" t="str">
        <f t="array" ref="U5164">IFS(Customer_Churn_Records!$T5164&lt;30,"young",Customer_Churn_Records!$T5164&lt;50,"middle-aged",Customer_Churn_Records!$T5164&lt;100,"old")</f>
        <v>old</v>
      </c>
      <c r="V5164" s="8" t="str">
        <f t="array" ref="V5164">IFS(Customer_Churn_Records!$D5164&lt;701,"less-score",Customer_Churn_Records!$D5164&lt;851,"high-score")</f>
        <v>less-score</v>
      </c>
      <c r="W5164" s="8" t="str">
        <f t="array" ref="W5164">IF(Customer_Churn_Records!$X5164=0,0,IFS(Customer_Churn_Records!$X5164&lt;100000,"low",Customer_Churn_Records!$X5164&lt;300000,"high"))</f>
        <v>low</v>
      </c>
      <c r="X5164" s="8">
        <f>ROUND(Customer_Churn_Records!$I5164,0)</f>
        <v>94684</v>
      </c>
    </row>
    <row r="5165" ht="14.25" customHeight="1">
      <c r="A5165" s="6">
        <v>6113.0</v>
      </c>
      <c r="B5165" s="6">
        <v>1.5654372E7</v>
      </c>
      <c r="C5165" s="6" t="s">
        <v>12485</v>
      </c>
      <c r="D5165" s="6">
        <v>462.0</v>
      </c>
      <c r="E5165" s="6" t="s">
        <v>8</v>
      </c>
      <c r="F5165" s="6" t="s">
        <v>11</v>
      </c>
      <c r="G5165" s="7" t="s">
        <v>140</v>
      </c>
      <c r="H5165" s="6">
        <v>1.0</v>
      </c>
      <c r="I5165" s="6" t="s">
        <v>12486</v>
      </c>
      <c r="J5165" s="6">
        <v>2.0</v>
      </c>
      <c r="K5165" s="6">
        <v>1.0</v>
      </c>
      <c r="L5165" s="6">
        <v>0.0</v>
      </c>
      <c r="M5165" s="6" t="s">
        <v>12487</v>
      </c>
      <c r="N5165" s="6">
        <v>0.0</v>
      </c>
      <c r="O5165" s="6">
        <v>0.0</v>
      </c>
      <c r="P5165" s="6">
        <v>5.0</v>
      </c>
      <c r="Q5165" s="6" t="s">
        <v>79</v>
      </c>
      <c r="R5165" s="6">
        <v>747.0</v>
      </c>
      <c r="S5165" s="6">
        <f>COUNTIF(Customer_Churn_Records!$B$2:$B$10000,Customer_Churn_Records!$B5165)</f>
        <v>1</v>
      </c>
      <c r="T5165" s="6">
        <f>ROUNDUP(Customer_Churn_Records!$G5165,0)</f>
        <v>34</v>
      </c>
      <c r="U5165" s="6" t="str">
        <f t="array" ref="U5165">IFS(Customer_Churn_Records!$T5165&lt;30,"young",Customer_Churn_Records!$T5165&lt;50,"middle-aged",Customer_Churn_Records!$T5165&lt;100,"old")</f>
        <v>middle-aged</v>
      </c>
      <c r="V5165" s="8" t="str">
        <f t="array" ref="V5165">IFS(Customer_Churn_Records!$D5165&lt;701,"less-score",Customer_Churn_Records!$D5165&lt;851,"high-score")</f>
        <v>less-score</v>
      </c>
      <c r="W5165" s="8" t="str">
        <f t="array" ref="W5165">IF(Customer_Churn_Records!$X5165=0,0,IFS(Customer_Churn_Records!$X5165&lt;100000,"low",Customer_Churn_Records!$X5165&lt;300000,"high"))</f>
        <v>low</v>
      </c>
      <c r="X5165" s="8">
        <f>ROUND(Customer_Churn_Records!$I5165,0)</f>
        <v>94683</v>
      </c>
    </row>
    <row r="5166" ht="14.25" customHeight="1">
      <c r="A5166" s="6">
        <v>1953.0</v>
      </c>
      <c r="B5166" s="6">
        <v>1.5781884E7</v>
      </c>
      <c r="C5166" s="6" t="s">
        <v>12488</v>
      </c>
      <c r="D5166" s="6">
        <v>624.0</v>
      </c>
      <c r="E5166" s="6" t="s">
        <v>8</v>
      </c>
      <c r="F5166" s="6" t="s">
        <v>11</v>
      </c>
      <c r="G5166" s="7" t="s">
        <v>197</v>
      </c>
      <c r="H5166" s="6">
        <v>9.0</v>
      </c>
      <c r="I5166" s="6" t="s">
        <v>12489</v>
      </c>
      <c r="J5166" s="6">
        <v>2.0</v>
      </c>
      <c r="K5166" s="6">
        <v>0.0</v>
      </c>
      <c r="L5166" s="6">
        <v>1.0</v>
      </c>
      <c r="M5166" s="6" t="s">
        <v>12490</v>
      </c>
      <c r="N5166" s="6">
        <v>0.0</v>
      </c>
      <c r="O5166" s="6">
        <v>0.0</v>
      </c>
      <c r="P5166" s="6">
        <v>1.0</v>
      </c>
      <c r="Q5166" s="6" t="s">
        <v>79</v>
      </c>
      <c r="R5166" s="6">
        <v>958.0</v>
      </c>
      <c r="S5166" s="6">
        <f>COUNTIF(Customer_Churn_Records!$B$2:$B$10000,Customer_Churn_Records!$B5166)</f>
        <v>1</v>
      </c>
      <c r="T5166" s="6">
        <f>ROUNDUP(Customer_Churn_Records!$G5166,0)</f>
        <v>27</v>
      </c>
      <c r="U5166" s="6" t="str">
        <f t="array" ref="U5166">IFS(Customer_Churn_Records!$T5166&lt;30,"young",Customer_Churn_Records!$T5166&lt;50,"middle-aged",Customer_Churn_Records!$T5166&lt;100,"old")</f>
        <v>young</v>
      </c>
      <c r="V5166" s="8" t="str">
        <f t="array" ref="V5166">IFS(Customer_Churn_Records!$D5166&lt;701,"less-score",Customer_Churn_Records!$D5166&lt;851,"high-score")</f>
        <v>less-score</v>
      </c>
      <c r="W5166" s="8" t="str">
        <f t="array" ref="W5166">IF(Customer_Churn_Records!$X5166=0,0,IFS(Customer_Churn_Records!$X5166&lt;100000,"low",Customer_Churn_Records!$X5166&lt;300000,"high"))</f>
        <v>low</v>
      </c>
      <c r="X5166" s="8">
        <f>ROUND(Customer_Churn_Records!$I5166,0)</f>
        <v>94667</v>
      </c>
    </row>
    <row r="5167" ht="14.25" customHeight="1">
      <c r="A5167" s="6">
        <v>8984.0</v>
      </c>
      <c r="B5167" s="6">
        <v>1.5783025E7</v>
      </c>
      <c r="C5167" s="6" t="s">
        <v>3021</v>
      </c>
      <c r="D5167" s="6">
        <v>723.0</v>
      </c>
      <c r="E5167" s="6" t="s">
        <v>8</v>
      </c>
      <c r="F5167" s="6" t="s">
        <v>11</v>
      </c>
      <c r="G5167" s="7" t="s">
        <v>72</v>
      </c>
      <c r="H5167" s="6">
        <v>3.0</v>
      </c>
      <c r="I5167" s="6" t="s">
        <v>12491</v>
      </c>
      <c r="J5167" s="6">
        <v>2.0</v>
      </c>
      <c r="K5167" s="6">
        <v>1.0</v>
      </c>
      <c r="L5167" s="6">
        <v>0.0</v>
      </c>
      <c r="M5167" s="6" t="s">
        <v>12492</v>
      </c>
      <c r="N5167" s="6">
        <v>0.0</v>
      </c>
      <c r="O5167" s="6">
        <v>0.0</v>
      </c>
      <c r="P5167" s="6">
        <v>2.0</v>
      </c>
      <c r="Q5167" s="6" t="s">
        <v>44</v>
      </c>
      <c r="R5167" s="6">
        <v>279.0</v>
      </c>
      <c r="S5167" s="6">
        <f>COUNTIF(Customer_Churn_Records!$B$2:$B$10000,Customer_Churn_Records!$B5167)</f>
        <v>1</v>
      </c>
      <c r="T5167" s="6">
        <f>ROUNDUP(Customer_Churn_Records!$G5167,0)</f>
        <v>37</v>
      </c>
      <c r="U5167" s="6" t="str">
        <f t="array" ref="U5167">IFS(Customer_Churn_Records!$T5167&lt;30,"young",Customer_Churn_Records!$T5167&lt;50,"middle-aged",Customer_Churn_Records!$T5167&lt;100,"old")</f>
        <v>middle-aged</v>
      </c>
      <c r="V5167" s="8" t="str">
        <f t="array" ref="V5167">IFS(Customer_Churn_Records!$D5167&lt;701,"less-score",Customer_Churn_Records!$D5167&lt;851,"high-score")</f>
        <v>high-score</v>
      </c>
      <c r="W5167" s="8" t="str">
        <f t="array" ref="W5167">IF(Customer_Churn_Records!$X5167=0,0,IFS(Customer_Churn_Records!$X5167&lt;100000,"low",Customer_Churn_Records!$X5167&lt;300000,"high"))</f>
        <v>low</v>
      </c>
      <c r="X5167" s="8">
        <f>ROUND(Customer_Churn_Records!$I5167,0)</f>
        <v>94662</v>
      </c>
    </row>
    <row r="5168" ht="14.25" customHeight="1">
      <c r="A5168" s="6">
        <v>5196.0</v>
      </c>
      <c r="B5168" s="6">
        <v>1.5658589E7</v>
      </c>
      <c r="C5168" s="6" t="s">
        <v>7904</v>
      </c>
      <c r="D5168" s="6">
        <v>850.0</v>
      </c>
      <c r="E5168" s="6" t="s">
        <v>9</v>
      </c>
      <c r="F5168" s="6" t="s">
        <v>11</v>
      </c>
      <c r="G5168" s="7" t="s">
        <v>41</v>
      </c>
      <c r="H5168" s="6">
        <v>2.0</v>
      </c>
      <c r="I5168" s="6" t="s">
        <v>12493</v>
      </c>
      <c r="J5168" s="6">
        <v>1.0</v>
      </c>
      <c r="K5168" s="6">
        <v>1.0</v>
      </c>
      <c r="L5168" s="6">
        <v>1.0</v>
      </c>
      <c r="M5168" s="6" t="s">
        <v>12494</v>
      </c>
      <c r="N5168" s="6">
        <v>0.0</v>
      </c>
      <c r="O5168" s="6">
        <v>0.0</v>
      </c>
      <c r="P5168" s="6">
        <v>3.0</v>
      </c>
      <c r="Q5168" s="6" t="s">
        <v>79</v>
      </c>
      <c r="R5168" s="6">
        <v>475.0</v>
      </c>
      <c r="S5168" s="6">
        <f>COUNTIF(Customer_Churn_Records!$B$2:$B$10000,Customer_Churn_Records!$B5168)</f>
        <v>1</v>
      </c>
      <c r="T5168" s="6">
        <f>ROUNDUP(Customer_Churn_Records!$G5168,0)</f>
        <v>38</v>
      </c>
      <c r="U5168" s="6" t="str">
        <f t="array" ref="U5168">IFS(Customer_Churn_Records!$T5168&lt;30,"young",Customer_Churn_Records!$T5168&lt;50,"middle-aged",Customer_Churn_Records!$T5168&lt;100,"old")</f>
        <v>middle-aged</v>
      </c>
      <c r="V5168" s="8" t="str">
        <f t="array" ref="V5168">IFS(Customer_Churn_Records!$D5168&lt;701,"less-score",Customer_Churn_Records!$D5168&lt;851,"high-score")</f>
        <v>high-score</v>
      </c>
      <c r="W5168" s="8" t="str">
        <f t="array" ref="W5168">IF(Customer_Churn_Records!$X5168=0,0,IFS(Customer_Churn_Records!$X5168&lt;100000,"low",Customer_Churn_Records!$X5168&lt;300000,"high"))</f>
        <v>low</v>
      </c>
      <c r="X5168" s="8">
        <f>ROUND(Customer_Churn_Records!$I5168,0)</f>
        <v>94652</v>
      </c>
    </row>
    <row r="5169" ht="14.25" customHeight="1">
      <c r="A5169" s="6">
        <v>4239.0</v>
      </c>
      <c r="B5169" s="6">
        <v>1.571039E7</v>
      </c>
      <c r="C5169" s="6" t="s">
        <v>9626</v>
      </c>
      <c r="D5169" s="6">
        <v>655.0</v>
      </c>
      <c r="E5169" s="6" t="s">
        <v>7</v>
      </c>
      <c r="F5169" s="6" t="s">
        <v>10</v>
      </c>
      <c r="G5169" s="7" t="s">
        <v>107</v>
      </c>
      <c r="H5169" s="6">
        <v>6.0</v>
      </c>
      <c r="I5169" s="6" t="s">
        <v>12495</v>
      </c>
      <c r="J5169" s="6">
        <v>2.0</v>
      </c>
      <c r="K5169" s="6">
        <v>1.0</v>
      </c>
      <c r="L5169" s="6">
        <v>1.0</v>
      </c>
      <c r="M5169" s="6" t="s">
        <v>12496</v>
      </c>
      <c r="N5169" s="6">
        <v>0.0</v>
      </c>
      <c r="O5169" s="6">
        <v>0.0</v>
      </c>
      <c r="P5169" s="6">
        <v>5.0</v>
      </c>
      <c r="Q5169" s="6" t="s">
        <v>79</v>
      </c>
      <c r="R5169" s="6">
        <v>315.0</v>
      </c>
      <c r="S5169" s="6">
        <f>COUNTIF(Customer_Churn_Records!$B$2:$B$10000,Customer_Churn_Records!$B5169)</f>
        <v>1</v>
      </c>
      <c r="T5169" s="6">
        <f>ROUNDUP(Customer_Churn_Records!$G5169,0)</f>
        <v>39</v>
      </c>
      <c r="U5169" s="6" t="str">
        <f t="array" ref="U5169">IFS(Customer_Churn_Records!$T5169&lt;30,"young",Customer_Churn_Records!$T5169&lt;50,"middle-aged",Customer_Churn_Records!$T5169&lt;100,"old")</f>
        <v>middle-aged</v>
      </c>
      <c r="V5169" s="8" t="str">
        <f t="array" ref="V5169">IFS(Customer_Churn_Records!$D5169&lt;701,"less-score",Customer_Churn_Records!$D5169&lt;851,"high-score")</f>
        <v>less-score</v>
      </c>
      <c r="W5169" s="8" t="str">
        <f t="array" ref="W5169">IF(Customer_Churn_Records!$X5169=0,0,IFS(Customer_Churn_Records!$X5169&lt;100000,"low",Customer_Churn_Records!$X5169&lt;300000,"high"))</f>
        <v>low</v>
      </c>
      <c r="X5169" s="8">
        <f>ROUND(Customer_Churn_Records!$I5169,0)</f>
        <v>94631</v>
      </c>
    </row>
    <row r="5170" ht="14.25" customHeight="1">
      <c r="A5170" s="6">
        <v>6840.0</v>
      </c>
      <c r="B5170" s="6">
        <v>1.5768282E7</v>
      </c>
      <c r="C5170" s="6" t="s">
        <v>12497</v>
      </c>
      <c r="D5170" s="6">
        <v>724.0</v>
      </c>
      <c r="E5170" s="6" t="s">
        <v>8</v>
      </c>
      <c r="F5170" s="6" t="s">
        <v>11</v>
      </c>
      <c r="G5170" s="7" t="s">
        <v>118</v>
      </c>
      <c r="H5170" s="6">
        <v>6.0</v>
      </c>
      <c r="I5170" s="6" t="s">
        <v>12498</v>
      </c>
      <c r="J5170" s="6">
        <v>2.0</v>
      </c>
      <c r="K5170" s="6">
        <v>1.0</v>
      </c>
      <c r="L5170" s="6">
        <v>1.0</v>
      </c>
      <c r="M5170" s="6" t="s">
        <v>12499</v>
      </c>
      <c r="N5170" s="6">
        <v>0.0</v>
      </c>
      <c r="O5170" s="6">
        <v>0.0</v>
      </c>
      <c r="P5170" s="6">
        <v>3.0</v>
      </c>
      <c r="Q5170" s="6" t="s">
        <v>49</v>
      </c>
      <c r="R5170" s="6">
        <v>607.0</v>
      </c>
      <c r="S5170" s="6">
        <f>COUNTIF(Customer_Churn_Records!$B$2:$B$10000,Customer_Churn_Records!$B5170)</f>
        <v>1</v>
      </c>
      <c r="T5170" s="6">
        <f>ROUNDUP(Customer_Churn_Records!$G5170,0)</f>
        <v>36</v>
      </c>
      <c r="U5170" s="6" t="str">
        <f t="array" ref="U5170">IFS(Customer_Churn_Records!$T5170&lt;30,"young",Customer_Churn_Records!$T5170&lt;50,"middle-aged",Customer_Churn_Records!$T5170&lt;100,"old")</f>
        <v>middle-aged</v>
      </c>
      <c r="V5170" s="8" t="str">
        <f t="array" ref="V5170">IFS(Customer_Churn_Records!$D5170&lt;701,"less-score",Customer_Churn_Records!$D5170&lt;851,"high-score")</f>
        <v>high-score</v>
      </c>
      <c r="W5170" s="8" t="str">
        <f t="array" ref="W5170">IF(Customer_Churn_Records!$X5170=0,0,IFS(Customer_Churn_Records!$X5170&lt;100000,"low",Customer_Churn_Records!$X5170&lt;300000,"high"))</f>
        <v>low</v>
      </c>
      <c r="X5170" s="8">
        <f>ROUND(Customer_Churn_Records!$I5170,0)</f>
        <v>94615</v>
      </c>
    </row>
    <row r="5171" ht="14.25" customHeight="1">
      <c r="A5171" s="6">
        <v>3610.0</v>
      </c>
      <c r="B5171" s="6">
        <v>1.5657868E7</v>
      </c>
      <c r="C5171" s="6" t="s">
        <v>12500</v>
      </c>
      <c r="D5171" s="6">
        <v>850.0</v>
      </c>
      <c r="E5171" s="6" t="s">
        <v>8</v>
      </c>
      <c r="F5171" s="6" t="s">
        <v>11</v>
      </c>
      <c r="G5171" s="7" t="s">
        <v>55</v>
      </c>
      <c r="H5171" s="6">
        <v>6.0</v>
      </c>
      <c r="I5171" s="6" t="s">
        <v>12501</v>
      </c>
      <c r="J5171" s="6">
        <v>1.0</v>
      </c>
      <c r="K5171" s="6">
        <v>1.0</v>
      </c>
      <c r="L5171" s="6">
        <v>0.0</v>
      </c>
      <c r="M5171" s="6" t="s">
        <v>12502</v>
      </c>
      <c r="N5171" s="6">
        <v>0.0</v>
      </c>
      <c r="O5171" s="6">
        <v>0.0</v>
      </c>
      <c r="P5171" s="6">
        <v>5.0</v>
      </c>
      <c r="Q5171" s="6" t="s">
        <v>58</v>
      </c>
      <c r="R5171" s="6">
        <v>460.0</v>
      </c>
      <c r="S5171" s="6">
        <f>COUNTIF(Customer_Churn_Records!$B$2:$B$10000,Customer_Churn_Records!$B5171)</f>
        <v>1</v>
      </c>
      <c r="T5171" s="6">
        <f>ROUNDUP(Customer_Churn_Records!$G5171,0)</f>
        <v>40</v>
      </c>
      <c r="U5171" s="6" t="str">
        <f t="array" ref="U5171">IFS(Customer_Churn_Records!$T5171&lt;30,"young",Customer_Churn_Records!$T5171&lt;50,"middle-aged",Customer_Churn_Records!$T5171&lt;100,"old")</f>
        <v>middle-aged</v>
      </c>
      <c r="V5171" s="8" t="str">
        <f t="array" ref="V5171">IFS(Customer_Churn_Records!$D5171&lt;701,"less-score",Customer_Churn_Records!$D5171&lt;851,"high-score")</f>
        <v>high-score</v>
      </c>
      <c r="W5171" s="8" t="str">
        <f t="array" ref="W5171">IF(Customer_Churn_Records!$X5171=0,0,IFS(Customer_Churn_Records!$X5171&lt;100000,"low",Customer_Churn_Records!$X5171&lt;300000,"high"))</f>
        <v>low</v>
      </c>
      <c r="X5171" s="8">
        <f>ROUND(Customer_Churn_Records!$I5171,0)</f>
        <v>94607</v>
      </c>
    </row>
    <row r="5172" ht="14.25" customHeight="1">
      <c r="A5172" s="6">
        <v>3457.0</v>
      </c>
      <c r="B5172" s="6">
        <v>1.5789974E7</v>
      </c>
      <c r="C5172" s="6" t="s">
        <v>4291</v>
      </c>
      <c r="D5172" s="6">
        <v>713.0</v>
      </c>
      <c r="E5172" s="6" t="s">
        <v>7</v>
      </c>
      <c r="F5172" s="6" t="s">
        <v>11</v>
      </c>
      <c r="G5172" s="7" t="s">
        <v>103</v>
      </c>
      <c r="H5172" s="6">
        <v>6.0</v>
      </c>
      <c r="I5172" s="6" t="s">
        <v>12503</v>
      </c>
      <c r="J5172" s="6">
        <v>1.0</v>
      </c>
      <c r="K5172" s="6">
        <v>0.0</v>
      </c>
      <c r="L5172" s="6">
        <v>0.0</v>
      </c>
      <c r="M5172" s="6" t="s">
        <v>12504</v>
      </c>
      <c r="N5172" s="6">
        <v>1.0</v>
      </c>
      <c r="O5172" s="6">
        <v>1.0</v>
      </c>
      <c r="P5172" s="6">
        <v>5.0</v>
      </c>
      <c r="Q5172" s="6" t="s">
        <v>79</v>
      </c>
      <c r="R5172" s="6">
        <v>621.0</v>
      </c>
      <c r="S5172" s="6">
        <f>COUNTIF(Customer_Churn_Records!$B$2:$B$10000,Customer_Churn_Records!$B5172)</f>
        <v>1</v>
      </c>
      <c r="T5172" s="6">
        <f>ROUNDUP(Customer_Churn_Records!$G5172,0)</f>
        <v>33</v>
      </c>
      <c r="U5172" s="6" t="str">
        <f t="array" ref="U5172">IFS(Customer_Churn_Records!$T5172&lt;30,"young",Customer_Churn_Records!$T5172&lt;50,"middle-aged",Customer_Churn_Records!$T5172&lt;100,"old")</f>
        <v>middle-aged</v>
      </c>
      <c r="V5172" s="8" t="str">
        <f t="array" ref="V5172">IFS(Customer_Churn_Records!$D5172&lt;701,"less-score",Customer_Churn_Records!$D5172&lt;851,"high-score")</f>
        <v>high-score</v>
      </c>
      <c r="W5172" s="8" t="str">
        <f t="array" ref="W5172">IF(Customer_Churn_Records!$X5172=0,0,IFS(Customer_Churn_Records!$X5172&lt;100000,"low",Customer_Churn_Records!$X5172&lt;300000,"high"))</f>
        <v>low</v>
      </c>
      <c r="X5172" s="8">
        <f>ROUND(Customer_Churn_Records!$I5172,0)</f>
        <v>94598</v>
      </c>
    </row>
    <row r="5173" ht="14.25" customHeight="1">
      <c r="A5173" s="6">
        <v>292.0</v>
      </c>
      <c r="B5173" s="6">
        <v>1.5607098E7</v>
      </c>
      <c r="C5173" s="6" t="s">
        <v>6249</v>
      </c>
      <c r="D5173" s="6">
        <v>747.0</v>
      </c>
      <c r="E5173" s="6" t="s">
        <v>9</v>
      </c>
      <c r="F5173" s="6" t="s">
        <v>10</v>
      </c>
      <c r="G5173" s="7" t="s">
        <v>167</v>
      </c>
      <c r="H5173" s="6">
        <v>5.0</v>
      </c>
      <c r="I5173" s="6" t="s">
        <v>12505</v>
      </c>
      <c r="J5173" s="6">
        <v>2.0</v>
      </c>
      <c r="K5173" s="6">
        <v>1.0</v>
      </c>
      <c r="L5173" s="6">
        <v>0.0</v>
      </c>
      <c r="M5173" s="6" t="s">
        <v>12506</v>
      </c>
      <c r="N5173" s="6">
        <v>0.0</v>
      </c>
      <c r="O5173" s="6">
        <v>0.0</v>
      </c>
      <c r="P5173" s="6">
        <v>1.0</v>
      </c>
      <c r="Q5173" s="6" t="s">
        <v>58</v>
      </c>
      <c r="R5173" s="6">
        <v>806.0</v>
      </c>
      <c r="S5173" s="6">
        <f>COUNTIF(Customer_Churn_Records!$B$2:$B$10000,Customer_Churn_Records!$B5173)</f>
        <v>1</v>
      </c>
      <c r="T5173" s="6">
        <f>ROUNDUP(Customer_Churn_Records!$G5173,0)</f>
        <v>41</v>
      </c>
      <c r="U5173" s="6" t="str">
        <f t="array" ref="U5173">IFS(Customer_Churn_Records!$T5173&lt;30,"young",Customer_Churn_Records!$T5173&lt;50,"middle-aged",Customer_Churn_Records!$T5173&lt;100,"old")</f>
        <v>middle-aged</v>
      </c>
      <c r="V5173" s="8" t="str">
        <f t="array" ref="V5173">IFS(Customer_Churn_Records!$D5173&lt;701,"less-score",Customer_Churn_Records!$D5173&lt;851,"high-score")</f>
        <v>high-score</v>
      </c>
      <c r="W5173" s="8" t="str">
        <f t="array" ref="W5173">IF(Customer_Churn_Records!$X5173=0,0,IFS(Customer_Churn_Records!$X5173&lt;100000,"low",Customer_Churn_Records!$X5173&lt;300000,"high"))</f>
        <v>low</v>
      </c>
      <c r="X5173" s="8">
        <f>ROUND(Customer_Churn_Records!$I5173,0)</f>
        <v>94521</v>
      </c>
    </row>
    <row r="5174" ht="14.25" customHeight="1">
      <c r="A5174" s="6">
        <v>5448.0</v>
      </c>
      <c r="B5174" s="6">
        <v>1.5795124E7</v>
      </c>
      <c r="C5174" s="6" t="s">
        <v>209</v>
      </c>
      <c r="D5174" s="6">
        <v>726.0</v>
      </c>
      <c r="E5174" s="6" t="s">
        <v>8</v>
      </c>
      <c r="F5174" s="6" t="s">
        <v>11</v>
      </c>
      <c r="G5174" s="7" t="s">
        <v>156</v>
      </c>
      <c r="H5174" s="6">
        <v>9.0</v>
      </c>
      <c r="I5174" s="6" t="s">
        <v>12507</v>
      </c>
      <c r="J5174" s="6">
        <v>1.0</v>
      </c>
      <c r="K5174" s="6">
        <v>0.0</v>
      </c>
      <c r="L5174" s="6">
        <v>1.0</v>
      </c>
      <c r="M5174" s="6" t="s">
        <v>12508</v>
      </c>
      <c r="N5174" s="6">
        <v>0.0</v>
      </c>
      <c r="O5174" s="6">
        <v>0.0</v>
      </c>
      <c r="P5174" s="6">
        <v>1.0</v>
      </c>
      <c r="Q5174" s="6" t="s">
        <v>49</v>
      </c>
      <c r="R5174" s="6">
        <v>860.0</v>
      </c>
      <c r="S5174" s="6">
        <f>COUNTIF(Customer_Churn_Records!$B$2:$B$10000,Customer_Churn_Records!$B5174)</f>
        <v>1</v>
      </c>
      <c r="T5174" s="6">
        <f>ROUNDUP(Customer_Churn_Records!$G5174,0)</f>
        <v>50</v>
      </c>
      <c r="U5174" s="6" t="str">
        <f t="array" ref="U5174">IFS(Customer_Churn_Records!$T5174&lt;30,"young",Customer_Churn_Records!$T5174&lt;50,"middle-aged",Customer_Churn_Records!$T5174&lt;100,"old")</f>
        <v>old</v>
      </c>
      <c r="V5174" s="8" t="str">
        <f t="array" ref="V5174">IFS(Customer_Churn_Records!$D5174&lt;701,"less-score",Customer_Churn_Records!$D5174&lt;851,"high-score")</f>
        <v>high-score</v>
      </c>
      <c r="W5174" s="8" t="str">
        <f t="array" ref="W5174">IF(Customer_Churn_Records!$X5174=0,0,IFS(Customer_Churn_Records!$X5174&lt;100000,"low",Customer_Churn_Records!$X5174&lt;300000,"high"))</f>
        <v>low</v>
      </c>
      <c r="X5174" s="8">
        <f>ROUND(Customer_Churn_Records!$I5174,0)</f>
        <v>94504</v>
      </c>
    </row>
    <row r="5175" ht="14.25" customHeight="1">
      <c r="A5175" s="6">
        <v>2897.0</v>
      </c>
      <c r="B5175" s="6">
        <v>1.5606836E7</v>
      </c>
      <c r="C5175" s="6" t="s">
        <v>2839</v>
      </c>
      <c r="D5175" s="6">
        <v>782.0</v>
      </c>
      <c r="E5175" s="6" t="s">
        <v>7</v>
      </c>
      <c r="F5175" s="6" t="s">
        <v>10</v>
      </c>
      <c r="G5175" s="7" t="s">
        <v>103</v>
      </c>
      <c r="H5175" s="6">
        <v>2.0</v>
      </c>
      <c r="I5175" s="6" t="s">
        <v>12509</v>
      </c>
      <c r="J5175" s="6">
        <v>1.0</v>
      </c>
      <c r="K5175" s="6">
        <v>0.0</v>
      </c>
      <c r="L5175" s="6">
        <v>1.0</v>
      </c>
      <c r="M5175" s="6" t="s">
        <v>12510</v>
      </c>
      <c r="N5175" s="6">
        <v>0.0</v>
      </c>
      <c r="O5175" s="6">
        <v>0.0</v>
      </c>
      <c r="P5175" s="6">
        <v>3.0</v>
      </c>
      <c r="Q5175" s="6" t="s">
        <v>79</v>
      </c>
      <c r="R5175" s="6">
        <v>324.0</v>
      </c>
      <c r="S5175" s="6">
        <f>COUNTIF(Customer_Churn_Records!$B$2:$B$10000,Customer_Churn_Records!$B5175)</f>
        <v>1</v>
      </c>
      <c r="T5175" s="6">
        <f>ROUNDUP(Customer_Churn_Records!$G5175,0)</f>
        <v>33</v>
      </c>
      <c r="U5175" s="6" t="str">
        <f t="array" ref="U5175">IFS(Customer_Churn_Records!$T5175&lt;30,"young",Customer_Churn_Records!$T5175&lt;50,"middle-aged",Customer_Churn_Records!$T5175&lt;100,"old")</f>
        <v>middle-aged</v>
      </c>
      <c r="V5175" s="8" t="str">
        <f t="array" ref="V5175">IFS(Customer_Churn_Records!$D5175&lt;701,"less-score",Customer_Churn_Records!$D5175&lt;851,"high-score")</f>
        <v>high-score</v>
      </c>
      <c r="W5175" s="8" t="str">
        <f t="array" ref="W5175">IF(Customer_Churn_Records!$X5175=0,0,IFS(Customer_Churn_Records!$X5175&lt;100000,"low",Customer_Churn_Records!$X5175&lt;300000,"high"))</f>
        <v>low</v>
      </c>
      <c r="X5175" s="8">
        <f>ROUND(Customer_Churn_Records!$I5175,0)</f>
        <v>94493</v>
      </c>
    </row>
    <row r="5176" ht="14.25" customHeight="1">
      <c r="A5176" s="6">
        <v>2416.0</v>
      </c>
      <c r="B5176" s="6">
        <v>1.5574886E7</v>
      </c>
      <c r="C5176" s="6" t="s">
        <v>1313</v>
      </c>
      <c r="D5176" s="6">
        <v>706.0</v>
      </c>
      <c r="E5176" s="6" t="s">
        <v>7</v>
      </c>
      <c r="F5176" s="6" t="s">
        <v>11</v>
      </c>
      <c r="G5176" s="7" t="s">
        <v>114</v>
      </c>
      <c r="H5176" s="6">
        <v>6.0</v>
      </c>
      <c r="I5176" s="6" t="s">
        <v>12511</v>
      </c>
      <c r="J5176" s="6">
        <v>1.0</v>
      </c>
      <c r="K5176" s="6">
        <v>1.0</v>
      </c>
      <c r="L5176" s="6">
        <v>1.0</v>
      </c>
      <c r="M5176" s="6" t="s">
        <v>12512</v>
      </c>
      <c r="N5176" s="6">
        <v>0.0</v>
      </c>
      <c r="O5176" s="6">
        <v>0.0</v>
      </c>
      <c r="P5176" s="6">
        <v>5.0</v>
      </c>
      <c r="Q5176" s="6" t="s">
        <v>58</v>
      </c>
      <c r="R5176" s="6">
        <v>904.0</v>
      </c>
      <c r="S5176" s="6">
        <f>COUNTIF(Customer_Churn_Records!$B$2:$B$10000,Customer_Churn_Records!$B5176)</f>
        <v>1</v>
      </c>
      <c r="T5176" s="6">
        <f>ROUNDUP(Customer_Churn_Records!$G5176,0)</f>
        <v>32</v>
      </c>
      <c r="U5176" s="6" t="str">
        <f t="array" ref="U5176">IFS(Customer_Churn_Records!$T5176&lt;30,"young",Customer_Churn_Records!$T5176&lt;50,"middle-aged",Customer_Churn_Records!$T5176&lt;100,"old")</f>
        <v>middle-aged</v>
      </c>
      <c r="V5176" s="8" t="str">
        <f t="array" ref="V5176">IFS(Customer_Churn_Records!$D5176&lt;701,"less-score",Customer_Churn_Records!$D5176&lt;851,"high-score")</f>
        <v>high-score</v>
      </c>
      <c r="W5176" s="8" t="str">
        <f t="array" ref="W5176">IF(Customer_Churn_Records!$X5176=0,0,IFS(Customer_Churn_Records!$X5176&lt;100000,"low",Customer_Churn_Records!$X5176&lt;300000,"high"))</f>
        <v>low</v>
      </c>
      <c r="X5176" s="8">
        <f>ROUND(Customer_Churn_Records!$I5176,0)</f>
        <v>94486</v>
      </c>
    </row>
    <row r="5177" ht="14.25" customHeight="1">
      <c r="A5177" s="6">
        <v>9384.0</v>
      </c>
      <c r="B5177" s="6">
        <v>1.5739997E7</v>
      </c>
      <c r="C5177" s="6" t="s">
        <v>3509</v>
      </c>
      <c r="D5177" s="6">
        <v>716.0</v>
      </c>
      <c r="E5177" s="6" t="s">
        <v>7</v>
      </c>
      <c r="F5177" s="6" t="s">
        <v>10</v>
      </c>
      <c r="G5177" s="7" t="s">
        <v>187</v>
      </c>
      <c r="H5177" s="6">
        <v>2.0</v>
      </c>
      <c r="I5177" s="6" t="s">
        <v>12513</v>
      </c>
      <c r="J5177" s="6">
        <v>2.0</v>
      </c>
      <c r="K5177" s="6">
        <v>0.0</v>
      </c>
      <c r="L5177" s="6">
        <v>1.0</v>
      </c>
      <c r="M5177" s="6" t="s">
        <v>12514</v>
      </c>
      <c r="N5177" s="6">
        <v>0.0</v>
      </c>
      <c r="O5177" s="6">
        <v>0.0</v>
      </c>
      <c r="P5177" s="6">
        <v>5.0</v>
      </c>
      <c r="Q5177" s="6" t="s">
        <v>79</v>
      </c>
      <c r="R5177" s="6">
        <v>351.0</v>
      </c>
      <c r="S5177" s="6">
        <f>COUNTIF(Customer_Churn_Records!$B$2:$B$10000,Customer_Churn_Records!$B5177)</f>
        <v>1</v>
      </c>
      <c r="T5177" s="6">
        <f>ROUNDUP(Customer_Churn_Records!$G5177,0)</f>
        <v>23</v>
      </c>
      <c r="U5177" s="6" t="str">
        <f t="array" ref="U5177">IFS(Customer_Churn_Records!$T5177&lt;30,"young",Customer_Churn_Records!$T5177&lt;50,"middle-aged",Customer_Churn_Records!$T5177&lt;100,"old")</f>
        <v>young</v>
      </c>
      <c r="V5177" s="8" t="str">
        <f t="array" ref="V5177">IFS(Customer_Churn_Records!$D5177&lt;701,"less-score",Customer_Churn_Records!$D5177&lt;851,"high-score")</f>
        <v>high-score</v>
      </c>
      <c r="W5177" s="8" t="str">
        <f t="array" ref="W5177">IF(Customer_Churn_Records!$X5177=0,0,IFS(Customer_Churn_Records!$X5177&lt;100000,"low",Customer_Churn_Records!$X5177&lt;300000,"high"))</f>
        <v>low</v>
      </c>
      <c r="X5177" s="8">
        <f>ROUND(Customer_Churn_Records!$I5177,0)</f>
        <v>94465</v>
      </c>
    </row>
    <row r="5178" ht="14.25" customHeight="1">
      <c r="A5178" s="6">
        <v>1583.0</v>
      </c>
      <c r="B5178" s="6">
        <v>1.5631072E7</v>
      </c>
      <c r="C5178" s="6" t="s">
        <v>12515</v>
      </c>
      <c r="D5178" s="6">
        <v>690.0</v>
      </c>
      <c r="E5178" s="6" t="s">
        <v>7</v>
      </c>
      <c r="F5178" s="6" t="s">
        <v>11</v>
      </c>
      <c r="G5178" s="7" t="s">
        <v>41</v>
      </c>
      <c r="H5178" s="6">
        <v>1.0</v>
      </c>
      <c r="I5178" s="6" t="s">
        <v>12516</v>
      </c>
      <c r="J5178" s="6">
        <v>2.0</v>
      </c>
      <c r="K5178" s="6">
        <v>0.0</v>
      </c>
      <c r="L5178" s="6">
        <v>1.0</v>
      </c>
      <c r="M5178" s="6" t="s">
        <v>12517</v>
      </c>
      <c r="N5178" s="6">
        <v>0.0</v>
      </c>
      <c r="O5178" s="6">
        <v>0.0</v>
      </c>
      <c r="P5178" s="6">
        <v>3.0</v>
      </c>
      <c r="Q5178" s="6" t="s">
        <v>49</v>
      </c>
      <c r="R5178" s="6">
        <v>240.0</v>
      </c>
      <c r="S5178" s="6">
        <f>COUNTIF(Customer_Churn_Records!$B$2:$B$10000,Customer_Churn_Records!$B5178)</f>
        <v>1</v>
      </c>
      <c r="T5178" s="6">
        <f>ROUNDUP(Customer_Churn_Records!$G5178,0)</f>
        <v>38</v>
      </c>
      <c r="U5178" s="6" t="str">
        <f t="array" ref="U5178">IFS(Customer_Churn_Records!$T5178&lt;30,"young",Customer_Churn_Records!$T5178&lt;50,"middle-aged",Customer_Churn_Records!$T5178&lt;100,"old")</f>
        <v>middle-aged</v>
      </c>
      <c r="V5178" s="8" t="str">
        <f t="array" ref="V5178">IFS(Customer_Churn_Records!$D5178&lt;701,"less-score",Customer_Churn_Records!$D5178&lt;851,"high-score")</f>
        <v>less-score</v>
      </c>
      <c r="W5178" s="8" t="str">
        <f t="array" ref="W5178">IF(Customer_Churn_Records!$X5178=0,0,IFS(Customer_Churn_Records!$X5178&lt;100000,"low",Customer_Churn_Records!$X5178&lt;300000,"high"))</f>
        <v>low</v>
      </c>
      <c r="X5178" s="8">
        <f>ROUND(Customer_Churn_Records!$I5178,0)</f>
        <v>94456</v>
      </c>
    </row>
    <row r="5179" ht="14.25" customHeight="1">
      <c r="A5179" s="6">
        <v>1347.0</v>
      </c>
      <c r="B5179" s="6">
        <v>1.5777826E7</v>
      </c>
      <c r="C5179" s="6" t="s">
        <v>12518</v>
      </c>
      <c r="D5179" s="6">
        <v>643.0</v>
      </c>
      <c r="E5179" s="6" t="s">
        <v>7</v>
      </c>
      <c r="F5179" s="6" t="s">
        <v>11</v>
      </c>
      <c r="G5179" s="7" t="s">
        <v>128</v>
      </c>
      <c r="H5179" s="6">
        <v>5.0</v>
      </c>
      <c r="I5179" s="6" t="s">
        <v>12519</v>
      </c>
      <c r="J5179" s="6">
        <v>1.0</v>
      </c>
      <c r="K5179" s="6">
        <v>1.0</v>
      </c>
      <c r="L5179" s="6">
        <v>1.0</v>
      </c>
      <c r="M5179" s="6" t="s">
        <v>12520</v>
      </c>
      <c r="N5179" s="6">
        <v>0.0</v>
      </c>
      <c r="O5179" s="6">
        <v>0.0</v>
      </c>
      <c r="P5179" s="6">
        <v>2.0</v>
      </c>
      <c r="Q5179" s="6" t="s">
        <v>49</v>
      </c>
      <c r="R5179" s="6">
        <v>606.0</v>
      </c>
      <c r="S5179" s="6">
        <f>COUNTIF(Customer_Churn_Records!$B$2:$B$10000,Customer_Churn_Records!$B5179)</f>
        <v>1</v>
      </c>
      <c r="T5179" s="6">
        <f>ROUNDUP(Customer_Churn_Records!$G5179,0)</f>
        <v>30</v>
      </c>
      <c r="U5179" s="6" t="str">
        <f t="array" ref="U5179">IFS(Customer_Churn_Records!$T5179&lt;30,"young",Customer_Churn_Records!$T5179&lt;50,"middle-aged",Customer_Churn_Records!$T5179&lt;100,"old")</f>
        <v>middle-aged</v>
      </c>
      <c r="V5179" s="8" t="str">
        <f t="array" ref="V5179">IFS(Customer_Churn_Records!$D5179&lt;701,"less-score",Customer_Churn_Records!$D5179&lt;851,"high-score")</f>
        <v>less-score</v>
      </c>
      <c r="W5179" s="8" t="str">
        <f t="array" ref="W5179">IF(Customer_Churn_Records!$X5179=0,0,IFS(Customer_Churn_Records!$X5179&lt;100000,"low",Customer_Churn_Records!$X5179&lt;300000,"high"))</f>
        <v>low</v>
      </c>
      <c r="X5179" s="8">
        <f>ROUND(Customer_Churn_Records!$I5179,0)</f>
        <v>94444</v>
      </c>
    </row>
    <row r="5180" ht="14.25" customHeight="1">
      <c r="A5180" s="6">
        <v>5925.0</v>
      </c>
      <c r="B5180" s="6">
        <v>1.5674368E7</v>
      </c>
      <c r="C5180" s="6" t="s">
        <v>12521</v>
      </c>
      <c r="D5180" s="6">
        <v>738.0</v>
      </c>
      <c r="E5180" s="6" t="s">
        <v>7</v>
      </c>
      <c r="F5180" s="6" t="s">
        <v>10</v>
      </c>
      <c r="G5180" s="7" t="s">
        <v>107</v>
      </c>
      <c r="H5180" s="6">
        <v>1.0</v>
      </c>
      <c r="I5180" s="6" t="s">
        <v>12522</v>
      </c>
      <c r="J5180" s="6">
        <v>2.0</v>
      </c>
      <c r="K5180" s="6">
        <v>0.0</v>
      </c>
      <c r="L5180" s="6">
        <v>1.0</v>
      </c>
      <c r="M5180" s="6" t="s">
        <v>12523</v>
      </c>
      <c r="N5180" s="6">
        <v>0.0</v>
      </c>
      <c r="O5180" s="6">
        <v>0.0</v>
      </c>
      <c r="P5180" s="6">
        <v>5.0</v>
      </c>
      <c r="Q5180" s="6" t="s">
        <v>44</v>
      </c>
      <c r="R5180" s="6">
        <v>474.0</v>
      </c>
      <c r="S5180" s="6">
        <f>COUNTIF(Customer_Churn_Records!$B$2:$B$10000,Customer_Churn_Records!$B5180)</f>
        <v>1</v>
      </c>
      <c r="T5180" s="6">
        <f>ROUNDUP(Customer_Churn_Records!$G5180,0)</f>
        <v>39</v>
      </c>
      <c r="U5180" s="6" t="str">
        <f t="array" ref="U5180">IFS(Customer_Churn_Records!$T5180&lt;30,"young",Customer_Churn_Records!$T5180&lt;50,"middle-aged",Customer_Churn_Records!$T5180&lt;100,"old")</f>
        <v>middle-aged</v>
      </c>
      <c r="V5180" s="8" t="str">
        <f t="array" ref="V5180">IFS(Customer_Churn_Records!$D5180&lt;701,"less-score",Customer_Churn_Records!$D5180&lt;851,"high-score")</f>
        <v>high-score</v>
      </c>
      <c r="W5180" s="8" t="str">
        <f t="array" ref="W5180">IF(Customer_Churn_Records!$X5180=0,0,IFS(Customer_Churn_Records!$X5180&lt;100000,"low",Customer_Churn_Records!$X5180&lt;300000,"high"))</f>
        <v>low</v>
      </c>
      <c r="X5180" s="8">
        <f>ROUND(Customer_Churn_Records!$I5180,0)</f>
        <v>94435</v>
      </c>
    </row>
    <row r="5181" ht="14.25" customHeight="1">
      <c r="A5181" s="6">
        <v>9381.0</v>
      </c>
      <c r="B5181" s="6">
        <v>1.5597109E7</v>
      </c>
      <c r="C5181" s="6" t="s">
        <v>12524</v>
      </c>
      <c r="D5181" s="6">
        <v>627.0</v>
      </c>
      <c r="E5181" s="6" t="s">
        <v>7</v>
      </c>
      <c r="F5181" s="6" t="s">
        <v>11</v>
      </c>
      <c r="G5181" s="7" t="s">
        <v>2907</v>
      </c>
      <c r="H5181" s="6">
        <v>1.0</v>
      </c>
      <c r="I5181" s="6" t="s">
        <v>12525</v>
      </c>
      <c r="J5181" s="6">
        <v>1.0</v>
      </c>
      <c r="K5181" s="6">
        <v>0.0</v>
      </c>
      <c r="L5181" s="6">
        <v>1.0</v>
      </c>
      <c r="M5181" s="6" t="s">
        <v>12526</v>
      </c>
      <c r="N5181" s="6">
        <v>0.0</v>
      </c>
      <c r="O5181" s="6">
        <v>0.0</v>
      </c>
      <c r="P5181" s="6">
        <v>2.0</v>
      </c>
      <c r="Q5181" s="6" t="s">
        <v>58</v>
      </c>
      <c r="R5181" s="6">
        <v>784.0</v>
      </c>
      <c r="S5181" s="6">
        <f>COUNTIF(Customer_Churn_Records!$B$2:$B$10000,Customer_Churn_Records!$B5181)</f>
        <v>1</v>
      </c>
      <c r="T5181" s="6">
        <f>ROUNDUP(Customer_Churn_Records!$G5181,0)</f>
        <v>70</v>
      </c>
      <c r="U5181" s="6" t="str">
        <f t="array" ref="U5181">IFS(Customer_Churn_Records!$T5181&lt;30,"young",Customer_Churn_Records!$T5181&lt;50,"middle-aged",Customer_Churn_Records!$T5181&lt;100,"old")</f>
        <v>old</v>
      </c>
      <c r="V5181" s="8" t="str">
        <f t="array" ref="V5181">IFS(Customer_Churn_Records!$D5181&lt;701,"less-score",Customer_Churn_Records!$D5181&lt;851,"high-score")</f>
        <v>less-score</v>
      </c>
      <c r="W5181" s="8" t="str">
        <f t="array" ref="W5181">IF(Customer_Churn_Records!$X5181=0,0,IFS(Customer_Churn_Records!$X5181&lt;100000,"low",Customer_Churn_Records!$X5181&lt;300000,"high"))</f>
        <v>low</v>
      </c>
      <c r="X5181" s="8">
        <f>ROUND(Customer_Churn_Records!$I5181,0)</f>
        <v>94417</v>
      </c>
    </row>
    <row r="5182" ht="14.25" customHeight="1">
      <c r="A5182" s="6">
        <v>5291.0</v>
      </c>
      <c r="B5182" s="6">
        <v>1.574349E7</v>
      </c>
      <c r="C5182" s="6" t="s">
        <v>775</v>
      </c>
      <c r="D5182" s="6">
        <v>795.0</v>
      </c>
      <c r="E5182" s="6" t="s">
        <v>8</v>
      </c>
      <c r="F5182" s="6" t="s">
        <v>10</v>
      </c>
      <c r="G5182" s="7" t="s">
        <v>95</v>
      </c>
      <c r="H5182" s="6">
        <v>9.0</v>
      </c>
      <c r="I5182" s="6" t="s">
        <v>12527</v>
      </c>
      <c r="J5182" s="6">
        <v>1.0</v>
      </c>
      <c r="K5182" s="6">
        <v>1.0</v>
      </c>
      <c r="L5182" s="6">
        <v>0.0</v>
      </c>
      <c r="M5182" s="6" t="s">
        <v>12528</v>
      </c>
      <c r="N5182" s="6">
        <v>1.0</v>
      </c>
      <c r="O5182" s="6">
        <v>1.0</v>
      </c>
      <c r="P5182" s="6">
        <v>1.0</v>
      </c>
      <c r="Q5182" s="6" t="s">
        <v>79</v>
      </c>
      <c r="R5182" s="6">
        <v>414.0</v>
      </c>
      <c r="S5182" s="6">
        <f>COUNTIF(Customer_Churn_Records!$B$2:$B$10000,Customer_Churn_Records!$B5182)</f>
        <v>1</v>
      </c>
      <c r="T5182" s="6">
        <f>ROUNDUP(Customer_Churn_Records!$G5182,0)</f>
        <v>56</v>
      </c>
      <c r="U5182" s="6" t="str">
        <f t="array" ref="U5182">IFS(Customer_Churn_Records!$T5182&lt;30,"young",Customer_Churn_Records!$T5182&lt;50,"middle-aged",Customer_Churn_Records!$T5182&lt;100,"old")</f>
        <v>old</v>
      </c>
      <c r="V5182" s="8" t="str">
        <f t="array" ref="V5182">IFS(Customer_Churn_Records!$D5182&lt;701,"less-score",Customer_Churn_Records!$D5182&lt;851,"high-score")</f>
        <v>high-score</v>
      </c>
      <c r="W5182" s="8" t="str">
        <f t="array" ref="W5182">IF(Customer_Churn_Records!$X5182=0,0,IFS(Customer_Churn_Records!$X5182&lt;100000,"low",Customer_Churn_Records!$X5182&lt;300000,"high"))</f>
        <v>low</v>
      </c>
      <c r="X5182" s="8">
        <f>ROUND(Customer_Churn_Records!$I5182,0)</f>
        <v>94349</v>
      </c>
    </row>
    <row r="5183" ht="14.25" customHeight="1">
      <c r="A5183" s="6">
        <v>1093.0</v>
      </c>
      <c r="B5183" s="6">
        <v>1.5585198E7</v>
      </c>
      <c r="C5183" s="6" t="s">
        <v>1748</v>
      </c>
      <c r="D5183" s="6">
        <v>715.0</v>
      </c>
      <c r="E5183" s="6" t="s">
        <v>7</v>
      </c>
      <c r="F5183" s="6" t="s">
        <v>11</v>
      </c>
      <c r="G5183" s="7" t="s">
        <v>167</v>
      </c>
      <c r="H5183" s="6">
        <v>4.0</v>
      </c>
      <c r="I5183" s="6" t="s">
        <v>12529</v>
      </c>
      <c r="J5183" s="6">
        <v>1.0</v>
      </c>
      <c r="K5183" s="6">
        <v>0.0</v>
      </c>
      <c r="L5183" s="6">
        <v>1.0</v>
      </c>
      <c r="M5183" s="6" t="s">
        <v>12530</v>
      </c>
      <c r="N5183" s="6">
        <v>1.0</v>
      </c>
      <c r="O5183" s="6">
        <v>1.0</v>
      </c>
      <c r="P5183" s="6">
        <v>5.0</v>
      </c>
      <c r="Q5183" s="6" t="s">
        <v>49</v>
      </c>
      <c r="R5183" s="6">
        <v>831.0</v>
      </c>
      <c r="S5183" s="6">
        <f>COUNTIF(Customer_Churn_Records!$B$2:$B$10000,Customer_Churn_Records!$B5183)</f>
        <v>1</v>
      </c>
      <c r="T5183" s="6">
        <f>ROUNDUP(Customer_Churn_Records!$G5183,0)</f>
        <v>41</v>
      </c>
      <c r="U5183" s="6" t="str">
        <f t="array" ref="U5183">IFS(Customer_Churn_Records!$T5183&lt;30,"young",Customer_Churn_Records!$T5183&lt;50,"middle-aged",Customer_Churn_Records!$T5183&lt;100,"old")</f>
        <v>middle-aged</v>
      </c>
      <c r="V5183" s="8" t="str">
        <f t="array" ref="V5183">IFS(Customer_Churn_Records!$D5183&lt;701,"less-score",Customer_Churn_Records!$D5183&lt;851,"high-score")</f>
        <v>high-score</v>
      </c>
      <c r="W5183" s="8" t="str">
        <f t="array" ref="W5183">IF(Customer_Churn_Records!$X5183=0,0,IFS(Customer_Churn_Records!$X5183&lt;100000,"low",Customer_Churn_Records!$X5183&lt;300000,"high"))</f>
        <v>low</v>
      </c>
      <c r="X5183" s="8">
        <f>ROUND(Customer_Churn_Records!$I5183,0)</f>
        <v>94268</v>
      </c>
    </row>
    <row r="5184" ht="14.25" customHeight="1">
      <c r="A5184" s="6">
        <v>2374.0</v>
      </c>
      <c r="B5184" s="6">
        <v>1.5671789E7</v>
      </c>
      <c r="C5184" s="6" t="s">
        <v>2276</v>
      </c>
      <c r="D5184" s="6">
        <v>616.0</v>
      </c>
      <c r="E5184" s="6" t="s">
        <v>7</v>
      </c>
      <c r="F5184" s="6" t="s">
        <v>11</v>
      </c>
      <c r="G5184" s="7" t="s">
        <v>363</v>
      </c>
      <c r="H5184" s="6">
        <v>3.0</v>
      </c>
      <c r="I5184" s="6" t="s">
        <v>12531</v>
      </c>
      <c r="J5184" s="6">
        <v>2.0</v>
      </c>
      <c r="K5184" s="6">
        <v>1.0</v>
      </c>
      <c r="L5184" s="6">
        <v>0.0</v>
      </c>
      <c r="M5184" s="6" t="s">
        <v>12532</v>
      </c>
      <c r="N5184" s="6">
        <v>0.0</v>
      </c>
      <c r="O5184" s="6">
        <v>0.0</v>
      </c>
      <c r="P5184" s="6">
        <v>5.0</v>
      </c>
      <c r="Q5184" s="6" t="s">
        <v>44</v>
      </c>
      <c r="R5184" s="6">
        <v>499.0</v>
      </c>
      <c r="S5184" s="6">
        <f>COUNTIF(Customer_Churn_Records!$B$2:$B$10000,Customer_Churn_Records!$B5184)</f>
        <v>1</v>
      </c>
      <c r="T5184" s="6">
        <f>ROUNDUP(Customer_Churn_Records!$G5184,0)</f>
        <v>31</v>
      </c>
      <c r="U5184" s="6" t="str">
        <f t="array" ref="U5184">IFS(Customer_Churn_Records!$T5184&lt;30,"young",Customer_Churn_Records!$T5184&lt;50,"middle-aged",Customer_Churn_Records!$T5184&lt;100,"old")</f>
        <v>middle-aged</v>
      </c>
      <c r="V5184" s="8" t="str">
        <f t="array" ref="V5184">IFS(Customer_Churn_Records!$D5184&lt;701,"less-score",Customer_Churn_Records!$D5184&lt;851,"high-score")</f>
        <v>less-score</v>
      </c>
      <c r="W5184" s="8" t="str">
        <f t="array" ref="W5184">IF(Customer_Churn_Records!$X5184=0,0,IFS(Customer_Churn_Records!$X5184&lt;100000,"low",Customer_Churn_Records!$X5184&lt;300000,"high"))</f>
        <v>low</v>
      </c>
      <c r="X5184" s="8">
        <f>ROUND(Customer_Churn_Records!$I5184,0)</f>
        <v>94264</v>
      </c>
    </row>
    <row r="5185" ht="14.25" customHeight="1">
      <c r="A5185" s="6">
        <v>3918.0</v>
      </c>
      <c r="B5185" s="6">
        <v>1.5640258E7</v>
      </c>
      <c r="C5185" s="6" t="s">
        <v>1497</v>
      </c>
      <c r="D5185" s="6">
        <v>685.0</v>
      </c>
      <c r="E5185" s="6" t="s">
        <v>7</v>
      </c>
      <c r="F5185" s="6" t="s">
        <v>10</v>
      </c>
      <c r="G5185" s="7" t="s">
        <v>156</v>
      </c>
      <c r="H5185" s="6">
        <v>6.0</v>
      </c>
      <c r="I5185" s="6" t="s">
        <v>12533</v>
      </c>
      <c r="J5185" s="6">
        <v>2.0</v>
      </c>
      <c r="K5185" s="6">
        <v>1.0</v>
      </c>
      <c r="L5185" s="6">
        <v>1.0</v>
      </c>
      <c r="M5185" s="6" t="s">
        <v>12534</v>
      </c>
      <c r="N5185" s="6">
        <v>1.0</v>
      </c>
      <c r="O5185" s="6">
        <v>1.0</v>
      </c>
      <c r="P5185" s="6">
        <v>4.0</v>
      </c>
      <c r="Q5185" s="6" t="s">
        <v>58</v>
      </c>
      <c r="R5185" s="6">
        <v>941.0</v>
      </c>
      <c r="S5185" s="6">
        <f>COUNTIF(Customer_Churn_Records!$B$2:$B$10000,Customer_Churn_Records!$B5185)</f>
        <v>1</v>
      </c>
      <c r="T5185" s="6">
        <f>ROUNDUP(Customer_Churn_Records!$G5185,0)</f>
        <v>50</v>
      </c>
      <c r="U5185" s="6" t="str">
        <f t="array" ref="U5185">IFS(Customer_Churn_Records!$T5185&lt;30,"young",Customer_Churn_Records!$T5185&lt;50,"middle-aged",Customer_Churn_Records!$T5185&lt;100,"old")</f>
        <v>old</v>
      </c>
      <c r="V5185" s="8" t="str">
        <f t="array" ref="V5185">IFS(Customer_Churn_Records!$D5185&lt;701,"less-score",Customer_Churn_Records!$D5185&lt;851,"high-score")</f>
        <v>less-score</v>
      </c>
      <c r="W5185" s="8" t="str">
        <f t="array" ref="W5185">IF(Customer_Churn_Records!$X5185=0,0,IFS(Customer_Churn_Records!$X5185&lt;100000,"low",Customer_Churn_Records!$X5185&lt;300000,"high"))</f>
        <v>low</v>
      </c>
      <c r="X5185" s="8">
        <f>ROUND(Customer_Churn_Records!$I5185,0)</f>
        <v>94239</v>
      </c>
    </row>
    <row r="5186" ht="14.25" customHeight="1">
      <c r="A5186" s="6">
        <v>7404.0</v>
      </c>
      <c r="B5186" s="6">
        <v>1.5779492E7</v>
      </c>
      <c r="C5186" s="6" t="s">
        <v>1571</v>
      </c>
      <c r="D5186" s="6">
        <v>796.0</v>
      </c>
      <c r="E5186" s="6" t="s">
        <v>9</v>
      </c>
      <c r="F5186" s="6" t="s">
        <v>11</v>
      </c>
      <c r="G5186" s="7" t="s">
        <v>95</v>
      </c>
      <c r="H5186" s="6">
        <v>6.0</v>
      </c>
      <c r="I5186" s="6" t="s">
        <v>12535</v>
      </c>
      <c r="J5186" s="6">
        <v>1.0</v>
      </c>
      <c r="K5186" s="6">
        <v>0.0</v>
      </c>
      <c r="L5186" s="6">
        <v>0.0</v>
      </c>
      <c r="M5186" s="6" t="s">
        <v>12536</v>
      </c>
      <c r="N5186" s="6">
        <v>1.0</v>
      </c>
      <c r="O5186" s="6">
        <v>1.0</v>
      </c>
      <c r="P5186" s="6">
        <v>2.0</v>
      </c>
      <c r="Q5186" s="6" t="s">
        <v>49</v>
      </c>
      <c r="R5186" s="6">
        <v>667.0</v>
      </c>
      <c r="S5186" s="6">
        <f>COUNTIF(Customer_Churn_Records!$B$2:$B$10000,Customer_Churn_Records!$B5186)</f>
        <v>1</v>
      </c>
      <c r="T5186" s="6">
        <f>ROUNDUP(Customer_Churn_Records!$G5186,0)</f>
        <v>56</v>
      </c>
      <c r="U5186" s="6" t="str">
        <f t="array" ref="U5186">IFS(Customer_Churn_Records!$T5186&lt;30,"young",Customer_Churn_Records!$T5186&lt;50,"middle-aged",Customer_Churn_Records!$T5186&lt;100,"old")</f>
        <v>old</v>
      </c>
      <c r="V5186" s="8" t="str">
        <f t="array" ref="V5186">IFS(Customer_Churn_Records!$D5186&lt;701,"less-score",Customer_Churn_Records!$D5186&lt;851,"high-score")</f>
        <v>high-score</v>
      </c>
      <c r="W5186" s="8" t="str">
        <f t="array" ref="W5186">IF(Customer_Churn_Records!$X5186=0,0,IFS(Customer_Churn_Records!$X5186&lt;100000,"low",Customer_Churn_Records!$X5186&lt;300000,"high"))</f>
        <v>low</v>
      </c>
      <c r="X5186" s="8">
        <f>ROUND(Customer_Churn_Records!$I5186,0)</f>
        <v>94231</v>
      </c>
    </row>
    <row r="5187" ht="14.25" customHeight="1">
      <c r="A5187" s="6">
        <v>7733.0</v>
      </c>
      <c r="B5187" s="6">
        <v>1.5765846E7</v>
      </c>
      <c r="C5187" s="6" t="s">
        <v>906</v>
      </c>
      <c r="D5187" s="6">
        <v>820.0</v>
      </c>
      <c r="E5187" s="6" t="s">
        <v>9</v>
      </c>
      <c r="F5187" s="6" t="s">
        <v>10</v>
      </c>
      <c r="G5187" s="7" t="s">
        <v>363</v>
      </c>
      <c r="H5187" s="6">
        <v>2.0</v>
      </c>
      <c r="I5187" s="6" t="s">
        <v>12537</v>
      </c>
      <c r="J5187" s="6">
        <v>1.0</v>
      </c>
      <c r="K5187" s="6">
        <v>1.0</v>
      </c>
      <c r="L5187" s="6">
        <v>0.0</v>
      </c>
      <c r="M5187" s="6" t="s">
        <v>12538</v>
      </c>
      <c r="N5187" s="6">
        <v>0.0</v>
      </c>
      <c r="O5187" s="6">
        <v>0.0</v>
      </c>
      <c r="P5187" s="6">
        <v>1.0</v>
      </c>
      <c r="Q5187" s="6" t="s">
        <v>79</v>
      </c>
      <c r="R5187" s="6">
        <v>947.0</v>
      </c>
      <c r="S5187" s="6">
        <f>COUNTIF(Customer_Churn_Records!$B$2:$B$10000,Customer_Churn_Records!$B5187)</f>
        <v>1</v>
      </c>
      <c r="T5187" s="6">
        <f>ROUNDUP(Customer_Churn_Records!$G5187,0)</f>
        <v>31</v>
      </c>
      <c r="U5187" s="6" t="str">
        <f t="array" ref="U5187">IFS(Customer_Churn_Records!$T5187&lt;30,"young",Customer_Churn_Records!$T5187&lt;50,"middle-aged",Customer_Churn_Records!$T5187&lt;100,"old")</f>
        <v>middle-aged</v>
      </c>
      <c r="V5187" s="8" t="str">
        <f t="array" ref="V5187">IFS(Customer_Churn_Records!$D5187&lt;701,"less-score",Customer_Churn_Records!$D5187&lt;851,"high-score")</f>
        <v>high-score</v>
      </c>
      <c r="W5187" s="8" t="str">
        <f t="array" ref="W5187">IF(Customer_Churn_Records!$X5187=0,0,IFS(Customer_Churn_Records!$X5187&lt;100000,"low",Customer_Churn_Records!$X5187&lt;300000,"high"))</f>
        <v>low</v>
      </c>
      <c r="X5187" s="8">
        <f>ROUND(Customer_Churn_Records!$I5187,0)</f>
        <v>94223</v>
      </c>
    </row>
    <row r="5188" ht="14.25" customHeight="1">
      <c r="A5188" s="6">
        <v>3379.0</v>
      </c>
      <c r="B5188" s="6">
        <v>1.5571302E7</v>
      </c>
      <c r="C5188" s="6" t="s">
        <v>12539</v>
      </c>
      <c r="D5188" s="6">
        <v>529.0</v>
      </c>
      <c r="E5188" s="6" t="s">
        <v>8</v>
      </c>
      <c r="F5188" s="6" t="s">
        <v>11</v>
      </c>
      <c r="G5188" s="7" t="s">
        <v>1703</v>
      </c>
      <c r="H5188" s="6">
        <v>5.0</v>
      </c>
      <c r="I5188" s="6" t="s">
        <v>12540</v>
      </c>
      <c r="J5188" s="6">
        <v>1.0</v>
      </c>
      <c r="K5188" s="6">
        <v>1.0</v>
      </c>
      <c r="L5188" s="6">
        <v>1.0</v>
      </c>
      <c r="M5188" s="6" t="s">
        <v>12541</v>
      </c>
      <c r="N5188" s="6">
        <v>0.0</v>
      </c>
      <c r="O5188" s="6">
        <v>0.0</v>
      </c>
      <c r="P5188" s="6">
        <v>2.0</v>
      </c>
      <c r="Q5188" s="6" t="s">
        <v>58</v>
      </c>
      <c r="R5188" s="6">
        <v>712.0</v>
      </c>
      <c r="S5188" s="6">
        <f>COUNTIF(Customer_Churn_Records!$B$2:$B$10000,Customer_Churn_Records!$B5188)</f>
        <v>1</v>
      </c>
      <c r="T5188" s="6">
        <f>ROUNDUP(Customer_Churn_Records!$G5188,0)</f>
        <v>72</v>
      </c>
      <c r="U5188" s="6" t="str">
        <f t="array" ref="U5188">IFS(Customer_Churn_Records!$T5188&lt;30,"young",Customer_Churn_Records!$T5188&lt;50,"middle-aged",Customer_Churn_Records!$T5188&lt;100,"old")</f>
        <v>old</v>
      </c>
      <c r="V5188" s="8" t="str">
        <f t="array" ref="V5188">IFS(Customer_Churn_Records!$D5188&lt;701,"less-score",Customer_Churn_Records!$D5188&lt;851,"high-score")</f>
        <v>less-score</v>
      </c>
      <c r="W5188" s="8" t="str">
        <f t="array" ref="W5188">IF(Customer_Churn_Records!$X5188=0,0,IFS(Customer_Churn_Records!$X5188&lt;100000,"low",Customer_Churn_Records!$X5188&lt;300000,"high"))</f>
        <v>low</v>
      </c>
      <c r="X5188" s="8">
        <f>ROUND(Customer_Churn_Records!$I5188,0)</f>
        <v>94216</v>
      </c>
    </row>
    <row r="5189" ht="14.25" customHeight="1">
      <c r="A5189" s="6">
        <v>3648.0</v>
      </c>
      <c r="B5189" s="6">
        <v>1.5624775E7</v>
      </c>
      <c r="C5189" s="6" t="s">
        <v>474</v>
      </c>
      <c r="D5189" s="6">
        <v>729.0</v>
      </c>
      <c r="E5189" s="6" t="s">
        <v>7</v>
      </c>
      <c r="F5189" s="6" t="s">
        <v>11</v>
      </c>
      <c r="G5189" s="7" t="s">
        <v>1803</v>
      </c>
      <c r="H5189" s="6">
        <v>2.0</v>
      </c>
      <c r="I5189" s="6" t="s">
        <v>12542</v>
      </c>
      <c r="J5189" s="6">
        <v>1.0</v>
      </c>
      <c r="K5189" s="6">
        <v>0.0</v>
      </c>
      <c r="L5189" s="6">
        <v>1.0</v>
      </c>
      <c r="M5189" s="6" t="s">
        <v>12543</v>
      </c>
      <c r="N5189" s="6">
        <v>0.0</v>
      </c>
      <c r="O5189" s="6">
        <v>0.0</v>
      </c>
      <c r="P5189" s="6">
        <v>2.0</v>
      </c>
      <c r="Q5189" s="6" t="s">
        <v>79</v>
      </c>
      <c r="R5189" s="6">
        <v>948.0</v>
      </c>
      <c r="S5189" s="6">
        <f>COUNTIF(Customer_Churn_Records!$B$2:$B$10000,Customer_Churn_Records!$B5189)</f>
        <v>1</v>
      </c>
      <c r="T5189" s="6">
        <f>ROUNDUP(Customer_Churn_Records!$G5189,0)</f>
        <v>67</v>
      </c>
      <c r="U5189" s="6" t="str">
        <f t="array" ref="U5189">IFS(Customer_Churn_Records!$T5189&lt;30,"young",Customer_Churn_Records!$T5189&lt;50,"middle-aged",Customer_Churn_Records!$T5189&lt;100,"old")</f>
        <v>old</v>
      </c>
      <c r="V5189" s="8" t="str">
        <f t="array" ref="V5189">IFS(Customer_Churn_Records!$D5189&lt;701,"less-score",Customer_Churn_Records!$D5189&lt;851,"high-score")</f>
        <v>high-score</v>
      </c>
      <c r="W5189" s="8" t="str">
        <f t="array" ref="W5189">IF(Customer_Churn_Records!$X5189=0,0,IFS(Customer_Churn_Records!$X5189&lt;100000,"low",Customer_Churn_Records!$X5189&lt;300000,"high"))</f>
        <v>low</v>
      </c>
      <c r="X5189" s="8">
        <f>ROUND(Customer_Churn_Records!$I5189,0)</f>
        <v>94204</v>
      </c>
    </row>
    <row r="5190" ht="14.25" customHeight="1">
      <c r="A5190" s="6">
        <v>5603.0</v>
      </c>
      <c r="B5190" s="6">
        <v>1.5760521E7</v>
      </c>
      <c r="C5190" s="6" t="s">
        <v>426</v>
      </c>
      <c r="D5190" s="6">
        <v>796.0</v>
      </c>
      <c r="E5190" s="6" t="s">
        <v>7</v>
      </c>
      <c r="F5190" s="6" t="s">
        <v>10</v>
      </c>
      <c r="G5190" s="7" t="s">
        <v>156</v>
      </c>
      <c r="H5190" s="6">
        <v>1.0</v>
      </c>
      <c r="I5190" s="6" t="s">
        <v>12544</v>
      </c>
      <c r="J5190" s="6">
        <v>1.0</v>
      </c>
      <c r="K5190" s="6">
        <v>1.0</v>
      </c>
      <c r="L5190" s="6">
        <v>1.0</v>
      </c>
      <c r="M5190" s="6" t="s">
        <v>12545</v>
      </c>
      <c r="N5190" s="6">
        <v>0.0</v>
      </c>
      <c r="O5190" s="6">
        <v>0.0</v>
      </c>
      <c r="P5190" s="6">
        <v>2.0</v>
      </c>
      <c r="Q5190" s="6" t="s">
        <v>58</v>
      </c>
      <c r="R5190" s="6">
        <v>971.0</v>
      </c>
      <c r="S5190" s="6">
        <f>COUNTIF(Customer_Churn_Records!$B$2:$B$10000,Customer_Churn_Records!$B5190)</f>
        <v>1</v>
      </c>
      <c r="T5190" s="6">
        <f>ROUNDUP(Customer_Churn_Records!$G5190,0)</f>
        <v>50</v>
      </c>
      <c r="U5190" s="6" t="str">
        <f t="array" ref="U5190">IFS(Customer_Churn_Records!$T5190&lt;30,"young",Customer_Churn_Records!$T5190&lt;50,"middle-aged",Customer_Churn_Records!$T5190&lt;100,"old")</f>
        <v>old</v>
      </c>
      <c r="V5190" s="8" t="str">
        <f t="array" ref="V5190">IFS(Customer_Churn_Records!$D5190&lt;701,"less-score",Customer_Churn_Records!$D5190&lt;851,"high-score")</f>
        <v>high-score</v>
      </c>
      <c r="W5190" s="8" t="str">
        <f t="array" ref="W5190">IF(Customer_Churn_Records!$X5190=0,0,IFS(Customer_Churn_Records!$X5190&lt;100000,"low",Customer_Churn_Records!$X5190&lt;300000,"high"))</f>
        <v>low</v>
      </c>
      <c r="X5190" s="8">
        <f>ROUND(Customer_Churn_Records!$I5190,0)</f>
        <v>94164</v>
      </c>
    </row>
    <row r="5191" ht="14.25" customHeight="1">
      <c r="A5191" s="6">
        <v>6816.0</v>
      </c>
      <c r="B5191" s="6">
        <v>1.5795571E7</v>
      </c>
      <c r="C5191" s="6" t="s">
        <v>1362</v>
      </c>
      <c r="D5191" s="6">
        <v>606.0</v>
      </c>
      <c r="E5191" s="6" t="s">
        <v>9</v>
      </c>
      <c r="F5191" s="6" t="s">
        <v>11</v>
      </c>
      <c r="G5191" s="7" t="s">
        <v>118</v>
      </c>
      <c r="H5191" s="6">
        <v>0.0</v>
      </c>
      <c r="I5191" s="6" t="s">
        <v>12546</v>
      </c>
      <c r="J5191" s="6">
        <v>1.0</v>
      </c>
      <c r="K5191" s="6">
        <v>0.0</v>
      </c>
      <c r="L5191" s="6">
        <v>1.0</v>
      </c>
      <c r="M5191" s="6" t="s">
        <v>12547</v>
      </c>
      <c r="N5191" s="6">
        <v>0.0</v>
      </c>
      <c r="O5191" s="6">
        <v>0.0</v>
      </c>
      <c r="P5191" s="6">
        <v>3.0</v>
      </c>
      <c r="Q5191" s="6" t="s">
        <v>58</v>
      </c>
      <c r="R5191" s="6">
        <v>937.0</v>
      </c>
      <c r="S5191" s="6">
        <f>COUNTIF(Customer_Churn_Records!$B$2:$B$10000,Customer_Churn_Records!$B5191)</f>
        <v>1</v>
      </c>
      <c r="T5191" s="6">
        <f>ROUNDUP(Customer_Churn_Records!$G5191,0)</f>
        <v>36</v>
      </c>
      <c r="U5191" s="6" t="str">
        <f t="array" ref="U5191">IFS(Customer_Churn_Records!$T5191&lt;30,"young",Customer_Churn_Records!$T5191&lt;50,"middle-aged",Customer_Churn_Records!$T5191&lt;100,"old")</f>
        <v>middle-aged</v>
      </c>
      <c r="V5191" s="8" t="str">
        <f t="array" ref="V5191">IFS(Customer_Churn_Records!$D5191&lt;701,"less-score",Customer_Churn_Records!$D5191&lt;851,"high-score")</f>
        <v>less-score</v>
      </c>
      <c r="W5191" s="8" t="str">
        <f t="array" ref="W5191">IF(Customer_Churn_Records!$X5191=0,0,IFS(Customer_Churn_Records!$X5191&lt;100000,"low",Customer_Churn_Records!$X5191&lt;300000,"high"))</f>
        <v>low</v>
      </c>
      <c r="X5191" s="8">
        <f>ROUND(Customer_Churn_Records!$I5191,0)</f>
        <v>94154</v>
      </c>
    </row>
    <row r="5192" ht="14.25" customHeight="1">
      <c r="A5192" s="6">
        <v>5546.0</v>
      </c>
      <c r="B5192" s="6">
        <v>1.5806709E7</v>
      </c>
      <c r="C5192" s="6" t="s">
        <v>280</v>
      </c>
      <c r="D5192" s="6">
        <v>609.0</v>
      </c>
      <c r="E5192" s="6" t="s">
        <v>8</v>
      </c>
      <c r="F5192" s="6" t="s">
        <v>11</v>
      </c>
      <c r="G5192" s="7" t="s">
        <v>103</v>
      </c>
      <c r="H5192" s="6">
        <v>6.0</v>
      </c>
      <c r="I5192" s="6" t="s">
        <v>12548</v>
      </c>
      <c r="J5192" s="6">
        <v>1.0</v>
      </c>
      <c r="K5192" s="6">
        <v>0.0</v>
      </c>
      <c r="L5192" s="6">
        <v>0.0</v>
      </c>
      <c r="M5192" s="6" t="s">
        <v>12549</v>
      </c>
      <c r="N5192" s="6">
        <v>0.0</v>
      </c>
      <c r="O5192" s="6">
        <v>0.0</v>
      </c>
      <c r="P5192" s="6">
        <v>1.0</v>
      </c>
      <c r="Q5192" s="6" t="s">
        <v>79</v>
      </c>
      <c r="R5192" s="6">
        <v>1000.0</v>
      </c>
      <c r="S5192" s="6">
        <f>COUNTIF(Customer_Churn_Records!$B$2:$B$10000,Customer_Churn_Records!$B5192)</f>
        <v>1</v>
      </c>
      <c r="T5192" s="6">
        <f>ROUNDUP(Customer_Churn_Records!$G5192,0)</f>
        <v>33</v>
      </c>
      <c r="U5192" s="6" t="str">
        <f t="array" ref="U5192">IFS(Customer_Churn_Records!$T5192&lt;30,"young",Customer_Churn_Records!$T5192&lt;50,"middle-aged",Customer_Churn_Records!$T5192&lt;100,"old")</f>
        <v>middle-aged</v>
      </c>
      <c r="V5192" s="8" t="str">
        <f t="array" ref="V5192">IFS(Customer_Churn_Records!$D5192&lt;701,"less-score",Customer_Churn_Records!$D5192&lt;851,"high-score")</f>
        <v>less-score</v>
      </c>
      <c r="W5192" s="8" t="str">
        <f t="array" ref="W5192">IF(Customer_Churn_Records!$X5192=0,0,IFS(Customer_Churn_Records!$X5192&lt;100000,"low",Customer_Churn_Records!$X5192&lt;300000,"high"))</f>
        <v>low</v>
      </c>
      <c r="X5192" s="8">
        <f>ROUND(Customer_Churn_Records!$I5192,0)</f>
        <v>94127</v>
      </c>
    </row>
    <row r="5193" ht="14.25" customHeight="1">
      <c r="A5193" s="6">
        <v>7165.0</v>
      </c>
      <c r="B5193" s="6">
        <v>1.5713983E7</v>
      </c>
      <c r="C5193" s="6" t="s">
        <v>80</v>
      </c>
      <c r="D5193" s="6">
        <v>780.0</v>
      </c>
      <c r="E5193" s="6" t="s">
        <v>8</v>
      </c>
      <c r="F5193" s="6" t="s">
        <v>11</v>
      </c>
      <c r="G5193" s="7" t="s">
        <v>140</v>
      </c>
      <c r="H5193" s="6">
        <v>5.0</v>
      </c>
      <c r="I5193" s="6" t="s">
        <v>12550</v>
      </c>
      <c r="J5193" s="6">
        <v>2.0</v>
      </c>
      <c r="K5193" s="6">
        <v>1.0</v>
      </c>
      <c r="L5193" s="6">
        <v>0.0</v>
      </c>
      <c r="M5193" s="6" t="s">
        <v>12551</v>
      </c>
      <c r="N5193" s="6">
        <v>0.0</v>
      </c>
      <c r="O5193" s="6">
        <v>0.0</v>
      </c>
      <c r="P5193" s="6">
        <v>5.0</v>
      </c>
      <c r="Q5193" s="6" t="s">
        <v>79</v>
      </c>
      <c r="R5193" s="6">
        <v>581.0</v>
      </c>
      <c r="S5193" s="6">
        <f>COUNTIF(Customer_Churn_Records!$B$2:$B$10000,Customer_Churn_Records!$B5193)</f>
        <v>1</v>
      </c>
      <c r="T5193" s="6">
        <f>ROUNDUP(Customer_Churn_Records!$G5193,0)</f>
        <v>34</v>
      </c>
      <c r="U5193" s="6" t="str">
        <f t="array" ref="U5193">IFS(Customer_Churn_Records!$T5193&lt;30,"young",Customer_Churn_Records!$T5193&lt;50,"middle-aged",Customer_Churn_Records!$T5193&lt;100,"old")</f>
        <v>middle-aged</v>
      </c>
      <c r="V5193" s="8" t="str">
        <f t="array" ref="V5193">IFS(Customer_Churn_Records!$D5193&lt;701,"less-score",Customer_Churn_Records!$D5193&lt;851,"high-score")</f>
        <v>high-score</v>
      </c>
      <c r="W5193" s="8" t="str">
        <f t="array" ref="W5193">IF(Customer_Churn_Records!$X5193=0,0,IFS(Customer_Churn_Records!$X5193&lt;100000,"low",Customer_Churn_Records!$X5193&lt;300000,"high"))</f>
        <v>low</v>
      </c>
      <c r="X5193" s="8">
        <f>ROUND(Customer_Churn_Records!$I5193,0)</f>
        <v>94109</v>
      </c>
    </row>
    <row r="5194" ht="14.25" customHeight="1">
      <c r="A5194" s="6">
        <v>2656.0</v>
      </c>
      <c r="B5194" s="6">
        <v>1.5643658E7</v>
      </c>
      <c r="C5194" s="6" t="s">
        <v>5402</v>
      </c>
      <c r="D5194" s="6">
        <v>850.0</v>
      </c>
      <c r="E5194" s="6" t="s">
        <v>8</v>
      </c>
      <c r="F5194" s="6" t="s">
        <v>11</v>
      </c>
      <c r="G5194" s="7" t="s">
        <v>171</v>
      </c>
      <c r="H5194" s="6">
        <v>2.0</v>
      </c>
      <c r="I5194" s="6" t="s">
        <v>12552</v>
      </c>
      <c r="J5194" s="6">
        <v>2.0</v>
      </c>
      <c r="K5194" s="6">
        <v>1.0</v>
      </c>
      <c r="L5194" s="6">
        <v>0.0</v>
      </c>
      <c r="M5194" s="6" t="s">
        <v>12553</v>
      </c>
      <c r="N5194" s="6">
        <v>0.0</v>
      </c>
      <c r="O5194" s="6">
        <v>0.0</v>
      </c>
      <c r="P5194" s="6">
        <v>4.0</v>
      </c>
      <c r="Q5194" s="6" t="s">
        <v>49</v>
      </c>
      <c r="R5194" s="6">
        <v>325.0</v>
      </c>
      <c r="S5194" s="6">
        <f>COUNTIF(Customer_Churn_Records!$B$2:$B$10000,Customer_Churn_Records!$B5194)</f>
        <v>1</v>
      </c>
      <c r="T5194" s="6">
        <f>ROUNDUP(Customer_Churn_Records!$G5194,0)</f>
        <v>53</v>
      </c>
      <c r="U5194" s="6" t="str">
        <f t="array" ref="U5194">IFS(Customer_Churn_Records!$T5194&lt;30,"young",Customer_Churn_Records!$T5194&lt;50,"middle-aged",Customer_Churn_Records!$T5194&lt;100,"old")</f>
        <v>old</v>
      </c>
      <c r="V5194" s="8" t="str">
        <f t="array" ref="V5194">IFS(Customer_Churn_Records!$D5194&lt;701,"less-score",Customer_Churn_Records!$D5194&lt;851,"high-score")</f>
        <v>high-score</v>
      </c>
      <c r="W5194" s="8" t="str">
        <f t="array" ref="W5194">IF(Customer_Churn_Records!$X5194=0,0,IFS(Customer_Churn_Records!$X5194&lt;100000,"low",Customer_Churn_Records!$X5194&lt;300000,"high"))</f>
        <v>low</v>
      </c>
      <c r="X5194" s="8">
        <f>ROUND(Customer_Churn_Records!$I5194,0)</f>
        <v>94079</v>
      </c>
    </row>
    <row r="5195" ht="14.25" customHeight="1">
      <c r="A5195" s="6">
        <v>9500.0</v>
      </c>
      <c r="B5195" s="6">
        <v>1.5700813E7</v>
      </c>
      <c r="C5195" s="6" t="s">
        <v>9903</v>
      </c>
      <c r="D5195" s="6">
        <v>522.0</v>
      </c>
      <c r="E5195" s="6" t="s">
        <v>8</v>
      </c>
      <c r="F5195" s="6" t="s">
        <v>10</v>
      </c>
      <c r="G5195" s="7" t="s">
        <v>213</v>
      </c>
      <c r="H5195" s="6">
        <v>5.0</v>
      </c>
      <c r="I5195" s="6" t="s">
        <v>12554</v>
      </c>
      <c r="J5195" s="6">
        <v>2.0</v>
      </c>
      <c r="K5195" s="6">
        <v>1.0</v>
      </c>
      <c r="L5195" s="6">
        <v>0.0</v>
      </c>
      <c r="M5195" s="6" t="s">
        <v>12555</v>
      </c>
      <c r="N5195" s="6">
        <v>0.0</v>
      </c>
      <c r="O5195" s="6">
        <v>0.0</v>
      </c>
      <c r="P5195" s="6">
        <v>3.0</v>
      </c>
      <c r="Q5195" s="6" t="s">
        <v>44</v>
      </c>
      <c r="R5195" s="6">
        <v>913.0</v>
      </c>
      <c r="S5195" s="6">
        <f>COUNTIF(Customer_Churn_Records!$B$2:$B$10000,Customer_Churn_Records!$B5195)</f>
        <v>1</v>
      </c>
      <c r="T5195" s="6">
        <f>ROUNDUP(Customer_Churn_Records!$G5195,0)</f>
        <v>25</v>
      </c>
      <c r="U5195" s="6" t="str">
        <f t="array" ref="U5195">IFS(Customer_Churn_Records!$T5195&lt;30,"young",Customer_Churn_Records!$T5195&lt;50,"middle-aged",Customer_Churn_Records!$T5195&lt;100,"old")</f>
        <v>young</v>
      </c>
      <c r="V5195" s="8" t="str">
        <f t="array" ref="V5195">IFS(Customer_Churn_Records!$D5195&lt;701,"less-score",Customer_Churn_Records!$D5195&lt;851,"high-score")</f>
        <v>less-score</v>
      </c>
      <c r="W5195" s="8" t="str">
        <f t="array" ref="W5195">IF(Customer_Churn_Records!$X5195=0,0,IFS(Customer_Churn_Records!$X5195&lt;100000,"low",Customer_Churn_Records!$X5195&lt;300000,"high"))</f>
        <v>low</v>
      </c>
      <c r="X5195" s="8">
        <f>ROUND(Customer_Churn_Records!$I5195,0)</f>
        <v>94050</v>
      </c>
    </row>
    <row r="5196" ht="14.25" customHeight="1">
      <c r="A5196" s="6">
        <v>3979.0</v>
      </c>
      <c r="B5196" s="6">
        <v>1.566949E7</v>
      </c>
      <c r="C5196" s="6" t="s">
        <v>3377</v>
      </c>
      <c r="D5196" s="6">
        <v>837.0</v>
      </c>
      <c r="E5196" s="6" t="s">
        <v>8</v>
      </c>
      <c r="F5196" s="6" t="s">
        <v>11</v>
      </c>
      <c r="G5196" s="7" t="s">
        <v>72</v>
      </c>
      <c r="H5196" s="6">
        <v>6.0</v>
      </c>
      <c r="I5196" s="6" t="s">
        <v>12556</v>
      </c>
      <c r="J5196" s="6">
        <v>2.0</v>
      </c>
      <c r="K5196" s="6">
        <v>1.0</v>
      </c>
      <c r="L5196" s="6">
        <v>0.0</v>
      </c>
      <c r="M5196" s="6" t="s">
        <v>12557</v>
      </c>
      <c r="N5196" s="6">
        <v>0.0</v>
      </c>
      <c r="O5196" s="6">
        <v>0.0</v>
      </c>
      <c r="P5196" s="6">
        <v>2.0</v>
      </c>
      <c r="Q5196" s="6" t="s">
        <v>44</v>
      </c>
      <c r="R5196" s="6">
        <v>594.0</v>
      </c>
      <c r="S5196" s="6">
        <f>COUNTIF(Customer_Churn_Records!$B$2:$B$10000,Customer_Churn_Records!$B5196)</f>
        <v>1</v>
      </c>
      <c r="T5196" s="6">
        <f>ROUNDUP(Customer_Churn_Records!$G5196,0)</f>
        <v>37</v>
      </c>
      <c r="U5196" s="6" t="str">
        <f t="array" ref="U5196">IFS(Customer_Churn_Records!$T5196&lt;30,"young",Customer_Churn_Records!$T5196&lt;50,"middle-aged",Customer_Churn_Records!$T5196&lt;100,"old")</f>
        <v>middle-aged</v>
      </c>
      <c r="V5196" s="8" t="str">
        <f t="array" ref="V5196">IFS(Customer_Churn_Records!$D5196&lt;701,"less-score",Customer_Churn_Records!$D5196&lt;851,"high-score")</f>
        <v>high-score</v>
      </c>
      <c r="W5196" s="8" t="str">
        <f t="array" ref="W5196">IF(Customer_Churn_Records!$X5196=0,0,IFS(Customer_Churn_Records!$X5196&lt;100000,"low",Customer_Churn_Records!$X5196&lt;300000,"high"))</f>
        <v>low</v>
      </c>
      <c r="X5196" s="8">
        <f>ROUND(Customer_Churn_Records!$I5196,0)</f>
        <v>94002</v>
      </c>
    </row>
    <row r="5197" ht="14.25" customHeight="1">
      <c r="A5197" s="6">
        <v>8499.0</v>
      </c>
      <c r="B5197" s="6">
        <v>1.5624892E7</v>
      </c>
      <c r="C5197" s="6" t="s">
        <v>12558</v>
      </c>
      <c r="D5197" s="6">
        <v>712.0</v>
      </c>
      <c r="E5197" s="6" t="s">
        <v>8</v>
      </c>
      <c r="F5197" s="6" t="s">
        <v>11</v>
      </c>
      <c r="G5197" s="7" t="s">
        <v>72</v>
      </c>
      <c r="H5197" s="6">
        <v>7.0</v>
      </c>
      <c r="I5197" s="6" t="s">
        <v>12559</v>
      </c>
      <c r="J5197" s="6">
        <v>2.0</v>
      </c>
      <c r="K5197" s="6">
        <v>1.0</v>
      </c>
      <c r="L5197" s="6">
        <v>0.0</v>
      </c>
      <c r="M5197" s="6" t="s">
        <v>12560</v>
      </c>
      <c r="N5197" s="6">
        <v>0.0</v>
      </c>
      <c r="O5197" s="6">
        <v>0.0</v>
      </c>
      <c r="P5197" s="6">
        <v>1.0</v>
      </c>
      <c r="Q5197" s="6" t="s">
        <v>79</v>
      </c>
      <c r="R5197" s="6">
        <v>313.0</v>
      </c>
      <c r="S5197" s="6">
        <f>COUNTIF(Customer_Churn_Records!$B$2:$B$10000,Customer_Churn_Records!$B5197)</f>
        <v>1</v>
      </c>
      <c r="T5197" s="6">
        <f>ROUNDUP(Customer_Churn_Records!$G5197,0)</f>
        <v>37</v>
      </c>
      <c r="U5197" s="6" t="str">
        <f t="array" ref="U5197">IFS(Customer_Churn_Records!$T5197&lt;30,"young",Customer_Churn_Records!$T5197&lt;50,"middle-aged",Customer_Churn_Records!$T5197&lt;100,"old")</f>
        <v>middle-aged</v>
      </c>
      <c r="V5197" s="8" t="str">
        <f t="array" ref="V5197">IFS(Customer_Churn_Records!$D5197&lt;701,"less-score",Customer_Churn_Records!$D5197&lt;851,"high-score")</f>
        <v>high-score</v>
      </c>
      <c r="W5197" s="8" t="str">
        <f t="array" ref="W5197">IF(Customer_Churn_Records!$X5197=0,0,IFS(Customer_Churn_Records!$X5197&lt;100000,"low",Customer_Churn_Records!$X5197&lt;300000,"high"))</f>
        <v>low</v>
      </c>
      <c r="X5197" s="8">
        <f>ROUND(Customer_Churn_Records!$I5197,0)</f>
        <v>93979</v>
      </c>
    </row>
    <row r="5198" ht="14.25" customHeight="1">
      <c r="A5198" s="6">
        <v>1798.0</v>
      </c>
      <c r="B5198" s="6">
        <v>1.576417E7</v>
      </c>
      <c r="C5198" s="6" t="s">
        <v>1001</v>
      </c>
      <c r="D5198" s="6">
        <v>647.0</v>
      </c>
      <c r="E5198" s="6" t="s">
        <v>8</v>
      </c>
      <c r="F5198" s="6" t="s">
        <v>11</v>
      </c>
      <c r="G5198" s="7" t="s">
        <v>220</v>
      </c>
      <c r="H5198" s="6">
        <v>4.0</v>
      </c>
      <c r="I5198" s="6" t="s">
        <v>12561</v>
      </c>
      <c r="J5198" s="6">
        <v>1.0</v>
      </c>
      <c r="K5198" s="6">
        <v>1.0</v>
      </c>
      <c r="L5198" s="6">
        <v>0.0</v>
      </c>
      <c r="M5198" s="6" t="s">
        <v>12562</v>
      </c>
      <c r="N5198" s="6">
        <v>1.0</v>
      </c>
      <c r="O5198" s="6">
        <v>1.0</v>
      </c>
      <c r="P5198" s="6">
        <v>2.0</v>
      </c>
      <c r="Q5198" s="6" t="s">
        <v>44</v>
      </c>
      <c r="R5198" s="6">
        <v>417.0</v>
      </c>
      <c r="S5198" s="6">
        <f>COUNTIF(Customer_Churn_Records!$B$2:$B$10000,Customer_Churn_Records!$B5198)</f>
        <v>1</v>
      </c>
      <c r="T5198" s="6">
        <f>ROUNDUP(Customer_Churn_Records!$G5198,0)</f>
        <v>44</v>
      </c>
      <c r="U5198" s="6" t="str">
        <f t="array" ref="U5198">IFS(Customer_Churn_Records!$T5198&lt;30,"young",Customer_Churn_Records!$T5198&lt;50,"middle-aged",Customer_Churn_Records!$T5198&lt;100,"old")</f>
        <v>middle-aged</v>
      </c>
      <c r="V5198" s="8" t="str">
        <f t="array" ref="V5198">IFS(Customer_Churn_Records!$D5198&lt;701,"less-score",Customer_Churn_Records!$D5198&lt;851,"high-score")</f>
        <v>less-score</v>
      </c>
      <c r="W5198" s="8" t="str">
        <f t="array" ref="W5198">IF(Customer_Churn_Records!$X5198=0,0,IFS(Customer_Churn_Records!$X5198&lt;100000,"low",Customer_Churn_Records!$X5198&lt;300000,"high"))</f>
        <v>low</v>
      </c>
      <c r="X5198" s="8">
        <f>ROUND(Customer_Churn_Records!$I5198,0)</f>
        <v>93960</v>
      </c>
    </row>
    <row r="5199" ht="14.25" customHeight="1">
      <c r="A5199" s="6">
        <v>5201.0</v>
      </c>
      <c r="B5199" s="6">
        <v>1.5641298E7</v>
      </c>
      <c r="C5199" s="6" t="s">
        <v>12563</v>
      </c>
      <c r="D5199" s="6">
        <v>512.0</v>
      </c>
      <c r="E5199" s="6" t="s">
        <v>8</v>
      </c>
      <c r="F5199" s="6" t="s">
        <v>11</v>
      </c>
      <c r="G5199" s="7" t="s">
        <v>51</v>
      </c>
      <c r="H5199" s="6">
        <v>9.0</v>
      </c>
      <c r="I5199" s="6" t="s">
        <v>12564</v>
      </c>
      <c r="J5199" s="6">
        <v>2.0</v>
      </c>
      <c r="K5199" s="6">
        <v>1.0</v>
      </c>
      <c r="L5199" s="6">
        <v>0.0</v>
      </c>
      <c r="M5199" s="6" t="s">
        <v>12565</v>
      </c>
      <c r="N5199" s="6">
        <v>0.0</v>
      </c>
      <c r="O5199" s="6">
        <v>0.0</v>
      </c>
      <c r="P5199" s="6">
        <v>5.0</v>
      </c>
      <c r="Q5199" s="6" t="s">
        <v>79</v>
      </c>
      <c r="R5199" s="6">
        <v>580.0</v>
      </c>
      <c r="S5199" s="6">
        <f>COUNTIF(Customer_Churn_Records!$B$2:$B$10000,Customer_Churn_Records!$B5199)</f>
        <v>1</v>
      </c>
      <c r="T5199" s="6">
        <f>ROUNDUP(Customer_Churn_Records!$G5199,0)</f>
        <v>42</v>
      </c>
      <c r="U5199" s="6" t="str">
        <f t="array" ref="U5199">IFS(Customer_Churn_Records!$T5199&lt;30,"young",Customer_Churn_Records!$T5199&lt;50,"middle-aged",Customer_Churn_Records!$T5199&lt;100,"old")</f>
        <v>middle-aged</v>
      </c>
      <c r="V5199" s="8" t="str">
        <f t="array" ref="V5199">IFS(Customer_Churn_Records!$D5199&lt;701,"less-score",Customer_Churn_Records!$D5199&lt;851,"high-score")</f>
        <v>less-score</v>
      </c>
      <c r="W5199" s="8" t="str">
        <f t="array" ref="W5199">IF(Customer_Churn_Records!$X5199=0,0,IFS(Customer_Churn_Records!$X5199&lt;100000,"low",Customer_Churn_Records!$X5199&lt;300000,"high"))</f>
        <v>low</v>
      </c>
      <c r="X5199" s="8">
        <f>ROUND(Customer_Churn_Records!$I5199,0)</f>
        <v>93956</v>
      </c>
    </row>
    <row r="5200" ht="14.25" customHeight="1">
      <c r="A5200" s="6">
        <v>8930.0</v>
      </c>
      <c r="B5200" s="6">
        <v>1.5675141E7</v>
      </c>
      <c r="C5200" s="6" t="s">
        <v>1214</v>
      </c>
      <c r="D5200" s="6">
        <v>569.0</v>
      </c>
      <c r="E5200" s="6" t="s">
        <v>7</v>
      </c>
      <c r="F5200" s="6" t="s">
        <v>10</v>
      </c>
      <c r="G5200" s="7" t="s">
        <v>87</v>
      </c>
      <c r="H5200" s="6">
        <v>4.0</v>
      </c>
      <c r="I5200" s="6" t="s">
        <v>12566</v>
      </c>
      <c r="J5200" s="6">
        <v>1.0</v>
      </c>
      <c r="K5200" s="6">
        <v>1.0</v>
      </c>
      <c r="L5200" s="6">
        <v>0.0</v>
      </c>
      <c r="M5200" s="6" t="s">
        <v>12567</v>
      </c>
      <c r="N5200" s="6">
        <v>0.0</v>
      </c>
      <c r="O5200" s="6">
        <v>0.0</v>
      </c>
      <c r="P5200" s="6">
        <v>5.0</v>
      </c>
      <c r="Q5200" s="6" t="s">
        <v>49</v>
      </c>
      <c r="R5200" s="6">
        <v>786.0</v>
      </c>
      <c r="S5200" s="6">
        <f>COUNTIF(Customer_Churn_Records!$B$2:$B$10000,Customer_Churn_Records!$B5200)</f>
        <v>1</v>
      </c>
      <c r="T5200" s="6">
        <f>ROUNDUP(Customer_Churn_Records!$G5200,0)</f>
        <v>35</v>
      </c>
      <c r="U5200" s="6" t="str">
        <f t="array" ref="U5200">IFS(Customer_Churn_Records!$T5200&lt;30,"young",Customer_Churn_Records!$T5200&lt;50,"middle-aged",Customer_Churn_Records!$T5200&lt;100,"old")</f>
        <v>middle-aged</v>
      </c>
      <c r="V5200" s="8" t="str">
        <f t="array" ref="V5200">IFS(Customer_Churn_Records!$D5200&lt;701,"less-score",Customer_Churn_Records!$D5200&lt;851,"high-score")</f>
        <v>less-score</v>
      </c>
      <c r="W5200" s="8" t="str">
        <f t="array" ref="W5200">IF(Customer_Churn_Records!$X5200=0,0,IFS(Customer_Churn_Records!$X5200&lt;100000,"low",Customer_Churn_Records!$X5200&lt;300000,"high"))</f>
        <v>low</v>
      </c>
      <c r="X5200" s="8">
        <f>ROUND(Customer_Churn_Records!$I5200,0)</f>
        <v>93935</v>
      </c>
    </row>
    <row r="5201" ht="14.25" customHeight="1">
      <c r="A5201" s="6">
        <v>9906.0</v>
      </c>
      <c r="B5201" s="6">
        <v>1.5784124E7</v>
      </c>
      <c r="C5201" s="6" t="s">
        <v>7384</v>
      </c>
      <c r="D5201" s="6">
        <v>645.0</v>
      </c>
      <c r="E5201" s="6" t="s">
        <v>8</v>
      </c>
      <c r="F5201" s="6" t="s">
        <v>11</v>
      </c>
      <c r="G5201" s="7" t="s">
        <v>167</v>
      </c>
      <c r="H5201" s="6">
        <v>2.0</v>
      </c>
      <c r="I5201" s="6" t="s">
        <v>12568</v>
      </c>
      <c r="J5201" s="6">
        <v>1.0</v>
      </c>
      <c r="K5201" s="6">
        <v>1.0</v>
      </c>
      <c r="L5201" s="6">
        <v>0.0</v>
      </c>
      <c r="M5201" s="6" t="s">
        <v>12569</v>
      </c>
      <c r="N5201" s="6">
        <v>1.0</v>
      </c>
      <c r="O5201" s="6">
        <v>1.0</v>
      </c>
      <c r="P5201" s="6">
        <v>2.0</v>
      </c>
      <c r="Q5201" s="6" t="s">
        <v>79</v>
      </c>
      <c r="R5201" s="6">
        <v>751.0</v>
      </c>
      <c r="S5201" s="6">
        <f>COUNTIF(Customer_Churn_Records!$B$2:$B$10000,Customer_Churn_Records!$B5201)</f>
        <v>1</v>
      </c>
      <c r="T5201" s="6">
        <f>ROUNDUP(Customer_Churn_Records!$G5201,0)</f>
        <v>41</v>
      </c>
      <c r="U5201" s="6" t="str">
        <f t="array" ref="U5201">IFS(Customer_Churn_Records!$T5201&lt;30,"young",Customer_Churn_Records!$T5201&lt;50,"middle-aged",Customer_Churn_Records!$T5201&lt;100,"old")</f>
        <v>middle-aged</v>
      </c>
      <c r="V5201" s="8" t="str">
        <f t="array" ref="V5201">IFS(Customer_Churn_Records!$D5201&lt;701,"less-score",Customer_Churn_Records!$D5201&lt;851,"high-score")</f>
        <v>less-score</v>
      </c>
      <c r="W5201" s="8" t="str">
        <f t="array" ref="W5201">IF(Customer_Churn_Records!$X5201=0,0,IFS(Customer_Churn_Records!$X5201&lt;100000,"low",Customer_Churn_Records!$X5201&lt;300000,"high"))</f>
        <v>low</v>
      </c>
      <c r="X5201" s="8">
        <f>ROUND(Customer_Churn_Records!$I5201,0)</f>
        <v>93925</v>
      </c>
    </row>
    <row r="5202" ht="14.25" customHeight="1">
      <c r="A5202" s="6">
        <v>9349.0</v>
      </c>
      <c r="B5202" s="6">
        <v>1.5807239E7</v>
      </c>
      <c r="C5202" s="6" t="s">
        <v>2159</v>
      </c>
      <c r="D5202" s="6">
        <v>664.0</v>
      </c>
      <c r="E5202" s="6" t="s">
        <v>7</v>
      </c>
      <c r="F5202" s="6" t="s">
        <v>10</v>
      </c>
      <c r="G5202" s="7" t="s">
        <v>140</v>
      </c>
      <c r="H5202" s="6">
        <v>7.0</v>
      </c>
      <c r="I5202" s="6" t="s">
        <v>12570</v>
      </c>
      <c r="J5202" s="6">
        <v>1.0</v>
      </c>
      <c r="K5202" s="6">
        <v>0.0</v>
      </c>
      <c r="L5202" s="6">
        <v>0.0</v>
      </c>
      <c r="M5202" s="6" t="s">
        <v>12571</v>
      </c>
      <c r="N5202" s="6">
        <v>0.0</v>
      </c>
      <c r="O5202" s="6">
        <v>0.0</v>
      </c>
      <c r="P5202" s="6">
        <v>1.0</v>
      </c>
      <c r="Q5202" s="6" t="s">
        <v>79</v>
      </c>
      <c r="R5202" s="6">
        <v>503.0</v>
      </c>
      <c r="S5202" s="6">
        <f>COUNTIF(Customer_Churn_Records!$B$2:$B$10000,Customer_Churn_Records!$B5202)</f>
        <v>1</v>
      </c>
      <c r="T5202" s="6">
        <f>ROUNDUP(Customer_Churn_Records!$G5202,0)</f>
        <v>34</v>
      </c>
      <c r="U5202" s="6" t="str">
        <f t="array" ref="U5202">IFS(Customer_Churn_Records!$T5202&lt;30,"young",Customer_Churn_Records!$T5202&lt;50,"middle-aged",Customer_Churn_Records!$T5202&lt;100,"old")</f>
        <v>middle-aged</v>
      </c>
      <c r="V5202" s="8" t="str">
        <f t="array" ref="V5202">IFS(Customer_Churn_Records!$D5202&lt;701,"less-score",Customer_Churn_Records!$D5202&lt;851,"high-score")</f>
        <v>less-score</v>
      </c>
      <c r="W5202" s="8" t="str">
        <f t="array" ref="W5202">IF(Customer_Churn_Records!$X5202=0,0,IFS(Customer_Churn_Records!$X5202&lt;100000,"low",Customer_Churn_Records!$X5202&lt;300000,"high"))</f>
        <v>low</v>
      </c>
      <c r="X5202" s="8">
        <f>ROUND(Customer_Churn_Records!$I5202,0)</f>
        <v>93920</v>
      </c>
    </row>
    <row r="5203" ht="14.25" customHeight="1">
      <c r="A5203" s="6">
        <v>4565.0</v>
      </c>
      <c r="B5203" s="6">
        <v>1.5669204E7</v>
      </c>
      <c r="C5203" s="6" t="s">
        <v>2266</v>
      </c>
      <c r="D5203" s="6">
        <v>650.0</v>
      </c>
      <c r="E5203" s="6" t="s">
        <v>8</v>
      </c>
      <c r="F5203" s="6" t="s">
        <v>11</v>
      </c>
      <c r="G5203" s="7" t="s">
        <v>187</v>
      </c>
      <c r="H5203" s="6">
        <v>4.0</v>
      </c>
      <c r="I5203" s="6" t="s">
        <v>12572</v>
      </c>
      <c r="J5203" s="6">
        <v>2.0</v>
      </c>
      <c r="K5203" s="6">
        <v>1.0</v>
      </c>
      <c r="L5203" s="6">
        <v>0.0</v>
      </c>
      <c r="M5203" s="6" t="s">
        <v>12573</v>
      </c>
      <c r="N5203" s="6">
        <v>0.0</v>
      </c>
      <c r="O5203" s="6">
        <v>0.0</v>
      </c>
      <c r="P5203" s="6">
        <v>5.0</v>
      </c>
      <c r="Q5203" s="6" t="s">
        <v>79</v>
      </c>
      <c r="R5203" s="6">
        <v>774.0</v>
      </c>
      <c r="S5203" s="6">
        <f>COUNTIF(Customer_Churn_Records!$B$2:$B$10000,Customer_Churn_Records!$B5203)</f>
        <v>1</v>
      </c>
      <c r="T5203" s="6">
        <f>ROUNDUP(Customer_Churn_Records!$G5203,0)</f>
        <v>23</v>
      </c>
      <c r="U5203" s="6" t="str">
        <f t="array" ref="U5203">IFS(Customer_Churn_Records!$T5203&lt;30,"young",Customer_Churn_Records!$T5203&lt;50,"middle-aged",Customer_Churn_Records!$T5203&lt;100,"old")</f>
        <v>young</v>
      </c>
      <c r="V5203" s="8" t="str">
        <f t="array" ref="V5203">IFS(Customer_Churn_Records!$D5203&lt;701,"less-score",Customer_Churn_Records!$D5203&lt;851,"high-score")</f>
        <v>less-score</v>
      </c>
      <c r="W5203" s="8" t="str">
        <f t="array" ref="W5203">IF(Customer_Churn_Records!$X5203=0,0,IFS(Customer_Churn_Records!$X5203&lt;100000,"low",Customer_Churn_Records!$X5203&lt;300000,"high"))</f>
        <v>low</v>
      </c>
      <c r="X5203" s="8">
        <f>ROUND(Customer_Churn_Records!$I5203,0)</f>
        <v>93911</v>
      </c>
    </row>
    <row r="5204" ht="14.25" customHeight="1">
      <c r="A5204" s="6">
        <v>2989.0</v>
      </c>
      <c r="B5204" s="6">
        <v>1.5684801E7</v>
      </c>
      <c r="C5204" s="6" t="s">
        <v>12574</v>
      </c>
      <c r="D5204" s="6">
        <v>689.0</v>
      </c>
      <c r="E5204" s="6" t="s">
        <v>7</v>
      </c>
      <c r="F5204" s="6" t="s">
        <v>11</v>
      </c>
      <c r="G5204" s="7" t="s">
        <v>177</v>
      </c>
      <c r="H5204" s="6">
        <v>1.0</v>
      </c>
      <c r="I5204" s="6" t="s">
        <v>12575</v>
      </c>
      <c r="J5204" s="6">
        <v>3.0</v>
      </c>
      <c r="K5204" s="6">
        <v>1.0</v>
      </c>
      <c r="L5204" s="6">
        <v>0.0</v>
      </c>
      <c r="M5204" s="6" t="s">
        <v>12576</v>
      </c>
      <c r="N5204" s="6">
        <v>1.0</v>
      </c>
      <c r="O5204" s="6">
        <v>1.0</v>
      </c>
      <c r="P5204" s="6">
        <v>4.0</v>
      </c>
      <c r="Q5204" s="6" t="s">
        <v>58</v>
      </c>
      <c r="R5204" s="6">
        <v>334.0</v>
      </c>
      <c r="S5204" s="6">
        <f>COUNTIF(Customer_Churn_Records!$B$2:$B$10000,Customer_Churn_Records!$B5204)</f>
        <v>1</v>
      </c>
      <c r="T5204" s="6">
        <f>ROUNDUP(Customer_Churn_Records!$G5204,0)</f>
        <v>47</v>
      </c>
      <c r="U5204" s="6" t="str">
        <f t="array" ref="U5204">IFS(Customer_Churn_Records!$T5204&lt;30,"young",Customer_Churn_Records!$T5204&lt;50,"middle-aged",Customer_Churn_Records!$T5204&lt;100,"old")</f>
        <v>middle-aged</v>
      </c>
      <c r="V5204" s="8" t="str">
        <f t="array" ref="V5204">IFS(Customer_Churn_Records!$D5204&lt;701,"less-score",Customer_Churn_Records!$D5204&lt;851,"high-score")</f>
        <v>less-score</v>
      </c>
      <c r="W5204" s="8" t="str">
        <f t="array" ref="W5204">IF(Customer_Churn_Records!$X5204=0,0,IFS(Customer_Churn_Records!$X5204&lt;100000,"low",Customer_Churn_Records!$X5204&lt;300000,"high"))</f>
        <v>low</v>
      </c>
      <c r="X5204" s="8">
        <f>ROUND(Customer_Churn_Records!$I5204,0)</f>
        <v>93872</v>
      </c>
    </row>
    <row r="5205" ht="14.25" customHeight="1">
      <c r="A5205" s="6">
        <v>473.0</v>
      </c>
      <c r="B5205" s="6">
        <v>1.5635367E7</v>
      </c>
      <c r="C5205" s="6" t="s">
        <v>4617</v>
      </c>
      <c r="D5205" s="6">
        <v>774.0</v>
      </c>
      <c r="E5205" s="6" t="s">
        <v>7</v>
      </c>
      <c r="F5205" s="6" t="s">
        <v>11</v>
      </c>
      <c r="G5205" s="7" t="s">
        <v>64</v>
      </c>
      <c r="H5205" s="6">
        <v>2.0</v>
      </c>
      <c r="I5205" s="6" t="s">
        <v>12577</v>
      </c>
      <c r="J5205" s="6">
        <v>1.0</v>
      </c>
      <c r="K5205" s="6">
        <v>1.0</v>
      </c>
      <c r="L5205" s="6">
        <v>0.0</v>
      </c>
      <c r="M5205" s="6" t="s">
        <v>12578</v>
      </c>
      <c r="N5205" s="6">
        <v>0.0</v>
      </c>
      <c r="O5205" s="6">
        <v>0.0</v>
      </c>
      <c r="P5205" s="6">
        <v>1.0</v>
      </c>
      <c r="Q5205" s="6" t="s">
        <v>58</v>
      </c>
      <c r="R5205" s="6">
        <v>282.0</v>
      </c>
      <c r="S5205" s="6">
        <f>COUNTIF(Customer_Churn_Records!$B$2:$B$10000,Customer_Churn_Records!$B5205)</f>
        <v>1</v>
      </c>
      <c r="T5205" s="6">
        <f>ROUNDUP(Customer_Churn_Records!$G5205,0)</f>
        <v>26</v>
      </c>
      <c r="U5205" s="6" t="str">
        <f t="array" ref="U5205">IFS(Customer_Churn_Records!$T5205&lt;30,"young",Customer_Churn_Records!$T5205&lt;50,"middle-aged",Customer_Churn_Records!$T5205&lt;100,"old")</f>
        <v>young</v>
      </c>
      <c r="V5205" s="8" t="str">
        <f t="array" ref="V5205">IFS(Customer_Churn_Records!$D5205&lt;701,"less-score",Customer_Churn_Records!$D5205&lt;851,"high-score")</f>
        <v>high-score</v>
      </c>
      <c r="W5205" s="8" t="str">
        <f t="array" ref="W5205">IF(Customer_Churn_Records!$X5205=0,0,IFS(Customer_Churn_Records!$X5205&lt;100000,"low",Customer_Churn_Records!$X5205&lt;300000,"high"))</f>
        <v>low</v>
      </c>
      <c r="X5205" s="8">
        <f>ROUND(Customer_Churn_Records!$I5205,0)</f>
        <v>93845</v>
      </c>
    </row>
    <row r="5206" ht="14.25" customHeight="1">
      <c r="A5206" s="6">
        <v>5124.0</v>
      </c>
      <c r="B5206" s="6">
        <v>1.5744606E7</v>
      </c>
      <c r="C5206" s="6" t="s">
        <v>1006</v>
      </c>
      <c r="D5206" s="6">
        <v>832.0</v>
      </c>
      <c r="E5206" s="6" t="s">
        <v>9</v>
      </c>
      <c r="F5206" s="6" t="s">
        <v>11</v>
      </c>
      <c r="G5206" s="7" t="s">
        <v>99</v>
      </c>
      <c r="H5206" s="6">
        <v>8.0</v>
      </c>
      <c r="I5206" s="6" t="s">
        <v>12579</v>
      </c>
      <c r="J5206" s="6">
        <v>1.0</v>
      </c>
      <c r="K5206" s="6">
        <v>0.0</v>
      </c>
      <c r="L5206" s="6">
        <v>1.0</v>
      </c>
      <c r="M5206" s="6" t="s">
        <v>12580</v>
      </c>
      <c r="N5206" s="6">
        <v>0.0</v>
      </c>
      <c r="O5206" s="6">
        <v>0.0</v>
      </c>
      <c r="P5206" s="6">
        <v>2.0</v>
      </c>
      <c r="Q5206" s="6" t="s">
        <v>49</v>
      </c>
      <c r="R5206" s="6">
        <v>294.0</v>
      </c>
      <c r="S5206" s="6">
        <f>COUNTIF(Customer_Churn_Records!$B$2:$B$10000,Customer_Churn_Records!$B5206)</f>
        <v>1</v>
      </c>
      <c r="T5206" s="6">
        <f>ROUNDUP(Customer_Churn_Records!$G5206,0)</f>
        <v>29</v>
      </c>
      <c r="U5206" s="6" t="str">
        <f t="array" ref="U5206">IFS(Customer_Churn_Records!$T5206&lt;30,"young",Customer_Churn_Records!$T5206&lt;50,"middle-aged",Customer_Churn_Records!$T5206&lt;100,"old")</f>
        <v>young</v>
      </c>
      <c r="V5206" s="8" t="str">
        <f t="array" ref="V5206">IFS(Customer_Churn_Records!$D5206&lt;701,"less-score",Customer_Churn_Records!$D5206&lt;851,"high-score")</f>
        <v>high-score</v>
      </c>
      <c r="W5206" s="8" t="str">
        <f t="array" ref="W5206">IF(Customer_Churn_Records!$X5206=0,0,IFS(Customer_Churn_Records!$X5206&lt;100000,"low",Customer_Churn_Records!$X5206&lt;300000,"high"))</f>
        <v>low</v>
      </c>
      <c r="X5206" s="8">
        <f>ROUND(Customer_Churn_Records!$I5206,0)</f>
        <v>93834</v>
      </c>
    </row>
    <row r="5207" ht="14.25" customHeight="1">
      <c r="A5207" s="6">
        <v>9521.0</v>
      </c>
      <c r="B5207" s="6">
        <v>1.567318E7</v>
      </c>
      <c r="C5207" s="6" t="s">
        <v>807</v>
      </c>
      <c r="D5207" s="6">
        <v>727.0</v>
      </c>
      <c r="E5207" s="6" t="s">
        <v>8</v>
      </c>
      <c r="F5207" s="6" t="s">
        <v>10</v>
      </c>
      <c r="G5207" s="7" t="s">
        <v>715</v>
      </c>
      <c r="H5207" s="6">
        <v>2.0</v>
      </c>
      <c r="I5207" s="6" t="s">
        <v>12581</v>
      </c>
      <c r="J5207" s="6">
        <v>2.0</v>
      </c>
      <c r="K5207" s="6">
        <v>1.0</v>
      </c>
      <c r="L5207" s="6">
        <v>0.0</v>
      </c>
      <c r="M5207" s="6" t="s">
        <v>12582</v>
      </c>
      <c r="N5207" s="6">
        <v>0.0</v>
      </c>
      <c r="O5207" s="6">
        <v>0.0</v>
      </c>
      <c r="P5207" s="6">
        <v>1.0</v>
      </c>
      <c r="Q5207" s="6" t="s">
        <v>58</v>
      </c>
      <c r="R5207" s="6">
        <v>523.0</v>
      </c>
      <c r="S5207" s="6">
        <f>COUNTIF(Customer_Churn_Records!$B$2:$B$10000,Customer_Churn_Records!$B5207)</f>
        <v>1</v>
      </c>
      <c r="T5207" s="6">
        <f>ROUNDUP(Customer_Churn_Records!$G5207,0)</f>
        <v>18</v>
      </c>
      <c r="U5207" s="6" t="str">
        <f t="array" ref="U5207">IFS(Customer_Churn_Records!$T5207&lt;30,"young",Customer_Churn_Records!$T5207&lt;50,"middle-aged",Customer_Churn_Records!$T5207&lt;100,"old")</f>
        <v>young</v>
      </c>
      <c r="V5207" s="8" t="str">
        <f t="array" ref="V5207">IFS(Customer_Churn_Records!$D5207&lt;701,"less-score",Customer_Churn_Records!$D5207&lt;851,"high-score")</f>
        <v>high-score</v>
      </c>
      <c r="W5207" s="8" t="str">
        <f t="array" ref="W5207">IF(Customer_Churn_Records!$X5207=0,0,IFS(Customer_Churn_Records!$X5207&lt;100000,"low",Customer_Churn_Records!$X5207&lt;300000,"high"))</f>
        <v>low</v>
      </c>
      <c r="X5207" s="8">
        <f>ROUND(Customer_Churn_Records!$I5207,0)</f>
        <v>93817</v>
      </c>
    </row>
    <row r="5208" ht="14.25" customHeight="1">
      <c r="A5208" s="6">
        <v>8449.0</v>
      </c>
      <c r="B5208" s="6">
        <v>1.5717191E7</v>
      </c>
      <c r="C5208" s="6" t="s">
        <v>1560</v>
      </c>
      <c r="D5208" s="6">
        <v>508.0</v>
      </c>
      <c r="E5208" s="6" t="s">
        <v>7</v>
      </c>
      <c r="F5208" s="6" t="s">
        <v>11</v>
      </c>
      <c r="G5208" s="7" t="s">
        <v>132</v>
      </c>
      <c r="H5208" s="6">
        <v>1.0</v>
      </c>
      <c r="I5208" s="6" t="s">
        <v>12583</v>
      </c>
      <c r="J5208" s="6">
        <v>2.0</v>
      </c>
      <c r="K5208" s="6">
        <v>1.0</v>
      </c>
      <c r="L5208" s="6">
        <v>1.0</v>
      </c>
      <c r="M5208" s="6" t="s">
        <v>12584</v>
      </c>
      <c r="N5208" s="6">
        <v>1.0</v>
      </c>
      <c r="O5208" s="6">
        <v>1.0</v>
      </c>
      <c r="P5208" s="6">
        <v>5.0</v>
      </c>
      <c r="Q5208" s="6" t="s">
        <v>58</v>
      </c>
      <c r="R5208" s="6">
        <v>757.0</v>
      </c>
      <c r="S5208" s="6">
        <f>COUNTIF(Customer_Churn_Records!$B$2:$B$10000,Customer_Churn_Records!$B5208)</f>
        <v>1</v>
      </c>
      <c r="T5208" s="6">
        <f>ROUNDUP(Customer_Churn_Records!$G5208,0)</f>
        <v>49</v>
      </c>
      <c r="U5208" s="6" t="str">
        <f t="array" ref="U5208">IFS(Customer_Churn_Records!$T5208&lt;30,"young",Customer_Churn_Records!$T5208&lt;50,"middle-aged",Customer_Churn_Records!$T5208&lt;100,"old")</f>
        <v>middle-aged</v>
      </c>
      <c r="V5208" s="8" t="str">
        <f t="array" ref="V5208">IFS(Customer_Churn_Records!$D5208&lt;701,"less-score",Customer_Churn_Records!$D5208&lt;851,"high-score")</f>
        <v>less-score</v>
      </c>
      <c r="W5208" s="8" t="str">
        <f t="array" ref="W5208">IF(Customer_Churn_Records!$X5208=0,0,IFS(Customer_Churn_Records!$X5208&lt;100000,"low",Customer_Churn_Records!$X5208&lt;300000,"high"))</f>
        <v>low</v>
      </c>
      <c r="X5208" s="8">
        <f>ROUND(Customer_Churn_Records!$I5208,0)</f>
        <v>93817</v>
      </c>
    </row>
    <row r="5209" ht="14.25" customHeight="1">
      <c r="A5209" s="6">
        <v>1518.0</v>
      </c>
      <c r="B5209" s="6">
        <v>1.5812071E7</v>
      </c>
      <c r="C5209" s="6" t="s">
        <v>545</v>
      </c>
      <c r="D5209" s="6">
        <v>744.0</v>
      </c>
      <c r="E5209" s="6" t="s">
        <v>7</v>
      </c>
      <c r="F5209" s="6" t="s">
        <v>11</v>
      </c>
      <c r="G5209" s="7" t="s">
        <v>323</v>
      </c>
      <c r="H5209" s="6">
        <v>6.0</v>
      </c>
      <c r="I5209" s="6" t="s">
        <v>12585</v>
      </c>
      <c r="J5209" s="6">
        <v>2.0</v>
      </c>
      <c r="K5209" s="6">
        <v>0.0</v>
      </c>
      <c r="L5209" s="6">
        <v>1.0</v>
      </c>
      <c r="M5209" s="6" t="s">
        <v>12586</v>
      </c>
      <c r="N5209" s="6">
        <v>0.0</v>
      </c>
      <c r="O5209" s="6">
        <v>0.0</v>
      </c>
      <c r="P5209" s="6">
        <v>2.0</v>
      </c>
      <c r="Q5209" s="6" t="s">
        <v>79</v>
      </c>
      <c r="R5209" s="6">
        <v>306.0</v>
      </c>
      <c r="S5209" s="6">
        <f>COUNTIF(Customer_Churn_Records!$B$2:$B$10000,Customer_Churn_Records!$B5209)</f>
        <v>1</v>
      </c>
      <c r="T5209" s="6">
        <f>ROUNDUP(Customer_Churn_Records!$G5209,0)</f>
        <v>54</v>
      </c>
      <c r="U5209" s="6" t="str">
        <f t="array" ref="U5209">IFS(Customer_Churn_Records!$T5209&lt;30,"young",Customer_Churn_Records!$T5209&lt;50,"middle-aged",Customer_Churn_Records!$T5209&lt;100,"old")</f>
        <v>old</v>
      </c>
      <c r="V5209" s="8" t="str">
        <f t="array" ref="V5209">IFS(Customer_Churn_Records!$D5209&lt;701,"less-score",Customer_Churn_Records!$D5209&lt;851,"high-score")</f>
        <v>high-score</v>
      </c>
      <c r="W5209" s="8" t="str">
        <f t="array" ref="W5209">IF(Customer_Churn_Records!$X5209=0,0,IFS(Customer_Churn_Records!$X5209&lt;100000,"low",Customer_Churn_Records!$X5209&lt;300000,"high"))</f>
        <v>low</v>
      </c>
      <c r="X5209" s="8">
        <f>ROUND(Customer_Churn_Records!$I5209,0)</f>
        <v>93806</v>
      </c>
    </row>
    <row r="5210" ht="14.25" customHeight="1">
      <c r="A5210" s="6">
        <v>2322.0</v>
      </c>
      <c r="B5210" s="6">
        <v>1.5749019E7</v>
      </c>
      <c r="C5210" s="6" t="s">
        <v>277</v>
      </c>
      <c r="D5210" s="6">
        <v>545.0</v>
      </c>
      <c r="E5210" s="6" t="s">
        <v>8</v>
      </c>
      <c r="F5210" s="6" t="s">
        <v>11</v>
      </c>
      <c r="G5210" s="7" t="s">
        <v>333</v>
      </c>
      <c r="H5210" s="6">
        <v>6.0</v>
      </c>
      <c r="I5210" s="6" t="s">
        <v>12587</v>
      </c>
      <c r="J5210" s="6">
        <v>2.0</v>
      </c>
      <c r="K5210" s="6">
        <v>1.0</v>
      </c>
      <c r="L5210" s="6">
        <v>1.0</v>
      </c>
      <c r="M5210" s="6" t="s">
        <v>12588</v>
      </c>
      <c r="N5210" s="6">
        <v>0.0</v>
      </c>
      <c r="O5210" s="6">
        <v>0.0</v>
      </c>
      <c r="P5210" s="6">
        <v>3.0</v>
      </c>
      <c r="Q5210" s="6" t="s">
        <v>49</v>
      </c>
      <c r="R5210" s="6">
        <v>577.0</v>
      </c>
      <c r="S5210" s="6">
        <f>COUNTIF(Customer_Churn_Records!$B$2:$B$10000,Customer_Churn_Records!$B5210)</f>
        <v>1</v>
      </c>
      <c r="T5210" s="6">
        <f>ROUNDUP(Customer_Churn_Records!$G5210,0)</f>
        <v>45</v>
      </c>
      <c r="U5210" s="6" t="str">
        <f t="array" ref="U5210">IFS(Customer_Churn_Records!$T5210&lt;30,"young",Customer_Churn_Records!$T5210&lt;50,"middle-aged",Customer_Churn_Records!$T5210&lt;100,"old")</f>
        <v>middle-aged</v>
      </c>
      <c r="V5210" s="8" t="str">
        <f t="array" ref="V5210">IFS(Customer_Churn_Records!$D5210&lt;701,"less-score",Customer_Churn_Records!$D5210&lt;851,"high-score")</f>
        <v>less-score</v>
      </c>
      <c r="W5210" s="8" t="str">
        <f t="array" ref="W5210">IF(Customer_Churn_Records!$X5210=0,0,IFS(Customer_Churn_Records!$X5210&lt;100000,"low",Customer_Churn_Records!$X5210&lt;300000,"high"))</f>
        <v>low</v>
      </c>
      <c r="X5210" s="8">
        <f>ROUND(Customer_Churn_Records!$I5210,0)</f>
        <v>93796</v>
      </c>
    </row>
    <row r="5211" ht="14.25" customHeight="1">
      <c r="A5211" s="6">
        <v>1586.0</v>
      </c>
      <c r="B5211" s="6">
        <v>1.5692002E7</v>
      </c>
      <c r="C5211" s="6" t="s">
        <v>12589</v>
      </c>
      <c r="D5211" s="6">
        <v>538.0</v>
      </c>
      <c r="E5211" s="6" t="s">
        <v>7</v>
      </c>
      <c r="F5211" s="6" t="s">
        <v>11</v>
      </c>
      <c r="G5211" s="7" t="s">
        <v>103</v>
      </c>
      <c r="H5211" s="6">
        <v>6.0</v>
      </c>
      <c r="I5211" s="6" t="s">
        <v>12590</v>
      </c>
      <c r="J5211" s="6">
        <v>1.0</v>
      </c>
      <c r="K5211" s="6">
        <v>1.0</v>
      </c>
      <c r="L5211" s="6">
        <v>1.0</v>
      </c>
      <c r="M5211" s="6" t="s">
        <v>12591</v>
      </c>
      <c r="N5211" s="6">
        <v>0.0</v>
      </c>
      <c r="O5211" s="6">
        <v>0.0</v>
      </c>
      <c r="P5211" s="6">
        <v>5.0</v>
      </c>
      <c r="Q5211" s="6" t="s">
        <v>79</v>
      </c>
      <c r="R5211" s="6">
        <v>718.0</v>
      </c>
      <c r="S5211" s="6">
        <f>COUNTIF(Customer_Churn_Records!$B$2:$B$10000,Customer_Churn_Records!$B5211)</f>
        <v>1</v>
      </c>
      <c r="T5211" s="6">
        <f>ROUNDUP(Customer_Churn_Records!$G5211,0)</f>
        <v>33</v>
      </c>
      <c r="U5211" s="6" t="str">
        <f t="array" ref="U5211">IFS(Customer_Churn_Records!$T5211&lt;30,"young",Customer_Churn_Records!$T5211&lt;50,"middle-aged",Customer_Churn_Records!$T5211&lt;100,"old")</f>
        <v>middle-aged</v>
      </c>
      <c r="V5211" s="8" t="str">
        <f t="array" ref="V5211">IFS(Customer_Churn_Records!$D5211&lt;701,"less-score",Customer_Churn_Records!$D5211&lt;851,"high-score")</f>
        <v>less-score</v>
      </c>
      <c r="W5211" s="8" t="str">
        <f t="array" ref="W5211">IF(Customer_Churn_Records!$X5211=0,0,IFS(Customer_Churn_Records!$X5211&lt;100000,"low",Customer_Churn_Records!$X5211&lt;300000,"high"))</f>
        <v>low</v>
      </c>
      <c r="X5211" s="8">
        <f>ROUND(Customer_Churn_Records!$I5211,0)</f>
        <v>93791</v>
      </c>
    </row>
    <row r="5212" ht="14.25" customHeight="1">
      <c r="A5212" s="6">
        <v>523.0</v>
      </c>
      <c r="B5212" s="6">
        <v>1.5595766E7</v>
      </c>
      <c r="C5212" s="6" t="s">
        <v>10861</v>
      </c>
      <c r="D5212" s="6">
        <v>527.0</v>
      </c>
      <c r="E5212" s="6" t="s">
        <v>9</v>
      </c>
      <c r="F5212" s="6" t="s">
        <v>11</v>
      </c>
      <c r="G5212" s="7" t="s">
        <v>72</v>
      </c>
      <c r="H5212" s="6">
        <v>5.0</v>
      </c>
      <c r="I5212" s="6" t="s">
        <v>12592</v>
      </c>
      <c r="J5212" s="6">
        <v>2.0</v>
      </c>
      <c r="K5212" s="6">
        <v>1.0</v>
      </c>
      <c r="L5212" s="6">
        <v>1.0</v>
      </c>
      <c r="M5212" s="6" t="s">
        <v>12593</v>
      </c>
      <c r="N5212" s="6">
        <v>0.0</v>
      </c>
      <c r="O5212" s="6">
        <v>0.0</v>
      </c>
      <c r="P5212" s="6">
        <v>3.0</v>
      </c>
      <c r="Q5212" s="6" t="s">
        <v>79</v>
      </c>
      <c r="R5212" s="6">
        <v>453.0</v>
      </c>
      <c r="S5212" s="6">
        <f>COUNTIF(Customer_Churn_Records!$B$2:$B$10000,Customer_Churn_Records!$B5212)</f>
        <v>1</v>
      </c>
      <c r="T5212" s="6">
        <f>ROUNDUP(Customer_Churn_Records!$G5212,0)</f>
        <v>37</v>
      </c>
      <c r="U5212" s="6" t="str">
        <f t="array" ref="U5212">IFS(Customer_Churn_Records!$T5212&lt;30,"young",Customer_Churn_Records!$T5212&lt;50,"middle-aged",Customer_Churn_Records!$T5212&lt;100,"old")</f>
        <v>middle-aged</v>
      </c>
      <c r="V5212" s="8" t="str">
        <f t="array" ref="V5212">IFS(Customer_Churn_Records!$D5212&lt;701,"less-score",Customer_Churn_Records!$D5212&lt;851,"high-score")</f>
        <v>less-score</v>
      </c>
      <c r="W5212" s="8" t="str">
        <f t="array" ref="W5212">IF(Customer_Churn_Records!$X5212=0,0,IFS(Customer_Churn_Records!$X5212&lt;100000,"low",Customer_Churn_Records!$X5212&lt;300000,"high"))</f>
        <v>low</v>
      </c>
      <c r="X5212" s="8">
        <f>ROUND(Customer_Churn_Records!$I5212,0)</f>
        <v>93723</v>
      </c>
    </row>
    <row r="5213" ht="14.25" customHeight="1">
      <c r="A5213" s="6">
        <v>1824.0</v>
      </c>
      <c r="B5213" s="6">
        <v>1.5711219E7</v>
      </c>
      <c r="C5213" s="6" t="s">
        <v>241</v>
      </c>
      <c r="D5213" s="6">
        <v>788.0</v>
      </c>
      <c r="E5213" s="6" t="s">
        <v>8</v>
      </c>
      <c r="F5213" s="6" t="s">
        <v>10</v>
      </c>
      <c r="G5213" s="7" t="s">
        <v>46</v>
      </c>
      <c r="H5213" s="6">
        <v>8.0</v>
      </c>
      <c r="I5213" s="6" t="s">
        <v>12594</v>
      </c>
      <c r="J5213" s="6">
        <v>1.0</v>
      </c>
      <c r="K5213" s="6">
        <v>1.0</v>
      </c>
      <c r="L5213" s="6">
        <v>1.0</v>
      </c>
      <c r="M5213" s="6" t="s">
        <v>12595</v>
      </c>
      <c r="N5213" s="6">
        <v>1.0</v>
      </c>
      <c r="O5213" s="6">
        <v>1.0</v>
      </c>
      <c r="P5213" s="6">
        <v>1.0</v>
      </c>
      <c r="Q5213" s="6" t="s">
        <v>49</v>
      </c>
      <c r="R5213" s="6">
        <v>696.0</v>
      </c>
      <c r="S5213" s="6">
        <f>COUNTIF(Customer_Churn_Records!$B$2:$B$10000,Customer_Churn_Records!$B5213)</f>
        <v>1</v>
      </c>
      <c r="T5213" s="6">
        <f>ROUNDUP(Customer_Churn_Records!$G5213,0)</f>
        <v>57</v>
      </c>
      <c r="U5213" s="6" t="str">
        <f t="array" ref="U5213">IFS(Customer_Churn_Records!$T5213&lt;30,"young",Customer_Churn_Records!$T5213&lt;50,"middle-aged",Customer_Churn_Records!$T5213&lt;100,"old")</f>
        <v>old</v>
      </c>
      <c r="V5213" s="8" t="str">
        <f t="array" ref="V5213">IFS(Customer_Churn_Records!$D5213&lt;701,"less-score",Customer_Churn_Records!$D5213&lt;851,"high-score")</f>
        <v>high-score</v>
      </c>
      <c r="W5213" s="8" t="str">
        <f t="array" ref="W5213">IF(Customer_Churn_Records!$X5213=0,0,IFS(Customer_Churn_Records!$X5213&lt;100000,"low",Customer_Churn_Records!$X5213&lt;300000,"high"))</f>
        <v>low</v>
      </c>
      <c r="X5213" s="8">
        <f>ROUND(Customer_Churn_Records!$I5213,0)</f>
        <v>93717</v>
      </c>
    </row>
    <row r="5214" ht="14.25" customHeight="1">
      <c r="A5214" s="6">
        <v>533.0</v>
      </c>
      <c r="B5214" s="6">
        <v>1.5663478E7</v>
      </c>
      <c r="C5214" s="6" t="s">
        <v>7703</v>
      </c>
      <c r="D5214" s="6">
        <v>729.0</v>
      </c>
      <c r="E5214" s="6" t="s">
        <v>7</v>
      </c>
      <c r="F5214" s="6" t="s">
        <v>11</v>
      </c>
      <c r="G5214" s="7" t="s">
        <v>114</v>
      </c>
      <c r="H5214" s="6">
        <v>6.0</v>
      </c>
      <c r="I5214" s="6" t="s">
        <v>12596</v>
      </c>
      <c r="J5214" s="6">
        <v>1.0</v>
      </c>
      <c r="K5214" s="6">
        <v>1.0</v>
      </c>
      <c r="L5214" s="6">
        <v>1.0</v>
      </c>
      <c r="M5214" s="6" t="s">
        <v>12597</v>
      </c>
      <c r="N5214" s="6">
        <v>0.0</v>
      </c>
      <c r="O5214" s="6">
        <v>0.0</v>
      </c>
      <c r="P5214" s="6">
        <v>2.0</v>
      </c>
      <c r="Q5214" s="6" t="s">
        <v>49</v>
      </c>
      <c r="R5214" s="6">
        <v>613.0</v>
      </c>
      <c r="S5214" s="6">
        <f>COUNTIF(Customer_Churn_Records!$B$2:$B$10000,Customer_Churn_Records!$B5214)</f>
        <v>1</v>
      </c>
      <c r="T5214" s="6">
        <f>ROUNDUP(Customer_Churn_Records!$G5214,0)</f>
        <v>32</v>
      </c>
      <c r="U5214" s="6" t="str">
        <f t="array" ref="U5214">IFS(Customer_Churn_Records!$T5214&lt;30,"young",Customer_Churn_Records!$T5214&lt;50,"middle-aged",Customer_Churn_Records!$T5214&lt;100,"old")</f>
        <v>middle-aged</v>
      </c>
      <c r="V5214" s="8" t="str">
        <f t="array" ref="V5214">IFS(Customer_Churn_Records!$D5214&lt;701,"less-score",Customer_Churn_Records!$D5214&lt;851,"high-score")</f>
        <v>high-score</v>
      </c>
      <c r="W5214" s="8" t="str">
        <f t="array" ref="W5214">IF(Customer_Churn_Records!$X5214=0,0,IFS(Customer_Churn_Records!$X5214&lt;100000,"low",Customer_Churn_Records!$X5214&lt;300000,"high"))</f>
        <v>low</v>
      </c>
      <c r="X5214" s="8">
        <f>ROUND(Customer_Churn_Records!$I5214,0)</f>
        <v>93694</v>
      </c>
    </row>
    <row r="5215" ht="14.25" customHeight="1">
      <c r="A5215" s="6">
        <v>7107.0</v>
      </c>
      <c r="B5215" s="6">
        <v>1.5723989E7</v>
      </c>
      <c r="C5215" s="6" t="s">
        <v>12598</v>
      </c>
      <c r="D5215" s="6">
        <v>646.0</v>
      </c>
      <c r="E5215" s="6" t="s">
        <v>7</v>
      </c>
      <c r="F5215" s="6" t="s">
        <v>11</v>
      </c>
      <c r="G5215" s="7" t="s">
        <v>55</v>
      </c>
      <c r="H5215" s="6">
        <v>5.0</v>
      </c>
      <c r="I5215" s="6" t="s">
        <v>12599</v>
      </c>
      <c r="J5215" s="6">
        <v>2.0</v>
      </c>
      <c r="K5215" s="6">
        <v>1.0</v>
      </c>
      <c r="L5215" s="6">
        <v>1.0</v>
      </c>
      <c r="M5215" s="6" t="s">
        <v>12600</v>
      </c>
      <c r="N5215" s="6">
        <v>0.0</v>
      </c>
      <c r="O5215" s="6">
        <v>0.0</v>
      </c>
      <c r="P5215" s="6">
        <v>4.0</v>
      </c>
      <c r="Q5215" s="6" t="s">
        <v>44</v>
      </c>
      <c r="R5215" s="6">
        <v>298.0</v>
      </c>
      <c r="S5215" s="6">
        <f>COUNTIF(Customer_Churn_Records!$B$2:$B$10000,Customer_Churn_Records!$B5215)</f>
        <v>1</v>
      </c>
      <c r="T5215" s="6">
        <f>ROUNDUP(Customer_Churn_Records!$G5215,0)</f>
        <v>40</v>
      </c>
      <c r="U5215" s="6" t="str">
        <f t="array" ref="U5215">IFS(Customer_Churn_Records!$T5215&lt;30,"young",Customer_Churn_Records!$T5215&lt;50,"middle-aged",Customer_Churn_Records!$T5215&lt;100,"old")</f>
        <v>middle-aged</v>
      </c>
      <c r="V5215" s="8" t="str">
        <f t="array" ref="V5215">IFS(Customer_Churn_Records!$D5215&lt;701,"less-score",Customer_Churn_Records!$D5215&lt;851,"high-score")</f>
        <v>less-score</v>
      </c>
      <c r="W5215" s="8" t="str">
        <f t="array" ref="W5215">IF(Customer_Churn_Records!$X5215=0,0,IFS(Customer_Churn_Records!$X5215&lt;100000,"low",Customer_Churn_Records!$X5215&lt;300000,"high"))</f>
        <v>low</v>
      </c>
      <c r="X5215" s="8">
        <f>ROUND(Customer_Churn_Records!$I5215,0)</f>
        <v>93680</v>
      </c>
    </row>
    <row r="5216" ht="14.25" customHeight="1">
      <c r="A5216" s="6">
        <v>1488.0</v>
      </c>
      <c r="B5216" s="6">
        <v>1.5716491E7</v>
      </c>
      <c r="C5216" s="6" t="s">
        <v>1171</v>
      </c>
      <c r="D5216" s="6">
        <v>710.0</v>
      </c>
      <c r="E5216" s="6" t="s">
        <v>9</v>
      </c>
      <c r="F5216" s="6" t="s">
        <v>10</v>
      </c>
      <c r="G5216" s="7" t="s">
        <v>359</v>
      </c>
      <c r="H5216" s="6">
        <v>4.0</v>
      </c>
      <c r="I5216" s="6" t="s">
        <v>12601</v>
      </c>
      <c r="J5216" s="6">
        <v>1.0</v>
      </c>
      <c r="K5216" s="6">
        <v>0.0</v>
      </c>
      <c r="L5216" s="6">
        <v>1.0</v>
      </c>
      <c r="M5216" s="6" t="s">
        <v>12602</v>
      </c>
      <c r="N5216" s="6">
        <v>1.0</v>
      </c>
      <c r="O5216" s="6">
        <v>1.0</v>
      </c>
      <c r="P5216" s="6">
        <v>5.0</v>
      </c>
      <c r="Q5216" s="6" t="s">
        <v>58</v>
      </c>
      <c r="R5216" s="6">
        <v>933.0</v>
      </c>
      <c r="S5216" s="6">
        <f>COUNTIF(Customer_Churn_Records!$B$2:$B$10000,Customer_Churn_Records!$B5216)</f>
        <v>1</v>
      </c>
      <c r="T5216" s="6">
        <f>ROUNDUP(Customer_Churn_Records!$G5216,0)</f>
        <v>51</v>
      </c>
      <c r="U5216" s="6" t="str">
        <f t="array" ref="U5216">IFS(Customer_Churn_Records!$T5216&lt;30,"young",Customer_Churn_Records!$T5216&lt;50,"middle-aged",Customer_Churn_Records!$T5216&lt;100,"old")</f>
        <v>old</v>
      </c>
      <c r="V5216" s="8" t="str">
        <f t="array" ref="V5216">IFS(Customer_Churn_Records!$D5216&lt;701,"less-score",Customer_Churn_Records!$D5216&lt;851,"high-score")</f>
        <v>high-score</v>
      </c>
      <c r="W5216" s="8" t="str">
        <f t="array" ref="W5216">IF(Customer_Churn_Records!$X5216=0,0,IFS(Customer_Churn_Records!$X5216&lt;100000,"low",Customer_Churn_Records!$X5216&lt;300000,"high"))</f>
        <v>low</v>
      </c>
      <c r="X5216" s="8">
        <f>ROUND(Customer_Churn_Records!$I5216,0)</f>
        <v>93657</v>
      </c>
    </row>
    <row r="5217" ht="14.25" customHeight="1">
      <c r="A5217" s="6">
        <v>8741.0</v>
      </c>
      <c r="B5217" s="6">
        <v>1.5570908E7</v>
      </c>
      <c r="C5217" s="6" t="s">
        <v>9002</v>
      </c>
      <c r="D5217" s="6">
        <v>687.0</v>
      </c>
      <c r="E5217" s="6" t="s">
        <v>9</v>
      </c>
      <c r="F5217" s="6" t="s">
        <v>10</v>
      </c>
      <c r="G5217" s="7" t="s">
        <v>99</v>
      </c>
      <c r="H5217" s="6">
        <v>7.0</v>
      </c>
      <c r="I5217" s="6" t="s">
        <v>12603</v>
      </c>
      <c r="J5217" s="6">
        <v>1.0</v>
      </c>
      <c r="K5217" s="6">
        <v>0.0</v>
      </c>
      <c r="L5217" s="6">
        <v>1.0</v>
      </c>
      <c r="M5217" s="6" t="s">
        <v>12604</v>
      </c>
      <c r="N5217" s="6">
        <v>0.0</v>
      </c>
      <c r="O5217" s="6">
        <v>0.0</v>
      </c>
      <c r="P5217" s="6">
        <v>2.0</v>
      </c>
      <c r="Q5217" s="6" t="s">
        <v>79</v>
      </c>
      <c r="R5217" s="6">
        <v>856.0</v>
      </c>
      <c r="S5217" s="6">
        <f>COUNTIF(Customer_Churn_Records!$B$2:$B$10000,Customer_Churn_Records!$B5217)</f>
        <v>1</v>
      </c>
      <c r="T5217" s="6">
        <f>ROUNDUP(Customer_Churn_Records!$G5217,0)</f>
        <v>29</v>
      </c>
      <c r="U5217" s="6" t="str">
        <f t="array" ref="U5217">IFS(Customer_Churn_Records!$T5217&lt;30,"young",Customer_Churn_Records!$T5217&lt;50,"middle-aged",Customer_Churn_Records!$T5217&lt;100,"old")</f>
        <v>young</v>
      </c>
      <c r="V5217" s="8" t="str">
        <f t="array" ref="V5217">IFS(Customer_Churn_Records!$D5217&lt;701,"less-score",Customer_Churn_Records!$D5217&lt;851,"high-score")</f>
        <v>less-score</v>
      </c>
      <c r="W5217" s="8" t="str">
        <f t="array" ref="W5217">IF(Customer_Churn_Records!$X5217=0,0,IFS(Customer_Churn_Records!$X5217&lt;100000,"low",Customer_Churn_Records!$X5217&lt;300000,"high"))</f>
        <v>low</v>
      </c>
      <c r="X5217" s="8">
        <f>ROUND(Customer_Churn_Records!$I5217,0)</f>
        <v>93617</v>
      </c>
    </row>
    <row r="5218" ht="14.25" customHeight="1">
      <c r="A5218" s="6">
        <v>9073.0</v>
      </c>
      <c r="B5218" s="6">
        <v>1.5777315E7</v>
      </c>
      <c r="C5218" s="6" t="s">
        <v>920</v>
      </c>
      <c r="D5218" s="6">
        <v>529.0</v>
      </c>
      <c r="E5218" s="6" t="s">
        <v>7</v>
      </c>
      <c r="F5218" s="6" t="s">
        <v>11</v>
      </c>
      <c r="G5218" s="7" t="s">
        <v>76</v>
      </c>
      <c r="H5218" s="6">
        <v>6.0</v>
      </c>
      <c r="I5218" s="6" t="s">
        <v>12605</v>
      </c>
      <c r="J5218" s="6">
        <v>2.0</v>
      </c>
      <c r="K5218" s="6">
        <v>0.0</v>
      </c>
      <c r="L5218" s="6">
        <v>0.0</v>
      </c>
      <c r="M5218" s="6" t="s">
        <v>12606</v>
      </c>
      <c r="N5218" s="6">
        <v>0.0</v>
      </c>
      <c r="O5218" s="6">
        <v>0.0</v>
      </c>
      <c r="P5218" s="6">
        <v>5.0</v>
      </c>
      <c r="Q5218" s="6" t="s">
        <v>49</v>
      </c>
      <c r="R5218" s="6">
        <v>286.0</v>
      </c>
      <c r="S5218" s="6">
        <f>COUNTIF(Customer_Churn_Records!$B$2:$B$10000,Customer_Churn_Records!$B5218)</f>
        <v>1</v>
      </c>
      <c r="T5218" s="6">
        <f>ROUNDUP(Customer_Churn_Records!$G5218,0)</f>
        <v>43</v>
      </c>
      <c r="U5218" s="6" t="str">
        <f t="array" ref="U5218">IFS(Customer_Churn_Records!$T5218&lt;30,"young",Customer_Churn_Records!$T5218&lt;50,"middle-aged",Customer_Churn_Records!$T5218&lt;100,"old")</f>
        <v>middle-aged</v>
      </c>
      <c r="V5218" s="8" t="str">
        <f t="array" ref="V5218">IFS(Customer_Churn_Records!$D5218&lt;701,"less-score",Customer_Churn_Records!$D5218&lt;851,"high-score")</f>
        <v>less-score</v>
      </c>
      <c r="W5218" s="8" t="str">
        <f t="array" ref="W5218">IF(Customer_Churn_Records!$X5218=0,0,IFS(Customer_Churn_Records!$X5218&lt;100000,"low",Customer_Churn_Records!$X5218&lt;300000,"high"))</f>
        <v>low</v>
      </c>
      <c r="X5218" s="8">
        <f>ROUND(Customer_Churn_Records!$I5218,0)</f>
        <v>93616</v>
      </c>
    </row>
    <row r="5219" ht="14.25" customHeight="1">
      <c r="A5219" s="6">
        <v>8155.0</v>
      </c>
      <c r="B5219" s="6">
        <v>1.5791533E7</v>
      </c>
      <c r="C5219" s="6" t="s">
        <v>8324</v>
      </c>
      <c r="D5219" s="6">
        <v>367.0</v>
      </c>
      <c r="E5219" s="6" t="s">
        <v>9</v>
      </c>
      <c r="F5219" s="6" t="s">
        <v>11</v>
      </c>
      <c r="G5219" s="7" t="s">
        <v>51</v>
      </c>
      <c r="H5219" s="6">
        <v>6.0</v>
      </c>
      <c r="I5219" s="6" t="s">
        <v>12607</v>
      </c>
      <c r="J5219" s="6">
        <v>1.0</v>
      </c>
      <c r="K5219" s="6">
        <v>1.0</v>
      </c>
      <c r="L5219" s="6">
        <v>0.0</v>
      </c>
      <c r="M5219" s="6" t="s">
        <v>12608</v>
      </c>
      <c r="N5219" s="6">
        <v>1.0</v>
      </c>
      <c r="O5219" s="6">
        <v>1.0</v>
      </c>
      <c r="P5219" s="6">
        <v>3.0</v>
      </c>
      <c r="Q5219" s="6" t="s">
        <v>79</v>
      </c>
      <c r="R5219" s="6">
        <v>592.0</v>
      </c>
      <c r="S5219" s="6">
        <f>COUNTIF(Customer_Churn_Records!$B$2:$B$10000,Customer_Churn_Records!$B5219)</f>
        <v>1</v>
      </c>
      <c r="T5219" s="6">
        <f>ROUNDUP(Customer_Churn_Records!$G5219,0)</f>
        <v>42</v>
      </c>
      <c r="U5219" s="6" t="str">
        <f t="array" ref="U5219">IFS(Customer_Churn_Records!$T5219&lt;30,"young",Customer_Churn_Records!$T5219&lt;50,"middle-aged",Customer_Churn_Records!$T5219&lt;100,"old")</f>
        <v>middle-aged</v>
      </c>
      <c r="V5219" s="8" t="str">
        <f t="array" ref="V5219">IFS(Customer_Churn_Records!$D5219&lt;701,"less-score",Customer_Churn_Records!$D5219&lt;851,"high-score")</f>
        <v>less-score</v>
      </c>
      <c r="W5219" s="8" t="str">
        <f t="array" ref="W5219">IF(Customer_Churn_Records!$X5219=0,0,IFS(Customer_Churn_Records!$X5219&lt;100000,"low",Customer_Churn_Records!$X5219&lt;300000,"high"))</f>
        <v>low</v>
      </c>
      <c r="X5219" s="8">
        <f>ROUND(Customer_Churn_Records!$I5219,0)</f>
        <v>93608</v>
      </c>
    </row>
    <row r="5220" ht="14.25" customHeight="1">
      <c r="A5220" s="6">
        <v>6082.0</v>
      </c>
      <c r="B5220" s="6">
        <v>1.5813159E7</v>
      </c>
      <c r="C5220" s="6" t="s">
        <v>12609</v>
      </c>
      <c r="D5220" s="6">
        <v>526.0</v>
      </c>
      <c r="E5220" s="6" t="s">
        <v>7</v>
      </c>
      <c r="F5220" s="6" t="s">
        <v>11</v>
      </c>
      <c r="G5220" s="7" t="s">
        <v>245</v>
      </c>
      <c r="H5220" s="6">
        <v>8.0</v>
      </c>
      <c r="I5220" s="6" t="s">
        <v>12610</v>
      </c>
      <c r="J5220" s="6">
        <v>1.0</v>
      </c>
      <c r="K5220" s="6">
        <v>0.0</v>
      </c>
      <c r="L5220" s="6">
        <v>1.0</v>
      </c>
      <c r="M5220" s="6" t="s">
        <v>12611</v>
      </c>
      <c r="N5220" s="6">
        <v>1.0</v>
      </c>
      <c r="O5220" s="6">
        <v>1.0</v>
      </c>
      <c r="P5220" s="6">
        <v>1.0</v>
      </c>
      <c r="Q5220" s="6" t="s">
        <v>44</v>
      </c>
      <c r="R5220" s="6">
        <v>589.0</v>
      </c>
      <c r="S5220" s="6">
        <f>COUNTIF(Customer_Churn_Records!$B$2:$B$10000,Customer_Churn_Records!$B5220)</f>
        <v>1</v>
      </c>
      <c r="T5220" s="6">
        <f>ROUNDUP(Customer_Churn_Records!$G5220,0)</f>
        <v>52</v>
      </c>
      <c r="U5220" s="6" t="str">
        <f t="array" ref="U5220">IFS(Customer_Churn_Records!$T5220&lt;30,"young",Customer_Churn_Records!$T5220&lt;50,"middle-aged",Customer_Churn_Records!$T5220&lt;100,"old")</f>
        <v>old</v>
      </c>
      <c r="V5220" s="8" t="str">
        <f t="array" ref="V5220">IFS(Customer_Churn_Records!$D5220&lt;701,"less-score",Customer_Churn_Records!$D5220&lt;851,"high-score")</f>
        <v>less-score</v>
      </c>
      <c r="W5220" s="8" t="str">
        <f t="array" ref="W5220">IF(Customer_Churn_Records!$X5220=0,0,IFS(Customer_Churn_Records!$X5220&lt;100000,"low",Customer_Churn_Records!$X5220&lt;300000,"high"))</f>
        <v>low</v>
      </c>
      <c r="X5220" s="8">
        <f>ROUND(Customer_Churn_Records!$I5220,0)</f>
        <v>93590</v>
      </c>
    </row>
    <row r="5221" ht="14.25" customHeight="1">
      <c r="A5221" s="6">
        <v>4989.0</v>
      </c>
      <c r="B5221" s="6">
        <v>1.5775067E7</v>
      </c>
      <c r="C5221" s="6" t="s">
        <v>377</v>
      </c>
      <c r="D5221" s="6">
        <v>606.0</v>
      </c>
      <c r="E5221" s="6" t="s">
        <v>7</v>
      </c>
      <c r="F5221" s="6" t="s">
        <v>11</v>
      </c>
      <c r="G5221" s="7" t="s">
        <v>177</v>
      </c>
      <c r="H5221" s="6">
        <v>3.0</v>
      </c>
      <c r="I5221" s="6" t="s">
        <v>12612</v>
      </c>
      <c r="J5221" s="6">
        <v>2.0</v>
      </c>
      <c r="K5221" s="6">
        <v>0.0</v>
      </c>
      <c r="L5221" s="6">
        <v>1.0</v>
      </c>
      <c r="M5221" s="6" t="s">
        <v>12613</v>
      </c>
      <c r="N5221" s="6">
        <v>1.0</v>
      </c>
      <c r="O5221" s="6">
        <v>1.0</v>
      </c>
      <c r="P5221" s="6">
        <v>5.0</v>
      </c>
      <c r="Q5221" s="6" t="s">
        <v>49</v>
      </c>
      <c r="R5221" s="6">
        <v>537.0</v>
      </c>
      <c r="S5221" s="6">
        <f>COUNTIF(Customer_Churn_Records!$B$2:$B$10000,Customer_Churn_Records!$B5221)</f>
        <v>1</v>
      </c>
      <c r="T5221" s="6">
        <f>ROUNDUP(Customer_Churn_Records!$G5221,0)</f>
        <v>47</v>
      </c>
      <c r="U5221" s="6" t="str">
        <f t="array" ref="U5221">IFS(Customer_Churn_Records!$T5221&lt;30,"young",Customer_Churn_Records!$T5221&lt;50,"middle-aged",Customer_Churn_Records!$T5221&lt;100,"old")</f>
        <v>middle-aged</v>
      </c>
      <c r="V5221" s="8" t="str">
        <f t="array" ref="V5221">IFS(Customer_Churn_Records!$D5221&lt;701,"less-score",Customer_Churn_Records!$D5221&lt;851,"high-score")</f>
        <v>less-score</v>
      </c>
      <c r="W5221" s="8" t="str">
        <f t="array" ref="W5221">IF(Customer_Churn_Records!$X5221=0,0,IFS(Customer_Churn_Records!$X5221&lt;100000,"low",Customer_Churn_Records!$X5221&lt;300000,"high"))</f>
        <v>low</v>
      </c>
      <c r="X5221" s="8">
        <f>ROUND(Customer_Churn_Records!$I5221,0)</f>
        <v>93579</v>
      </c>
    </row>
    <row r="5222" ht="14.25" customHeight="1">
      <c r="A5222" s="6">
        <v>7201.0</v>
      </c>
      <c r="B5222" s="6">
        <v>1.5593959E7</v>
      </c>
      <c r="C5222" s="6" t="s">
        <v>12614</v>
      </c>
      <c r="D5222" s="6">
        <v>524.0</v>
      </c>
      <c r="E5222" s="6" t="s">
        <v>7</v>
      </c>
      <c r="F5222" s="6" t="s">
        <v>11</v>
      </c>
      <c r="G5222" s="7" t="s">
        <v>160</v>
      </c>
      <c r="H5222" s="6">
        <v>1.0</v>
      </c>
      <c r="I5222" s="6" t="s">
        <v>12615</v>
      </c>
      <c r="J5222" s="6">
        <v>1.0</v>
      </c>
      <c r="K5222" s="6">
        <v>1.0</v>
      </c>
      <c r="L5222" s="6">
        <v>1.0</v>
      </c>
      <c r="M5222" s="6" t="s">
        <v>12616</v>
      </c>
      <c r="N5222" s="6">
        <v>0.0</v>
      </c>
      <c r="O5222" s="6">
        <v>0.0</v>
      </c>
      <c r="P5222" s="6">
        <v>5.0</v>
      </c>
      <c r="Q5222" s="6" t="s">
        <v>79</v>
      </c>
      <c r="R5222" s="6">
        <v>744.0</v>
      </c>
      <c r="S5222" s="6">
        <f>COUNTIF(Customer_Churn_Records!$B$2:$B$10000,Customer_Churn_Records!$B5222)</f>
        <v>1</v>
      </c>
      <c r="T5222" s="6">
        <f>ROUNDUP(Customer_Churn_Records!$G5222,0)</f>
        <v>28</v>
      </c>
      <c r="U5222" s="6" t="str">
        <f t="array" ref="U5222">IFS(Customer_Churn_Records!$T5222&lt;30,"young",Customer_Churn_Records!$T5222&lt;50,"middle-aged",Customer_Churn_Records!$T5222&lt;100,"old")</f>
        <v>young</v>
      </c>
      <c r="V5222" s="8" t="str">
        <f t="array" ref="V5222">IFS(Customer_Churn_Records!$D5222&lt;701,"less-score",Customer_Churn_Records!$D5222&lt;851,"high-score")</f>
        <v>less-score</v>
      </c>
      <c r="W5222" s="8" t="str">
        <f t="array" ref="W5222">IF(Customer_Churn_Records!$X5222=0,0,IFS(Customer_Churn_Records!$X5222&lt;100000,"low",Customer_Churn_Records!$X5222&lt;300000,"high"))</f>
        <v>low</v>
      </c>
      <c r="X5222" s="8">
        <f>ROUND(Customer_Churn_Records!$I5222,0)</f>
        <v>93577</v>
      </c>
    </row>
    <row r="5223" ht="14.25" customHeight="1">
      <c r="A5223" s="6">
        <v>8885.0</v>
      </c>
      <c r="B5223" s="6">
        <v>1.5749583E7</v>
      </c>
      <c r="C5223" s="6" t="s">
        <v>5288</v>
      </c>
      <c r="D5223" s="6">
        <v>686.0</v>
      </c>
      <c r="E5223" s="6" t="s">
        <v>8</v>
      </c>
      <c r="F5223" s="6" t="s">
        <v>10</v>
      </c>
      <c r="G5223" s="7" t="s">
        <v>41</v>
      </c>
      <c r="H5223" s="6">
        <v>2.0</v>
      </c>
      <c r="I5223" s="6" t="s">
        <v>12617</v>
      </c>
      <c r="J5223" s="6">
        <v>3.0</v>
      </c>
      <c r="K5223" s="6">
        <v>0.0</v>
      </c>
      <c r="L5223" s="6">
        <v>0.0</v>
      </c>
      <c r="M5223" s="6" t="s">
        <v>12618</v>
      </c>
      <c r="N5223" s="6">
        <v>1.0</v>
      </c>
      <c r="O5223" s="6">
        <v>1.0</v>
      </c>
      <c r="P5223" s="6">
        <v>4.0</v>
      </c>
      <c r="Q5223" s="6" t="s">
        <v>79</v>
      </c>
      <c r="R5223" s="6">
        <v>844.0</v>
      </c>
      <c r="S5223" s="6">
        <f>COUNTIF(Customer_Churn_Records!$B$2:$B$10000,Customer_Churn_Records!$B5223)</f>
        <v>1</v>
      </c>
      <c r="T5223" s="6">
        <f>ROUNDUP(Customer_Churn_Records!$G5223,0)</f>
        <v>38</v>
      </c>
      <c r="U5223" s="6" t="str">
        <f t="array" ref="U5223">IFS(Customer_Churn_Records!$T5223&lt;30,"young",Customer_Churn_Records!$T5223&lt;50,"middle-aged",Customer_Churn_Records!$T5223&lt;100,"old")</f>
        <v>middle-aged</v>
      </c>
      <c r="V5223" s="8" t="str">
        <f t="array" ref="V5223">IFS(Customer_Churn_Records!$D5223&lt;701,"less-score",Customer_Churn_Records!$D5223&lt;851,"high-score")</f>
        <v>less-score</v>
      </c>
      <c r="W5223" s="8" t="str">
        <f t="array" ref="W5223">IF(Customer_Churn_Records!$X5223=0,0,IFS(Customer_Churn_Records!$X5223&lt;100000,"low",Customer_Churn_Records!$X5223&lt;300000,"high"))</f>
        <v>low</v>
      </c>
      <c r="X5223" s="8">
        <f>ROUND(Customer_Churn_Records!$I5223,0)</f>
        <v>93570</v>
      </c>
    </row>
    <row r="5224" ht="14.25" customHeight="1">
      <c r="A5224" s="6">
        <v>3776.0</v>
      </c>
      <c r="B5224" s="6">
        <v>1.5709004E7</v>
      </c>
      <c r="C5224" s="6" t="s">
        <v>588</v>
      </c>
      <c r="D5224" s="6">
        <v>528.0</v>
      </c>
      <c r="E5224" s="6" t="s">
        <v>8</v>
      </c>
      <c r="F5224" s="6" t="s">
        <v>11</v>
      </c>
      <c r="G5224" s="7" t="s">
        <v>367</v>
      </c>
      <c r="H5224" s="6">
        <v>5.0</v>
      </c>
      <c r="I5224" s="6" t="s">
        <v>12619</v>
      </c>
      <c r="J5224" s="6">
        <v>2.0</v>
      </c>
      <c r="K5224" s="6">
        <v>0.0</v>
      </c>
      <c r="L5224" s="6">
        <v>1.0</v>
      </c>
      <c r="M5224" s="6" t="s">
        <v>12620</v>
      </c>
      <c r="N5224" s="6">
        <v>0.0</v>
      </c>
      <c r="O5224" s="6">
        <v>0.0</v>
      </c>
      <c r="P5224" s="6">
        <v>4.0</v>
      </c>
      <c r="Q5224" s="6" t="s">
        <v>58</v>
      </c>
      <c r="R5224" s="6">
        <v>525.0</v>
      </c>
      <c r="S5224" s="6">
        <f>COUNTIF(Customer_Churn_Records!$B$2:$B$10000,Customer_Churn_Records!$B5224)</f>
        <v>1</v>
      </c>
      <c r="T5224" s="6">
        <f>ROUNDUP(Customer_Churn_Records!$G5224,0)</f>
        <v>22</v>
      </c>
      <c r="U5224" s="6" t="str">
        <f t="array" ref="U5224">IFS(Customer_Churn_Records!$T5224&lt;30,"young",Customer_Churn_Records!$T5224&lt;50,"middle-aged",Customer_Churn_Records!$T5224&lt;100,"old")</f>
        <v>young</v>
      </c>
      <c r="V5224" s="8" t="str">
        <f t="array" ref="V5224">IFS(Customer_Churn_Records!$D5224&lt;701,"less-score",Customer_Churn_Records!$D5224&lt;851,"high-score")</f>
        <v>less-score</v>
      </c>
      <c r="W5224" s="8" t="str">
        <f t="array" ref="W5224">IF(Customer_Churn_Records!$X5224=0,0,IFS(Customer_Churn_Records!$X5224&lt;100000,"low",Customer_Churn_Records!$X5224&lt;300000,"high"))</f>
        <v>low</v>
      </c>
      <c r="X5224" s="8">
        <f>ROUND(Customer_Churn_Records!$I5224,0)</f>
        <v>93547</v>
      </c>
    </row>
    <row r="5225" ht="14.25" customHeight="1">
      <c r="A5225" s="6">
        <v>4715.0</v>
      </c>
      <c r="B5225" s="6">
        <v>1.5611024E7</v>
      </c>
      <c r="C5225" s="6" t="s">
        <v>12621</v>
      </c>
      <c r="D5225" s="6">
        <v>567.0</v>
      </c>
      <c r="E5225" s="6" t="s">
        <v>7</v>
      </c>
      <c r="F5225" s="6" t="s">
        <v>10</v>
      </c>
      <c r="G5225" s="7" t="s">
        <v>187</v>
      </c>
      <c r="H5225" s="6">
        <v>9.0</v>
      </c>
      <c r="I5225" s="6" t="s">
        <v>12622</v>
      </c>
      <c r="J5225" s="6">
        <v>1.0</v>
      </c>
      <c r="K5225" s="6">
        <v>0.0</v>
      </c>
      <c r="L5225" s="6">
        <v>1.0</v>
      </c>
      <c r="M5225" s="6" t="s">
        <v>12623</v>
      </c>
      <c r="N5225" s="6">
        <v>0.0</v>
      </c>
      <c r="O5225" s="6">
        <v>0.0</v>
      </c>
      <c r="P5225" s="6">
        <v>5.0</v>
      </c>
      <c r="Q5225" s="6" t="s">
        <v>44</v>
      </c>
      <c r="R5225" s="6">
        <v>327.0</v>
      </c>
      <c r="S5225" s="6">
        <f>COUNTIF(Customer_Churn_Records!$B$2:$B$10000,Customer_Churn_Records!$B5225)</f>
        <v>1</v>
      </c>
      <c r="T5225" s="6">
        <f>ROUNDUP(Customer_Churn_Records!$G5225,0)</f>
        <v>23</v>
      </c>
      <c r="U5225" s="6" t="str">
        <f t="array" ref="U5225">IFS(Customer_Churn_Records!$T5225&lt;30,"young",Customer_Churn_Records!$T5225&lt;50,"middle-aged",Customer_Churn_Records!$T5225&lt;100,"old")</f>
        <v>young</v>
      </c>
      <c r="V5225" s="8" t="str">
        <f t="array" ref="V5225">IFS(Customer_Churn_Records!$D5225&lt;701,"less-score",Customer_Churn_Records!$D5225&lt;851,"high-score")</f>
        <v>less-score</v>
      </c>
      <c r="W5225" s="8" t="str">
        <f t="array" ref="W5225">IF(Customer_Churn_Records!$X5225=0,0,IFS(Customer_Churn_Records!$X5225&lt;100000,"low",Customer_Churn_Records!$X5225&lt;300000,"high"))</f>
        <v>low</v>
      </c>
      <c r="X5225" s="8">
        <f>ROUND(Customer_Churn_Records!$I5225,0)</f>
        <v>93522</v>
      </c>
    </row>
    <row r="5226" ht="14.25" customHeight="1">
      <c r="A5226" s="6">
        <v>1729.0</v>
      </c>
      <c r="B5226" s="6">
        <v>1.567532E7</v>
      </c>
      <c r="C5226" s="6" t="s">
        <v>12624</v>
      </c>
      <c r="D5226" s="6">
        <v>758.0</v>
      </c>
      <c r="E5226" s="6" t="s">
        <v>9</v>
      </c>
      <c r="F5226" s="6" t="s">
        <v>10</v>
      </c>
      <c r="G5226" s="7" t="s">
        <v>55</v>
      </c>
      <c r="H5226" s="6">
        <v>5.0</v>
      </c>
      <c r="I5226" s="6" t="s">
        <v>12625</v>
      </c>
      <c r="J5226" s="6">
        <v>2.0</v>
      </c>
      <c r="K5226" s="6">
        <v>0.0</v>
      </c>
      <c r="L5226" s="6">
        <v>0.0</v>
      </c>
      <c r="M5226" s="6" t="s">
        <v>12626</v>
      </c>
      <c r="N5226" s="6">
        <v>0.0</v>
      </c>
      <c r="O5226" s="6">
        <v>0.0</v>
      </c>
      <c r="P5226" s="6">
        <v>1.0</v>
      </c>
      <c r="Q5226" s="6" t="s">
        <v>58</v>
      </c>
      <c r="R5226" s="6">
        <v>793.0</v>
      </c>
      <c r="S5226" s="6">
        <f>COUNTIF(Customer_Churn_Records!$B$2:$B$10000,Customer_Churn_Records!$B5226)</f>
        <v>1</v>
      </c>
      <c r="T5226" s="6">
        <f>ROUNDUP(Customer_Churn_Records!$G5226,0)</f>
        <v>40</v>
      </c>
      <c r="U5226" s="6" t="str">
        <f t="array" ref="U5226">IFS(Customer_Churn_Records!$T5226&lt;30,"young",Customer_Churn_Records!$T5226&lt;50,"middle-aged",Customer_Churn_Records!$T5226&lt;100,"old")</f>
        <v>middle-aged</v>
      </c>
      <c r="V5226" s="8" t="str">
        <f t="array" ref="V5226">IFS(Customer_Churn_Records!$D5226&lt;701,"less-score",Customer_Churn_Records!$D5226&lt;851,"high-score")</f>
        <v>high-score</v>
      </c>
      <c r="W5226" s="8" t="str">
        <f t="array" ref="W5226">IF(Customer_Churn_Records!$X5226=0,0,IFS(Customer_Churn_Records!$X5226&lt;100000,"low",Customer_Churn_Records!$X5226&lt;300000,"high"))</f>
        <v>low</v>
      </c>
      <c r="X5226" s="8">
        <f>ROUND(Customer_Churn_Records!$I5226,0)</f>
        <v>93500</v>
      </c>
    </row>
    <row r="5227" ht="14.25" customHeight="1">
      <c r="A5227" s="6">
        <v>1180.0</v>
      </c>
      <c r="B5227" s="6">
        <v>1.5814032E7</v>
      </c>
      <c r="C5227" s="6" t="s">
        <v>1660</v>
      </c>
      <c r="D5227" s="6">
        <v>807.0</v>
      </c>
      <c r="E5227" s="6" t="s">
        <v>8</v>
      </c>
      <c r="F5227" s="6" t="s">
        <v>10</v>
      </c>
      <c r="G5227" s="7" t="s">
        <v>363</v>
      </c>
      <c r="H5227" s="6">
        <v>1.0</v>
      </c>
      <c r="I5227" s="6" t="s">
        <v>12627</v>
      </c>
      <c r="J5227" s="6">
        <v>2.0</v>
      </c>
      <c r="K5227" s="6">
        <v>0.0</v>
      </c>
      <c r="L5227" s="6">
        <v>0.0</v>
      </c>
      <c r="M5227" s="6" t="s">
        <v>12628</v>
      </c>
      <c r="N5227" s="6">
        <v>0.0</v>
      </c>
      <c r="O5227" s="6">
        <v>0.0</v>
      </c>
      <c r="P5227" s="6">
        <v>5.0</v>
      </c>
      <c r="Q5227" s="6" t="s">
        <v>79</v>
      </c>
      <c r="R5227" s="6">
        <v>597.0</v>
      </c>
      <c r="S5227" s="6">
        <f>COUNTIF(Customer_Churn_Records!$B$2:$B$10000,Customer_Churn_Records!$B5227)</f>
        <v>1</v>
      </c>
      <c r="T5227" s="6">
        <f>ROUNDUP(Customer_Churn_Records!$G5227,0)</f>
        <v>31</v>
      </c>
      <c r="U5227" s="6" t="str">
        <f t="array" ref="U5227">IFS(Customer_Churn_Records!$T5227&lt;30,"young",Customer_Churn_Records!$T5227&lt;50,"middle-aged",Customer_Churn_Records!$T5227&lt;100,"old")</f>
        <v>middle-aged</v>
      </c>
      <c r="V5227" s="8" t="str">
        <f t="array" ref="V5227">IFS(Customer_Churn_Records!$D5227&lt;701,"less-score",Customer_Churn_Records!$D5227&lt;851,"high-score")</f>
        <v>high-score</v>
      </c>
      <c r="W5227" s="8" t="str">
        <f t="array" ref="W5227">IF(Customer_Churn_Records!$X5227=0,0,IFS(Customer_Churn_Records!$X5227&lt;100000,"low",Customer_Churn_Records!$X5227&lt;300000,"high"))</f>
        <v>low</v>
      </c>
      <c r="X5227" s="8">
        <f>ROUND(Customer_Churn_Records!$I5227,0)</f>
        <v>93460</v>
      </c>
    </row>
    <row r="5228" ht="14.25" customHeight="1">
      <c r="A5228" s="6">
        <v>2909.0</v>
      </c>
      <c r="B5228" s="6">
        <v>1.5570769E7</v>
      </c>
      <c r="C5228" s="6" t="s">
        <v>12629</v>
      </c>
      <c r="D5228" s="6">
        <v>494.0</v>
      </c>
      <c r="E5228" s="6" t="s">
        <v>7</v>
      </c>
      <c r="F5228" s="6" t="s">
        <v>11</v>
      </c>
      <c r="G5228" s="7" t="s">
        <v>355</v>
      </c>
      <c r="H5228" s="6">
        <v>9.0</v>
      </c>
      <c r="I5228" s="6" t="s">
        <v>12630</v>
      </c>
      <c r="J5228" s="6">
        <v>1.0</v>
      </c>
      <c r="K5228" s="6">
        <v>1.0</v>
      </c>
      <c r="L5228" s="6">
        <v>1.0</v>
      </c>
      <c r="M5228" s="6" t="s">
        <v>12631</v>
      </c>
      <c r="N5228" s="6">
        <v>0.0</v>
      </c>
      <c r="O5228" s="6">
        <v>0.0</v>
      </c>
      <c r="P5228" s="6">
        <v>2.0</v>
      </c>
      <c r="Q5228" s="6" t="s">
        <v>44</v>
      </c>
      <c r="R5228" s="6">
        <v>366.0</v>
      </c>
      <c r="S5228" s="6">
        <f>COUNTIF(Customer_Churn_Records!$B$2:$B$10000,Customer_Churn_Records!$B5228)</f>
        <v>1</v>
      </c>
      <c r="T5228" s="6">
        <f>ROUNDUP(Customer_Churn_Records!$G5228,0)</f>
        <v>69</v>
      </c>
      <c r="U5228" s="6" t="str">
        <f t="array" ref="U5228">IFS(Customer_Churn_Records!$T5228&lt;30,"young",Customer_Churn_Records!$T5228&lt;50,"middle-aged",Customer_Churn_Records!$T5228&lt;100,"old")</f>
        <v>old</v>
      </c>
      <c r="V5228" s="8" t="str">
        <f t="array" ref="V5228">IFS(Customer_Churn_Records!$D5228&lt;701,"less-score",Customer_Churn_Records!$D5228&lt;851,"high-score")</f>
        <v>less-score</v>
      </c>
      <c r="W5228" s="8" t="str">
        <f t="array" ref="W5228">IF(Customer_Churn_Records!$X5228=0,0,IFS(Customer_Churn_Records!$X5228&lt;100000,"low",Customer_Churn_Records!$X5228&lt;300000,"high"))</f>
        <v>low</v>
      </c>
      <c r="X5228" s="8">
        <f>ROUND(Customer_Churn_Records!$I5228,0)</f>
        <v>93321</v>
      </c>
    </row>
    <row r="5229" ht="14.25" customHeight="1">
      <c r="A5229" s="6">
        <v>4855.0</v>
      </c>
      <c r="B5229" s="6">
        <v>1.5574071E7</v>
      </c>
      <c r="C5229" s="6" t="s">
        <v>2798</v>
      </c>
      <c r="D5229" s="6">
        <v>706.0</v>
      </c>
      <c r="E5229" s="6" t="s">
        <v>8</v>
      </c>
      <c r="F5229" s="6" t="s">
        <v>11</v>
      </c>
      <c r="G5229" s="7" t="s">
        <v>187</v>
      </c>
      <c r="H5229" s="6">
        <v>2.0</v>
      </c>
      <c r="I5229" s="6" t="s">
        <v>12632</v>
      </c>
      <c r="J5229" s="6">
        <v>2.0</v>
      </c>
      <c r="K5229" s="6">
        <v>0.0</v>
      </c>
      <c r="L5229" s="6">
        <v>1.0</v>
      </c>
      <c r="M5229" s="6" t="s">
        <v>12633</v>
      </c>
      <c r="N5229" s="6">
        <v>0.0</v>
      </c>
      <c r="O5229" s="6">
        <v>0.0</v>
      </c>
      <c r="P5229" s="6">
        <v>5.0</v>
      </c>
      <c r="Q5229" s="6" t="s">
        <v>79</v>
      </c>
      <c r="R5229" s="6">
        <v>963.0</v>
      </c>
      <c r="S5229" s="6">
        <f>COUNTIF(Customer_Churn_Records!$B$2:$B$10000,Customer_Churn_Records!$B5229)</f>
        <v>1</v>
      </c>
      <c r="T5229" s="6">
        <f>ROUNDUP(Customer_Churn_Records!$G5229,0)</f>
        <v>23</v>
      </c>
      <c r="U5229" s="6" t="str">
        <f t="array" ref="U5229">IFS(Customer_Churn_Records!$T5229&lt;30,"young",Customer_Churn_Records!$T5229&lt;50,"middle-aged",Customer_Churn_Records!$T5229&lt;100,"old")</f>
        <v>young</v>
      </c>
      <c r="V5229" s="8" t="str">
        <f t="array" ref="V5229">IFS(Customer_Churn_Records!$D5229&lt;701,"less-score",Customer_Churn_Records!$D5229&lt;851,"high-score")</f>
        <v>high-score</v>
      </c>
      <c r="W5229" s="8" t="str">
        <f t="array" ref="W5229">IF(Customer_Churn_Records!$X5229=0,0,IFS(Customer_Churn_Records!$X5229&lt;100000,"low",Customer_Churn_Records!$X5229&lt;300000,"high"))</f>
        <v>low</v>
      </c>
      <c r="X5229" s="8">
        <f>ROUND(Customer_Churn_Records!$I5229,0)</f>
        <v>93302</v>
      </c>
    </row>
    <row r="5230" ht="14.25" customHeight="1">
      <c r="A5230" s="6">
        <v>8102.0</v>
      </c>
      <c r="B5230" s="6">
        <v>1.5588955E7</v>
      </c>
      <c r="C5230" s="6" t="s">
        <v>2251</v>
      </c>
      <c r="D5230" s="6">
        <v>581.0</v>
      </c>
      <c r="E5230" s="6" t="s">
        <v>8</v>
      </c>
      <c r="F5230" s="6" t="s">
        <v>10</v>
      </c>
      <c r="G5230" s="7" t="s">
        <v>76</v>
      </c>
      <c r="H5230" s="6">
        <v>5.0</v>
      </c>
      <c r="I5230" s="6" t="s">
        <v>12634</v>
      </c>
      <c r="J5230" s="6">
        <v>3.0</v>
      </c>
      <c r="K5230" s="6">
        <v>1.0</v>
      </c>
      <c r="L5230" s="6">
        <v>0.0</v>
      </c>
      <c r="M5230" s="6" t="s">
        <v>12635</v>
      </c>
      <c r="N5230" s="6">
        <v>1.0</v>
      </c>
      <c r="O5230" s="6">
        <v>1.0</v>
      </c>
      <c r="P5230" s="6">
        <v>5.0</v>
      </c>
      <c r="Q5230" s="6" t="s">
        <v>58</v>
      </c>
      <c r="R5230" s="6">
        <v>276.0</v>
      </c>
      <c r="S5230" s="6">
        <f>COUNTIF(Customer_Churn_Records!$B$2:$B$10000,Customer_Churn_Records!$B5230)</f>
        <v>1</v>
      </c>
      <c r="T5230" s="6">
        <f>ROUNDUP(Customer_Churn_Records!$G5230,0)</f>
        <v>43</v>
      </c>
      <c r="U5230" s="6" t="str">
        <f t="array" ref="U5230">IFS(Customer_Churn_Records!$T5230&lt;30,"young",Customer_Churn_Records!$T5230&lt;50,"middle-aged",Customer_Churn_Records!$T5230&lt;100,"old")</f>
        <v>middle-aged</v>
      </c>
      <c r="V5230" s="8" t="str">
        <f t="array" ref="V5230">IFS(Customer_Churn_Records!$D5230&lt;701,"less-score",Customer_Churn_Records!$D5230&lt;851,"high-score")</f>
        <v>less-score</v>
      </c>
      <c r="W5230" s="8" t="str">
        <f t="array" ref="W5230">IF(Customer_Churn_Records!$X5230=0,0,IFS(Customer_Churn_Records!$X5230&lt;100000,"low",Customer_Churn_Records!$X5230&lt;300000,"high"))</f>
        <v>low</v>
      </c>
      <c r="X5230" s="8">
        <f>ROUND(Customer_Churn_Records!$I5230,0)</f>
        <v>93260</v>
      </c>
    </row>
    <row r="5231" ht="14.25" customHeight="1">
      <c r="A5231" s="6">
        <v>6555.0</v>
      </c>
      <c r="B5231" s="6">
        <v>1.5632576E7</v>
      </c>
      <c r="C5231" s="6" t="s">
        <v>9609</v>
      </c>
      <c r="D5231" s="6">
        <v>520.0</v>
      </c>
      <c r="E5231" s="6" t="s">
        <v>7</v>
      </c>
      <c r="F5231" s="6" t="s">
        <v>11</v>
      </c>
      <c r="G5231" s="7" t="s">
        <v>363</v>
      </c>
      <c r="H5231" s="6">
        <v>4.0</v>
      </c>
      <c r="I5231" s="6" t="s">
        <v>12636</v>
      </c>
      <c r="J5231" s="6">
        <v>1.0</v>
      </c>
      <c r="K5231" s="6">
        <v>1.0</v>
      </c>
      <c r="L5231" s="6">
        <v>0.0</v>
      </c>
      <c r="M5231" s="6" t="s">
        <v>12637</v>
      </c>
      <c r="N5231" s="6">
        <v>0.0</v>
      </c>
      <c r="O5231" s="6">
        <v>0.0</v>
      </c>
      <c r="P5231" s="6">
        <v>1.0</v>
      </c>
      <c r="Q5231" s="6" t="s">
        <v>58</v>
      </c>
      <c r="R5231" s="6">
        <v>759.0</v>
      </c>
      <c r="S5231" s="6">
        <f>COUNTIF(Customer_Churn_Records!$B$2:$B$10000,Customer_Churn_Records!$B5231)</f>
        <v>1</v>
      </c>
      <c r="T5231" s="6">
        <f>ROUNDUP(Customer_Churn_Records!$G5231,0)</f>
        <v>31</v>
      </c>
      <c r="U5231" s="6" t="str">
        <f t="array" ref="U5231">IFS(Customer_Churn_Records!$T5231&lt;30,"young",Customer_Churn_Records!$T5231&lt;50,"middle-aged",Customer_Churn_Records!$T5231&lt;100,"old")</f>
        <v>middle-aged</v>
      </c>
      <c r="V5231" s="8" t="str">
        <f t="array" ref="V5231">IFS(Customer_Churn_Records!$D5231&lt;701,"less-score",Customer_Churn_Records!$D5231&lt;851,"high-score")</f>
        <v>less-score</v>
      </c>
      <c r="W5231" s="8" t="str">
        <f t="array" ref="W5231">IF(Customer_Churn_Records!$X5231=0,0,IFS(Customer_Churn_Records!$X5231&lt;100000,"low",Customer_Churn_Records!$X5231&lt;300000,"high"))</f>
        <v>low</v>
      </c>
      <c r="X5231" s="8">
        <f>ROUND(Customer_Churn_Records!$I5231,0)</f>
        <v>93249</v>
      </c>
    </row>
    <row r="5232" ht="14.25" customHeight="1">
      <c r="A5232" s="6">
        <v>6126.0</v>
      </c>
      <c r="B5232" s="6">
        <v>1.5687913E7</v>
      </c>
      <c r="C5232" s="6" t="s">
        <v>588</v>
      </c>
      <c r="D5232" s="6">
        <v>501.0</v>
      </c>
      <c r="E5232" s="6" t="s">
        <v>8</v>
      </c>
      <c r="F5232" s="6" t="s">
        <v>10</v>
      </c>
      <c r="G5232" s="7" t="s">
        <v>140</v>
      </c>
      <c r="H5232" s="6">
        <v>7.0</v>
      </c>
      <c r="I5232" s="6" t="s">
        <v>12638</v>
      </c>
      <c r="J5232" s="6">
        <v>1.0</v>
      </c>
      <c r="K5232" s="6">
        <v>0.0</v>
      </c>
      <c r="L5232" s="6">
        <v>1.0</v>
      </c>
      <c r="M5232" s="6" t="s">
        <v>12639</v>
      </c>
      <c r="N5232" s="6">
        <v>0.0</v>
      </c>
      <c r="O5232" s="6">
        <v>0.0</v>
      </c>
      <c r="P5232" s="6">
        <v>2.0</v>
      </c>
      <c r="Q5232" s="6" t="s">
        <v>79</v>
      </c>
      <c r="R5232" s="6">
        <v>354.0</v>
      </c>
      <c r="S5232" s="6">
        <f>COUNTIF(Customer_Churn_Records!$B$2:$B$10000,Customer_Churn_Records!$B5232)</f>
        <v>1</v>
      </c>
      <c r="T5232" s="6">
        <f>ROUNDUP(Customer_Churn_Records!$G5232,0)</f>
        <v>34</v>
      </c>
      <c r="U5232" s="6" t="str">
        <f t="array" ref="U5232">IFS(Customer_Churn_Records!$T5232&lt;30,"young",Customer_Churn_Records!$T5232&lt;50,"middle-aged",Customer_Churn_Records!$T5232&lt;100,"old")</f>
        <v>middle-aged</v>
      </c>
      <c r="V5232" s="8" t="str">
        <f t="array" ref="V5232">IFS(Customer_Churn_Records!$D5232&lt;701,"less-score",Customer_Churn_Records!$D5232&lt;851,"high-score")</f>
        <v>less-score</v>
      </c>
      <c r="W5232" s="8" t="str">
        <f t="array" ref="W5232">IF(Customer_Churn_Records!$X5232=0,0,IFS(Customer_Churn_Records!$X5232&lt;100000,"low",Customer_Churn_Records!$X5232&lt;300000,"high"))</f>
        <v>low</v>
      </c>
      <c r="X5232" s="8">
        <f>ROUND(Customer_Churn_Records!$I5232,0)</f>
        <v>93244</v>
      </c>
    </row>
    <row r="5233" ht="14.25" customHeight="1">
      <c r="A5233" s="6">
        <v>7517.0</v>
      </c>
      <c r="B5233" s="6">
        <v>1.5748649E7</v>
      </c>
      <c r="C5233" s="6" t="s">
        <v>3404</v>
      </c>
      <c r="D5233" s="6">
        <v>644.0</v>
      </c>
      <c r="E5233" s="6" t="s">
        <v>7</v>
      </c>
      <c r="F5233" s="6" t="s">
        <v>11</v>
      </c>
      <c r="G5233" s="7" t="s">
        <v>55</v>
      </c>
      <c r="H5233" s="6">
        <v>8.0</v>
      </c>
      <c r="I5233" s="6" t="s">
        <v>12640</v>
      </c>
      <c r="J5233" s="6">
        <v>1.0</v>
      </c>
      <c r="K5233" s="6">
        <v>1.0</v>
      </c>
      <c r="L5233" s="6">
        <v>0.0</v>
      </c>
      <c r="M5233" s="6" t="s">
        <v>12641</v>
      </c>
      <c r="N5233" s="6">
        <v>0.0</v>
      </c>
      <c r="O5233" s="6">
        <v>0.0</v>
      </c>
      <c r="P5233" s="6">
        <v>3.0</v>
      </c>
      <c r="Q5233" s="6" t="s">
        <v>49</v>
      </c>
      <c r="R5233" s="6">
        <v>617.0</v>
      </c>
      <c r="S5233" s="6">
        <f>COUNTIF(Customer_Churn_Records!$B$2:$B$10000,Customer_Churn_Records!$B5233)</f>
        <v>1</v>
      </c>
      <c r="T5233" s="6">
        <f>ROUNDUP(Customer_Churn_Records!$G5233,0)</f>
        <v>40</v>
      </c>
      <c r="U5233" s="6" t="str">
        <f t="array" ref="U5233">IFS(Customer_Churn_Records!$T5233&lt;30,"young",Customer_Churn_Records!$T5233&lt;50,"middle-aged",Customer_Churn_Records!$T5233&lt;100,"old")</f>
        <v>middle-aged</v>
      </c>
      <c r="V5233" s="8" t="str">
        <f t="array" ref="V5233">IFS(Customer_Churn_Records!$D5233&lt;701,"less-score",Customer_Churn_Records!$D5233&lt;851,"high-score")</f>
        <v>less-score</v>
      </c>
      <c r="W5233" s="8" t="str">
        <f t="array" ref="W5233">IF(Customer_Churn_Records!$X5233=0,0,IFS(Customer_Churn_Records!$X5233&lt;100000,"low",Customer_Churn_Records!$X5233&lt;300000,"high"))</f>
        <v>low</v>
      </c>
      <c r="X5233" s="8">
        <f>ROUND(Customer_Churn_Records!$I5233,0)</f>
        <v>93183</v>
      </c>
    </row>
    <row r="5234" ht="14.25" customHeight="1">
      <c r="A5234" s="6">
        <v>7502.0</v>
      </c>
      <c r="B5234" s="6">
        <v>1.5605341E7</v>
      </c>
      <c r="C5234" s="6" t="s">
        <v>5025</v>
      </c>
      <c r="D5234" s="6">
        <v>681.0</v>
      </c>
      <c r="E5234" s="6" t="s">
        <v>7</v>
      </c>
      <c r="F5234" s="6" t="s">
        <v>10</v>
      </c>
      <c r="G5234" s="7" t="s">
        <v>60</v>
      </c>
      <c r="H5234" s="6">
        <v>8.0</v>
      </c>
      <c r="I5234" s="6" t="s">
        <v>12642</v>
      </c>
      <c r="J5234" s="6">
        <v>1.0</v>
      </c>
      <c r="K5234" s="6">
        <v>1.0</v>
      </c>
      <c r="L5234" s="6">
        <v>1.0</v>
      </c>
      <c r="M5234" s="6" t="s">
        <v>12643</v>
      </c>
      <c r="N5234" s="6">
        <v>0.0</v>
      </c>
      <c r="O5234" s="6">
        <v>0.0</v>
      </c>
      <c r="P5234" s="6">
        <v>2.0</v>
      </c>
      <c r="Q5234" s="6" t="s">
        <v>58</v>
      </c>
      <c r="R5234" s="6">
        <v>797.0</v>
      </c>
      <c r="S5234" s="6">
        <f>COUNTIF(Customer_Churn_Records!$B$2:$B$10000,Customer_Churn_Records!$B5234)</f>
        <v>1</v>
      </c>
      <c r="T5234" s="6">
        <f>ROUNDUP(Customer_Churn_Records!$G5234,0)</f>
        <v>58</v>
      </c>
      <c r="U5234" s="6" t="str">
        <f t="array" ref="U5234">IFS(Customer_Churn_Records!$T5234&lt;30,"young",Customer_Churn_Records!$T5234&lt;50,"middle-aged",Customer_Churn_Records!$T5234&lt;100,"old")</f>
        <v>old</v>
      </c>
      <c r="V5234" s="8" t="str">
        <f t="array" ref="V5234">IFS(Customer_Churn_Records!$D5234&lt;701,"less-score",Customer_Churn_Records!$D5234&lt;851,"high-score")</f>
        <v>less-score</v>
      </c>
      <c r="W5234" s="8" t="str">
        <f t="array" ref="W5234">IF(Customer_Churn_Records!$X5234=0,0,IFS(Customer_Churn_Records!$X5234&lt;100000,"low",Customer_Churn_Records!$X5234&lt;300000,"high"))</f>
        <v>low</v>
      </c>
      <c r="X5234" s="8">
        <f>ROUND(Customer_Churn_Records!$I5234,0)</f>
        <v>93174</v>
      </c>
    </row>
    <row r="5235" ht="14.25" customHeight="1">
      <c r="A5235" s="6">
        <v>3836.0</v>
      </c>
      <c r="B5235" s="6">
        <v>1.5670859E7</v>
      </c>
      <c r="C5235" s="6" t="s">
        <v>131</v>
      </c>
      <c r="D5235" s="6">
        <v>718.0</v>
      </c>
      <c r="E5235" s="6" t="s">
        <v>8</v>
      </c>
      <c r="F5235" s="6" t="s">
        <v>10</v>
      </c>
      <c r="G5235" s="7" t="s">
        <v>107</v>
      </c>
      <c r="H5235" s="6">
        <v>7.0</v>
      </c>
      <c r="I5235" s="6" t="s">
        <v>12644</v>
      </c>
      <c r="J5235" s="6">
        <v>2.0</v>
      </c>
      <c r="K5235" s="6">
        <v>1.0</v>
      </c>
      <c r="L5235" s="6">
        <v>1.0</v>
      </c>
      <c r="M5235" s="6" t="s">
        <v>12645</v>
      </c>
      <c r="N5235" s="6">
        <v>0.0</v>
      </c>
      <c r="O5235" s="6">
        <v>0.0</v>
      </c>
      <c r="P5235" s="6">
        <v>2.0</v>
      </c>
      <c r="Q5235" s="6" t="s">
        <v>58</v>
      </c>
      <c r="R5235" s="6">
        <v>721.0</v>
      </c>
      <c r="S5235" s="6">
        <f>COUNTIF(Customer_Churn_Records!$B$2:$B$10000,Customer_Churn_Records!$B5235)</f>
        <v>1</v>
      </c>
      <c r="T5235" s="6">
        <f>ROUNDUP(Customer_Churn_Records!$G5235,0)</f>
        <v>39</v>
      </c>
      <c r="U5235" s="6" t="str">
        <f t="array" ref="U5235">IFS(Customer_Churn_Records!$T5235&lt;30,"young",Customer_Churn_Records!$T5235&lt;50,"middle-aged",Customer_Churn_Records!$T5235&lt;100,"old")</f>
        <v>middle-aged</v>
      </c>
      <c r="V5235" s="8" t="str">
        <f t="array" ref="V5235">IFS(Customer_Churn_Records!$D5235&lt;701,"less-score",Customer_Churn_Records!$D5235&lt;851,"high-score")</f>
        <v>high-score</v>
      </c>
      <c r="W5235" s="8" t="str">
        <f t="array" ref="W5235">IF(Customer_Churn_Records!$X5235=0,0,IFS(Customer_Churn_Records!$X5235&lt;100000,"low",Customer_Churn_Records!$X5235&lt;300000,"high"))</f>
        <v>low</v>
      </c>
      <c r="X5235" s="8">
        <f>ROUND(Customer_Churn_Records!$I5235,0)</f>
        <v>93149</v>
      </c>
    </row>
    <row r="5236" ht="14.25" customHeight="1">
      <c r="A5236" s="6">
        <v>991.0</v>
      </c>
      <c r="B5236" s="6">
        <v>1.5745527E7</v>
      </c>
      <c r="C5236" s="6" t="s">
        <v>102</v>
      </c>
      <c r="D5236" s="6">
        <v>655.0</v>
      </c>
      <c r="E5236" s="6" t="s">
        <v>7</v>
      </c>
      <c r="F5236" s="6" t="s">
        <v>11</v>
      </c>
      <c r="G5236" s="7" t="s">
        <v>72</v>
      </c>
      <c r="H5236" s="6">
        <v>5.0</v>
      </c>
      <c r="I5236" s="6" t="s">
        <v>12646</v>
      </c>
      <c r="J5236" s="6">
        <v>2.0</v>
      </c>
      <c r="K5236" s="6">
        <v>1.0</v>
      </c>
      <c r="L5236" s="6">
        <v>0.0</v>
      </c>
      <c r="M5236" s="6" t="s">
        <v>12647</v>
      </c>
      <c r="N5236" s="6">
        <v>0.0</v>
      </c>
      <c r="O5236" s="6">
        <v>0.0</v>
      </c>
      <c r="P5236" s="6">
        <v>1.0</v>
      </c>
      <c r="Q5236" s="6" t="s">
        <v>49</v>
      </c>
      <c r="R5236" s="6">
        <v>435.0</v>
      </c>
      <c r="S5236" s="6">
        <f>COUNTIF(Customer_Churn_Records!$B$2:$B$10000,Customer_Churn_Records!$B5236)</f>
        <v>1</v>
      </c>
      <c r="T5236" s="6">
        <f>ROUNDUP(Customer_Churn_Records!$G5236,0)</f>
        <v>37</v>
      </c>
      <c r="U5236" s="6" t="str">
        <f t="array" ref="U5236">IFS(Customer_Churn_Records!$T5236&lt;30,"young",Customer_Churn_Records!$T5236&lt;50,"middle-aged",Customer_Churn_Records!$T5236&lt;100,"old")</f>
        <v>middle-aged</v>
      </c>
      <c r="V5236" s="8" t="str">
        <f t="array" ref="V5236">IFS(Customer_Churn_Records!$D5236&lt;701,"less-score",Customer_Churn_Records!$D5236&lt;851,"high-score")</f>
        <v>less-score</v>
      </c>
      <c r="W5236" s="8" t="str">
        <f t="array" ref="W5236">IF(Customer_Churn_Records!$X5236=0,0,IFS(Customer_Churn_Records!$X5236&lt;100000,"low",Customer_Churn_Records!$X5236&lt;300000,"high"))</f>
        <v>low</v>
      </c>
      <c r="X5236" s="8">
        <f>ROUND(Customer_Churn_Records!$I5236,0)</f>
        <v>93147</v>
      </c>
    </row>
    <row r="5237" ht="14.25" customHeight="1">
      <c r="A5237" s="6">
        <v>9869.0</v>
      </c>
      <c r="B5237" s="6">
        <v>1.558764E7</v>
      </c>
      <c r="C5237" s="6" t="s">
        <v>10288</v>
      </c>
      <c r="D5237" s="6">
        <v>718.0</v>
      </c>
      <c r="E5237" s="6" t="s">
        <v>7</v>
      </c>
      <c r="F5237" s="6" t="s">
        <v>10</v>
      </c>
      <c r="G5237" s="7" t="s">
        <v>76</v>
      </c>
      <c r="H5237" s="6">
        <v>0.0</v>
      </c>
      <c r="I5237" s="6" t="s">
        <v>12648</v>
      </c>
      <c r="J5237" s="6">
        <v>1.0</v>
      </c>
      <c r="K5237" s="6">
        <v>1.0</v>
      </c>
      <c r="L5237" s="6">
        <v>0.0</v>
      </c>
      <c r="M5237" s="6" t="s">
        <v>12649</v>
      </c>
      <c r="N5237" s="6">
        <v>0.0</v>
      </c>
      <c r="O5237" s="6">
        <v>0.0</v>
      </c>
      <c r="P5237" s="6">
        <v>3.0</v>
      </c>
      <c r="Q5237" s="6" t="s">
        <v>58</v>
      </c>
      <c r="R5237" s="6">
        <v>491.0</v>
      </c>
      <c r="S5237" s="6">
        <f>COUNTIF(Customer_Churn_Records!$B$2:$B$10000,Customer_Churn_Records!$B5237)</f>
        <v>1</v>
      </c>
      <c r="T5237" s="6">
        <f>ROUNDUP(Customer_Churn_Records!$G5237,0)</f>
        <v>43</v>
      </c>
      <c r="U5237" s="6" t="str">
        <f t="array" ref="U5237">IFS(Customer_Churn_Records!$T5237&lt;30,"young",Customer_Churn_Records!$T5237&lt;50,"middle-aged",Customer_Churn_Records!$T5237&lt;100,"old")</f>
        <v>middle-aged</v>
      </c>
      <c r="V5237" s="8" t="str">
        <f t="array" ref="V5237">IFS(Customer_Churn_Records!$D5237&lt;701,"less-score",Customer_Churn_Records!$D5237&lt;851,"high-score")</f>
        <v>high-score</v>
      </c>
      <c r="W5237" s="8" t="str">
        <f t="array" ref="W5237">IF(Customer_Churn_Records!$X5237=0,0,IFS(Customer_Churn_Records!$X5237&lt;100000,"low",Customer_Churn_Records!$X5237&lt;300000,"high"))</f>
        <v>low</v>
      </c>
      <c r="X5237" s="8">
        <f>ROUND(Customer_Churn_Records!$I5237,0)</f>
        <v>93143</v>
      </c>
    </row>
    <row r="5238" ht="14.25" customHeight="1">
      <c r="A5238" s="6">
        <v>3746.0</v>
      </c>
      <c r="B5238" s="6">
        <v>1.5808334E7</v>
      </c>
      <c r="C5238" s="6" t="s">
        <v>6483</v>
      </c>
      <c r="D5238" s="6">
        <v>776.0</v>
      </c>
      <c r="E5238" s="6" t="s">
        <v>8</v>
      </c>
      <c r="F5238" s="6" t="s">
        <v>10</v>
      </c>
      <c r="G5238" s="7" t="s">
        <v>72</v>
      </c>
      <c r="H5238" s="6">
        <v>1.0</v>
      </c>
      <c r="I5238" s="6" t="s">
        <v>12650</v>
      </c>
      <c r="J5238" s="6">
        <v>2.0</v>
      </c>
      <c r="K5238" s="6">
        <v>1.0</v>
      </c>
      <c r="L5238" s="6">
        <v>1.0</v>
      </c>
      <c r="M5238" s="6" t="s">
        <v>12651</v>
      </c>
      <c r="N5238" s="6">
        <v>0.0</v>
      </c>
      <c r="O5238" s="6">
        <v>0.0</v>
      </c>
      <c r="P5238" s="6">
        <v>1.0</v>
      </c>
      <c r="Q5238" s="6" t="s">
        <v>58</v>
      </c>
      <c r="R5238" s="6">
        <v>232.0</v>
      </c>
      <c r="S5238" s="6">
        <f>COUNTIF(Customer_Churn_Records!$B$2:$B$10000,Customer_Churn_Records!$B5238)</f>
        <v>1</v>
      </c>
      <c r="T5238" s="6">
        <f>ROUNDUP(Customer_Churn_Records!$G5238,0)</f>
        <v>37</v>
      </c>
      <c r="U5238" s="6" t="str">
        <f t="array" ref="U5238">IFS(Customer_Churn_Records!$T5238&lt;30,"young",Customer_Churn_Records!$T5238&lt;50,"middle-aged",Customer_Churn_Records!$T5238&lt;100,"old")</f>
        <v>middle-aged</v>
      </c>
      <c r="V5238" s="8" t="str">
        <f t="array" ref="V5238">IFS(Customer_Churn_Records!$D5238&lt;701,"less-score",Customer_Churn_Records!$D5238&lt;851,"high-score")</f>
        <v>high-score</v>
      </c>
      <c r="W5238" s="8" t="str">
        <f t="array" ref="W5238">IF(Customer_Churn_Records!$X5238=0,0,IFS(Customer_Churn_Records!$X5238&lt;100000,"low",Customer_Churn_Records!$X5238&lt;300000,"high"))</f>
        <v>low</v>
      </c>
      <c r="X5238" s="8">
        <f>ROUND(Customer_Churn_Records!$I5238,0)</f>
        <v>93124</v>
      </c>
    </row>
    <row r="5239" ht="14.25" customHeight="1">
      <c r="A5239" s="6">
        <v>2345.0</v>
      </c>
      <c r="B5239" s="6">
        <v>1.5642345E7</v>
      </c>
      <c r="C5239" s="6" t="s">
        <v>1106</v>
      </c>
      <c r="D5239" s="6">
        <v>714.0</v>
      </c>
      <c r="E5239" s="6" t="s">
        <v>8</v>
      </c>
      <c r="F5239" s="6" t="s">
        <v>10</v>
      </c>
      <c r="G5239" s="7" t="s">
        <v>132</v>
      </c>
      <c r="H5239" s="6">
        <v>4.0</v>
      </c>
      <c r="I5239" s="6" t="s">
        <v>12652</v>
      </c>
      <c r="J5239" s="6">
        <v>1.0</v>
      </c>
      <c r="K5239" s="6">
        <v>1.0</v>
      </c>
      <c r="L5239" s="6">
        <v>0.0</v>
      </c>
      <c r="M5239" s="6" t="s">
        <v>12653</v>
      </c>
      <c r="N5239" s="6">
        <v>1.0</v>
      </c>
      <c r="O5239" s="6">
        <v>1.0</v>
      </c>
      <c r="P5239" s="6">
        <v>4.0</v>
      </c>
      <c r="Q5239" s="6" t="s">
        <v>79</v>
      </c>
      <c r="R5239" s="6">
        <v>381.0</v>
      </c>
      <c r="S5239" s="6">
        <f>COUNTIF(Customer_Churn_Records!$B$2:$B$10000,Customer_Churn_Records!$B5239)</f>
        <v>1</v>
      </c>
      <c r="T5239" s="6">
        <f>ROUNDUP(Customer_Churn_Records!$G5239,0)</f>
        <v>49</v>
      </c>
      <c r="U5239" s="6" t="str">
        <f t="array" ref="U5239">IFS(Customer_Churn_Records!$T5239&lt;30,"young",Customer_Churn_Records!$T5239&lt;50,"middle-aged",Customer_Churn_Records!$T5239&lt;100,"old")</f>
        <v>middle-aged</v>
      </c>
      <c r="V5239" s="8" t="str">
        <f t="array" ref="V5239">IFS(Customer_Churn_Records!$D5239&lt;701,"less-score",Customer_Churn_Records!$D5239&lt;851,"high-score")</f>
        <v>high-score</v>
      </c>
      <c r="W5239" s="8" t="str">
        <f t="array" ref="W5239">IF(Customer_Churn_Records!$X5239=0,0,IFS(Customer_Churn_Records!$X5239&lt;100000,"low",Customer_Churn_Records!$X5239&lt;300000,"high"))</f>
        <v>low</v>
      </c>
      <c r="X5239" s="8">
        <f>ROUND(Customer_Churn_Records!$I5239,0)</f>
        <v>93059</v>
      </c>
    </row>
    <row r="5240" ht="14.25" customHeight="1">
      <c r="A5240" s="6">
        <v>901.0</v>
      </c>
      <c r="B5240" s="6">
        <v>1.5642041E7</v>
      </c>
      <c r="C5240" s="6" t="s">
        <v>2239</v>
      </c>
      <c r="D5240" s="6">
        <v>727.0</v>
      </c>
      <c r="E5240" s="6" t="s">
        <v>8</v>
      </c>
      <c r="F5240" s="6" t="s">
        <v>11</v>
      </c>
      <c r="G5240" s="7" t="s">
        <v>55</v>
      </c>
      <c r="H5240" s="6">
        <v>1.0</v>
      </c>
      <c r="I5240" s="6" t="s">
        <v>12654</v>
      </c>
      <c r="J5240" s="6">
        <v>2.0</v>
      </c>
      <c r="K5240" s="6">
        <v>1.0</v>
      </c>
      <c r="L5240" s="6">
        <v>0.0</v>
      </c>
      <c r="M5240" s="6" t="s">
        <v>12655</v>
      </c>
      <c r="N5240" s="6">
        <v>1.0</v>
      </c>
      <c r="O5240" s="6">
        <v>1.0</v>
      </c>
      <c r="P5240" s="6">
        <v>1.0</v>
      </c>
      <c r="Q5240" s="6" t="s">
        <v>44</v>
      </c>
      <c r="R5240" s="6">
        <v>513.0</v>
      </c>
      <c r="S5240" s="6">
        <f>COUNTIF(Customer_Churn_Records!$B$2:$B$10000,Customer_Churn_Records!$B5240)</f>
        <v>1</v>
      </c>
      <c r="T5240" s="6">
        <f>ROUNDUP(Customer_Churn_Records!$G5240,0)</f>
        <v>40</v>
      </c>
      <c r="U5240" s="6" t="str">
        <f t="array" ref="U5240">IFS(Customer_Churn_Records!$T5240&lt;30,"young",Customer_Churn_Records!$T5240&lt;50,"middle-aged",Customer_Churn_Records!$T5240&lt;100,"old")</f>
        <v>middle-aged</v>
      </c>
      <c r="V5240" s="8" t="str">
        <f t="array" ref="V5240">IFS(Customer_Churn_Records!$D5240&lt;701,"less-score",Customer_Churn_Records!$D5240&lt;851,"high-score")</f>
        <v>high-score</v>
      </c>
      <c r="W5240" s="8" t="str">
        <f t="array" ref="W5240">IF(Customer_Churn_Records!$X5240=0,0,IFS(Customer_Churn_Records!$X5240&lt;100000,"low",Customer_Churn_Records!$X5240&lt;300000,"high"))</f>
        <v>low</v>
      </c>
      <c r="X5240" s="8">
        <f>ROUND(Customer_Churn_Records!$I5240,0)</f>
        <v>93052</v>
      </c>
    </row>
    <row r="5241" ht="14.25" customHeight="1">
      <c r="A5241" s="6">
        <v>9979.0</v>
      </c>
      <c r="B5241" s="6">
        <v>1.5703563E7</v>
      </c>
      <c r="C5241" s="6" t="s">
        <v>244</v>
      </c>
      <c r="D5241" s="6">
        <v>774.0</v>
      </c>
      <c r="E5241" s="6" t="s">
        <v>7</v>
      </c>
      <c r="F5241" s="6" t="s">
        <v>11</v>
      </c>
      <c r="G5241" s="7" t="s">
        <v>55</v>
      </c>
      <c r="H5241" s="6">
        <v>9.0</v>
      </c>
      <c r="I5241" s="6" t="s">
        <v>12656</v>
      </c>
      <c r="J5241" s="6">
        <v>2.0</v>
      </c>
      <c r="K5241" s="6">
        <v>1.0</v>
      </c>
      <c r="L5241" s="6">
        <v>0.0</v>
      </c>
      <c r="M5241" s="6" t="s">
        <v>12657</v>
      </c>
      <c r="N5241" s="6">
        <v>1.0</v>
      </c>
      <c r="O5241" s="6">
        <v>0.0</v>
      </c>
      <c r="P5241" s="6">
        <v>1.0</v>
      </c>
      <c r="Q5241" s="6" t="s">
        <v>49</v>
      </c>
      <c r="R5241" s="6">
        <v>354.0</v>
      </c>
      <c r="S5241" s="6">
        <f>COUNTIF(Customer_Churn_Records!$B$2:$B$10000,Customer_Churn_Records!$B5241)</f>
        <v>1</v>
      </c>
      <c r="T5241" s="6">
        <f>ROUNDUP(Customer_Churn_Records!$G5241,0)</f>
        <v>40</v>
      </c>
      <c r="U5241" s="6" t="str">
        <f t="array" ref="U5241">IFS(Customer_Churn_Records!$T5241&lt;30,"young",Customer_Churn_Records!$T5241&lt;50,"middle-aged",Customer_Churn_Records!$T5241&lt;100,"old")</f>
        <v>middle-aged</v>
      </c>
      <c r="V5241" s="8" t="str">
        <f t="array" ref="V5241">IFS(Customer_Churn_Records!$D5241&lt;701,"less-score",Customer_Churn_Records!$D5241&lt;851,"high-score")</f>
        <v>high-score</v>
      </c>
      <c r="W5241" s="8" t="str">
        <f t="array" ref="W5241">IF(Customer_Churn_Records!$X5241=0,0,IFS(Customer_Churn_Records!$X5241&lt;100000,"low",Customer_Churn_Records!$X5241&lt;300000,"high"))</f>
        <v>low</v>
      </c>
      <c r="X5241" s="8">
        <f>ROUND(Customer_Churn_Records!$I5241,0)</f>
        <v>93017</v>
      </c>
    </row>
    <row r="5242" ht="14.25" customHeight="1">
      <c r="A5242" s="6">
        <v>194.0</v>
      </c>
      <c r="B5242" s="6">
        <v>1.5702741E7</v>
      </c>
      <c r="C5242" s="6" t="s">
        <v>12658</v>
      </c>
      <c r="D5242" s="6">
        <v>601.0</v>
      </c>
      <c r="E5242" s="6" t="s">
        <v>7</v>
      </c>
      <c r="F5242" s="6" t="s">
        <v>11</v>
      </c>
      <c r="G5242" s="7" t="s">
        <v>114</v>
      </c>
      <c r="H5242" s="6">
        <v>8.0</v>
      </c>
      <c r="I5242" s="6" t="s">
        <v>12659</v>
      </c>
      <c r="J5242" s="6">
        <v>1.0</v>
      </c>
      <c r="K5242" s="6">
        <v>1.0</v>
      </c>
      <c r="L5242" s="6">
        <v>0.0</v>
      </c>
      <c r="M5242" s="6" t="s">
        <v>12660</v>
      </c>
      <c r="N5242" s="6">
        <v>0.0</v>
      </c>
      <c r="O5242" s="6">
        <v>0.0</v>
      </c>
      <c r="P5242" s="6">
        <v>2.0</v>
      </c>
      <c r="Q5242" s="6" t="s">
        <v>49</v>
      </c>
      <c r="R5242" s="6">
        <v>799.0</v>
      </c>
      <c r="S5242" s="6">
        <f>COUNTIF(Customer_Churn_Records!$B$2:$B$10000,Customer_Churn_Records!$B5242)</f>
        <v>1</v>
      </c>
      <c r="T5242" s="6">
        <f>ROUNDUP(Customer_Churn_Records!$G5242,0)</f>
        <v>32</v>
      </c>
      <c r="U5242" s="6" t="str">
        <f t="array" ref="U5242">IFS(Customer_Churn_Records!$T5242&lt;30,"young",Customer_Churn_Records!$T5242&lt;50,"middle-aged",Customer_Churn_Records!$T5242&lt;100,"old")</f>
        <v>middle-aged</v>
      </c>
      <c r="V5242" s="8" t="str">
        <f t="array" ref="V5242">IFS(Customer_Churn_Records!$D5242&lt;701,"less-score",Customer_Churn_Records!$D5242&lt;851,"high-score")</f>
        <v>less-score</v>
      </c>
      <c r="W5242" s="8" t="str">
        <f t="array" ref="W5242">IF(Customer_Churn_Records!$X5242=0,0,IFS(Customer_Churn_Records!$X5242&lt;100000,"low",Customer_Churn_Records!$X5242&lt;300000,"high"))</f>
        <v>low</v>
      </c>
      <c r="X5242" s="8">
        <f>ROUND(Customer_Churn_Records!$I5242,0)</f>
        <v>93013</v>
      </c>
    </row>
    <row r="5243" ht="14.25" customHeight="1">
      <c r="A5243" s="6">
        <v>1628.0</v>
      </c>
      <c r="B5243" s="6">
        <v>1.5591932E7</v>
      </c>
      <c r="C5243" s="6" t="s">
        <v>3894</v>
      </c>
      <c r="D5243" s="6">
        <v>680.0</v>
      </c>
      <c r="E5243" s="6" t="s">
        <v>7</v>
      </c>
      <c r="F5243" s="6" t="s">
        <v>11</v>
      </c>
      <c r="G5243" s="7" t="s">
        <v>114</v>
      </c>
      <c r="H5243" s="6">
        <v>5.0</v>
      </c>
      <c r="I5243" s="6" t="s">
        <v>12661</v>
      </c>
      <c r="J5243" s="6">
        <v>1.0</v>
      </c>
      <c r="K5243" s="6">
        <v>1.0</v>
      </c>
      <c r="L5243" s="6">
        <v>0.0</v>
      </c>
      <c r="M5243" s="6" t="s">
        <v>12662</v>
      </c>
      <c r="N5243" s="6">
        <v>0.0</v>
      </c>
      <c r="O5243" s="6">
        <v>0.0</v>
      </c>
      <c r="P5243" s="6">
        <v>1.0</v>
      </c>
      <c r="Q5243" s="6" t="s">
        <v>49</v>
      </c>
      <c r="R5243" s="6">
        <v>618.0</v>
      </c>
      <c r="S5243" s="6">
        <f>COUNTIF(Customer_Churn_Records!$B$2:$B$10000,Customer_Churn_Records!$B5243)</f>
        <v>1</v>
      </c>
      <c r="T5243" s="6">
        <f>ROUNDUP(Customer_Churn_Records!$G5243,0)</f>
        <v>32</v>
      </c>
      <c r="U5243" s="6" t="str">
        <f t="array" ref="U5243">IFS(Customer_Churn_Records!$T5243&lt;30,"young",Customer_Churn_Records!$T5243&lt;50,"middle-aged",Customer_Churn_Records!$T5243&lt;100,"old")</f>
        <v>middle-aged</v>
      </c>
      <c r="V5243" s="8" t="str">
        <f t="array" ref="V5243">IFS(Customer_Churn_Records!$D5243&lt;701,"less-score",Customer_Churn_Records!$D5243&lt;851,"high-score")</f>
        <v>less-score</v>
      </c>
      <c r="W5243" s="8" t="str">
        <f t="array" ref="W5243">IF(Customer_Churn_Records!$X5243=0,0,IFS(Customer_Churn_Records!$X5243&lt;100000,"low",Customer_Churn_Records!$X5243&lt;300000,"high"))</f>
        <v>low</v>
      </c>
      <c r="X5243" s="8">
        <f>ROUND(Customer_Churn_Records!$I5243,0)</f>
        <v>92962</v>
      </c>
    </row>
    <row r="5244" ht="14.25" customHeight="1">
      <c r="A5244" s="6">
        <v>9121.0</v>
      </c>
      <c r="B5244" s="6">
        <v>1.5796838E7</v>
      </c>
      <c r="C5244" s="6" t="s">
        <v>1785</v>
      </c>
      <c r="D5244" s="6">
        <v>703.0</v>
      </c>
      <c r="E5244" s="6" t="s">
        <v>9</v>
      </c>
      <c r="F5244" s="6" t="s">
        <v>11</v>
      </c>
      <c r="G5244" s="7" t="s">
        <v>60</v>
      </c>
      <c r="H5244" s="6">
        <v>4.0</v>
      </c>
      <c r="I5244" s="6" t="s">
        <v>12663</v>
      </c>
      <c r="J5244" s="6">
        <v>1.0</v>
      </c>
      <c r="K5244" s="6">
        <v>0.0</v>
      </c>
      <c r="L5244" s="6">
        <v>1.0</v>
      </c>
      <c r="M5244" s="6" t="s">
        <v>12664</v>
      </c>
      <c r="N5244" s="6">
        <v>0.0</v>
      </c>
      <c r="O5244" s="6">
        <v>0.0</v>
      </c>
      <c r="P5244" s="6">
        <v>4.0</v>
      </c>
      <c r="Q5244" s="6" t="s">
        <v>58</v>
      </c>
      <c r="R5244" s="6">
        <v>243.0</v>
      </c>
      <c r="S5244" s="6">
        <f>COUNTIF(Customer_Churn_Records!$B$2:$B$10000,Customer_Churn_Records!$B5244)</f>
        <v>1</v>
      </c>
      <c r="T5244" s="6">
        <f>ROUNDUP(Customer_Churn_Records!$G5244,0)</f>
        <v>58</v>
      </c>
      <c r="U5244" s="6" t="str">
        <f t="array" ref="U5244">IFS(Customer_Churn_Records!$T5244&lt;30,"young",Customer_Churn_Records!$T5244&lt;50,"middle-aged",Customer_Churn_Records!$T5244&lt;100,"old")</f>
        <v>old</v>
      </c>
      <c r="V5244" s="8" t="str">
        <f t="array" ref="V5244">IFS(Customer_Churn_Records!$D5244&lt;701,"less-score",Customer_Churn_Records!$D5244&lt;851,"high-score")</f>
        <v>high-score</v>
      </c>
      <c r="W5244" s="8" t="str">
        <f t="array" ref="W5244">IF(Customer_Churn_Records!$X5244=0,0,IFS(Customer_Churn_Records!$X5244&lt;100000,"low",Customer_Churn_Records!$X5244&lt;300000,"high"))</f>
        <v>low</v>
      </c>
      <c r="X5244" s="8">
        <f>ROUND(Customer_Churn_Records!$I5244,0)</f>
        <v>92931</v>
      </c>
    </row>
    <row r="5245" ht="14.25" customHeight="1">
      <c r="A5245" s="6">
        <v>1659.0</v>
      </c>
      <c r="B5245" s="6">
        <v>1.5654851E7</v>
      </c>
      <c r="C5245" s="6" t="s">
        <v>4361</v>
      </c>
      <c r="D5245" s="6">
        <v>748.0</v>
      </c>
      <c r="E5245" s="6" t="s">
        <v>7</v>
      </c>
      <c r="F5245" s="6" t="s">
        <v>11</v>
      </c>
      <c r="G5245" s="7" t="s">
        <v>220</v>
      </c>
      <c r="H5245" s="6">
        <v>2.0</v>
      </c>
      <c r="I5245" s="6" t="s">
        <v>12665</v>
      </c>
      <c r="J5245" s="6">
        <v>1.0</v>
      </c>
      <c r="K5245" s="6">
        <v>0.0</v>
      </c>
      <c r="L5245" s="6">
        <v>1.0</v>
      </c>
      <c r="M5245" s="6" t="s">
        <v>12666</v>
      </c>
      <c r="N5245" s="6">
        <v>0.0</v>
      </c>
      <c r="O5245" s="6">
        <v>0.0</v>
      </c>
      <c r="P5245" s="6">
        <v>5.0</v>
      </c>
      <c r="Q5245" s="6" t="s">
        <v>79</v>
      </c>
      <c r="R5245" s="6">
        <v>805.0</v>
      </c>
      <c r="S5245" s="6">
        <f>COUNTIF(Customer_Churn_Records!$B$2:$B$10000,Customer_Churn_Records!$B5245)</f>
        <v>1</v>
      </c>
      <c r="T5245" s="6">
        <f>ROUNDUP(Customer_Churn_Records!$G5245,0)</f>
        <v>44</v>
      </c>
      <c r="U5245" s="6" t="str">
        <f t="array" ref="U5245">IFS(Customer_Churn_Records!$T5245&lt;30,"young",Customer_Churn_Records!$T5245&lt;50,"middle-aged",Customer_Churn_Records!$T5245&lt;100,"old")</f>
        <v>middle-aged</v>
      </c>
      <c r="V5245" s="8" t="str">
        <f t="array" ref="V5245">IFS(Customer_Churn_Records!$D5245&lt;701,"less-score",Customer_Churn_Records!$D5245&lt;851,"high-score")</f>
        <v>high-score</v>
      </c>
      <c r="W5245" s="8" t="str">
        <f t="array" ref="W5245">IF(Customer_Churn_Records!$X5245=0,0,IFS(Customer_Churn_Records!$X5245&lt;100000,"low",Customer_Churn_Records!$X5245&lt;300000,"high"))</f>
        <v>low</v>
      </c>
      <c r="X5245" s="8">
        <f>ROUND(Customer_Churn_Records!$I5245,0)</f>
        <v>92912</v>
      </c>
    </row>
    <row r="5246" ht="14.25" customHeight="1">
      <c r="A5246" s="6">
        <v>8289.0</v>
      </c>
      <c r="B5246" s="6">
        <v>1.5790744E7</v>
      </c>
      <c r="C5246" s="6" t="s">
        <v>12667</v>
      </c>
      <c r="D5246" s="6">
        <v>850.0</v>
      </c>
      <c r="E5246" s="6" t="s">
        <v>7</v>
      </c>
      <c r="F5246" s="6" t="s">
        <v>10</v>
      </c>
      <c r="G5246" s="7" t="s">
        <v>140</v>
      </c>
      <c r="H5246" s="6">
        <v>9.0</v>
      </c>
      <c r="I5246" s="6" t="s">
        <v>12668</v>
      </c>
      <c r="J5246" s="6">
        <v>2.0</v>
      </c>
      <c r="K5246" s="6">
        <v>1.0</v>
      </c>
      <c r="L5246" s="6">
        <v>0.0</v>
      </c>
      <c r="M5246" s="6" t="s">
        <v>12669</v>
      </c>
      <c r="N5246" s="6">
        <v>0.0</v>
      </c>
      <c r="O5246" s="6">
        <v>0.0</v>
      </c>
      <c r="P5246" s="6">
        <v>4.0</v>
      </c>
      <c r="Q5246" s="6" t="s">
        <v>44</v>
      </c>
      <c r="R5246" s="6">
        <v>783.0</v>
      </c>
      <c r="S5246" s="6">
        <f>COUNTIF(Customer_Churn_Records!$B$2:$B$10000,Customer_Churn_Records!$B5246)</f>
        <v>1</v>
      </c>
      <c r="T5246" s="6">
        <f>ROUNDUP(Customer_Churn_Records!$G5246,0)</f>
        <v>34</v>
      </c>
      <c r="U5246" s="6" t="str">
        <f t="array" ref="U5246">IFS(Customer_Churn_Records!$T5246&lt;30,"young",Customer_Churn_Records!$T5246&lt;50,"middle-aged",Customer_Churn_Records!$T5246&lt;100,"old")</f>
        <v>middle-aged</v>
      </c>
      <c r="V5246" s="8" t="str">
        <f t="array" ref="V5246">IFS(Customer_Churn_Records!$D5246&lt;701,"less-score",Customer_Churn_Records!$D5246&lt;851,"high-score")</f>
        <v>high-score</v>
      </c>
      <c r="W5246" s="8" t="str">
        <f t="array" ref="W5246">IF(Customer_Churn_Records!$X5246=0,0,IFS(Customer_Churn_Records!$X5246&lt;100000,"low",Customer_Churn_Records!$X5246&lt;300000,"high"))</f>
        <v>low</v>
      </c>
      <c r="X5246" s="8">
        <f>ROUND(Customer_Churn_Records!$I5246,0)</f>
        <v>92899</v>
      </c>
    </row>
    <row r="5247" ht="14.25" customHeight="1">
      <c r="A5247" s="6">
        <v>6730.0</v>
      </c>
      <c r="B5247" s="6">
        <v>1.5619608E7</v>
      </c>
      <c r="C5247" s="6" t="s">
        <v>2792</v>
      </c>
      <c r="D5247" s="6">
        <v>454.0</v>
      </c>
      <c r="E5247" s="6" t="s">
        <v>8</v>
      </c>
      <c r="F5247" s="6" t="s">
        <v>10</v>
      </c>
      <c r="G5247" s="7" t="s">
        <v>156</v>
      </c>
      <c r="H5247" s="6">
        <v>10.0</v>
      </c>
      <c r="I5247" s="6" t="s">
        <v>12670</v>
      </c>
      <c r="J5247" s="6">
        <v>1.0</v>
      </c>
      <c r="K5247" s="6">
        <v>1.0</v>
      </c>
      <c r="L5247" s="6">
        <v>0.0</v>
      </c>
      <c r="M5247" s="6" t="s">
        <v>12671</v>
      </c>
      <c r="N5247" s="6">
        <v>1.0</v>
      </c>
      <c r="O5247" s="6">
        <v>1.0</v>
      </c>
      <c r="P5247" s="6">
        <v>3.0</v>
      </c>
      <c r="Q5247" s="6" t="s">
        <v>58</v>
      </c>
      <c r="R5247" s="6">
        <v>445.0</v>
      </c>
      <c r="S5247" s="6">
        <f>COUNTIF(Customer_Churn_Records!$B$2:$B$10000,Customer_Churn_Records!$B5247)</f>
        <v>1</v>
      </c>
      <c r="T5247" s="6">
        <f>ROUNDUP(Customer_Churn_Records!$G5247,0)</f>
        <v>50</v>
      </c>
      <c r="U5247" s="6" t="str">
        <f t="array" ref="U5247">IFS(Customer_Churn_Records!$T5247&lt;30,"young",Customer_Churn_Records!$T5247&lt;50,"middle-aged",Customer_Churn_Records!$T5247&lt;100,"old")</f>
        <v>old</v>
      </c>
      <c r="V5247" s="8" t="str">
        <f t="array" ref="V5247">IFS(Customer_Churn_Records!$D5247&lt;701,"less-score",Customer_Churn_Records!$D5247&lt;851,"high-score")</f>
        <v>less-score</v>
      </c>
      <c r="W5247" s="8" t="str">
        <f t="array" ref="W5247">IF(Customer_Churn_Records!$X5247=0,0,IFS(Customer_Churn_Records!$X5247&lt;100000,"low",Customer_Churn_Records!$X5247&lt;300000,"high"))</f>
        <v>low</v>
      </c>
      <c r="X5247" s="8">
        <f>ROUND(Customer_Churn_Records!$I5247,0)</f>
        <v>92896</v>
      </c>
    </row>
    <row r="5248" ht="14.25" customHeight="1">
      <c r="A5248" s="6">
        <v>7686.0</v>
      </c>
      <c r="B5248" s="6">
        <v>1.576998E7</v>
      </c>
      <c r="C5248" s="6" t="s">
        <v>12672</v>
      </c>
      <c r="D5248" s="6">
        <v>705.0</v>
      </c>
      <c r="E5248" s="6" t="s">
        <v>8</v>
      </c>
      <c r="F5248" s="6" t="s">
        <v>10</v>
      </c>
      <c r="G5248" s="7" t="s">
        <v>55</v>
      </c>
      <c r="H5248" s="6">
        <v>3.0</v>
      </c>
      <c r="I5248" s="6" t="s">
        <v>12673</v>
      </c>
      <c r="J5248" s="6">
        <v>1.0</v>
      </c>
      <c r="K5248" s="6">
        <v>1.0</v>
      </c>
      <c r="L5248" s="6">
        <v>1.0</v>
      </c>
      <c r="M5248" s="6" t="s">
        <v>12674</v>
      </c>
      <c r="N5248" s="6">
        <v>0.0</v>
      </c>
      <c r="O5248" s="6">
        <v>0.0</v>
      </c>
      <c r="P5248" s="6">
        <v>1.0</v>
      </c>
      <c r="Q5248" s="6" t="s">
        <v>79</v>
      </c>
      <c r="R5248" s="6">
        <v>451.0</v>
      </c>
      <c r="S5248" s="6">
        <f>COUNTIF(Customer_Churn_Records!$B$2:$B$10000,Customer_Churn_Records!$B5248)</f>
        <v>1</v>
      </c>
      <c r="T5248" s="6">
        <f>ROUNDUP(Customer_Churn_Records!$G5248,0)</f>
        <v>40</v>
      </c>
      <c r="U5248" s="6" t="str">
        <f t="array" ref="U5248">IFS(Customer_Churn_Records!$T5248&lt;30,"young",Customer_Churn_Records!$T5248&lt;50,"middle-aged",Customer_Churn_Records!$T5248&lt;100,"old")</f>
        <v>middle-aged</v>
      </c>
      <c r="V5248" s="8" t="str">
        <f t="array" ref="V5248">IFS(Customer_Churn_Records!$D5248&lt;701,"less-score",Customer_Churn_Records!$D5248&lt;851,"high-score")</f>
        <v>high-score</v>
      </c>
      <c r="W5248" s="8" t="str">
        <f t="array" ref="W5248">IF(Customer_Churn_Records!$X5248=0,0,IFS(Customer_Churn_Records!$X5248&lt;100000,"low",Customer_Churn_Records!$X5248&lt;300000,"high"))</f>
        <v>low</v>
      </c>
      <c r="X5248" s="8">
        <f>ROUND(Customer_Churn_Records!$I5248,0)</f>
        <v>92890</v>
      </c>
    </row>
    <row r="5249" ht="14.25" customHeight="1">
      <c r="A5249" s="6">
        <v>8485.0</v>
      </c>
      <c r="B5249" s="6">
        <v>1.5601012E7</v>
      </c>
      <c r="C5249" s="6" t="s">
        <v>12675</v>
      </c>
      <c r="D5249" s="6">
        <v>802.0</v>
      </c>
      <c r="E5249" s="6" t="s">
        <v>7</v>
      </c>
      <c r="F5249" s="6" t="s">
        <v>10</v>
      </c>
      <c r="G5249" s="7" t="s">
        <v>402</v>
      </c>
      <c r="H5249" s="6">
        <v>3.0</v>
      </c>
      <c r="I5249" s="6" t="s">
        <v>9883</v>
      </c>
      <c r="J5249" s="6">
        <v>1.0</v>
      </c>
      <c r="K5249" s="6">
        <v>1.0</v>
      </c>
      <c r="L5249" s="6">
        <v>0.0</v>
      </c>
      <c r="M5249" s="6" t="s">
        <v>12676</v>
      </c>
      <c r="N5249" s="6">
        <v>1.0</v>
      </c>
      <c r="O5249" s="6">
        <v>1.0</v>
      </c>
      <c r="P5249" s="6">
        <v>4.0</v>
      </c>
      <c r="Q5249" s="6" t="s">
        <v>79</v>
      </c>
      <c r="R5249" s="6">
        <v>848.0</v>
      </c>
      <c r="S5249" s="6">
        <f>COUNTIF(Customer_Churn_Records!$B$2:$B$10000,Customer_Churn_Records!$B5249)</f>
        <v>1</v>
      </c>
      <c r="T5249" s="6">
        <f>ROUNDUP(Customer_Churn_Records!$G5249,0)</f>
        <v>60</v>
      </c>
      <c r="U5249" s="6" t="str">
        <f t="array" ref="U5249">IFS(Customer_Churn_Records!$T5249&lt;30,"young",Customer_Churn_Records!$T5249&lt;50,"middle-aged",Customer_Churn_Records!$T5249&lt;100,"old")</f>
        <v>old</v>
      </c>
      <c r="V5249" s="8" t="str">
        <f t="array" ref="V5249">IFS(Customer_Churn_Records!$D5249&lt;701,"less-score",Customer_Churn_Records!$D5249&lt;851,"high-score")</f>
        <v>high-score</v>
      </c>
      <c r="W5249" s="8" t="str">
        <f t="array" ref="W5249">IF(Customer_Churn_Records!$X5249=0,0,IFS(Customer_Churn_Records!$X5249&lt;100000,"low",Customer_Churn_Records!$X5249&lt;300000,"high"))</f>
        <v>low</v>
      </c>
      <c r="X5249" s="8">
        <f>ROUND(Customer_Churn_Records!$I5249,0)</f>
        <v>92887</v>
      </c>
    </row>
    <row r="5250" ht="14.25" customHeight="1">
      <c r="A5250" s="6">
        <v>3927.0</v>
      </c>
      <c r="B5250" s="6">
        <v>1.558128E7</v>
      </c>
      <c r="C5250" s="6" t="s">
        <v>106</v>
      </c>
      <c r="D5250" s="6">
        <v>714.0</v>
      </c>
      <c r="E5250" s="6" t="s">
        <v>8</v>
      </c>
      <c r="F5250" s="6" t="s">
        <v>11</v>
      </c>
      <c r="G5250" s="7" t="s">
        <v>99</v>
      </c>
      <c r="H5250" s="6">
        <v>6.0</v>
      </c>
      <c r="I5250" s="6" t="s">
        <v>12677</v>
      </c>
      <c r="J5250" s="6">
        <v>1.0</v>
      </c>
      <c r="K5250" s="6">
        <v>1.0</v>
      </c>
      <c r="L5250" s="6">
        <v>1.0</v>
      </c>
      <c r="M5250" s="6" t="s">
        <v>12678</v>
      </c>
      <c r="N5250" s="6">
        <v>0.0</v>
      </c>
      <c r="O5250" s="6">
        <v>0.0</v>
      </c>
      <c r="P5250" s="6">
        <v>2.0</v>
      </c>
      <c r="Q5250" s="6" t="s">
        <v>44</v>
      </c>
      <c r="R5250" s="6">
        <v>576.0</v>
      </c>
      <c r="S5250" s="6">
        <f>COUNTIF(Customer_Churn_Records!$B$2:$B$10000,Customer_Churn_Records!$B5250)</f>
        <v>1</v>
      </c>
      <c r="T5250" s="6">
        <f>ROUNDUP(Customer_Churn_Records!$G5250,0)</f>
        <v>29</v>
      </c>
      <c r="U5250" s="6" t="str">
        <f t="array" ref="U5250">IFS(Customer_Churn_Records!$T5250&lt;30,"young",Customer_Churn_Records!$T5250&lt;50,"middle-aged",Customer_Churn_Records!$T5250&lt;100,"old")</f>
        <v>young</v>
      </c>
      <c r="V5250" s="8" t="str">
        <f t="array" ref="V5250">IFS(Customer_Churn_Records!$D5250&lt;701,"less-score",Customer_Churn_Records!$D5250&lt;851,"high-score")</f>
        <v>high-score</v>
      </c>
      <c r="W5250" s="8" t="str">
        <f t="array" ref="W5250">IF(Customer_Churn_Records!$X5250=0,0,IFS(Customer_Churn_Records!$X5250&lt;100000,"low",Customer_Churn_Records!$X5250&lt;300000,"high"))</f>
        <v>low</v>
      </c>
      <c r="X5250" s="8">
        <f>ROUND(Customer_Churn_Records!$I5250,0)</f>
        <v>92887</v>
      </c>
    </row>
    <row r="5251" ht="14.25" customHeight="1">
      <c r="A5251" s="6">
        <v>4344.0</v>
      </c>
      <c r="B5251" s="6">
        <v>1.5654577E7</v>
      </c>
      <c r="C5251" s="6" t="s">
        <v>8333</v>
      </c>
      <c r="D5251" s="6">
        <v>549.0</v>
      </c>
      <c r="E5251" s="6" t="s">
        <v>8</v>
      </c>
      <c r="F5251" s="6" t="s">
        <v>11</v>
      </c>
      <c r="G5251" s="7" t="s">
        <v>323</v>
      </c>
      <c r="H5251" s="6">
        <v>5.0</v>
      </c>
      <c r="I5251" s="6" t="s">
        <v>12679</v>
      </c>
      <c r="J5251" s="6">
        <v>1.0</v>
      </c>
      <c r="K5251" s="6">
        <v>1.0</v>
      </c>
      <c r="L5251" s="6">
        <v>0.0</v>
      </c>
      <c r="M5251" s="6" t="s">
        <v>12680</v>
      </c>
      <c r="N5251" s="6">
        <v>1.0</v>
      </c>
      <c r="O5251" s="6">
        <v>1.0</v>
      </c>
      <c r="P5251" s="6">
        <v>1.0</v>
      </c>
      <c r="Q5251" s="6" t="s">
        <v>58</v>
      </c>
      <c r="R5251" s="6">
        <v>447.0</v>
      </c>
      <c r="S5251" s="6">
        <f>COUNTIF(Customer_Churn_Records!$B$2:$B$10000,Customer_Churn_Records!$B5251)</f>
        <v>1</v>
      </c>
      <c r="T5251" s="6">
        <f>ROUNDUP(Customer_Churn_Records!$G5251,0)</f>
        <v>54</v>
      </c>
      <c r="U5251" s="6" t="str">
        <f t="array" ref="U5251">IFS(Customer_Churn_Records!$T5251&lt;30,"young",Customer_Churn_Records!$T5251&lt;50,"middle-aged",Customer_Churn_Records!$T5251&lt;100,"old")</f>
        <v>old</v>
      </c>
      <c r="V5251" s="8" t="str">
        <f t="array" ref="V5251">IFS(Customer_Churn_Records!$D5251&lt;701,"less-score",Customer_Churn_Records!$D5251&lt;851,"high-score")</f>
        <v>less-score</v>
      </c>
      <c r="W5251" s="8" t="str">
        <f t="array" ref="W5251">IF(Customer_Churn_Records!$X5251=0,0,IFS(Customer_Churn_Records!$X5251&lt;100000,"low",Customer_Churn_Records!$X5251&lt;300000,"high"))</f>
        <v>low</v>
      </c>
      <c r="X5251" s="8">
        <f>ROUND(Customer_Churn_Records!$I5251,0)</f>
        <v>92877</v>
      </c>
    </row>
    <row r="5252" ht="14.25" customHeight="1">
      <c r="A5252" s="6">
        <v>8234.0</v>
      </c>
      <c r="B5252" s="6">
        <v>1.5589019E7</v>
      </c>
      <c r="C5252" s="6" t="s">
        <v>12681</v>
      </c>
      <c r="D5252" s="6">
        <v>633.0</v>
      </c>
      <c r="E5252" s="6" t="s">
        <v>9</v>
      </c>
      <c r="F5252" s="6" t="s">
        <v>10</v>
      </c>
      <c r="G5252" s="7" t="s">
        <v>103</v>
      </c>
      <c r="H5252" s="6">
        <v>4.0</v>
      </c>
      <c r="I5252" s="6" t="s">
        <v>12682</v>
      </c>
      <c r="J5252" s="6">
        <v>1.0</v>
      </c>
      <c r="K5252" s="6">
        <v>1.0</v>
      </c>
      <c r="L5252" s="6">
        <v>1.0</v>
      </c>
      <c r="M5252" s="6" t="s">
        <v>12683</v>
      </c>
      <c r="N5252" s="6">
        <v>0.0</v>
      </c>
      <c r="O5252" s="6">
        <v>0.0</v>
      </c>
      <c r="P5252" s="6">
        <v>3.0</v>
      </c>
      <c r="Q5252" s="6" t="s">
        <v>44</v>
      </c>
      <c r="R5252" s="6">
        <v>804.0</v>
      </c>
      <c r="S5252" s="6">
        <f>COUNTIF(Customer_Churn_Records!$B$2:$B$10000,Customer_Churn_Records!$B5252)</f>
        <v>1</v>
      </c>
      <c r="T5252" s="6">
        <f>ROUNDUP(Customer_Churn_Records!$G5252,0)</f>
        <v>33</v>
      </c>
      <c r="U5252" s="6" t="str">
        <f t="array" ref="U5252">IFS(Customer_Churn_Records!$T5252&lt;30,"young",Customer_Churn_Records!$T5252&lt;50,"middle-aged",Customer_Churn_Records!$T5252&lt;100,"old")</f>
        <v>middle-aged</v>
      </c>
      <c r="V5252" s="8" t="str">
        <f t="array" ref="V5252">IFS(Customer_Churn_Records!$D5252&lt;701,"less-score",Customer_Churn_Records!$D5252&lt;851,"high-score")</f>
        <v>less-score</v>
      </c>
      <c r="W5252" s="8" t="str">
        <f t="array" ref="W5252">IF(Customer_Churn_Records!$X5252=0,0,IFS(Customer_Churn_Records!$X5252&lt;100000,"low",Customer_Churn_Records!$X5252&lt;300000,"high"))</f>
        <v>low</v>
      </c>
      <c r="X5252" s="8">
        <f>ROUND(Customer_Churn_Records!$I5252,0)</f>
        <v>92855</v>
      </c>
    </row>
    <row r="5253" ht="14.25" customHeight="1">
      <c r="A5253" s="6">
        <v>9665.0</v>
      </c>
      <c r="B5253" s="6">
        <v>1.5595036E7</v>
      </c>
      <c r="C5253" s="6" t="s">
        <v>515</v>
      </c>
      <c r="D5253" s="6">
        <v>726.0</v>
      </c>
      <c r="E5253" s="6" t="s">
        <v>8</v>
      </c>
      <c r="F5253" s="6" t="s">
        <v>11</v>
      </c>
      <c r="G5253" s="7" t="s">
        <v>128</v>
      </c>
      <c r="H5253" s="6">
        <v>7.0</v>
      </c>
      <c r="I5253" s="6" t="s">
        <v>12684</v>
      </c>
      <c r="J5253" s="6">
        <v>1.0</v>
      </c>
      <c r="K5253" s="6">
        <v>1.0</v>
      </c>
      <c r="L5253" s="6">
        <v>0.0</v>
      </c>
      <c r="M5253" s="6" t="s">
        <v>12685</v>
      </c>
      <c r="N5253" s="6">
        <v>0.0</v>
      </c>
      <c r="O5253" s="6">
        <v>0.0</v>
      </c>
      <c r="P5253" s="6">
        <v>5.0</v>
      </c>
      <c r="Q5253" s="6" t="s">
        <v>58</v>
      </c>
      <c r="R5253" s="6">
        <v>361.0</v>
      </c>
      <c r="S5253" s="6">
        <f>COUNTIF(Customer_Churn_Records!$B$2:$B$10000,Customer_Churn_Records!$B5253)</f>
        <v>1</v>
      </c>
      <c r="T5253" s="6">
        <f>ROUNDUP(Customer_Churn_Records!$G5253,0)</f>
        <v>30</v>
      </c>
      <c r="U5253" s="6" t="str">
        <f t="array" ref="U5253">IFS(Customer_Churn_Records!$T5253&lt;30,"young",Customer_Churn_Records!$T5253&lt;50,"middle-aged",Customer_Churn_Records!$T5253&lt;100,"old")</f>
        <v>middle-aged</v>
      </c>
      <c r="V5253" s="8" t="str">
        <f t="array" ref="V5253">IFS(Customer_Churn_Records!$D5253&lt;701,"less-score",Customer_Churn_Records!$D5253&lt;851,"high-score")</f>
        <v>high-score</v>
      </c>
      <c r="W5253" s="8" t="str">
        <f t="array" ref="W5253">IF(Customer_Churn_Records!$X5253=0,0,IFS(Customer_Churn_Records!$X5253&lt;100000,"low",Customer_Churn_Records!$X5253&lt;300000,"high"))</f>
        <v>low</v>
      </c>
      <c r="X5253" s="8">
        <f>ROUND(Customer_Churn_Records!$I5253,0)</f>
        <v>92848</v>
      </c>
    </row>
    <row r="5254" ht="14.25" customHeight="1">
      <c r="A5254" s="6">
        <v>110.0</v>
      </c>
      <c r="B5254" s="6">
        <v>1.5744689E7</v>
      </c>
      <c r="C5254" s="6" t="s">
        <v>989</v>
      </c>
      <c r="D5254" s="6">
        <v>479.0</v>
      </c>
      <c r="E5254" s="6" t="s">
        <v>8</v>
      </c>
      <c r="F5254" s="6" t="s">
        <v>11</v>
      </c>
      <c r="G5254" s="7" t="s">
        <v>87</v>
      </c>
      <c r="H5254" s="6">
        <v>9.0</v>
      </c>
      <c r="I5254" s="6" t="s">
        <v>12686</v>
      </c>
      <c r="J5254" s="6">
        <v>1.0</v>
      </c>
      <c r="K5254" s="6">
        <v>1.0</v>
      </c>
      <c r="L5254" s="6">
        <v>0.0</v>
      </c>
      <c r="M5254" s="6" t="s">
        <v>12687</v>
      </c>
      <c r="N5254" s="6">
        <v>1.0</v>
      </c>
      <c r="O5254" s="6">
        <v>1.0</v>
      </c>
      <c r="P5254" s="6">
        <v>3.0</v>
      </c>
      <c r="Q5254" s="6" t="s">
        <v>58</v>
      </c>
      <c r="R5254" s="6">
        <v>328.0</v>
      </c>
      <c r="S5254" s="6">
        <f>COUNTIF(Customer_Churn_Records!$B$2:$B$10000,Customer_Churn_Records!$B5254)</f>
        <v>1</v>
      </c>
      <c r="T5254" s="6">
        <f>ROUNDUP(Customer_Churn_Records!$G5254,0)</f>
        <v>35</v>
      </c>
      <c r="U5254" s="6" t="str">
        <f t="array" ref="U5254">IFS(Customer_Churn_Records!$T5254&lt;30,"young",Customer_Churn_Records!$T5254&lt;50,"middle-aged",Customer_Churn_Records!$T5254&lt;100,"old")</f>
        <v>middle-aged</v>
      </c>
      <c r="V5254" s="8" t="str">
        <f t="array" ref="V5254">IFS(Customer_Churn_Records!$D5254&lt;701,"less-score",Customer_Churn_Records!$D5254&lt;851,"high-score")</f>
        <v>less-score</v>
      </c>
      <c r="W5254" s="8" t="str">
        <f t="array" ref="W5254">IF(Customer_Churn_Records!$X5254=0,0,IFS(Customer_Churn_Records!$X5254&lt;100000,"low",Customer_Churn_Records!$X5254&lt;300000,"high"))</f>
        <v>low</v>
      </c>
      <c r="X5254" s="8">
        <f>ROUND(Customer_Churn_Records!$I5254,0)</f>
        <v>92834</v>
      </c>
    </row>
    <row r="5255" ht="14.25" customHeight="1">
      <c r="A5255" s="6">
        <v>2431.0</v>
      </c>
      <c r="B5255" s="6">
        <v>1.5689351E7</v>
      </c>
      <c r="C5255" s="6" t="s">
        <v>860</v>
      </c>
      <c r="D5255" s="6">
        <v>742.0</v>
      </c>
      <c r="E5255" s="6" t="s">
        <v>8</v>
      </c>
      <c r="F5255" s="6" t="s">
        <v>10</v>
      </c>
      <c r="G5255" s="7" t="s">
        <v>167</v>
      </c>
      <c r="H5255" s="6">
        <v>4.0</v>
      </c>
      <c r="I5255" s="6" t="s">
        <v>12688</v>
      </c>
      <c r="J5255" s="6">
        <v>1.0</v>
      </c>
      <c r="K5255" s="6">
        <v>0.0</v>
      </c>
      <c r="L5255" s="6">
        <v>1.0</v>
      </c>
      <c r="M5255" s="6" t="s">
        <v>12689</v>
      </c>
      <c r="N5255" s="6">
        <v>1.0</v>
      </c>
      <c r="O5255" s="6">
        <v>1.0</v>
      </c>
      <c r="P5255" s="6">
        <v>1.0</v>
      </c>
      <c r="Q5255" s="6" t="s">
        <v>58</v>
      </c>
      <c r="R5255" s="6">
        <v>334.0</v>
      </c>
      <c r="S5255" s="6">
        <f>COUNTIF(Customer_Churn_Records!$B$2:$B$10000,Customer_Churn_Records!$B5255)</f>
        <v>1</v>
      </c>
      <c r="T5255" s="6">
        <f>ROUNDUP(Customer_Churn_Records!$G5255,0)</f>
        <v>41</v>
      </c>
      <c r="U5255" s="6" t="str">
        <f t="array" ref="U5255">IFS(Customer_Churn_Records!$T5255&lt;30,"young",Customer_Churn_Records!$T5255&lt;50,"middle-aged",Customer_Churn_Records!$T5255&lt;100,"old")</f>
        <v>middle-aged</v>
      </c>
      <c r="V5255" s="8" t="str">
        <f t="array" ref="V5255">IFS(Customer_Churn_Records!$D5255&lt;701,"less-score",Customer_Churn_Records!$D5255&lt;851,"high-score")</f>
        <v>high-score</v>
      </c>
      <c r="W5255" s="8" t="str">
        <f t="array" ref="W5255">IF(Customer_Churn_Records!$X5255=0,0,IFS(Customer_Churn_Records!$X5255&lt;100000,"low",Customer_Churn_Records!$X5255&lt;300000,"high"))</f>
        <v>low</v>
      </c>
      <c r="X5255" s="8">
        <f>ROUND(Customer_Churn_Records!$I5255,0)</f>
        <v>92806</v>
      </c>
    </row>
    <row r="5256" ht="14.25" customHeight="1">
      <c r="A5256" s="6">
        <v>1479.0</v>
      </c>
      <c r="B5256" s="6">
        <v>1.5630725E7</v>
      </c>
      <c r="C5256" s="6" t="s">
        <v>860</v>
      </c>
      <c r="D5256" s="6">
        <v>649.0</v>
      </c>
      <c r="E5256" s="6" t="s">
        <v>7</v>
      </c>
      <c r="F5256" s="6" t="s">
        <v>10</v>
      </c>
      <c r="G5256" s="7" t="s">
        <v>333</v>
      </c>
      <c r="H5256" s="6">
        <v>5.0</v>
      </c>
      <c r="I5256" s="6" t="s">
        <v>12690</v>
      </c>
      <c r="J5256" s="6">
        <v>1.0</v>
      </c>
      <c r="K5256" s="6">
        <v>1.0</v>
      </c>
      <c r="L5256" s="6">
        <v>0.0</v>
      </c>
      <c r="M5256" s="6" t="s">
        <v>12691</v>
      </c>
      <c r="N5256" s="6">
        <v>1.0</v>
      </c>
      <c r="O5256" s="6">
        <v>1.0</v>
      </c>
      <c r="P5256" s="6">
        <v>1.0</v>
      </c>
      <c r="Q5256" s="6" t="s">
        <v>49</v>
      </c>
      <c r="R5256" s="6">
        <v>919.0</v>
      </c>
      <c r="S5256" s="6">
        <f>COUNTIF(Customer_Churn_Records!$B$2:$B$10000,Customer_Churn_Records!$B5256)</f>
        <v>1</v>
      </c>
      <c r="T5256" s="6">
        <f>ROUNDUP(Customer_Churn_Records!$G5256,0)</f>
        <v>45</v>
      </c>
      <c r="U5256" s="6" t="str">
        <f t="array" ref="U5256">IFS(Customer_Churn_Records!$T5256&lt;30,"young",Customer_Churn_Records!$T5256&lt;50,"middle-aged",Customer_Churn_Records!$T5256&lt;100,"old")</f>
        <v>middle-aged</v>
      </c>
      <c r="V5256" s="8" t="str">
        <f t="array" ref="V5256">IFS(Customer_Churn_Records!$D5256&lt;701,"less-score",Customer_Churn_Records!$D5256&lt;851,"high-score")</f>
        <v>less-score</v>
      </c>
      <c r="W5256" s="8" t="str">
        <f t="array" ref="W5256">IF(Customer_Churn_Records!$X5256=0,0,IFS(Customer_Churn_Records!$X5256&lt;100000,"low",Customer_Churn_Records!$X5256&lt;300000,"high"))</f>
        <v>low</v>
      </c>
      <c r="X5256" s="8">
        <f>ROUND(Customer_Churn_Records!$I5256,0)</f>
        <v>92787</v>
      </c>
    </row>
    <row r="5257" ht="14.25" customHeight="1">
      <c r="A5257" s="6">
        <v>5721.0</v>
      </c>
      <c r="B5257" s="6">
        <v>1.5794414E7</v>
      </c>
      <c r="C5257" s="6" t="s">
        <v>1500</v>
      </c>
      <c r="D5257" s="6">
        <v>507.0</v>
      </c>
      <c r="E5257" s="6" t="s">
        <v>9</v>
      </c>
      <c r="F5257" s="6" t="s">
        <v>11</v>
      </c>
      <c r="G5257" s="7" t="s">
        <v>258</v>
      </c>
      <c r="H5257" s="6">
        <v>6.0</v>
      </c>
      <c r="I5257" s="6" t="s">
        <v>12692</v>
      </c>
      <c r="J5257" s="6">
        <v>1.0</v>
      </c>
      <c r="K5257" s="6">
        <v>1.0</v>
      </c>
      <c r="L5257" s="6">
        <v>1.0</v>
      </c>
      <c r="M5257" s="6" t="s">
        <v>12693</v>
      </c>
      <c r="N5257" s="6">
        <v>0.0</v>
      </c>
      <c r="O5257" s="6">
        <v>0.0</v>
      </c>
      <c r="P5257" s="6">
        <v>2.0</v>
      </c>
      <c r="Q5257" s="6" t="s">
        <v>58</v>
      </c>
      <c r="R5257" s="6">
        <v>322.0</v>
      </c>
      <c r="S5257" s="6">
        <f>COUNTIF(Customer_Churn_Records!$B$2:$B$10000,Customer_Churn_Records!$B5257)</f>
        <v>1</v>
      </c>
      <c r="T5257" s="6">
        <f>ROUNDUP(Customer_Churn_Records!$G5257,0)</f>
        <v>46</v>
      </c>
      <c r="U5257" s="6" t="str">
        <f t="array" ref="U5257">IFS(Customer_Churn_Records!$T5257&lt;30,"young",Customer_Churn_Records!$T5257&lt;50,"middle-aged",Customer_Churn_Records!$T5257&lt;100,"old")</f>
        <v>middle-aged</v>
      </c>
      <c r="V5257" s="8" t="str">
        <f t="array" ref="V5257">IFS(Customer_Churn_Records!$D5257&lt;701,"less-score",Customer_Churn_Records!$D5257&lt;851,"high-score")</f>
        <v>less-score</v>
      </c>
      <c r="W5257" s="8" t="str">
        <f t="array" ref="W5257">IF(Customer_Churn_Records!$X5257=0,0,IFS(Customer_Churn_Records!$X5257&lt;100000,"low",Customer_Churn_Records!$X5257&lt;300000,"high"))</f>
        <v>low</v>
      </c>
      <c r="X5257" s="8">
        <f>ROUND(Customer_Churn_Records!$I5257,0)</f>
        <v>92784</v>
      </c>
    </row>
    <row r="5258" ht="14.25" customHeight="1">
      <c r="A5258" s="6">
        <v>6340.0</v>
      </c>
      <c r="B5258" s="6">
        <v>1.5700325E7</v>
      </c>
      <c r="C5258" s="6" t="s">
        <v>474</v>
      </c>
      <c r="D5258" s="6">
        <v>644.0</v>
      </c>
      <c r="E5258" s="6" t="s">
        <v>7</v>
      </c>
      <c r="F5258" s="6" t="s">
        <v>10</v>
      </c>
      <c r="G5258" s="7" t="s">
        <v>489</v>
      </c>
      <c r="H5258" s="6">
        <v>8.0</v>
      </c>
      <c r="I5258" s="6" t="s">
        <v>12694</v>
      </c>
      <c r="J5258" s="6">
        <v>1.0</v>
      </c>
      <c r="K5258" s="6">
        <v>1.0</v>
      </c>
      <c r="L5258" s="6">
        <v>0.0</v>
      </c>
      <c r="M5258" s="6" t="s">
        <v>12695</v>
      </c>
      <c r="N5258" s="6">
        <v>0.0</v>
      </c>
      <c r="O5258" s="6">
        <v>0.0</v>
      </c>
      <c r="P5258" s="6">
        <v>5.0</v>
      </c>
      <c r="Q5258" s="6" t="s">
        <v>49</v>
      </c>
      <c r="R5258" s="6">
        <v>238.0</v>
      </c>
      <c r="S5258" s="6">
        <f>COUNTIF(Customer_Churn_Records!$B$2:$B$10000,Customer_Churn_Records!$B5258)</f>
        <v>1</v>
      </c>
      <c r="T5258" s="6">
        <f>ROUNDUP(Customer_Churn_Records!$G5258,0)</f>
        <v>24</v>
      </c>
      <c r="U5258" s="6" t="str">
        <f t="array" ref="U5258">IFS(Customer_Churn_Records!$T5258&lt;30,"young",Customer_Churn_Records!$T5258&lt;50,"middle-aged",Customer_Churn_Records!$T5258&lt;100,"old")</f>
        <v>young</v>
      </c>
      <c r="V5258" s="8" t="str">
        <f t="array" ref="V5258">IFS(Customer_Churn_Records!$D5258&lt;701,"less-score",Customer_Churn_Records!$D5258&lt;851,"high-score")</f>
        <v>less-score</v>
      </c>
      <c r="W5258" s="8" t="str">
        <f t="array" ref="W5258">IF(Customer_Churn_Records!$X5258=0,0,IFS(Customer_Churn_Records!$X5258&lt;100000,"low",Customer_Churn_Records!$X5258&lt;300000,"high"))</f>
        <v>low</v>
      </c>
      <c r="X5258" s="8">
        <f>ROUND(Customer_Churn_Records!$I5258,0)</f>
        <v>92761</v>
      </c>
    </row>
    <row r="5259" ht="14.25" customHeight="1">
      <c r="A5259" s="6">
        <v>4758.0</v>
      </c>
      <c r="B5259" s="6">
        <v>1.5583278E7</v>
      </c>
      <c r="C5259" s="6" t="s">
        <v>1756</v>
      </c>
      <c r="D5259" s="6">
        <v>743.0</v>
      </c>
      <c r="E5259" s="6" t="s">
        <v>9</v>
      </c>
      <c r="F5259" s="6" t="s">
        <v>10</v>
      </c>
      <c r="G5259" s="7" t="s">
        <v>118</v>
      </c>
      <c r="H5259" s="6">
        <v>8.0</v>
      </c>
      <c r="I5259" s="6" t="s">
        <v>12696</v>
      </c>
      <c r="J5259" s="6">
        <v>1.0</v>
      </c>
      <c r="K5259" s="6">
        <v>1.0</v>
      </c>
      <c r="L5259" s="6">
        <v>1.0</v>
      </c>
      <c r="M5259" s="6" t="s">
        <v>12697</v>
      </c>
      <c r="N5259" s="6">
        <v>0.0</v>
      </c>
      <c r="O5259" s="6">
        <v>0.0</v>
      </c>
      <c r="P5259" s="6">
        <v>5.0</v>
      </c>
      <c r="Q5259" s="6" t="s">
        <v>44</v>
      </c>
      <c r="R5259" s="6">
        <v>338.0</v>
      </c>
      <c r="S5259" s="6">
        <f>COUNTIF(Customer_Churn_Records!$B$2:$B$10000,Customer_Churn_Records!$B5259)</f>
        <v>1</v>
      </c>
      <c r="T5259" s="6">
        <f>ROUNDUP(Customer_Churn_Records!$G5259,0)</f>
        <v>36</v>
      </c>
      <c r="U5259" s="6" t="str">
        <f t="array" ref="U5259">IFS(Customer_Churn_Records!$T5259&lt;30,"young",Customer_Churn_Records!$T5259&lt;50,"middle-aged",Customer_Churn_Records!$T5259&lt;100,"old")</f>
        <v>middle-aged</v>
      </c>
      <c r="V5259" s="8" t="str">
        <f t="array" ref="V5259">IFS(Customer_Churn_Records!$D5259&lt;701,"less-score",Customer_Churn_Records!$D5259&lt;851,"high-score")</f>
        <v>high-score</v>
      </c>
      <c r="W5259" s="8" t="str">
        <f t="array" ref="W5259">IF(Customer_Churn_Records!$X5259=0,0,IFS(Customer_Churn_Records!$X5259&lt;100000,"low",Customer_Churn_Records!$X5259&lt;300000,"high"))</f>
        <v>low</v>
      </c>
      <c r="X5259" s="8">
        <f>ROUND(Customer_Churn_Records!$I5259,0)</f>
        <v>92717</v>
      </c>
    </row>
    <row r="5260" ht="14.25" customHeight="1">
      <c r="A5260" s="6">
        <v>9512.0</v>
      </c>
      <c r="B5260" s="6">
        <v>1.5652948E7</v>
      </c>
      <c r="C5260" s="6" t="s">
        <v>6110</v>
      </c>
      <c r="D5260" s="6">
        <v>738.0</v>
      </c>
      <c r="E5260" s="6" t="s">
        <v>7</v>
      </c>
      <c r="F5260" s="6" t="s">
        <v>11</v>
      </c>
      <c r="G5260" s="7" t="s">
        <v>103</v>
      </c>
      <c r="H5260" s="6">
        <v>4.0</v>
      </c>
      <c r="I5260" s="6" t="s">
        <v>12698</v>
      </c>
      <c r="J5260" s="6">
        <v>1.0</v>
      </c>
      <c r="K5260" s="6">
        <v>1.0</v>
      </c>
      <c r="L5260" s="6">
        <v>0.0</v>
      </c>
      <c r="M5260" s="6" t="s">
        <v>12699</v>
      </c>
      <c r="N5260" s="6">
        <v>0.0</v>
      </c>
      <c r="O5260" s="6">
        <v>0.0</v>
      </c>
      <c r="P5260" s="6">
        <v>1.0</v>
      </c>
      <c r="Q5260" s="6" t="s">
        <v>49</v>
      </c>
      <c r="R5260" s="6">
        <v>992.0</v>
      </c>
      <c r="S5260" s="6">
        <f>COUNTIF(Customer_Churn_Records!$B$2:$B$10000,Customer_Churn_Records!$B5260)</f>
        <v>1</v>
      </c>
      <c r="T5260" s="6">
        <f>ROUNDUP(Customer_Churn_Records!$G5260,0)</f>
        <v>33</v>
      </c>
      <c r="U5260" s="6" t="str">
        <f t="array" ref="U5260">IFS(Customer_Churn_Records!$T5260&lt;30,"young",Customer_Churn_Records!$T5260&lt;50,"middle-aged",Customer_Churn_Records!$T5260&lt;100,"old")</f>
        <v>middle-aged</v>
      </c>
      <c r="V5260" s="8" t="str">
        <f t="array" ref="V5260">IFS(Customer_Churn_Records!$D5260&lt;701,"less-score",Customer_Churn_Records!$D5260&lt;851,"high-score")</f>
        <v>high-score</v>
      </c>
      <c r="W5260" s="8" t="str">
        <f t="array" ref="W5260">IF(Customer_Churn_Records!$X5260=0,0,IFS(Customer_Churn_Records!$X5260&lt;100000,"low",Customer_Churn_Records!$X5260&lt;300000,"high"))</f>
        <v>low</v>
      </c>
      <c r="X5260" s="8">
        <f>ROUND(Customer_Churn_Records!$I5260,0)</f>
        <v>92676</v>
      </c>
    </row>
    <row r="5261" ht="14.25" customHeight="1">
      <c r="A5261" s="6">
        <v>2872.0</v>
      </c>
      <c r="B5261" s="6">
        <v>1.5798824E7</v>
      </c>
      <c r="C5261" s="6" t="s">
        <v>4225</v>
      </c>
      <c r="D5261" s="6">
        <v>671.0</v>
      </c>
      <c r="E5261" s="6" t="s">
        <v>9</v>
      </c>
      <c r="F5261" s="6" t="s">
        <v>11</v>
      </c>
      <c r="G5261" s="7" t="s">
        <v>41</v>
      </c>
      <c r="H5261" s="6">
        <v>0.0</v>
      </c>
      <c r="I5261" s="6" t="s">
        <v>12700</v>
      </c>
      <c r="J5261" s="6">
        <v>2.0</v>
      </c>
      <c r="K5261" s="6">
        <v>1.0</v>
      </c>
      <c r="L5261" s="6">
        <v>0.0</v>
      </c>
      <c r="M5261" s="6" t="s">
        <v>12701</v>
      </c>
      <c r="N5261" s="6">
        <v>0.0</v>
      </c>
      <c r="O5261" s="6">
        <v>0.0</v>
      </c>
      <c r="P5261" s="6">
        <v>4.0</v>
      </c>
      <c r="Q5261" s="6" t="s">
        <v>44</v>
      </c>
      <c r="R5261" s="6">
        <v>759.0</v>
      </c>
      <c r="S5261" s="6">
        <f>COUNTIF(Customer_Churn_Records!$B$2:$B$10000,Customer_Churn_Records!$B5261)</f>
        <v>1</v>
      </c>
      <c r="T5261" s="6">
        <f>ROUNDUP(Customer_Churn_Records!$G5261,0)</f>
        <v>38</v>
      </c>
      <c r="U5261" s="6" t="str">
        <f t="array" ref="U5261">IFS(Customer_Churn_Records!$T5261&lt;30,"young",Customer_Churn_Records!$T5261&lt;50,"middle-aged",Customer_Churn_Records!$T5261&lt;100,"old")</f>
        <v>middle-aged</v>
      </c>
      <c r="V5261" s="8" t="str">
        <f t="array" ref="V5261">IFS(Customer_Churn_Records!$D5261&lt;701,"less-score",Customer_Churn_Records!$D5261&lt;851,"high-score")</f>
        <v>less-score</v>
      </c>
      <c r="W5261" s="8" t="str">
        <f t="array" ref="W5261">IF(Customer_Churn_Records!$X5261=0,0,IFS(Customer_Churn_Records!$X5261&lt;100000,"low",Customer_Churn_Records!$X5261&lt;300000,"high"))</f>
        <v>low</v>
      </c>
      <c r="X5261" s="8">
        <f>ROUND(Customer_Churn_Records!$I5261,0)</f>
        <v>92675</v>
      </c>
    </row>
    <row r="5262" ht="14.25" customHeight="1">
      <c r="A5262" s="6">
        <v>5031.0</v>
      </c>
      <c r="B5262" s="6">
        <v>1.5812832E7</v>
      </c>
      <c r="C5262" s="6" t="s">
        <v>8271</v>
      </c>
      <c r="D5262" s="6">
        <v>562.0</v>
      </c>
      <c r="E5262" s="6" t="s">
        <v>8</v>
      </c>
      <c r="F5262" s="6" t="s">
        <v>11</v>
      </c>
      <c r="G5262" s="7" t="s">
        <v>103</v>
      </c>
      <c r="H5262" s="6">
        <v>8.0</v>
      </c>
      <c r="I5262" s="6" t="s">
        <v>12702</v>
      </c>
      <c r="J5262" s="6">
        <v>2.0</v>
      </c>
      <c r="K5262" s="6">
        <v>1.0</v>
      </c>
      <c r="L5262" s="6">
        <v>0.0</v>
      </c>
      <c r="M5262" s="6" t="s">
        <v>12703</v>
      </c>
      <c r="N5262" s="6">
        <v>0.0</v>
      </c>
      <c r="O5262" s="6">
        <v>0.0</v>
      </c>
      <c r="P5262" s="6">
        <v>2.0</v>
      </c>
      <c r="Q5262" s="6" t="s">
        <v>49</v>
      </c>
      <c r="R5262" s="6">
        <v>374.0</v>
      </c>
      <c r="S5262" s="6">
        <f>COUNTIF(Customer_Churn_Records!$B$2:$B$10000,Customer_Churn_Records!$B5262)</f>
        <v>1</v>
      </c>
      <c r="T5262" s="6">
        <f>ROUNDUP(Customer_Churn_Records!$G5262,0)</f>
        <v>33</v>
      </c>
      <c r="U5262" s="6" t="str">
        <f t="array" ref="U5262">IFS(Customer_Churn_Records!$T5262&lt;30,"young",Customer_Churn_Records!$T5262&lt;50,"middle-aged",Customer_Churn_Records!$T5262&lt;100,"old")</f>
        <v>middle-aged</v>
      </c>
      <c r="V5262" s="8" t="str">
        <f t="array" ref="V5262">IFS(Customer_Churn_Records!$D5262&lt;701,"less-score",Customer_Churn_Records!$D5262&lt;851,"high-score")</f>
        <v>less-score</v>
      </c>
      <c r="W5262" s="8" t="str">
        <f t="array" ref="W5262">IF(Customer_Churn_Records!$X5262=0,0,IFS(Customer_Churn_Records!$X5262&lt;100000,"low",Customer_Churn_Records!$X5262&lt;300000,"high"))</f>
        <v>low</v>
      </c>
      <c r="X5262" s="8">
        <f>ROUND(Customer_Churn_Records!$I5262,0)</f>
        <v>92659</v>
      </c>
    </row>
    <row r="5263" ht="14.25" customHeight="1">
      <c r="A5263" s="6">
        <v>4653.0</v>
      </c>
      <c r="B5263" s="6">
        <v>1.5675252E7</v>
      </c>
      <c r="C5263" s="6" t="s">
        <v>1156</v>
      </c>
      <c r="D5263" s="6">
        <v>734.0</v>
      </c>
      <c r="E5263" s="6" t="s">
        <v>9</v>
      </c>
      <c r="F5263" s="6" t="s">
        <v>10</v>
      </c>
      <c r="G5263" s="7" t="s">
        <v>107</v>
      </c>
      <c r="H5263" s="6">
        <v>3.0</v>
      </c>
      <c r="I5263" s="6" t="s">
        <v>12704</v>
      </c>
      <c r="J5263" s="6">
        <v>2.0</v>
      </c>
      <c r="K5263" s="6">
        <v>1.0</v>
      </c>
      <c r="L5263" s="6">
        <v>1.0</v>
      </c>
      <c r="M5263" s="6" t="s">
        <v>12705</v>
      </c>
      <c r="N5263" s="6">
        <v>0.0</v>
      </c>
      <c r="O5263" s="6">
        <v>0.0</v>
      </c>
      <c r="P5263" s="6">
        <v>2.0</v>
      </c>
      <c r="Q5263" s="6" t="s">
        <v>44</v>
      </c>
      <c r="R5263" s="6">
        <v>659.0</v>
      </c>
      <c r="S5263" s="6">
        <f>COUNTIF(Customer_Churn_Records!$B$2:$B$10000,Customer_Churn_Records!$B5263)</f>
        <v>1</v>
      </c>
      <c r="T5263" s="6">
        <f>ROUNDUP(Customer_Churn_Records!$G5263,0)</f>
        <v>39</v>
      </c>
      <c r="U5263" s="6" t="str">
        <f t="array" ref="U5263">IFS(Customer_Churn_Records!$T5263&lt;30,"young",Customer_Churn_Records!$T5263&lt;50,"middle-aged",Customer_Churn_Records!$T5263&lt;100,"old")</f>
        <v>middle-aged</v>
      </c>
      <c r="V5263" s="8" t="str">
        <f t="array" ref="V5263">IFS(Customer_Churn_Records!$D5263&lt;701,"less-score",Customer_Churn_Records!$D5263&lt;851,"high-score")</f>
        <v>high-score</v>
      </c>
      <c r="W5263" s="8" t="str">
        <f t="array" ref="W5263">IF(Customer_Churn_Records!$X5263=0,0,IFS(Customer_Churn_Records!$X5263&lt;100000,"low",Customer_Churn_Records!$X5263&lt;300000,"high"))</f>
        <v>low</v>
      </c>
      <c r="X5263" s="8">
        <f>ROUND(Customer_Churn_Records!$I5263,0)</f>
        <v>92637</v>
      </c>
    </row>
    <row r="5264" ht="14.25" customHeight="1">
      <c r="A5264" s="6">
        <v>7381.0</v>
      </c>
      <c r="B5264" s="6">
        <v>1.5625311E7</v>
      </c>
      <c r="C5264" s="6" t="s">
        <v>3776</v>
      </c>
      <c r="D5264" s="6">
        <v>589.0</v>
      </c>
      <c r="E5264" s="6" t="s">
        <v>8</v>
      </c>
      <c r="F5264" s="6" t="s">
        <v>10</v>
      </c>
      <c r="G5264" s="7" t="s">
        <v>167</v>
      </c>
      <c r="H5264" s="6">
        <v>7.0</v>
      </c>
      <c r="I5264" s="6" t="s">
        <v>12706</v>
      </c>
      <c r="J5264" s="6">
        <v>1.0</v>
      </c>
      <c r="K5264" s="6">
        <v>1.0</v>
      </c>
      <c r="L5264" s="6">
        <v>1.0</v>
      </c>
      <c r="M5264" s="6" t="s">
        <v>12707</v>
      </c>
      <c r="N5264" s="6">
        <v>0.0</v>
      </c>
      <c r="O5264" s="6">
        <v>0.0</v>
      </c>
      <c r="P5264" s="6">
        <v>5.0</v>
      </c>
      <c r="Q5264" s="6" t="s">
        <v>44</v>
      </c>
      <c r="R5264" s="6">
        <v>235.0</v>
      </c>
      <c r="S5264" s="6">
        <f>COUNTIF(Customer_Churn_Records!$B$2:$B$10000,Customer_Churn_Records!$B5264)</f>
        <v>1</v>
      </c>
      <c r="T5264" s="6">
        <f>ROUNDUP(Customer_Churn_Records!$G5264,0)</f>
        <v>41</v>
      </c>
      <c r="U5264" s="6" t="str">
        <f t="array" ref="U5264">IFS(Customer_Churn_Records!$T5264&lt;30,"young",Customer_Churn_Records!$T5264&lt;50,"middle-aged",Customer_Churn_Records!$T5264&lt;100,"old")</f>
        <v>middle-aged</v>
      </c>
      <c r="V5264" s="8" t="str">
        <f t="array" ref="V5264">IFS(Customer_Churn_Records!$D5264&lt;701,"less-score",Customer_Churn_Records!$D5264&lt;851,"high-score")</f>
        <v>less-score</v>
      </c>
      <c r="W5264" s="8" t="str">
        <f t="array" ref="W5264">IF(Customer_Churn_Records!$X5264=0,0,IFS(Customer_Churn_Records!$X5264&lt;100000,"low",Customer_Churn_Records!$X5264&lt;300000,"high"))</f>
        <v>low</v>
      </c>
      <c r="X5264" s="8">
        <f>ROUND(Customer_Churn_Records!$I5264,0)</f>
        <v>92619</v>
      </c>
    </row>
    <row r="5265" ht="14.25" customHeight="1">
      <c r="A5265" s="6">
        <v>5642.0</v>
      </c>
      <c r="B5265" s="6">
        <v>1.5662232E7</v>
      </c>
      <c r="C5265" s="6" t="s">
        <v>12708</v>
      </c>
      <c r="D5265" s="6">
        <v>675.0</v>
      </c>
      <c r="E5265" s="6" t="s">
        <v>8</v>
      </c>
      <c r="F5265" s="6" t="s">
        <v>11</v>
      </c>
      <c r="G5265" s="7" t="s">
        <v>51</v>
      </c>
      <c r="H5265" s="6">
        <v>2.0</v>
      </c>
      <c r="I5265" s="6" t="s">
        <v>12709</v>
      </c>
      <c r="J5265" s="6">
        <v>2.0</v>
      </c>
      <c r="K5265" s="6">
        <v>1.0</v>
      </c>
      <c r="L5265" s="6">
        <v>0.0</v>
      </c>
      <c r="M5265" s="6" t="s">
        <v>12710</v>
      </c>
      <c r="N5265" s="6">
        <v>0.0</v>
      </c>
      <c r="O5265" s="6">
        <v>0.0</v>
      </c>
      <c r="P5265" s="6">
        <v>1.0</v>
      </c>
      <c r="Q5265" s="6" t="s">
        <v>58</v>
      </c>
      <c r="R5265" s="6">
        <v>960.0</v>
      </c>
      <c r="S5265" s="6">
        <f>COUNTIF(Customer_Churn_Records!$B$2:$B$10000,Customer_Churn_Records!$B5265)</f>
        <v>1</v>
      </c>
      <c r="T5265" s="6">
        <f>ROUNDUP(Customer_Churn_Records!$G5265,0)</f>
        <v>42</v>
      </c>
      <c r="U5265" s="6" t="str">
        <f t="array" ref="U5265">IFS(Customer_Churn_Records!$T5265&lt;30,"young",Customer_Churn_Records!$T5265&lt;50,"middle-aged",Customer_Churn_Records!$T5265&lt;100,"old")</f>
        <v>middle-aged</v>
      </c>
      <c r="V5265" s="8" t="str">
        <f t="array" ref="V5265">IFS(Customer_Churn_Records!$D5265&lt;701,"less-score",Customer_Churn_Records!$D5265&lt;851,"high-score")</f>
        <v>less-score</v>
      </c>
      <c r="W5265" s="8" t="str">
        <f t="array" ref="W5265">IF(Customer_Churn_Records!$X5265=0,0,IFS(Customer_Churn_Records!$X5265&lt;100000,"low",Customer_Churn_Records!$X5265&lt;300000,"high"))</f>
        <v>low</v>
      </c>
      <c r="X5265" s="8">
        <f>ROUND(Customer_Churn_Records!$I5265,0)</f>
        <v>92617</v>
      </c>
    </row>
    <row r="5266" ht="14.25" customHeight="1">
      <c r="A5266" s="6">
        <v>2354.0</v>
      </c>
      <c r="B5266" s="6">
        <v>1.5813144E7</v>
      </c>
      <c r="C5266" s="6" t="s">
        <v>8476</v>
      </c>
      <c r="D5266" s="6">
        <v>554.0</v>
      </c>
      <c r="E5266" s="6" t="s">
        <v>7</v>
      </c>
      <c r="F5266" s="6" t="s">
        <v>10</v>
      </c>
      <c r="G5266" s="7" t="s">
        <v>64</v>
      </c>
      <c r="H5266" s="6">
        <v>7.0</v>
      </c>
      <c r="I5266" s="6" t="s">
        <v>12711</v>
      </c>
      <c r="J5266" s="6">
        <v>2.0</v>
      </c>
      <c r="K5266" s="6">
        <v>1.0</v>
      </c>
      <c r="L5266" s="6">
        <v>0.0</v>
      </c>
      <c r="M5266" s="6" t="s">
        <v>12712</v>
      </c>
      <c r="N5266" s="6">
        <v>0.0</v>
      </c>
      <c r="O5266" s="6">
        <v>0.0</v>
      </c>
      <c r="P5266" s="6">
        <v>3.0</v>
      </c>
      <c r="Q5266" s="6" t="s">
        <v>44</v>
      </c>
      <c r="R5266" s="6">
        <v>675.0</v>
      </c>
      <c r="S5266" s="6">
        <f>COUNTIF(Customer_Churn_Records!$B$2:$B$10000,Customer_Churn_Records!$B5266)</f>
        <v>1</v>
      </c>
      <c r="T5266" s="6">
        <f>ROUNDUP(Customer_Churn_Records!$G5266,0)</f>
        <v>26</v>
      </c>
      <c r="U5266" s="6" t="str">
        <f t="array" ref="U5266">IFS(Customer_Churn_Records!$T5266&lt;30,"young",Customer_Churn_Records!$T5266&lt;50,"middle-aged",Customer_Churn_Records!$T5266&lt;100,"old")</f>
        <v>young</v>
      </c>
      <c r="V5266" s="8" t="str">
        <f t="array" ref="V5266">IFS(Customer_Churn_Records!$D5266&lt;701,"less-score",Customer_Churn_Records!$D5266&lt;851,"high-score")</f>
        <v>less-score</v>
      </c>
      <c r="W5266" s="8" t="str">
        <f t="array" ref="W5266">IF(Customer_Churn_Records!$X5266=0,0,IFS(Customer_Churn_Records!$X5266&lt;100000,"low",Customer_Churn_Records!$X5266&lt;300000,"high"))</f>
        <v>low</v>
      </c>
      <c r="X5266" s="8">
        <f>ROUND(Customer_Churn_Records!$I5266,0)</f>
        <v>92607</v>
      </c>
    </row>
    <row r="5267" ht="14.25" customHeight="1">
      <c r="A5267" s="6">
        <v>8040.0</v>
      </c>
      <c r="B5267" s="6">
        <v>1.577352E7</v>
      </c>
      <c r="C5267" s="6" t="s">
        <v>12713</v>
      </c>
      <c r="D5267" s="6">
        <v>672.0</v>
      </c>
      <c r="E5267" s="6" t="s">
        <v>7</v>
      </c>
      <c r="F5267" s="6" t="s">
        <v>10</v>
      </c>
      <c r="G5267" s="7" t="s">
        <v>76</v>
      </c>
      <c r="H5267" s="6">
        <v>4.0</v>
      </c>
      <c r="I5267" s="6" t="s">
        <v>12714</v>
      </c>
      <c r="J5267" s="6">
        <v>2.0</v>
      </c>
      <c r="K5267" s="6">
        <v>1.0</v>
      </c>
      <c r="L5267" s="6">
        <v>1.0</v>
      </c>
      <c r="M5267" s="6" t="s">
        <v>12715</v>
      </c>
      <c r="N5267" s="6">
        <v>0.0</v>
      </c>
      <c r="O5267" s="6">
        <v>0.0</v>
      </c>
      <c r="P5267" s="6">
        <v>4.0</v>
      </c>
      <c r="Q5267" s="6" t="s">
        <v>49</v>
      </c>
      <c r="R5267" s="6">
        <v>274.0</v>
      </c>
      <c r="S5267" s="6">
        <f>COUNTIF(Customer_Churn_Records!$B$2:$B$10000,Customer_Churn_Records!$B5267)</f>
        <v>1</v>
      </c>
      <c r="T5267" s="6">
        <f>ROUNDUP(Customer_Churn_Records!$G5267,0)</f>
        <v>43</v>
      </c>
      <c r="U5267" s="6" t="str">
        <f t="array" ref="U5267">IFS(Customer_Churn_Records!$T5267&lt;30,"young",Customer_Churn_Records!$T5267&lt;50,"middle-aged",Customer_Churn_Records!$T5267&lt;100,"old")</f>
        <v>middle-aged</v>
      </c>
      <c r="V5267" s="8" t="str">
        <f t="array" ref="V5267">IFS(Customer_Churn_Records!$D5267&lt;701,"less-score",Customer_Churn_Records!$D5267&lt;851,"high-score")</f>
        <v>less-score</v>
      </c>
      <c r="W5267" s="8" t="str">
        <f t="array" ref="W5267">IF(Customer_Churn_Records!$X5267=0,0,IFS(Customer_Churn_Records!$X5267&lt;100000,"low",Customer_Churn_Records!$X5267&lt;300000,"high"))</f>
        <v>low</v>
      </c>
      <c r="X5267" s="8">
        <f>ROUND(Customer_Churn_Records!$I5267,0)</f>
        <v>92600</v>
      </c>
    </row>
    <row r="5268" ht="14.25" customHeight="1">
      <c r="A5268" s="6">
        <v>1113.0</v>
      </c>
      <c r="B5268" s="6">
        <v>1.571475E7</v>
      </c>
      <c r="C5268" s="6" t="s">
        <v>12716</v>
      </c>
      <c r="D5268" s="6">
        <v>690.0</v>
      </c>
      <c r="E5268" s="6" t="s">
        <v>7</v>
      </c>
      <c r="F5268" s="6" t="s">
        <v>10</v>
      </c>
      <c r="G5268" s="7" t="s">
        <v>51</v>
      </c>
      <c r="H5268" s="6">
        <v>3.0</v>
      </c>
      <c r="I5268" s="6" t="s">
        <v>12717</v>
      </c>
      <c r="J5268" s="6">
        <v>2.0</v>
      </c>
      <c r="K5268" s="6">
        <v>0.0</v>
      </c>
      <c r="L5268" s="6">
        <v>0.0</v>
      </c>
      <c r="M5268" s="6" t="s">
        <v>12718</v>
      </c>
      <c r="N5268" s="6">
        <v>0.0</v>
      </c>
      <c r="O5268" s="6">
        <v>0.0</v>
      </c>
      <c r="P5268" s="6">
        <v>5.0</v>
      </c>
      <c r="Q5268" s="6" t="s">
        <v>58</v>
      </c>
      <c r="R5268" s="6">
        <v>962.0</v>
      </c>
      <c r="S5268" s="6">
        <f>COUNTIF(Customer_Churn_Records!$B$2:$B$10000,Customer_Churn_Records!$B5268)</f>
        <v>1</v>
      </c>
      <c r="T5268" s="6">
        <f>ROUNDUP(Customer_Churn_Records!$G5268,0)</f>
        <v>42</v>
      </c>
      <c r="U5268" s="6" t="str">
        <f t="array" ref="U5268">IFS(Customer_Churn_Records!$T5268&lt;30,"young",Customer_Churn_Records!$T5268&lt;50,"middle-aged",Customer_Churn_Records!$T5268&lt;100,"old")</f>
        <v>middle-aged</v>
      </c>
      <c r="V5268" s="8" t="str">
        <f t="array" ref="V5268">IFS(Customer_Churn_Records!$D5268&lt;701,"less-score",Customer_Churn_Records!$D5268&lt;851,"high-score")</f>
        <v>less-score</v>
      </c>
      <c r="W5268" s="8" t="str">
        <f t="array" ref="W5268">IF(Customer_Churn_Records!$X5268=0,0,IFS(Customer_Churn_Records!$X5268&lt;100000,"low",Customer_Churn_Records!$X5268&lt;300000,"high"))</f>
        <v>low</v>
      </c>
      <c r="X5268" s="8">
        <f>ROUND(Customer_Churn_Records!$I5268,0)</f>
        <v>92578</v>
      </c>
    </row>
    <row r="5269" ht="14.25" customHeight="1">
      <c r="A5269" s="6">
        <v>573.0</v>
      </c>
      <c r="B5269" s="6">
        <v>1.5622003E7</v>
      </c>
      <c r="C5269" s="6" t="s">
        <v>12719</v>
      </c>
      <c r="D5269" s="6">
        <v>745.0</v>
      </c>
      <c r="E5269" s="6" t="s">
        <v>7</v>
      </c>
      <c r="F5269" s="6" t="s">
        <v>11</v>
      </c>
      <c r="G5269" s="7" t="s">
        <v>87</v>
      </c>
      <c r="H5269" s="6">
        <v>9.0</v>
      </c>
      <c r="I5269" s="6" t="s">
        <v>12720</v>
      </c>
      <c r="J5269" s="6">
        <v>2.0</v>
      </c>
      <c r="K5269" s="6">
        <v>1.0</v>
      </c>
      <c r="L5269" s="6">
        <v>0.0</v>
      </c>
      <c r="M5269" s="6" t="s">
        <v>12721</v>
      </c>
      <c r="N5269" s="6">
        <v>0.0</v>
      </c>
      <c r="O5269" s="6">
        <v>0.0</v>
      </c>
      <c r="P5269" s="6">
        <v>4.0</v>
      </c>
      <c r="Q5269" s="6" t="s">
        <v>44</v>
      </c>
      <c r="R5269" s="6">
        <v>742.0</v>
      </c>
      <c r="S5269" s="6">
        <f>COUNTIF(Customer_Churn_Records!$B$2:$B$10000,Customer_Churn_Records!$B5269)</f>
        <v>1</v>
      </c>
      <c r="T5269" s="6">
        <f>ROUNDUP(Customer_Churn_Records!$G5269,0)</f>
        <v>35</v>
      </c>
      <c r="U5269" s="6" t="str">
        <f t="array" ref="U5269">IFS(Customer_Churn_Records!$T5269&lt;30,"young",Customer_Churn_Records!$T5269&lt;50,"middle-aged",Customer_Churn_Records!$T5269&lt;100,"old")</f>
        <v>middle-aged</v>
      </c>
      <c r="V5269" s="8" t="str">
        <f t="array" ref="V5269">IFS(Customer_Churn_Records!$D5269&lt;701,"less-score",Customer_Churn_Records!$D5269&lt;851,"high-score")</f>
        <v>high-score</v>
      </c>
      <c r="W5269" s="8" t="str">
        <f t="array" ref="W5269">IF(Customer_Churn_Records!$X5269=0,0,IFS(Customer_Churn_Records!$X5269&lt;100000,"low",Customer_Churn_Records!$X5269&lt;300000,"high"))</f>
        <v>low</v>
      </c>
      <c r="X5269" s="8">
        <f>ROUND(Customer_Churn_Records!$I5269,0)</f>
        <v>92567</v>
      </c>
    </row>
    <row r="5270" ht="14.25" customHeight="1">
      <c r="A5270" s="6">
        <v>7226.0</v>
      </c>
      <c r="B5270" s="6">
        <v>1.5793366E7</v>
      </c>
      <c r="C5270" s="6" t="s">
        <v>11495</v>
      </c>
      <c r="D5270" s="6">
        <v>781.0</v>
      </c>
      <c r="E5270" s="6" t="s">
        <v>8</v>
      </c>
      <c r="F5270" s="6" t="s">
        <v>11</v>
      </c>
      <c r="G5270" s="7" t="s">
        <v>87</v>
      </c>
      <c r="H5270" s="6">
        <v>7.0</v>
      </c>
      <c r="I5270" s="6" t="s">
        <v>12722</v>
      </c>
      <c r="J5270" s="6">
        <v>2.0</v>
      </c>
      <c r="K5270" s="6">
        <v>1.0</v>
      </c>
      <c r="L5270" s="6">
        <v>1.0</v>
      </c>
      <c r="M5270" s="6" t="s">
        <v>12723</v>
      </c>
      <c r="N5270" s="6">
        <v>0.0</v>
      </c>
      <c r="O5270" s="6">
        <v>0.0</v>
      </c>
      <c r="P5270" s="6">
        <v>5.0</v>
      </c>
      <c r="Q5270" s="6" t="s">
        <v>44</v>
      </c>
      <c r="R5270" s="6">
        <v>534.0</v>
      </c>
      <c r="S5270" s="6">
        <f>COUNTIF(Customer_Churn_Records!$B$2:$B$10000,Customer_Churn_Records!$B5270)</f>
        <v>1</v>
      </c>
      <c r="T5270" s="6">
        <f>ROUNDUP(Customer_Churn_Records!$G5270,0)</f>
        <v>35</v>
      </c>
      <c r="U5270" s="6" t="str">
        <f t="array" ref="U5270">IFS(Customer_Churn_Records!$T5270&lt;30,"young",Customer_Churn_Records!$T5270&lt;50,"middle-aged",Customer_Churn_Records!$T5270&lt;100,"old")</f>
        <v>middle-aged</v>
      </c>
      <c r="V5270" s="8" t="str">
        <f t="array" ref="V5270">IFS(Customer_Churn_Records!$D5270&lt;701,"less-score",Customer_Churn_Records!$D5270&lt;851,"high-score")</f>
        <v>high-score</v>
      </c>
      <c r="W5270" s="8" t="str">
        <f t="array" ref="W5270">IF(Customer_Churn_Records!$X5270=0,0,IFS(Customer_Churn_Records!$X5270&lt;100000,"low",Customer_Churn_Records!$X5270&lt;300000,"high"))</f>
        <v>low</v>
      </c>
      <c r="X5270" s="8">
        <f>ROUND(Customer_Churn_Records!$I5270,0)</f>
        <v>92526</v>
      </c>
    </row>
    <row r="5271" ht="14.25" customHeight="1">
      <c r="A5271" s="6">
        <v>9398.0</v>
      </c>
      <c r="B5271" s="6">
        <v>1.5672467E7</v>
      </c>
      <c r="C5271" s="6" t="s">
        <v>798</v>
      </c>
      <c r="D5271" s="6">
        <v>766.0</v>
      </c>
      <c r="E5271" s="6" t="s">
        <v>7</v>
      </c>
      <c r="F5271" s="6" t="s">
        <v>10</v>
      </c>
      <c r="G5271" s="7" t="s">
        <v>245</v>
      </c>
      <c r="H5271" s="6">
        <v>7.0</v>
      </c>
      <c r="I5271" s="6" t="s">
        <v>12724</v>
      </c>
      <c r="J5271" s="6">
        <v>2.0</v>
      </c>
      <c r="K5271" s="6">
        <v>0.0</v>
      </c>
      <c r="L5271" s="6">
        <v>1.0</v>
      </c>
      <c r="M5271" s="6" t="s">
        <v>12725</v>
      </c>
      <c r="N5271" s="6">
        <v>0.0</v>
      </c>
      <c r="O5271" s="6">
        <v>0.0</v>
      </c>
      <c r="P5271" s="6">
        <v>5.0</v>
      </c>
      <c r="Q5271" s="6" t="s">
        <v>58</v>
      </c>
      <c r="R5271" s="6">
        <v>839.0</v>
      </c>
      <c r="S5271" s="6">
        <f>COUNTIF(Customer_Churn_Records!$B$2:$B$10000,Customer_Churn_Records!$B5271)</f>
        <v>1</v>
      </c>
      <c r="T5271" s="6">
        <f>ROUNDUP(Customer_Churn_Records!$G5271,0)</f>
        <v>52</v>
      </c>
      <c r="U5271" s="6" t="str">
        <f t="array" ref="U5271">IFS(Customer_Churn_Records!$T5271&lt;30,"young",Customer_Churn_Records!$T5271&lt;50,"middle-aged",Customer_Churn_Records!$T5271&lt;100,"old")</f>
        <v>old</v>
      </c>
      <c r="V5271" s="8" t="str">
        <f t="array" ref="V5271">IFS(Customer_Churn_Records!$D5271&lt;701,"less-score",Customer_Churn_Records!$D5271&lt;851,"high-score")</f>
        <v>high-score</v>
      </c>
      <c r="W5271" s="8" t="str">
        <f t="array" ref="W5271">IF(Customer_Churn_Records!$X5271=0,0,IFS(Customer_Churn_Records!$X5271&lt;100000,"low",Customer_Churn_Records!$X5271&lt;300000,"high"))</f>
        <v>low</v>
      </c>
      <c r="X5271" s="8">
        <f>ROUND(Customer_Churn_Records!$I5271,0)</f>
        <v>92511</v>
      </c>
    </row>
    <row r="5272" ht="14.25" customHeight="1">
      <c r="A5272" s="6">
        <v>8878.0</v>
      </c>
      <c r="B5272" s="6">
        <v>1.5696371E7</v>
      </c>
      <c r="C5272" s="6" t="s">
        <v>3265</v>
      </c>
      <c r="D5272" s="6">
        <v>812.0</v>
      </c>
      <c r="E5272" s="6" t="s">
        <v>9</v>
      </c>
      <c r="F5272" s="6" t="s">
        <v>10</v>
      </c>
      <c r="G5272" s="7" t="s">
        <v>489</v>
      </c>
      <c r="H5272" s="6">
        <v>1.0</v>
      </c>
      <c r="I5272" s="6" t="s">
        <v>12726</v>
      </c>
      <c r="J5272" s="6">
        <v>1.0</v>
      </c>
      <c r="K5272" s="6">
        <v>0.0</v>
      </c>
      <c r="L5272" s="6">
        <v>0.0</v>
      </c>
      <c r="M5272" s="6" t="s">
        <v>12727</v>
      </c>
      <c r="N5272" s="6">
        <v>0.0</v>
      </c>
      <c r="O5272" s="6">
        <v>0.0</v>
      </c>
      <c r="P5272" s="6">
        <v>4.0</v>
      </c>
      <c r="Q5272" s="6" t="s">
        <v>49</v>
      </c>
      <c r="R5272" s="6">
        <v>816.0</v>
      </c>
      <c r="S5272" s="6">
        <f>COUNTIF(Customer_Churn_Records!$B$2:$B$10000,Customer_Churn_Records!$B5272)</f>
        <v>1</v>
      </c>
      <c r="T5272" s="6">
        <f>ROUNDUP(Customer_Churn_Records!$G5272,0)</f>
        <v>24</v>
      </c>
      <c r="U5272" s="6" t="str">
        <f t="array" ref="U5272">IFS(Customer_Churn_Records!$T5272&lt;30,"young",Customer_Churn_Records!$T5272&lt;50,"middle-aged",Customer_Churn_Records!$T5272&lt;100,"old")</f>
        <v>young</v>
      </c>
      <c r="V5272" s="8" t="str">
        <f t="array" ref="V5272">IFS(Customer_Churn_Records!$D5272&lt;701,"less-score",Customer_Churn_Records!$D5272&lt;851,"high-score")</f>
        <v>high-score</v>
      </c>
      <c r="W5272" s="8" t="str">
        <f t="array" ref="W5272">IF(Customer_Churn_Records!$X5272=0,0,IFS(Customer_Churn_Records!$X5272&lt;100000,"low",Customer_Churn_Records!$X5272&lt;300000,"high"))</f>
        <v>low</v>
      </c>
      <c r="X5272" s="8">
        <f>ROUND(Customer_Churn_Records!$I5272,0)</f>
        <v>92477</v>
      </c>
    </row>
    <row r="5273" ht="14.25" customHeight="1">
      <c r="A5273" s="6">
        <v>6807.0</v>
      </c>
      <c r="B5273" s="6">
        <v>1.5795586E7</v>
      </c>
      <c r="C5273" s="6" t="s">
        <v>405</v>
      </c>
      <c r="D5273" s="6">
        <v>478.0</v>
      </c>
      <c r="E5273" s="6" t="s">
        <v>7</v>
      </c>
      <c r="F5273" s="6" t="s">
        <v>11</v>
      </c>
      <c r="G5273" s="7" t="s">
        <v>87</v>
      </c>
      <c r="H5273" s="6">
        <v>1.0</v>
      </c>
      <c r="I5273" s="6" t="s">
        <v>12728</v>
      </c>
      <c r="J5273" s="6">
        <v>1.0</v>
      </c>
      <c r="K5273" s="6">
        <v>1.0</v>
      </c>
      <c r="L5273" s="6">
        <v>0.0</v>
      </c>
      <c r="M5273" s="6" t="s">
        <v>12729</v>
      </c>
      <c r="N5273" s="6">
        <v>0.0</v>
      </c>
      <c r="O5273" s="6">
        <v>0.0</v>
      </c>
      <c r="P5273" s="6">
        <v>1.0</v>
      </c>
      <c r="Q5273" s="6" t="s">
        <v>44</v>
      </c>
      <c r="R5273" s="6">
        <v>219.0</v>
      </c>
      <c r="S5273" s="6">
        <f>COUNTIF(Customer_Churn_Records!$B$2:$B$10000,Customer_Churn_Records!$B5273)</f>
        <v>1</v>
      </c>
      <c r="T5273" s="6">
        <f>ROUNDUP(Customer_Churn_Records!$G5273,0)</f>
        <v>35</v>
      </c>
      <c r="U5273" s="6" t="str">
        <f t="array" ref="U5273">IFS(Customer_Churn_Records!$T5273&lt;30,"young",Customer_Churn_Records!$T5273&lt;50,"middle-aged",Customer_Churn_Records!$T5273&lt;100,"old")</f>
        <v>middle-aged</v>
      </c>
      <c r="V5273" s="8" t="str">
        <f t="array" ref="V5273">IFS(Customer_Churn_Records!$D5273&lt;701,"less-score",Customer_Churn_Records!$D5273&lt;851,"high-score")</f>
        <v>less-score</v>
      </c>
      <c r="W5273" s="8" t="str">
        <f t="array" ref="W5273">IF(Customer_Churn_Records!$X5273=0,0,IFS(Customer_Churn_Records!$X5273&lt;100000,"low",Customer_Churn_Records!$X5273&lt;300000,"high"))</f>
        <v>low</v>
      </c>
      <c r="X5273" s="8">
        <f>ROUND(Customer_Churn_Records!$I5273,0)</f>
        <v>92474</v>
      </c>
    </row>
    <row r="5274" ht="14.25" customHeight="1">
      <c r="A5274" s="6">
        <v>8036.0</v>
      </c>
      <c r="B5274" s="6">
        <v>1.5733705E7</v>
      </c>
      <c r="C5274" s="6" t="s">
        <v>7970</v>
      </c>
      <c r="D5274" s="6">
        <v>577.0</v>
      </c>
      <c r="E5274" s="6" t="s">
        <v>7</v>
      </c>
      <c r="F5274" s="6" t="s">
        <v>10</v>
      </c>
      <c r="G5274" s="7" t="s">
        <v>128</v>
      </c>
      <c r="H5274" s="6">
        <v>8.0</v>
      </c>
      <c r="I5274" s="6" t="s">
        <v>12730</v>
      </c>
      <c r="J5274" s="6">
        <v>2.0</v>
      </c>
      <c r="K5274" s="6">
        <v>0.0</v>
      </c>
      <c r="L5274" s="6">
        <v>1.0</v>
      </c>
      <c r="M5274" s="6" t="s">
        <v>12731</v>
      </c>
      <c r="N5274" s="6">
        <v>0.0</v>
      </c>
      <c r="O5274" s="6">
        <v>0.0</v>
      </c>
      <c r="P5274" s="6">
        <v>4.0</v>
      </c>
      <c r="Q5274" s="6" t="s">
        <v>44</v>
      </c>
      <c r="R5274" s="6">
        <v>569.0</v>
      </c>
      <c r="S5274" s="6">
        <f>COUNTIF(Customer_Churn_Records!$B$2:$B$10000,Customer_Churn_Records!$B5274)</f>
        <v>1</v>
      </c>
      <c r="T5274" s="6">
        <f>ROUNDUP(Customer_Churn_Records!$G5274,0)</f>
        <v>30</v>
      </c>
      <c r="U5274" s="6" t="str">
        <f t="array" ref="U5274">IFS(Customer_Churn_Records!$T5274&lt;30,"young",Customer_Churn_Records!$T5274&lt;50,"middle-aged",Customer_Churn_Records!$T5274&lt;100,"old")</f>
        <v>middle-aged</v>
      </c>
      <c r="V5274" s="8" t="str">
        <f t="array" ref="V5274">IFS(Customer_Churn_Records!$D5274&lt;701,"less-score",Customer_Churn_Records!$D5274&lt;851,"high-score")</f>
        <v>less-score</v>
      </c>
      <c r="W5274" s="8" t="str">
        <f t="array" ref="W5274">IF(Customer_Churn_Records!$X5274=0,0,IFS(Customer_Churn_Records!$X5274&lt;100000,"low",Customer_Churn_Records!$X5274&lt;300000,"high"))</f>
        <v>low</v>
      </c>
      <c r="X5274" s="8">
        <f>ROUND(Customer_Churn_Records!$I5274,0)</f>
        <v>92472</v>
      </c>
    </row>
    <row r="5275" ht="14.25" customHeight="1">
      <c r="A5275" s="6">
        <v>3334.0</v>
      </c>
      <c r="B5275" s="6">
        <v>1.5599078E7</v>
      </c>
      <c r="C5275" s="6" t="s">
        <v>7262</v>
      </c>
      <c r="D5275" s="6">
        <v>619.0</v>
      </c>
      <c r="E5275" s="6" t="s">
        <v>8</v>
      </c>
      <c r="F5275" s="6" t="s">
        <v>10</v>
      </c>
      <c r="G5275" s="7" t="s">
        <v>167</v>
      </c>
      <c r="H5275" s="6">
        <v>5.0</v>
      </c>
      <c r="I5275" s="6" t="s">
        <v>12732</v>
      </c>
      <c r="J5275" s="6">
        <v>1.0</v>
      </c>
      <c r="K5275" s="6">
        <v>1.0</v>
      </c>
      <c r="L5275" s="6">
        <v>0.0</v>
      </c>
      <c r="M5275" s="6" t="s">
        <v>12733</v>
      </c>
      <c r="N5275" s="6">
        <v>0.0</v>
      </c>
      <c r="O5275" s="6">
        <v>0.0</v>
      </c>
      <c r="P5275" s="6">
        <v>3.0</v>
      </c>
      <c r="Q5275" s="6" t="s">
        <v>49</v>
      </c>
      <c r="R5275" s="6">
        <v>569.0</v>
      </c>
      <c r="S5275" s="6">
        <f>COUNTIF(Customer_Churn_Records!$B$2:$B$10000,Customer_Churn_Records!$B5275)</f>
        <v>1</v>
      </c>
      <c r="T5275" s="6">
        <f>ROUNDUP(Customer_Churn_Records!$G5275,0)</f>
        <v>41</v>
      </c>
      <c r="U5275" s="6" t="str">
        <f t="array" ref="U5275">IFS(Customer_Churn_Records!$T5275&lt;30,"young",Customer_Churn_Records!$T5275&lt;50,"middle-aged",Customer_Churn_Records!$T5275&lt;100,"old")</f>
        <v>middle-aged</v>
      </c>
      <c r="V5275" s="8" t="str">
        <f t="array" ref="V5275">IFS(Customer_Churn_Records!$D5275&lt;701,"less-score",Customer_Churn_Records!$D5275&lt;851,"high-score")</f>
        <v>less-score</v>
      </c>
      <c r="W5275" s="8" t="str">
        <f t="array" ref="W5275">IF(Customer_Churn_Records!$X5275=0,0,IFS(Customer_Churn_Records!$X5275&lt;100000,"low",Customer_Churn_Records!$X5275&lt;300000,"high"))</f>
        <v>low</v>
      </c>
      <c r="X5275" s="8">
        <f>ROUND(Customer_Churn_Records!$I5275,0)</f>
        <v>92468</v>
      </c>
    </row>
    <row r="5276" ht="14.25" customHeight="1">
      <c r="A5276" s="6">
        <v>9095.0</v>
      </c>
      <c r="B5276" s="6">
        <v>1.5574169E7</v>
      </c>
      <c r="C5276" s="6" t="s">
        <v>1571</v>
      </c>
      <c r="D5276" s="6">
        <v>595.0</v>
      </c>
      <c r="E5276" s="6" t="s">
        <v>8</v>
      </c>
      <c r="F5276" s="6" t="s">
        <v>10</v>
      </c>
      <c r="G5276" s="7" t="s">
        <v>114</v>
      </c>
      <c r="H5276" s="6">
        <v>0.0</v>
      </c>
      <c r="I5276" s="6" t="s">
        <v>12734</v>
      </c>
      <c r="J5276" s="6">
        <v>1.0</v>
      </c>
      <c r="K5276" s="6">
        <v>1.0</v>
      </c>
      <c r="L5276" s="6">
        <v>0.0</v>
      </c>
      <c r="M5276" s="6" t="s">
        <v>12735</v>
      </c>
      <c r="N5276" s="6">
        <v>0.0</v>
      </c>
      <c r="O5276" s="6">
        <v>0.0</v>
      </c>
      <c r="P5276" s="6">
        <v>2.0</v>
      </c>
      <c r="Q5276" s="6" t="s">
        <v>79</v>
      </c>
      <c r="R5276" s="6">
        <v>238.0</v>
      </c>
      <c r="S5276" s="6">
        <f>COUNTIF(Customer_Churn_Records!$B$2:$B$10000,Customer_Churn_Records!$B5276)</f>
        <v>1</v>
      </c>
      <c r="T5276" s="6">
        <f>ROUNDUP(Customer_Churn_Records!$G5276,0)</f>
        <v>32</v>
      </c>
      <c r="U5276" s="6" t="str">
        <f t="array" ref="U5276">IFS(Customer_Churn_Records!$T5276&lt;30,"young",Customer_Churn_Records!$T5276&lt;50,"middle-aged",Customer_Churn_Records!$T5276&lt;100,"old")</f>
        <v>middle-aged</v>
      </c>
      <c r="V5276" s="8" t="str">
        <f t="array" ref="V5276">IFS(Customer_Churn_Records!$D5276&lt;701,"less-score",Customer_Churn_Records!$D5276&lt;851,"high-score")</f>
        <v>less-score</v>
      </c>
      <c r="W5276" s="8" t="str">
        <f t="array" ref="W5276">IF(Customer_Churn_Records!$X5276=0,0,IFS(Customer_Churn_Records!$X5276&lt;100000,"low",Customer_Churn_Records!$X5276&lt;300000,"high"))</f>
        <v>low</v>
      </c>
      <c r="X5276" s="8">
        <f>ROUND(Customer_Churn_Records!$I5276,0)</f>
        <v>92466</v>
      </c>
    </row>
    <row r="5277" ht="14.25" customHeight="1">
      <c r="A5277" s="6">
        <v>4994.0</v>
      </c>
      <c r="B5277" s="6">
        <v>1.5728912E7</v>
      </c>
      <c r="C5277" s="6" t="s">
        <v>11356</v>
      </c>
      <c r="D5277" s="6">
        <v>554.0</v>
      </c>
      <c r="E5277" s="6" t="s">
        <v>7</v>
      </c>
      <c r="F5277" s="6" t="s">
        <v>10</v>
      </c>
      <c r="G5277" s="7" t="s">
        <v>220</v>
      </c>
      <c r="H5277" s="6">
        <v>6.0</v>
      </c>
      <c r="I5277" s="6" t="s">
        <v>12736</v>
      </c>
      <c r="J5277" s="6">
        <v>1.0</v>
      </c>
      <c r="K5277" s="6">
        <v>1.0</v>
      </c>
      <c r="L5277" s="6">
        <v>0.0</v>
      </c>
      <c r="M5277" s="6" t="s">
        <v>12737</v>
      </c>
      <c r="N5277" s="6">
        <v>0.0</v>
      </c>
      <c r="O5277" s="6">
        <v>0.0</v>
      </c>
      <c r="P5277" s="6">
        <v>4.0</v>
      </c>
      <c r="Q5277" s="6" t="s">
        <v>49</v>
      </c>
      <c r="R5277" s="6">
        <v>938.0</v>
      </c>
      <c r="S5277" s="6">
        <f>COUNTIF(Customer_Churn_Records!$B$2:$B$10000,Customer_Churn_Records!$B5277)</f>
        <v>1</v>
      </c>
      <c r="T5277" s="6">
        <f>ROUNDUP(Customer_Churn_Records!$G5277,0)</f>
        <v>44</v>
      </c>
      <c r="U5277" s="6" t="str">
        <f t="array" ref="U5277">IFS(Customer_Churn_Records!$T5277&lt;30,"young",Customer_Churn_Records!$T5277&lt;50,"middle-aged",Customer_Churn_Records!$T5277&lt;100,"old")</f>
        <v>middle-aged</v>
      </c>
      <c r="V5277" s="8" t="str">
        <f t="array" ref="V5277">IFS(Customer_Churn_Records!$D5277&lt;701,"less-score",Customer_Churn_Records!$D5277&lt;851,"high-score")</f>
        <v>less-score</v>
      </c>
      <c r="W5277" s="8" t="str">
        <f t="array" ref="W5277">IF(Customer_Churn_Records!$X5277=0,0,IFS(Customer_Churn_Records!$X5277&lt;100000,"low",Customer_Churn_Records!$X5277&lt;300000,"high"))</f>
        <v>low</v>
      </c>
      <c r="X5277" s="8">
        <f>ROUND(Customer_Churn_Records!$I5277,0)</f>
        <v>92437</v>
      </c>
    </row>
    <row r="5278" ht="14.25" customHeight="1">
      <c r="A5278" s="6">
        <v>9844.0</v>
      </c>
      <c r="B5278" s="6">
        <v>1.5778304E7</v>
      </c>
      <c r="C5278" s="6" t="s">
        <v>2025</v>
      </c>
      <c r="D5278" s="6">
        <v>646.0</v>
      </c>
      <c r="E5278" s="6" t="s">
        <v>8</v>
      </c>
      <c r="F5278" s="6" t="s">
        <v>11</v>
      </c>
      <c r="G5278" s="7" t="s">
        <v>489</v>
      </c>
      <c r="H5278" s="6">
        <v>0.0</v>
      </c>
      <c r="I5278" s="6" t="s">
        <v>12738</v>
      </c>
      <c r="J5278" s="6">
        <v>1.0</v>
      </c>
      <c r="K5278" s="6">
        <v>1.0</v>
      </c>
      <c r="L5278" s="6">
        <v>1.0</v>
      </c>
      <c r="M5278" s="6" t="s">
        <v>12739</v>
      </c>
      <c r="N5278" s="6">
        <v>0.0</v>
      </c>
      <c r="O5278" s="6">
        <v>0.0</v>
      </c>
      <c r="P5278" s="6">
        <v>5.0</v>
      </c>
      <c r="Q5278" s="6" t="s">
        <v>49</v>
      </c>
      <c r="R5278" s="6">
        <v>887.0</v>
      </c>
      <c r="S5278" s="6">
        <f>COUNTIF(Customer_Churn_Records!$B$2:$B$10000,Customer_Churn_Records!$B5278)</f>
        <v>1</v>
      </c>
      <c r="T5278" s="6">
        <f>ROUNDUP(Customer_Churn_Records!$G5278,0)</f>
        <v>24</v>
      </c>
      <c r="U5278" s="6" t="str">
        <f t="array" ref="U5278">IFS(Customer_Churn_Records!$T5278&lt;30,"young",Customer_Churn_Records!$T5278&lt;50,"middle-aged",Customer_Churn_Records!$T5278&lt;100,"old")</f>
        <v>young</v>
      </c>
      <c r="V5278" s="8" t="str">
        <f t="array" ref="V5278">IFS(Customer_Churn_Records!$D5278&lt;701,"less-score",Customer_Churn_Records!$D5278&lt;851,"high-score")</f>
        <v>less-score</v>
      </c>
      <c r="W5278" s="8" t="str">
        <f t="array" ref="W5278">IF(Customer_Churn_Records!$X5278=0,0,IFS(Customer_Churn_Records!$X5278&lt;100000,"low",Customer_Churn_Records!$X5278&lt;300000,"high"))</f>
        <v>low</v>
      </c>
      <c r="X5278" s="8">
        <f>ROUND(Customer_Churn_Records!$I5278,0)</f>
        <v>92398</v>
      </c>
    </row>
    <row r="5279" ht="14.25" customHeight="1">
      <c r="A5279" s="6">
        <v>1931.0</v>
      </c>
      <c r="B5279" s="6">
        <v>1.5627262E7</v>
      </c>
      <c r="C5279" s="6" t="s">
        <v>12740</v>
      </c>
      <c r="D5279" s="6">
        <v>536.0</v>
      </c>
      <c r="E5279" s="6" t="s">
        <v>8</v>
      </c>
      <c r="F5279" s="6" t="s">
        <v>11</v>
      </c>
      <c r="G5279" s="7" t="s">
        <v>187</v>
      </c>
      <c r="H5279" s="6">
        <v>6.0</v>
      </c>
      <c r="I5279" s="6" t="s">
        <v>12741</v>
      </c>
      <c r="J5279" s="6">
        <v>2.0</v>
      </c>
      <c r="K5279" s="6">
        <v>1.0</v>
      </c>
      <c r="L5279" s="6">
        <v>0.0</v>
      </c>
      <c r="M5279" s="6" t="s">
        <v>12742</v>
      </c>
      <c r="N5279" s="6">
        <v>0.0</v>
      </c>
      <c r="O5279" s="6">
        <v>0.0</v>
      </c>
      <c r="P5279" s="6">
        <v>2.0</v>
      </c>
      <c r="Q5279" s="6" t="s">
        <v>58</v>
      </c>
      <c r="R5279" s="6">
        <v>733.0</v>
      </c>
      <c r="S5279" s="6">
        <f>COUNTIF(Customer_Churn_Records!$B$2:$B$10000,Customer_Churn_Records!$B5279)</f>
        <v>1</v>
      </c>
      <c r="T5279" s="6">
        <f>ROUNDUP(Customer_Churn_Records!$G5279,0)</f>
        <v>23</v>
      </c>
      <c r="U5279" s="6" t="str">
        <f t="array" ref="U5279">IFS(Customer_Churn_Records!$T5279&lt;30,"young",Customer_Churn_Records!$T5279&lt;50,"middle-aged",Customer_Churn_Records!$T5279&lt;100,"old")</f>
        <v>young</v>
      </c>
      <c r="V5279" s="8" t="str">
        <f t="array" ref="V5279">IFS(Customer_Churn_Records!$D5279&lt;701,"less-score",Customer_Churn_Records!$D5279&lt;851,"high-score")</f>
        <v>less-score</v>
      </c>
      <c r="W5279" s="8" t="str">
        <f t="array" ref="W5279">IF(Customer_Churn_Records!$X5279=0,0,IFS(Customer_Churn_Records!$X5279&lt;100000,"low",Customer_Churn_Records!$X5279&lt;300000,"high"))</f>
        <v>low</v>
      </c>
      <c r="X5279" s="8">
        <f>ROUND(Customer_Churn_Records!$I5279,0)</f>
        <v>92367</v>
      </c>
    </row>
    <row r="5280" ht="14.25" customHeight="1">
      <c r="A5280" s="6">
        <v>1174.0</v>
      </c>
      <c r="B5280" s="6">
        <v>1.5808182E7</v>
      </c>
      <c r="C5280" s="6" t="s">
        <v>1140</v>
      </c>
      <c r="D5280" s="6">
        <v>478.0</v>
      </c>
      <c r="E5280" s="6" t="s">
        <v>9</v>
      </c>
      <c r="F5280" s="6" t="s">
        <v>10</v>
      </c>
      <c r="G5280" s="7" t="s">
        <v>118</v>
      </c>
      <c r="H5280" s="6">
        <v>3.0</v>
      </c>
      <c r="I5280" s="6" t="s">
        <v>12743</v>
      </c>
      <c r="J5280" s="6">
        <v>2.0</v>
      </c>
      <c r="K5280" s="6">
        <v>1.0</v>
      </c>
      <c r="L5280" s="6">
        <v>0.0</v>
      </c>
      <c r="M5280" s="6" t="s">
        <v>12744</v>
      </c>
      <c r="N5280" s="6">
        <v>0.0</v>
      </c>
      <c r="O5280" s="6">
        <v>0.0</v>
      </c>
      <c r="P5280" s="6">
        <v>4.0</v>
      </c>
      <c r="Q5280" s="6" t="s">
        <v>58</v>
      </c>
      <c r="R5280" s="6">
        <v>480.0</v>
      </c>
      <c r="S5280" s="6">
        <f>COUNTIF(Customer_Churn_Records!$B$2:$B$10000,Customer_Churn_Records!$B5280)</f>
        <v>1</v>
      </c>
      <c r="T5280" s="6">
        <f>ROUNDUP(Customer_Churn_Records!$G5280,0)</f>
        <v>36</v>
      </c>
      <c r="U5280" s="6" t="str">
        <f t="array" ref="U5280">IFS(Customer_Churn_Records!$T5280&lt;30,"young",Customer_Churn_Records!$T5280&lt;50,"middle-aged",Customer_Churn_Records!$T5280&lt;100,"old")</f>
        <v>middle-aged</v>
      </c>
      <c r="V5280" s="8" t="str">
        <f t="array" ref="V5280">IFS(Customer_Churn_Records!$D5280&lt;701,"less-score",Customer_Churn_Records!$D5280&lt;851,"high-score")</f>
        <v>less-score</v>
      </c>
      <c r="W5280" s="8" t="str">
        <f t="array" ref="W5280">IF(Customer_Churn_Records!$X5280=0,0,IFS(Customer_Churn_Records!$X5280&lt;100000,"low",Customer_Churn_Records!$X5280&lt;300000,"high"))</f>
        <v>low</v>
      </c>
      <c r="X5280" s="8">
        <f>ROUND(Customer_Churn_Records!$I5280,0)</f>
        <v>92363</v>
      </c>
    </row>
    <row r="5281" ht="14.25" customHeight="1">
      <c r="A5281" s="6">
        <v>5817.0</v>
      </c>
      <c r="B5281" s="6">
        <v>1.5663917E7</v>
      </c>
      <c r="C5281" s="6" t="s">
        <v>1739</v>
      </c>
      <c r="D5281" s="6">
        <v>547.0</v>
      </c>
      <c r="E5281" s="6" t="s">
        <v>7</v>
      </c>
      <c r="F5281" s="6" t="s">
        <v>11</v>
      </c>
      <c r="G5281" s="7" t="s">
        <v>76</v>
      </c>
      <c r="H5281" s="6">
        <v>1.0</v>
      </c>
      <c r="I5281" s="6" t="s">
        <v>12745</v>
      </c>
      <c r="J5281" s="6">
        <v>1.0</v>
      </c>
      <c r="K5281" s="6">
        <v>0.0</v>
      </c>
      <c r="L5281" s="6">
        <v>1.0</v>
      </c>
      <c r="M5281" s="6" t="s">
        <v>12746</v>
      </c>
      <c r="N5281" s="6">
        <v>0.0</v>
      </c>
      <c r="O5281" s="6">
        <v>0.0</v>
      </c>
      <c r="P5281" s="6">
        <v>1.0</v>
      </c>
      <c r="Q5281" s="6" t="s">
        <v>58</v>
      </c>
      <c r="R5281" s="6">
        <v>682.0</v>
      </c>
      <c r="S5281" s="6">
        <f>COUNTIF(Customer_Churn_Records!$B$2:$B$10000,Customer_Churn_Records!$B5281)</f>
        <v>1</v>
      </c>
      <c r="T5281" s="6">
        <f>ROUNDUP(Customer_Churn_Records!$G5281,0)</f>
        <v>43</v>
      </c>
      <c r="U5281" s="6" t="str">
        <f t="array" ref="U5281">IFS(Customer_Churn_Records!$T5281&lt;30,"young",Customer_Churn_Records!$T5281&lt;50,"middle-aged",Customer_Churn_Records!$T5281&lt;100,"old")</f>
        <v>middle-aged</v>
      </c>
      <c r="V5281" s="8" t="str">
        <f t="array" ref="V5281">IFS(Customer_Churn_Records!$D5281&lt;701,"less-score",Customer_Churn_Records!$D5281&lt;851,"high-score")</f>
        <v>less-score</v>
      </c>
      <c r="W5281" s="8" t="str">
        <f t="array" ref="W5281">IF(Customer_Churn_Records!$X5281=0,0,IFS(Customer_Churn_Records!$X5281&lt;100000,"low",Customer_Churn_Records!$X5281&lt;300000,"high"))</f>
        <v>low</v>
      </c>
      <c r="X5281" s="8">
        <f>ROUND(Customer_Churn_Records!$I5281,0)</f>
        <v>92350</v>
      </c>
    </row>
    <row r="5282" ht="14.25" customHeight="1">
      <c r="A5282" s="6">
        <v>5862.0</v>
      </c>
      <c r="B5282" s="6">
        <v>1.5713819E7</v>
      </c>
      <c r="C5282" s="6" t="s">
        <v>10329</v>
      </c>
      <c r="D5282" s="6">
        <v>562.0</v>
      </c>
      <c r="E5282" s="6" t="s">
        <v>7</v>
      </c>
      <c r="F5282" s="6" t="s">
        <v>11</v>
      </c>
      <c r="G5282" s="7" t="s">
        <v>68</v>
      </c>
      <c r="H5282" s="6">
        <v>3.0</v>
      </c>
      <c r="I5282" s="6" t="s">
        <v>12747</v>
      </c>
      <c r="J5282" s="6">
        <v>1.0</v>
      </c>
      <c r="K5282" s="6">
        <v>1.0</v>
      </c>
      <c r="L5282" s="6">
        <v>1.0</v>
      </c>
      <c r="M5282" s="6" t="s">
        <v>12748</v>
      </c>
      <c r="N5282" s="6">
        <v>0.0</v>
      </c>
      <c r="O5282" s="6">
        <v>0.0</v>
      </c>
      <c r="P5282" s="6">
        <v>1.0</v>
      </c>
      <c r="Q5282" s="6" t="s">
        <v>58</v>
      </c>
      <c r="R5282" s="6">
        <v>876.0</v>
      </c>
      <c r="S5282" s="6">
        <f>COUNTIF(Customer_Churn_Records!$B$2:$B$10000,Customer_Churn_Records!$B5282)</f>
        <v>1</v>
      </c>
      <c r="T5282" s="6">
        <f>ROUNDUP(Customer_Churn_Records!$G5282,0)</f>
        <v>48</v>
      </c>
      <c r="U5282" s="6" t="str">
        <f t="array" ref="U5282">IFS(Customer_Churn_Records!$T5282&lt;30,"young",Customer_Churn_Records!$T5282&lt;50,"middle-aged",Customer_Churn_Records!$T5282&lt;100,"old")</f>
        <v>middle-aged</v>
      </c>
      <c r="V5282" s="8" t="str">
        <f t="array" ref="V5282">IFS(Customer_Churn_Records!$D5282&lt;701,"less-score",Customer_Churn_Records!$D5282&lt;851,"high-score")</f>
        <v>less-score</v>
      </c>
      <c r="W5282" s="8" t="str">
        <f t="array" ref="W5282">IF(Customer_Churn_Records!$X5282=0,0,IFS(Customer_Churn_Records!$X5282&lt;100000,"low",Customer_Churn_Records!$X5282&lt;300000,"high"))</f>
        <v>low</v>
      </c>
      <c r="X5282" s="8">
        <f>ROUND(Customer_Churn_Records!$I5282,0)</f>
        <v>92348</v>
      </c>
    </row>
    <row r="5283" ht="14.25" customHeight="1">
      <c r="A5283" s="6">
        <v>6214.0</v>
      </c>
      <c r="B5283" s="6">
        <v>1.5697678E7</v>
      </c>
      <c r="C5283" s="6" t="s">
        <v>9921</v>
      </c>
      <c r="D5283" s="6">
        <v>590.0</v>
      </c>
      <c r="E5283" s="6" t="s">
        <v>8</v>
      </c>
      <c r="F5283" s="6" t="s">
        <v>11</v>
      </c>
      <c r="G5283" s="7" t="s">
        <v>118</v>
      </c>
      <c r="H5283" s="6">
        <v>6.0</v>
      </c>
      <c r="I5283" s="6" t="s">
        <v>12749</v>
      </c>
      <c r="J5283" s="6">
        <v>2.0</v>
      </c>
      <c r="K5283" s="6">
        <v>1.0</v>
      </c>
      <c r="L5283" s="6">
        <v>1.0</v>
      </c>
      <c r="M5283" s="6" t="s">
        <v>12750</v>
      </c>
      <c r="N5283" s="6">
        <v>0.0</v>
      </c>
      <c r="O5283" s="6">
        <v>0.0</v>
      </c>
      <c r="P5283" s="6">
        <v>5.0</v>
      </c>
      <c r="Q5283" s="6" t="s">
        <v>79</v>
      </c>
      <c r="R5283" s="6">
        <v>770.0</v>
      </c>
      <c r="S5283" s="6">
        <f>COUNTIF(Customer_Churn_Records!$B$2:$B$10000,Customer_Churn_Records!$B5283)</f>
        <v>1</v>
      </c>
      <c r="T5283" s="6">
        <f>ROUNDUP(Customer_Churn_Records!$G5283,0)</f>
        <v>36</v>
      </c>
      <c r="U5283" s="6" t="str">
        <f t="array" ref="U5283">IFS(Customer_Churn_Records!$T5283&lt;30,"young",Customer_Churn_Records!$T5283&lt;50,"middle-aged",Customer_Churn_Records!$T5283&lt;100,"old")</f>
        <v>middle-aged</v>
      </c>
      <c r="V5283" s="8" t="str">
        <f t="array" ref="V5283">IFS(Customer_Churn_Records!$D5283&lt;701,"less-score",Customer_Churn_Records!$D5283&lt;851,"high-score")</f>
        <v>less-score</v>
      </c>
      <c r="W5283" s="8" t="str">
        <f t="array" ref="W5283">IF(Customer_Churn_Records!$X5283=0,0,IFS(Customer_Churn_Records!$X5283&lt;100000,"low",Customer_Churn_Records!$X5283&lt;300000,"high"))</f>
        <v>low</v>
      </c>
      <c r="X5283" s="8">
        <f>ROUND(Customer_Churn_Records!$I5283,0)</f>
        <v>92341</v>
      </c>
    </row>
    <row r="5284" ht="14.25" customHeight="1">
      <c r="A5284" s="6">
        <v>7927.0</v>
      </c>
      <c r="B5284" s="6">
        <v>1.5732644E7</v>
      </c>
      <c r="C5284" s="6" t="s">
        <v>1174</v>
      </c>
      <c r="D5284" s="6">
        <v>567.0</v>
      </c>
      <c r="E5284" s="6" t="s">
        <v>9</v>
      </c>
      <c r="F5284" s="6" t="s">
        <v>10</v>
      </c>
      <c r="G5284" s="7" t="s">
        <v>323</v>
      </c>
      <c r="H5284" s="6">
        <v>5.0</v>
      </c>
      <c r="I5284" s="6" t="s">
        <v>12751</v>
      </c>
      <c r="J5284" s="6">
        <v>2.0</v>
      </c>
      <c r="K5284" s="6">
        <v>1.0</v>
      </c>
      <c r="L5284" s="6">
        <v>0.0</v>
      </c>
      <c r="M5284" s="6" t="s">
        <v>12752</v>
      </c>
      <c r="N5284" s="6">
        <v>1.0</v>
      </c>
      <c r="O5284" s="6">
        <v>1.0</v>
      </c>
      <c r="P5284" s="6">
        <v>1.0</v>
      </c>
      <c r="Q5284" s="6" t="s">
        <v>58</v>
      </c>
      <c r="R5284" s="6">
        <v>916.0</v>
      </c>
      <c r="S5284" s="6">
        <f>COUNTIF(Customer_Churn_Records!$B$2:$B$10000,Customer_Churn_Records!$B5284)</f>
        <v>1</v>
      </c>
      <c r="T5284" s="6">
        <f>ROUNDUP(Customer_Churn_Records!$G5284,0)</f>
        <v>54</v>
      </c>
      <c r="U5284" s="6" t="str">
        <f t="array" ref="U5284">IFS(Customer_Churn_Records!$T5284&lt;30,"young",Customer_Churn_Records!$T5284&lt;50,"middle-aged",Customer_Churn_Records!$T5284&lt;100,"old")</f>
        <v>old</v>
      </c>
      <c r="V5284" s="8" t="str">
        <f t="array" ref="V5284">IFS(Customer_Churn_Records!$D5284&lt;701,"less-score",Customer_Churn_Records!$D5284&lt;851,"high-score")</f>
        <v>less-score</v>
      </c>
      <c r="W5284" s="8" t="str">
        <f t="array" ref="W5284">IF(Customer_Churn_Records!$X5284=0,0,IFS(Customer_Churn_Records!$X5284&lt;100000,"low",Customer_Churn_Records!$X5284&lt;300000,"high"))</f>
        <v>low</v>
      </c>
      <c r="X5284" s="8">
        <f>ROUND(Customer_Churn_Records!$I5284,0)</f>
        <v>92316</v>
      </c>
    </row>
    <row r="5285" ht="14.25" customHeight="1">
      <c r="A5285" s="6">
        <v>496.0</v>
      </c>
      <c r="B5285" s="6">
        <v>1.5804256E7</v>
      </c>
      <c r="C5285" s="6" t="s">
        <v>1244</v>
      </c>
      <c r="D5285" s="6">
        <v>765.0</v>
      </c>
      <c r="E5285" s="6" t="s">
        <v>8</v>
      </c>
      <c r="F5285" s="6" t="s">
        <v>11</v>
      </c>
      <c r="G5285" s="7" t="s">
        <v>118</v>
      </c>
      <c r="H5285" s="6">
        <v>8.0</v>
      </c>
      <c r="I5285" s="6" t="s">
        <v>12753</v>
      </c>
      <c r="J5285" s="6">
        <v>2.0</v>
      </c>
      <c r="K5285" s="6">
        <v>1.0</v>
      </c>
      <c r="L5285" s="6">
        <v>1.0</v>
      </c>
      <c r="M5285" s="6" t="s">
        <v>12754</v>
      </c>
      <c r="N5285" s="6">
        <v>0.0</v>
      </c>
      <c r="O5285" s="6">
        <v>0.0</v>
      </c>
      <c r="P5285" s="6">
        <v>3.0</v>
      </c>
      <c r="Q5285" s="6" t="s">
        <v>58</v>
      </c>
      <c r="R5285" s="6">
        <v>547.0</v>
      </c>
      <c r="S5285" s="6">
        <f>COUNTIF(Customer_Churn_Records!$B$2:$B$10000,Customer_Churn_Records!$B5285)</f>
        <v>1</v>
      </c>
      <c r="T5285" s="6">
        <f>ROUNDUP(Customer_Churn_Records!$G5285,0)</f>
        <v>36</v>
      </c>
      <c r="U5285" s="6" t="str">
        <f t="array" ref="U5285">IFS(Customer_Churn_Records!$T5285&lt;30,"young",Customer_Churn_Records!$T5285&lt;50,"middle-aged",Customer_Churn_Records!$T5285&lt;100,"old")</f>
        <v>middle-aged</v>
      </c>
      <c r="V5285" s="8" t="str">
        <f t="array" ref="V5285">IFS(Customer_Churn_Records!$D5285&lt;701,"less-score",Customer_Churn_Records!$D5285&lt;851,"high-score")</f>
        <v>high-score</v>
      </c>
      <c r="W5285" s="8" t="str">
        <f t="array" ref="W5285">IF(Customer_Churn_Records!$X5285=0,0,IFS(Customer_Churn_Records!$X5285&lt;100000,"low",Customer_Churn_Records!$X5285&lt;300000,"high"))</f>
        <v>low</v>
      </c>
      <c r="X5285" s="8">
        <f>ROUND(Customer_Churn_Records!$I5285,0)</f>
        <v>92311</v>
      </c>
    </row>
    <row r="5286" ht="14.25" customHeight="1">
      <c r="A5286" s="6">
        <v>6724.0</v>
      </c>
      <c r="B5286" s="6">
        <v>1.576681E7</v>
      </c>
      <c r="C5286" s="6" t="s">
        <v>12115</v>
      </c>
      <c r="D5286" s="6">
        <v>699.0</v>
      </c>
      <c r="E5286" s="6" t="s">
        <v>8</v>
      </c>
      <c r="F5286" s="6" t="s">
        <v>10</v>
      </c>
      <c r="G5286" s="7" t="s">
        <v>359</v>
      </c>
      <c r="H5286" s="6">
        <v>2.0</v>
      </c>
      <c r="I5286" s="6" t="s">
        <v>12755</v>
      </c>
      <c r="J5286" s="6">
        <v>2.0</v>
      </c>
      <c r="K5286" s="6">
        <v>0.0</v>
      </c>
      <c r="L5286" s="6">
        <v>1.0</v>
      </c>
      <c r="M5286" s="6" t="s">
        <v>12756</v>
      </c>
      <c r="N5286" s="6">
        <v>0.0</v>
      </c>
      <c r="O5286" s="6">
        <v>0.0</v>
      </c>
      <c r="P5286" s="6">
        <v>5.0</v>
      </c>
      <c r="Q5286" s="6" t="s">
        <v>79</v>
      </c>
      <c r="R5286" s="6">
        <v>268.0</v>
      </c>
      <c r="S5286" s="6">
        <f>COUNTIF(Customer_Churn_Records!$B$2:$B$10000,Customer_Churn_Records!$B5286)</f>
        <v>1</v>
      </c>
      <c r="T5286" s="6">
        <f>ROUNDUP(Customer_Churn_Records!$G5286,0)</f>
        <v>51</v>
      </c>
      <c r="U5286" s="6" t="str">
        <f t="array" ref="U5286">IFS(Customer_Churn_Records!$T5286&lt;30,"young",Customer_Churn_Records!$T5286&lt;50,"middle-aged",Customer_Churn_Records!$T5286&lt;100,"old")</f>
        <v>old</v>
      </c>
      <c r="V5286" s="8" t="str">
        <f t="array" ref="V5286">IFS(Customer_Churn_Records!$D5286&lt;701,"less-score",Customer_Churn_Records!$D5286&lt;851,"high-score")</f>
        <v>less-score</v>
      </c>
      <c r="W5286" s="8" t="str">
        <f t="array" ref="W5286">IF(Customer_Churn_Records!$X5286=0,0,IFS(Customer_Churn_Records!$X5286&lt;100000,"low",Customer_Churn_Records!$X5286&lt;300000,"high"))</f>
        <v>low</v>
      </c>
      <c r="X5286" s="8">
        <f>ROUND(Customer_Churn_Records!$I5286,0)</f>
        <v>92246</v>
      </c>
    </row>
    <row r="5287" ht="14.25" customHeight="1">
      <c r="A5287" s="6">
        <v>9142.0</v>
      </c>
      <c r="B5287" s="6">
        <v>1.5756277E7</v>
      </c>
      <c r="C5287" s="6" t="s">
        <v>1847</v>
      </c>
      <c r="D5287" s="6">
        <v>850.0</v>
      </c>
      <c r="E5287" s="6" t="s">
        <v>8</v>
      </c>
      <c r="F5287" s="6" t="s">
        <v>10</v>
      </c>
      <c r="G5287" s="7" t="s">
        <v>76</v>
      </c>
      <c r="H5287" s="6">
        <v>8.0</v>
      </c>
      <c r="I5287" s="6" t="s">
        <v>12757</v>
      </c>
      <c r="J5287" s="6">
        <v>2.0</v>
      </c>
      <c r="K5287" s="6">
        <v>1.0</v>
      </c>
      <c r="L5287" s="6">
        <v>0.0</v>
      </c>
      <c r="M5287" s="6" t="s">
        <v>12758</v>
      </c>
      <c r="N5287" s="6">
        <v>0.0</v>
      </c>
      <c r="O5287" s="6">
        <v>0.0</v>
      </c>
      <c r="P5287" s="6">
        <v>2.0</v>
      </c>
      <c r="Q5287" s="6" t="s">
        <v>79</v>
      </c>
      <c r="R5287" s="6">
        <v>304.0</v>
      </c>
      <c r="S5287" s="6">
        <f>COUNTIF(Customer_Churn_Records!$B$2:$B$10000,Customer_Churn_Records!$B5287)</f>
        <v>1</v>
      </c>
      <c r="T5287" s="6">
        <f>ROUNDUP(Customer_Churn_Records!$G5287,0)</f>
        <v>43</v>
      </c>
      <c r="U5287" s="6" t="str">
        <f t="array" ref="U5287">IFS(Customer_Churn_Records!$T5287&lt;30,"young",Customer_Churn_Records!$T5287&lt;50,"middle-aged",Customer_Churn_Records!$T5287&lt;100,"old")</f>
        <v>middle-aged</v>
      </c>
      <c r="V5287" s="8" t="str">
        <f t="array" ref="V5287">IFS(Customer_Churn_Records!$D5287&lt;701,"less-score",Customer_Churn_Records!$D5287&lt;851,"high-score")</f>
        <v>high-score</v>
      </c>
      <c r="W5287" s="8" t="str">
        <f t="array" ref="W5287">IF(Customer_Churn_Records!$X5287=0,0,IFS(Customer_Churn_Records!$X5287&lt;100000,"low",Customer_Churn_Records!$X5287&lt;300000,"high"))</f>
        <v>low</v>
      </c>
      <c r="X5287" s="8">
        <f>ROUND(Customer_Churn_Records!$I5287,0)</f>
        <v>92245</v>
      </c>
    </row>
    <row r="5288" ht="14.25" customHeight="1">
      <c r="A5288" s="6">
        <v>3388.0</v>
      </c>
      <c r="B5288" s="6">
        <v>1.5798024E7</v>
      </c>
      <c r="C5288" s="6" t="s">
        <v>2759</v>
      </c>
      <c r="D5288" s="6">
        <v>537.0</v>
      </c>
      <c r="E5288" s="6" t="s">
        <v>8</v>
      </c>
      <c r="F5288" s="6" t="s">
        <v>11</v>
      </c>
      <c r="G5288" s="7" t="s">
        <v>12759</v>
      </c>
      <c r="H5288" s="6">
        <v>8.0</v>
      </c>
      <c r="I5288" s="6" t="s">
        <v>12760</v>
      </c>
      <c r="J5288" s="6">
        <v>1.0</v>
      </c>
      <c r="K5288" s="6">
        <v>1.0</v>
      </c>
      <c r="L5288" s="6">
        <v>1.0</v>
      </c>
      <c r="M5288" s="6" t="s">
        <v>12761</v>
      </c>
      <c r="N5288" s="6">
        <v>0.0</v>
      </c>
      <c r="O5288" s="6">
        <v>0.0</v>
      </c>
      <c r="P5288" s="6">
        <v>3.0</v>
      </c>
      <c r="Q5288" s="6" t="s">
        <v>44</v>
      </c>
      <c r="R5288" s="6">
        <v>768.0</v>
      </c>
      <c r="S5288" s="6">
        <f>COUNTIF(Customer_Churn_Records!$B$2:$B$10000,Customer_Churn_Records!$B5288)</f>
        <v>1</v>
      </c>
      <c r="T5288" s="6">
        <f>ROUNDUP(Customer_Churn_Records!$G5288,0)</f>
        <v>84</v>
      </c>
      <c r="U5288" s="6" t="str">
        <f t="array" ref="U5288">IFS(Customer_Churn_Records!$T5288&lt;30,"young",Customer_Churn_Records!$T5288&lt;50,"middle-aged",Customer_Churn_Records!$T5288&lt;100,"old")</f>
        <v>old</v>
      </c>
      <c r="V5288" s="8" t="str">
        <f t="array" ref="V5288">IFS(Customer_Churn_Records!$D5288&lt;701,"less-score",Customer_Churn_Records!$D5288&lt;851,"high-score")</f>
        <v>less-score</v>
      </c>
      <c r="W5288" s="8" t="str">
        <f t="array" ref="W5288">IF(Customer_Churn_Records!$X5288=0,0,IFS(Customer_Churn_Records!$X5288&lt;100000,"low",Customer_Churn_Records!$X5288&lt;300000,"high"))</f>
        <v>low</v>
      </c>
      <c r="X5288" s="8">
        <f>ROUND(Customer_Churn_Records!$I5288,0)</f>
        <v>92242</v>
      </c>
    </row>
    <row r="5289" ht="14.25" customHeight="1">
      <c r="A5289" s="6">
        <v>9778.0</v>
      </c>
      <c r="B5289" s="6">
        <v>1.5777743E7</v>
      </c>
      <c r="C5289" s="6" t="s">
        <v>714</v>
      </c>
      <c r="D5289" s="6">
        <v>705.0</v>
      </c>
      <c r="E5289" s="6" t="s">
        <v>7</v>
      </c>
      <c r="F5289" s="6" t="s">
        <v>10</v>
      </c>
      <c r="G5289" s="7" t="s">
        <v>107</v>
      </c>
      <c r="H5289" s="6">
        <v>3.0</v>
      </c>
      <c r="I5289" s="6" t="s">
        <v>12762</v>
      </c>
      <c r="J5289" s="6">
        <v>1.0</v>
      </c>
      <c r="K5289" s="6">
        <v>1.0</v>
      </c>
      <c r="L5289" s="6">
        <v>1.0</v>
      </c>
      <c r="M5289" s="6" t="s">
        <v>12763</v>
      </c>
      <c r="N5289" s="6">
        <v>0.0</v>
      </c>
      <c r="O5289" s="6">
        <v>0.0</v>
      </c>
      <c r="P5289" s="6">
        <v>2.0</v>
      </c>
      <c r="Q5289" s="6" t="s">
        <v>49</v>
      </c>
      <c r="R5289" s="6">
        <v>453.0</v>
      </c>
      <c r="S5289" s="6">
        <f>COUNTIF(Customer_Churn_Records!$B$2:$B$10000,Customer_Churn_Records!$B5289)</f>
        <v>1</v>
      </c>
      <c r="T5289" s="6">
        <f>ROUNDUP(Customer_Churn_Records!$G5289,0)</f>
        <v>39</v>
      </c>
      <c r="U5289" s="6" t="str">
        <f t="array" ref="U5289">IFS(Customer_Churn_Records!$T5289&lt;30,"young",Customer_Churn_Records!$T5289&lt;50,"middle-aged",Customer_Churn_Records!$T5289&lt;100,"old")</f>
        <v>middle-aged</v>
      </c>
      <c r="V5289" s="8" t="str">
        <f t="array" ref="V5289">IFS(Customer_Churn_Records!$D5289&lt;701,"less-score",Customer_Churn_Records!$D5289&lt;851,"high-score")</f>
        <v>high-score</v>
      </c>
      <c r="W5289" s="8" t="str">
        <f t="array" ref="W5289">IF(Customer_Churn_Records!$X5289=0,0,IFS(Customer_Churn_Records!$X5289&lt;100000,"low",Customer_Churn_Records!$X5289&lt;300000,"high"))</f>
        <v>low</v>
      </c>
      <c r="X5289" s="8">
        <f>ROUND(Customer_Churn_Records!$I5289,0)</f>
        <v>92225</v>
      </c>
    </row>
    <row r="5290" ht="14.25" customHeight="1">
      <c r="A5290" s="6">
        <v>4611.0</v>
      </c>
      <c r="B5290" s="6">
        <v>1.5772381E7</v>
      </c>
      <c r="C5290" s="6" t="s">
        <v>12764</v>
      </c>
      <c r="D5290" s="6">
        <v>589.0</v>
      </c>
      <c r="E5290" s="6" t="s">
        <v>8</v>
      </c>
      <c r="F5290" s="6" t="s">
        <v>11</v>
      </c>
      <c r="G5290" s="7" t="s">
        <v>41</v>
      </c>
      <c r="H5290" s="6">
        <v>8.0</v>
      </c>
      <c r="I5290" s="6" t="s">
        <v>12765</v>
      </c>
      <c r="J5290" s="6">
        <v>1.0</v>
      </c>
      <c r="K5290" s="6">
        <v>1.0</v>
      </c>
      <c r="L5290" s="6">
        <v>0.0</v>
      </c>
      <c r="M5290" s="6" t="s">
        <v>12766</v>
      </c>
      <c r="N5290" s="6">
        <v>0.0</v>
      </c>
      <c r="O5290" s="6">
        <v>0.0</v>
      </c>
      <c r="P5290" s="6">
        <v>2.0</v>
      </c>
      <c r="Q5290" s="6" t="s">
        <v>79</v>
      </c>
      <c r="R5290" s="6">
        <v>554.0</v>
      </c>
      <c r="S5290" s="6">
        <f>COUNTIF(Customer_Churn_Records!$B$2:$B$10000,Customer_Churn_Records!$B5290)</f>
        <v>1</v>
      </c>
      <c r="T5290" s="6">
        <f>ROUNDUP(Customer_Churn_Records!$G5290,0)</f>
        <v>38</v>
      </c>
      <c r="U5290" s="6" t="str">
        <f t="array" ref="U5290">IFS(Customer_Churn_Records!$T5290&lt;30,"young",Customer_Churn_Records!$T5290&lt;50,"middle-aged",Customer_Churn_Records!$T5290&lt;100,"old")</f>
        <v>middle-aged</v>
      </c>
      <c r="V5290" s="8" t="str">
        <f t="array" ref="V5290">IFS(Customer_Churn_Records!$D5290&lt;701,"less-score",Customer_Churn_Records!$D5290&lt;851,"high-score")</f>
        <v>less-score</v>
      </c>
      <c r="W5290" s="8" t="str">
        <f t="array" ref="W5290">IF(Customer_Churn_Records!$X5290=0,0,IFS(Customer_Churn_Records!$X5290&lt;100000,"low",Customer_Churn_Records!$X5290&lt;300000,"high"))</f>
        <v>low</v>
      </c>
      <c r="X5290" s="8">
        <f>ROUND(Customer_Churn_Records!$I5290,0)</f>
        <v>92219</v>
      </c>
    </row>
    <row r="5291" ht="14.25" customHeight="1">
      <c r="A5291" s="6">
        <v>3373.0</v>
      </c>
      <c r="B5291" s="6">
        <v>1.5643967E7</v>
      </c>
      <c r="C5291" s="6" t="s">
        <v>9456</v>
      </c>
      <c r="D5291" s="6">
        <v>652.0</v>
      </c>
      <c r="E5291" s="6" t="s">
        <v>7</v>
      </c>
      <c r="F5291" s="6" t="s">
        <v>10</v>
      </c>
      <c r="G5291" s="7" t="s">
        <v>72</v>
      </c>
      <c r="H5291" s="6">
        <v>4.0</v>
      </c>
      <c r="I5291" s="6" t="s">
        <v>12767</v>
      </c>
      <c r="J5291" s="6">
        <v>1.0</v>
      </c>
      <c r="K5291" s="6">
        <v>0.0</v>
      </c>
      <c r="L5291" s="6">
        <v>1.0</v>
      </c>
      <c r="M5291" s="6" t="s">
        <v>12768</v>
      </c>
      <c r="N5291" s="6">
        <v>1.0</v>
      </c>
      <c r="O5291" s="6">
        <v>1.0</v>
      </c>
      <c r="P5291" s="6">
        <v>3.0</v>
      </c>
      <c r="Q5291" s="6" t="s">
        <v>79</v>
      </c>
      <c r="R5291" s="6">
        <v>822.0</v>
      </c>
      <c r="S5291" s="6">
        <f>COUNTIF(Customer_Churn_Records!$B$2:$B$10000,Customer_Churn_Records!$B5291)</f>
        <v>1</v>
      </c>
      <c r="T5291" s="6">
        <f>ROUNDUP(Customer_Churn_Records!$G5291,0)</f>
        <v>37</v>
      </c>
      <c r="U5291" s="6" t="str">
        <f t="array" ref="U5291">IFS(Customer_Churn_Records!$T5291&lt;30,"young",Customer_Churn_Records!$T5291&lt;50,"middle-aged",Customer_Churn_Records!$T5291&lt;100,"old")</f>
        <v>middle-aged</v>
      </c>
      <c r="V5291" s="8" t="str">
        <f t="array" ref="V5291">IFS(Customer_Churn_Records!$D5291&lt;701,"less-score",Customer_Churn_Records!$D5291&lt;851,"high-score")</f>
        <v>less-score</v>
      </c>
      <c r="W5291" s="8" t="str">
        <f t="array" ref="W5291">IF(Customer_Churn_Records!$X5291=0,0,IFS(Customer_Churn_Records!$X5291&lt;100000,"low",Customer_Churn_Records!$X5291&lt;300000,"high"))</f>
        <v>low</v>
      </c>
      <c r="X5291" s="8">
        <f>ROUND(Customer_Churn_Records!$I5291,0)</f>
        <v>92209</v>
      </c>
    </row>
    <row r="5292" ht="14.25" customHeight="1">
      <c r="A5292" s="6">
        <v>1349.0</v>
      </c>
      <c r="B5292" s="6">
        <v>1.5576162E7</v>
      </c>
      <c r="C5292" s="6" t="s">
        <v>2460</v>
      </c>
      <c r="D5292" s="6">
        <v>615.0</v>
      </c>
      <c r="E5292" s="6" t="s">
        <v>7</v>
      </c>
      <c r="F5292" s="6" t="s">
        <v>11</v>
      </c>
      <c r="G5292" s="7" t="s">
        <v>114</v>
      </c>
      <c r="H5292" s="6">
        <v>7.0</v>
      </c>
      <c r="I5292" s="6" t="s">
        <v>12769</v>
      </c>
      <c r="J5292" s="6">
        <v>1.0</v>
      </c>
      <c r="K5292" s="6">
        <v>1.0</v>
      </c>
      <c r="L5292" s="6">
        <v>1.0</v>
      </c>
      <c r="M5292" s="6" t="s">
        <v>12770</v>
      </c>
      <c r="N5292" s="6">
        <v>0.0</v>
      </c>
      <c r="O5292" s="6">
        <v>0.0</v>
      </c>
      <c r="P5292" s="6">
        <v>3.0</v>
      </c>
      <c r="Q5292" s="6" t="s">
        <v>44</v>
      </c>
      <c r="R5292" s="6">
        <v>721.0</v>
      </c>
      <c r="S5292" s="6">
        <f>COUNTIF(Customer_Churn_Records!$B$2:$B$10000,Customer_Churn_Records!$B5292)</f>
        <v>1</v>
      </c>
      <c r="T5292" s="6">
        <f>ROUNDUP(Customer_Churn_Records!$G5292,0)</f>
        <v>32</v>
      </c>
      <c r="U5292" s="6" t="str">
        <f t="array" ref="U5292">IFS(Customer_Churn_Records!$T5292&lt;30,"young",Customer_Churn_Records!$T5292&lt;50,"middle-aged",Customer_Churn_Records!$T5292&lt;100,"old")</f>
        <v>middle-aged</v>
      </c>
      <c r="V5292" s="8" t="str">
        <f t="array" ref="V5292">IFS(Customer_Churn_Records!$D5292&lt;701,"less-score",Customer_Churn_Records!$D5292&lt;851,"high-score")</f>
        <v>less-score</v>
      </c>
      <c r="W5292" s="8" t="str">
        <f t="array" ref="W5292">IF(Customer_Churn_Records!$X5292=0,0,IFS(Customer_Churn_Records!$X5292&lt;100000,"low",Customer_Churn_Records!$X5292&lt;300000,"high"))</f>
        <v>low</v>
      </c>
      <c r="X5292" s="8">
        <f>ROUND(Customer_Churn_Records!$I5292,0)</f>
        <v>92200</v>
      </c>
    </row>
    <row r="5293" ht="14.25" customHeight="1">
      <c r="A5293" s="6">
        <v>2033.0</v>
      </c>
      <c r="B5293" s="6">
        <v>1.5658716E7</v>
      </c>
      <c r="C5293" s="6" t="s">
        <v>1973</v>
      </c>
      <c r="D5293" s="6">
        <v>667.0</v>
      </c>
      <c r="E5293" s="6" t="s">
        <v>8</v>
      </c>
      <c r="F5293" s="6" t="s">
        <v>10</v>
      </c>
      <c r="G5293" s="7" t="s">
        <v>72</v>
      </c>
      <c r="H5293" s="6">
        <v>5.0</v>
      </c>
      <c r="I5293" s="6" t="s">
        <v>12771</v>
      </c>
      <c r="J5293" s="6">
        <v>3.0</v>
      </c>
      <c r="K5293" s="6">
        <v>1.0</v>
      </c>
      <c r="L5293" s="6">
        <v>0.0</v>
      </c>
      <c r="M5293" s="6" t="s">
        <v>12772</v>
      </c>
      <c r="N5293" s="6">
        <v>1.0</v>
      </c>
      <c r="O5293" s="6">
        <v>1.0</v>
      </c>
      <c r="P5293" s="6">
        <v>2.0</v>
      </c>
      <c r="Q5293" s="6" t="s">
        <v>58</v>
      </c>
      <c r="R5293" s="6">
        <v>641.0</v>
      </c>
      <c r="S5293" s="6">
        <f>COUNTIF(Customer_Churn_Records!$B$2:$B$10000,Customer_Churn_Records!$B5293)</f>
        <v>1</v>
      </c>
      <c r="T5293" s="6">
        <f>ROUNDUP(Customer_Churn_Records!$G5293,0)</f>
        <v>37</v>
      </c>
      <c r="U5293" s="6" t="str">
        <f t="array" ref="U5293">IFS(Customer_Churn_Records!$T5293&lt;30,"young",Customer_Churn_Records!$T5293&lt;50,"middle-aged",Customer_Churn_Records!$T5293&lt;100,"old")</f>
        <v>middle-aged</v>
      </c>
      <c r="V5293" s="8" t="str">
        <f t="array" ref="V5293">IFS(Customer_Churn_Records!$D5293&lt;701,"less-score",Customer_Churn_Records!$D5293&lt;851,"high-score")</f>
        <v>less-score</v>
      </c>
      <c r="W5293" s="8" t="str">
        <f t="array" ref="W5293">IF(Customer_Churn_Records!$X5293=0,0,IFS(Customer_Churn_Records!$X5293&lt;100000,"low",Customer_Churn_Records!$X5293&lt;300000,"high"))</f>
        <v>low</v>
      </c>
      <c r="X5293" s="8">
        <f>ROUND(Customer_Churn_Records!$I5293,0)</f>
        <v>92171</v>
      </c>
    </row>
    <row r="5294" ht="14.25" customHeight="1">
      <c r="A5294" s="6">
        <v>786.0</v>
      </c>
      <c r="B5294" s="6">
        <v>1.5660155E7</v>
      </c>
      <c r="C5294" s="6" t="s">
        <v>401</v>
      </c>
      <c r="D5294" s="6">
        <v>792.0</v>
      </c>
      <c r="E5294" s="6" t="s">
        <v>9</v>
      </c>
      <c r="F5294" s="6" t="s">
        <v>11</v>
      </c>
      <c r="G5294" s="7" t="s">
        <v>118</v>
      </c>
      <c r="H5294" s="6">
        <v>5.0</v>
      </c>
      <c r="I5294" s="6" t="s">
        <v>12773</v>
      </c>
      <c r="J5294" s="6">
        <v>1.0</v>
      </c>
      <c r="K5294" s="6">
        <v>0.0</v>
      </c>
      <c r="L5294" s="6">
        <v>1.0</v>
      </c>
      <c r="M5294" s="6" t="s">
        <v>12774</v>
      </c>
      <c r="N5294" s="6">
        <v>0.0</v>
      </c>
      <c r="O5294" s="6">
        <v>0.0</v>
      </c>
      <c r="P5294" s="6">
        <v>3.0</v>
      </c>
      <c r="Q5294" s="6" t="s">
        <v>44</v>
      </c>
      <c r="R5294" s="6">
        <v>328.0</v>
      </c>
      <c r="S5294" s="6">
        <f>COUNTIF(Customer_Churn_Records!$B$2:$B$10000,Customer_Churn_Records!$B5294)</f>
        <v>1</v>
      </c>
      <c r="T5294" s="6">
        <f>ROUNDUP(Customer_Churn_Records!$G5294,0)</f>
        <v>36</v>
      </c>
      <c r="U5294" s="6" t="str">
        <f t="array" ref="U5294">IFS(Customer_Churn_Records!$T5294&lt;30,"young",Customer_Churn_Records!$T5294&lt;50,"middle-aged",Customer_Churn_Records!$T5294&lt;100,"old")</f>
        <v>middle-aged</v>
      </c>
      <c r="V5294" s="8" t="str">
        <f t="array" ref="V5294">IFS(Customer_Churn_Records!$D5294&lt;701,"less-score",Customer_Churn_Records!$D5294&lt;851,"high-score")</f>
        <v>high-score</v>
      </c>
      <c r="W5294" s="8" t="str">
        <f t="array" ref="W5294">IF(Customer_Churn_Records!$X5294=0,0,IFS(Customer_Churn_Records!$X5294&lt;100000,"low",Customer_Churn_Records!$X5294&lt;300000,"high"))</f>
        <v>low</v>
      </c>
      <c r="X5294" s="8">
        <f>ROUND(Customer_Churn_Records!$I5294,0)</f>
        <v>92140</v>
      </c>
    </row>
    <row r="5295" ht="14.25" customHeight="1">
      <c r="A5295" s="6">
        <v>3835.0</v>
      </c>
      <c r="B5295" s="6">
        <v>1.5704819E7</v>
      </c>
      <c r="C5295" s="6" t="s">
        <v>3525</v>
      </c>
      <c r="D5295" s="6">
        <v>734.0</v>
      </c>
      <c r="E5295" s="6" t="s">
        <v>9</v>
      </c>
      <c r="F5295" s="6" t="s">
        <v>10</v>
      </c>
      <c r="G5295" s="7" t="s">
        <v>107</v>
      </c>
      <c r="H5295" s="6">
        <v>6.0</v>
      </c>
      <c r="I5295" s="6" t="s">
        <v>12775</v>
      </c>
      <c r="J5295" s="6">
        <v>2.0</v>
      </c>
      <c r="K5295" s="6">
        <v>0.0</v>
      </c>
      <c r="L5295" s="6">
        <v>0.0</v>
      </c>
      <c r="M5295" s="6" t="s">
        <v>12776</v>
      </c>
      <c r="N5295" s="6">
        <v>0.0</v>
      </c>
      <c r="O5295" s="6">
        <v>0.0</v>
      </c>
      <c r="P5295" s="6">
        <v>5.0</v>
      </c>
      <c r="Q5295" s="6" t="s">
        <v>44</v>
      </c>
      <c r="R5295" s="6">
        <v>872.0</v>
      </c>
      <c r="S5295" s="6">
        <f>COUNTIF(Customer_Churn_Records!$B$2:$B$10000,Customer_Churn_Records!$B5295)</f>
        <v>1</v>
      </c>
      <c r="T5295" s="6">
        <f>ROUNDUP(Customer_Churn_Records!$G5295,0)</f>
        <v>39</v>
      </c>
      <c r="U5295" s="6" t="str">
        <f t="array" ref="U5295">IFS(Customer_Churn_Records!$T5295&lt;30,"young",Customer_Churn_Records!$T5295&lt;50,"middle-aged",Customer_Churn_Records!$T5295&lt;100,"old")</f>
        <v>middle-aged</v>
      </c>
      <c r="V5295" s="8" t="str">
        <f t="array" ref="V5295">IFS(Customer_Churn_Records!$D5295&lt;701,"less-score",Customer_Churn_Records!$D5295&lt;851,"high-score")</f>
        <v>high-score</v>
      </c>
      <c r="W5295" s="8" t="str">
        <f t="array" ref="W5295">IF(Customer_Churn_Records!$X5295=0,0,IFS(Customer_Churn_Records!$X5295&lt;100000,"low",Customer_Churn_Records!$X5295&lt;300000,"high"))</f>
        <v>low</v>
      </c>
      <c r="X5295" s="8">
        <f>ROUND(Customer_Churn_Records!$I5295,0)</f>
        <v>92126</v>
      </c>
    </row>
    <row r="5296" ht="14.25" customHeight="1">
      <c r="A5296" s="6">
        <v>885.0</v>
      </c>
      <c r="B5296" s="6">
        <v>1.5777211E7</v>
      </c>
      <c r="C5296" s="6" t="s">
        <v>4150</v>
      </c>
      <c r="D5296" s="6">
        <v>515.0</v>
      </c>
      <c r="E5296" s="6" t="s">
        <v>7</v>
      </c>
      <c r="F5296" s="6" t="s">
        <v>11</v>
      </c>
      <c r="G5296" s="7" t="s">
        <v>2575</v>
      </c>
      <c r="H5296" s="6">
        <v>7.0</v>
      </c>
      <c r="I5296" s="6" t="s">
        <v>12777</v>
      </c>
      <c r="J5296" s="6">
        <v>1.0</v>
      </c>
      <c r="K5296" s="6">
        <v>1.0</v>
      </c>
      <c r="L5296" s="6">
        <v>1.0</v>
      </c>
      <c r="M5296" s="6" t="s">
        <v>12778</v>
      </c>
      <c r="N5296" s="6">
        <v>0.0</v>
      </c>
      <c r="O5296" s="6">
        <v>0.0</v>
      </c>
      <c r="P5296" s="6">
        <v>5.0</v>
      </c>
      <c r="Q5296" s="6" t="s">
        <v>79</v>
      </c>
      <c r="R5296" s="6">
        <v>802.0</v>
      </c>
      <c r="S5296" s="6">
        <f>COUNTIF(Customer_Churn_Records!$B$2:$B$10000,Customer_Churn_Records!$B5296)</f>
        <v>1</v>
      </c>
      <c r="T5296" s="6">
        <f>ROUNDUP(Customer_Churn_Records!$G5296,0)</f>
        <v>65</v>
      </c>
      <c r="U5296" s="6" t="str">
        <f t="array" ref="U5296">IFS(Customer_Churn_Records!$T5296&lt;30,"young",Customer_Churn_Records!$T5296&lt;50,"middle-aged",Customer_Churn_Records!$T5296&lt;100,"old")</f>
        <v>old</v>
      </c>
      <c r="V5296" s="8" t="str">
        <f t="array" ref="V5296">IFS(Customer_Churn_Records!$D5296&lt;701,"less-score",Customer_Churn_Records!$D5296&lt;851,"high-score")</f>
        <v>less-score</v>
      </c>
      <c r="W5296" s="8" t="str">
        <f t="array" ref="W5296">IF(Customer_Churn_Records!$X5296=0,0,IFS(Customer_Churn_Records!$X5296&lt;100000,"low",Customer_Churn_Records!$X5296&lt;300000,"high"))</f>
        <v>low</v>
      </c>
      <c r="X5296" s="8">
        <f>ROUND(Customer_Churn_Records!$I5296,0)</f>
        <v>92114</v>
      </c>
    </row>
    <row r="5297" ht="14.25" customHeight="1">
      <c r="A5297" s="6">
        <v>1547.0</v>
      </c>
      <c r="B5297" s="6">
        <v>1.5727944E7</v>
      </c>
      <c r="C5297" s="6" t="s">
        <v>12779</v>
      </c>
      <c r="D5297" s="6">
        <v>701.0</v>
      </c>
      <c r="E5297" s="6" t="s">
        <v>8</v>
      </c>
      <c r="F5297" s="6" t="s">
        <v>10</v>
      </c>
      <c r="G5297" s="7" t="s">
        <v>68</v>
      </c>
      <c r="H5297" s="6">
        <v>1.0</v>
      </c>
      <c r="I5297" s="6" t="s">
        <v>12780</v>
      </c>
      <c r="J5297" s="6">
        <v>1.0</v>
      </c>
      <c r="K5297" s="6">
        <v>1.0</v>
      </c>
      <c r="L5297" s="6">
        <v>1.0</v>
      </c>
      <c r="M5297" s="6" t="s">
        <v>12781</v>
      </c>
      <c r="N5297" s="6">
        <v>0.0</v>
      </c>
      <c r="O5297" s="6">
        <v>0.0</v>
      </c>
      <c r="P5297" s="6">
        <v>3.0</v>
      </c>
      <c r="Q5297" s="6" t="s">
        <v>44</v>
      </c>
      <c r="R5297" s="6">
        <v>340.0</v>
      </c>
      <c r="S5297" s="6">
        <f>COUNTIF(Customer_Churn_Records!$B$2:$B$10000,Customer_Churn_Records!$B5297)</f>
        <v>1</v>
      </c>
      <c r="T5297" s="6">
        <f>ROUNDUP(Customer_Churn_Records!$G5297,0)</f>
        <v>48</v>
      </c>
      <c r="U5297" s="6" t="str">
        <f t="array" ref="U5297">IFS(Customer_Churn_Records!$T5297&lt;30,"young",Customer_Churn_Records!$T5297&lt;50,"middle-aged",Customer_Churn_Records!$T5297&lt;100,"old")</f>
        <v>middle-aged</v>
      </c>
      <c r="V5297" s="8" t="str">
        <f t="array" ref="V5297">IFS(Customer_Churn_Records!$D5297&lt;701,"less-score",Customer_Churn_Records!$D5297&lt;851,"high-score")</f>
        <v>high-score</v>
      </c>
      <c r="W5297" s="8" t="str">
        <f t="array" ref="W5297">IF(Customer_Churn_Records!$X5297=0,0,IFS(Customer_Churn_Records!$X5297&lt;100000,"low",Customer_Churn_Records!$X5297&lt;300000,"high"))</f>
        <v>low</v>
      </c>
      <c r="X5297" s="8">
        <f>ROUND(Customer_Churn_Records!$I5297,0)</f>
        <v>92073</v>
      </c>
    </row>
    <row r="5298" ht="14.25" customHeight="1">
      <c r="A5298" s="6">
        <v>3619.0</v>
      </c>
      <c r="B5298" s="6">
        <v>1.5750867E7</v>
      </c>
      <c r="C5298" s="6" t="s">
        <v>875</v>
      </c>
      <c r="D5298" s="6">
        <v>489.0</v>
      </c>
      <c r="E5298" s="6" t="s">
        <v>8</v>
      </c>
      <c r="F5298" s="6" t="s">
        <v>10</v>
      </c>
      <c r="G5298" s="7" t="s">
        <v>258</v>
      </c>
      <c r="H5298" s="6">
        <v>8.0</v>
      </c>
      <c r="I5298" s="6" t="s">
        <v>12782</v>
      </c>
      <c r="J5298" s="6">
        <v>1.0</v>
      </c>
      <c r="K5298" s="6">
        <v>1.0</v>
      </c>
      <c r="L5298" s="6">
        <v>0.0</v>
      </c>
      <c r="M5298" s="6" t="s">
        <v>12783</v>
      </c>
      <c r="N5298" s="6">
        <v>1.0</v>
      </c>
      <c r="O5298" s="6">
        <v>1.0</v>
      </c>
      <c r="P5298" s="6">
        <v>2.0</v>
      </c>
      <c r="Q5298" s="6" t="s">
        <v>58</v>
      </c>
      <c r="R5298" s="6">
        <v>865.0</v>
      </c>
      <c r="S5298" s="6">
        <f>COUNTIF(Customer_Churn_Records!$B$2:$B$10000,Customer_Churn_Records!$B5298)</f>
        <v>1</v>
      </c>
      <c r="T5298" s="6">
        <f>ROUNDUP(Customer_Churn_Records!$G5298,0)</f>
        <v>46</v>
      </c>
      <c r="U5298" s="6" t="str">
        <f t="array" ref="U5298">IFS(Customer_Churn_Records!$T5298&lt;30,"young",Customer_Churn_Records!$T5298&lt;50,"middle-aged",Customer_Churn_Records!$T5298&lt;100,"old")</f>
        <v>middle-aged</v>
      </c>
      <c r="V5298" s="8" t="str">
        <f t="array" ref="V5298">IFS(Customer_Churn_Records!$D5298&lt;701,"less-score",Customer_Churn_Records!$D5298&lt;851,"high-score")</f>
        <v>less-score</v>
      </c>
      <c r="W5298" s="8" t="str">
        <f t="array" ref="W5298">IF(Customer_Churn_Records!$X5298=0,0,IFS(Customer_Churn_Records!$X5298&lt;100000,"low",Customer_Churn_Records!$X5298&lt;300000,"high"))</f>
        <v>low</v>
      </c>
      <c r="X5298" s="8">
        <f>ROUND(Customer_Churn_Records!$I5298,0)</f>
        <v>92060</v>
      </c>
    </row>
    <row r="5299" ht="14.25" customHeight="1">
      <c r="A5299" s="6">
        <v>4108.0</v>
      </c>
      <c r="B5299" s="6">
        <v>1.5643865E7</v>
      </c>
      <c r="C5299" s="6" t="s">
        <v>975</v>
      </c>
      <c r="D5299" s="6">
        <v>601.0</v>
      </c>
      <c r="E5299" s="6" t="s">
        <v>7</v>
      </c>
      <c r="F5299" s="6" t="s">
        <v>10</v>
      </c>
      <c r="G5299" s="7" t="s">
        <v>55</v>
      </c>
      <c r="H5299" s="6">
        <v>3.0</v>
      </c>
      <c r="I5299" s="6" t="s">
        <v>12784</v>
      </c>
      <c r="J5299" s="6">
        <v>1.0</v>
      </c>
      <c r="K5299" s="6">
        <v>0.0</v>
      </c>
      <c r="L5299" s="6">
        <v>1.0</v>
      </c>
      <c r="M5299" s="6" t="s">
        <v>12785</v>
      </c>
      <c r="N5299" s="6">
        <v>1.0</v>
      </c>
      <c r="O5299" s="6">
        <v>1.0</v>
      </c>
      <c r="P5299" s="6">
        <v>5.0</v>
      </c>
      <c r="Q5299" s="6" t="s">
        <v>49</v>
      </c>
      <c r="R5299" s="6">
        <v>543.0</v>
      </c>
      <c r="S5299" s="6">
        <f>COUNTIF(Customer_Churn_Records!$B$2:$B$10000,Customer_Churn_Records!$B5299)</f>
        <v>1</v>
      </c>
      <c r="T5299" s="6">
        <f>ROUNDUP(Customer_Churn_Records!$G5299,0)</f>
        <v>40</v>
      </c>
      <c r="U5299" s="6" t="str">
        <f t="array" ref="U5299">IFS(Customer_Churn_Records!$T5299&lt;30,"young",Customer_Churn_Records!$T5299&lt;50,"middle-aged",Customer_Churn_Records!$T5299&lt;100,"old")</f>
        <v>middle-aged</v>
      </c>
      <c r="V5299" s="8" t="str">
        <f t="array" ref="V5299">IFS(Customer_Churn_Records!$D5299&lt;701,"less-score",Customer_Churn_Records!$D5299&lt;851,"high-score")</f>
        <v>less-score</v>
      </c>
      <c r="W5299" s="8" t="str">
        <f t="array" ref="W5299">IF(Customer_Churn_Records!$X5299=0,0,IFS(Customer_Churn_Records!$X5299&lt;100000,"low",Customer_Churn_Records!$X5299&lt;300000,"high"))</f>
        <v>low</v>
      </c>
      <c r="X5299" s="8">
        <f>ROUND(Customer_Churn_Records!$I5299,0)</f>
        <v>92055</v>
      </c>
    </row>
    <row r="5300" ht="14.25" customHeight="1">
      <c r="A5300" s="6">
        <v>6737.0</v>
      </c>
      <c r="B5300" s="6">
        <v>1.5771299E7</v>
      </c>
      <c r="C5300" s="6" t="s">
        <v>212</v>
      </c>
      <c r="D5300" s="6">
        <v>707.0</v>
      </c>
      <c r="E5300" s="6" t="s">
        <v>7</v>
      </c>
      <c r="F5300" s="6" t="s">
        <v>10</v>
      </c>
      <c r="G5300" s="7" t="s">
        <v>46</v>
      </c>
      <c r="H5300" s="6">
        <v>1.0</v>
      </c>
      <c r="I5300" s="6" t="s">
        <v>12786</v>
      </c>
      <c r="J5300" s="6">
        <v>1.0</v>
      </c>
      <c r="K5300" s="6">
        <v>1.0</v>
      </c>
      <c r="L5300" s="6">
        <v>1.0</v>
      </c>
      <c r="M5300" s="6" t="s">
        <v>12787</v>
      </c>
      <c r="N5300" s="6">
        <v>1.0</v>
      </c>
      <c r="O5300" s="6">
        <v>1.0</v>
      </c>
      <c r="P5300" s="6">
        <v>3.0</v>
      </c>
      <c r="Q5300" s="6" t="s">
        <v>58</v>
      </c>
      <c r="R5300" s="6">
        <v>828.0</v>
      </c>
      <c r="S5300" s="6">
        <f>COUNTIF(Customer_Churn_Records!$B$2:$B$10000,Customer_Churn_Records!$B5300)</f>
        <v>1</v>
      </c>
      <c r="T5300" s="6">
        <f>ROUNDUP(Customer_Churn_Records!$G5300,0)</f>
        <v>57</v>
      </c>
      <c r="U5300" s="6" t="str">
        <f t="array" ref="U5300">IFS(Customer_Churn_Records!$T5300&lt;30,"young",Customer_Churn_Records!$T5300&lt;50,"middle-aged",Customer_Churn_Records!$T5300&lt;100,"old")</f>
        <v>old</v>
      </c>
      <c r="V5300" s="8" t="str">
        <f t="array" ref="V5300">IFS(Customer_Churn_Records!$D5300&lt;701,"less-score",Customer_Churn_Records!$D5300&lt;851,"high-score")</f>
        <v>high-score</v>
      </c>
      <c r="W5300" s="8" t="str">
        <f t="array" ref="W5300">IF(Customer_Churn_Records!$X5300=0,0,IFS(Customer_Churn_Records!$X5300&lt;100000,"low",Customer_Churn_Records!$X5300&lt;300000,"high"))</f>
        <v>low</v>
      </c>
      <c r="X5300" s="8">
        <f>ROUND(Customer_Churn_Records!$I5300,0)</f>
        <v>92053</v>
      </c>
    </row>
    <row r="5301" ht="14.25" customHeight="1">
      <c r="A5301" s="6">
        <v>2697.0</v>
      </c>
      <c r="B5301" s="6">
        <v>1.5792176E7</v>
      </c>
      <c r="C5301" s="6" t="s">
        <v>12788</v>
      </c>
      <c r="D5301" s="6">
        <v>698.0</v>
      </c>
      <c r="E5301" s="6" t="s">
        <v>9</v>
      </c>
      <c r="F5301" s="6" t="s">
        <v>10</v>
      </c>
      <c r="G5301" s="7" t="s">
        <v>55</v>
      </c>
      <c r="H5301" s="6">
        <v>0.0</v>
      </c>
      <c r="I5301" s="6" t="s">
        <v>12789</v>
      </c>
      <c r="J5301" s="6">
        <v>1.0</v>
      </c>
      <c r="K5301" s="6">
        <v>1.0</v>
      </c>
      <c r="L5301" s="6">
        <v>1.0</v>
      </c>
      <c r="M5301" s="6" t="s">
        <v>12790</v>
      </c>
      <c r="N5301" s="6">
        <v>0.0</v>
      </c>
      <c r="O5301" s="6">
        <v>0.0</v>
      </c>
      <c r="P5301" s="6">
        <v>4.0</v>
      </c>
      <c r="Q5301" s="6" t="s">
        <v>58</v>
      </c>
      <c r="R5301" s="6">
        <v>970.0</v>
      </c>
      <c r="S5301" s="6">
        <f>COUNTIF(Customer_Churn_Records!$B$2:$B$10000,Customer_Churn_Records!$B5301)</f>
        <v>1</v>
      </c>
      <c r="T5301" s="6">
        <f>ROUNDUP(Customer_Churn_Records!$G5301,0)</f>
        <v>40</v>
      </c>
      <c r="U5301" s="6" t="str">
        <f t="array" ref="U5301">IFS(Customer_Churn_Records!$T5301&lt;30,"young",Customer_Churn_Records!$T5301&lt;50,"middle-aged",Customer_Churn_Records!$T5301&lt;100,"old")</f>
        <v>middle-aged</v>
      </c>
      <c r="V5301" s="8" t="str">
        <f t="array" ref="V5301">IFS(Customer_Churn_Records!$D5301&lt;701,"less-score",Customer_Churn_Records!$D5301&lt;851,"high-score")</f>
        <v>less-score</v>
      </c>
      <c r="W5301" s="8" t="str">
        <f t="array" ref="W5301">IF(Customer_Churn_Records!$X5301=0,0,IFS(Customer_Churn_Records!$X5301&lt;100000,"low",Customer_Churn_Records!$X5301&lt;300000,"high"))</f>
        <v>low</v>
      </c>
      <c r="X5301" s="8">
        <f>ROUND(Customer_Churn_Records!$I5301,0)</f>
        <v>92053</v>
      </c>
    </row>
    <row r="5302" ht="14.25" customHeight="1">
      <c r="A5302" s="6">
        <v>1380.0</v>
      </c>
      <c r="B5302" s="6">
        <v>1.5571752E7</v>
      </c>
      <c r="C5302" s="6" t="s">
        <v>761</v>
      </c>
      <c r="D5302" s="6">
        <v>668.0</v>
      </c>
      <c r="E5302" s="6" t="s">
        <v>8</v>
      </c>
      <c r="F5302" s="6" t="s">
        <v>10</v>
      </c>
      <c r="G5302" s="7" t="s">
        <v>114</v>
      </c>
      <c r="H5302" s="6">
        <v>10.0</v>
      </c>
      <c r="I5302" s="6" t="s">
        <v>12791</v>
      </c>
      <c r="J5302" s="6">
        <v>1.0</v>
      </c>
      <c r="K5302" s="6">
        <v>1.0</v>
      </c>
      <c r="L5302" s="6">
        <v>1.0</v>
      </c>
      <c r="M5302" s="6" t="s">
        <v>12792</v>
      </c>
      <c r="N5302" s="6">
        <v>0.0</v>
      </c>
      <c r="O5302" s="6">
        <v>0.0</v>
      </c>
      <c r="P5302" s="6">
        <v>2.0</v>
      </c>
      <c r="Q5302" s="6" t="s">
        <v>44</v>
      </c>
      <c r="R5302" s="6">
        <v>995.0</v>
      </c>
      <c r="S5302" s="6">
        <f>COUNTIF(Customer_Churn_Records!$B$2:$B$10000,Customer_Churn_Records!$B5302)</f>
        <v>1</v>
      </c>
      <c r="T5302" s="6">
        <f>ROUNDUP(Customer_Churn_Records!$G5302,0)</f>
        <v>32</v>
      </c>
      <c r="U5302" s="6" t="str">
        <f t="array" ref="U5302">IFS(Customer_Churn_Records!$T5302&lt;30,"young",Customer_Churn_Records!$T5302&lt;50,"middle-aged",Customer_Churn_Records!$T5302&lt;100,"old")</f>
        <v>middle-aged</v>
      </c>
      <c r="V5302" s="8" t="str">
        <f t="array" ref="V5302">IFS(Customer_Churn_Records!$D5302&lt;701,"less-score",Customer_Churn_Records!$D5302&lt;851,"high-score")</f>
        <v>less-score</v>
      </c>
      <c r="W5302" s="8" t="str">
        <f t="array" ref="W5302">IF(Customer_Churn_Records!$X5302=0,0,IFS(Customer_Churn_Records!$X5302&lt;100000,"low",Customer_Churn_Records!$X5302&lt;300000,"high"))</f>
        <v>low</v>
      </c>
      <c r="X5302" s="8">
        <f>ROUND(Customer_Churn_Records!$I5302,0)</f>
        <v>92042</v>
      </c>
    </row>
    <row r="5303" ht="14.25" customHeight="1">
      <c r="A5303" s="6">
        <v>4844.0</v>
      </c>
      <c r="B5303" s="6">
        <v>1.5736254E7</v>
      </c>
      <c r="C5303" s="6" t="s">
        <v>121</v>
      </c>
      <c r="D5303" s="6">
        <v>654.0</v>
      </c>
      <c r="E5303" s="6" t="s">
        <v>7</v>
      </c>
      <c r="F5303" s="6" t="s">
        <v>11</v>
      </c>
      <c r="G5303" s="7" t="s">
        <v>99</v>
      </c>
      <c r="H5303" s="6">
        <v>2.0</v>
      </c>
      <c r="I5303" s="6" t="s">
        <v>12793</v>
      </c>
      <c r="J5303" s="6">
        <v>1.0</v>
      </c>
      <c r="K5303" s="6">
        <v>1.0</v>
      </c>
      <c r="L5303" s="6">
        <v>0.0</v>
      </c>
      <c r="M5303" s="6" t="s">
        <v>12794</v>
      </c>
      <c r="N5303" s="6">
        <v>0.0</v>
      </c>
      <c r="O5303" s="6">
        <v>0.0</v>
      </c>
      <c r="P5303" s="6">
        <v>2.0</v>
      </c>
      <c r="Q5303" s="6" t="s">
        <v>58</v>
      </c>
      <c r="R5303" s="6">
        <v>375.0</v>
      </c>
      <c r="S5303" s="6">
        <f>COUNTIF(Customer_Churn_Records!$B$2:$B$10000,Customer_Churn_Records!$B5303)</f>
        <v>1</v>
      </c>
      <c r="T5303" s="6">
        <f>ROUNDUP(Customer_Churn_Records!$G5303,0)</f>
        <v>29</v>
      </c>
      <c r="U5303" s="6" t="str">
        <f t="array" ref="U5303">IFS(Customer_Churn_Records!$T5303&lt;30,"young",Customer_Churn_Records!$T5303&lt;50,"middle-aged",Customer_Churn_Records!$T5303&lt;100,"old")</f>
        <v>young</v>
      </c>
      <c r="V5303" s="8" t="str">
        <f t="array" ref="V5303">IFS(Customer_Churn_Records!$D5303&lt;701,"less-score",Customer_Churn_Records!$D5303&lt;851,"high-score")</f>
        <v>less-score</v>
      </c>
      <c r="W5303" s="8" t="str">
        <f t="array" ref="W5303">IF(Customer_Churn_Records!$X5303=0,0,IFS(Customer_Churn_Records!$X5303&lt;100000,"low",Customer_Churn_Records!$X5303&lt;300000,"high"))</f>
        <v>low</v>
      </c>
      <c r="X5303" s="8">
        <f>ROUND(Customer_Churn_Records!$I5303,0)</f>
        <v>91956</v>
      </c>
    </row>
    <row r="5304" ht="14.25" customHeight="1">
      <c r="A5304" s="6">
        <v>6224.0</v>
      </c>
      <c r="B5304" s="6">
        <v>1.5679429E7</v>
      </c>
      <c r="C5304" s="6" t="s">
        <v>326</v>
      </c>
      <c r="D5304" s="6">
        <v>694.0</v>
      </c>
      <c r="E5304" s="6" t="s">
        <v>7</v>
      </c>
      <c r="F5304" s="6" t="s">
        <v>11</v>
      </c>
      <c r="G5304" s="7" t="s">
        <v>114</v>
      </c>
      <c r="H5304" s="6">
        <v>0.0</v>
      </c>
      <c r="I5304" s="6" t="s">
        <v>12795</v>
      </c>
      <c r="J5304" s="6">
        <v>1.0</v>
      </c>
      <c r="K5304" s="6">
        <v>1.0</v>
      </c>
      <c r="L5304" s="6">
        <v>1.0</v>
      </c>
      <c r="M5304" s="6" t="s">
        <v>12796</v>
      </c>
      <c r="N5304" s="6">
        <v>0.0</v>
      </c>
      <c r="O5304" s="6">
        <v>0.0</v>
      </c>
      <c r="P5304" s="6">
        <v>4.0</v>
      </c>
      <c r="Q5304" s="6" t="s">
        <v>44</v>
      </c>
      <c r="R5304" s="6">
        <v>858.0</v>
      </c>
      <c r="S5304" s="6">
        <f>COUNTIF(Customer_Churn_Records!$B$2:$B$10000,Customer_Churn_Records!$B5304)</f>
        <v>1</v>
      </c>
      <c r="T5304" s="6">
        <f>ROUNDUP(Customer_Churn_Records!$G5304,0)</f>
        <v>32</v>
      </c>
      <c r="U5304" s="6" t="str">
        <f t="array" ref="U5304">IFS(Customer_Churn_Records!$T5304&lt;30,"young",Customer_Churn_Records!$T5304&lt;50,"middle-aged",Customer_Churn_Records!$T5304&lt;100,"old")</f>
        <v>middle-aged</v>
      </c>
      <c r="V5304" s="8" t="str">
        <f t="array" ref="V5304">IFS(Customer_Churn_Records!$D5304&lt;701,"less-score",Customer_Churn_Records!$D5304&lt;851,"high-score")</f>
        <v>less-score</v>
      </c>
      <c r="W5304" s="8" t="str">
        <f t="array" ref="W5304">IF(Customer_Churn_Records!$X5304=0,0,IFS(Customer_Churn_Records!$X5304&lt;100000,"low",Customer_Churn_Records!$X5304&lt;300000,"high"))</f>
        <v>low</v>
      </c>
      <c r="X5304" s="8">
        <f>ROUND(Customer_Churn_Records!$I5304,0)</f>
        <v>91956</v>
      </c>
    </row>
    <row r="5305" ht="14.25" customHeight="1">
      <c r="A5305" s="6">
        <v>3892.0</v>
      </c>
      <c r="B5305" s="6">
        <v>1.5748854E7</v>
      </c>
      <c r="C5305" s="6" t="s">
        <v>2619</v>
      </c>
      <c r="D5305" s="6">
        <v>723.0</v>
      </c>
      <c r="E5305" s="6" t="s">
        <v>8</v>
      </c>
      <c r="F5305" s="6" t="s">
        <v>10</v>
      </c>
      <c r="G5305" s="7" t="s">
        <v>160</v>
      </c>
      <c r="H5305" s="6">
        <v>5.0</v>
      </c>
      <c r="I5305" s="6" t="s">
        <v>12797</v>
      </c>
      <c r="J5305" s="6">
        <v>1.0</v>
      </c>
      <c r="K5305" s="6">
        <v>1.0</v>
      </c>
      <c r="L5305" s="6">
        <v>0.0</v>
      </c>
      <c r="M5305" s="6" t="s">
        <v>12798</v>
      </c>
      <c r="N5305" s="6">
        <v>0.0</v>
      </c>
      <c r="O5305" s="6">
        <v>0.0</v>
      </c>
      <c r="P5305" s="6">
        <v>1.0</v>
      </c>
      <c r="Q5305" s="6" t="s">
        <v>49</v>
      </c>
      <c r="R5305" s="6">
        <v>500.0</v>
      </c>
      <c r="S5305" s="6">
        <f>COUNTIF(Customer_Churn_Records!$B$2:$B$10000,Customer_Churn_Records!$B5305)</f>
        <v>1</v>
      </c>
      <c r="T5305" s="6">
        <f>ROUNDUP(Customer_Churn_Records!$G5305,0)</f>
        <v>28</v>
      </c>
      <c r="U5305" s="6" t="str">
        <f t="array" ref="U5305">IFS(Customer_Churn_Records!$T5305&lt;30,"young",Customer_Churn_Records!$T5305&lt;50,"middle-aged",Customer_Churn_Records!$T5305&lt;100,"old")</f>
        <v>young</v>
      </c>
      <c r="V5305" s="8" t="str">
        <f t="array" ref="V5305">IFS(Customer_Churn_Records!$D5305&lt;701,"less-score",Customer_Churn_Records!$D5305&lt;851,"high-score")</f>
        <v>high-score</v>
      </c>
      <c r="W5305" s="8" t="str">
        <f t="array" ref="W5305">IF(Customer_Churn_Records!$X5305=0,0,IFS(Customer_Churn_Records!$X5305&lt;100000,"low",Customer_Churn_Records!$X5305&lt;300000,"high"))</f>
        <v>low</v>
      </c>
      <c r="X5305" s="8">
        <f>ROUND(Customer_Churn_Records!$I5305,0)</f>
        <v>91938</v>
      </c>
    </row>
    <row r="5306" ht="14.25" customHeight="1">
      <c r="A5306" s="6">
        <v>8100.0</v>
      </c>
      <c r="B5306" s="6">
        <v>1.5661656E7</v>
      </c>
      <c r="C5306" s="6" t="s">
        <v>304</v>
      </c>
      <c r="D5306" s="6">
        <v>633.0</v>
      </c>
      <c r="E5306" s="6" t="s">
        <v>7</v>
      </c>
      <c r="F5306" s="6" t="s">
        <v>11</v>
      </c>
      <c r="G5306" s="7" t="s">
        <v>41</v>
      </c>
      <c r="H5306" s="6">
        <v>2.0</v>
      </c>
      <c r="I5306" s="6" t="s">
        <v>12799</v>
      </c>
      <c r="J5306" s="6">
        <v>2.0</v>
      </c>
      <c r="K5306" s="6">
        <v>1.0</v>
      </c>
      <c r="L5306" s="6">
        <v>1.0</v>
      </c>
      <c r="M5306" s="6" t="s">
        <v>12800</v>
      </c>
      <c r="N5306" s="6">
        <v>0.0</v>
      </c>
      <c r="O5306" s="6">
        <v>0.0</v>
      </c>
      <c r="P5306" s="6">
        <v>5.0</v>
      </c>
      <c r="Q5306" s="6" t="s">
        <v>49</v>
      </c>
      <c r="R5306" s="6">
        <v>913.0</v>
      </c>
      <c r="S5306" s="6">
        <f>COUNTIF(Customer_Churn_Records!$B$2:$B$10000,Customer_Churn_Records!$B5306)</f>
        <v>1</v>
      </c>
      <c r="T5306" s="6">
        <f>ROUNDUP(Customer_Churn_Records!$G5306,0)</f>
        <v>38</v>
      </c>
      <c r="U5306" s="6" t="str">
        <f t="array" ref="U5306">IFS(Customer_Churn_Records!$T5306&lt;30,"young",Customer_Churn_Records!$T5306&lt;50,"middle-aged",Customer_Churn_Records!$T5306&lt;100,"old")</f>
        <v>middle-aged</v>
      </c>
      <c r="V5306" s="8" t="str">
        <f t="array" ref="V5306">IFS(Customer_Churn_Records!$D5306&lt;701,"less-score",Customer_Churn_Records!$D5306&lt;851,"high-score")</f>
        <v>less-score</v>
      </c>
      <c r="W5306" s="8" t="str">
        <f t="array" ref="W5306">IF(Customer_Churn_Records!$X5306=0,0,IFS(Customer_Churn_Records!$X5306&lt;100000,"low",Customer_Churn_Records!$X5306&lt;300000,"high"))</f>
        <v>low</v>
      </c>
      <c r="X5306" s="8">
        <f>ROUND(Customer_Churn_Records!$I5306,0)</f>
        <v>91903</v>
      </c>
    </row>
    <row r="5307" ht="14.25" customHeight="1">
      <c r="A5307" s="6">
        <v>5564.0</v>
      </c>
      <c r="B5307" s="6">
        <v>1.5724684E7</v>
      </c>
      <c r="C5307" s="6" t="s">
        <v>2619</v>
      </c>
      <c r="D5307" s="6">
        <v>610.0</v>
      </c>
      <c r="E5307" s="6" t="s">
        <v>9</v>
      </c>
      <c r="F5307" s="6" t="s">
        <v>11</v>
      </c>
      <c r="G5307" s="7" t="s">
        <v>258</v>
      </c>
      <c r="H5307" s="6">
        <v>5.0</v>
      </c>
      <c r="I5307" s="6" t="s">
        <v>12801</v>
      </c>
      <c r="J5307" s="6">
        <v>1.0</v>
      </c>
      <c r="K5307" s="6">
        <v>1.0</v>
      </c>
      <c r="L5307" s="6">
        <v>0.0</v>
      </c>
      <c r="M5307" s="6" t="s">
        <v>12802</v>
      </c>
      <c r="N5307" s="6">
        <v>0.0</v>
      </c>
      <c r="O5307" s="6">
        <v>0.0</v>
      </c>
      <c r="P5307" s="6">
        <v>1.0</v>
      </c>
      <c r="Q5307" s="6" t="s">
        <v>44</v>
      </c>
      <c r="R5307" s="6">
        <v>914.0</v>
      </c>
      <c r="S5307" s="6">
        <f>COUNTIF(Customer_Churn_Records!$B$2:$B$10000,Customer_Churn_Records!$B5307)</f>
        <v>1</v>
      </c>
      <c r="T5307" s="6">
        <f>ROUNDUP(Customer_Churn_Records!$G5307,0)</f>
        <v>46</v>
      </c>
      <c r="U5307" s="6" t="str">
        <f t="array" ref="U5307">IFS(Customer_Churn_Records!$T5307&lt;30,"young",Customer_Churn_Records!$T5307&lt;50,"middle-aged",Customer_Churn_Records!$T5307&lt;100,"old")</f>
        <v>middle-aged</v>
      </c>
      <c r="V5307" s="8" t="str">
        <f t="array" ref="V5307">IFS(Customer_Churn_Records!$D5307&lt;701,"less-score",Customer_Churn_Records!$D5307&lt;851,"high-score")</f>
        <v>less-score</v>
      </c>
      <c r="W5307" s="8" t="str">
        <f t="array" ref="W5307">IF(Customer_Churn_Records!$X5307=0,0,IFS(Customer_Churn_Records!$X5307&lt;100000,"low",Customer_Churn_Records!$X5307&lt;300000,"high"))</f>
        <v>low</v>
      </c>
      <c r="X5307" s="8">
        <f>ROUND(Customer_Churn_Records!$I5307,0)</f>
        <v>91898</v>
      </c>
    </row>
    <row r="5308" ht="14.25" customHeight="1">
      <c r="A5308" s="6">
        <v>3390.0</v>
      </c>
      <c r="B5308" s="6">
        <v>1.5724863E7</v>
      </c>
      <c r="C5308" s="6" t="s">
        <v>932</v>
      </c>
      <c r="D5308" s="6">
        <v>420.0</v>
      </c>
      <c r="E5308" s="6" t="s">
        <v>9</v>
      </c>
      <c r="F5308" s="6" t="s">
        <v>10</v>
      </c>
      <c r="G5308" s="7" t="s">
        <v>564</v>
      </c>
      <c r="H5308" s="6">
        <v>4.0</v>
      </c>
      <c r="I5308" s="6" t="s">
        <v>12803</v>
      </c>
      <c r="J5308" s="6">
        <v>1.0</v>
      </c>
      <c r="K5308" s="6">
        <v>1.0</v>
      </c>
      <c r="L5308" s="6">
        <v>0.0</v>
      </c>
      <c r="M5308" s="6" t="s">
        <v>12804</v>
      </c>
      <c r="N5308" s="6">
        <v>1.0</v>
      </c>
      <c r="O5308" s="6">
        <v>1.0</v>
      </c>
      <c r="P5308" s="6">
        <v>3.0</v>
      </c>
      <c r="Q5308" s="6" t="s">
        <v>49</v>
      </c>
      <c r="R5308" s="6">
        <v>970.0</v>
      </c>
      <c r="S5308" s="6">
        <f>COUNTIF(Customer_Churn_Records!$B$2:$B$10000,Customer_Churn_Records!$B5308)</f>
        <v>1</v>
      </c>
      <c r="T5308" s="6">
        <f>ROUNDUP(Customer_Churn_Records!$G5308,0)</f>
        <v>55</v>
      </c>
      <c r="U5308" s="6" t="str">
        <f t="array" ref="U5308">IFS(Customer_Churn_Records!$T5308&lt;30,"young",Customer_Churn_Records!$T5308&lt;50,"middle-aged",Customer_Churn_Records!$T5308&lt;100,"old")</f>
        <v>old</v>
      </c>
      <c r="V5308" s="8" t="str">
        <f t="array" ref="V5308">IFS(Customer_Churn_Records!$D5308&lt;701,"less-score",Customer_Churn_Records!$D5308&lt;851,"high-score")</f>
        <v>less-score</v>
      </c>
      <c r="W5308" s="8" t="str">
        <f t="array" ref="W5308">IF(Customer_Churn_Records!$X5308=0,0,IFS(Customer_Churn_Records!$X5308&lt;100000,"low",Customer_Churn_Records!$X5308&lt;300000,"high"))</f>
        <v>low</v>
      </c>
      <c r="X5308" s="8">
        <f>ROUND(Customer_Churn_Records!$I5308,0)</f>
        <v>91893</v>
      </c>
    </row>
    <row r="5309" ht="14.25" customHeight="1">
      <c r="A5309" s="6">
        <v>4245.0</v>
      </c>
      <c r="B5309" s="6">
        <v>1.5684908E7</v>
      </c>
      <c r="C5309" s="6" t="s">
        <v>1006</v>
      </c>
      <c r="D5309" s="6">
        <v>540.0</v>
      </c>
      <c r="E5309" s="6" t="s">
        <v>8</v>
      </c>
      <c r="F5309" s="6" t="s">
        <v>11</v>
      </c>
      <c r="G5309" s="7" t="s">
        <v>728</v>
      </c>
      <c r="H5309" s="6">
        <v>1.0</v>
      </c>
      <c r="I5309" s="6" t="s">
        <v>12805</v>
      </c>
      <c r="J5309" s="6">
        <v>1.0</v>
      </c>
      <c r="K5309" s="6">
        <v>0.0</v>
      </c>
      <c r="L5309" s="6">
        <v>1.0</v>
      </c>
      <c r="M5309" s="6" t="s">
        <v>12806</v>
      </c>
      <c r="N5309" s="6">
        <v>0.0</v>
      </c>
      <c r="O5309" s="6">
        <v>0.0</v>
      </c>
      <c r="P5309" s="6">
        <v>5.0</v>
      </c>
      <c r="Q5309" s="6" t="s">
        <v>44</v>
      </c>
      <c r="R5309" s="6">
        <v>466.0</v>
      </c>
      <c r="S5309" s="6">
        <f>COUNTIF(Customer_Churn_Records!$B$2:$B$10000,Customer_Churn_Records!$B5309)</f>
        <v>1</v>
      </c>
      <c r="T5309" s="6">
        <f>ROUNDUP(Customer_Churn_Records!$G5309,0)</f>
        <v>64</v>
      </c>
      <c r="U5309" s="6" t="str">
        <f t="array" ref="U5309">IFS(Customer_Churn_Records!$T5309&lt;30,"young",Customer_Churn_Records!$T5309&lt;50,"middle-aged",Customer_Churn_Records!$T5309&lt;100,"old")</f>
        <v>old</v>
      </c>
      <c r="V5309" s="8" t="str">
        <f t="array" ref="V5309">IFS(Customer_Churn_Records!$D5309&lt;701,"less-score",Customer_Churn_Records!$D5309&lt;851,"high-score")</f>
        <v>less-score</v>
      </c>
      <c r="W5309" s="8" t="str">
        <f t="array" ref="W5309">IF(Customer_Churn_Records!$X5309=0,0,IFS(Customer_Churn_Records!$X5309&lt;100000,"low",Customer_Churn_Records!$X5309&lt;300000,"high"))</f>
        <v>low</v>
      </c>
      <c r="X5309" s="8">
        <f>ROUND(Customer_Churn_Records!$I5309,0)</f>
        <v>91870</v>
      </c>
    </row>
    <row r="5310" ht="14.25" customHeight="1">
      <c r="A5310" s="6">
        <v>5856.0</v>
      </c>
      <c r="B5310" s="6">
        <v>1.5608541E7</v>
      </c>
      <c r="C5310" s="6" t="s">
        <v>12807</v>
      </c>
      <c r="D5310" s="6">
        <v>498.0</v>
      </c>
      <c r="E5310" s="6" t="s">
        <v>7</v>
      </c>
      <c r="F5310" s="6" t="s">
        <v>11</v>
      </c>
      <c r="G5310" s="7" t="s">
        <v>258</v>
      </c>
      <c r="H5310" s="6">
        <v>1.0</v>
      </c>
      <c r="I5310" s="6" t="s">
        <v>12808</v>
      </c>
      <c r="J5310" s="6">
        <v>1.0</v>
      </c>
      <c r="K5310" s="6">
        <v>1.0</v>
      </c>
      <c r="L5310" s="6">
        <v>0.0</v>
      </c>
      <c r="M5310" s="6" t="s">
        <v>12809</v>
      </c>
      <c r="N5310" s="6">
        <v>1.0</v>
      </c>
      <c r="O5310" s="6">
        <v>1.0</v>
      </c>
      <c r="P5310" s="6">
        <v>5.0</v>
      </c>
      <c r="Q5310" s="6" t="s">
        <v>49</v>
      </c>
      <c r="R5310" s="6">
        <v>660.0</v>
      </c>
      <c r="S5310" s="6">
        <f>COUNTIF(Customer_Churn_Records!$B$2:$B$10000,Customer_Churn_Records!$B5310)</f>
        <v>1</v>
      </c>
      <c r="T5310" s="6">
        <f>ROUNDUP(Customer_Churn_Records!$G5310,0)</f>
        <v>46</v>
      </c>
      <c r="U5310" s="6" t="str">
        <f t="array" ref="U5310">IFS(Customer_Churn_Records!$T5310&lt;30,"young",Customer_Churn_Records!$T5310&lt;50,"middle-aged",Customer_Churn_Records!$T5310&lt;100,"old")</f>
        <v>middle-aged</v>
      </c>
      <c r="V5310" s="8" t="str">
        <f t="array" ref="V5310">IFS(Customer_Churn_Records!$D5310&lt;701,"less-score",Customer_Churn_Records!$D5310&lt;851,"high-score")</f>
        <v>less-score</v>
      </c>
      <c r="W5310" s="8" t="str">
        <f t="array" ref="W5310">IF(Customer_Churn_Records!$X5310=0,0,IFS(Customer_Churn_Records!$X5310&lt;100000,"low",Customer_Churn_Records!$X5310&lt;300000,"high"))</f>
        <v>low</v>
      </c>
      <c r="X5310" s="8">
        <f>ROUND(Customer_Churn_Records!$I5310,0)</f>
        <v>91858</v>
      </c>
    </row>
    <row r="5311" ht="14.25" customHeight="1">
      <c r="A5311" s="6">
        <v>5935.0</v>
      </c>
      <c r="B5311" s="6">
        <v>1.5607065E7</v>
      </c>
      <c r="C5311" s="6" t="s">
        <v>5617</v>
      </c>
      <c r="D5311" s="6">
        <v>765.0</v>
      </c>
      <c r="E5311" s="6" t="s">
        <v>7</v>
      </c>
      <c r="F5311" s="6" t="s">
        <v>11</v>
      </c>
      <c r="G5311" s="7" t="s">
        <v>140</v>
      </c>
      <c r="H5311" s="6">
        <v>9.0</v>
      </c>
      <c r="I5311" s="6" t="s">
        <v>12810</v>
      </c>
      <c r="J5311" s="6">
        <v>1.0</v>
      </c>
      <c r="K5311" s="6">
        <v>0.0</v>
      </c>
      <c r="L5311" s="6">
        <v>0.0</v>
      </c>
      <c r="M5311" s="6" t="s">
        <v>12811</v>
      </c>
      <c r="N5311" s="6">
        <v>0.0</v>
      </c>
      <c r="O5311" s="6">
        <v>0.0</v>
      </c>
      <c r="P5311" s="6">
        <v>1.0</v>
      </c>
      <c r="Q5311" s="6" t="s">
        <v>79</v>
      </c>
      <c r="R5311" s="6">
        <v>843.0</v>
      </c>
      <c r="S5311" s="6">
        <f>COUNTIF(Customer_Churn_Records!$B$2:$B$10000,Customer_Churn_Records!$B5311)</f>
        <v>1</v>
      </c>
      <c r="T5311" s="6">
        <f>ROUNDUP(Customer_Churn_Records!$G5311,0)</f>
        <v>34</v>
      </c>
      <c r="U5311" s="6" t="str">
        <f t="array" ref="U5311">IFS(Customer_Churn_Records!$T5311&lt;30,"young",Customer_Churn_Records!$T5311&lt;50,"middle-aged",Customer_Churn_Records!$T5311&lt;100,"old")</f>
        <v>middle-aged</v>
      </c>
      <c r="V5311" s="8" t="str">
        <f t="array" ref="V5311">IFS(Customer_Churn_Records!$D5311&lt;701,"less-score",Customer_Churn_Records!$D5311&lt;851,"high-score")</f>
        <v>high-score</v>
      </c>
      <c r="W5311" s="8" t="str">
        <f t="array" ref="W5311">IF(Customer_Churn_Records!$X5311=0,0,IFS(Customer_Churn_Records!$X5311&lt;100000,"low",Customer_Churn_Records!$X5311&lt;300000,"high"))</f>
        <v>low</v>
      </c>
      <c r="X5311" s="8">
        <f>ROUND(Customer_Churn_Records!$I5311,0)</f>
        <v>91835</v>
      </c>
    </row>
    <row r="5312" ht="14.25" customHeight="1">
      <c r="A5312" s="6">
        <v>9905.0</v>
      </c>
      <c r="B5312" s="6">
        <v>1.5722532E7</v>
      </c>
      <c r="C5312" s="6" t="s">
        <v>536</v>
      </c>
      <c r="D5312" s="6">
        <v>690.0</v>
      </c>
      <c r="E5312" s="6" t="s">
        <v>9</v>
      </c>
      <c r="F5312" s="6" t="s">
        <v>10</v>
      </c>
      <c r="G5312" s="7" t="s">
        <v>118</v>
      </c>
      <c r="H5312" s="6">
        <v>10.0</v>
      </c>
      <c r="I5312" s="6" t="s">
        <v>12812</v>
      </c>
      <c r="J5312" s="6">
        <v>1.0</v>
      </c>
      <c r="K5312" s="6">
        <v>1.0</v>
      </c>
      <c r="L5312" s="6">
        <v>1.0</v>
      </c>
      <c r="M5312" s="6" t="s">
        <v>12813</v>
      </c>
      <c r="N5312" s="6">
        <v>0.0</v>
      </c>
      <c r="O5312" s="6">
        <v>0.0</v>
      </c>
      <c r="P5312" s="6">
        <v>2.0</v>
      </c>
      <c r="Q5312" s="6" t="s">
        <v>79</v>
      </c>
      <c r="R5312" s="6">
        <v>443.0</v>
      </c>
      <c r="S5312" s="6">
        <f>COUNTIF(Customer_Churn_Records!$B$2:$B$10000,Customer_Churn_Records!$B5312)</f>
        <v>1</v>
      </c>
      <c r="T5312" s="6">
        <f>ROUNDUP(Customer_Churn_Records!$G5312,0)</f>
        <v>36</v>
      </c>
      <c r="U5312" s="6" t="str">
        <f t="array" ref="U5312">IFS(Customer_Churn_Records!$T5312&lt;30,"young",Customer_Churn_Records!$T5312&lt;50,"middle-aged",Customer_Churn_Records!$T5312&lt;100,"old")</f>
        <v>middle-aged</v>
      </c>
      <c r="V5312" s="8" t="str">
        <f t="array" ref="V5312">IFS(Customer_Churn_Records!$D5312&lt;701,"less-score",Customer_Churn_Records!$D5312&lt;851,"high-score")</f>
        <v>less-score</v>
      </c>
      <c r="W5312" s="8" t="str">
        <f t="array" ref="W5312">IF(Customer_Churn_Records!$X5312=0,0,IFS(Customer_Churn_Records!$X5312&lt;100000,"low",Customer_Churn_Records!$X5312&lt;300000,"high"))</f>
        <v>low</v>
      </c>
      <c r="X5312" s="8">
        <f>ROUND(Customer_Churn_Records!$I5312,0)</f>
        <v>91760</v>
      </c>
    </row>
    <row r="5313" ht="14.25" customHeight="1">
      <c r="A5313" s="6">
        <v>5685.0</v>
      </c>
      <c r="B5313" s="6">
        <v>1.5795132E7</v>
      </c>
      <c r="C5313" s="6" t="s">
        <v>12814</v>
      </c>
      <c r="D5313" s="6">
        <v>735.0</v>
      </c>
      <c r="E5313" s="6" t="s">
        <v>7</v>
      </c>
      <c r="F5313" s="6" t="s">
        <v>10</v>
      </c>
      <c r="G5313" s="7" t="s">
        <v>213</v>
      </c>
      <c r="H5313" s="6">
        <v>3.0</v>
      </c>
      <c r="I5313" s="6" t="s">
        <v>12815</v>
      </c>
      <c r="J5313" s="6">
        <v>1.0</v>
      </c>
      <c r="K5313" s="6">
        <v>0.0</v>
      </c>
      <c r="L5313" s="6">
        <v>0.0</v>
      </c>
      <c r="M5313" s="6" t="s">
        <v>12816</v>
      </c>
      <c r="N5313" s="6">
        <v>0.0</v>
      </c>
      <c r="O5313" s="6">
        <v>0.0</v>
      </c>
      <c r="P5313" s="6">
        <v>3.0</v>
      </c>
      <c r="Q5313" s="6" t="s">
        <v>79</v>
      </c>
      <c r="R5313" s="6">
        <v>906.0</v>
      </c>
      <c r="S5313" s="6">
        <f>COUNTIF(Customer_Churn_Records!$B$2:$B$10000,Customer_Churn_Records!$B5313)</f>
        <v>1</v>
      </c>
      <c r="T5313" s="6">
        <f>ROUNDUP(Customer_Churn_Records!$G5313,0)</f>
        <v>25</v>
      </c>
      <c r="U5313" s="6" t="str">
        <f t="array" ref="U5313">IFS(Customer_Churn_Records!$T5313&lt;30,"young",Customer_Churn_Records!$T5313&lt;50,"middle-aged",Customer_Churn_Records!$T5313&lt;100,"old")</f>
        <v>young</v>
      </c>
      <c r="V5313" s="8" t="str">
        <f t="array" ref="V5313">IFS(Customer_Churn_Records!$D5313&lt;701,"less-score",Customer_Churn_Records!$D5313&lt;851,"high-score")</f>
        <v>high-score</v>
      </c>
      <c r="W5313" s="8" t="str">
        <f t="array" ref="W5313">IF(Customer_Churn_Records!$X5313=0,0,IFS(Customer_Churn_Records!$X5313&lt;100000,"low",Customer_Churn_Records!$X5313&lt;300000,"high"))</f>
        <v>low</v>
      </c>
      <c r="X5313" s="8">
        <f>ROUND(Customer_Churn_Records!$I5313,0)</f>
        <v>91719</v>
      </c>
    </row>
    <row r="5314" ht="14.25" customHeight="1">
      <c r="A5314" s="6">
        <v>7872.0</v>
      </c>
      <c r="B5314" s="6">
        <v>1.5711602E7</v>
      </c>
      <c r="C5314" s="6" t="s">
        <v>12817</v>
      </c>
      <c r="D5314" s="6">
        <v>676.0</v>
      </c>
      <c r="E5314" s="6" t="s">
        <v>7</v>
      </c>
      <c r="F5314" s="6" t="s">
        <v>10</v>
      </c>
      <c r="G5314" s="7" t="s">
        <v>118</v>
      </c>
      <c r="H5314" s="6">
        <v>3.0</v>
      </c>
      <c r="I5314" s="6" t="s">
        <v>12818</v>
      </c>
      <c r="J5314" s="6">
        <v>1.0</v>
      </c>
      <c r="K5314" s="6">
        <v>1.0</v>
      </c>
      <c r="L5314" s="6">
        <v>1.0</v>
      </c>
      <c r="M5314" s="6" t="s">
        <v>12819</v>
      </c>
      <c r="N5314" s="6">
        <v>0.0</v>
      </c>
      <c r="O5314" s="6">
        <v>0.0</v>
      </c>
      <c r="P5314" s="6">
        <v>5.0</v>
      </c>
      <c r="Q5314" s="6" t="s">
        <v>79</v>
      </c>
      <c r="R5314" s="6">
        <v>270.0</v>
      </c>
      <c r="S5314" s="6">
        <f>COUNTIF(Customer_Churn_Records!$B$2:$B$10000,Customer_Churn_Records!$B5314)</f>
        <v>1</v>
      </c>
      <c r="T5314" s="6">
        <f>ROUNDUP(Customer_Churn_Records!$G5314,0)</f>
        <v>36</v>
      </c>
      <c r="U5314" s="6" t="str">
        <f t="array" ref="U5314">IFS(Customer_Churn_Records!$T5314&lt;30,"young",Customer_Churn_Records!$T5314&lt;50,"middle-aged",Customer_Churn_Records!$T5314&lt;100,"old")</f>
        <v>middle-aged</v>
      </c>
      <c r="V5314" s="8" t="str">
        <f t="array" ref="V5314">IFS(Customer_Churn_Records!$D5314&lt;701,"less-score",Customer_Churn_Records!$D5314&lt;851,"high-score")</f>
        <v>less-score</v>
      </c>
      <c r="W5314" s="8" t="str">
        <f t="array" ref="W5314">IF(Customer_Churn_Records!$X5314=0,0,IFS(Customer_Churn_Records!$X5314&lt;100000,"low",Customer_Churn_Records!$X5314&lt;300000,"high"))</f>
        <v>low</v>
      </c>
      <c r="X5314" s="8">
        <f>ROUND(Customer_Churn_Records!$I5314,0)</f>
        <v>91712</v>
      </c>
    </row>
    <row r="5315" ht="14.25" customHeight="1">
      <c r="A5315" s="6">
        <v>3992.0</v>
      </c>
      <c r="B5315" s="6">
        <v>1.5601659E7</v>
      </c>
      <c r="C5315" s="6" t="s">
        <v>2048</v>
      </c>
      <c r="D5315" s="6">
        <v>496.0</v>
      </c>
      <c r="E5315" s="6" t="s">
        <v>8</v>
      </c>
      <c r="F5315" s="6" t="s">
        <v>10</v>
      </c>
      <c r="G5315" s="7" t="s">
        <v>274</v>
      </c>
      <c r="H5315" s="6">
        <v>7.0</v>
      </c>
      <c r="I5315" s="6" t="s">
        <v>12820</v>
      </c>
      <c r="J5315" s="6">
        <v>2.0</v>
      </c>
      <c r="K5315" s="6">
        <v>1.0</v>
      </c>
      <c r="L5315" s="6">
        <v>0.0</v>
      </c>
      <c r="M5315" s="6" t="s">
        <v>12821</v>
      </c>
      <c r="N5315" s="6">
        <v>1.0</v>
      </c>
      <c r="O5315" s="6">
        <v>1.0</v>
      </c>
      <c r="P5315" s="6">
        <v>4.0</v>
      </c>
      <c r="Q5315" s="6" t="s">
        <v>49</v>
      </c>
      <c r="R5315" s="6">
        <v>609.0</v>
      </c>
      <c r="S5315" s="6">
        <f>COUNTIF(Customer_Churn_Records!$B$2:$B$10000,Customer_Churn_Records!$B5315)</f>
        <v>1</v>
      </c>
      <c r="T5315" s="6">
        <f>ROUNDUP(Customer_Churn_Records!$G5315,0)</f>
        <v>59</v>
      </c>
      <c r="U5315" s="6" t="str">
        <f t="array" ref="U5315">IFS(Customer_Churn_Records!$T5315&lt;30,"young",Customer_Churn_Records!$T5315&lt;50,"middle-aged",Customer_Churn_Records!$T5315&lt;100,"old")</f>
        <v>old</v>
      </c>
      <c r="V5315" s="8" t="str">
        <f t="array" ref="V5315">IFS(Customer_Churn_Records!$D5315&lt;701,"less-score",Customer_Churn_Records!$D5315&lt;851,"high-score")</f>
        <v>less-score</v>
      </c>
      <c r="W5315" s="8" t="str">
        <f t="array" ref="W5315">IF(Customer_Churn_Records!$X5315=0,0,IFS(Customer_Churn_Records!$X5315&lt;100000,"low",Customer_Churn_Records!$X5315&lt;300000,"high"))</f>
        <v>low</v>
      </c>
      <c r="X5315" s="8">
        <f>ROUND(Customer_Churn_Records!$I5315,0)</f>
        <v>91680</v>
      </c>
    </row>
    <row r="5316" ht="14.25" customHeight="1">
      <c r="A5316" s="6">
        <v>6610.0</v>
      </c>
      <c r="B5316" s="6">
        <v>1.5766047E7</v>
      </c>
      <c r="C5316" s="6" t="s">
        <v>12822</v>
      </c>
      <c r="D5316" s="6">
        <v>748.0</v>
      </c>
      <c r="E5316" s="6" t="s">
        <v>7</v>
      </c>
      <c r="F5316" s="6" t="s">
        <v>10</v>
      </c>
      <c r="G5316" s="7" t="s">
        <v>167</v>
      </c>
      <c r="H5316" s="6">
        <v>2.0</v>
      </c>
      <c r="I5316" s="6" t="s">
        <v>12823</v>
      </c>
      <c r="J5316" s="6">
        <v>1.0</v>
      </c>
      <c r="K5316" s="6">
        <v>1.0</v>
      </c>
      <c r="L5316" s="6">
        <v>1.0</v>
      </c>
      <c r="M5316" s="6" t="s">
        <v>12824</v>
      </c>
      <c r="N5316" s="6">
        <v>0.0</v>
      </c>
      <c r="O5316" s="6">
        <v>0.0</v>
      </c>
      <c r="P5316" s="6">
        <v>5.0</v>
      </c>
      <c r="Q5316" s="6" t="s">
        <v>44</v>
      </c>
      <c r="R5316" s="6">
        <v>896.0</v>
      </c>
      <c r="S5316" s="6">
        <f>COUNTIF(Customer_Churn_Records!$B$2:$B$10000,Customer_Churn_Records!$B5316)</f>
        <v>1</v>
      </c>
      <c r="T5316" s="6">
        <f>ROUNDUP(Customer_Churn_Records!$G5316,0)</f>
        <v>41</v>
      </c>
      <c r="U5316" s="6" t="str">
        <f t="array" ref="U5316">IFS(Customer_Churn_Records!$T5316&lt;30,"young",Customer_Churn_Records!$T5316&lt;50,"middle-aged",Customer_Churn_Records!$T5316&lt;100,"old")</f>
        <v>middle-aged</v>
      </c>
      <c r="V5316" s="8" t="str">
        <f t="array" ref="V5316">IFS(Customer_Churn_Records!$D5316&lt;701,"less-score",Customer_Churn_Records!$D5316&lt;851,"high-score")</f>
        <v>high-score</v>
      </c>
      <c r="W5316" s="8" t="str">
        <f t="array" ref="W5316">IF(Customer_Churn_Records!$X5316=0,0,IFS(Customer_Churn_Records!$X5316&lt;100000,"low",Customer_Churn_Records!$X5316&lt;300000,"high"))</f>
        <v>low</v>
      </c>
      <c r="X5316" s="8">
        <f>ROUND(Customer_Churn_Records!$I5316,0)</f>
        <v>91622</v>
      </c>
    </row>
    <row r="5317" ht="14.25" customHeight="1">
      <c r="A5317" s="6">
        <v>1091.0</v>
      </c>
      <c r="B5317" s="6">
        <v>1.5604304E7</v>
      </c>
      <c r="C5317" s="6" t="s">
        <v>2884</v>
      </c>
      <c r="D5317" s="6">
        <v>539.0</v>
      </c>
      <c r="E5317" s="6" t="s">
        <v>8</v>
      </c>
      <c r="F5317" s="6" t="s">
        <v>10</v>
      </c>
      <c r="G5317" s="7" t="s">
        <v>140</v>
      </c>
      <c r="H5317" s="6">
        <v>4.0</v>
      </c>
      <c r="I5317" s="6" t="s">
        <v>12825</v>
      </c>
      <c r="J5317" s="6">
        <v>1.0</v>
      </c>
      <c r="K5317" s="6">
        <v>1.0</v>
      </c>
      <c r="L5317" s="6">
        <v>1.0</v>
      </c>
      <c r="M5317" s="6" t="s">
        <v>12826</v>
      </c>
      <c r="N5317" s="6">
        <v>0.0</v>
      </c>
      <c r="O5317" s="6">
        <v>0.0</v>
      </c>
      <c r="P5317" s="6">
        <v>5.0</v>
      </c>
      <c r="Q5317" s="6" t="s">
        <v>79</v>
      </c>
      <c r="R5317" s="6">
        <v>714.0</v>
      </c>
      <c r="S5317" s="6">
        <f>COUNTIF(Customer_Churn_Records!$B$2:$B$10000,Customer_Churn_Records!$B5317)</f>
        <v>1</v>
      </c>
      <c r="T5317" s="6">
        <f>ROUNDUP(Customer_Churn_Records!$G5317,0)</f>
        <v>34</v>
      </c>
      <c r="U5317" s="6" t="str">
        <f t="array" ref="U5317">IFS(Customer_Churn_Records!$T5317&lt;30,"young",Customer_Churn_Records!$T5317&lt;50,"middle-aged",Customer_Churn_Records!$T5317&lt;100,"old")</f>
        <v>middle-aged</v>
      </c>
      <c r="V5317" s="8" t="str">
        <f t="array" ref="V5317">IFS(Customer_Churn_Records!$D5317&lt;701,"less-score",Customer_Churn_Records!$D5317&lt;851,"high-score")</f>
        <v>less-score</v>
      </c>
      <c r="W5317" s="8" t="str">
        <f t="array" ref="W5317">IF(Customer_Churn_Records!$X5317=0,0,IFS(Customer_Churn_Records!$X5317&lt;100000,"low",Customer_Churn_Records!$X5317&lt;300000,"high"))</f>
        <v>low</v>
      </c>
      <c r="X5317" s="8">
        <f>ROUND(Customer_Churn_Records!$I5317,0)</f>
        <v>91622</v>
      </c>
    </row>
    <row r="5318" ht="14.25" customHeight="1">
      <c r="A5318" s="6">
        <v>4897.0</v>
      </c>
      <c r="B5318" s="6">
        <v>1.5640464E7</v>
      </c>
      <c r="C5318" s="6" t="s">
        <v>2509</v>
      </c>
      <c r="D5318" s="6">
        <v>605.0</v>
      </c>
      <c r="E5318" s="6" t="s">
        <v>7</v>
      </c>
      <c r="F5318" s="6" t="s">
        <v>11</v>
      </c>
      <c r="G5318" s="7" t="s">
        <v>167</v>
      </c>
      <c r="H5318" s="6">
        <v>5.0</v>
      </c>
      <c r="I5318" s="6" t="s">
        <v>12827</v>
      </c>
      <c r="J5318" s="6">
        <v>1.0</v>
      </c>
      <c r="K5318" s="6">
        <v>1.0</v>
      </c>
      <c r="L5318" s="6">
        <v>1.0</v>
      </c>
      <c r="M5318" s="6" t="s">
        <v>12828</v>
      </c>
      <c r="N5318" s="6">
        <v>0.0</v>
      </c>
      <c r="O5318" s="6">
        <v>0.0</v>
      </c>
      <c r="P5318" s="6">
        <v>5.0</v>
      </c>
      <c r="Q5318" s="6" t="s">
        <v>44</v>
      </c>
      <c r="R5318" s="6">
        <v>529.0</v>
      </c>
      <c r="S5318" s="6">
        <f>COUNTIF(Customer_Churn_Records!$B$2:$B$10000,Customer_Churn_Records!$B5318)</f>
        <v>1</v>
      </c>
      <c r="T5318" s="6">
        <f>ROUNDUP(Customer_Churn_Records!$G5318,0)</f>
        <v>41</v>
      </c>
      <c r="U5318" s="6" t="str">
        <f t="array" ref="U5318">IFS(Customer_Churn_Records!$T5318&lt;30,"young",Customer_Churn_Records!$T5318&lt;50,"middle-aged",Customer_Churn_Records!$T5318&lt;100,"old")</f>
        <v>middle-aged</v>
      </c>
      <c r="V5318" s="8" t="str">
        <f t="array" ref="V5318">IFS(Customer_Churn_Records!$D5318&lt;701,"less-score",Customer_Churn_Records!$D5318&lt;851,"high-score")</f>
        <v>less-score</v>
      </c>
      <c r="W5318" s="8" t="str">
        <f t="array" ref="W5318">IF(Customer_Churn_Records!$X5318=0,0,IFS(Customer_Churn_Records!$X5318&lt;100000,"low",Customer_Churn_Records!$X5318&lt;300000,"high"))</f>
        <v>low</v>
      </c>
      <c r="X5318" s="8">
        <f>ROUND(Customer_Churn_Records!$I5318,0)</f>
        <v>91613</v>
      </c>
    </row>
    <row r="5319" ht="14.25" customHeight="1">
      <c r="A5319" s="6">
        <v>1425.0</v>
      </c>
      <c r="B5319" s="6">
        <v>1.5596671E7</v>
      </c>
      <c r="C5319" s="6" t="s">
        <v>545</v>
      </c>
      <c r="D5319" s="6">
        <v>603.0</v>
      </c>
      <c r="E5319" s="6" t="s">
        <v>9</v>
      </c>
      <c r="F5319" s="6" t="s">
        <v>10</v>
      </c>
      <c r="G5319" s="7" t="s">
        <v>51</v>
      </c>
      <c r="H5319" s="6">
        <v>8.0</v>
      </c>
      <c r="I5319" s="6" t="s">
        <v>12829</v>
      </c>
      <c r="J5319" s="6">
        <v>1.0</v>
      </c>
      <c r="K5319" s="6">
        <v>0.0</v>
      </c>
      <c r="L5319" s="6">
        <v>0.0</v>
      </c>
      <c r="M5319" s="6" t="s">
        <v>12830</v>
      </c>
      <c r="N5319" s="6">
        <v>1.0</v>
      </c>
      <c r="O5319" s="6">
        <v>1.0</v>
      </c>
      <c r="P5319" s="6">
        <v>3.0</v>
      </c>
      <c r="Q5319" s="6" t="s">
        <v>58</v>
      </c>
      <c r="R5319" s="6">
        <v>416.0</v>
      </c>
      <c r="S5319" s="6">
        <f>COUNTIF(Customer_Churn_Records!$B$2:$B$10000,Customer_Churn_Records!$B5319)</f>
        <v>1</v>
      </c>
      <c r="T5319" s="6">
        <f>ROUNDUP(Customer_Churn_Records!$G5319,0)</f>
        <v>42</v>
      </c>
      <c r="U5319" s="6" t="str">
        <f t="array" ref="U5319">IFS(Customer_Churn_Records!$T5319&lt;30,"young",Customer_Churn_Records!$T5319&lt;50,"middle-aged",Customer_Churn_Records!$T5319&lt;100,"old")</f>
        <v>middle-aged</v>
      </c>
      <c r="V5319" s="8" t="str">
        <f t="array" ref="V5319">IFS(Customer_Churn_Records!$D5319&lt;701,"less-score",Customer_Churn_Records!$D5319&lt;851,"high-score")</f>
        <v>less-score</v>
      </c>
      <c r="W5319" s="8" t="str">
        <f t="array" ref="W5319">IF(Customer_Churn_Records!$X5319=0,0,IFS(Customer_Churn_Records!$X5319&lt;100000,"low",Customer_Churn_Records!$X5319&lt;300000,"high"))</f>
        <v>low</v>
      </c>
      <c r="X5319" s="8">
        <f>ROUND(Customer_Churn_Records!$I5319,0)</f>
        <v>91611</v>
      </c>
    </row>
    <row r="5320" ht="14.25" customHeight="1">
      <c r="A5320" s="6">
        <v>3084.0</v>
      </c>
      <c r="B5320" s="6">
        <v>1.5814816E7</v>
      </c>
      <c r="C5320" s="6" t="s">
        <v>9087</v>
      </c>
      <c r="D5320" s="6">
        <v>466.0</v>
      </c>
      <c r="E5320" s="6" t="s">
        <v>7</v>
      </c>
      <c r="F5320" s="6" t="s">
        <v>11</v>
      </c>
      <c r="G5320" s="7" t="s">
        <v>55</v>
      </c>
      <c r="H5320" s="6">
        <v>4.0</v>
      </c>
      <c r="I5320" s="6" t="s">
        <v>12831</v>
      </c>
      <c r="J5320" s="6">
        <v>1.0</v>
      </c>
      <c r="K5320" s="6">
        <v>1.0</v>
      </c>
      <c r="L5320" s="6">
        <v>0.0</v>
      </c>
      <c r="M5320" s="6" t="s">
        <v>12832</v>
      </c>
      <c r="N5320" s="6">
        <v>1.0</v>
      </c>
      <c r="O5320" s="6">
        <v>1.0</v>
      </c>
      <c r="P5320" s="6">
        <v>1.0</v>
      </c>
      <c r="Q5320" s="6" t="s">
        <v>44</v>
      </c>
      <c r="R5320" s="6">
        <v>977.0</v>
      </c>
      <c r="S5320" s="6">
        <f>COUNTIF(Customer_Churn_Records!$B$2:$B$10000,Customer_Churn_Records!$B5320)</f>
        <v>1</v>
      </c>
      <c r="T5320" s="6">
        <f>ROUNDUP(Customer_Churn_Records!$G5320,0)</f>
        <v>40</v>
      </c>
      <c r="U5320" s="6" t="str">
        <f t="array" ref="U5320">IFS(Customer_Churn_Records!$T5320&lt;30,"young",Customer_Churn_Records!$T5320&lt;50,"middle-aged",Customer_Churn_Records!$T5320&lt;100,"old")</f>
        <v>middle-aged</v>
      </c>
      <c r="V5320" s="8" t="str">
        <f t="array" ref="V5320">IFS(Customer_Churn_Records!$D5320&lt;701,"less-score",Customer_Churn_Records!$D5320&lt;851,"high-score")</f>
        <v>less-score</v>
      </c>
      <c r="W5320" s="8" t="str">
        <f t="array" ref="W5320">IF(Customer_Churn_Records!$X5320=0,0,IFS(Customer_Churn_Records!$X5320&lt;100000,"low",Customer_Churn_Records!$X5320&lt;300000,"high"))</f>
        <v>low</v>
      </c>
      <c r="X5320" s="8">
        <f>ROUND(Customer_Churn_Records!$I5320,0)</f>
        <v>91592</v>
      </c>
    </row>
    <row r="5321" ht="14.25" customHeight="1">
      <c r="A5321" s="6">
        <v>4322.0</v>
      </c>
      <c r="B5321" s="6">
        <v>1.5794257E7</v>
      </c>
      <c r="C5321" s="6" t="s">
        <v>4168</v>
      </c>
      <c r="D5321" s="6">
        <v>651.0</v>
      </c>
      <c r="E5321" s="6" t="s">
        <v>7</v>
      </c>
      <c r="F5321" s="6" t="s">
        <v>11</v>
      </c>
      <c r="G5321" s="7" t="s">
        <v>140</v>
      </c>
      <c r="H5321" s="6">
        <v>4.0</v>
      </c>
      <c r="I5321" s="6" t="s">
        <v>12833</v>
      </c>
      <c r="J5321" s="6">
        <v>1.0</v>
      </c>
      <c r="K5321" s="6">
        <v>1.0</v>
      </c>
      <c r="L5321" s="6">
        <v>1.0</v>
      </c>
      <c r="M5321" s="6" t="s">
        <v>12834</v>
      </c>
      <c r="N5321" s="6">
        <v>0.0</v>
      </c>
      <c r="O5321" s="6">
        <v>0.0</v>
      </c>
      <c r="P5321" s="6">
        <v>5.0</v>
      </c>
      <c r="Q5321" s="6" t="s">
        <v>58</v>
      </c>
      <c r="R5321" s="6">
        <v>609.0</v>
      </c>
      <c r="S5321" s="6">
        <f>COUNTIF(Customer_Churn_Records!$B$2:$B$10000,Customer_Churn_Records!$B5321)</f>
        <v>1</v>
      </c>
      <c r="T5321" s="6">
        <f>ROUNDUP(Customer_Churn_Records!$G5321,0)</f>
        <v>34</v>
      </c>
      <c r="U5321" s="6" t="str">
        <f t="array" ref="U5321">IFS(Customer_Churn_Records!$T5321&lt;30,"young",Customer_Churn_Records!$T5321&lt;50,"middle-aged",Customer_Churn_Records!$T5321&lt;100,"old")</f>
        <v>middle-aged</v>
      </c>
      <c r="V5321" s="8" t="str">
        <f t="array" ref="V5321">IFS(Customer_Churn_Records!$D5321&lt;701,"less-score",Customer_Churn_Records!$D5321&lt;851,"high-score")</f>
        <v>less-score</v>
      </c>
      <c r="W5321" s="8" t="str">
        <f t="array" ref="W5321">IF(Customer_Churn_Records!$X5321=0,0,IFS(Customer_Churn_Records!$X5321&lt;100000,"low",Customer_Churn_Records!$X5321&lt;300000,"high"))</f>
        <v>low</v>
      </c>
      <c r="X5321" s="8">
        <f>ROUND(Customer_Churn_Records!$I5321,0)</f>
        <v>91563</v>
      </c>
    </row>
    <row r="5322" ht="14.25" customHeight="1">
      <c r="A5322" s="6">
        <v>5179.0</v>
      </c>
      <c r="B5322" s="6">
        <v>1.5794849E7</v>
      </c>
      <c r="C5322" s="6" t="s">
        <v>1290</v>
      </c>
      <c r="D5322" s="6">
        <v>850.0</v>
      </c>
      <c r="E5322" s="6" t="s">
        <v>8</v>
      </c>
      <c r="F5322" s="6" t="s">
        <v>11</v>
      </c>
      <c r="G5322" s="7" t="s">
        <v>367</v>
      </c>
      <c r="H5322" s="6">
        <v>7.0</v>
      </c>
      <c r="I5322" s="6" t="s">
        <v>12835</v>
      </c>
      <c r="J5322" s="6">
        <v>2.0</v>
      </c>
      <c r="K5322" s="6">
        <v>0.0</v>
      </c>
      <c r="L5322" s="6">
        <v>0.0</v>
      </c>
      <c r="M5322" s="6" t="s">
        <v>12836</v>
      </c>
      <c r="N5322" s="6">
        <v>0.0</v>
      </c>
      <c r="O5322" s="6">
        <v>0.0</v>
      </c>
      <c r="P5322" s="6">
        <v>1.0</v>
      </c>
      <c r="Q5322" s="6" t="s">
        <v>49</v>
      </c>
      <c r="R5322" s="6">
        <v>713.0</v>
      </c>
      <c r="S5322" s="6">
        <f>COUNTIF(Customer_Churn_Records!$B$2:$B$10000,Customer_Churn_Records!$B5322)</f>
        <v>1</v>
      </c>
      <c r="T5322" s="6">
        <f>ROUNDUP(Customer_Churn_Records!$G5322,0)</f>
        <v>22</v>
      </c>
      <c r="U5322" s="6" t="str">
        <f t="array" ref="U5322">IFS(Customer_Churn_Records!$T5322&lt;30,"young",Customer_Churn_Records!$T5322&lt;50,"middle-aged",Customer_Churn_Records!$T5322&lt;100,"old")</f>
        <v>young</v>
      </c>
      <c r="V5322" s="8" t="str">
        <f t="array" ref="V5322">IFS(Customer_Churn_Records!$D5322&lt;701,"less-score",Customer_Churn_Records!$D5322&lt;851,"high-score")</f>
        <v>high-score</v>
      </c>
      <c r="W5322" s="8" t="str">
        <f t="array" ref="W5322">IF(Customer_Churn_Records!$X5322=0,0,IFS(Customer_Churn_Records!$X5322&lt;100000,"low",Customer_Churn_Records!$X5322&lt;300000,"high"))</f>
        <v>low</v>
      </c>
      <c r="X5322" s="8">
        <f>ROUND(Customer_Churn_Records!$I5322,0)</f>
        <v>91561</v>
      </c>
    </row>
    <row r="5323" ht="14.25" customHeight="1">
      <c r="A5323" s="6">
        <v>9382.0</v>
      </c>
      <c r="B5323" s="6">
        <v>1.5756148E7</v>
      </c>
      <c r="C5323" s="6" t="s">
        <v>411</v>
      </c>
      <c r="D5323" s="6">
        <v>765.0</v>
      </c>
      <c r="E5323" s="6" t="s">
        <v>9</v>
      </c>
      <c r="F5323" s="6" t="s">
        <v>11</v>
      </c>
      <c r="G5323" s="7" t="s">
        <v>333</v>
      </c>
      <c r="H5323" s="6">
        <v>2.0</v>
      </c>
      <c r="I5323" s="6" t="s">
        <v>12837</v>
      </c>
      <c r="J5323" s="6">
        <v>1.0</v>
      </c>
      <c r="K5323" s="6">
        <v>1.0</v>
      </c>
      <c r="L5323" s="6">
        <v>1.0</v>
      </c>
      <c r="M5323" s="6" t="s">
        <v>12838</v>
      </c>
      <c r="N5323" s="6">
        <v>0.0</v>
      </c>
      <c r="O5323" s="6">
        <v>0.0</v>
      </c>
      <c r="P5323" s="6">
        <v>3.0</v>
      </c>
      <c r="Q5323" s="6" t="s">
        <v>79</v>
      </c>
      <c r="R5323" s="6">
        <v>926.0</v>
      </c>
      <c r="S5323" s="6">
        <f>COUNTIF(Customer_Churn_Records!$B$2:$B$10000,Customer_Churn_Records!$B5323)</f>
        <v>1</v>
      </c>
      <c r="T5323" s="6">
        <f>ROUNDUP(Customer_Churn_Records!$G5323,0)</f>
        <v>45</v>
      </c>
      <c r="U5323" s="6" t="str">
        <f t="array" ref="U5323">IFS(Customer_Churn_Records!$T5323&lt;30,"young",Customer_Churn_Records!$T5323&lt;50,"middle-aged",Customer_Churn_Records!$T5323&lt;100,"old")</f>
        <v>middle-aged</v>
      </c>
      <c r="V5323" s="8" t="str">
        <f t="array" ref="V5323">IFS(Customer_Churn_Records!$D5323&lt;701,"less-score",Customer_Churn_Records!$D5323&lt;851,"high-score")</f>
        <v>high-score</v>
      </c>
      <c r="W5323" s="8" t="str">
        <f t="array" ref="W5323">IF(Customer_Churn_Records!$X5323=0,0,IFS(Customer_Churn_Records!$X5323&lt;100000,"low",Customer_Churn_Records!$X5323&lt;300000,"high"))</f>
        <v>low</v>
      </c>
      <c r="X5323" s="8">
        <f>ROUND(Customer_Churn_Records!$I5323,0)</f>
        <v>91550</v>
      </c>
    </row>
    <row r="5324" ht="14.25" customHeight="1">
      <c r="A5324" s="6">
        <v>2404.0</v>
      </c>
      <c r="B5324" s="6">
        <v>1.5756901E7</v>
      </c>
      <c r="C5324" s="6" t="s">
        <v>121</v>
      </c>
      <c r="D5324" s="6">
        <v>641.0</v>
      </c>
      <c r="E5324" s="6" t="s">
        <v>7</v>
      </c>
      <c r="F5324" s="6" t="s">
        <v>10</v>
      </c>
      <c r="G5324" s="7" t="s">
        <v>64</v>
      </c>
      <c r="H5324" s="6">
        <v>4.0</v>
      </c>
      <c r="I5324" s="6" t="s">
        <v>12839</v>
      </c>
      <c r="J5324" s="6">
        <v>2.0</v>
      </c>
      <c r="K5324" s="6">
        <v>0.0</v>
      </c>
      <c r="L5324" s="6">
        <v>1.0</v>
      </c>
      <c r="M5324" s="6" t="s">
        <v>12840</v>
      </c>
      <c r="N5324" s="6">
        <v>0.0</v>
      </c>
      <c r="O5324" s="6">
        <v>0.0</v>
      </c>
      <c r="P5324" s="6">
        <v>2.0</v>
      </c>
      <c r="Q5324" s="6" t="s">
        <v>79</v>
      </c>
      <c r="R5324" s="6">
        <v>712.0</v>
      </c>
      <c r="S5324" s="6">
        <f>COUNTIF(Customer_Churn_Records!$B$2:$B$10000,Customer_Churn_Records!$B5324)</f>
        <v>1</v>
      </c>
      <c r="T5324" s="6">
        <f>ROUNDUP(Customer_Churn_Records!$G5324,0)</f>
        <v>26</v>
      </c>
      <c r="U5324" s="6" t="str">
        <f t="array" ref="U5324">IFS(Customer_Churn_Records!$T5324&lt;30,"young",Customer_Churn_Records!$T5324&lt;50,"middle-aged",Customer_Churn_Records!$T5324&lt;100,"old")</f>
        <v>young</v>
      </c>
      <c r="V5324" s="8" t="str">
        <f t="array" ref="V5324">IFS(Customer_Churn_Records!$D5324&lt;701,"less-score",Customer_Churn_Records!$D5324&lt;851,"high-score")</f>
        <v>less-score</v>
      </c>
      <c r="W5324" s="8" t="str">
        <f t="array" ref="W5324">IF(Customer_Churn_Records!$X5324=0,0,IFS(Customer_Churn_Records!$X5324&lt;100000,"low",Customer_Churn_Records!$X5324&lt;300000,"high"))</f>
        <v>low</v>
      </c>
      <c r="X5324" s="8">
        <f>ROUND(Customer_Churn_Records!$I5324,0)</f>
        <v>91548</v>
      </c>
    </row>
    <row r="5325" ht="14.25" customHeight="1">
      <c r="A5325" s="6">
        <v>5763.0</v>
      </c>
      <c r="B5325" s="6">
        <v>1.5756535E7</v>
      </c>
      <c r="C5325" s="6" t="s">
        <v>1785</v>
      </c>
      <c r="D5325" s="6">
        <v>733.0</v>
      </c>
      <c r="E5325" s="6" t="s">
        <v>8</v>
      </c>
      <c r="F5325" s="6" t="s">
        <v>11</v>
      </c>
      <c r="G5325" s="7" t="s">
        <v>107</v>
      </c>
      <c r="H5325" s="6">
        <v>5.0</v>
      </c>
      <c r="I5325" s="6" t="s">
        <v>12841</v>
      </c>
      <c r="J5325" s="6">
        <v>1.0</v>
      </c>
      <c r="K5325" s="6">
        <v>1.0</v>
      </c>
      <c r="L5325" s="6">
        <v>1.0</v>
      </c>
      <c r="M5325" s="6" t="s">
        <v>12842</v>
      </c>
      <c r="N5325" s="6">
        <v>0.0</v>
      </c>
      <c r="O5325" s="6">
        <v>0.0</v>
      </c>
      <c r="P5325" s="6">
        <v>3.0</v>
      </c>
      <c r="Q5325" s="6" t="s">
        <v>79</v>
      </c>
      <c r="R5325" s="6">
        <v>336.0</v>
      </c>
      <c r="S5325" s="6">
        <f>COUNTIF(Customer_Churn_Records!$B$2:$B$10000,Customer_Churn_Records!$B5325)</f>
        <v>1</v>
      </c>
      <c r="T5325" s="6">
        <f>ROUNDUP(Customer_Churn_Records!$G5325,0)</f>
        <v>39</v>
      </c>
      <c r="U5325" s="6" t="str">
        <f t="array" ref="U5325">IFS(Customer_Churn_Records!$T5325&lt;30,"young",Customer_Churn_Records!$T5325&lt;50,"middle-aged",Customer_Churn_Records!$T5325&lt;100,"old")</f>
        <v>middle-aged</v>
      </c>
      <c r="V5325" s="8" t="str">
        <f t="array" ref="V5325">IFS(Customer_Churn_Records!$D5325&lt;701,"less-score",Customer_Churn_Records!$D5325&lt;851,"high-score")</f>
        <v>high-score</v>
      </c>
      <c r="W5325" s="8" t="str">
        <f t="array" ref="W5325">IF(Customer_Churn_Records!$X5325=0,0,IFS(Customer_Churn_Records!$X5325&lt;100000,"low",Customer_Churn_Records!$X5325&lt;300000,"high"))</f>
        <v>low</v>
      </c>
      <c r="X5325" s="8">
        <f>ROUND(Customer_Churn_Records!$I5325,0)</f>
        <v>91539</v>
      </c>
    </row>
    <row r="5326" ht="14.25" customHeight="1">
      <c r="A5326" s="6">
        <v>558.0</v>
      </c>
      <c r="B5326" s="6">
        <v>1.5634844E7</v>
      </c>
      <c r="C5326" s="6" t="s">
        <v>2703</v>
      </c>
      <c r="D5326" s="6">
        <v>598.0</v>
      </c>
      <c r="E5326" s="6" t="s">
        <v>8</v>
      </c>
      <c r="F5326" s="6" t="s">
        <v>11</v>
      </c>
      <c r="G5326" s="7" t="s">
        <v>167</v>
      </c>
      <c r="H5326" s="6">
        <v>3.0</v>
      </c>
      <c r="I5326" s="6" t="s">
        <v>12843</v>
      </c>
      <c r="J5326" s="6">
        <v>1.0</v>
      </c>
      <c r="K5326" s="6">
        <v>1.0</v>
      </c>
      <c r="L5326" s="6">
        <v>0.0</v>
      </c>
      <c r="M5326" s="6" t="s">
        <v>12844</v>
      </c>
      <c r="N5326" s="6">
        <v>1.0</v>
      </c>
      <c r="O5326" s="6">
        <v>1.0</v>
      </c>
      <c r="P5326" s="6">
        <v>1.0</v>
      </c>
      <c r="Q5326" s="6" t="s">
        <v>44</v>
      </c>
      <c r="R5326" s="6">
        <v>980.0</v>
      </c>
      <c r="S5326" s="6">
        <f>COUNTIF(Customer_Churn_Records!$B$2:$B$10000,Customer_Churn_Records!$B5326)</f>
        <v>1</v>
      </c>
      <c r="T5326" s="6">
        <f>ROUNDUP(Customer_Churn_Records!$G5326,0)</f>
        <v>41</v>
      </c>
      <c r="U5326" s="6" t="str">
        <f t="array" ref="U5326">IFS(Customer_Churn_Records!$T5326&lt;30,"young",Customer_Churn_Records!$T5326&lt;50,"middle-aged",Customer_Churn_Records!$T5326&lt;100,"old")</f>
        <v>middle-aged</v>
      </c>
      <c r="V5326" s="8" t="str">
        <f t="array" ref="V5326">IFS(Customer_Churn_Records!$D5326&lt;701,"less-score",Customer_Churn_Records!$D5326&lt;851,"high-score")</f>
        <v>less-score</v>
      </c>
      <c r="W5326" s="8" t="str">
        <f t="array" ref="W5326">IF(Customer_Churn_Records!$X5326=0,0,IFS(Customer_Churn_Records!$X5326&lt;100000,"low",Customer_Churn_Records!$X5326&lt;300000,"high"))</f>
        <v>low</v>
      </c>
      <c r="X5326" s="8">
        <f>ROUND(Customer_Churn_Records!$I5326,0)</f>
        <v>91537</v>
      </c>
    </row>
    <row r="5327" ht="14.25" customHeight="1">
      <c r="A5327" s="6">
        <v>4915.0</v>
      </c>
      <c r="B5327" s="6">
        <v>1.5679062E7</v>
      </c>
      <c r="C5327" s="6" t="s">
        <v>174</v>
      </c>
      <c r="D5327" s="6">
        <v>734.0</v>
      </c>
      <c r="E5327" s="6" t="s">
        <v>8</v>
      </c>
      <c r="F5327" s="6" t="s">
        <v>10</v>
      </c>
      <c r="G5327" s="7" t="s">
        <v>177</v>
      </c>
      <c r="H5327" s="6">
        <v>10.0</v>
      </c>
      <c r="I5327" s="6" t="s">
        <v>12845</v>
      </c>
      <c r="J5327" s="6">
        <v>2.0</v>
      </c>
      <c r="K5327" s="6">
        <v>1.0</v>
      </c>
      <c r="L5327" s="6">
        <v>1.0</v>
      </c>
      <c r="M5327" s="6" t="s">
        <v>12846</v>
      </c>
      <c r="N5327" s="6">
        <v>0.0</v>
      </c>
      <c r="O5327" s="6">
        <v>0.0</v>
      </c>
      <c r="P5327" s="6">
        <v>4.0</v>
      </c>
      <c r="Q5327" s="6" t="s">
        <v>44</v>
      </c>
      <c r="R5327" s="6">
        <v>993.0</v>
      </c>
      <c r="S5327" s="6">
        <f>COUNTIF(Customer_Churn_Records!$B$2:$B$10000,Customer_Churn_Records!$B5327)</f>
        <v>1</v>
      </c>
      <c r="T5327" s="6">
        <f>ROUNDUP(Customer_Churn_Records!$G5327,0)</f>
        <v>47</v>
      </c>
      <c r="U5327" s="6" t="str">
        <f t="array" ref="U5327">IFS(Customer_Churn_Records!$T5327&lt;30,"young",Customer_Churn_Records!$T5327&lt;50,"middle-aged",Customer_Churn_Records!$T5327&lt;100,"old")</f>
        <v>middle-aged</v>
      </c>
      <c r="V5327" s="8" t="str">
        <f t="array" ref="V5327">IFS(Customer_Churn_Records!$D5327&lt;701,"less-score",Customer_Churn_Records!$D5327&lt;851,"high-score")</f>
        <v>high-score</v>
      </c>
      <c r="W5327" s="8" t="str">
        <f t="array" ref="W5327">IF(Customer_Churn_Records!$X5327=0,0,IFS(Customer_Churn_Records!$X5327&lt;100000,"low",Customer_Churn_Records!$X5327&lt;300000,"high"))</f>
        <v>low</v>
      </c>
      <c r="X5327" s="8">
        <f>ROUND(Customer_Churn_Records!$I5327,0)</f>
        <v>91522</v>
      </c>
    </row>
    <row r="5328" ht="14.25" customHeight="1">
      <c r="A5328" s="6">
        <v>1612.0</v>
      </c>
      <c r="B5328" s="6">
        <v>1.5781553E7</v>
      </c>
      <c r="C5328" s="6" t="s">
        <v>432</v>
      </c>
      <c r="D5328" s="6">
        <v>760.0</v>
      </c>
      <c r="E5328" s="6" t="s">
        <v>8</v>
      </c>
      <c r="F5328" s="6" t="s">
        <v>10</v>
      </c>
      <c r="G5328" s="7" t="s">
        <v>132</v>
      </c>
      <c r="H5328" s="6">
        <v>9.0</v>
      </c>
      <c r="I5328" s="6" t="s">
        <v>12847</v>
      </c>
      <c r="J5328" s="6">
        <v>1.0</v>
      </c>
      <c r="K5328" s="6">
        <v>1.0</v>
      </c>
      <c r="L5328" s="6">
        <v>0.0</v>
      </c>
      <c r="M5328" s="6" t="s">
        <v>12848</v>
      </c>
      <c r="N5328" s="6">
        <v>1.0</v>
      </c>
      <c r="O5328" s="6">
        <v>1.0</v>
      </c>
      <c r="P5328" s="6">
        <v>5.0</v>
      </c>
      <c r="Q5328" s="6" t="s">
        <v>79</v>
      </c>
      <c r="R5328" s="6">
        <v>511.0</v>
      </c>
      <c r="S5328" s="6">
        <f>COUNTIF(Customer_Churn_Records!$B$2:$B$10000,Customer_Churn_Records!$B5328)</f>
        <v>1</v>
      </c>
      <c r="T5328" s="6">
        <f>ROUNDUP(Customer_Churn_Records!$G5328,0)</f>
        <v>49</v>
      </c>
      <c r="U5328" s="6" t="str">
        <f t="array" ref="U5328">IFS(Customer_Churn_Records!$T5328&lt;30,"young",Customer_Churn_Records!$T5328&lt;50,"middle-aged",Customer_Churn_Records!$T5328&lt;100,"old")</f>
        <v>middle-aged</v>
      </c>
      <c r="V5328" s="8" t="str">
        <f t="array" ref="V5328">IFS(Customer_Churn_Records!$D5328&lt;701,"less-score",Customer_Churn_Records!$D5328&lt;851,"high-score")</f>
        <v>high-score</v>
      </c>
      <c r="W5328" s="8" t="str">
        <f t="array" ref="W5328">IF(Customer_Churn_Records!$X5328=0,0,IFS(Customer_Churn_Records!$X5328&lt;100000,"low",Customer_Churn_Records!$X5328&lt;300000,"high"))</f>
        <v>low</v>
      </c>
      <c r="X5328" s="8">
        <f>ROUND(Customer_Churn_Records!$I5328,0)</f>
        <v>91503</v>
      </c>
    </row>
    <row r="5329" ht="14.25" customHeight="1">
      <c r="A5329" s="6">
        <v>3480.0</v>
      </c>
      <c r="B5329" s="6">
        <v>1.5743714E7</v>
      </c>
      <c r="C5329" s="6" t="s">
        <v>8324</v>
      </c>
      <c r="D5329" s="6">
        <v>468.0</v>
      </c>
      <c r="E5329" s="6" t="s">
        <v>7</v>
      </c>
      <c r="F5329" s="6" t="s">
        <v>11</v>
      </c>
      <c r="G5329" s="7" t="s">
        <v>258</v>
      </c>
      <c r="H5329" s="6">
        <v>7.0</v>
      </c>
      <c r="I5329" s="6" t="s">
        <v>12849</v>
      </c>
      <c r="J5329" s="6">
        <v>1.0</v>
      </c>
      <c r="K5329" s="6">
        <v>1.0</v>
      </c>
      <c r="L5329" s="6">
        <v>0.0</v>
      </c>
      <c r="M5329" s="6" t="s">
        <v>12850</v>
      </c>
      <c r="N5329" s="6">
        <v>0.0</v>
      </c>
      <c r="O5329" s="6">
        <v>0.0</v>
      </c>
      <c r="P5329" s="6">
        <v>1.0</v>
      </c>
      <c r="Q5329" s="6" t="s">
        <v>49</v>
      </c>
      <c r="R5329" s="6">
        <v>748.0</v>
      </c>
      <c r="S5329" s="6">
        <f>COUNTIF(Customer_Churn_Records!$B$2:$B$10000,Customer_Churn_Records!$B5329)</f>
        <v>1</v>
      </c>
      <c r="T5329" s="6">
        <f>ROUNDUP(Customer_Churn_Records!$G5329,0)</f>
        <v>46</v>
      </c>
      <c r="U5329" s="6" t="str">
        <f t="array" ref="U5329">IFS(Customer_Churn_Records!$T5329&lt;30,"young",Customer_Churn_Records!$T5329&lt;50,"middle-aged",Customer_Churn_Records!$T5329&lt;100,"old")</f>
        <v>middle-aged</v>
      </c>
      <c r="V5329" s="8" t="str">
        <f t="array" ref="V5329">IFS(Customer_Churn_Records!$D5329&lt;701,"less-score",Customer_Churn_Records!$D5329&lt;851,"high-score")</f>
        <v>less-score</v>
      </c>
      <c r="W5329" s="8" t="str">
        <f t="array" ref="W5329">IF(Customer_Churn_Records!$X5329=0,0,IFS(Customer_Churn_Records!$X5329&lt;100000,"low",Customer_Churn_Records!$X5329&lt;300000,"high"))</f>
        <v>low</v>
      </c>
      <c r="X5329" s="8">
        <f>ROUND(Customer_Churn_Records!$I5329,0)</f>
        <v>91444</v>
      </c>
    </row>
    <row r="5330" ht="14.25" customHeight="1">
      <c r="A5330" s="6">
        <v>3097.0</v>
      </c>
      <c r="B5330" s="6">
        <v>1.5745083E7</v>
      </c>
      <c r="C5330" s="6" t="s">
        <v>1072</v>
      </c>
      <c r="D5330" s="6">
        <v>613.0</v>
      </c>
      <c r="E5330" s="6" t="s">
        <v>8</v>
      </c>
      <c r="F5330" s="6" t="s">
        <v>11</v>
      </c>
      <c r="G5330" s="7" t="s">
        <v>274</v>
      </c>
      <c r="H5330" s="6">
        <v>8.0</v>
      </c>
      <c r="I5330" s="6" t="s">
        <v>12851</v>
      </c>
      <c r="J5330" s="6">
        <v>1.0</v>
      </c>
      <c r="K5330" s="6">
        <v>0.0</v>
      </c>
      <c r="L5330" s="6">
        <v>0.0</v>
      </c>
      <c r="M5330" s="6" t="s">
        <v>12852</v>
      </c>
      <c r="N5330" s="6">
        <v>1.0</v>
      </c>
      <c r="O5330" s="6">
        <v>1.0</v>
      </c>
      <c r="P5330" s="6">
        <v>2.0</v>
      </c>
      <c r="Q5330" s="6" t="s">
        <v>58</v>
      </c>
      <c r="R5330" s="6">
        <v>422.0</v>
      </c>
      <c r="S5330" s="6">
        <f>COUNTIF(Customer_Churn_Records!$B$2:$B$10000,Customer_Churn_Records!$B5330)</f>
        <v>1</v>
      </c>
      <c r="T5330" s="6">
        <f>ROUNDUP(Customer_Churn_Records!$G5330,0)</f>
        <v>59</v>
      </c>
      <c r="U5330" s="6" t="str">
        <f t="array" ref="U5330">IFS(Customer_Churn_Records!$T5330&lt;30,"young",Customer_Churn_Records!$T5330&lt;50,"middle-aged",Customer_Churn_Records!$T5330&lt;100,"old")</f>
        <v>old</v>
      </c>
      <c r="V5330" s="8" t="str">
        <f t="array" ref="V5330">IFS(Customer_Churn_Records!$D5330&lt;701,"less-score",Customer_Churn_Records!$D5330&lt;851,"high-score")</f>
        <v>less-score</v>
      </c>
      <c r="W5330" s="8" t="str">
        <f t="array" ref="W5330">IF(Customer_Churn_Records!$X5330=0,0,IFS(Customer_Churn_Records!$X5330&lt;100000,"low",Customer_Churn_Records!$X5330&lt;300000,"high"))</f>
        <v>low</v>
      </c>
      <c r="X5330" s="8">
        <f>ROUND(Customer_Churn_Records!$I5330,0)</f>
        <v>91416</v>
      </c>
    </row>
    <row r="5331" ht="14.25" customHeight="1">
      <c r="A5331" s="6">
        <v>8832.0</v>
      </c>
      <c r="B5331" s="6">
        <v>1.5645593E7</v>
      </c>
      <c r="C5331" s="6" t="s">
        <v>1078</v>
      </c>
      <c r="D5331" s="6">
        <v>599.0</v>
      </c>
      <c r="E5331" s="6" t="s">
        <v>7</v>
      </c>
      <c r="F5331" s="6" t="s">
        <v>10</v>
      </c>
      <c r="G5331" s="7" t="s">
        <v>167</v>
      </c>
      <c r="H5331" s="6">
        <v>2.0</v>
      </c>
      <c r="I5331" s="6" t="s">
        <v>12853</v>
      </c>
      <c r="J5331" s="6">
        <v>1.0</v>
      </c>
      <c r="K5331" s="6">
        <v>1.0</v>
      </c>
      <c r="L5331" s="6">
        <v>0.0</v>
      </c>
      <c r="M5331" s="6" t="s">
        <v>12854</v>
      </c>
      <c r="N5331" s="6">
        <v>0.0</v>
      </c>
      <c r="O5331" s="6">
        <v>0.0</v>
      </c>
      <c r="P5331" s="6">
        <v>1.0</v>
      </c>
      <c r="Q5331" s="6" t="s">
        <v>49</v>
      </c>
      <c r="R5331" s="6">
        <v>381.0</v>
      </c>
      <c r="S5331" s="6">
        <f>COUNTIF(Customer_Churn_Records!$B$2:$B$10000,Customer_Churn_Records!$B5331)</f>
        <v>1</v>
      </c>
      <c r="T5331" s="6">
        <f>ROUNDUP(Customer_Churn_Records!$G5331,0)</f>
        <v>41</v>
      </c>
      <c r="U5331" s="6" t="str">
        <f t="array" ref="U5331">IFS(Customer_Churn_Records!$T5331&lt;30,"young",Customer_Churn_Records!$T5331&lt;50,"middle-aged",Customer_Churn_Records!$T5331&lt;100,"old")</f>
        <v>middle-aged</v>
      </c>
      <c r="V5331" s="8" t="str">
        <f t="array" ref="V5331">IFS(Customer_Churn_Records!$D5331&lt;701,"less-score",Customer_Churn_Records!$D5331&lt;851,"high-score")</f>
        <v>less-score</v>
      </c>
      <c r="W5331" s="8" t="str">
        <f t="array" ref="W5331">IF(Customer_Churn_Records!$X5331=0,0,IFS(Customer_Churn_Records!$X5331&lt;100000,"low",Customer_Churn_Records!$X5331&lt;300000,"high"))</f>
        <v>low</v>
      </c>
      <c r="X5331" s="8">
        <f>ROUND(Customer_Churn_Records!$I5331,0)</f>
        <v>91329</v>
      </c>
    </row>
    <row r="5332" ht="14.25" customHeight="1">
      <c r="A5332" s="6">
        <v>8027.0</v>
      </c>
      <c r="B5332" s="6">
        <v>1.5679743E7</v>
      </c>
      <c r="C5332" s="6" t="s">
        <v>997</v>
      </c>
      <c r="D5332" s="6">
        <v>607.0</v>
      </c>
      <c r="E5332" s="6" t="s">
        <v>7</v>
      </c>
      <c r="F5332" s="6" t="s">
        <v>10</v>
      </c>
      <c r="G5332" s="7" t="s">
        <v>103</v>
      </c>
      <c r="H5332" s="6">
        <v>8.0</v>
      </c>
      <c r="I5332" s="6" t="s">
        <v>12855</v>
      </c>
      <c r="J5332" s="6">
        <v>1.0</v>
      </c>
      <c r="K5332" s="6">
        <v>0.0</v>
      </c>
      <c r="L5332" s="6">
        <v>1.0</v>
      </c>
      <c r="M5332" s="6" t="s">
        <v>12856</v>
      </c>
      <c r="N5332" s="6">
        <v>0.0</v>
      </c>
      <c r="O5332" s="6">
        <v>0.0</v>
      </c>
      <c r="P5332" s="6">
        <v>5.0</v>
      </c>
      <c r="Q5332" s="6" t="s">
        <v>58</v>
      </c>
      <c r="R5332" s="6">
        <v>480.0</v>
      </c>
      <c r="S5332" s="6">
        <f>COUNTIF(Customer_Churn_Records!$B$2:$B$10000,Customer_Churn_Records!$B5332)</f>
        <v>1</v>
      </c>
      <c r="T5332" s="6">
        <f>ROUNDUP(Customer_Churn_Records!$G5332,0)</f>
        <v>33</v>
      </c>
      <c r="U5332" s="6" t="str">
        <f t="array" ref="U5332">IFS(Customer_Churn_Records!$T5332&lt;30,"young",Customer_Churn_Records!$T5332&lt;50,"middle-aged",Customer_Churn_Records!$T5332&lt;100,"old")</f>
        <v>middle-aged</v>
      </c>
      <c r="V5332" s="8" t="str">
        <f t="array" ref="V5332">IFS(Customer_Churn_Records!$D5332&lt;701,"less-score",Customer_Churn_Records!$D5332&lt;851,"high-score")</f>
        <v>less-score</v>
      </c>
      <c r="W5332" s="8" t="str">
        <f t="array" ref="W5332">IF(Customer_Churn_Records!$X5332=0,0,IFS(Customer_Churn_Records!$X5332&lt;100000,"low",Customer_Churn_Records!$X5332&lt;300000,"high"))</f>
        <v>low</v>
      </c>
      <c r="X5332" s="8">
        <f>ROUND(Customer_Churn_Records!$I5332,0)</f>
        <v>91302</v>
      </c>
    </row>
    <row r="5333" ht="14.25" customHeight="1">
      <c r="A5333" s="6">
        <v>1823.0</v>
      </c>
      <c r="B5333" s="6">
        <v>1.577939E7</v>
      </c>
      <c r="C5333" s="6" t="s">
        <v>12857</v>
      </c>
      <c r="D5333" s="6">
        <v>850.0</v>
      </c>
      <c r="E5333" s="6" t="s">
        <v>9</v>
      </c>
      <c r="F5333" s="6" t="s">
        <v>10</v>
      </c>
      <c r="G5333" s="7" t="s">
        <v>363</v>
      </c>
      <c r="H5333" s="6">
        <v>4.0</v>
      </c>
      <c r="I5333" s="6" t="s">
        <v>12858</v>
      </c>
      <c r="J5333" s="6">
        <v>1.0</v>
      </c>
      <c r="K5333" s="6">
        <v>1.0</v>
      </c>
      <c r="L5333" s="6">
        <v>1.0</v>
      </c>
      <c r="M5333" s="6" t="s">
        <v>12859</v>
      </c>
      <c r="N5333" s="6">
        <v>0.0</v>
      </c>
      <c r="O5333" s="6">
        <v>0.0</v>
      </c>
      <c r="P5333" s="6">
        <v>5.0</v>
      </c>
      <c r="Q5333" s="6" t="s">
        <v>49</v>
      </c>
      <c r="R5333" s="6">
        <v>956.0</v>
      </c>
      <c r="S5333" s="6">
        <f>COUNTIF(Customer_Churn_Records!$B$2:$B$10000,Customer_Churn_Records!$B5333)</f>
        <v>1</v>
      </c>
      <c r="T5333" s="6">
        <f>ROUNDUP(Customer_Churn_Records!$G5333,0)</f>
        <v>31</v>
      </c>
      <c r="U5333" s="6" t="str">
        <f t="array" ref="U5333">IFS(Customer_Churn_Records!$T5333&lt;30,"young",Customer_Churn_Records!$T5333&lt;50,"middle-aged",Customer_Churn_Records!$T5333&lt;100,"old")</f>
        <v>middle-aged</v>
      </c>
      <c r="V5333" s="8" t="str">
        <f t="array" ref="V5333">IFS(Customer_Churn_Records!$D5333&lt;701,"less-score",Customer_Churn_Records!$D5333&lt;851,"high-score")</f>
        <v>high-score</v>
      </c>
      <c r="W5333" s="8" t="str">
        <f t="array" ref="W5333">IF(Customer_Churn_Records!$X5333=0,0,IFS(Customer_Churn_Records!$X5333&lt;100000,"low",Customer_Churn_Records!$X5333&lt;300000,"high"))</f>
        <v>low</v>
      </c>
      <c r="X5333" s="8">
        <f>ROUND(Customer_Churn_Records!$I5333,0)</f>
        <v>91293</v>
      </c>
    </row>
    <row r="5334" ht="14.25" customHeight="1">
      <c r="A5334" s="6">
        <v>1818.0</v>
      </c>
      <c r="B5334" s="6">
        <v>1.5804075E7</v>
      </c>
      <c r="C5334" s="6" t="s">
        <v>906</v>
      </c>
      <c r="D5334" s="6">
        <v>628.0</v>
      </c>
      <c r="E5334" s="6" t="s">
        <v>8</v>
      </c>
      <c r="F5334" s="6" t="s">
        <v>10</v>
      </c>
      <c r="G5334" s="7" t="s">
        <v>118</v>
      </c>
      <c r="H5334" s="6">
        <v>3.0</v>
      </c>
      <c r="I5334" s="6" t="s">
        <v>12860</v>
      </c>
      <c r="J5334" s="6">
        <v>1.0</v>
      </c>
      <c r="K5334" s="6">
        <v>1.0</v>
      </c>
      <c r="L5334" s="6">
        <v>0.0</v>
      </c>
      <c r="M5334" s="6" t="s">
        <v>12861</v>
      </c>
      <c r="N5334" s="6">
        <v>0.0</v>
      </c>
      <c r="O5334" s="6">
        <v>0.0</v>
      </c>
      <c r="P5334" s="6">
        <v>4.0</v>
      </c>
      <c r="Q5334" s="6" t="s">
        <v>44</v>
      </c>
      <c r="R5334" s="6">
        <v>676.0</v>
      </c>
      <c r="S5334" s="6">
        <f>COUNTIF(Customer_Churn_Records!$B$2:$B$10000,Customer_Churn_Records!$B5334)</f>
        <v>1</v>
      </c>
      <c r="T5334" s="6">
        <f>ROUNDUP(Customer_Churn_Records!$G5334,0)</f>
        <v>36</v>
      </c>
      <c r="U5334" s="6" t="str">
        <f t="array" ref="U5334">IFS(Customer_Churn_Records!$T5334&lt;30,"young",Customer_Churn_Records!$T5334&lt;50,"middle-aged",Customer_Churn_Records!$T5334&lt;100,"old")</f>
        <v>middle-aged</v>
      </c>
      <c r="V5334" s="8" t="str">
        <f t="array" ref="V5334">IFS(Customer_Churn_Records!$D5334&lt;701,"less-score",Customer_Churn_Records!$D5334&lt;851,"high-score")</f>
        <v>less-score</v>
      </c>
      <c r="W5334" s="8" t="str">
        <f t="array" ref="W5334">IF(Customer_Churn_Records!$X5334=0,0,IFS(Customer_Churn_Records!$X5334&lt;100000,"low",Customer_Churn_Records!$X5334&lt;300000,"high"))</f>
        <v>low</v>
      </c>
      <c r="X5334" s="8">
        <f>ROUND(Customer_Churn_Records!$I5334,0)</f>
        <v>91287</v>
      </c>
    </row>
    <row r="5335" ht="14.25" customHeight="1">
      <c r="A5335" s="6">
        <v>2573.0</v>
      </c>
      <c r="B5335" s="6">
        <v>1.5785865E7</v>
      </c>
      <c r="C5335" s="6" t="s">
        <v>3472</v>
      </c>
      <c r="D5335" s="6">
        <v>711.0</v>
      </c>
      <c r="E5335" s="6" t="s">
        <v>7</v>
      </c>
      <c r="F5335" s="6" t="s">
        <v>11</v>
      </c>
      <c r="G5335" s="7" t="s">
        <v>60</v>
      </c>
      <c r="H5335" s="6">
        <v>9.0</v>
      </c>
      <c r="I5335" s="6" t="s">
        <v>12862</v>
      </c>
      <c r="J5335" s="6">
        <v>2.0</v>
      </c>
      <c r="K5335" s="6">
        <v>1.0</v>
      </c>
      <c r="L5335" s="6">
        <v>1.0</v>
      </c>
      <c r="M5335" s="6" t="s">
        <v>12863</v>
      </c>
      <c r="N5335" s="6">
        <v>0.0</v>
      </c>
      <c r="O5335" s="6">
        <v>0.0</v>
      </c>
      <c r="P5335" s="6">
        <v>3.0</v>
      </c>
      <c r="Q5335" s="6" t="s">
        <v>58</v>
      </c>
      <c r="R5335" s="6">
        <v>949.0</v>
      </c>
      <c r="S5335" s="6">
        <f>COUNTIF(Customer_Churn_Records!$B$2:$B$10000,Customer_Churn_Records!$B5335)</f>
        <v>1</v>
      </c>
      <c r="T5335" s="6">
        <f>ROUNDUP(Customer_Churn_Records!$G5335,0)</f>
        <v>58</v>
      </c>
      <c r="U5335" s="6" t="str">
        <f t="array" ref="U5335">IFS(Customer_Churn_Records!$T5335&lt;30,"young",Customer_Churn_Records!$T5335&lt;50,"middle-aged",Customer_Churn_Records!$T5335&lt;100,"old")</f>
        <v>old</v>
      </c>
      <c r="V5335" s="8" t="str">
        <f t="array" ref="V5335">IFS(Customer_Churn_Records!$D5335&lt;701,"less-score",Customer_Churn_Records!$D5335&lt;851,"high-score")</f>
        <v>high-score</v>
      </c>
      <c r="W5335" s="8" t="str">
        <f t="array" ref="W5335">IF(Customer_Churn_Records!$X5335=0,0,IFS(Customer_Churn_Records!$X5335&lt;100000,"low",Customer_Churn_Records!$X5335&lt;300000,"high"))</f>
        <v>low</v>
      </c>
      <c r="X5335" s="8">
        <f>ROUND(Customer_Churn_Records!$I5335,0)</f>
        <v>91285</v>
      </c>
    </row>
    <row r="5336" ht="14.25" customHeight="1">
      <c r="A5336" s="6">
        <v>7303.0</v>
      </c>
      <c r="B5336" s="6">
        <v>1.5708236E7</v>
      </c>
      <c r="C5336" s="6" t="s">
        <v>2531</v>
      </c>
      <c r="D5336" s="6">
        <v>491.0</v>
      </c>
      <c r="E5336" s="6" t="s">
        <v>7</v>
      </c>
      <c r="F5336" s="6" t="s">
        <v>10</v>
      </c>
      <c r="G5336" s="7" t="s">
        <v>1703</v>
      </c>
      <c r="H5336" s="6">
        <v>6.0</v>
      </c>
      <c r="I5336" s="6" t="s">
        <v>12864</v>
      </c>
      <c r="J5336" s="6">
        <v>1.0</v>
      </c>
      <c r="K5336" s="6">
        <v>1.0</v>
      </c>
      <c r="L5336" s="6">
        <v>1.0</v>
      </c>
      <c r="M5336" s="6" t="s">
        <v>12865</v>
      </c>
      <c r="N5336" s="6">
        <v>0.0</v>
      </c>
      <c r="O5336" s="6">
        <v>0.0</v>
      </c>
      <c r="P5336" s="6">
        <v>3.0</v>
      </c>
      <c r="Q5336" s="6" t="s">
        <v>49</v>
      </c>
      <c r="R5336" s="6">
        <v>277.0</v>
      </c>
      <c r="S5336" s="6">
        <f>COUNTIF(Customer_Churn_Records!$B$2:$B$10000,Customer_Churn_Records!$B5336)</f>
        <v>1</v>
      </c>
      <c r="T5336" s="6">
        <f>ROUNDUP(Customer_Churn_Records!$G5336,0)</f>
        <v>72</v>
      </c>
      <c r="U5336" s="6" t="str">
        <f t="array" ref="U5336">IFS(Customer_Churn_Records!$T5336&lt;30,"young",Customer_Churn_Records!$T5336&lt;50,"middle-aged",Customer_Churn_Records!$T5336&lt;100,"old")</f>
        <v>old</v>
      </c>
      <c r="V5336" s="8" t="str">
        <f t="array" ref="V5336">IFS(Customer_Churn_Records!$D5336&lt;701,"less-score",Customer_Churn_Records!$D5336&lt;851,"high-score")</f>
        <v>less-score</v>
      </c>
      <c r="W5336" s="8" t="str">
        <f t="array" ref="W5336">IF(Customer_Churn_Records!$X5336=0,0,IFS(Customer_Churn_Records!$X5336&lt;100000,"low",Customer_Churn_Records!$X5336&lt;300000,"high"))</f>
        <v>low</v>
      </c>
      <c r="X5336" s="8">
        <f>ROUND(Customer_Churn_Records!$I5336,0)</f>
        <v>91285</v>
      </c>
    </row>
    <row r="5337" ht="14.25" customHeight="1">
      <c r="A5337" s="6">
        <v>7194.0</v>
      </c>
      <c r="B5337" s="6">
        <v>1.5797246E7</v>
      </c>
      <c r="C5337" s="6" t="s">
        <v>3826</v>
      </c>
      <c r="D5337" s="6">
        <v>621.0</v>
      </c>
      <c r="E5337" s="6" t="s">
        <v>8</v>
      </c>
      <c r="F5337" s="6" t="s">
        <v>10</v>
      </c>
      <c r="G5337" s="7" t="s">
        <v>140</v>
      </c>
      <c r="H5337" s="6">
        <v>2.0</v>
      </c>
      <c r="I5337" s="6" t="s">
        <v>12866</v>
      </c>
      <c r="J5337" s="6">
        <v>2.0</v>
      </c>
      <c r="K5337" s="6">
        <v>1.0</v>
      </c>
      <c r="L5337" s="6">
        <v>0.0</v>
      </c>
      <c r="M5337" s="6" t="s">
        <v>12867</v>
      </c>
      <c r="N5337" s="6">
        <v>0.0</v>
      </c>
      <c r="O5337" s="6">
        <v>0.0</v>
      </c>
      <c r="P5337" s="6">
        <v>2.0</v>
      </c>
      <c r="Q5337" s="6" t="s">
        <v>58</v>
      </c>
      <c r="R5337" s="6">
        <v>607.0</v>
      </c>
      <c r="S5337" s="6">
        <f>COUNTIF(Customer_Churn_Records!$B$2:$B$10000,Customer_Churn_Records!$B5337)</f>
        <v>1</v>
      </c>
      <c r="T5337" s="6">
        <f>ROUNDUP(Customer_Churn_Records!$G5337,0)</f>
        <v>34</v>
      </c>
      <c r="U5337" s="6" t="str">
        <f t="array" ref="U5337">IFS(Customer_Churn_Records!$T5337&lt;30,"young",Customer_Churn_Records!$T5337&lt;50,"middle-aged",Customer_Churn_Records!$T5337&lt;100,"old")</f>
        <v>middle-aged</v>
      </c>
      <c r="V5337" s="8" t="str">
        <f t="array" ref="V5337">IFS(Customer_Churn_Records!$D5337&lt;701,"less-score",Customer_Churn_Records!$D5337&lt;851,"high-score")</f>
        <v>less-score</v>
      </c>
      <c r="W5337" s="8" t="str">
        <f t="array" ref="W5337">IF(Customer_Churn_Records!$X5337=0,0,IFS(Customer_Churn_Records!$X5337&lt;100000,"low",Customer_Churn_Records!$X5337&lt;300000,"high"))</f>
        <v>low</v>
      </c>
      <c r="X5337" s="8">
        <f>ROUND(Customer_Churn_Records!$I5337,0)</f>
        <v>91259</v>
      </c>
    </row>
    <row r="5338" ht="14.25" customHeight="1">
      <c r="A5338" s="6">
        <v>8949.0</v>
      </c>
      <c r="B5338" s="6">
        <v>1.5662501E7</v>
      </c>
      <c r="C5338" s="6" t="s">
        <v>3809</v>
      </c>
      <c r="D5338" s="6">
        <v>583.0</v>
      </c>
      <c r="E5338" s="6" t="s">
        <v>7</v>
      </c>
      <c r="F5338" s="6" t="s">
        <v>11</v>
      </c>
      <c r="G5338" s="7" t="s">
        <v>68</v>
      </c>
      <c r="H5338" s="6">
        <v>3.0</v>
      </c>
      <c r="I5338" s="6" t="s">
        <v>12868</v>
      </c>
      <c r="J5338" s="6">
        <v>1.0</v>
      </c>
      <c r="K5338" s="6">
        <v>1.0</v>
      </c>
      <c r="L5338" s="6">
        <v>0.0</v>
      </c>
      <c r="M5338" s="6" t="s">
        <v>12869</v>
      </c>
      <c r="N5338" s="6">
        <v>1.0</v>
      </c>
      <c r="O5338" s="6">
        <v>1.0</v>
      </c>
      <c r="P5338" s="6">
        <v>4.0</v>
      </c>
      <c r="Q5338" s="6" t="s">
        <v>44</v>
      </c>
      <c r="R5338" s="6">
        <v>401.0</v>
      </c>
      <c r="S5338" s="6">
        <f>COUNTIF(Customer_Churn_Records!$B$2:$B$10000,Customer_Churn_Records!$B5338)</f>
        <v>1</v>
      </c>
      <c r="T5338" s="6">
        <f>ROUNDUP(Customer_Churn_Records!$G5338,0)</f>
        <v>48</v>
      </c>
      <c r="U5338" s="6" t="str">
        <f t="array" ref="U5338">IFS(Customer_Churn_Records!$T5338&lt;30,"young",Customer_Churn_Records!$T5338&lt;50,"middle-aged",Customer_Churn_Records!$T5338&lt;100,"old")</f>
        <v>middle-aged</v>
      </c>
      <c r="V5338" s="8" t="str">
        <f t="array" ref="V5338">IFS(Customer_Churn_Records!$D5338&lt;701,"less-score",Customer_Churn_Records!$D5338&lt;851,"high-score")</f>
        <v>less-score</v>
      </c>
      <c r="W5338" s="8" t="str">
        <f t="array" ref="W5338">IF(Customer_Churn_Records!$X5338=0,0,IFS(Customer_Churn_Records!$X5338&lt;100000,"low",Customer_Churn_Records!$X5338&lt;300000,"high"))</f>
        <v>low</v>
      </c>
      <c r="X5338" s="8">
        <f>ROUND(Customer_Churn_Records!$I5338,0)</f>
        <v>91247</v>
      </c>
    </row>
    <row r="5339" ht="14.25" customHeight="1">
      <c r="A5339" s="6">
        <v>8416.0</v>
      </c>
      <c r="B5339" s="6">
        <v>1.5758031E7</v>
      </c>
      <c r="C5339" s="6" t="s">
        <v>1162</v>
      </c>
      <c r="D5339" s="6">
        <v>760.0</v>
      </c>
      <c r="E5339" s="6" t="s">
        <v>9</v>
      </c>
      <c r="F5339" s="6" t="s">
        <v>11</v>
      </c>
      <c r="G5339" s="7" t="s">
        <v>41</v>
      </c>
      <c r="H5339" s="6">
        <v>3.0</v>
      </c>
      <c r="I5339" s="6" t="s">
        <v>12870</v>
      </c>
      <c r="J5339" s="6">
        <v>1.0</v>
      </c>
      <c r="K5339" s="6">
        <v>0.0</v>
      </c>
      <c r="L5339" s="6">
        <v>1.0</v>
      </c>
      <c r="M5339" s="6" t="s">
        <v>12871</v>
      </c>
      <c r="N5339" s="6">
        <v>0.0</v>
      </c>
      <c r="O5339" s="6">
        <v>0.0</v>
      </c>
      <c r="P5339" s="6">
        <v>5.0</v>
      </c>
      <c r="Q5339" s="6" t="s">
        <v>49</v>
      </c>
      <c r="R5339" s="6">
        <v>840.0</v>
      </c>
      <c r="S5339" s="6">
        <f>COUNTIF(Customer_Churn_Records!$B$2:$B$10000,Customer_Churn_Records!$B5339)</f>
        <v>1</v>
      </c>
      <c r="T5339" s="6">
        <f>ROUNDUP(Customer_Churn_Records!$G5339,0)</f>
        <v>38</v>
      </c>
      <c r="U5339" s="6" t="str">
        <f t="array" ref="U5339">IFS(Customer_Churn_Records!$T5339&lt;30,"young",Customer_Churn_Records!$T5339&lt;50,"middle-aged",Customer_Churn_Records!$T5339&lt;100,"old")</f>
        <v>middle-aged</v>
      </c>
      <c r="V5339" s="8" t="str">
        <f t="array" ref="V5339">IFS(Customer_Churn_Records!$D5339&lt;701,"less-score",Customer_Churn_Records!$D5339&lt;851,"high-score")</f>
        <v>high-score</v>
      </c>
      <c r="W5339" s="8" t="str">
        <f t="array" ref="W5339">IF(Customer_Churn_Records!$X5339=0,0,IFS(Customer_Churn_Records!$X5339&lt;100000,"low",Customer_Churn_Records!$X5339&lt;300000,"high"))</f>
        <v>low</v>
      </c>
      <c r="X5339" s="8">
        <f>ROUND(Customer_Churn_Records!$I5339,0)</f>
        <v>91242</v>
      </c>
    </row>
    <row r="5340" ht="14.25" customHeight="1">
      <c r="A5340" s="6">
        <v>8551.0</v>
      </c>
      <c r="B5340" s="6">
        <v>1.5709016E7</v>
      </c>
      <c r="C5340" s="6" t="s">
        <v>3242</v>
      </c>
      <c r="D5340" s="6">
        <v>687.0</v>
      </c>
      <c r="E5340" s="6" t="s">
        <v>8</v>
      </c>
      <c r="F5340" s="6" t="s">
        <v>10</v>
      </c>
      <c r="G5340" s="7" t="s">
        <v>177</v>
      </c>
      <c r="H5340" s="6">
        <v>1.0</v>
      </c>
      <c r="I5340" s="6" t="s">
        <v>12872</v>
      </c>
      <c r="J5340" s="6">
        <v>1.0</v>
      </c>
      <c r="K5340" s="6">
        <v>0.0</v>
      </c>
      <c r="L5340" s="6">
        <v>0.0</v>
      </c>
      <c r="M5340" s="6" t="s">
        <v>12873</v>
      </c>
      <c r="N5340" s="6">
        <v>1.0</v>
      </c>
      <c r="O5340" s="6">
        <v>1.0</v>
      </c>
      <c r="P5340" s="6">
        <v>2.0</v>
      </c>
      <c r="Q5340" s="6" t="s">
        <v>49</v>
      </c>
      <c r="R5340" s="6">
        <v>268.0</v>
      </c>
      <c r="S5340" s="6">
        <f>COUNTIF(Customer_Churn_Records!$B$2:$B$10000,Customer_Churn_Records!$B5340)</f>
        <v>1</v>
      </c>
      <c r="T5340" s="6">
        <f>ROUNDUP(Customer_Churn_Records!$G5340,0)</f>
        <v>47</v>
      </c>
      <c r="U5340" s="6" t="str">
        <f t="array" ref="U5340">IFS(Customer_Churn_Records!$T5340&lt;30,"young",Customer_Churn_Records!$T5340&lt;50,"middle-aged",Customer_Churn_Records!$T5340&lt;100,"old")</f>
        <v>middle-aged</v>
      </c>
      <c r="V5340" s="8" t="str">
        <f t="array" ref="V5340">IFS(Customer_Churn_Records!$D5340&lt;701,"less-score",Customer_Churn_Records!$D5340&lt;851,"high-score")</f>
        <v>less-score</v>
      </c>
      <c r="W5340" s="8" t="str">
        <f t="array" ref="W5340">IF(Customer_Churn_Records!$X5340=0,0,IFS(Customer_Churn_Records!$X5340&lt;100000,"low",Customer_Churn_Records!$X5340&lt;300000,"high"))</f>
        <v>low</v>
      </c>
      <c r="X5340" s="8">
        <f>ROUND(Customer_Churn_Records!$I5340,0)</f>
        <v>91219</v>
      </c>
    </row>
    <row r="5341" ht="14.25" customHeight="1">
      <c r="A5341" s="6">
        <v>4491.0</v>
      </c>
      <c r="B5341" s="6">
        <v>1.5792646E7</v>
      </c>
      <c r="C5341" s="6" t="s">
        <v>2118</v>
      </c>
      <c r="D5341" s="6">
        <v>647.0</v>
      </c>
      <c r="E5341" s="6" t="s">
        <v>9</v>
      </c>
      <c r="F5341" s="6" t="s">
        <v>10</v>
      </c>
      <c r="G5341" s="7" t="s">
        <v>728</v>
      </c>
      <c r="H5341" s="6">
        <v>1.0</v>
      </c>
      <c r="I5341" s="6" t="s">
        <v>12874</v>
      </c>
      <c r="J5341" s="6">
        <v>1.0</v>
      </c>
      <c r="K5341" s="6">
        <v>1.0</v>
      </c>
      <c r="L5341" s="6">
        <v>1.0</v>
      </c>
      <c r="M5341" s="6" t="s">
        <v>12875</v>
      </c>
      <c r="N5341" s="6">
        <v>0.0</v>
      </c>
      <c r="O5341" s="6">
        <v>0.0</v>
      </c>
      <c r="P5341" s="6">
        <v>1.0</v>
      </c>
      <c r="Q5341" s="6" t="s">
        <v>58</v>
      </c>
      <c r="R5341" s="6">
        <v>402.0</v>
      </c>
      <c r="S5341" s="6">
        <f>COUNTIF(Customer_Churn_Records!$B$2:$B$10000,Customer_Churn_Records!$B5341)</f>
        <v>1</v>
      </c>
      <c r="T5341" s="6">
        <f>ROUNDUP(Customer_Churn_Records!$G5341,0)</f>
        <v>64</v>
      </c>
      <c r="U5341" s="6" t="str">
        <f t="array" ref="U5341">IFS(Customer_Churn_Records!$T5341&lt;30,"young",Customer_Churn_Records!$T5341&lt;50,"middle-aged",Customer_Churn_Records!$T5341&lt;100,"old")</f>
        <v>old</v>
      </c>
      <c r="V5341" s="8" t="str">
        <f t="array" ref="V5341">IFS(Customer_Churn_Records!$D5341&lt;701,"less-score",Customer_Churn_Records!$D5341&lt;851,"high-score")</f>
        <v>less-score</v>
      </c>
      <c r="W5341" s="8" t="str">
        <f t="array" ref="W5341">IF(Customer_Churn_Records!$X5341=0,0,IFS(Customer_Churn_Records!$X5341&lt;100000,"low",Customer_Churn_Records!$X5341&lt;300000,"high"))</f>
        <v>low</v>
      </c>
      <c r="X5341" s="8">
        <f>ROUND(Customer_Churn_Records!$I5341,0)</f>
        <v>91216</v>
      </c>
    </row>
    <row r="5342" ht="14.25" customHeight="1">
      <c r="A5342" s="6">
        <v>6922.0</v>
      </c>
      <c r="B5342" s="6">
        <v>1.5625713E7</v>
      </c>
      <c r="C5342" s="6" t="s">
        <v>12876</v>
      </c>
      <c r="D5342" s="6">
        <v>679.0</v>
      </c>
      <c r="E5342" s="6" t="s">
        <v>9</v>
      </c>
      <c r="F5342" s="6" t="s">
        <v>10</v>
      </c>
      <c r="G5342" s="7" t="s">
        <v>107</v>
      </c>
      <c r="H5342" s="6">
        <v>7.0</v>
      </c>
      <c r="I5342" s="6" t="s">
        <v>12877</v>
      </c>
      <c r="J5342" s="6">
        <v>1.0</v>
      </c>
      <c r="K5342" s="6">
        <v>0.0</v>
      </c>
      <c r="L5342" s="6">
        <v>1.0</v>
      </c>
      <c r="M5342" s="6" t="s">
        <v>12878</v>
      </c>
      <c r="N5342" s="6">
        <v>0.0</v>
      </c>
      <c r="O5342" s="6">
        <v>0.0</v>
      </c>
      <c r="P5342" s="6">
        <v>4.0</v>
      </c>
      <c r="Q5342" s="6" t="s">
        <v>79</v>
      </c>
      <c r="R5342" s="6">
        <v>631.0</v>
      </c>
      <c r="S5342" s="6">
        <f>COUNTIF(Customer_Churn_Records!$B$2:$B$10000,Customer_Churn_Records!$B5342)</f>
        <v>1</v>
      </c>
      <c r="T5342" s="6">
        <f>ROUNDUP(Customer_Churn_Records!$G5342,0)</f>
        <v>39</v>
      </c>
      <c r="U5342" s="6" t="str">
        <f t="array" ref="U5342">IFS(Customer_Churn_Records!$T5342&lt;30,"young",Customer_Churn_Records!$T5342&lt;50,"middle-aged",Customer_Churn_Records!$T5342&lt;100,"old")</f>
        <v>middle-aged</v>
      </c>
      <c r="V5342" s="8" t="str">
        <f t="array" ref="V5342">IFS(Customer_Churn_Records!$D5342&lt;701,"less-score",Customer_Churn_Records!$D5342&lt;851,"high-score")</f>
        <v>less-score</v>
      </c>
      <c r="W5342" s="8" t="str">
        <f t="array" ref="W5342">IF(Customer_Churn_Records!$X5342=0,0,IFS(Customer_Churn_Records!$X5342&lt;100000,"low",Customer_Churn_Records!$X5342&lt;300000,"high"))</f>
        <v>low</v>
      </c>
      <c r="X5342" s="8">
        <f>ROUND(Customer_Churn_Records!$I5342,0)</f>
        <v>91188</v>
      </c>
    </row>
    <row r="5343" ht="14.25" customHeight="1">
      <c r="A5343" s="6">
        <v>8522.0</v>
      </c>
      <c r="B5343" s="6">
        <v>1.5579207E7</v>
      </c>
      <c r="C5343" s="6" t="s">
        <v>4445</v>
      </c>
      <c r="D5343" s="6">
        <v>545.0</v>
      </c>
      <c r="E5343" s="6" t="s">
        <v>7</v>
      </c>
      <c r="F5343" s="6" t="s">
        <v>11</v>
      </c>
      <c r="G5343" s="7" t="s">
        <v>72</v>
      </c>
      <c r="H5343" s="6">
        <v>3.0</v>
      </c>
      <c r="I5343" s="6" t="s">
        <v>12879</v>
      </c>
      <c r="J5343" s="6">
        <v>1.0</v>
      </c>
      <c r="K5343" s="6">
        <v>1.0</v>
      </c>
      <c r="L5343" s="6">
        <v>0.0</v>
      </c>
      <c r="M5343" s="6" t="s">
        <v>12880</v>
      </c>
      <c r="N5343" s="6">
        <v>0.0</v>
      </c>
      <c r="O5343" s="6">
        <v>0.0</v>
      </c>
      <c r="P5343" s="6">
        <v>1.0</v>
      </c>
      <c r="Q5343" s="6" t="s">
        <v>49</v>
      </c>
      <c r="R5343" s="6">
        <v>276.0</v>
      </c>
      <c r="S5343" s="6">
        <f>COUNTIF(Customer_Churn_Records!$B$2:$B$10000,Customer_Churn_Records!$B5343)</f>
        <v>1</v>
      </c>
      <c r="T5343" s="6">
        <f>ROUNDUP(Customer_Churn_Records!$G5343,0)</f>
        <v>37</v>
      </c>
      <c r="U5343" s="6" t="str">
        <f t="array" ref="U5343">IFS(Customer_Churn_Records!$T5343&lt;30,"young",Customer_Churn_Records!$T5343&lt;50,"middle-aged",Customer_Churn_Records!$T5343&lt;100,"old")</f>
        <v>middle-aged</v>
      </c>
      <c r="V5343" s="8" t="str">
        <f t="array" ref="V5343">IFS(Customer_Churn_Records!$D5343&lt;701,"less-score",Customer_Churn_Records!$D5343&lt;851,"high-score")</f>
        <v>less-score</v>
      </c>
      <c r="W5343" s="8" t="str">
        <f t="array" ref="W5343">IF(Customer_Churn_Records!$X5343=0,0,IFS(Customer_Churn_Records!$X5343&lt;100000,"low",Customer_Churn_Records!$X5343&lt;300000,"high"))</f>
        <v>low</v>
      </c>
      <c r="X5343" s="8">
        <f>ROUND(Customer_Churn_Records!$I5343,0)</f>
        <v>91184</v>
      </c>
    </row>
    <row r="5344" ht="14.25" customHeight="1">
      <c r="A5344" s="6">
        <v>9939.0</v>
      </c>
      <c r="B5344" s="6">
        <v>1.5593496E7</v>
      </c>
      <c r="C5344" s="6" t="s">
        <v>5555</v>
      </c>
      <c r="D5344" s="6">
        <v>526.0</v>
      </c>
      <c r="E5344" s="6" t="s">
        <v>9</v>
      </c>
      <c r="F5344" s="6" t="s">
        <v>10</v>
      </c>
      <c r="G5344" s="7" t="s">
        <v>118</v>
      </c>
      <c r="H5344" s="6">
        <v>5.0</v>
      </c>
      <c r="I5344" s="6" t="s">
        <v>12881</v>
      </c>
      <c r="J5344" s="6">
        <v>1.0</v>
      </c>
      <c r="K5344" s="6">
        <v>0.0</v>
      </c>
      <c r="L5344" s="6">
        <v>0.0</v>
      </c>
      <c r="M5344" s="6" t="s">
        <v>12882</v>
      </c>
      <c r="N5344" s="6">
        <v>0.0</v>
      </c>
      <c r="O5344" s="6">
        <v>0.0</v>
      </c>
      <c r="P5344" s="6">
        <v>1.0</v>
      </c>
      <c r="Q5344" s="6" t="s">
        <v>58</v>
      </c>
      <c r="R5344" s="6">
        <v>485.0</v>
      </c>
      <c r="S5344" s="6">
        <f>COUNTIF(Customer_Churn_Records!$B$2:$B$10000,Customer_Churn_Records!$B5344)</f>
        <v>1</v>
      </c>
      <c r="T5344" s="6">
        <f>ROUNDUP(Customer_Churn_Records!$G5344,0)</f>
        <v>36</v>
      </c>
      <c r="U5344" s="6" t="str">
        <f t="array" ref="U5344">IFS(Customer_Churn_Records!$T5344&lt;30,"young",Customer_Churn_Records!$T5344&lt;50,"middle-aged",Customer_Churn_Records!$T5344&lt;100,"old")</f>
        <v>middle-aged</v>
      </c>
      <c r="V5344" s="8" t="str">
        <f t="array" ref="V5344">IFS(Customer_Churn_Records!$D5344&lt;701,"less-score",Customer_Churn_Records!$D5344&lt;851,"high-score")</f>
        <v>less-score</v>
      </c>
      <c r="W5344" s="8" t="str">
        <f t="array" ref="W5344">IF(Customer_Churn_Records!$X5344=0,0,IFS(Customer_Churn_Records!$X5344&lt;100000,"low",Customer_Churn_Records!$X5344&lt;300000,"high"))</f>
        <v>low</v>
      </c>
      <c r="X5344" s="8">
        <f>ROUND(Customer_Churn_Records!$I5344,0)</f>
        <v>91132</v>
      </c>
    </row>
    <row r="5345" ht="14.25" customHeight="1">
      <c r="A5345" s="6">
        <v>4813.0</v>
      </c>
      <c r="B5345" s="6">
        <v>1.5601172E7</v>
      </c>
      <c r="C5345" s="6" t="s">
        <v>454</v>
      </c>
      <c r="D5345" s="6">
        <v>672.0</v>
      </c>
      <c r="E5345" s="6" t="s">
        <v>7</v>
      </c>
      <c r="F5345" s="6" t="s">
        <v>11</v>
      </c>
      <c r="G5345" s="7" t="s">
        <v>363</v>
      </c>
      <c r="H5345" s="6">
        <v>6.0</v>
      </c>
      <c r="I5345" s="6" t="s">
        <v>12883</v>
      </c>
      <c r="J5345" s="6">
        <v>1.0</v>
      </c>
      <c r="K5345" s="6">
        <v>1.0</v>
      </c>
      <c r="L5345" s="6">
        <v>0.0</v>
      </c>
      <c r="M5345" s="6" t="s">
        <v>12884</v>
      </c>
      <c r="N5345" s="6">
        <v>0.0</v>
      </c>
      <c r="O5345" s="6">
        <v>0.0</v>
      </c>
      <c r="P5345" s="6">
        <v>4.0</v>
      </c>
      <c r="Q5345" s="6" t="s">
        <v>58</v>
      </c>
      <c r="R5345" s="6">
        <v>597.0</v>
      </c>
      <c r="S5345" s="6">
        <f>COUNTIF(Customer_Churn_Records!$B$2:$B$10000,Customer_Churn_Records!$B5345)</f>
        <v>1</v>
      </c>
      <c r="T5345" s="6">
        <f>ROUNDUP(Customer_Churn_Records!$G5345,0)</f>
        <v>31</v>
      </c>
      <c r="U5345" s="6" t="str">
        <f t="array" ref="U5345">IFS(Customer_Churn_Records!$T5345&lt;30,"young",Customer_Churn_Records!$T5345&lt;50,"middle-aged",Customer_Churn_Records!$T5345&lt;100,"old")</f>
        <v>middle-aged</v>
      </c>
      <c r="V5345" s="8" t="str">
        <f t="array" ref="V5345">IFS(Customer_Churn_Records!$D5345&lt;701,"less-score",Customer_Churn_Records!$D5345&lt;851,"high-score")</f>
        <v>less-score</v>
      </c>
      <c r="W5345" s="8" t="str">
        <f t="array" ref="W5345">IF(Customer_Churn_Records!$X5345=0,0,IFS(Customer_Churn_Records!$X5345&lt;100000,"low",Customer_Churn_Records!$X5345&lt;300000,"high"))</f>
        <v>low</v>
      </c>
      <c r="X5345" s="8">
        <f>ROUND(Customer_Churn_Records!$I5345,0)</f>
        <v>91126</v>
      </c>
    </row>
    <row r="5346" ht="14.25" customHeight="1">
      <c r="A5346" s="6">
        <v>5759.0</v>
      </c>
      <c r="B5346" s="6">
        <v>1.5610972E7</v>
      </c>
      <c r="C5346" s="6" t="s">
        <v>872</v>
      </c>
      <c r="D5346" s="6">
        <v>681.0</v>
      </c>
      <c r="E5346" s="6" t="s">
        <v>8</v>
      </c>
      <c r="F5346" s="6" t="s">
        <v>10</v>
      </c>
      <c r="G5346" s="7" t="s">
        <v>220</v>
      </c>
      <c r="H5346" s="6">
        <v>4.0</v>
      </c>
      <c r="I5346" s="6" t="s">
        <v>12885</v>
      </c>
      <c r="J5346" s="6">
        <v>2.0</v>
      </c>
      <c r="K5346" s="6">
        <v>0.0</v>
      </c>
      <c r="L5346" s="6">
        <v>0.0</v>
      </c>
      <c r="M5346" s="6" t="s">
        <v>12886</v>
      </c>
      <c r="N5346" s="6">
        <v>1.0</v>
      </c>
      <c r="O5346" s="6">
        <v>1.0</v>
      </c>
      <c r="P5346" s="6">
        <v>2.0</v>
      </c>
      <c r="Q5346" s="6" t="s">
        <v>44</v>
      </c>
      <c r="R5346" s="6">
        <v>356.0</v>
      </c>
      <c r="S5346" s="6">
        <f>COUNTIF(Customer_Churn_Records!$B$2:$B$10000,Customer_Churn_Records!$B5346)</f>
        <v>1</v>
      </c>
      <c r="T5346" s="6">
        <f>ROUNDUP(Customer_Churn_Records!$G5346,0)</f>
        <v>44</v>
      </c>
      <c r="U5346" s="6" t="str">
        <f t="array" ref="U5346">IFS(Customer_Churn_Records!$T5346&lt;30,"young",Customer_Churn_Records!$T5346&lt;50,"middle-aged",Customer_Churn_Records!$T5346&lt;100,"old")</f>
        <v>middle-aged</v>
      </c>
      <c r="V5346" s="8" t="str">
        <f t="array" ref="V5346">IFS(Customer_Churn_Records!$D5346&lt;701,"less-score",Customer_Churn_Records!$D5346&lt;851,"high-score")</f>
        <v>less-score</v>
      </c>
      <c r="W5346" s="8" t="str">
        <f t="array" ref="W5346">IF(Customer_Churn_Records!$X5346=0,0,IFS(Customer_Churn_Records!$X5346&lt;100000,"low",Customer_Churn_Records!$X5346&lt;300000,"high"))</f>
        <v>low</v>
      </c>
      <c r="X5346" s="8">
        <f>ROUND(Customer_Churn_Records!$I5346,0)</f>
        <v>91116</v>
      </c>
    </row>
    <row r="5347" ht="14.25" customHeight="1">
      <c r="A5347" s="6">
        <v>2997.0</v>
      </c>
      <c r="B5347" s="6">
        <v>1.5575694E7</v>
      </c>
      <c r="C5347" s="6" t="s">
        <v>1912</v>
      </c>
      <c r="D5347" s="6">
        <v>729.0</v>
      </c>
      <c r="E5347" s="6" t="s">
        <v>9</v>
      </c>
      <c r="F5347" s="6" t="s">
        <v>10</v>
      </c>
      <c r="G5347" s="7" t="s">
        <v>333</v>
      </c>
      <c r="H5347" s="6">
        <v>7.0</v>
      </c>
      <c r="I5347" s="6" t="s">
        <v>12887</v>
      </c>
      <c r="J5347" s="6">
        <v>2.0</v>
      </c>
      <c r="K5347" s="6">
        <v>1.0</v>
      </c>
      <c r="L5347" s="6">
        <v>0.0</v>
      </c>
      <c r="M5347" s="6" t="s">
        <v>12888</v>
      </c>
      <c r="N5347" s="6">
        <v>0.0</v>
      </c>
      <c r="O5347" s="6">
        <v>0.0</v>
      </c>
      <c r="P5347" s="6">
        <v>1.0</v>
      </c>
      <c r="Q5347" s="6" t="s">
        <v>79</v>
      </c>
      <c r="R5347" s="6">
        <v>632.0</v>
      </c>
      <c r="S5347" s="6">
        <f>COUNTIF(Customer_Churn_Records!$B$2:$B$10000,Customer_Churn_Records!$B5347)</f>
        <v>1</v>
      </c>
      <c r="T5347" s="6">
        <f>ROUNDUP(Customer_Churn_Records!$G5347,0)</f>
        <v>45</v>
      </c>
      <c r="U5347" s="6" t="str">
        <f t="array" ref="U5347">IFS(Customer_Churn_Records!$T5347&lt;30,"young",Customer_Churn_Records!$T5347&lt;50,"middle-aged",Customer_Churn_Records!$T5347&lt;100,"old")</f>
        <v>middle-aged</v>
      </c>
      <c r="V5347" s="8" t="str">
        <f t="array" ref="V5347">IFS(Customer_Churn_Records!$D5347&lt;701,"less-score",Customer_Churn_Records!$D5347&lt;851,"high-score")</f>
        <v>high-score</v>
      </c>
      <c r="W5347" s="8" t="str">
        <f t="array" ref="W5347">IF(Customer_Churn_Records!$X5347=0,0,IFS(Customer_Churn_Records!$X5347&lt;100000,"low",Customer_Churn_Records!$X5347&lt;300000,"high"))</f>
        <v>low</v>
      </c>
      <c r="X5347" s="8">
        <f>ROUND(Customer_Churn_Records!$I5347,0)</f>
        <v>91091</v>
      </c>
    </row>
    <row r="5348" ht="14.25" customHeight="1">
      <c r="A5348" s="6">
        <v>1119.0</v>
      </c>
      <c r="B5348" s="6">
        <v>1.5759381E7</v>
      </c>
      <c r="C5348" s="6" t="s">
        <v>860</v>
      </c>
      <c r="D5348" s="6">
        <v>617.0</v>
      </c>
      <c r="E5348" s="6" t="s">
        <v>9</v>
      </c>
      <c r="F5348" s="6" t="s">
        <v>11</v>
      </c>
      <c r="G5348" s="7" t="s">
        <v>445</v>
      </c>
      <c r="H5348" s="6">
        <v>7.0</v>
      </c>
      <c r="I5348" s="6" t="s">
        <v>12889</v>
      </c>
      <c r="J5348" s="6">
        <v>1.0</v>
      </c>
      <c r="K5348" s="6">
        <v>1.0</v>
      </c>
      <c r="L5348" s="6">
        <v>1.0</v>
      </c>
      <c r="M5348" s="6" t="s">
        <v>12890</v>
      </c>
      <c r="N5348" s="6">
        <v>0.0</v>
      </c>
      <c r="O5348" s="6">
        <v>0.0</v>
      </c>
      <c r="P5348" s="6">
        <v>2.0</v>
      </c>
      <c r="Q5348" s="6" t="s">
        <v>58</v>
      </c>
      <c r="R5348" s="6">
        <v>647.0</v>
      </c>
      <c r="S5348" s="6">
        <f>COUNTIF(Customer_Churn_Records!$B$2:$B$10000,Customer_Churn_Records!$B5348)</f>
        <v>1</v>
      </c>
      <c r="T5348" s="6">
        <f>ROUNDUP(Customer_Churn_Records!$G5348,0)</f>
        <v>61</v>
      </c>
      <c r="U5348" s="6" t="str">
        <f t="array" ref="U5348">IFS(Customer_Churn_Records!$T5348&lt;30,"young",Customer_Churn_Records!$T5348&lt;50,"middle-aged",Customer_Churn_Records!$T5348&lt;100,"old")</f>
        <v>old</v>
      </c>
      <c r="V5348" s="8" t="str">
        <f t="array" ref="V5348">IFS(Customer_Churn_Records!$D5348&lt;701,"less-score",Customer_Churn_Records!$D5348&lt;851,"high-score")</f>
        <v>less-score</v>
      </c>
      <c r="W5348" s="8" t="str">
        <f t="array" ref="W5348">IF(Customer_Churn_Records!$X5348=0,0,IFS(Customer_Churn_Records!$X5348&lt;100000,"low",Customer_Churn_Records!$X5348&lt;300000,"high"))</f>
        <v>low</v>
      </c>
      <c r="X5348" s="8">
        <f>ROUND(Customer_Churn_Records!$I5348,0)</f>
        <v>91070</v>
      </c>
    </row>
    <row r="5349" ht="14.25" customHeight="1">
      <c r="A5349" s="6">
        <v>3024.0</v>
      </c>
      <c r="B5349" s="6">
        <v>1.569702E7</v>
      </c>
      <c r="C5349" s="6" t="s">
        <v>1577</v>
      </c>
      <c r="D5349" s="6">
        <v>618.0</v>
      </c>
      <c r="E5349" s="6" t="s">
        <v>7</v>
      </c>
      <c r="F5349" s="6" t="s">
        <v>11</v>
      </c>
      <c r="G5349" s="7" t="s">
        <v>107</v>
      </c>
      <c r="H5349" s="6">
        <v>2.0</v>
      </c>
      <c r="I5349" s="6" t="s">
        <v>12891</v>
      </c>
      <c r="J5349" s="6">
        <v>1.0</v>
      </c>
      <c r="K5349" s="6">
        <v>1.0</v>
      </c>
      <c r="L5349" s="6">
        <v>0.0</v>
      </c>
      <c r="M5349" s="6" t="s">
        <v>12892</v>
      </c>
      <c r="N5349" s="6">
        <v>0.0</v>
      </c>
      <c r="O5349" s="6">
        <v>0.0</v>
      </c>
      <c r="P5349" s="6">
        <v>2.0</v>
      </c>
      <c r="Q5349" s="6" t="s">
        <v>49</v>
      </c>
      <c r="R5349" s="6">
        <v>244.0</v>
      </c>
      <c r="S5349" s="6">
        <f>COUNTIF(Customer_Churn_Records!$B$2:$B$10000,Customer_Churn_Records!$B5349)</f>
        <v>1</v>
      </c>
      <c r="T5349" s="6">
        <f>ROUNDUP(Customer_Churn_Records!$G5349,0)</f>
        <v>39</v>
      </c>
      <c r="U5349" s="6" t="str">
        <f t="array" ref="U5349">IFS(Customer_Churn_Records!$T5349&lt;30,"young",Customer_Churn_Records!$T5349&lt;50,"middle-aged",Customer_Churn_Records!$T5349&lt;100,"old")</f>
        <v>middle-aged</v>
      </c>
      <c r="V5349" s="8" t="str">
        <f t="array" ref="V5349">IFS(Customer_Churn_Records!$D5349&lt;701,"less-score",Customer_Churn_Records!$D5349&lt;851,"high-score")</f>
        <v>less-score</v>
      </c>
      <c r="W5349" s="8" t="str">
        <f t="array" ref="W5349">IF(Customer_Churn_Records!$X5349=0,0,IFS(Customer_Churn_Records!$X5349&lt;100000,"low",Customer_Churn_Records!$X5349&lt;300000,"high"))</f>
        <v>low</v>
      </c>
      <c r="X5349" s="8">
        <f>ROUND(Customer_Churn_Records!$I5349,0)</f>
        <v>91069</v>
      </c>
    </row>
    <row r="5350" ht="14.25" customHeight="1">
      <c r="A5350" s="6">
        <v>7979.0</v>
      </c>
      <c r="B5350" s="6">
        <v>1.5709142E7</v>
      </c>
      <c r="C5350" s="6" t="s">
        <v>2895</v>
      </c>
      <c r="D5350" s="6">
        <v>608.0</v>
      </c>
      <c r="E5350" s="6" t="s">
        <v>8</v>
      </c>
      <c r="F5350" s="6" t="s">
        <v>10</v>
      </c>
      <c r="G5350" s="7" t="s">
        <v>128</v>
      </c>
      <c r="H5350" s="6">
        <v>2.0</v>
      </c>
      <c r="I5350" s="6" t="s">
        <v>12893</v>
      </c>
      <c r="J5350" s="6">
        <v>2.0</v>
      </c>
      <c r="K5350" s="6">
        <v>1.0</v>
      </c>
      <c r="L5350" s="6">
        <v>0.0</v>
      </c>
      <c r="M5350" s="6" t="s">
        <v>12894</v>
      </c>
      <c r="N5350" s="6">
        <v>0.0</v>
      </c>
      <c r="O5350" s="6">
        <v>0.0</v>
      </c>
      <c r="P5350" s="6">
        <v>4.0</v>
      </c>
      <c r="Q5350" s="6" t="s">
        <v>49</v>
      </c>
      <c r="R5350" s="6">
        <v>379.0</v>
      </c>
      <c r="S5350" s="6">
        <f>COUNTIF(Customer_Churn_Records!$B$2:$B$10000,Customer_Churn_Records!$B5350)</f>
        <v>1</v>
      </c>
      <c r="T5350" s="6">
        <f>ROUNDUP(Customer_Churn_Records!$G5350,0)</f>
        <v>30</v>
      </c>
      <c r="U5350" s="6" t="str">
        <f t="array" ref="U5350">IFS(Customer_Churn_Records!$T5350&lt;30,"young",Customer_Churn_Records!$T5350&lt;50,"middle-aged",Customer_Churn_Records!$T5350&lt;100,"old")</f>
        <v>middle-aged</v>
      </c>
      <c r="V5350" s="8" t="str">
        <f t="array" ref="V5350">IFS(Customer_Churn_Records!$D5350&lt;701,"less-score",Customer_Churn_Records!$D5350&lt;851,"high-score")</f>
        <v>less-score</v>
      </c>
      <c r="W5350" s="8" t="str">
        <f t="array" ref="W5350">IF(Customer_Churn_Records!$X5350=0,0,IFS(Customer_Churn_Records!$X5350&lt;100000,"low",Customer_Churn_Records!$X5350&lt;300000,"high"))</f>
        <v>low</v>
      </c>
      <c r="X5350" s="8">
        <f>ROUND(Customer_Churn_Records!$I5350,0)</f>
        <v>91057</v>
      </c>
    </row>
    <row r="5351" ht="14.25" customHeight="1">
      <c r="A5351" s="6">
        <v>9060.0</v>
      </c>
      <c r="B5351" s="6">
        <v>1.5728608E7</v>
      </c>
      <c r="C5351" s="6" t="s">
        <v>1893</v>
      </c>
      <c r="D5351" s="6">
        <v>688.0</v>
      </c>
      <c r="E5351" s="6" t="s">
        <v>8</v>
      </c>
      <c r="F5351" s="6" t="s">
        <v>10</v>
      </c>
      <c r="G5351" s="7" t="s">
        <v>140</v>
      </c>
      <c r="H5351" s="6">
        <v>9.0</v>
      </c>
      <c r="I5351" s="6" t="s">
        <v>12895</v>
      </c>
      <c r="J5351" s="6">
        <v>2.0</v>
      </c>
      <c r="K5351" s="6">
        <v>0.0</v>
      </c>
      <c r="L5351" s="6">
        <v>1.0</v>
      </c>
      <c r="M5351" s="6" t="s">
        <v>12896</v>
      </c>
      <c r="N5351" s="6">
        <v>0.0</v>
      </c>
      <c r="O5351" s="6">
        <v>0.0</v>
      </c>
      <c r="P5351" s="6">
        <v>4.0</v>
      </c>
      <c r="Q5351" s="6" t="s">
        <v>44</v>
      </c>
      <c r="R5351" s="6">
        <v>985.0</v>
      </c>
      <c r="S5351" s="6">
        <f>COUNTIF(Customer_Churn_Records!$B$2:$B$10000,Customer_Churn_Records!$B5351)</f>
        <v>1</v>
      </c>
      <c r="T5351" s="6">
        <f>ROUNDUP(Customer_Churn_Records!$G5351,0)</f>
        <v>34</v>
      </c>
      <c r="U5351" s="6" t="str">
        <f t="array" ref="U5351">IFS(Customer_Churn_Records!$T5351&lt;30,"young",Customer_Churn_Records!$T5351&lt;50,"middle-aged",Customer_Churn_Records!$T5351&lt;100,"old")</f>
        <v>middle-aged</v>
      </c>
      <c r="V5351" s="8" t="str">
        <f t="array" ref="V5351">IFS(Customer_Churn_Records!$D5351&lt;701,"less-score",Customer_Churn_Records!$D5351&lt;851,"high-score")</f>
        <v>less-score</v>
      </c>
      <c r="W5351" s="8" t="str">
        <f t="array" ref="W5351">IF(Customer_Churn_Records!$X5351=0,0,IFS(Customer_Churn_Records!$X5351&lt;100000,"low",Customer_Churn_Records!$X5351&lt;300000,"high"))</f>
        <v>low</v>
      </c>
      <c r="X5351" s="8">
        <f>ROUND(Customer_Churn_Records!$I5351,0)</f>
        <v>91026</v>
      </c>
    </row>
    <row r="5352" ht="14.25" customHeight="1">
      <c r="A5352" s="6">
        <v>1311.0</v>
      </c>
      <c r="B5352" s="6">
        <v>1.5759317E7</v>
      </c>
      <c r="C5352" s="6" t="s">
        <v>3426</v>
      </c>
      <c r="D5352" s="6">
        <v>748.0</v>
      </c>
      <c r="E5352" s="6" t="s">
        <v>8</v>
      </c>
      <c r="F5352" s="6" t="s">
        <v>10</v>
      </c>
      <c r="G5352" s="7" t="s">
        <v>197</v>
      </c>
      <c r="H5352" s="6">
        <v>2.0</v>
      </c>
      <c r="I5352" s="6" t="s">
        <v>12897</v>
      </c>
      <c r="J5352" s="6">
        <v>1.0</v>
      </c>
      <c r="K5352" s="6">
        <v>1.0</v>
      </c>
      <c r="L5352" s="6">
        <v>1.0</v>
      </c>
      <c r="M5352" s="6" t="s">
        <v>12898</v>
      </c>
      <c r="N5352" s="6">
        <v>0.0</v>
      </c>
      <c r="O5352" s="6">
        <v>0.0</v>
      </c>
      <c r="P5352" s="6">
        <v>3.0</v>
      </c>
      <c r="Q5352" s="6" t="s">
        <v>49</v>
      </c>
      <c r="R5352" s="6">
        <v>744.0</v>
      </c>
      <c r="S5352" s="6">
        <f>COUNTIF(Customer_Churn_Records!$B$2:$B$10000,Customer_Churn_Records!$B5352)</f>
        <v>1</v>
      </c>
      <c r="T5352" s="6">
        <f>ROUNDUP(Customer_Churn_Records!$G5352,0)</f>
        <v>27</v>
      </c>
      <c r="U5352" s="6" t="str">
        <f t="array" ref="U5352">IFS(Customer_Churn_Records!$T5352&lt;30,"young",Customer_Churn_Records!$T5352&lt;50,"middle-aged",Customer_Churn_Records!$T5352&lt;100,"old")</f>
        <v>young</v>
      </c>
      <c r="V5352" s="8" t="str">
        <f t="array" ref="V5352">IFS(Customer_Churn_Records!$D5352&lt;701,"less-score",Customer_Churn_Records!$D5352&lt;851,"high-score")</f>
        <v>high-score</v>
      </c>
      <c r="W5352" s="8" t="str">
        <f t="array" ref="W5352">IF(Customer_Churn_Records!$X5352=0,0,IFS(Customer_Churn_Records!$X5352&lt;100000,"low",Customer_Churn_Records!$X5352&lt;300000,"high"))</f>
        <v>low</v>
      </c>
      <c r="X5352" s="8">
        <f>ROUND(Customer_Churn_Records!$I5352,0)</f>
        <v>90972</v>
      </c>
    </row>
    <row r="5353" ht="14.25" customHeight="1">
      <c r="A5353" s="6">
        <v>5658.0</v>
      </c>
      <c r="B5353" s="6">
        <v>1.5763381E7</v>
      </c>
      <c r="C5353" s="6" t="s">
        <v>5239</v>
      </c>
      <c r="D5353" s="6">
        <v>496.0</v>
      </c>
      <c r="E5353" s="6" t="s">
        <v>7</v>
      </c>
      <c r="F5353" s="6" t="s">
        <v>11</v>
      </c>
      <c r="G5353" s="7" t="s">
        <v>128</v>
      </c>
      <c r="H5353" s="6">
        <v>0.0</v>
      </c>
      <c r="I5353" s="6" t="s">
        <v>12899</v>
      </c>
      <c r="J5353" s="6">
        <v>1.0</v>
      </c>
      <c r="K5353" s="6">
        <v>0.0</v>
      </c>
      <c r="L5353" s="6">
        <v>1.0</v>
      </c>
      <c r="M5353" s="6" t="s">
        <v>12900</v>
      </c>
      <c r="N5353" s="6">
        <v>0.0</v>
      </c>
      <c r="O5353" s="6">
        <v>0.0</v>
      </c>
      <c r="P5353" s="6">
        <v>3.0</v>
      </c>
      <c r="Q5353" s="6" t="s">
        <v>58</v>
      </c>
      <c r="R5353" s="6">
        <v>333.0</v>
      </c>
      <c r="S5353" s="6">
        <f>COUNTIF(Customer_Churn_Records!$B$2:$B$10000,Customer_Churn_Records!$B5353)</f>
        <v>1</v>
      </c>
      <c r="T5353" s="6">
        <f>ROUNDUP(Customer_Churn_Records!$G5353,0)</f>
        <v>30</v>
      </c>
      <c r="U5353" s="6" t="str">
        <f t="array" ref="U5353">IFS(Customer_Churn_Records!$T5353&lt;30,"young",Customer_Churn_Records!$T5353&lt;50,"middle-aged",Customer_Churn_Records!$T5353&lt;100,"old")</f>
        <v>middle-aged</v>
      </c>
      <c r="V5353" s="8" t="str">
        <f t="array" ref="V5353">IFS(Customer_Churn_Records!$D5353&lt;701,"less-score",Customer_Churn_Records!$D5353&lt;851,"high-score")</f>
        <v>less-score</v>
      </c>
      <c r="W5353" s="8" t="str">
        <f t="array" ref="W5353">IF(Customer_Churn_Records!$X5353=0,0,IFS(Customer_Churn_Records!$X5353&lt;100000,"low",Customer_Churn_Records!$X5353&lt;300000,"high"))</f>
        <v>low</v>
      </c>
      <c r="X5353" s="8">
        <f>ROUND(Customer_Churn_Records!$I5353,0)</f>
        <v>90963</v>
      </c>
    </row>
    <row r="5354" ht="14.25" customHeight="1">
      <c r="A5354" s="6">
        <v>1939.0</v>
      </c>
      <c r="B5354" s="6">
        <v>1.5594902E7</v>
      </c>
      <c r="C5354" s="6" t="s">
        <v>2675</v>
      </c>
      <c r="D5354" s="6">
        <v>518.0</v>
      </c>
      <c r="E5354" s="6" t="s">
        <v>7</v>
      </c>
      <c r="F5354" s="6" t="s">
        <v>11</v>
      </c>
      <c r="G5354" s="7" t="s">
        <v>41</v>
      </c>
      <c r="H5354" s="6">
        <v>3.0</v>
      </c>
      <c r="I5354" s="6" t="s">
        <v>12901</v>
      </c>
      <c r="J5354" s="6">
        <v>1.0</v>
      </c>
      <c r="K5354" s="6">
        <v>0.0</v>
      </c>
      <c r="L5354" s="6">
        <v>1.0</v>
      </c>
      <c r="M5354" s="6" t="s">
        <v>12902</v>
      </c>
      <c r="N5354" s="6">
        <v>0.0</v>
      </c>
      <c r="O5354" s="6">
        <v>0.0</v>
      </c>
      <c r="P5354" s="6">
        <v>4.0</v>
      </c>
      <c r="Q5354" s="6" t="s">
        <v>79</v>
      </c>
      <c r="R5354" s="6">
        <v>846.0</v>
      </c>
      <c r="S5354" s="6">
        <f>COUNTIF(Customer_Churn_Records!$B$2:$B$10000,Customer_Churn_Records!$B5354)</f>
        <v>1</v>
      </c>
      <c r="T5354" s="6">
        <f>ROUNDUP(Customer_Churn_Records!$G5354,0)</f>
        <v>38</v>
      </c>
      <c r="U5354" s="6" t="str">
        <f t="array" ref="U5354">IFS(Customer_Churn_Records!$T5354&lt;30,"young",Customer_Churn_Records!$T5354&lt;50,"middle-aged",Customer_Churn_Records!$T5354&lt;100,"old")</f>
        <v>middle-aged</v>
      </c>
      <c r="V5354" s="8" t="str">
        <f t="array" ref="V5354">IFS(Customer_Churn_Records!$D5354&lt;701,"less-score",Customer_Churn_Records!$D5354&lt;851,"high-score")</f>
        <v>less-score</v>
      </c>
      <c r="W5354" s="8" t="str">
        <f t="array" ref="W5354">IF(Customer_Churn_Records!$X5354=0,0,IFS(Customer_Churn_Records!$X5354&lt;100000,"low",Customer_Churn_Records!$X5354&lt;300000,"high"))</f>
        <v>low</v>
      </c>
      <c r="X5354" s="8">
        <f>ROUND(Customer_Churn_Records!$I5354,0)</f>
        <v>90958</v>
      </c>
    </row>
    <row r="5355" ht="14.25" customHeight="1">
      <c r="A5355" s="6">
        <v>6880.0</v>
      </c>
      <c r="B5355" s="6">
        <v>1.5772618E7</v>
      </c>
      <c r="C5355" s="6" t="s">
        <v>10001</v>
      </c>
      <c r="D5355" s="6">
        <v>665.0</v>
      </c>
      <c r="E5355" s="6" t="s">
        <v>7</v>
      </c>
      <c r="F5355" s="6" t="s">
        <v>11</v>
      </c>
      <c r="G5355" s="7" t="s">
        <v>213</v>
      </c>
      <c r="H5355" s="6">
        <v>7.0</v>
      </c>
      <c r="I5355" s="6" t="s">
        <v>12903</v>
      </c>
      <c r="J5355" s="6">
        <v>1.0</v>
      </c>
      <c r="K5355" s="6">
        <v>0.0</v>
      </c>
      <c r="L5355" s="6">
        <v>1.0</v>
      </c>
      <c r="M5355" s="6" t="s">
        <v>12904</v>
      </c>
      <c r="N5355" s="6">
        <v>0.0</v>
      </c>
      <c r="O5355" s="6">
        <v>0.0</v>
      </c>
      <c r="P5355" s="6">
        <v>2.0</v>
      </c>
      <c r="Q5355" s="6" t="s">
        <v>49</v>
      </c>
      <c r="R5355" s="6">
        <v>611.0</v>
      </c>
      <c r="S5355" s="6">
        <f>COUNTIF(Customer_Churn_Records!$B$2:$B$10000,Customer_Churn_Records!$B5355)</f>
        <v>1</v>
      </c>
      <c r="T5355" s="6">
        <f>ROUNDUP(Customer_Churn_Records!$G5355,0)</f>
        <v>25</v>
      </c>
      <c r="U5355" s="6" t="str">
        <f t="array" ref="U5355">IFS(Customer_Churn_Records!$T5355&lt;30,"young",Customer_Churn_Records!$T5355&lt;50,"middle-aged",Customer_Churn_Records!$T5355&lt;100,"old")</f>
        <v>young</v>
      </c>
      <c r="V5355" s="8" t="str">
        <f t="array" ref="V5355">IFS(Customer_Churn_Records!$D5355&lt;701,"less-score",Customer_Churn_Records!$D5355&lt;851,"high-score")</f>
        <v>less-score</v>
      </c>
      <c r="W5355" s="8" t="str">
        <f t="array" ref="W5355">IF(Customer_Churn_Records!$X5355=0,0,IFS(Customer_Churn_Records!$X5355&lt;100000,"low",Customer_Churn_Records!$X5355&lt;300000,"high"))</f>
        <v>low</v>
      </c>
      <c r="X5355" s="8">
        <f>ROUND(Customer_Churn_Records!$I5355,0)</f>
        <v>90921</v>
      </c>
    </row>
    <row r="5356" ht="14.25" customHeight="1">
      <c r="A5356" s="6">
        <v>7491.0</v>
      </c>
      <c r="B5356" s="6">
        <v>1.5703177E7</v>
      </c>
      <c r="C5356" s="6" t="s">
        <v>326</v>
      </c>
      <c r="D5356" s="6">
        <v>654.0</v>
      </c>
      <c r="E5356" s="6" t="s">
        <v>7</v>
      </c>
      <c r="F5356" s="6" t="s">
        <v>10</v>
      </c>
      <c r="G5356" s="7" t="s">
        <v>87</v>
      </c>
      <c r="H5356" s="6">
        <v>2.0</v>
      </c>
      <c r="I5356" s="6" t="s">
        <v>12905</v>
      </c>
      <c r="J5356" s="6">
        <v>1.0</v>
      </c>
      <c r="K5356" s="6">
        <v>1.0</v>
      </c>
      <c r="L5356" s="6">
        <v>1.0</v>
      </c>
      <c r="M5356" s="6" t="s">
        <v>12906</v>
      </c>
      <c r="N5356" s="6">
        <v>0.0</v>
      </c>
      <c r="O5356" s="6">
        <v>0.0</v>
      </c>
      <c r="P5356" s="6">
        <v>5.0</v>
      </c>
      <c r="Q5356" s="6" t="s">
        <v>49</v>
      </c>
      <c r="R5356" s="6">
        <v>647.0</v>
      </c>
      <c r="S5356" s="6">
        <f>COUNTIF(Customer_Churn_Records!$B$2:$B$10000,Customer_Churn_Records!$B5356)</f>
        <v>1</v>
      </c>
      <c r="T5356" s="6">
        <f>ROUNDUP(Customer_Churn_Records!$G5356,0)</f>
        <v>35</v>
      </c>
      <c r="U5356" s="6" t="str">
        <f t="array" ref="U5356">IFS(Customer_Churn_Records!$T5356&lt;30,"young",Customer_Churn_Records!$T5356&lt;50,"middle-aged",Customer_Churn_Records!$T5356&lt;100,"old")</f>
        <v>middle-aged</v>
      </c>
      <c r="V5356" s="8" t="str">
        <f t="array" ref="V5356">IFS(Customer_Churn_Records!$D5356&lt;701,"less-score",Customer_Churn_Records!$D5356&lt;851,"high-score")</f>
        <v>less-score</v>
      </c>
      <c r="W5356" s="8" t="str">
        <f t="array" ref="W5356">IF(Customer_Churn_Records!$X5356=0,0,IFS(Customer_Churn_Records!$X5356&lt;100000,"low",Customer_Churn_Records!$X5356&lt;300000,"high"))</f>
        <v>low</v>
      </c>
      <c r="X5356" s="8">
        <f>ROUND(Customer_Churn_Records!$I5356,0)</f>
        <v>90866</v>
      </c>
    </row>
    <row r="5357" ht="14.25" customHeight="1">
      <c r="A5357" s="6">
        <v>9887.0</v>
      </c>
      <c r="B5357" s="6">
        <v>1.5719541E7</v>
      </c>
      <c r="C5357" s="6" t="s">
        <v>12907</v>
      </c>
      <c r="D5357" s="6">
        <v>675.0</v>
      </c>
      <c r="E5357" s="6" t="s">
        <v>9</v>
      </c>
      <c r="F5357" s="6" t="s">
        <v>11</v>
      </c>
      <c r="G5357" s="7" t="s">
        <v>363</v>
      </c>
      <c r="H5357" s="6">
        <v>2.0</v>
      </c>
      <c r="I5357" s="6" t="s">
        <v>12908</v>
      </c>
      <c r="J5357" s="6">
        <v>2.0</v>
      </c>
      <c r="K5357" s="6">
        <v>1.0</v>
      </c>
      <c r="L5357" s="6">
        <v>0.0</v>
      </c>
      <c r="M5357" s="6" t="s">
        <v>12909</v>
      </c>
      <c r="N5357" s="6">
        <v>0.0</v>
      </c>
      <c r="O5357" s="6">
        <v>0.0</v>
      </c>
      <c r="P5357" s="6">
        <v>3.0</v>
      </c>
      <c r="Q5357" s="6" t="s">
        <v>44</v>
      </c>
      <c r="R5357" s="6">
        <v>661.0</v>
      </c>
      <c r="S5357" s="6">
        <f>COUNTIF(Customer_Churn_Records!$B$2:$B$10000,Customer_Churn_Records!$B5357)</f>
        <v>1</v>
      </c>
      <c r="T5357" s="6">
        <f>ROUNDUP(Customer_Churn_Records!$G5357,0)</f>
        <v>31</v>
      </c>
      <c r="U5357" s="6" t="str">
        <f t="array" ref="U5357">IFS(Customer_Churn_Records!$T5357&lt;30,"young",Customer_Churn_Records!$T5357&lt;50,"middle-aged",Customer_Churn_Records!$T5357&lt;100,"old")</f>
        <v>middle-aged</v>
      </c>
      <c r="V5357" s="8" t="str">
        <f t="array" ref="V5357">IFS(Customer_Churn_Records!$D5357&lt;701,"less-score",Customer_Churn_Records!$D5357&lt;851,"high-score")</f>
        <v>less-score</v>
      </c>
      <c r="W5357" s="8" t="str">
        <f t="array" ref="W5357">IF(Customer_Churn_Records!$X5357=0,0,IFS(Customer_Churn_Records!$X5357&lt;100000,"low",Customer_Churn_Records!$X5357&lt;300000,"high"))</f>
        <v>low</v>
      </c>
      <c r="X5357" s="8">
        <f>ROUND(Customer_Churn_Records!$I5357,0)</f>
        <v>90826</v>
      </c>
    </row>
    <row r="5358" ht="14.25" customHeight="1">
      <c r="A5358" s="6">
        <v>4992.0</v>
      </c>
      <c r="B5358" s="6">
        <v>1.5701175E7</v>
      </c>
      <c r="C5358" s="6" t="s">
        <v>4353</v>
      </c>
      <c r="D5358" s="6">
        <v>493.0</v>
      </c>
      <c r="E5358" s="6" t="s">
        <v>7</v>
      </c>
      <c r="F5358" s="6" t="s">
        <v>10</v>
      </c>
      <c r="G5358" s="7" t="s">
        <v>103</v>
      </c>
      <c r="H5358" s="6">
        <v>8.0</v>
      </c>
      <c r="I5358" s="6" t="s">
        <v>12910</v>
      </c>
      <c r="J5358" s="6">
        <v>1.0</v>
      </c>
      <c r="K5358" s="6">
        <v>1.0</v>
      </c>
      <c r="L5358" s="6">
        <v>1.0</v>
      </c>
      <c r="M5358" s="6" t="s">
        <v>12911</v>
      </c>
      <c r="N5358" s="6">
        <v>0.0</v>
      </c>
      <c r="O5358" s="6">
        <v>0.0</v>
      </c>
      <c r="P5358" s="6">
        <v>3.0</v>
      </c>
      <c r="Q5358" s="6" t="s">
        <v>58</v>
      </c>
      <c r="R5358" s="6">
        <v>865.0</v>
      </c>
      <c r="S5358" s="6">
        <f>COUNTIF(Customer_Churn_Records!$B$2:$B$10000,Customer_Churn_Records!$B5358)</f>
        <v>1</v>
      </c>
      <c r="T5358" s="6">
        <f>ROUNDUP(Customer_Churn_Records!$G5358,0)</f>
        <v>33</v>
      </c>
      <c r="U5358" s="6" t="str">
        <f t="array" ref="U5358">IFS(Customer_Churn_Records!$T5358&lt;30,"young",Customer_Churn_Records!$T5358&lt;50,"middle-aged",Customer_Churn_Records!$T5358&lt;100,"old")</f>
        <v>middle-aged</v>
      </c>
      <c r="V5358" s="8" t="str">
        <f t="array" ref="V5358">IFS(Customer_Churn_Records!$D5358&lt;701,"less-score",Customer_Churn_Records!$D5358&lt;851,"high-score")</f>
        <v>less-score</v>
      </c>
      <c r="W5358" s="8" t="str">
        <f t="array" ref="W5358">IF(Customer_Churn_Records!$X5358=0,0,IFS(Customer_Churn_Records!$X5358&lt;100000,"low",Customer_Churn_Records!$X5358&lt;300000,"high"))</f>
        <v>low</v>
      </c>
      <c r="X5358" s="8">
        <f>ROUND(Customer_Churn_Records!$I5358,0)</f>
        <v>90792</v>
      </c>
    </row>
    <row r="5359" ht="14.25" customHeight="1">
      <c r="A5359" s="6">
        <v>7397.0</v>
      </c>
      <c r="B5359" s="6">
        <v>1.5603565E7</v>
      </c>
      <c r="C5359" s="6" t="s">
        <v>316</v>
      </c>
      <c r="D5359" s="6">
        <v>603.0</v>
      </c>
      <c r="E5359" s="6" t="s">
        <v>9</v>
      </c>
      <c r="F5359" s="6" t="s">
        <v>10</v>
      </c>
      <c r="G5359" s="7" t="s">
        <v>95</v>
      </c>
      <c r="H5359" s="6">
        <v>5.0</v>
      </c>
      <c r="I5359" s="6" t="s">
        <v>12912</v>
      </c>
      <c r="J5359" s="6">
        <v>2.0</v>
      </c>
      <c r="K5359" s="6">
        <v>1.0</v>
      </c>
      <c r="L5359" s="6">
        <v>0.0</v>
      </c>
      <c r="M5359" s="6" t="s">
        <v>12913</v>
      </c>
      <c r="N5359" s="6">
        <v>1.0</v>
      </c>
      <c r="O5359" s="6">
        <v>1.0</v>
      </c>
      <c r="P5359" s="6">
        <v>4.0</v>
      </c>
      <c r="Q5359" s="6" t="s">
        <v>79</v>
      </c>
      <c r="R5359" s="6">
        <v>975.0</v>
      </c>
      <c r="S5359" s="6">
        <f>COUNTIF(Customer_Churn_Records!$B$2:$B$10000,Customer_Churn_Records!$B5359)</f>
        <v>1</v>
      </c>
      <c r="T5359" s="6">
        <f>ROUNDUP(Customer_Churn_Records!$G5359,0)</f>
        <v>56</v>
      </c>
      <c r="U5359" s="6" t="str">
        <f t="array" ref="U5359">IFS(Customer_Churn_Records!$T5359&lt;30,"young",Customer_Churn_Records!$T5359&lt;50,"middle-aged",Customer_Churn_Records!$T5359&lt;100,"old")</f>
        <v>old</v>
      </c>
      <c r="V5359" s="8" t="str">
        <f t="array" ref="V5359">IFS(Customer_Churn_Records!$D5359&lt;701,"less-score",Customer_Churn_Records!$D5359&lt;851,"high-score")</f>
        <v>less-score</v>
      </c>
      <c r="W5359" s="8" t="str">
        <f t="array" ref="W5359">IF(Customer_Churn_Records!$X5359=0,0,IFS(Customer_Churn_Records!$X5359&lt;100000,"low",Customer_Churn_Records!$X5359&lt;300000,"high"))</f>
        <v>low</v>
      </c>
      <c r="X5359" s="8">
        <f>ROUND(Customer_Churn_Records!$I5359,0)</f>
        <v>90779</v>
      </c>
    </row>
    <row r="5360" ht="14.25" customHeight="1">
      <c r="A5360" s="6">
        <v>5816.0</v>
      </c>
      <c r="B5360" s="6">
        <v>1.5788022E7</v>
      </c>
      <c r="C5360" s="6" t="s">
        <v>12914</v>
      </c>
      <c r="D5360" s="6">
        <v>802.0</v>
      </c>
      <c r="E5360" s="6" t="s">
        <v>8</v>
      </c>
      <c r="F5360" s="6" t="s">
        <v>10</v>
      </c>
      <c r="G5360" s="7" t="s">
        <v>167</v>
      </c>
      <c r="H5360" s="6">
        <v>4.0</v>
      </c>
      <c r="I5360" s="6" t="s">
        <v>12915</v>
      </c>
      <c r="J5360" s="6">
        <v>2.0</v>
      </c>
      <c r="K5360" s="6">
        <v>0.0</v>
      </c>
      <c r="L5360" s="6">
        <v>1.0</v>
      </c>
      <c r="M5360" s="6" t="s">
        <v>12916</v>
      </c>
      <c r="N5360" s="6">
        <v>0.0</v>
      </c>
      <c r="O5360" s="6">
        <v>0.0</v>
      </c>
      <c r="P5360" s="6">
        <v>5.0</v>
      </c>
      <c r="Q5360" s="6" t="s">
        <v>79</v>
      </c>
      <c r="R5360" s="6">
        <v>458.0</v>
      </c>
      <c r="S5360" s="6">
        <f>COUNTIF(Customer_Churn_Records!$B$2:$B$10000,Customer_Churn_Records!$B5360)</f>
        <v>1</v>
      </c>
      <c r="T5360" s="6">
        <f>ROUNDUP(Customer_Churn_Records!$G5360,0)</f>
        <v>41</v>
      </c>
      <c r="U5360" s="6" t="str">
        <f t="array" ref="U5360">IFS(Customer_Churn_Records!$T5360&lt;30,"young",Customer_Churn_Records!$T5360&lt;50,"middle-aged",Customer_Churn_Records!$T5360&lt;100,"old")</f>
        <v>middle-aged</v>
      </c>
      <c r="V5360" s="8" t="str">
        <f t="array" ref="V5360">IFS(Customer_Churn_Records!$D5360&lt;701,"less-score",Customer_Churn_Records!$D5360&lt;851,"high-score")</f>
        <v>high-score</v>
      </c>
      <c r="W5360" s="8" t="str">
        <f t="array" ref="W5360">IF(Customer_Churn_Records!$X5360=0,0,IFS(Customer_Churn_Records!$X5360&lt;100000,"low",Customer_Churn_Records!$X5360&lt;300000,"high"))</f>
        <v>low</v>
      </c>
      <c r="X5360" s="8">
        <f>ROUND(Customer_Churn_Records!$I5360,0)</f>
        <v>90758</v>
      </c>
    </row>
    <row r="5361" ht="14.25" customHeight="1">
      <c r="A5361" s="6">
        <v>6841.0</v>
      </c>
      <c r="B5361" s="6">
        <v>1.5685826E7</v>
      </c>
      <c r="C5361" s="6" t="s">
        <v>4168</v>
      </c>
      <c r="D5361" s="6">
        <v>563.0</v>
      </c>
      <c r="E5361" s="6" t="s">
        <v>7</v>
      </c>
      <c r="F5361" s="6" t="s">
        <v>11</v>
      </c>
      <c r="G5361" s="7" t="s">
        <v>128</v>
      </c>
      <c r="H5361" s="6">
        <v>7.0</v>
      </c>
      <c r="I5361" s="6" t="s">
        <v>12917</v>
      </c>
      <c r="J5361" s="6">
        <v>1.0</v>
      </c>
      <c r="K5361" s="6">
        <v>1.0</v>
      </c>
      <c r="L5361" s="6">
        <v>0.0</v>
      </c>
      <c r="M5361" s="6" t="s">
        <v>12918</v>
      </c>
      <c r="N5361" s="6">
        <v>0.0</v>
      </c>
      <c r="O5361" s="6">
        <v>0.0</v>
      </c>
      <c r="P5361" s="6">
        <v>2.0</v>
      </c>
      <c r="Q5361" s="6" t="s">
        <v>44</v>
      </c>
      <c r="R5361" s="6">
        <v>599.0</v>
      </c>
      <c r="S5361" s="6">
        <f>COUNTIF(Customer_Churn_Records!$B$2:$B$10000,Customer_Churn_Records!$B5361)</f>
        <v>1</v>
      </c>
      <c r="T5361" s="6">
        <f>ROUNDUP(Customer_Churn_Records!$G5361,0)</f>
        <v>30</v>
      </c>
      <c r="U5361" s="6" t="str">
        <f t="array" ref="U5361">IFS(Customer_Churn_Records!$T5361&lt;30,"young",Customer_Churn_Records!$T5361&lt;50,"middle-aged",Customer_Churn_Records!$T5361&lt;100,"old")</f>
        <v>middle-aged</v>
      </c>
      <c r="V5361" s="8" t="str">
        <f t="array" ref="V5361">IFS(Customer_Churn_Records!$D5361&lt;701,"less-score",Customer_Churn_Records!$D5361&lt;851,"high-score")</f>
        <v>less-score</v>
      </c>
      <c r="W5361" s="8" t="str">
        <f t="array" ref="W5361">IF(Customer_Churn_Records!$X5361=0,0,IFS(Customer_Churn_Records!$X5361&lt;100000,"low",Customer_Churn_Records!$X5361&lt;300000,"high"))</f>
        <v>low</v>
      </c>
      <c r="X5361" s="8">
        <f>ROUND(Customer_Churn_Records!$I5361,0)</f>
        <v>90728</v>
      </c>
    </row>
    <row r="5362" ht="14.25" customHeight="1">
      <c r="A5362" s="6">
        <v>8114.0</v>
      </c>
      <c r="B5362" s="6">
        <v>1.5752193E7</v>
      </c>
      <c r="C5362" s="6" t="s">
        <v>1725</v>
      </c>
      <c r="D5362" s="6">
        <v>421.0</v>
      </c>
      <c r="E5362" s="6" t="s">
        <v>9</v>
      </c>
      <c r="F5362" s="6" t="s">
        <v>11</v>
      </c>
      <c r="G5362" s="7" t="s">
        <v>140</v>
      </c>
      <c r="H5362" s="6">
        <v>6.0</v>
      </c>
      <c r="I5362" s="6" t="s">
        <v>12919</v>
      </c>
      <c r="J5362" s="6">
        <v>1.0</v>
      </c>
      <c r="K5362" s="6">
        <v>1.0</v>
      </c>
      <c r="L5362" s="6">
        <v>1.0</v>
      </c>
      <c r="M5362" s="6" t="s">
        <v>12920</v>
      </c>
      <c r="N5362" s="6">
        <v>0.0</v>
      </c>
      <c r="O5362" s="6">
        <v>0.0</v>
      </c>
      <c r="P5362" s="6">
        <v>5.0</v>
      </c>
      <c r="Q5362" s="6" t="s">
        <v>49</v>
      </c>
      <c r="R5362" s="6">
        <v>417.0</v>
      </c>
      <c r="S5362" s="6">
        <f>COUNTIF(Customer_Churn_Records!$B$2:$B$10000,Customer_Churn_Records!$B5362)</f>
        <v>1</v>
      </c>
      <c r="T5362" s="6">
        <f>ROUNDUP(Customer_Churn_Records!$G5362,0)</f>
        <v>34</v>
      </c>
      <c r="U5362" s="6" t="str">
        <f t="array" ref="U5362">IFS(Customer_Churn_Records!$T5362&lt;30,"young",Customer_Churn_Records!$T5362&lt;50,"middle-aged",Customer_Churn_Records!$T5362&lt;100,"old")</f>
        <v>middle-aged</v>
      </c>
      <c r="V5362" s="8" t="str">
        <f t="array" ref="V5362">IFS(Customer_Churn_Records!$D5362&lt;701,"less-score",Customer_Churn_Records!$D5362&lt;851,"high-score")</f>
        <v>less-score</v>
      </c>
      <c r="W5362" s="8" t="str">
        <f t="array" ref="W5362">IF(Customer_Churn_Records!$X5362=0,0,IFS(Customer_Churn_Records!$X5362&lt;100000,"low",Customer_Churn_Records!$X5362&lt;300000,"high"))</f>
        <v>low</v>
      </c>
      <c r="X5362" s="8">
        <f>ROUND(Customer_Churn_Records!$I5362,0)</f>
        <v>90723</v>
      </c>
    </row>
    <row r="5363" ht="14.25" customHeight="1">
      <c r="A5363" s="6">
        <v>2292.0</v>
      </c>
      <c r="B5363" s="6">
        <v>1.5778157E7</v>
      </c>
      <c r="C5363" s="6" t="s">
        <v>1042</v>
      </c>
      <c r="D5363" s="6">
        <v>598.0</v>
      </c>
      <c r="E5363" s="6" t="s">
        <v>9</v>
      </c>
      <c r="F5363" s="6" t="s">
        <v>11</v>
      </c>
      <c r="G5363" s="7" t="s">
        <v>197</v>
      </c>
      <c r="H5363" s="6">
        <v>8.0</v>
      </c>
      <c r="I5363" s="6" t="s">
        <v>12921</v>
      </c>
      <c r="J5363" s="6">
        <v>2.0</v>
      </c>
      <c r="K5363" s="6">
        <v>1.0</v>
      </c>
      <c r="L5363" s="6">
        <v>0.0</v>
      </c>
      <c r="M5363" s="6" t="s">
        <v>12922</v>
      </c>
      <c r="N5363" s="6">
        <v>0.0</v>
      </c>
      <c r="O5363" s="6">
        <v>0.0</v>
      </c>
      <c r="P5363" s="6">
        <v>1.0</v>
      </c>
      <c r="Q5363" s="6" t="s">
        <v>49</v>
      </c>
      <c r="R5363" s="6">
        <v>698.0</v>
      </c>
      <c r="S5363" s="6">
        <f>COUNTIF(Customer_Churn_Records!$B$2:$B$10000,Customer_Churn_Records!$B5363)</f>
        <v>1</v>
      </c>
      <c r="T5363" s="6">
        <f>ROUNDUP(Customer_Churn_Records!$G5363,0)</f>
        <v>27</v>
      </c>
      <c r="U5363" s="6" t="str">
        <f t="array" ref="U5363">IFS(Customer_Churn_Records!$T5363&lt;30,"young",Customer_Churn_Records!$T5363&lt;50,"middle-aged",Customer_Churn_Records!$T5363&lt;100,"old")</f>
        <v>young</v>
      </c>
      <c r="V5363" s="8" t="str">
        <f t="array" ref="V5363">IFS(Customer_Churn_Records!$D5363&lt;701,"less-score",Customer_Churn_Records!$D5363&lt;851,"high-score")</f>
        <v>less-score</v>
      </c>
      <c r="W5363" s="8" t="str">
        <f t="array" ref="W5363">IF(Customer_Churn_Records!$X5363=0,0,IFS(Customer_Churn_Records!$X5363&lt;100000,"low",Customer_Churn_Records!$X5363&lt;300000,"high"))</f>
        <v>low</v>
      </c>
      <c r="X5363" s="8">
        <f>ROUND(Customer_Churn_Records!$I5363,0)</f>
        <v>90722</v>
      </c>
    </row>
    <row r="5364" ht="14.25" customHeight="1">
      <c r="A5364" s="6">
        <v>8294.0</v>
      </c>
      <c r="B5364" s="6">
        <v>1.5770711E7</v>
      </c>
      <c r="C5364" s="6" t="s">
        <v>1976</v>
      </c>
      <c r="D5364" s="6">
        <v>766.0</v>
      </c>
      <c r="E5364" s="6" t="s">
        <v>8</v>
      </c>
      <c r="F5364" s="6" t="s">
        <v>10</v>
      </c>
      <c r="G5364" s="7" t="s">
        <v>160</v>
      </c>
      <c r="H5364" s="6">
        <v>4.0</v>
      </c>
      <c r="I5364" s="6" t="s">
        <v>12923</v>
      </c>
      <c r="J5364" s="6">
        <v>1.0</v>
      </c>
      <c r="K5364" s="6">
        <v>0.0</v>
      </c>
      <c r="L5364" s="6">
        <v>1.0</v>
      </c>
      <c r="M5364" s="6" t="s">
        <v>12924</v>
      </c>
      <c r="N5364" s="6">
        <v>0.0</v>
      </c>
      <c r="O5364" s="6">
        <v>0.0</v>
      </c>
      <c r="P5364" s="6">
        <v>1.0</v>
      </c>
      <c r="Q5364" s="6" t="s">
        <v>79</v>
      </c>
      <c r="R5364" s="6">
        <v>599.0</v>
      </c>
      <c r="S5364" s="6">
        <f>COUNTIF(Customer_Churn_Records!$B$2:$B$10000,Customer_Churn_Records!$B5364)</f>
        <v>1</v>
      </c>
      <c r="T5364" s="6">
        <f>ROUNDUP(Customer_Churn_Records!$G5364,0)</f>
        <v>28</v>
      </c>
      <c r="U5364" s="6" t="str">
        <f t="array" ref="U5364">IFS(Customer_Churn_Records!$T5364&lt;30,"young",Customer_Churn_Records!$T5364&lt;50,"middle-aged",Customer_Churn_Records!$T5364&lt;100,"old")</f>
        <v>young</v>
      </c>
      <c r="V5364" s="8" t="str">
        <f t="array" ref="V5364">IFS(Customer_Churn_Records!$D5364&lt;701,"less-score",Customer_Churn_Records!$D5364&lt;851,"high-score")</f>
        <v>high-score</v>
      </c>
      <c r="W5364" s="8" t="str">
        <f t="array" ref="W5364">IF(Customer_Churn_Records!$X5364=0,0,IFS(Customer_Churn_Records!$X5364&lt;100000,"low",Customer_Churn_Records!$X5364&lt;300000,"high"))</f>
        <v>low</v>
      </c>
      <c r="X5364" s="8">
        <f>ROUND(Customer_Churn_Records!$I5364,0)</f>
        <v>90697</v>
      </c>
    </row>
    <row r="5365" ht="14.25" customHeight="1">
      <c r="A5365" s="6">
        <v>903.0</v>
      </c>
      <c r="B5365" s="6">
        <v>1.5792388E7</v>
      </c>
      <c r="C5365" s="6" t="s">
        <v>3548</v>
      </c>
      <c r="D5365" s="6">
        <v>645.0</v>
      </c>
      <c r="E5365" s="6" t="s">
        <v>7</v>
      </c>
      <c r="F5365" s="6" t="s">
        <v>10</v>
      </c>
      <c r="G5365" s="7" t="s">
        <v>68</v>
      </c>
      <c r="H5365" s="6">
        <v>7.0</v>
      </c>
      <c r="I5365" s="6" t="s">
        <v>12925</v>
      </c>
      <c r="J5365" s="6">
        <v>1.0</v>
      </c>
      <c r="K5365" s="6">
        <v>1.0</v>
      </c>
      <c r="L5365" s="6">
        <v>1.0</v>
      </c>
      <c r="M5365" s="6" t="s">
        <v>12926</v>
      </c>
      <c r="N5365" s="6">
        <v>0.0</v>
      </c>
      <c r="O5365" s="6">
        <v>0.0</v>
      </c>
      <c r="P5365" s="6">
        <v>3.0</v>
      </c>
      <c r="Q5365" s="6" t="s">
        <v>58</v>
      </c>
      <c r="R5365" s="6">
        <v>803.0</v>
      </c>
      <c r="S5365" s="6">
        <f>COUNTIF(Customer_Churn_Records!$B$2:$B$10000,Customer_Churn_Records!$B5365)</f>
        <v>1</v>
      </c>
      <c r="T5365" s="6">
        <f>ROUNDUP(Customer_Churn_Records!$G5365,0)</f>
        <v>48</v>
      </c>
      <c r="U5365" s="6" t="str">
        <f t="array" ref="U5365">IFS(Customer_Churn_Records!$T5365&lt;30,"young",Customer_Churn_Records!$T5365&lt;50,"middle-aged",Customer_Churn_Records!$T5365&lt;100,"old")</f>
        <v>middle-aged</v>
      </c>
      <c r="V5365" s="8" t="str">
        <f t="array" ref="V5365">IFS(Customer_Churn_Records!$D5365&lt;701,"less-score",Customer_Churn_Records!$D5365&lt;851,"high-score")</f>
        <v>less-score</v>
      </c>
      <c r="W5365" s="8" t="str">
        <f t="array" ref="W5365">IF(Customer_Churn_Records!$X5365=0,0,IFS(Customer_Churn_Records!$X5365&lt;100000,"low",Customer_Churn_Records!$X5365&lt;300000,"high"))</f>
        <v>low</v>
      </c>
      <c r="X5365" s="8">
        <f>ROUND(Customer_Churn_Records!$I5365,0)</f>
        <v>90612</v>
      </c>
    </row>
    <row r="5366" ht="14.25" customHeight="1">
      <c r="A5366" s="6">
        <v>6819.0</v>
      </c>
      <c r="B5366" s="6">
        <v>1.5589739E7</v>
      </c>
      <c r="C5366" s="6" t="s">
        <v>3242</v>
      </c>
      <c r="D5366" s="6">
        <v>698.0</v>
      </c>
      <c r="E5366" s="6" t="s">
        <v>7</v>
      </c>
      <c r="F5366" s="6" t="s">
        <v>11</v>
      </c>
      <c r="G5366" s="7" t="s">
        <v>167</v>
      </c>
      <c r="H5366" s="6">
        <v>3.0</v>
      </c>
      <c r="I5366" s="6" t="s">
        <v>12927</v>
      </c>
      <c r="J5366" s="6">
        <v>1.0</v>
      </c>
      <c r="K5366" s="6">
        <v>1.0</v>
      </c>
      <c r="L5366" s="6">
        <v>1.0</v>
      </c>
      <c r="M5366" s="6" t="s">
        <v>12928</v>
      </c>
      <c r="N5366" s="6">
        <v>0.0</v>
      </c>
      <c r="O5366" s="6">
        <v>0.0</v>
      </c>
      <c r="P5366" s="6">
        <v>5.0</v>
      </c>
      <c r="Q5366" s="6" t="s">
        <v>44</v>
      </c>
      <c r="R5366" s="6">
        <v>444.0</v>
      </c>
      <c r="S5366" s="6">
        <f>COUNTIF(Customer_Churn_Records!$B$2:$B$10000,Customer_Churn_Records!$B5366)</f>
        <v>1</v>
      </c>
      <c r="T5366" s="6">
        <f>ROUNDUP(Customer_Churn_Records!$G5366,0)</f>
        <v>41</v>
      </c>
      <c r="U5366" s="6" t="str">
        <f t="array" ref="U5366">IFS(Customer_Churn_Records!$T5366&lt;30,"young",Customer_Churn_Records!$T5366&lt;50,"middle-aged",Customer_Churn_Records!$T5366&lt;100,"old")</f>
        <v>middle-aged</v>
      </c>
      <c r="V5366" s="8" t="str">
        <f t="array" ref="V5366">IFS(Customer_Churn_Records!$D5366&lt;701,"less-score",Customer_Churn_Records!$D5366&lt;851,"high-score")</f>
        <v>less-score</v>
      </c>
      <c r="W5366" s="8" t="str">
        <f t="array" ref="W5366">IF(Customer_Churn_Records!$X5366=0,0,IFS(Customer_Churn_Records!$X5366&lt;100000,"low",Customer_Churn_Records!$X5366&lt;300000,"high"))</f>
        <v>low</v>
      </c>
      <c r="X5366" s="8">
        <f>ROUND(Customer_Churn_Records!$I5366,0)</f>
        <v>90605</v>
      </c>
    </row>
    <row r="5367" ht="14.25" customHeight="1">
      <c r="A5367" s="6">
        <v>9985.0</v>
      </c>
      <c r="B5367" s="6">
        <v>1.5696175E7</v>
      </c>
      <c r="C5367" s="6" t="s">
        <v>6414</v>
      </c>
      <c r="D5367" s="6">
        <v>602.0</v>
      </c>
      <c r="E5367" s="6" t="s">
        <v>8</v>
      </c>
      <c r="F5367" s="6" t="s">
        <v>11</v>
      </c>
      <c r="G5367" s="7" t="s">
        <v>87</v>
      </c>
      <c r="H5367" s="6">
        <v>7.0</v>
      </c>
      <c r="I5367" s="6" t="s">
        <v>12929</v>
      </c>
      <c r="J5367" s="6">
        <v>2.0</v>
      </c>
      <c r="K5367" s="6">
        <v>1.0</v>
      </c>
      <c r="L5367" s="6">
        <v>1.0</v>
      </c>
      <c r="M5367" s="6" t="s">
        <v>12930</v>
      </c>
      <c r="N5367" s="6">
        <v>0.0</v>
      </c>
      <c r="O5367" s="6">
        <v>1.0</v>
      </c>
      <c r="P5367" s="6">
        <v>3.0</v>
      </c>
      <c r="Q5367" s="6" t="s">
        <v>49</v>
      </c>
      <c r="R5367" s="6">
        <v>764.0</v>
      </c>
      <c r="S5367" s="6">
        <f>COUNTIF(Customer_Churn_Records!$B$2:$B$10000,Customer_Churn_Records!$B5367)</f>
        <v>1</v>
      </c>
      <c r="T5367" s="6">
        <f>ROUNDUP(Customer_Churn_Records!$G5367,0)</f>
        <v>35</v>
      </c>
      <c r="U5367" s="6" t="str">
        <f t="array" ref="U5367">IFS(Customer_Churn_Records!$T5367&lt;30,"young",Customer_Churn_Records!$T5367&lt;50,"middle-aged",Customer_Churn_Records!$T5367&lt;100,"old")</f>
        <v>middle-aged</v>
      </c>
      <c r="V5367" s="8" t="str">
        <f t="array" ref="V5367">IFS(Customer_Churn_Records!$D5367&lt;701,"less-score",Customer_Churn_Records!$D5367&lt;851,"high-score")</f>
        <v>less-score</v>
      </c>
      <c r="W5367" s="8" t="str">
        <f t="array" ref="W5367">IF(Customer_Churn_Records!$X5367=0,0,IFS(Customer_Churn_Records!$X5367&lt;100000,"low",Customer_Churn_Records!$X5367&lt;300000,"high"))</f>
        <v>low</v>
      </c>
      <c r="X5367" s="8">
        <f>ROUND(Customer_Churn_Records!$I5367,0)</f>
        <v>90602</v>
      </c>
    </row>
    <row r="5368" ht="14.25" customHeight="1">
      <c r="A5368" s="6">
        <v>5887.0</v>
      </c>
      <c r="B5368" s="6">
        <v>1.581292E7</v>
      </c>
      <c r="C5368" s="6" t="s">
        <v>964</v>
      </c>
      <c r="D5368" s="6">
        <v>607.0</v>
      </c>
      <c r="E5368" s="6" t="s">
        <v>8</v>
      </c>
      <c r="F5368" s="6" t="s">
        <v>11</v>
      </c>
      <c r="G5368" s="7" t="s">
        <v>55</v>
      </c>
      <c r="H5368" s="6">
        <v>5.0</v>
      </c>
      <c r="I5368" s="6" t="s">
        <v>12931</v>
      </c>
      <c r="J5368" s="6">
        <v>1.0</v>
      </c>
      <c r="K5368" s="6">
        <v>0.0</v>
      </c>
      <c r="L5368" s="6">
        <v>1.0</v>
      </c>
      <c r="M5368" s="6" t="s">
        <v>12932</v>
      </c>
      <c r="N5368" s="6">
        <v>0.0</v>
      </c>
      <c r="O5368" s="6">
        <v>0.0</v>
      </c>
      <c r="P5368" s="6">
        <v>4.0</v>
      </c>
      <c r="Q5368" s="6" t="s">
        <v>58</v>
      </c>
      <c r="R5368" s="6">
        <v>762.0</v>
      </c>
      <c r="S5368" s="6">
        <f>COUNTIF(Customer_Churn_Records!$B$2:$B$10000,Customer_Churn_Records!$B5368)</f>
        <v>1</v>
      </c>
      <c r="T5368" s="6">
        <f>ROUNDUP(Customer_Churn_Records!$G5368,0)</f>
        <v>40</v>
      </c>
      <c r="U5368" s="6" t="str">
        <f t="array" ref="U5368">IFS(Customer_Churn_Records!$T5368&lt;30,"young",Customer_Churn_Records!$T5368&lt;50,"middle-aged",Customer_Churn_Records!$T5368&lt;100,"old")</f>
        <v>middle-aged</v>
      </c>
      <c r="V5368" s="8" t="str">
        <f t="array" ref="V5368">IFS(Customer_Churn_Records!$D5368&lt;701,"less-score",Customer_Churn_Records!$D5368&lt;851,"high-score")</f>
        <v>less-score</v>
      </c>
      <c r="W5368" s="8" t="str">
        <f t="array" ref="W5368">IF(Customer_Churn_Records!$X5368=0,0,IFS(Customer_Churn_Records!$X5368&lt;100000,"low",Customer_Churn_Records!$X5368&lt;300000,"high"))</f>
        <v>low</v>
      </c>
      <c r="X5368" s="8">
        <f>ROUND(Customer_Churn_Records!$I5368,0)</f>
        <v>90595</v>
      </c>
    </row>
    <row r="5369" ht="14.25" customHeight="1">
      <c r="A5369" s="6">
        <v>2103.0</v>
      </c>
      <c r="B5369" s="6">
        <v>1.5802351E7</v>
      </c>
      <c r="C5369" s="6" t="s">
        <v>12933</v>
      </c>
      <c r="D5369" s="6">
        <v>755.0</v>
      </c>
      <c r="E5369" s="6" t="s">
        <v>8</v>
      </c>
      <c r="F5369" s="6" t="s">
        <v>10</v>
      </c>
      <c r="G5369" s="7" t="s">
        <v>103</v>
      </c>
      <c r="H5369" s="6">
        <v>6.0</v>
      </c>
      <c r="I5369" s="6" t="s">
        <v>12934</v>
      </c>
      <c r="J5369" s="6">
        <v>2.0</v>
      </c>
      <c r="K5369" s="6">
        <v>1.0</v>
      </c>
      <c r="L5369" s="6">
        <v>1.0</v>
      </c>
      <c r="M5369" s="6" t="s">
        <v>12935</v>
      </c>
      <c r="N5369" s="6">
        <v>0.0</v>
      </c>
      <c r="O5369" s="6">
        <v>0.0</v>
      </c>
      <c r="P5369" s="6">
        <v>4.0</v>
      </c>
      <c r="Q5369" s="6" t="s">
        <v>58</v>
      </c>
      <c r="R5369" s="6">
        <v>578.0</v>
      </c>
      <c r="S5369" s="6">
        <f>COUNTIF(Customer_Churn_Records!$B$2:$B$10000,Customer_Churn_Records!$B5369)</f>
        <v>1</v>
      </c>
      <c r="T5369" s="6">
        <f>ROUNDUP(Customer_Churn_Records!$G5369,0)</f>
        <v>33</v>
      </c>
      <c r="U5369" s="6" t="str">
        <f t="array" ref="U5369">IFS(Customer_Churn_Records!$T5369&lt;30,"young",Customer_Churn_Records!$T5369&lt;50,"middle-aged",Customer_Churn_Records!$T5369&lt;100,"old")</f>
        <v>middle-aged</v>
      </c>
      <c r="V5369" s="8" t="str">
        <f t="array" ref="V5369">IFS(Customer_Churn_Records!$D5369&lt;701,"less-score",Customer_Churn_Records!$D5369&lt;851,"high-score")</f>
        <v>high-score</v>
      </c>
      <c r="W5369" s="8" t="str">
        <f t="array" ref="W5369">IF(Customer_Churn_Records!$X5369=0,0,IFS(Customer_Churn_Records!$X5369&lt;100000,"low",Customer_Churn_Records!$X5369&lt;300000,"high"))</f>
        <v>low</v>
      </c>
      <c r="X5369" s="8">
        <f>ROUND(Customer_Churn_Records!$I5369,0)</f>
        <v>90560</v>
      </c>
    </row>
    <row r="5370" ht="14.25" customHeight="1">
      <c r="A5370" s="6">
        <v>8876.0</v>
      </c>
      <c r="B5370" s="6">
        <v>1.576812E7</v>
      </c>
      <c r="C5370" s="6" t="s">
        <v>2166</v>
      </c>
      <c r="D5370" s="6">
        <v>702.0</v>
      </c>
      <c r="E5370" s="6" t="s">
        <v>8</v>
      </c>
      <c r="F5370" s="6" t="s">
        <v>11</v>
      </c>
      <c r="G5370" s="7" t="s">
        <v>118</v>
      </c>
      <c r="H5370" s="6">
        <v>9.0</v>
      </c>
      <c r="I5370" s="6" t="s">
        <v>12936</v>
      </c>
      <c r="J5370" s="6">
        <v>2.0</v>
      </c>
      <c r="K5370" s="6">
        <v>1.0</v>
      </c>
      <c r="L5370" s="6">
        <v>0.0</v>
      </c>
      <c r="M5370" s="6" t="s">
        <v>12937</v>
      </c>
      <c r="N5370" s="6">
        <v>0.0</v>
      </c>
      <c r="O5370" s="6">
        <v>0.0</v>
      </c>
      <c r="P5370" s="6">
        <v>2.0</v>
      </c>
      <c r="Q5370" s="6" t="s">
        <v>79</v>
      </c>
      <c r="R5370" s="6">
        <v>941.0</v>
      </c>
      <c r="S5370" s="6">
        <f>COUNTIF(Customer_Churn_Records!$B$2:$B$10000,Customer_Churn_Records!$B5370)</f>
        <v>1</v>
      </c>
      <c r="T5370" s="6">
        <f>ROUNDUP(Customer_Churn_Records!$G5370,0)</f>
        <v>36</v>
      </c>
      <c r="U5370" s="6" t="str">
        <f t="array" ref="U5370">IFS(Customer_Churn_Records!$T5370&lt;30,"young",Customer_Churn_Records!$T5370&lt;50,"middle-aged",Customer_Churn_Records!$T5370&lt;100,"old")</f>
        <v>middle-aged</v>
      </c>
      <c r="V5370" s="8" t="str">
        <f t="array" ref="V5370">IFS(Customer_Churn_Records!$D5370&lt;701,"less-score",Customer_Churn_Records!$D5370&lt;851,"high-score")</f>
        <v>high-score</v>
      </c>
      <c r="W5370" s="8" t="str">
        <f t="array" ref="W5370">IF(Customer_Churn_Records!$X5370=0,0,IFS(Customer_Churn_Records!$X5370&lt;100000,"low",Customer_Churn_Records!$X5370&lt;300000,"high"))</f>
        <v>low</v>
      </c>
      <c r="X5370" s="8">
        <f>ROUND(Customer_Churn_Records!$I5370,0)</f>
        <v>90560</v>
      </c>
    </row>
    <row r="5371" ht="14.25" customHeight="1">
      <c r="A5371" s="6">
        <v>1815.0</v>
      </c>
      <c r="B5371" s="6">
        <v>1.5613471E7</v>
      </c>
      <c r="C5371" s="6" t="s">
        <v>12938</v>
      </c>
      <c r="D5371" s="6">
        <v>579.0</v>
      </c>
      <c r="E5371" s="6" t="s">
        <v>8</v>
      </c>
      <c r="F5371" s="6" t="s">
        <v>11</v>
      </c>
      <c r="G5371" s="7" t="s">
        <v>363</v>
      </c>
      <c r="H5371" s="6">
        <v>2.0</v>
      </c>
      <c r="I5371" s="6" t="s">
        <v>12939</v>
      </c>
      <c r="J5371" s="6">
        <v>2.0</v>
      </c>
      <c r="K5371" s="6">
        <v>1.0</v>
      </c>
      <c r="L5371" s="6">
        <v>1.0</v>
      </c>
      <c r="M5371" s="6" t="s">
        <v>12940</v>
      </c>
      <c r="N5371" s="6">
        <v>0.0</v>
      </c>
      <c r="O5371" s="6">
        <v>0.0</v>
      </c>
      <c r="P5371" s="6">
        <v>1.0</v>
      </c>
      <c r="Q5371" s="6" t="s">
        <v>49</v>
      </c>
      <c r="R5371" s="6">
        <v>304.0</v>
      </c>
      <c r="S5371" s="6">
        <f>COUNTIF(Customer_Churn_Records!$B$2:$B$10000,Customer_Churn_Records!$B5371)</f>
        <v>1</v>
      </c>
      <c r="T5371" s="6">
        <f>ROUNDUP(Customer_Churn_Records!$G5371,0)</f>
        <v>31</v>
      </c>
      <c r="U5371" s="6" t="str">
        <f t="array" ref="U5371">IFS(Customer_Churn_Records!$T5371&lt;30,"young",Customer_Churn_Records!$T5371&lt;50,"middle-aged",Customer_Churn_Records!$T5371&lt;100,"old")</f>
        <v>middle-aged</v>
      </c>
      <c r="V5371" s="8" t="str">
        <f t="array" ref="V5371">IFS(Customer_Churn_Records!$D5371&lt;701,"less-score",Customer_Churn_Records!$D5371&lt;851,"high-score")</f>
        <v>less-score</v>
      </c>
      <c r="W5371" s="8" t="str">
        <f t="array" ref="W5371">IF(Customer_Churn_Records!$X5371=0,0,IFS(Customer_Churn_Records!$X5371&lt;100000,"low",Customer_Churn_Records!$X5371&lt;300000,"high"))</f>
        <v>low</v>
      </c>
      <c r="X5371" s="8">
        <f>ROUND(Customer_Churn_Records!$I5371,0)</f>
        <v>90547</v>
      </c>
    </row>
    <row r="5372" ht="14.25" customHeight="1">
      <c r="A5372" s="6">
        <v>7723.0</v>
      </c>
      <c r="B5372" s="6">
        <v>1.5570086E7</v>
      </c>
      <c r="C5372" s="6" t="s">
        <v>12941</v>
      </c>
      <c r="D5372" s="6">
        <v>684.0</v>
      </c>
      <c r="E5372" s="6" t="s">
        <v>8</v>
      </c>
      <c r="F5372" s="6" t="s">
        <v>11</v>
      </c>
      <c r="G5372" s="7" t="s">
        <v>715</v>
      </c>
      <c r="H5372" s="6">
        <v>9.0</v>
      </c>
      <c r="I5372" s="6" t="s">
        <v>12942</v>
      </c>
      <c r="J5372" s="6">
        <v>1.0</v>
      </c>
      <c r="K5372" s="6">
        <v>0.0</v>
      </c>
      <c r="L5372" s="6">
        <v>1.0</v>
      </c>
      <c r="M5372" s="6" t="s">
        <v>12943</v>
      </c>
      <c r="N5372" s="6">
        <v>0.0</v>
      </c>
      <c r="O5372" s="6">
        <v>0.0</v>
      </c>
      <c r="P5372" s="6">
        <v>3.0</v>
      </c>
      <c r="Q5372" s="6" t="s">
        <v>79</v>
      </c>
      <c r="R5372" s="6">
        <v>300.0</v>
      </c>
      <c r="S5372" s="6">
        <f>COUNTIF(Customer_Churn_Records!$B$2:$B$10000,Customer_Churn_Records!$B5372)</f>
        <v>1</v>
      </c>
      <c r="T5372" s="6">
        <f>ROUNDUP(Customer_Churn_Records!$G5372,0)</f>
        <v>18</v>
      </c>
      <c r="U5372" s="6" t="str">
        <f t="array" ref="U5372">IFS(Customer_Churn_Records!$T5372&lt;30,"young",Customer_Churn_Records!$T5372&lt;50,"middle-aged",Customer_Churn_Records!$T5372&lt;100,"old")</f>
        <v>young</v>
      </c>
      <c r="V5372" s="8" t="str">
        <f t="array" ref="V5372">IFS(Customer_Churn_Records!$D5372&lt;701,"less-score",Customer_Churn_Records!$D5372&lt;851,"high-score")</f>
        <v>less-score</v>
      </c>
      <c r="W5372" s="8" t="str">
        <f t="array" ref="W5372">IF(Customer_Churn_Records!$X5372=0,0,IFS(Customer_Churn_Records!$X5372&lt;100000,"low",Customer_Churn_Records!$X5372&lt;300000,"high"))</f>
        <v>low</v>
      </c>
      <c r="X5372" s="8">
        <f>ROUND(Customer_Churn_Records!$I5372,0)</f>
        <v>90544</v>
      </c>
    </row>
    <row r="5373" ht="14.25" customHeight="1">
      <c r="A5373" s="6">
        <v>111.0</v>
      </c>
      <c r="B5373" s="6">
        <v>1.5803526E7</v>
      </c>
      <c r="C5373" s="6" t="s">
        <v>12944</v>
      </c>
      <c r="D5373" s="6">
        <v>685.0</v>
      </c>
      <c r="E5373" s="6" t="s">
        <v>8</v>
      </c>
      <c r="F5373" s="6" t="s">
        <v>11</v>
      </c>
      <c r="G5373" s="7" t="s">
        <v>128</v>
      </c>
      <c r="H5373" s="6">
        <v>3.0</v>
      </c>
      <c r="I5373" s="6" t="s">
        <v>12945</v>
      </c>
      <c r="J5373" s="6">
        <v>1.0</v>
      </c>
      <c r="K5373" s="6">
        <v>0.0</v>
      </c>
      <c r="L5373" s="6">
        <v>1.0</v>
      </c>
      <c r="M5373" s="6" t="s">
        <v>12946</v>
      </c>
      <c r="N5373" s="6">
        <v>0.0</v>
      </c>
      <c r="O5373" s="6">
        <v>0.0</v>
      </c>
      <c r="P5373" s="6">
        <v>4.0</v>
      </c>
      <c r="Q5373" s="6" t="s">
        <v>44</v>
      </c>
      <c r="R5373" s="6">
        <v>347.0</v>
      </c>
      <c r="S5373" s="6">
        <f>COUNTIF(Customer_Churn_Records!$B$2:$B$10000,Customer_Churn_Records!$B5373)</f>
        <v>1</v>
      </c>
      <c r="T5373" s="6">
        <f>ROUNDUP(Customer_Churn_Records!$G5373,0)</f>
        <v>30</v>
      </c>
      <c r="U5373" s="6" t="str">
        <f t="array" ref="U5373">IFS(Customer_Churn_Records!$T5373&lt;30,"young",Customer_Churn_Records!$T5373&lt;50,"middle-aged",Customer_Churn_Records!$T5373&lt;100,"old")</f>
        <v>middle-aged</v>
      </c>
      <c r="V5373" s="8" t="str">
        <f t="array" ref="V5373">IFS(Customer_Churn_Records!$D5373&lt;701,"less-score",Customer_Churn_Records!$D5373&lt;851,"high-score")</f>
        <v>less-score</v>
      </c>
      <c r="W5373" s="8" t="str">
        <f t="array" ref="W5373">IF(Customer_Churn_Records!$X5373=0,0,IFS(Customer_Churn_Records!$X5373&lt;100000,"low",Customer_Churn_Records!$X5373&lt;300000,"high"))</f>
        <v>low</v>
      </c>
      <c r="X5373" s="8">
        <f>ROUND(Customer_Churn_Records!$I5373,0)</f>
        <v>90537</v>
      </c>
    </row>
    <row r="5374" ht="14.25" customHeight="1">
      <c r="A5374" s="6">
        <v>4426.0</v>
      </c>
      <c r="B5374" s="6">
        <v>1.5805523E7</v>
      </c>
      <c r="C5374" s="6" t="s">
        <v>2089</v>
      </c>
      <c r="D5374" s="6">
        <v>717.0</v>
      </c>
      <c r="E5374" s="6" t="s">
        <v>7</v>
      </c>
      <c r="F5374" s="6" t="s">
        <v>10</v>
      </c>
      <c r="G5374" s="7" t="s">
        <v>160</v>
      </c>
      <c r="H5374" s="6">
        <v>1.0</v>
      </c>
      <c r="I5374" s="6" t="s">
        <v>12947</v>
      </c>
      <c r="J5374" s="6">
        <v>1.0</v>
      </c>
      <c r="K5374" s="6">
        <v>0.0</v>
      </c>
      <c r="L5374" s="6">
        <v>1.0</v>
      </c>
      <c r="M5374" s="6" t="s">
        <v>12948</v>
      </c>
      <c r="N5374" s="6">
        <v>0.0</v>
      </c>
      <c r="O5374" s="6">
        <v>0.0</v>
      </c>
      <c r="P5374" s="6">
        <v>3.0</v>
      </c>
      <c r="Q5374" s="6" t="s">
        <v>49</v>
      </c>
      <c r="R5374" s="6">
        <v>448.0</v>
      </c>
      <c r="S5374" s="6">
        <f>COUNTIF(Customer_Churn_Records!$B$2:$B$10000,Customer_Churn_Records!$B5374)</f>
        <v>1</v>
      </c>
      <c r="T5374" s="6">
        <f>ROUNDUP(Customer_Churn_Records!$G5374,0)</f>
        <v>28</v>
      </c>
      <c r="U5374" s="6" t="str">
        <f t="array" ref="U5374">IFS(Customer_Churn_Records!$T5374&lt;30,"young",Customer_Churn_Records!$T5374&lt;50,"middle-aged",Customer_Churn_Records!$T5374&lt;100,"old")</f>
        <v>young</v>
      </c>
      <c r="V5374" s="8" t="str">
        <f t="array" ref="V5374">IFS(Customer_Churn_Records!$D5374&lt;701,"less-score",Customer_Churn_Records!$D5374&lt;851,"high-score")</f>
        <v>high-score</v>
      </c>
      <c r="W5374" s="8" t="str">
        <f t="array" ref="W5374">IF(Customer_Churn_Records!$X5374=0,0,IFS(Customer_Churn_Records!$X5374&lt;100000,"low",Customer_Churn_Records!$X5374&lt;300000,"high"))</f>
        <v>low</v>
      </c>
      <c r="X5374" s="8">
        <f>ROUND(Customer_Churn_Records!$I5374,0)</f>
        <v>90537</v>
      </c>
    </row>
    <row r="5375" ht="14.25" customHeight="1">
      <c r="A5375" s="6">
        <v>7696.0</v>
      </c>
      <c r="B5375" s="6">
        <v>1.5629985E7</v>
      </c>
      <c r="C5375" s="6" t="s">
        <v>12949</v>
      </c>
      <c r="D5375" s="6">
        <v>723.0</v>
      </c>
      <c r="E5375" s="6" t="s">
        <v>8</v>
      </c>
      <c r="F5375" s="6" t="s">
        <v>10</v>
      </c>
      <c r="G5375" s="7" t="s">
        <v>177</v>
      </c>
      <c r="H5375" s="6">
        <v>10.0</v>
      </c>
      <c r="I5375" s="6" t="s">
        <v>12950</v>
      </c>
      <c r="J5375" s="6">
        <v>2.0</v>
      </c>
      <c r="K5375" s="6">
        <v>0.0</v>
      </c>
      <c r="L5375" s="6">
        <v>0.0</v>
      </c>
      <c r="M5375" s="6" t="s">
        <v>12951</v>
      </c>
      <c r="N5375" s="6">
        <v>1.0</v>
      </c>
      <c r="O5375" s="6">
        <v>1.0</v>
      </c>
      <c r="P5375" s="6">
        <v>5.0</v>
      </c>
      <c r="Q5375" s="6" t="s">
        <v>49</v>
      </c>
      <c r="R5375" s="6">
        <v>244.0</v>
      </c>
      <c r="S5375" s="6">
        <f>COUNTIF(Customer_Churn_Records!$B$2:$B$10000,Customer_Churn_Records!$B5375)</f>
        <v>1</v>
      </c>
      <c r="T5375" s="6">
        <f>ROUNDUP(Customer_Churn_Records!$G5375,0)</f>
        <v>47</v>
      </c>
      <c r="U5375" s="6" t="str">
        <f t="array" ref="U5375">IFS(Customer_Churn_Records!$T5375&lt;30,"young",Customer_Churn_Records!$T5375&lt;50,"middle-aged",Customer_Churn_Records!$T5375&lt;100,"old")</f>
        <v>middle-aged</v>
      </c>
      <c r="V5375" s="8" t="str">
        <f t="array" ref="V5375">IFS(Customer_Churn_Records!$D5375&lt;701,"less-score",Customer_Churn_Records!$D5375&lt;851,"high-score")</f>
        <v>high-score</v>
      </c>
      <c r="W5375" s="8" t="str">
        <f t="array" ref="W5375">IF(Customer_Churn_Records!$X5375=0,0,IFS(Customer_Churn_Records!$X5375&lt;100000,"low",Customer_Churn_Records!$X5375&lt;300000,"high"))</f>
        <v>low</v>
      </c>
      <c r="X5375" s="8">
        <f>ROUND(Customer_Churn_Records!$I5375,0)</f>
        <v>90450</v>
      </c>
    </row>
    <row r="5376" ht="14.25" customHeight="1">
      <c r="A5376" s="6">
        <v>1558.0</v>
      </c>
      <c r="B5376" s="6">
        <v>1.5706815E7</v>
      </c>
      <c r="C5376" s="6" t="s">
        <v>12952</v>
      </c>
      <c r="D5376" s="6">
        <v>515.0</v>
      </c>
      <c r="E5376" s="6" t="s">
        <v>8</v>
      </c>
      <c r="F5376" s="6" t="s">
        <v>11</v>
      </c>
      <c r="G5376" s="7" t="s">
        <v>72</v>
      </c>
      <c r="H5376" s="6">
        <v>2.0</v>
      </c>
      <c r="I5376" s="6" t="s">
        <v>12953</v>
      </c>
      <c r="J5376" s="6">
        <v>1.0</v>
      </c>
      <c r="K5376" s="6">
        <v>1.0</v>
      </c>
      <c r="L5376" s="6">
        <v>1.0</v>
      </c>
      <c r="M5376" s="6" t="s">
        <v>12954</v>
      </c>
      <c r="N5376" s="6">
        <v>1.0</v>
      </c>
      <c r="O5376" s="6">
        <v>1.0</v>
      </c>
      <c r="P5376" s="6">
        <v>1.0</v>
      </c>
      <c r="Q5376" s="6" t="s">
        <v>44</v>
      </c>
      <c r="R5376" s="6">
        <v>362.0</v>
      </c>
      <c r="S5376" s="6">
        <f>COUNTIF(Customer_Churn_Records!$B$2:$B$10000,Customer_Churn_Records!$B5376)</f>
        <v>1</v>
      </c>
      <c r="T5376" s="6">
        <f>ROUNDUP(Customer_Churn_Records!$G5376,0)</f>
        <v>37</v>
      </c>
      <c r="U5376" s="6" t="str">
        <f t="array" ref="U5376">IFS(Customer_Churn_Records!$T5376&lt;30,"young",Customer_Churn_Records!$T5376&lt;50,"middle-aged",Customer_Churn_Records!$T5376&lt;100,"old")</f>
        <v>middle-aged</v>
      </c>
      <c r="V5376" s="8" t="str">
        <f t="array" ref="V5376">IFS(Customer_Churn_Records!$D5376&lt;701,"less-score",Customer_Churn_Records!$D5376&lt;851,"high-score")</f>
        <v>less-score</v>
      </c>
      <c r="W5376" s="8" t="str">
        <f t="array" ref="W5376">IF(Customer_Churn_Records!$X5376=0,0,IFS(Customer_Churn_Records!$X5376&lt;100000,"low",Customer_Churn_Records!$X5376&lt;300000,"high"))</f>
        <v>low</v>
      </c>
      <c r="X5376" s="8">
        <f>ROUND(Customer_Churn_Records!$I5376,0)</f>
        <v>90433</v>
      </c>
    </row>
    <row r="5377" ht="14.25" customHeight="1">
      <c r="A5377" s="6">
        <v>8060.0</v>
      </c>
      <c r="B5377" s="6">
        <v>1.5717643E7</v>
      </c>
      <c r="C5377" s="6" t="s">
        <v>12955</v>
      </c>
      <c r="D5377" s="6">
        <v>728.0</v>
      </c>
      <c r="E5377" s="6" t="s">
        <v>7</v>
      </c>
      <c r="F5377" s="6" t="s">
        <v>10</v>
      </c>
      <c r="G5377" s="7" t="s">
        <v>140</v>
      </c>
      <c r="H5377" s="6">
        <v>6.0</v>
      </c>
      <c r="I5377" s="6" t="s">
        <v>12956</v>
      </c>
      <c r="J5377" s="6">
        <v>2.0</v>
      </c>
      <c r="K5377" s="6">
        <v>1.0</v>
      </c>
      <c r="L5377" s="6">
        <v>1.0</v>
      </c>
      <c r="M5377" s="6" t="s">
        <v>12957</v>
      </c>
      <c r="N5377" s="6">
        <v>0.0</v>
      </c>
      <c r="O5377" s="6">
        <v>0.0</v>
      </c>
      <c r="P5377" s="6">
        <v>1.0</v>
      </c>
      <c r="Q5377" s="6" t="s">
        <v>44</v>
      </c>
      <c r="R5377" s="6">
        <v>439.0</v>
      </c>
      <c r="S5377" s="6">
        <f>COUNTIF(Customer_Churn_Records!$B$2:$B$10000,Customer_Churn_Records!$B5377)</f>
        <v>1</v>
      </c>
      <c r="T5377" s="6">
        <f>ROUNDUP(Customer_Churn_Records!$G5377,0)</f>
        <v>34</v>
      </c>
      <c r="U5377" s="6" t="str">
        <f t="array" ref="U5377">IFS(Customer_Churn_Records!$T5377&lt;30,"young",Customer_Churn_Records!$T5377&lt;50,"middle-aged",Customer_Churn_Records!$T5377&lt;100,"old")</f>
        <v>middle-aged</v>
      </c>
      <c r="V5377" s="8" t="str">
        <f t="array" ref="V5377">IFS(Customer_Churn_Records!$D5377&lt;701,"less-score",Customer_Churn_Records!$D5377&lt;851,"high-score")</f>
        <v>high-score</v>
      </c>
      <c r="W5377" s="8" t="str">
        <f t="array" ref="W5377">IF(Customer_Churn_Records!$X5377=0,0,IFS(Customer_Churn_Records!$X5377&lt;100000,"low",Customer_Churn_Records!$X5377&lt;300000,"high"))</f>
        <v>low</v>
      </c>
      <c r="X5377" s="8">
        <f>ROUND(Customer_Churn_Records!$I5377,0)</f>
        <v>90425</v>
      </c>
    </row>
    <row r="5378" ht="14.25" customHeight="1">
      <c r="A5378" s="6">
        <v>6333.0</v>
      </c>
      <c r="B5378" s="6">
        <v>1.5793046E7</v>
      </c>
      <c r="C5378" s="6" t="s">
        <v>5515</v>
      </c>
      <c r="D5378" s="6">
        <v>619.0</v>
      </c>
      <c r="E5378" s="6" t="s">
        <v>7</v>
      </c>
      <c r="F5378" s="6" t="s">
        <v>10</v>
      </c>
      <c r="G5378" s="7" t="s">
        <v>87</v>
      </c>
      <c r="H5378" s="6">
        <v>4.0</v>
      </c>
      <c r="I5378" s="6" t="s">
        <v>12958</v>
      </c>
      <c r="J5378" s="6">
        <v>1.0</v>
      </c>
      <c r="K5378" s="6">
        <v>1.0</v>
      </c>
      <c r="L5378" s="6">
        <v>1.0</v>
      </c>
      <c r="M5378" s="6" t="s">
        <v>12959</v>
      </c>
      <c r="N5378" s="6">
        <v>0.0</v>
      </c>
      <c r="O5378" s="6">
        <v>0.0</v>
      </c>
      <c r="P5378" s="6">
        <v>3.0</v>
      </c>
      <c r="Q5378" s="6" t="s">
        <v>58</v>
      </c>
      <c r="R5378" s="6">
        <v>389.0</v>
      </c>
      <c r="S5378" s="6">
        <f>COUNTIF(Customer_Churn_Records!$B$2:$B$10000,Customer_Churn_Records!$B5378)</f>
        <v>1</v>
      </c>
      <c r="T5378" s="6">
        <f>ROUNDUP(Customer_Churn_Records!$G5378,0)</f>
        <v>35</v>
      </c>
      <c r="U5378" s="6" t="str">
        <f t="array" ref="U5378">IFS(Customer_Churn_Records!$T5378&lt;30,"young",Customer_Churn_Records!$T5378&lt;50,"middle-aged",Customer_Churn_Records!$T5378&lt;100,"old")</f>
        <v>middle-aged</v>
      </c>
      <c r="V5378" s="8" t="str">
        <f t="array" ref="V5378">IFS(Customer_Churn_Records!$D5378&lt;701,"less-score",Customer_Churn_Records!$D5378&lt;851,"high-score")</f>
        <v>less-score</v>
      </c>
      <c r="W5378" s="8" t="str">
        <f t="array" ref="W5378">IF(Customer_Churn_Records!$X5378=0,0,IFS(Customer_Churn_Records!$X5378&lt;100000,"low",Customer_Churn_Records!$X5378&lt;300000,"high"))</f>
        <v>low</v>
      </c>
      <c r="X5378" s="8">
        <f>ROUND(Customer_Churn_Records!$I5378,0)</f>
        <v>90413</v>
      </c>
    </row>
    <row r="5379" ht="14.25" customHeight="1">
      <c r="A5379" s="6">
        <v>8059.0</v>
      </c>
      <c r="B5379" s="6">
        <v>1.5698184E7</v>
      </c>
      <c r="C5379" s="6" t="s">
        <v>1321</v>
      </c>
      <c r="D5379" s="6">
        <v>484.0</v>
      </c>
      <c r="E5379" s="6" t="s">
        <v>7</v>
      </c>
      <c r="F5379" s="6" t="s">
        <v>10</v>
      </c>
      <c r="G5379" s="7" t="s">
        <v>156</v>
      </c>
      <c r="H5379" s="6">
        <v>2.0</v>
      </c>
      <c r="I5379" s="6" t="s">
        <v>12960</v>
      </c>
      <c r="J5379" s="6">
        <v>2.0</v>
      </c>
      <c r="K5379" s="6">
        <v>0.0</v>
      </c>
      <c r="L5379" s="6">
        <v>0.0</v>
      </c>
      <c r="M5379" s="6" t="s">
        <v>12961</v>
      </c>
      <c r="N5379" s="6">
        <v>0.0</v>
      </c>
      <c r="O5379" s="6">
        <v>0.0</v>
      </c>
      <c r="P5379" s="6">
        <v>5.0</v>
      </c>
      <c r="Q5379" s="6" t="s">
        <v>49</v>
      </c>
      <c r="R5379" s="6">
        <v>959.0</v>
      </c>
      <c r="S5379" s="6">
        <f>COUNTIF(Customer_Churn_Records!$B$2:$B$10000,Customer_Churn_Records!$B5379)</f>
        <v>1</v>
      </c>
      <c r="T5379" s="6">
        <f>ROUNDUP(Customer_Churn_Records!$G5379,0)</f>
        <v>50</v>
      </c>
      <c r="U5379" s="6" t="str">
        <f t="array" ref="U5379">IFS(Customer_Churn_Records!$T5379&lt;30,"young",Customer_Churn_Records!$T5379&lt;50,"middle-aged",Customer_Churn_Records!$T5379&lt;100,"old")</f>
        <v>old</v>
      </c>
      <c r="V5379" s="8" t="str">
        <f t="array" ref="V5379">IFS(Customer_Churn_Records!$D5379&lt;701,"less-score",Customer_Churn_Records!$D5379&lt;851,"high-score")</f>
        <v>less-score</v>
      </c>
      <c r="W5379" s="8" t="str">
        <f t="array" ref="W5379">IF(Customer_Churn_Records!$X5379=0,0,IFS(Customer_Churn_Records!$X5379&lt;100000,"low",Customer_Churn_Records!$X5379&lt;300000,"high"))</f>
        <v>low</v>
      </c>
      <c r="X5379" s="8">
        <f>ROUND(Customer_Churn_Records!$I5379,0)</f>
        <v>90408</v>
      </c>
    </row>
    <row r="5380" ht="14.25" customHeight="1">
      <c r="A5380" s="6">
        <v>6486.0</v>
      </c>
      <c r="B5380" s="6">
        <v>1.5635197E7</v>
      </c>
      <c r="C5380" s="6" t="s">
        <v>5769</v>
      </c>
      <c r="D5380" s="6">
        <v>640.0</v>
      </c>
      <c r="E5380" s="6" t="s">
        <v>8</v>
      </c>
      <c r="F5380" s="6" t="s">
        <v>11</v>
      </c>
      <c r="G5380" s="7" t="s">
        <v>64</v>
      </c>
      <c r="H5380" s="6">
        <v>5.0</v>
      </c>
      <c r="I5380" s="6" t="s">
        <v>12962</v>
      </c>
      <c r="J5380" s="6">
        <v>1.0</v>
      </c>
      <c r="K5380" s="6">
        <v>1.0</v>
      </c>
      <c r="L5380" s="6">
        <v>1.0</v>
      </c>
      <c r="M5380" s="6" t="s">
        <v>12963</v>
      </c>
      <c r="N5380" s="6">
        <v>0.0</v>
      </c>
      <c r="O5380" s="6">
        <v>0.0</v>
      </c>
      <c r="P5380" s="6">
        <v>5.0</v>
      </c>
      <c r="Q5380" s="6" t="s">
        <v>58</v>
      </c>
      <c r="R5380" s="6">
        <v>412.0</v>
      </c>
      <c r="S5380" s="6">
        <f>COUNTIF(Customer_Churn_Records!$B$2:$B$10000,Customer_Churn_Records!$B5380)</f>
        <v>1</v>
      </c>
      <c r="T5380" s="6">
        <f>ROUNDUP(Customer_Churn_Records!$G5380,0)</f>
        <v>26</v>
      </c>
      <c r="U5380" s="6" t="str">
        <f t="array" ref="U5380">IFS(Customer_Churn_Records!$T5380&lt;30,"young",Customer_Churn_Records!$T5380&lt;50,"middle-aged",Customer_Churn_Records!$T5380&lt;100,"old")</f>
        <v>young</v>
      </c>
      <c r="V5380" s="8" t="str">
        <f t="array" ref="V5380">IFS(Customer_Churn_Records!$D5380&lt;701,"less-score",Customer_Churn_Records!$D5380&lt;851,"high-score")</f>
        <v>less-score</v>
      </c>
      <c r="W5380" s="8" t="str">
        <f t="array" ref="W5380">IF(Customer_Churn_Records!$X5380=0,0,IFS(Customer_Churn_Records!$X5380&lt;100000,"low",Customer_Churn_Records!$X5380&lt;300000,"high"))</f>
        <v>low</v>
      </c>
      <c r="X5380" s="8">
        <f>ROUND(Customer_Churn_Records!$I5380,0)</f>
        <v>90403</v>
      </c>
    </row>
    <row r="5381" ht="14.25" customHeight="1">
      <c r="A5381" s="6">
        <v>2400.0</v>
      </c>
      <c r="B5381" s="6">
        <v>1.5672516E7</v>
      </c>
      <c r="C5381" s="6" t="s">
        <v>354</v>
      </c>
      <c r="D5381" s="6">
        <v>541.0</v>
      </c>
      <c r="E5381" s="6" t="s">
        <v>8</v>
      </c>
      <c r="F5381" s="6" t="s">
        <v>11</v>
      </c>
      <c r="G5381" s="7" t="s">
        <v>359</v>
      </c>
      <c r="H5381" s="6">
        <v>7.0</v>
      </c>
      <c r="I5381" s="6" t="s">
        <v>12964</v>
      </c>
      <c r="J5381" s="6">
        <v>2.0</v>
      </c>
      <c r="K5381" s="6">
        <v>1.0</v>
      </c>
      <c r="L5381" s="6">
        <v>0.0</v>
      </c>
      <c r="M5381" s="6" t="s">
        <v>12965</v>
      </c>
      <c r="N5381" s="6">
        <v>0.0</v>
      </c>
      <c r="O5381" s="6">
        <v>0.0</v>
      </c>
      <c r="P5381" s="6">
        <v>4.0</v>
      </c>
      <c r="Q5381" s="6" t="s">
        <v>79</v>
      </c>
      <c r="R5381" s="6">
        <v>935.0</v>
      </c>
      <c r="S5381" s="6">
        <f>COUNTIF(Customer_Churn_Records!$B$2:$B$10000,Customer_Churn_Records!$B5381)</f>
        <v>1</v>
      </c>
      <c r="T5381" s="6">
        <f>ROUNDUP(Customer_Churn_Records!$G5381,0)</f>
        <v>51</v>
      </c>
      <c r="U5381" s="6" t="str">
        <f t="array" ref="U5381">IFS(Customer_Churn_Records!$T5381&lt;30,"young",Customer_Churn_Records!$T5381&lt;50,"middle-aged",Customer_Churn_Records!$T5381&lt;100,"old")</f>
        <v>old</v>
      </c>
      <c r="V5381" s="8" t="str">
        <f t="array" ref="V5381">IFS(Customer_Churn_Records!$D5381&lt;701,"less-score",Customer_Churn_Records!$D5381&lt;851,"high-score")</f>
        <v>less-score</v>
      </c>
      <c r="W5381" s="8" t="str">
        <f t="array" ref="W5381">IF(Customer_Churn_Records!$X5381=0,0,IFS(Customer_Churn_Records!$X5381&lt;100000,"low",Customer_Churn_Records!$X5381&lt;300000,"high"))</f>
        <v>low</v>
      </c>
      <c r="X5381" s="8">
        <f>ROUND(Customer_Churn_Records!$I5381,0)</f>
        <v>90373</v>
      </c>
    </row>
    <row r="5382" ht="14.25" customHeight="1">
      <c r="A5382" s="6">
        <v>4423.0</v>
      </c>
      <c r="B5382" s="6">
        <v>1.5787014E7</v>
      </c>
      <c r="C5382" s="6" t="s">
        <v>2460</v>
      </c>
      <c r="D5382" s="6">
        <v>648.0</v>
      </c>
      <c r="E5382" s="6" t="s">
        <v>8</v>
      </c>
      <c r="F5382" s="6" t="s">
        <v>10</v>
      </c>
      <c r="G5382" s="7" t="s">
        <v>160</v>
      </c>
      <c r="H5382" s="6">
        <v>8.0</v>
      </c>
      <c r="I5382" s="6" t="s">
        <v>12966</v>
      </c>
      <c r="J5382" s="6">
        <v>1.0</v>
      </c>
      <c r="K5382" s="6">
        <v>1.0</v>
      </c>
      <c r="L5382" s="6">
        <v>1.0</v>
      </c>
      <c r="M5382" s="6" t="s">
        <v>12967</v>
      </c>
      <c r="N5382" s="6">
        <v>0.0</v>
      </c>
      <c r="O5382" s="6">
        <v>0.0</v>
      </c>
      <c r="P5382" s="6">
        <v>4.0</v>
      </c>
      <c r="Q5382" s="6" t="s">
        <v>79</v>
      </c>
      <c r="R5382" s="6">
        <v>842.0</v>
      </c>
      <c r="S5382" s="6">
        <f>COUNTIF(Customer_Churn_Records!$B$2:$B$10000,Customer_Churn_Records!$B5382)</f>
        <v>1</v>
      </c>
      <c r="T5382" s="6">
        <f>ROUNDUP(Customer_Churn_Records!$G5382,0)</f>
        <v>28</v>
      </c>
      <c r="U5382" s="6" t="str">
        <f t="array" ref="U5382">IFS(Customer_Churn_Records!$T5382&lt;30,"young",Customer_Churn_Records!$T5382&lt;50,"middle-aged",Customer_Churn_Records!$T5382&lt;100,"old")</f>
        <v>young</v>
      </c>
      <c r="V5382" s="8" t="str">
        <f t="array" ref="V5382">IFS(Customer_Churn_Records!$D5382&lt;701,"less-score",Customer_Churn_Records!$D5382&lt;851,"high-score")</f>
        <v>less-score</v>
      </c>
      <c r="W5382" s="8" t="str">
        <f t="array" ref="W5382">IF(Customer_Churn_Records!$X5382=0,0,IFS(Customer_Churn_Records!$X5382&lt;100000,"low",Customer_Churn_Records!$X5382&lt;300000,"high"))</f>
        <v>low</v>
      </c>
      <c r="X5382" s="8">
        <f>ROUND(Customer_Churn_Records!$I5382,0)</f>
        <v>90371</v>
      </c>
    </row>
    <row r="5383" ht="14.25" customHeight="1">
      <c r="A5383" s="6">
        <v>4924.0</v>
      </c>
      <c r="B5383" s="6">
        <v>1.5662658E7</v>
      </c>
      <c r="C5383" s="6" t="s">
        <v>12968</v>
      </c>
      <c r="D5383" s="6">
        <v>651.0</v>
      </c>
      <c r="E5383" s="6" t="s">
        <v>8</v>
      </c>
      <c r="F5383" s="6" t="s">
        <v>11</v>
      </c>
      <c r="G5383" s="7" t="s">
        <v>140</v>
      </c>
      <c r="H5383" s="6">
        <v>2.0</v>
      </c>
      <c r="I5383" s="6" t="s">
        <v>12969</v>
      </c>
      <c r="J5383" s="6">
        <v>2.0</v>
      </c>
      <c r="K5383" s="6">
        <v>0.0</v>
      </c>
      <c r="L5383" s="6">
        <v>0.0</v>
      </c>
      <c r="M5383" s="6" t="s">
        <v>12970</v>
      </c>
      <c r="N5383" s="6">
        <v>0.0</v>
      </c>
      <c r="O5383" s="6">
        <v>0.0</v>
      </c>
      <c r="P5383" s="6">
        <v>3.0</v>
      </c>
      <c r="Q5383" s="6" t="s">
        <v>49</v>
      </c>
      <c r="R5383" s="6">
        <v>576.0</v>
      </c>
      <c r="S5383" s="6">
        <f>COUNTIF(Customer_Churn_Records!$B$2:$B$10000,Customer_Churn_Records!$B5383)</f>
        <v>1</v>
      </c>
      <c r="T5383" s="6">
        <f>ROUNDUP(Customer_Churn_Records!$G5383,0)</f>
        <v>34</v>
      </c>
      <c r="U5383" s="6" t="str">
        <f t="array" ref="U5383">IFS(Customer_Churn_Records!$T5383&lt;30,"young",Customer_Churn_Records!$T5383&lt;50,"middle-aged",Customer_Churn_Records!$T5383&lt;100,"old")</f>
        <v>middle-aged</v>
      </c>
      <c r="V5383" s="8" t="str">
        <f t="array" ref="V5383">IFS(Customer_Churn_Records!$D5383&lt;701,"less-score",Customer_Churn_Records!$D5383&lt;851,"high-score")</f>
        <v>less-score</v>
      </c>
      <c r="W5383" s="8" t="str">
        <f t="array" ref="W5383">IF(Customer_Churn_Records!$X5383=0,0,IFS(Customer_Churn_Records!$X5383&lt;100000,"low",Customer_Churn_Records!$X5383&lt;300000,"high"))</f>
        <v>low</v>
      </c>
      <c r="X5383" s="8">
        <f>ROUND(Customer_Churn_Records!$I5383,0)</f>
        <v>90355</v>
      </c>
    </row>
    <row r="5384" ht="14.25" customHeight="1">
      <c r="A5384" s="6">
        <v>1405.0</v>
      </c>
      <c r="B5384" s="6">
        <v>1.5797276E7</v>
      </c>
      <c r="C5384" s="6" t="s">
        <v>12971</v>
      </c>
      <c r="D5384" s="6">
        <v>662.0</v>
      </c>
      <c r="E5384" s="6" t="s">
        <v>9</v>
      </c>
      <c r="F5384" s="6" t="s">
        <v>10</v>
      </c>
      <c r="G5384" s="7" t="s">
        <v>167</v>
      </c>
      <c r="H5384" s="6">
        <v>4.0</v>
      </c>
      <c r="I5384" s="6" t="s">
        <v>12972</v>
      </c>
      <c r="J5384" s="6">
        <v>1.0</v>
      </c>
      <c r="K5384" s="6">
        <v>1.0</v>
      </c>
      <c r="L5384" s="6">
        <v>0.0</v>
      </c>
      <c r="M5384" s="6" t="s">
        <v>12973</v>
      </c>
      <c r="N5384" s="6">
        <v>1.0</v>
      </c>
      <c r="O5384" s="6">
        <v>1.0</v>
      </c>
      <c r="P5384" s="6">
        <v>3.0</v>
      </c>
      <c r="Q5384" s="6" t="s">
        <v>79</v>
      </c>
      <c r="R5384" s="6">
        <v>709.0</v>
      </c>
      <c r="S5384" s="6">
        <f>COUNTIF(Customer_Churn_Records!$B$2:$B$10000,Customer_Churn_Records!$B5384)</f>
        <v>1</v>
      </c>
      <c r="T5384" s="6">
        <f>ROUNDUP(Customer_Churn_Records!$G5384,0)</f>
        <v>41</v>
      </c>
      <c r="U5384" s="6" t="str">
        <f t="array" ref="U5384">IFS(Customer_Churn_Records!$T5384&lt;30,"young",Customer_Churn_Records!$T5384&lt;50,"middle-aged",Customer_Churn_Records!$T5384&lt;100,"old")</f>
        <v>middle-aged</v>
      </c>
      <c r="V5384" s="8" t="str">
        <f t="array" ref="V5384">IFS(Customer_Churn_Records!$D5384&lt;701,"less-score",Customer_Churn_Records!$D5384&lt;851,"high-score")</f>
        <v>less-score</v>
      </c>
      <c r="W5384" s="8" t="str">
        <f t="array" ref="W5384">IF(Customer_Churn_Records!$X5384=0,0,IFS(Customer_Churn_Records!$X5384&lt;100000,"low",Customer_Churn_Records!$X5384&lt;300000,"high"))</f>
        <v>low</v>
      </c>
      <c r="X5384" s="8">
        <f>ROUND(Customer_Churn_Records!$I5384,0)</f>
        <v>90351</v>
      </c>
    </row>
    <row r="5385" ht="14.25" customHeight="1">
      <c r="A5385" s="6">
        <v>4068.0</v>
      </c>
      <c r="B5385" s="6">
        <v>1.5767391E7</v>
      </c>
      <c r="C5385" s="6" t="s">
        <v>8907</v>
      </c>
      <c r="D5385" s="6">
        <v>565.0</v>
      </c>
      <c r="E5385" s="6" t="s">
        <v>8</v>
      </c>
      <c r="F5385" s="6" t="s">
        <v>10</v>
      </c>
      <c r="G5385" s="7" t="s">
        <v>114</v>
      </c>
      <c r="H5385" s="6">
        <v>4.0</v>
      </c>
      <c r="I5385" s="6" t="s">
        <v>12974</v>
      </c>
      <c r="J5385" s="6">
        <v>2.0</v>
      </c>
      <c r="K5385" s="6">
        <v>0.0</v>
      </c>
      <c r="L5385" s="6">
        <v>1.0</v>
      </c>
      <c r="M5385" s="6" t="s">
        <v>12975</v>
      </c>
      <c r="N5385" s="6">
        <v>0.0</v>
      </c>
      <c r="O5385" s="6">
        <v>0.0</v>
      </c>
      <c r="P5385" s="6">
        <v>1.0</v>
      </c>
      <c r="Q5385" s="6" t="s">
        <v>58</v>
      </c>
      <c r="R5385" s="6">
        <v>416.0</v>
      </c>
      <c r="S5385" s="6">
        <f>COUNTIF(Customer_Churn_Records!$B$2:$B$10000,Customer_Churn_Records!$B5385)</f>
        <v>1</v>
      </c>
      <c r="T5385" s="6">
        <f>ROUNDUP(Customer_Churn_Records!$G5385,0)</f>
        <v>32</v>
      </c>
      <c r="U5385" s="6" t="str">
        <f t="array" ref="U5385">IFS(Customer_Churn_Records!$T5385&lt;30,"young",Customer_Churn_Records!$T5385&lt;50,"middle-aged",Customer_Churn_Records!$T5385&lt;100,"old")</f>
        <v>middle-aged</v>
      </c>
      <c r="V5385" s="8" t="str">
        <f t="array" ref="V5385">IFS(Customer_Churn_Records!$D5385&lt;701,"less-score",Customer_Churn_Records!$D5385&lt;851,"high-score")</f>
        <v>less-score</v>
      </c>
      <c r="W5385" s="8" t="str">
        <f t="array" ref="W5385">IF(Customer_Churn_Records!$X5385=0,0,IFS(Customer_Churn_Records!$X5385&lt;100000,"low",Customer_Churn_Records!$X5385&lt;300000,"high"))</f>
        <v>low</v>
      </c>
      <c r="X5385" s="8">
        <f>ROUND(Customer_Churn_Records!$I5385,0)</f>
        <v>90323</v>
      </c>
    </row>
    <row r="5386" ht="14.25" customHeight="1">
      <c r="A5386" s="6">
        <v>84.0</v>
      </c>
      <c r="B5386" s="6">
        <v>1.5701164E7</v>
      </c>
      <c r="C5386" s="6" t="s">
        <v>10601</v>
      </c>
      <c r="D5386" s="6">
        <v>506.0</v>
      </c>
      <c r="E5386" s="6" t="s">
        <v>7</v>
      </c>
      <c r="F5386" s="6" t="s">
        <v>10</v>
      </c>
      <c r="G5386" s="7" t="s">
        <v>140</v>
      </c>
      <c r="H5386" s="6">
        <v>4.0</v>
      </c>
      <c r="I5386" s="6" t="s">
        <v>12976</v>
      </c>
      <c r="J5386" s="6">
        <v>1.0</v>
      </c>
      <c r="K5386" s="6">
        <v>1.0</v>
      </c>
      <c r="L5386" s="6">
        <v>1.0</v>
      </c>
      <c r="M5386" s="6" t="s">
        <v>12977</v>
      </c>
      <c r="N5386" s="6">
        <v>0.0</v>
      </c>
      <c r="O5386" s="6">
        <v>0.0</v>
      </c>
      <c r="P5386" s="6">
        <v>4.0</v>
      </c>
      <c r="Q5386" s="6" t="s">
        <v>44</v>
      </c>
      <c r="R5386" s="6">
        <v>511.0</v>
      </c>
      <c r="S5386" s="6">
        <f>COUNTIF(Customer_Churn_Records!$B$2:$B$10000,Customer_Churn_Records!$B5386)</f>
        <v>1</v>
      </c>
      <c r="T5386" s="6">
        <f>ROUNDUP(Customer_Churn_Records!$G5386,0)</f>
        <v>34</v>
      </c>
      <c r="U5386" s="6" t="str">
        <f t="array" ref="U5386">IFS(Customer_Churn_Records!$T5386&lt;30,"young",Customer_Churn_Records!$T5386&lt;50,"middle-aged",Customer_Churn_Records!$T5386&lt;100,"old")</f>
        <v>middle-aged</v>
      </c>
      <c r="V5386" s="8" t="str">
        <f t="array" ref="V5386">IFS(Customer_Churn_Records!$D5386&lt;701,"less-score",Customer_Churn_Records!$D5386&lt;851,"high-score")</f>
        <v>less-score</v>
      </c>
      <c r="W5386" s="8" t="str">
        <f t="array" ref="W5386">IF(Customer_Churn_Records!$X5386=0,0,IFS(Customer_Churn_Records!$X5386&lt;100000,"low",Customer_Churn_Records!$X5386&lt;300000,"high"))</f>
        <v>low</v>
      </c>
      <c r="X5386" s="8">
        <f>ROUND(Customer_Churn_Records!$I5386,0)</f>
        <v>90308</v>
      </c>
    </row>
    <row r="5387" ht="14.25" customHeight="1">
      <c r="A5387" s="6">
        <v>5756.0</v>
      </c>
      <c r="B5387" s="6">
        <v>1.5600813E7</v>
      </c>
      <c r="C5387" s="6" t="s">
        <v>2829</v>
      </c>
      <c r="D5387" s="6">
        <v>717.0</v>
      </c>
      <c r="E5387" s="6" t="s">
        <v>7</v>
      </c>
      <c r="F5387" s="6" t="s">
        <v>11</v>
      </c>
      <c r="G5387" s="7" t="s">
        <v>156</v>
      </c>
      <c r="H5387" s="6">
        <v>9.0</v>
      </c>
      <c r="I5387" s="6" t="s">
        <v>12978</v>
      </c>
      <c r="J5387" s="6">
        <v>1.0</v>
      </c>
      <c r="K5387" s="6">
        <v>1.0</v>
      </c>
      <c r="L5387" s="6">
        <v>1.0</v>
      </c>
      <c r="M5387" s="6" t="s">
        <v>12979</v>
      </c>
      <c r="N5387" s="6">
        <v>0.0</v>
      </c>
      <c r="O5387" s="6">
        <v>0.0</v>
      </c>
      <c r="P5387" s="6">
        <v>3.0</v>
      </c>
      <c r="Q5387" s="6" t="s">
        <v>49</v>
      </c>
      <c r="R5387" s="6">
        <v>404.0</v>
      </c>
      <c r="S5387" s="6">
        <f>COUNTIF(Customer_Churn_Records!$B$2:$B$10000,Customer_Churn_Records!$B5387)</f>
        <v>1</v>
      </c>
      <c r="T5387" s="6">
        <f>ROUNDUP(Customer_Churn_Records!$G5387,0)</f>
        <v>50</v>
      </c>
      <c r="U5387" s="6" t="str">
        <f t="array" ref="U5387">IFS(Customer_Churn_Records!$T5387&lt;30,"young",Customer_Churn_Records!$T5387&lt;50,"middle-aged",Customer_Churn_Records!$T5387&lt;100,"old")</f>
        <v>old</v>
      </c>
      <c r="V5387" s="8" t="str">
        <f t="array" ref="V5387">IFS(Customer_Churn_Records!$D5387&lt;701,"less-score",Customer_Churn_Records!$D5387&lt;851,"high-score")</f>
        <v>high-score</v>
      </c>
      <c r="W5387" s="8" t="str">
        <f t="array" ref="W5387">IF(Customer_Churn_Records!$X5387=0,0,IFS(Customer_Churn_Records!$X5387&lt;100000,"low",Customer_Churn_Records!$X5387&lt;300000,"high"))</f>
        <v>low</v>
      </c>
      <c r="X5387" s="8">
        <f>ROUND(Customer_Churn_Records!$I5387,0)</f>
        <v>90306</v>
      </c>
    </row>
    <row r="5388" ht="14.25" customHeight="1">
      <c r="A5388" s="6">
        <v>6229.0</v>
      </c>
      <c r="B5388" s="6">
        <v>1.5733138E7</v>
      </c>
      <c r="C5388" s="6" t="s">
        <v>1530</v>
      </c>
      <c r="D5388" s="6">
        <v>663.0</v>
      </c>
      <c r="E5388" s="6" t="s">
        <v>8</v>
      </c>
      <c r="F5388" s="6" t="s">
        <v>11</v>
      </c>
      <c r="G5388" s="7" t="s">
        <v>51</v>
      </c>
      <c r="H5388" s="6">
        <v>5.0</v>
      </c>
      <c r="I5388" s="6" t="s">
        <v>12980</v>
      </c>
      <c r="J5388" s="6">
        <v>1.0</v>
      </c>
      <c r="K5388" s="6">
        <v>1.0</v>
      </c>
      <c r="L5388" s="6">
        <v>1.0</v>
      </c>
      <c r="M5388" s="6" t="s">
        <v>12981</v>
      </c>
      <c r="N5388" s="6">
        <v>0.0</v>
      </c>
      <c r="O5388" s="6">
        <v>0.0</v>
      </c>
      <c r="P5388" s="6">
        <v>5.0</v>
      </c>
      <c r="Q5388" s="6" t="s">
        <v>58</v>
      </c>
      <c r="R5388" s="6">
        <v>995.0</v>
      </c>
      <c r="S5388" s="6">
        <f>COUNTIF(Customer_Churn_Records!$B$2:$B$10000,Customer_Churn_Records!$B5388)</f>
        <v>1</v>
      </c>
      <c r="T5388" s="6">
        <f>ROUNDUP(Customer_Churn_Records!$G5388,0)</f>
        <v>42</v>
      </c>
      <c r="U5388" s="6" t="str">
        <f t="array" ref="U5388">IFS(Customer_Churn_Records!$T5388&lt;30,"young",Customer_Churn_Records!$T5388&lt;50,"middle-aged",Customer_Churn_Records!$T5388&lt;100,"old")</f>
        <v>middle-aged</v>
      </c>
      <c r="V5388" s="8" t="str">
        <f t="array" ref="V5388">IFS(Customer_Churn_Records!$D5388&lt;701,"less-score",Customer_Churn_Records!$D5388&lt;851,"high-score")</f>
        <v>less-score</v>
      </c>
      <c r="W5388" s="8" t="str">
        <f t="array" ref="W5388">IF(Customer_Churn_Records!$X5388=0,0,IFS(Customer_Churn_Records!$X5388&lt;100000,"low",Customer_Churn_Records!$X5388&lt;300000,"high"))</f>
        <v>low</v>
      </c>
      <c r="X5388" s="8">
        <f>ROUND(Customer_Churn_Records!$I5388,0)</f>
        <v>90249</v>
      </c>
    </row>
    <row r="5389" ht="14.25" customHeight="1">
      <c r="A5389" s="6">
        <v>7327.0</v>
      </c>
      <c r="B5389" s="6">
        <v>1.5570508E7</v>
      </c>
      <c r="C5389" s="6" t="s">
        <v>622</v>
      </c>
      <c r="D5389" s="6">
        <v>600.0</v>
      </c>
      <c r="E5389" s="6" t="s">
        <v>7</v>
      </c>
      <c r="F5389" s="6" t="s">
        <v>11</v>
      </c>
      <c r="G5389" s="7" t="s">
        <v>132</v>
      </c>
      <c r="H5389" s="6">
        <v>7.0</v>
      </c>
      <c r="I5389" s="6" t="s">
        <v>12982</v>
      </c>
      <c r="J5389" s="6">
        <v>1.0</v>
      </c>
      <c r="K5389" s="6">
        <v>1.0</v>
      </c>
      <c r="L5389" s="6">
        <v>0.0</v>
      </c>
      <c r="M5389" s="6" t="s">
        <v>12983</v>
      </c>
      <c r="N5389" s="6">
        <v>0.0</v>
      </c>
      <c r="O5389" s="6">
        <v>0.0</v>
      </c>
      <c r="P5389" s="6">
        <v>4.0</v>
      </c>
      <c r="Q5389" s="6" t="s">
        <v>58</v>
      </c>
      <c r="R5389" s="6">
        <v>367.0</v>
      </c>
      <c r="S5389" s="6">
        <f>COUNTIF(Customer_Churn_Records!$B$2:$B$10000,Customer_Churn_Records!$B5389)</f>
        <v>1</v>
      </c>
      <c r="T5389" s="6">
        <f>ROUNDUP(Customer_Churn_Records!$G5389,0)</f>
        <v>49</v>
      </c>
      <c r="U5389" s="6" t="str">
        <f t="array" ref="U5389">IFS(Customer_Churn_Records!$T5389&lt;30,"young",Customer_Churn_Records!$T5389&lt;50,"middle-aged",Customer_Churn_Records!$T5389&lt;100,"old")</f>
        <v>middle-aged</v>
      </c>
      <c r="V5389" s="8" t="str">
        <f t="array" ref="V5389">IFS(Customer_Churn_Records!$D5389&lt;701,"less-score",Customer_Churn_Records!$D5389&lt;851,"high-score")</f>
        <v>less-score</v>
      </c>
      <c r="W5389" s="8" t="str">
        <f t="array" ref="W5389">IF(Customer_Churn_Records!$X5389=0,0,IFS(Customer_Churn_Records!$X5389&lt;100000,"low",Customer_Churn_Records!$X5389&lt;300000,"high"))</f>
        <v>low</v>
      </c>
      <c r="X5389" s="8">
        <f>ROUND(Customer_Churn_Records!$I5389,0)</f>
        <v>90219</v>
      </c>
    </row>
    <row r="5390" ht="14.25" customHeight="1">
      <c r="A5390" s="6">
        <v>4806.0</v>
      </c>
      <c r="B5390" s="6">
        <v>1.5745452E7</v>
      </c>
      <c r="C5390" s="6" t="s">
        <v>1100</v>
      </c>
      <c r="D5390" s="6">
        <v>651.0</v>
      </c>
      <c r="E5390" s="6" t="s">
        <v>8</v>
      </c>
      <c r="F5390" s="6" t="s">
        <v>11</v>
      </c>
      <c r="G5390" s="7" t="s">
        <v>167</v>
      </c>
      <c r="H5390" s="6">
        <v>1.0</v>
      </c>
      <c r="I5390" s="6" t="s">
        <v>12984</v>
      </c>
      <c r="J5390" s="6">
        <v>1.0</v>
      </c>
      <c r="K5390" s="6">
        <v>1.0</v>
      </c>
      <c r="L5390" s="6">
        <v>0.0</v>
      </c>
      <c r="M5390" s="6" t="s">
        <v>12985</v>
      </c>
      <c r="N5390" s="6">
        <v>0.0</v>
      </c>
      <c r="O5390" s="6">
        <v>0.0</v>
      </c>
      <c r="P5390" s="6">
        <v>5.0</v>
      </c>
      <c r="Q5390" s="6" t="s">
        <v>79</v>
      </c>
      <c r="R5390" s="6">
        <v>343.0</v>
      </c>
      <c r="S5390" s="6">
        <f>COUNTIF(Customer_Churn_Records!$B$2:$B$10000,Customer_Churn_Records!$B5390)</f>
        <v>1</v>
      </c>
      <c r="T5390" s="6">
        <f>ROUNDUP(Customer_Churn_Records!$G5390,0)</f>
        <v>41</v>
      </c>
      <c r="U5390" s="6" t="str">
        <f t="array" ref="U5390">IFS(Customer_Churn_Records!$T5390&lt;30,"young",Customer_Churn_Records!$T5390&lt;50,"middle-aged",Customer_Churn_Records!$T5390&lt;100,"old")</f>
        <v>middle-aged</v>
      </c>
      <c r="V5390" s="8" t="str">
        <f t="array" ref="V5390">IFS(Customer_Churn_Records!$D5390&lt;701,"less-score",Customer_Churn_Records!$D5390&lt;851,"high-score")</f>
        <v>less-score</v>
      </c>
      <c r="W5390" s="8" t="str">
        <f t="array" ref="W5390">IF(Customer_Churn_Records!$X5390=0,0,IFS(Customer_Churn_Records!$X5390&lt;100000,"low",Customer_Churn_Records!$X5390&lt;300000,"high"))</f>
        <v>low</v>
      </c>
      <c r="X5390" s="8">
        <f>ROUND(Customer_Churn_Records!$I5390,0)</f>
        <v>90218</v>
      </c>
    </row>
    <row r="5391" ht="14.25" customHeight="1">
      <c r="A5391" s="6">
        <v>4010.0</v>
      </c>
      <c r="B5391" s="6">
        <v>1.5708513E7</v>
      </c>
      <c r="C5391" s="6" t="s">
        <v>1458</v>
      </c>
      <c r="D5391" s="6">
        <v>446.0</v>
      </c>
      <c r="E5391" s="6" t="s">
        <v>7</v>
      </c>
      <c r="F5391" s="6" t="s">
        <v>10</v>
      </c>
      <c r="G5391" s="7" t="s">
        <v>107</v>
      </c>
      <c r="H5391" s="6">
        <v>1.0</v>
      </c>
      <c r="I5391" s="6" t="s">
        <v>12986</v>
      </c>
      <c r="J5391" s="6">
        <v>1.0</v>
      </c>
      <c r="K5391" s="6">
        <v>1.0</v>
      </c>
      <c r="L5391" s="6">
        <v>0.0</v>
      </c>
      <c r="M5391" s="6" t="s">
        <v>12987</v>
      </c>
      <c r="N5391" s="6">
        <v>0.0</v>
      </c>
      <c r="O5391" s="6">
        <v>0.0</v>
      </c>
      <c r="P5391" s="6">
        <v>3.0</v>
      </c>
      <c r="Q5391" s="6" t="s">
        <v>49</v>
      </c>
      <c r="R5391" s="6">
        <v>562.0</v>
      </c>
      <c r="S5391" s="6">
        <f>COUNTIF(Customer_Churn_Records!$B$2:$B$10000,Customer_Churn_Records!$B5391)</f>
        <v>1</v>
      </c>
      <c r="T5391" s="6">
        <f>ROUNDUP(Customer_Churn_Records!$G5391,0)</f>
        <v>39</v>
      </c>
      <c r="U5391" s="6" t="str">
        <f t="array" ref="U5391">IFS(Customer_Churn_Records!$T5391&lt;30,"young",Customer_Churn_Records!$T5391&lt;50,"middle-aged",Customer_Churn_Records!$T5391&lt;100,"old")</f>
        <v>middle-aged</v>
      </c>
      <c r="V5391" s="8" t="str">
        <f t="array" ref="V5391">IFS(Customer_Churn_Records!$D5391&lt;701,"less-score",Customer_Churn_Records!$D5391&lt;851,"high-score")</f>
        <v>less-score</v>
      </c>
      <c r="W5391" s="8" t="str">
        <f t="array" ref="W5391">IF(Customer_Churn_Records!$X5391=0,0,IFS(Customer_Churn_Records!$X5391&lt;100000,"low",Customer_Churn_Records!$X5391&lt;300000,"high"))</f>
        <v>low</v>
      </c>
      <c r="X5391" s="8">
        <f>ROUND(Customer_Churn_Records!$I5391,0)</f>
        <v>90217</v>
      </c>
    </row>
    <row r="5392" ht="14.25" customHeight="1">
      <c r="A5392" s="6">
        <v>7437.0</v>
      </c>
      <c r="B5392" s="6">
        <v>1.5671534E7</v>
      </c>
      <c r="C5392" s="6" t="s">
        <v>9286</v>
      </c>
      <c r="D5392" s="6">
        <v>646.0</v>
      </c>
      <c r="E5392" s="6" t="s">
        <v>8</v>
      </c>
      <c r="F5392" s="6" t="s">
        <v>10</v>
      </c>
      <c r="G5392" s="7" t="s">
        <v>46</v>
      </c>
      <c r="H5392" s="6">
        <v>6.0</v>
      </c>
      <c r="I5392" s="6" t="s">
        <v>12988</v>
      </c>
      <c r="J5392" s="6">
        <v>1.0</v>
      </c>
      <c r="K5392" s="6">
        <v>1.0</v>
      </c>
      <c r="L5392" s="6">
        <v>0.0</v>
      </c>
      <c r="M5392" s="6" t="s">
        <v>12989</v>
      </c>
      <c r="N5392" s="6">
        <v>1.0</v>
      </c>
      <c r="O5392" s="6">
        <v>1.0</v>
      </c>
      <c r="P5392" s="6">
        <v>4.0</v>
      </c>
      <c r="Q5392" s="6" t="s">
        <v>79</v>
      </c>
      <c r="R5392" s="6">
        <v>594.0</v>
      </c>
      <c r="S5392" s="6">
        <f>COUNTIF(Customer_Churn_Records!$B$2:$B$10000,Customer_Churn_Records!$B5392)</f>
        <v>1</v>
      </c>
      <c r="T5392" s="6">
        <f>ROUNDUP(Customer_Churn_Records!$G5392,0)</f>
        <v>57</v>
      </c>
      <c r="U5392" s="6" t="str">
        <f t="array" ref="U5392">IFS(Customer_Churn_Records!$T5392&lt;30,"young",Customer_Churn_Records!$T5392&lt;50,"middle-aged",Customer_Churn_Records!$T5392&lt;100,"old")</f>
        <v>old</v>
      </c>
      <c r="V5392" s="8" t="str">
        <f t="array" ref="V5392">IFS(Customer_Churn_Records!$D5392&lt;701,"less-score",Customer_Churn_Records!$D5392&lt;851,"high-score")</f>
        <v>less-score</v>
      </c>
      <c r="W5392" s="8" t="str">
        <f t="array" ref="W5392">IF(Customer_Churn_Records!$X5392=0,0,IFS(Customer_Churn_Records!$X5392&lt;100000,"low",Customer_Churn_Records!$X5392&lt;300000,"high"))</f>
        <v>low</v>
      </c>
      <c r="X5392" s="8">
        <f>ROUND(Customer_Churn_Records!$I5392,0)</f>
        <v>90212</v>
      </c>
    </row>
    <row r="5393" ht="14.25" customHeight="1">
      <c r="A5393" s="6">
        <v>9618.0</v>
      </c>
      <c r="B5393" s="6">
        <v>1.5583692E7</v>
      </c>
      <c r="C5393" s="6" t="s">
        <v>5239</v>
      </c>
      <c r="D5393" s="6">
        <v>591.0</v>
      </c>
      <c r="E5393" s="6" t="s">
        <v>8</v>
      </c>
      <c r="F5393" s="6" t="s">
        <v>10</v>
      </c>
      <c r="G5393" s="7" t="s">
        <v>87</v>
      </c>
      <c r="H5393" s="6">
        <v>2.0</v>
      </c>
      <c r="I5393" s="6" t="s">
        <v>12990</v>
      </c>
      <c r="J5393" s="6">
        <v>2.0</v>
      </c>
      <c r="K5393" s="6">
        <v>1.0</v>
      </c>
      <c r="L5393" s="6">
        <v>0.0</v>
      </c>
      <c r="M5393" s="6" t="s">
        <v>12991</v>
      </c>
      <c r="N5393" s="6">
        <v>0.0</v>
      </c>
      <c r="O5393" s="6">
        <v>0.0</v>
      </c>
      <c r="P5393" s="6">
        <v>5.0</v>
      </c>
      <c r="Q5393" s="6" t="s">
        <v>58</v>
      </c>
      <c r="R5393" s="6">
        <v>986.0</v>
      </c>
      <c r="S5393" s="6">
        <f>COUNTIF(Customer_Churn_Records!$B$2:$B$10000,Customer_Churn_Records!$B5393)</f>
        <v>1</v>
      </c>
      <c r="T5393" s="6">
        <f>ROUNDUP(Customer_Churn_Records!$G5393,0)</f>
        <v>35</v>
      </c>
      <c r="U5393" s="6" t="str">
        <f t="array" ref="U5393">IFS(Customer_Churn_Records!$T5393&lt;30,"young",Customer_Churn_Records!$T5393&lt;50,"middle-aged",Customer_Churn_Records!$T5393&lt;100,"old")</f>
        <v>middle-aged</v>
      </c>
      <c r="V5393" s="8" t="str">
        <f t="array" ref="V5393">IFS(Customer_Churn_Records!$D5393&lt;701,"less-score",Customer_Churn_Records!$D5393&lt;851,"high-score")</f>
        <v>less-score</v>
      </c>
      <c r="W5393" s="8" t="str">
        <f t="array" ref="W5393">IF(Customer_Churn_Records!$X5393=0,0,IFS(Customer_Churn_Records!$X5393&lt;100000,"low",Customer_Churn_Records!$X5393&lt;300000,"high"))</f>
        <v>low</v>
      </c>
      <c r="X5393" s="8">
        <f>ROUND(Customer_Churn_Records!$I5393,0)</f>
        <v>90194</v>
      </c>
    </row>
    <row r="5394" ht="14.25" customHeight="1">
      <c r="A5394" s="6">
        <v>6947.0</v>
      </c>
      <c r="B5394" s="6">
        <v>1.5612043E7</v>
      </c>
      <c r="C5394" s="6" t="s">
        <v>12992</v>
      </c>
      <c r="D5394" s="6">
        <v>418.0</v>
      </c>
      <c r="E5394" s="6" t="s">
        <v>7</v>
      </c>
      <c r="F5394" s="6" t="s">
        <v>11</v>
      </c>
      <c r="G5394" s="7" t="s">
        <v>118</v>
      </c>
      <c r="H5394" s="6">
        <v>7.0</v>
      </c>
      <c r="I5394" s="6" t="s">
        <v>12993</v>
      </c>
      <c r="J5394" s="6">
        <v>1.0</v>
      </c>
      <c r="K5394" s="6">
        <v>1.0</v>
      </c>
      <c r="L5394" s="6">
        <v>1.0</v>
      </c>
      <c r="M5394" s="6" t="s">
        <v>12994</v>
      </c>
      <c r="N5394" s="6">
        <v>0.0</v>
      </c>
      <c r="O5394" s="6">
        <v>0.0</v>
      </c>
      <c r="P5394" s="6">
        <v>5.0</v>
      </c>
      <c r="Q5394" s="6" t="s">
        <v>44</v>
      </c>
      <c r="R5394" s="6">
        <v>995.0</v>
      </c>
      <c r="S5394" s="6">
        <f>COUNTIF(Customer_Churn_Records!$B$2:$B$10000,Customer_Churn_Records!$B5394)</f>
        <v>1</v>
      </c>
      <c r="T5394" s="6">
        <f>ROUNDUP(Customer_Churn_Records!$G5394,0)</f>
        <v>36</v>
      </c>
      <c r="U5394" s="6" t="str">
        <f t="array" ref="U5394">IFS(Customer_Churn_Records!$T5394&lt;30,"young",Customer_Churn_Records!$T5394&lt;50,"middle-aged",Customer_Churn_Records!$T5394&lt;100,"old")</f>
        <v>middle-aged</v>
      </c>
      <c r="V5394" s="8" t="str">
        <f t="array" ref="V5394">IFS(Customer_Churn_Records!$D5394&lt;701,"less-score",Customer_Churn_Records!$D5394&lt;851,"high-score")</f>
        <v>less-score</v>
      </c>
      <c r="W5394" s="8" t="str">
        <f t="array" ref="W5394">IF(Customer_Churn_Records!$X5394=0,0,IFS(Customer_Churn_Records!$X5394&lt;100000,"low",Customer_Churn_Records!$X5394&lt;300000,"high"))</f>
        <v>low</v>
      </c>
      <c r="X5394" s="8">
        <f>ROUND(Customer_Churn_Records!$I5394,0)</f>
        <v>90145</v>
      </c>
    </row>
    <row r="5395" ht="14.25" customHeight="1">
      <c r="A5395" s="6">
        <v>2538.0</v>
      </c>
      <c r="B5395" s="6">
        <v>1.5723706E7</v>
      </c>
      <c r="C5395" s="6" t="s">
        <v>12574</v>
      </c>
      <c r="D5395" s="6">
        <v>573.0</v>
      </c>
      <c r="E5395" s="6" t="s">
        <v>7</v>
      </c>
      <c r="F5395" s="6" t="s">
        <v>10</v>
      </c>
      <c r="G5395" s="7" t="s">
        <v>103</v>
      </c>
      <c r="H5395" s="6">
        <v>0.0</v>
      </c>
      <c r="I5395" s="6" t="s">
        <v>12995</v>
      </c>
      <c r="J5395" s="6">
        <v>1.0</v>
      </c>
      <c r="K5395" s="6">
        <v>1.0</v>
      </c>
      <c r="L5395" s="6">
        <v>0.0</v>
      </c>
      <c r="M5395" s="6" t="s">
        <v>12996</v>
      </c>
      <c r="N5395" s="6">
        <v>0.0</v>
      </c>
      <c r="O5395" s="6">
        <v>0.0</v>
      </c>
      <c r="P5395" s="6">
        <v>5.0</v>
      </c>
      <c r="Q5395" s="6" t="s">
        <v>58</v>
      </c>
      <c r="R5395" s="6">
        <v>574.0</v>
      </c>
      <c r="S5395" s="6">
        <f>COUNTIF(Customer_Churn_Records!$B$2:$B$10000,Customer_Churn_Records!$B5395)</f>
        <v>1</v>
      </c>
      <c r="T5395" s="6">
        <f>ROUNDUP(Customer_Churn_Records!$G5395,0)</f>
        <v>33</v>
      </c>
      <c r="U5395" s="6" t="str">
        <f t="array" ref="U5395">IFS(Customer_Churn_Records!$T5395&lt;30,"young",Customer_Churn_Records!$T5395&lt;50,"middle-aged",Customer_Churn_Records!$T5395&lt;100,"old")</f>
        <v>middle-aged</v>
      </c>
      <c r="V5395" s="8" t="str">
        <f t="array" ref="V5395">IFS(Customer_Churn_Records!$D5395&lt;701,"less-score",Customer_Churn_Records!$D5395&lt;851,"high-score")</f>
        <v>less-score</v>
      </c>
      <c r="W5395" s="8" t="str">
        <f t="array" ref="W5395">IF(Customer_Churn_Records!$X5395=0,0,IFS(Customer_Churn_Records!$X5395&lt;100000,"low",Customer_Churn_Records!$X5395&lt;300000,"high"))</f>
        <v>low</v>
      </c>
      <c r="X5395" s="8">
        <f>ROUND(Customer_Churn_Records!$I5395,0)</f>
        <v>90125</v>
      </c>
    </row>
    <row r="5396" ht="14.25" customHeight="1">
      <c r="A5396" s="6">
        <v>6074.0</v>
      </c>
      <c r="B5396" s="6">
        <v>1.5586039E7</v>
      </c>
      <c r="C5396" s="6" t="s">
        <v>1748</v>
      </c>
      <c r="D5396" s="6">
        <v>471.0</v>
      </c>
      <c r="E5396" s="6" t="s">
        <v>8</v>
      </c>
      <c r="F5396" s="6" t="s">
        <v>10</v>
      </c>
      <c r="G5396" s="7" t="s">
        <v>118</v>
      </c>
      <c r="H5396" s="6">
        <v>5.0</v>
      </c>
      <c r="I5396" s="6" t="s">
        <v>12997</v>
      </c>
      <c r="J5396" s="6">
        <v>2.0</v>
      </c>
      <c r="K5396" s="6">
        <v>1.0</v>
      </c>
      <c r="L5396" s="6">
        <v>1.0</v>
      </c>
      <c r="M5396" s="6" t="s">
        <v>12998</v>
      </c>
      <c r="N5396" s="6">
        <v>0.0</v>
      </c>
      <c r="O5396" s="6">
        <v>0.0</v>
      </c>
      <c r="P5396" s="6">
        <v>1.0</v>
      </c>
      <c r="Q5396" s="6" t="s">
        <v>44</v>
      </c>
      <c r="R5396" s="6">
        <v>368.0</v>
      </c>
      <c r="S5396" s="6">
        <f>COUNTIF(Customer_Churn_Records!$B$2:$B$10000,Customer_Churn_Records!$B5396)</f>
        <v>1</v>
      </c>
      <c r="T5396" s="6">
        <f>ROUNDUP(Customer_Churn_Records!$G5396,0)</f>
        <v>36</v>
      </c>
      <c r="U5396" s="6" t="str">
        <f t="array" ref="U5396">IFS(Customer_Churn_Records!$T5396&lt;30,"young",Customer_Churn_Records!$T5396&lt;50,"middle-aged",Customer_Churn_Records!$T5396&lt;100,"old")</f>
        <v>middle-aged</v>
      </c>
      <c r="V5396" s="8" t="str">
        <f t="array" ref="V5396">IFS(Customer_Churn_Records!$D5396&lt;701,"less-score",Customer_Churn_Records!$D5396&lt;851,"high-score")</f>
        <v>less-score</v>
      </c>
      <c r="W5396" s="8" t="str">
        <f t="array" ref="W5396">IF(Customer_Churn_Records!$X5396=0,0,IFS(Customer_Churn_Records!$X5396&lt;100000,"low",Customer_Churn_Records!$X5396&lt;300000,"high"))</f>
        <v>low</v>
      </c>
      <c r="X5396" s="8">
        <f>ROUND(Customer_Churn_Records!$I5396,0)</f>
        <v>90064</v>
      </c>
    </row>
    <row r="5397" ht="14.25" customHeight="1">
      <c r="A5397" s="6">
        <v>8391.0</v>
      </c>
      <c r="B5397" s="6">
        <v>1.5755521E7</v>
      </c>
      <c r="C5397" s="6" t="s">
        <v>834</v>
      </c>
      <c r="D5397" s="6">
        <v>660.0</v>
      </c>
      <c r="E5397" s="6" t="s">
        <v>7</v>
      </c>
      <c r="F5397" s="6" t="s">
        <v>10</v>
      </c>
      <c r="G5397" s="7" t="s">
        <v>68</v>
      </c>
      <c r="H5397" s="6">
        <v>0.0</v>
      </c>
      <c r="I5397" s="6" t="s">
        <v>12999</v>
      </c>
      <c r="J5397" s="6">
        <v>2.0</v>
      </c>
      <c r="K5397" s="6">
        <v>0.0</v>
      </c>
      <c r="L5397" s="6">
        <v>1.0</v>
      </c>
      <c r="M5397" s="6" t="s">
        <v>13000</v>
      </c>
      <c r="N5397" s="6">
        <v>1.0</v>
      </c>
      <c r="O5397" s="6">
        <v>1.0</v>
      </c>
      <c r="P5397" s="6">
        <v>5.0</v>
      </c>
      <c r="Q5397" s="6" t="s">
        <v>44</v>
      </c>
      <c r="R5397" s="6">
        <v>351.0</v>
      </c>
      <c r="S5397" s="6">
        <f>COUNTIF(Customer_Churn_Records!$B$2:$B$10000,Customer_Churn_Records!$B5397)</f>
        <v>1</v>
      </c>
      <c r="T5397" s="6">
        <f>ROUNDUP(Customer_Churn_Records!$G5397,0)</f>
        <v>48</v>
      </c>
      <c r="U5397" s="6" t="str">
        <f t="array" ref="U5397">IFS(Customer_Churn_Records!$T5397&lt;30,"young",Customer_Churn_Records!$T5397&lt;50,"middle-aged",Customer_Churn_Records!$T5397&lt;100,"old")</f>
        <v>middle-aged</v>
      </c>
      <c r="V5397" s="8" t="str">
        <f t="array" ref="V5397">IFS(Customer_Churn_Records!$D5397&lt;701,"less-score",Customer_Churn_Records!$D5397&lt;851,"high-score")</f>
        <v>less-score</v>
      </c>
      <c r="W5397" s="8" t="str">
        <f t="array" ref="W5397">IF(Customer_Churn_Records!$X5397=0,0,IFS(Customer_Churn_Records!$X5397&lt;100000,"low",Customer_Churn_Records!$X5397&lt;300000,"high"))</f>
        <v>low</v>
      </c>
      <c r="X5397" s="8">
        <f>ROUND(Customer_Churn_Records!$I5397,0)</f>
        <v>90044</v>
      </c>
    </row>
    <row r="5398" ht="14.25" customHeight="1">
      <c r="A5398" s="6">
        <v>9980.0</v>
      </c>
      <c r="B5398" s="6">
        <v>1.5692664E7</v>
      </c>
      <c r="C5398" s="6" t="s">
        <v>7931</v>
      </c>
      <c r="D5398" s="6">
        <v>677.0</v>
      </c>
      <c r="E5398" s="6" t="s">
        <v>7</v>
      </c>
      <c r="F5398" s="6" t="s">
        <v>10</v>
      </c>
      <c r="G5398" s="7" t="s">
        <v>60</v>
      </c>
      <c r="H5398" s="6">
        <v>1.0</v>
      </c>
      <c r="I5398" s="6" t="s">
        <v>13001</v>
      </c>
      <c r="J5398" s="6">
        <v>1.0</v>
      </c>
      <c r="K5398" s="6">
        <v>0.0</v>
      </c>
      <c r="L5398" s="6">
        <v>1.0</v>
      </c>
      <c r="M5398" s="6" t="s">
        <v>13002</v>
      </c>
      <c r="N5398" s="6">
        <v>0.0</v>
      </c>
      <c r="O5398" s="6">
        <v>0.0</v>
      </c>
      <c r="P5398" s="6">
        <v>4.0</v>
      </c>
      <c r="Q5398" s="6" t="s">
        <v>49</v>
      </c>
      <c r="R5398" s="6">
        <v>355.0</v>
      </c>
      <c r="S5398" s="6">
        <f>COUNTIF(Customer_Churn_Records!$B$2:$B$10000,Customer_Churn_Records!$B5398)</f>
        <v>1</v>
      </c>
      <c r="T5398" s="6">
        <f>ROUNDUP(Customer_Churn_Records!$G5398,0)</f>
        <v>58</v>
      </c>
      <c r="U5398" s="6" t="str">
        <f t="array" ref="U5398">IFS(Customer_Churn_Records!$T5398&lt;30,"young",Customer_Churn_Records!$T5398&lt;50,"middle-aged",Customer_Churn_Records!$T5398&lt;100,"old")</f>
        <v>old</v>
      </c>
      <c r="V5398" s="8" t="str">
        <f t="array" ref="V5398">IFS(Customer_Churn_Records!$D5398&lt;701,"less-score",Customer_Churn_Records!$D5398&lt;851,"high-score")</f>
        <v>less-score</v>
      </c>
      <c r="W5398" s="8" t="str">
        <f t="array" ref="W5398">IF(Customer_Churn_Records!$X5398=0,0,IFS(Customer_Churn_Records!$X5398&lt;100000,"low",Customer_Churn_Records!$X5398&lt;300000,"high"))</f>
        <v>low</v>
      </c>
      <c r="X5398" s="8">
        <f>ROUND(Customer_Churn_Records!$I5398,0)</f>
        <v>90023</v>
      </c>
    </row>
    <row r="5399" ht="14.25" customHeight="1">
      <c r="A5399" s="6">
        <v>1121.0</v>
      </c>
      <c r="B5399" s="6">
        <v>1.5589358E7</v>
      </c>
      <c r="C5399" s="6" t="s">
        <v>13003</v>
      </c>
      <c r="D5399" s="6">
        <v>848.0</v>
      </c>
      <c r="E5399" s="6" t="s">
        <v>8</v>
      </c>
      <c r="F5399" s="6" t="s">
        <v>11</v>
      </c>
      <c r="G5399" s="7" t="s">
        <v>363</v>
      </c>
      <c r="H5399" s="6">
        <v>4.0</v>
      </c>
      <c r="I5399" s="6" t="s">
        <v>13004</v>
      </c>
      <c r="J5399" s="6">
        <v>2.0</v>
      </c>
      <c r="K5399" s="6">
        <v>1.0</v>
      </c>
      <c r="L5399" s="6">
        <v>0.0</v>
      </c>
      <c r="M5399" s="6" t="s">
        <v>13005</v>
      </c>
      <c r="N5399" s="6">
        <v>0.0</v>
      </c>
      <c r="O5399" s="6">
        <v>0.0</v>
      </c>
      <c r="P5399" s="6">
        <v>2.0</v>
      </c>
      <c r="Q5399" s="6" t="s">
        <v>79</v>
      </c>
      <c r="R5399" s="6">
        <v>795.0</v>
      </c>
      <c r="S5399" s="6">
        <f>COUNTIF(Customer_Churn_Records!$B$2:$B$10000,Customer_Churn_Records!$B5399)</f>
        <v>1</v>
      </c>
      <c r="T5399" s="6">
        <f>ROUNDUP(Customer_Churn_Records!$G5399,0)</f>
        <v>31</v>
      </c>
      <c r="U5399" s="6" t="str">
        <f t="array" ref="U5399">IFS(Customer_Churn_Records!$T5399&lt;30,"young",Customer_Churn_Records!$T5399&lt;50,"middle-aged",Customer_Churn_Records!$T5399&lt;100,"old")</f>
        <v>middle-aged</v>
      </c>
      <c r="V5399" s="8" t="str">
        <f t="array" ref="V5399">IFS(Customer_Churn_Records!$D5399&lt;701,"less-score",Customer_Churn_Records!$D5399&lt;851,"high-score")</f>
        <v>high-score</v>
      </c>
      <c r="W5399" s="8" t="str">
        <f t="array" ref="W5399">IF(Customer_Churn_Records!$X5399=0,0,IFS(Customer_Churn_Records!$X5399&lt;100000,"low",Customer_Churn_Records!$X5399&lt;300000,"high"))</f>
        <v>low</v>
      </c>
      <c r="X5399" s="8">
        <f>ROUND(Customer_Churn_Records!$I5399,0)</f>
        <v>90018</v>
      </c>
    </row>
    <row r="5400" ht="14.25" customHeight="1">
      <c r="A5400" s="6">
        <v>4449.0</v>
      </c>
      <c r="B5400" s="6">
        <v>1.5708162E7</v>
      </c>
      <c r="C5400" s="6" t="s">
        <v>75</v>
      </c>
      <c r="D5400" s="6">
        <v>565.0</v>
      </c>
      <c r="E5400" s="6" t="s">
        <v>8</v>
      </c>
      <c r="F5400" s="6" t="s">
        <v>10</v>
      </c>
      <c r="G5400" s="7" t="s">
        <v>55</v>
      </c>
      <c r="H5400" s="6">
        <v>1.0</v>
      </c>
      <c r="I5400" s="6" t="s">
        <v>13006</v>
      </c>
      <c r="J5400" s="6">
        <v>2.0</v>
      </c>
      <c r="K5400" s="6">
        <v>0.0</v>
      </c>
      <c r="L5400" s="6">
        <v>1.0</v>
      </c>
      <c r="M5400" s="6" t="s">
        <v>13007</v>
      </c>
      <c r="N5400" s="6">
        <v>0.0</v>
      </c>
      <c r="O5400" s="6">
        <v>0.0</v>
      </c>
      <c r="P5400" s="6">
        <v>4.0</v>
      </c>
      <c r="Q5400" s="6" t="s">
        <v>79</v>
      </c>
      <c r="R5400" s="6">
        <v>576.0</v>
      </c>
      <c r="S5400" s="6">
        <f>COUNTIF(Customer_Churn_Records!$B$2:$B$10000,Customer_Churn_Records!$B5400)</f>
        <v>1</v>
      </c>
      <c r="T5400" s="6">
        <f>ROUNDUP(Customer_Churn_Records!$G5400,0)</f>
        <v>40</v>
      </c>
      <c r="U5400" s="6" t="str">
        <f t="array" ref="U5400">IFS(Customer_Churn_Records!$T5400&lt;30,"young",Customer_Churn_Records!$T5400&lt;50,"middle-aged",Customer_Churn_Records!$T5400&lt;100,"old")</f>
        <v>middle-aged</v>
      </c>
      <c r="V5400" s="8" t="str">
        <f t="array" ref="V5400">IFS(Customer_Churn_Records!$D5400&lt;701,"less-score",Customer_Churn_Records!$D5400&lt;851,"high-score")</f>
        <v>less-score</v>
      </c>
      <c r="W5400" s="8" t="str">
        <f t="array" ref="W5400">IF(Customer_Churn_Records!$X5400=0,0,IFS(Customer_Churn_Records!$X5400&lt;100000,"low",Customer_Churn_Records!$X5400&lt;300000,"high"))</f>
        <v>low</v>
      </c>
      <c r="X5400" s="8">
        <f>ROUND(Customer_Churn_Records!$I5400,0)</f>
        <v>89995</v>
      </c>
    </row>
    <row r="5401" ht="14.25" customHeight="1">
      <c r="A5401" s="6">
        <v>466.0</v>
      </c>
      <c r="B5401" s="6">
        <v>1.5726032E7</v>
      </c>
      <c r="C5401" s="6" t="s">
        <v>1533</v>
      </c>
      <c r="D5401" s="6">
        <v>608.0</v>
      </c>
      <c r="E5401" s="6" t="s">
        <v>7</v>
      </c>
      <c r="F5401" s="6" t="s">
        <v>11</v>
      </c>
      <c r="G5401" s="7" t="s">
        <v>103</v>
      </c>
      <c r="H5401" s="6">
        <v>9.0</v>
      </c>
      <c r="I5401" s="6" t="s">
        <v>13008</v>
      </c>
      <c r="J5401" s="6">
        <v>1.0</v>
      </c>
      <c r="K5401" s="6">
        <v>1.0</v>
      </c>
      <c r="L5401" s="6">
        <v>0.0</v>
      </c>
      <c r="M5401" s="6" t="s">
        <v>13009</v>
      </c>
      <c r="N5401" s="6">
        <v>0.0</v>
      </c>
      <c r="O5401" s="6">
        <v>0.0</v>
      </c>
      <c r="P5401" s="6">
        <v>3.0</v>
      </c>
      <c r="Q5401" s="6" t="s">
        <v>49</v>
      </c>
      <c r="R5401" s="6">
        <v>614.0</v>
      </c>
      <c r="S5401" s="6">
        <f>COUNTIF(Customer_Churn_Records!$B$2:$B$10000,Customer_Churn_Records!$B5401)</f>
        <v>1</v>
      </c>
      <c r="T5401" s="6">
        <f>ROUNDUP(Customer_Churn_Records!$G5401,0)</f>
        <v>33</v>
      </c>
      <c r="U5401" s="6" t="str">
        <f t="array" ref="U5401">IFS(Customer_Churn_Records!$T5401&lt;30,"young",Customer_Churn_Records!$T5401&lt;50,"middle-aged",Customer_Churn_Records!$T5401&lt;100,"old")</f>
        <v>middle-aged</v>
      </c>
      <c r="V5401" s="8" t="str">
        <f t="array" ref="V5401">IFS(Customer_Churn_Records!$D5401&lt;701,"less-score",Customer_Churn_Records!$D5401&lt;851,"high-score")</f>
        <v>less-score</v>
      </c>
      <c r="W5401" s="8" t="str">
        <f t="array" ref="W5401">IF(Customer_Churn_Records!$X5401=0,0,IFS(Customer_Churn_Records!$X5401&lt;100000,"low",Customer_Churn_Records!$X5401&lt;300000,"high"))</f>
        <v>low</v>
      </c>
      <c r="X5401" s="8">
        <f>ROUND(Customer_Churn_Records!$I5401,0)</f>
        <v>89969</v>
      </c>
    </row>
    <row r="5402" ht="14.25" customHeight="1">
      <c r="A5402" s="6">
        <v>9602.0</v>
      </c>
      <c r="B5402" s="6">
        <v>1.5797692E7</v>
      </c>
      <c r="C5402" s="6" t="s">
        <v>429</v>
      </c>
      <c r="D5402" s="6">
        <v>659.0</v>
      </c>
      <c r="E5402" s="6" t="s">
        <v>7</v>
      </c>
      <c r="F5402" s="6" t="s">
        <v>10</v>
      </c>
      <c r="G5402" s="7" t="s">
        <v>103</v>
      </c>
      <c r="H5402" s="6">
        <v>7.0</v>
      </c>
      <c r="I5402" s="6" t="s">
        <v>13010</v>
      </c>
      <c r="J5402" s="6">
        <v>1.0</v>
      </c>
      <c r="K5402" s="6">
        <v>1.0</v>
      </c>
      <c r="L5402" s="6">
        <v>0.0</v>
      </c>
      <c r="M5402" s="6" t="s">
        <v>13011</v>
      </c>
      <c r="N5402" s="6">
        <v>0.0</v>
      </c>
      <c r="O5402" s="6">
        <v>0.0</v>
      </c>
      <c r="P5402" s="6">
        <v>5.0</v>
      </c>
      <c r="Q5402" s="6" t="s">
        <v>49</v>
      </c>
      <c r="R5402" s="6">
        <v>458.0</v>
      </c>
      <c r="S5402" s="6">
        <f>COUNTIF(Customer_Churn_Records!$B$2:$B$10000,Customer_Churn_Records!$B5402)</f>
        <v>1</v>
      </c>
      <c r="T5402" s="6">
        <f>ROUNDUP(Customer_Churn_Records!$G5402,0)</f>
        <v>33</v>
      </c>
      <c r="U5402" s="6" t="str">
        <f t="array" ref="U5402">IFS(Customer_Churn_Records!$T5402&lt;30,"young",Customer_Churn_Records!$T5402&lt;50,"middle-aged",Customer_Churn_Records!$T5402&lt;100,"old")</f>
        <v>middle-aged</v>
      </c>
      <c r="V5402" s="8" t="str">
        <f t="array" ref="V5402">IFS(Customer_Churn_Records!$D5402&lt;701,"less-score",Customer_Churn_Records!$D5402&lt;851,"high-score")</f>
        <v>less-score</v>
      </c>
      <c r="W5402" s="8" t="str">
        <f t="array" ref="W5402">IF(Customer_Churn_Records!$X5402=0,0,IFS(Customer_Churn_Records!$X5402&lt;100000,"low",Customer_Churn_Records!$X5402&lt;300000,"high"))</f>
        <v>low</v>
      </c>
      <c r="X5402" s="8">
        <f>ROUND(Customer_Churn_Records!$I5402,0)</f>
        <v>89940</v>
      </c>
    </row>
    <row r="5403" ht="14.25" customHeight="1">
      <c r="A5403" s="6">
        <v>5262.0</v>
      </c>
      <c r="B5403" s="6">
        <v>1.5814022E7</v>
      </c>
      <c r="C5403" s="6" t="s">
        <v>13012</v>
      </c>
      <c r="D5403" s="6">
        <v>714.0</v>
      </c>
      <c r="E5403" s="6" t="s">
        <v>7</v>
      </c>
      <c r="F5403" s="6" t="s">
        <v>10</v>
      </c>
      <c r="G5403" s="7" t="s">
        <v>64</v>
      </c>
      <c r="H5403" s="6">
        <v>9.0</v>
      </c>
      <c r="I5403" s="6" t="s">
        <v>13013</v>
      </c>
      <c r="J5403" s="6">
        <v>1.0</v>
      </c>
      <c r="K5403" s="6">
        <v>1.0</v>
      </c>
      <c r="L5403" s="6">
        <v>0.0</v>
      </c>
      <c r="M5403" s="6" t="s">
        <v>13014</v>
      </c>
      <c r="N5403" s="6">
        <v>0.0</v>
      </c>
      <c r="O5403" s="6">
        <v>0.0</v>
      </c>
      <c r="P5403" s="6">
        <v>5.0</v>
      </c>
      <c r="Q5403" s="6" t="s">
        <v>58</v>
      </c>
      <c r="R5403" s="6">
        <v>675.0</v>
      </c>
      <c r="S5403" s="6">
        <f>COUNTIF(Customer_Churn_Records!$B$2:$B$10000,Customer_Churn_Records!$B5403)</f>
        <v>1</v>
      </c>
      <c r="T5403" s="6">
        <f>ROUNDUP(Customer_Churn_Records!$G5403,0)</f>
        <v>26</v>
      </c>
      <c r="U5403" s="6" t="str">
        <f t="array" ref="U5403">IFS(Customer_Churn_Records!$T5403&lt;30,"young",Customer_Churn_Records!$T5403&lt;50,"middle-aged",Customer_Churn_Records!$T5403&lt;100,"old")</f>
        <v>young</v>
      </c>
      <c r="V5403" s="8" t="str">
        <f t="array" ref="V5403">IFS(Customer_Churn_Records!$D5403&lt;701,"less-score",Customer_Churn_Records!$D5403&lt;851,"high-score")</f>
        <v>high-score</v>
      </c>
      <c r="W5403" s="8" t="str">
        <f t="array" ref="W5403">IF(Customer_Churn_Records!$X5403=0,0,IFS(Customer_Churn_Records!$X5403&lt;100000,"low",Customer_Churn_Records!$X5403&lt;300000,"high"))</f>
        <v>low</v>
      </c>
      <c r="X5403" s="8">
        <f>ROUND(Customer_Churn_Records!$I5403,0)</f>
        <v>89929</v>
      </c>
    </row>
    <row r="5404" ht="14.25" customHeight="1">
      <c r="A5404" s="6">
        <v>2558.0</v>
      </c>
      <c r="B5404" s="6">
        <v>1.5714634E7</v>
      </c>
      <c r="C5404" s="6" t="s">
        <v>5355</v>
      </c>
      <c r="D5404" s="6">
        <v>837.0</v>
      </c>
      <c r="E5404" s="6" t="s">
        <v>7</v>
      </c>
      <c r="F5404" s="6" t="s">
        <v>11</v>
      </c>
      <c r="G5404" s="7" t="s">
        <v>64</v>
      </c>
      <c r="H5404" s="6">
        <v>4.0</v>
      </c>
      <c r="I5404" s="6" t="s">
        <v>13015</v>
      </c>
      <c r="J5404" s="6">
        <v>2.0</v>
      </c>
      <c r="K5404" s="6">
        <v>1.0</v>
      </c>
      <c r="L5404" s="6">
        <v>0.0</v>
      </c>
      <c r="M5404" s="6" t="s">
        <v>13016</v>
      </c>
      <c r="N5404" s="6">
        <v>0.0</v>
      </c>
      <c r="O5404" s="6">
        <v>0.0</v>
      </c>
      <c r="P5404" s="6">
        <v>2.0</v>
      </c>
      <c r="Q5404" s="6" t="s">
        <v>58</v>
      </c>
      <c r="R5404" s="6">
        <v>265.0</v>
      </c>
      <c r="S5404" s="6">
        <f>COUNTIF(Customer_Churn_Records!$B$2:$B$10000,Customer_Churn_Records!$B5404)</f>
        <v>1</v>
      </c>
      <c r="T5404" s="6">
        <f>ROUNDUP(Customer_Churn_Records!$G5404,0)</f>
        <v>26</v>
      </c>
      <c r="U5404" s="6" t="str">
        <f t="array" ref="U5404">IFS(Customer_Churn_Records!$T5404&lt;30,"young",Customer_Churn_Records!$T5404&lt;50,"middle-aged",Customer_Churn_Records!$T5404&lt;100,"old")</f>
        <v>young</v>
      </c>
      <c r="V5404" s="8" t="str">
        <f t="array" ref="V5404">IFS(Customer_Churn_Records!$D5404&lt;701,"less-score",Customer_Churn_Records!$D5404&lt;851,"high-score")</f>
        <v>high-score</v>
      </c>
      <c r="W5404" s="8" t="str">
        <f t="array" ref="W5404">IF(Customer_Churn_Records!$X5404=0,0,IFS(Customer_Churn_Records!$X5404&lt;100000,"low",Customer_Churn_Records!$X5404&lt;300000,"high"))</f>
        <v>low</v>
      </c>
      <c r="X5404" s="8">
        <f>ROUND(Customer_Churn_Records!$I5404,0)</f>
        <v>89900</v>
      </c>
    </row>
    <row r="5405" ht="14.25" customHeight="1">
      <c r="A5405" s="6">
        <v>5089.0</v>
      </c>
      <c r="B5405" s="6">
        <v>1.573461E7</v>
      </c>
      <c r="C5405" s="6" t="s">
        <v>1759</v>
      </c>
      <c r="D5405" s="6">
        <v>543.0</v>
      </c>
      <c r="E5405" s="6" t="s">
        <v>7</v>
      </c>
      <c r="F5405" s="6" t="s">
        <v>11</v>
      </c>
      <c r="G5405" s="7" t="s">
        <v>51</v>
      </c>
      <c r="H5405" s="6">
        <v>4.0</v>
      </c>
      <c r="I5405" s="6" t="s">
        <v>13017</v>
      </c>
      <c r="J5405" s="6">
        <v>3.0</v>
      </c>
      <c r="K5405" s="6">
        <v>1.0</v>
      </c>
      <c r="L5405" s="6">
        <v>0.0</v>
      </c>
      <c r="M5405" s="6" t="s">
        <v>13018</v>
      </c>
      <c r="N5405" s="6">
        <v>1.0</v>
      </c>
      <c r="O5405" s="6">
        <v>1.0</v>
      </c>
      <c r="P5405" s="6">
        <v>3.0</v>
      </c>
      <c r="Q5405" s="6" t="s">
        <v>58</v>
      </c>
      <c r="R5405" s="6">
        <v>660.0</v>
      </c>
      <c r="S5405" s="6">
        <f>COUNTIF(Customer_Churn_Records!$B$2:$B$10000,Customer_Churn_Records!$B5405)</f>
        <v>1</v>
      </c>
      <c r="T5405" s="6">
        <f>ROUNDUP(Customer_Churn_Records!$G5405,0)</f>
        <v>42</v>
      </c>
      <c r="U5405" s="6" t="str">
        <f t="array" ref="U5405">IFS(Customer_Churn_Records!$T5405&lt;30,"young",Customer_Churn_Records!$T5405&lt;50,"middle-aged",Customer_Churn_Records!$T5405&lt;100,"old")</f>
        <v>middle-aged</v>
      </c>
      <c r="V5405" s="8" t="str">
        <f t="array" ref="V5405">IFS(Customer_Churn_Records!$D5405&lt;701,"less-score",Customer_Churn_Records!$D5405&lt;851,"high-score")</f>
        <v>less-score</v>
      </c>
      <c r="W5405" s="8" t="str">
        <f t="array" ref="W5405">IF(Customer_Churn_Records!$X5405=0,0,IFS(Customer_Churn_Records!$X5405&lt;100000,"low",Customer_Churn_Records!$X5405&lt;300000,"high"))</f>
        <v>low</v>
      </c>
      <c r="X5405" s="8">
        <f>ROUND(Customer_Churn_Records!$I5405,0)</f>
        <v>89839</v>
      </c>
    </row>
    <row r="5406" ht="14.25" customHeight="1">
      <c r="A5406" s="6">
        <v>3035.0</v>
      </c>
      <c r="B5406" s="6">
        <v>1.5668504E7</v>
      </c>
      <c r="C5406" s="6" t="s">
        <v>1333</v>
      </c>
      <c r="D5406" s="6">
        <v>770.0</v>
      </c>
      <c r="E5406" s="6" t="s">
        <v>7</v>
      </c>
      <c r="F5406" s="6" t="s">
        <v>11</v>
      </c>
      <c r="G5406" s="7" t="s">
        <v>118</v>
      </c>
      <c r="H5406" s="6">
        <v>2.0</v>
      </c>
      <c r="I5406" s="6" t="s">
        <v>13019</v>
      </c>
      <c r="J5406" s="6">
        <v>1.0</v>
      </c>
      <c r="K5406" s="6">
        <v>1.0</v>
      </c>
      <c r="L5406" s="6">
        <v>1.0</v>
      </c>
      <c r="M5406" s="6" t="s">
        <v>13020</v>
      </c>
      <c r="N5406" s="6">
        <v>0.0</v>
      </c>
      <c r="O5406" s="6">
        <v>0.0</v>
      </c>
      <c r="P5406" s="6">
        <v>1.0</v>
      </c>
      <c r="Q5406" s="6" t="s">
        <v>44</v>
      </c>
      <c r="R5406" s="6">
        <v>676.0</v>
      </c>
      <c r="S5406" s="6">
        <f>COUNTIF(Customer_Churn_Records!$B$2:$B$10000,Customer_Churn_Records!$B5406)</f>
        <v>1</v>
      </c>
      <c r="T5406" s="6">
        <f>ROUNDUP(Customer_Churn_Records!$G5406,0)</f>
        <v>36</v>
      </c>
      <c r="U5406" s="6" t="str">
        <f t="array" ref="U5406">IFS(Customer_Churn_Records!$T5406&lt;30,"young",Customer_Churn_Records!$T5406&lt;50,"middle-aged",Customer_Churn_Records!$T5406&lt;100,"old")</f>
        <v>middle-aged</v>
      </c>
      <c r="V5406" s="8" t="str">
        <f t="array" ref="V5406">IFS(Customer_Churn_Records!$D5406&lt;701,"less-score",Customer_Churn_Records!$D5406&lt;851,"high-score")</f>
        <v>high-score</v>
      </c>
      <c r="W5406" s="8" t="str">
        <f t="array" ref="W5406">IF(Customer_Churn_Records!$X5406=0,0,IFS(Customer_Churn_Records!$X5406&lt;100000,"low",Customer_Churn_Records!$X5406&lt;300000,"high"))</f>
        <v>low</v>
      </c>
      <c r="X5406" s="8">
        <f>ROUND(Customer_Churn_Records!$I5406,0)</f>
        <v>89800</v>
      </c>
    </row>
    <row r="5407" ht="14.25" customHeight="1">
      <c r="A5407" s="6">
        <v>9025.0</v>
      </c>
      <c r="B5407" s="6">
        <v>1.5654772E7</v>
      </c>
      <c r="C5407" s="6" t="s">
        <v>4176</v>
      </c>
      <c r="D5407" s="6">
        <v>640.0</v>
      </c>
      <c r="E5407" s="6" t="s">
        <v>7</v>
      </c>
      <c r="F5407" s="6" t="s">
        <v>10</v>
      </c>
      <c r="G5407" s="7" t="s">
        <v>177</v>
      </c>
      <c r="H5407" s="6">
        <v>6.0</v>
      </c>
      <c r="I5407" s="6" t="s">
        <v>13021</v>
      </c>
      <c r="J5407" s="6">
        <v>2.0</v>
      </c>
      <c r="K5407" s="6">
        <v>0.0</v>
      </c>
      <c r="L5407" s="6">
        <v>1.0</v>
      </c>
      <c r="M5407" s="6" t="s">
        <v>13022</v>
      </c>
      <c r="N5407" s="6">
        <v>1.0</v>
      </c>
      <c r="O5407" s="6">
        <v>1.0</v>
      </c>
      <c r="P5407" s="6">
        <v>4.0</v>
      </c>
      <c r="Q5407" s="6" t="s">
        <v>79</v>
      </c>
      <c r="R5407" s="6">
        <v>857.0</v>
      </c>
      <c r="S5407" s="6">
        <f>COUNTIF(Customer_Churn_Records!$B$2:$B$10000,Customer_Churn_Records!$B5407)</f>
        <v>1</v>
      </c>
      <c r="T5407" s="6">
        <f>ROUNDUP(Customer_Churn_Records!$G5407,0)</f>
        <v>47</v>
      </c>
      <c r="U5407" s="6" t="str">
        <f t="array" ref="U5407">IFS(Customer_Churn_Records!$T5407&lt;30,"young",Customer_Churn_Records!$T5407&lt;50,"middle-aged",Customer_Churn_Records!$T5407&lt;100,"old")</f>
        <v>middle-aged</v>
      </c>
      <c r="V5407" s="8" t="str">
        <f t="array" ref="V5407">IFS(Customer_Churn_Records!$D5407&lt;701,"less-score",Customer_Churn_Records!$D5407&lt;851,"high-score")</f>
        <v>less-score</v>
      </c>
      <c r="W5407" s="8" t="str">
        <f t="array" ref="W5407">IF(Customer_Churn_Records!$X5407=0,0,IFS(Customer_Churn_Records!$X5407&lt;100000,"low",Customer_Churn_Records!$X5407&lt;300000,"high"))</f>
        <v>low</v>
      </c>
      <c r="X5407" s="8">
        <f>ROUND(Customer_Churn_Records!$I5407,0)</f>
        <v>89799</v>
      </c>
    </row>
    <row r="5408" ht="14.25" customHeight="1">
      <c r="A5408" s="6">
        <v>1083.0</v>
      </c>
      <c r="B5408" s="6">
        <v>1.5663438E7</v>
      </c>
      <c r="C5408" s="6" t="s">
        <v>13023</v>
      </c>
      <c r="D5408" s="6">
        <v>688.0</v>
      </c>
      <c r="E5408" s="6" t="s">
        <v>9</v>
      </c>
      <c r="F5408" s="6" t="s">
        <v>11</v>
      </c>
      <c r="G5408" s="7" t="s">
        <v>118</v>
      </c>
      <c r="H5408" s="6">
        <v>0.0</v>
      </c>
      <c r="I5408" s="6" t="s">
        <v>13024</v>
      </c>
      <c r="J5408" s="6">
        <v>1.0</v>
      </c>
      <c r="K5408" s="6">
        <v>1.0</v>
      </c>
      <c r="L5408" s="6">
        <v>0.0</v>
      </c>
      <c r="M5408" s="6" t="s">
        <v>13025</v>
      </c>
      <c r="N5408" s="6">
        <v>1.0</v>
      </c>
      <c r="O5408" s="6">
        <v>1.0</v>
      </c>
      <c r="P5408" s="6">
        <v>5.0</v>
      </c>
      <c r="Q5408" s="6" t="s">
        <v>58</v>
      </c>
      <c r="R5408" s="6">
        <v>663.0</v>
      </c>
      <c r="S5408" s="6">
        <f>COUNTIF(Customer_Churn_Records!$B$2:$B$10000,Customer_Churn_Records!$B5408)</f>
        <v>1</v>
      </c>
      <c r="T5408" s="6">
        <f>ROUNDUP(Customer_Churn_Records!$G5408,0)</f>
        <v>36</v>
      </c>
      <c r="U5408" s="6" t="str">
        <f t="array" ref="U5408">IFS(Customer_Churn_Records!$T5408&lt;30,"young",Customer_Churn_Records!$T5408&lt;50,"middle-aged",Customer_Churn_Records!$T5408&lt;100,"old")</f>
        <v>middle-aged</v>
      </c>
      <c r="V5408" s="8" t="str">
        <f t="array" ref="V5408">IFS(Customer_Churn_Records!$D5408&lt;701,"less-score",Customer_Churn_Records!$D5408&lt;851,"high-score")</f>
        <v>less-score</v>
      </c>
      <c r="W5408" s="8" t="str">
        <f t="array" ref="W5408">IF(Customer_Churn_Records!$X5408=0,0,IFS(Customer_Churn_Records!$X5408&lt;100000,"low",Customer_Churn_Records!$X5408&lt;300000,"high"))</f>
        <v>low</v>
      </c>
      <c r="X5408" s="8">
        <f>ROUND(Customer_Churn_Records!$I5408,0)</f>
        <v>89772</v>
      </c>
    </row>
    <row r="5409" ht="14.25" customHeight="1">
      <c r="A5409" s="6">
        <v>207.0</v>
      </c>
      <c r="B5409" s="6">
        <v>1.5755262E7</v>
      </c>
      <c r="C5409" s="6" t="s">
        <v>405</v>
      </c>
      <c r="D5409" s="6">
        <v>608.0</v>
      </c>
      <c r="E5409" s="6" t="s">
        <v>9</v>
      </c>
      <c r="F5409" s="6" t="s">
        <v>10</v>
      </c>
      <c r="G5409" s="7" t="s">
        <v>167</v>
      </c>
      <c r="H5409" s="6">
        <v>3.0</v>
      </c>
      <c r="I5409" s="6" t="s">
        <v>13026</v>
      </c>
      <c r="J5409" s="6">
        <v>1.0</v>
      </c>
      <c r="K5409" s="6">
        <v>0.0</v>
      </c>
      <c r="L5409" s="6">
        <v>0.0</v>
      </c>
      <c r="M5409" s="6" t="s">
        <v>13027</v>
      </c>
      <c r="N5409" s="6">
        <v>1.0</v>
      </c>
      <c r="O5409" s="6">
        <v>1.0</v>
      </c>
      <c r="P5409" s="6">
        <v>3.0</v>
      </c>
      <c r="Q5409" s="6" t="s">
        <v>79</v>
      </c>
      <c r="R5409" s="6">
        <v>639.0</v>
      </c>
      <c r="S5409" s="6">
        <f>COUNTIF(Customer_Churn_Records!$B$2:$B$10000,Customer_Churn_Records!$B5409)</f>
        <v>1</v>
      </c>
      <c r="T5409" s="6">
        <f>ROUNDUP(Customer_Churn_Records!$G5409,0)</f>
        <v>41</v>
      </c>
      <c r="U5409" s="6" t="str">
        <f t="array" ref="U5409">IFS(Customer_Churn_Records!$T5409&lt;30,"young",Customer_Churn_Records!$T5409&lt;50,"middle-aged",Customer_Churn_Records!$T5409&lt;100,"old")</f>
        <v>middle-aged</v>
      </c>
      <c r="V5409" s="8" t="str">
        <f t="array" ref="V5409">IFS(Customer_Churn_Records!$D5409&lt;701,"less-score",Customer_Churn_Records!$D5409&lt;851,"high-score")</f>
        <v>less-score</v>
      </c>
      <c r="W5409" s="8" t="str">
        <f t="array" ref="W5409">IF(Customer_Churn_Records!$X5409=0,0,IFS(Customer_Churn_Records!$X5409&lt;100000,"low",Customer_Churn_Records!$X5409&lt;300000,"high"))</f>
        <v>low</v>
      </c>
      <c r="X5409" s="8">
        <f>ROUND(Customer_Churn_Records!$I5409,0)</f>
        <v>89764</v>
      </c>
    </row>
    <row r="5410" ht="14.25" customHeight="1">
      <c r="A5410" s="6">
        <v>3632.0</v>
      </c>
      <c r="B5410" s="6">
        <v>1.5794841E7</v>
      </c>
      <c r="C5410" s="6" t="s">
        <v>711</v>
      </c>
      <c r="D5410" s="6">
        <v>739.0</v>
      </c>
      <c r="E5410" s="6" t="s">
        <v>9</v>
      </c>
      <c r="F5410" s="6" t="s">
        <v>11</v>
      </c>
      <c r="G5410" s="7" t="s">
        <v>1274</v>
      </c>
      <c r="H5410" s="6">
        <v>5.0</v>
      </c>
      <c r="I5410" s="6" t="s">
        <v>13028</v>
      </c>
      <c r="J5410" s="6">
        <v>1.0</v>
      </c>
      <c r="K5410" s="6">
        <v>1.0</v>
      </c>
      <c r="L5410" s="6">
        <v>0.0</v>
      </c>
      <c r="M5410" s="6" t="s">
        <v>13029</v>
      </c>
      <c r="N5410" s="6">
        <v>0.0</v>
      </c>
      <c r="O5410" s="6">
        <v>0.0</v>
      </c>
      <c r="P5410" s="6">
        <v>3.0</v>
      </c>
      <c r="Q5410" s="6" t="s">
        <v>79</v>
      </c>
      <c r="R5410" s="6">
        <v>585.0</v>
      </c>
      <c r="S5410" s="6">
        <f>COUNTIF(Customer_Churn_Records!$B$2:$B$10000,Customer_Churn_Records!$B5410)</f>
        <v>1</v>
      </c>
      <c r="T5410" s="6">
        <f>ROUNDUP(Customer_Churn_Records!$G5410,0)</f>
        <v>19</v>
      </c>
      <c r="U5410" s="6" t="str">
        <f t="array" ref="U5410">IFS(Customer_Churn_Records!$T5410&lt;30,"young",Customer_Churn_Records!$T5410&lt;50,"middle-aged",Customer_Churn_Records!$T5410&lt;100,"old")</f>
        <v>young</v>
      </c>
      <c r="V5410" s="8" t="str">
        <f t="array" ref="V5410">IFS(Customer_Churn_Records!$D5410&lt;701,"less-score",Customer_Churn_Records!$D5410&lt;851,"high-score")</f>
        <v>high-score</v>
      </c>
      <c r="W5410" s="8" t="str">
        <f t="array" ref="W5410">IF(Customer_Churn_Records!$X5410=0,0,IFS(Customer_Churn_Records!$X5410&lt;100000,"low",Customer_Churn_Records!$X5410&lt;300000,"high"))</f>
        <v>low</v>
      </c>
      <c r="X5410" s="8">
        <f>ROUND(Customer_Churn_Records!$I5410,0)</f>
        <v>89750</v>
      </c>
    </row>
    <row r="5411" ht="14.25" customHeight="1">
      <c r="A5411" s="6">
        <v>4552.0</v>
      </c>
      <c r="B5411" s="6">
        <v>1.5715673E7</v>
      </c>
      <c r="C5411" s="6" t="s">
        <v>5160</v>
      </c>
      <c r="D5411" s="6">
        <v>651.0</v>
      </c>
      <c r="E5411" s="6" t="s">
        <v>9</v>
      </c>
      <c r="F5411" s="6" t="s">
        <v>10</v>
      </c>
      <c r="G5411" s="7" t="s">
        <v>258</v>
      </c>
      <c r="H5411" s="6">
        <v>4.0</v>
      </c>
      <c r="I5411" s="6" t="s">
        <v>13030</v>
      </c>
      <c r="J5411" s="6">
        <v>1.0</v>
      </c>
      <c r="K5411" s="6">
        <v>1.0</v>
      </c>
      <c r="L5411" s="6">
        <v>0.0</v>
      </c>
      <c r="M5411" s="6" t="s">
        <v>13031</v>
      </c>
      <c r="N5411" s="6">
        <v>1.0</v>
      </c>
      <c r="O5411" s="6">
        <v>1.0</v>
      </c>
      <c r="P5411" s="6">
        <v>5.0</v>
      </c>
      <c r="Q5411" s="6" t="s">
        <v>79</v>
      </c>
      <c r="R5411" s="6">
        <v>860.0</v>
      </c>
      <c r="S5411" s="6">
        <f>COUNTIF(Customer_Churn_Records!$B$2:$B$10000,Customer_Churn_Records!$B5411)</f>
        <v>1</v>
      </c>
      <c r="T5411" s="6">
        <f>ROUNDUP(Customer_Churn_Records!$G5411,0)</f>
        <v>46</v>
      </c>
      <c r="U5411" s="6" t="str">
        <f t="array" ref="U5411">IFS(Customer_Churn_Records!$T5411&lt;30,"young",Customer_Churn_Records!$T5411&lt;50,"middle-aged",Customer_Churn_Records!$T5411&lt;100,"old")</f>
        <v>middle-aged</v>
      </c>
      <c r="V5411" s="8" t="str">
        <f t="array" ref="V5411">IFS(Customer_Churn_Records!$D5411&lt;701,"less-score",Customer_Churn_Records!$D5411&lt;851,"high-score")</f>
        <v>less-score</v>
      </c>
      <c r="W5411" s="8" t="str">
        <f t="array" ref="W5411">IF(Customer_Churn_Records!$X5411=0,0,IFS(Customer_Churn_Records!$X5411&lt;100000,"low",Customer_Churn_Records!$X5411&lt;300000,"high"))</f>
        <v>low</v>
      </c>
      <c r="X5411" s="8">
        <f>ROUND(Customer_Churn_Records!$I5411,0)</f>
        <v>89743</v>
      </c>
    </row>
    <row r="5412" ht="14.25" customHeight="1">
      <c r="A5412" s="6">
        <v>2481.0</v>
      </c>
      <c r="B5412" s="6">
        <v>1.580379E7</v>
      </c>
      <c r="C5412" s="6" t="s">
        <v>3867</v>
      </c>
      <c r="D5412" s="6">
        <v>638.0</v>
      </c>
      <c r="E5412" s="6" t="s">
        <v>8</v>
      </c>
      <c r="F5412" s="6" t="s">
        <v>11</v>
      </c>
      <c r="G5412" s="7" t="s">
        <v>72</v>
      </c>
      <c r="H5412" s="6">
        <v>2.0</v>
      </c>
      <c r="I5412" s="6" t="s">
        <v>13032</v>
      </c>
      <c r="J5412" s="6">
        <v>2.0</v>
      </c>
      <c r="K5412" s="6">
        <v>1.0</v>
      </c>
      <c r="L5412" s="6">
        <v>1.0</v>
      </c>
      <c r="M5412" s="6" t="s">
        <v>13033</v>
      </c>
      <c r="N5412" s="6">
        <v>0.0</v>
      </c>
      <c r="O5412" s="6">
        <v>0.0</v>
      </c>
      <c r="P5412" s="6">
        <v>4.0</v>
      </c>
      <c r="Q5412" s="6" t="s">
        <v>58</v>
      </c>
      <c r="R5412" s="6">
        <v>799.0</v>
      </c>
      <c r="S5412" s="6">
        <f>COUNTIF(Customer_Churn_Records!$B$2:$B$10000,Customer_Churn_Records!$B5412)</f>
        <v>1</v>
      </c>
      <c r="T5412" s="6">
        <f>ROUNDUP(Customer_Churn_Records!$G5412,0)</f>
        <v>37</v>
      </c>
      <c r="U5412" s="6" t="str">
        <f t="array" ref="U5412">IFS(Customer_Churn_Records!$T5412&lt;30,"young",Customer_Churn_Records!$T5412&lt;50,"middle-aged",Customer_Churn_Records!$T5412&lt;100,"old")</f>
        <v>middle-aged</v>
      </c>
      <c r="V5412" s="8" t="str">
        <f t="array" ref="V5412">IFS(Customer_Churn_Records!$D5412&lt;701,"less-score",Customer_Churn_Records!$D5412&lt;851,"high-score")</f>
        <v>less-score</v>
      </c>
      <c r="W5412" s="8" t="str">
        <f t="array" ref="W5412">IF(Customer_Churn_Records!$X5412=0,0,IFS(Customer_Churn_Records!$X5412&lt;100000,"low",Customer_Churn_Records!$X5412&lt;300000,"high"))</f>
        <v>low</v>
      </c>
      <c r="X5412" s="8">
        <f>ROUND(Customer_Churn_Records!$I5412,0)</f>
        <v>89729</v>
      </c>
    </row>
    <row r="5413" ht="14.25" customHeight="1">
      <c r="A5413" s="6">
        <v>2711.0</v>
      </c>
      <c r="B5413" s="6">
        <v>1.5766869E7</v>
      </c>
      <c r="C5413" s="6" t="s">
        <v>853</v>
      </c>
      <c r="D5413" s="6">
        <v>634.0</v>
      </c>
      <c r="E5413" s="6" t="s">
        <v>8</v>
      </c>
      <c r="F5413" s="6" t="s">
        <v>11</v>
      </c>
      <c r="G5413" s="7" t="s">
        <v>72</v>
      </c>
      <c r="H5413" s="6">
        <v>1.0</v>
      </c>
      <c r="I5413" s="6" t="s">
        <v>13034</v>
      </c>
      <c r="J5413" s="6">
        <v>2.0</v>
      </c>
      <c r="K5413" s="6">
        <v>1.0</v>
      </c>
      <c r="L5413" s="6">
        <v>1.0</v>
      </c>
      <c r="M5413" s="6" t="s">
        <v>13035</v>
      </c>
      <c r="N5413" s="6">
        <v>0.0</v>
      </c>
      <c r="O5413" s="6">
        <v>0.0</v>
      </c>
      <c r="P5413" s="6">
        <v>2.0</v>
      </c>
      <c r="Q5413" s="6" t="s">
        <v>49</v>
      </c>
      <c r="R5413" s="6">
        <v>725.0</v>
      </c>
      <c r="S5413" s="6">
        <f>COUNTIF(Customer_Churn_Records!$B$2:$B$10000,Customer_Churn_Records!$B5413)</f>
        <v>1</v>
      </c>
      <c r="T5413" s="6">
        <f>ROUNDUP(Customer_Churn_Records!$G5413,0)</f>
        <v>37</v>
      </c>
      <c r="U5413" s="6" t="str">
        <f t="array" ref="U5413">IFS(Customer_Churn_Records!$T5413&lt;30,"young",Customer_Churn_Records!$T5413&lt;50,"middle-aged",Customer_Churn_Records!$T5413&lt;100,"old")</f>
        <v>middle-aged</v>
      </c>
      <c r="V5413" s="8" t="str">
        <f t="array" ref="V5413">IFS(Customer_Churn_Records!$D5413&lt;701,"less-score",Customer_Churn_Records!$D5413&lt;851,"high-score")</f>
        <v>less-score</v>
      </c>
      <c r="W5413" s="8" t="str">
        <f t="array" ref="W5413">IF(Customer_Churn_Records!$X5413=0,0,IFS(Customer_Churn_Records!$X5413&lt;100000,"low",Customer_Churn_Records!$X5413&lt;300000,"high"))</f>
        <v>low</v>
      </c>
      <c r="X5413" s="8">
        <f>ROUND(Customer_Churn_Records!$I5413,0)</f>
        <v>89697</v>
      </c>
    </row>
    <row r="5414" ht="14.25" customHeight="1">
      <c r="A5414" s="6">
        <v>2821.0</v>
      </c>
      <c r="B5414" s="6">
        <v>1.5813916E7</v>
      </c>
      <c r="C5414" s="6" t="s">
        <v>13036</v>
      </c>
      <c r="D5414" s="6">
        <v>622.0</v>
      </c>
      <c r="E5414" s="6" t="s">
        <v>7</v>
      </c>
      <c r="F5414" s="6" t="s">
        <v>10</v>
      </c>
      <c r="G5414" s="7" t="s">
        <v>363</v>
      </c>
      <c r="H5414" s="6">
        <v>1.0</v>
      </c>
      <c r="I5414" s="6" t="s">
        <v>13037</v>
      </c>
      <c r="J5414" s="6">
        <v>1.0</v>
      </c>
      <c r="K5414" s="6">
        <v>1.0</v>
      </c>
      <c r="L5414" s="6">
        <v>1.0</v>
      </c>
      <c r="M5414" s="6" t="s">
        <v>13038</v>
      </c>
      <c r="N5414" s="6">
        <v>0.0</v>
      </c>
      <c r="O5414" s="6">
        <v>0.0</v>
      </c>
      <c r="P5414" s="6">
        <v>2.0</v>
      </c>
      <c r="Q5414" s="6" t="s">
        <v>49</v>
      </c>
      <c r="R5414" s="6">
        <v>588.0</v>
      </c>
      <c r="S5414" s="6">
        <f>COUNTIF(Customer_Churn_Records!$B$2:$B$10000,Customer_Churn_Records!$B5414)</f>
        <v>1</v>
      </c>
      <c r="T5414" s="6">
        <f>ROUNDUP(Customer_Churn_Records!$G5414,0)</f>
        <v>31</v>
      </c>
      <c r="U5414" s="6" t="str">
        <f t="array" ref="U5414">IFS(Customer_Churn_Records!$T5414&lt;30,"young",Customer_Churn_Records!$T5414&lt;50,"middle-aged",Customer_Churn_Records!$T5414&lt;100,"old")</f>
        <v>middle-aged</v>
      </c>
      <c r="V5414" s="8" t="str">
        <f t="array" ref="V5414">IFS(Customer_Churn_Records!$D5414&lt;701,"less-score",Customer_Churn_Records!$D5414&lt;851,"high-score")</f>
        <v>less-score</v>
      </c>
      <c r="W5414" s="8" t="str">
        <f t="array" ref="W5414">IF(Customer_Churn_Records!$X5414=0,0,IFS(Customer_Churn_Records!$X5414&lt;100000,"low",Customer_Churn_Records!$X5414&lt;300000,"high"))</f>
        <v>low</v>
      </c>
      <c r="X5414" s="8">
        <f>ROUND(Customer_Churn_Records!$I5414,0)</f>
        <v>89689</v>
      </c>
    </row>
    <row r="5415" ht="14.25" customHeight="1">
      <c r="A5415" s="6">
        <v>520.0</v>
      </c>
      <c r="B5415" s="6">
        <v>1.5745417E7</v>
      </c>
      <c r="C5415" s="6" t="s">
        <v>13039</v>
      </c>
      <c r="D5415" s="6">
        <v>707.0</v>
      </c>
      <c r="E5415" s="6" t="s">
        <v>7</v>
      </c>
      <c r="F5415" s="6" t="s">
        <v>11</v>
      </c>
      <c r="G5415" s="7" t="s">
        <v>60</v>
      </c>
      <c r="H5415" s="6">
        <v>6.0</v>
      </c>
      <c r="I5415" s="6" t="s">
        <v>13040</v>
      </c>
      <c r="J5415" s="6">
        <v>1.0</v>
      </c>
      <c r="K5415" s="6">
        <v>0.0</v>
      </c>
      <c r="L5415" s="6">
        <v>1.0</v>
      </c>
      <c r="M5415" s="6" t="s">
        <v>13041</v>
      </c>
      <c r="N5415" s="6">
        <v>0.0</v>
      </c>
      <c r="O5415" s="6">
        <v>0.0</v>
      </c>
      <c r="P5415" s="6">
        <v>2.0</v>
      </c>
      <c r="Q5415" s="6" t="s">
        <v>49</v>
      </c>
      <c r="R5415" s="6">
        <v>230.0</v>
      </c>
      <c r="S5415" s="6">
        <f>COUNTIF(Customer_Churn_Records!$B$2:$B$10000,Customer_Churn_Records!$B5415)</f>
        <v>1</v>
      </c>
      <c r="T5415" s="6">
        <f>ROUNDUP(Customer_Churn_Records!$G5415,0)</f>
        <v>58</v>
      </c>
      <c r="U5415" s="6" t="str">
        <f t="array" ref="U5415">IFS(Customer_Churn_Records!$T5415&lt;30,"young",Customer_Churn_Records!$T5415&lt;50,"middle-aged",Customer_Churn_Records!$T5415&lt;100,"old")</f>
        <v>old</v>
      </c>
      <c r="V5415" s="8" t="str">
        <f t="array" ref="V5415">IFS(Customer_Churn_Records!$D5415&lt;701,"less-score",Customer_Churn_Records!$D5415&lt;851,"high-score")</f>
        <v>high-score</v>
      </c>
      <c r="W5415" s="8" t="str">
        <f t="array" ref="W5415">IF(Customer_Churn_Records!$X5415=0,0,IFS(Customer_Churn_Records!$X5415&lt;100000,"low",Customer_Churn_Records!$X5415&lt;300000,"high"))</f>
        <v>low</v>
      </c>
      <c r="X5415" s="8">
        <f>ROUND(Customer_Churn_Records!$I5415,0)</f>
        <v>89686</v>
      </c>
    </row>
    <row r="5416" ht="14.25" customHeight="1">
      <c r="A5416" s="6">
        <v>1016.0</v>
      </c>
      <c r="B5416" s="6">
        <v>1.5686936E7</v>
      </c>
      <c r="C5416" s="6" t="s">
        <v>286</v>
      </c>
      <c r="D5416" s="6">
        <v>676.0</v>
      </c>
      <c r="E5416" s="6" t="s">
        <v>7</v>
      </c>
      <c r="F5416" s="6" t="s">
        <v>10</v>
      </c>
      <c r="G5416" s="7" t="s">
        <v>72</v>
      </c>
      <c r="H5416" s="6">
        <v>5.0</v>
      </c>
      <c r="I5416" s="6" t="s">
        <v>13042</v>
      </c>
      <c r="J5416" s="6">
        <v>1.0</v>
      </c>
      <c r="K5416" s="6">
        <v>1.0</v>
      </c>
      <c r="L5416" s="6">
        <v>1.0</v>
      </c>
      <c r="M5416" s="6" t="s">
        <v>13043</v>
      </c>
      <c r="N5416" s="6">
        <v>1.0</v>
      </c>
      <c r="O5416" s="6">
        <v>1.0</v>
      </c>
      <c r="P5416" s="6">
        <v>4.0</v>
      </c>
      <c r="Q5416" s="6" t="s">
        <v>58</v>
      </c>
      <c r="R5416" s="6">
        <v>982.0</v>
      </c>
      <c r="S5416" s="6">
        <f>COUNTIF(Customer_Churn_Records!$B$2:$B$10000,Customer_Churn_Records!$B5416)</f>
        <v>1</v>
      </c>
      <c r="T5416" s="6">
        <f>ROUNDUP(Customer_Churn_Records!$G5416,0)</f>
        <v>37</v>
      </c>
      <c r="U5416" s="6" t="str">
        <f t="array" ref="U5416">IFS(Customer_Churn_Records!$T5416&lt;30,"young",Customer_Churn_Records!$T5416&lt;50,"middle-aged",Customer_Churn_Records!$T5416&lt;100,"old")</f>
        <v>middle-aged</v>
      </c>
      <c r="V5416" s="8" t="str">
        <f t="array" ref="V5416">IFS(Customer_Churn_Records!$D5416&lt;701,"less-score",Customer_Churn_Records!$D5416&lt;851,"high-score")</f>
        <v>less-score</v>
      </c>
      <c r="W5416" s="8" t="str">
        <f t="array" ref="W5416">IF(Customer_Churn_Records!$X5416=0,0,IFS(Customer_Churn_Records!$X5416&lt;100000,"low",Customer_Churn_Records!$X5416&lt;300000,"high"))</f>
        <v>low</v>
      </c>
      <c r="X5416" s="8">
        <f>ROUND(Customer_Churn_Records!$I5416,0)</f>
        <v>89635</v>
      </c>
    </row>
    <row r="5417" ht="14.25" customHeight="1">
      <c r="A5417" s="6">
        <v>418.0</v>
      </c>
      <c r="B5417" s="6">
        <v>1.5695632E7</v>
      </c>
      <c r="C5417" s="6" t="s">
        <v>2177</v>
      </c>
      <c r="D5417" s="6">
        <v>556.0</v>
      </c>
      <c r="E5417" s="6" t="s">
        <v>7</v>
      </c>
      <c r="F5417" s="6" t="s">
        <v>10</v>
      </c>
      <c r="G5417" s="7" t="s">
        <v>107</v>
      </c>
      <c r="H5417" s="6">
        <v>9.0</v>
      </c>
      <c r="I5417" s="6" t="s">
        <v>13044</v>
      </c>
      <c r="J5417" s="6">
        <v>1.0</v>
      </c>
      <c r="K5417" s="6">
        <v>1.0</v>
      </c>
      <c r="L5417" s="6">
        <v>1.0</v>
      </c>
      <c r="M5417" s="6" t="s">
        <v>13045</v>
      </c>
      <c r="N5417" s="6">
        <v>0.0</v>
      </c>
      <c r="O5417" s="6">
        <v>0.0</v>
      </c>
      <c r="P5417" s="6">
        <v>1.0</v>
      </c>
      <c r="Q5417" s="6" t="s">
        <v>58</v>
      </c>
      <c r="R5417" s="6">
        <v>827.0</v>
      </c>
      <c r="S5417" s="6">
        <f>COUNTIF(Customer_Churn_Records!$B$2:$B$10000,Customer_Churn_Records!$B5417)</f>
        <v>1</v>
      </c>
      <c r="T5417" s="6">
        <f>ROUNDUP(Customer_Churn_Records!$G5417,0)</f>
        <v>39</v>
      </c>
      <c r="U5417" s="6" t="str">
        <f t="array" ref="U5417">IFS(Customer_Churn_Records!$T5417&lt;30,"young",Customer_Churn_Records!$T5417&lt;50,"middle-aged",Customer_Churn_Records!$T5417&lt;100,"old")</f>
        <v>middle-aged</v>
      </c>
      <c r="V5417" s="8" t="str">
        <f t="array" ref="V5417">IFS(Customer_Churn_Records!$D5417&lt;701,"less-score",Customer_Churn_Records!$D5417&lt;851,"high-score")</f>
        <v>less-score</v>
      </c>
      <c r="W5417" s="8" t="str">
        <f t="array" ref="W5417">IF(Customer_Churn_Records!$X5417=0,0,IFS(Customer_Churn_Records!$X5417&lt;100000,"low",Customer_Churn_Records!$X5417&lt;300000,"high"))</f>
        <v>low</v>
      </c>
      <c r="X5417" s="8">
        <f>ROUND(Customer_Churn_Records!$I5417,0)</f>
        <v>89588</v>
      </c>
    </row>
    <row r="5418" ht="14.25" customHeight="1">
      <c r="A5418" s="6">
        <v>5740.0</v>
      </c>
      <c r="B5418" s="6">
        <v>1.5695872E7</v>
      </c>
      <c r="C5418" s="6" t="s">
        <v>703</v>
      </c>
      <c r="D5418" s="6">
        <v>712.0</v>
      </c>
      <c r="E5418" s="6" t="s">
        <v>7</v>
      </c>
      <c r="F5418" s="6" t="s">
        <v>10</v>
      </c>
      <c r="G5418" s="7" t="s">
        <v>128</v>
      </c>
      <c r="H5418" s="6">
        <v>1.0</v>
      </c>
      <c r="I5418" s="6" t="s">
        <v>13046</v>
      </c>
      <c r="J5418" s="6">
        <v>1.0</v>
      </c>
      <c r="K5418" s="6">
        <v>1.0</v>
      </c>
      <c r="L5418" s="6">
        <v>1.0</v>
      </c>
      <c r="M5418" s="6" t="s">
        <v>13047</v>
      </c>
      <c r="N5418" s="6">
        <v>0.0</v>
      </c>
      <c r="O5418" s="6">
        <v>0.0</v>
      </c>
      <c r="P5418" s="6">
        <v>3.0</v>
      </c>
      <c r="Q5418" s="6" t="s">
        <v>79</v>
      </c>
      <c r="R5418" s="6">
        <v>567.0</v>
      </c>
      <c r="S5418" s="6">
        <f>COUNTIF(Customer_Churn_Records!$B$2:$B$10000,Customer_Churn_Records!$B5418)</f>
        <v>1</v>
      </c>
      <c r="T5418" s="6">
        <f>ROUNDUP(Customer_Churn_Records!$G5418,0)</f>
        <v>30</v>
      </c>
      <c r="U5418" s="6" t="str">
        <f t="array" ref="U5418">IFS(Customer_Churn_Records!$T5418&lt;30,"young",Customer_Churn_Records!$T5418&lt;50,"middle-aged",Customer_Churn_Records!$T5418&lt;100,"old")</f>
        <v>middle-aged</v>
      </c>
      <c r="V5418" s="8" t="str">
        <f t="array" ref="V5418">IFS(Customer_Churn_Records!$D5418&lt;701,"less-score",Customer_Churn_Records!$D5418&lt;851,"high-score")</f>
        <v>high-score</v>
      </c>
      <c r="W5418" s="8" t="str">
        <f t="array" ref="W5418">IF(Customer_Churn_Records!$X5418=0,0,IFS(Customer_Churn_Records!$X5418&lt;100000,"low",Customer_Churn_Records!$X5418&lt;300000,"high"))</f>
        <v>low</v>
      </c>
      <c r="X5418" s="8">
        <f>ROUND(Customer_Churn_Records!$I5418,0)</f>
        <v>89572</v>
      </c>
    </row>
    <row r="5419" ht="14.25" customHeight="1">
      <c r="A5419" s="6">
        <v>3877.0</v>
      </c>
      <c r="B5419" s="6">
        <v>1.5805151E7</v>
      </c>
      <c r="C5419" s="6" t="s">
        <v>694</v>
      </c>
      <c r="D5419" s="6">
        <v>565.0</v>
      </c>
      <c r="E5419" s="6" t="s">
        <v>8</v>
      </c>
      <c r="F5419" s="6" t="s">
        <v>11</v>
      </c>
      <c r="G5419" s="7" t="s">
        <v>363</v>
      </c>
      <c r="H5419" s="6">
        <v>2.0</v>
      </c>
      <c r="I5419" s="6" t="s">
        <v>13048</v>
      </c>
      <c r="J5419" s="6">
        <v>2.0</v>
      </c>
      <c r="K5419" s="6">
        <v>1.0</v>
      </c>
      <c r="L5419" s="6">
        <v>1.0</v>
      </c>
      <c r="M5419" s="6" t="s">
        <v>13049</v>
      </c>
      <c r="N5419" s="6">
        <v>0.0</v>
      </c>
      <c r="O5419" s="6">
        <v>0.0</v>
      </c>
      <c r="P5419" s="6">
        <v>3.0</v>
      </c>
      <c r="Q5419" s="6" t="s">
        <v>44</v>
      </c>
      <c r="R5419" s="6">
        <v>772.0</v>
      </c>
      <c r="S5419" s="6">
        <f>COUNTIF(Customer_Churn_Records!$B$2:$B$10000,Customer_Churn_Records!$B5419)</f>
        <v>1</v>
      </c>
      <c r="T5419" s="6">
        <f>ROUNDUP(Customer_Churn_Records!$G5419,0)</f>
        <v>31</v>
      </c>
      <c r="U5419" s="6" t="str">
        <f t="array" ref="U5419">IFS(Customer_Churn_Records!$T5419&lt;30,"young",Customer_Churn_Records!$T5419&lt;50,"middle-aged",Customer_Churn_Records!$T5419&lt;100,"old")</f>
        <v>middle-aged</v>
      </c>
      <c r="V5419" s="8" t="str">
        <f t="array" ref="V5419">IFS(Customer_Churn_Records!$D5419&lt;701,"less-score",Customer_Churn_Records!$D5419&lt;851,"high-score")</f>
        <v>less-score</v>
      </c>
      <c r="W5419" s="8" t="str">
        <f t="array" ref="W5419">IF(Customer_Churn_Records!$X5419=0,0,IFS(Customer_Churn_Records!$X5419&lt;100000,"low",Customer_Churn_Records!$X5419&lt;300000,"high"))</f>
        <v>low</v>
      </c>
      <c r="X5419" s="8">
        <f>ROUND(Customer_Churn_Records!$I5419,0)</f>
        <v>89558</v>
      </c>
    </row>
    <row r="5420" ht="14.25" customHeight="1">
      <c r="A5420" s="6">
        <v>4283.0</v>
      </c>
      <c r="B5420" s="6">
        <v>1.5602994E7</v>
      </c>
      <c r="C5420" s="6" t="s">
        <v>398</v>
      </c>
      <c r="D5420" s="6">
        <v>487.0</v>
      </c>
      <c r="E5420" s="6" t="s">
        <v>7</v>
      </c>
      <c r="F5420" s="6" t="s">
        <v>10</v>
      </c>
      <c r="G5420" s="7" t="s">
        <v>171</v>
      </c>
      <c r="H5420" s="6">
        <v>10.0</v>
      </c>
      <c r="I5420" s="6" t="s">
        <v>13050</v>
      </c>
      <c r="J5420" s="6">
        <v>1.0</v>
      </c>
      <c r="K5420" s="6">
        <v>0.0</v>
      </c>
      <c r="L5420" s="6">
        <v>1.0</v>
      </c>
      <c r="M5420" s="6" t="s">
        <v>13051</v>
      </c>
      <c r="N5420" s="6">
        <v>0.0</v>
      </c>
      <c r="O5420" s="6">
        <v>0.0</v>
      </c>
      <c r="P5420" s="6">
        <v>3.0</v>
      </c>
      <c r="Q5420" s="6" t="s">
        <v>44</v>
      </c>
      <c r="R5420" s="6">
        <v>575.0</v>
      </c>
      <c r="S5420" s="6">
        <f>COUNTIF(Customer_Churn_Records!$B$2:$B$10000,Customer_Churn_Records!$B5420)</f>
        <v>1</v>
      </c>
      <c r="T5420" s="6">
        <f>ROUNDUP(Customer_Churn_Records!$G5420,0)</f>
        <v>53</v>
      </c>
      <c r="U5420" s="6" t="str">
        <f t="array" ref="U5420">IFS(Customer_Churn_Records!$T5420&lt;30,"young",Customer_Churn_Records!$T5420&lt;50,"middle-aged",Customer_Churn_Records!$T5420&lt;100,"old")</f>
        <v>old</v>
      </c>
      <c r="V5420" s="8" t="str">
        <f t="array" ref="V5420">IFS(Customer_Churn_Records!$D5420&lt;701,"less-score",Customer_Churn_Records!$D5420&lt;851,"high-score")</f>
        <v>less-score</v>
      </c>
      <c r="W5420" s="8" t="str">
        <f t="array" ref="W5420">IF(Customer_Churn_Records!$X5420=0,0,IFS(Customer_Churn_Records!$X5420&lt;100000,"low",Customer_Churn_Records!$X5420&lt;300000,"high"))</f>
        <v>low</v>
      </c>
      <c r="X5420" s="8">
        <f>ROUND(Customer_Churn_Records!$I5420,0)</f>
        <v>89551</v>
      </c>
    </row>
    <row r="5421" ht="14.25" customHeight="1">
      <c r="A5421" s="6">
        <v>3973.0</v>
      </c>
      <c r="B5421" s="6">
        <v>1.5668695E7</v>
      </c>
      <c r="C5421" s="6" t="s">
        <v>545</v>
      </c>
      <c r="D5421" s="6">
        <v>536.0</v>
      </c>
      <c r="E5421" s="6" t="s">
        <v>7</v>
      </c>
      <c r="F5421" s="6" t="s">
        <v>10</v>
      </c>
      <c r="G5421" s="7" t="s">
        <v>367</v>
      </c>
      <c r="H5421" s="6">
        <v>5.0</v>
      </c>
      <c r="I5421" s="6" t="s">
        <v>13052</v>
      </c>
      <c r="J5421" s="6">
        <v>1.0</v>
      </c>
      <c r="K5421" s="6">
        <v>0.0</v>
      </c>
      <c r="L5421" s="6">
        <v>0.0</v>
      </c>
      <c r="M5421" s="6" t="s">
        <v>13053</v>
      </c>
      <c r="N5421" s="6">
        <v>0.0</v>
      </c>
      <c r="O5421" s="6">
        <v>0.0</v>
      </c>
      <c r="P5421" s="6">
        <v>2.0</v>
      </c>
      <c r="Q5421" s="6" t="s">
        <v>58</v>
      </c>
      <c r="R5421" s="6">
        <v>231.0</v>
      </c>
      <c r="S5421" s="6">
        <f>COUNTIF(Customer_Churn_Records!$B$2:$B$10000,Customer_Churn_Records!$B5421)</f>
        <v>1</v>
      </c>
      <c r="T5421" s="6">
        <f>ROUNDUP(Customer_Churn_Records!$G5421,0)</f>
        <v>22</v>
      </c>
      <c r="U5421" s="6" t="str">
        <f t="array" ref="U5421">IFS(Customer_Churn_Records!$T5421&lt;30,"young",Customer_Churn_Records!$T5421&lt;50,"middle-aged",Customer_Churn_Records!$T5421&lt;100,"old")</f>
        <v>young</v>
      </c>
      <c r="V5421" s="8" t="str">
        <f t="array" ref="V5421">IFS(Customer_Churn_Records!$D5421&lt;701,"less-score",Customer_Churn_Records!$D5421&lt;851,"high-score")</f>
        <v>less-score</v>
      </c>
      <c r="W5421" s="8" t="str">
        <f t="array" ref="W5421">IF(Customer_Churn_Records!$X5421=0,0,IFS(Customer_Churn_Records!$X5421&lt;100000,"low",Customer_Churn_Records!$X5421&lt;300000,"high"))</f>
        <v>low</v>
      </c>
      <c r="X5421" s="8">
        <f>ROUND(Customer_Churn_Records!$I5421,0)</f>
        <v>89493</v>
      </c>
    </row>
    <row r="5422" ht="14.25" customHeight="1">
      <c r="A5422" s="6">
        <v>3436.0</v>
      </c>
      <c r="B5422" s="6">
        <v>1.571909E7</v>
      </c>
      <c r="C5422" s="6" t="s">
        <v>6618</v>
      </c>
      <c r="D5422" s="6">
        <v>676.0</v>
      </c>
      <c r="E5422" s="6" t="s">
        <v>8</v>
      </c>
      <c r="F5422" s="6" t="s">
        <v>10</v>
      </c>
      <c r="G5422" s="7" t="s">
        <v>140</v>
      </c>
      <c r="H5422" s="6">
        <v>4.0</v>
      </c>
      <c r="I5422" s="6" t="s">
        <v>13054</v>
      </c>
      <c r="J5422" s="6">
        <v>1.0</v>
      </c>
      <c r="K5422" s="6">
        <v>1.0</v>
      </c>
      <c r="L5422" s="6">
        <v>1.0</v>
      </c>
      <c r="M5422" s="6" t="s">
        <v>13055</v>
      </c>
      <c r="N5422" s="6">
        <v>0.0</v>
      </c>
      <c r="O5422" s="6">
        <v>0.0</v>
      </c>
      <c r="P5422" s="6">
        <v>4.0</v>
      </c>
      <c r="Q5422" s="6" t="s">
        <v>49</v>
      </c>
      <c r="R5422" s="6">
        <v>366.0</v>
      </c>
      <c r="S5422" s="6">
        <f>COUNTIF(Customer_Churn_Records!$B$2:$B$10000,Customer_Churn_Records!$B5422)</f>
        <v>1</v>
      </c>
      <c r="T5422" s="6">
        <f>ROUNDUP(Customer_Churn_Records!$G5422,0)</f>
        <v>34</v>
      </c>
      <c r="U5422" s="6" t="str">
        <f t="array" ref="U5422">IFS(Customer_Churn_Records!$T5422&lt;30,"young",Customer_Churn_Records!$T5422&lt;50,"middle-aged",Customer_Churn_Records!$T5422&lt;100,"old")</f>
        <v>middle-aged</v>
      </c>
      <c r="V5422" s="8" t="str">
        <f t="array" ref="V5422">IFS(Customer_Churn_Records!$D5422&lt;701,"less-score",Customer_Churn_Records!$D5422&lt;851,"high-score")</f>
        <v>less-score</v>
      </c>
      <c r="W5422" s="8" t="str">
        <f t="array" ref="W5422">IF(Customer_Churn_Records!$X5422=0,0,IFS(Customer_Churn_Records!$X5422&lt;100000,"low",Customer_Churn_Records!$X5422&lt;300000,"high"))</f>
        <v>low</v>
      </c>
      <c r="X5422" s="8">
        <f>ROUND(Customer_Churn_Records!$I5422,0)</f>
        <v>89437</v>
      </c>
    </row>
    <row r="5423" ht="14.25" customHeight="1">
      <c r="A5423" s="6">
        <v>5623.0</v>
      </c>
      <c r="B5423" s="6">
        <v>1.5766649E7</v>
      </c>
      <c r="C5423" s="6" t="s">
        <v>8454</v>
      </c>
      <c r="D5423" s="6">
        <v>670.0</v>
      </c>
      <c r="E5423" s="6" t="s">
        <v>7</v>
      </c>
      <c r="F5423" s="6" t="s">
        <v>11</v>
      </c>
      <c r="G5423" s="7" t="s">
        <v>41</v>
      </c>
      <c r="H5423" s="6">
        <v>10.0</v>
      </c>
      <c r="I5423" s="6" t="s">
        <v>13056</v>
      </c>
      <c r="J5423" s="6">
        <v>1.0</v>
      </c>
      <c r="K5423" s="6">
        <v>0.0</v>
      </c>
      <c r="L5423" s="6">
        <v>0.0</v>
      </c>
      <c r="M5423" s="6" t="s">
        <v>13057</v>
      </c>
      <c r="N5423" s="6">
        <v>0.0</v>
      </c>
      <c r="O5423" s="6">
        <v>0.0</v>
      </c>
      <c r="P5423" s="6">
        <v>3.0</v>
      </c>
      <c r="Q5423" s="6" t="s">
        <v>44</v>
      </c>
      <c r="R5423" s="6">
        <v>757.0</v>
      </c>
      <c r="S5423" s="6">
        <f>COUNTIF(Customer_Churn_Records!$B$2:$B$10000,Customer_Churn_Records!$B5423)</f>
        <v>1</v>
      </c>
      <c r="T5423" s="6">
        <f>ROUNDUP(Customer_Churn_Records!$G5423,0)</f>
        <v>38</v>
      </c>
      <c r="U5423" s="6" t="str">
        <f t="array" ref="U5423">IFS(Customer_Churn_Records!$T5423&lt;30,"young",Customer_Churn_Records!$T5423&lt;50,"middle-aged",Customer_Churn_Records!$T5423&lt;100,"old")</f>
        <v>middle-aged</v>
      </c>
      <c r="V5423" s="8" t="str">
        <f t="array" ref="V5423">IFS(Customer_Churn_Records!$D5423&lt;701,"less-score",Customer_Churn_Records!$D5423&lt;851,"high-score")</f>
        <v>less-score</v>
      </c>
      <c r="W5423" s="8" t="str">
        <f t="array" ref="W5423">IF(Customer_Churn_Records!$X5423=0,0,IFS(Customer_Churn_Records!$X5423&lt;100000,"low",Customer_Churn_Records!$X5423&lt;300000,"high"))</f>
        <v>low</v>
      </c>
      <c r="X5423" s="8">
        <f>ROUND(Customer_Churn_Records!$I5423,0)</f>
        <v>89417</v>
      </c>
    </row>
    <row r="5424" ht="14.25" customHeight="1">
      <c r="A5424" s="6">
        <v>1590.0</v>
      </c>
      <c r="B5424" s="6">
        <v>1.5617518E7</v>
      </c>
      <c r="C5424" s="6" t="s">
        <v>1888</v>
      </c>
      <c r="D5424" s="6">
        <v>675.0</v>
      </c>
      <c r="E5424" s="6" t="s">
        <v>8</v>
      </c>
      <c r="F5424" s="6" t="s">
        <v>11</v>
      </c>
      <c r="G5424" s="7" t="s">
        <v>118</v>
      </c>
      <c r="H5424" s="6">
        <v>7.0</v>
      </c>
      <c r="I5424" s="6" t="s">
        <v>13058</v>
      </c>
      <c r="J5424" s="6">
        <v>1.0</v>
      </c>
      <c r="K5424" s="6">
        <v>1.0</v>
      </c>
      <c r="L5424" s="6">
        <v>1.0</v>
      </c>
      <c r="M5424" s="6" t="s">
        <v>13059</v>
      </c>
      <c r="N5424" s="6">
        <v>0.0</v>
      </c>
      <c r="O5424" s="6">
        <v>0.0</v>
      </c>
      <c r="P5424" s="6">
        <v>4.0</v>
      </c>
      <c r="Q5424" s="6" t="s">
        <v>49</v>
      </c>
      <c r="R5424" s="6">
        <v>844.0</v>
      </c>
      <c r="S5424" s="6">
        <f>COUNTIF(Customer_Churn_Records!$B$2:$B$10000,Customer_Churn_Records!$B5424)</f>
        <v>1</v>
      </c>
      <c r="T5424" s="6">
        <f>ROUNDUP(Customer_Churn_Records!$G5424,0)</f>
        <v>36</v>
      </c>
      <c r="U5424" s="6" t="str">
        <f t="array" ref="U5424">IFS(Customer_Churn_Records!$T5424&lt;30,"young",Customer_Churn_Records!$T5424&lt;50,"middle-aged",Customer_Churn_Records!$T5424&lt;100,"old")</f>
        <v>middle-aged</v>
      </c>
      <c r="V5424" s="8" t="str">
        <f t="array" ref="V5424">IFS(Customer_Churn_Records!$D5424&lt;701,"less-score",Customer_Churn_Records!$D5424&lt;851,"high-score")</f>
        <v>less-score</v>
      </c>
      <c r="W5424" s="8" t="str">
        <f t="array" ref="W5424">IF(Customer_Churn_Records!$X5424=0,0,IFS(Customer_Churn_Records!$X5424&lt;100000,"low",Customer_Churn_Records!$X5424&lt;300000,"high"))</f>
        <v>low</v>
      </c>
      <c r="X5424" s="8">
        <f>ROUND(Customer_Churn_Records!$I5424,0)</f>
        <v>89410</v>
      </c>
    </row>
    <row r="5425" ht="14.25" customHeight="1">
      <c r="A5425" s="6">
        <v>5096.0</v>
      </c>
      <c r="B5425" s="6">
        <v>1.5742442E7</v>
      </c>
      <c r="C5425" s="6" t="s">
        <v>11779</v>
      </c>
      <c r="D5425" s="6">
        <v>705.0</v>
      </c>
      <c r="E5425" s="6" t="s">
        <v>9</v>
      </c>
      <c r="F5425" s="6" t="s">
        <v>10</v>
      </c>
      <c r="G5425" s="7" t="s">
        <v>258</v>
      </c>
      <c r="H5425" s="6">
        <v>5.0</v>
      </c>
      <c r="I5425" s="6" t="s">
        <v>13060</v>
      </c>
      <c r="J5425" s="6">
        <v>1.0</v>
      </c>
      <c r="K5425" s="6">
        <v>0.0</v>
      </c>
      <c r="L5425" s="6">
        <v>1.0</v>
      </c>
      <c r="M5425" s="6" t="s">
        <v>13061</v>
      </c>
      <c r="N5425" s="6">
        <v>0.0</v>
      </c>
      <c r="O5425" s="6">
        <v>0.0</v>
      </c>
      <c r="P5425" s="6">
        <v>4.0</v>
      </c>
      <c r="Q5425" s="6" t="s">
        <v>49</v>
      </c>
      <c r="R5425" s="6">
        <v>336.0</v>
      </c>
      <c r="S5425" s="6">
        <f>COUNTIF(Customer_Churn_Records!$B$2:$B$10000,Customer_Churn_Records!$B5425)</f>
        <v>1</v>
      </c>
      <c r="T5425" s="6">
        <f>ROUNDUP(Customer_Churn_Records!$G5425,0)</f>
        <v>46</v>
      </c>
      <c r="U5425" s="6" t="str">
        <f t="array" ref="U5425">IFS(Customer_Churn_Records!$T5425&lt;30,"young",Customer_Churn_Records!$T5425&lt;50,"middle-aged",Customer_Churn_Records!$T5425&lt;100,"old")</f>
        <v>middle-aged</v>
      </c>
      <c r="V5425" s="8" t="str">
        <f t="array" ref="V5425">IFS(Customer_Churn_Records!$D5425&lt;701,"less-score",Customer_Churn_Records!$D5425&lt;851,"high-score")</f>
        <v>high-score</v>
      </c>
      <c r="W5425" s="8" t="str">
        <f t="array" ref="W5425">IF(Customer_Churn_Records!$X5425=0,0,IFS(Customer_Churn_Records!$X5425&lt;100000,"low",Customer_Churn_Records!$X5425&lt;300000,"high"))</f>
        <v>low</v>
      </c>
      <c r="X5425" s="8">
        <f>ROUND(Customer_Churn_Records!$I5425,0)</f>
        <v>89365</v>
      </c>
    </row>
    <row r="5426" ht="14.25" customHeight="1">
      <c r="A5426" s="6">
        <v>3256.0</v>
      </c>
      <c r="B5426" s="6">
        <v>1.5671387E7</v>
      </c>
      <c r="C5426" s="6" t="s">
        <v>13062</v>
      </c>
      <c r="D5426" s="6">
        <v>507.0</v>
      </c>
      <c r="E5426" s="6" t="s">
        <v>7</v>
      </c>
      <c r="F5426" s="6" t="s">
        <v>10</v>
      </c>
      <c r="G5426" s="7" t="s">
        <v>99</v>
      </c>
      <c r="H5426" s="6">
        <v>4.0</v>
      </c>
      <c r="I5426" s="6" t="s">
        <v>13063</v>
      </c>
      <c r="J5426" s="6">
        <v>2.0</v>
      </c>
      <c r="K5426" s="6">
        <v>0.0</v>
      </c>
      <c r="L5426" s="6">
        <v>0.0</v>
      </c>
      <c r="M5426" s="6" t="s">
        <v>13064</v>
      </c>
      <c r="N5426" s="6">
        <v>0.0</v>
      </c>
      <c r="O5426" s="6">
        <v>0.0</v>
      </c>
      <c r="P5426" s="6">
        <v>3.0</v>
      </c>
      <c r="Q5426" s="6" t="s">
        <v>49</v>
      </c>
      <c r="R5426" s="6">
        <v>889.0</v>
      </c>
      <c r="S5426" s="6">
        <f>COUNTIF(Customer_Churn_Records!$B$2:$B$10000,Customer_Churn_Records!$B5426)</f>
        <v>1</v>
      </c>
      <c r="T5426" s="6">
        <f>ROUNDUP(Customer_Churn_Records!$G5426,0)</f>
        <v>29</v>
      </c>
      <c r="U5426" s="6" t="str">
        <f t="array" ref="U5426">IFS(Customer_Churn_Records!$T5426&lt;30,"young",Customer_Churn_Records!$T5426&lt;50,"middle-aged",Customer_Churn_Records!$T5426&lt;100,"old")</f>
        <v>young</v>
      </c>
      <c r="V5426" s="8" t="str">
        <f t="array" ref="V5426">IFS(Customer_Churn_Records!$D5426&lt;701,"less-score",Customer_Churn_Records!$D5426&lt;851,"high-score")</f>
        <v>less-score</v>
      </c>
      <c r="W5426" s="8" t="str">
        <f t="array" ref="W5426">IF(Customer_Churn_Records!$X5426=0,0,IFS(Customer_Churn_Records!$X5426&lt;100000,"low",Customer_Churn_Records!$X5426&lt;300000,"high"))</f>
        <v>low</v>
      </c>
      <c r="X5426" s="8">
        <f>ROUND(Customer_Churn_Records!$I5426,0)</f>
        <v>89349</v>
      </c>
    </row>
    <row r="5427" ht="14.25" customHeight="1">
      <c r="A5427" s="6">
        <v>7220.0</v>
      </c>
      <c r="B5427" s="6">
        <v>1.5761554E7</v>
      </c>
      <c r="C5427" s="6" t="s">
        <v>3288</v>
      </c>
      <c r="D5427" s="6">
        <v>581.0</v>
      </c>
      <c r="E5427" s="6" t="s">
        <v>7</v>
      </c>
      <c r="F5427" s="6" t="s">
        <v>11</v>
      </c>
      <c r="G5427" s="7" t="s">
        <v>323</v>
      </c>
      <c r="H5427" s="6">
        <v>4.0</v>
      </c>
      <c r="I5427" s="6" t="s">
        <v>13065</v>
      </c>
      <c r="J5427" s="6">
        <v>1.0</v>
      </c>
      <c r="K5427" s="6">
        <v>0.0</v>
      </c>
      <c r="L5427" s="6">
        <v>0.0</v>
      </c>
      <c r="M5427" s="6" t="s">
        <v>13066</v>
      </c>
      <c r="N5427" s="6">
        <v>1.0</v>
      </c>
      <c r="O5427" s="6">
        <v>1.0</v>
      </c>
      <c r="P5427" s="6">
        <v>4.0</v>
      </c>
      <c r="Q5427" s="6" t="s">
        <v>79</v>
      </c>
      <c r="R5427" s="6">
        <v>269.0</v>
      </c>
      <c r="S5427" s="6">
        <f>COUNTIF(Customer_Churn_Records!$B$2:$B$10000,Customer_Churn_Records!$B5427)</f>
        <v>1</v>
      </c>
      <c r="T5427" s="6">
        <f>ROUNDUP(Customer_Churn_Records!$G5427,0)</f>
        <v>54</v>
      </c>
      <c r="U5427" s="6" t="str">
        <f t="array" ref="U5427">IFS(Customer_Churn_Records!$T5427&lt;30,"young",Customer_Churn_Records!$T5427&lt;50,"middle-aged",Customer_Churn_Records!$T5427&lt;100,"old")</f>
        <v>old</v>
      </c>
      <c r="V5427" s="8" t="str">
        <f t="array" ref="V5427">IFS(Customer_Churn_Records!$D5427&lt;701,"less-score",Customer_Churn_Records!$D5427&lt;851,"high-score")</f>
        <v>less-score</v>
      </c>
      <c r="W5427" s="8" t="str">
        <f t="array" ref="W5427">IF(Customer_Churn_Records!$X5427=0,0,IFS(Customer_Churn_Records!$X5427&lt;100000,"low",Customer_Churn_Records!$X5427&lt;300000,"high"))</f>
        <v>low</v>
      </c>
      <c r="X5427" s="8">
        <f>ROUND(Customer_Churn_Records!$I5427,0)</f>
        <v>89300</v>
      </c>
    </row>
    <row r="5428" ht="14.25" customHeight="1">
      <c r="A5428" s="6">
        <v>9685.0</v>
      </c>
      <c r="B5428" s="6">
        <v>1.5635775E7</v>
      </c>
      <c r="C5428" s="6" t="s">
        <v>9235</v>
      </c>
      <c r="D5428" s="6">
        <v>781.0</v>
      </c>
      <c r="E5428" s="6" t="s">
        <v>7</v>
      </c>
      <c r="F5428" s="6" t="s">
        <v>11</v>
      </c>
      <c r="G5428" s="7" t="s">
        <v>103</v>
      </c>
      <c r="H5428" s="6">
        <v>3.0</v>
      </c>
      <c r="I5428" s="6" t="s">
        <v>13067</v>
      </c>
      <c r="J5428" s="6">
        <v>1.0</v>
      </c>
      <c r="K5428" s="6">
        <v>1.0</v>
      </c>
      <c r="L5428" s="6">
        <v>0.0</v>
      </c>
      <c r="M5428" s="6" t="s">
        <v>13068</v>
      </c>
      <c r="N5428" s="6">
        <v>0.0</v>
      </c>
      <c r="O5428" s="6">
        <v>0.0</v>
      </c>
      <c r="P5428" s="6">
        <v>4.0</v>
      </c>
      <c r="Q5428" s="6" t="s">
        <v>58</v>
      </c>
      <c r="R5428" s="6">
        <v>953.0</v>
      </c>
      <c r="S5428" s="6">
        <f>COUNTIF(Customer_Churn_Records!$B$2:$B$10000,Customer_Churn_Records!$B5428)</f>
        <v>1</v>
      </c>
      <c r="T5428" s="6">
        <f>ROUNDUP(Customer_Churn_Records!$G5428,0)</f>
        <v>33</v>
      </c>
      <c r="U5428" s="6" t="str">
        <f t="array" ref="U5428">IFS(Customer_Churn_Records!$T5428&lt;30,"young",Customer_Churn_Records!$T5428&lt;50,"middle-aged",Customer_Churn_Records!$T5428&lt;100,"old")</f>
        <v>middle-aged</v>
      </c>
      <c r="V5428" s="8" t="str">
        <f t="array" ref="V5428">IFS(Customer_Churn_Records!$D5428&lt;701,"less-score",Customer_Churn_Records!$D5428&lt;851,"high-score")</f>
        <v>high-score</v>
      </c>
      <c r="W5428" s="8" t="str">
        <f t="array" ref="W5428">IF(Customer_Churn_Records!$X5428=0,0,IFS(Customer_Churn_Records!$X5428&lt;100000,"low",Customer_Churn_Records!$X5428&lt;300000,"high"))</f>
        <v>low</v>
      </c>
      <c r="X5428" s="8">
        <f>ROUND(Customer_Churn_Records!$I5428,0)</f>
        <v>89276</v>
      </c>
    </row>
    <row r="5429" ht="14.25" customHeight="1">
      <c r="A5429" s="6">
        <v>4209.0</v>
      </c>
      <c r="B5429" s="6">
        <v>1.5628558E7</v>
      </c>
      <c r="C5429" s="6" t="s">
        <v>209</v>
      </c>
      <c r="D5429" s="6">
        <v>447.0</v>
      </c>
      <c r="E5429" s="6" t="s">
        <v>7</v>
      </c>
      <c r="F5429" s="6" t="s">
        <v>10</v>
      </c>
      <c r="G5429" s="7" t="s">
        <v>220</v>
      </c>
      <c r="H5429" s="6">
        <v>5.0</v>
      </c>
      <c r="I5429" s="6" t="s">
        <v>13069</v>
      </c>
      <c r="J5429" s="6">
        <v>1.0</v>
      </c>
      <c r="K5429" s="6">
        <v>1.0</v>
      </c>
      <c r="L5429" s="6">
        <v>1.0</v>
      </c>
      <c r="M5429" s="6" t="s">
        <v>13070</v>
      </c>
      <c r="N5429" s="6">
        <v>0.0</v>
      </c>
      <c r="O5429" s="6">
        <v>0.0</v>
      </c>
      <c r="P5429" s="6">
        <v>1.0</v>
      </c>
      <c r="Q5429" s="6" t="s">
        <v>79</v>
      </c>
      <c r="R5429" s="6">
        <v>909.0</v>
      </c>
      <c r="S5429" s="6">
        <f>COUNTIF(Customer_Churn_Records!$B$2:$B$10000,Customer_Churn_Records!$B5429)</f>
        <v>1</v>
      </c>
      <c r="T5429" s="6">
        <f>ROUNDUP(Customer_Churn_Records!$G5429,0)</f>
        <v>44</v>
      </c>
      <c r="U5429" s="6" t="str">
        <f t="array" ref="U5429">IFS(Customer_Churn_Records!$T5429&lt;30,"young",Customer_Churn_Records!$T5429&lt;50,"middle-aged",Customer_Churn_Records!$T5429&lt;100,"old")</f>
        <v>middle-aged</v>
      </c>
      <c r="V5429" s="8" t="str">
        <f t="array" ref="V5429">IFS(Customer_Churn_Records!$D5429&lt;701,"less-score",Customer_Churn_Records!$D5429&lt;851,"high-score")</f>
        <v>less-score</v>
      </c>
      <c r="W5429" s="8" t="str">
        <f t="array" ref="W5429">IF(Customer_Churn_Records!$X5429=0,0,IFS(Customer_Churn_Records!$X5429&lt;100000,"low",Customer_Churn_Records!$X5429&lt;300000,"high"))</f>
        <v>low</v>
      </c>
      <c r="X5429" s="8">
        <f>ROUND(Customer_Churn_Records!$I5429,0)</f>
        <v>89189</v>
      </c>
    </row>
    <row r="5430" ht="14.25" customHeight="1">
      <c r="A5430" s="6">
        <v>5263.0</v>
      </c>
      <c r="B5430" s="6">
        <v>1.5659194E7</v>
      </c>
      <c r="C5430" s="6" t="s">
        <v>1392</v>
      </c>
      <c r="D5430" s="6">
        <v>628.0</v>
      </c>
      <c r="E5430" s="6" t="s">
        <v>7</v>
      </c>
      <c r="F5430" s="6" t="s">
        <v>11</v>
      </c>
      <c r="G5430" s="7" t="s">
        <v>128</v>
      </c>
      <c r="H5430" s="6">
        <v>8.0</v>
      </c>
      <c r="I5430" s="6" t="s">
        <v>13071</v>
      </c>
      <c r="J5430" s="6">
        <v>1.0</v>
      </c>
      <c r="K5430" s="6">
        <v>1.0</v>
      </c>
      <c r="L5430" s="6">
        <v>1.0</v>
      </c>
      <c r="M5430" s="6" t="s">
        <v>13072</v>
      </c>
      <c r="N5430" s="6">
        <v>0.0</v>
      </c>
      <c r="O5430" s="6">
        <v>0.0</v>
      </c>
      <c r="P5430" s="6">
        <v>3.0</v>
      </c>
      <c r="Q5430" s="6" t="s">
        <v>49</v>
      </c>
      <c r="R5430" s="6">
        <v>228.0</v>
      </c>
      <c r="S5430" s="6">
        <f>COUNTIF(Customer_Churn_Records!$B$2:$B$10000,Customer_Churn_Records!$B5430)</f>
        <v>1</v>
      </c>
      <c r="T5430" s="6">
        <f>ROUNDUP(Customer_Churn_Records!$G5430,0)</f>
        <v>30</v>
      </c>
      <c r="U5430" s="6" t="str">
        <f t="array" ref="U5430">IFS(Customer_Churn_Records!$T5430&lt;30,"young",Customer_Churn_Records!$T5430&lt;50,"middle-aged",Customer_Churn_Records!$T5430&lt;100,"old")</f>
        <v>middle-aged</v>
      </c>
      <c r="V5430" s="8" t="str">
        <f t="array" ref="V5430">IFS(Customer_Churn_Records!$D5430&lt;701,"less-score",Customer_Churn_Records!$D5430&lt;851,"high-score")</f>
        <v>less-score</v>
      </c>
      <c r="W5430" s="8" t="str">
        <f t="array" ref="W5430">IF(Customer_Churn_Records!$X5430=0,0,IFS(Customer_Churn_Records!$X5430&lt;100000,"low",Customer_Churn_Records!$X5430&lt;300000,"high"))</f>
        <v>low</v>
      </c>
      <c r="X5430" s="8">
        <f>ROUND(Customer_Churn_Records!$I5430,0)</f>
        <v>89182</v>
      </c>
    </row>
    <row r="5431" ht="14.25" customHeight="1">
      <c r="A5431" s="6">
        <v>8186.0</v>
      </c>
      <c r="B5431" s="6">
        <v>1.5812356E7</v>
      </c>
      <c r="C5431" s="6" t="s">
        <v>515</v>
      </c>
      <c r="D5431" s="6">
        <v>722.0</v>
      </c>
      <c r="E5431" s="6" t="s">
        <v>8</v>
      </c>
      <c r="F5431" s="6" t="s">
        <v>10</v>
      </c>
      <c r="G5431" s="7" t="s">
        <v>55</v>
      </c>
      <c r="H5431" s="6">
        <v>6.0</v>
      </c>
      <c r="I5431" s="6" t="s">
        <v>13073</v>
      </c>
      <c r="J5431" s="6">
        <v>2.0</v>
      </c>
      <c r="K5431" s="6">
        <v>0.0</v>
      </c>
      <c r="L5431" s="6">
        <v>1.0</v>
      </c>
      <c r="M5431" s="6" t="s">
        <v>13074</v>
      </c>
      <c r="N5431" s="6">
        <v>0.0</v>
      </c>
      <c r="O5431" s="6">
        <v>0.0</v>
      </c>
      <c r="P5431" s="6">
        <v>4.0</v>
      </c>
      <c r="Q5431" s="6" t="s">
        <v>79</v>
      </c>
      <c r="R5431" s="6">
        <v>984.0</v>
      </c>
      <c r="S5431" s="6">
        <f>COUNTIF(Customer_Churn_Records!$B$2:$B$10000,Customer_Churn_Records!$B5431)</f>
        <v>1</v>
      </c>
      <c r="T5431" s="6">
        <f>ROUNDUP(Customer_Churn_Records!$G5431,0)</f>
        <v>40</v>
      </c>
      <c r="U5431" s="6" t="str">
        <f t="array" ref="U5431">IFS(Customer_Churn_Records!$T5431&lt;30,"young",Customer_Churn_Records!$T5431&lt;50,"middle-aged",Customer_Churn_Records!$T5431&lt;100,"old")</f>
        <v>middle-aged</v>
      </c>
      <c r="V5431" s="8" t="str">
        <f t="array" ref="V5431">IFS(Customer_Churn_Records!$D5431&lt;701,"less-score",Customer_Churn_Records!$D5431&lt;851,"high-score")</f>
        <v>high-score</v>
      </c>
      <c r="W5431" s="8" t="str">
        <f t="array" ref="W5431">IF(Customer_Churn_Records!$X5431=0,0,IFS(Customer_Churn_Records!$X5431&lt;100000,"low",Customer_Churn_Records!$X5431&lt;300000,"high"))</f>
        <v>low</v>
      </c>
      <c r="X5431" s="8">
        <f>ROUND(Customer_Churn_Records!$I5431,0)</f>
        <v>89175</v>
      </c>
    </row>
    <row r="5432" ht="14.25" customHeight="1">
      <c r="A5432" s="6">
        <v>3033.0</v>
      </c>
      <c r="B5432" s="6">
        <v>1.5800061E7</v>
      </c>
      <c r="C5432" s="6" t="s">
        <v>5973</v>
      </c>
      <c r="D5432" s="6">
        <v>495.0</v>
      </c>
      <c r="E5432" s="6" t="s">
        <v>9</v>
      </c>
      <c r="F5432" s="6" t="s">
        <v>10</v>
      </c>
      <c r="G5432" s="7" t="s">
        <v>333</v>
      </c>
      <c r="H5432" s="6">
        <v>3.0</v>
      </c>
      <c r="I5432" s="6" t="s">
        <v>13075</v>
      </c>
      <c r="J5432" s="6">
        <v>3.0</v>
      </c>
      <c r="K5432" s="6">
        <v>1.0</v>
      </c>
      <c r="L5432" s="6">
        <v>0.0</v>
      </c>
      <c r="M5432" s="6" t="s">
        <v>13076</v>
      </c>
      <c r="N5432" s="6">
        <v>1.0</v>
      </c>
      <c r="O5432" s="6">
        <v>1.0</v>
      </c>
      <c r="P5432" s="6">
        <v>1.0</v>
      </c>
      <c r="Q5432" s="6" t="s">
        <v>79</v>
      </c>
      <c r="R5432" s="6">
        <v>284.0</v>
      </c>
      <c r="S5432" s="6">
        <f>COUNTIF(Customer_Churn_Records!$B$2:$B$10000,Customer_Churn_Records!$B5432)</f>
        <v>1</v>
      </c>
      <c r="T5432" s="6">
        <f>ROUNDUP(Customer_Churn_Records!$G5432,0)</f>
        <v>45</v>
      </c>
      <c r="U5432" s="6" t="str">
        <f t="array" ref="U5432">IFS(Customer_Churn_Records!$T5432&lt;30,"young",Customer_Churn_Records!$T5432&lt;50,"middle-aged",Customer_Churn_Records!$T5432&lt;100,"old")</f>
        <v>middle-aged</v>
      </c>
      <c r="V5432" s="8" t="str">
        <f t="array" ref="V5432">IFS(Customer_Churn_Records!$D5432&lt;701,"less-score",Customer_Churn_Records!$D5432&lt;851,"high-score")</f>
        <v>less-score</v>
      </c>
      <c r="W5432" s="8" t="str">
        <f t="array" ref="W5432">IF(Customer_Churn_Records!$X5432=0,0,IFS(Customer_Churn_Records!$X5432&lt;100000,"low",Customer_Churn_Records!$X5432&lt;300000,"high"))</f>
        <v>low</v>
      </c>
      <c r="X5432" s="8">
        <f>ROUND(Customer_Churn_Records!$I5432,0)</f>
        <v>89159</v>
      </c>
    </row>
    <row r="5433" ht="14.25" customHeight="1">
      <c r="A5433" s="6">
        <v>3790.0</v>
      </c>
      <c r="B5433" s="6">
        <v>1.5765415E7</v>
      </c>
      <c r="C5433" s="6" t="s">
        <v>2460</v>
      </c>
      <c r="D5433" s="6">
        <v>609.0</v>
      </c>
      <c r="E5433" s="6" t="s">
        <v>9</v>
      </c>
      <c r="F5433" s="6" t="s">
        <v>10</v>
      </c>
      <c r="G5433" s="7" t="s">
        <v>333</v>
      </c>
      <c r="H5433" s="6">
        <v>4.0</v>
      </c>
      <c r="I5433" s="6" t="s">
        <v>13077</v>
      </c>
      <c r="J5433" s="6">
        <v>1.0</v>
      </c>
      <c r="K5433" s="6">
        <v>1.0</v>
      </c>
      <c r="L5433" s="6">
        <v>1.0</v>
      </c>
      <c r="M5433" s="6" t="s">
        <v>13078</v>
      </c>
      <c r="N5433" s="6">
        <v>0.0</v>
      </c>
      <c r="O5433" s="6">
        <v>0.0</v>
      </c>
      <c r="P5433" s="6">
        <v>3.0</v>
      </c>
      <c r="Q5433" s="6" t="s">
        <v>58</v>
      </c>
      <c r="R5433" s="6">
        <v>573.0</v>
      </c>
      <c r="S5433" s="6">
        <f>COUNTIF(Customer_Churn_Records!$B$2:$B$10000,Customer_Churn_Records!$B5433)</f>
        <v>1</v>
      </c>
      <c r="T5433" s="6">
        <f>ROUNDUP(Customer_Churn_Records!$G5433,0)</f>
        <v>45</v>
      </c>
      <c r="U5433" s="6" t="str">
        <f t="array" ref="U5433">IFS(Customer_Churn_Records!$T5433&lt;30,"young",Customer_Churn_Records!$T5433&lt;50,"middle-aged",Customer_Churn_Records!$T5433&lt;100,"old")</f>
        <v>middle-aged</v>
      </c>
      <c r="V5433" s="8" t="str">
        <f t="array" ref="V5433">IFS(Customer_Churn_Records!$D5433&lt;701,"less-score",Customer_Churn_Records!$D5433&lt;851,"high-score")</f>
        <v>less-score</v>
      </c>
      <c r="W5433" s="8" t="str">
        <f t="array" ref="W5433">IF(Customer_Churn_Records!$X5433=0,0,IFS(Customer_Churn_Records!$X5433&lt;100000,"low",Customer_Churn_Records!$X5433&lt;300000,"high"))</f>
        <v>low</v>
      </c>
      <c r="X5433" s="8">
        <f>ROUND(Customer_Churn_Records!$I5433,0)</f>
        <v>89122</v>
      </c>
    </row>
    <row r="5434" ht="14.25" customHeight="1">
      <c r="A5434" s="6">
        <v>4317.0</v>
      </c>
      <c r="B5434" s="6">
        <v>1.5720774E7</v>
      </c>
      <c r="C5434" s="6" t="s">
        <v>244</v>
      </c>
      <c r="D5434" s="6">
        <v>850.0</v>
      </c>
      <c r="E5434" s="6" t="s">
        <v>9</v>
      </c>
      <c r="F5434" s="6" t="s">
        <v>11</v>
      </c>
      <c r="G5434" s="7" t="s">
        <v>220</v>
      </c>
      <c r="H5434" s="6">
        <v>7.0</v>
      </c>
      <c r="I5434" s="6" t="s">
        <v>13079</v>
      </c>
      <c r="J5434" s="6">
        <v>1.0</v>
      </c>
      <c r="K5434" s="6">
        <v>1.0</v>
      </c>
      <c r="L5434" s="6">
        <v>0.0</v>
      </c>
      <c r="M5434" s="6" t="s">
        <v>13080</v>
      </c>
      <c r="N5434" s="6">
        <v>1.0</v>
      </c>
      <c r="O5434" s="6">
        <v>1.0</v>
      </c>
      <c r="P5434" s="6">
        <v>1.0</v>
      </c>
      <c r="Q5434" s="6" t="s">
        <v>79</v>
      </c>
      <c r="R5434" s="6">
        <v>668.0</v>
      </c>
      <c r="S5434" s="6">
        <f>COUNTIF(Customer_Churn_Records!$B$2:$B$10000,Customer_Churn_Records!$B5434)</f>
        <v>1</v>
      </c>
      <c r="T5434" s="6">
        <f>ROUNDUP(Customer_Churn_Records!$G5434,0)</f>
        <v>44</v>
      </c>
      <c r="U5434" s="6" t="str">
        <f t="array" ref="U5434">IFS(Customer_Churn_Records!$T5434&lt;30,"young",Customer_Churn_Records!$T5434&lt;50,"middle-aged",Customer_Churn_Records!$T5434&lt;100,"old")</f>
        <v>middle-aged</v>
      </c>
      <c r="V5434" s="8" t="str">
        <f t="array" ref="V5434">IFS(Customer_Churn_Records!$D5434&lt;701,"less-score",Customer_Churn_Records!$D5434&lt;851,"high-score")</f>
        <v>high-score</v>
      </c>
      <c r="W5434" s="8" t="str">
        <f t="array" ref="W5434">IF(Customer_Churn_Records!$X5434=0,0,IFS(Customer_Churn_Records!$X5434&lt;100000,"low",Customer_Churn_Records!$X5434&lt;300000,"high"))</f>
        <v>low</v>
      </c>
      <c r="X5434" s="8">
        <f>ROUND(Customer_Churn_Records!$I5434,0)</f>
        <v>89118</v>
      </c>
    </row>
    <row r="5435" ht="14.25" customHeight="1">
      <c r="A5435" s="6">
        <v>7982.0</v>
      </c>
      <c r="B5435" s="6">
        <v>1.5803032E7</v>
      </c>
      <c r="C5435" s="6" t="s">
        <v>6110</v>
      </c>
      <c r="D5435" s="6">
        <v>599.0</v>
      </c>
      <c r="E5435" s="6" t="s">
        <v>8</v>
      </c>
      <c r="F5435" s="6" t="s">
        <v>11</v>
      </c>
      <c r="G5435" s="7" t="s">
        <v>41</v>
      </c>
      <c r="H5435" s="6">
        <v>9.0</v>
      </c>
      <c r="I5435" s="6" t="s">
        <v>13081</v>
      </c>
      <c r="J5435" s="6">
        <v>1.0</v>
      </c>
      <c r="K5435" s="6">
        <v>0.0</v>
      </c>
      <c r="L5435" s="6">
        <v>0.0</v>
      </c>
      <c r="M5435" s="6" t="s">
        <v>13082</v>
      </c>
      <c r="N5435" s="6">
        <v>0.0</v>
      </c>
      <c r="O5435" s="6">
        <v>0.0</v>
      </c>
      <c r="P5435" s="6">
        <v>3.0</v>
      </c>
      <c r="Q5435" s="6" t="s">
        <v>44</v>
      </c>
      <c r="R5435" s="6">
        <v>600.0</v>
      </c>
      <c r="S5435" s="6">
        <f>COUNTIF(Customer_Churn_Records!$B$2:$B$10000,Customer_Churn_Records!$B5435)</f>
        <v>1</v>
      </c>
      <c r="T5435" s="6">
        <f>ROUNDUP(Customer_Churn_Records!$G5435,0)</f>
        <v>38</v>
      </c>
      <c r="U5435" s="6" t="str">
        <f t="array" ref="U5435">IFS(Customer_Churn_Records!$T5435&lt;30,"young",Customer_Churn_Records!$T5435&lt;50,"middle-aged",Customer_Churn_Records!$T5435&lt;100,"old")</f>
        <v>middle-aged</v>
      </c>
      <c r="V5435" s="8" t="str">
        <f t="array" ref="V5435">IFS(Customer_Churn_Records!$D5435&lt;701,"less-score",Customer_Churn_Records!$D5435&lt;851,"high-score")</f>
        <v>less-score</v>
      </c>
      <c r="W5435" s="8" t="str">
        <f t="array" ref="W5435">IF(Customer_Churn_Records!$X5435=0,0,IFS(Customer_Churn_Records!$X5435&lt;100000,"low",Customer_Churn_Records!$X5435&lt;300000,"high"))</f>
        <v>low</v>
      </c>
      <c r="X5435" s="8">
        <f>ROUND(Customer_Churn_Records!$I5435,0)</f>
        <v>89112</v>
      </c>
    </row>
    <row r="5436" ht="14.25" customHeight="1">
      <c r="A5436" s="6">
        <v>3716.0</v>
      </c>
      <c r="B5436" s="6">
        <v>1.5640409E7</v>
      </c>
      <c r="C5436" s="6" t="s">
        <v>1979</v>
      </c>
      <c r="D5436" s="6">
        <v>817.0</v>
      </c>
      <c r="E5436" s="6" t="s">
        <v>8</v>
      </c>
      <c r="F5436" s="6" t="s">
        <v>10</v>
      </c>
      <c r="G5436" s="7" t="s">
        <v>258</v>
      </c>
      <c r="H5436" s="6">
        <v>0.0</v>
      </c>
      <c r="I5436" s="6" t="s">
        <v>13083</v>
      </c>
      <c r="J5436" s="6">
        <v>1.0</v>
      </c>
      <c r="K5436" s="6">
        <v>0.0</v>
      </c>
      <c r="L5436" s="6">
        <v>1.0</v>
      </c>
      <c r="M5436" s="6" t="s">
        <v>13084</v>
      </c>
      <c r="N5436" s="6">
        <v>1.0</v>
      </c>
      <c r="O5436" s="6">
        <v>1.0</v>
      </c>
      <c r="P5436" s="6">
        <v>1.0</v>
      </c>
      <c r="Q5436" s="6" t="s">
        <v>44</v>
      </c>
      <c r="R5436" s="6">
        <v>788.0</v>
      </c>
      <c r="S5436" s="6">
        <f>COUNTIF(Customer_Churn_Records!$B$2:$B$10000,Customer_Churn_Records!$B5436)</f>
        <v>1</v>
      </c>
      <c r="T5436" s="6">
        <f>ROUNDUP(Customer_Churn_Records!$G5436,0)</f>
        <v>46</v>
      </c>
      <c r="U5436" s="6" t="str">
        <f t="array" ref="U5436">IFS(Customer_Churn_Records!$T5436&lt;30,"young",Customer_Churn_Records!$T5436&lt;50,"middle-aged",Customer_Churn_Records!$T5436&lt;100,"old")</f>
        <v>middle-aged</v>
      </c>
      <c r="V5436" s="8" t="str">
        <f t="array" ref="V5436">IFS(Customer_Churn_Records!$D5436&lt;701,"less-score",Customer_Churn_Records!$D5436&lt;851,"high-score")</f>
        <v>high-score</v>
      </c>
      <c r="W5436" s="8" t="str">
        <f t="array" ref="W5436">IF(Customer_Churn_Records!$X5436=0,0,IFS(Customer_Churn_Records!$X5436&lt;100000,"low",Customer_Churn_Records!$X5436&lt;300000,"high"))</f>
        <v>low</v>
      </c>
      <c r="X5436" s="8">
        <f>ROUND(Customer_Churn_Records!$I5436,0)</f>
        <v>89088</v>
      </c>
    </row>
    <row r="5437" ht="14.25" customHeight="1">
      <c r="A5437" s="6">
        <v>8259.0</v>
      </c>
      <c r="B5437" s="6">
        <v>1.5699753E7</v>
      </c>
      <c r="C5437" s="6" t="s">
        <v>10958</v>
      </c>
      <c r="D5437" s="6">
        <v>590.0</v>
      </c>
      <c r="E5437" s="6" t="s">
        <v>7</v>
      </c>
      <c r="F5437" s="6" t="s">
        <v>11</v>
      </c>
      <c r="G5437" s="7" t="s">
        <v>167</v>
      </c>
      <c r="H5437" s="6">
        <v>1.0</v>
      </c>
      <c r="I5437" s="6" t="s">
        <v>13085</v>
      </c>
      <c r="J5437" s="6">
        <v>1.0</v>
      </c>
      <c r="K5437" s="6">
        <v>1.0</v>
      </c>
      <c r="L5437" s="6">
        <v>0.0</v>
      </c>
      <c r="M5437" s="6" t="s">
        <v>13086</v>
      </c>
      <c r="N5437" s="6">
        <v>0.0</v>
      </c>
      <c r="O5437" s="6">
        <v>0.0</v>
      </c>
      <c r="P5437" s="6">
        <v>3.0</v>
      </c>
      <c r="Q5437" s="6" t="s">
        <v>49</v>
      </c>
      <c r="R5437" s="6">
        <v>513.0</v>
      </c>
      <c r="S5437" s="6">
        <f>COUNTIF(Customer_Churn_Records!$B$2:$B$10000,Customer_Churn_Records!$B5437)</f>
        <v>1</v>
      </c>
      <c r="T5437" s="6">
        <f>ROUNDUP(Customer_Churn_Records!$G5437,0)</f>
        <v>41</v>
      </c>
      <c r="U5437" s="6" t="str">
        <f t="array" ref="U5437">IFS(Customer_Churn_Records!$T5437&lt;30,"young",Customer_Churn_Records!$T5437&lt;50,"middle-aged",Customer_Churn_Records!$T5437&lt;100,"old")</f>
        <v>middle-aged</v>
      </c>
      <c r="V5437" s="8" t="str">
        <f t="array" ref="V5437">IFS(Customer_Churn_Records!$D5437&lt;701,"less-score",Customer_Churn_Records!$D5437&lt;851,"high-score")</f>
        <v>less-score</v>
      </c>
      <c r="W5437" s="8" t="str">
        <f t="array" ref="W5437">IF(Customer_Churn_Records!$X5437=0,0,IFS(Customer_Churn_Records!$X5437&lt;100000,"low",Customer_Churn_Records!$X5437&lt;300000,"high"))</f>
        <v>low</v>
      </c>
      <c r="X5437" s="8">
        <f>ROUND(Customer_Churn_Records!$I5437,0)</f>
        <v>89086</v>
      </c>
    </row>
    <row r="5438" ht="14.25" customHeight="1">
      <c r="A5438" s="6">
        <v>3453.0</v>
      </c>
      <c r="B5438" s="6">
        <v>1.5722965E7</v>
      </c>
      <c r="C5438" s="6" t="s">
        <v>5194</v>
      </c>
      <c r="D5438" s="6">
        <v>757.0</v>
      </c>
      <c r="E5438" s="6" t="s">
        <v>7</v>
      </c>
      <c r="F5438" s="6" t="s">
        <v>11</v>
      </c>
      <c r="G5438" s="7" t="s">
        <v>46</v>
      </c>
      <c r="H5438" s="6">
        <v>3.0</v>
      </c>
      <c r="I5438" s="6" t="s">
        <v>13087</v>
      </c>
      <c r="J5438" s="6">
        <v>1.0</v>
      </c>
      <c r="K5438" s="6">
        <v>1.0</v>
      </c>
      <c r="L5438" s="6">
        <v>1.0</v>
      </c>
      <c r="M5438" s="6" t="s">
        <v>13088</v>
      </c>
      <c r="N5438" s="6">
        <v>1.0</v>
      </c>
      <c r="O5438" s="6">
        <v>1.0</v>
      </c>
      <c r="P5438" s="6">
        <v>4.0</v>
      </c>
      <c r="Q5438" s="6" t="s">
        <v>58</v>
      </c>
      <c r="R5438" s="6">
        <v>789.0</v>
      </c>
      <c r="S5438" s="6">
        <f>COUNTIF(Customer_Churn_Records!$B$2:$B$10000,Customer_Churn_Records!$B5438)</f>
        <v>1</v>
      </c>
      <c r="T5438" s="6">
        <f>ROUNDUP(Customer_Churn_Records!$G5438,0)</f>
        <v>57</v>
      </c>
      <c r="U5438" s="6" t="str">
        <f t="array" ref="U5438">IFS(Customer_Churn_Records!$T5438&lt;30,"young",Customer_Churn_Records!$T5438&lt;50,"middle-aged",Customer_Churn_Records!$T5438&lt;100,"old")</f>
        <v>old</v>
      </c>
      <c r="V5438" s="8" t="str">
        <f t="array" ref="V5438">IFS(Customer_Churn_Records!$D5438&lt;701,"less-score",Customer_Churn_Records!$D5438&lt;851,"high-score")</f>
        <v>high-score</v>
      </c>
      <c r="W5438" s="8" t="str">
        <f t="array" ref="W5438">IF(Customer_Churn_Records!$X5438=0,0,IFS(Customer_Churn_Records!$X5438&lt;100000,"low",Customer_Churn_Records!$X5438&lt;300000,"high"))</f>
        <v>low</v>
      </c>
      <c r="X5438" s="8">
        <f>ROUND(Customer_Churn_Records!$I5438,0)</f>
        <v>89079</v>
      </c>
    </row>
    <row r="5439" ht="14.25" customHeight="1">
      <c r="A5439" s="6">
        <v>9237.0</v>
      </c>
      <c r="B5439" s="6">
        <v>1.5635388E7</v>
      </c>
      <c r="C5439" s="6" t="s">
        <v>606</v>
      </c>
      <c r="D5439" s="6">
        <v>640.0</v>
      </c>
      <c r="E5439" s="6" t="s">
        <v>9</v>
      </c>
      <c r="F5439" s="6" t="s">
        <v>11</v>
      </c>
      <c r="G5439" s="7" t="s">
        <v>177</v>
      </c>
      <c r="H5439" s="6">
        <v>6.0</v>
      </c>
      <c r="I5439" s="6" t="s">
        <v>13089</v>
      </c>
      <c r="J5439" s="6">
        <v>1.0</v>
      </c>
      <c r="K5439" s="6">
        <v>1.0</v>
      </c>
      <c r="L5439" s="6">
        <v>0.0</v>
      </c>
      <c r="M5439" s="6" t="s">
        <v>13090</v>
      </c>
      <c r="N5439" s="6">
        <v>0.0</v>
      </c>
      <c r="O5439" s="6">
        <v>0.0</v>
      </c>
      <c r="P5439" s="6">
        <v>5.0</v>
      </c>
      <c r="Q5439" s="6" t="s">
        <v>58</v>
      </c>
      <c r="R5439" s="6">
        <v>441.0</v>
      </c>
      <c r="S5439" s="6">
        <f>COUNTIF(Customer_Churn_Records!$B$2:$B$10000,Customer_Churn_Records!$B5439)</f>
        <v>1</v>
      </c>
      <c r="T5439" s="6">
        <f>ROUNDUP(Customer_Churn_Records!$G5439,0)</f>
        <v>47</v>
      </c>
      <c r="U5439" s="6" t="str">
        <f t="array" ref="U5439">IFS(Customer_Churn_Records!$T5439&lt;30,"young",Customer_Churn_Records!$T5439&lt;50,"middle-aged",Customer_Churn_Records!$T5439&lt;100,"old")</f>
        <v>middle-aged</v>
      </c>
      <c r="V5439" s="8" t="str">
        <f t="array" ref="V5439">IFS(Customer_Churn_Records!$D5439&lt;701,"less-score",Customer_Churn_Records!$D5439&lt;851,"high-score")</f>
        <v>less-score</v>
      </c>
      <c r="W5439" s="8" t="str">
        <f t="array" ref="W5439">IF(Customer_Churn_Records!$X5439=0,0,IFS(Customer_Churn_Records!$X5439&lt;100000,"low",Customer_Churn_Records!$X5439&lt;300000,"high"))</f>
        <v>low</v>
      </c>
      <c r="X5439" s="8">
        <f>ROUND(Customer_Churn_Records!$I5439,0)</f>
        <v>89047</v>
      </c>
    </row>
    <row r="5440" ht="14.25" customHeight="1">
      <c r="A5440" s="6">
        <v>4929.0</v>
      </c>
      <c r="B5440" s="6">
        <v>1.5771857E7</v>
      </c>
      <c r="C5440" s="6" t="s">
        <v>13091</v>
      </c>
      <c r="D5440" s="6">
        <v>513.0</v>
      </c>
      <c r="E5440" s="6" t="s">
        <v>9</v>
      </c>
      <c r="F5440" s="6" t="s">
        <v>11</v>
      </c>
      <c r="G5440" s="7" t="s">
        <v>107</v>
      </c>
      <c r="H5440" s="6">
        <v>7.0</v>
      </c>
      <c r="I5440" s="6" t="s">
        <v>13092</v>
      </c>
      <c r="J5440" s="6">
        <v>2.0</v>
      </c>
      <c r="K5440" s="6">
        <v>1.0</v>
      </c>
      <c r="L5440" s="6">
        <v>1.0</v>
      </c>
      <c r="M5440" s="6" t="s">
        <v>13093</v>
      </c>
      <c r="N5440" s="6">
        <v>0.0</v>
      </c>
      <c r="O5440" s="6">
        <v>0.0</v>
      </c>
      <c r="P5440" s="6">
        <v>1.0</v>
      </c>
      <c r="Q5440" s="6" t="s">
        <v>58</v>
      </c>
      <c r="R5440" s="6">
        <v>675.0</v>
      </c>
      <c r="S5440" s="6">
        <f>COUNTIF(Customer_Churn_Records!$B$2:$B$10000,Customer_Churn_Records!$B5440)</f>
        <v>1</v>
      </c>
      <c r="T5440" s="6">
        <f>ROUNDUP(Customer_Churn_Records!$G5440,0)</f>
        <v>39</v>
      </c>
      <c r="U5440" s="6" t="str">
        <f t="array" ref="U5440">IFS(Customer_Churn_Records!$T5440&lt;30,"young",Customer_Churn_Records!$T5440&lt;50,"middle-aged",Customer_Churn_Records!$T5440&lt;100,"old")</f>
        <v>middle-aged</v>
      </c>
      <c r="V5440" s="8" t="str">
        <f t="array" ref="V5440">IFS(Customer_Churn_Records!$D5440&lt;701,"less-score",Customer_Churn_Records!$D5440&lt;851,"high-score")</f>
        <v>less-score</v>
      </c>
      <c r="W5440" s="8" t="str">
        <f t="array" ref="W5440">IF(Customer_Churn_Records!$X5440=0,0,IFS(Customer_Churn_Records!$X5440&lt;100000,"low",Customer_Churn_Records!$X5440&lt;300000,"high"))</f>
        <v>low</v>
      </c>
      <c r="X5440" s="8">
        <f>ROUND(Customer_Churn_Records!$I5440,0)</f>
        <v>89040</v>
      </c>
    </row>
    <row r="5441" ht="14.25" customHeight="1">
      <c r="A5441" s="6">
        <v>9147.0</v>
      </c>
      <c r="B5441" s="6">
        <v>1.5691323E7</v>
      </c>
      <c r="C5441" s="6" t="s">
        <v>1201</v>
      </c>
      <c r="D5441" s="6">
        <v>672.0</v>
      </c>
      <c r="E5441" s="6" t="s">
        <v>8</v>
      </c>
      <c r="F5441" s="6" t="s">
        <v>11</v>
      </c>
      <c r="G5441" s="7" t="s">
        <v>55</v>
      </c>
      <c r="H5441" s="6">
        <v>4.0</v>
      </c>
      <c r="I5441" s="6" t="s">
        <v>13094</v>
      </c>
      <c r="J5441" s="6">
        <v>2.0</v>
      </c>
      <c r="K5441" s="6">
        <v>1.0</v>
      </c>
      <c r="L5441" s="6">
        <v>0.0</v>
      </c>
      <c r="M5441" s="6" t="s">
        <v>13095</v>
      </c>
      <c r="N5441" s="6">
        <v>0.0</v>
      </c>
      <c r="O5441" s="6">
        <v>0.0</v>
      </c>
      <c r="P5441" s="6">
        <v>1.0</v>
      </c>
      <c r="Q5441" s="6" t="s">
        <v>49</v>
      </c>
      <c r="R5441" s="6">
        <v>955.0</v>
      </c>
      <c r="S5441" s="6">
        <f>COUNTIF(Customer_Churn_Records!$B$2:$B$10000,Customer_Churn_Records!$B5441)</f>
        <v>1</v>
      </c>
      <c r="T5441" s="6">
        <f>ROUNDUP(Customer_Churn_Records!$G5441,0)</f>
        <v>40</v>
      </c>
      <c r="U5441" s="6" t="str">
        <f t="array" ref="U5441">IFS(Customer_Churn_Records!$T5441&lt;30,"young",Customer_Churn_Records!$T5441&lt;50,"middle-aged",Customer_Churn_Records!$T5441&lt;100,"old")</f>
        <v>middle-aged</v>
      </c>
      <c r="V5441" s="8" t="str">
        <f t="array" ref="V5441">IFS(Customer_Churn_Records!$D5441&lt;701,"less-score",Customer_Churn_Records!$D5441&lt;851,"high-score")</f>
        <v>less-score</v>
      </c>
      <c r="W5441" s="8" t="str">
        <f t="array" ref="W5441">IF(Customer_Churn_Records!$X5441=0,0,IFS(Customer_Churn_Records!$X5441&lt;100000,"low",Customer_Churn_Records!$X5441&lt;300000,"high"))</f>
        <v>low</v>
      </c>
      <c r="X5441" s="8">
        <f>ROUND(Customer_Churn_Records!$I5441,0)</f>
        <v>89026</v>
      </c>
    </row>
    <row r="5442" ht="14.25" customHeight="1">
      <c r="A5442" s="6">
        <v>7105.0</v>
      </c>
      <c r="B5442" s="6">
        <v>1.5590434E7</v>
      </c>
      <c r="C5442" s="6" t="s">
        <v>329</v>
      </c>
      <c r="D5442" s="6">
        <v>577.0</v>
      </c>
      <c r="E5442" s="6" t="s">
        <v>9</v>
      </c>
      <c r="F5442" s="6" t="s">
        <v>11</v>
      </c>
      <c r="G5442" s="7" t="s">
        <v>167</v>
      </c>
      <c r="H5442" s="6">
        <v>4.0</v>
      </c>
      <c r="I5442" s="6" t="s">
        <v>13096</v>
      </c>
      <c r="J5442" s="6">
        <v>1.0</v>
      </c>
      <c r="K5442" s="6">
        <v>0.0</v>
      </c>
      <c r="L5442" s="6">
        <v>1.0</v>
      </c>
      <c r="M5442" s="6" t="s">
        <v>13097</v>
      </c>
      <c r="N5442" s="6">
        <v>0.0</v>
      </c>
      <c r="O5442" s="6">
        <v>0.0</v>
      </c>
      <c r="P5442" s="6">
        <v>4.0</v>
      </c>
      <c r="Q5442" s="6" t="s">
        <v>58</v>
      </c>
      <c r="R5442" s="6">
        <v>719.0</v>
      </c>
      <c r="S5442" s="6">
        <f>COUNTIF(Customer_Churn_Records!$B$2:$B$10000,Customer_Churn_Records!$B5442)</f>
        <v>1</v>
      </c>
      <c r="T5442" s="6">
        <f>ROUNDUP(Customer_Churn_Records!$G5442,0)</f>
        <v>41</v>
      </c>
      <c r="U5442" s="6" t="str">
        <f t="array" ref="U5442">IFS(Customer_Churn_Records!$T5442&lt;30,"young",Customer_Churn_Records!$T5442&lt;50,"middle-aged",Customer_Churn_Records!$T5442&lt;100,"old")</f>
        <v>middle-aged</v>
      </c>
      <c r="V5442" s="8" t="str">
        <f t="array" ref="V5442">IFS(Customer_Churn_Records!$D5442&lt;701,"less-score",Customer_Churn_Records!$D5442&lt;851,"high-score")</f>
        <v>less-score</v>
      </c>
      <c r="W5442" s="8" t="str">
        <f t="array" ref="W5442">IF(Customer_Churn_Records!$X5442=0,0,IFS(Customer_Churn_Records!$X5442&lt;100000,"low",Customer_Churn_Records!$X5442&lt;300000,"high"))</f>
        <v>low</v>
      </c>
      <c r="X5442" s="8">
        <f>ROUND(Customer_Churn_Records!$I5442,0)</f>
        <v>89016</v>
      </c>
    </row>
    <row r="5443" ht="14.25" customHeight="1">
      <c r="A5443" s="6">
        <v>1461.0</v>
      </c>
      <c r="B5443" s="6">
        <v>1.5657085E7</v>
      </c>
      <c r="C5443" s="6" t="s">
        <v>4774</v>
      </c>
      <c r="D5443" s="6">
        <v>578.0</v>
      </c>
      <c r="E5443" s="6" t="s">
        <v>7</v>
      </c>
      <c r="F5443" s="6" t="s">
        <v>11</v>
      </c>
      <c r="G5443" s="7" t="s">
        <v>187</v>
      </c>
      <c r="H5443" s="6">
        <v>10.0</v>
      </c>
      <c r="I5443" s="6" t="s">
        <v>13098</v>
      </c>
      <c r="J5443" s="6">
        <v>1.0</v>
      </c>
      <c r="K5443" s="6">
        <v>1.0</v>
      </c>
      <c r="L5443" s="6">
        <v>1.0</v>
      </c>
      <c r="M5443" s="6" t="s">
        <v>13099</v>
      </c>
      <c r="N5443" s="6">
        <v>0.0</v>
      </c>
      <c r="O5443" s="6">
        <v>0.0</v>
      </c>
      <c r="P5443" s="6">
        <v>5.0</v>
      </c>
      <c r="Q5443" s="6" t="s">
        <v>79</v>
      </c>
      <c r="R5443" s="6">
        <v>813.0</v>
      </c>
      <c r="S5443" s="6">
        <f>COUNTIF(Customer_Churn_Records!$B$2:$B$10000,Customer_Churn_Records!$B5443)</f>
        <v>1</v>
      </c>
      <c r="T5443" s="6">
        <f>ROUNDUP(Customer_Churn_Records!$G5443,0)</f>
        <v>23</v>
      </c>
      <c r="U5443" s="6" t="str">
        <f t="array" ref="U5443">IFS(Customer_Churn_Records!$T5443&lt;30,"young",Customer_Churn_Records!$T5443&lt;50,"middle-aged",Customer_Churn_Records!$T5443&lt;100,"old")</f>
        <v>young</v>
      </c>
      <c r="V5443" s="8" t="str">
        <f t="array" ref="V5443">IFS(Customer_Churn_Records!$D5443&lt;701,"less-score",Customer_Churn_Records!$D5443&lt;851,"high-score")</f>
        <v>less-score</v>
      </c>
      <c r="W5443" s="8" t="str">
        <f t="array" ref="W5443">IF(Customer_Churn_Records!$X5443=0,0,IFS(Customer_Churn_Records!$X5443&lt;100000,"low",Customer_Churn_Records!$X5443&lt;300000,"high"))</f>
        <v>low</v>
      </c>
      <c r="X5443" s="8">
        <f>ROUND(Customer_Churn_Records!$I5443,0)</f>
        <v>88980</v>
      </c>
    </row>
    <row r="5444" ht="14.25" customHeight="1">
      <c r="A5444" s="6">
        <v>7635.0</v>
      </c>
      <c r="B5444" s="6">
        <v>1.5707681E7</v>
      </c>
      <c r="C5444" s="6" t="s">
        <v>4596</v>
      </c>
      <c r="D5444" s="6">
        <v>501.0</v>
      </c>
      <c r="E5444" s="6" t="s">
        <v>8</v>
      </c>
      <c r="F5444" s="6" t="s">
        <v>11</v>
      </c>
      <c r="G5444" s="7" t="s">
        <v>41</v>
      </c>
      <c r="H5444" s="6">
        <v>9.0</v>
      </c>
      <c r="I5444" s="6" t="s">
        <v>13100</v>
      </c>
      <c r="J5444" s="6">
        <v>2.0</v>
      </c>
      <c r="K5444" s="6">
        <v>0.0</v>
      </c>
      <c r="L5444" s="6">
        <v>1.0</v>
      </c>
      <c r="M5444" s="6" t="s">
        <v>13101</v>
      </c>
      <c r="N5444" s="6">
        <v>0.0</v>
      </c>
      <c r="O5444" s="6">
        <v>0.0</v>
      </c>
      <c r="P5444" s="6">
        <v>5.0</v>
      </c>
      <c r="Q5444" s="6" t="s">
        <v>49</v>
      </c>
      <c r="R5444" s="6">
        <v>522.0</v>
      </c>
      <c r="S5444" s="6">
        <f>COUNTIF(Customer_Churn_Records!$B$2:$B$10000,Customer_Churn_Records!$B5444)</f>
        <v>1</v>
      </c>
      <c r="T5444" s="6">
        <f>ROUNDUP(Customer_Churn_Records!$G5444,0)</f>
        <v>38</v>
      </c>
      <c r="U5444" s="6" t="str">
        <f t="array" ref="U5444">IFS(Customer_Churn_Records!$T5444&lt;30,"young",Customer_Churn_Records!$T5444&lt;50,"middle-aged",Customer_Churn_Records!$T5444&lt;100,"old")</f>
        <v>middle-aged</v>
      </c>
      <c r="V5444" s="8" t="str">
        <f t="array" ref="V5444">IFS(Customer_Churn_Records!$D5444&lt;701,"less-score",Customer_Churn_Records!$D5444&lt;851,"high-score")</f>
        <v>less-score</v>
      </c>
      <c r="W5444" s="8" t="str">
        <f t="array" ref="W5444">IF(Customer_Churn_Records!$X5444=0,0,IFS(Customer_Churn_Records!$X5444&lt;100000,"low",Customer_Churn_Records!$X5444&lt;300000,"high"))</f>
        <v>low</v>
      </c>
      <c r="X5444" s="8">
        <f>ROUND(Customer_Churn_Records!$I5444,0)</f>
        <v>88977</v>
      </c>
    </row>
    <row r="5445" ht="14.25" customHeight="1">
      <c r="A5445" s="6">
        <v>5881.0</v>
      </c>
      <c r="B5445" s="6">
        <v>1.5718231E7</v>
      </c>
      <c r="C5445" s="6" t="s">
        <v>850</v>
      </c>
      <c r="D5445" s="6">
        <v>537.0</v>
      </c>
      <c r="E5445" s="6" t="s">
        <v>7</v>
      </c>
      <c r="F5445" s="6" t="s">
        <v>11</v>
      </c>
      <c r="G5445" s="7" t="s">
        <v>160</v>
      </c>
      <c r="H5445" s="6">
        <v>0.0</v>
      </c>
      <c r="I5445" s="6" t="s">
        <v>13102</v>
      </c>
      <c r="J5445" s="6">
        <v>2.0</v>
      </c>
      <c r="K5445" s="6">
        <v>1.0</v>
      </c>
      <c r="L5445" s="6">
        <v>1.0</v>
      </c>
      <c r="M5445" s="6" t="s">
        <v>13103</v>
      </c>
      <c r="N5445" s="6">
        <v>0.0</v>
      </c>
      <c r="O5445" s="6">
        <v>0.0</v>
      </c>
      <c r="P5445" s="6">
        <v>5.0</v>
      </c>
      <c r="Q5445" s="6" t="s">
        <v>44</v>
      </c>
      <c r="R5445" s="6">
        <v>561.0</v>
      </c>
      <c r="S5445" s="6">
        <f>COUNTIF(Customer_Churn_Records!$B$2:$B$10000,Customer_Churn_Records!$B5445)</f>
        <v>1</v>
      </c>
      <c r="T5445" s="6">
        <f>ROUNDUP(Customer_Churn_Records!$G5445,0)</f>
        <v>28</v>
      </c>
      <c r="U5445" s="6" t="str">
        <f t="array" ref="U5445">IFS(Customer_Churn_Records!$T5445&lt;30,"young",Customer_Churn_Records!$T5445&lt;50,"middle-aged",Customer_Churn_Records!$T5445&lt;100,"old")</f>
        <v>young</v>
      </c>
      <c r="V5445" s="8" t="str">
        <f t="array" ref="V5445">IFS(Customer_Churn_Records!$D5445&lt;701,"less-score",Customer_Churn_Records!$D5445&lt;851,"high-score")</f>
        <v>less-score</v>
      </c>
      <c r="W5445" s="8" t="str">
        <f t="array" ref="W5445">IF(Customer_Churn_Records!$X5445=0,0,IFS(Customer_Churn_Records!$X5445&lt;100000,"low",Customer_Churn_Records!$X5445&lt;300000,"high"))</f>
        <v>low</v>
      </c>
      <c r="X5445" s="8">
        <f>ROUND(Customer_Churn_Records!$I5445,0)</f>
        <v>88963</v>
      </c>
    </row>
    <row r="5446" ht="14.25" customHeight="1">
      <c r="A5446" s="6">
        <v>107.0</v>
      </c>
      <c r="B5446" s="6">
        <v>1.5599195E7</v>
      </c>
      <c r="C5446" s="6" t="s">
        <v>13104</v>
      </c>
      <c r="D5446" s="6">
        <v>582.0</v>
      </c>
      <c r="E5446" s="6" t="s">
        <v>8</v>
      </c>
      <c r="F5446" s="6" t="s">
        <v>11</v>
      </c>
      <c r="G5446" s="7" t="s">
        <v>114</v>
      </c>
      <c r="H5446" s="6">
        <v>1.0</v>
      </c>
      <c r="I5446" s="6" t="s">
        <v>13105</v>
      </c>
      <c r="J5446" s="6">
        <v>1.0</v>
      </c>
      <c r="K5446" s="6">
        <v>1.0</v>
      </c>
      <c r="L5446" s="6">
        <v>1.0</v>
      </c>
      <c r="M5446" s="6" t="s">
        <v>13106</v>
      </c>
      <c r="N5446" s="6">
        <v>0.0</v>
      </c>
      <c r="O5446" s="6">
        <v>0.0</v>
      </c>
      <c r="P5446" s="6">
        <v>4.0</v>
      </c>
      <c r="Q5446" s="6" t="s">
        <v>49</v>
      </c>
      <c r="R5446" s="6">
        <v>838.0</v>
      </c>
      <c r="S5446" s="6">
        <f>COUNTIF(Customer_Churn_Records!$B$2:$B$10000,Customer_Churn_Records!$B5446)</f>
        <v>1</v>
      </c>
      <c r="T5446" s="6">
        <f>ROUNDUP(Customer_Churn_Records!$G5446,0)</f>
        <v>32</v>
      </c>
      <c r="U5446" s="6" t="str">
        <f t="array" ref="U5446">IFS(Customer_Churn_Records!$T5446&lt;30,"young",Customer_Churn_Records!$T5446&lt;50,"middle-aged",Customer_Churn_Records!$T5446&lt;100,"old")</f>
        <v>middle-aged</v>
      </c>
      <c r="V5446" s="8" t="str">
        <f t="array" ref="V5446">IFS(Customer_Churn_Records!$D5446&lt;701,"less-score",Customer_Churn_Records!$D5446&lt;851,"high-score")</f>
        <v>less-score</v>
      </c>
      <c r="W5446" s="8" t="str">
        <f t="array" ref="W5446">IF(Customer_Churn_Records!$X5446=0,0,IFS(Customer_Churn_Records!$X5446&lt;100000,"low",Customer_Churn_Records!$X5446&lt;300000,"high"))</f>
        <v>low</v>
      </c>
      <c r="X5446" s="8">
        <f>ROUND(Customer_Churn_Records!$I5446,0)</f>
        <v>88939</v>
      </c>
    </row>
    <row r="5447" ht="14.25" customHeight="1">
      <c r="A5447" s="6">
        <v>1942.0</v>
      </c>
      <c r="B5447" s="6">
        <v>1.5645956E7</v>
      </c>
      <c r="C5447" s="6" t="s">
        <v>8271</v>
      </c>
      <c r="D5447" s="6">
        <v>452.0</v>
      </c>
      <c r="E5447" s="6" t="s">
        <v>9</v>
      </c>
      <c r="F5447" s="6" t="s">
        <v>11</v>
      </c>
      <c r="G5447" s="7" t="s">
        <v>220</v>
      </c>
      <c r="H5447" s="6">
        <v>3.0</v>
      </c>
      <c r="I5447" s="6" t="s">
        <v>13107</v>
      </c>
      <c r="J5447" s="6">
        <v>1.0</v>
      </c>
      <c r="K5447" s="6">
        <v>1.0</v>
      </c>
      <c r="L5447" s="6">
        <v>0.0</v>
      </c>
      <c r="M5447" s="6" t="s">
        <v>13108</v>
      </c>
      <c r="N5447" s="6">
        <v>0.0</v>
      </c>
      <c r="O5447" s="6">
        <v>0.0</v>
      </c>
      <c r="P5447" s="6">
        <v>3.0</v>
      </c>
      <c r="Q5447" s="6" t="s">
        <v>49</v>
      </c>
      <c r="R5447" s="6">
        <v>474.0</v>
      </c>
      <c r="S5447" s="6">
        <f>COUNTIF(Customer_Churn_Records!$B$2:$B$10000,Customer_Churn_Records!$B5447)</f>
        <v>1</v>
      </c>
      <c r="T5447" s="6">
        <f>ROUNDUP(Customer_Churn_Records!$G5447,0)</f>
        <v>44</v>
      </c>
      <c r="U5447" s="6" t="str">
        <f t="array" ref="U5447">IFS(Customer_Churn_Records!$T5447&lt;30,"young",Customer_Churn_Records!$T5447&lt;50,"middle-aged",Customer_Churn_Records!$T5447&lt;100,"old")</f>
        <v>middle-aged</v>
      </c>
      <c r="V5447" s="8" t="str">
        <f t="array" ref="V5447">IFS(Customer_Churn_Records!$D5447&lt;701,"less-score",Customer_Churn_Records!$D5447&lt;851,"high-score")</f>
        <v>less-score</v>
      </c>
      <c r="W5447" s="8" t="str">
        <f t="array" ref="W5447">IF(Customer_Churn_Records!$X5447=0,0,IFS(Customer_Churn_Records!$X5447&lt;100000,"low",Customer_Churn_Records!$X5447&lt;300000,"high"))</f>
        <v>low</v>
      </c>
      <c r="X5447" s="8">
        <f>ROUND(Customer_Churn_Records!$I5447,0)</f>
        <v>88916</v>
      </c>
    </row>
    <row r="5448" ht="14.25" customHeight="1">
      <c r="A5448" s="6">
        <v>744.0</v>
      </c>
      <c r="B5448" s="6">
        <v>1.5641675E7</v>
      </c>
      <c r="C5448" s="6" t="s">
        <v>13109</v>
      </c>
      <c r="D5448" s="6">
        <v>611.0</v>
      </c>
      <c r="E5448" s="6" t="s">
        <v>7</v>
      </c>
      <c r="F5448" s="6" t="s">
        <v>10</v>
      </c>
      <c r="G5448" s="7" t="s">
        <v>132</v>
      </c>
      <c r="H5448" s="6">
        <v>2.0</v>
      </c>
      <c r="I5448" s="6" t="s">
        <v>13110</v>
      </c>
      <c r="J5448" s="6">
        <v>3.0</v>
      </c>
      <c r="K5448" s="6">
        <v>0.0</v>
      </c>
      <c r="L5448" s="6">
        <v>0.0</v>
      </c>
      <c r="M5448" s="6" t="s">
        <v>13111</v>
      </c>
      <c r="N5448" s="6">
        <v>1.0</v>
      </c>
      <c r="O5448" s="6">
        <v>1.0</v>
      </c>
      <c r="P5448" s="6">
        <v>1.0</v>
      </c>
      <c r="Q5448" s="6" t="s">
        <v>79</v>
      </c>
      <c r="R5448" s="6">
        <v>561.0</v>
      </c>
      <c r="S5448" s="6">
        <f>COUNTIF(Customer_Churn_Records!$B$2:$B$10000,Customer_Churn_Records!$B5448)</f>
        <v>1</v>
      </c>
      <c r="T5448" s="6">
        <f>ROUNDUP(Customer_Churn_Records!$G5448,0)</f>
        <v>49</v>
      </c>
      <c r="U5448" s="6" t="str">
        <f t="array" ref="U5448">IFS(Customer_Churn_Records!$T5448&lt;30,"young",Customer_Churn_Records!$T5448&lt;50,"middle-aged",Customer_Churn_Records!$T5448&lt;100,"old")</f>
        <v>middle-aged</v>
      </c>
      <c r="V5448" s="8" t="str">
        <f t="array" ref="V5448">IFS(Customer_Churn_Records!$D5448&lt;701,"less-score",Customer_Churn_Records!$D5448&lt;851,"high-score")</f>
        <v>less-score</v>
      </c>
      <c r="W5448" s="8" t="str">
        <f t="array" ref="W5448">IF(Customer_Churn_Records!$X5448=0,0,IFS(Customer_Churn_Records!$X5448&lt;100000,"low",Customer_Churn_Records!$X5448&lt;300000,"high"))</f>
        <v>low</v>
      </c>
      <c r="X5448" s="8">
        <f>ROUND(Customer_Churn_Records!$I5448,0)</f>
        <v>88915</v>
      </c>
    </row>
    <row r="5449" ht="14.25" customHeight="1">
      <c r="A5449" s="6">
        <v>7593.0</v>
      </c>
      <c r="B5449" s="6">
        <v>1.5583552E7</v>
      </c>
      <c r="C5449" s="6" t="s">
        <v>235</v>
      </c>
      <c r="D5449" s="6">
        <v>674.0</v>
      </c>
      <c r="E5449" s="6" t="s">
        <v>8</v>
      </c>
      <c r="F5449" s="6" t="s">
        <v>11</v>
      </c>
      <c r="G5449" s="7" t="s">
        <v>220</v>
      </c>
      <c r="H5449" s="6">
        <v>3.0</v>
      </c>
      <c r="I5449" s="6" t="s">
        <v>13112</v>
      </c>
      <c r="J5449" s="6">
        <v>1.0</v>
      </c>
      <c r="K5449" s="6">
        <v>1.0</v>
      </c>
      <c r="L5449" s="6">
        <v>0.0</v>
      </c>
      <c r="M5449" s="6" t="s">
        <v>13113</v>
      </c>
      <c r="N5449" s="6">
        <v>0.0</v>
      </c>
      <c r="O5449" s="6">
        <v>0.0</v>
      </c>
      <c r="P5449" s="6">
        <v>3.0</v>
      </c>
      <c r="Q5449" s="6" t="s">
        <v>44</v>
      </c>
      <c r="R5449" s="6">
        <v>729.0</v>
      </c>
      <c r="S5449" s="6">
        <f>COUNTIF(Customer_Churn_Records!$B$2:$B$10000,Customer_Churn_Records!$B5449)</f>
        <v>1</v>
      </c>
      <c r="T5449" s="6">
        <f>ROUNDUP(Customer_Churn_Records!$G5449,0)</f>
        <v>44</v>
      </c>
      <c r="U5449" s="6" t="str">
        <f t="array" ref="U5449">IFS(Customer_Churn_Records!$T5449&lt;30,"young",Customer_Churn_Records!$T5449&lt;50,"middle-aged",Customer_Churn_Records!$T5449&lt;100,"old")</f>
        <v>middle-aged</v>
      </c>
      <c r="V5449" s="8" t="str">
        <f t="array" ref="V5449">IFS(Customer_Churn_Records!$D5449&lt;701,"less-score",Customer_Churn_Records!$D5449&lt;851,"high-score")</f>
        <v>less-score</v>
      </c>
      <c r="W5449" s="8" t="str">
        <f t="array" ref="W5449">IF(Customer_Churn_Records!$X5449=0,0,IFS(Customer_Churn_Records!$X5449&lt;100000,"low",Customer_Churn_Records!$X5449&lt;300000,"high"))</f>
        <v>low</v>
      </c>
      <c r="X5449" s="8">
        <f>ROUND(Customer_Churn_Records!$I5449,0)</f>
        <v>88902</v>
      </c>
    </row>
    <row r="5450" ht="14.25" customHeight="1">
      <c r="A5450" s="6">
        <v>5839.0</v>
      </c>
      <c r="B5450" s="6">
        <v>1.5570379E7</v>
      </c>
      <c r="C5450" s="6" t="s">
        <v>13114</v>
      </c>
      <c r="D5450" s="6">
        <v>669.0</v>
      </c>
      <c r="E5450" s="6" t="s">
        <v>9</v>
      </c>
      <c r="F5450" s="6" t="s">
        <v>11</v>
      </c>
      <c r="G5450" s="7" t="s">
        <v>359</v>
      </c>
      <c r="H5450" s="6">
        <v>3.0</v>
      </c>
      <c r="I5450" s="6" t="s">
        <v>13115</v>
      </c>
      <c r="J5450" s="6">
        <v>1.0</v>
      </c>
      <c r="K5450" s="6">
        <v>0.0</v>
      </c>
      <c r="L5450" s="6">
        <v>0.0</v>
      </c>
      <c r="M5450" s="6" t="s">
        <v>13116</v>
      </c>
      <c r="N5450" s="6">
        <v>1.0</v>
      </c>
      <c r="O5450" s="6">
        <v>1.0</v>
      </c>
      <c r="P5450" s="6">
        <v>3.0</v>
      </c>
      <c r="Q5450" s="6" t="s">
        <v>58</v>
      </c>
      <c r="R5450" s="6">
        <v>612.0</v>
      </c>
      <c r="S5450" s="6">
        <f>COUNTIF(Customer_Churn_Records!$B$2:$B$10000,Customer_Churn_Records!$B5450)</f>
        <v>1</v>
      </c>
      <c r="T5450" s="6">
        <f>ROUNDUP(Customer_Churn_Records!$G5450,0)</f>
        <v>51</v>
      </c>
      <c r="U5450" s="6" t="str">
        <f t="array" ref="U5450">IFS(Customer_Churn_Records!$T5450&lt;30,"young",Customer_Churn_Records!$T5450&lt;50,"middle-aged",Customer_Churn_Records!$T5450&lt;100,"old")</f>
        <v>old</v>
      </c>
      <c r="V5450" s="8" t="str">
        <f t="array" ref="V5450">IFS(Customer_Churn_Records!$D5450&lt;701,"less-score",Customer_Churn_Records!$D5450&lt;851,"high-score")</f>
        <v>less-score</v>
      </c>
      <c r="W5450" s="8" t="str">
        <f t="array" ref="W5450">IF(Customer_Churn_Records!$X5450=0,0,IFS(Customer_Churn_Records!$X5450&lt;100000,"low",Customer_Churn_Records!$X5450&lt;300000,"high"))</f>
        <v>low</v>
      </c>
      <c r="X5450" s="8">
        <f>ROUND(Customer_Churn_Records!$I5450,0)</f>
        <v>88828</v>
      </c>
    </row>
    <row r="5451" ht="14.25" customHeight="1">
      <c r="A5451" s="6">
        <v>5234.0</v>
      </c>
      <c r="B5451" s="6">
        <v>1.5591286E7</v>
      </c>
      <c r="C5451" s="6" t="s">
        <v>193</v>
      </c>
      <c r="D5451" s="6">
        <v>731.0</v>
      </c>
      <c r="E5451" s="6" t="s">
        <v>8</v>
      </c>
      <c r="F5451" s="6" t="s">
        <v>10</v>
      </c>
      <c r="G5451" s="7" t="s">
        <v>132</v>
      </c>
      <c r="H5451" s="6">
        <v>4.0</v>
      </c>
      <c r="I5451" s="6" t="s">
        <v>13117</v>
      </c>
      <c r="J5451" s="6">
        <v>1.0</v>
      </c>
      <c r="K5451" s="6">
        <v>1.0</v>
      </c>
      <c r="L5451" s="6">
        <v>1.0</v>
      </c>
      <c r="M5451" s="6" t="s">
        <v>13118</v>
      </c>
      <c r="N5451" s="6">
        <v>1.0</v>
      </c>
      <c r="O5451" s="6">
        <v>1.0</v>
      </c>
      <c r="P5451" s="6">
        <v>2.0</v>
      </c>
      <c r="Q5451" s="6" t="s">
        <v>58</v>
      </c>
      <c r="R5451" s="6">
        <v>489.0</v>
      </c>
      <c r="S5451" s="6">
        <f>COUNTIF(Customer_Churn_Records!$B$2:$B$10000,Customer_Churn_Records!$B5451)</f>
        <v>1</v>
      </c>
      <c r="T5451" s="6">
        <f>ROUNDUP(Customer_Churn_Records!$G5451,0)</f>
        <v>49</v>
      </c>
      <c r="U5451" s="6" t="str">
        <f t="array" ref="U5451">IFS(Customer_Churn_Records!$T5451&lt;30,"young",Customer_Churn_Records!$T5451&lt;50,"middle-aged",Customer_Churn_Records!$T5451&lt;100,"old")</f>
        <v>middle-aged</v>
      </c>
      <c r="V5451" s="8" t="str">
        <f t="array" ref="V5451">IFS(Customer_Churn_Records!$D5451&lt;701,"less-score",Customer_Churn_Records!$D5451&lt;851,"high-score")</f>
        <v>high-score</v>
      </c>
      <c r="W5451" s="8" t="str">
        <f t="array" ref="W5451">IF(Customer_Churn_Records!$X5451=0,0,IFS(Customer_Churn_Records!$X5451&lt;100000,"low",Customer_Churn_Records!$X5451&lt;300000,"high"))</f>
        <v>low</v>
      </c>
      <c r="X5451" s="8">
        <f>ROUND(Customer_Churn_Records!$I5451,0)</f>
        <v>88826</v>
      </c>
    </row>
    <row r="5452" ht="14.25" customHeight="1">
      <c r="A5452" s="6">
        <v>7690.0</v>
      </c>
      <c r="B5452" s="6">
        <v>1.5777452E7</v>
      </c>
      <c r="C5452" s="6" t="s">
        <v>13119</v>
      </c>
      <c r="D5452" s="6">
        <v>587.0</v>
      </c>
      <c r="E5452" s="6" t="s">
        <v>7</v>
      </c>
      <c r="F5452" s="6" t="s">
        <v>10</v>
      </c>
      <c r="G5452" s="7" t="s">
        <v>258</v>
      </c>
      <c r="H5452" s="6">
        <v>6.0</v>
      </c>
      <c r="I5452" s="6" t="s">
        <v>13120</v>
      </c>
      <c r="J5452" s="6">
        <v>1.0</v>
      </c>
      <c r="K5452" s="6">
        <v>0.0</v>
      </c>
      <c r="L5452" s="6">
        <v>0.0</v>
      </c>
      <c r="M5452" s="6" t="s">
        <v>13121</v>
      </c>
      <c r="N5452" s="6">
        <v>0.0</v>
      </c>
      <c r="O5452" s="6">
        <v>0.0</v>
      </c>
      <c r="P5452" s="6">
        <v>4.0</v>
      </c>
      <c r="Q5452" s="6" t="s">
        <v>49</v>
      </c>
      <c r="R5452" s="6">
        <v>507.0</v>
      </c>
      <c r="S5452" s="6">
        <f>COUNTIF(Customer_Churn_Records!$B$2:$B$10000,Customer_Churn_Records!$B5452)</f>
        <v>1</v>
      </c>
      <c r="T5452" s="6">
        <f>ROUNDUP(Customer_Churn_Records!$G5452,0)</f>
        <v>46</v>
      </c>
      <c r="U5452" s="6" t="str">
        <f t="array" ref="U5452">IFS(Customer_Churn_Records!$T5452&lt;30,"young",Customer_Churn_Records!$T5452&lt;50,"middle-aged",Customer_Churn_Records!$T5452&lt;100,"old")</f>
        <v>middle-aged</v>
      </c>
      <c r="V5452" s="8" t="str">
        <f t="array" ref="V5452">IFS(Customer_Churn_Records!$D5452&lt;701,"less-score",Customer_Churn_Records!$D5452&lt;851,"high-score")</f>
        <v>less-score</v>
      </c>
      <c r="W5452" s="8" t="str">
        <f t="array" ref="W5452">IF(Customer_Churn_Records!$X5452=0,0,IFS(Customer_Churn_Records!$X5452&lt;100000,"low",Customer_Churn_Records!$X5452&lt;300000,"high"))</f>
        <v>low</v>
      </c>
      <c r="X5452" s="8">
        <f>ROUND(Customer_Churn_Records!$I5452,0)</f>
        <v>88820</v>
      </c>
    </row>
    <row r="5453" ht="14.25" customHeight="1">
      <c r="A5453" s="6">
        <v>2389.0</v>
      </c>
      <c r="B5453" s="6">
        <v>1.5778395E7</v>
      </c>
      <c r="C5453" s="6" t="s">
        <v>2298</v>
      </c>
      <c r="D5453" s="6">
        <v>762.0</v>
      </c>
      <c r="E5453" s="6" t="s">
        <v>8</v>
      </c>
      <c r="F5453" s="6" t="s">
        <v>11</v>
      </c>
      <c r="G5453" s="7" t="s">
        <v>140</v>
      </c>
      <c r="H5453" s="6">
        <v>4.0</v>
      </c>
      <c r="I5453" s="6" t="s">
        <v>13122</v>
      </c>
      <c r="J5453" s="6">
        <v>2.0</v>
      </c>
      <c r="K5453" s="6">
        <v>1.0</v>
      </c>
      <c r="L5453" s="6">
        <v>0.0</v>
      </c>
      <c r="M5453" s="6" t="s">
        <v>13123</v>
      </c>
      <c r="N5453" s="6">
        <v>1.0</v>
      </c>
      <c r="O5453" s="6">
        <v>1.0</v>
      </c>
      <c r="P5453" s="6">
        <v>2.0</v>
      </c>
      <c r="Q5453" s="6" t="s">
        <v>44</v>
      </c>
      <c r="R5453" s="6">
        <v>448.0</v>
      </c>
      <c r="S5453" s="6">
        <f>COUNTIF(Customer_Churn_Records!$B$2:$B$10000,Customer_Churn_Records!$B5453)</f>
        <v>1</v>
      </c>
      <c r="T5453" s="6">
        <f>ROUNDUP(Customer_Churn_Records!$G5453,0)</f>
        <v>34</v>
      </c>
      <c r="U5453" s="6" t="str">
        <f t="array" ref="U5453">IFS(Customer_Churn_Records!$T5453&lt;30,"young",Customer_Churn_Records!$T5453&lt;50,"middle-aged",Customer_Churn_Records!$T5453&lt;100,"old")</f>
        <v>middle-aged</v>
      </c>
      <c r="V5453" s="8" t="str">
        <f t="array" ref="V5453">IFS(Customer_Churn_Records!$D5453&lt;701,"less-score",Customer_Churn_Records!$D5453&lt;851,"high-score")</f>
        <v>high-score</v>
      </c>
      <c r="W5453" s="8" t="str">
        <f t="array" ref="W5453">IF(Customer_Churn_Records!$X5453=0,0,IFS(Customer_Churn_Records!$X5453&lt;100000,"low",Customer_Churn_Records!$X5453&lt;300000,"high"))</f>
        <v>low</v>
      </c>
      <c r="X5453" s="8">
        <f>ROUND(Customer_Churn_Records!$I5453,0)</f>
        <v>88816</v>
      </c>
    </row>
    <row r="5454" ht="14.25" customHeight="1">
      <c r="A5454" s="6">
        <v>5886.0</v>
      </c>
      <c r="B5454" s="6">
        <v>1.5723856E7</v>
      </c>
      <c r="C5454" s="6" t="s">
        <v>13124</v>
      </c>
      <c r="D5454" s="6">
        <v>602.0</v>
      </c>
      <c r="E5454" s="6" t="s">
        <v>7</v>
      </c>
      <c r="F5454" s="6" t="s">
        <v>10</v>
      </c>
      <c r="G5454" s="7" t="s">
        <v>99</v>
      </c>
      <c r="H5454" s="6">
        <v>3.0</v>
      </c>
      <c r="I5454" s="6" t="s">
        <v>13125</v>
      </c>
      <c r="J5454" s="6">
        <v>2.0</v>
      </c>
      <c r="K5454" s="6">
        <v>1.0</v>
      </c>
      <c r="L5454" s="6">
        <v>1.0</v>
      </c>
      <c r="M5454" s="6" t="s">
        <v>13126</v>
      </c>
      <c r="N5454" s="6">
        <v>0.0</v>
      </c>
      <c r="O5454" s="6">
        <v>0.0</v>
      </c>
      <c r="P5454" s="6">
        <v>3.0</v>
      </c>
      <c r="Q5454" s="6" t="s">
        <v>44</v>
      </c>
      <c r="R5454" s="6">
        <v>241.0</v>
      </c>
      <c r="S5454" s="6">
        <f>COUNTIF(Customer_Churn_Records!$B$2:$B$10000,Customer_Churn_Records!$B5454)</f>
        <v>1</v>
      </c>
      <c r="T5454" s="6">
        <f>ROUNDUP(Customer_Churn_Records!$G5454,0)</f>
        <v>29</v>
      </c>
      <c r="U5454" s="6" t="str">
        <f t="array" ref="U5454">IFS(Customer_Churn_Records!$T5454&lt;30,"young",Customer_Churn_Records!$T5454&lt;50,"middle-aged",Customer_Churn_Records!$T5454&lt;100,"old")</f>
        <v>young</v>
      </c>
      <c r="V5454" s="8" t="str">
        <f t="array" ref="V5454">IFS(Customer_Churn_Records!$D5454&lt;701,"less-score",Customer_Churn_Records!$D5454&lt;851,"high-score")</f>
        <v>less-score</v>
      </c>
      <c r="W5454" s="8" t="str">
        <f t="array" ref="W5454">IF(Customer_Churn_Records!$X5454=0,0,IFS(Customer_Churn_Records!$X5454&lt;100000,"low",Customer_Churn_Records!$X5454&lt;300000,"high"))</f>
        <v>low</v>
      </c>
      <c r="X5454" s="8">
        <f>ROUND(Customer_Churn_Records!$I5454,0)</f>
        <v>88814</v>
      </c>
    </row>
    <row r="5455" ht="14.25" customHeight="1">
      <c r="A5455" s="6">
        <v>3118.0</v>
      </c>
      <c r="B5455" s="6">
        <v>1.5732987E7</v>
      </c>
      <c r="C5455" s="6" t="s">
        <v>780</v>
      </c>
      <c r="D5455" s="6">
        <v>721.0</v>
      </c>
      <c r="E5455" s="6" t="s">
        <v>9</v>
      </c>
      <c r="F5455" s="6" t="s">
        <v>11</v>
      </c>
      <c r="G5455" s="7" t="s">
        <v>76</v>
      </c>
      <c r="H5455" s="6">
        <v>3.0</v>
      </c>
      <c r="I5455" s="6" t="s">
        <v>13127</v>
      </c>
      <c r="J5455" s="6">
        <v>1.0</v>
      </c>
      <c r="K5455" s="6">
        <v>0.0</v>
      </c>
      <c r="L5455" s="6">
        <v>0.0</v>
      </c>
      <c r="M5455" s="6" t="s">
        <v>13128</v>
      </c>
      <c r="N5455" s="6">
        <v>0.0</v>
      </c>
      <c r="O5455" s="6">
        <v>0.0</v>
      </c>
      <c r="P5455" s="6">
        <v>2.0</v>
      </c>
      <c r="Q5455" s="6" t="s">
        <v>49</v>
      </c>
      <c r="R5455" s="6">
        <v>592.0</v>
      </c>
      <c r="S5455" s="6">
        <f>COUNTIF(Customer_Churn_Records!$B$2:$B$10000,Customer_Churn_Records!$B5455)</f>
        <v>1</v>
      </c>
      <c r="T5455" s="6">
        <f>ROUNDUP(Customer_Churn_Records!$G5455,0)</f>
        <v>43</v>
      </c>
      <c r="U5455" s="6" t="str">
        <f t="array" ref="U5455">IFS(Customer_Churn_Records!$T5455&lt;30,"young",Customer_Churn_Records!$T5455&lt;50,"middle-aged",Customer_Churn_Records!$T5455&lt;100,"old")</f>
        <v>middle-aged</v>
      </c>
      <c r="V5455" s="8" t="str">
        <f t="array" ref="V5455">IFS(Customer_Churn_Records!$D5455&lt;701,"less-score",Customer_Churn_Records!$D5455&lt;851,"high-score")</f>
        <v>high-score</v>
      </c>
      <c r="W5455" s="8" t="str">
        <f t="array" ref="W5455">IF(Customer_Churn_Records!$X5455=0,0,IFS(Customer_Churn_Records!$X5455&lt;100000,"low",Customer_Churn_Records!$X5455&lt;300000,"high"))</f>
        <v>low</v>
      </c>
      <c r="X5455" s="8">
        <f>ROUND(Customer_Churn_Records!$I5455,0)</f>
        <v>88798</v>
      </c>
    </row>
    <row r="5456" ht="14.25" customHeight="1">
      <c r="A5456" s="6">
        <v>3100.0</v>
      </c>
      <c r="B5456" s="6">
        <v>1.5708196E7</v>
      </c>
      <c r="C5456" s="6" t="s">
        <v>1301</v>
      </c>
      <c r="D5456" s="6">
        <v>696.0</v>
      </c>
      <c r="E5456" s="6" t="s">
        <v>9</v>
      </c>
      <c r="F5456" s="6" t="s">
        <v>11</v>
      </c>
      <c r="G5456" s="7" t="s">
        <v>402</v>
      </c>
      <c r="H5456" s="6">
        <v>8.0</v>
      </c>
      <c r="I5456" s="6" t="s">
        <v>13129</v>
      </c>
      <c r="J5456" s="6">
        <v>1.0</v>
      </c>
      <c r="K5456" s="6">
        <v>1.0</v>
      </c>
      <c r="L5456" s="6">
        <v>1.0</v>
      </c>
      <c r="M5456" s="6" t="s">
        <v>13130</v>
      </c>
      <c r="N5456" s="6">
        <v>0.0</v>
      </c>
      <c r="O5456" s="6">
        <v>0.0</v>
      </c>
      <c r="P5456" s="6">
        <v>1.0</v>
      </c>
      <c r="Q5456" s="6" t="s">
        <v>79</v>
      </c>
      <c r="R5456" s="6">
        <v>628.0</v>
      </c>
      <c r="S5456" s="6">
        <f>COUNTIF(Customer_Churn_Records!$B$2:$B$10000,Customer_Churn_Records!$B5456)</f>
        <v>1</v>
      </c>
      <c r="T5456" s="6">
        <f>ROUNDUP(Customer_Churn_Records!$G5456,0)</f>
        <v>60</v>
      </c>
      <c r="U5456" s="6" t="str">
        <f t="array" ref="U5456">IFS(Customer_Churn_Records!$T5456&lt;30,"young",Customer_Churn_Records!$T5456&lt;50,"middle-aged",Customer_Churn_Records!$T5456&lt;100,"old")</f>
        <v>old</v>
      </c>
      <c r="V5456" s="8" t="str">
        <f t="array" ref="V5456">IFS(Customer_Churn_Records!$D5456&lt;701,"less-score",Customer_Churn_Records!$D5456&lt;851,"high-score")</f>
        <v>less-score</v>
      </c>
      <c r="W5456" s="8" t="str">
        <f t="array" ref="W5456">IF(Customer_Churn_Records!$X5456=0,0,IFS(Customer_Churn_Records!$X5456&lt;100000,"low",Customer_Churn_Records!$X5456&lt;300000,"high"))</f>
        <v>low</v>
      </c>
      <c r="X5456" s="8">
        <f>ROUND(Customer_Churn_Records!$I5456,0)</f>
        <v>88787</v>
      </c>
    </row>
    <row r="5457" ht="14.25" customHeight="1">
      <c r="A5457" s="6">
        <v>9090.0</v>
      </c>
      <c r="B5457" s="6">
        <v>1.5676526E7</v>
      </c>
      <c r="C5457" s="6" t="s">
        <v>6422</v>
      </c>
      <c r="D5457" s="6">
        <v>608.0</v>
      </c>
      <c r="E5457" s="6" t="s">
        <v>7</v>
      </c>
      <c r="F5457" s="6" t="s">
        <v>10</v>
      </c>
      <c r="G5457" s="7" t="s">
        <v>140</v>
      </c>
      <c r="H5457" s="6">
        <v>4.0</v>
      </c>
      <c r="I5457" s="6" t="s">
        <v>13131</v>
      </c>
      <c r="J5457" s="6">
        <v>1.0</v>
      </c>
      <c r="K5457" s="6">
        <v>1.0</v>
      </c>
      <c r="L5457" s="6">
        <v>1.0</v>
      </c>
      <c r="M5457" s="6" t="s">
        <v>13132</v>
      </c>
      <c r="N5457" s="6">
        <v>0.0</v>
      </c>
      <c r="O5457" s="6">
        <v>0.0</v>
      </c>
      <c r="P5457" s="6">
        <v>1.0</v>
      </c>
      <c r="Q5457" s="6" t="s">
        <v>49</v>
      </c>
      <c r="R5457" s="6">
        <v>626.0</v>
      </c>
      <c r="S5457" s="6">
        <f>COUNTIF(Customer_Churn_Records!$B$2:$B$10000,Customer_Churn_Records!$B5457)</f>
        <v>1</v>
      </c>
      <c r="T5457" s="6">
        <f>ROUNDUP(Customer_Churn_Records!$G5457,0)</f>
        <v>34</v>
      </c>
      <c r="U5457" s="6" t="str">
        <f t="array" ref="U5457">IFS(Customer_Churn_Records!$T5457&lt;30,"young",Customer_Churn_Records!$T5457&lt;50,"middle-aged",Customer_Churn_Records!$T5457&lt;100,"old")</f>
        <v>middle-aged</v>
      </c>
      <c r="V5457" s="8" t="str">
        <f t="array" ref="V5457">IFS(Customer_Churn_Records!$D5457&lt;701,"less-score",Customer_Churn_Records!$D5457&lt;851,"high-score")</f>
        <v>less-score</v>
      </c>
      <c r="W5457" s="8" t="str">
        <f t="array" ref="W5457">IF(Customer_Churn_Records!$X5457=0,0,IFS(Customer_Churn_Records!$X5457&lt;100000,"low",Customer_Churn_Records!$X5457&lt;300000,"high"))</f>
        <v>low</v>
      </c>
      <c r="X5457" s="8">
        <f>ROUND(Customer_Churn_Records!$I5457,0)</f>
        <v>88773</v>
      </c>
    </row>
    <row r="5458" ht="14.25" customHeight="1">
      <c r="A5458" s="6">
        <v>2271.0</v>
      </c>
      <c r="B5458" s="6">
        <v>1.5622217E7</v>
      </c>
      <c r="C5458" s="6" t="s">
        <v>348</v>
      </c>
      <c r="D5458" s="6">
        <v>538.0</v>
      </c>
      <c r="E5458" s="6" t="s">
        <v>7</v>
      </c>
      <c r="F5458" s="6" t="s">
        <v>10</v>
      </c>
      <c r="G5458" s="7" t="s">
        <v>41</v>
      </c>
      <c r="H5458" s="6">
        <v>8.0</v>
      </c>
      <c r="I5458" s="6" t="s">
        <v>13133</v>
      </c>
      <c r="J5458" s="6">
        <v>2.0</v>
      </c>
      <c r="K5458" s="6">
        <v>0.0</v>
      </c>
      <c r="L5458" s="6">
        <v>0.0</v>
      </c>
      <c r="M5458" s="6" t="s">
        <v>13134</v>
      </c>
      <c r="N5458" s="6">
        <v>1.0</v>
      </c>
      <c r="O5458" s="6">
        <v>1.0</v>
      </c>
      <c r="P5458" s="6">
        <v>1.0</v>
      </c>
      <c r="Q5458" s="6" t="s">
        <v>58</v>
      </c>
      <c r="R5458" s="6">
        <v>911.0</v>
      </c>
      <c r="S5458" s="6">
        <f>COUNTIF(Customer_Churn_Records!$B$2:$B$10000,Customer_Churn_Records!$B5458)</f>
        <v>1</v>
      </c>
      <c r="T5458" s="6">
        <f>ROUNDUP(Customer_Churn_Records!$G5458,0)</f>
        <v>38</v>
      </c>
      <c r="U5458" s="6" t="str">
        <f t="array" ref="U5458">IFS(Customer_Churn_Records!$T5458&lt;30,"young",Customer_Churn_Records!$T5458&lt;50,"middle-aged",Customer_Churn_Records!$T5458&lt;100,"old")</f>
        <v>middle-aged</v>
      </c>
      <c r="V5458" s="8" t="str">
        <f t="array" ref="V5458">IFS(Customer_Churn_Records!$D5458&lt;701,"less-score",Customer_Churn_Records!$D5458&lt;851,"high-score")</f>
        <v>less-score</v>
      </c>
      <c r="W5458" s="8" t="str">
        <f t="array" ref="W5458">IF(Customer_Churn_Records!$X5458=0,0,IFS(Customer_Churn_Records!$X5458&lt;100000,"low",Customer_Churn_Records!$X5458&lt;300000,"high"))</f>
        <v>low</v>
      </c>
      <c r="X5458" s="8">
        <f>ROUND(Customer_Churn_Records!$I5458,0)</f>
        <v>88759</v>
      </c>
    </row>
    <row r="5459" ht="14.25" customHeight="1">
      <c r="A5459" s="6">
        <v>677.0</v>
      </c>
      <c r="B5459" s="6">
        <v>1.560704E7</v>
      </c>
      <c r="C5459" s="6" t="s">
        <v>8451</v>
      </c>
      <c r="D5459" s="6">
        <v>593.0</v>
      </c>
      <c r="E5459" s="6" t="s">
        <v>9</v>
      </c>
      <c r="F5459" s="6" t="s">
        <v>10</v>
      </c>
      <c r="G5459" s="7" t="s">
        <v>41</v>
      </c>
      <c r="H5459" s="6">
        <v>4.0</v>
      </c>
      <c r="I5459" s="6" t="s">
        <v>13135</v>
      </c>
      <c r="J5459" s="6">
        <v>2.0</v>
      </c>
      <c r="K5459" s="6">
        <v>1.0</v>
      </c>
      <c r="L5459" s="6">
        <v>0.0</v>
      </c>
      <c r="M5459" s="6" t="s">
        <v>13136</v>
      </c>
      <c r="N5459" s="6">
        <v>0.0</v>
      </c>
      <c r="O5459" s="6">
        <v>0.0</v>
      </c>
      <c r="P5459" s="6">
        <v>5.0</v>
      </c>
      <c r="Q5459" s="6" t="s">
        <v>79</v>
      </c>
      <c r="R5459" s="6">
        <v>910.0</v>
      </c>
      <c r="S5459" s="6">
        <f>COUNTIF(Customer_Churn_Records!$B$2:$B$10000,Customer_Churn_Records!$B5459)</f>
        <v>1</v>
      </c>
      <c r="T5459" s="6">
        <f>ROUNDUP(Customer_Churn_Records!$G5459,0)</f>
        <v>38</v>
      </c>
      <c r="U5459" s="6" t="str">
        <f t="array" ref="U5459">IFS(Customer_Churn_Records!$T5459&lt;30,"young",Customer_Churn_Records!$T5459&lt;50,"middle-aged",Customer_Churn_Records!$T5459&lt;100,"old")</f>
        <v>middle-aged</v>
      </c>
      <c r="V5459" s="8" t="str">
        <f t="array" ref="V5459">IFS(Customer_Churn_Records!$D5459&lt;701,"less-score",Customer_Churn_Records!$D5459&lt;851,"high-score")</f>
        <v>less-score</v>
      </c>
      <c r="W5459" s="8" t="str">
        <f t="array" ref="W5459">IF(Customer_Churn_Records!$X5459=0,0,IFS(Customer_Churn_Records!$X5459&lt;100000,"low",Customer_Churn_Records!$X5459&lt;300000,"high"))</f>
        <v>low</v>
      </c>
      <c r="X5459" s="8">
        <f>ROUND(Customer_Churn_Records!$I5459,0)</f>
        <v>88736</v>
      </c>
    </row>
    <row r="5460" ht="14.25" customHeight="1">
      <c r="A5460" s="6">
        <v>1393.0</v>
      </c>
      <c r="B5460" s="6">
        <v>1.573054E7</v>
      </c>
      <c r="C5460" s="6" t="s">
        <v>395</v>
      </c>
      <c r="D5460" s="6">
        <v>794.0</v>
      </c>
      <c r="E5460" s="6" t="s">
        <v>9</v>
      </c>
      <c r="F5460" s="6" t="s">
        <v>11</v>
      </c>
      <c r="G5460" s="7" t="s">
        <v>333</v>
      </c>
      <c r="H5460" s="6">
        <v>8.0</v>
      </c>
      <c r="I5460" s="6" t="s">
        <v>13137</v>
      </c>
      <c r="J5460" s="6">
        <v>2.0</v>
      </c>
      <c r="K5460" s="6">
        <v>1.0</v>
      </c>
      <c r="L5460" s="6">
        <v>0.0</v>
      </c>
      <c r="M5460" s="6" t="s">
        <v>13138</v>
      </c>
      <c r="N5460" s="6">
        <v>0.0</v>
      </c>
      <c r="O5460" s="6">
        <v>0.0</v>
      </c>
      <c r="P5460" s="6">
        <v>4.0</v>
      </c>
      <c r="Q5460" s="6" t="s">
        <v>58</v>
      </c>
      <c r="R5460" s="6">
        <v>618.0</v>
      </c>
      <c r="S5460" s="6">
        <f>COUNTIF(Customer_Churn_Records!$B$2:$B$10000,Customer_Churn_Records!$B5460)</f>
        <v>1</v>
      </c>
      <c r="T5460" s="6">
        <f>ROUNDUP(Customer_Churn_Records!$G5460,0)</f>
        <v>45</v>
      </c>
      <c r="U5460" s="6" t="str">
        <f t="array" ref="U5460">IFS(Customer_Churn_Records!$T5460&lt;30,"young",Customer_Churn_Records!$T5460&lt;50,"middle-aged",Customer_Churn_Records!$T5460&lt;100,"old")</f>
        <v>middle-aged</v>
      </c>
      <c r="V5460" s="8" t="str">
        <f t="array" ref="V5460">IFS(Customer_Churn_Records!$D5460&lt;701,"less-score",Customer_Churn_Records!$D5460&lt;851,"high-score")</f>
        <v>high-score</v>
      </c>
      <c r="W5460" s="8" t="str">
        <f t="array" ref="W5460">IF(Customer_Churn_Records!$X5460=0,0,IFS(Customer_Churn_Records!$X5460&lt;100000,"low",Customer_Churn_Records!$X5460&lt;300000,"high"))</f>
        <v>low</v>
      </c>
      <c r="X5460" s="8">
        <f>ROUND(Customer_Churn_Records!$I5460,0)</f>
        <v>88656</v>
      </c>
    </row>
    <row r="5461" ht="14.25" customHeight="1">
      <c r="A5461" s="6">
        <v>6904.0</v>
      </c>
      <c r="B5461" s="6">
        <v>1.5566891E7</v>
      </c>
      <c r="C5461" s="6" t="s">
        <v>13139</v>
      </c>
      <c r="D5461" s="6">
        <v>584.0</v>
      </c>
      <c r="E5461" s="6" t="s">
        <v>8</v>
      </c>
      <c r="F5461" s="6" t="s">
        <v>10</v>
      </c>
      <c r="G5461" s="7" t="s">
        <v>167</v>
      </c>
      <c r="H5461" s="6">
        <v>3.0</v>
      </c>
      <c r="I5461" s="6" t="s">
        <v>13140</v>
      </c>
      <c r="J5461" s="6">
        <v>1.0</v>
      </c>
      <c r="K5461" s="6">
        <v>1.0</v>
      </c>
      <c r="L5461" s="6">
        <v>0.0</v>
      </c>
      <c r="M5461" s="6" t="s">
        <v>13141</v>
      </c>
      <c r="N5461" s="6">
        <v>0.0</v>
      </c>
      <c r="O5461" s="6">
        <v>0.0</v>
      </c>
      <c r="P5461" s="6">
        <v>3.0</v>
      </c>
      <c r="Q5461" s="6" t="s">
        <v>44</v>
      </c>
      <c r="R5461" s="6">
        <v>822.0</v>
      </c>
      <c r="S5461" s="6">
        <f>COUNTIF(Customer_Churn_Records!$B$2:$B$10000,Customer_Churn_Records!$B5461)</f>
        <v>1</v>
      </c>
      <c r="T5461" s="6">
        <f>ROUNDUP(Customer_Churn_Records!$G5461,0)</f>
        <v>41</v>
      </c>
      <c r="U5461" s="6" t="str">
        <f t="array" ref="U5461">IFS(Customer_Churn_Records!$T5461&lt;30,"young",Customer_Churn_Records!$T5461&lt;50,"middle-aged",Customer_Churn_Records!$T5461&lt;100,"old")</f>
        <v>middle-aged</v>
      </c>
      <c r="V5461" s="8" t="str">
        <f t="array" ref="V5461">IFS(Customer_Churn_Records!$D5461&lt;701,"less-score",Customer_Churn_Records!$D5461&lt;851,"high-score")</f>
        <v>less-score</v>
      </c>
      <c r="W5461" s="8" t="str">
        <f t="array" ref="W5461">IF(Customer_Churn_Records!$X5461=0,0,IFS(Customer_Churn_Records!$X5461&lt;100000,"low",Customer_Churn_Records!$X5461&lt;300000,"high"))</f>
        <v>low</v>
      </c>
      <c r="X5461" s="8">
        <f>ROUND(Customer_Churn_Records!$I5461,0)</f>
        <v>88595</v>
      </c>
    </row>
    <row r="5462" ht="14.25" customHeight="1">
      <c r="A5462" s="6">
        <v>6149.0</v>
      </c>
      <c r="B5462" s="6">
        <v>1.5806945E7</v>
      </c>
      <c r="C5462" s="6" t="s">
        <v>4789</v>
      </c>
      <c r="D5462" s="6">
        <v>611.0</v>
      </c>
      <c r="E5462" s="6" t="s">
        <v>7</v>
      </c>
      <c r="F5462" s="6" t="s">
        <v>10</v>
      </c>
      <c r="G5462" s="7" t="s">
        <v>128</v>
      </c>
      <c r="H5462" s="6">
        <v>9.0</v>
      </c>
      <c r="I5462" s="6" t="s">
        <v>13142</v>
      </c>
      <c r="J5462" s="6">
        <v>1.0</v>
      </c>
      <c r="K5462" s="6">
        <v>1.0</v>
      </c>
      <c r="L5462" s="6">
        <v>0.0</v>
      </c>
      <c r="M5462" s="6" t="s">
        <v>13143</v>
      </c>
      <c r="N5462" s="6">
        <v>0.0</v>
      </c>
      <c r="O5462" s="6">
        <v>0.0</v>
      </c>
      <c r="P5462" s="6">
        <v>4.0</v>
      </c>
      <c r="Q5462" s="6" t="s">
        <v>49</v>
      </c>
      <c r="R5462" s="6">
        <v>883.0</v>
      </c>
      <c r="S5462" s="6">
        <f>COUNTIF(Customer_Churn_Records!$B$2:$B$10000,Customer_Churn_Records!$B5462)</f>
        <v>1</v>
      </c>
      <c r="T5462" s="6">
        <f>ROUNDUP(Customer_Churn_Records!$G5462,0)</f>
        <v>30</v>
      </c>
      <c r="U5462" s="6" t="str">
        <f t="array" ref="U5462">IFS(Customer_Churn_Records!$T5462&lt;30,"young",Customer_Churn_Records!$T5462&lt;50,"middle-aged",Customer_Churn_Records!$T5462&lt;100,"old")</f>
        <v>middle-aged</v>
      </c>
      <c r="V5462" s="8" t="str">
        <f t="array" ref="V5462">IFS(Customer_Churn_Records!$D5462&lt;701,"less-score",Customer_Churn_Records!$D5462&lt;851,"high-score")</f>
        <v>less-score</v>
      </c>
      <c r="W5462" s="8" t="str">
        <f t="array" ref="W5462">IF(Customer_Churn_Records!$X5462=0,0,IFS(Customer_Churn_Records!$X5462&lt;100000,"low",Customer_Churn_Records!$X5462&lt;300000,"high"))</f>
        <v>low</v>
      </c>
      <c r="X5462" s="8">
        <f>ROUND(Customer_Churn_Records!$I5462,0)</f>
        <v>88594</v>
      </c>
    </row>
    <row r="5463" ht="14.25" customHeight="1">
      <c r="A5463" s="6">
        <v>6799.0</v>
      </c>
      <c r="B5463" s="6">
        <v>1.5799925E7</v>
      </c>
      <c r="C5463" s="6" t="s">
        <v>13144</v>
      </c>
      <c r="D5463" s="6">
        <v>800.0</v>
      </c>
      <c r="E5463" s="6" t="s">
        <v>7</v>
      </c>
      <c r="F5463" s="6" t="s">
        <v>11</v>
      </c>
      <c r="G5463" s="7" t="s">
        <v>402</v>
      </c>
      <c r="H5463" s="6">
        <v>6.0</v>
      </c>
      <c r="I5463" s="6" t="s">
        <v>13145</v>
      </c>
      <c r="J5463" s="6">
        <v>2.0</v>
      </c>
      <c r="K5463" s="6">
        <v>1.0</v>
      </c>
      <c r="L5463" s="6">
        <v>1.0</v>
      </c>
      <c r="M5463" s="6" t="s">
        <v>13146</v>
      </c>
      <c r="N5463" s="6">
        <v>0.0</v>
      </c>
      <c r="O5463" s="6">
        <v>0.0</v>
      </c>
      <c r="P5463" s="6">
        <v>1.0</v>
      </c>
      <c r="Q5463" s="6" t="s">
        <v>44</v>
      </c>
      <c r="R5463" s="6">
        <v>577.0</v>
      </c>
      <c r="S5463" s="6">
        <f>COUNTIF(Customer_Churn_Records!$B$2:$B$10000,Customer_Churn_Records!$B5463)</f>
        <v>1</v>
      </c>
      <c r="T5463" s="6">
        <f>ROUNDUP(Customer_Churn_Records!$G5463,0)</f>
        <v>60</v>
      </c>
      <c r="U5463" s="6" t="str">
        <f t="array" ref="U5463">IFS(Customer_Churn_Records!$T5463&lt;30,"young",Customer_Churn_Records!$T5463&lt;50,"middle-aged",Customer_Churn_Records!$T5463&lt;100,"old")</f>
        <v>old</v>
      </c>
      <c r="V5463" s="8" t="str">
        <f t="array" ref="V5463">IFS(Customer_Churn_Records!$D5463&lt;701,"less-score",Customer_Churn_Records!$D5463&lt;851,"high-score")</f>
        <v>high-score</v>
      </c>
      <c r="W5463" s="8" t="str">
        <f t="array" ref="W5463">IF(Customer_Churn_Records!$X5463=0,0,IFS(Customer_Churn_Records!$X5463&lt;100000,"low",Customer_Churn_Records!$X5463&lt;300000,"high"))</f>
        <v>low</v>
      </c>
      <c r="X5463" s="8">
        <f>ROUND(Customer_Churn_Records!$I5463,0)</f>
        <v>88542</v>
      </c>
    </row>
    <row r="5464" ht="14.25" customHeight="1">
      <c r="A5464" s="6">
        <v>6792.0</v>
      </c>
      <c r="B5464" s="6">
        <v>1.5599591E7</v>
      </c>
      <c r="C5464" s="6" t="s">
        <v>1156</v>
      </c>
      <c r="D5464" s="6">
        <v>600.0</v>
      </c>
      <c r="E5464" s="6" t="s">
        <v>8</v>
      </c>
      <c r="F5464" s="6" t="s">
        <v>10</v>
      </c>
      <c r="G5464" s="7" t="s">
        <v>107</v>
      </c>
      <c r="H5464" s="6">
        <v>7.0</v>
      </c>
      <c r="I5464" s="6" t="s">
        <v>13147</v>
      </c>
      <c r="J5464" s="6">
        <v>2.0</v>
      </c>
      <c r="K5464" s="6">
        <v>1.0</v>
      </c>
      <c r="L5464" s="6">
        <v>0.0</v>
      </c>
      <c r="M5464" s="6" t="s">
        <v>13148</v>
      </c>
      <c r="N5464" s="6">
        <v>0.0</v>
      </c>
      <c r="O5464" s="6">
        <v>0.0</v>
      </c>
      <c r="P5464" s="6">
        <v>5.0</v>
      </c>
      <c r="Q5464" s="6" t="s">
        <v>49</v>
      </c>
      <c r="R5464" s="6">
        <v>877.0</v>
      </c>
      <c r="S5464" s="6">
        <f>COUNTIF(Customer_Churn_Records!$B$2:$B$10000,Customer_Churn_Records!$B5464)</f>
        <v>1</v>
      </c>
      <c r="T5464" s="6">
        <f>ROUNDUP(Customer_Churn_Records!$G5464,0)</f>
        <v>39</v>
      </c>
      <c r="U5464" s="6" t="str">
        <f t="array" ref="U5464">IFS(Customer_Churn_Records!$T5464&lt;30,"young",Customer_Churn_Records!$T5464&lt;50,"middle-aged",Customer_Churn_Records!$T5464&lt;100,"old")</f>
        <v>middle-aged</v>
      </c>
      <c r="V5464" s="8" t="str">
        <f t="array" ref="V5464">IFS(Customer_Churn_Records!$D5464&lt;701,"less-score",Customer_Churn_Records!$D5464&lt;851,"high-score")</f>
        <v>less-score</v>
      </c>
      <c r="W5464" s="8" t="str">
        <f t="array" ref="W5464">IF(Customer_Churn_Records!$X5464=0,0,IFS(Customer_Churn_Records!$X5464&lt;100000,"low",Customer_Churn_Records!$X5464&lt;300000,"high"))</f>
        <v>low</v>
      </c>
      <c r="X5464" s="8">
        <f>ROUND(Customer_Churn_Records!$I5464,0)</f>
        <v>88477</v>
      </c>
    </row>
    <row r="5465" ht="14.25" customHeight="1">
      <c r="A5465" s="6">
        <v>2180.0</v>
      </c>
      <c r="B5465" s="6">
        <v>1.5787459E7</v>
      </c>
      <c r="C5465" s="6" t="s">
        <v>2509</v>
      </c>
      <c r="D5465" s="6">
        <v>745.0</v>
      </c>
      <c r="E5465" s="6" t="s">
        <v>9</v>
      </c>
      <c r="F5465" s="6" t="s">
        <v>11</v>
      </c>
      <c r="G5465" s="7" t="s">
        <v>55</v>
      </c>
      <c r="H5465" s="6">
        <v>3.0</v>
      </c>
      <c r="I5465" s="6" t="s">
        <v>13149</v>
      </c>
      <c r="J5465" s="6">
        <v>1.0</v>
      </c>
      <c r="K5465" s="6">
        <v>0.0</v>
      </c>
      <c r="L5465" s="6">
        <v>0.0</v>
      </c>
      <c r="M5465" s="6" t="s">
        <v>13150</v>
      </c>
      <c r="N5465" s="6">
        <v>0.0</v>
      </c>
      <c r="O5465" s="6">
        <v>0.0</v>
      </c>
      <c r="P5465" s="6">
        <v>4.0</v>
      </c>
      <c r="Q5465" s="6" t="s">
        <v>44</v>
      </c>
      <c r="R5465" s="6">
        <v>645.0</v>
      </c>
      <c r="S5465" s="6">
        <f>COUNTIF(Customer_Churn_Records!$B$2:$B$10000,Customer_Churn_Records!$B5465)</f>
        <v>1</v>
      </c>
      <c r="T5465" s="6">
        <f>ROUNDUP(Customer_Churn_Records!$G5465,0)</f>
        <v>40</v>
      </c>
      <c r="U5465" s="6" t="str">
        <f t="array" ref="U5465">IFS(Customer_Churn_Records!$T5465&lt;30,"young",Customer_Churn_Records!$T5465&lt;50,"middle-aged",Customer_Churn_Records!$T5465&lt;100,"old")</f>
        <v>middle-aged</v>
      </c>
      <c r="V5465" s="8" t="str">
        <f t="array" ref="V5465">IFS(Customer_Churn_Records!$D5465&lt;701,"less-score",Customer_Churn_Records!$D5465&lt;851,"high-score")</f>
        <v>high-score</v>
      </c>
      <c r="W5465" s="8" t="str">
        <f t="array" ref="W5465">IF(Customer_Churn_Records!$X5465=0,0,IFS(Customer_Churn_Records!$X5465&lt;100000,"low",Customer_Churn_Records!$X5465&lt;300000,"high"))</f>
        <v>low</v>
      </c>
      <c r="X5465" s="8">
        <f>ROUND(Customer_Churn_Records!$I5465,0)</f>
        <v>88467</v>
      </c>
    </row>
    <row r="5466" ht="14.25" customHeight="1">
      <c r="A5466" s="6">
        <v>7133.0</v>
      </c>
      <c r="B5466" s="6">
        <v>1.5694666E7</v>
      </c>
      <c r="C5466" s="6" t="s">
        <v>6555</v>
      </c>
      <c r="D5466" s="6">
        <v>707.0</v>
      </c>
      <c r="E5466" s="6" t="s">
        <v>9</v>
      </c>
      <c r="F5466" s="6" t="s">
        <v>11</v>
      </c>
      <c r="G5466" s="7" t="s">
        <v>68</v>
      </c>
      <c r="H5466" s="6">
        <v>8.0</v>
      </c>
      <c r="I5466" s="6" t="s">
        <v>13151</v>
      </c>
      <c r="J5466" s="6">
        <v>1.0</v>
      </c>
      <c r="K5466" s="6">
        <v>1.0</v>
      </c>
      <c r="L5466" s="6">
        <v>1.0</v>
      </c>
      <c r="M5466" s="6" t="s">
        <v>13152</v>
      </c>
      <c r="N5466" s="6">
        <v>1.0</v>
      </c>
      <c r="O5466" s="6">
        <v>1.0</v>
      </c>
      <c r="P5466" s="6">
        <v>2.0</v>
      </c>
      <c r="Q5466" s="6" t="s">
        <v>58</v>
      </c>
      <c r="R5466" s="6">
        <v>244.0</v>
      </c>
      <c r="S5466" s="6">
        <f>COUNTIF(Customer_Churn_Records!$B$2:$B$10000,Customer_Churn_Records!$B5466)</f>
        <v>1</v>
      </c>
      <c r="T5466" s="6">
        <f>ROUNDUP(Customer_Churn_Records!$G5466,0)</f>
        <v>48</v>
      </c>
      <c r="U5466" s="6" t="str">
        <f t="array" ref="U5466">IFS(Customer_Churn_Records!$T5466&lt;30,"young",Customer_Churn_Records!$T5466&lt;50,"middle-aged",Customer_Churn_Records!$T5466&lt;100,"old")</f>
        <v>middle-aged</v>
      </c>
      <c r="V5466" s="8" t="str">
        <f t="array" ref="V5466">IFS(Customer_Churn_Records!$D5466&lt;701,"less-score",Customer_Churn_Records!$D5466&lt;851,"high-score")</f>
        <v>high-score</v>
      </c>
      <c r="W5466" s="8" t="str">
        <f t="array" ref="W5466">IF(Customer_Churn_Records!$X5466=0,0,IFS(Customer_Churn_Records!$X5466&lt;100000,"low",Customer_Churn_Records!$X5466&lt;300000,"high"))</f>
        <v>low</v>
      </c>
      <c r="X5466" s="8">
        <f>ROUND(Customer_Churn_Records!$I5466,0)</f>
        <v>88442</v>
      </c>
    </row>
    <row r="5467" ht="14.25" customHeight="1">
      <c r="A5467" s="6">
        <v>4373.0</v>
      </c>
      <c r="B5467" s="6">
        <v>1.5730137E7</v>
      </c>
      <c r="C5467" s="6" t="s">
        <v>11779</v>
      </c>
      <c r="D5467" s="6">
        <v>628.0</v>
      </c>
      <c r="E5467" s="6" t="s">
        <v>7</v>
      </c>
      <c r="F5467" s="6" t="s">
        <v>11</v>
      </c>
      <c r="G5467" s="7" t="s">
        <v>363</v>
      </c>
      <c r="H5467" s="6">
        <v>0.0</v>
      </c>
      <c r="I5467" s="6" t="s">
        <v>13153</v>
      </c>
      <c r="J5467" s="6">
        <v>1.0</v>
      </c>
      <c r="K5467" s="6">
        <v>0.0</v>
      </c>
      <c r="L5467" s="6">
        <v>0.0</v>
      </c>
      <c r="M5467" s="6" t="s">
        <v>13154</v>
      </c>
      <c r="N5467" s="6">
        <v>0.0</v>
      </c>
      <c r="O5467" s="6">
        <v>0.0</v>
      </c>
      <c r="P5467" s="6">
        <v>2.0</v>
      </c>
      <c r="Q5467" s="6" t="s">
        <v>44</v>
      </c>
      <c r="R5467" s="6">
        <v>800.0</v>
      </c>
      <c r="S5467" s="6">
        <f>COUNTIF(Customer_Churn_Records!$B$2:$B$10000,Customer_Churn_Records!$B5467)</f>
        <v>1</v>
      </c>
      <c r="T5467" s="6">
        <f>ROUNDUP(Customer_Churn_Records!$G5467,0)</f>
        <v>31</v>
      </c>
      <c r="U5467" s="6" t="str">
        <f t="array" ref="U5467">IFS(Customer_Churn_Records!$T5467&lt;30,"young",Customer_Churn_Records!$T5467&lt;50,"middle-aged",Customer_Churn_Records!$T5467&lt;100,"old")</f>
        <v>middle-aged</v>
      </c>
      <c r="V5467" s="8" t="str">
        <f t="array" ref="V5467">IFS(Customer_Churn_Records!$D5467&lt;701,"less-score",Customer_Churn_Records!$D5467&lt;851,"high-score")</f>
        <v>less-score</v>
      </c>
      <c r="W5467" s="8" t="str">
        <f t="array" ref="W5467">IF(Customer_Churn_Records!$X5467=0,0,IFS(Customer_Churn_Records!$X5467&lt;100000,"low",Customer_Churn_Records!$X5467&lt;300000,"high"))</f>
        <v>low</v>
      </c>
      <c r="X5467" s="8">
        <f>ROUND(Customer_Churn_Records!$I5467,0)</f>
        <v>88422</v>
      </c>
    </row>
    <row r="5468" ht="14.25" customHeight="1">
      <c r="A5468" s="6">
        <v>3055.0</v>
      </c>
      <c r="B5468" s="6">
        <v>1.5791174E7</v>
      </c>
      <c r="C5468" s="6" t="s">
        <v>13155</v>
      </c>
      <c r="D5468" s="6">
        <v>540.0</v>
      </c>
      <c r="E5468" s="6" t="s">
        <v>9</v>
      </c>
      <c r="F5468" s="6" t="s">
        <v>11</v>
      </c>
      <c r="G5468" s="7" t="s">
        <v>1803</v>
      </c>
      <c r="H5468" s="6">
        <v>1.0</v>
      </c>
      <c r="I5468" s="6" t="s">
        <v>13156</v>
      </c>
      <c r="J5468" s="6">
        <v>1.0</v>
      </c>
      <c r="K5468" s="6">
        <v>0.0</v>
      </c>
      <c r="L5468" s="6">
        <v>1.0</v>
      </c>
      <c r="M5468" s="6" t="s">
        <v>13157</v>
      </c>
      <c r="N5468" s="6">
        <v>0.0</v>
      </c>
      <c r="O5468" s="6">
        <v>0.0</v>
      </c>
      <c r="P5468" s="6">
        <v>4.0</v>
      </c>
      <c r="Q5468" s="6" t="s">
        <v>49</v>
      </c>
      <c r="R5468" s="6">
        <v>409.0</v>
      </c>
      <c r="S5468" s="6">
        <f>COUNTIF(Customer_Churn_Records!$B$2:$B$10000,Customer_Churn_Records!$B5468)</f>
        <v>1</v>
      </c>
      <c r="T5468" s="6">
        <f>ROUNDUP(Customer_Churn_Records!$G5468,0)</f>
        <v>67</v>
      </c>
      <c r="U5468" s="6" t="str">
        <f t="array" ref="U5468">IFS(Customer_Churn_Records!$T5468&lt;30,"young",Customer_Churn_Records!$T5468&lt;50,"middle-aged",Customer_Churn_Records!$T5468&lt;100,"old")</f>
        <v>old</v>
      </c>
      <c r="V5468" s="8" t="str">
        <f t="array" ref="V5468">IFS(Customer_Churn_Records!$D5468&lt;701,"less-score",Customer_Churn_Records!$D5468&lt;851,"high-score")</f>
        <v>less-score</v>
      </c>
      <c r="W5468" s="8" t="str">
        <f t="array" ref="W5468">IF(Customer_Churn_Records!$X5468=0,0,IFS(Customer_Churn_Records!$X5468&lt;100000,"low",Customer_Churn_Records!$X5468&lt;300000,"high"))</f>
        <v>low</v>
      </c>
      <c r="X5468" s="8">
        <f>ROUND(Customer_Churn_Records!$I5468,0)</f>
        <v>88382</v>
      </c>
    </row>
    <row r="5469" ht="14.25" customHeight="1">
      <c r="A5469" s="6">
        <v>9992.0</v>
      </c>
      <c r="B5469" s="6">
        <v>1.5769959E7</v>
      </c>
      <c r="C5469" s="6" t="s">
        <v>8854</v>
      </c>
      <c r="D5469" s="6">
        <v>597.0</v>
      </c>
      <c r="E5469" s="6" t="s">
        <v>7</v>
      </c>
      <c r="F5469" s="6" t="s">
        <v>10</v>
      </c>
      <c r="G5469" s="7" t="s">
        <v>171</v>
      </c>
      <c r="H5469" s="6">
        <v>4.0</v>
      </c>
      <c r="I5469" s="6" t="s">
        <v>13158</v>
      </c>
      <c r="J5469" s="6">
        <v>1.0</v>
      </c>
      <c r="K5469" s="6">
        <v>1.0</v>
      </c>
      <c r="L5469" s="6">
        <v>0.0</v>
      </c>
      <c r="M5469" s="6" t="s">
        <v>13159</v>
      </c>
      <c r="N5469" s="6">
        <v>1.0</v>
      </c>
      <c r="O5469" s="6">
        <v>1.0</v>
      </c>
      <c r="P5469" s="6">
        <v>3.0</v>
      </c>
      <c r="Q5469" s="6" t="s">
        <v>49</v>
      </c>
      <c r="R5469" s="6">
        <v>369.0</v>
      </c>
      <c r="S5469" s="6">
        <f>COUNTIF(Customer_Churn_Records!$B$2:$B$10000,Customer_Churn_Records!$B5469)</f>
        <v>1</v>
      </c>
      <c r="T5469" s="6">
        <f>ROUNDUP(Customer_Churn_Records!$G5469,0)</f>
        <v>53</v>
      </c>
      <c r="U5469" s="6" t="str">
        <f t="array" ref="U5469">IFS(Customer_Churn_Records!$T5469&lt;30,"young",Customer_Churn_Records!$T5469&lt;50,"middle-aged",Customer_Churn_Records!$T5469&lt;100,"old")</f>
        <v>old</v>
      </c>
      <c r="V5469" s="8" t="str">
        <f t="array" ref="V5469">IFS(Customer_Churn_Records!$D5469&lt;701,"less-score",Customer_Churn_Records!$D5469&lt;851,"high-score")</f>
        <v>less-score</v>
      </c>
      <c r="W5469" s="8" t="str">
        <f t="array" ref="W5469">IF(Customer_Churn_Records!$X5469=0,0,IFS(Customer_Churn_Records!$X5469&lt;100000,"low",Customer_Churn_Records!$X5469&lt;300000,"high"))</f>
        <v>low</v>
      </c>
      <c r="X5469" s="8">
        <f>ROUND(Customer_Churn_Records!$I5469,0)</f>
        <v>88381</v>
      </c>
    </row>
    <row r="5470" ht="14.25" customHeight="1">
      <c r="A5470" s="6">
        <v>8300.0</v>
      </c>
      <c r="B5470" s="6">
        <v>1.5792473E7</v>
      </c>
      <c r="C5470" s="6" t="s">
        <v>9178</v>
      </c>
      <c r="D5470" s="6">
        <v>598.0</v>
      </c>
      <c r="E5470" s="6" t="s">
        <v>8</v>
      </c>
      <c r="F5470" s="6" t="s">
        <v>10</v>
      </c>
      <c r="G5470" s="7" t="s">
        <v>156</v>
      </c>
      <c r="H5470" s="6">
        <v>5.0</v>
      </c>
      <c r="I5470" s="6" t="s">
        <v>13160</v>
      </c>
      <c r="J5470" s="6">
        <v>3.0</v>
      </c>
      <c r="K5470" s="6">
        <v>0.0</v>
      </c>
      <c r="L5470" s="6">
        <v>1.0</v>
      </c>
      <c r="M5470" s="6" t="s">
        <v>13161</v>
      </c>
      <c r="N5470" s="6">
        <v>1.0</v>
      </c>
      <c r="O5470" s="6">
        <v>1.0</v>
      </c>
      <c r="P5470" s="6">
        <v>5.0</v>
      </c>
      <c r="Q5470" s="6" t="s">
        <v>58</v>
      </c>
      <c r="R5470" s="6">
        <v>746.0</v>
      </c>
      <c r="S5470" s="6">
        <f>COUNTIF(Customer_Churn_Records!$B$2:$B$10000,Customer_Churn_Records!$B5470)</f>
        <v>1</v>
      </c>
      <c r="T5470" s="6">
        <f>ROUNDUP(Customer_Churn_Records!$G5470,0)</f>
        <v>50</v>
      </c>
      <c r="U5470" s="6" t="str">
        <f t="array" ref="U5470">IFS(Customer_Churn_Records!$T5470&lt;30,"young",Customer_Churn_Records!$T5470&lt;50,"middle-aged",Customer_Churn_Records!$T5470&lt;100,"old")</f>
        <v>old</v>
      </c>
      <c r="V5470" s="8" t="str">
        <f t="array" ref="V5470">IFS(Customer_Churn_Records!$D5470&lt;701,"less-score",Customer_Churn_Records!$D5470&lt;851,"high-score")</f>
        <v>less-score</v>
      </c>
      <c r="W5470" s="8" t="str">
        <f t="array" ref="W5470">IF(Customer_Churn_Records!$X5470=0,0,IFS(Customer_Churn_Records!$X5470&lt;100000,"low",Customer_Churn_Records!$X5470&lt;300000,"high"))</f>
        <v>low</v>
      </c>
      <c r="X5470" s="8">
        <f>ROUND(Customer_Churn_Records!$I5470,0)</f>
        <v>88380</v>
      </c>
    </row>
    <row r="5471" ht="14.25" customHeight="1">
      <c r="A5471" s="6">
        <v>3962.0</v>
      </c>
      <c r="B5471" s="6">
        <v>1.5610781E7</v>
      </c>
      <c r="C5471" s="6" t="s">
        <v>9235</v>
      </c>
      <c r="D5471" s="6">
        <v>702.0</v>
      </c>
      <c r="E5471" s="6" t="s">
        <v>7</v>
      </c>
      <c r="F5471" s="6" t="s">
        <v>10</v>
      </c>
      <c r="G5471" s="7" t="s">
        <v>99</v>
      </c>
      <c r="H5471" s="6">
        <v>10.0</v>
      </c>
      <c r="I5471" s="6" t="s">
        <v>13162</v>
      </c>
      <c r="J5471" s="6">
        <v>1.0</v>
      </c>
      <c r="K5471" s="6">
        <v>1.0</v>
      </c>
      <c r="L5471" s="6">
        <v>0.0</v>
      </c>
      <c r="M5471" s="6" t="s">
        <v>13163</v>
      </c>
      <c r="N5471" s="6">
        <v>0.0</v>
      </c>
      <c r="O5471" s="6">
        <v>0.0</v>
      </c>
      <c r="P5471" s="6">
        <v>3.0</v>
      </c>
      <c r="Q5471" s="6" t="s">
        <v>79</v>
      </c>
      <c r="R5471" s="6">
        <v>596.0</v>
      </c>
      <c r="S5471" s="6">
        <f>COUNTIF(Customer_Churn_Records!$B$2:$B$10000,Customer_Churn_Records!$B5471)</f>
        <v>1</v>
      </c>
      <c r="T5471" s="6">
        <f>ROUNDUP(Customer_Churn_Records!$G5471,0)</f>
        <v>29</v>
      </c>
      <c r="U5471" s="6" t="str">
        <f t="array" ref="U5471">IFS(Customer_Churn_Records!$T5471&lt;30,"young",Customer_Churn_Records!$T5471&lt;50,"middle-aged",Customer_Churn_Records!$T5471&lt;100,"old")</f>
        <v>young</v>
      </c>
      <c r="V5471" s="8" t="str">
        <f t="array" ref="V5471">IFS(Customer_Churn_Records!$D5471&lt;701,"less-score",Customer_Churn_Records!$D5471&lt;851,"high-score")</f>
        <v>high-score</v>
      </c>
      <c r="W5471" s="8" t="str">
        <f t="array" ref="W5471">IF(Customer_Churn_Records!$X5471=0,0,IFS(Customer_Churn_Records!$X5471&lt;100000,"low",Customer_Churn_Records!$X5471&lt;300000,"high"))</f>
        <v>low</v>
      </c>
      <c r="X5471" s="8">
        <f>ROUND(Customer_Churn_Records!$I5471,0)</f>
        <v>88379</v>
      </c>
    </row>
    <row r="5472" ht="14.25" customHeight="1">
      <c r="A5472" s="6">
        <v>3591.0</v>
      </c>
      <c r="B5472" s="6">
        <v>1.5687884E7</v>
      </c>
      <c r="C5472" s="6" t="s">
        <v>13164</v>
      </c>
      <c r="D5472" s="6">
        <v>677.0</v>
      </c>
      <c r="E5472" s="6" t="s">
        <v>7</v>
      </c>
      <c r="F5472" s="6" t="s">
        <v>11</v>
      </c>
      <c r="G5472" s="7" t="s">
        <v>72</v>
      </c>
      <c r="H5472" s="6">
        <v>3.0</v>
      </c>
      <c r="I5472" s="6" t="s">
        <v>13165</v>
      </c>
      <c r="J5472" s="6">
        <v>1.0</v>
      </c>
      <c r="K5472" s="6">
        <v>0.0</v>
      </c>
      <c r="L5472" s="6">
        <v>1.0</v>
      </c>
      <c r="M5472" s="6" t="s">
        <v>13166</v>
      </c>
      <c r="N5472" s="6">
        <v>0.0</v>
      </c>
      <c r="O5472" s="6">
        <v>0.0</v>
      </c>
      <c r="P5472" s="6">
        <v>2.0</v>
      </c>
      <c r="Q5472" s="6" t="s">
        <v>58</v>
      </c>
      <c r="R5472" s="6">
        <v>276.0</v>
      </c>
      <c r="S5472" s="6">
        <f>COUNTIF(Customer_Churn_Records!$B$2:$B$10000,Customer_Churn_Records!$B5472)</f>
        <v>1</v>
      </c>
      <c r="T5472" s="6">
        <f>ROUNDUP(Customer_Churn_Records!$G5472,0)</f>
        <v>37</v>
      </c>
      <c r="U5472" s="6" t="str">
        <f t="array" ref="U5472">IFS(Customer_Churn_Records!$T5472&lt;30,"young",Customer_Churn_Records!$T5472&lt;50,"middle-aged",Customer_Churn_Records!$T5472&lt;100,"old")</f>
        <v>middle-aged</v>
      </c>
      <c r="V5472" s="8" t="str">
        <f t="array" ref="V5472">IFS(Customer_Churn_Records!$D5472&lt;701,"less-score",Customer_Churn_Records!$D5472&lt;851,"high-score")</f>
        <v>less-score</v>
      </c>
      <c r="W5472" s="8" t="str">
        <f t="array" ref="W5472">IF(Customer_Churn_Records!$X5472=0,0,IFS(Customer_Churn_Records!$X5472&lt;100000,"low",Customer_Churn_Records!$X5472&lt;300000,"high"))</f>
        <v>low</v>
      </c>
      <c r="X5472" s="8">
        <f>ROUND(Customer_Churn_Records!$I5472,0)</f>
        <v>88363</v>
      </c>
    </row>
    <row r="5473" ht="14.25" customHeight="1">
      <c r="A5473" s="6">
        <v>8210.0</v>
      </c>
      <c r="B5473" s="6">
        <v>1.5600912E7</v>
      </c>
      <c r="C5473" s="6" t="s">
        <v>7025</v>
      </c>
      <c r="D5473" s="6">
        <v>706.0</v>
      </c>
      <c r="E5473" s="6" t="s">
        <v>8</v>
      </c>
      <c r="F5473" s="6" t="s">
        <v>11</v>
      </c>
      <c r="G5473" s="7" t="s">
        <v>114</v>
      </c>
      <c r="H5473" s="6">
        <v>5.0</v>
      </c>
      <c r="I5473" s="6" t="s">
        <v>13167</v>
      </c>
      <c r="J5473" s="6">
        <v>2.0</v>
      </c>
      <c r="K5473" s="6">
        <v>1.0</v>
      </c>
      <c r="L5473" s="6">
        <v>1.0</v>
      </c>
      <c r="M5473" s="6" t="s">
        <v>13168</v>
      </c>
      <c r="N5473" s="6">
        <v>0.0</v>
      </c>
      <c r="O5473" s="6">
        <v>0.0</v>
      </c>
      <c r="P5473" s="6">
        <v>2.0</v>
      </c>
      <c r="Q5473" s="6" t="s">
        <v>44</v>
      </c>
      <c r="R5473" s="6">
        <v>641.0</v>
      </c>
      <c r="S5473" s="6">
        <f>COUNTIF(Customer_Churn_Records!$B$2:$B$10000,Customer_Churn_Records!$B5473)</f>
        <v>1</v>
      </c>
      <c r="T5473" s="6">
        <f>ROUNDUP(Customer_Churn_Records!$G5473,0)</f>
        <v>32</v>
      </c>
      <c r="U5473" s="6" t="str">
        <f t="array" ref="U5473">IFS(Customer_Churn_Records!$T5473&lt;30,"young",Customer_Churn_Records!$T5473&lt;50,"middle-aged",Customer_Churn_Records!$T5473&lt;100,"old")</f>
        <v>middle-aged</v>
      </c>
      <c r="V5473" s="8" t="str">
        <f t="array" ref="V5473">IFS(Customer_Churn_Records!$D5473&lt;701,"less-score",Customer_Churn_Records!$D5473&lt;851,"high-score")</f>
        <v>high-score</v>
      </c>
      <c r="W5473" s="8" t="str">
        <f t="array" ref="W5473">IF(Customer_Churn_Records!$X5473=0,0,IFS(Customer_Churn_Records!$X5473&lt;100000,"low",Customer_Churn_Records!$X5473&lt;300000,"high"))</f>
        <v>low</v>
      </c>
      <c r="X5473" s="8">
        <f>ROUND(Customer_Churn_Records!$I5473,0)</f>
        <v>88348</v>
      </c>
    </row>
    <row r="5474" ht="14.25" customHeight="1">
      <c r="A5474" s="6">
        <v>3857.0</v>
      </c>
      <c r="B5474" s="6">
        <v>1.5653306E7</v>
      </c>
      <c r="C5474" s="6" t="s">
        <v>8840</v>
      </c>
      <c r="D5474" s="6">
        <v>679.0</v>
      </c>
      <c r="E5474" s="6" t="s">
        <v>8</v>
      </c>
      <c r="F5474" s="6" t="s">
        <v>10</v>
      </c>
      <c r="G5474" s="7" t="s">
        <v>114</v>
      </c>
      <c r="H5474" s="6">
        <v>0.0</v>
      </c>
      <c r="I5474" s="6" t="s">
        <v>13169</v>
      </c>
      <c r="J5474" s="6">
        <v>1.0</v>
      </c>
      <c r="K5474" s="6">
        <v>0.0</v>
      </c>
      <c r="L5474" s="6">
        <v>0.0</v>
      </c>
      <c r="M5474" s="6" t="s">
        <v>13170</v>
      </c>
      <c r="N5474" s="6">
        <v>0.0</v>
      </c>
      <c r="O5474" s="6">
        <v>0.0</v>
      </c>
      <c r="P5474" s="6">
        <v>5.0</v>
      </c>
      <c r="Q5474" s="6" t="s">
        <v>58</v>
      </c>
      <c r="R5474" s="6">
        <v>641.0</v>
      </c>
      <c r="S5474" s="6">
        <f>COUNTIF(Customer_Churn_Records!$B$2:$B$10000,Customer_Churn_Records!$B5474)</f>
        <v>1</v>
      </c>
      <c r="T5474" s="6">
        <f>ROUNDUP(Customer_Churn_Records!$G5474,0)</f>
        <v>32</v>
      </c>
      <c r="U5474" s="6" t="str">
        <f t="array" ref="U5474">IFS(Customer_Churn_Records!$T5474&lt;30,"young",Customer_Churn_Records!$T5474&lt;50,"middle-aged",Customer_Churn_Records!$T5474&lt;100,"old")</f>
        <v>middle-aged</v>
      </c>
      <c r="V5474" s="8" t="str">
        <f t="array" ref="V5474">IFS(Customer_Churn_Records!$D5474&lt;701,"less-score",Customer_Churn_Records!$D5474&lt;851,"high-score")</f>
        <v>less-score</v>
      </c>
      <c r="W5474" s="8" t="str">
        <f t="array" ref="W5474">IF(Customer_Churn_Records!$X5474=0,0,IFS(Customer_Churn_Records!$X5474&lt;100000,"low",Customer_Churn_Records!$X5474&lt;300000,"high"))</f>
        <v>low</v>
      </c>
      <c r="X5474" s="8">
        <f>ROUND(Customer_Churn_Records!$I5474,0)</f>
        <v>88335</v>
      </c>
    </row>
    <row r="5475" ht="14.25" customHeight="1">
      <c r="A5475" s="6">
        <v>1227.0</v>
      </c>
      <c r="B5475" s="6">
        <v>1.5775572E7</v>
      </c>
      <c r="C5475" s="6" t="s">
        <v>1748</v>
      </c>
      <c r="D5475" s="6">
        <v>531.0</v>
      </c>
      <c r="E5475" s="6" t="s">
        <v>8</v>
      </c>
      <c r="F5475" s="6" t="s">
        <v>10</v>
      </c>
      <c r="G5475" s="7" t="s">
        <v>51</v>
      </c>
      <c r="H5475" s="6">
        <v>6.0</v>
      </c>
      <c r="I5475" s="6" t="s">
        <v>13171</v>
      </c>
      <c r="J5475" s="6">
        <v>2.0</v>
      </c>
      <c r="K5475" s="6">
        <v>1.0</v>
      </c>
      <c r="L5475" s="6">
        <v>0.0</v>
      </c>
      <c r="M5475" s="6" t="s">
        <v>13172</v>
      </c>
      <c r="N5475" s="6">
        <v>0.0</v>
      </c>
      <c r="O5475" s="6">
        <v>0.0</v>
      </c>
      <c r="P5475" s="6">
        <v>1.0</v>
      </c>
      <c r="Q5475" s="6" t="s">
        <v>58</v>
      </c>
      <c r="R5475" s="6">
        <v>319.0</v>
      </c>
      <c r="S5475" s="6">
        <f>COUNTIF(Customer_Churn_Records!$B$2:$B$10000,Customer_Churn_Records!$B5475)</f>
        <v>1</v>
      </c>
      <c r="T5475" s="6">
        <f>ROUNDUP(Customer_Churn_Records!$G5475,0)</f>
        <v>42</v>
      </c>
      <c r="U5475" s="6" t="str">
        <f t="array" ref="U5475">IFS(Customer_Churn_Records!$T5475&lt;30,"young",Customer_Churn_Records!$T5475&lt;50,"middle-aged",Customer_Churn_Records!$T5475&lt;100,"old")</f>
        <v>middle-aged</v>
      </c>
      <c r="V5475" s="8" t="str">
        <f t="array" ref="V5475">IFS(Customer_Churn_Records!$D5475&lt;701,"less-score",Customer_Churn_Records!$D5475&lt;851,"high-score")</f>
        <v>less-score</v>
      </c>
      <c r="W5475" s="8" t="str">
        <f t="array" ref="W5475">IF(Customer_Churn_Records!$X5475=0,0,IFS(Customer_Churn_Records!$X5475&lt;100000,"low",Customer_Churn_Records!$X5475&lt;300000,"high"))</f>
        <v>low</v>
      </c>
      <c r="X5475" s="8">
        <f>ROUND(Customer_Churn_Records!$I5475,0)</f>
        <v>88324</v>
      </c>
    </row>
    <row r="5476" ht="14.25" customHeight="1">
      <c r="A5476" s="6">
        <v>3062.0</v>
      </c>
      <c r="B5476" s="6">
        <v>1.5757837E7</v>
      </c>
      <c r="C5476" s="6" t="s">
        <v>3280</v>
      </c>
      <c r="D5476" s="6">
        <v>584.0</v>
      </c>
      <c r="E5476" s="6" t="s">
        <v>8</v>
      </c>
      <c r="F5476" s="6" t="s">
        <v>11</v>
      </c>
      <c r="G5476" s="7" t="s">
        <v>103</v>
      </c>
      <c r="H5476" s="6">
        <v>3.0</v>
      </c>
      <c r="I5476" s="6" t="s">
        <v>13173</v>
      </c>
      <c r="J5476" s="6">
        <v>2.0</v>
      </c>
      <c r="K5476" s="6">
        <v>1.0</v>
      </c>
      <c r="L5476" s="6">
        <v>1.0</v>
      </c>
      <c r="M5476" s="6" t="s">
        <v>13174</v>
      </c>
      <c r="N5476" s="6">
        <v>0.0</v>
      </c>
      <c r="O5476" s="6">
        <v>0.0</v>
      </c>
      <c r="P5476" s="6">
        <v>1.0</v>
      </c>
      <c r="Q5476" s="6" t="s">
        <v>44</v>
      </c>
      <c r="R5476" s="6">
        <v>882.0</v>
      </c>
      <c r="S5476" s="6">
        <f>COUNTIF(Customer_Churn_Records!$B$2:$B$10000,Customer_Churn_Records!$B5476)</f>
        <v>1</v>
      </c>
      <c r="T5476" s="6">
        <f>ROUNDUP(Customer_Churn_Records!$G5476,0)</f>
        <v>33</v>
      </c>
      <c r="U5476" s="6" t="str">
        <f t="array" ref="U5476">IFS(Customer_Churn_Records!$T5476&lt;30,"young",Customer_Churn_Records!$T5476&lt;50,"middle-aged",Customer_Churn_Records!$T5476&lt;100,"old")</f>
        <v>middle-aged</v>
      </c>
      <c r="V5476" s="8" t="str">
        <f t="array" ref="V5476">IFS(Customer_Churn_Records!$D5476&lt;701,"less-score",Customer_Churn_Records!$D5476&lt;851,"high-score")</f>
        <v>less-score</v>
      </c>
      <c r="W5476" s="8" t="str">
        <f t="array" ref="W5476">IF(Customer_Churn_Records!$X5476=0,0,IFS(Customer_Churn_Records!$X5476&lt;100000,"low",Customer_Churn_Records!$X5476&lt;300000,"high"))</f>
        <v>low</v>
      </c>
      <c r="X5476" s="8">
        <f>ROUND(Customer_Churn_Records!$I5476,0)</f>
        <v>88311</v>
      </c>
    </row>
    <row r="5477" ht="14.25" customHeight="1">
      <c r="A5477" s="6">
        <v>1799.0</v>
      </c>
      <c r="B5477" s="6">
        <v>1.5610446E7</v>
      </c>
      <c r="C5477" s="6" t="s">
        <v>5617</v>
      </c>
      <c r="D5477" s="6">
        <v>714.0</v>
      </c>
      <c r="E5477" s="6" t="s">
        <v>7</v>
      </c>
      <c r="F5477" s="6" t="s">
        <v>10</v>
      </c>
      <c r="G5477" s="7" t="s">
        <v>359</v>
      </c>
      <c r="H5477" s="6">
        <v>4.0</v>
      </c>
      <c r="I5477" s="6" t="s">
        <v>13175</v>
      </c>
      <c r="J5477" s="6">
        <v>3.0</v>
      </c>
      <c r="K5477" s="6">
        <v>0.0</v>
      </c>
      <c r="L5477" s="6">
        <v>0.0</v>
      </c>
      <c r="M5477" s="6" t="s">
        <v>13176</v>
      </c>
      <c r="N5477" s="6">
        <v>1.0</v>
      </c>
      <c r="O5477" s="6">
        <v>1.0</v>
      </c>
      <c r="P5477" s="6">
        <v>3.0</v>
      </c>
      <c r="Q5477" s="6" t="s">
        <v>49</v>
      </c>
      <c r="R5477" s="6">
        <v>738.0</v>
      </c>
      <c r="S5477" s="6">
        <f>COUNTIF(Customer_Churn_Records!$B$2:$B$10000,Customer_Churn_Records!$B5477)</f>
        <v>1</v>
      </c>
      <c r="T5477" s="6">
        <f>ROUNDUP(Customer_Churn_Records!$G5477,0)</f>
        <v>51</v>
      </c>
      <c r="U5477" s="6" t="str">
        <f t="array" ref="U5477">IFS(Customer_Churn_Records!$T5477&lt;30,"young",Customer_Churn_Records!$T5477&lt;50,"middle-aged",Customer_Churn_Records!$T5477&lt;100,"old")</f>
        <v>old</v>
      </c>
      <c r="V5477" s="8" t="str">
        <f t="array" ref="V5477">IFS(Customer_Churn_Records!$D5477&lt;701,"less-score",Customer_Churn_Records!$D5477&lt;851,"high-score")</f>
        <v>high-score</v>
      </c>
      <c r="W5477" s="8" t="str">
        <f t="array" ref="W5477">IF(Customer_Churn_Records!$X5477=0,0,IFS(Customer_Churn_Records!$X5477&lt;100000,"low",Customer_Churn_Records!$X5477&lt;300000,"high"))</f>
        <v>low</v>
      </c>
      <c r="X5477" s="8">
        <f>ROUND(Customer_Churn_Records!$I5477,0)</f>
        <v>88309</v>
      </c>
    </row>
    <row r="5478" ht="14.25" customHeight="1">
      <c r="A5478" s="6">
        <v>4727.0</v>
      </c>
      <c r="B5478" s="6">
        <v>1.572174E7</v>
      </c>
      <c r="C5478" s="6" t="s">
        <v>408</v>
      </c>
      <c r="D5478" s="6">
        <v>633.0</v>
      </c>
      <c r="E5478" s="6" t="s">
        <v>8</v>
      </c>
      <c r="F5478" s="6" t="s">
        <v>11</v>
      </c>
      <c r="G5478" s="7" t="s">
        <v>156</v>
      </c>
      <c r="H5478" s="6">
        <v>7.0</v>
      </c>
      <c r="I5478" s="6" t="s">
        <v>13177</v>
      </c>
      <c r="J5478" s="6">
        <v>1.0</v>
      </c>
      <c r="K5478" s="6">
        <v>1.0</v>
      </c>
      <c r="L5478" s="6">
        <v>1.0</v>
      </c>
      <c r="M5478" s="6" t="s">
        <v>13178</v>
      </c>
      <c r="N5478" s="6">
        <v>0.0</v>
      </c>
      <c r="O5478" s="6">
        <v>0.0</v>
      </c>
      <c r="P5478" s="6">
        <v>4.0</v>
      </c>
      <c r="Q5478" s="6" t="s">
        <v>58</v>
      </c>
      <c r="R5478" s="6">
        <v>382.0</v>
      </c>
      <c r="S5478" s="6">
        <f>COUNTIF(Customer_Churn_Records!$B$2:$B$10000,Customer_Churn_Records!$B5478)</f>
        <v>1</v>
      </c>
      <c r="T5478" s="6">
        <f>ROUNDUP(Customer_Churn_Records!$G5478,0)</f>
        <v>50</v>
      </c>
      <c r="U5478" s="6" t="str">
        <f t="array" ref="U5478">IFS(Customer_Churn_Records!$T5478&lt;30,"young",Customer_Churn_Records!$T5478&lt;50,"middle-aged",Customer_Churn_Records!$T5478&lt;100,"old")</f>
        <v>old</v>
      </c>
      <c r="V5478" s="8" t="str">
        <f t="array" ref="V5478">IFS(Customer_Churn_Records!$D5478&lt;701,"less-score",Customer_Churn_Records!$D5478&lt;851,"high-score")</f>
        <v>less-score</v>
      </c>
      <c r="W5478" s="8" t="str">
        <f t="array" ref="W5478">IF(Customer_Churn_Records!$X5478=0,0,IFS(Customer_Churn_Records!$X5478&lt;100000,"low",Customer_Churn_Records!$X5478&lt;300000,"high"))</f>
        <v>low</v>
      </c>
      <c r="X5478" s="8">
        <f>ROUND(Customer_Churn_Records!$I5478,0)</f>
        <v>88303</v>
      </c>
    </row>
    <row r="5479" ht="14.25" customHeight="1">
      <c r="A5479" s="6">
        <v>7199.0</v>
      </c>
      <c r="B5479" s="6">
        <v>1.5773934E7</v>
      </c>
      <c r="C5479" s="6" t="s">
        <v>377</v>
      </c>
      <c r="D5479" s="6">
        <v>670.0</v>
      </c>
      <c r="E5479" s="6" t="s">
        <v>7</v>
      </c>
      <c r="F5479" s="6" t="s">
        <v>11</v>
      </c>
      <c r="G5479" s="7" t="s">
        <v>103</v>
      </c>
      <c r="H5479" s="6">
        <v>6.0</v>
      </c>
      <c r="I5479" s="6" t="s">
        <v>13179</v>
      </c>
      <c r="J5479" s="6">
        <v>1.0</v>
      </c>
      <c r="K5479" s="6">
        <v>1.0</v>
      </c>
      <c r="L5479" s="6">
        <v>0.0</v>
      </c>
      <c r="M5479" s="6" t="s">
        <v>13180</v>
      </c>
      <c r="N5479" s="6">
        <v>0.0</v>
      </c>
      <c r="O5479" s="6">
        <v>0.0</v>
      </c>
      <c r="P5479" s="6">
        <v>4.0</v>
      </c>
      <c r="Q5479" s="6" t="s">
        <v>79</v>
      </c>
      <c r="R5479" s="6">
        <v>222.0</v>
      </c>
      <c r="S5479" s="6">
        <f>COUNTIF(Customer_Churn_Records!$B$2:$B$10000,Customer_Churn_Records!$B5479)</f>
        <v>1</v>
      </c>
      <c r="T5479" s="6">
        <f>ROUNDUP(Customer_Churn_Records!$G5479,0)</f>
        <v>33</v>
      </c>
      <c r="U5479" s="6" t="str">
        <f t="array" ref="U5479">IFS(Customer_Churn_Records!$T5479&lt;30,"young",Customer_Churn_Records!$T5479&lt;50,"middle-aged",Customer_Churn_Records!$T5479&lt;100,"old")</f>
        <v>middle-aged</v>
      </c>
      <c r="V5479" s="8" t="str">
        <f t="array" ref="V5479">IFS(Customer_Churn_Records!$D5479&lt;701,"less-score",Customer_Churn_Records!$D5479&lt;851,"high-score")</f>
        <v>less-score</v>
      </c>
      <c r="W5479" s="8" t="str">
        <f t="array" ref="W5479">IF(Customer_Churn_Records!$X5479=0,0,IFS(Customer_Churn_Records!$X5479&lt;100000,"low",Customer_Churn_Records!$X5479&lt;300000,"high"))</f>
        <v>low</v>
      </c>
      <c r="X5479" s="8">
        <f>ROUND(Customer_Churn_Records!$I5479,0)</f>
        <v>88295</v>
      </c>
    </row>
    <row r="5480" ht="14.25" customHeight="1">
      <c r="A5480" s="6">
        <v>867.0</v>
      </c>
      <c r="B5480" s="6">
        <v>1.5808017E7</v>
      </c>
      <c r="C5480" s="6" t="s">
        <v>13181</v>
      </c>
      <c r="D5480" s="6">
        <v>545.0</v>
      </c>
      <c r="E5480" s="6" t="s">
        <v>7</v>
      </c>
      <c r="F5480" s="6" t="s">
        <v>11</v>
      </c>
      <c r="G5480" s="7" t="s">
        <v>41</v>
      </c>
      <c r="H5480" s="6">
        <v>1.0</v>
      </c>
      <c r="I5480" s="6" t="s">
        <v>13182</v>
      </c>
      <c r="J5480" s="6">
        <v>2.0</v>
      </c>
      <c r="K5480" s="6">
        <v>1.0</v>
      </c>
      <c r="L5480" s="6">
        <v>1.0</v>
      </c>
      <c r="M5480" s="6" t="s">
        <v>13183</v>
      </c>
      <c r="N5480" s="6">
        <v>0.0</v>
      </c>
      <c r="O5480" s="6">
        <v>0.0</v>
      </c>
      <c r="P5480" s="6">
        <v>3.0</v>
      </c>
      <c r="Q5480" s="6" t="s">
        <v>49</v>
      </c>
      <c r="R5480" s="6">
        <v>331.0</v>
      </c>
      <c r="S5480" s="6">
        <f>COUNTIF(Customer_Churn_Records!$B$2:$B$10000,Customer_Churn_Records!$B5480)</f>
        <v>1</v>
      </c>
      <c r="T5480" s="6">
        <f>ROUNDUP(Customer_Churn_Records!$G5480,0)</f>
        <v>38</v>
      </c>
      <c r="U5480" s="6" t="str">
        <f t="array" ref="U5480">IFS(Customer_Churn_Records!$T5480&lt;30,"young",Customer_Churn_Records!$T5480&lt;50,"middle-aged",Customer_Churn_Records!$T5480&lt;100,"old")</f>
        <v>middle-aged</v>
      </c>
      <c r="V5480" s="8" t="str">
        <f t="array" ref="V5480">IFS(Customer_Churn_Records!$D5480&lt;701,"less-score",Customer_Churn_Records!$D5480&lt;851,"high-score")</f>
        <v>less-score</v>
      </c>
      <c r="W5480" s="8" t="str">
        <f t="array" ref="W5480">IF(Customer_Churn_Records!$X5480=0,0,IFS(Customer_Churn_Records!$X5480&lt;100000,"low",Customer_Churn_Records!$X5480&lt;300000,"high"))</f>
        <v>low</v>
      </c>
      <c r="X5480" s="8">
        <f>ROUND(Customer_Churn_Records!$I5480,0)</f>
        <v>88293</v>
      </c>
    </row>
    <row r="5481" ht="14.25" customHeight="1">
      <c r="A5481" s="6">
        <v>1548.0</v>
      </c>
      <c r="B5481" s="6">
        <v>1.5807294E7</v>
      </c>
      <c r="C5481" s="6" t="s">
        <v>1893</v>
      </c>
      <c r="D5481" s="6">
        <v>653.0</v>
      </c>
      <c r="E5481" s="6" t="s">
        <v>9</v>
      </c>
      <c r="F5481" s="6" t="s">
        <v>10</v>
      </c>
      <c r="G5481" s="7" t="s">
        <v>128</v>
      </c>
      <c r="H5481" s="6">
        <v>2.0</v>
      </c>
      <c r="I5481" s="6" t="s">
        <v>13184</v>
      </c>
      <c r="J5481" s="6">
        <v>2.0</v>
      </c>
      <c r="K5481" s="6">
        <v>1.0</v>
      </c>
      <c r="L5481" s="6">
        <v>1.0</v>
      </c>
      <c r="M5481" s="6" t="s">
        <v>13185</v>
      </c>
      <c r="N5481" s="6">
        <v>0.0</v>
      </c>
      <c r="O5481" s="6">
        <v>0.0</v>
      </c>
      <c r="P5481" s="6">
        <v>1.0</v>
      </c>
      <c r="Q5481" s="6" t="s">
        <v>79</v>
      </c>
      <c r="R5481" s="6">
        <v>875.0</v>
      </c>
      <c r="S5481" s="6">
        <f>COUNTIF(Customer_Churn_Records!$B$2:$B$10000,Customer_Churn_Records!$B5481)</f>
        <v>1</v>
      </c>
      <c r="T5481" s="6">
        <f>ROUNDUP(Customer_Churn_Records!$G5481,0)</f>
        <v>30</v>
      </c>
      <c r="U5481" s="6" t="str">
        <f t="array" ref="U5481">IFS(Customer_Churn_Records!$T5481&lt;30,"young",Customer_Churn_Records!$T5481&lt;50,"middle-aged",Customer_Churn_Records!$T5481&lt;100,"old")</f>
        <v>middle-aged</v>
      </c>
      <c r="V5481" s="8" t="str">
        <f t="array" ref="V5481">IFS(Customer_Churn_Records!$D5481&lt;701,"less-score",Customer_Churn_Records!$D5481&lt;851,"high-score")</f>
        <v>less-score</v>
      </c>
      <c r="W5481" s="8" t="str">
        <f t="array" ref="W5481">IF(Customer_Churn_Records!$X5481=0,0,IFS(Customer_Churn_Records!$X5481&lt;100000,"low",Customer_Churn_Records!$X5481&lt;300000,"high"))</f>
        <v>low</v>
      </c>
      <c r="X5481" s="8">
        <f>ROUND(Customer_Churn_Records!$I5481,0)</f>
        <v>88243</v>
      </c>
    </row>
    <row r="5482" ht="14.25" customHeight="1">
      <c r="A5482" s="6">
        <v>8978.0</v>
      </c>
      <c r="B5482" s="6">
        <v>1.5626628E7</v>
      </c>
      <c r="C5482" s="6" t="s">
        <v>13186</v>
      </c>
      <c r="D5482" s="6">
        <v>631.0</v>
      </c>
      <c r="E5482" s="6" t="s">
        <v>9</v>
      </c>
      <c r="F5482" s="6" t="s">
        <v>10</v>
      </c>
      <c r="G5482" s="7" t="s">
        <v>363</v>
      </c>
      <c r="H5482" s="6">
        <v>2.0</v>
      </c>
      <c r="I5482" s="6" t="s">
        <v>13187</v>
      </c>
      <c r="J5482" s="6">
        <v>2.0</v>
      </c>
      <c r="K5482" s="6">
        <v>1.0</v>
      </c>
      <c r="L5482" s="6">
        <v>0.0</v>
      </c>
      <c r="M5482" s="6" t="s">
        <v>13188</v>
      </c>
      <c r="N5482" s="6">
        <v>0.0</v>
      </c>
      <c r="O5482" s="6">
        <v>0.0</v>
      </c>
      <c r="P5482" s="6">
        <v>1.0</v>
      </c>
      <c r="Q5482" s="6" t="s">
        <v>79</v>
      </c>
      <c r="R5482" s="6">
        <v>804.0</v>
      </c>
      <c r="S5482" s="6">
        <f>COUNTIF(Customer_Churn_Records!$B$2:$B$10000,Customer_Churn_Records!$B5482)</f>
        <v>1</v>
      </c>
      <c r="T5482" s="6">
        <f>ROUNDUP(Customer_Churn_Records!$G5482,0)</f>
        <v>31</v>
      </c>
      <c r="U5482" s="6" t="str">
        <f t="array" ref="U5482">IFS(Customer_Churn_Records!$T5482&lt;30,"young",Customer_Churn_Records!$T5482&lt;50,"middle-aged",Customer_Churn_Records!$T5482&lt;100,"old")</f>
        <v>middle-aged</v>
      </c>
      <c r="V5482" s="8" t="str">
        <f t="array" ref="V5482">IFS(Customer_Churn_Records!$D5482&lt;701,"less-score",Customer_Churn_Records!$D5482&lt;851,"high-score")</f>
        <v>less-score</v>
      </c>
      <c r="W5482" s="8" t="str">
        <f t="array" ref="W5482">IF(Customer_Churn_Records!$X5482=0,0,IFS(Customer_Churn_Records!$X5482&lt;100000,"low",Customer_Churn_Records!$X5482&lt;300000,"high"))</f>
        <v>low</v>
      </c>
      <c r="X5482" s="8">
        <f>ROUND(Customer_Churn_Records!$I5482,0)</f>
        <v>88162</v>
      </c>
    </row>
    <row r="5483" ht="14.25" customHeight="1">
      <c r="A5483" s="6">
        <v>9486.0</v>
      </c>
      <c r="B5483" s="6">
        <v>1.5656319E7</v>
      </c>
      <c r="C5483" s="6" t="s">
        <v>1075</v>
      </c>
      <c r="D5483" s="6">
        <v>850.0</v>
      </c>
      <c r="E5483" s="6" t="s">
        <v>9</v>
      </c>
      <c r="F5483" s="6" t="s">
        <v>11</v>
      </c>
      <c r="G5483" s="7" t="s">
        <v>72</v>
      </c>
      <c r="H5483" s="6">
        <v>4.0</v>
      </c>
      <c r="I5483" s="6" t="s">
        <v>13189</v>
      </c>
      <c r="J5483" s="6">
        <v>1.0</v>
      </c>
      <c r="K5483" s="6">
        <v>1.0</v>
      </c>
      <c r="L5483" s="6">
        <v>0.0</v>
      </c>
      <c r="M5483" s="6" t="s">
        <v>13190</v>
      </c>
      <c r="N5483" s="6">
        <v>0.0</v>
      </c>
      <c r="O5483" s="6">
        <v>0.0</v>
      </c>
      <c r="P5483" s="6">
        <v>1.0</v>
      </c>
      <c r="Q5483" s="6" t="s">
        <v>49</v>
      </c>
      <c r="R5483" s="6">
        <v>228.0</v>
      </c>
      <c r="S5483" s="6">
        <f>COUNTIF(Customer_Churn_Records!$B$2:$B$10000,Customer_Churn_Records!$B5483)</f>
        <v>1</v>
      </c>
      <c r="T5483" s="6">
        <f>ROUNDUP(Customer_Churn_Records!$G5483,0)</f>
        <v>37</v>
      </c>
      <c r="U5483" s="6" t="str">
        <f t="array" ref="U5483">IFS(Customer_Churn_Records!$T5483&lt;30,"young",Customer_Churn_Records!$T5483&lt;50,"middle-aged",Customer_Churn_Records!$T5483&lt;100,"old")</f>
        <v>middle-aged</v>
      </c>
      <c r="V5483" s="8" t="str">
        <f t="array" ref="V5483">IFS(Customer_Churn_Records!$D5483&lt;701,"less-score",Customer_Churn_Records!$D5483&lt;851,"high-score")</f>
        <v>high-score</v>
      </c>
      <c r="W5483" s="8" t="str">
        <f t="array" ref="W5483">IF(Customer_Churn_Records!$X5483=0,0,IFS(Customer_Churn_Records!$X5483&lt;100000,"low",Customer_Churn_Records!$X5483&lt;300000,"high"))</f>
        <v>low</v>
      </c>
      <c r="X5483" s="8">
        <f>ROUND(Customer_Churn_Records!$I5483,0)</f>
        <v>88141</v>
      </c>
    </row>
    <row r="5484" ht="14.25" customHeight="1">
      <c r="A5484" s="6">
        <v>3724.0</v>
      </c>
      <c r="B5484" s="6">
        <v>1.5710978E7</v>
      </c>
      <c r="C5484" s="6" t="s">
        <v>1313</v>
      </c>
      <c r="D5484" s="6">
        <v>715.0</v>
      </c>
      <c r="E5484" s="6" t="s">
        <v>8</v>
      </c>
      <c r="F5484" s="6" t="s">
        <v>11</v>
      </c>
      <c r="G5484" s="7" t="s">
        <v>51</v>
      </c>
      <c r="H5484" s="6">
        <v>2.0</v>
      </c>
      <c r="I5484" s="6" t="s">
        <v>13191</v>
      </c>
      <c r="J5484" s="6">
        <v>2.0</v>
      </c>
      <c r="K5484" s="6">
        <v>1.0</v>
      </c>
      <c r="L5484" s="6">
        <v>1.0</v>
      </c>
      <c r="M5484" s="6" t="s">
        <v>13192</v>
      </c>
      <c r="N5484" s="6">
        <v>0.0</v>
      </c>
      <c r="O5484" s="6">
        <v>0.0</v>
      </c>
      <c r="P5484" s="6">
        <v>1.0</v>
      </c>
      <c r="Q5484" s="6" t="s">
        <v>58</v>
      </c>
      <c r="R5484" s="6">
        <v>577.0</v>
      </c>
      <c r="S5484" s="6">
        <f>COUNTIF(Customer_Churn_Records!$B$2:$B$10000,Customer_Churn_Records!$B5484)</f>
        <v>1</v>
      </c>
      <c r="T5484" s="6">
        <f>ROUNDUP(Customer_Churn_Records!$G5484,0)</f>
        <v>42</v>
      </c>
      <c r="U5484" s="6" t="str">
        <f t="array" ref="U5484">IFS(Customer_Churn_Records!$T5484&lt;30,"young",Customer_Churn_Records!$T5484&lt;50,"middle-aged",Customer_Churn_Records!$T5484&lt;100,"old")</f>
        <v>middle-aged</v>
      </c>
      <c r="V5484" s="8" t="str">
        <f t="array" ref="V5484">IFS(Customer_Churn_Records!$D5484&lt;701,"less-score",Customer_Churn_Records!$D5484&lt;851,"high-score")</f>
        <v>high-score</v>
      </c>
      <c r="W5484" s="8" t="str">
        <f t="array" ref="W5484">IF(Customer_Churn_Records!$X5484=0,0,IFS(Customer_Churn_Records!$X5484&lt;100000,"low",Customer_Churn_Records!$X5484&lt;300000,"high"))</f>
        <v>low</v>
      </c>
      <c r="X5484" s="8">
        <f>ROUND(Customer_Churn_Records!$I5484,0)</f>
        <v>88121</v>
      </c>
    </row>
    <row r="5485" ht="14.25" customHeight="1">
      <c r="A5485" s="6">
        <v>707.0</v>
      </c>
      <c r="B5485" s="6">
        <v>1.5776231E7</v>
      </c>
      <c r="C5485" s="6" t="s">
        <v>3605</v>
      </c>
      <c r="D5485" s="6">
        <v>626.0</v>
      </c>
      <c r="E5485" s="6" t="s">
        <v>8</v>
      </c>
      <c r="F5485" s="6" t="s">
        <v>11</v>
      </c>
      <c r="G5485" s="7" t="s">
        <v>87</v>
      </c>
      <c r="H5485" s="6">
        <v>4.0</v>
      </c>
      <c r="I5485" s="6" t="s">
        <v>13193</v>
      </c>
      <c r="J5485" s="6">
        <v>1.0</v>
      </c>
      <c r="K5485" s="6">
        <v>1.0</v>
      </c>
      <c r="L5485" s="6">
        <v>1.0</v>
      </c>
      <c r="M5485" s="6" t="s">
        <v>13194</v>
      </c>
      <c r="N5485" s="6">
        <v>0.0</v>
      </c>
      <c r="O5485" s="6">
        <v>0.0</v>
      </c>
      <c r="P5485" s="6">
        <v>5.0</v>
      </c>
      <c r="Q5485" s="6" t="s">
        <v>44</v>
      </c>
      <c r="R5485" s="6">
        <v>279.0</v>
      </c>
      <c r="S5485" s="6">
        <f>COUNTIF(Customer_Churn_Records!$B$2:$B$10000,Customer_Churn_Records!$B5485)</f>
        <v>1</v>
      </c>
      <c r="T5485" s="6">
        <f>ROUNDUP(Customer_Churn_Records!$G5485,0)</f>
        <v>35</v>
      </c>
      <c r="U5485" s="6" t="str">
        <f t="array" ref="U5485">IFS(Customer_Churn_Records!$T5485&lt;30,"young",Customer_Churn_Records!$T5485&lt;50,"middle-aged",Customer_Churn_Records!$T5485&lt;100,"old")</f>
        <v>middle-aged</v>
      </c>
      <c r="V5485" s="8" t="str">
        <f t="array" ref="V5485">IFS(Customer_Churn_Records!$D5485&lt;701,"less-score",Customer_Churn_Records!$D5485&lt;851,"high-score")</f>
        <v>less-score</v>
      </c>
      <c r="W5485" s="8" t="str">
        <f t="array" ref="W5485">IF(Customer_Churn_Records!$X5485=0,0,IFS(Customer_Churn_Records!$X5485&lt;100000,"low",Customer_Churn_Records!$X5485&lt;300000,"high"))</f>
        <v>low</v>
      </c>
      <c r="X5485" s="8">
        <f>ROUND(Customer_Churn_Records!$I5485,0)</f>
        <v>88110</v>
      </c>
    </row>
    <row r="5486" ht="14.25" customHeight="1">
      <c r="A5486" s="6">
        <v>4379.0</v>
      </c>
      <c r="B5486" s="6">
        <v>1.5771087E7</v>
      </c>
      <c r="C5486" s="6" t="s">
        <v>8266</v>
      </c>
      <c r="D5486" s="6">
        <v>757.0</v>
      </c>
      <c r="E5486" s="6" t="s">
        <v>7</v>
      </c>
      <c r="F5486" s="6" t="s">
        <v>10</v>
      </c>
      <c r="G5486" s="7" t="s">
        <v>471</v>
      </c>
      <c r="H5486" s="6">
        <v>0.0</v>
      </c>
      <c r="I5486" s="6" t="s">
        <v>13195</v>
      </c>
      <c r="J5486" s="6">
        <v>2.0</v>
      </c>
      <c r="K5486" s="6">
        <v>1.0</v>
      </c>
      <c r="L5486" s="6">
        <v>1.0</v>
      </c>
      <c r="M5486" s="6" t="s">
        <v>13196</v>
      </c>
      <c r="N5486" s="6">
        <v>0.0</v>
      </c>
      <c r="O5486" s="6">
        <v>0.0</v>
      </c>
      <c r="P5486" s="6">
        <v>4.0</v>
      </c>
      <c r="Q5486" s="6" t="s">
        <v>79</v>
      </c>
      <c r="R5486" s="6">
        <v>522.0</v>
      </c>
      <c r="S5486" s="6">
        <f>COUNTIF(Customer_Churn_Records!$B$2:$B$10000,Customer_Churn_Records!$B5486)</f>
        <v>1</v>
      </c>
      <c r="T5486" s="6">
        <f>ROUNDUP(Customer_Churn_Records!$G5486,0)</f>
        <v>71</v>
      </c>
      <c r="U5486" s="6" t="str">
        <f t="array" ref="U5486">IFS(Customer_Churn_Records!$T5486&lt;30,"young",Customer_Churn_Records!$T5486&lt;50,"middle-aged",Customer_Churn_Records!$T5486&lt;100,"old")</f>
        <v>old</v>
      </c>
      <c r="V5486" s="8" t="str">
        <f t="array" ref="V5486">IFS(Customer_Churn_Records!$D5486&lt;701,"less-score",Customer_Churn_Records!$D5486&lt;851,"high-score")</f>
        <v>high-score</v>
      </c>
      <c r="W5486" s="8" t="str">
        <f t="array" ref="W5486">IF(Customer_Churn_Records!$X5486=0,0,IFS(Customer_Churn_Records!$X5486&lt;100000,"low",Customer_Churn_Records!$X5486&lt;300000,"high"))</f>
        <v>low</v>
      </c>
      <c r="X5486" s="8">
        <f>ROUND(Customer_Churn_Records!$I5486,0)</f>
        <v>88084</v>
      </c>
    </row>
    <row r="5487" ht="14.25" customHeight="1">
      <c r="A5487" s="6">
        <v>9678.0</v>
      </c>
      <c r="B5487" s="6">
        <v>1.5566531E7</v>
      </c>
      <c r="C5487" s="6" t="s">
        <v>5493</v>
      </c>
      <c r="D5487" s="6">
        <v>724.0</v>
      </c>
      <c r="E5487" s="6" t="s">
        <v>8</v>
      </c>
      <c r="F5487" s="6" t="s">
        <v>11</v>
      </c>
      <c r="G5487" s="7" t="s">
        <v>103</v>
      </c>
      <c r="H5487" s="6">
        <v>4.0</v>
      </c>
      <c r="I5487" s="6" t="s">
        <v>13197</v>
      </c>
      <c r="J5487" s="6">
        <v>1.0</v>
      </c>
      <c r="K5487" s="6">
        <v>0.0</v>
      </c>
      <c r="L5487" s="6">
        <v>1.0</v>
      </c>
      <c r="M5487" s="6" t="s">
        <v>13198</v>
      </c>
      <c r="N5487" s="6">
        <v>1.0</v>
      </c>
      <c r="O5487" s="6">
        <v>1.0</v>
      </c>
      <c r="P5487" s="6">
        <v>3.0</v>
      </c>
      <c r="Q5487" s="6" t="s">
        <v>44</v>
      </c>
      <c r="R5487" s="6">
        <v>756.0</v>
      </c>
      <c r="S5487" s="6">
        <f>COUNTIF(Customer_Churn_Records!$B$2:$B$10000,Customer_Churn_Records!$B5487)</f>
        <v>1</v>
      </c>
      <c r="T5487" s="6">
        <f>ROUNDUP(Customer_Churn_Records!$G5487,0)</f>
        <v>33</v>
      </c>
      <c r="U5487" s="6" t="str">
        <f t="array" ref="U5487">IFS(Customer_Churn_Records!$T5487&lt;30,"young",Customer_Churn_Records!$T5487&lt;50,"middle-aged",Customer_Churn_Records!$T5487&lt;100,"old")</f>
        <v>middle-aged</v>
      </c>
      <c r="V5487" s="8" t="str">
        <f t="array" ref="V5487">IFS(Customer_Churn_Records!$D5487&lt;701,"less-score",Customer_Churn_Records!$D5487&lt;851,"high-score")</f>
        <v>high-score</v>
      </c>
      <c r="W5487" s="8" t="str">
        <f t="array" ref="W5487">IF(Customer_Churn_Records!$X5487=0,0,IFS(Customer_Churn_Records!$X5487&lt;100000,"low",Customer_Churn_Records!$X5487&lt;300000,"high"))</f>
        <v>low</v>
      </c>
      <c r="X5487" s="8">
        <f>ROUND(Customer_Churn_Records!$I5487,0)</f>
        <v>88047</v>
      </c>
    </row>
    <row r="5488" ht="14.25" customHeight="1">
      <c r="A5488" s="6">
        <v>3441.0</v>
      </c>
      <c r="B5488" s="6">
        <v>1.5745605E7</v>
      </c>
      <c r="C5488" s="6" t="s">
        <v>1780</v>
      </c>
      <c r="D5488" s="6">
        <v>722.0</v>
      </c>
      <c r="E5488" s="6" t="s">
        <v>7</v>
      </c>
      <c r="F5488" s="6" t="s">
        <v>10</v>
      </c>
      <c r="G5488" s="7" t="s">
        <v>177</v>
      </c>
      <c r="H5488" s="6">
        <v>2.0</v>
      </c>
      <c r="I5488" s="6" t="s">
        <v>13199</v>
      </c>
      <c r="J5488" s="6">
        <v>1.0</v>
      </c>
      <c r="K5488" s="6">
        <v>1.0</v>
      </c>
      <c r="L5488" s="6">
        <v>1.0</v>
      </c>
      <c r="M5488" s="6" t="s">
        <v>13200</v>
      </c>
      <c r="N5488" s="6">
        <v>1.0</v>
      </c>
      <c r="O5488" s="6">
        <v>1.0</v>
      </c>
      <c r="P5488" s="6">
        <v>3.0</v>
      </c>
      <c r="Q5488" s="6" t="s">
        <v>44</v>
      </c>
      <c r="R5488" s="6">
        <v>691.0</v>
      </c>
      <c r="S5488" s="6">
        <f>COUNTIF(Customer_Churn_Records!$B$2:$B$10000,Customer_Churn_Records!$B5488)</f>
        <v>1</v>
      </c>
      <c r="T5488" s="6">
        <f>ROUNDUP(Customer_Churn_Records!$G5488,0)</f>
        <v>47</v>
      </c>
      <c r="U5488" s="6" t="str">
        <f t="array" ref="U5488">IFS(Customer_Churn_Records!$T5488&lt;30,"young",Customer_Churn_Records!$T5488&lt;50,"middle-aged",Customer_Churn_Records!$T5488&lt;100,"old")</f>
        <v>middle-aged</v>
      </c>
      <c r="V5488" s="8" t="str">
        <f t="array" ref="V5488">IFS(Customer_Churn_Records!$D5488&lt;701,"less-score",Customer_Churn_Records!$D5488&lt;851,"high-score")</f>
        <v>high-score</v>
      </c>
      <c r="W5488" s="8" t="str">
        <f t="array" ref="W5488">IF(Customer_Churn_Records!$X5488=0,0,IFS(Customer_Churn_Records!$X5488&lt;100000,"low",Customer_Churn_Records!$X5488&lt;300000,"high"))</f>
        <v>low</v>
      </c>
      <c r="X5488" s="8">
        <f>ROUND(Customer_Churn_Records!$I5488,0)</f>
        <v>88011</v>
      </c>
    </row>
    <row r="5489" ht="14.25" customHeight="1">
      <c r="A5489" s="6">
        <v>7044.0</v>
      </c>
      <c r="B5489" s="6">
        <v>1.5704581E7</v>
      </c>
      <c r="C5489" s="6" t="s">
        <v>2284</v>
      </c>
      <c r="D5489" s="6">
        <v>595.0</v>
      </c>
      <c r="E5489" s="6" t="s">
        <v>8</v>
      </c>
      <c r="F5489" s="6" t="s">
        <v>11</v>
      </c>
      <c r="G5489" s="7" t="s">
        <v>140</v>
      </c>
      <c r="H5489" s="6">
        <v>2.0</v>
      </c>
      <c r="I5489" s="6" t="s">
        <v>13201</v>
      </c>
      <c r="J5489" s="6">
        <v>2.0</v>
      </c>
      <c r="K5489" s="6">
        <v>0.0</v>
      </c>
      <c r="L5489" s="6">
        <v>1.0</v>
      </c>
      <c r="M5489" s="6" t="s">
        <v>13202</v>
      </c>
      <c r="N5489" s="6">
        <v>0.0</v>
      </c>
      <c r="O5489" s="6">
        <v>0.0</v>
      </c>
      <c r="P5489" s="6">
        <v>5.0</v>
      </c>
      <c r="Q5489" s="6" t="s">
        <v>44</v>
      </c>
      <c r="R5489" s="6">
        <v>357.0</v>
      </c>
      <c r="S5489" s="6">
        <f>COUNTIF(Customer_Churn_Records!$B$2:$B$10000,Customer_Churn_Records!$B5489)</f>
        <v>1</v>
      </c>
      <c r="T5489" s="6">
        <f>ROUNDUP(Customer_Churn_Records!$G5489,0)</f>
        <v>34</v>
      </c>
      <c r="U5489" s="6" t="str">
        <f t="array" ref="U5489">IFS(Customer_Churn_Records!$T5489&lt;30,"young",Customer_Churn_Records!$T5489&lt;50,"middle-aged",Customer_Churn_Records!$T5489&lt;100,"old")</f>
        <v>middle-aged</v>
      </c>
      <c r="V5489" s="8" t="str">
        <f t="array" ref="V5489">IFS(Customer_Churn_Records!$D5489&lt;701,"less-score",Customer_Churn_Records!$D5489&lt;851,"high-score")</f>
        <v>less-score</v>
      </c>
      <c r="W5489" s="8" t="str">
        <f t="array" ref="W5489">IF(Customer_Churn_Records!$X5489=0,0,IFS(Customer_Churn_Records!$X5489&lt;100000,"low",Customer_Churn_Records!$X5489&lt;300000,"high"))</f>
        <v>low</v>
      </c>
      <c r="X5489" s="8">
        <f>ROUND(Customer_Churn_Records!$I5489,0)</f>
        <v>87967</v>
      </c>
    </row>
    <row r="5490" ht="14.25" customHeight="1">
      <c r="A5490" s="6">
        <v>2530.0</v>
      </c>
      <c r="B5490" s="6">
        <v>1.5621653E7</v>
      </c>
      <c r="C5490" s="6" t="s">
        <v>13203</v>
      </c>
      <c r="D5490" s="6">
        <v>716.0</v>
      </c>
      <c r="E5490" s="6" t="s">
        <v>7</v>
      </c>
      <c r="F5490" s="6" t="s">
        <v>10</v>
      </c>
      <c r="G5490" s="7" t="s">
        <v>99</v>
      </c>
      <c r="H5490" s="6">
        <v>10.0</v>
      </c>
      <c r="I5490" s="6" t="s">
        <v>13204</v>
      </c>
      <c r="J5490" s="6">
        <v>1.0</v>
      </c>
      <c r="K5490" s="6">
        <v>1.0</v>
      </c>
      <c r="L5490" s="6">
        <v>1.0</v>
      </c>
      <c r="M5490" s="6" t="s">
        <v>13205</v>
      </c>
      <c r="N5490" s="6">
        <v>0.0</v>
      </c>
      <c r="O5490" s="6">
        <v>0.0</v>
      </c>
      <c r="P5490" s="6">
        <v>1.0</v>
      </c>
      <c r="Q5490" s="6" t="s">
        <v>49</v>
      </c>
      <c r="R5490" s="6">
        <v>660.0</v>
      </c>
      <c r="S5490" s="6">
        <f>COUNTIF(Customer_Churn_Records!$B$2:$B$10000,Customer_Churn_Records!$B5490)</f>
        <v>1</v>
      </c>
      <c r="T5490" s="6">
        <f>ROUNDUP(Customer_Churn_Records!$G5490,0)</f>
        <v>29</v>
      </c>
      <c r="U5490" s="6" t="str">
        <f t="array" ref="U5490">IFS(Customer_Churn_Records!$T5490&lt;30,"young",Customer_Churn_Records!$T5490&lt;50,"middle-aged",Customer_Churn_Records!$T5490&lt;100,"old")</f>
        <v>young</v>
      </c>
      <c r="V5490" s="8" t="str">
        <f t="array" ref="V5490">IFS(Customer_Churn_Records!$D5490&lt;701,"less-score",Customer_Churn_Records!$D5490&lt;851,"high-score")</f>
        <v>high-score</v>
      </c>
      <c r="W5490" s="8" t="str">
        <f t="array" ref="W5490">IF(Customer_Churn_Records!$X5490=0,0,IFS(Customer_Churn_Records!$X5490&lt;100000,"low",Customer_Churn_Records!$X5490&lt;300000,"high"))</f>
        <v>low</v>
      </c>
      <c r="X5490" s="8">
        <f>ROUND(Customer_Churn_Records!$I5490,0)</f>
        <v>87946</v>
      </c>
    </row>
    <row r="5491" ht="14.25" customHeight="1">
      <c r="A5491" s="6">
        <v>3911.0</v>
      </c>
      <c r="B5491" s="6">
        <v>1.5698716E7</v>
      </c>
      <c r="C5491" s="6" t="s">
        <v>2629</v>
      </c>
      <c r="D5491" s="6">
        <v>620.0</v>
      </c>
      <c r="E5491" s="6" t="s">
        <v>7</v>
      </c>
      <c r="F5491" s="6" t="s">
        <v>10</v>
      </c>
      <c r="G5491" s="7" t="s">
        <v>2907</v>
      </c>
      <c r="H5491" s="6">
        <v>3.0</v>
      </c>
      <c r="I5491" s="6" t="s">
        <v>13206</v>
      </c>
      <c r="J5491" s="6">
        <v>2.0</v>
      </c>
      <c r="K5491" s="6">
        <v>1.0</v>
      </c>
      <c r="L5491" s="6">
        <v>0.0</v>
      </c>
      <c r="M5491" s="6" t="s">
        <v>13207</v>
      </c>
      <c r="N5491" s="6">
        <v>1.0</v>
      </c>
      <c r="O5491" s="6">
        <v>1.0</v>
      </c>
      <c r="P5491" s="6">
        <v>3.0</v>
      </c>
      <c r="Q5491" s="6" t="s">
        <v>44</v>
      </c>
      <c r="R5491" s="6">
        <v>909.0</v>
      </c>
      <c r="S5491" s="6">
        <f>COUNTIF(Customer_Churn_Records!$B$2:$B$10000,Customer_Churn_Records!$B5491)</f>
        <v>1</v>
      </c>
      <c r="T5491" s="6">
        <f>ROUNDUP(Customer_Churn_Records!$G5491,0)</f>
        <v>70</v>
      </c>
      <c r="U5491" s="6" t="str">
        <f t="array" ref="U5491">IFS(Customer_Churn_Records!$T5491&lt;30,"young",Customer_Churn_Records!$T5491&lt;50,"middle-aged",Customer_Churn_Records!$T5491&lt;100,"old")</f>
        <v>old</v>
      </c>
      <c r="V5491" s="8" t="str">
        <f t="array" ref="V5491">IFS(Customer_Churn_Records!$D5491&lt;701,"less-score",Customer_Churn_Records!$D5491&lt;851,"high-score")</f>
        <v>less-score</v>
      </c>
      <c r="W5491" s="8" t="str">
        <f t="array" ref="W5491">IF(Customer_Churn_Records!$X5491=0,0,IFS(Customer_Churn_Records!$X5491&lt;100000,"low",Customer_Churn_Records!$X5491&lt;300000,"high"))</f>
        <v>low</v>
      </c>
      <c r="X5491" s="8">
        <f>ROUND(Customer_Churn_Records!$I5491,0)</f>
        <v>87926</v>
      </c>
    </row>
    <row r="5492" ht="14.25" customHeight="1">
      <c r="A5492" s="6">
        <v>2669.0</v>
      </c>
      <c r="B5492" s="6">
        <v>1.5582325E7</v>
      </c>
      <c r="C5492" s="6" t="s">
        <v>241</v>
      </c>
      <c r="D5492" s="6">
        <v>524.0</v>
      </c>
      <c r="E5492" s="6" t="s">
        <v>7</v>
      </c>
      <c r="F5492" s="6" t="s">
        <v>11</v>
      </c>
      <c r="G5492" s="7" t="s">
        <v>245</v>
      </c>
      <c r="H5492" s="6">
        <v>2.0</v>
      </c>
      <c r="I5492" s="6" t="s">
        <v>13208</v>
      </c>
      <c r="J5492" s="6">
        <v>1.0</v>
      </c>
      <c r="K5492" s="6">
        <v>1.0</v>
      </c>
      <c r="L5492" s="6">
        <v>0.0</v>
      </c>
      <c r="M5492" s="6" t="s">
        <v>13209</v>
      </c>
      <c r="N5492" s="6">
        <v>1.0</v>
      </c>
      <c r="O5492" s="6">
        <v>1.0</v>
      </c>
      <c r="P5492" s="6">
        <v>4.0</v>
      </c>
      <c r="Q5492" s="6" t="s">
        <v>44</v>
      </c>
      <c r="R5492" s="6">
        <v>771.0</v>
      </c>
      <c r="S5492" s="6">
        <f>COUNTIF(Customer_Churn_Records!$B$2:$B$10000,Customer_Churn_Records!$B5492)</f>
        <v>1</v>
      </c>
      <c r="T5492" s="6">
        <f>ROUNDUP(Customer_Churn_Records!$G5492,0)</f>
        <v>52</v>
      </c>
      <c r="U5492" s="6" t="str">
        <f t="array" ref="U5492">IFS(Customer_Churn_Records!$T5492&lt;30,"young",Customer_Churn_Records!$T5492&lt;50,"middle-aged",Customer_Churn_Records!$T5492&lt;100,"old")</f>
        <v>old</v>
      </c>
      <c r="V5492" s="8" t="str">
        <f t="array" ref="V5492">IFS(Customer_Churn_Records!$D5492&lt;701,"less-score",Customer_Churn_Records!$D5492&lt;851,"high-score")</f>
        <v>less-score</v>
      </c>
      <c r="W5492" s="8" t="str">
        <f t="array" ref="W5492">IF(Customer_Churn_Records!$X5492=0,0,IFS(Customer_Churn_Records!$X5492&lt;100000,"low",Customer_Churn_Records!$X5492&lt;300000,"high"))</f>
        <v>low</v>
      </c>
      <c r="X5492" s="8">
        <f>ROUND(Customer_Churn_Records!$I5492,0)</f>
        <v>87894</v>
      </c>
    </row>
    <row r="5493" ht="14.25" customHeight="1">
      <c r="A5493" s="6">
        <v>3532.0</v>
      </c>
      <c r="B5493" s="6">
        <v>1.5653251E7</v>
      </c>
      <c r="C5493" s="6" t="s">
        <v>13210</v>
      </c>
      <c r="D5493" s="6">
        <v>408.0</v>
      </c>
      <c r="E5493" s="6" t="s">
        <v>7</v>
      </c>
      <c r="F5493" s="6" t="s">
        <v>10</v>
      </c>
      <c r="G5493" s="7" t="s">
        <v>12759</v>
      </c>
      <c r="H5493" s="6">
        <v>8.0</v>
      </c>
      <c r="I5493" s="6" t="s">
        <v>13211</v>
      </c>
      <c r="J5493" s="6">
        <v>1.0</v>
      </c>
      <c r="K5493" s="6">
        <v>0.0</v>
      </c>
      <c r="L5493" s="6">
        <v>0.0</v>
      </c>
      <c r="M5493" s="6" t="s">
        <v>13212</v>
      </c>
      <c r="N5493" s="6">
        <v>1.0</v>
      </c>
      <c r="O5493" s="6">
        <v>1.0</v>
      </c>
      <c r="P5493" s="6">
        <v>2.0</v>
      </c>
      <c r="Q5493" s="6" t="s">
        <v>58</v>
      </c>
      <c r="R5493" s="6">
        <v>608.0</v>
      </c>
      <c r="S5493" s="6">
        <f>COUNTIF(Customer_Churn_Records!$B$2:$B$10000,Customer_Churn_Records!$B5493)</f>
        <v>1</v>
      </c>
      <c r="T5493" s="6">
        <f>ROUNDUP(Customer_Churn_Records!$G5493,0)</f>
        <v>84</v>
      </c>
      <c r="U5493" s="6" t="str">
        <f t="array" ref="U5493">IFS(Customer_Churn_Records!$T5493&lt;30,"young",Customer_Churn_Records!$T5493&lt;50,"middle-aged",Customer_Churn_Records!$T5493&lt;100,"old")</f>
        <v>old</v>
      </c>
      <c r="V5493" s="8" t="str">
        <f t="array" ref="V5493">IFS(Customer_Churn_Records!$D5493&lt;701,"less-score",Customer_Churn_Records!$D5493&lt;851,"high-score")</f>
        <v>less-score</v>
      </c>
      <c r="W5493" s="8" t="str">
        <f t="array" ref="W5493">IF(Customer_Churn_Records!$X5493=0,0,IFS(Customer_Churn_Records!$X5493&lt;100000,"low",Customer_Churn_Records!$X5493&lt;300000,"high"))</f>
        <v>low</v>
      </c>
      <c r="X5493" s="8">
        <f>ROUND(Customer_Churn_Records!$I5493,0)</f>
        <v>87873</v>
      </c>
    </row>
    <row r="5494" ht="14.25" customHeight="1">
      <c r="A5494" s="6">
        <v>1680.0</v>
      </c>
      <c r="B5494" s="6">
        <v>1.5731478E7</v>
      </c>
      <c r="C5494" s="6" t="s">
        <v>3553</v>
      </c>
      <c r="D5494" s="6">
        <v>712.0</v>
      </c>
      <c r="E5494" s="6" t="s">
        <v>7</v>
      </c>
      <c r="F5494" s="6" t="s">
        <v>10</v>
      </c>
      <c r="G5494" s="7" t="s">
        <v>51</v>
      </c>
      <c r="H5494" s="6">
        <v>1.0</v>
      </c>
      <c r="I5494" s="6" t="s">
        <v>13213</v>
      </c>
      <c r="J5494" s="6">
        <v>1.0</v>
      </c>
      <c r="K5494" s="6">
        <v>0.0</v>
      </c>
      <c r="L5494" s="6">
        <v>0.0</v>
      </c>
      <c r="M5494" s="6" t="s">
        <v>13214</v>
      </c>
      <c r="N5494" s="6">
        <v>0.0</v>
      </c>
      <c r="O5494" s="6">
        <v>0.0</v>
      </c>
      <c r="P5494" s="6">
        <v>4.0</v>
      </c>
      <c r="Q5494" s="6" t="s">
        <v>79</v>
      </c>
      <c r="R5494" s="6">
        <v>927.0</v>
      </c>
      <c r="S5494" s="6">
        <f>COUNTIF(Customer_Churn_Records!$B$2:$B$10000,Customer_Churn_Records!$B5494)</f>
        <v>1</v>
      </c>
      <c r="T5494" s="6">
        <f>ROUNDUP(Customer_Churn_Records!$G5494,0)</f>
        <v>42</v>
      </c>
      <c r="U5494" s="6" t="str">
        <f t="array" ref="U5494">IFS(Customer_Churn_Records!$T5494&lt;30,"young",Customer_Churn_Records!$T5494&lt;50,"middle-aged",Customer_Churn_Records!$T5494&lt;100,"old")</f>
        <v>middle-aged</v>
      </c>
      <c r="V5494" s="8" t="str">
        <f t="array" ref="V5494">IFS(Customer_Churn_Records!$D5494&lt;701,"less-score",Customer_Churn_Records!$D5494&lt;851,"high-score")</f>
        <v>high-score</v>
      </c>
      <c r="W5494" s="8" t="str">
        <f t="array" ref="W5494">IF(Customer_Churn_Records!$X5494=0,0,IFS(Customer_Churn_Records!$X5494&lt;100000,"low",Customer_Churn_Records!$X5494&lt;300000,"high"))</f>
        <v>low</v>
      </c>
      <c r="X5494" s="8">
        <f>ROUND(Customer_Churn_Records!$I5494,0)</f>
        <v>87843</v>
      </c>
    </row>
    <row r="5495" ht="14.25" customHeight="1">
      <c r="A5495" s="6">
        <v>6171.0</v>
      </c>
      <c r="B5495" s="6">
        <v>1.5611157E7</v>
      </c>
      <c r="C5495" s="6" t="s">
        <v>13215</v>
      </c>
      <c r="D5495" s="6">
        <v>709.0</v>
      </c>
      <c r="E5495" s="6" t="s">
        <v>7</v>
      </c>
      <c r="F5495" s="6" t="s">
        <v>10</v>
      </c>
      <c r="G5495" s="7" t="s">
        <v>114</v>
      </c>
      <c r="H5495" s="6">
        <v>2.0</v>
      </c>
      <c r="I5495" s="6" t="s">
        <v>13216</v>
      </c>
      <c r="J5495" s="6">
        <v>1.0</v>
      </c>
      <c r="K5495" s="6">
        <v>1.0</v>
      </c>
      <c r="L5495" s="6">
        <v>0.0</v>
      </c>
      <c r="M5495" s="6" t="s">
        <v>13217</v>
      </c>
      <c r="N5495" s="6">
        <v>0.0</v>
      </c>
      <c r="O5495" s="6">
        <v>0.0</v>
      </c>
      <c r="P5495" s="6">
        <v>2.0</v>
      </c>
      <c r="Q5495" s="6" t="s">
        <v>58</v>
      </c>
      <c r="R5495" s="6">
        <v>643.0</v>
      </c>
      <c r="S5495" s="6">
        <f>COUNTIF(Customer_Churn_Records!$B$2:$B$10000,Customer_Churn_Records!$B5495)</f>
        <v>1</v>
      </c>
      <c r="T5495" s="6">
        <f>ROUNDUP(Customer_Churn_Records!$G5495,0)</f>
        <v>32</v>
      </c>
      <c r="U5495" s="6" t="str">
        <f t="array" ref="U5495">IFS(Customer_Churn_Records!$T5495&lt;30,"young",Customer_Churn_Records!$T5495&lt;50,"middle-aged",Customer_Churn_Records!$T5495&lt;100,"old")</f>
        <v>middle-aged</v>
      </c>
      <c r="V5495" s="8" t="str">
        <f t="array" ref="V5495">IFS(Customer_Churn_Records!$D5495&lt;701,"less-score",Customer_Churn_Records!$D5495&lt;851,"high-score")</f>
        <v>high-score</v>
      </c>
      <c r="W5495" s="8" t="str">
        <f t="array" ref="W5495">IF(Customer_Churn_Records!$X5495=0,0,IFS(Customer_Churn_Records!$X5495&lt;100000,"low",Customer_Churn_Records!$X5495&lt;300000,"high"))</f>
        <v>low</v>
      </c>
      <c r="X5495" s="8">
        <f>ROUND(Customer_Churn_Records!$I5495,0)</f>
        <v>87815</v>
      </c>
    </row>
    <row r="5496" ht="14.25" customHeight="1">
      <c r="A5496" s="6">
        <v>9660.0</v>
      </c>
      <c r="B5496" s="6">
        <v>1.5751926E7</v>
      </c>
      <c r="C5496" s="6" t="s">
        <v>2118</v>
      </c>
      <c r="D5496" s="6">
        <v>821.0</v>
      </c>
      <c r="E5496" s="6" t="s">
        <v>8</v>
      </c>
      <c r="F5496" s="6" t="s">
        <v>11</v>
      </c>
      <c r="G5496" s="7" t="s">
        <v>51</v>
      </c>
      <c r="H5496" s="6">
        <v>3.0</v>
      </c>
      <c r="I5496" s="6" t="s">
        <v>13218</v>
      </c>
      <c r="J5496" s="6">
        <v>2.0</v>
      </c>
      <c r="K5496" s="6">
        <v>1.0</v>
      </c>
      <c r="L5496" s="6">
        <v>1.0</v>
      </c>
      <c r="M5496" s="6" t="s">
        <v>13219</v>
      </c>
      <c r="N5496" s="6">
        <v>0.0</v>
      </c>
      <c r="O5496" s="6">
        <v>0.0</v>
      </c>
      <c r="P5496" s="6">
        <v>2.0</v>
      </c>
      <c r="Q5496" s="6" t="s">
        <v>44</v>
      </c>
      <c r="R5496" s="6">
        <v>716.0</v>
      </c>
      <c r="S5496" s="6">
        <f>COUNTIF(Customer_Churn_Records!$B$2:$B$10000,Customer_Churn_Records!$B5496)</f>
        <v>1</v>
      </c>
      <c r="T5496" s="6">
        <f>ROUNDUP(Customer_Churn_Records!$G5496,0)</f>
        <v>42</v>
      </c>
      <c r="U5496" s="6" t="str">
        <f t="array" ref="U5496">IFS(Customer_Churn_Records!$T5496&lt;30,"young",Customer_Churn_Records!$T5496&lt;50,"middle-aged",Customer_Churn_Records!$T5496&lt;100,"old")</f>
        <v>middle-aged</v>
      </c>
      <c r="V5496" s="8" t="str">
        <f t="array" ref="V5496">IFS(Customer_Churn_Records!$D5496&lt;701,"less-score",Customer_Churn_Records!$D5496&lt;851,"high-score")</f>
        <v>high-score</v>
      </c>
      <c r="W5496" s="8" t="str">
        <f t="array" ref="W5496">IF(Customer_Churn_Records!$X5496=0,0,IFS(Customer_Churn_Records!$X5496&lt;100000,"low",Customer_Churn_Records!$X5496&lt;300000,"high"))</f>
        <v>low</v>
      </c>
      <c r="X5496" s="8">
        <f>ROUND(Customer_Churn_Records!$I5496,0)</f>
        <v>87807</v>
      </c>
    </row>
    <row r="5497" ht="14.25" customHeight="1">
      <c r="A5497" s="6">
        <v>6557.0</v>
      </c>
      <c r="B5497" s="6">
        <v>1.5612207E7</v>
      </c>
      <c r="C5497" s="6" t="s">
        <v>920</v>
      </c>
      <c r="D5497" s="6">
        <v>840.0</v>
      </c>
      <c r="E5497" s="6" t="s">
        <v>8</v>
      </c>
      <c r="F5497" s="6" t="s">
        <v>10</v>
      </c>
      <c r="G5497" s="7" t="s">
        <v>359</v>
      </c>
      <c r="H5497" s="6">
        <v>1.0</v>
      </c>
      <c r="I5497" s="6" t="s">
        <v>13220</v>
      </c>
      <c r="J5497" s="6">
        <v>1.0</v>
      </c>
      <c r="K5497" s="6">
        <v>0.0</v>
      </c>
      <c r="L5497" s="6">
        <v>1.0</v>
      </c>
      <c r="M5497" s="6" t="s">
        <v>13221</v>
      </c>
      <c r="N5497" s="6">
        <v>1.0</v>
      </c>
      <c r="O5497" s="6">
        <v>1.0</v>
      </c>
      <c r="P5497" s="6">
        <v>4.0</v>
      </c>
      <c r="Q5497" s="6" t="s">
        <v>49</v>
      </c>
      <c r="R5497" s="6">
        <v>995.0</v>
      </c>
      <c r="S5497" s="6">
        <f>COUNTIF(Customer_Churn_Records!$B$2:$B$10000,Customer_Churn_Records!$B5497)</f>
        <v>1</v>
      </c>
      <c r="T5497" s="6">
        <f>ROUNDUP(Customer_Churn_Records!$G5497,0)</f>
        <v>51</v>
      </c>
      <c r="U5497" s="6" t="str">
        <f t="array" ref="U5497">IFS(Customer_Churn_Records!$T5497&lt;30,"young",Customer_Churn_Records!$T5497&lt;50,"middle-aged",Customer_Churn_Records!$T5497&lt;100,"old")</f>
        <v>old</v>
      </c>
      <c r="V5497" s="8" t="str">
        <f t="array" ref="V5497">IFS(Customer_Churn_Records!$D5497&lt;701,"less-score",Customer_Churn_Records!$D5497&lt;851,"high-score")</f>
        <v>high-score</v>
      </c>
      <c r="W5497" s="8" t="str">
        <f t="array" ref="W5497">IF(Customer_Churn_Records!$X5497=0,0,IFS(Customer_Churn_Records!$X5497&lt;100000,"low",Customer_Churn_Records!$X5497&lt;300000,"high"))</f>
        <v>low</v>
      </c>
      <c r="X5497" s="8">
        <f>ROUND(Customer_Churn_Records!$I5497,0)</f>
        <v>87780</v>
      </c>
    </row>
    <row r="5498" ht="14.25" customHeight="1">
      <c r="A5498" s="6">
        <v>9928.0</v>
      </c>
      <c r="B5498" s="6">
        <v>1.5759915E7</v>
      </c>
      <c r="C5498" s="6" t="s">
        <v>423</v>
      </c>
      <c r="D5498" s="6">
        <v>814.0</v>
      </c>
      <c r="E5498" s="6" t="s">
        <v>7</v>
      </c>
      <c r="F5498" s="6" t="s">
        <v>10</v>
      </c>
      <c r="G5498" s="7" t="s">
        <v>363</v>
      </c>
      <c r="H5498" s="6">
        <v>6.0</v>
      </c>
      <c r="I5498" s="6" t="s">
        <v>13222</v>
      </c>
      <c r="J5498" s="6">
        <v>1.0</v>
      </c>
      <c r="K5498" s="6">
        <v>1.0</v>
      </c>
      <c r="L5498" s="6">
        <v>0.0</v>
      </c>
      <c r="M5498" s="6" t="s">
        <v>13223</v>
      </c>
      <c r="N5498" s="6">
        <v>0.0</v>
      </c>
      <c r="O5498" s="6">
        <v>0.0</v>
      </c>
      <c r="P5498" s="6">
        <v>3.0</v>
      </c>
      <c r="Q5498" s="6" t="s">
        <v>44</v>
      </c>
      <c r="R5498" s="6">
        <v>870.0</v>
      </c>
      <c r="S5498" s="6">
        <f>COUNTIF(Customer_Churn_Records!$B$2:$B$10000,Customer_Churn_Records!$B5498)</f>
        <v>1</v>
      </c>
      <c r="T5498" s="6">
        <f>ROUNDUP(Customer_Churn_Records!$G5498,0)</f>
        <v>31</v>
      </c>
      <c r="U5498" s="6" t="str">
        <f t="array" ref="U5498">IFS(Customer_Churn_Records!$T5498&lt;30,"young",Customer_Churn_Records!$T5498&lt;50,"middle-aged",Customer_Churn_Records!$T5498&lt;100,"old")</f>
        <v>middle-aged</v>
      </c>
      <c r="V5498" s="8" t="str">
        <f t="array" ref="V5498">IFS(Customer_Churn_Records!$D5498&lt;701,"less-score",Customer_Churn_Records!$D5498&lt;851,"high-score")</f>
        <v>high-score</v>
      </c>
      <c r="W5498" s="8" t="str">
        <f t="array" ref="W5498">IF(Customer_Churn_Records!$X5498=0,0,IFS(Customer_Churn_Records!$X5498&lt;100000,"low",Customer_Churn_Records!$X5498&lt;300000,"high"))</f>
        <v>low</v>
      </c>
      <c r="X5498" s="8">
        <f>ROUND(Customer_Churn_Records!$I5498,0)</f>
        <v>87773</v>
      </c>
    </row>
    <row r="5499" ht="14.25" customHeight="1">
      <c r="A5499" s="6">
        <v>7847.0</v>
      </c>
      <c r="B5499" s="6">
        <v>1.5755416E7</v>
      </c>
      <c r="C5499" s="6" t="s">
        <v>9929</v>
      </c>
      <c r="D5499" s="6">
        <v>557.0</v>
      </c>
      <c r="E5499" s="6" t="s">
        <v>7</v>
      </c>
      <c r="F5499" s="6" t="s">
        <v>10</v>
      </c>
      <c r="G5499" s="7" t="s">
        <v>197</v>
      </c>
      <c r="H5499" s="6">
        <v>3.0</v>
      </c>
      <c r="I5499" s="6" t="s">
        <v>13224</v>
      </c>
      <c r="J5499" s="6">
        <v>1.0</v>
      </c>
      <c r="K5499" s="6">
        <v>1.0</v>
      </c>
      <c r="L5499" s="6">
        <v>1.0</v>
      </c>
      <c r="M5499" s="6" t="s">
        <v>13225</v>
      </c>
      <c r="N5499" s="6">
        <v>0.0</v>
      </c>
      <c r="O5499" s="6">
        <v>0.0</v>
      </c>
      <c r="P5499" s="6">
        <v>2.0</v>
      </c>
      <c r="Q5499" s="6" t="s">
        <v>44</v>
      </c>
      <c r="R5499" s="6">
        <v>490.0</v>
      </c>
      <c r="S5499" s="6">
        <f>COUNTIF(Customer_Churn_Records!$B$2:$B$10000,Customer_Churn_Records!$B5499)</f>
        <v>1</v>
      </c>
      <c r="T5499" s="6">
        <f>ROUNDUP(Customer_Churn_Records!$G5499,0)</f>
        <v>27</v>
      </c>
      <c r="U5499" s="6" t="str">
        <f t="array" ref="U5499">IFS(Customer_Churn_Records!$T5499&lt;30,"young",Customer_Churn_Records!$T5499&lt;50,"middle-aged",Customer_Churn_Records!$T5499&lt;100,"old")</f>
        <v>young</v>
      </c>
      <c r="V5499" s="8" t="str">
        <f t="array" ref="V5499">IFS(Customer_Churn_Records!$D5499&lt;701,"less-score",Customer_Churn_Records!$D5499&lt;851,"high-score")</f>
        <v>less-score</v>
      </c>
      <c r="W5499" s="8" t="str">
        <f t="array" ref="W5499">IF(Customer_Churn_Records!$X5499=0,0,IFS(Customer_Churn_Records!$X5499&lt;100000,"low",Customer_Churn_Records!$X5499&lt;300000,"high"))</f>
        <v>low</v>
      </c>
      <c r="X5499" s="8">
        <f>ROUND(Customer_Churn_Records!$I5499,0)</f>
        <v>87739</v>
      </c>
    </row>
    <row r="5500" ht="14.25" customHeight="1">
      <c r="A5500" s="6">
        <v>5195.0</v>
      </c>
      <c r="B5500" s="6">
        <v>1.579155E7</v>
      </c>
      <c r="C5500" s="6" t="s">
        <v>992</v>
      </c>
      <c r="D5500" s="6">
        <v>696.0</v>
      </c>
      <c r="E5500" s="6" t="s">
        <v>7</v>
      </c>
      <c r="F5500" s="6" t="s">
        <v>11</v>
      </c>
      <c r="G5500" s="7" t="s">
        <v>197</v>
      </c>
      <c r="H5500" s="6">
        <v>4.0</v>
      </c>
      <c r="I5500" s="6" t="s">
        <v>13226</v>
      </c>
      <c r="J5500" s="6">
        <v>2.0</v>
      </c>
      <c r="K5500" s="6">
        <v>0.0</v>
      </c>
      <c r="L5500" s="6">
        <v>0.0</v>
      </c>
      <c r="M5500" s="6" t="s">
        <v>13227</v>
      </c>
      <c r="N5500" s="6">
        <v>0.0</v>
      </c>
      <c r="O5500" s="6">
        <v>0.0</v>
      </c>
      <c r="P5500" s="6">
        <v>5.0</v>
      </c>
      <c r="Q5500" s="6" t="s">
        <v>49</v>
      </c>
      <c r="R5500" s="6">
        <v>685.0</v>
      </c>
      <c r="S5500" s="6">
        <f>COUNTIF(Customer_Churn_Records!$B$2:$B$10000,Customer_Churn_Records!$B5500)</f>
        <v>1</v>
      </c>
      <c r="T5500" s="6">
        <f>ROUNDUP(Customer_Churn_Records!$G5500,0)</f>
        <v>27</v>
      </c>
      <c r="U5500" s="6" t="str">
        <f t="array" ref="U5500">IFS(Customer_Churn_Records!$T5500&lt;30,"young",Customer_Churn_Records!$T5500&lt;50,"middle-aged",Customer_Churn_Records!$T5500&lt;100,"old")</f>
        <v>young</v>
      </c>
      <c r="V5500" s="8" t="str">
        <f t="array" ref="V5500">IFS(Customer_Churn_Records!$D5500&lt;701,"less-score",Customer_Churn_Records!$D5500&lt;851,"high-score")</f>
        <v>less-score</v>
      </c>
      <c r="W5500" s="8" t="str">
        <f t="array" ref="W5500">IF(Customer_Churn_Records!$X5500=0,0,IFS(Customer_Churn_Records!$X5500&lt;100000,"low",Customer_Churn_Records!$X5500&lt;300000,"high"))</f>
        <v>low</v>
      </c>
      <c r="X5500" s="8">
        <f>ROUND(Customer_Churn_Records!$I5500,0)</f>
        <v>87637</v>
      </c>
    </row>
    <row r="5501" ht="14.25" customHeight="1">
      <c r="A5501" s="6">
        <v>5452.0</v>
      </c>
      <c r="B5501" s="6">
        <v>1.565783E7</v>
      </c>
      <c r="C5501" s="6" t="s">
        <v>1443</v>
      </c>
      <c r="D5501" s="6">
        <v>663.0</v>
      </c>
      <c r="E5501" s="6" t="s">
        <v>7</v>
      </c>
      <c r="F5501" s="6" t="s">
        <v>11</v>
      </c>
      <c r="G5501" s="7" t="s">
        <v>76</v>
      </c>
      <c r="H5501" s="6">
        <v>4.0</v>
      </c>
      <c r="I5501" s="6" t="s">
        <v>13228</v>
      </c>
      <c r="J5501" s="6">
        <v>2.0</v>
      </c>
      <c r="K5501" s="6">
        <v>1.0</v>
      </c>
      <c r="L5501" s="6">
        <v>0.0</v>
      </c>
      <c r="M5501" s="6" t="s">
        <v>13229</v>
      </c>
      <c r="N5501" s="6">
        <v>0.0</v>
      </c>
      <c r="O5501" s="6">
        <v>0.0</v>
      </c>
      <c r="P5501" s="6">
        <v>1.0</v>
      </c>
      <c r="Q5501" s="6" t="s">
        <v>79</v>
      </c>
      <c r="R5501" s="6">
        <v>473.0</v>
      </c>
      <c r="S5501" s="6">
        <f>COUNTIF(Customer_Churn_Records!$B$2:$B$10000,Customer_Churn_Records!$B5501)</f>
        <v>1</v>
      </c>
      <c r="T5501" s="6">
        <f>ROUNDUP(Customer_Churn_Records!$G5501,0)</f>
        <v>43</v>
      </c>
      <c r="U5501" s="6" t="str">
        <f t="array" ref="U5501">IFS(Customer_Churn_Records!$T5501&lt;30,"young",Customer_Churn_Records!$T5501&lt;50,"middle-aged",Customer_Churn_Records!$T5501&lt;100,"old")</f>
        <v>middle-aged</v>
      </c>
      <c r="V5501" s="8" t="str">
        <f t="array" ref="V5501">IFS(Customer_Churn_Records!$D5501&lt;701,"less-score",Customer_Churn_Records!$D5501&lt;851,"high-score")</f>
        <v>less-score</v>
      </c>
      <c r="W5501" s="8" t="str">
        <f t="array" ref="W5501">IF(Customer_Churn_Records!$X5501=0,0,IFS(Customer_Churn_Records!$X5501&lt;100000,"low",Customer_Churn_Records!$X5501&lt;300000,"high"))</f>
        <v>low</v>
      </c>
      <c r="X5501" s="8">
        <f>ROUND(Customer_Churn_Records!$I5501,0)</f>
        <v>87624</v>
      </c>
    </row>
    <row r="5502" ht="14.25" customHeight="1">
      <c r="A5502" s="6">
        <v>8723.0</v>
      </c>
      <c r="B5502" s="6">
        <v>1.5718667E7</v>
      </c>
      <c r="C5502" s="6" t="s">
        <v>2083</v>
      </c>
      <c r="D5502" s="6">
        <v>621.0</v>
      </c>
      <c r="E5502" s="6" t="s">
        <v>7</v>
      </c>
      <c r="F5502" s="6" t="s">
        <v>11</v>
      </c>
      <c r="G5502" s="7" t="s">
        <v>87</v>
      </c>
      <c r="H5502" s="6">
        <v>7.0</v>
      </c>
      <c r="I5502" s="6" t="s">
        <v>13230</v>
      </c>
      <c r="J5502" s="6">
        <v>1.0</v>
      </c>
      <c r="K5502" s="6">
        <v>1.0</v>
      </c>
      <c r="L5502" s="6">
        <v>0.0</v>
      </c>
      <c r="M5502" s="6" t="s">
        <v>13231</v>
      </c>
      <c r="N5502" s="6">
        <v>0.0</v>
      </c>
      <c r="O5502" s="6">
        <v>0.0</v>
      </c>
      <c r="P5502" s="6">
        <v>2.0</v>
      </c>
      <c r="Q5502" s="6" t="s">
        <v>58</v>
      </c>
      <c r="R5502" s="6">
        <v>270.0</v>
      </c>
      <c r="S5502" s="6">
        <f>COUNTIF(Customer_Churn_Records!$B$2:$B$10000,Customer_Churn_Records!$B5502)</f>
        <v>1</v>
      </c>
      <c r="T5502" s="6">
        <f>ROUNDUP(Customer_Churn_Records!$G5502,0)</f>
        <v>35</v>
      </c>
      <c r="U5502" s="6" t="str">
        <f t="array" ref="U5502">IFS(Customer_Churn_Records!$T5502&lt;30,"young",Customer_Churn_Records!$T5502&lt;50,"middle-aged",Customer_Churn_Records!$T5502&lt;100,"old")</f>
        <v>middle-aged</v>
      </c>
      <c r="V5502" s="8" t="str">
        <f t="array" ref="V5502">IFS(Customer_Churn_Records!$D5502&lt;701,"less-score",Customer_Churn_Records!$D5502&lt;851,"high-score")</f>
        <v>less-score</v>
      </c>
      <c r="W5502" s="8" t="str">
        <f t="array" ref="W5502">IF(Customer_Churn_Records!$X5502=0,0,IFS(Customer_Churn_Records!$X5502&lt;100000,"low",Customer_Churn_Records!$X5502&lt;300000,"high"))</f>
        <v>low</v>
      </c>
      <c r="X5502" s="8">
        <f>ROUND(Customer_Churn_Records!$I5502,0)</f>
        <v>87619</v>
      </c>
    </row>
    <row r="5503" ht="14.25" customHeight="1">
      <c r="A5503" s="6">
        <v>6173.0</v>
      </c>
      <c r="B5503" s="6">
        <v>1.5656822E7</v>
      </c>
      <c r="C5503" s="6" t="s">
        <v>10236</v>
      </c>
      <c r="D5503" s="6">
        <v>568.0</v>
      </c>
      <c r="E5503" s="6" t="s">
        <v>8</v>
      </c>
      <c r="F5503" s="6" t="s">
        <v>11</v>
      </c>
      <c r="G5503" s="7" t="s">
        <v>76</v>
      </c>
      <c r="H5503" s="6">
        <v>5.0</v>
      </c>
      <c r="I5503" s="6" t="s">
        <v>13232</v>
      </c>
      <c r="J5503" s="6">
        <v>4.0</v>
      </c>
      <c r="K5503" s="6">
        <v>1.0</v>
      </c>
      <c r="L5503" s="6">
        <v>1.0</v>
      </c>
      <c r="M5503" s="6" t="s">
        <v>13233</v>
      </c>
      <c r="N5503" s="6">
        <v>1.0</v>
      </c>
      <c r="O5503" s="6">
        <v>1.0</v>
      </c>
      <c r="P5503" s="6">
        <v>4.0</v>
      </c>
      <c r="Q5503" s="6" t="s">
        <v>44</v>
      </c>
      <c r="R5503" s="6">
        <v>934.0</v>
      </c>
      <c r="S5503" s="6">
        <f>COUNTIF(Customer_Churn_Records!$B$2:$B$10000,Customer_Churn_Records!$B5503)</f>
        <v>1</v>
      </c>
      <c r="T5503" s="6">
        <f>ROUNDUP(Customer_Churn_Records!$G5503,0)</f>
        <v>43</v>
      </c>
      <c r="U5503" s="6" t="str">
        <f t="array" ref="U5503">IFS(Customer_Churn_Records!$T5503&lt;30,"young",Customer_Churn_Records!$T5503&lt;50,"middle-aged",Customer_Churn_Records!$T5503&lt;100,"old")</f>
        <v>middle-aged</v>
      </c>
      <c r="V5503" s="8" t="str">
        <f t="array" ref="V5503">IFS(Customer_Churn_Records!$D5503&lt;701,"less-score",Customer_Churn_Records!$D5503&lt;851,"high-score")</f>
        <v>less-score</v>
      </c>
      <c r="W5503" s="8" t="str">
        <f t="array" ref="W5503">IF(Customer_Churn_Records!$X5503=0,0,IFS(Customer_Churn_Records!$X5503&lt;100000,"low",Customer_Churn_Records!$X5503&lt;300000,"high"))</f>
        <v>low</v>
      </c>
      <c r="X5503" s="8">
        <f>ROUND(Customer_Churn_Records!$I5503,0)</f>
        <v>87613</v>
      </c>
    </row>
    <row r="5504" ht="14.25" customHeight="1">
      <c r="A5504" s="6">
        <v>7555.0</v>
      </c>
      <c r="B5504" s="6">
        <v>1.5569917E7</v>
      </c>
      <c r="C5504" s="6" t="s">
        <v>13234</v>
      </c>
      <c r="D5504" s="6">
        <v>706.0</v>
      </c>
      <c r="E5504" s="6" t="s">
        <v>9</v>
      </c>
      <c r="F5504" s="6" t="s">
        <v>11</v>
      </c>
      <c r="G5504" s="7" t="s">
        <v>128</v>
      </c>
      <c r="H5504" s="6">
        <v>6.0</v>
      </c>
      <c r="I5504" s="6" t="s">
        <v>13235</v>
      </c>
      <c r="J5504" s="6">
        <v>2.0</v>
      </c>
      <c r="K5504" s="6">
        <v>0.0</v>
      </c>
      <c r="L5504" s="6">
        <v>0.0</v>
      </c>
      <c r="M5504" s="6" t="s">
        <v>13236</v>
      </c>
      <c r="N5504" s="6">
        <v>1.0</v>
      </c>
      <c r="O5504" s="6">
        <v>1.0</v>
      </c>
      <c r="P5504" s="6">
        <v>4.0</v>
      </c>
      <c r="Q5504" s="6" t="s">
        <v>44</v>
      </c>
      <c r="R5504" s="6">
        <v>643.0</v>
      </c>
      <c r="S5504" s="6">
        <f>COUNTIF(Customer_Churn_Records!$B$2:$B$10000,Customer_Churn_Records!$B5504)</f>
        <v>1</v>
      </c>
      <c r="T5504" s="6">
        <f>ROUNDUP(Customer_Churn_Records!$G5504,0)</f>
        <v>30</v>
      </c>
      <c r="U5504" s="6" t="str">
        <f t="array" ref="U5504">IFS(Customer_Churn_Records!$T5504&lt;30,"young",Customer_Churn_Records!$T5504&lt;50,"middle-aged",Customer_Churn_Records!$T5504&lt;100,"old")</f>
        <v>middle-aged</v>
      </c>
      <c r="V5504" s="8" t="str">
        <f t="array" ref="V5504">IFS(Customer_Churn_Records!$D5504&lt;701,"less-score",Customer_Churn_Records!$D5504&lt;851,"high-score")</f>
        <v>high-score</v>
      </c>
      <c r="W5504" s="8" t="str">
        <f t="array" ref="W5504">IF(Customer_Churn_Records!$X5504=0,0,IFS(Customer_Churn_Records!$X5504&lt;100000,"low",Customer_Churn_Records!$X5504&lt;300000,"high"))</f>
        <v>low</v>
      </c>
      <c r="X5504" s="8">
        <f>ROUND(Customer_Churn_Records!$I5504,0)</f>
        <v>87610</v>
      </c>
    </row>
    <row r="5505" ht="14.25" customHeight="1">
      <c r="A5505" s="6">
        <v>5008.0</v>
      </c>
      <c r="B5505" s="6">
        <v>1.5784761E7</v>
      </c>
      <c r="C5505" s="6" t="s">
        <v>1882</v>
      </c>
      <c r="D5505" s="6">
        <v>554.0</v>
      </c>
      <c r="E5505" s="6" t="s">
        <v>9</v>
      </c>
      <c r="F5505" s="6" t="s">
        <v>10</v>
      </c>
      <c r="G5505" s="7" t="s">
        <v>258</v>
      </c>
      <c r="H5505" s="6">
        <v>7.0</v>
      </c>
      <c r="I5505" s="6" t="s">
        <v>13237</v>
      </c>
      <c r="J5505" s="6">
        <v>3.0</v>
      </c>
      <c r="K5505" s="6">
        <v>0.0</v>
      </c>
      <c r="L5505" s="6">
        <v>1.0</v>
      </c>
      <c r="M5505" s="6" t="s">
        <v>13238</v>
      </c>
      <c r="N5505" s="6">
        <v>1.0</v>
      </c>
      <c r="O5505" s="6">
        <v>1.0</v>
      </c>
      <c r="P5505" s="6">
        <v>4.0</v>
      </c>
      <c r="Q5505" s="6" t="s">
        <v>79</v>
      </c>
      <c r="R5505" s="6">
        <v>818.0</v>
      </c>
      <c r="S5505" s="6">
        <f>COUNTIF(Customer_Churn_Records!$B$2:$B$10000,Customer_Churn_Records!$B5505)</f>
        <v>1</v>
      </c>
      <c r="T5505" s="6">
        <f>ROUNDUP(Customer_Churn_Records!$G5505,0)</f>
        <v>46</v>
      </c>
      <c r="U5505" s="6" t="str">
        <f t="array" ref="U5505">IFS(Customer_Churn_Records!$T5505&lt;30,"young",Customer_Churn_Records!$T5505&lt;50,"middle-aged",Customer_Churn_Records!$T5505&lt;100,"old")</f>
        <v>middle-aged</v>
      </c>
      <c r="V5505" s="8" t="str">
        <f t="array" ref="V5505">IFS(Customer_Churn_Records!$D5505&lt;701,"less-score",Customer_Churn_Records!$D5505&lt;851,"high-score")</f>
        <v>less-score</v>
      </c>
      <c r="W5505" s="8" t="str">
        <f t="array" ref="W5505">IF(Customer_Churn_Records!$X5505=0,0,IFS(Customer_Churn_Records!$X5505&lt;100000,"low",Customer_Churn_Records!$X5505&lt;300000,"high"))</f>
        <v>low</v>
      </c>
      <c r="X5505" s="8">
        <f>ROUND(Customer_Churn_Records!$I5505,0)</f>
        <v>87603</v>
      </c>
    </row>
    <row r="5506" ht="14.25" customHeight="1">
      <c r="A5506" s="6">
        <v>9429.0</v>
      </c>
      <c r="B5506" s="6">
        <v>1.5752984E7</v>
      </c>
      <c r="C5506" s="6" t="s">
        <v>13239</v>
      </c>
      <c r="D5506" s="6">
        <v>737.0</v>
      </c>
      <c r="E5506" s="6" t="s">
        <v>7</v>
      </c>
      <c r="F5506" s="6" t="s">
        <v>10</v>
      </c>
      <c r="G5506" s="7" t="s">
        <v>2907</v>
      </c>
      <c r="H5506" s="6">
        <v>9.0</v>
      </c>
      <c r="I5506" s="6" t="s">
        <v>13240</v>
      </c>
      <c r="J5506" s="6">
        <v>2.0</v>
      </c>
      <c r="K5506" s="6">
        <v>1.0</v>
      </c>
      <c r="L5506" s="6">
        <v>1.0</v>
      </c>
      <c r="M5506" s="6" t="s">
        <v>13241</v>
      </c>
      <c r="N5506" s="6">
        <v>0.0</v>
      </c>
      <c r="O5506" s="6">
        <v>0.0</v>
      </c>
      <c r="P5506" s="6">
        <v>4.0</v>
      </c>
      <c r="Q5506" s="6" t="s">
        <v>58</v>
      </c>
      <c r="R5506" s="6">
        <v>631.0</v>
      </c>
      <c r="S5506" s="6">
        <f>COUNTIF(Customer_Churn_Records!$B$2:$B$10000,Customer_Churn_Records!$B5506)</f>
        <v>1</v>
      </c>
      <c r="T5506" s="6">
        <f>ROUNDUP(Customer_Churn_Records!$G5506,0)</f>
        <v>70</v>
      </c>
      <c r="U5506" s="6" t="str">
        <f t="array" ref="U5506">IFS(Customer_Churn_Records!$T5506&lt;30,"young",Customer_Churn_Records!$T5506&lt;50,"middle-aged",Customer_Churn_Records!$T5506&lt;100,"old")</f>
        <v>old</v>
      </c>
      <c r="V5506" s="8" t="str">
        <f t="array" ref="V5506">IFS(Customer_Churn_Records!$D5506&lt;701,"less-score",Customer_Churn_Records!$D5506&lt;851,"high-score")</f>
        <v>high-score</v>
      </c>
      <c r="W5506" s="8" t="str">
        <f t="array" ref="W5506">IF(Customer_Churn_Records!$X5506=0,0,IFS(Customer_Churn_Records!$X5506&lt;100000,"low",Customer_Churn_Records!$X5506&lt;300000,"high"))</f>
        <v>low</v>
      </c>
      <c r="X5506" s="8">
        <f>ROUND(Customer_Churn_Records!$I5506,0)</f>
        <v>87543</v>
      </c>
    </row>
    <row r="5507" ht="14.25" customHeight="1">
      <c r="A5507" s="6">
        <v>2214.0</v>
      </c>
      <c r="B5507" s="6">
        <v>1.5803749E7</v>
      </c>
      <c r="C5507" s="6" t="s">
        <v>889</v>
      </c>
      <c r="D5507" s="6">
        <v>498.0</v>
      </c>
      <c r="E5507" s="6" t="s">
        <v>8</v>
      </c>
      <c r="F5507" s="6" t="s">
        <v>10</v>
      </c>
      <c r="G5507" s="7" t="s">
        <v>167</v>
      </c>
      <c r="H5507" s="6">
        <v>4.0</v>
      </c>
      <c r="I5507" s="6" t="s">
        <v>13242</v>
      </c>
      <c r="J5507" s="6">
        <v>2.0</v>
      </c>
      <c r="K5507" s="6">
        <v>1.0</v>
      </c>
      <c r="L5507" s="6">
        <v>1.0</v>
      </c>
      <c r="M5507" s="6" t="s">
        <v>13243</v>
      </c>
      <c r="N5507" s="6">
        <v>1.0</v>
      </c>
      <c r="O5507" s="6">
        <v>1.0</v>
      </c>
      <c r="P5507" s="6">
        <v>3.0</v>
      </c>
      <c r="Q5507" s="6" t="s">
        <v>49</v>
      </c>
      <c r="R5507" s="6">
        <v>326.0</v>
      </c>
      <c r="S5507" s="6">
        <f>COUNTIF(Customer_Churn_Records!$B$2:$B$10000,Customer_Churn_Records!$B5507)</f>
        <v>1</v>
      </c>
      <c r="T5507" s="6">
        <f>ROUNDUP(Customer_Churn_Records!$G5507,0)</f>
        <v>41</v>
      </c>
      <c r="U5507" s="6" t="str">
        <f t="array" ref="U5507">IFS(Customer_Churn_Records!$T5507&lt;30,"young",Customer_Churn_Records!$T5507&lt;50,"middle-aged",Customer_Churn_Records!$T5507&lt;100,"old")</f>
        <v>middle-aged</v>
      </c>
      <c r="V5507" s="8" t="str">
        <f t="array" ref="V5507">IFS(Customer_Churn_Records!$D5507&lt;701,"less-score",Customer_Churn_Records!$D5507&lt;851,"high-score")</f>
        <v>less-score</v>
      </c>
      <c r="W5507" s="8" t="str">
        <f t="array" ref="W5507">IF(Customer_Churn_Records!$X5507=0,0,IFS(Customer_Churn_Records!$X5507&lt;100000,"low",Customer_Churn_Records!$X5507&lt;300000,"high"))</f>
        <v>low</v>
      </c>
      <c r="X5507" s="8">
        <f>ROUND(Customer_Churn_Records!$I5507,0)</f>
        <v>87541</v>
      </c>
    </row>
    <row r="5508" ht="14.25" customHeight="1">
      <c r="A5508" s="6">
        <v>1294.0</v>
      </c>
      <c r="B5508" s="6">
        <v>1.5687752E7</v>
      </c>
      <c r="C5508" s="6" t="s">
        <v>3629</v>
      </c>
      <c r="D5508" s="6">
        <v>641.0</v>
      </c>
      <c r="E5508" s="6" t="s">
        <v>7</v>
      </c>
      <c r="F5508" s="6" t="s">
        <v>11</v>
      </c>
      <c r="G5508" s="7" t="s">
        <v>128</v>
      </c>
      <c r="H5508" s="6">
        <v>2.0</v>
      </c>
      <c r="I5508" s="6" t="s">
        <v>13244</v>
      </c>
      <c r="J5508" s="6">
        <v>2.0</v>
      </c>
      <c r="K5508" s="6">
        <v>0.0</v>
      </c>
      <c r="L5508" s="6">
        <v>1.0</v>
      </c>
      <c r="M5508" s="6" t="s">
        <v>13245</v>
      </c>
      <c r="N5508" s="6">
        <v>0.0</v>
      </c>
      <c r="O5508" s="6">
        <v>0.0</v>
      </c>
      <c r="P5508" s="6">
        <v>2.0</v>
      </c>
      <c r="Q5508" s="6" t="s">
        <v>58</v>
      </c>
      <c r="R5508" s="6">
        <v>893.0</v>
      </c>
      <c r="S5508" s="6">
        <f>COUNTIF(Customer_Churn_Records!$B$2:$B$10000,Customer_Churn_Records!$B5508)</f>
        <v>1</v>
      </c>
      <c r="T5508" s="6">
        <f>ROUNDUP(Customer_Churn_Records!$G5508,0)</f>
        <v>30</v>
      </c>
      <c r="U5508" s="6" t="str">
        <f t="array" ref="U5508">IFS(Customer_Churn_Records!$T5508&lt;30,"young",Customer_Churn_Records!$T5508&lt;50,"middle-aged",Customer_Churn_Records!$T5508&lt;100,"old")</f>
        <v>middle-aged</v>
      </c>
      <c r="V5508" s="8" t="str">
        <f t="array" ref="V5508">IFS(Customer_Churn_Records!$D5508&lt;701,"less-score",Customer_Churn_Records!$D5508&lt;851,"high-score")</f>
        <v>less-score</v>
      </c>
      <c r="W5508" s="8" t="str">
        <f t="array" ref="W5508">IF(Customer_Churn_Records!$X5508=0,0,IFS(Customer_Churn_Records!$X5508&lt;100000,"low",Customer_Churn_Records!$X5508&lt;300000,"high"))</f>
        <v>low</v>
      </c>
      <c r="X5508" s="8">
        <f>ROUND(Customer_Churn_Records!$I5508,0)</f>
        <v>87505</v>
      </c>
    </row>
    <row r="5509" ht="14.25" customHeight="1">
      <c r="A5509" s="6">
        <v>8325.0</v>
      </c>
      <c r="B5509" s="6">
        <v>1.5803965E7</v>
      </c>
      <c r="C5509" s="6" t="s">
        <v>183</v>
      </c>
      <c r="D5509" s="6">
        <v>654.0</v>
      </c>
      <c r="E5509" s="6" t="s">
        <v>7</v>
      </c>
      <c r="F5509" s="6" t="s">
        <v>11</v>
      </c>
      <c r="G5509" s="7" t="s">
        <v>564</v>
      </c>
      <c r="H5509" s="6">
        <v>3.0</v>
      </c>
      <c r="I5509" s="6" t="s">
        <v>13246</v>
      </c>
      <c r="J5509" s="6">
        <v>1.0</v>
      </c>
      <c r="K5509" s="6">
        <v>1.0</v>
      </c>
      <c r="L5509" s="6">
        <v>1.0</v>
      </c>
      <c r="M5509" s="6" t="s">
        <v>13247</v>
      </c>
      <c r="N5509" s="6">
        <v>0.0</v>
      </c>
      <c r="O5509" s="6">
        <v>0.0</v>
      </c>
      <c r="P5509" s="6">
        <v>3.0</v>
      </c>
      <c r="Q5509" s="6" t="s">
        <v>58</v>
      </c>
      <c r="R5509" s="6">
        <v>668.0</v>
      </c>
      <c r="S5509" s="6">
        <f>COUNTIF(Customer_Churn_Records!$B$2:$B$10000,Customer_Churn_Records!$B5509)</f>
        <v>1</v>
      </c>
      <c r="T5509" s="6">
        <f>ROUNDUP(Customer_Churn_Records!$G5509,0)</f>
        <v>55</v>
      </c>
      <c r="U5509" s="6" t="str">
        <f t="array" ref="U5509">IFS(Customer_Churn_Records!$T5509&lt;30,"young",Customer_Churn_Records!$T5509&lt;50,"middle-aged",Customer_Churn_Records!$T5509&lt;100,"old")</f>
        <v>old</v>
      </c>
      <c r="V5509" s="8" t="str">
        <f t="array" ref="V5509">IFS(Customer_Churn_Records!$D5509&lt;701,"less-score",Customer_Churn_Records!$D5509&lt;851,"high-score")</f>
        <v>less-score</v>
      </c>
      <c r="W5509" s="8" t="str">
        <f t="array" ref="W5509">IF(Customer_Churn_Records!$X5509=0,0,IFS(Customer_Churn_Records!$X5509&lt;100000,"low",Customer_Churn_Records!$X5509&lt;300000,"high"))</f>
        <v>low</v>
      </c>
      <c r="X5509" s="8">
        <f>ROUND(Customer_Churn_Records!$I5509,0)</f>
        <v>87486</v>
      </c>
    </row>
    <row r="5510" ht="14.25" customHeight="1">
      <c r="A5510" s="6">
        <v>4145.0</v>
      </c>
      <c r="B5510" s="6">
        <v>1.5779809E7</v>
      </c>
      <c r="C5510" s="6" t="s">
        <v>671</v>
      </c>
      <c r="D5510" s="6">
        <v>655.0</v>
      </c>
      <c r="E5510" s="6" t="s">
        <v>7</v>
      </c>
      <c r="F5510" s="6" t="s">
        <v>11</v>
      </c>
      <c r="G5510" s="7" t="s">
        <v>220</v>
      </c>
      <c r="H5510" s="6">
        <v>8.0</v>
      </c>
      <c r="I5510" s="6" t="s">
        <v>13248</v>
      </c>
      <c r="J5510" s="6">
        <v>1.0</v>
      </c>
      <c r="K5510" s="6">
        <v>0.0</v>
      </c>
      <c r="L5510" s="6">
        <v>1.0</v>
      </c>
      <c r="M5510" s="6" t="s">
        <v>13249</v>
      </c>
      <c r="N5510" s="6">
        <v>0.0</v>
      </c>
      <c r="O5510" s="6">
        <v>0.0</v>
      </c>
      <c r="P5510" s="6">
        <v>4.0</v>
      </c>
      <c r="Q5510" s="6" t="s">
        <v>44</v>
      </c>
      <c r="R5510" s="6">
        <v>712.0</v>
      </c>
      <c r="S5510" s="6">
        <f>COUNTIF(Customer_Churn_Records!$B$2:$B$10000,Customer_Churn_Records!$B5510)</f>
        <v>1</v>
      </c>
      <c r="T5510" s="6">
        <f>ROUNDUP(Customer_Churn_Records!$G5510,0)</f>
        <v>44</v>
      </c>
      <c r="U5510" s="6" t="str">
        <f t="array" ref="U5510">IFS(Customer_Churn_Records!$T5510&lt;30,"young",Customer_Churn_Records!$T5510&lt;50,"middle-aged",Customer_Churn_Records!$T5510&lt;100,"old")</f>
        <v>middle-aged</v>
      </c>
      <c r="V5510" s="8" t="str">
        <f t="array" ref="V5510">IFS(Customer_Churn_Records!$D5510&lt;701,"less-score",Customer_Churn_Records!$D5510&lt;851,"high-score")</f>
        <v>less-score</v>
      </c>
      <c r="W5510" s="8" t="str">
        <f t="array" ref="W5510">IF(Customer_Churn_Records!$X5510=0,0,IFS(Customer_Churn_Records!$X5510&lt;100000,"low",Customer_Churn_Records!$X5510&lt;300000,"high"))</f>
        <v>low</v>
      </c>
      <c r="X5510" s="8">
        <f>ROUND(Customer_Churn_Records!$I5510,0)</f>
        <v>87472</v>
      </c>
    </row>
    <row r="5511" ht="14.25" customHeight="1">
      <c r="A5511" s="6">
        <v>7444.0</v>
      </c>
      <c r="B5511" s="6">
        <v>1.5707042E7</v>
      </c>
      <c r="C5511" s="6" t="s">
        <v>2177</v>
      </c>
      <c r="D5511" s="6">
        <v>634.0</v>
      </c>
      <c r="E5511" s="6" t="s">
        <v>7</v>
      </c>
      <c r="F5511" s="6" t="s">
        <v>10</v>
      </c>
      <c r="G5511" s="7" t="s">
        <v>489</v>
      </c>
      <c r="H5511" s="6">
        <v>2.0</v>
      </c>
      <c r="I5511" s="6" t="s">
        <v>13250</v>
      </c>
      <c r="J5511" s="6">
        <v>1.0</v>
      </c>
      <c r="K5511" s="6">
        <v>1.0</v>
      </c>
      <c r="L5511" s="6">
        <v>0.0</v>
      </c>
      <c r="M5511" s="6" t="s">
        <v>13251</v>
      </c>
      <c r="N5511" s="6">
        <v>0.0</v>
      </c>
      <c r="O5511" s="6">
        <v>0.0</v>
      </c>
      <c r="P5511" s="6">
        <v>5.0</v>
      </c>
      <c r="Q5511" s="6" t="s">
        <v>49</v>
      </c>
      <c r="R5511" s="6">
        <v>505.0</v>
      </c>
      <c r="S5511" s="6">
        <f>COUNTIF(Customer_Churn_Records!$B$2:$B$10000,Customer_Churn_Records!$B5511)</f>
        <v>1</v>
      </c>
      <c r="T5511" s="6">
        <f>ROUNDUP(Customer_Churn_Records!$G5511,0)</f>
        <v>24</v>
      </c>
      <c r="U5511" s="6" t="str">
        <f t="array" ref="U5511">IFS(Customer_Churn_Records!$T5511&lt;30,"young",Customer_Churn_Records!$T5511&lt;50,"middle-aged",Customer_Churn_Records!$T5511&lt;100,"old")</f>
        <v>young</v>
      </c>
      <c r="V5511" s="8" t="str">
        <f t="array" ref="V5511">IFS(Customer_Churn_Records!$D5511&lt;701,"less-score",Customer_Churn_Records!$D5511&lt;851,"high-score")</f>
        <v>less-score</v>
      </c>
      <c r="W5511" s="8" t="str">
        <f t="array" ref="W5511">IF(Customer_Churn_Records!$X5511=0,0,IFS(Customer_Churn_Records!$X5511&lt;100000,"low",Customer_Churn_Records!$X5511&lt;300000,"high"))</f>
        <v>low</v>
      </c>
      <c r="X5511" s="8">
        <f>ROUND(Customer_Churn_Records!$I5511,0)</f>
        <v>87413</v>
      </c>
    </row>
    <row r="5512" ht="14.25" customHeight="1">
      <c r="A5512" s="6">
        <v>4136.0</v>
      </c>
      <c r="B5512" s="6">
        <v>1.5789874E7</v>
      </c>
      <c r="C5512" s="6" t="s">
        <v>226</v>
      </c>
      <c r="D5512" s="6">
        <v>712.0</v>
      </c>
      <c r="E5512" s="6" t="s">
        <v>7</v>
      </c>
      <c r="F5512" s="6" t="s">
        <v>10</v>
      </c>
      <c r="G5512" s="7" t="s">
        <v>99</v>
      </c>
      <c r="H5512" s="6">
        <v>3.0</v>
      </c>
      <c r="I5512" s="6" t="s">
        <v>13252</v>
      </c>
      <c r="J5512" s="6">
        <v>2.0</v>
      </c>
      <c r="K5512" s="6">
        <v>0.0</v>
      </c>
      <c r="L5512" s="6">
        <v>0.0</v>
      </c>
      <c r="M5512" s="6" t="s">
        <v>13253</v>
      </c>
      <c r="N5512" s="6">
        <v>0.0</v>
      </c>
      <c r="O5512" s="6">
        <v>0.0</v>
      </c>
      <c r="P5512" s="6">
        <v>2.0</v>
      </c>
      <c r="Q5512" s="6" t="s">
        <v>44</v>
      </c>
      <c r="R5512" s="6">
        <v>584.0</v>
      </c>
      <c r="S5512" s="6">
        <f>COUNTIF(Customer_Churn_Records!$B$2:$B$10000,Customer_Churn_Records!$B5512)</f>
        <v>1</v>
      </c>
      <c r="T5512" s="6">
        <f>ROUNDUP(Customer_Churn_Records!$G5512,0)</f>
        <v>29</v>
      </c>
      <c r="U5512" s="6" t="str">
        <f t="array" ref="U5512">IFS(Customer_Churn_Records!$T5512&lt;30,"young",Customer_Churn_Records!$T5512&lt;50,"middle-aged",Customer_Churn_Records!$T5512&lt;100,"old")</f>
        <v>young</v>
      </c>
      <c r="V5512" s="8" t="str">
        <f t="array" ref="V5512">IFS(Customer_Churn_Records!$D5512&lt;701,"less-score",Customer_Churn_Records!$D5512&lt;851,"high-score")</f>
        <v>high-score</v>
      </c>
      <c r="W5512" s="8" t="str">
        <f t="array" ref="W5512">IF(Customer_Churn_Records!$X5512=0,0,IFS(Customer_Churn_Records!$X5512&lt;100000,"low",Customer_Churn_Records!$X5512&lt;300000,"high"))</f>
        <v>low</v>
      </c>
      <c r="X5512" s="8">
        <f>ROUND(Customer_Churn_Records!$I5512,0)</f>
        <v>87376</v>
      </c>
    </row>
    <row r="5513" ht="14.25" customHeight="1">
      <c r="A5513" s="6">
        <v>3447.0</v>
      </c>
      <c r="B5513" s="6">
        <v>1.5764654E7</v>
      </c>
      <c r="C5513" s="6" t="s">
        <v>775</v>
      </c>
      <c r="D5513" s="6">
        <v>649.0</v>
      </c>
      <c r="E5513" s="6" t="s">
        <v>7</v>
      </c>
      <c r="F5513" s="6" t="s">
        <v>11</v>
      </c>
      <c r="G5513" s="7" t="s">
        <v>72</v>
      </c>
      <c r="H5513" s="6">
        <v>9.0</v>
      </c>
      <c r="I5513" s="6" t="s">
        <v>13254</v>
      </c>
      <c r="J5513" s="6">
        <v>2.0</v>
      </c>
      <c r="K5513" s="6">
        <v>1.0</v>
      </c>
      <c r="L5513" s="6">
        <v>1.0</v>
      </c>
      <c r="M5513" s="6" t="s">
        <v>13255</v>
      </c>
      <c r="N5513" s="6">
        <v>0.0</v>
      </c>
      <c r="O5513" s="6">
        <v>0.0</v>
      </c>
      <c r="P5513" s="6">
        <v>1.0</v>
      </c>
      <c r="Q5513" s="6" t="s">
        <v>79</v>
      </c>
      <c r="R5513" s="6">
        <v>245.0</v>
      </c>
      <c r="S5513" s="6">
        <f>COUNTIF(Customer_Churn_Records!$B$2:$B$10000,Customer_Churn_Records!$B5513)</f>
        <v>1</v>
      </c>
      <c r="T5513" s="6">
        <f>ROUNDUP(Customer_Churn_Records!$G5513,0)</f>
        <v>37</v>
      </c>
      <c r="U5513" s="6" t="str">
        <f t="array" ref="U5513">IFS(Customer_Churn_Records!$T5513&lt;30,"young",Customer_Churn_Records!$T5513&lt;50,"middle-aged",Customer_Churn_Records!$T5513&lt;100,"old")</f>
        <v>middle-aged</v>
      </c>
      <c r="V5513" s="8" t="str">
        <f t="array" ref="V5513">IFS(Customer_Churn_Records!$D5513&lt;701,"less-score",Customer_Churn_Records!$D5513&lt;851,"high-score")</f>
        <v>less-score</v>
      </c>
      <c r="W5513" s="8" t="str">
        <f t="array" ref="W5513">IF(Customer_Churn_Records!$X5513=0,0,IFS(Customer_Churn_Records!$X5513&lt;100000,"low",Customer_Churn_Records!$X5513&lt;300000,"high"))</f>
        <v>low</v>
      </c>
      <c r="X5513" s="8">
        <f>ROUND(Customer_Churn_Records!$I5513,0)</f>
        <v>87375</v>
      </c>
    </row>
    <row r="5514" ht="14.25" customHeight="1">
      <c r="A5514" s="6">
        <v>2540.0</v>
      </c>
      <c r="B5514" s="6">
        <v>1.5569571E7</v>
      </c>
      <c r="C5514" s="6" t="s">
        <v>9710</v>
      </c>
      <c r="D5514" s="6">
        <v>584.0</v>
      </c>
      <c r="E5514" s="6" t="s">
        <v>8</v>
      </c>
      <c r="F5514" s="6" t="s">
        <v>10</v>
      </c>
      <c r="G5514" s="7" t="s">
        <v>258</v>
      </c>
      <c r="H5514" s="6">
        <v>6.0</v>
      </c>
      <c r="I5514" s="6" t="s">
        <v>13256</v>
      </c>
      <c r="J5514" s="6">
        <v>2.0</v>
      </c>
      <c r="K5514" s="6">
        <v>1.0</v>
      </c>
      <c r="L5514" s="6">
        <v>0.0</v>
      </c>
      <c r="M5514" s="6" t="s">
        <v>13257</v>
      </c>
      <c r="N5514" s="6">
        <v>1.0</v>
      </c>
      <c r="O5514" s="6">
        <v>1.0</v>
      </c>
      <c r="P5514" s="6">
        <v>4.0</v>
      </c>
      <c r="Q5514" s="6" t="s">
        <v>79</v>
      </c>
      <c r="R5514" s="6">
        <v>400.0</v>
      </c>
      <c r="S5514" s="6">
        <f>COUNTIF(Customer_Churn_Records!$B$2:$B$10000,Customer_Churn_Records!$B5514)</f>
        <v>1</v>
      </c>
      <c r="T5514" s="6">
        <f>ROUNDUP(Customer_Churn_Records!$G5514,0)</f>
        <v>46</v>
      </c>
      <c r="U5514" s="6" t="str">
        <f t="array" ref="U5514">IFS(Customer_Churn_Records!$T5514&lt;30,"young",Customer_Churn_Records!$T5514&lt;50,"middle-aged",Customer_Churn_Records!$T5514&lt;100,"old")</f>
        <v>middle-aged</v>
      </c>
      <c r="V5514" s="8" t="str">
        <f t="array" ref="V5514">IFS(Customer_Churn_Records!$D5514&lt;701,"less-score",Customer_Churn_Records!$D5514&lt;851,"high-score")</f>
        <v>less-score</v>
      </c>
      <c r="W5514" s="8" t="str">
        <f t="array" ref="W5514">IF(Customer_Churn_Records!$X5514=0,0,IFS(Customer_Churn_Records!$X5514&lt;100000,"low",Customer_Churn_Records!$X5514&lt;300000,"high"))</f>
        <v>low</v>
      </c>
      <c r="X5514" s="8">
        <f>ROUND(Customer_Churn_Records!$I5514,0)</f>
        <v>87361</v>
      </c>
    </row>
    <row r="5515" ht="14.25" customHeight="1">
      <c r="A5515" s="6">
        <v>4807.0</v>
      </c>
      <c r="B5515" s="6">
        <v>1.5617252E7</v>
      </c>
      <c r="C5515" s="6" t="s">
        <v>2159</v>
      </c>
      <c r="D5515" s="6">
        <v>697.0</v>
      </c>
      <c r="E5515" s="6" t="s">
        <v>7</v>
      </c>
      <c r="F5515" s="6" t="s">
        <v>10</v>
      </c>
      <c r="G5515" s="7" t="s">
        <v>103</v>
      </c>
      <c r="H5515" s="6">
        <v>1.0</v>
      </c>
      <c r="I5515" s="6" t="s">
        <v>13258</v>
      </c>
      <c r="J5515" s="6">
        <v>1.0</v>
      </c>
      <c r="K5515" s="6">
        <v>1.0</v>
      </c>
      <c r="L5515" s="6">
        <v>0.0</v>
      </c>
      <c r="M5515" s="6" t="s">
        <v>13259</v>
      </c>
      <c r="N5515" s="6">
        <v>0.0</v>
      </c>
      <c r="O5515" s="6">
        <v>0.0</v>
      </c>
      <c r="P5515" s="6">
        <v>5.0</v>
      </c>
      <c r="Q5515" s="6" t="s">
        <v>79</v>
      </c>
      <c r="R5515" s="6">
        <v>942.0</v>
      </c>
      <c r="S5515" s="6">
        <f>COUNTIF(Customer_Churn_Records!$B$2:$B$10000,Customer_Churn_Records!$B5515)</f>
        <v>1</v>
      </c>
      <c r="T5515" s="6">
        <f>ROUNDUP(Customer_Churn_Records!$G5515,0)</f>
        <v>33</v>
      </c>
      <c r="U5515" s="6" t="str">
        <f t="array" ref="U5515">IFS(Customer_Churn_Records!$T5515&lt;30,"young",Customer_Churn_Records!$T5515&lt;50,"middle-aged",Customer_Churn_Records!$T5515&lt;100,"old")</f>
        <v>middle-aged</v>
      </c>
      <c r="V5515" s="8" t="str">
        <f t="array" ref="V5515">IFS(Customer_Churn_Records!$D5515&lt;701,"less-score",Customer_Churn_Records!$D5515&lt;851,"high-score")</f>
        <v>less-score</v>
      </c>
      <c r="W5515" s="8" t="str">
        <f t="array" ref="W5515">IF(Customer_Churn_Records!$X5515=0,0,IFS(Customer_Churn_Records!$X5515&lt;100000,"low",Customer_Churn_Records!$X5515&lt;300000,"high"))</f>
        <v>low</v>
      </c>
      <c r="X5515" s="8">
        <f>ROUND(Customer_Churn_Records!$I5515,0)</f>
        <v>87348</v>
      </c>
    </row>
    <row r="5516" ht="14.25" customHeight="1">
      <c r="A5516" s="6">
        <v>367.0</v>
      </c>
      <c r="B5516" s="6">
        <v>1.5633537E7</v>
      </c>
      <c r="C5516" s="6" t="s">
        <v>13260</v>
      </c>
      <c r="D5516" s="6">
        <v>540.0</v>
      </c>
      <c r="E5516" s="6" t="s">
        <v>8</v>
      </c>
      <c r="F5516" s="6" t="s">
        <v>10</v>
      </c>
      <c r="G5516" s="7" t="s">
        <v>51</v>
      </c>
      <c r="H5516" s="6">
        <v>9.0</v>
      </c>
      <c r="I5516" s="6" t="s">
        <v>13261</v>
      </c>
      <c r="J5516" s="6">
        <v>2.0</v>
      </c>
      <c r="K5516" s="6">
        <v>1.0</v>
      </c>
      <c r="L5516" s="6">
        <v>0.0</v>
      </c>
      <c r="M5516" s="6" t="s">
        <v>13262</v>
      </c>
      <c r="N5516" s="6">
        <v>0.0</v>
      </c>
      <c r="O5516" s="6">
        <v>0.0</v>
      </c>
      <c r="P5516" s="6">
        <v>1.0</v>
      </c>
      <c r="Q5516" s="6" t="s">
        <v>79</v>
      </c>
      <c r="R5516" s="6">
        <v>978.0</v>
      </c>
      <c r="S5516" s="6">
        <f>COUNTIF(Customer_Churn_Records!$B$2:$B$10000,Customer_Churn_Records!$B5516)</f>
        <v>1</v>
      </c>
      <c r="T5516" s="6">
        <f>ROUNDUP(Customer_Churn_Records!$G5516,0)</f>
        <v>42</v>
      </c>
      <c r="U5516" s="6" t="str">
        <f t="array" ref="U5516">IFS(Customer_Churn_Records!$T5516&lt;30,"young",Customer_Churn_Records!$T5516&lt;50,"middle-aged",Customer_Churn_Records!$T5516&lt;100,"old")</f>
        <v>middle-aged</v>
      </c>
      <c r="V5516" s="8" t="str">
        <f t="array" ref="V5516">IFS(Customer_Churn_Records!$D5516&lt;701,"less-score",Customer_Churn_Records!$D5516&lt;851,"high-score")</f>
        <v>less-score</v>
      </c>
      <c r="W5516" s="8" t="str">
        <f t="array" ref="W5516">IF(Customer_Churn_Records!$X5516=0,0,IFS(Customer_Churn_Records!$X5516&lt;100000,"low",Customer_Churn_Records!$X5516&lt;300000,"high"))</f>
        <v>low</v>
      </c>
      <c r="X5516" s="8">
        <f>ROUND(Customer_Churn_Records!$I5516,0)</f>
        <v>87271</v>
      </c>
    </row>
    <row r="5517" ht="14.25" customHeight="1">
      <c r="A5517" s="6">
        <v>7617.0</v>
      </c>
      <c r="B5517" s="6">
        <v>1.5749964E7</v>
      </c>
      <c r="C5517" s="6" t="s">
        <v>4342</v>
      </c>
      <c r="D5517" s="6">
        <v>610.0</v>
      </c>
      <c r="E5517" s="6" t="s">
        <v>7</v>
      </c>
      <c r="F5517" s="6" t="s">
        <v>10</v>
      </c>
      <c r="G5517" s="7" t="s">
        <v>197</v>
      </c>
      <c r="H5517" s="6">
        <v>4.0</v>
      </c>
      <c r="I5517" s="6" t="s">
        <v>13263</v>
      </c>
      <c r="J5517" s="6">
        <v>2.0</v>
      </c>
      <c r="K5517" s="6">
        <v>1.0</v>
      </c>
      <c r="L5517" s="6">
        <v>0.0</v>
      </c>
      <c r="M5517" s="6" t="s">
        <v>13264</v>
      </c>
      <c r="N5517" s="6">
        <v>0.0</v>
      </c>
      <c r="O5517" s="6">
        <v>0.0</v>
      </c>
      <c r="P5517" s="6">
        <v>1.0</v>
      </c>
      <c r="Q5517" s="6" t="s">
        <v>44</v>
      </c>
      <c r="R5517" s="6">
        <v>647.0</v>
      </c>
      <c r="S5517" s="6">
        <f>COUNTIF(Customer_Churn_Records!$B$2:$B$10000,Customer_Churn_Records!$B5517)</f>
        <v>1</v>
      </c>
      <c r="T5517" s="6">
        <f>ROUNDUP(Customer_Churn_Records!$G5517,0)</f>
        <v>27</v>
      </c>
      <c r="U5517" s="6" t="str">
        <f t="array" ref="U5517">IFS(Customer_Churn_Records!$T5517&lt;30,"young",Customer_Churn_Records!$T5517&lt;50,"middle-aged",Customer_Churn_Records!$T5517&lt;100,"old")</f>
        <v>young</v>
      </c>
      <c r="V5517" s="8" t="str">
        <f t="array" ref="V5517">IFS(Customer_Churn_Records!$D5517&lt;701,"less-score",Customer_Churn_Records!$D5517&lt;851,"high-score")</f>
        <v>less-score</v>
      </c>
      <c r="W5517" s="8" t="str">
        <f t="array" ref="W5517">IF(Customer_Churn_Records!$X5517=0,0,IFS(Customer_Churn_Records!$X5517&lt;100000,"low",Customer_Churn_Records!$X5517&lt;300000,"high"))</f>
        <v>low</v>
      </c>
      <c r="X5517" s="8">
        <f>ROUND(Customer_Churn_Records!$I5517,0)</f>
        <v>87262</v>
      </c>
    </row>
    <row r="5518" ht="14.25" customHeight="1">
      <c r="A5518" s="6">
        <v>9114.0</v>
      </c>
      <c r="B5518" s="6">
        <v>1.5760662E7</v>
      </c>
      <c r="C5518" s="6" t="s">
        <v>10349</v>
      </c>
      <c r="D5518" s="6">
        <v>521.0</v>
      </c>
      <c r="E5518" s="6" t="s">
        <v>8</v>
      </c>
      <c r="F5518" s="6" t="s">
        <v>10</v>
      </c>
      <c r="G5518" s="7" t="s">
        <v>99</v>
      </c>
      <c r="H5518" s="6">
        <v>2.0</v>
      </c>
      <c r="I5518" s="6" t="s">
        <v>13265</v>
      </c>
      <c r="J5518" s="6">
        <v>1.0</v>
      </c>
      <c r="K5518" s="6">
        <v>1.0</v>
      </c>
      <c r="L5518" s="6">
        <v>1.0</v>
      </c>
      <c r="M5518" s="6" t="s">
        <v>13266</v>
      </c>
      <c r="N5518" s="6">
        <v>0.0</v>
      </c>
      <c r="O5518" s="6">
        <v>0.0</v>
      </c>
      <c r="P5518" s="6">
        <v>1.0</v>
      </c>
      <c r="Q5518" s="6" t="s">
        <v>79</v>
      </c>
      <c r="R5518" s="6">
        <v>836.0</v>
      </c>
      <c r="S5518" s="6">
        <f>COUNTIF(Customer_Churn_Records!$B$2:$B$10000,Customer_Churn_Records!$B5518)</f>
        <v>1</v>
      </c>
      <c r="T5518" s="6">
        <f>ROUNDUP(Customer_Churn_Records!$G5518,0)</f>
        <v>29</v>
      </c>
      <c r="U5518" s="6" t="str">
        <f t="array" ref="U5518">IFS(Customer_Churn_Records!$T5518&lt;30,"young",Customer_Churn_Records!$T5518&lt;50,"middle-aged",Customer_Churn_Records!$T5518&lt;100,"old")</f>
        <v>young</v>
      </c>
      <c r="V5518" s="8" t="str">
        <f t="array" ref="V5518">IFS(Customer_Churn_Records!$D5518&lt;701,"less-score",Customer_Churn_Records!$D5518&lt;851,"high-score")</f>
        <v>less-score</v>
      </c>
      <c r="W5518" s="8" t="str">
        <f t="array" ref="W5518">IF(Customer_Churn_Records!$X5518=0,0,IFS(Customer_Churn_Records!$X5518&lt;100000,"low",Customer_Churn_Records!$X5518&lt;300000,"high"))</f>
        <v>low</v>
      </c>
      <c r="X5518" s="8">
        <f>ROUND(Customer_Churn_Records!$I5518,0)</f>
        <v>87213</v>
      </c>
    </row>
    <row r="5519" ht="14.25" customHeight="1">
      <c r="A5519" s="6">
        <v>614.0</v>
      </c>
      <c r="B5519" s="6">
        <v>1.5805062E7</v>
      </c>
      <c r="C5519" s="6" t="s">
        <v>13267</v>
      </c>
      <c r="D5519" s="6">
        <v>667.0</v>
      </c>
      <c r="E5519" s="6" t="s">
        <v>9</v>
      </c>
      <c r="F5519" s="6" t="s">
        <v>11</v>
      </c>
      <c r="G5519" s="7" t="s">
        <v>41</v>
      </c>
      <c r="H5519" s="6">
        <v>1.0</v>
      </c>
      <c r="I5519" s="6" t="s">
        <v>13268</v>
      </c>
      <c r="J5519" s="6">
        <v>1.0</v>
      </c>
      <c r="K5519" s="6">
        <v>1.0</v>
      </c>
      <c r="L5519" s="6">
        <v>1.0</v>
      </c>
      <c r="M5519" s="6" t="s">
        <v>13269</v>
      </c>
      <c r="N5519" s="6">
        <v>0.0</v>
      </c>
      <c r="O5519" s="6">
        <v>0.0</v>
      </c>
      <c r="P5519" s="6">
        <v>5.0</v>
      </c>
      <c r="Q5519" s="6" t="s">
        <v>79</v>
      </c>
      <c r="R5519" s="6">
        <v>955.0</v>
      </c>
      <c r="S5519" s="6">
        <f>COUNTIF(Customer_Churn_Records!$B$2:$B$10000,Customer_Churn_Records!$B5519)</f>
        <v>1</v>
      </c>
      <c r="T5519" s="6">
        <f>ROUNDUP(Customer_Churn_Records!$G5519,0)</f>
        <v>38</v>
      </c>
      <c r="U5519" s="6" t="str">
        <f t="array" ref="U5519">IFS(Customer_Churn_Records!$T5519&lt;30,"young",Customer_Churn_Records!$T5519&lt;50,"middle-aged",Customer_Churn_Records!$T5519&lt;100,"old")</f>
        <v>middle-aged</v>
      </c>
      <c r="V5519" s="8" t="str">
        <f t="array" ref="V5519">IFS(Customer_Churn_Records!$D5519&lt;701,"less-score",Customer_Churn_Records!$D5519&lt;851,"high-score")</f>
        <v>less-score</v>
      </c>
      <c r="W5519" s="8" t="str">
        <f t="array" ref="W5519">IF(Customer_Churn_Records!$X5519=0,0,IFS(Customer_Churn_Records!$X5519&lt;100000,"low",Customer_Churn_Records!$X5519&lt;300000,"high"))</f>
        <v>low</v>
      </c>
      <c r="X5519" s="8">
        <f>ROUND(Customer_Churn_Records!$I5519,0)</f>
        <v>87202</v>
      </c>
    </row>
    <row r="5520" ht="14.25" customHeight="1">
      <c r="A5520" s="6">
        <v>4274.0</v>
      </c>
      <c r="B5520" s="6">
        <v>1.5804787E7</v>
      </c>
      <c r="C5520" s="6" t="s">
        <v>674</v>
      </c>
      <c r="D5520" s="6">
        <v>562.0</v>
      </c>
      <c r="E5520" s="6" t="s">
        <v>7</v>
      </c>
      <c r="F5520" s="6" t="s">
        <v>11</v>
      </c>
      <c r="G5520" s="7" t="s">
        <v>6715</v>
      </c>
      <c r="H5520" s="6">
        <v>5.0</v>
      </c>
      <c r="I5520" s="6" t="s">
        <v>13270</v>
      </c>
      <c r="J5520" s="6">
        <v>1.0</v>
      </c>
      <c r="K5520" s="6">
        <v>1.0</v>
      </c>
      <c r="L5520" s="6">
        <v>1.0</v>
      </c>
      <c r="M5520" s="6" t="s">
        <v>13271</v>
      </c>
      <c r="N5520" s="6">
        <v>0.0</v>
      </c>
      <c r="O5520" s="6">
        <v>0.0</v>
      </c>
      <c r="P5520" s="6">
        <v>4.0</v>
      </c>
      <c r="Q5520" s="6" t="s">
        <v>49</v>
      </c>
      <c r="R5520" s="6">
        <v>389.0</v>
      </c>
      <c r="S5520" s="6">
        <f>COUNTIF(Customer_Churn_Records!$B$2:$B$10000,Customer_Churn_Records!$B5520)</f>
        <v>1</v>
      </c>
      <c r="T5520" s="6">
        <f>ROUNDUP(Customer_Churn_Records!$G5520,0)</f>
        <v>75</v>
      </c>
      <c r="U5520" s="6" t="str">
        <f t="array" ref="U5520">IFS(Customer_Churn_Records!$T5520&lt;30,"young",Customer_Churn_Records!$T5520&lt;50,"middle-aged",Customer_Churn_Records!$T5520&lt;100,"old")</f>
        <v>old</v>
      </c>
      <c r="V5520" s="8" t="str">
        <f t="array" ref="V5520">IFS(Customer_Churn_Records!$D5520&lt;701,"less-score",Customer_Churn_Records!$D5520&lt;851,"high-score")</f>
        <v>less-score</v>
      </c>
      <c r="W5520" s="8" t="str">
        <f t="array" ref="W5520">IF(Customer_Churn_Records!$X5520=0,0,IFS(Customer_Churn_Records!$X5520&lt;100000,"low",Customer_Churn_Records!$X5520&lt;300000,"high"))</f>
        <v>low</v>
      </c>
      <c r="X5520" s="8">
        <f>ROUND(Customer_Churn_Records!$I5520,0)</f>
        <v>87141</v>
      </c>
    </row>
    <row r="5521" ht="14.25" customHeight="1">
      <c r="A5521" s="6">
        <v>6997.0</v>
      </c>
      <c r="B5521" s="6">
        <v>1.5614962E7</v>
      </c>
      <c r="C5521" s="6" t="s">
        <v>8681</v>
      </c>
      <c r="D5521" s="6">
        <v>623.0</v>
      </c>
      <c r="E5521" s="6" t="s">
        <v>9</v>
      </c>
      <c r="F5521" s="6" t="s">
        <v>10</v>
      </c>
      <c r="G5521" s="7" t="s">
        <v>156</v>
      </c>
      <c r="H5521" s="6">
        <v>2.0</v>
      </c>
      <c r="I5521" s="6" t="s">
        <v>13272</v>
      </c>
      <c r="J5521" s="6">
        <v>1.0</v>
      </c>
      <c r="K5521" s="6">
        <v>1.0</v>
      </c>
      <c r="L5521" s="6">
        <v>1.0</v>
      </c>
      <c r="M5521" s="6" t="s">
        <v>13273</v>
      </c>
      <c r="N5521" s="6">
        <v>0.0</v>
      </c>
      <c r="O5521" s="6">
        <v>0.0</v>
      </c>
      <c r="P5521" s="6">
        <v>5.0</v>
      </c>
      <c r="Q5521" s="6" t="s">
        <v>44</v>
      </c>
      <c r="R5521" s="6">
        <v>970.0</v>
      </c>
      <c r="S5521" s="6">
        <f>COUNTIF(Customer_Churn_Records!$B$2:$B$10000,Customer_Churn_Records!$B5521)</f>
        <v>1</v>
      </c>
      <c r="T5521" s="6">
        <f>ROUNDUP(Customer_Churn_Records!$G5521,0)</f>
        <v>50</v>
      </c>
      <c r="U5521" s="6" t="str">
        <f t="array" ref="U5521">IFS(Customer_Churn_Records!$T5521&lt;30,"young",Customer_Churn_Records!$T5521&lt;50,"middle-aged",Customer_Churn_Records!$T5521&lt;100,"old")</f>
        <v>old</v>
      </c>
      <c r="V5521" s="8" t="str">
        <f t="array" ref="V5521">IFS(Customer_Churn_Records!$D5521&lt;701,"less-score",Customer_Churn_Records!$D5521&lt;851,"high-score")</f>
        <v>less-score</v>
      </c>
      <c r="W5521" s="8" t="str">
        <f t="array" ref="W5521">IF(Customer_Churn_Records!$X5521=0,0,IFS(Customer_Churn_Records!$X5521&lt;100000,"low",Customer_Churn_Records!$X5521&lt;300000,"high"))</f>
        <v>low</v>
      </c>
      <c r="X5521" s="8">
        <f>ROUND(Customer_Churn_Records!$I5521,0)</f>
        <v>87117</v>
      </c>
    </row>
    <row r="5522" ht="14.25" customHeight="1">
      <c r="A5522" s="6">
        <v>7783.0</v>
      </c>
      <c r="B5522" s="6">
        <v>1.5595991E7</v>
      </c>
      <c r="C5522" s="6" t="s">
        <v>4168</v>
      </c>
      <c r="D5522" s="6">
        <v>585.0</v>
      </c>
      <c r="E5522" s="6" t="s">
        <v>7</v>
      </c>
      <c r="F5522" s="6" t="s">
        <v>11</v>
      </c>
      <c r="G5522" s="7" t="s">
        <v>323</v>
      </c>
      <c r="H5522" s="6">
        <v>8.0</v>
      </c>
      <c r="I5522" s="6" t="s">
        <v>13274</v>
      </c>
      <c r="J5522" s="6">
        <v>1.0</v>
      </c>
      <c r="K5522" s="6">
        <v>1.0</v>
      </c>
      <c r="L5522" s="6">
        <v>1.0</v>
      </c>
      <c r="M5522" s="6" t="s">
        <v>13275</v>
      </c>
      <c r="N5522" s="6">
        <v>0.0</v>
      </c>
      <c r="O5522" s="6">
        <v>0.0</v>
      </c>
      <c r="P5522" s="6">
        <v>2.0</v>
      </c>
      <c r="Q5522" s="6" t="s">
        <v>58</v>
      </c>
      <c r="R5522" s="6">
        <v>302.0</v>
      </c>
      <c r="S5522" s="6">
        <f>COUNTIF(Customer_Churn_Records!$B$2:$B$10000,Customer_Churn_Records!$B5522)</f>
        <v>1</v>
      </c>
      <c r="T5522" s="6">
        <f>ROUNDUP(Customer_Churn_Records!$G5522,0)</f>
        <v>54</v>
      </c>
      <c r="U5522" s="6" t="str">
        <f t="array" ref="U5522">IFS(Customer_Churn_Records!$T5522&lt;30,"young",Customer_Churn_Records!$T5522&lt;50,"middle-aged",Customer_Churn_Records!$T5522&lt;100,"old")</f>
        <v>old</v>
      </c>
      <c r="V5522" s="8" t="str">
        <f t="array" ref="V5522">IFS(Customer_Churn_Records!$D5522&lt;701,"less-score",Customer_Churn_Records!$D5522&lt;851,"high-score")</f>
        <v>less-score</v>
      </c>
      <c r="W5522" s="8" t="str">
        <f t="array" ref="W5522">IF(Customer_Churn_Records!$X5522=0,0,IFS(Customer_Churn_Records!$X5522&lt;100000,"low",Customer_Churn_Records!$X5522&lt;300000,"high"))</f>
        <v>low</v>
      </c>
      <c r="X5522" s="8">
        <f>ROUND(Customer_Churn_Records!$I5522,0)</f>
        <v>87105</v>
      </c>
    </row>
    <row r="5523" ht="14.25" customHeight="1">
      <c r="A5523" s="6">
        <v>8469.0</v>
      </c>
      <c r="B5523" s="6">
        <v>1.5672983E7</v>
      </c>
      <c r="C5523" s="6" t="s">
        <v>13276</v>
      </c>
      <c r="D5523" s="6">
        <v>678.0</v>
      </c>
      <c r="E5523" s="6" t="s">
        <v>9</v>
      </c>
      <c r="F5523" s="6" t="s">
        <v>10</v>
      </c>
      <c r="G5523" s="7" t="s">
        <v>197</v>
      </c>
      <c r="H5523" s="6">
        <v>5.0</v>
      </c>
      <c r="I5523" s="6" t="s">
        <v>13277</v>
      </c>
      <c r="J5523" s="6">
        <v>2.0</v>
      </c>
      <c r="K5523" s="6">
        <v>1.0</v>
      </c>
      <c r="L5523" s="6">
        <v>0.0</v>
      </c>
      <c r="M5523" s="6" t="s">
        <v>13278</v>
      </c>
      <c r="N5523" s="6">
        <v>0.0</v>
      </c>
      <c r="O5523" s="6">
        <v>0.0</v>
      </c>
      <c r="P5523" s="6">
        <v>2.0</v>
      </c>
      <c r="Q5523" s="6" t="s">
        <v>44</v>
      </c>
      <c r="R5523" s="6">
        <v>957.0</v>
      </c>
      <c r="S5523" s="6">
        <f>COUNTIF(Customer_Churn_Records!$B$2:$B$10000,Customer_Churn_Records!$B5523)</f>
        <v>1</v>
      </c>
      <c r="T5523" s="6">
        <f>ROUNDUP(Customer_Churn_Records!$G5523,0)</f>
        <v>27</v>
      </c>
      <c r="U5523" s="6" t="str">
        <f t="array" ref="U5523">IFS(Customer_Churn_Records!$T5523&lt;30,"young",Customer_Churn_Records!$T5523&lt;50,"middle-aged",Customer_Churn_Records!$T5523&lt;100,"old")</f>
        <v>young</v>
      </c>
      <c r="V5523" s="8" t="str">
        <f t="array" ref="V5523">IFS(Customer_Churn_Records!$D5523&lt;701,"less-score",Customer_Churn_Records!$D5523&lt;851,"high-score")</f>
        <v>less-score</v>
      </c>
      <c r="W5523" s="8" t="str">
        <f t="array" ref="W5523">IF(Customer_Churn_Records!$X5523=0,0,IFS(Customer_Churn_Records!$X5523&lt;100000,"low",Customer_Churn_Records!$X5523&lt;300000,"high"))</f>
        <v>low</v>
      </c>
      <c r="X5523" s="8">
        <f>ROUND(Customer_Churn_Records!$I5523,0)</f>
        <v>87100</v>
      </c>
    </row>
    <row r="5524" ht="14.25" customHeight="1">
      <c r="A5524" s="6">
        <v>6810.0</v>
      </c>
      <c r="B5524" s="6">
        <v>1.5688868E7</v>
      </c>
      <c r="C5524" s="6" t="s">
        <v>13279</v>
      </c>
      <c r="D5524" s="6">
        <v>684.0</v>
      </c>
      <c r="E5524" s="6" t="s">
        <v>7</v>
      </c>
      <c r="F5524" s="6" t="s">
        <v>10</v>
      </c>
      <c r="G5524" s="7" t="s">
        <v>64</v>
      </c>
      <c r="H5524" s="6">
        <v>5.0</v>
      </c>
      <c r="I5524" s="6" t="s">
        <v>13280</v>
      </c>
      <c r="J5524" s="6">
        <v>1.0</v>
      </c>
      <c r="K5524" s="6">
        <v>0.0</v>
      </c>
      <c r="L5524" s="6">
        <v>0.0</v>
      </c>
      <c r="M5524" s="6" t="s">
        <v>13281</v>
      </c>
      <c r="N5524" s="6">
        <v>0.0</v>
      </c>
      <c r="O5524" s="6">
        <v>0.0</v>
      </c>
      <c r="P5524" s="6">
        <v>5.0</v>
      </c>
      <c r="Q5524" s="6" t="s">
        <v>79</v>
      </c>
      <c r="R5524" s="6">
        <v>894.0</v>
      </c>
      <c r="S5524" s="6">
        <f>COUNTIF(Customer_Churn_Records!$B$2:$B$10000,Customer_Churn_Records!$B5524)</f>
        <v>1</v>
      </c>
      <c r="T5524" s="6">
        <f>ROUNDUP(Customer_Churn_Records!$G5524,0)</f>
        <v>26</v>
      </c>
      <c r="U5524" s="6" t="str">
        <f t="array" ref="U5524">IFS(Customer_Churn_Records!$T5524&lt;30,"young",Customer_Churn_Records!$T5524&lt;50,"middle-aged",Customer_Churn_Records!$T5524&lt;100,"old")</f>
        <v>young</v>
      </c>
      <c r="V5524" s="8" t="str">
        <f t="array" ref="V5524">IFS(Customer_Churn_Records!$D5524&lt;701,"less-score",Customer_Churn_Records!$D5524&lt;851,"high-score")</f>
        <v>less-score</v>
      </c>
      <c r="W5524" s="8" t="str">
        <f t="array" ref="W5524">IF(Customer_Churn_Records!$X5524=0,0,IFS(Customer_Churn_Records!$X5524&lt;100000,"low",Customer_Churn_Records!$X5524&lt;300000,"high"))</f>
        <v>low</v>
      </c>
      <c r="X5524" s="8">
        <f>ROUND(Customer_Churn_Records!$I5524,0)</f>
        <v>87099</v>
      </c>
    </row>
    <row r="5525" ht="14.25" customHeight="1">
      <c r="A5525" s="6">
        <v>6833.0</v>
      </c>
      <c r="B5525" s="6">
        <v>1.5688498E7</v>
      </c>
      <c r="C5525" s="6" t="s">
        <v>4407</v>
      </c>
      <c r="D5525" s="6">
        <v>594.0</v>
      </c>
      <c r="E5525" s="6" t="s">
        <v>8</v>
      </c>
      <c r="F5525" s="6" t="s">
        <v>10</v>
      </c>
      <c r="G5525" s="7" t="s">
        <v>91</v>
      </c>
      <c r="H5525" s="6">
        <v>2.0</v>
      </c>
      <c r="I5525" s="6" t="s">
        <v>13282</v>
      </c>
      <c r="J5525" s="6">
        <v>2.0</v>
      </c>
      <c r="K5525" s="6">
        <v>1.0</v>
      </c>
      <c r="L5525" s="6">
        <v>0.0</v>
      </c>
      <c r="M5525" s="6" t="s">
        <v>13283</v>
      </c>
      <c r="N5525" s="6">
        <v>0.0</v>
      </c>
      <c r="O5525" s="6">
        <v>0.0</v>
      </c>
      <c r="P5525" s="6">
        <v>1.0</v>
      </c>
      <c r="Q5525" s="6" t="s">
        <v>44</v>
      </c>
      <c r="R5525" s="6">
        <v>923.0</v>
      </c>
      <c r="S5525" s="6">
        <f>COUNTIF(Customer_Churn_Records!$B$2:$B$10000,Customer_Churn_Records!$B5525)</f>
        <v>1</v>
      </c>
      <c r="T5525" s="6">
        <f>ROUNDUP(Customer_Churn_Records!$G5525,0)</f>
        <v>21</v>
      </c>
      <c r="U5525" s="6" t="str">
        <f t="array" ref="U5525">IFS(Customer_Churn_Records!$T5525&lt;30,"young",Customer_Churn_Records!$T5525&lt;50,"middle-aged",Customer_Churn_Records!$T5525&lt;100,"old")</f>
        <v>young</v>
      </c>
      <c r="V5525" s="8" t="str">
        <f t="array" ref="V5525">IFS(Customer_Churn_Records!$D5525&lt;701,"less-score",Customer_Churn_Records!$D5525&lt;851,"high-score")</f>
        <v>less-score</v>
      </c>
      <c r="W5525" s="8" t="str">
        <f t="array" ref="W5525">IF(Customer_Churn_Records!$X5525=0,0,IFS(Customer_Churn_Records!$X5525&lt;100000,"low",Customer_Churn_Records!$X5525&lt;300000,"high"))</f>
        <v>low</v>
      </c>
      <c r="X5525" s="8">
        <f>ROUND(Customer_Churn_Records!$I5525,0)</f>
        <v>87097</v>
      </c>
    </row>
    <row r="5526" ht="14.25" customHeight="1">
      <c r="A5526" s="6">
        <v>1116.0</v>
      </c>
      <c r="B5526" s="6">
        <v>1.5626608E7</v>
      </c>
      <c r="C5526" s="6" t="s">
        <v>13284</v>
      </c>
      <c r="D5526" s="6">
        <v>479.0</v>
      </c>
      <c r="E5526" s="6" t="s">
        <v>9</v>
      </c>
      <c r="F5526" s="6" t="s">
        <v>11</v>
      </c>
      <c r="G5526" s="7" t="s">
        <v>68</v>
      </c>
      <c r="H5526" s="6">
        <v>5.0</v>
      </c>
      <c r="I5526" s="6" t="s">
        <v>13285</v>
      </c>
      <c r="J5526" s="6">
        <v>1.0</v>
      </c>
      <c r="K5526" s="6">
        <v>0.0</v>
      </c>
      <c r="L5526" s="6">
        <v>1.0</v>
      </c>
      <c r="M5526" s="6" t="s">
        <v>13286</v>
      </c>
      <c r="N5526" s="6">
        <v>0.0</v>
      </c>
      <c r="O5526" s="6">
        <v>0.0</v>
      </c>
      <c r="P5526" s="6">
        <v>3.0</v>
      </c>
      <c r="Q5526" s="6" t="s">
        <v>44</v>
      </c>
      <c r="R5526" s="6">
        <v>523.0</v>
      </c>
      <c r="S5526" s="6">
        <f>COUNTIF(Customer_Churn_Records!$B$2:$B$10000,Customer_Churn_Records!$B5526)</f>
        <v>1</v>
      </c>
      <c r="T5526" s="6">
        <f>ROUNDUP(Customer_Churn_Records!$G5526,0)</f>
        <v>48</v>
      </c>
      <c r="U5526" s="6" t="str">
        <f t="array" ref="U5526">IFS(Customer_Churn_Records!$T5526&lt;30,"young",Customer_Churn_Records!$T5526&lt;50,"middle-aged",Customer_Churn_Records!$T5526&lt;100,"old")</f>
        <v>middle-aged</v>
      </c>
      <c r="V5526" s="8" t="str">
        <f t="array" ref="V5526">IFS(Customer_Churn_Records!$D5526&lt;701,"less-score",Customer_Churn_Records!$D5526&lt;851,"high-score")</f>
        <v>less-score</v>
      </c>
      <c r="W5526" s="8" t="str">
        <f t="array" ref="W5526">IF(Customer_Churn_Records!$X5526=0,0,IFS(Customer_Churn_Records!$X5526&lt;100000,"low",Customer_Churn_Records!$X5526&lt;300000,"high"))</f>
        <v>low</v>
      </c>
      <c r="X5526" s="8">
        <f>ROUND(Customer_Churn_Records!$I5526,0)</f>
        <v>87070</v>
      </c>
    </row>
    <row r="5527" ht="14.25" customHeight="1">
      <c r="A5527" s="6">
        <v>2151.0</v>
      </c>
      <c r="B5527" s="6">
        <v>1.5771211E7</v>
      </c>
      <c r="C5527" s="6" t="s">
        <v>13287</v>
      </c>
      <c r="D5527" s="6">
        <v>668.0</v>
      </c>
      <c r="E5527" s="6" t="s">
        <v>7</v>
      </c>
      <c r="F5527" s="6" t="s">
        <v>11</v>
      </c>
      <c r="G5527" s="7" t="s">
        <v>41</v>
      </c>
      <c r="H5527" s="6">
        <v>10.0</v>
      </c>
      <c r="I5527" s="6" t="s">
        <v>13288</v>
      </c>
      <c r="J5527" s="6">
        <v>1.0</v>
      </c>
      <c r="K5527" s="6">
        <v>0.0</v>
      </c>
      <c r="L5527" s="6">
        <v>1.0</v>
      </c>
      <c r="M5527" s="6" t="s">
        <v>13289</v>
      </c>
      <c r="N5527" s="6">
        <v>0.0</v>
      </c>
      <c r="O5527" s="6">
        <v>0.0</v>
      </c>
      <c r="P5527" s="6">
        <v>1.0</v>
      </c>
      <c r="Q5527" s="6" t="s">
        <v>58</v>
      </c>
      <c r="R5527" s="6">
        <v>628.0</v>
      </c>
      <c r="S5527" s="6">
        <f>COUNTIF(Customer_Churn_Records!$B$2:$B$10000,Customer_Churn_Records!$B5527)</f>
        <v>1</v>
      </c>
      <c r="T5527" s="6">
        <f>ROUNDUP(Customer_Churn_Records!$G5527,0)</f>
        <v>38</v>
      </c>
      <c r="U5527" s="6" t="str">
        <f t="array" ref="U5527">IFS(Customer_Churn_Records!$T5527&lt;30,"young",Customer_Churn_Records!$T5527&lt;50,"middle-aged",Customer_Churn_Records!$T5527&lt;100,"old")</f>
        <v>middle-aged</v>
      </c>
      <c r="V5527" s="8" t="str">
        <f t="array" ref="V5527">IFS(Customer_Churn_Records!$D5527&lt;701,"less-score",Customer_Churn_Records!$D5527&lt;851,"high-score")</f>
        <v>less-score</v>
      </c>
      <c r="W5527" s="8" t="str">
        <f t="array" ref="W5527">IF(Customer_Churn_Records!$X5527=0,0,IFS(Customer_Churn_Records!$X5527&lt;100000,"low",Customer_Churn_Records!$X5527&lt;300000,"high"))</f>
        <v>low</v>
      </c>
      <c r="X5527" s="8">
        <f>ROUND(Customer_Churn_Records!$I5527,0)</f>
        <v>86978</v>
      </c>
    </row>
    <row r="5528" ht="14.25" customHeight="1">
      <c r="A5528" s="6">
        <v>7578.0</v>
      </c>
      <c r="B5528" s="6">
        <v>1.55817E7</v>
      </c>
      <c r="C5528" s="6" t="s">
        <v>1530</v>
      </c>
      <c r="D5528" s="6">
        <v>615.0</v>
      </c>
      <c r="E5528" s="6" t="s">
        <v>8</v>
      </c>
      <c r="F5528" s="6" t="s">
        <v>11</v>
      </c>
      <c r="G5528" s="7" t="s">
        <v>76</v>
      </c>
      <c r="H5528" s="6">
        <v>3.0</v>
      </c>
      <c r="I5528" s="6" t="s">
        <v>13290</v>
      </c>
      <c r="J5528" s="6">
        <v>1.0</v>
      </c>
      <c r="K5528" s="6">
        <v>1.0</v>
      </c>
      <c r="L5528" s="6">
        <v>1.0</v>
      </c>
      <c r="M5528" s="6" t="s">
        <v>13291</v>
      </c>
      <c r="N5528" s="6">
        <v>0.0</v>
      </c>
      <c r="O5528" s="6">
        <v>0.0</v>
      </c>
      <c r="P5528" s="6">
        <v>1.0</v>
      </c>
      <c r="Q5528" s="6" t="s">
        <v>58</v>
      </c>
      <c r="R5528" s="6">
        <v>579.0</v>
      </c>
      <c r="S5528" s="6">
        <f>COUNTIF(Customer_Churn_Records!$B$2:$B$10000,Customer_Churn_Records!$B5528)</f>
        <v>1</v>
      </c>
      <c r="T5528" s="6">
        <f>ROUNDUP(Customer_Churn_Records!$G5528,0)</f>
        <v>43</v>
      </c>
      <c r="U5528" s="6" t="str">
        <f t="array" ref="U5528">IFS(Customer_Churn_Records!$T5528&lt;30,"young",Customer_Churn_Records!$T5528&lt;50,"middle-aged",Customer_Churn_Records!$T5528&lt;100,"old")</f>
        <v>middle-aged</v>
      </c>
      <c r="V5528" s="8" t="str">
        <f t="array" ref="V5528">IFS(Customer_Churn_Records!$D5528&lt;701,"less-score",Customer_Churn_Records!$D5528&lt;851,"high-score")</f>
        <v>less-score</v>
      </c>
      <c r="W5528" s="8" t="str">
        <f t="array" ref="W5528">IF(Customer_Churn_Records!$X5528=0,0,IFS(Customer_Churn_Records!$X5528&lt;100000,"low",Customer_Churn_Records!$X5528&lt;300000,"high"))</f>
        <v>low</v>
      </c>
      <c r="X5528" s="8">
        <f>ROUND(Customer_Churn_Records!$I5528,0)</f>
        <v>86921</v>
      </c>
    </row>
    <row r="5529" ht="14.25" customHeight="1">
      <c r="A5529" s="6">
        <v>4386.0</v>
      </c>
      <c r="B5529" s="6">
        <v>1.5605375E7</v>
      </c>
      <c r="C5529" s="6" t="s">
        <v>2632</v>
      </c>
      <c r="D5529" s="6">
        <v>651.0</v>
      </c>
      <c r="E5529" s="6" t="s">
        <v>7</v>
      </c>
      <c r="F5529" s="6" t="s">
        <v>11</v>
      </c>
      <c r="G5529" s="7" t="s">
        <v>87</v>
      </c>
      <c r="H5529" s="6">
        <v>2.0</v>
      </c>
      <c r="I5529" s="6" t="s">
        <v>13292</v>
      </c>
      <c r="J5529" s="6">
        <v>1.0</v>
      </c>
      <c r="K5529" s="6">
        <v>1.0</v>
      </c>
      <c r="L5529" s="6">
        <v>0.0</v>
      </c>
      <c r="M5529" s="6" t="s">
        <v>13293</v>
      </c>
      <c r="N5529" s="6">
        <v>0.0</v>
      </c>
      <c r="O5529" s="6">
        <v>0.0</v>
      </c>
      <c r="P5529" s="6">
        <v>5.0</v>
      </c>
      <c r="Q5529" s="6" t="s">
        <v>79</v>
      </c>
      <c r="R5529" s="6">
        <v>849.0</v>
      </c>
      <c r="S5529" s="6">
        <f>COUNTIF(Customer_Churn_Records!$B$2:$B$10000,Customer_Churn_Records!$B5529)</f>
        <v>1</v>
      </c>
      <c r="T5529" s="6">
        <f>ROUNDUP(Customer_Churn_Records!$G5529,0)</f>
        <v>35</v>
      </c>
      <c r="U5529" s="6" t="str">
        <f t="array" ref="U5529">IFS(Customer_Churn_Records!$T5529&lt;30,"young",Customer_Churn_Records!$T5529&lt;50,"middle-aged",Customer_Churn_Records!$T5529&lt;100,"old")</f>
        <v>middle-aged</v>
      </c>
      <c r="V5529" s="8" t="str">
        <f t="array" ref="V5529">IFS(Customer_Churn_Records!$D5529&lt;701,"less-score",Customer_Churn_Records!$D5529&lt;851,"high-score")</f>
        <v>less-score</v>
      </c>
      <c r="W5529" s="8" t="str">
        <f t="array" ref="W5529">IF(Customer_Churn_Records!$X5529=0,0,IFS(Customer_Churn_Records!$X5529&lt;100000,"low",Customer_Churn_Records!$X5529&lt;300000,"high"))</f>
        <v>low</v>
      </c>
      <c r="X5529" s="8">
        <f>ROUND(Customer_Churn_Records!$I5529,0)</f>
        <v>86912</v>
      </c>
    </row>
    <row r="5530" ht="14.25" customHeight="1">
      <c r="A5530" s="6">
        <v>9599.0</v>
      </c>
      <c r="B5530" s="6">
        <v>1.5666767E7</v>
      </c>
      <c r="C5530" s="6" t="s">
        <v>2759</v>
      </c>
      <c r="D5530" s="6">
        <v>508.0</v>
      </c>
      <c r="E5530" s="6" t="s">
        <v>7</v>
      </c>
      <c r="F5530" s="6" t="s">
        <v>11</v>
      </c>
      <c r="G5530" s="7" t="s">
        <v>87</v>
      </c>
      <c r="H5530" s="6">
        <v>1.0</v>
      </c>
      <c r="I5530" s="6" t="s">
        <v>13294</v>
      </c>
      <c r="J5530" s="6">
        <v>1.0</v>
      </c>
      <c r="K5530" s="6">
        <v>0.0</v>
      </c>
      <c r="L5530" s="6">
        <v>0.0</v>
      </c>
      <c r="M5530" s="6" t="s">
        <v>13295</v>
      </c>
      <c r="N5530" s="6">
        <v>0.0</v>
      </c>
      <c r="O5530" s="6">
        <v>0.0</v>
      </c>
      <c r="P5530" s="6">
        <v>2.0</v>
      </c>
      <c r="Q5530" s="6" t="s">
        <v>44</v>
      </c>
      <c r="R5530" s="6">
        <v>408.0</v>
      </c>
      <c r="S5530" s="6">
        <f>COUNTIF(Customer_Churn_Records!$B$2:$B$10000,Customer_Churn_Records!$B5530)</f>
        <v>1</v>
      </c>
      <c r="T5530" s="6">
        <f>ROUNDUP(Customer_Churn_Records!$G5530,0)</f>
        <v>35</v>
      </c>
      <c r="U5530" s="6" t="str">
        <f t="array" ref="U5530">IFS(Customer_Churn_Records!$T5530&lt;30,"young",Customer_Churn_Records!$T5530&lt;50,"middle-aged",Customer_Churn_Records!$T5530&lt;100,"old")</f>
        <v>middle-aged</v>
      </c>
      <c r="V5530" s="8" t="str">
        <f t="array" ref="V5530">IFS(Customer_Churn_Records!$D5530&lt;701,"less-score",Customer_Churn_Records!$D5530&lt;851,"high-score")</f>
        <v>less-score</v>
      </c>
      <c r="W5530" s="8" t="str">
        <f t="array" ref="W5530">IF(Customer_Churn_Records!$X5530=0,0,IFS(Customer_Churn_Records!$X5530&lt;100000,"low",Customer_Churn_Records!$X5530&lt;300000,"high"))</f>
        <v>low</v>
      </c>
      <c r="X5530" s="8">
        <f>ROUND(Customer_Churn_Records!$I5530,0)</f>
        <v>86893</v>
      </c>
    </row>
    <row r="5531" ht="14.25" customHeight="1">
      <c r="A5531" s="6">
        <v>4524.0</v>
      </c>
      <c r="B5531" s="6">
        <v>1.5734202E7</v>
      </c>
      <c r="C5531" s="6" t="s">
        <v>2156</v>
      </c>
      <c r="D5531" s="6">
        <v>660.0</v>
      </c>
      <c r="E5531" s="6" t="s">
        <v>8</v>
      </c>
      <c r="F5531" s="6" t="s">
        <v>10</v>
      </c>
      <c r="G5531" s="7" t="s">
        <v>245</v>
      </c>
      <c r="H5531" s="6">
        <v>4.0</v>
      </c>
      <c r="I5531" s="6" t="s">
        <v>13296</v>
      </c>
      <c r="J5531" s="6">
        <v>1.0</v>
      </c>
      <c r="K5531" s="6">
        <v>1.0</v>
      </c>
      <c r="L5531" s="6">
        <v>0.0</v>
      </c>
      <c r="M5531" s="6" t="s">
        <v>13297</v>
      </c>
      <c r="N5531" s="6">
        <v>0.0</v>
      </c>
      <c r="O5531" s="6">
        <v>0.0</v>
      </c>
      <c r="P5531" s="6">
        <v>4.0</v>
      </c>
      <c r="Q5531" s="6" t="s">
        <v>58</v>
      </c>
      <c r="R5531" s="6">
        <v>753.0</v>
      </c>
      <c r="S5531" s="6">
        <f>COUNTIF(Customer_Churn_Records!$B$2:$B$10000,Customer_Churn_Records!$B5531)</f>
        <v>1</v>
      </c>
      <c r="T5531" s="6">
        <f>ROUNDUP(Customer_Churn_Records!$G5531,0)</f>
        <v>52</v>
      </c>
      <c r="U5531" s="6" t="str">
        <f t="array" ref="U5531">IFS(Customer_Churn_Records!$T5531&lt;30,"young",Customer_Churn_Records!$T5531&lt;50,"middle-aged",Customer_Churn_Records!$T5531&lt;100,"old")</f>
        <v>old</v>
      </c>
      <c r="V5531" s="8" t="str">
        <f t="array" ref="V5531">IFS(Customer_Churn_Records!$D5531&lt;701,"less-score",Customer_Churn_Records!$D5531&lt;851,"high-score")</f>
        <v>less-score</v>
      </c>
      <c r="W5531" s="8" t="str">
        <f t="array" ref="W5531">IF(Customer_Churn_Records!$X5531=0,0,IFS(Customer_Churn_Records!$X5531&lt;100000,"low",Customer_Churn_Records!$X5531&lt;300000,"high"))</f>
        <v>low</v>
      </c>
      <c r="X5531" s="8">
        <f>ROUND(Customer_Churn_Records!$I5531,0)</f>
        <v>86892</v>
      </c>
    </row>
    <row r="5532" ht="14.25" customHeight="1">
      <c r="A5532" s="6">
        <v>9225.0</v>
      </c>
      <c r="B5532" s="6">
        <v>1.5667944E7</v>
      </c>
      <c r="C5532" s="6" t="s">
        <v>3747</v>
      </c>
      <c r="D5532" s="6">
        <v>679.0</v>
      </c>
      <c r="E5532" s="6" t="s">
        <v>7</v>
      </c>
      <c r="F5532" s="6" t="s">
        <v>11</v>
      </c>
      <c r="G5532" s="7" t="s">
        <v>107</v>
      </c>
      <c r="H5532" s="6">
        <v>0.0</v>
      </c>
      <c r="I5532" s="6" t="s">
        <v>13298</v>
      </c>
      <c r="J5532" s="6">
        <v>1.0</v>
      </c>
      <c r="K5532" s="6">
        <v>0.0</v>
      </c>
      <c r="L5532" s="6">
        <v>1.0</v>
      </c>
      <c r="M5532" s="6" t="s">
        <v>13299</v>
      </c>
      <c r="N5532" s="6">
        <v>0.0</v>
      </c>
      <c r="O5532" s="6">
        <v>0.0</v>
      </c>
      <c r="P5532" s="6">
        <v>5.0</v>
      </c>
      <c r="Q5532" s="6" t="s">
        <v>79</v>
      </c>
      <c r="R5532" s="6">
        <v>1000.0</v>
      </c>
      <c r="S5532" s="6">
        <f>COUNTIF(Customer_Churn_Records!$B$2:$B$10000,Customer_Churn_Records!$B5532)</f>
        <v>1</v>
      </c>
      <c r="T5532" s="6">
        <f>ROUNDUP(Customer_Churn_Records!$G5532,0)</f>
        <v>39</v>
      </c>
      <c r="U5532" s="6" t="str">
        <f t="array" ref="U5532">IFS(Customer_Churn_Records!$T5532&lt;30,"young",Customer_Churn_Records!$T5532&lt;50,"middle-aged",Customer_Churn_Records!$T5532&lt;100,"old")</f>
        <v>middle-aged</v>
      </c>
      <c r="V5532" s="8" t="str">
        <f t="array" ref="V5532">IFS(Customer_Churn_Records!$D5532&lt;701,"less-score",Customer_Churn_Records!$D5532&lt;851,"high-score")</f>
        <v>less-score</v>
      </c>
      <c r="W5532" s="8" t="str">
        <f t="array" ref="W5532">IF(Customer_Churn_Records!$X5532=0,0,IFS(Customer_Churn_Records!$X5532&lt;100000,"low",Customer_Churn_Records!$X5532&lt;300000,"high"))</f>
        <v>low</v>
      </c>
      <c r="X5532" s="8">
        <f>ROUND(Customer_Churn_Records!$I5532,0)</f>
        <v>86844</v>
      </c>
    </row>
    <row r="5533" ht="14.25" customHeight="1">
      <c r="A5533" s="6">
        <v>4819.0</v>
      </c>
      <c r="B5533" s="6">
        <v>1.5588587E7</v>
      </c>
      <c r="C5533" s="6" t="s">
        <v>13300</v>
      </c>
      <c r="D5533" s="6">
        <v>752.0</v>
      </c>
      <c r="E5533" s="6" t="s">
        <v>7</v>
      </c>
      <c r="F5533" s="6" t="s">
        <v>10</v>
      </c>
      <c r="G5533" s="7" t="s">
        <v>118</v>
      </c>
      <c r="H5533" s="6">
        <v>1.0</v>
      </c>
      <c r="I5533" s="6" t="s">
        <v>13301</v>
      </c>
      <c r="J5533" s="6">
        <v>1.0</v>
      </c>
      <c r="K5533" s="6">
        <v>1.0</v>
      </c>
      <c r="L5533" s="6">
        <v>1.0</v>
      </c>
      <c r="M5533" s="6" t="s">
        <v>13302</v>
      </c>
      <c r="N5533" s="6">
        <v>0.0</v>
      </c>
      <c r="O5533" s="6">
        <v>0.0</v>
      </c>
      <c r="P5533" s="6">
        <v>5.0</v>
      </c>
      <c r="Q5533" s="6" t="s">
        <v>44</v>
      </c>
      <c r="R5533" s="6">
        <v>615.0</v>
      </c>
      <c r="S5533" s="6">
        <f>COUNTIF(Customer_Churn_Records!$B$2:$B$10000,Customer_Churn_Records!$B5533)</f>
        <v>1</v>
      </c>
      <c r="T5533" s="6">
        <f>ROUNDUP(Customer_Churn_Records!$G5533,0)</f>
        <v>36</v>
      </c>
      <c r="U5533" s="6" t="str">
        <f t="array" ref="U5533">IFS(Customer_Churn_Records!$T5533&lt;30,"young",Customer_Churn_Records!$T5533&lt;50,"middle-aged",Customer_Churn_Records!$T5533&lt;100,"old")</f>
        <v>middle-aged</v>
      </c>
      <c r="V5533" s="8" t="str">
        <f t="array" ref="V5533">IFS(Customer_Churn_Records!$D5533&lt;701,"less-score",Customer_Churn_Records!$D5533&lt;851,"high-score")</f>
        <v>high-score</v>
      </c>
      <c r="W5533" s="8" t="str">
        <f t="array" ref="W5533">IF(Customer_Churn_Records!$X5533=0,0,IFS(Customer_Churn_Records!$X5533&lt;100000,"low",Customer_Churn_Records!$X5533&lt;300000,"high"))</f>
        <v>low</v>
      </c>
      <c r="X5533" s="8">
        <f>ROUND(Customer_Churn_Records!$I5533,0)</f>
        <v>86838</v>
      </c>
    </row>
    <row r="5534" ht="14.25" customHeight="1">
      <c r="A5534" s="6">
        <v>3761.0</v>
      </c>
      <c r="B5534" s="6">
        <v>1.573497E7</v>
      </c>
      <c r="C5534" s="6" t="s">
        <v>2727</v>
      </c>
      <c r="D5534" s="6">
        <v>835.0</v>
      </c>
      <c r="E5534" s="6" t="s">
        <v>9</v>
      </c>
      <c r="F5534" s="6" t="s">
        <v>11</v>
      </c>
      <c r="G5534" s="7" t="s">
        <v>41</v>
      </c>
      <c r="H5534" s="6">
        <v>7.0</v>
      </c>
      <c r="I5534" s="6" t="s">
        <v>13303</v>
      </c>
      <c r="J5534" s="6">
        <v>1.0</v>
      </c>
      <c r="K5534" s="6">
        <v>0.0</v>
      </c>
      <c r="L5534" s="6">
        <v>0.0</v>
      </c>
      <c r="M5534" s="6" t="s">
        <v>13304</v>
      </c>
      <c r="N5534" s="6">
        <v>0.0</v>
      </c>
      <c r="O5534" s="6">
        <v>0.0</v>
      </c>
      <c r="P5534" s="6">
        <v>2.0</v>
      </c>
      <c r="Q5534" s="6" t="s">
        <v>49</v>
      </c>
      <c r="R5534" s="6">
        <v>348.0</v>
      </c>
      <c r="S5534" s="6">
        <f>COUNTIF(Customer_Churn_Records!$B$2:$B$10000,Customer_Churn_Records!$B5534)</f>
        <v>1</v>
      </c>
      <c r="T5534" s="6">
        <f>ROUNDUP(Customer_Churn_Records!$G5534,0)</f>
        <v>38</v>
      </c>
      <c r="U5534" s="6" t="str">
        <f t="array" ref="U5534">IFS(Customer_Churn_Records!$T5534&lt;30,"young",Customer_Churn_Records!$T5534&lt;50,"middle-aged",Customer_Churn_Records!$T5534&lt;100,"old")</f>
        <v>middle-aged</v>
      </c>
      <c r="V5534" s="8" t="str">
        <f t="array" ref="V5534">IFS(Customer_Churn_Records!$D5534&lt;701,"less-score",Customer_Churn_Records!$D5534&lt;851,"high-score")</f>
        <v>high-score</v>
      </c>
      <c r="W5534" s="8" t="str">
        <f t="array" ref="W5534">IF(Customer_Churn_Records!$X5534=0,0,IFS(Customer_Churn_Records!$X5534&lt;100000,"low",Customer_Churn_Records!$X5534&lt;300000,"high"))</f>
        <v>low</v>
      </c>
      <c r="X5534" s="8">
        <f>ROUND(Customer_Churn_Records!$I5534,0)</f>
        <v>86824</v>
      </c>
    </row>
    <row r="5535" ht="14.25" customHeight="1">
      <c r="A5535" s="6">
        <v>9534.0</v>
      </c>
      <c r="B5535" s="6">
        <v>1.5733361E7</v>
      </c>
      <c r="C5535" s="6" t="s">
        <v>2203</v>
      </c>
      <c r="D5535" s="6">
        <v>651.0</v>
      </c>
      <c r="E5535" s="6" t="s">
        <v>8</v>
      </c>
      <c r="F5535" s="6" t="s">
        <v>10</v>
      </c>
      <c r="G5535" s="7" t="s">
        <v>333</v>
      </c>
      <c r="H5535" s="6">
        <v>6.0</v>
      </c>
      <c r="I5535" s="6" t="s">
        <v>13305</v>
      </c>
      <c r="J5535" s="6">
        <v>1.0</v>
      </c>
      <c r="K5535" s="6">
        <v>1.0</v>
      </c>
      <c r="L5535" s="6">
        <v>0.0</v>
      </c>
      <c r="M5535" s="6" t="s">
        <v>13306</v>
      </c>
      <c r="N5535" s="6">
        <v>1.0</v>
      </c>
      <c r="O5535" s="6">
        <v>1.0</v>
      </c>
      <c r="P5535" s="6">
        <v>2.0</v>
      </c>
      <c r="Q5535" s="6" t="s">
        <v>79</v>
      </c>
      <c r="R5535" s="6">
        <v>773.0</v>
      </c>
      <c r="S5535" s="6">
        <f>COUNTIF(Customer_Churn_Records!$B$2:$B$10000,Customer_Churn_Records!$B5535)</f>
        <v>1</v>
      </c>
      <c r="T5535" s="6">
        <f>ROUNDUP(Customer_Churn_Records!$G5535,0)</f>
        <v>45</v>
      </c>
      <c r="U5535" s="6" t="str">
        <f t="array" ref="U5535">IFS(Customer_Churn_Records!$T5535&lt;30,"young",Customer_Churn_Records!$T5535&lt;50,"middle-aged",Customer_Churn_Records!$T5535&lt;100,"old")</f>
        <v>middle-aged</v>
      </c>
      <c r="V5535" s="8" t="str">
        <f t="array" ref="V5535">IFS(Customer_Churn_Records!$D5535&lt;701,"less-score",Customer_Churn_Records!$D5535&lt;851,"high-score")</f>
        <v>less-score</v>
      </c>
      <c r="W5535" s="8" t="str">
        <f t="array" ref="W5535">IF(Customer_Churn_Records!$X5535=0,0,IFS(Customer_Churn_Records!$X5535&lt;100000,"low",Customer_Churn_Records!$X5535&lt;300000,"high"))</f>
        <v>low</v>
      </c>
      <c r="X5535" s="8">
        <f>ROUND(Customer_Churn_Records!$I5535,0)</f>
        <v>86714</v>
      </c>
    </row>
    <row r="5536" ht="14.25" customHeight="1">
      <c r="A5536" s="6">
        <v>3163.0</v>
      </c>
      <c r="B5536" s="6">
        <v>1.5600379E7</v>
      </c>
      <c r="C5536" s="6" t="s">
        <v>4168</v>
      </c>
      <c r="D5536" s="6">
        <v>608.0</v>
      </c>
      <c r="E5536" s="6" t="s">
        <v>9</v>
      </c>
      <c r="F5536" s="6" t="s">
        <v>11</v>
      </c>
      <c r="G5536" s="7" t="s">
        <v>140</v>
      </c>
      <c r="H5536" s="6">
        <v>7.0</v>
      </c>
      <c r="I5536" s="6" t="s">
        <v>13307</v>
      </c>
      <c r="J5536" s="6">
        <v>1.0</v>
      </c>
      <c r="K5536" s="6">
        <v>0.0</v>
      </c>
      <c r="L5536" s="6">
        <v>1.0</v>
      </c>
      <c r="M5536" s="6" t="s">
        <v>13308</v>
      </c>
      <c r="N5536" s="6">
        <v>0.0</v>
      </c>
      <c r="O5536" s="6">
        <v>0.0</v>
      </c>
      <c r="P5536" s="6">
        <v>1.0</v>
      </c>
      <c r="Q5536" s="6" t="s">
        <v>44</v>
      </c>
      <c r="R5536" s="6">
        <v>252.0</v>
      </c>
      <c r="S5536" s="6">
        <f>COUNTIF(Customer_Churn_Records!$B$2:$B$10000,Customer_Churn_Records!$B5536)</f>
        <v>1</v>
      </c>
      <c r="T5536" s="6">
        <f>ROUNDUP(Customer_Churn_Records!$G5536,0)</f>
        <v>34</v>
      </c>
      <c r="U5536" s="6" t="str">
        <f t="array" ref="U5536">IFS(Customer_Churn_Records!$T5536&lt;30,"young",Customer_Churn_Records!$T5536&lt;50,"middle-aged",Customer_Churn_Records!$T5536&lt;100,"old")</f>
        <v>middle-aged</v>
      </c>
      <c r="V5536" s="8" t="str">
        <f t="array" ref="V5536">IFS(Customer_Churn_Records!$D5536&lt;701,"less-score",Customer_Churn_Records!$D5536&lt;851,"high-score")</f>
        <v>less-score</v>
      </c>
      <c r="W5536" s="8" t="str">
        <f t="array" ref="W5536">IF(Customer_Churn_Records!$X5536=0,0,IFS(Customer_Churn_Records!$X5536&lt;100000,"low",Customer_Churn_Records!$X5536&lt;300000,"high"))</f>
        <v>low</v>
      </c>
      <c r="X5536" s="8">
        <f>ROUND(Customer_Churn_Records!$I5536,0)</f>
        <v>86656</v>
      </c>
    </row>
    <row r="5537" ht="14.25" customHeight="1">
      <c r="A5537" s="6">
        <v>7702.0</v>
      </c>
      <c r="B5537" s="6">
        <v>1.5702801E7</v>
      </c>
      <c r="C5537" s="6" t="s">
        <v>4905</v>
      </c>
      <c r="D5537" s="6">
        <v>677.0</v>
      </c>
      <c r="E5537" s="6" t="s">
        <v>7</v>
      </c>
      <c r="F5537" s="6" t="s">
        <v>10</v>
      </c>
      <c r="G5537" s="7" t="s">
        <v>99</v>
      </c>
      <c r="H5537" s="6">
        <v>3.0</v>
      </c>
      <c r="I5537" s="6" t="s">
        <v>13309</v>
      </c>
      <c r="J5537" s="6">
        <v>1.0</v>
      </c>
      <c r="K5537" s="6">
        <v>0.0</v>
      </c>
      <c r="L5537" s="6">
        <v>0.0</v>
      </c>
      <c r="M5537" s="6" t="s">
        <v>13310</v>
      </c>
      <c r="N5537" s="6">
        <v>1.0</v>
      </c>
      <c r="O5537" s="6">
        <v>1.0</v>
      </c>
      <c r="P5537" s="6">
        <v>5.0</v>
      </c>
      <c r="Q5537" s="6" t="s">
        <v>58</v>
      </c>
      <c r="R5537" s="6">
        <v>589.0</v>
      </c>
      <c r="S5537" s="6">
        <f>COUNTIF(Customer_Churn_Records!$B$2:$B$10000,Customer_Churn_Records!$B5537)</f>
        <v>1</v>
      </c>
      <c r="T5537" s="6">
        <f>ROUNDUP(Customer_Churn_Records!$G5537,0)</f>
        <v>29</v>
      </c>
      <c r="U5537" s="6" t="str">
        <f t="array" ref="U5537">IFS(Customer_Churn_Records!$T5537&lt;30,"young",Customer_Churn_Records!$T5537&lt;50,"middle-aged",Customer_Churn_Records!$T5537&lt;100,"old")</f>
        <v>young</v>
      </c>
      <c r="V5537" s="8" t="str">
        <f t="array" ref="V5537">IFS(Customer_Churn_Records!$D5537&lt;701,"less-score",Customer_Churn_Records!$D5537&lt;851,"high-score")</f>
        <v>less-score</v>
      </c>
      <c r="W5537" s="8" t="str">
        <f t="array" ref="W5537">IF(Customer_Churn_Records!$X5537=0,0,IFS(Customer_Churn_Records!$X5537&lt;100000,"low",Customer_Churn_Records!$X5537&lt;300000,"high"))</f>
        <v>low</v>
      </c>
      <c r="X5537" s="8">
        <f>ROUND(Customer_Churn_Records!$I5537,0)</f>
        <v>86616</v>
      </c>
    </row>
    <row r="5538" ht="14.25" customHeight="1">
      <c r="A5538" s="6">
        <v>3991.0</v>
      </c>
      <c r="B5538" s="6">
        <v>1.5778752E7</v>
      </c>
      <c r="C5538" s="6" t="s">
        <v>860</v>
      </c>
      <c r="D5538" s="6">
        <v>708.0</v>
      </c>
      <c r="E5538" s="6" t="s">
        <v>7</v>
      </c>
      <c r="F5538" s="6" t="s">
        <v>11</v>
      </c>
      <c r="G5538" s="7" t="s">
        <v>114</v>
      </c>
      <c r="H5538" s="6">
        <v>10.0</v>
      </c>
      <c r="I5538" s="6" t="s">
        <v>13311</v>
      </c>
      <c r="J5538" s="6">
        <v>2.0</v>
      </c>
      <c r="K5538" s="6">
        <v>1.0</v>
      </c>
      <c r="L5538" s="6">
        <v>1.0</v>
      </c>
      <c r="M5538" s="6" t="s">
        <v>13312</v>
      </c>
      <c r="N5538" s="6">
        <v>0.0</v>
      </c>
      <c r="O5538" s="6">
        <v>0.0</v>
      </c>
      <c r="P5538" s="6">
        <v>4.0</v>
      </c>
      <c r="Q5538" s="6" t="s">
        <v>79</v>
      </c>
      <c r="R5538" s="6">
        <v>330.0</v>
      </c>
      <c r="S5538" s="6">
        <f>COUNTIF(Customer_Churn_Records!$B$2:$B$10000,Customer_Churn_Records!$B5538)</f>
        <v>1</v>
      </c>
      <c r="T5538" s="6">
        <f>ROUNDUP(Customer_Churn_Records!$G5538,0)</f>
        <v>32</v>
      </c>
      <c r="U5538" s="6" t="str">
        <f t="array" ref="U5538">IFS(Customer_Churn_Records!$T5538&lt;30,"young",Customer_Churn_Records!$T5538&lt;50,"middle-aged",Customer_Churn_Records!$T5538&lt;100,"old")</f>
        <v>middle-aged</v>
      </c>
      <c r="V5538" s="8" t="str">
        <f t="array" ref="V5538">IFS(Customer_Churn_Records!$D5538&lt;701,"less-score",Customer_Churn_Records!$D5538&lt;851,"high-score")</f>
        <v>high-score</v>
      </c>
      <c r="W5538" s="8" t="str">
        <f t="array" ref="W5538">IF(Customer_Churn_Records!$X5538=0,0,IFS(Customer_Churn_Records!$X5538&lt;100000,"low",Customer_Churn_Records!$X5538&lt;300000,"high"))</f>
        <v>low</v>
      </c>
      <c r="X5538" s="8">
        <f>ROUND(Customer_Churn_Records!$I5538,0)</f>
        <v>86614</v>
      </c>
    </row>
    <row r="5539" ht="14.25" customHeight="1">
      <c r="A5539" s="6">
        <v>8767.0</v>
      </c>
      <c r="B5539" s="6">
        <v>1.5638159E7</v>
      </c>
      <c r="C5539" s="6" t="s">
        <v>2118</v>
      </c>
      <c r="D5539" s="6">
        <v>649.0</v>
      </c>
      <c r="E5539" s="6" t="s">
        <v>9</v>
      </c>
      <c r="F5539" s="6" t="s">
        <v>10</v>
      </c>
      <c r="G5539" s="7" t="s">
        <v>118</v>
      </c>
      <c r="H5539" s="6">
        <v>6.0</v>
      </c>
      <c r="I5539" s="6" t="s">
        <v>13313</v>
      </c>
      <c r="J5539" s="6">
        <v>1.0</v>
      </c>
      <c r="K5539" s="6">
        <v>0.0</v>
      </c>
      <c r="L5539" s="6">
        <v>0.0</v>
      </c>
      <c r="M5539" s="6" t="s">
        <v>13314</v>
      </c>
      <c r="N5539" s="6">
        <v>0.0</v>
      </c>
      <c r="O5539" s="6">
        <v>0.0</v>
      </c>
      <c r="P5539" s="6">
        <v>3.0</v>
      </c>
      <c r="Q5539" s="6" t="s">
        <v>79</v>
      </c>
      <c r="R5539" s="6">
        <v>998.0</v>
      </c>
      <c r="S5539" s="6">
        <f>COUNTIF(Customer_Churn_Records!$B$2:$B$10000,Customer_Churn_Records!$B5539)</f>
        <v>1</v>
      </c>
      <c r="T5539" s="6">
        <f>ROUNDUP(Customer_Churn_Records!$G5539,0)</f>
        <v>36</v>
      </c>
      <c r="U5539" s="6" t="str">
        <f t="array" ref="U5539">IFS(Customer_Churn_Records!$T5539&lt;30,"young",Customer_Churn_Records!$T5539&lt;50,"middle-aged",Customer_Churn_Records!$T5539&lt;100,"old")</f>
        <v>middle-aged</v>
      </c>
      <c r="V5539" s="8" t="str">
        <f t="array" ref="V5539">IFS(Customer_Churn_Records!$D5539&lt;701,"less-score",Customer_Churn_Records!$D5539&lt;851,"high-score")</f>
        <v>less-score</v>
      </c>
      <c r="W5539" s="8" t="str">
        <f t="array" ref="W5539">IF(Customer_Churn_Records!$X5539=0,0,IFS(Customer_Churn_Records!$X5539&lt;100000,"low",Customer_Churn_Records!$X5539&lt;300000,"high"))</f>
        <v>low</v>
      </c>
      <c r="X5539" s="8">
        <f>ROUND(Customer_Churn_Records!$I5539,0)</f>
        <v>86607</v>
      </c>
    </row>
    <row r="5540" ht="14.25" customHeight="1">
      <c r="A5540" s="6">
        <v>715.0</v>
      </c>
      <c r="B5540" s="6">
        <v>1.5807609E7</v>
      </c>
      <c r="C5540" s="6" t="s">
        <v>203</v>
      </c>
      <c r="D5540" s="6">
        <v>650.0</v>
      </c>
      <c r="E5540" s="6" t="s">
        <v>9</v>
      </c>
      <c r="F5540" s="6" t="s">
        <v>10</v>
      </c>
      <c r="G5540" s="7" t="s">
        <v>213</v>
      </c>
      <c r="H5540" s="6">
        <v>3.0</v>
      </c>
      <c r="I5540" s="6" t="s">
        <v>13315</v>
      </c>
      <c r="J5540" s="6">
        <v>3.0</v>
      </c>
      <c r="K5540" s="6">
        <v>1.0</v>
      </c>
      <c r="L5540" s="6">
        <v>0.0</v>
      </c>
      <c r="M5540" s="6" t="s">
        <v>13316</v>
      </c>
      <c r="N5540" s="6">
        <v>1.0</v>
      </c>
      <c r="O5540" s="6">
        <v>1.0</v>
      </c>
      <c r="P5540" s="6">
        <v>2.0</v>
      </c>
      <c r="Q5540" s="6" t="s">
        <v>49</v>
      </c>
      <c r="R5540" s="6">
        <v>653.0</v>
      </c>
      <c r="S5540" s="6">
        <f>COUNTIF(Customer_Churn_Records!$B$2:$B$10000,Customer_Churn_Records!$B5540)</f>
        <v>1</v>
      </c>
      <c r="T5540" s="6">
        <f>ROUNDUP(Customer_Churn_Records!$G5540,0)</f>
        <v>25</v>
      </c>
      <c r="U5540" s="6" t="str">
        <f t="array" ref="U5540">IFS(Customer_Churn_Records!$T5540&lt;30,"young",Customer_Churn_Records!$T5540&lt;50,"middle-aged",Customer_Churn_Records!$T5540&lt;100,"old")</f>
        <v>young</v>
      </c>
      <c r="V5540" s="8" t="str">
        <f t="array" ref="V5540">IFS(Customer_Churn_Records!$D5540&lt;701,"less-score",Customer_Churn_Records!$D5540&lt;851,"high-score")</f>
        <v>less-score</v>
      </c>
      <c r="W5540" s="8" t="str">
        <f t="array" ref="W5540">IF(Customer_Churn_Records!$X5540=0,0,IFS(Customer_Churn_Records!$X5540&lt;100000,"low",Customer_Churn_Records!$X5540&lt;300000,"high"))</f>
        <v>low</v>
      </c>
      <c r="X5540" s="8">
        <f>ROUND(Customer_Churn_Records!$I5540,0)</f>
        <v>86606</v>
      </c>
    </row>
    <row r="5541" ht="14.25" customHeight="1">
      <c r="A5541" s="6">
        <v>512.0</v>
      </c>
      <c r="B5541" s="6">
        <v>1.5761043E7</v>
      </c>
      <c r="C5541" s="6" t="s">
        <v>5693</v>
      </c>
      <c r="D5541" s="6">
        <v>632.0</v>
      </c>
      <c r="E5541" s="6" t="s">
        <v>8</v>
      </c>
      <c r="F5541" s="6" t="s">
        <v>10</v>
      </c>
      <c r="G5541" s="7" t="s">
        <v>41</v>
      </c>
      <c r="H5541" s="6">
        <v>6.0</v>
      </c>
      <c r="I5541" s="6" t="s">
        <v>13317</v>
      </c>
      <c r="J5541" s="6">
        <v>2.0</v>
      </c>
      <c r="K5541" s="6">
        <v>1.0</v>
      </c>
      <c r="L5541" s="6">
        <v>0.0</v>
      </c>
      <c r="M5541" s="6" t="s">
        <v>13318</v>
      </c>
      <c r="N5541" s="6">
        <v>0.0</v>
      </c>
      <c r="O5541" s="6">
        <v>0.0</v>
      </c>
      <c r="P5541" s="6">
        <v>5.0</v>
      </c>
      <c r="Q5541" s="6" t="s">
        <v>44</v>
      </c>
      <c r="R5541" s="6">
        <v>435.0</v>
      </c>
      <c r="S5541" s="6">
        <f>COUNTIF(Customer_Churn_Records!$B$2:$B$10000,Customer_Churn_Records!$B5541)</f>
        <v>1</v>
      </c>
      <c r="T5541" s="6">
        <f>ROUNDUP(Customer_Churn_Records!$G5541,0)</f>
        <v>38</v>
      </c>
      <c r="U5541" s="6" t="str">
        <f t="array" ref="U5541">IFS(Customer_Churn_Records!$T5541&lt;30,"young",Customer_Churn_Records!$T5541&lt;50,"middle-aged",Customer_Churn_Records!$T5541&lt;100,"old")</f>
        <v>middle-aged</v>
      </c>
      <c r="V5541" s="8" t="str">
        <f t="array" ref="V5541">IFS(Customer_Churn_Records!$D5541&lt;701,"less-score",Customer_Churn_Records!$D5541&lt;851,"high-score")</f>
        <v>less-score</v>
      </c>
      <c r="W5541" s="8" t="str">
        <f t="array" ref="W5541">IF(Customer_Churn_Records!$X5541=0,0,IFS(Customer_Churn_Records!$X5541&lt;100000,"low",Customer_Churn_Records!$X5541&lt;300000,"high"))</f>
        <v>low</v>
      </c>
      <c r="X5541" s="8">
        <f>ROUND(Customer_Churn_Records!$I5541,0)</f>
        <v>86570</v>
      </c>
    </row>
    <row r="5542" ht="14.25" customHeight="1">
      <c r="A5542" s="6">
        <v>6099.0</v>
      </c>
      <c r="B5542" s="6">
        <v>1.5803005E7</v>
      </c>
      <c r="C5542" s="6" t="s">
        <v>1022</v>
      </c>
      <c r="D5542" s="6">
        <v>570.0</v>
      </c>
      <c r="E5542" s="6" t="s">
        <v>8</v>
      </c>
      <c r="F5542" s="6" t="s">
        <v>10</v>
      </c>
      <c r="G5542" s="7" t="s">
        <v>46</v>
      </c>
      <c r="H5542" s="6">
        <v>5.0</v>
      </c>
      <c r="I5542" s="6" t="s">
        <v>13319</v>
      </c>
      <c r="J5542" s="6">
        <v>1.0</v>
      </c>
      <c r="K5542" s="6">
        <v>0.0</v>
      </c>
      <c r="L5542" s="6">
        <v>1.0</v>
      </c>
      <c r="M5542" s="6" t="s">
        <v>13320</v>
      </c>
      <c r="N5542" s="6">
        <v>0.0</v>
      </c>
      <c r="O5542" s="6">
        <v>0.0</v>
      </c>
      <c r="P5542" s="6">
        <v>5.0</v>
      </c>
      <c r="Q5542" s="6" t="s">
        <v>44</v>
      </c>
      <c r="R5542" s="6">
        <v>307.0</v>
      </c>
      <c r="S5542" s="6">
        <f>COUNTIF(Customer_Churn_Records!$B$2:$B$10000,Customer_Churn_Records!$B5542)</f>
        <v>1</v>
      </c>
      <c r="T5542" s="6">
        <f>ROUNDUP(Customer_Churn_Records!$G5542,0)</f>
        <v>57</v>
      </c>
      <c r="U5542" s="6" t="str">
        <f t="array" ref="U5542">IFS(Customer_Churn_Records!$T5542&lt;30,"young",Customer_Churn_Records!$T5542&lt;50,"middle-aged",Customer_Churn_Records!$T5542&lt;100,"old")</f>
        <v>old</v>
      </c>
      <c r="V5542" s="8" t="str">
        <f t="array" ref="V5542">IFS(Customer_Churn_Records!$D5542&lt;701,"less-score",Customer_Churn_Records!$D5542&lt;851,"high-score")</f>
        <v>less-score</v>
      </c>
      <c r="W5542" s="8" t="str">
        <f t="array" ref="W5542">IF(Customer_Churn_Records!$X5542=0,0,IFS(Customer_Churn_Records!$X5542&lt;100000,"low",Customer_Churn_Records!$X5542&lt;300000,"high"))</f>
        <v>low</v>
      </c>
      <c r="X5542" s="8">
        <f>ROUND(Customer_Churn_Records!$I5542,0)</f>
        <v>86569</v>
      </c>
    </row>
    <row r="5543" ht="14.25" customHeight="1">
      <c r="A5543" s="6">
        <v>3749.0</v>
      </c>
      <c r="B5543" s="6">
        <v>1.5738166E7</v>
      </c>
      <c r="C5543" s="6" t="s">
        <v>232</v>
      </c>
      <c r="D5543" s="6">
        <v>596.0</v>
      </c>
      <c r="E5543" s="6" t="s">
        <v>7</v>
      </c>
      <c r="F5543" s="6" t="s">
        <v>10</v>
      </c>
      <c r="G5543" s="7" t="s">
        <v>107</v>
      </c>
      <c r="H5543" s="6">
        <v>10.0</v>
      </c>
      <c r="I5543" s="6" t="s">
        <v>13321</v>
      </c>
      <c r="J5543" s="6">
        <v>1.0</v>
      </c>
      <c r="K5543" s="6">
        <v>0.0</v>
      </c>
      <c r="L5543" s="6">
        <v>1.0</v>
      </c>
      <c r="M5543" s="6" t="s">
        <v>13322</v>
      </c>
      <c r="N5543" s="6">
        <v>0.0</v>
      </c>
      <c r="O5543" s="6">
        <v>0.0</v>
      </c>
      <c r="P5543" s="6">
        <v>3.0</v>
      </c>
      <c r="Q5543" s="6" t="s">
        <v>58</v>
      </c>
      <c r="R5543" s="6">
        <v>890.0</v>
      </c>
      <c r="S5543" s="6">
        <f>COUNTIF(Customer_Churn_Records!$B$2:$B$10000,Customer_Churn_Records!$B5543)</f>
        <v>1</v>
      </c>
      <c r="T5543" s="6">
        <f>ROUNDUP(Customer_Churn_Records!$G5543,0)</f>
        <v>39</v>
      </c>
      <c r="U5543" s="6" t="str">
        <f t="array" ref="U5543">IFS(Customer_Churn_Records!$T5543&lt;30,"young",Customer_Churn_Records!$T5543&lt;50,"middle-aged",Customer_Churn_Records!$T5543&lt;100,"old")</f>
        <v>middle-aged</v>
      </c>
      <c r="V5543" s="8" t="str">
        <f t="array" ref="V5543">IFS(Customer_Churn_Records!$D5543&lt;701,"less-score",Customer_Churn_Records!$D5543&lt;851,"high-score")</f>
        <v>less-score</v>
      </c>
      <c r="W5543" s="8" t="str">
        <f t="array" ref="W5543">IF(Customer_Churn_Records!$X5543=0,0,IFS(Customer_Churn_Records!$X5543&lt;100000,"low",Customer_Churn_Records!$X5543&lt;300000,"high"))</f>
        <v>low</v>
      </c>
      <c r="X5543" s="8">
        <f>ROUND(Customer_Churn_Records!$I5543,0)</f>
        <v>86546</v>
      </c>
    </row>
    <row r="5544" ht="14.25" customHeight="1">
      <c r="A5544" s="6">
        <v>1388.0</v>
      </c>
      <c r="B5544" s="6">
        <v>1.5674526E7</v>
      </c>
      <c r="C5544" s="6" t="s">
        <v>2434</v>
      </c>
      <c r="D5544" s="6">
        <v>725.0</v>
      </c>
      <c r="E5544" s="6" t="s">
        <v>7</v>
      </c>
      <c r="F5544" s="6" t="s">
        <v>11</v>
      </c>
      <c r="G5544" s="7" t="s">
        <v>492</v>
      </c>
      <c r="H5544" s="6">
        <v>4.0</v>
      </c>
      <c r="I5544" s="6" t="s">
        <v>13323</v>
      </c>
      <c r="J5544" s="6">
        <v>1.0</v>
      </c>
      <c r="K5544" s="6">
        <v>1.0</v>
      </c>
      <c r="L5544" s="6">
        <v>1.0</v>
      </c>
      <c r="M5544" s="6" t="s">
        <v>13324</v>
      </c>
      <c r="N5544" s="6">
        <v>0.0</v>
      </c>
      <c r="O5544" s="6">
        <v>0.0</v>
      </c>
      <c r="P5544" s="6">
        <v>5.0</v>
      </c>
      <c r="Q5544" s="6" t="s">
        <v>58</v>
      </c>
      <c r="R5544" s="6">
        <v>279.0</v>
      </c>
      <c r="S5544" s="6">
        <f>COUNTIF(Customer_Churn_Records!$B$2:$B$10000,Customer_Churn_Records!$B5544)</f>
        <v>1</v>
      </c>
      <c r="T5544" s="6">
        <f>ROUNDUP(Customer_Churn_Records!$G5544,0)</f>
        <v>66</v>
      </c>
      <c r="U5544" s="6" t="str">
        <f t="array" ref="U5544">IFS(Customer_Churn_Records!$T5544&lt;30,"young",Customer_Churn_Records!$T5544&lt;50,"middle-aged",Customer_Churn_Records!$T5544&lt;100,"old")</f>
        <v>old</v>
      </c>
      <c r="V5544" s="8" t="str">
        <f t="array" ref="V5544">IFS(Customer_Churn_Records!$D5544&lt;701,"less-score",Customer_Churn_Records!$D5544&lt;851,"high-score")</f>
        <v>high-score</v>
      </c>
      <c r="W5544" s="8" t="str">
        <f t="array" ref="W5544">IF(Customer_Churn_Records!$X5544=0,0,IFS(Customer_Churn_Records!$X5544&lt;100000,"low",Customer_Churn_Records!$X5544&lt;300000,"high"))</f>
        <v>low</v>
      </c>
      <c r="X5544" s="8">
        <f>ROUND(Customer_Churn_Records!$I5544,0)</f>
        <v>86460</v>
      </c>
    </row>
    <row r="5545" ht="14.25" customHeight="1">
      <c r="A5545" s="6">
        <v>7971.0</v>
      </c>
      <c r="B5545" s="6">
        <v>1.5577398E7</v>
      </c>
      <c r="C5545" s="6" t="s">
        <v>1424</v>
      </c>
      <c r="D5545" s="6">
        <v>850.0</v>
      </c>
      <c r="E5545" s="6" t="s">
        <v>7</v>
      </c>
      <c r="F5545" s="6" t="s">
        <v>11</v>
      </c>
      <c r="G5545" s="7" t="s">
        <v>128</v>
      </c>
      <c r="H5545" s="6">
        <v>6.0</v>
      </c>
      <c r="I5545" s="6" t="s">
        <v>13325</v>
      </c>
      <c r="J5545" s="6">
        <v>1.0</v>
      </c>
      <c r="K5545" s="6">
        <v>1.0</v>
      </c>
      <c r="L5545" s="6">
        <v>1.0</v>
      </c>
      <c r="M5545" s="6" t="s">
        <v>13326</v>
      </c>
      <c r="N5545" s="6">
        <v>0.0</v>
      </c>
      <c r="O5545" s="6">
        <v>0.0</v>
      </c>
      <c r="P5545" s="6">
        <v>2.0</v>
      </c>
      <c r="Q5545" s="6" t="s">
        <v>49</v>
      </c>
      <c r="R5545" s="6">
        <v>755.0</v>
      </c>
      <c r="S5545" s="6">
        <f>COUNTIF(Customer_Churn_Records!$B$2:$B$10000,Customer_Churn_Records!$B5545)</f>
        <v>1</v>
      </c>
      <c r="T5545" s="6">
        <f>ROUNDUP(Customer_Churn_Records!$G5545,0)</f>
        <v>30</v>
      </c>
      <c r="U5545" s="6" t="str">
        <f t="array" ref="U5545">IFS(Customer_Churn_Records!$T5545&lt;30,"young",Customer_Churn_Records!$T5545&lt;50,"middle-aged",Customer_Churn_Records!$T5545&lt;100,"old")</f>
        <v>middle-aged</v>
      </c>
      <c r="V5545" s="8" t="str">
        <f t="array" ref="V5545">IFS(Customer_Churn_Records!$D5545&lt;701,"less-score",Customer_Churn_Records!$D5545&lt;851,"high-score")</f>
        <v>high-score</v>
      </c>
      <c r="W5545" s="8" t="str">
        <f t="array" ref="W5545">IF(Customer_Churn_Records!$X5545=0,0,IFS(Customer_Churn_Records!$X5545&lt;100000,"low",Customer_Churn_Records!$X5545&lt;300000,"high"))</f>
        <v>low</v>
      </c>
      <c r="X5545" s="8">
        <f>ROUND(Customer_Churn_Records!$I5545,0)</f>
        <v>86449</v>
      </c>
    </row>
    <row r="5546" ht="14.25" customHeight="1">
      <c r="A5546" s="6">
        <v>847.0</v>
      </c>
      <c r="B5546" s="6">
        <v>1.5608968E7</v>
      </c>
      <c r="C5546" s="6" t="s">
        <v>13327</v>
      </c>
      <c r="D5546" s="6">
        <v>714.0</v>
      </c>
      <c r="E5546" s="6" t="s">
        <v>8</v>
      </c>
      <c r="F5546" s="6" t="s">
        <v>11</v>
      </c>
      <c r="G5546" s="7" t="s">
        <v>91</v>
      </c>
      <c r="H5546" s="6">
        <v>6.0</v>
      </c>
      <c r="I5546" s="6" t="s">
        <v>13328</v>
      </c>
      <c r="J5546" s="6">
        <v>2.0</v>
      </c>
      <c r="K5546" s="6">
        <v>0.0</v>
      </c>
      <c r="L5546" s="6">
        <v>0.0</v>
      </c>
      <c r="M5546" s="6" t="s">
        <v>13329</v>
      </c>
      <c r="N5546" s="6">
        <v>0.0</v>
      </c>
      <c r="O5546" s="6">
        <v>0.0</v>
      </c>
      <c r="P5546" s="6">
        <v>4.0</v>
      </c>
      <c r="Q5546" s="6" t="s">
        <v>49</v>
      </c>
      <c r="R5546" s="6">
        <v>910.0</v>
      </c>
      <c r="S5546" s="6">
        <f>COUNTIF(Customer_Churn_Records!$B$2:$B$10000,Customer_Churn_Records!$B5546)</f>
        <v>1</v>
      </c>
      <c r="T5546" s="6">
        <f>ROUNDUP(Customer_Churn_Records!$G5546,0)</f>
        <v>21</v>
      </c>
      <c r="U5546" s="6" t="str">
        <f t="array" ref="U5546">IFS(Customer_Churn_Records!$T5546&lt;30,"young",Customer_Churn_Records!$T5546&lt;50,"middle-aged",Customer_Churn_Records!$T5546&lt;100,"old")</f>
        <v>young</v>
      </c>
      <c r="V5546" s="8" t="str">
        <f t="array" ref="V5546">IFS(Customer_Churn_Records!$D5546&lt;701,"less-score",Customer_Churn_Records!$D5546&lt;851,"high-score")</f>
        <v>high-score</v>
      </c>
      <c r="W5546" s="8" t="str">
        <f t="array" ref="W5546">IF(Customer_Churn_Records!$X5546=0,0,IFS(Customer_Churn_Records!$X5546&lt;100000,"low",Customer_Churn_Records!$X5546&lt;300000,"high"))</f>
        <v>low</v>
      </c>
      <c r="X5546" s="8">
        <f>ROUND(Customer_Churn_Records!$I5546,0)</f>
        <v>86403</v>
      </c>
    </row>
    <row r="5547" ht="14.25" customHeight="1">
      <c r="A5547" s="6">
        <v>4076.0</v>
      </c>
      <c r="B5547" s="6">
        <v>1.57616E7</v>
      </c>
      <c r="C5547" s="6" t="s">
        <v>2727</v>
      </c>
      <c r="D5547" s="6">
        <v>713.0</v>
      </c>
      <c r="E5547" s="6" t="s">
        <v>7</v>
      </c>
      <c r="F5547" s="6" t="s">
        <v>11</v>
      </c>
      <c r="G5547" s="7" t="s">
        <v>76</v>
      </c>
      <c r="H5547" s="6">
        <v>5.0</v>
      </c>
      <c r="I5547" s="6" t="s">
        <v>13330</v>
      </c>
      <c r="J5547" s="6">
        <v>1.0</v>
      </c>
      <c r="K5547" s="6">
        <v>1.0</v>
      </c>
      <c r="L5547" s="6">
        <v>1.0</v>
      </c>
      <c r="M5547" s="6" t="s">
        <v>13331</v>
      </c>
      <c r="N5547" s="6">
        <v>0.0</v>
      </c>
      <c r="O5547" s="6">
        <v>0.0</v>
      </c>
      <c r="P5547" s="6">
        <v>3.0</v>
      </c>
      <c r="Q5547" s="6" t="s">
        <v>44</v>
      </c>
      <c r="R5547" s="6">
        <v>663.0</v>
      </c>
      <c r="S5547" s="6">
        <f>COUNTIF(Customer_Churn_Records!$B$2:$B$10000,Customer_Churn_Records!$B5547)</f>
        <v>1</v>
      </c>
      <c r="T5547" s="6">
        <f>ROUNDUP(Customer_Churn_Records!$G5547,0)</f>
        <v>43</v>
      </c>
      <c r="U5547" s="6" t="str">
        <f t="array" ref="U5547">IFS(Customer_Churn_Records!$T5547&lt;30,"young",Customer_Churn_Records!$T5547&lt;50,"middle-aged",Customer_Churn_Records!$T5547&lt;100,"old")</f>
        <v>middle-aged</v>
      </c>
      <c r="V5547" s="8" t="str">
        <f t="array" ref="V5547">IFS(Customer_Churn_Records!$D5547&lt;701,"less-score",Customer_Churn_Records!$D5547&lt;851,"high-score")</f>
        <v>high-score</v>
      </c>
      <c r="W5547" s="8" t="str">
        <f t="array" ref="W5547">IF(Customer_Churn_Records!$X5547=0,0,IFS(Customer_Churn_Records!$X5547&lt;100000,"low",Customer_Churn_Records!$X5547&lt;300000,"high"))</f>
        <v>low</v>
      </c>
      <c r="X5547" s="8">
        <f>ROUND(Customer_Churn_Records!$I5547,0)</f>
        <v>86394</v>
      </c>
    </row>
    <row r="5548" ht="14.25" customHeight="1">
      <c r="A5548" s="6">
        <v>3903.0</v>
      </c>
      <c r="B5548" s="6">
        <v>1.5720305E7</v>
      </c>
      <c r="C5548" s="6" t="s">
        <v>2375</v>
      </c>
      <c r="D5548" s="6">
        <v>591.0</v>
      </c>
      <c r="E5548" s="6" t="s">
        <v>9</v>
      </c>
      <c r="F5548" s="6" t="s">
        <v>10</v>
      </c>
      <c r="G5548" s="7" t="s">
        <v>55</v>
      </c>
      <c r="H5548" s="6">
        <v>1.0</v>
      </c>
      <c r="I5548" s="6" t="s">
        <v>13332</v>
      </c>
      <c r="J5548" s="6">
        <v>1.0</v>
      </c>
      <c r="K5548" s="6">
        <v>0.0</v>
      </c>
      <c r="L5548" s="6">
        <v>1.0</v>
      </c>
      <c r="M5548" s="6" t="s">
        <v>13333</v>
      </c>
      <c r="N5548" s="6">
        <v>1.0</v>
      </c>
      <c r="O5548" s="6">
        <v>1.0</v>
      </c>
      <c r="P5548" s="6">
        <v>4.0</v>
      </c>
      <c r="Q5548" s="6" t="s">
        <v>44</v>
      </c>
      <c r="R5548" s="6">
        <v>356.0</v>
      </c>
      <c r="S5548" s="6">
        <f>COUNTIF(Customer_Churn_Records!$B$2:$B$10000,Customer_Churn_Records!$B5548)</f>
        <v>1</v>
      </c>
      <c r="T5548" s="6">
        <f>ROUNDUP(Customer_Churn_Records!$G5548,0)</f>
        <v>40</v>
      </c>
      <c r="U5548" s="6" t="str">
        <f t="array" ref="U5548">IFS(Customer_Churn_Records!$T5548&lt;30,"young",Customer_Churn_Records!$T5548&lt;50,"middle-aged",Customer_Churn_Records!$T5548&lt;100,"old")</f>
        <v>middle-aged</v>
      </c>
      <c r="V5548" s="8" t="str">
        <f t="array" ref="V5548">IFS(Customer_Churn_Records!$D5548&lt;701,"less-score",Customer_Churn_Records!$D5548&lt;851,"high-score")</f>
        <v>less-score</v>
      </c>
      <c r="W5548" s="8" t="str">
        <f t="array" ref="W5548">IF(Customer_Churn_Records!$X5548=0,0,IFS(Customer_Churn_Records!$X5548&lt;100000,"low",Customer_Churn_Records!$X5548&lt;300000,"high"))</f>
        <v>low</v>
      </c>
      <c r="X5548" s="8">
        <f>ROUND(Customer_Churn_Records!$I5548,0)</f>
        <v>86376</v>
      </c>
    </row>
    <row r="5549" ht="14.25" customHeight="1">
      <c r="A5549" s="6">
        <v>6811.0</v>
      </c>
      <c r="B5549" s="6">
        <v>1.5642996E7</v>
      </c>
      <c r="C5549" s="6" t="s">
        <v>9633</v>
      </c>
      <c r="D5549" s="6">
        <v>546.0</v>
      </c>
      <c r="E5549" s="6" t="s">
        <v>8</v>
      </c>
      <c r="F5549" s="6" t="s">
        <v>10</v>
      </c>
      <c r="G5549" s="7" t="s">
        <v>51</v>
      </c>
      <c r="H5549" s="6">
        <v>9.0</v>
      </c>
      <c r="I5549" s="6" t="s">
        <v>13334</v>
      </c>
      <c r="J5549" s="6">
        <v>2.0</v>
      </c>
      <c r="K5549" s="6">
        <v>1.0</v>
      </c>
      <c r="L5549" s="6">
        <v>0.0</v>
      </c>
      <c r="M5549" s="6" t="s">
        <v>13335</v>
      </c>
      <c r="N5549" s="6">
        <v>0.0</v>
      </c>
      <c r="O5549" s="6">
        <v>0.0</v>
      </c>
      <c r="P5549" s="6">
        <v>2.0</v>
      </c>
      <c r="Q5549" s="6" t="s">
        <v>49</v>
      </c>
      <c r="R5549" s="6">
        <v>544.0</v>
      </c>
      <c r="S5549" s="6">
        <f>COUNTIF(Customer_Churn_Records!$B$2:$B$10000,Customer_Churn_Records!$B5549)</f>
        <v>1</v>
      </c>
      <c r="T5549" s="6">
        <f>ROUNDUP(Customer_Churn_Records!$G5549,0)</f>
        <v>42</v>
      </c>
      <c r="U5549" s="6" t="str">
        <f t="array" ref="U5549">IFS(Customer_Churn_Records!$T5549&lt;30,"young",Customer_Churn_Records!$T5549&lt;50,"middle-aged",Customer_Churn_Records!$T5549&lt;100,"old")</f>
        <v>middle-aged</v>
      </c>
      <c r="V5549" s="8" t="str">
        <f t="array" ref="V5549">IFS(Customer_Churn_Records!$D5549&lt;701,"less-score",Customer_Churn_Records!$D5549&lt;851,"high-score")</f>
        <v>less-score</v>
      </c>
      <c r="W5549" s="8" t="str">
        <f t="array" ref="W5549">IF(Customer_Churn_Records!$X5549=0,0,IFS(Customer_Churn_Records!$X5549&lt;100000,"low",Customer_Churn_Records!$X5549&lt;300000,"high"))</f>
        <v>low</v>
      </c>
      <c r="X5549" s="8">
        <f>ROUND(Customer_Churn_Records!$I5549,0)</f>
        <v>86352</v>
      </c>
    </row>
    <row r="5550" ht="14.25" customHeight="1">
      <c r="A5550" s="6">
        <v>1503.0</v>
      </c>
      <c r="B5550" s="6">
        <v>1.5660833E7</v>
      </c>
      <c r="C5550" s="6" t="s">
        <v>13336</v>
      </c>
      <c r="D5550" s="6">
        <v>796.0</v>
      </c>
      <c r="E5550" s="6" t="s">
        <v>8</v>
      </c>
      <c r="F5550" s="6" t="s">
        <v>11</v>
      </c>
      <c r="G5550" s="7" t="s">
        <v>107</v>
      </c>
      <c r="H5550" s="6">
        <v>5.0</v>
      </c>
      <c r="I5550" s="6" t="s">
        <v>13337</v>
      </c>
      <c r="J5550" s="6">
        <v>2.0</v>
      </c>
      <c r="K5550" s="6">
        <v>0.0</v>
      </c>
      <c r="L5550" s="6">
        <v>0.0</v>
      </c>
      <c r="M5550" s="6" t="s">
        <v>13338</v>
      </c>
      <c r="N5550" s="6">
        <v>0.0</v>
      </c>
      <c r="O5550" s="6">
        <v>0.0</v>
      </c>
      <c r="P5550" s="6">
        <v>1.0</v>
      </c>
      <c r="Q5550" s="6" t="s">
        <v>49</v>
      </c>
      <c r="R5550" s="6">
        <v>570.0</v>
      </c>
      <c r="S5550" s="6">
        <f>COUNTIF(Customer_Churn_Records!$B$2:$B$10000,Customer_Churn_Records!$B5550)</f>
        <v>1</v>
      </c>
      <c r="T5550" s="6">
        <f>ROUNDUP(Customer_Churn_Records!$G5550,0)</f>
        <v>39</v>
      </c>
      <c r="U5550" s="6" t="str">
        <f t="array" ref="U5550">IFS(Customer_Churn_Records!$T5550&lt;30,"young",Customer_Churn_Records!$T5550&lt;50,"middle-aged",Customer_Churn_Records!$T5550&lt;100,"old")</f>
        <v>middle-aged</v>
      </c>
      <c r="V5550" s="8" t="str">
        <f t="array" ref="V5550">IFS(Customer_Churn_Records!$D5550&lt;701,"less-score",Customer_Churn_Records!$D5550&lt;851,"high-score")</f>
        <v>high-score</v>
      </c>
      <c r="W5550" s="8" t="str">
        <f t="array" ref="W5550">IF(Customer_Churn_Records!$X5550=0,0,IFS(Customer_Churn_Records!$X5550&lt;100000,"low",Customer_Churn_Records!$X5550&lt;300000,"high"))</f>
        <v>low</v>
      </c>
      <c r="X5550" s="8">
        <f>ROUND(Customer_Churn_Records!$I5550,0)</f>
        <v>86351</v>
      </c>
    </row>
    <row r="5551" ht="14.25" customHeight="1">
      <c r="A5551" s="6">
        <v>4249.0</v>
      </c>
      <c r="B5551" s="6">
        <v>1.5703292E7</v>
      </c>
      <c r="C5551" s="6" t="s">
        <v>8205</v>
      </c>
      <c r="D5551" s="6">
        <v>573.0</v>
      </c>
      <c r="E5551" s="6" t="s">
        <v>7</v>
      </c>
      <c r="F5551" s="6" t="s">
        <v>11</v>
      </c>
      <c r="G5551" s="7" t="s">
        <v>64</v>
      </c>
      <c r="H5551" s="6">
        <v>8.0</v>
      </c>
      <c r="I5551" s="6" t="s">
        <v>13339</v>
      </c>
      <c r="J5551" s="6">
        <v>2.0</v>
      </c>
      <c r="K5551" s="6">
        <v>1.0</v>
      </c>
      <c r="L5551" s="6">
        <v>1.0</v>
      </c>
      <c r="M5551" s="6" t="s">
        <v>13340</v>
      </c>
      <c r="N5551" s="6">
        <v>0.0</v>
      </c>
      <c r="O5551" s="6">
        <v>0.0</v>
      </c>
      <c r="P5551" s="6">
        <v>5.0</v>
      </c>
      <c r="Q5551" s="6" t="s">
        <v>49</v>
      </c>
      <c r="R5551" s="6">
        <v>430.0</v>
      </c>
      <c r="S5551" s="6">
        <f>COUNTIF(Customer_Churn_Records!$B$2:$B$10000,Customer_Churn_Records!$B5551)</f>
        <v>1</v>
      </c>
      <c r="T5551" s="6">
        <f>ROUNDUP(Customer_Churn_Records!$G5551,0)</f>
        <v>26</v>
      </c>
      <c r="U5551" s="6" t="str">
        <f t="array" ref="U5551">IFS(Customer_Churn_Records!$T5551&lt;30,"young",Customer_Churn_Records!$T5551&lt;50,"middle-aged",Customer_Churn_Records!$T5551&lt;100,"old")</f>
        <v>young</v>
      </c>
      <c r="V5551" s="8" t="str">
        <f t="array" ref="V5551">IFS(Customer_Churn_Records!$D5551&lt;701,"less-score",Customer_Churn_Records!$D5551&lt;851,"high-score")</f>
        <v>less-score</v>
      </c>
      <c r="W5551" s="8" t="str">
        <f t="array" ref="W5551">IF(Customer_Churn_Records!$X5551=0,0,IFS(Customer_Churn_Records!$X5551&lt;100000,"low",Customer_Churn_Records!$X5551&lt;300000,"high"))</f>
        <v>low</v>
      </c>
      <c r="X5551" s="8">
        <f>ROUND(Customer_Churn_Records!$I5551,0)</f>
        <v>86271</v>
      </c>
    </row>
    <row r="5552" ht="14.25" customHeight="1">
      <c r="A5552" s="6">
        <v>9112.0</v>
      </c>
      <c r="B5552" s="6">
        <v>1.5711062E7</v>
      </c>
      <c r="C5552" s="6" t="s">
        <v>3265</v>
      </c>
      <c r="D5552" s="6">
        <v>633.0</v>
      </c>
      <c r="E5552" s="6" t="s">
        <v>8</v>
      </c>
      <c r="F5552" s="6" t="s">
        <v>11</v>
      </c>
      <c r="G5552" s="7" t="s">
        <v>55</v>
      </c>
      <c r="H5552" s="6">
        <v>5.0</v>
      </c>
      <c r="I5552" s="6" t="s">
        <v>13341</v>
      </c>
      <c r="J5552" s="6">
        <v>2.0</v>
      </c>
      <c r="K5552" s="6">
        <v>1.0</v>
      </c>
      <c r="L5552" s="6">
        <v>1.0</v>
      </c>
      <c r="M5552" s="6" t="s">
        <v>13342</v>
      </c>
      <c r="N5552" s="6">
        <v>0.0</v>
      </c>
      <c r="O5552" s="6">
        <v>0.0</v>
      </c>
      <c r="P5552" s="6">
        <v>3.0</v>
      </c>
      <c r="Q5552" s="6" t="s">
        <v>58</v>
      </c>
      <c r="R5552" s="6">
        <v>531.0</v>
      </c>
      <c r="S5552" s="6">
        <f>COUNTIF(Customer_Churn_Records!$B$2:$B$10000,Customer_Churn_Records!$B5552)</f>
        <v>1</v>
      </c>
      <c r="T5552" s="6">
        <f>ROUNDUP(Customer_Churn_Records!$G5552,0)</f>
        <v>40</v>
      </c>
      <c r="U5552" s="6" t="str">
        <f t="array" ref="U5552">IFS(Customer_Churn_Records!$T5552&lt;30,"young",Customer_Churn_Records!$T5552&lt;50,"middle-aged",Customer_Churn_Records!$T5552&lt;100,"old")</f>
        <v>middle-aged</v>
      </c>
      <c r="V5552" s="8" t="str">
        <f t="array" ref="V5552">IFS(Customer_Churn_Records!$D5552&lt;701,"less-score",Customer_Churn_Records!$D5552&lt;851,"high-score")</f>
        <v>less-score</v>
      </c>
      <c r="W5552" s="8" t="str">
        <f t="array" ref="W5552">IF(Customer_Churn_Records!$X5552=0,0,IFS(Customer_Churn_Records!$X5552&lt;100000,"low",Customer_Churn_Records!$X5552&lt;300000,"high"))</f>
        <v>low</v>
      </c>
      <c r="X5552" s="8">
        <f>ROUND(Customer_Churn_Records!$I5552,0)</f>
        <v>86173</v>
      </c>
    </row>
    <row r="5553" ht="14.25" customHeight="1">
      <c r="A5553" s="6">
        <v>4497.0</v>
      </c>
      <c r="B5553" s="6">
        <v>1.5626948E7</v>
      </c>
      <c r="C5553" s="6" t="s">
        <v>8483</v>
      </c>
      <c r="D5553" s="6">
        <v>701.0</v>
      </c>
      <c r="E5553" s="6" t="s">
        <v>7</v>
      </c>
      <c r="F5553" s="6" t="s">
        <v>10</v>
      </c>
      <c r="G5553" s="7" t="s">
        <v>51</v>
      </c>
      <c r="H5553" s="6">
        <v>6.0</v>
      </c>
      <c r="I5553" s="6" t="s">
        <v>13343</v>
      </c>
      <c r="J5553" s="6">
        <v>1.0</v>
      </c>
      <c r="K5553" s="6">
        <v>1.0</v>
      </c>
      <c r="L5553" s="6">
        <v>0.0</v>
      </c>
      <c r="M5553" s="6" t="s">
        <v>13344</v>
      </c>
      <c r="N5553" s="6">
        <v>0.0</v>
      </c>
      <c r="O5553" s="6">
        <v>0.0</v>
      </c>
      <c r="P5553" s="6">
        <v>5.0</v>
      </c>
      <c r="Q5553" s="6" t="s">
        <v>58</v>
      </c>
      <c r="R5553" s="6">
        <v>958.0</v>
      </c>
      <c r="S5553" s="6">
        <f>COUNTIF(Customer_Churn_Records!$B$2:$B$10000,Customer_Churn_Records!$B5553)</f>
        <v>1</v>
      </c>
      <c r="T5553" s="6">
        <f>ROUNDUP(Customer_Churn_Records!$G5553,0)</f>
        <v>42</v>
      </c>
      <c r="U5553" s="6" t="str">
        <f t="array" ref="U5553">IFS(Customer_Churn_Records!$T5553&lt;30,"young",Customer_Churn_Records!$T5553&lt;50,"middle-aged",Customer_Churn_Records!$T5553&lt;100,"old")</f>
        <v>middle-aged</v>
      </c>
      <c r="V5553" s="8" t="str">
        <f t="array" ref="V5553">IFS(Customer_Churn_Records!$D5553&lt;701,"less-score",Customer_Churn_Records!$D5553&lt;851,"high-score")</f>
        <v>high-score</v>
      </c>
      <c r="W5553" s="8" t="str">
        <f t="array" ref="W5553">IF(Customer_Churn_Records!$X5553=0,0,IFS(Customer_Churn_Records!$X5553&lt;100000,"low",Customer_Churn_Records!$X5553&lt;300000,"high"))</f>
        <v>low</v>
      </c>
      <c r="X5553" s="8">
        <f>ROUND(Customer_Churn_Records!$I5553,0)</f>
        <v>86168</v>
      </c>
    </row>
    <row r="5554" ht="14.25" customHeight="1">
      <c r="A5554" s="6">
        <v>5805.0</v>
      </c>
      <c r="B5554" s="6">
        <v>1.5663933E7</v>
      </c>
      <c r="C5554" s="6" t="s">
        <v>1395</v>
      </c>
      <c r="D5554" s="6">
        <v>625.0</v>
      </c>
      <c r="E5554" s="6" t="s">
        <v>8</v>
      </c>
      <c r="F5554" s="6" t="s">
        <v>10</v>
      </c>
      <c r="G5554" s="7" t="s">
        <v>87</v>
      </c>
      <c r="H5554" s="6">
        <v>5.0</v>
      </c>
      <c r="I5554" s="6" t="s">
        <v>13345</v>
      </c>
      <c r="J5554" s="6">
        <v>2.0</v>
      </c>
      <c r="K5554" s="6">
        <v>1.0</v>
      </c>
      <c r="L5554" s="6">
        <v>0.0</v>
      </c>
      <c r="M5554" s="6" t="s">
        <v>13346</v>
      </c>
      <c r="N5554" s="6">
        <v>1.0</v>
      </c>
      <c r="O5554" s="6">
        <v>1.0</v>
      </c>
      <c r="P5554" s="6">
        <v>2.0</v>
      </c>
      <c r="Q5554" s="6" t="s">
        <v>49</v>
      </c>
      <c r="R5554" s="6">
        <v>240.0</v>
      </c>
      <c r="S5554" s="6">
        <f>COUNTIF(Customer_Churn_Records!$B$2:$B$10000,Customer_Churn_Records!$B5554)</f>
        <v>1</v>
      </c>
      <c r="T5554" s="6">
        <f>ROUNDUP(Customer_Churn_Records!$G5554,0)</f>
        <v>35</v>
      </c>
      <c r="U5554" s="6" t="str">
        <f t="array" ref="U5554">IFS(Customer_Churn_Records!$T5554&lt;30,"young",Customer_Churn_Records!$T5554&lt;50,"middle-aged",Customer_Churn_Records!$T5554&lt;100,"old")</f>
        <v>middle-aged</v>
      </c>
      <c r="V5554" s="8" t="str">
        <f t="array" ref="V5554">IFS(Customer_Churn_Records!$D5554&lt;701,"less-score",Customer_Churn_Records!$D5554&lt;851,"high-score")</f>
        <v>less-score</v>
      </c>
      <c r="W5554" s="8" t="str">
        <f t="array" ref="W5554">IF(Customer_Churn_Records!$X5554=0,0,IFS(Customer_Churn_Records!$X5554&lt;100000,"low",Customer_Churn_Records!$X5554&lt;300000,"high"))</f>
        <v>low</v>
      </c>
      <c r="X5554" s="8">
        <f>ROUND(Customer_Churn_Records!$I5554,0)</f>
        <v>86147</v>
      </c>
    </row>
    <row r="5555" ht="14.25" customHeight="1">
      <c r="A5555" s="6">
        <v>3257.0</v>
      </c>
      <c r="B5555" s="6">
        <v>1.5573926E7</v>
      </c>
      <c r="C5555" s="6" t="s">
        <v>2159</v>
      </c>
      <c r="D5555" s="6">
        <v>735.0</v>
      </c>
      <c r="E5555" s="6" t="s">
        <v>9</v>
      </c>
      <c r="F5555" s="6" t="s">
        <v>11</v>
      </c>
      <c r="G5555" s="7" t="s">
        <v>41</v>
      </c>
      <c r="H5555" s="6">
        <v>7.0</v>
      </c>
      <c r="I5555" s="6" t="s">
        <v>13347</v>
      </c>
      <c r="J5555" s="6">
        <v>2.0</v>
      </c>
      <c r="K5555" s="6">
        <v>0.0</v>
      </c>
      <c r="L5555" s="6">
        <v>0.0</v>
      </c>
      <c r="M5555" s="6" t="s">
        <v>13348</v>
      </c>
      <c r="N5555" s="6">
        <v>0.0</v>
      </c>
      <c r="O5555" s="6">
        <v>0.0</v>
      </c>
      <c r="P5555" s="6">
        <v>5.0</v>
      </c>
      <c r="Q5555" s="6" t="s">
        <v>79</v>
      </c>
      <c r="R5555" s="6">
        <v>692.0</v>
      </c>
      <c r="S5555" s="6">
        <f>COUNTIF(Customer_Churn_Records!$B$2:$B$10000,Customer_Churn_Records!$B5555)</f>
        <v>1</v>
      </c>
      <c r="T5555" s="6">
        <f>ROUNDUP(Customer_Churn_Records!$G5555,0)</f>
        <v>38</v>
      </c>
      <c r="U5555" s="6" t="str">
        <f t="array" ref="U5555">IFS(Customer_Churn_Records!$T5555&lt;30,"young",Customer_Churn_Records!$T5555&lt;50,"middle-aged",Customer_Churn_Records!$T5555&lt;100,"old")</f>
        <v>middle-aged</v>
      </c>
      <c r="V5555" s="8" t="str">
        <f t="array" ref="V5555">IFS(Customer_Churn_Records!$D5555&lt;701,"less-score",Customer_Churn_Records!$D5555&lt;851,"high-score")</f>
        <v>high-score</v>
      </c>
      <c r="W5555" s="8" t="str">
        <f t="array" ref="W5555">IF(Customer_Churn_Records!$X5555=0,0,IFS(Customer_Churn_Records!$X5555&lt;100000,"low",Customer_Churn_Records!$X5555&lt;300000,"high"))</f>
        <v>low</v>
      </c>
      <c r="X5555" s="8">
        <f>ROUND(Customer_Churn_Records!$I5555,0)</f>
        <v>86132</v>
      </c>
    </row>
    <row r="5556" ht="14.25" customHeight="1">
      <c r="A5556" s="6">
        <v>6563.0</v>
      </c>
      <c r="B5556" s="6">
        <v>1.5797475E7</v>
      </c>
      <c r="C5556" s="6" t="s">
        <v>6669</v>
      </c>
      <c r="D5556" s="6">
        <v>720.0</v>
      </c>
      <c r="E5556" s="6" t="s">
        <v>7</v>
      </c>
      <c r="F5556" s="6" t="s">
        <v>11</v>
      </c>
      <c r="G5556" s="7" t="s">
        <v>220</v>
      </c>
      <c r="H5556" s="6">
        <v>3.0</v>
      </c>
      <c r="I5556" s="6" t="s">
        <v>13349</v>
      </c>
      <c r="J5556" s="6">
        <v>1.0</v>
      </c>
      <c r="K5556" s="6">
        <v>1.0</v>
      </c>
      <c r="L5556" s="6">
        <v>0.0</v>
      </c>
      <c r="M5556" s="6" t="s">
        <v>13350</v>
      </c>
      <c r="N5556" s="6">
        <v>1.0</v>
      </c>
      <c r="O5556" s="6">
        <v>1.0</v>
      </c>
      <c r="P5556" s="6">
        <v>2.0</v>
      </c>
      <c r="Q5556" s="6" t="s">
        <v>58</v>
      </c>
      <c r="R5556" s="6">
        <v>481.0</v>
      </c>
      <c r="S5556" s="6">
        <f>COUNTIF(Customer_Churn_Records!$B$2:$B$10000,Customer_Churn_Records!$B5556)</f>
        <v>1</v>
      </c>
      <c r="T5556" s="6">
        <f>ROUNDUP(Customer_Churn_Records!$G5556,0)</f>
        <v>44</v>
      </c>
      <c r="U5556" s="6" t="str">
        <f t="array" ref="U5556">IFS(Customer_Churn_Records!$T5556&lt;30,"young",Customer_Churn_Records!$T5556&lt;50,"middle-aged",Customer_Churn_Records!$T5556&lt;100,"old")</f>
        <v>middle-aged</v>
      </c>
      <c r="V5556" s="8" t="str">
        <f t="array" ref="V5556">IFS(Customer_Churn_Records!$D5556&lt;701,"less-score",Customer_Churn_Records!$D5556&lt;851,"high-score")</f>
        <v>high-score</v>
      </c>
      <c r="W5556" s="8" t="str">
        <f t="array" ref="W5556">IF(Customer_Churn_Records!$X5556=0,0,IFS(Customer_Churn_Records!$X5556&lt;100000,"low",Customer_Churn_Records!$X5556&lt;300000,"high"))</f>
        <v>low</v>
      </c>
      <c r="X5556" s="8">
        <f>ROUND(Customer_Churn_Records!$I5556,0)</f>
        <v>86102</v>
      </c>
    </row>
    <row r="5557" ht="14.25" customHeight="1">
      <c r="A5557" s="6">
        <v>4892.0</v>
      </c>
      <c r="B5557" s="6">
        <v>1.5676958E7</v>
      </c>
      <c r="C5557" s="6" t="s">
        <v>3000</v>
      </c>
      <c r="D5557" s="6">
        <v>765.0</v>
      </c>
      <c r="E5557" s="6" t="s">
        <v>8</v>
      </c>
      <c r="F5557" s="6" t="s">
        <v>11</v>
      </c>
      <c r="G5557" s="7" t="s">
        <v>140</v>
      </c>
      <c r="H5557" s="6">
        <v>5.0</v>
      </c>
      <c r="I5557" s="6" t="s">
        <v>13351</v>
      </c>
      <c r="J5557" s="6">
        <v>2.0</v>
      </c>
      <c r="K5557" s="6">
        <v>1.0</v>
      </c>
      <c r="L5557" s="6">
        <v>1.0</v>
      </c>
      <c r="M5557" s="6" t="s">
        <v>13352</v>
      </c>
      <c r="N5557" s="6">
        <v>0.0</v>
      </c>
      <c r="O5557" s="6">
        <v>0.0</v>
      </c>
      <c r="P5557" s="6">
        <v>3.0</v>
      </c>
      <c r="Q5557" s="6" t="s">
        <v>44</v>
      </c>
      <c r="R5557" s="6">
        <v>921.0</v>
      </c>
      <c r="S5557" s="6">
        <f>COUNTIF(Customer_Churn_Records!$B$2:$B$10000,Customer_Churn_Records!$B5557)</f>
        <v>1</v>
      </c>
      <c r="T5557" s="6">
        <f>ROUNDUP(Customer_Churn_Records!$G5557,0)</f>
        <v>34</v>
      </c>
      <c r="U5557" s="6" t="str">
        <f t="array" ref="U5557">IFS(Customer_Churn_Records!$T5557&lt;30,"young",Customer_Churn_Records!$T5557&lt;50,"middle-aged",Customer_Churn_Records!$T5557&lt;100,"old")</f>
        <v>middle-aged</v>
      </c>
      <c r="V5557" s="8" t="str">
        <f t="array" ref="V5557">IFS(Customer_Churn_Records!$D5557&lt;701,"less-score",Customer_Churn_Records!$D5557&lt;851,"high-score")</f>
        <v>high-score</v>
      </c>
      <c r="W5557" s="8" t="str">
        <f t="array" ref="W5557">IF(Customer_Churn_Records!$X5557=0,0,IFS(Customer_Churn_Records!$X5557&lt;100000,"low",Customer_Churn_Records!$X5557&lt;300000,"high"))</f>
        <v>low</v>
      </c>
      <c r="X5557" s="8">
        <f>ROUND(Customer_Churn_Records!$I5557,0)</f>
        <v>86055</v>
      </c>
    </row>
    <row r="5558" ht="14.25" customHeight="1">
      <c r="A5558" s="6">
        <v>2133.0</v>
      </c>
      <c r="B5558" s="6">
        <v>1.5599722E7</v>
      </c>
      <c r="C5558" s="6" t="s">
        <v>67</v>
      </c>
      <c r="D5558" s="6">
        <v>609.0</v>
      </c>
      <c r="E5558" s="6" t="s">
        <v>9</v>
      </c>
      <c r="F5558" s="6" t="s">
        <v>10</v>
      </c>
      <c r="G5558" s="7" t="s">
        <v>76</v>
      </c>
      <c r="H5558" s="6">
        <v>6.0</v>
      </c>
      <c r="I5558" s="6" t="s">
        <v>13353</v>
      </c>
      <c r="J5558" s="6">
        <v>2.0</v>
      </c>
      <c r="K5558" s="6">
        <v>1.0</v>
      </c>
      <c r="L5558" s="6">
        <v>1.0</v>
      </c>
      <c r="M5558" s="6" t="s">
        <v>13354</v>
      </c>
      <c r="N5558" s="6">
        <v>1.0</v>
      </c>
      <c r="O5558" s="6">
        <v>1.0</v>
      </c>
      <c r="P5558" s="6">
        <v>5.0</v>
      </c>
      <c r="Q5558" s="6" t="s">
        <v>79</v>
      </c>
      <c r="R5558" s="6">
        <v>529.0</v>
      </c>
      <c r="S5558" s="6">
        <f>COUNTIF(Customer_Churn_Records!$B$2:$B$10000,Customer_Churn_Records!$B5558)</f>
        <v>1</v>
      </c>
      <c r="T5558" s="6">
        <f>ROUNDUP(Customer_Churn_Records!$G5558,0)</f>
        <v>43</v>
      </c>
      <c r="U5558" s="6" t="str">
        <f t="array" ref="U5558">IFS(Customer_Churn_Records!$T5558&lt;30,"young",Customer_Churn_Records!$T5558&lt;50,"middle-aged",Customer_Churn_Records!$T5558&lt;100,"old")</f>
        <v>middle-aged</v>
      </c>
      <c r="V5558" s="8" t="str">
        <f t="array" ref="V5558">IFS(Customer_Churn_Records!$D5558&lt;701,"less-score",Customer_Churn_Records!$D5558&lt;851,"high-score")</f>
        <v>less-score</v>
      </c>
      <c r="W5558" s="8" t="str">
        <f t="array" ref="W5558">IF(Customer_Churn_Records!$X5558=0,0,IFS(Customer_Churn_Records!$X5558&lt;100000,"low",Customer_Churn_Records!$X5558&lt;300000,"high"))</f>
        <v>low</v>
      </c>
      <c r="X5558" s="8">
        <f>ROUND(Customer_Churn_Records!$I5558,0)</f>
        <v>86054</v>
      </c>
    </row>
    <row r="5559" ht="14.25" customHeight="1">
      <c r="A5559" s="6">
        <v>9748.0</v>
      </c>
      <c r="B5559" s="6">
        <v>1.5775761E7</v>
      </c>
      <c r="C5559" s="6" t="s">
        <v>8848</v>
      </c>
      <c r="D5559" s="6">
        <v>610.0</v>
      </c>
      <c r="E5559" s="6" t="s">
        <v>8</v>
      </c>
      <c r="F5559" s="6" t="s">
        <v>10</v>
      </c>
      <c r="G5559" s="7" t="s">
        <v>355</v>
      </c>
      <c r="H5559" s="6">
        <v>5.0</v>
      </c>
      <c r="I5559" s="6" t="s">
        <v>13355</v>
      </c>
      <c r="J5559" s="6">
        <v>3.0</v>
      </c>
      <c r="K5559" s="6">
        <v>0.0</v>
      </c>
      <c r="L5559" s="6">
        <v>0.0</v>
      </c>
      <c r="M5559" s="6" t="s">
        <v>13356</v>
      </c>
      <c r="N5559" s="6">
        <v>1.0</v>
      </c>
      <c r="O5559" s="6">
        <v>1.0</v>
      </c>
      <c r="P5559" s="6">
        <v>1.0</v>
      </c>
      <c r="Q5559" s="6" t="s">
        <v>58</v>
      </c>
      <c r="R5559" s="6">
        <v>613.0</v>
      </c>
      <c r="S5559" s="6">
        <f>COUNTIF(Customer_Churn_Records!$B$2:$B$10000,Customer_Churn_Records!$B5559)</f>
        <v>1</v>
      </c>
      <c r="T5559" s="6">
        <f>ROUNDUP(Customer_Churn_Records!$G5559,0)</f>
        <v>69</v>
      </c>
      <c r="U5559" s="6" t="str">
        <f t="array" ref="U5559">IFS(Customer_Churn_Records!$T5559&lt;30,"young",Customer_Churn_Records!$T5559&lt;50,"middle-aged",Customer_Churn_Records!$T5559&lt;100,"old")</f>
        <v>old</v>
      </c>
      <c r="V5559" s="8" t="str">
        <f t="array" ref="V5559">IFS(Customer_Churn_Records!$D5559&lt;701,"less-score",Customer_Churn_Records!$D5559&lt;851,"high-score")</f>
        <v>less-score</v>
      </c>
      <c r="W5559" s="8" t="str">
        <f t="array" ref="W5559">IF(Customer_Churn_Records!$X5559=0,0,IFS(Customer_Churn_Records!$X5559&lt;100000,"low",Customer_Churn_Records!$X5559&lt;300000,"high"))</f>
        <v>low</v>
      </c>
      <c r="X5559" s="8">
        <f>ROUND(Customer_Churn_Records!$I5559,0)</f>
        <v>86038</v>
      </c>
    </row>
    <row r="5560" ht="14.25" customHeight="1">
      <c r="A5560" s="6">
        <v>8149.0</v>
      </c>
      <c r="B5560" s="6">
        <v>1.5572777E7</v>
      </c>
      <c r="C5560" s="6" t="s">
        <v>1643</v>
      </c>
      <c r="D5560" s="6">
        <v>780.0</v>
      </c>
      <c r="E5560" s="6" t="s">
        <v>9</v>
      </c>
      <c r="F5560" s="6" t="s">
        <v>11</v>
      </c>
      <c r="G5560" s="7" t="s">
        <v>177</v>
      </c>
      <c r="H5560" s="6">
        <v>7.0</v>
      </c>
      <c r="I5560" s="6" t="s">
        <v>13357</v>
      </c>
      <c r="J5560" s="6">
        <v>1.0</v>
      </c>
      <c r="K5560" s="6">
        <v>1.0</v>
      </c>
      <c r="L5560" s="6">
        <v>1.0</v>
      </c>
      <c r="M5560" s="6" t="s">
        <v>13358</v>
      </c>
      <c r="N5560" s="6">
        <v>0.0</v>
      </c>
      <c r="O5560" s="6">
        <v>0.0</v>
      </c>
      <c r="P5560" s="6">
        <v>1.0</v>
      </c>
      <c r="Q5560" s="6" t="s">
        <v>58</v>
      </c>
      <c r="R5560" s="6">
        <v>348.0</v>
      </c>
      <c r="S5560" s="6">
        <f>COUNTIF(Customer_Churn_Records!$B$2:$B$10000,Customer_Churn_Records!$B5560)</f>
        <v>1</v>
      </c>
      <c r="T5560" s="6">
        <f>ROUNDUP(Customer_Churn_Records!$G5560,0)</f>
        <v>47</v>
      </c>
      <c r="U5560" s="6" t="str">
        <f t="array" ref="U5560">IFS(Customer_Churn_Records!$T5560&lt;30,"young",Customer_Churn_Records!$T5560&lt;50,"middle-aged",Customer_Churn_Records!$T5560&lt;100,"old")</f>
        <v>middle-aged</v>
      </c>
      <c r="V5560" s="8" t="str">
        <f t="array" ref="V5560">IFS(Customer_Churn_Records!$D5560&lt;701,"less-score",Customer_Churn_Records!$D5560&lt;851,"high-score")</f>
        <v>high-score</v>
      </c>
      <c r="W5560" s="8" t="str">
        <f t="array" ref="W5560">IF(Customer_Churn_Records!$X5560=0,0,IFS(Customer_Churn_Records!$X5560&lt;100000,"low",Customer_Churn_Records!$X5560&lt;300000,"high"))</f>
        <v>low</v>
      </c>
      <c r="X5560" s="8">
        <f>ROUND(Customer_Churn_Records!$I5560,0)</f>
        <v>86006</v>
      </c>
    </row>
    <row r="5561" ht="14.25" customHeight="1">
      <c r="A5561" s="6">
        <v>9703.0</v>
      </c>
      <c r="B5561" s="6">
        <v>1.5687828E7</v>
      </c>
      <c r="C5561" s="6" t="s">
        <v>7025</v>
      </c>
      <c r="D5561" s="6">
        <v>644.0</v>
      </c>
      <c r="E5561" s="6" t="s">
        <v>9</v>
      </c>
      <c r="F5561" s="6" t="s">
        <v>10</v>
      </c>
      <c r="G5561" s="7" t="s">
        <v>363</v>
      </c>
      <c r="H5561" s="6">
        <v>5.0</v>
      </c>
      <c r="I5561" s="6" t="s">
        <v>13359</v>
      </c>
      <c r="J5561" s="6">
        <v>1.0</v>
      </c>
      <c r="K5561" s="6">
        <v>1.0</v>
      </c>
      <c r="L5561" s="6">
        <v>1.0</v>
      </c>
      <c r="M5561" s="6" t="s">
        <v>13360</v>
      </c>
      <c r="N5561" s="6">
        <v>0.0</v>
      </c>
      <c r="O5561" s="6">
        <v>0.0</v>
      </c>
      <c r="P5561" s="6">
        <v>2.0</v>
      </c>
      <c r="Q5561" s="6" t="s">
        <v>44</v>
      </c>
      <c r="R5561" s="6">
        <v>274.0</v>
      </c>
      <c r="S5561" s="6">
        <f>COUNTIF(Customer_Churn_Records!$B$2:$B$10000,Customer_Churn_Records!$B5561)</f>
        <v>1</v>
      </c>
      <c r="T5561" s="6">
        <f>ROUNDUP(Customer_Churn_Records!$G5561,0)</f>
        <v>31</v>
      </c>
      <c r="U5561" s="6" t="str">
        <f t="array" ref="U5561">IFS(Customer_Churn_Records!$T5561&lt;30,"young",Customer_Churn_Records!$T5561&lt;50,"middle-aged",Customer_Churn_Records!$T5561&lt;100,"old")</f>
        <v>middle-aged</v>
      </c>
      <c r="V5561" s="8" t="str">
        <f t="array" ref="V5561">IFS(Customer_Churn_Records!$D5561&lt;701,"less-score",Customer_Churn_Records!$D5561&lt;851,"high-score")</f>
        <v>less-score</v>
      </c>
      <c r="W5561" s="8" t="str">
        <f t="array" ref="W5561">IF(Customer_Churn_Records!$X5561=0,0,IFS(Customer_Churn_Records!$X5561&lt;100000,"low",Customer_Churn_Records!$X5561&lt;300000,"high"))</f>
        <v>low</v>
      </c>
      <c r="X5561" s="8">
        <f>ROUND(Customer_Churn_Records!$I5561,0)</f>
        <v>86006</v>
      </c>
    </row>
    <row r="5562" ht="14.25" customHeight="1">
      <c r="A5562" s="6">
        <v>1872.0</v>
      </c>
      <c r="B5562" s="6">
        <v>1.5734999E7</v>
      </c>
      <c r="C5562" s="6" t="s">
        <v>3676</v>
      </c>
      <c r="D5562" s="6">
        <v>634.0</v>
      </c>
      <c r="E5562" s="6" t="s">
        <v>9</v>
      </c>
      <c r="F5562" s="6" t="s">
        <v>11</v>
      </c>
      <c r="G5562" s="7" t="s">
        <v>118</v>
      </c>
      <c r="H5562" s="6">
        <v>2.0</v>
      </c>
      <c r="I5562" s="6" t="s">
        <v>13361</v>
      </c>
      <c r="J5562" s="6">
        <v>1.0</v>
      </c>
      <c r="K5562" s="6">
        <v>1.0</v>
      </c>
      <c r="L5562" s="6">
        <v>0.0</v>
      </c>
      <c r="M5562" s="6" t="s">
        <v>13362</v>
      </c>
      <c r="N5562" s="6">
        <v>0.0</v>
      </c>
      <c r="O5562" s="6">
        <v>0.0</v>
      </c>
      <c r="P5562" s="6">
        <v>4.0</v>
      </c>
      <c r="Q5562" s="6" t="s">
        <v>44</v>
      </c>
      <c r="R5562" s="6">
        <v>552.0</v>
      </c>
      <c r="S5562" s="6">
        <f>COUNTIF(Customer_Churn_Records!$B$2:$B$10000,Customer_Churn_Records!$B5562)</f>
        <v>1</v>
      </c>
      <c r="T5562" s="6">
        <f>ROUNDUP(Customer_Churn_Records!$G5562,0)</f>
        <v>36</v>
      </c>
      <c r="U5562" s="6" t="str">
        <f t="array" ref="U5562">IFS(Customer_Churn_Records!$T5562&lt;30,"young",Customer_Churn_Records!$T5562&lt;50,"middle-aged",Customer_Churn_Records!$T5562&lt;100,"old")</f>
        <v>middle-aged</v>
      </c>
      <c r="V5562" s="8" t="str">
        <f t="array" ref="V5562">IFS(Customer_Churn_Records!$D5562&lt;701,"less-score",Customer_Churn_Records!$D5562&lt;851,"high-score")</f>
        <v>less-score</v>
      </c>
      <c r="W5562" s="8" t="str">
        <f t="array" ref="W5562">IF(Customer_Churn_Records!$X5562=0,0,IFS(Customer_Churn_Records!$X5562&lt;100000,"low",Customer_Churn_Records!$X5562&lt;300000,"high"))</f>
        <v>low</v>
      </c>
      <c r="X5562" s="8">
        <f>ROUND(Customer_Churn_Records!$I5562,0)</f>
        <v>85996</v>
      </c>
    </row>
    <row r="5563" ht="14.25" customHeight="1">
      <c r="A5563" s="6">
        <v>4024.0</v>
      </c>
      <c r="B5563" s="6">
        <v>1.5629187E7</v>
      </c>
      <c r="C5563" s="6" t="s">
        <v>13363</v>
      </c>
      <c r="D5563" s="6">
        <v>535.0</v>
      </c>
      <c r="E5563" s="6" t="s">
        <v>7</v>
      </c>
      <c r="F5563" s="6" t="s">
        <v>11</v>
      </c>
      <c r="G5563" s="7" t="s">
        <v>41</v>
      </c>
      <c r="H5563" s="6">
        <v>8.0</v>
      </c>
      <c r="I5563" s="6" t="s">
        <v>13364</v>
      </c>
      <c r="J5563" s="6">
        <v>1.0</v>
      </c>
      <c r="K5563" s="6">
        <v>1.0</v>
      </c>
      <c r="L5563" s="6">
        <v>0.0</v>
      </c>
      <c r="M5563" s="6" t="s">
        <v>13365</v>
      </c>
      <c r="N5563" s="6">
        <v>0.0</v>
      </c>
      <c r="O5563" s="6">
        <v>0.0</v>
      </c>
      <c r="P5563" s="6">
        <v>3.0</v>
      </c>
      <c r="Q5563" s="6" t="s">
        <v>58</v>
      </c>
      <c r="R5563" s="6">
        <v>774.0</v>
      </c>
      <c r="S5563" s="6">
        <f>COUNTIF(Customer_Churn_Records!$B$2:$B$10000,Customer_Churn_Records!$B5563)</f>
        <v>1</v>
      </c>
      <c r="T5563" s="6">
        <f>ROUNDUP(Customer_Churn_Records!$G5563,0)</f>
        <v>38</v>
      </c>
      <c r="U5563" s="6" t="str">
        <f t="array" ref="U5563">IFS(Customer_Churn_Records!$T5563&lt;30,"young",Customer_Churn_Records!$T5563&lt;50,"middle-aged",Customer_Churn_Records!$T5563&lt;100,"old")</f>
        <v>middle-aged</v>
      </c>
      <c r="V5563" s="8" t="str">
        <f t="array" ref="V5563">IFS(Customer_Churn_Records!$D5563&lt;701,"less-score",Customer_Churn_Records!$D5563&lt;851,"high-score")</f>
        <v>less-score</v>
      </c>
      <c r="W5563" s="8" t="str">
        <f t="array" ref="W5563">IF(Customer_Churn_Records!$X5563=0,0,IFS(Customer_Churn_Records!$X5563&lt;100000,"low",Customer_Churn_Records!$X5563&lt;300000,"high"))</f>
        <v>low</v>
      </c>
      <c r="X5563" s="8">
        <f>ROUND(Customer_Churn_Records!$I5563,0)</f>
        <v>85982</v>
      </c>
    </row>
    <row r="5564" ht="14.25" customHeight="1">
      <c r="A5564" s="6">
        <v>3016.0</v>
      </c>
      <c r="B5564" s="6">
        <v>1.5591433E7</v>
      </c>
      <c r="C5564" s="6" t="s">
        <v>13366</v>
      </c>
      <c r="D5564" s="6">
        <v>674.0</v>
      </c>
      <c r="E5564" s="6" t="s">
        <v>8</v>
      </c>
      <c r="F5564" s="6" t="s">
        <v>11</v>
      </c>
      <c r="G5564" s="7" t="s">
        <v>76</v>
      </c>
      <c r="H5564" s="6">
        <v>8.0</v>
      </c>
      <c r="I5564" s="6" t="s">
        <v>13367</v>
      </c>
      <c r="J5564" s="6">
        <v>2.0</v>
      </c>
      <c r="K5564" s="6">
        <v>1.0</v>
      </c>
      <c r="L5564" s="6">
        <v>0.0</v>
      </c>
      <c r="M5564" s="6" t="s">
        <v>13368</v>
      </c>
      <c r="N5564" s="6">
        <v>0.0</v>
      </c>
      <c r="O5564" s="6">
        <v>0.0</v>
      </c>
      <c r="P5564" s="6">
        <v>4.0</v>
      </c>
      <c r="Q5564" s="6" t="s">
        <v>49</v>
      </c>
      <c r="R5564" s="6">
        <v>840.0</v>
      </c>
      <c r="S5564" s="6">
        <f>COUNTIF(Customer_Churn_Records!$B$2:$B$10000,Customer_Churn_Records!$B5564)</f>
        <v>1</v>
      </c>
      <c r="T5564" s="6">
        <f>ROUNDUP(Customer_Churn_Records!$G5564,0)</f>
        <v>43</v>
      </c>
      <c r="U5564" s="6" t="str">
        <f t="array" ref="U5564">IFS(Customer_Churn_Records!$T5564&lt;30,"young",Customer_Churn_Records!$T5564&lt;50,"middle-aged",Customer_Churn_Records!$T5564&lt;100,"old")</f>
        <v>middle-aged</v>
      </c>
      <c r="V5564" s="8" t="str">
        <f t="array" ref="V5564">IFS(Customer_Churn_Records!$D5564&lt;701,"less-score",Customer_Churn_Records!$D5564&lt;851,"high-score")</f>
        <v>less-score</v>
      </c>
      <c r="W5564" s="8" t="str">
        <f t="array" ref="W5564">IF(Customer_Churn_Records!$X5564=0,0,IFS(Customer_Churn_Records!$X5564&lt;100000,"low",Customer_Churn_Records!$X5564&lt;300000,"high"))</f>
        <v>low</v>
      </c>
      <c r="X5564" s="8">
        <f>ROUND(Customer_Churn_Records!$I5564,0)</f>
        <v>85958</v>
      </c>
    </row>
    <row r="5565" ht="14.25" customHeight="1">
      <c r="A5565" s="6">
        <v>8301.0</v>
      </c>
      <c r="B5565" s="6">
        <v>1.5802625E7</v>
      </c>
      <c r="C5565" s="6" t="s">
        <v>2022</v>
      </c>
      <c r="D5565" s="6">
        <v>733.0</v>
      </c>
      <c r="E5565" s="6" t="s">
        <v>8</v>
      </c>
      <c r="F5565" s="6" t="s">
        <v>11</v>
      </c>
      <c r="G5565" s="7" t="s">
        <v>68</v>
      </c>
      <c r="H5565" s="6">
        <v>7.0</v>
      </c>
      <c r="I5565" s="6" t="s">
        <v>13369</v>
      </c>
      <c r="J5565" s="6">
        <v>1.0</v>
      </c>
      <c r="K5565" s="6">
        <v>1.0</v>
      </c>
      <c r="L5565" s="6">
        <v>1.0</v>
      </c>
      <c r="M5565" s="6" t="s">
        <v>13370</v>
      </c>
      <c r="N5565" s="6">
        <v>0.0</v>
      </c>
      <c r="O5565" s="6">
        <v>0.0</v>
      </c>
      <c r="P5565" s="6">
        <v>2.0</v>
      </c>
      <c r="Q5565" s="6" t="s">
        <v>49</v>
      </c>
      <c r="R5565" s="6">
        <v>857.0</v>
      </c>
      <c r="S5565" s="6">
        <f>COUNTIF(Customer_Churn_Records!$B$2:$B$10000,Customer_Churn_Records!$B5565)</f>
        <v>1</v>
      </c>
      <c r="T5565" s="6">
        <f>ROUNDUP(Customer_Churn_Records!$G5565,0)</f>
        <v>48</v>
      </c>
      <c r="U5565" s="6" t="str">
        <f t="array" ref="U5565">IFS(Customer_Churn_Records!$T5565&lt;30,"young",Customer_Churn_Records!$T5565&lt;50,"middle-aged",Customer_Churn_Records!$T5565&lt;100,"old")</f>
        <v>middle-aged</v>
      </c>
      <c r="V5565" s="8" t="str">
        <f t="array" ref="V5565">IFS(Customer_Churn_Records!$D5565&lt;701,"less-score",Customer_Churn_Records!$D5565&lt;851,"high-score")</f>
        <v>high-score</v>
      </c>
      <c r="W5565" s="8" t="str">
        <f t="array" ref="W5565">IF(Customer_Churn_Records!$X5565=0,0,IFS(Customer_Churn_Records!$X5565&lt;100000,"low",Customer_Churn_Records!$X5565&lt;300000,"high"))</f>
        <v>low</v>
      </c>
      <c r="X5565" s="8">
        <f>ROUND(Customer_Churn_Records!$I5565,0)</f>
        <v>85916</v>
      </c>
    </row>
    <row r="5566" ht="14.25" customHeight="1">
      <c r="A5566" s="6">
        <v>5466.0</v>
      </c>
      <c r="B5566" s="6">
        <v>1.5794941E7</v>
      </c>
      <c r="C5566" s="6" t="s">
        <v>749</v>
      </c>
      <c r="D5566" s="6">
        <v>647.0</v>
      </c>
      <c r="E5566" s="6" t="s">
        <v>8</v>
      </c>
      <c r="F5566" s="6" t="s">
        <v>10</v>
      </c>
      <c r="G5566" s="7" t="s">
        <v>167</v>
      </c>
      <c r="H5566" s="6">
        <v>1.0</v>
      </c>
      <c r="I5566" s="6" t="s">
        <v>13371</v>
      </c>
      <c r="J5566" s="6">
        <v>3.0</v>
      </c>
      <c r="K5566" s="6">
        <v>1.0</v>
      </c>
      <c r="L5566" s="6">
        <v>0.0</v>
      </c>
      <c r="M5566" s="6" t="s">
        <v>13372</v>
      </c>
      <c r="N5566" s="6">
        <v>0.0</v>
      </c>
      <c r="O5566" s="6">
        <v>0.0</v>
      </c>
      <c r="P5566" s="6">
        <v>3.0</v>
      </c>
      <c r="Q5566" s="6" t="s">
        <v>44</v>
      </c>
      <c r="R5566" s="6">
        <v>936.0</v>
      </c>
      <c r="S5566" s="6">
        <f>COUNTIF(Customer_Churn_Records!$B$2:$B$10000,Customer_Churn_Records!$B5566)</f>
        <v>1</v>
      </c>
      <c r="T5566" s="6">
        <f>ROUNDUP(Customer_Churn_Records!$G5566,0)</f>
        <v>41</v>
      </c>
      <c r="U5566" s="6" t="str">
        <f t="array" ref="U5566">IFS(Customer_Churn_Records!$T5566&lt;30,"young",Customer_Churn_Records!$T5566&lt;50,"middle-aged",Customer_Churn_Records!$T5566&lt;100,"old")</f>
        <v>middle-aged</v>
      </c>
      <c r="V5566" s="8" t="str">
        <f t="array" ref="V5566">IFS(Customer_Churn_Records!$D5566&lt;701,"less-score",Customer_Churn_Records!$D5566&lt;851,"high-score")</f>
        <v>less-score</v>
      </c>
      <c r="W5566" s="8" t="str">
        <f t="array" ref="W5566">IF(Customer_Churn_Records!$X5566=0,0,IFS(Customer_Churn_Records!$X5566&lt;100000,"low",Customer_Churn_Records!$X5566&lt;300000,"high"))</f>
        <v>low</v>
      </c>
      <c r="X5566" s="8">
        <f>ROUND(Customer_Churn_Records!$I5566,0)</f>
        <v>85907</v>
      </c>
    </row>
    <row r="5567" ht="14.25" customHeight="1">
      <c r="A5567" s="6">
        <v>7412.0</v>
      </c>
      <c r="B5567" s="6">
        <v>1.5698749E7</v>
      </c>
      <c r="C5567" s="6" t="s">
        <v>2174</v>
      </c>
      <c r="D5567" s="6">
        <v>626.0</v>
      </c>
      <c r="E5567" s="6" t="s">
        <v>8</v>
      </c>
      <c r="F5567" s="6" t="s">
        <v>10</v>
      </c>
      <c r="G5567" s="7" t="s">
        <v>187</v>
      </c>
      <c r="H5567" s="6">
        <v>6.0</v>
      </c>
      <c r="I5567" s="6" t="s">
        <v>13373</v>
      </c>
      <c r="J5567" s="6">
        <v>1.0</v>
      </c>
      <c r="K5567" s="6">
        <v>1.0</v>
      </c>
      <c r="L5567" s="6">
        <v>0.0</v>
      </c>
      <c r="M5567" s="6" t="s">
        <v>13374</v>
      </c>
      <c r="N5567" s="6">
        <v>0.0</v>
      </c>
      <c r="O5567" s="6">
        <v>0.0</v>
      </c>
      <c r="P5567" s="6">
        <v>2.0</v>
      </c>
      <c r="Q5567" s="6" t="s">
        <v>44</v>
      </c>
      <c r="R5567" s="6">
        <v>906.0</v>
      </c>
      <c r="S5567" s="6">
        <f>COUNTIF(Customer_Churn_Records!$B$2:$B$10000,Customer_Churn_Records!$B5567)</f>
        <v>1</v>
      </c>
      <c r="T5567" s="6">
        <f>ROUNDUP(Customer_Churn_Records!$G5567,0)</f>
        <v>23</v>
      </c>
      <c r="U5567" s="6" t="str">
        <f t="array" ref="U5567">IFS(Customer_Churn_Records!$T5567&lt;30,"young",Customer_Churn_Records!$T5567&lt;50,"middle-aged",Customer_Churn_Records!$T5567&lt;100,"old")</f>
        <v>young</v>
      </c>
      <c r="V5567" s="8" t="str">
        <f t="array" ref="V5567">IFS(Customer_Churn_Records!$D5567&lt;701,"less-score",Customer_Churn_Records!$D5567&lt;851,"high-score")</f>
        <v>less-score</v>
      </c>
      <c r="W5567" s="8" t="str">
        <f t="array" ref="W5567">IF(Customer_Churn_Records!$X5567=0,0,IFS(Customer_Churn_Records!$X5567&lt;100000,"low",Customer_Churn_Records!$X5567&lt;300000,"high"))</f>
        <v>low</v>
      </c>
      <c r="X5567" s="8">
        <f>ROUND(Customer_Churn_Records!$I5567,0)</f>
        <v>85898</v>
      </c>
    </row>
    <row r="5568" ht="14.25" customHeight="1">
      <c r="A5568" s="6">
        <v>503.0</v>
      </c>
      <c r="B5568" s="6">
        <v>1.5714485E7</v>
      </c>
      <c r="C5568" s="6" t="s">
        <v>1267</v>
      </c>
      <c r="D5568" s="6">
        <v>774.0</v>
      </c>
      <c r="E5568" s="6" t="s">
        <v>7</v>
      </c>
      <c r="F5568" s="6" t="s">
        <v>11</v>
      </c>
      <c r="G5568" s="7" t="s">
        <v>402</v>
      </c>
      <c r="H5568" s="6">
        <v>5.0</v>
      </c>
      <c r="I5568" s="6" t="s">
        <v>13375</v>
      </c>
      <c r="J5568" s="6">
        <v>1.0</v>
      </c>
      <c r="K5568" s="6">
        <v>1.0</v>
      </c>
      <c r="L5568" s="6">
        <v>0.0</v>
      </c>
      <c r="M5568" s="6" t="s">
        <v>13376</v>
      </c>
      <c r="N5568" s="6">
        <v>1.0</v>
      </c>
      <c r="O5568" s="6">
        <v>1.0</v>
      </c>
      <c r="P5568" s="6">
        <v>5.0</v>
      </c>
      <c r="Q5568" s="6" t="s">
        <v>49</v>
      </c>
      <c r="R5568" s="6">
        <v>540.0</v>
      </c>
      <c r="S5568" s="6">
        <f>COUNTIF(Customer_Churn_Records!$B$2:$B$10000,Customer_Churn_Records!$B5568)</f>
        <v>1</v>
      </c>
      <c r="T5568" s="6">
        <f>ROUNDUP(Customer_Churn_Records!$G5568,0)</f>
        <v>60</v>
      </c>
      <c r="U5568" s="6" t="str">
        <f t="array" ref="U5568">IFS(Customer_Churn_Records!$T5568&lt;30,"young",Customer_Churn_Records!$T5568&lt;50,"middle-aged",Customer_Churn_Records!$T5568&lt;100,"old")</f>
        <v>old</v>
      </c>
      <c r="V5568" s="8" t="str">
        <f t="array" ref="V5568">IFS(Customer_Churn_Records!$D5568&lt;701,"less-score",Customer_Churn_Records!$D5568&lt;851,"high-score")</f>
        <v>high-score</v>
      </c>
      <c r="W5568" s="8" t="str">
        <f t="array" ref="W5568">IF(Customer_Churn_Records!$X5568=0,0,IFS(Customer_Churn_Records!$X5568&lt;100000,"low",Customer_Churn_Records!$X5568&lt;300000,"high"))</f>
        <v>low</v>
      </c>
      <c r="X5568" s="8">
        <f>ROUND(Customer_Churn_Records!$I5568,0)</f>
        <v>85892</v>
      </c>
    </row>
    <row r="5569" ht="14.25" customHeight="1">
      <c r="A5569" s="6">
        <v>6655.0</v>
      </c>
      <c r="B5569" s="6">
        <v>1.5799998E7</v>
      </c>
      <c r="C5569" s="6" t="s">
        <v>6020</v>
      </c>
      <c r="D5569" s="6">
        <v>608.0</v>
      </c>
      <c r="E5569" s="6" t="s">
        <v>7</v>
      </c>
      <c r="F5569" s="6" t="s">
        <v>10</v>
      </c>
      <c r="G5569" s="7" t="s">
        <v>128</v>
      </c>
      <c r="H5569" s="6">
        <v>8.0</v>
      </c>
      <c r="I5569" s="6" t="s">
        <v>13377</v>
      </c>
      <c r="J5569" s="6">
        <v>1.0</v>
      </c>
      <c r="K5569" s="6">
        <v>0.0</v>
      </c>
      <c r="L5569" s="6">
        <v>0.0</v>
      </c>
      <c r="M5569" s="6" t="s">
        <v>13378</v>
      </c>
      <c r="N5569" s="6">
        <v>0.0</v>
      </c>
      <c r="O5569" s="6">
        <v>0.0</v>
      </c>
      <c r="P5569" s="6">
        <v>5.0</v>
      </c>
      <c r="Q5569" s="6" t="s">
        <v>58</v>
      </c>
      <c r="R5569" s="6">
        <v>922.0</v>
      </c>
      <c r="S5569" s="6">
        <f>COUNTIF(Customer_Churn_Records!$B$2:$B$10000,Customer_Churn_Records!$B5569)</f>
        <v>1</v>
      </c>
      <c r="T5569" s="6">
        <f>ROUNDUP(Customer_Churn_Records!$G5569,0)</f>
        <v>30</v>
      </c>
      <c r="U5569" s="6" t="str">
        <f t="array" ref="U5569">IFS(Customer_Churn_Records!$T5569&lt;30,"young",Customer_Churn_Records!$T5569&lt;50,"middle-aged",Customer_Churn_Records!$T5569&lt;100,"old")</f>
        <v>middle-aged</v>
      </c>
      <c r="V5569" s="8" t="str">
        <f t="array" ref="V5569">IFS(Customer_Churn_Records!$D5569&lt;701,"less-score",Customer_Churn_Records!$D5569&lt;851,"high-score")</f>
        <v>less-score</v>
      </c>
      <c r="W5569" s="8" t="str">
        <f t="array" ref="W5569">IF(Customer_Churn_Records!$X5569=0,0,IFS(Customer_Churn_Records!$X5569&lt;100000,"low",Customer_Churn_Records!$X5569&lt;300000,"high"))</f>
        <v>low</v>
      </c>
      <c r="X5569" s="8">
        <f>ROUND(Customer_Churn_Records!$I5569,0)</f>
        <v>85860</v>
      </c>
    </row>
    <row r="5570" ht="14.25" customHeight="1">
      <c r="A5570" s="6">
        <v>3623.0</v>
      </c>
      <c r="B5570" s="6">
        <v>1.5720338E7</v>
      </c>
      <c r="C5570" s="6" t="s">
        <v>3472</v>
      </c>
      <c r="D5570" s="6">
        <v>592.0</v>
      </c>
      <c r="E5570" s="6" t="s">
        <v>9</v>
      </c>
      <c r="F5570" s="6" t="s">
        <v>11</v>
      </c>
      <c r="G5570" s="7" t="s">
        <v>564</v>
      </c>
      <c r="H5570" s="6">
        <v>8.0</v>
      </c>
      <c r="I5570" s="6" t="s">
        <v>13379</v>
      </c>
      <c r="J5570" s="6">
        <v>2.0</v>
      </c>
      <c r="K5570" s="6">
        <v>1.0</v>
      </c>
      <c r="L5570" s="6">
        <v>1.0</v>
      </c>
      <c r="M5570" s="6" t="s">
        <v>13380</v>
      </c>
      <c r="N5570" s="6">
        <v>0.0</v>
      </c>
      <c r="O5570" s="6">
        <v>0.0</v>
      </c>
      <c r="P5570" s="6">
        <v>2.0</v>
      </c>
      <c r="Q5570" s="6" t="s">
        <v>79</v>
      </c>
      <c r="R5570" s="6">
        <v>564.0</v>
      </c>
      <c r="S5570" s="6">
        <f>COUNTIF(Customer_Churn_Records!$B$2:$B$10000,Customer_Churn_Records!$B5570)</f>
        <v>1</v>
      </c>
      <c r="T5570" s="6">
        <f>ROUNDUP(Customer_Churn_Records!$G5570,0)</f>
        <v>55</v>
      </c>
      <c r="U5570" s="6" t="str">
        <f t="array" ref="U5570">IFS(Customer_Churn_Records!$T5570&lt;30,"young",Customer_Churn_Records!$T5570&lt;50,"middle-aged",Customer_Churn_Records!$T5570&lt;100,"old")</f>
        <v>old</v>
      </c>
      <c r="V5570" s="8" t="str">
        <f t="array" ref="V5570">IFS(Customer_Churn_Records!$D5570&lt;701,"less-score",Customer_Churn_Records!$D5570&lt;851,"high-score")</f>
        <v>less-score</v>
      </c>
      <c r="W5570" s="8" t="str">
        <f t="array" ref="W5570">IF(Customer_Churn_Records!$X5570=0,0,IFS(Customer_Churn_Records!$X5570&lt;100000,"low",Customer_Churn_Records!$X5570&lt;300000,"high"))</f>
        <v>low</v>
      </c>
      <c r="X5570" s="8">
        <f>ROUND(Customer_Churn_Records!$I5570,0)</f>
        <v>85845</v>
      </c>
    </row>
    <row r="5571" ht="14.25" customHeight="1">
      <c r="A5571" s="6">
        <v>1704.0</v>
      </c>
      <c r="B5571" s="6">
        <v>1.5750466E7</v>
      </c>
      <c r="C5571" s="6" t="s">
        <v>9815</v>
      </c>
      <c r="D5571" s="6">
        <v>790.0</v>
      </c>
      <c r="E5571" s="6" t="s">
        <v>8</v>
      </c>
      <c r="F5571" s="6" t="s">
        <v>11</v>
      </c>
      <c r="G5571" s="7" t="s">
        <v>51</v>
      </c>
      <c r="H5571" s="6">
        <v>1.0</v>
      </c>
      <c r="I5571" s="6" t="s">
        <v>13381</v>
      </c>
      <c r="J5571" s="6">
        <v>1.0</v>
      </c>
      <c r="K5571" s="6">
        <v>1.0</v>
      </c>
      <c r="L5571" s="6">
        <v>0.0</v>
      </c>
      <c r="M5571" s="6" t="s">
        <v>13382</v>
      </c>
      <c r="N5571" s="6">
        <v>0.0</v>
      </c>
      <c r="O5571" s="6">
        <v>0.0</v>
      </c>
      <c r="P5571" s="6">
        <v>5.0</v>
      </c>
      <c r="Q5571" s="6" t="s">
        <v>49</v>
      </c>
      <c r="R5571" s="6">
        <v>226.0</v>
      </c>
      <c r="S5571" s="6">
        <f>COUNTIF(Customer_Churn_Records!$B$2:$B$10000,Customer_Churn_Records!$B5571)</f>
        <v>1</v>
      </c>
      <c r="T5571" s="6">
        <f>ROUNDUP(Customer_Churn_Records!$G5571,0)</f>
        <v>42</v>
      </c>
      <c r="U5571" s="6" t="str">
        <f t="array" ref="U5571">IFS(Customer_Churn_Records!$T5571&lt;30,"young",Customer_Churn_Records!$T5571&lt;50,"middle-aged",Customer_Churn_Records!$T5571&lt;100,"old")</f>
        <v>middle-aged</v>
      </c>
      <c r="V5571" s="8" t="str">
        <f t="array" ref="V5571">IFS(Customer_Churn_Records!$D5571&lt;701,"less-score",Customer_Churn_Records!$D5571&lt;851,"high-score")</f>
        <v>high-score</v>
      </c>
      <c r="W5571" s="8" t="str">
        <f t="array" ref="W5571">IF(Customer_Churn_Records!$X5571=0,0,IFS(Customer_Churn_Records!$X5571&lt;100000,"low",Customer_Churn_Records!$X5571&lt;300000,"high"))</f>
        <v>low</v>
      </c>
      <c r="X5571" s="8">
        <f>ROUND(Customer_Churn_Records!$I5571,0)</f>
        <v>85840</v>
      </c>
    </row>
    <row r="5572" ht="14.25" customHeight="1">
      <c r="A5572" s="6">
        <v>2709.0</v>
      </c>
      <c r="B5572" s="6">
        <v>1.566719E7</v>
      </c>
      <c r="C5572" s="6" t="s">
        <v>203</v>
      </c>
      <c r="D5572" s="6">
        <v>630.0</v>
      </c>
      <c r="E5572" s="6" t="s">
        <v>9</v>
      </c>
      <c r="F5572" s="6" t="s">
        <v>10</v>
      </c>
      <c r="G5572" s="7" t="s">
        <v>91</v>
      </c>
      <c r="H5572" s="6">
        <v>1.0</v>
      </c>
      <c r="I5572" s="6" t="s">
        <v>13383</v>
      </c>
      <c r="J5572" s="6">
        <v>1.0</v>
      </c>
      <c r="K5572" s="6">
        <v>1.0</v>
      </c>
      <c r="L5572" s="6">
        <v>1.0</v>
      </c>
      <c r="M5572" s="6" t="s">
        <v>13384</v>
      </c>
      <c r="N5572" s="6">
        <v>0.0</v>
      </c>
      <c r="O5572" s="6">
        <v>0.0</v>
      </c>
      <c r="P5572" s="6">
        <v>2.0</v>
      </c>
      <c r="Q5572" s="6" t="s">
        <v>58</v>
      </c>
      <c r="R5572" s="6">
        <v>374.0</v>
      </c>
      <c r="S5572" s="6">
        <f>COUNTIF(Customer_Churn_Records!$B$2:$B$10000,Customer_Churn_Records!$B5572)</f>
        <v>1</v>
      </c>
      <c r="T5572" s="6">
        <f>ROUNDUP(Customer_Churn_Records!$G5572,0)</f>
        <v>21</v>
      </c>
      <c r="U5572" s="6" t="str">
        <f t="array" ref="U5572">IFS(Customer_Churn_Records!$T5572&lt;30,"young",Customer_Churn_Records!$T5572&lt;50,"middle-aged",Customer_Churn_Records!$T5572&lt;100,"old")</f>
        <v>young</v>
      </c>
      <c r="V5572" s="8" t="str">
        <f t="array" ref="V5572">IFS(Customer_Churn_Records!$D5572&lt;701,"less-score",Customer_Churn_Records!$D5572&lt;851,"high-score")</f>
        <v>less-score</v>
      </c>
      <c r="W5572" s="8" t="str">
        <f t="array" ref="W5572">IF(Customer_Churn_Records!$X5572=0,0,IFS(Customer_Churn_Records!$X5572&lt;100000,"low",Customer_Churn_Records!$X5572&lt;300000,"high"))</f>
        <v>low</v>
      </c>
      <c r="X5572" s="8">
        <f>ROUND(Customer_Churn_Records!$I5572,0)</f>
        <v>85818</v>
      </c>
    </row>
    <row r="5573" ht="14.25" customHeight="1">
      <c r="A5573" s="6">
        <v>3234.0</v>
      </c>
      <c r="B5573" s="6">
        <v>1.560155E7</v>
      </c>
      <c r="C5573" s="6" t="s">
        <v>997</v>
      </c>
      <c r="D5573" s="6">
        <v>595.0</v>
      </c>
      <c r="E5573" s="6" t="s">
        <v>9</v>
      </c>
      <c r="F5573" s="6" t="s">
        <v>11</v>
      </c>
      <c r="G5573" s="7" t="s">
        <v>118</v>
      </c>
      <c r="H5573" s="6">
        <v>6.0</v>
      </c>
      <c r="I5573" s="6" t="s">
        <v>13385</v>
      </c>
      <c r="J5573" s="6">
        <v>1.0</v>
      </c>
      <c r="K5573" s="6">
        <v>1.0</v>
      </c>
      <c r="L5573" s="6">
        <v>1.0</v>
      </c>
      <c r="M5573" s="6" t="s">
        <v>13386</v>
      </c>
      <c r="N5573" s="6">
        <v>0.0</v>
      </c>
      <c r="O5573" s="6">
        <v>0.0</v>
      </c>
      <c r="P5573" s="6">
        <v>5.0</v>
      </c>
      <c r="Q5573" s="6" t="s">
        <v>58</v>
      </c>
      <c r="R5573" s="6">
        <v>301.0</v>
      </c>
      <c r="S5573" s="6">
        <f>COUNTIF(Customer_Churn_Records!$B$2:$B$10000,Customer_Churn_Records!$B5573)</f>
        <v>1</v>
      </c>
      <c r="T5573" s="6">
        <f>ROUNDUP(Customer_Churn_Records!$G5573,0)</f>
        <v>36</v>
      </c>
      <c r="U5573" s="6" t="str">
        <f t="array" ref="U5573">IFS(Customer_Churn_Records!$T5573&lt;30,"young",Customer_Churn_Records!$T5573&lt;50,"middle-aged",Customer_Churn_Records!$T5573&lt;100,"old")</f>
        <v>middle-aged</v>
      </c>
      <c r="V5573" s="8" t="str">
        <f t="array" ref="V5573">IFS(Customer_Churn_Records!$D5573&lt;701,"less-score",Customer_Churn_Records!$D5573&lt;851,"high-score")</f>
        <v>less-score</v>
      </c>
      <c r="W5573" s="8" t="str">
        <f t="array" ref="W5573">IF(Customer_Churn_Records!$X5573=0,0,IFS(Customer_Churn_Records!$X5573&lt;100000,"low",Customer_Churn_Records!$X5573&lt;300000,"high"))</f>
        <v>low</v>
      </c>
      <c r="X5573" s="8">
        <f>ROUND(Customer_Churn_Records!$I5573,0)</f>
        <v>85768</v>
      </c>
    </row>
    <row r="5574" ht="14.25" customHeight="1">
      <c r="A5574" s="6">
        <v>3391.0</v>
      </c>
      <c r="B5574" s="6">
        <v>1.5618213E7</v>
      </c>
      <c r="C5574" s="6" t="s">
        <v>411</v>
      </c>
      <c r="D5574" s="6">
        <v>674.0</v>
      </c>
      <c r="E5574" s="6" t="s">
        <v>7</v>
      </c>
      <c r="F5574" s="6" t="s">
        <v>10</v>
      </c>
      <c r="G5574" s="7" t="s">
        <v>114</v>
      </c>
      <c r="H5574" s="6">
        <v>7.0</v>
      </c>
      <c r="I5574" s="6" t="s">
        <v>13387</v>
      </c>
      <c r="J5574" s="6">
        <v>1.0</v>
      </c>
      <c r="K5574" s="6">
        <v>1.0</v>
      </c>
      <c r="L5574" s="6">
        <v>1.0</v>
      </c>
      <c r="M5574" s="6" t="s">
        <v>13388</v>
      </c>
      <c r="N5574" s="6">
        <v>0.0</v>
      </c>
      <c r="O5574" s="6">
        <v>0.0</v>
      </c>
      <c r="P5574" s="6">
        <v>2.0</v>
      </c>
      <c r="Q5574" s="6" t="s">
        <v>58</v>
      </c>
      <c r="R5574" s="6">
        <v>929.0</v>
      </c>
      <c r="S5574" s="6">
        <f>COUNTIF(Customer_Churn_Records!$B$2:$B$10000,Customer_Churn_Records!$B5574)</f>
        <v>1</v>
      </c>
      <c r="T5574" s="6">
        <f>ROUNDUP(Customer_Churn_Records!$G5574,0)</f>
        <v>32</v>
      </c>
      <c r="U5574" s="6" t="str">
        <f t="array" ref="U5574">IFS(Customer_Churn_Records!$T5574&lt;30,"young",Customer_Churn_Records!$T5574&lt;50,"middle-aged",Customer_Churn_Records!$T5574&lt;100,"old")</f>
        <v>middle-aged</v>
      </c>
      <c r="V5574" s="8" t="str">
        <f t="array" ref="V5574">IFS(Customer_Churn_Records!$D5574&lt;701,"less-score",Customer_Churn_Records!$D5574&lt;851,"high-score")</f>
        <v>less-score</v>
      </c>
      <c r="W5574" s="8" t="str">
        <f t="array" ref="W5574">IF(Customer_Churn_Records!$X5574=0,0,IFS(Customer_Churn_Records!$X5574&lt;100000,"low",Customer_Churn_Records!$X5574&lt;300000,"high"))</f>
        <v>low</v>
      </c>
      <c r="X5574" s="8">
        <f>ROUND(Customer_Churn_Records!$I5574,0)</f>
        <v>85758</v>
      </c>
    </row>
    <row r="5575" ht="14.25" customHeight="1">
      <c r="A5575" s="6">
        <v>7289.0</v>
      </c>
      <c r="B5575" s="6">
        <v>1.5672637E7</v>
      </c>
      <c r="C5575" s="6" t="s">
        <v>13389</v>
      </c>
      <c r="D5575" s="6">
        <v>571.0</v>
      </c>
      <c r="E5575" s="6" t="s">
        <v>7</v>
      </c>
      <c r="F5575" s="6" t="s">
        <v>10</v>
      </c>
      <c r="G5575" s="7" t="s">
        <v>128</v>
      </c>
      <c r="H5575" s="6">
        <v>4.0</v>
      </c>
      <c r="I5575" s="6" t="s">
        <v>13390</v>
      </c>
      <c r="J5575" s="6">
        <v>1.0</v>
      </c>
      <c r="K5575" s="6">
        <v>1.0</v>
      </c>
      <c r="L5575" s="6">
        <v>0.0</v>
      </c>
      <c r="M5575" s="6" t="s">
        <v>13391</v>
      </c>
      <c r="N5575" s="6">
        <v>0.0</v>
      </c>
      <c r="O5575" s="6">
        <v>0.0</v>
      </c>
      <c r="P5575" s="6">
        <v>5.0</v>
      </c>
      <c r="Q5575" s="6" t="s">
        <v>58</v>
      </c>
      <c r="R5575" s="6">
        <v>396.0</v>
      </c>
      <c r="S5575" s="6">
        <f>COUNTIF(Customer_Churn_Records!$B$2:$B$10000,Customer_Churn_Records!$B5575)</f>
        <v>1</v>
      </c>
      <c r="T5575" s="6">
        <f>ROUNDUP(Customer_Churn_Records!$G5575,0)</f>
        <v>30</v>
      </c>
      <c r="U5575" s="6" t="str">
        <f t="array" ref="U5575">IFS(Customer_Churn_Records!$T5575&lt;30,"young",Customer_Churn_Records!$T5575&lt;50,"middle-aged",Customer_Churn_Records!$T5575&lt;100,"old")</f>
        <v>middle-aged</v>
      </c>
      <c r="V5575" s="8" t="str">
        <f t="array" ref="V5575">IFS(Customer_Churn_Records!$D5575&lt;701,"less-score",Customer_Churn_Records!$D5575&lt;851,"high-score")</f>
        <v>less-score</v>
      </c>
      <c r="W5575" s="8" t="str">
        <f t="array" ref="W5575">IF(Customer_Churn_Records!$X5575=0,0,IFS(Customer_Churn_Records!$X5575&lt;100000,"low",Customer_Churn_Records!$X5575&lt;300000,"high"))</f>
        <v>low</v>
      </c>
      <c r="X5575" s="8">
        <f>ROUND(Customer_Churn_Records!$I5575,0)</f>
        <v>85756</v>
      </c>
    </row>
    <row r="5576" ht="14.25" customHeight="1">
      <c r="A5576" s="6">
        <v>4482.0</v>
      </c>
      <c r="B5576" s="6">
        <v>1.5659234E7</v>
      </c>
      <c r="C5576" s="6" t="s">
        <v>1106</v>
      </c>
      <c r="D5576" s="6">
        <v>494.0</v>
      </c>
      <c r="E5576" s="6" t="s">
        <v>7</v>
      </c>
      <c r="F5576" s="6" t="s">
        <v>11</v>
      </c>
      <c r="G5576" s="7" t="s">
        <v>128</v>
      </c>
      <c r="H5576" s="6">
        <v>3.0</v>
      </c>
      <c r="I5576" s="6" t="s">
        <v>13392</v>
      </c>
      <c r="J5576" s="6">
        <v>1.0</v>
      </c>
      <c r="K5576" s="6">
        <v>0.0</v>
      </c>
      <c r="L5576" s="6">
        <v>1.0</v>
      </c>
      <c r="M5576" s="6" t="s">
        <v>13393</v>
      </c>
      <c r="N5576" s="6">
        <v>0.0</v>
      </c>
      <c r="O5576" s="6">
        <v>0.0</v>
      </c>
      <c r="P5576" s="6">
        <v>2.0</v>
      </c>
      <c r="Q5576" s="6" t="s">
        <v>79</v>
      </c>
      <c r="R5576" s="6">
        <v>520.0</v>
      </c>
      <c r="S5576" s="6">
        <f>COUNTIF(Customer_Churn_Records!$B$2:$B$10000,Customer_Churn_Records!$B5576)</f>
        <v>1</v>
      </c>
      <c r="T5576" s="6">
        <f>ROUNDUP(Customer_Churn_Records!$G5576,0)</f>
        <v>30</v>
      </c>
      <c r="U5576" s="6" t="str">
        <f t="array" ref="U5576">IFS(Customer_Churn_Records!$T5576&lt;30,"young",Customer_Churn_Records!$T5576&lt;50,"middle-aged",Customer_Churn_Records!$T5576&lt;100,"old")</f>
        <v>middle-aged</v>
      </c>
      <c r="V5576" s="8" t="str">
        <f t="array" ref="V5576">IFS(Customer_Churn_Records!$D5576&lt;701,"less-score",Customer_Churn_Records!$D5576&lt;851,"high-score")</f>
        <v>less-score</v>
      </c>
      <c r="W5576" s="8" t="str">
        <f t="array" ref="W5576">IF(Customer_Churn_Records!$X5576=0,0,IFS(Customer_Churn_Records!$X5576&lt;100000,"low",Customer_Churn_Records!$X5576&lt;300000,"high"))</f>
        <v>low</v>
      </c>
      <c r="X5576" s="8">
        <f>ROUND(Customer_Churn_Records!$I5576,0)</f>
        <v>85705</v>
      </c>
    </row>
    <row r="5577" ht="14.25" customHeight="1">
      <c r="A5577" s="6">
        <v>440.0</v>
      </c>
      <c r="B5577" s="6">
        <v>1.5690134E7</v>
      </c>
      <c r="C5577" s="6" t="s">
        <v>2455</v>
      </c>
      <c r="D5577" s="6">
        <v>464.0</v>
      </c>
      <c r="E5577" s="6" t="s">
        <v>8</v>
      </c>
      <c r="F5577" s="6" t="s">
        <v>10</v>
      </c>
      <c r="G5577" s="7" t="s">
        <v>51</v>
      </c>
      <c r="H5577" s="6">
        <v>3.0</v>
      </c>
      <c r="I5577" s="6" t="s">
        <v>13394</v>
      </c>
      <c r="J5577" s="6">
        <v>1.0</v>
      </c>
      <c r="K5577" s="6">
        <v>1.0</v>
      </c>
      <c r="L5577" s="6">
        <v>1.0</v>
      </c>
      <c r="M5577" s="6" t="s">
        <v>13395</v>
      </c>
      <c r="N5577" s="6">
        <v>0.0</v>
      </c>
      <c r="O5577" s="6">
        <v>0.0</v>
      </c>
      <c r="P5577" s="6">
        <v>3.0</v>
      </c>
      <c r="Q5577" s="6" t="s">
        <v>44</v>
      </c>
      <c r="R5577" s="6">
        <v>665.0</v>
      </c>
      <c r="S5577" s="6">
        <f>COUNTIF(Customer_Churn_Records!$B$2:$B$10000,Customer_Churn_Records!$B5577)</f>
        <v>1</v>
      </c>
      <c r="T5577" s="6">
        <f>ROUNDUP(Customer_Churn_Records!$G5577,0)</f>
        <v>42</v>
      </c>
      <c r="U5577" s="6" t="str">
        <f t="array" ref="U5577">IFS(Customer_Churn_Records!$T5577&lt;30,"young",Customer_Churn_Records!$T5577&lt;50,"middle-aged",Customer_Churn_Records!$T5577&lt;100,"old")</f>
        <v>middle-aged</v>
      </c>
      <c r="V5577" s="8" t="str">
        <f t="array" ref="V5577">IFS(Customer_Churn_Records!$D5577&lt;701,"less-score",Customer_Churn_Records!$D5577&lt;851,"high-score")</f>
        <v>less-score</v>
      </c>
      <c r="W5577" s="8" t="str">
        <f t="array" ref="W5577">IF(Customer_Churn_Records!$X5577=0,0,IFS(Customer_Churn_Records!$X5577&lt;100000,"low",Customer_Churn_Records!$X5577&lt;300000,"high"))</f>
        <v>low</v>
      </c>
      <c r="X5577" s="8">
        <f>ROUND(Customer_Churn_Records!$I5577,0)</f>
        <v>85679</v>
      </c>
    </row>
    <row r="5578" ht="14.25" customHeight="1">
      <c r="A5578" s="6">
        <v>3492.0</v>
      </c>
      <c r="B5578" s="6">
        <v>1.5751593E7</v>
      </c>
      <c r="C5578" s="6" t="s">
        <v>1214</v>
      </c>
      <c r="D5578" s="6">
        <v>570.0</v>
      </c>
      <c r="E5578" s="6" t="s">
        <v>8</v>
      </c>
      <c r="F5578" s="6" t="s">
        <v>11</v>
      </c>
      <c r="G5578" s="7" t="s">
        <v>87</v>
      </c>
      <c r="H5578" s="6">
        <v>6.0</v>
      </c>
      <c r="I5578" s="6" t="s">
        <v>13396</v>
      </c>
      <c r="J5578" s="6">
        <v>1.0</v>
      </c>
      <c r="K5578" s="6">
        <v>1.0</v>
      </c>
      <c r="L5578" s="6">
        <v>0.0</v>
      </c>
      <c r="M5578" s="6" t="s">
        <v>13397</v>
      </c>
      <c r="N5578" s="6">
        <v>0.0</v>
      </c>
      <c r="O5578" s="6">
        <v>0.0</v>
      </c>
      <c r="P5578" s="6">
        <v>5.0</v>
      </c>
      <c r="Q5578" s="6" t="s">
        <v>44</v>
      </c>
      <c r="R5578" s="6">
        <v>448.0</v>
      </c>
      <c r="S5578" s="6">
        <f>COUNTIF(Customer_Churn_Records!$B$2:$B$10000,Customer_Churn_Records!$B5578)</f>
        <v>1</v>
      </c>
      <c r="T5578" s="6">
        <f>ROUNDUP(Customer_Churn_Records!$G5578,0)</f>
        <v>35</v>
      </c>
      <c r="U5578" s="6" t="str">
        <f t="array" ref="U5578">IFS(Customer_Churn_Records!$T5578&lt;30,"young",Customer_Churn_Records!$T5578&lt;50,"middle-aged",Customer_Churn_Records!$T5578&lt;100,"old")</f>
        <v>middle-aged</v>
      </c>
      <c r="V5578" s="8" t="str">
        <f t="array" ref="V5578">IFS(Customer_Churn_Records!$D5578&lt;701,"less-score",Customer_Churn_Records!$D5578&lt;851,"high-score")</f>
        <v>less-score</v>
      </c>
      <c r="W5578" s="8" t="str">
        <f t="array" ref="W5578">IF(Customer_Churn_Records!$X5578=0,0,IFS(Customer_Churn_Records!$X5578&lt;100000,"low",Customer_Churn_Records!$X5578&lt;300000,"high"))</f>
        <v>low</v>
      </c>
      <c r="X5578" s="8">
        <f>ROUND(Customer_Churn_Records!$I5578,0)</f>
        <v>85669</v>
      </c>
    </row>
    <row r="5579" ht="14.25" customHeight="1">
      <c r="A5579" s="6">
        <v>9027.0</v>
      </c>
      <c r="B5579" s="6">
        <v>1.5807593E7</v>
      </c>
      <c r="C5579" s="6" t="s">
        <v>2528</v>
      </c>
      <c r="D5579" s="6">
        <v>546.0</v>
      </c>
      <c r="E5579" s="6" t="s">
        <v>9</v>
      </c>
      <c r="F5579" s="6" t="s">
        <v>10</v>
      </c>
      <c r="G5579" s="7" t="s">
        <v>118</v>
      </c>
      <c r="H5579" s="6">
        <v>7.0</v>
      </c>
      <c r="I5579" s="6" t="s">
        <v>13398</v>
      </c>
      <c r="J5579" s="6">
        <v>1.0</v>
      </c>
      <c r="K5579" s="6">
        <v>0.0</v>
      </c>
      <c r="L5579" s="6">
        <v>0.0</v>
      </c>
      <c r="M5579" s="6" t="s">
        <v>13399</v>
      </c>
      <c r="N5579" s="6">
        <v>0.0</v>
      </c>
      <c r="O5579" s="6">
        <v>0.0</v>
      </c>
      <c r="P5579" s="6">
        <v>4.0</v>
      </c>
      <c r="Q5579" s="6" t="s">
        <v>79</v>
      </c>
      <c r="R5579" s="6">
        <v>527.0</v>
      </c>
      <c r="S5579" s="6">
        <f>COUNTIF(Customer_Churn_Records!$B$2:$B$10000,Customer_Churn_Records!$B5579)</f>
        <v>1</v>
      </c>
      <c r="T5579" s="6">
        <f>ROUNDUP(Customer_Churn_Records!$G5579,0)</f>
        <v>36</v>
      </c>
      <c r="U5579" s="6" t="str">
        <f t="array" ref="U5579">IFS(Customer_Churn_Records!$T5579&lt;30,"young",Customer_Churn_Records!$T5579&lt;50,"middle-aged",Customer_Churn_Records!$T5579&lt;100,"old")</f>
        <v>middle-aged</v>
      </c>
      <c r="V5579" s="8" t="str">
        <f t="array" ref="V5579">IFS(Customer_Churn_Records!$D5579&lt;701,"less-score",Customer_Churn_Records!$D5579&lt;851,"high-score")</f>
        <v>less-score</v>
      </c>
      <c r="W5579" s="8" t="str">
        <f t="array" ref="W5579">IF(Customer_Churn_Records!$X5579=0,0,IFS(Customer_Churn_Records!$X5579&lt;100000,"low",Customer_Churn_Records!$X5579&lt;300000,"high"))</f>
        <v>low</v>
      </c>
      <c r="X5579" s="8">
        <f>ROUND(Customer_Churn_Records!$I5579,0)</f>
        <v>85661</v>
      </c>
    </row>
    <row r="5580" ht="14.25" customHeight="1">
      <c r="A5580" s="6">
        <v>6206.0</v>
      </c>
      <c r="B5580" s="6">
        <v>1.5616221E7</v>
      </c>
      <c r="C5580" s="6" t="s">
        <v>1847</v>
      </c>
      <c r="D5580" s="6">
        <v>497.0</v>
      </c>
      <c r="E5580" s="6" t="s">
        <v>7</v>
      </c>
      <c r="F5580" s="6" t="s">
        <v>10</v>
      </c>
      <c r="G5580" s="7" t="s">
        <v>99</v>
      </c>
      <c r="H5580" s="6">
        <v>4.0</v>
      </c>
      <c r="I5580" s="6" t="s">
        <v>13400</v>
      </c>
      <c r="J5580" s="6">
        <v>1.0</v>
      </c>
      <c r="K5580" s="6">
        <v>0.0</v>
      </c>
      <c r="L5580" s="6">
        <v>0.0</v>
      </c>
      <c r="M5580" s="6" t="s">
        <v>13401</v>
      </c>
      <c r="N5580" s="6">
        <v>1.0</v>
      </c>
      <c r="O5580" s="6">
        <v>1.0</v>
      </c>
      <c r="P5580" s="6">
        <v>5.0</v>
      </c>
      <c r="Q5580" s="6" t="s">
        <v>49</v>
      </c>
      <c r="R5580" s="6">
        <v>750.0</v>
      </c>
      <c r="S5580" s="6">
        <f>COUNTIF(Customer_Churn_Records!$B$2:$B$10000,Customer_Churn_Records!$B5580)</f>
        <v>1</v>
      </c>
      <c r="T5580" s="6">
        <f>ROUNDUP(Customer_Churn_Records!$G5580,0)</f>
        <v>29</v>
      </c>
      <c r="U5580" s="6" t="str">
        <f t="array" ref="U5580">IFS(Customer_Churn_Records!$T5580&lt;30,"young",Customer_Churn_Records!$T5580&lt;50,"middle-aged",Customer_Churn_Records!$T5580&lt;100,"old")</f>
        <v>young</v>
      </c>
      <c r="V5580" s="8" t="str">
        <f t="array" ref="V5580">IFS(Customer_Churn_Records!$D5580&lt;701,"less-score",Customer_Churn_Records!$D5580&lt;851,"high-score")</f>
        <v>less-score</v>
      </c>
      <c r="W5580" s="8" t="str">
        <f t="array" ref="W5580">IF(Customer_Churn_Records!$X5580=0,0,IFS(Customer_Churn_Records!$X5580&lt;100000,"low",Customer_Churn_Records!$X5580&lt;300000,"high"))</f>
        <v>low</v>
      </c>
      <c r="X5580" s="8">
        <f>ROUND(Customer_Churn_Records!$I5580,0)</f>
        <v>85647</v>
      </c>
    </row>
    <row r="5581" ht="14.25" customHeight="1">
      <c r="A5581" s="6">
        <v>2321.0</v>
      </c>
      <c r="B5581" s="6">
        <v>1.5775888E7</v>
      </c>
      <c r="C5581" s="6" t="s">
        <v>405</v>
      </c>
      <c r="D5581" s="6">
        <v>593.0</v>
      </c>
      <c r="E5581" s="6" t="s">
        <v>8</v>
      </c>
      <c r="F5581" s="6" t="s">
        <v>10</v>
      </c>
      <c r="G5581" s="7" t="s">
        <v>41</v>
      </c>
      <c r="H5581" s="6">
        <v>5.0</v>
      </c>
      <c r="I5581" s="6" t="s">
        <v>13402</v>
      </c>
      <c r="J5581" s="6">
        <v>1.0</v>
      </c>
      <c r="K5581" s="6">
        <v>1.0</v>
      </c>
      <c r="L5581" s="6">
        <v>1.0</v>
      </c>
      <c r="M5581" s="6" t="s">
        <v>13403</v>
      </c>
      <c r="N5581" s="6">
        <v>0.0</v>
      </c>
      <c r="O5581" s="6">
        <v>0.0</v>
      </c>
      <c r="P5581" s="6">
        <v>2.0</v>
      </c>
      <c r="Q5581" s="6" t="s">
        <v>49</v>
      </c>
      <c r="R5581" s="6">
        <v>891.0</v>
      </c>
      <c r="S5581" s="6">
        <f>COUNTIF(Customer_Churn_Records!$B$2:$B$10000,Customer_Churn_Records!$B5581)</f>
        <v>1</v>
      </c>
      <c r="T5581" s="6">
        <f>ROUNDUP(Customer_Churn_Records!$G5581,0)</f>
        <v>38</v>
      </c>
      <c r="U5581" s="6" t="str">
        <f t="array" ref="U5581">IFS(Customer_Churn_Records!$T5581&lt;30,"young",Customer_Churn_Records!$T5581&lt;50,"middle-aged",Customer_Churn_Records!$T5581&lt;100,"old")</f>
        <v>middle-aged</v>
      </c>
      <c r="V5581" s="8" t="str">
        <f t="array" ref="V5581">IFS(Customer_Churn_Records!$D5581&lt;701,"less-score",Customer_Churn_Records!$D5581&lt;851,"high-score")</f>
        <v>less-score</v>
      </c>
      <c r="W5581" s="8" t="str">
        <f t="array" ref="W5581">IF(Customer_Churn_Records!$X5581=0,0,IFS(Customer_Churn_Records!$X5581&lt;100000,"low",Customer_Churn_Records!$X5581&lt;300000,"high"))</f>
        <v>low</v>
      </c>
      <c r="X5581" s="8">
        <f>ROUND(Customer_Churn_Records!$I5581,0)</f>
        <v>85627</v>
      </c>
    </row>
    <row r="5582" ht="14.25" customHeight="1">
      <c r="A5582" s="6">
        <v>7439.0</v>
      </c>
      <c r="B5582" s="6">
        <v>1.5676156E7</v>
      </c>
      <c r="C5582" s="6" t="s">
        <v>2823</v>
      </c>
      <c r="D5582" s="6">
        <v>528.0</v>
      </c>
      <c r="E5582" s="6" t="s">
        <v>7</v>
      </c>
      <c r="F5582" s="6" t="s">
        <v>10</v>
      </c>
      <c r="G5582" s="7" t="s">
        <v>114</v>
      </c>
      <c r="H5582" s="6">
        <v>4.0</v>
      </c>
      <c r="I5582" s="6" t="s">
        <v>13404</v>
      </c>
      <c r="J5582" s="6">
        <v>2.0</v>
      </c>
      <c r="K5582" s="6">
        <v>1.0</v>
      </c>
      <c r="L5582" s="6">
        <v>0.0</v>
      </c>
      <c r="M5582" s="6" t="s">
        <v>13405</v>
      </c>
      <c r="N5582" s="6">
        <v>0.0</v>
      </c>
      <c r="O5582" s="6">
        <v>0.0</v>
      </c>
      <c r="P5582" s="6">
        <v>2.0</v>
      </c>
      <c r="Q5582" s="6" t="s">
        <v>44</v>
      </c>
      <c r="R5582" s="6">
        <v>518.0</v>
      </c>
      <c r="S5582" s="6">
        <f>COUNTIF(Customer_Churn_Records!$B$2:$B$10000,Customer_Churn_Records!$B5582)</f>
        <v>1</v>
      </c>
      <c r="T5582" s="6">
        <f>ROUNDUP(Customer_Churn_Records!$G5582,0)</f>
        <v>32</v>
      </c>
      <c r="U5582" s="6" t="str">
        <f t="array" ref="U5582">IFS(Customer_Churn_Records!$T5582&lt;30,"young",Customer_Churn_Records!$T5582&lt;50,"middle-aged",Customer_Churn_Records!$T5582&lt;100,"old")</f>
        <v>middle-aged</v>
      </c>
      <c r="V5582" s="8" t="str">
        <f t="array" ref="V5582">IFS(Customer_Churn_Records!$D5582&lt;701,"less-score",Customer_Churn_Records!$D5582&lt;851,"high-score")</f>
        <v>less-score</v>
      </c>
      <c r="W5582" s="8" t="str">
        <f t="array" ref="W5582">IF(Customer_Churn_Records!$X5582=0,0,IFS(Customer_Churn_Records!$X5582&lt;100000,"low",Customer_Churn_Records!$X5582&lt;300000,"high"))</f>
        <v>low</v>
      </c>
      <c r="X5582" s="8">
        <f>ROUND(Customer_Churn_Records!$I5582,0)</f>
        <v>85616</v>
      </c>
    </row>
    <row r="5583" ht="14.25" customHeight="1">
      <c r="A5583" s="6">
        <v>3966.0</v>
      </c>
      <c r="B5583" s="6">
        <v>1.5775892E7</v>
      </c>
      <c r="C5583" s="6" t="s">
        <v>4093</v>
      </c>
      <c r="D5583" s="6">
        <v>748.0</v>
      </c>
      <c r="E5583" s="6" t="s">
        <v>9</v>
      </c>
      <c r="F5583" s="6" t="s">
        <v>10</v>
      </c>
      <c r="G5583" s="7" t="s">
        <v>187</v>
      </c>
      <c r="H5583" s="6">
        <v>8.0</v>
      </c>
      <c r="I5583" s="6" t="s">
        <v>13406</v>
      </c>
      <c r="J5583" s="6">
        <v>1.0</v>
      </c>
      <c r="K5583" s="6">
        <v>0.0</v>
      </c>
      <c r="L5583" s="6">
        <v>0.0</v>
      </c>
      <c r="M5583" s="6" t="s">
        <v>13407</v>
      </c>
      <c r="N5583" s="6">
        <v>0.0</v>
      </c>
      <c r="O5583" s="6">
        <v>0.0</v>
      </c>
      <c r="P5583" s="6">
        <v>4.0</v>
      </c>
      <c r="Q5583" s="6" t="s">
        <v>58</v>
      </c>
      <c r="R5583" s="6">
        <v>872.0</v>
      </c>
      <c r="S5583" s="6">
        <f>COUNTIF(Customer_Churn_Records!$B$2:$B$10000,Customer_Churn_Records!$B5583)</f>
        <v>1</v>
      </c>
      <c r="T5583" s="6">
        <f>ROUNDUP(Customer_Churn_Records!$G5583,0)</f>
        <v>23</v>
      </c>
      <c r="U5583" s="6" t="str">
        <f t="array" ref="U5583">IFS(Customer_Churn_Records!$T5583&lt;30,"young",Customer_Churn_Records!$T5583&lt;50,"middle-aged",Customer_Churn_Records!$T5583&lt;100,"old")</f>
        <v>young</v>
      </c>
      <c r="V5583" s="8" t="str">
        <f t="array" ref="V5583">IFS(Customer_Churn_Records!$D5583&lt;701,"less-score",Customer_Churn_Records!$D5583&lt;851,"high-score")</f>
        <v>high-score</v>
      </c>
      <c r="W5583" s="8" t="str">
        <f t="array" ref="W5583">IF(Customer_Churn_Records!$X5583=0,0,IFS(Customer_Churn_Records!$X5583&lt;100000,"low",Customer_Churn_Records!$X5583&lt;300000,"high"))</f>
        <v>low</v>
      </c>
      <c r="X5583" s="8">
        <f>ROUND(Customer_Churn_Records!$I5583,0)</f>
        <v>85600</v>
      </c>
    </row>
    <row r="5584" ht="14.25" customHeight="1">
      <c r="A5584" s="6">
        <v>3272.0</v>
      </c>
      <c r="B5584" s="6">
        <v>1.5708791E7</v>
      </c>
      <c r="C5584" s="6" t="s">
        <v>13408</v>
      </c>
      <c r="D5584" s="6">
        <v>584.0</v>
      </c>
      <c r="E5584" s="6" t="s">
        <v>9</v>
      </c>
      <c r="F5584" s="6" t="s">
        <v>11</v>
      </c>
      <c r="G5584" s="7" t="s">
        <v>114</v>
      </c>
      <c r="H5584" s="6">
        <v>9.0</v>
      </c>
      <c r="I5584" s="6" t="s">
        <v>13409</v>
      </c>
      <c r="J5584" s="6">
        <v>1.0</v>
      </c>
      <c r="K5584" s="6">
        <v>0.0</v>
      </c>
      <c r="L5584" s="6">
        <v>0.0</v>
      </c>
      <c r="M5584" s="6" t="s">
        <v>13410</v>
      </c>
      <c r="N5584" s="6">
        <v>0.0</v>
      </c>
      <c r="O5584" s="6">
        <v>0.0</v>
      </c>
      <c r="P5584" s="6">
        <v>5.0</v>
      </c>
      <c r="Q5584" s="6" t="s">
        <v>79</v>
      </c>
      <c r="R5584" s="6">
        <v>226.0</v>
      </c>
      <c r="S5584" s="6">
        <f>COUNTIF(Customer_Churn_Records!$B$2:$B$10000,Customer_Churn_Records!$B5584)</f>
        <v>1</v>
      </c>
      <c r="T5584" s="6">
        <f>ROUNDUP(Customer_Churn_Records!$G5584,0)</f>
        <v>32</v>
      </c>
      <c r="U5584" s="6" t="str">
        <f t="array" ref="U5584">IFS(Customer_Churn_Records!$T5584&lt;30,"young",Customer_Churn_Records!$T5584&lt;50,"middle-aged",Customer_Churn_Records!$T5584&lt;100,"old")</f>
        <v>middle-aged</v>
      </c>
      <c r="V5584" s="8" t="str">
        <f t="array" ref="V5584">IFS(Customer_Churn_Records!$D5584&lt;701,"less-score",Customer_Churn_Records!$D5584&lt;851,"high-score")</f>
        <v>less-score</v>
      </c>
      <c r="W5584" s="8" t="str">
        <f t="array" ref="W5584">IF(Customer_Churn_Records!$X5584=0,0,IFS(Customer_Churn_Records!$X5584&lt;100000,"low",Customer_Churn_Records!$X5584&lt;300000,"high"))</f>
        <v>low</v>
      </c>
      <c r="X5584" s="8">
        <f>ROUND(Customer_Churn_Records!$I5584,0)</f>
        <v>85535</v>
      </c>
    </row>
    <row r="5585" ht="14.25" customHeight="1">
      <c r="A5585" s="6">
        <v>5749.0</v>
      </c>
      <c r="B5585" s="6">
        <v>1.5678412E7</v>
      </c>
      <c r="C5585" s="6" t="s">
        <v>3270</v>
      </c>
      <c r="D5585" s="6">
        <v>645.0</v>
      </c>
      <c r="E5585" s="6" t="s">
        <v>7</v>
      </c>
      <c r="F5585" s="6" t="s">
        <v>10</v>
      </c>
      <c r="G5585" s="7" t="s">
        <v>333</v>
      </c>
      <c r="H5585" s="6">
        <v>8.0</v>
      </c>
      <c r="I5585" s="6" t="s">
        <v>13411</v>
      </c>
      <c r="J5585" s="6">
        <v>1.0</v>
      </c>
      <c r="K5585" s="6">
        <v>0.0</v>
      </c>
      <c r="L5585" s="6">
        <v>0.0</v>
      </c>
      <c r="M5585" s="6" t="s">
        <v>13412</v>
      </c>
      <c r="N5585" s="6">
        <v>0.0</v>
      </c>
      <c r="O5585" s="6">
        <v>0.0</v>
      </c>
      <c r="P5585" s="6">
        <v>3.0</v>
      </c>
      <c r="Q5585" s="6" t="s">
        <v>58</v>
      </c>
      <c r="R5585" s="6">
        <v>653.0</v>
      </c>
      <c r="S5585" s="6">
        <f>COUNTIF(Customer_Churn_Records!$B$2:$B$10000,Customer_Churn_Records!$B5585)</f>
        <v>1</v>
      </c>
      <c r="T5585" s="6">
        <f>ROUNDUP(Customer_Churn_Records!$G5585,0)</f>
        <v>45</v>
      </c>
      <c r="U5585" s="6" t="str">
        <f t="array" ref="U5585">IFS(Customer_Churn_Records!$T5585&lt;30,"young",Customer_Churn_Records!$T5585&lt;50,"middle-aged",Customer_Churn_Records!$T5585&lt;100,"old")</f>
        <v>middle-aged</v>
      </c>
      <c r="V5585" s="8" t="str">
        <f t="array" ref="V5585">IFS(Customer_Churn_Records!$D5585&lt;701,"less-score",Customer_Churn_Records!$D5585&lt;851,"high-score")</f>
        <v>less-score</v>
      </c>
      <c r="W5585" s="8" t="str">
        <f t="array" ref="W5585">IF(Customer_Churn_Records!$X5585=0,0,IFS(Customer_Churn_Records!$X5585&lt;100000,"low",Customer_Churn_Records!$X5585&lt;300000,"high"))</f>
        <v>low</v>
      </c>
      <c r="X5585" s="8">
        <f>ROUND(Customer_Churn_Records!$I5585,0)</f>
        <v>85326</v>
      </c>
    </row>
    <row r="5586" ht="14.25" customHeight="1">
      <c r="A5586" s="6">
        <v>32.0</v>
      </c>
      <c r="B5586" s="6">
        <v>1.5706552E7</v>
      </c>
      <c r="C5586" s="6" t="s">
        <v>6357</v>
      </c>
      <c r="D5586" s="6">
        <v>533.0</v>
      </c>
      <c r="E5586" s="6" t="s">
        <v>7</v>
      </c>
      <c r="F5586" s="6" t="s">
        <v>11</v>
      </c>
      <c r="G5586" s="7" t="s">
        <v>118</v>
      </c>
      <c r="H5586" s="6">
        <v>7.0</v>
      </c>
      <c r="I5586" s="6" t="s">
        <v>13413</v>
      </c>
      <c r="J5586" s="6">
        <v>1.0</v>
      </c>
      <c r="K5586" s="6">
        <v>0.0</v>
      </c>
      <c r="L5586" s="6">
        <v>1.0</v>
      </c>
      <c r="M5586" s="6" t="s">
        <v>13414</v>
      </c>
      <c r="N5586" s="6">
        <v>0.0</v>
      </c>
      <c r="O5586" s="6">
        <v>0.0</v>
      </c>
      <c r="P5586" s="6">
        <v>5.0</v>
      </c>
      <c r="Q5586" s="6" t="s">
        <v>44</v>
      </c>
      <c r="R5586" s="6">
        <v>628.0</v>
      </c>
      <c r="S5586" s="6">
        <f>COUNTIF(Customer_Churn_Records!$B$2:$B$10000,Customer_Churn_Records!$B5586)</f>
        <v>1</v>
      </c>
      <c r="T5586" s="6">
        <f>ROUNDUP(Customer_Churn_Records!$G5586,0)</f>
        <v>36</v>
      </c>
      <c r="U5586" s="6" t="str">
        <f t="array" ref="U5586">IFS(Customer_Churn_Records!$T5586&lt;30,"young",Customer_Churn_Records!$T5586&lt;50,"middle-aged",Customer_Churn_Records!$T5586&lt;100,"old")</f>
        <v>middle-aged</v>
      </c>
      <c r="V5586" s="8" t="str">
        <f t="array" ref="V5586">IFS(Customer_Churn_Records!$D5586&lt;701,"less-score",Customer_Churn_Records!$D5586&lt;851,"high-score")</f>
        <v>less-score</v>
      </c>
      <c r="W5586" s="8" t="str">
        <f t="array" ref="W5586">IF(Customer_Churn_Records!$X5586=0,0,IFS(Customer_Churn_Records!$X5586&lt;100000,"low",Customer_Churn_Records!$X5586&lt;300000,"high"))</f>
        <v>low</v>
      </c>
      <c r="X5586" s="8">
        <f>ROUND(Customer_Churn_Records!$I5586,0)</f>
        <v>85312</v>
      </c>
    </row>
    <row r="5587" ht="14.25" customHeight="1">
      <c r="A5587" s="6">
        <v>6656.0</v>
      </c>
      <c r="B5587" s="6">
        <v>1.5703763E7</v>
      </c>
      <c r="C5587" s="6" t="s">
        <v>7170</v>
      </c>
      <c r="D5587" s="6">
        <v>554.0</v>
      </c>
      <c r="E5587" s="6" t="s">
        <v>7</v>
      </c>
      <c r="F5587" s="6" t="s">
        <v>11</v>
      </c>
      <c r="G5587" s="7" t="s">
        <v>220</v>
      </c>
      <c r="H5587" s="6">
        <v>7.0</v>
      </c>
      <c r="I5587" s="6" t="s">
        <v>13415</v>
      </c>
      <c r="J5587" s="6">
        <v>1.0</v>
      </c>
      <c r="K5587" s="6">
        <v>1.0</v>
      </c>
      <c r="L5587" s="6">
        <v>1.0</v>
      </c>
      <c r="M5587" s="6" t="s">
        <v>13416</v>
      </c>
      <c r="N5587" s="6">
        <v>0.0</v>
      </c>
      <c r="O5587" s="6">
        <v>0.0</v>
      </c>
      <c r="P5587" s="6">
        <v>4.0</v>
      </c>
      <c r="Q5587" s="6" t="s">
        <v>49</v>
      </c>
      <c r="R5587" s="6">
        <v>895.0</v>
      </c>
      <c r="S5587" s="6">
        <f>COUNTIF(Customer_Churn_Records!$B$2:$B$10000,Customer_Churn_Records!$B5587)</f>
        <v>1</v>
      </c>
      <c r="T5587" s="6">
        <f>ROUNDUP(Customer_Churn_Records!$G5587,0)</f>
        <v>44</v>
      </c>
      <c r="U5587" s="6" t="str">
        <f t="array" ref="U5587">IFS(Customer_Churn_Records!$T5587&lt;30,"young",Customer_Churn_Records!$T5587&lt;50,"middle-aged",Customer_Churn_Records!$T5587&lt;100,"old")</f>
        <v>middle-aged</v>
      </c>
      <c r="V5587" s="8" t="str">
        <f t="array" ref="V5587">IFS(Customer_Churn_Records!$D5587&lt;701,"less-score",Customer_Churn_Records!$D5587&lt;851,"high-score")</f>
        <v>less-score</v>
      </c>
      <c r="W5587" s="8" t="str">
        <f t="array" ref="W5587">IF(Customer_Churn_Records!$X5587=0,0,IFS(Customer_Churn_Records!$X5587&lt;100000,"low",Customer_Churn_Records!$X5587&lt;300000,"high"))</f>
        <v>low</v>
      </c>
      <c r="X5587" s="8">
        <f>ROUND(Customer_Churn_Records!$I5587,0)</f>
        <v>85304</v>
      </c>
    </row>
    <row r="5588" ht="14.25" customHeight="1">
      <c r="A5588" s="6">
        <v>1868.0</v>
      </c>
      <c r="B5588" s="6">
        <v>1.5740164E7</v>
      </c>
      <c r="C5588" s="6" t="s">
        <v>997</v>
      </c>
      <c r="D5588" s="6">
        <v>715.0</v>
      </c>
      <c r="E5588" s="6" t="s">
        <v>7</v>
      </c>
      <c r="F5588" s="6" t="s">
        <v>10</v>
      </c>
      <c r="G5588" s="7" t="s">
        <v>103</v>
      </c>
      <c r="H5588" s="6">
        <v>3.0</v>
      </c>
      <c r="I5588" s="6" t="s">
        <v>13417</v>
      </c>
      <c r="J5588" s="6">
        <v>1.0</v>
      </c>
      <c r="K5588" s="6">
        <v>1.0</v>
      </c>
      <c r="L5588" s="6">
        <v>1.0</v>
      </c>
      <c r="M5588" s="6" t="s">
        <v>13418</v>
      </c>
      <c r="N5588" s="6">
        <v>0.0</v>
      </c>
      <c r="O5588" s="6">
        <v>0.0</v>
      </c>
      <c r="P5588" s="6">
        <v>4.0</v>
      </c>
      <c r="Q5588" s="6" t="s">
        <v>49</v>
      </c>
      <c r="R5588" s="6">
        <v>648.0</v>
      </c>
      <c r="S5588" s="6">
        <f>COUNTIF(Customer_Churn_Records!$B$2:$B$10000,Customer_Churn_Records!$B5588)</f>
        <v>1</v>
      </c>
      <c r="T5588" s="6">
        <f>ROUNDUP(Customer_Churn_Records!$G5588,0)</f>
        <v>33</v>
      </c>
      <c r="U5588" s="6" t="str">
        <f t="array" ref="U5588">IFS(Customer_Churn_Records!$T5588&lt;30,"young",Customer_Churn_Records!$T5588&lt;50,"middle-aged",Customer_Churn_Records!$T5588&lt;100,"old")</f>
        <v>middle-aged</v>
      </c>
      <c r="V5588" s="8" t="str">
        <f t="array" ref="V5588">IFS(Customer_Churn_Records!$D5588&lt;701,"less-score",Customer_Churn_Records!$D5588&lt;851,"high-score")</f>
        <v>high-score</v>
      </c>
      <c r="W5588" s="8" t="str">
        <f t="array" ref="W5588">IF(Customer_Churn_Records!$X5588=0,0,IFS(Customer_Churn_Records!$X5588&lt;100000,"low",Customer_Churn_Records!$X5588&lt;300000,"high"))</f>
        <v>low</v>
      </c>
      <c r="X5588" s="8">
        <f>ROUND(Customer_Churn_Records!$I5588,0)</f>
        <v>85228</v>
      </c>
    </row>
    <row r="5589" ht="14.25" customHeight="1">
      <c r="A5589" s="6">
        <v>9077.0</v>
      </c>
      <c r="B5589" s="6">
        <v>1.5648858E7</v>
      </c>
      <c r="C5589" s="6" t="s">
        <v>2460</v>
      </c>
      <c r="D5589" s="6">
        <v>666.0</v>
      </c>
      <c r="E5589" s="6" t="s">
        <v>7</v>
      </c>
      <c r="F5589" s="6" t="s">
        <v>10</v>
      </c>
      <c r="G5589" s="7" t="s">
        <v>197</v>
      </c>
      <c r="H5589" s="6">
        <v>1.0</v>
      </c>
      <c r="I5589" s="6" t="s">
        <v>13419</v>
      </c>
      <c r="J5589" s="6">
        <v>1.0</v>
      </c>
      <c r="K5589" s="6">
        <v>0.0</v>
      </c>
      <c r="L5589" s="6">
        <v>1.0</v>
      </c>
      <c r="M5589" s="6" t="s">
        <v>13420</v>
      </c>
      <c r="N5589" s="6">
        <v>0.0</v>
      </c>
      <c r="O5589" s="6">
        <v>0.0</v>
      </c>
      <c r="P5589" s="6">
        <v>4.0</v>
      </c>
      <c r="Q5589" s="6" t="s">
        <v>44</v>
      </c>
      <c r="R5589" s="6">
        <v>871.0</v>
      </c>
      <c r="S5589" s="6">
        <f>COUNTIF(Customer_Churn_Records!$B$2:$B$10000,Customer_Churn_Records!$B5589)</f>
        <v>1</v>
      </c>
      <c r="T5589" s="6">
        <f>ROUNDUP(Customer_Churn_Records!$G5589,0)</f>
        <v>27</v>
      </c>
      <c r="U5589" s="6" t="str">
        <f t="array" ref="U5589">IFS(Customer_Churn_Records!$T5589&lt;30,"young",Customer_Churn_Records!$T5589&lt;50,"middle-aged",Customer_Churn_Records!$T5589&lt;100,"old")</f>
        <v>young</v>
      </c>
      <c r="V5589" s="8" t="str">
        <f t="array" ref="V5589">IFS(Customer_Churn_Records!$D5589&lt;701,"less-score",Customer_Churn_Records!$D5589&lt;851,"high-score")</f>
        <v>less-score</v>
      </c>
      <c r="W5589" s="8" t="str">
        <f t="array" ref="W5589">IF(Customer_Churn_Records!$X5589=0,0,IFS(Customer_Churn_Records!$X5589&lt;100000,"low",Customer_Churn_Records!$X5589&lt;300000,"high"))</f>
        <v>low</v>
      </c>
      <c r="X5589" s="8">
        <f>ROUND(Customer_Churn_Records!$I5589,0)</f>
        <v>85225</v>
      </c>
    </row>
    <row r="5590" ht="14.25" customHeight="1">
      <c r="A5590" s="6">
        <v>9957.0</v>
      </c>
      <c r="B5590" s="6">
        <v>1.5707861E7</v>
      </c>
      <c r="C5590" s="6" t="s">
        <v>875</v>
      </c>
      <c r="D5590" s="6">
        <v>520.0</v>
      </c>
      <c r="E5590" s="6" t="s">
        <v>7</v>
      </c>
      <c r="F5590" s="6" t="s">
        <v>10</v>
      </c>
      <c r="G5590" s="7" t="s">
        <v>258</v>
      </c>
      <c r="H5590" s="6">
        <v>10.0</v>
      </c>
      <c r="I5590" s="6" t="s">
        <v>13421</v>
      </c>
      <c r="J5590" s="6">
        <v>1.0</v>
      </c>
      <c r="K5590" s="6">
        <v>1.0</v>
      </c>
      <c r="L5590" s="6">
        <v>0.0</v>
      </c>
      <c r="M5590" s="6" t="s">
        <v>13422</v>
      </c>
      <c r="N5590" s="6">
        <v>1.0</v>
      </c>
      <c r="O5590" s="6">
        <v>1.0</v>
      </c>
      <c r="P5590" s="6">
        <v>1.0</v>
      </c>
      <c r="Q5590" s="6" t="s">
        <v>49</v>
      </c>
      <c r="R5590" s="6">
        <v>669.0</v>
      </c>
      <c r="S5590" s="6">
        <f>COUNTIF(Customer_Churn_Records!$B$2:$B$10000,Customer_Churn_Records!$B5590)</f>
        <v>1</v>
      </c>
      <c r="T5590" s="6">
        <f>ROUNDUP(Customer_Churn_Records!$G5590,0)</f>
        <v>46</v>
      </c>
      <c r="U5590" s="6" t="str">
        <f t="array" ref="U5590">IFS(Customer_Churn_Records!$T5590&lt;30,"young",Customer_Churn_Records!$T5590&lt;50,"middle-aged",Customer_Churn_Records!$T5590&lt;100,"old")</f>
        <v>middle-aged</v>
      </c>
      <c r="V5590" s="8" t="str">
        <f t="array" ref="V5590">IFS(Customer_Churn_Records!$D5590&lt;701,"less-score",Customer_Churn_Records!$D5590&lt;851,"high-score")</f>
        <v>less-score</v>
      </c>
      <c r="W5590" s="8" t="str">
        <f t="array" ref="W5590">IF(Customer_Churn_Records!$X5590=0,0,IFS(Customer_Churn_Records!$X5590&lt;100000,"low",Customer_Churn_Records!$X5590&lt;300000,"high"))</f>
        <v>low</v>
      </c>
      <c r="X5590" s="8">
        <f>ROUND(Customer_Churn_Records!$I5590,0)</f>
        <v>85217</v>
      </c>
    </row>
    <row r="5591" ht="14.25" customHeight="1">
      <c r="A5591" s="6">
        <v>2830.0</v>
      </c>
      <c r="B5591" s="6">
        <v>1.5759913E7</v>
      </c>
      <c r="C5591" s="6" t="s">
        <v>3876</v>
      </c>
      <c r="D5591" s="6">
        <v>553.0</v>
      </c>
      <c r="E5591" s="6" t="s">
        <v>8</v>
      </c>
      <c r="F5591" s="6" t="s">
        <v>11</v>
      </c>
      <c r="G5591" s="7" t="s">
        <v>76</v>
      </c>
      <c r="H5591" s="6">
        <v>6.0</v>
      </c>
      <c r="I5591" s="6" t="s">
        <v>13423</v>
      </c>
      <c r="J5591" s="6">
        <v>2.0</v>
      </c>
      <c r="K5591" s="6">
        <v>1.0</v>
      </c>
      <c r="L5591" s="6">
        <v>1.0</v>
      </c>
      <c r="M5591" s="6" t="s">
        <v>13424</v>
      </c>
      <c r="N5591" s="6">
        <v>0.0</v>
      </c>
      <c r="O5591" s="6">
        <v>0.0</v>
      </c>
      <c r="P5591" s="6">
        <v>5.0</v>
      </c>
      <c r="Q5591" s="6" t="s">
        <v>79</v>
      </c>
      <c r="R5591" s="6">
        <v>550.0</v>
      </c>
      <c r="S5591" s="6">
        <f>COUNTIF(Customer_Churn_Records!$B$2:$B$10000,Customer_Churn_Records!$B5591)</f>
        <v>1</v>
      </c>
      <c r="T5591" s="6">
        <f>ROUNDUP(Customer_Churn_Records!$G5591,0)</f>
        <v>43</v>
      </c>
      <c r="U5591" s="6" t="str">
        <f t="array" ref="U5591">IFS(Customer_Churn_Records!$T5591&lt;30,"young",Customer_Churn_Records!$T5591&lt;50,"middle-aged",Customer_Churn_Records!$T5591&lt;100,"old")</f>
        <v>middle-aged</v>
      </c>
      <c r="V5591" s="8" t="str">
        <f t="array" ref="V5591">IFS(Customer_Churn_Records!$D5591&lt;701,"less-score",Customer_Churn_Records!$D5591&lt;851,"high-score")</f>
        <v>less-score</v>
      </c>
      <c r="W5591" s="8" t="str">
        <f t="array" ref="W5591">IF(Customer_Churn_Records!$X5591=0,0,IFS(Customer_Churn_Records!$X5591&lt;100000,"low",Customer_Churn_Records!$X5591&lt;300000,"high"))</f>
        <v>low</v>
      </c>
      <c r="X5591" s="8">
        <f>ROUND(Customer_Churn_Records!$I5591,0)</f>
        <v>85201</v>
      </c>
    </row>
    <row r="5592" ht="14.25" customHeight="1">
      <c r="A5592" s="6">
        <v>8536.0</v>
      </c>
      <c r="B5592" s="6">
        <v>1.575494E7</v>
      </c>
      <c r="C5592" s="6" t="s">
        <v>13425</v>
      </c>
      <c r="D5592" s="6">
        <v>597.0</v>
      </c>
      <c r="E5592" s="6" t="s">
        <v>9</v>
      </c>
      <c r="F5592" s="6" t="s">
        <v>11</v>
      </c>
      <c r="G5592" s="7" t="s">
        <v>76</v>
      </c>
      <c r="H5592" s="6">
        <v>2.0</v>
      </c>
      <c r="I5592" s="6" t="s">
        <v>13426</v>
      </c>
      <c r="J5592" s="6">
        <v>1.0</v>
      </c>
      <c r="K5592" s="6">
        <v>0.0</v>
      </c>
      <c r="L5592" s="6">
        <v>1.0</v>
      </c>
      <c r="M5592" s="6" t="s">
        <v>13427</v>
      </c>
      <c r="N5592" s="6">
        <v>1.0</v>
      </c>
      <c r="O5592" s="6">
        <v>1.0</v>
      </c>
      <c r="P5592" s="6">
        <v>1.0</v>
      </c>
      <c r="Q5592" s="6" t="s">
        <v>44</v>
      </c>
      <c r="R5592" s="6">
        <v>507.0</v>
      </c>
      <c r="S5592" s="6">
        <f>COUNTIF(Customer_Churn_Records!$B$2:$B$10000,Customer_Churn_Records!$B5592)</f>
        <v>1</v>
      </c>
      <c r="T5592" s="6">
        <f>ROUNDUP(Customer_Churn_Records!$G5592,0)</f>
        <v>43</v>
      </c>
      <c r="U5592" s="6" t="str">
        <f t="array" ref="U5592">IFS(Customer_Churn_Records!$T5592&lt;30,"young",Customer_Churn_Records!$T5592&lt;50,"middle-aged",Customer_Churn_Records!$T5592&lt;100,"old")</f>
        <v>middle-aged</v>
      </c>
      <c r="V5592" s="8" t="str">
        <f t="array" ref="V5592">IFS(Customer_Churn_Records!$D5592&lt;701,"less-score",Customer_Churn_Records!$D5592&lt;851,"high-score")</f>
        <v>less-score</v>
      </c>
      <c r="W5592" s="8" t="str">
        <f t="array" ref="W5592">IF(Customer_Churn_Records!$X5592=0,0,IFS(Customer_Churn_Records!$X5592&lt;100000,"low",Customer_Churn_Records!$X5592&lt;300000,"high"))</f>
        <v>low</v>
      </c>
      <c r="X5592" s="8">
        <f>ROUND(Customer_Churn_Records!$I5592,0)</f>
        <v>85162</v>
      </c>
    </row>
    <row r="5593" ht="14.25" customHeight="1">
      <c r="A5593" s="6">
        <v>8679.0</v>
      </c>
      <c r="B5593" s="6">
        <v>1.5633227E7</v>
      </c>
      <c r="C5593" s="6" t="s">
        <v>12350</v>
      </c>
      <c r="D5593" s="6">
        <v>518.0</v>
      </c>
      <c r="E5593" s="6" t="s">
        <v>7</v>
      </c>
      <c r="F5593" s="6" t="s">
        <v>10</v>
      </c>
      <c r="G5593" s="7" t="s">
        <v>160</v>
      </c>
      <c r="H5593" s="6">
        <v>9.0</v>
      </c>
      <c r="I5593" s="6" t="s">
        <v>13428</v>
      </c>
      <c r="J5593" s="6">
        <v>1.0</v>
      </c>
      <c r="K5593" s="6">
        <v>0.0</v>
      </c>
      <c r="L5593" s="6">
        <v>0.0</v>
      </c>
      <c r="M5593" s="6" t="s">
        <v>13429</v>
      </c>
      <c r="N5593" s="6">
        <v>0.0</v>
      </c>
      <c r="O5593" s="6">
        <v>0.0</v>
      </c>
      <c r="P5593" s="6">
        <v>4.0</v>
      </c>
      <c r="Q5593" s="6" t="s">
        <v>44</v>
      </c>
      <c r="R5593" s="6">
        <v>275.0</v>
      </c>
      <c r="S5593" s="6">
        <f>COUNTIF(Customer_Churn_Records!$B$2:$B$10000,Customer_Churn_Records!$B5593)</f>
        <v>1</v>
      </c>
      <c r="T5593" s="6">
        <f>ROUNDUP(Customer_Churn_Records!$G5593,0)</f>
        <v>28</v>
      </c>
      <c r="U5593" s="6" t="str">
        <f t="array" ref="U5593">IFS(Customer_Churn_Records!$T5593&lt;30,"young",Customer_Churn_Records!$T5593&lt;50,"middle-aged",Customer_Churn_Records!$T5593&lt;100,"old")</f>
        <v>young</v>
      </c>
      <c r="V5593" s="8" t="str">
        <f t="array" ref="V5593">IFS(Customer_Churn_Records!$D5593&lt;701,"less-score",Customer_Churn_Records!$D5593&lt;851,"high-score")</f>
        <v>less-score</v>
      </c>
      <c r="W5593" s="8" t="str">
        <f t="array" ref="W5593">IF(Customer_Churn_Records!$X5593=0,0,IFS(Customer_Churn_Records!$X5593&lt;100000,"low",Customer_Churn_Records!$X5593&lt;300000,"high"))</f>
        <v>low</v>
      </c>
      <c r="X5593" s="8">
        <f>ROUND(Customer_Churn_Records!$I5593,0)</f>
        <v>85146</v>
      </c>
    </row>
    <row r="5594" ht="14.25" customHeight="1">
      <c r="A5594" s="6">
        <v>8719.0</v>
      </c>
      <c r="B5594" s="6">
        <v>1.5627298E7</v>
      </c>
      <c r="C5594" s="6" t="s">
        <v>13430</v>
      </c>
      <c r="D5594" s="6">
        <v>589.0</v>
      </c>
      <c r="E5594" s="6" t="s">
        <v>7</v>
      </c>
      <c r="F5594" s="6" t="s">
        <v>11</v>
      </c>
      <c r="G5594" s="7" t="s">
        <v>72</v>
      </c>
      <c r="H5594" s="6">
        <v>7.0</v>
      </c>
      <c r="I5594" s="6" t="s">
        <v>13431</v>
      </c>
      <c r="J5594" s="6">
        <v>2.0</v>
      </c>
      <c r="K5594" s="6">
        <v>1.0</v>
      </c>
      <c r="L5594" s="6">
        <v>0.0</v>
      </c>
      <c r="M5594" s="6" t="s">
        <v>13432</v>
      </c>
      <c r="N5594" s="6">
        <v>1.0</v>
      </c>
      <c r="O5594" s="6">
        <v>1.0</v>
      </c>
      <c r="P5594" s="6">
        <v>2.0</v>
      </c>
      <c r="Q5594" s="6" t="s">
        <v>44</v>
      </c>
      <c r="R5594" s="6">
        <v>806.0</v>
      </c>
      <c r="S5594" s="6">
        <f>COUNTIF(Customer_Churn_Records!$B$2:$B$10000,Customer_Churn_Records!$B5594)</f>
        <v>1</v>
      </c>
      <c r="T5594" s="6">
        <f>ROUNDUP(Customer_Churn_Records!$G5594,0)</f>
        <v>37</v>
      </c>
      <c r="U5594" s="6" t="str">
        <f t="array" ref="U5594">IFS(Customer_Churn_Records!$T5594&lt;30,"young",Customer_Churn_Records!$T5594&lt;50,"middle-aged",Customer_Churn_Records!$T5594&lt;100,"old")</f>
        <v>middle-aged</v>
      </c>
      <c r="V5594" s="8" t="str">
        <f t="array" ref="V5594">IFS(Customer_Churn_Records!$D5594&lt;701,"less-score",Customer_Churn_Records!$D5594&lt;851,"high-score")</f>
        <v>less-score</v>
      </c>
      <c r="W5594" s="8" t="str">
        <f t="array" ref="W5594">IF(Customer_Churn_Records!$X5594=0,0,IFS(Customer_Churn_Records!$X5594&lt;100000,"low",Customer_Churn_Records!$X5594&lt;300000,"high"))</f>
        <v>low</v>
      </c>
      <c r="X5594" s="8">
        <f>ROUND(Customer_Churn_Records!$I5594,0)</f>
        <v>85146</v>
      </c>
    </row>
    <row r="5595" ht="14.25" customHeight="1">
      <c r="A5595" s="6">
        <v>4836.0</v>
      </c>
      <c r="B5595" s="6">
        <v>1.5590623E7</v>
      </c>
      <c r="C5595" s="6" t="s">
        <v>13433</v>
      </c>
      <c r="D5595" s="6">
        <v>561.0</v>
      </c>
      <c r="E5595" s="6" t="s">
        <v>9</v>
      </c>
      <c r="F5595" s="6" t="s">
        <v>11</v>
      </c>
      <c r="G5595" s="7" t="s">
        <v>140</v>
      </c>
      <c r="H5595" s="6">
        <v>4.0</v>
      </c>
      <c r="I5595" s="6" t="s">
        <v>13434</v>
      </c>
      <c r="J5595" s="6">
        <v>2.0</v>
      </c>
      <c r="K5595" s="6">
        <v>1.0</v>
      </c>
      <c r="L5595" s="6">
        <v>1.0</v>
      </c>
      <c r="M5595" s="6" t="s">
        <v>13435</v>
      </c>
      <c r="N5595" s="6">
        <v>0.0</v>
      </c>
      <c r="O5595" s="6">
        <v>0.0</v>
      </c>
      <c r="P5595" s="6">
        <v>1.0</v>
      </c>
      <c r="Q5595" s="6" t="s">
        <v>44</v>
      </c>
      <c r="R5595" s="6">
        <v>866.0</v>
      </c>
      <c r="S5595" s="6">
        <f>COUNTIF(Customer_Churn_Records!$B$2:$B$10000,Customer_Churn_Records!$B5595)</f>
        <v>1</v>
      </c>
      <c r="T5595" s="6">
        <f>ROUNDUP(Customer_Churn_Records!$G5595,0)</f>
        <v>34</v>
      </c>
      <c r="U5595" s="6" t="str">
        <f t="array" ref="U5595">IFS(Customer_Churn_Records!$T5595&lt;30,"young",Customer_Churn_Records!$T5595&lt;50,"middle-aged",Customer_Churn_Records!$T5595&lt;100,"old")</f>
        <v>middle-aged</v>
      </c>
      <c r="V5595" s="8" t="str">
        <f t="array" ref="V5595">IFS(Customer_Churn_Records!$D5595&lt;701,"less-score",Customer_Churn_Records!$D5595&lt;851,"high-score")</f>
        <v>less-score</v>
      </c>
      <c r="W5595" s="8" t="str">
        <f t="array" ref="W5595">IF(Customer_Churn_Records!$X5595=0,0,IFS(Customer_Churn_Records!$X5595&lt;100000,"low",Customer_Churn_Records!$X5595&lt;300000,"high"))</f>
        <v>low</v>
      </c>
      <c r="X5595" s="8">
        <f>ROUND(Customer_Churn_Records!$I5595,0)</f>
        <v>85142</v>
      </c>
    </row>
    <row r="5596" ht="14.25" customHeight="1">
      <c r="A5596" s="6">
        <v>4156.0</v>
      </c>
      <c r="B5596" s="6">
        <v>1.5708003E7</v>
      </c>
      <c r="C5596" s="6" t="s">
        <v>7223</v>
      </c>
      <c r="D5596" s="6">
        <v>587.0</v>
      </c>
      <c r="E5596" s="6" t="s">
        <v>9</v>
      </c>
      <c r="F5596" s="6" t="s">
        <v>11</v>
      </c>
      <c r="G5596" s="7" t="s">
        <v>167</v>
      </c>
      <c r="H5596" s="6">
        <v>8.0</v>
      </c>
      <c r="I5596" s="6" t="s">
        <v>13436</v>
      </c>
      <c r="J5596" s="6">
        <v>1.0</v>
      </c>
      <c r="K5596" s="6">
        <v>1.0</v>
      </c>
      <c r="L5596" s="6">
        <v>0.0</v>
      </c>
      <c r="M5596" s="6" t="s">
        <v>13437</v>
      </c>
      <c r="N5596" s="6">
        <v>0.0</v>
      </c>
      <c r="O5596" s="6">
        <v>0.0</v>
      </c>
      <c r="P5596" s="6">
        <v>4.0</v>
      </c>
      <c r="Q5596" s="6" t="s">
        <v>49</v>
      </c>
      <c r="R5596" s="6">
        <v>318.0</v>
      </c>
      <c r="S5596" s="6">
        <f>COUNTIF(Customer_Churn_Records!$B$2:$B$10000,Customer_Churn_Records!$B5596)</f>
        <v>1</v>
      </c>
      <c r="T5596" s="6">
        <f>ROUNDUP(Customer_Churn_Records!$G5596,0)</f>
        <v>41</v>
      </c>
      <c r="U5596" s="6" t="str">
        <f t="array" ref="U5596">IFS(Customer_Churn_Records!$T5596&lt;30,"young",Customer_Churn_Records!$T5596&lt;50,"middle-aged",Customer_Churn_Records!$T5596&lt;100,"old")</f>
        <v>middle-aged</v>
      </c>
      <c r="V5596" s="8" t="str">
        <f t="array" ref="V5596">IFS(Customer_Churn_Records!$D5596&lt;701,"less-score",Customer_Churn_Records!$D5596&lt;851,"high-score")</f>
        <v>less-score</v>
      </c>
      <c r="W5596" s="8" t="str">
        <f t="array" ref="W5596">IF(Customer_Churn_Records!$X5596=0,0,IFS(Customer_Churn_Records!$X5596&lt;100000,"low",Customer_Churn_Records!$X5596&lt;300000,"high"))</f>
        <v>low</v>
      </c>
      <c r="X5596" s="8">
        <f>ROUND(Customer_Churn_Records!$I5596,0)</f>
        <v>85109</v>
      </c>
    </row>
    <row r="5597" ht="14.25" customHeight="1">
      <c r="A5597" s="6">
        <v>3356.0</v>
      </c>
      <c r="B5597" s="6">
        <v>1.5623062E7</v>
      </c>
      <c r="C5597" s="6" t="s">
        <v>9998</v>
      </c>
      <c r="D5597" s="6">
        <v>660.0</v>
      </c>
      <c r="E5597" s="6" t="s">
        <v>8</v>
      </c>
      <c r="F5597" s="6" t="s">
        <v>11</v>
      </c>
      <c r="G5597" s="7" t="s">
        <v>489</v>
      </c>
      <c r="H5597" s="6">
        <v>5.0</v>
      </c>
      <c r="I5597" s="6" t="s">
        <v>13438</v>
      </c>
      <c r="J5597" s="6">
        <v>1.0</v>
      </c>
      <c r="K5597" s="6">
        <v>1.0</v>
      </c>
      <c r="L5597" s="6">
        <v>1.0</v>
      </c>
      <c r="M5597" s="6" t="s">
        <v>13439</v>
      </c>
      <c r="N5597" s="6">
        <v>0.0</v>
      </c>
      <c r="O5597" s="6">
        <v>0.0</v>
      </c>
      <c r="P5597" s="6">
        <v>3.0</v>
      </c>
      <c r="Q5597" s="6" t="s">
        <v>79</v>
      </c>
      <c r="R5597" s="6">
        <v>809.0</v>
      </c>
      <c r="S5597" s="6">
        <f>COUNTIF(Customer_Churn_Records!$B$2:$B$10000,Customer_Churn_Records!$B5597)</f>
        <v>1</v>
      </c>
      <c r="T5597" s="6">
        <f>ROUNDUP(Customer_Churn_Records!$G5597,0)</f>
        <v>24</v>
      </c>
      <c r="U5597" s="6" t="str">
        <f t="array" ref="U5597">IFS(Customer_Churn_Records!$T5597&lt;30,"young",Customer_Churn_Records!$T5597&lt;50,"middle-aged",Customer_Churn_Records!$T5597&lt;100,"old")</f>
        <v>young</v>
      </c>
      <c r="V5597" s="8" t="str">
        <f t="array" ref="V5597">IFS(Customer_Churn_Records!$D5597&lt;701,"less-score",Customer_Churn_Records!$D5597&lt;851,"high-score")</f>
        <v>less-score</v>
      </c>
      <c r="W5597" s="8" t="str">
        <f t="array" ref="W5597">IF(Customer_Churn_Records!$X5597=0,0,IFS(Customer_Churn_Records!$X5597&lt;100000,"low",Customer_Churn_Records!$X5597&lt;300000,"high"))</f>
        <v>low</v>
      </c>
      <c r="X5597" s="8">
        <f>ROUND(Customer_Churn_Records!$I5597,0)</f>
        <v>85089</v>
      </c>
    </row>
    <row r="5598" ht="14.25" customHeight="1">
      <c r="A5598" s="6">
        <v>1412.0</v>
      </c>
      <c r="B5598" s="6">
        <v>1.5693904E7</v>
      </c>
      <c r="C5598" s="6" t="s">
        <v>527</v>
      </c>
      <c r="D5598" s="6">
        <v>685.0</v>
      </c>
      <c r="E5598" s="6" t="s">
        <v>8</v>
      </c>
      <c r="F5598" s="6" t="s">
        <v>10</v>
      </c>
      <c r="G5598" s="7" t="s">
        <v>128</v>
      </c>
      <c r="H5598" s="6">
        <v>4.0</v>
      </c>
      <c r="I5598" s="6" t="s">
        <v>13440</v>
      </c>
      <c r="J5598" s="6">
        <v>2.0</v>
      </c>
      <c r="K5598" s="6">
        <v>0.0</v>
      </c>
      <c r="L5598" s="6">
        <v>1.0</v>
      </c>
      <c r="M5598" s="6" t="s">
        <v>13441</v>
      </c>
      <c r="N5598" s="6">
        <v>0.0</v>
      </c>
      <c r="O5598" s="6">
        <v>0.0</v>
      </c>
      <c r="P5598" s="6">
        <v>2.0</v>
      </c>
      <c r="Q5598" s="6" t="s">
        <v>49</v>
      </c>
      <c r="R5598" s="6">
        <v>987.0</v>
      </c>
      <c r="S5598" s="6">
        <f>COUNTIF(Customer_Churn_Records!$B$2:$B$10000,Customer_Churn_Records!$B5598)</f>
        <v>1</v>
      </c>
      <c r="T5598" s="6">
        <f>ROUNDUP(Customer_Churn_Records!$G5598,0)</f>
        <v>30</v>
      </c>
      <c r="U5598" s="6" t="str">
        <f t="array" ref="U5598">IFS(Customer_Churn_Records!$T5598&lt;30,"young",Customer_Churn_Records!$T5598&lt;50,"middle-aged",Customer_Churn_Records!$T5598&lt;100,"old")</f>
        <v>middle-aged</v>
      </c>
      <c r="V5598" s="8" t="str">
        <f t="array" ref="V5598">IFS(Customer_Churn_Records!$D5598&lt;701,"less-score",Customer_Churn_Records!$D5598&lt;851,"high-score")</f>
        <v>less-score</v>
      </c>
      <c r="W5598" s="8" t="str">
        <f t="array" ref="W5598">IF(Customer_Churn_Records!$X5598=0,0,IFS(Customer_Churn_Records!$X5598&lt;100000,"low",Customer_Churn_Records!$X5598&lt;300000,"high"))</f>
        <v>low</v>
      </c>
      <c r="X5598" s="8">
        <f>ROUND(Customer_Churn_Records!$I5598,0)</f>
        <v>84959</v>
      </c>
    </row>
    <row r="5599" ht="14.25" customHeight="1">
      <c r="A5599" s="6">
        <v>6834.0</v>
      </c>
      <c r="B5599" s="6">
        <v>1.5686964E7</v>
      </c>
      <c r="C5599" s="6" t="s">
        <v>13442</v>
      </c>
      <c r="D5599" s="6">
        <v>675.0</v>
      </c>
      <c r="E5599" s="6" t="s">
        <v>7</v>
      </c>
      <c r="F5599" s="6" t="s">
        <v>10</v>
      </c>
      <c r="G5599" s="7" t="s">
        <v>140</v>
      </c>
      <c r="H5599" s="6">
        <v>10.0</v>
      </c>
      <c r="I5599" s="6" t="s">
        <v>13443</v>
      </c>
      <c r="J5599" s="6">
        <v>1.0</v>
      </c>
      <c r="K5599" s="6">
        <v>0.0</v>
      </c>
      <c r="L5599" s="6">
        <v>0.0</v>
      </c>
      <c r="M5599" s="6" t="s">
        <v>13444</v>
      </c>
      <c r="N5599" s="6">
        <v>0.0</v>
      </c>
      <c r="O5599" s="6">
        <v>0.0</v>
      </c>
      <c r="P5599" s="6">
        <v>1.0</v>
      </c>
      <c r="Q5599" s="6" t="s">
        <v>79</v>
      </c>
      <c r="R5599" s="6">
        <v>248.0</v>
      </c>
      <c r="S5599" s="6">
        <f>COUNTIF(Customer_Churn_Records!$B$2:$B$10000,Customer_Churn_Records!$B5599)</f>
        <v>1</v>
      </c>
      <c r="T5599" s="6">
        <f>ROUNDUP(Customer_Churn_Records!$G5599,0)</f>
        <v>34</v>
      </c>
      <c r="U5599" s="6" t="str">
        <f t="array" ref="U5599">IFS(Customer_Churn_Records!$T5599&lt;30,"young",Customer_Churn_Records!$T5599&lt;50,"middle-aged",Customer_Churn_Records!$T5599&lt;100,"old")</f>
        <v>middle-aged</v>
      </c>
      <c r="V5599" s="8" t="str">
        <f t="array" ref="V5599">IFS(Customer_Churn_Records!$D5599&lt;701,"less-score",Customer_Churn_Records!$D5599&lt;851,"high-score")</f>
        <v>less-score</v>
      </c>
      <c r="W5599" s="8" t="str">
        <f t="array" ref="W5599">IF(Customer_Churn_Records!$X5599=0,0,IFS(Customer_Churn_Records!$X5599&lt;100000,"low",Customer_Churn_Records!$X5599&lt;300000,"high"))</f>
        <v>low</v>
      </c>
      <c r="X5599" s="8">
        <f>ROUND(Customer_Churn_Records!$I5599,0)</f>
        <v>84945</v>
      </c>
    </row>
    <row r="5600" ht="14.25" customHeight="1">
      <c r="A5600" s="6">
        <v>8014.0</v>
      </c>
      <c r="B5600" s="6">
        <v>1.5809872E7</v>
      </c>
      <c r="C5600" s="6" t="s">
        <v>9229</v>
      </c>
      <c r="D5600" s="6">
        <v>650.0</v>
      </c>
      <c r="E5600" s="6" t="s">
        <v>7</v>
      </c>
      <c r="F5600" s="6" t="s">
        <v>11</v>
      </c>
      <c r="G5600" s="7" t="s">
        <v>114</v>
      </c>
      <c r="H5600" s="6">
        <v>2.0</v>
      </c>
      <c r="I5600" s="6" t="s">
        <v>13445</v>
      </c>
      <c r="J5600" s="6">
        <v>1.0</v>
      </c>
      <c r="K5600" s="6">
        <v>1.0</v>
      </c>
      <c r="L5600" s="6">
        <v>0.0</v>
      </c>
      <c r="M5600" s="6" t="s">
        <v>13446</v>
      </c>
      <c r="N5600" s="6">
        <v>0.0</v>
      </c>
      <c r="O5600" s="6">
        <v>0.0</v>
      </c>
      <c r="P5600" s="6">
        <v>1.0</v>
      </c>
      <c r="Q5600" s="6" t="s">
        <v>49</v>
      </c>
      <c r="R5600" s="6">
        <v>902.0</v>
      </c>
      <c r="S5600" s="6">
        <f>COUNTIF(Customer_Churn_Records!$B$2:$B$10000,Customer_Churn_Records!$B5600)</f>
        <v>1</v>
      </c>
      <c r="T5600" s="6">
        <f>ROUNDUP(Customer_Churn_Records!$G5600,0)</f>
        <v>32</v>
      </c>
      <c r="U5600" s="6" t="str">
        <f t="array" ref="U5600">IFS(Customer_Churn_Records!$T5600&lt;30,"young",Customer_Churn_Records!$T5600&lt;50,"middle-aged",Customer_Churn_Records!$T5600&lt;100,"old")</f>
        <v>middle-aged</v>
      </c>
      <c r="V5600" s="8" t="str">
        <f t="array" ref="V5600">IFS(Customer_Churn_Records!$D5600&lt;701,"less-score",Customer_Churn_Records!$D5600&lt;851,"high-score")</f>
        <v>less-score</v>
      </c>
      <c r="W5600" s="8" t="str">
        <f t="array" ref="W5600">IF(Customer_Churn_Records!$X5600=0,0,IFS(Customer_Churn_Records!$X5600&lt;100000,"low",Customer_Churn_Records!$X5600&lt;300000,"high"))</f>
        <v>low</v>
      </c>
      <c r="X5600" s="8">
        <f>ROUND(Customer_Churn_Records!$I5600,0)</f>
        <v>84906</v>
      </c>
    </row>
    <row r="5601" ht="14.25" customHeight="1">
      <c r="A5601" s="6">
        <v>2831.0</v>
      </c>
      <c r="B5601" s="6">
        <v>1.5701555E7</v>
      </c>
      <c r="C5601" s="6" t="s">
        <v>3553</v>
      </c>
      <c r="D5601" s="6">
        <v>575.0</v>
      </c>
      <c r="E5601" s="6" t="s">
        <v>9</v>
      </c>
      <c r="F5601" s="6" t="s">
        <v>11</v>
      </c>
      <c r="G5601" s="7" t="s">
        <v>171</v>
      </c>
      <c r="H5601" s="6">
        <v>1.0</v>
      </c>
      <c r="I5601" s="6" t="s">
        <v>13447</v>
      </c>
      <c r="J5601" s="6">
        <v>2.0</v>
      </c>
      <c r="K5601" s="6">
        <v>0.0</v>
      </c>
      <c r="L5601" s="6">
        <v>1.0</v>
      </c>
      <c r="M5601" s="6" t="s">
        <v>13448</v>
      </c>
      <c r="N5601" s="6">
        <v>0.0</v>
      </c>
      <c r="O5601" s="6">
        <v>0.0</v>
      </c>
      <c r="P5601" s="6">
        <v>3.0</v>
      </c>
      <c r="Q5601" s="6" t="s">
        <v>49</v>
      </c>
      <c r="R5601" s="6">
        <v>899.0</v>
      </c>
      <c r="S5601" s="6">
        <f>COUNTIF(Customer_Churn_Records!$B$2:$B$10000,Customer_Churn_Records!$B5601)</f>
        <v>1</v>
      </c>
      <c r="T5601" s="6">
        <f>ROUNDUP(Customer_Churn_Records!$G5601,0)</f>
        <v>53</v>
      </c>
      <c r="U5601" s="6" t="str">
        <f t="array" ref="U5601">IFS(Customer_Churn_Records!$T5601&lt;30,"young",Customer_Churn_Records!$T5601&lt;50,"middle-aged",Customer_Churn_Records!$T5601&lt;100,"old")</f>
        <v>old</v>
      </c>
      <c r="V5601" s="8" t="str">
        <f t="array" ref="V5601">IFS(Customer_Churn_Records!$D5601&lt;701,"less-score",Customer_Churn_Records!$D5601&lt;851,"high-score")</f>
        <v>less-score</v>
      </c>
      <c r="W5601" s="8" t="str">
        <f t="array" ref="W5601">IF(Customer_Churn_Records!$X5601=0,0,IFS(Customer_Churn_Records!$X5601&lt;100000,"low",Customer_Churn_Records!$X5601&lt;300000,"high"))</f>
        <v>low</v>
      </c>
      <c r="X5601" s="8">
        <f>ROUND(Customer_Churn_Records!$I5601,0)</f>
        <v>84903</v>
      </c>
    </row>
    <row r="5602" ht="14.25" customHeight="1">
      <c r="A5602" s="6">
        <v>2678.0</v>
      </c>
      <c r="B5602" s="6">
        <v>1.5733297E7</v>
      </c>
      <c r="C5602" s="6" t="s">
        <v>477</v>
      </c>
      <c r="D5602" s="6">
        <v>518.0</v>
      </c>
      <c r="E5602" s="6" t="s">
        <v>7</v>
      </c>
      <c r="F5602" s="6" t="s">
        <v>10</v>
      </c>
      <c r="G5602" s="7" t="s">
        <v>41</v>
      </c>
      <c r="H5602" s="6">
        <v>10.0</v>
      </c>
      <c r="I5602" s="6" t="s">
        <v>13449</v>
      </c>
      <c r="J5602" s="6">
        <v>1.0</v>
      </c>
      <c r="K5602" s="6">
        <v>1.0</v>
      </c>
      <c r="L5602" s="6">
        <v>1.0</v>
      </c>
      <c r="M5602" s="6" t="s">
        <v>13450</v>
      </c>
      <c r="N5602" s="6">
        <v>0.0</v>
      </c>
      <c r="O5602" s="6">
        <v>0.0</v>
      </c>
      <c r="P5602" s="6">
        <v>4.0</v>
      </c>
      <c r="Q5602" s="6" t="s">
        <v>44</v>
      </c>
      <c r="R5602" s="6">
        <v>289.0</v>
      </c>
      <c r="S5602" s="6">
        <f>COUNTIF(Customer_Churn_Records!$B$2:$B$10000,Customer_Churn_Records!$B5602)</f>
        <v>1</v>
      </c>
      <c r="T5602" s="6">
        <f>ROUNDUP(Customer_Churn_Records!$G5602,0)</f>
        <v>38</v>
      </c>
      <c r="U5602" s="6" t="str">
        <f t="array" ref="U5602">IFS(Customer_Churn_Records!$T5602&lt;30,"young",Customer_Churn_Records!$T5602&lt;50,"middle-aged",Customer_Churn_Records!$T5602&lt;100,"old")</f>
        <v>middle-aged</v>
      </c>
      <c r="V5602" s="8" t="str">
        <f t="array" ref="V5602">IFS(Customer_Churn_Records!$D5602&lt;701,"less-score",Customer_Churn_Records!$D5602&lt;851,"high-score")</f>
        <v>less-score</v>
      </c>
      <c r="W5602" s="8" t="str">
        <f t="array" ref="W5602">IF(Customer_Churn_Records!$X5602=0,0,IFS(Customer_Churn_Records!$X5602&lt;100000,"low",Customer_Churn_Records!$X5602&lt;300000,"high"))</f>
        <v>low</v>
      </c>
      <c r="X5602" s="8">
        <f>ROUND(Customer_Churn_Records!$I5602,0)</f>
        <v>84765</v>
      </c>
    </row>
    <row r="5603" ht="14.25" customHeight="1">
      <c r="A5603" s="6">
        <v>802.0</v>
      </c>
      <c r="B5603" s="6">
        <v>1.5762238E7</v>
      </c>
      <c r="C5603" s="6" t="s">
        <v>1214</v>
      </c>
      <c r="D5603" s="6">
        <v>671.0</v>
      </c>
      <c r="E5603" s="6" t="s">
        <v>8</v>
      </c>
      <c r="F5603" s="6" t="s">
        <v>10</v>
      </c>
      <c r="G5603" s="7" t="s">
        <v>220</v>
      </c>
      <c r="H5603" s="6">
        <v>0.0</v>
      </c>
      <c r="I5603" s="6" t="s">
        <v>13451</v>
      </c>
      <c r="J5603" s="6">
        <v>2.0</v>
      </c>
      <c r="K5603" s="6">
        <v>0.0</v>
      </c>
      <c r="L5603" s="6">
        <v>1.0</v>
      </c>
      <c r="M5603" s="6" t="s">
        <v>13452</v>
      </c>
      <c r="N5603" s="6">
        <v>0.0</v>
      </c>
      <c r="O5603" s="6">
        <v>0.0</v>
      </c>
      <c r="P5603" s="6">
        <v>4.0</v>
      </c>
      <c r="Q5603" s="6" t="s">
        <v>44</v>
      </c>
      <c r="R5603" s="6">
        <v>863.0</v>
      </c>
      <c r="S5603" s="6">
        <f>COUNTIF(Customer_Churn_Records!$B$2:$B$10000,Customer_Churn_Records!$B5603)</f>
        <v>1</v>
      </c>
      <c r="T5603" s="6">
        <f>ROUNDUP(Customer_Churn_Records!$G5603,0)</f>
        <v>44</v>
      </c>
      <c r="U5603" s="6" t="str">
        <f t="array" ref="U5603">IFS(Customer_Churn_Records!$T5603&lt;30,"young",Customer_Churn_Records!$T5603&lt;50,"middle-aged",Customer_Churn_Records!$T5603&lt;100,"old")</f>
        <v>middle-aged</v>
      </c>
      <c r="V5603" s="8" t="str">
        <f t="array" ref="V5603">IFS(Customer_Churn_Records!$D5603&lt;701,"less-score",Customer_Churn_Records!$D5603&lt;851,"high-score")</f>
        <v>less-score</v>
      </c>
      <c r="W5603" s="8" t="str">
        <f t="array" ref="W5603">IF(Customer_Churn_Records!$X5603=0,0,IFS(Customer_Churn_Records!$X5603&lt;100000,"low",Customer_Churn_Records!$X5603&lt;300000,"high"))</f>
        <v>low</v>
      </c>
      <c r="X5603" s="8">
        <f>ROUND(Customer_Churn_Records!$I5603,0)</f>
        <v>84745</v>
      </c>
    </row>
    <row r="5604" ht="14.25" customHeight="1">
      <c r="A5604" s="6">
        <v>3821.0</v>
      </c>
      <c r="B5604" s="6">
        <v>1.5763148E7</v>
      </c>
      <c r="C5604" s="6" t="s">
        <v>13003</v>
      </c>
      <c r="D5604" s="6">
        <v>576.0</v>
      </c>
      <c r="E5604" s="6" t="s">
        <v>7</v>
      </c>
      <c r="F5604" s="6" t="s">
        <v>11</v>
      </c>
      <c r="G5604" s="7" t="s">
        <v>107</v>
      </c>
      <c r="H5604" s="6">
        <v>9.0</v>
      </c>
      <c r="I5604" s="6" t="s">
        <v>13453</v>
      </c>
      <c r="J5604" s="6">
        <v>1.0</v>
      </c>
      <c r="K5604" s="6">
        <v>0.0</v>
      </c>
      <c r="L5604" s="6">
        <v>0.0</v>
      </c>
      <c r="M5604" s="6" t="s">
        <v>13454</v>
      </c>
      <c r="N5604" s="6">
        <v>0.0</v>
      </c>
      <c r="O5604" s="6">
        <v>0.0</v>
      </c>
      <c r="P5604" s="6">
        <v>5.0</v>
      </c>
      <c r="Q5604" s="6" t="s">
        <v>49</v>
      </c>
      <c r="R5604" s="6">
        <v>724.0</v>
      </c>
      <c r="S5604" s="6">
        <f>COUNTIF(Customer_Churn_Records!$B$2:$B$10000,Customer_Churn_Records!$B5604)</f>
        <v>1</v>
      </c>
      <c r="T5604" s="6">
        <f>ROUNDUP(Customer_Churn_Records!$G5604,0)</f>
        <v>39</v>
      </c>
      <c r="U5604" s="6" t="str">
        <f t="array" ref="U5604">IFS(Customer_Churn_Records!$T5604&lt;30,"young",Customer_Churn_Records!$T5604&lt;50,"middle-aged",Customer_Churn_Records!$T5604&lt;100,"old")</f>
        <v>middle-aged</v>
      </c>
      <c r="V5604" s="8" t="str">
        <f t="array" ref="V5604">IFS(Customer_Churn_Records!$D5604&lt;701,"less-score",Customer_Churn_Records!$D5604&lt;851,"high-score")</f>
        <v>less-score</v>
      </c>
      <c r="W5604" s="8" t="str">
        <f t="array" ref="W5604">IF(Customer_Churn_Records!$X5604=0,0,IFS(Customer_Churn_Records!$X5604&lt;100000,"low",Customer_Churn_Records!$X5604&lt;300000,"high"))</f>
        <v>low</v>
      </c>
      <c r="X5604" s="8">
        <f>ROUND(Customer_Churn_Records!$I5604,0)</f>
        <v>84720</v>
      </c>
    </row>
    <row r="5605" ht="14.25" customHeight="1">
      <c r="A5605" s="6">
        <v>5301.0</v>
      </c>
      <c r="B5605" s="6">
        <v>1.5613734E7</v>
      </c>
      <c r="C5605" s="6" t="s">
        <v>2973</v>
      </c>
      <c r="D5605" s="6">
        <v>640.0</v>
      </c>
      <c r="E5605" s="6" t="s">
        <v>7</v>
      </c>
      <c r="F5605" s="6" t="s">
        <v>10</v>
      </c>
      <c r="G5605" s="7" t="s">
        <v>103</v>
      </c>
      <c r="H5605" s="6">
        <v>6.0</v>
      </c>
      <c r="I5605" s="6" t="s">
        <v>13455</v>
      </c>
      <c r="J5605" s="6">
        <v>2.0</v>
      </c>
      <c r="K5605" s="6">
        <v>1.0</v>
      </c>
      <c r="L5605" s="6">
        <v>1.0</v>
      </c>
      <c r="M5605" s="6" t="s">
        <v>13456</v>
      </c>
      <c r="N5605" s="6">
        <v>0.0</v>
      </c>
      <c r="O5605" s="6">
        <v>0.0</v>
      </c>
      <c r="P5605" s="6">
        <v>3.0</v>
      </c>
      <c r="Q5605" s="6" t="s">
        <v>44</v>
      </c>
      <c r="R5605" s="6">
        <v>853.0</v>
      </c>
      <c r="S5605" s="6">
        <f>COUNTIF(Customer_Churn_Records!$B$2:$B$10000,Customer_Churn_Records!$B5605)</f>
        <v>1</v>
      </c>
      <c r="T5605" s="6">
        <f>ROUNDUP(Customer_Churn_Records!$G5605,0)</f>
        <v>33</v>
      </c>
      <c r="U5605" s="6" t="str">
        <f t="array" ref="U5605">IFS(Customer_Churn_Records!$T5605&lt;30,"young",Customer_Churn_Records!$T5605&lt;50,"middle-aged",Customer_Churn_Records!$T5605&lt;100,"old")</f>
        <v>middle-aged</v>
      </c>
      <c r="V5605" s="8" t="str">
        <f t="array" ref="V5605">IFS(Customer_Churn_Records!$D5605&lt;701,"less-score",Customer_Churn_Records!$D5605&lt;851,"high-score")</f>
        <v>less-score</v>
      </c>
      <c r="W5605" s="8" t="str">
        <f t="array" ref="W5605">IF(Customer_Churn_Records!$X5605=0,0,IFS(Customer_Churn_Records!$X5605&lt;100000,"low",Customer_Churn_Records!$X5605&lt;300000,"high"))</f>
        <v>low</v>
      </c>
      <c r="X5605" s="8">
        <f>ROUND(Customer_Churn_Records!$I5605,0)</f>
        <v>84719</v>
      </c>
    </row>
    <row r="5606" ht="14.25" customHeight="1">
      <c r="A5606" s="6">
        <v>7969.0</v>
      </c>
      <c r="B5606" s="6">
        <v>1.5712068E7</v>
      </c>
      <c r="C5606" s="6" t="s">
        <v>2938</v>
      </c>
      <c r="D5606" s="6">
        <v>592.0</v>
      </c>
      <c r="E5606" s="6" t="s">
        <v>9</v>
      </c>
      <c r="F5606" s="6" t="s">
        <v>11</v>
      </c>
      <c r="G5606" s="7" t="s">
        <v>333</v>
      </c>
      <c r="H5606" s="6">
        <v>8.0</v>
      </c>
      <c r="I5606" s="6" t="s">
        <v>13457</v>
      </c>
      <c r="J5606" s="6">
        <v>1.0</v>
      </c>
      <c r="K5606" s="6">
        <v>0.0</v>
      </c>
      <c r="L5606" s="6">
        <v>1.0</v>
      </c>
      <c r="M5606" s="6" t="s">
        <v>13458</v>
      </c>
      <c r="N5606" s="6">
        <v>0.0</v>
      </c>
      <c r="O5606" s="6">
        <v>0.0</v>
      </c>
      <c r="P5606" s="6">
        <v>5.0</v>
      </c>
      <c r="Q5606" s="6" t="s">
        <v>58</v>
      </c>
      <c r="R5606" s="6">
        <v>551.0</v>
      </c>
      <c r="S5606" s="6">
        <f>COUNTIF(Customer_Churn_Records!$B$2:$B$10000,Customer_Churn_Records!$B5606)</f>
        <v>1</v>
      </c>
      <c r="T5606" s="6">
        <f>ROUNDUP(Customer_Churn_Records!$G5606,0)</f>
        <v>45</v>
      </c>
      <c r="U5606" s="6" t="str">
        <f t="array" ref="U5606">IFS(Customer_Churn_Records!$T5606&lt;30,"young",Customer_Churn_Records!$T5606&lt;50,"middle-aged",Customer_Churn_Records!$T5606&lt;100,"old")</f>
        <v>middle-aged</v>
      </c>
      <c r="V5606" s="8" t="str">
        <f t="array" ref="V5606">IFS(Customer_Churn_Records!$D5606&lt;701,"less-score",Customer_Churn_Records!$D5606&lt;851,"high-score")</f>
        <v>less-score</v>
      </c>
      <c r="W5606" s="8" t="str">
        <f t="array" ref="W5606">IF(Customer_Churn_Records!$X5606=0,0,IFS(Customer_Churn_Records!$X5606&lt;100000,"low",Customer_Churn_Records!$X5606&lt;300000,"high"))</f>
        <v>low</v>
      </c>
      <c r="X5606" s="8">
        <f>ROUND(Customer_Churn_Records!$I5606,0)</f>
        <v>84693</v>
      </c>
    </row>
    <row r="5607" ht="14.25" customHeight="1">
      <c r="A5607" s="6">
        <v>3854.0</v>
      </c>
      <c r="B5607" s="6">
        <v>1.5631392E7</v>
      </c>
      <c r="C5607" s="6" t="s">
        <v>883</v>
      </c>
      <c r="D5607" s="6">
        <v>654.0</v>
      </c>
      <c r="E5607" s="6" t="s">
        <v>8</v>
      </c>
      <c r="F5607" s="6" t="s">
        <v>11</v>
      </c>
      <c r="G5607" s="7" t="s">
        <v>76</v>
      </c>
      <c r="H5607" s="6">
        <v>9.0</v>
      </c>
      <c r="I5607" s="6" t="s">
        <v>13459</v>
      </c>
      <c r="J5607" s="6">
        <v>2.0</v>
      </c>
      <c r="K5607" s="6">
        <v>0.0</v>
      </c>
      <c r="L5607" s="6">
        <v>1.0</v>
      </c>
      <c r="M5607" s="6" t="s">
        <v>13460</v>
      </c>
      <c r="N5607" s="6">
        <v>0.0</v>
      </c>
      <c r="O5607" s="6">
        <v>0.0</v>
      </c>
      <c r="P5607" s="6">
        <v>5.0</v>
      </c>
      <c r="Q5607" s="6" t="s">
        <v>44</v>
      </c>
      <c r="R5607" s="6">
        <v>531.0</v>
      </c>
      <c r="S5607" s="6">
        <f>COUNTIF(Customer_Churn_Records!$B$2:$B$10000,Customer_Churn_Records!$B5607)</f>
        <v>1</v>
      </c>
      <c r="T5607" s="6">
        <f>ROUNDUP(Customer_Churn_Records!$G5607,0)</f>
        <v>43</v>
      </c>
      <c r="U5607" s="6" t="str">
        <f t="array" ref="U5607">IFS(Customer_Churn_Records!$T5607&lt;30,"young",Customer_Churn_Records!$T5607&lt;50,"middle-aged",Customer_Churn_Records!$T5607&lt;100,"old")</f>
        <v>middle-aged</v>
      </c>
      <c r="V5607" s="8" t="str">
        <f t="array" ref="V5607">IFS(Customer_Churn_Records!$D5607&lt;701,"less-score",Customer_Churn_Records!$D5607&lt;851,"high-score")</f>
        <v>less-score</v>
      </c>
      <c r="W5607" s="8" t="str">
        <f t="array" ref="W5607">IF(Customer_Churn_Records!$X5607=0,0,IFS(Customer_Churn_Records!$X5607&lt;100000,"low",Customer_Churn_Records!$X5607&lt;300000,"high"))</f>
        <v>low</v>
      </c>
      <c r="X5607" s="8">
        <f>ROUND(Customer_Churn_Records!$I5607,0)</f>
        <v>84673</v>
      </c>
    </row>
    <row r="5608" ht="14.25" customHeight="1">
      <c r="A5608" s="6">
        <v>8392.0</v>
      </c>
      <c r="B5608" s="6">
        <v>1.5579074E7</v>
      </c>
      <c r="C5608" s="6" t="s">
        <v>1327</v>
      </c>
      <c r="D5608" s="6">
        <v>619.0</v>
      </c>
      <c r="E5608" s="6" t="s">
        <v>8</v>
      </c>
      <c r="F5608" s="6" t="s">
        <v>11</v>
      </c>
      <c r="G5608" s="7" t="s">
        <v>41</v>
      </c>
      <c r="H5608" s="6">
        <v>10.0</v>
      </c>
      <c r="I5608" s="6" t="s">
        <v>13461</v>
      </c>
      <c r="J5608" s="6">
        <v>1.0</v>
      </c>
      <c r="K5608" s="6">
        <v>1.0</v>
      </c>
      <c r="L5608" s="6">
        <v>1.0</v>
      </c>
      <c r="M5608" s="6" t="s">
        <v>13462</v>
      </c>
      <c r="N5608" s="6">
        <v>0.0</v>
      </c>
      <c r="O5608" s="6">
        <v>0.0</v>
      </c>
      <c r="P5608" s="6">
        <v>4.0</v>
      </c>
      <c r="Q5608" s="6" t="s">
        <v>44</v>
      </c>
      <c r="R5608" s="6">
        <v>591.0</v>
      </c>
      <c r="S5608" s="6">
        <f>COUNTIF(Customer_Churn_Records!$B$2:$B$10000,Customer_Churn_Records!$B5608)</f>
        <v>1</v>
      </c>
      <c r="T5608" s="6">
        <f>ROUNDUP(Customer_Churn_Records!$G5608,0)</f>
        <v>38</v>
      </c>
      <c r="U5608" s="6" t="str">
        <f t="array" ref="U5608">IFS(Customer_Churn_Records!$T5608&lt;30,"young",Customer_Churn_Records!$T5608&lt;50,"middle-aged",Customer_Churn_Records!$T5608&lt;100,"old")</f>
        <v>middle-aged</v>
      </c>
      <c r="V5608" s="8" t="str">
        <f t="array" ref="V5608">IFS(Customer_Churn_Records!$D5608&lt;701,"less-score",Customer_Churn_Records!$D5608&lt;851,"high-score")</f>
        <v>less-score</v>
      </c>
      <c r="W5608" s="8" t="str">
        <f t="array" ref="W5608">IF(Customer_Churn_Records!$X5608=0,0,IFS(Customer_Churn_Records!$X5608&lt;100000,"low",Customer_Churn_Records!$X5608&lt;300000,"high"))</f>
        <v>low</v>
      </c>
      <c r="X5608" s="8">
        <f>ROUND(Customer_Churn_Records!$I5608,0)</f>
        <v>84652</v>
      </c>
    </row>
    <row r="5609" ht="14.25" customHeight="1">
      <c r="A5609" s="6">
        <v>5063.0</v>
      </c>
      <c r="B5609" s="6">
        <v>1.5650432E7</v>
      </c>
      <c r="C5609" s="6" t="s">
        <v>1359</v>
      </c>
      <c r="D5609" s="6">
        <v>849.0</v>
      </c>
      <c r="E5609" s="6" t="s">
        <v>8</v>
      </c>
      <c r="F5609" s="6" t="s">
        <v>11</v>
      </c>
      <c r="G5609" s="7" t="s">
        <v>167</v>
      </c>
      <c r="H5609" s="6">
        <v>10.0</v>
      </c>
      <c r="I5609" s="6" t="s">
        <v>13463</v>
      </c>
      <c r="J5609" s="6">
        <v>1.0</v>
      </c>
      <c r="K5609" s="6">
        <v>1.0</v>
      </c>
      <c r="L5609" s="6">
        <v>1.0</v>
      </c>
      <c r="M5609" s="6" t="s">
        <v>13464</v>
      </c>
      <c r="N5609" s="6">
        <v>0.0</v>
      </c>
      <c r="O5609" s="6">
        <v>0.0</v>
      </c>
      <c r="P5609" s="6">
        <v>2.0</v>
      </c>
      <c r="Q5609" s="6" t="s">
        <v>79</v>
      </c>
      <c r="R5609" s="6">
        <v>901.0</v>
      </c>
      <c r="S5609" s="6">
        <f>COUNTIF(Customer_Churn_Records!$B$2:$B$10000,Customer_Churn_Records!$B5609)</f>
        <v>1</v>
      </c>
      <c r="T5609" s="6">
        <f>ROUNDUP(Customer_Churn_Records!$G5609,0)</f>
        <v>41</v>
      </c>
      <c r="U5609" s="6" t="str">
        <f t="array" ref="U5609">IFS(Customer_Churn_Records!$T5609&lt;30,"young",Customer_Churn_Records!$T5609&lt;50,"middle-aged",Customer_Churn_Records!$T5609&lt;100,"old")</f>
        <v>middle-aged</v>
      </c>
      <c r="V5609" s="8" t="str">
        <f t="array" ref="V5609">IFS(Customer_Churn_Records!$D5609&lt;701,"less-score",Customer_Churn_Records!$D5609&lt;851,"high-score")</f>
        <v>high-score</v>
      </c>
      <c r="W5609" s="8" t="str">
        <f t="array" ref="W5609">IF(Customer_Churn_Records!$X5609=0,0,IFS(Customer_Churn_Records!$X5609&lt;100000,"low",Customer_Churn_Records!$X5609&lt;300000,"high"))</f>
        <v>low</v>
      </c>
      <c r="X5609" s="8">
        <f>ROUND(Customer_Churn_Records!$I5609,0)</f>
        <v>84622</v>
      </c>
    </row>
    <row r="5610" ht="14.25" customHeight="1">
      <c r="A5610" s="6">
        <v>7279.0</v>
      </c>
      <c r="B5610" s="6">
        <v>1.559136E7</v>
      </c>
      <c r="C5610" s="6" t="s">
        <v>83</v>
      </c>
      <c r="D5610" s="6">
        <v>642.0</v>
      </c>
      <c r="E5610" s="6" t="s">
        <v>7</v>
      </c>
      <c r="F5610" s="6" t="s">
        <v>10</v>
      </c>
      <c r="G5610" s="7" t="s">
        <v>103</v>
      </c>
      <c r="H5610" s="6">
        <v>4.0</v>
      </c>
      <c r="I5610" s="6" t="s">
        <v>13465</v>
      </c>
      <c r="J5610" s="6">
        <v>2.0</v>
      </c>
      <c r="K5610" s="6">
        <v>0.0</v>
      </c>
      <c r="L5610" s="6">
        <v>1.0</v>
      </c>
      <c r="M5610" s="6" t="s">
        <v>13466</v>
      </c>
      <c r="N5610" s="6">
        <v>0.0</v>
      </c>
      <c r="O5610" s="6">
        <v>0.0</v>
      </c>
      <c r="P5610" s="6">
        <v>5.0</v>
      </c>
      <c r="Q5610" s="6" t="s">
        <v>49</v>
      </c>
      <c r="R5610" s="6">
        <v>880.0</v>
      </c>
      <c r="S5610" s="6">
        <f>COUNTIF(Customer_Churn_Records!$B$2:$B$10000,Customer_Churn_Records!$B5610)</f>
        <v>1</v>
      </c>
      <c r="T5610" s="6">
        <f>ROUNDUP(Customer_Churn_Records!$G5610,0)</f>
        <v>33</v>
      </c>
      <c r="U5610" s="6" t="str">
        <f t="array" ref="U5610">IFS(Customer_Churn_Records!$T5610&lt;30,"young",Customer_Churn_Records!$T5610&lt;50,"middle-aged",Customer_Churn_Records!$T5610&lt;100,"old")</f>
        <v>middle-aged</v>
      </c>
      <c r="V5610" s="8" t="str">
        <f t="array" ref="V5610">IFS(Customer_Churn_Records!$D5610&lt;701,"less-score",Customer_Churn_Records!$D5610&lt;851,"high-score")</f>
        <v>less-score</v>
      </c>
      <c r="W5610" s="8" t="str">
        <f t="array" ref="W5610">IF(Customer_Churn_Records!$X5610=0,0,IFS(Customer_Churn_Records!$X5610&lt;100000,"low",Customer_Churn_Records!$X5610&lt;300000,"high"))</f>
        <v>low</v>
      </c>
      <c r="X5610" s="8">
        <f>ROUND(Customer_Churn_Records!$I5610,0)</f>
        <v>84607</v>
      </c>
    </row>
    <row r="5611" ht="14.25" customHeight="1">
      <c r="A5611" s="6">
        <v>6866.0</v>
      </c>
      <c r="B5611" s="6">
        <v>1.5598536E7</v>
      </c>
      <c r="C5611" s="6" t="s">
        <v>3747</v>
      </c>
      <c r="D5611" s="6">
        <v>736.0</v>
      </c>
      <c r="E5611" s="6" t="s">
        <v>8</v>
      </c>
      <c r="F5611" s="6" t="s">
        <v>10</v>
      </c>
      <c r="G5611" s="7" t="s">
        <v>64</v>
      </c>
      <c r="H5611" s="6">
        <v>0.0</v>
      </c>
      <c r="I5611" s="6" t="s">
        <v>13467</v>
      </c>
      <c r="J5611" s="6">
        <v>1.0</v>
      </c>
      <c r="K5611" s="6">
        <v>0.0</v>
      </c>
      <c r="L5611" s="6">
        <v>1.0</v>
      </c>
      <c r="M5611" s="6" t="s">
        <v>13468</v>
      </c>
      <c r="N5611" s="6">
        <v>0.0</v>
      </c>
      <c r="O5611" s="6">
        <v>0.0</v>
      </c>
      <c r="P5611" s="6">
        <v>5.0</v>
      </c>
      <c r="Q5611" s="6" t="s">
        <v>58</v>
      </c>
      <c r="R5611" s="6">
        <v>879.0</v>
      </c>
      <c r="S5611" s="6">
        <f>COUNTIF(Customer_Churn_Records!$B$2:$B$10000,Customer_Churn_Records!$B5611)</f>
        <v>1</v>
      </c>
      <c r="T5611" s="6">
        <f>ROUNDUP(Customer_Churn_Records!$G5611,0)</f>
        <v>26</v>
      </c>
      <c r="U5611" s="6" t="str">
        <f t="array" ref="U5611">IFS(Customer_Churn_Records!$T5611&lt;30,"young",Customer_Churn_Records!$T5611&lt;50,"middle-aged",Customer_Churn_Records!$T5611&lt;100,"old")</f>
        <v>young</v>
      </c>
      <c r="V5611" s="8" t="str">
        <f t="array" ref="V5611">IFS(Customer_Churn_Records!$D5611&lt;701,"less-score",Customer_Churn_Records!$D5611&lt;851,"high-score")</f>
        <v>high-score</v>
      </c>
      <c r="W5611" s="8" t="str">
        <f t="array" ref="W5611">IF(Customer_Churn_Records!$X5611=0,0,IFS(Customer_Churn_Records!$X5611&lt;100000,"low",Customer_Churn_Records!$X5611&lt;300000,"high"))</f>
        <v>low</v>
      </c>
      <c r="X5611" s="8">
        <f>ROUND(Customer_Churn_Records!$I5611,0)</f>
        <v>84588</v>
      </c>
    </row>
    <row r="5612" ht="14.25" customHeight="1">
      <c r="A5612" s="6">
        <v>8657.0</v>
      </c>
      <c r="B5612" s="6">
        <v>1.5791342E7</v>
      </c>
      <c r="C5612" s="6" t="s">
        <v>2867</v>
      </c>
      <c r="D5612" s="6">
        <v>660.0</v>
      </c>
      <c r="E5612" s="6" t="s">
        <v>9</v>
      </c>
      <c r="F5612" s="6" t="s">
        <v>11</v>
      </c>
      <c r="G5612" s="7" t="s">
        <v>363</v>
      </c>
      <c r="H5612" s="6">
        <v>1.0</v>
      </c>
      <c r="I5612" s="6" t="s">
        <v>13469</v>
      </c>
      <c r="J5612" s="6">
        <v>1.0</v>
      </c>
      <c r="K5612" s="6">
        <v>1.0</v>
      </c>
      <c r="L5612" s="6">
        <v>1.0</v>
      </c>
      <c r="M5612" s="6" t="s">
        <v>13470</v>
      </c>
      <c r="N5612" s="6">
        <v>0.0</v>
      </c>
      <c r="O5612" s="6">
        <v>0.0</v>
      </c>
      <c r="P5612" s="6">
        <v>1.0</v>
      </c>
      <c r="Q5612" s="6" t="s">
        <v>79</v>
      </c>
      <c r="R5612" s="6">
        <v>357.0</v>
      </c>
      <c r="S5612" s="6">
        <f>COUNTIF(Customer_Churn_Records!$B$2:$B$10000,Customer_Churn_Records!$B5612)</f>
        <v>1</v>
      </c>
      <c r="T5612" s="6">
        <f>ROUNDUP(Customer_Churn_Records!$G5612,0)</f>
        <v>31</v>
      </c>
      <c r="U5612" s="6" t="str">
        <f t="array" ref="U5612">IFS(Customer_Churn_Records!$T5612&lt;30,"young",Customer_Churn_Records!$T5612&lt;50,"middle-aged",Customer_Churn_Records!$T5612&lt;100,"old")</f>
        <v>middle-aged</v>
      </c>
      <c r="V5612" s="8" t="str">
        <f t="array" ref="V5612">IFS(Customer_Churn_Records!$D5612&lt;701,"less-score",Customer_Churn_Records!$D5612&lt;851,"high-score")</f>
        <v>less-score</v>
      </c>
      <c r="W5612" s="8" t="str">
        <f t="array" ref="W5612">IF(Customer_Churn_Records!$X5612=0,0,IFS(Customer_Churn_Records!$X5612&lt;100000,"low",Customer_Churn_Records!$X5612&lt;300000,"high"))</f>
        <v>low</v>
      </c>
      <c r="X5612" s="8">
        <f>ROUND(Customer_Churn_Records!$I5612,0)</f>
        <v>84560</v>
      </c>
    </row>
    <row r="5613" ht="14.25" customHeight="1">
      <c r="A5613" s="6">
        <v>8448.0</v>
      </c>
      <c r="B5613" s="6">
        <v>1.5792627E7</v>
      </c>
      <c r="C5613" s="6" t="s">
        <v>8859</v>
      </c>
      <c r="D5613" s="6">
        <v>765.0</v>
      </c>
      <c r="E5613" s="6" t="s">
        <v>9</v>
      </c>
      <c r="F5613" s="6" t="s">
        <v>10</v>
      </c>
      <c r="G5613" s="7" t="s">
        <v>103</v>
      </c>
      <c r="H5613" s="6">
        <v>5.0</v>
      </c>
      <c r="I5613" s="6" t="s">
        <v>13471</v>
      </c>
      <c r="J5613" s="6">
        <v>1.0</v>
      </c>
      <c r="K5613" s="6">
        <v>1.0</v>
      </c>
      <c r="L5613" s="6">
        <v>1.0</v>
      </c>
      <c r="M5613" s="6" t="s">
        <v>13472</v>
      </c>
      <c r="N5613" s="6">
        <v>0.0</v>
      </c>
      <c r="O5613" s="6">
        <v>0.0</v>
      </c>
      <c r="P5613" s="6">
        <v>1.0</v>
      </c>
      <c r="Q5613" s="6" t="s">
        <v>79</v>
      </c>
      <c r="R5613" s="6">
        <v>927.0</v>
      </c>
      <c r="S5613" s="6">
        <f>COUNTIF(Customer_Churn_Records!$B$2:$B$10000,Customer_Churn_Records!$B5613)</f>
        <v>1</v>
      </c>
      <c r="T5613" s="6">
        <f>ROUNDUP(Customer_Churn_Records!$G5613,0)</f>
        <v>33</v>
      </c>
      <c r="U5613" s="6" t="str">
        <f t="array" ref="U5613">IFS(Customer_Churn_Records!$T5613&lt;30,"young",Customer_Churn_Records!$T5613&lt;50,"middle-aged",Customer_Churn_Records!$T5613&lt;100,"old")</f>
        <v>middle-aged</v>
      </c>
      <c r="V5613" s="8" t="str">
        <f t="array" ref="V5613">IFS(Customer_Churn_Records!$D5613&lt;701,"less-score",Customer_Churn_Records!$D5613&lt;851,"high-score")</f>
        <v>high-score</v>
      </c>
      <c r="W5613" s="8" t="str">
        <f t="array" ref="W5613">IF(Customer_Churn_Records!$X5613=0,0,IFS(Customer_Churn_Records!$X5613&lt;100000,"low",Customer_Churn_Records!$X5613&lt;300000,"high"))</f>
        <v>low</v>
      </c>
      <c r="X5613" s="8">
        <f>ROUND(Customer_Churn_Records!$I5613,0)</f>
        <v>84558</v>
      </c>
    </row>
    <row r="5614" ht="14.25" customHeight="1">
      <c r="A5614" s="6">
        <v>3891.0</v>
      </c>
      <c r="B5614" s="6">
        <v>1.5719579E7</v>
      </c>
      <c r="C5614" s="6" t="s">
        <v>54</v>
      </c>
      <c r="D5614" s="6">
        <v>670.0</v>
      </c>
      <c r="E5614" s="6" t="s">
        <v>8</v>
      </c>
      <c r="F5614" s="6" t="s">
        <v>10</v>
      </c>
      <c r="G5614" s="7" t="s">
        <v>103</v>
      </c>
      <c r="H5614" s="6">
        <v>9.0</v>
      </c>
      <c r="I5614" s="6" t="s">
        <v>13473</v>
      </c>
      <c r="J5614" s="6">
        <v>2.0</v>
      </c>
      <c r="K5614" s="6">
        <v>0.0</v>
      </c>
      <c r="L5614" s="6">
        <v>1.0</v>
      </c>
      <c r="M5614" s="6" t="s">
        <v>13474</v>
      </c>
      <c r="N5614" s="6">
        <v>0.0</v>
      </c>
      <c r="O5614" s="6">
        <v>0.0</v>
      </c>
      <c r="P5614" s="6">
        <v>4.0</v>
      </c>
      <c r="Q5614" s="6" t="s">
        <v>44</v>
      </c>
      <c r="R5614" s="6">
        <v>430.0</v>
      </c>
      <c r="S5614" s="6">
        <f>COUNTIF(Customer_Churn_Records!$B$2:$B$10000,Customer_Churn_Records!$B5614)</f>
        <v>1</v>
      </c>
      <c r="T5614" s="6">
        <f>ROUNDUP(Customer_Churn_Records!$G5614,0)</f>
        <v>33</v>
      </c>
      <c r="U5614" s="6" t="str">
        <f t="array" ref="U5614">IFS(Customer_Churn_Records!$T5614&lt;30,"young",Customer_Churn_Records!$T5614&lt;50,"middle-aged",Customer_Churn_Records!$T5614&lt;100,"old")</f>
        <v>middle-aged</v>
      </c>
      <c r="V5614" s="8" t="str">
        <f t="array" ref="V5614">IFS(Customer_Churn_Records!$D5614&lt;701,"less-score",Customer_Churn_Records!$D5614&lt;851,"high-score")</f>
        <v>less-score</v>
      </c>
      <c r="W5614" s="8" t="str">
        <f t="array" ref="W5614">IF(Customer_Churn_Records!$X5614=0,0,IFS(Customer_Churn_Records!$X5614&lt;100000,"low",Customer_Churn_Records!$X5614&lt;300000,"high"))</f>
        <v>low</v>
      </c>
      <c r="X5614" s="8">
        <f>ROUND(Customer_Churn_Records!$I5614,0)</f>
        <v>84521</v>
      </c>
    </row>
    <row r="5615" ht="14.25" customHeight="1">
      <c r="A5615" s="6">
        <v>969.0</v>
      </c>
      <c r="B5615" s="6">
        <v>1.5641009E7</v>
      </c>
      <c r="C5615" s="6" t="s">
        <v>3324</v>
      </c>
      <c r="D5615" s="6">
        <v>544.0</v>
      </c>
      <c r="E5615" s="6" t="s">
        <v>7</v>
      </c>
      <c r="F5615" s="6" t="s">
        <v>11</v>
      </c>
      <c r="G5615" s="7" t="s">
        <v>72</v>
      </c>
      <c r="H5615" s="6">
        <v>3.0</v>
      </c>
      <c r="I5615" s="6" t="s">
        <v>13475</v>
      </c>
      <c r="J5615" s="6">
        <v>1.0</v>
      </c>
      <c r="K5615" s="6">
        <v>0.0</v>
      </c>
      <c r="L5615" s="6">
        <v>0.0</v>
      </c>
      <c r="M5615" s="6" t="s">
        <v>13476</v>
      </c>
      <c r="N5615" s="6">
        <v>0.0</v>
      </c>
      <c r="O5615" s="6">
        <v>0.0</v>
      </c>
      <c r="P5615" s="6">
        <v>5.0</v>
      </c>
      <c r="Q5615" s="6" t="s">
        <v>79</v>
      </c>
      <c r="R5615" s="6">
        <v>939.0</v>
      </c>
      <c r="S5615" s="6">
        <f>COUNTIF(Customer_Churn_Records!$B$2:$B$10000,Customer_Churn_Records!$B5615)</f>
        <v>1</v>
      </c>
      <c r="T5615" s="6">
        <f>ROUNDUP(Customer_Churn_Records!$G5615,0)</f>
        <v>37</v>
      </c>
      <c r="U5615" s="6" t="str">
        <f t="array" ref="U5615">IFS(Customer_Churn_Records!$T5615&lt;30,"young",Customer_Churn_Records!$T5615&lt;50,"middle-aged",Customer_Churn_Records!$T5615&lt;100,"old")</f>
        <v>middle-aged</v>
      </c>
      <c r="V5615" s="8" t="str">
        <f t="array" ref="V5615">IFS(Customer_Churn_Records!$D5615&lt;701,"less-score",Customer_Churn_Records!$D5615&lt;851,"high-score")</f>
        <v>less-score</v>
      </c>
      <c r="W5615" s="8" t="str">
        <f t="array" ref="W5615">IF(Customer_Churn_Records!$X5615=0,0,IFS(Customer_Churn_Records!$X5615&lt;100000,"low",Customer_Churn_Records!$X5615&lt;300000,"high"))</f>
        <v>low</v>
      </c>
      <c r="X5615" s="8">
        <f>ROUND(Customer_Churn_Records!$I5615,0)</f>
        <v>84497</v>
      </c>
    </row>
    <row r="5616" ht="14.25" customHeight="1">
      <c r="A5616" s="6">
        <v>8107.0</v>
      </c>
      <c r="B5616" s="6">
        <v>1.5764892E7</v>
      </c>
      <c r="C5616" s="6" t="s">
        <v>13477</v>
      </c>
      <c r="D5616" s="6">
        <v>590.0</v>
      </c>
      <c r="E5616" s="6" t="s">
        <v>9</v>
      </c>
      <c r="F5616" s="6" t="s">
        <v>10</v>
      </c>
      <c r="G5616" s="7" t="s">
        <v>359</v>
      </c>
      <c r="H5616" s="6">
        <v>10.0</v>
      </c>
      <c r="I5616" s="6" t="s">
        <v>13478</v>
      </c>
      <c r="J5616" s="6">
        <v>2.0</v>
      </c>
      <c r="K5616" s="6">
        <v>1.0</v>
      </c>
      <c r="L5616" s="6">
        <v>1.0</v>
      </c>
      <c r="M5616" s="6" t="s">
        <v>13479</v>
      </c>
      <c r="N5616" s="6">
        <v>0.0</v>
      </c>
      <c r="O5616" s="6">
        <v>0.0</v>
      </c>
      <c r="P5616" s="6">
        <v>3.0</v>
      </c>
      <c r="Q5616" s="6" t="s">
        <v>79</v>
      </c>
      <c r="R5616" s="6">
        <v>690.0</v>
      </c>
      <c r="S5616" s="6">
        <f>COUNTIF(Customer_Churn_Records!$B$2:$B$10000,Customer_Churn_Records!$B5616)</f>
        <v>1</v>
      </c>
      <c r="T5616" s="6">
        <f>ROUNDUP(Customer_Churn_Records!$G5616,0)</f>
        <v>51</v>
      </c>
      <c r="U5616" s="6" t="str">
        <f t="array" ref="U5616">IFS(Customer_Churn_Records!$T5616&lt;30,"young",Customer_Churn_Records!$T5616&lt;50,"middle-aged",Customer_Churn_Records!$T5616&lt;100,"old")</f>
        <v>old</v>
      </c>
      <c r="V5616" s="8" t="str">
        <f t="array" ref="V5616">IFS(Customer_Churn_Records!$D5616&lt;701,"less-score",Customer_Churn_Records!$D5616&lt;851,"high-score")</f>
        <v>less-score</v>
      </c>
      <c r="W5616" s="8" t="str">
        <f t="array" ref="W5616">IF(Customer_Churn_Records!$X5616=0,0,IFS(Customer_Churn_Records!$X5616&lt;100000,"low",Customer_Churn_Records!$X5616&lt;300000,"high"))</f>
        <v>low</v>
      </c>
      <c r="X5616" s="8">
        <f>ROUND(Customer_Churn_Records!$I5616,0)</f>
        <v>84475</v>
      </c>
    </row>
    <row r="5617" ht="14.25" customHeight="1">
      <c r="A5617" s="6">
        <v>1770.0</v>
      </c>
      <c r="B5617" s="6">
        <v>1.5684267E7</v>
      </c>
      <c r="C5617" s="6" t="s">
        <v>13480</v>
      </c>
      <c r="D5617" s="6">
        <v>607.0</v>
      </c>
      <c r="E5617" s="6" t="s">
        <v>8</v>
      </c>
      <c r="F5617" s="6" t="s">
        <v>11</v>
      </c>
      <c r="G5617" s="7" t="s">
        <v>107</v>
      </c>
      <c r="H5617" s="6">
        <v>2.0</v>
      </c>
      <c r="I5617" s="6" t="s">
        <v>13481</v>
      </c>
      <c r="J5617" s="6">
        <v>2.0</v>
      </c>
      <c r="K5617" s="6">
        <v>1.0</v>
      </c>
      <c r="L5617" s="6">
        <v>1.0</v>
      </c>
      <c r="M5617" s="6" t="s">
        <v>13482</v>
      </c>
      <c r="N5617" s="6">
        <v>0.0</v>
      </c>
      <c r="O5617" s="6">
        <v>0.0</v>
      </c>
      <c r="P5617" s="6">
        <v>5.0</v>
      </c>
      <c r="Q5617" s="6" t="s">
        <v>44</v>
      </c>
      <c r="R5617" s="6">
        <v>331.0</v>
      </c>
      <c r="S5617" s="6">
        <f>COUNTIF(Customer_Churn_Records!$B$2:$B$10000,Customer_Churn_Records!$B5617)</f>
        <v>1</v>
      </c>
      <c r="T5617" s="6">
        <f>ROUNDUP(Customer_Churn_Records!$G5617,0)</f>
        <v>39</v>
      </c>
      <c r="U5617" s="6" t="str">
        <f t="array" ref="U5617">IFS(Customer_Churn_Records!$T5617&lt;30,"young",Customer_Churn_Records!$T5617&lt;50,"middle-aged",Customer_Churn_Records!$T5617&lt;100,"old")</f>
        <v>middle-aged</v>
      </c>
      <c r="V5617" s="8" t="str">
        <f t="array" ref="V5617">IFS(Customer_Churn_Records!$D5617&lt;701,"less-score",Customer_Churn_Records!$D5617&lt;851,"high-score")</f>
        <v>less-score</v>
      </c>
      <c r="W5617" s="8" t="str">
        <f t="array" ref="W5617">IF(Customer_Churn_Records!$X5617=0,0,IFS(Customer_Churn_Records!$X5617&lt;100000,"low",Customer_Churn_Records!$X5617&lt;300000,"high"))</f>
        <v>low</v>
      </c>
      <c r="X5617" s="8">
        <f>ROUND(Customer_Churn_Records!$I5617,0)</f>
        <v>84469</v>
      </c>
    </row>
    <row r="5618" ht="14.25" customHeight="1">
      <c r="A5618" s="6">
        <v>6509.0</v>
      </c>
      <c r="B5618" s="6">
        <v>1.5700801E7</v>
      </c>
      <c r="C5618" s="6" t="s">
        <v>13483</v>
      </c>
      <c r="D5618" s="6">
        <v>850.0</v>
      </c>
      <c r="E5618" s="6" t="s">
        <v>8</v>
      </c>
      <c r="F5618" s="6" t="s">
        <v>11</v>
      </c>
      <c r="G5618" s="7" t="s">
        <v>51</v>
      </c>
      <c r="H5618" s="6">
        <v>6.0</v>
      </c>
      <c r="I5618" s="6" t="s">
        <v>13484</v>
      </c>
      <c r="J5618" s="6">
        <v>3.0</v>
      </c>
      <c r="K5618" s="6">
        <v>0.0</v>
      </c>
      <c r="L5618" s="6">
        <v>1.0</v>
      </c>
      <c r="M5618" s="6" t="s">
        <v>13485</v>
      </c>
      <c r="N5618" s="6">
        <v>1.0</v>
      </c>
      <c r="O5618" s="6">
        <v>1.0</v>
      </c>
      <c r="P5618" s="6">
        <v>1.0</v>
      </c>
      <c r="Q5618" s="6" t="s">
        <v>58</v>
      </c>
      <c r="R5618" s="6">
        <v>411.0</v>
      </c>
      <c r="S5618" s="6">
        <f>COUNTIF(Customer_Churn_Records!$B$2:$B$10000,Customer_Churn_Records!$B5618)</f>
        <v>1</v>
      </c>
      <c r="T5618" s="6">
        <f>ROUNDUP(Customer_Churn_Records!$G5618,0)</f>
        <v>42</v>
      </c>
      <c r="U5618" s="6" t="str">
        <f t="array" ref="U5618">IFS(Customer_Churn_Records!$T5618&lt;30,"young",Customer_Churn_Records!$T5618&lt;50,"middle-aged",Customer_Churn_Records!$T5618&lt;100,"old")</f>
        <v>middle-aged</v>
      </c>
      <c r="V5618" s="8" t="str">
        <f t="array" ref="V5618">IFS(Customer_Churn_Records!$D5618&lt;701,"less-score",Customer_Churn_Records!$D5618&lt;851,"high-score")</f>
        <v>high-score</v>
      </c>
      <c r="W5618" s="8" t="str">
        <f t="array" ref="W5618">IF(Customer_Churn_Records!$X5618=0,0,IFS(Customer_Churn_Records!$X5618&lt;100000,"low",Customer_Churn_Records!$X5618&lt;300000,"high"))</f>
        <v>low</v>
      </c>
      <c r="X5618" s="8">
        <f>ROUND(Customer_Churn_Records!$I5618,0)</f>
        <v>84446</v>
      </c>
    </row>
    <row r="5619" ht="14.25" customHeight="1">
      <c r="A5619" s="6">
        <v>9773.0</v>
      </c>
      <c r="B5619" s="6">
        <v>1.5750549E7</v>
      </c>
      <c r="C5619" s="6" t="s">
        <v>3247</v>
      </c>
      <c r="D5619" s="6">
        <v>660.0</v>
      </c>
      <c r="E5619" s="6" t="s">
        <v>8</v>
      </c>
      <c r="F5619" s="6" t="s">
        <v>11</v>
      </c>
      <c r="G5619" s="7" t="s">
        <v>128</v>
      </c>
      <c r="H5619" s="6">
        <v>1.0</v>
      </c>
      <c r="I5619" s="6" t="s">
        <v>13486</v>
      </c>
      <c r="J5619" s="6">
        <v>2.0</v>
      </c>
      <c r="K5619" s="6">
        <v>1.0</v>
      </c>
      <c r="L5619" s="6">
        <v>1.0</v>
      </c>
      <c r="M5619" s="6" t="s">
        <v>13487</v>
      </c>
      <c r="N5619" s="6">
        <v>0.0</v>
      </c>
      <c r="O5619" s="6">
        <v>0.0</v>
      </c>
      <c r="P5619" s="6">
        <v>2.0</v>
      </c>
      <c r="Q5619" s="6" t="s">
        <v>44</v>
      </c>
      <c r="R5619" s="6">
        <v>761.0</v>
      </c>
      <c r="S5619" s="6">
        <f>COUNTIF(Customer_Churn_Records!$B$2:$B$10000,Customer_Churn_Records!$B5619)</f>
        <v>1</v>
      </c>
      <c r="T5619" s="6">
        <f>ROUNDUP(Customer_Churn_Records!$G5619,0)</f>
        <v>30</v>
      </c>
      <c r="U5619" s="6" t="str">
        <f t="array" ref="U5619">IFS(Customer_Churn_Records!$T5619&lt;30,"young",Customer_Churn_Records!$T5619&lt;50,"middle-aged",Customer_Churn_Records!$T5619&lt;100,"old")</f>
        <v>middle-aged</v>
      </c>
      <c r="V5619" s="8" t="str">
        <f t="array" ref="V5619">IFS(Customer_Churn_Records!$D5619&lt;701,"less-score",Customer_Churn_Records!$D5619&lt;851,"high-score")</f>
        <v>less-score</v>
      </c>
      <c r="W5619" s="8" t="str">
        <f t="array" ref="W5619">IF(Customer_Churn_Records!$X5619=0,0,IFS(Customer_Churn_Records!$X5619&lt;100000,"low",Customer_Churn_Records!$X5619&lt;300000,"high"))</f>
        <v>low</v>
      </c>
      <c r="X5619" s="8">
        <f>ROUND(Customer_Churn_Records!$I5619,0)</f>
        <v>84440</v>
      </c>
    </row>
    <row r="5620" ht="14.25" customHeight="1">
      <c r="A5620" s="6">
        <v>9348.0</v>
      </c>
      <c r="B5620" s="6">
        <v>1.5802809E7</v>
      </c>
      <c r="C5620" s="6" t="s">
        <v>13488</v>
      </c>
      <c r="D5620" s="6">
        <v>660.0</v>
      </c>
      <c r="E5620" s="6" t="s">
        <v>9</v>
      </c>
      <c r="F5620" s="6" t="s">
        <v>10</v>
      </c>
      <c r="G5620" s="7" t="s">
        <v>118</v>
      </c>
      <c r="H5620" s="6">
        <v>0.0</v>
      </c>
      <c r="I5620" s="6" t="s">
        <v>13489</v>
      </c>
      <c r="J5620" s="6">
        <v>1.0</v>
      </c>
      <c r="K5620" s="6">
        <v>1.0</v>
      </c>
      <c r="L5620" s="6">
        <v>1.0</v>
      </c>
      <c r="M5620" s="6" t="s">
        <v>13490</v>
      </c>
      <c r="N5620" s="6">
        <v>0.0</v>
      </c>
      <c r="O5620" s="6">
        <v>0.0</v>
      </c>
      <c r="P5620" s="6">
        <v>4.0</v>
      </c>
      <c r="Q5620" s="6" t="s">
        <v>58</v>
      </c>
      <c r="R5620" s="6">
        <v>699.0</v>
      </c>
      <c r="S5620" s="6">
        <f>COUNTIF(Customer_Churn_Records!$B$2:$B$10000,Customer_Churn_Records!$B5620)</f>
        <v>1</v>
      </c>
      <c r="T5620" s="6">
        <f>ROUNDUP(Customer_Churn_Records!$G5620,0)</f>
        <v>36</v>
      </c>
      <c r="U5620" s="6" t="str">
        <f t="array" ref="U5620">IFS(Customer_Churn_Records!$T5620&lt;30,"young",Customer_Churn_Records!$T5620&lt;50,"middle-aged",Customer_Churn_Records!$T5620&lt;100,"old")</f>
        <v>middle-aged</v>
      </c>
      <c r="V5620" s="8" t="str">
        <f t="array" ref="V5620">IFS(Customer_Churn_Records!$D5620&lt;701,"less-score",Customer_Churn_Records!$D5620&lt;851,"high-score")</f>
        <v>less-score</v>
      </c>
      <c r="W5620" s="8" t="str">
        <f t="array" ref="W5620">IF(Customer_Churn_Records!$X5620=0,0,IFS(Customer_Churn_Records!$X5620&lt;100000,"low",Customer_Churn_Records!$X5620&lt;300000,"high"))</f>
        <v>low</v>
      </c>
      <c r="X5620" s="8">
        <f>ROUND(Customer_Churn_Records!$I5620,0)</f>
        <v>84439</v>
      </c>
    </row>
    <row r="5621" ht="14.25" customHeight="1">
      <c r="A5621" s="6">
        <v>9657.0</v>
      </c>
      <c r="B5621" s="6">
        <v>1.5603221E7</v>
      </c>
      <c r="C5621" s="6" t="s">
        <v>10415</v>
      </c>
      <c r="D5621" s="6">
        <v>696.0</v>
      </c>
      <c r="E5621" s="6" t="s">
        <v>8</v>
      </c>
      <c r="F5621" s="6" t="s">
        <v>11</v>
      </c>
      <c r="G5621" s="7" t="s">
        <v>114</v>
      </c>
      <c r="H5621" s="6">
        <v>4.0</v>
      </c>
      <c r="I5621" s="6" t="s">
        <v>13491</v>
      </c>
      <c r="J5621" s="6">
        <v>1.0</v>
      </c>
      <c r="K5621" s="6">
        <v>0.0</v>
      </c>
      <c r="L5621" s="6">
        <v>1.0</v>
      </c>
      <c r="M5621" s="6" t="s">
        <v>13492</v>
      </c>
      <c r="N5621" s="6">
        <v>0.0</v>
      </c>
      <c r="O5621" s="6">
        <v>0.0</v>
      </c>
      <c r="P5621" s="6">
        <v>5.0</v>
      </c>
      <c r="Q5621" s="6" t="s">
        <v>79</v>
      </c>
      <c r="R5621" s="6">
        <v>491.0</v>
      </c>
      <c r="S5621" s="6">
        <f>COUNTIF(Customer_Churn_Records!$B$2:$B$10000,Customer_Churn_Records!$B5621)</f>
        <v>1</v>
      </c>
      <c r="T5621" s="6">
        <f>ROUNDUP(Customer_Churn_Records!$G5621,0)</f>
        <v>32</v>
      </c>
      <c r="U5621" s="6" t="str">
        <f t="array" ref="U5621">IFS(Customer_Churn_Records!$T5621&lt;30,"young",Customer_Churn_Records!$T5621&lt;50,"middle-aged",Customer_Churn_Records!$T5621&lt;100,"old")</f>
        <v>middle-aged</v>
      </c>
      <c r="V5621" s="8" t="str">
        <f t="array" ref="V5621">IFS(Customer_Churn_Records!$D5621&lt;701,"less-score",Customer_Churn_Records!$D5621&lt;851,"high-score")</f>
        <v>less-score</v>
      </c>
      <c r="W5621" s="8" t="str">
        <f t="array" ref="W5621">IF(Customer_Churn_Records!$X5621=0,0,IFS(Customer_Churn_Records!$X5621&lt;100000,"low",Customer_Churn_Records!$X5621&lt;300000,"high"))</f>
        <v>low</v>
      </c>
      <c r="X5621" s="8">
        <f>ROUND(Customer_Churn_Records!$I5621,0)</f>
        <v>84422</v>
      </c>
    </row>
    <row r="5622" ht="14.25" customHeight="1">
      <c r="A5622" s="6">
        <v>2480.0</v>
      </c>
      <c r="B5622" s="6">
        <v>1.5657139E7</v>
      </c>
      <c r="C5622" s="6" t="s">
        <v>8907</v>
      </c>
      <c r="D5622" s="6">
        <v>652.0</v>
      </c>
      <c r="E5622" s="6" t="s">
        <v>7</v>
      </c>
      <c r="F5622" s="6" t="s">
        <v>10</v>
      </c>
      <c r="G5622" s="7" t="s">
        <v>55</v>
      </c>
      <c r="H5622" s="6">
        <v>8.0</v>
      </c>
      <c r="I5622" s="6" t="s">
        <v>13493</v>
      </c>
      <c r="J5622" s="6">
        <v>2.0</v>
      </c>
      <c r="K5622" s="6">
        <v>0.0</v>
      </c>
      <c r="L5622" s="6">
        <v>1.0</v>
      </c>
      <c r="M5622" s="6" t="s">
        <v>13494</v>
      </c>
      <c r="N5622" s="6">
        <v>0.0</v>
      </c>
      <c r="O5622" s="6">
        <v>0.0</v>
      </c>
      <c r="P5622" s="6">
        <v>4.0</v>
      </c>
      <c r="Q5622" s="6" t="s">
        <v>44</v>
      </c>
      <c r="R5622" s="6">
        <v>306.0</v>
      </c>
      <c r="S5622" s="6">
        <f>COUNTIF(Customer_Churn_Records!$B$2:$B$10000,Customer_Churn_Records!$B5622)</f>
        <v>1</v>
      </c>
      <c r="T5622" s="6">
        <f>ROUNDUP(Customer_Churn_Records!$G5622,0)</f>
        <v>40</v>
      </c>
      <c r="U5622" s="6" t="str">
        <f t="array" ref="U5622">IFS(Customer_Churn_Records!$T5622&lt;30,"young",Customer_Churn_Records!$T5622&lt;50,"middle-aged",Customer_Churn_Records!$T5622&lt;100,"old")</f>
        <v>middle-aged</v>
      </c>
      <c r="V5622" s="8" t="str">
        <f t="array" ref="V5622">IFS(Customer_Churn_Records!$D5622&lt;701,"less-score",Customer_Churn_Records!$D5622&lt;851,"high-score")</f>
        <v>less-score</v>
      </c>
      <c r="W5622" s="8" t="str">
        <f t="array" ref="W5622">IF(Customer_Churn_Records!$X5622=0,0,IFS(Customer_Churn_Records!$X5622&lt;100000,"low",Customer_Churn_Records!$X5622&lt;300000,"high"))</f>
        <v>low</v>
      </c>
      <c r="X5622" s="8">
        <f>ROUND(Customer_Churn_Records!$I5622,0)</f>
        <v>84391</v>
      </c>
    </row>
    <row r="5623" ht="14.25" customHeight="1">
      <c r="A5623" s="6">
        <v>7796.0</v>
      </c>
      <c r="B5623" s="6">
        <v>1.5604497E7</v>
      </c>
      <c r="C5623" s="6" t="s">
        <v>13495</v>
      </c>
      <c r="D5623" s="6">
        <v>458.0</v>
      </c>
      <c r="E5623" s="6" t="s">
        <v>8</v>
      </c>
      <c r="F5623" s="6" t="s">
        <v>11</v>
      </c>
      <c r="G5623" s="7" t="s">
        <v>220</v>
      </c>
      <c r="H5623" s="6">
        <v>7.0</v>
      </c>
      <c r="I5623" s="6" t="s">
        <v>13496</v>
      </c>
      <c r="J5623" s="6">
        <v>1.0</v>
      </c>
      <c r="K5623" s="6">
        <v>1.0</v>
      </c>
      <c r="L5623" s="6">
        <v>0.0</v>
      </c>
      <c r="M5623" s="6" t="s">
        <v>13497</v>
      </c>
      <c r="N5623" s="6">
        <v>0.0</v>
      </c>
      <c r="O5623" s="6">
        <v>0.0</v>
      </c>
      <c r="P5623" s="6">
        <v>5.0</v>
      </c>
      <c r="Q5623" s="6" t="s">
        <v>58</v>
      </c>
      <c r="R5623" s="6">
        <v>466.0</v>
      </c>
      <c r="S5623" s="6">
        <f>COUNTIF(Customer_Churn_Records!$B$2:$B$10000,Customer_Churn_Records!$B5623)</f>
        <v>1</v>
      </c>
      <c r="T5623" s="6">
        <f>ROUNDUP(Customer_Churn_Records!$G5623,0)</f>
        <v>44</v>
      </c>
      <c r="U5623" s="6" t="str">
        <f t="array" ref="U5623">IFS(Customer_Churn_Records!$T5623&lt;30,"young",Customer_Churn_Records!$T5623&lt;50,"middle-aged",Customer_Churn_Records!$T5623&lt;100,"old")</f>
        <v>middle-aged</v>
      </c>
      <c r="V5623" s="8" t="str">
        <f t="array" ref="V5623">IFS(Customer_Churn_Records!$D5623&lt;701,"less-score",Customer_Churn_Records!$D5623&lt;851,"high-score")</f>
        <v>less-score</v>
      </c>
      <c r="W5623" s="8" t="str">
        <f t="array" ref="W5623">IF(Customer_Churn_Records!$X5623=0,0,IFS(Customer_Churn_Records!$X5623&lt;100000,"low",Customer_Churn_Records!$X5623&lt;300000,"high"))</f>
        <v>low</v>
      </c>
      <c r="X5623" s="8">
        <f>ROUND(Customer_Churn_Records!$I5623,0)</f>
        <v>84387</v>
      </c>
    </row>
    <row r="5624" ht="14.25" customHeight="1">
      <c r="A5624" s="6">
        <v>5993.0</v>
      </c>
      <c r="B5624" s="6">
        <v>1.5682955E7</v>
      </c>
      <c r="C5624" s="6" t="s">
        <v>3509</v>
      </c>
      <c r="D5624" s="6">
        <v>758.0</v>
      </c>
      <c r="E5624" s="6" t="s">
        <v>7</v>
      </c>
      <c r="F5624" s="6" t="s">
        <v>10</v>
      </c>
      <c r="G5624" s="7" t="s">
        <v>114</v>
      </c>
      <c r="H5624" s="6">
        <v>2.0</v>
      </c>
      <c r="I5624" s="6" t="s">
        <v>13498</v>
      </c>
      <c r="J5624" s="6">
        <v>1.0</v>
      </c>
      <c r="K5624" s="6">
        <v>1.0</v>
      </c>
      <c r="L5624" s="6">
        <v>1.0</v>
      </c>
      <c r="M5624" s="6" t="s">
        <v>13499</v>
      </c>
      <c r="N5624" s="6">
        <v>0.0</v>
      </c>
      <c r="O5624" s="6">
        <v>0.0</v>
      </c>
      <c r="P5624" s="6">
        <v>3.0</v>
      </c>
      <c r="Q5624" s="6" t="s">
        <v>79</v>
      </c>
      <c r="R5624" s="6">
        <v>867.0</v>
      </c>
      <c r="S5624" s="6">
        <f>COUNTIF(Customer_Churn_Records!$B$2:$B$10000,Customer_Churn_Records!$B5624)</f>
        <v>1</v>
      </c>
      <c r="T5624" s="6">
        <f>ROUNDUP(Customer_Churn_Records!$G5624,0)</f>
        <v>32</v>
      </c>
      <c r="U5624" s="6" t="str">
        <f t="array" ref="U5624">IFS(Customer_Churn_Records!$T5624&lt;30,"young",Customer_Churn_Records!$T5624&lt;50,"middle-aged",Customer_Churn_Records!$T5624&lt;100,"old")</f>
        <v>middle-aged</v>
      </c>
      <c r="V5624" s="8" t="str">
        <f t="array" ref="V5624">IFS(Customer_Churn_Records!$D5624&lt;701,"less-score",Customer_Churn_Records!$D5624&lt;851,"high-score")</f>
        <v>high-score</v>
      </c>
      <c r="W5624" s="8" t="str">
        <f t="array" ref="W5624">IF(Customer_Churn_Records!$X5624=0,0,IFS(Customer_Churn_Records!$X5624&lt;100000,"low",Customer_Churn_Records!$X5624&lt;300000,"high"))</f>
        <v>low</v>
      </c>
      <c r="X5624" s="8">
        <f>ROUND(Customer_Churn_Records!$I5624,0)</f>
        <v>84379</v>
      </c>
    </row>
    <row r="5625" ht="14.25" customHeight="1">
      <c r="A5625" s="6">
        <v>1410.0</v>
      </c>
      <c r="B5625" s="6">
        <v>1.5814268E7</v>
      </c>
      <c r="C5625" s="6" t="s">
        <v>878</v>
      </c>
      <c r="D5625" s="6">
        <v>444.0</v>
      </c>
      <c r="E5625" s="6" t="s">
        <v>7</v>
      </c>
      <c r="F5625" s="6" t="s">
        <v>10</v>
      </c>
      <c r="G5625" s="7" t="s">
        <v>55</v>
      </c>
      <c r="H5625" s="6">
        <v>5.0</v>
      </c>
      <c r="I5625" s="6" t="s">
        <v>13500</v>
      </c>
      <c r="J5625" s="6">
        <v>1.0</v>
      </c>
      <c r="K5625" s="6">
        <v>1.0</v>
      </c>
      <c r="L5625" s="6">
        <v>0.0</v>
      </c>
      <c r="M5625" s="6" t="s">
        <v>13501</v>
      </c>
      <c r="N5625" s="6">
        <v>0.0</v>
      </c>
      <c r="O5625" s="6">
        <v>0.0</v>
      </c>
      <c r="P5625" s="6">
        <v>2.0</v>
      </c>
      <c r="Q5625" s="6" t="s">
        <v>49</v>
      </c>
      <c r="R5625" s="6">
        <v>580.0</v>
      </c>
      <c r="S5625" s="6">
        <f>COUNTIF(Customer_Churn_Records!$B$2:$B$10000,Customer_Churn_Records!$B5625)</f>
        <v>1</v>
      </c>
      <c r="T5625" s="6">
        <f>ROUNDUP(Customer_Churn_Records!$G5625,0)</f>
        <v>40</v>
      </c>
      <c r="U5625" s="6" t="str">
        <f t="array" ref="U5625">IFS(Customer_Churn_Records!$T5625&lt;30,"young",Customer_Churn_Records!$T5625&lt;50,"middle-aged",Customer_Churn_Records!$T5625&lt;100,"old")</f>
        <v>middle-aged</v>
      </c>
      <c r="V5625" s="8" t="str">
        <f t="array" ref="V5625">IFS(Customer_Churn_Records!$D5625&lt;701,"less-score",Customer_Churn_Records!$D5625&lt;851,"high-score")</f>
        <v>less-score</v>
      </c>
      <c r="W5625" s="8" t="str">
        <f t="array" ref="W5625">IF(Customer_Churn_Records!$X5625=0,0,IFS(Customer_Churn_Records!$X5625&lt;100000,"low",Customer_Churn_Records!$X5625&lt;300000,"high"))</f>
        <v>low</v>
      </c>
      <c r="X5625" s="8">
        <f>ROUND(Customer_Churn_Records!$I5625,0)</f>
        <v>84350</v>
      </c>
    </row>
    <row r="5626" ht="14.25" customHeight="1">
      <c r="A5626" s="6">
        <v>192.0</v>
      </c>
      <c r="B5626" s="6">
        <v>1.5771086E7</v>
      </c>
      <c r="C5626" s="6" t="s">
        <v>956</v>
      </c>
      <c r="D5626" s="6">
        <v>512.0</v>
      </c>
      <c r="E5626" s="6" t="s">
        <v>7</v>
      </c>
      <c r="F5626" s="6" t="s">
        <v>10</v>
      </c>
      <c r="G5626" s="7" t="s">
        <v>118</v>
      </c>
      <c r="H5626" s="6">
        <v>3.0</v>
      </c>
      <c r="I5626" s="6" t="s">
        <v>13502</v>
      </c>
      <c r="J5626" s="6">
        <v>2.0</v>
      </c>
      <c r="K5626" s="6">
        <v>1.0</v>
      </c>
      <c r="L5626" s="6">
        <v>0.0</v>
      </c>
      <c r="M5626" s="6" t="s">
        <v>13503</v>
      </c>
      <c r="N5626" s="6">
        <v>0.0</v>
      </c>
      <c r="O5626" s="6">
        <v>0.0</v>
      </c>
      <c r="P5626" s="6">
        <v>5.0</v>
      </c>
      <c r="Q5626" s="6" t="s">
        <v>79</v>
      </c>
      <c r="R5626" s="6">
        <v>727.0</v>
      </c>
      <c r="S5626" s="6">
        <f>COUNTIF(Customer_Churn_Records!$B$2:$B$10000,Customer_Churn_Records!$B5626)</f>
        <v>1</v>
      </c>
      <c r="T5626" s="6">
        <f>ROUNDUP(Customer_Churn_Records!$G5626,0)</f>
        <v>36</v>
      </c>
      <c r="U5626" s="6" t="str">
        <f t="array" ref="U5626">IFS(Customer_Churn_Records!$T5626&lt;30,"young",Customer_Churn_Records!$T5626&lt;50,"middle-aged",Customer_Churn_Records!$T5626&lt;100,"old")</f>
        <v>middle-aged</v>
      </c>
      <c r="V5626" s="8" t="str">
        <f t="array" ref="V5626">IFS(Customer_Churn_Records!$D5626&lt;701,"less-score",Customer_Churn_Records!$D5626&lt;851,"high-score")</f>
        <v>less-score</v>
      </c>
      <c r="W5626" s="8" t="str">
        <f t="array" ref="W5626">IF(Customer_Churn_Records!$X5626=0,0,IFS(Customer_Churn_Records!$X5626&lt;100000,"low",Customer_Churn_Records!$X5626&lt;300000,"high"))</f>
        <v>low</v>
      </c>
      <c r="X5626" s="8">
        <f>ROUND(Customer_Churn_Records!$I5626,0)</f>
        <v>84328</v>
      </c>
    </row>
    <row r="5627" ht="14.25" customHeight="1">
      <c r="A5627" s="6">
        <v>5199.0</v>
      </c>
      <c r="B5627" s="6">
        <v>1.5660768E7</v>
      </c>
      <c r="C5627" s="6" t="s">
        <v>863</v>
      </c>
      <c r="D5627" s="6">
        <v>604.0</v>
      </c>
      <c r="E5627" s="6" t="s">
        <v>7</v>
      </c>
      <c r="F5627" s="6" t="s">
        <v>11</v>
      </c>
      <c r="G5627" s="7" t="s">
        <v>55</v>
      </c>
      <c r="H5627" s="6">
        <v>1.0</v>
      </c>
      <c r="I5627" s="6" t="s">
        <v>13504</v>
      </c>
      <c r="J5627" s="6">
        <v>1.0</v>
      </c>
      <c r="K5627" s="6">
        <v>0.0</v>
      </c>
      <c r="L5627" s="6">
        <v>0.0</v>
      </c>
      <c r="M5627" s="6" t="s">
        <v>13505</v>
      </c>
      <c r="N5627" s="6">
        <v>0.0</v>
      </c>
      <c r="O5627" s="6">
        <v>0.0</v>
      </c>
      <c r="P5627" s="6">
        <v>3.0</v>
      </c>
      <c r="Q5627" s="6" t="s">
        <v>79</v>
      </c>
      <c r="R5627" s="6">
        <v>885.0</v>
      </c>
      <c r="S5627" s="6">
        <f>COUNTIF(Customer_Churn_Records!$B$2:$B$10000,Customer_Churn_Records!$B5627)</f>
        <v>1</v>
      </c>
      <c r="T5627" s="6">
        <f>ROUNDUP(Customer_Churn_Records!$G5627,0)</f>
        <v>40</v>
      </c>
      <c r="U5627" s="6" t="str">
        <f t="array" ref="U5627">IFS(Customer_Churn_Records!$T5627&lt;30,"young",Customer_Churn_Records!$T5627&lt;50,"middle-aged",Customer_Churn_Records!$T5627&lt;100,"old")</f>
        <v>middle-aged</v>
      </c>
      <c r="V5627" s="8" t="str">
        <f t="array" ref="V5627">IFS(Customer_Churn_Records!$D5627&lt;701,"less-score",Customer_Churn_Records!$D5627&lt;851,"high-score")</f>
        <v>less-score</v>
      </c>
      <c r="W5627" s="8" t="str">
        <f t="array" ref="W5627">IF(Customer_Churn_Records!$X5627=0,0,IFS(Customer_Churn_Records!$X5627&lt;100000,"low",Customer_Churn_Records!$X5627&lt;300000,"high"))</f>
        <v>low</v>
      </c>
      <c r="X5627" s="8">
        <f>ROUND(Customer_Churn_Records!$I5627,0)</f>
        <v>84315</v>
      </c>
    </row>
    <row r="5628" ht="14.25" customHeight="1">
      <c r="A5628" s="6">
        <v>7204.0</v>
      </c>
      <c r="B5628" s="6">
        <v>1.5657778E7</v>
      </c>
      <c r="C5628" s="6" t="s">
        <v>13506</v>
      </c>
      <c r="D5628" s="6">
        <v>657.0</v>
      </c>
      <c r="E5628" s="6" t="s">
        <v>7</v>
      </c>
      <c r="F5628" s="6" t="s">
        <v>11</v>
      </c>
      <c r="G5628" s="7" t="s">
        <v>103</v>
      </c>
      <c r="H5628" s="6">
        <v>1.0</v>
      </c>
      <c r="I5628" s="6" t="s">
        <v>13507</v>
      </c>
      <c r="J5628" s="6">
        <v>2.0</v>
      </c>
      <c r="K5628" s="6">
        <v>0.0</v>
      </c>
      <c r="L5628" s="6">
        <v>0.0</v>
      </c>
      <c r="M5628" s="6" t="s">
        <v>13508</v>
      </c>
      <c r="N5628" s="6">
        <v>0.0</v>
      </c>
      <c r="O5628" s="6">
        <v>0.0</v>
      </c>
      <c r="P5628" s="6">
        <v>2.0</v>
      </c>
      <c r="Q5628" s="6" t="s">
        <v>44</v>
      </c>
      <c r="R5628" s="6">
        <v>772.0</v>
      </c>
      <c r="S5628" s="6">
        <f>COUNTIF(Customer_Churn_Records!$B$2:$B$10000,Customer_Churn_Records!$B5628)</f>
        <v>1</v>
      </c>
      <c r="T5628" s="6">
        <f>ROUNDUP(Customer_Churn_Records!$G5628,0)</f>
        <v>33</v>
      </c>
      <c r="U5628" s="6" t="str">
        <f t="array" ref="U5628">IFS(Customer_Churn_Records!$T5628&lt;30,"young",Customer_Churn_Records!$T5628&lt;50,"middle-aged",Customer_Churn_Records!$T5628&lt;100,"old")</f>
        <v>middle-aged</v>
      </c>
      <c r="V5628" s="8" t="str">
        <f t="array" ref="V5628">IFS(Customer_Churn_Records!$D5628&lt;701,"less-score",Customer_Churn_Records!$D5628&lt;851,"high-score")</f>
        <v>less-score</v>
      </c>
      <c r="W5628" s="8" t="str">
        <f t="array" ref="W5628">IF(Customer_Churn_Records!$X5628=0,0,IFS(Customer_Churn_Records!$X5628&lt;100000,"low",Customer_Churn_Records!$X5628&lt;300000,"high"))</f>
        <v>low</v>
      </c>
      <c r="X5628" s="8">
        <f>ROUND(Customer_Churn_Records!$I5628,0)</f>
        <v>84310</v>
      </c>
    </row>
    <row r="5629" ht="14.25" customHeight="1">
      <c r="A5629" s="6">
        <v>2646.0</v>
      </c>
      <c r="B5629" s="6">
        <v>1.5765322E7</v>
      </c>
      <c r="C5629" s="6" t="s">
        <v>13509</v>
      </c>
      <c r="D5629" s="6">
        <v>755.0</v>
      </c>
      <c r="E5629" s="6" t="s">
        <v>7</v>
      </c>
      <c r="F5629" s="6" t="s">
        <v>11</v>
      </c>
      <c r="G5629" s="7" t="s">
        <v>187</v>
      </c>
      <c r="H5629" s="6">
        <v>5.0</v>
      </c>
      <c r="I5629" s="6" t="s">
        <v>13510</v>
      </c>
      <c r="J5629" s="6">
        <v>2.0</v>
      </c>
      <c r="K5629" s="6">
        <v>1.0</v>
      </c>
      <c r="L5629" s="6">
        <v>1.0</v>
      </c>
      <c r="M5629" s="6" t="s">
        <v>13511</v>
      </c>
      <c r="N5629" s="6">
        <v>0.0</v>
      </c>
      <c r="O5629" s="6">
        <v>0.0</v>
      </c>
      <c r="P5629" s="6">
        <v>5.0</v>
      </c>
      <c r="Q5629" s="6" t="s">
        <v>58</v>
      </c>
      <c r="R5629" s="6">
        <v>453.0</v>
      </c>
      <c r="S5629" s="6">
        <f>COUNTIF(Customer_Churn_Records!$B$2:$B$10000,Customer_Churn_Records!$B5629)</f>
        <v>1</v>
      </c>
      <c r="T5629" s="6">
        <f>ROUNDUP(Customer_Churn_Records!$G5629,0)</f>
        <v>23</v>
      </c>
      <c r="U5629" s="6" t="str">
        <f t="array" ref="U5629">IFS(Customer_Churn_Records!$T5629&lt;30,"young",Customer_Churn_Records!$T5629&lt;50,"middle-aged",Customer_Churn_Records!$T5629&lt;100,"old")</f>
        <v>young</v>
      </c>
      <c r="V5629" s="8" t="str">
        <f t="array" ref="V5629">IFS(Customer_Churn_Records!$D5629&lt;701,"less-score",Customer_Churn_Records!$D5629&lt;851,"high-score")</f>
        <v>high-score</v>
      </c>
      <c r="W5629" s="8" t="str">
        <f t="array" ref="W5629">IF(Customer_Churn_Records!$X5629=0,0,IFS(Customer_Churn_Records!$X5629&lt;100000,"low",Customer_Churn_Records!$X5629&lt;300000,"high"))</f>
        <v>low</v>
      </c>
      <c r="X5629" s="8">
        <f>ROUND(Customer_Churn_Records!$I5629,0)</f>
        <v>84284</v>
      </c>
    </row>
    <row r="5630" ht="14.25" customHeight="1">
      <c r="A5630" s="6">
        <v>4845.0</v>
      </c>
      <c r="B5630" s="6">
        <v>1.5720814E7</v>
      </c>
      <c r="C5630" s="6" t="s">
        <v>5004</v>
      </c>
      <c r="D5630" s="6">
        <v>670.0</v>
      </c>
      <c r="E5630" s="6" t="s">
        <v>8</v>
      </c>
      <c r="F5630" s="6" t="s">
        <v>10</v>
      </c>
      <c r="G5630" s="7" t="s">
        <v>118</v>
      </c>
      <c r="H5630" s="6">
        <v>2.0</v>
      </c>
      <c r="I5630" s="6" t="s">
        <v>13512</v>
      </c>
      <c r="J5630" s="6">
        <v>2.0</v>
      </c>
      <c r="K5630" s="6">
        <v>0.0</v>
      </c>
      <c r="L5630" s="6">
        <v>0.0</v>
      </c>
      <c r="M5630" s="6" t="s">
        <v>13513</v>
      </c>
      <c r="N5630" s="6">
        <v>0.0</v>
      </c>
      <c r="O5630" s="6">
        <v>0.0</v>
      </c>
      <c r="P5630" s="6">
        <v>5.0</v>
      </c>
      <c r="Q5630" s="6" t="s">
        <v>44</v>
      </c>
      <c r="R5630" s="6">
        <v>508.0</v>
      </c>
      <c r="S5630" s="6">
        <f>COUNTIF(Customer_Churn_Records!$B$2:$B$10000,Customer_Churn_Records!$B5630)</f>
        <v>1</v>
      </c>
      <c r="T5630" s="6">
        <f>ROUNDUP(Customer_Churn_Records!$G5630,0)</f>
        <v>36</v>
      </c>
      <c r="U5630" s="6" t="str">
        <f t="array" ref="U5630">IFS(Customer_Churn_Records!$T5630&lt;30,"young",Customer_Churn_Records!$T5630&lt;50,"middle-aged",Customer_Churn_Records!$T5630&lt;100,"old")</f>
        <v>middle-aged</v>
      </c>
      <c r="V5630" s="8" t="str">
        <f t="array" ref="V5630">IFS(Customer_Churn_Records!$D5630&lt;701,"less-score",Customer_Churn_Records!$D5630&lt;851,"high-score")</f>
        <v>less-score</v>
      </c>
      <c r="W5630" s="8" t="str">
        <f t="array" ref="W5630">IF(Customer_Churn_Records!$X5630=0,0,IFS(Customer_Churn_Records!$X5630&lt;100000,"low",Customer_Churn_Records!$X5630&lt;300000,"high"))</f>
        <v>low</v>
      </c>
      <c r="X5630" s="8">
        <f>ROUND(Customer_Churn_Records!$I5630,0)</f>
        <v>84266</v>
      </c>
    </row>
    <row r="5631" ht="14.25" customHeight="1">
      <c r="A5631" s="6">
        <v>4133.0</v>
      </c>
      <c r="B5631" s="6">
        <v>1.5737571E7</v>
      </c>
      <c r="C5631" s="6" t="s">
        <v>13514</v>
      </c>
      <c r="D5631" s="6">
        <v>540.0</v>
      </c>
      <c r="E5631" s="6" t="s">
        <v>9</v>
      </c>
      <c r="F5631" s="6" t="s">
        <v>10</v>
      </c>
      <c r="G5631" s="7" t="s">
        <v>160</v>
      </c>
      <c r="H5631" s="6">
        <v>6.0</v>
      </c>
      <c r="I5631" s="6" t="s">
        <v>13515</v>
      </c>
      <c r="J5631" s="6">
        <v>1.0</v>
      </c>
      <c r="K5631" s="6">
        <v>0.0</v>
      </c>
      <c r="L5631" s="6">
        <v>1.0</v>
      </c>
      <c r="M5631" s="6" t="s">
        <v>13516</v>
      </c>
      <c r="N5631" s="6">
        <v>0.0</v>
      </c>
      <c r="O5631" s="6">
        <v>0.0</v>
      </c>
      <c r="P5631" s="6">
        <v>3.0</v>
      </c>
      <c r="Q5631" s="6" t="s">
        <v>44</v>
      </c>
      <c r="R5631" s="6">
        <v>939.0</v>
      </c>
      <c r="S5631" s="6">
        <f>COUNTIF(Customer_Churn_Records!$B$2:$B$10000,Customer_Churn_Records!$B5631)</f>
        <v>1</v>
      </c>
      <c r="T5631" s="6">
        <f>ROUNDUP(Customer_Churn_Records!$G5631,0)</f>
        <v>28</v>
      </c>
      <c r="U5631" s="6" t="str">
        <f t="array" ref="U5631">IFS(Customer_Churn_Records!$T5631&lt;30,"young",Customer_Churn_Records!$T5631&lt;50,"middle-aged",Customer_Churn_Records!$T5631&lt;100,"old")</f>
        <v>young</v>
      </c>
      <c r="V5631" s="8" t="str">
        <f t="array" ref="V5631">IFS(Customer_Churn_Records!$D5631&lt;701,"less-score",Customer_Churn_Records!$D5631&lt;851,"high-score")</f>
        <v>less-score</v>
      </c>
      <c r="W5631" s="8" t="str">
        <f t="array" ref="W5631">IF(Customer_Churn_Records!$X5631=0,0,IFS(Customer_Churn_Records!$X5631&lt;100000,"low",Customer_Churn_Records!$X5631&lt;300000,"high"))</f>
        <v>low</v>
      </c>
      <c r="X5631" s="8">
        <f>ROUND(Customer_Churn_Records!$I5631,0)</f>
        <v>84121</v>
      </c>
    </row>
    <row r="5632" ht="14.25" customHeight="1">
      <c r="A5632" s="6">
        <v>1753.0</v>
      </c>
      <c r="B5632" s="6">
        <v>1.5724466E7</v>
      </c>
      <c r="C5632" s="6" t="s">
        <v>13517</v>
      </c>
      <c r="D5632" s="6">
        <v>744.0</v>
      </c>
      <c r="E5632" s="6" t="s">
        <v>8</v>
      </c>
      <c r="F5632" s="6" t="s">
        <v>10</v>
      </c>
      <c r="G5632" s="7" t="s">
        <v>167</v>
      </c>
      <c r="H5632" s="6">
        <v>2.0</v>
      </c>
      <c r="I5632" s="6" t="s">
        <v>13518</v>
      </c>
      <c r="J5632" s="6">
        <v>1.0</v>
      </c>
      <c r="K5632" s="6">
        <v>1.0</v>
      </c>
      <c r="L5632" s="6">
        <v>0.0</v>
      </c>
      <c r="M5632" s="6" t="s">
        <v>13519</v>
      </c>
      <c r="N5632" s="6">
        <v>0.0</v>
      </c>
      <c r="O5632" s="6">
        <v>0.0</v>
      </c>
      <c r="P5632" s="6">
        <v>2.0</v>
      </c>
      <c r="Q5632" s="6" t="s">
        <v>44</v>
      </c>
      <c r="R5632" s="6">
        <v>428.0</v>
      </c>
      <c r="S5632" s="6">
        <f>COUNTIF(Customer_Churn_Records!$B$2:$B$10000,Customer_Churn_Records!$B5632)</f>
        <v>1</v>
      </c>
      <c r="T5632" s="6">
        <f>ROUNDUP(Customer_Churn_Records!$G5632,0)</f>
        <v>41</v>
      </c>
      <c r="U5632" s="6" t="str">
        <f t="array" ref="U5632">IFS(Customer_Churn_Records!$T5632&lt;30,"young",Customer_Churn_Records!$T5632&lt;50,"middle-aged",Customer_Churn_Records!$T5632&lt;100,"old")</f>
        <v>middle-aged</v>
      </c>
      <c r="V5632" s="8" t="str">
        <f t="array" ref="V5632">IFS(Customer_Churn_Records!$D5632&lt;701,"less-score",Customer_Churn_Records!$D5632&lt;851,"high-score")</f>
        <v>high-score</v>
      </c>
      <c r="W5632" s="8" t="str">
        <f t="array" ref="W5632">IF(Customer_Churn_Records!$X5632=0,0,IFS(Customer_Churn_Records!$X5632&lt;100000,"low",Customer_Churn_Records!$X5632&lt;300000,"high"))</f>
        <v>low</v>
      </c>
      <c r="X5632" s="8">
        <f>ROUND(Customer_Churn_Records!$I5632,0)</f>
        <v>84113</v>
      </c>
    </row>
    <row r="5633" ht="14.25" customHeight="1">
      <c r="A5633" s="6">
        <v>6937.0</v>
      </c>
      <c r="B5633" s="6">
        <v>1.5679928E7</v>
      </c>
      <c r="C5633" s="6" t="s">
        <v>13520</v>
      </c>
      <c r="D5633" s="6">
        <v>592.0</v>
      </c>
      <c r="E5633" s="6" t="s">
        <v>7</v>
      </c>
      <c r="F5633" s="6" t="s">
        <v>10</v>
      </c>
      <c r="G5633" s="7" t="s">
        <v>363</v>
      </c>
      <c r="H5633" s="6">
        <v>2.0</v>
      </c>
      <c r="I5633" s="6" t="s">
        <v>13521</v>
      </c>
      <c r="J5633" s="6">
        <v>2.0</v>
      </c>
      <c r="K5633" s="6">
        <v>0.0</v>
      </c>
      <c r="L5633" s="6">
        <v>1.0</v>
      </c>
      <c r="M5633" s="6" t="s">
        <v>13522</v>
      </c>
      <c r="N5633" s="6">
        <v>0.0</v>
      </c>
      <c r="O5633" s="6">
        <v>0.0</v>
      </c>
      <c r="P5633" s="6">
        <v>1.0</v>
      </c>
      <c r="Q5633" s="6" t="s">
        <v>79</v>
      </c>
      <c r="R5633" s="6">
        <v>677.0</v>
      </c>
      <c r="S5633" s="6">
        <f>COUNTIF(Customer_Churn_Records!$B$2:$B$10000,Customer_Churn_Records!$B5633)</f>
        <v>1</v>
      </c>
      <c r="T5633" s="6">
        <f>ROUNDUP(Customer_Churn_Records!$G5633,0)</f>
        <v>31</v>
      </c>
      <c r="U5633" s="6" t="str">
        <f t="array" ref="U5633">IFS(Customer_Churn_Records!$T5633&lt;30,"young",Customer_Churn_Records!$T5633&lt;50,"middle-aged",Customer_Churn_Records!$T5633&lt;100,"old")</f>
        <v>middle-aged</v>
      </c>
      <c r="V5633" s="8" t="str">
        <f t="array" ref="V5633">IFS(Customer_Churn_Records!$D5633&lt;701,"less-score",Customer_Churn_Records!$D5633&lt;851,"high-score")</f>
        <v>less-score</v>
      </c>
      <c r="W5633" s="8" t="str">
        <f t="array" ref="W5633">IF(Customer_Churn_Records!$X5633=0,0,IFS(Customer_Churn_Records!$X5633&lt;100000,"low",Customer_Churn_Records!$X5633&lt;300000,"high"))</f>
        <v>low</v>
      </c>
      <c r="X5633" s="8">
        <f>ROUND(Customer_Churn_Records!$I5633,0)</f>
        <v>84102</v>
      </c>
    </row>
    <row r="5634" ht="14.25" customHeight="1">
      <c r="A5634" s="6">
        <v>4165.0</v>
      </c>
      <c r="B5634" s="6">
        <v>1.570617E7</v>
      </c>
      <c r="C5634" s="6" t="s">
        <v>1728</v>
      </c>
      <c r="D5634" s="6">
        <v>636.0</v>
      </c>
      <c r="E5634" s="6" t="s">
        <v>7</v>
      </c>
      <c r="F5634" s="6" t="s">
        <v>11</v>
      </c>
      <c r="G5634" s="7" t="s">
        <v>140</v>
      </c>
      <c r="H5634" s="6">
        <v>1.0</v>
      </c>
      <c r="I5634" s="6" t="s">
        <v>13523</v>
      </c>
      <c r="J5634" s="6">
        <v>1.0</v>
      </c>
      <c r="K5634" s="6">
        <v>0.0</v>
      </c>
      <c r="L5634" s="6">
        <v>0.0</v>
      </c>
      <c r="M5634" s="6" t="s">
        <v>13524</v>
      </c>
      <c r="N5634" s="6">
        <v>0.0</v>
      </c>
      <c r="O5634" s="6">
        <v>0.0</v>
      </c>
      <c r="P5634" s="6">
        <v>2.0</v>
      </c>
      <c r="Q5634" s="6" t="s">
        <v>58</v>
      </c>
      <c r="R5634" s="6">
        <v>934.0</v>
      </c>
      <c r="S5634" s="6">
        <f>COUNTIF(Customer_Churn_Records!$B$2:$B$10000,Customer_Churn_Records!$B5634)</f>
        <v>1</v>
      </c>
      <c r="T5634" s="6">
        <f>ROUNDUP(Customer_Churn_Records!$G5634,0)</f>
        <v>34</v>
      </c>
      <c r="U5634" s="6" t="str">
        <f t="array" ref="U5634">IFS(Customer_Churn_Records!$T5634&lt;30,"young",Customer_Churn_Records!$T5634&lt;50,"middle-aged",Customer_Churn_Records!$T5634&lt;100,"old")</f>
        <v>middle-aged</v>
      </c>
      <c r="V5634" s="8" t="str">
        <f t="array" ref="V5634">IFS(Customer_Churn_Records!$D5634&lt;701,"less-score",Customer_Churn_Records!$D5634&lt;851,"high-score")</f>
        <v>less-score</v>
      </c>
      <c r="W5634" s="8" t="str">
        <f t="array" ref="W5634">IF(Customer_Churn_Records!$X5634=0,0,IFS(Customer_Churn_Records!$X5634&lt;100000,"low",Customer_Churn_Records!$X5634&lt;300000,"high"))</f>
        <v>low</v>
      </c>
      <c r="X5634" s="8">
        <f>ROUND(Customer_Churn_Records!$I5634,0)</f>
        <v>84055</v>
      </c>
    </row>
    <row r="5635" ht="14.25" customHeight="1">
      <c r="A5635" s="6">
        <v>279.0</v>
      </c>
      <c r="B5635" s="6">
        <v>1.5683562E7</v>
      </c>
      <c r="C5635" s="6" t="s">
        <v>3867</v>
      </c>
      <c r="D5635" s="6">
        <v>646.0</v>
      </c>
      <c r="E5635" s="6" t="s">
        <v>7</v>
      </c>
      <c r="F5635" s="6" t="s">
        <v>11</v>
      </c>
      <c r="G5635" s="7" t="s">
        <v>87</v>
      </c>
      <c r="H5635" s="6">
        <v>6.0</v>
      </c>
      <c r="I5635" s="6" t="s">
        <v>13525</v>
      </c>
      <c r="J5635" s="6">
        <v>1.0</v>
      </c>
      <c r="K5635" s="6">
        <v>0.0</v>
      </c>
      <c r="L5635" s="6">
        <v>1.0</v>
      </c>
      <c r="M5635" s="6" t="s">
        <v>13526</v>
      </c>
      <c r="N5635" s="6">
        <v>0.0</v>
      </c>
      <c r="O5635" s="6">
        <v>0.0</v>
      </c>
      <c r="P5635" s="6">
        <v>3.0</v>
      </c>
      <c r="Q5635" s="6" t="s">
        <v>44</v>
      </c>
      <c r="R5635" s="6">
        <v>635.0</v>
      </c>
      <c r="S5635" s="6">
        <f>COUNTIF(Customer_Churn_Records!$B$2:$B$10000,Customer_Churn_Records!$B5635)</f>
        <v>1</v>
      </c>
      <c r="T5635" s="6">
        <f>ROUNDUP(Customer_Churn_Records!$G5635,0)</f>
        <v>35</v>
      </c>
      <c r="U5635" s="6" t="str">
        <f t="array" ref="U5635">IFS(Customer_Churn_Records!$T5635&lt;30,"young",Customer_Churn_Records!$T5635&lt;50,"middle-aged",Customer_Churn_Records!$T5635&lt;100,"old")</f>
        <v>middle-aged</v>
      </c>
      <c r="V5635" s="8" t="str">
        <f t="array" ref="V5635">IFS(Customer_Churn_Records!$D5635&lt;701,"less-score",Customer_Churn_Records!$D5635&lt;851,"high-score")</f>
        <v>less-score</v>
      </c>
      <c r="W5635" s="8" t="str">
        <f t="array" ref="W5635">IF(Customer_Churn_Records!$X5635=0,0,IFS(Customer_Churn_Records!$X5635&lt;100000,"low",Customer_Churn_Records!$X5635&lt;300000,"high"))</f>
        <v>low</v>
      </c>
      <c r="X5635" s="8">
        <f>ROUND(Customer_Churn_Records!$I5635,0)</f>
        <v>84027</v>
      </c>
    </row>
    <row r="5636" ht="14.25" customHeight="1">
      <c r="A5636" s="6">
        <v>6163.0</v>
      </c>
      <c r="B5636" s="6">
        <v>1.5627385E7</v>
      </c>
      <c r="C5636" s="6" t="s">
        <v>9268</v>
      </c>
      <c r="D5636" s="6">
        <v>748.0</v>
      </c>
      <c r="E5636" s="6" t="s">
        <v>7</v>
      </c>
      <c r="F5636" s="6" t="s">
        <v>11</v>
      </c>
      <c r="G5636" s="7" t="s">
        <v>140</v>
      </c>
      <c r="H5636" s="6">
        <v>5.0</v>
      </c>
      <c r="I5636" s="6" t="s">
        <v>13527</v>
      </c>
      <c r="J5636" s="6">
        <v>1.0</v>
      </c>
      <c r="K5636" s="6">
        <v>1.0</v>
      </c>
      <c r="L5636" s="6">
        <v>1.0</v>
      </c>
      <c r="M5636" s="6" t="s">
        <v>13528</v>
      </c>
      <c r="N5636" s="6">
        <v>0.0</v>
      </c>
      <c r="O5636" s="6">
        <v>0.0</v>
      </c>
      <c r="P5636" s="6">
        <v>4.0</v>
      </c>
      <c r="Q5636" s="6" t="s">
        <v>44</v>
      </c>
      <c r="R5636" s="6">
        <v>440.0</v>
      </c>
      <c r="S5636" s="6">
        <f>COUNTIF(Customer_Churn_Records!$B$2:$B$10000,Customer_Churn_Records!$B5636)</f>
        <v>1</v>
      </c>
      <c r="T5636" s="6">
        <f>ROUNDUP(Customer_Churn_Records!$G5636,0)</f>
        <v>34</v>
      </c>
      <c r="U5636" s="6" t="str">
        <f t="array" ref="U5636">IFS(Customer_Churn_Records!$T5636&lt;30,"young",Customer_Churn_Records!$T5636&lt;50,"middle-aged",Customer_Churn_Records!$T5636&lt;100,"old")</f>
        <v>middle-aged</v>
      </c>
      <c r="V5636" s="8" t="str">
        <f t="array" ref="V5636">IFS(Customer_Churn_Records!$D5636&lt;701,"less-score",Customer_Churn_Records!$D5636&lt;851,"high-score")</f>
        <v>high-score</v>
      </c>
      <c r="W5636" s="8" t="str">
        <f t="array" ref="W5636">IF(Customer_Churn_Records!$X5636=0,0,IFS(Customer_Churn_Records!$X5636&lt;100000,"low",Customer_Churn_Records!$X5636&lt;300000,"high"))</f>
        <v>low</v>
      </c>
      <c r="X5636" s="8">
        <f>ROUND(Customer_Churn_Records!$I5636,0)</f>
        <v>84009</v>
      </c>
    </row>
    <row r="5637" ht="14.25" customHeight="1">
      <c r="A5637" s="6">
        <v>4353.0</v>
      </c>
      <c r="B5637" s="6">
        <v>1.5765192E7</v>
      </c>
      <c r="C5637" s="6" t="s">
        <v>4342</v>
      </c>
      <c r="D5637" s="6">
        <v>564.0</v>
      </c>
      <c r="E5637" s="6" t="s">
        <v>7</v>
      </c>
      <c r="F5637" s="6" t="s">
        <v>11</v>
      </c>
      <c r="G5637" s="7" t="s">
        <v>64</v>
      </c>
      <c r="H5637" s="6">
        <v>7.0</v>
      </c>
      <c r="I5637" s="6" t="s">
        <v>13529</v>
      </c>
      <c r="J5637" s="6">
        <v>2.0</v>
      </c>
      <c r="K5637" s="6">
        <v>0.0</v>
      </c>
      <c r="L5637" s="6">
        <v>0.0</v>
      </c>
      <c r="M5637" s="6" t="s">
        <v>13530</v>
      </c>
      <c r="N5637" s="6">
        <v>0.0</v>
      </c>
      <c r="O5637" s="6">
        <v>0.0</v>
      </c>
      <c r="P5637" s="6">
        <v>5.0</v>
      </c>
      <c r="Q5637" s="6" t="s">
        <v>44</v>
      </c>
      <c r="R5637" s="6">
        <v>984.0</v>
      </c>
      <c r="S5637" s="6">
        <f>COUNTIF(Customer_Churn_Records!$B$2:$B$10000,Customer_Churn_Records!$B5637)</f>
        <v>1</v>
      </c>
      <c r="T5637" s="6">
        <f>ROUNDUP(Customer_Churn_Records!$G5637,0)</f>
        <v>26</v>
      </c>
      <c r="U5637" s="6" t="str">
        <f t="array" ref="U5637">IFS(Customer_Churn_Records!$T5637&lt;30,"young",Customer_Churn_Records!$T5637&lt;50,"middle-aged",Customer_Churn_Records!$T5637&lt;100,"old")</f>
        <v>young</v>
      </c>
      <c r="V5637" s="8" t="str">
        <f t="array" ref="V5637">IFS(Customer_Churn_Records!$D5637&lt;701,"less-score",Customer_Churn_Records!$D5637&lt;851,"high-score")</f>
        <v>less-score</v>
      </c>
      <c r="W5637" s="8" t="str">
        <f t="array" ref="W5637">IF(Customer_Churn_Records!$X5637=0,0,IFS(Customer_Churn_Records!$X5637&lt;100000,"low",Customer_Churn_Records!$X5637&lt;300000,"high"))</f>
        <v>low</v>
      </c>
      <c r="X5637" s="8">
        <f>ROUND(Customer_Churn_Records!$I5637,0)</f>
        <v>84007</v>
      </c>
    </row>
    <row r="5638" ht="14.25" customHeight="1">
      <c r="A5638" s="6">
        <v>7473.0</v>
      </c>
      <c r="B5638" s="6">
        <v>1.5573798E7</v>
      </c>
      <c r="C5638" s="6" t="s">
        <v>13531</v>
      </c>
      <c r="D5638" s="6">
        <v>448.0</v>
      </c>
      <c r="E5638" s="6" t="s">
        <v>7</v>
      </c>
      <c r="F5638" s="6" t="s">
        <v>10</v>
      </c>
      <c r="G5638" s="7" t="s">
        <v>118</v>
      </c>
      <c r="H5638" s="6">
        <v>6.0</v>
      </c>
      <c r="I5638" s="6" t="s">
        <v>13532</v>
      </c>
      <c r="J5638" s="6">
        <v>2.0</v>
      </c>
      <c r="K5638" s="6">
        <v>1.0</v>
      </c>
      <c r="L5638" s="6">
        <v>0.0</v>
      </c>
      <c r="M5638" s="6" t="s">
        <v>13533</v>
      </c>
      <c r="N5638" s="6">
        <v>0.0</v>
      </c>
      <c r="O5638" s="6">
        <v>0.0</v>
      </c>
      <c r="P5638" s="6">
        <v>4.0</v>
      </c>
      <c r="Q5638" s="6" t="s">
        <v>44</v>
      </c>
      <c r="R5638" s="6">
        <v>524.0</v>
      </c>
      <c r="S5638" s="6">
        <f>COUNTIF(Customer_Churn_Records!$B$2:$B$10000,Customer_Churn_Records!$B5638)</f>
        <v>1</v>
      </c>
      <c r="T5638" s="6">
        <f>ROUNDUP(Customer_Churn_Records!$G5638,0)</f>
        <v>36</v>
      </c>
      <c r="U5638" s="6" t="str">
        <f t="array" ref="U5638">IFS(Customer_Churn_Records!$T5638&lt;30,"young",Customer_Churn_Records!$T5638&lt;50,"middle-aged",Customer_Churn_Records!$T5638&lt;100,"old")</f>
        <v>middle-aged</v>
      </c>
      <c r="V5638" s="8" t="str">
        <f t="array" ref="V5638">IFS(Customer_Churn_Records!$D5638&lt;701,"less-score",Customer_Churn_Records!$D5638&lt;851,"high-score")</f>
        <v>less-score</v>
      </c>
      <c r="W5638" s="8" t="str">
        <f t="array" ref="W5638">IF(Customer_Churn_Records!$X5638=0,0,IFS(Customer_Churn_Records!$X5638&lt;100000,"low",Customer_Churn_Records!$X5638&lt;300000,"high"))</f>
        <v>low</v>
      </c>
      <c r="X5638" s="8">
        <f>ROUND(Customer_Churn_Records!$I5638,0)</f>
        <v>83947</v>
      </c>
    </row>
    <row r="5639" ht="14.25" customHeight="1">
      <c r="A5639" s="6">
        <v>1421.0</v>
      </c>
      <c r="B5639" s="6">
        <v>1.5753969E7</v>
      </c>
      <c r="C5639" s="6" t="s">
        <v>1210</v>
      </c>
      <c r="D5639" s="6">
        <v>724.0</v>
      </c>
      <c r="E5639" s="6" t="s">
        <v>9</v>
      </c>
      <c r="F5639" s="6" t="s">
        <v>11</v>
      </c>
      <c r="G5639" s="7" t="s">
        <v>333</v>
      </c>
      <c r="H5639" s="6">
        <v>5.0</v>
      </c>
      <c r="I5639" s="6" t="s">
        <v>13534</v>
      </c>
      <c r="J5639" s="6">
        <v>1.0</v>
      </c>
      <c r="K5639" s="6">
        <v>0.0</v>
      </c>
      <c r="L5639" s="6">
        <v>1.0</v>
      </c>
      <c r="M5639" s="6" t="s">
        <v>13535</v>
      </c>
      <c r="N5639" s="6">
        <v>0.0</v>
      </c>
      <c r="O5639" s="6">
        <v>0.0</v>
      </c>
      <c r="P5639" s="6">
        <v>3.0</v>
      </c>
      <c r="Q5639" s="6" t="s">
        <v>44</v>
      </c>
      <c r="R5639" s="6">
        <v>559.0</v>
      </c>
      <c r="S5639" s="6">
        <f>COUNTIF(Customer_Churn_Records!$B$2:$B$10000,Customer_Churn_Records!$B5639)</f>
        <v>1</v>
      </c>
      <c r="T5639" s="6">
        <f>ROUNDUP(Customer_Churn_Records!$G5639,0)</f>
        <v>45</v>
      </c>
      <c r="U5639" s="6" t="str">
        <f t="array" ref="U5639">IFS(Customer_Churn_Records!$T5639&lt;30,"young",Customer_Churn_Records!$T5639&lt;50,"middle-aged",Customer_Churn_Records!$T5639&lt;100,"old")</f>
        <v>middle-aged</v>
      </c>
      <c r="V5639" s="8" t="str">
        <f t="array" ref="V5639">IFS(Customer_Churn_Records!$D5639&lt;701,"less-score",Customer_Churn_Records!$D5639&lt;851,"high-score")</f>
        <v>high-score</v>
      </c>
      <c r="W5639" s="8" t="str">
        <f t="array" ref="W5639">IF(Customer_Churn_Records!$X5639=0,0,IFS(Customer_Churn_Records!$X5639&lt;100000,"low",Customer_Churn_Records!$X5639&lt;300000,"high"))</f>
        <v>low</v>
      </c>
      <c r="X5639" s="8">
        <f>ROUND(Customer_Churn_Records!$I5639,0)</f>
        <v>83889</v>
      </c>
    </row>
    <row r="5640" ht="14.25" customHeight="1">
      <c r="A5640" s="6">
        <v>8515.0</v>
      </c>
      <c r="B5640" s="6">
        <v>1.5796071E7</v>
      </c>
      <c r="C5640" s="6" t="s">
        <v>13536</v>
      </c>
      <c r="D5640" s="6">
        <v>657.0</v>
      </c>
      <c r="E5640" s="6" t="s">
        <v>9</v>
      </c>
      <c r="F5640" s="6" t="s">
        <v>11</v>
      </c>
      <c r="G5640" s="7" t="s">
        <v>99</v>
      </c>
      <c r="H5640" s="6">
        <v>7.0</v>
      </c>
      <c r="I5640" s="6" t="s">
        <v>13537</v>
      </c>
      <c r="J5640" s="6">
        <v>1.0</v>
      </c>
      <c r="K5640" s="6">
        <v>1.0</v>
      </c>
      <c r="L5640" s="6">
        <v>0.0</v>
      </c>
      <c r="M5640" s="6" t="s">
        <v>13538</v>
      </c>
      <c r="N5640" s="6">
        <v>0.0</v>
      </c>
      <c r="O5640" s="6">
        <v>0.0</v>
      </c>
      <c r="P5640" s="6">
        <v>3.0</v>
      </c>
      <c r="Q5640" s="6" t="s">
        <v>44</v>
      </c>
      <c r="R5640" s="6">
        <v>682.0</v>
      </c>
      <c r="S5640" s="6">
        <f>COUNTIF(Customer_Churn_Records!$B$2:$B$10000,Customer_Churn_Records!$B5640)</f>
        <v>1</v>
      </c>
      <c r="T5640" s="6">
        <f>ROUNDUP(Customer_Churn_Records!$G5640,0)</f>
        <v>29</v>
      </c>
      <c r="U5640" s="6" t="str">
        <f t="array" ref="U5640">IFS(Customer_Churn_Records!$T5640&lt;30,"young",Customer_Churn_Records!$T5640&lt;50,"middle-aged",Customer_Churn_Records!$T5640&lt;100,"old")</f>
        <v>young</v>
      </c>
      <c r="V5640" s="8" t="str">
        <f t="array" ref="V5640">IFS(Customer_Churn_Records!$D5640&lt;701,"less-score",Customer_Churn_Records!$D5640&lt;851,"high-score")</f>
        <v>less-score</v>
      </c>
      <c r="W5640" s="8" t="str">
        <f t="array" ref="W5640">IF(Customer_Churn_Records!$X5640=0,0,IFS(Customer_Churn_Records!$X5640&lt;100000,"low",Customer_Churn_Records!$X5640&lt;300000,"high"))</f>
        <v>low</v>
      </c>
      <c r="X5640" s="8">
        <f>ROUND(Customer_Churn_Records!$I5640,0)</f>
        <v>83889</v>
      </c>
    </row>
    <row r="5641" ht="14.25" customHeight="1">
      <c r="A5641" s="6">
        <v>3148.0</v>
      </c>
      <c r="B5641" s="6">
        <v>1.5753102E7</v>
      </c>
      <c r="C5641" s="6" t="s">
        <v>13539</v>
      </c>
      <c r="D5641" s="6">
        <v>752.0</v>
      </c>
      <c r="E5641" s="6" t="s">
        <v>9</v>
      </c>
      <c r="F5641" s="6" t="s">
        <v>11</v>
      </c>
      <c r="G5641" s="7" t="s">
        <v>220</v>
      </c>
      <c r="H5641" s="6">
        <v>6.0</v>
      </c>
      <c r="I5641" s="6" t="s">
        <v>13540</v>
      </c>
      <c r="J5641" s="6">
        <v>1.0</v>
      </c>
      <c r="K5641" s="6">
        <v>1.0</v>
      </c>
      <c r="L5641" s="6">
        <v>0.0</v>
      </c>
      <c r="M5641" s="6" t="s">
        <v>13541</v>
      </c>
      <c r="N5641" s="6">
        <v>0.0</v>
      </c>
      <c r="O5641" s="6">
        <v>0.0</v>
      </c>
      <c r="P5641" s="6">
        <v>3.0</v>
      </c>
      <c r="Q5641" s="6" t="s">
        <v>44</v>
      </c>
      <c r="R5641" s="6">
        <v>238.0</v>
      </c>
      <c r="S5641" s="6">
        <f>COUNTIF(Customer_Churn_Records!$B$2:$B$10000,Customer_Churn_Records!$B5641)</f>
        <v>1</v>
      </c>
      <c r="T5641" s="6">
        <f>ROUNDUP(Customer_Churn_Records!$G5641,0)</f>
        <v>44</v>
      </c>
      <c r="U5641" s="6" t="str">
        <f t="array" ref="U5641">IFS(Customer_Churn_Records!$T5641&lt;30,"young",Customer_Churn_Records!$T5641&lt;50,"middle-aged",Customer_Churn_Records!$T5641&lt;100,"old")</f>
        <v>middle-aged</v>
      </c>
      <c r="V5641" s="8" t="str">
        <f t="array" ref="V5641">IFS(Customer_Churn_Records!$D5641&lt;701,"less-score",Customer_Churn_Records!$D5641&lt;851,"high-score")</f>
        <v>high-score</v>
      </c>
      <c r="W5641" s="8" t="str">
        <f t="array" ref="W5641">IF(Customer_Churn_Records!$X5641=0,0,IFS(Customer_Churn_Records!$X5641&lt;100000,"low",Customer_Churn_Records!$X5641&lt;300000,"high"))</f>
        <v>low</v>
      </c>
      <c r="X5641" s="8">
        <f>ROUND(Customer_Churn_Records!$I5641,0)</f>
        <v>83870</v>
      </c>
    </row>
    <row r="5642" ht="14.25" customHeight="1">
      <c r="A5642" s="6">
        <v>2.0</v>
      </c>
      <c r="B5642" s="6">
        <v>1.5647311E7</v>
      </c>
      <c r="C5642" s="6" t="s">
        <v>920</v>
      </c>
      <c r="D5642" s="6">
        <v>608.0</v>
      </c>
      <c r="E5642" s="6" t="s">
        <v>9</v>
      </c>
      <c r="F5642" s="6" t="s">
        <v>10</v>
      </c>
      <c r="G5642" s="7" t="s">
        <v>167</v>
      </c>
      <c r="H5642" s="6">
        <v>1.0</v>
      </c>
      <c r="I5642" s="6" t="s">
        <v>13542</v>
      </c>
      <c r="J5642" s="6">
        <v>1.0</v>
      </c>
      <c r="K5642" s="6">
        <v>0.0</v>
      </c>
      <c r="L5642" s="6">
        <v>1.0</v>
      </c>
      <c r="M5642" s="6" t="s">
        <v>13543</v>
      </c>
      <c r="N5642" s="6">
        <v>0.0</v>
      </c>
      <c r="O5642" s="6">
        <v>1.0</v>
      </c>
      <c r="P5642" s="6">
        <v>3.0</v>
      </c>
      <c r="Q5642" s="6" t="s">
        <v>58</v>
      </c>
      <c r="R5642" s="6">
        <v>456.0</v>
      </c>
      <c r="S5642" s="6">
        <f>COUNTIF(Customer_Churn_Records!$B$2:$B$10000,Customer_Churn_Records!$B5642)</f>
        <v>1</v>
      </c>
      <c r="T5642" s="6">
        <f>ROUNDUP(Customer_Churn_Records!$G5642,0)</f>
        <v>41</v>
      </c>
      <c r="U5642" s="6" t="str">
        <f t="array" ref="U5642">IFS(Customer_Churn_Records!$T5642&lt;30,"young",Customer_Churn_Records!$T5642&lt;50,"middle-aged",Customer_Churn_Records!$T5642&lt;100,"old")</f>
        <v>middle-aged</v>
      </c>
      <c r="V5642" s="8" t="str">
        <f t="array" ref="V5642">IFS(Customer_Churn_Records!$D5642&lt;701,"less-score",Customer_Churn_Records!$D5642&lt;851,"high-score")</f>
        <v>less-score</v>
      </c>
      <c r="W5642" s="8" t="str">
        <f t="array" ref="W5642">IF(Customer_Churn_Records!$X5642=0,0,IFS(Customer_Churn_Records!$X5642&lt;100000,"low",Customer_Churn_Records!$X5642&lt;300000,"high"))</f>
        <v>low</v>
      </c>
      <c r="X5642" s="8">
        <f>ROUND(Customer_Churn_Records!$I5642,0)</f>
        <v>83808</v>
      </c>
    </row>
    <row r="5643" ht="14.25" customHeight="1">
      <c r="A5643" s="6">
        <v>5694.0</v>
      </c>
      <c r="B5643" s="6">
        <v>1.5752694E7</v>
      </c>
      <c r="C5643" s="6" t="s">
        <v>1517</v>
      </c>
      <c r="D5643" s="6">
        <v>653.0</v>
      </c>
      <c r="E5643" s="6" t="s">
        <v>7</v>
      </c>
      <c r="F5643" s="6" t="s">
        <v>10</v>
      </c>
      <c r="G5643" s="7" t="s">
        <v>114</v>
      </c>
      <c r="H5643" s="6">
        <v>4.0</v>
      </c>
      <c r="I5643" s="6" t="s">
        <v>13544</v>
      </c>
      <c r="J5643" s="6">
        <v>1.0</v>
      </c>
      <c r="K5643" s="6">
        <v>0.0</v>
      </c>
      <c r="L5643" s="6">
        <v>1.0</v>
      </c>
      <c r="M5643" s="6" t="s">
        <v>13545</v>
      </c>
      <c r="N5643" s="6">
        <v>0.0</v>
      </c>
      <c r="O5643" s="6">
        <v>0.0</v>
      </c>
      <c r="P5643" s="6">
        <v>2.0</v>
      </c>
      <c r="Q5643" s="6" t="s">
        <v>44</v>
      </c>
      <c r="R5643" s="6">
        <v>567.0</v>
      </c>
      <c r="S5643" s="6">
        <f>COUNTIF(Customer_Churn_Records!$B$2:$B$10000,Customer_Churn_Records!$B5643)</f>
        <v>1</v>
      </c>
      <c r="T5643" s="6">
        <f>ROUNDUP(Customer_Churn_Records!$G5643,0)</f>
        <v>32</v>
      </c>
      <c r="U5643" s="6" t="str">
        <f t="array" ref="U5643">IFS(Customer_Churn_Records!$T5643&lt;30,"young",Customer_Churn_Records!$T5643&lt;50,"middle-aged",Customer_Churn_Records!$T5643&lt;100,"old")</f>
        <v>middle-aged</v>
      </c>
      <c r="V5643" s="8" t="str">
        <f t="array" ref="V5643">IFS(Customer_Churn_Records!$D5643&lt;701,"less-score",Customer_Churn_Records!$D5643&lt;851,"high-score")</f>
        <v>less-score</v>
      </c>
      <c r="W5643" s="8" t="str">
        <f t="array" ref="W5643">IF(Customer_Churn_Records!$X5643=0,0,IFS(Customer_Churn_Records!$X5643&lt;100000,"low",Customer_Churn_Records!$X5643&lt;300000,"high"))</f>
        <v>low</v>
      </c>
      <c r="X5643" s="8">
        <f>ROUND(Customer_Churn_Records!$I5643,0)</f>
        <v>83773</v>
      </c>
    </row>
    <row r="5644" ht="14.25" customHeight="1">
      <c r="A5644" s="6">
        <v>1234.0</v>
      </c>
      <c r="B5644" s="6">
        <v>1.557541E7</v>
      </c>
      <c r="C5644" s="6" t="s">
        <v>4900</v>
      </c>
      <c r="D5644" s="6">
        <v>667.0</v>
      </c>
      <c r="E5644" s="6" t="s">
        <v>8</v>
      </c>
      <c r="F5644" s="6" t="s">
        <v>10</v>
      </c>
      <c r="G5644" s="7" t="s">
        <v>107</v>
      </c>
      <c r="H5644" s="6">
        <v>4.0</v>
      </c>
      <c r="I5644" s="6" t="s">
        <v>13546</v>
      </c>
      <c r="J5644" s="6">
        <v>2.0</v>
      </c>
      <c r="K5644" s="6">
        <v>1.0</v>
      </c>
      <c r="L5644" s="6">
        <v>0.0</v>
      </c>
      <c r="M5644" s="6" t="s">
        <v>13547</v>
      </c>
      <c r="N5644" s="6">
        <v>0.0</v>
      </c>
      <c r="O5644" s="6">
        <v>0.0</v>
      </c>
      <c r="P5644" s="6">
        <v>3.0</v>
      </c>
      <c r="Q5644" s="6" t="s">
        <v>79</v>
      </c>
      <c r="R5644" s="6">
        <v>609.0</v>
      </c>
      <c r="S5644" s="6">
        <f>COUNTIF(Customer_Churn_Records!$B$2:$B$10000,Customer_Churn_Records!$B5644)</f>
        <v>1</v>
      </c>
      <c r="T5644" s="6">
        <f>ROUNDUP(Customer_Churn_Records!$G5644,0)</f>
        <v>39</v>
      </c>
      <c r="U5644" s="6" t="str">
        <f t="array" ref="U5644">IFS(Customer_Churn_Records!$T5644&lt;30,"young",Customer_Churn_Records!$T5644&lt;50,"middle-aged",Customer_Churn_Records!$T5644&lt;100,"old")</f>
        <v>middle-aged</v>
      </c>
      <c r="V5644" s="8" t="str">
        <f t="array" ref="V5644">IFS(Customer_Churn_Records!$D5644&lt;701,"less-score",Customer_Churn_Records!$D5644&lt;851,"high-score")</f>
        <v>less-score</v>
      </c>
      <c r="W5644" s="8" t="str">
        <f t="array" ref="W5644">IF(Customer_Churn_Records!$X5644=0,0,IFS(Customer_Churn_Records!$X5644&lt;100000,"low",Customer_Churn_Records!$X5644&lt;300000,"high"))</f>
        <v>low</v>
      </c>
      <c r="X5644" s="8">
        <f>ROUND(Customer_Churn_Records!$I5644,0)</f>
        <v>83765</v>
      </c>
    </row>
    <row r="5645" ht="14.25" customHeight="1">
      <c r="A5645" s="6">
        <v>5542.0</v>
      </c>
      <c r="B5645" s="6">
        <v>1.556674E7</v>
      </c>
      <c r="C5645" s="6" t="s">
        <v>13548</v>
      </c>
      <c r="D5645" s="6">
        <v>587.0</v>
      </c>
      <c r="E5645" s="6" t="s">
        <v>9</v>
      </c>
      <c r="F5645" s="6" t="s">
        <v>11</v>
      </c>
      <c r="G5645" s="7" t="s">
        <v>359</v>
      </c>
      <c r="H5645" s="6">
        <v>3.0</v>
      </c>
      <c r="I5645" s="6" t="s">
        <v>13549</v>
      </c>
      <c r="J5645" s="6">
        <v>1.0</v>
      </c>
      <c r="K5645" s="6">
        <v>0.0</v>
      </c>
      <c r="L5645" s="6">
        <v>1.0</v>
      </c>
      <c r="M5645" s="6" t="s">
        <v>13550</v>
      </c>
      <c r="N5645" s="6">
        <v>0.0</v>
      </c>
      <c r="O5645" s="6">
        <v>0.0</v>
      </c>
      <c r="P5645" s="6">
        <v>3.0</v>
      </c>
      <c r="Q5645" s="6" t="s">
        <v>49</v>
      </c>
      <c r="R5645" s="6">
        <v>882.0</v>
      </c>
      <c r="S5645" s="6">
        <f>COUNTIF(Customer_Churn_Records!$B$2:$B$10000,Customer_Churn_Records!$B5645)</f>
        <v>1</v>
      </c>
      <c r="T5645" s="6">
        <f>ROUNDUP(Customer_Churn_Records!$G5645,0)</f>
        <v>51</v>
      </c>
      <c r="U5645" s="6" t="str">
        <f t="array" ref="U5645">IFS(Customer_Churn_Records!$T5645&lt;30,"young",Customer_Churn_Records!$T5645&lt;50,"middle-aged",Customer_Churn_Records!$T5645&lt;100,"old")</f>
        <v>old</v>
      </c>
      <c r="V5645" s="8" t="str">
        <f t="array" ref="V5645">IFS(Customer_Churn_Records!$D5645&lt;701,"less-score",Customer_Churn_Records!$D5645&lt;851,"high-score")</f>
        <v>less-score</v>
      </c>
      <c r="W5645" s="8" t="str">
        <f t="array" ref="W5645">IF(Customer_Churn_Records!$X5645=0,0,IFS(Customer_Churn_Records!$X5645&lt;100000,"low",Customer_Churn_Records!$X5645&lt;300000,"high"))</f>
        <v>low</v>
      </c>
      <c r="X5645" s="8">
        <f>ROUND(Customer_Churn_Records!$I5645,0)</f>
        <v>83739</v>
      </c>
    </row>
    <row r="5646" ht="14.25" customHeight="1">
      <c r="A5646" s="6">
        <v>8999.0</v>
      </c>
      <c r="B5646" s="6">
        <v>1.5692577E7</v>
      </c>
      <c r="C5646" s="6" t="s">
        <v>1188</v>
      </c>
      <c r="D5646" s="6">
        <v>674.0</v>
      </c>
      <c r="E5646" s="6" t="s">
        <v>8</v>
      </c>
      <c r="F5646" s="6" t="s">
        <v>10</v>
      </c>
      <c r="G5646" s="7" t="s">
        <v>41</v>
      </c>
      <c r="H5646" s="6">
        <v>10.0</v>
      </c>
      <c r="I5646" s="6" t="s">
        <v>13551</v>
      </c>
      <c r="J5646" s="6">
        <v>1.0</v>
      </c>
      <c r="K5646" s="6">
        <v>1.0</v>
      </c>
      <c r="L5646" s="6">
        <v>0.0</v>
      </c>
      <c r="M5646" s="6" t="s">
        <v>13552</v>
      </c>
      <c r="N5646" s="6">
        <v>0.0</v>
      </c>
      <c r="O5646" s="6">
        <v>0.0</v>
      </c>
      <c r="P5646" s="6">
        <v>1.0</v>
      </c>
      <c r="Q5646" s="6" t="s">
        <v>58</v>
      </c>
      <c r="R5646" s="6">
        <v>450.0</v>
      </c>
      <c r="S5646" s="6">
        <f>COUNTIF(Customer_Churn_Records!$B$2:$B$10000,Customer_Churn_Records!$B5646)</f>
        <v>1</v>
      </c>
      <c r="T5646" s="6">
        <f>ROUNDUP(Customer_Churn_Records!$G5646,0)</f>
        <v>38</v>
      </c>
      <c r="U5646" s="6" t="str">
        <f t="array" ref="U5646">IFS(Customer_Churn_Records!$T5646&lt;30,"young",Customer_Churn_Records!$T5646&lt;50,"middle-aged",Customer_Churn_Records!$T5646&lt;100,"old")</f>
        <v>middle-aged</v>
      </c>
      <c r="V5646" s="8" t="str">
        <f t="array" ref="V5646">IFS(Customer_Churn_Records!$D5646&lt;701,"less-score",Customer_Churn_Records!$D5646&lt;851,"high-score")</f>
        <v>less-score</v>
      </c>
      <c r="W5646" s="8" t="str">
        <f t="array" ref="W5646">IF(Customer_Churn_Records!$X5646=0,0,IFS(Customer_Churn_Records!$X5646&lt;100000,"low",Customer_Churn_Records!$X5646&lt;300000,"high"))</f>
        <v>low</v>
      </c>
      <c r="X5646" s="8">
        <f>ROUND(Customer_Churn_Records!$I5646,0)</f>
        <v>83728</v>
      </c>
    </row>
    <row r="5647" ht="14.25" customHeight="1">
      <c r="A5647" s="6">
        <v>9722.0</v>
      </c>
      <c r="B5647" s="6">
        <v>1.5724876E7</v>
      </c>
      <c r="C5647" s="6" t="s">
        <v>286</v>
      </c>
      <c r="D5647" s="6">
        <v>560.0</v>
      </c>
      <c r="E5647" s="6" t="s">
        <v>7</v>
      </c>
      <c r="F5647" s="6" t="s">
        <v>10</v>
      </c>
      <c r="G5647" s="7" t="s">
        <v>41</v>
      </c>
      <c r="H5647" s="6">
        <v>5.0</v>
      </c>
      <c r="I5647" s="6" t="s">
        <v>13553</v>
      </c>
      <c r="J5647" s="6">
        <v>1.0</v>
      </c>
      <c r="K5647" s="6">
        <v>1.0</v>
      </c>
      <c r="L5647" s="6">
        <v>1.0</v>
      </c>
      <c r="M5647" s="6" t="s">
        <v>13554</v>
      </c>
      <c r="N5647" s="6">
        <v>0.0</v>
      </c>
      <c r="O5647" s="6">
        <v>0.0</v>
      </c>
      <c r="P5647" s="6">
        <v>4.0</v>
      </c>
      <c r="Q5647" s="6" t="s">
        <v>44</v>
      </c>
      <c r="R5647" s="6">
        <v>289.0</v>
      </c>
      <c r="S5647" s="6">
        <f>COUNTIF(Customer_Churn_Records!$B$2:$B$10000,Customer_Churn_Records!$B5647)</f>
        <v>1</v>
      </c>
      <c r="T5647" s="6">
        <f>ROUNDUP(Customer_Churn_Records!$G5647,0)</f>
        <v>38</v>
      </c>
      <c r="U5647" s="6" t="str">
        <f t="array" ref="U5647">IFS(Customer_Churn_Records!$T5647&lt;30,"young",Customer_Churn_Records!$T5647&lt;50,"middle-aged",Customer_Churn_Records!$T5647&lt;100,"old")</f>
        <v>middle-aged</v>
      </c>
      <c r="V5647" s="8" t="str">
        <f t="array" ref="V5647">IFS(Customer_Churn_Records!$D5647&lt;701,"less-score",Customer_Churn_Records!$D5647&lt;851,"high-score")</f>
        <v>less-score</v>
      </c>
      <c r="W5647" s="8" t="str">
        <f t="array" ref="W5647">IF(Customer_Churn_Records!$X5647=0,0,IFS(Customer_Churn_Records!$X5647&lt;100000,"low",Customer_Churn_Records!$X5647&lt;300000,"high"))</f>
        <v>low</v>
      </c>
      <c r="X5647" s="8">
        <f>ROUND(Customer_Churn_Records!$I5647,0)</f>
        <v>83714</v>
      </c>
    </row>
    <row r="5648" ht="14.25" customHeight="1">
      <c r="A5648" s="6">
        <v>7191.0</v>
      </c>
      <c r="B5648" s="6">
        <v>1.5774262E7</v>
      </c>
      <c r="C5648" s="6" t="s">
        <v>13555</v>
      </c>
      <c r="D5648" s="6">
        <v>597.0</v>
      </c>
      <c r="E5648" s="6" t="s">
        <v>8</v>
      </c>
      <c r="F5648" s="6" t="s">
        <v>11</v>
      </c>
      <c r="G5648" s="7" t="s">
        <v>245</v>
      </c>
      <c r="H5648" s="6">
        <v>8.0</v>
      </c>
      <c r="I5648" s="6" t="s">
        <v>13556</v>
      </c>
      <c r="J5648" s="6">
        <v>2.0</v>
      </c>
      <c r="K5648" s="6">
        <v>1.0</v>
      </c>
      <c r="L5648" s="6">
        <v>1.0</v>
      </c>
      <c r="M5648" s="6" t="s">
        <v>13557</v>
      </c>
      <c r="N5648" s="6">
        <v>0.0</v>
      </c>
      <c r="O5648" s="6">
        <v>0.0</v>
      </c>
      <c r="P5648" s="6">
        <v>3.0</v>
      </c>
      <c r="Q5648" s="6" t="s">
        <v>49</v>
      </c>
      <c r="R5648" s="6">
        <v>603.0</v>
      </c>
      <c r="S5648" s="6">
        <f>COUNTIF(Customer_Churn_Records!$B$2:$B$10000,Customer_Churn_Records!$B5648)</f>
        <v>1</v>
      </c>
      <c r="T5648" s="6">
        <f>ROUNDUP(Customer_Churn_Records!$G5648,0)</f>
        <v>52</v>
      </c>
      <c r="U5648" s="6" t="str">
        <f t="array" ref="U5648">IFS(Customer_Churn_Records!$T5648&lt;30,"young",Customer_Churn_Records!$T5648&lt;50,"middle-aged",Customer_Churn_Records!$T5648&lt;100,"old")</f>
        <v>old</v>
      </c>
      <c r="V5648" s="8" t="str">
        <f t="array" ref="V5648">IFS(Customer_Churn_Records!$D5648&lt;701,"less-score",Customer_Churn_Records!$D5648&lt;851,"high-score")</f>
        <v>less-score</v>
      </c>
      <c r="W5648" s="8" t="str">
        <f t="array" ref="W5648">IF(Customer_Churn_Records!$X5648=0,0,IFS(Customer_Churn_Records!$X5648&lt;100000,"low",Customer_Churn_Records!$X5648&lt;300000,"high"))</f>
        <v>low</v>
      </c>
      <c r="X5648" s="8">
        <f>ROUND(Customer_Churn_Records!$I5648,0)</f>
        <v>83693</v>
      </c>
    </row>
    <row r="5649" ht="14.25" customHeight="1">
      <c r="A5649" s="6">
        <v>7652.0</v>
      </c>
      <c r="B5649" s="6">
        <v>1.5776921E7</v>
      </c>
      <c r="C5649" s="6" t="s">
        <v>1819</v>
      </c>
      <c r="D5649" s="6">
        <v>431.0</v>
      </c>
      <c r="E5649" s="6" t="s">
        <v>8</v>
      </c>
      <c r="F5649" s="6" t="s">
        <v>11</v>
      </c>
      <c r="G5649" s="7" t="s">
        <v>333</v>
      </c>
      <c r="H5649" s="6">
        <v>5.0</v>
      </c>
      <c r="I5649" s="6" t="s">
        <v>13558</v>
      </c>
      <c r="J5649" s="6">
        <v>2.0</v>
      </c>
      <c r="K5649" s="6">
        <v>0.0</v>
      </c>
      <c r="L5649" s="6">
        <v>0.0</v>
      </c>
      <c r="M5649" s="6" t="s">
        <v>13559</v>
      </c>
      <c r="N5649" s="6">
        <v>0.0</v>
      </c>
      <c r="O5649" s="6">
        <v>0.0</v>
      </c>
      <c r="P5649" s="6">
        <v>2.0</v>
      </c>
      <c r="Q5649" s="6" t="s">
        <v>58</v>
      </c>
      <c r="R5649" s="6">
        <v>838.0</v>
      </c>
      <c r="S5649" s="6">
        <f>COUNTIF(Customer_Churn_Records!$B$2:$B$10000,Customer_Churn_Records!$B5649)</f>
        <v>1</v>
      </c>
      <c r="T5649" s="6">
        <f>ROUNDUP(Customer_Churn_Records!$G5649,0)</f>
        <v>45</v>
      </c>
      <c r="U5649" s="6" t="str">
        <f t="array" ref="U5649">IFS(Customer_Churn_Records!$T5649&lt;30,"young",Customer_Churn_Records!$T5649&lt;50,"middle-aged",Customer_Churn_Records!$T5649&lt;100,"old")</f>
        <v>middle-aged</v>
      </c>
      <c r="V5649" s="8" t="str">
        <f t="array" ref="V5649">IFS(Customer_Churn_Records!$D5649&lt;701,"less-score",Customer_Churn_Records!$D5649&lt;851,"high-score")</f>
        <v>less-score</v>
      </c>
      <c r="W5649" s="8" t="str">
        <f t="array" ref="W5649">IF(Customer_Churn_Records!$X5649=0,0,IFS(Customer_Churn_Records!$X5649&lt;100000,"low",Customer_Churn_Records!$X5649&lt;300000,"high"))</f>
        <v>low</v>
      </c>
      <c r="X5649" s="8">
        <f>ROUND(Customer_Churn_Records!$I5649,0)</f>
        <v>83625</v>
      </c>
    </row>
    <row r="5650" ht="14.25" customHeight="1">
      <c r="A5650" s="6">
        <v>8407.0</v>
      </c>
      <c r="B5650" s="6">
        <v>1.5578747E7</v>
      </c>
      <c r="C5650" s="6" t="s">
        <v>9456</v>
      </c>
      <c r="D5650" s="6">
        <v>701.0</v>
      </c>
      <c r="E5650" s="6" t="s">
        <v>9</v>
      </c>
      <c r="F5650" s="6" t="s">
        <v>11</v>
      </c>
      <c r="G5650" s="7" t="s">
        <v>64</v>
      </c>
      <c r="H5650" s="6">
        <v>5.0</v>
      </c>
      <c r="I5650" s="6" t="s">
        <v>13560</v>
      </c>
      <c r="J5650" s="6">
        <v>1.0</v>
      </c>
      <c r="K5650" s="6">
        <v>0.0</v>
      </c>
      <c r="L5650" s="6">
        <v>1.0</v>
      </c>
      <c r="M5650" s="6" t="s">
        <v>13561</v>
      </c>
      <c r="N5650" s="6">
        <v>0.0</v>
      </c>
      <c r="O5650" s="6">
        <v>0.0</v>
      </c>
      <c r="P5650" s="6">
        <v>2.0</v>
      </c>
      <c r="Q5650" s="6" t="s">
        <v>58</v>
      </c>
      <c r="R5650" s="6">
        <v>916.0</v>
      </c>
      <c r="S5650" s="6">
        <f>COUNTIF(Customer_Churn_Records!$B$2:$B$10000,Customer_Churn_Records!$B5650)</f>
        <v>1</v>
      </c>
      <c r="T5650" s="6">
        <f>ROUNDUP(Customer_Churn_Records!$G5650,0)</f>
        <v>26</v>
      </c>
      <c r="U5650" s="6" t="str">
        <f t="array" ref="U5650">IFS(Customer_Churn_Records!$T5650&lt;30,"young",Customer_Churn_Records!$T5650&lt;50,"middle-aged",Customer_Churn_Records!$T5650&lt;100,"old")</f>
        <v>young</v>
      </c>
      <c r="V5650" s="8" t="str">
        <f t="array" ref="V5650">IFS(Customer_Churn_Records!$D5650&lt;701,"less-score",Customer_Churn_Records!$D5650&lt;851,"high-score")</f>
        <v>high-score</v>
      </c>
      <c r="W5650" s="8" t="str">
        <f t="array" ref="W5650">IF(Customer_Churn_Records!$X5650=0,0,IFS(Customer_Churn_Records!$X5650&lt;100000,"low",Customer_Churn_Records!$X5650&lt;300000,"high"))</f>
        <v>low</v>
      </c>
      <c r="X5650" s="8">
        <f>ROUND(Customer_Churn_Records!$I5650,0)</f>
        <v>83600</v>
      </c>
    </row>
    <row r="5651" ht="14.25" customHeight="1">
      <c r="A5651" s="6">
        <v>4007.0</v>
      </c>
      <c r="B5651" s="6">
        <v>1.5656454E7</v>
      </c>
      <c r="C5651" s="6" t="s">
        <v>13562</v>
      </c>
      <c r="D5651" s="6">
        <v>654.0</v>
      </c>
      <c r="E5651" s="6" t="s">
        <v>7</v>
      </c>
      <c r="F5651" s="6" t="s">
        <v>11</v>
      </c>
      <c r="G5651" s="7" t="s">
        <v>72</v>
      </c>
      <c r="H5651" s="6">
        <v>6.0</v>
      </c>
      <c r="I5651" s="6" t="s">
        <v>13563</v>
      </c>
      <c r="J5651" s="6">
        <v>1.0</v>
      </c>
      <c r="K5651" s="6">
        <v>1.0</v>
      </c>
      <c r="L5651" s="6">
        <v>0.0</v>
      </c>
      <c r="M5651" s="6" t="s">
        <v>13564</v>
      </c>
      <c r="N5651" s="6">
        <v>0.0</v>
      </c>
      <c r="O5651" s="6">
        <v>0.0</v>
      </c>
      <c r="P5651" s="6">
        <v>3.0</v>
      </c>
      <c r="Q5651" s="6" t="s">
        <v>49</v>
      </c>
      <c r="R5651" s="6">
        <v>752.0</v>
      </c>
      <c r="S5651" s="6">
        <f>COUNTIF(Customer_Churn_Records!$B$2:$B$10000,Customer_Churn_Records!$B5651)</f>
        <v>1</v>
      </c>
      <c r="T5651" s="6">
        <f>ROUNDUP(Customer_Churn_Records!$G5651,0)</f>
        <v>37</v>
      </c>
      <c r="U5651" s="6" t="str">
        <f t="array" ref="U5651">IFS(Customer_Churn_Records!$T5651&lt;30,"young",Customer_Churn_Records!$T5651&lt;50,"middle-aged",Customer_Churn_Records!$T5651&lt;100,"old")</f>
        <v>middle-aged</v>
      </c>
      <c r="V5651" s="8" t="str">
        <f t="array" ref="V5651">IFS(Customer_Churn_Records!$D5651&lt;701,"less-score",Customer_Churn_Records!$D5651&lt;851,"high-score")</f>
        <v>less-score</v>
      </c>
      <c r="W5651" s="8" t="str">
        <f t="array" ref="W5651">IF(Customer_Churn_Records!$X5651=0,0,IFS(Customer_Churn_Records!$X5651&lt;100000,"low",Customer_Churn_Records!$X5651&lt;300000,"high"))</f>
        <v>low</v>
      </c>
      <c r="X5651" s="8">
        <f>ROUND(Customer_Churn_Records!$I5651,0)</f>
        <v>83569</v>
      </c>
    </row>
    <row r="5652" ht="14.25" customHeight="1">
      <c r="A5652" s="6">
        <v>6184.0</v>
      </c>
      <c r="B5652" s="6">
        <v>1.5642726E7</v>
      </c>
      <c r="C5652" s="6" t="s">
        <v>2849</v>
      </c>
      <c r="D5652" s="6">
        <v>611.0</v>
      </c>
      <c r="E5652" s="6" t="s">
        <v>7</v>
      </c>
      <c r="F5652" s="6" t="s">
        <v>11</v>
      </c>
      <c r="G5652" s="7" t="s">
        <v>171</v>
      </c>
      <c r="H5652" s="6">
        <v>3.0</v>
      </c>
      <c r="I5652" s="6" t="s">
        <v>13565</v>
      </c>
      <c r="J5652" s="6">
        <v>1.0</v>
      </c>
      <c r="K5652" s="6">
        <v>0.0</v>
      </c>
      <c r="L5652" s="6">
        <v>0.0</v>
      </c>
      <c r="M5652" s="6" t="s">
        <v>13566</v>
      </c>
      <c r="N5652" s="6">
        <v>0.0</v>
      </c>
      <c r="O5652" s="6">
        <v>0.0</v>
      </c>
      <c r="P5652" s="6">
        <v>4.0</v>
      </c>
      <c r="Q5652" s="6" t="s">
        <v>49</v>
      </c>
      <c r="R5652" s="6">
        <v>765.0</v>
      </c>
      <c r="S5652" s="6">
        <f>COUNTIF(Customer_Churn_Records!$B$2:$B$10000,Customer_Churn_Records!$B5652)</f>
        <v>1</v>
      </c>
      <c r="T5652" s="6">
        <f>ROUNDUP(Customer_Churn_Records!$G5652,0)</f>
        <v>53</v>
      </c>
      <c r="U5652" s="6" t="str">
        <f t="array" ref="U5652">IFS(Customer_Churn_Records!$T5652&lt;30,"young",Customer_Churn_Records!$T5652&lt;50,"middle-aged",Customer_Churn_Records!$T5652&lt;100,"old")</f>
        <v>old</v>
      </c>
      <c r="V5652" s="8" t="str">
        <f t="array" ref="V5652">IFS(Customer_Churn_Records!$D5652&lt;701,"less-score",Customer_Churn_Records!$D5652&lt;851,"high-score")</f>
        <v>less-score</v>
      </c>
      <c r="W5652" s="8" t="str">
        <f t="array" ref="W5652">IF(Customer_Churn_Records!$X5652=0,0,IFS(Customer_Churn_Records!$X5652&lt;100000,"low",Customer_Churn_Records!$X5652&lt;300000,"high"))</f>
        <v>low</v>
      </c>
      <c r="X5652" s="8">
        <f>ROUND(Customer_Churn_Records!$I5652,0)</f>
        <v>83568</v>
      </c>
    </row>
    <row r="5653" ht="14.25" customHeight="1">
      <c r="A5653" s="6">
        <v>7583.0</v>
      </c>
      <c r="B5653" s="6">
        <v>1.5770255E7</v>
      </c>
      <c r="C5653" s="6" t="s">
        <v>4243</v>
      </c>
      <c r="D5653" s="6">
        <v>797.0</v>
      </c>
      <c r="E5653" s="6" t="s">
        <v>8</v>
      </c>
      <c r="F5653" s="6" t="s">
        <v>10</v>
      </c>
      <c r="G5653" s="7" t="s">
        <v>103</v>
      </c>
      <c r="H5653" s="6">
        <v>10.0</v>
      </c>
      <c r="I5653" s="6" t="s">
        <v>13567</v>
      </c>
      <c r="J5653" s="6">
        <v>1.0</v>
      </c>
      <c r="K5653" s="6">
        <v>0.0</v>
      </c>
      <c r="L5653" s="6">
        <v>0.0</v>
      </c>
      <c r="M5653" s="6" t="s">
        <v>13568</v>
      </c>
      <c r="N5653" s="6">
        <v>0.0</v>
      </c>
      <c r="O5653" s="6">
        <v>0.0</v>
      </c>
      <c r="P5653" s="6">
        <v>4.0</v>
      </c>
      <c r="Q5653" s="6" t="s">
        <v>44</v>
      </c>
      <c r="R5653" s="6">
        <v>513.0</v>
      </c>
      <c r="S5653" s="6">
        <f>COUNTIF(Customer_Churn_Records!$B$2:$B$10000,Customer_Churn_Records!$B5653)</f>
        <v>1</v>
      </c>
      <c r="T5653" s="6">
        <f>ROUNDUP(Customer_Churn_Records!$G5653,0)</f>
        <v>33</v>
      </c>
      <c r="U5653" s="6" t="str">
        <f t="array" ref="U5653">IFS(Customer_Churn_Records!$T5653&lt;30,"young",Customer_Churn_Records!$T5653&lt;50,"middle-aged",Customer_Churn_Records!$T5653&lt;100,"old")</f>
        <v>middle-aged</v>
      </c>
      <c r="V5653" s="8" t="str">
        <f t="array" ref="V5653">IFS(Customer_Churn_Records!$D5653&lt;701,"less-score",Customer_Churn_Records!$D5653&lt;851,"high-score")</f>
        <v>high-score</v>
      </c>
      <c r="W5653" s="8" t="str">
        <f t="array" ref="W5653">IF(Customer_Churn_Records!$X5653=0,0,IFS(Customer_Churn_Records!$X5653&lt;100000,"low",Customer_Churn_Records!$X5653&lt;300000,"high"))</f>
        <v>low</v>
      </c>
      <c r="X5653" s="8">
        <f>ROUND(Customer_Churn_Records!$I5653,0)</f>
        <v>83556</v>
      </c>
    </row>
    <row r="5654" ht="14.25" customHeight="1">
      <c r="A5654" s="6">
        <v>840.0</v>
      </c>
      <c r="B5654" s="6">
        <v>1.5727915E7</v>
      </c>
      <c r="C5654" s="6" t="s">
        <v>4472</v>
      </c>
      <c r="D5654" s="6">
        <v>507.0</v>
      </c>
      <c r="E5654" s="6" t="s">
        <v>7</v>
      </c>
      <c r="F5654" s="6" t="s">
        <v>11</v>
      </c>
      <c r="G5654" s="7" t="s">
        <v>118</v>
      </c>
      <c r="H5654" s="6">
        <v>4.0</v>
      </c>
      <c r="I5654" s="6" t="s">
        <v>13569</v>
      </c>
      <c r="J5654" s="6">
        <v>1.0</v>
      </c>
      <c r="K5654" s="6">
        <v>0.0</v>
      </c>
      <c r="L5654" s="6">
        <v>0.0</v>
      </c>
      <c r="M5654" s="6" t="s">
        <v>13570</v>
      </c>
      <c r="N5654" s="6">
        <v>0.0</v>
      </c>
      <c r="O5654" s="6">
        <v>0.0</v>
      </c>
      <c r="P5654" s="6">
        <v>1.0</v>
      </c>
      <c r="Q5654" s="6" t="s">
        <v>58</v>
      </c>
      <c r="R5654" s="6">
        <v>691.0</v>
      </c>
      <c r="S5654" s="6">
        <f>COUNTIF(Customer_Churn_Records!$B$2:$B$10000,Customer_Churn_Records!$B5654)</f>
        <v>1</v>
      </c>
      <c r="T5654" s="6">
        <f>ROUNDUP(Customer_Churn_Records!$G5654,0)</f>
        <v>36</v>
      </c>
      <c r="U5654" s="6" t="str">
        <f t="array" ref="U5654">IFS(Customer_Churn_Records!$T5654&lt;30,"young",Customer_Churn_Records!$T5654&lt;50,"middle-aged",Customer_Churn_Records!$T5654&lt;100,"old")</f>
        <v>middle-aged</v>
      </c>
      <c r="V5654" s="8" t="str">
        <f t="array" ref="V5654">IFS(Customer_Churn_Records!$D5654&lt;701,"less-score",Customer_Churn_Records!$D5654&lt;851,"high-score")</f>
        <v>less-score</v>
      </c>
      <c r="W5654" s="8" t="str">
        <f t="array" ref="W5654">IF(Customer_Churn_Records!$X5654=0,0,IFS(Customer_Churn_Records!$X5654&lt;100000,"low",Customer_Churn_Records!$X5654&lt;300000,"high"))</f>
        <v>low</v>
      </c>
      <c r="X5654" s="8">
        <f>ROUND(Customer_Churn_Records!$I5654,0)</f>
        <v>83543</v>
      </c>
    </row>
    <row r="5655" ht="14.25" customHeight="1">
      <c r="A5655" s="6">
        <v>9948.0</v>
      </c>
      <c r="B5655" s="6">
        <v>1.5732202E7</v>
      </c>
      <c r="C5655" s="6" t="s">
        <v>4695</v>
      </c>
      <c r="D5655" s="6">
        <v>615.0</v>
      </c>
      <c r="E5655" s="6" t="s">
        <v>7</v>
      </c>
      <c r="F5655" s="6" t="s">
        <v>11</v>
      </c>
      <c r="G5655" s="7" t="s">
        <v>140</v>
      </c>
      <c r="H5655" s="6">
        <v>1.0</v>
      </c>
      <c r="I5655" s="6" t="s">
        <v>13571</v>
      </c>
      <c r="J5655" s="6">
        <v>2.0</v>
      </c>
      <c r="K5655" s="6">
        <v>1.0</v>
      </c>
      <c r="L5655" s="6">
        <v>1.0</v>
      </c>
      <c r="M5655" s="6" t="s">
        <v>13572</v>
      </c>
      <c r="N5655" s="6">
        <v>1.0</v>
      </c>
      <c r="O5655" s="6">
        <v>1.0</v>
      </c>
      <c r="P5655" s="6">
        <v>3.0</v>
      </c>
      <c r="Q5655" s="6" t="s">
        <v>58</v>
      </c>
      <c r="R5655" s="6">
        <v>805.0</v>
      </c>
      <c r="S5655" s="6">
        <f>COUNTIF(Customer_Churn_Records!$B$2:$B$10000,Customer_Churn_Records!$B5655)</f>
        <v>1</v>
      </c>
      <c r="T5655" s="6">
        <f>ROUNDUP(Customer_Churn_Records!$G5655,0)</f>
        <v>34</v>
      </c>
      <c r="U5655" s="6" t="str">
        <f t="array" ref="U5655">IFS(Customer_Churn_Records!$T5655&lt;30,"young",Customer_Churn_Records!$T5655&lt;50,"middle-aged",Customer_Churn_Records!$T5655&lt;100,"old")</f>
        <v>middle-aged</v>
      </c>
      <c r="V5655" s="8" t="str">
        <f t="array" ref="V5655">IFS(Customer_Churn_Records!$D5655&lt;701,"less-score",Customer_Churn_Records!$D5655&lt;851,"high-score")</f>
        <v>less-score</v>
      </c>
      <c r="W5655" s="8" t="str">
        <f t="array" ref="W5655">IF(Customer_Churn_Records!$X5655=0,0,IFS(Customer_Churn_Records!$X5655&lt;100000,"low",Customer_Churn_Records!$X5655&lt;300000,"high"))</f>
        <v>low</v>
      </c>
      <c r="X5655" s="8">
        <f>ROUND(Customer_Churn_Records!$I5655,0)</f>
        <v>83503</v>
      </c>
    </row>
    <row r="5656" ht="14.25" customHeight="1">
      <c r="A5656" s="6">
        <v>4956.0</v>
      </c>
      <c r="B5656" s="6">
        <v>1.5581525E7</v>
      </c>
      <c r="C5656" s="6" t="s">
        <v>1893</v>
      </c>
      <c r="D5656" s="6">
        <v>775.0</v>
      </c>
      <c r="E5656" s="6" t="s">
        <v>8</v>
      </c>
      <c r="F5656" s="6" t="s">
        <v>11</v>
      </c>
      <c r="G5656" s="7" t="s">
        <v>103</v>
      </c>
      <c r="H5656" s="6">
        <v>3.0</v>
      </c>
      <c r="I5656" s="6" t="s">
        <v>13573</v>
      </c>
      <c r="J5656" s="6">
        <v>2.0</v>
      </c>
      <c r="K5656" s="6">
        <v>1.0</v>
      </c>
      <c r="L5656" s="6">
        <v>0.0</v>
      </c>
      <c r="M5656" s="6" t="s">
        <v>13574</v>
      </c>
      <c r="N5656" s="6">
        <v>0.0</v>
      </c>
      <c r="O5656" s="6">
        <v>0.0</v>
      </c>
      <c r="P5656" s="6">
        <v>3.0</v>
      </c>
      <c r="Q5656" s="6" t="s">
        <v>58</v>
      </c>
      <c r="R5656" s="6">
        <v>816.0</v>
      </c>
      <c r="S5656" s="6">
        <f>COUNTIF(Customer_Churn_Records!$B$2:$B$10000,Customer_Churn_Records!$B5656)</f>
        <v>1</v>
      </c>
      <c r="T5656" s="6">
        <f>ROUNDUP(Customer_Churn_Records!$G5656,0)</f>
        <v>33</v>
      </c>
      <c r="U5656" s="6" t="str">
        <f t="array" ref="U5656">IFS(Customer_Churn_Records!$T5656&lt;30,"young",Customer_Churn_Records!$T5656&lt;50,"middle-aged",Customer_Churn_Records!$T5656&lt;100,"old")</f>
        <v>middle-aged</v>
      </c>
      <c r="V5656" s="8" t="str">
        <f t="array" ref="V5656">IFS(Customer_Churn_Records!$D5656&lt;701,"less-score",Customer_Churn_Records!$D5656&lt;851,"high-score")</f>
        <v>high-score</v>
      </c>
      <c r="W5656" s="8" t="str">
        <f t="array" ref="W5656">IF(Customer_Churn_Records!$X5656=0,0,IFS(Customer_Churn_Records!$X5656&lt;100000,"low",Customer_Churn_Records!$X5656&lt;300000,"high"))</f>
        <v>low</v>
      </c>
      <c r="X5656" s="8">
        <f>ROUND(Customer_Churn_Records!$I5656,0)</f>
        <v>83502</v>
      </c>
    </row>
    <row r="5657" ht="14.25" customHeight="1">
      <c r="A5657" s="6">
        <v>4219.0</v>
      </c>
      <c r="B5657" s="6">
        <v>1.5782418E7</v>
      </c>
      <c r="C5657" s="6" t="s">
        <v>117</v>
      </c>
      <c r="D5657" s="6">
        <v>589.0</v>
      </c>
      <c r="E5657" s="6" t="s">
        <v>8</v>
      </c>
      <c r="F5657" s="6" t="s">
        <v>10</v>
      </c>
      <c r="G5657" s="7" t="s">
        <v>1274</v>
      </c>
      <c r="H5657" s="6">
        <v>9.0</v>
      </c>
      <c r="I5657" s="6" t="s">
        <v>13575</v>
      </c>
      <c r="J5657" s="6">
        <v>1.0</v>
      </c>
      <c r="K5657" s="6">
        <v>1.0</v>
      </c>
      <c r="L5657" s="6">
        <v>1.0</v>
      </c>
      <c r="M5657" s="6" t="s">
        <v>13576</v>
      </c>
      <c r="N5657" s="6">
        <v>1.0</v>
      </c>
      <c r="O5657" s="6">
        <v>1.0</v>
      </c>
      <c r="P5657" s="6">
        <v>4.0</v>
      </c>
      <c r="Q5657" s="6" t="s">
        <v>49</v>
      </c>
      <c r="R5657" s="6">
        <v>747.0</v>
      </c>
      <c r="S5657" s="6">
        <f>COUNTIF(Customer_Churn_Records!$B$2:$B$10000,Customer_Churn_Records!$B5657)</f>
        <v>1</v>
      </c>
      <c r="T5657" s="6">
        <f>ROUNDUP(Customer_Churn_Records!$G5657,0)</f>
        <v>19</v>
      </c>
      <c r="U5657" s="6" t="str">
        <f t="array" ref="U5657">IFS(Customer_Churn_Records!$T5657&lt;30,"young",Customer_Churn_Records!$T5657&lt;50,"middle-aged",Customer_Churn_Records!$T5657&lt;100,"old")</f>
        <v>young</v>
      </c>
      <c r="V5657" s="8" t="str">
        <f t="array" ref="V5657">IFS(Customer_Churn_Records!$D5657&lt;701,"less-score",Customer_Churn_Records!$D5657&lt;851,"high-score")</f>
        <v>less-score</v>
      </c>
      <c r="W5657" s="8" t="str">
        <f t="array" ref="W5657">IF(Customer_Churn_Records!$X5657=0,0,IFS(Customer_Churn_Records!$X5657&lt;100000,"low",Customer_Churn_Records!$X5657&lt;300000,"high"))</f>
        <v>low</v>
      </c>
      <c r="X5657" s="8">
        <f>ROUND(Customer_Churn_Records!$I5657,0)</f>
        <v>83495</v>
      </c>
    </row>
    <row r="5658" ht="14.25" customHeight="1">
      <c r="A5658" s="6">
        <v>3708.0</v>
      </c>
      <c r="B5658" s="6">
        <v>1.5620323E7</v>
      </c>
      <c r="C5658" s="6" t="s">
        <v>5999</v>
      </c>
      <c r="D5658" s="6">
        <v>652.0</v>
      </c>
      <c r="E5658" s="6" t="s">
        <v>9</v>
      </c>
      <c r="F5658" s="6" t="s">
        <v>10</v>
      </c>
      <c r="G5658" s="7" t="s">
        <v>51</v>
      </c>
      <c r="H5658" s="6">
        <v>3.0</v>
      </c>
      <c r="I5658" s="6" t="s">
        <v>13577</v>
      </c>
      <c r="J5658" s="6">
        <v>2.0</v>
      </c>
      <c r="K5658" s="6">
        <v>1.0</v>
      </c>
      <c r="L5658" s="6">
        <v>0.0</v>
      </c>
      <c r="M5658" s="6" t="s">
        <v>13578</v>
      </c>
      <c r="N5658" s="6">
        <v>0.0</v>
      </c>
      <c r="O5658" s="6">
        <v>0.0</v>
      </c>
      <c r="P5658" s="6">
        <v>1.0</v>
      </c>
      <c r="Q5658" s="6" t="s">
        <v>79</v>
      </c>
      <c r="R5658" s="6">
        <v>343.0</v>
      </c>
      <c r="S5658" s="6">
        <f>COUNTIF(Customer_Churn_Records!$B$2:$B$10000,Customer_Churn_Records!$B5658)</f>
        <v>1</v>
      </c>
      <c r="T5658" s="6">
        <f>ROUNDUP(Customer_Churn_Records!$G5658,0)</f>
        <v>42</v>
      </c>
      <c r="U5658" s="6" t="str">
        <f t="array" ref="U5658">IFS(Customer_Churn_Records!$T5658&lt;30,"young",Customer_Churn_Records!$T5658&lt;50,"middle-aged",Customer_Churn_Records!$T5658&lt;100,"old")</f>
        <v>middle-aged</v>
      </c>
      <c r="V5658" s="8" t="str">
        <f t="array" ref="V5658">IFS(Customer_Churn_Records!$D5658&lt;701,"less-score",Customer_Churn_Records!$D5658&lt;851,"high-score")</f>
        <v>less-score</v>
      </c>
      <c r="W5658" s="8" t="str">
        <f t="array" ref="W5658">IF(Customer_Churn_Records!$X5658=0,0,IFS(Customer_Churn_Records!$X5658&lt;100000,"low",Customer_Churn_Records!$X5658&lt;300000,"high"))</f>
        <v>low</v>
      </c>
      <c r="X5658" s="8">
        <f>ROUND(Customer_Churn_Records!$I5658,0)</f>
        <v>83492</v>
      </c>
    </row>
    <row r="5659" ht="14.25" customHeight="1">
      <c r="A5659" s="6">
        <v>9259.0</v>
      </c>
      <c r="B5659" s="6">
        <v>1.5652674E7</v>
      </c>
      <c r="C5659" s="6" t="s">
        <v>668</v>
      </c>
      <c r="D5659" s="6">
        <v>539.0</v>
      </c>
      <c r="E5659" s="6" t="s">
        <v>7</v>
      </c>
      <c r="F5659" s="6" t="s">
        <v>11</v>
      </c>
      <c r="G5659" s="7" t="s">
        <v>136</v>
      </c>
      <c r="H5659" s="6">
        <v>0.0</v>
      </c>
      <c r="I5659" s="6" t="s">
        <v>13579</v>
      </c>
      <c r="J5659" s="6">
        <v>1.0</v>
      </c>
      <c r="K5659" s="6">
        <v>1.0</v>
      </c>
      <c r="L5659" s="6">
        <v>1.0</v>
      </c>
      <c r="M5659" s="6" t="s">
        <v>13580</v>
      </c>
      <c r="N5659" s="6">
        <v>0.0</v>
      </c>
      <c r="O5659" s="6">
        <v>0.0</v>
      </c>
      <c r="P5659" s="6">
        <v>4.0</v>
      </c>
      <c r="Q5659" s="6" t="s">
        <v>58</v>
      </c>
      <c r="R5659" s="6">
        <v>814.0</v>
      </c>
      <c r="S5659" s="6">
        <f>COUNTIF(Customer_Churn_Records!$B$2:$B$10000,Customer_Churn_Records!$B5659)</f>
        <v>1</v>
      </c>
      <c r="T5659" s="6">
        <f>ROUNDUP(Customer_Churn_Records!$G5659,0)</f>
        <v>20</v>
      </c>
      <c r="U5659" s="6" t="str">
        <f t="array" ref="U5659">IFS(Customer_Churn_Records!$T5659&lt;30,"young",Customer_Churn_Records!$T5659&lt;50,"middle-aged",Customer_Churn_Records!$T5659&lt;100,"old")</f>
        <v>young</v>
      </c>
      <c r="V5659" s="8" t="str">
        <f t="array" ref="V5659">IFS(Customer_Churn_Records!$D5659&lt;701,"less-score",Customer_Churn_Records!$D5659&lt;851,"high-score")</f>
        <v>less-score</v>
      </c>
      <c r="W5659" s="8" t="str">
        <f t="array" ref="W5659">IF(Customer_Churn_Records!$X5659=0,0,IFS(Customer_Churn_Records!$X5659&lt;100000,"low",Customer_Churn_Records!$X5659&lt;300000,"high"))</f>
        <v>low</v>
      </c>
      <c r="X5659" s="8">
        <f>ROUND(Customer_Churn_Records!$I5659,0)</f>
        <v>83460</v>
      </c>
    </row>
    <row r="5660" ht="14.25" customHeight="1">
      <c r="A5660" s="6">
        <v>4383.0</v>
      </c>
      <c r="B5660" s="6">
        <v>1.5780561E7</v>
      </c>
      <c r="C5660" s="6" t="s">
        <v>1627</v>
      </c>
      <c r="D5660" s="6">
        <v>622.0</v>
      </c>
      <c r="E5660" s="6" t="s">
        <v>7</v>
      </c>
      <c r="F5660" s="6" t="s">
        <v>10</v>
      </c>
      <c r="G5660" s="7" t="s">
        <v>107</v>
      </c>
      <c r="H5660" s="6">
        <v>9.0</v>
      </c>
      <c r="I5660" s="6" t="s">
        <v>13581</v>
      </c>
      <c r="J5660" s="6">
        <v>2.0</v>
      </c>
      <c r="K5660" s="6">
        <v>0.0</v>
      </c>
      <c r="L5660" s="6">
        <v>0.0</v>
      </c>
      <c r="M5660" s="6" t="s">
        <v>13582</v>
      </c>
      <c r="N5660" s="6">
        <v>0.0</v>
      </c>
      <c r="O5660" s="6">
        <v>0.0</v>
      </c>
      <c r="P5660" s="6">
        <v>3.0</v>
      </c>
      <c r="Q5660" s="6" t="s">
        <v>49</v>
      </c>
      <c r="R5660" s="6">
        <v>342.0</v>
      </c>
      <c r="S5660" s="6">
        <f>COUNTIF(Customer_Churn_Records!$B$2:$B$10000,Customer_Churn_Records!$B5660)</f>
        <v>1</v>
      </c>
      <c r="T5660" s="6">
        <f>ROUNDUP(Customer_Churn_Records!$G5660,0)</f>
        <v>39</v>
      </c>
      <c r="U5660" s="6" t="str">
        <f t="array" ref="U5660">IFS(Customer_Churn_Records!$T5660&lt;30,"young",Customer_Churn_Records!$T5660&lt;50,"middle-aged",Customer_Churn_Records!$T5660&lt;100,"old")</f>
        <v>middle-aged</v>
      </c>
      <c r="V5660" s="8" t="str">
        <f t="array" ref="V5660">IFS(Customer_Churn_Records!$D5660&lt;701,"less-score",Customer_Churn_Records!$D5660&lt;851,"high-score")</f>
        <v>less-score</v>
      </c>
      <c r="W5660" s="8" t="str">
        <f t="array" ref="W5660">IF(Customer_Churn_Records!$X5660=0,0,IFS(Customer_Churn_Records!$X5660&lt;100000,"low",Customer_Churn_Records!$X5660&lt;300000,"high"))</f>
        <v>low</v>
      </c>
      <c r="X5660" s="8">
        <f>ROUND(Customer_Churn_Records!$I5660,0)</f>
        <v>83457</v>
      </c>
    </row>
    <row r="5661" ht="14.25" customHeight="1">
      <c r="A5661" s="6">
        <v>3929.0</v>
      </c>
      <c r="B5661" s="6">
        <v>1.5609545E7</v>
      </c>
      <c r="C5661" s="6" t="s">
        <v>622</v>
      </c>
      <c r="D5661" s="6">
        <v>548.0</v>
      </c>
      <c r="E5661" s="6" t="s">
        <v>7</v>
      </c>
      <c r="F5661" s="6" t="s">
        <v>11</v>
      </c>
      <c r="G5661" s="7" t="s">
        <v>99</v>
      </c>
      <c r="H5661" s="6">
        <v>5.0</v>
      </c>
      <c r="I5661" s="6" t="s">
        <v>13583</v>
      </c>
      <c r="J5661" s="6">
        <v>1.0</v>
      </c>
      <c r="K5661" s="6">
        <v>0.0</v>
      </c>
      <c r="L5661" s="6">
        <v>1.0</v>
      </c>
      <c r="M5661" s="6" t="s">
        <v>13584</v>
      </c>
      <c r="N5661" s="6">
        <v>0.0</v>
      </c>
      <c r="O5661" s="6">
        <v>0.0</v>
      </c>
      <c r="P5661" s="6">
        <v>3.0</v>
      </c>
      <c r="Q5661" s="6" t="s">
        <v>49</v>
      </c>
      <c r="R5661" s="6">
        <v>967.0</v>
      </c>
      <c r="S5661" s="6">
        <f>COUNTIF(Customer_Churn_Records!$B$2:$B$10000,Customer_Churn_Records!$B5661)</f>
        <v>1</v>
      </c>
      <c r="T5661" s="6">
        <f>ROUNDUP(Customer_Churn_Records!$G5661,0)</f>
        <v>29</v>
      </c>
      <c r="U5661" s="6" t="str">
        <f t="array" ref="U5661">IFS(Customer_Churn_Records!$T5661&lt;30,"young",Customer_Churn_Records!$T5661&lt;50,"middle-aged",Customer_Churn_Records!$T5661&lt;100,"old")</f>
        <v>young</v>
      </c>
      <c r="V5661" s="8" t="str">
        <f t="array" ref="V5661">IFS(Customer_Churn_Records!$D5661&lt;701,"less-score",Customer_Churn_Records!$D5661&lt;851,"high-score")</f>
        <v>less-score</v>
      </c>
      <c r="W5661" s="8" t="str">
        <f t="array" ref="W5661">IF(Customer_Churn_Records!$X5661=0,0,IFS(Customer_Churn_Records!$X5661&lt;100000,"low",Customer_Churn_Records!$X5661&lt;300000,"high"))</f>
        <v>low</v>
      </c>
      <c r="X5661" s="8">
        <f>ROUND(Customer_Churn_Records!$I5661,0)</f>
        <v>83443</v>
      </c>
    </row>
    <row r="5662" ht="14.25" customHeight="1">
      <c r="A5662" s="6">
        <v>6092.0</v>
      </c>
      <c r="B5662" s="6">
        <v>1.5777896E7</v>
      </c>
      <c r="C5662" s="6" t="s">
        <v>4927</v>
      </c>
      <c r="D5662" s="6">
        <v>850.0</v>
      </c>
      <c r="E5662" s="6" t="s">
        <v>8</v>
      </c>
      <c r="F5662" s="6" t="s">
        <v>10</v>
      </c>
      <c r="G5662" s="7" t="s">
        <v>103</v>
      </c>
      <c r="H5662" s="6">
        <v>2.0</v>
      </c>
      <c r="I5662" s="6" t="s">
        <v>13585</v>
      </c>
      <c r="J5662" s="6">
        <v>1.0</v>
      </c>
      <c r="K5662" s="6">
        <v>0.0</v>
      </c>
      <c r="L5662" s="6">
        <v>1.0</v>
      </c>
      <c r="M5662" s="6" t="s">
        <v>13586</v>
      </c>
      <c r="N5662" s="6">
        <v>0.0</v>
      </c>
      <c r="O5662" s="6">
        <v>0.0</v>
      </c>
      <c r="P5662" s="6">
        <v>3.0</v>
      </c>
      <c r="Q5662" s="6" t="s">
        <v>79</v>
      </c>
      <c r="R5662" s="6">
        <v>271.0</v>
      </c>
      <c r="S5662" s="6">
        <f>COUNTIF(Customer_Churn_Records!$B$2:$B$10000,Customer_Churn_Records!$B5662)</f>
        <v>1</v>
      </c>
      <c r="T5662" s="6">
        <f>ROUNDUP(Customer_Churn_Records!$G5662,0)</f>
        <v>33</v>
      </c>
      <c r="U5662" s="6" t="str">
        <f t="array" ref="U5662">IFS(Customer_Churn_Records!$T5662&lt;30,"young",Customer_Churn_Records!$T5662&lt;50,"middle-aged",Customer_Churn_Records!$T5662&lt;100,"old")</f>
        <v>middle-aged</v>
      </c>
      <c r="V5662" s="8" t="str">
        <f t="array" ref="V5662">IFS(Customer_Churn_Records!$D5662&lt;701,"less-score",Customer_Churn_Records!$D5662&lt;851,"high-score")</f>
        <v>high-score</v>
      </c>
      <c r="W5662" s="8" t="str">
        <f t="array" ref="W5662">IF(Customer_Churn_Records!$X5662=0,0,IFS(Customer_Churn_Records!$X5662&lt;100000,"low",Customer_Churn_Records!$X5662&lt;300000,"high"))</f>
        <v>low</v>
      </c>
      <c r="X5662" s="8">
        <f>ROUND(Customer_Churn_Records!$I5662,0)</f>
        <v>83415</v>
      </c>
    </row>
    <row r="5663" ht="14.25" customHeight="1">
      <c r="A5663" s="6">
        <v>6496.0</v>
      </c>
      <c r="B5663" s="6">
        <v>1.5640852E7</v>
      </c>
      <c r="C5663" s="6" t="s">
        <v>286</v>
      </c>
      <c r="D5663" s="6">
        <v>617.0</v>
      </c>
      <c r="E5663" s="6" t="s">
        <v>8</v>
      </c>
      <c r="F5663" s="6" t="s">
        <v>10</v>
      </c>
      <c r="G5663" s="7" t="s">
        <v>107</v>
      </c>
      <c r="H5663" s="6">
        <v>5.0</v>
      </c>
      <c r="I5663" s="6" t="s">
        <v>13587</v>
      </c>
      <c r="J5663" s="6">
        <v>3.0</v>
      </c>
      <c r="K5663" s="6">
        <v>1.0</v>
      </c>
      <c r="L5663" s="6">
        <v>0.0</v>
      </c>
      <c r="M5663" s="6" t="s">
        <v>13588</v>
      </c>
      <c r="N5663" s="6">
        <v>1.0</v>
      </c>
      <c r="O5663" s="6">
        <v>1.0</v>
      </c>
      <c r="P5663" s="6">
        <v>3.0</v>
      </c>
      <c r="Q5663" s="6" t="s">
        <v>79</v>
      </c>
      <c r="R5663" s="6">
        <v>994.0</v>
      </c>
      <c r="S5663" s="6">
        <f>COUNTIF(Customer_Churn_Records!$B$2:$B$10000,Customer_Churn_Records!$B5663)</f>
        <v>1</v>
      </c>
      <c r="T5663" s="6">
        <f>ROUNDUP(Customer_Churn_Records!$G5663,0)</f>
        <v>39</v>
      </c>
      <c r="U5663" s="6" t="str">
        <f t="array" ref="U5663">IFS(Customer_Churn_Records!$T5663&lt;30,"young",Customer_Churn_Records!$T5663&lt;50,"middle-aged",Customer_Churn_Records!$T5663&lt;100,"old")</f>
        <v>middle-aged</v>
      </c>
      <c r="V5663" s="8" t="str">
        <f t="array" ref="V5663">IFS(Customer_Churn_Records!$D5663&lt;701,"less-score",Customer_Churn_Records!$D5663&lt;851,"high-score")</f>
        <v>less-score</v>
      </c>
      <c r="W5663" s="8" t="str">
        <f t="array" ref="W5663">IF(Customer_Churn_Records!$X5663=0,0,IFS(Customer_Churn_Records!$X5663&lt;100000,"low",Customer_Churn_Records!$X5663&lt;300000,"high"))</f>
        <v>low</v>
      </c>
      <c r="X5663" s="8">
        <f>ROUND(Customer_Churn_Records!$I5663,0)</f>
        <v>83349</v>
      </c>
    </row>
    <row r="5664" ht="14.25" customHeight="1">
      <c r="A5664" s="6">
        <v>4132.0</v>
      </c>
      <c r="B5664" s="6">
        <v>1.5738634E7</v>
      </c>
      <c r="C5664" s="6" t="s">
        <v>203</v>
      </c>
      <c r="D5664" s="6">
        <v>533.0</v>
      </c>
      <c r="E5664" s="6" t="s">
        <v>7</v>
      </c>
      <c r="F5664" s="6" t="s">
        <v>11</v>
      </c>
      <c r="G5664" s="7" t="s">
        <v>177</v>
      </c>
      <c r="H5664" s="6">
        <v>9.0</v>
      </c>
      <c r="I5664" s="6" t="s">
        <v>13589</v>
      </c>
      <c r="J5664" s="6">
        <v>1.0</v>
      </c>
      <c r="K5664" s="6">
        <v>1.0</v>
      </c>
      <c r="L5664" s="6">
        <v>1.0</v>
      </c>
      <c r="M5664" s="6" t="s">
        <v>13590</v>
      </c>
      <c r="N5664" s="6">
        <v>0.0</v>
      </c>
      <c r="O5664" s="6">
        <v>0.0</v>
      </c>
      <c r="P5664" s="6">
        <v>5.0</v>
      </c>
      <c r="Q5664" s="6" t="s">
        <v>79</v>
      </c>
      <c r="R5664" s="6">
        <v>418.0</v>
      </c>
      <c r="S5664" s="6">
        <f>COUNTIF(Customer_Churn_Records!$B$2:$B$10000,Customer_Churn_Records!$B5664)</f>
        <v>1</v>
      </c>
      <c r="T5664" s="6">
        <f>ROUNDUP(Customer_Churn_Records!$G5664,0)</f>
        <v>47</v>
      </c>
      <c r="U5664" s="6" t="str">
        <f t="array" ref="U5664">IFS(Customer_Churn_Records!$T5664&lt;30,"young",Customer_Churn_Records!$T5664&lt;50,"middle-aged",Customer_Churn_Records!$T5664&lt;100,"old")</f>
        <v>middle-aged</v>
      </c>
      <c r="V5664" s="8" t="str">
        <f t="array" ref="V5664">IFS(Customer_Churn_Records!$D5664&lt;701,"less-score",Customer_Churn_Records!$D5664&lt;851,"high-score")</f>
        <v>less-score</v>
      </c>
      <c r="W5664" s="8" t="str">
        <f t="array" ref="W5664">IF(Customer_Churn_Records!$X5664=0,0,IFS(Customer_Churn_Records!$X5664&lt;100000,"low",Customer_Churn_Records!$X5664&lt;300000,"high"))</f>
        <v>low</v>
      </c>
      <c r="X5664" s="8">
        <f>ROUND(Customer_Churn_Records!$I5664,0)</f>
        <v>83347</v>
      </c>
    </row>
    <row r="5665" ht="14.25" customHeight="1">
      <c r="A5665" s="6">
        <v>5772.0</v>
      </c>
      <c r="B5665" s="6">
        <v>1.5651737E7</v>
      </c>
      <c r="C5665" s="6" t="s">
        <v>13591</v>
      </c>
      <c r="D5665" s="6">
        <v>623.0</v>
      </c>
      <c r="E5665" s="6" t="s">
        <v>9</v>
      </c>
      <c r="F5665" s="6" t="s">
        <v>11</v>
      </c>
      <c r="G5665" s="7" t="s">
        <v>220</v>
      </c>
      <c r="H5665" s="6">
        <v>1.0</v>
      </c>
      <c r="I5665" s="6" t="s">
        <v>13592</v>
      </c>
      <c r="J5665" s="6">
        <v>1.0</v>
      </c>
      <c r="K5665" s="6">
        <v>0.0</v>
      </c>
      <c r="L5665" s="6">
        <v>1.0</v>
      </c>
      <c r="M5665" s="6" t="s">
        <v>13593</v>
      </c>
      <c r="N5665" s="6">
        <v>0.0</v>
      </c>
      <c r="O5665" s="6">
        <v>0.0</v>
      </c>
      <c r="P5665" s="6">
        <v>1.0</v>
      </c>
      <c r="Q5665" s="6" t="s">
        <v>58</v>
      </c>
      <c r="R5665" s="6">
        <v>525.0</v>
      </c>
      <c r="S5665" s="6">
        <f>COUNTIF(Customer_Churn_Records!$B$2:$B$10000,Customer_Churn_Records!$B5665)</f>
        <v>1</v>
      </c>
      <c r="T5665" s="6">
        <f>ROUNDUP(Customer_Churn_Records!$G5665,0)</f>
        <v>44</v>
      </c>
      <c r="U5665" s="6" t="str">
        <f t="array" ref="U5665">IFS(Customer_Churn_Records!$T5665&lt;30,"young",Customer_Churn_Records!$T5665&lt;50,"middle-aged",Customer_Churn_Records!$T5665&lt;100,"old")</f>
        <v>middle-aged</v>
      </c>
      <c r="V5665" s="8" t="str">
        <f t="array" ref="V5665">IFS(Customer_Churn_Records!$D5665&lt;701,"less-score",Customer_Churn_Records!$D5665&lt;851,"high-score")</f>
        <v>less-score</v>
      </c>
      <c r="W5665" s="8" t="str">
        <f t="array" ref="W5665">IF(Customer_Churn_Records!$X5665=0,0,IFS(Customer_Churn_Records!$X5665&lt;100000,"low",Customer_Churn_Records!$X5665&lt;300000,"high"))</f>
        <v>low</v>
      </c>
      <c r="X5665" s="8">
        <f>ROUND(Customer_Churn_Records!$I5665,0)</f>
        <v>83326</v>
      </c>
    </row>
    <row r="5666" ht="14.25" customHeight="1">
      <c r="A5666" s="6">
        <v>1973.0</v>
      </c>
      <c r="B5666" s="6">
        <v>1.5700174E7</v>
      </c>
      <c r="C5666" s="6" t="s">
        <v>166</v>
      </c>
      <c r="D5666" s="6">
        <v>733.0</v>
      </c>
      <c r="E5666" s="6" t="s">
        <v>9</v>
      </c>
      <c r="F5666" s="6" t="s">
        <v>10</v>
      </c>
      <c r="G5666" s="7" t="s">
        <v>128</v>
      </c>
      <c r="H5666" s="6">
        <v>0.0</v>
      </c>
      <c r="I5666" s="6" t="s">
        <v>13594</v>
      </c>
      <c r="J5666" s="6">
        <v>1.0</v>
      </c>
      <c r="K5666" s="6">
        <v>0.0</v>
      </c>
      <c r="L5666" s="6">
        <v>0.0</v>
      </c>
      <c r="M5666" s="6" t="s">
        <v>13595</v>
      </c>
      <c r="N5666" s="6">
        <v>0.0</v>
      </c>
      <c r="O5666" s="6">
        <v>0.0</v>
      </c>
      <c r="P5666" s="6">
        <v>2.0</v>
      </c>
      <c r="Q5666" s="6" t="s">
        <v>79</v>
      </c>
      <c r="R5666" s="6">
        <v>627.0</v>
      </c>
      <c r="S5666" s="6">
        <f>COUNTIF(Customer_Churn_Records!$B$2:$B$10000,Customer_Churn_Records!$B5666)</f>
        <v>1</v>
      </c>
      <c r="T5666" s="6">
        <f>ROUNDUP(Customer_Churn_Records!$G5666,0)</f>
        <v>30</v>
      </c>
      <c r="U5666" s="6" t="str">
        <f t="array" ref="U5666">IFS(Customer_Churn_Records!$T5666&lt;30,"young",Customer_Churn_Records!$T5666&lt;50,"middle-aged",Customer_Churn_Records!$T5666&lt;100,"old")</f>
        <v>middle-aged</v>
      </c>
      <c r="V5666" s="8" t="str">
        <f t="array" ref="V5666">IFS(Customer_Churn_Records!$D5666&lt;701,"less-score",Customer_Churn_Records!$D5666&lt;851,"high-score")</f>
        <v>high-score</v>
      </c>
      <c r="W5666" s="8" t="str">
        <f t="array" ref="W5666">IF(Customer_Churn_Records!$X5666=0,0,IFS(Customer_Churn_Records!$X5666&lt;100000,"low",Customer_Churn_Records!$X5666&lt;300000,"high"))</f>
        <v>low</v>
      </c>
      <c r="X5666" s="8">
        <f>ROUND(Customer_Churn_Records!$I5666,0)</f>
        <v>83319</v>
      </c>
    </row>
    <row r="5667" ht="14.25" customHeight="1">
      <c r="A5667" s="6">
        <v>3489.0</v>
      </c>
      <c r="B5667" s="6">
        <v>1.5705001E7</v>
      </c>
      <c r="C5667" s="6" t="s">
        <v>159</v>
      </c>
      <c r="D5667" s="6">
        <v>587.0</v>
      </c>
      <c r="E5667" s="6" t="s">
        <v>9</v>
      </c>
      <c r="F5667" s="6" t="s">
        <v>10</v>
      </c>
      <c r="G5667" s="7" t="s">
        <v>87</v>
      </c>
      <c r="H5667" s="6">
        <v>3.0</v>
      </c>
      <c r="I5667" s="6" t="s">
        <v>13596</v>
      </c>
      <c r="J5667" s="6">
        <v>1.0</v>
      </c>
      <c r="K5667" s="6">
        <v>1.0</v>
      </c>
      <c r="L5667" s="6">
        <v>0.0</v>
      </c>
      <c r="M5667" s="6" t="s">
        <v>13597</v>
      </c>
      <c r="N5667" s="6">
        <v>0.0</v>
      </c>
      <c r="O5667" s="6">
        <v>0.0</v>
      </c>
      <c r="P5667" s="6">
        <v>5.0</v>
      </c>
      <c r="Q5667" s="6" t="s">
        <v>58</v>
      </c>
      <c r="R5667" s="6">
        <v>620.0</v>
      </c>
      <c r="S5667" s="6">
        <f>COUNTIF(Customer_Churn_Records!$B$2:$B$10000,Customer_Churn_Records!$B5667)</f>
        <v>1</v>
      </c>
      <c r="T5667" s="6">
        <f>ROUNDUP(Customer_Churn_Records!$G5667,0)</f>
        <v>35</v>
      </c>
      <c r="U5667" s="6" t="str">
        <f t="array" ref="U5667">IFS(Customer_Churn_Records!$T5667&lt;30,"young",Customer_Churn_Records!$T5667&lt;50,"middle-aged",Customer_Churn_Records!$T5667&lt;100,"old")</f>
        <v>middle-aged</v>
      </c>
      <c r="V5667" s="8" t="str">
        <f t="array" ref="V5667">IFS(Customer_Churn_Records!$D5667&lt;701,"less-score",Customer_Churn_Records!$D5667&lt;851,"high-score")</f>
        <v>less-score</v>
      </c>
      <c r="W5667" s="8" t="str">
        <f t="array" ref="W5667">IF(Customer_Churn_Records!$X5667=0,0,IFS(Customer_Churn_Records!$X5667&lt;100000,"low",Customer_Churn_Records!$X5667&lt;300000,"high"))</f>
        <v>low</v>
      </c>
      <c r="X5667" s="8">
        <f>ROUND(Customer_Churn_Records!$I5667,0)</f>
        <v>83287</v>
      </c>
    </row>
    <row r="5668" ht="14.25" customHeight="1">
      <c r="A5668" s="6">
        <v>7032.0</v>
      </c>
      <c r="B5668" s="6">
        <v>1.5580914E7</v>
      </c>
      <c r="C5668" s="6" t="s">
        <v>267</v>
      </c>
      <c r="D5668" s="6">
        <v>478.0</v>
      </c>
      <c r="E5668" s="6" t="s">
        <v>9</v>
      </c>
      <c r="F5668" s="6" t="s">
        <v>11</v>
      </c>
      <c r="G5668" s="7" t="s">
        <v>68</v>
      </c>
      <c r="H5668" s="6">
        <v>0.0</v>
      </c>
      <c r="I5668" s="6" t="s">
        <v>13598</v>
      </c>
      <c r="J5668" s="6">
        <v>2.0</v>
      </c>
      <c r="K5668" s="6">
        <v>0.0</v>
      </c>
      <c r="L5668" s="6">
        <v>1.0</v>
      </c>
      <c r="M5668" s="6" t="s">
        <v>13599</v>
      </c>
      <c r="N5668" s="6">
        <v>1.0</v>
      </c>
      <c r="O5668" s="6">
        <v>1.0</v>
      </c>
      <c r="P5668" s="6">
        <v>2.0</v>
      </c>
      <c r="Q5668" s="6" t="s">
        <v>49</v>
      </c>
      <c r="R5668" s="6">
        <v>706.0</v>
      </c>
      <c r="S5668" s="6">
        <f>COUNTIF(Customer_Churn_Records!$B$2:$B$10000,Customer_Churn_Records!$B5668)</f>
        <v>1</v>
      </c>
      <c r="T5668" s="6">
        <f>ROUNDUP(Customer_Churn_Records!$G5668,0)</f>
        <v>48</v>
      </c>
      <c r="U5668" s="6" t="str">
        <f t="array" ref="U5668">IFS(Customer_Churn_Records!$T5668&lt;30,"young",Customer_Churn_Records!$T5668&lt;50,"middle-aged",Customer_Churn_Records!$T5668&lt;100,"old")</f>
        <v>middle-aged</v>
      </c>
      <c r="V5668" s="8" t="str">
        <f t="array" ref="V5668">IFS(Customer_Churn_Records!$D5668&lt;701,"less-score",Customer_Churn_Records!$D5668&lt;851,"high-score")</f>
        <v>less-score</v>
      </c>
      <c r="W5668" s="8" t="str">
        <f t="array" ref="W5668">IF(Customer_Churn_Records!$X5668=0,0,IFS(Customer_Churn_Records!$X5668&lt;100000,"low",Customer_Churn_Records!$X5668&lt;300000,"high"))</f>
        <v>low</v>
      </c>
      <c r="X5668" s="8">
        <f>ROUND(Customer_Churn_Records!$I5668,0)</f>
        <v>83287</v>
      </c>
    </row>
    <row r="5669" ht="14.25" customHeight="1">
      <c r="A5669" s="6">
        <v>2923.0</v>
      </c>
      <c r="B5669" s="6">
        <v>1.5705113E7</v>
      </c>
      <c r="C5669" s="6" t="s">
        <v>8451</v>
      </c>
      <c r="D5669" s="6">
        <v>685.0</v>
      </c>
      <c r="E5669" s="6" t="s">
        <v>9</v>
      </c>
      <c r="F5669" s="6" t="s">
        <v>11</v>
      </c>
      <c r="G5669" s="7" t="s">
        <v>140</v>
      </c>
      <c r="H5669" s="6">
        <v>6.0</v>
      </c>
      <c r="I5669" s="6" t="s">
        <v>13600</v>
      </c>
      <c r="J5669" s="6">
        <v>1.0</v>
      </c>
      <c r="K5669" s="6">
        <v>0.0</v>
      </c>
      <c r="L5669" s="6">
        <v>0.0</v>
      </c>
      <c r="M5669" s="6" t="s">
        <v>13601</v>
      </c>
      <c r="N5669" s="6">
        <v>0.0</v>
      </c>
      <c r="O5669" s="6">
        <v>0.0</v>
      </c>
      <c r="P5669" s="6">
        <v>5.0</v>
      </c>
      <c r="Q5669" s="6" t="s">
        <v>49</v>
      </c>
      <c r="R5669" s="6">
        <v>449.0</v>
      </c>
      <c r="S5669" s="6">
        <f>COUNTIF(Customer_Churn_Records!$B$2:$B$10000,Customer_Churn_Records!$B5669)</f>
        <v>1</v>
      </c>
      <c r="T5669" s="6">
        <f>ROUNDUP(Customer_Churn_Records!$G5669,0)</f>
        <v>34</v>
      </c>
      <c r="U5669" s="6" t="str">
        <f t="array" ref="U5669">IFS(Customer_Churn_Records!$T5669&lt;30,"young",Customer_Churn_Records!$T5669&lt;50,"middle-aged",Customer_Churn_Records!$T5669&lt;100,"old")</f>
        <v>middle-aged</v>
      </c>
      <c r="V5669" s="8" t="str">
        <f t="array" ref="V5669">IFS(Customer_Churn_Records!$D5669&lt;701,"less-score",Customer_Churn_Records!$D5669&lt;851,"high-score")</f>
        <v>less-score</v>
      </c>
      <c r="W5669" s="8" t="str">
        <f t="array" ref="W5669">IF(Customer_Churn_Records!$X5669=0,0,IFS(Customer_Churn_Records!$X5669&lt;100000,"low",Customer_Churn_Records!$X5669&lt;300000,"high"))</f>
        <v>low</v>
      </c>
      <c r="X5669" s="8">
        <f>ROUND(Customer_Churn_Records!$I5669,0)</f>
        <v>83264</v>
      </c>
    </row>
    <row r="5670" ht="14.25" customHeight="1">
      <c r="A5670" s="6">
        <v>9966.0</v>
      </c>
      <c r="B5670" s="6">
        <v>1.5690164E7</v>
      </c>
      <c r="C5670" s="6" t="s">
        <v>6039</v>
      </c>
      <c r="D5670" s="6">
        <v>627.0</v>
      </c>
      <c r="E5670" s="6" t="s">
        <v>8</v>
      </c>
      <c r="F5670" s="6" t="s">
        <v>10</v>
      </c>
      <c r="G5670" s="7" t="s">
        <v>103</v>
      </c>
      <c r="H5670" s="6">
        <v>4.0</v>
      </c>
      <c r="I5670" s="6" t="s">
        <v>13602</v>
      </c>
      <c r="J5670" s="6">
        <v>1.0</v>
      </c>
      <c r="K5670" s="6">
        <v>0.0</v>
      </c>
      <c r="L5670" s="6">
        <v>0.0</v>
      </c>
      <c r="M5670" s="6" t="s">
        <v>13603</v>
      </c>
      <c r="N5670" s="6">
        <v>0.0</v>
      </c>
      <c r="O5670" s="6">
        <v>0.0</v>
      </c>
      <c r="P5670" s="6">
        <v>4.0</v>
      </c>
      <c r="Q5670" s="6" t="s">
        <v>58</v>
      </c>
      <c r="R5670" s="6">
        <v>611.0</v>
      </c>
      <c r="S5670" s="6">
        <f>COUNTIF(Customer_Churn_Records!$B$2:$B$10000,Customer_Churn_Records!$B5670)</f>
        <v>1</v>
      </c>
      <c r="T5670" s="6">
        <f>ROUNDUP(Customer_Churn_Records!$G5670,0)</f>
        <v>33</v>
      </c>
      <c r="U5670" s="6" t="str">
        <f t="array" ref="U5670">IFS(Customer_Churn_Records!$T5670&lt;30,"young",Customer_Churn_Records!$T5670&lt;50,"middle-aged",Customer_Churn_Records!$T5670&lt;100,"old")</f>
        <v>middle-aged</v>
      </c>
      <c r="V5670" s="8" t="str">
        <f t="array" ref="V5670">IFS(Customer_Churn_Records!$D5670&lt;701,"less-score",Customer_Churn_Records!$D5670&lt;851,"high-score")</f>
        <v>less-score</v>
      </c>
      <c r="W5670" s="8" t="str">
        <f t="array" ref="W5670">IF(Customer_Churn_Records!$X5670=0,0,IFS(Customer_Churn_Records!$X5670&lt;100000,"low",Customer_Churn_Records!$X5670&lt;300000,"high"))</f>
        <v>low</v>
      </c>
      <c r="X5670" s="8">
        <f>ROUND(Customer_Churn_Records!$I5670,0)</f>
        <v>83199</v>
      </c>
    </row>
    <row r="5671" ht="14.25" customHeight="1">
      <c r="A5671" s="6">
        <v>9513.0</v>
      </c>
      <c r="B5671" s="6">
        <v>1.5618155E7</v>
      </c>
      <c r="C5671" s="6" t="s">
        <v>135</v>
      </c>
      <c r="D5671" s="6">
        <v>663.0</v>
      </c>
      <c r="E5671" s="6" t="s">
        <v>7</v>
      </c>
      <c r="F5671" s="6" t="s">
        <v>11</v>
      </c>
      <c r="G5671" s="7" t="s">
        <v>333</v>
      </c>
      <c r="H5671" s="6">
        <v>5.0</v>
      </c>
      <c r="I5671" s="6" t="s">
        <v>13604</v>
      </c>
      <c r="J5671" s="6">
        <v>1.0</v>
      </c>
      <c r="K5671" s="6">
        <v>1.0</v>
      </c>
      <c r="L5671" s="6">
        <v>1.0</v>
      </c>
      <c r="M5671" s="6" t="s">
        <v>13605</v>
      </c>
      <c r="N5671" s="6">
        <v>0.0</v>
      </c>
      <c r="O5671" s="6">
        <v>0.0</v>
      </c>
      <c r="P5671" s="6">
        <v>2.0</v>
      </c>
      <c r="Q5671" s="6" t="s">
        <v>49</v>
      </c>
      <c r="R5671" s="6">
        <v>290.0</v>
      </c>
      <c r="S5671" s="6">
        <f>COUNTIF(Customer_Churn_Records!$B$2:$B$10000,Customer_Churn_Records!$B5671)</f>
        <v>1</v>
      </c>
      <c r="T5671" s="6">
        <f>ROUNDUP(Customer_Churn_Records!$G5671,0)</f>
        <v>45</v>
      </c>
      <c r="U5671" s="6" t="str">
        <f t="array" ref="U5671">IFS(Customer_Churn_Records!$T5671&lt;30,"young",Customer_Churn_Records!$T5671&lt;50,"middle-aged",Customer_Churn_Records!$T5671&lt;100,"old")</f>
        <v>middle-aged</v>
      </c>
      <c r="V5671" s="8" t="str">
        <f t="array" ref="V5671">IFS(Customer_Churn_Records!$D5671&lt;701,"less-score",Customer_Churn_Records!$D5671&lt;851,"high-score")</f>
        <v>less-score</v>
      </c>
      <c r="W5671" s="8" t="str">
        <f t="array" ref="W5671">IF(Customer_Churn_Records!$X5671=0,0,IFS(Customer_Churn_Records!$X5671&lt;100000,"low",Customer_Churn_Records!$X5671&lt;300000,"high"))</f>
        <v>low</v>
      </c>
      <c r="X5671" s="8">
        <f>ROUND(Customer_Churn_Records!$I5671,0)</f>
        <v>83195</v>
      </c>
    </row>
    <row r="5672" ht="14.25" customHeight="1">
      <c r="A5672" s="6">
        <v>1039.0</v>
      </c>
      <c r="B5672" s="6">
        <v>1.5581479E7</v>
      </c>
      <c r="C5672" s="6" t="s">
        <v>8175</v>
      </c>
      <c r="D5672" s="6">
        <v>523.0</v>
      </c>
      <c r="E5672" s="6" t="s">
        <v>7</v>
      </c>
      <c r="F5672" s="6" t="s">
        <v>11</v>
      </c>
      <c r="G5672" s="7" t="s">
        <v>128</v>
      </c>
      <c r="H5672" s="6">
        <v>1.0</v>
      </c>
      <c r="I5672" s="6" t="s">
        <v>13606</v>
      </c>
      <c r="J5672" s="6">
        <v>1.0</v>
      </c>
      <c r="K5672" s="6">
        <v>1.0</v>
      </c>
      <c r="L5672" s="6">
        <v>1.0</v>
      </c>
      <c r="M5672" s="6" t="s">
        <v>13607</v>
      </c>
      <c r="N5672" s="6">
        <v>0.0</v>
      </c>
      <c r="O5672" s="6">
        <v>0.0</v>
      </c>
      <c r="P5672" s="6">
        <v>4.0</v>
      </c>
      <c r="Q5672" s="6" t="s">
        <v>44</v>
      </c>
      <c r="R5672" s="6">
        <v>246.0</v>
      </c>
      <c r="S5672" s="6">
        <f>COUNTIF(Customer_Churn_Records!$B$2:$B$10000,Customer_Churn_Records!$B5672)</f>
        <v>1</v>
      </c>
      <c r="T5672" s="6">
        <f>ROUNDUP(Customer_Churn_Records!$G5672,0)</f>
        <v>30</v>
      </c>
      <c r="U5672" s="6" t="str">
        <f t="array" ref="U5672">IFS(Customer_Churn_Records!$T5672&lt;30,"young",Customer_Churn_Records!$T5672&lt;50,"middle-aged",Customer_Churn_Records!$T5672&lt;100,"old")</f>
        <v>middle-aged</v>
      </c>
      <c r="V5672" s="8" t="str">
        <f t="array" ref="V5672">IFS(Customer_Churn_Records!$D5672&lt;701,"less-score",Customer_Churn_Records!$D5672&lt;851,"high-score")</f>
        <v>less-score</v>
      </c>
      <c r="W5672" s="8" t="str">
        <f t="array" ref="W5672">IF(Customer_Churn_Records!$X5672=0,0,IFS(Customer_Churn_Records!$X5672&lt;100000,"low",Customer_Churn_Records!$X5672&lt;300000,"high"))</f>
        <v>low</v>
      </c>
      <c r="X5672" s="8">
        <f>ROUND(Customer_Churn_Records!$I5672,0)</f>
        <v>83181</v>
      </c>
    </row>
    <row r="5673" ht="14.25" customHeight="1">
      <c r="A5673" s="6">
        <v>6594.0</v>
      </c>
      <c r="B5673" s="6">
        <v>1.5581332E7</v>
      </c>
      <c r="C5673" s="6" t="s">
        <v>209</v>
      </c>
      <c r="D5673" s="6">
        <v>655.0</v>
      </c>
      <c r="E5673" s="6" t="s">
        <v>8</v>
      </c>
      <c r="F5673" s="6" t="s">
        <v>10</v>
      </c>
      <c r="G5673" s="7" t="s">
        <v>128</v>
      </c>
      <c r="H5673" s="6">
        <v>1.0</v>
      </c>
      <c r="I5673" s="6" t="s">
        <v>13608</v>
      </c>
      <c r="J5673" s="6">
        <v>2.0</v>
      </c>
      <c r="K5673" s="6">
        <v>1.0</v>
      </c>
      <c r="L5673" s="6">
        <v>1.0</v>
      </c>
      <c r="M5673" s="6" t="s">
        <v>13609</v>
      </c>
      <c r="N5673" s="6">
        <v>0.0</v>
      </c>
      <c r="O5673" s="6">
        <v>0.0</v>
      </c>
      <c r="P5673" s="6">
        <v>5.0</v>
      </c>
      <c r="Q5673" s="6" t="s">
        <v>58</v>
      </c>
      <c r="R5673" s="6">
        <v>338.0</v>
      </c>
      <c r="S5673" s="6">
        <f>COUNTIF(Customer_Churn_Records!$B$2:$B$10000,Customer_Churn_Records!$B5673)</f>
        <v>1</v>
      </c>
      <c r="T5673" s="6">
        <f>ROUNDUP(Customer_Churn_Records!$G5673,0)</f>
        <v>30</v>
      </c>
      <c r="U5673" s="6" t="str">
        <f t="array" ref="U5673">IFS(Customer_Churn_Records!$T5673&lt;30,"young",Customer_Churn_Records!$T5673&lt;50,"middle-aged",Customer_Churn_Records!$T5673&lt;100,"old")</f>
        <v>middle-aged</v>
      </c>
      <c r="V5673" s="8" t="str">
        <f t="array" ref="V5673">IFS(Customer_Churn_Records!$D5673&lt;701,"less-score",Customer_Churn_Records!$D5673&lt;851,"high-score")</f>
        <v>less-score</v>
      </c>
      <c r="W5673" s="8" t="str">
        <f t="array" ref="W5673">IF(Customer_Churn_Records!$X5673=0,0,IFS(Customer_Churn_Records!$X5673&lt;100000,"low",Customer_Churn_Records!$X5673&lt;300000,"high"))</f>
        <v>low</v>
      </c>
      <c r="X5673" s="8">
        <f>ROUND(Customer_Churn_Records!$I5673,0)</f>
        <v>83174</v>
      </c>
    </row>
    <row r="5674" ht="14.25" customHeight="1">
      <c r="A5674" s="6">
        <v>9658.0</v>
      </c>
      <c r="B5674" s="6">
        <v>1.5740043E7</v>
      </c>
      <c r="C5674" s="6" t="s">
        <v>2031</v>
      </c>
      <c r="D5674" s="6">
        <v>606.0</v>
      </c>
      <c r="E5674" s="6" t="s">
        <v>7</v>
      </c>
      <c r="F5674" s="6" t="s">
        <v>11</v>
      </c>
      <c r="G5674" s="7" t="s">
        <v>114</v>
      </c>
      <c r="H5674" s="6">
        <v>5.0</v>
      </c>
      <c r="I5674" s="6" t="s">
        <v>13610</v>
      </c>
      <c r="J5674" s="6">
        <v>1.0</v>
      </c>
      <c r="K5674" s="6">
        <v>1.0</v>
      </c>
      <c r="L5674" s="6">
        <v>1.0</v>
      </c>
      <c r="M5674" s="6" t="s">
        <v>13611</v>
      </c>
      <c r="N5674" s="6">
        <v>0.0</v>
      </c>
      <c r="O5674" s="6">
        <v>0.0</v>
      </c>
      <c r="P5674" s="6">
        <v>4.0</v>
      </c>
      <c r="Q5674" s="6" t="s">
        <v>79</v>
      </c>
      <c r="R5674" s="6">
        <v>391.0</v>
      </c>
      <c r="S5674" s="6">
        <f>COUNTIF(Customer_Churn_Records!$B$2:$B$10000,Customer_Churn_Records!$B5674)</f>
        <v>1</v>
      </c>
      <c r="T5674" s="6">
        <f>ROUNDUP(Customer_Churn_Records!$G5674,0)</f>
        <v>32</v>
      </c>
      <c r="U5674" s="6" t="str">
        <f t="array" ref="U5674">IFS(Customer_Churn_Records!$T5674&lt;30,"young",Customer_Churn_Records!$T5674&lt;50,"middle-aged",Customer_Churn_Records!$T5674&lt;100,"old")</f>
        <v>middle-aged</v>
      </c>
      <c r="V5674" s="8" t="str">
        <f t="array" ref="V5674">IFS(Customer_Churn_Records!$D5674&lt;701,"less-score",Customer_Churn_Records!$D5674&lt;851,"high-score")</f>
        <v>less-score</v>
      </c>
      <c r="W5674" s="8" t="str">
        <f t="array" ref="W5674">IF(Customer_Churn_Records!$X5674=0,0,IFS(Customer_Churn_Records!$X5674&lt;100000,"low",Customer_Churn_Records!$X5674&lt;300000,"high"))</f>
        <v>low</v>
      </c>
      <c r="X5674" s="8">
        <f>ROUND(Customer_Churn_Records!$I5674,0)</f>
        <v>83162</v>
      </c>
    </row>
    <row r="5675" ht="14.25" customHeight="1">
      <c r="A5675" s="6">
        <v>6443.0</v>
      </c>
      <c r="B5675" s="6">
        <v>1.5719212E7</v>
      </c>
      <c r="C5675" s="6" t="s">
        <v>2083</v>
      </c>
      <c r="D5675" s="6">
        <v>491.0</v>
      </c>
      <c r="E5675" s="6" t="s">
        <v>7</v>
      </c>
      <c r="F5675" s="6" t="s">
        <v>11</v>
      </c>
      <c r="G5675" s="7" t="s">
        <v>103</v>
      </c>
      <c r="H5675" s="6">
        <v>5.0</v>
      </c>
      <c r="I5675" s="6" t="s">
        <v>13612</v>
      </c>
      <c r="J5675" s="6">
        <v>1.0</v>
      </c>
      <c r="K5675" s="6">
        <v>1.0</v>
      </c>
      <c r="L5675" s="6">
        <v>0.0</v>
      </c>
      <c r="M5675" s="6" t="s">
        <v>13613</v>
      </c>
      <c r="N5675" s="6">
        <v>0.0</v>
      </c>
      <c r="O5675" s="6">
        <v>0.0</v>
      </c>
      <c r="P5675" s="6">
        <v>1.0</v>
      </c>
      <c r="Q5675" s="6" t="s">
        <v>79</v>
      </c>
      <c r="R5675" s="6">
        <v>686.0</v>
      </c>
      <c r="S5675" s="6">
        <f>COUNTIF(Customer_Churn_Records!$B$2:$B$10000,Customer_Churn_Records!$B5675)</f>
        <v>1</v>
      </c>
      <c r="T5675" s="6">
        <f>ROUNDUP(Customer_Churn_Records!$G5675,0)</f>
        <v>33</v>
      </c>
      <c r="U5675" s="6" t="str">
        <f t="array" ref="U5675">IFS(Customer_Churn_Records!$T5675&lt;30,"young",Customer_Churn_Records!$T5675&lt;50,"middle-aged",Customer_Churn_Records!$T5675&lt;100,"old")</f>
        <v>middle-aged</v>
      </c>
      <c r="V5675" s="8" t="str">
        <f t="array" ref="V5675">IFS(Customer_Churn_Records!$D5675&lt;701,"less-score",Customer_Churn_Records!$D5675&lt;851,"high-score")</f>
        <v>less-score</v>
      </c>
      <c r="W5675" s="8" t="str">
        <f t="array" ref="W5675">IF(Customer_Churn_Records!$X5675=0,0,IFS(Customer_Churn_Records!$X5675&lt;100000,"low",Customer_Churn_Records!$X5675&lt;300000,"high"))</f>
        <v>low</v>
      </c>
      <c r="X5675" s="8">
        <f>ROUND(Customer_Churn_Records!$I5675,0)</f>
        <v>83134</v>
      </c>
    </row>
    <row r="5676" ht="14.25" customHeight="1">
      <c r="A5676" s="6">
        <v>1302.0</v>
      </c>
      <c r="B5676" s="6">
        <v>1.5800856E7</v>
      </c>
      <c r="C5676" s="6" t="s">
        <v>13614</v>
      </c>
      <c r="D5676" s="6">
        <v>643.0</v>
      </c>
      <c r="E5676" s="6" t="s">
        <v>9</v>
      </c>
      <c r="F5676" s="6" t="s">
        <v>11</v>
      </c>
      <c r="G5676" s="7" t="s">
        <v>140</v>
      </c>
      <c r="H5676" s="6">
        <v>3.0</v>
      </c>
      <c r="I5676" s="6" t="s">
        <v>13615</v>
      </c>
      <c r="J5676" s="6">
        <v>1.0</v>
      </c>
      <c r="K5676" s="6">
        <v>1.0</v>
      </c>
      <c r="L5676" s="6">
        <v>1.0</v>
      </c>
      <c r="M5676" s="6" t="s">
        <v>13616</v>
      </c>
      <c r="N5676" s="6">
        <v>0.0</v>
      </c>
      <c r="O5676" s="6">
        <v>0.0</v>
      </c>
      <c r="P5676" s="6">
        <v>2.0</v>
      </c>
      <c r="Q5676" s="6" t="s">
        <v>58</v>
      </c>
      <c r="R5676" s="6">
        <v>893.0</v>
      </c>
      <c r="S5676" s="6">
        <f>COUNTIF(Customer_Churn_Records!$B$2:$B$10000,Customer_Churn_Records!$B5676)</f>
        <v>1</v>
      </c>
      <c r="T5676" s="6">
        <f>ROUNDUP(Customer_Churn_Records!$G5676,0)</f>
        <v>34</v>
      </c>
      <c r="U5676" s="6" t="str">
        <f t="array" ref="U5676">IFS(Customer_Churn_Records!$T5676&lt;30,"young",Customer_Churn_Records!$T5676&lt;50,"middle-aged",Customer_Churn_Records!$T5676&lt;100,"old")</f>
        <v>middle-aged</v>
      </c>
      <c r="V5676" s="8" t="str">
        <f t="array" ref="V5676">IFS(Customer_Churn_Records!$D5676&lt;701,"less-score",Customer_Churn_Records!$D5676&lt;851,"high-score")</f>
        <v>less-score</v>
      </c>
      <c r="W5676" s="8" t="str">
        <f t="array" ref="W5676">IF(Customer_Churn_Records!$X5676=0,0,IFS(Customer_Churn_Records!$X5676&lt;100000,"low",Customer_Churn_Records!$X5676&lt;300000,"high"))</f>
        <v>low</v>
      </c>
      <c r="X5676" s="8">
        <f>ROUND(Customer_Churn_Records!$I5676,0)</f>
        <v>83132</v>
      </c>
    </row>
    <row r="5677" ht="14.25" customHeight="1">
      <c r="A5677" s="6">
        <v>9590.0</v>
      </c>
      <c r="B5677" s="6">
        <v>1.5669611E7</v>
      </c>
      <c r="C5677" s="6" t="s">
        <v>13617</v>
      </c>
      <c r="D5677" s="6">
        <v>632.0</v>
      </c>
      <c r="E5677" s="6" t="s">
        <v>7</v>
      </c>
      <c r="F5677" s="6" t="s">
        <v>11</v>
      </c>
      <c r="G5677" s="7" t="s">
        <v>471</v>
      </c>
      <c r="H5677" s="6">
        <v>3.0</v>
      </c>
      <c r="I5677" s="6" t="s">
        <v>13618</v>
      </c>
      <c r="J5677" s="6">
        <v>1.0</v>
      </c>
      <c r="K5677" s="6">
        <v>1.0</v>
      </c>
      <c r="L5677" s="6">
        <v>1.0</v>
      </c>
      <c r="M5677" s="6" t="s">
        <v>13619</v>
      </c>
      <c r="N5677" s="6">
        <v>0.0</v>
      </c>
      <c r="O5677" s="6">
        <v>0.0</v>
      </c>
      <c r="P5677" s="6">
        <v>5.0</v>
      </c>
      <c r="Q5677" s="6" t="s">
        <v>79</v>
      </c>
      <c r="R5677" s="6">
        <v>742.0</v>
      </c>
      <c r="S5677" s="6">
        <f>COUNTIF(Customer_Churn_Records!$B$2:$B$10000,Customer_Churn_Records!$B5677)</f>
        <v>1</v>
      </c>
      <c r="T5677" s="6">
        <f>ROUNDUP(Customer_Churn_Records!$G5677,0)</f>
        <v>71</v>
      </c>
      <c r="U5677" s="6" t="str">
        <f t="array" ref="U5677">IFS(Customer_Churn_Records!$T5677&lt;30,"young",Customer_Churn_Records!$T5677&lt;50,"middle-aged",Customer_Churn_Records!$T5677&lt;100,"old")</f>
        <v>old</v>
      </c>
      <c r="V5677" s="8" t="str">
        <f t="array" ref="V5677">IFS(Customer_Churn_Records!$D5677&lt;701,"less-score",Customer_Churn_Records!$D5677&lt;851,"high-score")</f>
        <v>less-score</v>
      </c>
      <c r="W5677" s="8" t="str">
        <f t="array" ref="W5677">IF(Customer_Churn_Records!$X5677=0,0,IFS(Customer_Churn_Records!$X5677&lt;100000,"low",Customer_Churn_Records!$X5677&lt;300000,"high"))</f>
        <v>low</v>
      </c>
      <c r="X5677" s="8">
        <f>ROUND(Customer_Churn_Records!$I5677,0)</f>
        <v>83117</v>
      </c>
    </row>
    <row r="5678" ht="14.25" customHeight="1">
      <c r="A5678" s="6">
        <v>5409.0</v>
      </c>
      <c r="B5678" s="6">
        <v>1.5638257E7</v>
      </c>
      <c r="C5678" s="6" t="s">
        <v>8451</v>
      </c>
      <c r="D5678" s="6">
        <v>682.0</v>
      </c>
      <c r="E5678" s="6" t="s">
        <v>9</v>
      </c>
      <c r="F5678" s="6" t="s">
        <v>10</v>
      </c>
      <c r="G5678" s="7" t="s">
        <v>323</v>
      </c>
      <c r="H5678" s="6">
        <v>0.0</v>
      </c>
      <c r="I5678" s="6" t="s">
        <v>13620</v>
      </c>
      <c r="J5678" s="6">
        <v>2.0</v>
      </c>
      <c r="K5678" s="6">
        <v>1.0</v>
      </c>
      <c r="L5678" s="6">
        <v>1.0</v>
      </c>
      <c r="M5678" s="6" t="s">
        <v>13621</v>
      </c>
      <c r="N5678" s="6">
        <v>0.0</v>
      </c>
      <c r="O5678" s="6">
        <v>0.0</v>
      </c>
      <c r="P5678" s="6">
        <v>2.0</v>
      </c>
      <c r="Q5678" s="6" t="s">
        <v>58</v>
      </c>
      <c r="R5678" s="6">
        <v>478.0</v>
      </c>
      <c r="S5678" s="6">
        <f>COUNTIF(Customer_Churn_Records!$B$2:$B$10000,Customer_Churn_Records!$B5678)</f>
        <v>1</v>
      </c>
      <c r="T5678" s="6">
        <f>ROUNDUP(Customer_Churn_Records!$G5678,0)</f>
        <v>54</v>
      </c>
      <c r="U5678" s="6" t="str">
        <f t="array" ref="U5678">IFS(Customer_Churn_Records!$T5678&lt;30,"young",Customer_Churn_Records!$T5678&lt;50,"middle-aged",Customer_Churn_Records!$T5678&lt;100,"old")</f>
        <v>old</v>
      </c>
      <c r="V5678" s="8" t="str">
        <f t="array" ref="V5678">IFS(Customer_Churn_Records!$D5678&lt;701,"less-score",Customer_Churn_Records!$D5678&lt;851,"high-score")</f>
        <v>less-score</v>
      </c>
      <c r="W5678" s="8" t="str">
        <f t="array" ref="W5678">IF(Customer_Churn_Records!$X5678=0,0,IFS(Customer_Churn_Records!$X5678&lt;100000,"low",Customer_Churn_Records!$X5678&lt;300000,"high"))</f>
        <v>low</v>
      </c>
      <c r="X5678" s="8">
        <f>ROUND(Customer_Churn_Records!$I5678,0)</f>
        <v>83103</v>
      </c>
    </row>
    <row r="5679" ht="14.25" customHeight="1">
      <c r="A5679" s="6">
        <v>9198.0</v>
      </c>
      <c r="B5679" s="6">
        <v>1.5611947E7</v>
      </c>
      <c r="C5679" s="6" t="s">
        <v>1973</v>
      </c>
      <c r="D5679" s="6">
        <v>557.0</v>
      </c>
      <c r="E5679" s="6" t="s">
        <v>7</v>
      </c>
      <c r="F5679" s="6" t="s">
        <v>11</v>
      </c>
      <c r="G5679" s="7" t="s">
        <v>140</v>
      </c>
      <c r="H5679" s="6">
        <v>3.0</v>
      </c>
      <c r="I5679" s="6" t="s">
        <v>13622</v>
      </c>
      <c r="J5679" s="6">
        <v>1.0</v>
      </c>
      <c r="K5679" s="6">
        <v>1.0</v>
      </c>
      <c r="L5679" s="6">
        <v>0.0</v>
      </c>
      <c r="M5679" s="6" t="s">
        <v>13623</v>
      </c>
      <c r="N5679" s="6">
        <v>0.0</v>
      </c>
      <c r="O5679" s="6">
        <v>0.0</v>
      </c>
      <c r="P5679" s="6">
        <v>2.0</v>
      </c>
      <c r="Q5679" s="6" t="s">
        <v>49</v>
      </c>
      <c r="R5679" s="6">
        <v>496.0</v>
      </c>
      <c r="S5679" s="6">
        <f>COUNTIF(Customer_Churn_Records!$B$2:$B$10000,Customer_Churn_Records!$B5679)</f>
        <v>1</v>
      </c>
      <c r="T5679" s="6">
        <f>ROUNDUP(Customer_Churn_Records!$G5679,0)</f>
        <v>34</v>
      </c>
      <c r="U5679" s="6" t="str">
        <f t="array" ref="U5679">IFS(Customer_Churn_Records!$T5679&lt;30,"young",Customer_Churn_Records!$T5679&lt;50,"middle-aged",Customer_Churn_Records!$T5679&lt;100,"old")</f>
        <v>middle-aged</v>
      </c>
      <c r="V5679" s="8" t="str">
        <f t="array" ref="V5679">IFS(Customer_Churn_Records!$D5679&lt;701,"less-score",Customer_Churn_Records!$D5679&lt;851,"high-score")</f>
        <v>less-score</v>
      </c>
      <c r="W5679" s="8" t="str">
        <f t="array" ref="W5679">IF(Customer_Churn_Records!$X5679=0,0,IFS(Customer_Churn_Records!$X5679&lt;100000,"low",Customer_Churn_Records!$X5679&lt;300000,"high"))</f>
        <v>low</v>
      </c>
      <c r="X5679" s="8">
        <f>ROUND(Customer_Churn_Records!$I5679,0)</f>
        <v>83074</v>
      </c>
    </row>
    <row r="5680" ht="14.25" customHeight="1">
      <c r="A5680" s="6">
        <v>5631.0</v>
      </c>
      <c r="B5680" s="6">
        <v>1.5706131E7</v>
      </c>
      <c r="C5680" s="6" t="s">
        <v>2198</v>
      </c>
      <c r="D5680" s="6">
        <v>621.0</v>
      </c>
      <c r="E5680" s="6" t="s">
        <v>9</v>
      </c>
      <c r="F5680" s="6" t="s">
        <v>10</v>
      </c>
      <c r="G5680" s="7" t="s">
        <v>72</v>
      </c>
      <c r="H5680" s="6">
        <v>9.0</v>
      </c>
      <c r="I5680" s="6" t="s">
        <v>13624</v>
      </c>
      <c r="J5680" s="6">
        <v>2.0</v>
      </c>
      <c r="K5680" s="6">
        <v>1.0</v>
      </c>
      <c r="L5680" s="6">
        <v>0.0</v>
      </c>
      <c r="M5680" s="6" t="s">
        <v>13625</v>
      </c>
      <c r="N5680" s="6">
        <v>0.0</v>
      </c>
      <c r="O5680" s="6">
        <v>0.0</v>
      </c>
      <c r="P5680" s="6">
        <v>5.0</v>
      </c>
      <c r="Q5680" s="6" t="s">
        <v>58</v>
      </c>
      <c r="R5680" s="6">
        <v>748.0</v>
      </c>
      <c r="S5680" s="6">
        <f>COUNTIF(Customer_Churn_Records!$B$2:$B$10000,Customer_Churn_Records!$B5680)</f>
        <v>1</v>
      </c>
      <c r="T5680" s="6">
        <f>ROUNDUP(Customer_Churn_Records!$G5680,0)</f>
        <v>37</v>
      </c>
      <c r="U5680" s="6" t="str">
        <f t="array" ref="U5680">IFS(Customer_Churn_Records!$T5680&lt;30,"young",Customer_Churn_Records!$T5680&lt;50,"middle-aged",Customer_Churn_Records!$T5680&lt;100,"old")</f>
        <v>middle-aged</v>
      </c>
      <c r="V5680" s="8" t="str">
        <f t="array" ref="V5680">IFS(Customer_Churn_Records!$D5680&lt;701,"less-score",Customer_Churn_Records!$D5680&lt;851,"high-score")</f>
        <v>less-score</v>
      </c>
      <c r="W5680" s="8" t="str">
        <f t="array" ref="W5680">IF(Customer_Churn_Records!$X5680=0,0,IFS(Customer_Churn_Records!$X5680&lt;100000,"low",Customer_Churn_Records!$X5680&lt;300000,"high"))</f>
        <v>low</v>
      </c>
      <c r="X5680" s="8">
        <f>ROUND(Customer_Churn_Records!$I5680,0)</f>
        <v>83061</v>
      </c>
    </row>
    <row r="5681" ht="14.25" customHeight="1">
      <c r="A5681" s="6">
        <v>6024.0</v>
      </c>
      <c r="B5681" s="6">
        <v>1.5612139E7</v>
      </c>
      <c r="C5681" s="6" t="s">
        <v>3316</v>
      </c>
      <c r="D5681" s="6">
        <v>786.0</v>
      </c>
      <c r="E5681" s="6" t="s">
        <v>7</v>
      </c>
      <c r="F5681" s="6" t="s">
        <v>10</v>
      </c>
      <c r="G5681" s="7" t="s">
        <v>103</v>
      </c>
      <c r="H5681" s="6">
        <v>0.0</v>
      </c>
      <c r="I5681" s="6" t="s">
        <v>13626</v>
      </c>
      <c r="J5681" s="6">
        <v>1.0</v>
      </c>
      <c r="K5681" s="6">
        <v>0.0</v>
      </c>
      <c r="L5681" s="6">
        <v>1.0</v>
      </c>
      <c r="M5681" s="6" t="s">
        <v>13627</v>
      </c>
      <c r="N5681" s="6">
        <v>1.0</v>
      </c>
      <c r="O5681" s="6">
        <v>1.0</v>
      </c>
      <c r="P5681" s="6">
        <v>2.0</v>
      </c>
      <c r="Q5681" s="6" t="s">
        <v>79</v>
      </c>
      <c r="R5681" s="6">
        <v>595.0</v>
      </c>
      <c r="S5681" s="6">
        <f>COUNTIF(Customer_Churn_Records!$B$2:$B$10000,Customer_Churn_Records!$B5681)</f>
        <v>1</v>
      </c>
      <c r="T5681" s="6">
        <f>ROUNDUP(Customer_Churn_Records!$G5681,0)</f>
        <v>33</v>
      </c>
      <c r="U5681" s="6" t="str">
        <f t="array" ref="U5681">IFS(Customer_Churn_Records!$T5681&lt;30,"young",Customer_Churn_Records!$T5681&lt;50,"middle-aged",Customer_Churn_Records!$T5681&lt;100,"old")</f>
        <v>middle-aged</v>
      </c>
      <c r="V5681" s="8" t="str">
        <f t="array" ref="V5681">IFS(Customer_Churn_Records!$D5681&lt;701,"less-score",Customer_Churn_Records!$D5681&lt;851,"high-score")</f>
        <v>high-score</v>
      </c>
      <c r="W5681" s="8" t="str">
        <f t="array" ref="W5681">IF(Customer_Churn_Records!$X5681=0,0,IFS(Customer_Churn_Records!$X5681&lt;100000,"low",Customer_Churn_Records!$X5681&lt;300000,"high"))</f>
        <v>low</v>
      </c>
      <c r="X5681" s="8">
        <f>ROUND(Customer_Churn_Records!$I5681,0)</f>
        <v>83036</v>
      </c>
    </row>
    <row r="5682" ht="14.25" customHeight="1">
      <c r="A5682" s="6">
        <v>9592.0</v>
      </c>
      <c r="B5682" s="6">
        <v>1.5649211E7</v>
      </c>
      <c r="C5682" s="6" t="s">
        <v>13628</v>
      </c>
      <c r="D5682" s="6">
        <v>708.0</v>
      </c>
      <c r="E5682" s="6" t="s">
        <v>9</v>
      </c>
      <c r="F5682" s="6" t="s">
        <v>11</v>
      </c>
      <c r="G5682" s="7" t="s">
        <v>55</v>
      </c>
      <c r="H5682" s="6">
        <v>8.0</v>
      </c>
      <c r="I5682" s="6" t="s">
        <v>13629</v>
      </c>
      <c r="J5682" s="6">
        <v>1.0</v>
      </c>
      <c r="K5682" s="6">
        <v>1.0</v>
      </c>
      <c r="L5682" s="6">
        <v>0.0</v>
      </c>
      <c r="M5682" s="6" t="s">
        <v>13630</v>
      </c>
      <c r="N5682" s="6">
        <v>0.0</v>
      </c>
      <c r="O5682" s="6">
        <v>0.0</v>
      </c>
      <c r="P5682" s="6">
        <v>3.0</v>
      </c>
      <c r="Q5682" s="6" t="s">
        <v>58</v>
      </c>
      <c r="R5682" s="6">
        <v>699.0</v>
      </c>
      <c r="S5682" s="6">
        <f>COUNTIF(Customer_Churn_Records!$B$2:$B$10000,Customer_Churn_Records!$B5682)</f>
        <v>1</v>
      </c>
      <c r="T5682" s="6">
        <f>ROUNDUP(Customer_Churn_Records!$G5682,0)</f>
        <v>40</v>
      </c>
      <c r="U5682" s="6" t="str">
        <f t="array" ref="U5682">IFS(Customer_Churn_Records!$T5682&lt;30,"young",Customer_Churn_Records!$T5682&lt;50,"middle-aged",Customer_Churn_Records!$T5682&lt;100,"old")</f>
        <v>middle-aged</v>
      </c>
      <c r="V5682" s="8" t="str">
        <f t="array" ref="V5682">IFS(Customer_Churn_Records!$D5682&lt;701,"less-score",Customer_Churn_Records!$D5682&lt;851,"high-score")</f>
        <v>high-score</v>
      </c>
      <c r="W5682" s="8" t="str">
        <f t="array" ref="W5682">IF(Customer_Churn_Records!$X5682=0,0,IFS(Customer_Churn_Records!$X5682&lt;100000,"low",Customer_Churn_Records!$X5682&lt;300000,"high"))</f>
        <v>low</v>
      </c>
      <c r="X5682" s="8">
        <f>ROUND(Customer_Churn_Records!$I5682,0)</f>
        <v>83016</v>
      </c>
    </row>
    <row r="5683" ht="14.25" customHeight="1">
      <c r="A5683" s="6">
        <v>5458.0</v>
      </c>
      <c r="B5683" s="6">
        <v>1.5725221E7</v>
      </c>
      <c r="C5683" s="6" t="s">
        <v>9175</v>
      </c>
      <c r="D5683" s="6">
        <v>738.0</v>
      </c>
      <c r="E5683" s="6" t="s">
        <v>8</v>
      </c>
      <c r="F5683" s="6" t="s">
        <v>11</v>
      </c>
      <c r="G5683" s="7" t="s">
        <v>1211</v>
      </c>
      <c r="H5683" s="6">
        <v>10.0</v>
      </c>
      <c r="I5683" s="6" t="s">
        <v>13631</v>
      </c>
      <c r="J5683" s="6">
        <v>1.0</v>
      </c>
      <c r="K5683" s="6">
        <v>1.0</v>
      </c>
      <c r="L5683" s="6">
        <v>1.0</v>
      </c>
      <c r="M5683" s="6" t="s">
        <v>13632</v>
      </c>
      <c r="N5683" s="6">
        <v>0.0</v>
      </c>
      <c r="O5683" s="6">
        <v>0.0</v>
      </c>
      <c r="P5683" s="6">
        <v>3.0</v>
      </c>
      <c r="Q5683" s="6" t="s">
        <v>49</v>
      </c>
      <c r="R5683" s="6">
        <v>995.0</v>
      </c>
      <c r="S5683" s="6">
        <f>COUNTIF(Customer_Churn_Records!$B$2:$B$10000,Customer_Churn_Records!$B5683)</f>
        <v>1</v>
      </c>
      <c r="T5683" s="6">
        <f>ROUNDUP(Customer_Churn_Records!$G5683,0)</f>
        <v>62</v>
      </c>
      <c r="U5683" s="6" t="str">
        <f t="array" ref="U5683">IFS(Customer_Churn_Records!$T5683&lt;30,"young",Customer_Churn_Records!$T5683&lt;50,"middle-aged",Customer_Churn_Records!$T5683&lt;100,"old")</f>
        <v>old</v>
      </c>
      <c r="V5683" s="8" t="str">
        <f t="array" ref="V5683">IFS(Customer_Churn_Records!$D5683&lt;701,"less-score",Customer_Churn_Records!$D5683&lt;851,"high-score")</f>
        <v>high-score</v>
      </c>
      <c r="W5683" s="8" t="str">
        <f t="array" ref="W5683">IF(Customer_Churn_Records!$X5683=0,0,IFS(Customer_Churn_Records!$X5683&lt;100000,"low",Customer_Churn_Records!$X5683&lt;300000,"high"))</f>
        <v>low</v>
      </c>
      <c r="X5683" s="8">
        <f>ROUND(Customer_Churn_Records!$I5683,0)</f>
        <v>83008</v>
      </c>
    </row>
    <row r="5684" ht="14.25" customHeight="1">
      <c r="A5684" s="6">
        <v>6519.0</v>
      </c>
      <c r="B5684" s="6">
        <v>1.5795275E7</v>
      </c>
      <c r="C5684" s="6" t="s">
        <v>13633</v>
      </c>
      <c r="D5684" s="6">
        <v>521.0</v>
      </c>
      <c r="E5684" s="6" t="s">
        <v>9</v>
      </c>
      <c r="F5684" s="6" t="s">
        <v>10</v>
      </c>
      <c r="G5684" s="7" t="s">
        <v>132</v>
      </c>
      <c r="H5684" s="6">
        <v>4.0</v>
      </c>
      <c r="I5684" s="6" t="s">
        <v>13634</v>
      </c>
      <c r="J5684" s="6">
        <v>2.0</v>
      </c>
      <c r="K5684" s="6">
        <v>0.0</v>
      </c>
      <c r="L5684" s="6">
        <v>0.0</v>
      </c>
      <c r="M5684" s="6" t="s">
        <v>13635</v>
      </c>
      <c r="N5684" s="6">
        <v>1.0</v>
      </c>
      <c r="O5684" s="6">
        <v>1.0</v>
      </c>
      <c r="P5684" s="6">
        <v>3.0</v>
      </c>
      <c r="Q5684" s="6" t="s">
        <v>49</v>
      </c>
      <c r="R5684" s="6">
        <v>772.0</v>
      </c>
      <c r="S5684" s="6">
        <f>COUNTIF(Customer_Churn_Records!$B$2:$B$10000,Customer_Churn_Records!$B5684)</f>
        <v>1</v>
      </c>
      <c r="T5684" s="6">
        <f>ROUNDUP(Customer_Churn_Records!$G5684,0)</f>
        <v>49</v>
      </c>
      <c r="U5684" s="6" t="str">
        <f t="array" ref="U5684">IFS(Customer_Churn_Records!$T5684&lt;30,"young",Customer_Churn_Records!$T5684&lt;50,"middle-aged",Customer_Churn_Records!$T5684&lt;100,"old")</f>
        <v>middle-aged</v>
      </c>
      <c r="V5684" s="8" t="str">
        <f t="array" ref="V5684">IFS(Customer_Churn_Records!$D5684&lt;701,"less-score",Customer_Churn_Records!$D5684&lt;851,"high-score")</f>
        <v>less-score</v>
      </c>
      <c r="W5684" s="8" t="str">
        <f t="array" ref="W5684">IF(Customer_Churn_Records!$X5684=0,0,IFS(Customer_Churn_Records!$X5684&lt;100000,"low",Customer_Churn_Records!$X5684&lt;300000,"high"))</f>
        <v>low</v>
      </c>
      <c r="X5684" s="8">
        <f>ROUND(Customer_Churn_Records!$I5684,0)</f>
        <v>82940</v>
      </c>
    </row>
    <row r="5685" ht="14.25" customHeight="1">
      <c r="A5685" s="6">
        <v>946.0</v>
      </c>
      <c r="B5685" s="6">
        <v>1.5709295E7</v>
      </c>
      <c r="C5685" s="6" t="s">
        <v>354</v>
      </c>
      <c r="D5685" s="6">
        <v>697.0</v>
      </c>
      <c r="E5685" s="6" t="s">
        <v>9</v>
      </c>
      <c r="F5685" s="6" t="s">
        <v>10</v>
      </c>
      <c r="G5685" s="7" t="s">
        <v>213</v>
      </c>
      <c r="H5685" s="6">
        <v>5.0</v>
      </c>
      <c r="I5685" s="6" t="s">
        <v>13636</v>
      </c>
      <c r="J5685" s="6">
        <v>2.0</v>
      </c>
      <c r="K5685" s="6">
        <v>1.0</v>
      </c>
      <c r="L5685" s="6">
        <v>1.0</v>
      </c>
      <c r="M5685" s="6" t="s">
        <v>13637</v>
      </c>
      <c r="N5685" s="6">
        <v>0.0</v>
      </c>
      <c r="O5685" s="6">
        <v>0.0</v>
      </c>
      <c r="P5685" s="6">
        <v>1.0</v>
      </c>
      <c r="Q5685" s="6" t="s">
        <v>79</v>
      </c>
      <c r="R5685" s="6">
        <v>282.0</v>
      </c>
      <c r="S5685" s="6">
        <f>COUNTIF(Customer_Churn_Records!$B$2:$B$10000,Customer_Churn_Records!$B5685)</f>
        <v>1</v>
      </c>
      <c r="T5685" s="6">
        <f>ROUNDUP(Customer_Churn_Records!$G5685,0)</f>
        <v>25</v>
      </c>
      <c r="U5685" s="6" t="str">
        <f t="array" ref="U5685">IFS(Customer_Churn_Records!$T5685&lt;30,"young",Customer_Churn_Records!$T5685&lt;50,"middle-aged",Customer_Churn_Records!$T5685&lt;100,"old")</f>
        <v>young</v>
      </c>
      <c r="V5685" s="8" t="str">
        <f t="array" ref="V5685">IFS(Customer_Churn_Records!$D5685&lt;701,"less-score",Customer_Churn_Records!$D5685&lt;851,"high-score")</f>
        <v>less-score</v>
      </c>
      <c r="W5685" s="8" t="str">
        <f t="array" ref="W5685">IF(Customer_Churn_Records!$X5685=0,0,IFS(Customer_Churn_Records!$X5685&lt;100000,"low",Customer_Churn_Records!$X5685&lt;300000,"high"))</f>
        <v>low</v>
      </c>
      <c r="X5685" s="8">
        <f>ROUND(Customer_Churn_Records!$I5685,0)</f>
        <v>82932</v>
      </c>
    </row>
    <row r="5686" ht="14.25" customHeight="1">
      <c r="A5686" s="6">
        <v>6926.0</v>
      </c>
      <c r="B5686" s="6">
        <v>1.5618363E7</v>
      </c>
      <c r="C5686" s="6" t="s">
        <v>13638</v>
      </c>
      <c r="D5686" s="6">
        <v>659.0</v>
      </c>
      <c r="E5686" s="6" t="s">
        <v>8</v>
      </c>
      <c r="F5686" s="6" t="s">
        <v>11</v>
      </c>
      <c r="G5686" s="7" t="s">
        <v>99</v>
      </c>
      <c r="H5686" s="6">
        <v>9.0</v>
      </c>
      <c r="I5686" s="6" t="s">
        <v>13639</v>
      </c>
      <c r="J5686" s="6">
        <v>1.0</v>
      </c>
      <c r="K5686" s="6">
        <v>1.0</v>
      </c>
      <c r="L5686" s="6">
        <v>1.0</v>
      </c>
      <c r="M5686" s="6" t="s">
        <v>13640</v>
      </c>
      <c r="N5686" s="6">
        <v>0.0</v>
      </c>
      <c r="O5686" s="6">
        <v>0.0</v>
      </c>
      <c r="P5686" s="6">
        <v>5.0</v>
      </c>
      <c r="Q5686" s="6" t="s">
        <v>44</v>
      </c>
      <c r="R5686" s="6">
        <v>652.0</v>
      </c>
      <c r="S5686" s="6">
        <f>COUNTIF(Customer_Churn_Records!$B$2:$B$10000,Customer_Churn_Records!$B5686)</f>
        <v>1</v>
      </c>
      <c r="T5686" s="6">
        <f>ROUNDUP(Customer_Churn_Records!$G5686,0)</f>
        <v>29</v>
      </c>
      <c r="U5686" s="6" t="str">
        <f t="array" ref="U5686">IFS(Customer_Churn_Records!$T5686&lt;30,"young",Customer_Churn_Records!$T5686&lt;50,"middle-aged",Customer_Churn_Records!$T5686&lt;100,"old")</f>
        <v>young</v>
      </c>
      <c r="V5686" s="8" t="str">
        <f t="array" ref="V5686">IFS(Customer_Churn_Records!$D5686&lt;701,"less-score",Customer_Churn_Records!$D5686&lt;851,"high-score")</f>
        <v>less-score</v>
      </c>
      <c r="W5686" s="8" t="str">
        <f t="array" ref="W5686">IF(Customer_Churn_Records!$X5686=0,0,IFS(Customer_Churn_Records!$X5686&lt;100000,"low",Customer_Churn_Records!$X5686&lt;300000,"high"))</f>
        <v>low</v>
      </c>
      <c r="X5686" s="8">
        <f>ROUND(Customer_Churn_Records!$I5686,0)</f>
        <v>82916</v>
      </c>
    </row>
    <row r="5687" ht="14.25" customHeight="1">
      <c r="A5687" s="6">
        <v>7338.0</v>
      </c>
      <c r="B5687" s="6">
        <v>1.5646082E7</v>
      </c>
      <c r="C5687" s="6" t="s">
        <v>9002</v>
      </c>
      <c r="D5687" s="6">
        <v>676.0</v>
      </c>
      <c r="E5687" s="6" t="s">
        <v>7</v>
      </c>
      <c r="F5687" s="6" t="s">
        <v>10</v>
      </c>
      <c r="G5687" s="7" t="s">
        <v>140</v>
      </c>
      <c r="H5687" s="6">
        <v>8.0</v>
      </c>
      <c r="I5687" s="6" t="s">
        <v>13641</v>
      </c>
      <c r="J5687" s="6">
        <v>1.0</v>
      </c>
      <c r="K5687" s="6">
        <v>1.0</v>
      </c>
      <c r="L5687" s="6">
        <v>0.0</v>
      </c>
      <c r="M5687" s="6" t="s">
        <v>13642</v>
      </c>
      <c r="N5687" s="6">
        <v>1.0</v>
      </c>
      <c r="O5687" s="6">
        <v>1.0</v>
      </c>
      <c r="P5687" s="6">
        <v>1.0</v>
      </c>
      <c r="Q5687" s="6" t="s">
        <v>49</v>
      </c>
      <c r="R5687" s="6">
        <v>502.0</v>
      </c>
      <c r="S5687" s="6">
        <f>COUNTIF(Customer_Churn_Records!$B$2:$B$10000,Customer_Churn_Records!$B5687)</f>
        <v>1</v>
      </c>
      <c r="T5687" s="6">
        <f>ROUNDUP(Customer_Churn_Records!$G5687,0)</f>
        <v>34</v>
      </c>
      <c r="U5687" s="6" t="str">
        <f t="array" ref="U5687">IFS(Customer_Churn_Records!$T5687&lt;30,"young",Customer_Churn_Records!$T5687&lt;50,"middle-aged",Customer_Churn_Records!$T5687&lt;100,"old")</f>
        <v>middle-aged</v>
      </c>
      <c r="V5687" s="8" t="str">
        <f t="array" ref="V5687">IFS(Customer_Churn_Records!$D5687&lt;701,"less-score",Customer_Churn_Records!$D5687&lt;851,"high-score")</f>
        <v>less-score</v>
      </c>
      <c r="W5687" s="8" t="str">
        <f t="array" ref="W5687">IF(Customer_Churn_Records!$X5687=0,0,IFS(Customer_Churn_Records!$X5687&lt;100000,"low",Customer_Churn_Records!$X5687&lt;300000,"high"))</f>
        <v>low</v>
      </c>
      <c r="X5687" s="8">
        <f>ROUND(Customer_Churn_Records!$I5687,0)</f>
        <v>82909</v>
      </c>
    </row>
    <row r="5688" ht="14.25" customHeight="1">
      <c r="A5688" s="6">
        <v>7778.0</v>
      </c>
      <c r="B5688" s="6">
        <v>1.563873E7</v>
      </c>
      <c r="C5688" s="6" t="s">
        <v>5693</v>
      </c>
      <c r="D5688" s="6">
        <v>711.0</v>
      </c>
      <c r="E5688" s="6" t="s">
        <v>7</v>
      </c>
      <c r="F5688" s="6" t="s">
        <v>10</v>
      </c>
      <c r="G5688" s="7" t="s">
        <v>91</v>
      </c>
      <c r="H5688" s="6">
        <v>0.0</v>
      </c>
      <c r="I5688" s="6" t="s">
        <v>13643</v>
      </c>
      <c r="J5688" s="6">
        <v>2.0</v>
      </c>
      <c r="K5688" s="6">
        <v>0.0</v>
      </c>
      <c r="L5688" s="6">
        <v>1.0</v>
      </c>
      <c r="M5688" s="6" t="s">
        <v>13644</v>
      </c>
      <c r="N5688" s="6">
        <v>0.0</v>
      </c>
      <c r="O5688" s="6">
        <v>0.0</v>
      </c>
      <c r="P5688" s="6">
        <v>1.0</v>
      </c>
      <c r="Q5688" s="6" t="s">
        <v>44</v>
      </c>
      <c r="R5688" s="6">
        <v>310.0</v>
      </c>
      <c r="S5688" s="6">
        <f>COUNTIF(Customer_Churn_Records!$B$2:$B$10000,Customer_Churn_Records!$B5688)</f>
        <v>1</v>
      </c>
      <c r="T5688" s="6">
        <f>ROUNDUP(Customer_Churn_Records!$G5688,0)</f>
        <v>21</v>
      </c>
      <c r="U5688" s="6" t="str">
        <f t="array" ref="U5688">IFS(Customer_Churn_Records!$T5688&lt;30,"young",Customer_Churn_Records!$T5688&lt;50,"middle-aged",Customer_Churn_Records!$T5688&lt;100,"old")</f>
        <v>young</v>
      </c>
      <c r="V5688" s="8" t="str">
        <f t="array" ref="V5688">IFS(Customer_Churn_Records!$D5688&lt;701,"less-score",Customer_Churn_Records!$D5688&lt;851,"high-score")</f>
        <v>high-score</v>
      </c>
      <c r="W5688" s="8" t="str">
        <f t="array" ref="W5688">IF(Customer_Churn_Records!$X5688=0,0,IFS(Customer_Churn_Records!$X5688&lt;100000,"low",Customer_Churn_Records!$X5688&lt;300000,"high"))</f>
        <v>low</v>
      </c>
      <c r="X5688" s="8">
        <f>ROUND(Customer_Churn_Records!$I5688,0)</f>
        <v>82844</v>
      </c>
    </row>
    <row r="5689" ht="14.25" customHeight="1">
      <c r="A5689" s="6">
        <v>4362.0</v>
      </c>
      <c r="B5689" s="6">
        <v>1.5592E7</v>
      </c>
      <c r="C5689" s="6" t="s">
        <v>582</v>
      </c>
      <c r="D5689" s="6">
        <v>781.0</v>
      </c>
      <c r="E5689" s="6" t="s">
        <v>8</v>
      </c>
      <c r="F5689" s="6" t="s">
        <v>10</v>
      </c>
      <c r="G5689" s="7" t="s">
        <v>68</v>
      </c>
      <c r="H5689" s="6">
        <v>9.0</v>
      </c>
      <c r="I5689" s="6" t="s">
        <v>13645</v>
      </c>
      <c r="J5689" s="6">
        <v>1.0</v>
      </c>
      <c r="K5689" s="6">
        <v>1.0</v>
      </c>
      <c r="L5689" s="6">
        <v>0.0</v>
      </c>
      <c r="M5689" s="6" t="s">
        <v>13646</v>
      </c>
      <c r="N5689" s="6">
        <v>1.0</v>
      </c>
      <c r="O5689" s="6">
        <v>1.0</v>
      </c>
      <c r="P5689" s="6">
        <v>5.0</v>
      </c>
      <c r="Q5689" s="6" t="s">
        <v>58</v>
      </c>
      <c r="R5689" s="6">
        <v>834.0</v>
      </c>
      <c r="S5689" s="6">
        <f>COUNTIF(Customer_Churn_Records!$B$2:$B$10000,Customer_Churn_Records!$B5689)</f>
        <v>1</v>
      </c>
      <c r="T5689" s="6">
        <f>ROUNDUP(Customer_Churn_Records!$G5689,0)</f>
        <v>48</v>
      </c>
      <c r="U5689" s="6" t="str">
        <f t="array" ref="U5689">IFS(Customer_Churn_Records!$T5689&lt;30,"young",Customer_Churn_Records!$T5689&lt;50,"middle-aged",Customer_Churn_Records!$T5689&lt;100,"old")</f>
        <v>middle-aged</v>
      </c>
      <c r="V5689" s="8" t="str">
        <f t="array" ref="V5689">IFS(Customer_Churn_Records!$D5689&lt;701,"less-score",Customer_Churn_Records!$D5689&lt;851,"high-score")</f>
        <v>high-score</v>
      </c>
      <c r="W5689" s="8" t="str">
        <f t="array" ref="W5689">IF(Customer_Churn_Records!$X5689=0,0,IFS(Customer_Churn_Records!$X5689&lt;100000,"low",Customer_Churn_Records!$X5689&lt;300000,"high"))</f>
        <v>low</v>
      </c>
      <c r="X5689" s="8">
        <f>ROUND(Customer_Churn_Records!$I5689,0)</f>
        <v>82794</v>
      </c>
    </row>
    <row r="5690" ht="14.25" customHeight="1">
      <c r="A5690" s="6">
        <v>2365.0</v>
      </c>
      <c r="B5690" s="6">
        <v>1.5796343E7</v>
      </c>
      <c r="C5690" s="6" t="s">
        <v>1524</v>
      </c>
      <c r="D5690" s="6">
        <v>707.0</v>
      </c>
      <c r="E5690" s="6" t="s">
        <v>7</v>
      </c>
      <c r="F5690" s="6" t="s">
        <v>10</v>
      </c>
      <c r="G5690" s="7" t="s">
        <v>363</v>
      </c>
      <c r="H5690" s="6">
        <v>2.0</v>
      </c>
      <c r="I5690" s="6" t="s">
        <v>13647</v>
      </c>
      <c r="J5690" s="6">
        <v>2.0</v>
      </c>
      <c r="K5690" s="6">
        <v>0.0</v>
      </c>
      <c r="L5690" s="6">
        <v>0.0</v>
      </c>
      <c r="M5690" s="6" t="s">
        <v>13648</v>
      </c>
      <c r="N5690" s="6">
        <v>0.0</v>
      </c>
      <c r="O5690" s="6">
        <v>0.0</v>
      </c>
      <c r="P5690" s="6">
        <v>5.0</v>
      </c>
      <c r="Q5690" s="6" t="s">
        <v>79</v>
      </c>
      <c r="R5690" s="6">
        <v>585.0</v>
      </c>
      <c r="S5690" s="6">
        <f>COUNTIF(Customer_Churn_Records!$B$2:$B$10000,Customer_Churn_Records!$B5690)</f>
        <v>1</v>
      </c>
      <c r="T5690" s="6">
        <f>ROUNDUP(Customer_Churn_Records!$G5690,0)</f>
        <v>31</v>
      </c>
      <c r="U5690" s="6" t="str">
        <f t="array" ref="U5690">IFS(Customer_Churn_Records!$T5690&lt;30,"young",Customer_Churn_Records!$T5690&lt;50,"middle-aged",Customer_Churn_Records!$T5690&lt;100,"old")</f>
        <v>middle-aged</v>
      </c>
      <c r="V5690" s="8" t="str">
        <f t="array" ref="V5690">IFS(Customer_Churn_Records!$D5690&lt;701,"less-score",Customer_Churn_Records!$D5690&lt;851,"high-score")</f>
        <v>high-score</v>
      </c>
      <c r="W5690" s="8" t="str">
        <f t="array" ref="W5690">IF(Customer_Churn_Records!$X5690=0,0,IFS(Customer_Churn_Records!$X5690&lt;100000,"low",Customer_Churn_Records!$X5690&lt;300000,"high"))</f>
        <v>low</v>
      </c>
      <c r="X5690" s="8">
        <f>ROUND(Customer_Churn_Records!$I5690,0)</f>
        <v>82788</v>
      </c>
    </row>
    <row r="5691" ht="14.25" customHeight="1">
      <c r="A5691" s="6">
        <v>1679.0</v>
      </c>
      <c r="B5691" s="6">
        <v>1.5569178E7</v>
      </c>
      <c r="C5691" s="6" t="s">
        <v>3305</v>
      </c>
      <c r="D5691" s="6">
        <v>570.0</v>
      </c>
      <c r="E5691" s="6" t="s">
        <v>7</v>
      </c>
      <c r="F5691" s="6" t="s">
        <v>10</v>
      </c>
      <c r="G5691" s="7" t="s">
        <v>715</v>
      </c>
      <c r="H5691" s="6">
        <v>4.0</v>
      </c>
      <c r="I5691" s="6" t="s">
        <v>13649</v>
      </c>
      <c r="J5691" s="6">
        <v>1.0</v>
      </c>
      <c r="K5691" s="6">
        <v>1.0</v>
      </c>
      <c r="L5691" s="6">
        <v>0.0</v>
      </c>
      <c r="M5691" s="6" t="s">
        <v>13650</v>
      </c>
      <c r="N5691" s="6">
        <v>0.0</v>
      </c>
      <c r="O5691" s="6">
        <v>0.0</v>
      </c>
      <c r="P5691" s="6">
        <v>5.0</v>
      </c>
      <c r="Q5691" s="6" t="s">
        <v>44</v>
      </c>
      <c r="R5691" s="6">
        <v>507.0</v>
      </c>
      <c r="S5691" s="6">
        <f>COUNTIF(Customer_Churn_Records!$B$2:$B$10000,Customer_Churn_Records!$B5691)</f>
        <v>1</v>
      </c>
      <c r="T5691" s="6">
        <f>ROUNDUP(Customer_Churn_Records!$G5691,0)</f>
        <v>18</v>
      </c>
      <c r="U5691" s="6" t="str">
        <f t="array" ref="U5691">IFS(Customer_Churn_Records!$T5691&lt;30,"young",Customer_Churn_Records!$T5691&lt;50,"middle-aged",Customer_Churn_Records!$T5691&lt;100,"old")</f>
        <v>young</v>
      </c>
      <c r="V5691" s="8" t="str">
        <f t="array" ref="V5691">IFS(Customer_Churn_Records!$D5691&lt;701,"less-score",Customer_Churn_Records!$D5691&lt;851,"high-score")</f>
        <v>less-score</v>
      </c>
      <c r="W5691" s="8" t="str">
        <f t="array" ref="W5691">IF(Customer_Churn_Records!$X5691=0,0,IFS(Customer_Churn_Records!$X5691&lt;100000,"low",Customer_Churn_Records!$X5691&lt;300000,"high"))</f>
        <v>low</v>
      </c>
      <c r="X5691" s="8">
        <f>ROUND(Customer_Churn_Records!$I5691,0)</f>
        <v>82767</v>
      </c>
    </row>
    <row r="5692" ht="14.25" customHeight="1">
      <c r="A5692" s="6">
        <v>5682.0</v>
      </c>
      <c r="B5692" s="6">
        <v>1.5720706E7</v>
      </c>
      <c r="C5692" s="6" t="s">
        <v>1109</v>
      </c>
      <c r="D5692" s="6">
        <v>529.0</v>
      </c>
      <c r="E5692" s="6" t="s">
        <v>9</v>
      </c>
      <c r="F5692" s="6" t="s">
        <v>10</v>
      </c>
      <c r="G5692" s="7" t="s">
        <v>107</v>
      </c>
      <c r="H5692" s="6">
        <v>2.0</v>
      </c>
      <c r="I5692" s="6" t="s">
        <v>13651</v>
      </c>
      <c r="J5692" s="6">
        <v>1.0</v>
      </c>
      <c r="K5692" s="6">
        <v>1.0</v>
      </c>
      <c r="L5692" s="6">
        <v>1.0</v>
      </c>
      <c r="M5692" s="6" t="s">
        <v>13652</v>
      </c>
      <c r="N5692" s="6">
        <v>0.0</v>
      </c>
      <c r="O5692" s="6">
        <v>0.0</v>
      </c>
      <c r="P5692" s="6">
        <v>3.0</v>
      </c>
      <c r="Q5692" s="6" t="s">
        <v>49</v>
      </c>
      <c r="R5692" s="6">
        <v>574.0</v>
      </c>
      <c r="S5692" s="6">
        <f>COUNTIF(Customer_Churn_Records!$B$2:$B$10000,Customer_Churn_Records!$B5692)</f>
        <v>1</v>
      </c>
      <c r="T5692" s="6">
        <f>ROUNDUP(Customer_Churn_Records!$G5692,0)</f>
        <v>39</v>
      </c>
      <c r="U5692" s="6" t="str">
        <f t="array" ref="U5692">IFS(Customer_Churn_Records!$T5692&lt;30,"young",Customer_Churn_Records!$T5692&lt;50,"middle-aged",Customer_Churn_Records!$T5692&lt;100,"old")</f>
        <v>middle-aged</v>
      </c>
      <c r="V5692" s="8" t="str">
        <f t="array" ref="V5692">IFS(Customer_Churn_Records!$D5692&lt;701,"less-score",Customer_Churn_Records!$D5692&lt;851,"high-score")</f>
        <v>less-score</v>
      </c>
      <c r="W5692" s="8" t="str">
        <f t="array" ref="W5692">IF(Customer_Churn_Records!$X5692=0,0,IFS(Customer_Churn_Records!$X5692&lt;100000,"low",Customer_Churn_Records!$X5692&lt;300000,"high"))</f>
        <v>low</v>
      </c>
      <c r="X5692" s="8">
        <f>ROUND(Customer_Churn_Records!$I5692,0)</f>
        <v>82766</v>
      </c>
    </row>
    <row r="5693" ht="14.25" customHeight="1">
      <c r="A5693" s="6">
        <v>8609.0</v>
      </c>
      <c r="B5693" s="6">
        <v>1.564906E7</v>
      </c>
      <c r="C5693" s="6" t="s">
        <v>1597</v>
      </c>
      <c r="D5693" s="6">
        <v>727.0</v>
      </c>
      <c r="E5693" s="6" t="s">
        <v>8</v>
      </c>
      <c r="F5693" s="6" t="s">
        <v>10</v>
      </c>
      <c r="G5693" s="7" t="s">
        <v>363</v>
      </c>
      <c r="H5693" s="6">
        <v>3.0</v>
      </c>
      <c r="I5693" s="6" t="s">
        <v>13653</v>
      </c>
      <c r="J5693" s="6">
        <v>2.0</v>
      </c>
      <c r="K5693" s="6">
        <v>1.0</v>
      </c>
      <c r="L5693" s="6">
        <v>0.0</v>
      </c>
      <c r="M5693" s="6" t="s">
        <v>13654</v>
      </c>
      <c r="N5693" s="6">
        <v>0.0</v>
      </c>
      <c r="O5693" s="6">
        <v>0.0</v>
      </c>
      <c r="P5693" s="6">
        <v>4.0</v>
      </c>
      <c r="Q5693" s="6" t="s">
        <v>58</v>
      </c>
      <c r="R5693" s="6">
        <v>303.0</v>
      </c>
      <c r="S5693" s="6">
        <f>COUNTIF(Customer_Churn_Records!$B$2:$B$10000,Customer_Churn_Records!$B5693)</f>
        <v>1</v>
      </c>
      <c r="T5693" s="6">
        <f>ROUNDUP(Customer_Churn_Records!$G5693,0)</f>
        <v>31</v>
      </c>
      <c r="U5693" s="6" t="str">
        <f t="array" ref="U5693">IFS(Customer_Churn_Records!$T5693&lt;30,"young",Customer_Churn_Records!$T5693&lt;50,"middle-aged",Customer_Churn_Records!$T5693&lt;100,"old")</f>
        <v>middle-aged</v>
      </c>
      <c r="V5693" s="8" t="str">
        <f t="array" ref="V5693">IFS(Customer_Churn_Records!$D5693&lt;701,"less-score",Customer_Churn_Records!$D5693&lt;851,"high-score")</f>
        <v>high-score</v>
      </c>
      <c r="W5693" s="8" t="str">
        <f t="array" ref="W5693">IF(Customer_Churn_Records!$X5693=0,0,IFS(Customer_Churn_Records!$X5693&lt;100000,"low",Customer_Churn_Records!$X5693&lt;300000,"high"))</f>
        <v>low</v>
      </c>
      <c r="X5693" s="8">
        <f>ROUND(Customer_Churn_Records!$I5693,0)</f>
        <v>82729</v>
      </c>
    </row>
    <row r="5694" ht="14.25" customHeight="1">
      <c r="A5694" s="6">
        <v>9468.0</v>
      </c>
      <c r="B5694" s="6">
        <v>1.573485E7</v>
      </c>
      <c r="C5694" s="6" t="s">
        <v>1247</v>
      </c>
      <c r="D5694" s="6">
        <v>676.0</v>
      </c>
      <c r="E5694" s="6" t="s">
        <v>9</v>
      </c>
      <c r="F5694" s="6" t="s">
        <v>11</v>
      </c>
      <c r="G5694" s="7" t="s">
        <v>118</v>
      </c>
      <c r="H5694" s="6">
        <v>1.0</v>
      </c>
      <c r="I5694" s="6" t="s">
        <v>13655</v>
      </c>
      <c r="J5694" s="6">
        <v>1.0</v>
      </c>
      <c r="K5694" s="6">
        <v>1.0</v>
      </c>
      <c r="L5694" s="6">
        <v>0.0</v>
      </c>
      <c r="M5694" s="6" t="s">
        <v>13656</v>
      </c>
      <c r="N5694" s="6">
        <v>0.0</v>
      </c>
      <c r="O5694" s="6">
        <v>0.0</v>
      </c>
      <c r="P5694" s="6">
        <v>5.0</v>
      </c>
      <c r="Q5694" s="6" t="s">
        <v>49</v>
      </c>
      <c r="R5694" s="6">
        <v>868.0</v>
      </c>
      <c r="S5694" s="6">
        <f>COUNTIF(Customer_Churn_Records!$B$2:$B$10000,Customer_Churn_Records!$B5694)</f>
        <v>1</v>
      </c>
      <c r="T5694" s="6">
        <f>ROUNDUP(Customer_Churn_Records!$G5694,0)</f>
        <v>36</v>
      </c>
      <c r="U5694" s="6" t="str">
        <f t="array" ref="U5694">IFS(Customer_Churn_Records!$T5694&lt;30,"young",Customer_Churn_Records!$T5694&lt;50,"middle-aged",Customer_Churn_Records!$T5694&lt;100,"old")</f>
        <v>middle-aged</v>
      </c>
      <c r="V5694" s="8" t="str">
        <f t="array" ref="V5694">IFS(Customer_Churn_Records!$D5694&lt;701,"less-score",Customer_Churn_Records!$D5694&lt;851,"high-score")</f>
        <v>less-score</v>
      </c>
      <c r="W5694" s="8" t="str">
        <f t="array" ref="W5694">IF(Customer_Churn_Records!$X5694=0,0,IFS(Customer_Churn_Records!$X5694&lt;100000,"low",Customer_Churn_Records!$X5694&lt;300000,"high"))</f>
        <v>low</v>
      </c>
      <c r="X5694" s="8">
        <f>ROUND(Customer_Churn_Records!$I5694,0)</f>
        <v>82729</v>
      </c>
    </row>
    <row r="5695" ht="14.25" customHeight="1">
      <c r="A5695" s="6">
        <v>9232.0</v>
      </c>
      <c r="B5695" s="6">
        <v>1.5767781E7</v>
      </c>
      <c r="C5695" s="6" t="s">
        <v>3180</v>
      </c>
      <c r="D5695" s="6">
        <v>648.0</v>
      </c>
      <c r="E5695" s="6" t="s">
        <v>7</v>
      </c>
      <c r="F5695" s="6" t="s">
        <v>11</v>
      </c>
      <c r="G5695" s="7" t="s">
        <v>41</v>
      </c>
      <c r="H5695" s="6">
        <v>10.0</v>
      </c>
      <c r="I5695" s="6" t="s">
        <v>13657</v>
      </c>
      <c r="J5695" s="6">
        <v>1.0</v>
      </c>
      <c r="K5695" s="6">
        <v>1.0</v>
      </c>
      <c r="L5695" s="6">
        <v>0.0</v>
      </c>
      <c r="M5695" s="6" t="s">
        <v>13658</v>
      </c>
      <c r="N5695" s="6">
        <v>0.0</v>
      </c>
      <c r="O5695" s="6">
        <v>0.0</v>
      </c>
      <c r="P5695" s="6">
        <v>3.0</v>
      </c>
      <c r="Q5695" s="6" t="s">
        <v>79</v>
      </c>
      <c r="R5695" s="6">
        <v>966.0</v>
      </c>
      <c r="S5695" s="6">
        <f>COUNTIF(Customer_Churn_Records!$B$2:$B$10000,Customer_Churn_Records!$B5695)</f>
        <v>1</v>
      </c>
      <c r="T5695" s="6">
        <f>ROUNDUP(Customer_Churn_Records!$G5695,0)</f>
        <v>38</v>
      </c>
      <c r="U5695" s="6" t="str">
        <f t="array" ref="U5695">IFS(Customer_Churn_Records!$T5695&lt;30,"young",Customer_Churn_Records!$T5695&lt;50,"middle-aged",Customer_Churn_Records!$T5695&lt;100,"old")</f>
        <v>middle-aged</v>
      </c>
      <c r="V5695" s="8" t="str">
        <f t="array" ref="V5695">IFS(Customer_Churn_Records!$D5695&lt;701,"less-score",Customer_Churn_Records!$D5695&lt;851,"high-score")</f>
        <v>less-score</v>
      </c>
      <c r="W5695" s="8" t="str">
        <f t="array" ref="W5695">IF(Customer_Churn_Records!$X5695=0,0,IFS(Customer_Churn_Records!$X5695&lt;100000,"low",Customer_Churn_Records!$X5695&lt;300000,"high"))</f>
        <v>low</v>
      </c>
      <c r="X5695" s="8">
        <f>ROUND(Customer_Churn_Records!$I5695,0)</f>
        <v>82697</v>
      </c>
    </row>
    <row r="5696" ht="14.25" customHeight="1">
      <c r="A5696" s="6">
        <v>3767.0</v>
      </c>
      <c r="B5696" s="6">
        <v>1.572489E7</v>
      </c>
      <c r="C5696" s="6" t="s">
        <v>3384</v>
      </c>
      <c r="D5696" s="6">
        <v>584.0</v>
      </c>
      <c r="E5696" s="6" t="s">
        <v>9</v>
      </c>
      <c r="F5696" s="6" t="s">
        <v>11</v>
      </c>
      <c r="G5696" s="7" t="s">
        <v>118</v>
      </c>
      <c r="H5696" s="6">
        <v>4.0</v>
      </c>
      <c r="I5696" s="6" t="s">
        <v>13659</v>
      </c>
      <c r="J5696" s="6">
        <v>2.0</v>
      </c>
      <c r="K5696" s="6">
        <v>0.0</v>
      </c>
      <c r="L5696" s="6">
        <v>0.0</v>
      </c>
      <c r="M5696" s="6" t="s">
        <v>13660</v>
      </c>
      <c r="N5696" s="6">
        <v>0.0</v>
      </c>
      <c r="O5696" s="6">
        <v>0.0</v>
      </c>
      <c r="P5696" s="6">
        <v>5.0</v>
      </c>
      <c r="Q5696" s="6" t="s">
        <v>79</v>
      </c>
      <c r="R5696" s="6">
        <v>925.0</v>
      </c>
      <c r="S5696" s="6">
        <f>COUNTIF(Customer_Churn_Records!$B$2:$B$10000,Customer_Churn_Records!$B5696)</f>
        <v>1</v>
      </c>
      <c r="T5696" s="6">
        <f>ROUNDUP(Customer_Churn_Records!$G5696,0)</f>
        <v>36</v>
      </c>
      <c r="U5696" s="6" t="str">
        <f t="array" ref="U5696">IFS(Customer_Churn_Records!$T5696&lt;30,"young",Customer_Churn_Records!$T5696&lt;50,"middle-aged",Customer_Churn_Records!$T5696&lt;100,"old")</f>
        <v>middle-aged</v>
      </c>
      <c r="V5696" s="8" t="str">
        <f t="array" ref="V5696">IFS(Customer_Churn_Records!$D5696&lt;701,"less-score",Customer_Churn_Records!$D5696&lt;851,"high-score")</f>
        <v>less-score</v>
      </c>
      <c r="W5696" s="8" t="str">
        <f t="array" ref="W5696">IF(Customer_Churn_Records!$X5696=0,0,IFS(Customer_Churn_Records!$X5696&lt;100000,"low",Customer_Churn_Records!$X5696&lt;300000,"high"))</f>
        <v>low</v>
      </c>
      <c r="X5696" s="8">
        <f>ROUND(Customer_Churn_Records!$I5696,0)</f>
        <v>82696</v>
      </c>
    </row>
    <row r="5697" ht="14.25" customHeight="1">
      <c r="A5697" s="6">
        <v>103.0</v>
      </c>
      <c r="B5697" s="6">
        <v>1.5580146E7</v>
      </c>
      <c r="C5697" s="6" t="s">
        <v>649</v>
      </c>
      <c r="D5697" s="6">
        <v>738.0</v>
      </c>
      <c r="E5697" s="6" t="s">
        <v>7</v>
      </c>
      <c r="F5697" s="6" t="s">
        <v>11</v>
      </c>
      <c r="G5697" s="7" t="s">
        <v>363</v>
      </c>
      <c r="H5697" s="6">
        <v>9.0</v>
      </c>
      <c r="I5697" s="6" t="s">
        <v>13661</v>
      </c>
      <c r="J5697" s="6">
        <v>1.0</v>
      </c>
      <c r="K5697" s="6">
        <v>1.0</v>
      </c>
      <c r="L5697" s="6">
        <v>0.0</v>
      </c>
      <c r="M5697" s="6" t="s">
        <v>13662</v>
      </c>
      <c r="N5697" s="6">
        <v>0.0</v>
      </c>
      <c r="O5697" s="6">
        <v>0.0</v>
      </c>
      <c r="P5697" s="6">
        <v>4.0</v>
      </c>
      <c r="Q5697" s="6" t="s">
        <v>58</v>
      </c>
      <c r="R5697" s="6">
        <v>234.0</v>
      </c>
      <c r="S5697" s="6">
        <f>COUNTIF(Customer_Churn_Records!$B$2:$B$10000,Customer_Churn_Records!$B5697)</f>
        <v>1</v>
      </c>
      <c r="T5697" s="6">
        <f>ROUNDUP(Customer_Churn_Records!$G5697,0)</f>
        <v>31</v>
      </c>
      <c r="U5697" s="6" t="str">
        <f t="array" ref="U5697">IFS(Customer_Churn_Records!$T5697&lt;30,"young",Customer_Churn_Records!$T5697&lt;50,"middle-aged",Customer_Churn_Records!$T5697&lt;100,"old")</f>
        <v>middle-aged</v>
      </c>
      <c r="V5697" s="8" t="str">
        <f t="array" ref="V5697">IFS(Customer_Churn_Records!$D5697&lt;701,"less-score",Customer_Churn_Records!$D5697&lt;851,"high-score")</f>
        <v>high-score</v>
      </c>
      <c r="W5697" s="8" t="str">
        <f t="array" ref="W5697">IF(Customer_Churn_Records!$X5697=0,0,IFS(Customer_Churn_Records!$X5697&lt;100000,"low",Customer_Churn_Records!$X5697&lt;300000,"high"))</f>
        <v>low</v>
      </c>
      <c r="X5697" s="8">
        <f>ROUND(Customer_Churn_Records!$I5697,0)</f>
        <v>82674</v>
      </c>
    </row>
    <row r="5698" ht="14.25" customHeight="1">
      <c r="A5698" s="6">
        <v>4495.0</v>
      </c>
      <c r="B5698" s="6">
        <v>1.5717138E7</v>
      </c>
      <c r="C5698" s="6" t="s">
        <v>3353</v>
      </c>
      <c r="D5698" s="6">
        <v>850.0</v>
      </c>
      <c r="E5698" s="6" t="s">
        <v>9</v>
      </c>
      <c r="F5698" s="6" t="s">
        <v>11</v>
      </c>
      <c r="G5698" s="7" t="s">
        <v>363</v>
      </c>
      <c r="H5698" s="6">
        <v>6.0</v>
      </c>
      <c r="I5698" s="6" t="s">
        <v>13663</v>
      </c>
      <c r="J5698" s="6">
        <v>2.0</v>
      </c>
      <c r="K5698" s="6">
        <v>1.0</v>
      </c>
      <c r="L5698" s="6">
        <v>0.0</v>
      </c>
      <c r="M5698" s="6" t="s">
        <v>13664</v>
      </c>
      <c r="N5698" s="6">
        <v>0.0</v>
      </c>
      <c r="O5698" s="6">
        <v>0.0</v>
      </c>
      <c r="P5698" s="6">
        <v>2.0</v>
      </c>
      <c r="Q5698" s="6" t="s">
        <v>58</v>
      </c>
      <c r="R5698" s="6">
        <v>791.0</v>
      </c>
      <c r="S5698" s="6">
        <f>COUNTIF(Customer_Churn_Records!$B$2:$B$10000,Customer_Churn_Records!$B5698)</f>
        <v>1</v>
      </c>
      <c r="T5698" s="6">
        <f>ROUNDUP(Customer_Churn_Records!$G5698,0)</f>
        <v>31</v>
      </c>
      <c r="U5698" s="6" t="str">
        <f t="array" ref="U5698">IFS(Customer_Churn_Records!$T5698&lt;30,"young",Customer_Churn_Records!$T5698&lt;50,"middle-aged",Customer_Churn_Records!$T5698&lt;100,"old")</f>
        <v>middle-aged</v>
      </c>
      <c r="V5698" s="8" t="str">
        <f t="array" ref="V5698">IFS(Customer_Churn_Records!$D5698&lt;701,"less-score",Customer_Churn_Records!$D5698&lt;851,"high-score")</f>
        <v>high-score</v>
      </c>
      <c r="W5698" s="8" t="str">
        <f t="array" ref="W5698">IF(Customer_Churn_Records!$X5698=0,0,IFS(Customer_Churn_Records!$X5698&lt;100000,"low",Customer_Churn_Records!$X5698&lt;300000,"high"))</f>
        <v>low</v>
      </c>
      <c r="X5698" s="8">
        <f>ROUND(Customer_Churn_Records!$I5698,0)</f>
        <v>82614</v>
      </c>
    </row>
    <row r="5699" ht="14.25" customHeight="1">
      <c r="A5699" s="6">
        <v>6079.0</v>
      </c>
      <c r="B5699" s="6">
        <v>1.5730657E7</v>
      </c>
      <c r="C5699" s="6" t="s">
        <v>13665</v>
      </c>
      <c r="D5699" s="6">
        <v>548.0</v>
      </c>
      <c r="E5699" s="6" t="s">
        <v>7</v>
      </c>
      <c r="F5699" s="6" t="s">
        <v>10</v>
      </c>
      <c r="G5699" s="7" t="s">
        <v>167</v>
      </c>
      <c r="H5699" s="6">
        <v>4.0</v>
      </c>
      <c r="I5699" s="6" t="s">
        <v>13666</v>
      </c>
      <c r="J5699" s="6">
        <v>1.0</v>
      </c>
      <c r="K5699" s="6">
        <v>0.0</v>
      </c>
      <c r="L5699" s="6">
        <v>1.0</v>
      </c>
      <c r="M5699" s="6" t="s">
        <v>13667</v>
      </c>
      <c r="N5699" s="6">
        <v>0.0</v>
      </c>
      <c r="O5699" s="6">
        <v>0.0</v>
      </c>
      <c r="P5699" s="6">
        <v>2.0</v>
      </c>
      <c r="Q5699" s="6" t="s">
        <v>44</v>
      </c>
      <c r="R5699" s="6">
        <v>514.0</v>
      </c>
      <c r="S5699" s="6">
        <f>COUNTIF(Customer_Churn_Records!$B$2:$B$10000,Customer_Churn_Records!$B5699)</f>
        <v>1</v>
      </c>
      <c r="T5699" s="6">
        <f>ROUNDUP(Customer_Churn_Records!$G5699,0)</f>
        <v>41</v>
      </c>
      <c r="U5699" s="6" t="str">
        <f t="array" ref="U5699">IFS(Customer_Churn_Records!$T5699&lt;30,"young",Customer_Churn_Records!$T5699&lt;50,"middle-aged",Customer_Churn_Records!$T5699&lt;100,"old")</f>
        <v>middle-aged</v>
      </c>
      <c r="V5699" s="8" t="str">
        <f t="array" ref="V5699">IFS(Customer_Churn_Records!$D5699&lt;701,"less-score",Customer_Churn_Records!$D5699&lt;851,"high-score")</f>
        <v>less-score</v>
      </c>
      <c r="W5699" s="8" t="str">
        <f t="array" ref="W5699">IF(Customer_Churn_Records!$X5699=0,0,IFS(Customer_Churn_Records!$X5699&lt;100000,"low",Customer_Churn_Records!$X5699&lt;300000,"high"))</f>
        <v>low</v>
      </c>
      <c r="X5699" s="8">
        <f>ROUND(Customer_Churn_Records!$I5699,0)</f>
        <v>82597</v>
      </c>
    </row>
    <row r="5700" ht="14.25" customHeight="1">
      <c r="A5700" s="6">
        <v>6597.0</v>
      </c>
      <c r="B5700" s="6">
        <v>1.5654531E7</v>
      </c>
      <c r="C5700" s="6" t="s">
        <v>1045</v>
      </c>
      <c r="D5700" s="6">
        <v>477.0</v>
      </c>
      <c r="E5700" s="6" t="s">
        <v>7</v>
      </c>
      <c r="F5700" s="6" t="s">
        <v>11</v>
      </c>
      <c r="G5700" s="7" t="s">
        <v>367</v>
      </c>
      <c r="H5700" s="6">
        <v>5.0</v>
      </c>
      <c r="I5700" s="6" t="s">
        <v>13668</v>
      </c>
      <c r="J5700" s="6">
        <v>2.0</v>
      </c>
      <c r="K5700" s="6">
        <v>0.0</v>
      </c>
      <c r="L5700" s="6">
        <v>0.0</v>
      </c>
      <c r="M5700" s="6" t="s">
        <v>13669</v>
      </c>
      <c r="N5700" s="6">
        <v>1.0</v>
      </c>
      <c r="O5700" s="6">
        <v>1.0</v>
      </c>
      <c r="P5700" s="6">
        <v>3.0</v>
      </c>
      <c r="Q5700" s="6" t="s">
        <v>58</v>
      </c>
      <c r="R5700" s="6">
        <v>661.0</v>
      </c>
      <c r="S5700" s="6">
        <f>COUNTIF(Customer_Churn_Records!$B$2:$B$10000,Customer_Churn_Records!$B5700)</f>
        <v>1</v>
      </c>
      <c r="T5700" s="6">
        <f>ROUNDUP(Customer_Churn_Records!$G5700,0)</f>
        <v>22</v>
      </c>
      <c r="U5700" s="6" t="str">
        <f t="array" ref="U5700">IFS(Customer_Churn_Records!$T5700&lt;30,"young",Customer_Churn_Records!$T5700&lt;50,"middle-aged",Customer_Churn_Records!$T5700&lt;100,"old")</f>
        <v>young</v>
      </c>
      <c r="V5700" s="8" t="str">
        <f t="array" ref="V5700">IFS(Customer_Churn_Records!$D5700&lt;701,"less-score",Customer_Churn_Records!$D5700&lt;851,"high-score")</f>
        <v>less-score</v>
      </c>
      <c r="W5700" s="8" t="str">
        <f t="array" ref="W5700">IF(Customer_Churn_Records!$X5700=0,0,IFS(Customer_Churn_Records!$X5700&lt;100000,"low",Customer_Churn_Records!$X5700&lt;300000,"high"))</f>
        <v>low</v>
      </c>
      <c r="X5700" s="8">
        <f>ROUND(Customer_Churn_Records!$I5700,0)</f>
        <v>82559</v>
      </c>
    </row>
    <row r="5701" ht="14.25" customHeight="1">
      <c r="A5701" s="6">
        <v>6998.0</v>
      </c>
      <c r="B5701" s="6">
        <v>1.5689061E7</v>
      </c>
      <c r="C5701" s="6" t="s">
        <v>11135</v>
      </c>
      <c r="D5701" s="6">
        <v>611.0</v>
      </c>
      <c r="E5701" s="6" t="s">
        <v>7</v>
      </c>
      <c r="F5701" s="6" t="s">
        <v>11</v>
      </c>
      <c r="G5701" s="7" t="s">
        <v>464</v>
      </c>
      <c r="H5701" s="6">
        <v>5.0</v>
      </c>
      <c r="I5701" s="6" t="s">
        <v>13670</v>
      </c>
      <c r="J5701" s="6">
        <v>2.0</v>
      </c>
      <c r="K5701" s="6">
        <v>1.0</v>
      </c>
      <c r="L5701" s="6">
        <v>1.0</v>
      </c>
      <c r="M5701" s="6" t="s">
        <v>13671</v>
      </c>
      <c r="N5701" s="6">
        <v>0.0</v>
      </c>
      <c r="O5701" s="6">
        <v>0.0</v>
      </c>
      <c r="P5701" s="6">
        <v>3.0</v>
      </c>
      <c r="Q5701" s="6" t="s">
        <v>49</v>
      </c>
      <c r="R5701" s="6">
        <v>631.0</v>
      </c>
      <c r="S5701" s="6">
        <f>COUNTIF(Customer_Churn_Records!$B$2:$B$10000,Customer_Churn_Records!$B5701)</f>
        <v>1</v>
      </c>
      <c r="T5701" s="6">
        <f>ROUNDUP(Customer_Churn_Records!$G5701,0)</f>
        <v>68</v>
      </c>
      <c r="U5701" s="6" t="str">
        <f t="array" ref="U5701">IFS(Customer_Churn_Records!$T5701&lt;30,"young",Customer_Churn_Records!$T5701&lt;50,"middle-aged",Customer_Churn_Records!$T5701&lt;100,"old")</f>
        <v>old</v>
      </c>
      <c r="V5701" s="8" t="str">
        <f t="array" ref="V5701">IFS(Customer_Churn_Records!$D5701&lt;701,"less-score",Customer_Churn_Records!$D5701&lt;851,"high-score")</f>
        <v>less-score</v>
      </c>
      <c r="W5701" s="8" t="str">
        <f t="array" ref="W5701">IF(Customer_Churn_Records!$X5701=0,0,IFS(Customer_Churn_Records!$X5701&lt;100000,"low",Customer_Churn_Records!$X5701&lt;300000,"high"))</f>
        <v>low</v>
      </c>
      <c r="X5701" s="8">
        <f>ROUND(Customer_Churn_Records!$I5701,0)</f>
        <v>82547</v>
      </c>
    </row>
    <row r="5702" ht="14.25" customHeight="1">
      <c r="A5702" s="6">
        <v>2789.0</v>
      </c>
      <c r="B5702" s="6">
        <v>1.5726589E7</v>
      </c>
      <c r="C5702" s="6" t="s">
        <v>13514</v>
      </c>
      <c r="D5702" s="6">
        <v>540.0</v>
      </c>
      <c r="E5702" s="6" t="s">
        <v>8</v>
      </c>
      <c r="F5702" s="6" t="s">
        <v>11</v>
      </c>
      <c r="G5702" s="7" t="s">
        <v>107</v>
      </c>
      <c r="H5702" s="6">
        <v>1.0</v>
      </c>
      <c r="I5702" s="6" t="s">
        <v>13672</v>
      </c>
      <c r="J5702" s="6">
        <v>1.0</v>
      </c>
      <c r="K5702" s="6">
        <v>1.0</v>
      </c>
      <c r="L5702" s="6">
        <v>0.0</v>
      </c>
      <c r="M5702" s="6" t="s">
        <v>13673</v>
      </c>
      <c r="N5702" s="6">
        <v>0.0</v>
      </c>
      <c r="O5702" s="6">
        <v>0.0</v>
      </c>
      <c r="P5702" s="6">
        <v>3.0</v>
      </c>
      <c r="Q5702" s="6" t="s">
        <v>49</v>
      </c>
      <c r="R5702" s="6">
        <v>361.0</v>
      </c>
      <c r="S5702" s="6">
        <f>COUNTIF(Customer_Churn_Records!$B$2:$B$10000,Customer_Churn_Records!$B5702)</f>
        <v>1</v>
      </c>
      <c r="T5702" s="6">
        <f>ROUNDUP(Customer_Churn_Records!$G5702,0)</f>
        <v>39</v>
      </c>
      <c r="U5702" s="6" t="str">
        <f t="array" ref="U5702">IFS(Customer_Churn_Records!$T5702&lt;30,"young",Customer_Churn_Records!$T5702&lt;50,"middle-aged",Customer_Churn_Records!$T5702&lt;100,"old")</f>
        <v>middle-aged</v>
      </c>
      <c r="V5702" s="8" t="str">
        <f t="array" ref="V5702">IFS(Customer_Churn_Records!$D5702&lt;701,"less-score",Customer_Churn_Records!$D5702&lt;851,"high-score")</f>
        <v>less-score</v>
      </c>
      <c r="W5702" s="8" t="str">
        <f t="array" ref="W5702">IF(Customer_Churn_Records!$X5702=0,0,IFS(Customer_Churn_Records!$X5702&lt;100000,"low",Customer_Churn_Records!$X5702&lt;300000,"high"))</f>
        <v>low</v>
      </c>
      <c r="X5702" s="8">
        <f>ROUND(Customer_Churn_Records!$I5702,0)</f>
        <v>82531</v>
      </c>
    </row>
    <row r="5703" ht="14.25" customHeight="1">
      <c r="A5703" s="6">
        <v>2628.0</v>
      </c>
      <c r="B5703" s="6">
        <v>1.5707144E7</v>
      </c>
      <c r="C5703" s="6" t="s">
        <v>10601</v>
      </c>
      <c r="D5703" s="6">
        <v>571.0</v>
      </c>
      <c r="E5703" s="6" t="s">
        <v>8</v>
      </c>
      <c r="F5703" s="6" t="s">
        <v>11</v>
      </c>
      <c r="G5703" s="7" t="s">
        <v>213</v>
      </c>
      <c r="H5703" s="6">
        <v>6.0</v>
      </c>
      <c r="I5703" s="6" t="s">
        <v>13674</v>
      </c>
      <c r="J5703" s="6">
        <v>2.0</v>
      </c>
      <c r="K5703" s="6">
        <v>1.0</v>
      </c>
      <c r="L5703" s="6">
        <v>0.0</v>
      </c>
      <c r="M5703" s="6" t="s">
        <v>13675</v>
      </c>
      <c r="N5703" s="6">
        <v>0.0</v>
      </c>
      <c r="O5703" s="6">
        <v>0.0</v>
      </c>
      <c r="P5703" s="6">
        <v>3.0</v>
      </c>
      <c r="Q5703" s="6" t="s">
        <v>58</v>
      </c>
      <c r="R5703" s="6">
        <v>624.0</v>
      </c>
      <c r="S5703" s="6">
        <f>COUNTIF(Customer_Churn_Records!$B$2:$B$10000,Customer_Churn_Records!$B5703)</f>
        <v>1</v>
      </c>
      <c r="T5703" s="6">
        <f>ROUNDUP(Customer_Churn_Records!$G5703,0)</f>
        <v>25</v>
      </c>
      <c r="U5703" s="6" t="str">
        <f t="array" ref="U5703">IFS(Customer_Churn_Records!$T5703&lt;30,"young",Customer_Churn_Records!$T5703&lt;50,"middle-aged",Customer_Churn_Records!$T5703&lt;100,"old")</f>
        <v>young</v>
      </c>
      <c r="V5703" s="8" t="str">
        <f t="array" ref="V5703">IFS(Customer_Churn_Records!$D5703&lt;701,"less-score",Customer_Churn_Records!$D5703&lt;851,"high-score")</f>
        <v>less-score</v>
      </c>
      <c r="W5703" s="8" t="str">
        <f t="array" ref="W5703">IF(Customer_Churn_Records!$X5703=0,0,IFS(Customer_Churn_Records!$X5703&lt;100000,"low",Customer_Churn_Records!$X5703&lt;300000,"high"))</f>
        <v>low</v>
      </c>
      <c r="X5703" s="8">
        <f>ROUND(Customer_Churn_Records!$I5703,0)</f>
        <v>82507</v>
      </c>
    </row>
    <row r="5704" ht="14.25" customHeight="1">
      <c r="A5704" s="6">
        <v>5405.0</v>
      </c>
      <c r="B5704" s="6">
        <v>1.5801417E7</v>
      </c>
      <c r="C5704" s="6" t="s">
        <v>5493</v>
      </c>
      <c r="D5704" s="6">
        <v>657.0</v>
      </c>
      <c r="E5704" s="6" t="s">
        <v>7</v>
      </c>
      <c r="F5704" s="6" t="s">
        <v>11</v>
      </c>
      <c r="G5704" s="7" t="s">
        <v>72</v>
      </c>
      <c r="H5704" s="6">
        <v>4.0</v>
      </c>
      <c r="I5704" s="6" t="s">
        <v>13676</v>
      </c>
      <c r="J5704" s="6">
        <v>1.0</v>
      </c>
      <c r="K5704" s="6">
        <v>1.0</v>
      </c>
      <c r="L5704" s="6">
        <v>1.0</v>
      </c>
      <c r="M5704" s="6" t="s">
        <v>13677</v>
      </c>
      <c r="N5704" s="6">
        <v>0.0</v>
      </c>
      <c r="O5704" s="6">
        <v>0.0</v>
      </c>
      <c r="P5704" s="6">
        <v>5.0</v>
      </c>
      <c r="Q5704" s="6" t="s">
        <v>44</v>
      </c>
      <c r="R5704" s="6">
        <v>603.0</v>
      </c>
      <c r="S5704" s="6">
        <f>COUNTIF(Customer_Churn_Records!$B$2:$B$10000,Customer_Churn_Records!$B5704)</f>
        <v>1</v>
      </c>
      <c r="T5704" s="6">
        <f>ROUNDUP(Customer_Churn_Records!$G5704,0)</f>
        <v>37</v>
      </c>
      <c r="U5704" s="6" t="str">
        <f t="array" ref="U5704">IFS(Customer_Churn_Records!$T5704&lt;30,"young",Customer_Churn_Records!$T5704&lt;50,"middle-aged",Customer_Churn_Records!$T5704&lt;100,"old")</f>
        <v>middle-aged</v>
      </c>
      <c r="V5704" s="8" t="str">
        <f t="array" ref="V5704">IFS(Customer_Churn_Records!$D5704&lt;701,"less-score",Customer_Churn_Records!$D5704&lt;851,"high-score")</f>
        <v>less-score</v>
      </c>
      <c r="W5704" s="8" t="str">
        <f t="array" ref="W5704">IF(Customer_Churn_Records!$X5704=0,0,IFS(Customer_Churn_Records!$X5704&lt;100000,"low",Customer_Churn_Records!$X5704&lt;300000,"high"))</f>
        <v>low</v>
      </c>
      <c r="X5704" s="8">
        <f>ROUND(Customer_Churn_Records!$I5704,0)</f>
        <v>82500</v>
      </c>
    </row>
    <row r="5705" ht="14.25" customHeight="1">
      <c r="A5705" s="6">
        <v>5539.0</v>
      </c>
      <c r="B5705" s="6">
        <v>1.5687094E7</v>
      </c>
      <c r="C5705" s="6" t="s">
        <v>582</v>
      </c>
      <c r="D5705" s="6">
        <v>717.0</v>
      </c>
      <c r="E5705" s="6" t="s">
        <v>8</v>
      </c>
      <c r="F5705" s="6" t="s">
        <v>10</v>
      </c>
      <c r="G5705" s="7" t="s">
        <v>160</v>
      </c>
      <c r="H5705" s="6">
        <v>9.0</v>
      </c>
      <c r="I5705" s="6" t="s">
        <v>13678</v>
      </c>
      <c r="J5705" s="6">
        <v>2.0</v>
      </c>
      <c r="K5705" s="6">
        <v>0.0</v>
      </c>
      <c r="L5705" s="6">
        <v>0.0</v>
      </c>
      <c r="M5705" s="6" t="s">
        <v>13679</v>
      </c>
      <c r="N5705" s="6">
        <v>0.0</v>
      </c>
      <c r="O5705" s="6">
        <v>0.0</v>
      </c>
      <c r="P5705" s="6">
        <v>5.0</v>
      </c>
      <c r="Q5705" s="6" t="s">
        <v>49</v>
      </c>
      <c r="R5705" s="6">
        <v>270.0</v>
      </c>
      <c r="S5705" s="6">
        <f>COUNTIF(Customer_Churn_Records!$B$2:$B$10000,Customer_Churn_Records!$B5705)</f>
        <v>1</v>
      </c>
      <c r="T5705" s="6">
        <f>ROUNDUP(Customer_Churn_Records!$G5705,0)</f>
        <v>28</v>
      </c>
      <c r="U5705" s="6" t="str">
        <f t="array" ref="U5705">IFS(Customer_Churn_Records!$T5705&lt;30,"young",Customer_Churn_Records!$T5705&lt;50,"middle-aged",Customer_Churn_Records!$T5705&lt;100,"old")</f>
        <v>young</v>
      </c>
      <c r="V5705" s="8" t="str">
        <f t="array" ref="V5705">IFS(Customer_Churn_Records!$D5705&lt;701,"less-score",Customer_Churn_Records!$D5705&lt;851,"high-score")</f>
        <v>high-score</v>
      </c>
      <c r="W5705" s="8" t="str">
        <f t="array" ref="W5705">IF(Customer_Churn_Records!$X5705=0,0,IFS(Customer_Churn_Records!$X5705&lt;100000,"low",Customer_Churn_Records!$X5705&lt;300000,"high"))</f>
        <v>low</v>
      </c>
      <c r="X5705" s="8">
        <f>ROUND(Customer_Churn_Records!$I5705,0)</f>
        <v>82498</v>
      </c>
    </row>
    <row r="5706" ht="14.25" customHeight="1">
      <c r="A5706" s="6">
        <v>6493.0</v>
      </c>
      <c r="B5706" s="6">
        <v>1.5643121E7</v>
      </c>
      <c r="C5706" s="6" t="s">
        <v>4407</v>
      </c>
      <c r="D5706" s="6">
        <v>753.0</v>
      </c>
      <c r="E5706" s="6" t="s">
        <v>8</v>
      </c>
      <c r="F5706" s="6" t="s">
        <v>10</v>
      </c>
      <c r="G5706" s="7" t="s">
        <v>87</v>
      </c>
      <c r="H5706" s="6">
        <v>5.0</v>
      </c>
      <c r="I5706" s="6" t="s">
        <v>13680</v>
      </c>
      <c r="J5706" s="6">
        <v>2.0</v>
      </c>
      <c r="K5706" s="6">
        <v>0.0</v>
      </c>
      <c r="L5706" s="6">
        <v>0.0</v>
      </c>
      <c r="M5706" s="6" t="s">
        <v>13681</v>
      </c>
      <c r="N5706" s="6">
        <v>0.0</v>
      </c>
      <c r="O5706" s="6">
        <v>0.0</v>
      </c>
      <c r="P5706" s="6">
        <v>3.0</v>
      </c>
      <c r="Q5706" s="6" t="s">
        <v>58</v>
      </c>
      <c r="R5706" s="6">
        <v>917.0</v>
      </c>
      <c r="S5706" s="6">
        <f>COUNTIF(Customer_Churn_Records!$B$2:$B$10000,Customer_Churn_Records!$B5706)</f>
        <v>1</v>
      </c>
      <c r="T5706" s="6">
        <f>ROUNDUP(Customer_Churn_Records!$G5706,0)</f>
        <v>35</v>
      </c>
      <c r="U5706" s="6" t="str">
        <f t="array" ref="U5706">IFS(Customer_Churn_Records!$T5706&lt;30,"young",Customer_Churn_Records!$T5706&lt;50,"middle-aged",Customer_Churn_Records!$T5706&lt;100,"old")</f>
        <v>middle-aged</v>
      </c>
      <c r="V5706" s="8" t="str">
        <f t="array" ref="V5706">IFS(Customer_Churn_Records!$D5706&lt;701,"less-score",Customer_Churn_Records!$D5706&lt;851,"high-score")</f>
        <v>high-score</v>
      </c>
      <c r="W5706" s="8" t="str">
        <f t="array" ref="W5706">IF(Customer_Churn_Records!$X5706=0,0,IFS(Customer_Churn_Records!$X5706&lt;100000,"low",Customer_Churn_Records!$X5706&lt;300000,"high"))</f>
        <v>low</v>
      </c>
      <c r="X5706" s="8">
        <f>ROUND(Customer_Churn_Records!$I5706,0)</f>
        <v>82454</v>
      </c>
    </row>
    <row r="5707" ht="14.25" customHeight="1">
      <c r="A5707" s="6">
        <v>9214.0</v>
      </c>
      <c r="B5707" s="6">
        <v>1.5672216E7</v>
      </c>
      <c r="C5707" s="6" t="s">
        <v>13682</v>
      </c>
      <c r="D5707" s="6">
        <v>584.0</v>
      </c>
      <c r="E5707" s="6" t="s">
        <v>7</v>
      </c>
      <c r="F5707" s="6" t="s">
        <v>10</v>
      </c>
      <c r="G5707" s="7" t="s">
        <v>55</v>
      </c>
      <c r="H5707" s="6">
        <v>4.0</v>
      </c>
      <c r="I5707" s="6" t="s">
        <v>13683</v>
      </c>
      <c r="J5707" s="6">
        <v>1.0</v>
      </c>
      <c r="K5707" s="6">
        <v>0.0</v>
      </c>
      <c r="L5707" s="6">
        <v>0.0</v>
      </c>
      <c r="M5707" s="6" t="s">
        <v>13684</v>
      </c>
      <c r="N5707" s="6">
        <v>0.0</v>
      </c>
      <c r="O5707" s="6">
        <v>0.0</v>
      </c>
      <c r="P5707" s="6">
        <v>3.0</v>
      </c>
      <c r="Q5707" s="6" t="s">
        <v>49</v>
      </c>
      <c r="R5707" s="6">
        <v>482.0</v>
      </c>
      <c r="S5707" s="6">
        <f>COUNTIF(Customer_Churn_Records!$B$2:$B$10000,Customer_Churn_Records!$B5707)</f>
        <v>1</v>
      </c>
      <c r="T5707" s="6">
        <f>ROUNDUP(Customer_Churn_Records!$G5707,0)</f>
        <v>40</v>
      </c>
      <c r="U5707" s="6" t="str">
        <f t="array" ref="U5707">IFS(Customer_Churn_Records!$T5707&lt;30,"young",Customer_Churn_Records!$T5707&lt;50,"middle-aged",Customer_Churn_Records!$T5707&lt;100,"old")</f>
        <v>middle-aged</v>
      </c>
      <c r="V5707" s="8" t="str">
        <f t="array" ref="V5707">IFS(Customer_Churn_Records!$D5707&lt;701,"less-score",Customer_Churn_Records!$D5707&lt;851,"high-score")</f>
        <v>less-score</v>
      </c>
      <c r="W5707" s="8" t="str">
        <f t="array" ref="W5707">IF(Customer_Churn_Records!$X5707=0,0,IFS(Customer_Churn_Records!$X5707&lt;100000,"low",Customer_Churn_Records!$X5707&lt;300000,"high"))</f>
        <v>low</v>
      </c>
      <c r="X5707" s="8">
        <f>ROUND(Customer_Churn_Records!$I5707,0)</f>
        <v>82442</v>
      </c>
    </row>
    <row r="5708" ht="14.25" customHeight="1">
      <c r="A5708" s="6">
        <v>1334.0</v>
      </c>
      <c r="B5708" s="6">
        <v>1.5734942E7</v>
      </c>
      <c r="C5708" s="6" t="s">
        <v>1546</v>
      </c>
      <c r="D5708" s="6">
        <v>539.0</v>
      </c>
      <c r="E5708" s="6" t="s">
        <v>8</v>
      </c>
      <c r="F5708" s="6" t="s">
        <v>10</v>
      </c>
      <c r="G5708" s="7" t="s">
        <v>41</v>
      </c>
      <c r="H5708" s="6">
        <v>8.0</v>
      </c>
      <c r="I5708" s="6" t="s">
        <v>13685</v>
      </c>
      <c r="J5708" s="6">
        <v>1.0</v>
      </c>
      <c r="K5708" s="6">
        <v>1.0</v>
      </c>
      <c r="L5708" s="6">
        <v>0.0</v>
      </c>
      <c r="M5708" s="6" t="s">
        <v>13686</v>
      </c>
      <c r="N5708" s="6">
        <v>0.0</v>
      </c>
      <c r="O5708" s="6">
        <v>0.0</v>
      </c>
      <c r="P5708" s="6">
        <v>2.0</v>
      </c>
      <c r="Q5708" s="6" t="s">
        <v>44</v>
      </c>
      <c r="R5708" s="6">
        <v>327.0</v>
      </c>
      <c r="S5708" s="6">
        <f>COUNTIF(Customer_Churn_Records!$B$2:$B$10000,Customer_Churn_Records!$B5708)</f>
        <v>1</v>
      </c>
      <c r="T5708" s="6">
        <f>ROUNDUP(Customer_Churn_Records!$G5708,0)</f>
        <v>38</v>
      </c>
      <c r="U5708" s="6" t="str">
        <f t="array" ref="U5708">IFS(Customer_Churn_Records!$T5708&lt;30,"young",Customer_Churn_Records!$T5708&lt;50,"middle-aged",Customer_Churn_Records!$T5708&lt;100,"old")</f>
        <v>middle-aged</v>
      </c>
      <c r="V5708" s="8" t="str">
        <f t="array" ref="V5708">IFS(Customer_Churn_Records!$D5708&lt;701,"less-score",Customer_Churn_Records!$D5708&lt;851,"high-score")</f>
        <v>less-score</v>
      </c>
      <c r="W5708" s="8" t="str">
        <f t="array" ref="W5708">IF(Customer_Churn_Records!$X5708=0,0,IFS(Customer_Churn_Records!$X5708&lt;100000,"low",Customer_Churn_Records!$X5708&lt;300000,"high"))</f>
        <v>low</v>
      </c>
      <c r="X5708" s="8">
        <f>ROUND(Customer_Churn_Records!$I5708,0)</f>
        <v>82408</v>
      </c>
    </row>
    <row r="5709" ht="14.25" customHeight="1">
      <c r="A5709" s="6">
        <v>8043.0</v>
      </c>
      <c r="B5709" s="6">
        <v>1.5785352E7</v>
      </c>
      <c r="C5709" s="6" t="s">
        <v>1204</v>
      </c>
      <c r="D5709" s="6">
        <v>606.0</v>
      </c>
      <c r="E5709" s="6" t="s">
        <v>7</v>
      </c>
      <c r="F5709" s="6" t="s">
        <v>11</v>
      </c>
      <c r="G5709" s="7" t="s">
        <v>72</v>
      </c>
      <c r="H5709" s="6">
        <v>6.0</v>
      </c>
      <c r="I5709" s="6" t="s">
        <v>13687</v>
      </c>
      <c r="J5709" s="6">
        <v>1.0</v>
      </c>
      <c r="K5709" s="6">
        <v>0.0</v>
      </c>
      <c r="L5709" s="6">
        <v>0.0</v>
      </c>
      <c r="M5709" s="6" t="s">
        <v>13688</v>
      </c>
      <c r="N5709" s="6">
        <v>1.0</v>
      </c>
      <c r="O5709" s="6">
        <v>1.0</v>
      </c>
      <c r="P5709" s="6">
        <v>3.0</v>
      </c>
      <c r="Q5709" s="6" t="s">
        <v>79</v>
      </c>
      <c r="R5709" s="6">
        <v>632.0</v>
      </c>
      <c r="S5709" s="6">
        <f>COUNTIF(Customer_Churn_Records!$B$2:$B$10000,Customer_Churn_Records!$B5709)</f>
        <v>1</v>
      </c>
      <c r="T5709" s="6">
        <f>ROUNDUP(Customer_Churn_Records!$G5709,0)</f>
        <v>37</v>
      </c>
      <c r="U5709" s="6" t="str">
        <f t="array" ref="U5709">IFS(Customer_Churn_Records!$T5709&lt;30,"young",Customer_Churn_Records!$T5709&lt;50,"middle-aged",Customer_Churn_Records!$T5709&lt;100,"old")</f>
        <v>middle-aged</v>
      </c>
      <c r="V5709" s="8" t="str">
        <f t="array" ref="V5709">IFS(Customer_Churn_Records!$D5709&lt;701,"less-score",Customer_Churn_Records!$D5709&lt;851,"high-score")</f>
        <v>less-score</v>
      </c>
      <c r="W5709" s="8" t="str">
        <f t="array" ref="W5709">IF(Customer_Churn_Records!$X5709=0,0,IFS(Customer_Churn_Records!$X5709&lt;100000,"low",Customer_Churn_Records!$X5709&lt;300000,"high"))</f>
        <v>low</v>
      </c>
      <c r="X5709" s="8">
        <f>ROUND(Customer_Churn_Records!$I5709,0)</f>
        <v>82374</v>
      </c>
    </row>
    <row r="5710" ht="14.25" customHeight="1">
      <c r="A5710" s="6">
        <v>1431.0</v>
      </c>
      <c r="B5710" s="6">
        <v>1.5703143E7</v>
      </c>
      <c r="C5710" s="6" t="s">
        <v>1045</v>
      </c>
      <c r="D5710" s="6">
        <v>820.0</v>
      </c>
      <c r="E5710" s="6" t="s">
        <v>7</v>
      </c>
      <c r="F5710" s="6" t="s">
        <v>10</v>
      </c>
      <c r="G5710" s="7" t="s">
        <v>99</v>
      </c>
      <c r="H5710" s="6">
        <v>3.0</v>
      </c>
      <c r="I5710" s="6" t="s">
        <v>13689</v>
      </c>
      <c r="J5710" s="6">
        <v>1.0</v>
      </c>
      <c r="K5710" s="6">
        <v>0.0</v>
      </c>
      <c r="L5710" s="6">
        <v>1.0</v>
      </c>
      <c r="M5710" s="6" t="s">
        <v>13690</v>
      </c>
      <c r="N5710" s="6">
        <v>0.0</v>
      </c>
      <c r="O5710" s="6">
        <v>0.0</v>
      </c>
      <c r="P5710" s="6">
        <v>2.0</v>
      </c>
      <c r="Q5710" s="6" t="s">
        <v>49</v>
      </c>
      <c r="R5710" s="6">
        <v>816.0</v>
      </c>
      <c r="S5710" s="6">
        <f>COUNTIF(Customer_Churn_Records!$B$2:$B$10000,Customer_Churn_Records!$B5710)</f>
        <v>1</v>
      </c>
      <c r="T5710" s="6">
        <f>ROUNDUP(Customer_Churn_Records!$G5710,0)</f>
        <v>29</v>
      </c>
      <c r="U5710" s="6" t="str">
        <f t="array" ref="U5710">IFS(Customer_Churn_Records!$T5710&lt;30,"young",Customer_Churn_Records!$T5710&lt;50,"middle-aged",Customer_Churn_Records!$T5710&lt;100,"old")</f>
        <v>young</v>
      </c>
      <c r="V5710" s="8" t="str">
        <f t="array" ref="V5710">IFS(Customer_Churn_Records!$D5710&lt;701,"less-score",Customer_Churn_Records!$D5710&lt;851,"high-score")</f>
        <v>high-score</v>
      </c>
      <c r="W5710" s="8" t="str">
        <f t="array" ref="W5710">IF(Customer_Churn_Records!$X5710=0,0,IFS(Customer_Churn_Records!$X5710&lt;100000,"low",Customer_Churn_Records!$X5710&lt;300000,"high"))</f>
        <v>low</v>
      </c>
      <c r="X5710" s="8">
        <f>ROUND(Customer_Churn_Records!$I5710,0)</f>
        <v>82345</v>
      </c>
    </row>
    <row r="5711" ht="14.25" customHeight="1">
      <c r="A5711" s="6">
        <v>8202.0</v>
      </c>
      <c r="B5711" s="6">
        <v>1.5614936E7</v>
      </c>
      <c r="C5711" s="6" t="s">
        <v>548</v>
      </c>
      <c r="D5711" s="6">
        <v>718.0</v>
      </c>
      <c r="E5711" s="6" t="s">
        <v>9</v>
      </c>
      <c r="F5711" s="6" t="s">
        <v>10</v>
      </c>
      <c r="G5711" s="7" t="s">
        <v>132</v>
      </c>
      <c r="H5711" s="6">
        <v>10.0</v>
      </c>
      <c r="I5711" s="6" t="s">
        <v>13691</v>
      </c>
      <c r="J5711" s="6">
        <v>1.0</v>
      </c>
      <c r="K5711" s="6">
        <v>0.0</v>
      </c>
      <c r="L5711" s="6">
        <v>1.0</v>
      </c>
      <c r="M5711" s="6" t="s">
        <v>13692</v>
      </c>
      <c r="N5711" s="6">
        <v>0.0</v>
      </c>
      <c r="O5711" s="6">
        <v>0.0</v>
      </c>
      <c r="P5711" s="6">
        <v>3.0</v>
      </c>
      <c r="Q5711" s="6" t="s">
        <v>44</v>
      </c>
      <c r="R5711" s="6">
        <v>843.0</v>
      </c>
      <c r="S5711" s="6">
        <f>COUNTIF(Customer_Churn_Records!$B$2:$B$10000,Customer_Churn_Records!$B5711)</f>
        <v>1</v>
      </c>
      <c r="T5711" s="6">
        <f>ROUNDUP(Customer_Churn_Records!$G5711,0)</f>
        <v>49</v>
      </c>
      <c r="U5711" s="6" t="str">
        <f t="array" ref="U5711">IFS(Customer_Churn_Records!$T5711&lt;30,"young",Customer_Churn_Records!$T5711&lt;50,"middle-aged",Customer_Churn_Records!$T5711&lt;100,"old")</f>
        <v>middle-aged</v>
      </c>
      <c r="V5711" s="8" t="str">
        <f t="array" ref="V5711">IFS(Customer_Churn_Records!$D5711&lt;701,"less-score",Customer_Churn_Records!$D5711&lt;851,"high-score")</f>
        <v>high-score</v>
      </c>
      <c r="W5711" s="8" t="str">
        <f t="array" ref="W5711">IF(Customer_Churn_Records!$X5711=0,0,IFS(Customer_Churn_Records!$X5711&lt;100000,"low",Customer_Churn_Records!$X5711&lt;300000,"high"))</f>
        <v>low</v>
      </c>
      <c r="X5711" s="8">
        <f>ROUND(Customer_Churn_Records!$I5711,0)</f>
        <v>82322</v>
      </c>
    </row>
    <row r="5712" ht="14.25" customHeight="1">
      <c r="A5712" s="6">
        <v>986.0</v>
      </c>
      <c r="B5712" s="6">
        <v>1.5756475E7</v>
      </c>
      <c r="C5712" s="6" t="s">
        <v>13693</v>
      </c>
      <c r="D5712" s="6">
        <v>551.0</v>
      </c>
      <c r="E5712" s="6" t="s">
        <v>8</v>
      </c>
      <c r="F5712" s="6" t="s">
        <v>11</v>
      </c>
      <c r="G5712" s="7" t="s">
        <v>363</v>
      </c>
      <c r="H5712" s="6">
        <v>9.0</v>
      </c>
      <c r="I5712" s="6" t="s">
        <v>13694</v>
      </c>
      <c r="J5712" s="6">
        <v>2.0</v>
      </c>
      <c r="K5712" s="6">
        <v>1.0</v>
      </c>
      <c r="L5712" s="6">
        <v>1.0</v>
      </c>
      <c r="M5712" s="6" t="s">
        <v>13695</v>
      </c>
      <c r="N5712" s="6">
        <v>0.0</v>
      </c>
      <c r="O5712" s="6">
        <v>0.0</v>
      </c>
      <c r="P5712" s="6">
        <v>3.0</v>
      </c>
      <c r="Q5712" s="6" t="s">
        <v>79</v>
      </c>
      <c r="R5712" s="6">
        <v>748.0</v>
      </c>
      <c r="S5712" s="6">
        <f>COUNTIF(Customer_Churn_Records!$B$2:$B$10000,Customer_Churn_Records!$B5712)</f>
        <v>1</v>
      </c>
      <c r="T5712" s="6">
        <f>ROUNDUP(Customer_Churn_Records!$G5712,0)</f>
        <v>31</v>
      </c>
      <c r="U5712" s="6" t="str">
        <f t="array" ref="U5712">IFS(Customer_Churn_Records!$T5712&lt;30,"young",Customer_Churn_Records!$T5712&lt;50,"middle-aged",Customer_Churn_Records!$T5712&lt;100,"old")</f>
        <v>middle-aged</v>
      </c>
      <c r="V5712" s="8" t="str">
        <f t="array" ref="V5712">IFS(Customer_Churn_Records!$D5712&lt;701,"less-score",Customer_Churn_Records!$D5712&lt;851,"high-score")</f>
        <v>less-score</v>
      </c>
      <c r="W5712" s="8" t="str">
        <f t="array" ref="W5712">IF(Customer_Churn_Records!$X5712=0,0,IFS(Customer_Churn_Records!$X5712&lt;100000,"low",Customer_Churn_Records!$X5712&lt;300000,"high"))</f>
        <v>low</v>
      </c>
      <c r="X5712" s="8">
        <f>ROUND(Customer_Churn_Records!$I5712,0)</f>
        <v>82294</v>
      </c>
    </row>
    <row r="5713" ht="14.25" customHeight="1">
      <c r="A5713" s="6">
        <v>3820.0</v>
      </c>
      <c r="B5713" s="6">
        <v>1.5718289E7</v>
      </c>
      <c r="C5713" s="6" t="s">
        <v>5267</v>
      </c>
      <c r="D5713" s="6">
        <v>553.0</v>
      </c>
      <c r="E5713" s="6" t="s">
        <v>8</v>
      </c>
      <c r="F5713" s="6" t="s">
        <v>11</v>
      </c>
      <c r="G5713" s="7" t="s">
        <v>258</v>
      </c>
      <c r="H5713" s="6">
        <v>3.0</v>
      </c>
      <c r="I5713" s="6" t="s">
        <v>13696</v>
      </c>
      <c r="J5713" s="6">
        <v>1.0</v>
      </c>
      <c r="K5713" s="6">
        <v>1.0</v>
      </c>
      <c r="L5713" s="6">
        <v>0.0</v>
      </c>
      <c r="M5713" s="6" t="s">
        <v>13697</v>
      </c>
      <c r="N5713" s="6">
        <v>1.0</v>
      </c>
      <c r="O5713" s="6">
        <v>1.0</v>
      </c>
      <c r="P5713" s="6">
        <v>1.0</v>
      </c>
      <c r="Q5713" s="6" t="s">
        <v>58</v>
      </c>
      <c r="R5713" s="6">
        <v>880.0</v>
      </c>
      <c r="S5713" s="6">
        <f>COUNTIF(Customer_Churn_Records!$B$2:$B$10000,Customer_Churn_Records!$B5713)</f>
        <v>1</v>
      </c>
      <c r="T5713" s="6">
        <f>ROUNDUP(Customer_Churn_Records!$G5713,0)</f>
        <v>46</v>
      </c>
      <c r="U5713" s="6" t="str">
        <f t="array" ref="U5713">IFS(Customer_Churn_Records!$T5713&lt;30,"young",Customer_Churn_Records!$T5713&lt;50,"middle-aged",Customer_Churn_Records!$T5713&lt;100,"old")</f>
        <v>middle-aged</v>
      </c>
      <c r="V5713" s="8" t="str">
        <f t="array" ref="V5713">IFS(Customer_Churn_Records!$D5713&lt;701,"less-score",Customer_Churn_Records!$D5713&lt;851,"high-score")</f>
        <v>less-score</v>
      </c>
      <c r="W5713" s="8" t="str">
        <f t="array" ref="W5713">IF(Customer_Churn_Records!$X5713=0,0,IFS(Customer_Churn_Records!$X5713&lt;100000,"low",Customer_Churn_Records!$X5713&lt;300000,"high"))</f>
        <v>low</v>
      </c>
      <c r="X5713" s="8">
        <f>ROUND(Customer_Churn_Records!$I5713,0)</f>
        <v>82291</v>
      </c>
    </row>
    <row r="5714" ht="14.25" customHeight="1">
      <c r="A5714" s="6">
        <v>791.0</v>
      </c>
      <c r="B5714" s="6">
        <v>1.5763431E7</v>
      </c>
      <c r="C5714" s="6" t="s">
        <v>6414</v>
      </c>
      <c r="D5714" s="6">
        <v>698.0</v>
      </c>
      <c r="E5714" s="6" t="s">
        <v>7</v>
      </c>
      <c r="F5714" s="6" t="s">
        <v>11</v>
      </c>
      <c r="G5714" s="7" t="s">
        <v>118</v>
      </c>
      <c r="H5714" s="6">
        <v>2.0</v>
      </c>
      <c r="I5714" s="6" t="s">
        <v>13698</v>
      </c>
      <c r="J5714" s="6">
        <v>2.0</v>
      </c>
      <c r="K5714" s="6">
        <v>1.0</v>
      </c>
      <c r="L5714" s="6">
        <v>1.0</v>
      </c>
      <c r="M5714" s="6" t="s">
        <v>13699</v>
      </c>
      <c r="N5714" s="6">
        <v>0.0</v>
      </c>
      <c r="O5714" s="6">
        <v>0.0</v>
      </c>
      <c r="P5714" s="6">
        <v>5.0</v>
      </c>
      <c r="Q5714" s="6" t="s">
        <v>49</v>
      </c>
      <c r="R5714" s="6">
        <v>925.0</v>
      </c>
      <c r="S5714" s="6">
        <f>COUNTIF(Customer_Churn_Records!$B$2:$B$10000,Customer_Churn_Records!$B5714)</f>
        <v>1</v>
      </c>
      <c r="T5714" s="6">
        <f>ROUNDUP(Customer_Churn_Records!$G5714,0)</f>
        <v>36</v>
      </c>
      <c r="U5714" s="6" t="str">
        <f t="array" ref="U5714">IFS(Customer_Churn_Records!$T5714&lt;30,"young",Customer_Churn_Records!$T5714&lt;50,"middle-aged",Customer_Churn_Records!$T5714&lt;100,"old")</f>
        <v>middle-aged</v>
      </c>
      <c r="V5714" s="8" t="str">
        <f t="array" ref="V5714">IFS(Customer_Churn_Records!$D5714&lt;701,"less-score",Customer_Churn_Records!$D5714&lt;851,"high-score")</f>
        <v>less-score</v>
      </c>
      <c r="W5714" s="8" t="str">
        <f t="array" ref="W5714">IF(Customer_Churn_Records!$X5714=0,0,IFS(Customer_Churn_Records!$X5714&lt;100000,"low",Customer_Churn_Records!$X5714&lt;300000,"high"))</f>
        <v>low</v>
      </c>
      <c r="X5714" s="8">
        <f>ROUND(Customer_Churn_Records!$I5714,0)</f>
        <v>82275</v>
      </c>
    </row>
    <row r="5715" ht="14.25" customHeight="1">
      <c r="A5715" s="6">
        <v>648.0</v>
      </c>
      <c r="B5715" s="6">
        <v>1.5805112E7</v>
      </c>
      <c r="C5715" s="6" t="s">
        <v>4596</v>
      </c>
      <c r="D5715" s="6">
        <v>578.0</v>
      </c>
      <c r="E5715" s="6" t="s">
        <v>7</v>
      </c>
      <c r="F5715" s="6" t="s">
        <v>11</v>
      </c>
      <c r="G5715" s="7" t="s">
        <v>41</v>
      </c>
      <c r="H5715" s="6">
        <v>7.0</v>
      </c>
      <c r="I5715" s="6" t="s">
        <v>13700</v>
      </c>
      <c r="J5715" s="6">
        <v>1.0</v>
      </c>
      <c r="K5715" s="6">
        <v>1.0</v>
      </c>
      <c r="L5715" s="6">
        <v>0.0</v>
      </c>
      <c r="M5715" s="6" t="s">
        <v>13701</v>
      </c>
      <c r="N5715" s="6">
        <v>0.0</v>
      </c>
      <c r="O5715" s="6">
        <v>0.0</v>
      </c>
      <c r="P5715" s="6">
        <v>1.0</v>
      </c>
      <c r="Q5715" s="6" t="s">
        <v>58</v>
      </c>
      <c r="R5715" s="6">
        <v>325.0</v>
      </c>
      <c r="S5715" s="6">
        <f>COUNTIF(Customer_Churn_Records!$B$2:$B$10000,Customer_Churn_Records!$B5715)</f>
        <v>1</v>
      </c>
      <c r="T5715" s="6">
        <f>ROUNDUP(Customer_Churn_Records!$G5715,0)</f>
        <v>38</v>
      </c>
      <c r="U5715" s="6" t="str">
        <f t="array" ref="U5715">IFS(Customer_Churn_Records!$T5715&lt;30,"young",Customer_Churn_Records!$T5715&lt;50,"middle-aged",Customer_Churn_Records!$T5715&lt;100,"old")</f>
        <v>middle-aged</v>
      </c>
      <c r="V5715" s="8" t="str">
        <f t="array" ref="V5715">IFS(Customer_Churn_Records!$D5715&lt;701,"less-score",Customer_Churn_Records!$D5715&lt;851,"high-score")</f>
        <v>less-score</v>
      </c>
      <c r="W5715" s="8" t="str">
        <f t="array" ref="W5715">IF(Customer_Churn_Records!$X5715=0,0,IFS(Customer_Churn_Records!$X5715&lt;100000,"low",Customer_Churn_Records!$X5715&lt;300000,"high"))</f>
        <v>low</v>
      </c>
      <c r="X5715" s="8">
        <f>ROUND(Customer_Churn_Records!$I5715,0)</f>
        <v>82259</v>
      </c>
    </row>
    <row r="5716" ht="14.25" customHeight="1">
      <c r="A5716" s="6">
        <v>6961.0</v>
      </c>
      <c r="B5716" s="6">
        <v>1.5732903E7</v>
      </c>
      <c r="C5716" s="6" t="s">
        <v>13702</v>
      </c>
      <c r="D5716" s="6">
        <v>673.0</v>
      </c>
      <c r="E5716" s="6" t="s">
        <v>7</v>
      </c>
      <c r="F5716" s="6" t="s">
        <v>11</v>
      </c>
      <c r="G5716" s="7" t="s">
        <v>107</v>
      </c>
      <c r="H5716" s="6">
        <v>7.0</v>
      </c>
      <c r="I5716" s="6" t="s">
        <v>13703</v>
      </c>
      <c r="J5716" s="6">
        <v>2.0</v>
      </c>
      <c r="K5716" s="6">
        <v>1.0</v>
      </c>
      <c r="L5716" s="6">
        <v>0.0</v>
      </c>
      <c r="M5716" s="6" t="s">
        <v>13704</v>
      </c>
      <c r="N5716" s="6">
        <v>0.0</v>
      </c>
      <c r="O5716" s="6">
        <v>0.0</v>
      </c>
      <c r="P5716" s="6">
        <v>4.0</v>
      </c>
      <c r="Q5716" s="6" t="s">
        <v>79</v>
      </c>
      <c r="R5716" s="6">
        <v>984.0</v>
      </c>
      <c r="S5716" s="6">
        <f>COUNTIF(Customer_Churn_Records!$B$2:$B$10000,Customer_Churn_Records!$B5716)</f>
        <v>1</v>
      </c>
      <c r="T5716" s="6">
        <f>ROUNDUP(Customer_Churn_Records!$G5716,0)</f>
        <v>39</v>
      </c>
      <c r="U5716" s="6" t="str">
        <f t="array" ref="U5716">IFS(Customer_Churn_Records!$T5716&lt;30,"young",Customer_Churn_Records!$T5716&lt;50,"middle-aged",Customer_Churn_Records!$T5716&lt;100,"old")</f>
        <v>middle-aged</v>
      </c>
      <c r="V5716" s="8" t="str">
        <f t="array" ref="V5716">IFS(Customer_Churn_Records!$D5716&lt;701,"less-score",Customer_Churn_Records!$D5716&lt;851,"high-score")</f>
        <v>less-score</v>
      </c>
      <c r="W5716" s="8" t="str">
        <f t="array" ref="W5716">IF(Customer_Churn_Records!$X5716=0,0,IFS(Customer_Churn_Records!$X5716&lt;100000,"low",Customer_Churn_Records!$X5716&lt;300000,"high"))</f>
        <v>low</v>
      </c>
      <c r="X5716" s="8">
        <f>ROUND(Customer_Churn_Records!$I5716,0)</f>
        <v>82256</v>
      </c>
    </row>
    <row r="5717" ht="14.25" customHeight="1">
      <c r="A5717" s="6">
        <v>2390.0</v>
      </c>
      <c r="B5717" s="6">
        <v>1.5711825E7</v>
      </c>
      <c r="C5717" s="6" t="s">
        <v>2951</v>
      </c>
      <c r="D5717" s="6">
        <v>655.0</v>
      </c>
      <c r="E5717" s="6" t="s">
        <v>9</v>
      </c>
      <c r="F5717" s="6" t="s">
        <v>10</v>
      </c>
      <c r="G5717" s="7" t="s">
        <v>87</v>
      </c>
      <c r="H5717" s="6">
        <v>1.0</v>
      </c>
      <c r="I5717" s="6" t="s">
        <v>13705</v>
      </c>
      <c r="J5717" s="6">
        <v>2.0</v>
      </c>
      <c r="K5717" s="6">
        <v>1.0</v>
      </c>
      <c r="L5717" s="6">
        <v>0.0</v>
      </c>
      <c r="M5717" s="6" t="s">
        <v>13706</v>
      </c>
      <c r="N5717" s="6">
        <v>0.0</v>
      </c>
      <c r="O5717" s="6">
        <v>0.0</v>
      </c>
      <c r="P5717" s="6">
        <v>1.0</v>
      </c>
      <c r="Q5717" s="6" t="s">
        <v>44</v>
      </c>
      <c r="R5717" s="6">
        <v>227.0</v>
      </c>
      <c r="S5717" s="6">
        <f>COUNTIF(Customer_Churn_Records!$B$2:$B$10000,Customer_Churn_Records!$B5717)</f>
        <v>1</v>
      </c>
      <c r="T5717" s="6">
        <f>ROUNDUP(Customer_Churn_Records!$G5717,0)</f>
        <v>35</v>
      </c>
      <c r="U5717" s="6" t="str">
        <f t="array" ref="U5717">IFS(Customer_Churn_Records!$T5717&lt;30,"young",Customer_Churn_Records!$T5717&lt;50,"middle-aged",Customer_Churn_Records!$T5717&lt;100,"old")</f>
        <v>middle-aged</v>
      </c>
      <c r="V5717" s="8" t="str">
        <f t="array" ref="V5717">IFS(Customer_Churn_Records!$D5717&lt;701,"less-score",Customer_Churn_Records!$D5717&lt;851,"high-score")</f>
        <v>less-score</v>
      </c>
      <c r="W5717" s="8" t="str">
        <f t="array" ref="W5717">IF(Customer_Churn_Records!$X5717=0,0,IFS(Customer_Churn_Records!$X5717&lt;100000,"low",Customer_Churn_Records!$X5717&lt;300000,"high"))</f>
        <v>low</v>
      </c>
      <c r="X5717" s="8">
        <f>ROUND(Customer_Churn_Records!$I5717,0)</f>
        <v>82232</v>
      </c>
    </row>
    <row r="5718" ht="14.25" customHeight="1">
      <c r="A5718" s="6">
        <v>6523.0</v>
      </c>
      <c r="B5718" s="6">
        <v>1.5632185E7</v>
      </c>
      <c r="C5718" s="6" t="s">
        <v>13531</v>
      </c>
      <c r="D5718" s="6">
        <v>663.0</v>
      </c>
      <c r="E5718" s="6" t="s">
        <v>7</v>
      </c>
      <c r="F5718" s="6" t="s">
        <v>10</v>
      </c>
      <c r="G5718" s="7" t="s">
        <v>51</v>
      </c>
      <c r="H5718" s="6">
        <v>1.0</v>
      </c>
      <c r="I5718" s="6" t="s">
        <v>13707</v>
      </c>
      <c r="J5718" s="6">
        <v>2.0</v>
      </c>
      <c r="K5718" s="6">
        <v>1.0</v>
      </c>
      <c r="L5718" s="6">
        <v>0.0</v>
      </c>
      <c r="M5718" s="6" t="s">
        <v>13708</v>
      </c>
      <c r="N5718" s="6">
        <v>0.0</v>
      </c>
      <c r="O5718" s="6">
        <v>0.0</v>
      </c>
      <c r="P5718" s="6">
        <v>5.0</v>
      </c>
      <c r="Q5718" s="6" t="s">
        <v>44</v>
      </c>
      <c r="R5718" s="6">
        <v>366.0</v>
      </c>
      <c r="S5718" s="6">
        <f>COUNTIF(Customer_Churn_Records!$B$2:$B$10000,Customer_Churn_Records!$B5718)</f>
        <v>1</v>
      </c>
      <c r="T5718" s="6">
        <f>ROUNDUP(Customer_Churn_Records!$G5718,0)</f>
        <v>42</v>
      </c>
      <c r="U5718" s="6" t="str">
        <f t="array" ref="U5718">IFS(Customer_Churn_Records!$T5718&lt;30,"young",Customer_Churn_Records!$T5718&lt;50,"middle-aged",Customer_Churn_Records!$T5718&lt;100,"old")</f>
        <v>middle-aged</v>
      </c>
      <c r="V5718" s="8" t="str">
        <f t="array" ref="V5718">IFS(Customer_Churn_Records!$D5718&lt;701,"less-score",Customer_Churn_Records!$D5718&lt;851,"high-score")</f>
        <v>less-score</v>
      </c>
      <c r="W5718" s="8" t="str">
        <f t="array" ref="W5718">IF(Customer_Churn_Records!$X5718=0,0,IFS(Customer_Churn_Records!$X5718&lt;100000,"low",Customer_Churn_Records!$X5718&lt;300000,"high"))</f>
        <v>low</v>
      </c>
      <c r="X5718" s="8">
        <f>ROUND(Customer_Churn_Records!$I5718,0)</f>
        <v>82229</v>
      </c>
    </row>
    <row r="5719" ht="14.25" customHeight="1">
      <c r="A5719" s="6">
        <v>9322.0</v>
      </c>
      <c r="B5719" s="6">
        <v>1.5686099E7</v>
      </c>
      <c r="C5719" s="6" t="s">
        <v>13709</v>
      </c>
      <c r="D5719" s="6">
        <v>563.0</v>
      </c>
      <c r="E5719" s="6" t="s">
        <v>9</v>
      </c>
      <c r="F5719" s="6" t="s">
        <v>11</v>
      </c>
      <c r="G5719" s="7" t="s">
        <v>445</v>
      </c>
      <c r="H5719" s="6">
        <v>1.0</v>
      </c>
      <c r="I5719" s="6" t="s">
        <v>13710</v>
      </c>
      <c r="J5719" s="6">
        <v>1.0</v>
      </c>
      <c r="K5719" s="6">
        <v>1.0</v>
      </c>
      <c r="L5719" s="6">
        <v>0.0</v>
      </c>
      <c r="M5719" s="6" t="s">
        <v>13711</v>
      </c>
      <c r="N5719" s="6">
        <v>1.0</v>
      </c>
      <c r="O5719" s="6">
        <v>1.0</v>
      </c>
      <c r="P5719" s="6">
        <v>1.0</v>
      </c>
      <c r="Q5719" s="6" t="s">
        <v>49</v>
      </c>
      <c r="R5719" s="6">
        <v>401.0</v>
      </c>
      <c r="S5719" s="6">
        <f>COUNTIF(Customer_Churn_Records!$B$2:$B$10000,Customer_Churn_Records!$B5719)</f>
        <v>1</v>
      </c>
      <c r="T5719" s="6">
        <f>ROUNDUP(Customer_Churn_Records!$G5719,0)</f>
        <v>61</v>
      </c>
      <c r="U5719" s="6" t="str">
        <f t="array" ref="U5719">IFS(Customer_Churn_Records!$T5719&lt;30,"young",Customer_Churn_Records!$T5719&lt;50,"middle-aged",Customer_Churn_Records!$T5719&lt;100,"old")</f>
        <v>old</v>
      </c>
      <c r="V5719" s="8" t="str">
        <f t="array" ref="V5719">IFS(Customer_Churn_Records!$D5719&lt;701,"less-score",Customer_Churn_Records!$D5719&lt;851,"high-score")</f>
        <v>less-score</v>
      </c>
      <c r="W5719" s="8" t="str">
        <f t="array" ref="W5719">IF(Customer_Churn_Records!$X5719=0,0,IFS(Customer_Churn_Records!$X5719&lt;100000,"low",Customer_Churn_Records!$X5719&lt;300000,"high"))</f>
        <v>low</v>
      </c>
      <c r="X5719" s="8">
        <f>ROUND(Customer_Churn_Records!$I5719,0)</f>
        <v>82182</v>
      </c>
    </row>
    <row r="5720" ht="14.25" customHeight="1">
      <c r="A5720" s="6">
        <v>3898.0</v>
      </c>
      <c r="B5720" s="6">
        <v>1.5666884E7</v>
      </c>
      <c r="C5720" s="6" t="s">
        <v>585</v>
      </c>
      <c r="D5720" s="6">
        <v>508.0</v>
      </c>
      <c r="E5720" s="6" t="s">
        <v>8</v>
      </c>
      <c r="F5720" s="6" t="s">
        <v>10</v>
      </c>
      <c r="G5720" s="7" t="s">
        <v>167</v>
      </c>
      <c r="H5720" s="6">
        <v>5.0</v>
      </c>
      <c r="I5720" s="6" t="s">
        <v>13712</v>
      </c>
      <c r="J5720" s="6">
        <v>2.0</v>
      </c>
      <c r="K5720" s="6">
        <v>1.0</v>
      </c>
      <c r="L5720" s="6">
        <v>0.0</v>
      </c>
      <c r="M5720" s="6" t="s">
        <v>13713</v>
      </c>
      <c r="N5720" s="6">
        <v>0.0</v>
      </c>
      <c r="O5720" s="6">
        <v>0.0</v>
      </c>
      <c r="P5720" s="6">
        <v>1.0</v>
      </c>
      <c r="Q5720" s="6" t="s">
        <v>58</v>
      </c>
      <c r="R5720" s="6">
        <v>231.0</v>
      </c>
      <c r="S5720" s="6">
        <f>COUNTIF(Customer_Churn_Records!$B$2:$B$10000,Customer_Churn_Records!$B5720)</f>
        <v>1</v>
      </c>
      <c r="T5720" s="6">
        <f>ROUNDUP(Customer_Churn_Records!$G5720,0)</f>
        <v>41</v>
      </c>
      <c r="U5720" s="6" t="str">
        <f t="array" ref="U5720">IFS(Customer_Churn_Records!$T5720&lt;30,"young",Customer_Churn_Records!$T5720&lt;50,"middle-aged",Customer_Churn_Records!$T5720&lt;100,"old")</f>
        <v>middle-aged</v>
      </c>
      <c r="V5720" s="8" t="str">
        <f t="array" ref="V5720">IFS(Customer_Churn_Records!$D5720&lt;701,"less-score",Customer_Churn_Records!$D5720&lt;851,"high-score")</f>
        <v>less-score</v>
      </c>
      <c r="W5720" s="8" t="str">
        <f t="array" ref="W5720">IF(Customer_Churn_Records!$X5720=0,0,IFS(Customer_Churn_Records!$X5720&lt;100000,"low",Customer_Churn_Records!$X5720&lt;300000,"high"))</f>
        <v>low</v>
      </c>
      <c r="X5720" s="8">
        <f>ROUND(Customer_Churn_Records!$I5720,0)</f>
        <v>82162</v>
      </c>
    </row>
    <row r="5721" ht="14.25" customHeight="1">
      <c r="A5721" s="6">
        <v>7142.0</v>
      </c>
      <c r="B5721" s="6">
        <v>1.5643056E7</v>
      </c>
      <c r="C5721" s="6" t="s">
        <v>2153</v>
      </c>
      <c r="D5721" s="6">
        <v>755.0</v>
      </c>
      <c r="E5721" s="6" t="s">
        <v>8</v>
      </c>
      <c r="F5721" s="6" t="s">
        <v>10</v>
      </c>
      <c r="G5721" s="7" t="s">
        <v>41</v>
      </c>
      <c r="H5721" s="6">
        <v>1.0</v>
      </c>
      <c r="I5721" s="6" t="s">
        <v>13714</v>
      </c>
      <c r="J5721" s="6">
        <v>1.0</v>
      </c>
      <c r="K5721" s="6">
        <v>0.0</v>
      </c>
      <c r="L5721" s="6">
        <v>1.0</v>
      </c>
      <c r="M5721" s="6" t="s">
        <v>13715</v>
      </c>
      <c r="N5721" s="6">
        <v>0.0</v>
      </c>
      <c r="O5721" s="6">
        <v>0.0</v>
      </c>
      <c r="P5721" s="6">
        <v>4.0</v>
      </c>
      <c r="Q5721" s="6" t="s">
        <v>58</v>
      </c>
      <c r="R5721" s="6">
        <v>447.0</v>
      </c>
      <c r="S5721" s="6">
        <f>COUNTIF(Customer_Churn_Records!$B$2:$B$10000,Customer_Churn_Records!$B5721)</f>
        <v>1</v>
      </c>
      <c r="T5721" s="6">
        <f>ROUNDUP(Customer_Churn_Records!$G5721,0)</f>
        <v>38</v>
      </c>
      <c r="U5721" s="6" t="str">
        <f t="array" ref="U5721">IFS(Customer_Churn_Records!$T5721&lt;30,"young",Customer_Churn_Records!$T5721&lt;50,"middle-aged",Customer_Churn_Records!$T5721&lt;100,"old")</f>
        <v>middle-aged</v>
      </c>
      <c r="V5721" s="8" t="str">
        <f t="array" ref="V5721">IFS(Customer_Churn_Records!$D5721&lt;701,"less-score",Customer_Churn_Records!$D5721&lt;851,"high-score")</f>
        <v>high-score</v>
      </c>
      <c r="W5721" s="8" t="str">
        <f t="array" ref="W5721">IF(Customer_Churn_Records!$X5721=0,0,IFS(Customer_Churn_Records!$X5721&lt;100000,"low",Customer_Churn_Records!$X5721&lt;300000,"high"))</f>
        <v>low</v>
      </c>
      <c r="X5721" s="8">
        <f>ROUND(Customer_Churn_Records!$I5721,0)</f>
        <v>82084</v>
      </c>
    </row>
    <row r="5722" ht="14.25" customHeight="1">
      <c r="A5722" s="6">
        <v>594.0</v>
      </c>
      <c r="B5722" s="6">
        <v>1.5775153E7</v>
      </c>
      <c r="C5722" s="6" t="s">
        <v>13716</v>
      </c>
      <c r="D5722" s="6">
        <v>630.0</v>
      </c>
      <c r="E5722" s="6" t="s">
        <v>9</v>
      </c>
      <c r="F5722" s="6" t="s">
        <v>11</v>
      </c>
      <c r="G5722" s="7" t="s">
        <v>114</v>
      </c>
      <c r="H5722" s="6">
        <v>4.0</v>
      </c>
      <c r="I5722" s="6" t="s">
        <v>13717</v>
      </c>
      <c r="J5722" s="6">
        <v>1.0</v>
      </c>
      <c r="K5722" s="6">
        <v>0.0</v>
      </c>
      <c r="L5722" s="6">
        <v>0.0</v>
      </c>
      <c r="M5722" s="6" t="s">
        <v>13718</v>
      </c>
      <c r="N5722" s="6">
        <v>0.0</v>
      </c>
      <c r="O5722" s="6">
        <v>0.0</v>
      </c>
      <c r="P5722" s="6">
        <v>5.0</v>
      </c>
      <c r="Q5722" s="6" t="s">
        <v>49</v>
      </c>
      <c r="R5722" s="6">
        <v>708.0</v>
      </c>
      <c r="S5722" s="6">
        <f>COUNTIF(Customer_Churn_Records!$B$2:$B$10000,Customer_Churn_Records!$B5722)</f>
        <v>1</v>
      </c>
      <c r="T5722" s="6">
        <f>ROUNDUP(Customer_Churn_Records!$G5722,0)</f>
        <v>32</v>
      </c>
      <c r="U5722" s="6" t="str">
        <f t="array" ref="U5722">IFS(Customer_Churn_Records!$T5722&lt;30,"young",Customer_Churn_Records!$T5722&lt;50,"middle-aged",Customer_Churn_Records!$T5722&lt;100,"old")</f>
        <v>middle-aged</v>
      </c>
      <c r="V5722" s="8" t="str">
        <f t="array" ref="V5722">IFS(Customer_Churn_Records!$D5722&lt;701,"less-score",Customer_Churn_Records!$D5722&lt;851,"high-score")</f>
        <v>less-score</v>
      </c>
      <c r="W5722" s="8" t="str">
        <f t="array" ref="W5722">IF(Customer_Churn_Records!$X5722=0,0,IFS(Customer_Churn_Records!$X5722&lt;100000,"low",Customer_Churn_Records!$X5722&lt;300000,"high"))</f>
        <v>low</v>
      </c>
      <c r="X5722" s="8">
        <f>ROUND(Customer_Churn_Records!$I5722,0)</f>
        <v>82034</v>
      </c>
    </row>
    <row r="5723" ht="14.25" customHeight="1">
      <c r="A5723" s="6">
        <v>5243.0</v>
      </c>
      <c r="B5723" s="6">
        <v>1.5662751E7</v>
      </c>
      <c r="C5723" s="6" t="s">
        <v>3021</v>
      </c>
      <c r="D5723" s="6">
        <v>655.0</v>
      </c>
      <c r="E5723" s="6" t="s">
        <v>8</v>
      </c>
      <c r="F5723" s="6" t="s">
        <v>10</v>
      </c>
      <c r="G5723" s="7" t="s">
        <v>55</v>
      </c>
      <c r="H5723" s="6">
        <v>0.0</v>
      </c>
      <c r="I5723" s="6" t="s">
        <v>13719</v>
      </c>
      <c r="J5723" s="6">
        <v>1.0</v>
      </c>
      <c r="K5723" s="6">
        <v>1.0</v>
      </c>
      <c r="L5723" s="6">
        <v>1.0</v>
      </c>
      <c r="M5723" s="6" t="s">
        <v>13720</v>
      </c>
      <c r="N5723" s="6">
        <v>1.0</v>
      </c>
      <c r="O5723" s="6">
        <v>1.0</v>
      </c>
      <c r="P5723" s="6">
        <v>3.0</v>
      </c>
      <c r="Q5723" s="6" t="s">
        <v>44</v>
      </c>
      <c r="R5723" s="6">
        <v>535.0</v>
      </c>
      <c r="S5723" s="6">
        <f>COUNTIF(Customer_Churn_Records!$B$2:$B$10000,Customer_Churn_Records!$B5723)</f>
        <v>1</v>
      </c>
      <c r="T5723" s="6">
        <f>ROUNDUP(Customer_Churn_Records!$G5723,0)</f>
        <v>40</v>
      </c>
      <c r="U5723" s="6" t="str">
        <f t="array" ref="U5723">IFS(Customer_Churn_Records!$T5723&lt;30,"young",Customer_Churn_Records!$T5723&lt;50,"middle-aged",Customer_Churn_Records!$T5723&lt;100,"old")</f>
        <v>middle-aged</v>
      </c>
      <c r="V5723" s="8" t="str">
        <f t="array" ref="V5723">IFS(Customer_Churn_Records!$D5723&lt;701,"less-score",Customer_Churn_Records!$D5723&lt;851,"high-score")</f>
        <v>less-score</v>
      </c>
      <c r="W5723" s="8" t="str">
        <f t="array" ref="W5723">IF(Customer_Churn_Records!$X5723=0,0,IFS(Customer_Churn_Records!$X5723&lt;100000,"low",Customer_Churn_Records!$X5723&lt;300000,"high"))</f>
        <v>low</v>
      </c>
      <c r="X5723" s="8">
        <f>ROUND(Customer_Churn_Records!$I5723,0)</f>
        <v>81955</v>
      </c>
    </row>
    <row r="5724" ht="14.25" customHeight="1">
      <c r="A5724" s="6">
        <v>3511.0</v>
      </c>
      <c r="B5724" s="6">
        <v>1.5800814E7</v>
      </c>
      <c r="C5724" s="6" t="s">
        <v>1313</v>
      </c>
      <c r="D5724" s="6">
        <v>534.0</v>
      </c>
      <c r="E5724" s="6" t="s">
        <v>7</v>
      </c>
      <c r="F5724" s="6" t="s">
        <v>11</v>
      </c>
      <c r="G5724" s="7" t="s">
        <v>87</v>
      </c>
      <c r="H5724" s="6">
        <v>2.0</v>
      </c>
      <c r="I5724" s="6" t="s">
        <v>13721</v>
      </c>
      <c r="J5724" s="6">
        <v>2.0</v>
      </c>
      <c r="K5724" s="6">
        <v>1.0</v>
      </c>
      <c r="L5724" s="6">
        <v>0.0</v>
      </c>
      <c r="M5724" s="6" t="s">
        <v>13722</v>
      </c>
      <c r="N5724" s="6">
        <v>0.0</v>
      </c>
      <c r="O5724" s="6">
        <v>0.0</v>
      </c>
      <c r="P5724" s="6">
        <v>2.0</v>
      </c>
      <c r="Q5724" s="6" t="s">
        <v>58</v>
      </c>
      <c r="R5724" s="6">
        <v>636.0</v>
      </c>
      <c r="S5724" s="6">
        <f>COUNTIF(Customer_Churn_Records!$B$2:$B$10000,Customer_Churn_Records!$B5724)</f>
        <v>1</v>
      </c>
      <c r="T5724" s="6">
        <f>ROUNDUP(Customer_Churn_Records!$G5724,0)</f>
        <v>35</v>
      </c>
      <c r="U5724" s="6" t="str">
        <f t="array" ref="U5724">IFS(Customer_Churn_Records!$T5724&lt;30,"young",Customer_Churn_Records!$T5724&lt;50,"middle-aged",Customer_Churn_Records!$T5724&lt;100,"old")</f>
        <v>middle-aged</v>
      </c>
      <c r="V5724" s="8" t="str">
        <f t="array" ref="V5724">IFS(Customer_Churn_Records!$D5724&lt;701,"less-score",Customer_Churn_Records!$D5724&lt;851,"high-score")</f>
        <v>less-score</v>
      </c>
      <c r="W5724" s="8" t="str">
        <f t="array" ref="W5724">IF(Customer_Churn_Records!$X5724=0,0,IFS(Customer_Churn_Records!$X5724&lt;100000,"low",Customer_Churn_Records!$X5724&lt;300000,"high"))</f>
        <v>low</v>
      </c>
      <c r="X5724" s="8">
        <f>ROUND(Customer_Churn_Records!$I5724,0)</f>
        <v>81952</v>
      </c>
    </row>
    <row r="5725" ht="14.25" customHeight="1">
      <c r="A5725" s="6">
        <v>1501.0</v>
      </c>
      <c r="B5725" s="6">
        <v>1.5590146E7</v>
      </c>
      <c r="C5725" s="6" t="s">
        <v>80</v>
      </c>
      <c r="D5725" s="6">
        <v>630.0</v>
      </c>
      <c r="E5725" s="6" t="s">
        <v>7</v>
      </c>
      <c r="F5725" s="6" t="s">
        <v>11</v>
      </c>
      <c r="G5725" s="7" t="s">
        <v>156</v>
      </c>
      <c r="H5725" s="6">
        <v>1.0</v>
      </c>
      <c r="I5725" s="6" t="s">
        <v>13723</v>
      </c>
      <c r="J5725" s="6">
        <v>1.0</v>
      </c>
      <c r="K5725" s="6">
        <v>0.0</v>
      </c>
      <c r="L5725" s="6">
        <v>1.0</v>
      </c>
      <c r="M5725" s="6" t="s">
        <v>13724</v>
      </c>
      <c r="N5725" s="6">
        <v>1.0</v>
      </c>
      <c r="O5725" s="6">
        <v>1.0</v>
      </c>
      <c r="P5725" s="6">
        <v>1.0</v>
      </c>
      <c r="Q5725" s="6" t="s">
        <v>49</v>
      </c>
      <c r="R5725" s="6">
        <v>912.0</v>
      </c>
      <c r="S5725" s="6">
        <f>COUNTIF(Customer_Churn_Records!$B$2:$B$10000,Customer_Churn_Records!$B5725)</f>
        <v>1</v>
      </c>
      <c r="T5725" s="6">
        <f>ROUNDUP(Customer_Churn_Records!$G5725,0)</f>
        <v>50</v>
      </c>
      <c r="U5725" s="6" t="str">
        <f t="array" ref="U5725">IFS(Customer_Churn_Records!$T5725&lt;30,"young",Customer_Churn_Records!$T5725&lt;50,"middle-aged",Customer_Churn_Records!$T5725&lt;100,"old")</f>
        <v>old</v>
      </c>
      <c r="V5725" s="8" t="str">
        <f t="array" ref="V5725">IFS(Customer_Churn_Records!$D5725&lt;701,"less-score",Customer_Churn_Records!$D5725&lt;851,"high-score")</f>
        <v>less-score</v>
      </c>
      <c r="W5725" s="8" t="str">
        <f t="array" ref="W5725">IF(Customer_Churn_Records!$X5725=0,0,IFS(Customer_Churn_Records!$X5725&lt;100000,"low",Customer_Churn_Records!$X5725&lt;300000,"high"))</f>
        <v>low</v>
      </c>
      <c r="X5725" s="8">
        <f>ROUND(Customer_Churn_Records!$I5725,0)</f>
        <v>81948</v>
      </c>
    </row>
    <row r="5726" ht="14.25" customHeight="1">
      <c r="A5726" s="6">
        <v>8812.0</v>
      </c>
      <c r="B5726" s="6">
        <v>1.5616168E7</v>
      </c>
      <c r="C5726" s="6" t="s">
        <v>2792</v>
      </c>
      <c r="D5726" s="6">
        <v>610.0</v>
      </c>
      <c r="E5726" s="6" t="s">
        <v>7</v>
      </c>
      <c r="F5726" s="6" t="s">
        <v>10</v>
      </c>
      <c r="G5726" s="7" t="s">
        <v>87</v>
      </c>
      <c r="H5726" s="6">
        <v>7.0</v>
      </c>
      <c r="I5726" s="6" t="s">
        <v>13725</v>
      </c>
      <c r="J5726" s="6">
        <v>1.0</v>
      </c>
      <c r="K5726" s="6">
        <v>1.0</v>
      </c>
      <c r="L5726" s="6">
        <v>1.0</v>
      </c>
      <c r="M5726" s="6" t="s">
        <v>13726</v>
      </c>
      <c r="N5726" s="6">
        <v>0.0</v>
      </c>
      <c r="O5726" s="6">
        <v>0.0</v>
      </c>
      <c r="P5726" s="6">
        <v>3.0</v>
      </c>
      <c r="Q5726" s="6" t="s">
        <v>49</v>
      </c>
      <c r="R5726" s="6">
        <v>402.0</v>
      </c>
      <c r="S5726" s="6">
        <f>COUNTIF(Customer_Churn_Records!$B$2:$B$10000,Customer_Churn_Records!$B5726)</f>
        <v>1</v>
      </c>
      <c r="T5726" s="6">
        <f>ROUNDUP(Customer_Churn_Records!$G5726,0)</f>
        <v>35</v>
      </c>
      <c r="U5726" s="6" t="str">
        <f t="array" ref="U5726">IFS(Customer_Churn_Records!$T5726&lt;30,"young",Customer_Churn_Records!$T5726&lt;50,"middle-aged",Customer_Churn_Records!$T5726&lt;100,"old")</f>
        <v>middle-aged</v>
      </c>
      <c r="V5726" s="8" t="str">
        <f t="array" ref="V5726">IFS(Customer_Churn_Records!$D5726&lt;701,"less-score",Customer_Churn_Records!$D5726&lt;851,"high-score")</f>
        <v>less-score</v>
      </c>
      <c r="W5726" s="8" t="str">
        <f t="array" ref="W5726">IF(Customer_Churn_Records!$X5726=0,0,IFS(Customer_Churn_Records!$X5726&lt;100000,"low",Customer_Churn_Records!$X5726&lt;300000,"high"))</f>
        <v>low</v>
      </c>
      <c r="X5726" s="8">
        <f>ROUND(Customer_Churn_Records!$I5726,0)</f>
        <v>81906</v>
      </c>
    </row>
    <row r="5727" ht="14.25" customHeight="1">
      <c r="A5727" s="6">
        <v>661.0</v>
      </c>
      <c r="B5727" s="6">
        <v>1.5592937E7</v>
      </c>
      <c r="C5727" s="6" t="s">
        <v>159</v>
      </c>
      <c r="D5727" s="6">
        <v>632.0</v>
      </c>
      <c r="E5727" s="6" t="s">
        <v>8</v>
      </c>
      <c r="F5727" s="6" t="s">
        <v>10</v>
      </c>
      <c r="G5727" s="7" t="s">
        <v>167</v>
      </c>
      <c r="H5727" s="6">
        <v>3.0</v>
      </c>
      <c r="I5727" s="6" t="s">
        <v>13727</v>
      </c>
      <c r="J5727" s="6">
        <v>1.0</v>
      </c>
      <c r="K5727" s="6">
        <v>1.0</v>
      </c>
      <c r="L5727" s="6">
        <v>1.0</v>
      </c>
      <c r="M5727" s="6" t="s">
        <v>13728</v>
      </c>
      <c r="N5727" s="6">
        <v>0.0</v>
      </c>
      <c r="O5727" s="6">
        <v>0.0</v>
      </c>
      <c r="P5727" s="6">
        <v>3.0</v>
      </c>
      <c r="Q5727" s="6" t="s">
        <v>44</v>
      </c>
      <c r="R5727" s="6">
        <v>532.0</v>
      </c>
      <c r="S5727" s="6">
        <f>COUNTIF(Customer_Churn_Records!$B$2:$B$10000,Customer_Churn_Records!$B5727)</f>
        <v>1</v>
      </c>
      <c r="T5727" s="6">
        <f>ROUNDUP(Customer_Churn_Records!$G5727,0)</f>
        <v>41</v>
      </c>
      <c r="U5727" s="6" t="str">
        <f t="array" ref="U5727">IFS(Customer_Churn_Records!$T5727&lt;30,"young",Customer_Churn_Records!$T5727&lt;50,"middle-aged",Customer_Churn_Records!$T5727&lt;100,"old")</f>
        <v>middle-aged</v>
      </c>
      <c r="V5727" s="8" t="str">
        <f t="array" ref="V5727">IFS(Customer_Churn_Records!$D5727&lt;701,"less-score",Customer_Churn_Records!$D5727&lt;851,"high-score")</f>
        <v>less-score</v>
      </c>
      <c r="W5727" s="8" t="str">
        <f t="array" ref="W5727">IF(Customer_Churn_Records!$X5727=0,0,IFS(Customer_Churn_Records!$X5727&lt;100000,"low",Customer_Churn_Records!$X5727&lt;300000,"high"))</f>
        <v>low</v>
      </c>
      <c r="X5727" s="8">
        <f>ROUND(Customer_Churn_Records!$I5727,0)</f>
        <v>81877</v>
      </c>
    </row>
    <row r="5728" ht="14.25" customHeight="1">
      <c r="A5728" s="6">
        <v>2170.0</v>
      </c>
      <c r="B5728" s="6">
        <v>1.5621629E7</v>
      </c>
      <c r="C5728" s="6" t="s">
        <v>1220</v>
      </c>
      <c r="D5728" s="6">
        <v>773.0</v>
      </c>
      <c r="E5728" s="6" t="s">
        <v>8</v>
      </c>
      <c r="F5728" s="6" t="s">
        <v>11</v>
      </c>
      <c r="G5728" s="7" t="s">
        <v>76</v>
      </c>
      <c r="H5728" s="6">
        <v>8.0</v>
      </c>
      <c r="I5728" s="6" t="s">
        <v>13729</v>
      </c>
      <c r="J5728" s="6">
        <v>2.0</v>
      </c>
      <c r="K5728" s="6">
        <v>1.0</v>
      </c>
      <c r="L5728" s="6">
        <v>1.0</v>
      </c>
      <c r="M5728" s="6" t="s">
        <v>13730</v>
      </c>
      <c r="N5728" s="6">
        <v>0.0</v>
      </c>
      <c r="O5728" s="6">
        <v>0.0</v>
      </c>
      <c r="P5728" s="6">
        <v>5.0</v>
      </c>
      <c r="Q5728" s="6" t="s">
        <v>79</v>
      </c>
      <c r="R5728" s="6">
        <v>368.0</v>
      </c>
      <c r="S5728" s="6">
        <f>COUNTIF(Customer_Churn_Records!$B$2:$B$10000,Customer_Churn_Records!$B5728)</f>
        <v>1</v>
      </c>
      <c r="T5728" s="6">
        <f>ROUNDUP(Customer_Churn_Records!$G5728,0)</f>
        <v>43</v>
      </c>
      <c r="U5728" s="6" t="str">
        <f t="array" ref="U5728">IFS(Customer_Churn_Records!$T5728&lt;30,"young",Customer_Churn_Records!$T5728&lt;50,"middle-aged",Customer_Churn_Records!$T5728&lt;100,"old")</f>
        <v>middle-aged</v>
      </c>
      <c r="V5728" s="8" t="str">
        <f t="array" ref="V5728">IFS(Customer_Churn_Records!$D5728&lt;701,"less-score",Customer_Churn_Records!$D5728&lt;851,"high-score")</f>
        <v>high-score</v>
      </c>
      <c r="W5728" s="8" t="str">
        <f t="array" ref="W5728">IF(Customer_Churn_Records!$X5728=0,0,IFS(Customer_Churn_Records!$X5728&lt;100000,"low",Customer_Churn_Records!$X5728&lt;300000,"high"))</f>
        <v>low</v>
      </c>
      <c r="X5728" s="8">
        <f>ROUND(Customer_Churn_Records!$I5728,0)</f>
        <v>81845</v>
      </c>
    </row>
    <row r="5729" ht="14.25" customHeight="1">
      <c r="A5729" s="6">
        <v>9029.0</v>
      </c>
      <c r="B5729" s="6">
        <v>1.5695299E7</v>
      </c>
      <c r="C5729" s="6" t="s">
        <v>6652</v>
      </c>
      <c r="D5729" s="6">
        <v>590.0</v>
      </c>
      <c r="E5729" s="6" t="s">
        <v>7</v>
      </c>
      <c r="F5729" s="6" t="s">
        <v>10</v>
      </c>
      <c r="G5729" s="7" t="s">
        <v>333</v>
      </c>
      <c r="H5729" s="6">
        <v>2.0</v>
      </c>
      <c r="I5729" s="6" t="s">
        <v>13731</v>
      </c>
      <c r="J5729" s="6">
        <v>1.0</v>
      </c>
      <c r="K5729" s="6">
        <v>1.0</v>
      </c>
      <c r="L5729" s="6">
        <v>0.0</v>
      </c>
      <c r="M5729" s="6" t="s">
        <v>13732</v>
      </c>
      <c r="N5729" s="6">
        <v>0.0</v>
      </c>
      <c r="O5729" s="6">
        <v>0.0</v>
      </c>
      <c r="P5729" s="6">
        <v>1.0</v>
      </c>
      <c r="Q5729" s="6" t="s">
        <v>44</v>
      </c>
      <c r="R5729" s="6">
        <v>691.0</v>
      </c>
      <c r="S5729" s="6">
        <f>COUNTIF(Customer_Churn_Records!$B$2:$B$10000,Customer_Churn_Records!$B5729)</f>
        <v>1</v>
      </c>
      <c r="T5729" s="6">
        <f>ROUNDUP(Customer_Churn_Records!$G5729,0)</f>
        <v>45</v>
      </c>
      <c r="U5729" s="6" t="str">
        <f t="array" ref="U5729">IFS(Customer_Churn_Records!$T5729&lt;30,"young",Customer_Churn_Records!$T5729&lt;50,"middle-aged",Customer_Churn_Records!$T5729&lt;100,"old")</f>
        <v>middle-aged</v>
      </c>
      <c r="V5729" s="8" t="str">
        <f t="array" ref="V5729">IFS(Customer_Churn_Records!$D5729&lt;701,"less-score",Customer_Churn_Records!$D5729&lt;851,"high-score")</f>
        <v>less-score</v>
      </c>
      <c r="W5729" s="8" t="str">
        <f t="array" ref="W5729">IF(Customer_Churn_Records!$X5729=0,0,IFS(Customer_Churn_Records!$X5729&lt;100000,"low",Customer_Churn_Records!$X5729&lt;300000,"high"))</f>
        <v>low</v>
      </c>
      <c r="X5729" s="8">
        <f>ROUND(Customer_Churn_Records!$I5729,0)</f>
        <v>81828</v>
      </c>
    </row>
    <row r="5730" ht="14.25" customHeight="1">
      <c r="A5730" s="6">
        <v>6458.0</v>
      </c>
      <c r="B5730" s="6">
        <v>1.572209E7</v>
      </c>
      <c r="C5730" s="6" t="s">
        <v>2632</v>
      </c>
      <c r="D5730" s="6">
        <v>615.0</v>
      </c>
      <c r="E5730" s="6" t="s">
        <v>9</v>
      </c>
      <c r="F5730" s="6" t="s">
        <v>11</v>
      </c>
      <c r="G5730" s="7" t="s">
        <v>359</v>
      </c>
      <c r="H5730" s="6">
        <v>6.0</v>
      </c>
      <c r="I5730" s="6" t="s">
        <v>13733</v>
      </c>
      <c r="J5730" s="6">
        <v>1.0</v>
      </c>
      <c r="K5730" s="6">
        <v>1.0</v>
      </c>
      <c r="L5730" s="6">
        <v>1.0</v>
      </c>
      <c r="M5730" s="6" t="s">
        <v>13734</v>
      </c>
      <c r="N5730" s="6">
        <v>0.0</v>
      </c>
      <c r="O5730" s="6">
        <v>0.0</v>
      </c>
      <c r="P5730" s="6">
        <v>3.0</v>
      </c>
      <c r="Q5730" s="6" t="s">
        <v>44</v>
      </c>
      <c r="R5730" s="6">
        <v>454.0</v>
      </c>
      <c r="S5730" s="6">
        <f>COUNTIF(Customer_Churn_Records!$B$2:$B$10000,Customer_Churn_Records!$B5730)</f>
        <v>1</v>
      </c>
      <c r="T5730" s="6">
        <f>ROUNDUP(Customer_Churn_Records!$G5730,0)</f>
        <v>51</v>
      </c>
      <c r="U5730" s="6" t="str">
        <f t="array" ref="U5730">IFS(Customer_Churn_Records!$T5730&lt;30,"young",Customer_Churn_Records!$T5730&lt;50,"middle-aged",Customer_Churn_Records!$T5730&lt;100,"old")</f>
        <v>old</v>
      </c>
      <c r="V5730" s="8" t="str">
        <f t="array" ref="V5730">IFS(Customer_Churn_Records!$D5730&lt;701,"less-score",Customer_Churn_Records!$D5730&lt;851,"high-score")</f>
        <v>less-score</v>
      </c>
      <c r="W5730" s="8" t="str">
        <f t="array" ref="W5730">IF(Customer_Churn_Records!$X5730=0,0,IFS(Customer_Churn_Records!$X5730&lt;100000,"low",Customer_Churn_Records!$X5730&lt;300000,"high"))</f>
        <v>low</v>
      </c>
      <c r="X5730" s="8">
        <f>ROUND(Customer_Churn_Records!$I5730,0)</f>
        <v>81818</v>
      </c>
    </row>
    <row r="5731" ht="14.25" customHeight="1">
      <c r="A5731" s="6">
        <v>4880.0</v>
      </c>
      <c r="B5731" s="6">
        <v>1.5777045E7</v>
      </c>
      <c r="C5731" s="6" t="s">
        <v>3452</v>
      </c>
      <c r="D5731" s="6">
        <v>783.0</v>
      </c>
      <c r="E5731" s="6" t="s">
        <v>9</v>
      </c>
      <c r="F5731" s="6" t="s">
        <v>10</v>
      </c>
      <c r="G5731" s="7" t="s">
        <v>220</v>
      </c>
      <c r="H5731" s="6">
        <v>3.0</v>
      </c>
      <c r="I5731" s="6" t="s">
        <v>13735</v>
      </c>
      <c r="J5731" s="6">
        <v>1.0</v>
      </c>
      <c r="K5731" s="6">
        <v>1.0</v>
      </c>
      <c r="L5731" s="6">
        <v>0.0</v>
      </c>
      <c r="M5731" s="6" t="s">
        <v>13736</v>
      </c>
      <c r="N5731" s="6">
        <v>1.0</v>
      </c>
      <c r="O5731" s="6">
        <v>1.0</v>
      </c>
      <c r="P5731" s="6">
        <v>5.0</v>
      </c>
      <c r="Q5731" s="6" t="s">
        <v>58</v>
      </c>
      <c r="R5731" s="6">
        <v>611.0</v>
      </c>
      <c r="S5731" s="6">
        <f>COUNTIF(Customer_Churn_Records!$B$2:$B$10000,Customer_Churn_Records!$B5731)</f>
        <v>1</v>
      </c>
      <c r="T5731" s="6">
        <f>ROUNDUP(Customer_Churn_Records!$G5731,0)</f>
        <v>44</v>
      </c>
      <c r="U5731" s="6" t="str">
        <f t="array" ref="U5731">IFS(Customer_Churn_Records!$T5731&lt;30,"young",Customer_Churn_Records!$T5731&lt;50,"middle-aged",Customer_Churn_Records!$T5731&lt;100,"old")</f>
        <v>middle-aged</v>
      </c>
      <c r="V5731" s="8" t="str">
        <f t="array" ref="V5731">IFS(Customer_Churn_Records!$D5731&lt;701,"less-score",Customer_Churn_Records!$D5731&lt;851,"high-score")</f>
        <v>high-score</v>
      </c>
      <c r="W5731" s="8" t="str">
        <f t="array" ref="W5731">IF(Customer_Churn_Records!$X5731=0,0,IFS(Customer_Churn_Records!$X5731&lt;100000,"low",Customer_Churn_Records!$X5731&lt;300000,"high"))</f>
        <v>low</v>
      </c>
      <c r="X5731" s="8">
        <f>ROUND(Customer_Churn_Records!$I5731,0)</f>
        <v>81812</v>
      </c>
    </row>
    <row r="5732" ht="14.25" customHeight="1">
      <c r="A5732" s="6">
        <v>8409.0</v>
      </c>
      <c r="B5732" s="6">
        <v>1.5583736E7</v>
      </c>
      <c r="C5732" s="6" t="s">
        <v>1967</v>
      </c>
      <c r="D5732" s="6">
        <v>829.0</v>
      </c>
      <c r="E5732" s="6" t="s">
        <v>8</v>
      </c>
      <c r="F5732" s="6" t="s">
        <v>11</v>
      </c>
      <c r="G5732" s="7" t="s">
        <v>118</v>
      </c>
      <c r="H5732" s="6">
        <v>4.0</v>
      </c>
      <c r="I5732" s="6" t="s">
        <v>13737</v>
      </c>
      <c r="J5732" s="6">
        <v>2.0</v>
      </c>
      <c r="K5732" s="6">
        <v>1.0</v>
      </c>
      <c r="L5732" s="6">
        <v>0.0</v>
      </c>
      <c r="M5732" s="6" t="s">
        <v>13738</v>
      </c>
      <c r="N5732" s="6">
        <v>0.0</v>
      </c>
      <c r="O5732" s="6">
        <v>0.0</v>
      </c>
      <c r="P5732" s="6">
        <v>2.0</v>
      </c>
      <c r="Q5732" s="6" t="s">
        <v>58</v>
      </c>
      <c r="R5732" s="6">
        <v>746.0</v>
      </c>
      <c r="S5732" s="6">
        <f>COUNTIF(Customer_Churn_Records!$B$2:$B$10000,Customer_Churn_Records!$B5732)</f>
        <v>1</v>
      </c>
      <c r="T5732" s="6">
        <f>ROUNDUP(Customer_Churn_Records!$G5732,0)</f>
        <v>36</v>
      </c>
      <c r="U5732" s="6" t="str">
        <f t="array" ref="U5732">IFS(Customer_Churn_Records!$T5732&lt;30,"young",Customer_Churn_Records!$T5732&lt;50,"middle-aged",Customer_Churn_Records!$T5732&lt;100,"old")</f>
        <v>middle-aged</v>
      </c>
      <c r="V5732" s="8" t="str">
        <f t="array" ref="V5732">IFS(Customer_Churn_Records!$D5732&lt;701,"less-score",Customer_Churn_Records!$D5732&lt;851,"high-score")</f>
        <v>high-score</v>
      </c>
      <c r="W5732" s="8" t="str">
        <f t="array" ref="W5732">IF(Customer_Churn_Records!$X5732=0,0,IFS(Customer_Churn_Records!$X5732&lt;100000,"low",Customer_Churn_Records!$X5732&lt;300000,"high"))</f>
        <v>low</v>
      </c>
      <c r="X5732" s="8">
        <f>ROUND(Customer_Churn_Records!$I5732,0)</f>
        <v>81796</v>
      </c>
    </row>
    <row r="5733" ht="14.25" customHeight="1">
      <c r="A5733" s="6">
        <v>2553.0</v>
      </c>
      <c r="B5733" s="6">
        <v>1.575656E7</v>
      </c>
      <c r="C5733" s="6" t="s">
        <v>3232</v>
      </c>
      <c r="D5733" s="6">
        <v>599.0</v>
      </c>
      <c r="E5733" s="6" t="s">
        <v>9</v>
      </c>
      <c r="F5733" s="6" t="s">
        <v>10</v>
      </c>
      <c r="G5733" s="7" t="s">
        <v>258</v>
      </c>
      <c r="H5733" s="6">
        <v>7.0</v>
      </c>
      <c r="I5733" s="6" t="s">
        <v>13739</v>
      </c>
      <c r="J5733" s="6">
        <v>2.0</v>
      </c>
      <c r="K5733" s="6">
        <v>1.0</v>
      </c>
      <c r="L5733" s="6">
        <v>0.0</v>
      </c>
      <c r="M5733" s="6" t="s">
        <v>13740</v>
      </c>
      <c r="N5733" s="6">
        <v>0.0</v>
      </c>
      <c r="O5733" s="6">
        <v>0.0</v>
      </c>
      <c r="P5733" s="6">
        <v>3.0</v>
      </c>
      <c r="Q5733" s="6" t="s">
        <v>79</v>
      </c>
      <c r="R5733" s="6">
        <v>381.0</v>
      </c>
      <c r="S5733" s="6">
        <f>COUNTIF(Customer_Churn_Records!$B$2:$B$10000,Customer_Churn_Records!$B5733)</f>
        <v>1</v>
      </c>
      <c r="T5733" s="6">
        <f>ROUNDUP(Customer_Churn_Records!$G5733,0)</f>
        <v>46</v>
      </c>
      <c r="U5733" s="6" t="str">
        <f t="array" ref="U5733">IFS(Customer_Churn_Records!$T5733&lt;30,"young",Customer_Churn_Records!$T5733&lt;50,"middle-aged",Customer_Churn_Records!$T5733&lt;100,"old")</f>
        <v>middle-aged</v>
      </c>
      <c r="V5733" s="8" t="str">
        <f t="array" ref="V5733">IFS(Customer_Churn_Records!$D5733&lt;701,"less-score",Customer_Churn_Records!$D5733&lt;851,"high-score")</f>
        <v>less-score</v>
      </c>
      <c r="W5733" s="8" t="str">
        <f t="array" ref="W5733">IF(Customer_Churn_Records!$X5733=0,0,IFS(Customer_Churn_Records!$X5733&lt;100000,"low",Customer_Churn_Records!$X5733&lt;300000,"high"))</f>
        <v>low</v>
      </c>
      <c r="X5733" s="8">
        <f>ROUND(Customer_Churn_Records!$I5733,0)</f>
        <v>81743</v>
      </c>
    </row>
    <row r="5734" ht="14.25" customHeight="1">
      <c r="A5734" s="6">
        <v>1987.0</v>
      </c>
      <c r="B5734" s="6">
        <v>1.5772601E7</v>
      </c>
      <c r="C5734" s="6" t="s">
        <v>1976</v>
      </c>
      <c r="D5734" s="6">
        <v>845.0</v>
      </c>
      <c r="E5734" s="6" t="s">
        <v>8</v>
      </c>
      <c r="F5734" s="6" t="s">
        <v>10</v>
      </c>
      <c r="G5734" s="7" t="s">
        <v>167</v>
      </c>
      <c r="H5734" s="6">
        <v>2.0</v>
      </c>
      <c r="I5734" s="6" t="s">
        <v>13741</v>
      </c>
      <c r="J5734" s="6">
        <v>2.0</v>
      </c>
      <c r="K5734" s="6">
        <v>0.0</v>
      </c>
      <c r="L5734" s="6">
        <v>0.0</v>
      </c>
      <c r="M5734" s="6" t="s">
        <v>13742</v>
      </c>
      <c r="N5734" s="6">
        <v>0.0</v>
      </c>
      <c r="O5734" s="6">
        <v>0.0</v>
      </c>
      <c r="P5734" s="6">
        <v>1.0</v>
      </c>
      <c r="Q5734" s="6" t="s">
        <v>58</v>
      </c>
      <c r="R5734" s="6">
        <v>359.0</v>
      </c>
      <c r="S5734" s="6">
        <f>COUNTIF(Customer_Churn_Records!$B$2:$B$10000,Customer_Churn_Records!$B5734)</f>
        <v>1</v>
      </c>
      <c r="T5734" s="6">
        <f>ROUNDUP(Customer_Churn_Records!$G5734,0)</f>
        <v>41</v>
      </c>
      <c r="U5734" s="6" t="str">
        <f t="array" ref="U5734">IFS(Customer_Churn_Records!$T5734&lt;30,"young",Customer_Churn_Records!$T5734&lt;50,"middle-aged",Customer_Churn_Records!$T5734&lt;100,"old")</f>
        <v>middle-aged</v>
      </c>
      <c r="V5734" s="8" t="str">
        <f t="array" ref="V5734">IFS(Customer_Churn_Records!$D5734&lt;701,"less-score",Customer_Churn_Records!$D5734&lt;851,"high-score")</f>
        <v>high-score</v>
      </c>
      <c r="W5734" s="8" t="str">
        <f t="array" ref="W5734">IF(Customer_Churn_Records!$X5734=0,0,IFS(Customer_Churn_Records!$X5734&lt;100000,"low",Customer_Churn_Records!$X5734&lt;300000,"high"))</f>
        <v>low</v>
      </c>
      <c r="X5734" s="8">
        <f>ROUND(Customer_Churn_Records!$I5734,0)</f>
        <v>81734</v>
      </c>
    </row>
    <row r="5735" ht="14.25" customHeight="1">
      <c r="A5735" s="6">
        <v>3940.0</v>
      </c>
      <c r="B5735" s="6">
        <v>1.5654611E7</v>
      </c>
      <c r="C5735" s="6" t="s">
        <v>4000</v>
      </c>
      <c r="D5735" s="6">
        <v>736.0</v>
      </c>
      <c r="E5735" s="6" t="s">
        <v>8</v>
      </c>
      <c r="F5735" s="6" t="s">
        <v>10</v>
      </c>
      <c r="G5735" s="7" t="s">
        <v>213</v>
      </c>
      <c r="H5735" s="6">
        <v>9.0</v>
      </c>
      <c r="I5735" s="6" t="s">
        <v>13743</v>
      </c>
      <c r="J5735" s="6">
        <v>2.0</v>
      </c>
      <c r="K5735" s="6">
        <v>1.0</v>
      </c>
      <c r="L5735" s="6">
        <v>0.0</v>
      </c>
      <c r="M5735" s="6" t="s">
        <v>13744</v>
      </c>
      <c r="N5735" s="6">
        <v>0.0</v>
      </c>
      <c r="O5735" s="6">
        <v>0.0</v>
      </c>
      <c r="P5735" s="6">
        <v>3.0</v>
      </c>
      <c r="Q5735" s="6" t="s">
        <v>79</v>
      </c>
      <c r="R5735" s="6">
        <v>960.0</v>
      </c>
      <c r="S5735" s="6">
        <f>COUNTIF(Customer_Churn_Records!$B$2:$B$10000,Customer_Churn_Records!$B5735)</f>
        <v>1</v>
      </c>
      <c r="T5735" s="6">
        <f>ROUNDUP(Customer_Churn_Records!$G5735,0)</f>
        <v>25</v>
      </c>
      <c r="U5735" s="6" t="str">
        <f t="array" ref="U5735">IFS(Customer_Churn_Records!$T5735&lt;30,"young",Customer_Churn_Records!$T5735&lt;50,"middle-aged",Customer_Churn_Records!$T5735&lt;100,"old")</f>
        <v>young</v>
      </c>
      <c r="V5735" s="8" t="str">
        <f t="array" ref="V5735">IFS(Customer_Churn_Records!$D5735&lt;701,"less-score",Customer_Churn_Records!$D5735&lt;851,"high-score")</f>
        <v>high-score</v>
      </c>
      <c r="W5735" s="8" t="str">
        <f t="array" ref="W5735">IF(Customer_Churn_Records!$X5735=0,0,IFS(Customer_Churn_Records!$X5735&lt;100000,"low",Customer_Churn_Records!$X5735&lt;300000,"high"))</f>
        <v>low</v>
      </c>
      <c r="X5735" s="8">
        <f>ROUND(Customer_Churn_Records!$I5735,0)</f>
        <v>81733</v>
      </c>
    </row>
    <row r="5736" ht="14.25" customHeight="1">
      <c r="A5736" s="6">
        <v>2447.0</v>
      </c>
      <c r="B5736" s="6">
        <v>1.5568025E7</v>
      </c>
      <c r="C5736" s="6" t="s">
        <v>503</v>
      </c>
      <c r="D5736" s="6">
        <v>758.0</v>
      </c>
      <c r="E5736" s="6" t="s">
        <v>7</v>
      </c>
      <c r="F5736" s="6" t="s">
        <v>11</v>
      </c>
      <c r="G5736" s="7" t="s">
        <v>359</v>
      </c>
      <c r="H5736" s="6">
        <v>8.0</v>
      </c>
      <c r="I5736" s="6" t="s">
        <v>13745</v>
      </c>
      <c r="J5736" s="6">
        <v>1.0</v>
      </c>
      <c r="K5736" s="6">
        <v>1.0</v>
      </c>
      <c r="L5736" s="6">
        <v>1.0</v>
      </c>
      <c r="M5736" s="6" t="s">
        <v>13746</v>
      </c>
      <c r="N5736" s="6">
        <v>0.0</v>
      </c>
      <c r="O5736" s="6">
        <v>0.0</v>
      </c>
      <c r="P5736" s="6">
        <v>4.0</v>
      </c>
      <c r="Q5736" s="6" t="s">
        <v>79</v>
      </c>
      <c r="R5736" s="6">
        <v>688.0</v>
      </c>
      <c r="S5736" s="6">
        <f>COUNTIF(Customer_Churn_Records!$B$2:$B$10000,Customer_Churn_Records!$B5736)</f>
        <v>1</v>
      </c>
      <c r="T5736" s="6">
        <f>ROUNDUP(Customer_Churn_Records!$G5736,0)</f>
        <v>51</v>
      </c>
      <c r="U5736" s="6" t="str">
        <f t="array" ref="U5736">IFS(Customer_Churn_Records!$T5736&lt;30,"young",Customer_Churn_Records!$T5736&lt;50,"middle-aged",Customer_Churn_Records!$T5736&lt;100,"old")</f>
        <v>old</v>
      </c>
      <c r="V5736" s="8" t="str">
        <f t="array" ref="V5736">IFS(Customer_Churn_Records!$D5736&lt;701,"less-score",Customer_Churn_Records!$D5736&lt;851,"high-score")</f>
        <v>high-score</v>
      </c>
      <c r="W5736" s="8" t="str">
        <f t="array" ref="W5736">IF(Customer_Churn_Records!$X5736=0,0,IFS(Customer_Churn_Records!$X5736&lt;100000,"low",Customer_Churn_Records!$X5736&lt;300000,"high"))</f>
        <v>low</v>
      </c>
      <c r="X5736" s="8">
        <f>ROUND(Customer_Churn_Records!$I5736,0)</f>
        <v>81710</v>
      </c>
    </row>
    <row r="5737" ht="14.25" customHeight="1">
      <c r="A5737" s="6">
        <v>5838.0</v>
      </c>
      <c r="B5737" s="6">
        <v>1.5657603E7</v>
      </c>
      <c r="C5737" s="6" t="s">
        <v>1619</v>
      </c>
      <c r="D5737" s="6">
        <v>850.0</v>
      </c>
      <c r="E5737" s="6" t="s">
        <v>7</v>
      </c>
      <c r="F5737" s="6" t="s">
        <v>10</v>
      </c>
      <c r="G5737" s="7" t="s">
        <v>87</v>
      </c>
      <c r="H5737" s="6">
        <v>6.0</v>
      </c>
      <c r="I5737" s="6" t="s">
        <v>13747</v>
      </c>
      <c r="J5737" s="6">
        <v>1.0</v>
      </c>
      <c r="K5737" s="6">
        <v>1.0</v>
      </c>
      <c r="L5737" s="6">
        <v>0.0</v>
      </c>
      <c r="M5737" s="6" t="s">
        <v>13748</v>
      </c>
      <c r="N5737" s="6">
        <v>0.0</v>
      </c>
      <c r="O5737" s="6">
        <v>0.0</v>
      </c>
      <c r="P5737" s="6">
        <v>5.0</v>
      </c>
      <c r="Q5737" s="6" t="s">
        <v>44</v>
      </c>
      <c r="R5737" s="6">
        <v>576.0</v>
      </c>
      <c r="S5737" s="6">
        <f>COUNTIF(Customer_Churn_Records!$B$2:$B$10000,Customer_Churn_Records!$B5737)</f>
        <v>1</v>
      </c>
      <c r="T5737" s="6">
        <f>ROUNDUP(Customer_Churn_Records!$G5737,0)</f>
        <v>35</v>
      </c>
      <c r="U5737" s="6" t="str">
        <f t="array" ref="U5737">IFS(Customer_Churn_Records!$T5737&lt;30,"young",Customer_Churn_Records!$T5737&lt;50,"middle-aged",Customer_Churn_Records!$T5737&lt;100,"old")</f>
        <v>middle-aged</v>
      </c>
      <c r="V5737" s="8" t="str">
        <f t="array" ref="V5737">IFS(Customer_Churn_Records!$D5737&lt;701,"less-score",Customer_Churn_Records!$D5737&lt;851,"high-score")</f>
        <v>high-score</v>
      </c>
      <c r="W5737" s="8" t="str">
        <f t="array" ref="W5737">IF(Customer_Churn_Records!$X5737=0,0,IFS(Customer_Churn_Records!$X5737&lt;100000,"low",Customer_Churn_Records!$X5737&lt;300000,"high"))</f>
        <v>low</v>
      </c>
      <c r="X5737" s="8">
        <f>ROUND(Customer_Churn_Records!$I5737,0)</f>
        <v>81685</v>
      </c>
    </row>
    <row r="5738" ht="14.25" customHeight="1">
      <c r="A5738" s="6">
        <v>1059.0</v>
      </c>
      <c r="B5738" s="6">
        <v>1.5706186E7</v>
      </c>
      <c r="C5738" s="6" t="s">
        <v>4571</v>
      </c>
      <c r="D5738" s="6">
        <v>640.0</v>
      </c>
      <c r="E5738" s="6" t="s">
        <v>8</v>
      </c>
      <c r="F5738" s="6" t="s">
        <v>11</v>
      </c>
      <c r="G5738" s="7" t="s">
        <v>103</v>
      </c>
      <c r="H5738" s="6">
        <v>8.0</v>
      </c>
      <c r="I5738" s="6" t="s">
        <v>13749</v>
      </c>
      <c r="J5738" s="6">
        <v>2.0</v>
      </c>
      <c r="K5738" s="6">
        <v>0.0</v>
      </c>
      <c r="L5738" s="6">
        <v>0.0</v>
      </c>
      <c r="M5738" s="6" t="s">
        <v>13750</v>
      </c>
      <c r="N5738" s="6">
        <v>0.0</v>
      </c>
      <c r="O5738" s="6">
        <v>0.0</v>
      </c>
      <c r="P5738" s="6">
        <v>2.0</v>
      </c>
      <c r="Q5738" s="6" t="s">
        <v>79</v>
      </c>
      <c r="R5738" s="6">
        <v>417.0</v>
      </c>
      <c r="S5738" s="6">
        <f>COUNTIF(Customer_Churn_Records!$B$2:$B$10000,Customer_Churn_Records!$B5738)</f>
        <v>1</v>
      </c>
      <c r="T5738" s="6">
        <f>ROUNDUP(Customer_Churn_Records!$G5738,0)</f>
        <v>33</v>
      </c>
      <c r="U5738" s="6" t="str">
        <f t="array" ref="U5738">IFS(Customer_Churn_Records!$T5738&lt;30,"young",Customer_Churn_Records!$T5738&lt;50,"middle-aged",Customer_Churn_Records!$T5738&lt;100,"old")</f>
        <v>middle-aged</v>
      </c>
      <c r="V5738" s="8" t="str">
        <f t="array" ref="V5738">IFS(Customer_Churn_Records!$D5738&lt;701,"less-score",Customer_Churn_Records!$D5738&lt;851,"high-score")</f>
        <v>less-score</v>
      </c>
      <c r="W5738" s="8" t="str">
        <f t="array" ref="W5738">IF(Customer_Churn_Records!$X5738=0,0,IFS(Customer_Churn_Records!$X5738&lt;100000,"low",Customer_Churn_Records!$X5738&lt;300000,"high"))</f>
        <v>low</v>
      </c>
      <c r="X5738" s="8">
        <f>ROUND(Customer_Churn_Records!$I5738,0)</f>
        <v>81677</v>
      </c>
    </row>
    <row r="5739" ht="14.25" customHeight="1">
      <c r="A5739" s="6">
        <v>90.0</v>
      </c>
      <c r="B5739" s="6">
        <v>1.5767954E7</v>
      </c>
      <c r="C5739" s="6" t="s">
        <v>8476</v>
      </c>
      <c r="D5739" s="6">
        <v>635.0</v>
      </c>
      <c r="E5739" s="6" t="s">
        <v>8</v>
      </c>
      <c r="F5739" s="6" t="s">
        <v>10</v>
      </c>
      <c r="G5739" s="7" t="s">
        <v>160</v>
      </c>
      <c r="H5739" s="6">
        <v>3.0</v>
      </c>
      <c r="I5739" s="6" t="s">
        <v>13751</v>
      </c>
      <c r="J5739" s="6">
        <v>2.0</v>
      </c>
      <c r="K5739" s="6">
        <v>1.0</v>
      </c>
      <c r="L5739" s="6">
        <v>1.0</v>
      </c>
      <c r="M5739" s="6" t="s">
        <v>13752</v>
      </c>
      <c r="N5739" s="6">
        <v>0.0</v>
      </c>
      <c r="O5739" s="6">
        <v>0.0</v>
      </c>
      <c r="P5739" s="6">
        <v>1.0</v>
      </c>
      <c r="Q5739" s="6" t="s">
        <v>58</v>
      </c>
      <c r="R5739" s="6">
        <v>659.0</v>
      </c>
      <c r="S5739" s="6">
        <f>COUNTIF(Customer_Churn_Records!$B$2:$B$10000,Customer_Churn_Records!$B5739)</f>
        <v>1</v>
      </c>
      <c r="T5739" s="6">
        <f>ROUNDUP(Customer_Churn_Records!$G5739,0)</f>
        <v>28</v>
      </c>
      <c r="U5739" s="6" t="str">
        <f t="array" ref="U5739">IFS(Customer_Churn_Records!$T5739&lt;30,"young",Customer_Churn_Records!$T5739&lt;50,"middle-aged",Customer_Churn_Records!$T5739&lt;100,"old")</f>
        <v>young</v>
      </c>
      <c r="V5739" s="8" t="str">
        <f t="array" ref="V5739">IFS(Customer_Churn_Records!$D5739&lt;701,"less-score",Customer_Churn_Records!$D5739&lt;851,"high-score")</f>
        <v>less-score</v>
      </c>
      <c r="W5739" s="8" t="str">
        <f t="array" ref="W5739">IF(Customer_Churn_Records!$X5739=0,0,IFS(Customer_Churn_Records!$X5739&lt;100000,"low",Customer_Churn_Records!$X5739&lt;300000,"high"))</f>
        <v>low</v>
      </c>
      <c r="X5739" s="8">
        <f>ROUND(Customer_Churn_Records!$I5739,0)</f>
        <v>81624</v>
      </c>
    </row>
    <row r="5740" ht="14.25" customHeight="1">
      <c r="A5740" s="6">
        <v>1344.0</v>
      </c>
      <c r="B5740" s="6">
        <v>1.5645778E7</v>
      </c>
      <c r="C5740" s="6" t="s">
        <v>8859</v>
      </c>
      <c r="D5740" s="6">
        <v>670.0</v>
      </c>
      <c r="E5740" s="6" t="s">
        <v>9</v>
      </c>
      <c r="F5740" s="6" t="s">
        <v>11</v>
      </c>
      <c r="G5740" s="7" t="s">
        <v>51</v>
      </c>
      <c r="H5740" s="6">
        <v>3.0</v>
      </c>
      <c r="I5740" s="6" t="s">
        <v>13753</v>
      </c>
      <c r="J5740" s="6">
        <v>1.0</v>
      </c>
      <c r="K5740" s="6">
        <v>1.0</v>
      </c>
      <c r="L5740" s="6">
        <v>0.0</v>
      </c>
      <c r="M5740" s="6" t="s">
        <v>13754</v>
      </c>
      <c r="N5740" s="6">
        <v>0.0</v>
      </c>
      <c r="O5740" s="6">
        <v>0.0</v>
      </c>
      <c r="P5740" s="6">
        <v>2.0</v>
      </c>
      <c r="Q5740" s="6" t="s">
        <v>49</v>
      </c>
      <c r="R5740" s="6">
        <v>984.0</v>
      </c>
      <c r="S5740" s="6">
        <f>COUNTIF(Customer_Churn_Records!$B$2:$B$10000,Customer_Churn_Records!$B5740)</f>
        <v>1</v>
      </c>
      <c r="T5740" s="6">
        <f>ROUNDUP(Customer_Churn_Records!$G5740,0)</f>
        <v>42</v>
      </c>
      <c r="U5740" s="6" t="str">
        <f t="array" ref="U5740">IFS(Customer_Churn_Records!$T5740&lt;30,"young",Customer_Churn_Records!$T5740&lt;50,"middle-aged",Customer_Churn_Records!$T5740&lt;100,"old")</f>
        <v>middle-aged</v>
      </c>
      <c r="V5740" s="8" t="str">
        <f t="array" ref="V5740">IFS(Customer_Churn_Records!$D5740&lt;701,"less-score",Customer_Churn_Records!$D5740&lt;851,"high-score")</f>
        <v>less-score</v>
      </c>
      <c r="W5740" s="8" t="str">
        <f t="array" ref="W5740">IF(Customer_Churn_Records!$X5740=0,0,IFS(Customer_Churn_Records!$X5740&lt;100000,"low",Customer_Churn_Records!$X5740&lt;300000,"high"))</f>
        <v>low</v>
      </c>
      <c r="X5740" s="8">
        <f>ROUND(Customer_Churn_Records!$I5740,0)</f>
        <v>81589</v>
      </c>
    </row>
    <row r="5741" ht="14.25" customHeight="1">
      <c r="A5741" s="6">
        <v>1307.0</v>
      </c>
      <c r="B5741" s="6">
        <v>1.5709117E7</v>
      </c>
      <c r="C5741" s="6" t="s">
        <v>1123</v>
      </c>
      <c r="D5741" s="6">
        <v>823.0</v>
      </c>
      <c r="E5741" s="6" t="s">
        <v>9</v>
      </c>
      <c r="F5741" s="6" t="s">
        <v>10</v>
      </c>
      <c r="G5741" s="7" t="s">
        <v>258</v>
      </c>
      <c r="H5741" s="6">
        <v>3.0</v>
      </c>
      <c r="I5741" s="6" t="s">
        <v>13755</v>
      </c>
      <c r="J5741" s="6">
        <v>1.0</v>
      </c>
      <c r="K5741" s="6">
        <v>1.0</v>
      </c>
      <c r="L5741" s="6">
        <v>1.0</v>
      </c>
      <c r="M5741" s="6" t="s">
        <v>13756</v>
      </c>
      <c r="N5741" s="6">
        <v>1.0</v>
      </c>
      <c r="O5741" s="6">
        <v>1.0</v>
      </c>
      <c r="P5741" s="6">
        <v>1.0</v>
      </c>
      <c r="Q5741" s="6" t="s">
        <v>44</v>
      </c>
      <c r="R5741" s="6">
        <v>621.0</v>
      </c>
      <c r="S5741" s="6">
        <f>COUNTIF(Customer_Churn_Records!$B$2:$B$10000,Customer_Churn_Records!$B5741)</f>
        <v>1</v>
      </c>
      <c r="T5741" s="6">
        <f>ROUNDUP(Customer_Churn_Records!$G5741,0)</f>
        <v>46</v>
      </c>
      <c r="U5741" s="6" t="str">
        <f t="array" ref="U5741">IFS(Customer_Churn_Records!$T5741&lt;30,"young",Customer_Churn_Records!$T5741&lt;50,"middle-aged",Customer_Churn_Records!$T5741&lt;100,"old")</f>
        <v>middle-aged</v>
      </c>
      <c r="V5741" s="8" t="str">
        <f t="array" ref="V5741">IFS(Customer_Churn_Records!$D5741&lt;701,"less-score",Customer_Churn_Records!$D5741&lt;851,"high-score")</f>
        <v>high-score</v>
      </c>
      <c r="W5741" s="8" t="str">
        <f t="array" ref="W5741">IF(Customer_Churn_Records!$X5741=0,0,IFS(Customer_Churn_Records!$X5741&lt;100000,"low",Customer_Churn_Records!$X5741&lt;300000,"high"))</f>
        <v>low</v>
      </c>
      <c r="X5741" s="8">
        <f>ROUND(Customer_Churn_Records!$I5741,0)</f>
        <v>81577</v>
      </c>
    </row>
    <row r="5742" ht="14.25" customHeight="1">
      <c r="A5742" s="6">
        <v>9479.0</v>
      </c>
      <c r="B5742" s="6">
        <v>1.56519E7</v>
      </c>
      <c r="C5742" s="6" t="s">
        <v>1748</v>
      </c>
      <c r="D5742" s="6">
        <v>782.0</v>
      </c>
      <c r="E5742" s="6" t="s">
        <v>8</v>
      </c>
      <c r="F5742" s="6" t="s">
        <v>10</v>
      </c>
      <c r="G5742" s="7" t="s">
        <v>171</v>
      </c>
      <c r="H5742" s="6">
        <v>1.0</v>
      </c>
      <c r="I5742" s="6" t="s">
        <v>13757</v>
      </c>
      <c r="J5742" s="6">
        <v>1.0</v>
      </c>
      <c r="K5742" s="6">
        <v>1.0</v>
      </c>
      <c r="L5742" s="6">
        <v>0.0</v>
      </c>
      <c r="M5742" s="6" t="s">
        <v>13758</v>
      </c>
      <c r="N5742" s="6">
        <v>1.0</v>
      </c>
      <c r="O5742" s="6">
        <v>1.0</v>
      </c>
      <c r="P5742" s="6">
        <v>4.0</v>
      </c>
      <c r="Q5742" s="6" t="s">
        <v>58</v>
      </c>
      <c r="R5742" s="6">
        <v>389.0</v>
      </c>
      <c r="S5742" s="6">
        <f>COUNTIF(Customer_Churn_Records!$B$2:$B$10000,Customer_Churn_Records!$B5742)</f>
        <v>1</v>
      </c>
      <c r="T5742" s="6">
        <f>ROUNDUP(Customer_Churn_Records!$G5742,0)</f>
        <v>53</v>
      </c>
      <c r="U5742" s="6" t="str">
        <f t="array" ref="U5742">IFS(Customer_Churn_Records!$T5742&lt;30,"young",Customer_Churn_Records!$T5742&lt;50,"middle-aged",Customer_Churn_Records!$T5742&lt;100,"old")</f>
        <v>old</v>
      </c>
      <c r="V5742" s="8" t="str">
        <f t="array" ref="V5742">IFS(Customer_Churn_Records!$D5742&lt;701,"less-score",Customer_Churn_Records!$D5742&lt;851,"high-score")</f>
        <v>high-score</v>
      </c>
      <c r="W5742" s="8" t="str">
        <f t="array" ref="W5742">IF(Customer_Churn_Records!$X5742=0,0,IFS(Customer_Churn_Records!$X5742&lt;100000,"low",Customer_Churn_Records!$X5742&lt;300000,"high"))</f>
        <v>low</v>
      </c>
      <c r="X5742" s="8">
        <f>ROUND(Customer_Churn_Records!$I5742,0)</f>
        <v>81571</v>
      </c>
    </row>
    <row r="5743" ht="14.25" customHeight="1">
      <c r="A5743" s="6">
        <v>8569.0</v>
      </c>
      <c r="B5743" s="6">
        <v>1.5779496E7</v>
      </c>
      <c r="C5743" s="6" t="s">
        <v>4890</v>
      </c>
      <c r="D5743" s="6">
        <v>615.0</v>
      </c>
      <c r="E5743" s="6" t="s">
        <v>7</v>
      </c>
      <c r="F5743" s="6" t="s">
        <v>11</v>
      </c>
      <c r="G5743" s="7" t="s">
        <v>728</v>
      </c>
      <c r="H5743" s="6">
        <v>0.0</v>
      </c>
      <c r="I5743" s="6" t="s">
        <v>13759</v>
      </c>
      <c r="J5743" s="6">
        <v>2.0</v>
      </c>
      <c r="K5743" s="6">
        <v>0.0</v>
      </c>
      <c r="L5743" s="6">
        <v>1.0</v>
      </c>
      <c r="M5743" s="6" t="s">
        <v>13760</v>
      </c>
      <c r="N5743" s="6">
        <v>0.0</v>
      </c>
      <c r="O5743" s="6">
        <v>0.0</v>
      </c>
      <c r="P5743" s="6">
        <v>3.0</v>
      </c>
      <c r="Q5743" s="6" t="s">
        <v>44</v>
      </c>
      <c r="R5743" s="6">
        <v>586.0</v>
      </c>
      <c r="S5743" s="6">
        <f>COUNTIF(Customer_Churn_Records!$B$2:$B$10000,Customer_Churn_Records!$B5743)</f>
        <v>1</v>
      </c>
      <c r="T5743" s="6">
        <f>ROUNDUP(Customer_Churn_Records!$G5743,0)</f>
        <v>64</v>
      </c>
      <c r="U5743" s="6" t="str">
        <f t="array" ref="U5743">IFS(Customer_Churn_Records!$T5743&lt;30,"young",Customer_Churn_Records!$T5743&lt;50,"middle-aged",Customer_Churn_Records!$T5743&lt;100,"old")</f>
        <v>old</v>
      </c>
      <c r="V5743" s="8" t="str">
        <f t="array" ref="V5743">IFS(Customer_Churn_Records!$D5743&lt;701,"less-score",Customer_Churn_Records!$D5743&lt;851,"high-score")</f>
        <v>less-score</v>
      </c>
      <c r="W5743" s="8" t="str">
        <f t="array" ref="W5743">IF(Customer_Churn_Records!$X5743=0,0,IFS(Customer_Churn_Records!$X5743&lt;100000,"low",Customer_Churn_Records!$X5743&lt;300000,"high"))</f>
        <v>low</v>
      </c>
      <c r="X5743" s="8">
        <f>ROUND(Customer_Churn_Records!$I5743,0)</f>
        <v>81564</v>
      </c>
    </row>
    <row r="5744" ht="14.25" customHeight="1">
      <c r="A5744" s="6">
        <v>3284.0</v>
      </c>
      <c r="B5744" s="6">
        <v>1.5775335E7</v>
      </c>
      <c r="C5744" s="6" t="s">
        <v>11367</v>
      </c>
      <c r="D5744" s="6">
        <v>635.0</v>
      </c>
      <c r="E5744" s="6" t="s">
        <v>8</v>
      </c>
      <c r="F5744" s="6" t="s">
        <v>10</v>
      </c>
      <c r="G5744" s="7" t="s">
        <v>68</v>
      </c>
      <c r="H5744" s="6">
        <v>4.0</v>
      </c>
      <c r="I5744" s="6" t="s">
        <v>13761</v>
      </c>
      <c r="J5744" s="6">
        <v>2.0</v>
      </c>
      <c r="K5744" s="6">
        <v>1.0</v>
      </c>
      <c r="L5744" s="6">
        <v>0.0</v>
      </c>
      <c r="M5744" s="6" t="s">
        <v>13762</v>
      </c>
      <c r="N5744" s="6">
        <v>0.0</v>
      </c>
      <c r="O5744" s="6">
        <v>0.0</v>
      </c>
      <c r="P5744" s="6">
        <v>2.0</v>
      </c>
      <c r="Q5744" s="6" t="s">
        <v>58</v>
      </c>
      <c r="R5744" s="6">
        <v>488.0</v>
      </c>
      <c r="S5744" s="6">
        <f>COUNTIF(Customer_Churn_Records!$B$2:$B$10000,Customer_Churn_Records!$B5744)</f>
        <v>1</v>
      </c>
      <c r="T5744" s="6">
        <f>ROUNDUP(Customer_Churn_Records!$G5744,0)</f>
        <v>48</v>
      </c>
      <c r="U5744" s="6" t="str">
        <f t="array" ref="U5744">IFS(Customer_Churn_Records!$T5744&lt;30,"young",Customer_Churn_Records!$T5744&lt;50,"middle-aged",Customer_Churn_Records!$T5744&lt;100,"old")</f>
        <v>middle-aged</v>
      </c>
      <c r="V5744" s="8" t="str">
        <f t="array" ref="V5744">IFS(Customer_Churn_Records!$D5744&lt;701,"less-score",Customer_Churn_Records!$D5744&lt;851,"high-score")</f>
        <v>less-score</v>
      </c>
      <c r="W5744" s="8" t="str">
        <f t="array" ref="W5744">IF(Customer_Churn_Records!$X5744=0,0,IFS(Customer_Churn_Records!$X5744&lt;100000,"low",Customer_Churn_Records!$X5744&lt;300000,"high"))</f>
        <v>low</v>
      </c>
      <c r="X5744" s="8">
        <f>ROUND(Customer_Churn_Records!$I5744,0)</f>
        <v>81557</v>
      </c>
    </row>
    <row r="5745" ht="14.25" customHeight="1">
      <c r="A5745" s="6">
        <v>1246.0</v>
      </c>
      <c r="B5745" s="6">
        <v>1.5658052E7</v>
      </c>
      <c r="C5745" s="6" t="s">
        <v>270</v>
      </c>
      <c r="D5745" s="6">
        <v>626.0</v>
      </c>
      <c r="E5745" s="6" t="s">
        <v>7</v>
      </c>
      <c r="F5745" s="6" t="s">
        <v>10</v>
      </c>
      <c r="G5745" s="7" t="s">
        <v>220</v>
      </c>
      <c r="H5745" s="6">
        <v>10.0</v>
      </c>
      <c r="I5745" s="6" t="s">
        <v>13763</v>
      </c>
      <c r="J5745" s="6">
        <v>1.0</v>
      </c>
      <c r="K5745" s="6">
        <v>1.0</v>
      </c>
      <c r="L5745" s="6">
        <v>0.0</v>
      </c>
      <c r="M5745" s="6" t="s">
        <v>13764</v>
      </c>
      <c r="N5745" s="6">
        <v>1.0</v>
      </c>
      <c r="O5745" s="6">
        <v>1.0</v>
      </c>
      <c r="P5745" s="6">
        <v>1.0</v>
      </c>
      <c r="Q5745" s="6" t="s">
        <v>44</v>
      </c>
      <c r="R5745" s="6">
        <v>780.0</v>
      </c>
      <c r="S5745" s="6">
        <f>COUNTIF(Customer_Churn_Records!$B$2:$B$10000,Customer_Churn_Records!$B5745)</f>
        <v>1</v>
      </c>
      <c r="T5745" s="6">
        <f>ROUNDUP(Customer_Churn_Records!$G5745,0)</f>
        <v>44</v>
      </c>
      <c r="U5745" s="6" t="str">
        <f t="array" ref="U5745">IFS(Customer_Churn_Records!$T5745&lt;30,"young",Customer_Churn_Records!$T5745&lt;50,"middle-aged",Customer_Churn_Records!$T5745&lt;100,"old")</f>
        <v>middle-aged</v>
      </c>
      <c r="V5745" s="8" t="str">
        <f t="array" ref="V5745">IFS(Customer_Churn_Records!$D5745&lt;701,"less-score",Customer_Churn_Records!$D5745&lt;851,"high-score")</f>
        <v>less-score</v>
      </c>
      <c r="W5745" s="8" t="str">
        <f t="array" ref="W5745">IF(Customer_Churn_Records!$X5745=0,0,IFS(Customer_Churn_Records!$X5745&lt;100000,"low",Customer_Churn_Records!$X5745&lt;300000,"high"))</f>
        <v>low</v>
      </c>
      <c r="X5745" s="8">
        <f>ROUND(Customer_Churn_Records!$I5745,0)</f>
        <v>81554</v>
      </c>
    </row>
    <row r="5746" ht="14.25" customHeight="1">
      <c r="A5746" s="6">
        <v>493.0</v>
      </c>
      <c r="B5746" s="6">
        <v>1.562417E7</v>
      </c>
      <c r="C5746" s="6" t="s">
        <v>351</v>
      </c>
      <c r="D5746" s="6">
        <v>639.0</v>
      </c>
      <c r="E5746" s="6" t="s">
        <v>7</v>
      </c>
      <c r="F5746" s="6" t="s">
        <v>10</v>
      </c>
      <c r="G5746" s="7" t="s">
        <v>41</v>
      </c>
      <c r="H5746" s="6">
        <v>4.0</v>
      </c>
      <c r="I5746" s="6" t="s">
        <v>13765</v>
      </c>
      <c r="J5746" s="6">
        <v>2.0</v>
      </c>
      <c r="K5746" s="6">
        <v>0.0</v>
      </c>
      <c r="L5746" s="6">
        <v>1.0</v>
      </c>
      <c r="M5746" s="6" t="s">
        <v>13766</v>
      </c>
      <c r="N5746" s="6">
        <v>0.0</v>
      </c>
      <c r="O5746" s="6">
        <v>0.0</v>
      </c>
      <c r="P5746" s="6">
        <v>4.0</v>
      </c>
      <c r="Q5746" s="6" t="s">
        <v>49</v>
      </c>
      <c r="R5746" s="6">
        <v>860.0</v>
      </c>
      <c r="S5746" s="6">
        <f>COUNTIF(Customer_Churn_Records!$B$2:$B$10000,Customer_Churn_Records!$B5746)</f>
        <v>1</v>
      </c>
      <c r="T5746" s="6">
        <f>ROUNDUP(Customer_Churn_Records!$G5746,0)</f>
        <v>38</v>
      </c>
      <c r="U5746" s="6" t="str">
        <f t="array" ref="U5746">IFS(Customer_Churn_Records!$T5746&lt;30,"young",Customer_Churn_Records!$T5746&lt;50,"middle-aged",Customer_Churn_Records!$T5746&lt;100,"old")</f>
        <v>middle-aged</v>
      </c>
      <c r="V5746" s="8" t="str">
        <f t="array" ref="V5746">IFS(Customer_Churn_Records!$D5746&lt;701,"less-score",Customer_Churn_Records!$D5746&lt;851,"high-score")</f>
        <v>less-score</v>
      </c>
      <c r="W5746" s="8" t="str">
        <f t="array" ref="W5746">IF(Customer_Churn_Records!$X5746=0,0,IFS(Customer_Churn_Records!$X5746&lt;100000,"low",Customer_Churn_Records!$X5746&lt;300000,"high"))</f>
        <v>low</v>
      </c>
      <c r="X5746" s="8">
        <f>ROUND(Customer_Churn_Records!$I5746,0)</f>
        <v>81551</v>
      </c>
    </row>
    <row r="5747" ht="14.25" customHeight="1">
      <c r="A5747" s="6">
        <v>1208.0</v>
      </c>
      <c r="B5747" s="6">
        <v>1.5594864E7</v>
      </c>
      <c r="C5747" s="6" t="s">
        <v>944</v>
      </c>
      <c r="D5747" s="6">
        <v>752.0</v>
      </c>
      <c r="E5747" s="6" t="s">
        <v>8</v>
      </c>
      <c r="F5747" s="6" t="s">
        <v>11</v>
      </c>
      <c r="G5747" s="7" t="s">
        <v>128</v>
      </c>
      <c r="H5747" s="6">
        <v>4.0</v>
      </c>
      <c r="I5747" s="6" t="s">
        <v>13767</v>
      </c>
      <c r="J5747" s="6">
        <v>1.0</v>
      </c>
      <c r="K5747" s="6">
        <v>1.0</v>
      </c>
      <c r="L5747" s="6">
        <v>1.0</v>
      </c>
      <c r="M5747" s="6" t="s">
        <v>13768</v>
      </c>
      <c r="N5747" s="6">
        <v>0.0</v>
      </c>
      <c r="O5747" s="6">
        <v>0.0</v>
      </c>
      <c r="P5747" s="6">
        <v>1.0</v>
      </c>
      <c r="Q5747" s="6" t="s">
        <v>44</v>
      </c>
      <c r="R5747" s="6">
        <v>403.0</v>
      </c>
      <c r="S5747" s="6">
        <f>COUNTIF(Customer_Churn_Records!$B$2:$B$10000,Customer_Churn_Records!$B5747)</f>
        <v>1</v>
      </c>
      <c r="T5747" s="6">
        <f>ROUNDUP(Customer_Churn_Records!$G5747,0)</f>
        <v>30</v>
      </c>
      <c r="U5747" s="6" t="str">
        <f t="array" ref="U5747">IFS(Customer_Churn_Records!$T5747&lt;30,"young",Customer_Churn_Records!$T5747&lt;50,"middle-aged",Customer_Churn_Records!$T5747&lt;100,"old")</f>
        <v>middle-aged</v>
      </c>
      <c r="V5747" s="8" t="str">
        <f t="array" ref="V5747">IFS(Customer_Churn_Records!$D5747&lt;701,"less-score",Customer_Churn_Records!$D5747&lt;851,"high-score")</f>
        <v>high-score</v>
      </c>
      <c r="W5747" s="8" t="str">
        <f t="array" ref="W5747">IF(Customer_Churn_Records!$X5747=0,0,IFS(Customer_Churn_Records!$X5747&lt;100000,"low",Customer_Churn_Records!$X5747&lt;300000,"high"))</f>
        <v>low</v>
      </c>
      <c r="X5747" s="8">
        <f>ROUND(Customer_Churn_Records!$I5747,0)</f>
        <v>81523</v>
      </c>
    </row>
    <row r="5748" ht="14.25" customHeight="1">
      <c r="A5748" s="6">
        <v>9290.0</v>
      </c>
      <c r="B5748" s="6">
        <v>1.567681E7</v>
      </c>
      <c r="C5748" s="6" t="s">
        <v>2859</v>
      </c>
      <c r="D5748" s="6">
        <v>561.0</v>
      </c>
      <c r="E5748" s="6" t="s">
        <v>7</v>
      </c>
      <c r="F5748" s="6" t="s">
        <v>10</v>
      </c>
      <c r="G5748" s="7" t="s">
        <v>363</v>
      </c>
      <c r="H5748" s="6">
        <v>1.0</v>
      </c>
      <c r="I5748" s="6" t="s">
        <v>13769</v>
      </c>
      <c r="J5748" s="6">
        <v>2.0</v>
      </c>
      <c r="K5748" s="6">
        <v>1.0</v>
      </c>
      <c r="L5748" s="6">
        <v>1.0</v>
      </c>
      <c r="M5748" s="6" t="s">
        <v>13770</v>
      </c>
      <c r="N5748" s="6">
        <v>0.0</v>
      </c>
      <c r="O5748" s="6">
        <v>0.0</v>
      </c>
      <c r="P5748" s="6">
        <v>1.0</v>
      </c>
      <c r="Q5748" s="6" t="s">
        <v>58</v>
      </c>
      <c r="R5748" s="6">
        <v>666.0</v>
      </c>
      <c r="S5748" s="6">
        <f>COUNTIF(Customer_Churn_Records!$B$2:$B$10000,Customer_Churn_Records!$B5748)</f>
        <v>1</v>
      </c>
      <c r="T5748" s="6">
        <f>ROUNDUP(Customer_Churn_Records!$G5748,0)</f>
        <v>31</v>
      </c>
      <c r="U5748" s="6" t="str">
        <f t="array" ref="U5748">IFS(Customer_Churn_Records!$T5748&lt;30,"young",Customer_Churn_Records!$T5748&lt;50,"middle-aged",Customer_Churn_Records!$T5748&lt;100,"old")</f>
        <v>middle-aged</v>
      </c>
      <c r="V5748" s="8" t="str">
        <f t="array" ref="V5748">IFS(Customer_Churn_Records!$D5748&lt;701,"less-score",Customer_Churn_Records!$D5748&lt;851,"high-score")</f>
        <v>less-score</v>
      </c>
      <c r="W5748" s="8" t="str">
        <f t="array" ref="W5748">IF(Customer_Churn_Records!$X5748=0,0,IFS(Customer_Churn_Records!$X5748&lt;100000,"low",Customer_Churn_Records!$X5748&lt;300000,"high"))</f>
        <v>low</v>
      </c>
      <c r="X5748" s="8">
        <f>ROUND(Customer_Churn_Records!$I5748,0)</f>
        <v>81480</v>
      </c>
    </row>
    <row r="5749" ht="14.25" customHeight="1">
      <c r="A5749" s="6">
        <v>3145.0</v>
      </c>
      <c r="B5749" s="6">
        <v>1.5638003E7</v>
      </c>
      <c r="C5749" s="6" t="s">
        <v>5920</v>
      </c>
      <c r="D5749" s="6">
        <v>648.0</v>
      </c>
      <c r="E5749" s="6" t="s">
        <v>9</v>
      </c>
      <c r="F5749" s="6" t="s">
        <v>11</v>
      </c>
      <c r="G5749" s="7" t="s">
        <v>564</v>
      </c>
      <c r="H5749" s="6">
        <v>1.0</v>
      </c>
      <c r="I5749" s="6" t="s">
        <v>13771</v>
      </c>
      <c r="J5749" s="6">
        <v>1.0</v>
      </c>
      <c r="K5749" s="6">
        <v>0.0</v>
      </c>
      <c r="L5749" s="6">
        <v>1.0</v>
      </c>
      <c r="M5749" s="6" t="s">
        <v>13772</v>
      </c>
      <c r="N5749" s="6">
        <v>0.0</v>
      </c>
      <c r="O5749" s="6">
        <v>0.0</v>
      </c>
      <c r="P5749" s="6">
        <v>4.0</v>
      </c>
      <c r="Q5749" s="6" t="s">
        <v>79</v>
      </c>
      <c r="R5749" s="6">
        <v>564.0</v>
      </c>
      <c r="S5749" s="6">
        <f>COUNTIF(Customer_Churn_Records!$B$2:$B$10000,Customer_Churn_Records!$B5749)</f>
        <v>1</v>
      </c>
      <c r="T5749" s="6">
        <f>ROUNDUP(Customer_Churn_Records!$G5749,0)</f>
        <v>55</v>
      </c>
      <c r="U5749" s="6" t="str">
        <f t="array" ref="U5749">IFS(Customer_Churn_Records!$T5749&lt;30,"young",Customer_Churn_Records!$T5749&lt;50,"middle-aged",Customer_Churn_Records!$T5749&lt;100,"old")</f>
        <v>old</v>
      </c>
      <c r="V5749" s="8" t="str">
        <f t="array" ref="V5749">IFS(Customer_Churn_Records!$D5749&lt;701,"less-score",Customer_Churn_Records!$D5749&lt;851,"high-score")</f>
        <v>less-score</v>
      </c>
      <c r="W5749" s="8" t="str">
        <f t="array" ref="W5749">IF(Customer_Churn_Records!$X5749=0,0,IFS(Customer_Churn_Records!$X5749&lt;100000,"low",Customer_Churn_Records!$X5749&lt;300000,"high"))</f>
        <v>low</v>
      </c>
      <c r="X5749" s="8">
        <f>ROUND(Customer_Churn_Records!$I5749,0)</f>
        <v>81370</v>
      </c>
    </row>
    <row r="5750" ht="14.25" customHeight="1">
      <c r="A5750" s="6">
        <v>8834.0</v>
      </c>
      <c r="B5750" s="6">
        <v>1.5760873E7</v>
      </c>
      <c r="C5750" s="6" t="s">
        <v>2839</v>
      </c>
      <c r="D5750" s="6">
        <v>594.0</v>
      </c>
      <c r="E5750" s="6" t="s">
        <v>7</v>
      </c>
      <c r="F5750" s="6" t="s">
        <v>11</v>
      </c>
      <c r="G5750" s="7" t="s">
        <v>156</v>
      </c>
      <c r="H5750" s="6">
        <v>7.0</v>
      </c>
      <c r="I5750" s="6" t="s">
        <v>13773</v>
      </c>
      <c r="J5750" s="6">
        <v>1.0</v>
      </c>
      <c r="K5750" s="6">
        <v>1.0</v>
      </c>
      <c r="L5750" s="6">
        <v>1.0</v>
      </c>
      <c r="M5750" s="6" t="s">
        <v>13774</v>
      </c>
      <c r="N5750" s="6">
        <v>0.0</v>
      </c>
      <c r="O5750" s="6">
        <v>0.0</v>
      </c>
      <c r="P5750" s="6">
        <v>4.0</v>
      </c>
      <c r="Q5750" s="6" t="s">
        <v>44</v>
      </c>
      <c r="R5750" s="6">
        <v>439.0</v>
      </c>
      <c r="S5750" s="6">
        <f>COUNTIF(Customer_Churn_Records!$B$2:$B$10000,Customer_Churn_Records!$B5750)</f>
        <v>1</v>
      </c>
      <c r="T5750" s="6">
        <f>ROUNDUP(Customer_Churn_Records!$G5750,0)</f>
        <v>50</v>
      </c>
      <c r="U5750" s="6" t="str">
        <f t="array" ref="U5750">IFS(Customer_Churn_Records!$T5750&lt;30,"young",Customer_Churn_Records!$T5750&lt;50,"middle-aged",Customer_Churn_Records!$T5750&lt;100,"old")</f>
        <v>old</v>
      </c>
      <c r="V5750" s="8" t="str">
        <f t="array" ref="V5750">IFS(Customer_Churn_Records!$D5750&lt;701,"less-score",Customer_Churn_Records!$D5750&lt;851,"high-score")</f>
        <v>less-score</v>
      </c>
      <c r="W5750" s="8" t="str">
        <f t="array" ref="W5750">IF(Customer_Churn_Records!$X5750=0,0,IFS(Customer_Churn_Records!$X5750&lt;100000,"low",Customer_Churn_Records!$X5750&lt;300000,"high"))</f>
        <v>low</v>
      </c>
      <c r="X5750" s="8">
        <f>ROUND(Customer_Churn_Records!$I5750,0)</f>
        <v>81310</v>
      </c>
    </row>
    <row r="5751" ht="14.25" customHeight="1">
      <c r="A5751" s="6">
        <v>3205.0</v>
      </c>
      <c r="B5751" s="6">
        <v>1.5603942E7</v>
      </c>
      <c r="C5751" s="6" t="s">
        <v>13775</v>
      </c>
      <c r="D5751" s="6">
        <v>547.0</v>
      </c>
      <c r="E5751" s="6" t="s">
        <v>8</v>
      </c>
      <c r="F5751" s="6" t="s">
        <v>11</v>
      </c>
      <c r="G5751" s="7" t="s">
        <v>156</v>
      </c>
      <c r="H5751" s="6">
        <v>3.0</v>
      </c>
      <c r="I5751" s="6" t="s">
        <v>13776</v>
      </c>
      <c r="J5751" s="6">
        <v>3.0</v>
      </c>
      <c r="K5751" s="6">
        <v>0.0</v>
      </c>
      <c r="L5751" s="6">
        <v>1.0</v>
      </c>
      <c r="M5751" s="6" t="s">
        <v>13777</v>
      </c>
      <c r="N5751" s="6">
        <v>1.0</v>
      </c>
      <c r="O5751" s="6">
        <v>1.0</v>
      </c>
      <c r="P5751" s="6">
        <v>4.0</v>
      </c>
      <c r="Q5751" s="6" t="s">
        <v>58</v>
      </c>
      <c r="R5751" s="6">
        <v>899.0</v>
      </c>
      <c r="S5751" s="6">
        <f>COUNTIF(Customer_Churn_Records!$B$2:$B$10000,Customer_Churn_Records!$B5751)</f>
        <v>1</v>
      </c>
      <c r="T5751" s="6">
        <f>ROUNDUP(Customer_Churn_Records!$G5751,0)</f>
        <v>50</v>
      </c>
      <c r="U5751" s="6" t="str">
        <f t="array" ref="U5751">IFS(Customer_Churn_Records!$T5751&lt;30,"young",Customer_Churn_Records!$T5751&lt;50,"middle-aged",Customer_Churn_Records!$T5751&lt;100,"old")</f>
        <v>old</v>
      </c>
      <c r="V5751" s="8" t="str">
        <f t="array" ref="V5751">IFS(Customer_Churn_Records!$D5751&lt;701,"less-score",Customer_Churn_Records!$D5751&lt;851,"high-score")</f>
        <v>less-score</v>
      </c>
      <c r="W5751" s="8" t="str">
        <f t="array" ref="W5751">IF(Customer_Churn_Records!$X5751=0,0,IFS(Customer_Churn_Records!$X5751&lt;100000,"low",Customer_Churn_Records!$X5751&lt;300000,"high"))</f>
        <v>low</v>
      </c>
      <c r="X5751" s="8">
        <f>ROUND(Customer_Churn_Records!$I5751,0)</f>
        <v>81290</v>
      </c>
    </row>
    <row r="5752" ht="14.25" customHeight="1">
      <c r="A5752" s="6">
        <v>352.0</v>
      </c>
      <c r="B5752" s="6">
        <v>1.5593365E7</v>
      </c>
      <c r="C5752" s="6" t="s">
        <v>1967</v>
      </c>
      <c r="D5752" s="6">
        <v>762.0</v>
      </c>
      <c r="E5752" s="6" t="s">
        <v>9</v>
      </c>
      <c r="F5752" s="6" t="s">
        <v>11</v>
      </c>
      <c r="G5752" s="7" t="s">
        <v>107</v>
      </c>
      <c r="H5752" s="6">
        <v>2.0</v>
      </c>
      <c r="I5752" s="6" t="s">
        <v>13778</v>
      </c>
      <c r="J5752" s="6">
        <v>1.0</v>
      </c>
      <c r="K5752" s="6">
        <v>1.0</v>
      </c>
      <c r="L5752" s="6">
        <v>1.0</v>
      </c>
      <c r="M5752" s="6" t="s">
        <v>13779</v>
      </c>
      <c r="N5752" s="6">
        <v>0.0</v>
      </c>
      <c r="O5752" s="6">
        <v>0.0</v>
      </c>
      <c r="P5752" s="6">
        <v>5.0</v>
      </c>
      <c r="Q5752" s="6" t="s">
        <v>49</v>
      </c>
      <c r="R5752" s="6">
        <v>929.0</v>
      </c>
      <c r="S5752" s="6">
        <f>COUNTIF(Customer_Churn_Records!$B$2:$B$10000,Customer_Churn_Records!$B5752)</f>
        <v>1</v>
      </c>
      <c r="T5752" s="6">
        <f>ROUNDUP(Customer_Churn_Records!$G5752,0)</f>
        <v>39</v>
      </c>
      <c r="U5752" s="6" t="str">
        <f t="array" ref="U5752">IFS(Customer_Churn_Records!$T5752&lt;30,"young",Customer_Churn_Records!$T5752&lt;50,"middle-aged",Customer_Churn_Records!$T5752&lt;100,"old")</f>
        <v>middle-aged</v>
      </c>
      <c r="V5752" s="8" t="str">
        <f t="array" ref="V5752">IFS(Customer_Churn_Records!$D5752&lt;701,"less-score",Customer_Churn_Records!$D5752&lt;851,"high-score")</f>
        <v>high-score</v>
      </c>
      <c r="W5752" s="8" t="str">
        <f t="array" ref="W5752">IF(Customer_Churn_Records!$X5752=0,0,IFS(Customer_Churn_Records!$X5752&lt;100000,"low",Customer_Churn_Records!$X5752&lt;300000,"high"))</f>
        <v>low</v>
      </c>
      <c r="X5752" s="8">
        <f>ROUND(Customer_Churn_Records!$I5752,0)</f>
        <v>81273</v>
      </c>
    </row>
    <row r="5753" ht="14.25" customHeight="1">
      <c r="A5753" s="6">
        <v>7814.0</v>
      </c>
      <c r="B5753" s="6">
        <v>1.5592751E7</v>
      </c>
      <c r="C5753" s="6" t="s">
        <v>2445</v>
      </c>
      <c r="D5753" s="6">
        <v>684.0</v>
      </c>
      <c r="E5753" s="6" t="s">
        <v>8</v>
      </c>
      <c r="F5753" s="6" t="s">
        <v>10</v>
      </c>
      <c r="G5753" s="7" t="s">
        <v>1030</v>
      </c>
      <c r="H5753" s="6">
        <v>3.0</v>
      </c>
      <c r="I5753" s="6" t="s">
        <v>13780</v>
      </c>
      <c r="J5753" s="6">
        <v>1.0</v>
      </c>
      <c r="K5753" s="6">
        <v>1.0</v>
      </c>
      <c r="L5753" s="6">
        <v>0.0</v>
      </c>
      <c r="M5753" s="6" t="s">
        <v>13781</v>
      </c>
      <c r="N5753" s="6">
        <v>1.0</v>
      </c>
      <c r="O5753" s="6">
        <v>1.0</v>
      </c>
      <c r="P5753" s="6">
        <v>2.0</v>
      </c>
      <c r="Q5753" s="6" t="s">
        <v>79</v>
      </c>
      <c r="R5753" s="6">
        <v>870.0</v>
      </c>
      <c r="S5753" s="6">
        <f>COUNTIF(Customer_Churn_Records!$B$2:$B$10000,Customer_Churn_Records!$B5753)</f>
        <v>1</v>
      </c>
      <c r="T5753" s="6">
        <f>ROUNDUP(Customer_Churn_Records!$G5753,0)</f>
        <v>63</v>
      </c>
      <c r="U5753" s="6" t="str">
        <f t="array" ref="U5753">IFS(Customer_Churn_Records!$T5753&lt;30,"young",Customer_Churn_Records!$T5753&lt;50,"middle-aged",Customer_Churn_Records!$T5753&lt;100,"old")</f>
        <v>old</v>
      </c>
      <c r="V5753" s="8" t="str">
        <f t="array" ref="V5753">IFS(Customer_Churn_Records!$D5753&lt;701,"less-score",Customer_Churn_Records!$D5753&lt;851,"high-score")</f>
        <v>less-score</v>
      </c>
      <c r="W5753" s="8" t="str">
        <f t="array" ref="W5753">IF(Customer_Churn_Records!$X5753=0,0,IFS(Customer_Churn_Records!$X5753&lt;100000,"low",Customer_Churn_Records!$X5753&lt;300000,"high"))</f>
        <v>low</v>
      </c>
      <c r="X5753" s="8">
        <f>ROUND(Customer_Churn_Records!$I5753,0)</f>
        <v>81246</v>
      </c>
    </row>
    <row r="5754" ht="14.25" customHeight="1">
      <c r="A5754" s="6">
        <v>9289.0</v>
      </c>
      <c r="B5754" s="6">
        <v>1.5769308E7</v>
      </c>
      <c r="C5754" s="6" t="s">
        <v>7719</v>
      </c>
      <c r="D5754" s="6">
        <v>635.0</v>
      </c>
      <c r="E5754" s="6" t="s">
        <v>8</v>
      </c>
      <c r="F5754" s="6" t="s">
        <v>10</v>
      </c>
      <c r="G5754" s="7" t="s">
        <v>118</v>
      </c>
      <c r="H5754" s="6">
        <v>9.0</v>
      </c>
      <c r="I5754" s="6" t="s">
        <v>13782</v>
      </c>
      <c r="J5754" s="6">
        <v>2.0</v>
      </c>
      <c r="K5754" s="6">
        <v>1.0</v>
      </c>
      <c r="L5754" s="6">
        <v>0.0</v>
      </c>
      <c r="M5754" s="6" t="s">
        <v>13783</v>
      </c>
      <c r="N5754" s="6">
        <v>0.0</v>
      </c>
      <c r="O5754" s="6">
        <v>0.0</v>
      </c>
      <c r="P5754" s="6">
        <v>3.0</v>
      </c>
      <c r="Q5754" s="6" t="s">
        <v>49</v>
      </c>
      <c r="R5754" s="6">
        <v>839.0</v>
      </c>
      <c r="S5754" s="6">
        <f>COUNTIF(Customer_Churn_Records!$B$2:$B$10000,Customer_Churn_Records!$B5754)</f>
        <v>1</v>
      </c>
      <c r="T5754" s="6">
        <f>ROUNDUP(Customer_Churn_Records!$G5754,0)</f>
        <v>36</v>
      </c>
      <c r="U5754" s="6" t="str">
        <f t="array" ref="U5754">IFS(Customer_Churn_Records!$T5754&lt;30,"young",Customer_Churn_Records!$T5754&lt;50,"middle-aged",Customer_Churn_Records!$T5754&lt;100,"old")</f>
        <v>middle-aged</v>
      </c>
      <c r="V5754" s="8" t="str">
        <f t="array" ref="V5754">IFS(Customer_Churn_Records!$D5754&lt;701,"less-score",Customer_Churn_Records!$D5754&lt;851,"high-score")</f>
        <v>less-score</v>
      </c>
      <c r="W5754" s="8" t="str">
        <f t="array" ref="W5754">IF(Customer_Churn_Records!$X5754=0,0,IFS(Customer_Churn_Records!$X5754&lt;100000,"low",Customer_Churn_Records!$X5754&lt;300000,"high"))</f>
        <v>low</v>
      </c>
      <c r="X5754" s="8">
        <f>ROUND(Customer_Churn_Records!$I5754,0)</f>
        <v>81232</v>
      </c>
    </row>
    <row r="5755" ht="14.25" customHeight="1">
      <c r="A5755" s="6">
        <v>7874.0</v>
      </c>
      <c r="B5755" s="6">
        <v>1.5750441E7</v>
      </c>
      <c r="C5755" s="6" t="s">
        <v>13784</v>
      </c>
      <c r="D5755" s="6">
        <v>782.0</v>
      </c>
      <c r="E5755" s="6" t="s">
        <v>7</v>
      </c>
      <c r="F5755" s="6" t="s">
        <v>11</v>
      </c>
      <c r="G5755" s="7" t="s">
        <v>118</v>
      </c>
      <c r="H5755" s="6">
        <v>5.0</v>
      </c>
      <c r="I5755" s="6" t="s">
        <v>13785</v>
      </c>
      <c r="J5755" s="6">
        <v>2.0</v>
      </c>
      <c r="K5755" s="6">
        <v>0.0</v>
      </c>
      <c r="L5755" s="6">
        <v>1.0</v>
      </c>
      <c r="M5755" s="6" t="s">
        <v>13786</v>
      </c>
      <c r="N5755" s="6">
        <v>0.0</v>
      </c>
      <c r="O5755" s="6">
        <v>0.0</v>
      </c>
      <c r="P5755" s="6">
        <v>2.0</v>
      </c>
      <c r="Q5755" s="6" t="s">
        <v>44</v>
      </c>
      <c r="R5755" s="6">
        <v>942.0</v>
      </c>
      <c r="S5755" s="6">
        <f>COUNTIF(Customer_Churn_Records!$B$2:$B$10000,Customer_Churn_Records!$B5755)</f>
        <v>1</v>
      </c>
      <c r="T5755" s="6">
        <f>ROUNDUP(Customer_Churn_Records!$G5755,0)</f>
        <v>36</v>
      </c>
      <c r="U5755" s="6" t="str">
        <f t="array" ref="U5755">IFS(Customer_Churn_Records!$T5755&lt;30,"young",Customer_Churn_Records!$T5755&lt;50,"middle-aged",Customer_Churn_Records!$T5755&lt;100,"old")</f>
        <v>middle-aged</v>
      </c>
      <c r="V5755" s="8" t="str">
        <f t="array" ref="V5755">IFS(Customer_Churn_Records!$D5755&lt;701,"less-score",Customer_Churn_Records!$D5755&lt;851,"high-score")</f>
        <v>high-score</v>
      </c>
      <c r="W5755" s="8" t="str">
        <f t="array" ref="W5755">IF(Customer_Churn_Records!$X5755=0,0,IFS(Customer_Churn_Records!$X5755&lt;100000,"low",Customer_Churn_Records!$X5755&lt;300000,"high"))</f>
        <v>low</v>
      </c>
      <c r="X5755" s="8">
        <f>ROUND(Customer_Churn_Records!$I5755,0)</f>
        <v>81211</v>
      </c>
    </row>
    <row r="5756" ht="14.25" customHeight="1">
      <c r="A5756" s="6">
        <v>240.0</v>
      </c>
      <c r="B5756" s="6">
        <v>1.5795149E7</v>
      </c>
      <c r="C5756" s="6" t="s">
        <v>3443</v>
      </c>
      <c r="D5756" s="6">
        <v>703.0</v>
      </c>
      <c r="E5756" s="6" t="s">
        <v>7</v>
      </c>
      <c r="F5756" s="6" t="s">
        <v>11</v>
      </c>
      <c r="G5756" s="7" t="s">
        <v>160</v>
      </c>
      <c r="H5756" s="6">
        <v>2.0</v>
      </c>
      <c r="I5756" s="6" t="s">
        <v>13787</v>
      </c>
      <c r="J5756" s="6">
        <v>2.0</v>
      </c>
      <c r="K5756" s="6">
        <v>0.0</v>
      </c>
      <c r="L5756" s="6">
        <v>1.0</v>
      </c>
      <c r="M5756" s="6" t="s">
        <v>13788</v>
      </c>
      <c r="N5756" s="6">
        <v>0.0</v>
      </c>
      <c r="O5756" s="6">
        <v>0.0</v>
      </c>
      <c r="P5756" s="6">
        <v>2.0</v>
      </c>
      <c r="Q5756" s="6" t="s">
        <v>79</v>
      </c>
      <c r="R5756" s="6">
        <v>388.0</v>
      </c>
      <c r="S5756" s="6">
        <f>COUNTIF(Customer_Churn_Records!$B$2:$B$10000,Customer_Churn_Records!$B5756)</f>
        <v>1</v>
      </c>
      <c r="T5756" s="6">
        <f>ROUNDUP(Customer_Churn_Records!$G5756,0)</f>
        <v>28</v>
      </c>
      <c r="U5756" s="6" t="str">
        <f t="array" ref="U5756">IFS(Customer_Churn_Records!$T5756&lt;30,"young",Customer_Churn_Records!$T5756&lt;50,"middle-aged",Customer_Churn_Records!$T5756&lt;100,"old")</f>
        <v>young</v>
      </c>
      <c r="V5756" s="8" t="str">
        <f t="array" ref="V5756">IFS(Customer_Churn_Records!$D5756&lt;701,"less-score",Customer_Churn_Records!$D5756&lt;851,"high-score")</f>
        <v>high-score</v>
      </c>
      <c r="W5756" s="8" t="str">
        <f t="array" ref="W5756">IF(Customer_Churn_Records!$X5756=0,0,IFS(Customer_Churn_Records!$X5756&lt;100000,"low",Customer_Churn_Records!$X5756&lt;300000,"high"))</f>
        <v>low</v>
      </c>
      <c r="X5756" s="8">
        <f>ROUND(Customer_Churn_Records!$I5756,0)</f>
        <v>81174</v>
      </c>
    </row>
    <row r="5757" ht="14.25" customHeight="1">
      <c r="A5757" s="6">
        <v>9757.0</v>
      </c>
      <c r="B5757" s="6">
        <v>1.5662698E7</v>
      </c>
      <c r="C5757" s="6" t="s">
        <v>4455</v>
      </c>
      <c r="D5757" s="6">
        <v>648.0</v>
      </c>
      <c r="E5757" s="6" t="s">
        <v>9</v>
      </c>
      <c r="F5757" s="6" t="s">
        <v>10</v>
      </c>
      <c r="G5757" s="7" t="s">
        <v>76</v>
      </c>
      <c r="H5757" s="6">
        <v>7.0</v>
      </c>
      <c r="I5757" s="6" t="s">
        <v>13789</v>
      </c>
      <c r="J5757" s="6">
        <v>1.0</v>
      </c>
      <c r="K5757" s="6">
        <v>1.0</v>
      </c>
      <c r="L5757" s="6">
        <v>1.0</v>
      </c>
      <c r="M5757" s="6" t="s">
        <v>13790</v>
      </c>
      <c r="N5757" s="6">
        <v>1.0</v>
      </c>
      <c r="O5757" s="6">
        <v>1.0</v>
      </c>
      <c r="P5757" s="6">
        <v>5.0</v>
      </c>
      <c r="Q5757" s="6" t="s">
        <v>79</v>
      </c>
      <c r="R5757" s="6">
        <v>890.0</v>
      </c>
      <c r="S5757" s="6">
        <f>COUNTIF(Customer_Churn_Records!$B$2:$B$10000,Customer_Churn_Records!$B5757)</f>
        <v>1</v>
      </c>
      <c r="T5757" s="6">
        <f>ROUNDUP(Customer_Churn_Records!$G5757,0)</f>
        <v>43</v>
      </c>
      <c r="U5757" s="6" t="str">
        <f t="array" ref="U5757">IFS(Customer_Churn_Records!$T5757&lt;30,"young",Customer_Churn_Records!$T5757&lt;50,"middle-aged",Customer_Churn_Records!$T5757&lt;100,"old")</f>
        <v>middle-aged</v>
      </c>
      <c r="V5757" s="8" t="str">
        <f t="array" ref="V5757">IFS(Customer_Churn_Records!$D5757&lt;701,"less-score",Customer_Churn_Records!$D5757&lt;851,"high-score")</f>
        <v>less-score</v>
      </c>
      <c r="W5757" s="8" t="str">
        <f t="array" ref="W5757">IF(Customer_Churn_Records!$X5757=0,0,IFS(Customer_Churn_Records!$X5757&lt;100000,"low",Customer_Churn_Records!$X5757&lt;300000,"high"))</f>
        <v>low</v>
      </c>
      <c r="X5757" s="8">
        <f>ROUND(Customer_Churn_Records!$I5757,0)</f>
        <v>81154</v>
      </c>
    </row>
    <row r="5758" ht="14.25" customHeight="1">
      <c r="A5758" s="6">
        <v>6980.0</v>
      </c>
      <c r="B5758" s="6">
        <v>1.575118E7</v>
      </c>
      <c r="C5758" s="6" t="s">
        <v>1739</v>
      </c>
      <c r="D5758" s="6">
        <v>539.0</v>
      </c>
      <c r="E5758" s="6" t="s">
        <v>7</v>
      </c>
      <c r="F5758" s="6" t="s">
        <v>10</v>
      </c>
      <c r="G5758" s="7" t="s">
        <v>55</v>
      </c>
      <c r="H5758" s="6">
        <v>7.0</v>
      </c>
      <c r="I5758" s="6" t="s">
        <v>13791</v>
      </c>
      <c r="J5758" s="6">
        <v>1.0</v>
      </c>
      <c r="K5758" s="6">
        <v>1.0</v>
      </c>
      <c r="L5758" s="6">
        <v>0.0</v>
      </c>
      <c r="M5758" s="6" t="s">
        <v>13792</v>
      </c>
      <c r="N5758" s="6">
        <v>0.0</v>
      </c>
      <c r="O5758" s="6">
        <v>0.0</v>
      </c>
      <c r="P5758" s="6">
        <v>5.0</v>
      </c>
      <c r="Q5758" s="6" t="s">
        <v>49</v>
      </c>
      <c r="R5758" s="6">
        <v>235.0</v>
      </c>
      <c r="S5758" s="6">
        <f>COUNTIF(Customer_Churn_Records!$B$2:$B$10000,Customer_Churn_Records!$B5758)</f>
        <v>1</v>
      </c>
      <c r="T5758" s="6">
        <f>ROUNDUP(Customer_Churn_Records!$G5758,0)</f>
        <v>40</v>
      </c>
      <c r="U5758" s="6" t="str">
        <f t="array" ref="U5758">IFS(Customer_Churn_Records!$T5758&lt;30,"young",Customer_Churn_Records!$T5758&lt;50,"middle-aged",Customer_Churn_Records!$T5758&lt;100,"old")</f>
        <v>middle-aged</v>
      </c>
      <c r="V5758" s="8" t="str">
        <f t="array" ref="V5758">IFS(Customer_Churn_Records!$D5758&lt;701,"less-score",Customer_Churn_Records!$D5758&lt;851,"high-score")</f>
        <v>less-score</v>
      </c>
      <c r="W5758" s="8" t="str">
        <f t="array" ref="W5758">IF(Customer_Churn_Records!$X5758=0,0,IFS(Customer_Churn_Records!$X5758&lt;100000,"low",Customer_Churn_Records!$X5758&lt;300000,"high"))</f>
        <v>low</v>
      </c>
      <c r="X5758" s="8">
        <f>ROUND(Customer_Churn_Records!$I5758,0)</f>
        <v>81132</v>
      </c>
    </row>
    <row r="5759" ht="14.25" customHeight="1">
      <c r="A5759" s="6">
        <v>5003.0</v>
      </c>
      <c r="B5759" s="6">
        <v>1.5737556E7</v>
      </c>
      <c r="C5759" s="6" t="s">
        <v>10055</v>
      </c>
      <c r="D5759" s="6">
        <v>590.0</v>
      </c>
      <c r="E5759" s="6" t="s">
        <v>7</v>
      </c>
      <c r="F5759" s="6" t="s">
        <v>11</v>
      </c>
      <c r="G5759" s="7" t="s">
        <v>76</v>
      </c>
      <c r="H5759" s="6">
        <v>7.0</v>
      </c>
      <c r="I5759" s="6" t="s">
        <v>13793</v>
      </c>
      <c r="J5759" s="6">
        <v>2.0</v>
      </c>
      <c r="K5759" s="6">
        <v>1.0</v>
      </c>
      <c r="L5759" s="6">
        <v>1.0</v>
      </c>
      <c r="M5759" s="6" t="s">
        <v>13794</v>
      </c>
      <c r="N5759" s="6">
        <v>1.0</v>
      </c>
      <c r="O5759" s="6">
        <v>1.0</v>
      </c>
      <c r="P5759" s="6">
        <v>1.0</v>
      </c>
      <c r="Q5759" s="6" t="s">
        <v>58</v>
      </c>
      <c r="R5759" s="6">
        <v>253.0</v>
      </c>
      <c r="S5759" s="6">
        <f>COUNTIF(Customer_Churn_Records!$B$2:$B$10000,Customer_Churn_Records!$B5759)</f>
        <v>1</v>
      </c>
      <c r="T5759" s="6">
        <f>ROUNDUP(Customer_Churn_Records!$G5759,0)</f>
        <v>43</v>
      </c>
      <c r="U5759" s="6" t="str">
        <f t="array" ref="U5759">IFS(Customer_Churn_Records!$T5759&lt;30,"young",Customer_Churn_Records!$T5759&lt;50,"middle-aged",Customer_Churn_Records!$T5759&lt;100,"old")</f>
        <v>middle-aged</v>
      </c>
      <c r="V5759" s="8" t="str">
        <f t="array" ref="V5759">IFS(Customer_Churn_Records!$D5759&lt;701,"less-score",Customer_Churn_Records!$D5759&lt;851,"high-score")</f>
        <v>less-score</v>
      </c>
      <c r="W5759" s="8" t="str">
        <f t="array" ref="W5759">IF(Customer_Churn_Records!$X5759=0,0,IFS(Customer_Churn_Records!$X5759&lt;100000,"low",Customer_Churn_Records!$X5759&lt;300000,"high"))</f>
        <v>low</v>
      </c>
      <c r="X5759" s="8">
        <f>ROUND(Customer_Churn_Records!$I5759,0)</f>
        <v>81077</v>
      </c>
    </row>
    <row r="5760" ht="14.25" customHeight="1">
      <c r="A5760" s="6">
        <v>5523.0</v>
      </c>
      <c r="B5760" s="6">
        <v>1.5686696E7</v>
      </c>
      <c r="C5760" s="6" t="s">
        <v>2166</v>
      </c>
      <c r="D5760" s="6">
        <v>817.0</v>
      </c>
      <c r="E5760" s="6" t="s">
        <v>7</v>
      </c>
      <c r="F5760" s="6" t="s">
        <v>10</v>
      </c>
      <c r="G5760" s="7" t="s">
        <v>72</v>
      </c>
      <c r="H5760" s="6">
        <v>6.0</v>
      </c>
      <c r="I5760" s="6" t="s">
        <v>13795</v>
      </c>
      <c r="J5760" s="6">
        <v>2.0</v>
      </c>
      <c r="K5760" s="6">
        <v>1.0</v>
      </c>
      <c r="L5760" s="6">
        <v>0.0</v>
      </c>
      <c r="M5760" s="6" t="s">
        <v>13796</v>
      </c>
      <c r="N5760" s="6">
        <v>0.0</v>
      </c>
      <c r="O5760" s="6">
        <v>0.0</v>
      </c>
      <c r="P5760" s="6">
        <v>5.0</v>
      </c>
      <c r="Q5760" s="6" t="s">
        <v>79</v>
      </c>
      <c r="R5760" s="6">
        <v>518.0</v>
      </c>
      <c r="S5760" s="6">
        <f>COUNTIF(Customer_Churn_Records!$B$2:$B$10000,Customer_Churn_Records!$B5760)</f>
        <v>1</v>
      </c>
      <c r="T5760" s="6">
        <f>ROUNDUP(Customer_Churn_Records!$G5760,0)</f>
        <v>37</v>
      </c>
      <c r="U5760" s="6" t="str">
        <f t="array" ref="U5760">IFS(Customer_Churn_Records!$T5760&lt;30,"young",Customer_Churn_Records!$T5760&lt;50,"middle-aged",Customer_Churn_Records!$T5760&lt;100,"old")</f>
        <v>middle-aged</v>
      </c>
      <c r="V5760" s="8" t="str">
        <f t="array" ref="V5760">IFS(Customer_Churn_Records!$D5760&lt;701,"less-score",Customer_Churn_Records!$D5760&lt;851,"high-score")</f>
        <v>high-score</v>
      </c>
      <c r="W5760" s="8" t="str">
        <f t="array" ref="W5760">IF(Customer_Churn_Records!$X5760=0,0,IFS(Customer_Churn_Records!$X5760&lt;100000,"low",Customer_Churn_Records!$X5760&lt;300000,"high"))</f>
        <v>low</v>
      </c>
      <c r="X5760" s="8">
        <f>ROUND(Customer_Churn_Records!$I5760,0)</f>
        <v>81070</v>
      </c>
    </row>
    <row r="5761" ht="14.25" customHeight="1">
      <c r="A5761" s="6">
        <v>2851.0</v>
      </c>
      <c r="B5761" s="6">
        <v>1.5610426E7</v>
      </c>
      <c r="C5761" s="6" t="s">
        <v>2902</v>
      </c>
      <c r="D5761" s="6">
        <v>764.0</v>
      </c>
      <c r="E5761" s="6" t="s">
        <v>7</v>
      </c>
      <c r="F5761" s="6" t="s">
        <v>10</v>
      </c>
      <c r="G5761" s="7" t="s">
        <v>107</v>
      </c>
      <c r="H5761" s="6">
        <v>5.0</v>
      </c>
      <c r="I5761" s="6" t="s">
        <v>13797</v>
      </c>
      <c r="J5761" s="6">
        <v>1.0</v>
      </c>
      <c r="K5761" s="6">
        <v>0.0</v>
      </c>
      <c r="L5761" s="6">
        <v>1.0</v>
      </c>
      <c r="M5761" s="6" t="s">
        <v>13798</v>
      </c>
      <c r="N5761" s="6">
        <v>0.0</v>
      </c>
      <c r="O5761" s="6">
        <v>0.0</v>
      </c>
      <c r="P5761" s="6">
        <v>4.0</v>
      </c>
      <c r="Q5761" s="6" t="s">
        <v>58</v>
      </c>
      <c r="R5761" s="6">
        <v>225.0</v>
      </c>
      <c r="S5761" s="6">
        <f>COUNTIF(Customer_Churn_Records!$B$2:$B$10000,Customer_Churn_Records!$B5761)</f>
        <v>1</v>
      </c>
      <c r="T5761" s="6">
        <f>ROUNDUP(Customer_Churn_Records!$G5761,0)</f>
        <v>39</v>
      </c>
      <c r="U5761" s="6" t="str">
        <f t="array" ref="U5761">IFS(Customer_Churn_Records!$T5761&lt;30,"young",Customer_Churn_Records!$T5761&lt;50,"middle-aged",Customer_Churn_Records!$T5761&lt;100,"old")</f>
        <v>middle-aged</v>
      </c>
      <c r="V5761" s="8" t="str">
        <f t="array" ref="V5761">IFS(Customer_Churn_Records!$D5761&lt;701,"less-score",Customer_Churn_Records!$D5761&lt;851,"high-score")</f>
        <v>high-score</v>
      </c>
      <c r="W5761" s="8" t="str">
        <f t="array" ref="W5761">IF(Customer_Churn_Records!$X5761=0,0,IFS(Customer_Churn_Records!$X5761&lt;100000,"low",Customer_Churn_Records!$X5761&lt;300000,"high"))</f>
        <v>low</v>
      </c>
      <c r="X5761" s="8">
        <f>ROUND(Customer_Churn_Records!$I5761,0)</f>
        <v>81042</v>
      </c>
    </row>
    <row r="5762" ht="14.25" customHeight="1">
      <c r="A5762" s="6">
        <v>8283.0</v>
      </c>
      <c r="B5762" s="6">
        <v>1.5696552E7</v>
      </c>
      <c r="C5762" s="6" t="s">
        <v>13799</v>
      </c>
      <c r="D5762" s="6">
        <v>747.0</v>
      </c>
      <c r="E5762" s="6" t="s">
        <v>7</v>
      </c>
      <c r="F5762" s="6" t="s">
        <v>10</v>
      </c>
      <c r="G5762" s="7" t="s">
        <v>91</v>
      </c>
      <c r="H5762" s="6">
        <v>4.0</v>
      </c>
      <c r="I5762" s="6" t="s">
        <v>13800</v>
      </c>
      <c r="J5762" s="6">
        <v>2.0</v>
      </c>
      <c r="K5762" s="6">
        <v>1.0</v>
      </c>
      <c r="L5762" s="6">
        <v>0.0</v>
      </c>
      <c r="M5762" s="6" t="s">
        <v>13801</v>
      </c>
      <c r="N5762" s="6">
        <v>0.0</v>
      </c>
      <c r="O5762" s="6">
        <v>0.0</v>
      </c>
      <c r="P5762" s="6">
        <v>1.0</v>
      </c>
      <c r="Q5762" s="6" t="s">
        <v>44</v>
      </c>
      <c r="R5762" s="6">
        <v>463.0</v>
      </c>
      <c r="S5762" s="6">
        <f>COUNTIF(Customer_Churn_Records!$B$2:$B$10000,Customer_Churn_Records!$B5762)</f>
        <v>1</v>
      </c>
      <c r="T5762" s="6">
        <f>ROUNDUP(Customer_Churn_Records!$G5762,0)</f>
        <v>21</v>
      </c>
      <c r="U5762" s="6" t="str">
        <f t="array" ref="U5762">IFS(Customer_Churn_Records!$T5762&lt;30,"young",Customer_Churn_Records!$T5762&lt;50,"middle-aged",Customer_Churn_Records!$T5762&lt;100,"old")</f>
        <v>young</v>
      </c>
      <c r="V5762" s="8" t="str">
        <f t="array" ref="V5762">IFS(Customer_Churn_Records!$D5762&lt;701,"less-score",Customer_Churn_Records!$D5762&lt;851,"high-score")</f>
        <v>high-score</v>
      </c>
      <c r="W5762" s="8" t="str">
        <f t="array" ref="W5762">IF(Customer_Churn_Records!$X5762=0,0,IFS(Customer_Churn_Records!$X5762&lt;100000,"low",Customer_Churn_Records!$X5762&lt;300000,"high"))</f>
        <v>low</v>
      </c>
      <c r="X5762" s="8">
        <f>ROUND(Customer_Churn_Records!$I5762,0)</f>
        <v>81026</v>
      </c>
    </row>
    <row r="5763" ht="14.25" customHeight="1">
      <c r="A5763" s="6">
        <v>3124.0</v>
      </c>
      <c r="B5763" s="6">
        <v>1.5622171E7</v>
      </c>
      <c r="C5763" s="6" t="s">
        <v>3149</v>
      </c>
      <c r="D5763" s="6">
        <v>642.0</v>
      </c>
      <c r="E5763" s="6" t="s">
        <v>7</v>
      </c>
      <c r="F5763" s="6" t="s">
        <v>11</v>
      </c>
      <c r="G5763" s="7" t="s">
        <v>128</v>
      </c>
      <c r="H5763" s="6">
        <v>8.0</v>
      </c>
      <c r="I5763" s="6" t="s">
        <v>13802</v>
      </c>
      <c r="J5763" s="6">
        <v>2.0</v>
      </c>
      <c r="K5763" s="6">
        <v>1.0</v>
      </c>
      <c r="L5763" s="6">
        <v>0.0</v>
      </c>
      <c r="M5763" s="6" t="s">
        <v>13803</v>
      </c>
      <c r="N5763" s="6">
        <v>0.0</v>
      </c>
      <c r="O5763" s="6">
        <v>0.0</v>
      </c>
      <c r="P5763" s="6">
        <v>4.0</v>
      </c>
      <c r="Q5763" s="6" t="s">
        <v>79</v>
      </c>
      <c r="R5763" s="6">
        <v>270.0</v>
      </c>
      <c r="S5763" s="6">
        <f>COUNTIF(Customer_Churn_Records!$B$2:$B$10000,Customer_Churn_Records!$B5763)</f>
        <v>1</v>
      </c>
      <c r="T5763" s="6">
        <f>ROUNDUP(Customer_Churn_Records!$G5763,0)</f>
        <v>30</v>
      </c>
      <c r="U5763" s="6" t="str">
        <f t="array" ref="U5763">IFS(Customer_Churn_Records!$T5763&lt;30,"young",Customer_Churn_Records!$T5763&lt;50,"middle-aged",Customer_Churn_Records!$T5763&lt;100,"old")</f>
        <v>middle-aged</v>
      </c>
      <c r="V5763" s="8" t="str">
        <f t="array" ref="V5763">IFS(Customer_Churn_Records!$D5763&lt;701,"less-score",Customer_Churn_Records!$D5763&lt;851,"high-score")</f>
        <v>less-score</v>
      </c>
      <c r="W5763" s="8" t="str">
        <f t="array" ref="W5763">IF(Customer_Churn_Records!$X5763=0,0,IFS(Customer_Churn_Records!$X5763&lt;100000,"low",Customer_Churn_Records!$X5763&lt;300000,"high"))</f>
        <v>low</v>
      </c>
      <c r="X5763" s="8">
        <f>ROUND(Customer_Churn_Records!$I5763,0)</f>
        <v>80965</v>
      </c>
    </row>
    <row r="5764" ht="14.25" customHeight="1">
      <c r="A5764" s="6">
        <v>7680.0</v>
      </c>
      <c r="B5764" s="6">
        <v>1.5790689E7</v>
      </c>
      <c r="C5764" s="6" t="s">
        <v>13804</v>
      </c>
      <c r="D5764" s="6">
        <v>647.0</v>
      </c>
      <c r="E5764" s="6" t="s">
        <v>9</v>
      </c>
      <c r="F5764" s="6" t="s">
        <v>11</v>
      </c>
      <c r="G5764" s="7" t="s">
        <v>114</v>
      </c>
      <c r="H5764" s="6">
        <v>9.0</v>
      </c>
      <c r="I5764" s="6" t="s">
        <v>13805</v>
      </c>
      <c r="J5764" s="6">
        <v>1.0</v>
      </c>
      <c r="K5764" s="6">
        <v>1.0</v>
      </c>
      <c r="L5764" s="6">
        <v>1.0</v>
      </c>
      <c r="M5764" s="6" t="s">
        <v>13806</v>
      </c>
      <c r="N5764" s="6">
        <v>0.0</v>
      </c>
      <c r="O5764" s="6">
        <v>0.0</v>
      </c>
      <c r="P5764" s="6">
        <v>4.0</v>
      </c>
      <c r="Q5764" s="6" t="s">
        <v>49</v>
      </c>
      <c r="R5764" s="6">
        <v>540.0</v>
      </c>
      <c r="S5764" s="6">
        <f>COUNTIF(Customer_Churn_Records!$B$2:$B$10000,Customer_Churn_Records!$B5764)</f>
        <v>1</v>
      </c>
      <c r="T5764" s="6">
        <f>ROUNDUP(Customer_Churn_Records!$G5764,0)</f>
        <v>32</v>
      </c>
      <c r="U5764" s="6" t="str">
        <f t="array" ref="U5764">IFS(Customer_Churn_Records!$T5764&lt;30,"young",Customer_Churn_Records!$T5764&lt;50,"middle-aged",Customer_Churn_Records!$T5764&lt;100,"old")</f>
        <v>middle-aged</v>
      </c>
      <c r="V5764" s="8" t="str">
        <f t="array" ref="V5764">IFS(Customer_Churn_Records!$D5764&lt;701,"less-score",Customer_Churn_Records!$D5764&lt;851,"high-score")</f>
        <v>less-score</v>
      </c>
      <c r="W5764" s="8" t="str">
        <f t="array" ref="W5764">IF(Customer_Churn_Records!$X5764=0,0,IFS(Customer_Churn_Records!$X5764&lt;100000,"low",Customer_Churn_Records!$X5764&lt;300000,"high"))</f>
        <v>low</v>
      </c>
      <c r="X5764" s="8">
        <f>ROUND(Customer_Churn_Records!$I5764,0)</f>
        <v>80958</v>
      </c>
    </row>
    <row r="5765" ht="14.25" customHeight="1">
      <c r="A5765" s="6">
        <v>3171.0</v>
      </c>
      <c r="B5765" s="6">
        <v>1.5791373E7</v>
      </c>
      <c r="C5765" s="6" t="s">
        <v>11881</v>
      </c>
      <c r="D5765" s="6">
        <v>850.0</v>
      </c>
      <c r="E5765" s="6" t="s">
        <v>8</v>
      </c>
      <c r="F5765" s="6" t="s">
        <v>10</v>
      </c>
      <c r="G5765" s="7" t="s">
        <v>87</v>
      </c>
      <c r="H5765" s="6">
        <v>2.0</v>
      </c>
      <c r="I5765" s="6" t="s">
        <v>13807</v>
      </c>
      <c r="J5765" s="6">
        <v>1.0</v>
      </c>
      <c r="K5765" s="6">
        <v>0.0</v>
      </c>
      <c r="L5765" s="6">
        <v>0.0</v>
      </c>
      <c r="M5765" s="6" t="s">
        <v>13808</v>
      </c>
      <c r="N5765" s="6">
        <v>1.0</v>
      </c>
      <c r="O5765" s="6">
        <v>1.0</v>
      </c>
      <c r="P5765" s="6">
        <v>2.0</v>
      </c>
      <c r="Q5765" s="6" t="s">
        <v>58</v>
      </c>
      <c r="R5765" s="6">
        <v>983.0</v>
      </c>
      <c r="S5765" s="6">
        <f>COUNTIF(Customer_Churn_Records!$B$2:$B$10000,Customer_Churn_Records!$B5765)</f>
        <v>1</v>
      </c>
      <c r="T5765" s="6">
        <f>ROUNDUP(Customer_Churn_Records!$G5765,0)</f>
        <v>35</v>
      </c>
      <c r="U5765" s="6" t="str">
        <f t="array" ref="U5765">IFS(Customer_Churn_Records!$T5765&lt;30,"young",Customer_Churn_Records!$T5765&lt;50,"middle-aged",Customer_Churn_Records!$T5765&lt;100,"old")</f>
        <v>middle-aged</v>
      </c>
      <c r="V5765" s="8" t="str">
        <f t="array" ref="V5765">IFS(Customer_Churn_Records!$D5765&lt;701,"less-score",Customer_Churn_Records!$D5765&lt;851,"high-score")</f>
        <v>high-score</v>
      </c>
      <c r="W5765" s="8" t="str">
        <f t="array" ref="W5765">IF(Customer_Churn_Records!$X5765=0,0,IFS(Customer_Churn_Records!$X5765&lt;100000,"low",Customer_Churn_Records!$X5765&lt;300000,"high"))</f>
        <v>low</v>
      </c>
      <c r="X5765" s="8">
        <f>ROUND(Customer_Churn_Records!$I5765,0)</f>
        <v>80932</v>
      </c>
    </row>
    <row r="5766" ht="14.25" customHeight="1">
      <c r="A5766" s="6">
        <v>2600.0</v>
      </c>
      <c r="B5766" s="6">
        <v>1.5704844E7</v>
      </c>
      <c r="C5766" s="6" t="s">
        <v>4168</v>
      </c>
      <c r="D5766" s="6">
        <v>550.0</v>
      </c>
      <c r="E5766" s="6" t="s">
        <v>9</v>
      </c>
      <c r="F5766" s="6" t="s">
        <v>11</v>
      </c>
      <c r="G5766" s="7" t="s">
        <v>1211</v>
      </c>
      <c r="H5766" s="6">
        <v>7.0</v>
      </c>
      <c r="I5766" s="6" t="s">
        <v>13809</v>
      </c>
      <c r="J5766" s="6">
        <v>1.0</v>
      </c>
      <c r="K5766" s="6">
        <v>0.0</v>
      </c>
      <c r="L5766" s="6">
        <v>1.0</v>
      </c>
      <c r="M5766" s="6" t="s">
        <v>13810</v>
      </c>
      <c r="N5766" s="6">
        <v>0.0</v>
      </c>
      <c r="O5766" s="6">
        <v>0.0</v>
      </c>
      <c r="P5766" s="6">
        <v>5.0</v>
      </c>
      <c r="Q5766" s="6" t="s">
        <v>49</v>
      </c>
      <c r="R5766" s="6">
        <v>679.0</v>
      </c>
      <c r="S5766" s="6">
        <f>COUNTIF(Customer_Churn_Records!$B$2:$B$10000,Customer_Churn_Records!$B5766)</f>
        <v>1</v>
      </c>
      <c r="T5766" s="6">
        <f>ROUNDUP(Customer_Churn_Records!$G5766,0)</f>
        <v>62</v>
      </c>
      <c r="U5766" s="6" t="str">
        <f t="array" ref="U5766">IFS(Customer_Churn_Records!$T5766&lt;30,"young",Customer_Churn_Records!$T5766&lt;50,"middle-aged",Customer_Churn_Records!$T5766&lt;100,"old")</f>
        <v>old</v>
      </c>
      <c r="V5766" s="8" t="str">
        <f t="array" ref="V5766">IFS(Customer_Churn_Records!$D5766&lt;701,"less-score",Customer_Churn_Records!$D5766&lt;851,"high-score")</f>
        <v>less-score</v>
      </c>
      <c r="W5766" s="8" t="str">
        <f t="array" ref="W5766">IF(Customer_Churn_Records!$X5766=0,0,IFS(Customer_Churn_Records!$X5766&lt;100000,"low",Customer_Churn_Records!$X5766&lt;300000,"high"))</f>
        <v>low</v>
      </c>
      <c r="X5766" s="8">
        <f>ROUND(Customer_Churn_Records!$I5766,0)</f>
        <v>80928</v>
      </c>
    </row>
    <row r="5767" ht="14.25" customHeight="1">
      <c r="A5767" s="6">
        <v>7376.0</v>
      </c>
      <c r="B5767" s="6">
        <v>1.5638871E7</v>
      </c>
      <c r="C5767" s="6" t="s">
        <v>121</v>
      </c>
      <c r="D5767" s="6">
        <v>639.0</v>
      </c>
      <c r="E5767" s="6" t="s">
        <v>7</v>
      </c>
      <c r="F5767" s="6" t="s">
        <v>11</v>
      </c>
      <c r="G5767" s="7" t="s">
        <v>2853</v>
      </c>
      <c r="H5767" s="6">
        <v>6.0</v>
      </c>
      <c r="I5767" s="6" t="s">
        <v>13811</v>
      </c>
      <c r="J5767" s="6">
        <v>2.0</v>
      </c>
      <c r="K5767" s="6">
        <v>1.0</v>
      </c>
      <c r="L5767" s="6">
        <v>1.0</v>
      </c>
      <c r="M5767" s="6" t="s">
        <v>13812</v>
      </c>
      <c r="N5767" s="6">
        <v>0.0</v>
      </c>
      <c r="O5767" s="6">
        <v>0.0</v>
      </c>
      <c r="P5767" s="6">
        <v>5.0</v>
      </c>
      <c r="Q5767" s="6" t="s">
        <v>49</v>
      </c>
      <c r="R5767" s="6">
        <v>291.0</v>
      </c>
      <c r="S5767" s="6">
        <f>COUNTIF(Customer_Churn_Records!$B$2:$B$10000,Customer_Churn_Records!$B5767)</f>
        <v>1</v>
      </c>
      <c r="T5767" s="6">
        <f>ROUNDUP(Customer_Churn_Records!$G5767,0)</f>
        <v>77</v>
      </c>
      <c r="U5767" s="6" t="str">
        <f t="array" ref="U5767">IFS(Customer_Churn_Records!$T5767&lt;30,"young",Customer_Churn_Records!$T5767&lt;50,"middle-aged",Customer_Churn_Records!$T5767&lt;100,"old")</f>
        <v>old</v>
      </c>
      <c r="V5767" s="8" t="str">
        <f t="array" ref="V5767">IFS(Customer_Churn_Records!$D5767&lt;701,"less-score",Customer_Churn_Records!$D5767&lt;851,"high-score")</f>
        <v>less-score</v>
      </c>
      <c r="W5767" s="8" t="str">
        <f t="array" ref="W5767">IF(Customer_Churn_Records!$X5767=0,0,IFS(Customer_Churn_Records!$X5767&lt;100000,"low",Customer_Churn_Records!$X5767&lt;300000,"high"))</f>
        <v>low</v>
      </c>
      <c r="X5767" s="8">
        <f>ROUND(Customer_Churn_Records!$I5767,0)</f>
        <v>80926</v>
      </c>
    </row>
    <row r="5768" ht="14.25" customHeight="1">
      <c r="A5768" s="6">
        <v>3407.0</v>
      </c>
      <c r="B5768" s="6">
        <v>1.5581252E7</v>
      </c>
      <c r="C5768" s="6" t="s">
        <v>727</v>
      </c>
      <c r="D5768" s="6">
        <v>632.0</v>
      </c>
      <c r="E5768" s="6" t="s">
        <v>9</v>
      </c>
      <c r="F5768" s="6" t="s">
        <v>10</v>
      </c>
      <c r="G5768" s="7" t="s">
        <v>99</v>
      </c>
      <c r="H5768" s="6">
        <v>7.0</v>
      </c>
      <c r="I5768" s="6" t="s">
        <v>13813</v>
      </c>
      <c r="J5768" s="6">
        <v>1.0</v>
      </c>
      <c r="K5768" s="6">
        <v>1.0</v>
      </c>
      <c r="L5768" s="6">
        <v>0.0</v>
      </c>
      <c r="M5768" s="6" t="s">
        <v>13814</v>
      </c>
      <c r="N5768" s="6">
        <v>0.0</v>
      </c>
      <c r="O5768" s="6">
        <v>0.0</v>
      </c>
      <c r="P5768" s="6">
        <v>2.0</v>
      </c>
      <c r="Q5768" s="6" t="s">
        <v>44</v>
      </c>
      <c r="R5768" s="6">
        <v>434.0</v>
      </c>
      <c r="S5768" s="6">
        <f>COUNTIF(Customer_Churn_Records!$B$2:$B$10000,Customer_Churn_Records!$B5768)</f>
        <v>1</v>
      </c>
      <c r="T5768" s="6">
        <f>ROUNDUP(Customer_Churn_Records!$G5768,0)</f>
        <v>29</v>
      </c>
      <c r="U5768" s="6" t="str">
        <f t="array" ref="U5768">IFS(Customer_Churn_Records!$T5768&lt;30,"young",Customer_Churn_Records!$T5768&lt;50,"middle-aged",Customer_Churn_Records!$T5768&lt;100,"old")</f>
        <v>young</v>
      </c>
      <c r="V5768" s="8" t="str">
        <f t="array" ref="V5768">IFS(Customer_Churn_Records!$D5768&lt;701,"less-score",Customer_Churn_Records!$D5768&lt;851,"high-score")</f>
        <v>less-score</v>
      </c>
      <c r="W5768" s="8" t="str">
        <f t="array" ref="W5768">IF(Customer_Churn_Records!$X5768=0,0,IFS(Customer_Churn_Records!$X5768&lt;100000,"low",Customer_Churn_Records!$X5768&lt;300000,"high"))</f>
        <v>low</v>
      </c>
      <c r="X5768" s="8">
        <f>ROUND(Customer_Churn_Records!$I5768,0)</f>
        <v>80923</v>
      </c>
    </row>
    <row r="5769" ht="14.25" customHeight="1">
      <c r="A5769" s="6">
        <v>9248.0</v>
      </c>
      <c r="B5769" s="6">
        <v>1.5650244E7</v>
      </c>
      <c r="C5769" s="6" t="s">
        <v>13815</v>
      </c>
      <c r="D5769" s="6">
        <v>786.0</v>
      </c>
      <c r="E5769" s="6" t="s">
        <v>9</v>
      </c>
      <c r="F5769" s="6" t="s">
        <v>11</v>
      </c>
      <c r="G5769" s="7" t="s">
        <v>99</v>
      </c>
      <c r="H5769" s="6">
        <v>7.0</v>
      </c>
      <c r="I5769" s="6" t="s">
        <v>13816</v>
      </c>
      <c r="J5769" s="6">
        <v>2.0</v>
      </c>
      <c r="K5769" s="6">
        <v>1.0</v>
      </c>
      <c r="L5769" s="6">
        <v>0.0</v>
      </c>
      <c r="M5769" s="6" t="s">
        <v>13817</v>
      </c>
      <c r="N5769" s="6">
        <v>0.0</v>
      </c>
      <c r="O5769" s="6">
        <v>0.0</v>
      </c>
      <c r="P5769" s="6">
        <v>1.0</v>
      </c>
      <c r="Q5769" s="6" t="s">
        <v>58</v>
      </c>
      <c r="R5769" s="6">
        <v>841.0</v>
      </c>
      <c r="S5769" s="6">
        <f>COUNTIF(Customer_Churn_Records!$B$2:$B$10000,Customer_Churn_Records!$B5769)</f>
        <v>1</v>
      </c>
      <c r="T5769" s="6">
        <f>ROUNDUP(Customer_Churn_Records!$G5769,0)</f>
        <v>29</v>
      </c>
      <c r="U5769" s="6" t="str">
        <f t="array" ref="U5769">IFS(Customer_Churn_Records!$T5769&lt;30,"young",Customer_Churn_Records!$T5769&lt;50,"middle-aged",Customer_Churn_Records!$T5769&lt;100,"old")</f>
        <v>young</v>
      </c>
      <c r="V5769" s="8" t="str">
        <f t="array" ref="V5769">IFS(Customer_Churn_Records!$D5769&lt;701,"less-score",Customer_Churn_Records!$D5769&lt;851,"high-score")</f>
        <v>high-score</v>
      </c>
      <c r="W5769" s="8" t="str">
        <f t="array" ref="W5769">IF(Customer_Churn_Records!$X5769=0,0,IFS(Customer_Churn_Records!$X5769&lt;100000,"low",Customer_Churn_Records!$X5769&lt;300000,"high"))</f>
        <v>low</v>
      </c>
      <c r="X5769" s="8">
        <f>ROUND(Customer_Churn_Records!$I5769,0)</f>
        <v>80895</v>
      </c>
    </row>
    <row r="5770" ht="14.25" customHeight="1">
      <c r="A5770" s="6">
        <v>1606.0</v>
      </c>
      <c r="B5770" s="6">
        <v>1.5640865E7</v>
      </c>
      <c r="C5770" s="6" t="s">
        <v>3975</v>
      </c>
      <c r="D5770" s="6">
        <v>636.0</v>
      </c>
      <c r="E5770" s="6" t="s">
        <v>8</v>
      </c>
      <c r="F5770" s="6" t="s">
        <v>10</v>
      </c>
      <c r="G5770" s="7" t="s">
        <v>363</v>
      </c>
      <c r="H5770" s="6">
        <v>9.0</v>
      </c>
      <c r="I5770" s="6" t="s">
        <v>13818</v>
      </c>
      <c r="J5770" s="6">
        <v>2.0</v>
      </c>
      <c r="K5770" s="6">
        <v>1.0</v>
      </c>
      <c r="L5770" s="6">
        <v>1.0</v>
      </c>
      <c r="M5770" s="6" t="s">
        <v>13819</v>
      </c>
      <c r="N5770" s="6">
        <v>0.0</v>
      </c>
      <c r="O5770" s="6">
        <v>0.0</v>
      </c>
      <c r="P5770" s="6">
        <v>4.0</v>
      </c>
      <c r="Q5770" s="6" t="s">
        <v>44</v>
      </c>
      <c r="R5770" s="6">
        <v>379.0</v>
      </c>
      <c r="S5770" s="6">
        <f>COUNTIF(Customer_Churn_Records!$B$2:$B$10000,Customer_Churn_Records!$B5770)</f>
        <v>1</v>
      </c>
      <c r="T5770" s="6">
        <f>ROUNDUP(Customer_Churn_Records!$G5770,0)</f>
        <v>31</v>
      </c>
      <c r="U5770" s="6" t="str">
        <f t="array" ref="U5770">IFS(Customer_Churn_Records!$T5770&lt;30,"young",Customer_Churn_Records!$T5770&lt;50,"middle-aged",Customer_Churn_Records!$T5770&lt;100,"old")</f>
        <v>middle-aged</v>
      </c>
      <c r="V5770" s="8" t="str">
        <f t="array" ref="V5770">IFS(Customer_Churn_Records!$D5770&lt;701,"less-score",Customer_Churn_Records!$D5770&lt;851,"high-score")</f>
        <v>less-score</v>
      </c>
      <c r="W5770" s="8" t="str">
        <f t="array" ref="W5770">IF(Customer_Churn_Records!$X5770=0,0,IFS(Customer_Churn_Records!$X5770&lt;100000,"low",Customer_Churn_Records!$X5770&lt;300000,"high"))</f>
        <v>low</v>
      </c>
      <c r="X5770" s="8">
        <f>ROUND(Customer_Churn_Records!$I5770,0)</f>
        <v>80845</v>
      </c>
    </row>
    <row r="5771" ht="14.25" customHeight="1">
      <c r="A5771" s="6">
        <v>1052.0</v>
      </c>
      <c r="B5771" s="6">
        <v>1.5715003E7</v>
      </c>
      <c r="C5771" s="6" t="s">
        <v>4455</v>
      </c>
      <c r="D5771" s="6">
        <v>625.0</v>
      </c>
      <c r="E5771" s="6" t="s">
        <v>9</v>
      </c>
      <c r="F5771" s="6" t="s">
        <v>10</v>
      </c>
      <c r="G5771" s="7" t="s">
        <v>132</v>
      </c>
      <c r="H5771" s="6">
        <v>2.0</v>
      </c>
      <c r="I5771" s="6" t="s">
        <v>13820</v>
      </c>
      <c r="J5771" s="6">
        <v>1.0</v>
      </c>
      <c r="K5771" s="6">
        <v>1.0</v>
      </c>
      <c r="L5771" s="6">
        <v>1.0</v>
      </c>
      <c r="M5771" s="6" t="s">
        <v>13821</v>
      </c>
      <c r="N5771" s="6">
        <v>0.0</v>
      </c>
      <c r="O5771" s="6">
        <v>0.0</v>
      </c>
      <c r="P5771" s="6">
        <v>1.0</v>
      </c>
      <c r="Q5771" s="6" t="s">
        <v>79</v>
      </c>
      <c r="R5771" s="6">
        <v>677.0</v>
      </c>
      <c r="S5771" s="6">
        <f>COUNTIF(Customer_Churn_Records!$B$2:$B$10000,Customer_Churn_Records!$B5771)</f>
        <v>1</v>
      </c>
      <c r="T5771" s="6">
        <f>ROUNDUP(Customer_Churn_Records!$G5771,0)</f>
        <v>49</v>
      </c>
      <c r="U5771" s="6" t="str">
        <f t="array" ref="U5771">IFS(Customer_Churn_Records!$T5771&lt;30,"young",Customer_Churn_Records!$T5771&lt;50,"middle-aged",Customer_Churn_Records!$T5771&lt;100,"old")</f>
        <v>middle-aged</v>
      </c>
      <c r="V5771" s="8" t="str">
        <f t="array" ref="V5771">IFS(Customer_Churn_Records!$D5771&lt;701,"less-score",Customer_Churn_Records!$D5771&lt;851,"high-score")</f>
        <v>less-score</v>
      </c>
      <c r="W5771" s="8" t="str">
        <f t="array" ref="W5771">IF(Customer_Churn_Records!$X5771=0,0,IFS(Customer_Churn_Records!$X5771&lt;100000,"low",Customer_Churn_Records!$X5771&lt;300000,"high"))</f>
        <v>low</v>
      </c>
      <c r="X5771" s="8">
        <f>ROUND(Customer_Churn_Records!$I5771,0)</f>
        <v>80816</v>
      </c>
    </row>
    <row r="5772" ht="14.25" customHeight="1">
      <c r="A5772" s="6">
        <v>428.0</v>
      </c>
      <c r="B5772" s="6">
        <v>1.5806964E7</v>
      </c>
      <c r="C5772" s="6" t="s">
        <v>13822</v>
      </c>
      <c r="D5772" s="6">
        <v>702.0</v>
      </c>
      <c r="E5772" s="6" t="s">
        <v>7</v>
      </c>
      <c r="F5772" s="6" t="s">
        <v>11</v>
      </c>
      <c r="G5772" s="7" t="s">
        <v>333</v>
      </c>
      <c r="H5772" s="6">
        <v>0.0</v>
      </c>
      <c r="I5772" s="6" t="s">
        <v>13823</v>
      </c>
      <c r="J5772" s="6">
        <v>1.0</v>
      </c>
      <c r="K5772" s="6">
        <v>1.0</v>
      </c>
      <c r="L5772" s="6">
        <v>1.0</v>
      </c>
      <c r="M5772" s="6" t="s">
        <v>13824</v>
      </c>
      <c r="N5772" s="6">
        <v>0.0</v>
      </c>
      <c r="O5772" s="6">
        <v>0.0</v>
      </c>
      <c r="P5772" s="6">
        <v>2.0</v>
      </c>
      <c r="Q5772" s="6" t="s">
        <v>58</v>
      </c>
      <c r="R5772" s="6">
        <v>994.0</v>
      </c>
      <c r="S5772" s="6">
        <f>COUNTIF(Customer_Churn_Records!$B$2:$B$10000,Customer_Churn_Records!$B5772)</f>
        <v>1</v>
      </c>
      <c r="T5772" s="6">
        <f>ROUNDUP(Customer_Churn_Records!$G5772,0)</f>
        <v>45</v>
      </c>
      <c r="U5772" s="6" t="str">
        <f t="array" ref="U5772">IFS(Customer_Churn_Records!$T5772&lt;30,"young",Customer_Churn_Records!$T5772&lt;50,"middle-aged",Customer_Churn_Records!$T5772&lt;100,"old")</f>
        <v>middle-aged</v>
      </c>
      <c r="V5772" s="8" t="str">
        <f t="array" ref="V5772">IFS(Customer_Churn_Records!$D5772&lt;701,"less-score",Customer_Churn_Records!$D5772&lt;851,"high-score")</f>
        <v>high-score</v>
      </c>
      <c r="W5772" s="8" t="str">
        <f t="array" ref="W5772">IF(Customer_Churn_Records!$X5772=0,0,IFS(Customer_Churn_Records!$X5772&lt;100000,"low",Customer_Churn_Records!$X5772&lt;300000,"high"))</f>
        <v>low</v>
      </c>
      <c r="X5772" s="8">
        <f>ROUND(Customer_Churn_Records!$I5772,0)</f>
        <v>80794</v>
      </c>
    </row>
    <row r="5773" ht="14.25" customHeight="1">
      <c r="A5773" s="6">
        <v>3462.0</v>
      </c>
      <c r="B5773" s="6">
        <v>1.5813422E7</v>
      </c>
      <c r="C5773" s="6" t="s">
        <v>1976</v>
      </c>
      <c r="D5773" s="6">
        <v>781.0</v>
      </c>
      <c r="E5773" s="6" t="s">
        <v>9</v>
      </c>
      <c r="F5773" s="6" t="s">
        <v>11</v>
      </c>
      <c r="G5773" s="7" t="s">
        <v>87</v>
      </c>
      <c r="H5773" s="6">
        <v>4.0</v>
      </c>
      <c r="I5773" s="6" t="s">
        <v>13825</v>
      </c>
      <c r="J5773" s="6">
        <v>1.0</v>
      </c>
      <c r="K5773" s="6">
        <v>1.0</v>
      </c>
      <c r="L5773" s="6">
        <v>0.0</v>
      </c>
      <c r="M5773" s="6" t="s">
        <v>13826</v>
      </c>
      <c r="N5773" s="6">
        <v>0.0</v>
      </c>
      <c r="O5773" s="6">
        <v>0.0</v>
      </c>
      <c r="P5773" s="6">
        <v>2.0</v>
      </c>
      <c r="Q5773" s="6" t="s">
        <v>44</v>
      </c>
      <c r="R5773" s="6">
        <v>456.0</v>
      </c>
      <c r="S5773" s="6">
        <f>COUNTIF(Customer_Churn_Records!$B$2:$B$10000,Customer_Churn_Records!$B5773)</f>
        <v>1</v>
      </c>
      <c r="T5773" s="6">
        <f>ROUNDUP(Customer_Churn_Records!$G5773,0)</f>
        <v>35</v>
      </c>
      <c r="U5773" s="6" t="str">
        <f t="array" ref="U5773">IFS(Customer_Churn_Records!$T5773&lt;30,"young",Customer_Churn_Records!$T5773&lt;50,"middle-aged",Customer_Churn_Records!$T5773&lt;100,"old")</f>
        <v>middle-aged</v>
      </c>
      <c r="V5773" s="8" t="str">
        <f t="array" ref="V5773">IFS(Customer_Churn_Records!$D5773&lt;701,"less-score",Customer_Churn_Records!$D5773&lt;851,"high-score")</f>
        <v>high-score</v>
      </c>
      <c r="W5773" s="8" t="str">
        <f t="array" ref="W5773">IF(Customer_Churn_Records!$X5773=0,0,IFS(Customer_Churn_Records!$X5773&lt;100000,"low",Customer_Churn_Records!$X5773&lt;300000,"high"))</f>
        <v>low</v>
      </c>
      <c r="X5773" s="8">
        <f>ROUND(Customer_Churn_Records!$I5773,0)</f>
        <v>80791</v>
      </c>
    </row>
    <row r="5774" ht="14.25" customHeight="1">
      <c r="A5774" s="6">
        <v>1473.0</v>
      </c>
      <c r="B5774" s="6">
        <v>1.5729956E7</v>
      </c>
      <c r="C5774" s="6" t="s">
        <v>1171</v>
      </c>
      <c r="D5774" s="6">
        <v>726.0</v>
      </c>
      <c r="E5774" s="6" t="s">
        <v>9</v>
      </c>
      <c r="F5774" s="6" t="s">
        <v>10</v>
      </c>
      <c r="G5774" s="7" t="s">
        <v>64</v>
      </c>
      <c r="H5774" s="6">
        <v>1.0</v>
      </c>
      <c r="I5774" s="6" t="s">
        <v>13827</v>
      </c>
      <c r="J5774" s="6">
        <v>1.0</v>
      </c>
      <c r="K5774" s="6">
        <v>1.0</v>
      </c>
      <c r="L5774" s="6">
        <v>1.0</v>
      </c>
      <c r="M5774" s="6" t="s">
        <v>13828</v>
      </c>
      <c r="N5774" s="6">
        <v>0.0</v>
      </c>
      <c r="O5774" s="6">
        <v>0.0</v>
      </c>
      <c r="P5774" s="6">
        <v>2.0</v>
      </c>
      <c r="Q5774" s="6" t="s">
        <v>44</v>
      </c>
      <c r="R5774" s="6">
        <v>457.0</v>
      </c>
      <c r="S5774" s="6">
        <f>COUNTIF(Customer_Churn_Records!$B$2:$B$10000,Customer_Churn_Records!$B5774)</f>
        <v>1</v>
      </c>
      <c r="T5774" s="6">
        <f>ROUNDUP(Customer_Churn_Records!$G5774,0)</f>
        <v>26</v>
      </c>
      <c r="U5774" s="6" t="str">
        <f t="array" ref="U5774">IFS(Customer_Churn_Records!$T5774&lt;30,"young",Customer_Churn_Records!$T5774&lt;50,"middle-aged",Customer_Churn_Records!$T5774&lt;100,"old")</f>
        <v>young</v>
      </c>
      <c r="V5774" s="8" t="str">
        <f t="array" ref="V5774">IFS(Customer_Churn_Records!$D5774&lt;701,"less-score",Customer_Churn_Records!$D5774&lt;851,"high-score")</f>
        <v>high-score</v>
      </c>
      <c r="W5774" s="8" t="str">
        <f t="array" ref="W5774">IF(Customer_Churn_Records!$X5774=0,0,IFS(Customer_Churn_Records!$X5774&lt;100000,"low",Customer_Churn_Records!$X5774&lt;300000,"high"))</f>
        <v>low</v>
      </c>
      <c r="X5774" s="8">
        <f>ROUND(Customer_Churn_Records!$I5774,0)</f>
        <v>80780</v>
      </c>
    </row>
    <row r="5775" ht="14.25" customHeight="1">
      <c r="A5775" s="6">
        <v>3659.0</v>
      </c>
      <c r="B5775" s="6">
        <v>1.5661903E7</v>
      </c>
      <c r="C5775" s="6" t="s">
        <v>1259</v>
      </c>
      <c r="D5775" s="6">
        <v>699.0</v>
      </c>
      <c r="E5775" s="6" t="s">
        <v>7</v>
      </c>
      <c r="F5775" s="6" t="s">
        <v>10</v>
      </c>
      <c r="G5775" s="7" t="s">
        <v>76</v>
      </c>
      <c r="H5775" s="6">
        <v>3.0</v>
      </c>
      <c r="I5775" s="6" t="s">
        <v>13829</v>
      </c>
      <c r="J5775" s="6">
        <v>1.0</v>
      </c>
      <c r="K5775" s="6">
        <v>1.0</v>
      </c>
      <c r="L5775" s="6">
        <v>0.0</v>
      </c>
      <c r="M5775" s="6" t="s">
        <v>13830</v>
      </c>
      <c r="N5775" s="6">
        <v>1.0</v>
      </c>
      <c r="O5775" s="6">
        <v>1.0</v>
      </c>
      <c r="P5775" s="6">
        <v>3.0</v>
      </c>
      <c r="Q5775" s="6" t="s">
        <v>79</v>
      </c>
      <c r="R5775" s="6">
        <v>490.0</v>
      </c>
      <c r="S5775" s="6">
        <f>COUNTIF(Customer_Churn_Records!$B$2:$B$10000,Customer_Churn_Records!$B5775)</f>
        <v>1</v>
      </c>
      <c r="T5775" s="6">
        <f>ROUNDUP(Customer_Churn_Records!$G5775,0)</f>
        <v>43</v>
      </c>
      <c r="U5775" s="6" t="str">
        <f t="array" ref="U5775">IFS(Customer_Churn_Records!$T5775&lt;30,"young",Customer_Churn_Records!$T5775&lt;50,"middle-aged",Customer_Churn_Records!$T5775&lt;100,"old")</f>
        <v>middle-aged</v>
      </c>
      <c r="V5775" s="8" t="str">
        <f t="array" ref="V5775">IFS(Customer_Churn_Records!$D5775&lt;701,"less-score",Customer_Churn_Records!$D5775&lt;851,"high-score")</f>
        <v>less-score</v>
      </c>
      <c r="W5775" s="8" t="str">
        <f t="array" ref="W5775">IF(Customer_Churn_Records!$X5775=0,0,IFS(Customer_Churn_Records!$X5775&lt;100000,"low",Customer_Churn_Records!$X5775&lt;300000,"high"))</f>
        <v>low</v>
      </c>
      <c r="X5775" s="8">
        <f>ROUND(Customer_Churn_Records!$I5775,0)</f>
        <v>80764</v>
      </c>
    </row>
    <row r="5776" ht="14.25" customHeight="1">
      <c r="A5776" s="6">
        <v>4292.0</v>
      </c>
      <c r="B5776" s="6">
        <v>1.5770185E7</v>
      </c>
      <c r="C5776" s="6" t="s">
        <v>2345</v>
      </c>
      <c r="D5776" s="6">
        <v>779.0</v>
      </c>
      <c r="E5776" s="6" t="s">
        <v>7</v>
      </c>
      <c r="F5776" s="6" t="s">
        <v>11</v>
      </c>
      <c r="G5776" s="7" t="s">
        <v>114</v>
      </c>
      <c r="H5776" s="6">
        <v>10.0</v>
      </c>
      <c r="I5776" s="6" t="s">
        <v>13831</v>
      </c>
      <c r="J5776" s="6">
        <v>1.0</v>
      </c>
      <c r="K5776" s="6">
        <v>1.0</v>
      </c>
      <c r="L5776" s="6">
        <v>0.0</v>
      </c>
      <c r="M5776" s="6" t="s">
        <v>13832</v>
      </c>
      <c r="N5776" s="6">
        <v>0.0</v>
      </c>
      <c r="O5776" s="6">
        <v>0.0</v>
      </c>
      <c r="P5776" s="6">
        <v>5.0</v>
      </c>
      <c r="Q5776" s="6" t="s">
        <v>49</v>
      </c>
      <c r="R5776" s="6">
        <v>379.0</v>
      </c>
      <c r="S5776" s="6">
        <f>COUNTIF(Customer_Churn_Records!$B$2:$B$10000,Customer_Churn_Records!$B5776)</f>
        <v>1</v>
      </c>
      <c r="T5776" s="6">
        <f>ROUNDUP(Customer_Churn_Records!$G5776,0)</f>
        <v>32</v>
      </c>
      <c r="U5776" s="6" t="str">
        <f t="array" ref="U5776">IFS(Customer_Churn_Records!$T5776&lt;30,"young",Customer_Churn_Records!$T5776&lt;50,"middle-aged",Customer_Churn_Records!$T5776&lt;100,"old")</f>
        <v>middle-aged</v>
      </c>
      <c r="V5776" s="8" t="str">
        <f t="array" ref="V5776">IFS(Customer_Churn_Records!$D5776&lt;701,"less-score",Customer_Churn_Records!$D5776&lt;851,"high-score")</f>
        <v>high-score</v>
      </c>
      <c r="W5776" s="8" t="str">
        <f t="array" ref="W5776">IF(Customer_Churn_Records!$X5776=0,0,IFS(Customer_Churn_Records!$X5776&lt;100000,"low",Customer_Churn_Records!$X5776&lt;300000,"high"))</f>
        <v>low</v>
      </c>
      <c r="X5776" s="8">
        <f>ROUND(Customer_Churn_Records!$I5776,0)</f>
        <v>80728</v>
      </c>
    </row>
    <row r="5777" ht="14.25" customHeight="1">
      <c r="A5777" s="6">
        <v>4681.0</v>
      </c>
      <c r="B5777" s="6">
        <v>1.5729582E7</v>
      </c>
      <c r="C5777" s="6" t="s">
        <v>3316</v>
      </c>
      <c r="D5777" s="6">
        <v>676.0</v>
      </c>
      <c r="E5777" s="6" t="s">
        <v>8</v>
      </c>
      <c r="F5777" s="6" t="s">
        <v>11</v>
      </c>
      <c r="G5777" s="7" t="s">
        <v>68</v>
      </c>
      <c r="H5777" s="6">
        <v>3.0</v>
      </c>
      <c r="I5777" s="6" t="s">
        <v>13833</v>
      </c>
      <c r="J5777" s="6">
        <v>1.0</v>
      </c>
      <c r="K5777" s="6">
        <v>0.0</v>
      </c>
      <c r="L5777" s="6">
        <v>0.0</v>
      </c>
      <c r="M5777" s="6" t="s">
        <v>13834</v>
      </c>
      <c r="N5777" s="6">
        <v>0.0</v>
      </c>
      <c r="O5777" s="6">
        <v>0.0</v>
      </c>
      <c r="P5777" s="6">
        <v>3.0</v>
      </c>
      <c r="Q5777" s="6" t="s">
        <v>44</v>
      </c>
      <c r="R5777" s="6">
        <v>856.0</v>
      </c>
      <c r="S5777" s="6">
        <f>COUNTIF(Customer_Churn_Records!$B$2:$B$10000,Customer_Churn_Records!$B5777)</f>
        <v>1</v>
      </c>
      <c r="T5777" s="6">
        <f>ROUNDUP(Customer_Churn_Records!$G5777,0)</f>
        <v>48</v>
      </c>
      <c r="U5777" s="6" t="str">
        <f t="array" ref="U5777">IFS(Customer_Churn_Records!$T5777&lt;30,"young",Customer_Churn_Records!$T5777&lt;50,"middle-aged",Customer_Churn_Records!$T5777&lt;100,"old")</f>
        <v>middle-aged</v>
      </c>
      <c r="V5777" s="8" t="str">
        <f t="array" ref="V5777">IFS(Customer_Churn_Records!$D5777&lt;701,"less-score",Customer_Churn_Records!$D5777&lt;851,"high-score")</f>
        <v>less-score</v>
      </c>
      <c r="W5777" s="8" t="str">
        <f t="array" ref="W5777">IF(Customer_Churn_Records!$X5777=0,0,IFS(Customer_Churn_Records!$X5777&lt;100000,"low",Customer_Churn_Records!$X5777&lt;300000,"high"))</f>
        <v>low</v>
      </c>
      <c r="X5777" s="8">
        <f>ROUND(Customer_Churn_Records!$I5777,0)</f>
        <v>80697</v>
      </c>
    </row>
    <row r="5778" ht="14.25" customHeight="1">
      <c r="A5778" s="6">
        <v>3578.0</v>
      </c>
      <c r="B5778" s="6">
        <v>1.5574296E7</v>
      </c>
      <c r="C5778" s="6" t="s">
        <v>9087</v>
      </c>
      <c r="D5778" s="6">
        <v>757.0</v>
      </c>
      <c r="E5778" s="6" t="s">
        <v>7</v>
      </c>
      <c r="F5778" s="6" t="s">
        <v>11</v>
      </c>
      <c r="G5778" s="7" t="s">
        <v>187</v>
      </c>
      <c r="H5778" s="6">
        <v>2.0</v>
      </c>
      <c r="I5778" s="6" t="s">
        <v>13835</v>
      </c>
      <c r="J5778" s="6">
        <v>2.0</v>
      </c>
      <c r="K5778" s="6">
        <v>1.0</v>
      </c>
      <c r="L5778" s="6">
        <v>0.0</v>
      </c>
      <c r="M5778" s="6" t="s">
        <v>13836</v>
      </c>
      <c r="N5778" s="6">
        <v>0.0</v>
      </c>
      <c r="O5778" s="6">
        <v>0.0</v>
      </c>
      <c r="P5778" s="6">
        <v>5.0</v>
      </c>
      <c r="Q5778" s="6" t="s">
        <v>58</v>
      </c>
      <c r="R5778" s="6">
        <v>277.0</v>
      </c>
      <c r="S5778" s="6">
        <f>COUNTIF(Customer_Churn_Records!$B$2:$B$10000,Customer_Churn_Records!$B5778)</f>
        <v>1</v>
      </c>
      <c r="T5778" s="6">
        <f>ROUNDUP(Customer_Churn_Records!$G5778,0)</f>
        <v>23</v>
      </c>
      <c r="U5778" s="6" t="str">
        <f t="array" ref="U5778">IFS(Customer_Churn_Records!$T5778&lt;30,"young",Customer_Churn_Records!$T5778&lt;50,"middle-aged",Customer_Churn_Records!$T5778&lt;100,"old")</f>
        <v>young</v>
      </c>
      <c r="V5778" s="8" t="str">
        <f t="array" ref="V5778">IFS(Customer_Churn_Records!$D5778&lt;701,"less-score",Customer_Churn_Records!$D5778&lt;851,"high-score")</f>
        <v>high-score</v>
      </c>
      <c r="W5778" s="8" t="str">
        <f t="array" ref="W5778">IF(Customer_Churn_Records!$X5778=0,0,IFS(Customer_Churn_Records!$X5778&lt;100000,"low",Customer_Churn_Records!$X5778&lt;300000,"high"))</f>
        <v>low</v>
      </c>
      <c r="X5778" s="8">
        <f>ROUND(Customer_Churn_Records!$I5778,0)</f>
        <v>80674</v>
      </c>
    </row>
    <row r="5779" ht="14.25" customHeight="1">
      <c r="A5779" s="6">
        <v>9044.0</v>
      </c>
      <c r="B5779" s="6">
        <v>1.580192E7</v>
      </c>
      <c r="C5779" s="6" t="s">
        <v>9541</v>
      </c>
      <c r="D5779" s="6">
        <v>727.0</v>
      </c>
      <c r="E5779" s="6" t="s">
        <v>8</v>
      </c>
      <c r="F5779" s="6" t="s">
        <v>11</v>
      </c>
      <c r="G5779" s="7" t="s">
        <v>107</v>
      </c>
      <c r="H5779" s="6">
        <v>5.0</v>
      </c>
      <c r="I5779" s="6" t="s">
        <v>13837</v>
      </c>
      <c r="J5779" s="6">
        <v>2.0</v>
      </c>
      <c r="K5779" s="6">
        <v>0.0</v>
      </c>
      <c r="L5779" s="6">
        <v>0.0</v>
      </c>
      <c r="M5779" s="6" t="s">
        <v>13838</v>
      </c>
      <c r="N5779" s="6">
        <v>0.0</v>
      </c>
      <c r="O5779" s="6">
        <v>0.0</v>
      </c>
      <c r="P5779" s="6">
        <v>3.0</v>
      </c>
      <c r="Q5779" s="6" t="s">
        <v>49</v>
      </c>
      <c r="R5779" s="6">
        <v>892.0</v>
      </c>
      <c r="S5779" s="6">
        <f>COUNTIF(Customer_Churn_Records!$B$2:$B$10000,Customer_Churn_Records!$B5779)</f>
        <v>1</v>
      </c>
      <c r="T5779" s="6">
        <f>ROUNDUP(Customer_Churn_Records!$G5779,0)</f>
        <v>39</v>
      </c>
      <c r="U5779" s="6" t="str">
        <f t="array" ref="U5779">IFS(Customer_Churn_Records!$T5779&lt;30,"young",Customer_Churn_Records!$T5779&lt;50,"middle-aged",Customer_Churn_Records!$T5779&lt;100,"old")</f>
        <v>middle-aged</v>
      </c>
      <c r="V5779" s="8" t="str">
        <f t="array" ref="V5779">IFS(Customer_Churn_Records!$D5779&lt;701,"less-score",Customer_Churn_Records!$D5779&lt;851,"high-score")</f>
        <v>high-score</v>
      </c>
      <c r="W5779" s="8" t="str">
        <f t="array" ref="W5779">IF(Customer_Churn_Records!$X5779=0,0,IFS(Customer_Churn_Records!$X5779&lt;100000,"low",Customer_Churn_Records!$X5779&lt;300000,"high"))</f>
        <v>low</v>
      </c>
      <c r="X5779" s="8">
        <f>ROUND(Customer_Churn_Records!$I5779,0)</f>
        <v>80615</v>
      </c>
    </row>
    <row r="5780" ht="14.25" customHeight="1">
      <c r="A5780" s="6">
        <v>498.0</v>
      </c>
      <c r="B5780" s="6">
        <v>1.5733616E7</v>
      </c>
      <c r="C5780" s="6" t="s">
        <v>13839</v>
      </c>
      <c r="D5780" s="6">
        <v>806.0</v>
      </c>
      <c r="E5780" s="6" t="s">
        <v>7</v>
      </c>
      <c r="F5780" s="6" t="s">
        <v>11</v>
      </c>
      <c r="G5780" s="7" t="s">
        <v>55</v>
      </c>
      <c r="H5780" s="6">
        <v>5.0</v>
      </c>
      <c r="I5780" s="6" t="s">
        <v>13840</v>
      </c>
      <c r="J5780" s="6">
        <v>1.0</v>
      </c>
      <c r="K5780" s="6">
        <v>1.0</v>
      </c>
      <c r="L5780" s="6">
        <v>1.0</v>
      </c>
      <c r="M5780" s="6" t="s">
        <v>13841</v>
      </c>
      <c r="N5780" s="6">
        <v>0.0</v>
      </c>
      <c r="O5780" s="6">
        <v>0.0</v>
      </c>
      <c r="P5780" s="6">
        <v>1.0</v>
      </c>
      <c r="Q5780" s="6" t="s">
        <v>44</v>
      </c>
      <c r="R5780" s="6">
        <v>314.0</v>
      </c>
      <c r="S5780" s="6">
        <f>COUNTIF(Customer_Churn_Records!$B$2:$B$10000,Customer_Churn_Records!$B5780)</f>
        <v>1</v>
      </c>
      <c r="T5780" s="6">
        <f>ROUNDUP(Customer_Churn_Records!$G5780,0)</f>
        <v>40</v>
      </c>
      <c r="U5780" s="6" t="str">
        <f t="array" ref="U5780">IFS(Customer_Churn_Records!$T5780&lt;30,"young",Customer_Churn_Records!$T5780&lt;50,"middle-aged",Customer_Churn_Records!$T5780&lt;100,"old")</f>
        <v>middle-aged</v>
      </c>
      <c r="V5780" s="8" t="str">
        <f t="array" ref="V5780">IFS(Customer_Churn_Records!$D5780&lt;701,"less-score",Customer_Churn_Records!$D5780&lt;851,"high-score")</f>
        <v>high-score</v>
      </c>
      <c r="W5780" s="8" t="str">
        <f t="array" ref="W5780">IF(Customer_Churn_Records!$X5780=0,0,IFS(Customer_Churn_Records!$X5780&lt;100000,"low",Customer_Churn_Records!$X5780&lt;300000,"high"))</f>
        <v>low</v>
      </c>
      <c r="X5780" s="8">
        <f>ROUND(Customer_Churn_Records!$I5780,0)</f>
        <v>80614</v>
      </c>
    </row>
    <row r="5781" ht="14.25" customHeight="1">
      <c r="A5781" s="6">
        <v>3031.0</v>
      </c>
      <c r="B5781" s="6">
        <v>1.572566E7</v>
      </c>
      <c r="C5781" s="6" t="s">
        <v>2177</v>
      </c>
      <c r="D5781" s="6">
        <v>676.0</v>
      </c>
      <c r="E5781" s="6" t="s">
        <v>7</v>
      </c>
      <c r="F5781" s="6" t="s">
        <v>11</v>
      </c>
      <c r="G5781" s="7" t="s">
        <v>136</v>
      </c>
      <c r="H5781" s="6">
        <v>1.0</v>
      </c>
      <c r="I5781" s="6" t="s">
        <v>13842</v>
      </c>
      <c r="J5781" s="6">
        <v>1.0</v>
      </c>
      <c r="K5781" s="6">
        <v>0.0</v>
      </c>
      <c r="L5781" s="6">
        <v>0.0</v>
      </c>
      <c r="M5781" s="6" t="s">
        <v>13843</v>
      </c>
      <c r="N5781" s="6">
        <v>0.0</v>
      </c>
      <c r="O5781" s="6">
        <v>0.0</v>
      </c>
      <c r="P5781" s="6">
        <v>3.0</v>
      </c>
      <c r="Q5781" s="6" t="s">
        <v>58</v>
      </c>
      <c r="R5781" s="6">
        <v>381.0</v>
      </c>
      <c r="S5781" s="6">
        <f>COUNTIF(Customer_Churn_Records!$B$2:$B$10000,Customer_Churn_Records!$B5781)</f>
        <v>1</v>
      </c>
      <c r="T5781" s="6">
        <f>ROUNDUP(Customer_Churn_Records!$G5781,0)</f>
        <v>20</v>
      </c>
      <c r="U5781" s="6" t="str">
        <f t="array" ref="U5781">IFS(Customer_Churn_Records!$T5781&lt;30,"young",Customer_Churn_Records!$T5781&lt;50,"middle-aged",Customer_Churn_Records!$T5781&lt;100,"old")</f>
        <v>young</v>
      </c>
      <c r="V5781" s="8" t="str">
        <f t="array" ref="V5781">IFS(Customer_Churn_Records!$D5781&lt;701,"less-score",Customer_Churn_Records!$D5781&lt;851,"high-score")</f>
        <v>less-score</v>
      </c>
      <c r="W5781" s="8" t="str">
        <f t="array" ref="W5781">IF(Customer_Churn_Records!$X5781=0,0,IFS(Customer_Churn_Records!$X5781&lt;100000,"low",Customer_Churn_Records!$X5781&lt;300000,"high"))</f>
        <v>low</v>
      </c>
      <c r="X5781" s="8">
        <f>ROUND(Customer_Churn_Records!$I5781,0)</f>
        <v>80570</v>
      </c>
    </row>
    <row r="5782" ht="14.25" customHeight="1">
      <c r="A5782" s="6">
        <v>6476.0</v>
      </c>
      <c r="B5782" s="6">
        <v>1.556603E7</v>
      </c>
      <c r="C5782" s="6" t="s">
        <v>348</v>
      </c>
      <c r="D5782" s="6">
        <v>497.0</v>
      </c>
      <c r="E5782" s="6" t="s">
        <v>8</v>
      </c>
      <c r="F5782" s="6" t="s">
        <v>11</v>
      </c>
      <c r="G5782" s="7" t="s">
        <v>167</v>
      </c>
      <c r="H5782" s="6">
        <v>5.0</v>
      </c>
      <c r="I5782" s="6" t="s">
        <v>13844</v>
      </c>
      <c r="J5782" s="6">
        <v>1.0</v>
      </c>
      <c r="K5782" s="6">
        <v>0.0</v>
      </c>
      <c r="L5782" s="6">
        <v>0.0</v>
      </c>
      <c r="M5782" s="6" t="s">
        <v>13845</v>
      </c>
      <c r="N5782" s="6">
        <v>1.0</v>
      </c>
      <c r="O5782" s="6">
        <v>1.0</v>
      </c>
      <c r="P5782" s="6">
        <v>2.0</v>
      </c>
      <c r="Q5782" s="6" t="s">
        <v>79</v>
      </c>
      <c r="R5782" s="6">
        <v>334.0</v>
      </c>
      <c r="S5782" s="6">
        <f>COUNTIF(Customer_Churn_Records!$B$2:$B$10000,Customer_Churn_Records!$B5782)</f>
        <v>1</v>
      </c>
      <c r="T5782" s="6">
        <f>ROUNDUP(Customer_Churn_Records!$G5782,0)</f>
        <v>41</v>
      </c>
      <c r="U5782" s="6" t="str">
        <f t="array" ref="U5782">IFS(Customer_Churn_Records!$T5782&lt;30,"young",Customer_Churn_Records!$T5782&lt;50,"middle-aged",Customer_Churn_Records!$T5782&lt;100,"old")</f>
        <v>middle-aged</v>
      </c>
      <c r="V5782" s="8" t="str">
        <f t="array" ref="V5782">IFS(Customer_Churn_Records!$D5782&lt;701,"less-score",Customer_Churn_Records!$D5782&lt;851,"high-score")</f>
        <v>less-score</v>
      </c>
      <c r="W5782" s="8" t="str">
        <f t="array" ref="W5782">IF(Customer_Churn_Records!$X5782=0,0,IFS(Customer_Churn_Records!$X5782&lt;100000,"low",Customer_Churn_Records!$X5782&lt;300000,"high"))</f>
        <v>low</v>
      </c>
      <c r="X5782" s="8">
        <f>ROUND(Customer_Churn_Records!$I5782,0)</f>
        <v>80543</v>
      </c>
    </row>
    <row r="5783" ht="14.25" customHeight="1">
      <c r="A5783" s="6">
        <v>8216.0</v>
      </c>
      <c r="B5783" s="6">
        <v>1.5743236E7</v>
      </c>
      <c r="C5783" s="6" t="s">
        <v>1825</v>
      </c>
      <c r="D5783" s="6">
        <v>687.0</v>
      </c>
      <c r="E5783" s="6" t="s">
        <v>7</v>
      </c>
      <c r="F5783" s="6" t="s">
        <v>10</v>
      </c>
      <c r="G5783" s="7" t="s">
        <v>445</v>
      </c>
      <c r="H5783" s="6">
        <v>7.0</v>
      </c>
      <c r="I5783" s="6" t="s">
        <v>13846</v>
      </c>
      <c r="J5783" s="6">
        <v>1.0</v>
      </c>
      <c r="K5783" s="6">
        <v>1.0</v>
      </c>
      <c r="L5783" s="6">
        <v>0.0</v>
      </c>
      <c r="M5783" s="6" t="s">
        <v>13847</v>
      </c>
      <c r="N5783" s="6">
        <v>1.0</v>
      </c>
      <c r="O5783" s="6">
        <v>1.0</v>
      </c>
      <c r="P5783" s="6">
        <v>4.0</v>
      </c>
      <c r="Q5783" s="6" t="s">
        <v>58</v>
      </c>
      <c r="R5783" s="6">
        <v>274.0</v>
      </c>
      <c r="S5783" s="6">
        <f>COUNTIF(Customer_Churn_Records!$B$2:$B$10000,Customer_Churn_Records!$B5783)</f>
        <v>1</v>
      </c>
      <c r="T5783" s="6">
        <f>ROUNDUP(Customer_Churn_Records!$G5783,0)</f>
        <v>61</v>
      </c>
      <c r="U5783" s="6" t="str">
        <f t="array" ref="U5783">IFS(Customer_Churn_Records!$T5783&lt;30,"young",Customer_Churn_Records!$T5783&lt;50,"middle-aged",Customer_Churn_Records!$T5783&lt;100,"old")</f>
        <v>old</v>
      </c>
      <c r="V5783" s="8" t="str">
        <f t="array" ref="V5783">IFS(Customer_Churn_Records!$D5783&lt;701,"less-score",Customer_Churn_Records!$D5783&lt;851,"high-score")</f>
        <v>less-score</v>
      </c>
      <c r="W5783" s="8" t="str">
        <f t="array" ref="W5783">IF(Customer_Churn_Records!$X5783=0,0,IFS(Customer_Churn_Records!$X5783&lt;100000,"low",Customer_Churn_Records!$X5783&lt;300000,"high"))</f>
        <v>low</v>
      </c>
      <c r="X5783" s="8">
        <f>ROUND(Customer_Churn_Records!$I5783,0)</f>
        <v>80539</v>
      </c>
    </row>
    <row r="5784" ht="14.25" customHeight="1">
      <c r="A5784" s="6">
        <v>4957.0</v>
      </c>
      <c r="B5784" s="6">
        <v>1.562842E7</v>
      </c>
      <c r="C5784" s="6" t="s">
        <v>3302</v>
      </c>
      <c r="D5784" s="6">
        <v>660.0</v>
      </c>
      <c r="E5784" s="6" t="s">
        <v>9</v>
      </c>
      <c r="F5784" s="6" t="s">
        <v>11</v>
      </c>
      <c r="G5784" s="7" t="s">
        <v>103</v>
      </c>
      <c r="H5784" s="6">
        <v>2.0</v>
      </c>
      <c r="I5784" s="6" t="s">
        <v>13848</v>
      </c>
      <c r="J5784" s="6">
        <v>1.0</v>
      </c>
      <c r="K5784" s="6">
        <v>0.0</v>
      </c>
      <c r="L5784" s="6">
        <v>0.0</v>
      </c>
      <c r="M5784" s="6" t="s">
        <v>13849</v>
      </c>
      <c r="N5784" s="6">
        <v>0.0</v>
      </c>
      <c r="O5784" s="6">
        <v>0.0</v>
      </c>
      <c r="P5784" s="6">
        <v>2.0</v>
      </c>
      <c r="Q5784" s="6" t="s">
        <v>58</v>
      </c>
      <c r="R5784" s="6">
        <v>652.0</v>
      </c>
      <c r="S5784" s="6">
        <f>COUNTIF(Customer_Churn_Records!$B$2:$B$10000,Customer_Churn_Records!$B5784)</f>
        <v>1</v>
      </c>
      <c r="T5784" s="6">
        <f>ROUNDUP(Customer_Churn_Records!$G5784,0)</f>
        <v>33</v>
      </c>
      <c r="U5784" s="6" t="str">
        <f t="array" ref="U5784">IFS(Customer_Churn_Records!$T5784&lt;30,"young",Customer_Churn_Records!$T5784&lt;50,"middle-aged",Customer_Churn_Records!$T5784&lt;100,"old")</f>
        <v>middle-aged</v>
      </c>
      <c r="V5784" s="8" t="str">
        <f t="array" ref="V5784">IFS(Customer_Churn_Records!$D5784&lt;701,"less-score",Customer_Churn_Records!$D5784&lt;851,"high-score")</f>
        <v>less-score</v>
      </c>
      <c r="W5784" s="8" t="str">
        <f t="array" ref="W5784">IF(Customer_Churn_Records!$X5784=0,0,IFS(Customer_Churn_Records!$X5784&lt;100000,"low",Customer_Churn_Records!$X5784&lt;300000,"high"))</f>
        <v>low</v>
      </c>
      <c r="X5784" s="8">
        <f>ROUND(Customer_Churn_Records!$I5784,0)</f>
        <v>80462</v>
      </c>
    </row>
    <row r="5785" ht="14.25" customHeight="1">
      <c r="A5785" s="6">
        <v>6130.0</v>
      </c>
      <c r="B5785" s="6">
        <v>1.5727605E7</v>
      </c>
      <c r="C5785" s="6" t="s">
        <v>1967</v>
      </c>
      <c r="D5785" s="6">
        <v>533.0</v>
      </c>
      <c r="E5785" s="6" t="s">
        <v>8</v>
      </c>
      <c r="F5785" s="6" t="s">
        <v>11</v>
      </c>
      <c r="G5785" s="7" t="s">
        <v>76</v>
      </c>
      <c r="H5785" s="6">
        <v>4.0</v>
      </c>
      <c r="I5785" s="6" t="s">
        <v>13850</v>
      </c>
      <c r="J5785" s="6">
        <v>2.0</v>
      </c>
      <c r="K5785" s="6">
        <v>0.0</v>
      </c>
      <c r="L5785" s="6">
        <v>1.0</v>
      </c>
      <c r="M5785" s="6" t="s">
        <v>13851</v>
      </c>
      <c r="N5785" s="6">
        <v>0.0</v>
      </c>
      <c r="O5785" s="6">
        <v>0.0</v>
      </c>
      <c r="P5785" s="6">
        <v>2.0</v>
      </c>
      <c r="Q5785" s="6" t="s">
        <v>44</v>
      </c>
      <c r="R5785" s="6">
        <v>593.0</v>
      </c>
      <c r="S5785" s="6">
        <f>COUNTIF(Customer_Churn_Records!$B$2:$B$10000,Customer_Churn_Records!$B5785)</f>
        <v>1</v>
      </c>
      <c r="T5785" s="6">
        <f>ROUNDUP(Customer_Churn_Records!$G5785,0)</f>
        <v>43</v>
      </c>
      <c r="U5785" s="6" t="str">
        <f t="array" ref="U5785">IFS(Customer_Churn_Records!$T5785&lt;30,"young",Customer_Churn_Records!$T5785&lt;50,"middle-aged",Customer_Churn_Records!$T5785&lt;100,"old")</f>
        <v>middle-aged</v>
      </c>
      <c r="V5785" s="8" t="str">
        <f t="array" ref="V5785">IFS(Customer_Churn_Records!$D5785&lt;701,"less-score",Customer_Churn_Records!$D5785&lt;851,"high-score")</f>
        <v>less-score</v>
      </c>
      <c r="W5785" s="8" t="str">
        <f t="array" ref="W5785">IF(Customer_Churn_Records!$X5785=0,0,IFS(Customer_Churn_Records!$X5785&lt;100000,"low",Customer_Churn_Records!$X5785&lt;300000,"high"))</f>
        <v>low</v>
      </c>
      <c r="X5785" s="8">
        <f>ROUND(Customer_Churn_Records!$I5785,0)</f>
        <v>80442</v>
      </c>
    </row>
    <row r="5786" ht="14.25" customHeight="1">
      <c r="A5786" s="6">
        <v>3250.0</v>
      </c>
      <c r="B5786" s="6">
        <v>1.5591279E7</v>
      </c>
      <c r="C5786" s="6" t="s">
        <v>13852</v>
      </c>
      <c r="D5786" s="6">
        <v>734.0</v>
      </c>
      <c r="E5786" s="6" t="s">
        <v>7</v>
      </c>
      <c r="F5786" s="6" t="s">
        <v>11</v>
      </c>
      <c r="G5786" s="7" t="s">
        <v>72</v>
      </c>
      <c r="H5786" s="6">
        <v>3.0</v>
      </c>
      <c r="I5786" s="6" t="s">
        <v>13853</v>
      </c>
      <c r="J5786" s="6">
        <v>1.0</v>
      </c>
      <c r="K5786" s="6">
        <v>0.0</v>
      </c>
      <c r="L5786" s="6">
        <v>1.0</v>
      </c>
      <c r="M5786" s="6" t="s">
        <v>13854</v>
      </c>
      <c r="N5786" s="6">
        <v>0.0</v>
      </c>
      <c r="O5786" s="6">
        <v>0.0</v>
      </c>
      <c r="P5786" s="6">
        <v>5.0</v>
      </c>
      <c r="Q5786" s="6" t="s">
        <v>44</v>
      </c>
      <c r="R5786" s="6">
        <v>350.0</v>
      </c>
      <c r="S5786" s="6">
        <f>COUNTIF(Customer_Churn_Records!$B$2:$B$10000,Customer_Churn_Records!$B5786)</f>
        <v>1</v>
      </c>
      <c r="T5786" s="6">
        <f>ROUNDUP(Customer_Churn_Records!$G5786,0)</f>
        <v>37</v>
      </c>
      <c r="U5786" s="6" t="str">
        <f t="array" ref="U5786">IFS(Customer_Churn_Records!$T5786&lt;30,"young",Customer_Churn_Records!$T5786&lt;50,"middle-aged",Customer_Churn_Records!$T5786&lt;100,"old")</f>
        <v>middle-aged</v>
      </c>
      <c r="V5786" s="8" t="str">
        <f t="array" ref="V5786">IFS(Customer_Churn_Records!$D5786&lt;701,"less-score",Customer_Churn_Records!$D5786&lt;851,"high-score")</f>
        <v>high-score</v>
      </c>
      <c r="W5786" s="8" t="str">
        <f t="array" ref="W5786">IF(Customer_Churn_Records!$X5786=0,0,IFS(Customer_Churn_Records!$X5786&lt;100000,"low",Customer_Churn_Records!$X5786&lt;300000,"high"))</f>
        <v>low</v>
      </c>
      <c r="X5786" s="8">
        <f>ROUND(Customer_Churn_Records!$I5786,0)</f>
        <v>80388</v>
      </c>
    </row>
    <row r="5787" ht="14.25" customHeight="1">
      <c r="A5787" s="6">
        <v>7489.0</v>
      </c>
      <c r="B5787" s="6">
        <v>1.5687765E7</v>
      </c>
      <c r="C5787" s="6" t="s">
        <v>1796</v>
      </c>
      <c r="D5787" s="6">
        <v>538.0</v>
      </c>
      <c r="E5787" s="6" t="s">
        <v>8</v>
      </c>
      <c r="F5787" s="6" t="s">
        <v>10</v>
      </c>
      <c r="G5787" s="7" t="s">
        <v>51</v>
      </c>
      <c r="H5787" s="6">
        <v>4.0</v>
      </c>
      <c r="I5787" s="6" t="s">
        <v>13855</v>
      </c>
      <c r="J5787" s="6">
        <v>1.0</v>
      </c>
      <c r="K5787" s="6">
        <v>1.0</v>
      </c>
      <c r="L5787" s="6">
        <v>0.0</v>
      </c>
      <c r="M5787" s="6" t="s">
        <v>13856</v>
      </c>
      <c r="N5787" s="6">
        <v>0.0</v>
      </c>
      <c r="O5787" s="6">
        <v>0.0</v>
      </c>
      <c r="P5787" s="6">
        <v>1.0</v>
      </c>
      <c r="Q5787" s="6" t="s">
        <v>58</v>
      </c>
      <c r="R5787" s="6">
        <v>374.0</v>
      </c>
      <c r="S5787" s="6">
        <f>COUNTIF(Customer_Churn_Records!$B$2:$B$10000,Customer_Churn_Records!$B5787)</f>
        <v>1</v>
      </c>
      <c r="T5787" s="6">
        <f>ROUNDUP(Customer_Churn_Records!$G5787,0)</f>
        <v>42</v>
      </c>
      <c r="U5787" s="6" t="str">
        <f t="array" ref="U5787">IFS(Customer_Churn_Records!$T5787&lt;30,"young",Customer_Churn_Records!$T5787&lt;50,"middle-aged",Customer_Churn_Records!$T5787&lt;100,"old")</f>
        <v>middle-aged</v>
      </c>
      <c r="V5787" s="8" t="str">
        <f t="array" ref="V5787">IFS(Customer_Churn_Records!$D5787&lt;701,"less-score",Customer_Churn_Records!$D5787&lt;851,"high-score")</f>
        <v>less-score</v>
      </c>
      <c r="W5787" s="8" t="str">
        <f t="array" ref="W5787">IF(Customer_Churn_Records!$X5787=0,0,IFS(Customer_Churn_Records!$X5787&lt;100000,"low",Customer_Churn_Records!$X5787&lt;300000,"high"))</f>
        <v>low</v>
      </c>
      <c r="X5787" s="8">
        <f>ROUND(Customer_Churn_Records!$I5787,0)</f>
        <v>80380</v>
      </c>
    </row>
    <row r="5788" ht="14.25" customHeight="1">
      <c r="A5788" s="6">
        <v>4356.0</v>
      </c>
      <c r="B5788" s="6">
        <v>1.5593636E7</v>
      </c>
      <c r="C5788" s="6" t="s">
        <v>13857</v>
      </c>
      <c r="D5788" s="6">
        <v>657.0</v>
      </c>
      <c r="E5788" s="6" t="s">
        <v>7</v>
      </c>
      <c r="F5788" s="6" t="s">
        <v>10</v>
      </c>
      <c r="G5788" s="7" t="s">
        <v>107</v>
      </c>
      <c r="H5788" s="6">
        <v>4.0</v>
      </c>
      <c r="I5788" s="6" t="s">
        <v>13858</v>
      </c>
      <c r="J5788" s="6">
        <v>1.0</v>
      </c>
      <c r="K5788" s="6">
        <v>1.0</v>
      </c>
      <c r="L5788" s="6">
        <v>0.0</v>
      </c>
      <c r="M5788" s="6" t="s">
        <v>13859</v>
      </c>
      <c r="N5788" s="6">
        <v>0.0</v>
      </c>
      <c r="O5788" s="6">
        <v>0.0</v>
      </c>
      <c r="P5788" s="6">
        <v>1.0</v>
      </c>
      <c r="Q5788" s="6" t="s">
        <v>58</v>
      </c>
      <c r="R5788" s="6">
        <v>681.0</v>
      </c>
      <c r="S5788" s="6">
        <f>COUNTIF(Customer_Churn_Records!$B$2:$B$10000,Customer_Churn_Records!$B5788)</f>
        <v>1</v>
      </c>
      <c r="T5788" s="6">
        <f>ROUNDUP(Customer_Churn_Records!$G5788,0)</f>
        <v>39</v>
      </c>
      <c r="U5788" s="6" t="str">
        <f t="array" ref="U5788">IFS(Customer_Churn_Records!$T5788&lt;30,"young",Customer_Churn_Records!$T5788&lt;50,"middle-aged",Customer_Churn_Records!$T5788&lt;100,"old")</f>
        <v>middle-aged</v>
      </c>
      <c r="V5788" s="8" t="str">
        <f t="array" ref="V5788">IFS(Customer_Churn_Records!$D5788&lt;701,"less-score",Customer_Churn_Records!$D5788&lt;851,"high-score")</f>
        <v>less-score</v>
      </c>
      <c r="W5788" s="8" t="str">
        <f t="array" ref="W5788">IF(Customer_Churn_Records!$X5788=0,0,IFS(Customer_Churn_Records!$X5788&lt;100000,"low",Customer_Churn_Records!$X5788&lt;300000,"high"))</f>
        <v>low</v>
      </c>
      <c r="X5788" s="8">
        <f>ROUND(Customer_Churn_Records!$I5788,0)</f>
        <v>80294</v>
      </c>
    </row>
    <row r="5789" ht="14.25" customHeight="1">
      <c r="A5789" s="6">
        <v>1060.0</v>
      </c>
      <c r="B5789" s="6">
        <v>1.5812197E7</v>
      </c>
      <c r="C5789" s="6" t="s">
        <v>13860</v>
      </c>
      <c r="D5789" s="6">
        <v>850.0</v>
      </c>
      <c r="E5789" s="6" t="s">
        <v>7</v>
      </c>
      <c r="F5789" s="6" t="s">
        <v>11</v>
      </c>
      <c r="G5789" s="7" t="s">
        <v>41</v>
      </c>
      <c r="H5789" s="6">
        <v>7.0</v>
      </c>
      <c r="I5789" s="6" t="s">
        <v>13861</v>
      </c>
      <c r="J5789" s="6">
        <v>1.0</v>
      </c>
      <c r="K5789" s="6">
        <v>0.0</v>
      </c>
      <c r="L5789" s="6">
        <v>0.0</v>
      </c>
      <c r="M5789" s="6" t="s">
        <v>13862</v>
      </c>
      <c r="N5789" s="6">
        <v>0.0</v>
      </c>
      <c r="O5789" s="6">
        <v>0.0</v>
      </c>
      <c r="P5789" s="6">
        <v>3.0</v>
      </c>
      <c r="Q5789" s="6" t="s">
        <v>44</v>
      </c>
      <c r="R5789" s="6">
        <v>609.0</v>
      </c>
      <c r="S5789" s="6">
        <f>COUNTIF(Customer_Churn_Records!$B$2:$B$10000,Customer_Churn_Records!$B5789)</f>
        <v>1</v>
      </c>
      <c r="T5789" s="6">
        <f>ROUNDUP(Customer_Churn_Records!$G5789,0)</f>
        <v>38</v>
      </c>
      <c r="U5789" s="6" t="str">
        <f t="array" ref="U5789">IFS(Customer_Churn_Records!$T5789&lt;30,"young",Customer_Churn_Records!$T5789&lt;50,"middle-aged",Customer_Churn_Records!$T5789&lt;100,"old")</f>
        <v>middle-aged</v>
      </c>
      <c r="V5789" s="8" t="str">
        <f t="array" ref="V5789">IFS(Customer_Churn_Records!$D5789&lt;701,"less-score",Customer_Churn_Records!$D5789&lt;851,"high-score")</f>
        <v>high-score</v>
      </c>
      <c r="W5789" s="8" t="str">
        <f t="array" ref="W5789">IF(Customer_Churn_Records!$X5789=0,0,IFS(Customer_Churn_Records!$X5789&lt;100000,"low",Customer_Churn_Records!$X5789&lt;300000,"high"))</f>
        <v>low</v>
      </c>
      <c r="X5789" s="8">
        <f>ROUND(Customer_Churn_Records!$I5789,0)</f>
        <v>80294</v>
      </c>
    </row>
    <row r="5790" ht="14.25" customHeight="1">
      <c r="A5790" s="6">
        <v>5354.0</v>
      </c>
      <c r="B5790" s="6">
        <v>1.5782181E7</v>
      </c>
      <c r="C5790" s="6" t="s">
        <v>822</v>
      </c>
      <c r="D5790" s="6">
        <v>592.0</v>
      </c>
      <c r="E5790" s="6" t="s">
        <v>9</v>
      </c>
      <c r="F5790" s="6" t="s">
        <v>11</v>
      </c>
      <c r="G5790" s="7" t="s">
        <v>87</v>
      </c>
      <c r="H5790" s="6">
        <v>6.0</v>
      </c>
      <c r="I5790" s="6" t="s">
        <v>13863</v>
      </c>
      <c r="J5790" s="6">
        <v>1.0</v>
      </c>
      <c r="K5790" s="6">
        <v>1.0</v>
      </c>
      <c r="L5790" s="6">
        <v>0.0</v>
      </c>
      <c r="M5790" s="6" t="s">
        <v>13864</v>
      </c>
      <c r="N5790" s="6">
        <v>1.0</v>
      </c>
      <c r="O5790" s="6">
        <v>1.0</v>
      </c>
      <c r="P5790" s="6">
        <v>5.0</v>
      </c>
      <c r="Q5790" s="6" t="s">
        <v>58</v>
      </c>
      <c r="R5790" s="6">
        <v>653.0</v>
      </c>
      <c r="S5790" s="6">
        <f>COUNTIF(Customer_Churn_Records!$B$2:$B$10000,Customer_Churn_Records!$B5790)</f>
        <v>1</v>
      </c>
      <c r="T5790" s="6">
        <f>ROUNDUP(Customer_Churn_Records!$G5790,0)</f>
        <v>35</v>
      </c>
      <c r="U5790" s="6" t="str">
        <f t="array" ref="U5790">IFS(Customer_Churn_Records!$T5790&lt;30,"young",Customer_Churn_Records!$T5790&lt;50,"middle-aged",Customer_Churn_Records!$T5790&lt;100,"old")</f>
        <v>middle-aged</v>
      </c>
      <c r="V5790" s="8" t="str">
        <f t="array" ref="V5790">IFS(Customer_Churn_Records!$D5790&lt;701,"less-score",Customer_Churn_Records!$D5790&lt;851,"high-score")</f>
        <v>less-score</v>
      </c>
      <c r="W5790" s="8" t="str">
        <f t="array" ref="W5790">IF(Customer_Churn_Records!$X5790=0,0,IFS(Customer_Churn_Records!$X5790&lt;100000,"low",Customer_Churn_Records!$X5790&lt;300000,"high"))</f>
        <v>low</v>
      </c>
      <c r="X5790" s="8">
        <f>ROUND(Customer_Churn_Records!$I5790,0)</f>
        <v>80285</v>
      </c>
    </row>
    <row r="5791" ht="14.25" customHeight="1">
      <c r="A5791" s="6">
        <v>480.0</v>
      </c>
      <c r="B5791" s="6">
        <v>1.5797736E7</v>
      </c>
      <c r="C5791" s="6" t="s">
        <v>131</v>
      </c>
      <c r="D5791" s="6">
        <v>658.0</v>
      </c>
      <c r="E5791" s="6" t="s">
        <v>7</v>
      </c>
      <c r="F5791" s="6" t="s">
        <v>11</v>
      </c>
      <c r="G5791" s="7" t="s">
        <v>99</v>
      </c>
      <c r="H5791" s="6">
        <v>4.0</v>
      </c>
      <c r="I5791" s="6" t="s">
        <v>13865</v>
      </c>
      <c r="J5791" s="6">
        <v>1.0</v>
      </c>
      <c r="K5791" s="6">
        <v>1.0</v>
      </c>
      <c r="L5791" s="6">
        <v>1.0</v>
      </c>
      <c r="M5791" s="6" t="s">
        <v>13866</v>
      </c>
      <c r="N5791" s="6">
        <v>0.0</v>
      </c>
      <c r="O5791" s="6">
        <v>0.0</v>
      </c>
      <c r="P5791" s="6">
        <v>2.0</v>
      </c>
      <c r="Q5791" s="6" t="s">
        <v>49</v>
      </c>
      <c r="R5791" s="6">
        <v>420.0</v>
      </c>
      <c r="S5791" s="6">
        <f>COUNTIF(Customer_Churn_Records!$B$2:$B$10000,Customer_Churn_Records!$B5791)</f>
        <v>1</v>
      </c>
      <c r="T5791" s="6">
        <f>ROUNDUP(Customer_Churn_Records!$G5791,0)</f>
        <v>29</v>
      </c>
      <c r="U5791" s="6" t="str">
        <f t="array" ref="U5791">IFS(Customer_Churn_Records!$T5791&lt;30,"young",Customer_Churn_Records!$T5791&lt;50,"middle-aged",Customer_Churn_Records!$T5791&lt;100,"old")</f>
        <v>young</v>
      </c>
      <c r="V5791" s="8" t="str">
        <f t="array" ref="V5791">IFS(Customer_Churn_Records!$D5791&lt;701,"less-score",Customer_Churn_Records!$D5791&lt;851,"high-score")</f>
        <v>less-score</v>
      </c>
      <c r="W5791" s="8" t="str">
        <f t="array" ref="W5791">IF(Customer_Churn_Records!$X5791=0,0,IFS(Customer_Churn_Records!$X5791&lt;100000,"low",Customer_Churn_Records!$X5791&lt;300000,"high"))</f>
        <v>low</v>
      </c>
      <c r="X5791" s="8">
        <f>ROUND(Customer_Churn_Records!$I5791,0)</f>
        <v>80263</v>
      </c>
    </row>
    <row r="5792" ht="14.25" customHeight="1">
      <c r="A5792" s="6">
        <v>2875.0</v>
      </c>
      <c r="B5792" s="6">
        <v>1.5733581E7</v>
      </c>
      <c r="C5792" s="6" t="s">
        <v>2580</v>
      </c>
      <c r="D5792" s="6">
        <v>831.0</v>
      </c>
      <c r="E5792" s="6" t="s">
        <v>8</v>
      </c>
      <c r="F5792" s="6" t="s">
        <v>11</v>
      </c>
      <c r="G5792" s="7" t="s">
        <v>114</v>
      </c>
      <c r="H5792" s="6">
        <v>9.0</v>
      </c>
      <c r="I5792" s="6" t="s">
        <v>13867</v>
      </c>
      <c r="J5792" s="6">
        <v>1.0</v>
      </c>
      <c r="K5792" s="6">
        <v>1.0</v>
      </c>
      <c r="L5792" s="6">
        <v>0.0</v>
      </c>
      <c r="M5792" s="6" t="s">
        <v>13868</v>
      </c>
      <c r="N5792" s="6">
        <v>0.0</v>
      </c>
      <c r="O5792" s="6">
        <v>0.0</v>
      </c>
      <c r="P5792" s="6">
        <v>4.0</v>
      </c>
      <c r="Q5792" s="6" t="s">
        <v>49</v>
      </c>
      <c r="R5792" s="6">
        <v>590.0</v>
      </c>
      <c r="S5792" s="6">
        <f>COUNTIF(Customer_Churn_Records!$B$2:$B$10000,Customer_Churn_Records!$B5792)</f>
        <v>1</v>
      </c>
      <c r="T5792" s="6">
        <f>ROUNDUP(Customer_Churn_Records!$G5792,0)</f>
        <v>32</v>
      </c>
      <c r="U5792" s="6" t="str">
        <f t="array" ref="U5792">IFS(Customer_Churn_Records!$T5792&lt;30,"young",Customer_Churn_Records!$T5792&lt;50,"middle-aged",Customer_Churn_Records!$T5792&lt;100,"old")</f>
        <v>middle-aged</v>
      </c>
      <c r="V5792" s="8" t="str">
        <f t="array" ref="V5792">IFS(Customer_Churn_Records!$D5792&lt;701,"less-score",Customer_Churn_Records!$D5792&lt;851,"high-score")</f>
        <v>high-score</v>
      </c>
      <c r="W5792" s="8" t="str">
        <f t="array" ref="W5792">IF(Customer_Churn_Records!$X5792=0,0,IFS(Customer_Churn_Records!$X5792&lt;100000,"low",Customer_Churn_Records!$X5792&lt;300000,"high"))</f>
        <v>low</v>
      </c>
      <c r="X5792" s="8">
        <f>ROUND(Customer_Churn_Records!$I5792,0)</f>
        <v>80263</v>
      </c>
    </row>
    <row r="5793" ht="14.25" customHeight="1">
      <c r="A5793" s="6">
        <v>2545.0</v>
      </c>
      <c r="B5793" s="6">
        <v>1.5709487E7</v>
      </c>
      <c r="C5793" s="6" t="s">
        <v>2150</v>
      </c>
      <c r="D5793" s="6">
        <v>668.0</v>
      </c>
      <c r="E5793" s="6" t="s">
        <v>8</v>
      </c>
      <c r="F5793" s="6" t="s">
        <v>11</v>
      </c>
      <c r="G5793" s="7" t="s">
        <v>140</v>
      </c>
      <c r="H5793" s="6">
        <v>5.0</v>
      </c>
      <c r="I5793" s="6" t="s">
        <v>13869</v>
      </c>
      <c r="J5793" s="6">
        <v>2.0</v>
      </c>
      <c r="K5793" s="6">
        <v>0.0</v>
      </c>
      <c r="L5793" s="6">
        <v>0.0</v>
      </c>
      <c r="M5793" s="6" t="s">
        <v>13870</v>
      </c>
      <c r="N5793" s="6">
        <v>0.0</v>
      </c>
      <c r="O5793" s="6">
        <v>0.0</v>
      </c>
      <c r="P5793" s="6">
        <v>3.0</v>
      </c>
      <c r="Q5793" s="6" t="s">
        <v>49</v>
      </c>
      <c r="R5793" s="6">
        <v>872.0</v>
      </c>
      <c r="S5793" s="6">
        <f>COUNTIF(Customer_Churn_Records!$B$2:$B$10000,Customer_Churn_Records!$B5793)</f>
        <v>1</v>
      </c>
      <c r="T5793" s="6">
        <f>ROUNDUP(Customer_Churn_Records!$G5793,0)</f>
        <v>34</v>
      </c>
      <c r="U5793" s="6" t="str">
        <f t="array" ref="U5793">IFS(Customer_Churn_Records!$T5793&lt;30,"young",Customer_Churn_Records!$T5793&lt;50,"middle-aged",Customer_Churn_Records!$T5793&lt;100,"old")</f>
        <v>middle-aged</v>
      </c>
      <c r="V5793" s="8" t="str">
        <f t="array" ref="V5793">IFS(Customer_Churn_Records!$D5793&lt;701,"less-score",Customer_Churn_Records!$D5793&lt;851,"high-score")</f>
        <v>less-score</v>
      </c>
      <c r="W5793" s="8" t="str">
        <f t="array" ref="W5793">IF(Customer_Churn_Records!$X5793=0,0,IFS(Customer_Churn_Records!$X5793&lt;100000,"low",Customer_Churn_Records!$X5793&lt;300000,"high"))</f>
        <v>low</v>
      </c>
      <c r="X5793" s="8">
        <f>ROUND(Customer_Churn_Records!$I5793,0)</f>
        <v>80242</v>
      </c>
    </row>
    <row r="5794" ht="14.25" customHeight="1">
      <c r="A5794" s="6">
        <v>8681.0</v>
      </c>
      <c r="B5794" s="6">
        <v>1.5782939E7</v>
      </c>
      <c r="C5794" s="6" t="s">
        <v>1150</v>
      </c>
      <c r="D5794" s="6">
        <v>747.0</v>
      </c>
      <c r="E5794" s="6" t="s">
        <v>7</v>
      </c>
      <c r="F5794" s="6" t="s">
        <v>11</v>
      </c>
      <c r="G5794" s="7" t="s">
        <v>51</v>
      </c>
      <c r="H5794" s="6">
        <v>4.0</v>
      </c>
      <c r="I5794" s="6" t="s">
        <v>13871</v>
      </c>
      <c r="J5794" s="6">
        <v>1.0</v>
      </c>
      <c r="K5794" s="6">
        <v>1.0</v>
      </c>
      <c r="L5794" s="6">
        <v>0.0</v>
      </c>
      <c r="M5794" s="6" t="s">
        <v>13872</v>
      </c>
      <c r="N5794" s="6">
        <v>1.0</v>
      </c>
      <c r="O5794" s="6">
        <v>1.0</v>
      </c>
      <c r="P5794" s="6">
        <v>5.0</v>
      </c>
      <c r="Q5794" s="6" t="s">
        <v>44</v>
      </c>
      <c r="R5794" s="6">
        <v>387.0</v>
      </c>
      <c r="S5794" s="6">
        <f>COUNTIF(Customer_Churn_Records!$B$2:$B$10000,Customer_Churn_Records!$B5794)</f>
        <v>1</v>
      </c>
      <c r="T5794" s="6">
        <f>ROUNDUP(Customer_Churn_Records!$G5794,0)</f>
        <v>42</v>
      </c>
      <c r="U5794" s="6" t="str">
        <f t="array" ref="U5794">IFS(Customer_Churn_Records!$T5794&lt;30,"young",Customer_Churn_Records!$T5794&lt;50,"middle-aged",Customer_Churn_Records!$T5794&lt;100,"old")</f>
        <v>middle-aged</v>
      </c>
      <c r="V5794" s="8" t="str">
        <f t="array" ref="V5794">IFS(Customer_Churn_Records!$D5794&lt;701,"less-score",Customer_Churn_Records!$D5794&lt;851,"high-score")</f>
        <v>high-score</v>
      </c>
      <c r="W5794" s="8" t="str">
        <f t="array" ref="W5794">IF(Customer_Churn_Records!$X5794=0,0,IFS(Customer_Churn_Records!$X5794&lt;100000,"low",Customer_Churn_Records!$X5794&lt;300000,"high"))</f>
        <v>low</v>
      </c>
      <c r="X5794" s="8">
        <f>ROUND(Customer_Churn_Records!$I5794,0)</f>
        <v>80214</v>
      </c>
    </row>
    <row r="5795" ht="14.25" customHeight="1">
      <c r="A5795" s="6">
        <v>9741.0</v>
      </c>
      <c r="B5795" s="6">
        <v>1.5572021E7</v>
      </c>
      <c r="C5795" s="6" t="s">
        <v>4905</v>
      </c>
      <c r="D5795" s="6">
        <v>798.0</v>
      </c>
      <c r="E5795" s="6" t="s">
        <v>8</v>
      </c>
      <c r="F5795" s="6" t="s">
        <v>10</v>
      </c>
      <c r="G5795" s="7" t="s">
        <v>99</v>
      </c>
      <c r="H5795" s="6">
        <v>8.0</v>
      </c>
      <c r="I5795" s="6" t="s">
        <v>13873</v>
      </c>
      <c r="J5795" s="6">
        <v>2.0</v>
      </c>
      <c r="K5795" s="6">
        <v>1.0</v>
      </c>
      <c r="L5795" s="6">
        <v>0.0</v>
      </c>
      <c r="M5795" s="6" t="s">
        <v>13874</v>
      </c>
      <c r="N5795" s="6">
        <v>0.0</v>
      </c>
      <c r="O5795" s="6">
        <v>0.0</v>
      </c>
      <c r="P5795" s="6">
        <v>3.0</v>
      </c>
      <c r="Q5795" s="6" t="s">
        <v>44</v>
      </c>
      <c r="R5795" s="6">
        <v>965.0</v>
      </c>
      <c r="S5795" s="6">
        <f>COUNTIF(Customer_Churn_Records!$B$2:$B$10000,Customer_Churn_Records!$B5795)</f>
        <v>1</v>
      </c>
      <c r="T5795" s="6">
        <f>ROUNDUP(Customer_Churn_Records!$G5795,0)</f>
        <v>29</v>
      </c>
      <c r="U5795" s="6" t="str">
        <f t="array" ref="U5795">IFS(Customer_Churn_Records!$T5795&lt;30,"young",Customer_Churn_Records!$T5795&lt;50,"middle-aged",Customer_Churn_Records!$T5795&lt;100,"old")</f>
        <v>young</v>
      </c>
      <c r="V5795" s="8" t="str">
        <f t="array" ref="V5795">IFS(Customer_Churn_Records!$D5795&lt;701,"less-score",Customer_Churn_Records!$D5795&lt;851,"high-score")</f>
        <v>high-score</v>
      </c>
      <c r="W5795" s="8" t="str">
        <f t="array" ref="W5795">IF(Customer_Churn_Records!$X5795=0,0,IFS(Customer_Churn_Records!$X5795&lt;100000,"low",Customer_Churn_Records!$X5795&lt;300000,"high"))</f>
        <v>low</v>
      </c>
      <c r="X5795" s="8">
        <f>ROUND(Customer_Churn_Records!$I5795,0)</f>
        <v>80204</v>
      </c>
    </row>
    <row r="5796" ht="14.25" customHeight="1">
      <c r="A5796" s="6">
        <v>4778.0</v>
      </c>
      <c r="B5796" s="6">
        <v>1.5619801E7</v>
      </c>
      <c r="C5796" s="6" t="s">
        <v>13875</v>
      </c>
      <c r="D5796" s="6">
        <v>548.0</v>
      </c>
      <c r="E5796" s="6" t="s">
        <v>7</v>
      </c>
      <c r="F5796" s="6" t="s">
        <v>10</v>
      </c>
      <c r="G5796" s="7" t="s">
        <v>103</v>
      </c>
      <c r="H5796" s="6">
        <v>1.0</v>
      </c>
      <c r="I5796" s="6" t="s">
        <v>13876</v>
      </c>
      <c r="J5796" s="6">
        <v>2.0</v>
      </c>
      <c r="K5796" s="6">
        <v>0.0</v>
      </c>
      <c r="L5796" s="6">
        <v>1.0</v>
      </c>
      <c r="M5796" s="6" t="s">
        <v>13877</v>
      </c>
      <c r="N5796" s="6">
        <v>0.0</v>
      </c>
      <c r="O5796" s="6">
        <v>0.0</v>
      </c>
      <c r="P5796" s="6">
        <v>3.0</v>
      </c>
      <c r="Q5796" s="6" t="s">
        <v>49</v>
      </c>
      <c r="R5796" s="6">
        <v>524.0</v>
      </c>
      <c r="S5796" s="6">
        <f>COUNTIF(Customer_Churn_Records!$B$2:$B$10000,Customer_Churn_Records!$B5796)</f>
        <v>1</v>
      </c>
      <c r="T5796" s="6">
        <f>ROUNDUP(Customer_Churn_Records!$G5796,0)</f>
        <v>33</v>
      </c>
      <c r="U5796" s="6" t="str">
        <f t="array" ref="U5796">IFS(Customer_Churn_Records!$T5796&lt;30,"young",Customer_Churn_Records!$T5796&lt;50,"middle-aged",Customer_Churn_Records!$T5796&lt;100,"old")</f>
        <v>middle-aged</v>
      </c>
      <c r="V5796" s="8" t="str">
        <f t="array" ref="V5796">IFS(Customer_Churn_Records!$D5796&lt;701,"less-score",Customer_Churn_Records!$D5796&lt;851,"high-score")</f>
        <v>less-score</v>
      </c>
      <c r="W5796" s="8" t="str">
        <f t="array" ref="W5796">IF(Customer_Churn_Records!$X5796=0,0,IFS(Customer_Churn_Records!$X5796&lt;100000,"low",Customer_Churn_Records!$X5796&lt;300000,"high"))</f>
        <v>low</v>
      </c>
      <c r="X5796" s="8">
        <f>ROUND(Customer_Churn_Records!$I5796,0)</f>
        <v>80108</v>
      </c>
    </row>
    <row r="5797" ht="14.25" customHeight="1">
      <c r="A5797" s="6">
        <v>5541.0</v>
      </c>
      <c r="B5797" s="6">
        <v>1.5605742E7</v>
      </c>
      <c r="C5797" s="6" t="s">
        <v>1045</v>
      </c>
      <c r="D5797" s="6">
        <v>737.0</v>
      </c>
      <c r="E5797" s="6" t="s">
        <v>7</v>
      </c>
      <c r="F5797" s="6" t="s">
        <v>11</v>
      </c>
      <c r="G5797" s="7" t="s">
        <v>76</v>
      </c>
      <c r="H5797" s="6">
        <v>0.0</v>
      </c>
      <c r="I5797" s="6" t="s">
        <v>13878</v>
      </c>
      <c r="J5797" s="6">
        <v>1.0</v>
      </c>
      <c r="K5797" s="6">
        <v>1.0</v>
      </c>
      <c r="L5797" s="6">
        <v>0.0</v>
      </c>
      <c r="M5797" s="6" t="s">
        <v>13879</v>
      </c>
      <c r="N5797" s="6">
        <v>1.0</v>
      </c>
      <c r="O5797" s="6">
        <v>1.0</v>
      </c>
      <c r="P5797" s="6">
        <v>5.0</v>
      </c>
      <c r="Q5797" s="6" t="s">
        <v>44</v>
      </c>
      <c r="R5797" s="6">
        <v>394.0</v>
      </c>
      <c r="S5797" s="6">
        <f>COUNTIF(Customer_Churn_Records!$B$2:$B$10000,Customer_Churn_Records!$B5797)</f>
        <v>1</v>
      </c>
      <c r="T5797" s="6">
        <f>ROUNDUP(Customer_Churn_Records!$G5797,0)</f>
        <v>43</v>
      </c>
      <c r="U5797" s="6" t="str">
        <f t="array" ref="U5797">IFS(Customer_Churn_Records!$T5797&lt;30,"young",Customer_Churn_Records!$T5797&lt;50,"middle-aged",Customer_Churn_Records!$T5797&lt;100,"old")</f>
        <v>middle-aged</v>
      </c>
      <c r="V5797" s="8" t="str">
        <f t="array" ref="V5797">IFS(Customer_Churn_Records!$D5797&lt;701,"less-score",Customer_Churn_Records!$D5797&lt;851,"high-score")</f>
        <v>high-score</v>
      </c>
      <c r="W5797" s="8" t="str">
        <f t="array" ref="W5797">IF(Customer_Churn_Records!$X5797=0,0,IFS(Customer_Churn_Records!$X5797&lt;100000,"low",Customer_Churn_Records!$X5797&lt;300000,"high"))</f>
        <v>low</v>
      </c>
      <c r="X5797" s="8">
        <f>ROUND(Customer_Churn_Records!$I5797,0)</f>
        <v>80091</v>
      </c>
    </row>
    <row r="5798" ht="14.25" customHeight="1">
      <c r="A5798" s="6">
        <v>6437.0</v>
      </c>
      <c r="B5798" s="6">
        <v>1.5723216E7</v>
      </c>
      <c r="C5798" s="6" t="s">
        <v>822</v>
      </c>
      <c r="D5798" s="6">
        <v>623.0</v>
      </c>
      <c r="E5798" s="6" t="s">
        <v>8</v>
      </c>
      <c r="F5798" s="6" t="s">
        <v>11</v>
      </c>
      <c r="G5798" s="7" t="s">
        <v>103</v>
      </c>
      <c r="H5798" s="6">
        <v>2.0</v>
      </c>
      <c r="I5798" s="6" t="s">
        <v>13880</v>
      </c>
      <c r="J5798" s="6">
        <v>1.0</v>
      </c>
      <c r="K5798" s="6">
        <v>1.0</v>
      </c>
      <c r="L5798" s="6">
        <v>1.0</v>
      </c>
      <c r="M5798" s="6" t="s">
        <v>13881</v>
      </c>
      <c r="N5798" s="6">
        <v>0.0</v>
      </c>
      <c r="O5798" s="6">
        <v>0.0</v>
      </c>
      <c r="P5798" s="6">
        <v>2.0</v>
      </c>
      <c r="Q5798" s="6" t="s">
        <v>58</v>
      </c>
      <c r="R5798" s="6">
        <v>343.0</v>
      </c>
      <c r="S5798" s="6">
        <f>COUNTIF(Customer_Churn_Records!$B$2:$B$10000,Customer_Churn_Records!$B5798)</f>
        <v>1</v>
      </c>
      <c r="T5798" s="6">
        <f>ROUNDUP(Customer_Churn_Records!$G5798,0)</f>
        <v>33</v>
      </c>
      <c r="U5798" s="6" t="str">
        <f t="array" ref="U5798">IFS(Customer_Churn_Records!$T5798&lt;30,"young",Customer_Churn_Records!$T5798&lt;50,"middle-aged",Customer_Churn_Records!$T5798&lt;100,"old")</f>
        <v>middle-aged</v>
      </c>
      <c r="V5798" s="8" t="str">
        <f t="array" ref="V5798">IFS(Customer_Churn_Records!$D5798&lt;701,"less-score",Customer_Churn_Records!$D5798&lt;851,"high-score")</f>
        <v>less-score</v>
      </c>
      <c r="W5798" s="8" t="str">
        <f t="array" ref="W5798">IF(Customer_Churn_Records!$X5798=0,0,IFS(Customer_Churn_Records!$X5798&lt;100000,"low",Customer_Churn_Records!$X5798&lt;300000,"high"))</f>
        <v>low</v>
      </c>
      <c r="X5798" s="8">
        <f>ROUND(Customer_Churn_Records!$I5798,0)</f>
        <v>80002</v>
      </c>
    </row>
    <row r="5799" ht="14.25" customHeight="1">
      <c r="A5799" s="6">
        <v>846.0</v>
      </c>
      <c r="B5799" s="6">
        <v>1.5592222E7</v>
      </c>
      <c r="C5799" s="6" t="s">
        <v>40</v>
      </c>
      <c r="D5799" s="6">
        <v>505.0</v>
      </c>
      <c r="E5799" s="6" t="s">
        <v>7</v>
      </c>
      <c r="F5799" s="6" t="s">
        <v>11</v>
      </c>
      <c r="G5799" s="7" t="s">
        <v>132</v>
      </c>
      <c r="H5799" s="6">
        <v>7.0</v>
      </c>
      <c r="I5799" s="6" t="s">
        <v>13882</v>
      </c>
      <c r="J5799" s="6">
        <v>1.0</v>
      </c>
      <c r="K5799" s="6">
        <v>0.0</v>
      </c>
      <c r="L5799" s="6">
        <v>0.0</v>
      </c>
      <c r="M5799" s="6" t="s">
        <v>13883</v>
      </c>
      <c r="N5799" s="6">
        <v>0.0</v>
      </c>
      <c r="O5799" s="6">
        <v>0.0</v>
      </c>
      <c r="P5799" s="6">
        <v>5.0</v>
      </c>
      <c r="Q5799" s="6" t="s">
        <v>49</v>
      </c>
      <c r="R5799" s="6">
        <v>726.0</v>
      </c>
      <c r="S5799" s="6">
        <f>COUNTIF(Customer_Churn_Records!$B$2:$B$10000,Customer_Churn_Records!$B5799)</f>
        <v>1</v>
      </c>
      <c r="T5799" s="6">
        <f>ROUNDUP(Customer_Churn_Records!$G5799,0)</f>
        <v>49</v>
      </c>
      <c r="U5799" s="6" t="str">
        <f t="array" ref="U5799">IFS(Customer_Churn_Records!$T5799&lt;30,"young",Customer_Churn_Records!$T5799&lt;50,"middle-aged",Customer_Churn_Records!$T5799&lt;100,"old")</f>
        <v>middle-aged</v>
      </c>
      <c r="V5799" s="8" t="str">
        <f t="array" ref="V5799">IFS(Customer_Churn_Records!$D5799&lt;701,"less-score",Customer_Churn_Records!$D5799&lt;851,"high-score")</f>
        <v>less-score</v>
      </c>
      <c r="W5799" s="8" t="str">
        <f t="array" ref="W5799">IF(Customer_Churn_Records!$X5799=0,0,IFS(Customer_Churn_Records!$X5799&lt;100000,"low",Customer_Churn_Records!$X5799&lt;300000,"high"))</f>
        <v>low</v>
      </c>
      <c r="X5799" s="8">
        <f>ROUND(Customer_Churn_Records!$I5799,0)</f>
        <v>80001</v>
      </c>
    </row>
    <row r="5800" ht="14.25" customHeight="1">
      <c r="A5800" s="6">
        <v>2804.0</v>
      </c>
      <c r="B5800" s="6">
        <v>1.5636982E7</v>
      </c>
      <c r="C5800" s="6" t="s">
        <v>13884</v>
      </c>
      <c r="D5800" s="6">
        <v>705.0</v>
      </c>
      <c r="E5800" s="6" t="s">
        <v>8</v>
      </c>
      <c r="F5800" s="6" t="s">
        <v>10</v>
      </c>
      <c r="G5800" s="7" t="s">
        <v>76</v>
      </c>
      <c r="H5800" s="6">
        <v>7.0</v>
      </c>
      <c r="I5800" s="6" t="s">
        <v>13885</v>
      </c>
      <c r="J5800" s="6">
        <v>1.0</v>
      </c>
      <c r="K5800" s="6">
        <v>1.0</v>
      </c>
      <c r="L5800" s="6">
        <v>1.0</v>
      </c>
      <c r="M5800" s="6" t="s">
        <v>13886</v>
      </c>
      <c r="N5800" s="6">
        <v>0.0</v>
      </c>
      <c r="O5800" s="6">
        <v>0.0</v>
      </c>
      <c r="P5800" s="6">
        <v>1.0</v>
      </c>
      <c r="Q5800" s="6" t="s">
        <v>44</v>
      </c>
      <c r="R5800" s="6">
        <v>475.0</v>
      </c>
      <c r="S5800" s="6">
        <f>COUNTIF(Customer_Churn_Records!$B$2:$B$10000,Customer_Churn_Records!$B5800)</f>
        <v>1</v>
      </c>
      <c r="T5800" s="6">
        <f>ROUNDUP(Customer_Churn_Records!$G5800,0)</f>
        <v>43</v>
      </c>
      <c r="U5800" s="6" t="str">
        <f t="array" ref="U5800">IFS(Customer_Churn_Records!$T5800&lt;30,"young",Customer_Churn_Records!$T5800&lt;50,"middle-aged",Customer_Churn_Records!$T5800&lt;100,"old")</f>
        <v>middle-aged</v>
      </c>
      <c r="V5800" s="8" t="str">
        <f t="array" ref="V5800">IFS(Customer_Churn_Records!$D5800&lt;701,"less-score",Customer_Churn_Records!$D5800&lt;851,"high-score")</f>
        <v>high-score</v>
      </c>
      <c r="W5800" s="8" t="str">
        <f t="array" ref="W5800">IF(Customer_Churn_Records!$X5800=0,0,IFS(Customer_Churn_Records!$X5800&lt;100000,"low",Customer_Churn_Records!$X5800&lt;300000,"high"))</f>
        <v>low</v>
      </c>
      <c r="X5800" s="8">
        <f>ROUND(Customer_Churn_Records!$I5800,0)</f>
        <v>79975</v>
      </c>
    </row>
    <row r="5801" ht="14.25" customHeight="1">
      <c r="A5801" s="6">
        <v>5163.0</v>
      </c>
      <c r="B5801" s="6">
        <v>1.5763922E7</v>
      </c>
      <c r="C5801" s="6" t="s">
        <v>13887</v>
      </c>
      <c r="D5801" s="6">
        <v>608.0</v>
      </c>
      <c r="E5801" s="6" t="s">
        <v>7</v>
      </c>
      <c r="F5801" s="6" t="s">
        <v>11</v>
      </c>
      <c r="G5801" s="7" t="s">
        <v>363</v>
      </c>
      <c r="H5801" s="6">
        <v>7.0</v>
      </c>
      <c r="I5801" s="6" t="s">
        <v>13888</v>
      </c>
      <c r="J5801" s="6">
        <v>2.0</v>
      </c>
      <c r="K5801" s="6">
        <v>1.0</v>
      </c>
      <c r="L5801" s="6">
        <v>0.0</v>
      </c>
      <c r="M5801" s="6" t="s">
        <v>13889</v>
      </c>
      <c r="N5801" s="6">
        <v>0.0</v>
      </c>
      <c r="O5801" s="6">
        <v>0.0</v>
      </c>
      <c r="P5801" s="6">
        <v>4.0</v>
      </c>
      <c r="Q5801" s="6" t="s">
        <v>44</v>
      </c>
      <c r="R5801" s="6">
        <v>898.0</v>
      </c>
      <c r="S5801" s="6">
        <f>COUNTIF(Customer_Churn_Records!$B$2:$B$10000,Customer_Churn_Records!$B5801)</f>
        <v>1</v>
      </c>
      <c r="T5801" s="6">
        <f>ROUNDUP(Customer_Churn_Records!$G5801,0)</f>
        <v>31</v>
      </c>
      <c r="U5801" s="6" t="str">
        <f t="array" ref="U5801">IFS(Customer_Churn_Records!$T5801&lt;30,"young",Customer_Churn_Records!$T5801&lt;50,"middle-aged",Customer_Churn_Records!$T5801&lt;100,"old")</f>
        <v>middle-aged</v>
      </c>
      <c r="V5801" s="8" t="str">
        <f t="array" ref="V5801">IFS(Customer_Churn_Records!$D5801&lt;701,"less-score",Customer_Churn_Records!$D5801&lt;851,"high-score")</f>
        <v>less-score</v>
      </c>
      <c r="W5801" s="8" t="str">
        <f t="array" ref="W5801">IF(Customer_Churn_Records!$X5801=0,0,IFS(Customer_Churn_Records!$X5801&lt;100000,"low",Customer_Churn_Records!$X5801&lt;300000,"high"))</f>
        <v>low</v>
      </c>
      <c r="X5801" s="8">
        <f>ROUND(Customer_Churn_Records!$I5801,0)</f>
        <v>79963</v>
      </c>
    </row>
    <row r="5802" ht="14.25" customHeight="1">
      <c r="A5802" s="6">
        <v>9193.0</v>
      </c>
      <c r="B5802" s="6">
        <v>1.579104E7</v>
      </c>
      <c r="C5802" s="6" t="s">
        <v>9998</v>
      </c>
      <c r="D5802" s="6">
        <v>801.0</v>
      </c>
      <c r="E5802" s="6" t="s">
        <v>9</v>
      </c>
      <c r="F5802" s="6" t="s">
        <v>11</v>
      </c>
      <c r="G5802" s="7" t="s">
        <v>60</v>
      </c>
      <c r="H5802" s="6">
        <v>1.0</v>
      </c>
      <c r="I5802" s="6" t="s">
        <v>13890</v>
      </c>
      <c r="J5802" s="6">
        <v>2.0</v>
      </c>
      <c r="K5802" s="6">
        <v>1.0</v>
      </c>
      <c r="L5802" s="6">
        <v>1.0</v>
      </c>
      <c r="M5802" s="6" t="s">
        <v>13891</v>
      </c>
      <c r="N5802" s="6">
        <v>0.0</v>
      </c>
      <c r="O5802" s="6">
        <v>0.0</v>
      </c>
      <c r="P5802" s="6">
        <v>1.0</v>
      </c>
      <c r="Q5802" s="6" t="s">
        <v>49</v>
      </c>
      <c r="R5802" s="6">
        <v>760.0</v>
      </c>
      <c r="S5802" s="6">
        <f>COUNTIF(Customer_Churn_Records!$B$2:$B$10000,Customer_Churn_Records!$B5802)</f>
        <v>1</v>
      </c>
      <c r="T5802" s="6">
        <f>ROUNDUP(Customer_Churn_Records!$G5802,0)</f>
        <v>58</v>
      </c>
      <c r="U5802" s="6" t="str">
        <f t="array" ref="U5802">IFS(Customer_Churn_Records!$T5802&lt;30,"young",Customer_Churn_Records!$T5802&lt;50,"middle-aged",Customer_Churn_Records!$T5802&lt;100,"old")</f>
        <v>old</v>
      </c>
      <c r="V5802" s="8" t="str">
        <f t="array" ref="V5802">IFS(Customer_Churn_Records!$D5802&lt;701,"less-score",Customer_Churn_Records!$D5802&lt;851,"high-score")</f>
        <v>high-score</v>
      </c>
      <c r="W5802" s="8" t="str">
        <f t="array" ref="W5802">IF(Customer_Churn_Records!$X5802=0,0,IFS(Customer_Churn_Records!$X5802&lt;100000,"low",Customer_Churn_Records!$X5802&lt;300000,"high"))</f>
        <v>low</v>
      </c>
      <c r="X5802" s="8">
        <f>ROUND(Customer_Churn_Records!$I5802,0)</f>
        <v>79955</v>
      </c>
    </row>
    <row r="5803" ht="14.25" customHeight="1">
      <c r="A5803" s="6">
        <v>6601.0</v>
      </c>
      <c r="B5803" s="6">
        <v>1.569736E7</v>
      </c>
      <c r="C5803" s="6" t="s">
        <v>13892</v>
      </c>
      <c r="D5803" s="6">
        <v>505.0</v>
      </c>
      <c r="E5803" s="6" t="s">
        <v>7</v>
      </c>
      <c r="F5803" s="6" t="s">
        <v>10</v>
      </c>
      <c r="G5803" s="7" t="s">
        <v>118</v>
      </c>
      <c r="H5803" s="6">
        <v>2.0</v>
      </c>
      <c r="I5803" s="6" t="s">
        <v>13893</v>
      </c>
      <c r="J5803" s="6">
        <v>1.0</v>
      </c>
      <c r="K5803" s="6">
        <v>0.0</v>
      </c>
      <c r="L5803" s="6">
        <v>1.0</v>
      </c>
      <c r="M5803" s="6" t="s">
        <v>13894</v>
      </c>
      <c r="N5803" s="6">
        <v>1.0</v>
      </c>
      <c r="O5803" s="6">
        <v>1.0</v>
      </c>
      <c r="P5803" s="6">
        <v>4.0</v>
      </c>
      <c r="Q5803" s="6" t="s">
        <v>79</v>
      </c>
      <c r="R5803" s="6">
        <v>253.0</v>
      </c>
      <c r="S5803" s="6">
        <f>COUNTIF(Customer_Churn_Records!$B$2:$B$10000,Customer_Churn_Records!$B5803)</f>
        <v>1</v>
      </c>
      <c r="T5803" s="6">
        <f>ROUNDUP(Customer_Churn_Records!$G5803,0)</f>
        <v>36</v>
      </c>
      <c r="U5803" s="6" t="str">
        <f t="array" ref="U5803">IFS(Customer_Churn_Records!$T5803&lt;30,"young",Customer_Churn_Records!$T5803&lt;50,"middle-aged",Customer_Churn_Records!$T5803&lt;100,"old")</f>
        <v>middle-aged</v>
      </c>
      <c r="V5803" s="8" t="str">
        <f t="array" ref="V5803">IFS(Customer_Churn_Records!$D5803&lt;701,"less-score",Customer_Churn_Records!$D5803&lt;851,"high-score")</f>
        <v>less-score</v>
      </c>
      <c r="W5803" s="8" t="str">
        <f t="array" ref="W5803">IF(Customer_Churn_Records!$X5803=0,0,IFS(Customer_Churn_Records!$X5803&lt;100000,"low",Customer_Churn_Records!$X5803&lt;300000,"high"))</f>
        <v>low</v>
      </c>
      <c r="X5803" s="8">
        <f>ROUND(Customer_Churn_Records!$I5803,0)</f>
        <v>79952</v>
      </c>
    </row>
    <row r="5804" ht="14.25" customHeight="1">
      <c r="A5804" s="6">
        <v>1171.0</v>
      </c>
      <c r="B5804" s="6">
        <v>1.559082E7</v>
      </c>
      <c r="C5804" s="6" t="s">
        <v>13895</v>
      </c>
      <c r="D5804" s="6">
        <v>699.0</v>
      </c>
      <c r="E5804" s="6" t="s">
        <v>9</v>
      </c>
      <c r="F5804" s="6" t="s">
        <v>11</v>
      </c>
      <c r="G5804" s="7" t="s">
        <v>64</v>
      </c>
      <c r="H5804" s="6">
        <v>6.0</v>
      </c>
      <c r="I5804" s="6" t="s">
        <v>13896</v>
      </c>
      <c r="J5804" s="6">
        <v>1.0</v>
      </c>
      <c r="K5804" s="6">
        <v>0.0</v>
      </c>
      <c r="L5804" s="6">
        <v>0.0</v>
      </c>
      <c r="M5804" s="6" t="s">
        <v>13897</v>
      </c>
      <c r="N5804" s="6">
        <v>0.0</v>
      </c>
      <c r="O5804" s="6">
        <v>0.0</v>
      </c>
      <c r="P5804" s="6">
        <v>4.0</v>
      </c>
      <c r="Q5804" s="6" t="s">
        <v>44</v>
      </c>
      <c r="R5804" s="6">
        <v>874.0</v>
      </c>
      <c r="S5804" s="6">
        <f>COUNTIF(Customer_Churn_Records!$B$2:$B$10000,Customer_Churn_Records!$B5804)</f>
        <v>1</v>
      </c>
      <c r="T5804" s="6">
        <f>ROUNDUP(Customer_Churn_Records!$G5804,0)</f>
        <v>26</v>
      </c>
      <c r="U5804" s="6" t="str">
        <f t="array" ref="U5804">IFS(Customer_Churn_Records!$T5804&lt;30,"young",Customer_Churn_Records!$T5804&lt;50,"middle-aged",Customer_Churn_Records!$T5804&lt;100,"old")</f>
        <v>young</v>
      </c>
      <c r="V5804" s="8" t="str">
        <f t="array" ref="V5804">IFS(Customer_Churn_Records!$D5804&lt;701,"less-score",Customer_Churn_Records!$D5804&lt;851,"high-score")</f>
        <v>less-score</v>
      </c>
      <c r="W5804" s="8" t="str">
        <f t="array" ref="W5804">IF(Customer_Churn_Records!$X5804=0,0,IFS(Customer_Churn_Records!$X5804&lt;100000,"low",Customer_Churn_Records!$X5804&lt;300000,"high"))</f>
        <v>low</v>
      </c>
      <c r="X5804" s="8">
        <f>ROUND(Customer_Churn_Records!$I5804,0)</f>
        <v>79932</v>
      </c>
    </row>
    <row r="5805" ht="14.25" customHeight="1">
      <c r="A5805" s="6">
        <v>4567.0</v>
      </c>
      <c r="B5805" s="6">
        <v>1.5580682E7</v>
      </c>
      <c r="C5805" s="6" t="s">
        <v>9633</v>
      </c>
      <c r="D5805" s="6">
        <v>652.0</v>
      </c>
      <c r="E5805" s="6" t="s">
        <v>7</v>
      </c>
      <c r="F5805" s="6" t="s">
        <v>10</v>
      </c>
      <c r="G5805" s="7" t="s">
        <v>55</v>
      </c>
      <c r="H5805" s="6">
        <v>4.0</v>
      </c>
      <c r="I5805" s="6" t="s">
        <v>13898</v>
      </c>
      <c r="J5805" s="6">
        <v>2.0</v>
      </c>
      <c r="K5805" s="6">
        <v>1.0</v>
      </c>
      <c r="L5805" s="6">
        <v>1.0</v>
      </c>
      <c r="M5805" s="6" t="s">
        <v>13899</v>
      </c>
      <c r="N5805" s="6">
        <v>0.0</v>
      </c>
      <c r="O5805" s="6">
        <v>0.0</v>
      </c>
      <c r="P5805" s="6">
        <v>5.0</v>
      </c>
      <c r="Q5805" s="6" t="s">
        <v>44</v>
      </c>
      <c r="R5805" s="6">
        <v>640.0</v>
      </c>
      <c r="S5805" s="6">
        <f>COUNTIF(Customer_Churn_Records!$B$2:$B$10000,Customer_Churn_Records!$B5805)</f>
        <v>1</v>
      </c>
      <c r="T5805" s="6">
        <f>ROUNDUP(Customer_Churn_Records!$G5805,0)</f>
        <v>40</v>
      </c>
      <c r="U5805" s="6" t="str">
        <f t="array" ref="U5805">IFS(Customer_Churn_Records!$T5805&lt;30,"young",Customer_Churn_Records!$T5805&lt;50,"middle-aged",Customer_Churn_Records!$T5805&lt;100,"old")</f>
        <v>middle-aged</v>
      </c>
      <c r="V5805" s="8" t="str">
        <f t="array" ref="V5805">IFS(Customer_Churn_Records!$D5805&lt;701,"less-score",Customer_Churn_Records!$D5805&lt;851,"high-score")</f>
        <v>less-score</v>
      </c>
      <c r="W5805" s="8" t="str">
        <f t="array" ref="W5805">IF(Customer_Churn_Records!$X5805=0,0,IFS(Customer_Churn_Records!$X5805&lt;100000,"low",Customer_Churn_Records!$X5805&lt;300000,"high"))</f>
        <v>low</v>
      </c>
      <c r="X5805" s="8">
        <f>ROUND(Customer_Churn_Records!$I5805,0)</f>
        <v>79927</v>
      </c>
    </row>
    <row r="5806" ht="14.25" customHeight="1">
      <c r="A5806" s="6">
        <v>6660.0</v>
      </c>
      <c r="B5806" s="6">
        <v>1.5584749E7</v>
      </c>
      <c r="C5806" s="6" t="s">
        <v>6447</v>
      </c>
      <c r="D5806" s="6">
        <v>668.0</v>
      </c>
      <c r="E5806" s="6" t="s">
        <v>8</v>
      </c>
      <c r="F5806" s="6" t="s">
        <v>11</v>
      </c>
      <c r="G5806" s="7" t="s">
        <v>107</v>
      </c>
      <c r="H5806" s="6">
        <v>4.0</v>
      </c>
      <c r="I5806" s="6" t="s">
        <v>13900</v>
      </c>
      <c r="J5806" s="6">
        <v>1.0</v>
      </c>
      <c r="K5806" s="6">
        <v>1.0</v>
      </c>
      <c r="L5806" s="6">
        <v>0.0</v>
      </c>
      <c r="M5806" s="6" t="s">
        <v>13901</v>
      </c>
      <c r="N5806" s="6">
        <v>0.0</v>
      </c>
      <c r="O5806" s="6">
        <v>0.0</v>
      </c>
      <c r="P5806" s="6">
        <v>4.0</v>
      </c>
      <c r="Q5806" s="6" t="s">
        <v>49</v>
      </c>
      <c r="R5806" s="6">
        <v>453.0</v>
      </c>
      <c r="S5806" s="6">
        <f>COUNTIF(Customer_Churn_Records!$B$2:$B$10000,Customer_Churn_Records!$B5806)</f>
        <v>1</v>
      </c>
      <c r="T5806" s="6">
        <f>ROUNDUP(Customer_Churn_Records!$G5806,0)</f>
        <v>39</v>
      </c>
      <c r="U5806" s="6" t="str">
        <f t="array" ref="U5806">IFS(Customer_Churn_Records!$T5806&lt;30,"young",Customer_Churn_Records!$T5806&lt;50,"middle-aged",Customer_Churn_Records!$T5806&lt;100,"old")</f>
        <v>middle-aged</v>
      </c>
      <c r="V5806" s="8" t="str">
        <f t="array" ref="V5806">IFS(Customer_Churn_Records!$D5806&lt;701,"less-score",Customer_Churn_Records!$D5806&lt;851,"high-score")</f>
        <v>less-score</v>
      </c>
      <c r="W5806" s="8" t="str">
        <f t="array" ref="W5806">IF(Customer_Churn_Records!$X5806=0,0,IFS(Customer_Churn_Records!$X5806&lt;100000,"low",Customer_Churn_Records!$X5806&lt;300000,"high"))</f>
        <v>low</v>
      </c>
      <c r="X5806" s="8">
        <f>ROUND(Customer_Churn_Records!$I5806,0)</f>
        <v>79896</v>
      </c>
    </row>
    <row r="5807" ht="14.25" customHeight="1">
      <c r="A5807" s="6">
        <v>437.0</v>
      </c>
      <c r="B5807" s="6">
        <v>1.5693737E7</v>
      </c>
      <c r="C5807" s="6" t="s">
        <v>1696</v>
      </c>
      <c r="D5807" s="6">
        <v>627.0</v>
      </c>
      <c r="E5807" s="6" t="s">
        <v>8</v>
      </c>
      <c r="F5807" s="6" t="s">
        <v>10</v>
      </c>
      <c r="G5807" s="7" t="s">
        <v>128</v>
      </c>
      <c r="H5807" s="6">
        <v>4.0</v>
      </c>
      <c r="I5807" s="6" t="s">
        <v>13902</v>
      </c>
      <c r="J5807" s="6">
        <v>2.0</v>
      </c>
      <c r="K5807" s="6">
        <v>1.0</v>
      </c>
      <c r="L5807" s="6">
        <v>0.0</v>
      </c>
      <c r="M5807" s="6" t="s">
        <v>13903</v>
      </c>
      <c r="N5807" s="6">
        <v>0.0</v>
      </c>
      <c r="O5807" s="6">
        <v>0.0</v>
      </c>
      <c r="P5807" s="6">
        <v>4.0</v>
      </c>
      <c r="Q5807" s="6" t="s">
        <v>58</v>
      </c>
      <c r="R5807" s="6">
        <v>396.0</v>
      </c>
      <c r="S5807" s="6">
        <f>COUNTIF(Customer_Churn_Records!$B$2:$B$10000,Customer_Churn_Records!$B5807)</f>
        <v>1</v>
      </c>
      <c r="T5807" s="6">
        <f>ROUNDUP(Customer_Churn_Records!$G5807,0)</f>
        <v>30</v>
      </c>
      <c r="U5807" s="6" t="str">
        <f t="array" ref="U5807">IFS(Customer_Churn_Records!$T5807&lt;30,"young",Customer_Churn_Records!$T5807&lt;50,"middle-aged",Customer_Churn_Records!$T5807&lt;100,"old")</f>
        <v>middle-aged</v>
      </c>
      <c r="V5807" s="8" t="str">
        <f t="array" ref="V5807">IFS(Customer_Churn_Records!$D5807&lt;701,"less-score",Customer_Churn_Records!$D5807&lt;851,"high-score")</f>
        <v>less-score</v>
      </c>
      <c r="W5807" s="8" t="str">
        <f t="array" ref="W5807">IF(Customer_Churn_Records!$X5807=0,0,IFS(Customer_Churn_Records!$X5807&lt;100000,"low",Customer_Churn_Records!$X5807&lt;300000,"high"))</f>
        <v>low</v>
      </c>
      <c r="X5807" s="8">
        <f>ROUND(Customer_Churn_Records!$I5807,0)</f>
        <v>79871</v>
      </c>
    </row>
    <row r="5808" ht="14.25" customHeight="1">
      <c r="A5808" s="6">
        <v>6651.0</v>
      </c>
      <c r="B5808" s="6">
        <v>1.5655252E7</v>
      </c>
      <c r="C5808" s="6" t="s">
        <v>4066</v>
      </c>
      <c r="D5808" s="6">
        <v>758.0</v>
      </c>
      <c r="E5808" s="6" t="s">
        <v>8</v>
      </c>
      <c r="F5808" s="6" t="s">
        <v>11</v>
      </c>
      <c r="G5808" s="7" t="s">
        <v>167</v>
      </c>
      <c r="H5808" s="6">
        <v>10.0</v>
      </c>
      <c r="I5808" s="6" t="s">
        <v>13904</v>
      </c>
      <c r="J5808" s="6">
        <v>1.0</v>
      </c>
      <c r="K5808" s="6">
        <v>1.0</v>
      </c>
      <c r="L5808" s="6">
        <v>1.0</v>
      </c>
      <c r="M5808" s="6" t="s">
        <v>13905</v>
      </c>
      <c r="N5808" s="6">
        <v>0.0</v>
      </c>
      <c r="O5808" s="6">
        <v>0.0</v>
      </c>
      <c r="P5808" s="6">
        <v>3.0</v>
      </c>
      <c r="Q5808" s="6" t="s">
        <v>58</v>
      </c>
      <c r="R5808" s="6">
        <v>824.0</v>
      </c>
      <c r="S5808" s="6">
        <f>COUNTIF(Customer_Churn_Records!$B$2:$B$10000,Customer_Churn_Records!$B5808)</f>
        <v>1</v>
      </c>
      <c r="T5808" s="6">
        <f>ROUNDUP(Customer_Churn_Records!$G5808,0)</f>
        <v>41</v>
      </c>
      <c r="U5808" s="6" t="str">
        <f t="array" ref="U5808">IFS(Customer_Churn_Records!$T5808&lt;30,"young",Customer_Churn_Records!$T5808&lt;50,"middle-aged",Customer_Churn_Records!$T5808&lt;100,"old")</f>
        <v>middle-aged</v>
      </c>
      <c r="V5808" s="8" t="str">
        <f t="array" ref="V5808">IFS(Customer_Churn_Records!$D5808&lt;701,"less-score",Customer_Churn_Records!$D5808&lt;851,"high-score")</f>
        <v>high-score</v>
      </c>
      <c r="W5808" s="8" t="str">
        <f t="array" ref="W5808">IF(Customer_Churn_Records!$X5808=0,0,IFS(Customer_Churn_Records!$X5808&lt;100000,"low",Customer_Churn_Records!$X5808&lt;300000,"high"))</f>
        <v>low</v>
      </c>
      <c r="X5808" s="8">
        <f>ROUND(Customer_Churn_Records!$I5808,0)</f>
        <v>79858</v>
      </c>
    </row>
    <row r="5809" ht="14.25" customHeight="1">
      <c r="A5809" s="6">
        <v>9586.0</v>
      </c>
      <c r="B5809" s="6">
        <v>1.5610557E7</v>
      </c>
      <c r="C5809" s="6" t="s">
        <v>2257</v>
      </c>
      <c r="D5809" s="6">
        <v>695.0</v>
      </c>
      <c r="E5809" s="6" t="s">
        <v>9</v>
      </c>
      <c r="F5809" s="6" t="s">
        <v>10</v>
      </c>
      <c r="G5809" s="7" t="s">
        <v>87</v>
      </c>
      <c r="H5809" s="6">
        <v>7.0</v>
      </c>
      <c r="I5809" s="6" t="s">
        <v>13906</v>
      </c>
      <c r="J5809" s="6">
        <v>2.0</v>
      </c>
      <c r="K5809" s="6">
        <v>1.0</v>
      </c>
      <c r="L5809" s="6">
        <v>1.0</v>
      </c>
      <c r="M5809" s="6" t="s">
        <v>13907</v>
      </c>
      <c r="N5809" s="6">
        <v>0.0</v>
      </c>
      <c r="O5809" s="6">
        <v>0.0</v>
      </c>
      <c r="P5809" s="6">
        <v>5.0</v>
      </c>
      <c r="Q5809" s="6" t="s">
        <v>79</v>
      </c>
      <c r="R5809" s="6">
        <v>408.0</v>
      </c>
      <c r="S5809" s="6">
        <f>COUNTIF(Customer_Churn_Records!$B$2:$B$10000,Customer_Churn_Records!$B5809)</f>
        <v>1</v>
      </c>
      <c r="T5809" s="6">
        <f>ROUNDUP(Customer_Churn_Records!$G5809,0)</f>
        <v>35</v>
      </c>
      <c r="U5809" s="6" t="str">
        <f t="array" ref="U5809">IFS(Customer_Churn_Records!$T5809&lt;30,"young",Customer_Churn_Records!$T5809&lt;50,"middle-aged",Customer_Churn_Records!$T5809&lt;100,"old")</f>
        <v>middle-aged</v>
      </c>
      <c r="V5809" s="8" t="str">
        <f t="array" ref="V5809">IFS(Customer_Churn_Records!$D5809&lt;701,"less-score",Customer_Churn_Records!$D5809&lt;851,"high-score")</f>
        <v>less-score</v>
      </c>
      <c r="W5809" s="8" t="str">
        <f t="array" ref="W5809">IF(Customer_Churn_Records!$X5809=0,0,IFS(Customer_Churn_Records!$X5809&lt;100000,"low",Customer_Churn_Records!$X5809&lt;300000,"high"))</f>
        <v>low</v>
      </c>
      <c r="X5809" s="8">
        <f>ROUND(Customer_Churn_Records!$I5809,0)</f>
        <v>79858</v>
      </c>
    </row>
    <row r="5810" ht="14.25" customHeight="1">
      <c r="A5810" s="6">
        <v>9127.0</v>
      </c>
      <c r="B5810" s="6">
        <v>1.5666095E7</v>
      </c>
      <c r="C5810" s="6" t="s">
        <v>2599</v>
      </c>
      <c r="D5810" s="6">
        <v>753.0</v>
      </c>
      <c r="E5810" s="6" t="s">
        <v>9</v>
      </c>
      <c r="F5810" s="6" t="s">
        <v>11</v>
      </c>
      <c r="G5810" s="7" t="s">
        <v>359</v>
      </c>
      <c r="H5810" s="6">
        <v>4.0</v>
      </c>
      <c r="I5810" s="6" t="s">
        <v>13908</v>
      </c>
      <c r="J5810" s="6">
        <v>2.0</v>
      </c>
      <c r="K5810" s="6">
        <v>0.0</v>
      </c>
      <c r="L5810" s="6">
        <v>1.0</v>
      </c>
      <c r="M5810" s="6" t="s">
        <v>13909</v>
      </c>
      <c r="N5810" s="6">
        <v>1.0</v>
      </c>
      <c r="O5810" s="6">
        <v>1.0</v>
      </c>
      <c r="P5810" s="6">
        <v>1.0</v>
      </c>
      <c r="Q5810" s="6" t="s">
        <v>58</v>
      </c>
      <c r="R5810" s="6">
        <v>956.0</v>
      </c>
      <c r="S5810" s="6">
        <f>COUNTIF(Customer_Churn_Records!$B$2:$B$10000,Customer_Churn_Records!$B5810)</f>
        <v>1</v>
      </c>
      <c r="T5810" s="6">
        <f>ROUNDUP(Customer_Churn_Records!$G5810,0)</f>
        <v>51</v>
      </c>
      <c r="U5810" s="6" t="str">
        <f t="array" ref="U5810">IFS(Customer_Churn_Records!$T5810&lt;30,"young",Customer_Churn_Records!$T5810&lt;50,"middle-aged",Customer_Churn_Records!$T5810&lt;100,"old")</f>
        <v>old</v>
      </c>
      <c r="V5810" s="8" t="str">
        <f t="array" ref="V5810">IFS(Customer_Churn_Records!$D5810&lt;701,"less-score",Customer_Churn_Records!$D5810&lt;851,"high-score")</f>
        <v>high-score</v>
      </c>
      <c r="W5810" s="8" t="str">
        <f t="array" ref="W5810">IF(Customer_Churn_Records!$X5810=0,0,IFS(Customer_Churn_Records!$X5810&lt;100000,"low",Customer_Churn_Records!$X5810&lt;300000,"high"))</f>
        <v>low</v>
      </c>
      <c r="X5810" s="8">
        <f>ROUND(Customer_Churn_Records!$I5810,0)</f>
        <v>79812</v>
      </c>
    </row>
    <row r="5811" ht="14.25" customHeight="1">
      <c r="A5811" s="6">
        <v>3584.0</v>
      </c>
      <c r="B5811" s="6">
        <v>1.5773221E7</v>
      </c>
      <c r="C5811" s="6" t="s">
        <v>5910</v>
      </c>
      <c r="D5811" s="6">
        <v>577.0</v>
      </c>
      <c r="E5811" s="6" t="s">
        <v>9</v>
      </c>
      <c r="F5811" s="6" t="s">
        <v>11</v>
      </c>
      <c r="G5811" s="7" t="s">
        <v>76</v>
      </c>
      <c r="H5811" s="6">
        <v>8.0</v>
      </c>
      <c r="I5811" s="6" t="s">
        <v>13910</v>
      </c>
      <c r="J5811" s="6">
        <v>1.0</v>
      </c>
      <c r="K5811" s="6">
        <v>1.0</v>
      </c>
      <c r="L5811" s="6">
        <v>0.0</v>
      </c>
      <c r="M5811" s="6" t="s">
        <v>13911</v>
      </c>
      <c r="N5811" s="6">
        <v>1.0</v>
      </c>
      <c r="O5811" s="6">
        <v>1.0</v>
      </c>
      <c r="P5811" s="6">
        <v>3.0</v>
      </c>
      <c r="Q5811" s="6" t="s">
        <v>44</v>
      </c>
      <c r="R5811" s="6">
        <v>270.0</v>
      </c>
      <c r="S5811" s="6">
        <f>COUNTIF(Customer_Churn_Records!$B$2:$B$10000,Customer_Churn_Records!$B5811)</f>
        <v>1</v>
      </c>
      <c r="T5811" s="6">
        <f>ROUNDUP(Customer_Churn_Records!$G5811,0)</f>
        <v>43</v>
      </c>
      <c r="U5811" s="6" t="str">
        <f t="array" ref="U5811">IFS(Customer_Churn_Records!$T5811&lt;30,"young",Customer_Churn_Records!$T5811&lt;50,"middle-aged",Customer_Churn_Records!$T5811&lt;100,"old")</f>
        <v>middle-aged</v>
      </c>
      <c r="V5811" s="8" t="str">
        <f t="array" ref="V5811">IFS(Customer_Churn_Records!$D5811&lt;701,"less-score",Customer_Churn_Records!$D5811&lt;851,"high-score")</f>
        <v>less-score</v>
      </c>
      <c r="W5811" s="8" t="str">
        <f t="array" ref="W5811">IF(Customer_Churn_Records!$X5811=0,0,IFS(Customer_Churn_Records!$X5811&lt;100000,"low",Customer_Churn_Records!$X5811&lt;300000,"high"))</f>
        <v>low</v>
      </c>
      <c r="X5811" s="8">
        <f>ROUND(Customer_Churn_Records!$I5811,0)</f>
        <v>79757</v>
      </c>
    </row>
    <row r="5812" ht="14.25" customHeight="1">
      <c r="A5812" s="6">
        <v>254.0</v>
      </c>
      <c r="B5812" s="6">
        <v>1.5694717E7</v>
      </c>
      <c r="C5812" s="6" t="s">
        <v>117</v>
      </c>
      <c r="D5812" s="6">
        <v>544.0</v>
      </c>
      <c r="E5812" s="6" t="s">
        <v>8</v>
      </c>
      <c r="F5812" s="6" t="s">
        <v>11</v>
      </c>
      <c r="G5812" s="7" t="s">
        <v>72</v>
      </c>
      <c r="H5812" s="6">
        <v>2.0</v>
      </c>
      <c r="I5812" s="6" t="s">
        <v>13912</v>
      </c>
      <c r="J5812" s="6">
        <v>1.0</v>
      </c>
      <c r="K5812" s="6">
        <v>1.0</v>
      </c>
      <c r="L5812" s="6">
        <v>1.0</v>
      </c>
      <c r="M5812" s="6" t="s">
        <v>13913</v>
      </c>
      <c r="N5812" s="6">
        <v>0.0</v>
      </c>
      <c r="O5812" s="6">
        <v>0.0</v>
      </c>
      <c r="P5812" s="6">
        <v>4.0</v>
      </c>
      <c r="Q5812" s="6" t="s">
        <v>58</v>
      </c>
      <c r="R5812" s="6">
        <v>866.0</v>
      </c>
      <c r="S5812" s="6">
        <f>COUNTIF(Customer_Churn_Records!$B$2:$B$10000,Customer_Churn_Records!$B5812)</f>
        <v>1</v>
      </c>
      <c r="T5812" s="6">
        <f>ROUNDUP(Customer_Churn_Records!$G5812,0)</f>
        <v>37</v>
      </c>
      <c r="U5812" s="6" t="str">
        <f t="array" ref="U5812">IFS(Customer_Churn_Records!$T5812&lt;30,"young",Customer_Churn_Records!$T5812&lt;50,"middle-aged",Customer_Churn_Records!$T5812&lt;100,"old")</f>
        <v>middle-aged</v>
      </c>
      <c r="V5812" s="8" t="str">
        <f t="array" ref="V5812">IFS(Customer_Churn_Records!$D5812&lt;701,"less-score",Customer_Churn_Records!$D5812&lt;851,"high-score")</f>
        <v>less-score</v>
      </c>
      <c r="W5812" s="8" t="str">
        <f t="array" ref="W5812">IF(Customer_Churn_Records!$X5812=0,0,IFS(Customer_Churn_Records!$X5812&lt;100000,"low",Customer_Churn_Records!$X5812&lt;300000,"high"))</f>
        <v>low</v>
      </c>
      <c r="X5812" s="8">
        <f>ROUND(Customer_Churn_Records!$I5812,0)</f>
        <v>79732</v>
      </c>
    </row>
    <row r="5813" ht="14.25" customHeight="1">
      <c r="A5813" s="6">
        <v>8849.0</v>
      </c>
      <c r="B5813" s="6">
        <v>1.5734714E7</v>
      </c>
      <c r="C5813" s="6" t="s">
        <v>12667</v>
      </c>
      <c r="D5813" s="6">
        <v>559.0</v>
      </c>
      <c r="E5813" s="6" t="s">
        <v>7</v>
      </c>
      <c r="F5813" s="6" t="s">
        <v>10</v>
      </c>
      <c r="G5813" s="7" t="s">
        <v>99</v>
      </c>
      <c r="H5813" s="6">
        <v>3.0</v>
      </c>
      <c r="I5813" s="6" t="s">
        <v>13914</v>
      </c>
      <c r="J5813" s="6">
        <v>1.0</v>
      </c>
      <c r="K5813" s="6">
        <v>1.0</v>
      </c>
      <c r="L5813" s="6">
        <v>0.0</v>
      </c>
      <c r="M5813" s="6" t="s">
        <v>13915</v>
      </c>
      <c r="N5813" s="6">
        <v>0.0</v>
      </c>
      <c r="O5813" s="6">
        <v>0.0</v>
      </c>
      <c r="P5813" s="6">
        <v>3.0</v>
      </c>
      <c r="Q5813" s="6" t="s">
        <v>49</v>
      </c>
      <c r="R5813" s="6">
        <v>956.0</v>
      </c>
      <c r="S5813" s="6">
        <f>COUNTIF(Customer_Churn_Records!$B$2:$B$10000,Customer_Churn_Records!$B5813)</f>
        <v>1</v>
      </c>
      <c r="T5813" s="6">
        <f>ROUNDUP(Customer_Churn_Records!$G5813,0)</f>
        <v>29</v>
      </c>
      <c r="U5813" s="6" t="str">
        <f t="array" ref="U5813">IFS(Customer_Churn_Records!$T5813&lt;30,"young",Customer_Churn_Records!$T5813&lt;50,"middle-aged",Customer_Churn_Records!$T5813&lt;100,"old")</f>
        <v>young</v>
      </c>
      <c r="V5813" s="8" t="str">
        <f t="array" ref="V5813">IFS(Customer_Churn_Records!$D5813&lt;701,"less-score",Customer_Churn_Records!$D5813&lt;851,"high-score")</f>
        <v>less-score</v>
      </c>
      <c r="W5813" s="8" t="str">
        <f t="array" ref="W5813">IF(Customer_Churn_Records!$X5813=0,0,IFS(Customer_Churn_Records!$X5813&lt;100000,"low",Customer_Churn_Records!$X5813&lt;300000,"high"))</f>
        <v>low</v>
      </c>
      <c r="X5813" s="8">
        <f>ROUND(Customer_Churn_Records!$I5813,0)</f>
        <v>79715</v>
      </c>
    </row>
    <row r="5814" ht="14.25" customHeight="1">
      <c r="A5814" s="6">
        <v>5264.0</v>
      </c>
      <c r="B5814" s="6">
        <v>1.574503E7</v>
      </c>
      <c r="C5814" s="6" t="s">
        <v>1571</v>
      </c>
      <c r="D5814" s="6">
        <v>809.0</v>
      </c>
      <c r="E5814" s="6" t="s">
        <v>8</v>
      </c>
      <c r="F5814" s="6" t="s">
        <v>11</v>
      </c>
      <c r="G5814" s="7" t="s">
        <v>167</v>
      </c>
      <c r="H5814" s="6">
        <v>1.0</v>
      </c>
      <c r="I5814" s="6" t="s">
        <v>13916</v>
      </c>
      <c r="J5814" s="6">
        <v>2.0</v>
      </c>
      <c r="K5814" s="6">
        <v>1.0</v>
      </c>
      <c r="L5814" s="6">
        <v>0.0</v>
      </c>
      <c r="M5814" s="6" t="s">
        <v>13917</v>
      </c>
      <c r="N5814" s="6">
        <v>0.0</v>
      </c>
      <c r="O5814" s="6">
        <v>0.0</v>
      </c>
      <c r="P5814" s="6">
        <v>5.0</v>
      </c>
      <c r="Q5814" s="6" t="s">
        <v>58</v>
      </c>
      <c r="R5814" s="6">
        <v>464.0</v>
      </c>
      <c r="S5814" s="6">
        <f>COUNTIF(Customer_Churn_Records!$B$2:$B$10000,Customer_Churn_Records!$B5814)</f>
        <v>1</v>
      </c>
      <c r="T5814" s="6">
        <f>ROUNDUP(Customer_Churn_Records!$G5814,0)</f>
        <v>41</v>
      </c>
      <c r="U5814" s="6" t="str">
        <f t="array" ref="U5814">IFS(Customer_Churn_Records!$T5814&lt;30,"young",Customer_Churn_Records!$T5814&lt;50,"middle-aged",Customer_Churn_Records!$T5814&lt;100,"old")</f>
        <v>middle-aged</v>
      </c>
      <c r="V5814" s="8" t="str">
        <f t="array" ref="V5814">IFS(Customer_Churn_Records!$D5814&lt;701,"less-score",Customer_Churn_Records!$D5814&lt;851,"high-score")</f>
        <v>high-score</v>
      </c>
      <c r="W5814" s="8" t="str">
        <f t="array" ref="W5814">IF(Customer_Churn_Records!$X5814=0,0,IFS(Customer_Churn_Records!$X5814&lt;100000,"low",Customer_Churn_Records!$X5814&lt;300000,"high"))</f>
        <v>low</v>
      </c>
      <c r="X5814" s="8">
        <f>ROUND(Customer_Churn_Records!$I5814,0)</f>
        <v>79706</v>
      </c>
    </row>
    <row r="5815" ht="14.25" customHeight="1">
      <c r="A5815" s="6">
        <v>5988.0</v>
      </c>
      <c r="B5815" s="6">
        <v>1.5636634E7</v>
      </c>
      <c r="C5815" s="6" t="s">
        <v>13918</v>
      </c>
      <c r="D5815" s="6">
        <v>630.0</v>
      </c>
      <c r="E5815" s="6" t="s">
        <v>8</v>
      </c>
      <c r="F5815" s="6" t="s">
        <v>10</v>
      </c>
      <c r="G5815" s="7" t="s">
        <v>213</v>
      </c>
      <c r="H5815" s="6">
        <v>7.0</v>
      </c>
      <c r="I5815" s="6" t="s">
        <v>13919</v>
      </c>
      <c r="J5815" s="6">
        <v>1.0</v>
      </c>
      <c r="K5815" s="6">
        <v>1.0</v>
      </c>
      <c r="L5815" s="6">
        <v>0.0</v>
      </c>
      <c r="M5815" s="6" t="s">
        <v>13920</v>
      </c>
      <c r="N5815" s="6">
        <v>0.0</v>
      </c>
      <c r="O5815" s="6">
        <v>0.0</v>
      </c>
      <c r="P5815" s="6">
        <v>4.0</v>
      </c>
      <c r="Q5815" s="6" t="s">
        <v>79</v>
      </c>
      <c r="R5815" s="6">
        <v>784.0</v>
      </c>
      <c r="S5815" s="6">
        <f>COUNTIF(Customer_Churn_Records!$B$2:$B$10000,Customer_Churn_Records!$B5815)</f>
        <v>1</v>
      </c>
      <c r="T5815" s="6">
        <f>ROUNDUP(Customer_Churn_Records!$G5815,0)</f>
        <v>25</v>
      </c>
      <c r="U5815" s="6" t="str">
        <f t="array" ref="U5815">IFS(Customer_Churn_Records!$T5815&lt;30,"young",Customer_Churn_Records!$T5815&lt;50,"middle-aged",Customer_Churn_Records!$T5815&lt;100,"old")</f>
        <v>young</v>
      </c>
      <c r="V5815" s="8" t="str">
        <f t="array" ref="V5815">IFS(Customer_Churn_Records!$D5815&lt;701,"less-score",Customer_Churn_Records!$D5815&lt;851,"high-score")</f>
        <v>less-score</v>
      </c>
      <c r="W5815" s="8" t="str">
        <f t="array" ref="W5815">IF(Customer_Churn_Records!$X5815=0,0,IFS(Customer_Churn_Records!$X5815&lt;100000,"low",Customer_Churn_Records!$X5815&lt;300000,"high"))</f>
        <v>low</v>
      </c>
      <c r="X5815" s="8">
        <f>ROUND(Customer_Churn_Records!$I5815,0)</f>
        <v>79657</v>
      </c>
    </row>
    <row r="5816" ht="14.25" customHeight="1">
      <c r="A5816" s="6">
        <v>3093.0</v>
      </c>
      <c r="B5816" s="6">
        <v>1.5689751E7</v>
      </c>
      <c r="C5816" s="6" t="s">
        <v>4342</v>
      </c>
      <c r="D5816" s="6">
        <v>666.0</v>
      </c>
      <c r="E5816" s="6" t="s">
        <v>7</v>
      </c>
      <c r="F5816" s="6" t="s">
        <v>10</v>
      </c>
      <c r="G5816" s="7" t="s">
        <v>363</v>
      </c>
      <c r="H5816" s="6">
        <v>2.0</v>
      </c>
      <c r="I5816" s="6" t="s">
        <v>13921</v>
      </c>
      <c r="J5816" s="6">
        <v>1.0</v>
      </c>
      <c r="K5816" s="6">
        <v>0.0</v>
      </c>
      <c r="L5816" s="6">
        <v>0.0</v>
      </c>
      <c r="M5816" s="6" t="s">
        <v>13922</v>
      </c>
      <c r="N5816" s="6">
        <v>0.0</v>
      </c>
      <c r="O5816" s="6">
        <v>0.0</v>
      </c>
      <c r="P5816" s="6">
        <v>5.0</v>
      </c>
      <c r="Q5816" s="6" t="s">
        <v>58</v>
      </c>
      <c r="R5816" s="6">
        <v>569.0</v>
      </c>
      <c r="S5816" s="6">
        <f>COUNTIF(Customer_Churn_Records!$B$2:$B$10000,Customer_Churn_Records!$B5816)</f>
        <v>1</v>
      </c>
      <c r="T5816" s="6">
        <f>ROUNDUP(Customer_Churn_Records!$G5816,0)</f>
        <v>31</v>
      </c>
      <c r="U5816" s="6" t="str">
        <f t="array" ref="U5816">IFS(Customer_Churn_Records!$T5816&lt;30,"young",Customer_Churn_Records!$T5816&lt;50,"middle-aged",Customer_Churn_Records!$T5816&lt;100,"old")</f>
        <v>middle-aged</v>
      </c>
      <c r="V5816" s="8" t="str">
        <f t="array" ref="V5816">IFS(Customer_Churn_Records!$D5816&lt;701,"less-score",Customer_Churn_Records!$D5816&lt;851,"high-score")</f>
        <v>less-score</v>
      </c>
      <c r="W5816" s="8" t="str">
        <f t="array" ref="W5816">IF(Customer_Churn_Records!$X5816=0,0,IFS(Customer_Churn_Records!$X5816&lt;100000,"low",Customer_Churn_Records!$X5816&lt;300000,"high"))</f>
        <v>low</v>
      </c>
      <c r="X5816" s="8">
        <f>ROUND(Customer_Churn_Records!$I5816,0)</f>
        <v>79589</v>
      </c>
    </row>
    <row r="5817" ht="14.25" customHeight="1">
      <c r="A5817" s="6">
        <v>7113.0</v>
      </c>
      <c r="B5817" s="6">
        <v>1.5801441E7</v>
      </c>
      <c r="C5817" s="6" t="s">
        <v>4199</v>
      </c>
      <c r="D5817" s="6">
        <v>670.0</v>
      </c>
      <c r="E5817" s="6" t="s">
        <v>8</v>
      </c>
      <c r="F5817" s="6" t="s">
        <v>10</v>
      </c>
      <c r="G5817" s="7" t="s">
        <v>87</v>
      </c>
      <c r="H5817" s="6">
        <v>2.0</v>
      </c>
      <c r="I5817" s="6" t="s">
        <v>13923</v>
      </c>
      <c r="J5817" s="6">
        <v>1.0</v>
      </c>
      <c r="K5817" s="6">
        <v>0.0</v>
      </c>
      <c r="L5817" s="6">
        <v>1.0</v>
      </c>
      <c r="M5817" s="6" t="s">
        <v>13924</v>
      </c>
      <c r="N5817" s="6">
        <v>0.0</v>
      </c>
      <c r="O5817" s="6">
        <v>0.0</v>
      </c>
      <c r="P5817" s="6">
        <v>1.0</v>
      </c>
      <c r="Q5817" s="6" t="s">
        <v>79</v>
      </c>
      <c r="R5817" s="6">
        <v>817.0</v>
      </c>
      <c r="S5817" s="6">
        <f>COUNTIF(Customer_Churn_Records!$B$2:$B$10000,Customer_Churn_Records!$B5817)</f>
        <v>1</v>
      </c>
      <c r="T5817" s="6">
        <f>ROUNDUP(Customer_Churn_Records!$G5817,0)</f>
        <v>35</v>
      </c>
      <c r="U5817" s="6" t="str">
        <f t="array" ref="U5817">IFS(Customer_Churn_Records!$T5817&lt;30,"young",Customer_Churn_Records!$T5817&lt;50,"middle-aged",Customer_Churn_Records!$T5817&lt;100,"old")</f>
        <v>middle-aged</v>
      </c>
      <c r="V5817" s="8" t="str">
        <f t="array" ref="V5817">IFS(Customer_Churn_Records!$D5817&lt;701,"less-score",Customer_Churn_Records!$D5817&lt;851,"high-score")</f>
        <v>less-score</v>
      </c>
      <c r="W5817" s="8" t="str">
        <f t="array" ref="W5817">IF(Customer_Churn_Records!$X5817=0,0,IFS(Customer_Churn_Records!$X5817&lt;100000,"low",Customer_Churn_Records!$X5817&lt;300000,"high"))</f>
        <v>low</v>
      </c>
      <c r="X5817" s="8">
        <f>ROUND(Customer_Churn_Records!$I5817,0)</f>
        <v>79586</v>
      </c>
    </row>
    <row r="5818" ht="14.25" customHeight="1">
      <c r="A5818" s="6">
        <v>9506.0</v>
      </c>
      <c r="B5818" s="6">
        <v>1.5571281E7</v>
      </c>
      <c r="C5818" s="6" t="s">
        <v>4905</v>
      </c>
      <c r="D5818" s="6">
        <v>651.0</v>
      </c>
      <c r="E5818" s="6" t="s">
        <v>7</v>
      </c>
      <c r="F5818" s="6" t="s">
        <v>11</v>
      </c>
      <c r="G5818" s="7" t="s">
        <v>160</v>
      </c>
      <c r="H5818" s="6">
        <v>10.0</v>
      </c>
      <c r="I5818" s="6" t="s">
        <v>13925</v>
      </c>
      <c r="J5818" s="6">
        <v>1.0</v>
      </c>
      <c r="K5818" s="6">
        <v>1.0</v>
      </c>
      <c r="L5818" s="6">
        <v>1.0</v>
      </c>
      <c r="M5818" s="6" t="s">
        <v>13926</v>
      </c>
      <c r="N5818" s="6">
        <v>0.0</v>
      </c>
      <c r="O5818" s="6">
        <v>0.0</v>
      </c>
      <c r="P5818" s="6">
        <v>3.0</v>
      </c>
      <c r="Q5818" s="6" t="s">
        <v>44</v>
      </c>
      <c r="R5818" s="6">
        <v>251.0</v>
      </c>
      <c r="S5818" s="6">
        <f>COUNTIF(Customer_Churn_Records!$B$2:$B$10000,Customer_Churn_Records!$B5818)</f>
        <v>1</v>
      </c>
      <c r="T5818" s="6">
        <f>ROUNDUP(Customer_Churn_Records!$G5818,0)</f>
        <v>28</v>
      </c>
      <c r="U5818" s="6" t="str">
        <f t="array" ref="U5818">IFS(Customer_Churn_Records!$T5818&lt;30,"young",Customer_Churn_Records!$T5818&lt;50,"middle-aged",Customer_Churn_Records!$T5818&lt;100,"old")</f>
        <v>young</v>
      </c>
      <c r="V5818" s="8" t="str">
        <f t="array" ref="V5818">IFS(Customer_Churn_Records!$D5818&lt;701,"less-score",Customer_Churn_Records!$D5818&lt;851,"high-score")</f>
        <v>less-score</v>
      </c>
      <c r="W5818" s="8" t="str">
        <f t="array" ref="W5818">IF(Customer_Churn_Records!$X5818=0,0,IFS(Customer_Churn_Records!$X5818&lt;100000,"low",Customer_Churn_Records!$X5818&lt;300000,"high"))</f>
        <v>low</v>
      </c>
      <c r="X5818" s="8">
        <f>ROUND(Customer_Churn_Records!$I5818,0)</f>
        <v>79563</v>
      </c>
    </row>
    <row r="5819" ht="14.25" customHeight="1">
      <c r="A5819" s="6">
        <v>9475.0</v>
      </c>
      <c r="B5819" s="6">
        <v>1.5631481E7</v>
      </c>
      <c r="C5819" s="6" t="s">
        <v>75</v>
      </c>
      <c r="D5819" s="6">
        <v>673.0</v>
      </c>
      <c r="E5819" s="6" t="s">
        <v>7</v>
      </c>
      <c r="F5819" s="6" t="s">
        <v>11</v>
      </c>
      <c r="G5819" s="7" t="s">
        <v>359</v>
      </c>
      <c r="H5819" s="6">
        <v>8.0</v>
      </c>
      <c r="I5819" s="6" t="s">
        <v>13927</v>
      </c>
      <c r="J5819" s="6">
        <v>2.0</v>
      </c>
      <c r="K5819" s="6">
        <v>1.0</v>
      </c>
      <c r="L5819" s="6">
        <v>1.0</v>
      </c>
      <c r="M5819" s="6" t="s">
        <v>13928</v>
      </c>
      <c r="N5819" s="6">
        <v>0.0</v>
      </c>
      <c r="O5819" s="6">
        <v>0.0</v>
      </c>
      <c r="P5819" s="6">
        <v>3.0</v>
      </c>
      <c r="Q5819" s="6" t="s">
        <v>79</v>
      </c>
      <c r="R5819" s="6">
        <v>419.0</v>
      </c>
      <c r="S5819" s="6">
        <f>COUNTIF(Customer_Churn_Records!$B$2:$B$10000,Customer_Churn_Records!$B5819)</f>
        <v>1</v>
      </c>
      <c r="T5819" s="6">
        <f>ROUNDUP(Customer_Churn_Records!$G5819,0)</f>
        <v>51</v>
      </c>
      <c r="U5819" s="6" t="str">
        <f t="array" ref="U5819">IFS(Customer_Churn_Records!$T5819&lt;30,"young",Customer_Churn_Records!$T5819&lt;50,"middle-aged",Customer_Churn_Records!$T5819&lt;100,"old")</f>
        <v>old</v>
      </c>
      <c r="V5819" s="8" t="str">
        <f t="array" ref="V5819">IFS(Customer_Churn_Records!$D5819&lt;701,"less-score",Customer_Churn_Records!$D5819&lt;851,"high-score")</f>
        <v>less-score</v>
      </c>
      <c r="W5819" s="8" t="str">
        <f t="array" ref="W5819">IF(Customer_Churn_Records!$X5819=0,0,IFS(Customer_Churn_Records!$X5819&lt;100000,"low",Customer_Churn_Records!$X5819&lt;300000,"high"))</f>
        <v>low</v>
      </c>
      <c r="X5819" s="8">
        <f>ROUND(Customer_Churn_Records!$I5819,0)</f>
        <v>79563</v>
      </c>
    </row>
    <row r="5820" ht="14.25" customHeight="1">
      <c r="A5820" s="6">
        <v>9484.0</v>
      </c>
      <c r="B5820" s="6">
        <v>1.5675983E7</v>
      </c>
      <c r="C5820" s="6" t="s">
        <v>3689</v>
      </c>
      <c r="D5820" s="6">
        <v>692.0</v>
      </c>
      <c r="E5820" s="6" t="s">
        <v>7</v>
      </c>
      <c r="F5820" s="6" t="s">
        <v>10</v>
      </c>
      <c r="G5820" s="7" t="s">
        <v>118</v>
      </c>
      <c r="H5820" s="6">
        <v>3.0</v>
      </c>
      <c r="I5820" s="6" t="s">
        <v>13929</v>
      </c>
      <c r="J5820" s="6">
        <v>1.0</v>
      </c>
      <c r="K5820" s="6">
        <v>0.0</v>
      </c>
      <c r="L5820" s="6">
        <v>1.0</v>
      </c>
      <c r="M5820" s="6" t="s">
        <v>13930</v>
      </c>
      <c r="N5820" s="6">
        <v>0.0</v>
      </c>
      <c r="O5820" s="6">
        <v>0.0</v>
      </c>
      <c r="P5820" s="6">
        <v>2.0</v>
      </c>
      <c r="Q5820" s="6" t="s">
        <v>44</v>
      </c>
      <c r="R5820" s="6">
        <v>591.0</v>
      </c>
      <c r="S5820" s="6">
        <f>COUNTIF(Customer_Churn_Records!$B$2:$B$10000,Customer_Churn_Records!$B5820)</f>
        <v>1</v>
      </c>
      <c r="T5820" s="6">
        <f>ROUNDUP(Customer_Churn_Records!$G5820,0)</f>
        <v>36</v>
      </c>
      <c r="U5820" s="6" t="str">
        <f t="array" ref="U5820">IFS(Customer_Churn_Records!$T5820&lt;30,"young",Customer_Churn_Records!$T5820&lt;50,"middle-aged",Customer_Churn_Records!$T5820&lt;100,"old")</f>
        <v>middle-aged</v>
      </c>
      <c r="V5820" s="8" t="str">
        <f t="array" ref="V5820">IFS(Customer_Churn_Records!$D5820&lt;701,"less-score",Customer_Churn_Records!$D5820&lt;851,"high-score")</f>
        <v>less-score</v>
      </c>
      <c r="W5820" s="8" t="str">
        <f t="array" ref="W5820">IF(Customer_Churn_Records!$X5820=0,0,IFS(Customer_Churn_Records!$X5820&lt;100000,"low",Customer_Churn_Records!$X5820&lt;300000,"high"))</f>
        <v>low</v>
      </c>
      <c r="X5820" s="8">
        <f>ROUND(Customer_Churn_Records!$I5820,0)</f>
        <v>79551</v>
      </c>
    </row>
    <row r="5821" ht="14.25" customHeight="1">
      <c r="A5821" s="6">
        <v>2796.0</v>
      </c>
      <c r="B5821" s="6">
        <v>1.566511E7</v>
      </c>
      <c r="C5821" s="6" t="s">
        <v>13931</v>
      </c>
      <c r="D5821" s="6">
        <v>515.0</v>
      </c>
      <c r="E5821" s="6" t="s">
        <v>7</v>
      </c>
      <c r="F5821" s="6" t="s">
        <v>10</v>
      </c>
      <c r="G5821" s="7" t="s">
        <v>213</v>
      </c>
      <c r="H5821" s="6">
        <v>7.0</v>
      </c>
      <c r="I5821" s="6" t="s">
        <v>13932</v>
      </c>
      <c r="J5821" s="6">
        <v>1.0</v>
      </c>
      <c r="K5821" s="6">
        <v>0.0</v>
      </c>
      <c r="L5821" s="6">
        <v>1.0</v>
      </c>
      <c r="M5821" s="6" t="s">
        <v>13933</v>
      </c>
      <c r="N5821" s="6">
        <v>0.0</v>
      </c>
      <c r="O5821" s="6">
        <v>0.0</v>
      </c>
      <c r="P5821" s="6">
        <v>2.0</v>
      </c>
      <c r="Q5821" s="6" t="s">
        <v>58</v>
      </c>
      <c r="R5821" s="6">
        <v>509.0</v>
      </c>
      <c r="S5821" s="6">
        <f>COUNTIF(Customer_Churn_Records!$B$2:$B$10000,Customer_Churn_Records!$B5821)</f>
        <v>1</v>
      </c>
      <c r="T5821" s="6">
        <f>ROUNDUP(Customer_Churn_Records!$G5821,0)</f>
        <v>25</v>
      </c>
      <c r="U5821" s="6" t="str">
        <f t="array" ref="U5821">IFS(Customer_Churn_Records!$T5821&lt;30,"young",Customer_Churn_Records!$T5821&lt;50,"middle-aged",Customer_Churn_Records!$T5821&lt;100,"old")</f>
        <v>young</v>
      </c>
      <c r="V5821" s="8" t="str">
        <f t="array" ref="V5821">IFS(Customer_Churn_Records!$D5821&lt;701,"less-score",Customer_Churn_Records!$D5821&lt;851,"high-score")</f>
        <v>less-score</v>
      </c>
      <c r="W5821" s="8" t="str">
        <f t="array" ref="W5821">IF(Customer_Churn_Records!$X5821=0,0,IFS(Customer_Churn_Records!$X5821&lt;100000,"low",Customer_Churn_Records!$X5821&lt;300000,"high"))</f>
        <v>low</v>
      </c>
      <c r="X5821" s="8">
        <f>ROUND(Customer_Churn_Records!$I5821,0)</f>
        <v>79544</v>
      </c>
    </row>
    <row r="5822" ht="14.25" customHeight="1">
      <c r="A5822" s="6">
        <v>9600.0</v>
      </c>
      <c r="B5822" s="6">
        <v>1.5690456E7</v>
      </c>
      <c r="C5822" s="6" t="s">
        <v>13892</v>
      </c>
      <c r="D5822" s="6">
        <v>749.0</v>
      </c>
      <c r="E5822" s="6" t="s">
        <v>8</v>
      </c>
      <c r="F5822" s="6" t="s">
        <v>10</v>
      </c>
      <c r="G5822" s="7" t="s">
        <v>114</v>
      </c>
      <c r="H5822" s="6">
        <v>7.0</v>
      </c>
      <c r="I5822" s="6" t="s">
        <v>13934</v>
      </c>
      <c r="J5822" s="6">
        <v>1.0</v>
      </c>
      <c r="K5822" s="6">
        <v>0.0</v>
      </c>
      <c r="L5822" s="6">
        <v>1.0</v>
      </c>
      <c r="M5822" s="6" t="s">
        <v>13935</v>
      </c>
      <c r="N5822" s="6">
        <v>0.0</v>
      </c>
      <c r="O5822" s="6">
        <v>0.0</v>
      </c>
      <c r="P5822" s="6">
        <v>5.0</v>
      </c>
      <c r="Q5822" s="6" t="s">
        <v>49</v>
      </c>
      <c r="R5822" s="6">
        <v>628.0</v>
      </c>
      <c r="S5822" s="6">
        <f>COUNTIF(Customer_Churn_Records!$B$2:$B$10000,Customer_Churn_Records!$B5822)</f>
        <v>1</v>
      </c>
      <c r="T5822" s="6">
        <f>ROUNDUP(Customer_Churn_Records!$G5822,0)</f>
        <v>32</v>
      </c>
      <c r="U5822" s="6" t="str">
        <f t="array" ref="U5822">IFS(Customer_Churn_Records!$T5822&lt;30,"young",Customer_Churn_Records!$T5822&lt;50,"middle-aged",Customer_Churn_Records!$T5822&lt;100,"old")</f>
        <v>middle-aged</v>
      </c>
      <c r="V5822" s="8" t="str">
        <f t="array" ref="V5822">IFS(Customer_Churn_Records!$D5822&lt;701,"less-score",Customer_Churn_Records!$D5822&lt;851,"high-score")</f>
        <v>high-score</v>
      </c>
      <c r="W5822" s="8" t="str">
        <f t="array" ref="W5822">IF(Customer_Churn_Records!$X5822=0,0,IFS(Customer_Churn_Records!$X5822&lt;100000,"low",Customer_Churn_Records!$X5822&lt;300000,"high"))</f>
        <v>low</v>
      </c>
      <c r="X5822" s="8">
        <f>ROUND(Customer_Churn_Records!$I5822,0)</f>
        <v>79523</v>
      </c>
    </row>
    <row r="5823" ht="14.25" customHeight="1">
      <c r="A5823" s="6">
        <v>7572.0</v>
      </c>
      <c r="B5823" s="6">
        <v>1.5768342E7</v>
      </c>
      <c r="C5823" s="6" t="s">
        <v>3799</v>
      </c>
      <c r="D5823" s="6">
        <v>718.0</v>
      </c>
      <c r="E5823" s="6" t="s">
        <v>7</v>
      </c>
      <c r="F5823" s="6" t="s">
        <v>11</v>
      </c>
      <c r="G5823" s="7" t="s">
        <v>245</v>
      </c>
      <c r="H5823" s="6">
        <v>8.0</v>
      </c>
      <c r="I5823" s="6" t="s">
        <v>13936</v>
      </c>
      <c r="J5823" s="6">
        <v>3.0</v>
      </c>
      <c r="K5823" s="6">
        <v>1.0</v>
      </c>
      <c r="L5823" s="6">
        <v>1.0</v>
      </c>
      <c r="M5823" s="6" t="s">
        <v>13937</v>
      </c>
      <c r="N5823" s="6">
        <v>1.0</v>
      </c>
      <c r="O5823" s="6">
        <v>1.0</v>
      </c>
      <c r="P5823" s="6">
        <v>3.0</v>
      </c>
      <c r="Q5823" s="6" t="s">
        <v>44</v>
      </c>
      <c r="R5823" s="6">
        <v>930.0</v>
      </c>
      <c r="S5823" s="6">
        <f>COUNTIF(Customer_Churn_Records!$B$2:$B$10000,Customer_Churn_Records!$B5823)</f>
        <v>1</v>
      </c>
      <c r="T5823" s="6">
        <f>ROUNDUP(Customer_Churn_Records!$G5823,0)</f>
        <v>52</v>
      </c>
      <c r="U5823" s="6" t="str">
        <f t="array" ref="U5823">IFS(Customer_Churn_Records!$T5823&lt;30,"young",Customer_Churn_Records!$T5823&lt;50,"middle-aged",Customer_Churn_Records!$T5823&lt;100,"old")</f>
        <v>old</v>
      </c>
      <c r="V5823" s="8" t="str">
        <f t="array" ref="V5823">IFS(Customer_Churn_Records!$D5823&lt;701,"less-score",Customer_Churn_Records!$D5823&lt;851,"high-score")</f>
        <v>high-score</v>
      </c>
      <c r="W5823" s="8" t="str">
        <f t="array" ref="W5823">IF(Customer_Churn_Records!$X5823=0,0,IFS(Customer_Churn_Records!$X5823&lt;100000,"low",Customer_Churn_Records!$X5823&lt;300000,"high"))</f>
        <v>low</v>
      </c>
      <c r="X5823" s="8">
        <f>ROUND(Customer_Churn_Records!$I5823,0)</f>
        <v>79475</v>
      </c>
    </row>
    <row r="5824" ht="14.25" customHeight="1">
      <c r="A5824" s="6">
        <v>2511.0</v>
      </c>
      <c r="B5824" s="6">
        <v>1.5607993E7</v>
      </c>
      <c r="C5824" s="6" t="s">
        <v>1606</v>
      </c>
      <c r="D5824" s="6">
        <v>625.0</v>
      </c>
      <c r="E5824" s="6" t="s">
        <v>7</v>
      </c>
      <c r="F5824" s="6" t="s">
        <v>10</v>
      </c>
      <c r="G5824" s="7" t="s">
        <v>245</v>
      </c>
      <c r="H5824" s="6">
        <v>2.0</v>
      </c>
      <c r="I5824" s="6" t="s">
        <v>13938</v>
      </c>
      <c r="J5824" s="6">
        <v>1.0</v>
      </c>
      <c r="K5824" s="6">
        <v>1.0</v>
      </c>
      <c r="L5824" s="6">
        <v>1.0</v>
      </c>
      <c r="M5824" s="6" t="s">
        <v>13939</v>
      </c>
      <c r="N5824" s="6">
        <v>0.0</v>
      </c>
      <c r="O5824" s="6">
        <v>0.0</v>
      </c>
      <c r="P5824" s="6">
        <v>2.0</v>
      </c>
      <c r="Q5824" s="6" t="s">
        <v>79</v>
      </c>
      <c r="R5824" s="6">
        <v>629.0</v>
      </c>
      <c r="S5824" s="6">
        <f>COUNTIF(Customer_Churn_Records!$B$2:$B$10000,Customer_Churn_Records!$B5824)</f>
        <v>1</v>
      </c>
      <c r="T5824" s="6">
        <f>ROUNDUP(Customer_Churn_Records!$G5824,0)</f>
        <v>52</v>
      </c>
      <c r="U5824" s="6" t="str">
        <f t="array" ref="U5824">IFS(Customer_Churn_Records!$T5824&lt;30,"young",Customer_Churn_Records!$T5824&lt;50,"middle-aged",Customer_Churn_Records!$T5824&lt;100,"old")</f>
        <v>old</v>
      </c>
      <c r="V5824" s="8" t="str">
        <f t="array" ref="V5824">IFS(Customer_Churn_Records!$D5824&lt;701,"less-score",Customer_Churn_Records!$D5824&lt;851,"high-score")</f>
        <v>less-score</v>
      </c>
      <c r="W5824" s="8" t="str">
        <f t="array" ref="W5824">IF(Customer_Churn_Records!$X5824=0,0,IFS(Customer_Churn_Records!$X5824&lt;100000,"low",Customer_Churn_Records!$X5824&lt;300000,"high"))</f>
        <v>low</v>
      </c>
      <c r="X5824" s="8">
        <f>ROUND(Customer_Churn_Records!$I5824,0)</f>
        <v>79469</v>
      </c>
    </row>
    <row r="5825" ht="14.25" customHeight="1">
      <c r="A5825" s="6">
        <v>1335.0</v>
      </c>
      <c r="B5825" s="6">
        <v>1.5664772E7</v>
      </c>
      <c r="C5825" s="6" t="s">
        <v>1756</v>
      </c>
      <c r="D5825" s="6">
        <v>489.0</v>
      </c>
      <c r="E5825" s="6" t="s">
        <v>8</v>
      </c>
      <c r="F5825" s="6" t="s">
        <v>11</v>
      </c>
      <c r="G5825" s="7" t="s">
        <v>160</v>
      </c>
      <c r="H5825" s="6">
        <v>1.0</v>
      </c>
      <c r="I5825" s="6" t="s">
        <v>13940</v>
      </c>
      <c r="J5825" s="6">
        <v>2.0</v>
      </c>
      <c r="K5825" s="6">
        <v>1.0</v>
      </c>
      <c r="L5825" s="6">
        <v>1.0</v>
      </c>
      <c r="M5825" s="6" t="s">
        <v>13941</v>
      </c>
      <c r="N5825" s="6">
        <v>0.0</v>
      </c>
      <c r="O5825" s="6">
        <v>0.0</v>
      </c>
      <c r="P5825" s="6">
        <v>3.0</v>
      </c>
      <c r="Q5825" s="6" t="s">
        <v>79</v>
      </c>
      <c r="R5825" s="6">
        <v>232.0</v>
      </c>
      <c r="S5825" s="6">
        <f>COUNTIF(Customer_Churn_Records!$B$2:$B$10000,Customer_Churn_Records!$B5825)</f>
        <v>1</v>
      </c>
      <c r="T5825" s="6">
        <f>ROUNDUP(Customer_Churn_Records!$G5825,0)</f>
        <v>28</v>
      </c>
      <c r="U5825" s="6" t="str">
        <f t="array" ref="U5825">IFS(Customer_Churn_Records!$T5825&lt;30,"young",Customer_Churn_Records!$T5825&lt;50,"middle-aged",Customer_Churn_Records!$T5825&lt;100,"old")</f>
        <v>young</v>
      </c>
      <c r="V5825" s="8" t="str">
        <f t="array" ref="V5825">IFS(Customer_Churn_Records!$D5825&lt;701,"less-score",Customer_Churn_Records!$D5825&lt;851,"high-score")</f>
        <v>less-score</v>
      </c>
      <c r="W5825" s="8" t="str">
        <f t="array" ref="W5825">IF(Customer_Churn_Records!$X5825=0,0,IFS(Customer_Churn_Records!$X5825&lt;100000,"low",Customer_Churn_Records!$X5825&lt;300000,"high"))</f>
        <v>low</v>
      </c>
      <c r="X5825" s="8">
        <f>ROUND(Customer_Churn_Records!$I5825,0)</f>
        <v>79461</v>
      </c>
    </row>
    <row r="5826" ht="14.25" customHeight="1">
      <c r="A5826" s="6">
        <v>8973.0</v>
      </c>
      <c r="B5826" s="6">
        <v>1.571878E7</v>
      </c>
      <c r="C5826" s="6" t="s">
        <v>646</v>
      </c>
      <c r="D5826" s="6">
        <v>650.0</v>
      </c>
      <c r="E5826" s="6" t="s">
        <v>9</v>
      </c>
      <c r="F5826" s="6" t="s">
        <v>10</v>
      </c>
      <c r="G5826" s="7" t="s">
        <v>114</v>
      </c>
      <c r="H5826" s="6">
        <v>4.0</v>
      </c>
      <c r="I5826" s="6" t="s">
        <v>13942</v>
      </c>
      <c r="J5826" s="6">
        <v>1.0</v>
      </c>
      <c r="K5826" s="6">
        <v>1.0</v>
      </c>
      <c r="L5826" s="6">
        <v>1.0</v>
      </c>
      <c r="M5826" s="6" t="s">
        <v>13943</v>
      </c>
      <c r="N5826" s="6">
        <v>0.0</v>
      </c>
      <c r="O5826" s="6">
        <v>0.0</v>
      </c>
      <c r="P5826" s="6">
        <v>5.0</v>
      </c>
      <c r="Q5826" s="6" t="s">
        <v>44</v>
      </c>
      <c r="R5826" s="6">
        <v>315.0</v>
      </c>
      <c r="S5826" s="6">
        <f>COUNTIF(Customer_Churn_Records!$B$2:$B$10000,Customer_Churn_Records!$B5826)</f>
        <v>1</v>
      </c>
      <c r="T5826" s="6">
        <f>ROUNDUP(Customer_Churn_Records!$G5826,0)</f>
        <v>32</v>
      </c>
      <c r="U5826" s="6" t="str">
        <f t="array" ref="U5826">IFS(Customer_Churn_Records!$T5826&lt;30,"young",Customer_Churn_Records!$T5826&lt;50,"middle-aged",Customer_Churn_Records!$T5826&lt;100,"old")</f>
        <v>middle-aged</v>
      </c>
      <c r="V5826" s="8" t="str">
        <f t="array" ref="V5826">IFS(Customer_Churn_Records!$D5826&lt;701,"less-score",Customer_Churn_Records!$D5826&lt;851,"high-score")</f>
        <v>less-score</v>
      </c>
      <c r="W5826" s="8" t="str">
        <f t="array" ref="W5826">IF(Customer_Churn_Records!$X5826=0,0,IFS(Customer_Churn_Records!$X5826&lt;100000,"low",Customer_Churn_Records!$X5826&lt;300000,"high"))</f>
        <v>low</v>
      </c>
      <c r="X5826" s="8">
        <f>ROUND(Customer_Churn_Records!$I5826,0)</f>
        <v>79450</v>
      </c>
    </row>
    <row r="5827" ht="14.25" customHeight="1">
      <c r="A5827" s="6">
        <v>1158.0</v>
      </c>
      <c r="B5827" s="6">
        <v>1.5811327E7</v>
      </c>
      <c r="C5827" s="6" t="s">
        <v>209</v>
      </c>
      <c r="D5827" s="6">
        <v>700.0</v>
      </c>
      <c r="E5827" s="6" t="s">
        <v>9</v>
      </c>
      <c r="F5827" s="6" t="s">
        <v>11</v>
      </c>
      <c r="G5827" s="7" t="s">
        <v>323</v>
      </c>
      <c r="H5827" s="6">
        <v>1.0</v>
      </c>
      <c r="I5827" s="6" t="s">
        <v>13944</v>
      </c>
      <c r="J5827" s="6">
        <v>1.0</v>
      </c>
      <c r="K5827" s="6">
        <v>0.0</v>
      </c>
      <c r="L5827" s="6">
        <v>1.0</v>
      </c>
      <c r="M5827" s="6" t="s">
        <v>13945</v>
      </c>
      <c r="N5827" s="6">
        <v>0.0</v>
      </c>
      <c r="O5827" s="6">
        <v>0.0</v>
      </c>
      <c r="P5827" s="6">
        <v>5.0</v>
      </c>
      <c r="Q5827" s="6" t="s">
        <v>79</v>
      </c>
      <c r="R5827" s="6">
        <v>546.0</v>
      </c>
      <c r="S5827" s="6">
        <f>COUNTIF(Customer_Churn_Records!$B$2:$B$10000,Customer_Churn_Records!$B5827)</f>
        <v>1</v>
      </c>
      <c r="T5827" s="6">
        <f>ROUNDUP(Customer_Churn_Records!$G5827,0)</f>
        <v>54</v>
      </c>
      <c r="U5827" s="6" t="str">
        <f t="array" ref="U5827">IFS(Customer_Churn_Records!$T5827&lt;30,"young",Customer_Churn_Records!$T5827&lt;50,"middle-aged",Customer_Churn_Records!$T5827&lt;100,"old")</f>
        <v>old</v>
      </c>
      <c r="V5827" s="8" t="str">
        <f t="array" ref="V5827">IFS(Customer_Churn_Records!$D5827&lt;701,"less-score",Customer_Churn_Records!$D5827&lt;851,"high-score")</f>
        <v>less-score</v>
      </c>
      <c r="W5827" s="8" t="str">
        <f t="array" ref="W5827">IF(Customer_Churn_Records!$X5827=0,0,IFS(Customer_Churn_Records!$X5827&lt;100000,"low",Customer_Churn_Records!$X5827&lt;300000,"high"))</f>
        <v>low</v>
      </c>
      <c r="X5827" s="8">
        <f>ROUND(Customer_Churn_Records!$I5827,0)</f>
        <v>79416</v>
      </c>
    </row>
    <row r="5828" ht="14.25" customHeight="1">
      <c r="A5828" s="6">
        <v>5079.0</v>
      </c>
      <c r="B5828" s="6">
        <v>1.5732672E7</v>
      </c>
      <c r="C5828" s="6" t="s">
        <v>5447</v>
      </c>
      <c r="D5828" s="6">
        <v>743.0</v>
      </c>
      <c r="E5828" s="6" t="s">
        <v>9</v>
      </c>
      <c r="F5828" s="6" t="s">
        <v>11</v>
      </c>
      <c r="G5828" s="7" t="s">
        <v>87</v>
      </c>
      <c r="H5828" s="6">
        <v>6.0</v>
      </c>
      <c r="I5828" s="6" t="s">
        <v>13946</v>
      </c>
      <c r="J5828" s="6">
        <v>1.0</v>
      </c>
      <c r="K5828" s="6">
        <v>1.0</v>
      </c>
      <c r="L5828" s="6">
        <v>1.0</v>
      </c>
      <c r="M5828" s="6" t="s">
        <v>13947</v>
      </c>
      <c r="N5828" s="6">
        <v>0.0</v>
      </c>
      <c r="O5828" s="6">
        <v>0.0</v>
      </c>
      <c r="P5828" s="6">
        <v>3.0</v>
      </c>
      <c r="Q5828" s="6" t="s">
        <v>58</v>
      </c>
      <c r="R5828" s="6">
        <v>585.0</v>
      </c>
      <c r="S5828" s="6">
        <f>COUNTIF(Customer_Churn_Records!$B$2:$B$10000,Customer_Churn_Records!$B5828)</f>
        <v>1</v>
      </c>
      <c r="T5828" s="6">
        <f>ROUNDUP(Customer_Churn_Records!$G5828,0)</f>
        <v>35</v>
      </c>
      <c r="U5828" s="6" t="str">
        <f t="array" ref="U5828">IFS(Customer_Churn_Records!$T5828&lt;30,"young",Customer_Churn_Records!$T5828&lt;50,"middle-aged",Customer_Churn_Records!$T5828&lt;100,"old")</f>
        <v>middle-aged</v>
      </c>
      <c r="V5828" s="8" t="str">
        <f t="array" ref="V5828">IFS(Customer_Churn_Records!$D5828&lt;701,"less-score",Customer_Churn_Records!$D5828&lt;851,"high-score")</f>
        <v>high-score</v>
      </c>
      <c r="W5828" s="8" t="str">
        <f t="array" ref="W5828">IF(Customer_Churn_Records!$X5828=0,0,IFS(Customer_Churn_Records!$X5828&lt;100000,"low",Customer_Churn_Records!$X5828&lt;300000,"high"))</f>
        <v>low</v>
      </c>
      <c r="X5828" s="8">
        <f>ROUND(Customer_Churn_Records!$I5828,0)</f>
        <v>79388</v>
      </c>
    </row>
    <row r="5829" ht="14.25" customHeight="1">
      <c r="A5829" s="6">
        <v>3913.0</v>
      </c>
      <c r="B5829" s="6">
        <v>1.565559E7</v>
      </c>
      <c r="C5829" s="6" t="s">
        <v>8306</v>
      </c>
      <c r="D5829" s="6">
        <v>581.0</v>
      </c>
      <c r="E5829" s="6" t="s">
        <v>9</v>
      </c>
      <c r="F5829" s="6" t="s">
        <v>11</v>
      </c>
      <c r="G5829" s="7" t="s">
        <v>258</v>
      </c>
      <c r="H5829" s="6">
        <v>2.0</v>
      </c>
      <c r="I5829" s="6" t="s">
        <v>13948</v>
      </c>
      <c r="J5829" s="6">
        <v>2.0</v>
      </c>
      <c r="K5829" s="6">
        <v>0.0</v>
      </c>
      <c r="L5829" s="6">
        <v>0.0</v>
      </c>
      <c r="M5829" s="6" t="s">
        <v>13949</v>
      </c>
      <c r="N5829" s="6">
        <v>0.0</v>
      </c>
      <c r="O5829" s="6">
        <v>0.0</v>
      </c>
      <c r="P5829" s="6">
        <v>1.0</v>
      </c>
      <c r="Q5829" s="6" t="s">
        <v>49</v>
      </c>
      <c r="R5829" s="6">
        <v>639.0</v>
      </c>
      <c r="S5829" s="6">
        <f>COUNTIF(Customer_Churn_Records!$B$2:$B$10000,Customer_Churn_Records!$B5829)</f>
        <v>1</v>
      </c>
      <c r="T5829" s="6">
        <f>ROUNDUP(Customer_Churn_Records!$G5829,0)</f>
        <v>46</v>
      </c>
      <c r="U5829" s="6" t="str">
        <f t="array" ref="U5829">IFS(Customer_Churn_Records!$T5829&lt;30,"young",Customer_Churn_Records!$T5829&lt;50,"middle-aged",Customer_Churn_Records!$T5829&lt;100,"old")</f>
        <v>middle-aged</v>
      </c>
      <c r="V5829" s="8" t="str">
        <f t="array" ref="V5829">IFS(Customer_Churn_Records!$D5829&lt;701,"less-score",Customer_Churn_Records!$D5829&lt;851,"high-score")</f>
        <v>less-score</v>
      </c>
      <c r="W5829" s="8" t="str">
        <f t="array" ref="W5829">IF(Customer_Churn_Records!$X5829=0,0,IFS(Customer_Churn_Records!$X5829&lt;100000,"low",Customer_Churn_Records!$X5829&lt;300000,"high"))</f>
        <v>low</v>
      </c>
      <c r="X5829" s="8">
        <f>ROUND(Customer_Churn_Records!$I5829,0)</f>
        <v>79385</v>
      </c>
    </row>
    <row r="5830" ht="14.25" customHeight="1">
      <c r="A5830" s="6">
        <v>2810.0</v>
      </c>
      <c r="B5830" s="6">
        <v>1.5757001E7</v>
      </c>
      <c r="C5830" s="6" t="s">
        <v>588</v>
      </c>
      <c r="D5830" s="6">
        <v>624.0</v>
      </c>
      <c r="E5830" s="6" t="s">
        <v>7</v>
      </c>
      <c r="F5830" s="6" t="s">
        <v>10</v>
      </c>
      <c r="G5830" s="7" t="s">
        <v>114</v>
      </c>
      <c r="H5830" s="6">
        <v>2.0</v>
      </c>
      <c r="I5830" s="6" t="s">
        <v>13950</v>
      </c>
      <c r="J5830" s="6">
        <v>2.0</v>
      </c>
      <c r="K5830" s="6">
        <v>1.0</v>
      </c>
      <c r="L5830" s="6">
        <v>1.0</v>
      </c>
      <c r="M5830" s="6" t="s">
        <v>13951</v>
      </c>
      <c r="N5830" s="6">
        <v>0.0</v>
      </c>
      <c r="O5830" s="6">
        <v>0.0</v>
      </c>
      <c r="P5830" s="6">
        <v>1.0</v>
      </c>
      <c r="Q5830" s="6" t="s">
        <v>44</v>
      </c>
      <c r="R5830" s="6">
        <v>994.0</v>
      </c>
      <c r="S5830" s="6">
        <f>COUNTIF(Customer_Churn_Records!$B$2:$B$10000,Customer_Churn_Records!$B5830)</f>
        <v>1</v>
      </c>
      <c r="T5830" s="6">
        <f>ROUNDUP(Customer_Churn_Records!$G5830,0)</f>
        <v>32</v>
      </c>
      <c r="U5830" s="6" t="str">
        <f t="array" ref="U5830">IFS(Customer_Churn_Records!$T5830&lt;30,"young",Customer_Churn_Records!$T5830&lt;50,"middle-aged",Customer_Churn_Records!$T5830&lt;100,"old")</f>
        <v>middle-aged</v>
      </c>
      <c r="V5830" s="8" t="str">
        <f t="array" ref="V5830">IFS(Customer_Churn_Records!$D5830&lt;701,"less-score",Customer_Churn_Records!$D5830&lt;851,"high-score")</f>
        <v>less-score</v>
      </c>
      <c r="W5830" s="8" t="str">
        <f t="array" ref="W5830">IF(Customer_Churn_Records!$X5830=0,0,IFS(Customer_Churn_Records!$X5830&lt;100000,"low",Customer_Churn_Records!$X5830&lt;300000,"high"))</f>
        <v>low</v>
      </c>
      <c r="X5830" s="8">
        <f>ROUND(Customer_Churn_Records!$I5830,0)</f>
        <v>79369</v>
      </c>
    </row>
    <row r="5831" ht="14.25" customHeight="1">
      <c r="A5831" s="6">
        <v>7889.0</v>
      </c>
      <c r="B5831" s="6">
        <v>1.5683657E7</v>
      </c>
      <c r="C5831" s="6" t="s">
        <v>3676</v>
      </c>
      <c r="D5831" s="6">
        <v>594.0</v>
      </c>
      <c r="E5831" s="6" t="s">
        <v>7</v>
      </c>
      <c r="F5831" s="6" t="s">
        <v>10</v>
      </c>
      <c r="G5831" s="7" t="s">
        <v>363</v>
      </c>
      <c r="H5831" s="6">
        <v>0.0</v>
      </c>
      <c r="I5831" s="6" t="s">
        <v>13952</v>
      </c>
      <c r="J5831" s="6">
        <v>1.0</v>
      </c>
      <c r="K5831" s="6">
        <v>1.0</v>
      </c>
      <c r="L5831" s="6">
        <v>0.0</v>
      </c>
      <c r="M5831" s="6" t="s">
        <v>13953</v>
      </c>
      <c r="N5831" s="6">
        <v>0.0</v>
      </c>
      <c r="O5831" s="6">
        <v>0.0</v>
      </c>
      <c r="P5831" s="6">
        <v>5.0</v>
      </c>
      <c r="Q5831" s="6" t="s">
        <v>79</v>
      </c>
      <c r="R5831" s="6">
        <v>400.0</v>
      </c>
      <c r="S5831" s="6">
        <f>COUNTIF(Customer_Churn_Records!$B$2:$B$10000,Customer_Churn_Records!$B5831)</f>
        <v>1</v>
      </c>
      <c r="T5831" s="6">
        <f>ROUNDUP(Customer_Churn_Records!$G5831,0)</f>
        <v>31</v>
      </c>
      <c r="U5831" s="6" t="str">
        <f t="array" ref="U5831">IFS(Customer_Churn_Records!$T5831&lt;30,"young",Customer_Churn_Records!$T5831&lt;50,"middle-aged",Customer_Churn_Records!$T5831&lt;100,"old")</f>
        <v>middle-aged</v>
      </c>
      <c r="V5831" s="8" t="str">
        <f t="array" ref="V5831">IFS(Customer_Churn_Records!$D5831&lt;701,"less-score",Customer_Churn_Records!$D5831&lt;851,"high-score")</f>
        <v>less-score</v>
      </c>
      <c r="W5831" s="8" t="str">
        <f t="array" ref="W5831">IF(Customer_Churn_Records!$X5831=0,0,IFS(Customer_Churn_Records!$X5831&lt;100000,"low",Customer_Churn_Records!$X5831&lt;300000,"high"))</f>
        <v>low</v>
      </c>
      <c r="X5831" s="8">
        <f>ROUND(Customer_Churn_Records!$I5831,0)</f>
        <v>79341</v>
      </c>
    </row>
    <row r="5832" ht="14.25" customHeight="1">
      <c r="A5832" s="6">
        <v>9438.0</v>
      </c>
      <c r="B5832" s="6">
        <v>1.5804864E7</v>
      </c>
      <c r="C5832" s="6" t="s">
        <v>4407</v>
      </c>
      <c r="D5832" s="6">
        <v>670.0</v>
      </c>
      <c r="E5832" s="6" t="s">
        <v>7</v>
      </c>
      <c r="F5832" s="6" t="s">
        <v>10</v>
      </c>
      <c r="G5832" s="7" t="s">
        <v>197</v>
      </c>
      <c r="H5832" s="6">
        <v>5.0</v>
      </c>
      <c r="I5832" s="6" t="s">
        <v>13954</v>
      </c>
      <c r="J5832" s="6">
        <v>1.0</v>
      </c>
      <c r="K5832" s="6">
        <v>1.0</v>
      </c>
      <c r="L5832" s="6">
        <v>1.0</v>
      </c>
      <c r="M5832" s="6" t="s">
        <v>13955</v>
      </c>
      <c r="N5832" s="6">
        <v>0.0</v>
      </c>
      <c r="O5832" s="6">
        <v>0.0</v>
      </c>
      <c r="P5832" s="6">
        <v>5.0</v>
      </c>
      <c r="Q5832" s="6" t="s">
        <v>58</v>
      </c>
      <c r="R5832" s="6">
        <v>245.0</v>
      </c>
      <c r="S5832" s="6">
        <f>COUNTIF(Customer_Churn_Records!$B$2:$B$10000,Customer_Churn_Records!$B5832)</f>
        <v>1</v>
      </c>
      <c r="T5832" s="6">
        <f>ROUNDUP(Customer_Churn_Records!$G5832,0)</f>
        <v>27</v>
      </c>
      <c r="U5832" s="6" t="str">
        <f t="array" ref="U5832">IFS(Customer_Churn_Records!$T5832&lt;30,"young",Customer_Churn_Records!$T5832&lt;50,"middle-aged",Customer_Churn_Records!$T5832&lt;100,"old")</f>
        <v>young</v>
      </c>
      <c r="V5832" s="8" t="str">
        <f t="array" ref="V5832">IFS(Customer_Churn_Records!$D5832&lt;701,"less-score",Customer_Churn_Records!$D5832&lt;851,"high-score")</f>
        <v>less-score</v>
      </c>
      <c r="W5832" s="8" t="str">
        <f t="array" ref="W5832">IF(Customer_Churn_Records!$X5832=0,0,IFS(Customer_Churn_Records!$X5832&lt;100000,"low",Customer_Churn_Records!$X5832&lt;300000,"high"))</f>
        <v>low</v>
      </c>
      <c r="X5832" s="8">
        <f>ROUND(Customer_Churn_Records!$I5832,0)</f>
        <v>79337</v>
      </c>
    </row>
    <row r="5833" ht="14.25" customHeight="1">
      <c r="A5833" s="6">
        <v>4881.0</v>
      </c>
      <c r="B5833" s="6">
        <v>1.561158E7</v>
      </c>
      <c r="C5833" s="6" t="s">
        <v>3689</v>
      </c>
      <c r="D5833" s="6">
        <v>751.0</v>
      </c>
      <c r="E5833" s="6" t="s">
        <v>9</v>
      </c>
      <c r="F5833" s="6" t="s">
        <v>11</v>
      </c>
      <c r="G5833" s="7" t="s">
        <v>103</v>
      </c>
      <c r="H5833" s="6">
        <v>4.0</v>
      </c>
      <c r="I5833" s="6" t="s">
        <v>13956</v>
      </c>
      <c r="J5833" s="6">
        <v>1.0</v>
      </c>
      <c r="K5833" s="6">
        <v>1.0</v>
      </c>
      <c r="L5833" s="6">
        <v>0.0</v>
      </c>
      <c r="M5833" s="6" t="s">
        <v>13957</v>
      </c>
      <c r="N5833" s="6">
        <v>0.0</v>
      </c>
      <c r="O5833" s="6">
        <v>0.0</v>
      </c>
      <c r="P5833" s="6">
        <v>4.0</v>
      </c>
      <c r="Q5833" s="6" t="s">
        <v>49</v>
      </c>
      <c r="R5833" s="6">
        <v>599.0</v>
      </c>
      <c r="S5833" s="6">
        <f>COUNTIF(Customer_Churn_Records!$B$2:$B$10000,Customer_Churn_Records!$B5833)</f>
        <v>1</v>
      </c>
      <c r="T5833" s="6">
        <f>ROUNDUP(Customer_Churn_Records!$G5833,0)</f>
        <v>33</v>
      </c>
      <c r="U5833" s="6" t="str">
        <f t="array" ref="U5833">IFS(Customer_Churn_Records!$T5833&lt;30,"young",Customer_Churn_Records!$T5833&lt;50,"middle-aged",Customer_Churn_Records!$T5833&lt;100,"old")</f>
        <v>middle-aged</v>
      </c>
      <c r="V5833" s="8" t="str">
        <f t="array" ref="V5833">IFS(Customer_Churn_Records!$D5833&lt;701,"less-score",Customer_Churn_Records!$D5833&lt;851,"high-score")</f>
        <v>high-score</v>
      </c>
      <c r="W5833" s="8" t="str">
        <f t="array" ref="W5833">IF(Customer_Churn_Records!$X5833=0,0,IFS(Customer_Churn_Records!$X5833&lt;100000,"low",Customer_Churn_Records!$X5833&lt;300000,"high"))</f>
        <v>low</v>
      </c>
      <c r="X5833" s="8">
        <f>ROUND(Customer_Churn_Records!$I5833,0)</f>
        <v>79282</v>
      </c>
    </row>
    <row r="5834" ht="14.25" customHeight="1">
      <c r="A5834" s="6">
        <v>6750.0</v>
      </c>
      <c r="B5834" s="6">
        <v>1.5653404E7</v>
      </c>
      <c r="C5834" s="6" t="s">
        <v>13958</v>
      </c>
      <c r="D5834" s="6">
        <v>684.0</v>
      </c>
      <c r="E5834" s="6" t="s">
        <v>9</v>
      </c>
      <c r="F5834" s="6" t="s">
        <v>10</v>
      </c>
      <c r="G5834" s="7" t="s">
        <v>489</v>
      </c>
      <c r="H5834" s="6">
        <v>9.0</v>
      </c>
      <c r="I5834" s="6" t="s">
        <v>13959</v>
      </c>
      <c r="J5834" s="6">
        <v>1.0</v>
      </c>
      <c r="K5834" s="6">
        <v>0.0</v>
      </c>
      <c r="L5834" s="6">
        <v>1.0</v>
      </c>
      <c r="M5834" s="6" t="s">
        <v>13960</v>
      </c>
      <c r="N5834" s="6">
        <v>0.0</v>
      </c>
      <c r="O5834" s="6">
        <v>0.0</v>
      </c>
      <c r="P5834" s="6">
        <v>4.0</v>
      </c>
      <c r="Q5834" s="6" t="s">
        <v>44</v>
      </c>
      <c r="R5834" s="6">
        <v>484.0</v>
      </c>
      <c r="S5834" s="6">
        <f>COUNTIF(Customer_Churn_Records!$B$2:$B$10000,Customer_Churn_Records!$B5834)</f>
        <v>1</v>
      </c>
      <c r="T5834" s="6">
        <f>ROUNDUP(Customer_Churn_Records!$G5834,0)</f>
        <v>24</v>
      </c>
      <c r="U5834" s="6" t="str">
        <f t="array" ref="U5834">IFS(Customer_Churn_Records!$T5834&lt;30,"young",Customer_Churn_Records!$T5834&lt;50,"middle-aged",Customer_Churn_Records!$T5834&lt;100,"old")</f>
        <v>young</v>
      </c>
      <c r="V5834" s="8" t="str">
        <f t="array" ref="V5834">IFS(Customer_Churn_Records!$D5834&lt;701,"less-score",Customer_Churn_Records!$D5834&lt;851,"high-score")</f>
        <v>less-score</v>
      </c>
      <c r="W5834" s="8" t="str">
        <f t="array" ref="W5834">IF(Customer_Churn_Records!$X5834=0,0,IFS(Customer_Churn_Records!$X5834&lt;100000,"low",Customer_Churn_Records!$X5834&lt;300000,"high"))</f>
        <v>low</v>
      </c>
      <c r="X5834" s="8">
        <f>ROUND(Customer_Churn_Records!$I5834,0)</f>
        <v>79264</v>
      </c>
    </row>
    <row r="5835" ht="14.25" customHeight="1">
      <c r="A5835" s="6">
        <v>3758.0</v>
      </c>
      <c r="B5835" s="6">
        <v>1.5679284E7</v>
      </c>
      <c r="C5835" s="6" t="s">
        <v>2948</v>
      </c>
      <c r="D5835" s="6">
        <v>593.0</v>
      </c>
      <c r="E5835" s="6" t="s">
        <v>9</v>
      </c>
      <c r="F5835" s="6" t="s">
        <v>10</v>
      </c>
      <c r="G5835" s="7" t="s">
        <v>333</v>
      </c>
      <c r="H5835" s="6">
        <v>6.0</v>
      </c>
      <c r="I5835" s="6" t="s">
        <v>13961</v>
      </c>
      <c r="J5835" s="6">
        <v>1.0</v>
      </c>
      <c r="K5835" s="6">
        <v>1.0</v>
      </c>
      <c r="L5835" s="6">
        <v>0.0</v>
      </c>
      <c r="M5835" s="6" t="s">
        <v>13962</v>
      </c>
      <c r="N5835" s="6">
        <v>0.0</v>
      </c>
      <c r="O5835" s="6">
        <v>0.0</v>
      </c>
      <c r="P5835" s="6">
        <v>2.0</v>
      </c>
      <c r="Q5835" s="6" t="s">
        <v>49</v>
      </c>
      <c r="R5835" s="6">
        <v>255.0</v>
      </c>
      <c r="S5835" s="6">
        <f>COUNTIF(Customer_Churn_Records!$B$2:$B$10000,Customer_Churn_Records!$B5835)</f>
        <v>1</v>
      </c>
      <c r="T5835" s="6">
        <f>ROUNDUP(Customer_Churn_Records!$G5835,0)</f>
        <v>45</v>
      </c>
      <c r="U5835" s="6" t="str">
        <f t="array" ref="U5835">IFS(Customer_Churn_Records!$T5835&lt;30,"young",Customer_Churn_Records!$T5835&lt;50,"middle-aged",Customer_Churn_Records!$T5835&lt;100,"old")</f>
        <v>middle-aged</v>
      </c>
      <c r="V5835" s="8" t="str">
        <f t="array" ref="V5835">IFS(Customer_Churn_Records!$D5835&lt;701,"less-score",Customer_Churn_Records!$D5835&lt;851,"high-score")</f>
        <v>less-score</v>
      </c>
      <c r="W5835" s="8" t="str">
        <f t="array" ref="W5835">IF(Customer_Churn_Records!$X5835=0,0,IFS(Customer_Churn_Records!$X5835&lt;100000,"low",Customer_Churn_Records!$X5835&lt;300000,"high"))</f>
        <v>low</v>
      </c>
      <c r="X5835" s="8">
        <f>ROUND(Customer_Churn_Records!$I5835,0)</f>
        <v>79260</v>
      </c>
    </row>
    <row r="5836" ht="14.25" customHeight="1">
      <c r="A5836" s="6">
        <v>1745.0</v>
      </c>
      <c r="B5836" s="6">
        <v>1.5682533E7</v>
      </c>
      <c r="C5836" s="6" t="s">
        <v>2455</v>
      </c>
      <c r="D5836" s="6">
        <v>850.0</v>
      </c>
      <c r="E5836" s="6" t="s">
        <v>7</v>
      </c>
      <c r="F5836" s="6" t="s">
        <v>10</v>
      </c>
      <c r="G5836" s="7" t="s">
        <v>107</v>
      </c>
      <c r="H5836" s="6">
        <v>7.0</v>
      </c>
      <c r="I5836" s="6" t="s">
        <v>13963</v>
      </c>
      <c r="J5836" s="6">
        <v>1.0</v>
      </c>
      <c r="K5836" s="6">
        <v>0.0</v>
      </c>
      <c r="L5836" s="6">
        <v>1.0</v>
      </c>
      <c r="M5836" s="6" t="s">
        <v>13964</v>
      </c>
      <c r="N5836" s="6">
        <v>0.0</v>
      </c>
      <c r="O5836" s="6">
        <v>0.0</v>
      </c>
      <c r="P5836" s="6">
        <v>1.0</v>
      </c>
      <c r="Q5836" s="6" t="s">
        <v>58</v>
      </c>
      <c r="R5836" s="6">
        <v>976.0</v>
      </c>
      <c r="S5836" s="6">
        <f>COUNTIF(Customer_Churn_Records!$B$2:$B$10000,Customer_Churn_Records!$B5836)</f>
        <v>1</v>
      </c>
      <c r="T5836" s="6">
        <f>ROUNDUP(Customer_Churn_Records!$G5836,0)</f>
        <v>39</v>
      </c>
      <c r="U5836" s="6" t="str">
        <f t="array" ref="U5836">IFS(Customer_Churn_Records!$T5836&lt;30,"young",Customer_Churn_Records!$T5836&lt;50,"middle-aged",Customer_Churn_Records!$T5836&lt;100,"old")</f>
        <v>middle-aged</v>
      </c>
      <c r="V5836" s="8" t="str">
        <f t="array" ref="V5836">IFS(Customer_Churn_Records!$D5836&lt;701,"less-score",Customer_Churn_Records!$D5836&lt;851,"high-score")</f>
        <v>high-score</v>
      </c>
      <c r="W5836" s="8" t="str">
        <f t="array" ref="W5836">IF(Customer_Churn_Records!$X5836=0,0,IFS(Customer_Churn_Records!$X5836&lt;100000,"low",Customer_Churn_Records!$X5836&lt;300000,"high"))</f>
        <v>low</v>
      </c>
      <c r="X5836" s="8">
        <f>ROUND(Customer_Churn_Records!$I5836,0)</f>
        <v>79260</v>
      </c>
    </row>
    <row r="5837" ht="14.25" customHeight="1">
      <c r="A5837" s="6">
        <v>6037.0</v>
      </c>
      <c r="B5837" s="6">
        <v>1.5687218E7</v>
      </c>
      <c r="C5837" s="6" t="s">
        <v>7063</v>
      </c>
      <c r="D5837" s="6">
        <v>674.0</v>
      </c>
      <c r="E5837" s="6" t="s">
        <v>7</v>
      </c>
      <c r="F5837" s="6" t="s">
        <v>10</v>
      </c>
      <c r="G5837" s="7" t="s">
        <v>197</v>
      </c>
      <c r="H5837" s="6">
        <v>4.0</v>
      </c>
      <c r="I5837" s="6" t="s">
        <v>13965</v>
      </c>
      <c r="J5837" s="6">
        <v>1.0</v>
      </c>
      <c r="K5837" s="6">
        <v>0.0</v>
      </c>
      <c r="L5837" s="6">
        <v>1.0</v>
      </c>
      <c r="M5837" s="6" t="s">
        <v>13966</v>
      </c>
      <c r="N5837" s="6">
        <v>0.0</v>
      </c>
      <c r="O5837" s="6">
        <v>0.0</v>
      </c>
      <c r="P5837" s="6">
        <v>1.0</v>
      </c>
      <c r="Q5837" s="6" t="s">
        <v>79</v>
      </c>
      <c r="R5837" s="6">
        <v>720.0</v>
      </c>
      <c r="S5837" s="6">
        <f>COUNTIF(Customer_Churn_Records!$B$2:$B$10000,Customer_Churn_Records!$B5837)</f>
        <v>1</v>
      </c>
      <c r="T5837" s="6">
        <f>ROUNDUP(Customer_Churn_Records!$G5837,0)</f>
        <v>27</v>
      </c>
      <c r="U5837" s="6" t="str">
        <f t="array" ref="U5837">IFS(Customer_Churn_Records!$T5837&lt;30,"young",Customer_Churn_Records!$T5837&lt;50,"middle-aged",Customer_Churn_Records!$T5837&lt;100,"old")</f>
        <v>young</v>
      </c>
      <c r="V5837" s="8" t="str">
        <f t="array" ref="V5837">IFS(Customer_Churn_Records!$D5837&lt;701,"less-score",Customer_Churn_Records!$D5837&lt;851,"high-score")</f>
        <v>less-score</v>
      </c>
      <c r="W5837" s="8" t="str">
        <f t="array" ref="W5837">IF(Customer_Churn_Records!$X5837=0,0,IFS(Customer_Churn_Records!$X5837&lt;100000,"low",Customer_Churn_Records!$X5837&lt;300000,"high"))</f>
        <v>low</v>
      </c>
      <c r="X5837" s="8">
        <f>ROUND(Customer_Churn_Records!$I5837,0)</f>
        <v>79144</v>
      </c>
    </row>
    <row r="5838" ht="14.25" customHeight="1">
      <c r="A5838" s="6">
        <v>8706.0</v>
      </c>
      <c r="B5838" s="6">
        <v>1.5804064E7</v>
      </c>
      <c r="C5838" s="6" t="s">
        <v>4080</v>
      </c>
      <c r="D5838" s="6">
        <v>742.0</v>
      </c>
      <c r="E5838" s="6" t="s">
        <v>7</v>
      </c>
      <c r="F5838" s="6" t="s">
        <v>10</v>
      </c>
      <c r="G5838" s="7" t="s">
        <v>87</v>
      </c>
      <c r="H5838" s="6">
        <v>2.0</v>
      </c>
      <c r="I5838" s="6" t="s">
        <v>13967</v>
      </c>
      <c r="J5838" s="6">
        <v>1.0</v>
      </c>
      <c r="K5838" s="6">
        <v>1.0</v>
      </c>
      <c r="L5838" s="6">
        <v>1.0</v>
      </c>
      <c r="M5838" s="6" t="s">
        <v>13968</v>
      </c>
      <c r="N5838" s="6">
        <v>0.0</v>
      </c>
      <c r="O5838" s="6">
        <v>0.0</v>
      </c>
      <c r="P5838" s="6">
        <v>3.0</v>
      </c>
      <c r="Q5838" s="6" t="s">
        <v>58</v>
      </c>
      <c r="R5838" s="6">
        <v>974.0</v>
      </c>
      <c r="S5838" s="6">
        <f>COUNTIF(Customer_Churn_Records!$B$2:$B$10000,Customer_Churn_Records!$B5838)</f>
        <v>1</v>
      </c>
      <c r="T5838" s="6">
        <f>ROUNDUP(Customer_Churn_Records!$G5838,0)</f>
        <v>35</v>
      </c>
      <c r="U5838" s="6" t="str">
        <f t="array" ref="U5838">IFS(Customer_Churn_Records!$T5838&lt;30,"young",Customer_Churn_Records!$T5838&lt;50,"middle-aged",Customer_Churn_Records!$T5838&lt;100,"old")</f>
        <v>middle-aged</v>
      </c>
      <c r="V5838" s="8" t="str">
        <f t="array" ref="V5838">IFS(Customer_Churn_Records!$D5838&lt;701,"less-score",Customer_Churn_Records!$D5838&lt;851,"high-score")</f>
        <v>high-score</v>
      </c>
      <c r="W5838" s="8" t="str">
        <f t="array" ref="W5838">IF(Customer_Churn_Records!$X5838=0,0,IFS(Customer_Churn_Records!$X5838&lt;100000,"low",Customer_Churn_Records!$X5838&lt;300000,"high"))</f>
        <v>low</v>
      </c>
      <c r="X5838" s="8">
        <f>ROUND(Customer_Churn_Records!$I5838,0)</f>
        <v>79126</v>
      </c>
    </row>
    <row r="5839" ht="14.25" customHeight="1">
      <c r="A5839" s="6">
        <v>3430.0</v>
      </c>
      <c r="B5839" s="6">
        <v>1.5674678E7</v>
      </c>
      <c r="C5839" s="6" t="s">
        <v>5267</v>
      </c>
      <c r="D5839" s="6">
        <v>731.0</v>
      </c>
      <c r="E5839" s="6" t="s">
        <v>8</v>
      </c>
      <c r="F5839" s="6" t="s">
        <v>10</v>
      </c>
      <c r="G5839" s="7" t="s">
        <v>76</v>
      </c>
      <c r="H5839" s="6">
        <v>9.0</v>
      </c>
      <c r="I5839" s="6" t="s">
        <v>13969</v>
      </c>
      <c r="J5839" s="6">
        <v>1.0</v>
      </c>
      <c r="K5839" s="6">
        <v>0.0</v>
      </c>
      <c r="L5839" s="6">
        <v>0.0</v>
      </c>
      <c r="M5839" s="6" t="s">
        <v>13970</v>
      </c>
      <c r="N5839" s="6">
        <v>1.0</v>
      </c>
      <c r="O5839" s="6">
        <v>1.0</v>
      </c>
      <c r="P5839" s="6">
        <v>5.0</v>
      </c>
      <c r="Q5839" s="6" t="s">
        <v>58</v>
      </c>
      <c r="R5839" s="6">
        <v>978.0</v>
      </c>
      <c r="S5839" s="6">
        <f>COUNTIF(Customer_Churn_Records!$B$2:$B$10000,Customer_Churn_Records!$B5839)</f>
        <v>1</v>
      </c>
      <c r="T5839" s="6">
        <f>ROUNDUP(Customer_Churn_Records!$G5839,0)</f>
        <v>43</v>
      </c>
      <c r="U5839" s="6" t="str">
        <f t="array" ref="U5839">IFS(Customer_Churn_Records!$T5839&lt;30,"young",Customer_Churn_Records!$T5839&lt;50,"middle-aged",Customer_Churn_Records!$T5839&lt;100,"old")</f>
        <v>middle-aged</v>
      </c>
      <c r="V5839" s="8" t="str">
        <f t="array" ref="V5839">IFS(Customer_Churn_Records!$D5839&lt;701,"less-score",Customer_Churn_Records!$D5839&lt;851,"high-score")</f>
        <v>high-score</v>
      </c>
      <c r="W5839" s="8" t="str">
        <f t="array" ref="W5839">IF(Customer_Churn_Records!$X5839=0,0,IFS(Customer_Churn_Records!$X5839&lt;100000,"low",Customer_Churn_Records!$X5839&lt;300000,"high"))</f>
        <v>low</v>
      </c>
      <c r="X5839" s="8">
        <f>ROUND(Customer_Churn_Records!$I5839,0)</f>
        <v>79120</v>
      </c>
    </row>
    <row r="5840" ht="14.25" customHeight="1">
      <c r="A5840" s="6">
        <v>4349.0</v>
      </c>
      <c r="B5840" s="6">
        <v>1.5579387E7</v>
      </c>
      <c r="C5840" s="6" t="s">
        <v>223</v>
      </c>
      <c r="D5840" s="6">
        <v>635.0</v>
      </c>
      <c r="E5840" s="6" t="s">
        <v>8</v>
      </c>
      <c r="F5840" s="6" t="s">
        <v>10</v>
      </c>
      <c r="G5840" s="7" t="s">
        <v>220</v>
      </c>
      <c r="H5840" s="6">
        <v>2.0</v>
      </c>
      <c r="I5840" s="6" t="s">
        <v>13971</v>
      </c>
      <c r="J5840" s="6">
        <v>2.0</v>
      </c>
      <c r="K5840" s="6">
        <v>0.0</v>
      </c>
      <c r="L5840" s="6">
        <v>1.0</v>
      </c>
      <c r="M5840" s="6" t="s">
        <v>13972</v>
      </c>
      <c r="N5840" s="6">
        <v>0.0</v>
      </c>
      <c r="O5840" s="6">
        <v>0.0</v>
      </c>
      <c r="P5840" s="6">
        <v>1.0</v>
      </c>
      <c r="Q5840" s="6" t="s">
        <v>79</v>
      </c>
      <c r="R5840" s="6">
        <v>855.0</v>
      </c>
      <c r="S5840" s="6">
        <f>COUNTIF(Customer_Churn_Records!$B$2:$B$10000,Customer_Churn_Records!$B5840)</f>
        <v>1</v>
      </c>
      <c r="T5840" s="6">
        <f>ROUNDUP(Customer_Churn_Records!$G5840,0)</f>
        <v>44</v>
      </c>
      <c r="U5840" s="6" t="str">
        <f t="array" ref="U5840">IFS(Customer_Churn_Records!$T5840&lt;30,"young",Customer_Churn_Records!$T5840&lt;50,"middle-aged",Customer_Churn_Records!$T5840&lt;100,"old")</f>
        <v>middle-aged</v>
      </c>
      <c r="V5840" s="8" t="str">
        <f t="array" ref="V5840">IFS(Customer_Churn_Records!$D5840&lt;701,"less-score",Customer_Churn_Records!$D5840&lt;851,"high-score")</f>
        <v>less-score</v>
      </c>
      <c r="W5840" s="8" t="str">
        <f t="array" ref="W5840">IF(Customer_Churn_Records!$X5840=0,0,IFS(Customer_Churn_Records!$X5840&lt;100000,"low",Customer_Churn_Records!$X5840&lt;300000,"high"))</f>
        <v>low</v>
      </c>
      <c r="X5840" s="8">
        <f>ROUND(Customer_Churn_Records!$I5840,0)</f>
        <v>79065</v>
      </c>
    </row>
    <row r="5841" ht="14.25" customHeight="1">
      <c r="A5841" s="6">
        <v>8359.0</v>
      </c>
      <c r="B5841" s="6">
        <v>1.5717286E7</v>
      </c>
      <c r="C5841" s="6" t="s">
        <v>451</v>
      </c>
      <c r="D5841" s="6">
        <v>675.0</v>
      </c>
      <c r="E5841" s="6" t="s">
        <v>9</v>
      </c>
      <c r="F5841" s="6" t="s">
        <v>10</v>
      </c>
      <c r="G5841" s="7" t="s">
        <v>55</v>
      </c>
      <c r="H5841" s="6">
        <v>8.0</v>
      </c>
      <c r="I5841" s="6" t="s">
        <v>13973</v>
      </c>
      <c r="J5841" s="6">
        <v>1.0</v>
      </c>
      <c r="K5841" s="6">
        <v>1.0</v>
      </c>
      <c r="L5841" s="6">
        <v>0.0</v>
      </c>
      <c r="M5841" s="6" t="s">
        <v>13974</v>
      </c>
      <c r="N5841" s="6">
        <v>1.0</v>
      </c>
      <c r="O5841" s="6">
        <v>1.0</v>
      </c>
      <c r="P5841" s="6">
        <v>5.0</v>
      </c>
      <c r="Q5841" s="6" t="s">
        <v>49</v>
      </c>
      <c r="R5841" s="6">
        <v>481.0</v>
      </c>
      <c r="S5841" s="6">
        <f>COUNTIF(Customer_Churn_Records!$B$2:$B$10000,Customer_Churn_Records!$B5841)</f>
        <v>1</v>
      </c>
      <c r="T5841" s="6">
        <f>ROUNDUP(Customer_Churn_Records!$G5841,0)</f>
        <v>40</v>
      </c>
      <c r="U5841" s="6" t="str">
        <f t="array" ref="U5841">IFS(Customer_Churn_Records!$T5841&lt;30,"young",Customer_Churn_Records!$T5841&lt;50,"middle-aged",Customer_Churn_Records!$T5841&lt;100,"old")</f>
        <v>middle-aged</v>
      </c>
      <c r="V5841" s="8" t="str">
        <f t="array" ref="V5841">IFS(Customer_Churn_Records!$D5841&lt;701,"less-score",Customer_Churn_Records!$D5841&lt;851,"high-score")</f>
        <v>less-score</v>
      </c>
      <c r="W5841" s="8" t="str">
        <f t="array" ref="W5841">IF(Customer_Churn_Records!$X5841=0,0,IFS(Customer_Churn_Records!$X5841&lt;100000,"low",Customer_Churn_Records!$X5841&lt;300000,"high"))</f>
        <v>low</v>
      </c>
      <c r="X5841" s="8">
        <f>ROUND(Customer_Churn_Records!$I5841,0)</f>
        <v>79036</v>
      </c>
    </row>
    <row r="5842" ht="14.25" customHeight="1">
      <c r="A5842" s="6">
        <v>265.0</v>
      </c>
      <c r="B5842" s="6">
        <v>1.5700696E7</v>
      </c>
      <c r="C5842" s="6" t="s">
        <v>152</v>
      </c>
      <c r="D5842" s="6">
        <v>738.0</v>
      </c>
      <c r="E5842" s="6" t="s">
        <v>9</v>
      </c>
      <c r="F5842" s="6" t="s">
        <v>11</v>
      </c>
      <c r="G5842" s="7" t="s">
        <v>363</v>
      </c>
      <c r="H5842" s="6">
        <v>9.0</v>
      </c>
      <c r="I5842" s="6" t="s">
        <v>13975</v>
      </c>
      <c r="J5842" s="6">
        <v>1.0</v>
      </c>
      <c r="K5842" s="6">
        <v>1.0</v>
      </c>
      <c r="L5842" s="6">
        <v>1.0</v>
      </c>
      <c r="M5842" s="6" t="s">
        <v>13976</v>
      </c>
      <c r="N5842" s="6">
        <v>0.0</v>
      </c>
      <c r="O5842" s="6">
        <v>0.0</v>
      </c>
      <c r="P5842" s="6">
        <v>4.0</v>
      </c>
      <c r="Q5842" s="6" t="s">
        <v>79</v>
      </c>
      <c r="R5842" s="6">
        <v>467.0</v>
      </c>
      <c r="S5842" s="6">
        <f>COUNTIF(Customer_Churn_Records!$B$2:$B$10000,Customer_Churn_Records!$B5842)</f>
        <v>1</v>
      </c>
      <c r="T5842" s="6">
        <f>ROUNDUP(Customer_Churn_Records!$G5842,0)</f>
        <v>31</v>
      </c>
      <c r="U5842" s="6" t="str">
        <f t="array" ref="U5842">IFS(Customer_Churn_Records!$T5842&lt;30,"young",Customer_Churn_Records!$T5842&lt;50,"middle-aged",Customer_Churn_Records!$T5842&lt;100,"old")</f>
        <v>middle-aged</v>
      </c>
      <c r="V5842" s="8" t="str">
        <f t="array" ref="V5842">IFS(Customer_Churn_Records!$D5842&lt;701,"less-score",Customer_Churn_Records!$D5842&lt;851,"high-score")</f>
        <v>high-score</v>
      </c>
      <c r="W5842" s="8" t="str">
        <f t="array" ref="W5842">IF(Customer_Churn_Records!$X5842=0,0,IFS(Customer_Churn_Records!$X5842&lt;100000,"low",Customer_Churn_Records!$X5842&lt;300000,"high"))</f>
        <v>low</v>
      </c>
      <c r="X5842" s="8">
        <f>ROUND(Customer_Churn_Records!$I5842,0)</f>
        <v>79020</v>
      </c>
    </row>
    <row r="5843" ht="14.25" customHeight="1">
      <c r="A5843" s="6">
        <v>973.0</v>
      </c>
      <c r="B5843" s="6">
        <v>1.5605918E7</v>
      </c>
      <c r="C5843" s="6" t="s">
        <v>5567</v>
      </c>
      <c r="D5843" s="6">
        <v>635.0</v>
      </c>
      <c r="E5843" s="6" t="s">
        <v>8</v>
      </c>
      <c r="F5843" s="6" t="s">
        <v>11</v>
      </c>
      <c r="G5843" s="7" t="s">
        <v>76</v>
      </c>
      <c r="H5843" s="6">
        <v>5.0</v>
      </c>
      <c r="I5843" s="6" t="s">
        <v>13977</v>
      </c>
      <c r="J5843" s="6">
        <v>2.0</v>
      </c>
      <c r="K5843" s="6">
        <v>0.0</v>
      </c>
      <c r="L5843" s="6">
        <v>0.0</v>
      </c>
      <c r="M5843" s="6" t="s">
        <v>13978</v>
      </c>
      <c r="N5843" s="6">
        <v>0.0</v>
      </c>
      <c r="O5843" s="6">
        <v>0.0</v>
      </c>
      <c r="P5843" s="6">
        <v>5.0</v>
      </c>
      <c r="Q5843" s="6" t="s">
        <v>44</v>
      </c>
      <c r="R5843" s="6">
        <v>368.0</v>
      </c>
      <c r="S5843" s="6">
        <f>COUNTIF(Customer_Churn_Records!$B$2:$B$10000,Customer_Churn_Records!$B5843)</f>
        <v>1</v>
      </c>
      <c r="T5843" s="6">
        <f>ROUNDUP(Customer_Churn_Records!$G5843,0)</f>
        <v>43</v>
      </c>
      <c r="U5843" s="6" t="str">
        <f t="array" ref="U5843">IFS(Customer_Churn_Records!$T5843&lt;30,"young",Customer_Churn_Records!$T5843&lt;50,"middle-aged",Customer_Churn_Records!$T5843&lt;100,"old")</f>
        <v>middle-aged</v>
      </c>
      <c r="V5843" s="8" t="str">
        <f t="array" ref="V5843">IFS(Customer_Churn_Records!$D5843&lt;701,"less-score",Customer_Churn_Records!$D5843&lt;851,"high-score")</f>
        <v>less-score</v>
      </c>
      <c r="W5843" s="8" t="str">
        <f t="array" ref="W5843">IF(Customer_Churn_Records!$X5843=0,0,IFS(Customer_Churn_Records!$X5843&lt;100000,"low",Customer_Churn_Records!$X5843&lt;300000,"high"))</f>
        <v>low</v>
      </c>
      <c r="X5843" s="8">
        <f>ROUND(Customer_Churn_Records!$I5843,0)</f>
        <v>78993</v>
      </c>
    </row>
    <row r="5844" ht="14.25" customHeight="1">
      <c r="A5844" s="6">
        <v>3401.0</v>
      </c>
      <c r="B5844" s="6">
        <v>1.5750874E7</v>
      </c>
      <c r="C5844" s="6" t="s">
        <v>1728</v>
      </c>
      <c r="D5844" s="6">
        <v>676.0</v>
      </c>
      <c r="E5844" s="6" t="s">
        <v>7</v>
      </c>
      <c r="F5844" s="6" t="s">
        <v>11</v>
      </c>
      <c r="G5844" s="7" t="s">
        <v>363</v>
      </c>
      <c r="H5844" s="6">
        <v>3.0</v>
      </c>
      <c r="I5844" s="6" t="s">
        <v>13979</v>
      </c>
      <c r="J5844" s="6">
        <v>1.0</v>
      </c>
      <c r="K5844" s="6">
        <v>1.0</v>
      </c>
      <c r="L5844" s="6">
        <v>1.0</v>
      </c>
      <c r="M5844" s="6" t="s">
        <v>13980</v>
      </c>
      <c r="N5844" s="6">
        <v>0.0</v>
      </c>
      <c r="O5844" s="6">
        <v>0.0</v>
      </c>
      <c r="P5844" s="6">
        <v>1.0</v>
      </c>
      <c r="Q5844" s="6" t="s">
        <v>44</v>
      </c>
      <c r="R5844" s="6">
        <v>225.0</v>
      </c>
      <c r="S5844" s="6">
        <f>COUNTIF(Customer_Churn_Records!$B$2:$B$10000,Customer_Churn_Records!$B5844)</f>
        <v>1</v>
      </c>
      <c r="T5844" s="6">
        <f>ROUNDUP(Customer_Churn_Records!$G5844,0)</f>
        <v>31</v>
      </c>
      <c r="U5844" s="6" t="str">
        <f t="array" ref="U5844">IFS(Customer_Churn_Records!$T5844&lt;30,"young",Customer_Churn_Records!$T5844&lt;50,"middle-aged",Customer_Churn_Records!$T5844&lt;100,"old")</f>
        <v>middle-aged</v>
      </c>
      <c r="V5844" s="8" t="str">
        <f t="array" ref="V5844">IFS(Customer_Churn_Records!$D5844&lt;701,"less-score",Customer_Churn_Records!$D5844&lt;851,"high-score")</f>
        <v>less-score</v>
      </c>
      <c r="W5844" s="8" t="str">
        <f t="array" ref="W5844">IF(Customer_Churn_Records!$X5844=0,0,IFS(Customer_Churn_Records!$X5844&lt;100000,"low",Customer_Churn_Records!$X5844&lt;300000,"high"))</f>
        <v>low</v>
      </c>
      <c r="X5844" s="8">
        <f>ROUND(Customer_Churn_Records!$I5844,0)</f>
        <v>78990</v>
      </c>
    </row>
    <row r="5845" ht="14.25" customHeight="1">
      <c r="A5845" s="6">
        <v>1913.0</v>
      </c>
      <c r="B5845" s="6">
        <v>1.5576644E7</v>
      </c>
      <c r="C5845" s="6" t="s">
        <v>1936</v>
      </c>
      <c r="D5845" s="6">
        <v>687.0</v>
      </c>
      <c r="E5845" s="6" t="s">
        <v>8</v>
      </c>
      <c r="F5845" s="6" t="s">
        <v>10</v>
      </c>
      <c r="G5845" s="7" t="s">
        <v>99</v>
      </c>
      <c r="H5845" s="6">
        <v>4.0</v>
      </c>
      <c r="I5845" s="6" t="s">
        <v>13981</v>
      </c>
      <c r="J5845" s="6">
        <v>1.0</v>
      </c>
      <c r="K5845" s="6">
        <v>1.0</v>
      </c>
      <c r="L5845" s="6">
        <v>0.0</v>
      </c>
      <c r="M5845" s="6" t="s">
        <v>13982</v>
      </c>
      <c r="N5845" s="6">
        <v>1.0</v>
      </c>
      <c r="O5845" s="6">
        <v>1.0</v>
      </c>
      <c r="P5845" s="6">
        <v>4.0</v>
      </c>
      <c r="Q5845" s="6" t="s">
        <v>44</v>
      </c>
      <c r="R5845" s="6">
        <v>892.0</v>
      </c>
      <c r="S5845" s="6">
        <f>COUNTIF(Customer_Churn_Records!$B$2:$B$10000,Customer_Churn_Records!$B5845)</f>
        <v>1</v>
      </c>
      <c r="T5845" s="6">
        <f>ROUNDUP(Customer_Churn_Records!$G5845,0)</f>
        <v>29</v>
      </c>
      <c r="U5845" s="6" t="str">
        <f t="array" ref="U5845">IFS(Customer_Churn_Records!$T5845&lt;30,"young",Customer_Churn_Records!$T5845&lt;50,"middle-aged",Customer_Churn_Records!$T5845&lt;100,"old")</f>
        <v>young</v>
      </c>
      <c r="V5845" s="8" t="str">
        <f t="array" ref="V5845">IFS(Customer_Churn_Records!$D5845&lt;701,"less-score",Customer_Churn_Records!$D5845&lt;851,"high-score")</f>
        <v>less-score</v>
      </c>
      <c r="W5845" s="8" t="str">
        <f t="array" ref="W5845">IF(Customer_Churn_Records!$X5845=0,0,IFS(Customer_Churn_Records!$X5845&lt;100000,"low",Customer_Churn_Records!$X5845&lt;300000,"high"))</f>
        <v>low</v>
      </c>
      <c r="X5845" s="8">
        <f>ROUND(Customer_Churn_Records!$I5845,0)</f>
        <v>78939</v>
      </c>
    </row>
    <row r="5846" ht="14.25" customHeight="1">
      <c r="A5846" s="6">
        <v>1430.0</v>
      </c>
      <c r="B5846" s="6">
        <v>1.5626485E7</v>
      </c>
      <c r="C5846" s="6" t="s">
        <v>1976</v>
      </c>
      <c r="D5846" s="6">
        <v>601.0</v>
      </c>
      <c r="E5846" s="6" t="s">
        <v>7</v>
      </c>
      <c r="F5846" s="6" t="s">
        <v>10</v>
      </c>
      <c r="G5846" s="7" t="s">
        <v>64</v>
      </c>
      <c r="H5846" s="6">
        <v>8.0</v>
      </c>
      <c r="I5846" s="6" t="s">
        <v>13983</v>
      </c>
      <c r="J5846" s="6">
        <v>1.0</v>
      </c>
      <c r="K5846" s="6">
        <v>1.0</v>
      </c>
      <c r="L5846" s="6">
        <v>1.0</v>
      </c>
      <c r="M5846" s="6" t="s">
        <v>13984</v>
      </c>
      <c r="N5846" s="6">
        <v>0.0</v>
      </c>
      <c r="O5846" s="6">
        <v>0.0</v>
      </c>
      <c r="P5846" s="6">
        <v>1.0</v>
      </c>
      <c r="Q5846" s="6" t="s">
        <v>44</v>
      </c>
      <c r="R5846" s="6">
        <v>876.0</v>
      </c>
      <c r="S5846" s="6">
        <f>COUNTIF(Customer_Churn_Records!$B$2:$B$10000,Customer_Churn_Records!$B5846)</f>
        <v>1</v>
      </c>
      <c r="T5846" s="6">
        <f>ROUNDUP(Customer_Churn_Records!$G5846,0)</f>
        <v>26</v>
      </c>
      <c r="U5846" s="6" t="str">
        <f t="array" ref="U5846">IFS(Customer_Churn_Records!$T5846&lt;30,"young",Customer_Churn_Records!$T5846&lt;50,"middle-aged",Customer_Churn_Records!$T5846&lt;100,"old")</f>
        <v>young</v>
      </c>
      <c r="V5846" s="8" t="str">
        <f t="array" ref="V5846">IFS(Customer_Churn_Records!$D5846&lt;701,"less-score",Customer_Churn_Records!$D5846&lt;851,"high-score")</f>
        <v>less-score</v>
      </c>
      <c r="W5846" s="8" t="str">
        <f t="array" ref="W5846">IF(Customer_Churn_Records!$X5846=0,0,IFS(Customer_Churn_Records!$X5846&lt;100000,"low",Customer_Churn_Records!$X5846&lt;300000,"high"))</f>
        <v>low</v>
      </c>
      <c r="X5846" s="8">
        <f>ROUND(Customer_Churn_Records!$I5846,0)</f>
        <v>78892</v>
      </c>
    </row>
    <row r="5847" ht="14.25" customHeight="1">
      <c r="A5847" s="6">
        <v>7869.0</v>
      </c>
      <c r="B5847" s="6">
        <v>1.5666453E7</v>
      </c>
      <c r="C5847" s="6" t="s">
        <v>71</v>
      </c>
      <c r="D5847" s="6">
        <v>611.0</v>
      </c>
      <c r="E5847" s="6" t="s">
        <v>8</v>
      </c>
      <c r="F5847" s="6" t="s">
        <v>10</v>
      </c>
      <c r="G5847" s="7" t="s">
        <v>99</v>
      </c>
      <c r="H5847" s="6">
        <v>4.0</v>
      </c>
      <c r="I5847" s="6" t="s">
        <v>13985</v>
      </c>
      <c r="J5847" s="6">
        <v>2.0</v>
      </c>
      <c r="K5847" s="6">
        <v>1.0</v>
      </c>
      <c r="L5847" s="6">
        <v>1.0</v>
      </c>
      <c r="M5847" s="6" t="s">
        <v>13986</v>
      </c>
      <c r="N5847" s="6">
        <v>0.0</v>
      </c>
      <c r="O5847" s="6">
        <v>0.0</v>
      </c>
      <c r="P5847" s="6">
        <v>3.0</v>
      </c>
      <c r="Q5847" s="6" t="s">
        <v>44</v>
      </c>
      <c r="R5847" s="6">
        <v>914.0</v>
      </c>
      <c r="S5847" s="6">
        <f>COUNTIF(Customer_Churn_Records!$B$2:$B$10000,Customer_Churn_Records!$B5847)</f>
        <v>1</v>
      </c>
      <c r="T5847" s="6">
        <f>ROUNDUP(Customer_Churn_Records!$G5847,0)</f>
        <v>29</v>
      </c>
      <c r="U5847" s="6" t="str">
        <f t="array" ref="U5847">IFS(Customer_Churn_Records!$T5847&lt;30,"young",Customer_Churn_Records!$T5847&lt;50,"middle-aged",Customer_Churn_Records!$T5847&lt;100,"old")</f>
        <v>young</v>
      </c>
      <c r="V5847" s="8" t="str">
        <f t="array" ref="V5847">IFS(Customer_Churn_Records!$D5847&lt;701,"less-score",Customer_Churn_Records!$D5847&lt;851,"high-score")</f>
        <v>less-score</v>
      </c>
      <c r="W5847" s="8" t="str">
        <f t="array" ref="W5847">IF(Customer_Churn_Records!$X5847=0,0,IFS(Customer_Churn_Records!$X5847&lt;100000,"low",Customer_Churn_Records!$X5847&lt;300000,"high"))</f>
        <v>low</v>
      </c>
      <c r="X5847" s="8">
        <f>ROUND(Customer_Churn_Records!$I5847,0)</f>
        <v>78886</v>
      </c>
    </row>
    <row r="5848" ht="14.25" customHeight="1">
      <c r="A5848" s="6">
        <v>4171.0</v>
      </c>
      <c r="B5848" s="6">
        <v>1.5605665E7</v>
      </c>
      <c r="C5848" s="6" t="s">
        <v>3889</v>
      </c>
      <c r="D5848" s="6">
        <v>673.0</v>
      </c>
      <c r="E5848" s="6" t="s">
        <v>8</v>
      </c>
      <c r="F5848" s="6" t="s">
        <v>10</v>
      </c>
      <c r="G5848" s="7" t="s">
        <v>355</v>
      </c>
      <c r="H5848" s="6">
        <v>3.0</v>
      </c>
      <c r="I5848" s="6" t="s">
        <v>13987</v>
      </c>
      <c r="J5848" s="6">
        <v>2.0</v>
      </c>
      <c r="K5848" s="6">
        <v>1.0</v>
      </c>
      <c r="L5848" s="6">
        <v>1.0</v>
      </c>
      <c r="M5848" s="6" t="s">
        <v>13988</v>
      </c>
      <c r="N5848" s="6">
        <v>0.0</v>
      </c>
      <c r="O5848" s="6">
        <v>0.0</v>
      </c>
      <c r="P5848" s="6">
        <v>1.0</v>
      </c>
      <c r="Q5848" s="6" t="s">
        <v>44</v>
      </c>
      <c r="R5848" s="6">
        <v>795.0</v>
      </c>
      <c r="S5848" s="6">
        <f>COUNTIF(Customer_Churn_Records!$B$2:$B$10000,Customer_Churn_Records!$B5848)</f>
        <v>1</v>
      </c>
      <c r="T5848" s="6">
        <f>ROUNDUP(Customer_Churn_Records!$G5848,0)</f>
        <v>69</v>
      </c>
      <c r="U5848" s="6" t="str">
        <f t="array" ref="U5848">IFS(Customer_Churn_Records!$T5848&lt;30,"young",Customer_Churn_Records!$T5848&lt;50,"middle-aged",Customer_Churn_Records!$T5848&lt;100,"old")</f>
        <v>old</v>
      </c>
      <c r="V5848" s="8" t="str">
        <f t="array" ref="V5848">IFS(Customer_Churn_Records!$D5848&lt;701,"less-score",Customer_Churn_Records!$D5848&lt;851,"high-score")</f>
        <v>less-score</v>
      </c>
      <c r="W5848" s="8" t="str">
        <f t="array" ref="W5848">IF(Customer_Churn_Records!$X5848=0,0,IFS(Customer_Churn_Records!$X5848&lt;100000,"low",Customer_Churn_Records!$X5848&lt;300000,"high"))</f>
        <v>low</v>
      </c>
      <c r="X5848" s="8">
        <f>ROUND(Customer_Churn_Records!$I5848,0)</f>
        <v>78833</v>
      </c>
    </row>
    <row r="5849" ht="14.25" customHeight="1">
      <c r="A5849" s="6">
        <v>4930.0</v>
      </c>
      <c r="B5849" s="6">
        <v>1.5700601E7</v>
      </c>
      <c r="C5849" s="6" t="s">
        <v>13989</v>
      </c>
      <c r="D5849" s="6">
        <v>561.0</v>
      </c>
      <c r="E5849" s="6" t="s">
        <v>7</v>
      </c>
      <c r="F5849" s="6" t="s">
        <v>11</v>
      </c>
      <c r="G5849" s="7" t="s">
        <v>140</v>
      </c>
      <c r="H5849" s="6">
        <v>1.0</v>
      </c>
      <c r="I5849" s="6" t="s">
        <v>13990</v>
      </c>
      <c r="J5849" s="6">
        <v>1.0</v>
      </c>
      <c r="K5849" s="6">
        <v>1.0</v>
      </c>
      <c r="L5849" s="6">
        <v>1.0</v>
      </c>
      <c r="M5849" s="6" t="s">
        <v>13991</v>
      </c>
      <c r="N5849" s="6">
        <v>0.0</v>
      </c>
      <c r="O5849" s="6">
        <v>0.0</v>
      </c>
      <c r="P5849" s="6">
        <v>4.0</v>
      </c>
      <c r="Q5849" s="6" t="s">
        <v>49</v>
      </c>
      <c r="R5849" s="6">
        <v>773.0</v>
      </c>
      <c r="S5849" s="6">
        <f>COUNTIF(Customer_Churn_Records!$B$2:$B$10000,Customer_Churn_Records!$B5849)</f>
        <v>1</v>
      </c>
      <c r="T5849" s="6">
        <f>ROUNDUP(Customer_Churn_Records!$G5849,0)</f>
        <v>34</v>
      </c>
      <c r="U5849" s="6" t="str">
        <f t="array" ref="U5849">IFS(Customer_Churn_Records!$T5849&lt;30,"young",Customer_Churn_Records!$T5849&lt;50,"middle-aged",Customer_Churn_Records!$T5849&lt;100,"old")</f>
        <v>middle-aged</v>
      </c>
      <c r="V5849" s="8" t="str">
        <f t="array" ref="V5849">IFS(Customer_Churn_Records!$D5849&lt;701,"less-score",Customer_Churn_Records!$D5849&lt;851,"high-score")</f>
        <v>less-score</v>
      </c>
      <c r="W5849" s="8" t="str">
        <f t="array" ref="W5849">IF(Customer_Churn_Records!$X5849=0,0,IFS(Customer_Churn_Records!$X5849&lt;100000,"low",Customer_Churn_Records!$X5849&lt;300000,"high"))</f>
        <v>low</v>
      </c>
      <c r="X5849" s="8">
        <f>ROUND(Customer_Churn_Records!$I5849,0)</f>
        <v>78830</v>
      </c>
    </row>
    <row r="5850" ht="14.25" customHeight="1">
      <c r="A5850" s="6">
        <v>5818.0</v>
      </c>
      <c r="B5850" s="6">
        <v>1.5656865E7</v>
      </c>
      <c r="C5850" s="6" t="s">
        <v>4559</v>
      </c>
      <c r="D5850" s="6">
        <v>613.0</v>
      </c>
      <c r="E5850" s="6" t="s">
        <v>8</v>
      </c>
      <c r="F5850" s="6" t="s">
        <v>11</v>
      </c>
      <c r="G5850" s="7" t="s">
        <v>355</v>
      </c>
      <c r="H5850" s="6">
        <v>9.0</v>
      </c>
      <c r="I5850" s="6" t="s">
        <v>13992</v>
      </c>
      <c r="J5850" s="6">
        <v>1.0</v>
      </c>
      <c r="K5850" s="6">
        <v>0.0</v>
      </c>
      <c r="L5850" s="6">
        <v>1.0</v>
      </c>
      <c r="M5850" s="6" t="s">
        <v>13993</v>
      </c>
      <c r="N5850" s="6">
        <v>0.0</v>
      </c>
      <c r="O5850" s="6">
        <v>0.0</v>
      </c>
      <c r="P5850" s="6">
        <v>2.0</v>
      </c>
      <c r="Q5850" s="6" t="s">
        <v>49</v>
      </c>
      <c r="R5850" s="6">
        <v>680.0</v>
      </c>
      <c r="S5850" s="6">
        <f>COUNTIF(Customer_Churn_Records!$B$2:$B$10000,Customer_Churn_Records!$B5850)</f>
        <v>1</v>
      </c>
      <c r="T5850" s="6">
        <f>ROUNDUP(Customer_Churn_Records!$G5850,0)</f>
        <v>69</v>
      </c>
      <c r="U5850" s="6" t="str">
        <f t="array" ref="U5850">IFS(Customer_Churn_Records!$T5850&lt;30,"young",Customer_Churn_Records!$T5850&lt;50,"middle-aged",Customer_Churn_Records!$T5850&lt;100,"old")</f>
        <v>old</v>
      </c>
      <c r="V5850" s="8" t="str">
        <f t="array" ref="V5850">IFS(Customer_Churn_Records!$D5850&lt;701,"less-score",Customer_Churn_Records!$D5850&lt;851,"high-score")</f>
        <v>less-score</v>
      </c>
      <c r="W5850" s="8" t="str">
        <f t="array" ref="W5850">IF(Customer_Churn_Records!$X5850=0,0,IFS(Customer_Churn_Records!$X5850&lt;100000,"low",Customer_Churn_Records!$X5850&lt;300000,"high"))</f>
        <v>low</v>
      </c>
      <c r="X5850" s="8">
        <f>ROUND(Customer_Churn_Records!$I5850,0)</f>
        <v>78778</v>
      </c>
    </row>
    <row r="5851" ht="14.25" customHeight="1">
      <c r="A5851" s="6">
        <v>7017.0</v>
      </c>
      <c r="B5851" s="6">
        <v>1.5790254E7</v>
      </c>
      <c r="C5851" s="6" t="s">
        <v>3689</v>
      </c>
      <c r="D5851" s="6">
        <v>741.0</v>
      </c>
      <c r="E5851" s="6" t="s">
        <v>9</v>
      </c>
      <c r="F5851" s="6" t="s">
        <v>11</v>
      </c>
      <c r="G5851" s="7" t="s">
        <v>156</v>
      </c>
      <c r="H5851" s="6">
        <v>1.0</v>
      </c>
      <c r="I5851" s="6" t="s">
        <v>13994</v>
      </c>
      <c r="J5851" s="6">
        <v>1.0</v>
      </c>
      <c r="K5851" s="6">
        <v>1.0</v>
      </c>
      <c r="L5851" s="6">
        <v>1.0</v>
      </c>
      <c r="M5851" s="6" t="s">
        <v>13995</v>
      </c>
      <c r="N5851" s="6">
        <v>0.0</v>
      </c>
      <c r="O5851" s="6">
        <v>0.0</v>
      </c>
      <c r="P5851" s="6">
        <v>3.0</v>
      </c>
      <c r="Q5851" s="6" t="s">
        <v>79</v>
      </c>
      <c r="R5851" s="6">
        <v>261.0</v>
      </c>
      <c r="S5851" s="6">
        <f>COUNTIF(Customer_Churn_Records!$B$2:$B$10000,Customer_Churn_Records!$B5851)</f>
        <v>1</v>
      </c>
      <c r="T5851" s="6">
        <f>ROUNDUP(Customer_Churn_Records!$G5851,0)</f>
        <v>50</v>
      </c>
      <c r="U5851" s="6" t="str">
        <f t="array" ref="U5851">IFS(Customer_Churn_Records!$T5851&lt;30,"young",Customer_Churn_Records!$T5851&lt;50,"middle-aged",Customer_Churn_Records!$T5851&lt;100,"old")</f>
        <v>old</v>
      </c>
      <c r="V5851" s="8" t="str">
        <f t="array" ref="V5851">IFS(Customer_Churn_Records!$D5851&lt;701,"less-score",Customer_Churn_Records!$D5851&lt;851,"high-score")</f>
        <v>high-score</v>
      </c>
      <c r="W5851" s="8" t="str">
        <f t="array" ref="W5851">IF(Customer_Churn_Records!$X5851=0,0,IFS(Customer_Churn_Records!$X5851&lt;100000,"low",Customer_Churn_Records!$X5851&lt;300000,"high"))</f>
        <v>low</v>
      </c>
      <c r="X5851" s="8">
        <f>ROUND(Customer_Churn_Records!$I5851,0)</f>
        <v>78738</v>
      </c>
    </row>
    <row r="5852" ht="14.25" customHeight="1">
      <c r="A5852" s="6">
        <v>64.0</v>
      </c>
      <c r="B5852" s="6">
        <v>1.5751208E7</v>
      </c>
      <c r="C5852" s="6" t="s">
        <v>1413</v>
      </c>
      <c r="D5852" s="6">
        <v>684.0</v>
      </c>
      <c r="E5852" s="6" t="s">
        <v>9</v>
      </c>
      <c r="F5852" s="6" t="s">
        <v>11</v>
      </c>
      <c r="G5852" s="7" t="s">
        <v>95</v>
      </c>
      <c r="H5852" s="6">
        <v>8.0</v>
      </c>
      <c r="I5852" s="6" t="s">
        <v>13996</v>
      </c>
      <c r="J5852" s="6">
        <v>1.0</v>
      </c>
      <c r="K5852" s="6">
        <v>1.0</v>
      </c>
      <c r="L5852" s="6">
        <v>1.0</v>
      </c>
      <c r="M5852" s="6" t="s">
        <v>13997</v>
      </c>
      <c r="N5852" s="6">
        <v>0.0</v>
      </c>
      <c r="O5852" s="6">
        <v>0.0</v>
      </c>
      <c r="P5852" s="6">
        <v>4.0</v>
      </c>
      <c r="Q5852" s="6" t="s">
        <v>44</v>
      </c>
      <c r="R5852" s="6">
        <v>903.0</v>
      </c>
      <c r="S5852" s="6">
        <f>COUNTIF(Customer_Churn_Records!$B$2:$B$10000,Customer_Churn_Records!$B5852)</f>
        <v>1</v>
      </c>
      <c r="T5852" s="6">
        <f>ROUNDUP(Customer_Churn_Records!$G5852,0)</f>
        <v>56</v>
      </c>
      <c r="U5852" s="6" t="str">
        <f t="array" ref="U5852">IFS(Customer_Churn_Records!$T5852&lt;30,"young",Customer_Churn_Records!$T5852&lt;50,"middle-aged",Customer_Churn_Records!$T5852&lt;100,"old")</f>
        <v>old</v>
      </c>
      <c r="V5852" s="8" t="str">
        <f t="array" ref="V5852">IFS(Customer_Churn_Records!$D5852&lt;701,"less-score",Customer_Churn_Records!$D5852&lt;851,"high-score")</f>
        <v>less-score</v>
      </c>
      <c r="W5852" s="8" t="str">
        <f t="array" ref="W5852">IF(Customer_Churn_Records!$X5852=0,0,IFS(Customer_Churn_Records!$X5852&lt;100000,"low",Customer_Churn_Records!$X5852&lt;300000,"high"))</f>
        <v>low</v>
      </c>
      <c r="X5852" s="8">
        <f>ROUND(Customer_Churn_Records!$I5852,0)</f>
        <v>78707</v>
      </c>
    </row>
    <row r="5853" ht="14.25" customHeight="1">
      <c r="A5853" s="6">
        <v>628.0</v>
      </c>
      <c r="B5853" s="6">
        <v>1.5605447E7</v>
      </c>
      <c r="C5853" s="6" t="s">
        <v>1479</v>
      </c>
      <c r="D5853" s="6">
        <v>752.0</v>
      </c>
      <c r="E5853" s="6" t="s">
        <v>7</v>
      </c>
      <c r="F5853" s="6" t="s">
        <v>11</v>
      </c>
      <c r="G5853" s="7" t="s">
        <v>132</v>
      </c>
      <c r="H5853" s="6">
        <v>2.0</v>
      </c>
      <c r="I5853" s="6" t="s">
        <v>13998</v>
      </c>
      <c r="J5853" s="6">
        <v>1.0</v>
      </c>
      <c r="K5853" s="6">
        <v>1.0</v>
      </c>
      <c r="L5853" s="6">
        <v>0.0</v>
      </c>
      <c r="M5853" s="6" t="s">
        <v>13999</v>
      </c>
      <c r="N5853" s="6">
        <v>0.0</v>
      </c>
      <c r="O5853" s="6">
        <v>0.0</v>
      </c>
      <c r="P5853" s="6">
        <v>2.0</v>
      </c>
      <c r="Q5853" s="6" t="s">
        <v>44</v>
      </c>
      <c r="R5853" s="6">
        <v>989.0</v>
      </c>
      <c r="S5853" s="6">
        <f>COUNTIF(Customer_Churn_Records!$B$2:$B$10000,Customer_Churn_Records!$B5853)</f>
        <v>1</v>
      </c>
      <c r="T5853" s="6">
        <f>ROUNDUP(Customer_Churn_Records!$G5853,0)</f>
        <v>49</v>
      </c>
      <c r="U5853" s="6" t="str">
        <f t="array" ref="U5853">IFS(Customer_Churn_Records!$T5853&lt;30,"young",Customer_Churn_Records!$T5853&lt;50,"middle-aged",Customer_Churn_Records!$T5853&lt;100,"old")</f>
        <v>middle-aged</v>
      </c>
      <c r="V5853" s="8" t="str">
        <f t="array" ref="V5853">IFS(Customer_Churn_Records!$D5853&lt;701,"less-score",Customer_Churn_Records!$D5853&lt;851,"high-score")</f>
        <v>high-score</v>
      </c>
      <c r="W5853" s="8" t="str">
        <f t="array" ref="W5853">IF(Customer_Churn_Records!$X5853=0,0,IFS(Customer_Churn_Records!$X5853&lt;100000,"low",Customer_Churn_Records!$X5853&lt;300000,"high"))</f>
        <v>low</v>
      </c>
      <c r="X5853" s="8">
        <f>ROUND(Customer_Churn_Records!$I5853,0)</f>
        <v>78654</v>
      </c>
    </row>
    <row r="5854" ht="14.25" customHeight="1">
      <c r="A5854" s="6">
        <v>1232.0</v>
      </c>
      <c r="B5854" s="6">
        <v>1.5749482E7</v>
      </c>
      <c r="C5854" s="6" t="s">
        <v>14000</v>
      </c>
      <c r="D5854" s="6">
        <v>772.0</v>
      </c>
      <c r="E5854" s="6" t="s">
        <v>9</v>
      </c>
      <c r="F5854" s="6" t="s">
        <v>11</v>
      </c>
      <c r="G5854" s="7" t="s">
        <v>128</v>
      </c>
      <c r="H5854" s="6">
        <v>4.0</v>
      </c>
      <c r="I5854" s="6" t="s">
        <v>14001</v>
      </c>
      <c r="J5854" s="6">
        <v>1.0</v>
      </c>
      <c r="K5854" s="6">
        <v>1.0</v>
      </c>
      <c r="L5854" s="6">
        <v>0.0</v>
      </c>
      <c r="M5854" s="6" t="s">
        <v>14002</v>
      </c>
      <c r="N5854" s="6">
        <v>0.0</v>
      </c>
      <c r="O5854" s="6">
        <v>0.0</v>
      </c>
      <c r="P5854" s="6">
        <v>2.0</v>
      </c>
      <c r="Q5854" s="6" t="s">
        <v>58</v>
      </c>
      <c r="R5854" s="6">
        <v>949.0</v>
      </c>
      <c r="S5854" s="6">
        <f>COUNTIF(Customer_Churn_Records!$B$2:$B$10000,Customer_Churn_Records!$B5854)</f>
        <v>1</v>
      </c>
      <c r="T5854" s="6">
        <f>ROUNDUP(Customer_Churn_Records!$G5854,0)</f>
        <v>30</v>
      </c>
      <c r="U5854" s="6" t="str">
        <f t="array" ref="U5854">IFS(Customer_Churn_Records!$T5854&lt;30,"young",Customer_Churn_Records!$T5854&lt;50,"middle-aged",Customer_Churn_Records!$T5854&lt;100,"old")</f>
        <v>middle-aged</v>
      </c>
      <c r="V5854" s="8" t="str">
        <f t="array" ref="V5854">IFS(Customer_Churn_Records!$D5854&lt;701,"less-score",Customer_Churn_Records!$D5854&lt;851,"high-score")</f>
        <v>high-score</v>
      </c>
      <c r="W5854" s="8" t="str">
        <f t="array" ref="W5854">IF(Customer_Churn_Records!$X5854=0,0,IFS(Customer_Churn_Records!$X5854&lt;100000,"low",Customer_Churn_Records!$X5854&lt;300000,"high"))</f>
        <v>low</v>
      </c>
      <c r="X5854" s="8">
        <f>ROUND(Customer_Churn_Records!$I5854,0)</f>
        <v>78653</v>
      </c>
    </row>
    <row r="5855" ht="14.25" customHeight="1">
      <c r="A5855" s="6">
        <v>3957.0</v>
      </c>
      <c r="B5855" s="6">
        <v>1.5754342E7</v>
      </c>
      <c r="C5855" s="6" t="s">
        <v>1168</v>
      </c>
      <c r="D5855" s="6">
        <v>597.0</v>
      </c>
      <c r="E5855" s="6" t="s">
        <v>8</v>
      </c>
      <c r="F5855" s="6" t="s">
        <v>10</v>
      </c>
      <c r="G5855" s="7" t="s">
        <v>402</v>
      </c>
      <c r="H5855" s="6">
        <v>0.0</v>
      </c>
      <c r="I5855" s="6" t="s">
        <v>14003</v>
      </c>
      <c r="J5855" s="6">
        <v>1.0</v>
      </c>
      <c r="K5855" s="6">
        <v>0.0</v>
      </c>
      <c r="L5855" s="6">
        <v>1.0</v>
      </c>
      <c r="M5855" s="6" t="s">
        <v>14004</v>
      </c>
      <c r="N5855" s="6">
        <v>0.0</v>
      </c>
      <c r="O5855" s="6">
        <v>0.0</v>
      </c>
      <c r="P5855" s="6">
        <v>1.0</v>
      </c>
      <c r="Q5855" s="6" t="s">
        <v>58</v>
      </c>
      <c r="R5855" s="6">
        <v>786.0</v>
      </c>
      <c r="S5855" s="6">
        <f>COUNTIF(Customer_Churn_Records!$B$2:$B$10000,Customer_Churn_Records!$B5855)</f>
        <v>1</v>
      </c>
      <c r="T5855" s="6">
        <f>ROUNDUP(Customer_Churn_Records!$G5855,0)</f>
        <v>60</v>
      </c>
      <c r="U5855" s="6" t="str">
        <f t="array" ref="U5855">IFS(Customer_Churn_Records!$T5855&lt;30,"young",Customer_Churn_Records!$T5855&lt;50,"middle-aged",Customer_Churn_Records!$T5855&lt;100,"old")</f>
        <v>old</v>
      </c>
      <c r="V5855" s="8" t="str">
        <f t="array" ref="V5855">IFS(Customer_Churn_Records!$D5855&lt;701,"less-score",Customer_Churn_Records!$D5855&lt;851,"high-score")</f>
        <v>less-score</v>
      </c>
      <c r="W5855" s="8" t="str">
        <f t="array" ref="W5855">IF(Customer_Churn_Records!$X5855=0,0,IFS(Customer_Churn_Records!$X5855&lt;100000,"low",Customer_Churn_Records!$X5855&lt;300000,"high"))</f>
        <v>low</v>
      </c>
      <c r="X5855" s="8">
        <f>ROUND(Customer_Churn_Records!$I5855,0)</f>
        <v>78540</v>
      </c>
    </row>
    <row r="5856" ht="14.25" customHeight="1">
      <c r="A5856" s="6">
        <v>5107.0</v>
      </c>
      <c r="B5856" s="6">
        <v>1.5682995E7</v>
      </c>
      <c r="C5856" s="6" t="s">
        <v>11262</v>
      </c>
      <c r="D5856" s="6">
        <v>600.0</v>
      </c>
      <c r="E5856" s="6" t="s">
        <v>7</v>
      </c>
      <c r="F5856" s="6" t="s">
        <v>10</v>
      </c>
      <c r="G5856" s="7" t="s">
        <v>114</v>
      </c>
      <c r="H5856" s="6">
        <v>1.0</v>
      </c>
      <c r="I5856" s="6" t="s">
        <v>14005</v>
      </c>
      <c r="J5856" s="6">
        <v>1.0</v>
      </c>
      <c r="K5856" s="6">
        <v>1.0</v>
      </c>
      <c r="L5856" s="6">
        <v>0.0</v>
      </c>
      <c r="M5856" s="6" t="s">
        <v>14006</v>
      </c>
      <c r="N5856" s="6">
        <v>0.0</v>
      </c>
      <c r="O5856" s="6">
        <v>0.0</v>
      </c>
      <c r="P5856" s="6">
        <v>4.0</v>
      </c>
      <c r="Q5856" s="6" t="s">
        <v>79</v>
      </c>
      <c r="R5856" s="6">
        <v>729.0</v>
      </c>
      <c r="S5856" s="6">
        <f>COUNTIF(Customer_Churn_Records!$B$2:$B$10000,Customer_Churn_Records!$B5856)</f>
        <v>1</v>
      </c>
      <c r="T5856" s="6">
        <f>ROUNDUP(Customer_Churn_Records!$G5856,0)</f>
        <v>32</v>
      </c>
      <c r="U5856" s="6" t="str">
        <f t="array" ref="U5856">IFS(Customer_Churn_Records!$T5856&lt;30,"young",Customer_Churn_Records!$T5856&lt;50,"middle-aged",Customer_Churn_Records!$T5856&lt;100,"old")</f>
        <v>middle-aged</v>
      </c>
      <c r="V5856" s="8" t="str">
        <f t="array" ref="V5856">IFS(Customer_Churn_Records!$D5856&lt;701,"less-score",Customer_Churn_Records!$D5856&lt;851,"high-score")</f>
        <v>less-score</v>
      </c>
      <c r="W5856" s="8" t="str">
        <f t="array" ref="W5856">IF(Customer_Churn_Records!$X5856=0,0,IFS(Customer_Churn_Records!$X5856&lt;100000,"low",Customer_Churn_Records!$X5856&lt;300000,"high"))</f>
        <v>low</v>
      </c>
      <c r="X5856" s="8">
        <f>ROUND(Customer_Churn_Records!$I5856,0)</f>
        <v>78535</v>
      </c>
    </row>
    <row r="5857" ht="14.25" customHeight="1">
      <c r="A5857" s="6">
        <v>310.0</v>
      </c>
      <c r="B5857" s="6">
        <v>1.5746726E7</v>
      </c>
      <c r="C5857" s="6" t="s">
        <v>3136</v>
      </c>
      <c r="D5857" s="6">
        <v>438.0</v>
      </c>
      <c r="E5857" s="6" t="s">
        <v>8</v>
      </c>
      <c r="F5857" s="6" t="s">
        <v>11</v>
      </c>
      <c r="G5857" s="7" t="s">
        <v>363</v>
      </c>
      <c r="H5857" s="6">
        <v>8.0</v>
      </c>
      <c r="I5857" s="6" t="s">
        <v>14007</v>
      </c>
      <c r="J5857" s="6">
        <v>1.0</v>
      </c>
      <c r="K5857" s="6">
        <v>1.0</v>
      </c>
      <c r="L5857" s="6">
        <v>0.0</v>
      </c>
      <c r="M5857" s="6" t="s">
        <v>14008</v>
      </c>
      <c r="N5857" s="6">
        <v>0.0</v>
      </c>
      <c r="O5857" s="6">
        <v>0.0</v>
      </c>
      <c r="P5857" s="6">
        <v>4.0</v>
      </c>
      <c r="Q5857" s="6" t="s">
        <v>79</v>
      </c>
      <c r="R5857" s="6">
        <v>809.0</v>
      </c>
      <c r="S5857" s="6">
        <f>COUNTIF(Customer_Churn_Records!$B$2:$B$10000,Customer_Churn_Records!$B5857)</f>
        <v>1</v>
      </c>
      <c r="T5857" s="6">
        <f>ROUNDUP(Customer_Churn_Records!$G5857,0)</f>
        <v>31</v>
      </c>
      <c r="U5857" s="6" t="str">
        <f t="array" ref="U5857">IFS(Customer_Churn_Records!$T5857&lt;30,"young",Customer_Churn_Records!$T5857&lt;50,"middle-aged",Customer_Churn_Records!$T5857&lt;100,"old")</f>
        <v>middle-aged</v>
      </c>
      <c r="V5857" s="8" t="str">
        <f t="array" ref="V5857">IFS(Customer_Churn_Records!$D5857&lt;701,"less-score",Customer_Churn_Records!$D5857&lt;851,"high-score")</f>
        <v>less-score</v>
      </c>
      <c r="W5857" s="8" t="str">
        <f t="array" ref="W5857">IF(Customer_Churn_Records!$X5857=0,0,IFS(Customer_Churn_Records!$X5857&lt;100000,"low",Customer_Churn_Records!$X5857&lt;300000,"high"))</f>
        <v>low</v>
      </c>
      <c r="X5857" s="8">
        <f>ROUND(Customer_Churn_Records!$I5857,0)</f>
        <v>78399</v>
      </c>
    </row>
    <row r="5858" ht="14.25" customHeight="1">
      <c r="A5858" s="6">
        <v>7648.0</v>
      </c>
      <c r="B5858" s="6">
        <v>1.5674583E7</v>
      </c>
      <c r="C5858" s="6" t="s">
        <v>1078</v>
      </c>
      <c r="D5858" s="6">
        <v>768.0</v>
      </c>
      <c r="E5858" s="6" t="s">
        <v>7</v>
      </c>
      <c r="F5858" s="6" t="s">
        <v>11</v>
      </c>
      <c r="G5858" s="7" t="s">
        <v>213</v>
      </c>
      <c r="H5858" s="6">
        <v>0.0</v>
      </c>
      <c r="I5858" s="6" t="s">
        <v>14009</v>
      </c>
      <c r="J5858" s="6">
        <v>1.0</v>
      </c>
      <c r="K5858" s="6">
        <v>1.0</v>
      </c>
      <c r="L5858" s="6">
        <v>1.0</v>
      </c>
      <c r="M5858" s="6" t="s">
        <v>14010</v>
      </c>
      <c r="N5858" s="6">
        <v>0.0</v>
      </c>
      <c r="O5858" s="6">
        <v>0.0</v>
      </c>
      <c r="P5858" s="6">
        <v>5.0</v>
      </c>
      <c r="Q5858" s="6" t="s">
        <v>58</v>
      </c>
      <c r="R5858" s="6">
        <v>495.0</v>
      </c>
      <c r="S5858" s="6">
        <f>COUNTIF(Customer_Churn_Records!$B$2:$B$10000,Customer_Churn_Records!$B5858)</f>
        <v>1</v>
      </c>
      <c r="T5858" s="6">
        <f>ROUNDUP(Customer_Churn_Records!$G5858,0)</f>
        <v>25</v>
      </c>
      <c r="U5858" s="6" t="str">
        <f t="array" ref="U5858">IFS(Customer_Churn_Records!$T5858&lt;30,"young",Customer_Churn_Records!$T5858&lt;50,"middle-aged",Customer_Churn_Records!$T5858&lt;100,"old")</f>
        <v>young</v>
      </c>
      <c r="V5858" s="8" t="str">
        <f t="array" ref="V5858">IFS(Customer_Churn_Records!$D5858&lt;701,"less-score",Customer_Churn_Records!$D5858&lt;851,"high-score")</f>
        <v>high-score</v>
      </c>
      <c r="W5858" s="8" t="str">
        <f t="array" ref="W5858">IF(Customer_Churn_Records!$X5858=0,0,IFS(Customer_Churn_Records!$X5858&lt;100000,"low",Customer_Churn_Records!$X5858&lt;300000,"high"))</f>
        <v>low</v>
      </c>
      <c r="X5858" s="8">
        <f>ROUND(Customer_Churn_Records!$I5858,0)</f>
        <v>78396</v>
      </c>
    </row>
    <row r="5859" ht="14.25" customHeight="1">
      <c r="A5859" s="6">
        <v>8782.0</v>
      </c>
      <c r="B5859" s="6">
        <v>1.5751628E7</v>
      </c>
      <c r="C5859" s="6" t="s">
        <v>3200</v>
      </c>
      <c r="D5859" s="6">
        <v>438.0</v>
      </c>
      <c r="E5859" s="6" t="s">
        <v>7</v>
      </c>
      <c r="F5859" s="6" t="s">
        <v>11</v>
      </c>
      <c r="G5859" s="7" t="s">
        <v>402</v>
      </c>
      <c r="H5859" s="6">
        <v>7.0</v>
      </c>
      <c r="I5859" s="6" t="s">
        <v>14011</v>
      </c>
      <c r="J5859" s="6">
        <v>1.0</v>
      </c>
      <c r="K5859" s="6">
        <v>0.0</v>
      </c>
      <c r="L5859" s="6">
        <v>1.0</v>
      </c>
      <c r="M5859" s="6" t="s">
        <v>14012</v>
      </c>
      <c r="N5859" s="6">
        <v>0.0</v>
      </c>
      <c r="O5859" s="6">
        <v>0.0</v>
      </c>
      <c r="P5859" s="6">
        <v>4.0</v>
      </c>
      <c r="Q5859" s="6" t="s">
        <v>49</v>
      </c>
      <c r="R5859" s="6">
        <v>262.0</v>
      </c>
      <c r="S5859" s="6">
        <f>COUNTIF(Customer_Churn_Records!$B$2:$B$10000,Customer_Churn_Records!$B5859)</f>
        <v>1</v>
      </c>
      <c r="T5859" s="6">
        <f>ROUNDUP(Customer_Churn_Records!$G5859,0)</f>
        <v>60</v>
      </c>
      <c r="U5859" s="6" t="str">
        <f t="array" ref="U5859">IFS(Customer_Churn_Records!$T5859&lt;30,"young",Customer_Churn_Records!$T5859&lt;50,"middle-aged",Customer_Churn_Records!$T5859&lt;100,"old")</f>
        <v>old</v>
      </c>
      <c r="V5859" s="8" t="str">
        <f t="array" ref="V5859">IFS(Customer_Churn_Records!$D5859&lt;701,"less-score",Customer_Churn_Records!$D5859&lt;851,"high-score")</f>
        <v>less-score</v>
      </c>
      <c r="W5859" s="8" t="str">
        <f t="array" ref="W5859">IF(Customer_Churn_Records!$X5859=0,0,IFS(Customer_Churn_Records!$X5859&lt;100000,"low",Customer_Churn_Records!$X5859&lt;300000,"high"))</f>
        <v>low</v>
      </c>
      <c r="X5859" s="8">
        <f>ROUND(Customer_Churn_Records!$I5859,0)</f>
        <v>78391</v>
      </c>
    </row>
    <row r="5860" ht="14.25" customHeight="1">
      <c r="A5860" s="6">
        <v>8988.0</v>
      </c>
      <c r="B5860" s="6">
        <v>1.5695932E7</v>
      </c>
      <c r="C5860" s="6" t="s">
        <v>14013</v>
      </c>
      <c r="D5860" s="6">
        <v>766.0</v>
      </c>
      <c r="E5860" s="6" t="s">
        <v>9</v>
      </c>
      <c r="F5860" s="6" t="s">
        <v>11</v>
      </c>
      <c r="G5860" s="7" t="s">
        <v>118</v>
      </c>
      <c r="H5860" s="6">
        <v>5.0</v>
      </c>
      <c r="I5860" s="6" t="s">
        <v>14014</v>
      </c>
      <c r="J5860" s="6">
        <v>1.0</v>
      </c>
      <c r="K5860" s="6">
        <v>0.0</v>
      </c>
      <c r="L5860" s="6">
        <v>1.0</v>
      </c>
      <c r="M5860" s="6" t="s">
        <v>14015</v>
      </c>
      <c r="N5860" s="6">
        <v>0.0</v>
      </c>
      <c r="O5860" s="6">
        <v>0.0</v>
      </c>
      <c r="P5860" s="6">
        <v>2.0</v>
      </c>
      <c r="Q5860" s="6" t="s">
        <v>44</v>
      </c>
      <c r="R5860" s="6">
        <v>637.0</v>
      </c>
      <c r="S5860" s="6">
        <f>COUNTIF(Customer_Churn_Records!$B$2:$B$10000,Customer_Churn_Records!$B5860)</f>
        <v>1</v>
      </c>
      <c r="T5860" s="6">
        <f>ROUNDUP(Customer_Churn_Records!$G5860,0)</f>
        <v>36</v>
      </c>
      <c r="U5860" s="6" t="str">
        <f t="array" ref="U5860">IFS(Customer_Churn_Records!$T5860&lt;30,"young",Customer_Churn_Records!$T5860&lt;50,"middle-aged",Customer_Churn_Records!$T5860&lt;100,"old")</f>
        <v>middle-aged</v>
      </c>
      <c r="V5860" s="8" t="str">
        <f t="array" ref="V5860">IFS(Customer_Churn_Records!$D5860&lt;701,"less-score",Customer_Churn_Records!$D5860&lt;851,"high-score")</f>
        <v>high-score</v>
      </c>
      <c r="W5860" s="8" t="str">
        <f t="array" ref="W5860">IF(Customer_Churn_Records!$X5860=0,0,IFS(Customer_Churn_Records!$X5860&lt;100000,"low",Customer_Churn_Records!$X5860&lt;300000,"high"))</f>
        <v>low</v>
      </c>
      <c r="X5860" s="8">
        <f>ROUND(Customer_Churn_Records!$I5860,0)</f>
        <v>78381</v>
      </c>
    </row>
    <row r="5861" ht="14.25" customHeight="1">
      <c r="A5861" s="6">
        <v>6913.0</v>
      </c>
      <c r="B5861" s="6">
        <v>1.5679884E7</v>
      </c>
      <c r="C5861" s="6" t="s">
        <v>1577</v>
      </c>
      <c r="D5861" s="6">
        <v>544.0</v>
      </c>
      <c r="E5861" s="6" t="s">
        <v>7</v>
      </c>
      <c r="F5861" s="6" t="s">
        <v>11</v>
      </c>
      <c r="G5861" s="7" t="s">
        <v>68</v>
      </c>
      <c r="H5861" s="6">
        <v>10.0</v>
      </c>
      <c r="I5861" s="6" t="s">
        <v>14016</v>
      </c>
      <c r="J5861" s="6">
        <v>3.0</v>
      </c>
      <c r="K5861" s="6">
        <v>1.0</v>
      </c>
      <c r="L5861" s="6">
        <v>1.0</v>
      </c>
      <c r="M5861" s="6" t="s">
        <v>14017</v>
      </c>
      <c r="N5861" s="6">
        <v>1.0</v>
      </c>
      <c r="O5861" s="6">
        <v>1.0</v>
      </c>
      <c r="P5861" s="6">
        <v>5.0</v>
      </c>
      <c r="Q5861" s="6" t="s">
        <v>79</v>
      </c>
      <c r="R5861" s="6">
        <v>403.0</v>
      </c>
      <c r="S5861" s="6">
        <f>COUNTIF(Customer_Churn_Records!$B$2:$B$10000,Customer_Churn_Records!$B5861)</f>
        <v>1</v>
      </c>
      <c r="T5861" s="6">
        <f>ROUNDUP(Customer_Churn_Records!$G5861,0)</f>
        <v>48</v>
      </c>
      <c r="U5861" s="6" t="str">
        <f t="array" ref="U5861">IFS(Customer_Churn_Records!$T5861&lt;30,"young",Customer_Churn_Records!$T5861&lt;50,"middle-aged",Customer_Churn_Records!$T5861&lt;100,"old")</f>
        <v>middle-aged</v>
      </c>
      <c r="V5861" s="8" t="str">
        <f t="array" ref="V5861">IFS(Customer_Churn_Records!$D5861&lt;701,"less-score",Customer_Churn_Records!$D5861&lt;851,"high-score")</f>
        <v>less-score</v>
      </c>
      <c r="W5861" s="8" t="str">
        <f t="array" ref="W5861">IF(Customer_Churn_Records!$X5861=0,0,IFS(Customer_Churn_Records!$X5861&lt;100000,"low",Customer_Churn_Records!$X5861&lt;300000,"high"))</f>
        <v>low</v>
      </c>
      <c r="X5861" s="8">
        <f>ROUND(Customer_Churn_Records!$I5861,0)</f>
        <v>78315</v>
      </c>
    </row>
    <row r="5862" ht="14.25" customHeight="1">
      <c r="A5862" s="6">
        <v>5651.0</v>
      </c>
      <c r="B5862" s="6">
        <v>1.5644882E7</v>
      </c>
      <c r="C5862" s="6" t="s">
        <v>3353</v>
      </c>
      <c r="D5862" s="6">
        <v>616.0</v>
      </c>
      <c r="E5862" s="6" t="s">
        <v>8</v>
      </c>
      <c r="F5862" s="6" t="s">
        <v>10</v>
      </c>
      <c r="G5862" s="7" t="s">
        <v>118</v>
      </c>
      <c r="H5862" s="6">
        <v>10.0</v>
      </c>
      <c r="I5862" s="6" t="s">
        <v>14018</v>
      </c>
      <c r="J5862" s="6">
        <v>1.0</v>
      </c>
      <c r="K5862" s="6">
        <v>1.0</v>
      </c>
      <c r="L5862" s="6">
        <v>0.0</v>
      </c>
      <c r="M5862" s="6" t="s">
        <v>14019</v>
      </c>
      <c r="N5862" s="6">
        <v>0.0</v>
      </c>
      <c r="O5862" s="6">
        <v>0.0</v>
      </c>
      <c r="P5862" s="6">
        <v>4.0</v>
      </c>
      <c r="Q5862" s="6" t="s">
        <v>44</v>
      </c>
      <c r="R5862" s="6">
        <v>789.0</v>
      </c>
      <c r="S5862" s="6">
        <f>COUNTIF(Customer_Churn_Records!$B$2:$B$10000,Customer_Churn_Records!$B5862)</f>
        <v>1</v>
      </c>
      <c r="T5862" s="6">
        <f>ROUNDUP(Customer_Churn_Records!$G5862,0)</f>
        <v>36</v>
      </c>
      <c r="U5862" s="6" t="str">
        <f t="array" ref="U5862">IFS(Customer_Churn_Records!$T5862&lt;30,"young",Customer_Churn_Records!$T5862&lt;50,"middle-aged",Customer_Churn_Records!$T5862&lt;100,"old")</f>
        <v>middle-aged</v>
      </c>
      <c r="V5862" s="8" t="str">
        <f t="array" ref="V5862">IFS(Customer_Churn_Records!$D5862&lt;701,"less-score",Customer_Churn_Records!$D5862&lt;851,"high-score")</f>
        <v>less-score</v>
      </c>
      <c r="W5862" s="8" t="str">
        <f t="array" ref="W5862">IF(Customer_Churn_Records!$X5862=0,0,IFS(Customer_Churn_Records!$X5862&lt;100000,"low",Customer_Churn_Records!$X5862&lt;300000,"high"))</f>
        <v>low</v>
      </c>
      <c r="X5862" s="8">
        <f>ROUND(Customer_Churn_Records!$I5862,0)</f>
        <v>78250</v>
      </c>
    </row>
    <row r="5863" ht="14.25" customHeight="1">
      <c r="A5863" s="6">
        <v>1459.0</v>
      </c>
      <c r="B5863" s="6">
        <v>1.5678385E7</v>
      </c>
      <c r="C5863" s="6" t="s">
        <v>14020</v>
      </c>
      <c r="D5863" s="6">
        <v>465.0</v>
      </c>
      <c r="E5863" s="6" t="s">
        <v>7</v>
      </c>
      <c r="F5863" s="6" t="s">
        <v>11</v>
      </c>
      <c r="G5863" s="7" t="s">
        <v>213</v>
      </c>
      <c r="H5863" s="6">
        <v>2.0</v>
      </c>
      <c r="I5863" s="6" t="s">
        <v>14021</v>
      </c>
      <c r="J5863" s="6">
        <v>2.0</v>
      </c>
      <c r="K5863" s="6">
        <v>1.0</v>
      </c>
      <c r="L5863" s="6">
        <v>1.0</v>
      </c>
      <c r="M5863" s="6" t="s">
        <v>14022</v>
      </c>
      <c r="N5863" s="6">
        <v>0.0</v>
      </c>
      <c r="O5863" s="6">
        <v>0.0</v>
      </c>
      <c r="P5863" s="6">
        <v>2.0</v>
      </c>
      <c r="Q5863" s="6" t="s">
        <v>49</v>
      </c>
      <c r="R5863" s="6">
        <v>945.0</v>
      </c>
      <c r="S5863" s="6">
        <f>COUNTIF(Customer_Churn_Records!$B$2:$B$10000,Customer_Churn_Records!$B5863)</f>
        <v>1</v>
      </c>
      <c r="T5863" s="6">
        <f>ROUNDUP(Customer_Churn_Records!$G5863,0)</f>
        <v>25</v>
      </c>
      <c r="U5863" s="6" t="str">
        <f t="array" ref="U5863">IFS(Customer_Churn_Records!$T5863&lt;30,"young",Customer_Churn_Records!$T5863&lt;50,"middle-aged",Customer_Churn_Records!$T5863&lt;100,"old")</f>
        <v>young</v>
      </c>
      <c r="V5863" s="8" t="str">
        <f t="array" ref="V5863">IFS(Customer_Churn_Records!$D5863&lt;701,"less-score",Customer_Churn_Records!$D5863&lt;851,"high-score")</f>
        <v>less-score</v>
      </c>
      <c r="W5863" s="8" t="str">
        <f t="array" ref="W5863">IF(Customer_Churn_Records!$X5863=0,0,IFS(Customer_Churn_Records!$X5863&lt;100000,"low",Customer_Churn_Records!$X5863&lt;300000,"high"))</f>
        <v>low</v>
      </c>
      <c r="X5863" s="8">
        <f>ROUND(Customer_Churn_Records!$I5863,0)</f>
        <v>78247</v>
      </c>
    </row>
    <row r="5864" ht="14.25" customHeight="1">
      <c r="A5864" s="6">
        <v>2729.0</v>
      </c>
      <c r="B5864" s="6">
        <v>1.577042E7</v>
      </c>
      <c r="C5864" s="6" t="s">
        <v>14023</v>
      </c>
      <c r="D5864" s="6">
        <v>749.0</v>
      </c>
      <c r="E5864" s="6" t="s">
        <v>8</v>
      </c>
      <c r="F5864" s="6" t="s">
        <v>11</v>
      </c>
      <c r="G5864" s="7" t="s">
        <v>258</v>
      </c>
      <c r="H5864" s="6">
        <v>10.0</v>
      </c>
      <c r="I5864" s="6" t="s">
        <v>14024</v>
      </c>
      <c r="J5864" s="6">
        <v>2.0</v>
      </c>
      <c r="K5864" s="6">
        <v>1.0</v>
      </c>
      <c r="L5864" s="6">
        <v>1.0</v>
      </c>
      <c r="M5864" s="6" t="s">
        <v>14025</v>
      </c>
      <c r="N5864" s="6">
        <v>0.0</v>
      </c>
      <c r="O5864" s="6">
        <v>0.0</v>
      </c>
      <c r="P5864" s="6">
        <v>5.0</v>
      </c>
      <c r="Q5864" s="6" t="s">
        <v>44</v>
      </c>
      <c r="R5864" s="6">
        <v>887.0</v>
      </c>
      <c r="S5864" s="6">
        <f>COUNTIF(Customer_Churn_Records!$B$2:$B$10000,Customer_Churn_Records!$B5864)</f>
        <v>1</v>
      </c>
      <c r="T5864" s="6">
        <f>ROUNDUP(Customer_Churn_Records!$G5864,0)</f>
        <v>46</v>
      </c>
      <c r="U5864" s="6" t="str">
        <f t="array" ref="U5864">IFS(Customer_Churn_Records!$T5864&lt;30,"young",Customer_Churn_Records!$T5864&lt;50,"middle-aged",Customer_Churn_Records!$T5864&lt;100,"old")</f>
        <v>middle-aged</v>
      </c>
      <c r="V5864" s="8" t="str">
        <f t="array" ref="V5864">IFS(Customer_Churn_Records!$D5864&lt;701,"less-score",Customer_Churn_Records!$D5864&lt;851,"high-score")</f>
        <v>high-score</v>
      </c>
      <c r="W5864" s="8" t="str">
        <f t="array" ref="W5864">IF(Customer_Churn_Records!$X5864=0,0,IFS(Customer_Churn_Records!$X5864&lt;100000,"low",Customer_Churn_Records!$X5864&lt;300000,"high"))</f>
        <v>low</v>
      </c>
      <c r="X5864" s="8">
        <f>ROUND(Customer_Churn_Records!$I5864,0)</f>
        <v>78136</v>
      </c>
    </row>
    <row r="5865" ht="14.25" customHeight="1">
      <c r="A5865" s="6">
        <v>9373.0</v>
      </c>
      <c r="B5865" s="6">
        <v>1.5775826E7</v>
      </c>
      <c r="C5865" s="6" t="s">
        <v>570</v>
      </c>
      <c r="D5865" s="6">
        <v>677.0</v>
      </c>
      <c r="E5865" s="6" t="s">
        <v>7</v>
      </c>
      <c r="F5865" s="6" t="s">
        <v>11</v>
      </c>
      <c r="G5865" s="7" t="s">
        <v>128</v>
      </c>
      <c r="H5865" s="6">
        <v>1.0</v>
      </c>
      <c r="I5865" s="6" t="s">
        <v>14026</v>
      </c>
      <c r="J5865" s="6">
        <v>1.0</v>
      </c>
      <c r="K5865" s="6">
        <v>0.0</v>
      </c>
      <c r="L5865" s="6">
        <v>1.0</v>
      </c>
      <c r="M5865" s="6" t="s">
        <v>14027</v>
      </c>
      <c r="N5865" s="6">
        <v>0.0</v>
      </c>
      <c r="O5865" s="6">
        <v>0.0</v>
      </c>
      <c r="P5865" s="6">
        <v>5.0</v>
      </c>
      <c r="Q5865" s="6" t="s">
        <v>79</v>
      </c>
      <c r="R5865" s="6">
        <v>926.0</v>
      </c>
      <c r="S5865" s="6">
        <f>COUNTIF(Customer_Churn_Records!$B$2:$B$10000,Customer_Churn_Records!$B5865)</f>
        <v>1</v>
      </c>
      <c r="T5865" s="6">
        <f>ROUNDUP(Customer_Churn_Records!$G5865,0)</f>
        <v>30</v>
      </c>
      <c r="U5865" s="6" t="str">
        <f t="array" ref="U5865">IFS(Customer_Churn_Records!$T5865&lt;30,"young",Customer_Churn_Records!$T5865&lt;50,"middle-aged",Customer_Churn_Records!$T5865&lt;100,"old")</f>
        <v>middle-aged</v>
      </c>
      <c r="V5865" s="8" t="str">
        <f t="array" ref="V5865">IFS(Customer_Churn_Records!$D5865&lt;701,"less-score",Customer_Churn_Records!$D5865&lt;851,"high-score")</f>
        <v>less-score</v>
      </c>
      <c r="W5865" s="8" t="str">
        <f t="array" ref="W5865">IF(Customer_Churn_Records!$X5865=0,0,IFS(Customer_Churn_Records!$X5865&lt;100000,"low",Customer_Churn_Records!$X5865&lt;300000,"high"))</f>
        <v>low</v>
      </c>
      <c r="X5865" s="8">
        <f>ROUND(Customer_Churn_Records!$I5865,0)</f>
        <v>78133</v>
      </c>
    </row>
    <row r="5866" ht="14.25" customHeight="1">
      <c r="A5866" s="6">
        <v>3907.0</v>
      </c>
      <c r="B5866" s="6">
        <v>1.5674343E7</v>
      </c>
      <c r="C5866" s="6" t="s">
        <v>2862</v>
      </c>
      <c r="D5866" s="6">
        <v>597.0</v>
      </c>
      <c r="E5866" s="6" t="s">
        <v>7</v>
      </c>
      <c r="F5866" s="6" t="s">
        <v>11</v>
      </c>
      <c r="G5866" s="7" t="s">
        <v>220</v>
      </c>
      <c r="H5866" s="6">
        <v>8.0</v>
      </c>
      <c r="I5866" s="6" t="s">
        <v>14028</v>
      </c>
      <c r="J5866" s="6">
        <v>2.0</v>
      </c>
      <c r="K5866" s="6">
        <v>0.0</v>
      </c>
      <c r="L5866" s="6">
        <v>1.0</v>
      </c>
      <c r="M5866" s="6" t="s">
        <v>14029</v>
      </c>
      <c r="N5866" s="6">
        <v>0.0</v>
      </c>
      <c r="O5866" s="6">
        <v>0.0</v>
      </c>
      <c r="P5866" s="6">
        <v>1.0</v>
      </c>
      <c r="Q5866" s="6" t="s">
        <v>79</v>
      </c>
      <c r="R5866" s="6">
        <v>220.0</v>
      </c>
      <c r="S5866" s="6">
        <f>COUNTIF(Customer_Churn_Records!$B$2:$B$10000,Customer_Churn_Records!$B5866)</f>
        <v>1</v>
      </c>
      <c r="T5866" s="6">
        <f>ROUNDUP(Customer_Churn_Records!$G5866,0)</f>
        <v>44</v>
      </c>
      <c r="U5866" s="6" t="str">
        <f t="array" ref="U5866">IFS(Customer_Churn_Records!$T5866&lt;30,"young",Customer_Churn_Records!$T5866&lt;50,"middle-aged",Customer_Churn_Records!$T5866&lt;100,"old")</f>
        <v>middle-aged</v>
      </c>
      <c r="V5866" s="8" t="str">
        <f t="array" ref="V5866">IFS(Customer_Churn_Records!$D5866&lt;701,"less-score",Customer_Churn_Records!$D5866&lt;851,"high-score")</f>
        <v>less-score</v>
      </c>
      <c r="W5866" s="8" t="str">
        <f t="array" ref="W5866">IF(Customer_Churn_Records!$X5866=0,0,IFS(Customer_Churn_Records!$X5866&lt;100000,"low",Customer_Churn_Records!$X5866&lt;300000,"high"))</f>
        <v>low</v>
      </c>
      <c r="X5866" s="8">
        <f>ROUND(Customer_Churn_Records!$I5866,0)</f>
        <v>78128</v>
      </c>
    </row>
    <row r="5867" ht="14.25" customHeight="1">
      <c r="A5867" s="6">
        <v>3791.0</v>
      </c>
      <c r="B5867" s="6">
        <v>1.5756751E7</v>
      </c>
      <c r="C5867" s="6" t="s">
        <v>14030</v>
      </c>
      <c r="D5867" s="6">
        <v>596.0</v>
      </c>
      <c r="E5867" s="6" t="s">
        <v>9</v>
      </c>
      <c r="F5867" s="6" t="s">
        <v>10</v>
      </c>
      <c r="G5867" s="7" t="s">
        <v>323</v>
      </c>
      <c r="H5867" s="6">
        <v>0.0</v>
      </c>
      <c r="I5867" s="6" t="s">
        <v>14031</v>
      </c>
      <c r="J5867" s="6">
        <v>1.0</v>
      </c>
      <c r="K5867" s="6">
        <v>1.0</v>
      </c>
      <c r="L5867" s="6">
        <v>1.0</v>
      </c>
      <c r="M5867" s="6" t="s">
        <v>14032</v>
      </c>
      <c r="N5867" s="6">
        <v>1.0</v>
      </c>
      <c r="O5867" s="6">
        <v>1.0</v>
      </c>
      <c r="P5867" s="6">
        <v>2.0</v>
      </c>
      <c r="Q5867" s="6" t="s">
        <v>79</v>
      </c>
      <c r="R5867" s="6">
        <v>479.0</v>
      </c>
      <c r="S5867" s="6">
        <f>COUNTIF(Customer_Churn_Records!$B$2:$B$10000,Customer_Churn_Records!$B5867)</f>
        <v>1</v>
      </c>
      <c r="T5867" s="6">
        <f>ROUNDUP(Customer_Churn_Records!$G5867,0)</f>
        <v>54</v>
      </c>
      <c r="U5867" s="6" t="str">
        <f t="array" ref="U5867">IFS(Customer_Churn_Records!$T5867&lt;30,"young",Customer_Churn_Records!$T5867&lt;50,"middle-aged",Customer_Churn_Records!$T5867&lt;100,"old")</f>
        <v>old</v>
      </c>
      <c r="V5867" s="8" t="str">
        <f t="array" ref="V5867">IFS(Customer_Churn_Records!$D5867&lt;701,"less-score",Customer_Churn_Records!$D5867&lt;851,"high-score")</f>
        <v>less-score</v>
      </c>
      <c r="W5867" s="8" t="str">
        <f t="array" ref="W5867">IF(Customer_Churn_Records!$X5867=0,0,IFS(Customer_Churn_Records!$X5867&lt;100000,"low",Customer_Churn_Records!$X5867&lt;300000,"high"))</f>
        <v>low</v>
      </c>
      <c r="X5867" s="8">
        <f>ROUND(Customer_Churn_Records!$I5867,0)</f>
        <v>78126</v>
      </c>
    </row>
    <row r="5868" ht="14.25" customHeight="1">
      <c r="A5868" s="6">
        <v>9412.0</v>
      </c>
      <c r="B5868" s="6">
        <v>1.5796115E7</v>
      </c>
      <c r="C5868" s="6" t="s">
        <v>1500</v>
      </c>
      <c r="D5868" s="6">
        <v>689.0</v>
      </c>
      <c r="E5868" s="6" t="s">
        <v>8</v>
      </c>
      <c r="F5868" s="6" t="s">
        <v>10</v>
      </c>
      <c r="G5868" s="7" t="s">
        <v>55</v>
      </c>
      <c r="H5868" s="6">
        <v>4.0</v>
      </c>
      <c r="I5868" s="6" t="s">
        <v>14033</v>
      </c>
      <c r="J5868" s="6">
        <v>4.0</v>
      </c>
      <c r="K5868" s="6">
        <v>1.0</v>
      </c>
      <c r="L5868" s="6">
        <v>0.0</v>
      </c>
      <c r="M5868" s="6" t="s">
        <v>14034</v>
      </c>
      <c r="N5868" s="6">
        <v>1.0</v>
      </c>
      <c r="O5868" s="6">
        <v>1.0</v>
      </c>
      <c r="P5868" s="6">
        <v>3.0</v>
      </c>
      <c r="Q5868" s="6" t="s">
        <v>79</v>
      </c>
      <c r="R5868" s="6">
        <v>608.0</v>
      </c>
      <c r="S5868" s="6">
        <f>COUNTIF(Customer_Churn_Records!$B$2:$B$10000,Customer_Churn_Records!$B5868)</f>
        <v>1</v>
      </c>
      <c r="T5868" s="6">
        <f>ROUNDUP(Customer_Churn_Records!$G5868,0)</f>
        <v>40</v>
      </c>
      <c r="U5868" s="6" t="str">
        <f t="array" ref="U5868">IFS(Customer_Churn_Records!$T5868&lt;30,"young",Customer_Churn_Records!$T5868&lt;50,"middle-aged",Customer_Churn_Records!$T5868&lt;100,"old")</f>
        <v>middle-aged</v>
      </c>
      <c r="V5868" s="8" t="str">
        <f t="array" ref="V5868">IFS(Customer_Churn_Records!$D5868&lt;701,"less-score",Customer_Churn_Records!$D5868&lt;851,"high-score")</f>
        <v>less-score</v>
      </c>
      <c r="W5868" s="8" t="str">
        <f t="array" ref="W5868">IF(Customer_Churn_Records!$X5868=0,0,IFS(Customer_Churn_Records!$X5868&lt;100000,"low",Customer_Churn_Records!$X5868&lt;300000,"high"))</f>
        <v>low</v>
      </c>
      <c r="X5868" s="8">
        <f>ROUND(Customer_Churn_Records!$I5868,0)</f>
        <v>78120</v>
      </c>
    </row>
    <row r="5869" ht="14.25" customHeight="1">
      <c r="A5869" s="6">
        <v>4526.0</v>
      </c>
      <c r="B5869" s="6">
        <v>1.5612633E7</v>
      </c>
      <c r="C5869" s="6" t="s">
        <v>3280</v>
      </c>
      <c r="D5869" s="6">
        <v>581.0</v>
      </c>
      <c r="E5869" s="6" t="s">
        <v>9</v>
      </c>
      <c r="F5869" s="6" t="s">
        <v>11</v>
      </c>
      <c r="G5869" s="7" t="s">
        <v>76</v>
      </c>
      <c r="H5869" s="6">
        <v>9.0</v>
      </c>
      <c r="I5869" s="6" t="s">
        <v>14035</v>
      </c>
      <c r="J5869" s="6">
        <v>1.0</v>
      </c>
      <c r="K5869" s="6">
        <v>0.0</v>
      </c>
      <c r="L5869" s="6">
        <v>1.0</v>
      </c>
      <c r="M5869" s="6" t="s">
        <v>14036</v>
      </c>
      <c r="N5869" s="6">
        <v>0.0</v>
      </c>
      <c r="O5869" s="6">
        <v>0.0</v>
      </c>
      <c r="P5869" s="6">
        <v>4.0</v>
      </c>
      <c r="Q5869" s="6" t="s">
        <v>79</v>
      </c>
      <c r="R5869" s="6">
        <v>914.0</v>
      </c>
      <c r="S5869" s="6">
        <f>COUNTIF(Customer_Churn_Records!$B$2:$B$10000,Customer_Churn_Records!$B5869)</f>
        <v>1</v>
      </c>
      <c r="T5869" s="6">
        <f>ROUNDUP(Customer_Churn_Records!$G5869,0)</f>
        <v>43</v>
      </c>
      <c r="U5869" s="6" t="str">
        <f t="array" ref="U5869">IFS(Customer_Churn_Records!$T5869&lt;30,"young",Customer_Churn_Records!$T5869&lt;50,"middle-aged",Customer_Churn_Records!$T5869&lt;100,"old")</f>
        <v>middle-aged</v>
      </c>
      <c r="V5869" s="8" t="str">
        <f t="array" ref="V5869">IFS(Customer_Churn_Records!$D5869&lt;701,"less-score",Customer_Churn_Records!$D5869&lt;851,"high-score")</f>
        <v>less-score</v>
      </c>
      <c r="W5869" s="8" t="str">
        <f t="array" ref="W5869">IF(Customer_Churn_Records!$X5869=0,0,IFS(Customer_Churn_Records!$X5869&lt;100000,"low",Customer_Churn_Records!$X5869&lt;300000,"high"))</f>
        <v>low</v>
      </c>
      <c r="X5869" s="8">
        <f>ROUND(Customer_Churn_Records!$I5869,0)</f>
        <v>78023</v>
      </c>
    </row>
    <row r="5870" ht="14.25" customHeight="1">
      <c r="A5870" s="6">
        <v>1560.0</v>
      </c>
      <c r="B5870" s="6">
        <v>1.5671032E7</v>
      </c>
      <c r="C5870" s="6" t="s">
        <v>2174</v>
      </c>
      <c r="D5870" s="6">
        <v>760.0</v>
      </c>
      <c r="E5870" s="6" t="s">
        <v>8</v>
      </c>
      <c r="F5870" s="6" t="s">
        <v>11</v>
      </c>
      <c r="G5870" s="7" t="s">
        <v>51</v>
      </c>
      <c r="H5870" s="6">
        <v>0.0</v>
      </c>
      <c r="I5870" s="6" t="s">
        <v>14037</v>
      </c>
      <c r="J5870" s="6">
        <v>2.0</v>
      </c>
      <c r="K5870" s="6">
        <v>1.0</v>
      </c>
      <c r="L5870" s="6">
        <v>1.0</v>
      </c>
      <c r="M5870" s="6" t="s">
        <v>14038</v>
      </c>
      <c r="N5870" s="6">
        <v>0.0</v>
      </c>
      <c r="O5870" s="6">
        <v>0.0</v>
      </c>
      <c r="P5870" s="6">
        <v>5.0</v>
      </c>
      <c r="Q5870" s="6" t="s">
        <v>49</v>
      </c>
      <c r="R5870" s="6">
        <v>969.0</v>
      </c>
      <c r="S5870" s="6">
        <f>COUNTIF(Customer_Churn_Records!$B$2:$B$10000,Customer_Churn_Records!$B5870)</f>
        <v>1</v>
      </c>
      <c r="T5870" s="6">
        <f>ROUNDUP(Customer_Churn_Records!$G5870,0)</f>
        <v>42</v>
      </c>
      <c r="U5870" s="6" t="str">
        <f t="array" ref="U5870">IFS(Customer_Churn_Records!$T5870&lt;30,"young",Customer_Churn_Records!$T5870&lt;50,"middle-aged",Customer_Churn_Records!$T5870&lt;100,"old")</f>
        <v>middle-aged</v>
      </c>
      <c r="V5870" s="8" t="str">
        <f t="array" ref="V5870">IFS(Customer_Churn_Records!$D5870&lt;701,"less-score",Customer_Churn_Records!$D5870&lt;851,"high-score")</f>
        <v>high-score</v>
      </c>
      <c r="W5870" s="8" t="str">
        <f t="array" ref="W5870">IF(Customer_Churn_Records!$X5870=0,0,IFS(Customer_Churn_Records!$X5870&lt;100000,"low",Customer_Churn_Records!$X5870&lt;300000,"high"))</f>
        <v>low</v>
      </c>
      <c r="X5870" s="8">
        <f>ROUND(Customer_Churn_Records!$I5870,0)</f>
        <v>77993</v>
      </c>
    </row>
    <row r="5871" ht="14.25" customHeight="1">
      <c r="A5871" s="6">
        <v>7567.0</v>
      </c>
      <c r="B5871" s="6">
        <v>1.5732943E7</v>
      </c>
      <c r="C5871" s="6" t="s">
        <v>1293</v>
      </c>
      <c r="D5871" s="6">
        <v>574.0</v>
      </c>
      <c r="E5871" s="6" t="s">
        <v>9</v>
      </c>
      <c r="F5871" s="6" t="s">
        <v>11</v>
      </c>
      <c r="G5871" s="7" t="s">
        <v>118</v>
      </c>
      <c r="H5871" s="6">
        <v>4.0</v>
      </c>
      <c r="I5871" s="6" t="s">
        <v>14039</v>
      </c>
      <c r="J5871" s="6">
        <v>1.0</v>
      </c>
      <c r="K5871" s="6">
        <v>1.0</v>
      </c>
      <c r="L5871" s="6">
        <v>0.0</v>
      </c>
      <c r="M5871" s="6" t="s">
        <v>14040</v>
      </c>
      <c r="N5871" s="6">
        <v>1.0</v>
      </c>
      <c r="O5871" s="6">
        <v>1.0</v>
      </c>
      <c r="P5871" s="6">
        <v>1.0</v>
      </c>
      <c r="Q5871" s="6" t="s">
        <v>58</v>
      </c>
      <c r="R5871" s="6">
        <v>929.0</v>
      </c>
      <c r="S5871" s="6">
        <f>COUNTIF(Customer_Churn_Records!$B$2:$B$10000,Customer_Churn_Records!$B5871)</f>
        <v>1</v>
      </c>
      <c r="T5871" s="6">
        <f>ROUNDUP(Customer_Churn_Records!$G5871,0)</f>
        <v>36</v>
      </c>
      <c r="U5871" s="6" t="str">
        <f t="array" ref="U5871">IFS(Customer_Churn_Records!$T5871&lt;30,"young",Customer_Churn_Records!$T5871&lt;50,"middle-aged",Customer_Churn_Records!$T5871&lt;100,"old")</f>
        <v>middle-aged</v>
      </c>
      <c r="V5871" s="8" t="str">
        <f t="array" ref="V5871">IFS(Customer_Churn_Records!$D5871&lt;701,"less-score",Customer_Churn_Records!$D5871&lt;851,"high-score")</f>
        <v>less-score</v>
      </c>
      <c r="W5871" s="8" t="str">
        <f t="array" ref="W5871">IF(Customer_Churn_Records!$X5871=0,0,IFS(Customer_Churn_Records!$X5871&lt;100000,"low",Customer_Churn_Records!$X5871&lt;300000,"high"))</f>
        <v>low</v>
      </c>
      <c r="X5871" s="8">
        <f>ROUND(Customer_Churn_Records!$I5871,0)</f>
        <v>77968</v>
      </c>
    </row>
    <row r="5872" ht="14.25" customHeight="1">
      <c r="A5872" s="6">
        <v>7233.0</v>
      </c>
      <c r="B5872" s="6">
        <v>1.5799785E7</v>
      </c>
      <c r="C5872" s="6" t="s">
        <v>828</v>
      </c>
      <c r="D5872" s="6">
        <v>679.0</v>
      </c>
      <c r="E5872" s="6" t="s">
        <v>8</v>
      </c>
      <c r="F5872" s="6" t="s">
        <v>10</v>
      </c>
      <c r="G5872" s="7" t="s">
        <v>128</v>
      </c>
      <c r="H5872" s="6">
        <v>4.0</v>
      </c>
      <c r="I5872" s="6" t="s">
        <v>14041</v>
      </c>
      <c r="J5872" s="6">
        <v>1.0</v>
      </c>
      <c r="K5872" s="6">
        <v>1.0</v>
      </c>
      <c r="L5872" s="6">
        <v>1.0</v>
      </c>
      <c r="M5872" s="6" t="s">
        <v>14042</v>
      </c>
      <c r="N5872" s="6">
        <v>0.0</v>
      </c>
      <c r="O5872" s="6">
        <v>0.0</v>
      </c>
      <c r="P5872" s="6">
        <v>4.0</v>
      </c>
      <c r="Q5872" s="6" t="s">
        <v>44</v>
      </c>
      <c r="R5872" s="6">
        <v>791.0</v>
      </c>
      <c r="S5872" s="6">
        <f>COUNTIF(Customer_Churn_Records!$B$2:$B$10000,Customer_Churn_Records!$B5872)</f>
        <v>1</v>
      </c>
      <c r="T5872" s="6">
        <f>ROUNDUP(Customer_Churn_Records!$G5872,0)</f>
        <v>30</v>
      </c>
      <c r="U5872" s="6" t="str">
        <f t="array" ref="U5872">IFS(Customer_Churn_Records!$T5872&lt;30,"young",Customer_Churn_Records!$T5872&lt;50,"middle-aged",Customer_Churn_Records!$T5872&lt;100,"old")</f>
        <v>middle-aged</v>
      </c>
      <c r="V5872" s="8" t="str">
        <f t="array" ref="V5872">IFS(Customer_Churn_Records!$D5872&lt;701,"less-score",Customer_Churn_Records!$D5872&lt;851,"high-score")</f>
        <v>less-score</v>
      </c>
      <c r="W5872" s="8" t="str">
        <f t="array" ref="W5872">IF(Customer_Churn_Records!$X5872=0,0,IFS(Customer_Churn_Records!$X5872&lt;100000,"low",Customer_Churn_Records!$X5872&lt;300000,"high"))</f>
        <v>low</v>
      </c>
      <c r="X5872" s="8">
        <f>ROUND(Customer_Churn_Records!$I5872,0)</f>
        <v>77950</v>
      </c>
    </row>
    <row r="5873" ht="14.25" customHeight="1">
      <c r="A5873" s="6">
        <v>8589.0</v>
      </c>
      <c r="B5873" s="6">
        <v>1.5742809E7</v>
      </c>
      <c r="C5873" s="6" t="s">
        <v>10530</v>
      </c>
      <c r="D5873" s="6">
        <v>712.0</v>
      </c>
      <c r="E5873" s="6" t="s">
        <v>9</v>
      </c>
      <c r="F5873" s="6" t="s">
        <v>10</v>
      </c>
      <c r="G5873" s="7" t="s">
        <v>99</v>
      </c>
      <c r="H5873" s="6">
        <v>7.0</v>
      </c>
      <c r="I5873" s="6" t="s">
        <v>14043</v>
      </c>
      <c r="J5873" s="6">
        <v>1.0</v>
      </c>
      <c r="K5873" s="6">
        <v>1.0</v>
      </c>
      <c r="L5873" s="6">
        <v>0.0</v>
      </c>
      <c r="M5873" s="6" t="s">
        <v>14044</v>
      </c>
      <c r="N5873" s="6">
        <v>0.0</v>
      </c>
      <c r="O5873" s="6">
        <v>0.0</v>
      </c>
      <c r="P5873" s="6">
        <v>3.0</v>
      </c>
      <c r="Q5873" s="6" t="s">
        <v>44</v>
      </c>
      <c r="R5873" s="6">
        <v>983.0</v>
      </c>
      <c r="S5873" s="6">
        <f>COUNTIF(Customer_Churn_Records!$B$2:$B$10000,Customer_Churn_Records!$B5873)</f>
        <v>1</v>
      </c>
      <c r="T5873" s="6">
        <f>ROUNDUP(Customer_Churn_Records!$G5873,0)</f>
        <v>29</v>
      </c>
      <c r="U5873" s="6" t="str">
        <f t="array" ref="U5873">IFS(Customer_Churn_Records!$T5873&lt;30,"young",Customer_Churn_Records!$T5873&lt;50,"middle-aged",Customer_Churn_Records!$T5873&lt;100,"old")</f>
        <v>young</v>
      </c>
      <c r="V5873" s="8" t="str">
        <f t="array" ref="V5873">IFS(Customer_Churn_Records!$D5873&lt;701,"less-score",Customer_Churn_Records!$D5873&lt;851,"high-score")</f>
        <v>high-score</v>
      </c>
      <c r="W5873" s="8" t="str">
        <f t="array" ref="W5873">IF(Customer_Churn_Records!$X5873=0,0,IFS(Customer_Churn_Records!$X5873&lt;100000,"low",Customer_Churn_Records!$X5873&lt;300000,"high"))</f>
        <v>low</v>
      </c>
      <c r="X5873" s="8">
        <f>ROUND(Customer_Churn_Records!$I5873,0)</f>
        <v>77920</v>
      </c>
    </row>
    <row r="5874" ht="14.25" customHeight="1">
      <c r="A5874" s="6">
        <v>5321.0</v>
      </c>
      <c r="B5874" s="6">
        <v>1.559155E7</v>
      </c>
      <c r="C5874" s="6" t="s">
        <v>1201</v>
      </c>
      <c r="D5874" s="6">
        <v>525.0</v>
      </c>
      <c r="E5874" s="6" t="s">
        <v>9</v>
      </c>
      <c r="F5874" s="6" t="s">
        <v>11</v>
      </c>
      <c r="G5874" s="7" t="s">
        <v>118</v>
      </c>
      <c r="H5874" s="6">
        <v>3.0</v>
      </c>
      <c r="I5874" s="6" t="s">
        <v>14045</v>
      </c>
      <c r="J5874" s="6">
        <v>1.0</v>
      </c>
      <c r="K5874" s="6">
        <v>1.0</v>
      </c>
      <c r="L5874" s="6">
        <v>0.0</v>
      </c>
      <c r="M5874" s="6" t="s">
        <v>14046</v>
      </c>
      <c r="N5874" s="6">
        <v>0.0</v>
      </c>
      <c r="O5874" s="6">
        <v>0.0</v>
      </c>
      <c r="P5874" s="6">
        <v>3.0</v>
      </c>
      <c r="Q5874" s="6" t="s">
        <v>44</v>
      </c>
      <c r="R5874" s="6">
        <v>976.0</v>
      </c>
      <c r="S5874" s="6">
        <f>COUNTIF(Customer_Churn_Records!$B$2:$B$10000,Customer_Churn_Records!$B5874)</f>
        <v>1</v>
      </c>
      <c r="T5874" s="6">
        <f>ROUNDUP(Customer_Churn_Records!$G5874,0)</f>
        <v>36</v>
      </c>
      <c r="U5874" s="6" t="str">
        <f t="array" ref="U5874">IFS(Customer_Churn_Records!$T5874&lt;30,"young",Customer_Churn_Records!$T5874&lt;50,"middle-aged",Customer_Churn_Records!$T5874&lt;100,"old")</f>
        <v>middle-aged</v>
      </c>
      <c r="V5874" s="8" t="str">
        <f t="array" ref="V5874">IFS(Customer_Churn_Records!$D5874&lt;701,"less-score",Customer_Churn_Records!$D5874&lt;851,"high-score")</f>
        <v>less-score</v>
      </c>
      <c r="W5874" s="8" t="str">
        <f t="array" ref="W5874">IF(Customer_Churn_Records!$X5874=0,0,IFS(Customer_Churn_Records!$X5874&lt;100000,"low",Customer_Churn_Records!$X5874&lt;300000,"high"))</f>
        <v>low</v>
      </c>
      <c r="X5874" s="8">
        <f>ROUND(Customer_Churn_Records!$I5874,0)</f>
        <v>77910</v>
      </c>
    </row>
    <row r="5875" ht="14.25" customHeight="1">
      <c r="A5875" s="6">
        <v>9695.0</v>
      </c>
      <c r="B5875" s="6">
        <v>1.565971E7</v>
      </c>
      <c r="C5875" s="6" t="s">
        <v>14047</v>
      </c>
      <c r="D5875" s="6">
        <v>581.0</v>
      </c>
      <c r="E5875" s="6" t="s">
        <v>7</v>
      </c>
      <c r="F5875" s="6" t="s">
        <v>11</v>
      </c>
      <c r="G5875" s="7" t="s">
        <v>213</v>
      </c>
      <c r="H5875" s="6">
        <v>5.0</v>
      </c>
      <c r="I5875" s="6" t="s">
        <v>14048</v>
      </c>
      <c r="J5875" s="6">
        <v>2.0</v>
      </c>
      <c r="K5875" s="6">
        <v>1.0</v>
      </c>
      <c r="L5875" s="6">
        <v>0.0</v>
      </c>
      <c r="M5875" s="6" t="s">
        <v>14049</v>
      </c>
      <c r="N5875" s="6">
        <v>0.0</v>
      </c>
      <c r="O5875" s="6">
        <v>0.0</v>
      </c>
      <c r="P5875" s="6">
        <v>4.0</v>
      </c>
      <c r="Q5875" s="6" t="s">
        <v>79</v>
      </c>
      <c r="R5875" s="6">
        <v>243.0</v>
      </c>
      <c r="S5875" s="6">
        <f>COUNTIF(Customer_Churn_Records!$B$2:$B$10000,Customer_Churn_Records!$B5875)</f>
        <v>1</v>
      </c>
      <c r="T5875" s="6">
        <f>ROUNDUP(Customer_Churn_Records!$G5875,0)</f>
        <v>25</v>
      </c>
      <c r="U5875" s="6" t="str">
        <f t="array" ref="U5875">IFS(Customer_Churn_Records!$T5875&lt;30,"young",Customer_Churn_Records!$T5875&lt;50,"middle-aged",Customer_Churn_Records!$T5875&lt;100,"old")</f>
        <v>young</v>
      </c>
      <c r="V5875" s="8" t="str">
        <f t="array" ref="V5875">IFS(Customer_Churn_Records!$D5875&lt;701,"less-score",Customer_Churn_Records!$D5875&lt;851,"high-score")</f>
        <v>less-score</v>
      </c>
      <c r="W5875" s="8" t="str">
        <f t="array" ref="W5875">IF(Customer_Churn_Records!$X5875=0,0,IFS(Customer_Churn_Records!$X5875&lt;100000,"low",Customer_Churn_Records!$X5875&lt;300000,"high"))</f>
        <v>low</v>
      </c>
      <c r="X5875" s="8">
        <f>ROUND(Customer_Churn_Records!$I5875,0)</f>
        <v>77887</v>
      </c>
    </row>
    <row r="5876" ht="14.25" customHeight="1">
      <c r="A5876" s="6">
        <v>251.0</v>
      </c>
      <c r="B5876" s="6">
        <v>1.5628112E7</v>
      </c>
      <c r="C5876" s="6" t="s">
        <v>2455</v>
      </c>
      <c r="D5876" s="6">
        <v>771.0</v>
      </c>
      <c r="E5876" s="6" t="s">
        <v>8</v>
      </c>
      <c r="F5876" s="6" t="s">
        <v>10</v>
      </c>
      <c r="G5876" s="7" t="s">
        <v>118</v>
      </c>
      <c r="H5876" s="6">
        <v>5.0</v>
      </c>
      <c r="I5876" s="6" t="s">
        <v>14050</v>
      </c>
      <c r="J5876" s="6">
        <v>1.0</v>
      </c>
      <c r="K5876" s="6">
        <v>0.0</v>
      </c>
      <c r="L5876" s="6">
        <v>0.0</v>
      </c>
      <c r="M5876" s="6" t="s">
        <v>14051</v>
      </c>
      <c r="N5876" s="6">
        <v>0.0</v>
      </c>
      <c r="O5876" s="6">
        <v>0.0</v>
      </c>
      <c r="P5876" s="6">
        <v>5.0</v>
      </c>
      <c r="Q5876" s="6" t="s">
        <v>79</v>
      </c>
      <c r="R5876" s="6">
        <v>895.0</v>
      </c>
      <c r="S5876" s="6">
        <f>COUNTIF(Customer_Churn_Records!$B$2:$B$10000,Customer_Churn_Records!$B5876)</f>
        <v>1</v>
      </c>
      <c r="T5876" s="6">
        <f>ROUNDUP(Customer_Churn_Records!$G5876,0)</f>
        <v>36</v>
      </c>
      <c r="U5876" s="6" t="str">
        <f t="array" ref="U5876">IFS(Customer_Churn_Records!$T5876&lt;30,"young",Customer_Churn_Records!$T5876&lt;50,"middle-aged",Customer_Churn_Records!$T5876&lt;100,"old")</f>
        <v>middle-aged</v>
      </c>
      <c r="V5876" s="8" t="str">
        <f t="array" ref="V5876">IFS(Customer_Churn_Records!$D5876&lt;701,"less-score",Customer_Churn_Records!$D5876&lt;851,"high-score")</f>
        <v>high-score</v>
      </c>
      <c r="W5876" s="8" t="str">
        <f t="array" ref="W5876">IF(Customer_Churn_Records!$X5876=0,0,IFS(Customer_Churn_Records!$X5876&lt;100000,"low",Customer_Churn_Records!$X5876&lt;300000,"high"))</f>
        <v>low</v>
      </c>
      <c r="X5876" s="8">
        <f>ROUND(Customer_Churn_Records!$I5876,0)</f>
        <v>77847</v>
      </c>
    </row>
    <row r="5877" ht="14.25" customHeight="1">
      <c r="A5877" s="6">
        <v>4273.0</v>
      </c>
      <c r="B5877" s="6">
        <v>1.5600708E7</v>
      </c>
      <c r="C5877" s="6" t="s">
        <v>582</v>
      </c>
      <c r="D5877" s="6">
        <v>640.0</v>
      </c>
      <c r="E5877" s="6" t="s">
        <v>9</v>
      </c>
      <c r="F5877" s="6" t="s">
        <v>10</v>
      </c>
      <c r="G5877" s="7" t="s">
        <v>140</v>
      </c>
      <c r="H5877" s="6">
        <v>3.0</v>
      </c>
      <c r="I5877" s="6" t="s">
        <v>14052</v>
      </c>
      <c r="J5877" s="6">
        <v>1.0</v>
      </c>
      <c r="K5877" s="6">
        <v>1.0</v>
      </c>
      <c r="L5877" s="6">
        <v>1.0</v>
      </c>
      <c r="M5877" s="6" t="s">
        <v>14053</v>
      </c>
      <c r="N5877" s="6">
        <v>0.0</v>
      </c>
      <c r="O5877" s="6">
        <v>0.0</v>
      </c>
      <c r="P5877" s="6">
        <v>4.0</v>
      </c>
      <c r="Q5877" s="6" t="s">
        <v>58</v>
      </c>
      <c r="R5877" s="6">
        <v>329.0</v>
      </c>
      <c r="S5877" s="6">
        <f>COUNTIF(Customer_Churn_Records!$B$2:$B$10000,Customer_Churn_Records!$B5877)</f>
        <v>1</v>
      </c>
      <c r="T5877" s="6">
        <f>ROUNDUP(Customer_Churn_Records!$G5877,0)</f>
        <v>34</v>
      </c>
      <c r="U5877" s="6" t="str">
        <f t="array" ref="U5877">IFS(Customer_Churn_Records!$T5877&lt;30,"young",Customer_Churn_Records!$T5877&lt;50,"middle-aged",Customer_Churn_Records!$T5877&lt;100,"old")</f>
        <v>middle-aged</v>
      </c>
      <c r="V5877" s="8" t="str">
        <f t="array" ref="V5877">IFS(Customer_Churn_Records!$D5877&lt;701,"less-score",Customer_Churn_Records!$D5877&lt;851,"high-score")</f>
        <v>less-score</v>
      </c>
      <c r="W5877" s="8" t="str">
        <f t="array" ref="W5877">IF(Customer_Churn_Records!$X5877=0,0,IFS(Customer_Churn_Records!$X5877&lt;100000,"low",Customer_Churn_Records!$X5877&lt;300000,"high"))</f>
        <v>low</v>
      </c>
      <c r="X5877" s="8">
        <f>ROUND(Customer_Churn_Records!$I5877,0)</f>
        <v>77827</v>
      </c>
    </row>
    <row r="5878" ht="14.25" customHeight="1">
      <c r="A5878" s="6">
        <v>8224.0</v>
      </c>
      <c r="B5878" s="6">
        <v>1.5603328E7</v>
      </c>
      <c r="C5878" s="6" t="s">
        <v>1333</v>
      </c>
      <c r="D5878" s="6">
        <v>483.0</v>
      </c>
      <c r="E5878" s="6" t="s">
        <v>7</v>
      </c>
      <c r="F5878" s="6" t="s">
        <v>11</v>
      </c>
      <c r="G5878" s="7" t="s">
        <v>197</v>
      </c>
      <c r="H5878" s="6">
        <v>1.0</v>
      </c>
      <c r="I5878" s="6" t="s">
        <v>14054</v>
      </c>
      <c r="J5878" s="6">
        <v>1.0</v>
      </c>
      <c r="K5878" s="6">
        <v>1.0</v>
      </c>
      <c r="L5878" s="6">
        <v>1.0</v>
      </c>
      <c r="M5878" s="6" t="s">
        <v>14055</v>
      </c>
      <c r="N5878" s="6">
        <v>0.0</v>
      </c>
      <c r="O5878" s="6">
        <v>0.0</v>
      </c>
      <c r="P5878" s="6">
        <v>2.0</v>
      </c>
      <c r="Q5878" s="6" t="s">
        <v>79</v>
      </c>
      <c r="R5878" s="6">
        <v>279.0</v>
      </c>
      <c r="S5878" s="6">
        <f>COUNTIF(Customer_Churn_Records!$B$2:$B$10000,Customer_Churn_Records!$B5878)</f>
        <v>1</v>
      </c>
      <c r="T5878" s="6">
        <f>ROUNDUP(Customer_Churn_Records!$G5878,0)</f>
        <v>27</v>
      </c>
      <c r="U5878" s="6" t="str">
        <f t="array" ref="U5878">IFS(Customer_Churn_Records!$T5878&lt;30,"young",Customer_Churn_Records!$T5878&lt;50,"middle-aged",Customer_Churn_Records!$T5878&lt;100,"old")</f>
        <v>young</v>
      </c>
      <c r="V5878" s="8" t="str">
        <f t="array" ref="V5878">IFS(Customer_Churn_Records!$D5878&lt;701,"less-score",Customer_Churn_Records!$D5878&lt;851,"high-score")</f>
        <v>less-score</v>
      </c>
      <c r="W5878" s="8" t="str">
        <f t="array" ref="W5878">IF(Customer_Churn_Records!$X5878=0,0,IFS(Customer_Churn_Records!$X5878&lt;100000,"low",Customer_Churn_Records!$X5878&lt;300000,"high"))</f>
        <v>low</v>
      </c>
      <c r="X5878" s="8">
        <f>ROUND(Customer_Churn_Records!$I5878,0)</f>
        <v>77806</v>
      </c>
    </row>
    <row r="5879" ht="14.25" customHeight="1">
      <c r="A5879" s="6">
        <v>446.0</v>
      </c>
      <c r="B5879" s="6">
        <v>1.5803406E7</v>
      </c>
      <c r="C5879" s="6" t="s">
        <v>6494</v>
      </c>
      <c r="D5879" s="6">
        <v>748.0</v>
      </c>
      <c r="E5879" s="6" t="s">
        <v>7</v>
      </c>
      <c r="F5879" s="6" t="s">
        <v>10</v>
      </c>
      <c r="G5879" s="7" t="s">
        <v>64</v>
      </c>
      <c r="H5879" s="6">
        <v>1.0</v>
      </c>
      <c r="I5879" s="6" t="s">
        <v>14056</v>
      </c>
      <c r="J5879" s="6">
        <v>1.0</v>
      </c>
      <c r="K5879" s="6">
        <v>0.0</v>
      </c>
      <c r="L5879" s="6">
        <v>1.0</v>
      </c>
      <c r="M5879" s="6" t="s">
        <v>14057</v>
      </c>
      <c r="N5879" s="6">
        <v>0.0</v>
      </c>
      <c r="O5879" s="6">
        <v>0.0</v>
      </c>
      <c r="P5879" s="6">
        <v>3.0</v>
      </c>
      <c r="Q5879" s="6" t="s">
        <v>49</v>
      </c>
      <c r="R5879" s="6">
        <v>340.0</v>
      </c>
      <c r="S5879" s="6">
        <f>COUNTIF(Customer_Churn_Records!$B$2:$B$10000,Customer_Churn_Records!$B5879)</f>
        <v>1</v>
      </c>
      <c r="T5879" s="6">
        <f>ROUNDUP(Customer_Churn_Records!$G5879,0)</f>
        <v>26</v>
      </c>
      <c r="U5879" s="6" t="str">
        <f t="array" ref="U5879">IFS(Customer_Churn_Records!$T5879&lt;30,"young",Customer_Churn_Records!$T5879&lt;50,"middle-aged",Customer_Churn_Records!$T5879&lt;100,"old")</f>
        <v>young</v>
      </c>
      <c r="V5879" s="8" t="str">
        <f t="array" ref="V5879">IFS(Customer_Churn_Records!$D5879&lt;701,"less-score",Customer_Churn_Records!$D5879&lt;851,"high-score")</f>
        <v>high-score</v>
      </c>
      <c r="W5879" s="8" t="str">
        <f t="array" ref="W5879">IF(Customer_Churn_Records!$X5879=0,0,IFS(Customer_Churn_Records!$X5879&lt;100000,"low",Customer_Churn_Records!$X5879&lt;300000,"high"))</f>
        <v>low</v>
      </c>
      <c r="X5879" s="8">
        <f>ROUND(Customer_Churn_Records!$I5879,0)</f>
        <v>77780</v>
      </c>
    </row>
    <row r="5880" ht="14.25" customHeight="1">
      <c r="A5880" s="6">
        <v>2772.0</v>
      </c>
      <c r="B5880" s="6">
        <v>1.5715465E7</v>
      </c>
      <c r="C5880" s="6" t="s">
        <v>14058</v>
      </c>
      <c r="D5880" s="6">
        <v>714.0</v>
      </c>
      <c r="E5880" s="6" t="s">
        <v>8</v>
      </c>
      <c r="F5880" s="6" t="s">
        <v>11</v>
      </c>
      <c r="G5880" s="7" t="s">
        <v>160</v>
      </c>
      <c r="H5880" s="6">
        <v>7.0</v>
      </c>
      <c r="I5880" s="6" t="s">
        <v>14059</v>
      </c>
      <c r="J5880" s="6">
        <v>1.0</v>
      </c>
      <c r="K5880" s="6">
        <v>1.0</v>
      </c>
      <c r="L5880" s="6">
        <v>0.0</v>
      </c>
      <c r="M5880" s="6" t="s">
        <v>14060</v>
      </c>
      <c r="N5880" s="6">
        <v>0.0</v>
      </c>
      <c r="O5880" s="6">
        <v>0.0</v>
      </c>
      <c r="P5880" s="6">
        <v>3.0</v>
      </c>
      <c r="Q5880" s="6" t="s">
        <v>58</v>
      </c>
      <c r="R5880" s="6">
        <v>264.0</v>
      </c>
      <c r="S5880" s="6">
        <f>COUNTIF(Customer_Churn_Records!$B$2:$B$10000,Customer_Churn_Records!$B5880)</f>
        <v>1</v>
      </c>
      <c r="T5880" s="6">
        <f>ROUNDUP(Customer_Churn_Records!$G5880,0)</f>
        <v>28</v>
      </c>
      <c r="U5880" s="6" t="str">
        <f t="array" ref="U5880">IFS(Customer_Churn_Records!$T5880&lt;30,"young",Customer_Churn_Records!$T5880&lt;50,"middle-aged",Customer_Churn_Records!$T5880&lt;100,"old")</f>
        <v>young</v>
      </c>
      <c r="V5880" s="8" t="str">
        <f t="array" ref="V5880">IFS(Customer_Churn_Records!$D5880&lt;701,"less-score",Customer_Churn_Records!$D5880&lt;851,"high-score")</f>
        <v>high-score</v>
      </c>
      <c r="W5880" s="8" t="str">
        <f t="array" ref="W5880">IF(Customer_Churn_Records!$X5880=0,0,IFS(Customer_Churn_Records!$X5880&lt;100000,"low",Customer_Churn_Records!$X5880&lt;300000,"high"))</f>
        <v>low</v>
      </c>
      <c r="X5880" s="8">
        <f>ROUND(Customer_Churn_Records!$I5880,0)</f>
        <v>77776</v>
      </c>
    </row>
    <row r="5881" ht="14.25" customHeight="1">
      <c r="A5881" s="6">
        <v>3526.0</v>
      </c>
      <c r="B5881" s="6">
        <v>1.5632551E7</v>
      </c>
      <c r="C5881" s="6" t="s">
        <v>1702</v>
      </c>
      <c r="D5881" s="6">
        <v>625.0</v>
      </c>
      <c r="E5881" s="6" t="s">
        <v>8</v>
      </c>
      <c r="F5881" s="6" t="s">
        <v>11</v>
      </c>
      <c r="G5881" s="7" t="s">
        <v>363</v>
      </c>
      <c r="H5881" s="6">
        <v>4.0</v>
      </c>
      <c r="I5881" s="6" t="s">
        <v>14061</v>
      </c>
      <c r="J5881" s="6">
        <v>2.0</v>
      </c>
      <c r="K5881" s="6">
        <v>1.0</v>
      </c>
      <c r="L5881" s="6">
        <v>0.0</v>
      </c>
      <c r="M5881" s="6" t="s">
        <v>14062</v>
      </c>
      <c r="N5881" s="6">
        <v>0.0</v>
      </c>
      <c r="O5881" s="6">
        <v>0.0</v>
      </c>
      <c r="P5881" s="6">
        <v>5.0</v>
      </c>
      <c r="Q5881" s="6" t="s">
        <v>49</v>
      </c>
      <c r="R5881" s="6">
        <v>626.0</v>
      </c>
      <c r="S5881" s="6">
        <f>COUNTIF(Customer_Churn_Records!$B$2:$B$10000,Customer_Churn_Records!$B5881)</f>
        <v>1</v>
      </c>
      <c r="T5881" s="6">
        <f>ROUNDUP(Customer_Churn_Records!$G5881,0)</f>
        <v>31</v>
      </c>
      <c r="U5881" s="6" t="str">
        <f t="array" ref="U5881">IFS(Customer_Churn_Records!$T5881&lt;30,"young",Customer_Churn_Records!$T5881&lt;50,"middle-aged",Customer_Churn_Records!$T5881&lt;100,"old")</f>
        <v>middle-aged</v>
      </c>
      <c r="V5881" s="8" t="str">
        <f t="array" ref="V5881">IFS(Customer_Churn_Records!$D5881&lt;701,"less-score",Customer_Churn_Records!$D5881&lt;851,"high-score")</f>
        <v>less-score</v>
      </c>
      <c r="W5881" s="8" t="str">
        <f t="array" ref="W5881">IF(Customer_Churn_Records!$X5881=0,0,IFS(Customer_Churn_Records!$X5881&lt;100000,"low",Customer_Churn_Records!$X5881&lt;300000,"high"))</f>
        <v>low</v>
      </c>
      <c r="X5881" s="8">
        <f>ROUND(Customer_Churn_Records!$I5881,0)</f>
        <v>77743</v>
      </c>
    </row>
    <row r="5882" ht="14.25" customHeight="1">
      <c r="A5882" s="6">
        <v>9018.0</v>
      </c>
      <c r="B5882" s="6">
        <v>1.569033E7</v>
      </c>
      <c r="C5882" s="6" t="s">
        <v>14063</v>
      </c>
      <c r="D5882" s="6">
        <v>830.0</v>
      </c>
      <c r="E5882" s="6" t="s">
        <v>8</v>
      </c>
      <c r="F5882" s="6" t="s">
        <v>10</v>
      </c>
      <c r="G5882" s="7" t="s">
        <v>55</v>
      </c>
      <c r="H5882" s="6">
        <v>8.0</v>
      </c>
      <c r="I5882" s="6" t="s">
        <v>14064</v>
      </c>
      <c r="J5882" s="6">
        <v>1.0</v>
      </c>
      <c r="K5882" s="6">
        <v>0.0</v>
      </c>
      <c r="L5882" s="6">
        <v>1.0</v>
      </c>
      <c r="M5882" s="6" t="s">
        <v>14065</v>
      </c>
      <c r="N5882" s="6">
        <v>0.0</v>
      </c>
      <c r="O5882" s="6">
        <v>0.0</v>
      </c>
      <c r="P5882" s="6">
        <v>4.0</v>
      </c>
      <c r="Q5882" s="6" t="s">
        <v>58</v>
      </c>
      <c r="R5882" s="6">
        <v>671.0</v>
      </c>
      <c r="S5882" s="6">
        <f>COUNTIF(Customer_Churn_Records!$B$2:$B$10000,Customer_Churn_Records!$B5882)</f>
        <v>1</v>
      </c>
      <c r="T5882" s="6">
        <f>ROUNDUP(Customer_Churn_Records!$G5882,0)</f>
        <v>40</v>
      </c>
      <c r="U5882" s="6" t="str">
        <f t="array" ref="U5882">IFS(Customer_Churn_Records!$T5882&lt;30,"young",Customer_Churn_Records!$T5882&lt;50,"middle-aged",Customer_Churn_Records!$T5882&lt;100,"old")</f>
        <v>middle-aged</v>
      </c>
      <c r="V5882" s="8" t="str">
        <f t="array" ref="V5882">IFS(Customer_Churn_Records!$D5882&lt;701,"less-score",Customer_Churn_Records!$D5882&lt;851,"high-score")</f>
        <v>high-score</v>
      </c>
      <c r="W5882" s="8" t="str">
        <f t="array" ref="W5882">IF(Customer_Churn_Records!$X5882=0,0,IFS(Customer_Churn_Records!$X5882&lt;100000,"low",Customer_Churn_Records!$X5882&lt;300000,"high"))</f>
        <v>low</v>
      </c>
      <c r="X5882" s="8">
        <f>ROUND(Customer_Churn_Records!$I5882,0)</f>
        <v>77702</v>
      </c>
    </row>
    <row r="5883" ht="14.25" customHeight="1">
      <c r="A5883" s="6">
        <v>9400.0</v>
      </c>
      <c r="B5883" s="6">
        <v>1.5744695E7</v>
      </c>
      <c r="C5883" s="6" t="s">
        <v>348</v>
      </c>
      <c r="D5883" s="6">
        <v>694.0</v>
      </c>
      <c r="E5883" s="6" t="s">
        <v>7</v>
      </c>
      <c r="F5883" s="6" t="s">
        <v>11</v>
      </c>
      <c r="G5883" s="7" t="s">
        <v>107</v>
      </c>
      <c r="H5883" s="6">
        <v>5.0</v>
      </c>
      <c r="I5883" s="6" t="s">
        <v>14066</v>
      </c>
      <c r="J5883" s="6">
        <v>1.0</v>
      </c>
      <c r="K5883" s="6">
        <v>1.0</v>
      </c>
      <c r="L5883" s="6">
        <v>1.0</v>
      </c>
      <c r="M5883" s="6" t="s">
        <v>14067</v>
      </c>
      <c r="N5883" s="6">
        <v>0.0</v>
      </c>
      <c r="O5883" s="6">
        <v>0.0</v>
      </c>
      <c r="P5883" s="6">
        <v>3.0</v>
      </c>
      <c r="Q5883" s="6" t="s">
        <v>49</v>
      </c>
      <c r="R5883" s="6">
        <v>350.0</v>
      </c>
      <c r="S5883" s="6">
        <f>COUNTIF(Customer_Churn_Records!$B$2:$B$10000,Customer_Churn_Records!$B5883)</f>
        <v>1</v>
      </c>
      <c r="T5883" s="6">
        <f>ROUNDUP(Customer_Churn_Records!$G5883,0)</f>
        <v>39</v>
      </c>
      <c r="U5883" s="6" t="str">
        <f t="array" ref="U5883">IFS(Customer_Churn_Records!$T5883&lt;30,"young",Customer_Churn_Records!$T5883&lt;50,"middle-aged",Customer_Churn_Records!$T5883&lt;100,"old")</f>
        <v>middle-aged</v>
      </c>
      <c r="V5883" s="8" t="str">
        <f t="array" ref="V5883">IFS(Customer_Churn_Records!$D5883&lt;701,"less-score",Customer_Churn_Records!$D5883&lt;851,"high-score")</f>
        <v>less-score</v>
      </c>
      <c r="W5883" s="8" t="str">
        <f t="array" ref="W5883">IF(Customer_Churn_Records!$X5883=0,0,IFS(Customer_Churn_Records!$X5883&lt;100000,"low",Customer_Churn_Records!$X5883&lt;300000,"high"))</f>
        <v>low</v>
      </c>
      <c r="X5883" s="8">
        <f>ROUND(Customer_Churn_Records!$I5883,0)</f>
        <v>77652</v>
      </c>
    </row>
    <row r="5884" ht="14.25" customHeight="1">
      <c r="A5884" s="6">
        <v>6471.0</v>
      </c>
      <c r="B5884" s="6">
        <v>1.561663E7</v>
      </c>
      <c r="C5884" s="6" t="s">
        <v>1284</v>
      </c>
      <c r="D5884" s="6">
        <v>583.0</v>
      </c>
      <c r="E5884" s="6" t="s">
        <v>8</v>
      </c>
      <c r="F5884" s="6" t="s">
        <v>10</v>
      </c>
      <c r="G5884" s="7" t="s">
        <v>167</v>
      </c>
      <c r="H5884" s="6">
        <v>5.0</v>
      </c>
      <c r="I5884" s="6" t="s">
        <v>14068</v>
      </c>
      <c r="J5884" s="6">
        <v>1.0</v>
      </c>
      <c r="K5884" s="6">
        <v>1.0</v>
      </c>
      <c r="L5884" s="6">
        <v>0.0</v>
      </c>
      <c r="M5884" s="6" t="s">
        <v>14069</v>
      </c>
      <c r="N5884" s="6">
        <v>0.0</v>
      </c>
      <c r="O5884" s="6">
        <v>0.0</v>
      </c>
      <c r="P5884" s="6">
        <v>2.0</v>
      </c>
      <c r="Q5884" s="6" t="s">
        <v>58</v>
      </c>
      <c r="R5884" s="6">
        <v>866.0</v>
      </c>
      <c r="S5884" s="6">
        <f>COUNTIF(Customer_Churn_Records!$B$2:$B$10000,Customer_Churn_Records!$B5884)</f>
        <v>1</v>
      </c>
      <c r="T5884" s="6">
        <f>ROUNDUP(Customer_Churn_Records!$G5884,0)</f>
        <v>41</v>
      </c>
      <c r="U5884" s="6" t="str">
        <f t="array" ref="U5884">IFS(Customer_Churn_Records!$T5884&lt;30,"young",Customer_Churn_Records!$T5884&lt;50,"middle-aged",Customer_Churn_Records!$T5884&lt;100,"old")</f>
        <v>middle-aged</v>
      </c>
      <c r="V5884" s="8" t="str">
        <f t="array" ref="V5884">IFS(Customer_Churn_Records!$D5884&lt;701,"less-score",Customer_Churn_Records!$D5884&lt;851,"high-score")</f>
        <v>less-score</v>
      </c>
      <c r="W5884" s="8" t="str">
        <f t="array" ref="W5884">IF(Customer_Churn_Records!$X5884=0,0,IFS(Customer_Churn_Records!$X5884&lt;100000,"low",Customer_Churn_Records!$X5884&lt;300000,"high"))</f>
        <v>low</v>
      </c>
      <c r="X5884" s="8">
        <f>ROUND(Customer_Churn_Records!$I5884,0)</f>
        <v>77648</v>
      </c>
    </row>
    <row r="5885" ht="14.25" customHeight="1">
      <c r="A5885" s="6">
        <v>6210.0</v>
      </c>
      <c r="B5885" s="6">
        <v>1.5714062E7</v>
      </c>
      <c r="C5885" s="6" t="s">
        <v>1440</v>
      </c>
      <c r="D5885" s="6">
        <v>690.0</v>
      </c>
      <c r="E5885" s="6" t="s">
        <v>7</v>
      </c>
      <c r="F5885" s="6" t="s">
        <v>10</v>
      </c>
      <c r="G5885" s="7" t="s">
        <v>55</v>
      </c>
      <c r="H5885" s="6">
        <v>9.0</v>
      </c>
      <c r="I5885" s="6" t="s">
        <v>14070</v>
      </c>
      <c r="J5885" s="6">
        <v>1.0</v>
      </c>
      <c r="K5885" s="6">
        <v>0.0</v>
      </c>
      <c r="L5885" s="6">
        <v>0.0</v>
      </c>
      <c r="M5885" s="6" t="s">
        <v>14071</v>
      </c>
      <c r="N5885" s="6">
        <v>1.0</v>
      </c>
      <c r="O5885" s="6">
        <v>1.0</v>
      </c>
      <c r="P5885" s="6">
        <v>4.0</v>
      </c>
      <c r="Q5885" s="6" t="s">
        <v>79</v>
      </c>
      <c r="R5885" s="6">
        <v>832.0</v>
      </c>
      <c r="S5885" s="6">
        <f>COUNTIF(Customer_Churn_Records!$B$2:$B$10000,Customer_Churn_Records!$B5885)</f>
        <v>1</v>
      </c>
      <c r="T5885" s="6">
        <f>ROUNDUP(Customer_Churn_Records!$G5885,0)</f>
        <v>40</v>
      </c>
      <c r="U5885" s="6" t="str">
        <f t="array" ref="U5885">IFS(Customer_Churn_Records!$T5885&lt;30,"young",Customer_Churn_Records!$T5885&lt;50,"middle-aged",Customer_Churn_Records!$T5885&lt;100,"old")</f>
        <v>middle-aged</v>
      </c>
      <c r="V5885" s="8" t="str">
        <f t="array" ref="V5885">IFS(Customer_Churn_Records!$D5885&lt;701,"less-score",Customer_Churn_Records!$D5885&lt;851,"high-score")</f>
        <v>less-score</v>
      </c>
      <c r="W5885" s="8" t="str">
        <f t="array" ref="W5885">IF(Customer_Churn_Records!$X5885=0,0,IFS(Customer_Churn_Records!$X5885&lt;100000,"low",Customer_Churn_Records!$X5885&lt;300000,"high"))</f>
        <v>low</v>
      </c>
      <c r="X5885" s="8">
        <f>ROUND(Customer_Churn_Records!$I5885,0)</f>
        <v>77642</v>
      </c>
    </row>
    <row r="5886" ht="14.25" customHeight="1">
      <c r="A5886" s="6">
        <v>504.0</v>
      </c>
      <c r="B5886" s="6">
        <v>1.5730059E7</v>
      </c>
      <c r="C5886" s="6" t="s">
        <v>4789</v>
      </c>
      <c r="D5886" s="6">
        <v>638.0</v>
      </c>
      <c r="E5886" s="6" t="s">
        <v>9</v>
      </c>
      <c r="F5886" s="6" t="s">
        <v>11</v>
      </c>
      <c r="G5886" s="7" t="s">
        <v>220</v>
      </c>
      <c r="H5886" s="6">
        <v>9.0</v>
      </c>
      <c r="I5886" s="6" t="s">
        <v>14072</v>
      </c>
      <c r="J5886" s="6">
        <v>2.0</v>
      </c>
      <c r="K5886" s="6">
        <v>1.0</v>
      </c>
      <c r="L5886" s="6">
        <v>1.0</v>
      </c>
      <c r="M5886" s="6" t="s">
        <v>14073</v>
      </c>
      <c r="N5886" s="6">
        <v>0.0</v>
      </c>
      <c r="O5886" s="6">
        <v>0.0</v>
      </c>
      <c r="P5886" s="6">
        <v>4.0</v>
      </c>
      <c r="Q5886" s="6" t="s">
        <v>44</v>
      </c>
      <c r="R5886" s="6">
        <v>343.0</v>
      </c>
      <c r="S5886" s="6">
        <f>COUNTIF(Customer_Churn_Records!$B$2:$B$10000,Customer_Churn_Records!$B5886)</f>
        <v>1</v>
      </c>
      <c r="T5886" s="6">
        <f>ROUNDUP(Customer_Churn_Records!$G5886,0)</f>
        <v>44</v>
      </c>
      <c r="U5886" s="6" t="str">
        <f t="array" ref="U5886">IFS(Customer_Churn_Records!$T5886&lt;30,"young",Customer_Churn_Records!$T5886&lt;50,"middle-aged",Customer_Churn_Records!$T5886&lt;100,"old")</f>
        <v>middle-aged</v>
      </c>
      <c r="V5886" s="8" t="str">
        <f t="array" ref="V5886">IFS(Customer_Churn_Records!$D5886&lt;701,"less-score",Customer_Churn_Records!$D5886&lt;851,"high-score")</f>
        <v>less-score</v>
      </c>
      <c r="W5886" s="8" t="str">
        <f t="array" ref="W5886">IF(Customer_Churn_Records!$X5886=0,0,IFS(Customer_Churn_Records!$X5886&lt;100000,"low",Customer_Churn_Records!$X5886&lt;300000,"high"))</f>
        <v>low</v>
      </c>
      <c r="X5886" s="8">
        <f>ROUND(Customer_Churn_Records!$I5886,0)</f>
        <v>77637</v>
      </c>
    </row>
    <row r="5887" ht="14.25" customHeight="1">
      <c r="A5887" s="6">
        <v>8643.0</v>
      </c>
      <c r="B5887" s="6">
        <v>1.5810203E7</v>
      </c>
      <c r="C5887" s="6" t="s">
        <v>3662</v>
      </c>
      <c r="D5887" s="6">
        <v>499.0</v>
      </c>
      <c r="E5887" s="6" t="s">
        <v>8</v>
      </c>
      <c r="F5887" s="6" t="s">
        <v>10</v>
      </c>
      <c r="G5887" s="7" t="s">
        <v>220</v>
      </c>
      <c r="H5887" s="6">
        <v>6.0</v>
      </c>
      <c r="I5887" s="6" t="s">
        <v>14074</v>
      </c>
      <c r="J5887" s="6">
        <v>2.0</v>
      </c>
      <c r="K5887" s="6">
        <v>1.0</v>
      </c>
      <c r="L5887" s="6">
        <v>0.0</v>
      </c>
      <c r="M5887" s="6" t="s">
        <v>14075</v>
      </c>
      <c r="N5887" s="6">
        <v>0.0</v>
      </c>
      <c r="O5887" s="6">
        <v>0.0</v>
      </c>
      <c r="P5887" s="6">
        <v>4.0</v>
      </c>
      <c r="Q5887" s="6" t="s">
        <v>79</v>
      </c>
      <c r="R5887" s="6">
        <v>545.0</v>
      </c>
      <c r="S5887" s="6">
        <f>COUNTIF(Customer_Churn_Records!$B$2:$B$10000,Customer_Churn_Records!$B5887)</f>
        <v>1</v>
      </c>
      <c r="T5887" s="6">
        <f>ROUNDUP(Customer_Churn_Records!$G5887,0)</f>
        <v>44</v>
      </c>
      <c r="U5887" s="6" t="str">
        <f t="array" ref="U5887">IFS(Customer_Churn_Records!$T5887&lt;30,"young",Customer_Churn_Records!$T5887&lt;50,"middle-aged",Customer_Churn_Records!$T5887&lt;100,"old")</f>
        <v>middle-aged</v>
      </c>
      <c r="V5887" s="8" t="str">
        <f t="array" ref="V5887">IFS(Customer_Churn_Records!$D5887&lt;701,"less-score",Customer_Churn_Records!$D5887&lt;851,"high-score")</f>
        <v>less-score</v>
      </c>
      <c r="W5887" s="8" t="str">
        <f t="array" ref="W5887">IF(Customer_Churn_Records!$X5887=0,0,IFS(Customer_Churn_Records!$X5887&lt;100000,"low",Customer_Churn_Records!$X5887&lt;300000,"high"))</f>
        <v>low</v>
      </c>
      <c r="X5887" s="8">
        <f>ROUND(Customer_Churn_Records!$I5887,0)</f>
        <v>77627</v>
      </c>
    </row>
    <row r="5888" ht="14.25" customHeight="1">
      <c r="A5888" s="6">
        <v>5120.0</v>
      </c>
      <c r="B5888" s="6">
        <v>1.5668142E7</v>
      </c>
      <c r="C5888" s="6" t="s">
        <v>1204</v>
      </c>
      <c r="D5888" s="6">
        <v>700.0</v>
      </c>
      <c r="E5888" s="6" t="s">
        <v>7</v>
      </c>
      <c r="F5888" s="6" t="s">
        <v>11</v>
      </c>
      <c r="G5888" s="7" t="s">
        <v>72</v>
      </c>
      <c r="H5888" s="6">
        <v>3.0</v>
      </c>
      <c r="I5888" s="6" t="s">
        <v>14076</v>
      </c>
      <c r="J5888" s="6">
        <v>2.0</v>
      </c>
      <c r="K5888" s="6">
        <v>1.0</v>
      </c>
      <c r="L5888" s="6">
        <v>1.0</v>
      </c>
      <c r="M5888" s="6" t="s">
        <v>14077</v>
      </c>
      <c r="N5888" s="6">
        <v>0.0</v>
      </c>
      <c r="O5888" s="6">
        <v>0.0</v>
      </c>
      <c r="P5888" s="6">
        <v>1.0</v>
      </c>
      <c r="Q5888" s="6" t="s">
        <v>44</v>
      </c>
      <c r="R5888" s="6">
        <v>389.0</v>
      </c>
      <c r="S5888" s="6">
        <f>COUNTIF(Customer_Churn_Records!$B$2:$B$10000,Customer_Churn_Records!$B5888)</f>
        <v>1</v>
      </c>
      <c r="T5888" s="6">
        <f>ROUNDUP(Customer_Churn_Records!$G5888,0)</f>
        <v>37</v>
      </c>
      <c r="U5888" s="6" t="str">
        <f t="array" ref="U5888">IFS(Customer_Churn_Records!$T5888&lt;30,"young",Customer_Churn_Records!$T5888&lt;50,"middle-aged",Customer_Churn_Records!$T5888&lt;100,"old")</f>
        <v>middle-aged</v>
      </c>
      <c r="V5888" s="8" t="str">
        <f t="array" ref="V5888">IFS(Customer_Churn_Records!$D5888&lt;701,"less-score",Customer_Churn_Records!$D5888&lt;851,"high-score")</f>
        <v>less-score</v>
      </c>
      <c r="W5888" s="8" t="str">
        <f t="array" ref="W5888">IF(Customer_Churn_Records!$X5888=0,0,IFS(Customer_Churn_Records!$X5888&lt;100000,"low",Customer_Churn_Records!$X5888&lt;300000,"high"))</f>
        <v>low</v>
      </c>
      <c r="X5888" s="8">
        <f>ROUND(Customer_Churn_Records!$I5888,0)</f>
        <v>77608</v>
      </c>
    </row>
    <row r="5889" ht="14.25" customHeight="1">
      <c r="A5889" s="6">
        <v>7955.0</v>
      </c>
      <c r="B5889" s="6">
        <v>1.5626898E7</v>
      </c>
      <c r="C5889" s="6" t="s">
        <v>1466</v>
      </c>
      <c r="D5889" s="6">
        <v>743.0</v>
      </c>
      <c r="E5889" s="6" t="s">
        <v>7</v>
      </c>
      <c r="F5889" s="6" t="s">
        <v>11</v>
      </c>
      <c r="G5889" s="7" t="s">
        <v>128</v>
      </c>
      <c r="H5889" s="6">
        <v>7.0</v>
      </c>
      <c r="I5889" s="6" t="s">
        <v>14078</v>
      </c>
      <c r="J5889" s="6">
        <v>1.0</v>
      </c>
      <c r="K5889" s="6">
        <v>0.0</v>
      </c>
      <c r="L5889" s="6">
        <v>0.0</v>
      </c>
      <c r="M5889" s="6" t="s">
        <v>14079</v>
      </c>
      <c r="N5889" s="6">
        <v>0.0</v>
      </c>
      <c r="O5889" s="6">
        <v>0.0</v>
      </c>
      <c r="P5889" s="6">
        <v>5.0</v>
      </c>
      <c r="Q5889" s="6" t="s">
        <v>49</v>
      </c>
      <c r="R5889" s="6">
        <v>682.0</v>
      </c>
      <c r="S5889" s="6">
        <f>COUNTIF(Customer_Churn_Records!$B$2:$B$10000,Customer_Churn_Records!$B5889)</f>
        <v>1</v>
      </c>
      <c r="T5889" s="6">
        <f>ROUNDUP(Customer_Churn_Records!$G5889,0)</f>
        <v>30</v>
      </c>
      <c r="U5889" s="6" t="str">
        <f t="array" ref="U5889">IFS(Customer_Churn_Records!$T5889&lt;30,"young",Customer_Churn_Records!$T5889&lt;50,"middle-aged",Customer_Churn_Records!$T5889&lt;100,"old")</f>
        <v>middle-aged</v>
      </c>
      <c r="V5889" s="8" t="str">
        <f t="array" ref="V5889">IFS(Customer_Churn_Records!$D5889&lt;701,"less-score",Customer_Churn_Records!$D5889&lt;851,"high-score")</f>
        <v>high-score</v>
      </c>
      <c r="W5889" s="8" t="str">
        <f t="array" ref="W5889">IF(Customer_Churn_Records!$X5889=0,0,IFS(Customer_Churn_Records!$X5889&lt;100000,"low",Customer_Churn_Records!$X5889&lt;300000,"high"))</f>
        <v>low</v>
      </c>
      <c r="X5889" s="8">
        <f>ROUND(Customer_Churn_Records!$I5889,0)</f>
        <v>77599</v>
      </c>
    </row>
    <row r="5890" ht="14.25" customHeight="1">
      <c r="A5890" s="6">
        <v>9123.0</v>
      </c>
      <c r="B5890" s="6">
        <v>1.5748595E7</v>
      </c>
      <c r="C5890" s="6" t="s">
        <v>14080</v>
      </c>
      <c r="D5890" s="6">
        <v>689.0</v>
      </c>
      <c r="E5890" s="6" t="s">
        <v>7</v>
      </c>
      <c r="F5890" s="6" t="s">
        <v>10</v>
      </c>
      <c r="G5890" s="7" t="s">
        <v>99</v>
      </c>
      <c r="H5890" s="6">
        <v>1.0</v>
      </c>
      <c r="I5890" s="6" t="s">
        <v>14081</v>
      </c>
      <c r="J5890" s="6">
        <v>2.0</v>
      </c>
      <c r="K5890" s="6">
        <v>1.0</v>
      </c>
      <c r="L5890" s="6">
        <v>1.0</v>
      </c>
      <c r="M5890" s="6" t="s">
        <v>14082</v>
      </c>
      <c r="N5890" s="6">
        <v>0.0</v>
      </c>
      <c r="O5890" s="6">
        <v>0.0</v>
      </c>
      <c r="P5890" s="6">
        <v>2.0</v>
      </c>
      <c r="Q5890" s="6" t="s">
        <v>44</v>
      </c>
      <c r="R5890" s="6">
        <v>693.0</v>
      </c>
      <c r="S5890" s="6">
        <f>COUNTIF(Customer_Churn_Records!$B$2:$B$10000,Customer_Churn_Records!$B5890)</f>
        <v>1</v>
      </c>
      <c r="T5890" s="6">
        <f>ROUNDUP(Customer_Churn_Records!$G5890,0)</f>
        <v>29</v>
      </c>
      <c r="U5890" s="6" t="str">
        <f t="array" ref="U5890">IFS(Customer_Churn_Records!$T5890&lt;30,"young",Customer_Churn_Records!$T5890&lt;50,"middle-aged",Customer_Churn_Records!$T5890&lt;100,"old")</f>
        <v>young</v>
      </c>
      <c r="V5890" s="8" t="str">
        <f t="array" ref="V5890">IFS(Customer_Churn_Records!$D5890&lt;701,"less-score",Customer_Churn_Records!$D5890&lt;851,"high-score")</f>
        <v>less-score</v>
      </c>
      <c r="W5890" s="8" t="str">
        <f t="array" ref="W5890">IF(Customer_Churn_Records!$X5890=0,0,IFS(Customer_Churn_Records!$X5890&lt;100000,"low",Customer_Churn_Records!$X5890&lt;300000,"high"))</f>
        <v>low</v>
      </c>
      <c r="X5890" s="8">
        <f>ROUND(Customer_Churn_Records!$I5890,0)</f>
        <v>77557</v>
      </c>
    </row>
    <row r="5891" ht="14.25" customHeight="1">
      <c r="A5891" s="6">
        <v>7243.0</v>
      </c>
      <c r="B5891" s="6">
        <v>1.5701687E7</v>
      </c>
      <c r="C5891" s="6" t="s">
        <v>4199</v>
      </c>
      <c r="D5891" s="6">
        <v>664.0</v>
      </c>
      <c r="E5891" s="6" t="s">
        <v>9</v>
      </c>
      <c r="F5891" s="6" t="s">
        <v>11</v>
      </c>
      <c r="G5891" s="7" t="s">
        <v>220</v>
      </c>
      <c r="H5891" s="6">
        <v>7.0</v>
      </c>
      <c r="I5891" s="6" t="s">
        <v>14083</v>
      </c>
      <c r="J5891" s="6">
        <v>3.0</v>
      </c>
      <c r="K5891" s="6">
        <v>0.0</v>
      </c>
      <c r="L5891" s="6">
        <v>0.0</v>
      </c>
      <c r="M5891" s="6" t="s">
        <v>14084</v>
      </c>
      <c r="N5891" s="6">
        <v>1.0</v>
      </c>
      <c r="O5891" s="6">
        <v>1.0</v>
      </c>
      <c r="P5891" s="6">
        <v>5.0</v>
      </c>
      <c r="Q5891" s="6" t="s">
        <v>58</v>
      </c>
      <c r="R5891" s="6">
        <v>339.0</v>
      </c>
      <c r="S5891" s="6">
        <f>COUNTIF(Customer_Churn_Records!$B$2:$B$10000,Customer_Churn_Records!$B5891)</f>
        <v>1</v>
      </c>
      <c r="T5891" s="6">
        <f>ROUNDUP(Customer_Churn_Records!$G5891,0)</f>
        <v>44</v>
      </c>
      <c r="U5891" s="6" t="str">
        <f t="array" ref="U5891">IFS(Customer_Churn_Records!$T5891&lt;30,"young",Customer_Churn_Records!$T5891&lt;50,"middle-aged",Customer_Churn_Records!$T5891&lt;100,"old")</f>
        <v>middle-aged</v>
      </c>
      <c r="V5891" s="8" t="str">
        <f t="array" ref="V5891">IFS(Customer_Churn_Records!$D5891&lt;701,"less-score",Customer_Churn_Records!$D5891&lt;851,"high-score")</f>
        <v>less-score</v>
      </c>
      <c r="W5891" s="8" t="str">
        <f t="array" ref="W5891">IF(Customer_Churn_Records!$X5891=0,0,IFS(Customer_Churn_Records!$X5891&lt;100000,"low",Customer_Churn_Records!$X5891&lt;300000,"high"))</f>
        <v>low</v>
      </c>
      <c r="X5891" s="8">
        <f>ROUND(Customer_Churn_Records!$I5891,0)</f>
        <v>77527</v>
      </c>
    </row>
    <row r="5892" ht="14.25" customHeight="1">
      <c r="A5892" s="6">
        <v>4501.0</v>
      </c>
      <c r="B5892" s="6">
        <v>1.5697318E7</v>
      </c>
      <c r="C5892" s="6" t="s">
        <v>6474</v>
      </c>
      <c r="D5892" s="6">
        <v>771.0</v>
      </c>
      <c r="E5892" s="6" t="s">
        <v>8</v>
      </c>
      <c r="F5892" s="6" t="s">
        <v>11</v>
      </c>
      <c r="G5892" s="7" t="s">
        <v>114</v>
      </c>
      <c r="H5892" s="6">
        <v>9.0</v>
      </c>
      <c r="I5892" s="6" t="s">
        <v>14085</v>
      </c>
      <c r="J5892" s="6">
        <v>1.0</v>
      </c>
      <c r="K5892" s="6">
        <v>0.0</v>
      </c>
      <c r="L5892" s="6">
        <v>0.0</v>
      </c>
      <c r="M5892" s="6" t="s">
        <v>14086</v>
      </c>
      <c r="N5892" s="6">
        <v>0.0</v>
      </c>
      <c r="O5892" s="6">
        <v>0.0</v>
      </c>
      <c r="P5892" s="6">
        <v>3.0</v>
      </c>
      <c r="Q5892" s="6" t="s">
        <v>44</v>
      </c>
      <c r="R5892" s="6">
        <v>918.0</v>
      </c>
      <c r="S5892" s="6">
        <f>COUNTIF(Customer_Churn_Records!$B$2:$B$10000,Customer_Churn_Records!$B5892)</f>
        <v>1</v>
      </c>
      <c r="T5892" s="6">
        <f>ROUNDUP(Customer_Churn_Records!$G5892,0)</f>
        <v>32</v>
      </c>
      <c r="U5892" s="6" t="str">
        <f t="array" ref="U5892">IFS(Customer_Churn_Records!$T5892&lt;30,"young",Customer_Churn_Records!$T5892&lt;50,"middle-aged",Customer_Churn_Records!$T5892&lt;100,"old")</f>
        <v>middle-aged</v>
      </c>
      <c r="V5892" s="8" t="str">
        <f t="array" ref="V5892">IFS(Customer_Churn_Records!$D5892&lt;701,"less-score",Customer_Churn_Records!$D5892&lt;851,"high-score")</f>
        <v>high-score</v>
      </c>
      <c r="W5892" s="8" t="str">
        <f t="array" ref="W5892">IF(Customer_Churn_Records!$X5892=0,0,IFS(Customer_Churn_Records!$X5892&lt;100000,"low",Customer_Churn_Records!$X5892&lt;300000,"high"))</f>
        <v>low</v>
      </c>
      <c r="X5892" s="8">
        <f>ROUND(Customer_Churn_Records!$I5892,0)</f>
        <v>77487</v>
      </c>
    </row>
    <row r="5893" ht="14.25" customHeight="1">
      <c r="A5893" s="6">
        <v>5760.0</v>
      </c>
      <c r="B5893" s="6">
        <v>1.567462E7</v>
      </c>
      <c r="C5893" s="6" t="s">
        <v>14087</v>
      </c>
      <c r="D5893" s="6">
        <v>679.0</v>
      </c>
      <c r="E5893" s="6" t="s">
        <v>8</v>
      </c>
      <c r="F5893" s="6" t="s">
        <v>10</v>
      </c>
      <c r="G5893" s="7" t="s">
        <v>72</v>
      </c>
      <c r="H5893" s="6">
        <v>8.0</v>
      </c>
      <c r="I5893" s="6" t="s">
        <v>14088</v>
      </c>
      <c r="J5893" s="6">
        <v>2.0</v>
      </c>
      <c r="K5893" s="6">
        <v>0.0</v>
      </c>
      <c r="L5893" s="6">
        <v>1.0</v>
      </c>
      <c r="M5893" s="6" t="s">
        <v>14089</v>
      </c>
      <c r="N5893" s="6">
        <v>0.0</v>
      </c>
      <c r="O5893" s="6">
        <v>0.0</v>
      </c>
      <c r="P5893" s="6">
        <v>2.0</v>
      </c>
      <c r="Q5893" s="6" t="s">
        <v>49</v>
      </c>
      <c r="R5893" s="6">
        <v>720.0</v>
      </c>
      <c r="S5893" s="6">
        <f>COUNTIF(Customer_Churn_Records!$B$2:$B$10000,Customer_Churn_Records!$B5893)</f>
        <v>1</v>
      </c>
      <c r="T5893" s="6">
        <f>ROUNDUP(Customer_Churn_Records!$G5893,0)</f>
        <v>37</v>
      </c>
      <c r="U5893" s="6" t="str">
        <f t="array" ref="U5893">IFS(Customer_Churn_Records!$T5893&lt;30,"young",Customer_Churn_Records!$T5893&lt;50,"middle-aged",Customer_Churn_Records!$T5893&lt;100,"old")</f>
        <v>middle-aged</v>
      </c>
      <c r="V5893" s="8" t="str">
        <f t="array" ref="V5893">IFS(Customer_Churn_Records!$D5893&lt;701,"less-score",Customer_Churn_Records!$D5893&lt;851,"high-score")</f>
        <v>less-score</v>
      </c>
      <c r="W5893" s="8" t="str">
        <f t="array" ref="W5893">IF(Customer_Churn_Records!$X5893=0,0,IFS(Customer_Churn_Records!$X5893&lt;100000,"low",Customer_Churn_Records!$X5893&lt;300000,"high"))</f>
        <v>low</v>
      </c>
      <c r="X5893" s="8">
        <f>ROUND(Customer_Churn_Records!$I5893,0)</f>
        <v>77374</v>
      </c>
    </row>
    <row r="5894" ht="14.25" customHeight="1">
      <c r="A5894" s="6">
        <v>9735.0</v>
      </c>
      <c r="B5894" s="6">
        <v>1.5583221E7</v>
      </c>
      <c r="C5894" s="6" t="s">
        <v>3211</v>
      </c>
      <c r="D5894" s="6">
        <v>667.0</v>
      </c>
      <c r="E5894" s="6" t="s">
        <v>8</v>
      </c>
      <c r="F5894" s="6" t="s">
        <v>11</v>
      </c>
      <c r="G5894" s="7" t="s">
        <v>2907</v>
      </c>
      <c r="H5894" s="6">
        <v>3.0</v>
      </c>
      <c r="I5894" s="6" t="s">
        <v>14090</v>
      </c>
      <c r="J5894" s="6">
        <v>2.0</v>
      </c>
      <c r="K5894" s="6">
        <v>1.0</v>
      </c>
      <c r="L5894" s="6">
        <v>1.0</v>
      </c>
      <c r="M5894" s="6" t="s">
        <v>14091</v>
      </c>
      <c r="N5894" s="6">
        <v>0.0</v>
      </c>
      <c r="O5894" s="6">
        <v>0.0</v>
      </c>
      <c r="P5894" s="6">
        <v>2.0</v>
      </c>
      <c r="Q5894" s="6" t="s">
        <v>49</v>
      </c>
      <c r="R5894" s="6">
        <v>681.0</v>
      </c>
      <c r="S5894" s="6">
        <f>COUNTIF(Customer_Churn_Records!$B$2:$B$10000,Customer_Churn_Records!$B5894)</f>
        <v>1</v>
      </c>
      <c r="T5894" s="6">
        <f>ROUNDUP(Customer_Churn_Records!$G5894,0)</f>
        <v>70</v>
      </c>
      <c r="U5894" s="6" t="str">
        <f t="array" ref="U5894">IFS(Customer_Churn_Records!$T5894&lt;30,"young",Customer_Churn_Records!$T5894&lt;50,"middle-aged",Customer_Churn_Records!$T5894&lt;100,"old")</f>
        <v>old</v>
      </c>
      <c r="V5894" s="8" t="str">
        <f t="array" ref="V5894">IFS(Customer_Churn_Records!$D5894&lt;701,"less-score",Customer_Churn_Records!$D5894&lt;851,"high-score")</f>
        <v>less-score</v>
      </c>
      <c r="W5894" s="8" t="str">
        <f t="array" ref="W5894">IF(Customer_Churn_Records!$X5894=0,0,IFS(Customer_Churn_Records!$X5894&lt;100000,"low",Customer_Churn_Records!$X5894&lt;300000,"high"))</f>
        <v>low</v>
      </c>
      <c r="X5894" s="8">
        <f>ROUND(Customer_Churn_Records!$I5894,0)</f>
        <v>77357</v>
      </c>
    </row>
    <row r="5895" ht="14.25" customHeight="1">
      <c r="A5895" s="6">
        <v>1743.0</v>
      </c>
      <c r="B5895" s="6">
        <v>1.5578603E7</v>
      </c>
      <c r="C5895" s="6" t="s">
        <v>6221</v>
      </c>
      <c r="D5895" s="6">
        <v>584.0</v>
      </c>
      <c r="E5895" s="6" t="s">
        <v>8</v>
      </c>
      <c r="F5895" s="6" t="s">
        <v>10</v>
      </c>
      <c r="G5895" s="7" t="s">
        <v>323</v>
      </c>
      <c r="H5895" s="6">
        <v>1.0</v>
      </c>
      <c r="I5895" s="6" t="s">
        <v>14092</v>
      </c>
      <c r="J5895" s="6">
        <v>1.0</v>
      </c>
      <c r="K5895" s="6">
        <v>0.0</v>
      </c>
      <c r="L5895" s="6">
        <v>0.0</v>
      </c>
      <c r="M5895" s="6" t="s">
        <v>14093</v>
      </c>
      <c r="N5895" s="6">
        <v>1.0</v>
      </c>
      <c r="O5895" s="6">
        <v>1.0</v>
      </c>
      <c r="P5895" s="6">
        <v>5.0</v>
      </c>
      <c r="Q5895" s="6" t="s">
        <v>44</v>
      </c>
      <c r="R5895" s="6">
        <v>668.0</v>
      </c>
      <c r="S5895" s="6">
        <f>COUNTIF(Customer_Churn_Records!$B$2:$B$10000,Customer_Churn_Records!$B5895)</f>
        <v>1</v>
      </c>
      <c r="T5895" s="6">
        <f>ROUNDUP(Customer_Churn_Records!$G5895,0)</f>
        <v>54</v>
      </c>
      <c r="U5895" s="6" t="str">
        <f t="array" ref="U5895">IFS(Customer_Churn_Records!$T5895&lt;30,"young",Customer_Churn_Records!$T5895&lt;50,"middle-aged",Customer_Churn_Records!$T5895&lt;100,"old")</f>
        <v>old</v>
      </c>
      <c r="V5895" s="8" t="str">
        <f t="array" ref="V5895">IFS(Customer_Churn_Records!$D5895&lt;701,"less-score",Customer_Churn_Records!$D5895&lt;851,"high-score")</f>
        <v>less-score</v>
      </c>
      <c r="W5895" s="8" t="str">
        <f t="array" ref="W5895">IF(Customer_Churn_Records!$X5895=0,0,IFS(Customer_Churn_Records!$X5895&lt;100000,"low",Customer_Churn_Records!$X5895&lt;300000,"high"))</f>
        <v>low</v>
      </c>
      <c r="X5895" s="8">
        <f>ROUND(Customer_Churn_Records!$I5895,0)</f>
        <v>77354</v>
      </c>
    </row>
    <row r="5896" ht="14.25" customHeight="1">
      <c r="A5896" s="6">
        <v>3377.0</v>
      </c>
      <c r="B5896" s="6">
        <v>1.5721582E7</v>
      </c>
      <c r="C5896" s="6" t="s">
        <v>1244</v>
      </c>
      <c r="D5896" s="6">
        <v>644.0</v>
      </c>
      <c r="E5896" s="6" t="s">
        <v>8</v>
      </c>
      <c r="F5896" s="6" t="s">
        <v>10</v>
      </c>
      <c r="G5896" s="7" t="s">
        <v>55</v>
      </c>
      <c r="H5896" s="6">
        <v>4.0</v>
      </c>
      <c r="I5896" s="6" t="s">
        <v>14094</v>
      </c>
      <c r="J5896" s="6">
        <v>2.0</v>
      </c>
      <c r="K5896" s="6">
        <v>1.0</v>
      </c>
      <c r="L5896" s="6">
        <v>1.0</v>
      </c>
      <c r="M5896" s="6" t="s">
        <v>14095</v>
      </c>
      <c r="N5896" s="6">
        <v>1.0</v>
      </c>
      <c r="O5896" s="6">
        <v>1.0</v>
      </c>
      <c r="P5896" s="6">
        <v>3.0</v>
      </c>
      <c r="Q5896" s="6" t="s">
        <v>58</v>
      </c>
      <c r="R5896" s="6">
        <v>748.0</v>
      </c>
      <c r="S5896" s="6">
        <f>COUNTIF(Customer_Churn_Records!$B$2:$B$10000,Customer_Churn_Records!$B5896)</f>
        <v>1</v>
      </c>
      <c r="T5896" s="6">
        <f>ROUNDUP(Customer_Churn_Records!$G5896,0)</f>
        <v>40</v>
      </c>
      <c r="U5896" s="6" t="str">
        <f t="array" ref="U5896">IFS(Customer_Churn_Records!$T5896&lt;30,"young",Customer_Churn_Records!$T5896&lt;50,"middle-aged",Customer_Churn_Records!$T5896&lt;100,"old")</f>
        <v>middle-aged</v>
      </c>
      <c r="V5896" s="8" t="str">
        <f t="array" ref="V5896">IFS(Customer_Churn_Records!$D5896&lt;701,"less-score",Customer_Churn_Records!$D5896&lt;851,"high-score")</f>
        <v>less-score</v>
      </c>
      <c r="W5896" s="8" t="str">
        <f t="array" ref="W5896">IF(Customer_Churn_Records!$X5896=0,0,IFS(Customer_Churn_Records!$X5896&lt;100000,"low",Customer_Churn_Records!$X5896&lt;300000,"high"))</f>
        <v>low</v>
      </c>
      <c r="X5896" s="8">
        <f>ROUND(Customer_Churn_Records!$I5896,0)</f>
        <v>77270</v>
      </c>
    </row>
    <row r="5897" ht="14.25" customHeight="1">
      <c r="A5897" s="6">
        <v>763.0</v>
      </c>
      <c r="B5897" s="6">
        <v>1.5637876E7</v>
      </c>
      <c r="C5897" s="6" t="s">
        <v>2239</v>
      </c>
      <c r="D5897" s="6">
        <v>663.0</v>
      </c>
      <c r="E5897" s="6" t="s">
        <v>8</v>
      </c>
      <c r="F5897" s="6" t="s">
        <v>10</v>
      </c>
      <c r="G5897" s="7" t="s">
        <v>118</v>
      </c>
      <c r="H5897" s="6">
        <v>6.0</v>
      </c>
      <c r="I5897" s="6" t="s">
        <v>14096</v>
      </c>
      <c r="J5897" s="6">
        <v>1.0</v>
      </c>
      <c r="K5897" s="6">
        <v>0.0</v>
      </c>
      <c r="L5897" s="6">
        <v>0.0</v>
      </c>
      <c r="M5897" s="6" t="s">
        <v>14097</v>
      </c>
      <c r="N5897" s="6">
        <v>1.0</v>
      </c>
      <c r="O5897" s="6">
        <v>1.0</v>
      </c>
      <c r="P5897" s="6">
        <v>5.0</v>
      </c>
      <c r="Q5897" s="6" t="s">
        <v>79</v>
      </c>
      <c r="R5897" s="6">
        <v>944.0</v>
      </c>
      <c r="S5897" s="6">
        <f>COUNTIF(Customer_Churn_Records!$B$2:$B$10000,Customer_Churn_Records!$B5897)</f>
        <v>1</v>
      </c>
      <c r="T5897" s="6">
        <f>ROUNDUP(Customer_Churn_Records!$G5897,0)</f>
        <v>36</v>
      </c>
      <c r="U5897" s="6" t="str">
        <f t="array" ref="U5897">IFS(Customer_Churn_Records!$T5897&lt;30,"young",Customer_Churn_Records!$T5897&lt;50,"middle-aged",Customer_Churn_Records!$T5897&lt;100,"old")</f>
        <v>middle-aged</v>
      </c>
      <c r="V5897" s="8" t="str">
        <f t="array" ref="V5897">IFS(Customer_Churn_Records!$D5897&lt;701,"less-score",Customer_Churn_Records!$D5897&lt;851,"high-score")</f>
        <v>less-score</v>
      </c>
      <c r="W5897" s="8" t="str">
        <f t="array" ref="W5897">IF(Customer_Churn_Records!$X5897=0,0,IFS(Customer_Churn_Records!$X5897&lt;100000,"low",Customer_Churn_Records!$X5897&lt;300000,"high"))</f>
        <v>low</v>
      </c>
      <c r="X5897" s="8">
        <f>ROUND(Customer_Churn_Records!$I5897,0)</f>
        <v>77254</v>
      </c>
    </row>
    <row r="5898" ht="14.25" customHeight="1">
      <c r="A5898" s="6">
        <v>79.0</v>
      </c>
      <c r="B5898" s="6">
        <v>1.5575185E7</v>
      </c>
      <c r="C5898" s="6" t="s">
        <v>14098</v>
      </c>
      <c r="D5898" s="6">
        <v>757.0</v>
      </c>
      <c r="E5898" s="6" t="s">
        <v>9</v>
      </c>
      <c r="F5898" s="6" t="s">
        <v>11</v>
      </c>
      <c r="G5898" s="7" t="s">
        <v>103</v>
      </c>
      <c r="H5898" s="6">
        <v>5.0</v>
      </c>
      <c r="I5898" s="6" t="s">
        <v>14099</v>
      </c>
      <c r="J5898" s="6">
        <v>1.0</v>
      </c>
      <c r="K5898" s="6">
        <v>0.0</v>
      </c>
      <c r="L5898" s="6">
        <v>1.0</v>
      </c>
      <c r="M5898" s="6" t="s">
        <v>14100</v>
      </c>
      <c r="N5898" s="6">
        <v>0.0</v>
      </c>
      <c r="O5898" s="6">
        <v>0.0</v>
      </c>
      <c r="P5898" s="6">
        <v>3.0</v>
      </c>
      <c r="Q5898" s="6" t="s">
        <v>44</v>
      </c>
      <c r="R5898" s="6">
        <v>582.0</v>
      </c>
      <c r="S5898" s="6">
        <f>COUNTIF(Customer_Churn_Records!$B$2:$B$10000,Customer_Churn_Records!$B5898)</f>
        <v>1</v>
      </c>
      <c r="T5898" s="6">
        <f>ROUNDUP(Customer_Churn_Records!$G5898,0)</f>
        <v>33</v>
      </c>
      <c r="U5898" s="6" t="str">
        <f t="array" ref="U5898">IFS(Customer_Churn_Records!$T5898&lt;30,"young",Customer_Churn_Records!$T5898&lt;50,"middle-aged",Customer_Churn_Records!$T5898&lt;100,"old")</f>
        <v>middle-aged</v>
      </c>
      <c r="V5898" s="8" t="str">
        <f t="array" ref="V5898">IFS(Customer_Churn_Records!$D5898&lt;701,"less-score",Customer_Churn_Records!$D5898&lt;851,"high-score")</f>
        <v>high-score</v>
      </c>
      <c r="W5898" s="8" t="str">
        <f t="array" ref="W5898">IF(Customer_Churn_Records!$X5898=0,0,IFS(Customer_Churn_Records!$X5898&lt;100000,"low",Customer_Churn_Records!$X5898&lt;300000,"high"))</f>
        <v>low</v>
      </c>
      <c r="X5898" s="8">
        <f>ROUND(Customer_Churn_Records!$I5898,0)</f>
        <v>77253</v>
      </c>
    </row>
    <row r="5899" ht="14.25" customHeight="1">
      <c r="A5899" s="6">
        <v>383.0</v>
      </c>
      <c r="B5899" s="6">
        <v>1.556824E7</v>
      </c>
      <c r="C5899" s="6" t="s">
        <v>170</v>
      </c>
      <c r="D5899" s="6">
        <v>492.0</v>
      </c>
      <c r="E5899" s="6" t="s">
        <v>8</v>
      </c>
      <c r="F5899" s="6" t="s">
        <v>10</v>
      </c>
      <c r="G5899" s="7" t="s">
        <v>128</v>
      </c>
      <c r="H5899" s="6">
        <v>10.0</v>
      </c>
      <c r="I5899" s="6" t="s">
        <v>14101</v>
      </c>
      <c r="J5899" s="6">
        <v>2.0</v>
      </c>
      <c r="K5899" s="6">
        <v>0.0</v>
      </c>
      <c r="L5899" s="6">
        <v>1.0</v>
      </c>
      <c r="M5899" s="6" t="s">
        <v>14102</v>
      </c>
      <c r="N5899" s="6">
        <v>0.0</v>
      </c>
      <c r="O5899" s="6">
        <v>0.0</v>
      </c>
      <c r="P5899" s="6">
        <v>5.0</v>
      </c>
      <c r="Q5899" s="6" t="s">
        <v>49</v>
      </c>
      <c r="R5899" s="6">
        <v>552.0</v>
      </c>
      <c r="S5899" s="6">
        <f>COUNTIF(Customer_Churn_Records!$B$2:$B$10000,Customer_Churn_Records!$B5899)</f>
        <v>1</v>
      </c>
      <c r="T5899" s="6">
        <f>ROUNDUP(Customer_Churn_Records!$G5899,0)</f>
        <v>30</v>
      </c>
      <c r="U5899" s="6" t="str">
        <f t="array" ref="U5899">IFS(Customer_Churn_Records!$T5899&lt;30,"young",Customer_Churn_Records!$T5899&lt;50,"middle-aged",Customer_Churn_Records!$T5899&lt;100,"old")</f>
        <v>middle-aged</v>
      </c>
      <c r="V5899" s="8" t="str">
        <f t="array" ref="V5899">IFS(Customer_Churn_Records!$D5899&lt;701,"less-score",Customer_Churn_Records!$D5899&lt;851,"high-score")</f>
        <v>less-score</v>
      </c>
      <c r="W5899" s="8" t="str">
        <f t="array" ref="W5899">IF(Customer_Churn_Records!$X5899=0,0,IFS(Customer_Churn_Records!$X5899&lt;100000,"low",Customer_Churn_Records!$X5899&lt;300000,"high"))</f>
        <v>low</v>
      </c>
      <c r="X5899" s="8">
        <f>ROUND(Customer_Churn_Records!$I5899,0)</f>
        <v>77169</v>
      </c>
    </row>
    <row r="5900" ht="14.25" customHeight="1">
      <c r="A5900" s="6">
        <v>6916.0</v>
      </c>
      <c r="B5900" s="6">
        <v>1.5751549E7</v>
      </c>
      <c r="C5900" s="6" t="s">
        <v>1651</v>
      </c>
      <c r="D5900" s="6">
        <v>658.0</v>
      </c>
      <c r="E5900" s="6" t="s">
        <v>8</v>
      </c>
      <c r="F5900" s="6" t="s">
        <v>11</v>
      </c>
      <c r="G5900" s="7" t="s">
        <v>363</v>
      </c>
      <c r="H5900" s="6">
        <v>2.0</v>
      </c>
      <c r="I5900" s="6" t="s">
        <v>14103</v>
      </c>
      <c r="J5900" s="6">
        <v>2.0</v>
      </c>
      <c r="K5900" s="6">
        <v>0.0</v>
      </c>
      <c r="L5900" s="6">
        <v>0.0</v>
      </c>
      <c r="M5900" s="6" t="s">
        <v>14104</v>
      </c>
      <c r="N5900" s="6">
        <v>0.0</v>
      </c>
      <c r="O5900" s="6">
        <v>0.0</v>
      </c>
      <c r="P5900" s="6">
        <v>4.0</v>
      </c>
      <c r="Q5900" s="6" t="s">
        <v>79</v>
      </c>
      <c r="R5900" s="6">
        <v>620.0</v>
      </c>
      <c r="S5900" s="6">
        <f>COUNTIF(Customer_Churn_Records!$B$2:$B$10000,Customer_Churn_Records!$B5900)</f>
        <v>1</v>
      </c>
      <c r="T5900" s="6">
        <f>ROUNDUP(Customer_Churn_Records!$G5900,0)</f>
        <v>31</v>
      </c>
      <c r="U5900" s="6" t="str">
        <f t="array" ref="U5900">IFS(Customer_Churn_Records!$T5900&lt;30,"young",Customer_Churn_Records!$T5900&lt;50,"middle-aged",Customer_Churn_Records!$T5900&lt;100,"old")</f>
        <v>middle-aged</v>
      </c>
      <c r="V5900" s="8" t="str">
        <f t="array" ref="V5900">IFS(Customer_Churn_Records!$D5900&lt;701,"less-score",Customer_Churn_Records!$D5900&lt;851,"high-score")</f>
        <v>less-score</v>
      </c>
      <c r="W5900" s="8" t="str">
        <f t="array" ref="W5900">IF(Customer_Churn_Records!$X5900=0,0,IFS(Customer_Churn_Records!$X5900&lt;100000,"low",Customer_Churn_Records!$X5900&lt;300000,"high"))</f>
        <v>low</v>
      </c>
      <c r="X5900" s="8">
        <f>ROUND(Customer_Churn_Records!$I5900,0)</f>
        <v>77083</v>
      </c>
    </row>
    <row r="5901" ht="14.25" customHeight="1">
      <c r="A5901" s="6">
        <v>2566.0</v>
      </c>
      <c r="B5901" s="6">
        <v>1.5596088E7</v>
      </c>
      <c r="C5901" s="6" t="s">
        <v>1123</v>
      </c>
      <c r="D5901" s="6">
        <v>705.0</v>
      </c>
      <c r="E5901" s="6" t="s">
        <v>7</v>
      </c>
      <c r="F5901" s="6" t="s">
        <v>10</v>
      </c>
      <c r="G5901" s="7" t="s">
        <v>156</v>
      </c>
      <c r="H5901" s="6">
        <v>4.0</v>
      </c>
      <c r="I5901" s="6" t="s">
        <v>14105</v>
      </c>
      <c r="J5901" s="6">
        <v>2.0</v>
      </c>
      <c r="K5901" s="6">
        <v>0.0</v>
      </c>
      <c r="L5901" s="6">
        <v>1.0</v>
      </c>
      <c r="M5901" s="6" t="s">
        <v>14106</v>
      </c>
      <c r="N5901" s="6">
        <v>0.0</v>
      </c>
      <c r="O5901" s="6">
        <v>0.0</v>
      </c>
      <c r="P5901" s="6">
        <v>4.0</v>
      </c>
      <c r="Q5901" s="6" t="s">
        <v>79</v>
      </c>
      <c r="R5901" s="6">
        <v>726.0</v>
      </c>
      <c r="S5901" s="6">
        <f>COUNTIF(Customer_Churn_Records!$B$2:$B$10000,Customer_Churn_Records!$B5901)</f>
        <v>1</v>
      </c>
      <c r="T5901" s="6">
        <f>ROUNDUP(Customer_Churn_Records!$G5901,0)</f>
        <v>50</v>
      </c>
      <c r="U5901" s="6" t="str">
        <f t="array" ref="U5901">IFS(Customer_Churn_Records!$T5901&lt;30,"young",Customer_Churn_Records!$T5901&lt;50,"middle-aged",Customer_Churn_Records!$T5901&lt;100,"old")</f>
        <v>old</v>
      </c>
      <c r="V5901" s="8" t="str">
        <f t="array" ref="V5901">IFS(Customer_Churn_Records!$D5901&lt;701,"less-score",Customer_Churn_Records!$D5901&lt;851,"high-score")</f>
        <v>high-score</v>
      </c>
      <c r="W5901" s="8" t="str">
        <f t="array" ref="W5901">IF(Customer_Churn_Records!$X5901=0,0,IFS(Customer_Churn_Records!$X5901&lt;100000,"low",Customer_Churn_Records!$X5901&lt;300000,"high"))</f>
        <v>low</v>
      </c>
      <c r="X5901" s="8">
        <f>ROUND(Customer_Churn_Records!$I5901,0)</f>
        <v>77066</v>
      </c>
    </row>
    <row r="5902" ht="14.25" customHeight="1">
      <c r="A5902" s="6">
        <v>1278.0</v>
      </c>
      <c r="B5902" s="6">
        <v>1.5721719E7</v>
      </c>
      <c r="C5902" s="6" t="s">
        <v>582</v>
      </c>
      <c r="D5902" s="6">
        <v>743.0</v>
      </c>
      <c r="E5902" s="6" t="s">
        <v>7</v>
      </c>
      <c r="F5902" s="6" t="s">
        <v>11</v>
      </c>
      <c r="G5902" s="7" t="s">
        <v>51</v>
      </c>
      <c r="H5902" s="6">
        <v>7.0</v>
      </c>
      <c r="I5902" s="6" t="s">
        <v>14107</v>
      </c>
      <c r="J5902" s="6">
        <v>2.0</v>
      </c>
      <c r="K5902" s="6">
        <v>1.0</v>
      </c>
      <c r="L5902" s="6">
        <v>1.0</v>
      </c>
      <c r="M5902" s="6" t="s">
        <v>14108</v>
      </c>
      <c r="N5902" s="6">
        <v>0.0</v>
      </c>
      <c r="O5902" s="6">
        <v>0.0</v>
      </c>
      <c r="P5902" s="6">
        <v>2.0</v>
      </c>
      <c r="Q5902" s="6" t="s">
        <v>79</v>
      </c>
      <c r="R5902" s="6">
        <v>993.0</v>
      </c>
      <c r="S5902" s="6">
        <f>COUNTIF(Customer_Churn_Records!$B$2:$B$10000,Customer_Churn_Records!$B5902)</f>
        <v>1</v>
      </c>
      <c r="T5902" s="6">
        <f>ROUNDUP(Customer_Churn_Records!$G5902,0)</f>
        <v>42</v>
      </c>
      <c r="U5902" s="6" t="str">
        <f t="array" ref="U5902">IFS(Customer_Churn_Records!$T5902&lt;30,"young",Customer_Churn_Records!$T5902&lt;50,"middle-aged",Customer_Churn_Records!$T5902&lt;100,"old")</f>
        <v>middle-aged</v>
      </c>
      <c r="V5902" s="8" t="str">
        <f t="array" ref="V5902">IFS(Customer_Churn_Records!$D5902&lt;701,"less-score",Customer_Churn_Records!$D5902&lt;851,"high-score")</f>
        <v>high-score</v>
      </c>
      <c r="W5902" s="8" t="str">
        <f t="array" ref="W5902">IF(Customer_Churn_Records!$X5902=0,0,IFS(Customer_Churn_Records!$X5902&lt;100000,"low",Customer_Churn_Records!$X5902&lt;300000,"high"))</f>
        <v>low</v>
      </c>
      <c r="X5902" s="8">
        <f>ROUND(Customer_Churn_Records!$I5902,0)</f>
        <v>77002</v>
      </c>
    </row>
    <row r="5903" ht="14.25" customHeight="1">
      <c r="A5903" s="6">
        <v>4664.0</v>
      </c>
      <c r="B5903" s="6">
        <v>1.5578783E7</v>
      </c>
      <c r="C5903" s="6" t="s">
        <v>588</v>
      </c>
      <c r="D5903" s="6">
        <v>620.0</v>
      </c>
      <c r="E5903" s="6" t="s">
        <v>8</v>
      </c>
      <c r="F5903" s="6" t="s">
        <v>11</v>
      </c>
      <c r="G5903" s="7" t="s">
        <v>87</v>
      </c>
      <c r="H5903" s="6">
        <v>0.0</v>
      </c>
      <c r="I5903" s="6" t="s">
        <v>14109</v>
      </c>
      <c r="J5903" s="6">
        <v>1.0</v>
      </c>
      <c r="K5903" s="6">
        <v>1.0</v>
      </c>
      <c r="L5903" s="6">
        <v>1.0</v>
      </c>
      <c r="M5903" s="6" t="s">
        <v>14110</v>
      </c>
      <c r="N5903" s="6">
        <v>0.0</v>
      </c>
      <c r="O5903" s="6">
        <v>0.0</v>
      </c>
      <c r="P5903" s="6">
        <v>4.0</v>
      </c>
      <c r="Q5903" s="6" t="s">
        <v>79</v>
      </c>
      <c r="R5903" s="6">
        <v>739.0</v>
      </c>
      <c r="S5903" s="6">
        <f>COUNTIF(Customer_Churn_Records!$B$2:$B$10000,Customer_Churn_Records!$B5903)</f>
        <v>1</v>
      </c>
      <c r="T5903" s="6">
        <f>ROUNDUP(Customer_Churn_Records!$G5903,0)</f>
        <v>35</v>
      </c>
      <c r="U5903" s="6" t="str">
        <f t="array" ref="U5903">IFS(Customer_Churn_Records!$T5903&lt;30,"young",Customer_Churn_Records!$T5903&lt;50,"middle-aged",Customer_Churn_Records!$T5903&lt;100,"old")</f>
        <v>middle-aged</v>
      </c>
      <c r="V5903" s="8" t="str">
        <f t="array" ref="V5903">IFS(Customer_Churn_Records!$D5903&lt;701,"less-score",Customer_Churn_Records!$D5903&lt;851,"high-score")</f>
        <v>less-score</v>
      </c>
      <c r="W5903" s="8" t="str">
        <f t="array" ref="W5903">IF(Customer_Churn_Records!$X5903=0,0,IFS(Customer_Churn_Records!$X5903&lt;100000,"low",Customer_Churn_Records!$X5903&lt;300000,"high"))</f>
        <v>low</v>
      </c>
      <c r="X5903" s="8">
        <f>ROUND(Customer_Churn_Records!$I5903,0)</f>
        <v>76990</v>
      </c>
    </row>
    <row r="5904" ht="14.25" customHeight="1">
      <c r="A5904" s="6">
        <v>866.0</v>
      </c>
      <c r="B5904" s="6">
        <v>1.5686983E7</v>
      </c>
      <c r="C5904" s="6" t="s">
        <v>14111</v>
      </c>
      <c r="D5904" s="6">
        <v>678.0</v>
      </c>
      <c r="E5904" s="6" t="s">
        <v>8</v>
      </c>
      <c r="F5904" s="6" t="s">
        <v>10</v>
      </c>
      <c r="G5904" s="7" t="s">
        <v>213</v>
      </c>
      <c r="H5904" s="6">
        <v>10.0</v>
      </c>
      <c r="I5904" s="6" t="s">
        <v>14112</v>
      </c>
      <c r="J5904" s="6">
        <v>2.0</v>
      </c>
      <c r="K5904" s="6">
        <v>0.0</v>
      </c>
      <c r="L5904" s="6">
        <v>1.0</v>
      </c>
      <c r="M5904" s="6" t="s">
        <v>14113</v>
      </c>
      <c r="N5904" s="6">
        <v>0.0</v>
      </c>
      <c r="O5904" s="6">
        <v>0.0</v>
      </c>
      <c r="P5904" s="6">
        <v>1.0</v>
      </c>
      <c r="Q5904" s="6" t="s">
        <v>49</v>
      </c>
      <c r="R5904" s="6">
        <v>365.0</v>
      </c>
      <c r="S5904" s="6">
        <f>COUNTIF(Customer_Churn_Records!$B$2:$B$10000,Customer_Churn_Records!$B5904)</f>
        <v>1</v>
      </c>
      <c r="T5904" s="6">
        <f>ROUNDUP(Customer_Churn_Records!$G5904,0)</f>
        <v>25</v>
      </c>
      <c r="U5904" s="6" t="str">
        <f t="array" ref="U5904">IFS(Customer_Churn_Records!$T5904&lt;30,"young",Customer_Churn_Records!$T5904&lt;50,"middle-aged",Customer_Churn_Records!$T5904&lt;100,"old")</f>
        <v>young</v>
      </c>
      <c r="V5904" s="8" t="str">
        <f t="array" ref="V5904">IFS(Customer_Churn_Records!$D5904&lt;701,"less-score",Customer_Churn_Records!$D5904&lt;851,"high-score")</f>
        <v>less-score</v>
      </c>
      <c r="W5904" s="8" t="str">
        <f t="array" ref="W5904">IF(Customer_Churn_Records!$X5904=0,0,IFS(Customer_Churn_Records!$X5904&lt;100000,"low",Customer_Churn_Records!$X5904&lt;300000,"high"))</f>
        <v>low</v>
      </c>
      <c r="X5904" s="8">
        <f>ROUND(Customer_Churn_Records!$I5904,0)</f>
        <v>76968</v>
      </c>
    </row>
    <row r="5905" ht="14.25" customHeight="1">
      <c r="A5905" s="6">
        <v>8368.0</v>
      </c>
      <c r="B5905" s="6">
        <v>1.5806941E7</v>
      </c>
      <c r="C5905" s="6" t="s">
        <v>14114</v>
      </c>
      <c r="D5905" s="6">
        <v>499.0</v>
      </c>
      <c r="E5905" s="6" t="s">
        <v>7</v>
      </c>
      <c r="F5905" s="6" t="s">
        <v>11</v>
      </c>
      <c r="G5905" s="7" t="s">
        <v>402</v>
      </c>
      <c r="H5905" s="6">
        <v>7.0</v>
      </c>
      <c r="I5905" s="6" t="s">
        <v>14115</v>
      </c>
      <c r="J5905" s="6">
        <v>2.0</v>
      </c>
      <c r="K5905" s="6">
        <v>1.0</v>
      </c>
      <c r="L5905" s="6">
        <v>1.0</v>
      </c>
      <c r="M5905" s="6" t="s">
        <v>14116</v>
      </c>
      <c r="N5905" s="6">
        <v>0.0</v>
      </c>
      <c r="O5905" s="6">
        <v>0.0</v>
      </c>
      <c r="P5905" s="6">
        <v>1.0</v>
      </c>
      <c r="Q5905" s="6" t="s">
        <v>79</v>
      </c>
      <c r="R5905" s="6">
        <v>514.0</v>
      </c>
      <c r="S5905" s="6">
        <f>COUNTIF(Customer_Churn_Records!$B$2:$B$10000,Customer_Churn_Records!$B5905)</f>
        <v>1</v>
      </c>
      <c r="T5905" s="6">
        <f>ROUNDUP(Customer_Churn_Records!$G5905,0)</f>
        <v>60</v>
      </c>
      <c r="U5905" s="6" t="str">
        <f t="array" ref="U5905">IFS(Customer_Churn_Records!$T5905&lt;30,"young",Customer_Churn_Records!$T5905&lt;50,"middle-aged",Customer_Churn_Records!$T5905&lt;100,"old")</f>
        <v>old</v>
      </c>
      <c r="V5905" s="8" t="str">
        <f t="array" ref="V5905">IFS(Customer_Churn_Records!$D5905&lt;701,"less-score",Customer_Churn_Records!$D5905&lt;851,"high-score")</f>
        <v>less-score</v>
      </c>
      <c r="W5905" s="8" t="str">
        <f t="array" ref="W5905">IF(Customer_Churn_Records!$X5905=0,0,IFS(Customer_Churn_Records!$X5905&lt;100000,"low",Customer_Churn_Records!$X5905&lt;300000,"high"))</f>
        <v>low</v>
      </c>
      <c r="X5905" s="8">
        <f>ROUND(Customer_Churn_Records!$I5905,0)</f>
        <v>76962</v>
      </c>
    </row>
    <row r="5906" ht="14.25" customHeight="1">
      <c r="A5906" s="6">
        <v>1306.0</v>
      </c>
      <c r="B5906" s="6">
        <v>1.5800434E7</v>
      </c>
      <c r="C5906" s="6" t="s">
        <v>10415</v>
      </c>
      <c r="D5906" s="6">
        <v>811.0</v>
      </c>
      <c r="E5906" s="6" t="s">
        <v>8</v>
      </c>
      <c r="F5906" s="6" t="s">
        <v>11</v>
      </c>
      <c r="G5906" s="7" t="s">
        <v>245</v>
      </c>
      <c r="H5906" s="6">
        <v>10.0</v>
      </c>
      <c r="I5906" s="6" t="s">
        <v>14117</v>
      </c>
      <c r="J5906" s="6">
        <v>1.0</v>
      </c>
      <c r="K5906" s="6">
        <v>0.0</v>
      </c>
      <c r="L5906" s="6">
        <v>0.0</v>
      </c>
      <c r="M5906" s="6" t="s">
        <v>14118</v>
      </c>
      <c r="N5906" s="6">
        <v>1.0</v>
      </c>
      <c r="O5906" s="6">
        <v>1.0</v>
      </c>
      <c r="P5906" s="6">
        <v>2.0</v>
      </c>
      <c r="Q5906" s="6" t="s">
        <v>49</v>
      </c>
      <c r="R5906" s="6">
        <v>488.0</v>
      </c>
      <c r="S5906" s="6">
        <f>COUNTIF(Customer_Churn_Records!$B$2:$B$10000,Customer_Churn_Records!$B5906)</f>
        <v>1</v>
      </c>
      <c r="T5906" s="6">
        <f>ROUNDUP(Customer_Churn_Records!$G5906,0)</f>
        <v>52</v>
      </c>
      <c r="U5906" s="6" t="str">
        <f t="array" ref="U5906">IFS(Customer_Churn_Records!$T5906&lt;30,"young",Customer_Churn_Records!$T5906&lt;50,"middle-aged",Customer_Churn_Records!$T5906&lt;100,"old")</f>
        <v>old</v>
      </c>
      <c r="V5906" s="8" t="str">
        <f t="array" ref="V5906">IFS(Customer_Churn_Records!$D5906&lt;701,"less-score",Customer_Churn_Records!$D5906&lt;851,"high-score")</f>
        <v>high-score</v>
      </c>
      <c r="W5906" s="8" t="str">
        <f t="array" ref="W5906">IF(Customer_Churn_Records!$X5906=0,0,IFS(Customer_Churn_Records!$X5906&lt;100000,"low",Customer_Churn_Records!$X5906&lt;300000,"high"))</f>
        <v>low</v>
      </c>
      <c r="X5906" s="8">
        <f>ROUND(Customer_Churn_Records!$I5906,0)</f>
        <v>76915</v>
      </c>
    </row>
    <row r="5907" ht="14.25" customHeight="1">
      <c r="A5907" s="6">
        <v>4761.0</v>
      </c>
      <c r="B5907" s="6">
        <v>1.5713949E7</v>
      </c>
      <c r="C5907" s="6" t="s">
        <v>2276</v>
      </c>
      <c r="D5907" s="6">
        <v>850.0</v>
      </c>
      <c r="E5907" s="6" t="s">
        <v>7</v>
      </c>
      <c r="F5907" s="6" t="s">
        <v>11</v>
      </c>
      <c r="G5907" s="7" t="s">
        <v>55</v>
      </c>
      <c r="H5907" s="6">
        <v>1.0</v>
      </c>
      <c r="I5907" s="6" t="s">
        <v>14119</v>
      </c>
      <c r="J5907" s="6">
        <v>1.0</v>
      </c>
      <c r="K5907" s="6">
        <v>1.0</v>
      </c>
      <c r="L5907" s="6">
        <v>0.0</v>
      </c>
      <c r="M5907" s="6" t="s">
        <v>14120</v>
      </c>
      <c r="N5907" s="6">
        <v>0.0</v>
      </c>
      <c r="O5907" s="6">
        <v>0.0</v>
      </c>
      <c r="P5907" s="6">
        <v>2.0</v>
      </c>
      <c r="Q5907" s="6" t="s">
        <v>58</v>
      </c>
      <c r="R5907" s="6">
        <v>810.0</v>
      </c>
      <c r="S5907" s="6">
        <f>COUNTIF(Customer_Churn_Records!$B$2:$B$10000,Customer_Churn_Records!$B5907)</f>
        <v>1</v>
      </c>
      <c r="T5907" s="6">
        <f>ROUNDUP(Customer_Churn_Records!$G5907,0)</f>
        <v>40</v>
      </c>
      <c r="U5907" s="6" t="str">
        <f t="array" ref="U5907">IFS(Customer_Churn_Records!$T5907&lt;30,"young",Customer_Churn_Records!$T5907&lt;50,"middle-aged",Customer_Churn_Records!$T5907&lt;100,"old")</f>
        <v>middle-aged</v>
      </c>
      <c r="V5907" s="8" t="str">
        <f t="array" ref="V5907">IFS(Customer_Churn_Records!$D5907&lt;701,"less-score",Customer_Churn_Records!$D5907&lt;851,"high-score")</f>
        <v>high-score</v>
      </c>
      <c r="W5907" s="8" t="str">
        <f t="array" ref="W5907">IF(Customer_Churn_Records!$X5907=0,0,IFS(Customer_Churn_Records!$X5907&lt;100000,"low",Customer_Churn_Records!$X5907&lt;300000,"high"))</f>
        <v>low</v>
      </c>
      <c r="X5907" s="8">
        <f>ROUND(Customer_Churn_Records!$I5907,0)</f>
        <v>76914</v>
      </c>
    </row>
    <row r="5908" ht="14.25" customHeight="1">
      <c r="A5908" s="6">
        <v>9324.0</v>
      </c>
      <c r="B5908" s="6">
        <v>1.5815316E7</v>
      </c>
      <c r="C5908" s="6" t="s">
        <v>4225</v>
      </c>
      <c r="D5908" s="6">
        <v>644.0</v>
      </c>
      <c r="E5908" s="6" t="s">
        <v>7</v>
      </c>
      <c r="F5908" s="6" t="s">
        <v>11</v>
      </c>
      <c r="G5908" s="7" t="s">
        <v>156</v>
      </c>
      <c r="H5908" s="6">
        <v>9.0</v>
      </c>
      <c r="I5908" s="6" t="s">
        <v>14121</v>
      </c>
      <c r="J5908" s="6">
        <v>4.0</v>
      </c>
      <c r="K5908" s="6">
        <v>1.0</v>
      </c>
      <c r="L5908" s="6">
        <v>0.0</v>
      </c>
      <c r="M5908" s="6" t="s">
        <v>14122</v>
      </c>
      <c r="N5908" s="6">
        <v>1.0</v>
      </c>
      <c r="O5908" s="6">
        <v>1.0</v>
      </c>
      <c r="P5908" s="6">
        <v>4.0</v>
      </c>
      <c r="Q5908" s="6" t="s">
        <v>79</v>
      </c>
      <c r="R5908" s="6">
        <v>381.0</v>
      </c>
      <c r="S5908" s="6">
        <f>COUNTIF(Customer_Churn_Records!$B$2:$B$10000,Customer_Churn_Records!$B5908)</f>
        <v>1</v>
      </c>
      <c r="T5908" s="6">
        <f>ROUNDUP(Customer_Churn_Records!$G5908,0)</f>
        <v>50</v>
      </c>
      <c r="U5908" s="6" t="str">
        <f t="array" ref="U5908">IFS(Customer_Churn_Records!$T5908&lt;30,"young",Customer_Churn_Records!$T5908&lt;50,"middle-aged",Customer_Churn_Records!$T5908&lt;100,"old")</f>
        <v>old</v>
      </c>
      <c r="V5908" s="8" t="str">
        <f t="array" ref="V5908">IFS(Customer_Churn_Records!$D5908&lt;701,"less-score",Customer_Churn_Records!$D5908&lt;851,"high-score")</f>
        <v>less-score</v>
      </c>
      <c r="W5908" s="8" t="str">
        <f t="array" ref="W5908">IF(Customer_Churn_Records!$X5908=0,0,IFS(Customer_Churn_Records!$X5908&lt;100000,"low",Customer_Churn_Records!$X5908&lt;300000,"high"))</f>
        <v>low</v>
      </c>
      <c r="X5908" s="8">
        <f>ROUND(Customer_Churn_Records!$I5908,0)</f>
        <v>76817</v>
      </c>
    </row>
    <row r="5909" ht="14.25" customHeight="1">
      <c r="A5909" s="6">
        <v>1893.0</v>
      </c>
      <c r="B5909" s="6">
        <v>1.5773487E7</v>
      </c>
      <c r="C5909" s="6" t="s">
        <v>6254</v>
      </c>
      <c r="D5909" s="6">
        <v>634.0</v>
      </c>
      <c r="E5909" s="6" t="s">
        <v>8</v>
      </c>
      <c r="F5909" s="6" t="s">
        <v>10</v>
      </c>
      <c r="G5909" s="7" t="s">
        <v>363</v>
      </c>
      <c r="H5909" s="6">
        <v>8.0</v>
      </c>
      <c r="I5909" s="6" t="s">
        <v>14123</v>
      </c>
      <c r="J5909" s="6">
        <v>1.0</v>
      </c>
      <c r="K5909" s="6">
        <v>0.0</v>
      </c>
      <c r="L5909" s="6">
        <v>0.0</v>
      </c>
      <c r="M5909" s="6" t="s">
        <v>14124</v>
      </c>
      <c r="N5909" s="6">
        <v>0.0</v>
      </c>
      <c r="O5909" s="6">
        <v>0.0</v>
      </c>
      <c r="P5909" s="6">
        <v>4.0</v>
      </c>
      <c r="Q5909" s="6" t="s">
        <v>58</v>
      </c>
      <c r="R5909" s="6">
        <v>373.0</v>
      </c>
      <c r="S5909" s="6">
        <f>COUNTIF(Customer_Churn_Records!$B$2:$B$10000,Customer_Churn_Records!$B5909)</f>
        <v>1</v>
      </c>
      <c r="T5909" s="6">
        <f>ROUNDUP(Customer_Churn_Records!$G5909,0)</f>
        <v>31</v>
      </c>
      <c r="U5909" s="6" t="str">
        <f t="array" ref="U5909">IFS(Customer_Churn_Records!$T5909&lt;30,"young",Customer_Churn_Records!$T5909&lt;50,"middle-aged",Customer_Churn_Records!$T5909&lt;100,"old")</f>
        <v>middle-aged</v>
      </c>
      <c r="V5909" s="8" t="str">
        <f t="array" ref="V5909">IFS(Customer_Churn_Records!$D5909&lt;701,"less-score",Customer_Churn_Records!$D5909&lt;851,"high-score")</f>
        <v>less-score</v>
      </c>
      <c r="W5909" s="8" t="str">
        <f t="array" ref="W5909">IF(Customer_Churn_Records!$X5909=0,0,IFS(Customer_Churn_Records!$X5909&lt;100000,"low",Customer_Churn_Records!$X5909&lt;300000,"high"))</f>
        <v>low</v>
      </c>
      <c r="X5909" s="8">
        <f>ROUND(Customer_Churn_Records!$I5909,0)</f>
        <v>76799</v>
      </c>
    </row>
    <row r="5910" ht="14.25" customHeight="1">
      <c r="A5910" s="6">
        <v>9809.0</v>
      </c>
      <c r="B5910" s="6">
        <v>1.5581115E7</v>
      </c>
      <c r="C5910" s="6" t="s">
        <v>2856</v>
      </c>
      <c r="D5910" s="6">
        <v>603.0</v>
      </c>
      <c r="E5910" s="6" t="s">
        <v>7</v>
      </c>
      <c r="F5910" s="6" t="s">
        <v>10</v>
      </c>
      <c r="G5910" s="7" t="s">
        <v>107</v>
      </c>
      <c r="H5910" s="6">
        <v>9.0</v>
      </c>
      <c r="I5910" s="6" t="s">
        <v>14125</v>
      </c>
      <c r="J5910" s="6">
        <v>1.0</v>
      </c>
      <c r="K5910" s="6">
        <v>0.0</v>
      </c>
      <c r="L5910" s="6">
        <v>0.0</v>
      </c>
      <c r="M5910" s="6" t="s">
        <v>14126</v>
      </c>
      <c r="N5910" s="6">
        <v>0.0</v>
      </c>
      <c r="O5910" s="6">
        <v>0.0</v>
      </c>
      <c r="P5910" s="6">
        <v>4.0</v>
      </c>
      <c r="Q5910" s="6" t="s">
        <v>58</v>
      </c>
      <c r="R5910" s="6">
        <v>452.0</v>
      </c>
      <c r="S5910" s="6">
        <f>COUNTIF(Customer_Churn_Records!$B$2:$B$10000,Customer_Churn_Records!$B5910)</f>
        <v>1</v>
      </c>
      <c r="T5910" s="6">
        <f>ROUNDUP(Customer_Churn_Records!$G5910,0)</f>
        <v>39</v>
      </c>
      <c r="U5910" s="6" t="str">
        <f t="array" ref="U5910">IFS(Customer_Churn_Records!$T5910&lt;30,"young",Customer_Churn_Records!$T5910&lt;50,"middle-aged",Customer_Churn_Records!$T5910&lt;100,"old")</f>
        <v>middle-aged</v>
      </c>
      <c r="V5910" s="8" t="str">
        <f t="array" ref="V5910">IFS(Customer_Churn_Records!$D5910&lt;701,"less-score",Customer_Churn_Records!$D5910&lt;851,"high-score")</f>
        <v>less-score</v>
      </c>
      <c r="W5910" s="8" t="str">
        <f t="array" ref="W5910">IF(Customer_Churn_Records!$X5910=0,0,IFS(Customer_Churn_Records!$X5910&lt;100000,"low",Customer_Churn_Records!$X5910&lt;300000,"high"))</f>
        <v>low</v>
      </c>
      <c r="X5910" s="8">
        <f>ROUND(Customer_Churn_Records!$I5910,0)</f>
        <v>76770</v>
      </c>
    </row>
    <row r="5911" ht="14.25" customHeight="1">
      <c r="A5911" s="6">
        <v>6988.0</v>
      </c>
      <c r="B5911" s="6">
        <v>1.557717E7</v>
      </c>
      <c r="C5911" s="6" t="s">
        <v>643</v>
      </c>
      <c r="D5911" s="6">
        <v>532.0</v>
      </c>
      <c r="E5911" s="6" t="s">
        <v>7</v>
      </c>
      <c r="F5911" s="6" t="s">
        <v>11</v>
      </c>
      <c r="G5911" s="7" t="s">
        <v>402</v>
      </c>
      <c r="H5911" s="6">
        <v>5.0</v>
      </c>
      <c r="I5911" s="6" t="s">
        <v>14127</v>
      </c>
      <c r="J5911" s="6">
        <v>2.0</v>
      </c>
      <c r="K5911" s="6">
        <v>0.0</v>
      </c>
      <c r="L5911" s="6">
        <v>1.0</v>
      </c>
      <c r="M5911" s="6" t="s">
        <v>14128</v>
      </c>
      <c r="N5911" s="6">
        <v>0.0</v>
      </c>
      <c r="O5911" s="6">
        <v>0.0</v>
      </c>
      <c r="P5911" s="6">
        <v>5.0</v>
      </c>
      <c r="Q5911" s="6" t="s">
        <v>49</v>
      </c>
      <c r="R5911" s="6">
        <v>753.0</v>
      </c>
      <c r="S5911" s="6">
        <f>COUNTIF(Customer_Churn_Records!$B$2:$B$10000,Customer_Churn_Records!$B5911)</f>
        <v>1</v>
      </c>
      <c r="T5911" s="6">
        <f>ROUNDUP(Customer_Churn_Records!$G5911,0)</f>
        <v>60</v>
      </c>
      <c r="U5911" s="6" t="str">
        <f t="array" ref="U5911">IFS(Customer_Churn_Records!$T5911&lt;30,"young",Customer_Churn_Records!$T5911&lt;50,"middle-aged",Customer_Churn_Records!$T5911&lt;100,"old")</f>
        <v>old</v>
      </c>
      <c r="V5911" s="8" t="str">
        <f t="array" ref="V5911">IFS(Customer_Churn_Records!$D5911&lt;701,"less-score",Customer_Churn_Records!$D5911&lt;851,"high-score")</f>
        <v>less-score</v>
      </c>
      <c r="W5911" s="8" t="str">
        <f t="array" ref="W5911">IF(Customer_Churn_Records!$X5911=0,0,IFS(Customer_Churn_Records!$X5911&lt;100000,"low",Customer_Churn_Records!$X5911&lt;300000,"high"))</f>
        <v>low</v>
      </c>
      <c r="X5911" s="8">
        <f>ROUND(Customer_Churn_Records!$I5911,0)</f>
        <v>76706</v>
      </c>
    </row>
    <row r="5912" ht="14.25" customHeight="1">
      <c r="A5912" s="6">
        <v>7781.0</v>
      </c>
      <c r="B5912" s="6">
        <v>1.5677387E7</v>
      </c>
      <c r="C5912" s="6" t="s">
        <v>1217</v>
      </c>
      <c r="D5912" s="6">
        <v>749.0</v>
      </c>
      <c r="E5912" s="6" t="s">
        <v>8</v>
      </c>
      <c r="F5912" s="6" t="s">
        <v>10</v>
      </c>
      <c r="G5912" s="7" t="s">
        <v>103</v>
      </c>
      <c r="H5912" s="6">
        <v>10.0</v>
      </c>
      <c r="I5912" s="6" t="s">
        <v>14129</v>
      </c>
      <c r="J5912" s="6">
        <v>1.0</v>
      </c>
      <c r="K5912" s="6">
        <v>0.0</v>
      </c>
      <c r="L5912" s="6">
        <v>1.0</v>
      </c>
      <c r="M5912" s="6" t="s">
        <v>14130</v>
      </c>
      <c r="N5912" s="6">
        <v>0.0</v>
      </c>
      <c r="O5912" s="6">
        <v>0.0</v>
      </c>
      <c r="P5912" s="6">
        <v>3.0</v>
      </c>
      <c r="Q5912" s="6" t="s">
        <v>44</v>
      </c>
      <c r="R5912" s="6">
        <v>567.0</v>
      </c>
      <c r="S5912" s="6">
        <f>COUNTIF(Customer_Churn_Records!$B$2:$B$10000,Customer_Churn_Records!$B5912)</f>
        <v>1</v>
      </c>
      <c r="T5912" s="6">
        <f>ROUNDUP(Customer_Churn_Records!$G5912,0)</f>
        <v>33</v>
      </c>
      <c r="U5912" s="6" t="str">
        <f t="array" ref="U5912">IFS(Customer_Churn_Records!$T5912&lt;30,"young",Customer_Churn_Records!$T5912&lt;50,"middle-aged",Customer_Churn_Records!$T5912&lt;100,"old")</f>
        <v>middle-aged</v>
      </c>
      <c r="V5912" s="8" t="str">
        <f t="array" ref="V5912">IFS(Customer_Churn_Records!$D5912&lt;701,"less-score",Customer_Churn_Records!$D5912&lt;851,"high-score")</f>
        <v>high-score</v>
      </c>
      <c r="W5912" s="8" t="str">
        <f t="array" ref="W5912">IF(Customer_Churn_Records!$X5912=0,0,IFS(Customer_Churn_Records!$X5912&lt;100000,"low",Customer_Churn_Records!$X5912&lt;300000,"high"))</f>
        <v>low</v>
      </c>
      <c r="X5912" s="8">
        <f>ROUND(Customer_Churn_Records!$I5912,0)</f>
        <v>76692</v>
      </c>
    </row>
    <row r="5913" ht="14.25" customHeight="1">
      <c r="A5913" s="6">
        <v>2962.0</v>
      </c>
      <c r="B5913" s="6">
        <v>1.5583681E7</v>
      </c>
      <c r="C5913" s="6" t="s">
        <v>14131</v>
      </c>
      <c r="D5913" s="6">
        <v>616.0</v>
      </c>
      <c r="E5913" s="6" t="s">
        <v>9</v>
      </c>
      <c r="F5913" s="6" t="s">
        <v>11</v>
      </c>
      <c r="G5913" s="7" t="s">
        <v>363</v>
      </c>
      <c r="H5913" s="6">
        <v>7.0</v>
      </c>
      <c r="I5913" s="6" t="s">
        <v>14132</v>
      </c>
      <c r="J5913" s="6">
        <v>2.0</v>
      </c>
      <c r="K5913" s="6">
        <v>1.0</v>
      </c>
      <c r="L5913" s="6">
        <v>1.0</v>
      </c>
      <c r="M5913" s="6" t="s">
        <v>14133</v>
      </c>
      <c r="N5913" s="6">
        <v>0.0</v>
      </c>
      <c r="O5913" s="6">
        <v>0.0</v>
      </c>
      <c r="P5913" s="6">
        <v>3.0</v>
      </c>
      <c r="Q5913" s="6" t="s">
        <v>49</v>
      </c>
      <c r="R5913" s="6">
        <v>468.0</v>
      </c>
      <c r="S5913" s="6">
        <f>COUNTIF(Customer_Churn_Records!$B$2:$B$10000,Customer_Churn_Records!$B5913)</f>
        <v>1</v>
      </c>
      <c r="T5913" s="6">
        <f>ROUNDUP(Customer_Churn_Records!$G5913,0)</f>
        <v>31</v>
      </c>
      <c r="U5913" s="6" t="str">
        <f t="array" ref="U5913">IFS(Customer_Churn_Records!$T5913&lt;30,"young",Customer_Churn_Records!$T5913&lt;50,"middle-aged",Customer_Churn_Records!$T5913&lt;100,"old")</f>
        <v>middle-aged</v>
      </c>
      <c r="V5913" s="8" t="str">
        <f t="array" ref="V5913">IFS(Customer_Churn_Records!$D5913&lt;701,"less-score",Customer_Churn_Records!$D5913&lt;851,"high-score")</f>
        <v>less-score</v>
      </c>
      <c r="W5913" s="8" t="str">
        <f t="array" ref="W5913">IF(Customer_Churn_Records!$X5913=0,0,IFS(Customer_Churn_Records!$X5913&lt;100000,"low",Customer_Churn_Records!$X5913&lt;300000,"high"))</f>
        <v>low</v>
      </c>
      <c r="X5913" s="8">
        <f>ROUND(Customer_Churn_Records!$I5913,0)</f>
        <v>76666</v>
      </c>
    </row>
    <row r="5914" ht="14.25" customHeight="1">
      <c r="A5914" s="6">
        <v>9673.0</v>
      </c>
      <c r="B5914" s="6">
        <v>1.5723013E7</v>
      </c>
      <c r="C5914" s="6" t="s">
        <v>1191</v>
      </c>
      <c r="D5914" s="6">
        <v>613.0</v>
      </c>
      <c r="E5914" s="6" t="s">
        <v>8</v>
      </c>
      <c r="F5914" s="6" t="s">
        <v>11</v>
      </c>
      <c r="G5914" s="7" t="s">
        <v>160</v>
      </c>
      <c r="H5914" s="6">
        <v>7.0</v>
      </c>
      <c r="I5914" s="6" t="s">
        <v>14134</v>
      </c>
      <c r="J5914" s="6">
        <v>2.0</v>
      </c>
      <c r="K5914" s="6">
        <v>1.0</v>
      </c>
      <c r="L5914" s="6">
        <v>1.0</v>
      </c>
      <c r="M5914" s="6" t="s">
        <v>14135</v>
      </c>
      <c r="N5914" s="6">
        <v>0.0</v>
      </c>
      <c r="O5914" s="6">
        <v>0.0</v>
      </c>
      <c r="P5914" s="6">
        <v>5.0</v>
      </c>
      <c r="Q5914" s="6" t="s">
        <v>49</v>
      </c>
      <c r="R5914" s="6">
        <v>234.0</v>
      </c>
      <c r="S5914" s="6">
        <f>COUNTIF(Customer_Churn_Records!$B$2:$B$10000,Customer_Churn_Records!$B5914)</f>
        <v>1</v>
      </c>
      <c r="T5914" s="6">
        <f>ROUNDUP(Customer_Churn_Records!$G5914,0)</f>
        <v>28</v>
      </c>
      <c r="U5914" s="6" t="str">
        <f t="array" ref="U5914">IFS(Customer_Churn_Records!$T5914&lt;30,"young",Customer_Churn_Records!$T5914&lt;50,"middle-aged",Customer_Churn_Records!$T5914&lt;100,"old")</f>
        <v>young</v>
      </c>
      <c r="V5914" s="8" t="str">
        <f t="array" ref="V5914">IFS(Customer_Churn_Records!$D5914&lt;701,"less-score",Customer_Churn_Records!$D5914&lt;851,"high-score")</f>
        <v>less-score</v>
      </c>
      <c r="W5914" s="8" t="str">
        <f t="array" ref="W5914">IF(Customer_Churn_Records!$X5914=0,0,IFS(Customer_Churn_Records!$X5914&lt;100000,"low",Customer_Churn_Records!$X5914&lt;300000,"high"))</f>
        <v>low</v>
      </c>
      <c r="X5914" s="8">
        <f>ROUND(Customer_Churn_Records!$I5914,0)</f>
        <v>76656</v>
      </c>
    </row>
    <row r="5915" ht="14.25" customHeight="1">
      <c r="A5915" s="6">
        <v>4566.0</v>
      </c>
      <c r="B5915" s="6">
        <v>1.5773779E7</v>
      </c>
      <c r="C5915" s="6" t="s">
        <v>14136</v>
      </c>
      <c r="D5915" s="6">
        <v>593.0</v>
      </c>
      <c r="E5915" s="6" t="s">
        <v>9</v>
      </c>
      <c r="F5915" s="6" t="s">
        <v>10</v>
      </c>
      <c r="G5915" s="7" t="s">
        <v>258</v>
      </c>
      <c r="H5915" s="6">
        <v>2.0</v>
      </c>
      <c r="I5915" s="6" t="s">
        <v>14137</v>
      </c>
      <c r="J5915" s="6">
        <v>1.0</v>
      </c>
      <c r="K5915" s="6">
        <v>1.0</v>
      </c>
      <c r="L5915" s="6">
        <v>1.0</v>
      </c>
      <c r="M5915" s="6" t="s">
        <v>14138</v>
      </c>
      <c r="N5915" s="6">
        <v>0.0</v>
      </c>
      <c r="O5915" s="6">
        <v>0.0</v>
      </c>
      <c r="P5915" s="6">
        <v>1.0</v>
      </c>
      <c r="Q5915" s="6" t="s">
        <v>49</v>
      </c>
      <c r="R5915" s="6">
        <v>520.0</v>
      </c>
      <c r="S5915" s="6">
        <f>COUNTIF(Customer_Churn_Records!$B$2:$B$10000,Customer_Churn_Records!$B5915)</f>
        <v>1</v>
      </c>
      <c r="T5915" s="6">
        <f>ROUNDUP(Customer_Churn_Records!$G5915,0)</f>
        <v>46</v>
      </c>
      <c r="U5915" s="6" t="str">
        <f t="array" ref="U5915">IFS(Customer_Churn_Records!$T5915&lt;30,"young",Customer_Churn_Records!$T5915&lt;50,"middle-aged",Customer_Churn_Records!$T5915&lt;100,"old")</f>
        <v>middle-aged</v>
      </c>
      <c r="V5915" s="8" t="str">
        <f t="array" ref="V5915">IFS(Customer_Churn_Records!$D5915&lt;701,"less-score",Customer_Churn_Records!$D5915&lt;851,"high-score")</f>
        <v>less-score</v>
      </c>
      <c r="W5915" s="8" t="str">
        <f t="array" ref="W5915">IF(Customer_Churn_Records!$X5915=0,0,IFS(Customer_Churn_Records!$X5915&lt;100000,"low",Customer_Churn_Records!$X5915&lt;300000,"high"))</f>
        <v>low</v>
      </c>
      <c r="X5915" s="8">
        <f>ROUND(Customer_Churn_Records!$I5915,0)</f>
        <v>76598</v>
      </c>
    </row>
    <row r="5916" ht="14.25" customHeight="1">
      <c r="A5916" s="6">
        <v>3362.0</v>
      </c>
      <c r="B5916" s="6">
        <v>1.5754952E7</v>
      </c>
      <c r="C5916" s="6" t="s">
        <v>585</v>
      </c>
      <c r="D5916" s="6">
        <v>602.0</v>
      </c>
      <c r="E5916" s="6" t="s">
        <v>8</v>
      </c>
      <c r="F5916" s="6" t="s">
        <v>10</v>
      </c>
      <c r="G5916" s="7" t="s">
        <v>68</v>
      </c>
      <c r="H5916" s="6">
        <v>7.0</v>
      </c>
      <c r="I5916" s="6" t="s">
        <v>14139</v>
      </c>
      <c r="J5916" s="6">
        <v>2.0</v>
      </c>
      <c r="K5916" s="6">
        <v>0.0</v>
      </c>
      <c r="L5916" s="6">
        <v>0.0</v>
      </c>
      <c r="M5916" s="6" t="s">
        <v>6570</v>
      </c>
      <c r="N5916" s="6">
        <v>0.0</v>
      </c>
      <c r="O5916" s="6">
        <v>0.0</v>
      </c>
      <c r="P5916" s="6">
        <v>3.0</v>
      </c>
      <c r="Q5916" s="6" t="s">
        <v>79</v>
      </c>
      <c r="R5916" s="6">
        <v>558.0</v>
      </c>
      <c r="S5916" s="6">
        <f>COUNTIF(Customer_Churn_Records!$B$2:$B$10000,Customer_Churn_Records!$B5916)</f>
        <v>1</v>
      </c>
      <c r="T5916" s="6">
        <f>ROUNDUP(Customer_Churn_Records!$G5916,0)</f>
        <v>48</v>
      </c>
      <c r="U5916" s="6" t="str">
        <f t="array" ref="U5916">IFS(Customer_Churn_Records!$T5916&lt;30,"young",Customer_Churn_Records!$T5916&lt;50,"middle-aged",Customer_Churn_Records!$T5916&lt;100,"old")</f>
        <v>middle-aged</v>
      </c>
      <c r="V5916" s="8" t="str">
        <f t="array" ref="V5916">IFS(Customer_Churn_Records!$D5916&lt;701,"less-score",Customer_Churn_Records!$D5916&lt;851,"high-score")</f>
        <v>less-score</v>
      </c>
      <c r="W5916" s="8" t="str">
        <f t="array" ref="W5916">IF(Customer_Churn_Records!$X5916=0,0,IFS(Customer_Churn_Records!$X5916&lt;100000,"low",Customer_Churn_Records!$X5916&lt;300000,"high"))</f>
        <v>low</v>
      </c>
      <c r="X5916" s="8">
        <f>ROUND(Customer_Churn_Records!$I5916,0)</f>
        <v>76595</v>
      </c>
    </row>
    <row r="5917" ht="14.25" customHeight="1">
      <c r="A5917" s="6">
        <v>3470.0</v>
      </c>
      <c r="B5917" s="6">
        <v>1.5656096E7</v>
      </c>
      <c r="C5917" s="6" t="s">
        <v>14140</v>
      </c>
      <c r="D5917" s="6">
        <v>679.0</v>
      </c>
      <c r="E5917" s="6" t="s">
        <v>9</v>
      </c>
      <c r="F5917" s="6" t="s">
        <v>10</v>
      </c>
      <c r="G5917" s="7" t="s">
        <v>64</v>
      </c>
      <c r="H5917" s="6">
        <v>3.0</v>
      </c>
      <c r="I5917" s="6" t="s">
        <v>14141</v>
      </c>
      <c r="J5917" s="6">
        <v>1.0</v>
      </c>
      <c r="K5917" s="6">
        <v>1.0</v>
      </c>
      <c r="L5917" s="6">
        <v>1.0</v>
      </c>
      <c r="M5917" s="6" t="s">
        <v>14142</v>
      </c>
      <c r="N5917" s="6">
        <v>0.0</v>
      </c>
      <c r="O5917" s="6">
        <v>0.0</v>
      </c>
      <c r="P5917" s="6">
        <v>5.0</v>
      </c>
      <c r="Q5917" s="6" t="s">
        <v>49</v>
      </c>
      <c r="R5917" s="6">
        <v>795.0</v>
      </c>
      <c r="S5917" s="6">
        <f>COUNTIF(Customer_Churn_Records!$B$2:$B$10000,Customer_Churn_Records!$B5917)</f>
        <v>1</v>
      </c>
      <c r="T5917" s="6">
        <f>ROUNDUP(Customer_Churn_Records!$G5917,0)</f>
        <v>26</v>
      </c>
      <c r="U5917" s="6" t="str">
        <f t="array" ref="U5917">IFS(Customer_Churn_Records!$T5917&lt;30,"young",Customer_Churn_Records!$T5917&lt;50,"middle-aged",Customer_Churn_Records!$T5917&lt;100,"old")</f>
        <v>young</v>
      </c>
      <c r="V5917" s="8" t="str">
        <f t="array" ref="V5917">IFS(Customer_Churn_Records!$D5917&lt;701,"less-score",Customer_Churn_Records!$D5917&lt;851,"high-score")</f>
        <v>less-score</v>
      </c>
      <c r="W5917" s="8" t="str">
        <f t="array" ref="W5917">IF(Customer_Churn_Records!$X5917=0,0,IFS(Customer_Churn_Records!$X5917&lt;100000,"low",Customer_Churn_Records!$X5917&lt;300000,"high"))</f>
        <v>low</v>
      </c>
      <c r="X5917" s="8">
        <f>ROUND(Customer_Churn_Records!$I5917,0)</f>
        <v>76554</v>
      </c>
    </row>
    <row r="5918" ht="14.25" customHeight="1">
      <c r="A5918" s="6">
        <v>38.0</v>
      </c>
      <c r="B5918" s="6">
        <v>1.5729599E7</v>
      </c>
      <c r="C5918" s="6" t="s">
        <v>401</v>
      </c>
      <c r="D5918" s="6">
        <v>804.0</v>
      </c>
      <c r="E5918" s="6" t="s">
        <v>9</v>
      </c>
      <c r="F5918" s="6" t="s">
        <v>11</v>
      </c>
      <c r="G5918" s="7" t="s">
        <v>103</v>
      </c>
      <c r="H5918" s="6">
        <v>7.0</v>
      </c>
      <c r="I5918" s="6" t="s">
        <v>14143</v>
      </c>
      <c r="J5918" s="6">
        <v>1.0</v>
      </c>
      <c r="K5918" s="6">
        <v>0.0</v>
      </c>
      <c r="L5918" s="6">
        <v>1.0</v>
      </c>
      <c r="M5918" s="6" t="s">
        <v>14144</v>
      </c>
      <c r="N5918" s="6">
        <v>0.0</v>
      </c>
      <c r="O5918" s="6">
        <v>0.0</v>
      </c>
      <c r="P5918" s="6">
        <v>2.0</v>
      </c>
      <c r="Q5918" s="6" t="s">
        <v>49</v>
      </c>
      <c r="R5918" s="6">
        <v>994.0</v>
      </c>
      <c r="S5918" s="6">
        <f>COUNTIF(Customer_Churn_Records!$B$2:$B$10000,Customer_Churn_Records!$B5918)</f>
        <v>1</v>
      </c>
      <c r="T5918" s="6">
        <f>ROUNDUP(Customer_Churn_Records!$G5918,0)</f>
        <v>33</v>
      </c>
      <c r="U5918" s="6" t="str">
        <f t="array" ref="U5918">IFS(Customer_Churn_Records!$T5918&lt;30,"young",Customer_Churn_Records!$T5918&lt;50,"middle-aged",Customer_Churn_Records!$T5918&lt;100,"old")</f>
        <v>middle-aged</v>
      </c>
      <c r="V5918" s="8" t="str">
        <f t="array" ref="V5918">IFS(Customer_Churn_Records!$D5918&lt;701,"less-score",Customer_Churn_Records!$D5918&lt;851,"high-score")</f>
        <v>high-score</v>
      </c>
      <c r="W5918" s="8" t="str">
        <f t="array" ref="W5918">IF(Customer_Churn_Records!$X5918=0,0,IFS(Customer_Churn_Records!$X5918&lt;100000,"low",Customer_Churn_Records!$X5918&lt;300000,"high"))</f>
        <v>low</v>
      </c>
      <c r="X5918" s="8">
        <f>ROUND(Customer_Churn_Records!$I5918,0)</f>
        <v>76549</v>
      </c>
    </row>
    <row r="5919" ht="14.25" customHeight="1">
      <c r="A5919" s="6">
        <v>4319.0</v>
      </c>
      <c r="B5919" s="6">
        <v>1.5803685E7</v>
      </c>
      <c r="C5919" s="6" t="s">
        <v>822</v>
      </c>
      <c r="D5919" s="6">
        <v>673.0</v>
      </c>
      <c r="E5919" s="6" t="s">
        <v>8</v>
      </c>
      <c r="F5919" s="6" t="s">
        <v>10</v>
      </c>
      <c r="G5919" s="7" t="s">
        <v>2853</v>
      </c>
      <c r="H5919" s="6">
        <v>10.0</v>
      </c>
      <c r="I5919" s="6" t="s">
        <v>14145</v>
      </c>
      <c r="J5919" s="6">
        <v>2.0</v>
      </c>
      <c r="K5919" s="6">
        <v>0.0</v>
      </c>
      <c r="L5919" s="6">
        <v>1.0</v>
      </c>
      <c r="M5919" s="6" t="s">
        <v>14146</v>
      </c>
      <c r="N5919" s="6">
        <v>0.0</v>
      </c>
      <c r="O5919" s="6">
        <v>0.0</v>
      </c>
      <c r="P5919" s="6">
        <v>4.0</v>
      </c>
      <c r="Q5919" s="6" t="s">
        <v>49</v>
      </c>
      <c r="R5919" s="6">
        <v>363.0</v>
      </c>
      <c r="S5919" s="6">
        <f>COUNTIF(Customer_Churn_Records!$B$2:$B$10000,Customer_Churn_Records!$B5919)</f>
        <v>1</v>
      </c>
      <c r="T5919" s="6">
        <f>ROUNDUP(Customer_Churn_Records!$G5919,0)</f>
        <v>77</v>
      </c>
      <c r="U5919" s="6" t="str">
        <f t="array" ref="U5919">IFS(Customer_Churn_Records!$T5919&lt;30,"young",Customer_Churn_Records!$T5919&lt;50,"middle-aged",Customer_Churn_Records!$T5919&lt;100,"old")</f>
        <v>old</v>
      </c>
      <c r="V5919" s="8" t="str">
        <f t="array" ref="V5919">IFS(Customer_Churn_Records!$D5919&lt;701,"less-score",Customer_Churn_Records!$D5919&lt;851,"high-score")</f>
        <v>less-score</v>
      </c>
      <c r="W5919" s="8" t="str">
        <f t="array" ref="W5919">IF(Customer_Churn_Records!$X5919=0,0,IFS(Customer_Churn_Records!$X5919&lt;100000,"low",Customer_Churn_Records!$X5919&lt;300000,"high"))</f>
        <v>low</v>
      </c>
      <c r="X5919" s="8">
        <f>ROUND(Customer_Churn_Records!$I5919,0)</f>
        <v>76511</v>
      </c>
    </row>
    <row r="5920" ht="14.25" customHeight="1">
      <c r="A5920" s="6">
        <v>7880.0</v>
      </c>
      <c r="B5920" s="6">
        <v>1.5665385E7</v>
      </c>
      <c r="C5920" s="6" t="s">
        <v>14147</v>
      </c>
      <c r="D5920" s="6">
        <v>657.0</v>
      </c>
      <c r="E5920" s="6" t="s">
        <v>7</v>
      </c>
      <c r="F5920" s="6" t="s">
        <v>11</v>
      </c>
      <c r="G5920" s="7" t="s">
        <v>220</v>
      </c>
      <c r="H5920" s="6">
        <v>6.0</v>
      </c>
      <c r="I5920" s="6" t="s">
        <v>14148</v>
      </c>
      <c r="J5920" s="6">
        <v>1.0</v>
      </c>
      <c r="K5920" s="6">
        <v>1.0</v>
      </c>
      <c r="L5920" s="6">
        <v>0.0</v>
      </c>
      <c r="M5920" s="6" t="s">
        <v>14149</v>
      </c>
      <c r="N5920" s="6">
        <v>0.0</v>
      </c>
      <c r="O5920" s="6">
        <v>0.0</v>
      </c>
      <c r="P5920" s="6">
        <v>4.0</v>
      </c>
      <c r="Q5920" s="6" t="s">
        <v>44</v>
      </c>
      <c r="R5920" s="6">
        <v>721.0</v>
      </c>
      <c r="S5920" s="6">
        <f>COUNTIF(Customer_Churn_Records!$B$2:$B$10000,Customer_Churn_Records!$B5920)</f>
        <v>1</v>
      </c>
      <c r="T5920" s="6">
        <f>ROUNDUP(Customer_Churn_Records!$G5920,0)</f>
        <v>44</v>
      </c>
      <c r="U5920" s="6" t="str">
        <f t="array" ref="U5920">IFS(Customer_Churn_Records!$T5920&lt;30,"young",Customer_Churn_Records!$T5920&lt;50,"middle-aged",Customer_Churn_Records!$T5920&lt;100,"old")</f>
        <v>middle-aged</v>
      </c>
      <c r="V5920" s="8" t="str">
        <f t="array" ref="V5920">IFS(Customer_Churn_Records!$D5920&lt;701,"less-score",Customer_Churn_Records!$D5920&lt;851,"high-score")</f>
        <v>less-score</v>
      </c>
      <c r="W5920" s="8" t="str">
        <f t="array" ref="W5920">IF(Customer_Churn_Records!$X5920=0,0,IFS(Customer_Churn_Records!$X5920&lt;100000,"low",Customer_Churn_Records!$X5920&lt;300000,"high"))</f>
        <v>low</v>
      </c>
      <c r="X5920" s="8">
        <f>ROUND(Customer_Churn_Records!$I5920,0)</f>
        <v>76495</v>
      </c>
    </row>
    <row r="5921" ht="14.25" customHeight="1">
      <c r="A5921" s="6">
        <v>2866.0</v>
      </c>
      <c r="B5921" s="6">
        <v>1.5590228E7</v>
      </c>
      <c r="C5921" s="6" t="s">
        <v>14150</v>
      </c>
      <c r="D5921" s="6">
        <v>715.0</v>
      </c>
      <c r="E5921" s="6" t="s">
        <v>7</v>
      </c>
      <c r="F5921" s="6" t="s">
        <v>11</v>
      </c>
      <c r="G5921" s="7" t="s">
        <v>91</v>
      </c>
      <c r="H5921" s="6">
        <v>6.0</v>
      </c>
      <c r="I5921" s="6" t="s">
        <v>14151</v>
      </c>
      <c r="J5921" s="6">
        <v>1.0</v>
      </c>
      <c r="K5921" s="6">
        <v>1.0</v>
      </c>
      <c r="L5921" s="6">
        <v>1.0</v>
      </c>
      <c r="M5921" s="6" t="s">
        <v>14152</v>
      </c>
      <c r="N5921" s="6">
        <v>0.0</v>
      </c>
      <c r="O5921" s="6">
        <v>0.0</v>
      </c>
      <c r="P5921" s="6">
        <v>4.0</v>
      </c>
      <c r="Q5921" s="6" t="s">
        <v>49</v>
      </c>
      <c r="R5921" s="6">
        <v>995.0</v>
      </c>
      <c r="S5921" s="6">
        <f>COUNTIF(Customer_Churn_Records!$B$2:$B$10000,Customer_Churn_Records!$B5921)</f>
        <v>1</v>
      </c>
      <c r="T5921" s="6">
        <f>ROUNDUP(Customer_Churn_Records!$G5921,0)</f>
        <v>21</v>
      </c>
      <c r="U5921" s="6" t="str">
        <f t="array" ref="U5921">IFS(Customer_Churn_Records!$T5921&lt;30,"young",Customer_Churn_Records!$T5921&lt;50,"middle-aged",Customer_Churn_Records!$T5921&lt;100,"old")</f>
        <v>young</v>
      </c>
      <c r="V5921" s="8" t="str">
        <f t="array" ref="V5921">IFS(Customer_Churn_Records!$D5921&lt;701,"less-score",Customer_Churn_Records!$D5921&lt;851,"high-score")</f>
        <v>high-score</v>
      </c>
      <c r="W5921" s="8" t="str">
        <f t="array" ref="W5921">IF(Customer_Churn_Records!$X5921=0,0,IFS(Customer_Churn_Records!$X5921&lt;100000,"low",Customer_Churn_Records!$X5921&lt;300000,"high"))</f>
        <v>low</v>
      </c>
      <c r="X5921" s="8">
        <f>ROUND(Customer_Churn_Records!$I5921,0)</f>
        <v>76467</v>
      </c>
    </row>
    <row r="5922" ht="14.25" customHeight="1">
      <c r="A5922" s="6">
        <v>692.0</v>
      </c>
      <c r="B5922" s="6">
        <v>1.5688251E7</v>
      </c>
      <c r="C5922" s="6" t="s">
        <v>5527</v>
      </c>
      <c r="D5922" s="6">
        <v>767.0</v>
      </c>
      <c r="E5922" s="6" t="s">
        <v>7</v>
      </c>
      <c r="F5922" s="6" t="s">
        <v>11</v>
      </c>
      <c r="G5922" s="7" t="s">
        <v>76</v>
      </c>
      <c r="H5922" s="6">
        <v>1.0</v>
      </c>
      <c r="I5922" s="6" t="s">
        <v>14153</v>
      </c>
      <c r="J5922" s="6">
        <v>2.0</v>
      </c>
      <c r="K5922" s="6">
        <v>1.0</v>
      </c>
      <c r="L5922" s="6">
        <v>0.0</v>
      </c>
      <c r="M5922" s="6" t="s">
        <v>14154</v>
      </c>
      <c r="N5922" s="6">
        <v>0.0</v>
      </c>
      <c r="O5922" s="6">
        <v>0.0</v>
      </c>
      <c r="P5922" s="6">
        <v>2.0</v>
      </c>
      <c r="Q5922" s="6" t="s">
        <v>79</v>
      </c>
      <c r="R5922" s="6">
        <v>307.0</v>
      </c>
      <c r="S5922" s="6">
        <f>COUNTIF(Customer_Churn_Records!$B$2:$B$10000,Customer_Churn_Records!$B5922)</f>
        <v>1</v>
      </c>
      <c r="T5922" s="6">
        <f>ROUNDUP(Customer_Churn_Records!$G5922,0)</f>
        <v>43</v>
      </c>
      <c r="U5922" s="6" t="str">
        <f t="array" ref="U5922">IFS(Customer_Churn_Records!$T5922&lt;30,"young",Customer_Churn_Records!$T5922&lt;50,"middle-aged",Customer_Churn_Records!$T5922&lt;100,"old")</f>
        <v>middle-aged</v>
      </c>
      <c r="V5922" s="8" t="str">
        <f t="array" ref="V5922">IFS(Customer_Churn_Records!$D5922&lt;701,"less-score",Customer_Churn_Records!$D5922&lt;851,"high-score")</f>
        <v>high-score</v>
      </c>
      <c r="W5922" s="8" t="str">
        <f t="array" ref="W5922">IF(Customer_Churn_Records!$X5922=0,0,IFS(Customer_Churn_Records!$X5922&lt;100000,"low",Customer_Churn_Records!$X5922&lt;300000,"high"))</f>
        <v>low</v>
      </c>
      <c r="X5922" s="8">
        <f>ROUND(Customer_Churn_Records!$I5922,0)</f>
        <v>76409</v>
      </c>
    </row>
    <row r="5923" ht="14.25" customHeight="1">
      <c r="A5923" s="6">
        <v>2163.0</v>
      </c>
      <c r="B5923" s="6">
        <v>1.5793842E7</v>
      </c>
      <c r="C5923" s="6" t="s">
        <v>14155</v>
      </c>
      <c r="D5923" s="6">
        <v>700.0</v>
      </c>
      <c r="E5923" s="6" t="s">
        <v>7</v>
      </c>
      <c r="F5923" s="6" t="s">
        <v>10</v>
      </c>
      <c r="G5923" s="7" t="s">
        <v>140</v>
      </c>
      <c r="H5923" s="6">
        <v>2.0</v>
      </c>
      <c r="I5923" s="6" t="s">
        <v>14156</v>
      </c>
      <c r="J5923" s="6">
        <v>1.0</v>
      </c>
      <c r="K5923" s="6">
        <v>1.0</v>
      </c>
      <c r="L5923" s="6">
        <v>0.0</v>
      </c>
      <c r="M5923" s="6" t="s">
        <v>14157</v>
      </c>
      <c r="N5923" s="6">
        <v>0.0</v>
      </c>
      <c r="O5923" s="6">
        <v>0.0</v>
      </c>
      <c r="P5923" s="6">
        <v>1.0</v>
      </c>
      <c r="Q5923" s="6" t="s">
        <v>58</v>
      </c>
      <c r="R5923" s="6">
        <v>479.0</v>
      </c>
      <c r="S5923" s="6">
        <f>COUNTIF(Customer_Churn_Records!$B$2:$B$10000,Customer_Churn_Records!$B5923)</f>
        <v>1</v>
      </c>
      <c r="T5923" s="6">
        <f>ROUNDUP(Customer_Churn_Records!$G5923,0)</f>
        <v>34</v>
      </c>
      <c r="U5923" s="6" t="str">
        <f t="array" ref="U5923">IFS(Customer_Churn_Records!$T5923&lt;30,"young",Customer_Churn_Records!$T5923&lt;50,"middle-aged",Customer_Churn_Records!$T5923&lt;100,"old")</f>
        <v>middle-aged</v>
      </c>
      <c r="V5923" s="8" t="str">
        <f t="array" ref="V5923">IFS(Customer_Churn_Records!$D5923&lt;701,"less-score",Customer_Churn_Records!$D5923&lt;851,"high-score")</f>
        <v>less-score</v>
      </c>
      <c r="W5923" s="8" t="str">
        <f t="array" ref="W5923">IF(Customer_Churn_Records!$X5923=0,0,IFS(Customer_Churn_Records!$X5923&lt;100000,"low",Customer_Churn_Records!$X5923&lt;300000,"high"))</f>
        <v>low</v>
      </c>
      <c r="X5923" s="8">
        <f>ROUND(Customer_Churn_Records!$I5923,0)</f>
        <v>76323</v>
      </c>
    </row>
    <row r="5924" ht="14.25" customHeight="1">
      <c r="A5924" s="6">
        <v>6315.0</v>
      </c>
      <c r="B5924" s="6">
        <v>1.579081E7</v>
      </c>
      <c r="C5924" s="6" t="s">
        <v>2778</v>
      </c>
      <c r="D5924" s="6">
        <v>844.0</v>
      </c>
      <c r="E5924" s="6" t="s">
        <v>7</v>
      </c>
      <c r="F5924" s="6" t="s">
        <v>10</v>
      </c>
      <c r="G5924" s="7" t="s">
        <v>167</v>
      </c>
      <c r="H5924" s="6">
        <v>10.0</v>
      </c>
      <c r="I5924" s="6" t="s">
        <v>14158</v>
      </c>
      <c r="J5924" s="6">
        <v>1.0</v>
      </c>
      <c r="K5924" s="6">
        <v>1.0</v>
      </c>
      <c r="L5924" s="6">
        <v>1.0</v>
      </c>
      <c r="M5924" s="6" t="s">
        <v>14159</v>
      </c>
      <c r="N5924" s="6">
        <v>1.0</v>
      </c>
      <c r="O5924" s="6">
        <v>1.0</v>
      </c>
      <c r="P5924" s="6">
        <v>3.0</v>
      </c>
      <c r="Q5924" s="6" t="s">
        <v>79</v>
      </c>
      <c r="R5924" s="6">
        <v>256.0</v>
      </c>
      <c r="S5924" s="6">
        <f>COUNTIF(Customer_Churn_Records!$B$2:$B$10000,Customer_Churn_Records!$B5924)</f>
        <v>1</v>
      </c>
      <c r="T5924" s="6">
        <f>ROUNDUP(Customer_Churn_Records!$G5924,0)</f>
        <v>41</v>
      </c>
      <c r="U5924" s="6" t="str">
        <f t="array" ref="U5924">IFS(Customer_Churn_Records!$T5924&lt;30,"young",Customer_Churn_Records!$T5924&lt;50,"middle-aged",Customer_Churn_Records!$T5924&lt;100,"old")</f>
        <v>middle-aged</v>
      </c>
      <c r="V5924" s="8" t="str">
        <f t="array" ref="V5924">IFS(Customer_Churn_Records!$D5924&lt;701,"less-score",Customer_Churn_Records!$D5924&lt;851,"high-score")</f>
        <v>high-score</v>
      </c>
      <c r="W5924" s="8" t="str">
        <f t="array" ref="W5924">IF(Customer_Churn_Records!$X5924=0,0,IFS(Customer_Churn_Records!$X5924&lt;100000,"low",Customer_Churn_Records!$X5924&lt;300000,"high"))</f>
        <v>low</v>
      </c>
      <c r="X5924" s="8">
        <f>ROUND(Customer_Churn_Records!$I5924,0)</f>
        <v>76320</v>
      </c>
    </row>
    <row r="5925" ht="14.25" customHeight="1">
      <c r="A5925" s="6">
        <v>8553.0</v>
      </c>
      <c r="B5925" s="6">
        <v>1.5749345E7</v>
      </c>
      <c r="C5925" s="6" t="s">
        <v>395</v>
      </c>
      <c r="D5925" s="6">
        <v>468.0</v>
      </c>
      <c r="E5925" s="6" t="s">
        <v>7</v>
      </c>
      <c r="F5925" s="6" t="s">
        <v>10</v>
      </c>
      <c r="G5925" s="7" t="s">
        <v>367</v>
      </c>
      <c r="H5925" s="6">
        <v>1.0</v>
      </c>
      <c r="I5925" s="6" t="s">
        <v>14160</v>
      </c>
      <c r="J5925" s="6">
        <v>1.0</v>
      </c>
      <c r="K5925" s="6">
        <v>1.0</v>
      </c>
      <c r="L5925" s="6">
        <v>1.0</v>
      </c>
      <c r="M5925" s="6" t="s">
        <v>14161</v>
      </c>
      <c r="N5925" s="6">
        <v>0.0</v>
      </c>
      <c r="O5925" s="6">
        <v>0.0</v>
      </c>
      <c r="P5925" s="6">
        <v>5.0</v>
      </c>
      <c r="Q5925" s="6" t="s">
        <v>49</v>
      </c>
      <c r="R5925" s="6">
        <v>819.0</v>
      </c>
      <c r="S5925" s="6">
        <f>COUNTIF(Customer_Churn_Records!$B$2:$B$10000,Customer_Churn_Records!$B5925)</f>
        <v>1</v>
      </c>
      <c r="T5925" s="6">
        <f>ROUNDUP(Customer_Churn_Records!$G5925,0)</f>
        <v>22</v>
      </c>
      <c r="U5925" s="6" t="str">
        <f t="array" ref="U5925">IFS(Customer_Churn_Records!$T5925&lt;30,"young",Customer_Churn_Records!$T5925&lt;50,"middle-aged",Customer_Churn_Records!$T5925&lt;100,"old")</f>
        <v>young</v>
      </c>
      <c r="V5925" s="8" t="str">
        <f t="array" ref="V5925">IFS(Customer_Churn_Records!$D5925&lt;701,"less-score",Customer_Churn_Records!$D5925&lt;851,"high-score")</f>
        <v>less-score</v>
      </c>
      <c r="W5925" s="8" t="str">
        <f t="array" ref="W5925">IF(Customer_Churn_Records!$X5925=0,0,IFS(Customer_Churn_Records!$X5925&lt;100000,"low",Customer_Churn_Records!$X5925&lt;300000,"high"))</f>
        <v>low</v>
      </c>
      <c r="X5925" s="8">
        <f>ROUND(Customer_Churn_Records!$I5925,0)</f>
        <v>76319</v>
      </c>
    </row>
    <row r="5926" ht="14.25" customHeight="1">
      <c r="A5926" s="6">
        <v>5790.0</v>
      </c>
      <c r="B5926" s="6">
        <v>1.5726103E7</v>
      </c>
      <c r="C5926" s="6" t="s">
        <v>4514</v>
      </c>
      <c r="D5926" s="6">
        <v>689.0</v>
      </c>
      <c r="E5926" s="6" t="s">
        <v>8</v>
      </c>
      <c r="F5926" s="6" t="s">
        <v>10</v>
      </c>
      <c r="G5926" s="7" t="s">
        <v>564</v>
      </c>
      <c r="H5926" s="6">
        <v>1.0</v>
      </c>
      <c r="I5926" s="6" t="s">
        <v>14162</v>
      </c>
      <c r="J5926" s="6">
        <v>1.0</v>
      </c>
      <c r="K5926" s="6">
        <v>1.0</v>
      </c>
      <c r="L5926" s="6">
        <v>0.0</v>
      </c>
      <c r="M5926" s="6" t="s">
        <v>14163</v>
      </c>
      <c r="N5926" s="6">
        <v>1.0</v>
      </c>
      <c r="O5926" s="6">
        <v>1.0</v>
      </c>
      <c r="P5926" s="6">
        <v>3.0</v>
      </c>
      <c r="Q5926" s="6" t="s">
        <v>49</v>
      </c>
      <c r="R5926" s="6">
        <v>908.0</v>
      </c>
      <c r="S5926" s="6">
        <f>COUNTIF(Customer_Churn_Records!$B$2:$B$10000,Customer_Churn_Records!$B5926)</f>
        <v>1</v>
      </c>
      <c r="T5926" s="6">
        <f>ROUNDUP(Customer_Churn_Records!$G5926,0)</f>
        <v>55</v>
      </c>
      <c r="U5926" s="6" t="str">
        <f t="array" ref="U5926">IFS(Customer_Churn_Records!$T5926&lt;30,"young",Customer_Churn_Records!$T5926&lt;50,"middle-aged",Customer_Churn_Records!$T5926&lt;100,"old")</f>
        <v>old</v>
      </c>
      <c r="V5926" s="8" t="str">
        <f t="array" ref="V5926">IFS(Customer_Churn_Records!$D5926&lt;701,"less-score",Customer_Churn_Records!$D5926&lt;851,"high-score")</f>
        <v>less-score</v>
      </c>
      <c r="W5926" s="8" t="str">
        <f t="array" ref="W5926">IF(Customer_Churn_Records!$X5926=0,0,IFS(Customer_Churn_Records!$X5926&lt;100000,"low",Customer_Churn_Records!$X5926&lt;300000,"high"))</f>
        <v>low</v>
      </c>
      <c r="X5926" s="8">
        <f>ROUND(Customer_Churn_Records!$I5926,0)</f>
        <v>76297</v>
      </c>
    </row>
    <row r="5927" ht="14.25" customHeight="1">
      <c r="A5927" s="6">
        <v>6399.0</v>
      </c>
      <c r="B5927" s="6">
        <v>1.5591822E7</v>
      </c>
      <c r="C5927" s="6" t="s">
        <v>316</v>
      </c>
      <c r="D5927" s="6">
        <v>593.0</v>
      </c>
      <c r="E5927" s="6" t="s">
        <v>9</v>
      </c>
      <c r="F5927" s="6" t="s">
        <v>11</v>
      </c>
      <c r="G5927" s="7" t="s">
        <v>64</v>
      </c>
      <c r="H5927" s="6">
        <v>9.0</v>
      </c>
      <c r="I5927" s="6" t="s">
        <v>14164</v>
      </c>
      <c r="J5927" s="6">
        <v>1.0</v>
      </c>
      <c r="K5927" s="6">
        <v>1.0</v>
      </c>
      <c r="L5927" s="6">
        <v>0.0</v>
      </c>
      <c r="M5927" s="6" t="s">
        <v>14165</v>
      </c>
      <c r="N5927" s="6">
        <v>0.0</v>
      </c>
      <c r="O5927" s="6">
        <v>0.0</v>
      </c>
      <c r="P5927" s="6">
        <v>5.0</v>
      </c>
      <c r="Q5927" s="6" t="s">
        <v>49</v>
      </c>
      <c r="R5927" s="6">
        <v>608.0</v>
      </c>
      <c r="S5927" s="6">
        <f>COUNTIF(Customer_Churn_Records!$B$2:$B$10000,Customer_Churn_Records!$B5927)</f>
        <v>1</v>
      </c>
      <c r="T5927" s="6">
        <f>ROUNDUP(Customer_Churn_Records!$G5927,0)</f>
        <v>26</v>
      </c>
      <c r="U5927" s="6" t="str">
        <f t="array" ref="U5927">IFS(Customer_Churn_Records!$T5927&lt;30,"young",Customer_Churn_Records!$T5927&lt;50,"middle-aged",Customer_Churn_Records!$T5927&lt;100,"old")</f>
        <v>young</v>
      </c>
      <c r="V5927" s="8" t="str">
        <f t="array" ref="V5927">IFS(Customer_Churn_Records!$D5927&lt;701,"less-score",Customer_Churn_Records!$D5927&lt;851,"high-score")</f>
        <v>less-score</v>
      </c>
      <c r="W5927" s="8" t="str">
        <f t="array" ref="W5927">IF(Customer_Churn_Records!$X5927=0,0,IFS(Customer_Churn_Records!$X5927&lt;100000,"low",Customer_Churn_Records!$X5927&lt;300000,"high"))</f>
        <v>low</v>
      </c>
      <c r="X5927" s="8">
        <f>ROUND(Customer_Churn_Records!$I5927,0)</f>
        <v>76227</v>
      </c>
    </row>
    <row r="5928" ht="14.25" customHeight="1">
      <c r="A5928" s="6">
        <v>705.0</v>
      </c>
      <c r="B5928" s="6">
        <v>1.5808621E7</v>
      </c>
      <c r="C5928" s="6" t="s">
        <v>6652</v>
      </c>
      <c r="D5928" s="6">
        <v>659.0</v>
      </c>
      <c r="E5928" s="6" t="s">
        <v>8</v>
      </c>
      <c r="F5928" s="6" t="s">
        <v>11</v>
      </c>
      <c r="G5928" s="7" t="s">
        <v>118</v>
      </c>
      <c r="H5928" s="6">
        <v>2.0</v>
      </c>
      <c r="I5928" s="6" t="s">
        <v>14166</v>
      </c>
      <c r="J5928" s="6">
        <v>2.0</v>
      </c>
      <c r="K5928" s="6">
        <v>1.0</v>
      </c>
      <c r="L5928" s="6">
        <v>1.0</v>
      </c>
      <c r="M5928" s="6" t="s">
        <v>14167</v>
      </c>
      <c r="N5928" s="6">
        <v>0.0</v>
      </c>
      <c r="O5928" s="6">
        <v>0.0</v>
      </c>
      <c r="P5928" s="6">
        <v>1.0</v>
      </c>
      <c r="Q5928" s="6" t="s">
        <v>79</v>
      </c>
      <c r="R5928" s="6">
        <v>374.0</v>
      </c>
      <c r="S5928" s="6">
        <f>COUNTIF(Customer_Churn_Records!$B$2:$B$10000,Customer_Churn_Records!$B5928)</f>
        <v>1</v>
      </c>
      <c r="T5928" s="6">
        <f>ROUNDUP(Customer_Churn_Records!$G5928,0)</f>
        <v>36</v>
      </c>
      <c r="U5928" s="6" t="str">
        <f t="array" ref="U5928">IFS(Customer_Churn_Records!$T5928&lt;30,"young",Customer_Churn_Records!$T5928&lt;50,"middle-aged",Customer_Churn_Records!$T5928&lt;100,"old")</f>
        <v>middle-aged</v>
      </c>
      <c r="V5928" s="8" t="str">
        <f t="array" ref="V5928">IFS(Customer_Churn_Records!$D5928&lt;701,"less-score",Customer_Churn_Records!$D5928&lt;851,"high-score")</f>
        <v>less-score</v>
      </c>
      <c r="W5928" s="8" t="str">
        <f t="array" ref="W5928">IF(Customer_Churn_Records!$X5928=0,0,IFS(Customer_Churn_Records!$X5928&lt;100000,"low",Customer_Churn_Records!$X5928&lt;300000,"high"))</f>
        <v>low</v>
      </c>
      <c r="X5928" s="8">
        <f>ROUND(Customer_Churn_Records!$I5928,0)</f>
        <v>76190</v>
      </c>
    </row>
    <row r="5929" ht="14.25" customHeight="1">
      <c r="A5929" s="6">
        <v>2100.0</v>
      </c>
      <c r="B5929" s="6">
        <v>1.5593295E7</v>
      </c>
      <c r="C5929" s="6" t="s">
        <v>14168</v>
      </c>
      <c r="D5929" s="6">
        <v>548.0</v>
      </c>
      <c r="E5929" s="6" t="s">
        <v>7</v>
      </c>
      <c r="F5929" s="6" t="s">
        <v>11</v>
      </c>
      <c r="G5929" s="7" t="s">
        <v>46</v>
      </c>
      <c r="H5929" s="6">
        <v>6.0</v>
      </c>
      <c r="I5929" s="6" t="s">
        <v>14169</v>
      </c>
      <c r="J5929" s="6">
        <v>1.0</v>
      </c>
      <c r="K5929" s="6">
        <v>1.0</v>
      </c>
      <c r="L5929" s="6">
        <v>1.0</v>
      </c>
      <c r="M5929" s="6" t="s">
        <v>14170</v>
      </c>
      <c r="N5929" s="6">
        <v>0.0</v>
      </c>
      <c r="O5929" s="6">
        <v>0.0</v>
      </c>
      <c r="P5929" s="6">
        <v>2.0</v>
      </c>
      <c r="Q5929" s="6" t="s">
        <v>79</v>
      </c>
      <c r="R5929" s="6">
        <v>816.0</v>
      </c>
      <c r="S5929" s="6">
        <f>COUNTIF(Customer_Churn_Records!$B$2:$B$10000,Customer_Churn_Records!$B5929)</f>
        <v>1</v>
      </c>
      <c r="T5929" s="6">
        <f>ROUNDUP(Customer_Churn_Records!$G5929,0)</f>
        <v>57</v>
      </c>
      <c r="U5929" s="6" t="str">
        <f t="array" ref="U5929">IFS(Customer_Churn_Records!$T5929&lt;30,"young",Customer_Churn_Records!$T5929&lt;50,"middle-aged",Customer_Churn_Records!$T5929&lt;100,"old")</f>
        <v>old</v>
      </c>
      <c r="V5929" s="8" t="str">
        <f t="array" ref="V5929">IFS(Customer_Churn_Records!$D5929&lt;701,"less-score",Customer_Churn_Records!$D5929&lt;851,"high-score")</f>
        <v>less-score</v>
      </c>
      <c r="W5929" s="8" t="str">
        <f t="array" ref="W5929">IF(Customer_Churn_Records!$X5929=0,0,IFS(Customer_Churn_Records!$X5929&lt;100000,"low",Customer_Churn_Records!$X5929&lt;300000,"high"))</f>
        <v>low</v>
      </c>
      <c r="X5929" s="8">
        <f>ROUND(Customer_Churn_Records!$I5929,0)</f>
        <v>76166</v>
      </c>
    </row>
    <row r="5930" ht="14.25" customHeight="1">
      <c r="A5930" s="6">
        <v>9396.0</v>
      </c>
      <c r="B5930" s="6">
        <v>1.5800961E7</v>
      </c>
      <c r="C5930" s="6" t="s">
        <v>12221</v>
      </c>
      <c r="D5930" s="6">
        <v>627.0</v>
      </c>
      <c r="E5930" s="6" t="s">
        <v>8</v>
      </c>
      <c r="F5930" s="6" t="s">
        <v>11</v>
      </c>
      <c r="G5930" s="7" t="s">
        <v>245</v>
      </c>
      <c r="H5930" s="6">
        <v>1.0</v>
      </c>
      <c r="I5930" s="6" t="s">
        <v>14171</v>
      </c>
      <c r="J5930" s="6">
        <v>2.0</v>
      </c>
      <c r="K5930" s="6">
        <v>0.0</v>
      </c>
      <c r="L5930" s="6">
        <v>1.0</v>
      </c>
      <c r="M5930" s="6" t="s">
        <v>14172</v>
      </c>
      <c r="N5930" s="6">
        <v>0.0</v>
      </c>
      <c r="O5930" s="6">
        <v>0.0</v>
      </c>
      <c r="P5930" s="6">
        <v>4.0</v>
      </c>
      <c r="Q5930" s="6" t="s">
        <v>79</v>
      </c>
      <c r="R5930" s="6">
        <v>364.0</v>
      </c>
      <c r="S5930" s="6">
        <f>COUNTIF(Customer_Churn_Records!$B$2:$B$10000,Customer_Churn_Records!$B5930)</f>
        <v>1</v>
      </c>
      <c r="T5930" s="6">
        <f>ROUNDUP(Customer_Churn_Records!$G5930,0)</f>
        <v>52</v>
      </c>
      <c r="U5930" s="6" t="str">
        <f t="array" ref="U5930">IFS(Customer_Churn_Records!$T5930&lt;30,"young",Customer_Churn_Records!$T5930&lt;50,"middle-aged",Customer_Churn_Records!$T5930&lt;100,"old")</f>
        <v>old</v>
      </c>
      <c r="V5930" s="8" t="str">
        <f t="array" ref="V5930">IFS(Customer_Churn_Records!$D5930&lt;701,"less-score",Customer_Churn_Records!$D5930&lt;851,"high-score")</f>
        <v>less-score</v>
      </c>
      <c r="W5930" s="8" t="str">
        <f t="array" ref="W5930">IF(Customer_Churn_Records!$X5930=0,0,IFS(Customer_Churn_Records!$X5930&lt;100000,"low",Customer_Churn_Records!$X5930&lt;300000,"high"))</f>
        <v>low</v>
      </c>
      <c r="X5930" s="8">
        <f>ROUND(Customer_Churn_Records!$I5930,0)</f>
        <v>76102</v>
      </c>
    </row>
    <row r="5931" ht="14.25" customHeight="1">
      <c r="A5931" s="6">
        <v>6288.0</v>
      </c>
      <c r="B5931" s="6">
        <v>1.5668289E7</v>
      </c>
      <c r="C5931" s="6" t="s">
        <v>3986</v>
      </c>
      <c r="D5931" s="6">
        <v>690.0</v>
      </c>
      <c r="E5931" s="6" t="s">
        <v>9</v>
      </c>
      <c r="F5931" s="6" t="s">
        <v>11</v>
      </c>
      <c r="G5931" s="7" t="s">
        <v>114</v>
      </c>
      <c r="H5931" s="6">
        <v>2.0</v>
      </c>
      <c r="I5931" s="6" t="s">
        <v>14173</v>
      </c>
      <c r="J5931" s="6">
        <v>1.0</v>
      </c>
      <c r="K5931" s="6">
        <v>0.0</v>
      </c>
      <c r="L5931" s="6">
        <v>1.0</v>
      </c>
      <c r="M5931" s="6" t="s">
        <v>14174</v>
      </c>
      <c r="N5931" s="6">
        <v>0.0</v>
      </c>
      <c r="O5931" s="6">
        <v>0.0</v>
      </c>
      <c r="P5931" s="6">
        <v>1.0</v>
      </c>
      <c r="Q5931" s="6" t="s">
        <v>79</v>
      </c>
      <c r="R5931" s="6">
        <v>308.0</v>
      </c>
      <c r="S5931" s="6">
        <f>COUNTIF(Customer_Churn_Records!$B$2:$B$10000,Customer_Churn_Records!$B5931)</f>
        <v>1</v>
      </c>
      <c r="T5931" s="6">
        <f>ROUNDUP(Customer_Churn_Records!$G5931,0)</f>
        <v>32</v>
      </c>
      <c r="U5931" s="6" t="str">
        <f t="array" ref="U5931">IFS(Customer_Churn_Records!$T5931&lt;30,"young",Customer_Churn_Records!$T5931&lt;50,"middle-aged",Customer_Churn_Records!$T5931&lt;100,"old")</f>
        <v>middle-aged</v>
      </c>
      <c r="V5931" s="8" t="str">
        <f t="array" ref="V5931">IFS(Customer_Churn_Records!$D5931&lt;701,"less-score",Customer_Churn_Records!$D5931&lt;851,"high-score")</f>
        <v>less-score</v>
      </c>
      <c r="W5931" s="8" t="str">
        <f t="array" ref="W5931">IF(Customer_Churn_Records!$X5931=0,0,IFS(Customer_Churn_Records!$X5931&lt;100000,"low",Customer_Churn_Records!$X5931&lt;300000,"high"))</f>
        <v>low</v>
      </c>
      <c r="X5931" s="8">
        <f>ROUND(Customer_Churn_Records!$I5931,0)</f>
        <v>76088</v>
      </c>
    </row>
    <row r="5932" ht="14.25" customHeight="1">
      <c r="A5932" s="6">
        <v>1841.0</v>
      </c>
      <c r="B5932" s="6">
        <v>1.5569209E7</v>
      </c>
      <c r="C5932" s="6" t="s">
        <v>2208</v>
      </c>
      <c r="D5932" s="6">
        <v>464.0</v>
      </c>
      <c r="E5932" s="6" t="s">
        <v>9</v>
      </c>
      <c r="F5932" s="6" t="s">
        <v>10</v>
      </c>
      <c r="G5932" s="7" t="s">
        <v>140</v>
      </c>
      <c r="H5932" s="6">
        <v>5.0</v>
      </c>
      <c r="I5932" s="6" t="s">
        <v>14175</v>
      </c>
      <c r="J5932" s="6">
        <v>1.0</v>
      </c>
      <c r="K5932" s="6">
        <v>1.0</v>
      </c>
      <c r="L5932" s="6">
        <v>1.0</v>
      </c>
      <c r="M5932" s="6" t="s">
        <v>14176</v>
      </c>
      <c r="N5932" s="6">
        <v>0.0</v>
      </c>
      <c r="O5932" s="6">
        <v>0.0</v>
      </c>
      <c r="P5932" s="6">
        <v>1.0</v>
      </c>
      <c r="Q5932" s="6" t="s">
        <v>58</v>
      </c>
      <c r="R5932" s="6">
        <v>527.0</v>
      </c>
      <c r="S5932" s="6">
        <f>COUNTIF(Customer_Churn_Records!$B$2:$B$10000,Customer_Churn_Records!$B5932)</f>
        <v>1</v>
      </c>
      <c r="T5932" s="6">
        <f>ROUNDUP(Customer_Churn_Records!$G5932,0)</f>
        <v>34</v>
      </c>
      <c r="U5932" s="6" t="str">
        <f t="array" ref="U5932">IFS(Customer_Churn_Records!$T5932&lt;30,"young",Customer_Churn_Records!$T5932&lt;50,"middle-aged",Customer_Churn_Records!$T5932&lt;100,"old")</f>
        <v>middle-aged</v>
      </c>
      <c r="V5932" s="8" t="str">
        <f t="array" ref="V5932">IFS(Customer_Churn_Records!$D5932&lt;701,"less-score",Customer_Churn_Records!$D5932&lt;851,"high-score")</f>
        <v>less-score</v>
      </c>
      <c r="W5932" s="8" t="str">
        <f t="array" ref="W5932">IF(Customer_Churn_Records!$X5932=0,0,IFS(Customer_Churn_Records!$X5932&lt;100000,"low",Customer_Churn_Records!$X5932&lt;300000,"high"))</f>
        <v>low</v>
      </c>
      <c r="X5932" s="8">
        <f>ROUND(Customer_Churn_Records!$I5932,0)</f>
        <v>76002</v>
      </c>
    </row>
    <row r="5933" ht="14.25" customHeight="1">
      <c r="A5933" s="6">
        <v>4094.0</v>
      </c>
      <c r="B5933" s="6">
        <v>1.579847E7</v>
      </c>
      <c r="C5933" s="6" t="s">
        <v>14177</v>
      </c>
      <c r="D5933" s="6">
        <v>764.0</v>
      </c>
      <c r="E5933" s="6" t="s">
        <v>9</v>
      </c>
      <c r="F5933" s="6" t="s">
        <v>10</v>
      </c>
      <c r="G5933" s="7" t="s">
        <v>68</v>
      </c>
      <c r="H5933" s="6">
        <v>1.0</v>
      </c>
      <c r="I5933" s="6" t="s">
        <v>14178</v>
      </c>
      <c r="J5933" s="6">
        <v>1.0</v>
      </c>
      <c r="K5933" s="6">
        <v>1.0</v>
      </c>
      <c r="L5933" s="6">
        <v>0.0</v>
      </c>
      <c r="M5933" s="6" t="s">
        <v>14179</v>
      </c>
      <c r="N5933" s="6">
        <v>1.0</v>
      </c>
      <c r="O5933" s="6">
        <v>1.0</v>
      </c>
      <c r="P5933" s="6">
        <v>2.0</v>
      </c>
      <c r="Q5933" s="6" t="s">
        <v>58</v>
      </c>
      <c r="R5933" s="6">
        <v>298.0</v>
      </c>
      <c r="S5933" s="6">
        <f>COUNTIF(Customer_Churn_Records!$B$2:$B$10000,Customer_Churn_Records!$B5933)</f>
        <v>1</v>
      </c>
      <c r="T5933" s="6">
        <f>ROUNDUP(Customer_Churn_Records!$G5933,0)</f>
        <v>48</v>
      </c>
      <c r="U5933" s="6" t="str">
        <f t="array" ref="U5933">IFS(Customer_Churn_Records!$T5933&lt;30,"young",Customer_Churn_Records!$T5933&lt;50,"middle-aged",Customer_Churn_Records!$T5933&lt;100,"old")</f>
        <v>middle-aged</v>
      </c>
      <c r="V5933" s="8" t="str">
        <f t="array" ref="V5933">IFS(Customer_Churn_Records!$D5933&lt;701,"less-score",Customer_Churn_Records!$D5933&lt;851,"high-score")</f>
        <v>high-score</v>
      </c>
      <c r="W5933" s="8" t="str">
        <f t="array" ref="W5933">IF(Customer_Churn_Records!$X5933=0,0,IFS(Customer_Churn_Records!$X5933&lt;100000,"low",Customer_Churn_Records!$X5933&lt;300000,"high"))</f>
        <v>low</v>
      </c>
      <c r="X5933" s="8">
        <f>ROUND(Customer_Churn_Records!$I5933,0)</f>
        <v>75991</v>
      </c>
    </row>
    <row r="5934" ht="14.25" customHeight="1">
      <c r="A5934" s="6">
        <v>4284.0</v>
      </c>
      <c r="B5934" s="6">
        <v>1.5750769E7</v>
      </c>
      <c r="C5934" s="6" t="s">
        <v>342</v>
      </c>
      <c r="D5934" s="6">
        <v>725.0</v>
      </c>
      <c r="E5934" s="6" t="s">
        <v>7</v>
      </c>
      <c r="F5934" s="6" t="s">
        <v>11</v>
      </c>
      <c r="G5934" s="7" t="s">
        <v>87</v>
      </c>
      <c r="H5934" s="6">
        <v>7.0</v>
      </c>
      <c r="I5934" s="6" t="s">
        <v>14180</v>
      </c>
      <c r="J5934" s="6">
        <v>1.0</v>
      </c>
      <c r="K5934" s="6">
        <v>1.0</v>
      </c>
      <c r="L5934" s="6">
        <v>0.0</v>
      </c>
      <c r="M5934" s="6" t="s">
        <v>14181</v>
      </c>
      <c r="N5934" s="6">
        <v>0.0</v>
      </c>
      <c r="O5934" s="6">
        <v>0.0</v>
      </c>
      <c r="P5934" s="6">
        <v>1.0</v>
      </c>
      <c r="Q5934" s="6" t="s">
        <v>44</v>
      </c>
      <c r="R5934" s="6">
        <v>963.0</v>
      </c>
      <c r="S5934" s="6">
        <f>COUNTIF(Customer_Churn_Records!$B$2:$B$10000,Customer_Churn_Records!$B5934)</f>
        <v>1</v>
      </c>
      <c r="T5934" s="6">
        <f>ROUNDUP(Customer_Churn_Records!$G5934,0)</f>
        <v>35</v>
      </c>
      <c r="U5934" s="6" t="str">
        <f t="array" ref="U5934">IFS(Customer_Churn_Records!$T5934&lt;30,"young",Customer_Churn_Records!$T5934&lt;50,"middle-aged",Customer_Churn_Records!$T5934&lt;100,"old")</f>
        <v>middle-aged</v>
      </c>
      <c r="V5934" s="8" t="str">
        <f t="array" ref="V5934">IFS(Customer_Churn_Records!$D5934&lt;701,"less-score",Customer_Churn_Records!$D5934&lt;851,"high-score")</f>
        <v>high-score</v>
      </c>
      <c r="W5934" s="8" t="str">
        <f t="array" ref="W5934">IF(Customer_Churn_Records!$X5934=0,0,IFS(Customer_Churn_Records!$X5934&lt;100000,"low",Customer_Churn_Records!$X5934&lt;300000,"high"))</f>
        <v>low</v>
      </c>
      <c r="X5934" s="8">
        <f>ROUND(Customer_Churn_Records!$I5934,0)</f>
        <v>75916</v>
      </c>
    </row>
    <row r="5935" ht="14.25" customHeight="1">
      <c r="A5935" s="6">
        <v>3277.0</v>
      </c>
      <c r="B5935" s="6">
        <v>1.5577806E7</v>
      </c>
      <c r="C5935" s="6" t="s">
        <v>3701</v>
      </c>
      <c r="D5935" s="6">
        <v>794.0</v>
      </c>
      <c r="E5935" s="6" t="s">
        <v>8</v>
      </c>
      <c r="F5935" s="6" t="s">
        <v>10</v>
      </c>
      <c r="G5935" s="7" t="s">
        <v>323</v>
      </c>
      <c r="H5935" s="6">
        <v>1.0</v>
      </c>
      <c r="I5935" s="6" t="s">
        <v>14182</v>
      </c>
      <c r="J5935" s="6">
        <v>1.0</v>
      </c>
      <c r="K5935" s="6">
        <v>1.0</v>
      </c>
      <c r="L5935" s="6">
        <v>1.0</v>
      </c>
      <c r="M5935" s="6" t="s">
        <v>14183</v>
      </c>
      <c r="N5935" s="6">
        <v>0.0</v>
      </c>
      <c r="O5935" s="6">
        <v>0.0</v>
      </c>
      <c r="P5935" s="6">
        <v>4.0</v>
      </c>
      <c r="Q5935" s="6" t="s">
        <v>49</v>
      </c>
      <c r="R5935" s="6">
        <v>322.0</v>
      </c>
      <c r="S5935" s="6">
        <f>COUNTIF(Customer_Churn_Records!$B$2:$B$10000,Customer_Churn_Records!$B5935)</f>
        <v>1</v>
      </c>
      <c r="T5935" s="6">
        <f>ROUNDUP(Customer_Churn_Records!$G5935,0)</f>
        <v>54</v>
      </c>
      <c r="U5935" s="6" t="str">
        <f t="array" ref="U5935">IFS(Customer_Churn_Records!$T5935&lt;30,"young",Customer_Churn_Records!$T5935&lt;50,"middle-aged",Customer_Churn_Records!$T5935&lt;100,"old")</f>
        <v>old</v>
      </c>
      <c r="V5935" s="8" t="str">
        <f t="array" ref="V5935">IFS(Customer_Churn_Records!$D5935&lt;701,"less-score",Customer_Churn_Records!$D5935&lt;851,"high-score")</f>
        <v>high-score</v>
      </c>
      <c r="W5935" s="8" t="str">
        <f t="array" ref="W5935">IF(Customer_Churn_Records!$X5935=0,0,IFS(Customer_Churn_Records!$X5935&lt;100000,"low",Customer_Churn_Records!$X5935&lt;300000,"high"))</f>
        <v>low</v>
      </c>
      <c r="X5935" s="8">
        <f>ROUND(Customer_Churn_Records!$I5935,0)</f>
        <v>75901</v>
      </c>
    </row>
    <row r="5936" ht="14.25" customHeight="1">
      <c r="A5936" s="6">
        <v>9260.0</v>
      </c>
      <c r="B5936" s="6">
        <v>1.5806327E7</v>
      </c>
      <c r="C5936" s="6" t="s">
        <v>14184</v>
      </c>
      <c r="D5936" s="6">
        <v>800.0</v>
      </c>
      <c r="E5936" s="6" t="s">
        <v>7</v>
      </c>
      <c r="F5936" s="6" t="s">
        <v>10</v>
      </c>
      <c r="G5936" s="7" t="s">
        <v>55</v>
      </c>
      <c r="H5936" s="6">
        <v>3.0</v>
      </c>
      <c r="I5936" s="6" t="s">
        <v>14185</v>
      </c>
      <c r="J5936" s="6">
        <v>2.0</v>
      </c>
      <c r="K5936" s="6">
        <v>1.0</v>
      </c>
      <c r="L5936" s="6">
        <v>0.0</v>
      </c>
      <c r="M5936" s="6" t="s">
        <v>14186</v>
      </c>
      <c r="N5936" s="6">
        <v>0.0</v>
      </c>
      <c r="O5936" s="6">
        <v>0.0</v>
      </c>
      <c r="P5936" s="6">
        <v>5.0</v>
      </c>
      <c r="Q5936" s="6" t="s">
        <v>79</v>
      </c>
      <c r="R5936" s="6">
        <v>513.0</v>
      </c>
      <c r="S5936" s="6">
        <f>COUNTIF(Customer_Churn_Records!$B$2:$B$10000,Customer_Churn_Records!$B5936)</f>
        <v>1</v>
      </c>
      <c r="T5936" s="6">
        <f>ROUNDUP(Customer_Churn_Records!$G5936,0)</f>
        <v>40</v>
      </c>
      <c r="U5936" s="6" t="str">
        <f t="array" ref="U5936">IFS(Customer_Churn_Records!$T5936&lt;30,"young",Customer_Churn_Records!$T5936&lt;50,"middle-aged",Customer_Churn_Records!$T5936&lt;100,"old")</f>
        <v>middle-aged</v>
      </c>
      <c r="V5936" s="8" t="str">
        <f t="array" ref="V5936">IFS(Customer_Churn_Records!$D5936&lt;701,"less-score",Customer_Churn_Records!$D5936&lt;851,"high-score")</f>
        <v>high-score</v>
      </c>
      <c r="W5936" s="8" t="str">
        <f t="array" ref="W5936">IF(Customer_Churn_Records!$X5936=0,0,IFS(Customer_Churn_Records!$X5936&lt;100000,"low",Customer_Churn_Records!$X5936&lt;300000,"high"))</f>
        <v>low</v>
      </c>
      <c r="X5936" s="8">
        <f>ROUND(Customer_Churn_Records!$I5936,0)</f>
        <v>75893</v>
      </c>
    </row>
    <row r="5937" ht="14.25" customHeight="1">
      <c r="A5937" s="6">
        <v>58.0</v>
      </c>
      <c r="B5937" s="6">
        <v>1.5647091E7</v>
      </c>
      <c r="C5937" s="6" t="s">
        <v>545</v>
      </c>
      <c r="D5937" s="6">
        <v>725.0</v>
      </c>
      <c r="E5937" s="6" t="s">
        <v>8</v>
      </c>
      <c r="F5937" s="6" t="s">
        <v>11</v>
      </c>
      <c r="G5937" s="7" t="s">
        <v>1274</v>
      </c>
      <c r="H5937" s="6">
        <v>0.0</v>
      </c>
      <c r="I5937" s="6" t="s">
        <v>14187</v>
      </c>
      <c r="J5937" s="6">
        <v>1.0</v>
      </c>
      <c r="K5937" s="6">
        <v>0.0</v>
      </c>
      <c r="L5937" s="6">
        <v>0.0</v>
      </c>
      <c r="M5937" s="6" t="s">
        <v>14188</v>
      </c>
      <c r="N5937" s="6">
        <v>0.0</v>
      </c>
      <c r="O5937" s="6">
        <v>0.0</v>
      </c>
      <c r="P5937" s="6">
        <v>2.0</v>
      </c>
      <c r="Q5937" s="6" t="s">
        <v>79</v>
      </c>
      <c r="R5937" s="6">
        <v>406.0</v>
      </c>
      <c r="S5937" s="6">
        <f>COUNTIF(Customer_Churn_Records!$B$2:$B$10000,Customer_Churn_Records!$B5937)</f>
        <v>1</v>
      </c>
      <c r="T5937" s="6">
        <f>ROUNDUP(Customer_Churn_Records!$G5937,0)</f>
        <v>19</v>
      </c>
      <c r="U5937" s="6" t="str">
        <f t="array" ref="U5937">IFS(Customer_Churn_Records!$T5937&lt;30,"young",Customer_Churn_Records!$T5937&lt;50,"middle-aged",Customer_Churn_Records!$T5937&lt;100,"old")</f>
        <v>young</v>
      </c>
      <c r="V5937" s="8" t="str">
        <f t="array" ref="V5937">IFS(Customer_Churn_Records!$D5937&lt;701,"less-score",Customer_Churn_Records!$D5937&lt;851,"high-score")</f>
        <v>high-score</v>
      </c>
      <c r="W5937" s="8" t="str">
        <f t="array" ref="W5937">IF(Customer_Churn_Records!$X5937=0,0,IFS(Customer_Churn_Records!$X5937&lt;100000,"low",Customer_Churn_Records!$X5937&lt;300000,"high"))</f>
        <v>low</v>
      </c>
      <c r="X5937" s="8">
        <f>ROUND(Customer_Churn_Records!$I5937,0)</f>
        <v>75888</v>
      </c>
    </row>
    <row r="5938" ht="14.25" customHeight="1">
      <c r="A5938" s="6">
        <v>6768.0</v>
      </c>
      <c r="B5938" s="6">
        <v>1.5654964E7</v>
      </c>
      <c r="C5938" s="6" t="s">
        <v>1825</v>
      </c>
      <c r="D5938" s="6">
        <v>608.0</v>
      </c>
      <c r="E5938" s="6" t="s">
        <v>9</v>
      </c>
      <c r="F5938" s="6" t="s">
        <v>11</v>
      </c>
      <c r="G5938" s="7" t="s">
        <v>68</v>
      </c>
      <c r="H5938" s="6">
        <v>7.0</v>
      </c>
      <c r="I5938" s="6" t="s">
        <v>14189</v>
      </c>
      <c r="J5938" s="6">
        <v>1.0</v>
      </c>
      <c r="K5938" s="6">
        <v>1.0</v>
      </c>
      <c r="L5938" s="6">
        <v>0.0</v>
      </c>
      <c r="M5938" s="6" t="s">
        <v>14190</v>
      </c>
      <c r="N5938" s="6">
        <v>0.0</v>
      </c>
      <c r="O5938" s="6">
        <v>0.0</v>
      </c>
      <c r="P5938" s="6">
        <v>4.0</v>
      </c>
      <c r="Q5938" s="6" t="s">
        <v>79</v>
      </c>
      <c r="R5938" s="6">
        <v>964.0</v>
      </c>
      <c r="S5938" s="6">
        <f>COUNTIF(Customer_Churn_Records!$B$2:$B$10000,Customer_Churn_Records!$B5938)</f>
        <v>1</v>
      </c>
      <c r="T5938" s="6">
        <f>ROUNDUP(Customer_Churn_Records!$G5938,0)</f>
        <v>48</v>
      </c>
      <c r="U5938" s="6" t="str">
        <f t="array" ref="U5938">IFS(Customer_Churn_Records!$T5938&lt;30,"young",Customer_Churn_Records!$T5938&lt;50,"middle-aged",Customer_Churn_Records!$T5938&lt;100,"old")</f>
        <v>middle-aged</v>
      </c>
      <c r="V5938" s="8" t="str">
        <f t="array" ref="V5938">IFS(Customer_Churn_Records!$D5938&lt;701,"less-score",Customer_Churn_Records!$D5938&lt;851,"high-score")</f>
        <v>less-score</v>
      </c>
      <c r="W5938" s="8" t="str">
        <f t="array" ref="W5938">IF(Customer_Churn_Records!$X5938=0,0,IFS(Customer_Churn_Records!$X5938&lt;100000,"low",Customer_Churn_Records!$X5938&lt;300000,"high"))</f>
        <v>low</v>
      </c>
      <c r="X5938" s="8">
        <f>ROUND(Customer_Churn_Records!$I5938,0)</f>
        <v>75802</v>
      </c>
    </row>
    <row r="5939" ht="14.25" customHeight="1">
      <c r="A5939" s="6">
        <v>9276.0</v>
      </c>
      <c r="B5939" s="6">
        <v>1.5749265E7</v>
      </c>
      <c r="C5939" s="6" t="s">
        <v>12719</v>
      </c>
      <c r="D5939" s="6">
        <v>427.0</v>
      </c>
      <c r="E5939" s="6" t="s">
        <v>8</v>
      </c>
      <c r="F5939" s="6" t="s">
        <v>11</v>
      </c>
      <c r="G5939" s="7" t="s">
        <v>51</v>
      </c>
      <c r="H5939" s="6">
        <v>1.0</v>
      </c>
      <c r="I5939" s="6" t="s">
        <v>14191</v>
      </c>
      <c r="J5939" s="6">
        <v>1.0</v>
      </c>
      <c r="K5939" s="6">
        <v>1.0</v>
      </c>
      <c r="L5939" s="6">
        <v>1.0</v>
      </c>
      <c r="M5939" s="6" t="s">
        <v>14192</v>
      </c>
      <c r="N5939" s="6">
        <v>0.0</v>
      </c>
      <c r="O5939" s="6">
        <v>0.0</v>
      </c>
      <c r="P5939" s="6">
        <v>5.0</v>
      </c>
      <c r="Q5939" s="6" t="s">
        <v>44</v>
      </c>
      <c r="R5939" s="6">
        <v>418.0</v>
      </c>
      <c r="S5939" s="6">
        <f>COUNTIF(Customer_Churn_Records!$B$2:$B$10000,Customer_Churn_Records!$B5939)</f>
        <v>1</v>
      </c>
      <c r="T5939" s="6">
        <f>ROUNDUP(Customer_Churn_Records!$G5939,0)</f>
        <v>42</v>
      </c>
      <c r="U5939" s="6" t="str">
        <f t="array" ref="U5939">IFS(Customer_Churn_Records!$T5939&lt;30,"young",Customer_Churn_Records!$T5939&lt;50,"middle-aged",Customer_Churn_Records!$T5939&lt;100,"old")</f>
        <v>middle-aged</v>
      </c>
      <c r="V5939" s="8" t="str">
        <f t="array" ref="V5939">IFS(Customer_Churn_Records!$D5939&lt;701,"less-score",Customer_Churn_Records!$D5939&lt;851,"high-score")</f>
        <v>less-score</v>
      </c>
      <c r="W5939" s="8" t="str">
        <f t="array" ref="W5939">IF(Customer_Churn_Records!$X5939=0,0,IFS(Customer_Churn_Records!$X5939&lt;100000,"low",Customer_Churn_Records!$X5939&lt;300000,"high"))</f>
        <v>low</v>
      </c>
      <c r="X5939" s="8">
        <f>ROUND(Customer_Churn_Records!$I5939,0)</f>
        <v>75682</v>
      </c>
    </row>
    <row r="5940" ht="14.25" customHeight="1">
      <c r="A5940" s="6">
        <v>633.0</v>
      </c>
      <c r="B5940" s="6">
        <v>1.5718673E7</v>
      </c>
      <c r="C5940" s="6" t="s">
        <v>14193</v>
      </c>
      <c r="D5940" s="6">
        <v>839.0</v>
      </c>
      <c r="E5940" s="6" t="s">
        <v>9</v>
      </c>
      <c r="F5940" s="6" t="s">
        <v>10</v>
      </c>
      <c r="G5940" s="7" t="s">
        <v>103</v>
      </c>
      <c r="H5940" s="6">
        <v>10.0</v>
      </c>
      <c r="I5940" s="6" t="s">
        <v>14194</v>
      </c>
      <c r="J5940" s="6">
        <v>1.0</v>
      </c>
      <c r="K5940" s="6">
        <v>1.0</v>
      </c>
      <c r="L5940" s="6">
        <v>0.0</v>
      </c>
      <c r="M5940" s="6" t="s">
        <v>14195</v>
      </c>
      <c r="N5940" s="6">
        <v>0.0</v>
      </c>
      <c r="O5940" s="6">
        <v>0.0</v>
      </c>
      <c r="P5940" s="6">
        <v>3.0</v>
      </c>
      <c r="Q5940" s="6" t="s">
        <v>79</v>
      </c>
      <c r="R5940" s="6">
        <v>497.0</v>
      </c>
      <c r="S5940" s="6">
        <f>COUNTIF(Customer_Churn_Records!$B$2:$B$10000,Customer_Churn_Records!$B5940)</f>
        <v>1</v>
      </c>
      <c r="T5940" s="6">
        <f>ROUNDUP(Customer_Churn_Records!$G5940,0)</f>
        <v>33</v>
      </c>
      <c r="U5940" s="6" t="str">
        <f t="array" ref="U5940">IFS(Customer_Churn_Records!$T5940&lt;30,"young",Customer_Churn_Records!$T5940&lt;50,"middle-aged",Customer_Churn_Records!$T5940&lt;100,"old")</f>
        <v>middle-aged</v>
      </c>
      <c r="V5940" s="8" t="str">
        <f t="array" ref="V5940">IFS(Customer_Churn_Records!$D5940&lt;701,"less-score",Customer_Churn_Records!$D5940&lt;851,"high-score")</f>
        <v>high-score</v>
      </c>
      <c r="W5940" s="8" t="str">
        <f t="array" ref="W5940">IF(Customer_Churn_Records!$X5940=0,0,IFS(Customer_Churn_Records!$X5940&lt;100000,"low",Customer_Churn_Records!$X5940&lt;300000,"high"))</f>
        <v>low</v>
      </c>
      <c r="X5940" s="8">
        <f>ROUND(Customer_Churn_Records!$I5940,0)</f>
        <v>75592</v>
      </c>
    </row>
    <row r="5941" ht="14.25" customHeight="1">
      <c r="A5941" s="6">
        <v>9688.0</v>
      </c>
      <c r="B5941" s="6">
        <v>1.5771997E7</v>
      </c>
      <c r="C5941" s="6" t="s">
        <v>530</v>
      </c>
      <c r="D5941" s="6">
        <v>791.0</v>
      </c>
      <c r="E5941" s="6" t="s">
        <v>7</v>
      </c>
      <c r="F5941" s="6" t="s">
        <v>10</v>
      </c>
      <c r="G5941" s="7" t="s">
        <v>363</v>
      </c>
      <c r="H5941" s="6">
        <v>10.0</v>
      </c>
      <c r="I5941" s="6" t="s">
        <v>14196</v>
      </c>
      <c r="J5941" s="6">
        <v>1.0</v>
      </c>
      <c r="K5941" s="6">
        <v>1.0</v>
      </c>
      <c r="L5941" s="6">
        <v>0.0</v>
      </c>
      <c r="M5941" s="6" t="s">
        <v>14197</v>
      </c>
      <c r="N5941" s="6">
        <v>0.0</v>
      </c>
      <c r="O5941" s="6">
        <v>0.0</v>
      </c>
      <c r="P5941" s="6">
        <v>2.0</v>
      </c>
      <c r="Q5941" s="6" t="s">
        <v>49</v>
      </c>
      <c r="R5941" s="6">
        <v>303.0</v>
      </c>
      <c r="S5941" s="6">
        <f>COUNTIF(Customer_Churn_Records!$B$2:$B$10000,Customer_Churn_Records!$B5941)</f>
        <v>1</v>
      </c>
      <c r="T5941" s="6">
        <f>ROUNDUP(Customer_Churn_Records!$G5941,0)</f>
        <v>31</v>
      </c>
      <c r="U5941" s="6" t="str">
        <f t="array" ref="U5941">IFS(Customer_Churn_Records!$T5941&lt;30,"young",Customer_Churn_Records!$T5941&lt;50,"middle-aged",Customer_Churn_Records!$T5941&lt;100,"old")</f>
        <v>middle-aged</v>
      </c>
      <c r="V5941" s="8" t="str">
        <f t="array" ref="V5941">IFS(Customer_Churn_Records!$D5941&lt;701,"less-score",Customer_Churn_Records!$D5941&lt;851,"high-score")</f>
        <v>high-score</v>
      </c>
      <c r="W5941" s="8" t="str">
        <f t="array" ref="W5941">IF(Customer_Churn_Records!$X5941=0,0,IFS(Customer_Churn_Records!$X5941&lt;100000,"low",Customer_Churn_Records!$X5941&lt;300000,"high"))</f>
        <v>low</v>
      </c>
      <c r="X5941" s="8">
        <f>ROUND(Customer_Churn_Records!$I5941,0)</f>
        <v>75499</v>
      </c>
    </row>
    <row r="5942" ht="14.25" customHeight="1">
      <c r="A5942" s="6">
        <v>3418.0</v>
      </c>
      <c r="B5942" s="6">
        <v>1.581553E7</v>
      </c>
      <c r="C5942" s="6" t="s">
        <v>4046</v>
      </c>
      <c r="D5942" s="6">
        <v>612.0</v>
      </c>
      <c r="E5942" s="6" t="s">
        <v>7</v>
      </c>
      <c r="F5942" s="6" t="s">
        <v>10</v>
      </c>
      <c r="G5942" s="7" t="s">
        <v>51</v>
      </c>
      <c r="H5942" s="6">
        <v>10.0</v>
      </c>
      <c r="I5942" s="6" t="s">
        <v>14198</v>
      </c>
      <c r="J5942" s="6">
        <v>1.0</v>
      </c>
      <c r="K5942" s="6">
        <v>0.0</v>
      </c>
      <c r="L5942" s="6">
        <v>0.0</v>
      </c>
      <c r="M5942" s="6" t="s">
        <v>14199</v>
      </c>
      <c r="N5942" s="6">
        <v>0.0</v>
      </c>
      <c r="O5942" s="6">
        <v>0.0</v>
      </c>
      <c r="P5942" s="6">
        <v>2.0</v>
      </c>
      <c r="Q5942" s="6" t="s">
        <v>58</v>
      </c>
      <c r="R5942" s="6">
        <v>240.0</v>
      </c>
      <c r="S5942" s="6">
        <f>COUNTIF(Customer_Churn_Records!$B$2:$B$10000,Customer_Churn_Records!$B5942)</f>
        <v>1</v>
      </c>
      <c r="T5942" s="6">
        <f>ROUNDUP(Customer_Churn_Records!$G5942,0)</f>
        <v>42</v>
      </c>
      <c r="U5942" s="6" t="str">
        <f t="array" ref="U5942">IFS(Customer_Churn_Records!$T5942&lt;30,"young",Customer_Churn_Records!$T5942&lt;50,"middle-aged",Customer_Churn_Records!$T5942&lt;100,"old")</f>
        <v>middle-aged</v>
      </c>
      <c r="V5942" s="8" t="str">
        <f t="array" ref="V5942">IFS(Customer_Churn_Records!$D5942&lt;701,"less-score",Customer_Churn_Records!$D5942&lt;851,"high-score")</f>
        <v>less-score</v>
      </c>
      <c r="W5942" s="8" t="str">
        <f t="array" ref="W5942">IF(Customer_Churn_Records!$X5942=0,0,IFS(Customer_Churn_Records!$X5942&lt;100000,"low",Customer_Churn_Records!$X5942&lt;300000,"high"))</f>
        <v>low</v>
      </c>
      <c r="X5942" s="8">
        <f>ROUND(Customer_Churn_Records!$I5942,0)</f>
        <v>75498</v>
      </c>
    </row>
    <row r="5943" ht="14.25" customHeight="1">
      <c r="A5943" s="6">
        <v>2016.0</v>
      </c>
      <c r="B5943" s="6">
        <v>1.5715297E7</v>
      </c>
      <c r="C5943" s="6" t="s">
        <v>203</v>
      </c>
      <c r="D5943" s="6">
        <v>779.0</v>
      </c>
      <c r="E5943" s="6" t="s">
        <v>8</v>
      </c>
      <c r="F5943" s="6" t="s">
        <v>10</v>
      </c>
      <c r="G5943" s="7" t="s">
        <v>55</v>
      </c>
      <c r="H5943" s="6">
        <v>2.0</v>
      </c>
      <c r="I5943" s="6" t="s">
        <v>14200</v>
      </c>
      <c r="J5943" s="6">
        <v>1.0</v>
      </c>
      <c r="K5943" s="6">
        <v>1.0</v>
      </c>
      <c r="L5943" s="6">
        <v>1.0</v>
      </c>
      <c r="M5943" s="6" t="s">
        <v>14201</v>
      </c>
      <c r="N5943" s="6">
        <v>0.0</v>
      </c>
      <c r="O5943" s="6">
        <v>0.0</v>
      </c>
      <c r="P5943" s="6">
        <v>1.0</v>
      </c>
      <c r="Q5943" s="6" t="s">
        <v>79</v>
      </c>
      <c r="R5943" s="6">
        <v>921.0</v>
      </c>
      <c r="S5943" s="6">
        <f>COUNTIF(Customer_Churn_Records!$B$2:$B$10000,Customer_Churn_Records!$B5943)</f>
        <v>1</v>
      </c>
      <c r="T5943" s="6">
        <f>ROUNDUP(Customer_Churn_Records!$G5943,0)</f>
        <v>40</v>
      </c>
      <c r="U5943" s="6" t="str">
        <f t="array" ref="U5943">IFS(Customer_Churn_Records!$T5943&lt;30,"young",Customer_Churn_Records!$T5943&lt;50,"middle-aged",Customer_Churn_Records!$T5943&lt;100,"old")</f>
        <v>middle-aged</v>
      </c>
      <c r="V5943" s="8" t="str">
        <f t="array" ref="V5943">IFS(Customer_Churn_Records!$D5943&lt;701,"less-score",Customer_Churn_Records!$D5943&lt;851,"high-score")</f>
        <v>high-score</v>
      </c>
      <c r="W5943" s="8" t="str">
        <f t="array" ref="W5943">IF(Customer_Churn_Records!$X5943=0,0,IFS(Customer_Churn_Records!$X5943&lt;100000,"low",Customer_Churn_Records!$X5943&lt;300000,"high"))</f>
        <v>low</v>
      </c>
      <c r="X5943" s="8">
        <f>ROUND(Customer_Churn_Records!$I5943,0)</f>
        <v>75470</v>
      </c>
    </row>
    <row r="5944" ht="14.25" customHeight="1">
      <c r="A5944" s="6">
        <v>5012.0</v>
      </c>
      <c r="B5944" s="6">
        <v>1.5609011E7</v>
      </c>
      <c r="C5944" s="6" t="s">
        <v>842</v>
      </c>
      <c r="D5944" s="6">
        <v>480.0</v>
      </c>
      <c r="E5944" s="6" t="s">
        <v>9</v>
      </c>
      <c r="F5944" s="6" t="s">
        <v>11</v>
      </c>
      <c r="G5944" s="7" t="s">
        <v>177</v>
      </c>
      <c r="H5944" s="6">
        <v>8.0</v>
      </c>
      <c r="I5944" s="6" t="s">
        <v>14202</v>
      </c>
      <c r="J5944" s="6">
        <v>1.0</v>
      </c>
      <c r="K5944" s="6">
        <v>1.0</v>
      </c>
      <c r="L5944" s="6">
        <v>0.0</v>
      </c>
      <c r="M5944" s="6" t="s">
        <v>14203</v>
      </c>
      <c r="N5944" s="6">
        <v>1.0</v>
      </c>
      <c r="O5944" s="6">
        <v>1.0</v>
      </c>
      <c r="P5944" s="6">
        <v>4.0</v>
      </c>
      <c r="Q5944" s="6" t="s">
        <v>44</v>
      </c>
      <c r="R5944" s="6">
        <v>556.0</v>
      </c>
      <c r="S5944" s="6">
        <f>COUNTIF(Customer_Churn_Records!$B$2:$B$10000,Customer_Churn_Records!$B5944)</f>
        <v>1</v>
      </c>
      <c r="T5944" s="6">
        <f>ROUNDUP(Customer_Churn_Records!$G5944,0)</f>
        <v>47</v>
      </c>
      <c r="U5944" s="6" t="str">
        <f t="array" ref="U5944">IFS(Customer_Churn_Records!$T5944&lt;30,"young",Customer_Churn_Records!$T5944&lt;50,"middle-aged",Customer_Churn_Records!$T5944&lt;100,"old")</f>
        <v>middle-aged</v>
      </c>
      <c r="V5944" s="8" t="str">
        <f t="array" ref="V5944">IFS(Customer_Churn_Records!$D5944&lt;701,"less-score",Customer_Churn_Records!$D5944&lt;851,"high-score")</f>
        <v>less-score</v>
      </c>
      <c r="W5944" s="8" t="str">
        <f t="array" ref="W5944">IF(Customer_Churn_Records!$X5944=0,0,IFS(Customer_Churn_Records!$X5944&lt;100000,"low",Customer_Churn_Records!$X5944&lt;300000,"high"))</f>
        <v>low</v>
      </c>
      <c r="X5944" s="8">
        <f>ROUND(Customer_Churn_Records!$I5944,0)</f>
        <v>75408</v>
      </c>
    </row>
    <row r="5945" ht="14.25" customHeight="1">
      <c r="A5945" s="6">
        <v>3358.0</v>
      </c>
      <c r="B5945" s="6">
        <v>1.5670668E7</v>
      </c>
      <c r="C5945" s="6" t="s">
        <v>98</v>
      </c>
      <c r="D5945" s="6">
        <v>658.0</v>
      </c>
      <c r="E5945" s="6" t="s">
        <v>8</v>
      </c>
      <c r="F5945" s="6" t="s">
        <v>11</v>
      </c>
      <c r="G5945" s="7" t="s">
        <v>99</v>
      </c>
      <c r="H5945" s="6">
        <v>5.0</v>
      </c>
      <c r="I5945" s="6" t="s">
        <v>14204</v>
      </c>
      <c r="J5945" s="6">
        <v>2.0</v>
      </c>
      <c r="K5945" s="6">
        <v>0.0</v>
      </c>
      <c r="L5945" s="6">
        <v>1.0</v>
      </c>
      <c r="M5945" s="6" t="s">
        <v>14205</v>
      </c>
      <c r="N5945" s="6">
        <v>0.0</v>
      </c>
      <c r="O5945" s="6">
        <v>0.0</v>
      </c>
      <c r="P5945" s="6">
        <v>4.0</v>
      </c>
      <c r="Q5945" s="6" t="s">
        <v>79</v>
      </c>
      <c r="R5945" s="6">
        <v>298.0</v>
      </c>
      <c r="S5945" s="6">
        <f>COUNTIF(Customer_Churn_Records!$B$2:$B$10000,Customer_Churn_Records!$B5945)</f>
        <v>1</v>
      </c>
      <c r="T5945" s="6">
        <f>ROUNDUP(Customer_Churn_Records!$G5945,0)</f>
        <v>29</v>
      </c>
      <c r="U5945" s="6" t="str">
        <f t="array" ref="U5945">IFS(Customer_Churn_Records!$T5945&lt;30,"young",Customer_Churn_Records!$T5945&lt;50,"middle-aged",Customer_Churn_Records!$T5945&lt;100,"old")</f>
        <v>young</v>
      </c>
      <c r="V5945" s="8" t="str">
        <f t="array" ref="V5945">IFS(Customer_Churn_Records!$D5945&lt;701,"less-score",Customer_Churn_Records!$D5945&lt;851,"high-score")</f>
        <v>less-score</v>
      </c>
      <c r="W5945" s="8" t="str">
        <f t="array" ref="W5945">IF(Customer_Churn_Records!$X5945=0,0,IFS(Customer_Churn_Records!$X5945&lt;100000,"low",Customer_Churn_Records!$X5945&lt;300000,"high"))</f>
        <v>low</v>
      </c>
      <c r="X5945" s="8">
        <f>ROUND(Customer_Churn_Records!$I5945,0)</f>
        <v>75396</v>
      </c>
    </row>
    <row r="5946" ht="14.25" customHeight="1">
      <c r="A5946" s="6">
        <v>6008.0</v>
      </c>
      <c r="B5946" s="6">
        <v>1.5712772E7</v>
      </c>
      <c r="C5946" s="6" t="s">
        <v>9327</v>
      </c>
      <c r="D5946" s="6">
        <v>757.0</v>
      </c>
      <c r="E5946" s="6" t="s">
        <v>7</v>
      </c>
      <c r="F5946" s="6" t="s">
        <v>11</v>
      </c>
      <c r="G5946" s="7" t="s">
        <v>160</v>
      </c>
      <c r="H5946" s="6">
        <v>3.0</v>
      </c>
      <c r="I5946" s="6" t="s">
        <v>14206</v>
      </c>
      <c r="J5946" s="6">
        <v>1.0</v>
      </c>
      <c r="K5946" s="6">
        <v>1.0</v>
      </c>
      <c r="L5946" s="6">
        <v>1.0</v>
      </c>
      <c r="M5946" s="6" t="s">
        <v>14207</v>
      </c>
      <c r="N5946" s="6">
        <v>0.0</v>
      </c>
      <c r="O5946" s="6">
        <v>0.0</v>
      </c>
      <c r="P5946" s="6">
        <v>5.0</v>
      </c>
      <c r="Q5946" s="6" t="s">
        <v>49</v>
      </c>
      <c r="R5946" s="6">
        <v>378.0</v>
      </c>
      <c r="S5946" s="6">
        <f>COUNTIF(Customer_Churn_Records!$B$2:$B$10000,Customer_Churn_Records!$B5946)</f>
        <v>1</v>
      </c>
      <c r="T5946" s="6">
        <f>ROUNDUP(Customer_Churn_Records!$G5946,0)</f>
        <v>28</v>
      </c>
      <c r="U5946" s="6" t="str">
        <f t="array" ref="U5946">IFS(Customer_Churn_Records!$T5946&lt;30,"young",Customer_Churn_Records!$T5946&lt;50,"middle-aged",Customer_Churn_Records!$T5946&lt;100,"old")</f>
        <v>young</v>
      </c>
      <c r="V5946" s="8" t="str">
        <f t="array" ref="V5946">IFS(Customer_Churn_Records!$D5946&lt;701,"less-score",Customer_Churn_Records!$D5946&lt;851,"high-score")</f>
        <v>high-score</v>
      </c>
      <c r="W5946" s="8" t="str">
        <f t="array" ref="W5946">IF(Customer_Churn_Records!$X5946=0,0,IFS(Customer_Churn_Records!$X5946&lt;100000,"low",Customer_Churn_Records!$X5946&lt;300000,"high"))</f>
        <v>low</v>
      </c>
      <c r="X5946" s="8">
        <f>ROUND(Customer_Churn_Records!$I5946,0)</f>
        <v>75381</v>
      </c>
    </row>
    <row r="5947" ht="14.25" customHeight="1">
      <c r="A5947" s="6">
        <v>2635.0</v>
      </c>
      <c r="B5947" s="6">
        <v>1.5680278E7</v>
      </c>
      <c r="C5947" s="6" t="s">
        <v>2951</v>
      </c>
      <c r="D5947" s="6">
        <v>661.0</v>
      </c>
      <c r="E5947" s="6" t="s">
        <v>9</v>
      </c>
      <c r="F5947" s="6" t="s">
        <v>10</v>
      </c>
      <c r="G5947" s="7" t="s">
        <v>51</v>
      </c>
      <c r="H5947" s="6">
        <v>9.0</v>
      </c>
      <c r="I5947" s="6" t="s">
        <v>14208</v>
      </c>
      <c r="J5947" s="6">
        <v>1.0</v>
      </c>
      <c r="K5947" s="6">
        <v>1.0</v>
      </c>
      <c r="L5947" s="6">
        <v>0.0</v>
      </c>
      <c r="M5947" s="6" t="s">
        <v>14209</v>
      </c>
      <c r="N5947" s="6">
        <v>1.0</v>
      </c>
      <c r="O5947" s="6">
        <v>1.0</v>
      </c>
      <c r="P5947" s="6">
        <v>2.0</v>
      </c>
      <c r="Q5947" s="6" t="s">
        <v>79</v>
      </c>
      <c r="R5947" s="6">
        <v>828.0</v>
      </c>
      <c r="S5947" s="6">
        <f>COUNTIF(Customer_Churn_Records!$B$2:$B$10000,Customer_Churn_Records!$B5947)</f>
        <v>1</v>
      </c>
      <c r="T5947" s="6">
        <f>ROUNDUP(Customer_Churn_Records!$G5947,0)</f>
        <v>42</v>
      </c>
      <c r="U5947" s="6" t="str">
        <f t="array" ref="U5947">IFS(Customer_Churn_Records!$T5947&lt;30,"young",Customer_Churn_Records!$T5947&lt;50,"middle-aged",Customer_Churn_Records!$T5947&lt;100,"old")</f>
        <v>middle-aged</v>
      </c>
      <c r="V5947" s="8" t="str">
        <f t="array" ref="V5947">IFS(Customer_Churn_Records!$D5947&lt;701,"less-score",Customer_Churn_Records!$D5947&lt;851,"high-score")</f>
        <v>less-score</v>
      </c>
      <c r="W5947" s="8" t="str">
        <f t="array" ref="W5947">IF(Customer_Churn_Records!$X5947=0,0,IFS(Customer_Churn_Records!$X5947&lt;100000,"low",Customer_Churn_Records!$X5947&lt;300000,"high"))</f>
        <v>low</v>
      </c>
      <c r="X5947" s="8">
        <f>ROUND(Customer_Churn_Records!$I5947,0)</f>
        <v>75361</v>
      </c>
    </row>
    <row r="5948" ht="14.25" customHeight="1">
      <c r="A5948" s="6">
        <v>8895.0</v>
      </c>
      <c r="B5948" s="6">
        <v>1.5631222E7</v>
      </c>
      <c r="C5948" s="6" t="s">
        <v>714</v>
      </c>
      <c r="D5948" s="6">
        <v>485.0</v>
      </c>
      <c r="E5948" s="6" t="s">
        <v>7</v>
      </c>
      <c r="F5948" s="6" t="s">
        <v>10</v>
      </c>
      <c r="G5948" s="7" t="s">
        <v>107</v>
      </c>
      <c r="H5948" s="6">
        <v>2.0</v>
      </c>
      <c r="I5948" s="6" t="s">
        <v>14210</v>
      </c>
      <c r="J5948" s="6">
        <v>1.0</v>
      </c>
      <c r="K5948" s="6">
        <v>1.0</v>
      </c>
      <c r="L5948" s="6">
        <v>1.0</v>
      </c>
      <c r="M5948" s="6" t="s">
        <v>14211</v>
      </c>
      <c r="N5948" s="6">
        <v>0.0</v>
      </c>
      <c r="O5948" s="6">
        <v>0.0</v>
      </c>
      <c r="P5948" s="6">
        <v>3.0</v>
      </c>
      <c r="Q5948" s="6" t="s">
        <v>49</v>
      </c>
      <c r="R5948" s="6">
        <v>772.0</v>
      </c>
      <c r="S5948" s="6">
        <f>COUNTIF(Customer_Churn_Records!$B$2:$B$10000,Customer_Churn_Records!$B5948)</f>
        <v>1</v>
      </c>
      <c r="T5948" s="6">
        <f>ROUNDUP(Customer_Churn_Records!$G5948,0)</f>
        <v>39</v>
      </c>
      <c r="U5948" s="6" t="str">
        <f t="array" ref="U5948">IFS(Customer_Churn_Records!$T5948&lt;30,"young",Customer_Churn_Records!$T5948&lt;50,"middle-aged",Customer_Churn_Records!$T5948&lt;100,"old")</f>
        <v>middle-aged</v>
      </c>
      <c r="V5948" s="8" t="str">
        <f t="array" ref="V5948">IFS(Customer_Churn_Records!$D5948&lt;701,"less-score",Customer_Churn_Records!$D5948&lt;851,"high-score")</f>
        <v>less-score</v>
      </c>
      <c r="W5948" s="8" t="str">
        <f t="array" ref="W5948">IF(Customer_Churn_Records!$X5948=0,0,IFS(Customer_Churn_Records!$X5948&lt;100000,"low",Customer_Churn_Records!$X5948&lt;300000,"high"))</f>
        <v>low</v>
      </c>
      <c r="X5948" s="8">
        <f>ROUND(Customer_Churn_Records!$I5948,0)</f>
        <v>75340</v>
      </c>
    </row>
    <row r="5949" ht="14.25" customHeight="1">
      <c r="A5949" s="6">
        <v>5305.0</v>
      </c>
      <c r="B5949" s="6">
        <v>1.5671345E7</v>
      </c>
      <c r="C5949" s="6" t="s">
        <v>1825</v>
      </c>
      <c r="D5949" s="6">
        <v>531.0</v>
      </c>
      <c r="E5949" s="6" t="s">
        <v>9</v>
      </c>
      <c r="F5949" s="6" t="s">
        <v>10</v>
      </c>
      <c r="G5949" s="7" t="s">
        <v>51</v>
      </c>
      <c r="H5949" s="6">
        <v>6.0</v>
      </c>
      <c r="I5949" s="6" t="s">
        <v>14212</v>
      </c>
      <c r="J5949" s="6">
        <v>2.0</v>
      </c>
      <c r="K5949" s="6">
        <v>0.0</v>
      </c>
      <c r="L5949" s="6">
        <v>0.0</v>
      </c>
      <c r="M5949" s="6" t="s">
        <v>14213</v>
      </c>
      <c r="N5949" s="6">
        <v>0.0</v>
      </c>
      <c r="O5949" s="6">
        <v>0.0</v>
      </c>
      <c r="P5949" s="6">
        <v>1.0</v>
      </c>
      <c r="Q5949" s="6" t="s">
        <v>79</v>
      </c>
      <c r="R5949" s="6">
        <v>505.0</v>
      </c>
      <c r="S5949" s="6">
        <f>COUNTIF(Customer_Churn_Records!$B$2:$B$10000,Customer_Churn_Records!$B5949)</f>
        <v>1</v>
      </c>
      <c r="T5949" s="6">
        <f>ROUNDUP(Customer_Churn_Records!$G5949,0)</f>
        <v>42</v>
      </c>
      <c r="U5949" s="6" t="str">
        <f t="array" ref="U5949">IFS(Customer_Churn_Records!$T5949&lt;30,"young",Customer_Churn_Records!$T5949&lt;50,"middle-aged",Customer_Churn_Records!$T5949&lt;100,"old")</f>
        <v>middle-aged</v>
      </c>
      <c r="V5949" s="8" t="str">
        <f t="array" ref="V5949">IFS(Customer_Churn_Records!$D5949&lt;701,"less-score",Customer_Churn_Records!$D5949&lt;851,"high-score")</f>
        <v>less-score</v>
      </c>
      <c r="W5949" s="8" t="str">
        <f t="array" ref="W5949">IF(Customer_Churn_Records!$X5949=0,0,IFS(Customer_Churn_Records!$X5949&lt;100000,"low",Customer_Churn_Records!$X5949&lt;300000,"high"))</f>
        <v>low</v>
      </c>
      <c r="X5949" s="8">
        <f>ROUND(Customer_Churn_Records!$I5949,0)</f>
        <v>75303</v>
      </c>
    </row>
    <row r="5950" ht="14.25" customHeight="1">
      <c r="A5950" s="6">
        <v>8291.0</v>
      </c>
      <c r="B5950" s="6">
        <v>1.5731267E7</v>
      </c>
      <c r="C5950" s="6" t="s">
        <v>3573</v>
      </c>
      <c r="D5950" s="6">
        <v>797.0</v>
      </c>
      <c r="E5950" s="6" t="s">
        <v>7</v>
      </c>
      <c r="F5950" s="6" t="s">
        <v>11</v>
      </c>
      <c r="G5950" s="7" t="s">
        <v>72</v>
      </c>
      <c r="H5950" s="6">
        <v>4.0</v>
      </c>
      <c r="I5950" s="6" t="s">
        <v>14214</v>
      </c>
      <c r="J5950" s="6">
        <v>1.0</v>
      </c>
      <c r="K5950" s="6">
        <v>1.0</v>
      </c>
      <c r="L5950" s="6">
        <v>0.0</v>
      </c>
      <c r="M5950" s="6" t="s">
        <v>14215</v>
      </c>
      <c r="N5950" s="6">
        <v>0.0</v>
      </c>
      <c r="O5950" s="6">
        <v>0.0</v>
      </c>
      <c r="P5950" s="6">
        <v>4.0</v>
      </c>
      <c r="Q5950" s="6" t="s">
        <v>79</v>
      </c>
      <c r="R5950" s="6">
        <v>300.0</v>
      </c>
      <c r="S5950" s="6">
        <f>COUNTIF(Customer_Churn_Records!$B$2:$B$10000,Customer_Churn_Records!$B5950)</f>
        <v>1</v>
      </c>
      <c r="T5950" s="6">
        <f>ROUNDUP(Customer_Churn_Records!$G5950,0)</f>
        <v>37</v>
      </c>
      <c r="U5950" s="6" t="str">
        <f t="array" ref="U5950">IFS(Customer_Churn_Records!$T5950&lt;30,"young",Customer_Churn_Records!$T5950&lt;50,"middle-aged",Customer_Churn_Records!$T5950&lt;100,"old")</f>
        <v>middle-aged</v>
      </c>
      <c r="V5950" s="8" t="str">
        <f t="array" ref="V5950">IFS(Customer_Churn_Records!$D5950&lt;701,"less-score",Customer_Churn_Records!$D5950&lt;851,"high-score")</f>
        <v>high-score</v>
      </c>
      <c r="W5950" s="8" t="str">
        <f t="array" ref="W5950">IF(Customer_Churn_Records!$X5950=0,0,IFS(Customer_Churn_Records!$X5950&lt;100000,"low",Customer_Churn_Records!$X5950&lt;300000,"high"))</f>
        <v>low</v>
      </c>
      <c r="X5950" s="8">
        <f>ROUND(Customer_Churn_Records!$I5950,0)</f>
        <v>75264</v>
      </c>
    </row>
    <row r="5951" ht="14.25" customHeight="1">
      <c r="A5951" s="6">
        <v>819.0</v>
      </c>
      <c r="B5951" s="6">
        <v>1.5591969E7</v>
      </c>
      <c r="C5951" s="6" t="s">
        <v>2482</v>
      </c>
      <c r="D5951" s="6">
        <v>497.0</v>
      </c>
      <c r="E5951" s="6" t="s">
        <v>9</v>
      </c>
      <c r="F5951" s="6" t="s">
        <v>11</v>
      </c>
      <c r="G5951" s="7" t="s">
        <v>197</v>
      </c>
      <c r="H5951" s="6">
        <v>9.0</v>
      </c>
      <c r="I5951" s="6" t="s">
        <v>14216</v>
      </c>
      <c r="J5951" s="6">
        <v>1.0</v>
      </c>
      <c r="K5951" s="6">
        <v>1.0</v>
      </c>
      <c r="L5951" s="6">
        <v>1.0</v>
      </c>
      <c r="M5951" s="6" t="s">
        <v>14217</v>
      </c>
      <c r="N5951" s="6">
        <v>0.0</v>
      </c>
      <c r="O5951" s="6">
        <v>0.0</v>
      </c>
      <c r="P5951" s="6">
        <v>5.0</v>
      </c>
      <c r="Q5951" s="6" t="s">
        <v>49</v>
      </c>
      <c r="R5951" s="6">
        <v>709.0</v>
      </c>
      <c r="S5951" s="6">
        <f>COUNTIF(Customer_Churn_Records!$B$2:$B$10000,Customer_Churn_Records!$B5951)</f>
        <v>1</v>
      </c>
      <c r="T5951" s="6">
        <f>ROUNDUP(Customer_Churn_Records!$G5951,0)</f>
        <v>27</v>
      </c>
      <c r="U5951" s="6" t="str">
        <f t="array" ref="U5951">IFS(Customer_Churn_Records!$T5951&lt;30,"young",Customer_Churn_Records!$T5951&lt;50,"middle-aged",Customer_Churn_Records!$T5951&lt;100,"old")</f>
        <v>young</v>
      </c>
      <c r="V5951" s="8" t="str">
        <f t="array" ref="V5951">IFS(Customer_Churn_Records!$D5951&lt;701,"less-score",Customer_Churn_Records!$D5951&lt;851,"high-score")</f>
        <v>less-score</v>
      </c>
      <c r="W5951" s="8" t="str">
        <f t="array" ref="W5951">IF(Customer_Churn_Records!$X5951=0,0,IFS(Customer_Churn_Records!$X5951&lt;100000,"low",Customer_Churn_Records!$X5951&lt;300000,"high"))</f>
        <v>low</v>
      </c>
      <c r="X5951" s="8">
        <f>ROUND(Customer_Churn_Records!$I5951,0)</f>
        <v>75263</v>
      </c>
    </row>
    <row r="5952" ht="14.25" customHeight="1">
      <c r="A5952" s="6">
        <v>5846.0</v>
      </c>
      <c r="B5952" s="6">
        <v>1.56543E7</v>
      </c>
      <c r="C5952" s="6" t="s">
        <v>80</v>
      </c>
      <c r="D5952" s="6">
        <v>530.0</v>
      </c>
      <c r="E5952" s="6" t="s">
        <v>8</v>
      </c>
      <c r="F5952" s="6" t="s">
        <v>11</v>
      </c>
      <c r="G5952" s="7" t="s">
        <v>103</v>
      </c>
      <c r="H5952" s="6">
        <v>9.0</v>
      </c>
      <c r="I5952" s="6" t="s">
        <v>14218</v>
      </c>
      <c r="J5952" s="6">
        <v>1.0</v>
      </c>
      <c r="K5952" s="6">
        <v>0.0</v>
      </c>
      <c r="L5952" s="6">
        <v>1.0</v>
      </c>
      <c r="M5952" s="6" t="s">
        <v>14219</v>
      </c>
      <c r="N5952" s="6">
        <v>0.0</v>
      </c>
      <c r="O5952" s="6">
        <v>0.0</v>
      </c>
      <c r="P5952" s="6">
        <v>4.0</v>
      </c>
      <c r="Q5952" s="6" t="s">
        <v>44</v>
      </c>
      <c r="R5952" s="6">
        <v>273.0</v>
      </c>
      <c r="S5952" s="6">
        <f>COUNTIF(Customer_Churn_Records!$B$2:$B$10000,Customer_Churn_Records!$B5952)</f>
        <v>1</v>
      </c>
      <c r="T5952" s="6">
        <f>ROUNDUP(Customer_Churn_Records!$G5952,0)</f>
        <v>33</v>
      </c>
      <c r="U5952" s="6" t="str">
        <f t="array" ref="U5952">IFS(Customer_Churn_Records!$T5952&lt;30,"young",Customer_Churn_Records!$T5952&lt;50,"middle-aged",Customer_Churn_Records!$T5952&lt;100,"old")</f>
        <v>middle-aged</v>
      </c>
      <c r="V5952" s="8" t="str">
        <f t="array" ref="V5952">IFS(Customer_Churn_Records!$D5952&lt;701,"less-score",Customer_Churn_Records!$D5952&lt;851,"high-score")</f>
        <v>less-score</v>
      </c>
      <c r="W5952" s="8" t="str">
        <f t="array" ref="W5952">IF(Customer_Churn_Records!$X5952=0,0,IFS(Customer_Churn_Records!$X5952&lt;100000,"low",Customer_Churn_Records!$X5952&lt;300000,"high"))</f>
        <v>low</v>
      </c>
      <c r="X5952" s="8">
        <f>ROUND(Customer_Churn_Records!$I5952,0)</f>
        <v>75242</v>
      </c>
    </row>
    <row r="5953" ht="14.25" customHeight="1">
      <c r="A5953" s="6">
        <v>2448.0</v>
      </c>
      <c r="B5953" s="6">
        <v>1.5715769E7</v>
      </c>
      <c r="C5953" s="6" t="s">
        <v>280</v>
      </c>
      <c r="D5953" s="6">
        <v>621.0</v>
      </c>
      <c r="E5953" s="6" t="s">
        <v>7</v>
      </c>
      <c r="F5953" s="6" t="s">
        <v>11</v>
      </c>
      <c r="G5953" s="7" t="s">
        <v>64</v>
      </c>
      <c r="H5953" s="6">
        <v>2.0</v>
      </c>
      <c r="I5953" s="6" t="s">
        <v>14220</v>
      </c>
      <c r="J5953" s="6">
        <v>1.0</v>
      </c>
      <c r="K5953" s="6">
        <v>0.0</v>
      </c>
      <c r="L5953" s="6">
        <v>1.0</v>
      </c>
      <c r="M5953" s="6" t="s">
        <v>14221</v>
      </c>
      <c r="N5953" s="6">
        <v>0.0</v>
      </c>
      <c r="O5953" s="6">
        <v>0.0</v>
      </c>
      <c r="P5953" s="6">
        <v>4.0</v>
      </c>
      <c r="Q5953" s="6" t="s">
        <v>44</v>
      </c>
      <c r="R5953" s="6">
        <v>459.0</v>
      </c>
      <c r="S5953" s="6">
        <f>COUNTIF(Customer_Churn_Records!$B$2:$B$10000,Customer_Churn_Records!$B5953)</f>
        <v>1</v>
      </c>
      <c r="T5953" s="6">
        <f>ROUNDUP(Customer_Churn_Records!$G5953,0)</f>
        <v>26</v>
      </c>
      <c r="U5953" s="6" t="str">
        <f t="array" ref="U5953">IFS(Customer_Churn_Records!$T5953&lt;30,"young",Customer_Churn_Records!$T5953&lt;50,"middle-aged",Customer_Churn_Records!$T5953&lt;100,"old")</f>
        <v>young</v>
      </c>
      <c r="V5953" s="8" t="str">
        <f t="array" ref="V5953">IFS(Customer_Churn_Records!$D5953&lt;701,"less-score",Customer_Churn_Records!$D5953&lt;851,"high-score")</f>
        <v>less-score</v>
      </c>
      <c r="W5953" s="8" t="str">
        <f t="array" ref="W5953">IF(Customer_Churn_Records!$X5953=0,0,IFS(Customer_Churn_Records!$X5953&lt;100000,"low",Customer_Churn_Records!$X5953&lt;300000,"high"))</f>
        <v>low</v>
      </c>
      <c r="X5953" s="8">
        <f>ROUND(Customer_Churn_Records!$I5953,0)</f>
        <v>75238</v>
      </c>
    </row>
    <row r="5954" ht="14.25" customHeight="1">
      <c r="A5954" s="6">
        <v>9427.0</v>
      </c>
      <c r="B5954" s="6">
        <v>1.5675518E7</v>
      </c>
      <c r="C5954" s="6" t="s">
        <v>5322</v>
      </c>
      <c r="D5954" s="6">
        <v>499.0</v>
      </c>
      <c r="E5954" s="6" t="s">
        <v>9</v>
      </c>
      <c r="F5954" s="6" t="s">
        <v>10</v>
      </c>
      <c r="G5954" s="7" t="s">
        <v>171</v>
      </c>
      <c r="H5954" s="6">
        <v>1.0</v>
      </c>
      <c r="I5954" s="6" t="s">
        <v>14222</v>
      </c>
      <c r="J5954" s="6">
        <v>2.0</v>
      </c>
      <c r="K5954" s="6">
        <v>0.0</v>
      </c>
      <c r="L5954" s="6">
        <v>0.0</v>
      </c>
      <c r="M5954" s="6" t="s">
        <v>14223</v>
      </c>
      <c r="N5954" s="6">
        <v>1.0</v>
      </c>
      <c r="O5954" s="6">
        <v>1.0</v>
      </c>
      <c r="P5954" s="6">
        <v>4.0</v>
      </c>
      <c r="Q5954" s="6" t="s">
        <v>44</v>
      </c>
      <c r="R5954" s="6">
        <v>424.0</v>
      </c>
      <c r="S5954" s="6">
        <f>COUNTIF(Customer_Churn_Records!$B$2:$B$10000,Customer_Churn_Records!$B5954)</f>
        <v>1</v>
      </c>
      <c r="T5954" s="6">
        <f>ROUNDUP(Customer_Churn_Records!$G5954,0)</f>
        <v>53</v>
      </c>
      <c r="U5954" s="6" t="str">
        <f t="array" ref="U5954">IFS(Customer_Churn_Records!$T5954&lt;30,"young",Customer_Churn_Records!$T5954&lt;50,"middle-aged",Customer_Churn_Records!$T5954&lt;100,"old")</f>
        <v>old</v>
      </c>
      <c r="V5954" s="8" t="str">
        <f t="array" ref="V5954">IFS(Customer_Churn_Records!$D5954&lt;701,"less-score",Customer_Churn_Records!$D5954&lt;851,"high-score")</f>
        <v>less-score</v>
      </c>
      <c r="W5954" s="8" t="str">
        <f t="array" ref="W5954">IF(Customer_Churn_Records!$X5954=0,0,IFS(Customer_Churn_Records!$X5954&lt;100000,"low",Customer_Churn_Records!$X5954&lt;300000,"high"))</f>
        <v>low</v>
      </c>
      <c r="X5954" s="8">
        <f>ROUND(Customer_Churn_Records!$I5954,0)</f>
        <v>75226</v>
      </c>
    </row>
    <row r="5955" ht="14.25" customHeight="1">
      <c r="A5955" s="6">
        <v>3487.0</v>
      </c>
      <c r="B5955" s="6">
        <v>1.5630661E7</v>
      </c>
      <c r="C5955" s="6" t="s">
        <v>10055</v>
      </c>
      <c r="D5955" s="6">
        <v>614.0</v>
      </c>
      <c r="E5955" s="6" t="s">
        <v>9</v>
      </c>
      <c r="F5955" s="6" t="s">
        <v>10</v>
      </c>
      <c r="G5955" s="7" t="s">
        <v>213</v>
      </c>
      <c r="H5955" s="6">
        <v>10.0</v>
      </c>
      <c r="I5955" s="6" t="s">
        <v>14224</v>
      </c>
      <c r="J5955" s="6">
        <v>1.0</v>
      </c>
      <c r="K5955" s="6">
        <v>1.0</v>
      </c>
      <c r="L5955" s="6">
        <v>0.0</v>
      </c>
      <c r="M5955" s="6" t="s">
        <v>14225</v>
      </c>
      <c r="N5955" s="6">
        <v>0.0</v>
      </c>
      <c r="O5955" s="6">
        <v>0.0</v>
      </c>
      <c r="P5955" s="6">
        <v>5.0</v>
      </c>
      <c r="Q5955" s="6" t="s">
        <v>79</v>
      </c>
      <c r="R5955" s="6">
        <v>386.0</v>
      </c>
      <c r="S5955" s="6">
        <f>COUNTIF(Customer_Churn_Records!$B$2:$B$10000,Customer_Churn_Records!$B5955)</f>
        <v>1</v>
      </c>
      <c r="T5955" s="6">
        <f>ROUNDUP(Customer_Churn_Records!$G5955,0)</f>
        <v>25</v>
      </c>
      <c r="U5955" s="6" t="str">
        <f t="array" ref="U5955">IFS(Customer_Churn_Records!$T5955&lt;30,"young",Customer_Churn_Records!$T5955&lt;50,"middle-aged",Customer_Churn_Records!$T5955&lt;100,"old")</f>
        <v>young</v>
      </c>
      <c r="V5955" s="8" t="str">
        <f t="array" ref="V5955">IFS(Customer_Churn_Records!$D5955&lt;701,"less-score",Customer_Churn_Records!$D5955&lt;851,"high-score")</f>
        <v>less-score</v>
      </c>
      <c r="W5955" s="8" t="str">
        <f t="array" ref="W5955">IF(Customer_Churn_Records!$X5955=0,0,IFS(Customer_Churn_Records!$X5955&lt;100000,"low",Customer_Churn_Records!$X5955&lt;300000,"high"))</f>
        <v>low</v>
      </c>
      <c r="X5955" s="8">
        <f>ROUND(Customer_Churn_Records!$I5955,0)</f>
        <v>75212</v>
      </c>
    </row>
    <row r="5956" ht="14.25" customHeight="1">
      <c r="A5956" s="6">
        <v>3189.0</v>
      </c>
      <c r="B5956" s="6">
        <v>1.5586757E7</v>
      </c>
      <c r="C5956" s="6" t="s">
        <v>4421</v>
      </c>
      <c r="D5956" s="6">
        <v>801.0</v>
      </c>
      <c r="E5956" s="6" t="s">
        <v>7</v>
      </c>
      <c r="F5956" s="6" t="s">
        <v>10</v>
      </c>
      <c r="G5956" s="7" t="s">
        <v>114</v>
      </c>
      <c r="H5956" s="6">
        <v>4.0</v>
      </c>
      <c r="I5956" s="6" t="s">
        <v>14226</v>
      </c>
      <c r="J5956" s="6">
        <v>1.0</v>
      </c>
      <c r="K5956" s="6">
        <v>1.0</v>
      </c>
      <c r="L5956" s="6">
        <v>1.0</v>
      </c>
      <c r="M5956" s="6" t="s">
        <v>14227</v>
      </c>
      <c r="N5956" s="6">
        <v>0.0</v>
      </c>
      <c r="O5956" s="6">
        <v>0.0</v>
      </c>
      <c r="P5956" s="6">
        <v>1.0</v>
      </c>
      <c r="Q5956" s="6" t="s">
        <v>44</v>
      </c>
      <c r="R5956" s="6">
        <v>451.0</v>
      </c>
      <c r="S5956" s="6">
        <f>COUNTIF(Customer_Churn_Records!$B$2:$B$10000,Customer_Churn_Records!$B5956)</f>
        <v>1</v>
      </c>
      <c r="T5956" s="6">
        <f>ROUNDUP(Customer_Churn_Records!$G5956,0)</f>
        <v>32</v>
      </c>
      <c r="U5956" s="6" t="str">
        <f t="array" ref="U5956">IFS(Customer_Churn_Records!$T5956&lt;30,"young",Customer_Churn_Records!$T5956&lt;50,"middle-aged",Customer_Churn_Records!$T5956&lt;100,"old")</f>
        <v>middle-aged</v>
      </c>
      <c r="V5956" s="8" t="str">
        <f t="array" ref="V5956">IFS(Customer_Churn_Records!$D5956&lt;701,"less-score",Customer_Churn_Records!$D5956&lt;851,"high-score")</f>
        <v>high-score</v>
      </c>
      <c r="W5956" s="8" t="str">
        <f t="array" ref="W5956">IF(Customer_Churn_Records!$X5956=0,0,IFS(Customer_Churn_Records!$X5956&lt;100000,"low",Customer_Churn_Records!$X5956&lt;300000,"high"))</f>
        <v>low</v>
      </c>
      <c r="X5956" s="8">
        <f>ROUND(Customer_Churn_Records!$I5956,0)</f>
        <v>75171</v>
      </c>
    </row>
    <row r="5957" ht="14.25" customHeight="1">
      <c r="A5957" s="6">
        <v>2500.0</v>
      </c>
      <c r="B5957" s="6">
        <v>1.5634974E7</v>
      </c>
      <c r="C5957" s="6" t="s">
        <v>14228</v>
      </c>
      <c r="D5957" s="6">
        <v>614.0</v>
      </c>
      <c r="E5957" s="6" t="s">
        <v>7</v>
      </c>
      <c r="F5957" s="6" t="s">
        <v>10</v>
      </c>
      <c r="G5957" s="7" t="s">
        <v>72</v>
      </c>
      <c r="H5957" s="6">
        <v>8.0</v>
      </c>
      <c r="I5957" s="6" t="s">
        <v>14229</v>
      </c>
      <c r="J5957" s="6">
        <v>4.0</v>
      </c>
      <c r="K5957" s="6">
        <v>0.0</v>
      </c>
      <c r="L5957" s="6">
        <v>1.0</v>
      </c>
      <c r="M5957" s="6" t="s">
        <v>14230</v>
      </c>
      <c r="N5957" s="6">
        <v>1.0</v>
      </c>
      <c r="O5957" s="6">
        <v>1.0</v>
      </c>
      <c r="P5957" s="6">
        <v>1.0</v>
      </c>
      <c r="Q5957" s="6" t="s">
        <v>49</v>
      </c>
      <c r="R5957" s="6">
        <v>516.0</v>
      </c>
      <c r="S5957" s="6">
        <f>COUNTIF(Customer_Churn_Records!$B$2:$B$10000,Customer_Churn_Records!$B5957)</f>
        <v>1</v>
      </c>
      <c r="T5957" s="6">
        <f>ROUNDUP(Customer_Churn_Records!$G5957,0)</f>
        <v>37</v>
      </c>
      <c r="U5957" s="6" t="str">
        <f t="array" ref="U5957">IFS(Customer_Churn_Records!$T5957&lt;30,"young",Customer_Churn_Records!$T5957&lt;50,"middle-aged",Customer_Churn_Records!$T5957&lt;100,"old")</f>
        <v>middle-aged</v>
      </c>
      <c r="V5957" s="8" t="str">
        <f t="array" ref="V5957">IFS(Customer_Churn_Records!$D5957&lt;701,"less-score",Customer_Churn_Records!$D5957&lt;851,"high-score")</f>
        <v>less-score</v>
      </c>
      <c r="W5957" s="8" t="str">
        <f t="array" ref="W5957">IF(Customer_Churn_Records!$X5957=0,0,IFS(Customer_Churn_Records!$X5957&lt;100000,"low",Customer_Churn_Records!$X5957&lt;300000,"high"))</f>
        <v>low</v>
      </c>
      <c r="X5957" s="8">
        <f>ROUND(Customer_Churn_Records!$I5957,0)</f>
        <v>75150</v>
      </c>
    </row>
    <row r="5958" ht="14.25" customHeight="1">
      <c r="A5958" s="6">
        <v>1622.0</v>
      </c>
      <c r="B5958" s="6">
        <v>1.5777797E7</v>
      </c>
      <c r="C5958" s="6" t="s">
        <v>7593</v>
      </c>
      <c r="D5958" s="6">
        <v>689.0</v>
      </c>
      <c r="E5958" s="6" t="s">
        <v>9</v>
      </c>
      <c r="F5958" s="6" t="s">
        <v>11</v>
      </c>
      <c r="G5958" s="7" t="s">
        <v>41</v>
      </c>
      <c r="H5958" s="6">
        <v>5.0</v>
      </c>
      <c r="I5958" s="6" t="s">
        <v>14231</v>
      </c>
      <c r="J5958" s="6">
        <v>1.0</v>
      </c>
      <c r="K5958" s="6">
        <v>1.0</v>
      </c>
      <c r="L5958" s="6">
        <v>1.0</v>
      </c>
      <c r="M5958" s="6" t="s">
        <v>14232</v>
      </c>
      <c r="N5958" s="6">
        <v>1.0</v>
      </c>
      <c r="O5958" s="6">
        <v>1.0</v>
      </c>
      <c r="P5958" s="6">
        <v>4.0</v>
      </c>
      <c r="Q5958" s="6" t="s">
        <v>49</v>
      </c>
      <c r="R5958" s="6">
        <v>731.0</v>
      </c>
      <c r="S5958" s="6">
        <f>COUNTIF(Customer_Churn_Records!$B$2:$B$10000,Customer_Churn_Records!$B5958)</f>
        <v>1</v>
      </c>
      <c r="T5958" s="6">
        <f>ROUNDUP(Customer_Churn_Records!$G5958,0)</f>
        <v>38</v>
      </c>
      <c r="U5958" s="6" t="str">
        <f t="array" ref="U5958">IFS(Customer_Churn_Records!$T5958&lt;30,"young",Customer_Churn_Records!$T5958&lt;50,"middle-aged",Customer_Churn_Records!$T5958&lt;100,"old")</f>
        <v>middle-aged</v>
      </c>
      <c r="V5958" s="8" t="str">
        <f t="array" ref="V5958">IFS(Customer_Churn_Records!$D5958&lt;701,"less-score",Customer_Churn_Records!$D5958&lt;851,"high-score")</f>
        <v>less-score</v>
      </c>
      <c r="W5958" s="8" t="str">
        <f t="array" ref="W5958">IF(Customer_Churn_Records!$X5958=0,0,IFS(Customer_Churn_Records!$X5958&lt;100000,"low",Customer_Churn_Records!$X5958&lt;300000,"high"))</f>
        <v>low</v>
      </c>
      <c r="X5958" s="8">
        <f>ROUND(Customer_Churn_Records!$I5958,0)</f>
        <v>75075</v>
      </c>
    </row>
    <row r="5959" ht="14.25" customHeight="1">
      <c r="A5959" s="6">
        <v>9999.0</v>
      </c>
      <c r="B5959" s="6">
        <v>1.5682355E7</v>
      </c>
      <c r="C5959" s="6" t="s">
        <v>9175</v>
      </c>
      <c r="D5959" s="6">
        <v>772.0</v>
      </c>
      <c r="E5959" s="6" t="s">
        <v>8</v>
      </c>
      <c r="F5959" s="6" t="s">
        <v>11</v>
      </c>
      <c r="G5959" s="7" t="s">
        <v>51</v>
      </c>
      <c r="H5959" s="6">
        <v>3.0</v>
      </c>
      <c r="I5959" s="6" t="s">
        <v>14233</v>
      </c>
      <c r="J5959" s="6">
        <v>2.0</v>
      </c>
      <c r="K5959" s="6">
        <v>1.0</v>
      </c>
      <c r="L5959" s="6">
        <v>0.0</v>
      </c>
      <c r="M5959" s="6" t="s">
        <v>14234</v>
      </c>
      <c r="N5959" s="6">
        <v>1.0</v>
      </c>
      <c r="O5959" s="6">
        <v>1.0</v>
      </c>
      <c r="P5959" s="6">
        <v>2.0</v>
      </c>
      <c r="Q5959" s="6" t="s">
        <v>49</v>
      </c>
      <c r="R5959" s="6">
        <v>339.0</v>
      </c>
      <c r="S5959" s="6">
        <f>COUNTIF(Customer_Churn_Records!$B$2:$B$10000,Customer_Churn_Records!$B5959)</f>
        <v>1</v>
      </c>
      <c r="T5959" s="6">
        <f>ROUNDUP(Customer_Churn_Records!$G5959,0)</f>
        <v>42</v>
      </c>
      <c r="U5959" s="6" t="str">
        <f t="array" ref="U5959">IFS(Customer_Churn_Records!$T5959&lt;30,"young",Customer_Churn_Records!$T5959&lt;50,"middle-aged",Customer_Churn_Records!$T5959&lt;100,"old")</f>
        <v>middle-aged</v>
      </c>
      <c r="V5959" s="8" t="str">
        <f t="array" ref="V5959">IFS(Customer_Churn_Records!$D5959&lt;701,"less-score",Customer_Churn_Records!$D5959&lt;851,"high-score")</f>
        <v>high-score</v>
      </c>
      <c r="W5959" s="8" t="str">
        <f t="array" ref="W5959">IF(Customer_Churn_Records!$X5959=0,0,IFS(Customer_Churn_Records!$X5959&lt;100000,"low",Customer_Churn_Records!$X5959&lt;300000,"high"))</f>
        <v>low</v>
      </c>
      <c r="X5959" s="8">
        <f>ROUND(Customer_Churn_Records!$I5959,0)</f>
        <v>75075</v>
      </c>
    </row>
    <row r="5960" ht="14.25" customHeight="1">
      <c r="A5960" s="6">
        <v>5369.0</v>
      </c>
      <c r="B5960" s="6">
        <v>1.5745326E7</v>
      </c>
      <c r="C5960" s="6" t="s">
        <v>14235</v>
      </c>
      <c r="D5960" s="6">
        <v>538.0</v>
      </c>
      <c r="E5960" s="6" t="s">
        <v>7</v>
      </c>
      <c r="F5960" s="6" t="s">
        <v>10</v>
      </c>
      <c r="G5960" s="7" t="s">
        <v>1211</v>
      </c>
      <c r="H5960" s="6">
        <v>3.0</v>
      </c>
      <c r="I5960" s="6" t="s">
        <v>14236</v>
      </c>
      <c r="J5960" s="6">
        <v>1.0</v>
      </c>
      <c r="K5960" s="6">
        <v>0.0</v>
      </c>
      <c r="L5960" s="6">
        <v>0.0</v>
      </c>
      <c r="M5960" s="6" t="s">
        <v>14237</v>
      </c>
      <c r="N5960" s="6">
        <v>1.0</v>
      </c>
      <c r="O5960" s="6">
        <v>1.0</v>
      </c>
      <c r="P5960" s="6">
        <v>4.0</v>
      </c>
      <c r="Q5960" s="6" t="s">
        <v>49</v>
      </c>
      <c r="R5960" s="6">
        <v>424.0</v>
      </c>
      <c r="S5960" s="6">
        <f>COUNTIF(Customer_Churn_Records!$B$2:$B$10000,Customer_Churn_Records!$B5960)</f>
        <v>1</v>
      </c>
      <c r="T5960" s="6">
        <f>ROUNDUP(Customer_Churn_Records!$G5960,0)</f>
        <v>62</v>
      </c>
      <c r="U5960" s="6" t="str">
        <f t="array" ref="U5960">IFS(Customer_Churn_Records!$T5960&lt;30,"young",Customer_Churn_Records!$T5960&lt;50,"middle-aged",Customer_Churn_Records!$T5960&lt;100,"old")</f>
        <v>old</v>
      </c>
      <c r="V5960" s="8" t="str">
        <f t="array" ref="V5960">IFS(Customer_Churn_Records!$D5960&lt;701,"less-score",Customer_Churn_Records!$D5960&lt;851,"high-score")</f>
        <v>less-score</v>
      </c>
      <c r="W5960" s="8" t="str">
        <f t="array" ref="W5960">IF(Customer_Churn_Records!$X5960=0,0,IFS(Customer_Churn_Records!$X5960&lt;100000,"low",Customer_Churn_Records!$X5960&lt;300000,"high"))</f>
        <v>low</v>
      </c>
      <c r="X5960" s="8">
        <f>ROUND(Customer_Churn_Records!$I5960,0)</f>
        <v>75051</v>
      </c>
    </row>
    <row r="5961" ht="14.25" customHeight="1">
      <c r="A5961" s="6">
        <v>2284.0</v>
      </c>
      <c r="B5961" s="6">
        <v>1.5624633E7</v>
      </c>
      <c r="C5961" s="6" t="s">
        <v>14238</v>
      </c>
      <c r="D5961" s="6">
        <v>702.0</v>
      </c>
      <c r="E5961" s="6" t="s">
        <v>7</v>
      </c>
      <c r="F5961" s="6" t="s">
        <v>11</v>
      </c>
      <c r="G5961" s="7" t="s">
        <v>333</v>
      </c>
      <c r="H5961" s="6">
        <v>9.0</v>
      </c>
      <c r="I5961" s="6" t="s">
        <v>14239</v>
      </c>
      <c r="J5961" s="6">
        <v>1.0</v>
      </c>
      <c r="K5961" s="6">
        <v>1.0</v>
      </c>
      <c r="L5961" s="6">
        <v>1.0</v>
      </c>
      <c r="M5961" s="6" t="s">
        <v>14240</v>
      </c>
      <c r="N5961" s="6">
        <v>0.0</v>
      </c>
      <c r="O5961" s="6">
        <v>0.0</v>
      </c>
      <c r="P5961" s="6">
        <v>3.0</v>
      </c>
      <c r="Q5961" s="6" t="s">
        <v>44</v>
      </c>
      <c r="R5961" s="6">
        <v>811.0</v>
      </c>
      <c r="S5961" s="6">
        <f>COUNTIF(Customer_Churn_Records!$B$2:$B$10000,Customer_Churn_Records!$B5961)</f>
        <v>1</v>
      </c>
      <c r="T5961" s="6">
        <f>ROUNDUP(Customer_Churn_Records!$G5961,0)</f>
        <v>45</v>
      </c>
      <c r="U5961" s="6" t="str">
        <f t="array" ref="U5961">IFS(Customer_Churn_Records!$T5961&lt;30,"young",Customer_Churn_Records!$T5961&lt;50,"middle-aged",Customer_Churn_Records!$T5961&lt;100,"old")</f>
        <v>middle-aged</v>
      </c>
      <c r="V5961" s="8" t="str">
        <f t="array" ref="V5961">IFS(Customer_Churn_Records!$D5961&lt;701,"less-score",Customer_Churn_Records!$D5961&lt;851,"high-score")</f>
        <v>high-score</v>
      </c>
      <c r="W5961" s="8" t="str">
        <f t="array" ref="W5961">IF(Customer_Churn_Records!$X5961=0,0,IFS(Customer_Churn_Records!$X5961&lt;100000,"low",Customer_Churn_Records!$X5961&lt;300000,"high"))</f>
        <v>low</v>
      </c>
      <c r="X5961" s="8">
        <f>ROUND(Customer_Churn_Records!$I5961,0)</f>
        <v>74990</v>
      </c>
    </row>
    <row r="5962" ht="14.25" customHeight="1">
      <c r="A5962" s="6">
        <v>6604.0</v>
      </c>
      <c r="B5962" s="6">
        <v>1.5683213E7</v>
      </c>
      <c r="C5962" s="6" t="s">
        <v>1748</v>
      </c>
      <c r="D5962" s="6">
        <v>554.0</v>
      </c>
      <c r="E5962" s="6" t="s">
        <v>7</v>
      </c>
      <c r="F5962" s="6" t="s">
        <v>10</v>
      </c>
      <c r="G5962" s="7" t="s">
        <v>87</v>
      </c>
      <c r="H5962" s="6">
        <v>10.0</v>
      </c>
      <c r="I5962" s="6" t="s">
        <v>14241</v>
      </c>
      <c r="J5962" s="6">
        <v>2.0</v>
      </c>
      <c r="K5962" s="6">
        <v>0.0</v>
      </c>
      <c r="L5962" s="6">
        <v>1.0</v>
      </c>
      <c r="M5962" s="6" t="s">
        <v>14242</v>
      </c>
      <c r="N5962" s="6">
        <v>0.0</v>
      </c>
      <c r="O5962" s="6">
        <v>0.0</v>
      </c>
      <c r="P5962" s="6">
        <v>1.0</v>
      </c>
      <c r="Q5962" s="6" t="s">
        <v>79</v>
      </c>
      <c r="R5962" s="6">
        <v>340.0</v>
      </c>
      <c r="S5962" s="6">
        <f>COUNTIF(Customer_Churn_Records!$B$2:$B$10000,Customer_Churn_Records!$B5962)</f>
        <v>1</v>
      </c>
      <c r="T5962" s="6">
        <f>ROUNDUP(Customer_Churn_Records!$G5962,0)</f>
        <v>35</v>
      </c>
      <c r="U5962" s="6" t="str">
        <f t="array" ref="U5962">IFS(Customer_Churn_Records!$T5962&lt;30,"young",Customer_Churn_Records!$T5962&lt;50,"middle-aged",Customer_Churn_Records!$T5962&lt;100,"old")</f>
        <v>middle-aged</v>
      </c>
      <c r="V5962" s="8" t="str">
        <f t="array" ref="V5962">IFS(Customer_Churn_Records!$D5962&lt;701,"less-score",Customer_Churn_Records!$D5962&lt;851,"high-score")</f>
        <v>less-score</v>
      </c>
      <c r="W5962" s="8" t="str">
        <f t="array" ref="W5962">IF(Customer_Churn_Records!$X5962=0,0,IFS(Customer_Churn_Records!$X5962&lt;100000,"low",Customer_Churn_Records!$X5962&lt;300000,"high"))</f>
        <v>low</v>
      </c>
      <c r="X5962" s="8">
        <f>ROUND(Customer_Churn_Records!$I5962,0)</f>
        <v>74989</v>
      </c>
    </row>
    <row r="5963" ht="14.25" customHeight="1">
      <c r="A5963" s="6">
        <v>4772.0</v>
      </c>
      <c r="B5963" s="6">
        <v>1.5716619E7</v>
      </c>
      <c r="C5963" s="6" t="s">
        <v>8672</v>
      </c>
      <c r="D5963" s="6">
        <v>580.0</v>
      </c>
      <c r="E5963" s="6" t="s">
        <v>8</v>
      </c>
      <c r="F5963" s="6" t="s">
        <v>10</v>
      </c>
      <c r="G5963" s="7" t="s">
        <v>118</v>
      </c>
      <c r="H5963" s="6">
        <v>3.0</v>
      </c>
      <c r="I5963" s="6" t="s">
        <v>14243</v>
      </c>
      <c r="J5963" s="6">
        <v>1.0</v>
      </c>
      <c r="K5963" s="6">
        <v>1.0</v>
      </c>
      <c r="L5963" s="6">
        <v>1.0</v>
      </c>
      <c r="M5963" s="6" t="s">
        <v>14244</v>
      </c>
      <c r="N5963" s="6">
        <v>0.0</v>
      </c>
      <c r="O5963" s="6">
        <v>0.0</v>
      </c>
      <c r="P5963" s="6">
        <v>3.0</v>
      </c>
      <c r="Q5963" s="6" t="s">
        <v>44</v>
      </c>
      <c r="R5963" s="6">
        <v>649.0</v>
      </c>
      <c r="S5963" s="6">
        <f>COUNTIF(Customer_Churn_Records!$B$2:$B$10000,Customer_Churn_Records!$B5963)</f>
        <v>1</v>
      </c>
      <c r="T5963" s="6">
        <f>ROUNDUP(Customer_Churn_Records!$G5963,0)</f>
        <v>36</v>
      </c>
      <c r="U5963" s="6" t="str">
        <f t="array" ref="U5963">IFS(Customer_Churn_Records!$T5963&lt;30,"young",Customer_Churn_Records!$T5963&lt;50,"middle-aged",Customer_Churn_Records!$T5963&lt;100,"old")</f>
        <v>middle-aged</v>
      </c>
      <c r="V5963" s="8" t="str">
        <f t="array" ref="V5963">IFS(Customer_Churn_Records!$D5963&lt;701,"less-score",Customer_Churn_Records!$D5963&lt;851,"high-score")</f>
        <v>less-score</v>
      </c>
      <c r="W5963" s="8" t="str">
        <f t="array" ref="W5963">IF(Customer_Churn_Records!$X5963=0,0,IFS(Customer_Churn_Records!$X5963&lt;100000,"low",Customer_Churn_Records!$X5963&lt;300000,"high"))</f>
        <v>low</v>
      </c>
      <c r="X5963" s="8">
        <f>ROUND(Customer_Churn_Records!$I5963,0)</f>
        <v>74975</v>
      </c>
    </row>
    <row r="5964" ht="14.25" customHeight="1">
      <c r="A5964" s="6">
        <v>5111.0</v>
      </c>
      <c r="B5964" s="6">
        <v>1.5646756E7</v>
      </c>
      <c r="C5964" s="6" t="s">
        <v>767</v>
      </c>
      <c r="D5964" s="6">
        <v>682.0</v>
      </c>
      <c r="E5964" s="6" t="s">
        <v>7</v>
      </c>
      <c r="F5964" s="6" t="s">
        <v>10</v>
      </c>
      <c r="G5964" s="7" t="s">
        <v>103</v>
      </c>
      <c r="H5964" s="6">
        <v>8.0</v>
      </c>
      <c r="I5964" s="6" t="s">
        <v>14245</v>
      </c>
      <c r="J5964" s="6">
        <v>1.0</v>
      </c>
      <c r="K5964" s="6">
        <v>1.0</v>
      </c>
      <c r="L5964" s="6">
        <v>1.0</v>
      </c>
      <c r="M5964" s="6" t="s">
        <v>14246</v>
      </c>
      <c r="N5964" s="6">
        <v>0.0</v>
      </c>
      <c r="O5964" s="6">
        <v>0.0</v>
      </c>
      <c r="P5964" s="6">
        <v>4.0</v>
      </c>
      <c r="Q5964" s="6" t="s">
        <v>58</v>
      </c>
      <c r="R5964" s="6">
        <v>359.0</v>
      </c>
      <c r="S5964" s="6">
        <f>COUNTIF(Customer_Churn_Records!$B$2:$B$10000,Customer_Churn_Records!$B5964)</f>
        <v>1</v>
      </c>
      <c r="T5964" s="6">
        <f>ROUNDUP(Customer_Churn_Records!$G5964,0)</f>
        <v>33</v>
      </c>
      <c r="U5964" s="6" t="str">
        <f t="array" ref="U5964">IFS(Customer_Churn_Records!$T5964&lt;30,"young",Customer_Churn_Records!$T5964&lt;50,"middle-aged",Customer_Churn_Records!$T5964&lt;100,"old")</f>
        <v>middle-aged</v>
      </c>
      <c r="V5964" s="8" t="str">
        <f t="array" ref="V5964">IFS(Customer_Churn_Records!$D5964&lt;701,"less-score",Customer_Churn_Records!$D5964&lt;851,"high-score")</f>
        <v>less-score</v>
      </c>
      <c r="W5964" s="8" t="str">
        <f t="array" ref="W5964">IF(Customer_Churn_Records!$X5964=0,0,IFS(Customer_Churn_Records!$X5964&lt;100000,"low",Customer_Churn_Records!$X5964&lt;300000,"high"))</f>
        <v>low</v>
      </c>
      <c r="X5964" s="8">
        <f>ROUND(Customer_Churn_Records!$I5964,0)</f>
        <v>74964</v>
      </c>
    </row>
    <row r="5965" ht="14.25" customHeight="1">
      <c r="A5965" s="6">
        <v>3972.0</v>
      </c>
      <c r="B5965" s="6">
        <v>1.5790809E7</v>
      </c>
      <c r="C5965" s="6" t="s">
        <v>975</v>
      </c>
      <c r="D5965" s="6">
        <v>685.0</v>
      </c>
      <c r="E5965" s="6" t="s">
        <v>9</v>
      </c>
      <c r="F5965" s="6" t="s">
        <v>11</v>
      </c>
      <c r="G5965" s="7" t="s">
        <v>55</v>
      </c>
      <c r="H5965" s="6">
        <v>7.0</v>
      </c>
      <c r="I5965" s="6" t="s">
        <v>14247</v>
      </c>
      <c r="J5965" s="6">
        <v>1.0</v>
      </c>
      <c r="K5965" s="6">
        <v>1.0</v>
      </c>
      <c r="L5965" s="6">
        <v>0.0</v>
      </c>
      <c r="M5965" s="6" t="s">
        <v>14248</v>
      </c>
      <c r="N5965" s="6">
        <v>0.0</v>
      </c>
      <c r="O5965" s="6">
        <v>0.0</v>
      </c>
      <c r="P5965" s="6">
        <v>5.0</v>
      </c>
      <c r="Q5965" s="6" t="s">
        <v>79</v>
      </c>
      <c r="R5965" s="6">
        <v>692.0</v>
      </c>
      <c r="S5965" s="6">
        <f>COUNTIF(Customer_Churn_Records!$B$2:$B$10000,Customer_Churn_Records!$B5965)</f>
        <v>1</v>
      </c>
      <c r="T5965" s="6">
        <f>ROUNDUP(Customer_Churn_Records!$G5965,0)</f>
        <v>40</v>
      </c>
      <c r="U5965" s="6" t="str">
        <f t="array" ref="U5965">IFS(Customer_Churn_Records!$T5965&lt;30,"young",Customer_Churn_Records!$T5965&lt;50,"middle-aged",Customer_Churn_Records!$T5965&lt;100,"old")</f>
        <v>middle-aged</v>
      </c>
      <c r="V5965" s="8" t="str">
        <f t="array" ref="V5965">IFS(Customer_Churn_Records!$D5965&lt;701,"less-score",Customer_Churn_Records!$D5965&lt;851,"high-score")</f>
        <v>less-score</v>
      </c>
      <c r="W5965" s="8" t="str">
        <f t="array" ref="W5965">IF(Customer_Churn_Records!$X5965=0,0,IFS(Customer_Churn_Records!$X5965&lt;100000,"low",Customer_Churn_Records!$X5965&lt;300000,"high"))</f>
        <v>low</v>
      </c>
      <c r="X5965" s="8">
        <f>ROUND(Customer_Churn_Records!$I5965,0)</f>
        <v>74897</v>
      </c>
    </row>
    <row r="5966" ht="14.25" customHeight="1">
      <c r="A5966" s="6">
        <v>4712.0</v>
      </c>
      <c r="B5966" s="6">
        <v>1.5758831E7</v>
      </c>
      <c r="C5966" s="6" t="s">
        <v>6555</v>
      </c>
      <c r="D5966" s="6">
        <v>754.0</v>
      </c>
      <c r="E5966" s="6" t="s">
        <v>7</v>
      </c>
      <c r="F5966" s="6" t="s">
        <v>11</v>
      </c>
      <c r="G5966" s="7" t="s">
        <v>107</v>
      </c>
      <c r="H5966" s="6">
        <v>3.0</v>
      </c>
      <c r="I5966" s="6" t="s">
        <v>14249</v>
      </c>
      <c r="J5966" s="6">
        <v>1.0</v>
      </c>
      <c r="K5966" s="6">
        <v>0.0</v>
      </c>
      <c r="L5966" s="6">
        <v>0.0</v>
      </c>
      <c r="M5966" s="6" t="s">
        <v>14250</v>
      </c>
      <c r="N5966" s="6">
        <v>0.0</v>
      </c>
      <c r="O5966" s="6">
        <v>0.0</v>
      </c>
      <c r="P5966" s="6">
        <v>1.0</v>
      </c>
      <c r="Q5966" s="6" t="s">
        <v>79</v>
      </c>
      <c r="R5966" s="6">
        <v>787.0</v>
      </c>
      <c r="S5966" s="6">
        <f>COUNTIF(Customer_Churn_Records!$B$2:$B$10000,Customer_Churn_Records!$B5966)</f>
        <v>1</v>
      </c>
      <c r="T5966" s="6">
        <f>ROUNDUP(Customer_Churn_Records!$G5966,0)</f>
        <v>39</v>
      </c>
      <c r="U5966" s="6" t="str">
        <f t="array" ref="U5966">IFS(Customer_Churn_Records!$T5966&lt;30,"young",Customer_Churn_Records!$T5966&lt;50,"middle-aged",Customer_Churn_Records!$T5966&lt;100,"old")</f>
        <v>middle-aged</v>
      </c>
      <c r="V5966" s="8" t="str">
        <f t="array" ref="V5966">IFS(Customer_Churn_Records!$D5966&lt;701,"less-score",Customer_Churn_Records!$D5966&lt;851,"high-score")</f>
        <v>high-score</v>
      </c>
      <c r="W5966" s="8" t="str">
        <f t="array" ref="W5966">IF(Customer_Churn_Records!$X5966=0,0,IFS(Customer_Churn_Records!$X5966&lt;100000,"low",Customer_Churn_Records!$X5966&lt;300000,"high"))</f>
        <v>low</v>
      </c>
      <c r="X5966" s="8">
        <f>ROUND(Customer_Churn_Records!$I5966,0)</f>
        <v>74896</v>
      </c>
    </row>
    <row r="5967" ht="14.25" customHeight="1">
      <c r="A5967" s="6">
        <v>7899.0</v>
      </c>
      <c r="B5967" s="6">
        <v>1.5628144E7</v>
      </c>
      <c r="C5967" s="6" t="s">
        <v>14251</v>
      </c>
      <c r="D5967" s="6">
        <v>635.0</v>
      </c>
      <c r="E5967" s="6" t="s">
        <v>7</v>
      </c>
      <c r="F5967" s="6" t="s">
        <v>10</v>
      </c>
      <c r="G5967" s="7" t="s">
        <v>1703</v>
      </c>
      <c r="H5967" s="6">
        <v>4.0</v>
      </c>
      <c r="I5967" s="6" t="s">
        <v>14252</v>
      </c>
      <c r="J5967" s="6">
        <v>1.0</v>
      </c>
      <c r="K5967" s="6">
        <v>0.0</v>
      </c>
      <c r="L5967" s="6">
        <v>1.0</v>
      </c>
      <c r="M5967" s="6" t="s">
        <v>14253</v>
      </c>
      <c r="N5967" s="6">
        <v>0.0</v>
      </c>
      <c r="O5967" s="6">
        <v>0.0</v>
      </c>
      <c r="P5967" s="6">
        <v>5.0</v>
      </c>
      <c r="Q5967" s="6" t="s">
        <v>49</v>
      </c>
      <c r="R5967" s="6">
        <v>627.0</v>
      </c>
      <c r="S5967" s="6">
        <f>COUNTIF(Customer_Churn_Records!$B$2:$B$10000,Customer_Churn_Records!$B5967)</f>
        <v>1</v>
      </c>
      <c r="T5967" s="6">
        <f>ROUNDUP(Customer_Churn_Records!$G5967,0)</f>
        <v>72</v>
      </c>
      <c r="U5967" s="6" t="str">
        <f t="array" ref="U5967">IFS(Customer_Churn_Records!$T5967&lt;30,"young",Customer_Churn_Records!$T5967&lt;50,"middle-aged",Customer_Churn_Records!$T5967&lt;100,"old")</f>
        <v>old</v>
      </c>
      <c r="V5967" s="8" t="str">
        <f t="array" ref="V5967">IFS(Customer_Churn_Records!$D5967&lt;701,"less-score",Customer_Churn_Records!$D5967&lt;851,"high-score")</f>
        <v>less-score</v>
      </c>
      <c r="W5967" s="8" t="str">
        <f t="array" ref="W5967">IF(Customer_Churn_Records!$X5967=0,0,IFS(Customer_Churn_Records!$X5967&lt;100000,"low",Customer_Churn_Records!$X5967&lt;300000,"high"))</f>
        <v>low</v>
      </c>
      <c r="X5967" s="8">
        <f>ROUND(Customer_Churn_Records!$I5967,0)</f>
        <v>74813</v>
      </c>
    </row>
    <row r="5968" ht="14.25" customHeight="1">
      <c r="A5968" s="6">
        <v>2380.0</v>
      </c>
      <c r="B5968" s="6">
        <v>1.5625904E7</v>
      </c>
      <c r="C5968" s="6" t="s">
        <v>226</v>
      </c>
      <c r="D5968" s="6">
        <v>624.0</v>
      </c>
      <c r="E5968" s="6" t="s">
        <v>7</v>
      </c>
      <c r="F5968" s="6" t="s">
        <v>11</v>
      </c>
      <c r="G5968" s="7" t="s">
        <v>64</v>
      </c>
      <c r="H5968" s="6">
        <v>9.0</v>
      </c>
      <c r="I5968" s="6" t="s">
        <v>14254</v>
      </c>
      <c r="J5968" s="6">
        <v>2.0</v>
      </c>
      <c r="K5968" s="6">
        <v>0.0</v>
      </c>
      <c r="L5968" s="6">
        <v>0.0</v>
      </c>
      <c r="M5968" s="6" t="s">
        <v>14255</v>
      </c>
      <c r="N5968" s="6">
        <v>0.0</v>
      </c>
      <c r="O5968" s="6">
        <v>0.0</v>
      </c>
      <c r="P5968" s="6">
        <v>4.0</v>
      </c>
      <c r="Q5968" s="6" t="s">
        <v>79</v>
      </c>
      <c r="R5968" s="6">
        <v>316.0</v>
      </c>
      <c r="S5968" s="6">
        <f>COUNTIF(Customer_Churn_Records!$B$2:$B$10000,Customer_Churn_Records!$B5968)</f>
        <v>1</v>
      </c>
      <c r="T5968" s="6">
        <f>ROUNDUP(Customer_Churn_Records!$G5968,0)</f>
        <v>26</v>
      </c>
      <c r="U5968" s="6" t="str">
        <f t="array" ref="U5968">IFS(Customer_Churn_Records!$T5968&lt;30,"young",Customer_Churn_Records!$T5968&lt;50,"middle-aged",Customer_Churn_Records!$T5968&lt;100,"old")</f>
        <v>young</v>
      </c>
      <c r="V5968" s="8" t="str">
        <f t="array" ref="V5968">IFS(Customer_Churn_Records!$D5968&lt;701,"less-score",Customer_Churn_Records!$D5968&lt;851,"high-score")</f>
        <v>less-score</v>
      </c>
      <c r="W5968" s="8" t="str">
        <f t="array" ref="W5968">IF(Customer_Churn_Records!$X5968=0,0,IFS(Customer_Churn_Records!$X5968&lt;100000,"low",Customer_Churn_Records!$X5968&lt;300000,"high"))</f>
        <v>low</v>
      </c>
      <c r="X5968" s="8">
        <f>ROUND(Customer_Churn_Records!$I5968,0)</f>
        <v>74682</v>
      </c>
    </row>
    <row r="5969" ht="14.25" customHeight="1">
      <c r="A5969" s="6">
        <v>2352.0</v>
      </c>
      <c r="B5969" s="6">
        <v>1.5678284E7</v>
      </c>
      <c r="C5969" s="6" t="s">
        <v>408</v>
      </c>
      <c r="D5969" s="6">
        <v>651.0</v>
      </c>
      <c r="E5969" s="6" t="s">
        <v>7</v>
      </c>
      <c r="F5969" s="6" t="s">
        <v>11</v>
      </c>
      <c r="G5969" s="7" t="s">
        <v>87</v>
      </c>
      <c r="H5969" s="6">
        <v>7.0</v>
      </c>
      <c r="I5969" s="6" t="s">
        <v>14256</v>
      </c>
      <c r="J5969" s="6">
        <v>3.0</v>
      </c>
      <c r="K5969" s="6">
        <v>1.0</v>
      </c>
      <c r="L5969" s="6">
        <v>0.0</v>
      </c>
      <c r="M5969" s="6" t="s">
        <v>14257</v>
      </c>
      <c r="N5969" s="6">
        <v>1.0</v>
      </c>
      <c r="O5969" s="6">
        <v>1.0</v>
      </c>
      <c r="P5969" s="6">
        <v>2.0</v>
      </c>
      <c r="Q5969" s="6" t="s">
        <v>44</v>
      </c>
      <c r="R5969" s="6">
        <v>515.0</v>
      </c>
      <c r="S5969" s="6">
        <f>COUNTIF(Customer_Churn_Records!$B$2:$B$10000,Customer_Churn_Records!$B5969)</f>
        <v>1</v>
      </c>
      <c r="T5969" s="6">
        <f>ROUNDUP(Customer_Churn_Records!$G5969,0)</f>
        <v>35</v>
      </c>
      <c r="U5969" s="6" t="str">
        <f t="array" ref="U5969">IFS(Customer_Churn_Records!$T5969&lt;30,"young",Customer_Churn_Records!$T5969&lt;50,"middle-aged",Customer_Churn_Records!$T5969&lt;100,"old")</f>
        <v>middle-aged</v>
      </c>
      <c r="V5969" s="8" t="str">
        <f t="array" ref="V5969">IFS(Customer_Churn_Records!$D5969&lt;701,"less-score",Customer_Churn_Records!$D5969&lt;851,"high-score")</f>
        <v>less-score</v>
      </c>
      <c r="W5969" s="8" t="str">
        <f t="array" ref="W5969">IF(Customer_Churn_Records!$X5969=0,0,IFS(Customer_Churn_Records!$X5969&lt;100000,"low",Customer_Churn_Records!$X5969&lt;300000,"high"))</f>
        <v>low</v>
      </c>
      <c r="X5969" s="8">
        <f>ROUND(Customer_Churn_Records!$I5969,0)</f>
        <v>74624</v>
      </c>
    </row>
    <row r="5970" ht="14.25" customHeight="1">
      <c r="A5970" s="6">
        <v>228.0</v>
      </c>
      <c r="B5970" s="6">
        <v>1.5676895E7</v>
      </c>
      <c r="C5970" s="6" t="s">
        <v>714</v>
      </c>
      <c r="D5970" s="6">
        <v>547.0</v>
      </c>
      <c r="E5970" s="6" t="s">
        <v>8</v>
      </c>
      <c r="F5970" s="6" t="s">
        <v>10</v>
      </c>
      <c r="G5970" s="7" t="s">
        <v>107</v>
      </c>
      <c r="H5970" s="6">
        <v>6.0</v>
      </c>
      <c r="I5970" s="6" t="s">
        <v>14258</v>
      </c>
      <c r="J5970" s="6">
        <v>3.0</v>
      </c>
      <c r="K5970" s="6">
        <v>1.0</v>
      </c>
      <c r="L5970" s="6">
        <v>1.0</v>
      </c>
      <c r="M5970" s="6" t="s">
        <v>14259</v>
      </c>
      <c r="N5970" s="6">
        <v>1.0</v>
      </c>
      <c r="O5970" s="6">
        <v>1.0</v>
      </c>
      <c r="P5970" s="6">
        <v>4.0</v>
      </c>
      <c r="Q5970" s="6" t="s">
        <v>44</v>
      </c>
      <c r="R5970" s="6">
        <v>790.0</v>
      </c>
      <c r="S5970" s="6">
        <f>COUNTIF(Customer_Churn_Records!$B$2:$B$10000,Customer_Churn_Records!$B5970)</f>
        <v>1</v>
      </c>
      <c r="T5970" s="6">
        <f>ROUNDUP(Customer_Churn_Records!$G5970,0)</f>
        <v>39</v>
      </c>
      <c r="U5970" s="6" t="str">
        <f t="array" ref="U5970">IFS(Customer_Churn_Records!$T5970&lt;30,"young",Customer_Churn_Records!$T5970&lt;50,"middle-aged",Customer_Churn_Records!$T5970&lt;100,"old")</f>
        <v>middle-aged</v>
      </c>
      <c r="V5970" s="8" t="str">
        <f t="array" ref="V5970">IFS(Customer_Churn_Records!$D5970&lt;701,"less-score",Customer_Churn_Records!$D5970&lt;851,"high-score")</f>
        <v>less-score</v>
      </c>
      <c r="W5970" s="8" t="str">
        <f t="array" ref="W5970">IF(Customer_Churn_Records!$X5970=0,0,IFS(Customer_Churn_Records!$X5970&lt;100000,"low",Customer_Churn_Records!$X5970&lt;300000,"high"))</f>
        <v>low</v>
      </c>
      <c r="X5970" s="8">
        <f>ROUND(Customer_Churn_Records!$I5970,0)</f>
        <v>74596</v>
      </c>
    </row>
    <row r="5971" ht="14.25" customHeight="1">
      <c r="A5971" s="6">
        <v>8269.0</v>
      </c>
      <c r="B5971" s="6">
        <v>1.5712608E7</v>
      </c>
      <c r="C5971" s="6" t="s">
        <v>2599</v>
      </c>
      <c r="D5971" s="6">
        <v>787.0</v>
      </c>
      <c r="E5971" s="6" t="s">
        <v>8</v>
      </c>
      <c r="F5971" s="6" t="s">
        <v>10</v>
      </c>
      <c r="G5971" s="7" t="s">
        <v>51</v>
      </c>
      <c r="H5971" s="6">
        <v>2.0</v>
      </c>
      <c r="I5971" s="6" t="s">
        <v>14260</v>
      </c>
      <c r="J5971" s="6">
        <v>2.0</v>
      </c>
      <c r="K5971" s="6">
        <v>0.0</v>
      </c>
      <c r="L5971" s="6">
        <v>1.0</v>
      </c>
      <c r="M5971" s="6" t="s">
        <v>14261</v>
      </c>
      <c r="N5971" s="6">
        <v>0.0</v>
      </c>
      <c r="O5971" s="6">
        <v>0.0</v>
      </c>
      <c r="P5971" s="6">
        <v>3.0</v>
      </c>
      <c r="Q5971" s="6" t="s">
        <v>49</v>
      </c>
      <c r="R5971" s="6">
        <v>569.0</v>
      </c>
      <c r="S5971" s="6">
        <f>COUNTIF(Customer_Churn_Records!$B$2:$B$10000,Customer_Churn_Records!$B5971)</f>
        <v>1</v>
      </c>
      <c r="T5971" s="6">
        <f>ROUNDUP(Customer_Churn_Records!$G5971,0)</f>
        <v>42</v>
      </c>
      <c r="U5971" s="6" t="str">
        <f t="array" ref="U5971">IFS(Customer_Churn_Records!$T5971&lt;30,"young",Customer_Churn_Records!$T5971&lt;50,"middle-aged",Customer_Churn_Records!$T5971&lt;100,"old")</f>
        <v>middle-aged</v>
      </c>
      <c r="V5971" s="8" t="str">
        <f t="array" ref="V5971">IFS(Customer_Churn_Records!$D5971&lt;701,"less-score",Customer_Churn_Records!$D5971&lt;851,"high-score")</f>
        <v>high-score</v>
      </c>
      <c r="W5971" s="8" t="str">
        <f t="array" ref="W5971">IF(Customer_Churn_Records!$X5971=0,0,IFS(Customer_Churn_Records!$X5971&lt;100000,"low",Customer_Churn_Records!$X5971&lt;300000,"high"))</f>
        <v>low</v>
      </c>
      <c r="X5971" s="8">
        <f>ROUND(Customer_Churn_Records!$I5971,0)</f>
        <v>74484</v>
      </c>
    </row>
    <row r="5972" ht="14.25" customHeight="1">
      <c r="A5972" s="6">
        <v>3654.0</v>
      </c>
      <c r="B5972" s="6">
        <v>1.574424E7</v>
      </c>
      <c r="C5972" s="6" t="s">
        <v>3404</v>
      </c>
      <c r="D5972" s="6">
        <v>688.0</v>
      </c>
      <c r="E5972" s="6" t="s">
        <v>8</v>
      </c>
      <c r="F5972" s="6" t="s">
        <v>10</v>
      </c>
      <c r="G5972" s="7" t="s">
        <v>258</v>
      </c>
      <c r="H5972" s="6">
        <v>0.0</v>
      </c>
      <c r="I5972" s="6" t="s">
        <v>14262</v>
      </c>
      <c r="J5972" s="6">
        <v>1.0</v>
      </c>
      <c r="K5972" s="6">
        <v>0.0</v>
      </c>
      <c r="L5972" s="6">
        <v>1.0</v>
      </c>
      <c r="M5972" s="6" t="s">
        <v>14263</v>
      </c>
      <c r="N5972" s="6">
        <v>0.0</v>
      </c>
      <c r="O5972" s="6">
        <v>0.0</v>
      </c>
      <c r="P5972" s="6">
        <v>1.0</v>
      </c>
      <c r="Q5972" s="6" t="s">
        <v>58</v>
      </c>
      <c r="R5972" s="6">
        <v>752.0</v>
      </c>
      <c r="S5972" s="6">
        <f>COUNTIF(Customer_Churn_Records!$B$2:$B$10000,Customer_Churn_Records!$B5972)</f>
        <v>1</v>
      </c>
      <c r="T5972" s="6">
        <f>ROUNDUP(Customer_Churn_Records!$G5972,0)</f>
        <v>46</v>
      </c>
      <c r="U5972" s="6" t="str">
        <f t="array" ref="U5972">IFS(Customer_Churn_Records!$T5972&lt;30,"young",Customer_Churn_Records!$T5972&lt;50,"middle-aged",Customer_Churn_Records!$T5972&lt;100,"old")</f>
        <v>middle-aged</v>
      </c>
      <c r="V5972" s="8" t="str">
        <f t="array" ref="V5972">IFS(Customer_Churn_Records!$D5972&lt;701,"less-score",Customer_Churn_Records!$D5972&lt;851,"high-score")</f>
        <v>less-score</v>
      </c>
      <c r="W5972" s="8" t="str">
        <f t="array" ref="W5972">IF(Customer_Churn_Records!$X5972=0,0,IFS(Customer_Churn_Records!$X5972&lt;100000,"low",Customer_Churn_Records!$X5972&lt;300000,"high"))</f>
        <v>low</v>
      </c>
      <c r="X5972" s="8">
        <f>ROUND(Customer_Churn_Records!$I5972,0)</f>
        <v>74458</v>
      </c>
    </row>
    <row r="5973" ht="14.25" customHeight="1">
      <c r="A5973" s="6">
        <v>8415.0</v>
      </c>
      <c r="B5973" s="6">
        <v>1.5648367E7</v>
      </c>
      <c r="C5973" s="6" t="s">
        <v>40</v>
      </c>
      <c r="D5973" s="6">
        <v>600.0</v>
      </c>
      <c r="E5973" s="6" t="s">
        <v>8</v>
      </c>
      <c r="F5973" s="6" t="s">
        <v>10</v>
      </c>
      <c r="G5973" s="7" t="s">
        <v>99</v>
      </c>
      <c r="H5973" s="6">
        <v>6.0</v>
      </c>
      <c r="I5973" s="6" t="s">
        <v>14264</v>
      </c>
      <c r="J5973" s="6">
        <v>2.0</v>
      </c>
      <c r="K5973" s="6">
        <v>1.0</v>
      </c>
      <c r="L5973" s="6">
        <v>1.0</v>
      </c>
      <c r="M5973" s="6" t="s">
        <v>14265</v>
      </c>
      <c r="N5973" s="6">
        <v>0.0</v>
      </c>
      <c r="O5973" s="6">
        <v>0.0</v>
      </c>
      <c r="P5973" s="6">
        <v>2.0</v>
      </c>
      <c r="Q5973" s="6" t="s">
        <v>58</v>
      </c>
      <c r="R5973" s="6">
        <v>366.0</v>
      </c>
      <c r="S5973" s="6">
        <f>COUNTIF(Customer_Churn_Records!$B$2:$B$10000,Customer_Churn_Records!$B5973)</f>
        <v>1</v>
      </c>
      <c r="T5973" s="6">
        <f>ROUNDUP(Customer_Churn_Records!$G5973,0)</f>
        <v>29</v>
      </c>
      <c r="U5973" s="6" t="str">
        <f t="array" ref="U5973">IFS(Customer_Churn_Records!$T5973&lt;30,"young",Customer_Churn_Records!$T5973&lt;50,"middle-aged",Customer_Churn_Records!$T5973&lt;100,"old")</f>
        <v>young</v>
      </c>
      <c r="V5973" s="8" t="str">
        <f t="array" ref="V5973">IFS(Customer_Churn_Records!$D5973&lt;701,"less-score",Customer_Churn_Records!$D5973&lt;851,"high-score")</f>
        <v>less-score</v>
      </c>
      <c r="W5973" s="8" t="str">
        <f t="array" ref="W5973">IF(Customer_Churn_Records!$X5973=0,0,IFS(Customer_Churn_Records!$X5973&lt;100000,"low",Customer_Churn_Records!$X5973&lt;300000,"high"))</f>
        <v>low</v>
      </c>
      <c r="X5973" s="8">
        <f>ROUND(Customer_Churn_Records!$I5973,0)</f>
        <v>74430</v>
      </c>
    </row>
    <row r="5974" ht="14.25" customHeight="1">
      <c r="A5974" s="6">
        <v>7575.0</v>
      </c>
      <c r="B5974" s="6">
        <v>1.5778345E7</v>
      </c>
      <c r="C5974" s="6" t="s">
        <v>3443</v>
      </c>
      <c r="D5974" s="6">
        <v>749.0</v>
      </c>
      <c r="E5974" s="6" t="s">
        <v>7</v>
      </c>
      <c r="F5974" s="6" t="s">
        <v>10</v>
      </c>
      <c r="G5974" s="7" t="s">
        <v>103</v>
      </c>
      <c r="H5974" s="6">
        <v>1.0</v>
      </c>
      <c r="I5974" s="6" t="s">
        <v>14266</v>
      </c>
      <c r="J5974" s="6">
        <v>1.0</v>
      </c>
      <c r="K5974" s="6">
        <v>1.0</v>
      </c>
      <c r="L5974" s="6">
        <v>0.0</v>
      </c>
      <c r="M5974" s="6" t="s">
        <v>14267</v>
      </c>
      <c r="N5974" s="6">
        <v>0.0</v>
      </c>
      <c r="O5974" s="6">
        <v>0.0</v>
      </c>
      <c r="P5974" s="6">
        <v>2.0</v>
      </c>
      <c r="Q5974" s="6" t="s">
        <v>58</v>
      </c>
      <c r="R5974" s="6">
        <v>675.0</v>
      </c>
      <c r="S5974" s="6">
        <f>COUNTIF(Customer_Churn_Records!$B$2:$B$10000,Customer_Churn_Records!$B5974)</f>
        <v>1</v>
      </c>
      <c r="T5974" s="6">
        <f>ROUNDUP(Customer_Churn_Records!$G5974,0)</f>
        <v>33</v>
      </c>
      <c r="U5974" s="6" t="str">
        <f t="array" ref="U5974">IFS(Customer_Churn_Records!$T5974&lt;30,"young",Customer_Churn_Records!$T5974&lt;50,"middle-aged",Customer_Churn_Records!$T5974&lt;100,"old")</f>
        <v>middle-aged</v>
      </c>
      <c r="V5974" s="8" t="str">
        <f t="array" ref="V5974">IFS(Customer_Churn_Records!$D5974&lt;701,"less-score",Customer_Churn_Records!$D5974&lt;851,"high-score")</f>
        <v>high-score</v>
      </c>
      <c r="W5974" s="8" t="str">
        <f t="array" ref="W5974">IF(Customer_Churn_Records!$X5974=0,0,IFS(Customer_Churn_Records!$X5974&lt;100000,"low",Customer_Churn_Records!$X5974&lt;300000,"high"))</f>
        <v>low</v>
      </c>
      <c r="X5974" s="8">
        <f>ROUND(Customer_Churn_Records!$I5974,0)</f>
        <v>74386</v>
      </c>
    </row>
    <row r="5975" ht="14.25" customHeight="1">
      <c r="A5975" s="6">
        <v>9981.0</v>
      </c>
      <c r="B5975" s="6">
        <v>1.5719276E7</v>
      </c>
      <c r="C5975" s="6" t="s">
        <v>4838</v>
      </c>
      <c r="D5975" s="6">
        <v>741.0</v>
      </c>
      <c r="E5975" s="6" t="s">
        <v>9</v>
      </c>
      <c r="F5975" s="6" t="s">
        <v>11</v>
      </c>
      <c r="G5975" s="7" t="s">
        <v>87</v>
      </c>
      <c r="H5975" s="6">
        <v>6.0</v>
      </c>
      <c r="I5975" s="6" t="s">
        <v>14268</v>
      </c>
      <c r="J5975" s="6">
        <v>1.0</v>
      </c>
      <c r="K5975" s="6">
        <v>0.0</v>
      </c>
      <c r="L5975" s="6">
        <v>0.0</v>
      </c>
      <c r="M5975" s="6" t="s">
        <v>14269</v>
      </c>
      <c r="N5975" s="6">
        <v>0.0</v>
      </c>
      <c r="O5975" s="6">
        <v>0.0</v>
      </c>
      <c r="P5975" s="6">
        <v>2.0</v>
      </c>
      <c r="Q5975" s="6" t="s">
        <v>44</v>
      </c>
      <c r="R5975" s="6">
        <v>295.0</v>
      </c>
      <c r="S5975" s="6">
        <f>COUNTIF(Customer_Churn_Records!$B$2:$B$10000,Customer_Churn_Records!$B5975)</f>
        <v>1</v>
      </c>
      <c r="T5975" s="6">
        <f>ROUNDUP(Customer_Churn_Records!$G5975,0)</f>
        <v>35</v>
      </c>
      <c r="U5975" s="6" t="str">
        <f t="array" ref="U5975">IFS(Customer_Churn_Records!$T5975&lt;30,"young",Customer_Churn_Records!$T5975&lt;50,"middle-aged",Customer_Churn_Records!$T5975&lt;100,"old")</f>
        <v>middle-aged</v>
      </c>
      <c r="V5975" s="8" t="str">
        <f t="array" ref="V5975">IFS(Customer_Churn_Records!$D5975&lt;701,"less-score",Customer_Churn_Records!$D5975&lt;851,"high-score")</f>
        <v>high-score</v>
      </c>
      <c r="W5975" s="8" t="str">
        <f t="array" ref="W5975">IF(Customer_Churn_Records!$X5975=0,0,IFS(Customer_Churn_Records!$X5975&lt;100000,"low",Customer_Churn_Records!$X5975&lt;300000,"high"))</f>
        <v>low</v>
      </c>
      <c r="X5975" s="8">
        <f>ROUND(Customer_Churn_Records!$I5975,0)</f>
        <v>74371</v>
      </c>
    </row>
    <row r="5976" ht="14.25" customHeight="1">
      <c r="A5976" s="6">
        <v>6548.0</v>
      </c>
      <c r="B5976" s="6">
        <v>1.560876E7</v>
      </c>
      <c r="C5976" s="6" t="s">
        <v>646</v>
      </c>
      <c r="D5976" s="6">
        <v>656.0</v>
      </c>
      <c r="E5976" s="6" t="s">
        <v>7</v>
      </c>
      <c r="F5976" s="6" t="s">
        <v>10</v>
      </c>
      <c r="G5976" s="7" t="s">
        <v>128</v>
      </c>
      <c r="H5976" s="6">
        <v>4.0</v>
      </c>
      <c r="I5976" s="6" t="s">
        <v>14270</v>
      </c>
      <c r="J5976" s="6">
        <v>1.0</v>
      </c>
      <c r="K5976" s="6">
        <v>1.0</v>
      </c>
      <c r="L5976" s="6">
        <v>1.0</v>
      </c>
      <c r="M5976" s="6" t="s">
        <v>14271</v>
      </c>
      <c r="N5976" s="6">
        <v>0.0</v>
      </c>
      <c r="O5976" s="6">
        <v>0.0</v>
      </c>
      <c r="P5976" s="6">
        <v>4.0</v>
      </c>
      <c r="Q5976" s="6" t="s">
        <v>79</v>
      </c>
      <c r="R5976" s="6">
        <v>650.0</v>
      </c>
      <c r="S5976" s="6">
        <f>COUNTIF(Customer_Churn_Records!$B$2:$B$10000,Customer_Churn_Records!$B5976)</f>
        <v>1</v>
      </c>
      <c r="T5976" s="6">
        <f>ROUNDUP(Customer_Churn_Records!$G5976,0)</f>
        <v>30</v>
      </c>
      <c r="U5976" s="6" t="str">
        <f t="array" ref="U5976">IFS(Customer_Churn_Records!$T5976&lt;30,"young",Customer_Churn_Records!$T5976&lt;50,"middle-aged",Customer_Churn_Records!$T5976&lt;100,"old")</f>
        <v>middle-aged</v>
      </c>
      <c r="V5976" s="8" t="str">
        <f t="array" ref="V5976">IFS(Customer_Churn_Records!$D5976&lt;701,"less-score",Customer_Churn_Records!$D5976&lt;851,"high-score")</f>
        <v>less-score</v>
      </c>
      <c r="W5976" s="8" t="str">
        <f t="array" ref="W5976">IF(Customer_Churn_Records!$X5976=0,0,IFS(Customer_Churn_Records!$X5976&lt;100000,"low",Customer_Churn_Records!$X5976&lt;300000,"high"))</f>
        <v>low</v>
      </c>
      <c r="X5976" s="8">
        <f>ROUND(Customer_Churn_Records!$I5976,0)</f>
        <v>74323</v>
      </c>
    </row>
    <row r="5977" ht="14.25" customHeight="1">
      <c r="A5977" s="6">
        <v>1748.0</v>
      </c>
      <c r="B5977" s="6">
        <v>1.5659486E7</v>
      </c>
      <c r="C5977" s="6" t="s">
        <v>13892</v>
      </c>
      <c r="D5977" s="6">
        <v>586.0</v>
      </c>
      <c r="E5977" s="6" t="s">
        <v>8</v>
      </c>
      <c r="F5977" s="6" t="s">
        <v>11</v>
      </c>
      <c r="G5977" s="7" t="s">
        <v>140</v>
      </c>
      <c r="H5977" s="6">
        <v>9.0</v>
      </c>
      <c r="I5977" s="6" t="s">
        <v>14272</v>
      </c>
      <c r="J5977" s="6">
        <v>1.0</v>
      </c>
      <c r="K5977" s="6">
        <v>1.0</v>
      </c>
      <c r="L5977" s="6">
        <v>0.0</v>
      </c>
      <c r="M5977" s="6" t="s">
        <v>14273</v>
      </c>
      <c r="N5977" s="6">
        <v>0.0</v>
      </c>
      <c r="O5977" s="6">
        <v>0.0</v>
      </c>
      <c r="P5977" s="6">
        <v>5.0</v>
      </c>
      <c r="Q5977" s="6" t="s">
        <v>49</v>
      </c>
      <c r="R5977" s="6">
        <v>248.0</v>
      </c>
      <c r="S5977" s="6">
        <f>COUNTIF(Customer_Churn_Records!$B$2:$B$10000,Customer_Churn_Records!$B5977)</f>
        <v>1</v>
      </c>
      <c r="T5977" s="6">
        <f>ROUNDUP(Customer_Churn_Records!$G5977,0)</f>
        <v>34</v>
      </c>
      <c r="U5977" s="6" t="str">
        <f t="array" ref="U5977">IFS(Customer_Churn_Records!$T5977&lt;30,"young",Customer_Churn_Records!$T5977&lt;50,"middle-aged",Customer_Churn_Records!$T5977&lt;100,"old")</f>
        <v>middle-aged</v>
      </c>
      <c r="V5977" s="8" t="str">
        <f t="array" ref="V5977">IFS(Customer_Churn_Records!$D5977&lt;701,"less-score",Customer_Churn_Records!$D5977&lt;851,"high-score")</f>
        <v>less-score</v>
      </c>
      <c r="W5977" s="8" t="str">
        <f t="array" ref="W5977">IF(Customer_Churn_Records!$X5977=0,0,IFS(Customer_Churn_Records!$X5977&lt;100000,"low",Customer_Churn_Records!$X5977&lt;300000,"high"))</f>
        <v>low</v>
      </c>
      <c r="X5977" s="8">
        <f>ROUND(Customer_Churn_Records!$I5977,0)</f>
        <v>74310</v>
      </c>
    </row>
    <row r="5978" ht="14.25" customHeight="1">
      <c r="A5978" s="6">
        <v>8850.0</v>
      </c>
      <c r="B5978" s="6">
        <v>1.5721433E7</v>
      </c>
      <c r="C5978" s="6" t="s">
        <v>14274</v>
      </c>
      <c r="D5978" s="6">
        <v>664.0</v>
      </c>
      <c r="E5978" s="6" t="s">
        <v>7</v>
      </c>
      <c r="F5978" s="6" t="s">
        <v>10</v>
      </c>
      <c r="G5978" s="7" t="s">
        <v>41</v>
      </c>
      <c r="H5978" s="6">
        <v>4.0</v>
      </c>
      <c r="I5978" s="6" t="s">
        <v>14275</v>
      </c>
      <c r="J5978" s="6">
        <v>2.0</v>
      </c>
      <c r="K5978" s="6">
        <v>1.0</v>
      </c>
      <c r="L5978" s="6">
        <v>0.0</v>
      </c>
      <c r="M5978" s="6" t="s">
        <v>14276</v>
      </c>
      <c r="N5978" s="6">
        <v>0.0</v>
      </c>
      <c r="O5978" s="6">
        <v>0.0</v>
      </c>
      <c r="P5978" s="6">
        <v>3.0</v>
      </c>
      <c r="Q5978" s="6" t="s">
        <v>58</v>
      </c>
      <c r="R5978" s="6">
        <v>733.0</v>
      </c>
      <c r="S5978" s="6">
        <f>COUNTIF(Customer_Churn_Records!$B$2:$B$10000,Customer_Churn_Records!$B5978)</f>
        <v>1</v>
      </c>
      <c r="T5978" s="6">
        <f>ROUNDUP(Customer_Churn_Records!$G5978,0)</f>
        <v>38</v>
      </c>
      <c r="U5978" s="6" t="str">
        <f t="array" ref="U5978">IFS(Customer_Churn_Records!$T5978&lt;30,"young",Customer_Churn_Records!$T5978&lt;50,"middle-aged",Customer_Churn_Records!$T5978&lt;100,"old")</f>
        <v>middle-aged</v>
      </c>
      <c r="V5978" s="8" t="str">
        <f t="array" ref="V5978">IFS(Customer_Churn_Records!$D5978&lt;701,"less-score",Customer_Churn_Records!$D5978&lt;851,"high-score")</f>
        <v>less-score</v>
      </c>
      <c r="W5978" s="8" t="str">
        <f t="array" ref="W5978">IF(Customer_Churn_Records!$X5978=0,0,IFS(Customer_Churn_Records!$X5978&lt;100000,"low",Customer_Churn_Records!$X5978&lt;300000,"high"))</f>
        <v>low</v>
      </c>
      <c r="X5978" s="8">
        <f>ROUND(Customer_Churn_Records!$I5978,0)</f>
        <v>74306</v>
      </c>
    </row>
    <row r="5979" ht="14.25" customHeight="1">
      <c r="A5979" s="6">
        <v>3046.0</v>
      </c>
      <c r="B5979" s="6">
        <v>1.574913E7</v>
      </c>
      <c r="C5979" s="6" t="s">
        <v>7716</v>
      </c>
      <c r="D5979" s="6">
        <v>621.0</v>
      </c>
      <c r="E5979" s="6" t="s">
        <v>8</v>
      </c>
      <c r="F5979" s="6" t="s">
        <v>11</v>
      </c>
      <c r="G5979" s="7" t="s">
        <v>197</v>
      </c>
      <c r="H5979" s="6">
        <v>1.0</v>
      </c>
      <c r="I5979" s="6" t="s">
        <v>14277</v>
      </c>
      <c r="J5979" s="6">
        <v>1.0</v>
      </c>
      <c r="K5979" s="6">
        <v>1.0</v>
      </c>
      <c r="L5979" s="6">
        <v>1.0</v>
      </c>
      <c r="M5979" s="6" t="s">
        <v>14278</v>
      </c>
      <c r="N5979" s="6">
        <v>0.0</v>
      </c>
      <c r="O5979" s="6">
        <v>0.0</v>
      </c>
      <c r="P5979" s="6">
        <v>5.0</v>
      </c>
      <c r="Q5979" s="6" t="s">
        <v>79</v>
      </c>
      <c r="R5979" s="6">
        <v>281.0</v>
      </c>
      <c r="S5979" s="6">
        <f>COUNTIF(Customer_Churn_Records!$B$2:$B$10000,Customer_Churn_Records!$B5979)</f>
        <v>1</v>
      </c>
      <c r="T5979" s="6">
        <f>ROUNDUP(Customer_Churn_Records!$G5979,0)</f>
        <v>27</v>
      </c>
      <c r="U5979" s="6" t="str">
        <f t="array" ref="U5979">IFS(Customer_Churn_Records!$T5979&lt;30,"young",Customer_Churn_Records!$T5979&lt;50,"middle-aged",Customer_Churn_Records!$T5979&lt;100,"old")</f>
        <v>young</v>
      </c>
      <c r="V5979" s="8" t="str">
        <f t="array" ref="V5979">IFS(Customer_Churn_Records!$D5979&lt;701,"less-score",Customer_Churn_Records!$D5979&lt;851,"high-score")</f>
        <v>less-score</v>
      </c>
      <c r="W5979" s="8" t="str">
        <f t="array" ref="W5979">IF(Customer_Churn_Records!$X5979=0,0,IFS(Customer_Churn_Records!$X5979&lt;100000,"low",Customer_Churn_Records!$X5979&lt;300000,"high"))</f>
        <v>low</v>
      </c>
      <c r="X5979" s="8">
        <f>ROUND(Customer_Churn_Records!$I5979,0)</f>
        <v>74298</v>
      </c>
    </row>
    <row r="5980" ht="14.25" customHeight="1">
      <c r="A5980" s="6">
        <v>4350.0</v>
      </c>
      <c r="B5980" s="6">
        <v>1.5623107E7</v>
      </c>
      <c r="C5980" s="6" t="s">
        <v>8563</v>
      </c>
      <c r="D5980" s="6">
        <v>686.0</v>
      </c>
      <c r="E5980" s="6" t="s">
        <v>9</v>
      </c>
      <c r="F5980" s="6" t="s">
        <v>11</v>
      </c>
      <c r="G5980" s="7" t="s">
        <v>333</v>
      </c>
      <c r="H5980" s="6">
        <v>3.0</v>
      </c>
      <c r="I5980" s="6" t="s">
        <v>14279</v>
      </c>
      <c r="J5980" s="6">
        <v>3.0</v>
      </c>
      <c r="K5980" s="6">
        <v>1.0</v>
      </c>
      <c r="L5980" s="6">
        <v>0.0</v>
      </c>
      <c r="M5980" s="6" t="s">
        <v>14280</v>
      </c>
      <c r="N5980" s="6">
        <v>1.0</v>
      </c>
      <c r="O5980" s="6">
        <v>1.0</v>
      </c>
      <c r="P5980" s="6">
        <v>4.0</v>
      </c>
      <c r="Q5980" s="6" t="s">
        <v>49</v>
      </c>
      <c r="R5980" s="6">
        <v>228.0</v>
      </c>
      <c r="S5980" s="6">
        <f>COUNTIF(Customer_Churn_Records!$B$2:$B$10000,Customer_Churn_Records!$B5980)</f>
        <v>1</v>
      </c>
      <c r="T5980" s="6">
        <f>ROUNDUP(Customer_Churn_Records!$G5980,0)</f>
        <v>45</v>
      </c>
      <c r="U5980" s="6" t="str">
        <f t="array" ref="U5980">IFS(Customer_Churn_Records!$T5980&lt;30,"young",Customer_Churn_Records!$T5980&lt;50,"middle-aged",Customer_Churn_Records!$T5980&lt;100,"old")</f>
        <v>middle-aged</v>
      </c>
      <c r="V5980" s="8" t="str">
        <f t="array" ref="V5980">IFS(Customer_Churn_Records!$D5980&lt;701,"less-score",Customer_Churn_Records!$D5980&lt;851,"high-score")</f>
        <v>less-score</v>
      </c>
      <c r="W5980" s="8" t="str">
        <f t="array" ref="W5980">IF(Customer_Churn_Records!$X5980=0,0,IFS(Customer_Churn_Records!$X5980&lt;100000,"low",Customer_Churn_Records!$X5980&lt;300000,"high"))</f>
        <v>low</v>
      </c>
      <c r="X5980" s="8">
        <f>ROUND(Customer_Churn_Records!$I5980,0)</f>
        <v>74275</v>
      </c>
    </row>
    <row r="5981" ht="14.25" customHeight="1">
      <c r="A5981" s="6">
        <v>6380.0</v>
      </c>
      <c r="B5981" s="6">
        <v>1.5770543E7</v>
      </c>
      <c r="C5981" s="6" t="s">
        <v>11814</v>
      </c>
      <c r="D5981" s="6">
        <v>679.0</v>
      </c>
      <c r="E5981" s="6" t="s">
        <v>7</v>
      </c>
      <c r="F5981" s="6" t="s">
        <v>11</v>
      </c>
      <c r="G5981" s="7" t="s">
        <v>72</v>
      </c>
      <c r="H5981" s="6">
        <v>7.0</v>
      </c>
      <c r="I5981" s="6" t="s">
        <v>14281</v>
      </c>
      <c r="J5981" s="6">
        <v>1.0</v>
      </c>
      <c r="K5981" s="6">
        <v>1.0</v>
      </c>
      <c r="L5981" s="6">
        <v>0.0</v>
      </c>
      <c r="M5981" s="6" t="s">
        <v>14282</v>
      </c>
      <c r="N5981" s="6">
        <v>0.0</v>
      </c>
      <c r="O5981" s="6">
        <v>0.0</v>
      </c>
      <c r="P5981" s="6">
        <v>4.0</v>
      </c>
      <c r="Q5981" s="6" t="s">
        <v>79</v>
      </c>
      <c r="R5981" s="6">
        <v>436.0</v>
      </c>
      <c r="S5981" s="6">
        <f>COUNTIF(Customer_Churn_Records!$B$2:$B$10000,Customer_Churn_Records!$B5981)</f>
        <v>1</v>
      </c>
      <c r="T5981" s="6">
        <f>ROUNDUP(Customer_Churn_Records!$G5981,0)</f>
        <v>37</v>
      </c>
      <c r="U5981" s="6" t="str">
        <f t="array" ref="U5981">IFS(Customer_Churn_Records!$T5981&lt;30,"young",Customer_Churn_Records!$T5981&lt;50,"middle-aged",Customer_Churn_Records!$T5981&lt;100,"old")</f>
        <v>middle-aged</v>
      </c>
      <c r="V5981" s="8" t="str">
        <f t="array" ref="V5981">IFS(Customer_Churn_Records!$D5981&lt;701,"less-score",Customer_Churn_Records!$D5981&lt;851,"high-score")</f>
        <v>less-score</v>
      </c>
      <c r="W5981" s="8" t="str">
        <f t="array" ref="W5981">IF(Customer_Churn_Records!$X5981=0,0,IFS(Customer_Churn_Records!$X5981&lt;100000,"low",Customer_Churn_Records!$X5981&lt;300000,"high"))</f>
        <v>low</v>
      </c>
      <c r="X5981" s="8">
        <f>ROUND(Customer_Churn_Records!$I5981,0)</f>
        <v>74260</v>
      </c>
    </row>
    <row r="5982" ht="14.25" customHeight="1">
      <c r="A5982" s="6">
        <v>8744.0</v>
      </c>
      <c r="B5982" s="6">
        <v>1.5746035E7</v>
      </c>
      <c r="C5982" s="6" t="s">
        <v>1132</v>
      </c>
      <c r="D5982" s="6">
        <v>450.0</v>
      </c>
      <c r="E5982" s="6" t="s">
        <v>9</v>
      </c>
      <c r="F5982" s="6" t="s">
        <v>11</v>
      </c>
      <c r="G5982" s="7" t="s">
        <v>213</v>
      </c>
      <c r="H5982" s="6">
        <v>9.0</v>
      </c>
      <c r="I5982" s="6" t="s">
        <v>14283</v>
      </c>
      <c r="J5982" s="6">
        <v>2.0</v>
      </c>
      <c r="K5982" s="6">
        <v>0.0</v>
      </c>
      <c r="L5982" s="6">
        <v>1.0</v>
      </c>
      <c r="M5982" s="6" t="s">
        <v>14284</v>
      </c>
      <c r="N5982" s="6">
        <v>0.0</v>
      </c>
      <c r="O5982" s="6">
        <v>0.0</v>
      </c>
      <c r="P5982" s="6">
        <v>3.0</v>
      </c>
      <c r="Q5982" s="6" t="s">
        <v>44</v>
      </c>
      <c r="R5982" s="6">
        <v>547.0</v>
      </c>
      <c r="S5982" s="6">
        <f>COUNTIF(Customer_Churn_Records!$B$2:$B$10000,Customer_Churn_Records!$B5982)</f>
        <v>1</v>
      </c>
      <c r="T5982" s="6">
        <f>ROUNDUP(Customer_Churn_Records!$G5982,0)</f>
        <v>25</v>
      </c>
      <c r="U5982" s="6" t="str">
        <f t="array" ref="U5982">IFS(Customer_Churn_Records!$T5982&lt;30,"young",Customer_Churn_Records!$T5982&lt;50,"middle-aged",Customer_Churn_Records!$T5982&lt;100,"old")</f>
        <v>young</v>
      </c>
      <c r="V5982" s="8" t="str">
        <f t="array" ref="V5982">IFS(Customer_Churn_Records!$D5982&lt;701,"less-score",Customer_Churn_Records!$D5982&lt;851,"high-score")</f>
        <v>less-score</v>
      </c>
      <c r="W5982" s="8" t="str">
        <f t="array" ref="W5982">IF(Customer_Churn_Records!$X5982=0,0,IFS(Customer_Churn_Records!$X5982&lt;100000,"low",Customer_Churn_Records!$X5982&lt;300000,"high"))</f>
        <v>low</v>
      </c>
      <c r="X5982" s="8">
        <f>ROUND(Customer_Churn_Records!$I5982,0)</f>
        <v>74237</v>
      </c>
    </row>
    <row r="5983" ht="14.25" customHeight="1">
      <c r="A5983" s="6">
        <v>2820.0</v>
      </c>
      <c r="B5983" s="6">
        <v>1.5643496E7</v>
      </c>
      <c r="C5983" s="6" t="s">
        <v>14285</v>
      </c>
      <c r="D5983" s="6">
        <v>730.0</v>
      </c>
      <c r="E5983" s="6" t="s">
        <v>7</v>
      </c>
      <c r="F5983" s="6" t="s">
        <v>10</v>
      </c>
      <c r="G5983" s="7" t="s">
        <v>140</v>
      </c>
      <c r="H5983" s="6">
        <v>5.0</v>
      </c>
      <c r="I5983" s="6" t="s">
        <v>14286</v>
      </c>
      <c r="J5983" s="6">
        <v>2.0</v>
      </c>
      <c r="K5983" s="6">
        <v>1.0</v>
      </c>
      <c r="L5983" s="6">
        <v>0.0</v>
      </c>
      <c r="M5983" s="6" t="s">
        <v>14287</v>
      </c>
      <c r="N5983" s="6">
        <v>0.0</v>
      </c>
      <c r="O5983" s="6">
        <v>0.0</v>
      </c>
      <c r="P5983" s="6">
        <v>4.0</v>
      </c>
      <c r="Q5983" s="6" t="s">
        <v>79</v>
      </c>
      <c r="R5983" s="6">
        <v>402.0</v>
      </c>
      <c r="S5983" s="6">
        <f>COUNTIF(Customer_Churn_Records!$B$2:$B$10000,Customer_Churn_Records!$B5983)</f>
        <v>1</v>
      </c>
      <c r="T5983" s="6">
        <f>ROUNDUP(Customer_Churn_Records!$G5983,0)</f>
        <v>34</v>
      </c>
      <c r="U5983" s="6" t="str">
        <f t="array" ref="U5983">IFS(Customer_Churn_Records!$T5983&lt;30,"young",Customer_Churn_Records!$T5983&lt;50,"middle-aged",Customer_Churn_Records!$T5983&lt;100,"old")</f>
        <v>middle-aged</v>
      </c>
      <c r="V5983" s="8" t="str">
        <f t="array" ref="V5983">IFS(Customer_Churn_Records!$D5983&lt;701,"less-score",Customer_Churn_Records!$D5983&lt;851,"high-score")</f>
        <v>high-score</v>
      </c>
      <c r="W5983" s="8" t="str">
        <f t="array" ref="W5983">IF(Customer_Churn_Records!$X5983=0,0,IFS(Customer_Churn_Records!$X5983&lt;100000,"low",Customer_Churn_Records!$X5983&lt;300000,"high"))</f>
        <v>low</v>
      </c>
      <c r="X5983" s="8">
        <f>ROUND(Customer_Churn_Records!$I5983,0)</f>
        <v>74197</v>
      </c>
    </row>
    <row r="5984" ht="14.25" customHeight="1">
      <c r="A5984" s="6">
        <v>3386.0</v>
      </c>
      <c r="B5984" s="6">
        <v>1.5765982E7</v>
      </c>
      <c r="C5984" s="6" t="s">
        <v>4046</v>
      </c>
      <c r="D5984" s="6">
        <v>735.0</v>
      </c>
      <c r="E5984" s="6" t="s">
        <v>7</v>
      </c>
      <c r="F5984" s="6" t="s">
        <v>11</v>
      </c>
      <c r="G5984" s="7" t="s">
        <v>167</v>
      </c>
      <c r="H5984" s="6">
        <v>7.0</v>
      </c>
      <c r="I5984" s="6" t="s">
        <v>14288</v>
      </c>
      <c r="J5984" s="6">
        <v>1.0</v>
      </c>
      <c r="K5984" s="6">
        <v>1.0</v>
      </c>
      <c r="L5984" s="6">
        <v>1.0</v>
      </c>
      <c r="M5984" s="6" t="s">
        <v>14289</v>
      </c>
      <c r="N5984" s="6">
        <v>1.0</v>
      </c>
      <c r="O5984" s="6">
        <v>1.0</v>
      </c>
      <c r="P5984" s="6">
        <v>2.0</v>
      </c>
      <c r="Q5984" s="6" t="s">
        <v>49</v>
      </c>
      <c r="R5984" s="6">
        <v>750.0</v>
      </c>
      <c r="S5984" s="6">
        <f>COUNTIF(Customer_Churn_Records!$B$2:$B$10000,Customer_Churn_Records!$B5984)</f>
        <v>1</v>
      </c>
      <c r="T5984" s="6">
        <f>ROUNDUP(Customer_Churn_Records!$G5984,0)</f>
        <v>41</v>
      </c>
      <c r="U5984" s="6" t="str">
        <f t="array" ref="U5984">IFS(Customer_Churn_Records!$T5984&lt;30,"young",Customer_Churn_Records!$T5984&lt;50,"middle-aged",Customer_Churn_Records!$T5984&lt;100,"old")</f>
        <v>middle-aged</v>
      </c>
      <c r="V5984" s="8" t="str">
        <f t="array" ref="V5984">IFS(Customer_Churn_Records!$D5984&lt;701,"less-score",Customer_Churn_Records!$D5984&lt;851,"high-score")</f>
        <v>high-score</v>
      </c>
      <c r="W5984" s="8" t="str">
        <f t="array" ref="W5984">IF(Customer_Churn_Records!$X5984=0,0,IFS(Customer_Churn_Records!$X5984&lt;100000,"low",Customer_Churn_Records!$X5984&lt;300000,"high"))</f>
        <v>low</v>
      </c>
      <c r="X5984" s="8">
        <f>ROUND(Customer_Churn_Records!$I5984,0)</f>
        <v>74136</v>
      </c>
    </row>
    <row r="5985" ht="14.25" customHeight="1">
      <c r="A5985" s="6">
        <v>8052.0</v>
      </c>
      <c r="B5985" s="6">
        <v>1.5697801E7</v>
      </c>
      <c r="C5985" s="6" t="s">
        <v>1922</v>
      </c>
      <c r="D5985" s="6">
        <v>605.0</v>
      </c>
      <c r="E5985" s="6" t="s">
        <v>8</v>
      </c>
      <c r="F5985" s="6" t="s">
        <v>10</v>
      </c>
      <c r="G5985" s="7" t="s">
        <v>95</v>
      </c>
      <c r="H5985" s="6">
        <v>1.0</v>
      </c>
      <c r="I5985" s="6" t="s">
        <v>14290</v>
      </c>
      <c r="J5985" s="6">
        <v>2.0</v>
      </c>
      <c r="K5985" s="6">
        <v>1.0</v>
      </c>
      <c r="L5985" s="6">
        <v>1.0</v>
      </c>
      <c r="M5985" s="6" t="s">
        <v>14291</v>
      </c>
      <c r="N5985" s="6">
        <v>1.0</v>
      </c>
      <c r="O5985" s="6">
        <v>1.0</v>
      </c>
      <c r="P5985" s="6">
        <v>1.0</v>
      </c>
      <c r="Q5985" s="6" t="s">
        <v>79</v>
      </c>
      <c r="R5985" s="6">
        <v>969.0</v>
      </c>
      <c r="S5985" s="6">
        <f>COUNTIF(Customer_Churn_Records!$B$2:$B$10000,Customer_Churn_Records!$B5985)</f>
        <v>1</v>
      </c>
      <c r="T5985" s="6">
        <f>ROUNDUP(Customer_Churn_Records!$G5985,0)</f>
        <v>56</v>
      </c>
      <c r="U5985" s="6" t="str">
        <f t="array" ref="U5985">IFS(Customer_Churn_Records!$T5985&lt;30,"young",Customer_Churn_Records!$T5985&lt;50,"middle-aged",Customer_Churn_Records!$T5985&lt;100,"old")</f>
        <v>old</v>
      </c>
      <c r="V5985" s="8" t="str">
        <f t="array" ref="V5985">IFS(Customer_Churn_Records!$D5985&lt;701,"less-score",Customer_Churn_Records!$D5985&lt;851,"high-score")</f>
        <v>less-score</v>
      </c>
      <c r="W5985" s="8" t="str">
        <f t="array" ref="W5985">IF(Customer_Churn_Records!$X5985=0,0,IFS(Customer_Churn_Records!$X5985&lt;100000,"low",Customer_Churn_Records!$X5985&lt;300000,"high"))</f>
        <v>low</v>
      </c>
      <c r="X5985" s="8">
        <f>ROUND(Customer_Churn_Records!$I5985,0)</f>
        <v>74129</v>
      </c>
    </row>
    <row r="5986" ht="14.25" customHeight="1">
      <c r="A5986" s="6">
        <v>7599.0</v>
      </c>
      <c r="B5986" s="6">
        <v>1.5613699E7</v>
      </c>
      <c r="C5986" s="6" t="s">
        <v>257</v>
      </c>
      <c r="D5986" s="6">
        <v>430.0</v>
      </c>
      <c r="E5986" s="6" t="s">
        <v>7</v>
      </c>
      <c r="F5986" s="6" t="s">
        <v>10</v>
      </c>
      <c r="G5986" s="7" t="s">
        <v>402</v>
      </c>
      <c r="H5986" s="6">
        <v>7.0</v>
      </c>
      <c r="I5986" s="6" t="s">
        <v>14292</v>
      </c>
      <c r="J5986" s="6">
        <v>1.0</v>
      </c>
      <c r="K5986" s="6">
        <v>1.0</v>
      </c>
      <c r="L5986" s="6">
        <v>0.0</v>
      </c>
      <c r="M5986" s="6" t="s">
        <v>14293</v>
      </c>
      <c r="N5986" s="6">
        <v>1.0</v>
      </c>
      <c r="O5986" s="6">
        <v>1.0</v>
      </c>
      <c r="P5986" s="6">
        <v>4.0</v>
      </c>
      <c r="Q5986" s="6" t="s">
        <v>79</v>
      </c>
      <c r="R5986" s="6">
        <v>578.0</v>
      </c>
      <c r="S5986" s="6">
        <f>COUNTIF(Customer_Churn_Records!$B$2:$B$10000,Customer_Churn_Records!$B5986)</f>
        <v>1</v>
      </c>
      <c r="T5986" s="6">
        <f>ROUNDUP(Customer_Churn_Records!$G5986,0)</f>
        <v>60</v>
      </c>
      <c r="U5986" s="6" t="str">
        <f t="array" ref="U5986">IFS(Customer_Churn_Records!$T5986&lt;30,"young",Customer_Churn_Records!$T5986&lt;50,"middle-aged",Customer_Churn_Records!$T5986&lt;100,"old")</f>
        <v>old</v>
      </c>
      <c r="V5986" s="8" t="str">
        <f t="array" ref="V5986">IFS(Customer_Churn_Records!$D5986&lt;701,"less-score",Customer_Churn_Records!$D5986&lt;851,"high-score")</f>
        <v>less-score</v>
      </c>
      <c r="W5986" s="8" t="str">
        <f t="array" ref="W5986">IF(Customer_Churn_Records!$X5986=0,0,IFS(Customer_Churn_Records!$X5986&lt;100000,"low",Customer_Churn_Records!$X5986&lt;300000,"high"))</f>
        <v>low</v>
      </c>
      <c r="X5986" s="8">
        <f>ROUND(Customer_Churn_Records!$I5986,0)</f>
        <v>73937</v>
      </c>
    </row>
    <row r="5987" ht="14.25" customHeight="1">
      <c r="A5987" s="6">
        <v>1377.0</v>
      </c>
      <c r="B5987" s="6">
        <v>1.5587233E7</v>
      </c>
      <c r="C5987" s="6" t="s">
        <v>14294</v>
      </c>
      <c r="D5987" s="6">
        <v>457.0</v>
      </c>
      <c r="E5987" s="6" t="s">
        <v>7</v>
      </c>
      <c r="F5987" s="6" t="s">
        <v>11</v>
      </c>
      <c r="G5987" s="7" t="s">
        <v>167</v>
      </c>
      <c r="H5987" s="6">
        <v>8.0</v>
      </c>
      <c r="I5987" s="6" t="s">
        <v>14295</v>
      </c>
      <c r="J5987" s="6">
        <v>3.0</v>
      </c>
      <c r="K5987" s="6">
        <v>1.0</v>
      </c>
      <c r="L5987" s="6">
        <v>1.0</v>
      </c>
      <c r="M5987" s="6" t="s">
        <v>14296</v>
      </c>
      <c r="N5987" s="6">
        <v>1.0</v>
      </c>
      <c r="O5987" s="6">
        <v>1.0</v>
      </c>
      <c r="P5987" s="6">
        <v>5.0</v>
      </c>
      <c r="Q5987" s="6" t="s">
        <v>58</v>
      </c>
      <c r="R5987" s="6">
        <v>310.0</v>
      </c>
      <c r="S5987" s="6">
        <f>COUNTIF(Customer_Churn_Records!$B$2:$B$10000,Customer_Churn_Records!$B5987)</f>
        <v>1</v>
      </c>
      <c r="T5987" s="6">
        <f>ROUNDUP(Customer_Churn_Records!$G5987,0)</f>
        <v>41</v>
      </c>
      <c r="U5987" s="6" t="str">
        <f t="array" ref="U5987">IFS(Customer_Churn_Records!$T5987&lt;30,"young",Customer_Churn_Records!$T5987&lt;50,"middle-aged",Customer_Churn_Records!$T5987&lt;100,"old")</f>
        <v>middle-aged</v>
      </c>
      <c r="V5987" s="8" t="str">
        <f t="array" ref="V5987">IFS(Customer_Churn_Records!$D5987&lt;701,"less-score",Customer_Churn_Records!$D5987&lt;851,"high-score")</f>
        <v>less-score</v>
      </c>
      <c r="W5987" s="8" t="str">
        <f t="array" ref="W5987">IF(Customer_Churn_Records!$X5987=0,0,IFS(Customer_Churn_Records!$X5987&lt;100000,"low",Customer_Churn_Records!$X5987&lt;300000,"high"))</f>
        <v>low</v>
      </c>
      <c r="X5987" s="8">
        <f>ROUND(Customer_Churn_Records!$I5987,0)</f>
        <v>73700</v>
      </c>
    </row>
    <row r="5988" ht="14.25" customHeight="1">
      <c r="A5988" s="6">
        <v>3948.0</v>
      </c>
      <c r="B5988" s="6">
        <v>1.571995E7</v>
      </c>
      <c r="C5988" s="6" t="s">
        <v>1191</v>
      </c>
      <c r="D5988" s="6">
        <v>682.0</v>
      </c>
      <c r="E5988" s="6" t="s">
        <v>7</v>
      </c>
      <c r="F5988" s="6" t="s">
        <v>11</v>
      </c>
      <c r="G5988" s="7" t="s">
        <v>445</v>
      </c>
      <c r="H5988" s="6">
        <v>10.0</v>
      </c>
      <c r="I5988" s="6" t="s">
        <v>14297</v>
      </c>
      <c r="J5988" s="6">
        <v>1.0</v>
      </c>
      <c r="K5988" s="6">
        <v>1.0</v>
      </c>
      <c r="L5988" s="6">
        <v>1.0</v>
      </c>
      <c r="M5988" s="6" t="s">
        <v>14298</v>
      </c>
      <c r="N5988" s="6">
        <v>0.0</v>
      </c>
      <c r="O5988" s="6">
        <v>0.0</v>
      </c>
      <c r="P5988" s="6">
        <v>2.0</v>
      </c>
      <c r="Q5988" s="6" t="s">
        <v>44</v>
      </c>
      <c r="R5988" s="6">
        <v>603.0</v>
      </c>
      <c r="S5988" s="6">
        <f>COUNTIF(Customer_Churn_Records!$B$2:$B$10000,Customer_Churn_Records!$B5988)</f>
        <v>1</v>
      </c>
      <c r="T5988" s="6">
        <f>ROUNDUP(Customer_Churn_Records!$G5988,0)</f>
        <v>61</v>
      </c>
      <c r="U5988" s="6" t="str">
        <f t="array" ref="U5988">IFS(Customer_Churn_Records!$T5988&lt;30,"young",Customer_Churn_Records!$T5988&lt;50,"middle-aged",Customer_Churn_Records!$T5988&lt;100,"old")</f>
        <v>old</v>
      </c>
      <c r="V5988" s="8" t="str">
        <f t="array" ref="V5988">IFS(Customer_Churn_Records!$D5988&lt;701,"less-score",Customer_Churn_Records!$D5988&lt;851,"high-score")</f>
        <v>less-score</v>
      </c>
      <c r="W5988" s="8" t="str">
        <f t="array" ref="W5988">IF(Customer_Churn_Records!$X5988=0,0,IFS(Customer_Churn_Records!$X5988&lt;100000,"low",Customer_Churn_Records!$X5988&lt;300000,"high"))</f>
        <v>low</v>
      </c>
      <c r="X5988" s="8">
        <f>ROUND(Customer_Churn_Records!$I5988,0)</f>
        <v>73688</v>
      </c>
    </row>
    <row r="5989" ht="14.25" customHeight="1">
      <c r="A5989" s="6">
        <v>6598.0</v>
      </c>
      <c r="B5989" s="6">
        <v>1.5637774E7</v>
      </c>
      <c r="C5989" s="6" t="s">
        <v>1214</v>
      </c>
      <c r="D5989" s="6">
        <v>558.0</v>
      </c>
      <c r="E5989" s="6" t="s">
        <v>7</v>
      </c>
      <c r="F5989" s="6" t="s">
        <v>11</v>
      </c>
      <c r="G5989" s="7" t="s">
        <v>114</v>
      </c>
      <c r="H5989" s="6">
        <v>5.0</v>
      </c>
      <c r="I5989" s="6" t="s">
        <v>14299</v>
      </c>
      <c r="J5989" s="6">
        <v>1.0</v>
      </c>
      <c r="K5989" s="6">
        <v>0.0</v>
      </c>
      <c r="L5989" s="6">
        <v>0.0</v>
      </c>
      <c r="M5989" s="6" t="s">
        <v>14300</v>
      </c>
      <c r="N5989" s="6">
        <v>0.0</v>
      </c>
      <c r="O5989" s="6">
        <v>0.0</v>
      </c>
      <c r="P5989" s="6">
        <v>3.0</v>
      </c>
      <c r="Q5989" s="6" t="s">
        <v>58</v>
      </c>
      <c r="R5989" s="6">
        <v>655.0</v>
      </c>
      <c r="S5989" s="6">
        <f>COUNTIF(Customer_Churn_Records!$B$2:$B$10000,Customer_Churn_Records!$B5989)</f>
        <v>1</v>
      </c>
      <c r="T5989" s="6">
        <f>ROUNDUP(Customer_Churn_Records!$G5989,0)</f>
        <v>32</v>
      </c>
      <c r="U5989" s="6" t="str">
        <f t="array" ref="U5989">IFS(Customer_Churn_Records!$T5989&lt;30,"young",Customer_Churn_Records!$T5989&lt;50,"middle-aged",Customer_Churn_Records!$T5989&lt;100,"old")</f>
        <v>middle-aged</v>
      </c>
      <c r="V5989" s="8" t="str">
        <f t="array" ref="V5989">IFS(Customer_Churn_Records!$D5989&lt;701,"less-score",Customer_Churn_Records!$D5989&lt;851,"high-score")</f>
        <v>less-score</v>
      </c>
      <c r="W5989" s="8" t="str">
        <f t="array" ref="W5989">IF(Customer_Churn_Records!$X5989=0,0,IFS(Customer_Churn_Records!$X5989&lt;100000,"low",Customer_Churn_Records!$X5989&lt;300000,"high"))</f>
        <v>low</v>
      </c>
      <c r="X5989" s="8">
        <f>ROUND(Customer_Churn_Records!$I5989,0)</f>
        <v>73494</v>
      </c>
    </row>
    <row r="5990" ht="14.25" customHeight="1">
      <c r="A5990" s="6">
        <v>7945.0</v>
      </c>
      <c r="B5990" s="6">
        <v>1.5681476E7</v>
      </c>
      <c r="C5990" s="6" t="s">
        <v>14301</v>
      </c>
      <c r="D5990" s="6">
        <v>520.0</v>
      </c>
      <c r="E5990" s="6" t="s">
        <v>7</v>
      </c>
      <c r="F5990" s="6" t="s">
        <v>10</v>
      </c>
      <c r="G5990" s="7" t="s">
        <v>107</v>
      </c>
      <c r="H5990" s="6">
        <v>1.0</v>
      </c>
      <c r="I5990" s="6" t="s">
        <v>14302</v>
      </c>
      <c r="J5990" s="6">
        <v>1.0</v>
      </c>
      <c r="K5990" s="6">
        <v>0.0</v>
      </c>
      <c r="L5990" s="6">
        <v>1.0</v>
      </c>
      <c r="M5990" s="6" t="s">
        <v>14303</v>
      </c>
      <c r="N5990" s="6">
        <v>1.0</v>
      </c>
      <c r="O5990" s="6">
        <v>1.0</v>
      </c>
      <c r="P5990" s="6">
        <v>2.0</v>
      </c>
      <c r="Q5990" s="6" t="s">
        <v>44</v>
      </c>
      <c r="R5990" s="6">
        <v>721.0</v>
      </c>
      <c r="S5990" s="6">
        <f>COUNTIF(Customer_Churn_Records!$B$2:$B$10000,Customer_Churn_Records!$B5990)</f>
        <v>1</v>
      </c>
      <c r="T5990" s="6">
        <f>ROUNDUP(Customer_Churn_Records!$G5990,0)</f>
        <v>39</v>
      </c>
      <c r="U5990" s="6" t="str">
        <f t="array" ref="U5990">IFS(Customer_Churn_Records!$T5990&lt;30,"young",Customer_Churn_Records!$T5990&lt;50,"middle-aged",Customer_Churn_Records!$T5990&lt;100,"old")</f>
        <v>middle-aged</v>
      </c>
      <c r="V5990" s="8" t="str">
        <f t="array" ref="V5990">IFS(Customer_Churn_Records!$D5990&lt;701,"less-score",Customer_Churn_Records!$D5990&lt;851,"high-score")</f>
        <v>less-score</v>
      </c>
      <c r="W5990" s="8" t="str">
        <f t="array" ref="W5990">IF(Customer_Churn_Records!$X5990=0,0,IFS(Customer_Churn_Records!$X5990&lt;100000,"low",Customer_Churn_Records!$X5990&lt;300000,"high"))</f>
        <v>low</v>
      </c>
      <c r="X5990" s="8">
        <f>ROUND(Customer_Churn_Records!$I5990,0)</f>
        <v>73493</v>
      </c>
    </row>
    <row r="5991" ht="14.25" customHeight="1">
      <c r="A5991" s="6">
        <v>5438.0</v>
      </c>
      <c r="B5991" s="6">
        <v>1.5733476E7</v>
      </c>
      <c r="C5991" s="6" t="s">
        <v>13124</v>
      </c>
      <c r="D5991" s="6">
        <v>543.0</v>
      </c>
      <c r="E5991" s="6" t="s">
        <v>8</v>
      </c>
      <c r="F5991" s="6" t="s">
        <v>11</v>
      </c>
      <c r="G5991" s="7" t="s">
        <v>128</v>
      </c>
      <c r="H5991" s="6">
        <v>6.0</v>
      </c>
      <c r="I5991" s="6" t="s">
        <v>14304</v>
      </c>
      <c r="J5991" s="6">
        <v>1.0</v>
      </c>
      <c r="K5991" s="6">
        <v>1.0</v>
      </c>
      <c r="L5991" s="6">
        <v>1.0</v>
      </c>
      <c r="M5991" s="6" t="s">
        <v>14305</v>
      </c>
      <c r="N5991" s="6">
        <v>0.0</v>
      </c>
      <c r="O5991" s="6">
        <v>0.0</v>
      </c>
      <c r="P5991" s="6">
        <v>3.0</v>
      </c>
      <c r="Q5991" s="6" t="s">
        <v>49</v>
      </c>
      <c r="R5991" s="6">
        <v>683.0</v>
      </c>
      <c r="S5991" s="6">
        <f>COUNTIF(Customer_Churn_Records!$B$2:$B$10000,Customer_Churn_Records!$B5991)</f>
        <v>1</v>
      </c>
      <c r="T5991" s="6">
        <f>ROUNDUP(Customer_Churn_Records!$G5991,0)</f>
        <v>30</v>
      </c>
      <c r="U5991" s="6" t="str">
        <f t="array" ref="U5991">IFS(Customer_Churn_Records!$T5991&lt;30,"young",Customer_Churn_Records!$T5991&lt;50,"middle-aged",Customer_Churn_Records!$T5991&lt;100,"old")</f>
        <v>middle-aged</v>
      </c>
      <c r="V5991" s="8" t="str">
        <f t="array" ref="V5991">IFS(Customer_Churn_Records!$D5991&lt;701,"less-score",Customer_Churn_Records!$D5991&lt;851,"high-score")</f>
        <v>less-score</v>
      </c>
      <c r="W5991" s="8" t="str">
        <f t="array" ref="W5991">IF(Customer_Churn_Records!$X5991=0,0,IFS(Customer_Churn_Records!$X5991&lt;100000,"low",Customer_Churn_Records!$X5991&lt;300000,"high"))</f>
        <v>low</v>
      </c>
      <c r="X5991" s="8">
        <f>ROUND(Customer_Churn_Records!$I5991,0)</f>
        <v>73481</v>
      </c>
    </row>
    <row r="5992" ht="14.25" customHeight="1">
      <c r="A5992" s="6">
        <v>5633.0</v>
      </c>
      <c r="B5992" s="6">
        <v>1.5591091E7</v>
      </c>
      <c r="C5992" s="6" t="s">
        <v>14306</v>
      </c>
      <c r="D5992" s="6">
        <v>644.0</v>
      </c>
      <c r="E5992" s="6" t="s">
        <v>7</v>
      </c>
      <c r="F5992" s="6" t="s">
        <v>11</v>
      </c>
      <c r="G5992" s="7" t="s">
        <v>220</v>
      </c>
      <c r="H5992" s="6">
        <v>5.0</v>
      </c>
      <c r="I5992" s="6" t="s">
        <v>14307</v>
      </c>
      <c r="J5992" s="6">
        <v>1.0</v>
      </c>
      <c r="K5992" s="6">
        <v>1.0</v>
      </c>
      <c r="L5992" s="6">
        <v>0.0</v>
      </c>
      <c r="M5992" s="6" t="s">
        <v>14308</v>
      </c>
      <c r="N5992" s="6">
        <v>1.0</v>
      </c>
      <c r="O5992" s="6">
        <v>1.0</v>
      </c>
      <c r="P5992" s="6">
        <v>5.0</v>
      </c>
      <c r="Q5992" s="6" t="s">
        <v>49</v>
      </c>
      <c r="R5992" s="6">
        <v>354.0</v>
      </c>
      <c r="S5992" s="6">
        <f>COUNTIF(Customer_Churn_Records!$B$2:$B$10000,Customer_Churn_Records!$B5992)</f>
        <v>1</v>
      </c>
      <c r="T5992" s="6">
        <f>ROUNDUP(Customer_Churn_Records!$G5992,0)</f>
        <v>44</v>
      </c>
      <c r="U5992" s="6" t="str">
        <f t="array" ref="U5992">IFS(Customer_Churn_Records!$T5992&lt;30,"young",Customer_Churn_Records!$T5992&lt;50,"middle-aged",Customer_Churn_Records!$T5992&lt;100,"old")</f>
        <v>middle-aged</v>
      </c>
      <c r="V5992" s="8" t="str">
        <f t="array" ref="V5992">IFS(Customer_Churn_Records!$D5992&lt;701,"less-score",Customer_Churn_Records!$D5992&lt;851,"high-score")</f>
        <v>less-score</v>
      </c>
      <c r="W5992" s="8" t="str">
        <f t="array" ref="W5992">IF(Customer_Churn_Records!$X5992=0,0,IFS(Customer_Churn_Records!$X5992&lt;100000,"low",Customer_Churn_Records!$X5992&lt;300000,"high"))</f>
        <v>low</v>
      </c>
      <c r="X5992" s="8">
        <f>ROUND(Customer_Churn_Records!$I5992,0)</f>
        <v>73349</v>
      </c>
    </row>
    <row r="5993" ht="14.25" customHeight="1">
      <c r="A5993" s="6">
        <v>8701.0</v>
      </c>
      <c r="B5993" s="6">
        <v>1.5627637E7</v>
      </c>
      <c r="C5993" s="6" t="s">
        <v>5001</v>
      </c>
      <c r="D5993" s="6">
        <v>709.0</v>
      </c>
      <c r="E5993" s="6" t="s">
        <v>8</v>
      </c>
      <c r="F5993" s="6" t="s">
        <v>11</v>
      </c>
      <c r="G5993" s="7" t="s">
        <v>187</v>
      </c>
      <c r="H5993" s="6">
        <v>8.0</v>
      </c>
      <c r="I5993" s="6" t="s">
        <v>14309</v>
      </c>
      <c r="J5993" s="6">
        <v>2.0</v>
      </c>
      <c r="K5993" s="6">
        <v>1.0</v>
      </c>
      <c r="L5993" s="6">
        <v>0.0</v>
      </c>
      <c r="M5993" s="6" t="s">
        <v>14310</v>
      </c>
      <c r="N5993" s="6">
        <v>0.0</v>
      </c>
      <c r="O5993" s="6">
        <v>0.0</v>
      </c>
      <c r="P5993" s="6">
        <v>3.0</v>
      </c>
      <c r="Q5993" s="6" t="s">
        <v>58</v>
      </c>
      <c r="R5993" s="6">
        <v>706.0</v>
      </c>
      <c r="S5993" s="6">
        <f>COUNTIF(Customer_Churn_Records!$B$2:$B$10000,Customer_Churn_Records!$B5993)</f>
        <v>1</v>
      </c>
      <c r="T5993" s="6">
        <f>ROUNDUP(Customer_Churn_Records!$G5993,0)</f>
        <v>23</v>
      </c>
      <c r="U5993" s="6" t="str">
        <f t="array" ref="U5993">IFS(Customer_Churn_Records!$T5993&lt;30,"young",Customer_Churn_Records!$T5993&lt;50,"middle-aged",Customer_Churn_Records!$T5993&lt;100,"old")</f>
        <v>young</v>
      </c>
      <c r="V5993" s="8" t="str">
        <f t="array" ref="V5993">IFS(Customer_Churn_Records!$D5993&lt;701,"less-score",Customer_Churn_Records!$D5993&lt;851,"high-score")</f>
        <v>high-score</v>
      </c>
      <c r="W5993" s="8" t="str">
        <f t="array" ref="W5993">IF(Customer_Churn_Records!$X5993=0,0,IFS(Customer_Churn_Records!$X5993&lt;100000,"low",Customer_Churn_Records!$X5993&lt;300000,"high"))</f>
        <v>low</v>
      </c>
      <c r="X5993" s="8">
        <f>ROUND(Customer_Churn_Records!$I5993,0)</f>
        <v>73314</v>
      </c>
    </row>
    <row r="5994" ht="14.25" customHeight="1">
      <c r="A5994" s="6">
        <v>950.0</v>
      </c>
      <c r="B5994" s="6">
        <v>1.5620981E7</v>
      </c>
      <c r="C5994" s="6" t="s">
        <v>14311</v>
      </c>
      <c r="D5994" s="6">
        <v>684.0</v>
      </c>
      <c r="E5994" s="6" t="s">
        <v>7</v>
      </c>
      <c r="F5994" s="6" t="s">
        <v>10</v>
      </c>
      <c r="G5994" s="7" t="s">
        <v>68</v>
      </c>
      <c r="H5994" s="6">
        <v>3.0</v>
      </c>
      <c r="I5994" s="6" t="s">
        <v>14312</v>
      </c>
      <c r="J5994" s="6">
        <v>1.0</v>
      </c>
      <c r="K5994" s="6">
        <v>0.0</v>
      </c>
      <c r="L5994" s="6">
        <v>0.0</v>
      </c>
      <c r="M5994" s="6" t="s">
        <v>14313</v>
      </c>
      <c r="N5994" s="6">
        <v>1.0</v>
      </c>
      <c r="O5994" s="6">
        <v>1.0</v>
      </c>
      <c r="P5994" s="6">
        <v>3.0</v>
      </c>
      <c r="Q5994" s="6" t="s">
        <v>58</v>
      </c>
      <c r="R5994" s="6">
        <v>579.0</v>
      </c>
      <c r="S5994" s="6">
        <f>COUNTIF(Customer_Churn_Records!$B$2:$B$10000,Customer_Churn_Records!$B5994)</f>
        <v>1</v>
      </c>
      <c r="T5994" s="6">
        <f>ROUNDUP(Customer_Churn_Records!$G5994,0)</f>
        <v>48</v>
      </c>
      <c r="U5994" s="6" t="str">
        <f t="array" ref="U5994">IFS(Customer_Churn_Records!$T5994&lt;30,"young",Customer_Churn_Records!$T5994&lt;50,"middle-aged",Customer_Churn_Records!$T5994&lt;100,"old")</f>
        <v>middle-aged</v>
      </c>
      <c r="V5994" s="8" t="str">
        <f t="array" ref="V5994">IFS(Customer_Churn_Records!$D5994&lt;701,"less-score",Customer_Churn_Records!$D5994&lt;851,"high-score")</f>
        <v>less-score</v>
      </c>
      <c r="W5994" s="8" t="str">
        <f t="array" ref="W5994">IF(Customer_Churn_Records!$X5994=0,0,IFS(Customer_Churn_Records!$X5994&lt;100000,"low",Customer_Churn_Records!$X5994&lt;300000,"high"))</f>
        <v>low</v>
      </c>
      <c r="X5994" s="8">
        <f>ROUND(Customer_Churn_Records!$I5994,0)</f>
        <v>73309</v>
      </c>
    </row>
    <row r="5995" ht="14.25" customHeight="1">
      <c r="A5995" s="6">
        <v>9447.0</v>
      </c>
      <c r="B5995" s="6">
        <v>1.5580953E7</v>
      </c>
      <c r="C5995" s="6" t="s">
        <v>1500</v>
      </c>
      <c r="D5995" s="6">
        <v>544.0</v>
      </c>
      <c r="E5995" s="6" t="s">
        <v>7</v>
      </c>
      <c r="F5995" s="6" t="s">
        <v>11</v>
      </c>
      <c r="G5995" s="7" t="s">
        <v>128</v>
      </c>
      <c r="H5995" s="6">
        <v>4.0</v>
      </c>
      <c r="I5995" s="6" t="s">
        <v>14314</v>
      </c>
      <c r="J5995" s="6">
        <v>1.0</v>
      </c>
      <c r="K5995" s="6">
        <v>0.0</v>
      </c>
      <c r="L5995" s="6">
        <v>1.0</v>
      </c>
      <c r="M5995" s="6" t="s">
        <v>14315</v>
      </c>
      <c r="N5995" s="6">
        <v>0.0</v>
      </c>
      <c r="O5995" s="6">
        <v>0.0</v>
      </c>
      <c r="P5995" s="6">
        <v>2.0</v>
      </c>
      <c r="Q5995" s="6" t="s">
        <v>44</v>
      </c>
      <c r="R5995" s="6">
        <v>846.0</v>
      </c>
      <c r="S5995" s="6">
        <f>COUNTIF(Customer_Churn_Records!$B$2:$B$10000,Customer_Churn_Records!$B5995)</f>
        <v>1</v>
      </c>
      <c r="T5995" s="6">
        <f>ROUNDUP(Customer_Churn_Records!$G5995,0)</f>
        <v>30</v>
      </c>
      <c r="U5995" s="6" t="str">
        <f t="array" ref="U5995">IFS(Customer_Churn_Records!$T5995&lt;30,"young",Customer_Churn_Records!$T5995&lt;50,"middle-aged",Customer_Churn_Records!$T5995&lt;100,"old")</f>
        <v>middle-aged</v>
      </c>
      <c r="V5995" s="8" t="str">
        <f t="array" ref="V5995">IFS(Customer_Churn_Records!$D5995&lt;701,"less-score",Customer_Churn_Records!$D5995&lt;851,"high-score")</f>
        <v>less-score</v>
      </c>
      <c r="W5995" s="8" t="str">
        <f t="array" ref="W5995">IF(Customer_Churn_Records!$X5995=0,0,IFS(Customer_Churn_Records!$X5995&lt;100000,"low",Customer_Churn_Records!$X5995&lt;300000,"high"))</f>
        <v>low</v>
      </c>
      <c r="X5995" s="8">
        <f>ROUND(Customer_Churn_Records!$I5995,0)</f>
        <v>73219</v>
      </c>
    </row>
    <row r="5996" ht="14.25" customHeight="1">
      <c r="A5996" s="6">
        <v>2869.0</v>
      </c>
      <c r="B5996" s="6">
        <v>1.5707968E7</v>
      </c>
      <c r="C5996" s="6" t="s">
        <v>3247</v>
      </c>
      <c r="D5996" s="6">
        <v>545.0</v>
      </c>
      <c r="E5996" s="6" t="s">
        <v>9</v>
      </c>
      <c r="F5996" s="6" t="s">
        <v>11</v>
      </c>
      <c r="G5996" s="7" t="s">
        <v>118</v>
      </c>
      <c r="H5996" s="6">
        <v>8.0</v>
      </c>
      <c r="I5996" s="6" t="s">
        <v>14316</v>
      </c>
      <c r="J5996" s="6">
        <v>2.0</v>
      </c>
      <c r="K5996" s="6">
        <v>1.0</v>
      </c>
      <c r="L5996" s="6">
        <v>0.0</v>
      </c>
      <c r="M5996" s="6" t="s">
        <v>14317</v>
      </c>
      <c r="N5996" s="6">
        <v>1.0</v>
      </c>
      <c r="O5996" s="6">
        <v>1.0</v>
      </c>
      <c r="P5996" s="6">
        <v>3.0</v>
      </c>
      <c r="Q5996" s="6" t="s">
        <v>79</v>
      </c>
      <c r="R5996" s="6">
        <v>472.0</v>
      </c>
      <c r="S5996" s="6">
        <f>COUNTIF(Customer_Churn_Records!$B$2:$B$10000,Customer_Churn_Records!$B5996)</f>
        <v>1</v>
      </c>
      <c r="T5996" s="6">
        <f>ROUNDUP(Customer_Churn_Records!$G5996,0)</f>
        <v>36</v>
      </c>
      <c r="U5996" s="6" t="str">
        <f t="array" ref="U5996">IFS(Customer_Churn_Records!$T5996&lt;30,"young",Customer_Churn_Records!$T5996&lt;50,"middle-aged",Customer_Churn_Records!$T5996&lt;100,"old")</f>
        <v>middle-aged</v>
      </c>
      <c r="V5996" s="8" t="str">
        <f t="array" ref="V5996">IFS(Customer_Churn_Records!$D5996&lt;701,"less-score",Customer_Churn_Records!$D5996&lt;851,"high-score")</f>
        <v>less-score</v>
      </c>
      <c r="W5996" s="8" t="str">
        <f t="array" ref="W5996">IF(Customer_Churn_Records!$X5996=0,0,IFS(Customer_Churn_Records!$X5996&lt;100000,"low",Customer_Churn_Records!$X5996&lt;300000,"high"))</f>
        <v>low</v>
      </c>
      <c r="X5996" s="8">
        <f>ROUND(Customer_Churn_Records!$I5996,0)</f>
        <v>73211</v>
      </c>
    </row>
    <row r="5997" ht="14.25" customHeight="1">
      <c r="A5997" s="6">
        <v>8748.0</v>
      </c>
      <c r="B5997" s="6">
        <v>1.5667216E7</v>
      </c>
      <c r="C5997" s="6" t="s">
        <v>432</v>
      </c>
      <c r="D5997" s="6">
        <v>579.0</v>
      </c>
      <c r="E5997" s="6" t="s">
        <v>7</v>
      </c>
      <c r="F5997" s="6" t="s">
        <v>10</v>
      </c>
      <c r="G5997" s="7" t="s">
        <v>99</v>
      </c>
      <c r="H5997" s="6">
        <v>10.0</v>
      </c>
      <c r="I5997" s="6" t="s">
        <v>14318</v>
      </c>
      <c r="J5997" s="6">
        <v>2.0</v>
      </c>
      <c r="K5997" s="6">
        <v>1.0</v>
      </c>
      <c r="L5997" s="6">
        <v>1.0</v>
      </c>
      <c r="M5997" s="6" t="s">
        <v>14319</v>
      </c>
      <c r="N5997" s="6">
        <v>0.0</v>
      </c>
      <c r="O5997" s="6">
        <v>0.0</v>
      </c>
      <c r="P5997" s="6">
        <v>1.0</v>
      </c>
      <c r="Q5997" s="6" t="s">
        <v>79</v>
      </c>
      <c r="R5997" s="6">
        <v>853.0</v>
      </c>
      <c r="S5997" s="6">
        <f>COUNTIF(Customer_Churn_Records!$B$2:$B$10000,Customer_Churn_Records!$B5997)</f>
        <v>1</v>
      </c>
      <c r="T5997" s="6">
        <f>ROUNDUP(Customer_Churn_Records!$G5997,0)</f>
        <v>29</v>
      </c>
      <c r="U5997" s="6" t="str">
        <f t="array" ref="U5997">IFS(Customer_Churn_Records!$T5997&lt;30,"young",Customer_Churn_Records!$T5997&lt;50,"middle-aged",Customer_Churn_Records!$T5997&lt;100,"old")</f>
        <v>young</v>
      </c>
      <c r="V5997" s="8" t="str">
        <f t="array" ref="V5997">IFS(Customer_Churn_Records!$D5997&lt;701,"less-score",Customer_Churn_Records!$D5997&lt;851,"high-score")</f>
        <v>less-score</v>
      </c>
      <c r="W5997" s="8" t="str">
        <f t="array" ref="W5997">IF(Customer_Churn_Records!$X5997=0,0,IFS(Customer_Churn_Records!$X5997&lt;100000,"low",Customer_Churn_Records!$X5997&lt;300000,"high"))</f>
        <v>low</v>
      </c>
      <c r="X5997" s="8">
        <f>ROUND(Customer_Churn_Records!$I5997,0)</f>
        <v>73195</v>
      </c>
    </row>
    <row r="5998" ht="14.25" customHeight="1">
      <c r="A5998" s="6">
        <v>7973.0</v>
      </c>
      <c r="B5998" s="6">
        <v>1.5806929E7</v>
      </c>
      <c r="C5998" s="6" t="s">
        <v>8324</v>
      </c>
      <c r="D5998" s="6">
        <v>751.0</v>
      </c>
      <c r="E5998" s="6" t="s">
        <v>8</v>
      </c>
      <c r="F5998" s="6" t="s">
        <v>11</v>
      </c>
      <c r="G5998" s="7" t="s">
        <v>118</v>
      </c>
      <c r="H5998" s="6">
        <v>5.0</v>
      </c>
      <c r="I5998" s="6" t="s">
        <v>14320</v>
      </c>
      <c r="J5998" s="6">
        <v>1.0</v>
      </c>
      <c r="K5998" s="6">
        <v>1.0</v>
      </c>
      <c r="L5998" s="6">
        <v>1.0</v>
      </c>
      <c r="M5998" s="6" t="s">
        <v>14321</v>
      </c>
      <c r="N5998" s="6">
        <v>0.0</v>
      </c>
      <c r="O5998" s="6">
        <v>0.0</v>
      </c>
      <c r="P5998" s="6">
        <v>3.0</v>
      </c>
      <c r="Q5998" s="6" t="s">
        <v>79</v>
      </c>
      <c r="R5998" s="6">
        <v>301.0</v>
      </c>
      <c r="S5998" s="6">
        <f>COUNTIF(Customer_Churn_Records!$B$2:$B$10000,Customer_Churn_Records!$B5998)</f>
        <v>1</v>
      </c>
      <c r="T5998" s="6">
        <f>ROUNDUP(Customer_Churn_Records!$G5998,0)</f>
        <v>36</v>
      </c>
      <c r="U5998" s="6" t="str">
        <f t="array" ref="U5998">IFS(Customer_Churn_Records!$T5998&lt;30,"young",Customer_Churn_Records!$T5998&lt;50,"middle-aged",Customer_Churn_Records!$T5998&lt;100,"old")</f>
        <v>middle-aged</v>
      </c>
      <c r="V5998" s="8" t="str">
        <f t="array" ref="V5998">IFS(Customer_Churn_Records!$D5998&lt;701,"less-score",Customer_Churn_Records!$D5998&lt;851,"high-score")</f>
        <v>high-score</v>
      </c>
      <c r="W5998" s="8" t="str">
        <f t="array" ref="W5998">IF(Customer_Churn_Records!$X5998=0,0,IFS(Customer_Churn_Records!$X5998&lt;100000,"low",Customer_Churn_Records!$X5998&lt;300000,"high"))</f>
        <v>low</v>
      </c>
      <c r="X5998" s="8">
        <f>ROUND(Customer_Churn_Records!$I5998,0)</f>
        <v>73195</v>
      </c>
    </row>
    <row r="5999" ht="14.25" customHeight="1">
      <c r="A5999" s="6">
        <v>5028.0</v>
      </c>
      <c r="B5999" s="6">
        <v>1.5807989E7</v>
      </c>
      <c r="C5999" s="6" t="s">
        <v>354</v>
      </c>
      <c r="D5999" s="6">
        <v>681.0</v>
      </c>
      <c r="E5999" s="6" t="s">
        <v>8</v>
      </c>
      <c r="F5999" s="6" t="s">
        <v>11</v>
      </c>
      <c r="G5999" s="7" t="s">
        <v>72</v>
      </c>
      <c r="H5999" s="6">
        <v>8.0</v>
      </c>
      <c r="I5999" s="6" t="s">
        <v>14322</v>
      </c>
      <c r="J5999" s="6">
        <v>2.0</v>
      </c>
      <c r="K5999" s="6">
        <v>1.0</v>
      </c>
      <c r="L5999" s="6">
        <v>1.0</v>
      </c>
      <c r="M5999" s="6" t="s">
        <v>14323</v>
      </c>
      <c r="N5999" s="6">
        <v>0.0</v>
      </c>
      <c r="O5999" s="6">
        <v>0.0</v>
      </c>
      <c r="P5999" s="6">
        <v>4.0</v>
      </c>
      <c r="Q5999" s="6" t="s">
        <v>49</v>
      </c>
      <c r="R5999" s="6">
        <v>242.0</v>
      </c>
      <c r="S5999" s="6">
        <f>COUNTIF(Customer_Churn_Records!$B$2:$B$10000,Customer_Churn_Records!$B5999)</f>
        <v>1</v>
      </c>
      <c r="T5999" s="6">
        <f>ROUNDUP(Customer_Churn_Records!$G5999,0)</f>
        <v>37</v>
      </c>
      <c r="U5999" s="6" t="str">
        <f t="array" ref="U5999">IFS(Customer_Churn_Records!$T5999&lt;30,"young",Customer_Churn_Records!$T5999&lt;50,"middle-aged",Customer_Churn_Records!$T5999&lt;100,"old")</f>
        <v>middle-aged</v>
      </c>
      <c r="V5999" s="8" t="str">
        <f t="array" ref="V5999">IFS(Customer_Churn_Records!$D5999&lt;701,"less-score",Customer_Churn_Records!$D5999&lt;851,"high-score")</f>
        <v>less-score</v>
      </c>
      <c r="W5999" s="8" t="str">
        <f t="array" ref="W5999">IF(Customer_Churn_Records!$X5999=0,0,IFS(Customer_Churn_Records!$X5999&lt;100000,"low",Customer_Churn_Records!$X5999&lt;300000,"high"))</f>
        <v>low</v>
      </c>
      <c r="X5999" s="8">
        <f>ROUND(Customer_Churn_Records!$I5999,0)</f>
        <v>73179</v>
      </c>
    </row>
    <row r="6000" ht="14.25" customHeight="1">
      <c r="A6000" s="6">
        <v>6422.0</v>
      </c>
      <c r="B6000" s="6">
        <v>1.5579994E7</v>
      </c>
      <c r="C6000" s="6" t="s">
        <v>59</v>
      </c>
      <c r="D6000" s="6">
        <v>616.0</v>
      </c>
      <c r="E6000" s="6" t="s">
        <v>7</v>
      </c>
      <c r="F6000" s="6" t="s">
        <v>11</v>
      </c>
      <c r="G6000" s="7" t="s">
        <v>187</v>
      </c>
      <c r="H6000" s="6">
        <v>8.0</v>
      </c>
      <c r="I6000" s="6" t="s">
        <v>14324</v>
      </c>
      <c r="J6000" s="6">
        <v>1.0</v>
      </c>
      <c r="K6000" s="6">
        <v>1.0</v>
      </c>
      <c r="L6000" s="6">
        <v>1.0</v>
      </c>
      <c r="M6000" s="6" t="s">
        <v>14325</v>
      </c>
      <c r="N6000" s="6">
        <v>0.0</v>
      </c>
      <c r="O6000" s="6">
        <v>0.0</v>
      </c>
      <c r="P6000" s="6">
        <v>1.0</v>
      </c>
      <c r="Q6000" s="6" t="s">
        <v>49</v>
      </c>
      <c r="R6000" s="6">
        <v>606.0</v>
      </c>
      <c r="S6000" s="6">
        <f>COUNTIF(Customer_Churn_Records!$B$2:$B$10000,Customer_Churn_Records!$B6000)</f>
        <v>1</v>
      </c>
      <c r="T6000" s="6">
        <f>ROUNDUP(Customer_Churn_Records!$G6000,0)</f>
        <v>23</v>
      </c>
      <c r="U6000" s="6" t="str">
        <f t="array" ref="U6000">IFS(Customer_Churn_Records!$T6000&lt;30,"young",Customer_Churn_Records!$T6000&lt;50,"middle-aged",Customer_Churn_Records!$T6000&lt;100,"old")</f>
        <v>young</v>
      </c>
      <c r="V6000" s="8" t="str">
        <f t="array" ref="V6000">IFS(Customer_Churn_Records!$D6000&lt;701,"less-score",Customer_Churn_Records!$D6000&lt;851,"high-score")</f>
        <v>less-score</v>
      </c>
      <c r="W6000" s="8" t="str">
        <f t="array" ref="W6000">IF(Customer_Churn_Records!$X6000=0,0,IFS(Customer_Churn_Records!$X6000&lt;100000,"low",Customer_Churn_Records!$X6000&lt;300000,"high"))</f>
        <v>low</v>
      </c>
      <c r="X6000" s="8">
        <f>ROUND(Customer_Churn_Records!$I6000,0)</f>
        <v>73113</v>
      </c>
    </row>
    <row r="6001" ht="14.25" customHeight="1">
      <c r="A6001" s="6">
        <v>2682.0</v>
      </c>
      <c r="B6001" s="6">
        <v>1.557676E7</v>
      </c>
      <c r="C6001" s="6" t="s">
        <v>14326</v>
      </c>
      <c r="D6001" s="6">
        <v>673.0</v>
      </c>
      <c r="E6001" s="6" t="s">
        <v>8</v>
      </c>
      <c r="F6001" s="6" t="s">
        <v>11</v>
      </c>
      <c r="G6001" s="7" t="s">
        <v>118</v>
      </c>
      <c r="H6001" s="6">
        <v>5.0</v>
      </c>
      <c r="I6001" s="6" t="s">
        <v>14327</v>
      </c>
      <c r="J6001" s="6">
        <v>2.0</v>
      </c>
      <c r="K6001" s="6">
        <v>0.0</v>
      </c>
      <c r="L6001" s="6">
        <v>0.0</v>
      </c>
      <c r="M6001" s="6" t="s">
        <v>14328</v>
      </c>
      <c r="N6001" s="6">
        <v>0.0</v>
      </c>
      <c r="O6001" s="6">
        <v>0.0</v>
      </c>
      <c r="P6001" s="6">
        <v>3.0</v>
      </c>
      <c r="Q6001" s="6" t="s">
        <v>49</v>
      </c>
      <c r="R6001" s="6">
        <v>328.0</v>
      </c>
      <c r="S6001" s="6">
        <f>COUNTIF(Customer_Churn_Records!$B$2:$B$10000,Customer_Churn_Records!$B6001)</f>
        <v>1</v>
      </c>
      <c r="T6001" s="6">
        <f>ROUNDUP(Customer_Churn_Records!$G6001,0)</f>
        <v>36</v>
      </c>
      <c r="U6001" s="6" t="str">
        <f t="array" ref="U6001">IFS(Customer_Churn_Records!$T6001&lt;30,"young",Customer_Churn_Records!$T6001&lt;50,"middle-aged",Customer_Churn_Records!$T6001&lt;100,"old")</f>
        <v>middle-aged</v>
      </c>
      <c r="V6001" s="8" t="str">
        <f t="array" ref="V6001">IFS(Customer_Churn_Records!$D6001&lt;701,"less-score",Customer_Churn_Records!$D6001&lt;851,"high-score")</f>
        <v>less-score</v>
      </c>
      <c r="W6001" s="8" t="str">
        <f t="array" ref="W6001">IF(Customer_Churn_Records!$X6001=0,0,IFS(Customer_Churn_Records!$X6001&lt;100000,"low",Customer_Churn_Records!$X6001&lt;300000,"high"))</f>
        <v>low</v>
      </c>
      <c r="X6001" s="8">
        <f>ROUND(Customer_Churn_Records!$I6001,0)</f>
        <v>73088</v>
      </c>
    </row>
    <row r="6002" ht="14.25" customHeight="1">
      <c r="A6002" s="6">
        <v>7930.0</v>
      </c>
      <c r="B6002" s="6">
        <v>1.5598892E7</v>
      </c>
      <c r="C6002" s="6" t="s">
        <v>6759</v>
      </c>
      <c r="D6002" s="6">
        <v>828.0</v>
      </c>
      <c r="E6002" s="6" t="s">
        <v>7</v>
      </c>
      <c r="F6002" s="6" t="s">
        <v>11</v>
      </c>
      <c r="G6002" s="7" t="s">
        <v>128</v>
      </c>
      <c r="H6002" s="6">
        <v>4.0</v>
      </c>
      <c r="I6002" s="6" t="s">
        <v>14329</v>
      </c>
      <c r="J6002" s="6">
        <v>2.0</v>
      </c>
      <c r="K6002" s="6">
        <v>0.0</v>
      </c>
      <c r="L6002" s="6">
        <v>0.0</v>
      </c>
      <c r="M6002" s="6" t="s">
        <v>14330</v>
      </c>
      <c r="N6002" s="6">
        <v>0.0</v>
      </c>
      <c r="O6002" s="6">
        <v>0.0</v>
      </c>
      <c r="P6002" s="6">
        <v>4.0</v>
      </c>
      <c r="Q6002" s="6" t="s">
        <v>44</v>
      </c>
      <c r="R6002" s="6">
        <v>534.0</v>
      </c>
      <c r="S6002" s="6">
        <f>COUNTIF(Customer_Churn_Records!$B$2:$B$10000,Customer_Churn_Records!$B6002)</f>
        <v>1</v>
      </c>
      <c r="T6002" s="6">
        <f>ROUNDUP(Customer_Churn_Records!$G6002,0)</f>
        <v>30</v>
      </c>
      <c r="U6002" s="6" t="str">
        <f t="array" ref="U6002">IFS(Customer_Churn_Records!$T6002&lt;30,"young",Customer_Churn_Records!$T6002&lt;50,"middle-aged",Customer_Churn_Records!$T6002&lt;100,"old")</f>
        <v>middle-aged</v>
      </c>
      <c r="V6002" s="8" t="str">
        <f t="array" ref="V6002">IFS(Customer_Churn_Records!$D6002&lt;701,"less-score",Customer_Churn_Records!$D6002&lt;851,"high-score")</f>
        <v>high-score</v>
      </c>
      <c r="W6002" s="8" t="str">
        <f t="array" ref="W6002">IF(Customer_Churn_Records!$X6002=0,0,IFS(Customer_Churn_Records!$X6002&lt;100000,"low",Customer_Churn_Records!$X6002&lt;300000,"high"))</f>
        <v>low</v>
      </c>
      <c r="X6002" s="8">
        <f>ROUND(Customer_Churn_Records!$I6002,0)</f>
        <v>73070</v>
      </c>
    </row>
    <row r="6003" ht="14.25" customHeight="1">
      <c r="A6003" s="6">
        <v>9291.0</v>
      </c>
      <c r="B6003" s="6">
        <v>1.5634591E7</v>
      </c>
      <c r="C6003" s="6" t="s">
        <v>1677</v>
      </c>
      <c r="D6003" s="6">
        <v>850.0</v>
      </c>
      <c r="E6003" s="6" t="s">
        <v>7</v>
      </c>
      <c r="F6003" s="6" t="s">
        <v>11</v>
      </c>
      <c r="G6003" s="7" t="s">
        <v>103</v>
      </c>
      <c r="H6003" s="6">
        <v>8.0</v>
      </c>
      <c r="I6003" s="6" t="s">
        <v>14331</v>
      </c>
      <c r="J6003" s="6">
        <v>1.0</v>
      </c>
      <c r="K6003" s="6">
        <v>1.0</v>
      </c>
      <c r="L6003" s="6">
        <v>1.0</v>
      </c>
      <c r="M6003" s="6" t="s">
        <v>14332</v>
      </c>
      <c r="N6003" s="6">
        <v>0.0</v>
      </c>
      <c r="O6003" s="6">
        <v>0.0</v>
      </c>
      <c r="P6003" s="6">
        <v>5.0</v>
      </c>
      <c r="Q6003" s="6" t="s">
        <v>79</v>
      </c>
      <c r="R6003" s="6">
        <v>430.0</v>
      </c>
      <c r="S6003" s="6">
        <f>COUNTIF(Customer_Churn_Records!$B$2:$B$10000,Customer_Churn_Records!$B6003)</f>
        <v>1</v>
      </c>
      <c r="T6003" s="6">
        <f>ROUNDUP(Customer_Churn_Records!$G6003,0)</f>
        <v>33</v>
      </c>
      <c r="U6003" s="6" t="str">
        <f t="array" ref="U6003">IFS(Customer_Churn_Records!$T6003&lt;30,"young",Customer_Churn_Records!$T6003&lt;50,"middle-aged",Customer_Churn_Records!$T6003&lt;100,"old")</f>
        <v>middle-aged</v>
      </c>
      <c r="V6003" s="8" t="str">
        <f t="array" ref="V6003">IFS(Customer_Churn_Records!$D6003&lt;701,"less-score",Customer_Churn_Records!$D6003&lt;851,"high-score")</f>
        <v>high-score</v>
      </c>
      <c r="W6003" s="8" t="str">
        <f t="array" ref="W6003">IF(Customer_Churn_Records!$X6003=0,0,IFS(Customer_Churn_Records!$X6003&lt;100000,"low",Customer_Churn_Records!$X6003&lt;300000,"high"))</f>
        <v>low</v>
      </c>
      <c r="X6003" s="8">
        <f>ROUND(Customer_Churn_Records!$I6003,0)</f>
        <v>73059</v>
      </c>
    </row>
    <row r="6004" ht="14.25" customHeight="1">
      <c r="A6004" s="6">
        <v>3719.0</v>
      </c>
      <c r="B6004" s="6">
        <v>1.5707551E7</v>
      </c>
      <c r="C6004" s="6" t="s">
        <v>14333</v>
      </c>
      <c r="D6004" s="6">
        <v>568.0</v>
      </c>
      <c r="E6004" s="6" t="s">
        <v>7</v>
      </c>
      <c r="F6004" s="6" t="s">
        <v>11</v>
      </c>
      <c r="G6004" s="7" t="s">
        <v>128</v>
      </c>
      <c r="H6004" s="6">
        <v>8.0</v>
      </c>
      <c r="I6004" s="6" t="s">
        <v>14334</v>
      </c>
      <c r="J6004" s="6">
        <v>2.0</v>
      </c>
      <c r="K6004" s="6">
        <v>1.0</v>
      </c>
      <c r="L6004" s="6">
        <v>1.0</v>
      </c>
      <c r="M6004" s="6" t="s">
        <v>14335</v>
      </c>
      <c r="N6004" s="6">
        <v>0.0</v>
      </c>
      <c r="O6004" s="6">
        <v>0.0</v>
      </c>
      <c r="P6004" s="6">
        <v>5.0</v>
      </c>
      <c r="Q6004" s="6" t="s">
        <v>79</v>
      </c>
      <c r="R6004" s="6">
        <v>560.0</v>
      </c>
      <c r="S6004" s="6">
        <f>COUNTIF(Customer_Churn_Records!$B$2:$B$10000,Customer_Churn_Records!$B6004)</f>
        <v>1</v>
      </c>
      <c r="T6004" s="6">
        <f>ROUNDUP(Customer_Churn_Records!$G6004,0)</f>
        <v>30</v>
      </c>
      <c r="U6004" s="6" t="str">
        <f t="array" ref="U6004">IFS(Customer_Churn_Records!$T6004&lt;30,"young",Customer_Churn_Records!$T6004&lt;50,"middle-aged",Customer_Churn_Records!$T6004&lt;100,"old")</f>
        <v>middle-aged</v>
      </c>
      <c r="V6004" s="8" t="str">
        <f t="array" ref="V6004">IFS(Customer_Churn_Records!$D6004&lt;701,"less-score",Customer_Churn_Records!$D6004&lt;851,"high-score")</f>
        <v>less-score</v>
      </c>
      <c r="W6004" s="8" t="str">
        <f t="array" ref="W6004">IF(Customer_Churn_Records!$X6004=0,0,IFS(Customer_Churn_Records!$X6004&lt;100000,"low",Customer_Churn_Records!$X6004&lt;300000,"high"))</f>
        <v>low</v>
      </c>
      <c r="X6004" s="8">
        <f>ROUND(Customer_Churn_Records!$I6004,0)</f>
        <v>73054</v>
      </c>
    </row>
    <row r="6005" ht="14.25" customHeight="1">
      <c r="A6005" s="6">
        <v>1262.0</v>
      </c>
      <c r="B6005" s="6">
        <v>1.579487E7</v>
      </c>
      <c r="C6005" s="6" t="s">
        <v>451</v>
      </c>
      <c r="D6005" s="6">
        <v>744.0</v>
      </c>
      <c r="E6005" s="6" t="s">
        <v>8</v>
      </c>
      <c r="F6005" s="6" t="s">
        <v>11</v>
      </c>
      <c r="G6005" s="7" t="s">
        <v>41</v>
      </c>
      <c r="H6005" s="6">
        <v>6.0</v>
      </c>
      <c r="I6005" s="6" t="s">
        <v>14336</v>
      </c>
      <c r="J6005" s="6">
        <v>2.0</v>
      </c>
      <c r="K6005" s="6">
        <v>1.0</v>
      </c>
      <c r="L6005" s="6">
        <v>0.0</v>
      </c>
      <c r="M6005" s="6" t="s">
        <v>14337</v>
      </c>
      <c r="N6005" s="6">
        <v>0.0</v>
      </c>
      <c r="O6005" s="6">
        <v>0.0</v>
      </c>
      <c r="P6005" s="6">
        <v>5.0</v>
      </c>
      <c r="Q6005" s="6" t="s">
        <v>49</v>
      </c>
      <c r="R6005" s="6">
        <v>353.0</v>
      </c>
      <c r="S6005" s="6">
        <f>COUNTIF(Customer_Churn_Records!$B$2:$B$10000,Customer_Churn_Records!$B6005)</f>
        <v>1</v>
      </c>
      <c r="T6005" s="6">
        <f>ROUNDUP(Customer_Churn_Records!$G6005,0)</f>
        <v>38</v>
      </c>
      <c r="U6005" s="6" t="str">
        <f t="array" ref="U6005">IFS(Customer_Churn_Records!$T6005&lt;30,"young",Customer_Churn_Records!$T6005&lt;50,"middle-aged",Customer_Churn_Records!$T6005&lt;100,"old")</f>
        <v>middle-aged</v>
      </c>
      <c r="V6005" s="8" t="str">
        <f t="array" ref="V6005">IFS(Customer_Churn_Records!$D6005&lt;701,"less-score",Customer_Churn_Records!$D6005&lt;851,"high-score")</f>
        <v>high-score</v>
      </c>
      <c r="W6005" s="8" t="str">
        <f t="array" ref="W6005">IF(Customer_Churn_Records!$X6005=0,0,IFS(Customer_Churn_Records!$X6005&lt;100000,"low",Customer_Churn_Records!$X6005&lt;300000,"high"))</f>
        <v>low</v>
      </c>
      <c r="X6005" s="8">
        <f>ROUND(Customer_Churn_Records!$I6005,0)</f>
        <v>73023</v>
      </c>
    </row>
    <row r="6006" ht="14.25" customHeight="1">
      <c r="A6006" s="6">
        <v>9762.0</v>
      </c>
      <c r="B6006" s="6">
        <v>1.5736778E7</v>
      </c>
      <c r="C6006" s="6" t="s">
        <v>1739</v>
      </c>
      <c r="D6006" s="6">
        <v>807.0</v>
      </c>
      <c r="E6006" s="6" t="s">
        <v>8</v>
      </c>
      <c r="F6006" s="6" t="s">
        <v>10</v>
      </c>
      <c r="G6006" s="7" t="s">
        <v>402</v>
      </c>
      <c r="H6006" s="6">
        <v>1.0</v>
      </c>
      <c r="I6006" s="6" t="s">
        <v>14338</v>
      </c>
      <c r="J6006" s="6">
        <v>2.0</v>
      </c>
      <c r="K6006" s="6">
        <v>1.0</v>
      </c>
      <c r="L6006" s="6">
        <v>1.0</v>
      </c>
      <c r="M6006" s="6" t="s">
        <v>14339</v>
      </c>
      <c r="N6006" s="6">
        <v>0.0</v>
      </c>
      <c r="O6006" s="6">
        <v>0.0</v>
      </c>
      <c r="P6006" s="6">
        <v>1.0</v>
      </c>
      <c r="Q6006" s="6" t="s">
        <v>79</v>
      </c>
      <c r="R6006" s="6">
        <v>375.0</v>
      </c>
      <c r="S6006" s="6">
        <f>COUNTIF(Customer_Churn_Records!$B$2:$B$10000,Customer_Churn_Records!$B6006)</f>
        <v>1</v>
      </c>
      <c r="T6006" s="6">
        <f>ROUNDUP(Customer_Churn_Records!$G6006,0)</f>
        <v>60</v>
      </c>
      <c r="U6006" s="6" t="str">
        <f t="array" ref="U6006">IFS(Customer_Churn_Records!$T6006&lt;30,"young",Customer_Churn_Records!$T6006&lt;50,"middle-aged",Customer_Churn_Records!$T6006&lt;100,"old")</f>
        <v>old</v>
      </c>
      <c r="V6006" s="8" t="str">
        <f t="array" ref="V6006">IFS(Customer_Churn_Records!$D6006&lt;701,"less-score",Customer_Churn_Records!$D6006&lt;851,"high-score")</f>
        <v>high-score</v>
      </c>
      <c r="W6006" s="8" t="str">
        <f t="array" ref="W6006">IF(Customer_Churn_Records!$X6006=0,0,IFS(Customer_Churn_Records!$X6006&lt;100000,"low",Customer_Churn_Records!$X6006&lt;300000,"high"))</f>
        <v>low</v>
      </c>
      <c r="X6006" s="8">
        <f>ROUND(Customer_Churn_Records!$I6006,0)</f>
        <v>72949</v>
      </c>
    </row>
    <row r="6007" ht="14.25" customHeight="1">
      <c r="A6007" s="6">
        <v>9353.0</v>
      </c>
      <c r="B6007" s="6">
        <v>1.561009E7</v>
      </c>
      <c r="C6007" s="6" t="s">
        <v>2778</v>
      </c>
      <c r="D6007" s="6">
        <v>667.0</v>
      </c>
      <c r="E6007" s="6" t="s">
        <v>7</v>
      </c>
      <c r="F6007" s="6" t="s">
        <v>11</v>
      </c>
      <c r="G6007" s="7" t="s">
        <v>55</v>
      </c>
      <c r="H6007" s="6">
        <v>8.0</v>
      </c>
      <c r="I6007" s="6" t="s">
        <v>14340</v>
      </c>
      <c r="J6007" s="6">
        <v>2.0</v>
      </c>
      <c r="K6007" s="6">
        <v>1.0</v>
      </c>
      <c r="L6007" s="6">
        <v>0.0</v>
      </c>
      <c r="M6007" s="6" t="s">
        <v>14341</v>
      </c>
      <c r="N6007" s="6">
        <v>0.0</v>
      </c>
      <c r="O6007" s="6">
        <v>0.0</v>
      </c>
      <c r="P6007" s="6">
        <v>3.0</v>
      </c>
      <c r="Q6007" s="6" t="s">
        <v>44</v>
      </c>
      <c r="R6007" s="6">
        <v>616.0</v>
      </c>
      <c r="S6007" s="6">
        <f>COUNTIF(Customer_Churn_Records!$B$2:$B$10000,Customer_Churn_Records!$B6007)</f>
        <v>1</v>
      </c>
      <c r="T6007" s="6">
        <f>ROUNDUP(Customer_Churn_Records!$G6007,0)</f>
        <v>40</v>
      </c>
      <c r="U6007" s="6" t="str">
        <f t="array" ref="U6007">IFS(Customer_Churn_Records!$T6007&lt;30,"young",Customer_Churn_Records!$T6007&lt;50,"middle-aged",Customer_Churn_Records!$T6007&lt;100,"old")</f>
        <v>middle-aged</v>
      </c>
      <c r="V6007" s="8" t="str">
        <f t="array" ref="V6007">IFS(Customer_Churn_Records!$D6007&lt;701,"less-score",Customer_Churn_Records!$D6007&lt;851,"high-score")</f>
        <v>less-score</v>
      </c>
      <c r="W6007" s="8" t="str">
        <f t="array" ref="W6007">IF(Customer_Churn_Records!$X6007=0,0,IFS(Customer_Churn_Records!$X6007&lt;100000,"low",Customer_Churn_Records!$X6007&lt;300000,"high"))</f>
        <v>low</v>
      </c>
      <c r="X6007" s="8">
        <f>ROUND(Customer_Churn_Records!$I6007,0)</f>
        <v>72945</v>
      </c>
    </row>
    <row r="6008" ht="14.25" customHeight="1">
      <c r="A6008" s="6">
        <v>5552.0</v>
      </c>
      <c r="B6008" s="6">
        <v>1.5800251E7</v>
      </c>
      <c r="C6008" s="6" t="s">
        <v>14342</v>
      </c>
      <c r="D6008" s="6">
        <v>583.0</v>
      </c>
      <c r="E6008" s="6" t="s">
        <v>8</v>
      </c>
      <c r="F6008" s="6" t="s">
        <v>10</v>
      </c>
      <c r="G6008" s="7" t="s">
        <v>64</v>
      </c>
      <c r="H6008" s="6">
        <v>10.0</v>
      </c>
      <c r="I6008" s="6" t="s">
        <v>14343</v>
      </c>
      <c r="J6008" s="6">
        <v>2.0</v>
      </c>
      <c r="K6008" s="6">
        <v>1.0</v>
      </c>
      <c r="L6008" s="6">
        <v>0.0</v>
      </c>
      <c r="M6008" s="6" t="s">
        <v>14344</v>
      </c>
      <c r="N6008" s="6">
        <v>0.0</v>
      </c>
      <c r="O6008" s="6">
        <v>0.0</v>
      </c>
      <c r="P6008" s="6">
        <v>3.0</v>
      </c>
      <c r="Q6008" s="6" t="s">
        <v>58</v>
      </c>
      <c r="R6008" s="6">
        <v>485.0</v>
      </c>
      <c r="S6008" s="6">
        <f>COUNTIF(Customer_Churn_Records!$B$2:$B$10000,Customer_Churn_Records!$B6008)</f>
        <v>1</v>
      </c>
      <c r="T6008" s="6">
        <f>ROUNDUP(Customer_Churn_Records!$G6008,0)</f>
        <v>26</v>
      </c>
      <c r="U6008" s="6" t="str">
        <f t="array" ref="U6008">IFS(Customer_Churn_Records!$T6008&lt;30,"young",Customer_Churn_Records!$T6008&lt;50,"middle-aged",Customer_Churn_Records!$T6008&lt;100,"old")</f>
        <v>young</v>
      </c>
      <c r="V6008" s="8" t="str">
        <f t="array" ref="V6008">IFS(Customer_Churn_Records!$D6008&lt;701,"less-score",Customer_Churn_Records!$D6008&lt;851,"high-score")</f>
        <v>less-score</v>
      </c>
      <c r="W6008" s="8" t="str">
        <f t="array" ref="W6008">IF(Customer_Churn_Records!$X6008=0,0,IFS(Customer_Churn_Records!$X6008&lt;100000,"low",Customer_Churn_Records!$X6008&lt;300000,"high"))</f>
        <v>low</v>
      </c>
      <c r="X6008" s="8">
        <f>ROUND(Customer_Churn_Records!$I6008,0)</f>
        <v>72836</v>
      </c>
    </row>
    <row r="6009" ht="14.25" customHeight="1">
      <c r="A6009" s="6">
        <v>6398.0</v>
      </c>
      <c r="B6009" s="6">
        <v>1.5675888E7</v>
      </c>
      <c r="C6009" s="6" t="s">
        <v>606</v>
      </c>
      <c r="D6009" s="6">
        <v>550.0</v>
      </c>
      <c r="E6009" s="6" t="s">
        <v>9</v>
      </c>
      <c r="F6009" s="6" t="s">
        <v>10</v>
      </c>
      <c r="G6009" s="7" t="s">
        <v>103</v>
      </c>
      <c r="H6009" s="6">
        <v>9.0</v>
      </c>
      <c r="I6009" s="6" t="s">
        <v>14345</v>
      </c>
      <c r="J6009" s="6">
        <v>1.0</v>
      </c>
      <c r="K6009" s="6">
        <v>1.0</v>
      </c>
      <c r="L6009" s="6">
        <v>1.0</v>
      </c>
      <c r="M6009" s="6" t="s">
        <v>14346</v>
      </c>
      <c r="N6009" s="6">
        <v>0.0</v>
      </c>
      <c r="O6009" s="6">
        <v>0.0</v>
      </c>
      <c r="P6009" s="6">
        <v>2.0</v>
      </c>
      <c r="Q6009" s="6" t="s">
        <v>79</v>
      </c>
      <c r="R6009" s="6">
        <v>487.0</v>
      </c>
      <c r="S6009" s="6">
        <f>COUNTIF(Customer_Churn_Records!$B$2:$B$10000,Customer_Churn_Records!$B6009)</f>
        <v>1</v>
      </c>
      <c r="T6009" s="6">
        <f>ROUNDUP(Customer_Churn_Records!$G6009,0)</f>
        <v>33</v>
      </c>
      <c r="U6009" s="6" t="str">
        <f t="array" ref="U6009">IFS(Customer_Churn_Records!$T6009&lt;30,"young",Customer_Churn_Records!$T6009&lt;50,"middle-aged",Customer_Churn_Records!$T6009&lt;100,"old")</f>
        <v>middle-aged</v>
      </c>
      <c r="V6009" s="8" t="str">
        <f t="array" ref="V6009">IFS(Customer_Churn_Records!$D6009&lt;701,"less-score",Customer_Churn_Records!$D6009&lt;851,"high-score")</f>
        <v>less-score</v>
      </c>
      <c r="W6009" s="8" t="str">
        <f t="array" ref="W6009">IF(Customer_Churn_Records!$X6009=0,0,IFS(Customer_Churn_Records!$X6009&lt;100000,"low",Customer_Churn_Records!$X6009&lt;300000,"high"))</f>
        <v>low</v>
      </c>
      <c r="X6009" s="8">
        <f>ROUND(Customer_Churn_Records!$I6009,0)</f>
        <v>72788</v>
      </c>
    </row>
    <row r="6010" ht="14.25" customHeight="1">
      <c r="A6010" s="6">
        <v>4703.0</v>
      </c>
      <c r="B6010" s="6">
        <v>1.5661007E7</v>
      </c>
      <c r="C6010" s="6" t="s">
        <v>426</v>
      </c>
      <c r="D6010" s="6">
        <v>660.0</v>
      </c>
      <c r="E6010" s="6" t="s">
        <v>7</v>
      </c>
      <c r="F6010" s="6" t="s">
        <v>11</v>
      </c>
      <c r="G6010" s="7" t="s">
        <v>103</v>
      </c>
      <c r="H6010" s="6">
        <v>0.0</v>
      </c>
      <c r="I6010" s="6" t="s">
        <v>14347</v>
      </c>
      <c r="J6010" s="6">
        <v>1.0</v>
      </c>
      <c r="K6010" s="6">
        <v>0.0</v>
      </c>
      <c r="L6010" s="6">
        <v>0.0</v>
      </c>
      <c r="M6010" s="6" t="s">
        <v>14348</v>
      </c>
      <c r="N6010" s="6">
        <v>0.0</v>
      </c>
      <c r="O6010" s="6">
        <v>0.0</v>
      </c>
      <c r="P6010" s="6">
        <v>1.0</v>
      </c>
      <c r="Q6010" s="6" t="s">
        <v>79</v>
      </c>
      <c r="R6010" s="6">
        <v>553.0</v>
      </c>
      <c r="S6010" s="6">
        <f>COUNTIF(Customer_Churn_Records!$B$2:$B$10000,Customer_Churn_Records!$B6010)</f>
        <v>1</v>
      </c>
      <c r="T6010" s="6">
        <f>ROUNDUP(Customer_Churn_Records!$G6010,0)</f>
        <v>33</v>
      </c>
      <c r="U6010" s="6" t="str">
        <f t="array" ref="U6010">IFS(Customer_Churn_Records!$T6010&lt;30,"young",Customer_Churn_Records!$T6010&lt;50,"middle-aged",Customer_Churn_Records!$T6010&lt;100,"old")</f>
        <v>middle-aged</v>
      </c>
      <c r="V6010" s="8" t="str">
        <f t="array" ref="V6010">IFS(Customer_Churn_Records!$D6010&lt;701,"less-score",Customer_Churn_Records!$D6010&lt;851,"high-score")</f>
        <v>less-score</v>
      </c>
      <c r="W6010" s="8" t="str">
        <f t="array" ref="W6010">IF(Customer_Churn_Records!$X6010=0,0,IFS(Customer_Churn_Records!$X6010&lt;100000,"low",Customer_Churn_Records!$X6010&lt;300000,"high"))</f>
        <v>low</v>
      </c>
      <c r="X6010" s="8">
        <f>ROUND(Customer_Churn_Records!$I6010,0)</f>
        <v>72783</v>
      </c>
    </row>
    <row r="6011" ht="14.25" customHeight="1">
      <c r="A6011" s="6">
        <v>8046.0</v>
      </c>
      <c r="B6011" s="6">
        <v>1.5795737E7</v>
      </c>
      <c r="C6011" s="6" t="s">
        <v>14349</v>
      </c>
      <c r="D6011" s="6">
        <v>771.0</v>
      </c>
      <c r="E6011" s="6" t="s">
        <v>9</v>
      </c>
      <c r="F6011" s="6" t="s">
        <v>10</v>
      </c>
      <c r="G6011" s="7" t="s">
        <v>177</v>
      </c>
      <c r="H6011" s="6">
        <v>3.0</v>
      </c>
      <c r="I6011" s="6" t="s">
        <v>14350</v>
      </c>
      <c r="J6011" s="6">
        <v>2.0</v>
      </c>
      <c r="K6011" s="6">
        <v>1.0</v>
      </c>
      <c r="L6011" s="6">
        <v>1.0</v>
      </c>
      <c r="M6011" s="6" t="s">
        <v>14351</v>
      </c>
      <c r="N6011" s="6">
        <v>0.0</v>
      </c>
      <c r="O6011" s="6">
        <v>0.0</v>
      </c>
      <c r="P6011" s="6">
        <v>4.0</v>
      </c>
      <c r="Q6011" s="6" t="s">
        <v>49</v>
      </c>
      <c r="R6011" s="6">
        <v>862.0</v>
      </c>
      <c r="S6011" s="6">
        <f>COUNTIF(Customer_Churn_Records!$B$2:$B$10000,Customer_Churn_Records!$B6011)</f>
        <v>1</v>
      </c>
      <c r="T6011" s="6">
        <f>ROUNDUP(Customer_Churn_Records!$G6011,0)</f>
        <v>47</v>
      </c>
      <c r="U6011" s="6" t="str">
        <f t="array" ref="U6011">IFS(Customer_Churn_Records!$T6011&lt;30,"young",Customer_Churn_Records!$T6011&lt;50,"middle-aged",Customer_Churn_Records!$T6011&lt;100,"old")</f>
        <v>middle-aged</v>
      </c>
      <c r="V6011" s="8" t="str">
        <f t="array" ref="V6011">IFS(Customer_Churn_Records!$D6011&lt;701,"less-score",Customer_Churn_Records!$D6011&lt;851,"high-score")</f>
        <v>high-score</v>
      </c>
      <c r="W6011" s="8" t="str">
        <f t="array" ref="W6011">IF(Customer_Churn_Records!$X6011=0,0,IFS(Customer_Churn_Records!$X6011&lt;100000,"low",Customer_Churn_Records!$X6011&lt;300000,"high"))</f>
        <v>low</v>
      </c>
      <c r="X6011" s="8">
        <f>ROUND(Customer_Churn_Records!$I6011,0)</f>
        <v>72664</v>
      </c>
    </row>
    <row r="6012" ht="14.25" customHeight="1">
      <c r="A6012" s="6">
        <v>8377.0</v>
      </c>
      <c r="B6012" s="6">
        <v>1.5704657E7</v>
      </c>
      <c r="C6012" s="6" t="s">
        <v>14352</v>
      </c>
      <c r="D6012" s="6">
        <v>601.0</v>
      </c>
      <c r="E6012" s="6" t="s">
        <v>7</v>
      </c>
      <c r="F6012" s="6" t="s">
        <v>11</v>
      </c>
      <c r="G6012" s="7" t="s">
        <v>107</v>
      </c>
      <c r="H6012" s="6">
        <v>3.0</v>
      </c>
      <c r="I6012" s="6" t="s">
        <v>14353</v>
      </c>
      <c r="J6012" s="6">
        <v>1.0</v>
      </c>
      <c r="K6012" s="6">
        <v>1.0</v>
      </c>
      <c r="L6012" s="6">
        <v>0.0</v>
      </c>
      <c r="M6012" s="6" t="s">
        <v>14354</v>
      </c>
      <c r="N6012" s="6">
        <v>1.0</v>
      </c>
      <c r="O6012" s="6">
        <v>1.0</v>
      </c>
      <c r="P6012" s="6">
        <v>4.0</v>
      </c>
      <c r="Q6012" s="6" t="s">
        <v>49</v>
      </c>
      <c r="R6012" s="6">
        <v>809.0</v>
      </c>
      <c r="S6012" s="6">
        <f>COUNTIF(Customer_Churn_Records!$B$2:$B$10000,Customer_Churn_Records!$B6012)</f>
        <v>1</v>
      </c>
      <c r="T6012" s="6">
        <f>ROUNDUP(Customer_Churn_Records!$G6012,0)</f>
        <v>39</v>
      </c>
      <c r="U6012" s="6" t="str">
        <f t="array" ref="U6012">IFS(Customer_Churn_Records!$T6012&lt;30,"young",Customer_Churn_Records!$T6012&lt;50,"middle-aged",Customer_Churn_Records!$T6012&lt;100,"old")</f>
        <v>middle-aged</v>
      </c>
      <c r="V6012" s="8" t="str">
        <f t="array" ref="V6012">IFS(Customer_Churn_Records!$D6012&lt;701,"less-score",Customer_Churn_Records!$D6012&lt;851,"high-score")</f>
        <v>less-score</v>
      </c>
      <c r="W6012" s="8" t="str">
        <f t="array" ref="W6012">IF(Customer_Churn_Records!$X6012=0,0,IFS(Customer_Churn_Records!$X6012&lt;100000,"low",Customer_Churn_Records!$X6012&lt;300000,"high"))</f>
        <v>low</v>
      </c>
      <c r="X6012" s="8">
        <f>ROUND(Customer_Churn_Records!$I6012,0)</f>
        <v>72648</v>
      </c>
    </row>
    <row r="6013" ht="14.25" customHeight="1">
      <c r="A6013" s="6">
        <v>7655.0</v>
      </c>
      <c r="B6013" s="6">
        <v>1.5641007E7</v>
      </c>
      <c r="C6013" s="6" t="s">
        <v>5515</v>
      </c>
      <c r="D6013" s="6">
        <v>614.0</v>
      </c>
      <c r="E6013" s="6" t="s">
        <v>7</v>
      </c>
      <c r="F6013" s="6" t="s">
        <v>10</v>
      </c>
      <c r="G6013" s="7" t="s">
        <v>41</v>
      </c>
      <c r="H6013" s="6">
        <v>4.0</v>
      </c>
      <c r="I6013" s="6" t="s">
        <v>14355</v>
      </c>
      <c r="J6013" s="6">
        <v>1.0</v>
      </c>
      <c r="K6013" s="6">
        <v>1.0</v>
      </c>
      <c r="L6013" s="6">
        <v>1.0</v>
      </c>
      <c r="M6013" s="6" t="s">
        <v>14356</v>
      </c>
      <c r="N6013" s="6">
        <v>0.0</v>
      </c>
      <c r="O6013" s="6">
        <v>0.0</v>
      </c>
      <c r="P6013" s="6">
        <v>2.0</v>
      </c>
      <c r="Q6013" s="6" t="s">
        <v>44</v>
      </c>
      <c r="R6013" s="6">
        <v>689.0</v>
      </c>
      <c r="S6013" s="6">
        <f>COUNTIF(Customer_Churn_Records!$B$2:$B$10000,Customer_Churn_Records!$B6013)</f>
        <v>1</v>
      </c>
      <c r="T6013" s="6">
        <f>ROUNDUP(Customer_Churn_Records!$G6013,0)</f>
        <v>38</v>
      </c>
      <c r="U6013" s="6" t="str">
        <f t="array" ref="U6013">IFS(Customer_Churn_Records!$T6013&lt;30,"young",Customer_Churn_Records!$T6013&lt;50,"middle-aged",Customer_Churn_Records!$T6013&lt;100,"old")</f>
        <v>middle-aged</v>
      </c>
      <c r="V6013" s="8" t="str">
        <f t="array" ref="V6013">IFS(Customer_Churn_Records!$D6013&lt;701,"less-score",Customer_Churn_Records!$D6013&lt;851,"high-score")</f>
        <v>less-score</v>
      </c>
      <c r="W6013" s="8" t="str">
        <f t="array" ref="W6013">IF(Customer_Churn_Records!$X6013=0,0,IFS(Customer_Churn_Records!$X6013&lt;100000,"low",Customer_Churn_Records!$X6013&lt;300000,"high"))</f>
        <v>low</v>
      </c>
      <c r="X6013" s="8">
        <f>ROUND(Customer_Churn_Records!$I6013,0)</f>
        <v>72594</v>
      </c>
    </row>
    <row r="6014" ht="14.25" customHeight="1">
      <c r="A6014" s="6">
        <v>8632.0</v>
      </c>
      <c r="B6014" s="6">
        <v>1.5753462E7</v>
      </c>
      <c r="C6014" s="6" t="s">
        <v>14357</v>
      </c>
      <c r="D6014" s="6">
        <v>632.0</v>
      </c>
      <c r="E6014" s="6" t="s">
        <v>8</v>
      </c>
      <c r="F6014" s="6" t="s">
        <v>11</v>
      </c>
      <c r="G6014" s="7" t="s">
        <v>128</v>
      </c>
      <c r="H6014" s="6">
        <v>2.0</v>
      </c>
      <c r="I6014" s="6" t="s">
        <v>14358</v>
      </c>
      <c r="J6014" s="6">
        <v>2.0</v>
      </c>
      <c r="K6014" s="6">
        <v>0.0</v>
      </c>
      <c r="L6014" s="6">
        <v>1.0</v>
      </c>
      <c r="M6014" s="6" t="s">
        <v>14359</v>
      </c>
      <c r="N6014" s="6">
        <v>0.0</v>
      </c>
      <c r="O6014" s="6">
        <v>0.0</v>
      </c>
      <c r="P6014" s="6">
        <v>3.0</v>
      </c>
      <c r="Q6014" s="6" t="s">
        <v>58</v>
      </c>
      <c r="R6014" s="6">
        <v>845.0</v>
      </c>
      <c r="S6014" s="6">
        <f>COUNTIF(Customer_Churn_Records!$B$2:$B$10000,Customer_Churn_Records!$B6014)</f>
        <v>1</v>
      </c>
      <c r="T6014" s="6">
        <f>ROUNDUP(Customer_Churn_Records!$G6014,0)</f>
        <v>30</v>
      </c>
      <c r="U6014" s="6" t="str">
        <f t="array" ref="U6014">IFS(Customer_Churn_Records!$T6014&lt;30,"young",Customer_Churn_Records!$T6014&lt;50,"middle-aged",Customer_Churn_Records!$T6014&lt;100,"old")</f>
        <v>middle-aged</v>
      </c>
      <c r="V6014" s="8" t="str">
        <f t="array" ref="V6014">IFS(Customer_Churn_Records!$D6014&lt;701,"less-score",Customer_Churn_Records!$D6014&lt;851,"high-score")</f>
        <v>less-score</v>
      </c>
      <c r="W6014" s="8" t="str">
        <f t="array" ref="W6014">IF(Customer_Churn_Records!$X6014=0,0,IFS(Customer_Churn_Records!$X6014&lt;100000,"low",Customer_Churn_Records!$X6014&lt;300000,"high"))</f>
        <v>low</v>
      </c>
      <c r="X6014" s="8">
        <f>ROUND(Customer_Churn_Records!$I6014,0)</f>
        <v>72549</v>
      </c>
    </row>
    <row r="6015" ht="14.25" customHeight="1">
      <c r="A6015" s="6">
        <v>4323.0</v>
      </c>
      <c r="B6015" s="6">
        <v>1.5681697E7</v>
      </c>
      <c r="C6015" s="6" t="s">
        <v>14360</v>
      </c>
      <c r="D6015" s="6">
        <v>508.0</v>
      </c>
      <c r="E6015" s="6" t="s">
        <v>7</v>
      </c>
      <c r="F6015" s="6" t="s">
        <v>11</v>
      </c>
      <c r="G6015" s="7" t="s">
        <v>363</v>
      </c>
      <c r="H6015" s="6">
        <v>8.0</v>
      </c>
      <c r="I6015" s="6" t="s">
        <v>14361</v>
      </c>
      <c r="J6015" s="6">
        <v>1.0</v>
      </c>
      <c r="K6015" s="6">
        <v>1.0</v>
      </c>
      <c r="L6015" s="6">
        <v>0.0</v>
      </c>
      <c r="M6015" s="6" t="s">
        <v>14362</v>
      </c>
      <c r="N6015" s="6">
        <v>0.0</v>
      </c>
      <c r="O6015" s="6">
        <v>0.0</v>
      </c>
      <c r="P6015" s="6">
        <v>5.0</v>
      </c>
      <c r="Q6015" s="6" t="s">
        <v>49</v>
      </c>
      <c r="R6015" s="6">
        <v>759.0</v>
      </c>
      <c r="S6015" s="6">
        <f>COUNTIF(Customer_Churn_Records!$B$2:$B$10000,Customer_Churn_Records!$B6015)</f>
        <v>1</v>
      </c>
      <c r="T6015" s="6">
        <f>ROUNDUP(Customer_Churn_Records!$G6015,0)</f>
        <v>31</v>
      </c>
      <c r="U6015" s="6" t="str">
        <f t="array" ref="U6015">IFS(Customer_Churn_Records!$T6015&lt;30,"young",Customer_Churn_Records!$T6015&lt;50,"middle-aged",Customer_Churn_Records!$T6015&lt;100,"old")</f>
        <v>middle-aged</v>
      </c>
      <c r="V6015" s="8" t="str">
        <f t="array" ref="V6015">IFS(Customer_Churn_Records!$D6015&lt;701,"less-score",Customer_Churn_Records!$D6015&lt;851,"high-score")</f>
        <v>less-score</v>
      </c>
      <c r="W6015" s="8" t="str">
        <f t="array" ref="W6015">IF(Customer_Churn_Records!$X6015=0,0,IFS(Customer_Churn_Records!$X6015&lt;100000,"low",Customer_Churn_Records!$X6015&lt;300000,"high"))</f>
        <v>low</v>
      </c>
      <c r="X6015" s="8">
        <f>ROUND(Customer_Churn_Records!$I6015,0)</f>
        <v>72541</v>
      </c>
    </row>
    <row r="6016" ht="14.25" customHeight="1">
      <c r="A6016" s="6">
        <v>8475.0</v>
      </c>
      <c r="B6016" s="6">
        <v>1.5698816E7</v>
      </c>
      <c r="C6016" s="6" t="s">
        <v>1045</v>
      </c>
      <c r="D6016" s="6">
        <v>721.0</v>
      </c>
      <c r="E6016" s="6" t="s">
        <v>9</v>
      </c>
      <c r="F6016" s="6" t="s">
        <v>10</v>
      </c>
      <c r="G6016" s="7" t="s">
        <v>103</v>
      </c>
      <c r="H6016" s="6">
        <v>4.0</v>
      </c>
      <c r="I6016" s="6" t="s">
        <v>14363</v>
      </c>
      <c r="J6016" s="6">
        <v>1.0</v>
      </c>
      <c r="K6016" s="6">
        <v>1.0</v>
      </c>
      <c r="L6016" s="6">
        <v>1.0</v>
      </c>
      <c r="M6016" s="6" t="s">
        <v>14364</v>
      </c>
      <c r="N6016" s="6">
        <v>0.0</v>
      </c>
      <c r="O6016" s="6">
        <v>0.0</v>
      </c>
      <c r="P6016" s="6">
        <v>5.0</v>
      </c>
      <c r="Q6016" s="6" t="s">
        <v>49</v>
      </c>
      <c r="R6016" s="6">
        <v>739.0</v>
      </c>
      <c r="S6016" s="6">
        <f>COUNTIF(Customer_Churn_Records!$B$2:$B$10000,Customer_Churn_Records!$B6016)</f>
        <v>1</v>
      </c>
      <c r="T6016" s="6">
        <f>ROUNDUP(Customer_Churn_Records!$G6016,0)</f>
        <v>33</v>
      </c>
      <c r="U6016" s="6" t="str">
        <f t="array" ref="U6016">IFS(Customer_Churn_Records!$T6016&lt;30,"young",Customer_Churn_Records!$T6016&lt;50,"middle-aged",Customer_Churn_Records!$T6016&lt;100,"old")</f>
        <v>middle-aged</v>
      </c>
      <c r="V6016" s="8" t="str">
        <f t="array" ref="V6016">IFS(Customer_Churn_Records!$D6016&lt;701,"less-score",Customer_Churn_Records!$D6016&lt;851,"high-score")</f>
        <v>high-score</v>
      </c>
      <c r="W6016" s="8" t="str">
        <f t="array" ref="W6016">IF(Customer_Churn_Records!$X6016=0,0,IFS(Customer_Churn_Records!$X6016&lt;100000,"low",Customer_Churn_Records!$X6016&lt;300000,"high"))</f>
        <v>low</v>
      </c>
      <c r="X6016" s="8">
        <f>ROUND(Customer_Churn_Records!$I6016,0)</f>
        <v>72535</v>
      </c>
    </row>
    <row r="6017" ht="14.25" customHeight="1">
      <c r="A6017" s="6">
        <v>6027.0</v>
      </c>
      <c r="B6017" s="6">
        <v>1.5718843E7</v>
      </c>
      <c r="C6017" s="6" t="s">
        <v>3224</v>
      </c>
      <c r="D6017" s="6">
        <v>769.0</v>
      </c>
      <c r="E6017" s="6" t="s">
        <v>9</v>
      </c>
      <c r="F6017" s="6" t="s">
        <v>11</v>
      </c>
      <c r="G6017" s="7" t="s">
        <v>167</v>
      </c>
      <c r="H6017" s="6">
        <v>1.0</v>
      </c>
      <c r="I6017" s="6" t="s">
        <v>14365</v>
      </c>
      <c r="J6017" s="6">
        <v>1.0</v>
      </c>
      <c r="K6017" s="6">
        <v>1.0</v>
      </c>
      <c r="L6017" s="6">
        <v>0.0</v>
      </c>
      <c r="M6017" s="6" t="s">
        <v>14366</v>
      </c>
      <c r="N6017" s="6">
        <v>0.0</v>
      </c>
      <c r="O6017" s="6">
        <v>0.0</v>
      </c>
      <c r="P6017" s="6">
        <v>4.0</v>
      </c>
      <c r="Q6017" s="6" t="s">
        <v>49</v>
      </c>
      <c r="R6017" s="6">
        <v>747.0</v>
      </c>
      <c r="S6017" s="6">
        <f>COUNTIF(Customer_Churn_Records!$B$2:$B$10000,Customer_Churn_Records!$B6017)</f>
        <v>1</v>
      </c>
      <c r="T6017" s="6">
        <f>ROUNDUP(Customer_Churn_Records!$G6017,0)</f>
        <v>41</v>
      </c>
      <c r="U6017" s="6" t="str">
        <f t="array" ref="U6017">IFS(Customer_Churn_Records!$T6017&lt;30,"young",Customer_Churn_Records!$T6017&lt;50,"middle-aged",Customer_Churn_Records!$T6017&lt;100,"old")</f>
        <v>middle-aged</v>
      </c>
      <c r="V6017" s="8" t="str">
        <f t="array" ref="V6017">IFS(Customer_Churn_Records!$D6017&lt;701,"less-score",Customer_Churn_Records!$D6017&lt;851,"high-score")</f>
        <v>high-score</v>
      </c>
      <c r="W6017" s="8" t="str">
        <f t="array" ref="W6017">IF(Customer_Churn_Records!$X6017=0,0,IFS(Customer_Churn_Records!$X6017&lt;100000,"low",Customer_Churn_Records!$X6017&lt;300000,"high"))</f>
        <v>low</v>
      </c>
      <c r="X6017" s="8">
        <f>ROUND(Customer_Churn_Records!$I6017,0)</f>
        <v>72510</v>
      </c>
    </row>
    <row r="6018" ht="14.25" customHeight="1">
      <c r="A6018" s="6">
        <v>9281.0</v>
      </c>
      <c r="B6018" s="6">
        <v>1.5614847E7</v>
      </c>
      <c r="C6018" s="6" t="s">
        <v>813</v>
      </c>
      <c r="D6018" s="6">
        <v>674.0</v>
      </c>
      <c r="E6018" s="6" t="s">
        <v>7</v>
      </c>
      <c r="F6018" s="6" t="s">
        <v>10</v>
      </c>
      <c r="G6018" s="7" t="s">
        <v>333</v>
      </c>
      <c r="H6018" s="6">
        <v>6.0</v>
      </c>
      <c r="I6018" s="6" t="s">
        <v>14367</v>
      </c>
      <c r="J6018" s="6">
        <v>1.0</v>
      </c>
      <c r="K6018" s="6">
        <v>0.0</v>
      </c>
      <c r="L6018" s="6">
        <v>1.0</v>
      </c>
      <c r="M6018" s="6" t="s">
        <v>14368</v>
      </c>
      <c r="N6018" s="6">
        <v>0.0</v>
      </c>
      <c r="O6018" s="6">
        <v>0.0</v>
      </c>
      <c r="P6018" s="6">
        <v>3.0</v>
      </c>
      <c r="Q6018" s="6" t="s">
        <v>58</v>
      </c>
      <c r="R6018" s="6">
        <v>839.0</v>
      </c>
      <c r="S6018" s="6">
        <f>COUNTIF(Customer_Churn_Records!$B$2:$B$10000,Customer_Churn_Records!$B6018)</f>
        <v>1</v>
      </c>
      <c r="T6018" s="6">
        <f>ROUNDUP(Customer_Churn_Records!$G6018,0)</f>
        <v>45</v>
      </c>
      <c r="U6018" s="6" t="str">
        <f t="array" ref="U6018">IFS(Customer_Churn_Records!$T6018&lt;30,"young",Customer_Churn_Records!$T6018&lt;50,"middle-aged",Customer_Churn_Records!$T6018&lt;100,"old")</f>
        <v>middle-aged</v>
      </c>
      <c r="V6018" s="8" t="str">
        <f t="array" ref="V6018">IFS(Customer_Churn_Records!$D6018&lt;701,"less-score",Customer_Churn_Records!$D6018&lt;851,"high-score")</f>
        <v>less-score</v>
      </c>
      <c r="W6018" s="8" t="str">
        <f t="array" ref="W6018">IF(Customer_Churn_Records!$X6018=0,0,IFS(Customer_Churn_Records!$X6018&lt;100000,"low",Customer_Churn_Records!$X6018&lt;300000,"high"))</f>
        <v>low</v>
      </c>
      <c r="X6018" s="8">
        <f>ROUND(Customer_Churn_Records!$I6018,0)</f>
        <v>72495</v>
      </c>
    </row>
    <row r="6019" ht="14.25" customHeight="1">
      <c r="A6019" s="6">
        <v>584.0</v>
      </c>
      <c r="B6019" s="6">
        <v>1.5753719E7</v>
      </c>
      <c r="C6019" s="6" t="s">
        <v>14369</v>
      </c>
      <c r="D6019" s="6">
        <v>547.0</v>
      </c>
      <c r="E6019" s="6" t="s">
        <v>8</v>
      </c>
      <c r="F6019" s="6" t="s">
        <v>10</v>
      </c>
      <c r="G6019" s="7" t="s">
        <v>128</v>
      </c>
      <c r="H6019" s="6">
        <v>9.0</v>
      </c>
      <c r="I6019" s="6" t="s">
        <v>14370</v>
      </c>
      <c r="J6019" s="6">
        <v>1.0</v>
      </c>
      <c r="K6019" s="6">
        <v>1.0</v>
      </c>
      <c r="L6019" s="6">
        <v>0.0</v>
      </c>
      <c r="M6019" s="6" t="s">
        <v>14371</v>
      </c>
      <c r="N6019" s="6">
        <v>0.0</v>
      </c>
      <c r="O6019" s="6">
        <v>0.0</v>
      </c>
      <c r="P6019" s="6">
        <v>3.0</v>
      </c>
      <c r="Q6019" s="6" t="s">
        <v>79</v>
      </c>
      <c r="R6019" s="6">
        <v>807.0</v>
      </c>
      <c r="S6019" s="6">
        <f>COUNTIF(Customer_Churn_Records!$B$2:$B$10000,Customer_Churn_Records!$B6019)</f>
        <v>1</v>
      </c>
      <c r="T6019" s="6">
        <f>ROUNDUP(Customer_Churn_Records!$G6019,0)</f>
        <v>30</v>
      </c>
      <c r="U6019" s="6" t="str">
        <f t="array" ref="U6019">IFS(Customer_Churn_Records!$T6019&lt;30,"young",Customer_Churn_Records!$T6019&lt;50,"middle-aged",Customer_Churn_Records!$T6019&lt;100,"old")</f>
        <v>middle-aged</v>
      </c>
      <c r="V6019" s="8" t="str">
        <f t="array" ref="V6019">IFS(Customer_Churn_Records!$D6019&lt;701,"less-score",Customer_Churn_Records!$D6019&lt;851,"high-score")</f>
        <v>less-score</v>
      </c>
      <c r="W6019" s="8" t="str">
        <f t="array" ref="W6019">IF(Customer_Churn_Records!$X6019=0,0,IFS(Customer_Churn_Records!$X6019&lt;100000,"low",Customer_Churn_Records!$X6019&lt;300000,"high"))</f>
        <v>low</v>
      </c>
      <c r="X6019" s="8">
        <f>ROUND(Customer_Churn_Records!$I6019,0)</f>
        <v>72392</v>
      </c>
    </row>
    <row r="6020" ht="14.25" customHeight="1">
      <c r="A6020" s="6">
        <v>7075.0</v>
      </c>
      <c r="B6020" s="6">
        <v>1.5752139E7</v>
      </c>
      <c r="C6020" s="6" t="s">
        <v>14372</v>
      </c>
      <c r="D6020" s="6">
        <v>682.0</v>
      </c>
      <c r="E6020" s="6" t="s">
        <v>8</v>
      </c>
      <c r="F6020" s="6" t="s">
        <v>11</v>
      </c>
      <c r="G6020" s="7" t="s">
        <v>118</v>
      </c>
      <c r="H6020" s="6">
        <v>5.0</v>
      </c>
      <c r="I6020" s="6" t="s">
        <v>14373</v>
      </c>
      <c r="J6020" s="6">
        <v>2.0</v>
      </c>
      <c r="K6020" s="6">
        <v>1.0</v>
      </c>
      <c r="L6020" s="6">
        <v>0.0</v>
      </c>
      <c r="M6020" s="6" t="s">
        <v>14374</v>
      </c>
      <c r="N6020" s="6">
        <v>0.0</v>
      </c>
      <c r="O6020" s="6">
        <v>0.0</v>
      </c>
      <c r="P6020" s="6">
        <v>2.0</v>
      </c>
      <c r="Q6020" s="6" t="s">
        <v>49</v>
      </c>
      <c r="R6020" s="6">
        <v>505.0</v>
      </c>
      <c r="S6020" s="6">
        <f>COUNTIF(Customer_Churn_Records!$B$2:$B$10000,Customer_Churn_Records!$B6020)</f>
        <v>1</v>
      </c>
      <c r="T6020" s="6">
        <f>ROUNDUP(Customer_Churn_Records!$G6020,0)</f>
        <v>36</v>
      </c>
      <c r="U6020" s="6" t="str">
        <f t="array" ref="U6020">IFS(Customer_Churn_Records!$T6020&lt;30,"young",Customer_Churn_Records!$T6020&lt;50,"middle-aged",Customer_Churn_Records!$T6020&lt;100,"old")</f>
        <v>middle-aged</v>
      </c>
      <c r="V6020" s="8" t="str">
        <f t="array" ref="V6020">IFS(Customer_Churn_Records!$D6020&lt;701,"less-score",Customer_Churn_Records!$D6020&lt;851,"high-score")</f>
        <v>less-score</v>
      </c>
      <c r="W6020" s="8" t="str">
        <f t="array" ref="W6020">IF(Customer_Churn_Records!$X6020=0,0,IFS(Customer_Churn_Records!$X6020&lt;100000,"low",Customer_Churn_Records!$X6020&lt;300000,"high"))</f>
        <v>low</v>
      </c>
      <c r="X6020" s="8">
        <f>ROUND(Customer_Churn_Records!$I6020,0)</f>
        <v>72374</v>
      </c>
    </row>
    <row r="6021" ht="14.25" customHeight="1">
      <c r="A6021" s="6">
        <v>8302.0</v>
      </c>
      <c r="B6021" s="6">
        <v>1.5766017E7</v>
      </c>
      <c r="C6021" s="6" t="s">
        <v>14375</v>
      </c>
      <c r="D6021" s="6">
        <v>615.0</v>
      </c>
      <c r="E6021" s="6" t="s">
        <v>8</v>
      </c>
      <c r="F6021" s="6" t="s">
        <v>11</v>
      </c>
      <c r="G6021" s="7" t="s">
        <v>60</v>
      </c>
      <c r="H6021" s="6">
        <v>3.0</v>
      </c>
      <c r="I6021" s="6" t="s">
        <v>14376</v>
      </c>
      <c r="J6021" s="6">
        <v>1.0</v>
      </c>
      <c r="K6021" s="6">
        <v>1.0</v>
      </c>
      <c r="L6021" s="6">
        <v>1.0</v>
      </c>
      <c r="M6021" s="6" t="s">
        <v>14377</v>
      </c>
      <c r="N6021" s="6">
        <v>1.0</v>
      </c>
      <c r="O6021" s="6">
        <v>1.0</v>
      </c>
      <c r="P6021" s="6">
        <v>3.0</v>
      </c>
      <c r="Q6021" s="6" t="s">
        <v>49</v>
      </c>
      <c r="R6021" s="6">
        <v>648.0</v>
      </c>
      <c r="S6021" s="6">
        <f>COUNTIF(Customer_Churn_Records!$B$2:$B$10000,Customer_Churn_Records!$B6021)</f>
        <v>1</v>
      </c>
      <c r="T6021" s="6">
        <f>ROUNDUP(Customer_Churn_Records!$G6021,0)</f>
        <v>58</v>
      </c>
      <c r="U6021" s="6" t="str">
        <f t="array" ref="U6021">IFS(Customer_Churn_Records!$T6021&lt;30,"young",Customer_Churn_Records!$T6021&lt;50,"middle-aged",Customer_Churn_Records!$T6021&lt;100,"old")</f>
        <v>old</v>
      </c>
      <c r="V6021" s="8" t="str">
        <f t="array" ref="V6021">IFS(Customer_Churn_Records!$D6021&lt;701,"less-score",Customer_Churn_Records!$D6021&lt;851,"high-score")</f>
        <v>less-score</v>
      </c>
      <c r="W6021" s="8" t="str">
        <f t="array" ref="W6021">IF(Customer_Churn_Records!$X6021=0,0,IFS(Customer_Churn_Records!$X6021&lt;100000,"low",Customer_Churn_Records!$X6021&lt;300000,"high"))</f>
        <v>low</v>
      </c>
      <c r="X6021" s="8">
        <f>ROUND(Customer_Churn_Records!$I6021,0)</f>
        <v>72309</v>
      </c>
    </row>
    <row r="6022" ht="14.25" customHeight="1">
      <c r="A6022" s="6">
        <v>2184.0</v>
      </c>
      <c r="B6022" s="6">
        <v>1.5730735E7</v>
      </c>
      <c r="C6022" s="6" t="s">
        <v>14378</v>
      </c>
      <c r="D6022" s="6">
        <v>713.0</v>
      </c>
      <c r="E6022" s="6" t="s">
        <v>7</v>
      </c>
      <c r="F6022" s="6" t="s">
        <v>11</v>
      </c>
      <c r="G6022" s="7" t="s">
        <v>41</v>
      </c>
      <c r="H6022" s="6">
        <v>9.0</v>
      </c>
      <c r="I6022" s="6" t="s">
        <v>14379</v>
      </c>
      <c r="J6022" s="6">
        <v>2.0</v>
      </c>
      <c r="K6022" s="6">
        <v>1.0</v>
      </c>
      <c r="L6022" s="6">
        <v>1.0</v>
      </c>
      <c r="M6022" s="6" t="s">
        <v>14380</v>
      </c>
      <c r="N6022" s="6">
        <v>0.0</v>
      </c>
      <c r="O6022" s="6">
        <v>0.0</v>
      </c>
      <c r="P6022" s="6">
        <v>1.0</v>
      </c>
      <c r="Q6022" s="6" t="s">
        <v>44</v>
      </c>
      <c r="R6022" s="6">
        <v>570.0</v>
      </c>
      <c r="S6022" s="6">
        <f>COUNTIF(Customer_Churn_Records!$B$2:$B$10000,Customer_Churn_Records!$B6022)</f>
        <v>1</v>
      </c>
      <c r="T6022" s="6">
        <f>ROUNDUP(Customer_Churn_Records!$G6022,0)</f>
        <v>38</v>
      </c>
      <c r="U6022" s="6" t="str">
        <f t="array" ref="U6022">IFS(Customer_Churn_Records!$T6022&lt;30,"young",Customer_Churn_Records!$T6022&lt;50,"middle-aged",Customer_Churn_Records!$T6022&lt;100,"old")</f>
        <v>middle-aged</v>
      </c>
      <c r="V6022" s="8" t="str">
        <f t="array" ref="V6022">IFS(Customer_Churn_Records!$D6022&lt;701,"less-score",Customer_Churn_Records!$D6022&lt;851,"high-score")</f>
        <v>high-score</v>
      </c>
      <c r="W6022" s="8" t="str">
        <f t="array" ref="W6022">IF(Customer_Churn_Records!$X6022=0,0,IFS(Customer_Churn_Records!$X6022&lt;100000,"low",Customer_Churn_Records!$X6022&lt;300000,"high"))</f>
        <v>low</v>
      </c>
      <c r="X6022" s="8">
        <f>ROUND(Customer_Churn_Records!$I6022,0)</f>
        <v>72287</v>
      </c>
    </row>
    <row r="6023" ht="14.25" customHeight="1">
      <c r="A6023" s="6">
        <v>2924.0</v>
      </c>
      <c r="B6023" s="6">
        <v>1.5631159E7</v>
      </c>
      <c r="C6023" s="6" t="s">
        <v>1651</v>
      </c>
      <c r="D6023" s="6">
        <v>705.0</v>
      </c>
      <c r="E6023" s="6" t="s">
        <v>8</v>
      </c>
      <c r="F6023" s="6" t="s">
        <v>11</v>
      </c>
      <c r="G6023" s="7" t="s">
        <v>167</v>
      </c>
      <c r="H6023" s="6">
        <v>4.0</v>
      </c>
      <c r="I6023" s="6" t="s">
        <v>14381</v>
      </c>
      <c r="J6023" s="6">
        <v>2.0</v>
      </c>
      <c r="K6023" s="6">
        <v>1.0</v>
      </c>
      <c r="L6023" s="6">
        <v>1.0</v>
      </c>
      <c r="M6023" s="6" t="s">
        <v>14382</v>
      </c>
      <c r="N6023" s="6">
        <v>0.0</v>
      </c>
      <c r="O6023" s="6">
        <v>0.0</v>
      </c>
      <c r="P6023" s="6">
        <v>2.0</v>
      </c>
      <c r="Q6023" s="6" t="s">
        <v>49</v>
      </c>
      <c r="R6023" s="6">
        <v>710.0</v>
      </c>
      <c r="S6023" s="6">
        <f>COUNTIF(Customer_Churn_Records!$B$2:$B$10000,Customer_Churn_Records!$B6023)</f>
        <v>1</v>
      </c>
      <c r="T6023" s="6">
        <f>ROUNDUP(Customer_Churn_Records!$G6023,0)</f>
        <v>41</v>
      </c>
      <c r="U6023" s="6" t="str">
        <f t="array" ref="U6023">IFS(Customer_Churn_Records!$T6023&lt;30,"young",Customer_Churn_Records!$T6023&lt;50,"middle-aged",Customer_Churn_Records!$T6023&lt;100,"old")</f>
        <v>middle-aged</v>
      </c>
      <c r="V6023" s="8" t="str">
        <f t="array" ref="V6023">IFS(Customer_Churn_Records!$D6023&lt;701,"less-score",Customer_Churn_Records!$D6023&lt;851,"high-score")</f>
        <v>high-score</v>
      </c>
      <c r="W6023" s="8" t="str">
        <f t="array" ref="W6023">IF(Customer_Churn_Records!$X6023=0,0,IFS(Customer_Churn_Records!$X6023&lt;100000,"low",Customer_Churn_Records!$X6023&lt;300000,"high"))</f>
        <v>low</v>
      </c>
      <c r="X6023" s="8">
        <f>ROUND(Customer_Churn_Records!$I6023,0)</f>
        <v>72253</v>
      </c>
    </row>
    <row r="6024" ht="14.25" customHeight="1">
      <c r="A6024" s="6">
        <v>6876.0</v>
      </c>
      <c r="B6024" s="6">
        <v>1.5665283E7</v>
      </c>
      <c r="C6024" s="6" t="s">
        <v>254</v>
      </c>
      <c r="D6024" s="6">
        <v>610.0</v>
      </c>
      <c r="E6024" s="6" t="s">
        <v>7</v>
      </c>
      <c r="F6024" s="6" t="s">
        <v>10</v>
      </c>
      <c r="G6024" s="7" t="s">
        <v>46</v>
      </c>
      <c r="H6024" s="6">
        <v>7.0</v>
      </c>
      <c r="I6024" s="6" t="s">
        <v>14383</v>
      </c>
      <c r="J6024" s="6">
        <v>4.0</v>
      </c>
      <c r="K6024" s="6">
        <v>0.0</v>
      </c>
      <c r="L6024" s="6">
        <v>1.0</v>
      </c>
      <c r="M6024" s="6" t="s">
        <v>14384</v>
      </c>
      <c r="N6024" s="6">
        <v>1.0</v>
      </c>
      <c r="O6024" s="6">
        <v>1.0</v>
      </c>
      <c r="P6024" s="6">
        <v>2.0</v>
      </c>
      <c r="Q6024" s="6" t="s">
        <v>49</v>
      </c>
      <c r="R6024" s="6">
        <v>900.0</v>
      </c>
      <c r="S6024" s="6">
        <f>COUNTIF(Customer_Churn_Records!$B$2:$B$10000,Customer_Churn_Records!$B6024)</f>
        <v>1</v>
      </c>
      <c r="T6024" s="6">
        <f>ROUNDUP(Customer_Churn_Records!$G6024,0)</f>
        <v>57</v>
      </c>
      <c r="U6024" s="6" t="str">
        <f t="array" ref="U6024">IFS(Customer_Churn_Records!$T6024&lt;30,"young",Customer_Churn_Records!$T6024&lt;50,"middle-aged",Customer_Churn_Records!$T6024&lt;100,"old")</f>
        <v>old</v>
      </c>
      <c r="V6024" s="8" t="str">
        <f t="array" ref="V6024">IFS(Customer_Churn_Records!$D6024&lt;701,"less-score",Customer_Churn_Records!$D6024&lt;851,"high-score")</f>
        <v>less-score</v>
      </c>
      <c r="W6024" s="8" t="str">
        <f t="array" ref="W6024">IF(Customer_Churn_Records!$X6024=0,0,IFS(Customer_Churn_Records!$X6024&lt;100000,"low",Customer_Churn_Records!$X6024&lt;300000,"high"))</f>
        <v>low</v>
      </c>
      <c r="X6024" s="8">
        <f>ROUND(Customer_Churn_Records!$I6024,0)</f>
        <v>72093</v>
      </c>
    </row>
    <row r="6025" ht="14.25" customHeight="1">
      <c r="A6025" s="6">
        <v>6234.0</v>
      </c>
      <c r="B6025" s="6">
        <v>1.5682914E7</v>
      </c>
      <c r="C6025" s="6" t="s">
        <v>3799</v>
      </c>
      <c r="D6025" s="6">
        <v>850.0</v>
      </c>
      <c r="E6025" s="6" t="s">
        <v>7</v>
      </c>
      <c r="F6025" s="6" t="s">
        <v>11</v>
      </c>
      <c r="G6025" s="7" t="s">
        <v>140</v>
      </c>
      <c r="H6025" s="6">
        <v>2.0</v>
      </c>
      <c r="I6025" s="6" t="s">
        <v>14385</v>
      </c>
      <c r="J6025" s="6">
        <v>1.0</v>
      </c>
      <c r="K6025" s="6">
        <v>1.0</v>
      </c>
      <c r="L6025" s="6">
        <v>1.0</v>
      </c>
      <c r="M6025" s="6" t="s">
        <v>14386</v>
      </c>
      <c r="N6025" s="6">
        <v>0.0</v>
      </c>
      <c r="O6025" s="6">
        <v>0.0</v>
      </c>
      <c r="P6025" s="6">
        <v>2.0</v>
      </c>
      <c r="Q6025" s="6" t="s">
        <v>49</v>
      </c>
      <c r="R6025" s="6">
        <v>555.0</v>
      </c>
      <c r="S6025" s="6">
        <f>COUNTIF(Customer_Churn_Records!$B$2:$B$10000,Customer_Churn_Records!$B6025)</f>
        <v>1</v>
      </c>
      <c r="T6025" s="6">
        <f>ROUNDUP(Customer_Churn_Records!$G6025,0)</f>
        <v>34</v>
      </c>
      <c r="U6025" s="6" t="str">
        <f t="array" ref="U6025">IFS(Customer_Churn_Records!$T6025&lt;30,"young",Customer_Churn_Records!$T6025&lt;50,"middle-aged",Customer_Churn_Records!$T6025&lt;100,"old")</f>
        <v>middle-aged</v>
      </c>
      <c r="V6025" s="8" t="str">
        <f t="array" ref="V6025">IFS(Customer_Churn_Records!$D6025&lt;701,"less-score",Customer_Churn_Records!$D6025&lt;851,"high-score")</f>
        <v>high-score</v>
      </c>
      <c r="W6025" s="8" t="str">
        <f t="array" ref="W6025">IF(Customer_Churn_Records!$X6025=0,0,IFS(Customer_Churn_Records!$X6025&lt;100000,"low",Customer_Churn_Records!$X6025&lt;300000,"high"))</f>
        <v>low</v>
      </c>
      <c r="X6025" s="8">
        <f>ROUND(Customer_Churn_Records!$I6025,0)</f>
        <v>72080</v>
      </c>
    </row>
    <row r="6026" ht="14.25" customHeight="1">
      <c r="A6026" s="6">
        <v>7161.0</v>
      </c>
      <c r="B6026" s="6">
        <v>1.5745375E7</v>
      </c>
      <c r="C6026" s="6" t="s">
        <v>411</v>
      </c>
      <c r="D6026" s="6">
        <v>640.0</v>
      </c>
      <c r="E6026" s="6" t="s">
        <v>8</v>
      </c>
      <c r="F6026" s="6" t="s">
        <v>11</v>
      </c>
      <c r="G6026" s="7" t="s">
        <v>187</v>
      </c>
      <c r="H6026" s="6">
        <v>3.0</v>
      </c>
      <c r="I6026" s="6" t="s">
        <v>14387</v>
      </c>
      <c r="J6026" s="6">
        <v>1.0</v>
      </c>
      <c r="K6026" s="6">
        <v>1.0</v>
      </c>
      <c r="L6026" s="6">
        <v>0.0</v>
      </c>
      <c r="M6026" s="6" t="s">
        <v>14388</v>
      </c>
      <c r="N6026" s="6">
        <v>0.0</v>
      </c>
      <c r="O6026" s="6">
        <v>0.0</v>
      </c>
      <c r="P6026" s="6">
        <v>2.0</v>
      </c>
      <c r="Q6026" s="6" t="s">
        <v>58</v>
      </c>
      <c r="R6026" s="6">
        <v>599.0</v>
      </c>
      <c r="S6026" s="6">
        <f>COUNTIF(Customer_Churn_Records!$B$2:$B$10000,Customer_Churn_Records!$B6026)</f>
        <v>1</v>
      </c>
      <c r="T6026" s="6">
        <f>ROUNDUP(Customer_Churn_Records!$G6026,0)</f>
        <v>23</v>
      </c>
      <c r="U6026" s="6" t="str">
        <f t="array" ref="U6026">IFS(Customer_Churn_Records!$T6026&lt;30,"young",Customer_Churn_Records!$T6026&lt;50,"middle-aged",Customer_Churn_Records!$T6026&lt;100,"old")</f>
        <v>young</v>
      </c>
      <c r="V6026" s="8" t="str">
        <f t="array" ref="V6026">IFS(Customer_Churn_Records!$D6026&lt;701,"less-score",Customer_Churn_Records!$D6026&lt;851,"high-score")</f>
        <v>less-score</v>
      </c>
      <c r="W6026" s="8" t="str">
        <f t="array" ref="W6026">IF(Customer_Churn_Records!$X6026=0,0,IFS(Customer_Churn_Records!$X6026&lt;100000,"low",Customer_Churn_Records!$X6026&lt;300000,"high"))</f>
        <v>low</v>
      </c>
      <c r="X6026" s="8">
        <f>ROUND(Customer_Churn_Records!$I6026,0)</f>
        <v>72013</v>
      </c>
    </row>
    <row r="6027" ht="14.25" customHeight="1">
      <c r="A6027" s="6">
        <v>3528.0</v>
      </c>
      <c r="B6027" s="6">
        <v>1.5650545E7</v>
      </c>
      <c r="C6027" s="6" t="s">
        <v>1188</v>
      </c>
      <c r="D6027" s="6">
        <v>849.0</v>
      </c>
      <c r="E6027" s="6" t="s">
        <v>7</v>
      </c>
      <c r="F6027" s="6" t="s">
        <v>11</v>
      </c>
      <c r="G6027" s="7" t="s">
        <v>355</v>
      </c>
      <c r="H6027" s="6">
        <v>7.0</v>
      </c>
      <c r="I6027" s="6" t="s">
        <v>14389</v>
      </c>
      <c r="J6027" s="6">
        <v>1.0</v>
      </c>
      <c r="K6027" s="6">
        <v>1.0</v>
      </c>
      <c r="L6027" s="6">
        <v>1.0</v>
      </c>
      <c r="M6027" s="6" t="s">
        <v>14390</v>
      </c>
      <c r="N6027" s="6">
        <v>0.0</v>
      </c>
      <c r="O6027" s="6">
        <v>0.0</v>
      </c>
      <c r="P6027" s="6">
        <v>2.0</v>
      </c>
      <c r="Q6027" s="6" t="s">
        <v>49</v>
      </c>
      <c r="R6027" s="6">
        <v>317.0</v>
      </c>
      <c r="S6027" s="6">
        <f>COUNTIF(Customer_Churn_Records!$B$2:$B$10000,Customer_Churn_Records!$B6027)</f>
        <v>1</v>
      </c>
      <c r="T6027" s="6">
        <f>ROUNDUP(Customer_Churn_Records!$G6027,0)</f>
        <v>69</v>
      </c>
      <c r="U6027" s="6" t="str">
        <f t="array" ref="U6027">IFS(Customer_Churn_Records!$T6027&lt;30,"young",Customer_Churn_Records!$T6027&lt;50,"middle-aged",Customer_Churn_Records!$T6027&lt;100,"old")</f>
        <v>old</v>
      </c>
      <c r="V6027" s="8" t="str">
        <f t="array" ref="V6027">IFS(Customer_Churn_Records!$D6027&lt;701,"less-score",Customer_Churn_Records!$D6027&lt;851,"high-score")</f>
        <v>high-score</v>
      </c>
      <c r="W6027" s="8" t="str">
        <f t="array" ref="W6027">IF(Customer_Churn_Records!$X6027=0,0,IFS(Customer_Churn_Records!$X6027&lt;100000,"low",Customer_Churn_Records!$X6027&lt;300000,"high"))</f>
        <v>low</v>
      </c>
      <c r="X6027" s="8">
        <f>ROUND(Customer_Churn_Records!$I6027,0)</f>
        <v>71996</v>
      </c>
    </row>
    <row r="6028" ht="14.25" customHeight="1">
      <c r="A6028" s="6">
        <v>7438.0</v>
      </c>
      <c r="B6028" s="6">
        <v>1.5591248E7</v>
      </c>
      <c r="C6028" s="6" t="s">
        <v>8563</v>
      </c>
      <c r="D6028" s="6">
        <v>628.0</v>
      </c>
      <c r="E6028" s="6" t="s">
        <v>7</v>
      </c>
      <c r="F6028" s="6" t="s">
        <v>10</v>
      </c>
      <c r="G6028" s="7" t="s">
        <v>99</v>
      </c>
      <c r="H6028" s="6">
        <v>9.0</v>
      </c>
      <c r="I6028" s="6" t="s">
        <v>14391</v>
      </c>
      <c r="J6028" s="6">
        <v>1.0</v>
      </c>
      <c r="K6028" s="6">
        <v>1.0</v>
      </c>
      <c r="L6028" s="6">
        <v>1.0</v>
      </c>
      <c r="M6028" s="6" t="s">
        <v>14392</v>
      </c>
      <c r="N6028" s="6">
        <v>0.0</v>
      </c>
      <c r="O6028" s="6">
        <v>0.0</v>
      </c>
      <c r="P6028" s="6">
        <v>4.0</v>
      </c>
      <c r="Q6028" s="6" t="s">
        <v>58</v>
      </c>
      <c r="R6028" s="6">
        <v>221.0</v>
      </c>
      <c r="S6028" s="6">
        <f>COUNTIF(Customer_Churn_Records!$B$2:$B$10000,Customer_Churn_Records!$B6028)</f>
        <v>1</v>
      </c>
      <c r="T6028" s="6">
        <f>ROUNDUP(Customer_Churn_Records!$G6028,0)</f>
        <v>29</v>
      </c>
      <c r="U6028" s="6" t="str">
        <f t="array" ref="U6028">IFS(Customer_Churn_Records!$T6028&lt;30,"young",Customer_Churn_Records!$T6028&lt;50,"middle-aged",Customer_Churn_Records!$T6028&lt;100,"old")</f>
        <v>young</v>
      </c>
      <c r="V6028" s="8" t="str">
        <f t="array" ref="V6028">IFS(Customer_Churn_Records!$D6028&lt;701,"less-score",Customer_Churn_Records!$D6028&lt;851,"high-score")</f>
        <v>less-score</v>
      </c>
      <c r="W6028" s="8" t="str">
        <f t="array" ref="W6028">IF(Customer_Churn_Records!$X6028=0,0,IFS(Customer_Churn_Records!$X6028&lt;100000,"low",Customer_Churn_Records!$X6028&lt;300000,"high"))</f>
        <v>low</v>
      </c>
      <c r="X6028" s="8">
        <f>ROUND(Customer_Churn_Records!$I6028,0)</f>
        <v>71996</v>
      </c>
    </row>
    <row r="6029" ht="14.25" customHeight="1">
      <c r="A6029" s="6">
        <v>7299.0</v>
      </c>
      <c r="B6029" s="6">
        <v>1.5789865E7</v>
      </c>
      <c r="C6029" s="6" t="s">
        <v>2089</v>
      </c>
      <c r="D6029" s="6">
        <v>620.0</v>
      </c>
      <c r="E6029" s="6" t="s">
        <v>7</v>
      </c>
      <c r="F6029" s="6" t="s">
        <v>11</v>
      </c>
      <c r="G6029" s="7" t="s">
        <v>160</v>
      </c>
      <c r="H6029" s="6">
        <v>9.0</v>
      </c>
      <c r="I6029" s="6" t="s">
        <v>14393</v>
      </c>
      <c r="J6029" s="6">
        <v>1.0</v>
      </c>
      <c r="K6029" s="6">
        <v>0.0</v>
      </c>
      <c r="L6029" s="6">
        <v>1.0</v>
      </c>
      <c r="M6029" s="6" t="s">
        <v>14394</v>
      </c>
      <c r="N6029" s="6">
        <v>0.0</v>
      </c>
      <c r="O6029" s="6">
        <v>0.0</v>
      </c>
      <c r="P6029" s="6">
        <v>5.0</v>
      </c>
      <c r="Q6029" s="6" t="s">
        <v>44</v>
      </c>
      <c r="R6029" s="6">
        <v>334.0</v>
      </c>
      <c r="S6029" s="6">
        <f>COUNTIF(Customer_Churn_Records!$B$2:$B$10000,Customer_Churn_Records!$B6029)</f>
        <v>1</v>
      </c>
      <c r="T6029" s="6">
        <f>ROUNDUP(Customer_Churn_Records!$G6029,0)</f>
        <v>28</v>
      </c>
      <c r="U6029" s="6" t="str">
        <f t="array" ref="U6029">IFS(Customer_Churn_Records!$T6029&lt;30,"young",Customer_Churn_Records!$T6029&lt;50,"middle-aged",Customer_Churn_Records!$T6029&lt;100,"old")</f>
        <v>young</v>
      </c>
      <c r="V6029" s="8" t="str">
        <f t="array" ref="V6029">IFS(Customer_Churn_Records!$D6029&lt;701,"less-score",Customer_Churn_Records!$D6029&lt;851,"high-score")</f>
        <v>less-score</v>
      </c>
      <c r="W6029" s="8" t="str">
        <f t="array" ref="W6029">IF(Customer_Churn_Records!$X6029=0,0,IFS(Customer_Churn_Records!$X6029&lt;100000,"low",Customer_Churn_Records!$X6029&lt;300000,"high"))</f>
        <v>low</v>
      </c>
      <c r="X6029" s="8">
        <f>ROUND(Customer_Churn_Records!$I6029,0)</f>
        <v>71903</v>
      </c>
    </row>
    <row r="6030" ht="14.25" customHeight="1">
      <c r="A6030" s="6">
        <v>3064.0</v>
      </c>
      <c r="B6030" s="6">
        <v>1.5578738E7</v>
      </c>
      <c r="C6030" s="6" t="s">
        <v>1045</v>
      </c>
      <c r="D6030" s="6">
        <v>609.0</v>
      </c>
      <c r="E6030" s="6" t="s">
        <v>7</v>
      </c>
      <c r="F6030" s="6" t="s">
        <v>11</v>
      </c>
      <c r="G6030" s="7" t="s">
        <v>114</v>
      </c>
      <c r="H6030" s="6">
        <v>7.0</v>
      </c>
      <c r="I6030" s="6" t="s">
        <v>14395</v>
      </c>
      <c r="J6030" s="6">
        <v>1.0</v>
      </c>
      <c r="K6030" s="6">
        <v>1.0</v>
      </c>
      <c r="L6030" s="6">
        <v>1.0</v>
      </c>
      <c r="M6030" s="6" t="s">
        <v>14396</v>
      </c>
      <c r="N6030" s="6">
        <v>0.0</v>
      </c>
      <c r="O6030" s="6">
        <v>0.0</v>
      </c>
      <c r="P6030" s="6">
        <v>2.0</v>
      </c>
      <c r="Q6030" s="6" t="s">
        <v>44</v>
      </c>
      <c r="R6030" s="6">
        <v>484.0</v>
      </c>
      <c r="S6030" s="6">
        <f>COUNTIF(Customer_Churn_Records!$B$2:$B$10000,Customer_Churn_Records!$B6030)</f>
        <v>1</v>
      </c>
      <c r="T6030" s="6">
        <f>ROUNDUP(Customer_Churn_Records!$G6030,0)</f>
        <v>32</v>
      </c>
      <c r="U6030" s="6" t="str">
        <f t="array" ref="U6030">IFS(Customer_Churn_Records!$T6030&lt;30,"young",Customer_Churn_Records!$T6030&lt;50,"middle-aged",Customer_Churn_Records!$T6030&lt;100,"old")</f>
        <v>middle-aged</v>
      </c>
      <c r="V6030" s="8" t="str">
        <f t="array" ref="V6030">IFS(Customer_Churn_Records!$D6030&lt;701,"less-score",Customer_Churn_Records!$D6030&lt;851,"high-score")</f>
        <v>less-score</v>
      </c>
      <c r="W6030" s="8" t="str">
        <f t="array" ref="W6030">IF(Customer_Churn_Records!$X6030=0,0,IFS(Customer_Churn_Records!$X6030&lt;100000,"low",Customer_Churn_Records!$X6030&lt;300000,"high"))</f>
        <v>low</v>
      </c>
      <c r="X6030" s="8">
        <f>ROUND(Customer_Churn_Records!$I6030,0)</f>
        <v>71872</v>
      </c>
    </row>
    <row r="6031" ht="14.25" customHeight="1">
      <c r="A6031" s="6">
        <v>6541.0</v>
      </c>
      <c r="B6031" s="6">
        <v>1.5656322E7</v>
      </c>
      <c r="C6031" s="6" t="s">
        <v>14397</v>
      </c>
      <c r="D6031" s="6">
        <v>571.0</v>
      </c>
      <c r="E6031" s="6" t="s">
        <v>8</v>
      </c>
      <c r="F6031" s="6" t="s">
        <v>11</v>
      </c>
      <c r="G6031" s="7" t="s">
        <v>103</v>
      </c>
      <c r="H6031" s="6">
        <v>3.0</v>
      </c>
      <c r="I6031" s="6" t="s">
        <v>14398</v>
      </c>
      <c r="J6031" s="6">
        <v>1.0</v>
      </c>
      <c r="K6031" s="6">
        <v>1.0</v>
      </c>
      <c r="L6031" s="6">
        <v>0.0</v>
      </c>
      <c r="M6031" s="6" t="s">
        <v>14399</v>
      </c>
      <c r="N6031" s="6">
        <v>0.0</v>
      </c>
      <c r="O6031" s="6">
        <v>0.0</v>
      </c>
      <c r="P6031" s="6">
        <v>5.0</v>
      </c>
      <c r="Q6031" s="6" t="s">
        <v>58</v>
      </c>
      <c r="R6031" s="6">
        <v>294.0</v>
      </c>
      <c r="S6031" s="6">
        <f>COUNTIF(Customer_Churn_Records!$B$2:$B$10000,Customer_Churn_Records!$B6031)</f>
        <v>1</v>
      </c>
      <c r="T6031" s="6">
        <f>ROUNDUP(Customer_Churn_Records!$G6031,0)</f>
        <v>33</v>
      </c>
      <c r="U6031" s="6" t="str">
        <f t="array" ref="U6031">IFS(Customer_Churn_Records!$T6031&lt;30,"young",Customer_Churn_Records!$T6031&lt;50,"middle-aged",Customer_Churn_Records!$T6031&lt;100,"old")</f>
        <v>middle-aged</v>
      </c>
      <c r="V6031" s="8" t="str">
        <f t="array" ref="V6031">IFS(Customer_Churn_Records!$D6031&lt;701,"less-score",Customer_Churn_Records!$D6031&lt;851,"high-score")</f>
        <v>less-score</v>
      </c>
      <c r="W6031" s="8" t="str">
        <f t="array" ref="W6031">IF(Customer_Churn_Records!$X6031=0,0,IFS(Customer_Churn_Records!$X6031&lt;100000,"low",Customer_Churn_Records!$X6031&lt;300000,"high"))</f>
        <v>low</v>
      </c>
      <c r="X6031" s="8">
        <f>ROUND(Customer_Churn_Records!$I6031,0)</f>
        <v>71843</v>
      </c>
    </row>
    <row r="6032" ht="14.25" customHeight="1">
      <c r="A6032" s="6">
        <v>9807.0</v>
      </c>
      <c r="B6032" s="6">
        <v>1.5648272E7</v>
      </c>
      <c r="C6032" s="6" t="s">
        <v>1879</v>
      </c>
      <c r="D6032" s="6">
        <v>658.0</v>
      </c>
      <c r="E6032" s="6" t="s">
        <v>9</v>
      </c>
      <c r="F6032" s="6" t="s">
        <v>11</v>
      </c>
      <c r="G6032" s="7" t="s">
        <v>87</v>
      </c>
      <c r="H6032" s="6">
        <v>9.0</v>
      </c>
      <c r="I6032" s="6" t="s">
        <v>14400</v>
      </c>
      <c r="J6032" s="6">
        <v>1.0</v>
      </c>
      <c r="K6032" s="6">
        <v>1.0</v>
      </c>
      <c r="L6032" s="6">
        <v>1.0</v>
      </c>
      <c r="M6032" s="6" t="s">
        <v>14401</v>
      </c>
      <c r="N6032" s="6">
        <v>0.0</v>
      </c>
      <c r="O6032" s="6">
        <v>0.0</v>
      </c>
      <c r="P6032" s="6">
        <v>1.0</v>
      </c>
      <c r="Q6032" s="6" t="s">
        <v>44</v>
      </c>
      <c r="R6032" s="6">
        <v>285.0</v>
      </c>
      <c r="S6032" s="6">
        <f>COUNTIF(Customer_Churn_Records!$B$2:$B$10000,Customer_Churn_Records!$B6032)</f>
        <v>1</v>
      </c>
      <c r="T6032" s="6">
        <f>ROUNDUP(Customer_Churn_Records!$G6032,0)</f>
        <v>35</v>
      </c>
      <c r="U6032" s="6" t="str">
        <f t="array" ref="U6032">IFS(Customer_Churn_Records!$T6032&lt;30,"young",Customer_Churn_Records!$T6032&lt;50,"middle-aged",Customer_Churn_Records!$T6032&lt;100,"old")</f>
        <v>middle-aged</v>
      </c>
      <c r="V6032" s="8" t="str">
        <f t="array" ref="V6032">IFS(Customer_Churn_Records!$D6032&lt;701,"less-score",Customer_Churn_Records!$D6032&lt;851,"high-score")</f>
        <v>less-score</v>
      </c>
      <c r="W6032" s="8" t="str">
        <f t="array" ref="W6032">IF(Customer_Churn_Records!$X6032=0,0,IFS(Customer_Churn_Records!$X6032&lt;100000,"low",Customer_Churn_Records!$X6032&lt;300000,"high"))</f>
        <v>low</v>
      </c>
      <c r="X6032" s="8">
        <f>ROUND(Customer_Churn_Records!$I6032,0)</f>
        <v>71829</v>
      </c>
    </row>
    <row r="6033" ht="14.25" customHeight="1">
      <c r="A6033" s="6">
        <v>8489.0</v>
      </c>
      <c r="B6033" s="6">
        <v>1.579436E7</v>
      </c>
      <c r="C6033" s="6" t="s">
        <v>280</v>
      </c>
      <c r="D6033" s="6">
        <v>592.0</v>
      </c>
      <c r="E6033" s="6" t="s">
        <v>8</v>
      </c>
      <c r="F6033" s="6" t="s">
        <v>10</v>
      </c>
      <c r="G6033" s="7" t="s">
        <v>2907</v>
      </c>
      <c r="H6033" s="6">
        <v>5.0</v>
      </c>
      <c r="I6033" s="6" t="s">
        <v>14402</v>
      </c>
      <c r="J6033" s="6">
        <v>2.0</v>
      </c>
      <c r="K6033" s="6">
        <v>1.0</v>
      </c>
      <c r="L6033" s="6">
        <v>0.0</v>
      </c>
      <c r="M6033" s="6" t="s">
        <v>14403</v>
      </c>
      <c r="N6033" s="6">
        <v>1.0</v>
      </c>
      <c r="O6033" s="6">
        <v>1.0</v>
      </c>
      <c r="P6033" s="6">
        <v>1.0</v>
      </c>
      <c r="Q6033" s="6" t="s">
        <v>58</v>
      </c>
      <c r="R6033" s="6">
        <v>255.0</v>
      </c>
      <c r="S6033" s="6">
        <f>COUNTIF(Customer_Churn_Records!$B$2:$B$10000,Customer_Churn_Records!$B6033)</f>
        <v>1</v>
      </c>
      <c r="T6033" s="6">
        <f>ROUNDUP(Customer_Churn_Records!$G6033,0)</f>
        <v>70</v>
      </c>
      <c r="U6033" s="6" t="str">
        <f t="array" ref="U6033">IFS(Customer_Churn_Records!$T6033&lt;30,"young",Customer_Churn_Records!$T6033&lt;50,"middle-aged",Customer_Churn_Records!$T6033&lt;100,"old")</f>
        <v>old</v>
      </c>
      <c r="V6033" s="8" t="str">
        <f t="array" ref="V6033">IFS(Customer_Churn_Records!$D6033&lt;701,"less-score",Customer_Churn_Records!$D6033&lt;851,"high-score")</f>
        <v>less-score</v>
      </c>
      <c r="W6033" s="8" t="str">
        <f t="array" ref="W6033">IF(Customer_Churn_Records!$X6033=0,0,IFS(Customer_Churn_Records!$X6033&lt;100000,"low",Customer_Churn_Records!$X6033&lt;300000,"high"))</f>
        <v>low</v>
      </c>
      <c r="X6033" s="8">
        <f>ROUND(Customer_Churn_Records!$I6033,0)</f>
        <v>71817</v>
      </c>
    </row>
    <row r="6034" ht="14.25" customHeight="1">
      <c r="A6034" s="6">
        <v>8943.0</v>
      </c>
      <c r="B6034" s="6">
        <v>1.570978E7</v>
      </c>
      <c r="C6034" s="6" t="s">
        <v>11262</v>
      </c>
      <c r="D6034" s="6">
        <v>667.0</v>
      </c>
      <c r="E6034" s="6" t="s">
        <v>7</v>
      </c>
      <c r="F6034" s="6" t="s">
        <v>10</v>
      </c>
      <c r="G6034" s="7" t="s">
        <v>72</v>
      </c>
      <c r="H6034" s="6">
        <v>9.0</v>
      </c>
      <c r="I6034" s="6" t="s">
        <v>14404</v>
      </c>
      <c r="J6034" s="6">
        <v>2.0</v>
      </c>
      <c r="K6034" s="6">
        <v>1.0</v>
      </c>
      <c r="L6034" s="6">
        <v>1.0</v>
      </c>
      <c r="M6034" s="6" t="s">
        <v>14405</v>
      </c>
      <c r="N6034" s="6">
        <v>0.0</v>
      </c>
      <c r="O6034" s="6">
        <v>0.0</v>
      </c>
      <c r="P6034" s="6">
        <v>2.0</v>
      </c>
      <c r="Q6034" s="6" t="s">
        <v>44</v>
      </c>
      <c r="R6034" s="6">
        <v>818.0</v>
      </c>
      <c r="S6034" s="6">
        <f>COUNTIF(Customer_Churn_Records!$B$2:$B$10000,Customer_Churn_Records!$B6034)</f>
        <v>1</v>
      </c>
      <c r="T6034" s="6">
        <f>ROUNDUP(Customer_Churn_Records!$G6034,0)</f>
        <v>37</v>
      </c>
      <c r="U6034" s="6" t="str">
        <f t="array" ref="U6034">IFS(Customer_Churn_Records!$T6034&lt;30,"young",Customer_Churn_Records!$T6034&lt;50,"middle-aged",Customer_Churn_Records!$T6034&lt;100,"old")</f>
        <v>middle-aged</v>
      </c>
      <c r="V6034" s="8" t="str">
        <f t="array" ref="V6034">IFS(Customer_Churn_Records!$D6034&lt;701,"less-score",Customer_Churn_Records!$D6034&lt;851,"high-score")</f>
        <v>less-score</v>
      </c>
      <c r="W6034" s="8" t="str">
        <f t="array" ref="W6034">IF(Customer_Churn_Records!$X6034=0,0,IFS(Customer_Churn_Records!$X6034&lt;100000,"low",Customer_Churn_Records!$X6034&lt;300000,"high"))</f>
        <v>low</v>
      </c>
      <c r="X6034" s="8">
        <f>ROUND(Customer_Churn_Records!$I6034,0)</f>
        <v>71787</v>
      </c>
    </row>
    <row r="6035" ht="14.25" customHeight="1">
      <c r="A6035" s="6">
        <v>2407.0</v>
      </c>
      <c r="B6035" s="6">
        <v>1.5725039E7</v>
      </c>
      <c r="C6035" s="6" t="s">
        <v>2298</v>
      </c>
      <c r="D6035" s="6">
        <v>702.0</v>
      </c>
      <c r="E6035" s="6" t="s">
        <v>9</v>
      </c>
      <c r="F6035" s="6" t="s">
        <v>11</v>
      </c>
      <c r="G6035" s="7" t="s">
        <v>114</v>
      </c>
      <c r="H6035" s="6">
        <v>8.0</v>
      </c>
      <c r="I6035" s="6" t="s">
        <v>14406</v>
      </c>
      <c r="J6035" s="6">
        <v>1.0</v>
      </c>
      <c r="K6035" s="6">
        <v>1.0</v>
      </c>
      <c r="L6035" s="6">
        <v>1.0</v>
      </c>
      <c r="M6035" s="6" t="s">
        <v>14407</v>
      </c>
      <c r="N6035" s="6">
        <v>0.0</v>
      </c>
      <c r="O6035" s="6">
        <v>0.0</v>
      </c>
      <c r="P6035" s="6">
        <v>2.0</v>
      </c>
      <c r="Q6035" s="6" t="s">
        <v>49</v>
      </c>
      <c r="R6035" s="6">
        <v>225.0</v>
      </c>
      <c r="S6035" s="6">
        <f>COUNTIF(Customer_Churn_Records!$B$2:$B$10000,Customer_Churn_Records!$B6035)</f>
        <v>1</v>
      </c>
      <c r="T6035" s="6">
        <f>ROUNDUP(Customer_Churn_Records!$G6035,0)</f>
        <v>32</v>
      </c>
      <c r="U6035" s="6" t="str">
        <f t="array" ref="U6035">IFS(Customer_Churn_Records!$T6035&lt;30,"young",Customer_Churn_Records!$T6035&lt;50,"middle-aged",Customer_Churn_Records!$T6035&lt;100,"old")</f>
        <v>middle-aged</v>
      </c>
      <c r="V6035" s="8" t="str">
        <f t="array" ref="V6035">IFS(Customer_Churn_Records!$D6035&lt;701,"less-score",Customer_Churn_Records!$D6035&lt;851,"high-score")</f>
        <v>high-score</v>
      </c>
      <c r="W6035" s="8" t="str">
        <f t="array" ref="W6035">IF(Customer_Churn_Records!$X6035=0,0,IFS(Customer_Churn_Records!$X6035&lt;100000,"low",Customer_Churn_Records!$X6035&lt;300000,"high"))</f>
        <v>low</v>
      </c>
      <c r="X6035" s="8">
        <f>ROUND(Customer_Churn_Records!$I6035,0)</f>
        <v>71668</v>
      </c>
    </row>
    <row r="6036" ht="14.25" customHeight="1">
      <c r="A6036" s="6">
        <v>8608.0</v>
      </c>
      <c r="B6036" s="6">
        <v>1.5643215E7</v>
      </c>
      <c r="C6036" s="6" t="s">
        <v>2859</v>
      </c>
      <c r="D6036" s="6">
        <v>602.0</v>
      </c>
      <c r="E6036" s="6" t="s">
        <v>8</v>
      </c>
      <c r="F6036" s="6" t="s">
        <v>11</v>
      </c>
      <c r="G6036" s="7" t="s">
        <v>41</v>
      </c>
      <c r="H6036" s="6">
        <v>2.0</v>
      </c>
      <c r="I6036" s="6" t="s">
        <v>14408</v>
      </c>
      <c r="J6036" s="6">
        <v>2.0</v>
      </c>
      <c r="K6036" s="6">
        <v>0.0</v>
      </c>
      <c r="L6036" s="6">
        <v>0.0</v>
      </c>
      <c r="M6036" s="6" t="s">
        <v>14409</v>
      </c>
      <c r="N6036" s="6">
        <v>0.0</v>
      </c>
      <c r="O6036" s="6">
        <v>0.0</v>
      </c>
      <c r="P6036" s="6">
        <v>3.0</v>
      </c>
      <c r="Q6036" s="6" t="s">
        <v>58</v>
      </c>
      <c r="R6036" s="6">
        <v>280.0</v>
      </c>
      <c r="S6036" s="6">
        <f>COUNTIF(Customer_Churn_Records!$B$2:$B$10000,Customer_Churn_Records!$B6036)</f>
        <v>1</v>
      </c>
      <c r="T6036" s="6">
        <f>ROUNDUP(Customer_Churn_Records!$G6036,0)</f>
        <v>38</v>
      </c>
      <c r="U6036" s="6" t="str">
        <f t="array" ref="U6036">IFS(Customer_Churn_Records!$T6036&lt;30,"young",Customer_Churn_Records!$T6036&lt;50,"middle-aged",Customer_Churn_Records!$T6036&lt;100,"old")</f>
        <v>middle-aged</v>
      </c>
      <c r="V6036" s="8" t="str">
        <f t="array" ref="V6036">IFS(Customer_Churn_Records!$D6036&lt;701,"less-score",Customer_Churn_Records!$D6036&lt;851,"high-score")</f>
        <v>less-score</v>
      </c>
      <c r="W6036" s="8" t="str">
        <f t="array" ref="W6036">IF(Customer_Churn_Records!$X6036=0,0,IFS(Customer_Churn_Records!$X6036&lt;100000,"low",Customer_Churn_Records!$X6036&lt;300000,"high"))</f>
        <v>low</v>
      </c>
      <c r="X6036" s="8">
        <f>ROUND(Customer_Churn_Records!$I6036,0)</f>
        <v>71668</v>
      </c>
    </row>
    <row r="6037" ht="14.25" customHeight="1">
      <c r="A6037" s="6">
        <v>3305.0</v>
      </c>
      <c r="B6037" s="6">
        <v>1.5676513E7</v>
      </c>
      <c r="C6037" s="6" t="s">
        <v>2239</v>
      </c>
      <c r="D6037" s="6">
        <v>601.0</v>
      </c>
      <c r="E6037" s="6" t="s">
        <v>8</v>
      </c>
      <c r="F6037" s="6" t="s">
        <v>11</v>
      </c>
      <c r="G6037" s="7" t="s">
        <v>87</v>
      </c>
      <c r="H6037" s="6">
        <v>8.0</v>
      </c>
      <c r="I6037" s="6" t="s">
        <v>14410</v>
      </c>
      <c r="J6037" s="6">
        <v>1.0</v>
      </c>
      <c r="K6037" s="6">
        <v>1.0</v>
      </c>
      <c r="L6037" s="6">
        <v>0.0</v>
      </c>
      <c r="M6037" s="6" t="s">
        <v>14411</v>
      </c>
      <c r="N6037" s="6">
        <v>0.0</v>
      </c>
      <c r="O6037" s="6">
        <v>0.0</v>
      </c>
      <c r="P6037" s="6">
        <v>4.0</v>
      </c>
      <c r="Q6037" s="6" t="s">
        <v>58</v>
      </c>
      <c r="R6037" s="6">
        <v>448.0</v>
      </c>
      <c r="S6037" s="6">
        <f>COUNTIF(Customer_Churn_Records!$B$2:$B$10000,Customer_Churn_Records!$B6037)</f>
        <v>1</v>
      </c>
      <c r="T6037" s="6">
        <f>ROUNDUP(Customer_Churn_Records!$G6037,0)</f>
        <v>35</v>
      </c>
      <c r="U6037" s="6" t="str">
        <f t="array" ref="U6037">IFS(Customer_Churn_Records!$T6037&lt;30,"young",Customer_Churn_Records!$T6037&lt;50,"middle-aged",Customer_Churn_Records!$T6037&lt;100,"old")</f>
        <v>middle-aged</v>
      </c>
      <c r="V6037" s="8" t="str">
        <f t="array" ref="V6037">IFS(Customer_Churn_Records!$D6037&lt;701,"less-score",Customer_Churn_Records!$D6037&lt;851,"high-score")</f>
        <v>less-score</v>
      </c>
      <c r="W6037" s="8" t="str">
        <f t="array" ref="W6037">IF(Customer_Churn_Records!$X6037=0,0,IFS(Customer_Churn_Records!$X6037&lt;100000,"low",Customer_Churn_Records!$X6037&lt;300000,"high"))</f>
        <v>low</v>
      </c>
      <c r="X6037" s="8">
        <f>ROUND(Customer_Churn_Records!$I6037,0)</f>
        <v>71554</v>
      </c>
    </row>
    <row r="6038" ht="14.25" customHeight="1">
      <c r="A6038" s="6">
        <v>982.0</v>
      </c>
      <c r="B6038" s="6">
        <v>1.5566156E7</v>
      </c>
      <c r="C6038" s="6" t="s">
        <v>878</v>
      </c>
      <c r="D6038" s="6">
        <v>749.0</v>
      </c>
      <c r="E6038" s="6" t="s">
        <v>8</v>
      </c>
      <c r="F6038" s="6" t="s">
        <v>10</v>
      </c>
      <c r="G6038" s="7" t="s">
        <v>220</v>
      </c>
      <c r="H6038" s="6">
        <v>0.0</v>
      </c>
      <c r="I6038" s="6" t="s">
        <v>14412</v>
      </c>
      <c r="J6038" s="6">
        <v>2.0</v>
      </c>
      <c r="K6038" s="6">
        <v>0.0</v>
      </c>
      <c r="L6038" s="6">
        <v>0.0</v>
      </c>
      <c r="M6038" s="6" t="s">
        <v>14413</v>
      </c>
      <c r="N6038" s="6">
        <v>0.0</v>
      </c>
      <c r="O6038" s="6">
        <v>0.0</v>
      </c>
      <c r="P6038" s="6">
        <v>1.0</v>
      </c>
      <c r="Q6038" s="6" t="s">
        <v>44</v>
      </c>
      <c r="R6038" s="6">
        <v>378.0</v>
      </c>
      <c r="S6038" s="6">
        <f>COUNTIF(Customer_Churn_Records!$B$2:$B$10000,Customer_Churn_Records!$B6038)</f>
        <v>1</v>
      </c>
      <c r="T6038" s="6">
        <f>ROUNDUP(Customer_Churn_Records!$G6038,0)</f>
        <v>44</v>
      </c>
      <c r="U6038" s="6" t="str">
        <f t="array" ref="U6038">IFS(Customer_Churn_Records!$T6038&lt;30,"young",Customer_Churn_Records!$T6038&lt;50,"middle-aged",Customer_Churn_Records!$T6038&lt;100,"old")</f>
        <v>middle-aged</v>
      </c>
      <c r="V6038" s="8" t="str">
        <f t="array" ref="V6038">IFS(Customer_Churn_Records!$D6038&lt;701,"less-score",Customer_Churn_Records!$D6038&lt;851,"high-score")</f>
        <v>high-score</v>
      </c>
      <c r="W6038" s="8" t="str">
        <f t="array" ref="W6038">IF(Customer_Churn_Records!$X6038=0,0,IFS(Customer_Churn_Records!$X6038&lt;100000,"low",Customer_Churn_Records!$X6038&lt;300000,"high"))</f>
        <v>low</v>
      </c>
      <c r="X6038" s="8">
        <f>ROUND(Customer_Churn_Records!$I6038,0)</f>
        <v>71498</v>
      </c>
    </row>
    <row r="6039" ht="14.25" customHeight="1">
      <c r="A6039" s="6">
        <v>4271.0</v>
      </c>
      <c r="B6039" s="6">
        <v>1.5741275E7</v>
      </c>
      <c r="C6039" s="6" t="s">
        <v>203</v>
      </c>
      <c r="D6039" s="6">
        <v>623.0</v>
      </c>
      <c r="E6039" s="6" t="s">
        <v>7</v>
      </c>
      <c r="F6039" s="6" t="s">
        <v>10</v>
      </c>
      <c r="G6039" s="7" t="s">
        <v>46</v>
      </c>
      <c r="H6039" s="6">
        <v>7.0</v>
      </c>
      <c r="I6039" s="6" t="s">
        <v>14414</v>
      </c>
      <c r="J6039" s="6">
        <v>2.0</v>
      </c>
      <c r="K6039" s="6">
        <v>1.0</v>
      </c>
      <c r="L6039" s="6">
        <v>1.0</v>
      </c>
      <c r="M6039" s="6" t="s">
        <v>14415</v>
      </c>
      <c r="N6039" s="6">
        <v>0.0</v>
      </c>
      <c r="O6039" s="6">
        <v>0.0</v>
      </c>
      <c r="P6039" s="6">
        <v>3.0</v>
      </c>
      <c r="Q6039" s="6" t="s">
        <v>58</v>
      </c>
      <c r="R6039" s="6">
        <v>847.0</v>
      </c>
      <c r="S6039" s="6">
        <f>COUNTIF(Customer_Churn_Records!$B$2:$B$10000,Customer_Churn_Records!$B6039)</f>
        <v>1</v>
      </c>
      <c r="T6039" s="6">
        <f>ROUNDUP(Customer_Churn_Records!$G6039,0)</f>
        <v>57</v>
      </c>
      <c r="U6039" s="6" t="str">
        <f t="array" ref="U6039">IFS(Customer_Churn_Records!$T6039&lt;30,"young",Customer_Churn_Records!$T6039&lt;50,"middle-aged",Customer_Churn_Records!$T6039&lt;100,"old")</f>
        <v>old</v>
      </c>
      <c r="V6039" s="8" t="str">
        <f t="array" ref="V6039">IFS(Customer_Churn_Records!$D6039&lt;701,"less-score",Customer_Churn_Records!$D6039&lt;851,"high-score")</f>
        <v>less-score</v>
      </c>
      <c r="W6039" s="8" t="str">
        <f t="array" ref="W6039">IF(Customer_Churn_Records!$X6039=0,0,IFS(Customer_Churn_Records!$X6039&lt;100000,"low",Customer_Churn_Records!$X6039&lt;300000,"high"))</f>
        <v>low</v>
      </c>
      <c r="X6039" s="8">
        <f>ROUND(Customer_Churn_Records!$I6039,0)</f>
        <v>71482</v>
      </c>
    </row>
    <row r="6040" ht="14.25" customHeight="1">
      <c r="A6040" s="6">
        <v>1515.0</v>
      </c>
      <c r="B6040" s="6">
        <v>1.5788676E7</v>
      </c>
      <c r="C6040" s="6" t="s">
        <v>12521</v>
      </c>
      <c r="D6040" s="6">
        <v>539.0</v>
      </c>
      <c r="E6040" s="6" t="s">
        <v>9</v>
      </c>
      <c r="F6040" s="6" t="s">
        <v>11</v>
      </c>
      <c r="G6040" s="7" t="s">
        <v>41</v>
      </c>
      <c r="H6040" s="6">
        <v>8.0</v>
      </c>
      <c r="I6040" s="6" t="s">
        <v>14416</v>
      </c>
      <c r="J6040" s="6">
        <v>2.0</v>
      </c>
      <c r="K6040" s="6">
        <v>1.0</v>
      </c>
      <c r="L6040" s="6">
        <v>1.0</v>
      </c>
      <c r="M6040" s="6" t="s">
        <v>14417</v>
      </c>
      <c r="N6040" s="6">
        <v>0.0</v>
      </c>
      <c r="O6040" s="6">
        <v>0.0</v>
      </c>
      <c r="P6040" s="6">
        <v>3.0</v>
      </c>
      <c r="Q6040" s="6" t="s">
        <v>58</v>
      </c>
      <c r="R6040" s="6">
        <v>750.0</v>
      </c>
      <c r="S6040" s="6">
        <f>COUNTIF(Customer_Churn_Records!$B$2:$B$10000,Customer_Churn_Records!$B6040)</f>
        <v>1</v>
      </c>
      <c r="T6040" s="6">
        <f>ROUNDUP(Customer_Churn_Records!$G6040,0)</f>
        <v>38</v>
      </c>
      <c r="U6040" s="6" t="str">
        <f t="array" ref="U6040">IFS(Customer_Churn_Records!$T6040&lt;30,"young",Customer_Churn_Records!$T6040&lt;50,"middle-aged",Customer_Churn_Records!$T6040&lt;100,"old")</f>
        <v>middle-aged</v>
      </c>
      <c r="V6040" s="8" t="str">
        <f t="array" ref="V6040">IFS(Customer_Churn_Records!$D6040&lt;701,"less-score",Customer_Churn_Records!$D6040&lt;851,"high-score")</f>
        <v>less-score</v>
      </c>
      <c r="W6040" s="8" t="str">
        <f t="array" ref="W6040">IF(Customer_Churn_Records!$X6040=0,0,IFS(Customer_Churn_Records!$X6040&lt;100000,"low",Customer_Churn_Records!$X6040&lt;300000,"high"))</f>
        <v>low</v>
      </c>
      <c r="X6040" s="8">
        <f>ROUND(Customer_Churn_Records!$I6040,0)</f>
        <v>71461</v>
      </c>
    </row>
    <row r="6041" ht="14.25" customHeight="1">
      <c r="A6041" s="6">
        <v>9153.0</v>
      </c>
      <c r="B6041" s="6">
        <v>1.5611315E7</v>
      </c>
      <c r="C6041" s="6" t="s">
        <v>4905</v>
      </c>
      <c r="D6041" s="6">
        <v>708.0</v>
      </c>
      <c r="E6041" s="6" t="s">
        <v>8</v>
      </c>
      <c r="F6041" s="6" t="s">
        <v>10</v>
      </c>
      <c r="G6041" s="7" t="s">
        <v>187</v>
      </c>
      <c r="H6041" s="6">
        <v>4.0</v>
      </c>
      <c r="I6041" s="6" t="s">
        <v>14418</v>
      </c>
      <c r="J6041" s="6">
        <v>1.0</v>
      </c>
      <c r="K6041" s="6">
        <v>1.0</v>
      </c>
      <c r="L6041" s="6">
        <v>0.0</v>
      </c>
      <c r="M6041" s="6" t="s">
        <v>14419</v>
      </c>
      <c r="N6041" s="6">
        <v>0.0</v>
      </c>
      <c r="O6041" s="6">
        <v>0.0</v>
      </c>
      <c r="P6041" s="6">
        <v>2.0</v>
      </c>
      <c r="Q6041" s="6" t="s">
        <v>44</v>
      </c>
      <c r="R6041" s="6">
        <v>455.0</v>
      </c>
      <c r="S6041" s="6">
        <f>COUNTIF(Customer_Churn_Records!$B$2:$B$10000,Customer_Churn_Records!$B6041)</f>
        <v>1</v>
      </c>
      <c r="T6041" s="6">
        <f>ROUNDUP(Customer_Churn_Records!$G6041,0)</f>
        <v>23</v>
      </c>
      <c r="U6041" s="6" t="str">
        <f t="array" ref="U6041">IFS(Customer_Churn_Records!$T6041&lt;30,"young",Customer_Churn_Records!$T6041&lt;50,"middle-aged",Customer_Churn_Records!$T6041&lt;100,"old")</f>
        <v>young</v>
      </c>
      <c r="V6041" s="8" t="str">
        <f t="array" ref="V6041">IFS(Customer_Churn_Records!$D6041&lt;701,"less-score",Customer_Churn_Records!$D6041&lt;851,"high-score")</f>
        <v>high-score</v>
      </c>
      <c r="W6041" s="8" t="str">
        <f t="array" ref="W6041">IF(Customer_Churn_Records!$X6041=0,0,IFS(Customer_Churn_Records!$X6041&lt;100000,"low",Customer_Churn_Records!$X6041&lt;300000,"high"))</f>
        <v>low</v>
      </c>
      <c r="X6041" s="8">
        <f>ROUND(Customer_Churn_Records!$I6041,0)</f>
        <v>71433</v>
      </c>
    </row>
    <row r="6042" ht="14.25" customHeight="1">
      <c r="A6042" s="6">
        <v>8465.0</v>
      </c>
      <c r="B6042" s="6">
        <v>1.5568164E7</v>
      </c>
      <c r="C6042" s="6" t="s">
        <v>14420</v>
      </c>
      <c r="D6042" s="6">
        <v>850.0</v>
      </c>
      <c r="E6042" s="6" t="s">
        <v>7</v>
      </c>
      <c r="F6042" s="6" t="s">
        <v>10</v>
      </c>
      <c r="G6042" s="7" t="s">
        <v>140</v>
      </c>
      <c r="H6042" s="6">
        <v>4.0</v>
      </c>
      <c r="I6042" s="6" t="s">
        <v>14421</v>
      </c>
      <c r="J6042" s="6">
        <v>2.0</v>
      </c>
      <c r="K6042" s="6">
        <v>1.0</v>
      </c>
      <c r="L6042" s="6">
        <v>1.0</v>
      </c>
      <c r="M6042" s="6" t="s">
        <v>14422</v>
      </c>
      <c r="N6042" s="6">
        <v>0.0</v>
      </c>
      <c r="O6042" s="6">
        <v>0.0</v>
      </c>
      <c r="P6042" s="6">
        <v>4.0</v>
      </c>
      <c r="Q6042" s="6" t="s">
        <v>58</v>
      </c>
      <c r="R6042" s="6">
        <v>827.0</v>
      </c>
      <c r="S6042" s="6">
        <f>COUNTIF(Customer_Churn_Records!$B$2:$B$10000,Customer_Churn_Records!$B6042)</f>
        <v>1</v>
      </c>
      <c r="T6042" s="6">
        <f>ROUNDUP(Customer_Churn_Records!$G6042,0)</f>
        <v>34</v>
      </c>
      <c r="U6042" s="6" t="str">
        <f t="array" ref="U6042">IFS(Customer_Churn_Records!$T6042&lt;30,"young",Customer_Churn_Records!$T6042&lt;50,"middle-aged",Customer_Churn_Records!$T6042&lt;100,"old")</f>
        <v>middle-aged</v>
      </c>
      <c r="V6042" s="8" t="str">
        <f t="array" ref="V6042">IFS(Customer_Churn_Records!$D6042&lt;701,"less-score",Customer_Churn_Records!$D6042&lt;851,"high-score")</f>
        <v>high-score</v>
      </c>
      <c r="W6042" s="8" t="str">
        <f t="array" ref="W6042">IF(Customer_Churn_Records!$X6042=0,0,IFS(Customer_Churn_Records!$X6042&lt;100000,"low",Customer_Churn_Records!$X6042&lt;300000,"high"))</f>
        <v>low</v>
      </c>
      <c r="X6042" s="8">
        <f>ROUND(Customer_Churn_Records!$I6042,0)</f>
        <v>71380</v>
      </c>
    </row>
    <row r="6043" ht="14.25" customHeight="1">
      <c r="A6043" s="6">
        <v>429.0</v>
      </c>
      <c r="B6043" s="6">
        <v>1.5576313E7</v>
      </c>
      <c r="C6043" s="6" t="s">
        <v>420</v>
      </c>
      <c r="D6043" s="6">
        <v>486.0</v>
      </c>
      <c r="E6043" s="6" t="s">
        <v>8</v>
      </c>
      <c r="F6043" s="6" t="s">
        <v>10</v>
      </c>
      <c r="G6043" s="7" t="s">
        <v>55</v>
      </c>
      <c r="H6043" s="6">
        <v>9.0</v>
      </c>
      <c r="I6043" s="6" t="s">
        <v>14423</v>
      </c>
      <c r="J6043" s="6">
        <v>1.0</v>
      </c>
      <c r="K6043" s="6">
        <v>1.0</v>
      </c>
      <c r="L6043" s="6">
        <v>0.0</v>
      </c>
      <c r="M6043" s="6" t="s">
        <v>14424</v>
      </c>
      <c r="N6043" s="6">
        <v>0.0</v>
      </c>
      <c r="O6043" s="6">
        <v>0.0</v>
      </c>
      <c r="P6043" s="6">
        <v>4.0</v>
      </c>
      <c r="Q6043" s="6" t="s">
        <v>79</v>
      </c>
      <c r="R6043" s="6">
        <v>530.0</v>
      </c>
      <c r="S6043" s="6">
        <f>COUNTIF(Customer_Churn_Records!$B$2:$B$10000,Customer_Churn_Records!$B6043)</f>
        <v>1</v>
      </c>
      <c r="T6043" s="6">
        <f>ROUNDUP(Customer_Churn_Records!$G6043,0)</f>
        <v>40</v>
      </c>
      <c r="U6043" s="6" t="str">
        <f t="array" ref="U6043">IFS(Customer_Churn_Records!$T6043&lt;30,"young",Customer_Churn_Records!$T6043&lt;50,"middle-aged",Customer_Churn_Records!$T6043&lt;100,"old")</f>
        <v>middle-aged</v>
      </c>
      <c r="V6043" s="8" t="str">
        <f t="array" ref="V6043">IFS(Customer_Churn_Records!$D6043&lt;701,"less-score",Customer_Churn_Records!$D6043&lt;851,"high-score")</f>
        <v>less-score</v>
      </c>
      <c r="W6043" s="8" t="str">
        <f t="array" ref="W6043">IF(Customer_Churn_Records!$X6043=0,0,IFS(Customer_Churn_Records!$X6043&lt;100000,"low",Customer_Churn_Records!$X6043&lt;300000,"high"))</f>
        <v>low</v>
      </c>
      <c r="X6043" s="8">
        <f>ROUND(Customer_Churn_Records!$I6043,0)</f>
        <v>71340</v>
      </c>
    </row>
    <row r="6044" ht="14.25" customHeight="1">
      <c r="A6044" s="6">
        <v>9263.0</v>
      </c>
      <c r="B6044" s="6">
        <v>1.5751445E7</v>
      </c>
      <c r="C6044" s="6" t="s">
        <v>14425</v>
      </c>
      <c r="D6044" s="6">
        <v>734.0</v>
      </c>
      <c r="E6044" s="6" t="s">
        <v>8</v>
      </c>
      <c r="F6044" s="6" t="s">
        <v>10</v>
      </c>
      <c r="G6044" s="7" t="s">
        <v>245</v>
      </c>
      <c r="H6044" s="6">
        <v>6.0</v>
      </c>
      <c r="I6044" s="6" t="s">
        <v>14426</v>
      </c>
      <c r="J6044" s="6">
        <v>2.0</v>
      </c>
      <c r="K6044" s="6">
        <v>0.0</v>
      </c>
      <c r="L6044" s="6">
        <v>1.0</v>
      </c>
      <c r="M6044" s="6" t="s">
        <v>14427</v>
      </c>
      <c r="N6044" s="6">
        <v>0.0</v>
      </c>
      <c r="O6044" s="6">
        <v>0.0</v>
      </c>
      <c r="P6044" s="6">
        <v>1.0</v>
      </c>
      <c r="Q6044" s="6" t="s">
        <v>44</v>
      </c>
      <c r="R6044" s="6">
        <v>618.0</v>
      </c>
      <c r="S6044" s="6">
        <f>COUNTIF(Customer_Churn_Records!$B$2:$B$10000,Customer_Churn_Records!$B6044)</f>
        <v>1</v>
      </c>
      <c r="T6044" s="6">
        <f>ROUNDUP(Customer_Churn_Records!$G6044,0)</f>
        <v>52</v>
      </c>
      <c r="U6044" s="6" t="str">
        <f t="array" ref="U6044">IFS(Customer_Churn_Records!$T6044&lt;30,"young",Customer_Churn_Records!$T6044&lt;50,"middle-aged",Customer_Churn_Records!$T6044&lt;100,"old")</f>
        <v>old</v>
      </c>
      <c r="V6044" s="8" t="str">
        <f t="array" ref="V6044">IFS(Customer_Churn_Records!$D6044&lt;701,"less-score",Customer_Churn_Records!$D6044&lt;851,"high-score")</f>
        <v>high-score</v>
      </c>
      <c r="W6044" s="8" t="str">
        <f t="array" ref="W6044">IF(Customer_Churn_Records!$X6044=0,0,IFS(Customer_Churn_Records!$X6044&lt;100000,"low",Customer_Churn_Records!$X6044&lt;300000,"high"))</f>
        <v>low</v>
      </c>
      <c r="X6044" s="8">
        <f>ROUND(Customer_Churn_Records!$I6044,0)</f>
        <v>71283</v>
      </c>
    </row>
    <row r="6045" ht="14.25" customHeight="1">
      <c r="A6045" s="6">
        <v>8425.0</v>
      </c>
      <c r="B6045" s="6">
        <v>1.5775703E7</v>
      </c>
      <c r="C6045" s="6" t="s">
        <v>40</v>
      </c>
      <c r="D6045" s="6">
        <v>702.0</v>
      </c>
      <c r="E6045" s="6" t="s">
        <v>7</v>
      </c>
      <c r="F6045" s="6" t="s">
        <v>11</v>
      </c>
      <c r="G6045" s="7" t="s">
        <v>64</v>
      </c>
      <c r="H6045" s="6">
        <v>2.0</v>
      </c>
      <c r="I6045" s="6" t="s">
        <v>14428</v>
      </c>
      <c r="J6045" s="6">
        <v>1.0</v>
      </c>
      <c r="K6045" s="6">
        <v>1.0</v>
      </c>
      <c r="L6045" s="6">
        <v>1.0</v>
      </c>
      <c r="M6045" s="6" t="s">
        <v>14429</v>
      </c>
      <c r="N6045" s="6">
        <v>1.0</v>
      </c>
      <c r="O6045" s="6">
        <v>1.0</v>
      </c>
      <c r="P6045" s="6">
        <v>5.0</v>
      </c>
      <c r="Q6045" s="6" t="s">
        <v>79</v>
      </c>
      <c r="R6045" s="6">
        <v>296.0</v>
      </c>
      <c r="S6045" s="6">
        <f>COUNTIF(Customer_Churn_Records!$B$2:$B$10000,Customer_Churn_Records!$B6045)</f>
        <v>1</v>
      </c>
      <c r="T6045" s="6">
        <f>ROUNDUP(Customer_Churn_Records!$G6045,0)</f>
        <v>26</v>
      </c>
      <c r="U6045" s="6" t="str">
        <f t="array" ref="U6045">IFS(Customer_Churn_Records!$T6045&lt;30,"young",Customer_Churn_Records!$T6045&lt;50,"middle-aged",Customer_Churn_Records!$T6045&lt;100,"old")</f>
        <v>young</v>
      </c>
      <c r="V6045" s="8" t="str">
        <f t="array" ref="V6045">IFS(Customer_Churn_Records!$D6045&lt;701,"less-score",Customer_Churn_Records!$D6045&lt;851,"high-score")</f>
        <v>high-score</v>
      </c>
      <c r="W6045" s="8" t="str">
        <f t="array" ref="W6045">IF(Customer_Churn_Records!$X6045=0,0,IFS(Customer_Churn_Records!$X6045&lt;100000,"low",Customer_Churn_Records!$X6045&lt;300000,"high"))</f>
        <v>low</v>
      </c>
      <c r="X6045" s="8">
        <f>ROUND(Customer_Churn_Records!$I6045,0)</f>
        <v>71281</v>
      </c>
    </row>
    <row r="6046" ht="14.25" customHeight="1">
      <c r="A6046" s="6">
        <v>6607.0</v>
      </c>
      <c r="B6046" s="6">
        <v>1.5633181E7</v>
      </c>
      <c r="C6046" s="6" t="s">
        <v>14430</v>
      </c>
      <c r="D6046" s="6">
        <v>792.0</v>
      </c>
      <c r="E6046" s="6" t="s">
        <v>7</v>
      </c>
      <c r="F6046" s="6" t="s">
        <v>11</v>
      </c>
      <c r="G6046" s="7" t="s">
        <v>363</v>
      </c>
      <c r="H6046" s="6">
        <v>6.0</v>
      </c>
      <c r="I6046" s="6" t="s">
        <v>14431</v>
      </c>
      <c r="J6046" s="6">
        <v>2.0</v>
      </c>
      <c r="K6046" s="6">
        <v>0.0</v>
      </c>
      <c r="L6046" s="6">
        <v>1.0</v>
      </c>
      <c r="M6046" s="6" t="s">
        <v>14432</v>
      </c>
      <c r="N6046" s="6">
        <v>0.0</v>
      </c>
      <c r="O6046" s="6">
        <v>0.0</v>
      </c>
      <c r="P6046" s="6">
        <v>2.0</v>
      </c>
      <c r="Q6046" s="6" t="s">
        <v>58</v>
      </c>
      <c r="R6046" s="6">
        <v>660.0</v>
      </c>
      <c r="S6046" s="6">
        <f>COUNTIF(Customer_Churn_Records!$B$2:$B$10000,Customer_Churn_Records!$B6046)</f>
        <v>1</v>
      </c>
      <c r="T6046" s="6">
        <f>ROUNDUP(Customer_Churn_Records!$G6046,0)</f>
        <v>31</v>
      </c>
      <c r="U6046" s="6" t="str">
        <f t="array" ref="U6046">IFS(Customer_Churn_Records!$T6046&lt;30,"young",Customer_Churn_Records!$T6046&lt;50,"middle-aged",Customer_Churn_Records!$T6046&lt;100,"old")</f>
        <v>middle-aged</v>
      </c>
      <c r="V6046" s="8" t="str">
        <f t="array" ref="V6046">IFS(Customer_Churn_Records!$D6046&lt;701,"less-score",Customer_Churn_Records!$D6046&lt;851,"high-score")</f>
        <v>high-score</v>
      </c>
      <c r="W6046" s="8" t="str">
        <f t="array" ref="W6046">IF(Customer_Churn_Records!$X6046=0,0,IFS(Customer_Churn_Records!$X6046&lt;100000,"low",Customer_Churn_Records!$X6046&lt;300000,"high"))</f>
        <v>low</v>
      </c>
      <c r="X6046" s="8">
        <f>ROUND(Customer_Churn_Records!$I6046,0)</f>
        <v>71270</v>
      </c>
    </row>
    <row r="6047" ht="14.25" customHeight="1">
      <c r="A6047" s="6">
        <v>782.0</v>
      </c>
      <c r="B6047" s="6">
        <v>1.5585595E7</v>
      </c>
      <c r="C6047" s="6" t="s">
        <v>743</v>
      </c>
      <c r="D6047" s="6">
        <v>774.0</v>
      </c>
      <c r="E6047" s="6" t="s">
        <v>7</v>
      </c>
      <c r="F6047" s="6" t="s">
        <v>10</v>
      </c>
      <c r="G6047" s="7" t="s">
        <v>160</v>
      </c>
      <c r="H6047" s="6">
        <v>1.0</v>
      </c>
      <c r="I6047" s="6" t="s">
        <v>14433</v>
      </c>
      <c r="J6047" s="6">
        <v>2.0</v>
      </c>
      <c r="K6047" s="6">
        <v>0.0</v>
      </c>
      <c r="L6047" s="6">
        <v>1.0</v>
      </c>
      <c r="M6047" s="6" t="s">
        <v>14434</v>
      </c>
      <c r="N6047" s="6">
        <v>0.0</v>
      </c>
      <c r="O6047" s="6">
        <v>0.0</v>
      </c>
      <c r="P6047" s="6">
        <v>5.0</v>
      </c>
      <c r="Q6047" s="6" t="s">
        <v>49</v>
      </c>
      <c r="R6047" s="6">
        <v>461.0</v>
      </c>
      <c r="S6047" s="6">
        <f>COUNTIF(Customer_Churn_Records!$B$2:$B$10000,Customer_Churn_Records!$B6047)</f>
        <v>1</v>
      </c>
      <c r="T6047" s="6">
        <f>ROUNDUP(Customer_Churn_Records!$G6047,0)</f>
        <v>28</v>
      </c>
      <c r="U6047" s="6" t="str">
        <f t="array" ref="U6047">IFS(Customer_Churn_Records!$T6047&lt;30,"young",Customer_Churn_Records!$T6047&lt;50,"middle-aged",Customer_Churn_Records!$T6047&lt;100,"old")</f>
        <v>young</v>
      </c>
      <c r="V6047" s="8" t="str">
        <f t="array" ref="V6047">IFS(Customer_Churn_Records!$D6047&lt;701,"less-score",Customer_Churn_Records!$D6047&lt;851,"high-score")</f>
        <v>high-score</v>
      </c>
      <c r="W6047" s="8" t="str">
        <f t="array" ref="W6047">IF(Customer_Churn_Records!$X6047=0,0,IFS(Customer_Churn_Records!$X6047&lt;100000,"low",Customer_Churn_Records!$X6047&lt;300000,"high"))</f>
        <v>low</v>
      </c>
      <c r="X6047" s="8">
        <f>ROUND(Customer_Churn_Records!$I6047,0)</f>
        <v>71264</v>
      </c>
    </row>
    <row r="6048" ht="14.25" customHeight="1">
      <c r="A6048" s="6">
        <v>8739.0</v>
      </c>
      <c r="B6048" s="6">
        <v>1.5624397E7</v>
      </c>
      <c r="C6048" s="6" t="s">
        <v>71</v>
      </c>
      <c r="D6048" s="6">
        <v>627.0</v>
      </c>
      <c r="E6048" s="6" t="s">
        <v>7</v>
      </c>
      <c r="F6048" s="6" t="s">
        <v>11</v>
      </c>
      <c r="G6048" s="7" t="s">
        <v>76</v>
      </c>
      <c r="H6048" s="6">
        <v>8.0</v>
      </c>
      <c r="I6048" s="6" t="s">
        <v>14435</v>
      </c>
      <c r="J6048" s="6">
        <v>1.0</v>
      </c>
      <c r="K6048" s="6">
        <v>0.0</v>
      </c>
      <c r="L6048" s="6">
        <v>1.0</v>
      </c>
      <c r="M6048" s="6" t="s">
        <v>14436</v>
      </c>
      <c r="N6048" s="6">
        <v>0.0</v>
      </c>
      <c r="O6048" s="6">
        <v>0.0</v>
      </c>
      <c r="P6048" s="6">
        <v>2.0</v>
      </c>
      <c r="Q6048" s="6" t="s">
        <v>58</v>
      </c>
      <c r="R6048" s="6">
        <v>415.0</v>
      </c>
      <c r="S6048" s="6">
        <f>COUNTIF(Customer_Churn_Records!$B$2:$B$10000,Customer_Churn_Records!$B6048)</f>
        <v>1</v>
      </c>
      <c r="T6048" s="6">
        <f>ROUNDUP(Customer_Churn_Records!$G6048,0)</f>
        <v>43</v>
      </c>
      <c r="U6048" s="6" t="str">
        <f t="array" ref="U6048">IFS(Customer_Churn_Records!$T6048&lt;30,"young",Customer_Churn_Records!$T6048&lt;50,"middle-aged",Customer_Churn_Records!$T6048&lt;100,"old")</f>
        <v>middle-aged</v>
      </c>
      <c r="V6048" s="8" t="str">
        <f t="array" ref="V6048">IFS(Customer_Churn_Records!$D6048&lt;701,"less-score",Customer_Churn_Records!$D6048&lt;851,"high-score")</f>
        <v>less-score</v>
      </c>
      <c r="W6048" s="8" t="str">
        <f t="array" ref="W6048">IF(Customer_Churn_Records!$X6048=0,0,IFS(Customer_Churn_Records!$X6048&lt;100000,"low",Customer_Churn_Records!$X6048&lt;300000,"high"))</f>
        <v>low</v>
      </c>
      <c r="X6048" s="8">
        <f>ROUND(Customer_Churn_Records!$I6048,0)</f>
        <v>71240</v>
      </c>
    </row>
    <row r="6049" ht="14.25" customHeight="1">
      <c r="A6049" s="6">
        <v>4581.0</v>
      </c>
      <c r="B6049" s="6">
        <v>1.5791842E7</v>
      </c>
      <c r="C6049" s="6" t="s">
        <v>637</v>
      </c>
      <c r="D6049" s="6">
        <v>478.0</v>
      </c>
      <c r="E6049" s="6" t="s">
        <v>7</v>
      </c>
      <c r="F6049" s="6" t="s">
        <v>10</v>
      </c>
      <c r="G6049" s="7" t="s">
        <v>114</v>
      </c>
      <c r="H6049" s="6">
        <v>6.0</v>
      </c>
      <c r="I6049" s="6" t="s">
        <v>14437</v>
      </c>
      <c r="J6049" s="6">
        <v>1.0</v>
      </c>
      <c r="K6049" s="6">
        <v>1.0</v>
      </c>
      <c r="L6049" s="6">
        <v>1.0</v>
      </c>
      <c r="M6049" s="6" t="s">
        <v>14438</v>
      </c>
      <c r="N6049" s="6">
        <v>0.0</v>
      </c>
      <c r="O6049" s="6">
        <v>0.0</v>
      </c>
      <c r="P6049" s="6">
        <v>3.0</v>
      </c>
      <c r="Q6049" s="6" t="s">
        <v>49</v>
      </c>
      <c r="R6049" s="6">
        <v>248.0</v>
      </c>
      <c r="S6049" s="6">
        <f>COUNTIF(Customer_Churn_Records!$B$2:$B$10000,Customer_Churn_Records!$B6049)</f>
        <v>1</v>
      </c>
      <c r="T6049" s="6">
        <f>ROUNDUP(Customer_Churn_Records!$G6049,0)</f>
        <v>32</v>
      </c>
      <c r="U6049" s="6" t="str">
        <f t="array" ref="U6049">IFS(Customer_Churn_Records!$T6049&lt;30,"young",Customer_Churn_Records!$T6049&lt;50,"middle-aged",Customer_Churn_Records!$T6049&lt;100,"old")</f>
        <v>middle-aged</v>
      </c>
      <c r="V6049" s="8" t="str">
        <f t="array" ref="V6049">IFS(Customer_Churn_Records!$D6049&lt;701,"less-score",Customer_Churn_Records!$D6049&lt;851,"high-score")</f>
        <v>less-score</v>
      </c>
      <c r="W6049" s="8" t="str">
        <f t="array" ref="W6049">IF(Customer_Churn_Records!$X6049=0,0,IFS(Customer_Churn_Records!$X6049&lt;100000,"low",Customer_Churn_Records!$X6049&lt;300000,"high"))</f>
        <v>low</v>
      </c>
      <c r="X6049" s="8">
        <f>ROUND(Customer_Churn_Records!$I6049,0)</f>
        <v>71187</v>
      </c>
    </row>
    <row r="6050" ht="14.25" customHeight="1">
      <c r="A6050" s="6">
        <v>3572.0</v>
      </c>
      <c r="B6050" s="6">
        <v>1.5790336E7</v>
      </c>
      <c r="C6050" s="6" t="s">
        <v>12070</v>
      </c>
      <c r="D6050" s="6">
        <v>664.0</v>
      </c>
      <c r="E6050" s="6" t="s">
        <v>8</v>
      </c>
      <c r="F6050" s="6" t="s">
        <v>11</v>
      </c>
      <c r="G6050" s="7" t="s">
        <v>118</v>
      </c>
      <c r="H6050" s="6">
        <v>6.0</v>
      </c>
      <c r="I6050" s="6" t="s">
        <v>14439</v>
      </c>
      <c r="J6050" s="6">
        <v>2.0</v>
      </c>
      <c r="K6050" s="6">
        <v>1.0</v>
      </c>
      <c r="L6050" s="6">
        <v>0.0</v>
      </c>
      <c r="M6050" s="6" t="s">
        <v>14440</v>
      </c>
      <c r="N6050" s="6">
        <v>0.0</v>
      </c>
      <c r="O6050" s="6">
        <v>0.0</v>
      </c>
      <c r="P6050" s="6">
        <v>3.0</v>
      </c>
      <c r="Q6050" s="6" t="s">
        <v>58</v>
      </c>
      <c r="R6050" s="6">
        <v>856.0</v>
      </c>
      <c r="S6050" s="6">
        <f>COUNTIF(Customer_Churn_Records!$B$2:$B$10000,Customer_Churn_Records!$B6050)</f>
        <v>1</v>
      </c>
      <c r="T6050" s="6">
        <f>ROUNDUP(Customer_Churn_Records!$G6050,0)</f>
        <v>36</v>
      </c>
      <c r="U6050" s="6" t="str">
        <f t="array" ref="U6050">IFS(Customer_Churn_Records!$T6050&lt;30,"young",Customer_Churn_Records!$T6050&lt;50,"middle-aged",Customer_Churn_Records!$T6050&lt;100,"old")</f>
        <v>middle-aged</v>
      </c>
      <c r="V6050" s="8" t="str">
        <f t="array" ref="V6050">IFS(Customer_Churn_Records!$D6050&lt;701,"less-score",Customer_Churn_Records!$D6050&lt;851,"high-score")</f>
        <v>less-score</v>
      </c>
      <c r="W6050" s="8" t="str">
        <f t="array" ref="W6050">IF(Customer_Churn_Records!$X6050=0,0,IFS(Customer_Churn_Records!$X6050&lt;100000,"low",Customer_Churn_Records!$X6050&lt;300000,"high"))</f>
        <v>low</v>
      </c>
      <c r="X6050" s="8">
        <f>ROUND(Customer_Churn_Records!$I6050,0)</f>
        <v>71143</v>
      </c>
    </row>
    <row r="6051" ht="14.25" customHeight="1">
      <c r="A6051" s="6">
        <v>8561.0</v>
      </c>
      <c r="B6051" s="6">
        <v>1.5599386E7</v>
      </c>
      <c r="C6051" s="6" t="s">
        <v>3250</v>
      </c>
      <c r="D6051" s="6">
        <v>627.0</v>
      </c>
      <c r="E6051" s="6" t="s">
        <v>8</v>
      </c>
      <c r="F6051" s="6" t="s">
        <v>11</v>
      </c>
      <c r="G6051" s="7" t="s">
        <v>160</v>
      </c>
      <c r="H6051" s="6">
        <v>5.0</v>
      </c>
      <c r="I6051" s="6" t="s">
        <v>14441</v>
      </c>
      <c r="J6051" s="6">
        <v>1.0</v>
      </c>
      <c r="K6051" s="6">
        <v>1.0</v>
      </c>
      <c r="L6051" s="6">
        <v>1.0</v>
      </c>
      <c r="M6051" s="6" t="s">
        <v>14442</v>
      </c>
      <c r="N6051" s="6">
        <v>0.0</v>
      </c>
      <c r="O6051" s="6">
        <v>0.0</v>
      </c>
      <c r="P6051" s="6">
        <v>2.0</v>
      </c>
      <c r="Q6051" s="6" t="s">
        <v>58</v>
      </c>
      <c r="R6051" s="6">
        <v>621.0</v>
      </c>
      <c r="S6051" s="6">
        <f>COUNTIF(Customer_Churn_Records!$B$2:$B$10000,Customer_Churn_Records!$B6051)</f>
        <v>1</v>
      </c>
      <c r="T6051" s="6">
        <f>ROUNDUP(Customer_Churn_Records!$G6051,0)</f>
        <v>28</v>
      </c>
      <c r="U6051" s="6" t="str">
        <f t="array" ref="U6051">IFS(Customer_Churn_Records!$T6051&lt;30,"young",Customer_Churn_Records!$T6051&lt;50,"middle-aged",Customer_Churn_Records!$T6051&lt;100,"old")</f>
        <v>young</v>
      </c>
      <c r="V6051" s="8" t="str">
        <f t="array" ref="V6051">IFS(Customer_Churn_Records!$D6051&lt;701,"less-score",Customer_Churn_Records!$D6051&lt;851,"high-score")</f>
        <v>less-score</v>
      </c>
      <c r="W6051" s="8" t="str">
        <f t="array" ref="W6051">IF(Customer_Churn_Records!$X6051=0,0,IFS(Customer_Churn_Records!$X6051&lt;100000,"low",Customer_Churn_Records!$X6051&lt;300000,"high"))</f>
        <v>low</v>
      </c>
      <c r="X6051" s="8">
        <f>ROUND(Customer_Churn_Records!$I6051,0)</f>
        <v>71097</v>
      </c>
    </row>
    <row r="6052" ht="14.25" customHeight="1">
      <c r="A6052" s="6">
        <v>8565.0</v>
      </c>
      <c r="B6052" s="6">
        <v>1.5584704E7</v>
      </c>
      <c r="C6052" s="6" t="s">
        <v>9671</v>
      </c>
      <c r="D6052" s="6">
        <v>519.0</v>
      </c>
      <c r="E6052" s="6" t="s">
        <v>7</v>
      </c>
      <c r="F6052" s="6" t="s">
        <v>11</v>
      </c>
      <c r="G6052" s="7" t="s">
        <v>68</v>
      </c>
      <c r="H6052" s="6">
        <v>10.0</v>
      </c>
      <c r="I6052" s="6" t="s">
        <v>14443</v>
      </c>
      <c r="J6052" s="6">
        <v>1.0</v>
      </c>
      <c r="K6052" s="6">
        <v>1.0</v>
      </c>
      <c r="L6052" s="6">
        <v>0.0</v>
      </c>
      <c r="M6052" s="6" t="s">
        <v>14444</v>
      </c>
      <c r="N6052" s="6">
        <v>0.0</v>
      </c>
      <c r="O6052" s="6">
        <v>0.0</v>
      </c>
      <c r="P6052" s="6">
        <v>2.0</v>
      </c>
      <c r="Q6052" s="6" t="s">
        <v>44</v>
      </c>
      <c r="R6052" s="6">
        <v>824.0</v>
      </c>
      <c r="S6052" s="6">
        <f>COUNTIF(Customer_Churn_Records!$B$2:$B$10000,Customer_Churn_Records!$B6052)</f>
        <v>1</v>
      </c>
      <c r="T6052" s="6">
        <f>ROUNDUP(Customer_Churn_Records!$G6052,0)</f>
        <v>48</v>
      </c>
      <c r="U6052" s="6" t="str">
        <f t="array" ref="U6052">IFS(Customer_Churn_Records!$T6052&lt;30,"young",Customer_Churn_Records!$T6052&lt;50,"middle-aged",Customer_Churn_Records!$T6052&lt;100,"old")</f>
        <v>middle-aged</v>
      </c>
      <c r="V6052" s="8" t="str">
        <f t="array" ref="V6052">IFS(Customer_Churn_Records!$D6052&lt;701,"less-score",Customer_Churn_Records!$D6052&lt;851,"high-score")</f>
        <v>less-score</v>
      </c>
      <c r="W6052" s="8" t="str">
        <f t="array" ref="W6052">IF(Customer_Churn_Records!$X6052=0,0,IFS(Customer_Churn_Records!$X6052&lt;100000,"low",Customer_Churn_Records!$X6052&lt;300000,"high"))</f>
        <v>low</v>
      </c>
      <c r="X6052" s="8">
        <f>ROUND(Customer_Churn_Records!$I6052,0)</f>
        <v>71084</v>
      </c>
    </row>
    <row r="6053" ht="14.25" customHeight="1">
      <c r="A6053" s="6">
        <v>8313.0</v>
      </c>
      <c r="B6053" s="6">
        <v>1.5609977E7</v>
      </c>
      <c r="C6053" s="6" t="s">
        <v>14445</v>
      </c>
      <c r="D6053" s="6">
        <v>587.0</v>
      </c>
      <c r="E6053" s="6" t="s">
        <v>7</v>
      </c>
      <c r="F6053" s="6" t="s">
        <v>11</v>
      </c>
      <c r="G6053" s="7" t="s">
        <v>177</v>
      </c>
      <c r="H6053" s="6">
        <v>6.0</v>
      </c>
      <c r="I6053" s="6" t="s">
        <v>14446</v>
      </c>
      <c r="J6053" s="6">
        <v>1.0</v>
      </c>
      <c r="K6053" s="6">
        <v>1.0</v>
      </c>
      <c r="L6053" s="6">
        <v>0.0</v>
      </c>
      <c r="M6053" s="6" t="s">
        <v>14447</v>
      </c>
      <c r="N6053" s="6">
        <v>0.0</v>
      </c>
      <c r="O6053" s="6">
        <v>0.0</v>
      </c>
      <c r="P6053" s="6">
        <v>1.0</v>
      </c>
      <c r="Q6053" s="6" t="s">
        <v>79</v>
      </c>
      <c r="R6053" s="6">
        <v>678.0</v>
      </c>
      <c r="S6053" s="6">
        <f>COUNTIF(Customer_Churn_Records!$B$2:$B$10000,Customer_Churn_Records!$B6053)</f>
        <v>1</v>
      </c>
      <c r="T6053" s="6">
        <f>ROUNDUP(Customer_Churn_Records!$G6053,0)</f>
        <v>47</v>
      </c>
      <c r="U6053" s="6" t="str">
        <f t="array" ref="U6053">IFS(Customer_Churn_Records!$T6053&lt;30,"young",Customer_Churn_Records!$T6053&lt;50,"middle-aged",Customer_Churn_Records!$T6053&lt;100,"old")</f>
        <v>middle-aged</v>
      </c>
      <c r="V6053" s="8" t="str">
        <f t="array" ref="V6053">IFS(Customer_Churn_Records!$D6053&lt;701,"less-score",Customer_Churn_Records!$D6053&lt;851,"high-score")</f>
        <v>less-score</v>
      </c>
      <c r="W6053" s="8" t="str">
        <f t="array" ref="W6053">IF(Customer_Churn_Records!$X6053=0,0,IFS(Customer_Churn_Records!$X6053&lt;100000,"low",Customer_Churn_Records!$X6053&lt;300000,"high"))</f>
        <v>low</v>
      </c>
      <c r="X6053" s="8">
        <f>ROUND(Customer_Churn_Records!$I6053,0)</f>
        <v>71027</v>
      </c>
    </row>
    <row r="6054" ht="14.25" customHeight="1">
      <c r="A6054" s="6">
        <v>9929.0</v>
      </c>
      <c r="B6054" s="6">
        <v>1.5686219E7</v>
      </c>
      <c r="C6054" s="6" t="s">
        <v>2938</v>
      </c>
      <c r="D6054" s="6">
        <v>611.0</v>
      </c>
      <c r="E6054" s="6" t="s">
        <v>7</v>
      </c>
      <c r="F6054" s="6" t="s">
        <v>11</v>
      </c>
      <c r="G6054" s="7" t="s">
        <v>41</v>
      </c>
      <c r="H6054" s="6">
        <v>4.0</v>
      </c>
      <c r="I6054" s="6" t="s">
        <v>14448</v>
      </c>
      <c r="J6054" s="6">
        <v>2.0</v>
      </c>
      <c r="K6054" s="6">
        <v>1.0</v>
      </c>
      <c r="L6054" s="6">
        <v>0.0</v>
      </c>
      <c r="M6054" s="6" t="s">
        <v>14449</v>
      </c>
      <c r="N6054" s="6">
        <v>0.0</v>
      </c>
      <c r="O6054" s="6">
        <v>0.0</v>
      </c>
      <c r="P6054" s="6">
        <v>5.0</v>
      </c>
      <c r="Q6054" s="6" t="s">
        <v>49</v>
      </c>
      <c r="R6054" s="6">
        <v>824.0</v>
      </c>
      <c r="S6054" s="6">
        <f>COUNTIF(Customer_Churn_Records!$B$2:$B$10000,Customer_Churn_Records!$B6054)</f>
        <v>1</v>
      </c>
      <c r="T6054" s="6">
        <f>ROUNDUP(Customer_Churn_Records!$G6054,0)</f>
        <v>38</v>
      </c>
      <c r="U6054" s="6" t="str">
        <f t="array" ref="U6054">IFS(Customer_Churn_Records!$T6054&lt;30,"young",Customer_Churn_Records!$T6054&lt;50,"middle-aged",Customer_Churn_Records!$T6054&lt;100,"old")</f>
        <v>middle-aged</v>
      </c>
      <c r="V6054" s="8" t="str">
        <f t="array" ref="V6054">IFS(Customer_Churn_Records!$D6054&lt;701,"less-score",Customer_Churn_Records!$D6054&lt;851,"high-score")</f>
        <v>less-score</v>
      </c>
      <c r="W6054" s="8" t="str">
        <f t="array" ref="W6054">IF(Customer_Churn_Records!$X6054=0,0,IFS(Customer_Churn_Records!$X6054&lt;100000,"low",Customer_Churn_Records!$X6054&lt;300000,"high"))</f>
        <v>low</v>
      </c>
      <c r="X6054" s="8">
        <f>ROUND(Customer_Churn_Records!$I6054,0)</f>
        <v>71019</v>
      </c>
    </row>
    <row r="6055" ht="14.25" customHeight="1">
      <c r="A6055" s="6">
        <v>3830.0</v>
      </c>
      <c r="B6055" s="6">
        <v>1.57442E7</v>
      </c>
      <c r="C6055" s="6" t="s">
        <v>223</v>
      </c>
      <c r="D6055" s="6">
        <v>587.0</v>
      </c>
      <c r="E6055" s="6" t="s">
        <v>7</v>
      </c>
      <c r="F6055" s="6" t="s">
        <v>10</v>
      </c>
      <c r="G6055" s="7" t="s">
        <v>118</v>
      </c>
      <c r="H6055" s="6">
        <v>1.0</v>
      </c>
      <c r="I6055" s="6" t="s">
        <v>14450</v>
      </c>
      <c r="J6055" s="6">
        <v>1.0</v>
      </c>
      <c r="K6055" s="6">
        <v>1.0</v>
      </c>
      <c r="L6055" s="6">
        <v>0.0</v>
      </c>
      <c r="M6055" s="6" t="s">
        <v>14451</v>
      </c>
      <c r="N6055" s="6">
        <v>0.0</v>
      </c>
      <c r="O6055" s="6">
        <v>0.0</v>
      </c>
      <c r="P6055" s="6">
        <v>3.0</v>
      </c>
      <c r="Q6055" s="6" t="s">
        <v>79</v>
      </c>
      <c r="R6055" s="6">
        <v>509.0</v>
      </c>
      <c r="S6055" s="6">
        <f>COUNTIF(Customer_Churn_Records!$B$2:$B$10000,Customer_Churn_Records!$B6055)</f>
        <v>1</v>
      </c>
      <c r="T6055" s="6">
        <f>ROUNDUP(Customer_Churn_Records!$G6055,0)</f>
        <v>36</v>
      </c>
      <c r="U6055" s="6" t="str">
        <f t="array" ref="U6055">IFS(Customer_Churn_Records!$T6055&lt;30,"young",Customer_Churn_Records!$T6055&lt;50,"middle-aged",Customer_Churn_Records!$T6055&lt;100,"old")</f>
        <v>middle-aged</v>
      </c>
      <c r="V6055" s="8" t="str">
        <f t="array" ref="V6055">IFS(Customer_Churn_Records!$D6055&lt;701,"less-score",Customer_Churn_Records!$D6055&lt;851,"high-score")</f>
        <v>less-score</v>
      </c>
      <c r="W6055" s="8" t="str">
        <f t="array" ref="W6055">IF(Customer_Churn_Records!$X6055=0,0,IFS(Customer_Churn_Records!$X6055&lt;100000,"low",Customer_Churn_Records!$X6055&lt;300000,"high"))</f>
        <v>low</v>
      </c>
      <c r="X6055" s="8">
        <f>ROUND(Customer_Churn_Records!$I6055,0)</f>
        <v>70784</v>
      </c>
    </row>
    <row r="6056" ht="14.25" customHeight="1">
      <c r="A6056" s="6">
        <v>9751.0</v>
      </c>
      <c r="B6056" s="6">
        <v>1.5591985E7</v>
      </c>
      <c r="C6056" s="6" t="s">
        <v>5447</v>
      </c>
      <c r="D6056" s="6">
        <v>708.0</v>
      </c>
      <c r="E6056" s="6" t="s">
        <v>7</v>
      </c>
      <c r="F6056" s="6" t="s">
        <v>10</v>
      </c>
      <c r="G6056" s="7" t="s">
        <v>359</v>
      </c>
      <c r="H6056" s="6">
        <v>8.0</v>
      </c>
      <c r="I6056" s="6" t="s">
        <v>14452</v>
      </c>
      <c r="J6056" s="6">
        <v>1.0</v>
      </c>
      <c r="K6056" s="6">
        <v>1.0</v>
      </c>
      <c r="L6056" s="6">
        <v>1.0</v>
      </c>
      <c r="M6056" s="6" t="s">
        <v>14453</v>
      </c>
      <c r="N6056" s="6">
        <v>1.0</v>
      </c>
      <c r="O6056" s="6">
        <v>1.0</v>
      </c>
      <c r="P6056" s="6">
        <v>2.0</v>
      </c>
      <c r="Q6056" s="6" t="s">
        <v>79</v>
      </c>
      <c r="R6056" s="6">
        <v>1000.0</v>
      </c>
      <c r="S6056" s="6">
        <f>COUNTIF(Customer_Churn_Records!$B$2:$B$10000,Customer_Churn_Records!$B6056)</f>
        <v>1</v>
      </c>
      <c r="T6056" s="6">
        <f>ROUNDUP(Customer_Churn_Records!$G6056,0)</f>
        <v>51</v>
      </c>
      <c r="U6056" s="6" t="str">
        <f t="array" ref="U6056">IFS(Customer_Churn_Records!$T6056&lt;30,"young",Customer_Churn_Records!$T6056&lt;50,"middle-aged",Customer_Churn_Records!$T6056&lt;100,"old")</f>
        <v>old</v>
      </c>
      <c r="V6056" s="8" t="str">
        <f t="array" ref="V6056">IFS(Customer_Churn_Records!$D6056&lt;701,"less-score",Customer_Churn_Records!$D6056&lt;851,"high-score")</f>
        <v>high-score</v>
      </c>
      <c r="W6056" s="8" t="str">
        <f t="array" ref="W6056">IF(Customer_Churn_Records!$X6056=0,0,IFS(Customer_Churn_Records!$X6056&lt;100000,"low",Customer_Churn_Records!$X6056&lt;300000,"high"))</f>
        <v>low</v>
      </c>
      <c r="X6056" s="8">
        <f>ROUND(Customer_Churn_Records!$I6056,0)</f>
        <v>70754</v>
      </c>
    </row>
    <row r="6057" ht="14.25" customHeight="1">
      <c r="A6057" s="6">
        <v>1455.0</v>
      </c>
      <c r="B6057" s="6">
        <v>1.5608653E7</v>
      </c>
      <c r="C6057" s="6" t="s">
        <v>2503</v>
      </c>
      <c r="D6057" s="6">
        <v>521.0</v>
      </c>
      <c r="E6057" s="6" t="s">
        <v>9</v>
      </c>
      <c r="F6057" s="6" t="s">
        <v>10</v>
      </c>
      <c r="G6057" s="7" t="s">
        <v>140</v>
      </c>
      <c r="H6057" s="6">
        <v>7.0</v>
      </c>
      <c r="I6057" s="6" t="s">
        <v>14454</v>
      </c>
      <c r="J6057" s="6">
        <v>1.0</v>
      </c>
      <c r="K6057" s="6">
        <v>1.0</v>
      </c>
      <c r="L6057" s="6">
        <v>1.0</v>
      </c>
      <c r="M6057" s="6" t="s">
        <v>14455</v>
      </c>
      <c r="N6057" s="6">
        <v>1.0</v>
      </c>
      <c r="O6057" s="6">
        <v>1.0</v>
      </c>
      <c r="P6057" s="6">
        <v>2.0</v>
      </c>
      <c r="Q6057" s="6" t="s">
        <v>49</v>
      </c>
      <c r="R6057" s="6">
        <v>773.0</v>
      </c>
      <c r="S6057" s="6">
        <f>COUNTIF(Customer_Churn_Records!$B$2:$B$10000,Customer_Churn_Records!$B6057)</f>
        <v>1</v>
      </c>
      <c r="T6057" s="6">
        <f>ROUNDUP(Customer_Churn_Records!$G6057,0)</f>
        <v>34</v>
      </c>
      <c r="U6057" s="6" t="str">
        <f t="array" ref="U6057">IFS(Customer_Churn_Records!$T6057&lt;30,"young",Customer_Churn_Records!$T6057&lt;50,"middle-aged",Customer_Churn_Records!$T6057&lt;100,"old")</f>
        <v>middle-aged</v>
      </c>
      <c r="V6057" s="8" t="str">
        <f t="array" ref="V6057">IFS(Customer_Churn_Records!$D6057&lt;701,"less-score",Customer_Churn_Records!$D6057&lt;851,"high-score")</f>
        <v>less-score</v>
      </c>
      <c r="W6057" s="8" t="str">
        <f t="array" ref="W6057">IF(Customer_Churn_Records!$X6057=0,0,IFS(Customer_Churn_Records!$X6057&lt;100000,"low",Customer_Churn_Records!$X6057&lt;300000,"high"))</f>
        <v>low</v>
      </c>
      <c r="X6057" s="8">
        <f>ROUND(Customer_Churn_Records!$I6057,0)</f>
        <v>70731</v>
      </c>
    </row>
    <row r="6058" ht="14.25" customHeight="1">
      <c r="A6058" s="6">
        <v>2289.0</v>
      </c>
      <c r="B6058" s="6">
        <v>1.5579166E7</v>
      </c>
      <c r="C6058" s="6" t="s">
        <v>3654</v>
      </c>
      <c r="D6058" s="6">
        <v>619.0</v>
      </c>
      <c r="E6058" s="6" t="s">
        <v>7</v>
      </c>
      <c r="F6058" s="6" t="s">
        <v>10</v>
      </c>
      <c r="G6058" s="7" t="s">
        <v>128</v>
      </c>
      <c r="H6058" s="6">
        <v>7.0</v>
      </c>
      <c r="I6058" s="6" t="s">
        <v>14456</v>
      </c>
      <c r="J6058" s="6">
        <v>1.0</v>
      </c>
      <c r="K6058" s="6">
        <v>1.0</v>
      </c>
      <c r="L6058" s="6">
        <v>1.0</v>
      </c>
      <c r="M6058" s="6" t="s">
        <v>14457</v>
      </c>
      <c r="N6058" s="6">
        <v>0.0</v>
      </c>
      <c r="O6058" s="6">
        <v>0.0</v>
      </c>
      <c r="P6058" s="6">
        <v>1.0</v>
      </c>
      <c r="Q6058" s="6" t="s">
        <v>58</v>
      </c>
      <c r="R6058" s="6">
        <v>962.0</v>
      </c>
      <c r="S6058" s="6">
        <f>COUNTIF(Customer_Churn_Records!$B$2:$B$10000,Customer_Churn_Records!$B6058)</f>
        <v>1</v>
      </c>
      <c r="T6058" s="6">
        <f>ROUNDUP(Customer_Churn_Records!$G6058,0)</f>
        <v>30</v>
      </c>
      <c r="U6058" s="6" t="str">
        <f t="array" ref="U6058">IFS(Customer_Churn_Records!$T6058&lt;30,"young",Customer_Churn_Records!$T6058&lt;50,"middle-aged",Customer_Churn_Records!$T6058&lt;100,"old")</f>
        <v>middle-aged</v>
      </c>
      <c r="V6058" s="8" t="str">
        <f t="array" ref="V6058">IFS(Customer_Churn_Records!$D6058&lt;701,"less-score",Customer_Churn_Records!$D6058&lt;851,"high-score")</f>
        <v>less-score</v>
      </c>
      <c r="W6058" s="8" t="str">
        <f t="array" ref="W6058">IF(Customer_Churn_Records!$X6058=0,0,IFS(Customer_Churn_Records!$X6058&lt;100000,"low",Customer_Churn_Records!$X6058&lt;300000,"high"))</f>
        <v>low</v>
      </c>
      <c r="X6058" s="8">
        <f>ROUND(Customer_Churn_Records!$I6058,0)</f>
        <v>70729</v>
      </c>
    </row>
    <row r="6059" ht="14.25" customHeight="1">
      <c r="A6059" s="6">
        <v>9858.0</v>
      </c>
      <c r="B6059" s="6">
        <v>1.5779423E7</v>
      </c>
      <c r="C6059" s="6" t="s">
        <v>2795</v>
      </c>
      <c r="D6059" s="6">
        <v>716.0</v>
      </c>
      <c r="E6059" s="6" t="s">
        <v>7</v>
      </c>
      <c r="F6059" s="6" t="s">
        <v>11</v>
      </c>
      <c r="G6059" s="7" t="s">
        <v>107</v>
      </c>
      <c r="H6059" s="6">
        <v>1.0</v>
      </c>
      <c r="I6059" s="6" t="s">
        <v>14458</v>
      </c>
      <c r="J6059" s="6">
        <v>2.0</v>
      </c>
      <c r="K6059" s="6">
        <v>1.0</v>
      </c>
      <c r="L6059" s="6">
        <v>1.0</v>
      </c>
      <c r="M6059" s="6" t="s">
        <v>14459</v>
      </c>
      <c r="N6059" s="6">
        <v>0.0</v>
      </c>
      <c r="O6059" s="6">
        <v>0.0</v>
      </c>
      <c r="P6059" s="6">
        <v>3.0</v>
      </c>
      <c r="Q6059" s="6" t="s">
        <v>49</v>
      </c>
      <c r="R6059" s="6">
        <v>421.0</v>
      </c>
      <c r="S6059" s="6">
        <f>COUNTIF(Customer_Churn_Records!$B$2:$B$10000,Customer_Churn_Records!$B6059)</f>
        <v>1</v>
      </c>
      <c r="T6059" s="6">
        <f>ROUNDUP(Customer_Churn_Records!$G6059,0)</f>
        <v>39</v>
      </c>
      <c r="U6059" s="6" t="str">
        <f t="array" ref="U6059">IFS(Customer_Churn_Records!$T6059&lt;30,"young",Customer_Churn_Records!$T6059&lt;50,"middle-aged",Customer_Churn_Records!$T6059&lt;100,"old")</f>
        <v>middle-aged</v>
      </c>
      <c r="V6059" s="8" t="str">
        <f t="array" ref="V6059">IFS(Customer_Churn_Records!$D6059&lt;701,"less-score",Customer_Churn_Records!$D6059&lt;851,"high-score")</f>
        <v>high-score</v>
      </c>
      <c r="W6059" s="8" t="str">
        <f t="array" ref="W6059">IF(Customer_Churn_Records!$X6059=0,0,IFS(Customer_Churn_Records!$X6059&lt;100000,"low",Customer_Churn_Records!$X6059&lt;300000,"high"))</f>
        <v>low</v>
      </c>
      <c r="X6059" s="8">
        <f>ROUND(Customer_Churn_Records!$I6059,0)</f>
        <v>70658</v>
      </c>
    </row>
    <row r="6060" ht="14.25" customHeight="1">
      <c r="A6060" s="6">
        <v>2460.0</v>
      </c>
      <c r="B6060" s="6">
        <v>1.575692E7</v>
      </c>
      <c r="C6060" s="6" t="s">
        <v>997</v>
      </c>
      <c r="D6060" s="6">
        <v>576.0</v>
      </c>
      <c r="E6060" s="6" t="s">
        <v>7</v>
      </c>
      <c r="F6060" s="6" t="s">
        <v>11</v>
      </c>
      <c r="G6060" s="7" t="s">
        <v>1030</v>
      </c>
      <c r="H6060" s="6">
        <v>9.0</v>
      </c>
      <c r="I6060" s="6" t="s">
        <v>14460</v>
      </c>
      <c r="J6060" s="6">
        <v>1.0</v>
      </c>
      <c r="K6060" s="6">
        <v>0.0</v>
      </c>
      <c r="L6060" s="6">
        <v>0.0</v>
      </c>
      <c r="M6060" s="6" t="s">
        <v>14461</v>
      </c>
      <c r="N6060" s="6">
        <v>1.0</v>
      </c>
      <c r="O6060" s="6">
        <v>1.0</v>
      </c>
      <c r="P6060" s="6">
        <v>2.0</v>
      </c>
      <c r="Q6060" s="6" t="s">
        <v>49</v>
      </c>
      <c r="R6060" s="6">
        <v>615.0</v>
      </c>
      <c r="S6060" s="6">
        <f>COUNTIF(Customer_Churn_Records!$B$2:$B$10000,Customer_Churn_Records!$B6060)</f>
        <v>1</v>
      </c>
      <c r="T6060" s="6">
        <f>ROUNDUP(Customer_Churn_Records!$G6060,0)</f>
        <v>63</v>
      </c>
      <c r="U6060" s="6" t="str">
        <f t="array" ref="U6060">IFS(Customer_Churn_Records!$T6060&lt;30,"young",Customer_Churn_Records!$T6060&lt;50,"middle-aged",Customer_Churn_Records!$T6060&lt;100,"old")</f>
        <v>old</v>
      </c>
      <c r="V6060" s="8" t="str">
        <f t="array" ref="V6060">IFS(Customer_Churn_Records!$D6060&lt;701,"less-score",Customer_Churn_Records!$D6060&lt;851,"high-score")</f>
        <v>less-score</v>
      </c>
      <c r="W6060" s="8" t="str">
        <f t="array" ref="W6060">IF(Customer_Churn_Records!$X6060=0,0,IFS(Customer_Churn_Records!$X6060&lt;100000,"low",Customer_Churn_Records!$X6060&lt;300000,"high"))</f>
        <v>low</v>
      </c>
      <c r="X6060" s="8">
        <f>ROUND(Customer_Churn_Records!$I6060,0)</f>
        <v>70655</v>
      </c>
    </row>
    <row r="6061" ht="14.25" customHeight="1">
      <c r="A6061" s="6">
        <v>9622.0</v>
      </c>
      <c r="B6061" s="6">
        <v>1.5639549E7</v>
      </c>
      <c r="C6061" s="6" t="s">
        <v>2859</v>
      </c>
      <c r="D6061" s="6">
        <v>718.0</v>
      </c>
      <c r="E6061" s="6" t="s">
        <v>8</v>
      </c>
      <c r="F6061" s="6" t="s">
        <v>10</v>
      </c>
      <c r="G6061" s="7" t="s">
        <v>103</v>
      </c>
      <c r="H6061" s="6">
        <v>4.0</v>
      </c>
      <c r="I6061" s="6" t="s">
        <v>14462</v>
      </c>
      <c r="J6061" s="6">
        <v>1.0</v>
      </c>
      <c r="K6061" s="6">
        <v>0.0</v>
      </c>
      <c r="L6061" s="6">
        <v>0.0</v>
      </c>
      <c r="M6061" s="6" t="s">
        <v>14463</v>
      </c>
      <c r="N6061" s="6">
        <v>0.0</v>
      </c>
      <c r="O6061" s="6">
        <v>0.0</v>
      </c>
      <c r="P6061" s="6">
        <v>2.0</v>
      </c>
      <c r="Q6061" s="6" t="s">
        <v>58</v>
      </c>
      <c r="R6061" s="6">
        <v>811.0</v>
      </c>
      <c r="S6061" s="6">
        <f>COUNTIF(Customer_Churn_Records!$B$2:$B$10000,Customer_Churn_Records!$B6061)</f>
        <v>1</v>
      </c>
      <c r="T6061" s="6">
        <f>ROUNDUP(Customer_Churn_Records!$G6061,0)</f>
        <v>33</v>
      </c>
      <c r="U6061" s="6" t="str">
        <f t="array" ref="U6061">IFS(Customer_Churn_Records!$T6061&lt;30,"young",Customer_Churn_Records!$T6061&lt;50,"middle-aged",Customer_Churn_Records!$T6061&lt;100,"old")</f>
        <v>middle-aged</v>
      </c>
      <c r="V6061" s="8" t="str">
        <f t="array" ref="V6061">IFS(Customer_Churn_Records!$D6061&lt;701,"less-score",Customer_Churn_Records!$D6061&lt;851,"high-score")</f>
        <v>high-score</v>
      </c>
      <c r="W6061" s="8" t="str">
        <f t="array" ref="W6061">IF(Customer_Churn_Records!$X6061=0,0,IFS(Customer_Churn_Records!$X6061&lt;100000,"low",Customer_Churn_Records!$X6061&lt;300000,"high"))</f>
        <v>low</v>
      </c>
      <c r="X6061" s="8">
        <f>ROUND(Customer_Churn_Records!$I6061,0)</f>
        <v>70541</v>
      </c>
    </row>
    <row r="6062" ht="14.25" customHeight="1">
      <c r="A6062" s="6">
        <v>404.0</v>
      </c>
      <c r="B6062" s="6">
        <v>1.5732674E7</v>
      </c>
      <c r="C6062" s="6" t="s">
        <v>14464</v>
      </c>
      <c r="D6062" s="6">
        <v>443.0</v>
      </c>
      <c r="E6062" s="6" t="s">
        <v>9</v>
      </c>
      <c r="F6062" s="6" t="s">
        <v>11</v>
      </c>
      <c r="G6062" s="7" t="s">
        <v>118</v>
      </c>
      <c r="H6062" s="6">
        <v>6.0</v>
      </c>
      <c r="I6062" s="6" t="s">
        <v>14465</v>
      </c>
      <c r="J6062" s="6">
        <v>2.0</v>
      </c>
      <c r="K6062" s="6">
        <v>0.0</v>
      </c>
      <c r="L6062" s="6">
        <v>1.0</v>
      </c>
      <c r="M6062" s="6" t="s">
        <v>14466</v>
      </c>
      <c r="N6062" s="6">
        <v>0.0</v>
      </c>
      <c r="O6062" s="6">
        <v>0.0</v>
      </c>
      <c r="P6062" s="6">
        <v>4.0</v>
      </c>
      <c r="Q6062" s="6" t="s">
        <v>49</v>
      </c>
      <c r="R6062" s="6">
        <v>858.0</v>
      </c>
      <c r="S6062" s="6">
        <f>COUNTIF(Customer_Churn_Records!$B$2:$B$10000,Customer_Churn_Records!$B6062)</f>
        <v>1</v>
      </c>
      <c r="T6062" s="6">
        <f>ROUNDUP(Customer_Churn_Records!$G6062,0)</f>
        <v>36</v>
      </c>
      <c r="U6062" s="6" t="str">
        <f t="array" ref="U6062">IFS(Customer_Churn_Records!$T6062&lt;30,"young",Customer_Churn_Records!$T6062&lt;50,"middle-aged",Customer_Churn_Records!$T6062&lt;100,"old")</f>
        <v>middle-aged</v>
      </c>
      <c r="V6062" s="8" t="str">
        <f t="array" ref="V6062">IFS(Customer_Churn_Records!$D6062&lt;701,"less-score",Customer_Churn_Records!$D6062&lt;851,"high-score")</f>
        <v>less-score</v>
      </c>
      <c r="W6062" s="8" t="str">
        <f t="array" ref="W6062">IF(Customer_Churn_Records!$X6062=0,0,IFS(Customer_Churn_Records!$X6062&lt;100000,"low",Customer_Churn_Records!$X6062&lt;300000,"high"))</f>
        <v>low</v>
      </c>
      <c r="X6062" s="8">
        <f>ROUND(Customer_Churn_Records!$I6062,0)</f>
        <v>70438</v>
      </c>
    </row>
    <row r="6063" ht="14.25" customHeight="1">
      <c r="A6063" s="6">
        <v>5375.0</v>
      </c>
      <c r="B6063" s="6">
        <v>1.5607753E7</v>
      </c>
      <c r="C6063" s="6" t="s">
        <v>1536</v>
      </c>
      <c r="D6063" s="6">
        <v>606.0</v>
      </c>
      <c r="E6063" s="6" t="s">
        <v>9</v>
      </c>
      <c r="F6063" s="6" t="s">
        <v>10</v>
      </c>
      <c r="G6063" s="7" t="s">
        <v>187</v>
      </c>
      <c r="H6063" s="6">
        <v>10.0</v>
      </c>
      <c r="I6063" s="6" t="s">
        <v>14467</v>
      </c>
      <c r="J6063" s="6">
        <v>1.0</v>
      </c>
      <c r="K6063" s="6">
        <v>0.0</v>
      </c>
      <c r="L6063" s="6">
        <v>1.0</v>
      </c>
      <c r="M6063" s="6" t="s">
        <v>14468</v>
      </c>
      <c r="N6063" s="6">
        <v>0.0</v>
      </c>
      <c r="O6063" s="6">
        <v>0.0</v>
      </c>
      <c r="P6063" s="6">
        <v>4.0</v>
      </c>
      <c r="Q6063" s="6" t="s">
        <v>58</v>
      </c>
      <c r="R6063" s="6">
        <v>437.0</v>
      </c>
      <c r="S6063" s="6">
        <f>COUNTIF(Customer_Churn_Records!$B$2:$B$10000,Customer_Churn_Records!$B6063)</f>
        <v>1</v>
      </c>
      <c r="T6063" s="6">
        <f>ROUNDUP(Customer_Churn_Records!$G6063,0)</f>
        <v>23</v>
      </c>
      <c r="U6063" s="6" t="str">
        <f t="array" ref="U6063">IFS(Customer_Churn_Records!$T6063&lt;30,"young",Customer_Churn_Records!$T6063&lt;50,"middle-aged",Customer_Churn_Records!$T6063&lt;100,"old")</f>
        <v>young</v>
      </c>
      <c r="V6063" s="8" t="str">
        <f t="array" ref="V6063">IFS(Customer_Churn_Records!$D6063&lt;701,"less-score",Customer_Churn_Records!$D6063&lt;851,"high-score")</f>
        <v>less-score</v>
      </c>
      <c r="W6063" s="8" t="str">
        <f t="array" ref="W6063">IF(Customer_Churn_Records!$X6063=0,0,IFS(Customer_Churn_Records!$X6063&lt;100000,"low",Customer_Churn_Records!$X6063&lt;300000,"high"))</f>
        <v>low</v>
      </c>
      <c r="X6063" s="8">
        <f>ROUND(Customer_Churn_Records!$I6063,0)</f>
        <v>70418</v>
      </c>
    </row>
    <row r="6064" ht="14.25" customHeight="1">
      <c r="A6064" s="6">
        <v>7195.0</v>
      </c>
      <c r="B6064" s="6">
        <v>1.577829E7</v>
      </c>
      <c r="C6064" s="6" t="s">
        <v>14469</v>
      </c>
      <c r="D6064" s="6">
        <v>799.0</v>
      </c>
      <c r="E6064" s="6" t="s">
        <v>7</v>
      </c>
      <c r="F6064" s="6" t="s">
        <v>11</v>
      </c>
      <c r="G6064" s="7" t="s">
        <v>2907</v>
      </c>
      <c r="H6064" s="6">
        <v>8.0</v>
      </c>
      <c r="I6064" s="6" t="s">
        <v>14470</v>
      </c>
      <c r="J6064" s="6">
        <v>1.0</v>
      </c>
      <c r="K6064" s="6">
        <v>1.0</v>
      </c>
      <c r="L6064" s="6">
        <v>1.0</v>
      </c>
      <c r="M6064" s="6" t="s">
        <v>14471</v>
      </c>
      <c r="N6064" s="6">
        <v>0.0</v>
      </c>
      <c r="O6064" s="6">
        <v>0.0</v>
      </c>
      <c r="P6064" s="6">
        <v>4.0</v>
      </c>
      <c r="Q6064" s="6" t="s">
        <v>79</v>
      </c>
      <c r="R6064" s="6">
        <v>958.0</v>
      </c>
      <c r="S6064" s="6">
        <f>COUNTIF(Customer_Churn_Records!$B$2:$B$10000,Customer_Churn_Records!$B6064)</f>
        <v>1</v>
      </c>
      <c r="T6064" s="6">
        <f>ROUNDUP(Customer_Churn_Records!$G6064,0)</f>
        <v>70</v>
      </c>
      <c r="U6064" s="6" t="str">
        <f t="array" ref="U6064">IFS(Customer_Churn_Records!$T6064&lt;30,"young",Customer_Churn_Records!$T6064&lt;50,"middle-aged",Customer_Churn_Records!$T6064&lt;100,"old")</f>
        <v>old</v>
      </c>
      <c r="V6064" s="8" t="str">
        <f t="array" ref="V6064">IFS(Customer_Churn_Records!$D6064&lt;701,"less-score",Customer_Churn_Records!$D6064&lt;851,"high-score")</f>
        <v>high-score</v>
      </c>
      <c r="W6064" s="8" t="str">
        <f t="array" ref="W6064">IF(Customer_Churn_Records!$X6064=0,0,IFS(Customer_Churn_Records!$X6064&lt;100000,"low",Customer_Churn_Records!$X6064&lt;300000,"high"))</f>
        <v>low</v>
      </c>
      <c r="X6064" s="8">
        <f>ROUND(Customer_Churn_Records!$I6064,0)</f>
        <v>70417</v>
      </c>
    </row>
    <row r="6065" ht="14.25" customHeight="1">
      <c r="A6065" s="6">
        <v>6560.0</v>
      </c>
      <c r="B6065" s="6">
        <v>1.5773852E7</v>
      </c>
      <c r="C6065" s="6" t="s">
        <v>14472</v>
      </c>
      <c r="D6065" s="6">
        <v>533.0</v>
      </c>
      <c r="E6065" s="6" t="s">
        <v>8</v>
      </c>
      <c r="F6065" s="6" t="s">
        <v>11</v>
      </c>
      <c r="G6065" s="7" t="s">
        <v>41</v>
      </c>
      <c r="H6065" s="6">
        <v>4.0</v>
      </c>
      <c r="I6065" s="6" t="s">
        <v>14473</v>
      </c>
      <c r="J6065" s="6">
        <v>2.0</v>
      </c>
      <c r="K6065" s="6">
        <v>1.0</v>
      </c>
      <c r="L6065" s="6">
        <v>1.0</v>
      </c>
      <c r="M6065" s="6" t="s">
        <v>14474</v>
      </c>
      <c r="N6065" s="6">
        <v>0.0</v>
      </c>
      <c r="O6065" s="6">
        <v>0.0</v>
      </c>
      <c r="P6065" s="6">
        <v>2.0</v>
      </c>
      <c r="Q6065" s="6" t="s">
        <v>44</v>
      </c>
      <c r="R6065" s="6">
        <v>975.0</v>
      </c>
      <c r="S6065" s="6">
        <f>COUNTIF(Customer_Churn_Records!$B$2:$B$10000,Customer_Churn_Records!$B6065)</f>
        <v>1</v>
      </c>
      <c r="T6065" s="6">
        <f>ROUNDUP(Customer_Churn_Records!$G6065,0)</f>
        <v>38</v>
      </c>
      <c r="U6065" s="6" t="str">
        <f t="array" ref="U6065">IFS(Customer_Churn_Records!$T6065&lt;30,"young",Customer_Churn_Records!$T6065&lt;50,"middle-aged",Customer_Churn_Records!$T6065&lt;100,"old")</f>
        <v>middle-aged</v>
      </c>
      <c r="V6065" s="8" t="str">
        <f t="array" ref="V6065">IFS(Customer_Churn_Records!$D6065&lt;701,"less-score",Customer_Churn_Records!$D6065&lt;851,"high-score")</f>
        <v>less-score</v>
      </c>
      <c r="W6065" s="8" t="str">
        <f t="array" ref="W6065">IF(Customer_Churn_Records!$X6065=0,0,IFS(Customer_Churn_Records!$X6065&lt;100000,"low",Customer_Churn_Records!$X6065&lt;300000,"high"))</f>
        <v>low</v>
      </c>
      <c r="X6065" s="8">
        <f>ROUND(Customer_Churn_Records!$I6065,0)</f>
        <v>70363</v>
      </c>
    </row>
    <row r="6066" ht="14.25" customHeight="1">
      <c r="A6066" s="6">
        <v>40.0</v>
      </c>
      <c r="B6066" s="6">
        <v>1.5585768E7</v>
      </c>
      <c r="C6066" s="6" t="s">
        <v>270</v>
      </c>
      <c r="D6066" s="6">
        <v>582.0</v>
      </c>
      <c r="E6066" s="6" t="s">
        <v>8</v>
      </c>
      <c r="F6066" s="6" t="s">
        <v>11</v>
      </c>
      <c r="G6066" s="7" t="s">
        <v>167</v>
      </c>
      <c r="H6066" s="6">
        <v>6.0</v>
      </c>
      <c r="I6066" s="6" t="s">
        <v>14475</v>
      </c>
      <c r="J6066" s="6">
        <v>2.0</v>
      </c>
      <c r="K6066" s="6">
        <v>0.0</v>
      </c>
      <c r="L6066" s="6">
        <v>1.0</v>
      </c>
      <c r="M6066" s="6" t="s">
        <v>14476</v>
      </c>
      <c r="N6066" s="6">
        <v>0.0</v>
      </c>
      <c r="O6066" s="6">
        <v>0.0</v>
      </c>
      <c r="P6066" s="6">
        <v>5.0</v>
      </c>
      <c r="Q6066" s="6" t="s">
        <v>49</v>
      </c>
      <c r="R6066" s="6">
        <v>419.0</v>
      </c>
      <c r="S6066" s="6">
        <f>COUNTIF(Customer_Churn_Records!$B$2:$B$10000,Customer_Churn_Records!$B6066)</f>
        <v>1</v>
      </c>
      <c r="T6066" s="6">
        <f>ROUNDUP(Customer_Churn_Records!$G6066,0)</f>
        <v>41</v>
      </c>
      <c r="U6066" s="6" t="str">
        <f t="array" ref="U6066">IFS(Customer_Churn_Records!$T6066&lt;30,"young",Customer_Churn_Records!$T6066&lt;50,"middle-aged",Customer_Churn_Records!$T6066&lt;100,"old")</f>
        <v>middle-aged</v>
      </c>
      <c r="V6066" s="8" t="str">
        <f t="array" ref="V6066">IFS(Customer_Churn_Records!$D6066&lt;701,"less-score",Customer_Churn_Records!$D6066&lt;851,"high-score")</f>
        <v>less-score</v>
      </c>
      <c r="W6066" s="8" t="str">
        <f t="array" ref="W6066">IF(Customer_Churn_Records!$X6066=0,0,IFS(Customer_Churn_Records!$X6066&lt;100000,"low",Customer_Churn_Records!$X6066&lt;300000,"high"))</f>
        <v>low</v>
      </c>
      <c r="X6066" s="8">
        <f>ROUND(Customer_Churn_Records!$I6066,0)</f>
        <v>70349</v>
      </c>
    </row>
    <row r="6067" ht="14.25" customHeight="1">
      <c r="A6067" s="6">
        <v>925.0</v>
      </c>
      <c r="B6067" s="6">
        <v>1.5658485E7</v>
      </c>
      <c r="C6067" s="6" t="s">
        <v>8309</v>
      </c>
      <c r="D6067" s="6">
        <v>785.0</v>
      </c>
      <c r="E6067" s="6" t="s">
        <v>7</v>
      </c>
      <c r="F6067" s="6" t="s">
        <v>10</v>
      </c>
      <c r="G6067" s="7" t="s">
        <v>140</v>
      </c>
      <c r="H6067" s="6">
        <v>9.0</v>
      </c>
      <c r="I6067" s="6" t="s">
        <v>14477</v>
      </c>
      <c r="J6067" s="6">
        <v>1.0</v>
      </c>
      <c r="K6067" s="6">
        <v>1.0</v>
      </c>
      <c r="L6067" s="6">
        <v>1.0</v>
      </c>
      <c r="M6067" s="6" t="s">
        <v>14478</v>
      </c>
      <c r="N6067" s="6">
        <v>0.0</v>
      </c>
      <c r="O6067" s="6">
        <v>0.0</v>
      </c>
      <c r="P6067" s="6">
        <v>4.0</v>
      </c>
      <c r="Q6067" s="6" t="s">
        <v>44</v>
      </c>
      <c r="R6067" s="6">
        <v>667.0</v>
      </c>
      <c r="S6067" s="6">
        <f>COUNTIF(Customer_Churn_Records!$B$2:$B$10000,Customer_Churn_Records!$B6067)</f>
        <v>1</v>
      </c>
      <c r="T6067" s="6">
        <f>ROUNDUP(Customer_Churn_Records!$G6067,0)</f>
        <v>34</v>
      </c>
      <c r="U6067" s="6" t="str">
        <f t="array" ref="U6067">IFS(Customer_Churn_Records!$T6067&lt;30,"young",Customer_Churn_Records!$T6067&lt;50,"middle-aged",Customer_Churn_Records!$T6067&lt;100,"old")</f>
        <v>middle-aged</v>
      </c>
      <c r="V6067" s="8" t="str">
        <f t="array" ref="V6067">IFS(Customer_Churn_Records!$D6067&lt;701,"less-score",Customer_Churn_Records!$D6067&lt;851,"high-score")</f>
        <v>high-score</v>
      </c>
      <c r="W6067" s="8" t="str">
        <f t="array" ref="W6067">IF(Customer_Churn_Records!$X6067=0,0,IFS(Customer_Churn_Records!$X6067&lt;100000,"low",Customer_Churn_Records!$X6067&lt;300000,"high"))</f>
        <v>low</v>
      </c>
      <c r="X6067" s="8">
        <f>ROUND(Customer_Churn_Records!$I6067,0)</f>
        <v>70302</v>
      </c>
    </row>
    <row r="6068" ht="14.25" customHeight="1">
      <c r="A6068" s="6">
        <v>5780.0</v>
      </c>
      <c r="B6068" s="6">
        <v>1.572395E7</v>
      </c>
      <c r="C6068" s="6" t="s">
        <v>539</v>
      </c>
      <c r="D6068" s="6">
        <v>684.0</v>
      </c>
      <c r="E6068" s="6" t="s">
        <v>9</v>
      </c>
      <c r="F6068" s="6" t="s">
        <v>11</v>
      </c>
      <c r="G6068" s="7" t="s">
        <v>55</v>
      </c>
      <c r="H6068" s="6">
        <v>2.0</v>
      </c>
      <c r="I6068" s="6" t="s">
        <v>14479</v>
      </c>
      <c r="J6068" s="6">
        <v>1.0</v>
      </c>
      <c r="K6068" s="6">
        <v>1.0</v>
      </c>
      <c r="L6068" s="6">
        <v>1.0</v>
      </c>
      <c r="M6068" s="6" t="s">
        <v>14480</v>
      </c>
      <c r="N6068" s="6">
        <v>1.0</v>
      </c>
      <c r="O6068" s="6">
        <v>1.0</v>
      </c>
      <c r="P6068" s="6">
        <v>5.0</v>
      </c>
      <c r="Q6068" s="6" t="s">
        <v>58</v>
      </c>
      <c r="R6068" s="6">
        <v>455.0</v>
      </c>
      <c r="S6068" s="6">
        <f>COUNTIF(Customer_Churn_Records!$B$2:$B$10000,Customer_Churn_Records!$B6068)</f>
        <v>1</v>
      </c>
      <c r="T6068" s="6">
        <f>ROUNDUP(Customer_Churn_Records!$G6068,0)</f>
        <v>40</v>
      </c>
      <c r="U6068" s="6" t="str">
        <f t="array" ref="U6068">IFS(Customer_Churn_Records!$T6068&lt;30,"young",Customer_Churn_Records!$T6068&lt;50,"middle-aged",Customer_Churn_Records!$T6068&lt;100,"old")</f>
        <v>middle-aged</v>
      </c>
      <c r="V6068" s="8" t="str">
        <f t="array" ref="V6068">IFS(Customer_Churn_Records!$D6068&lt;701,"less-score",Customer_Churn_Records!$D6068&lt;851,"high-score")</f>
        <v>less-score</v>
      </c>
      <c r="W6068" s="8" t="str">
        <f t="array" ref="W6068">IF(Customer_Churn_Records!$X6068=0,0,IFS(Customer_Churn_Records!$X6068&lt;100000,"low",Customer_Churn_Records!$X6068&lt;300000,"high"))</f>
        <v>low</v>
      </c>
      <c r="X6068" s="8">
        <f>ROUND(Customer_Churn_Records!$I6068,0)</f>
        <v>70291</v>
      </c>
    </row>
    <row r="6069" ht="14.25" customHeight="1">
      <c r="A6069" s="6">
        <v>1297.0</v>
      </c>
      <c r="B6069" s="6">
        <v>1.5803365E7</v>
      </c>
      <c r="C6069" s="6" t="s">
        <v>14481</v>
      </c>
      <c r="D6069" s="6">
        <v>653.0</v>
      </c>
      <c r="E6069" s="6" t="s">
        <v>9</v>
      </c>
      <c r="F6069" s="6" t="s">
        <v>11</v>
      </c>
      <c r="G6069" s="7" t="s">
        <v>564</v>
      </c>
      <c r="H6069" s="6">
        <v>2.0</v>
      </c>
      <c r="I6069" s="6" t="s">
        <v>14482</v>
      </c>
      <c r="J6069" s="6">
        <v>1.0</v>
      </c>
      <c r="K6069" s="6">
        <v>0.0</v>
      </c>
      <c r="L6069" s="6">
        <v>1.0</v>
      </c>
      <c r="M6069" s="6" t="s">
        <v>14483</v>
      </c>
      <c r="N6069" s="6">
        <v>0.0</v>
      </c>
      <c r="O6069" s="6">
        <v>0.0</v>
      </c>
      <c r="P6069" s="6">
        <v>1.0</v>
      </c>
      <c r="Q6069" s="6" t="s">
        <v>49</v>
      </c>
      <c r="R6069" s="6">
        <v>644.0</v>
      </c>
      <c r="S6069" s="6">
        <f>COUNTIF(Customer_Churn_Records!$B$2:$B$10000,Customer_Churn_Records!$B6069)</f>
        <v>1</v>
      </c>
      <c r="T6069" s="6">
        <f>ROUNDUP(Customer_Churn_Records!$G6069,0)</f>
        <v>55</v>
      </c>
      <c r="U6069" s="6" t="str">
        <f t="array" ref="U6069">IFS(Customer_Churn_Records!$T6069&lt;30,"young",Customer_Churn_Records!$T6069&lt;50,"middle-aged",Customer_Churn_Records!$T6069&lt;100,"old")</f>
        <v>old</v>
      </c>
      <c r="V6069" s="8" t="str">
        <f t="array" ref="V6069">IFS(Customer_Churn_Records!$D6069&lt;701,"less-score",Customer_Churn_Records!$D6069&lt;851,"high-score")</f>
        <v>less-score</v>
      </c>
      <c r="W6069" s="8" t="str">
        <f t="array" ref="W6069">IF(Customer_Churn_Records!$X6069=0,0,IFS(Customer_Churn_Records!$X6069&lt;100000,"low",Customer_Churn_Records!$X6069&lt;300000,"high"))</f>
        <v>low</v>
      </c>
      <c r="X6069" s="8">
        <f>ROUND(Customer_Churn_Records!$I6069,0)</f>
        <v>70264</v>
      </c>
    </row>
    <row r="6070" ht="14.25" customHeight="1">
      <c r="A6070" s="6">
        <v>8230.0</v>
      </c>
      <c r="B6070" s="6">
        <v>1.560355E7</v>
      </c>
      <c r="C6070" s="6" t="s">
        <v>1058</v>
      </c>
      <c r="D6070" s="6">
        <v>588.0</v>
      </c>
      <c r="E6070" s="6" t="s">
        <v>8</v>
      </c>
      <c r="F6070" s="6" t="s">
        <v>10</v>
      </c>
      <c r="G6070" s="7" t="s">
        <v>72</v>
      </c>
      <c r="H6070" s="6">
        <v>7.0</v>
      </c>
      <c r="I6070" s="6" t="s">
        <v>14484</v>
      </c>
      <c r="J6070" s="6">
        <v>2.0</v>
      </c>
      <c r="K6070" s="6">
        <v>1.0</v>
      </c>
      <c r="L6070" s="6">
        <v>0.0</v>
      </c>
      <c r="M6070" s="6" t="s">
        <v>14485</v>
      </c>
      <c r="N6070" s="6">
        <v>0.0</v>
      </c>
      <c r="O6070" s="6">
        <v>0.0</v>
      </c>
      <c r="P6070" s="6">
        <v>2.0</v>
      </c>
      <c r="Q6070" s="6" t="s">
        <v>58</v>
      </c>
      <c r="R6070" s="6">
        <v>258.0</v>
      </c>
      <c r="S6070" s="6">
        <f>COUNTIF(Customer_Churn_Records!$B$2:$B$10000,Customer_Churn_Records!$B6070)</f>
        <v>1</v>
      </c>
      <c r="T6070" s="6">
        <f>ROUNDUP(Customer_Churn_Records!$G6070,0)</f>
        <v>37</v>
      </c>
      <c r="U6070" s="6" t="str">
        <f t="array" ref="U6070">IFS(Customer_Churn_Records!$T6070&lt;30,"young",Customer_Churn_Records!$T6070&lt;50,"middle-aged",Customer_Churn_Records!$T6070&lt;100,"old")</f>
        <v>middle-aged</v>
      </c>
      <c r="V6070" s="8" t="str">
        <f t="array" ref="V6070">IFS(Customer_Churn_Records!$D6070&lt;701,"less-score",Customer_Churn_Records!$D6070&lt;851,"high-score")</f>
        <v>less-score</v>
      </c>
      <c r="W6070" s="8" t="str">
        <f t="array" ref="W6070">IF(Customer_Churn_Records!$X6070=0,0,IFS(Customer_Churn_Records!$X6070&lt;100000,"low",Customer_Churn_Records!$X6070&lt;300000,"high"))</f>
        <v>low</v>
      </c>
      <c r="X6070" s="8">
        <f>ROUND(Customer_Churn_Records!$I6070,0)</f>
        <v>70259</v>
      </c>
    </row>
    <row r="6071" ht="14.25" customHeight="1">
      <c r="A6071" s="6">
        <v>3485.0</v>
      </c>
      <c r="B6071" s="6">
        <v>1.5643679E7</v>
      </c>
      <c r="C6071" s="6" t="s">
        <v>4057</v>
      </c>
      <c r="D6071" s="6">
        <v>784.0</v>
      </c>
      <c r="E6071" s="6" t="s">
        <v>8</v>
      </c>
      <c r="F6071" s="6" t="s">
        <v>11</v>
      </c>
      <c r="G6071" s="7" t="s">
        <v>160</v>
      </c>
      <c r="H6071" s="6">
        <v>2.0</v>
      </c>
      <c r="I6071" s="6" t="s">
        <v>14486</v>
      </c>
      <c r="J6071" s="6">
        <v>2.0</v>
      </c>
      <c r="K6071" s="6">
        <v>1.0</v>
      </c>
      <c r="L6071" s="6">
        <v>1.0</v>
      </c>
      <c r="M6071" s="6" t="s">
        <v>14487</v>
      </c>
      <c r="N6071" s="6">
        <v>0.0</v>
      </c>
      <c r="O6071" s="6">
        <v>0.0</v>
      </c>
      <c r="P6071" s="6">
        <v>5.0</v>
      </c>
      <c r="Q6071" s="6" t="s">
        <v>49</v>
      </c>
      <c r="R6071" s="6">
        <v>827.0</v>
      </c>
      <c r="S6071" s="6">
        <f>COUNTIF(Customer_Churn_Records!$B$2:$B$10000,Customer_Churn_Records!$B6071)</f>
        <v>1</v>
      </c>
      <c r="T6071" s="6">
        <f>ROUNDUP(Customer_Churn_Records!$G6071,0)</f>
        <v>28</v>
      </c>
      <c r="U6071" s="6" t="str">
        <f t="array" ref="U6071">IFS(Customer_Churn_Records!$T6071&lt;30,"young",Customer_Churn_Records!$T6071&lt;50,"middle-aged",Customer_Churn_Records!$T6071&lt;100,"old")</f>
        <v>young</v>
      </c>
      <c r="V6071" s="8" t="str">
        <f t="array" ref="V6071">IFS(Customer_Churn_Records!$D6071&lt;701,"less-score",Customer_Churn_Records!$D6071&lt;851,"high-score")</f>
        <v>high-score</v>
      </c>
      <c r="W6071" s="8" t="str">
        <f t="array" ref="W6071">IF(Customer_Churn_Records!$X6071=0,0,IFS(Customer_Churn_Records!$X6071&lt;100000,"low",Customer_Churn_Records!$X6071&lt;300000,"high"))</f>
        <v>low</v>
      </c>
      <c r="X6071" s="8">
        <f>ROUND(Customer_Churn_Records!$I6071,0)</f>
        <v>70234</v>
      </c>
    </row>
    <row r="6072" ht="14.25" customHeight="1">
      <c r="A6072" s="6">
        <v>4042.0</v>
      </c>
      <c r="B6072" s="6">
        <v>1.5742504E7</v>
      </c>
      <c r="C6072" s="6" t="s">
        <v>11262</v>
      </c>
      <c r="D6072" s="6">
        <v>593.0</v>
      </c>
      <c r="E6072" s="6" t="s">
        <v>7</v>
      </c>
      <c r="F6072" s="6" t="s">
        <v>11</v>
      </c>
      <c r="G6072" s="7" t="s">
        <v>118</v>
      </c>
      <c r="H6072" s="6">
        <v>2.0</v>
      </c>
      <c r="I6072" s="6" t="s">
        <v>14488</v>
      </c>
      <c r="J6072" s="6">
        <v>2.0</v>
      </c>
      <c r="K6072" s="6">
        <v>1.0</v>
      </c>
      <c r="L6072" s="6">
        <v>0.0</v>
      </c>
      <c r="M6072" s="6" t="s">
        <v>14489</v>
      </c>
      <c r="N6072" s="6">
        <v>0.0</v>
      </c>
      <c r="O6072" s="6">
        <v>0.0</v>
      </c>
      <c r="P6072" s="6">
        <v>3.0</v>
      </c>
      <c r="Q6072" s="6" t="s">
        <v>79</v>
      </c>
      <c r="R6072" s="6">
        <v>273.0</v>
      </c>
      <c r="S6072" s="6">
        <f>COUNTIF(Customer_Churn_Records!$B$2:$B$10000,Customer_Churn_Records!$B6072)</f>
        <v>1</v>
      </c>
      <c r="T6072" s="6">
        <f>ROUNDUP(Customer_Churn_Records!$G6072,0)</f>
        <v>36</v>
      </c>
      <c r="U6072" s="6" t="str">
        <f t="array" ref="U6072">IFS(Customer_Churn_Records!$T6072&lt;30,"young",Customer_Churn_Records!$T6072&lt;50,"middle-aged",Customer_Churn_Records!$T6072&lt;100,"old")</f>
        <v>middle-aged</v>
      </c>
      <c r="V6072" s="8" t="str">
        <f t="array" ref="V6072">IFS(Customer_Churn_Records!$D6072&lt;701,"less-score",Customer_Churn_Records!$D6072&lt;851,"high-score")</f>
        <v>less-score</v>
      </c>
      <c r="W6072" s="8" t="str">
        <f t="array" ref="W6072">IF(Customer_Churn_Records!$X6072=0,0,IFS(Customer_Churn_Records!$X6072&lt;100000,"low",Customer_Churn_Records!$X6072&lt;300000,"high"))</f>
        <v>low</v>
      </c>
      <c r="X6072" s="8">
        <f>ROUND(Customer_Churn_Records!$I6072,0)</f>
        <v>70181</v>
      </c>
    </row>
    <row r="6073" ht="14.25" customHeight="1">
      <c r="A6073" s="6">
        <v>1911.0</v>
      </c>
      <c r="B6073" s="6">
        <v>1.5811261E7</v>
      </c>
      <c r="C6073" s="6" t="s">
        <v>14490</v>
      </c>
      <c r="D6073" s="6">
        <v>617.0</v>
      </c>
      <c r="E6073" s="6" t="s">
        <v>9</v>
      </c>
      <c r="F6073" s="6" t="s">
        <v>11</v>
      </c>
      <c r="G6073" s="7" t="s">
        <v>51</v>
      </c>
      <c r="H6073" s="6">
        <v>0.0</v>
      </c>
      <c r="I6073" s="6" t="s">
        <v>14491</v>
      </c>
      <c r="J6073" s="6">
        <v>1.0</v>
      </c>
      <c r="K6073" s="6">
        <v>1.0</v>
      </c>
      <c r="L6073" s="6">
        <v>1.0</v>
      </c>
      <c r="M6073" s="6" t="s">
        <v>14492</v>
      </c>
      <c r="N6073" s="6">
        <v>0.0</v>
      </c>
      <c r="O6073" s="6">
        <v>0.0</v>
      </c>
      <c r="P6073" s="6">
        <v>3.0</v>
      </c>
      <c r="Q6073" s="6" t="s">
        <v>44</v>
      </c>
      <c r="R6073" s="6">
        <v>702.0</v>
      </c>
      <c r="S6073" s="6">
        <f>COUNTIF(Customer_Churn_Records!$B$2:$B$10000,Customer_Churn_Records!$B6073)</f>
        <v>1</v>
      </c>
      <c r="T6073" s="6">
        <f>ROUNDUP(Customer_Churn_Records!$G6073,0)</f>
        <v>42</v>
      </c>
      <c r="U6073" s="6" t="str">
        <f t="array" ref="U6073">IFS(Customer_Churn_Records!$T6073&lt;30,"young",Customer_Churn_Records!$T6073&lt;50,"middle-aged",Customer_Churn_Records!$T6073&lt;100,"old")</f>
        <v>middle-aged</v>
      </c>
      <c r="V6073" s="8" t="str">
        <f t="array" ref="V6073">IFS(Customer_Churn_Records!$D6073&lt;701,"less-score",Customer_Churn_Records!$D6073&lt;851,"high-score")</f>
        <v>less-score</v>
      </c>
      <c r="W6073" s="8" t="str">
        <f t="array" ref="W6073">IF(Customer_Churn_Records!$X6073=0,0,IFS(Customer_Churn_Records!$X6073&lt;100000,"low",Customer_Churn_Records!$X6073&lt;300000,"high"))</f>
        <v>low</v>
      </c>
      <c r="X6073" s="8">
        <f>ROUND(Customer_Churn_Records!$I6073,0)</f>
        <v>70106</v>
      </c>
    </row>
    <row r="6074" ht="14.25" customHeight="1">
      <c r="A6074" s="6">
        <v>7878.0</v>
      </c>
      <c r="B6074" s="6">
        <v>1.579307E7</v>
      </c>
      <c r="C6074" s="6" t="s">
        <v>2048</v>
      </c>
      <c r="D6074" s="6">
        <v>494.0</v>
      </c>
      <c r="E6074" s="6" t="s">
        <v>9</v>
      </c>
      <c r="F6074" s="6" t="s">
        <v>10</v>
      </c>
      <c r="G6074" s="7" t="s">
        <v>167</v>
      </c>
      <c r="H6074" s="6">
        <v>2.0</v>
      </c>
      <c r="I6074" s="6" t="s">
        <v>14493</v>
      </c>
      <c r="J6074" s="6">
        <v>2.0</v>
      </c>
      <c r="K6074" s="6">
        <v>1.0</v>
      </c>
      <c r="L6074" s="6">
        <v>0.0</v>
      </c>
      <c r="M6074" s="6" t="s">
        <v>14494</v>
      </c>
      <c r="N6074" s="6">
        <v>1.0</v>
      </c>
      <c r="O6074" s="6">
        <v>1.0</v>
      </c>
      <c r="P6074" s="6">
        <v>4.0</v>
      </c>
      <c r="Q6074" s="6" t="s">
        <v>44</v>
      </c>
      <c r="R6074" s="6">
        <v>997.0</v>
      </c>
      <c r="S6074" s="6">
        <f>COUNTIF(Customer_Churn_Records!$B$2:$B$10000,Customer_Churn_Records!$B6074)</f>
        <v>1</v>
      </c>
      <c r="T6074" s="6">
        <f>ROUNDUP(Customer_Churn_Records!$G6074,0)</f>
        <v>41</v>
      </c>
      <c r="U6074" s="6" t="str">
        <f t="array" ref="U6074">IFS(Customer_Churn_Records!$T6074&lt;30,"young",Customer_Churn_Records!$T6074&lt;50,"middle-aged",Customer_Churn_Records!$T6074&lt;100,"old")</f>
        <v>middle-aged</v>
      </c>
      <c r="V6074" s="8" t="str">
        <f t="array" ref="V6074">IFS(Customer_Churn_Records!$D6074&lt;701,"less-score",Customer_Churn_Records!$D6074&lt;851,"high-score")</f>
        <v>less-score</v>
      </c>
      <c r="W6074" s="8" t="str">
        <f t="array" ref="W6074">IF(Customer_Churn_Records!$X6074=0,0,IFS(Customer_Churn_Records!$X6074&lt;100000,"low",Customer_Churn_Records!$X6074&lt;300000,"high"))</f>
        <v>low</v>
      </c>
      <c r="X6074" s="8">
        <f>ROUND(Customer_Churn_Records!$I6074,0)</f>
        <v>69975</v>
      </c>
    </row>
    <row r="6075" ht="14.25" customHeight="1">
      <c r="A6075" s="6">
        <v>5251.0</v>
      </c>
      <c r="B6075" s="6">
        <v>1.572082E7</v>
      </c>
      <c r="C6075" s="6" t="s">
        <v>9175</v>
      </c>
      <c r="D6075" s="6">
        <v>462.0</v>
      </c>
      <c r="E6075" s="6" t="s">
        <v>8</v>
      </c>
      <c r="F6075" s="6" t="s">
        <v>10</v>
      </c>
      <c r="G6075" s="7" t="s">
        <v>489</v>
      </c>
      <c r="H6075" s="6">
        <v>9.0</v>
      </c>
      <c r="I6075" s="6" t="s">
        <v>14495</v>
      </c>
      <c r="J6075" s="6">
        <v>2.0</v>
      </c>
      <c r="K6075" s="6">
        <v>0.0</v>
      </c>
      <c r="L6075" s="6">
        <v>1.0</v>
      </c>
      <c r="M6075" s="6" t="s">
        <v>14496</v>
      </c>
      <c r="N6075" s="6">
        <v>0.0</v>
      </c>
      <c r="O6075" s="6">
        <v>0.0</v>
      </c>
      <c r="P6075" s="6">
        <v>3.0</v>
      </c>
      <c r="Q6075" s="6" t="s">
        <v>44</v>
      </c>
      <c r="R6075" s="6">
        <v>456.0</v>
      </c>
      <c r="S6075" s="6">
        <f>COUNTIF(Customer_Churn_Records!$B$2:$B$10000,Customer_Churn_Records!$B6075)</f>
        <v>1</v>
      </c>
      <c r="T6075" s="6">
        <f>ROUNDUP(Customer_Churn_Records!$G6075,0)</f>
        <v>24</v>
      </c>
      <c r="U6075" s="6" t="str">
        <f t="array" ref="U6075">IFS(Customer_Churn_Records!$T6075&lt;30,"young",Customer_Churn_Records!$T6075&lt;50,"middle-aged",Customer_Churn_Records!$T6075&lt;100,"old")</f>
        <v>young</v>
      </c>
      <c r="V6075" s="8" t="str">
        <f t="array" ref="V6075">IFS(Customer_Churn_Records!$D6075&lt;701,"less-score",Customer_Churn_Records!$D6075&lt;851,"high-score")</f>
        <v>less-score</v>
      </c>
      <c r="W6075" s="8" t="str">
        <f t="array" ref="W6075">IF(Customer_Churn_Records!$X6075=0,0,IFS(Customer_Churn_Records!$X6075&lt;100000,"low",Customer_Churn_Records!$X6075&lt;300000,"high"))</f>
        <v>low</v>
      </c>
      <c r="X6075" s="8">
        <f>ROUND(Customer_Churn_Records!$I6075,0)</f>
        <v>69881</v>
      </c>
    </row>
    <row r="6076" ht="14.25" customHeight="1">
      <c r="A6076" s="6">
        <v>5735.0</v>
      </c>
      <c r="B6076" s="6">
        <v>1.5596647E7</v>
      </c>
      <c r="C6076" s="6" t="s">
        <v>383</v>
      </c>
      <c r="D6076" s="6">
        <v>768.0</v>
      </c>
      <c r="E6076" s="6" t="s">
        <v>7</v>
      </c>
      <c r="F6076" s="6" t="s">
        <v>11</v>
      </c>
      <c r="G6076" s="7" t="s">
        <v>323</v>
      </c>
      <c r="H6076" s="6">
        <v>8.0</v>
      </c>
      <c r="I6076" s="6" t="s">
        <v>14497</v>
      </c>
      <c r="J6076" s="6">
        <v>1.0</v>
      </c>
      <c r="K6076" s="6">
        <v>1.0</v>
      </c>
      <c r="L6076" s="6">
        <v>1.0</v>
      </c>
      <c r="M6076" s="6" t="s">
        <v>14498</v>
      </c>
      <c r="N6076" s="6">
        <v>0.0</v>
      </c>
      <c r="O6076" s="6">
        <v>0.0</v>
      </c>
      <c r="P6076" s="6">
        <v>3.0</v>
      </c>
      <c r="Q6076" s="6" t="s">
        <v>44</v>
      </c>
      <c r="R6076" s="6">
        <v>569.0</v>
      </c>
      <c r="S6076" s="6">
        <f>COUNTIF(Customer_Churn_Records!$B$2:$B$10000,Customer_Churn_Records!$B6076)</f>
        <v>1</v>
      </c>
      <c r="T6076" s="6">
        <f>ROUNDUP(Customer_Churn_Records!$G6076,0)</f>
        <v>54</v>
      </c>
      <c r="U6076" s="6" t="str">
        <f t="array" ref="U6076">IFS(Customer_Churn_Records!$T6076&lt;30,"young",Customer_Churn_Records!$T6076&lt;50,"middle-aged",Customer_Churn_Records!$T6076&lt;100,"old")</f>
        <v>old</v>
      </c>
      <c r="V6076" s="8" t="str">
        <f t="array" ref="V6076">IFS(Customer_Churn_Records!$D6076&lt;701,"less-score",Customer_Churn_Records!$D6076&lt;851,"high-score")</f>
        <v>high-score</v>
      </c>
      <c r="W6076" s="8" t="str">
        <f t="array" ref="W6076">IF(Customer_Churn_Records!$X6076=0,0,IFS(Customer_Churn_Records!$X6076&lt;100000,"low",Customer_Churn_Records!$X6076&lt;300000,"high"))</f>
        <v>low</v>
      </c>
      <c r="X6076" s="8">
        <f>ROUND(Customer_Churn_Records!$I6076,0)</f>
        <v>69713</v>
      </c>
    </row>
    <row r="6077" ht="14.25" customHeight="1">
      <c r="A6077" s="6">
        <v>7947.0</v>
      </c>
      <c r="B6077" s="6">
        <v>1.5790448E7</v>
      </c>
      <c r="C6077" s="6" t="s">
        <v>582</v>
      </c>
      <c r="D6077" s="6">
        <v>473.0</v>
      </c>
      <c r="E6077" s="6" t="s">
        <v>7</v>
      </c>
      <c r="F6077" s="6" t="s">
        <v>10</v>
      </c>
      <c r="G6077" s="7" t="s">
        <v>87</v>
      </c>
      <c r="H6077" s="6">
        <v>6.0</v>
      </c>
      <c r="I6077" s="6" t="s">
        <v>14499</v>
      </c>
      <c r="J6077" s="6">
        <v>1.0</v>
      </c>
      <c r="K6077" s="6">
        <v>1.0</v>
      </c>
      <c r="L6077" s="6">
        <v>0.0</v>
      </c>
      <c r="M6077" s="6" t="s">
        <v>14500</v>
      </c>
      <c r="N6077" s="6">
        <v>0.0</v>
      </c>
      <c r="O6077" s="6">
        <v>0.0</v>
      </c>
      <c r="P6077" s="6">
        <v>1.0</v>
      </c>
      <c r="Q6077" s="6" t="s">
        <v>79</v>
      </c>
      <c r="R6077" s="6">
        <v>959.0</v>
      </c>
      <c r="S6077" s="6">
        <f>COUNTIF(Customer_Churn_Records!$B$2:$B$10000,Customer_Churn_Records!$B6077)</f>
        <v>1</v>
      </c>
      <c r="T6077" s="6">
        <f>ROUNDUP(Customer_Churn_Records!$G6077,0)</f>
        <v>35</v>
      </c>
      <c r="U6077" s="6" t="str">
        <f t="array" ref="U6077">IFS(Customer_Churn_Records!$T6077&lt;30,"young",Customer_Churn_Records!$T6077&lt;50,"middle-aged",Customer_Churn_Records!$T6077&lt;100,"old")</f>
        <v>middle-aged</v>
      </c>
      <c r="V6077" s="8" t="str">
        <f t="array" ref="V6077">IFS(Customer_Churn_Records!$D6077&lt;701,"less-score",Customer_Churn_Records!$D6077&lt;851,"high-score")</f>
        <v>less-score</v>
      </c>
      <c r="W6077" s="8" t="str">
        <f t="array" ref="W6077">IF(Customer_Churn_Records!$X6077=0,0,IFS(Customer_Churn_Records!$X6077&lt;100000,"low",Customer_Churn_Records!$X6077&lt;300000,"high"))</f>
        <v>low</v>
      </c>
      <c r="X6077" s="8">
        <f>ROUND(Customer_Churn_Records!$I6077,0)</f>
        <v>69617</v>
      </c>
    </row>
    <row r="6078" ht="14.25" customHeight="1">
      <c r="A6078" s="6">
        <v>3495.0</v>
      </c>
      <c r="B6078" s="6">
        <v>1.556812E7</v>
      </c>
      <c r="C6078" s="6" t="s">
        <v>14501</v>
      </c>
      <c r="D6078" s="6">
        <v>681.0</v>
      </c>
      <c r="E6078" s="6" t="s">
        <v>7</v>
      </c>
      <c r="F6078" s="6" t="s">
        <v>10</v>
      </c>
      <c r="G6078" s="7" t="s">
        <v>72</v>
      </c>
      <c r="H6078" s="6">
        <v>7.0</v>
      </c>
      <c r="I6078" s="6" t="s">
        <v>14502</v>
      </c>
      <c r="J6078" s="6">
        <v>1.0</v>
      </c>
      <c r="K6078" s="6">
        <v>1.0</v>
      </c>
      <c r="L6078" s="6">
        <v>1.0</v>
      </c>
      <c r="M6078" s="6" t="s">
        <v>14503</v>
      </c>
      <c r="N6078" s="6">
        <v>0.0</v>
      </c>
      <c r="O6078" s="6">
        <v>0.0</v>
      </c>
      <c r="P6078" s="6">
        <v>3.0</v>
      </c>
      <c r="Q6078" s="6" t="s">
        <v>44</v>
      </c>
      <c r="R6078" s="6">
        <v>395.0</v>
      </c>
      <c r="S6078" s="6">
        <f>COUNTIF(Customer_Churn_Records!$B$2:$B$10000,Customer_Churn_Records!$B6078)</f>
        <v>1</v>
      </c>
      <c r="T6078" s="6">
        <f>ROUNDUP(Customer_Churn_Records!$G6078,0)</f>
        <v>37</v>
      </c>
      <c r="U6078" s="6" t="str">
        <f t="array" ref="U6078">IFS(Customer_Churn_Records!$T6078&lt;30,"young",Customer_Churn_Records!$T6078&lt;50,"middle-aged",Customer_Churn_Records!$T6078&lt;100,"old")</f>
        <v>middle-aged</v>
      </c>
      <c r="V6078" s="8" t="str">
        <f t="array" ref="V6078">IFS(Customer_Churn_Records!$D6078&lt;701,"less-score",Customer_Churn_Records!$D6078&lt;851,"high-score")</f>
        <v>less-score</v>
      </c>
      <c r="W6078" s="8" t="str">
        <f t="array" ref="W6078">IF(Customer_Churn_Records!$X6078=0,0,IFS(Customer_Churn_Records!$X6078&lt;100000,"low",Customer_Churn_Records!$X6078&lt;300000,"high"))</f>
        <v>low</v>
      </c>
      <c r="X6078" s="8">
        <f>ROUND(Customer_Churn_Records!$I6078,0)</f>
        <v>69610</v>
      </c>
    </row>
    <row r="6079" ht="14.25" customHeight="1">
      <c r="A6079" s="6">
        <v>9647.0</v>
      </c>
      <c r="B6079" s="6">
        <v>1.5603111E7</v>
      </c>
      <c r="C6079" s="6" t="s">
        <v>4617</v>
      </c>
      <c r="D6079" s="6">
        <v>850.0</v>
      </c>
      <c r="E6079" s="6" t="s">
        <v>9</v>
      </c>
      <c r="F6079" s="6" t="s">
        <v>11</v>
      </c>
      <c r="G6079" s="7" t="s">
        <v>471</v>
      </c>
      <c r="H6079" s="6">
        <v>10.0</v>
      </c>
      <c r="I6079" s="6" t="s">
        <v>14504</v>
      </c>
      <c r="J6079" s="6">
        <v>1.0</v>
      </c>
      <c r="K6079" s="6">
        <v>1.0</v>
      </c>
      <c r="L6079" s="6">
        <v>0.0</v>
      </c>
      <c r="M6079" s="6" t="s">
        <v>14505</v>
      </c>
      <c r="N6079" s="6">
        <v>1.0</v>
      </c>
      <c r="O6079" s="6">
        <v>1.0</v>
      </c>
      <c r="P6079" s="6">
        <v>2.0</v>
      </c>
      <c r="Q6079" s="6" t="s">
        <v>44</v>
      </c>
      <c r="R6079" s="6">
        <v>786.0</v>
      </c>
      <c r="S6079" s="6">
        <f>COUNTIF(Customer_Churn_Records!$B$2:$B$10000,Customer_Churn_Records!$B6079)</f>
        <v>1</v>
      </c>
      <c r="T6079" s="6">
        <f>ROUNDUP(Customer_Churn_Records!$G6079,0)</f>
        <v>71</v>
      </c>
      <c r="U6079" s="6" t="str">
        <f t="array" ref="U6079">IFS(Customer_Churn_Records!$T6079&lt;30,"young",Customer_Churn_Records!$T6079&lt;50,"middle-aged",Customer_Churn_Records!$T6079&lt;100,"old")</f>
        <v>old</v>
      </c>
      <c r="V6079" s="8" t="str">
        <f t="array" ref="V6079">IFS(Customer_Churn_Records!$D6079&lt;701,"less-score",Customer_Churn_Records!$D6079&lt;851,"high-score")</f>
        <v>high-score</v>
      </c>
      <c r="W6079" s="8" t="str">
        <f t="array" ref="W6079">IF(Customer_Churn_Records!$X6079=0,0,IFS(Customer_Churn_Records!$X6079&lt;100000,"low",Customer_Churn_Records!$X6079&lt;300000,"high"))</f>
        <v>low</v>
      </c>
      <c r="X6079" s="8">
        <f>ROUND(Customer_Churn_Records!$I6079,0)</f>
        <v>69608</v>
      </c>
    </row>
    <row r="6080" ht="14.25" customHeight="1">
      <c r="A6080" s="6">
        <v>8006.0</v>
      </c>
      <c r="B6080" s="6">
        <v>1.5632848E7</v>
      </c>
      <c r="C6080" s="6" t="s">
        <v>2359</v>
      </c>
      <c r="D6080" s="6">
        <v>634.0</v>
      </c>
      <c r="E6080" s="6" t="s">
        <v>7</v>
      </c>
      <c r="F6080" s="6" t="s">
        <v>10</v>
      </c>
      <c r="G6080" s="7" t="s">
        <v>118</v>
      </c>
      <c r="H6080" s="6">
        <v>1.0</v>
      </c>
      <c r="I6080" s="6" t="s">
        <v>14506</v>
      </c>
      <c r="J6080" s="6">
        <v>1.0</v>
      </c>
      <c r="K6080" s="6">
        <v>1.0</v>
      </c>
      <c r="L6080" s="6">
        <v>0.0</v>
      </c>
      <c r="M6080" s="6" t="s">
        <v>14507</v>
      </c>
      <c r="N6080" s="6">
        <v>0.0</v>
      </c>
      <c r="O6080" s="6">
        <v>0.0</v>
      </c>
      <c r="P6080" s="6">
        <v>5.0</v>
      </c>
      <c r="Q6080" s="6" t="s">
        <v>79</v>
      </c>
      <c r="R6080" s="6">
        <v>541.0</v>
      </c>
      <c r="S6080" s="6">
        <f>COUNTIF(Customer_Churn_Records!$B$2:$B$10000,Customer_Churn_Records!$B6080)</f>
        <v>1</v>
      </c>
      <c r="T6080" s="6">
        <f>ROUNDUP(Customer_Churn_Records!$G6080,0)</f>
        <v>36</v>
      </c>
      <c r="U6080" s="6" t="str">
        <f t="array" ref="U6080">IFS(Customer_Churn_Records!$T6080&lt;30,"young",Customer_Churn_Records!$T6080&lt;50,"middle-aged",Customer_Churn_Records!$T6080&lt;100,"old")</f>
        <v>middle-aged</v>
      </c>
      <c r="V6080" s="8" t="str">
        <f t="array" ref="V6080">IFS(Customer_Churn_Records!$D6080&lt;701,"less-score",Customer_Churn_Records!$D6080&lt;851,"high-score")</f>
        <v>less-score</v>
      </c>
      <c r="W6080" s="8" t="str">
        <f t="array" ref="W6080">IF(Customer_Churn_Records!$X6080=0,0,IFS(Customer_Churn_Records!$X6080&lt;100000,"low",Customer_Churn_Records!$X6080&lt;300000,"high"))</f>
        <v>low</v>
      </c>
      <c r="X6080" s="8">
        <f>ROUND(Customer_Churn_Records!$I6080,0)</f>
        <v>69519</v>
      </c>
    </row>
    <row r="6081" ht="14.25" customHeight="1">
      <c r="A6081" s="6">
        <v>4470.0</v>
      </c>
      <c r="B6081" s="6">
        <v>1.5692443E7</v>
      </c>
      <c r="C6081" s="6" t="s">
        <v>1825</v>
      </c>
      <c r="D6081" s="6">
        <v>612.0</v>
      </c>
      <c r="E6081" s="6" t="s">
        <v>9</v>
      </c>
      <c r="F6081" s="6" t="s">
        <v>11</v>
      </c>
      <c r="G6081" s="7" t="s">
        <v>103</v>
      </c>
      <c r="H6081" s="6">
        <v>5.0</v>
      </c>
      <c r="I6081" s="6" t="s">
        <v>14508</v>
      </c>
      <c r="J6081" s="6">
        <v>1.0</v>
      </c>
      <c r="K6081" s="6">
        <v>1.0</v>
      </c>
      <c r="L6081" s="6">
        <v>0.0</v>
      </c>
      <c r="M6081" s="6" t="s">
        <v>14509</v>
      </c>
      <c r="N6081" s="6">
        <v>1.0</v>
      </c>
      <c r="O6081" s="6">
        <v>1.0</v>
      </c>
      <c r="P6081" s="6">
        <v>1.0</v>
      </c>
      <c r="Q6081" s="6" t="s">
        <v>79</v>
      </c>
      <c r="R6081" s="6">
        <v>836.0</v>
      </c>
      <c r="S6081" s="6">
        <f>COUNTIF(Customer_Churn_Records!$B$2:$B$10000,Customer_Churn_Records!$B6081)</f>
        <v>1</v>
      </c>
      <c r="T6081" s="6">
        <f>ROUNDUP(Customer_Churn_Records!$G6081,0)</f>
        <v>33</v>
      </c>
      <c r="U6081" s="6" t="str">
        <f t="array" ref="U6081">IFS(Customer_Churn_Records!$T6081&lt;30,"young",Customer_Churn_Records!$T6081&lt;50,"middle-aged",Customer_Churn_Records!$T6081&lt;100,"old")</f>
        <v>middle-aged</v>
      </c>
      <c r="V6081" s="8" t="str">
        <f t="array" ref="V6081">IFS(Customer_Churn_Records!$D6081&lt;701,"less-score",Customer_Churn_Records!$D6081&lt;851,"high-score")</f>
        <v>less-score</v>
      </c>
      <c r="W6081" s="8" t="str">
        <f t="array" ref="W6081">IF(Customer_Churn_Records!$X6081=0,0,IFS(Customer_Churn_Records!$X6081&lt;100000,"low",Customer_Churn_Records!$X6081&lt;300000,"high"))</f>
        <v>low</v>
      </c>
      <c r="X6081" s="8">
        <f>ROUND(Customer_Churn_Records!$I6081,0)</f>
        <v>69479</v>
      </c>
    </row>
    <row r="6082" ht="14.25" customHeight="1">
      <c r="A6082" s="6">
        <v>5568.0</v>
      </c>
      <c r="B6082" s="6">
        <v>1.5787222E7</v>
      </c>
      <c r="C6082" s="6" t="s">
        <v>488</v>
      </c>
      <c r="D6082" s="6">
        <v>676.0</v>
      </c>
      <c r="E6082" s="6" t="s">
        <v>8</v>
      </c>
      <c r="F6082" s="6" t="s">
        <v>11</v>
      </c>
      <c r="G6082" s="7" t="s">
        <v>160</v>
      </c>
      <c r="H6082" s="6">
        <v>1.0</v>
      </c>
      <c r="I6082" s="6" t="s">
        <v>14510</v>
      </c>
      <c r="J6082" s="6">
        <v>2.0</v>
      </c>
      <c r="K6082" s="6">
        <v>1.0</v>
      </c>
      <c r="L6082" s="6">
        <v>1.0</v>
      </c>
      <c r="M6082" s="6" t="s">
        <v>14511</v>
      </c>
      <c r="N6082" s="6">
        <v>0.0</v>
      </c>
      <c r="O6082" s="6">
        <v>0.0</v>
      </c>
      <c r="P6082" s="6">
        <v>4.0</v>
      </c>
      <c r="Q6082" s="6" t="s">
        <v>58</v>
      </c>
      <c r="R6082" s="6">
        <v>917.0</v>
      </c>
      <c r="S6082" s="6">
        <f>COUNTIF(Customer_Churn_Records!$B$2:$B$10000,Customer_Churn_Records!$B6082)</f>
        <v>1</v>
      </c>
      <c r="T6082" s="6">
        <f>ROUNDUP(Customer_Churn_Records!$G6082,0)</f>
        <v>28</v>
      </c>
      <c r="U6082" s="6" t="str">
        <f t="array" ref="U6082">IFS(Customer_Churn_Records!$T6082&lt;30,"young",Customer_Churn_Records!$T6082&lt;50,"middle-aged",Customer_Churn_Records!$T6082&lt;100,"old")</f>
        <v>young</v>
      </c>
      <c r="V6082" s="8" t="str">
        <f t="array" ref="V6082">IFS(Customer_Churn_Records!$D6082&lt;701,"less-score",Customer_Churn_Records!$D6082&lt;851,"high-score")</f>
        <v>less-score</v>
      </c>
      <c r="W6082" s="8" t="str">
        <f t="array" ref="W6082">IF(Customer_Churn_Records!$X6082=0,0,IFS(Customer_Churn_Records!$X6082&lt;100000,"low",Customer_Churn_Records!$X6082&lt;300000,"high"))</f>
        <v>low</v>
      </c>
      <c r="X6082" s="8">
        <f>ROUND(Customer_Churn_Records!$I6082,0)</f>
        <v>69459</v>
      </c>
    </row>
    <row r="6083" ht="14.25" customHeight="1">
      <c r="A6083" s="6">
        <v>8864.0</v>
      </c>
      <c r="B6083" s="6">
        <v>1.5781129E7</v>
      </c>
      <c r="C6083" s="6" t="s">
        <v>14512</v>
      </c>
      <c r="D6083" s="6">
        <v>687.0</v>
      </c>
      <c r="E6083" s="6" t="s">
        <v>9</v>
      </c>
      <c r="F6083" s="6" t="s">
        <v>11</v>
      </c>
      <c r="G6083" s="7" t="s">
        <v>41</v>
      </c>
      <c r="H6083" s="6">
        <v>8.0</v>
      </c>
      <c r="I6083" s="6" t="s">
        <v>14513</v>
      </c>
      <c r="J6083" s="6">
        <v>2.0</v>
      </c>
      <c r="K6083" s="6">
        <v>1.0</v>
      </c>
      <c r="L6083" s="6">
        <v>1.0</v>
      </c>
      <c r="M6083" s="6" t="s">
        <v>14514</v>
      </c>
      <c r="N6083" s="6">
        <v>1.0</v>
      </c>
      <c r="O6083" s="6">
        <v>1.0</v>
      </c>
      <c r="P6083" s="6">
        <v>4.0</v>
      </c>
      <c r="Q6083" s="6" t="s">
        <v>49</v>
      </c>
      <c r="R6083" s="6">
        <v>778.0</v>
      </c>
      <c r="S6083" s="6">
        <f>COUNTIF(Customer_Churn_Records!$B$2:$B$10000,Customer_Churn_Records!$B6083)</f>
        <v>1</v>
      </c>
      <c r="T6083" s="6">
        <f>ROUNDUP(Customer_Churn_Records!$G6083,0)</f>
        <v>38</v>
      </c>
      <c r="U6083" s="6" t="str">
        <f t="array" ref="U6083">IFS(Customer_Churn_Records!$T6083&lt;30,"young",Customer_Churn_Records!$T6083&lt;50,"middle-aged",Customer_Churn_Records!$T6083&lt;100,"old")</f>
        <v>middle-aged</v>
      </c>
      <c r="V6083" s="8" t="str">
        <f t="array" ref="V6083">IFS(Customer_Churn_Records!$D6083&lt;701,"less-score",Customer_Churn_Records!$D6083&lt;851,"high-score")</f>
        <v>less-score</v>
      </c>
      <c r="W6083" s="8" t="str">
        <f t="array" ref="W6083">IF(Customer_Churn_Records!$X6083=0,0,IFS(Customer_Churn_Records!$X6083&lt;100000,"low",Customer_Churn_Records!$X6083&lt;300000,"high"))</f>
        <v>low</v>
      </c>
      <c r="X6083" s="8">
        <f>ROUND(Customer_Churn_Records!$I6083,0)</f>
        <v>69434</v>
      </c>
    </row>
    <row r="6084" ht="14.25" customHeight="1">
      <c r="A6084" s="6">
        <v>4496.0</v>
      </c>
      <c r="B6084" s="6">
        <v>1.5657317E7</v>
      </c>
      <c r="C6084" s="6" t="s">
        <v>5037</v>
      </c>
      <c r="D6084" s="6">
        <v>789.0</v>
      </c>
      <c r="E6084" s="6" t="s">
        <v>7</v>
      </c>
      <c r="F6084" s="6" t="s">
        <v>10</v>
      </c>
      <c r="G6084" s="7" t="s">
        <v>114</v>
      </c>
      <c r="H6084" s="6">
        <v>7.0</v>
      </c>
      <c r="I6084" s="6" t="s">
        <v>14515</v>
      </c>
      <c r="J6084" s="6">
        <v>1.0</v>
      </c>
      <c r="K6084" s="6">
        <v>1.0</v>
      </c>
      <c r="L6084" s="6">
        <v>0.0</v>
      </c>
      <c r="M6084" s="6" t="s">
        <v>14516</v>
      </c>
      <c r="N6084" s="6">
        <v>0.0</v>
      </c>
      <c r="O6084" s="6">
        <v>0.0</v>
      </c>
      <c r="P6084" s="6">
        <v>2.0</v>
      </c>
      <c r="Q6084" s="6" t="s">
        <v>44</v>
      </c>
      <c r="R6084" s="6">
        <v>666.0</v>
      </c>
      <c r="S6084" s="6">
        <f>COUNTIF(Customer_Churn_Records!$B$2:$B$10000,Customer_Churn_Records!$B6084)</f>
        <v>1</v>
      </c>
      <c r="T6084" s="6">
        <f>ROUNDUP(Customer_Churn_Records!$G6084,0)</f>
        <v>32</v>
      </c>
      <c r="U6084" s="6" t="str">
        <f t="array" ref="U6084">IFS(Customer_Churn_Records!$T6084&lt;30,"young",Customer_Churn_Records!$T6084&lt;50,"middle-aged",Customer_Churn_Records!$T6084&lt;100,"old")</f>
        <v>middle-aged</v>
      </c>
      <c r="V6084" s="8" t="str">
        <f t="array" ref="V6084">IFS(Customer_Churn_Records!$D6084&lt;701,"less-score",Customer_Churn_Records!$D6084&lt;851,"high-score")</f>
        <v>high-score</v>
      </c>
      <c r="W6084" s="8" t="str">
        <f t="array" ref="W6084">IF(Customer_Churn_Records!$X6084=0,0,IFS(Customer_Churn_Records!$X6084&lt;100000,"low",Customer_Churn_Records!$X6084&lt;300000,"high"))</f>
        <v>low</v>
      </c>
      <c r="X6084" s="8">
        <f>ROUND(Customer_Churn_Records!$I6084,0)</f>
        <v>69424</v>
      </c>
    </row>
    <row r="6085" ht="14.25" customHeight="1">
      <c r="A6085" s="6">
        <v>3679.0</v>
      </c>
      <c r="B6085" s="6">
        <v>1.5609458E7</v>
      </c>
      <c r="C6085" s="6" t="s">
        <v>8454</v>
      </c>
      <c r="D6085" s="6">
        <v>797.0</v>
      </c>
      <c r="E6085" s="6" t="s">
        <v>7</v>
      </c>
      <c r="F6085" s="6" t="s">
        <v>11</v>
      </c>
      <c r="G6085" s="7" t="s">
        <v>128</v>
      </c>
      <c r="H6085" s="6">
        <v>10.0</v>
      </c>
      <c r="I6085" s="6" t="s">
        <v>14517</v>
      </c>
      <c r="J6085" s="6">
        <v>1.0</v>
      </c>
      <c r="K6085" s="6">
        <v>1.0</v>
      </c>
      <c r="L6085" s="6">
        <v>1.0</v>
      </c>
      <c r="M6085" s="6" t="s">
        <v>14518</v>
      </c>
      <c r="N6085" s="6">
        <v>0.0</v>
      </c>
      <c r="O6085" s="6">
        <v>0.0</v>
      </c>
      <c r="P6085" s="6">
        <v>4.0</v>
      </c>
      <c r="Q6085" s="6" t="s">
        <v>49</v>
      </c>
      <c r="R6085" s="6">
        <v>856.0</v>
      </c>
      <c r="S6085" s="6">
        <f>COUNTIF(Customer_Churn_Records!$B$2:$B$10000,Customer_Churn_Records!$B6085)</f>
        <v>1</v>
      </c>
      <c r="T6085" s="6">
        <f>ROUNDUP(Customer_Churn_Records!$G6085,0)</f>
        <v>30</v>
      </c>
      <c r="U6085" s="6" t="str">
        <f t="array" ref="U6085">IFS(Customer_Churn_Records!$T6085&lt;30,"young",Customer_Churn_Records!$T6085&lt;50,"middle-aged",Customer_Churn_Records!$T6085&lt;100,"old")</f>
        <v>middle-aged</v>
      </c>
      <c r="V6085" s="8" t="str">
        <f t="array" ref="V6085">IFS(Customer_Churn_Records!$D6085&lt;701,"less-score",Customer_Churn_Records!$D6085&lt;851,"high-score")</f>
        <v>high-score</v>
      </c>
      <c r="W6085" s="8" t="str">
        <f t="array" ref="W6085">IF(Customer_Churn_Records!$X6085=0,0,IFS(Customer_Churn_Records!$X6085&lt;100000,"low",Customer_Churn_Records!$X6085&lt;300000,"high"))</f>
        <v>low</v>
      </c>
      <c r="X6085" s="8">
        <f>ROUND(Customer_Churn_Records!$I6085,0)</f>
        <v>69413</v>
      </c>
    </row>
    <row r="6086" ht="14.25" customHeight="1">
      <c r="A6086" s="6">
        <v>5328.0</v>
      </c>
      <c r="B6086" s="6">
        <v>1.564149E7</v>
      </c>
      <c r="C6086" s="6" t="s">
        <v>10926</v>
      </c>
      <c r="D6086" s="6">
        <v>850.0</v>
      </c>
      <c r="E6086" s="6" t="s">
        <v>8</v>
      </c>
      <c r="F6086" s="6" t="s">
        <v>10</v>
      </c>
      <c r="G6086" s="7" t="s">
        <v>213</v>
      </c>
      <c r="H6086" s="6">
        <v>8.0</v>
      </c>
      <c r="I6086" s="6" t="s">
        <v>14519</v>
      </c>
      <c r="J6086" s="6">
        <v>2.0</v>
      </c>
      <c r="K6086" s="6">
        <v>1.0</v>
      </c>
      <c r="L6086" s="6">
        <v>0.0</v>
      </c>
      <c r="M6086" s="6" t="s">
        <v>14520</v>
      </c>
      <c r="N6086" s="6">
        <v>0.0</v>
      </c>
      <c r="O6086" s="6">
        <v>0.0</v>
      </c>
      <c r="P6086" s="6">
        <v>4.0</v>
      </c>
      <c r="Q6086" s="6" t="s">
        <v>44</v>
      </c>
      <c r="R6086" s="6">
        <v>722.0</v>
      </c>
      <c r="S6086" s="6">
        <f>COUNTIF(Customer_Churn_Records!$B$2:$B$10000,Customer_Churn_Records!$B6086)</f>
        <v>1</v>
      </c>
      <c r="T6086" s="6">
        <f>ROUNDUP(Customer_Churn_Records!$G6086,0)</f>
        <v>25</v>
      </c>
      <c r="U6086" s="6" t="str">
        <f t="array" ref="U6086">IFS(Customer_Churn_Records!$T6086&lt;30,"young",Customer_Churn_Records!$T6086&lt;50,"middle-aged",Customer_Churn_Records!$T6086&lt;100,"old")</f>
        <v>young</v>
      </c>
      <c r="V6086" s="8" t="str">
        <f t="array" ref="V6086">IFS(Customer_Churn_Records!$D6086&lt;701,"less-score",Customer_Churn_Records!$D6086&lt;851,"high-score")</f>
        <v>high-score</v>
      </c>
      <c r="W6086" s="8" t="str">
        <f t="array" ref="W6086">IF(Customer_Churn_Records!$X6086=0,0,IFS(Customer_Churn_Records!$X6086&lt;100000,"low",Customer_Churn_Records!$X6086&lt;300000,"high"))</f>
        <v>low</v>
      </c>
      <c r="X6086" s="8">
        <f>ROUND(Customer_Churn_Records!$I6086,0)</f>
        <v>69385</v>
      </c>
    </row>
    <row r="6087" ht="14.25" customHeight="1">
      <c r="A6087" s="6">
        <v>6681.0</v>
      </c>
      <c r="B6087" s="6">
        <v>1.558845E7</v>
      </c>
      <c r="C6087" s="6" t="s">
        <v>4927</v>
      </c>
      <c r="D6087" s="6">
        <v>633.0</v>
      </c>
      <c r="E6087" s="6" t="s">
        <v>7</v>
      </c>
      <c r="F6087" s="6" t="s">
        <v>10</v>
      </c>
      <c r="G6087" s="7" t="s">
        <v>402</v>
      </c>
      <c r="H6087" s="6">
        <v>8.0</v>
      </c>
      <c r="I6087" s="6" t="s">
        <v>14521</v>
      </c>
      <c r="J6087" s="6">
        <v>1.0</v>
      </c>
      <c r="K6087" s="6">
        <v>1.0</v>
      </c>
      <c r="L6087" s="6">
        <v>1.0</v>
      </c>
      <c r="M6087" s="6" t="s">
        <v>14522</v>
      </c>
      <c r="N6087" s="6">
        <v>0.0</v>
      </c>
      <c r="O6087" s="6">
        <v>0.0</v>
      </c>
      <c r="P6087" s="6">
        <v>4.0</v>
      </c>
      <c r="Q6087" s="6" t="s">
        <v>58</v>
      </c>
      <c r="R6087" s="6">
        <v>437.0</v>
      </c>
      <c r="S6087" s="6">
        <f>COUNTIF(Customer_Churn_Records!$B$2:$B$10000,Customer_Churn_Records!$B6087)</f>
        <v>1</v>
      </c>
      <c r="T6087" s="6">
        <f>ROUNDUP(Customer_Churn_Records!$G6087,0)</f>
        <v>60</v>
      </c>
      <c r="U6087" s="6" t="str">
        <f t="array" ref="U6087">IFS(Customer_Churn_Records!$T6087&lt;30,"young",Customer_Churn_Records!$T6087&lt;50,"middle-aged",Customer_Churn_Records!$T6087&lt;100,"old")</f>
        <v>old</v>
      </c>
      <c r="V6087" s="8" t="str">
        <f t="array" ref="V6087">IFS(Customer_Churn_Records!$D6087&lt;701,"less-score",Customer_Churn_Records!$D6087&lt;851,"high-score")</f>
        <v>less-score</v>
      </c>
      <c r="W6087" s="8" t="str">
        <f t="array" ref="W6087">IF(Customer_Churn_Records!$X6087=0,0,IFS(Customer_Churn_Records!$X6087&lt;100000,"low",Customer_Churn_Records!$X6087&lt;300000,"high"))</f>
        <v>low</v>
      </c>
      <c r="X6087" s="8">
        <f>ROUND(Customer_Churn_Records!$I6087,0)</f>
        <v>69365</v>
      </c>
    </row>
    <row r="6088" ht="14.25" customHeight="1">
      <c r="A6088" s="6">
        <v>3146.0</v>
      </c>
      <c r="B6088" s="6">
        <v>1.577559E7</v>
      </c>
      <c r="C6088" s="6" t="s">
        <v>6483</v>
      </c>
      <c r="D6088" s="6">
        <v>482.0</v>
      </c>
      <c r="E6088" s="6" t="s">
        <v>8</v>
      </c>
      <c r="F6088" s="6" t="s">
        <v>10</v>
      </c>
      <c r="G6088" s="7" t="s">
        <v>68</v>
      </c>
      <c r="H6088" s="6">
        <v>2.0</v>
      </c>
      <c r="I6088" s="6" t="s">
        <v>14523</v>
      </c>
      <c r="J6088" s="6">
        <v>1.0</v>
      </c>
      <c r="K6088" s="6">
        <v>0.0</v>
      </c>
      <c r="L6088" s="6">
        <v>0.0</v>
      </c>
      <c r="M6088" s="6" t="s">
        <v>14524</v>
      </c>
      <c r="N6088" s="6">
        <v>1.0</v>
      </c>
      <c r="O6088" s="6">
        <v>1.0</v>
      </c>
      <c r="P6088" s="6">
        <v>5.0</v>
      </c>
      <c r="Q6088" s="6" t="s">
        <v>58</v>
      </c>
      <c r="R6088" s="6">
        <v>910.0</v>
      </c>
      <c r="S6088" s="6">
        <f>COUNTIF(Customer_Churn_Records!$B$2:$B$10000,Customer_Churn_Records!$B6088)</f>
        <v>1</v>
      </c>
      <c r="T6088" s="6">
        <f>ROUNDUP(Customer_Churn_Records!$G6088,0)</f>
        <v>48</v>
      </c>
      <c r="U6088" s="6" t="str">
        <f t="array" ref="U6088">IFS(Customer_Churn_Records!$T6088&lt;30,"young",Customer_Churn_Records!$T6088&lt;50,"middle-aged",Customer_Churn_Records!$T6088&lt;100,"old")</f>
        <v>middle-aged</v>
      </c>
      <c r="V6088" s="8" t="str">
        <f t="array" ref="V6088">IFS(Customer_Churn_Records!$D6088&lt;701,"less-score",Customer_Churn_Records!$D6088&lt;851,"high-score")</f>
        <v>less-score</v>
      </c>
      <c r="W6088" s="8" t="str">
        <f t="array" ref="W6088">IF(Customer_Churn_Records!$X6088=0,0,IFS(Customer_Churn_Records!$X6088&lt;100000,"low",Customer_Churn_Records!$X6088&lt;300000,"high"))</f>
        <v>low</v>
      </c>
      <c r="X6088" s="8">
        <f>ROUND(Customer_Churn_Records!$I6088,0)</f>
        <v>69329</v>
      </c>
    </row>
    <row r="6089" ht="14.25" customHeight="1">
      <c r="A6089" s="6">
        <v>7785.0</v>
      </c>
      <c r="B6089" s="6">
        <v>1.5756299E7</v>
      </c>
      <c r="C6089" s="6" t="s">
        <v>2753</v>
      </c>
      <c r="D6089" s="6">
        <v>741.0</v>
      </c>
      <c r="E6089" s="6" t="s">
        <v>7</v>
      </c>
      <c r="F6089" s="6" t="s">
        <v>10</v>
      </c>
      <c r="G6089" s="7" t="s">
        <v>728</v>
      </c>
      <c r="H6089" s="6">
        <v>2.0</v>
      </c>
      <c r="I6089" s="6" t="s">
        <v>14525</v>
      </c>
      <c r="J6089" s="6">
        <v>1.0</v>
      </c>
      <c r="K6089" s="6">
        <v>1.0</v>
      </c>
      <c r="L6089" s="6">
        <v>1.0</v>
      </c>
      <c r="M6089" s="6" t="s">
        <v>14526</v>
      </c>
      <c r="N6089" s="6">
        <v>0.0</v>
      </c>
      <c r="O6089" s="6">
        <v>0.0</v>
      </c>
      <c r="P6089" s="6">
        <v>1.0</v>
      </c>
      <c r="Q6089" s="6" t="s">
        <v>49</v>
      </c>
      <c r="R6089" s="6">
        <v>384.0</v>
      </c>
      <c r="S6089" s="6">
        <f>COUNTIF(Customer_Churn_Records!$B$2:$B$10000,Customer_Churn_Records!$B6089)</f>
        <v>1</v>
      </c>
      <c r="T6089" s="6">
        <f>ROUNDUP(Customer_Churn_Records!$G6089,0)</f>
        <v>64</v>
      </c>
      <c r="U6089" s="6" t="str">
        <f t="array" ref="U6089">IFS(Customer_Churn_Records!$T6089&lt;30,"young",Customer_Churn_Records!$T6089&lt;50,"middle-aged",Customer_Churn_Records!$T6089&lt;100,"old")</f>
        <v>old</v>
      </c>
      <c r="V6089" s="8" t="str">
        <f t="array" ref="V6089">IFS(Customer_Churn_Records!$D6089&lt;701,"less-score",Customer_Churn_Records!$D6089&lt;851,"high-score")</f>
        <v>high-score</v>
      </c>
      <c r="W6089" s="8" t="str">
        <f t="array" ref="W6089">IF(Customer_Churn_Records!$X6089=0,0,IFS(Customer_Churn_Records!$X6089&lt;100000,"low",Customer_Churn_Records!$X6089&lt;300000,"high"))</f>
        <v>low</v>
      </c>
      <c r="X6089" s="8">
        <f>ROUND(Customer_Churn_Records!$I6089,0)</f>
        <v>69311</v>
      </c>
    </row>
    <row r="6090" ht="14.25" customHeight="1">
      <c r="A6090" s="6">
        <v>2129.0</v>
      </c>
      <c r="B6090" s="6">
        <v>1.5605835E7</v>
      </c>
      <c r="C6090" s="6" t="s">
        <v>13203</v>
      </c>
      <c r="D6090" s="6">
        <v>743.0</v>
      </c>
      <c r="E6090" s="6" t="s">
        <v>7</v>
      </c>
      <c r="F6090" s="6" t="s">
        <v>11</v>
      </c>
      <c r="G6090" s="7" t="s">
        <v>72</v>
      </c>
      <c r="H6090" s="6">
        <v>8.0</v>
      </c>
      <c r="I6090" s="6" t="s">
        <v>14527</v>
      </c>
      <c r="J6090" s="6">
        <v>2.0</v>
      </c>
      <c r="K6090" s="6">
        <v>0.0</v>
      </c>
      <c r="L6090" s="6">
        <v>1.0</v>
      </c>
      <c r="M6090" s="6" t="s">
        <v>14528</v>
      </c>
      <c r="N6090" s="6">
        <v>0.0</v>
      </c>
      <c r="O6090" s="6">
        <v>0.0</v>
      </c>
      <c r="P6090" s="6">
        <v>3.0</v>
      </c>
      <c r="Q6090" s="6" t="s">
        <v>79</v>
      </c>
      <c r="R6090" s="6">
        <v>785.0</v>
      </c>
      <c r="S6090" s="6">
        <f>COUNTIF(Customer_Churn_Records!$B$2:$B$10000,Customer_Churn_Records!$B6090)</f>
        <v>1</v>
      </c>
      <c r="T6090" s="6">
        <f>ROUNDUP(Customer_Churn_Records!$G6090,0)</f>
        <v>37</v>
      </c>
      <c r="U6090" s="6" t="str">
        <f t="array" ref="U6090">IFS(Customer_Churn_Records!$T6090&lt;30,"young",Customer_Churn_Records!$T6090&lt;50,"middle-aged",Customer_Churn_Records!$T6090&lt;100,"old")</f>
        <v>middle-aged</v>
      </c>
      <c r="V6090" s="8" t="str">
        <f t="array" ref="V6090">IFS(Customer_Churn_Records!$D6090&lt;701,"less-score",Customer_Churn_Records!$D6090&lt;851,"high-score")</f>
        <v>high-score</v>
      </c>
      <c r="W6090" s="8" t="str">
        <f t="array" ref="W6090">IF(Customer_Churn_Records!$X6090=0,0,IFS(Customer_Churn_Records!$X6090&lt;100000,"low",Customer_Churn_Records!$X6090&lt;300000,"high"))</f>
        <v>low</v>
      </c>
      <c r="X6090" s="8">
        <f>ROUND(Customer_Churn_Records!$I6090,0)</f>
        <v>69144</v>
      </c>
    </row>
    <row r="6091" ht="14.25" customHeight="1">
      <c r="A6091" s="6">
        <v>2975.0</v>
      </c>
      <c r="B6091" s="6">
        <v>1.5746737E7</v>
      </c>
      <c r="C6091" s="6" t="s">
        <v>14529</v>
      </c>
      <c r="D6091" s="6">
        <v>565.0</v>
      </c>
      <c r="E6091" s="6" t="s">
        <v>8</v>
      </c>
      <c r="F6091" s="6" t="s">
        <v>11</v>
      </c>
      <c r="G6091" s="7" t="s">
        <v>274</v>
      </c>
      <c r="H6091" s="6">
        <v>9.0</v>
      </c>
      <c r="I6091" s="6" t="s">
        <v>14530</v>
      </c>
      <c r="J6091" s="6">
        <v>1.0</v>
      </c>
      <c r="K6091" s="6">
        <v>1.0</v>
      </c>
      <c r="L6091" s="6">
        <v>1.0</v>
      </c>
      <c r="M6091" s="6" t="s">
        <v>14531</v>
      </c>
      <c r="N6091" s="6">
        <v>0.0</v>
      </c>
      <c r="O6091" s="6">
        <v>0.0</v>
      </c>
      <c r="P6091" s="6">
        <v>5.0</v>
      </c>
      <c r="Q6091" s="6" t="s">
        <v>79</v>
      </c>
      <c r="R6091" s="6">
        <v>558.0</v>
      </c>
      <c r="S6091" s="6">
        <f>COUNTIF(Customer_Churn_Records!$B$2:$B$10000,Customer_Churn_Records!$B6091)</f>
        <v>1</v>
      </c>
      <c r="T6091" s="6">
        <f>ROUNDUP(Customer_Churn_Records!$G6091,0)</f>
        <v>59</v>
      </c>
      <c r="U6091" s="6" t="str">
        <f t="array" ref="U6091">IFS(Customer_Churn_Records!$T6091&lt;30,"young",Customer_Churn_Records!$T6091&lt;50,"middle-aged",Customer_Churn_Records!$T6091&lt;100,"old")</f>
        <v>old</v>
      </c>
      <c r="V6091" s="8" t="str">
        <f t="array" ref="V6091">IFS(Customer_Churn_Records!$D6091&lt;701,"less-score",Customer_Churn_Records!$D6091&lt;851,"high-score")</f>
        <v>less-score</v>
      </c>
      <c r="W6091" s="8" t="str">
        <f t="array" ref="W6091">IF(Customer_Churn_Records!$X6091=0,0,IFS(Customer_Churn_Records!$X6091&lt;100000,"low",Customer_Churn_Records!$X6091&lt;300000,"high"))</f>
        <v>low</v>
      </c>
      <c r="X6091" s="8">
        <f>ROUND(Customer_Churn_Records!$I6091,0)</f>
        <v>69130</v>
      </c>
    </row>
    <row r="6092" ht="14.25" customHeight="1">
      <c r="A6092" s="6">
        <v>3466.0</v>
      </c>
      <c r="B6092" s="6">
        <v>1.5763704E7</v>
      </c>
      <c r="C6092" s="6" t="s">
        <v>4080</v>
      </c>
      <c r="D6092" s="6">
        <v>692.0</v>
      </c>
      <c r="E6092" s="6" t="s">
        <v>8</v>
      </c>
      <c r="F6092" s="6" t="s">
        <v>10</v>
      </c>
      <c r="G6092" s="7" t="s">
        <v>76</v>
      </c>
      <c r="H6092" s="6">
        <v>2.0</v>
      </c>
      <c r="I6092" s="6" t="s">
        <v>14532</v>
      </c>
      <c r="J6092" s="6">
        <v>2.0</v>
      </c>
      <c r="K6092" s="6">
        <v>0.0</v>
      </c>
      <c r="L6092" s="6">
        <v>0.0</v>
      </c>
      <c r="M6092" s="6" t="s">
        <v>14533</v>
      </c>
      <c r="N6092" s="6">
        <v>0.0</v>
      </c>
      <c r="O6092" s="6">
        <v>0.0</v>
      </c>
      <c r="P6092" s="6">
        <v>3.0</v>
      </c>
      <c r="Q6092" s="6" t="s">
        <v>58</v>
      </c>
      <c r="R6092" s="6">
        <v>708.0</v>
      </c>
      <c r="S6092" s="6">
        <f>COUNTIF(Customer_Churn_Records!$B$2:$B$10000,Customer_Churn_Records!$B6092)</f>
        <v>1</v>
      </c>
      <c r="T6092" s="6">
        <f>ROUNDUP(Customer_Churn_Records!$G6092,0)</f>
        <v>43</v>
      </c>
      <c r="U6092" s="6" t="str">
        <f t="array" ref="U6092">IFS(Customer_Churn_Records!$T6092&lt;30,"young",Customer_Churn_Records!$T6092&lt;50,"middle-aged",Customer_Churn_Records!$T6092&lt;100,"old")</f>
        <v>middle-aged</v>
      </c>
      <c r="V6092" s="8" t="str">
        <f t="array" ref="V6092">IFS(Customer_Churn_Records!$D6092&lt;701,"less-score",Customer_Churn_Records!$D6092&lt;851,"high-score")</f>
        <v>less-score</v>
      </c>
      <c r="W6092" s="8" t="str">
        <f t="array" ref="W6092">IF(Customer_Churn_Records!$X6092=0,0,IFS(Customer_Churn_Records!$X6092&lt;100000,"low",Customer_Churn_Records!$X6092&lt;300000,"high"))</f>
        <v>low</v>
      </c>
      <c r="X6092" s="8">
        <f>ROUND(Customer_Churn_Records!$I6092,0)</f>
        <v>69014</v>
      </c>
    </row>
    <row r="6093" ht="14.25" customHeight="1">
      <c r="A6093" s="6">
        <v>3233.0</v>
      </c>
      <c r="B6093" s="6">
        <v>1.5814553E7</v>
      </c>
      <c r="C6093" s="6" t="s">
        <v>1580</v>
      </c>
      <c r="D6093" s="6">
        <v>559.0</v>
      </c>
      <c r="E6093" s="6" t="s">
        <v>7</v>
      </c>
      <c r="F6093" s="6" t="s">
        <v>10</v>
      </c>
      <c r="G6093" s="7" t="s">
        <v>140</v>
      </c>
      <c r="H6093" s="6">
        <v>5.0</v>
      </c>
      <c r="I6093" s="6" t="s">
        <v>14534</v>
      </c>
      <c r="J6093" s="6">
        <v>2.0</v>
      </c>
      <c r="K6093" s="6">
        <v>1.0</v>
      </c>
      <c r="L6093" s="6">
        <v>1.0</v>
      </c>
      <c r="M6093" s="6" t="s">
        <v>14535</v>
      </c>
      <c r="N6093" s="6">
        <v>0.0</v>
      </c>
      <c r="O6093" s="6">
        <v>0.0</v>
      </c>
      <c r="P6093" s="6">
        <v>2.0</v>
      </c>
      <c r="Q6093" s="6" t="s">
        <v>79</v>
      </c>
      <c r="R6093" s="6">
        <v>840.0</v>
      </c>
      <c r="S6093" s="6">
        <f>COUNTIF(Customer_Churn_Records!$B$2:$B$10000,Customer_Churn_Records!$B6093)</f>
        <v>1</v>
      </c>
      <c r="T6093" s="6">
        <f>ROUNDUP(Customer_Churn_Records!$G6093,0)</f>
        <v>34</v>
      </c>
      <c r="U6093" s="6" t="str">
        <f t="array" ref="U6093">IFS(Customer_Churn_Records!$T6093&lt;30,"young",Customer_Churn_Records!$T6093&lt;50,"middle-aged",Customer_Churn_Records!$T6093&lt;100,"old")</f>
        <v>middle-aged</v>
      </c>
      <c r="V6093" s="8" t="str">
        <f t="array" ref="V6093">IFS(Customer_Churn_Records!$D6093&lt;701,"less-score",Customer_Churn_Records!$D6093&lt;851,"high-score")</f>
        <v>less-score</v>
      </c>
      <c r="W6093" s="8" t="str">
        <f t="array" ref="W6093">IF(Customer_Churn_Records!$X6093=0,0,IFS(Customer_Churn_Records!$X6093&lt;100000,"low",Customer_Churn_Records!$X6093&lt;300000,"high"))</f>
        <v>low</v>
      </c>
      <c r="X6093" s="8">
        <f>ROUND(Customer_Churn_Records!$I6093,0)</f>
        <v>69000</v>
      </c>
    </row>
    <row r="6094" ht="14.25" customHeight="1">
      <c r="A6094" s="6">
        <v>7257.0</v>
      </c>
      <c r="B6094" s="6">
        <v>1.5585928E7</v>
      </c>
      <c r="C6094" s="6" t="s">
        <v>1627</v>
      </c>
      <c r="D6094" s="6">
        <v>821.0</v>
      </c>
      <c r="E6094" s="6" t="s">
        <v>8</v>
      </c>
      <c r="F6094" s="6" t="s">
        <v>10</v>
      </c>
      <c r="G6094" s="7" t="s">
        <v>363</v>
      </c>
      <c r="H6094" s="6">
        <v>2.0</v>
      </c>
      <c r="I6094" s="6" t="s">
        <v>14536</v>
      </c>
      <c r="J6094" s="6">
        <v>1.0</v>
      </c>
      <c r="K6094" s="6">
        <v>1.0</v>
      </c>
      <c r="L6094" s="6">
        <v>1.0</v>
      </c>
      <c r="M6094" s="6" t="s">
        <v>14537</v>
      </c>
      <c r="N6094" s="6">
        <v>0.0</v>
      </c>
      <c r="O6094" s="6">
        <v>0.0</v>
      </c>
      <c r="P6094" s="6">
        <v>4.0</v>
      </c>
      <c r="Q6094" s="6" t="s">
        <v>49</v>
      </c>
      <c r="R6094" s="6">
        <v>369.0</v>
      </c>
      <c r="S6094" s="6">
        <f>COUNTIF(Customer_Churn_Records!$B$2:$B$10000,Customer_Churn_Records!$B6094)</f>
        <v>1</v>
      </c>
      <c r="T6094" s="6">
        <f>ROUNDUP(Customer_Churn_Records!$G6094,0)</f>
        <v>31</v>
      </c>
      <c r="U6094" s="6" t="str">
        <f t="array" ref="U6094">IFS(Customer_Churn_Records!$T6094&lt;30,"young",Customer_Churn_Records!$T6094&lt;50,"middle-aged",Customer_Churn_Records!$T6094&lt;100,"old")</f>
        <v>middle-aged</v>
      </c>
      <c r="V6094" s="8" t="str">
        <f t="array" ref="V6094">IFS(Customer_Churn_Records!$D6094&lt;701,"less-score",Customer_Churn_Records!$D6094&lt;851,"high-score")</f>
        <v>high-score</v>
      </c>
      <c r="W6094" s="8" t="str">
        <f t="array" ref="W6094">IF(Customer_Churn_Records!$X6094=0,0,IFS(Customer_Churn_Records!$X6094&lt;100000,"low",Customer_Churn_Records!$X6094&lt;300000,"high"))</f>
        <v>low</v>
      </c>
      <c r="X6094" s="8">
        <f>ROUND(Customer_Churn_Records!$I6094,0)</f>
        <v>68928</v>
      </c>
    </row>
    <row r="6095" ht="14.25" customHeight="1">
      <c r="A6095" s="6">
        <v>2277.0</v>
      </c>
      <c r="B6095" s="6">
        <v>1.5684951E7</v>
      </c>
      <c r="C6095" s="6" t="s">
        <v>2174</v>
      </c>
      <c r="D6095" s="6">
        <v>542.0</v>
      </c>
      <c r="E6095" s="6" t="s">
        <v>7</v>
      </c>
      <c r="F6095" s="6" t="s">
        <v>10</v>
      </c>
      <c r="G6095" s="7" t="s">
        <v>274</v>
      </c>
      <c r="H6095" s="6">
        <v>2.0</v>
      </c>
      <c r="I6095" s="6" t="s">
        <v>14538</v>
      </c>
      <c r="J6095" s="6">
        <v>2.0</v>
      </c>
      <c r="K6095" s="6">
        <v>1.0</v>
      </c>
      <c r="L6095" s="6">
        <v>0.0</v>
      </c>
      <c r="M6095" s="6" t="s">
        <v>14539</v>
      </c>
      <c r="N6095" s="6">
        <v>1.0</v>
      </c>
      <c r="O6095" s="6">
        <v>1.0</v>
      </c>
      <c r="P6095" s="6">
        <v>5.0</v>
      </c>
      <c r="Q6095" s="6" t="s">
        <v>58</v>
      </c>
      <c r="R6095" s="6">
        <v>442.0</v>
      </c>
      <c r="S6095" s="6">
        <f>COUNTIF(Customer_Churn_Records!$B$2:$B$10000,Customer_Churn_Records!$B6095)</f>
        <v>1</v>
      </c>
      <c r="T6095" s="6">
        <f>ROUNDUP(Customer_Churn_Records!$G6095,0)</f>
        <v>59</v>
      </c>
      <c r="U6095" s="6" t="str">
        <f t="array" ref="U6095">IFS(Customer_Churn_Records!$T6095&lt;30,"young",Customer_Churn_Records!$T6095&lt;50,"middle-aged",Customer_Churn_Records!$T6095&lt;100,"old")</f>
        <v>old</v>
      </c>
      <c r="V6095" s="8" t="str">
        <f t="array" ref="V6095">IFS(Customer_Churn_Records!$D6095&lt;701,"less-score",Customer_Churn_Records!$D6095&lt;851,"high-score")</f>
        <v>less-score</v>
      </c>
      <c r="W6095" s="8" t="str">
        <f t="array" ref="W6095">IF(Customer_Churn_Records!$X6095=0,0,IFS(Customer_Churn_Records!$X6095&lt;100000,"low",Customer_Churn_Records!$X6095&lt;300000,"high"))</f>
        <v>low</v>
      </c>
      <c r="X6095" s="8">
        <f>ROUND(Customer_Churn_Records!$I6095,0)</f>
        <v>68893</v>
      </c>
    </row>
    <row r="6096" ht="14.25" customHeight="1">
      <c r="A6096" s="6">
        <v>3901.0</v>
      </c>
      <c r="B6096" s="6">
        <v>1.5575748E7</v>
      </c>
      <c r="C6096" s="6" t="s">
        <v>127</v>
      </c>
      <c r="D6096" s="6">
        <v>809.0</v>
      </c>
      <c r="E6096" s="6" t="s">
        <v>7</v>
      </c>
      <c r="F6096" s="6" t="s">
        <v>11</v>
      </c>
      <c r="G6096" s="7" t="s">
        <v>118</v>
      </c>
      <c r="H6096" s="6">
        <v>9.0</v>
      </c>
      <c r="I6096" s="6" t="s">
        <v>14540</v>
      </c>
      <c r="J6096" s="6">
        <v>2.0</v>
      </c>
      <c r="K6096" s="6">
        <v>0.0</v>
      </c>
      <c r="L6096" s="6">
        <v>1.0</v>
      </c>
      <c r="M6096" s="6" t="s">
        <v>14541</v>
      </c>
      <c r="N6096" s="6">
        <v>0.0</v>
      </c>
      <c r="O6096" s="6">
        <v>0.0</v>
      </c>
      <c r="P6096" s="6">
        <v>5.0</v>
      </c>
      <c r="Q6096" s="6" t="s">
        <v>58</v>
      </c>
      <c r="R6096" s="6">
        <v>795.0</v>
      </c>
      <c r="S6096" s="6">
        <f>COUNTIF(Customer_Churn_Records!$B$2:$B$10000,Customer_Churn_Records!$B6096)</f>
        <v>1</v>
      </c>
      <c r="T6096" s="6">
        <f>ROUNDUP(Customer_Churn_Records!$G6096,0)</f>
        <v>36</v>
      </c>
      <c r="U6096" s="6" t="str">
        <f t="array" ref="U6096">IFS(Customer_Churn_Records!$T6096&lt;30,"young",Customer_Churn_Records!$T6096&lt;50,"middle-aged",Customer_Churn_Records!$T6096&lt;100,"old")</f>
        <v>middle-aged</v>
      </c>
      <c r="V6096" s="8" t="str">
        <f t="array" ref="V6096">IFS(Customer_Churn_Records!$D6096&lt;701,"less-score",Customer_Churn_Records!$D6096&lt;851,"high-score")</f>
        <v>high-score</v>
      </c>
      <c r="W6096" s="8" t="str">
        <f t="array" ref="W6096">IF(Customer_Churn_Records!$X6096=0,0,IFS(Customer_Churn_Records!$X6096&lt;100000,"low",Customer_Churn_Records!$X6096&lt;300000,"high"))</f>
        <v>low</v>
      </c>
      <c r="X6096" s="8">
        <f>ROUND(Customer_Churn_Records!$I6096,0)</f>
        <v>68882</v>
      </c>
    </row>
    <row r="6097" ht="14.25" customHeight="1">
      <c r="A6097" s="6">
        <v>8111.0</v>
      </c>
      <c r="B6097" s="6">
        <v>1.5751524E7</v>
      </c>
      <c r="C6097" s="6" t="s">
        <v>1081</v>
      </c>
      <c r="D6097" s="6">
        <v>677.0</v>
      </c>
      <c r="E6097" s="6" t="s">
        <v>8</v>
      </c>
      <c r="F6097" s="6" t="s">
        <v>10</v>
      </c>
      <c r="G6097" s="7" t="s">
        <v>118</v>
      </c>
      <c r="H6097" s="6">
        <v>10.0</v>
      </c>
      <c r="I6097" s="6" t="s">
        <v>14542</v>
      </c>
      <c r="J6097" s="6">
        <v>1.0</v>
      </c>
      <c r="K6097" s="6">
        <v>1.0</v>
      </c>
      <c r="L6097" s="6">
        <v>0.0</v>
      </c>
      <c r="M6097" s="6" t="s">
        <v>14543</v>
      </c>
      <c r="N6097" s="6">
        <v>0.0</v>
      </c>
      <c r="O6097" s="6">
        <v>0.0</v>
      </c>
      <c r="P6097" s="6">
        <v>3.0</v>
      </c>
      <c r="Q6097" s="6" t="s">
        <v>49</v>
      </c>
      <c r="R6097" s="6">
        <v>772.0</v>
      </c>
      <c r="S6097" s="6">
        <f>COUNTIF(Customer_Churn_Records!$B$2:$B$10000,Customer_Churn_Records!$B6097)</f>
        <v>1</v>
      </c>
      <c r="T6097" s="6">
        <f>ROUNDUP(Customer_Churn_Records!$G6097,0)</f>
        <v>36</v>
      </c>
      <c r="U6097" s="6" t="str">
        <f t="array" ref="U6097">IFS(Customer_Churn_Records!$T6097&lt;30,"young",Customer_Churn_Records!$T6097&lt;50,"middle-aged",Customer_Churn_Records!$T6097&lt;100,"old")</f>
        <v>middle-aged</v>
      </c>
      <c r="V6097" s="8" t="str">
        <f t="array" ref="V6097">IFS(Customer_Churn_Records!$D6097&lt;701,"less-score",Customer_Churn_Records!$D6097&lt;851,"high-score")</f>
        <v>less-score</v>
      </c>
      <c r="W6097" s="8" t="str">
        <f t="array" ref="W6097">IF(Customer_Churn_Records!$X6097=0,0,IFS(Customer_Churn_Records!$X6097&lt;100000,"low",Customer_Churn_Records!$X6097&lt;300000,"high"))</f>
        <v>low</v>
      </c>
      <c r="X6097" s="8">
        <f>ROUND(Customer_Churn_Records!$I6097,0)</f>
        <v>68807</v>
      </c>
    </row>
    <row r="6098" ht="14.25" customHeight="1">
      <c r="A6098" s="6">
        <v>6934.0</v>
      </c>
      <c r="B6098" s="6">
        <v>1.5679961E7</v>
      </c>
      <c r="C6098" s="6" t="s">
        <v>1006</v>
      </c>
      <c r="D6098" s="6">
        <v>708.0</v>
      </c>
      <c r="E6098" s="6" t="s">
        <v>9</v>
      </c>
      <c r="F6098" s="6" t="s">
        <v>11</v>
      </c>
      <c r="G6098" s="7" t="s">
        <v>258</v>
      </c>
      <c r="H6098" s="6">
        <v>7.0</v>
      </c>
      <c r="I6098" s="6" t="s">
        <v>14544</v>
      </c>
      <c r="J6098" s="6">
        <v>1.0</v>
      </c>
      <c r="K6098" s="6">
        <v>1.0</v>
      </c>
      <c r="L6098" s="6">
        <v>1.0</v>
      </c>
      <c r="M6098" s="6" t="s">
        <v>14545</v>
      </c>
      <c r="N6098" s="6">
        <v>0.0</v>
      </c>
      <c r="O6098" s="6">
        <v>0.0</v>
      </c>
      <c r="P6098" s="6">
        <v>5.0</v>
      </c>
      <c r="Q6098" s="6" t="s">
        <v>79</v>
      </c>
      <c r="R6098" s="6">
        <v>287.0</v>
      </c>
      <c r="S6098" s="6">
        <f>COUNTIF(Customer_Churn_Records!$B$2:$B$10000,Customer_Churn_Records!$B6098)</f>
        <v>1</v>
      </c>
      <c r="T6098" s="6">
        <f>ROUNDUP(Customer_Churn_Records!$G6098,0)</f>
        <v>46</v>
      </c>
      <c r="U6098" s="6" t="str">
        <f t="array" ref="U6098">IFS(Customer_Churn_Records!$T6098&lt;30,"young",Customer_Churn_Records!$T6098&lt;50,"middle-aged",Customer_Churn_Records!$T6098&lt;100,"old")</f>
        <v>middle-aged</v>
      </c>
      <c r="V6098" s="8" t="str">
        <f t="array" ref="V6098">IFS(Customer_Churn_Records!$D6098&lt;701,"less-score",Customer_Churn_Records!$D6098&lt;851,"high-score")</f>
        <v>high-score</v>
      </c>
      <c r="W6098" s="8" t="str">
        <f t="array" ref="W6098">IF(Customer_Churn_Records!$X6098=0,0,IFS(Customer_Churn_Records!$X6098&lt;100000,"low",Customer_Churn_Records!$X6098&lt;300000,"high"))</f>
        <v>low</v>
      </c>
      <c r="X6098" s="8">
        <f>ROUND(Customer_Churn_Records!$I6098,0)</f>
        <v>68800</v>
      </c>
    </row>
    <row r="6099" ht="14.25" customHeight="1">
      <c r="A6099" s="6">
        <v>4264.0</v>
      </c>
      <c r="B6099" s="6">
        <v>1.5750299E7</v>
      </c>
      <c r="C6099" s="6" t="s">
        <v>2503</v>
      </c>
      <c r="D6099" s="6">
        <v>746.0</v>
      </c>
      <c r="E6099" s="6" t="s">
        <v>9</v>
      </c>
      <c r="F6099" s="6" t="s">
        <v>11</v>
      </c>
      <c r="G6099" s="7" t="s">
        <v>489</v>
      </c>
      <c r="H6099" s="6">
        <v>10.0</v>
      </c>
      <c r="I6099" s="6" t="s">
        <v>14546</v>
      </c>
      <c r="J6099" s="6">
        <v>1.0</v>
      </c>
      <c r="K6099" s="6">
        <v>0.0</v>
      </c>
      <c r="L6099" s="6">
        <v>1.0</v>
      </c>
      <c r="M6099" s="6" t="s">
        <v>14547</v>
      </c>
      <c r="N6099" s="6">
        <v>0.0</v>
      </c>
      <c r="O6099" s="6">
        <v>0.0</v>
      </c>
      <c r="P6099" s="6">
        <v>1.0</v>
      </c>
      <c r="Q6099" s="6" t="s">
        <v>44</v>
      </c>
      <c r="R6099" s="6">
        <v>282.0</v>
      </c>
      <c r="S6099" s="6">
        <f>COUNTIF(Customer_Churn_Records!$B$2:$B$10000,Customer_Churn_Records!$B6099)</f>
        <v>1</v>
      </c>
      <c r="T6099" s="6">
        <f>ROUNDUP(Customer_Churn_Records!$G6099,0)</f>
        <v>24</v>
      </c>
      <c r="U6099" s="6" t="str">
        <f t="array" ref="U6099">IFS(Customer_Churn_Records!$T6099&lt;30,"young",Customer_Churn_Records!$T6099&lt;50,"middle-aged",Customer_Churn_Records!$T6099&lt;100,"old")</f>
        <v>young</v>
      </c>
      <c r="V6099" s="8" t="str">
        <f t="array" ref="V6099">IFS(Customer_Churn_Records!$D6099&lt;701,"less-score",Customer_Churn_Records!$D6099&lt;851,"high-score")</f>
        <v>high-score</v>
      </c>
      <c r="W6099" s="8" t="str">
        <f t="array" ref="W6099">IF(Customer_Churn_Records!$X6099=0,0,IFS(Customer_Churn_Records!$X6099&lt;100000,"low",Customer_Churn_Records!$X6099&lt;300000,"high"))</f>
        <v>low</v>
      </c>
      <c r="X6099" s="8">
        <f>ROUND(Customer_Churn_Records!$I6099,0)</f>
        <v>68782</v>
      </c>
    </row>
    <row r="6100" ht="14.25" customHeight="1">
      <c r="A6100" s="6">
        <v>4724.0</v>
      </c>
      <c r="B6100" s="6">
        <v>1.5790658E7</v>
      </c>
      <c r="C6100" s="6" t="s">
        <v>3961</v>
      </c>
      <c r="D6100" s="6">
        <v>621.0</v>
      </c>
      <c r="E6100" s="6" t="s">
        <v>9</v>
      </c>
      <c r="F6100" s="6" t="s">
        <v>11</v>
      </c>
      <c r="G6100" s="7" t="s">
        <v>51</v>
      </c>
      <c r="H6100" s="6">
        <v>8.0</v>
      </c>
      <c r="I6100" s="6" t="s">
        <v>14548</v>
      </c>
      <c r="J6100" s="6">
        <v>1.0</v>
      </c>
      <c r="K6100" s="6">
        <v>1.0</v>
      </c>
      <c r="L6100" s="6">
        <v>1.0</v>
      </c>
      <c r="M6100" s="6" t="s">
        <v>14549</v>
      </c>
      <c r="N6100" s="6">
        <v>0.0</v>
      </c>
      <c r="O6100" s="6">
        <v>0.0</v>
      </c>
      <c r="P6100" s="6">
        <v>4.0</v>
      </c>
      <c r="Q6100" s="6" t="s">
        <v>44</v>
      </c>
      <c r="R6100" s="6">
        <v>642.0</v>
      </c>
      <c r="S6100" s="6">
        <f>COUNTIF(Customer_Churn_Records!$B$2:$B$10000,Customer_Churn_Records!$B6100)</f>
        <v>1</v>
      </c>
      <c r="T6100" s="6">
        <f>ROUNDUP(Customer_Churn_Records!$G6100,0)</f>
        <v>42</v>
      </c>
      <c r="U6100" s="6" t="str">
        <f t="array" ref="U6100">IFS(Customer_Churn_Records!$T6100&lt;30,"young",Customer_Churn_Records!$T6100&lt;50,"middle-aged",Customer_Churn_Records!$T6100&lt;100,"old")</f>
        <v>middle-aged</v>
      </c>
      <c r="V6100" s="8" t="str">
        <f t="array" ref="V6100">IFS(Customer_Churn_Records!$D6100&lt;701,"less-score",Customer_Churn_Records!$D6100&lt;851,"high-score")</f>
        <v>less-score</v>
      </c>
      <c r="W6100" s="8" t="str">
        <f t="array" ref="W6100">IF(Customer_Churn_Records!$X6100=0,0,IFS(Customer_Churn_Records!$X6100&lt;100000,"low",Customer_Churn_Records!$X6100&lt;300000,"high"))</f>
        <v>low</v>
      </c>
      <c r="X6100" s="8">
        <f>ROUND(Customer_Churn_Records!$I6100,0)</f>
        <v>68684</v>
      </c>
    </row>
    <row r="6101" ht="14.25" customHeight="1">
      <c r="A6101" s="6">
        <v>2531.0</v>
      </c>
      <c r="B6101" s="6">
        <v>1.5598086E7</v>
      </c>
      <c r="C6101" s="6" t="s">
        <v>2166</v>
      </c>
      <c r="D6101" s="6">
        <v>624.0</v>
      </c>
      <c r="E6101" s="6" t="s">
        <v>7</v>
      </c>
      <c r="F6101" s="6" t="s">
        <v>10</v>
      </c>
      <c r="G6101" s="7" t="s">
        <v>333</v>
      </c>
      <c r="H6101" s="6">
        <v>3.0</v>
      </c>
      <c r="I6101" s="6" t="s">
        <v>14550</v>
      </c>
      <c r="J6101" s="6">
        <v>1.0</v>
      </c>
      <c r="K6101" s="6">
        <v>1.0</v>
      </c>
      <c r="L6101" s="6">
        <v>0.0</v>
      </c>
      <c r="M6101" s="6" t="s">
        <v>14551</v>
      </c>
      <c r="N6101" s="6">
        <v>1.0</v>
      </c>
      <c r="O6101" s="6">
        <v>1.0</v>
      </c>
      <c r="P6101" s="6">
        <v>2.0</v>
      </c>
      <c r="Q6101" s="6" t="s">
        <v>58</v>
      </c>
      <c r="R6101" s="6">
        <v>553.0</v>
      </c>
      <c r="S6101" s="6">
        <f>COUNTIF(Customer_Churn_Records!$B$2:$B$10000,Customer_Churn_Records!$B6101)</f>
        <v>1</v>
      </c>
      <c r="T6101" s="6">
        <f>ROUNDUP(Customer_Churn_Records!$G6101,0)</f>
        <v>45</v>
      </c>
      <c r="U6101" s="6" t="str">
        <f t="array" ref="U6101">IFS(Customer_Churn_Records!$T6101&lt;30,"young",Customer_Churn_Records!$T6101&lt;50,"middle-aged",Customer_Churn_Records!$T6101&lt;100,"old")</f>
        <v>middle-aged</v>
      </c>
      <c r="V6101" s="8" t="str">
        <f t="array" ref="V6101">IFS(Customer_Churn_Records!$D6101&lt;701,"less-score",Customer_Churn_Records!$D6101&lt;851,"high-score")</f>
        <v>less-score</v>
      </c>
      <c r="W6101" s="8" t="str">
        <f t="array" ref="W6101">IF(Customer_Churn_Records!$X6101=0,0,IFS(Customer_Churn_Records!$X6101&lt;100000,"low",Customer_Churn_Records!$X6101&lt;300000,"high"))</f>
        <v>low</v>
      </c>
      <c r="X6101" s="8">
        <f>ROUND(Customer_Churn_Records!$I6101,0)</f>
        <v>68640</v>
      </c>
    </row>
    <row r="6102" ht="14.25" customHeight="1">
      <c r="A6102" s="6">
        <v>940.0</v>
      </c>
      <c r="B6102" s="6">
        <v>1.5599289E7</v>
      </c>
      <c r="C6102" s="6" t="s">
        <v>542</v>
      </c>
      <c r="D6102" s="6">
        <v>724.0</v>
      </c>
      <c r="E6102" s="6" t="s">
        <v>7</v>
      </c>
      <c r="F6102" s="6" t="s">
        <v>10</v>
      </c>
      <c r="G6102" s="7" t="s">
        <v>72</v>
      </c>
      <c r="H6102" s="6">
        <v>10.0</v>
      </c>
      <c r="I6102" s="6" t="s">
        <v>14552</v>
      </c>
      <c r="J6102" s="6">
        <v>1.0</v>
      </c>
      <c r="K6102" s="6">
        <v>1.0</v>
      </c>
      <c r="L6102" s="6">
        <v>0.0</v>
      </c>
      <c r="M6102" s="6" t="s">
        <v>14553</v>
      </c>
      <c r="N6102" s="6">
        <v>0.0</v>
      </c>
      <c r="O6102" s="6">
        <v>0.0</v>
      </c>
      <c r="P6102" s="6">
        <v>1.0</v>
      </c>
      <c r="Q6102" s="6" t="s">
        <v>49</v>
      </c>
      <c r="R6102" s="6">
        <v>260.0</v>
      </c>
      <c r="S6102" s="6">
        <f>COUNTIF(Customer_Churn_Records!$B$2:$B$10000,Customer_Churn_Records!$B6102)</f>
        <v>1</v>
      </c>
      <c r="T6102" s="6">
        <f>ROUNDUP(Customer_Churn_Records!$G6102,0)</f>
        <v>37</v>
      </c>
      <c r="U6102" s="6" t="str">
        <f t="array" ref="U6102">IFS(Customer_Churn_Records!$T6102&lt;30,"young",Customer_Churn_Records!$T6102&lt;50,"middle-aged",Customer_Churn_Records!$T6102&lt;100,"old")</f>
        <v>middle-aged</v>
      </c>
      <c r="V6102" s="8" t="str">
        <f t="array" ref="V6102">IFS(Customer_Churn_Records!$D6102&lt;701,"less-score",Customer_Churn_Records!$D6102&lt;851,"high-score")</f>
        <v>high-score</v>
      </c>
      <c r="W6102" s="8" t="str">
        <f t="array" ref="W6102">IF(Customer_Churn_Records!$X6102=0,0,IFS(Customer_Churn_Records!$X6102&lt;100000,"low",Customer_Churn_Records!$X6102&lt;300000,"high"))</f>
        <v>low</v>
      </c>
      <c r="X6102" s="8">
        <f>ROUND(Customer_Churn_Records!$I6102,0)</f>
        <v>68599</v>
      </c>
    </row>
    <row r="6103" ht="14.25" customHeight="1">
      <c r="A6103" s="6">
        <v>2079.0</v>
      </c>
      <c r="B6103" s="6">
        <v>1.5815626E7</v>
      </c>
      <c r="C6103" s="6" t="s">
        <v>14554</v>
      </c>
      <c r="D6103" s="6">
        <v>640.0</v>
      </c>
      <c r="E6103" s="6" t="s">
        <v>7</v>
      </c>
      <c r="F6103" s="6" t="s">
        <v>11</v>
      </c>
      <c r="G6103" s="7" t="s">
        <v>1030</v>
      </c>
      <c r="H6103" s="6">
        <v>2.0</v>
      </c>
      <c r="I6103" s="6" t="s">
        <v>14555</v>
      </c>
      <c r="J6103" s="6">
        <v>2.0</v>
      </c>
      <c r="K6103" s="6">
        <v>1.0</v>
      </c>
      <c r="L6103" s="6">
        <v>1.0</v>
      </c>
      <c r="M6103" s="6" t="s">
        <v>14556</v>
      </c>
      <c r="N6103" s="6">
        <v>1.0</v>
      </c>
      <c r="O6103" s="6">
        <v>1.0</v>
      </c>
      <c r="P6103" s="6">
        <v>1.0</v>
      </c>
      <c r="Q6103" s="6" t="s">
        <v>44</v>
      </c>
      <c r="R6103" s="6">
        <v>384.0</v>
      </c>
      <c r="S6103" s="6">
        <f>COUNTIF(Customer_Churn_Records!$B$2:$B$10000,Customer_Churn_Records!$B6103)</f>
        <v>1</v>
      </c>
      <c r="T6103" s="6">
        <f>ROUNDUP(Customer_Churn_Records!$G6103,0)</f>
        <v>63</v>
      </c>
      <c r="U6103" s="6" t="str">
        <f t="array" ref="U6103">IFS(Customer_Churn_Records!$T6103&lt;30,"young",Customer_Churn_Records!$T6103&lt;50,"middle-aged",Customer_Churn_Records!$T6103&lt;100,"old")</f>
        <v>old</v>
      </c>
      <c r="V6103" s="8" t="str">
        <f t="array" ref="V6103">IFS(Customer_Churn_Records!$D6103&lt;701,"less-score",Customer_Churn_Records!$D6103&lt;851,"high-score")</f>
        <v>less-score</v>
      </c>
      <c r="W6103" s="8" t="str">
        <f t="array" ref="W6103">IF(Customer_Churn_Records!$X6103=0,0,IFS(Customer_Churn_Records!$X6103&lt;100000,"low",Customer_Churn_Records!$X6103&lt;300000,"high"))</f>
        <v>low</v>
      </c>
      <c r="X6103" s="8">
        <f>ROUND(Customer_Churn_Records!$I6103,0)</f>
        <v>68432</v>
      </c>
    </row>
    <row r="6104" ht="14.25" customHeight="1">
      <c r="A6104" s="6">
        <v>5986.0</v>
      </c>
      <c r="B6104" s="6">
        <v>1.5702145E7</v>
      </c>
      <c r="C6104" s="6" t="s">
        <v>14557</v>
      </c>
      <c r="D6104" s="6">
        <v>705.0</v>
      </c>
      <c r="E6104" s="6" t="s">
        <v>9</v>
      </c>
      <c r="F6104" s="6" t="s">
        <v>11</v>
      </c>
      <c r="G6104" s="7" t="s">
        <v>103</v>
      </c>
      <c r="H6104" s="6">
        <v>7.0</v>
      </c>
      <c r="I6104" s="6" t="s">
        <v>14558</v>
      </c>
      <c r="J6104" s="6">
        <v>1.0</v>
      </c>
      <c r="K6104" s="6">
        <v>1.0</v>
      </c>
      <c r="L6104" s="6">
        <v>1.0</v>
      </c>
      <c r="M6104" s="6" t="s">
        <v>14559</v>
      </c>
      <c r="N6104" s="6">
        <v>0.0</v>
      </c>
      <c r="O6104" s="6">
        <v>0.0</v>
      </c>
      <c r="P6104" s="6">
        <v>1.0</v>
      </c>
      <c r="Q6104" s="6" t="s">
        <v>58</v>
      </c>
      <c r="R6104" s="6">
        <v>660.0</v>
      </c>
      <c r="S6104" s="6">
        <f>COUNTIF(Customer_Churn_Records!$B$2:$B$10000,Customer_Churn_Records!$B6104)</f>
        <v>1</v>
      </c>
      <c r="T6104" s="6">
        <f>ROUNDUP(Customer_Churn_Records!$G6104,0)</f>
        <v>33</v>
      </c>
      <c r="U6104" s="6" t="str">
        <f t="array" ref="U6104">IFS(Customer_Churn_Records!$T6104&lt;30,"young",Customer_Churn_Records!$T6104&lt;50,"middle-aged",Customer_Churn_Records!$T6104&lt;100,"old")</f>
        <v>middle-aged</v>
      </c>
      <c r="V6104" s="8" t="str">
        <f t="array" ref="V6104">IFS(Customer_Churn_Records!$D6104&lt;701,"less-score",Customer_Churn_Records!$D6104&lt;851,"high-score")</f>
        <v>high-score</v>
      </c>
      <c r="W6104" s="8" t="str">
        <f t="array" ref="W6104">IF(Customer_Churn_Records!$X6104=0,0,IFS(Customer_Churn_Records!$X6104&lt;100000,"low",Customer_Churn_Records!$X6104&lt;300000,"high"))</f>
        <v>low</v>
      </c>
      <c r="X6104" s="8">
        <f>ROUND(Customer_Churn_Records!$I6104,0)</f>
        <v>68424</v>
      </c>
    </row>
    <row r="6105" ht="14.25" customHeight="1">
      <c r="A6105" s="6">
        <v>2967.0</v>
      </c>
      <c r="B6105" s="6">
        <v>1.5577178E7</v>
      </c>
      <c r="C6105" s="6" t="s">
        <v>1387</v>
      </c>
      <c r="D6105" s="6">
        <v>511.0</v>
      </c>
      <c r="E6105" s="6" t="s">
        <v>7</v>
      </c>
      <c r="F6105" s="6" t="s">
        <v>11</v>
      </c>
      <c r="G6105" s="7" t="s">
        <v>333</v>
      </c>
      <c r="H6105" s="6">
        <v>5.0</v>
      </c>
      <c r="I6105" s="6" t="s">
        <v>14560</v>
      </c>
      <c r="J6105" s="6">
        <v>1.0</v>
      </c>
      <c r="K6105" s="6">
        <v>1.0</v>
      </c>
      <c r="L6105" s="6">
        <v>0.0</v>
      </c>
      <c r="M6105" s="6" t="s">
        <v>14561</v>
      </c>
      <c r="N6105" s="6">
        <v>1.0</v>
      </c>
      <c r="O6105" s="6">
        <v>1.0</v>
      </c>
      <c r="P6105" s="6">
        <v>1.0</v>
      </c>
      <c r="Q6105" s="6" t="s">
        <v>58</v>
      </c>
      <c r="R6105" s="6">
        <v>351.0</v>
      </c>
      <c r="S6105" s="6">
        <f>COUNTIF(Customer_Churn_Records!$B$2:$B$10000,Customer_Churn_Records!$B6105)</f>
        <v>1</v>
      </c>
      <c r="T6105" s="6">
        <f>ROUNDUP(Customer_Churn_Records!$G6105,0)</f>
        <v>45</v>
      </c>
      <c r="U6105" s="6" t="str">
        <f t="array" ref="U6105">IFS(Customer_Churn_Records!$T6105&lt;30,"young",Customer_Churn_Records!$T6105&lt;50,"middle-aged",Customer_Churn_Records!$T6105&lt;100,"old")</f>
        <v>middle-aged</v>
      </c>
      <c r="V6105" s="8" t="str">
        <f t="array" ref="V6105">IFS(Customer_Churn_Records!$D6105&lt;701,"less-score",Customer_Churn_Records!$D6105&lt;851,"high-score")</f>
        <v>less-score</v>
      </c>
      <c r="W6105" s="8" t="str">
        <f t="array" ref="W6105">IF(Customer_Churn_Records!$X6105=0,0,IFS(Customer_Churn_Records!$X6105&lt;100000,"low",Customer_Churn_Records!$X6105&lt;300000,"high"))</f>
        <v>low</v>
      </c>
      <c r="X6105" s="8">
        <f>ROUND(Customer_Churn_Records!$I6105,0)</f>
        <v>68375</v>
      </c>
    </row>
    <row r="6106" ht="14.25" customHeight="1">
      <c r="A6106" s="6">
        <v>7830.0</v>
      </c>
      <c r="B6106" s="6">
        <v>1.5625445E7</v>
      </c>
      <c r="C6106" s="6" t="s">
        <v>8751</v>
      </c>
      <c r="D6106" s="6">
        <v>572.0</v>
      </c>
      <c r="E6106" s="6" t="s">
        <v>7</v>
      </c>
      <c r="F6106" s="6" t="s">
        <v>10</v>
      </c>
      <c r="G6106" s="7" t="s">
        <v>118</v>
      </c>
      <c r="H6106" s="6">
        <v>8.0</v>
      </c>
      <c r="I6106" s="6" t="s">
        <v>14562</v>
      </c>
      <c r="J6106" s="6">
        <v>2.0</v>
      </c>
      <c r="K6106" s="6">
        <v>0.0</v>
      </c>
      <c r="L6106" s="6">
        <v>1.0</v>
      </c>
      <c r="M6106" s="6" t="s">
        <v>14563</v>
      </c>
      <c r="N6106" s="6">
        <v>0.0</v>
      </c>
      <c r="O6106" s="6">
        <v>0.0</v>
      </c>
      <c r="P6106" s="6">
        <v>1.0</v>
      </c>
      <c r="Q6106" s="6" t="s">
        <v>44</v>
      </c>
      <c r="R6106" s="6">
        <v>984.0</v>
      </c>
      <c r="S6106" s="6">
        <f>COUNTIF(Customer_Churn_Records!$B$2:$B$10000,Customer_Churn_Records!$B6106)</f>
        <v>1</v>
      </c>
      <c r="T6106" s="6">
        <f>ROUNDUP(Customer_Churn_Records!$G6106,0)</f>
        <v>36</v>
      </c>
      <c r="U6106" s="6" t="str">
        <f t="array" ref="U6106">IFS(Customer_Churn_Records!$T6106&lt;30,"young",Customer_Churn_Records!$T6106&lt;50,"middle-aged",Customer_Churn_Records!$T6106&lt;100,"old")</f>
        <v>middle-aged</v>
      </c>
      <c r="V6106" s="8" t="str">
        <f t="array" ref="V6106">IFS(Customer_Churn_Records!$D6106&lt;701,"less-score",Customer_Churn_Records!$D6106&lt;851,"high-score")</f>
        <v>less-score</v>
      </c>
      <c r="W6106" s="8" t="str">
        <f t="array" ref="W6106">IF(Customer_Churn_Records!$X6106=0,0,IFS(Customer_Churn_Records!$X6106&lt;100000,"low",Customer_Churn_Records!$X6106&lt;300000,"high"))</f>
        <v>low</v>
      </c>
      <c r="X6106" s="8">
        <f>ROUND(Customer_Churn_Records!$I6106,0)</f>
        <v>68348</v>
      </c>
    </row>
    <row r="6107" ht="14.25" customHeight="1">
      <c r="A6107" s="6">
        <v>9672.0</v>
      </c>
      <c r="B6107" s="6">
        <v>1.5636061E7</v>
      </c>
      <c r="C6107" s="6" t="s">
        <v>5780</v>
      </c>
      <c r="D6107" s="6">
        <v>649.0</v>
      </c>
      <c r="E6107" s="6" t="s">
        <v>8</v>
      </c>
      <c r="F6107" s="6" t="s">
        <v>11</v>
      </c>
      <c r="G6107" s="7" t="s">
        <v>2572</v>
      </c>
      <c r="H6107" s="6">
        <v>4.0</v>
      </c>
      <c r="I6107" s="6" t="s">
        <v>14564</v>
      </c>
      <c r="J6107" s="6">
        <v>2.0</v>
      </c>
      <c r="K6107" s="6">
        <v>1.0</v>
      </c>
      <c r="L6107" s="6">
        <v>1.0</v>
      </c>
      <c r="M6107" s="6" t="s">
        <v>14565</v>
      </c>
      <c r="N6107" s="6">
        <v>0.0</v>
      </c>
      <c r="O6107" s="6">
        <v>0.0</v>
      </c>
      <c r="P6107" s="6">
        <v>2.0</v>
      </c>
      <c r="Q6107" s="6" t="s">
        <v>79</v>
      </c>
      <c r="R6107" s="6">
        <v>446.0</v>
      </c>
      <c r="S6107" s="6">
        <f>COUNTIF(Customer_Churn_Records!$B$2:$B$10000,Customer_Churn_Records!$B6107)</f>
        <v>1</v>
      </c>
      <c r="T6107" s="6">
        <f>ROUNDUP(Customer_Churn_Records!$G6107,0)</f>
        <v>78</v>
      </c>
      <c r="U6107" s="6" t="str">
        <f t="array" ref="U6107">IFS(Customer_Churn_Records!$T6107&lt;30,"young",Customer_Churn_Records!$T6107&lt;50,"middle-aged",Customer_Churn_Records!$T6107&lt;100,"old")</f>
        <v>old</v>
      </c>
      <c r="V6107" s="8" t="str">
        <f t="array" ref="V6107">IFS(Customer_Churn_Records!$D6107&lt;701,"less-score",Customer_Churn_Records!$D6107&lt;851,"high-score")</f>
        <v>less-score</v>
      </c>
      <c r="W6107" s="8" t="str">
        <f t="array" ref="W6107">IF(Customer_Churn_Records!$X6107=0,0,IFS(Customer_Churn_Records!$X6107&lt;100000,"low",Customer_Churn_Records!$X6107&lt;300000,"high"))</f>
        <v>low</v>
      </c>
      <c r="X6107" s="8">
        <f>ROUND(Customer_Churn_Records!$I6107,0)</f>
        <v>68346</v>
      </c>
    </row>
    <row r="6108" ht="14.25" customHeight="1">
      <c r="A6108" s="6">
        <v>6795.0</v>
      </c>
      <c r="B6108" s="6">
        <v>1.5694098E7</v>
      </c>
      <c r="C6108" s="6" t="s">
        <v>3980</v>
      </c>
      <c r="D6108" s="6">
        <v>575.0</v>
      </c>
      <c r="E6108" s="6" t="s">
        <v>7</v>
      </c>
      <c r="F6108" s="6" t="s">
        <v>10</v>
      </c>
      <c r="G6108" s="7" t="s">
        <v>323</v>
      </c>
      <c r="H6108" s="6">
        <v>9.0</v>
      </c>
      <c r="I6108" s="6" t="s">
        <v>14566</v>
      </c>
      <c r="J6108" s="6">
        <v>1.0</v>
      </c>
      <c r="K6108" s="6">
        <v>1.0</v>
      </c>
      <c r="L6108" s="6">
        <v>1.0</v>
      </c>
      <c r="M6108" s="6" t="s">
        <v>14567</v>
      </c>
      <c r="N6108" s="6">
        <v>0.0</v>
      </c>
      <c r="O6108" s="6">
        <v>0.0</v>
      </c>
      <c r="P6108" s="6">
        <v>5.0</v>
      </c>
      <c r="Q6108" s="6" t="s">
        <v>58</v>
      </c>
      <c r="R6108" s="6">
        <v>435.0</v>
      </c>
      <c r="S6108" s="6">
        <f>COUNTIF(Customer_Churn_Records!$B$2:$B$10000,Customer_Churn_Records!$B6108)</f>
        <v>1</v>
      </c>
      <c r="T6108" s="6">
        <f>ROUNDUP(Customer_Churn_Records!$G6108,0)</f>
        <v>54</v>
      </c>
      <c r="U6108" s="6" t="str">
        <f t="array" ref="U6108">IFS(Customer_Churn_Records!$T6108&lt;30,"young",Customer_Churn_Records!$T6108&lt;50,"middle-aged",Customer_Churn_Records!$T6108&lt;100,"old")</f>
        <v>old</v>
      </c>
      <c r="V6108" s="8" t="str">
        <f t="array" ref="V6108">IFS(Customer_Churn_Records!$D6108&lt;701,"less-score",Customer_Churn_Records!$D6108&lt;851,"high-score")</f>
        <v>less-score</v>
      </c>
      <c r="W6108" s="8" t="str">
        <f t="array" ref="W6108">IF(Customer_Churn_Records!$X6108=0,0,IFS(Customer_Churn_Records!$X6108&lt;100000,"low",Customer_Churn_Records!$X6108&lt;300000,"high"))</f>
        <v>low</v>
      </c>
      <c r="X6108" s="8">
        <f>ROUND(Customer_Churn_Records!$I6108,0)</f>
        <v>68333</v>
      </c>
    </row>
    <row r="6109" ht="14.25" customHeight="1">
      <c r="A6109" s="6">
        <v>9842.0</v>
      </c>
      <c r="B6109" s="6">
        <v>1.5736327E7</v>
      </c>
      <c r="C6109" s="6" t="s">
        <v>911</v>
      </c>
      <c r="D6109" s="6">
        <v>567.0</v>
      </c>
      <c r="E6109" s="6" t="s">
        <v>8</v>
      </c>
      <c r="F6109" s="6" t="s">
        <v>10</v>
      </c>
      <c r="G6109" s="7" t="s">
        <v>258</v>
      </c>
      <c r="H6109" s="6">
        <v>1.0</v>
      </c>
      <c r="I6109" s="6" t="s">
        <v>14568</v>
      </c>
      <c r="J6109" s="6">
        <v>2.0</v>
      </c>
      <c r="K6109" s="6">
        <v>1.0</v>
      </c>
      <c r="L6109" s="6">
        <v>1.0</v>
      </c>
      <c r="M6109" s="6" t="s">
        <v>14569</v>
      </c>
      <c r="N6109" s="6">
        <v>0.0</v>
      </c>
      <c r="O6109" s="6">
        <v>0.0</v>
      </c>
      <c r="P6109" s="6">
        <v>3.0</v>
      </c>
      <c r="Q6109" s="6" t="s">
        <v>79</v>
      </c>
      <c r="R6109" s="6">
        <v>281.0</v>
      </c>
      <c r="S6109" s="6">
        <f>COUNTIF(Customer_Churn_Records!$B$2:$B$10000,Customer_Churn_Records!$B6109)</f>
        <v>1</v>
      </c>
      <c r="T6109" s="6">
        <f>ROUNDUP(Customer_Churn_Records!$G6109,0)</f>
        <v>46</v>
      </c>
      <c r="U6109" s="6" t="str">
        <f t="array" ref="U6109">IFS(Customer_Churn_Records!$T6109&lt;30,"young",Customer_Churn_Records!$T6109&lt;50,"middle-aged",Customer_Churn_Records!$T6109&lt;100,"old")</f>
        <v>middle-aged</v>
      </c>
      <c r="V6109" s="8" t="str">
        <f t="array" ref="V6109">IFS(Customer_Churn_Records!$D6109&lt;701,"less-score",Customer_Churn_Records!$D6109&lt;851,"high-score")</f>
        <v>less-score</v>
      </c>
      <c r="W6109" s="8" t="str">
        <f t="array" ref="W6109">IF(Customer_Churn_Records!$X6109=0,0,IFS(Customer_Churn_Records!$X6109&lt;100000,"low",Customer_Churn_Records!$X6109&lt;300000,"high"))</f>
        <v>low</v>
      </c>
      <c r="X6109" s="8">
        <f>ROUND(Customer_Churn_Records!$I6109,0)</f>
        <v>68239</v>
      </c>
    </row>
    <row r="6110" ht="14.25" customHeight="1">
      <c r="A6110" s="6">
        <v>3323.0</v>
      </c>
      <c r="B6110" s="6">
        <v>1.5802585E7</v>
      </c>
      <c r="C6110" s="6" t="s">
        <v>467</v>
      </c>
      <c r="D6110" s="6">
        <v>634.0</v>
      </c>
      <c r="E6110" s="6" t="s">
        <v>7</v>
      </c>
      <c r="F6110" s="6" t="s">
        <v>10</v>
      </c>
      <c r="G6110" s="7" t="s">
        <v>167</v>
      </c>
      <c r="H6110" s="6">
        <v>8.0</v>
      </c>
      <c r="I6110" s="6" t="s">
        <v>14570</v>
      </c>
      <c r="J6110" s="6">
        <v>1.0</v>
      </c>
      <c r="K6110" s="6">
        <v>1.0</v>
      </c>
      <c r="L6110" s="6">
        <v>1.0</v>
      </c>
      <c r="M6110" s="6" t="s">
        <v>14571</v>
      </c>
      <c r="N6110" s="6">
        <v>0.0</v>
      </c>
      <c r="O6110" s="6">
        <v>0.0</v>
      </c>
      <c r="P6110" s="6">
        <v>3.0</v>
      </c>
      <c r="Q6110" s="6" t="s">
        <v>44</v>
      </c>
      <c r="R6110" s="6">
        <v>911.0</v>
      </c>
      <c r="S6110" s="6">
        <f>COUNTIF(Customer_Churn_Records!$B$2:$B$10000,Customer_Churn_Records!$B6110)</f>
        <v>1</v>
      </c>
      <c r="T6110" s="6">
        <f>ROUNDUP(Customer_Churn_Records!$G6110,0)</f>
        <v>41</v>
      </c>
      <c r="U6110" s="6" t="str">
        <f t="array" ref="U6110">IFS(Customer_Churn_Records!$T6110&lt;30,"young",Customer_Churn_Records!$T6110&lt;50,"middle-aged",Customer_Churn_Records!$T6110&lt;100,"old")</f>
        <v>middle-aged</v>
      </c>
      <c r="V6110" s="8" t="str">
        <f t="array" ref="V6110">IFS(Customer_Churn_Records!$D6110&lt;701,"less-score",Customer_Churn_Records!$D6110&lt;851,"high-score")</f>
        <v>less-score</v>
      </c>
      <c r="W6110" s="8" t="str">
        <f t="array" ref="W6110">IF(Customer_Churn_Records!$X6110=0,0,IFS(Customer_Churn_Records!$X6110&lt;100000,"low",Customer_Churn_Records!$X6110&lt;300000,"high"))</f>
        <v>low</v>
      </c>
      <c r="X6110" s="8">
        <f>ROUND(Customer_Churn_Records!$I6110,0)</f>
        <v>68214</v>
      </c>
    </row>
    <row r="6111" ht="14.25" customHeight="1">
      <c r="A6111" s="6">
        <v>3215.0</v>
      </c>
      <c r="B6111" s="6">
        <v>1.5667417E7</v>
      </c>
      <c r="C6111" s="6" t="s">
        <v>1418</v>
      </c>
      <c r="D6111" s="6">
        <v>572.0</v>
      </c>
      <c r="E6111" s="6" t="s">
        <v>7</v>
      </c>
      <c r="F6111" s="6" t="s">
        <v>11</v>
      </c>
      <c r="G6111" s="7" t="s">
        <v>103</v>
      </c>
      <c r="H6111" s="6">
        <v>9.0</v>
      </c>
      <c r="I6111" s="6" t="s">
        <v>14572</v>
      </c>
      <c r="J6111" s="6">
        <v>1.0</v>
      </c>
      <c r="K6111" s="6">
        <v>1.0</v>
      </c>
      <c r="L6111" s="6">
        <v>0.0</v>
      </c>
      <c r="M6111" s="6" t="s">
        <v>14573</v>
      </c>
      <c r="N6111" s="6">
        <v>0.0</v>
      </c>
      <c r="O6111" s="6">
        <v>0.0</v>
      </c>
      <c r="P6111" s="6">
        <v>1.0</v>
      </c>
      <c r="Q6111" s="6" t="s">
        <v>49</v>
      </c>
      <c r="R6111" s="6">
        <v>269.0</v>
      </c>
      <c r="S6111" s="6">
        <f>COUNTIF(Customer_Churn_Records!$B$2:$B$10000,Customer_Churn_Records!$B6111)</f>
        <v>1</v>
      </c>
      <c r="T6111" s="6">
        <f>ROUNDUP(Customer_Churn_Records!$G6111,0)</f>
        <v>33</v>
      </c>
      <c r="U6111" s="6" t="str">
        <f t="array" ref="U6111">IFS(Customer_Churn_Records!$T6111&lt;30,"young",Customer_Churn_Records!$T6111&lt;50,"middle-aged",Customer_Churn_Records!$T6111&lt;100,"old")</f>
        <v>middle-aged</v>
      </c>
      <c r="V6111" s="8" t="str">
        <f t="array" ref="V6111">IFS(Customer_Churn_Records!$D6111&lt;701,"less-score",Customer_Churn_Records!$D6111&lt;851,"high-score")</f>
        <v>less-score</v>
      </c>
      <c r="W6111" s="8" t="str">
        <f t="array" ref="W6111">IF(Customer_Churn_Records!$X6111=0,0,IFS(Customer_Churn_Records!$X6111&lt;100000,"low",Customer_Churn_Records!$X6111&lt;300000,"high"))</f>
        <v>low</v>
      </c>
      <c r="X6111" s="8">
        <f>ROUND(Customer_Churn_Records!$I6111,0)</f>
        <v>68194</v>
      </c>
    </row>
    <row r="6112" ht="14.25" customHeight="1">
      <c r="A6112" s="6">
        <v>3090.0</v>
      </c>
      <c r="B6112" s="6">
        <v>1.5662067E7</v>
      </c>
      <c r="C6112" s="6" t="s">
        <v>8720</v>
      </c>
      <c r="D6112" s="6">
        <v>743.0</v>
      </c>
      <c r="E6112" s="6" t="s">
        <v>7</v>
      </c>
      <c r="F6112" s="6" t="s">
        <v>11</v>
      </c>
      <c r="G6112" s="7" t="s">
        <v>55</v>
      </c>
      <c r="H6112" s="6">
        <v>8.0</v>
      </c>
      <c r="I6112" s="6" t="s">
        <v>14574</v>
      </c>
      <c r="J6112" s="6">
        <v>1.0</v>
      </c>
      <c r="K6112" s="6">
        <v>1.0</v>
      </c>
      <c r="L6112" s="6">
        <v>0.0</v>
      </c>
      <c r="M6112" s="6" t="s">
        <v>14575</v>
      </c>
      <c r="N6112" s="6">
        <v>0.0</v>
      </c>
      <c r="O6112" s="6">
        <v>0.0</v>
      </c>
      <c r="P6112" s="6">
        <v>1.0</v>
      </c>
      <c r="Q6112" s="6" t="s">
        <v>49</v>
      </c>
      <c r="R6112" s="6">
        <v>413.0</v>
      </c>
      <c r="S6112" s="6">
        <f>COUNTIF(Customer_Churn_Records!$B$2:$B$10000,Customer_Churn_Records!$B6112)</f>
        <v>1</v>
      </c>
      <c r="T6112" s="6">
        <f>ROUNDUP(Customer_Churn_Records!$G6112,0)</f>
        <v>40</v>
      </c>
      <c r="U6112" s="6" t="str">
        <f t="array" ref="U6112">IFS(Customer_Churn_Records!$T6112&lt;30,"young",Customer_Churn_Records!$T6112&lt;50,"middle-aged",Customer_Churn_Records!$T6112&lt;100,"old")</f>
        <v>middle-aged</v>
      </c>
      <c r="V6112" s="8" t="str">
        <f t="array" ref="V6112">IFS(Customer_Churn_Records!$D6112&lt;701,"less-score",Customer_Churn_Records!$D6112&lt;851,"high-score")</f>
        <v>high-score</v>
      </c>
      <c r="W6112" s="8" t="str">
        <f t="array" ref="W6112">IF(Customer_Churn_Records!$X6112=0,0,IFS(Customer_Churn_Records!$X6112&lt;100000,"low",Customer_Churn_Records!$X6112&lt;300000,"high"))</f>
        <v>low</v>
      </c>
      <c r="X6112" s="8">
        <f>ROUND(Customer_Churn_Records!$I6112,0)</f>
        <v>68156</v>
      </c>
    </row>
    <row r="6113" ht="14.25" customHeight="1">
      <c r="A6113" s="6">
        <v>8245.0</v>
      </c>
      <c r="B6113" s="6">
        <v>1.565633E7</v>
      </c>
      <c r="C6113" s="6" t="s">
        <v>14576</v>
      </c>
      <c r="D6113" s="6">
        <v>528.0</v>
      </c>
      <c r="E6113" s="6" t="s">
        <v>9</v>
      </c>
      <c r="F6113" s="6" t="s">
        <v>10</v>
      </c>
      <c r="G6113" s="7" t="s">
        <v>114</v>
      </c>
      <c r="H6113" s="6">
        <v>0.0</v>
      </c>
      <c r="I6113" s="6" t="s">
        <v>14577</v>
      </c>
      <c r="J6113" s="6">
        <v>1.0</v>
      </c>
      <c r="K6113" s="6">
        <v>1.0</v>
      </c>
      <c r="L6113" s="6">
        <v>1.0</v>
      </c>
      <c r="M6113" s="6" t="s">
        <v>14578</v>
      </c>
      <c r="N6113" s="6">
        <v>0.0</v>
      </c>
      <c r="O6113" s="6">
        <v>0.0</v>
      </c>
      <c r="P6113" s="6">
        <v>2.0</v>
      </c>
      <c r="Q6113" s="6" t="s">
        <v>44</v>
      </c>
      <c r="R6113" s="6">
        <v>871.0</v>
      </c>
      <c r="S6113" s="6">
        <f>COUNTIF(Customer_Churn_Records!$B$2:$B$10000,Customer_Churn_Records!$B6113)</f>
        <v>1</v>
      </c>
      <c r="T6113" s="6">
        <f>ROUNDUP(Customer_Churn_Records!$G6113,0)</f>
        <v>32</v>
      </c>
      <c r="U6113" s="6" t="str">
        <f t="array" ref="U6113">IFS(Customer_Churn_Records!$T6113&lt;30,"young",Customer_Churn_Records!$T6113&lt;50,"middle-aged",Customer_Churn_Records!$T6113&lt;100,"old")</f>
        <v>middle-aged</v>
      </c>
      <c r="V6113" s="8" t="str">
        <f t="array" ref="V6113">IFS(Customer_Churn_Records!$D6113&lt;701,"less-score",Customer_Churn_Records!$D6113&lt;851,"high-score")</f>
        <v>less-score</v>
      </c>
      <c r="W6113" s="8" t="str">
        <f t="array" ref="W6113">IF(Customer_Churn_Records!$X6113=0,0,IFS(Customer_Churn_Records!$X6113&lt;100000,"low",Customer_Churn_Records!$X6113&lt;300000,"high"))</f>
        <v>low</v>
      </c>
      <c r="X6113" s="8">
        <f>ROUND(Customer_Churn_Records!$I6113,0)</f>
        <v>68138</v>
      </c>
    </row>
    <row r="6114" ht="14.25" customHeight="1">
      <c r="A6114" s="6">
        <v>8332.0</v>
      </c>
      <c r="B6114" s="6">
        <v>1.5673084E7</v>
      </c>
      <c r="C6114" s="6" t="s">
        <v>6394</v>
      </c>
      <c r="D6114" s="6">
        <v>645.0</v>
      </c>
      <c r="E6114" s="6" t="s">
        <v>9</v>
      </c>
      <c r="F6114" s="6" t="s">
        <v>11</v>
      </c>
      <c r="G6114" s="7" t="s">
        <v>41</v>
      </c>
      <c r="H6114" s="6">
        <v>1.0</v>
      </c>
      <c r="I6114" s="6" t="s">
        <v>14579</v>
      </c>
      <c r="J6114" s="6">
        <v>1.0</v>
      </c>
      <c r="K6114" s="6">
        <v>0.0</v>
      </c>
      <c r="L6114" s="6">
        <v>1.0</v>
      </c>
      <c r="M6114" s="6" t="s">
        <v>14580</v>
      </c>
      <c r="N6114" s="6">
        <v>0.0</v>
      </c>
      <c r="O6114" s="6">
        <v>0.0</v>
      </c>
      <c r="P6114" s="6">
        <v>1.0</v>
      </c>
      <c r="Q6114" s="6" t="s">
        <v>79</v>
      </c>
      <c r="R6114" s="6">
        <v>746.0</v>
      </c>
      <c r="S6114" s="6">
        <f>COUNTIF(Customer_Churn_Records!$B$2:$B$10000,Customer_Churn_Records!$B6114)</f>
        <v>1</v>
      </c>
      <c r="T6114" s="6">
        <f>ROUNDUP(Customer_Churn_Records!$G6114,0)</f>
        <v>38</v>
      </c>
      <c r="U6114" s="6" t="str">
        <f t="array" ref="U6114">IFS(Customer_Churn_Records!$T6114&lt;30,"young",Customer_Churn_Records!$T6114&lt;50,"middle-aged",Customer_Churn_Records!$T6114&lt;100,"old")</f>
        <v>middle-aged</v>
      </c>
      <c r="V6114" s="8" t="str">
        <f t="array" ref="V6114">IFS(Customer_Churn_Records!$D6114&lt;701,"less-score",Customer_Churn_Records!$D6114&lt;851,"high-score")</f>
        <v>less-score</v>
      </c>
      <c r="W6114" s="8" t="str">
        <f t="array" ref="W6114">IF(Customer_Churn_Records!$X6114=0,0,IFS(Customer_Churn_Records!$X6114&lt;100000,"low",Customer_Churn_Records!$X6114&lt;300000,"high"))</f>
        <v>low</v>
      </c>
      <c r="X6114" s="8">
        <f>ROUND(Customer_Churn_Records!$I6114,0)</f>
        <v>68080</v>
      </c>
    </row>
    <row r="6115" ht="14.25" customHeight="1">
      <c r="A6115" s="6">
        <v>2713.0</v>
      </c>
      <c r="B6115" s="6">
        <v>1.562817E7</v>
      </c>
      <c r="C6115" s="6" t="s">
        <v>2166</v>
      </c>
      <c r="D6115" s="6">
        <v>565.0</v>
      </c>
      <c r="E6115" s="6" t="s">
        <v>8</v>
      </c>
      <c r="F6115" s="6" t="s">
        <v>10</v>
      </c>
      <c r="G6115" s="7" t="s">
        <v>114</v>
      </c>
      <c r="H6115" s="6">
        <v>9.0</v>
      </c>
      <c r="I6115" s="6" t="s">
        <v>14581</v>
      </c>
      <c r="J6115" s="6">
        <v>1.0</v>
      </c>
      <c r="K6115" s="6">
        <v>1.0</v>
      </c>
      <c r="L6115" s="6">
        <v>0.0</v>
      </c>
      <c r="M6115" s="6" t="s">
        <v>14582</v>
      </c>
      <c r="N6115" s="6">
        <v>0.0</v>
      </c>
      <c r="O6115" s="6">
        <v>0.0</v>
      </c>
      <c r="P6115" s="6">
        <v>3.0</v>
      </c>
      <c r="Q6115" s="6" t="s">
        <v>44</v>
      </c>
      <c r="R6115" s="6">
        <v>504.0</v>
      </c>
      <c r="S6115" s="6">
        <f>COUNTIF(Customer_Churn_Records!$B$2:$B$10000,Customer_Churn_Records!$B6115)</f>
        <v>1</v>
      </c>
      <c r="T6115" s="6">
        <f>ROUNDUP(Customer_Churn_Records!$G6115,0)</f>
        <v>32</v>
      </c>
      <c r="U6115" s="6" t="str">
        <f t="array" ref="U6115">IFS(Customer_Churn_Records!$T6115&lt;30,"young",Customer_Churn_Records!$T6115&lt;50,"middle-aged",Customer_Churn_Records!$T6115&lt;100,"old")</f>
        <v>middle-aged</v>
      </c>
      <c r="V6115" s="8" t="str">
        <f t="array" ref="V6115">IFS(Customer_Churn_Records!$D6115&lt;701,"less-score",Customer_Churn_Records!$D6115&lt;851,"high-score")</f>
        <v>less-score</v>
      </c>
      <c r="W6115" s="8" t="str">
        <f t="array" ref="W6115">IF(Customer_Churn_Records!$X6115=0,0,IFS(Customer_Churn_Records!$X6115&lt;100000,"low",Customer_Churn_Records!$X6115&lt;300000,"high"))</f>
        <v>low</v>
      </c>
      <c r="X6115" s="8">
        <f>ROUND(Customer_Churn_Records!$I6115,0)</f>
        <v>68067</v>
      </c>
    </row>
    <row r="6116" ht="14.25" customHeight="1">
      <c r="A6116" s="6">
        <v>449.0</v>
      </c>
      <c r="B6116" s="6">
        <v>1.569486E7</v>
      </c>
      <c r="C6116" s="6" t="s">
        <v>9626</v>
      </c>
      <c r="D6116" s="6">
        <v>675.0</v>
      </c>
      <c r="E6116" s="6" t="s">
        <v>7</v>
      </c>
      <c r="F6116" s="6" t="s">
        <v>10</v>
      </c>
      <c r="G6116" s="7" t="s">
        <v>41</v>
      </c>
      <c r="H6116" s="6">
        <v>6.0</v>
      </c>
      <c r="I6116" s="6" t="s">
        <v>14583</v>
      </c>
      <c r="J6116" s="6">
        <v>1.0</v>
      </c>
      <c r="K6116" s="6">
        <v>0.0</v>
      </c>
      <c r="L6116" s="6">
        <v>0.0</v>
      </c>
      <c r="M6116" s="6" t="s">
        <v>14584</v>
      </c>
      <c r="N6116" s="6">
        <v>1.0</v>
      </c>
      <c r="O6116" s="6">
        <v>1.0</v>
      </c>
      <c r="P6116" s="6">
        <v>5.0</v>
      </c>
      <c r="Q6116" s="6" t="s">
        <v>79</v>
      </c>
      <c r="R6116" s="6">
        <v>543.0</v>
      </c>
      <c r="S6116" s="6">
        <f>COUNTIF(Customer_Churn_Records!$B$2:$B$10000,Customer_Churn_Records!$B6116)</f>
        <v>1</v>
      </c>
      <c r="T6116" s="6">
        <f>ROUNDUP(Customer_Churn_Records!$G6116,0)</f>
        <v>38</v>
      </c>
      <c r="U6116" s="6" t="str">
        <f t="array" ref="U6116">IFS(Customer_Churn_Records!$T6116&lt;30,"young",Customer_Churn_Records!$T6116&lt;50,"middle-aged",Customer_Churn_Records!$T6116&lt;100,"old")</f>
        <v>middle-aged</v>
      </c>
      <c r="V6116" s="8" t="str">
        <f t="array" ref="V6116">IFS(Customer_Churn_Records!$D6116&lt;701,"less-score",Customer_Churn_Records!$D6116&lt;851,"high-score")</f>
        <v>less-score</v>
      </c>
      <c r="W6116" s="8" t="str">
        <f t="array" ref="W6116">IF(Customer_Churn_Records!$X6116=0,0,IFS(Customer_Churn_Records!$X6116&lt;100000,"low",Customer_Churn_Records!$X6116&lt;300000,"high"))</f>
        <v>low</v>
      </c>
      <c r="X6116" s="8">
        <f>ROUND(Customer_Churn_Records!$I6116,0)</f>
        <v>68066</v>
      </c>
    </row>
    <row r="6117" ht="14.25" customHeight="1">
      <c r="A6117" s="6">
        <v>635.0</v>
      </c>
      <c r="B6117" s="6">
        <v>1.5738181E7</v>
      </c>
      <c r="C6117" s="6" t="s">
        <v>883</v>
      </c>
      <c r="D6117" s="6">
        <v>850.0</v>
      </c>
      <c r="E6117" s="6" t="s">
        <v>7</v>
      </c>
      <c r="F6117" s="6" t="s">
        <v>11</v>
      </c>
      <c r="G6117" s="7" t="s">
        <v>363</v>
      </c>
      <c r="H6117" s="6">
        <v>6.0</v>
      </c>
      <c r="I6117" s="6" t="s">
        <v>14585</v>
      </c>
      <c r="J6117" s="6">
        <v>2.0</v>
      </c>
      <c r="K6117" s="6">
        <v>0.0</v>
      </c>
      <c r="L6117" s="6">
        <v>0.0</v>
      </c>
      <c r="M6117" s="6" t="s">
        <v>14586</v>
      </c>
      <c r="N6117" s="6">
        <v>1.0</v>
      </c>
      <c r="O6117" s="6">
        <v>1.0</v>
      </c>
      <c r="P6117" s="6">
        <v>3.0</v>
      </c>
      <c r="Q6117" s="6" t="s">
        <v>58</v>
      </c>
      <c r="R6117" s="6">
        <v>895.0</v>
      </c>
      <c r="S6117" s="6">
        <f>COUNTIF(Customer_Churn_Records!$B$2:$B$10000,Customer_Churn_Records!$B6117)</f>
        <v>1</v>
      </c>
      <c r="T6117" s="6">
        <f>ROUNDUP(Customer_Churn_Records!$G6117,0)</f>
        <v>31</v>
      </c>
      <c r="U6117" s="6" t="str">
        <f t="array" ref="U6117">IFS(Customer_Churn_Records!$T6117&lt;30,"young",Customer_Churn_Records!$T6117&lt;50,"middle-aged",Customer_Churn_Records!$T6117&lt;100,"old")</f>
        <v>middle-aged</v>
      </c>
      <c r="V6117" s="8" t="str">
        <f t="array" ref="V6117">IFS(Customer_Churn_Records!$D6117&lt;701,"less-score",Customer_Churn_Records!$D6117&lt;851,"high-score")</f>
        <v>high-score</v>
      </c>
      <c r="W6117" s="8" t="str">
        <f t="array" ref="W6117">IF(Customer_Churn_Records!$X6117=0,0,IFS(Customer_Churn_Records!$X6117&lt;100000,"low",Customer_Churn_Records!$X6117&lt;300000,"high"))</f>
        <v>low</v>
      </c>
      <c r="X6117" s="8">
        <f>ROUND(Customer_Churn_Records!$I6117,0)</f>
        <v>67996</v>
      </c>
    </row>
    <row r="6118" ht="14.25" customHeight="1">
      <c r="A6118" s="6">
        <v>2446.0</v>
      </c>
      <c r="B6118" s="6">
        <v>1.5654409E7</v>
      </c>
      <c r="C6118" s="6" t="s">
        <v>14587</v>
      </c>
      <c r="D6118" s="6">
        <v>665.0</v>
      </c>
      <c r="E6118" s="6" t="s">
        <v>7</v>
      </c>
      <c r="F6118" s="6" t="s">
        <v>10</v>
      </c>
      <c r="G6118" s="7" t="s">
        <v>140</v>
      </c>
      <c r="H6118" s="6">
        <v>5.0</v>
      </c>
      <c r="I6118" s="6" t="s">
        <v>14588</v>
      </c>
      <c r="J6118" s="6">
        <v>1.0</v>
      </c>
      <c r="K6118" s="6">
        <v>1.0</v>
      </c>
      <c r="L6118" s="6">
        <v>1.0</v>
      </c>
      <c r="M6118" s="6" t="s">
        <v>14589</v>
      </c>
      <c r="N6118" s="6">
        <v>0.0</v>
      </c>
      <c r="O6118" s="6">
        <v>0.0</v>
      </c>
      <c r="P6118" s="6">
        <v>5.0</v>
      </c>
      <c r="Q6118" s="6" t="s">
        <v>44</v>
      </c>
      <c r="R6118" s="6">
        <v>310.0</v>
      </c>
      <c r="S6118" s="6">
        <f>COUNTIF(Customer_Churn_Records!$B$2:$B$10000,Customer_Churn_Records!$B6118)</f>
        <v>1</v>
      </c>
      <c r="T6118" s="6">
        <f>ROUNDUP(Customer_Churn_Records!$G6118,0)</f>
        <v>34</v>
      </c>
      <c r="U6118" s="6" t="str">
        <f t="array" ref="U6118">IFS(Customer_Churn_Records!$T6118&lt;30,"young",Customer_Churn_Records!$T6118&lt;50,"middle-aged",Customer_Churn_Records!$T6118&lt;100,"old")</f>
        <v>middle-aged</v>
      </c>
      <c r="V6118" s="8" t="str">
        <f t="array" ref="V6118">IFS(Customer_Churn_Records!$D6118&lt;701,"less-score",Customer_Churn_Records!$D6118&lt;851,"high-score")</f>
        <v>less-score</v>
      </c>
      <c r="W6118" s="8" t="str">
        <f t="array" ref="W6118">IF(Customer_Churn_Records!$X6118=0,0,IFS(Customer_Churn_Records!$X6118&lt;100000,"low",Customer_Churn_Records!$X6118&lt;300000,"high"))</f>
        <v>low</v>
      </c>
      <c r="X6118" s="8">
        <f>ROUND(Customer_Churn_Records!$I6118,0)</f>
        <v>67817</v>
      </c>
    </row>
    <row r="6119" ht="14.25" customHeight="1">
      <c r="A6119" s="6">
        <v>7308.0</v>
      </c>
      <c r="B6119" s="6">
        <v>1.5782159E7</v>
      </c>
      <c r="C6119" s="6" t="s">
        <v>5017</v>
      </c>
      <c r="D6119" s="6">
        <v>850.0</v>
      </c>
      <c r="E6119" s="6" t="s">
        <v>7</v>
      </c>
      <c r="F6119" s="6" t="s">
        <v>11</v>
      </c>
      <c r="G6119" s="7" t="s">
        <v>160</v>
      </c>
      <c r="H6119" s="6">
        <v>8.0</v>
      </c>
      <c r="I6119" s="6" t="s">
        <v>14590</v>
      </c>
      <c r="J6119" s="6">
        <v>2.0</v>
      </c>
      <c r="K6119" s="6">
        <v>1.0</v>
      </c>
      <c r="L6119" s="6">
        <v>1.0</v>
      </c>
      <c r="M6119" s="6" t="s">
        <v>14591</v>
      </c>
      <c r="N6119" s="6">
        <v>0.0</v>
      </c>
      <c r="O6119" s="6">
        <v>0.0</v>
      </c>
      <c r="P6119" s="6">
        <v>5.0</v>
      </c>
      <c r="Q6119" s="6" t="s">
        <v>49</v>
      </c>
      <c r="R6119" s="6">
        <v>990.0</v>
      </c>
      <c r="S6119" s="6">
        <f>COUNTIF(Customer_Churn_Records!$B$2:$B$10000,Customer_Churn_Records!$B6119)</f>
        <v>1</v>
      </c>
      <c r="T6119" s="6">
        <f>ROUNDUP(Customer_Churn_Records!$G6119,0)</f>
        <v>28</v>
      </c>
      <c r="U6119" s="6" t="str">
        <f t="array" ref="U6119">IFS(Customer_Churn_Records!$T6119&lt;30,"young",Customer_Churn_Records!$T6119&lt;50,"middle-aged",Customer_Churn_Records!$T6119&lt;100,"old")</f>
        <v>young</v>
      </c>
      <c r="V6119" s="8" t="str">
        <f t="array" ref="V6119">IFS(Customer_Churn_Records!$D6119&lt;701,"less-score",Customer_Churn_Records!$D6119&lt;851,"high-score")</f>
        <v>high-score</v>
      </c>
      <c r="W6119" s="8" t="str">
        <f t="array" ref="W6119">IF(Customer_Churn_Records!$X6119=0,0,IFS(Customer_Churn_Records!$X6119&lt;100000,"low",Customer_Churn_Records!$X6119&lt;300000,"high"))</f>
        <v>low</v>
      </c>
      <c r="X6119" s="8">
        <f>ROUND(Customer_Churn_Records!$I6119,0)</f>
        <v>67640</v>
      </c>
    </row>
    <row r="6120" ht="14.25" customHeight="1">
      <c r="A6120" s="6">
        <v>1385.0</v>
      </c>
      <c r="B6120" s="6">
        <v>1.5690647E7</v>
      </c>
      <c r="C6120" s="6" t="s">
        <v>5587</v>
      </c>
      <c r="D6120" s="6">
        <v>582.0</v>
      </c>
      <c r="E6120" s="6" t="s">
        <v>9</v>
      </c>
      <c r="F6120" s="6" t="s">
        <v>10</v>
      </c>
      <c r="G6120" s="7" t="s">
        <v>258</v>
      </c>
      <c r="H6120" s="6">
        <v>8.0</v>
      </c>
      <c r="I6120" s="6" t="s">
        <v>14592</v>
      </c>
      <c r="J6120" s="6">
        <v>1.0</v>
      </c>
      <c r="K6120" s="6">
        <v>1.0</v>
      </c>
      <c r="L6120" s="6">
        <v>0.0</v>
      </c>
      <c r="M6120" s="6" t="s">
        <v>14593</v>
      </c>
      <c r="N6120" s="6">
        <v>1.0</v>
      </c>
      <c r="O6120" s="6">
        <v>1.0</v>
      </c>
      <c r="P6120" s="6">
        <v>1.0</v>
      </c>
      <c r="Q6120" s="6" t="s">
        <v>44</v>
      </c>
      <c r="R6120" s="6">
        <v>454.0</v>
      </c>
      <c r="S6120" s="6">
        <f>COUNTIF(Customer_Churn_Records!$B$2:$B$10000,Customer_Churn_Records!$B6120)</f>
        <v>1</v>
      </c>
      <c r="T6120" s="6">
        <f>ROUNDUP(Customer_Churn_Records!$G6120,0)</f>
        <v>46</v>
      </c>
      <c r="U6120" s="6" t="str">
        <f t="array" ref="U6120">IFS(Customer_Churn_Records!$T6120&lt;30,"young",Customer_Churn_Records!$T6120&lt;50,"middle-aged",Customer_Churn_Records!$T6120&lt;100,"old")</f>
        <v>middle-aged</v>
      </c>
      <c r="V6120" s="8" t="str">
        <f t="array" ref="V6120">IFS(Customer_Churn_Records!$D6120&lt;701,"less-score",Customer_Churn_Records!$D6120&lt;851,"high-score")</f>
        <v>less-score</v>
      </c>
      <c r="W6120" s="8" t="str">
        <f t="array" ref="W6120">IF(Customer_Churn_Records!$X6120=0,0,IFS(Customer_Churn_Records!$X6120&lt;100000,"low",Customer_Churn_Records!$X6120&lt;300000,"high"))</f>
        <v>low</v>
      </c>
      <c r="X6120" s="8">
        <f>ROUND(Customer_Churn_Records!$I6120,0)</f>
        <v>67563</v>
      </c>
    </row>
    <row r="6121" ht="14.25" customHeight="1">
      <c r="A6121" s="6">
        <v>1164.0</v>
      </c>
      <c r="B6121" s="6">
        <v>1.5600997E7</v>
      </c>
      <c r="C6121" s="6" t="s">
        <v>14594</v>
      </c>
      <c r="D6121" s="6">
        <v>747.0</v>
      </c>
      <c r="E6121" s="6" t="s">
        <v>8</v>
      </c>
      <c r="F6121" s="6" t="s">
        <v>10</v>
      </c>
      <c r="G6121" s="7" t="s">
        <v>114</v>
      </c>
      <c r="H6121" s="6">
        <v>5.0</v>
      </c>
      <c r="I6121" s="6" t="s">
        <v>14595</v>
      </c>
      <c r="J6121" s="6">
        <v>2.0</v>
      </c>
      <c r="K6121" s="6">
        <v>0.0</v>
      </c>
      <c r="L6121" s="6">
        <v>1.0</v>
      </c>
      <c r="M6121" s="6" t="s">
        <v>14596</v>
      </c>
      <c r="N6121" s="6">
        <v>0.0</v>
      </c>
      <c r="O6121" s="6">
        <v>0.0</v>
      </c>
      <c r="P6121" s="6">
        <v>4.0</v>
      </c>
      <c r="Q6121" s="6" t="s">
        <v>79</v>
      </c>
      <c r="R6121" s="6">
        <v>885.0</v>
      </c>
      <c r="S6121" s="6">
        <f>COUNTIF(Customer_Churn_Records!$B$2:$B$10000,Customer_Churn_Records!$B6121)</f>
        <v>1</v>
      </c>
      <c r="T6121" s="6">
        <f>ROUNDUP(Customer_Churn_Records!$G6121,0)</f>
        <v>32</v>
      </c>
      <c r="U6121" s="6" t="str">
        <f t="array" ref="U6121">IFS(Customer_Churn_Records!$T6121&lt;30,"young",Customer_Churn_Records!$T6121&lt;50,"middle-aged",Customer_Churn_Records!$T6121&lt;100,"old")</f>
        <v>middle-aged</v>
      </c>
      <c r="V6121" s="8" t="str">
        <f t="array" ref="V6121">IFS(Customer_Churn_Records!$D6121&lt;701,"less-score",Customer_Churn_Records!$D6121&lt;851,"high-score")</f>
        <v>high-score</v>
      </c>
      <c r="W6121" s="8" t="str">
        <f t="array" ref="W6121">IF(Customer_Churn_Records!$X6121=0,0,IFS(Customer_Churn_Records!$X6121&lt;100000,"low",Customer_Churn_Records!$X6121&lt;300000,"high"))</f>
        <v>low</v>
      </c>
      <c r="X6121" s="8">
        <f>ROUND(Customer_Churn_Records!$I6121,0)</f>
        <v>67495</v>
      </c>
    </row>
    <row r="6122" ht="14.25" customHeight="1">
      <c r="A6122" s="6">
        <v>511.0</v>
      </c>
      <c r="B6122" s="6">
        <v>1.5568506E7</v>
      </c>
      <c r="C6122" s="6" t="s">
        <v>1500</v>
      </c>
      <c r="D6122" s="6">
        <v>524.0</v>
      </c>
      <c r="E6122" s="6" t="s">
        <v>8</v>
      </c>
      <c r="F6122" s="6" t="s">
        <v>10</v>
      </c>
      <c r="G6122" s="7" t="s">
        <v>363</v>
      </c>
      <c r="H6122" s="6">
        <v>10.0</v>
      </c>
      <c r="I6122" s="6" t="s">
        <v>14597</v>
      </c>
      <c r="J6122" s="6">
        <v>2.0</v>
      </c>
      <c r="K6122" s="6">
        <v>1.0</v>
      </c>
      <c r="L6122" s="6">
        <v>1.0</v>
      </c>
      <c r="M6122" s="6" t="s">
        <v>14598</v>
      </c>
      <c r="N6122" s="6">
        <v>0.0</v>
      </c>
      <c r="O6122" s="6">
        <v>0.0</v>
      </c>
      <c r="P6122" s="6">
        <v>5.0</v>
      </c>
      <c r="Q6122" s="6" t="s">
        <v>49</v>
      </c>
      <c r="R6122" s="6">
        <v>685.0</v>
      </c>
      <c r="S6122" s="6">
        <f>COUNTIF(Customer_Churn_Records!$B$2:$B$10000,Customer_Churn_Records!$B6122)</f>
        <v>1</v>
      </c>
      <c r="T6122" s="6">
        <f>ROUNDUP(Customer_Churn_Records!$G6122,0)</f>
        <v>31</v>
      </c>
      <c r="U6122" s="6" t="str">
        <f t="array" ref="U6122">IFS(Customer_Churn_Records!$T6122&lt;30,"young",Customer_Churn_Records!$T6122&lt;50,"middle-aged",Customer_Churn_Records!$T6122&lt;100,"old")</f>
        <v>middle-aged</v>
      </c>
      <c r="V6122" s="8" t="str">
        <f t="array" ref="V6122">IFS(Customer_Churn_Records!$D6122&lt;701,"less-score",Customer_Churn_Records!$D6122&lt;851,"high-score")</f>
        <v>less-score</v>
      </c>
      <c r="W6122" s="8" t="str">
        <f t="array" ref="W6122">IF(Customer_Churn_Records!$X6122=0,0,IFS(Customer_Churn_Records!$X6122&lt;100000,"low",Customer_Churn_Records!$X6122&lt;300000,"high"))</f>
        <v>low</v>
      </c>
      <c r="X6122" s="8">
        <f>ROUND(Customer_Churn_Records!$I6122,0)</f>
        <v>67239</v>
      </c>
    </row>
    <row r="6123" ht="14.25" customHeight="1">
      <c r="A6123" s="6">
        <v>945.0</v>
      </c>
      <c r="B6123" s="6">
        <v>1.5729362E7</v>
      </c>
      <c r="C6123" s="6" t="s">
        <v>2675</v>
      </c>
      <c r="D6123" s="6">
        <v>745.0</v>
      </c>
      <c r="E6123" s="6" t="s">
        <v>7</v>
      </c>
      <c r="F6123" s="6" t="s">
        <v>11</v>
      </c>
      <c r="G6123" s="7" t="s">
        <v>118</v>
      </c>
      <c r="H6123" s="6">
        <v>8.0</v>
      </c>
      <c r="I6123" s="6" t="s">
        <v>14599</v>
      </c>
      <c r="J6123" s="6">
        <v>1.0</v>
      </c>
      <c r="K6123" s="6">
        <v>1.0</v>
      </c>
      <c r="L6123" s="6">
        <v>0.0</v>
      </c>
      <c r="M6123" s="6" t="s">
        <v>14600</v>
      </c>
      <c r="N6123" s="6">
        <v>0.0</v>
      </c>
      <c r="O6123" s="6">
        <v>0.0</v>
      </c>
      <c r="P6123" s="6">
        <v>2.0</v>
      </c>
      <c r="Q6123" s="6" t="s">
        <v>58</v>
      </c>
      <c r="R6123" s="6">
        <v>296.0</v>
      </c>
      <c r="S6123" s="6">
        <f>COUNTIF(Customer_Churn_Records!$B$2:$B$10000,Customer_Churn_Records!$B6123)</f>
        <v>1</v>
      </c>
      <c r="T6123" s="6">
        <f>ROUNDUP(Customer_Churn_Records!$G6123,0)</f>
        <v>36</v>
      </c>
      <c r="U6123" s="6" t="str">
        <f t="array" ref="U6123">IFS(Customer_Churn_Records!$T6123&lt;30,"young",Customer_Churn_Records!$T6123&lt;50,"middle-aged",Customer_Churn_Records!$T6123&lt;100,"old")</f>
        <v>middle-aged</v>
      </c>
      <c r="V6123" s="8" t="str">
        <f t="array" ref="V6123">IFS(Customer_Churn_Records!$D6123&lt;701,"less-score",Customer_Churn_Records!$D6123&lt;851,"high-score")</f>
        <v>high-score</v>
      </c>
      <c r="W6123" s="8" t="str">
        <f t="array" ref="W6123">IF(Customer_Churn_Records!$X6123=0,0,IFS(Customer_Churn_Records!$X6123&lt;100000,"low",Customer_Churn_Records!$X6123&lt;300000,"high"))</f>
        <v>low</v>
      </c>
      <c r="X6123" s="8">
        <f>ROUND(Customer_Churn_Records!$I6123,0)</f>
        <v>67226</v>
      </c>
    </row>
    <row r="6124" ht="14.25" customHeight="1">
      <c r="A6124" s="6">
        <v>5937.0</v>
      </c>
      <c r="B6124" s="6">
        <v>1.5773723E7</v>
      </c>
      <c r="C6124" s="6" t="s">
        <v>2580</v>
      </c>
      <c r="D6124" s="6">
        <v>588.0</v>
      </c>
      <c r="E6124" s="6" t="s">
        <v>9</v>
      </c>
      <c r="F6124" s="6" t="s">
        <v>10</v>
      </c>
      <c r="G6124" s="7" t="s">
        <v>367</v>
      </c>
      <c r="H6124" s="6">
        <v>9.0</v>
      </c>
      <c r="I6124" s="6" t="s">
        <v>14601</v>
      </c>
      <c r="J6124" s="6">
        <v>1.0</v>
      </c>
      <c r="K6124" s="6">
        <v>1.0</v>
      </c>
      <c r="L6124" s="6">
        <v>1.0</v>
      </c>
      <c r="M6124" s="6" t="s">
        <v>14602</v>
      </c>
      <c r="N6124" s="6">
        <v>1.0</v>
      </c>
      <c r="O6124" s="6">
        <v>1.0</v>
      </c>
      <c r="P6124" s="6">
        <v>2.0</v>
      </c>
      <c r="Q6124" s="6" t="s">
        <v>44</v>
      </c>
      <c r="R6124" s="6">
        <v>728.0</v>
      </c>
      <c r="S6124" s="6">
        <f>COUNTIF(Customer_Churn_Records!$B$2:$B$10000,Customer_Churn_Records!$B6124)</f>
        <v>1</v>
      </c>
      <c r="T6124" s="6">
        <f>ROUNDUP(Customer_Churn_Records!$G6124,0)</f>
        <v>22</v>
      </c>
      <c r="U6124" s="6" t="str">
        <f t="array" ref="U6124">IFS(Customer_Churn_Records!$T6124&lt;30,"young",Customer_Churn_Records!$T6124&lt;50,"middle-aged",Customer_Churn_Records!$T6124&lt;100,"old")</f>
        <v>young</v>
      </c>
      <c r="V6124" s="8" t="str">
        <f t="array" ref="V6124">IFS(Customer_Churn_Records!$D6124&lt;701,"less-score",Customer_Churn_Records!$D6124&lt;851,"high-score")</f>
        <v>less-score</v>
      </c>
      <c r="W6124" s="8" t="str">
        <f t="array" ref="W6124">IF(Customer_Churn_Records!$X6124=0,0,IFS(Customer_Churn_Records!$X6124&lt;100000,"low",Customer_Churn_Records!$X6124&lt;300000,"high"))</f>
        <v>low</v>
      </c>
      <c r="X6124" s="8">
        <f>ROUND(Customer_Churn_Records!$I6124,0)</f>
        <v>67178</v>
      </c>
    </row>
    <row r="6125" ht="14.25" customHeight="1">
      <c r="A6125" s="6">
        <v>1063.0</v>
      </c>
      <c r="B6125" s="6">
        <v>1.5631189E7</v>
      </c>
      <c r="C6125" s="6" t="s">
        <v>14603</v>
      </c>
      <c r="D6125" s="6">
        <v>613.0</v>
      </c>
      <c r="E6125" s="6" t="s">
        <v>8</v>
      </c>
      <c r="F6125" s="6" t="s">
        <v>11</v>
      </c>
      <c r="G6125" s="7" t="s">
        <v>41</v>
      </c>
      <c r="H6125" s="6">
        <v>9.0</v>
      </c>
      <c r="I6125" s="6" t="s">
        <v>14604</v>
      </c>
      <c r="J6125" s="6">
        <v>1.0</v>
      </c>
      <c r="K6125" s="6">
        <v>1.0</v>
      </c>
      <c r="L6125" s="6">
        <v>0.0</v>
      </c>
      <c r="M6125" s="6" t="s">
        <v>14605</v>
      </c>
      <c r="N6125" s="6">
        <v>1.0</v>
      </c>
      <c r="O6125" s="6">
        <v>1.0</v>
      </c>
      <c r="P6125" s="6">
        <v>3.0</v>
      </c>
      <c r="Q6125" s="6" t="s">
        <v>44</v>
      </c>
      <c r="R6125" s="6">
        <v>599.0</v>
      </c>
      <c r="S6125" s="6">
        <f>COUNTIF(Customer_Churn_Records!$B$2:$B$10000,Customer_Churn_Records!$B6125)</f>
        <v>1</v>
      </c>
      <c r="T6125" s="6">
        <f>ROUNDUP(Customer_Churn_Records!$G6125,0)</f>
        <v>38</v>
      </c>
      <c r="U6125" s="6" t="str">
        <f t="array" ref="U6125">IFS(Customer_Churn_Records!$T6125&lt;30,"young",Customer_Churn_Records!$T6125&lt;50,"middle-aged",Customer_Churn_Records!$T6125&lt;100,"old")</f>
        <v>middle-aged</v>
      </c>
      <c r="V6125" s="8" t="str">
        <f t="array" ref="V6125">IFS(Customer_Churn_Records!$D6125&lt;701,"less-score",Customer_Churn_Records!$D6125&lt;851,"high-score")</f>
        <v>less-score</v>
      </c>
      <c r="W6125" s="8" t="str">
        <f t="array" ref="W6125">IF(Customer_Churn_Records!$X6125=0,0,IFS(Customer_Churn_Records!$X6125&lt;100000,"low",Customer_Churn_Records!$X6125&lt;300000,"high"))</f>
        <v>low</v>
      </c>
      <c r="X6125" s="8">
        <f>ROUND(Customer_Churn_Records!$I6125,0)</f>
        <v>67112</v>
      </c>
    </row>
    <row r="6126" ht="14.25" customHeight="1">
      <c r="A6126" s="6">
        <v>5202.0</v>
      </c>
      <c r="B6126" s="6">
        <v>1.5625675E7</v>
      </c>
      <c r="C6126" s="6" t="s">
        <v>4145</v>
      </c>
      <c r="D6126" s="6">
        <v>569.0</v>
      </c>
      <c r="E6126" s="6" t="s">
        <v>7</v>
      </c>
      <c r="F6126" s="6" t="s">
        <v>11</v>
      </c>
      <c r="G6126" s="7" t="s">
        <v>118</v>
      </c>
      <c r="H6126" s="6">
        <v>1.0</v>
      </c>
      <c r="I6126" s="6" t="s">
        <v>14606</v>
      </c>
      <c r="J6126" s="6">
        <v>1.0</v>
      </c>
      <c r="K6126" s="6">
        <v>1.0</v>
      </c>
      <c r="L6126" s="6">
        <v>0.0</v>
      </c>
      <c r="M6126" s="6" t="s">
        <v>14607</v>
      </c>
      <c r="N6126" s="6">
        <v>0.0</v>
      </c>
      <c r="O6126" s="6">
        <v>0.0</v>
      </c>
      <c r="P6126" s="6">
        <v>5.0</v>
      </c>
      <c r="Q6126" s="6" t="s">
        <v>79</v>
      </c>
      <c r="R6126" s="6">
        <v>308.0</v>
      </c>
      <c r="S6126" s="6">
        <f>COUNTIF(Customer_Churn_Records!$B$2:$B$10000,Customer_Churn_Records!$B6126)</f>
        <v>1</v>
      </c>
      <c r="T6126" s="6">
        <f>ROUNDUP(Customer_Churn_Records!$G6126,0)</f>
        <v>36</v>
      </c>
      <c r="U6126" s="6" t="str">
        <f t="array" ref="U6126">IFS(Customer_Churn_Records!$T6126&lt;30,"young",Customer_Churn_Records!$T6126&lt;50,"middle-aged",Customer_Churn_Records!$T6126&lt;100,"old")</f>
        <v>middle-aged</v>
      </c>
      <c r="V6126" s="8" t="str">
        <f t="array" ref="V6126">IFS(Customer_Churn_Records!$D6126&lt;701,"less-score",Customer_Churn_Records!$D6126&lt;851,"high-score")</f>
        <v>less-score</v>
      </c>
      <c r="W6126" s="8" t="str">
        <f t="array" ref="W6126">IF(Customer_Churn_Records!$X6126=0,0,IFS(Customer_Churn_Records!$X6126&lt;100000,"low",Customer_Churn_Records!$X6126&lt;300000,"high"))</f>
        <v>low</v>
      </c>
      <c r="X6126" s="8">
        <f>ROUND(Customer_Churn_Records!$I6126,0)</f>
        <v>67088</v>
      </c>
    </row>
    <row r="6127" ht="14.25" customHeight="1">
      <c r="A6127" s="6">
        <v>7787.0</v>
      </c>
      <c r="B6127" s="6">
        <v>1.556638E7</v>
      </c>
      <c r="C6127" s="6" t="s">
        <v>14608</v>
      </c>
      <c r="D6127" s="6">
        <v>586.0</v>
      </c>
      <c r="E6127" s="6" t="s">
        <v>9</v>
      </c>
      <c r="F6127" s="6" t="s">
        <v>10</v>
      </c>
      <c r="G6127" s="7" t="s">
        <v>103</v>
      </c>
      <c r="H6127" s="6">
        <v>10.0</v>
      </c>
      <c r="I6127" s="6" t="s">
        <v>14609</v>
      </c>
      <c r="J6127" s="6">
        <v>2.0</v>
      </c>
      <c r="K6127" s="6">
        <v>1.0</v>
      </c>
      <c r="L6127" s="6">
        <v>1.0</v>
      </c>
      <c r="M6127" s="6" t="s">
        <v>14610</v>
      </c>
      <c r="N6127" s="6">
        <v>0.0</v>
      </c>
      <c r="O6127" s="6">
        <v>0.0</v>
      </c>
      <c r="P6127" s="6">
        <v>1.0</v>
      </c>
      <c r="Q6127" s="6" t="s">
        <v>44</v>
      </c>
      <c r="R6127" s="6">
        <v>825.0</v>
      </c>
      <c r="S6127" s="6">
        <f>COUNTIF(Customer_Churn_Records!$B$2:$B$10000,Customer_Churn_Records!$B6127)</f>
        <v>1</v>
      </c>
      <c r="T6127" s="6">
        <f>ROUNDUP(Customer_Churn_Records!$G6127,0)</f>
        <v>33</v>
      </c>
      <c r="U6127" s="6" t="str">
        <f t="array" ref="U6127">IFS(Customer_Churn_Records!$T6127&lt;30,"young",Customer_Churn_Records!$T6127&lt;50,"middle-aged",Customer_Churn_Records!$T6127&lt;100,"old")</f>
        <v>middle-aged</v>
      </c>
      <c r="V6127" s="8" t="str">
        <f t="array" ref="V6127">IFS(Customer_Churn_Records!$D6127&lt;701,"less-score",Customer_Churn_Records!$D6127&lt;851,"high-score")</f>
        <v>less-score</v>
      </c>
      <c r="W6127" s="8" t="str">
        <f t="array" ref="W6127">IF(Customer_Churn_Records!$X6127=0,0,IFS(Customer_Churn_Records!$X6127&lt;100000,"low",Customer_Churn_Records!$X6127&lt;300000,"high"))</f>
        <v>low</v>
      </c>
      <c r="X6127" s="8">
        <f>ROUND(Customer_Churn_Records!$I6127,0)</f>
        <v>66949</v>
      </c>
    </row>
    <row r="6128" ht="14.25" customHeight="1">
      <c r="A6128" s="6">
        <v>5909.0</v>
      </c>
      <c r="B6128" s="6">
        <v>1.5641934E7</v>
      </c>
      <c r="C6128" s="6" t="s">
        <v>911</v>
      </c>
      <c r="D6128" s="6">
        <v>749.0</v>
      </c>
      <c r="E6128" s="6" t="s">
        <v>9</v>
      </c>
      <c r="F6128" s="6" t="s">
        <v>10</v>
      </c>
      <c r="G6128" s="7" t="s">
        <v>258</v>
      </c>
      <c r="H6128" s="6">
        <v>9.0</v>
      </c>
      <c r="I6128" s="6" t="s">
        <v>14611</v>
      </c>
      <c r="J6128" s="6">
        <v>1.0</v>
      </c>
      <c r="K6128" s="6">
        <v>1.0</v>
      </c>
      <c r="L6128" s="6">
        <v>0.0</v>
      </c>
      <c r="M6128" s="6" t="s">
        <v>14612</v>
      </c>
      <c r="N6128" s="6">
        <v>1.0</v>
      </c>
      <c r="O6128" s="6">
        <v>1.0</v>
      </c>
      <c r="P6128" s="6">
        <v>1.0</v>
      </c>
      <c r="Q6128" s="6" t="s">
        <v>79</v>
      </c>
      <c r="R6128" s="6">
        <v>968.0</v>
      </c>
      <c r="S6128" s="6">
        <f>COUNTIF(Customer_Churn_Records!$B$2:$B$10000,Customer_Churn_Records!$B6128)</f>
        <v>1</v>
      </c>
      <c r="T6128" s="6">
        <f>ROUNDUP(Customer_Churn_Records!$G6128,0)</f>
        <v>46</v>
      </c>
      <c r="U6128" s="6" t="str">
        <f t="array" ref="U6128">IFS(Customer_Churn_Records!$T6128&lt;30,"young",Customer_Churn_Records!$T6128&lt;50,"middle-aged",Customer_Churn_Records!$T6128&lt;100,"old")</f>
        <v>middle-aged</v>
      </c>
      <c r="V6128" s="8" t="str">
        <f t="array" ref="V6128">IFS(Customer_Churn_Records!$D6128&lt;701,"less-score",Customer_Churn_Records!$D6128&lt;851,"high-score")</f>
        <v>high-score</v>
      </c>
      <c r="W6128" s="8" t="str">
        <f t="array" ref="W6128">IF(Customer_Churn_Records!$X6128=0,0,IFS(Customer_Churn_Records!$X6128&lt;100000,"low",Customer_Churn_Records!$X6128&lt;300000,"high"))</f>
        <v>low</v>
      </c>
      <c r="X6128" s="8">
        <f>ROUND(Customer_Churn_Records!$I6128,0)</f>
        <v>66583</v>
      </c>
    </row>
    <row r="6129" ht="14.25" customHeight="1">
      <c r="A6129" s="6">
        <v>7363.0</v>
      </c>
      <c r="B6129" s="6">
        <v>1.5605872E7</v>
      </c>
      <c r="C6129" s="6" t="s">
        <v>14613</v>
      </c>
      <c r="D6129" s="6">
        <v>707.0</v>
      </c>
      <c r="E6129" s="6" t="s">
        <v>7</v>
      </c>
      <c r="F6129" s="6" t="s">
        <v>11</v>
      </c>
      <c r="G6129" s="7" t="s">
        <v>998</v>
      </c>
      <c r="H6129" s="6">
        <v>6.0</v>
      </c>
      <c r="I6129" s="6" t="s">
        <v>14614</v>
      </c>
      <c r="J6129" s="6">
        <v>1.0</v>
      </c>
      <c r="K6129" s="6">
        <v>1.0</v>
      </c>
      <c r="L6129" s="6">
        <v>1.0</v>
      </c>
      <c r="M6129" s="6" t="s">
        <v>14615</v>
      </c>
      <c r="N6129" s="6">
        <v>0.0</v>
      </c>
      <c r="O6129" s="6">
        <v>0.0</v>
      </c>
      <c r="P6129" s="6">
        <v>3.0</v>
      </c>
      <c r="Q6129" s="6" t="s">
        <v>49</v>
      </c>
      <c r="R6129" s="6">
        <v>884.0</v>
      </c>
      <c r="S6129" s="6">
        <f>COUNTIF(Customer_Churn_Records!$B$2:$B$10000,Customer_Churn_Records!$B6129)</f>
        <v>1</v>
      </c>
      <c r="T6129" s="6">
        <f>ROUNDUP(Customer_Churn_Records!$G6129,0)</f>
        <v>73</v>
      </c>
      <c r="U6129" s="6" t="str">
        <f t="array" ref="U6129">IFS(Customer_Churn_Records!$T6129&lt;30,"young",Customer_Churn_Records!$T6129&lt;50,"middle-aged",Customer_Churn_Records!$T6129&lt;100,"old")</f>
        <v>old</v>
      </c>
      <c r="V6129" s="8" t="str">
        <f t="array" ref="V6129">IFS(Customer_Churn_Records!$D6129&lt;701,"less-score",Customer_Churn_Records!$D6129&lt;851,"high-score")</f>
        <v>high-score</v>
      </c>
      <c r="W6129" s="8" t="str">
        <f t="array" ref="W6129">IF(Customer_Churn_Records!$X6129=0,0,IFS(Customer_Churn_Records!$X6129&lt;100000,"low",Customer_Churn_Records!$X6129&lt;300000,"high"))</f>
        <v>low</v>
      </c>
      <c r="X6129" s="8">
        <f>ROUND(Customer_Churn_Records!$I6129,0)</f>
        <v>66573</v>
      </c>
    </row>
    <row r="6130" ht="14.25" customHeight="1">
      <c r="A6130" s="6">
        <v>5853.0</v>
      </c>
      <c r="B6130" s="6">
        <v>1.57821E7</v>
      </c>
      <c r="C6130" s="6" t="s">
        <v>5990</v>
      </c>
      <c r="D6130" s="6">
        <v>544.0</v>
      </c>
      <c r="E6130" s="6" t="s">
        <v>9</v>
      </c>
      <c r="F6130" s="6" t="s">
        <v>11</v>
      </c>
      <c r="G6130" s="7" t="s">
        <v>367</v>
      </c>
      <c r="H6130" s="6">
        <v>3.0</v>
      </c>
      <c r="I6130" s="6" t="s">
        <v>14616</v>
      </c>
      <c r="J6130" s="6">
        <v>1.0</v>
      </c>
      <c r="K6130" s="6">
        <v>0.0</v>
      </c>
      <c r="L6130" s="6">
        <v>1.0</v>
      </c>
      <c r="M6130" s="6" t="s">
        <v>14617</v>
      </c>
      <c r="N6130" s="6">
        <v>0.0</v>
      </c>
      <c r="O6130" s="6">
        <v>0.0</v>
      </c>
      <c r="P6130" s="6">
        <v>2.0</v>
      </c>
      <c r="Q6130" s="6" t="s">
        <v>44</v>
      </c>
      <c r="R6130" s="6">
        <v>370.0</v>
      </c>
      <c r="S6130" s="6">
        <f>COUNTIF(Customer_Churn_Records!$B$2:$B$10000,Customer_Churn_Records!$B6130)</f>
        <v>1</v>
      </c>
      <c r="T6130" s="6">
        <f>ROUNDUP(Customer_Churn_Records!$G6130,0)</f>
        <v>22</v>
      </c>
      <c r="U6130" s="6" t="str">
        <f t="array" ref="U6130">IFS(Customer_Churn_Records!$T6130&lt;30,"young",Customer_Churn_Records!$T6130&lt;50,"middle-aged",Customer_Churn_Records!$T6130&lt;100,"old")</f>
        <v>young</v>
      </c>
      <c r="V6130" s="8" t="str">
        <f t="array" ref="V6130">IFS(Customer_Churn_Records!$D6130&lt;701,"less-score",Customer_Churn_Records!$D6130&lt;851,"high-score")</f>
        <v>less-score</v>
      </c>
      <c r="W6130" s="8" t="str">
        <f t="array" ref="W6130">IF(Customer_Churn_Records!$X6130=0,0,IFS(Customer_Churn_Records!$X6130&lt;100000,"low",Customer_Churn_Records!$X6130&lt;300000,"high"))</f>
        <v>low</v>
      </c>
      <c r="X6130" s="8">
        <f>ROUND(Customer_Churn_Records!$I6130,0)</f>
        <v>66483</v>
      </c>
    </row>
    <row r="6131" ht="14.25" customHeight="1">
      <c r="A6131" s="6">
        <v>690.0</v>
      </c>
      <c r="B6131" s="6">
        <v>1.5720649E7</v>
      </c>
      <c r="C6131" s="6" t="s">
        <v>14618</v>
      </c>
      <c r="D6131" s="6">
        <v>641.0</v>
      </c>
      <c r="E6131" s="6" t="s">
        <v>7</v>
      </c>
      <c r="F6131" s="6" t="s">
        <v>10</v>
      </c>
      <c r="G6131" s="7" t="s">
        <v>118</v>
      </c>
      <c r="H6131" s="6">
        <v>5.0</v>
      </c>
      <c r="I6131" s="6" t="s">
        <v>14619</v>
      </c>
      <c r="J6131" s="6">
        <v>1.0</v>
      </c>
      <c r="K6131" s="6">
        <v>1.0</v>
      </c>
      <c r="L6131" s="6">
        <v>0.0</v>
      </c>
      <c r="M6131" s="6" t="s">
        <v>14620</v>
      </c>
      <c r="N6131" s="6">
        <v>0.0</v>
      </c>
      <c r="O6131" s="6">
        <v>0.0</v>
      </c>
      <c r="P6131" s="6">
        <v>1.0</v>
      </c>
      <c r="Q6131" s="6" t="s">
        <v>44</v>
      </c>
      <c r="R6131" s="6">
        <v>224.0</v>
      </c>
      <c r="S6131" s="6">
        <f>COUNTIF(Customer_Churn_Records!$B$2:$B$10000,Customer_Churn_Records!$B6131)</f>
        <v>1</v>
      </c>
      <c r="T6131" s="6">
        <f>ROUNDUP(Customer_Churn_Records!$G6131,0)</f>
        <v>36</v>
      </c>
      <c r="U6131" s="6" t="str">
        <f t="array" ref="U6131">IFS(Customer_Churn_Records!$T6131&lt;30,"young",Customer_Churn_Records!$T6131&lt;50,"middle-aged",Customer_Churn_Records!$T6131&lt;100,"old")</f>
        <v>middle-aged</v>
      </c>
      <c r="V6131" s="8" t="str">
        <f t="array" ref="V6131">IFS(Customer_Churn_Records!$D6131&lt;701,"less-score",Customer_Churn_Records!$D6131&lt;851,"high-score")</f>
        <v>less-score</v>
      </c>
      <c r="W6131" s="8" t="str">
        <f t="array" ref="W6131">IF(Customer_Churn_Records!$X6131=0,0,IFS(Customer_Churn_Records!$X6131&lt;100000,"low",Customer_Churn_Records!$X6131&lt;300000,"high"))</f>
        <v>low</v>
      </c>
      <c r="X6131" s="8">
        <f>ROUND(Customer_Churn_Records!$I6131,0)</f>
        <v>66393</v>
      </c>
    </row>
    <row r="6132" ht="14.25" customHeight="1">
      <c r="A6132" s="6">
        <v>8854.0</v>
      </c>
      <c r="B6132" s="6">
        <v>1.5800031E7</v>
      </c>
      <c r="C6132" s="6" t="s">
        <v>14621</v>
      </c>
      <c r="D6132" s="6">
        <v>681.0</v>
      </c>
      <c r="E6132" s="6" t="s">
        <v>7</v>
      </c>
      <c r="F6132" s="6" t="s">
        <v>11</v>
      </c>
      <c r="G6132" s="7" t="s">
        <v>76</v>
      </c>
      <c r="H6132" s="6">
        <v>3.0</v>
      </c>
      <c r="I6132" s="6" t="s">
        <v>14622</v>
      </c>
      <c r="J6132" s="6">
        <v>1.0</v>
      </c>
      <c r="K6132" s="6">
        <v>1.0</v>
      </c>
      <c r="L6132" s="6">
        <v>1.0</v>
      </c>
      <c r="M6132" s="6" t="s">
        <v>14623</v>
      </c>
      <c r="N6132" s="6">
        <v>1.0</v>
      </c>
      <c r="O6132" s="6">
        <v>1.0</v>
      </c>
      <c r="P6132" s="6">
        <v>5.0</v>
      </c>
      <c r="Q6132" s="6" t="s">
        <v>58</v>
      </c>
      <c r="R6132" s="6">
        <v>350.0</v>
      </c>
      <c r="S6132" s="6">
        <f>COUNTIF(Customer_Churn_Records!$B$2:$B$10000,Customer_Churn_Records!$B6132)</f>
        <v>1</v>
      </c>
      <c r="T6132" s="6">
        <f>ROUNDUP(Customer_Churn_Records!$G6132,0)</f>
        <v>43</v>
      </c>
      <c r="U6132" s="6" t="str">
        <f t="array" ref="U6132">IFS(Customer_Churn_Records!$T6132&lt;30,"young",Customer_Churn_Records!$T6132&lt;50,"middle-aged",Customer_Churn_Records!$T6132&lt;100,"old")</f>
        <v>middle-aged</v>
      </c>
      <c r="V6132" s="8" t="str">
        <f t="array" ref="V6132">IFS(Customer_Churn_Records!$D6132&lt;701,"less-score",Customer_Churn_Records!$D6132&lt;851,"high-score")</f>
        <v>less-score</v>
      </c>
      <c r="W6132" s="8" t="str">
        <f t="array" ref="W6132">IF(Customer_Churn_Records!$X6132=0,0,IFS(Customer_Churn_Records!$X6132&lt;100000,"low",Customer_Churn_Records!$X6132&lt;300000,"high"))</f>
        <v>low</v>
      </c>
      <c r="X6132" s="8">
        <f>ROUND(Customer_Churn_Records!$I6132,0)</f>
        <v>66339</v>
      </c>
    </row>
    <row r="6133" ht="14.25" customHeight="1">
      <c r="A6133" s="6">
        <v>5640.0</v>
      </c>
      <c r="B6133" s="6">
        <v>1.5801316E7</v>
      </c>
      <c r="C6133" s="6" t="s">
        <v>6474</v>
      </c>
      <c r="D6133" s="6">
        <v>523.0</v>
      </c>
      <c r="E6133" s="6" t="s">
        <v>7</v>
      </c>
      <c r="F6133" s="6" t="s">
        <v>11</v>
      </c>
      <c r="G6133" s="7" t="s">
        <v>445</v>
      </c>
      <c r="H6133" s="6">
        <v>8.0</v>
      </c>
      <c r="I6133" s="6" t="s">
        <v>14624</v>
      </c>
      <c r="J6133" s="6">
        <v>1.0</v>
      </c>
      <c r="K6133" s="6">
        <v>1.0</v>
      </c>
      <c r="L6133" s="6">
        <v>1.0</v>
      </c>
      <c r="M6133" s="6" t="s">
        <v>14625</v>
      </c>
      <c r="N6133" s="6">
        <v>0.0</v>
      </c>
      <c r="O6133" s="6">
        <v>0.0</v>
      </c>
      <c r="P6133" s="6">
        <v>4.0</v>
      </c>
      <c r="Q6133" s="6" t="s">
        <v>44</v>
      </c>
      <c r="R6133" s="6">
        <v>380.0</v>
      </c>
      <c r="S6133" s="6">
        <f>COUNTIF(Customer_Churn_Records!$B$2:$B$10000,Customer_Churn_Records!$B6133)</f>
        <v>1</v>
      </c>
      <c r="T6133" s="6">
        <f>ROUNDUP(Customer_Churn_Records!$G6133,0)</f>
        <v>61</v>
      </c>
      <c r="U6133" s="6" t="str">
        <f t="array" ref="U6133">IFS(Customer_Churn_Records!$T6133&lt;30,"young",Customer_Churn_Records!$T6133&lt;50,"middle-aged",Customer_Churn_Records!$T6133&lt;100,"old")</f>
        <v>old</v>
      </c>
      <c r="V6133" s="8" t="str">
        <f t="array" ref="V6133">IFS(Customer_Churn_Records!$D6133&lt;701,"less-score",Customer_Churn_Records!$D6133&lt;851,"high-score")</f>
        <v>less-score</v>
      </c>
      <c r="W6133" s="8" t="str">
        <f t="array" ref="W6133">IF(Customer_Churn_Records!$X6133=0,0,IFS(Customer_Churn_Records!$X6133&lt;100000,"low",Customer_Churn_Records!$X6133&lt;300000,"high"))</f>
        <v>low</v>
      </c>
      <c r="X6133" s="8">
        <f>ROUND(Customer_Churn_Records!$I6133,0)</f>
        <v>66251</v>
      </c>
    </row>
    <row r="6134" ht="14.25" customHeight="1">
      <c r="A6134" s="6">
        <v>7834.0</v>
      </c>
      <c r="B6134" s="6">
        <v>1.5762455E7</v>
      </c>
      <c r="C6134" s="6" t="s">
        <v>542</v>
      </c>
      <c r="D6134" s="6">
        <v>624.0</v>
      </c>
      <c r="E6134" s="6" t="s">
        <v>9</v>
      </c>
      <c r="F6134" s="6" t="s">
        <v>11</v>
      </c>
      <c r="G6134" s="7" t="s">
        <v>103</v>
      </c>
      <c r="H6134" s="6">
        <v>6.0</v>
      </c>
      <c r="I6134" s="6" t="s">
        <v>14626</v>
      </c>
      <c r="J6134" s="6">
        <v>1.0</v>
      </c>
      <c r="K6134" s="6">
        <v>0.0</v>
      </c>
      <c r="L6134" s="6">
        <v>1.0</v>
      </c>
      <c r="M6134" s="6" t="s">
        <v>14627</v>
      </c>
      <c r="N6134" s="6">
        <v>0.0</v>
      </c>
      <c r="O6134" s="6">
        <v>0.0</v>
      </c>
      <c r="P6134" s="6">
        <v>5.0</v>
      </c>
      <c r="Q6134" s="6" t="s">
        <v>49</v>
      </c>
      <c r="R6134" s="6">
        <v>413.0</v>
      </c>
      <c r="S6134" s="6">
        <f>COUNTIF(Customer_Churn_Records!$B$2:$B$10000,Customer_Churn_Records!$B6134)</f>
        <v>1</v>
      </c>
      <c r="T6134" s="6">
        <f>ROUNDUP(Customer_Churn_Records!$G6134,0)</f>
        <v>33</v>
      </c>
      <c r="U6134" s="6" t="str">
        <f t="array" ref="U6134">IFS(Customer_Churn_Records!$T6134&lt;30,"young",Customer_Churn_Records!$T6134&lt;50,"middle-aged",Customer_Churn_Records!$T6134&lt;100,"old")</f>
        <v>middle-aged</v>
      </c>
      <c r="V6134" s="8" t="str">
        <f t="array" ref="V6134">IFS(Customer_Churn_Records!$D6134&lt;701,"less-score",Customer_Churn_Records!$D6134&lt;851,"high-score")</f>
        <v>less-score</v>
      </c>
      <c r="W6134" s="8" t="str">
        <f t="array" ref="W6134">IF(Customer_Churn_Records!$X6134=0,0,IFS(Customer_Churn_Records!$X6134&lt;100000,"low",Customer_Churn_Records!$X6134&lt;300000,"high"))</f>
        <v>low</v>
      </c>
      <c r="X6134" s="8">
        <f>ROUND(Customer_Churn_Records!$I6134,0)</f>
        <v>66220</v>
      </c>
    </row>
    <row r="6135" ht="14.25" customHeight="1">
      <c r="A6135" s="6">
        <v>4640.0</v>
      </c>
      <c r="B6135" s="6">
        <v>1.5567078E7</v>
      </c>
      <c r="C6135" s="6" t="s">
        <v>4325</v>
      </c>
      <c r="D6135" s="6">
        <v>789.0</v>
      </c>
      <c r="E6135" s="6" t="s">
        <v>7</v>
      </c>
      <c r="F6135" s="6" t="s">
        <v>10</v>
      </c>
      <c r="G6135" s="7" t="s">
        <v>197</v>
      </c>
      <c r="H6135" s="6">
        <v>8.0</v>
      </c>
      <c r="I6135" s="6" t="s">
        <v>14628</v>
      </c>
      <c r="J6135" s="6">
        <v>1.0</v>
      </c>
      <c r="K6135" s="6">
        <v>1.0</v>
      </c>
      <c r="L6135" s="6">
        <v>1.0</v>
      </c>
      <c r="M6135" s="6" t="s">
        <v>14629</v>
      </c>
      <c r="N6135" s="6">
        <v>0.0</v>
      </c>
      <c r="O6135" s="6">
        <v>0.0</v>
      </c>
      <c r="P6135" s="6">
        <v>1.0</v>
      </c>
      <c r="Q6135" s="6" t="s">
        <v>58</v>
      </c>
      <c r="R6135" s="6">
        <v>332.0</v>
      </c>
      <c r="S6135" s="6">
        <f>COUNTIF(Customer_Churn_Records!$B$2:$B$10000,Customer_Churn_Records!$B6135)</f>
        <v>1</v>
      </c>
      <c r="T6135" s="6">
        <f>ROUNDUP(Customer_Churn_Records!$G6135,0)</f>
        <v>27</v>
      </c>
      <c r="U6135" s="6" t="str">
        <f t="array" ref="U6135">IFS(Customer_Churn_Records!$T6135&lt;30,"young",Customer_Churn_Records!$T6135&lt;50,"middle-aged",Customer_Churn_Records!$T6135&lt;100,"old")</f>
        <v>young</v>
      </c>
      <c r="V6135" s="8" t="str">
        <f t="array" ref="V6135">IFS(Customer_Churn_Records!$D6135&lt;701,"less-score",Customer_Churn_Records!$D6135&lt;851,"high-score")</f>
        <v>high-score</v>
      </c>
      <c r="W6135" s="8" t="str">
        <f t="array" ref="W6135">IF(Customer_Churn_Records!$X6135=0,0,IFS(Customer_Churn_Records!$X6135&lt;100000,"low",Customer_Churn_Records!$X6135&lt;300000,"high"))</f>
        <v>low</v>
      </c>
      <c r="X6135" s="8">
        <f>ROUND(Customer_Churn_Records!$I6135,0)</f>
        <v>66202</v>
      </c>
    </row>
    <row r="6136" ht="14.25" customHeight="1">
      <c r="A6136" s="6">
        <v>8334.0</v>
      </c>
      <c r="B6136" s="6">
        <v>1.5743709E7</v>
      </c>
      <c r="C6136" s="6" t="s">
        <v>9378</v>
      </c>
      <c r="D6136" s="6">
        <v>683.0</v>
      </c>
      <c r="E6136" s="6" t="s">
        <v>7</v>
      </c>
      <c r="F6136" s="6" t="s">
        <v>11</v>
      </c>
      <c r="G6136" s="7" t="s">
        <v>128</v>
      </c>
      <c r="H6136" s="6">
        <v>4.0</v>
      </c>
      <c r="I6136" s="6" t="s">
        <v>14630</v>
      </c>
      <c r="J6136" s="6">
        <v>1.0</v>
      </c>
      <c r="K6136" s="6">
        <v>1.0</v>
      </c>
      <c r="L6136" s="6">
        <v>1.0</v>
      </c>
      <c r="M6136" s="6" t="s">
        <v>14631</v>
      </c>
      <c r="N6136" s="6">
        <v>0.0</v>
      </c>
      <c r="O6136" s="6">
        <v>0.0</v>
      </c>
      <c r="P6136" s="6">
        <v>4.0</v>
      </c>
      <c r="Q6136" s="6" t="s">
        <v>44</v>
      </c>
      <c r="R6136" s="6">
        <v>823.0</v>
      </c>
      <c r="S6136" s="6">
        <f>COUNTIF(Customer_Churn_Records!$B$2:$B$10000,Customer_Churn_Records!$B6136)</f>
        <v>1</v>
      </c>
      <c r="T6136" s="6">
        <f>ROUNDUP(Customer_Churn_Records!$G6136,0)</f>
        <v>30</v>
      </c>
      <c r="U6136" s="6" t="str">
        <f t="array" ref="U6136">IFS(Customer_Churn_Records!$T6136&lt;30,"young",Customer_Churn_Records!$T6136&lt;50,"middle-aged",Customer_Churn_Records!$T6136&lt;100,"old")</f>
        <v>middle-aged</v>
      </c>
      <c r="V6136" s="8" t="str">
        <f t="array" ref="V6136">IFS(Customer_Churn_Records!$D6136&lt;701,"less-score",Customer_Churn_Records!$D6136&lt;851,"high-score")</f>
        <v>less-score</v>
      </c>
      <c r="W6136" s="8" t="str">
        <f t="array" ref="W6136">IF(Customer_Churn_Records!$X6136=0,0,IFS(Customer_Churn_Records!$X6136&lt;100000,"low",Customer_Churn_Records!$X6136&lt;300000,"high"))</f>
        <v>low</v>
      </c>
      <c r="X6136" s="8">
        <f>ROUND(Customer_Churn_Records!$I6136,0)</f>
        <v>66190</v>
      </c>
    </row>
    <row r="6137" ht="14.25" customHeight="1">
      <c r="A6137" s="6">
        <v>2262.0</v>
      </c>
      <c r="B6137" s="6">
        <v>1.5681402E7</v>
      </c>
      <c r="C6137" s="6" t="s">
        <v>5637</v>
      </c>
      <c r="D6137" s="6">
        <v>763.0</v>
      </c>
      <c r="E6137" s="6" t="s">
        <v>8</v>
      </c>
      <c r="F6137" s="6" t="s">
        <v>10</v>
      </c>
      <c r="G6137" s="7" t="s">
        <v>445</v>
      </c>
      <c r="H6137" s="6">
        <v>1.0</v>
      </c>
      <c r="I6137" s="6" t="s">
        <v>14632</v>
      </c>
      <c r="J6137" s="6">
        <v>1.0</v>
      </c>
      <c r="K6137" s="6">
        <v>1.0</v>
      </c>
      <c r="L6137" s="6">
        <v>1.0</v>
      </c>
      <c r="M6137" s="6" t="s">
        <v>14633</v>
      </c>
      <c r="N6137" s="6">
        <v>0.0</v>
      </c>
      <c r="O6137" s="6">
        <v>0.0</v>
      </c>
      <c r="P6137" s="6">
        <v>2.0</v>
      </c>
      <c r="Q6137" s="6" t="s">
        <v>79</v>
      </c>
      <c r="R6137" s="6">
        <v>366.0</v>
      </c>
      <c r="S6137" s="6">
        <f>COUNTIF(Customer_Churn_Records!$B$2:$B$10000,Customer_Churn_Records!$B6137)</f>
        <v>1</v>
      </c>
      <c r="T6137" s="6">
        <f>ROUNDUP(Customer_Churn_Records!$G6137,0)</f>
        <v>61</v>
      </c>
      <c r="U6137" s="6" t="str">
        <f t="array" ref="U6137">IFS(Customer_Churn_Records!$T6137&lt;30,"young",Customer_Churn_Records!$T6137&lt;50,"middle-aged",Customer_Churn_Records!$T6137&lt;100,"old")</f>
        <v>old</v>
      </c>
      <c r="V6137" s="8" t="str">
        <f t="array" ref="V6137">IFS(Customer_Churn_Records!$D6137&lt;701,"less-score",Customer_Churn_Records!$D6137&lt;851,"high-score")</f>
        <v>high-score</v>
      </c>
      <c r="W6137" s="8" t="str">
        <f t="array" ref="W6137">IF(Customer_Churn_Records!$X6137=0,0,IFS(Customer_Churn_Records!$X6137&lt;100000,"low",Customer_Churn_Records!$X6137&lt;300000,"high"))</f>
        <v>low</v>
      </c>
      <c r="X6137" s="8">
        <f>ROUND(Customer_Churn_Records!$I6137,0)</f>
        <v>66102</v>
      </c>
    </row>
    <row r="6138" ht="14.25" customHeight="1">
      <c r="A6138" s="6">
        <v>4453.0</v>
      </c>
      <c r="B6138" s="6">
        <v>1.5704788E7</v>
      </c>
      <c r="C6138" s="6" t="s">
        <v>14634</v>
      </c>
      <c r="D6138" s="6">
        <v>812.0</v>
      </c>
      <c r="E6138" s="6" t="s">
        <v>9</v>
      </c>
      <c r="F6138" s="6" t="s">
        <v>10</v>
      </c>
      <c r="G6138" s="7" t="s">
        <v>132</v>
      </c>
      <c r="H6138" s="6">
        <v>8.0</v>
      </c>
      <c r="I6138" s="6" t="s">
        <v>14635</v>
      </c>
      <c r="J6138" s="6">
        <v>2.0</v>
      </c>
      <c r="K6138" s="6">
        <v>0.0</v>
      </c>
      <c r="L6138" s="6">
        <v>0.0</v>
      </c>
      <c r="M6138" s="6" t="s">
        <v>14636</v>
      </c>
      <c r="N6138" s="6">
        <v>1.0</v>
      </c>
      <c r="O6138" s="6">
        <v>1.0</v>
      </c>
      <c r="P6138" s="6">
        <v>5.0</v>
      </c>
      <c r="Q6138" s="6" t="s">
        <v>49</v>
      </c>
      <c r="R6138" s="6">
        <v>632.0</v>
      </c>
      <c r="S6138" s="6">
        <f>COUNTIF(Customer_Churn_Records!$B$2:$B$10000,Customer_Churn_Records!$B6138)</f>
        <v>1</v>
      </c>
      <c r="T6138" s="6">
        <f>ROUNDUP(Customer_Churn_Records!$G6138,0)</f>
        <v>49</v>
      </c>
      <c r="U6138" s="6" t="str">
        <f t="array" ref="U6138">IFS(Customer_Churn_Records!$T6138&lt;30,"young",Customer_Churn_Records!$T6138&lt;50,"middle-aged",Customer_Churn_Records!$T6138&lt;100,"old")</f>
        <v>middle-aged</v>
      </c>
      <c r="V6138" s="8" t="str">
        <f t="array" ref="V6138">IFS(Customer_Churn_Records!$D6138&lt;701,"less-score",Customer_Churn_Records!$D6138&lt;851,"high-score")</f>
        <v>high-score</v>
      </c>
      <c r="W6138" s="8" t="str">
        <f t="array" ref="W6138">IF(Customer_Churn_Records!$X6138=0,0,IFS(Customer_Churn_Records!$X6138&lt;100000,"low",Customer_Churn_Records!$X6138&lt;300000,"high"))</f>
        <v>low</v>
      </c>
      <c r="X6138" s="8">
        <f>ROUND(Customer_Churn_Records!$I6138,0)</f>
        <v>66079</v>
      </c>
    </row>
    <row r="6139" ht="14.25" customHeight="1">
      <c r="A6139" s="6">
        <v>2088.0</v>
      </c>
      <c r="B6139" s="6">
        <v>1.5687658E7</v>
      </c>
      <c r="C6139" s="6" t="s">
        <v>14637</v>
      </c>
      <c r="D6139" s="6">
        <v>716.0</v>
      </c>
      <c r="E6139" s="6" t="s">
        <v>7</v>
      </c>
      <c r="F6139" s="6" t="s">
        <v>10</v>
      </c>
      <c r="G6139" s="7" t="s">
        <v>245</v>
      </c>
      <c r="H6139" s="6">
        <v>7.0</v>
      </c>
      <c r="I6139" s="6" t="s">
        <v>14638</v>
      </c>
      <c r="J6139" s="6">
        <v>2.0</v>
      </c>
      <c r="K6139" s="6">
        <v>1.0</v>
      </c>
      <c r="L6139" s="6">
        <v>0.0</v>
      </c>
      <c r="M6139" s="6" t="s">
        <v>14639</v>
      </c>
      <c r="N6139" s="6">
        <v>1.0</v>
      </c>
      <c r="O6139" s="6">
        <v>1.0</v>
      </c>
      <c r="P6139" s="6">
        <v>2.0</v>
      </c>
      <c r="Q6139" s="6" t="s">
        <v>79</v>
      </c>
      <c r="R6139" s="6">
        <v>450.0</v>
      </c>
      <c r="S6139" s="6">
        <f>COUNTIF(Customer_Churn_Records!$B$2:$B$10000,Customer_Churn_Records!$B6139)</f>
        <v>1</v>
      </c>
      <c r="T6139" s="6">
        <f>ROUNDUP(Customer_Churn_Records!$G6139,0)</f>
        <v>52</v>
      </c>
      <c r="U6139" s="6" t="str">
        <f t="array" ref="U6139">IFS(Customer_Churn_Records!$T6139&lt;30,"young",Customer_Churn_Records!$T6139&lt;50,"middle-aged",Customer_Churn_Records!$T6139&lt;100,"old")</f>
        <v>old</v>
      </c>
      <c r="V6139" s="8" t="str">
        <f t="array" ref="V6139">IFS(Customer_Churn_Records!$D6139&lt;701,"less-score",Customer_Churn_Records!$D6139&lt;851,"high-score")</f>
        <v>high-score</v>
      </c>
      <c r="W6139" s="8" t="str">
        <f t="array" ref="W6139">IF(Customer_Churn_Records!$X6139=0,0,IFS(Customer_Churn_Records!$X6139&lt;100000,"low",Customer_Churn_Records!$X6139&lt;300000,"high"))</f>
        <v>low</v>
      </c>
      <c r="X6139" s="8">
        <f>ROUND(Customer_Churn_Records!$I6139,0)</f>
        <v>65972</v>
      </c>
    </row>
    <row r="6140" ht="14.25" customHeight="1">
      <c r="A6140" s="6">
        <v>2469.0</v>
      </c>
      <c r="B6140" s="6">
        <v>1.574221E7</v>
      </c>
      <c r="C6140" s="6" t="s">
        <v>5295</v>
      </c>
      <c r="D6140" s="6">
        <v>700.0</v>
      </c>
      <c r="E6140" s="6" t="s">
        <v>7</v>
      </c>
      <c r="F6140" s="6" t="s">
        <v>11</v>
      </c>
      <c r="G6140" s="7" t="s">
        <v>41</v>
      </c>
      <c r="H6140" s="6">
        <v>9.0</v>
      </c>
      <c r="I6140" s="6" t="s">
        <v>14640</v>
      </c>
      <c r="J6140" s="6">
        <v>1.0</v>
      </c>
      <c r="K6140" s="6">
        <v>1.0</v>
      </c>
      <c r="L6140" s="6">
        <v>1.0</v>
      </c>
      <c r="M6140" s="6" t="s">
        <v>14641</v>
      </c>
      <c r="N6140" s="6">
        <v>0.0</v>
      </c>
      <c r="O6140" s="6">
        <v>0.0</v>
      </c>
      <c r="P6140" s="6">
        <v>2.0</v>
      </c>
      <c r="Q6140" s="6" t="s">
        <v>79</v>
      </c>
      <c r="R6140" s="6">
        <v>419.0</v>
      </c>
      <c r="S6140" s="6">
        <f>COUNTIF(Customer_Churn_Records!$B$2:$B$10000,Customer_Churn_Records!$B6140)</f>
        <v>1</v>
      </c>
      <c r="T6140" s="6">
        <f>ROUNDUP(Customer_Churn_Records!$G6140,0)</f>
        <v>38</v>
      </c>
      <c r="U6140" s="6" t="str">
        <f t="array" ref="U6140">IFS(Customer_Churn_Records!$T6140&lt;30,"young",Customer_Churn_Records!$T6140&lt;50,"middle-aged",Customer_Churn_Records!$T6140&lt;100,"old")</f>
        <v>middle-aged</v>
      </c>
      <c r="V6140" s="8" t="str">
        <f t="array" ref="V6140">IFS(Customer_Churn_Records!$D6140&lt;701,"less-score",Customer_Churn_Records!$D6140&lt;851,"high-score")</f>
        <v>less-score</v>
      </c>
      <c r="W6140" s="8" t="str">
        <f t="array" ref="W6140">IF(Customer_Churn_Records!$X6140=0,0,IFS(Customer_Churn_Records!$X6140&lt;100000,"low",Customer_Churn_Records!$X6140&lt;300000,"high"))</f>
        <v>low</v>
      </c>
      <c r="X6140" s="8">
        <f>ROUND(Customer_Churn_Records!$I6140,0)</f>
        <v>65963</v>
      </c>
    </row>
    <row r="6141" ht="14.25" customHeight="1">
      <c r="A6141" s="6">
        <v>1313.0</v>
      </c>
      <c r="B6141" s="6">
        <v>1.5596181E7</v>
      </c>
      <c r="C6141" s="6" t="s">
        <v>4176</v>
      </c>
      <c r="D6141" s="6">
        <v>542.0</v>
      </c>
      <c r="E6141" s="6" t="s">
        <v>7</v>
      </c>
      <c r="F6141" s="6" t="s">
        <v>11</v>
      </c>
      <c r="G6141" s="7" t="s">
        <v>41</v>
      </c>
      <c r="H6141" s="6">
        <v>8.0</v>
      </c>
      <c r="I6141" s="6" t="s">
        <v>14642</v>
      </c>
      <c r="J6141" s="6">
        <v>1.0</v>
      </c>
      <c r="K6141" s="6">
        <v>1.0</v>
      </c>
      <c r="L6141" s="6">
        <v>1.0</v>
      </c>
      <c r="M6141" s="6" t="s">
        <v>14643</v>
      </c>
      <c r="N6141" s="6">
        <v>1.0</v>
      </c>
      <c r="O6141" s="6">
        <v>1.0</v>
      </c>
      <c r="P6141" s="6">
        <v>4.0</v>
      </c>
      <c r="Q6141" s="6" t="s">
        <v>79</v>
      </c>
      <c r="R6141" s="6">
        <v>258.0</v>
      </c>
      <c r="S6141" s="6">
        <f>COUNTIF(Customer_Churn_Records!$B$2:$B$10000,Customer_Churn_Records!$B6141)</f>
        <v>1</v>
      </c>
      <c r="T6141" s="6">
        <f>ROUNDUP(Customer_Churn_Records!$G6141,0)</f>
        <v>38</v>
      </c>
      <c r="U6141" s="6" t="str">
        <f t="array" ref="U6141">IFS(Customer_Churn_Records!$T6141&lt;30,"young",Customer_Churn_Records!$T6141&lt;50,"middle-aged",Customer_Churn_Records!$T6141&lt;100,"old")</f>
        <v>middle-aged</v>
      </c>
      <c r="V6141" s="8" t="str">
        <f t="array" ref="V6141">IFS(Customer_Churn_Records!$D6141&lt;701,"less-score",Customer_Churn_Records!$D6141&lt;851,"high-score")</f>
        <v>less-score</v>
      </c>
      <c r="W6141" s="8" t="str">
        <f t="array" ref="W6141">IF(Customer_Churn_Records!$X6141=0,0,IFS(Customer_Churn_Records!$X6141&lt;100000,"low",Customer_Churn_Records!$X6141&lt;300000,"high"))</f>
        <v>low</v>
      </c>
      <c r="X6141" s="8">
        <f>ROUND(Customer_Churn_Records!$I6141,0)</f>
        <v>65942</v>
      </c>
    </row>
    <row r="6142" ht="14.25" customHeight="1">
      <c r="A6142" s="6">
        <v>1972.0</v>
      </c>
      <c r="B6142" s="6">
        <v>1.5780954E7</v>
      </c>
      <c r="C6142" s="6" t="s">
        <v>14644</v>
      </c>
      <c r="D6142" s="6">
        <v>582.0</v>
      </c>
      <c r="E6142" s="6" t="s">
        <v>9</v>
      </c>
      <c r="F6142" s="6" t="s">
        <v>11</v>
      </c>
      <c r="G6142" s="7" t="s">
        <v>64</v>
      </c>
      <c r="H6142" s="6">
        <v>4.0</v>
      </c>
      <c r="I6142" s="6" t="s">
        <v>14645</v>
      </c>
      <c r="J6142" s="6">
        <v>2.0</v>
      </c>
      <c r="K6142" s="6">
        <v>1.0</v>
      </c>
      <c r="L6142" s="6">
        <v>0.0</v>
      </c>
      <c r="M6142" s="6" t="s">
        <v>14646</v>
      </c>
      <c r="N6142" s="6">
        <v>0.0</v>
      </c>
      <c r="O6142" s="6">
        <v>0.0</v>
      </c>
      <c r="P6142" s="6">
        <v>1.0</v>
      </c>
      <c r="Q6142" s="6" t="s">
        <v>44</v>
      </c>
      <c r="R6142" s="6">
        <v>518.0</v>
      </c>
      <c r="S6142" s="6">
        <f>COUNTIF(Customer_Churn_Records!$B$2:$B$10000,Customer_Churn_Records!$B6142)</f>
        <v>1</v>
      </c>
      <c r="T6142" s="6">
        <f>ROUNDUP(Customer_Churn_Records!$G6142,0)</f>
        <v>26</v>
      </c>
      <c r="U6142" s="6" t="str">
        <f t="array" ref="U6142">IFS(Customer_Churn_Records!$T6142&lt;30,"young",Customer_Churn_Records!$T6142&lt;50,"middle-aged",Customer_Churn_Records!$T6142&lt;100,"old")</f>
        <v>young</v>
      </c>
      <c r="V6142" s="8" t="str">
        <f t="array" ref="V6142">IFS(Customer_Churn_Records!$D6142&lt;701,"less-score",Customer_Churn_Records!$D6142&lt;851,"high-score")</f>
        <v>less-score</v>
      </c>
      <c r="W6142" s="8" t="str">
        <f t="array" ref="W6142">IF(Customer_Churn_Records!$X6142=0,0,IFS(Customer_Churn_Records!$X6142&lt;100000,"low",Customer_Churn_Records!$X6142&lt;300000,"high"))</f>
        <v>low</v>
      </c>
      <c r="X6142" s="8">
        <f>ROUND(Customer_Churn_Records!$I6142,0)</f>
        <v>65848</v>
      </c>
    </row>
    <row r="6143" ht="14.25" customHeight="1">
      <c r="A6143" s="6">
        <v>5507.0</v>
      </c>
      <c r="B6143" s="6">
        <v>1.5697028E7</v>
      </c>
      <c r="C6143" s="6" t="s">
        <v>14647</v>
      </c>
      <c r="D6143" s="6">
        <v>590.0</v>
      </c>
      <c r="E6143" s="6" t="s">
        <v>9</v>
      </c>
      <c r="F6143" s="6" t="s">
        <v>11</v>
      </c>
      <c r="G6143" s="7" t="s">
        <v>140</v>
      </c>
      <c r="H6143" s="6">
        <v>0.0</v>
      </c>
      <c r="I6143" s="6" t="s">
        <v>14648</v>
      </c>
      <c r="J6143" s="6">
        <v>2.0</v>
      </c>
      <c r="K6143" s="6">
        <v>0.0</v>
      </c>
      <c r="L6143" s="6">
        <v>1.0</v>
      </c>
      <c r="M6143" s="6" t="s">
        <v>14649</v>
      </c>
      <c r="N6143" s="6">
        <v>0.0</v>
      </c>
      <c r="O6143" s="6">
        <v>0.0</v>
      </c>
      <c r="P6143" s="6">
        <v>3.0</v>
      </c>
      <c r="Q6143" s="6" t="s">
        <v>79</v>
      </c>
      <c r="R6143" s="6">
        <v>967.0</v>
      </c>
      <c r="S6143" s="6">
        <f>COUNTIF(Customer_Churn_Records!$B$2:$B$10000,Customer_Churn_Records!$B6143)</f>
        <v>1</v>
      </c>
      <c r="T6143" s="6">
        <f>ROUNDUP(Customer_Churn_Records!$G6143,0)</f>
        <v>34</v>
      </c>
      <c r="U6143" s="6" t="str">
        <f t="array" ref="U6143">IFS(Customer_Churn_Records!$T6143&lt;30,"young",Customer_Churn_Records!$T6143&lt;50,"middle-aged",Customer_Churn_Records!$T6143&lt;100,"old")</f>
        <v>middle-aged</v>
      </c>
      <c r="V6143" s="8" t="str">
        <f t="array" ref="V6143">IFS(Customer_Churn_Records!$D6143&lt;701,"less-score",Customer_Churn_Records!$D6143&lt;851,"high-score")</f>
        <v>less-score</v>
      </c>
      <c r="W6143" s="8" t="str">
        <f t="array" ref="W6143">IF(Customer_Churn_Records!$X6143=0,0,IFS(Customer_Churn_Records!$X6143&lt;100000,"low",Customer_Churn_Records!$X6143&lt;300000,"high"))</f>
        <v>low</v>
      </c>
      <c r="X6143" s="8">
        <f>ROUND(Customer_Churn_Records!$I6143,0)</f>
        <v>65812</v>
      </c>
    </row>
    <row r="6144" ht="14.25" customHeight="1">
      <c r="A6144" s="6">
        <v>2372.0</v>
      </c>
      <c r="B6144" s="6">
        <v>1.5604345E7</v>
      </c>
      <c r="C6144" s="6" t="s">
        <v>5885</v>
      </c>
      <c r="D6144" s="6">
        <v>730.0</v>
      </c>
      <c r="E6144" s="6" t="s">
        <v>7</v>
      </c>
      <c r="F6144" s="6" t="s">
        <v>10</v>
      </c>
      <c r="G6144" s="7" t="s">
        <v>367</v>
      </c>
      <c r="H6144" s="6">
        <v>9.0</v>
      </c>
      <c r="I6144" s="6" t="s">
        <v>14650</v>
      </c>
      <c r="J6144" s="6">
        <v>1.0</v>
      </c>
      <c r="K6144" s="6">
        <v>1.0</v>
      </c>
      <c r="L6144" s="6">
        <v>1.0</v>
      </c>
      <c r="M6144" s="6" t="s">
        <v>14651</v>
      </c>
      <c r="N6144" s="6">
        <v>0.0</v>
      </c>
      <c r="O6144" s="6">
        <v>0.0</v>
      </c>
      <c r="P6144" s="6">
        <v>5.0</v>
      </c>
      <c r="Q6144" s="6" t="s">
        <v>44</v>
      </c>
      <c r="R6144" s="6">
        <v>447.0</v>
      </c>
      <c r="S6144" s="6">
        <f>COUNTIF(Customer_Churn_Records!$B$2:$B$10000,Customer_Churn_Records!$B6144)</f>
        <v>1</v>
      </c>
      <c r="T6144" s="6">
        <f>ROUNDUP(Customer_Churn_Records!$G6144,0)</f>
        <v>22</v>
      </c>
      <c r="U6144" s="6" t="str">
        <f t="array" ref="U6144">IFS(Customer_Churn_Records!$T6144&lt;30,"young",Customer_Churn_Records!$T6144&lt;50,"middle-aged",Customer_Churn_Records!$T6144&lt;100,"old")</f>
        <v>young</v>
      </c>
      <c r="V6144" s="8" t="str">
        <f t="array" ref="V6144">IFS(Customer_Churn_Records!$D6144&lt;701,"less-score",Customer_Churn_Records!$D6144&lt;851,"high-score")</f>
        <v>high-score</v>
      </c>
      <c r="W6144" s="8" t="str">
        <f t="array" ref="W6144">IF(Customer_Churn_Records!$X6144=0,0,IFS(Customer_Churn_Records!$X6144&lt;100000,"low",Customer_Churn_Records!$X6144&lt;300000,"high"))</f>
        <v>low</v>
      </c>
      <c r="X6144" s="8">
        <f>ROUND(Customer_Churn_Records!$I6144,0)</f>
        <v>65764</v>
      </c>
    </row>
    <row r="6145" ht="14.25" customHeight="1">
      <c r="A6145" s="6">
        <v>1223.0</v>
      </c>
      <c r="B6145" s="6">
        <v>1.561628E7</v>
      </c>
      <c r="C6145" s="6" t="s">
        <v>1259</v>
      </c>
      <c r="D6145" s="6">
        <v>536.0</v>
      </c>
      <c r="E6145" s="6" t="s">
        <v>7</v>
      </c>
      <c r="F6145" s="6" t="s">
        <v>11</v>
      </c>
      <c r="G6145" s="7" t="s">
        <v>258</v>
      </c>
      <c r="H6145" s="6">
        <v>1.0</v>
      </c>
      <c r="I6145" s="6" t="s">
        <v>14652</v>
      </c>
      <c r="J6145" s="6">
        <v>1.0</v>
      </c>
      <c r="K6145" s="6">
        <v>1.0</v>
      </c>
      <c r="L6145" s="6">
        <v>0.0</v>
      </c>
      <c r="M6145" s="6" t="s">
        <v>14653</v>
      </c>
      <c r="N6145" s="6">
        <v>0.0</v>
      </c>
      <c r="O6145" s="6">
        <v>0.0</v>
      </c>
      <c r="P6145" s="6">
        <v>2.0</v>
      </c>
      <c r="Q6145" s="6" t="s">
        <v>44</v>
      </c>
      <c r="R6145" s="6">
        <v>942.0</v>
      </c>
      <c r="S6145" s="6">
        <f>COUNTIF(Customer_Churn_Records!$B$2:$B$10000,Customer_Churn_Records!$B6145)</f>
        <v>1</v>
      </c>
      <c r="T6145" s="6">
        <f>ROUNDUP(Customer_Churn_Records!$G6145,0)</f>
        <v>46</v>
      </c>
      <c r="U6145" s="6" t="str">
        <f t="array" ref="U6145">IFS(Customer_Churn_Records!$T6145&lt;30,"young",Customer_Churn_Records!$T6145&lt;50,"middle-aged",Customer_Churn_Records!$T6145&lt;100,"old")</f>
        <v>middle-aged</v>
      </c>
      <c r="V6145" s="8" t="str">
        <f t="array" ref="V6145">IFS(Customer_Churn_Records!$D6145&lt;701,"less-score",Customer_Churn_Records!$D6145&lt;851,"high-score")</f>
        <v>less-score</v>
      </c>
      <c r="W6145" s="8" t="str">
        <f t="array" ref="W6145">IF(Customer_Churn_Records!$X6145=0,0,IFS(Customer_Churn_Records!$X6145&lt;100000,"low",Customer_Churn_Records!$X6145&lt;300000,"high"))</f>
        <v>low</v>
      </c>
      <c r="X6145" s="8">
        <f>ROUND(Customer_Churn_Records!$I6145,0)</f>
        <v>65733</v>
      </c>
    </row>
    <row r="6146" ht="14.25" customHeight="1">
      <c r="A6146" s="6">
        <v>6849.0</v>
      </c>
      <c r="B6146" s="6">
        <v>1.5634628E7</v>
      </c>
      <c r="C6146" s="6" t="s">
        <v>2166</v>
      </c>
      <c r="D6146" s="6">
        <v>579.0</v>
      </c>
      <c r="E6146" s="6" t="s">
        <v>7</v>
      </c>
      <c r="F6146" s="6" t="s">
        <v>10</v>
      </c>
      <c r="G6146" s="7" t="s">
        <v>103</v>
      </c>
      <c r="H6146" s="6">
        <v>1.0</v>
      </c>
      <c r="I6146" s="6" t="s">
        <v>14654</v>
      </c>
      <c r="J6146" s="6">
        <v>2.0</v>
      </c>
      <c r="K6146" s="6">
        <v>0.0</v>
      </c>
      <c r="L6146" s="6">
        <v>0.0</v>
      </c>
      <c r="M6146" s="6" t="s">
        <v>14655</v>
      </c>
      <c r="N6146" s="6">
        <v>0.0</v>
      </c>
      <c r="O6146" s="6">
        <v>0.0</v>
      </c>
      <c r="P6146" s="6">
        <v>2.0</v>
      </c>
      <c r="Q6146" s="6" t="s">
        <v>49</v>
      </c>
      <c r="R6146" s="6">
        <v>877.0</v>
      </c>
      <c r="S6146" s="6">
        <f>COUNTIF(Customer_Churn_Records!$B$2:$B$10000,Customer_Churn_Records!$B6146)</f>
        <v>1</v>
      </c>
      <c r="T6146" s="6">
        <f>ROUNDUP(Customer_Churn_Records!$G6146,0)</f>
        <v>33</v>
      </c>
      <c r="U6146" s="6" t="str">
        <f t="array" ref="U6146">IFS(Customer_Churn_Records!$T6146&lt;30,"young",Customer_Churn_Records!$T6146&lt;50,"middle-aged",Customer_Churn_Records!$T6146&lt;100,"old")</f>
        <v>middle-aged</v>
      </c>
      <c r="V6146" s="8" t="str">
        <f t="array" ref="V6146">IFS(Customer_Churn_Records!$D6146&lt;701,"less-score",Customer_Churn_Records!$D6146&lt;851,"high-score")</f>
        <v>less-score</v>
      </c>
      <c r="W6146" s="8" t="str">
        <f t="array" ref="W6146">IF(Customer_Churn_Records!$X6146=0,0,IFS(Customer_Churn_Records!$X6146&lt;100000,"low",Customer_Churn_Records!$X6146&lt;300000,"high"))</f>
        <v>low</v>
      </c>
      <c r="X6146" s="8">
        <f>ROUND(Customer_Churn_Records!$I6146,0)</f>
        <v>65668</v>
      </c>
    </row>
    <row r="6147" ht="14.25" customHeight="1">
      <c r="A6147" s="6">
        <v>1197.0</v>
      </c>
      <c r="B6147" s="6">
        <v>1.5739131E7</v>
      </c>
      <c r="C6147" s="6" t="s">
        <v>1671</v>
      </c>
      <c r="D6147" s="6">
        <v>718.0</v>
      </c>
      <c r="E6147" s="6" t="s">
        <v>8</v>
      </c>
      <c r="F6147" s="6" t="s">
        <v>11</v>
      </c>
      <c r="G6147" s="7" t="s">
        <v>160</v>
      </c>
      <c r="H6147" s="6">
        <v>4.0</v>
      </c>
      <c r="I6147" s="6" t="s">
        <v>14656</v>
      </c>
      <c r="J6147" s="6">
        <v>1.0</v>
      </c>
      <c r="K6147" s="6">
        <v>1.0</v>
      </c>
      <c r="L6147" s="6">
        <v>0.0</v>
      </c>
      <c r="M6147" s="6" t="s">
        <v>14657</v>
      </c>
      <c r="N6147" s="6">
        <v>0.0</v>
      </c>
      <c r="O6147" s="6">
        <v>0.0</v>
      </c>
      <c r="P6147" s="6">
        <v>5.0</v>
      </c>
      <c r="Q6147" s="6" t="s">
        <v>49</v>
      </c>
      <c r="R6147" s="6">
        <v>887.0</v>
      </c>
      <c r="S6147" s="6">
        <f>COUNTIF(Customer_Churn_Records!$B$2:$B$10000,Customer_Churn_Records!$B6147)</f>
        <v>1</v>
      </c>
      <c r="T6147" s="6">
        <f>ROUNDUP(Customer_Churn_Records!$G6147,0)</f>
        <v>28</v>
      </c>
      <c r="U6147" s="6" t="str">
        <f t="array" ref="U6147">IFS(Customer_Churn_Records!$T6147&lt;30,"young",Customer_Churn_Records!$T6147&lt;50,"middle-aged",Customer_Churn_Records!$T6147&lt;100,"old")</f>
        <v>young</v>
      </c>
      <c r="V6147" s="8" t="str">
        <f t="array" ref="V6147">IFS(Customer_Churn_Records!$D6147&lt;701,"less-score",Customer_Churn_Records!$D6147&lt;851,"high-score")</f>
        <v>high-score</v>
      </c>
      <c r="W6147" s="8" t="str">
        <f t="array" ref="W6147">IF(Customer_Churn_Records!$X6147=0,0,IFS(Customer_Churn_Records!$X6147&lt;100000,"low",Customer_Churn_Records!$X6147&lt;300000,"high"))</f>
        <v>low</v>
      </c>
      <c r="X6147" s="8">
        <f>ROUND(Customer_Churn_Records!$I6147,0)</f>
        <v>65643</v>
      </c>
    </row>
    <row r="6148" ht="14.25" customHeight="1">
      <c r="A6148" s="6">
        <v>8129.0</v>
      </c>
      <c r="B6148" s="6">
        <v>1.5682928E7</v>
      </c>
      <c r="C6148" s="6" t="s">
        <v>5433</v>
      </c>
      <c r="D6148" s="6">
        <v>695.0</v>
      </c>
      <c r="E6148" s="6" t="s">
        <v>9</v>
      </c>
      <c r="F6148" s="6" t="s">
        <v>11</v>
      </c>
      <c r="G6148" s="7" t="s">
        <v>107</v>
      </c>
      <c r="H6148" s="6">
        <v>4.0</v>
      </c>
      <c r="I6148" s="6" t="s">
        <v>14658</v>
      </c>
      <c r="J6148" s="6">
        <v>1.0</v>
      </c>
      <c r="K6148" s="6">
        <v>1.0</v>
      </c>
      <c r="L6148" s="6">
        <v>1.0</v>
      </c>
      <c r="M6148" s="6" t="s">
        <v>14659</v>
      </c>
      <c r="N6148" s="6">
        <v>0.0</v>
      </c>
      <c r="O6148" s="6">
        <v>0.0</v>
      </c>
      <c r="P6148" s="6">
        <v>5.0</v>
      </c>
      <c r="Q6148" s="6" t="s">
        <v>79</v>
      </c>
      <c r="R6148" s="6">
        <v>494.0</v>
      </c>
      <c r="S6148" s="6">
        <f>COUNTIF(Customer_Churn_Records!$B$2:$B$10000,Customer_Churn_Records!$B6148)</f>
        <v>1</v>
      </c>
      <c r="T6148" s="6">
        <f>ROUNDUP(Customer_Churn_Records!$G6148,0)</f>
        <v>39</v>
      </c>
      <c r="U6148" s="6" t="str">
        <f t="array" ref="U6148">IFS(Customer_Churn_Records!$T6148&lt;30,"young",Customer_Churn_Records!$T6148&lt;50,"middle-aged",Customer_Churn_Records!$T6148&lt;100,"old")</f>
        <v>middle-aged</v>
      </c>
      <c r="V6148" s="8" t="str">
        <f t="array" ref="V6148">IFS(Customer_Churn_Records!$D6148&lt;701,"less-score",Customer_Churn_Records!$D6148&lt;851,"high-score")</f>
        <v>less-score</v>
      </c>
      <c r="W6148" s="8" t="str">
        <f t="array" ref="W6148">IF(Customer_Churn_Records!$X6148=0,0,IFS(Customer_Churn_Records!$X6148&lt;100000,"low",Customer_Churn_Records!$X6148&lt;300000,"high"))</f>
        <v>low</v>
      </c>
      <c r="X6148" s="8">
        <f>ROUND(Customer_Churn_Records!$I6148,0)</f>
        <v>65521</v>
      </c>
    </row>
    <row r="6149" ht="14.25" customHeight="1">
      <c r="A6149" s="6">
        <v>4782.0</v>
      </c>
      <c r="B6149" s="6">
        <v>1.5804131E7</v>
      </c>
      <c r="C6149" s="6" t="s">
        <v>9588</v>
      </c>
      <c r="D6149" s="6">
        <v>850.0</v>
      </c>
      <c r="E6149" s="6" t="s">
        <v>9</v>
      </c>
      <c r="F6149" s="6" t="s">
        <v>10</v>
      </c>
      <c r="G6149" s="7" t="s">
        <v>171</v>
      </c>
      <c r="H6149" s="6">
        <v>7.0</v>
      </c>
      <c r="I6149" s="6" t="s">
        <v>14660</v>
      </c>
      <c r="J6149" s="6">
        <v>2.0</v>
      </c>
      <c r="K6149" s="6">
        <v>0.0</v>
      </c>
      <c r="L6149" s="6">
        <v>0.0</v>
      </c>
      <c r="M6149" s="6" t="s">
        <v>14661</v>
      </c>
      <c r="N6149" s="6">
        <v>1.0</v>
      </c>
      <c r="O6149" s="6">
        <v>1.0</v>
      </c>
      <c r="P6149" s="6">
        <v>1.0</v>
      </c>
      <c r="Q6149" s="6" t="s">
        <v>79</v>
      </c>
      <c r="R6149" s="6">
        <v>480.0</v>
      </c>
      <c r="S6149" s="6">
        <f>COUNTIF(Customer_Churn_Records!$B$2:$B$10000,Customer_Churn_Records!$B6149)</f>
        <v>1</v>
      </c>
      <c r="T6149" s="6">
        <f>ROUNDUP(Customer_Churn_Records!$G6149,0)</f>
        <v>53</v>
      </c>
      <c r="U6149" s="6" t="str">
        <f t="array" ref="U6149">IFS(Customer_Churn_Records!$T6149&lt;30,"young",Customer_Churn_Records!$T6149&lt;50,"middle-aged",Customer_Churn_Records!$T6149&lt;100,"old")</f>
        <v>old</v>
      </c>
      <c r="V6149" s="8" t="str">
        <f t="array" ref="V6149">IFS(Customer_Churn_Records!$D6149&lt;701,"less-score",Customer_Churn_Records!$D6149&lt;851,"high-score")</f>
        <v>high-score</v>
      </c>
      <c r="W6149" s="8" t="str">
        <f t="array" ref="W6149">IF(Customer_Churn_Records!$X6149=0,0,IFS(Customer_Churn_Records!$X6149&lt;100000,"low",Customer_Churn_Records!$X6149&lt;300000,"high"))</f>
        <v>low</v>
      </c>
      <c r="X6149" s="8">
        <f>ROUND(Customer_Churn_Records!$I6149,0)</f>
        <v>65407</v>
      </c>
    </row>
    <row r="6150" ht="14.25" customHeight="1">
      <c r="A6150" s="6">
        <v>9922.0</v>
      </c>
      <c r="B6150" s="6">
        <v>1.5643575E7</v>
      </c>
      <c r="C6150" s="6" t="s">
        <v>2497</v>
      </c>
      <c r="D6150" s="6">
        <v>757.0</v>
      </c>
      <c r="E6150" s="6" t="s">
        <v>8</v>
      </c>
      <c r="F6150" s="6" t="s">
        <v>11</v>
      </c>
      <c r="G6150" s="7" t="s">
        <v>118</v>
      </c>
      <c r="H6150" s="6">
        <v>1.0</v>
      </c>
      <c r="I6150" s="6" t="s">
        <v>14662</v>
      </c>
      <c r="J6150" s="6">
        <v>1.0</v>
      </c>
      <c r="K6150" s="6">
        <v>0.0</v>
      </c>
      <c r="L6150" s="6">
        <v>0.0</v>
      </c>
      <c r="M6150" s="6" t="s">
        <v>14663</v>
      </c>
      <c r="N6150" s="6">
        <v>0.0</v>
      </c>
      <c r="O6150" s="6">
        <v>0.0</v>
      </c>
      <c r="P6150" s="6">
        <v>2.0</v>
      </c>
      <c r="Q6150" s="6" t="s">
        <v>44</v>
      </c>
      <c r="R6150" s="6">
        <v>788.0</v>
      </c>
      <c r="S6150" s="6">
        <f>COUNTIF(Customer_Churn_Records!$B$2:$B$10000,Customer_Churn_Records!$B6150)</f>
        <v>1</v>
      </c>
      <c r="T6150" s="6">
        <f>ROUNDUP(Customer_Churn_Records!$G6150,0)</f>
        <v>36</v>
      </c>
      <c r="U6150" s="6" t="str">
        <f t="array" ref="U6150">IFS(Customer_Churn_Records!$T6150&lt;30,"young",Customer_Churn_Records!$T6150&lt;50,"middle-aged",Customer_Churn_Records!$T6150&lt;100,"old")</f>
        <v>middle-aged</v>
      </c>
      <c r="V6150" s="8" t="str">
        <f t="array" ref="V6150">IFS(Customer_Churn_Records!$D6150&lt;701,"less-score",Customer_Churn_Records!$D6150&lt;851,"high-score")</f>
        <v>high-score</v>
      </c>
      <c r="W6150" s="8" t="str">
        <f t="array" ref="W6150">IF(Customer_Churn_Records!$X6150=0,0,IFS(Customer_Churn_Records!$X6150&lt;100000,"low",Customer_Churn_Records!$X6150&lt;300000,"high"))</f>
        <v>low</v>
      </c>
      <c r="X6150" s="8">
        <f>ROUND(Customer_Churn_Records!$I6150,0)</f>
        <v>65350</v>
      </c>
    </row>
    <row r="6151" ht="14.25" customHeight="1">
      <c r="A6151" s="6">
        <v>7833.0</v>
      </c>
      <c r="B6151" s="6">
        <v>1.5664849E7</v>
      </c>
      <c r="C6151" s="6" t="s">
        <v>14664</v>
      </c>
      <c r="D6151" s="6">
        <v>573.0</v>
      </c>
      <c r="E6151" s="6" t="s">
        <v>9</v>
      </c>
      <c r="F6151" s="6" t="s">
        <v>11</v>
      </c>
      <c r="G6151" s="7" t="s">
        <v>258</v>
      </c>
      <c r="H6151" s="6">
        <v>3.0</v>
      </c>
      <c r="I6151" s="6" t="s">
        <v>14665</v>
      </c>
      <c r="J6151" s="6">
        <v>1.0</v>
      </c>
      <c r="K6151" s="6">
        <v>0.0</v>
      </c>
      <c r="L6151" s="6">
        <v>1.0</v>
      </c>
      <c r="M6151" s="6" t="s">
        <v>14666</v>
      </c>
      <c r="N6151" s="6">
        <v>1.0</v>
      </c>
      <c r="O6151" s="6">
        <v>1.0</v>
      </c>
      <c r="P6151" s="6">
        <v>4.0</v>
      </c>
      <c r="Q6151" s="6" t="s">
        <v>49</v>
      </c>
      <c r="R6151" s="6">
        <v>521.0</v>
      </c>
      <c r="S6151" s="6">
        <f>COUNTIF(Customer_Churn_Records!$B$2:$B$10000,Customer_Churn_Records!$B6151)</f>
        <v>1</v>
      </c>
      <c r="T6151" s="6">
        <f>ROUNDUP(Customer_Churn_Records!$G6151,0)</f>
        <v>46</v>
      </c>
      <c r="U6151" s="6" t="str">
        <f t="array" ref="U6151">IFS(Customer_Churn_Records!$T6151&lt;30,"young",Customer_Churn_Records!$T6151&lt;50,"middle-aged",Customer_Churn_Records!$T6151&lt;100,"old")</f>
        <v>middle-aged</v>
      </c>
      <c r="V6151" s="8" t="str">
        <f t="array" ref="V6151">IFS(Customer_Churn_Records!$D6151&lt;701,"less-score",Customer_Churn_Records!$D6151&lt;851,"high-score")</f>
        <v>less-score</v>
      </c>
      <c r="W6151" s="8" t="str">
        <f t="array" ref="W6151">IF(Customer_Churn_Records!$X6151=0,0,IFS(Customer_Churn_Records!$X6151&lt;100000,"low",Customer_Churn_Records!$X6151&lt;300000,"high"))</f>
        <v>low</v>
      </c>
      <c r="X6151" s="8">
        <f>ROUND(Customer_Churn_Records!$I6151,0)</f>
        <v>65269</v>
      </c>
    </row>
    <row r="6152" ht="14.25" customHeight="1">
      <c r="A6152" s="6">
        <v>551.0</v>
      </c>
      <c r="B6152" s="6">
        <v>1.5750141E7</v>
      </c>
      <c r="C6152" s="6" t="s">
        <v>14667</v>
      </c>
      <c r="D6152" s="6">
        <v>721.0</v>
      </c>
      <c r="E6152" s="6" t="s">
        <v>8</v>
      </c>
      <c r="F6152" s="6" t="s">
        <v>10</v>
      </c>
      <c r="G6152" s="7" t="s">
        <v>118</v>
      </c>
      <c r="H6152" s="6">
        <v>3.0</v>
      </c>
      <c r="I6152" s="6" t="s">
        <v>14668</v>
      </c>
      <c r="J6152" s="6">
        <v>2.0</v>
      </c>
      <c r="K6152" s="6">
        <v>1.0</v>
      </c>
      <c r="L6152" s="6">
        <v>0.0</v>
      </c>
      <c r="M6152" s="6" t="s">
        <v>14669</v>
      </c>
      <c r="N6152" s="6">
        <v>0.0</v>
      </c>
      <c r="O6152" s="6">
        <v>0.0</v>
      </c>
      <c r="P6152" s="6">
        <v>5.0</v>
      </c>
      <c r="Q6152" s="6" t="s">
        <v>44</v>
      </c>
      <c r="R6152" s="6">
        <v>751.0</v>
      </c>
      <c r="S6152" s="6">
        <f>COUNTIF(Customer_Churn_Records!$B$2:$B$10000,Customer_Churn_Records!$B6152)</f>
        <v>1</v>
      </c>
      <c r="T6152" s="6">
        <f>ROUNDUP(Customer_Churn_Records!$G6152,0)</f>
        <v>36</v>
      </c>
      <c r="U6152" s="6" t="str">
        <f t="array" ref="U6152">IFS(Customer_Churn_Records!$T6152&lt;30,"young",Customer_Churn_Records!$T6152&lt;50,"middle-aged",Customer_Churn_Records!$T6152&lt;100,"old")</f>
        <v>middle-aged</v>
      </c>
      <c r="V6152" s="8" t="str">
        <f t="array" ref="V6152">IFS(Customer_Churn_Records!$D6152&lt;701,"less-score",Customer_Churn_Records!$D6152&lt;851,"high-score")</f>
        <v>high-score</v>
      </c>
      <c r="W6152" s="8" t="str">
        <f t="array" ref="W6152">IF(Customer_Churn_Records!$X6152=0,0,IFS(Customer_Churn_Records!$X6152&lt;100000,"low",Customer_Churn_Records!$X6152&lt;300000,"high"))</f>
        <v>low</v>
      </c>
      <c r="X6152" s="8">
        <f>ROUND(Customer_Churn_Records!$I6152,0)</f>
        <v>65253</v>
      </c>
    </row>
    <row r="6153" ht="14.25" customHeight="1">
      <c r="A6153" s="6">
        <v>5034.0</v>
      </c>
      <c r="B6153" s="6">
        <v>1.5690743E7</v>
      </c>
      <c r="C6153" s="6" t="s">
        <v>6039</v>
      </c>
      <c r="D6153" s="6">
        <v>536.0</v>
      </c>
      <c r="E6153" s="6" t="s">
        <v>7</v>
      </c>
      <c r="F6153" s="6" t="s">
        <v>10</v>
      </c>
      <c r="G6153" s="7" t="s">
        <v>445</v>
      </c>
      <c r="H6153" s="6">
        <v>8.0</v>
      </c>
      <c r="I6153" s="6" t="s">
        <v>14670</v>
      </c>
      <c r="J6153" s="6">
        <v>1.0</v>
      </c>
      <c r="K6153" s="6">
        <v>1.0</v>
      </c>
      <c r="L6153" s="6">
        <v>1.0</v>
      </c>
      <c r="M6153" s="6" t="s">
        <v>14671</v>
      </c>
      <c r="N6153" s="6">
        <v>1.0</v>
      </c>
      <c r="O6153" s="6">
        <v>1.0</v>
      </c>
      <c r="P6153" s="6">
        <v>2.0</v>
      </c>
      <c r="Q6153" s="6" t="s">
        <v>58</v>
      </c>
      <c r="R6153" s="6">
        <v>390.0</v>
      </c>
      <c r="S6153" s="6">
        <f>COUNTIF(Customer_Churn_Records!$B$2:$B$10000,Customer_Churn_Records!$B6153)</f>
        <v>1</v>
      </c>
      <c r="T6153" s="6">
        <f>ROUNDUP(Customer_Churn_Records!$G6153,0)</f>
        <v>61</v>
      </c>
      <c r="U6153" s="6" t="str">
        <f t="array" ref="U6153">IFS(Customer_Churn_Records!$T6153&lt;30,"young",Customer_Churn_Records!$T6153&lt;50,"middle-aged",Customer_Churn_Records!$T6153&lt;100,"old")</f>
        <v>old</v>
      </c>
      <c r="V6153" s="8" t="str">
        <f t="array" ref="V6153">IFS(Customer_Churn_Records!$D6153&lt;701,"less-score",Customer_Churn_Records!$D6153&lt;851,"high-score")</f>
        <v>less-score</v>
      </c>
      <c r="W6153" s="8" t="str">
        <f t="array" ref="W6153">IF(Customer_Churn_Records!$X6153=0,0,IFS(Customer_Churn_Records!$X6153&lt;100000,"low",Customer_Churn_Records!$X6153&lt;300000,"high"))</f>
        <v>low</v>
      </c>
      <c r="X6153" s="8">
        <f>ROUND(Customer_Churn_Records!$I6153,0)</f>
        <v>65190</v>
      </c>
    </row>
    <row r="6154" ht="14.25" customHeight="1">
      <c r="A6154" s="6">
        <v>2676.0</v>
      </c>
      <c r="B6154" s="6">
        <v>1.568289E7</v>
      </c>
      <c r="C6154" s="6" t="s">
        <v>4852</v>
      </c>
      <c r="D6154" s="6">
        <v>745.0</v>
      </c>
      <c r="E6154" s="6" t="s">
        <v>8</v>
      </c>
      <c r="F6154" s="6" t="s">
        <v>11</v>
      </c>
      <c r="G6154" s="7" t="s">
        <v>41</v>
      </c>
      <c r="H6154" s="6">
        <v>5.0</v>
      </c>
      <c r="I6154" s="6" t="s">
        <v>14672</v>
      </c>
      <c r="J6154" s="6">
        <v>2.0</v>
      </c>
      <c r="K6154" s="6">
        <v>1.0</v>
      </c>
      <c r="L6154" s="6">
        <v>1.0</v>
      </c>
      <c r="M6154" s="6" t="s">
        <v>14673</v>
      </c>
      <c r="N6154" s="6">
        <v>0.0</v>
      </c>
      <c r="O6154" s="6">
        <v>0.0</v>
      </c>
      <c r="P6154" s="6">
        <v>3.0</v>
      </c>
      <c r="Q6154" s="6" t="s">
        <v>79</v>
      </c>
      <c r="R6154" s="6">
        <v>603.0</v>
      </c>
      <c r="S6154" s="6">
        <f>COUNTIF(Customer_Churn_Records!$B$2:$B$10000,Customer_Churn_Records!$B6154)</f>
        <v>1</v>
      </c>
      <c r="T6154" s="6">
        <f>ROUNDUP(Customer_Churn_Records!$G6154,0)</f>
        <v>38</v>
      </c>
      <c r="U6154" s="6" t="str">
        <f t="array" ref="U6154">IFS(Customer_Churn_Records!$T6154&lt;30,"young",Customer_Churn_Records!$T6154&lt;50,"middle-aged",Customer_Churn_Records!$T6154&lt;100,"old")</f>
        <v>middle-aged</v>
      </c>
      <c r="V6154" s="8" t="str">
        <f t="array" ref="V6154">IFS(Customer_Churn_Records!$D6154&lt;701,"less-score",Customer_Churn_Records!$D6154&lt;851,"high-score")</f>
        <v>high-score</v>
      </c>
      <c r="W6154" s="8" t="str">
        <f t="array" ref="W6154">IF(Customer_Churn_Records!$X6154=0,0,IFS(Customer_Churn_Records!$X6154&lt;100000,"low",Customer_Churn_Records!$X6154&lt;300000,"high"))</f>
        <v>low</v>
      </c>
      <c r="X6154" s="8">
        <f>ROUND(Customer_Churn_Records!$I6154,0)</f>
        <v>65095</v>
      </c>
    </row>
    <row r="6155" ht="14.25" customHeight="1">
      <c r="A6155" s="6">
        <v>993.0</v>
      </c>
      <c r="B6155" s="6">
        <v>1.5724563E7</v>
      </c>
      <c r="C6155" s="6" t="s">
        <v>5892</v>
      </c>
      <c r="D6155" s="6">
        <v>752.0</v>
      </c>
      <c r="E6155" s="6" t="s">
        <v>8</v>
      </c>
      <c r="F6155" s="6" t="s">
        <v>10</v>
      </c>
      <c r="G6155" s="7" t="s">
        <v>51</v>
      </c>
      <c r="H6155" s="6">
        <v>3.0</v>
      </c>
      <c r="I6155" s="6" t="s">
        <v>14674</v>
      </c>
      <c r="J6155" s="6">
        <v>2.0</v>
      </c>
      <c r="K6155" s="6">
        <v>0.0</v>
      </c>
      <c r="L6155" s="6">
        <v>1.0</v>
      </c>
      <c r="M6155" s="6" t="s">
        <v>14675</v>
      </c>
      <c r="N6155" s="6">
        <v>0.0</v>
      </c>
      <c r="O6155" s="6">
        <v>0.0</v>
      </c>
      <c r="P6155" s="6">
        <v>5.0</v>
      </c>
      <c r="Q6155" s="6" t="s">
        <v>79</v>
      </c>
      <c r="R6155" s="6">
        <v>535.0</v>
      </c>
      <c r="S6155" s="6">
        <f>COUNTIF(Customer_Churn_Records!$B$2:$B$10000,Customer_Churn_Records!$B6155)</f>
        <v>1</v>
      </c>
      <c r="T6155" s="6">
        <f>ROUNDUP(Customer_Churn_Records!$G6155,0)</f>
        <v>42</v>
      </c>
      <c r="U6155" s="6" t="str">
        <f t="array" ref="U6155">IFS(Customer_Churn_Records!$T6155&lt;30,"young",Customer_Churn_Records!$T6155&lt;50,"middle-aged",Customer_Churn_Records!$T6155&lt;100,"old")</f>
        <v>middle-aged</v>
      </c>
      <c r="V6155" s="8" t="str">
        <f t="array" ref="V6155">IFS(Customer_Churn_Records!$D6155&lt;701,"less-score",Customer_Churn_Records!$D6155&lt;851,"high-score")</f>
        <v>high-score</v>
      </c>
      <c r="W6155" s="8" t="str">
        <f t="array" ref="W6155">IF(Customer_Churn_Records!$X6155=0,0,IFS(Customer_Churn_Records!$X6155&lt;100000,"low",Customer_Churn_Records!$X6155&lt;300000,"high"))</f>
        <v>low</v>
      </c>
      <c r="X6155" s="8">
        <f>ROUND(Customer_Churn_Records!$I6155,0)</f>
        <v>65046</v>
      </c>
    </row>
    <row r="6156" ht="14.25" customHeight="1">
      <c r="A6156" s="6">
        <v>5942.0</v>
      </c>
      <c r="B6156" s="6">
        <v>1.579103E7</v>
      </c>
      <c r="C6156" s="6" t="s">
        <v>1665</v>
      </c>
      <c r="D6156" s="6">
        <v>612.0</v>
      </c>
      <c r="E6156" s="6" t="s">
        <v>7</v>
      </c>
      <c r="F6156" s="6" t="s">
        <v>10</v>
      </c>
      <c r="G6156" s="7" t="s">
        <v>103</v>
      </c>
      <c r="H6156" s="6">
        <v>0.0</v>
      </c>
      <c r="I6156" s="6" t="s">
        <v>14676</v>
      </c>
      <c r="J6156" s="6">
        <v>2.0</v>
      </c>
      <c r="K6156" s="6">
        <v>1.0</v>
      </c>
      <c r="L6156" s="6">
        <v>0.0</v>
      </c>
      <c r="M6156" s="6" t="s">
        <v>14677</v>
      </c>
      <c r="N6156" s="6">
        <v>0.0</v>
      </c>
      <c r="O6156" s="6">
        <v>0.0</v>
      </c>
      <c r="P6156" s="6">
        <v>3.0</v>
      </c>
      <c r="Q6156" s="6" t="s">
        <v>79</v>
      </c>
      <c r="R6156" s="6">
        <v>955.0</v>
      </c>
      <c r="S6156" s="6">
        <f>COUNTIF(Customer_Churn_Records!$B$2:$B$10000,Customer_Churn_Records!$B6156)</f>
        <v>1</v>
      </c>
      <c r="T6156" s="6">
        <f>ROUNDUP(Customer_Churn_Records!$G6156,0)</f>
        <v>33</v>
      </c>
      <c r="U6156" s="6" t="str">
        <f t="array" ref="U6156">IFS(Customer_Churn_Records!$T6156&lt;30,"young",Customer_Churn_Records!$T6156&lt;50,"middle-aged",Customer_Churn_Records!$T6156&lt;100,"old")</f>
        <v>middle-aged</v>
      </c>
      <c r="V6156" s="8" t="str">
        <f t="array" ref="V6156">IFS(Customer_Churn_Records!$D6156&lt;701,"less-score",Customer_Churn_Records!$D6156&lt;851,"high-score")</f>
        <v>less-score</v>
      </c>
      <c r="W6156" s="8" t="str">
        <f t="array" ref="W6156">IF(Customer_Churn_Records!$X6156=0,0,IFS(Customer_Churn_Records!$X6156&lt;100000,"low",Customer_Churn_Records!$X6156&lt;300000,"high"))</f>
        <v>low</v>
      </c>
      <c r="X6156" s="8">
        <f>ROUND(Customer_Churn_Records!$I6156,0)</f>
        <v>64900</v>
      </c>
    </row>
    <row r="6157" ht="14.25" customHeight="1">
      <c r="A6157" s="6">
        <v>1372.0</v>
      </c>
      <c r="B6157" s="6">
        <v>1.5792722E7</v>
      </c>
      <c r="C6157" s="6" t="s">
        <v>3048</v>
      </c>
      <c r="D6157" s="6">
        <v>611.0</v>
      </c>
      <c r="E6157" s="6" t="s">
        <v>7</v>
      </c>
      <c r="F6157" s="6" t="s">
        <v>10</v>
      </c>
      <c r="G6157" s="7" t="s">
        <v>76</v>
      </c>
      <c r="H6157" s="6">
        <v>8.0</v>
      </c>
      <c r="I6157" s="6" t="s">
        <v>14678</v>
      </c>
      <c r="J6157" s="6">
        <v>1.0</v>
      </c>
      <c r="K6157" s="6">
        <v>1.0</v>
      </c>
      <c r="L6157" s="6">
        <v>0.0</v>
      </c>
      <c r="M6157" s="6" t="s">
        <v>14679</v>
      </c>
      <c r="N6157" s="6">
        <v>0.0</v>
      </c>
      <c r="O6157" s="6">
        <v>0.0</v>
      </c>
      <c r="P6157" s="6">
        <v>4.0</v>
      </c>
      <c r="Q6157" s="6" t="s">
        <v>44</v>
      </c>
      <c r="R6157" s="6">
        <v>692.0</v>
      </c>
      <c r="S6157" s="6">
        <f>COUNTIF(Customer_Churn_Records!$B$2:$B$10000,Customer_Churn_Records!$B6157)</f>
        <v>1</v>
      </c>
      <c r="T6157" s="6">
        <f>ROUNDUP(Customer_Churn_Records!$G6157,0)</f>
        <v>43</v>
      </c>
      <c r="U6157" s="6" t="str">
        <f t="array" ref="U6157">IFS(Customer_Churn_Records!$T6157&lt;30,"young",Customer_Churn_Records!$T6157&lt;50,"middle-aged",Customer_Churn_Records!$T6157&lt;100,"old")</f>
        <v>middle-aged</v>
      </c>
      <c r="V6157" s="8" t="str">
        <f t="array" ref="V6157">IFS(Customer_Churn_Records!$D6157&lt;701,"less-score",Customer_Churn_Records!$D6157&lt;851,"high-score")</f>
        <v>less-score</v>
      </c>
      <c r="W6157" s="8" t="str">
        <f t="array" ref="W6157">IF(Customer_Churn_Records!$X6157=0,0,IFS(Customer_Churn_Records!$X6157&lt;100000,"low",Customer_Churn_Records!$X6157&lt;300000,"high"))</f>
        <v>low</v>
      </c>
      <c r="X6157" s="8">
        <f>ROUND(Customer_Churn_Records!$I6157,0)</f>
        <v>64898</v>
      </c>
    </row>
    <row r="6158" ht="14.25" customHeight="1">
      <c r="A6158" s="6">
        <v>6194.0</v>
      </c>
      <c r="B6158" s="6">
        <v>1.5727198E7</v>
      </c>
      <c r="C6158" s="6" t="s">
        <v>1466</v>
      </c>
      <c r="D6158" s="6">
        <v>689.0</v>
      </c>
      <c r="E6158" s="6" t="s">
        <v>8</v>
      </c>
      <c r="F6158" s="6" t="s">
        <v>10</v>
      </c>
      <c r="G6158" s="7" t="s">
        <v>160</v>
      </c>
      <c r="H6158" s="6">
        <v>2.0</v>
      </c>
      <c r="I6158" s="6" t="s">
        <v>14680</v>
      </c>
      <c r="J6158" s="6">
        <v>2.0</v>
      </c>
      <c r="K6158" s="6">
        <v>0.0</v>
      </c>
      <c r="L6158" s="6">
        <v>0.0</v>
      </c>
      <c r="M6158" s="6" t="s">
        <v>14681</v>
      </c>
      <c r="N6158" s="6">
        <v>0.0</v>
      </c>
      <c r="O6158" s="6">
        <v>0.0</v>
      </c>
      <c r="P6158" s="6">
        <v>5.0</v>
      </c>
      <c r="Q6158" s="6" t="s">
        <v>44</v>
      </c>
      <c r="R6158" s="6">
        <v>730.0</v>
      </c>
      <c r="S6158" s="6">
        <f>COUNTIF(Customer_Churn_Records!$B$2:$B$10000,Customer_Churn_Records!$B6158)</f>
        <v>1</v>
      </c>
      <c r="T6158" s="6">
        <f>ROUNDUP(Customer_Churn_Records!$G6158,0)</f>
        <v>28</v>
      </c>
      <c r="U6158" s="6" t="str">
        <f t="array" ref="U6158">IFS(Customer_Churn_Records!$T6158&lt;30,"young",Customer_Churn_Records!$T6158&lt;50,"middle-aged",Customer_Churn_Records!$T6158&lt;100,"old")</f>
        <v>young</v>
      </c>
      <c r="V6158" s="8" t="str">
        <f t="array" ref="V6158">IFS(Customer_Churn_Records!$D6158&lt;701,"less-score",Customer_Churn_Records!$D6158&lt;851,"high-score")</f>
        <v>less-score</v>
      </c>
      <c r="W6158" s="8" t="str">
        <f t="array" ref="W6158">IF(Customer_Churn_Records!$X6158=0,0,IFS(Customer_Churn_Records!$X6158&lt;100000,"low",Customer_Churn_Records!$X6158&lt;300000,"high"))</f>
        <v>low</v>
      </c>
      <c r="X6158" s="8">
        <f>ROUND(Customer_Churn_Records!$I6158,0)</f>
        <v>64808</v>
      </c>
    </row>
    <row r="6159" ht="14.25" customHeight="1">
      <c r="A6159" s="6">
        <v>543.0</v>
      </c>
      <c r="B6159" s="6">
        <v>1.5776223E7</v>
      </c>
      <c r="C6159" s="6" t="s">
        <v>2203</v>
      </c>
      <c r="D6159" s="6">
        <v>597.0</v>
      </c>
      <c r="E6159" s="6" t="s">
        <v>7</v>
      </c>
      <c r="F6159" s="6" t="s">
        <v>10</v>
      </c>
      <c r="G6159" s="7" t="s">
        <v>51</v>
      </c>
      <c r="H6159" s="6">
        <v>4.0</v>
      </c>
      <c r="I6159" s="6" t="s">
        <v>14682</v>
      </c>
      <c r="J6159" s="6">
        <v>1.0</v>
      </c>
      <c r="K6159" s="6">
        <v>1.0</v>
      </c>
      <c r="L6159" s="6">
        <v>1.0</v>
      </c>
      <c r="M6159" s="6" t="s">
        <v>14683</v>
      </c>
      <c r="N6159" s="6">
        <v>0.0</v>
      </c>
      <c r="O6159" s="6">
        <v>0.0</v>
      </c>
      <c r="P6159" s="6">
        <v>5.0</v>
      </c>
      <c r="Q6159" s="6" t="s">
        <v>44</v>
      </c>
      <c r="R6159" s="6">
        <v>244.0</v>
      </c>
      <c r="S6159" s="6">
        <f>COUNTIF(Customer_Churn_Records!$B$2:$B$10000,Customer_Churn_Records!$B6159)</f>
        <v>1</v>
      </c>
      <c r="T6159" s="6">
        <f>ROUNDUP(Customer_Churn_Records!$G6159,0)</f>
        <v>42</v>
      </c>
      <c r="U6159" s="6" t="str">
        <f t="array" ref="U6159">IFS(Customer_Churn_Records!$T6159&lt;30,"young",Customer_Churn_Records!$T6159&lt;50,"middle-aged",Customer_Churn_Records!$T6159&lt;100,"old")</f>
        <v>middle-aged</v>
      </c>
      <c r="V6159" s="8" t="str">
        <f t="array" ref="V6159">IFS(Customer_Churn_Records!$D6159&lt;701,"less-score",Customer_Churn_Records!$D6159&lt;851,"high-score")</f>
        <v>less-score</v>
      </c>
      <c r="W6159" s="8" t="str">
        <f t="array" ref="W6159">IF(Customer_Churn_Records!$X6159=0,0,IFS(Customer_Churn_Records!$X6159&lt;100000,"low",Customer_Churn_Records!$X6159&lt;300000,"high"))</f>
        <v>low</v>
      </c>
      <c r="X6159" s="8">
        <f>ROUND(Customer_Churn_Records!$I6159,0)</f>
        <v>64740</v>
      </c>
    </row>
    <row r="6160" ht="14.25" customHeight="1">
      <c r="A6160" s="6">
        <v>3309.0</v>
      </c>
      <c r="B6160" s="6">
        <v>1.5733014E7</v>
      </c>
      <c r="C6160" s="6" t="s">
        <v>13260</v>
      </c>
      <c r="D6160" s="6">
        <v>813.0</v>
      </c>
      <c r="E6160" s="6" t="s">
        <v>7</v>
      </c>
      <c r="F6160" s="6" t="s">
        <v>10</v>
      </c>
      <c r="G6160" s="7" t="s">
        <v>1211</v>
      </c>
      <c r="H6160" s="6">
        <v>10.0</v>
      </c>
      <c r="I6160" s="6" t="s">
        <v>14684</v>
      </c>
      <c r="J6160" s="6">
        <v>2.0</v>
      </c>
      <c r="K6160" s="6">
        <v>0.0</v>
      </c>
      <c r="L6160" s="6">
        <v>1.0</v>
      </c>
      <c r="M6160" s="6" t="s">
        <v>14685</v>
      </c>
      <c r="N6160" s="6">
        <v>0.0</v>
      </c>
      <c r="O6160" s="6">
        <v>0.0</v>
      </c>
      <c r="P6160" s="6">
        <v>4.0</v>
      </c>
      <c r="Q6160" s="6" t="s">
        <v>44</v>
      </c>
      <c r="R6160" s="6">
        <v>691.0</v>
      </c>
      <c r="S6160" s="6">
        <f>COUNTIF(Customer_Churn_Records!$B$2:$B$10000,Customer_Churn_Records!$B6160)</f>
        <v>1</v>
      </c>
      <c r="T6160" s="6">
        <f>ROUNDUP(Customer_Churn_Records!$G6160,0)</f>
        <v>62</v>
      </c>
      <c r="U6160" s="6" t="str">
        <f t="array" ref="U6160">IFS(Customer_Churn_Records!$T6160&lt;30,"young",Customer_Churn_Records!$T6160&lt;50,"middle-aged",Customer_Churn_Records!$T6160&lt;100,"old")</f>
        <v>old</v>
      </c>
      <c r="V6160" s="8" t="str">
        <f t="array" ref="V6160">IFS(Customer_Churn_Records!$D6160&lt;701,"less-score",Customer_Churn_Records!$D6160&lt;851,"high-score")</f>
        <v>high-score</v>
      </c>
      <c r="W6160" s="8" t="str">
        <f t="array" ref="W6160">IF(Customer_Churn_Records!$X6160=0,0,IFS(Customer_Churn_Records!$X6160&lt;100000,"low",Customer_Churn_Records!$X6160&lt;300000,"high"))</f>
        <v>low</v>
      </c>
      <c r="X6160" s="8">
        <f>ROUND(Customer_Churn_Records!$I6160,0)</f>
        <v>64668</v>
      </c>
    </row>
    <row r="6161" ht="14.25" customHeight="1">
      <c r="A6161" s="6">
        <v>3317.0</v>
      </c>
      <c r="B6161" s="6">
        <v>1.5758116E7</v>
      </c>
      <c r="C6161" s="6" t="s">
        <v>435</v>
      </c>
      <c r="D6161" s="6">
        <v>666.0</v>
      </c>
      <c r="E6161" s="6" t="s">
        <v>7</v>
      </c>
      <c r="F6161" s="6" t="s">
        <v>11</v>
      </c>
      <c r="G6161" s="7" t="s">
        <v>171</v>
      </c>
      <c r="H6161" s="6">
        <v>5.0</v>
      </c>
      <c r="I6161" s="6" t="s">
        <v>14686</v>
      </c>
      <c r="J6161" s="6">
        <v>1.0</v>
      </c>
      <c r="K6161" s="6">
        <v>1.0</v>
      </c>
      <c r="L6161" s="6">
        <v>0.0</v>
      </c>
      <c r="M6161" s="6" t="s">
        <v>14687</v>
      </c>
      <c r="N6161" s="6">
        <v>1.0</v>
      </c>
      <c r="O6161" s="6">
        <v>1.0</v>
      </c>
      <c r="P6161" s="6">
        <v>3.0</v>
      </c>
      <c r="Q6161" s="6" t="s">
        <v>49</v>
      </c>
      <c r="R6161" s="6">
        <v>580.0</v>
      </c>
      <c r="S6161" s="6">
        <f>COUNTIF(Customer_Churn_Records!$B$2:$B$10000,Customer_Churn_Records!$B6161)</f>
        <v>1</v>
      </c>
      <c r="T6161" s="6">
        <f>ROUNDUP(Customer_Churn_Records!$G6161,0)</f>
        <v>53</v>
      </c>
      <c r="U6161" s="6" t="str">
        <f t="array" ref="U6161">IFS(Customer_Churn_Records!$T6161&lt;30,"young",Customer_Churn_Records!$T6161&lt;50,"middle-aged",Customer_Churn_Records!$T6161&lt;100,"old")</f>
        <v>old</v>
      </c>
      <c r="V6161" s="8" t="str">
        <f t="array" ref="V6161">IFS(Customer_Churn_Records!$D6161&lt;701,"less-score",Customer_Churn_Records!$D6161&lt;851,"high-score")</f>
        <v>less-score</v>
      </c>
      <c r="W6161" s="8" t="str">
        <f t="array" ref="W6161">IF(Customer_Churn_Records!$X6161=0,0,IFS(Customer_Churn_Records!$X6161&lt;100000,"low",Customer_Churn_Records!$X6161&lt;300000,"high"))</f>
        <v>low</v>
      </c>
      <c r="X6161" s="8">
        <f>ROUND(Customer_Churn_Records!$I6161,0)</f>
        <v>64647</v>
      </c>
    </row>
    <row r="6162" ht="14.25" customHeight="1">
      <c r="A6162" s="6">
        <v>5792.0</v>
      </c>
      <c r="B6162" s="6">
        <v>1.5730044E7</v>
      </c>
      <c r="C6162" s="6" t="s">
        <v>822</v>
      </c>
      <c r="D6162" s="6">
        <v>809.0</v>
      </c>
      <c r="E6162" s="6" t="s">
        <v>8</v>
      </c>
      <c r="F6162" s="6" t="s">
        <v>10</v>
      </c>
      <c r="G6162" s="7" t="s">
        <v>51</v>
      </c>
      <c r="H6162" s="6">
        <v>6.0</v>
      </c>
      <c r="I6162" s="6" t="s">
        <v>14688</v>
      </c>
      <c r="J6162" s="6">
        <v>3.0</v>
      </c>
      <c r="K6162" s="6">
        <v>0.0</v>
      </c>
      <c r="L6162" s="6">
        <v>1.0</v>
      </c>
      <c r="M6162" s="6" t="s">
        <v>14689</v>
      </c>
      <c r="N6162" s="6">
        <v>1.0</v>
      </c>
      <c r="O6162" s="6">
        <v>1.0</v>
      </c>
      <c r="P6162" s="6">
        <v>5.0</v>
      </c>
      <c r="Q6162" s="6" t="s">
        <v>79</v>
      </c>
      <c r="R6162" s="6">
        <v>883.0</v>
      </c>
      <c r="S6162" s="6">
        <f>COUNTIF(Customer_Churn_Records!$B$2:$B$10000,Customer_Churn_Records!$B6162)</f>
        <v>1</v>
      </c>
      <c r="T6162" s="6">
        <f>ROUNDUP(Customer_Churn_Records!$G6162,0)</f>
        <v>42</v>
      </c>
      <c r="U6162" s="6" t="str">
        <f t="array" ref="U6162">IFS(Customer_Churn_Records!$T6162&lt;30,"young",Customer_Churn_Records!$T6162&lt;50,"middle-aged",Customer_Churn_Records!$T6162&lt;100,"old")</f>
        <v>middle-aged</v>
      </c>
      <c r="V6162" s="8" t="str">
        <f t="array" ref="V6162">IFS(Customer_Churn_Records!$D6162&lt;701,"less-score",Customer_Churn_Records!$D6162&lt;851,"high-score")</f>
        <v>high-score</v>
      </c>
      <c r="W6162" s="8" t="str">
        <f t="array" ref="W6162">IF(Customer_Churn_Records!$X6162=0,0,IFS(Customer_Churn_Records!$X6162&lt;100000,"low",Customer_Churn_Records!$X6162&lt;300000,"high"))</f>
        <v>low</v>
      </c>
      <c r="X6162" s="8">
        <f>ROUND(Customer_Churn_Records!$I6162,0)</f>
        <v>64498</v>
      </c>
    </row>
    <row r="6163" ht="14.25" customHeight="1">
      <c r="A6163" s="6">
        <v>7091.0</v>
      </c>
      <c r="B6163" s="6">
        <v>1.5565714E7</v>
      </c>
      <c r="C6163" s="6" t="s">
        <v>714</v>
      </c>
      <c r="D6163" s="6">
        <v>601.0</v>
      </c>
      <c r="E6163" s="6" t="s">
        <v>7</v>
      </c>
      <c r="F6163" s="6" t="s">
        <v>11</v>
      </c>
      <c r="G6163" s="7" t="s">
        <v>177</v>
      </c>
      <c r="H6163" s="6">
        <v>1.0</v>
      </c>
      <c r="I6163" s="6" t="s">
        <v>14690</v>
      </c>
      <c r="J6163" s="6">
        <v>2.0</v>
      </c>
      <c r="K6163" s="6">
        <v>0.0</v>
      </c>
      <c r="L6163" s="6">
        <v>1.0</v>
      </c>
      <c r="M6163" s="6" t="s">
        <v>14691</v>
      </c>
      <c r="N6163" s="6">
        <v>0.0</v>
      </c>
      <c r="O6163" s="6">
        <v>0.0</v>
      </c>
      <c r="P6163" s="6">
        <v>5.0</v>
      </c>
      <c r="Q6163" s="6" t="s">
        <v>44</v>
      </c>
      <c r="R6163" s="6">
        <v>308.0</v>
      </c>
      <c r="S6163" s="6">
        <f>COUNTIF(Customer_Churn_Records!$B$2:$B$10000,Customer_Churn_Records!$B6163)</f>
        <v>1</v>
      </c>
      <c r="T6163" s="6">
        <f>ROUNDUP(Customer_Churn_Records!$G6163,0)</f>
        <v>47</v>
      </c>
      <c r="U6163" s="6" t="str">
        <f t="array" ref="U6163">IFS(Customer_Churn_Records!$T6163&lt;30,"young",Customer_Churn_Records!$T6163&lt;50,"middle-aged",Customer_Churn_Records!$T6163&lt;100,"old")</f>
        <v>middle-aged</v>
      </c>
      <c r="V6163" s="8" t="str">
        <f t="array" ref="V6163">IFS(Customer_Churn_Records!$D6163&lt;701,"less-score",Customer_Churn_Records!$D6163&lt;851,"high-score")</f>
        <v>less-score</v>
      </c>
      <c r="W6163" s="8" t="str">
        <f t="array" ref="W6163">IF(Customer_Churn_Records!$X6163=0,0,IFS(Customer_Churn_Records!$X6163&lt;100000,"low",Customer_Churn_Records!$X6163&lt;300000,"high"))</f>
        <v>low</v>
      </c>
      <c r="X6163" s="8">
        <f>ROUND(Customer_Churn_Records!$I6163,0)</f>
        <v>64430</v>
      </c>
    </row>
    <row r="6164" ht="14.25" customHeight="1">
      <c r="A6164" s="6">
        <v>8688.0</v>
      </c>
      <c r="B6164" s="6">
        <v>1.5724764E7</v>
      </c>
      <c r="C6164" s="6" t="s">
        <v>14692</v>
      </c>
      <c r="D6164" s="6">
        <v>667.0</v>
      </c>
      <c r="E6164" s="6" t="s">
        <v>8</v>
      </c>
      <c r="F6164" s="6" t="s">
        <v>10</v>
      </c>
      <c r="G6164" s="7" t="s">
        <v>51</v>
      </c>
      <c r="H6164" s="6">
        <v>10.0</v>
      </c>
      <c r="I6164" s="6" t="s">
        <v>14693</v>
      </c>
      <c r="J6164" s="6">
        <v>2.0</v>
      </c>
      <c r="K6164" s="6">
        <v>0.0</v>
      </c>
      <c r="L6164" s="6">
        <v>0.0</v>
      </c>
      <c r="M6164" s="6" t="s">
        <v>14694</v>
      </c>
      <c r="N6164" s="6">
        <v>0.0</v>
      </c>
      <c r="O6164" s="6">
        <v>0.0</v>
      </c>
      <c r="P6164" s="6">
        <v>5.0</v>
      </c>
      <c r="Q6164" s="6" t="s">
        <v>58</v>
      </c>
      <c r="R6164" s="6">
        <v>577.0</v>
      </c>
      <c r="S6164" s="6">
        <f>COUNTIF(Customer_Churn_Records!$B$2:$B$10000,Customer_Churn_Records!$B6164)</f>
        <v>1</v>
      </c>
      <c r="T6164" s="6">
        <f>ROUNDUP(Customer_Churn_Records!$G6164,0)</f>
        <v>42</v>
      </c>
      <c r="U6164" s="6" t="str">
        <f t="array" ref="U6164">IFS(Customer_Churn_Records!$T6164&lt;30,"young",Customer_Churn_Records!$T6164&lt;50,"middle-aged",Customer_Churn_Records!$T6164&lt;100,"old")</f>
        <v>middle-aged</v>
      </c>
      <c r="V6164" s="8" t="str">
        <f t="array" ref="V6164">IFS(Customer_Churn_Records!$D6164&lt;701,"less-score",Customer_Churn_Records!$D6164&lt;851,"high-score")</f>
        <v>less-score</v>
      </c>
      <c r="W6164" s="8" t="str">
        <f t="array" ref="W6164">IF(Customer_Churn_Records!$X6164=0,0,IFS(Customer_Churn_Records!$X6164&lt;100000,"low",Customer_Churn_Records!$X6164&lt;300000,"high"))</f>
        <v>low</v>
      </c>
      <c r="X6164" s="8">
        <f>ROUND(Customer_Churn_Records!$I6164,0)</f>
        <v>64404</v>
      </c>
    </row>
    <row r="6165" ht="14.25" customHeight="1">
      <c r="A6165" s="6">
        <v>1848.0</v>
      </c>
      <c r="B6165" s="6">
        <v>1.5758845E7</v>
      </c>
      <c r="C6165" s="6" t="s">
        <v>14695</v>
      </c>
      <c r="D6165" s="6">
        <v>590.0</v>
      </c>
      <c r="E6165" s="6" t="s">
        <v>9</v>
      </c>
      <c r="F6165" s="6" t="s">
        <v>10</v>
      </c>
      <c r="G6165" s="7" t="s">
        <v>72</v>
      </c>
      <c r="H6165" s="6">
        <v>0.0</v>
      </c>
      <c r="I6165" s="6" t="s">
        <v>14696</v>
      </c>
      <c r="J6165" s="6">
        <v>1.0</v>
      </c>
      <c r="K6165" s="6">
        <v>0.0</v>
      </c>
      <c r="L6165" s="6">
        <v>1.0</v>
      </c>
      <c r="M6165" s="6" t="s">
        <v>14697</v>
      </c>
      <c r="N6165" s="6">
        <v>1.0</v>
      </c>
      <c r="O6165" s="6">
        <v>1.0</v>
      </c>
      <c r="P6165" s="6">
        <v>5.0</v>
      </c>
      <c r="Q6165" s="6" t="s">
        <v>49</v>
      </c>
      <c r="R6165" s="6">
        <v>282.0</v>
      </c>
      <c r="S6165" s="6">
        <f>COUNTIF(Customer_Churn_Records!$B$2:$B$10000,Customer_Churn_Records!$B6165)</f>
        <v>1</v>
      </c>
      <c r="T6165" s="6">
        <f>ROUNDUP(Customer_Churn_Records!$G6165,0)</f>
        <v>37</v>
      </c>
      <c r="U6165" s="6" t="str">
        <f t="array" ref="U6165">IFS(Customer_Churn_Records!$T6165&lt;30,"young",Customer_Churn_Records!$T6165&lt;50,"middle-aged",Customer_Churn_Records!$T6165&lt;100,"old")</f>
        <v>middle-aged</v>
      </c>
      <c r="V6165" s="8" t="str">
        <f t="array" ref="V6165">IFS(Customer_Churn_Records!$D6165&lt;701,"less-score",Customer_Churn_Records!$D6165&lt;851,"high-score")</f>
        <v>less-score</v>
      </c>
      <c r="W6165" s="8" t="str">
        <f t="array" ref="W6165">IF(Customer_Churn_Records!$X6165=0,0,IFS(Customer_Churn_Records!$X6165&lt;100000,"low",Customer_Churn_Records!$X6165&lt;300000,"high"))</f>
        <v>low</v>
      </c>
      <c r="X6165" s="8">
        <f>ROUND(Customer_Churn_Records!$I6165,0)</f>
        <v>64345</v>
      </c>
    </row>
    <row r="6166" ht="14.25" customHeight="1">
      <c r="A6166" s="6">
        <v>697.0</v>
      </c>
      <c r="B6166" s="6">
        <v>1.5727299E7</v>
      </c>
      <c r="C6166" s="6" t="s">
        <v>14698</v>
      </c>
      <c r="D6166" s="6">
        <v>445.0</v>
      </c>
      <c r="E6166" s="6" t="s">
        <v>9</v>
      </c>
      <c r="F6166" s="6" t="s">
        <v>11</v>
      </c>
      <c r="G6166" s="7" t="s">
        <v>1211</v>
      </c>
      <c r="H6166" s="6">
        <v>1.0</v>
      </c>
      <c r="I6166" s="6" t="s">
        <v>14699</v>
      </c>
      <c r="J6166" s="6">
        <v>1.0</v>
      </c>
      <c r="K6166" s="6">
        <v>1.0</v>
      </c>
      <c r="L6166" s="6">
        <v>1.0</v>
      </c>
      <c r="M6166" s="6" t="s">
        <v>14700</v>
      </c>
      <c r="N6166" s="6">
        <v>1.0</v>
      </c>
      <c r="O6166" s="6">
        <v>1.0</v>
      </c>
      <c r="P6166" s="6">
        <v>5.0</v>
      </c>
      <c r="Q6166" s="6" t="s">
        <v>79</v>
      </c>
      <c r="R6166" s="6">
        <v>561.0</v>
      </c>
      <c r="S6166" s="6">
        <f>COUNTIF(Customer_Churn_Records!$B$2:$B$10000,Customer_Churn_Records!$B6166)</f>
        <v>1</v>
      </c>
      <c r="T6166" s="6">
        <f>ROUNDUP(Customer_Churn_Records!$G6166,0)</f>
        <v>62</v>
      </c>
      <c r="U6166" s="6" t="str">
        <f t="array" ref="U6166">IFS(Customer_Churn_Records!$T6166&lt;30,"young",Customer_Churn_Records!$T6166&lt;50,"middle-aged",Customer_Churn_Records!$T6166&lt;100,"old")</f>
        <v>old</v>
      </c>
      <c r="V6166" s="8" t="str">
        <f t="array" ref="V6166">IFS(Customer_Churn_Records!$D6166&lt;701,"less-score",Customer_Churn_Records!$D6166&lt;851,"high-score")</f>
        <v>less-score</v>
      </c>
      <c r="W6166" s="8" t="str">
        <f t="array" ref="W6166">IF(Customer_Churn_Records!$X6166=0,0,IFS(Customer_Churn_Records!$X6166&lt;100000,"low",Customer_Churn_Records!$X6166&lt;300000,"high"))</f>
        <v>low</v>
      </c>
      <c r="X6166" s="8">
        <f>ROUND(Customer_Churn_Records!$I6166,0)</f>
        <v>64119</v>
      </c>
    </row>
    <row r="6167" ht="14.25" customHeight="1">
      <c r="A6167" s="6">
        <v>530.0</v>
      </c>
      <c r="B6167" s="6">
        <v>1.5694272E7</v>
      </c>
      <c r="C6167" s="6" t="s">
        <v>1600</v>
      </c>
      <c r="D6167" s="6">
        <v>673.0</v>
      </c>
      <c r="E6167" s="6" t="s">
        <v>7</v>
      </c>
      <c r="F6167" s="6" t="s">
        <v>11</v>
      </c>
      <c r="G6167" s="7" t="s">
        <v>128</v>
      </c>
      <c r="H6167" s="6">
        <v>1.0</v>
      </c>
      <c r="I6167" s="6" t="s">
        <v>14701</v>
      </c>
      <c r="J6167" s="6">
        <v>1.0</v>
      </c>
      <c r="K6167" s="6">
        <v>1.0</v>
      </c>
      <c r="L6167" s="6">
        <v>1.0</v>
      </c>
      <c r="M6167" s="6" t="s">
        <v>14702</v>
      </c>
      <c r="N6167" s="6">
        <v>0.0</v>
      </c>
      <c r="O6167" s="6">
        <v>0.0</v>
      </c>
      <c r="P6167" s="6">
        <v>5.0</v>
      </c>
      <c r="Q6167" s="6" t="s">
        <v>58</v>
      </c>
      <c r="R6167" s="6">
        <v>936.0</v>
      </c>
      <c r="S6167" s="6">
        <f>COUNTIF(Customer_Churn_Records!$B$2:$B$10000,Customer_Churn_Records!$B6167)</f>
        <v>1</v>
      </c>
      <c r="T6167" s="6">
        <f>ROUNDUP(Customer_Churn_Records!$G6167,0)</f>
        <v>30</v>
      </c>
      <c r="U6167" s="6" t="str">
        <f t="array" ref="U6167">IFS(Customer_Churn_Records!$T6167&lt;30,"young",Customer_Churn_Records!$T6167&lt;50,"middle-aged",Customer_Churn_Records!$T6167&lt;100,"old")</f>
        <v>middle-aged</v>
      </c>
      <c r="V6167" s="8" t="str">
        <f t="array" ref="V6167">IFS(Customer_Churn_Records!$D6167&lt;701,"less-score",Customer_Churn_Records!$D6167&lt;851,"high-score")</f>
        <v>less-score</v>
      </c>
      <c r="W6167" s="8" t="str">
        <f t="array" ref="W6167">IF(Customer_Churn_Records!$X6167=0,0,IFS(Customer_Churn_Records!$X6167&lt;100000,"low",Customer_Churn_Records!$X6167&lt;300000,"high"))</f>
        <v>low</v>
      </c>
      <c r="X6167" s="8">
        <f>ROUND(Customer_Churn_Records!$I6167,0)</f>
        <v>64098</v>
      </c>
    </row>
    <row r="6168" ht="14.25" customHeight="1">
      <c r="A6168" s="6">
        <v>9788.0</v>
      </c>
      <c r="B6168" s="6">
        <v>1.5752626E7</v>
      </c>
      <c r="C6168" s="6" t="s">
        <v>1387</v>
      </c>
      <c r="D6168" s="6">
        <v>553.0</v>
      </c>
      <c r="E6168" s="6" t="s">
        <v>7</v>
      </c>
      <c r="F6168" s="6" t="s">
        <v>11</v>
      </c>
      <c r="G6168" s="7" t="s">
        <v>114</v>
      </c>
      <c r="H6168" s="6">
        <v>7.0</v>
      </c>
      <c r="I6168" s="6" t="s">
        <v>14703</v>
      </c>
      <c r="J6168" s="6">
        <v>1.0</v>
      </c>
      <c r="K6168" s="6">
        <v>0.0</v>
      </c>
      <c r="L6168" s="6">
        <v>1.0</v>
      </c>
      <c r="M6168" s="6" t="s">
        <v>14704</v>
      </c>
      <c r="N6168" s="6">
        <v>0.0</v>
      </c>
      <c r="O6168" s="6">
        <v>0.0</v>
      </c>
      <c r="P6168" s="6">
        <v>4.0</v>
      </c>
      <c r="Q6168" s="6" t="s">
        <v>44</v>
      </c>
      <c r="R6168" s="6">
        <v>353.0</v>
      </c>
      <c r="S6168" s="6">
        <f>COUNTIF(Customer_Churn_Records!$B$2:$B$10000,Customer_Churn_Records!$B6168)</f>
        <v>1</v>
      </c>
      <c r="T6168" s="6">
        <f>ROUNDUP(Customer_Churn_Records!$G6168,0)</f>
        <v>32</v>
      </c>
      <c r="U6168" s="6" t="str">
        <f t="array" ref="U6168">IFS(Customer_Churn_Records!$T6168&lt;30,"young",Customer_Churn_Records!$T6168&lt;50,"middle-aged",Customer_Churn_Records!$T6168&lt;100,"old")</f>
        <v>middle-aged</v>
      </c>
      <c r="V6168" s="8" t="str">
        <f t="array" ref="V6168">IFS(Customer_Churn_Records!$D6168&lt;701,"less-score",Customer_Churn_Records!$D6168&lt;851,"high-score")</f>
        <v>less-score</v>
      </c>
      <c r="W6168" s="8" t="str">
        <f t="array" ref="W6168">IF(Customer_Churn_Records!$X6168=0,0,IFS(Customer_Churn_Records!$X6168&lt;100000,"low",Customer_Churn_Records!$X6168&lt;300000,"high"))</f>
        <v>low</v>
      </c>
      <c r="X6168" s="8">
        <f>ROUND(Customer_Churn_Records!$I6168,0)</f>
        <v>64082</v>
      </c>
    </row>
    <row r="6169" ht="14.25" customHeight="1">
      <c r="A6169" s="6">
        <v>5979.0</v>
      </c>
      <c r="B6169" s="6">
        <v>1.571377E7</v>
      </c>
      <c r="C6169" s="6" t="s">
        <v>1967</v>
      </c>
      <c r="D6169" s="6">
        <v>586.0</v>
      </c>
      <c r="E6169" s="6" t="s">
        <v>9</v>
      </c>
      <c r="F6169" s="6" t="s">
        <v>11</v>
      </c>
      <c r="G6169" s="7" t="s">
        <v>167</v>
      </c>
      <c r="H6169" s="6">
        <v>3.0</v>
      </c>
      <c r="I6169" s="6" t="s">
        <v>14705</v>
      </c>
      <c r="J6169" s="6">
        <v>1.0</v>
      </c>
      <c r="K6169" s="6">
        <v>1.0</v>
      </c>
      <c r="L6169" s="6">
        <v>0.0</v>
      </c>
      <c r="M6169" s="6" t="s">
        <v>14706</v>
      </c>
      <c r="N6169" s="6">
        <v>0.0</v>
      </c>
      <c r="O6169" s="6">
        <v>0.0</v>
      </c>
      <c r="P6169" s="6">
        <v>2.0</v>
      </c>
      <c r="Q6169" s="6" t="s">
        <v>58</v>
      </c>
      <c r="R6169" s="6">
        <v>972.0</v>
      </c>
      <c r="S6169" s="6">
        <f>COUNTIF(Customer_Churn_Records!$B$2:$B$10000,Customer_Churn_Records!$B6169)</f>
        <v>1</v>
      </c>
      <c r="T6169" s="6">
        <f>ROUNDUP(Customer_Churn_Records!$G6169,0)</f>
        <v>41</v>
      </c>
      <c r="U6169" s="6" t="str">
        <f t="array" ref="U6169">IFS(Customer_Churn_Records!$T6169&lt;30,"young",Customer_Churn_Records!$T6169&lt;50,"middle-aged",Customer_Churn_Records!$T6169&lt;100,"old")</f>
        <v>middle-aged</v>
      </c>
      <c r="V6169" s="8" t="str">
        <f t="array" ref="V6169">IFS(Customer_Churn_Records!$D6169&lt;701,"less-score",Customer_Churn_Records!$D6169&lt;851,"high-score")</f>
        <v>less-score</v>
      </c>
      <c r="W6169" s="8" t="str">
        <f t="array" ref="W6169">IF(Customer_Churn_Records!$X6169=0,0,IFS(Customer_Churn_Records!$X6169&lt;100000,"low",Customer_Churn_Records!$X6169&lt;300000,"high"))</f>
        <v>low</v>
      </c>
      <c r="X6169" s="8">
        <f>ROUND(Customer_Churn_Records!$I6169,0)</f>
        <v>63874</v>
      </c>
    </row>
    <row r="6170" ht="14.25" customHeight="1">
      <c r="A6170" s="6">
        <v>6460.0</v>
      </c>
      <c r="B6170" s="6">
        <v>1.5632125E7</v>
      </c>
      <c r="C6170" s="6" t="s">
        <v>5368</v>
      </c>
      <c r="D6170" s="6">
        <v>606.0</v>
      </c>
      <c r="E6170" s="6" t="s">
        <v>8</v>
      </c>
      <c r="F6170" s="6" t="s">
        <v>11</v>
      </c>
      <c r="G6170" s="7" t="s">
        <v>333</v>
      </c>
      <c r="H6170" s="6">
        <v>5.0</v>
      </c>
      <c r="I6170" s="6" t="s">
        <v>14707</v>
      </c>
      <c r="J6170" s="6">
        <v>1.0</v>
      </c>
      <c r="K6170" s="6">
        <v>1.0</v>
      </c>
      <c r="L6170" s="6">
        <v>1.0</v>
      </c>
      <c r="M6170" s="6" t="s">
        <v>14708</v>
      </c>
      <c r="N6170" s="6">
        <v>0.0</v>
      </c>
      <c r="O6170" s="6">
        <v>0.0</v>
      </c>
      <c r="P6170" s="6">
        <v>5.0</v>
      </c>
      <c r="Q6170" s="6" t="s">
        <v>44</v>
      </c>
      <c r="R6170" s="6">
        <v>940.0</v>
      </c>
      <c r="S6170" s="6">
        <f>COUNTIF(Customer_Churn_Records!$B$2:$B$10000,Customer_Churn_Records!$B6170)</f>
        <v>1</v>
      </c>
      <c r="T6170" s="6">
        <f>ROUNDUP(Customer_Churn_Records!$G6170,0)</f>
        <v>45</v>
      </c>
      <c r="U6170" s="6" t="str">
        <f t="array" ref="U6170">IFS(Customer_Churn_Records!$T6170&lt;30,"young",Customer_Churn_Records!$T6170&lt;50,"middle-aged",Customer_Churn_Records!$T6170&lt;100,"old")</f>
        <v>middle-aged</v>
      </c>
      <c r="V6170" s="8" t="str">
        <f t="array" ref="V6170">IFS(Customer_Churn_Records!$D6170&lt;701,"less-score",Customer_Churn_Records!$D6170&lt;851,"high-score")</f>
        <v>less-score</v>
      </c>
      <c r="W6170" s="8" t="str">
        <f t="array" ref="W6170">IF(Customer_Churn_Records!$X6170=0,0,IFS(Customer_Churn_Records!$X6170&lt;100000,"low",Customer_Churn_Records!$X6170&lt;300000,"high"))</f>
        <v>low</v>
      </c>
      <c r="X6170" s="8">
        <f>ROUND(Customer_Churn_Records!$I6170,0)</f>
        <v>63832</v>
      </c>
    </row>
    <row r="6171" ht="14.25" customHeight="1">
      <c r="A6171" s="6">
        <v>1466.0</v>
      </c>
      <c r="B6171" s="6">
        <v>1.5753566E7</v>
      </c>
      <c r="C6171" s="6" t="s">
        <v>14709</v>
      </c>
      <c r="D6171" s="6">
        <v>806.0</v>
      </c>
      <c r="E6171" s="6" t="s">
        <v>7</v>
      </c>
      <c r="F6171" s="6" t="s">
        <v>10</v>
      </c>
      <c r="G6171" s="7" t="s">
        <v>114</v>
      </c>
      <c r="H6171" s="6">
        <v>3.0</v>
      </c>
      <c r="I6171" s="6" t="s">
        <v>14710</v>
      </c>
      <c r="J6171" s="6">
        <v>1.0</v>
      </c>
      <c r="K6171" s="6">
        <v>1.0</v>
      </c>
      <c r="L6171" s="6">
        <v>0.0</v>
      </c>
      <c r="M6171" s="6" t="s">
        <v>14711</v>
      </c>
      <c r="N6171" s="6">
        <v>0.0</v>
      </c>
      <c r="O6171" s="6">
        <v>0.0</v>
      </c>
      <c r="P6171" s="6">
        <v>1.0</v>
      </c>
      <c r="Q6171" s="6" t="s">
        <v>49</v>
      </c>
      <c r="R6171" s="6">
        <v>411.0</v>
      </c>
      <c r="S6171" s="6">
        <f>COUNTIF(Customer_Churn_Records!$B$2:$B$10000,Customer_Churn_Records!$B6171)</f>
        <v>1</v>
      </c>
      <c r="T6171" s="6">
        <f>ROUNDUP(Customer_Churn_Records!$G6171,0)</f>
        <v>32</v>
      </c>
      <c r="U6171" s="6" t="str">
        <f t="array" ref="U6171">IFS(Customer_Churn_Records!$T6171&lt;30,"young",Customer_Churn_Records!$T6171&lt;50,"middle-aged",Customer_Churn_Records!$T6171&lt;100,"old")</f>
        <v>middle-aged</v>
      </c>
      <c r="V6171" s="8" t="str">
        <f t="array" ref="V6171">IFS(Customer_Churn_Records!$D6171&lt;701,"less-score",Customer_Churn_Records!$D6171&lt;851,"high-score")</f>
        <v>high-score</v>
      </c>
      <c r="W6171" s="8" t="str">
        <f t="array" ref="W6171">IF(Customer_Churn_Records!$X6171=0,0,IFS(Customer_Churn_Records!$X6171&lt;100000,"low",Customer_Churn_Records!$X6171&lt;300000,"high"))</f>
        <v>low</v>
      </c>
      <c r="X6171" s="8">
        <f>ROUND(Customer_Churn_Records!$I6171,0)</f>
        <v>63763</v>
      </c>
    </row>
    <row r="6172" ht="14.25" customHeight="1">
      <c r="A6172" s="6">
        <v>6823.0</v>
      </c>
      <c r="B6172" s="6">
        <v>1.5605264E7</v>
      </c>
      <c r="C6172" s="6" t="s">
        <v>1893</v>
      </c>
      <c r="D6172" s="6">
        <v>669.0</v>
      </c>
      <c r="E6172" s="6" t="s">
        <v>8</v>
      </c>
      <c r="F6172" s="6" t="s">
        <v>11</v>
      </c>
      <c r="G6172" s="7" t="s">
        <v>177</v>
      </c>
      <c r="H6172" s="6">
        <v>0.0</v>
      </c>
      <c r="I6172" s="6" t="s">
        <v>14712</v>
      </c>
      <c r="J6172" s="6">
        <v>2.0</v>
      </c>
      <c r="K6172" s="6">
        <v>1.0</v>
      </c>
      <c r="L6172" s="6">
        <v>1.0</v>
      </c>
      <c r="M6172" s="6" t="s">
        <v>14713</v>
      </c>
      <c r="N6172" s="6">
        <v>0.0</v>
      </c>
      <c r="O6172" s="6">
        <v>0.0</v>
      </c>
      <c r="P6172" s="6">
        <v>1.0</v>
      </c>
      <c r="Q6172" s="6" t="s">
        <v>58</v>
      </c>
      <c r="R6172" s="6">
        <v>316.0</v>
      </c>
      <c r="S6172" s="6">
        <f>COUNTIF(Customer_Churn_Records!$B$2:$B$10000,Customer_Churn_Records!$B6172)</f>
        <v>1</v>
      </c>
      <c r="T6172" s="6">
        <f>ROUNDUP(Customer_Churn_Records!$G6172,0)</f>
        <v>47</v>
      </c>
      <c r="U6172" s="6" t="str">
        <f t="array" ref="U6172">IFS(Customer_Churn_Records!$T6172&lt;30,"young",Customer_Churn_Records!$T6172&lt;50,"middle-aged",Customer_Churn_Records!$T6172&lt;100,"old")</f>
        <v>middle-aged</v>
      </c>
      <c r="V6172" s="8" t="str">
        <f t="array" ref="V6172">IFS(Customer_Churn_Records!$D6172&lt;701,"less-score",Customer_Churn_Records!$D6172&lt;851,"high-score")</f>
        <v>less-score</v>
      </c>
      <c r="W6172" s="8" t="str">
        <f t="array" ref="W6172">IF(Customer_Churn_Records!$X6172=0,0,IFS(Customer_Churn_Records!$X6172&lt;100000,"low",Customer_Churn_Records!$X6172&lt;300000,"high"))</f>
        <v>low</v>
      </c>
      <c r="X6172" s="8">
        <f>ROUND(Customer_Churn_Records!$I6172,0)</f>
        <v>63724</v>
      </c>
    </row>
    <row r="6173" ht="14.25" customHeight="1">
      <c r="A6173" s="6">
        <v>312.0</v>
      </c>
      <c r="B6173" s="6">
        <v>1.5702919E7</v>
      </c>
      <c r="C6173" s="6" t="s">
        <v>2028</v>
      </c>
      <c r="D6173" s="6">
        <v>729.0</v>
      </c>
      <c r="E6173" s="6" t="s">
        <v>8</v>
      </c>
      <c r="F6173" s="6" t="s">
        <v>11</v>
      </c>
      <c r="G6173" s="7" t="s">
        <v>128</v>
      </c>
      <c r="H6173" s="6">
        <v>6.0</v>
      </c>
      <c r="I6173" s="6" t="s">
        <v>14714</v>
      </c>
      <c r="J6173" s="6">
        <v>1.0</v>
      </c>
      <c r="K6173" s="6">
        <v>1.0</v>
      </c>
      <c r="L6173" s="6">
        <v>0.0</v>
      </c>
      <c r="M6173" s="6" t="s">
        <v>14715</v>
      </c>
      <c r="N6173" s="6">
        <v>0.0</v>
      </c>
      <c r="O6173" s="6">
        <v>0.0</v>
      </c>
      <c r="P6173" s="6">
        <v>2.0</v>
      </c>
      <c r="Q6173" s="6" t="s">
        <v>49</v>
      </c>
      <c r="R6173" s="6">
        <v>484.0</v>
      </c>
      <c r="S6173" s="6">
        <f>COUNTIF(Customer_Churn_Records!$B$2:$B$10000,Customer_Churn_Records!$B6173)</f>
        <v>1</v>
      </c>
      <c r="T6173" s="6">
        <f>ROUNDUP(Customer_Churn_Records!$G6173,0)</f>
        <v>30</v>
      </c>
      <c r="U6173" s="6" t="str">
        <f t="array" ref="U6173">IFS(Customer_Churn_Records!$T6173&lt;30,"young",Customer_Churn_Records!$T6173&lt;50,"middle-aged",Customer_Churn_Records!$T6173&lt;100,"old")</f>
        <v>middle-aged</v>
      </c>
      <c r="V6173" s="8" t="str">
        <f t="array" ref="V6173">IFS(Customer_Churn_Records!$D6173&lt;701,"less-score",Customer_Churn_Records!$D6173&lt;851,"high-score")</f>
        <v>high-score</v>
      </c>
      <c r="W6173" s="8" t="str">
        <f t="array" ref="W6173">IF(Customer_Churn_Records!$X6173=0,0,IFS(Customer_Churn_Records!$X6173&lt;100000,"low",Customer_Churn_Records!$X6173&lt;300000,"high"))</f>
        <v>low</v>
      </c>
      <c r="X6173" s="8">
        <f>ROUND(Customer_Churn_Records!$I6173,0)</f>
        <v>63669</v>
      </c>
    </row>
    <row r="6174" ht="14.25" customHeight="1">
      <c r="A6174" s="6">
        <v>137.0</v>
      </c>
      <c r="B6174" s="6">
        <v>1.5802381E7</v>
      </c>
      <c r="C6174" s="6" t="s">
        <v>3548</v>
      </c>
      <c r="D6174" s="6">
        <v>461.0</v>
      </c>
      <c r="E6174" s="6" t="s">
        <v>8</v>
      </c>
      <c r="F6174" s="6" t="s">
        <v>10</v>
      </c>
      <c r="G6174" s="7" t="s">
        <v>140</v>
      </c>
      <c r="H6174" s="6">
        <v>5.0</v>
      </c>
      <c r="I6174" s="6" t="s">
        <v>14716</v>
      </c>
      <c r="J6174" s="6">
        <v>1.0</v>
      </c>
      <c r="K6174" s="6">
        <v>0.0</v>
      </c>
      <c r="L6174" s="6">
        <v>1.0</v>
      </c>
      <c r="M6174" s="6" t="s">
        <v>14717</v>
      </c>
      <c r="N6174" s="6">
        <v>0.0</v>
      </c>
      <c r="O6174" s="6">
        <v>0.0</v>
      </c>
      <c r="P6174" s="6">
        <v>1.0</v>
      </c>
      <c r="Q6174" s="6" t="s">
        <v>44</v>
      </c>
      <c r="R6174" s="6">
        <v>497.0</v>
      </c>
      <c r="S6174" s="6">
        <f>COUNTIF(Customer_Churn_Records!$B$2:$B$10000,Customer_Churn_Records!$B6174)</f>
        <v>1</v>
      </c>
      <c r="T6174" s="6">
        <f>ROUNDUP(Customer_Churn_Records!$G6174,0)</f>
        <v>34</v>
      </c>
      <c r="U6174" s="6" t="str">
        <f t="array" ref="U6174">IFS(Customer_Churn_Records!$T6174&lt;30,"young",Customer_Churn_Records!$T6174&lt;50,"middle-aged",Customer_Churn_Records!$T6174&lt;100,"old")</f>
        <v>middle-aged</v>
      </c>
      <c r="V6174" s="8" t="str">
        <f t="array" ref="V6174">IFS(Customer_Churn_Records!$D6174&lt;701,"less-score",Customer_Churn_Records!$D6174&lt;851,"high-score")</f>
        <v>less-score</v>
      </c>
      <c r="W6174" s="8" t="str">
        <f t="array" ref="W6174">IF(Customer_Churn_Records!$X6174=0,0,IFS(Customer_Churn_Records!$X6174&lt;100000,"low",Customer_Churn_Records!$X6174&lt;300000,"high"))</f>
        <v>low</v>
      </c>
      <c r="X6174" s="8">
        <f>ROUND(Customer_Churn_Records!$I6174,0)</f>
        <v>63664</v>
      </c>
    </row>
    <row r="6175" ht="14.25" customHeight="1">
      <c r="A6175" s="6">
        <v>3416.0</v>
      </c>
      <c r="B6175" s="6">
        <v>1.5710689E7</v>
      </c>
      <c r="C6175" s="6" t="s">
        <v>14718</v>
      </c>
      <c r="D6175" s="6">
        <v>578.0</v>
      </c>
      <c r="E6175" s="6" t="s">
        <v>9</v>
      </c>
      <c r="F6175" s="6" t="s">
        <v>11</v>
      </c>
      <c r="G6175" s="7" t="s">
        <v>55</v>
      </c>
      <c r="H6175" s="6">
        <v>6.0</v>
      </c>
      <c r="I6175" s="6" t="s">
        <v>14719</v>
      </c>
      <c r="J6175" s="6">
        <v>1.0</v>
      </c>
      <c r="K6175" s="6">
        <v>0.0</v>
      </c>
      <c r="L6175" s="6">
        <v>0.0</v>
      </c>
      <c r="M6175" s="6" t="s">
        <v>14720</v>
      </c>
      <c r="N6175" s="6">
        <v>1.0</v>
      </c>
      <c r="O6175" s="6">
        <v>1.0</v>
      </c>
      <c r="P6175" s="6">
        <v>5.0</v>
      </c>
      <c r="Q6175" s="6" t="s">
        <v>44</v>
      </c>
      <c r="R6175" s="6">
        <v>783.0</v>
      </c>
      <c r="S6175" s="6">
        <f>COUNTIF(Customer_Churn_Records!$B$2:$B$10000,Customer_Churn_Records!$B6175)</f>
        <v>1</v>
      </c>
      <c r="T6175" s="6">
        <f>ROUNDUP(Customer_Churn_Records!$G6175,0)</f>
        <v>40</v>
      </c>
      <c r="U6175" s="6" t="str">
        <f t="array" ref="U6175">IFS(Customer_Churn_Records!$T6175&lt;30,"young",Customer_Churn_Records!$T6175&lt;50,"middle-aged",Customer_Churn_Records!$T6175&lt;100,"old")</f>
        <v>middle-aged</v>
      </c>
      <c r="V6175" s="8" t="str">
        <f t="array" ref="V6175">IFS(Customer_Churn_Records!$D6175&lt;701,"less-score",Customer_Churn_Records!$D6175&lt;851,"high-score")</f>
        <v>less-score</v>
      </c>
      <c r="W6175" s="8" t="str">
        <f t="array" ref="W6175">IF(Customer_Churn_Records!$X6175=0,0,IFS(Customer_Churn_Records!$X6175&lt;100000,"low",Customer_Churn_Records!$X6175&lt;300000,"high"))</f>
        <v>low</v>
      </c>
      <c r="X6175" s="8">
        <f>ROUND(Customer_Churn_Records!$I6175,0)</f>
        <v>63610</v>
      </c>
    </row>
    <row r="6176" ht="14.25" customHeight="1">
      <c r="A6176" s="6">
        <v>6263.0</v>
      </c>
      <c r="B6176" s="6">
        <v>1.5650026E7</v>
      </c>
      <c r="C6176" s="6" t="s">
        <v>10765</v>
      </c>
      <c r="D6176" s="6">
        <v>513.0</v>
      </c>
      <c r="E6176" s="6" t="s">
        <v>7</v>
      </c>
      <c r="F6176" s="6" t="s">
        <v>11</v>
      </c>
      <c r="G6176" s="7" t="s">
        <v>220</v>
      </c>
      <c r="H6176" s="6">
        <v>1.0</v>
      </c>
      <c r="I6176" s="6" t="s">
        <v>14721</v>
      </c>
      <c r="J6176" s="6">
        <v>2.0</v>
      </c>
      <c r="K6176" s="6">
        <v>0.0</v>
      </c>
      <c r="L6176" s="6">
        <v>1.0</v>
      </c>
      <c r="M6176" s="6" t="s">
        <v>14722</v>
      </c>
      <c r="N6176" s="6">
        <v>1.0</v>
      </c>
      <c r="O6176" s="6">
        <v>1.0</v>
      </c>
      <c r="P6176" s="6">
        <v>4.0</v>
      </c>
      <c r="Q6176" s="6" t="s">
        <v>49</v>
      </c>
      <c r="R6176" s="6">
        <v>230.0</v>
      </c>
      <c r="S6176" s="6">
        <f>COUNTIF(Customer_Churn_Records!$B$2:$B$10000,Customer_Churn_Records!$B6176)</f>
        <v>1</v>
      </c>
      <c r="T6176" s="6">
        <f>ROUNDUP(Customer_Churn_Records!$G6176,0)</f>
        <v>44</v>
      </c>
      <c r="U6176" s="6" t="str">
        <f t="array" ref="U6176">IFS(Customer_Churn_Records!$T6176&lt;30,"young",Customer_Churn_Records!$T6176&lt;50,"middle-aged",Customer_Churn_Records!$T6176&lt;100,"old")</f>
        <v>middle-aged</v>
      </c>
      <c r="V6176" s="8" t="str">
        <f t="array" ref="V6176">IFS(Customer_Churn_Records!$D6176&lt;701,"less-score",Customer_Churn_Records!$D6176&lt;851,"high-score")</f>
        <v>less-score</v>
      </c>
      <c r="W6176" s="8" t="str">
        <f t="array" ref="W6176">IF(Customer_Churn_Records!$X6176=0,0,IFS(Customer_Churn_Records!$X6176&lt;100000,"low",Customer_Churn_Records!$X6176&lt;300000,"high"))</f>
        <v>low</v>
      </c>
      <c r="X6176" s="8">
        <f>ROUND(Customer_Churn_Records!$I6176,0)</f>
        <v>63562</v>
      </c>
    </row>
    <row r="6177" ht="14.25" customHeight="1">
      <c r="A6177" s="6">
        <v>2001.0</v>
      </c>
      <c r="B6177" s="6">
        <v>1.5613656E7</v>
      </c>
      <c r="C6177" s="6" t="s">
        <v>2675</v>
      </c>
      <c r="D6177" s="6">
        <v>842.0</v>
      </c>
      <c r="E6177" s="6" t="s">
        <v>7</v>
      </c>
      <c r="F6177" s="6" t="s">
        <v>11</v>
      </c>
      <c r="G6177" s="7" t="s">
        <v>60</v>
      </c>
      <c r="H6177" s="6">
        <v>1.0</v>
      </c>
      <c r="I6177" s="6" t="s">
        <v>14723</v>
      </c>
      <c r="J6177" s="6">
        <v>1.0</v>
      </c>
      <c r="K6177" s="6">
        <v>1.0</v>
      </c>
      <c r="L6177" s="6">
        <v>1.0</v>
      </c>
      <c r="M6177" s="6" t="s">
        <v>14724</v>
      </c>
      <c r="N6177" s="6">
        <v>0.0</v>
      </c>
      <c r="O6177" s="6">
        <v>0.0</v>
      </c>
      <c r="P6177" s="6">
        <v>4.0</v>
      </c>
      <c r="Q6177" s="6" t="s">
        <v>58</v>
      </c>
      <c r="R6177" s="6">
        <v>354.0</v>
      </c>
      <c r="S6177" s="6">
        <f>COUNTIF(Customer_Churn_Records!$B$2:$B$10000,Customer_Churn_Records!$B6177)</f>
        <v>1</v>
      </c>
      <c r="T6177" s="6">
        <f>ROUNDUP(Customer_Churn_Records!$G6177,0)</f>
        <v>58</v>
      </c>
      <c r="U6177" s="6" t="str">
        <f t="array" ref="U6177">IFS(Customer_Churn_Records!$T6177&lt;30,"young",Customer_Churn_Records!$T6177&lt;50,"middle-aged",Customer_Churn_Records!$T6177&lt;100,"old")</f>
        <v>old</v>
      </c>
      <c r="V6177" s="8" t="str">
        <f t="array" ref="V6177">IFS(Customer_Churn_Records!$D6177&lt;701,"less-score",Customer_Churn_Records!$D6177&lt;851,"high-score")</f>
        <v>high-score</v>
      </c>
      <c r="W6177" s="8" t="str">
        <f t="array" ref="W6177">IF(Customer_Churn_Records!$X6177=0,0,IFS(Customer_Churn_Records!$X6177&lt;100000,"low",Customer_Churn_Records!$X6177&lt;300000,"high"))</f>
        <v>low</v>
      </c>
      <c r="X6177" s="8">
        <f>ROUND(Customer_Churn_Records!$I6177,0)</f>
        <v>63493</v>
      </c>
    </row>
    <row r="6178" ht="14.25" customHeight="1">
      <c r="A6178" s="6">
        <v>5686.0</v>
      </c>
      <c r="B6178" s="6">
        <v>1.5811565E7</v>
      </c>
      <c r="C6178" s="6" t="s">
        <v>1232</v>
      </c>
      <c r="D6178" s="6">
        <v>705.0</v>
      </c>
      <c r="E6178" s="6" t="s">
        <v>9</v>
      </c>
      <c r="F6178" s="6" t="s">
        <v>10</v>
      </c>
      <c r="G6178" s="7" t="s">
        <v>177</v>
      </c>
      <c r="H6178" s="6">
        <v>3.0</v>
      </c>
      <c r="I6178" s="6" t="s">
        <v>14725</v>
      </c>
      <c r="J6178" s="6">
        <v>1.0</v>
      </c>
      <c r="K6178" s="6">
        <v>0.0</v>
      </c>
      <c r="L6178" s="6">
        <v>1.0</v>
      </c>
      <c r="M6178" s="6" t="s">
        <v>14726</v>
      </c>
      <c r="N6178" s="6">
        <v>1.0</v>
      </c>
      <c r="O6178" s="6">
        <v>1.0</v>
      </c>
      <c r="P6178" s="6">
        <v>4.0</v>
      </c>
      <c r="Q6178" s="6" t="s">
        <v>58</v>
      </c>
      <c r="R6178" s="6">
        <v>555.0</v>
      </c>
      <c r="S6178" s="6">
        <f>COUNTIF(Customer_Churn_Records!$B$2:$B$10000,Customer_Churn_Records!$B6178)</f>
        <v>1</v>
      </c>
      <c r="T6178" s="6">
        <f>ROUNDUP(Customer_Churn_Records!$G6178,0)</f>
        <v>47</v>
      </c>
      <c r="U6178" s="6" t="str">
        <f t="array" ref="U6178">IFS(Customer_Churn_Records!$T6178&lt;30,"young",Customer_Churn_Records!$T6178&lt;50,"middle-aged",Customer_Churn_Records!$T6178&lt;100,"old")</f>
        <v>middle-aged</v>
      </c>
      <c r="V6178" s="8" t="str">
        <f t="array" ref="V6178">IFS(Customer_Churn_Records!$D6178&lt;701,"less-score",Customer_Churn_Records!$D6178&lt;851,"high-score")</f>
        <v>high-score</v>
      </c>
      <c r="W6178" s="8" t="str">
        <f t="array" ref="W6178">IF(Customer_Churn_Records!$X6178=0,0,IFS(Customer_Churn_Records!$X6178&lt;100000,"low",Customer_Churn_Records!$X6178&lt;300000,"high"))</f>
        <v>low</v>
      </c>
      <c r="X6178" s="8">
        <f>ROUND(Customer_Churn_Records!$I6178,0)</f>
        <v>63489</v>
      </c>
    </row>
    <row r="6179" ht="14.25" customHeight="1">
      <c r="A6179" s="6">
        <v>2135.0</v>
      </c>
      <c r="B6179" s="6">
        <v>1.5610355E7</v>
      </c>
      <c r="C6179" s="6" t="s">
        <v>319</v>
      </c>
      <c r="D6179" s="6">
        <v>713.0</v>
      </c>
      <c r="E6179" s="6" t="s">
        <v>7</v>
      </c>
      <c r="F6179" s="6" t="s">
        <v>11</v>
      </c>
      <c r="G6179" s="7" t="s">
        <v>220</v>
      </c>
      <c r="H6179" s="6">
        <v>1.0</v>
      </c>
      <c r="I6179" s="6" t="s">
        <v>14727</v>
      </c>
      <c r="J6179" s="6">
        <v>1.0</v>
      </c>
      <c r="K6179" s="6">
        <v>1.0</v>
      </c>
      <c r="L6179" s="6">
        <v>0.0</v>
      </c>
      <c r="M6179" s="6" t="s">
        <v>14728</v>
      </c>
      <c r="N6179" s="6">
        <v>0.0</v>
      </c>
      <c r="O6179" s="6">
        <v>0.0</v>
      </c>
      <c r="P6179" s="6">
        <v>5.0</v>
      </c>
      <c r="Q6179" s="6" t="s">
        <v>49</v>
      </c>
      <c r="R6179" s="6">
        <v>658.0</v>
      </c>
      <c r="S6179" s="6">
        <f>COUNTIF(Customer_Churn_Records!$B$2:$B$10000,Customer_Churn_Records!$B6179)</f>
        <v>1</v>
      </c>
      <c r="T6179" s="6">
        <f>ROUNDUP(Customer_Churn_Records!$G6179,0)</f>
        <v>44</v>
      </c>
      <c r="U6179" s="6" t="str">
        <f t="array" ref="U6179">IFS(Customer_Churn_Records!$T6179&lt;30,"young",Customer_Churn_Records!$T6179&lt;50,"middle-aged",Customer_Churn_Records!$T6179&lt;100,"old")</f>
        <v>middle-aged</v>
      </c>
      <c r="V6179" s="8" t="str">
        <f t="array" ref="V6179">IFS(Customer_Churn_Records!$D6179&lt;701,"less-score",Customer_Churn_Records!$D6179&lt;851,"high-score")</f>
        <v>high-score</v>
      </c>
      <c r="W6179" s="8" t="str">
        <f t="array" ref="W6179">IF(Customer_Churn_Records!$X6179=0,0,IFS(Customer_Churn_Records!$X6179&lt;100000,"low",Customer_Churn_Records!$X6179&lt;300000,"high"))</f>
        <v>low</v>
      </c>
      <c r="X6179" s="8">
        <f>ROUND(Customer_Churn_Records!$I6179,0)</f>
        <v>63439</v>
      </c>
    </row>
    <row r="6180" ht="14.25" customHeight="1">
      <c r="A6180" s="6">
        <v>401.0</v>
      </c>
      <c r="B6180" s="6">
        <v>1.5690452E7</v>
      </c>
      <c r="C6180" s="6" t="s">
        <v>1680</v>
      </c>
      <c r="D6180" s="6">
        <v>605.0</v>
      </c>
      <c r="E6180" s="6" t="s">
        <v>7</v>
      </c>
      <c r="F6180" s="6" t="s">
        <v>11</v>
      </c>
      <c r="G6180" s="7" t="s">
        <v>245</v>
      </c>
      <c r="H6180" s="6">
        <v>1.0</v>
      </c>
      <c r="I6180" s="6" t="s">
        <v>14729</v>
      </c>
      <c r="J6180" s="6">
        <v>1.0</v>
      </c>
      <c r="K6180" s="6">
        <v>1.0</v>
      </c>
      <c r="L6180" s="6">
        <v>0.0</v>
      </c>
      <c r="M6180" s="6" t="s">
        <v>14730</v>
      </c>
      <c r="N6180" s="6">
        <v>0.0</v>
      </c>
      <c r="O6180" s="6">
        <v>0.0</v>
      </c>
      <c r="P6180" s="6">
        <v>2.0</v>
      </c>
      <c r="Q6180" s="6" t="s">
        <v>58</v>
      </c>
      <c r="R6180" s="6">
        <v>437.0</v>
      </c>
      <c r="S6180" s="6">
        <f>COUNTIF(Customer_Churn_Records!$B$2:$B$10000,Customer_Churn_Records!$B6180)</f>
        <v>1</v>
      </c>
      <c r="T6180" s="6">
        <f>ROUNDUP(Customer_Churn_Records!$G6180,0)</f>
        <v>52</v>
      </c>
      <c r="U6180" s="6" t="str">
        <f t="array" ref="U6180">IFS(Customer_Churn_Records!$T6180&lt;30,"young",Customer_Churn_Records!$T6180&lt;50,"middle-aged",Customer_Churn_Records!$T6180&lt;100,"old")</f>
        <v>old</v>
      </c>
      <c r="V6180" s="8" t="str">
        <f t="array" ref="V6180">IFS(Customer_Churn_Records!$D6180&lt;701,"less-score",Customer_Churn_Records!$D6180&lt;851,"high-score")</f>
        <v>less-score</v>
      </c>
      <c r="W6180" s="8" t="str">
        <f t="array" ref="W6180">IF(Customer_Churn_Records!$X6180=0,0,IFS(Customer_Churn_Records!$X6180&lt;100000,"low",Customer_Churn_Records!$X6180&lt;300000,"high"))</f>
        <v>low</v>
      </c>
      <c r="X6180" s="8">
        <f>ROUND(Customer_Churn_Records!$I6180,0)</f>
        <v>63350</v>
      </c>
    </row>
    <row r="6181" ht="14.25" customHeight="1">
      <c r="A6181" s="6">
        <v>291.0</v>
      </c>
      <c r="B6181" s="6">
        <v>1.5652266E7</v>
      </c>
      <c r="C6181" s="6" t="s">
        <v>8505</v>
      </c>
      <c r="D6181" s="6">
        <v>703.0</v>
      </c>
      <c r="E6181" s="6" t="s">
        <v>8</v>
      </c>
      <c r="F6181" s="6" t="s">
        <v>11</v>
      </c>
      <c r="G6181" s="7" t="s">
        <v>51</v>
      </c>
      <c r="H6181" s="6">
        <v>9.0</v>
      </c>
      <c r="I6181" s="6" t="s">
        <v>14731</v>
      </c>
      <c r="J6181" s="6">
        <v>1.0</v>
      </c>
      <c r="K6181" s="6">
        <v>0.0</v>
      </c>
      <c r="L6181" s="6">
        <v>1.0</v>
      </c>
      <c r="M6181" s="6" t="s">
        <v>14732</v>
      </c>
      <c r="N6181" s="6">
        <v>0.0</v>
      </c>
      <c r="O6181" s="6">
        <v>0.0</v>
      </c>
      <c r="P6181" s="6">
        <v>3.0</v>
      </c>
      <c r="Q6181" s="6" t="s">
        <v>44</v>
      </c>
      <c r="R6181" s="6">
        <v>301.0</v>
      </c>
      <c r="S6181" s="6">
        <f>COUNTIF(Customer_Churn_Records!$B$2:$B$10000,Customer_Churn_Records!$B6181)</f>
        <v>1</v>
      </c>
      <c r="T6181" s="6">
        <f>ROUNDUP(Customer_Churn_Records!$G6181,0)</f>
        <v>42</v>
      </c>
      <c r="U6181" s="6" t="str">
        <f t="array" ref="U6181">IFS(Customer_Churn_Records!$T6181&lt;30,"young",Customer_Churn_Records!$T6181&lt;50,"middle-aged",Customer_Churn_Records!$T6181&lt;100,"old")</f>
        <v>middle-aged</v>
      </c>
      <c r="V6181" s="8" t="str">
        <f t="array" ref="V6181">IFS(Customer_Churn_Records!$D6181&lt;701,"less-score",Customer_Churn_Records!$D6181&lt;851,"high-score")</f>
        <v>high-score</v>
      </c>
      <c r="W6181" s="8" t="str">
        <f t="array" ref="W6181">IF(Customer_Churn_Records!$X6181=0,0,IFS(Customer_Churn_Records!$X6181&lt;100000,"low",Customer_Churn_Records!$X6181&lt;300000,"high"))</f>
        <v>low</v>
      </c>
      <c r="X6181" s="8">
        <f>ROUND(Customer_Churn_Records!$I6181,0)</f>
        <v>63227</v>
      </c>
    </row>
    <row r="6182" ht="14.25" customHeight="1">
      <c r="A6182" s="6">
        <v>2910.0</v>
      </c>
      <c r="B6182" s="6">
        <v>1.5606274E7</v>
      </c>
      <c r="C6182" s="6" t="s">
        <v>2759</v>
      </c>
      <c r="D6182" s="6">
        <v>594.0</v>
      </c>
      <c r="E6182" s="6" t="s">
        <v>8</v>
      </c>
      <c r="F6182" s="6" t="s">
        <v>11</v>
      </c>
      <c r="G6182" s="7" t="s">
        <v>41</v>
      </c>
      <c r="H6182" s="6">
        <v>6.0</v>
      </c>
      <c r="I6182" s="6" t="s">
        <v>14733</v>
      </c>
      <c r="J6182" s="6">
        <v>2.0</v>
      </c>
      <c r="K6182" s="6">
        <v>1.0</v>
      </c>
      <c r="L6182" s="6">
        <v>1.0</v>
      </c>
      <c r="M6182" s="6" t="s">
        <v>14734</v>
      </c>
      <c r="N6182" s="6">
        <v>0.0</v>
      </c>
      <c r="O6182" s="6">
        <v>0.0</v>
      </c>
      <c r="P6182" s="6">
        <v>4.0</v>
      </c>
      <c r="Q6182" s="6" t="s">
        <v>49</v>
      </c>
      <c r="R6182" s="6">
        <v>890.0</v>
      </c>
      <c r="S6182" s="6">
        <f>COUNTIF(Customer_Churn_Records!$B$2:$B$10000,Customer_Churn_Records!$B6182)</f>
        <v>1</v>
      </c>
      <c r="T6182" s="6">
        <f>ROUNDUP(Customer_Churn_Records!$G6182,0)</f>
        <v>38</v>
      </c>
      <c r="U6182" s="6" t="str">
        <f t="array" ref="U6182">IFS(Customer_Churn_Records!$T6182&lt;30,"young",Customer_Churn_Records!$T6182&lt;50,"middle-aged",Customer_Churn_Records!$T6182&lt;100,"old")</f>
        <v>middle-aged</v>
      </c>
      <c r="V6182" s="8" t="str">
        <f t="array" ref="V6182">IFS(Customer_Churn_Records!$D6182&lt;701,"less-score",Customer_Churn_Records!$D6182&lt;851,"high-score")</f>
        <v>less-score</v>
      </c>
      <c r="W6182" s="8" t="str">
        <f t="array" ref="W6182">IF(Customer_Churn_Records!$X6182=0,0,IFS(Customer_Churn_Records!$X6182&lt;100000,"low",Customer_Churn_Records!$X6182&lt;300000,"high"))</f>
        <v>low</v>
      </c>
      <c r="X6182" s="8">
        <f>ROUND(Customer_Churn_Records!$I6182,0)</f>
        <v>63176</v>
      </c>
    </row>
    <row r="6183" ht="14.25" customHeight="1">
      <c r="A6183" s="6">
        <v>1878.0</v>
      </c>
      <c r="B6183" s="6">
        <v>1.564363E7</v>
      </c>
      <c r="C6183" s="6" t="s">
        <v>14735</v>
      </c>
      <c r="D6183" s="6">
        <v>770.0</v>
      </c>
      <c r="E6183" s="6" t="s">
        <v>9</v>
      </c>
      <c r="F6183" s="6" t="s">
        <v>11</v>
      </c>
      <c r="G6183" s="7" t="s">
        <v>564</v>
      </c>
      <c r="H6183" s="6">
        <v>9.0</v>
      </c>
      <c r="I6183" s="6" t="s">
        <v>14736</v>
      </c>
      <c r="J6183" s="6">
        <v>2.0</v>
      </c>
      <c r="K6183" s="6">
        <v>1.0</v>
      </c>
      <c r="L6183" s="6">
        <v>0.0</v>
      </c>
      <c r="M6183" s="6" t="s">
        <v>14737</v>
      </c>
      <c r="N6183" s="6">
        <v>1.0</v>
      </c>
      <c r="O6183" s="6">
        <v>1.0</v>
      </c>
      <c r="P6183" s="6">
        <v>4.0</v>
      </c>
      <c r="Q6183" s="6" t="s">
        <v>44</v>
      </c>
      <c r="R6183" s="6">
        <v>968.0</v>
      </c>
      <c r="S6183" s="6">
        <f>COUNTIF(Customer_Churn_Records!$B$2:$B$10000,Customer_Churn_Records!$B6183)</f>
        <v>1</v>
      </c>
      <c r="T6183" s="6">
        <f>ROUNDUP(Customer_Churn_Records!$G6183,0)</f>
        <v>55</v>
      </c>
      <c r="U6183" s="6" t="str">
        <f t="array" ref="U6183">IFS(Customer_Churn_Records!$T6183&lt;30,"young",Customer_Churn_Records!$T6183&lt;50,"middle-aged",Customer_Churn_Records!$T6183&lt;100,"old")</f>
        <v>old</v>
      </c>
      <c r="V6183" s="8" t="str">
        <f t="array" ref="V6183">IFS(Customer_Churn_Records!$D6183&lt;701,"less-score",Customer_Churn_Records!$D6183&lt;851,"high-score")</f>
        <v>high-score</v>
      </c>
      <c r="W6183" s="8" t="str">
        <f t="array" ref="W6183">IF(Customer_Churn_Records!$X6183=0,0,IFS(Customer_Churn_Records!$X6183&lt;100000,"low",Customer_Churn_Records!$X6183&lt;300000,"high"))</f>
        <v>low</v>
      </c>
      <c r="X6183" s="8">
        <f>ROUND(Customer_Churn_Records!$I6183,0)</f>
        <v>63127</v>
      </c>
    </row>
    <row r="6184" ht="14.25" customHeight="1">
      <c r="A6184" s="6">
        <v>214.0</v>
      </c>
      <c r="B6184" s="6">
        <v>1.5594917E7</v>
      </c>
      <c r="C6184" s="6" t="s">
        <v>2703</v>
      </c>
      <c r="D6184" s="6">
        <v>676.0</v>
      </c>
      <c r="E6184" s="6" t="s">
        <v>7</v>
      </c>
      <c r="F6184" s="6" t="s">
        <v>10</v>
      </c>
      <c r="G6184" s="7" t="s">
        <v>140</v>
      </c>
      <c r="H6184" s="6">
        <v>1.0</v>
      </c>
      <c r="I6184" s="6" t="s">
        <v>14738</v>
      </c>
      <c r="J6184" s="6">
        <v>1.0</v>
      </c>
      <c r="K6184" s="6">
        <v>1.0</v>
      </c>
      <c r="L6184" s="6">
        <v>1.0</v>
      </c>
      <c r="M6184" s="6" t="s">
        <v>14739</v>
      </c>
      <c r="N6184" s="6">
        <v>0.0</v>
      </c>
      <c r="O6184" s="6">
        <v>0.0</v>
      </c>
      <c r="P6184" s="6">
        <v>3.0</v>
      </c>
      <c r="Q6184" s="6" t="s">
        <v>44</v>
      </c>
      <c r="R6184" s="6">
        <v>974.0</v>
      </c>
      <c r="S6184" s="6">
        <f>COUNTIF(Customer_Churn_Records!$B$2:$B$10000,Customer_Churn_Records!$B6184)</f>
        <v>1</v>
      </c>
      <c r="T6184" s="6">
        <f>ROUNDUP(Customer_Churn_Records!$G6184,0)</f>
        <v>34</v>
      </c>
      <c r="U6184" s="6" t="str">
        <f t="array" ref="U6184">IFS(Customer_Churn_Records!$T6184&lt;30,"young",Customer_Churn_Records!$T6184&lt;50,"middle-aged",Customer_Churn_Records!$T6184&lt;100,"old")</f>
        <v>middle-aged</v>
      </c>
      <c r="V6184" s="8" t="str">
        <f t="array" ref="V6184">IFS(Customer_Churn_Records!$D6184&lt;701,"less-score",Customer_Churn_Records!$D6184&lt;851,"high-score")</f>
        <v>less-score</v>
      </c>
      <c r="W6184" s="8" t="str">
        <f t="array" ref="W6184">IF(Customer_Churn_Records!$X6184=0,0,IFS(Customer_Churn_Records!$X6184&lt;100000,"low",Customer_Churn_Records!$X6184&lt;300000,"high"))</f>
        <v>low</v>
      </c>
      <c r="X6184" s="8">
        <f>ROUND(Customer_Churn_Records!$I6184,0)</f>
        <v>63095</v>
      </c>
    </row>
    <row r="6185" ht="14.25" customHeight="1">
      <c r="A6185" s="6">
        <v>5884.0</v>
      </c>
      <c r="B6185" s="6">
        <v>1.5574795E7</v>
      </c>
      <c r="C6185" s="6" t="s">
        <v>2839</v>
      </c>
      <c r="D6185" s="6">
        <v>495.0</v>
      </c>
      <c r="E6185" s="6" t="s">
        <v>7</v>
      </c>
      <c r="F6185" s="6" t="s">
        <v>10</v>
      </c>
      <c r="G6185" s="7" t="s">
        <v>41</v>
      </c>
      <c r="H6185" s="6">
        <v>2.0</v>
      </c>
      <c r="I6185" s="6" t="s">
        <v>14740</v>
      </c>
      <c r="J6185" s="6">
        <v>1.0</v>
      </c>
      <c r="K6185" s="6">
        <v>1.0</v>
      </c>
      <c r="L6185" s="6">
        <v>1.0</v>
      </c>
      <c r="M6185" s="6" t="s">
        <v>14741</v>
      </c>
      <c r="N6185" s="6">
        <v>0.0</v>
      </c>
      <c r="O6185" s="6">
        <v>0.0</v>
      </c>
      <c r="P6185" s="6">
        <v>3.0</v>
      </c>
      <c r="Q6185" s="6" t="s">
        <v>79</v>
      </c>
      <c r="R6185" s="6">
        <v>850.0</v>
      </c>
      <c r="S6185" s="6">
        <f>COUNTIF(Customer_Churn_Records!$B$2:$B$10000,Customer_Churn_Records!$B6185)</f>
        <v>1</v>
      </c>
      <c r="T6185" s="6">
        <f>ROUNDUP(Customer_Churn_Records!$G6185,0)</f>
        <v>38</v>
      </c>
      <c r="U6185" s="6" t="str">
        <f t="array" ref="U6185">IFS(Customer_Churn_Records!$T6185&lt;30,"young",Customer_Churn_Records!$T6185&lt;50,"middle-aged",Customer_Churn_Records!$T6185&lt;100,"old")</f>
        <v>middle-aged</v>
      </c>
      <c r="V6185" s="8" t="str">
        <f t="array" ref="V6185">IFS(Customer_Churn_Records!$D6185&lt;701,"less-score",Customer_Churn_Records!$D6185&lt;851,"high-score")</f>
        <v>less-score</v>
      </c>
      <c r="W6185" s="8" t="str">
        <f t="array" ref="W6185">IF(Customer_Churn_Records!$X6185=0,0,IFS(Customer_Churn_Records!$X6185&lt;100000,"low",Customer_Churn_Records!$X6185&lt;300000,"high"))</f>
        <v>low</v>
      </c>
      <c r="X6185" s="8">
        <f>ROUND(Customer_Churn_Records!$I6185,0)</f>
        <v>63093</v>
      </c>
    </row>
    <row r="6186" ht="14.25" customHeight="1">
      <c r="A6186" s="6">
        <v>7710.0</v>
      </c>
      <c r="B6186" s="6">
        <v>1.5574119E7</v>
      </c>
      <c r="C6186" s="6" t="s">
        <v>3512</v>
      </c>
      <c r="D6186" s="6">
        <v>598.0</v>
      </c>
      <c r="E6186" s="6" t="s">
        <v>9</v>
      </c>
      <c r="F6186" s="6" t="s">
        <v>10</v>
      </c>
      <c r="G6186" s="7" t="s">
        <v>728</v>
      </c>
      <c r="H6186" s="6">
        <v>1.0</v>
      </c>
      <c r="I6186" s="6" t="s">
        <v>14742</v>
      </c>
      <c r="J6186" s="6">
        <v>1.0</v>
      </c>
      <c r="K6186" s="6">
        <v>1.0</v>
      </c>
      <c r="L6186" s="6">
        <v>1.0</v>
      </c>
      <c r="M6186" s="6" t="s">
        <v>14743</v>
      </c>
      <c r="N6186" s="6">
        <v>0.0</v>
      </c>
      <c r="O6186" s="6">
        <v>0.0</v>
      </c>
      <c r="P6186" s="6">
        <v>5.0</v>
      </c>
      <c r="Q6186" s="6" t="s">
        <v>49</v>
      </c>
      <c r="R6186" s="6">
        <v>291.0</v>
      </c>
      <c r="S6186" s="6">
        <f>COUNTIF(Customer_Churn_Records!$B$2:$B$10000,Customer_Churn_Records!$B6186)</f>
        <v>1</v>
      </c>
      <c r="T6186" s="6">
        <f>ROUNDUP(Customer_Churn_Records!$G6186,0)</f>
        <v>64</v>
      </c>
      <c r="U6186" s="6" t="str">
        <f t="array" ref="U6186">IFS(Customer_Churn_Records!$T6186&lt;30,"young",Customer_Churn_Records!$T6186&lt;50,"middle-aged",Customer_Churn_Records!$T6186&lt;100,"old")</f>
        <v>old</v>
      </c>
      <c r="V6186" s="8" t="str">
        <f t="array" ref="V6186">IFS(Customer_Churn_Records!$D6186&lt;701,"less-score",Customer_Churn_Records!$D6186&lt;851,"high-score")</f>
        <v>less-score</v>
      </c>
      <c r="W6186" s="8" t="str">
        <f t="array" ref="W6186">IF(Customer_Churn_Records!$X6186=0,0,IFS(Customer_Churn_Records!$X6186&lt;100000,"low",Customer_Churn_Records!$X6186&lt;300000,"high"))</f>
        <v>low</v>
      </c>
      <c r="X6186" s="8">
        <f>ROUND(Customer_Churn_Records!$I6186,0)</f>
        <v>62980</v>
      </c>
    </row>
    <row r="6187" ht="14.25" customHeight="1">
      <c r="A6187" s="6">
        <v>2735.0</v>
      </c>
      <c r="B6187" s="6">
        <v>1.5708505E7</v>
      </c>
      <c r="C6187" s="6" t="s">
        <v>1313</v>
      </c>
      <c r="D6187" s="6">
        <v>641.0</v>
      </c>
      <c r="E6187" s="6" t="s">
        <v>8</v>
      </c>
      <c r="F6187" s="6" t="s">
        <v>10</v>
      </c>
      <c r="G6187" s="7" t="s">
        <v>72</v>
      </c>
      <c r="H6187" s="6">
        <v>7.0</v>
      </c>
      <c r="I6187" s="6" t="s">
        <v>14744</v>
      </c>
      <c r="J6187" s="6">
        <v>2.0</v>
      </c>
      <c r="K6187" s="6">
        <v>0.0</v>
      </c>
      <c r="L6187" s="6">
        <v>1.0</v>
      </c>
      <c r="M6187" s="6" t="s">
        <v>14745</v>
      </c>
      <c r="N6187" s="6">
        <v>0.0</v>
      </c>
      <c r="O6187" s="6">
        <v>0.0</v>
      </c>
      <c r="P6187" s="6">
        <v>1.0</v>
      </c>
      <c r="Q6187" s="6" t="s">
        <v>49</v>
      </c>
      <c r="R6187" s="6">
        <v>513.0</v>
      </c>
      <c r="S6187" s="6">
        <f>COUNTIF(Customer_Churn_Records!$B$2:$B$10000,Customer_Churn_Records!$B6187)</f>
        <v>1</v>
      </c>
      <c r="T6187" s="6">
        <f>ROUNDUP(Customer_Churn_Records!$G6187,0)</f>
        <v>37</v>
      </c>
      <c r="U6187" s="6" t="str">
        <f t="array" ref="U6187">IFS(Customer_Churn_Records!$T6187&lt;30,"young",Customer_Churn_Records!$T6187&lt;50,"middle-aged",Customer_Churn_Records!$T6187&lt;100,"old")</f>
        <v>middle-aged</v>
      </c>
      <c r="V6187" s="8" t="str">
        <f t="array" ref="V6187">IFS(Customer_Churn_Records!$D6187&lt;701,"less-score",Customer_Churn_Records!$D6187&lt;851,"high-score")</f>
        <v>less-score</v>
      </c>
      <c r="W6187" s="8" t="str">
        <f t="array" ref="W6187">IF(Customer_Churn_Records!$X6187=0,0,IFS(Customer_Churn_Records!$X6187&lt;100000,"low",Customer_Churn_Records!$X6187&lt;300000,"high"))</f>
        <v>low</v>
      </c>
      <c r="X6187" s="8">
        <f>ROUND(Customer_Churn_Records!$I6187,0)</f>
        <v>62975</v>
      </c>
    </row>
    <row r="6188" ht="14.25" customHeight="1">
      <c r="A6188" s="6">
        <v>6195.0</v>
      </c>
      <c r="B6188" s="6">
        <v>1.5794273E7</v>
      </c>
      <c r="C6188" s="6" t="s">
        <v>14746</v>
      </c>
      <c r="D6188" s="6">
        <v>604.0</v>
      </c>
      <c r="E6188" s="6" t="s">
        <v>7</v>
      </c>
      <c r="F6188" s="6" t="s">
        <v>10</v>
      </c>
      <c r="G6188" s="7" t="s">
        <v>95</v>
      </c>
      <c r="H6188" s="6">
        <v>0.0</v>
      </c>
      <c r="I6188" s="6" t="s">
        <v>14747</v>
      </c>
      <c r="J6188" s="6">
        <v>1.0</v>
      </c>
      <c r="K6188" s="6">
        <v>0.0</v>
      </c>
      <c r="L6188" s="6">
        <v>1.0</v>
      </c>
      <c r="M6188" s="6" t="s">
        <v>14748</v>
      </c>
      <c r="N6188" s="6">
        <v>0.0</v>
      </c>
      <c r="O6188" s="6">
        <v>0.0</v>
      </c>
      <c r="P6188" s="6">
        <v>3.0</v>
      </c>
      <c r="Q6188" s="6" t="s">
        <v>49</v>
      </c>
      <c r="R6188" s="6">
        <v>948.0</v>
      </c>
      <c r="S6188" s="6">
        <f>COUNTIF(Customer_Churn_Records!$B$2:$B$10000,Customer_Churn_Records!$B6188)</f>
        <v>1</v>
      </c>
      <c r="T6188" s="6">
        <f>ROUNDUP(Customer_Churn_Records!$G6188,0)</f>
        <v>56</v>
      </c>
      <c r="U6188" s="6" t="str">
        <f t="array" ref="U6188">IFS(Customer_Churn_Records!$T6188&lt;30,"young",Customer_Churn_Records!$T6188&lt;50,"middle-aged",Customer_Churn_Records!$T6188&lt;100,"old")</f>
        <v>old</v>
      </c>
      <c r="V6188" s="8" t="str">
        <f t="array" ref="V6188">IFS(Customer_Churn_Records!$D6188&lt;701,"less-score",Customer_Churn_Records!$D6188&lt;851,"high-score")</f>
        <v>less-score</v>
      </c>
      <c r="W6188" s="8" t="str">
        <f t="array" ref="W6188">IF(Customer_Churn_Records!$X6188=0,0,IFS(Customer_Churn_Records!$X6188&lt;100000,"low",Customer_Churn_Records!$X6188&lt;300000,"high"))</f>
        <v>low</v>
      </c>
      <c r="X6188" s="8">
        <f>ROUND(Customer_Churn_Records!$I6188,0)</f>
        <v>62733</v>
      </c>
    </row>
    <row r="6189" ht="14.25" customHeight="1">
      <c r="A6189" s="6">
        <v>7860.0</v>
      </c>
      <c r="B6189" s="6">
        <v>1.5646374E7</v>
      </c>
      <c r="C6189" s="6" t="s">
        <v>14749</v>
      </c>
      <c r="D6189" s="6">
        <v>766.0</v>
      </c>
      <c r="E6189" s="6" t="s">
        <v>8</v>
      </c>
      <c r="F6189" s="6" t="s">
        <v>10</v>
      </c>
      <c r="G6189" s="7" t="s">
        <v>160</v>
      </c>
      <c r="H6189" s="6">
        <v>3.0</v>
      </c>
      <c r="I6189" s="6" t="s">
        <v>14750</v>
      </c>
      <c r="J6189" s="6">
        <v>2.0</v>
      </c>
      <c r="K6189" s="6">
        <v>1.0</v>
      </c>
      <c r="L6189" s="6">
        <v>1.0</v>
      </c>
      <c r="M6189" s="6" t="s">
        <v>14751</v>
      </c>
      <c r="N6189" s="6">
        <v>0.0</v>
      </c>
      <c r="O6189" s="6">
        <v>0.0</v>
      </c>
      <c r="P6189" s="6">
        <v>1.0</v>
      </c>
      <c r="Q6189" s="6" t="s">
        <v>49</v>
      </c>
      <c r="R6189" s="6">
        <v>808.0</v>
      </c>
      <c r="S6189" s="6">
        <f>COUNTIF(Customer_Churn_Records!$B$2:$B$10000,Customer_Churn_Records!$B6189)</f>
        <v>1</v>
      </c>
      <c r="T6189" s="6">
        <f>ROUNDUP(Customer_Churn_Records!$G6189,0)</f>
        <v>28</v>
      </c>
      <c r="U6189" s="6" t="str">
        <f t="array" ref="U6189">IFS(Customer_Churn_Records!$T6189&lt;30,"young",Customer_Churn_Records!$T6189&lt;50,"middle-aged",Customer_Churn_Records!$T6189&lt;100,"old")</f>
        <v>young</v>
      </c>
      <c r="V6189" s="8" t="str">
        <f t="array" ref="V6189">IFS(Customer_Churn_Records!$D6189&lt;701,"less-score",Customer_Churn_Records!$D6189&lt;851,"high-score")</f>
        <v>high-score</v>
      </c>
      <c r="W6189" s="8" t="str">
        <f t="array" ref="W6189">IF(Customer_Churn_Records!$X6189=0,0,IFS(Customer_Churn_Records!$X6189&lt;100000,"low",Customer_Churn_Records!$X6189&lt;300000,"high"))</f>
        <v>low</v>
      </c>
      <c r="X6189" s="8">
        <f>ROUND(Customer_Churn_Records!$I6189,0)</f>
        <v>62718</v>
      </c>
    </row>
    <row r="6190" ht="14.25" customHeight="1">
      <c r="A6190" s="6">
        <v>2215.0</v>
      </c>
      <c r="B6190" s="6">
        <v>1.5684999E7</v>
      </c>
      <c r="C6190" s="6" t="s">
        <v>1424</v>
      </c>
      <c r="D6190" s="6">
        <v>850.0</v>
      </c>
      <c r="E6190" s="6" t="s">
        <v>7</v>
      </c>
      <c r="F6190" s="6" t="s">
        <v>10</v>
      </c>
      <c r="G6190" s="7" t="s">
        <v>64</v>
      </c>
      <c r="H6190" s="6">
        <v>4.0</v>
      </c>
      <c r="I6190" s="6" t="s">
        <v>14752</v>
      </c>
      <c r="J6190" s="6">
        <v>2.0</v>
      </c>
      <c r="K6190" s="6">
        <v>0.0</v>
      </c>
      <c r="L6190" s="6">
        <v>1.0</v>
      </c>
      <c r="M6190" s="6" t="s">
        <v>14753</v>
      </c>
      <c r="N6190" s="6">
        <v>0.0</v>
      </c>
      <c r="O6190" s="6">
        <v>0.0</v>
      </c>
      <c r="P6190" s="6">
        <v>3.0</v>
      </c>
      <c r="Q6190" s="6" t="s">
        <v>58</v>
      </c>
      <c r="R6190" s="6">
        <v>604.0</v>
      </c>
      <c r="S6190" s="6">
        <f>COUNTIF(Customer_Churn_Records!$B$2:$B$10000,Customer_Churn_Records!$B6190)</f>
        <v>1</v>
      </c>
      <c r="T6190" s="6">
        <f>ROUNDUP(Customer_Churn_Records!$G6190,0)</f>
        <v>26</v>
      </c>
      <c r="U6190" s="6" t="str">
        <f t="array" ref="U6190">IFS(Customer_Churn_Records!$T6190&lt;30,"young",Customer_Churn_Records!$T6190&lt;50,"middle-aged",Customer_Churn_Records!$T6190&lt;100,"old")</f>
        <v>young</v>
      </c>
      <c r="V6190" s="8" t="str">
        <f t="array" ref="V6190">IFS(Customer_Churn_Records!$D6190&lt;701,"less-score",Customer_Churn_Records!$D6190&lt;851,"high-score")</f>
        <v>high-score</v>
      </c>
      <c r="W6190" s="8" t="str">
        <f t="array" ref="W6190">IF(Customer_Churn_Records!$X6190=0,0,IFS(Customer_Churn_Records!$X6190&lt;100000,"low",Customer_Churn_Records!$X6190&lt;300000,"high"))</f>
        <v>low</v>
      </c>
      <c r="X6190" s="8">
        <f>ROUND(Customer_Churn_Records!$I6190,0)</f>
        <v>62611</v>
      </c>
    </row>
    <row r="6191" ht="14.25" customHeight="1">
      <c r="A6191" s="6">
        <v>3089.0</v>
      </c>
      <c r="B6191" s="6">
        <v>1.5730448E7</v>
      </c>
      <c r="C6191" s="6" t="s">
        <v>509</v>
      </c>
      <c r="D6191" s="6">
        <v>538.0</v>
      </c>
      <c r="E6191" s="6" t="s">
        <v>8</v>
      </c>
      <c r="F6191" s="6" t="s">
        <v>11</v>
      </c>
      <c r="G6191" s="7" t="s">
        <v>213</v>
      </c>
      <c r="H6191" s="6">
        <v>5.0</v>
      </c>
      <c r="I6191" s="6" t="s">
        <v>14754</v>
      </c>
      <c r="J6191" s="6">
        <v>1.0</v>
      </c>
      <c r="K6191" s="6">
        <v>1.0</v>
      </c>
      <c r="L6191" s="6">
        <v>1.0</v>
      </c>
      <c r="M6191" s="6" t="s">
        <v>14755</v>
      </c>
      <c r="N6191" s="6">
        <v>0.0</v>
      </c>
      <c r="O6191" s="6">
        <v>0.0</v>
      </c>
      <c r="P6191" s="6">
        <v>2.0</v>
      </c>
      <c r="Q6191" s="6" t="s">
        <v>49</v>
      </c>
      <c r="R6191" s="6">
        <v>933.0</v>
      </c>
      <c r="S6191" s="6">
        <f>COUNTIF(Customer_Churn_Records!$B$2:$B$10000,Customer_Churn_Records!$B6191)</f>
        <v>1</v>
      </c>
      <c r="T6191" s="6">
        <f>ROUNDUP(Customer_Churn_Records!$G6191,0)</f>
        <v>25</v>
      </c>
      <c r="U6191" s="6" t="str">
        <f t="array" ref="U6191">IFS(Customer_Churn_Records!$T6191&lt;30,"young",Customer_Churn_Records!$T6191&lt;50,"middle-aged",Customer_Churn_Records!$T6191&lt;100,"old")</f>
        <v>young</v>
      </c>
      <c r="V6191" s="8" t="str">
        <f t="array" ref="V6191">IFS(Customer_Churn_Records!$D6191&lt;701,"less-score",Customer_Churn_Records!$D6191&lt;851,"high-score")</f>
        <v>less-score</v>
      </c>
      <c r="W6191" s="8" t="str">
        <f t="array" ref="W6191">IF(Customer_Churn_Records!$X6191=0,0,IFS(Customer_Churn_Records!$X6191&lt;100000,"low",Customer_Churn_Records!$X6191&lt;300000,"high"))</f>
        <v>low</v>
      </c>
      <c r="X6191" s="8">
        <f>ROUND(Customer_Churn_Records!$I6191,0)</f>
        <v>62483</v>
      </c>
    </row>
    <row r="6192" ht="14.25" customHeight="1">
      <c r="A6192" s="6">
        <v>6511.0</v>
      </c>
      <c r="B6192" s="6">
        <v>1.5643916E7</v>
      </c>
      <c r="C6192" s="6" t="s">
        <v>3654</v>
      </c>
      <c r="D6192" s="6">
        <v>619.0</v>
      </c>
      <c r="E6192" s="6" t="s">
        <v>9</v>
      </c>
      <c r="F6192" s="6" t="s">
        <v>11</v>
      </c>
      <c r="G6192" s="7" t="s">
        <v>258</v>
      </c>
      <c r="H6192" s="6">
        <v>8.0</v>
      </c>
      <c r="I6192" s="6" t="s">
        <v>14756</v>
      </c>
      <c r="J6192" s="6">
        <v>1.0</v>
      </c>
      <c r="K6192" s="6">
        <v>1.0</v>
      </c>
      <c r="L6192" s="6">
        <v>1.0</v>
      </c>
      <c r="M6192" s="6" t="s">
        <v>14757</v>
      </c>
      <c r="N6192" s="6">
        <v>1.0</v>
      </c>
      <c r="O6192" s="6">
        <v>1.0</v>
      </c>
      <c r="P6192" s="6">
        <v>5.0</v>
      </c>
      <c r="Q6192" s="6" t="s">
        <v>49</v>
      </c>
      <c r="R6192" s="6">
        <v>862.0</v>
      </c>
      <c r="S6192" s="6">
        <f>COUNTIF(Customer_Churn_Records!$B$2:$B$10000,Customer_Churn_Records!$B6192)</f>
        <v>1</v>
      </c>
      <c r="T6192" s="6">
        <f>ROUNDUP(Customer_Churn_Records!$G6192,0)</f>
        <v>46</v>
      </c>
      <c r="U6192" s="6" t="str">
        <f t="array" ref="U6192">IFS(Customer_Churn_Records!$T6192&lt;30,"young",Customer_Churn_Records!$T6192&lt;50,"middle-aged",Customer_Churn_Records!$T6192&lt;100,"old")</f>
        <v>middle-aged</v>
      </c>
      <c r="V6192" s="8" t="str">
        <f t="array" ref="V6192">IFS(Customer_Churn_Records!$D6192&lt;701,"less-score",Customer_Churn_Records!$D6192&lt;851,"high-score")</f>
        <v>less-score</v>
      </c>
      <c r="W6192" s="8" t="str">
        <f t="array" ref="W6192">IF(Customer_Churn_Records!$X6192=0,0,IFS(Customer_Churn_Records!$X6192&lt;100000,"low",Customer_Churn_Records!$X6192&lt;300000,"high"))</f>
        <v>low</v>
      </c>
      <c r="X6192" s="8">
        <f>ROUND(Customer_Churn_Records!$I6192,0)</f>
        <v>62400</v>
      </c>
    </row>
    <row r="6193" ht="14.25" customHeight="1">
      <c r="A6193" s="6">
        <v>2104.0</v>
      </c>
      <c r="B6193" s="6">
        <v>1.5630241E7</v>
      </c>
      <c r="C6193" s="6" t="s">
        <v>677</v>
      </c>
      <c r="D6193" s="6">
        <v>594.0</v>
      </c>
      <c r="E6193" s="6" t="s">
        <v>7</v>
      </c>
      <c r="F6193" s="6" t="s">
        <v>11</v>
      </c>
      <c r="G6193" s="7" t="s">
        <v>445</v>
      </c>
      <c r="H6193" s="6">
        <v>3.0</v>
      </c>
      <c r="I6193" s="6" t="s">
        <v>14758</v>
      </c>
      <c r="J6193" s="6">
        <v>1.0</v>
      </c>
      <c r="K6193" s="6">
        <v>1.0</v>
      </c>
      <c r="L6193" s="6">
        <v>1.0</v>
      </c>
      <c r="M6193" s="6" t="s">
        <v>14759</v>
      </c>
      <c r="N6193" s="6">
        <v>0.0</v>
      </c>
      <c r="O6193" s="6">
        <v>0.0</v>
      </c>
      <c r="P6193" s="6">
        <v>4.0</v>
      </c>
      <c r="Q6193" s="6" t="s">
        <v>44</v>
      </c>
      <c r="R6193" s="6">
        <v>968.0</v>
      </c>
      <c r="S6193" s="6">
        <f>COUNTIF(Customer_Churn_Records!$B$2:$B$10000,Customer_Churn_Records!$B6193)</f>
        <v>1</v>
      </c>
      <c r="T6193" s="6">
        <f>ROUNDUP(Customer_Churn_Records!$G6193,0)</f>
        <v>61</v>
      </c>
      <c r="U6193" s="6" t="str">
        <f t="array" ref="U6193">IFS(Customer_Churn_Records!$T6193&lt;30,"young",Customer_Churn_Records!$T6193&lt;50,"middle-aged",Customer_Churn_Records!$T6193&lt;100,"old")</f>
        <v>old</v>
      </c>
      <c r="V6193" s="8" t="str">
        <f t="array" ref="V6193">IFS(Customer_Churn_Records!$D6193&lt;701,"less-score",Customer_Churn_Records!$D6193&lt;851,"high-score")</f>
        <v>less-score</v>
      </c>
      <c r="W6193" s="8" t="str">
        <f t="array" ref="W6193">IF(Customer_Churn_Records!$X6193=0,0,IFS(Customer_Churn_Records!$X6193&lt;100000,"low",Customer_Churn_Records!$X6193&lt;300000,"high"))</f>
        <v>low</v>
      </c>
      <c r="X6193" s="8">
        <f>ROUND(Customer_Churn_Records!$I6193,0)</f>
        <v>62391</v>
      </c>
    </row>
    <row r="6194" ht="14.25" customHeight="1">
      <c r="A6194" s="6">
        <v>5854.0</v>
      </c>
      <c r="B6194" s="6">
        <v>1.57653E7</v>
      </c>
      <c r="C6194" s="6" t="s">
        <v>863</v>
      </c>
      <c r="D6194" s="6">
        <v>596.0</v>
      </c>
      <c r="E6194" s="6" t="s">
        <v>8</v>
      </c>
      <c r="F6194" s="6" t="s">
        <v>11</v>
      </c>
      <c r="G6194" s="7" t="s">
        <v>55</v>
      </c>
      <c r="H6194" s="6">
        <v>5.0</v>
      </c>
      <c r="I6194" s="6" t="s">
        <v>14760</v>
      </c>
      <c r="J6194" s="6">
        <v>3.0</v>
      </c>
      <c r="K6194" s="6">
        <v>1.0</v>
      </c>
      <c r="L6194" s="6">
        <v>0.0</v>
      </c>
      <c r="M6194" s="6" t="s">
        <v>14761</v>
      </c>
      <c r="N6194" s="6">
        <v>1.0</v>
      </c>
      <c r="O6194" s="6">
        <v>1.0</v>
      </c>
      <c r="P6194" s="6">
        <v>5.0</v>
      </c>
      <c r="Q6194" s="6" t="s">
        <v>49</v>
      </c>
      <c r="R6194" s="6">
        <v>791.0</v>
      </c>
      <c r="S6194" s="6">
        <f>COUNTIF(Customer_Churn_Records!$B$2:$B$10000,Customer_Churn_Records!$B6194)</f>
        <v>1</v>
      </c>
      <c r="T6194" s="6">
        <f>ROUNDUP(Customer_Churn_Records!$G6194,0)</f>
        <v>40</v>
      </c>
      <c r="U6194" s="6" t="str">
        <f t="array" ref="U6194">IFS(Customer_Churn_Records!$T6194&lt;30,"young",Customer_Churn_Records!$T6194&lt;50,"middle-aged",Customer_Churn_Records!$T6194&lt;100,"old")</f>
        <v>middle-aged</v>
      </c>
      <c r="V6194" s="8" t="str">
        <f t="array" ref="V6194">IFS(Customer_Churn_Records!$D6194&lt;701,"less-score",Customer_Churn_Records!$D6194&lt;851,"high-score")</f>
        <v>less-score</v>
      </c>
      <c r="W6194" s="8" t="str">
        <f t="array" ref="W6194">IF(Customer_Churn_Records!$X6194=0,0,IFS(Customer_Churn_Records!$X6194&lt;100000,"low",Customer_Churn_Records!$X6194&lt;300000,"high"))</f>
        <v>low</v>
      </c>
      <c r="X6194" s="8">
        <f>ROUND(Customer_Churn_Records!$I6194,0)</f>
        <v>62389</v>
      </c>
    </row>
    <row r="6195" ht="14.25" customHeight="1">
      <c r="A6195" s="6">
        <v>7440.0</v>
      </c>
      <c r="B6195" s="6">
        <v>1.5812918E7</v>
      </c>
      <c r="C6195" s="6" t="s">
        <v>1220</v>
      </c>
      <c r="D6195" s="6">
        <v>432.0</v>
      </c>
      <c r="E6195" s="6" t="s">
        <v>7</v>
      </c>
      <c r="F6195" s="6" t="s">
        <v>10</v>
      </c>
      <c r="G6195" s="7" t="s">
        <v>197</v>
      </c>
      <c r="H6195" s="6">
        <v>6.0</v>
      </c>
      <c r="I6195" s="6" t="s">
        <v>14762</v>
      </c>
      <c r="J6195" s="6">
        <v>2.0</v>
      </c>
      <c r="K6195" s="6">
        <v>0.0</v>
      </c>
      <c r="L6195" s="6">
        <v>0.0</v>
      </c>
      <c r="M6195" s="6" t="s">
        <v>14763</v>
      </c>
      <c r="N6195" s="6">
        <v>0.0</v>
      </c>
      <c r="O6195" s="6">
        <v>0.0</v>
      </c>
      <c r="P6195" s="6">
        <v>1.0</v>
      </c>
      <c r="Q6195" s="6" t="s">
        <v>49</v>
      </c>
      <c r="R6195" s="6">
        <v>522.0</v>
      </c>
      <c r="S6195" s="6">
        <f>COUNTIF(Customer_Churn_Records!$B$2:$B$10000,Customer_Churn_Records!$B6195)</f>
        <v>1</v>
      </c>
      <c r="T6195" s="6">
        <f>ROUNDUP(Customer_Churn_Records!$G6195,0)</f>
        <v>27</v>
      </c>
      <c r="U6195" s="6" t="str">
        <f t="array" ref="U6195">IFS(Customer_Churn_Records!$T6195&lt;30,"young",Customer_Churn_Records!$T6195&lt;50,"middle-aged",Customer_Churn_Records!$T6195&lt;100,"old")</f>
        <v>young</v>
      </c>
      <c r="V6195" s="8" t="str">
        <f t="array" ref="V6195">IFS(Customer_Churn_Records!$D6195&lt;701,"less-score",Customer_Churn_Records!$D6195&lt;851,"high-score")</f>
        <v>less-score</v>
      </c>
      <c r="W6195" s="8" t="str">
        <f t="array" ref="W6195">IF(Customer_Churn_Records!$X6195=0,0,IFS(Customer_Churn_Records!$X6195&lt;100000,"low",Customer_Churn_Records!$X6195&lt;300000,"high"))</f>
        <v>low</v>
      </c>
      <c r="X6195" s="8">
        <f>ROUND(Customer_Churn_Records!$I6195,0)</f>
        <v>62340</v>
      </c>
    </row>
    <row r="6196" ht="14.25" customHeight="1">
      <c r="A6196" s="6">
        <v>1598.0</v>
      </c>
      <c r="B6196" s="6">
        <v>1.5656726E7</v>
      </c>
      <c r="C6196" s="6" t="s">
        <v>8324</v>
      </c>
      <c r="D6196" s="6">
        <v>771.0</v>
      </c>
      <c r="E6196" s="6" t="s">
        <v>7</v>
      </c>
      <c r="F6196" s="6" t="s">
        <v>11</v>
      </c>
      <c r="G6196" s="7" t="s">
        <v>114</v>
      </c>
      <c r="H6196" s="6">
        <v>5.0</v>
      </c>
      <c r="I6196" s="6" t="s">
        <v>14764</v>
      </c>
      <c r="J6196" s="6">
        <v>1.0</v>
      </c>
      <c r="K6196" s="6">
        <v>1.0</v>
      </c>
      <c r="L6196" s="6">
        <v>1.0</v>
      </c>
      <c r="M6196" s="6" t="s">
        <v>14765</v>
      </c>
      <c r="N6196" s="6">
        <v>0.0</v>
      </c>
      <c r="O6196" s="6">
        <v>0.0</v>
      </c>
      <c r="P6196" s="6">
        <v>5.0</v>
      </c>
      <c r="Q6196" s="6" t="s">
        <v>58</v>
      </c>
      <c r="R6196" s="6">
        <v>626.0</v>
      </c>
      <c r="S6196" s="6">
        <f>COUNTIF(Customer_Churn_Records!$B$2:$B$10000,Customer_Churn_Records!$B6196)</f>
        <v>1</v>
      </c>
      <c r="T6196" s="6">
        <f>ROUNDUP(Customer_Churn_Records!$G6196,0)</f>
        <v>32</v>
      </c>
      <c r="U6196" s="6" t="str">
        <f t="array" ref="U6196">IFS(Customer_Churn_Records!$T6196&lt;30,"young",Customer_Churn_Records!$T6196&lt;50,"middle-aged",Customer_Churn_Records!$T6196&lt;100,"old")</f>
        <v>middle-aged</v>
      </c>
      <c r="V6196" s="8" t="str">
        <f t="array" ref="V6196">IFS(Customer_Churn_Records!$D6196&lt;701,"less-score",Customer_Churn_Records!$D6196&lt;851,"high-score")</f>
        <v>high-score</v>
      </c>
      <c r="W6196" s="8" t="str">
        <f t="array" ref="W6196">IF(Customer_Churn_Records!$X6196=0,0,IFS(Customer_Churn_Records!$X6196&lt;100000,"low",Customer_Churn_Records!$X6196&lt;300000,"high"))</f>
        <v>low</v>
      </c>
      <c r="X6196" s="8">
        <f>ROUND(Customer_Churn_Records!$I6196,0)</f>
        <v>62322</v>
      </c>
    </row>
    <row r="6197" ht="14.25" customHeight="1">
      <c r="A6197" s="6">
        <v>749.0</v>
      </c>
      <c r="B6197" s="6">
        <v>1.5813034E7</v>
      </c>
      <c r="C6197" s="6" t="s">
        <v>1156</v>
      </c>
      <c r="D6197" s="6">
        <v>727.0</v>
      </c>
      <c r="E6197" s="6" t="s">
        <v>9</v>
      </c>
      <c r="F6197" s="6" t="s">
        <v>11</v>
      </c>
      <c r="G6197" s="7" t="s">
        <v>41</v>
      </c>
      <c r="H6197" s="6">
        <v>2.0</v>
      </c>
      <c r="I6197" s="6" t="s">
        <v>14766</v>
      </c>
      <c r="J6197" s="6">
        <v>1.0</v>
      </c>
      <c r="K6197" s="6">
        <v>1.0</v>
      </c>
      <c r="L6197" s="6">
        <v>1.0</v>
      </c>
      <c r="M6197" s="6" t="s">
        <v>14767</v>
      </c>
      <c r="N6197" s="6">
        <v>0.0</v>
      </c>
      <c r="O6197" s="6">
        <v>0.0</v>
      </c>
      <c r="P6197" s="6">
        <v>4.0</v>
      </c>
      <c r="Q6197" s="6" t="s">
        <v>58</v>
      </c>
      <c r="R6197" s="6">
        <v>757.0</v>
      </c>
      <c r="S6197" s="6">
        <f>COUNTIF(Customer_Churn_Records!$B$2:$B$10000,Customer_Churn_Records!$B6197)</f>
        <v>1</v>
      </c>
      <c r="T6197" s="6">
        <f>ROUNDUP(Customer_Churn_Records!$G6197,0)</f>
        <v>38</v>
      </c>
      <c r="U6197" s="6" t="str">
        <f t="array" ref="U6197">IFS(Customer_Churn_Records!$T6197&lt;30,"young",Customer_Churn_Records!$T6197&lt;50,"middle-aged",Customer_Churn_Records!$T6197&lt;100,"old")</f>
        <v>middle-aged</v>
      </c>
      <c r="V6197" s="8" t="str">
        <f t="array" ref="V6197">IFS(Customer_Churn_Records!$D6197&lt;701,"less-score",Customer_Churn_Records!$D6197&lt;851,"high-score")</f>
        <v>high-score</v>
      </c>
      <c r="W6197" s="8" t="str">
        <f t="array" ref="W6197">IF(Customer_Churn_Records!$X6197=0,0,IFS(Customer_Churn_Records!$X6197&lt;100000,"low",Customer_Churn_Records!$X6197&lt;300000,"high"))</f>
        <v>low</v>
      </c>
      <c r="X6197" s="8">
        <f>ROUND(Customer_Churn_Records!$I6197,0)</f>
        <v>62277</v>
      </c>
    </row>
    <row r="6198" ht="14.25" customHeight="1">
      <c r="A6198" s="6">
        <v>9835.0</v>
      </c>
      <c r="B6198" s="6">
        <v>1.5799358E7</v>
      </c>
      <c r="C6198" s="6" t="s">
        <v>8454</v>
      </c>
      <c r="D6198" s="6">
        <v>516.0</v>
      </c>
      <c r="E6198" s="6" t="s">
        <v>7</v>
      </c>
      <c r="F6198" s="6" t="s">
        <v>10</v>
      </c>
      <c r="G6198" s="7" t="s">
        <v>258</v>
      </c>
      <c r="H6198" s="6">
        <v>6.0</v>
      </c>
      <c r="I6198" s="6" t="s">
        <v>14768</v>
      </c>
      <c r="J6198" s="6">
        <v>1.0</v>
      </c>
      <c r="K6198" s="6">
        <v>0.0</v>
      </c>
      <c r="L6198" s="6">
        <v>1.0</v>
      </c>
      <c r="M6198" s="6" t="s">
        <v>14769</v>
      </c>
      <c r="N6198" s="6">
        <v>1.0</v>
      </c>
      <c r="O6198" s="6">
        <v>1.0</v>
      </c>
      <c r="P6198" s="6">
        <v>2.0</v>
      </c>
      <c r="Q6198" s="6" t="s">
        <v>49</v>
      </c>
      <c r="R6198" s="6">
        <v>937.0</v>
      </c>
      <c r="S6198" s="6">
        <f>COUNTIF(Customer_Churn_Records!$B$2:$B$10000,Customer_Churn_Records!$B6198)</f>
        <v>1</v>
      </c>
      <c r="T6198" s="6">
        <f>ROUNDUP(Customer_Churn_Records!$G6198,0)</f>
        <v>46</v>
      </c>
      <c r="U6198" s="6" t="str">
        <f t="array" ref="U6198">IFS(Customer_Churn_Records!$T6198&lt;30,"young",Customer_Churn_Records!$T6198&lt;50,"middle-aged",Customer_Churn_Records!$T6198&lt;100,"old")</f>
        <v>middle-aged</v>
      </c>
      <c r="V6198" s="8" t="str">
        <f t="array" ref="V6198">IFS(Customer_Churn_Records!$D6198&lt;701,"less-score",Customer_Churn_Records!$D6198&lt;851,"high-score")</f>
        <v>less-score</v>
      </c>
      <c r="W6198" s="8" t="str">
        <f t="array" ref="W6198">IF(Customer_Churn_Records!$X6198=0,0,IFS(Customer_Churn_Records!$X6198&lt;100000,"low",Customer_Churn_Records!$X6198&lt;300000,"high"))</f>
        <v>low</v>
      </c>
      <c r="X6198" s="8">
        <f>ROUND(Customer_Churn_Records!$I6198,0)</f>
        <v>62212</v>
      </c>
    </row>
    <row r="6199" ht="14.25" customHeight="1">
      <c r="A6199" s="6">
        <v>4207.0</v>
      </c>
      <c r="B6199" s="6">
        <v>1.5720929E7</v>
      </c>
      <c r="C6199" s="6" t="s">
        <v>11961</v>
      </c>
      <c r="D6199" s="6">
        <v>604.0</v>
      </c>
      <c r="E6199" s="6" t="s">
        <v>7</v>
      </c>
      <c r="F6199" s="6" t="s">
        <v>10</v>
      </c>
      <c r="G6199" s="7" t="s">
        <v>177</v>
      </c>
      <c r="H6199" s="6">
        <v>8.0</v>
      </c>
      <c r="I6199" s="6" t="s">
        <v>14770</v>
      </c>
      <c r="J6199" s="6">
        <v>3.0</v>
      </c>
      <c r="K6199" s="6">
        <v>0.0</v>
      </c>
      <c r="L6199" s="6">
        <v>0.0</v>
      </c>
      <c r="M6199" s="6" t="s">
        <v>14771</v>
      </c>
      <c r="N6199" s="6">
        <v>1.0</v>
      </c>
      <c r="O6199" s="6">
        <v>1.0</v>
      </c>
      <c r="P6199" s="6">
        <v>5.0</v>
      </c>
      <c r="Q6199" s="6" t="s">
        <v>79</v>
      </c>
      <c r="R6199" s="6">
        <v>430.0</v>
      </c>
      <c r="S6199" s="6">
        <f>COUNTIF(Customer_Churn_Records!$B$2:$B$10000,Customer_Churn_Records!$B6199)</f>
        <v>1</v>
      </c>
      <c r="T6199" s="6">
        <f>ROUNDUP(Customer_Churn_Records!$G6199,0)</f>
        <v>47</v>
      </c>
      <c r="U6199" s="6" t="str">
        <f t="array" ref="U6199">IFS(Customer_Churn_Records!$T6199&lt;30,"young",Customer_Churn_Records!$T6199&lt;50,"middle-aged",Customer_Churn_Records!$T6199&lt;100,"old")</f>
        <v>middle-aged</v>
      </c>
      <c r="V6199" s="8" t="str">
        <f t="array" ref="V6199">IFS(Customer_Churn_Records!$D6199&lt;701,"less-score",Customer_Churn_Records!$D6199&lt;851,"high-score")</f>
        <v>less-score</v>
      </c>
      <c r="W6199" s="8" t="str">
        <f t="array" ref="W6199">IF(Customer_Churn_Records!$X6199=0,0,IFS(Customer_Churn_Records!$X6199&lt;100000,"low",Customer_Churn_Records!$X6199&lt;300000,"high"))</f>
        <v>low</v>
      </c>
      <c r="X6199" s="8">
        <f>ROUND(Customer_Churn_Records!$I6199,0)</f>
        <v>62095</v>
      </c>
    </row>
    <row r="6200" ht="14.25" customHeight="1">
      <c r="A6200" s="6">
        <v>8527.0</v>
      </c>
      <c r="B6200" s="6">
        <v>1.5768945E7</v>
      </c>
      <c r="C6200" s="6" t="s">
        <v>749</v>
      </c>
      <c r="D6200" s="6">
        <v>627.0</v>
      </c>
      <c r="E6200" s="6" t="s">
        <v>7</v>
      </c>
      <c r="F6200" s="6" t="s">
        <v>11</v>
      </c>
      <c r="G6200" s="7" t="s">
        <v>197</v>
      </c>
      <c r="H6200" s="6">
        <v>1.0</v>
      </c>
      <c r="I6200" s="6" t="s">
        <v>14772</v>
      </c>
      <c r="J6200" s="6">
        <v>1.0</v>
      </c>
      <c r="K6200" s="6">
        <v>1.0</v>
      </c>
      <c r="L6200" s="6">
        <v>1.0</v>
      </c>
      <c r="M6200" s="6" t="s">
        <v>14773</v>
      </c>
      <c r="N6200" s="6">
        <v>0.0</v>
      </c>
      <c r="O6200" s="6">
        <v>0.0</v>
      </c>
      <c r="P6200" s="6">
        <v>4.0</v>
      </c>
      <c r="Q6200" s="6" t="s">
        <v>58</v>
      </c>
      <c r="R6200" s="6">
        <v>470.0</v>
      </c>
      <c r="S6200" s="6">
        <f>COUNTIF(Customer_Churn_Records!$B$2:$B$10000,Customer_Churn_Records!$B6200)</f>
        <v>1</v>
      </c>
      <c r="T6200" s="6">
        <f>ROUNDUP(Customer_Churn_Records!$G6200,0)</f>
        <v>27</v>
      </c>
      <c r="U6200" s="6" t="str">
        <f t="array" ref="U6200">IFS(Customer_Churn_Records!$T6200&lt;30,"young",Customer_Churn_Records!$T6200&lt;50,"middle-aged",Customer_Churn_Records!$T6200&lt;100,"old")</f>
        <v>young</v>
      </c>
      <c r="V6200" s="8" t="str">
        <f t="array" ref="V6200">IFS(Customer_Churn_Records!$D6200&lt;701,"less-score",Customer_Churn_Records!$D6200&lt;851,"high-score")</f>
        <v>less-score</v>
      </c>
      <c r="W6200" s="8" t="str">
        <f t="array" ref="W6200">IF(Customer_Churn_Records!$X6200=0,0,IFS(Customer_Churn_Records!$X6200&lt;100000,"low",Customer_Churn_Records!$X6200&lt;300000,"high"))</f>
        <v>low</v>
      </c>
      <c r="X6200" s="8">
        <f>ROUND(Customer_Churn_Records!$I6200,0)</f>
        <v>62093</v>
      </c>
    </row>
    <row r="6201" ht="14.25" customHeight="1">
      <c r="A6201" s="6">
        <v>9068.0</v>
      </c>
      <c r="B6201" s="6">
        <v>1.5684645E7</v>
      </c>
      <c r="C6201" s="6" t="s">
        <v>8854</v>
      </c>
      <c r="D6201" s="6">
        <v>704.0</v>
      </c>
      <c r="E6201" s="6" t="s">
        <v>8</v>
      </c>
      <c r="F6201" s="6" t="s">
        <v>11</v>
      </c>
      <c r="G6201" s="7" t="s">
        <v>167</v>
      </c>
      <c r="H6201" s="6">
        <v>9.0</v>
      </c>
      <c r="I6201" s="6" t="s">
        <v>14774</v>
      </c>
      <c r="J6201" s="6">
        <v>2.0</v>
      </c>
      <c r="K6201" s="6">
        <v>1.0</v>
      </c>
      <c r="L6201" s="6">
        <v>0.0</v>
      </c>
      <c r="M6201" s="6" t="s">
        <v>14775</v>
      </c>
      <c r="N6201" s="6">
        <v>0.0</v>
      </c>
      <c r="O6201" s="6">
        <v>0.0</v>
      </c>
      <c r="P6201" s="6">
        <v>3.0</v>
      </c>
      <c r="Q6201" s="6" t="s">
        <v>79</v>
      </c>
      <c r="R6201" s="6">
        <v>981.0</v>
      </c>
      <c r="S6201" s="6">
        <f>COUNTIF(Customer_Churn_Records!$B$2:$B$10000,Customer_Churn_Records!$B6201)</f>
        <v>1</v>
      </c>
      <c r="T6201" s="6">
        <f>ROUNDUP(Customer_Churn_Records!$G6201,0)</f>
        <v>41</v>
      </c>
      <c r="U6201" s="6" t="str">
        <f t="array" ref="U6201">IFS(Customer_Churn_Records!$T6201&lt;30,"young",Customer_Churn_Records!$T6201&lt;50,"middle-aged",Customer_Churn_Records!$T6201&lt;100,"old")</f>
        <v>middle-aged</v>
      </c>
      <c r="V6201" s="8" t="str">
        <f t="array" ref="V6201">IFS(Customer_Churn_Records!$D6201&lt;701,"less-score",Customer_Churn_Records!$D6201&lt;851,"high-score")</f>
        <v>high-score</v>
      </c>
      <c r="W6201" s="8" t="str">
        <f t="array" ref="W6201">IF(Customer_Churn_Records!$X6201=0,0,IFS(Customer_Churn_Records!$X6201&lt;100000,"low",Customer_Churn_Records!$X6201&lt;300000,"high"))</f>
        <v>low</v>
      </c>
      <c r="X6201" s="8">
        <f>ROUND(Customer_Churn_Records!$I6201,0)</f>
        <v>62078</v>
      </c>
    </row>
    <row r="6202" ht="14.25" customHeight="1">
      <c r="A6202" s="6">
        <v>3550.0</v>
      </c>
      <c r="B6202" s="6">
        <v>1.5647725E7</v>
      </c>
      <c r="C6202" s="6" t="s">
        <v>1452</v>
      </c>
      <c r="D6202" s="6">
        <v>675.0</v>
      </c>
      <c r="E6202" s="6" t="s">
        <v>7</v>
      </c>
      <c r="F6202" s="6" t="s">
        <v>10</v>
      </c>
      <c r="G6202" s="7" t="s">
        <v>445</v>
      </c>
      <c r="H6202" s="6">
        <v>5.0</v>
      </c>
      <c r="I6202" s="6" t="s">
        <v>14776</v>
      </c>
      <c r="J6202" s="6">
        <v>3.0</v>
      </c>
      <c r="K6202" s="6">
        <v>1.0</v>
      </c>
      <c r="L6202" s="6">
        <v>0.0</v>
      </c>
      <c r="M6202" s="6" t="s">
        <v>14777</v>
      </c>
      <c r="N6202" s="6">
        <v>1.0</v>
      </c>
      <c r="O6202" s="6">
        <v>1.0</v>
      </c>
      <c r="P6202" s="6">
        <v>4.0</v>
      </c>
      <c r="Q6202" s="6" t="s">
        <v>79</v>
      </c>
      <c r="R6202" s="6">
        <v>716.0</v>
      </c>
      <c r="S6202" s="6">
        <f>COUNTIF(Customer_Churn_Records!$B$2:$B$10000,Customer_Churn_Records!$B6202)</f>
        <v>1</v>
      </c>
      <c r="T6202" s="6">
        <f>ROUNDUP(Customer_Churn_Records!$G6202,0)</f>
        <v>61</v>
      </c>
      <c r="U6202" s="6" t="str">
        <f t="array" ref="U6202">IFS(Customer_Churn_Records!$T6202&lt;30,"young",Customer_Churn_Records!$T6202&lt;50,"middle-aged",Customer_Churn_Records!$T6202&lt;100,"old")</f>
        <v>old</v>
      </c>
      <c r="V6202" s="8" t="str">
        <f t="array" ref="V6202">IFS(Customer_Churn_Records!$D6202&lt;701,"less-score",Customer_Churn_Records!$D6202&lt;851,"high-score")</f>
        <v>less-score</v>
      </c>
      <c r="W6202" s="8" t="str">
        <f t="array" ref="W6202">IF(Customer_Churn_Records!$X6202=0,0,IFS(Customer_Churn_Records!$X6202&lt;100000,"low",Customer_Churn_Records!$X6202&lt;300000,"high"))</f>
        <v>low</v>
      </c>
      <c r="X6202" s="8">
        <f>ROUND(Customer_Churn_Records!$I6202,0)</f>
        <v>62055</v>
      </c>
    </row>
    <row r="6203" ht="14.25" customHeight="1">
      <c r="A6203" s="6">
        <v>4917.0</v>
      </c>
      <c r="B6203" s="6">
        <v>1.5613816E7</v>
      </c>
      <c r="C6203" s="6" t="s">
        <v>80</v>
      </c>
      <c r="D6203" s="6">
        <v>539.0</v>
      </c>
      <c r="E6203" s="6" t="s">
        <v>9</v>
      </c>
      <c r="F6203" s="6" t="s">
        <v>10</v>
      </c>
      <c r="G6203" s="7" t="s">
        <v>107</v>
      </c>
      <c r="H6203" s="6">
        <v>6.0</v>
      </c>
      <c r="I6203" s="6" t="s">
        <v>14778</v>
      </c>
      <c r="J6203" s="6">
        <v>1.0</v>
      </c>
      <c r="K6203" s="6">
        <v>0.0</v>
      </c>
      <c r="L6203" s="6">
        <v>1.0</v>
      </c>
      <c r="M6203" s="6" t="s">
        <v>14779</v>
      </c>
      <c r="N6203" s="6">
        <v>0.0</v>
      </c>
      <c r="O6203" s="6">
        <v>0.0</v>
      </c>
      <c r="P6203" s="6">
        <v>4.0</v>
      </c>
      <c r="Q6203" s="6" t="s">
        <v>49</v>
      </c>
      <c r="R6203" s="6">
        <v>693.0</v>
      </c>
      <c r="S6203" s="6">
        <f>COUNTIF(Customer_Churn_Records!$B$2:$B$10000,Customer_Churn_Records!$B6203)</f>
        <v>1</v>
      </c>
      <c r="T6203" s="6">
        <f>ROUNDUP(Customer_Churn_Records!$G6203,0)</f>
        <v>39</v>
      </c>
      <c r="U6203" s="6" t="str">
        <f t="array" ref="U6203">IFS(Customer_Churn_Records!$T6203&lt;30,"young",Customer_Churn_Records!$T6203&lt;50,"middle-aged",Customer_Churn_Records!$T6203&lt;100,"old")</f>
        <v>middle-aged</v>
      </c>
      <c r="V6203" s="8" t="str">
        <f t="array" ref="V6203">IFS(Customer_Churn_Records!$D6203&lt;701,"less-score",Customer_Churn_Records!$D6203&lt;851,"high-score")</f>
        <v>less-score</v>
      </c>
      <c r="W6203" s="8" t="str">
        <f t="array" ref="W6203">IF(Customer_Churn_Records!$X6203=0,0,IFS(Customer_Churn_Records!$X6203&lt;100000,"low",Customer_Churn_Records!$X6203&lt;300000,"high"))</f>
        <v>low</v>
      </c>
      <c r="X6203" s="8">
        <f>ROUND(Customer_Churn_Records!$I6203,0)</f>
        <v>62052</v>
      </c>
    </row>
    <row r="6204" ht="14.25" customHeight="1">
      <c r="A6204" s="6">
        <v>896.0</v>
      </c>
      <c r="B6204" s="6">
        <v>1.5697E7</v>
      </c>
      <c r="C6204" s="6" t="s">
        <v>14780</v>
      </c>
      <c r="D6204" s="6">
        <v>728.0</v>
      </c>
      <c r="E6204" s="6" t="s">
        <v>8</v>
      </c>
      <c r="F6204" s="6" t="s">
        <v>11</v>
      </c>
      <c r="G6204" s="7" t="s">
        <v>114</v>
      </c>
      <c r="H6204" s="6">
        <v>5.0</v>
      </c>
      <c r="I6204" s="6" t="s">
        <v>14781</v>
      </c>
      <c r="J6204" s="6">
        <v>1.0</v>
      </c>
      <c r="K6204" s="6">
        <v>1.0</v>
      </c>
      <c r="L6204" s="6">
        <v>1.0</v>
      </c>
      <c r="M6204" s="6" t="s">
        <v>14782</v>
      </c>
      <c r="N6204" s="6">
        <v>0.0</v>
      </c>
      <c r="O6204" s="6">
        <v>0.0</v>
      </c>
      <c r="P6204" s="6">
        <v>5.0</v>
      </c>
      <c r="Q6204" s="6" t="s">
        <v>49</v>
      </c>
      <c r="R6204" s="6">
        <v>433.0</v>
      </c>
      <c r="S6204" s="6">
        <f>COUNTIF(Customer_Churn_Records!$B$2:$B$10000,Customer_Churn_Records!$B6204)</f>
        <v>1</v>
      </c>
      <c r="T6204" s="6">
        <f>ROUNDUP(Customer_Churn_Records!$G6204,0)</f>
        <v>32</v>
      </c>
      <c r="U6204" s="6" t="str">
        <f t="array" ref="U6204">IFS(Customer_Churn_Records!$T6204&lt;30,"young",Customer_Churn_Records!$T6204&lt;50,"middle-aged",Customer_Churn_Records!$T6204&lt;100,"old")</f>
        <v>middle-aged</v>
      </c>
      <c r="V6204" s="8" t="str">
        <f t="array" ref="V6204">IFS(Customer_Churn_Records!$D6204&lt;701,"less-score",Customer_Churn_Records!$D6204&lt;851,"high-score")</f>
        <v>high-score</v>
      </c>
      <c r="W6204" s="8" t="str">
        <f t="array" ref="W6204">IF(Customer_Churn_Records!$X6204=0,0,IFS(Customer_Churn_Records!$X6204&lt;100000,"low",Customer_Churn_Records!$X6204&lt;300000,"high"))</f>
        <v>low</v>
      </c>
      <c r="X6204" s="8">
        <f>ROUND(Customer_Churn_Records!$I6204,0)</f>
        <v>61826</v>
      </c>
    </row>
    <row r="6205" ht="14.25" customHeight="1">
      <c r="A6205" s="6">
        <v>3652.0</v>
      </c>
      <c r="B6205" s="6">
        <v>1.5628999E7</v>
      </c>
      <c r="C6205" s="6" t="s">
        <v>813</v>
      </c>
      <c r="D6205" s="6">
        <v>732.0</v>
      </c>
      <c r="E6205" s="6" t="s">
        <v>7</v>
      </c>
      <c r="F6205" s="6" t="s">
        <v>11</v>
      </c>
      <c r="G6205" s="7" t="s">
        <v>10278</v>
      </c>
      <c r="H6205" s="6">
        <v>10.0</v>
      </c>
      <c r="I6205" s="6" t="s">
        <v>14783</v>
      </c>
      <c r="J6205" s="6">
        <v>1.0</v>
      </c>
      <c r="K6205" s="6">
        <v>1.0</v>
      </c>
      <c r="L6205" s="6">
        <v>1.0</v>
      </c>
      <c r="M6205" s="6" t="s">
        <v>14784</v>
      </c>
      <c r="N6205" s="6">
        <v>0.0</v>
      </c>
      <c r="O6205" s="6">
        <v>0.0</v>
      </c>
      <c r="P6205" s="6">
        <v>1.0</v>
      </c>
      <c r="Q6205" s="6" t="s">
        <v>44</v>
      </c>
      <c r="R6205" s="6">
        <v>726.0</v>
      </c>
      <c r="S6205" s="6">
        <f>COUNTIF(Customer_Churn_Records!$B$2:$B$10000,Customer_Churn_Records!$B6205)</f>
        <v>1</v>
      </c>
      <c r="T6205" s="6">
        <f>ROUNDUP(Customer_Churn_Records!$G6205,0)</f>
        <v>79</v>
      </c>
      <c r="U6205" s="6" t="str">
        <f t="array" ref="U6205">IFS(Customer_Churn_Records!$T6205&lt;30,"young",Customer_Churn_Records!$T6205&lt;50,"middle-aged",Customer_Churn_Records!$T6205&lt;100,"old")</f>
        <v>old</v>
      </c>
      <c r="V6205" s="8" t="str">
        <f t="array" ref="V6205">IFS(Customer_Churn_Records!$D6205&lt;701,"less-score",Customer_Churn_Records!$D6205&lt;851,"high-score")</f>
        <v>high-score</v>
      </c>
      <c r="W6205" s="8" t="str">
        <f t="array" ref="W6205">IF(Customer_Churn_Records!$X6205=0,0,IFS(Customer_Churn_Records!$X6205&lt;100000,"low",Customer_Churn_Records!$X6205&lt;300000,"high"))</f>
        <v>low</v>
      </c>
      <c r="X6205" s="8">
        <f>ROUND(Customer_Churn_Records!$I6205,0)</f>
        <v>61811</v>
      </c>
    </row>
    <row r="6206" ht="14.25" customHeight="1">
      <c r="A6206" s="6">
        <v>195.0</v>
      </c>
      <c r="B6206" s="6">
        <v>1.56792E7</v>
      </c>
      <c r="C6206" s="6" t="s">
        <v>872</v>
      </c>
      <c r="D6206" s="6">
        <v>580.0</v>
      </c>
      <c r="E6206" s="6" t="s">
        <v>9</v>
      </c>
      <c r="F6206" s="6" t="s">
        <v>11</v>
      </c>
      <c r="G6206" s="7" t="s">
        <v>99</v>
      </c>
      <c r="H6206" s="6">
        <v>9.0</v>
      </c>
      <c r="I6206" s="6" t="s">
        <v>14785</v>
      </c>
      <c r="J6206" s="6">
        <v>2.0</v>
      </c>
      <c r="K6206" s="6">
        <v>1.0</v>
      </c>
      <c r="L6206" s="6">
        <v>0.0</v>
      </c>
      <c r="M6206" s="6" t="s">
        <v>14786</v>
      </c>
      <c r="N6206" s="6">
        <v>0.0</v>
      </c>
      <c r="O6206" s="6">
        <v>0.0</v>
      </c>
      <c r="P6206" s="6">
        <v>1.0</v>
      </c>
      <c r="Q6206" s="6" t="s">
        <v>58</v>
      </c>
      <c r="R6206" s="6">
        <v>520.0</v>
      </c>
      <c r="S6206" s="6">
        <f>COUNTIF(Customer_Churn_Records!$B$2:$B$10000,Customer_Churn_Records!$B6206)</f>
        <v>1</v>
      </c>
      <c r="T6206" s="6">
        <f>ROUNDUP(Customer_Churn_Records!$G6206,0)</f>
        <v>29</v>
      </c>
      <c r="U6206" s="6" t="str">
        <f t="array" ref="U6206">IFS(Customer_Churn_Records!$T6206&lt;30,"young",Customer_Churn_Records!$T6206&lt;50,"middle-aged",Customer_Churn_Records!$T6206&lt;100,"old")</f>
        <v>young</v>
      </c>
      <c r="V6206" s="8" t="str">
        <f t="array" ref="V6206">IFS(Customer_Churn_Records!$D6206&lt;701,"less-score",Customer_Churn_Records!$D6206&lt;851,"high-score")</f>
        <v>less-score</v>
      </c>
      <c r="W6206" s="8" t="str">
        <f t="array" ref="W6206">IF(Customer_Churn_Records!$X6206=0,0,IFS(Customer_Churn_Records!$X6206&lt;100000,"low",Customer_Churn_Records!$X6206&lt;300000,"high"))</f>
        <v>low</v>
      </c>
      <c r="X6206" s="8">
        <f>ROUND(Customer_Churn_Records!$I6206,0)</f>
        <v>61710</v>
      </c>
    </row>
    <row r="6207" ht="14.25" customHeight="1">
      <c r="A6207" s="6">
        <v>4773.0</v>
      </c>
      <c r="B6207" s="6">
        <v>1.5788367E7</v>
      </c>
      <c r="C6207" s="6" t="s">
        <v>11367</v>
      </c>
      <c r="D6207" s="6">
        <v>487.0</v>
      </c>
      <c r="E6207" s="6" t="s">
        <v>9</v>
      </c>
      <c r="F6207" s="6" t="s">
        <v>11</v>
      </c>
      <c r="G6207" s="7" t="s">
        <v>220</v>
      </c>
      <c r="H6207" s="6">
        <v>6.0</v>
      </c>
      <c r="I6207" s="6" t="s">
        <v>14787</v>
      </c>
      <c r="J6207" s="6">
        <v>1.0</v>
      </c>
      <c r="K6207" s="6">
        <v>1.0</v>
      </c>
      <c r="L6207" s="6">
        <v>1.0</v>
      </c>
      <c r="M6207" s="6" t="s">
        <v>14788</v>
      </c>
      <c r="N6207" s="6">
        <v>0.0</v>
      </c>
      <c r="O6207" s="6">
        <v>0.0</v>
      </c>
      <c r="P6207" s="6">
        <v>1.0</v>
      </c>
      <c r="Q6207" s="6" t="s">
        <v>44</v>
      </c>
      <c r="R6207" s="6">
        <v>936.0</v>
      </c>
      <c r="S6207" s="6">
        <f>COUNTIF(Customer_Churn_Records!$B$2:$B$10000,Customer_Churn_Records!$B6207)</f>
        <v>1</v>
      </c>
      <c r="T6207" s="6">
        <f>ROUNDUP(Customer_Churn_Records!$G6207,0)</f>
        <v>44</v>
      </c>
      <c r="U6207" s="6" t="str">
        <f t="array" ref="U6207">IFS(Customer_Churn_Records!$T6207&lt;30,"young",Customer_Churn_Records!$T6207&lt;50,"middle-aged",Customer_Churn_Records!$T6207&lt;100,"old")</f>
        <v>middle-aged</v>
      </c>
      <c r="V6207" s="8" t="str">
        <f t="array" ref="V6207">IFS(Customer_Churn_Records!$D6207&lt;701,"less-score",Customer_Churn_Records!$D6207&lt;851,"high-score")</f>
        <v>less-score</v>
      </c>
      <c r="W6207" s="8" t="str">
        <f t="array" ref="W6207">IF(Customer_Churn_Records!$X6207=0,0,IFS(Customer_Churn_Records!$X6207&lt;100000,"low",Customer_Churn_Records!$X6207&lt;300000,"high"))</f>
        <v>low</v>
      </c>
      <c r="X6207" s="8">
        <f>ROUND(Customer_Churn_Records!$I6207,0)</f>
        <v>61691</v>
      </c>
    </row>
    <row r="6208" ht="14.25" customHeight="1">
      <c r="A6208" s="6">
        <v>4365.0</v>
      </c>
      <c r="B6208" s="6">
        <v>1.5727408E7</v>
      </c>
      <c r="C6208" s="6" t="s">
        <v>14789</v>
      </c>
      <c r="D6208" s="6">
        <v>523.0</v>
      </c>
      <c r="E6208" s="6" t="s">
        <v>8</v>
      </c>
      <c r="F6208" s="6" t="s">
        <v>11</v>
      </c>
      <c r="G6208" s="7" t="s">
        <v>197</v>
      </c>
      <c r="H6208" s="6">
        <v>8.0</v>
      </c>
      <c r="I6208" s="6" t="s">
        <v>14790</v>
      </c>
      <c r="J6208" s="6">
        <v>2.0</v>
      </c>
      <c r="K6208" s="6">
        <v>1.0</v>
      </c>
      <c r="L6208" s="6">
        <v>0.0</v>
      </c>
      <c r="M6208" s="6" t="s">
        <v>14791</v>
      </c>
      <c r="N6208" s="6">
        <v>0.0</v>
      </c>
      <c r="O6208" s="6">
        <v>0.0</v>
      </c>
      <c r="P6208" s="6">
        <v>4.0</v>
      </c>
      <c r="Q6208" s="6" t="s">
        <v>49</v>
      </c>
      <c r="R6208" s="6">
        <v>316.0</v>
      </c>
      <c r="S6208" s="6">
        <f>COUNTIF(Customer_Churn_Records!$B$2:$B$10000,Customer_Churn_Records!$B6208)</f>
        <v>1</v>
      </c>
      <c r="T6208" s="6">
        <f>ROUNDUP(Customer_Churn_Records!$G6208,0)</f>
        <v>27</v>
      </c>
      <c r="U6208" s="6" t="str">
        <f t="array" ref="U6208">IFS(Customer_Churn_Records!$T6208&lt;30,"young",Customer_Churn_Records!$T6208&lt;50,"middle-aged",Customer_Churn_Records!$T6208&lt;100,"old")</f>
        <v>young</v>
      </c>
      <c r="V6208" s="8" t="str">
        <f t="array" ref="V6208">IFS(Customer_Churn_Records!$D6208&lt;701,"less-score",Customer_Churn_Records!$D6208&lt;851,"high-score")</f>
        <v>less-score</v>
      </c>
      <c r="W6208" s="8" t="str">
        <f t="array" ref="W6208">IF(Customer_Churn_Records!$X6208=0,0,IFS(Customer_Churn_Records!$X6208&lt;100000,"low",Customer_Churn_Records!$X6208&lt;300000,"high"))</f>
        <v>low</v>
      </c>
      <c r="X6208" s="8">
        <f>ROUND(Customer_Churn_Records!$I6208,0)</f>
        <v>61689</v>
      </c>
    </row>
    <row r="6209" ht="14.25" customHeight="1">
      <c r="A6209" s="6">
        <v>6036.0</v>
      </c>
      <c r="B6209" s="6">
        <v>1.5764021E7</v>
      </c>
      <c r="C6209" s="6" t="s">
        <v>6766</v>
      </c>
      <c r="D6209" s="6">
        <v>617.0</v>
      </c>
      <c r="E6209" s="6" t="s">
        <v>7</v>
      </c>
      <c r="F6209" s="6" t="s">
        <v>11</v>
      </c>
      <c r="G6209" s="7" t="s">
        <v>140</v>
      </c>
      <c r="H6209" s="6">
        <v>1.0</v>
      </c>
      <c r="I6209" s="6" t="s">
        <v>14792</v>
      </c>
      <c r="J6209" s="6">
        <v>2.0</v>
      </c>
      <c r="K6209" s="6">
        <v>1.0</v>
      </c>
      <c r="L6209" s="6">
        <v>0.0</v>
      </c>
      <c r="M6209" s="6" t="s">
        <v>14793</v>
      </c>
      <c r="N6209" s="6">
        <v>0.0</v>
      </c>
      <c r="O6209" s="6">
        <v>0.0</v>
      </c>
      <c r="P6209" s="6">
        <v>4.0</v>
      </c>
      <c r="Q6209" s="6" t="s">
        <v>58</v>
      </c>
      <c r="R6209" s="6">
        <v>419.0</v>
      </c>
      <c r="S6209" s="6">
        <f>COUNTIF(Customer_Churn_Records!$B$2:$B$10000,Customer_Churn_Records!$B6209)</f>
        <v>1</v>
      </c>
      <c r="T6209" s="6">
        <f>ROUNDUP(Customer_Churn_Records!$G6209,0)</f>
        <v>34</v>
      </c>
      <c r="U6209" s="6" t="str">
        <f t="array" ref="U6209">IFS(Customer_Churn_Records!$T6209&lt;30,"young",Customer_Churn_Records!$T6209&lt;50,"middle-aged",Customer_Churn_Records!$T6209&lt;100,"old")</f>
        <v>middle-aged</v>
      </c>
      <c r="V6209" s="8" t="str">
        <f t="array" ref="V6209">IFS(Customer_Churn_Records!$D6209&lt;701,"less-score",Customer_Churn_Records!$D6209&lt;851,"high-score")</f>
        <v>less-score</v>
      </c>
      <c r="W6209" s="8" t="str">
        <f t="array" ref="W6209">IF(Customer_Churn_Records!$X6209=0,0,IFS(Customer_Churn_Records!$X6209&lt;100000,"low",Customer_Churn_Records!$X6209&lt;300000,"high"))</f>
        <v>low</v>
      </c>
      <c r="X6209" s="8">
        <f>ROUND(Customer_Churn_Records!$I6209,0)</f>
        <v>61687</v>
      </c>
    </row>
    <row r="6210" ht="14.25" customHeight="1">
      <c r="A6210" s="6">
        <v>9130.0</v>
      </c>
      <c r="B6210" s="6">
        <v>1.5747288E7</v>
      </c>
      <c r="C6210" s="6" t="s">
        <v>1560</v>
      </c>
      <c r="D6210" s="6">
        <v>838.0</v>
      </c>
      <c r="E6210" s="6" t="s">
        <v>9</v>
      </c>
      <c r="F6210" s="6" t="s">
        <v>10</v>
      </c>
      <c r="G6210" s="7" t="s">
        <v>55</v>
      </c>
      <c r="H6210" s="6">
        <v>6.0</v>
      </c>
      <c r="I6210" s="6" t="s">
        <v>14794</v>
      </c>
      <c r="J6210" s="6">
        <v>1.0</v>
      </c>
      <c r="K6210" s="6">
        <v>0.0</v>
      </c>
      <c r="L6210" s="6">
        <v>1.0</v>
      </c>
      <c r="M6210" s="6" t="s">
        <v>14795</v>
      </c>
      <c r="N6210" s="6">
        <v>1.0</v>
      </c>
      <c r="O6210" s="6">
        <v>1.0</v>
      </c>
      <c r="P6210" s="6">
        <v>3.0</v>
      </c>
      <c r="Q6210" s="6" t="s">
        <v>49</v>
      </c>
      <c r="R6210" s="6">
        <v>228.0</v>
      </c>
      <c r="S6210" s="6">
        <f>COUNTIF(Customer_Churn_Records!$B$2:$B$10000,Customer_Churn_Records!$B6210)</f>
        <v>1</v>
      </c>
      <c r="T6210" s="6">
        <f>ROUNDUP(Customer_Churn_Records!$G6210,0)</f>
        <v>40</v>
      </c>
      <c r="U6210" s="6" t="str">
        <f t="array" ref="U6210">IFS(Customer_Churn_Records!$T6210&lt;30,"young",Customer_Churn_Records!$T6210&lt;50,"middle-aged",Customer_Churn_Records!$T6210&lt;100,"old")</f>
        <v>middle-aged</v>
      </c>
      <c r="V6210" s="8" t="str">
        <f t="array" ref="V6210">IFS(Customer_Churn_Records!$D6210&lt;701,"less-score",Customer_Churn_Records!$D6210&lt;851,"high-score")</f>
        <v>high-score</v>
      </c>
      <c r="W6210" s="8" t="str">
        <f t="array" ref="W6210">IF(Customer_Churn_Records!$X6210=0,0,IFS(Customer_Churn_Records!$X6210&lt;100000,"low",Customer_Churn_Records!$X6210&lt;300000,"high"))</f>
        <v>low</v>
      </c>
      <c r="X6210" s="8">
        <f>ROUND(Customer_Churn_Records!$I6210,0)</f>
        <v>61671</v>
      </c>
    </row>
    <row r="6211" ht="14.25" customHeight="1">
      <c r="A6211" s="6">
        <v>3432.0</v>
      </c>
      <c r="B6211" s="6">
        <v>1.5688193E7</v>
      </c>
      <c r="C6211" s="6" t="s">
        <v>956</v>
      </c>
      <c r="D6211" s="6">
        <v>468.0</v>
      </c>
      <c r="E6211" s="6" t="s">
        <v>7</v>
      </c>
      <c r="F6211" s="6" t="s">
        <v>11</v>
      </c>
      <c r="G6211" s="7" t="s">
        <v>118</v>
      </c>
      <c r="H6211" s="6">
        <v>3.0</v>
      </c>
      <c r="I6211" s="6" t="s">
        <v>14796</v>
      </c>
      <c r="J6211" s="6">
        <v>1.0</v>
      </c>
      <c r="K6211" s="6">
        <v>0.0</v>
      </c>
      <c r="L6211" s="6">
        <v>0.0</v>
      </c>
      <c r="M6211" s="6" t="s">
        <v>14797</v>
      </c>
      <c r="N6211" s="6">
        <v>0.0</v>
      </c>
      <c r="O6211" s="6">
        <v>0.0</v>
      </c>
      <c r="P6211" s="6">
        <v>4.0</v>
      </c>
      <c r="Q6211" s="6" t="s">
        <v>49</v>
      </c>
      <c r="R6211" s="6">
        <v>928.0</v>
      </c>
      <c r="S6211" s="6">
        <f>COUNTIF(Customer_Churn_Records!$B$2:$B$10000,Customer_Churn_Records!$B6211)</f>
        <v>1</v>
      </c>
      <c r="T6211" s="6">
        <f>ROUNDUP(Customer_Churn_Records!$G6211,0)</f>
        <v>36</v>
      </c>
      <c r="U6211" s="6" t="str">
        <f t="array" ref="U6211">IFS(Customer_Churn_Records!$T6211&lt;30,"young",Customer_Churn_Records!$T6211&lt;50,"middle-aged",Customer_Churn_Records!$T6211&lt;100,"old")</f>
        <v>middle-aged</v>
      </c>
      <c r="V6211" s="8" t="str">
        <f t="array" ref="V6211">IFS(Customer_Churn_Records!$D6211&lt;701,"less-score",Customer_Churn_Records!$D6211&lt;851,"high-score")</f>
        <v>less-score</v>
      </c>
      <c r="W6211" s="8" t="str">
        <f t="array" ref="W6211">IF(Customer_Churn_Records!$X6211=0,0,IFS(Customer_Churn_Records!$X6211&lt;100000,"low",Customer_Churn_Records!$X6211&lt;300000,"high"))</f>
        <v>low</v>
      </c>
      <c r="X6211" s="8">
        <f>ROUND(Customer_Churn_Records!$I6211,0)</f>
        <v>61637</v>
      </c>
    </row>
    <row r="6212" ht="14.25" customHeight="1">
      <c r="A6212" s="6">
        <v>1471.0</v>
      </c>
      <c r="B6212" s="6">
        <v>1.5762332E7</v>
      </c>
      <c r="C6212" s="6" t="s">
        <v>1830</v>
      </c>
      <c r="D6212" s="6">
        <v>568.0</v>
      </c>
      <c r="E6212" s="6" t="s">
        <v>8</v>
      </c>
      <c r="F6212" s="6" t="s">
        <v>10</v>
      </c>
      <c r="G6212" s="7" t="s">
        <v>363</v>
      </c>
      <c r="H6212" s="6">
        <v>1.0</v>
      </c>
      <c r="I6212" s="6" t="s">
        <v>14798</v>
      </c>
      <c r="J6212" s="6">
        <v>2.0</v>
      </c>
      <c r="K6212" s="6">
        <v>1.0</v>
      </c>
      <c r="L6212" s="6">
        <v>1.0</v>
      </c>
      <c r="M6212" s="6" t="s">
        <v>14799</v>
      </c>
      <c r="N6212" s="6">
        <v>0.0</v>
      </c>
      <c r="O6212" s="6">
        <v>0.0</v>
      </c>
      <c r="P6212" s="6">
        <v>5.0</v>
      </c>
      <c r="Q6212" s="6" t="s">
        <v>44</v>
      </c>
      <c r="R6212" s="6">
        <v>927.0</v>
      </c>
      <c r="S6212" s="6">
        <f>COUNTIF(Customer_Churn_Records!$B$2:$B$10000,Customer_Churn_Records!$B6212)</f>
        <v>1</v>
      </c>
      <c r="T6212" s="6">
        <f>ROUNDUP(Customer_Churn_Records!$G6212,0)</f>
        <v>31</v>
      </c>
      <c r="U6212" s="6" t="str">
        <f t="array" ref="U6212">IFS(Customer_Churn_Records!$T6212&lt;30,"young",Customer_Churn_Records!$T6212&lt;50,"middle-aged",Customer_Churn_Records!$T6212&lt;100,"old")</f>
        <v>middle-aged</v>
      </c>
      <c r="V6212" s="8" t="str">
        <f t="array" ref="V6212">IFS(Customer_Churn_Records!$D6212&lt;701,"less-score",Customer_Churn_Records!$D6212&lt;851,"high-score")</f>
        <v>less-score</v>
      </c>
      <c r="W6212" s="8" t="str">
        <f t="array" ref="W6212">IF(Customer_Churn_Records!$X6212=0,0,IFS(Customer_Churn_Records!$X6212&lt;100000,"low",Customer_Churn_Records!$X6212&lt;300000,"high"))</f>
        <v>low</v>
      </c>
      <c r="X6212" s="8">
        <f>ROUND(Customer_Churn_Records!$I6212,0)</f>
        <v>61592</v>
      </c>
    </row>
    <row r="6213" ht="14.25" customHeight="1">
      <c r="A6213" s="6">
        <v>3529.0</v>
      </c>
      <c r="B6213" s="6">
        <v>1.5612769E7</v>
      </c>
      <c r="C6213" s="6" t="s">
        <v>1696</v>
      </c>
      <c r="D6213" s="6">
        <v>692.0</v>
      </c>
      <c r="E6213" s="6" t="s">
        <v>7</v>
      </c>
      <c r="F6213" s="6" t="s">
        <v>11</v>
      </c>
      <c r="G6213" s="7" t="s">
        <v>160</v>
      </c>
      <c r="H6213" s="6">
        <v>5.0</v>
      </c>
      <c r="I6213" s="6" t="s">
        <v>14800</v>
      </c>
      <c r="J6213" s="6">
        <v>1.0</v>
      </c>
      <c r="K6213" s="6">
        <v>1.0</v>
      </c>
      <c r="L6213" s="6">
        <v>1.0</v>
      </c>
      <c r="M6213" s="6" t="s">
        <v>14801</v>
      </c>
      <c r="N6213" s="6">
        <v>0.0</v>
      </c>
      <c r="O6213" s="6">
        <v>0.0</v>
      </c>
      <c r="P6213" s="6">
        <v>3.0</v>
      </c>
      <c r="Q6213" s="6" t="s">
        <v>44</v>
      </c>
      <c r="R6213" s="6">
        <v>963.0</v>
      </c>
      <c r="S6213" s="6">
        <f>COUNTIF(Customer_Churn_Records!$B$2:$B$10000,Customer_Churn_Records!$B6213)</f>
        <v>1</v>
      </c>
      <c r="T6213" s="6">
        <f>ROUNDUP(Customer_Churn_Records!$G6213,0)</f>
        <v>28</v>
      </c>
      <c r="U6213" s="6" t="str">
        <f t="array" ref="U6213">IFS(Customer_Churn_Records!$T6213&lt;30,"young",Customer_Churn_Records!$T6213&lt;50,"middle-aged",Customer_Churn_Records!$T6213&lt;100,"old")</f>
        <v>young</v>
      </c>
      <c r="V6213" s="8" t="str">
        <f t="array" ref="V6213">IFS(Customer_Churn_Records!$D6213&lt;701,"less-score",Customer_Churn_Records!$D6213&lt;851,"high-score")</f>
        <v>less-score</v>
      </c>
      <c r="W6213" s="8" t="str">
        <f t="array" ref="W6213">IF(Customer_Churn_Records!$X6213=0,0,IFS(Customer_Churn_Records!$X6213&lt;100000,"low",Customer_Churn_Records!$X6213&lt;300000,"high"))</f>
        <v>low</v>
      </c>
      <c r="X6213" s="8">
        <f>ROUND(Customer_Churn_Records!$I6213,0)</f>
        <v>61582</v>
      </c>
    </row>
    <row r="6214" ht="14.25" customHeight="1">
      <c r="A6214" s="6">
        <v>2477.0</v>
      </c>
      <c r="B6214" s="6">
        <v>1.5617136E7</v>
      </c>
      <c r="C6214" s="6" t="s">
        <v>3472</v>
      </c>
      <c r="D6214" s="6">
        <v>451.0</v>
      </c>
      <c r="E6214" s="6" t="s">
        <v>8</v>
      </c>
      <c r="F6214" s="6" t="s">
        <v>10</v>
      </c>
      <c r="G6214" s="7" t="s">
        <v>41</v>
      </c>
      <c r="H6214" s="6">
        <v>9.0</v>
      </c>
      <c r="I6214" s="6" t="s">
        <v>14802</v>
      </c>
      <c r="J6214" s="6">
        <v>1.0</v>
      </c>
      <c r="K6214" s="6">
        <v>1.0</v>
      </c>
      <c r="L6214" s="6">
        <v>1.0</v>
      </c>
      <c r="M6214" s="6" t="s">
        <v>14803</v>
      </c>
      <c r="N6214" s="6">
        <v>0.0</v>
      </c>
      <c r="O6214" s="6">
        <v>0.0</v>
      </c>
      <c r="P6214" s="6">
        <v>1.0</v>
      </c>
      <c r="Q6214" s="6" t="s">
        <v>49</v>
      </c>
      <c r="R6214" s="6">
        <v>628.0</v>
      </c>
      <c r="S6214" s="6">
        <f>COUNTIF(Customer_Churn_Records!$B$2:$B$10000,Customer_Churn_Records!$B6214)</f>
        <v>1</v>
      </c>
      <c r="T6214" s="6">
        <f>ROUNDUP(Customer_Churn_Records!$G6214,0)</f>
        <v>38</v>
      </c>
      <c r="U6214" s="6" t="str">
        <f t="array" ref="U6214">IFS(Customer_Churn_Records!$T6214&lt;30,"young",Customer_Churn_Records!$T6214&lt;50,"middle-aged",Customer_Churn_Records!$T6214&lt;100,"old")</f>
        <v>middle-aged</v>
      </c>
      <c r="V6214" s="8" t="str">
        <f t="array" ref="V6214">IFS(Customer_Churn_Records!$D6214&lt;701,"less-score",Customer_Churn_Records!$D6214&lt;851,"high-score")</f>
        <v>less-score</v>
      </c>
      <c r="W6214" s="8" t="str">
        <f t="array" ref="W6214">IF(Customer_Churn_Records!$X6214=0,0,IFS(Customer_Churn_Records!$X6214&lt;100000,"low",Customer_Churn_Records!$X6214&lt;300000,"high"))</f>
        <v>low</v>
      </c>
      <c r="X6214" s="8">
        <f>ROUND(Customer_Churn_Records!$I6214,0)</f>
        <v>61482</v>
      </c>
    </row>
    <row r="6215" ht="14.25" customHeight="1">
      <c r="A6215" s="6">
        <v>5019.0</v>
      </c>
      <c r="B6215" s="6">
        <v>1.5754577E7</v>
      </c>
      <c r="C6215" s="6" t="s">
        <v>238</v>
      </c>
      <c r="D6215" s="6">
        <v>556.0</v>
      </c>
      <c r="E6215" s="6" t="s">
        <v>7</v>
      </c>
      <c r="F6215" s="6" t="s">
        <v>10</v>
      </c>
      <c r="G6215" s="7" t="s">
        <v>359</v>
      </c>
      <c r="H6215" s="6">
        <v>8.0</v>
      </c>
      <c r="I6215" s="6" t="s">
        <v>14804</v>
      </c>
      <c r="J6215" s="6">
        <v>1.0</v>
      </c>
      <c r="K6215" s="6">
        <v>1.0</v>
      </c>
      <c r="L6215" s="6">
        <v>0.0</v>
      </c>
      <c r="M6215" s="6" t="s">
        <v>14805</v>
      </c>
      <c r="N6215" s="6">
        <v>1.0</v>
      </c>
      <c r="O6215" s="6">
        <v>1.0</v>
      </c>
      <c r="P6215" s="6">
        <v>4.0</v>
      </c>
      <c r="Q6215" s="6" t="s">
        <v>49</v>
      </c>
      <c r="R6215" s="6">
        <v>647.0</v>
      </c>
      <c r="S6215" s="6">
        <f>COUNTIF(Customer_Churn_Records!$B$2:$B$10000,Customer_Churn_Records!$B6215)</f>
        <v>1</v>
      </c>
      <c r="T6215" s="6">
        <f>ROUNDUP(Customer_Churn_Records!$G6215,0)</f>
        <v>51</v>
      </c>
      <c r="U6215" s="6" t="str">
        <f t="array" ref="U6215">IFS(Customer_Churn_Records!$T6215&lt;30,"young",Customer_Churn_Records!$T6215&lt;50,"middle-aged",Customer_Churn_Records!$T6215&lt;100,"old")</f>
        <v>old</v>
      </c>
      <c r="V6215" s="8" t="str">
        <f t="array" ref="V6215">IFS(Customer_Churn_Records!$D6215&lt;701,"less-score",Customer_Churn_Records!$D6215&lt;851,"high-score")</f>
        <v>less-score</v>
      </c>
      <c r="W6215" s="8" t="str">
        <f t="array" ref="W6215">IF(Customer_Churn_Records!$X6215=0,0,IFS(Customer_Churn_Records!$X6215&lt;100000,"low",Customer_Churn_Records!$X6215&lt;300000,"high"))</f>
        <v>low</v>
      </c>
      <c r="X6215" s="8">
        <f>ROUND(Customer_Churn_Records!$I6215,0)</f>
        <v>61354</v>
      </c>
    </row>
    <row r="6216" ht="14.25" customHeight="1">
      <c r="A6216" s="6">
        <v>8218.0</v>
      </c>
      <c r="B6216" s="6">
        <v>1.56355E7</v>
      </c>
      <c r="C6216" s="6" t="s">
        <v>7636</v>
      </c>
      <c r="D6216" s="6">
        <v>605.0</v>
      </c>
      <c r="E6216" s="6" t="s">
        <v>8</v>
      </c>
      <c r="F6216" s="6" t="s">
        <v>11</v>
      </c>
      <c r="G6216" s="7" t="s">
        <v>6715</v>
      </c>
      <c r="H6216" s="6">
        <v>2.0</v>
      </c>
      <c r="I6216" s="6" t="s">
        <v>14806</v>
      </c>
      <c r="J6216" s="6">
        <v>1.0</v>
      </c>
      <c r="K6216" s="6">
        <v>0.0</v>
      </c>
      <c r="L6216" s="6">
        <v>1.0</v>
      </c>
      <c r="M6216" s="6" t="s">
        <v>14807</v>
      </c>
      <c r="N6216" s="6">
        <v>0.0</v>
      </c>
      <c r="O6216" s="6">
        <v>0.0</v>
      </c>
      <c r="P6216" s="6">
        <v>2.0</v>
      </c>
      <c r="Q6216" s="6" t="s">
        <v>44</v>
      </c>
      <c r="R6216" s="6">
        <v>470.0</v>
      </c>
      <c r="S6216" s="6">
        <f>COUNTIF(Customer_Churn_Records!$B$2:$B$10000,Customer_Churn_Records!$B6216)</f>
        <v>1</v>
      </c>
      <c r="T6216" s="6">
        <f>ROUNDUP(Customer_Churn_Records!$G6216,0)</f>
        <v>75</v>
      </c>
      <c r="U6216" s="6" t="str">
        <f t="array" ref="U6216">IFS(Customer_Churn_Records!$T6216&lt;30,"young",Customer_Churn_Records!$T6216&lt;50,"middle-aged",Customer_Churn_Records!$T6216&lt;100,"old")</f>
        <v>old</v>
      </c>
      <c r="V6216" s="8" t="str">
        <f t="array" ref="V6216">IFS(Customer_Churn_Records!$D6216&lt;701,"less-score",Customer_Churn_Records!$D6216&lt;851,"high-score")</f>
        <v>less-score</v>
      </c>
      <c r="W6216" s="8" t="str">
        <f t="array" ref="W6216">IF(Customer_Churn_Records!$X6216=0,0,IFS(Customer_Churn_Records!$X6216&lt;100000,"low",Customer_Churn_Records!$X6216&lt;300000,"high"))</f>
        <v>low</v>
      </c>
      <c r="X6216" s="8">
        <f>ROUND(Customer_Churn_Records!$I6216,0)</f>
        <v>61320</v>
      </c>
    </row>
    <row r="6217" ht="14.25" customHeight="1">
      <c r="A6217" s="6">
        <v>3476.0</v>
      </c>
      <c r="B6217" s="6">
        <v>1.5770554E7</v>
      </c>
      <c r="C6217" s="6" t="s">
        <v>1214</v>
      </c>
      <c r="D6217" s="6">
        <v>769.0</v>
      </c>
      <c r="E6217" s="6" t="s">
        <v>7</v>
      </c>
      <c r="F6217" s="6" t="s">
        <v>11</v>
      </c>
      <c r="G6217" s="7" t="s">
        <v>363</v>
      </c>
      <c r="H6217" s="6">
        <v>4.0</v>
      </c>
      <c r="I6217" s="6" t="s">
        <v>14808</v>
      </c>
      <c r="J6217" s="6">
        <v>2.0</v>
      </c>
      <c r="K6217" s="6">
        <v>1.0</v>
      </c>
      <c r="L6217" s="6">
        <v>1.0</v>
      </c>
      <c r="M6217" s="6" t="s">
        <v>14809</v>
      </c>
      <c r="N6217" s="6">
        <v>0.0</v>
      </c>
      <c r="O6217" s="6">
        <v>0.0</v>
      </c>
      <c r="P6217" s="6">
        <v>4.0</v>
      </c>
      <c r="Q6217" s="6" t="s">
        <v>58</v>
      </c>
      <c r="R6217" s="6">
        <v>311.0</v>
      </c>
      <c r="S6217" s="6">
        <f>COUNTIF(Customer_Churn_Records!$B$2:$B$10000,Customer_Churn_Records!$B6217)</f>
        <v>1</v>
      </c>
      <c r="T6217" s="6">
        <f>ROUNDUP(Customer_Churn_Records!$G6217,0)</f>
        <v>31</v>
      </c>
      <c r="U6217" s="6" t="str">
        <f t="array" ref="U6217">IFS(Customer_Churn_Records!$T6217&lt;30,"young",Customer_Churn_Records!$T6217&lt;50,"middle-aged",Customer_Churn_Records!$T6217&lt;100,"old")</f>
        <v>middle-aged</v>
      </c>
      <c r="V6217" s="8" t="str">
        <f t="array" ref="V6217">IFS(Customer_Churn_Records!$D6217&lt;701,"less-score",Customer_Churn_Records!$D6217&lt;851,"high-score")</f>
        <v>high-score</v>
      </c>
      <c r="W6217" s="8" t="str">
        <f t="array" ref="W6217">IF(Customer_Churn_Records!$X6217=0,0,IFS(Customer_Churn_Records!$X6217&lt;100000,"low",Customer_Churn_Records!$X6217&lt;300000,"high"))</f>
        <v>low</v>
      </c>
      <c r="X6217" s="8">
        <f>ROUND(Customer_Churn_Records!$I6217,0)</f>
        <v>61297</v>
      </c>
    </row>
    <row r="6218" ht="14.25" customHeight="1">
      <c r="A6218" s="6">
        <v>8746.0</v>
      </c>
      <c r="B6218" s="6">
        <v>1.5793424E7</v>
      </c>
      <c r="C6218" s="6" t="s">
        <v>351</v>
      </c>
      <c r="D6218" s="6">
        <v>663.0</v>
      </c>
      <c r="E6218" s="6" t="s">
        <v>9</v>
      </c>
      <c r="F6218" s="6" t="s">
        <v>10</v>
      </c>
      <c r="G6218" s="7" t="s">
        <v>160</v>
      </c>
      <c r="H6218" s="6">
        <v>8.0</v>
      </c>
      <c r="I6218" s="6" t="s">
        <v>14810</v>
      </c>
      <c r="J6218" s="6">
        <v>2.0</v>
      </c>
      <c r="K6218" s="6">
        <v>1.0</v>
      </c>
      <c r="L6218" s="6">
        <v>0.0</v>
      </c>
      <c r="M6218" s="6" t="s">
        <v>14811</v>
      </c>
      <c r="N6218" s="6">
        <v>0.0</v>
      </c>
      <c r="O6218" s="6">
        <v>0.0</v>
      </c>
      <c r="P6218" s="6">
        <v>4.0</v>
      </c>
      <c r="Q6218" s="6" t="s">
        <v>79</v>
      </c>
      <c r="R6218" s="6">
        <v>244.0</v>
      </c>
      <c r="S6218" s="6">
        <f>COUNTIF(Customer_Churn_Records!$B$2:$B$10000,Customer_Churn_Records!$B6218)</f>
        <v>1</v>
      </c>
      <c r="T6218" s="6">
        <f>ROUNDUP(Customer_Churn_Records!$G6218,0)</f>
        <v>28</v>
      </c>
      <c r="U6218" s="6" t="str">
        <f t="array" ref="U6218">IFS(Customer_Churn_Records!$T6218&lt;30,"young",Customer_Churn_Records!$T6218&lt;50,"middle-aged",Customer_Churn_Records!$T6218&lt;100,"old")</f>
        <v>young</v>
      </c>
      <c r="V6218" s="8" t="str">
        <f t="array" ref="V6218">IFS(Customer_Churn_Records!$D6218&lt;701,"less-score",Customer_Churn_Records!$D6218&lt;851,"high-score")</f>
        <v>less-score</v>
      </c>
      <c r="W6218" s="8" t="str">
        <f t="array" ref="W6218">IF(Customer_Churn_Records!$X6218=0,0,IFS(Customer_Churn_Records!$X6218&lt;100000,"low",Customer_Churn_Records!$X6218&lt;300000,"high"))</f>
        <v>low</v>
      </c>
      <c r="X6218" s="8">
        <f>ROUND(Customer_Churn_Records!$I6218,0)</f>
        <v>61275</v>
      </c>
    </row>
    <row r="6219" ht="14.25" customHeight="1">
      <c r="A6219" s="6">
        <v>4289.0</v>
      </c>
      <c r="B6219" s="6">
        <v>1.5762882E7</v>
      </c>
      <c r="C6219" s="6" t="s">
        <v>911</v>
      </c>
      <c r="D6219" s="6">
        <v>577.0</v>
      </c>
      <c r="E6219" s="6" t="s">
        <v>8</v>
      </c>
      <c r="F6219" s="6" t="s">
        <v>10</v>
      </c>
      <c r="G6219" s="7" t="s">
        <v>363</v>
      </c>
      <c r="H6219" s="6">
        <v>4.0</v>
      </c>
      <c r="I6219" s="6" t="s">
        <v>14812</v>
      </c>
      <c r="J6219" s="6">
        <v>1.0</v>
      </c>
      <c r="K6219" s="6">
        <v>1.0</v>
      </c>
      <c r="L6219" s="6">
        <v>1.0</v>
      </c>
      <c r="M6219" s="6" t="s">
        <v>14813</v>
      </c>
      <c r="N6219" s="6">
        <v>0.0</v>
      </c>
      <c r="O6219" s="6">
        <v>0.0</v>
      </c>
      <c r="P6219" s="6">
        <v>2.0</v>
      </c>
      <c r="Q6219" s="6" t="s">
        <v>49</v>
      </c>
      <c r="R6219" s="6">
        <v>233.0</v>
      </c>
      <c r="S6219" s="6">
        <f>COUNTIF(Customer_Churn_Records!$B$2:$B$10000,Customer_Churn_Records!$B6219)</f>
        <v>1</v>
      </c>
      <c r="T6219" s="6">
        <f>ROUNDUP(Customer_Churn_Records!$G6219,0)</f>
        <v>31</v>
      </c>
      <c r="U6219" s="6" t="str">
        <f t="array" ref="U6219">IFS(Customer_Churn_Records!$T6219&lt;30,"young",Customer_Churn_Records!$T6219&lt;50,"middle-aged",Customer_Churn_Records!$T6219&lt;100,"old")</f>
        <v>middle-aged</v>
      </c>
      <c r="V6219" s="8" t="str">
        <f t="array" ref="V6219">IFS(Customer_Churn_Records!$D6219&lt;701,"less-score",Customer_Churn_Records!$D6219&lt;851,"high-score")</f>
        <v>less-score</v>
      </c>
      <c r="W6219" s="8" t="str">
        <f t="array" ref="W6219">IF(Customer_Churn_Records!$X6219=0,0,IFS(Customer_Churn_Records!$X6219&lt;100000,"low",Customer_Churn_Records!$X6219&lt;300000,"high"))</f>
        <v>low</v>
      </c>
      <c r="X6219" s="8">
        <f>ROUND(Customer_Churn_Records!$I6219,0)</f>
        <v>61211</v>
      </c>
    </row>
    <row r="6220" ht="14.25" customHeight="1">
      <c r="A6220" s="6">
        <v>1656.0</v>
      </c>
      <c r="B6220" s="6">
        <v>1.5659105E7</v>
      </c>
      <c r="C6220" s="6" t="s">
        <v>14814</v>
      </c>
      <c r="D6220" s="6">
        <v>669.0</v>
      </c>
      <c r="E6220" s="6" t="s">
        <v>7</v>
      </c>
      <c r="F6220" s="6" t="s">
        <v>10</v>
      </c>
      <c r="G6220" s="7" t="s">
        <v>177</v>
      </c>
      <c r="H6220" s="6">
        <v>9.0</v>
      </c>
      <c r="I6220" s="6" t="s">
        <v>14815</v>
      </c>
      <c r="J6220" s="6">
        <v>1.0</v>
      </c>
      <c r="K6220" s="6">
        <v>1.0</v>
      </c>
      <c r="L6220" s="6">
        <v>0.0</v>
      </c>
      <c r="M6220" s="6" t="s">
        <v>14816</v>
      </c>
      <c r="N6220" s="6">
        <v>0.0</v>
      </c>
      <c r="O6220" s="6">
        <v>0.0</v>
      </c>
      <c r="P6220" s="6">
        <v>5.0</v>
      </c>
      <c r="Q6220" s="6" t="s">
        <v>44</v>
      </c>
      <c r="R6220" s="6">
        <v>269.0</v>
      </c>
      <c r="S6220" s="6">
        <f>COUNTIF(Customer_Churn_Records!$B$2:$B$10000,Customer_Churn_Records!$B6220)</f>
        <v>1</v>
      </c>
      <c r="T6220" s="6">
        <f>ROUNDUP(Customer_Churn_Records!$G6220,0)</f>
        <v>47</v>
      </c>
      <c r="U6220" s="6" t="str">
        <f t="array" ref="U6220">IFS(Customer_Churn_Records!$T6220&lt;30,"young",Customer_Churn_Records!$T6220&lt;50,"middle-aged",Customer_Churn_Records!$T6220&lt;100,"old")</f>
        <v>middle-aged</v>
      </c>
      <c r="V6220" s="8" t="str">
        <f t="array" ref="V6220">IFS(Customer_Churn_Records!$D6220&lt;701,"less-score",Customer_Churn_Records!$D6220&lt;851,"high-score")</f>
        <v>less-score</v>
      </c>
      <c r="W6220" s="8" t="str">
        <f t="array" ref="W6220">IF(Customer_Churn_Records!$X6220=0,0,IFS(Customer_Churn_Records!$X6220&lt;100000,"low",Customer_Churn_Records!$X6220&lt;300000,"high"))</f>
        <v>low</v>
      </c>
      <c r="X6220" s="8">
        <f>ROUND(Customer_Churn_Records!$I6220,0)</f>
        <v>61197</v>
      </c>
    </row>
    <row r="6221" ht="14.25" customHeight="1">
      <c r="A6221" s="6">
        <v>9617.0</v>
      </c>
      <c r="B6221" s="6">
        <v>1.5664539E7</v>
      </c>
      <c r="C6221" s="6" t="s">
        <v>5581</v>
      </c>
      <c r="D6221" s="6">
        <v>683.0</v>
      </c>
      <c r="E6221" s="6" t="s">
        <v>9</v>
      </c>
      <c r="F6221" s="6" t="s">
        <v>11</v>
      </c>
      <c r="G6221" s="7" t="s">
        <v>87</v>
      </c>
      <c r="H6221" s="6">
        <v>9.0</v>
      </c>
      <c r="I6221" s="6" t="s">
        <v>14817</v>
      </c>
      <c r="J6221" s="6">
        <v>1.0</v>
      </c>
      <c r="K6221" s="6">
        <v>0.0</v>
      </c>
      <c r="L6221" s="6">
        <v>0.0</v>
      </c>
      <c r="M6221" s="6" t="s">
        <v>14818</v>
      </c>
      <c r="N6221" s="6">
        <v>0.0</v>
      </c>
      <c r="O6221" s="6">
        <v>0.0</v>
      </c>
      <c r="P6221" s="6">
        <v>3.0</v>
      </c>
      <c r="Q6221" s="6" t="s">
        <v>49</v>
      </c>
      <c r="R6221" s="6">
        <v>306.0</v>
      </c>
      <c r="S6221" s="6">
        <f>COUNTIF(Customer_Churn_Records!$B$2:$B$10000,Customer_Churn_Records!$B6221)</f>
        <v>1</v>
      </c>
      <c r="T6221" s="6">
        <f>ROUNDUP(Customer_Churn_Records!$G6221,0)</f>
        <v>35</v>
      </c>
      <c r="U6221" s="6" t="str">
        <f t="array" ref="U6221">IFS(Customer_Churn_Records!$T6221&lt;30,"young",Customer_Churn_Records!$T6221&lt;50,"middle-aged",Customer_Churn_Records!$T6221&lt;100,"old")</f>
        <v>middle-aged</v>
      </c>
      <c r="V6221" s="8" t="str">
        <f t="array" ref="V6221">IFS(Customer_Churn_Records!$D6221&lt;701,"less-score",Customer_Churn_Records!$D6221&lt;851,"high-score")</f>
        <v>less-score</v>
      </c>
      <c r="W6221" s="8" t="str">
        <f t="array" ref="W6221">IF(Customer_Churn_Records!$X6221=0,0,IFS(Customer_Churn_Records!$X6221&lt;100000,"low",Customer_Churn_Records!$X6221&lt;300000,"high"))</f>
        <v>low</v>
      </c>
      <c r="X6221" s="8">
        <f>ROUND(Customer_Churn_Records!$I6221,0)</f>
        <v>61172</v>
      </c>
    </row>
    <row r="6222" ht="14.25" customHeight="1">
      <c r="A6222" s="6">
        <v>4376.0</v>
      </c>
      <c r="B6222" s="6">
        <v>1.5616555E7</v>
      </c>
      <c r="C6222" s="6" t="s">
        <v>3316</v>
      </c>
      <c r="D6222" s="6">
        <v>850.0</v>
      </c>
      <c r="E6222" s="6" t="s">
        <v>8</v>
      </c>
      <c r="F6222" s="6" t="s">
        <v>11</v>
      </c>
      <c r="G6222" s="7" t="s">
        <v>167</v>
      </c>
      <c r="H6222" s="6">
        <v>8.0</v>
      </c>
      <c r="I6222" s="6" t="s">
        <v>14819</v>
      </c>
      <c r="J6222" s="6">
        <v>1.0</v>
      </c>
      <c r="K6222" s="6">
        <v>1.0</v>
      </c>
      <c r="L6222" s="6">
        <v>0.0</v>
      </c>
      <c r="M6222" s="6" t="s">
        <v>14820</v>
      </c>
      <c r="N6222" s="6">
        <v>0.0</v>
      </c>
      <c r="O6222" s="6">
        <v>0.0</v>
      </c>
      <c r="P6222" s="6">
        <v>4.0</v>
      </c>
      <c r="Q6222" s="6" t="s">
        <v>44</v>
      </c>
      <c r="R6222" s="6">
        <v>448.0</v>
      </c>
      <c r="S6222" s="6">
        <f>COUNTIF(Customer_Churn_Records!$B$2:$B$10000,Customer_Churn_Records!$B6222)</f>
        <v>1</v>
      </c>
      <c r="T6222" s="6">
        <f>ROUNDUP(Customer_Churn_Records!$G6222,0)</f>
        <v>41</v>
      </c>
      <c r="U6222" s="6" t="str">
        <f t="array" ref="U6222">IFS(Customer_Churn_Records!$T6222&lt;30,"young",Customer_Churn_Records!$T6222&lt;50,"middle-aged",Customer_Churn_Records!$T6222&lt;100,"old")</f>
        <v>middle-aged</v>
      </c>
      <c r="V6222" s="8" t="str">
        <f t="array" ref="V6222">IFS(Customer_Churn_Records!$D6222&lt;701,"less-score",Customer_Churn_Records!$D6222&lt;851,"high-score")</f>
        <v>high-score</v>
      </c>
      <c r="W6222" s="8" t="str">
        <f t="array" ref="W6222">IF(Customer_Churn_Records!$X6222=0,0,IFS(Customer_Churn_Records!$X6222&lt;100000,"low",Customer_Churn_Records!$X6222&lt;300000,"high"))</f>
        <v>low</v>
      </c>
      <c r="X6222" s="8">
        <f>ROUND(Customer_Churn_Records!$I6222,0)</f>
        <v>60881</v>
      </c>
    </row>
    <row r="6223" ht="14.25" customHeight="1">
      <c r="A6223" s="6">
        <v>1378.0</v>
      </c>
      <c r="B6223" s="6">
        <v>1.5808228E7</v>
      </c>
      <c r="C6223" s="6" t="s">
        <v>1045</v>
      </c>
      <c r="D6223" s="6">
        <v>768.0</v>
      </c>
      <c r="E6223" s="6" t="s">
        <v>9</v>
      </c>
      <c r="F6223" s="6" t="s">
        <v>10</v>
      </c>
      <c r="G6223" s="7" t="s">
        <v>220</v>
      </c>
      <c r="H6223" s="6">
        <v>6.0</v>
      </c>
      <c r="I6223" s="6" t="s">
        <v>14821</v>
      </c>
      <c r="J6223" s="6">
        <v>1.0</v>
      </c>
      <c r="K6223" s="6">
        <v>1.0</v>
      </c>
      <c r="L6223" s="6">
        <v>1.0</v>
      </c>
      <c r="M6223" s="6" t="s">
        <v>14822</v>
      </c>
      <c r="N6223" s="6">
        <v>0.0</v>
      </c>
      <c r="O6223" s="6">
        <v>0.0</v>
      </c>
      <c r="P6223" s="6">
        <v>4.0</v>
      </c>
      <c r="Q6223" s="6" t="s">
        <v>58</v>
      </c>
      <c r="R6223" s="6">
        <v>570.0</v>
      </c>
      <c r="S6223" s="6">
        <f>COUNTIF(Customer_Churn_Records!$B$2:$B$10000,Customer_Churn_Records!$B6223)</f>
        <v>1</v>
      </c>
      <c r="T6223" s="6">
        <f>ROUNDUP(Customer_Churn_Records!$G6223,0)</f>
        <v>44</v>
      </c>
      <c r="U6223" s="6" t="str">
        <f t="array" ref="U6223">IFS(Customer_Churn_Records!$T6223&lt;30,"young",Customer_Churn_Records!$T6223&lt;50,"middle-aged",Customer_Churn_Records!$T6223&lt;100,"old")</f>
        <v>middle-aged</v>
      </c>
      <c r="V6223" s="8" t="str">
        <f t="array" ref="V6223">IFS(Customer_Churn_Records!$D6223&lt;701,"less-score",Customer_Churn_Records!$D6223&lt;851,"high-score")</f>
        <v>high-score</v>
      </c>
      <c r="W6223" s="8" t="str">
        <f t="array" ref="W6223">IF(Customer_Churn_Records!$X6223=0,0,IFS(Customer_Churn_Records!$X6223&lt;100000,"low",Customer_Churn_Records!$X6223&lt;300000,"high"))</f>
        <v>low</v>
      </c>
      <c r="X6223" s="8">
        <f>ROUND(Customer_Churn_Records!$I6223,0)</f>
        <v>60603</v>
      </c>
    </row>
    <row r="6224" ht="14.25" customHeight="1">
      <c r="A6224" s="6">
        <v>8546.0</v>
      </c>
      <c r="B6224" s="6">
        <v>1.5674179E7</v>
      </c>
      <c r="C6224" s="6" t="s">
        <v>5859</v>
      </c>
      <c r="D6224" s="6">
        <v>513.0</v>
      </c>
      <c r="E6224" s="6" t="s">
        <v>8</v>
      </c>
      <c r="F6224" s="6" t="s">
        <v>11</v>
      </c>
      <c r="G6224" s="7" t="s">
        <v>140</v>
      </c>
      <c r="H6224" s="6">
        <v>7.0</v>
      </c>
      <c r="I6224" s="6" t="s">
        <v>14823</v>
      </c>
      <c r="J6224" s="6">
        <v>1.0</v>
      </c>
      <c r="K6224" s="6">
        <v>0.0</v>
      </c>
      <c r="L6224" s="6">
        <v>0.0</v>
      </c>
      <c r="M6224" s="6" t="s">
        <v>14824</v>
      </c>
      <c r="N6224" s="6">
        <v>0.0</v>
      </c>
      <c r="O6224" s="6">
        <v>0.0</v>
      </c>
      <c r="P6224" s="6">
        <v>1.0</v>
      </c>
      <c r="Q6224" s="6" t="s">
        <v>49</v>
      </c>
      <c r="R6224" s="6">
        <v>452.0</v>
      </c>
      <c r="S6224" s="6">
        <f>COUNTIF(Customer_Churn_Records!$B$2:$B$10000,Customer_Churn_Records!$B6224)</f>
        <v>1</v>
      </c>
      <c r="T6224" s="6">
        <f>ROUNDUP(Customer_Churn_Records!$G6224,0)</f>
        <v>34</v>
      </c>
      <c r="U6224" s="6" t="str">
        <f t="array" ref="U6224">IFS(Customer_Churn_Records!$T6224&lt;30,"young",Customer_Churn_Records!$T6224&lt;50,"middle-aged",Customer_Churn_Records!$T6224&lt;100,"old")</f>
        <v>middle-aged</v>
      </c>
      <c r="V6224" s="8" t="str">
        <f t="array" ref="V6224">IFS(Customer_Churn_Records!$D6224&lt;701,"less-score",Customer_Churn_Records!$D6224&lt;851,"high-score")</f>
        <v>less-score</v>
      </c>
      <c r="W6224" s="8" t="str">
        <f t="array" ref="W6224">IF(Customer_Churn_Records!$X6224=0,0,IFS(Customer_Churn_Records!$X6224&lt;100000,"low",Customer_Churn_Records!$X6224&lt;300000,"high"))</f>
        <v>low</v>
      </c>
      <c r="X6224" s="8">
        <f>ROUND(Customer_Churn_Records!$I6224,0)</f>
        <v>60515</v>
      </c>
    </row>
    <row r="6225" ht="14.25" customHeight="1">
      <c r="A6225" s="6">
        <v>9676.0</v>
      </c>
      <c r="B6225" s="6">
        <v>1.5638621E7</v>
      </c>
      <c r="C6225" s="6" t="s">
        <v>193</v>
      </c>
      <c r="D6225" s="6">
        <v>735.0</v>
      </c>
      <c r="E6225" s="6" t="s">
        <v>9</v>
      </c>
      <c r="F6225" s="6" t="s">
        <v>11</v>
      </c>
      <c r="G6225" s="7" t="s">
        <v>107</v>
      </c>
      <c r="H6225" s="6">
        <v>1.0</v>
      </c>
      <c r="I6225" s="6" t="s">
        <v>14825</v>
      </c>
      <c r="J6225" s="6">
        <v>1.0</v>
      </c>
      <c r="K6225" s="6">
        <v>1.0</v>
      </c>
      <c r="L6225" s="6">
        <v>0.0</v>
      </c>
      <c r="M6225" s="6" t="s">
        <v>14826</v>
      </c>
      <c r="N6225" s="6">
        <v>0.0</v>
      </c>
      <c r="O6225" s="6">
        <v>0.0</v>
      </c>
      <c r="P6225" s="6">
        <v>3.0</v>
      </c>
      <c r="Q6225" s="6" t="s">
        <v>49</v>
      </c>
      <c r="R6225" s="6">
        <v>351.0</v>
      </c>
      <c r="S6225" s="6">
        <f>COUNTIF(Customer_Churn_Records!$B$2:$B$10000,Customer_Churn_Records!$B6225)</f>
        <v>1</v>
      </c>
      <c r="T6225" s="6">
        <f>ROUNDUP(Customer_Churn_Records!$G6225,0)</f>
        <v>39</v>
      </c>
      <c r="U6225" s="6" t="str">
        <f t="array" ref="U6225">IFS(Customer_Churn_Records!$T6225&lt;30,"young",Customer_Churn_Records!$T6225&lt;50,"middle-aged",Customer_Churn_Records!$T6225&lt;100,"old")</f>
        <v>middle-aged</v>
      </c>
      <c r="V6225" s="8" t="str">
        <f t="array" ref="V6225">IFS(Customer_Churn_Records!$D6225&lt;701,"less-score",Customer_Churn_Records!$D6225&lt;851,"high-score")</f>
        <v>high-score</v>
      </c>
      <c r="W6225" s="8" t="str">
        <f t="array" ref="W6225">IF(Customer_Churn_Records!$X6225=0,0,IFS(Customer_Churn_Records!$X6225&lt;100000,"low",Customer_Churn_Records!$X6225&lt;300000,"high"))</f>
        <v>low</v>
      </c>
      <c r="X6225" s="8">
        <f>ROUND(Customer_Churn_Records!$I6225,0)</f>
        <v>60375</v>
      </c>
    </row>
    <row r="6226" ht="14.25" customHeight="1">
      <c r="A6226" s="6">
        <v>1593.0</v>
      </c>
      <c r="B6226" s="6">
        <v>1.5729668E7</v>
      </c>
      <c r="C6226" s="6" t="s">
        <v>14827</v>
      </c>
      <c r="D6226" s="6">
        <v>521.0</v>
      </c>
      <c r="E6226" s="6" t="s">
        <v>9</v>
      </c>
      <c r="F6226" s="6" t="s">
        <v>11</v>
      </c>
      <c r="G6226" s="7" t="s">
        <v>99</v>
      </c>
      <c r="H6226" s="6">
        <v>3.0</v>
      </c>
      <c r="I6226" s="6" t="s">
        <v>14828</v>
      </c>
      <c r="J6226" s="6">
        <v>1.0</v>
      </c>
      <c r="K6226" s="6">
        <v>1.0</v>
      </c>
      <c r="L6226" s="6">
        <v>0.0</v>
      </c>
      <c r="M6226" s="6" t="s">
        <v>14829</v>
      </c>
      <c r="N6226" s="6">
        <v>0.0</v>
      </c>
      <c r="O6226" s="6">
        <v>0.0</v>
      </c>
      <c r="P6226" s="6">
        <v>3.0</v>
      </c>
      <c r="Q6226" s="6" t="s">
        <v>58</v>
      </c>
      <c r="R6226" s="6">
        <v>700.0</v>
      </c>
      <c r="S6226" s="6">
        <f>COUNTIF(Customer_Churn_Records!$B$2:$B$10000,Customer_Churn_Records!$B6226)</f>
        <v>1</v>
      </c>
      <c r="T6226" s="6">
        <f>ROUNDUP(Customer_Churn_Records!$G6226,0)</f>
        <v>29</v>
      </c>
      <c r="U6226" s="6" t="str">
        <f t="array" ref="U6226">IFS(Customer_Churn_Records!$T6226&lt;30,"young",Customer_Churn_Records!$T6226&lt;50,"middle-aged",Customer_Churn_Records!$T6226&lt;100,"old")</f>
        <v>young</v>
      </c>
      <c r="V6226" s="8" t="str">
        <f t="array" ref="V6226">IFS(Customer_Churn_Records!$D6226&lt;701,"less-score",Customer_Churn_Records!$D6226&lt;851,"high-score")</f>
        <v>less-score</v>
      </c>
      <c r="W6226" s="8" t="str">
        <f t="array" ref="W6226">IF(Customer_Churn_Records!$X6226=0,0,IFS(Customer_Churn_Records!$X6226&lt;100000,"low",Customer_Churn_Records!$X6226&lt;300000,"high"))</f>
        <v>low</v>
      </c>
      <c r="X6226" s="8">
        <f>ROUND(Customer_Churn_Records!$I6226,0)</f>
        <v>60281</v>
      </c>
    </row>
    <row r="6227" ht="14.25" customHeight="1">
      <c r="A6227" s="6">
        <v>2285.0</v>
      </c>
      <c r="B6227" s="6">
        <v>1.5766765E7</v>
      </c>
      <c r="C6227" s="6" t="s">
        <v>3462</v>
      </c>
      <c r="D6227" s="6">
        <v>664.0</v>
      </c>
      <c r="E6227" s="6" t="s">
        <v>8</v>
      </c>
      <c r="F6227" s="6" t="s">
        <v>11</v>
      </c>
      <c r="G6227" s="7" t="s">
        <v>107</v>
      </c>
      <c r="H6227" s="6">
        <v>7.0</v>
      </c>
      <c r="I6227" s="6" t="s">
        <v>14830</v>
      </c>
      <c r="J6227" s="6">
        <v>1.0</v>
      </c>
      <c r="K6227" s="6">
        <v>1.0</v>
      </c>
      <c r="L6227" s="6">
        <v>0.0</v>
      </c>
      <c r="M6227" s="6" t="s">
        <v>14831</v>
      </c>
      <c r="N6227" s="6">
        <v>0.0</v>
      </c>
      <c r="O6227" s="6">
        <v>0.0</v>
      </c>
      <c r="P6227" s="6">
        <v>5.0</v>
      </c>
      <c r="Q6227" s="6" t="s">
        <v>44</v>
      </c>
      <c r="R6227" s="6">
        <v>466.0</v>
      </c>
      <c r="S6227" s="6">
        <f>COUNTIF(Customer_Churn_Records!$B$2:$B$10000,Customer_Churn_Records!$B6227)</f>
        <v>1</v>
      </c>
      <c r="T6227" s="6">
        <f>ROUNDUP(Customer_Churn_Records!$G6227,0)</f>
        <v>39</v>
      </c>
      <c r="U6227" s="6" t="str">
        <f t="array" ref="U6227">IFS(Customer_Churn_Records!$T6227&lt;30,"young",Customer_Churn_Records!$T6227&lt;50,"middle-aged",Customer_Churn_Records!$T6227&lt;100,"old")</f>
        <v>middle-aged</v>
      </c>
      <c r="V6227" s="8" t="str">
        <f t="array" ref="V6227">IFS(Customer_Churn_Records!$D6227&lt;701,"less-score",Customer_Churn_Records!$D6227&lt;851,"high-score")</f>
        <v>less-score</v>
      </c>
      <c r="W6227" s="8" t="str">
        <f t="array" ref="W6227">IF(Customer_Churn_Records!$X6227=0,0,IFS(Customer_Churn_Records!$X6227&lt;100000,"low",Customer_Churn_Records!$X6227&lt;300000,"high"))</f>
        <v>low</v>
      </c>
      <c r="X6227" s="8">
        <f>ROUND(Customer_Churn_Records!$I6227,0)</f>
        <v>60263</v>
      </c>
    </row>
    <row r="6228" ht="14.25" customHeight="1">
      <c r="A6228" s="6">
        <v>5591.0</v>
      </c>
      <c r="B6228" s="6">
        <v>1.5681439E7</v>
      </c>
      <c r="C6228" s="6" t="s">
        <v>4514</v>
      </c>
      <c r="D6228" s="6">
        <v>775.0</v>
      </c>
      <c r="E6228" s="6" t="s">
        <v>8</v>
      </c>
      <c r="F6228" s="6" t="s">
        <v>11</v>
      </c>
      <c r="G6228" s="7" t="s">
        <v>213</v>
      </c>
      <c r="H6228" s="6">
        <v>10.0</v>
      </c>
      <c r="I6228" s="6" t="s">
        <v>14832</v>
      </c>
      <c r="J6228" s="6">
        <v>2.0</v>
      </c>
      <c r="K6228" s="6">
        <v>1.0</v>
      </c>
      <c r="L6228" s="6">
        <v>0.0</v>
      </c>
      <c r="M6228" s="6" t="s">
        <v>14833</v>
      </c>
      <c r="N6228" s="6">
        <v>0.0</v>
      </c>
      <c r="O6228" s="6">
        <v>0.0</v>
      </c>
      <c r="P6228" s="6">
        <v>4.0</v>
      </c>
      <c r="Q6228" s="6" t="s">
        <v>49</v>
      </c>
      <c r="R6228" s="6">
        <v>490.0</v>
      </c>
      <c r="S6228" s="6">
        <f>COUNTIF(Customer_Churn_Records!$B$2:$B$10000,Customer_Churn_Records!$B6228)</f>
        <v>1</v>
      </c>
      <c r="T6228" s="6">
        <f>ROUNDUP(Customer_Churn_Records!$G6228,0)</f>
        <v>25</v>
      </c>
      <c r="U6228" s="6" t="str">
        <f t="array" ref="U6228">IFS(Customer_Churn_Records!$T6228&lt;30,"young",Customer_Churn_Records!$T6228&lt;50,"middle-aged",Customer_Churn_Records!$T6228&lt;100,"old")</f>
        <v>young</v>
      </c>
      <c r="V6228" s="8" t="str">
        <f t="array" ref="V6228">IFS(Customer_Churn_Records!$D6228&lt;701,"less-score",Customer_Churn_Records!$D6228&lt;851,"high-score")</f>
        <v>high-score</v>
      </c>
      <c r="W6228" s="8" t="str">
        <f t="array" ref="W6228">IF(Customer_Churn_Records!$X6228=0,0,IFS(Customer_Churn_Records!$X6228&lt;100000,"low",Customer_Churn_Records!$X6228&lt;300000,"high"))</f>
        <v>low</v>
      </c>
      <c r="X6228" s="8">
        <f>ROUND(Customer_Churn_Records!$I6228,0)</f>
        <v>60205</v>
      </c>
    </row>
    <row r="6229" ht="14.25" customHeight="1">
      <c r="A6229" s="6">
        <v>9188.0</v>
      </c>
      <c r="B6229" s="6">
        <v>1.5628863E7</v>
      </c>
      <c r="C6229" s="6" t="s">
        <v>582</v>
      </c>
      <c r="D6229" s="6">
        <v>601.0</v>
      </c>
      <c r="E6229" s="6" t="s">
        <v>7</v>
      </c>
      <c r="F6229" s="6" t="s">
        <v>11</v>
      </c>
      <c r="G6229" s="7" t="s">
        <v>41</v>
      </c>
      <c r="H6229" s="6">
        <v>4.0</v>
      </c>
      <c r="I6229" s="6" t="s">
        <v>14834</v>
      </c>
      <c r="J6229" s="6">
        <v>1.0</v>
      </c>
      <c r="K6229" s="6">
        <v>1.0</v>
      </c>
      <c r="L6229" s="6">
        <v>1.0</v>
      </c>
      <c r="M6229" s="6" t="s">
        <v>14835</v>
      </c>
      <c r="N6229" s="6">
        <v>0.0</v>
      </c>
      <c r="O6229" s="6">
        <v>0.0</v>
      </c>
      <c r="P6229" s="6">
        <v>3.0</v>
      </c>
      <c r="Q6229" s="6" t="s">
        <v>44</v>
      </c>
      <c r="R6229" s="6">
        <v>895.0</v>
      </c>
      <c r="S6229" s="6">
        <f>COUNTIF(Customer_Churn_Records!$B$2:$B$10000,Customer_Churn_Records!$B6229)</f>
        <v>1</v>
      </c>
      <c r="T6229" s="6">
        <f>ROUNDUP(Customer_Churn_Records!$G6229,0)</f>
        <v>38</v>
      </c>
      <c r="U6229" s="6" t="str">
        <f t="array" ref="U6229">IFS(Customer_Churn_Records!$T6229&lt;30,"young",Customer_Churn_Records!$T6229&lt;50,"middle-aged",Customer_Churn_Records!$T6229&lt;100,"old")</f>
        <v>middle-aged</v>
      </c>
      <c r="V6229" s="8" t="str">
        <f t="array" ref="V6229">IFS(Customer_Churn_Records!$D6229&lt;701,"less-score",Customer_Churn_Records!$D6229&lt;851,"high-score")</f>
        <v>less-score</v>
      </c>
      <c r="W6229" s="8" t="str">
        <f t="array" ref="W6229">IF(Customer_Churn_Records!$X6229=0,0,IFS(Customer_Churn_Records!$X6229&lt;100000,"low",Customer_Churn_Records!$X6229&lt;300000,"high"))</f>
        <v>low</v>
      </c>
      <c r="X6229" s="8">
        <f>ROUND(Customer_Churn_Records!$I6229,0)</f>
        <v>60014</v>
      </c>
    </row>
    <row r="6230" ht="14.25" customHeight="1">
      <c r="A6230" s="6">
        <v>7350.0</v>
      </c>
      <c r="B6230" s="6">
        <v>1.5717629E7</v>
      </c>
      <c r="C6230" s="6" t="s">
        <v>4080</v>
      </c>
      <c r="D6230" s="6">
        <v>632.0</v>
      </c>
      <c r="E6230" s="6" t="s">
        <v>8</v>
      </c>
      <c r="F6230" s="6" t="s">
        <v>11</v>
      </c>
      <c r="G6230" s="7" t="s">
        <v>51</v>
      </c>
      <c r="H6230" s="6">
        <v>6.0</v>
      </c>
      <c r="I6230" s="6" t="s">
        <v>14836</v>
      </c>
      <c r="J6230" s="6">
        <v>2.0</v>
      </c>
      <c r="K6230" s="6">
        <v>0.0</v>
      </c>
      <c r="L6230" s="6">
        <v>1.0</v>
      </c>
      <c r="M6230" s="6" t="s">
        <v>14837</v>
      </c>
      <c r="N6230" s="6">
        <v>0.0</v>
      </c>
      <c r="O6230" s="6">
        <v>0.0</v>
      </c>
      <c r="P6230" s="6">
        <v>1.0</v>
      </c>
      <c r="Q6230" s="6" t="s">
        <v>44</v>
      </c>
      <c r="R6230" s="6">
        <v>491.0</v>
      </c>
      <c r="S6230" s="6">
        <f>COUNTIF(Customer_Churn_Records!$B$2:$B$10000,Customer_Churn_Records!$B6230)</f>
        <v>1</v>
      </c>
      <c r="T6230" s="6">
        <f>ROUNDUP(Customer_Churn_Records!$G6230,0)</f>
        <v>42</v>
      </c>
      <c r="U6230" s="6" t="str">
        <f t="array" ref="U6230">IFS(Customer_Churn_Records!$T6230&lt;30,"young",Customer_Churn_Records!$T6230&lt;50,"middle-aged",Customer_Churn_Records!$T6230&lt;100,"old")</f>
        <v>middle-aged</v>
      </c>
      <c r="V6230" s="8" t="str">
        <f t="array" ref="V6230">IFS(Customer_Churn_Records!$D6230&lt;701,"less-score",Customer_Churn_Records!$D6230&lt;851,"high-score")</f>
        <v>less-score</v>
      </c>
      <c r="W6230" s="8" t="str">
        <f t="array" ref="W6230">IF(Customer_Churn_Records!$X6230=0,0,IFS(Customer_Churn_Records!$X6230&lt;100000,"low",Customer_Churn_Records!$X6230&lt;300000,"high"))</f>
        <v>low</v>
      </c>
      <c r="X6230" s="8">
        <f>ROUND(Customer_Churn_Records!$I6230,0)</f>
        <v>59972</v>
      </c>
    </row>
    <row r="6231" ht="14.25" customHeight="1">
      <c r="A6231" s="6">
        <v>2577.0</v>
      </c>
      <c r="B6231" s="6">
        <v>1.5673529E7</v>
      </c>
      <c r="C6231" s="6" t="s">
        <v>2839</v>
      </c>
      <c r="D6231" s="6">
        <v>645.0</v>
      </c>
      <c r="E6231" s="6" t="s">
        <v>9</v>
      </c>
      <c r="F6231" s="6" t="s">
        <v>11</v>
      </c>
      <c r="G6231" s="7" t="s">
        <v>118</v>
      </c>
      <c r="H6231" s="6">
        <v>4.0</v>
      </c>
      <c r="I6231" s="6" t="s">
        <v>14838</v>
      </c>
      <c r="J6231" s="6">
        <v>2.0</v>
      </c>
      <c r="K6231" s="6">
        <v>1.0</v>
      </c>
      <c r="L6231" s="6">
        <v>0.0</v>
      </c>
      <c r="M6231" s="6" t="s">
        <v>14839</v>
      </c>
      <c r="N6231" s="6">
        <v>0.0</v>
      </c>
      <c r="O6231" s="6">
        <v>0.0</v>
      </c>
      <c r="P6231" s="6">
        <v>5.0</v>
      </c>
      <c r="Q6231" s="6" t="s">
        <v>58</v>
      </c>
      <c r="R6231" s="6">
        <v>420.0</v>
      </c>
      <c r="S6231" s="6">
        <f>COUNTIF(Customer_Churn_Records!$B$2:$B$10000,Customer_Churn_Records!$B6231)</f>
        <v>1</v>
      </c>
      <c r="T6231" s="6">
        <f>ROUNDUP(Customer_Churn_Records!$G6231,0)</f>
        <v>36</v>
      </c>
      <c r="U6231" s="6" t="str">
        <f t="array" ref="U6231">IFS(Customer_Churn_Records!$T6231&lt;30,"young",Customer_Churn_Records!$T6231&lt;50,"middle-aged",Customer_Churn_Records!$T6231&lt;100,"old")</f>
        <v>middle-aged</v>
      </c>
      <c r="V6231" s="8" t="str">
        <f t="array" ref="V6231">IFS(Customer_Churn_Records!$D6231&lt;701,"less-score",Customer_Churn_Records!$D6231&lt;851,"high-score")</f>
        <v>less-score</v>
      </c>
      <c r="W6231" s="8" t="str">
        <f t="array" ref="W6231">IF(Customer_Churn_Records!$X6231=0,0,IFS(Customer_Churn_Records!$X6231&lt;100000,"low",Customer_Churn_Records!$X6231&lt;300000,"high"))</f>
        <v>low</v>
      </c>
      <c r="X6231" s="8">
        <f>ROUND(Customer_Churn_Records!$I6231,0)</f>
        <v>59894</v>
      </c>
    </row>
    <row r="6232" ht="14.25" customHeight="1">
      <c r="A6232" s="6">
        <v>9105.0</v>
      </c>
      <c r="B6232" s="6">
        <v>1.5683339E7</v>
      </c>
      <c r="C6232" s="6" t="s">
        <v>244</v>
      </c>
      <c r="D6232" s="6">
        <v>656.0</v>
      </c>
      <c r="E6232" s="6" t="s">
        <v>9</v>
      </c>
      <c r="F6232" s="6" t="s">
        <v>10</v>
      </c>
      <c r="G6232" s="7" t="s">
        <v>140</v>
      </c>
      <c r="H6232" s="6">
        <v>6.0</v>
      </c>
      <c r="I6232" s="6" t="s">
        <v>14840</v>
      </c>
      <c r="J6232" s="6">
        <v>1.0</v>
      </c>
      <c r="K6232" s="6">
        <v>1.0</v>
      </c>
      <c r="L6232" s="6">
        <v>0.0</v>
      </c>
      <c r="M6232" s="6" t="s">
        <v>14841</v>
      </c>
      <c r="N6232" s="6">
        <v>1.0</v>
      </c>
      <c r="O6232" s="6">
        <v>1.0</v>
      </c>
      <c r="P6232" s="6">
        <v>5.0</v>
      </c>
      <c r="Q6232" s="6" t="s">
        <v>44</v>
      </c>
      <c r="R6232" s="6">
        <v>248.0</v>
      </c>
      <c r="S6232" s="6">
        <f>COUNTIF(Customer_Churn_Records!$B$2:$B$10000,Customer_Churn_Records!$B6232)</f>
        <v>1</v>
      </c>
      <c r="T6232" s="6">
        <f>ROUNDUP(Customer_Churn_Records!$G6232,0)</f>
        <v>34</v>
      </c>
      <c r="U6232" s="6" t="str">
        <f t="array" ref="U6232">IFS(Customer_Churn_Records!$T6232&lt;30,"young",Customer_Churn_Records!$T6232&lt;50,"middle-aged",Customer_Churn_Records!$T6232&lt;100,"old")</f>
        <v>middle-aged</v>
      </c>
      <c r="V6232" s="8" t="str">
        <f t="array" ref="V6232">IFS(Customer_Churn_Records!$D6232&lt;701,"less-score",Customer_Churn_Records!$D6232&lt;851,"high-score")</f>
        <v>less-score</v>
      </c>
      <c r="W6232" s="8" t="str">
        <f t="array" ref="W6232">IF(Customer_Churn_Records!$X6232=0,0,IFS(Customer_Churn_Records!$X6232&lt;100000,"low",Customer_Churn_Records!$X6232&lt;300000,"high"))</f>
        <v>low</v>
      </c>
      <c r="X6232" s="8">
        <f>ROUND(Customer_Churn_Records!$I6232,0)</f>
        <v>59877</v>
      </c>
    </row>
    <row r="6233" ht="14.25" customHeight="1">
      <c r="A6233" s="6">
        <v>30.0</v>
      </c>
      <c r="B6233" s="6">
        <v>1.56563E7</v>
      </c>
      <c r="C6233" s="6" t="s">
        <v>7405</v>
      </c>
      <c r="D6233" s="6">
        <v>411.0</v>
      </c>
      <c r="E6233" s="6" t="s">
        <v>7</v>
      </c>
      <c r="F6233" s="6" t="s">
        <v>11</v>
      </c>
      <c r="G6233" s="7" t="s">
        <v>99</v>
      </c>
      <c r="H6233" s="6">
        <v>0.0</v>
      </c>
      <c r="I6233" s="6" t="s">
        <v>14842</v>
      </c>
      <c r="J6233" s="6">
        <v>2.0</v>
      </c>
      <c r="K6233" s="6">
        <v>1.0</v>
      </c>
      <c r="L6233" s="6">
        <v>1.0</v>
      </c>
      <c r="M6233" s="6" t="s">
        <v>14843</v>
      </c>
      <c r="N6233" s="6">
        <v>0.0</v>
      </c>
      <c r="O6233" s="6">
        <v>0.0</v>
      </c>
      <c r="P6233" s="6">
        <v>2.0</v>
      </c>
      <c r="Q6233" s="6" t="s">
        <v>49</v>
      </c>
      <c r="R6233" s="6">
        <v>343.0</v>
      </c>
      <c r="S6233" s="6">
        <f>COUNTIF(Customer_Churn_Records!$B$2:$B$10000,Customer_Churn_Records!$B6233)</f>
        <v>1</v>
      </c>
      <c r="T6233" s="6">
        <f>ROUNDUP(Customer_Churn_Records!$G6233,0)</f>
        <v>29</v>
      </c>
      <c r="U6233" s="6" t="str">
        <f t="array" ref="U6233">IFS(Customer_Churn_Records!$T6233&lt;30,"young",Customer_Churn_Records!$T6233&lt;50,"middle-aged",Customer_Churn_Records!$T6233&lt;100,"old")</f>
        <v>young</v>
      </c>
      <c r="V6233" s="8" t="str">
        <f t="array" ref="V6233">IFS(Customer_Churn_Records!$D6233&lt;701,"less-score",Customer_Churn_Records!$D6233&lt;851,"high-score")</f>
        <v>less-score</v>
      </c>
      <c r="W6233" s="8" t="str">
        <f t="array" ref="W6233">IF(Customer_Churn_Records!$X6233=0,0,IFS(Customer_Churn_Records!$X6233&lt;100000,"low",Customer_Churn_Records!$X6233&lt;300000,"high"))</f>
        <v>low</v>
      </c>
      <c r="X6233" s="8">
        <f>ROUND(Customer_Churn_Records!$I6233,0)</f>
        <v>59697</v>
      </c>
    </row>
    <row r="6234" ht="14.25" customHeight="1">
      <c r="A6234" s="6">
        <v>2795.0</v>
      </c>
      <c r="B6234" s="6">
        <v>1.559793E7</v>
      </c>
      <c r="C6234" s="6" t="s">
        <v>1847</v>
      </c>
      <c r="D6234" s="6">
        <v>646.0</v>
      </c>
      <c r="E6234" s="6" t="s">
        <v>7</v>
      </c>
      <c r="F6234" s="6" t="s">
        <v>11</v>
      </c>
      <c r="G6234" s="7" t="s">
        <v>245</v>
      </c>
      <c r="H6234" s="6">
        <v>8.0</v>
      </c>
      <c r="I6234" s="6" t="s">
        <v>14844</v>
      </c>
      <c r="J6234" s="6">
        <v>1.0</v>
      </c>
      <c r="K6234" s="6">
        <v>0.0</v>
      </c>
      <c r="L6234" s="6">
        <v>0.0</v>
      </c>
      <c r="M6234" s="6" t="s">
        <v>14845</v>
      </c>
      <c r="N6234" s="6">
        <v>1.0</v>
      </c>
      <c r="O6234" s="6">
        <v>1.0</v>
      </c>
      <c r="P6234" s="6">
        <v>3.0</v>
      </c>
      <c r="Q6234" s="6" t="s">
        <v>44</v>
      </c>
      <c r="R6234" s="6">
        <v>374.0</v>
      </c>
      <c r="S6234" s="6">
        <f>COUNTIF(Customer_Churn_Records!$B$2:$B$10000,Customer_Churn_Records!$B6234)</f>
        <v>1</v>
      </c>
      <c r="T6234" s="6">
        <f>ROUNDUP(Customer_Churn_Records!$G6234,0)</f>
        <v>52</v>
      </c>
      <c r="U6234" s="6" t="str">
        <f t="array" ref="U6234">IFS(Customer_Churn_Records!$T6234&lt;30,"young",Customer_Churn_Records!$T6234&lt;50,"middle-aged",Customer_Churn_Records!$T6234&lt;100,"old")</f>
        <v>old</v>
      </c>
      <c r="V6234" s="8" t="str">
        <f t="array" ref="V6234">IFS(Customer_Churn_Records!$D6234&lt;701,"less-score",Customer_Churn_Records!$D6234&lt;851,"high-score")</f>
        <v>less-score</v>
      </c>
      <c r="W6234" s="8" t="str">
        <f t="array" ref="W6234">IF(Customer_Churn_Records!$X6234=0,0,IFS(Customer_Churn_Records!$X6234&lt;100000,"low",Customer_Churn_Records!$X6234&lt;300000,"high"))</f>
        <v>low</v>
      </c>
      <c r="X6234" s="8">
        <f>ROUND(Customer_Churn_Records!$I6234,0)</f>
        <v>59669</v>
      </c>
    </row>
    <row r="6235" ht="14.25" customHeight="1">
      <c r="A6235" s="6">
        <v>9383.0</v>
      </c>
      <c r="B6235" s="6">
        <v>1.5665634E7</v>
      </c>
      <c r="C6235" s="6" t="s">
        <v>4199</v>
      </c>
      <c r="D6235" s="6">
        <v>645.0</v>
      </c>
      <c r="E6235" s="6" t="s">
        <v>7</v>
      </c>
      <c r="F6235" s="6" t="s">
        <v>10</v>
      </c>
      <c r="G6235" s="7" t="s">
        <v>41</v>
      </c>
      <c r="H6235" s="6">
        <v>7.0</v>
      </c>
      <c r="I6235" s="6" t="s">
        <v>14846</v>
      </c>
      <c r="J6235" s="6">
        <v>1.0</v>
      </c>
      <c r="K6235" s="6">
        <v>1.0</v>
      </c>
      <c r="L6235" s="6">
        <v>1.0</v>
      </c>
      <c r="M6235" s="6" t="s">
        <v>14847</v>
      </c>
      <c r="N6235" s="6">
        <v>0.0</v>
      </c>
      <c r="O6235" s="6">
        <v>0.0</v>
      </c>
      <c r="P6235" s="6">
        <v>3.0</v>
      </c>
      <c r="Q6235" s="6" t="s">
        <v>49</v>
      </c>
      <c r="R6235" s="6">
        <v>902.0</v>
      </c>
      <c r="S6235" s="6">
        <f>COUNTIF(Customer_Churn_Records!$B$2:$B$10000,Customer_Churn_Records!$B6235)</f>
        <v>1</v>
      </c>
      <c r="T6235" s="6">
        <f>ROUNDUP(Customer_Churn_Records!$G6235,0)</f>
        <v>38</v>
      </c>
      <c r="U6235" s="6" t="str">
        <f t="array" ref="U6235">IFS(Customer_Churn_Records!$T6235&lt;30,"young",Customer_Churn_Records!$T6235&lt;50,"middle-aged",Customer_Churn_Records!$T6235&lt;100,"old")</f>
        <v>middle-aged</v>
      </c>
      <c r="V6235" s="8" t="str">
        <f t="array" ref="V6235">IFS(Customer_Churn_Records!$D6235&lt;701,"less-score",Customer_Churn_Records!$D6235&lt;851,"high-score")</f>
        <v>less-score</v>
      </c>
      <c r="W6235" s="8" t="str">
        <f t="array" ref="W6235">IF(Customer_Churn_Records!$X6235=0,0,IFS(Customer_Churn_Records!$X6235&lt;100000,"low",Customer_Churn_Records!$X6235&lt;300000,"high"))</f>
        <v>low</v>
      </c>
      <c r="X6235" s="8">
        <f>ROUND(Customer_Churn_Records!$I6235,0)</f>
        <v>59569</v>
      </c>
    </row>
    <row r="6236" ht="14.25" customHeight="1">
      <c r="A6236" s="6">
        <v>4725.0</v>
      </c>
      <c r="B6236" s="6">
        <v>1.5578648E7</v>
      </c>
      <c r="C6236" s="6" t="s">
        <v>3485</v>
      </c>
      <c r="D6236" s="6">
        <v>543.0</v>
      </c>
      <c r="E6236" s="6" t="s">
        <v>8</v>
      </c>
      <c r="F6236" s="6" t="s">
        <v>11</v>
      </c>
      <c r="G6236" s="7" t="s">
        <v>132</v>
      </c>
      <c r="H6236" s="6">
        <v>6.0</v>
      </c>
      <c r="I6236" s="6" t="s">
        <v>14848</v>
      </c>
      <c r="J6236" s="6">
        <v>1.0</v>
      </c>
      <c r="K6236" s="6">
        <v>1.0</v>
      </c>
      <c r="L6236" s="6">
        <v>0.0</v>
      </c>
      <c r="M6236" s="6" t="s">
        <v>14849</v>
      </c>
      <c r="N6236" s="6">
        <v>0.0</v>
      </c>
      <c r="O6236" s="6">
        <v>0.0</v>
      </c>
      <c r="P6236" s="6">
        <v>3.0</v>
      </c>
      <c r="Q6236" s="6" t="s">
        <v>44</v>
      </c>
      <c r="R6236" s="6">
        <v>301.0</v>
      </c>
      <c r="S6236" s="6">
        <f>COUNTIF(Customer_Churn_Records!$B$2:$B$10000,Customer_Churn_Records!$B6236)</f>
        <v>1</v>
      </c>
      <c r="T6236" s="6">
        <f>ROUNDUP(Customer_Churn_Records!$G6236,0)</f>
        <v>49</v>
      </c>
      <c r="U6236" s="6" t="str">
        <f t="array" ref="U6236">IFS(Customer_Churn_Records!$T6236&lt;30,"young",Customer_Churn_Records!$T6236&lt;50,"middle-aged",Customer_Churn_Records!$T6236&lt;100,"old")</f>
        <v>middle-aged</v>
      </c>
      <c r="V6236" s="8" t="str">
        <f t="array" ref="V6236">IFS(Customer_Churn_Records!$D6236&lt;701,"less-score",Customer_Churn_Records!$D6236&lt;851,"high-score")</f>
        <v>less-score</v>
      </c>
      <c r="W6236" s="8" t="str">
        <f t="array" ref="W6236">IF(Customer_Churn_Records!$X6236=0,0,IFS(Customer_Churn_Records!$X6236&lt;100000,"low",Customer_Churn_Records!$X6236&lt;300000,"high"))</f>
        <v>low</v>
      </c>
      <c r="X6236" s="8">
        <f>ROUND(Customer_Churn_Records!$I6236,0)</f>
        <v>59532</v>
      </c>
    </row>
    <row r="6237" ht="14.25" customHeight="1">
      <c r="A6237" s="6">
        <v>1550.0</v>
      </c>
      <c r="B6237" s="6">
        <v>1.5584364E7</v>
      </c>
      <c r="C6237" s="6" t="s">
        <v>3876</v>
      </c>
      <c r="D6237" s="6">
        <v>652.0</v>
      </c>
      <c r="E6237" s="6" t="s">
        <v>7</v>
      </c>
      <c r="F6237" s="6" t="s">
        <v>11</v>
      </c>
      <c r="G6237" s="7" t="s">
        <v>68</v>
      </c>
      <c r="H6237" s="6">
        <v>4.0</v>
      </c>
      <c r="I6237" s="6" t="s">
        <v>14850</v>
      </c>
      <c r="J6237" s="6">
        <v>1.0</v>
      </c>
      <c r="K6237" s="6">
        <v>1.0</v>
      </c>
      <c r="L6237" s="6">
        <v>0.0</v>
      </c>
      <c r="M6237" s="6" t="s">
        <v>14851</v>
      </c>
      <c r="N6237" s="6">
        <v>1.0</v>
      </c>
      <c r="O6237" s="6">
        <v>1.0</v>
      </c>
      <c r="P6237" s="6">
        <v>5.0</v>
      </c>
      <c r="Q6237" s="6" t="s">
        <v>44</v>
      </c>
      <c r="R6237" s="6">
        <v>751.0</v>
      </c>
      <c r="S6237" s="6">
        <f>COUNTIF(Customer_Churn_Records!$B$2:$B$10000,Customer_Churn_Records!$B6237)</f>
        <v>1</v>
      </c>
      <c r="T6237" s="6">
        <f>ROUNDUP(Customer_Churn_Records!$G6237,0)</f>
        <v>48</v>
      </c>
      <c r="U6237" s="6" t="str">
        <f t="array" ref="U6237">IFS(Customer_Churn_Records!$T6237&lt;30,"young",Customer_Churn_Records!$T6237&lt;50,"middle-aged",Customer_Churn_Records!$T6237&lt;100,"old")</f>
        <v>middle-aged</v>
      </c>
      <c r="V6237" s="8" t="str">
        <f t="array" ref="V6237">IFS(Customer_Churn_Records!$D6237&lt;701,"less-score",Customer_Churn_Records!$D6237&lt;851,"high-score")</f>
        <v>less-score</v>
      </c>
      <c r="W6237" s="8" t="str">
        <f t="array" ref="W6237">IF(Customer_Churn_Records!$X6237=0,0,IFS(Customer_Churn_Records!$X6237&lt;100000,"low",Customer_Churn_Records!$X6237&lt;300000,"high"))</f>
        <v>low</v>
      </c>
      <c r="X6237" s="8">
        <f>ROUND(Customer_Churn_Records!$I6237,0)</f>
        <v>59486</v>
      </c>
    </row>
    <row r="6238" ht="14.25" customHeight="1">
      <c r="A6238" s="6">
        <v>534.0</v>
      </c>
      <c r="B6238" s="6">
        <v>1.55923E7</v>
      </c>
      <c r="C6238" s="6" t="s">
        <v>588</v>
      </c>
      <c r="D6238" s="6">
        <v>543.0</v>
      </c>
      <c r="E6238" s="6" t="s">
        <v>9</v>
      </c>
      <c r="F6238" s="6" t="s">
        <v>11</v>
      </c>
      <c r="G6238" s="7" t="s">
        <v>87</v>
      </c>
      <c r="H6238" s="6">
        <v>10.0</v>
      </c>
      <c r="I6238" s="6" t="s">
        <v>14852</v>
      </c>
      <c r="J6238" s="6">
        <v>1.0</v>
      </c>
      <c r="K6238" s="6">
        <v>1.0</v>
      </c>
      <c r="L6238" s="6">
        <v>0.0</v>
      </c>
      <c r="M6238" s="6" t="s">
        <v>14853</v>
      </c>
      <c r="N6238" s="6">
        <v>0.0</v>
      </c>
      <c r="O6238" s="6">
        <v>0.0</v>
      </c>
      <c r="P6238" s="6">
        <v>4.0</v>
      </c>
      <c r="Q6238" s="6" t="s">
        <v>49</v>
      </c>
      <c r="R6238" s="6">
        <v>480.0</v>
      </c>
      <c r="S6238" s="6">
        <f>COUNTIF(Customer_Churn_Records!$B$2:$B$10000,Customer_Churn_Records!$B6238)</f>
        <v>1</v>
      </c>
      <c r="T6238" s="6">
        <f>ROUNDUP(Customer_Churn_Records!$G6238,0)</f>
        <v>35</v>
      </c>
      <c r="U6238" s="6" t="str">
        <f t="array" ref="U6238">IFS(Customer_Churn_Records!$T6238&lt;30,"young",Customer_Churn_Records!$T6238&lt;50,"middle-aged",Customer_Churn_Records!$T6238&lt;100,"old")</f>
        <v>middle-aged</v>
      </c>
      <c r="V6238" s="8" t="str">
        <f t="array" ref="V6238">IFS(Customer_Churn_Records!$D6238&lt;701,"less-score",Customer_Churn_Records!$D6238&lt;851,"high-score")</f>
        <v>less-score</v>
      </c>
      <c r="W6238" s="8" t="str">
        <f t="array" ref="W6238">IF(Customer_Churn_Records!$X6238=0,0,IFS(Customer_Churn_Records!$X6238&lt;100000,"low",Customer_Churn_Records!$X6238&lt;300000,"high"))</f>
        <v>low</v>
      </c>
      <c r="X6238" s="8">
        <f>ROUND(Customer_Churn_Records!$I6238,0)</f>
        <v>59409</v>
      </c>
    </row>
    <row r="6239" ht="14.25" customHeight="1">
      <c r="A6239" s="6">
        <v>1614.0</v>
      </c>
      <c r="B6239" s="6">
        <v>1.5674811E7</v>
      </c>
      <c r="C6239" s="6" t="s">
        <v>14854</v>
      </c>
      <c r="D6239" s="6">
        <v>739.0</v>
      </c>
      <c r="E6239" s="6" t="s">
        <v>8</v>
      </c>
      <c r="F6239" s="6" t="s">
        <v>11</v>
      </c>
      <c r="G6239" s="7" t="s">
        <v>99</v>
      </c>
      <c r="H6239" s="6">
        <v>3.0</v>
      </c>
      <c r="I6239" s="6" t="s">
        <v>14855</v>
      </c>
      <c r="J6239" s="6">
        <v>2.0</v>
      </c>
      <c r="K6239" s="6">
        <v>1.0</v>
      </c>
      <c r="L6239" s="6">
        <v>1.0</v>
      </c>
      <c r="M6239" s="6" t="s">
        <v>14856</v>
      </c>
      <c r="N6239" s="6">
        <v>0.0</v>
      </c>
      <c r="O6239" s="6">
        <v>0.0</v>
      </c>
      <c r="P6239" s="6">
        <v>5.0</v>
      </c>
      <c r="Q6239" s="6" t="s">
        <v>79</v>
      </c>
      <c r="R6239" s="6">
        <v>429.0</v>
      </c>
      <c r="S6239" s="6">
        <f>COUNTIF(Customer_Churn_Records!$B$2:$B$10000,Customer_Churn_Records!$B6239)</f>
        <v>1</v>
      </c>
      <c r="T6239" s="6">
        <f>ROUNDUP(Customer_Churn_Records!$G6239,0)</f>
        <v>29</v>
      </c>
      <c r="U6239" s="6" t="str">
        <f t="array" ref="U6239">IFS(Customer_Churn_Records!$T6239&lt;30,"young",Customer_Churn_Records!$T6239&lt;50,"middle-aged",Customer_Churn_Records!$T6239&lt;100,"old")</f>
        <v>young</v>
      </c>
      <c r="V6239" s="8" t="str">
        <f t="array" ref="V6239">IFS(Customer_Churn_Records!$D6239&lt;701,"less-score",Customer_Churn_Records!$D6239&lt;851,"high-score")</f>
        <v>high-score</v>
      </c>
      <c r="W6239" s="8" t="str">
        <f t="array" ref="W6239">IF(Customer_Churn_Records!$X6239=0,0,IFS(Customer_Churn_Records!$X6239&lt;100000,"low",Customer_Churn_Records!$X6239&lt;300000,"high"))</f>
        <v>low</v>
      </c>
      <c r="X6239" s="8">
        <f>ROUND(Customer_Churn_Records!$I6239,0)</f>
        <v>59386</v>
      </c>
    </row>
    <row r="6240" ht="14.25" customHeight="1">
      <c r="A6240" s="6">
        <v>9542.0</v>
      </c>
      <c r="B6240" s="6">
        <v>1.566929E7</v>
      </c>
      <c r="C6240" s="6" t="s">
        <v>2025</v>
      </c>
      <c r="D6240" s="6">
        <v>603.0</v>
      </c>
      <c r="E6240" s="6" t="s">
        <v>7</v>
      </c>
      <c r="F6240" s="6" t="s">
        <v>11</v>
      </c>
      <c r="G6240" s="7" t="s">
        <v>41</v>
      </c>
      <c r="H6240" s="6">
        <v>8.0</v>
      </c>
      <c r="I6240" s="6" t="s">
        <v>14857</v>
      </c>
      <c r="J6240" s="6">
        <v>1.0</v>
      </c>
      <c r="K6240" s="6">
        <v>1.0</v>
      </c>
      <c r="L6240" s="6">
        <v>1.0</v>
      </c>
      <c r="M6240" s="6" t="s">
        <v>14858</v>
      </c>
      <c r="N6240" s="6">
        <v>0.0</v>
      </c>
      <c r="O6240" s="6">
        <v>0.0</v>
      </c>
      <c r="P6240" s="6">
        <v>1.0</v>
      </c>
      <c r="Q6240" s="6" t="s">
        <v>49</v>
      </c>
      <c r="R6240" s="6">
        <v>583.0</v>
      </c>
      <c r="S6240" s="6">
        <f>COUNTIF(Customer_Churn_Records!$B$2:$B$10000,Customer_Churn_Records!$B6240)</f>
        <v>1</v>
      </c>
      <c r="T6240" s="6">
        <f>ROUNDUP(Customer_Churn_Records!$G6240,0)</f>
        <v>38</v>
      </c>
      <c r="U6240" s="6" t="str">
        <f t="array" ref="U6240">IFS(Customer_Churn_Records!$T6240&lt;30,"young",Customer_Churn_Records!$T6240&lt;50,"middle-aged",Customer_Churn_Records!$T6240&lt;100,"old")</f>
        <v>middle-aged</v>
      </c>
      <c r="V6240" s="8" t="str">
        <f t="array" ref="V6240">IFS(Customer_Churn_Records!$D6240&lt;701,"less-score",Customer_Churn_Records!$D6240&lt;851,"high-score")</f>
        <v>less-score</v>
      </c>
      <c r="W6240" s="8" t="str">
        <f t="array" ref="W6240">IF(Customer_Churn_Records!$X6240=0,0,IFS(Customer_Churn_Records!$X6240&lt;100000,"low",Customer_Churn_Records!$X6240&lt;300000,"high"))</f>
        <v>low</v>
      </c>
      <c r="X6240" s="8">
        <f>ROUND(Customer_Churn_Records!$I6240,0)</f>
        <v>59361</v>
      </c>
    </row>
    <row r="6241" ht="14.25" customHeight="1">
      <c r="A6241" s="6">
        <v>3676.0</v>
      </c>
      <c r="B6241" s="6">
        <v>1.5791743E7</v>
      </c>
      <c r="C6241" s="6" t="s">
        <v>14859</v>
      </c>
      <c r="D6241" s="6">
        <v>727.0</v>
      </c>
      <c r="E6241" s="6" t="s">
        <v>7</v>
      </c>
      <c r="F6241" s="6" t="s">
        <v>11</v>
      </c>
      <c r="G6241" s="7" t="s">
        <v>114</v>
      </c>
      <c r="H6241" s="6">
        <v>1.0</v>
      </c>
      <c r="I6241" s="6" t="s">
        <v>14860</v>
      </c>
      <c r="J6241" s="6">
        <v>1.0</v>
      </c>
      <c r="K6241" s="6">
        <v>1.0</v>
      </c>
      <c r="L6241" s="6">
        <v>1.0</v>
      </c>
      <c r="M6241" s="6" t="s">
        <v>14861</v>
      </c>
      <c r="N6241" s="6">
        <v>0.0</v>
      </c>
      <c r="O6241" s="6">
        <v>0.0</v>
      </c>
      <c r="P6241" s="6">
        <v>2.0</v>
      </c>
      <c r="Q6241" s="6" t="s">
        <v>58</v>
      </c>
      <c r="R6241" s="6">
        <v>973.0</v>
      </c>
      <c r="S6241" s="6">
        <f>COUNTIF(Customer_Churn_Records!$B$2:$B$10000,Customer_Churn_Records!$B6241)</f>
        <v>1</v>
      </c>
      <c r="T6241" s="6">
        <f>ROUNDUP(Customer_Churn_Records!$G6241,0)</f>
        <v>32</v>
      </c>
      <c r="U6241" s="6" t="str">
        <f t="array" ref="U6241">IFS(Customer_Churn_Records!$T6241&lt;30,"young",Customer_Churn_Records!$T6241&lt;50,"middle-aged",Customer_Churn_Records!$T6241&lt;100,"old")</f>
        <v>middle-aged</v>
      </c>
      <c r="V6241" s="8" t="str">
        <f t="array" ref="V6241">IFS(Customer_Churn_Records!$D6241&lt;701,"less-score",Customer_Churn_Records!$D6241&lt;851,"high-score")</f>
        <v>high-score</v>
      </c>
      <c r="W6241" s="8" t="str">
        <f t="array" ref="W6241">IF(Customer_Churn_Records!$X6241=0,0,IFS(Customer_Churn_Records!$X6241&lt;100000,"low",Customer_Churn_Records!$X6241&lt;300000,"high"))</f>
        <v>low</v>
      </c>
      <c r="X6241" s="8">
        <f>ROUND(Customer_Churn_Records!$I6241,0)</f>
        <v>59272</v>
      </c>
    </row>
    <row r="6242" ht="14.25" customHeight="1">
      <c r="A6242" s="6">
        <v>6109.0</v>
      </c>
      <c r="B6242" s="6">
        <v>1.5761076E7</v>
      </c>
      <c r="C6242" s="6" t="s">
        <v>1072</v>
      </c>
      <c r="D6242" s="6">
        <v>507.0</v>
      </c>
      <c r="E6242" s="6" t="s">
        <v>7</v>
      </c>
      <c r="F6242" s="6" t="s">
        <v>11</v>
      </c>
      <c r="G6242" s="7" t="s">
        <v>167</v>
      </c>
      <c r="H6242" s="6">
        <v>3.0</v>
      </c>
      <c r="I6242" s="6" t="s">
        <v>14862</v>
      </c>
      <c r="J6242" s="6">
        <v>2.0</v>
      </c>
      <c r="K6242" s="6">
        <v>1.0</v>
      </c>
      <c r="L6242" s="6">
        <v>1.0</v>
      </c>
      <c r="M6242" s="6" t="s">
        <v>14863</v>
      </c>
      <c r="N6242" s="6">
        <v>0.0</v>
      </c>
      <c r="O6242" s="6">
        <v>0.0</v>
      </c>
      <c r="P6242" s="6">
        <v>3.0</v>
      </c>
      <c r="Q6242" s="6" t="s">
        <v>79</v>
      </c>
      <c r="R6242" s="6">
        <v>895.0</v>
      </c>
      <c r="S6242" s="6">
        <f>COUNTIF(Customer_Churn_Records!$B$2:$B$10000,Customer_Churn_Records!$B6242)</f>
        <v>1</v>
      </c>
      <c r="T6242" s="6">
        <f>ROUNDUP(Customer_Churn_Records!$G6242,0)</f>
        <v>41</v>
      </c>
      <c r="U6242" s="6" t="str">
        <f t="array" ref="U6242">IFS(Customer_Churn_Records!$T6242&lt;30,"young",Customer_Churn_Records!$T6242&lt;50,"middle-aged",Customer_Churn_Records!$T6242&lt;100,"old")</f>
        <v>middle-aged</v>
      </c>
      <c r="V6242" s="8" t="str">
        <f t="array" ref="V6242">IFS(Customer_Churn_Records!$D6242&lt;701,"less-score",Customer_Churn_Records!$D6242&lt;851,"high-score")</f>
        <v>less-score</v>
      </c>
      <c r="W6242" s="8" t="str">
        <f t="array" ref="W6242">IF(Customer_Churn_Records!$X6242=0,0,IFS(Customer_Churn_Records!$X6242&lt;100000,"low",Customer_Churn_Records!$X6242&lt;300000,"high"))</f>
        <v>low</v>
      </c>
      <c r="X6242" s="8">
        <f>ROUND(Customer_Churn_Records!$I6242,0)</f>
        <v>58820</v>
      </c>
    </row>
    <row r="6243" ht="14.25" customHeight="1">
      <c r="A6243" s="6">
        <v>1323.0</v>
      </c>
      <c r="B6243" s="6">
        <v>1.5598846E7</v>
      </c>
      <c r="C6243" s="6" t="s">
        <v>14864</v>
      </c>
      <c r="D6243" s="6">
        <v>700.0</v>
      </c>
      <c r="E6243" s="6" t="s">
        <v>7</v>
      </c>
      <c r="F6243" s="6" t="s">
        <v>10</v>
      </c>
      <c r="G6243" s="7" t="s">
        <v>220</v>
      </c>
      <c r="H6243" s="6">
        <v>2.0</v>
      </c>
      <c r="I6243" s="6" t="s">
        <v>14865</v>
      </c>
      <c r="J6243" s="6">
        <v>1.0</v>
      </c>
      <c r="K6243" s="6">
        <v>1.0</v>
      </c>
      <c r="L6243" s="6">
        <v>0.0</v>
      </c>
      <c r="M6243" s="6" t="s">
        <v>14866</v>
      </c>
      <c r="N6243" s="6">
        <v>0.0</v>
      </c>
      <c r="O6243" s="6">
        <v>0.0</v>
      </c>
      <c r="P6243" s="6">
        <v>3.0</v>
      </c>
      <c r="Q6243" s="6" t="s">
        <v>79</v>
      </c>
      <c r="R6243" s="6">
        <v>785.0</v>
      </c>
      <c r="S6243" s="6">
        <f>COUNTIF(Customer_Churn_Records!$B$2:$B$10000,Customer_Churn_Records!$B6243)</f>
        <v>1</v>
      </c>
      <c r="T6243" s="6">
        <f>ROUNDUP(Customer_Churn_Records!$G6243,0)</f>
        <v>44</v>
      </c>
      <c r="U6243" s="6" t="str">
        <f t="array" ref="U6243">IFS(Customer_Churn_Records!$T6243&lt;30,"young",Customer_Churn_Records!$T6243&lt;50,"middle-aged",Customer_Churn_Records!$T6243&lt;100,"old")</f>
        <v>middle-aged</v>
      </c>
      <c r="V6243" s="8" t="str">
        <f t="array" ref="V6243">IFS(Customer_Churn_Records!$D6243&lt;701,"less-score",Customer_Churn_Records!$D6243&lt;851,"high-score")</f>
        <v>less-score</v>
      </c>
      <c r="W6243" s="8" t="str">
        <f t="array" ref="W6243">IF(Customer_Churn_Records!$X6243=0,0,IFS(Customer_Churn_Records!$X6243&lt;100000,"low",Customer_Churn_Records!$X6243&lt;300000,"high"))</f>
        <v>low</v>
      </c>
      <c r="X6243" s="8">
        <f>ROUND(Customer_Churn_Records!$I6243,0)</f>
        <v>58782</v>
      </c>
    </row>
    <row r="6244" ht="14.25" customHeight="1">
      <c r="A6244" s="6">
        <v>4316.0</v>
      </c>
      <c r="B6244" s="6">
        <v>1.576398E7</v>
      </c>
      <c r="C6244" s="6" t="s">
        <v>1140</v>
      </c>
      <c r="D6244" s="6">
        <v>632.0</v>
      </c>
      <c r="E6244" s="6" t="s">
        <v>8</v>
      </c>
      <c r="F6244" s="6" t="s">
        <v>11</v>
      </c>
      <c r="G6244" s="7" t="s">
        <v>128</v>
      </c>
      <c r="H6244" s="6">
        <v>1.0</v>
      </c>
      <c r="I6244" s="6" t="s">
        <v>14867</v>
      </c>
      <c r="J6244" s="6">
        <v>1.0</v>
      </c>
      <c r="K6244" s="6">
        <v>1.0</v>
      </c>
      <c r="L6244" s="6">
        <v>1.0</v>
      </c>
      <c r="M6244" s="6" t="s">
        <v>14868</v>
      </c>
      <c r="N6244" s="6">
        <v>0.0</v>
      </c>
      <c r="O6244" s="6">
        <v>0.0</v>
      </c>
      <c r="P6244" s="6">
        <v>1.0</v>
      </c>
      <c r="Q6244" s="6" t="s">
        <v>49</v>
      </c>
      <c r="R6244" s="6">
        <v>398.0</v>
      </c>
      <c r="S6244" s="6">
        <f>COUNTIF(Customer_Churn_Records!$B$2:$B$10000,Customer_Churn_Records!$B6244)</f>
        <v>1</v>
      </c>
      <c r="T6244" s="6">
        <f>ROUNDUP(Customer_Churn_Records!$G6244,0)</f>
        <v>30</v>
      </c>
      <c r="U6244" s="6" t="str">
        <f t="array" ref="U6244">IFS(Customer_Churn_Records!$T6244&lt;30,"young",Customer_Churn_Records!$T6244&lt;50,"middle-aged",Customer_Churn_Records!$T6244&lt;100,"old")</f>
        <v>middle-aged</v>
      </c>
      <c r="V6244" s="8" t="str">
        <f t="array" ref="V6244">IFS(Customer_Churn_Records!$D6244&lt;701,"less-score",Customer_Churn_Records!$D6244&lt;851,"high-score")</f>
        <v>less-score</v>
      </c>
      <c r="W6244" s="8" t="str">
        <f t="array" ref="W6244">IF(Customer_Churn_Records!$X6244=0,0,IFS(Customer_Churn_Records!$X6244&lt;100000,"low",Customer_Churn_Records!$X6244&lt;300000,"high"))</f>
        <v>low</v>
      </c>
      <c r="X6244" s="8">
        <f>ROUND(Customer_Churn_Records!$I6244,0)</f>
        <v>58668</v>
      </c>
    </row>
    <row r="6245" ht="14.25" customHeight="1">
      <c r="A6245" s="6">
        <v>2738.0</v>
      </c>
      <c r="B6245" s="6">
        <v>1.5644724E7</v>
      </c>
      <c r="C6245" s="6" t="s">
        <v>2025</v>
      </c>
      <c r="D6245" s="6">
        <v>472.0</v>
      </c>
      <c r="E6245" s="6" t="s">
        <v>7</v>
      </c>
      <c r="F6245" s="6" t="s">
        <v>11</v>
      </c>
      <c r="G6245" s="7" t="s">
        <v>363</v>
      </c>
      <c r="H6245" s="6">
        <v>4.0</v>
      </c>
      <c r="I6245" s="6" t="s">
        <v>14869</v>
      </c>
      <c r="J6245" s="6">
        <v>2.0</v>
      </c>
      <c r="K6245" s="6">
        <v>0.0</v>
      </c>
      <c r="L6245" s="6">
        <v>1.0</v>
      </c>
      <c r="M6245" s="6" t="s">
        <v>14870</v>
      </c>
      <c r="N6245" s="6">
        <v>0.0</v>
      </c>
      <c r="O6245" s="6">
        <v>0.0</v>
      </c>
      <c r="P6245" s="6">
        <v>1.0</v>
      </c>
      <c r="Q6245" s="6" t="s">
        <v>49</v>
      </c>
      <c r="R6245" s="6">
        <v>437.0</v>
      </c>
      <c r="S6245" s="6">
        <f>COUNTIF(Customer_Churn_Records!$B$2:$B$10000,Customer_Churn_Records!$B6245)</f>
        <v>1</v>
      </c>
      <c r="T6245" s="6">
        <f>ROUNDUP(Customer_Churn_Records!$G6245,0)</f>
        <v>31</v>
      </c>
      <c r="U6245" s="6" t="str">
        <f t="array" ref="U6245">IFS(Customer_Churn_Records!$T6245&lt;30,"young",Customer_Churn_Records!$T6245&lt;50,"middle-aged",Customer_Churn_Records!$T6245&lt;100,"old")</f>
        <v>middle-aged</v>
      </c>
      <c r="V6245" s="8" t="str">
        <f t="array" ref="V6245">IFS(Customer_Churn_Records!$D6245&lt;701,"less-score",Customer_Churn_Records!$D6245&lt;851,"high-score")</f>
        <v>less-score</v>
      </c>
      <c r="W6245" s="8" t="str">
        <f t="array" ref="W6245">IF(Customer_Churn_Records!$X6245=0,0,IFS(Customer_Churn_Records!$X6245&lt;100000,"low",Customer_Churn_Records!$X6245&lt;300000,"high"))</f>
        <v>low</v>
      </c>
      <c r="X6245" s="8">
        <f>ROUND(Customer_Churn_Records!$I6245,0)</f>
        <v>58663</v>
      </c>
    </row>
    <row r="6246" ht="14.25" customHeight="1">
      <c r="A6246" s="6">
        <v>843.0</v>
      </c>
      <c r="B6246" s="6">
        <v>1.5599433E7</v>
      </c>
      <c r="C6246" s="6" t="s">
        <v>1123</v>
      </c>
      <c r="D6246" s="6">
        <v>660.0</v>
      </c>
      <c r="E6246" s="6" t="s">
        <v>8</v>
      </c>
      <c r="F6246" s="6" t="s">
        <v>11</v>
      </c>
      <c r="G6246" s="7" t="s">
        <v>87</v>
      </c>
      <c r="H6246" s="6">
        <v>8.0</v>
      </c>
      <c r="I6246" s="6" t="s">
        <v>14871</v>
      </c>
      <c r="J6246" s="6">
        <v>1.0</v>
      </c>
      <c r="K6246" s="6">
        <v>0.0</v>
      </c>
      <c r="L6246" s="6">
        <v>1.0</v>
      </c>
      <c r="M6246" s="6" t="s">
        <v>14872</v>
      </c>
      <c r="N6246" s="6">
        <v>0.0</v>
      </c>
      <c r="O6246" s="6">
        <v>0.0</v>
      </c>
      <c r="P6246" s="6">
        <v>5.0</v>
      </c>
      <c r="Q6246" s="6" t="s">
        <v>79</v>
      </c>
      <c r="R6246" s="6">
        <v>815.0</v>
      </c>
      <c r="S6246" s="6">
        <f>COUNTIF(Customer_Churn_Records!$B$2:$B$10000,Customer_Churn_Records!$B6246)</f>
        <v>1</v>
      </c>
      <c r="T6246" s="6">
        <f>ROUNDUP(Customer_Churn_Records!$G6246,0)</f>
        <v>35</v>
      </c>
      <c r="U6246" s="6" t="str">
        <f t="array" ref="U6246">IFS(Customer_Churn_Records!$T6246&lt;30,"young",Customer_Churn_Records!$T6246&lt;50,"middle-aged",Customer_Churn_Records!$T6246&lt;100,"old")</f>
        <v>middle-aged</v>
      </c>
      <c r="V6246" s="8" t="str">
        <f t="array" ref="V6246">IFS(Customer_Churn_Records!$D6246&lt;701,"less-score",Customer_Churn_Records!$D6246&lt;851,"high-score")</f>
        <v>less-score</v>
      </c>
      <c r="W6246" s="8" t="str">
        <f t="array" ref="W6246">IF(Customer_Churn_Records!$X6246=0,0,IFS(Customer_Churn_Records!$X6246&lt;100000,"low",Customer_Churn_Records!$X6246&lt;300000,"high"))</f>
        <v>low</v>
      </c>
      <c r="X6246" s="8">
        <f>ROUND(Customer_Churn_Records!$I6246,0)</f>
        <v>58641</v>
      </c>
    </row>
    <row r="6247" ht="14.25" customHeight="1">
      <c r="A6247" s="6">
        <v>717.0</v>
      </c>
      <c r="B6247" s="6">
        <v>1.5677369E7</v>
      </c>
      <c r="C6247" s="6" t="s">
        <v>7349</v>
      </c>
      <c r="D6247" s="6">
        <v>554.0</v>
      </c>
      <c r="E6247" s="6" t="s">
        <v>8</v>
      </c>
      <c r="F6247" s="6" t="s">
        <v>10</v>
      </c>
      <c r="G6247" s="7" t="s">
        <v>72</v>
      </c>
      <c r="H6247" s="6">
        <v>4.0</v>
      </c>
      <c r="I6247" s="6" t="s">
        <v>14873</v>
      </c>
      <c r="J6247" s="6">
        <v>1.0</v>
      </c>
      <c r="K6247" s="6">
        <v>0.0</v>
      </c>
      <c r="L6247" s="6">
        <v>0.0</v>
      </c>
      <c r="M6247" s="6" t="s">
        <v>14874</v>
      </c>
      <c r="N6247" s="6">
        <v>0.0</v>
      </c>
      <c r="O6247" s="6">
        <v>0.0</v>
      </c>
      <c r="P6247" s="6">
        <v>2.0</v>
      </c>
      <c r="Q6247" s="6" t="s">
        <v>58</v>
      </c>
      <c r="R6247" s="6">
        <v>606.0</v>
      </c>
      <c r="S6247" s="6">
        <f>COUNTIF(Customer_Churn_Records!$B$2:$B$10000,Customer_Churn_Records!$B6247)</f>
        <v>1</v>
      </c>
      <c r="T6247" s="6">
        <f>ROUNDUP(Customer_Churn_Records!$G6247,0)</f>
        <v>37</v>
      </c>
      <c r="U6247" s="6" t="str">
        <f t="array" ref="U6247">IFS(Customer_Churn_Records!$T6247&lt;30,"young",Customer_Churn_Records!$T6247&lt;50,"middle-aged",Customer_Churn_Records!$T6247&lt;100,"old")</f>
        <v>middle-aged</v>
      </c>
      <c r="V6247" s="8" t="str">
        <f t="array" ref="V6247">IFS(Customer_Churn_Records!$D6247&lt;701,"less-score",Customer_Churn_Records!$D6247&lt;851,"high-score")</f>
        <v>less-score</v>
      </c>
      <c r="W6247" s="8" t="str">
        <f t="array" ref="W6247">IF(Customer_Churn_Records!$X6247=0,0,IFS(Customer_Churn_Records!$X6247&lt;100000,"low",Customer_Churn_Records!$X6247&lt;300000,"high"))</f>
        <v>low</v>
      </c>
      <c r="X6247" s="8">
        <f>ROUND(Customer_Churn_Records!$I6247,0)</f>
        <v>58630</v>
      </c>
    </row>
    <row r="6248" ht="14.25" customHeight="1">
      <c r="A6248" s="6">
        <v>8623.0</v>
      </c>
      <c r="B6248" s="6">
        <v>1.5747772E7</v>
      </c>
      <c r="C6248" s="6" t="s">
        <v>6020</v>
      </c>
      <c r="D6248" s="6">
        <v>706.0</v>
      </c>
      <c r="E6248" s="6" t="s">
        <v>8</v>
      </c>
      <c r="F6248" s="6" t="s">
        <v>11</v>
      </c>
      <c r="G6248" s="7" t="s">
        <v>118</v>
      </c>
      <c r="H6248" s="6">
        <v>9.0</v>
      </c>
      <c r="I6248" s="6" t="s">
        <v>14875</v>
      </c>
      <c r="J6248" s="6">
        <v>2.0</v>
      </c>
      <c r="K6248" s="6">
        <v>1.0</v>
      </c>
      <c r="L6248" s="6">
        <v>0.0</v>
      </c>
      <c r="M6248" s="6" t="s">
        <v>14876</v>
      </c>
      <c r="N6248" s="6">
        <v>0.0</v>
      </c>
      <c r="O6248" s="6">
        <v>0.0</v>
      </c>
      <c r="P6248" s="6">
        <v>4.0</v>
      </c>
      <c r="Q6248" s="6" t="s">
        <v>79</v>
      </c>
      <c r="R6248" s="6">
        <v>329.0</v>
      </c>
      <c r="S6248" s="6">
        <f>COUNTIF(Customer_Churn_Records!$B$2:$B$10000,Customer_Churn_Records!$B6248)</f>
        <v>1</v>
      </c>
      <c r="T6248" s="6">
        <f>ROUNDUP(Customer_Churn_Records!$G6248,0)</f>
        <v>36</v>
      </c>
      <c r="U6248" s="6" t="str">
        <f t="array" ref="U6248">IFS(Customer_Churn_Records!$T6248&lt;30,"young",Customer_Churn_Records!$T6248&lt;50,"middle-aged",Customer_Churn_Records!$T6248&lt;100,"old")</f>
        <v>middle-aged</v>
      </c>
      <c r="V6248" s="8" t="str">
        <f t="array" ref="V6248">IFS(Customer_Churn_Records!$D6248&lt;701,"less-score",Customer_Churn_Records!$D6248&lt;851,"high-score")</f>
        <v>high-score</v>
      </c>
      <c r="W6248" s="8" t="str">
        <f t="array" ref="W6248">IF(Customer_Churn_Records!$X6248=0,0,IFS(Customer_Churn_Records!$X6248&lt;100000,"low",Customer_Churn_Records!$X6248&lt;300000,"high"))</f>
        <v>low</v>
      </c>
      <c r="X6248" s="8">
        <f>ROUND(Customer_Churn_Records!$I6248,0)</f>
        <v>58571</v>
      </c>
    </row>
    <row r="6249" ht="14.25" customHeight="1">
      <c r="A6249" s="6">
        <v>375.0</v>
      </c>
      <c r="B6249" s="6">
        <v>1.5759537E7</v>
      </c>
      <c r="C6249" s="6" t="s">
        <v>1201</v>
      </c>
      <c r="D6249" s="6">
        <v>717.0</v>
      </c>
      <c r="E6249" s="6" t="s">
        <v>8</v>
      </c>
      <c r="F6249" s="6" t="s">
        <v>11</v>
      </c>
      <c r="G6249" s="7" t="s">
        <v>87</v>
      </c>
      <c r="H6249" s="6">
        <v>7.0</v>
      </c>
      <c r="I6249" s="6" t="s">
        <v>14877</v>
      </c>
      <c r="J6249" s="6">
        <v>2.0</v>
      </c>
      <c r="K6249" s="6">
        <v>1.0</v>
      </c>
      <c r="L6249" s="6">
        <v>1.0</v>
      </c>
      <c r="M6249" s="6" t="s">
        <v>14878</v>
      </c>
      <c r="N6249" s="6">
        <v>0.0</v>
      </c>
      <c r="O6249" s="6">
        <v>0.0</v>
      </c>
      <c r="P6249" s="6">
        <v>2.0</v>
      </c>
      <c r="Q6249" s="6" t="s">
        <v>49</v>
      </c>
      <c r="R6249" s="6">
        <v>793.0</v>
      </c>
      <c r="S6249" s="6">
        <f>COUNTIF(Customer_Churn_Records!$B$2:$B$10000,Customer_Churn_Records!$B6249)</f>
        <v>1</v>
      </c>
      <c r="T6249" s="6">
        <f>ROUNDUP(Customer_Churn_Records!$G6249,0)</f>
        <v>35</v>
      </c>
      <c r="U6249" s="6" t="str">
        <f t="array" ref="U6249">IFS(Customer_Churn_Records!$T6249&lt;30,"young",Customer_Churn_Records!$T6249&lt;50,"middle-aged",Customer_Churn_Records!$T6249&lt;100,"old")</f>
        <v>middle-aged</v>
      </c>
      <c r="V6249" s="8" t="str">
        <f t="array" ref="V6249">IFS(Customer_Churn_Records!$D6249&lt;701,"less-score",Customer_Churn_Records!$D6249&lt;851,"high-score")</f>
        <v>high-score</v>
      </c>
      <c r="W6249" s="8" t="str">
        <f t="array" ref="W6249">IF(Customer_Churn_Records!$X6249=0,0,IFS(Customer_Churn_Records!$X6249&lt;100000,"low",Customer_Churn_Records!$X6249&lt;300000,"high"))</f>
        <v>low</v>
      </c>
      <c r="X6249" s="8">
        <f>ROUND(Customer_Churn_Records!$I6249,0)</f>
        <v>58469</v>
      </c>
    </row>
    <row r="6250" ht="14.25" customHeight="1">
      <c r="A6250" s="6">
        <v>4393.0</v>
      </c>
      <c r="B6250" s="6">
        <v>1.575714E7</v>
      </c>
      <c r="C6250" s="6" t="s">
        <v>1387</v>
      </c>
      <c r="D6250" s="6">
        <v>787.0</v>
      </c>
      <c r="E6250" s="6" t="s">
        <v>7</v>
      </c>
      <c r="F6250" s="6" t="s">
        <v>11</v>
      </c>
      <c r="G6250" s="7" t="s">
        <v>359</v>
      </c>
      <c r="H6250" s="6">
        <v>0.0</v>
      </c>
      <c r="I6250" s="6" t="s">
        <v>14879</v>
      </c>
      <c r="J6250" s="6">
        <v>1.0</v>
      </c>
      <c r="K6250" s="6">
        <v>0.0</v>
      </c>
      <c r="L6250" s="6">
        <v>1.0</v>
      </c>
      <c r="M6250" s="6" t="s">
        <v>14880</v>
      </c>
      <c r="N6250" s="6">
        <v>0.0</v>
      </c>
      <c r="O6250" s="6">
        <v>0.0</v>
      </c>
      <c r="P6250" s="6">
        <v>5.0</v>
      </c>
      <c r="Q6250" s="6" t="s">
        <v>58</v>
      </c>
      <c r="R6250" s="6">
        <v>456.0</v>
      </c>
      <c r="S6250" s="6">
        <f>COUNTIF(Customer_Churn_Records!$B$2:$B$10000,Customer_Churn_Records!$B6250)</f>
        <v>1</v>
      </c>
      <c r="T6250" s="6">
        <f>ROUNDUP(Customer_Churn_Records!$G6250,0)</f>
        <v>51</v>
      </c>
      <c r="U6250" s="6" t="str">
        <f t="array" ref="U6250">IFS(Customer_Churn_Records!$T6250&lt;30,"young",Customer_Churn_Records!$T6250&lt;50,"middle-aged",Customer_Churn_Records!$T6250&lt;100,"old")</f>
        <v>old</v>
      </c>
      <c r="V6250" s="8" t="str">
        <f t="array" ref="V6250">IFS(Customer_Churn_Records!$D6250&lt;701,"less-score",Customer_Churn_Records!$D6250&lt;851,"high-score")</f>
        <v>high-score</v>
      </c>
      <c r="W6250" s="8" t="str">
        <f t="array" ref="W6250">IF(Customer_Churn_Records!$X6250=0,0,IFS(Customer_Churn_Records!$X6250&lt;100000,"low",Customer_Churn_Records!$X6250&lt;300000,"high"))</f>
        <v>low</v>
      </c>
      <c r="X6250" s="8">
        <f>ROUND(Customer_Churn_Records!$I6250,0)</f>
        <v>58137</v>
      </c>
    </row>
    <row r="6251" ht="14.25" customHeight="1">
      <c r="A6251" s="6">
        <v>6588.0</v>
      </c>
      <c r="B6251" s="6">
        <v>1.5705313E7</v>
      </c>
      <c r="C6251" s="6" t="s">
        <v>14881</v>
      </c>
      <c r="D6251" s="6">
        <v>707.0</v>
      </c>
      <c r="E6251" s="6" t="s">
        <v>7</v>
      </c>
      <c r="F6251" s="6" t="s">
        <v>10</v>
      </c>
      <c r="G6251" s="7" t="s">
        <v>103</v>
      </c>
      <c r="H6251" s="6">
        <v>2.0</v>
      </c>
      <c r="I6251" s="6" t="s">
        <v>14882</v>
      </c>
      <c r="J6251" s="6">
        <v>1.0</v>
      </c>
      <c r="K6251" s="6">
        <v>1.0</v>
      </c>
      <c r="L6251" s="6">
        <v>1.0</v>
      </c>
      <c r="M6251" s="6" t="s">
        <v>14883</v>
      </c>
      <c r="N6251" s="6">
        <v>0.0</v>
      </c>
      <c r="O6251" s="6">
        <v>0.0</v>
      </c>
      <c r="P6251" s="6">
        <v>1.0</v>
      </c>
      <c r="Q6251" s="6" t="s">
        <v>49</v>
      </c>
      <c r="R6251" s="6">
        <v>911.0</v>
      </c>
      <c r="S6251" s="6">
        <f>COUNTIF(Customer_Churn_Records!$B$2:$B$10000,Customer_Churn_Records!$B6251)</f>
        <v>1</v>
      </c>
      <c r="T6251" s="6">
        <f>ROUNDUP(Customer_Churn_Records!$G6251,0)</f>
        <v>33</v>
      </c>
      <c r="U6251" s="6" t="str">
        <f t="array" ref="U6251">IFS(Customer_Churn_Records!$T6251&lt;30,"young",Customer_Churn_Records!$T6251&lt;50,"middle-aged",Customer_Churn_Records!$T6251&lt;100,"old")</f>
        <v>middle-aged</v>
      </c>
      <c r="V6251" s="8" t="str">
        <f t="array" ref="V6251">IFS(Customer_Churn_Records!$D6251&lt;701,"less-score",Customer_Churn_Records!$D6251&lt;851,"high-score")</f>
        <v>high-score</v>
      </c>
      <c r="W6251" s="8" t="str">
        <f t="array" ref="W6251">IF(Customer_Churn_Records!$X6251=0,0,IFS(Customer_Churn_Records!$X6251&lt;100000,"low",Customer_Churn_Records!$X6251&lt;300000,"high"))</f>
        <v>low</v>
      </c>
      <c r="X6251" s="8">
        <f>ROUND(Customer_Churn_Records!$I6251,0)</f>
        <v>58036</v>
      </c>
    </row>
    <row r="6252" ht="14.25" customHeight="1">
      <c r="A6252" s="6">
        <v>9633.0</v>
      </c>
      <c r="B6252" s="6">
        <v>1.5791006E7</v>
      </c>
      <c r="C6252" s="6" t="s">
        <v>1066</v>
      </c>
      <c r="D6252" s="6">
        <v>760.0</v>
      </c>
      <c r="E6252" s="6" t="s">
        <v>8</v>
      </c>
      <c r="F6252" s="6" t="s">
        <v>10</v>
      </c>
      <c r="G6252" s="7" t="s">
        <v>140</v>
      </c>
      <c r="H6252" s="6">
        <v>6.0</v>
      </c>
      <c r="I6252" s="6" t="s">
        <v>14884</v>
      </c>
      <c r="J6252" s="6">
        <v>1.0</v>
      </c>
      <c r="K6252" s="6">
        <v>1.0</v>
      </c>
      <c r="L6252" s="6">
        <v>0.0</v>
      </c>
      <c r="M6252" s="6" t="s">
        <v>14885</v>
      </c>
      <c r="N6252" s="6">
        <v>0.0</v>
      </c>
      <c r="O6252" s="6">
        <v>0.0</v>
      </c>
      <c r="P6252" s="6">
        <v>5.0</v>
      </c>
      <c r="Q6252" s="6" t="s">
        <v>44</v>
      </c>
      <c r="R6252" s="6">
        <v>785.0</v>
      </c>
      <c r="S6252" s="6">
        <f>COUNTIF(Customer_Churn_Records!$B$2:$B$10000,Customer_Churn_Records!$B6252)</f>
        <v>1</v>
      </c>
      <c r="T6252" s="6">
        <f>ROUNDUP(Customer_Churn_Records!$G6252,0)</f>
        <v>34</v>
      </c>
      <c r="U6252" s="6" t="str">
        <f t="array" ref="U6252">IFS(Customer_Churn_Records!$T6252&lt;30,"young",Customer_Churn_Records!$T6252&lt;50,"middle-aged",Customer_Churn_Records!$T6252&lt;100,"old")</f>
        <v>middle-aged</v>
      </c>
      <c r="V6252" s="8" t="str">
        <f t="array" ref="V6252">IFS(Customer_Churn_Records!$D6252&lt;701,"less-score",Customer_Churn_Records!$D6252&lt;851,"high-score")</f>
        <v>high-score</v>
      </c>
      <c r="W6252" s="8" t="str">
        <f t="array" ref="W6252">IF(Customer_Churn_Records!$X6252=0,0,IFS(Customer_Churn_Records!$X6252&lt;100000,"low",Customer_Churn_Records!$X6252&lt;300000,"high"))</f>
        <v>low</v>
      </c>
      <c r="X6252" s="8">
        <f>ROUND(Customer_Churn_Records!$I6252,0)</f>
        <v>58003</v>
      </c>
    </row>
    <row r="6253" ht="14.25" customHeight="1">
      <c r="A6253" s="6">
        <v>170.0</v>
      </c>
      <c r="B6253" s="6">
        <v>1.5611325E7</v>
      </c>
      <c r="C6253" s="6" t="s">
        <v>3689</v>
      </c>
      <c r="D6253" s="6">
        <v>682.0</v>
      </c>
      <c r="E6253" s="6" t="s">
        <v>8</v>
      </c>
      <c r="F6253" s="6" t="s">
        <v>11</v>
      </c>
      <c r="G6253" s="7" t="s">
        <v>489</v>
      </c>
      <c r="H6253" s="6">
        <v>9.0</v>
      </c>
      <c r="I6253" s="6" t="s">
        <v>14886</v>
      </c>
      <c r="J6253" s="6">
        <v>2.0</v>
      </c>
      <c r="K6253" s="6">
        <v>0.0</v>
      </c>
      <c r="L6253" s="6">
        <v>0.0</v>
      </c>
      <c r="M6253" s="6" t="s">
        <v>14887</v>
      </c>
      <c r="N6253" s="6">
        <v>0.0</v>
      </c>
      <c r="O6253" s="6">
        <v>0.0</v>
      </c>
      <c r="P6253" s="6">
        <v>5.0</v>
      </c>
      <c r="Q6253" s="6" t="s">
        <v>44</v>
      </c>
      <c r="R6253" s="6">
        <v>643.0</v>
      </c>
      <c r="S6253" s="6">
        <f>COUNTIF(Customer_Churn_Records!$B$2:$B$10000,Customer_Churn_Records!$B6253)</f>
        <v>1</v>
      </c>
      <c r="T6253" s="6">
        <f>ROUNDUP(Customer_Churn_Records!$G6253,0)</f>
        <v>24</v>
      </c>
      <c r="U6253" s="6" t="str">
        <f t="array" ref="U6253">IFS(Customer_Churn_Records!$T6253&lt;30,"young",Customer_Churn_Records!$T6253&lt;50,"middle-aged",Customer_Churn_Records!$T6253&lt;100,"old")</f>
        <v>young</v>
      </c>
      <c r="V6253" s="8" t="str">
        <f t="array" ref="V6253">IFS(Customer_Churn_Records!$D6253&lt;701,"less-score",Customer_Churn_Records!$D6253&lt;851,"high-score")</f>
        <v>less-score</v>
      </c>
      <c r="W6253" s="8" t="str">
        <f t="array" ref="W6253">IF(Customer_Churn_Records!$X6253=0,0,IFS(Customer_Churn_Records!$X6253&lt;100000,"low",Customer_Churn_Records!$X6253&lt;300000,"high"))</f>
        <v>low</v>
      </c>
      <c r="X6253" s="8">
        <f>ROUND(Customer_Churn_Records!$I6253,0)</f>
        <v>57930</v>
      </c>
    </row>
    <row r="6254" ht="14.25" customHeight="1">
      <c r="A6254" s="6">
        <v>2021.0</v>
      </c>
      <c r="B6254" s="6">
        <v>1.5565779E7</v>
      </c>
      <c r="C6254" s="6" t="s">
        <v>3605</v>
      </c>
      <c r="D6254" s="6">
        <v>627.0</v>
      </c>
      <c r="E6254" s="6" t="s">
        <v>8</v>
      </c>
      <c r="F6254" s="6" t="s">
        <v>10</v>
      </c>
      <c r="G6254" s="7" t="s">
        <v>128</v>
      </c>
      <c r="H6254" s="6">
        <v>6.0</v>
      </c>
      <c r="I6254" s="6" t="s">
        <v>14888</v>
      </c>
      <c r="J6254" s="6">
        <v>1.0</v>
      </c>
      <c r="K6254" s="6">
        <v>1.0</v>
      </c>
      <c r="L6254" s="6">
        <v>0.0</v>
      </c>
      <c r="M6254" s="6" t="s">
        <v>14889</v>
      </c>
      <c r="N6254" s="6">
        <v>0.0</v>
      </c>
      <c r="O6254" s="6">
        <v>0.0</v>
      </c>
      <c r="P6254" s="6">
        <v>3.0</v>
      </c>
      <c r="Q6254" s="6" t="s">
        <v>58</v>
      </c>
      <c r="R6254" s="6">
        <v>545.0</v>
      </c>
      <c r="S6254" s="6">
        <f>COUNTIF(Customer_Churn_Records!$B$2:$B$10000,Customer_Churn_Records!$B6254)</f>
        <v>1</v>
      </c>
      <c r="T6254" s="6">
        <f>ROUNDUP(Customer_Churn_Records!$G6254,0)</f>
        <v>30</v>
      </c>
      <c r="U6254" s="6" t="str">
        <f t="array" ref="U6254">IFS(Customer_Churn_Records!$T6254&lt;30,"young",Customer_Churn_Records!$T6254&lt;50,"middle-aged",Customer_Churn_Records!$T6254&lt;100,"old")</f>
        <v>middle-aged</v>
      </c>
      <c r="V6254" s="8" t="str">
        <f t="array" ref="V6254">IFS(Customer_Churn_Records!$D6254&lt;701,"less-score",Customer_Churn_Records!$D6254&lt;851,"high-score")</f>
        <v>less-score</v>
      </c>
      <c r="W6254" s="8" t="str">
        <f t="array" ref="W6254">IF(Customer_Churn_Records!$X6254=0,0,IFS(Customer_Churn_Records!$X6254&lt;100000,"low",Customer_Churn_Records!$X6254&lt;300000,"high"))</f>
        <v>low</v>
      </c>
      <c r="X6254" s="8">
        <f>ROUND(Customer_Churn_Records!$I6254,0)</f>
        <v>57809</v>
      </c>
    </row>
    <row r="6255" ht="14.25" customHeight="1">
      <c r="A6255" s="6">
        <v>2294.0</v>
      </c>
      <c r="B6255" s="6">
        <v>1.5801265E7</v>
      </c>
      <c r="C6255" s="6" t="s">
        <v>183</v>
      </c>
      <c r="D6255" s="6">
        <v>689.0</v>
      </c>
      <c r="E6255" s="6" t="s">
        <v>9</v>
      </c>
      <c r="F6255" s="6" t="s">
        <v>10</v>
      </c>
      <c r="G6255" s="7" t="s">
        <v>333</v>
      </c>
      <c r="H6255" s="6">
        <v>0.0</v>
      </c>
      <c r="I6255" s="6" t="s">
        <v>14890</v>
      </c>
      <c r="J6255" s="6">
        <v>1.0</v>
      </c>
      <c r="K6255" s="6">
        <v>1.0</v>
      </c>
      <c r="L6255" s="6">
        <v>0.0</v>
      </c>
      <c r="M6255" s="6" t="s">
        <v>14891</v>
      </c>
      <c r="N6255" s="6">
        <v>1.0</v>
      </c>
      <c r="O6255" s="6">
        <v>1.0</v>
      </c>
      <c r="P6255" s="6">
        <v>3.0</v>
      </c>
      <c r="Q6255" s="6" t="s">
        <v>44</v>
      </c>
      <c r="R6255" s="6">
        <v>709.0</v>
      </c>
      <c r="S6255" s="6">
        <f>COUNTIF(Customer_Churn_Records!$B$2:$B$10000,Customer_Churn_Records!$B6255)</f>
        <v>1</v>
      </c>
      <c r="T6255" s="6">
        <f>ROUNDUP(Customer_Churn_Records!$G6255,0)</f>
        <v>45</v>
      </c>
      <c r="U6255" s="6" t="str">
        <f t="array" ref="U6255">IFS(Customer_Churn_Records!$T6255&lt;30,"young",Customer_Churn_Records!$T6255&lt;50,"middle-aged",Customer_Churn_Records!$T6255&lt;100,"old")</f>
        <v>middle-aged</v>
      </c>
      <c r="V6255" s="8" t="str">
        <f t="array" ref="V6255">IFS(Customer_Churn_Records!$D6255&lt;701,"less-score",Customer_Churn_Records!$D6255&lt;851,"high-score")</f>
        <v>less-score</v>
      </c>
      <c r="W6255" s="8" t="str">
        <f t="array" ref="W6255">IF(Customer_Churn_Records!$X6255=0,0,IFS(Customer_Churn_Records!$X6255&lt;100000,"low",Customer_Churn_Records!$X6255&lt;300000,"high"))</f>
        <v>low</v>
      </c>
      <c r="X6255" s="8">
        <f>ROUND(Customer_Churn_Records!$I6255,0)</f>
        <v>57784</v>
      </c>
    </row>
    <row r="6256" ht="14.25" customHeight="1">
      <c r="A6256" s="6">
        <v>1646.0</v>
      </c>
      <c r="B6256" s="6">
        <v>1.560011E7</v>
      </c>
      <c r="C6256" s="6" t="s">
        <v>545</v>
      </c>
      <c r="D6256" s="6">
        <v>506.0</v>
      </c>
      <c r="E6256" s="6" t="s">
        <v>8</v>
      </c>
      <c r="F6256" s="6" t="s">
        <v>10</v>
      </c>
      <c r="G6256" s="7" t="s">
        <v>167</v>
      </c>
      <c r="H6256" s="6">
        <v>3.0</v>
      </c>
      <c r="I6256" s="6" t="s">
        <v>14892</v>
      </c>
      <c r="J6256" s="6">
        <v>1.0</v>
      </c>
      <c r="K6256" s="6">
        <v>1.0</v>
      </c>
      <c r="L6256" s="6">
        <v>0.0</v>
      </c>
      <c r="M6256" s="6" t="s">
        <v>14893</v>
      </c>
      <c r="N6256" s="6">
        <v>0.0</v>
      </c>
      <c r="O6256" s="6">
        <v>0.0</v>
      </c>
      <c r="P6256" s="6">
        <v>1.0</v>
      </c>
      <c r="Q6256" s="6" t="s">
        <v>44</v>
      </c>
      <c r="R6256" s="6">
        <v>908.0</v>
      </c>
      <c r="S6256" s="6">
        <f>COUNTIF(Customer_Churn_Records!$B$2:$B$10000,Customer_Churn_Records!$B6256)</f>
        <v>1</v>
      </c>
      <c r="T6256" s="6">
        <f>ROUNDUP(Customer_Churn_Records!$G6256,0)</f>
        <v>41</v>
      </c>
      <c r="U6256" s="6" t="str">
        <f t="array" ref="U6256">IFS(Customer_Churn_Records!$T6256&lt;30,"young",Customer_Churn_Records!$T6256&lt;50,"middle-aged",Customer_Churn_Records!$T6256&lt;100,"old")</f>
        <v>middle-aged</v>
      </c>
      <c r="V6256" s="8" t="str">
        <f t="array" ref="V6256">IFS(Customer_Churn_Records!$D6256&lt;701,"less-score",Customer_Churn_Records!$D6256&lt;851,"high-score")</f>
        <v>less-score</v>
      </c>
      <c r="W6256" s="8" t="str">
        <f t="array" ref="W6256">IF(Customer_Churn_Records!$X6256=0,0,IFS(Customer_Churn_Records!$X6256&lt;100000,"low",Customer_Churn_Records!$X6256&lt;300000,"high"))</f>
        <v>low</v>
      </c>
      <c r="X6256" s="8">
        <f>ROUND(Customer_Churn_Records!$I6256,0)</f>
        <v>57746</v>
      </c>
    </row>
    <row r="6257" ht="14.25" customHeight="1">
      <c r="A6257" s="6">
        <v>1299.0</v>
      </c>
      <c r="B6257" s="6">
        <v>1.557236E7</v>
      </c>
      <c r="C6257" s="6" t="s">
        <v>339</v>
      </c>
      <c r="D6257" s="6">
        <v>683.0</v>
      </c>
      <c r="E6257" s="6" t="s">
        <v>7</v>
      </c>
      <c r="F6257" s="6" t="s">
        <v>11</v>
      </c>
      <c r="G6257" s="7" t="s">
        <v>128</v>
      </c>
      <c r="H6257" s="6">
        <v>10.0</v>
      </c>
      <c r="I6257" s="6" t="s">
        <v>14894</v>
      </c>
      <c r="J6257" s="6">
        <v>1.0</v>
      </c>
      <c r="K6257" s="6">
        <v>0.0</v>
      </c>
      <c r="L6257" s="6">
        <v>0.0</v>
      </c>
      <c r="M6257" s="6" t="s">
        <v>14895</v>
      </c>
      <c r="N6257" s="6">
        <v>0.0</v>
      </c>
      <c r="O6257" s="6">
        <v>0.0</v>
      </c>
      <c r="P6257" s="6">
        <v>3.0</v>
      </c>
      <c r="Q6257" s="6" t="s">
        <v>49</v>
      </c>
      <c r="R6257" s="6">
        <v>905.0</v>
      </c>
      <c r="S6257" s="6">
        <f>COUNTIF(Customer_Churn_Records!$B$2:$B$10000,Customer_Churn_Records!$B6257)</f>
        <v>1</v>
      </c>
      <c r="T6257" s="6">
        <f>ROUNDUP(Customer_Churn_Records!$G6257,0)</f>
        <v>30</v>
      </c>
      <c r="U6257" s="6" t="str">
        <f t="array" ref="U6257">IFS(Customer_Churn_Records!$T6257&lt;30,"young",Customer_Churn_Records!$T6257&lt;50,"middle-aged",Customer_Churn_Records!$T6257&lt;100,"old")</f>
        <v>middle-aged</v>
      </c>
      <c r="V6257" s="8" t="str">
        <f t="array" ref="V6257">IFS(Customer_Churn_Records!$D6257&lt;701,"less-score",Customer_Churn_Records!$D6257&lt;851,"high-score")</f>
        <v>less-score</v>
      </c>
      <c r="W6257" s="8" t="str">
        <f t="array" ref="W6257">IF(Customer_Churn_Records!$X6257=0,0,IFS(Customer_Churn_Records!$X6257&lt;100000,"low",Customer_Churn_Records!$X6257&lt;300000,"high"))</f>
        <v>low</v>
      </c>
      <c r="X6257" s="8">
        <f>ROUND(Customer_Churn_Records!$I6257,0)</f>
        <v>57657</v>
      </c>
    </row>
    <row r="6258" ht="14.25" customHeight="1">
      <c r="A6258" s="6">
        <v>7147.0</v>
      </c>
      <c r="B6258" s="6">
        <v>1.5646594E7</v>
      </c>
      <c r="C6258" s="6" t="s">
        <v>14896</v>
      </c>
      <c r="D6258" s="6">
        <v>749.0</v>
      </c>
      <c r="E6258" s="6" t="s">
        <v>7</v>
      </c>
      <c r="F6258" s="6" t="s">
        <v>11</v>
      </c>
      <c r="G6258" s="7" t="s">
        <v>167</v>
      </c>
      <c r="H6258" s="6">
        <v>5.0</v>
      </c>
      <c r="I6258" s="6" t="s">
        <v>14897</v>
      </c>
      <c r="J6258" s="6">
        <v>1.0</v>
      </c>
      <c r="K6258" s="6">
        <v>1.0</v>
      </c>
      <c r="L6258" s="6">
        <v>1.0</v>
      </c>
      <c r="M6258" s="6" t="s">
        <v>14898</v>
      </c>
      <c r="N6258" s="6">
        <v>0.0</v>
      </c>
      <c r="O6258" s="6">
        <v>0.0</v>
      </c>
      <c r="P6258" s="6">
        <v>3.0</v>
      </c>
      <c r="Q6258" s="6" t="s">
        <v>79</v>
      </c>
      <c r="R6258" s="6">
        <v>923.0</v>
      </c>
      <c r="S6258" s="6">
        <f>COUNTIF(Customer_Churn_Records!$B$2:$B$10000,Customer_Churn_Records!$B6258)</f>
        <v>1</v>
      </c>
      <c r="T6258" s="6">
        <f>ROUNDUP(Customer_Churn_Records!$G6258,0)</f>
        <v>41</v>
      </c>
      <c r="U6258" s="6" t="str">
        <f t="array" ref="U6258">IFS(Customer_Churn_Records!$T6258&lt;30,"young",Customer_Churn_Records!$T6258&lt;50,"middle-aged",Customer_Churn_Records!$T6258&lt;100,"old")</f>
        <v>middle-aged</v>
      </c>
      <c r="V6258" s="8" t="str">
        <f t="array" ref="V6258">IFS(Customer_Churn_Records!$D6258&lt;701,"less-score",Customer_Churn_Records!$D6258&lt;851,"high-score")</f>
        <v>high-score</v>
      </c>
      <c r="W6258" s="8" t="str">
        <f t="array" ref="W6258">IF(Customer_Churn_Records!$X6258=0,0,IFS(Customer_Churn_Records!$X6258&lt;100000,"low",Customer_Churn_Records!$X6258&lt;300000,"high"))</f>
        <v>low</v>
      </c>
      <c r="X6258" s="8">
        <f>ROUND(Customer_Churn_Records!$I6258,0)</f>
        <v>57569</v>
      </c>
    </row>
    <row r="6259" ht="14.25" customHeight="1">
      <c r="A6259" s="6">
        <v>5183.0</v>
      </c>
      <c r="B6259" s="6">
        <v>1.5613102E7</v>
      </c>
      <c r="C6259" s="6" t="s">
        <v>12098</v>
      </c>
      <c r="D6259" s="6">
        <v>670.0</v>
      </c>
      <c r="E6259" s="6" t="s">
        <v>7</v>
      </c>
      <c r="F6259" s="6" t="s">
        <v>10</v>
      </c>
      <c r="G6259" s="7" t="s">
        <v>363</v>
      </c>
      <c r="H6259" s="6">
        <v>2.0</v>
      </c>
      <c r="I6259" s="6" t="s">
        <v>14899</v>
      </c>
      <c r="J6259" s="6">
        <v>1.0</v>
      </c>
      <c r="K6259" s="6">
        <v>1.0</v>
      </c>
      <c r="L6259" s="6">
        <v>1.0</v>
      </c>
      <c r="M6259" s="6" t="s">
        <v>14900</v>
      </c>
      <c r="N6259" s="6">
        <v>1.0</v>
      </c>
      <c r="O6259" s="6">
        <v>1.0</v>
      </c>
      <c r="P6259" s="6">
        <v>1.0</v>
      </c>
      <c r="Q6259" s="6" t="s">
        <v>79</v>
      </c>
      <c r="R6259" s="6">
        <v>839.0</v>
      </c>
      <c r="S6259" s="6">
        <f>COUNTIF(Customer_Churn_Records!$B$2:$B$10000,Customer_Churn_Records!$B6259)</f>
        <v>1</v>
      </c>
      <c r="T6259" s="6">
        <f>ROUNDUP(Customer_Churn_Records!$G6259,0)</f>
        <v>31</v>
      </c>
      <c r="U6259" s="6" t="str">
        <f t="array" ref="U6259">IFS(Customer_Churn_Records!$T6259&lt;30,"young",Customer_Churn_Records!$T6259&lt;50,"middle-aged",Customer_Churn_Records!$T6259&lt;100,"old")</f>
        <v>middle-aged</v>
      </c>
      <c r="V6259" s="8" t="str">
        <f t="array" ref="V6259">IFS(Customer_Churn_Records!$D6259&lt;701,"less-score",Customer_Churn_Records!$D6259&lt;851,"high-score")</f>
        <v>less-score</v>
      </c>
      <c r="W6259" s="8" t="str">
        <f t="array" ref="W6259">IF(Customer_Churn_Records!$X6259=0,0,IFS(Customer_Churn_Records!$X6259&lt;100000,"low",Customer_Churn_Records!$X6259&lt;300000,"high"))</f>
        <v>low</v>
      </c>
      <c r="X6259" s="8">
        <f>ROUND(Customer_Churn_Records!$I6259,0)</f>
        <v>57530</v>
      </c>
    </row>
    <row r="6260" ht="14.25" customHeight="1">
      <c r="A6260" s="6">
        <v>9420.0</v>
      </c>
      <c r="B6260" s="6">
        <v>1.5798605E7</v>
      </c>
      <c r="C6260" s="6" t="s">
        <v>2902</v>
      </c>
      <c r="D6260" s="6">
        <v>686.0</v>
      </c>
      <c r="E6260" s="6" t="s">
        <v>8</v>
      </c>
      <c r="F6260" s="6" t="s">
        <v>11</v>
      </c>
      <c r="G6260" s="7" t="s">
        <v>64</v>
      </c>
      <c r="H6260" s="6">
        <v>1.0</v>
      </c>
      <c r="I6260" s="6" t="s">
        <v>14901</v>
      </c>
      <c r="J6260" s="6">
        <v>1.0</v>
      </c>
      <c r="K6260" s="6">
        <v>1.0</v>
      </c>
      <c r="L6260" s="6">
        <v>1.0</v>
      </c>
      <c r="M6260" s="6" t="s">
        <v>14902</v>
      </c>
      <c r="N6260" s="6">
        <v>0.0</v>
      </c>
      <c r="O6260" s="6">
        <v>0.0</v>
      </c>
      <c r="P6260" s="6">
        <v>1.0</v>
      </c>
      <c r="Q6260" s="6" t="s">
        <v>44</v>
      </c>
      <c r="R6260" s="6">
        <v>612.0</v>
      </c>
      <c r="S6260" s="6">
        <f>COUNTIF(Customer_Churn_Records!$B$2:$B$10000,Customer_Churn_Records!$B6260)</f>
        <v>1</v>
      </c>
      <c r="T6260" s="6">
        <f>ROUNDUP(Customer_Churn_Records!$G6260,0)</f>
        <v>26</v>
      </c>
      <c r="U6260" s="6" t="str">
        <f t="array" ref="U6260">IFS(Customer_Churn_Records!$T6260&lt;30,"young",Customer_Churn_Records!$T6260&lt;50,"middle-aged",Customer_Churn_Records!$T6260&lt;100,"old")</f>
        <v>young</v>
      </c>
      <c r="V6260" s="8" t="str">
        <f t="array" ref="V6260">IFS(Customer_Churn_Records!$D6260&lt;701,"less-score",Customer_Churn_Records!$D6260&lt;851,"high-score")</f>
        <v>less-score</v>
      </c>
      <c r="W6260" s="8" t="str">
        <f t="array" ref="W6260">IF(Customer_Churn_Records!$X6260=0,0,IFS(Customer_Churn_Records!$X6260&lt;100000,"low",Customer_Churn_Records!$X6260&lt;300000,"high"))</f>
        <v>low</v>
      </c>
      <c r="X6260" s="8">
        <f>ROUND(Customer_Churn_Records!$I6260,0)</f>
        <v>57423</v>
      </c>
    </row>
    <row r="6261" ht="14.25" customHeight="1">
      <c r="A6261" s="6">
        <v>9997.0</v>
      </c>
      <c r="B6261" s="6">
        <v>1.5569892E7</v>
      </c>
      <c r="C6261" s="6" t="s">
        <v>637</v>
      </c>
      <c r="D6261" s="6">
        <v>516.0</v>
      </c>
      <c r="E6261" s="6" t="s">
        <v>7</v>
      </c>
      <c r="F6261" s="6" t="s">
        <v>11</v>
      </c>
      <c r="G6261" s="7" t="s">
        <v>87</v>
      </c>
      <c r="H6261" s="6">
        <v>10.0</v>
      </c>
      <c r="I6261" s="6" t="s">
        <v>14903</v>
      </c>
      <c r="J6261" s="6">
        <v>1.0</v>
      </c>
      <c r="K6261" s="6">
        <v>1.0</v>
      </c>
      <c r="L6261" s="6">
        <v>1.0</v>
      </c>
      <c r="M6261" s="6" t="s">
        <v>14904</v>
      </c>
      <c r="N6261" s="6">
        <v>0.0</v>
      </c>
      <c r="O6261" s="6">
        <v>0.0</v>
      </c>
      <c r="P6261" s="6">
        <v>5.0</v>
      </c>
      <c r="Q6261" s="6" t="s">
        <v>79</v>
      </c>
      <c r="R6261" s="6">
        <v>771.0</v>
      </c>
      <c r="S6261" s="6">
        <f>COUNTIF(Customer_Churn_Records!$B$2:$B$10000,Customer_Churn_Records!$B6261)</f>
        <v>1</v>
      </c>
      <c r="T6261" s="6">
        <f>ROUNDUP(Customer_Churn_Records!$G6261,0)</f>
        <v>35</v>
      </c>
      <c r="U6261" s="6" t="str">
        <f t="array" ref="U6261">IFS(Customer_Churn_Records!$T6261&lt;30,"young",Customer_Churn_Records!$T6261&lt;50,"middle-aged",Customer_Churn_Records!$T6261&lt;100,"old")</f>
        <v>middle-aged</v>
      </c>
      <c r="V6261" s="8" t="str">
        <f t="array" ref="V6261">IFS(Customer_Churn_Records!$D6261&lt;701,"less-score",Customer_Churn_Records!$D6261&lt;851,"high-score")</f>
        <v>less-score</v>
      </c>
      <c r="W6261" s="8" t="str">
        <f t="array" ref="W6261">IF(Customer_Churn_Records!$X6261=0,0,IFS(Customer_Churn_Records!$X6261&lt;100000,"low",Customer_Churn_Records!$X6261&lt;300000,"high"))</f>
        <v>low</v>
      </c>
      <c r="X6261" s="8">
        <f>ROUND(Customer_Churn_Records!$I6261,0)</f>
        <v>57370</v>
      </c>
    </row>
    <row r="6262" ht="14.25" customHeight="1">
      <c r="A6262" s="6">
        <v>3493.0</v>
      </c>
      <c r="B6262" s="6">
        <v>1.5626491E7</v>
      </c>
      <c r="C6262" s="6" t="s">
        <v>2455</v>
      </c>
      <c r="D6262" s="6">
        <v>655.0</v>
      </c>
      <c r="E6262" s="6" t="s">
        <v>7</v>
      </c>
      <c r="F6262" s="6" t="s">
        <v>10</v>
      </c>
      <c r="G6262" s="7" t="s">
        <v>333</v>
      </c>
      <c r="H6262" s="6">
        <v>7.0</v>
      </c>
      <c r="I6262" s="6" t="s">
        <v>14905</v>
      </c>
      <c r="J6262" s="6">
        <v>1.0</v>
      </c>
      <c r="K6262" s="6">
        <v>0.0</v>
      </c>
      <c r="L6262" s="6">
        <v>1.0</v>
      </c>
      <c r="M6262" s="6" t="s">
        <v>14906</v>
      </c>
      <c r="N6262" s="6">
        <v>0.0</v>
      </c>
      <c r="O6262" s="6">
        <v>0.0</v>
      </c>
      <c r="P6262" s="6">
        <v>3.0</v>
      </c>
      <c r="Q6262" s="6" t="s">
        <v>44</v>
      </c>
      <c r="R6262" s="6">
        <v>892.0</v>
      </c>
      <c r="S6262" s="6">
        <f>COUNTIF(Customer_Churn_Records!$B$2:$B$10000,Customer_Churn_Records!$B6262)</f>
        <v>1</v>
      </c>
      <c r="T6262" s="6">
        <f>ROUNDUP(Customer_Churn_Records!$G6262,0)</f>
        <v>45</v>
      </c>
      <c r="U6262" s="6" t="str">
        <f t="array" ref="U6262">IFS(Customer_Churn_Records!$T6262&lt;30,"young",Customer_Churn_Records!$T6262&lt;50,"middle-aged",Customer_Churn_Records!$T6262&lt;100,"old")</f>
        <v>middle-aged</v>
      </c>
      <c r="V6262" s="8" t="str">
        <f t="array" ref="V6262">IFS(Customer_Churn_Records!$D6262&lt;701,"less-score",Customer_Churn_Records!$D6262&lt;851,"high-score")</f>
        <v>less-score</v>
      </c>
      <c r="W6262" s="8" t="str">
        <f t="array" ref="W6262">IF(Customer_Churn_Records!$X6262=0,0,IFS(Customer_Churn_Records!$X6262&lt;100000,"low",Customer_Churn_Records!$X6262&lt;300000,"high"))</f>
        <v>low</v>
      </c>
      <c r="X6262" s="8">
        <f>ROUND(Customer_Churn_Records!$I6262,0)</f>
        <v>57327</v>
      </c>
    </row>
    <row r="6263" ht="14.25" customHeight="1">
      <c r="A6263" s="6">
        <v>6929.0</v>
      </c>
      <c r="B6263" s="6">
        <v>1.5804853E7</v>
      </c>
      <c r="C6263" s="6" t="s">
        <v>14907</v>
      </c>
      <c r="D6263" s="6">
        <v>781.0</v>
      </c>
      <c r="E6263" s="6" t="s">
        <v>7</v>
      </c>
      <c r="F6263" s="6" t="s">
        <v>10</v>
      </c>
      <c r="G6263" s="7" t="s">
        <v>68</v>
      </c>
      <c r="H6263" s="6">
        <v>0.0</v>
      </c>
      <c r="I6263" s="6" t="s">
        <v>14908</v>
      </c>
      <c r="J6263" s="6">
        <v>1.0</v>
      </c>
      <c r="K6263" s="6">
        <v>1.0</v>
      </c>
      <c r="L6263" s="6">
        <v>0.0</v>
      </c>
      <c r="M6263" s="6" t="s">
        <v>14909</v>
      </c>
      <c r="N6263" s="6">
        <v>1.0</v>
      </c>
      <c r="O6263" s="6">
        <v>1.0</v>
      </c>
      <c r="P6263" s="6">
        <v>1.0</v>
      </c>
      <c r="Q6263" s="6" t="s">
        <v>58</v>
      </c>
      <c r="R6263" s="6">
        <v>646.0</v>
      </c>
      <c r="S6263" s="6">
        <f>COUNTIF(Customer_Churn_Records!$B$2:$B$10000,Customer_Churn_Records!$B6263)</f>
        <v>1</v>
      </c>
      <c r="T6263" s="6">
        <f>ROUNDUP(Customer_Churn_Records!$G6263,0)</f>
        <v>48</v>
      </c>
      <c r="U6263" s="6" t="str">
        <f t="array" ref="U6263">IFS(Customer_Churn_Records!$T6263&lt;30,"young",Customer_Churn_Records!$T6263&lt;50,"middle-aged",Customer_Churn_Records!$T6263&lt;100,"old")</f>
        <v>middle-aged</v>
      </c>
      <c r="V6263" s="8" t="str">
        <f t="array" ref="V6263">IFS(Customer_Churn_Records!$D6263&lt;701,"less-score",Customer_Churn_Records!$D6263&lt;851,"high-score")</f>
        <v>high-score</v>
      </c>
      <c r="W6263" s="8" t="str">
        <f t="array" ref="W6263">IF(Customer_Churn_Records!$X6263=0,0,IFS(Customer_Churn_Records!$X6263&lt;100000,"low",Customer_Churn_Records!$X6263&lt;300000,"high"))</f>
        <v>low</v>
      </c>
      <c r="X6263" s="8">
        <f>ROUND(Customer_Churn_Records!$I6263,0)</f>
        <v>57099</v>
      </c>
    </row>
    <row r="6264" ht="14.25" customHeight="1">
      <c r="A6264" s="6">
        <v>8150.0</v>
      </c>
      <c r="B6264" s="6">
        <v>1.5585106E7</v>
      </c>
      <c r="C6264" s="6" t="s">
        <v>582</v>
      </c>
      <c r="D6264" s="6">
        <v>492.0</v>
      </c>
      <c r="E6264" s="6" t="s">
        <v>8</v>
      </c>
      <c r="F6264" s="6" t="s">
        <v>10</v>
      </c>
      <c r="G6264" s="7" t="s">
        <v>41</v>
      </c>
      <c r="H6264" s="6">
        <v>8.0</v>
      </c>
      <c r="I6264" s="6" t="s">
        <v>14910</v>
      </c>
      <c r="J6264" s="6">
        <v>2.0</v>
      </c>
      <c r="K6264" s="6">
        <v>1.0</v>
      </c>
      <c r="L6264" s="6">
        <v>0.0</v>
      </c>
      <c r="M6264" s="6" t="s">
        <v>14911</v>
      </c>
      <c r="N6264" s="6">
        <v>0.0</v>
      </c>
      <c r="O6264" s="6">
        <v>0.0</v>
      </c>
      <c r="P6264" s="6">
        <v>3.0</v>
      </c>
      <c r="Q6264" s="6" t="s">
        <v>79</v>
      </c>
      <c r="R6264" s="6">
        <v>914.0</v>
      </c>
      <c r="S6264" s="6">
        <f>COUNTIF(Customer_Churn_Records!$B$2:$B$10000,Customer_Churn_Records!$B6264)</f>
        <v>1</v>
      </c>
      <c r="T6264" s="6">
        <f>ROUNDUP(Customer_Churn_Records!$G6264,0)</f>
        <v>38</v>
      </c>
      <c r="U6264" s="6" t="str">
        <f t="array" ref="U6264">IFS(Customer_Churn_Records!$T6264&lt;30,"young",Customer_Churn_Records!$T6264&lt;50,"middle-aged",Customer_Churn_Records!$T6264&lt;100,"old")</f>
        <v>middle-aged</v>
      </c>
      <c r="V6264" s="8" t="str">
        <f t="array" ref="V6264">IFS(Customer_Churn_Records!$D6264&lt;701,"less-score",Customer_Churn_Records!$D6264&lt;851,"high-score")</f>
        <v>less-score</v>
      </c>
      <c r="W6264" s="8" t="str">
        <f t="array" ref="W6264">IF(Customer_Churn_Records!$X6264=0,0,IFS(Customer_Churn_Records!$X6264&lt;100000,"low",Customer_Churn_Records!$X6264&lt;300000,"high"))</f>
        <v>low</v>
      </c>
      <c r="X6264" s="8">
        <f>ROUND(Customer_Churn_Records!$I6264,0)</f>
        <v>57068</v>
      </c>
    </row>
    <row r="6265" ht="14.25" customHeight="1">
      <c r="A6265" s="6">
        <v>2509.0</v>
      </c>
      <c r="B6265" s="6">
        <v>1.5661974E7</v>
      </c>
      <c r="C6265" s="6" t="s">
        <v>1413</v>
      </c>
      <c r="D6265" s="6">
        <v>677.0</v>
      </c>
      <c r="E6265" s="6" t="s">
        <v>7</v>
      </c>
      <c r="F6265" s="6" t="s">
        <v>11</v>
      </c>
      <c r="G6265" s="7" t="s">
        <v>258</v>
      </c>
      <c r="H6265" s="6">
        <v>2.0</v>
      </c>
      <c r="I6265" s="6" t="s">
        <v>14912</v>
      </c>
      <c r="J6265" s="6">
        <v>1.0</v>
      </c>
      <c r="K6265" s="6">
        <v>1.0</v>
      </c>
      <c r="L6265" s="6">
        <v>1.0</v>
      </c>
      <c r="M6265" s="6" t="s">
        <v>14913</v>
      </c>
      <c r="N6265" s="6">
        <v>0.0</v>
      </c>
      <c r="O6265" s="6">
        <v>0.0</v>
      </c>
      <c r="P6265" s="6">
        <v>1.0</v>
      </c>
      <c r="Q6265" s="6" t="s">
        <v>49</v>
      </c>
      <c r="R6265" s="6">
        <v>870.0</v>
      </c>
      <c r="S6265" s="6">
        <f>COUNTIF(Customer_Churn_Records!$B$2:$B$10000,Customer_Churn_Records!$B6265)</f>
        <v>1</v>
      </c>
      <c r="T6265" s="6">
        <f>ROUNDUP(Customer_Churn_Records!$G6265,0)</f>
        <v>46</v>
      </c>
      <c r="U6265" s="6" t="str">
        <f t="array" ref="U6265">IFS(Customer_Churn_Records!$T6265&lt;30,"young",Customer_Churn_Records!$T6265&lt;50,"middle-aged",Customer_Churn_Records!$T6265&lt;100,"old")</f>
        <v>middle-aged</v>
      </c>
      <c r="V6265" s="8" t="str">
        <f t="array" ref="V6265">IFS(Customer_Churn_Records!$D6265&lt;701,"less-score",Customer_Churn_Records!$D6265&lt;851,"high-score")</f>
        <v>less-score</v>
      </c>
      <c r="W6265" s="8" t="str">
        <f t="array" ref="W6265">IF(Customer_Churn_Records!$X6265=0,0,IFS(Customer_Churn_Records!$X6265&lt;100000,"low",Customer_Churn_Records!$X6265&lt;300000,"high"))</f>
        <v>low</v>
      </c>
      <c r="X6265" s="8">
        <f>ROUND(Customer_Churn_Records!$I6265,0)</f>
        <v>57038</v>
      </c>
    </row>
    <row r="6266" ht="14.25" customHeight="1">
      <c r="A6266" s="6">
        <v>892.0</v>
      </c>
      <c r="B6266" s="6">
        <v>1.578014E7</v>
      </c>
      <c r="C6266" s="6" t="s">
        <v>5288</v>
      </c>
      <c r="D6266" s="6">
        <v>435.0</v>
      </c>
      <c r="E6266" s="6" t="s">
        <v>8</v>
      </c>
      <c r="F6266" s="6" t="s">
        <v>11</v>
      </c>
      <c r="G6266" s="7" t="s">
        <v>114</v>
      </c>
      <c r="H6266" s="6">
        <v>2.0</v>
      </c>
      <c r="I6266" s="6" t="s">
        <v>14914</v>
      </c>
      <c r="J6266" s="6">
        <v>2.0</v>
      </c>
      <c r="K6266" s="6">
        <v>1.0</v>
      </c>
      <c r="L6266" s="6">
        <v>1.0</v>
      </c>
      <c r="M6266" s="6" t="s">
        <v>14915</v>
      </c>
      <c r="N6266" s="6">
        <v>0.0</v>
      </c>
      <c r="O6266" s="6">
        <v>0.0</v>
      </c>
      <c r="P6266" s="6">
        <v>3.0</v>
      </c>
      <c r="Q6266" s="6" t="s">
        <v>44</v>
      </c>
      <c r="R6266" s="6">
        <v>476.0</v>
      </c>
      <c r="S6266" s="6">
        <f>COUNTIF(Customer_Churn_Records!$B$2:$B$10000,Customer_Churn_Records!$B6266)</f>
        <v>1</v>
      </c>
      <c r="T6266" s="6">
        <f>ROUNDUP(Customer_Churn_Records!$G6266,0)</f>
        <v>32</v>
      </c>
      <c r="U6266" s="6" t="str">
        <f t="array" ref="U6266">IFS(Customer_Churn_Records!$T6266&lt;30,"young",Customer_Churn_Records!$T6266&lt;50,"middle-aged",Customer_Churn_Records!$T6266&lt;100,"old")</f>
        <v>middle-aged</v>
      </c>
      <c r="V6266" s="8" t="str">
        <f t="array" ref="V6266">IFS(Customer_Churn_Records!$D6266&lt;701,"less-score",Customer_Churn_Records!$D6266&lt;851,"high-score")</f>
        <v>less-score</v>
      </c>
      <c r="W6266" s="8" t="str">
        <f t="array" ref="W6266">IF(Customer_Churn_Records!$X6266=0,0,IFS(Customer_Churn_Records!$X6266&lt;100000,"low",Customer_Churn_Records!$X6266&lt;300000,"high"))</f>
        <v>low</v>
      </c>
      <c r="X6266" s="8">
        <f>ROUND(Customer_Churn_Records!$I6266,0)</f>
        <v>57017</v>
      </c>
    </row>
    <row r="6267" ht="14.25" customHeight="1">
      <c r="A6267" s="6">
        <v>4923.0</v>
      </c>
      <c r="B6267" s="6">
        <v>1.5751203E7</v>
      </c>
      <c r="C6267" s="6" t="s">
        <v>714</v>
      </c>
      <c r="D6267" s="6">
        <v>702.0</v>
      </c>
      <c r="E6267" s="6" t="s">
        <v>7</v>
      </c>
      <c r="F6267" s="6" t="s">
        <v>11</v>
      </c>
      <c r="G6267" s="7" t="s">
        <v>64</v>
      </c>
      <c r="H6267" s="6">
        <v>5.0</v>
      </c>
      <c r="I6267" s="6" t="s">
        <v>14916</v>
      </c>
      <c r="J6267" s="6">
        <v>2.0</v>
      </c>
      <c r="K6267" s="6">
        <v>1.0</v>
      </c>
      <c r="L6267" s="6">
        <v>1.0</v>
      </c>
      <c r="M6267" s="6" t="s">
        <v>14917</v>
      </c>
      <c r="N6267" s="6">
        <v>1.0</v>
      </c>
      <c r="O6267" s="6">
        <v>1.0</v>
      </c>
      <c r="P6267" s="6">
        <v>3.0</v>
      </c>
      <c r="Q6267" s="6" t="s">
        <v>44</v>
      </c>
      <c r="R6267" s="6">
        <v>374.0</v>
      </c>
      <c r="S6267" s="6">
        <f>COUNTIF(Customer_Churn_Records!$B$2:$B$10000,Customer_Churn_Records!$B6267)</f>
        <v>1</v>
      </c>
      <c r="T6267" s="6">
        <f>ROUNDUP(Customer_Churn_Records!$G6267,0)</f>
        <v>26</v>
      </c>
      <c r="U6267" s="6" t="str">
        <f t="array" ref="U6267">IFS(Customer_Churn_Records!$T6267&lt;30,"young",Customer_Churn_Records!$T6267&lt;50,"middle-aged",Customer_Churn_Records!$T6267&lt;100,"old")</f>
        <v>young</v>
      </c>
      <c r="V6267" s="8" t="str">
        <f t="array" ref="V6267">IFS(Customer_Churn_Records!$D6267&lt;701,"less-score",Customer_Churn_Records!$D6267&lt;851,"high-score")</f>
        <v>high-score</v>
      </c>
      <c r="W6267" s="8" t="str">
        <f t="array" ref="W6267">IF(Customer_Churn_Records!$X6267=0,0,IFS(Customer_Churn_Records!$X6267&lt;100000,"low",Customer_Churn_Records!$X6267&lt;300000,"high"))</f>
        <v>low</v>
      </c>
      <c r="X6267" s="8">
        <f>ROUND(Customer_Churn_Records!$I6267,0)</f>
        <v>56738</v>
      </c>
    </row>
    <row r="6268" ht="14.25" customHeight="1">
      <c r="A6268" s="6">
        <v>7832.0</v>
      </c>
      <c r="B6268" s="6">
        <v>1.5635143E7</v>
      </c>
      <c r="C6268" s="6" t="s">
        <v>14918</v>
      </c>
      <c r="D6268" s="6">
        <v>749.0</v>
      </c>
      <c r="E6268" s="6" t="s">
        <v>7</v>
      </c>
      <c r="F6268" s="6" t="s">
        <v>11</v>
      </c>
      <c r="G6268" s="7" t="s">
        <v>51</v>
      </c>
      <c r="H6268" s="6">
        <v>2.0</v>
      </c>
      <c r="I6268" s="6" t="s">
        <v>14919</v>
      </c>
      <c r="J6268" s="6">
        <v>2.0</v>
      </c>
      <c r="K6268" s="6">
        <v>0.0</v>
      </c>
      <c r="L6268" s="6">
        <v>1.0</v>
      </c>
      <c r="M6268" s="6" t="s">
        <v>14920</v>
      </c>
      <c r="N6268" s="6">
        <v>0.0</v>
      </c>
      <c r="O6268" s="6">
        <v>0.0</v>
      </c>
      <c r="P6268" s="6">
        <v>2.0</v>
      </c>
      <c r="Q6268" s="6" t="s">
        <v>44</v>
      </c>
      <c r="R6268" s="6">
        <v>937.0</v>
      </c>
      <c r="S6268" s="6">
        <f>COUNTIF(Customer_Churn_Records!$B$2:$B$10000,Customer_Churn_Records!$B6268)</f>
        <v>1</v>
      </c>
      <c r="T6268" s="6">
        <f>ROUNDUP(Customer_Churn_Records!$G6268,0)</f>
        <v>42</v>
      </c>
      <c r="U6268" s="6" t="str">
        <f t="array" ref="U6268">IFS(Customer_Churn_Records!$T6268&lt;30,"young",Customer_Churn_Records!$T6268&lt;50,"middle-aged",Customer_Churn_Records!$T6268&lt;100,"old")</f>
        <v>middle-aged</v>
      </c>
      <c r="V6268" s="8" t="str">
        <f t="array" ref="V6268">IFS(Customer_Churn_Records!$D6268&lt;701,"less-score",Customer_Churn_Records!$D6268&lt;851,"high-score")</f>
        <v>high-score</v>
      </c>
      <c r="W6268" s="8" t="str">
        <f t="array" ref="W6268">IF(Customer_Churn_Records!$X6268=0,0,IFS(Customer_Churn_Records!$X6268&lt;100000,"low",Customer_Churn_Records!$X6268&lt;300000,"high"))</f>
        <v>low</v>
      </c>
      <c r="X6268" s="8">
        <f>ROUND(Customer_Churn_Records!$I6268,0)</f>
        <v>56727</v>
      </c>
    </row>
    <row r="6269" ht="14.25" customHeight="1">
      <c r="A6269" s="6">
        <v>1718.0</v>
      </c>
      <c r="B6269" s="6">
        <v>1.5684269E7</v>
      </c>
      <c r="C6269" s="6" t="s">
        <v>4559</v>
      </c>
      <c r="D6269" s="6">
        <v>707.0</v>
      </c>
      <c r="E6269" s="6" t="s">
        <v>9</v>
      </c>
      <c r="F6269" s="6" t="s">
        <v>10</v>
      </c>
      <c r="G6269" s="7" t="s">
        <v>87</v>
      </c>
      <c r="H6269" s="6">
        <v>3.0</v>
      </c>
      <c r="I6269" s="6" t="s">
        <v>14921</v>
      </c>
      <c r="J6269" s="6">
        <v>1.0</v>
      </c>
      <c r="K6269" s="6">
        <v>1.0</v>
      </c>
      <c r="L6269" s="6">
        <v>0.0</v>
      </c>
      <c r="M6269" s="6" t="s">
        <v>14922</v>
      </c>
      <c r="N6269" s="6">
        <v>1.0</v>
      </c>
      <c r="O6269" s="6">
        <v>1.0</v>
      </c>
      <c r="P6269" s="6">
        <v>4.0</v>
      </c>
      <c r="Q6269" s="6" t="s">
        <v>58</v>
      </c>
      <c r="R6269" s="6">
        <v>845.0</v>
      </c>
      <c r="S6269" s="6">
        <f>COUNTIF(Customer_Churn_Records!$B$2:$B$10000,Customer_Churn_Records!$B6269)</f>
        <v>1</v>
      </c>
      <c r="T6269" s="6">
        <f>ROUNDUP(Customer_Churn_Records!$G6269,0)</f>
        <v>35</v>
      </c>
      <c r="U6269" s="6" t="str">
        <f t="array" ref="U6269">IFS(Customer_Churn_Records!$T6269&lt;30,"young",Customer_Churn_Records!$T6269&lt;50,"middle-aged",Customer_Churn_Records!$T6269&lt;100,"old")</f>
        <v>middle-aged</v>
      </c>
      <c r="V6269" s="8" t="str">
        <f t="array" ref="V6269">IFS(Customer_Churn_Records!$D6269&lt;701,"less-score",Customer_Churn_Records!$D6269&lt;851,"high-score")</f>
        <v>high-score</v>
      </c>
      <c r="W6269" s="8" t="str">
        <f t="array" ref="W6269">IF(Customer_Churn_Records!$X6269=0,0,IFS(Customer_Churn_Records!$X6269&lt;100000,"low",Customer_Churn_Records!$X6269&lt;300000,"high"))</f>
        <v>low</v>
      </c>
      <c r="X6269" s="8">
        <f>ROUND(Customer_Churn_Records!$I6269,0)</f>
        <v>56674</v>
      </c>
    </row>
    <row r="6270" ht="14.25" customHeight="1">
      <c r="A6270" s="6">
        <v>2435.0</v>
      </c>
      <c r="B6270" s="6">
        <v>1.5613189E7</v>
      </c>
      <c r="C6270" s="6" t="s">
        <v>594</v>
      </c>
      <c r="D6270" s="6">
        <v>774.0</v>
      </c>
      <c r="E6270" s="6" t="s">
        <v>7</v>
      </c>
      <c r="F6270" s="6" t="s">
        <v>10</v>
      </c>
      <c r="G6270" s="7" t="s">
        <v>245</v>
      </c>
      <c r="H6270" s="6">
        <v>2.0</v>
      </c>
      <c r="I6270" s="6" t="s">
        <v>14923</v>
      </c>
      <c r="J6270" s="6">
        <v>1.0</v>
      </c>
      <c r="K6270" s="6">
        <v>1.0</v>
      </c>
      <c r="L6270" s="6">
        <v>0.0</v>
      </c>
      <c r="M6270" s="6" t="s">
        <v>14924</v>
      </c>
      <c r="N6270" s="6">
        <v>1.0</v>
      </c>
      <c r="O6270" s="6">
        <v>1.0</v>
      </c>
      <c r="P6270" s="6">
        <v>5.0</v>
      </c>
      <c r="Q6270" s="6" t="s">
        <v>79</v>
      </c>
      <c r="R6270" s="6">
        <v>946.0</v>
      </c>
      <c r="S6270" s="6">
        <f>COUNTIF(Customer_Churn_Records!$B$2:$B$10000,Customer_Churn_Records!$B6270)</f>
        <v>1</v>
      </c>
      <c r="T6270" s="6">
        <f>ROUNDUP(Customer_Churn_Records!$G6270,0)</f>
        <v>52</v>
      </c>
      <c r="U6270" s="6" t="str">
        <f t="array" ref="U6270">IFS(Customer_Churn_Records!$T6270&lt;30,"young",Customer_Churn_Records!$T6270&lt;50,"middle-aged",Customer_Churn_Records!$T6270&lt;100,"old")</f>
        <v>old</v>
      </c>
      <c r="V6270" s="8" t="str">
        <f t="array" ref="V6270">IFS(Customer_Churn_Records!$D6270&lt;701,"less-score",Customer_Churn_Records!$D6270&lt;851,"high-score")</f>
        <v>high-score</v>
      </c>
      <c r="W6270" s="8" t="str">
        <f t="array" ref="W6270">IF(Customer_Churn_Records!$X6270=0,0,IFS(Customer_Churn_Records!$X6270&lt;100000,"low",Customer_Churn_Records!$X6270&lt;300000,"high"))</f>
        <v>low</v>
      </c>
      <c r="X6270" s="8">
        <f>ROUND(Customer_Churn_Records!$I6270,0)</f>
        <v>56581</v>
      </c>
    </row>
    <row r="6271" ht="14.25" customHeight="1">
      <c r="A6271" s="6">
        <v>1835.0</v>
      </c>
      <c r="B6271" s="6">
        <v>1.5694188E7</v>
      </c>
      <c r="C6271" s="6" t="s">
        <v>2356</v>
      </c>
      <c r="D6271" s="6">
        <v>700.0</v>
      </c>
      <c r="E6271" s="6" t="s">
        <v>9</v>
      </c>
      <c r="F6271" s="6" t="s">
        <v>10</v>
      </c>
      <c r="G6271" s="7" t="s">
        <v>258</v>
      </c>
      <c r="H6271" s="6">
        <v>5.0</v>
      </c>
      <c r="I6271" s="6" t="s">
        <v>14925</v>
      </c>
      <c r="J6271" s="6">
        <v>2.0</v>
      </c>
      <c r="K6271" s="6">
        <v>0.0</v>
      </c>
      <c r="L6271" s="6">
        <v>1.0</v>
      </c>
      <c r="M6271" s="6" t="s">
        <v>14926</v>
      </c>
      <c r="N6271" s="6">
        <v>0.0</v>
      </c>
      <c r="O6271" s="6">
        <v>0.0</v>
      </c>
      <c r="P6271" s="6">
        <v>2.0</v>
      </c>
      <c r="Q6271" s="6" t="s">
        <v>44</v>
      </c>
      <c r="R6271" s="6">
        <v>868.0</v>
      </c>
      <c r="S6271" s="6">
        <f>COUNTIF(Customer_Churn_Records!$B$2:$B$10000,Customer_Churn_Records!$B6271)</f>
        <v>1</v>
      </c>
      <c r="T6271" s="6">
        <f>ROUNDUP(Customer_Churn_Records!$G6271,0)</f>
        <v>46</v>
      </c>
      <c r="U6271" s="6" t="str">
        <f t="array" ref="U6271">IFS(Customer_Churn_Records!$T6271&lt;30,"young",Customer_Churn_Records!$T6271&lt;50,"middle-aged",Customer_Churn_Records!$T6271&lt;100,"old")</f>
        <v>middle-aged</v>
      </c>
      <c r="V6271" s="8" t="str">
        <f t="array" ref="V6271">IFS(Customer_Churn_Records!$D6271&lt;701,"less-score",Customer_Churn_Records!$D6271&lt;851,"high-score")</f>
        <v>less-score</v>
      </c>
      <c r="W6271" s="8" t="str">
        <f t="array" ref="W6271">IF(Customer_Churn_Records!$X6271=0,0,IFS(Customer_Churn_Records!$X6271&lt;100000,"low",Customer_Churn_Records!$X6271&lt;300000,"high"))</f>
        <v>low</v>
      </c>
      <c r="X6271" s="8">
        <f>ROUND(Customer_Churn_Records!$I6271,0)</f>
        <v>56581</v>
      </c>
    </row>
    <row r="6272" ht="14.25" customHeight="1">
      <c r="A6272" s="6">
        <v>5704.0</v>
      </c>
      <c r="B6272" s="6">
        <v>1.5621063E7</v>
      </c>
      <c r="C6272" s="6" t="s">
        <v>8725</v>
      </c>
      <c r="D6272" s="6">
        <v>516.0</v>
      </c>
      <c r="E6272" s="6" t="s">
        <v>7</v>
      </c>
      <c r="F6272" s="6" t="s">
        <v>10</v>
      </c>
      <c r="G6272" s="7" t="s">
        <v>51</v>
      </c>
      <c r="H6272" s="6">
        <v>8.0</v>
      </c>
      <c r="I6272" s="6" t="s">
        <v>14927</v>
      </c>
      <c r="J6272" s="6">
        <v>1.0</v>
      </c>
      <c r="K6272" s="6">
        <v>1.0</v>
      </c>
      <c r="L6272" s="6">
        <v>0.0</v>
      </c>
      <c r="M6272" s="6" t="s">
        <v>14928</v>
      </c>
      <c r="N6272" s="6">
        <v>0.0</v>
      </c>
      <c r="O6272" s="6">
        <v>0.0</v>
      </c>
      <c r="P6272" s="6">
        <v>1.0</v>
      </c>
      <c r="Q6272" s="6" t="s">
        <v>58</v>
      </c>
      <c r="R6272" s="6">
        <v>608.0</v>
      </c>
      <c r="S6272" s="6">
        <f>COUNTIF(Customer_Churn_Records!$B$2:$B$10000,Customer_Churn_Records!$B6272)</f>
        <v>1</v>
      </c>
      <c r="T6272" s="6">
        <f>ROUNDUP(Customer_Churn_Records!$G6272,0)</f>
        <v>42</v>
      </c>
      <c r="U6272" s="6" t="str">
        <f t="array" ref="U6272">IFS(Customer_Churn_Records!$T6272&lt;30,"young",Customer_Churn_Records!$T6272&lt;50,"middle-aged",Customer_Churn_Records!$T6272&lt;100,"old")</f>
        <v>middle-aged</v>
      </c>
      <c r="V6272" s="8" t="str">
        <f t="array" ref="V6272">IFS(Customer_Churn_Records!$D6272&lt;701,"less-score",Customer_Churn_Records!$D6272&lt;851,"high-score")</f>
        <v>less-score</v>
      </c>
      <c r="W6272" s="8" t="str">
        <f t="array" ref="W6272">IF(Customer_Churn_Records!$X6272=0,0,IFS(Customer_Churn_Records!$X6272&lt;100000,"low",Customer_Churn_Records!$X6272&lt;300000,"high"))</f>
        <v>low</v>
      </c>
      <c r="X6272" s="8">
        <f>ROUND(Customer_Churn_Records!$I6272,0)</f>
        <v>56228</v>
      </c>
    </row>
    <row r="6273" ht="14.25" customHeight="1">
      <c r="A6273" s="6">
        <v>191.0</v>
      </c>
      <c r="B6273" s="6">
        <v>1.5726931E7</v>
      </c>
      <c r="C6273" s="6" t="s">
        <v>304</v>
      </c>
      <c r="D6273" s="6">
        <v>715.0</v>
      </c>
      <c r="E6273" s="6" t="s">
        <v>7</v>
      </c>
      <c r="F6273" s="6" t="s">
        <v>10</v>
      </c>
      <c r="G6273" s="7" t="s">
        <v>167</v>
      </c>
      <c r="H6273" s="6">
        <v>8.0</v>
      </c>
      <c r="I6273" s="6" t="s">
        <v>14929</v>
      </c>
      <c r="J6273" s="6">
        <v>2.0</v>
      </c>
      <c r="K6273" s="6">
        <v>0.0</v>
      </c>
      <c r="L6273" s="6">
        <v>0.0</v>
      </c>
      <c r="M6273" s="6" t="s">
        <v>14930</v>
      </c>
      <c r="N6273" s="6">
        <v>1.0</v>
      </c>
      <c r="O6273" s="6">
        <v>1.0</v>
      </c>
      <c r="P6273" s="6">
        <v>4.0</v>
      </c>
      <c r="Q6273" s="6" t="s">
        <v>49</v>
      </c>
      <c r="R6273" s="6">
        <v>790.0</v>
      </c>
      <c r="S6273" s="6">
        <f>COUNTIF(Customer_Churn_Records!$B$2:$B$10000,Customer_Churn_Records!$B6273)</f>
        <v>1</v>
      </c>
      <c r="T6273" s="6">
        <f>ROUNDUP(Customer_Churn_Records!$G6273,0)</f>
        <v>41</v>
      </c>
      <c r="U6273" s="6" t="str">
        <f t="array" ref="U6273">IFS(Customer_Churn_Records!$T6273&lt;30,"young",Customer_Churn_Records!$T6273&lt;50,"middle-aged",Customer_Churn_Records!$T6273&lt;100,"old")</f>
        <v>middle-aged</v>
      </c>
      <c r="V6273" s="8" t="str">
        <f t="array" ref="V6273">IFS(Customer_Churn_Records!$D6273&lt;701,"less-score",Customer_Churn_Records!$D6273&lt;851,"high-score")</f>
        <v>high-score</v>
      </c>
      <c r="W6273" s="8" t="str">
        <f t="array" ref="W6273">IF(Customer_Churn_Records!$X6273=0,0,IFS(Customer_Churn_Records!$X6273&lt;100000,"low",Customer_Churn_Records!$X6273&lt;300000,"high"))</f>
        <v>low</v>
      </c>
      <c r="X6273" s="8">
        <f>ROUND(Customer_Churn_Records!$I6273,0)</f>
        <v>56215</v>
      </c>
    </row>
    <row r="6274" ht="14.25" customHeight="1">
      <c r="A6274" s="6">
        <v>4637.0</v>
      </c>
      <c r="B6274" s="6">
        <v>1.5630709E7</v>
      </c>
      <c r="C6274" s="6" t="s">
        <v>1092</v>
      </c>
      <c r="D6274" s="6">
        <v>619.0</v>
      </c>
      <c r="E6274" s="6" t="s">
        <v>8</v>
      </c>
      <c r="F6274" s="6" t="s">
        <v>10</v>
      </c>
      <c r="G6274" s="7" t="s">
        <v>363</v>
      </c>
      <c r="H6274" s="6">
        <v>2.0</v>
      </c>
      <c r="I6274" s="6" t="s">
        <v>14931</v>
      </c>
      <c r="J6274" s="6">
        <v>2.0</v>
      </c>
      <c r="K6274" s="6">
        <v>0.0</v>
      </c>
      <c r="L6274" s="6">
        <v>0.0</v>
      </c>
      <c r="M6274" s="6" t="s">
        <v>14932</v>
      </c>
      <c r="N6274" s="6">
        <v>0.0</v>
      </c>
      <c r="O6274" s="6">
        <v>0.0</v>
      </c>
      <c r="P6274" s="6">
        <v>2.0</v>
      </c>
      <c r="Q6274" s="6" t="s">
        <v>49</v>
      </c>
      <c r="R6274" s="6">
        <v>972.0</v>
      </c>
      <c r="S6274" s="6">
        <f>COUNTIF(Customer_Churn_Records!$B$2:$B$10000,Customer_Churn_Records!$B6274)</f>
        <v>1</v>
      </c>
      <c r="T6274" s="6">
        <f>ROUNDUP(Customer_Churn_Records!$G6274,0)</f>
        <v>31</v>
      </c>
      <c r="U6274" s="6" t="str">
        <f t="array" ref="U6274">IFS(Customer_Churn_Records!$T6274&lt;30,"young",Customer_Churn_Records!$T6274&lt;50,"middle-aged",Customer_Churn_Records!$T6274&lt;100,"old")</f>
        <v>middle-aged</v>
      </c>
      <c r="V6274" s="8" t="str">
        <f t="array" ref="V6274">IFS(Customer_Churn_Records!$D6274&lt;701,"less-score",Customer_Churn_Records!$D6274&lt;851,"high-score")</f>
        <v>less-score</v>
      </c>
      <c r="W6274" s="8" t="str">
        <f t="array" ref="W6274">IF(Customer_Churn_Records!$X6274=0,0,IFS(Customer_Churn_Records!$X6274&lt;100000,"low",Customer_Churn_Records!$X6274&lt;300000,"high"))</f>
        <v>low</v>
      </c>
      <c r="X6274" s="8">
        <f>ROUND(Customer_Churn_Records!$I6274,0)</f>
        <v>56116</v>
      </c>
    </row>
    <row r="6275" ht="14.25" customHeight="1">
      <c r="A6275" s="6">
        <v>63.0</v>
      </c>
      <c r="B6275" s="6">
        <v>1.5702014E7</v>
      </c>
      <c r="C6275" s="6" t="s">
        <v>14933</v>
      </c>
      <c r="D6275" s="6">
        <v>555.0</v>
      </c>
      <c r="E6275" s="6" t="s">
        <v>9</v>
      </c>
      <c r="F6275" s="6" t="s">
        <v>11</v>
      </c>
      <c r="G6275" s="7" t="s">
        <v>103</v>
      </c>
      <c r="H6275" s="6">
        <v>1.0</v>
      </c>
      <c r="I6275" s="6" t="s">
        <v>14934</v>
      </c>
      <c r="J6275" s="6">
        <v>2.0</v>
      </c>
      <c r="K6275" s="6">
        <v>0.0</v>
      </c>
      <c r="L6275" s="6">
        <v>0.0</v>
      </c>
      <c r="M6275" s="6" t="s">
        <v>14935</v>
      </c>
      <c r="N6275" s="6">
        <v>0.0</v>
      </c>
      <c r="O6275" s="6">
        <v>0.0</v>
      </c>
      <c r="P6275" s="6">
        <v>5.0</v>
      </c>
      <c r="Q6275" s="6" t="s">
        <v>79</v>
      </c>
      <c r="R6275" s="6">
        <v>481.0</v>
      </c>
      <c r="S6275" s="6">
        <f>COUNTIF(Customer_Churn_Records!$B$2:$B$10000,Customer_Churn_Records!$B6275)</f>
        <v>1</v>
      </c>
      <c r="T6275" s="6">
        <f>ROUNDUP(Customer_Churn_Records!$G6275,0)</f>
        <v>33</v>
      </c>
      <c r="U6275" s="6" t="str">
        <f t="array" ref="U6275">IFS(Customer_Churn_Records!$T6275&lt;30,"young",Customer_Churn_Records!$T6275&lt;50,"middle-aged",Customer_Churn_Records!$T6275&lt;100,"old")</f>
        <v>middle-aged</v>
      </c>
      <c r="V6275" s="8" t="str">
        <f t="array" ref="V6275">IFS(Customer_Churn_Records!$D6275&lt;701,"less-score",Customer_Churn_Records!$D6275&lt;851,"high-score")</f>
        <v>less-score</v>
      </c>
      <c r="W6275" s="8" t="str">
        <f t="array" ref="W6275">IF(Customer_Churn_Records!$X6275=0,0,IFS(Customer_Churn_Records!$X6275&lt;100000,"low",Customer_Churn_Records!$X6275&lt;300000,"high"))</f>
        <v>low</v>
      </c>
      <c r="X6275" s="8">
        <f>ROUND(Customer_Churn_Records!$I6275,0)</f>
        <v>56085</v>
      </c>
    </row>
    <row r="6276" ht="14.25" customHeight="1">
      <c r="A6276" s="6">
        <v>3091.0</v>
      </c>
      <c r="B6276" s="6">
        <v>1.5779581E7</v>
      </c>
      <c r="C6276" s="6" t="s">
        <v>14936</v>
      </c>
      <c r="D6276" s="6">
        <v>734.0</v>
      </c>
      <c r="E6276" s="6" t="s">
        <v>9</v>
      </c>
      <c r="F6276" s="6" t="s">
        <v>10</v>
      </c>
      <c r="G6276" s="7" t="s">
        <v>76</v>
      </c>
      <c r="H6276" s="6">
        <v>3.0</v>
      </c>
      <c r="I6276" s="6" t="s">
        <v>14937</v>
      </c>
      <c r="J6276" s="6">
        <v>2.0</v>
      </c>
      <c r="K6276" s="6">
        <v>0.0</v>
      </c>
      <c r="L6276" s="6">
        <v>1.0</v>
      </c>
      <c r="M6276" s="6" t="s">
        <v>14938</v>
      </c>
      <c r="N6276" s="6">
        <v>1.0</v>
      </c>
      <c r="O6276" s="6">
        <v>1.0</v>
      </c>
      <c r="P6276" s="6">
        <v>1.0</v>
      </c>
      <c r="Q6276" s="6" t="s">
        <v>79</v>
      </c>
      <c r="R6276" s="6">
        <v>263.0</v>
      </c>
      <c r="S6276" s="6">
        <f>COUNTIF(Customer_Churn_Records!$B$2:$B$10000,Customer_Churn_Records!$B6276)</f>
        <v>1</v>
      </c>
      <c r="T6276" s="6">
        <f>ROUNDUP(Customer_Churn_Records!$G6276,0)</f>
        <v>43</v>
      </c>
      <c r="U6276" s="6" t="str">
        <f t="array" ref="U6276">IFS(Customer_Churn_Records!$T6276&lt;30,"young",Customer_Churn_Records!$T6276&lt;50,"middle-aged",Customer_Churn_Records!$T6276&lt;100,"old")</f>
        <v>middle-aged</v>
      </c>
      <c r="V6276" s="8" t="str">
        <f t="array" ref="V6276">IFS(Customer_Churn_Records!$D6276&lt;701,"less-score",Customer_Churn_Records!$D6276&lt;851,"high-score")</f>
        <v>high-score</v>
      </c>
      <c r="W6276" s="8" t="str">
        <f t="array" ref="W6276">IF(Customer_Churn_Records!$X6276=0,0,IFS(Customer_Churn_Records!$X6276&lt;100000,"low",Customer_Churn_Records!$X6276&lt;300000,"high"))</f>
        <v>low</v>
      </c>
      <c r="X6276" s="8">
        <f>ROUND(Customer_Churn_Records!$I6276,0)</f>
        <v>55853</v>
      </c>
    </row>
    <row r="6277" ht="14.25" customHeight="1">
      <c r="A6277" s="6">
        <v>9656.0</v>
      </c>
      <c r="B6277" s="6">
        <v>1.5668971E7</v>
      </c>
      <c r="C6277" s="6" t="s">
        <v>6419</v>
      </c>
      <c r="D6277" s="6">
        <v>583.0</v>
      </c>
      <c r="E6277" s="6" t="s">
        <v>7</v>
      </c>
      <c r="F6277" s="6" t="s">
        <v>10</v>
      </c>
      <c r="G6277" s="7" t="s">
        <v>55</v>
      </c>
      <c r="H6277" s="6">
        <v>4.0</v>
      </c>
      <c r="I6277" s="6" t="s">
        <v>14939</v>
      </c>
      <c r="J6277" s="6">
        <v>2.0</v>
      </c>
      <c r="K6277" s="6">
        <v>1.0</v>
      </c>
      <c r="L6277" s="6">
        <v>0.0</v>
      </c>
      <c r="M6277" s="6" t="s">
        <v>14940</v>
      </c>
      <c r="N6277" s="6">
        <v>0.0</v>
      </c>
      <c r="O6277" s="6">
        <v>0.0</v>
      </c>
      <c r="P6277" s="6">
        <v>3.0</v>
      </c>
      <c r="Q6277" s="6" t="s">
        <v>49</v>
      </c>
      <c r="R6277" s="6">
        <v>574.0</v>
      </c>
      <c r="S6277" s="6">
        <f>COUNTIF(Customer_Churn_Records!$B$2:$B$10000,Customer_Churn_Records!$B6277)</f>
        <v>1</v>
      </c>
      <c r="T6277" s="6">
        <f>ROUNDUP(Customer_Churn_Records!$G6277,0)</f>
        <v>40</v>
      </c>
      <c r="U6277" s="6" t="str">
        <f t="array" ref="U6277">IFS(Customer_Churn_Records!$T6277&lt;30,"young",Customer_Churn_Records!$T6277&lt;50,"middle-aged",Customer_Churn_Records!$T6277&lt;100,"old")</f>
        <v>middle-aged</v>
      </c>
      <c r="V6277" s="8" t="str">
        <f t="array" ref="V6277">IFS(Customer_Churn_Records!$D6277&lt;701,"less-score",Customer_Churn_Records!$D6277&lt;851,"high-score")</f>
        <v>less-score</v>
      </c>
      <c r="W6277" s="8" t="str">
        <f t="array" ref="W6277">IF(Customer_Churn_Records!$X6277=0,0,IFS(Customer_Churn_Records!$X6277&lt;100000,"low",Customer_Churn_Records!$X6277&lt;300000,"high"))</f>
        <v>low</v>
      </c>
      <c r="X6277" s="8">
        <f>ROUND(Customer_Churn_Records!$I6277,0)</f>
        <v>55776</v>
      </c>
    </row>
    <row r="6278" ht="14.25" customHeight="1">
      <c r="A6278" s="6">
        <v>3626.0</v>
      </c>
      <c r="B6278" s="6">
        <v>1.5781678E7</v>
      </c>
      <c r="C6278" s="6" t="s">
        <v>467</v>
      </c>
      <c r="D6278" s="6">
        <v>470.0</v>
      </c>
      <c r="E6278" s="6" t="s">
        <v>9</v>
      </c>
      <c r="F6278" s="6" t="s">
        <v>11</v>
      </c>
      <c r="G6278" s="7" t="s">
        <v>363</v>
      </c>
      <c r="H6278" s="6">
        <v>4.0</v>
      </c>
      <c r="I6278" s="6" t="s">
        <v>14941</v>
      </c>
      <c r="J6278" s="6">
        <v>2.0</v>
      </c>
      <c r="K6278" s="6">
        <v>1.0</v>
      </c>
      <c r="L6278" s="6">
        <v>1.0</v>
      </c>
      <c r="M6278" s="6" t="s">
        <v>14942</v>
      </c>
      <c r="N6278" s="6">
        <v>0.0</v>
      </c>
      <c r="O6278" s="6">
        <v>0.0</v>
      </c>
      <c r="P6278" s="6">
        <v>5.0</v>
      </c>
      <c r="Q6278" s="6" t="s">
        <v>49</v>
      </c>
      <c r="R6278" s="6">
        <v>397.0</v>
      </c>
      <c r="S6278" s="6">
        <f>COUNTIF(Customer_Churn_Records!$B$2:$B$10000,Customer_Churn_Records!$B6278)</f>
        <v>1</v>
      </c>
      <c r="T6278" s="6">
        <f>ROUNDUP(Customer_Churn_Records!$G6278,0)</f>
        <v>31</v>
      </c>
      <c r="U6278" s="6" t="str">
        <f t="array" ref="U6278">IFS(Customer_Churn_Records!$T6278&lt;30,"young",Customer_Churn_Records!$T6278&lt;50,"middle-aged",Customer_Churn_Records!$T6278&lt;100,"old")</f>
        <v>middle-aged</v>
      </c>
      <c r="V6278" s="8" t="str">
        <f t="array" ref="V6278">IFS(Customer_Churn_Records!$D6278&lt;701,"less-score",Customer_Churn_Records!$D6278&lt;851,"high-score")</f>
        <v>less-score</v>
      </c>
      <c r="W6278" s="8" t="str">
        <f t="array" ref="W6278">IF(Customer_Churn_Records!$X6278=0,0,IFS(Customer_Churn_Records!$X6278&lt;100000,"low",Customer_Churn_Records!$X6278&lt;300000,"high"))</f>
        <v>low</v>
      </c>
      <c r="X6278" s="8">
        <f>ROUND(Customer_Churn_Records!$I6278,0)</f>
        <v>55733</v>
      </c>
    </row>
    <row r="6279" ht="14.25" customHeight="1">
      <c r="A6279" s="6">
        <v>7160.0</v>
      </c>
      <c r="B6279" s="6">
        <v>1.5798895E7</v>
      </c>
      <c r="C6279" s="6" t="s">
        <v>5952</v>
      </c>
      <c r="D6279" s="6">
        <v>525.0</v>
      </c>
      <c r="E6279" s="6" t="s">
        <v>7</v>
      </c>
      <c r="F6279" s="6" t="s">
        <v>10</v>
      </c>
      <c r="G6279" s="7" t="s">
        <v>274</v>
      </c>
      <c r="H6279" s="6">
        <v>6.0</v>
      </c>
      <c r="I6279" s="6" t="s">
        <v>14943</v>
      </c>
      <c r="J6279" s="6">
        <v>1.0</v>
      </c>
      <c r="K6279" s="6">
        <v>1.0</v>
      </c>
      <c r="L6279" s="6">
        <v>0.0</v>
      </c>
      <c r="M6279" s="6" t="s">
        <v>14944</v>
      </c>
      <c r="N6279" s="6">
        <v>1.0</v>
      </c>
      <c r="O6279" s="6">
        <v>1.0</v>
      </c>
      <c r="P6279" s="6">
        <v>4.0</v>
      </c>
      <c r="Q6279" s="6" t="s">
        <v>44</v>
      </c>
      <c r="R6279" s="6">
        <v>829.0</v>
      </c>
      <c r="S6279" s="6">
        <f>COUNTIF(Customer_Churn_Records!$B$2:$B$10000,Customer_Churn_Records!$B6279)</f>
        <v>1</v>
      </c>
      <c r="T6279" s="6">
        <f>ROUNDUP(Customer_Churn_Records!$G6279,0)</f>
        <v>59</v>
      </c>
      <c r="U6279" s="6" t="str">
        <f t="array" ref="U6279">IFS(Customer_Churn_Records!$T6279&lt;30,"young",Customer_Churn_Records!$T6279&lt;50,"middle-aged",Customer_Churn_Records!$T6279&lt;100,"old")</f>
        <v>old</v>
      </c>
      <c r="V6279" s="8" t="str">
        <f t="array" ref="V6279">IFS(Customer_Churn_Records!$D6279&lt;701,"less-score",Customer_Churn_Records!$D6279&lt;851,"high-score")</f>
        <v>less-score</v>
      </c>
      <c r="W6279" s="8" t="str">
        <f t="array" ref="W6279">IF(Customer_Churn_Records!$X6279=0,0,IFS(Customer_Churn_Records!$X6279&lt;100000,"low",Customer_Churn_Records!$X6279&lt;300000,"high"))</f>
        <v>low</v>
      </c>
      <c r="X6279" s="8">
        <f>ROUND(Customer_Churn_Records!$I6279,0)</f>
        <v>55328</v>
      </c>
    </row>
    <row r="6280" ht="14.25" customHeight="1">
      <c r="A6280" s="6">
        <v>6958.0</v>
      </c>
      <c r="B6280" s="6">
        <v>1.5802274E7</v>
      </c>
      <c r="C6280" s="6" t="s">
        <v>1473</v>
      </c>
      <c r="D6280" s="6">
        <v>686.0</v>
      </c>
      <c r="E6280" s="6" t="s">
        <v>7</v>
      </c>
      <c r="F6280" s="6" t="s">
        <v>10</v>
      </c>
      <c r="G6280" s="7" t="s">
        <v>220</v>
      </c>
      <c r="H6280" s="6">
        <v>7.0</v>
      </c>
      <c r="I6280" s="6" t="s">
        <v>14945</v>
      </c>
      <c r="J6280" s="6">
        <v>1.0</v>
      </c>
      <c r="K6280" s="6">
        <v>1.0</v>
      </c>
      <c r="L6280" s="6">
        <v>0.0</v>
      </c>
      <c r="M6280" s="6" t="s">
        <v>14946</v>
      </c>
      <c r="N6280" s="6">
        <v>0.0</v>
      </c>
      <c r="O6280" s="6">
        <v>0.0</v>
      </c>
      <c r="P6280" s="6">
        <v>3.0</v>
      </c>
      <c r="Q6280" s="6" t="s">
        <v>58</v>
      </c>
      <c r="R6280" s="6">
        <v>495.0</v>
      </c>
      <c r="S6280" s="6">
        <f>COUNTIF(Customer_Churn_Records!$B$2:$B$10000,Customer_Churn_Records!$B6280)</f>
        <v>1</v>
      </c>
      <c r="T6280" s="6">
        <f>ROUNDUP(Customer_Churn_Records!$G6280,0)</f>
        <v>44</v>
      </c>
      <c r="U6280" s="6" t="str">
        <f t="array" ref="U6280">IFS(Customer_Churn_Records!$T6280&lt;30,"young",Customer_Churn_Records!$T6280&lt;50,"middle-aged",Customer_Churn_Records!$T6280&lt;100,"old")</f>
        <v>middle-aged</v>
      </c>
      <c r="V6280" s="8" t="str">
        <f t="array" ref="V6280">IFS(Customer_Churn_Records!$D6280&lt;701,"less-score",Customer_Churn_Records!$D6280&lt;851,"high-score")</f>
        <v>less-score</v>
      </c>
      <c r="W6280" s="8" t="str">
        <f t="array" ref="W6280">IF(Customer_Churn_Records!$X6280=0,0,IFS(Customer_Churn_Records!$X6280&lt;100000,"low",Customer_Churn_Records!$X6280&lt;300000,"high"))</f>
        <v>low</v>
      </c>
      <c r="X6280" s="8">
        <f>ROUND(Customer_Churn_Records!$I6280,0)</f>
        <v>55054</v>
      </c>
    </row>
    <row r="6281" ht="14.25" customHeight="1">
      <c r="A6281" s="6">
        <v>8697.0</v>
      </c>
      <c r="B6281" s="6">
        <v>1.5647572E7</v>
      </c>
      <c r="C6281" s="6" t="s">
        <v>1756</v>
      </c>
      <c r="D6281" s="6">
        <v>504.0</v>
      </c>
      <c r="E6281" s="6" t="s">
        <v>9</v>
      </c>
      <c r="F6281" s="6" t="s">
        <v>11</v>
      </c>
      <c r="G6281" s="7" t="s">
        <v>140</v>
      </c>
      <c r="H6281" s="6">
        <v>0.0</v>
      </c>
      <c r="I6281" s="6" t="s">
        <v>14947</v>
      </c>
      <c r="J6281" s="6">
        <v>1.0</v>
      </c>
      <c r="K6281" s="6">
        <v>1.0</v>
      </c>
      <c r="L6281" s="6">
        <v>1.0</v>
      </c>
      <c r="M6281" s="6" t="s">
        <v>14948</v>
      </c>
      <c r="N6281" s="6">
        <v>0.0</v>
      </c>
      <c r="O6281" s="6">
        <v>0.0</v>
      </c>
      <c r="P6281" s="6">
        <v>1.0</v>
      </c>
      <c r="Q6281" s="6" t="s">
        <v>79</v>
      </c>
      <c r="R6281" s="6">
        <v>475.0</v>
      </c>
      <c r="S6281" s="6">
        <f>COUNTIF(Customer_Churn_Records!$B$2:$B$10000,Customer_Churn_Records!$B6281)</f>
        <v>1</v>
      </c>
      <c r="T6281" s="6">
        <f>ROUNDUP(Customer_Churn_Records!$G6281,0)</f>
        <v>34</v>
      </c>
      <c r="U6281" s="6" t="str">
        <f t="array" ref="U6281">IFS(Customer_Churn_Records!$T6281&lt;30,"young",Customer_Churn_Records!$T6281&lt;50,"middle-aged",Customer_Churn_Records!$T6281&lt;100,"old")</f>
        <v>middle-aged</v>
      </c>
      <c r="V6281" s="8" t="str">
        <f t="array" ref="V6281">IFS(Customer_Churn_Records!$D6281&lt;701,"less-score",Customer_Churn_Records!$D6281&lt;851,"high-score")</f>
        <v>less-score</v>
      </c>
      <c r="W6281" s="8" t="str">
        <f t="array" ref="W6281">IF(Customer_Churn_Records!$X6281=0,0,IFS(Customer_Churn_Records!$X6281&lt;100000,"low",Customer_Churn_Records!$X6281&lt;300000,"high"))</f>
        <v>low</v>
      </c>
      <c r="X6281" s="8">
        <f>ROUND(Customer_Churn_Records!$I6281,0)</f>
        <v>54981</v>
      </c>
    </row>
    <row r="6282" ht="14.25" customHeight="1">
      <c r="A6282" s="6">
        <v>260.0</v>
      </c>
      <c r="B6282" s="6">
        <v>1.5607178E7</v>
      </c>
      <c r="C6282" s="6" t="s">
        <v>1103</v>
      </c>
      <c r="D6282" s="6">
        <v>850.0</v>
      </c>
      <c r="E6282" s="6" t="s">
        <v>8</v>
      </c>
      <c r="F6282" s="6" t="s">
        <v>11</v>
      </c>
      <c r="G6282" s="7" t="s">
        <v>41</v>
      </c>
      <c r="H6282" s="6">
        <v>3.0</v>
      </c>
      <c r="I6282" s="6" t="s">
        <v>14949</v>
      </c>
      <c r="J6282" s="6">
        <v>1.0</v>
      </c>
      <c r="K6282" s="6">
        <v>1.0</v>
      </c>
      <c r="L6282" s="6">
        <v>1.0</v>
      </c>
      <c r="M6282" s="6" t="s">
        <v>14950</v>
      </c>
      <c r="N6282" s="6">
        <v>0.0</v>
      </c>
      <c r="O6282" s="6">
        <v>0.0</v>
      </c>
      <c r="P6282" s="6">
        <v>2.0</v>
      </c>
      <c r="Q6282" s="6" t="s">
        <v>49</v>
      </c>
      <c r="R6282" s="6">
        <v>926.0</v>
      </c>
      <c r="S6282" s="6">
        <f>COUNTIF(Customer_Churn_Records!$B$2:$B$10000,Customer_Churn_Records!$B6282)</f>
        <v>1</v>
      </c>
      <c r="T6282" s="6">
        <f>ROUNDUP(Customer_Churn_Records!$G6282,0)</f>
        <v>38</v>
      </c>
      <c r="U6282" s="6" t="str">
        <f t="array" ref="U6282">IFS(Customer_Churn_Records!$T6282&lt;30,"young",Customer_Churn_Records!$T6282&lt;50,"middle-aged",Customer_Churn_Records!$T6282&lt;100,"old")</f>
        <v>middle-aged</v>
      </c>
      <c r="V6282" s="8" t="str">
        <f t="array" ref="V6282">IFS(Customer_Churn_Records!$D6282&lt;701,"less-score",Customer_Churn_Records!$D6282&lt;851,"high-score")</f>
        <v>high-score</v>
      </c>
      <c r="W6282" s="8" t="str">
        <f t="array" ref="W6282">IF(Customer_Churn_Records!$X6282=0,0,IFS(Customer_Churn_Records!$X6282&lt;100000,"low",Customer_Churn_Records!$X6282&lt;300000,"high"))</f>
        <v>low</v>
      </c>
      <c r="X6282" s="8">
        <f>ROUND(Customer_Churn_Records!$I6282,0)</f>
        <v>54901</v>
      </c>
    </row>
    <row r="6283" ht="14.25" customHeight="1">
      <c r="A6283" s="6">
        <v>1049.0</v>
      </c>
      <c r="B6283" s="6">
        <v>1.5645103E7</v>
      </c>
      <c r="C6283" s="6" t="s">
        <v>585</v>
      </c>
      <c r="D6283" s="6">
        <v>812.0</v>
      </c>
      <c r="E6283" s="6" t="s">
        <v>8</v>
      </c>
      <c r="F6283" s="6" t="s">
        <v>11</v>
      </c>
      <c r="G6283" s="7" t="s">
        <v>213</v>
      </c>
      <c r="H6283" s="6">
        <v>5.0</v>
      </c>
      <c r="I6283" s="6" t="s">
        <v>14951</v>
      </c>
      <c r="J6283" s="6">
        <v>1.0</v>
      </c>
      <c r="K6283" s="6">
        <v>1.0</v>
      </c>
      <c r="L6283" s="6">
        <v>0.0</v>
      </c>
      <c r="M6283" s="6" t="s">
        <v>14952</v>
      </c>
      <c r="N6283" s="6">
        <v>0.0</v>
      </c>
      <c r="O6283" s="6">
        <v>0.0</v>
      </c>
      <c r="P6283" s="6">
        <v>3.0</v>
      </c>
      <c r="Q6283" s="6" t="s">
        <v>79</v>
      </c>
      <c r="R6283" s="6">
        <v>985.0</v>
      </c>
      <c r="S6283" s="6">
        <f>COUNTIF(Customer_Churn_Records!$B$2:$B$10000,Customer_Churn_Records!$B6283)</f>
        <v>1</v>
      </c>
      <c r="T6283" s="6">
        <f>ROUNDUP(Customer_Churn_Records!$G6283,0)</f>
        <v>25</v>
      </c>
      <c r="U6283" s="6" t="str">
        <f t="array" ref="U6283">IFS(Customer_Churn_Records!$T6283&lt;30,"young",Customer_Churn_Records!$T6283&lt;50,"middle-aged",Customer_Churn_Records!$T6283&lt;100,"old")</f>
        <v>young</v>
      </c>
      <c r="V6283" s="8" t="str">
        <f t="array" ref="V6283">IFS(Customer_Churn_Records!$D6283&lt;701,"less-score",Customer_Churn_Records!$D6283&lt;851,"high-score")</f>
        <v>high-score</v>
      </c>
      <c r="W6283" s="8" t="str">
        <f t="array" ref="W6283">IF(Customer_Churn_Records!$X6283=0,0,IFS(Customer_Churn_Records!$X6283&lt;100000,"low",Customer_Churn_Records!$X6283&lt;300000,"high"))</f>
        <v>low</v>
      </c>
      <c r="X6283" s="8">
        <f>ROUND(Customer_Churn_Records!$I6283,0)</f>
        <v>54818</v>
      </c>
    </row>
    <row r="6284" ht="14.25" customHeight="1">
      <c r="A6284" s="6">
        <v>397.0</v>
      </c>
      <c r="B6284" s="6">
        <v>1.5584766E7</v>
      </c>
      <c r="C6284" s="6" t="s">
        <v>923</v>
      </c>
      <c r="D6284" s="6">
        <v>557.0</v>
      </c>
      <c r="E6284" s="6" t="s">
        <v>7</v>
      </c>
      <c r="F6284" s="6" t="s">
        <v>11</v>
      </c>
      <c r="G6284" s="7" t="s">
        <v>103</v>
      </c>
      <c r="H6284" s="6">
        <v>3.0</v>
      </c>
      <c r="I6284" s="6" t="s">
        <v>14953</v>
      </c>
      <c r="J6284" s="6">
        <v>1.0</v>
      </c>
      <c r="K6284" s="6">
        <v>1.0</v>
      </c>
      <c r="L6284" s="6">
        <v>1.0</v>
      </c>
      <c r="M6284" s="6" t="s">
        <v>14954</v>
      </c>
      <c r="N6284" s="6">
        <v>0.0</v>
      </c>
      <c r="O6284" s="6">
        <v>0.0</v>
      </c>
      <c r="P6284" s="6">
        <v>5.0</v>
      </c>
      <c r="Q6284" s="6" t="s">
        <v>44</v>
      </c>
      <c r="R6284" s="6">
        <v>362.0</v>
      </c>
      <c r="S6284" s="6">
        <f>COUNTIF(Customer_Churn_Records!$B$2:$B$10000,Customer_Churn_Records!$B6284)</f>
        <v>1</v>
      </c>
      <c r="T6284" s="6">
        <f>ROUNDUP(Customer_Churn_Records!$G6284,0)</f>
        <v>33</v>
      </c>
      <c r="U6284" s="6" t="str">
        <f t="array" ref="U6284">IFS(Customer_Churn_Records!$T6284&lt;30,"young",Customer_Churn_Records!$T6284&lt;50,"middle-aged",Customer_Churn_Records!$T6284&lt;100,"old")</f>
        <v>middle-aged</v>
      </c>
      <c r="V6284" s="8" t="str">
        <f t="array" ref="V6284">IFS(Customer_Churn_Records!$D6284&lt;701,"less-score",Customer_Churn_Records!$D6284&lt;851,"high-score")</f>
        <v>less-score</v>
      </c>
      <c r="W6284" s="8" t="str">
        <f t="array" ref="W6284">IF(Customer_Churn_Records!$X6284=0,0,IFS(Customer_Churn_Records!$X6284&lt;100000,"low",Customer_Churn_Records!$X6284&lt;300000,"high"))</f>
        <v>low</v>
      </c>
      <c r="X6284" s="8">
        <f>ROUND(Customer_Churn_Records!$I6284,0)</f>
        <v>54504</v>
      </c>
    </row>
    <row r="6285" ht="14.25" customHeight="1">
      <c r="A6285" s="6">
        <v>5508.0</v>
      </c>
      <c r="B6285" s="6">
        <v>1.5575759E7</v>
      </c>
      <c r="C6285" s="6" t="s">
        <v>6422</v>
      </c>
      <c r="D6285" s="6">
        <v>583.0</v>
      </c>
      <c r="E6285" s="6" t="s">
        <v>9</v>
      </c>
      <c r="F6285" s="6" t="s">
        <v>10</v>
      </c>
      <c r="G6285" s="7" t="s">
        <v>55</v>
      </c>
      <c r="H6285" s="6">
        <v>3.0</v>
      </c>
      <c r="I6285" s="6" t="s">
        <v>14955</v>
      </c>
      <c r="J6285" s="6">
        <v>1.0</v>
      </c>
      <c r="K6285" s="6">
        <v>1.0</v>
      </c>
      <c r="L6285" s="6">
        <v>0.0</v>
      </c>
      <c r="M6285" s="6" t="s">
        <v>14956</v>
      </c>
      <c r="N6285" s="6">
        <v>1.0</v>
      </c>
      <c r="O6285" s="6">
        <v>1.0</v>
      </c>
      <c r="P6285" s="6">
        <v>4.0</v>
      </c>
      <c r="Q6285" s="6" t="s">
        <v>79</v>
      </c>
      <c r="R6285" s="6">
        <v>646.0</v>
      </c>
      <c r="S6285" s="6">
        <f>COUNTIF(Customer_Churn_Records!$B$2:$B$10000,Customer_Churn_Records!$B6285)</f>
        <v>1</v>
      </c>
      <c r="T6285" s="6">
        <f>ROUNDUP(Customer_Churn_Records!$G6285,0)</f>
        <v>40</v>
      </c>
      <c r="U6285" s="6" t="str">
        <f t="array" ref="U6285">IFS(Customer_Churn_Records!$T6285&lt;30,"young",Customer_Churn_Records!$T6285&lt;50,"middle-aged",Customer_Churn_Records!$T6285&lt;100,"old")</f>
        <v>middle-aged</v>
      </c>
      <c r="V6285" s="8" t="str">
        <f t="array" ref="V6285">IFS(Customer_Churn_Records!$D6285&lt;701,"less-score",Customer_Churn_Records!$D6285&lt;851,"high-score")</f>
        <v>less-score</v>
      </c>
      <c r="W6285" s="8" t="str">
        <f t="array" ref="W6285">IF(Customer_Churn_Records!$X6285=0,0,IFS(Customer_Churn_Records!$X6285&lt;100000,"low",Customer_Churn_Records!$X6285&lt;300000,"high"))</f>
        <v>low</v>
      </c>
      <c r="X6285" s="8">
        <f>ROUND(Customer_Churn_Records!$I6285,0)</f>
        <v>54428</v>
      </c>
    </row>
    <row r="6286" ht="14.25" customHeight="1">
      <c r="A6286" s="6">
        <v>1691.0</v>
      </c>
      <c r="B6286" s="6">
        <v>1.5758836E7</v>
      </c>
      <c r="C6286" s="6" t="s">
        <v>3180</v>
      </c>
      <c r="D6286" s="6">
        <v>675.0</v>
      </c>
      <c r="E6286" s="6" t="s">
        <v>9</v>
      </c>
      <c r="F6286" s="6" t="s">
        <v>11</v>
      </c>
      <c r="G6286" s="7" t="s">
        <v>118</v>
      </c>
      <c r="H6286" s="6">
        <v>3.0</v>
      </c>
      <c r="I6286" s="6" t="s">
        <v>14957</v>
      </c>
      <c r="J6286" s="6">
        <v>2.0</v>
      </c>
      <c r="K6286" s="6">
        <v>0.0</v>
      </c>
      <c r="L6286" s="6">
        <v>1.0</v>
      </c>
      <c r="M6286" s="6" t="s">
        <v>14958</v>
      </c>
      <c r="N6286" s="6">
        <v>0.0</v>
      </c>
      <c r="O6286" s="6">
        <v>0.0</v>
      </c>
      <c r="P6286" s="6">
        <v>4.0</v>
      </c>
      <c r="Q6286" s="6" t="s">
        <v>79</v>
      </c>
      <c r="R6286" s="6">
        <v>432.0</v>
      </c>
      <c r="S6286" s="6">
        <f>COUNTIF(Customer_Churn_Records!$B$2:$B$10000,Customer_Churn_Records!$B6286)</f>
        <v>1</v>
      </c>
      <c r="T6286" s="6">
        <f>ROUNDUP(Customer_Churn_Records!$G6286,0)</f>
        <v>36</v>
      </c>
      <c r="U6286" s="6" t="str">
        <f t="array" ref="U6286">IFS(Customer_Churn_Records!$T6286&lt;30,"young",Customer_Churn_Records!$T6286&lt;50,"middle-aged",Customer_Churn_Records!$T6286&lt;100,"old")</f>
        <v>middle-aged</v>
      </c>
      <c r="V6286" s="8" t="str">
        <f t="array" ref="V6286">IFS(Customer_Churn_Records!$D6286&lt;701,"less-score",Customer_Churn_Records!$D6286&lt;851,"high-score")</f>
        <v>less-score</v>
      </c>
      <c r="W6286" s="8" t="str">
        <f t="array" ref="W6286">IF(Customer_Churn_Records!$X6286=0,0,IFS(Customer_Churn_Records!$X6286&lt;100000,"low",Customer_Churn_Records!$X6286&lt;300000,"high"))</f>
        <v>low</v>
      </c>
      <c r="X6286" s="8">
        <f>ROUND(Customer_Churn_Records!$I6286,0)</f>
        <v>54098</v>
      </c>
    </row>
    <row r="6287" ht="14.25" customHeight="1">
      <c r="A6287" s="6">
        <v>2246.0</v>
      </c>
      <c r="B6287" s="6">
        <v>1.5578799E7</v>
      </c>
      <c r="C6287" s="6" t="s">
        <v>8408</v>
      </c>
      <c r="D6287" s="6">
        <v>625.0</v>
      </c>
      <c r="E6287" s="6" t="s">
        <v>7</v>
      </c>
      <c r="F6287" s="6" t="s">
        <v>10</v>
      </c>
      <c r="G6287" s="7" t="s">
        <v>60</v>
      </c>
      <c r="H6287" s="6">
        <v>10.0</v>
      </c>
      <c r="I6287" s="6" t="s">
        <v>14959</v>
      </c>
      <c r="J6287" s="6">
        <v>1.0</v>
      </c>
      <c r="K6287" s="6">
        <v>1.0</v>
      </c>
      <c r="L6287" s="6">
        <v>1.0</v>
      </c>
      <c r="M6287" s="6" t="s">
        <v>14960</v>
      </c>
      <c r="N6287" s="6">
        <v>1.0</v>
      </c>
      <c r="O6287" s="6">
        <v>1.0</v>
      </c>
      <c r="P6287" s="6">
        <v>5.0</v>
      </c>
      <c r="Q6287" s="6" t="s">
        <v>44</v>
      </c>
      <c r="R6287" s="6">
        <v>428.0</v>
      </c>
      <c r="S6287" s="6">
        <f>COUNTIF(Customer_Churn_Records!$B$2:$B$10000,Customer_Churn_Records!$B6287)</f>
        <v>1</v>
      </c>
      <c r="T6287" s="6">
        <f>ROUNDUP(Customer_Churn_Records!$G6287,0)</f>
        <v>58</v>
      </c>
      <c r="U6287" s="6" t="str">
        <f t="array" ref="U6287">IFS(Customer_Churn_Records!$T6287&lt;30,"young",Customer_Churn_Records!$T6287&lt;50,"middle-aged",Customer_Churn_Records!$T6287&lt;100,"old")</f>
        <v>old</v>
      </c>
      <c r="V6287" s="8" t="str">
        <f t="array" ref="V6287">IFS(Customer_Churn_Records!$D6287&lt;701,"less-score",Customer_Churn_Records!$D6287&lt;851,"high-score")</f>
        <v>less-score</v>
      </c>
      <c r="W6287" s="8" t="str">
        <f t="array" ref="W6287">IF(Customer_Churn_Records!$X6287=0,0,IFS(Customer_Churn_Records!$X6287&lt;100000,"low",Customer_Churn_Records!$X6287&lt;300000,"high"))</f>
        <v>low</v>
      </c>
      <c r="X6287" s="8">
        <f>ROUND(Customer_Churn_Records!$I6287,0)</f>
        <v>53773</v>
      </c>
    </row>
    <row r="6288" ht="14.25" customHeight="1">
      <c r="A6288" s="6">
        <v>4951.0</v>
      </c>
      <c r="B6288" s="6">
        <v>1.5771383E7</v>
      </c>
      <c r="C6288" s="6" t="s">
        <v>4345</v>
      </c>
      <c r="D6288" s="6">
        <v>628.0</v>
      </c>
      <c r="E6288" s="6" t="s">
        <v>8</v>
      </c>
      <c r="F6288" s="6" t="s">
        <v>10</v>
      </c>
      <c r="G6288" s="7" t="s">
        <v>333</v>
      </c>
      <c r="H6288" s="6">
        <v>6.0</v>
      </c>
      <c r="I6288" s="6" t="s">
        <v>14961</v>
      </c>
      <c r="J6288" s="6">
        <v>1.0</v>
      </c>
      <c r="K6288" s="6">
        <v>1.0</v>
      </c>
      <c r="L6288" s="6">
        <v>0.0</v>
      </c>
      <c r="M6288" s="6" t="s">
        <v>14962</v>
      </c>
      <c r="N6288" s="6">
        <v>0.0</v>
      </c>
      <c r="O6288" s="6">
        <v>0.0</v>
      </c>
      <c r="P6288" s="6">
        <v>5.0</v>
      </c>
      <c r="Q6288" s="6" t="s">
        <v>79</v>
      </c>
      <c r="R6288" s="6">
        <v>588.0</v>
      </c>
      <c r="S6288" s="6">
        <f>COUNTIF(Customer_Churn_Records!$B$2:$B$10000,Customer_Churn_Records!$B6288)</f>
        <v>1</v>
      </c>
      <c r="T6288" s="6">
        <f>ROUNDUP(Customer_Churn_Records!$G6288,0)</f>
        <v>45</v>
      </c>
      <c r="U6288" s="6" t="str">
        <f t="array" ref="U6288">IFS(Customer_Churn_Records!$T6288&lt;30,"young",Customer_Churn_Records!$T6288&lt;50,"middle-aged",Customer_Churn_Records!$T6288&lt;100,"old")</f>
        <v>middle-aged</v>
      </c>
      <c r="V6288" s="8" t="str">
        <f t="array" ref="V6288">IFS(Customer_Churn_Records!$D6288&lt;701,"less-score",Customer_Churn_Records!$D6288&lt;851,"high-score")</f>
        <v>less-score</v>
      </c>
      <c r="W6288" s="8" t="str">
        <f t="array" ref="W6288">IF(Customer_Churn_Records!$X6288=0,0,IFS(Customer_Churn_Records!$X6288&lt;100000,"low",Customer_Churn_Records!$X6288&lt;300000,"high"))</f>
        <v>low</v>
      </c>
      <c r="X6288" s="8">
        <f>ROUND(Customer_Churn_Records!$I6288,0)</f>
        <v>53667</v>
      </c>
    </row>
    <row r="6289" ht="14.25" customHeight="1">
      <c r="A6289" s="6">
        <v>9632.0</v>
      </c>
      <c r="B6289" s="6">
        <v>1.5566139E7</v>
      </c>
      <c r="C6289" s="6" t="s">
        <v>135</v>
      </c>
      <c r="D6289" s="6">
        <v>526.0</v>
      </c>
      <c r="E6289" s="6" t="s">
        <v>7</v>
      </c>
      <c r="F6289" s="6" t="s">
        <v>10</v>
      </c>
      <c r="G6289" s="7" t="s">
        <v>72</v>
      </c>
      <c r="H6289" s="6">
        <v>5.0</v>
      </c>
      <c r="I6289" s="6" t="s">
        <v>14963</v>
      </c>
      <c r="J6289" s="6">
        <v>1.0</v>
      </c>
      <c r="K6289" s="6">
        <v>1.0</v>
      </c>
      <c r="L6289" s="6">
        <v>0.0</v>
      </c>
      <c r="M6289" s="6" t="s">
        <v>14964</v>
      </c>
      <c r="N6289" s="6">
        <v>0.0</v>
      </c>
      <c r="O6289" s="6">
        <v>0.0</v>
      </c>
      <c r="P6289" s="6">
        <v>4.0</v>
      </c>
      <c r="Q6289" s="6" t="s">
        <v>49</v>
      </c>
      <c r="R6289" s="6">
        <v>870.0</v>
      </c>
      <c r="S6289" s="6">
        <f>COUNTIF(Customer_Churn_Records!$B$2:$B$10000,Customer_Churn_Records!$B6289)</f>
        <v>1</v>
      </c>
      <c r="T6289" s="6">
        <f>ROUNDUP(Customer_Churn_Records!$G6289,0)</f>
        <v>37</v>
      </c>
      <c r="U6289" s="6" t="str">
        <f t="array" ref="U6289">IFS(Customer_Churn_Records!$T6289&lt;30,"young",Customer_Churn_Records!$T6289&lt;50,"middle-aged",Customer_Churn_Records!$T6289&lt;100,"old")</f>
        <v>middle-aged</v>
      </c>
      <c r="V6289" s="8" t="str">
        <f t="array" ref="V6289">IFS(Customer_Churn_Records!$D6289&lt;701,"less-score",Customer_Churn_Records!$D6289&lt;851,"high-score")</f>
        <v>less-score</v>
      </c>
      <c r="W6289" s="8" t="str">
        <f t="array" ref="W6289">IF(Customer_Churn_Records!$X6289=0,0,IFS(Customer_Churn_Records!$X6289&lt;100000,"low",Customer_Churn_Records!$X6289&lt;300000,"high"))</f>
        <v>low</v>
      </c>
      <c r="X6289" s="8">
        <f>ROUND(Customer_Churn_Records!$I6289,0)</f>
        <v>53573</v>
      </c>
    </row>
    <row r="6290" ht="14.25" customHeight="1">
      <c r="A6290" s="6">
        <v>8327.0</v>
      </c>
      <c r="B6290" s="6">
        <v>1.5813645E7</v>
      </c>
      <c r="C6290" s="6" t="s">
        <v>3503</v>
      </c>
      <c r="D6290" s="6">
        <v>491.0</v>
      </c>
      <c r="E6290" s="6" t="s">
        <v>7</v>
      </c>
      <c r="F6290" s="6" t="s">
        <v>10</v>
      </c>
      <c r="G6290" s="7" t="s">
        <v>118</v>
      </c>
      <c r="H6290" s="6">
        <v>0.0</v>
      </c>
      <c r="I6290" s="6" t="s">
        <v>14965</v>
      </c>
      <c r="J6290" s="6">
        <v>1.0</v>
      </c>
      <c r="K6290" s="6">
        <v>1.0</v>
      </c>
      <c r="L6290" s="6">
        <v>1.0</v>
      </c>
      <c r="M6290" s="6" t="s">
        <v>14966</v>
      </c>
      <c r="N6290" s="6">
        <v>0.0</v>
      </c>
      <c r="O6290" s="6">
        <v>0.0</v>
      </c>
      <c r="P6290" s="6">
        <v>1.0</v>
      </c>
      <c r="Q6290" s="6" t="s">
        <v>49</v>
      </c>
      <c r="R6290" s="6">
        <v>540.0</v>
      </c>
      <c r="S6290" s="6">
        <f>COUNTIF(Customer_Churn_Records!$B$2:$B$10000,Customer_Churn_Records!$B6290)</f>
        <v>1</v>
      </c>
      <c r="T6290" s="6">
        <f>ROUNDUP(Customer_Churn_Records!$G6290,0)</f>
        <v>36</v>
      </c>
      <c r="U6290" s="6" t="str">
        <f t="array" ref="U6290">IFS(Customer_Churn_Records!$T6290&lt;30,"young",Customer_Churn_Records!$T6290&lt;50,"middle-aged",Customer_Churn_Records!$T6290&lt;100,"old")</f>
        <v>middle-aged</v>
      </c>
      <c r="V6290" s="8" t="str">
        <f t="array" ref="V6290">IFS(Customer_Churn_Records!$D6290&lt;701,"less-score",Customer_Churn_Records!$D6290&lt;851,"high-score")</f>
        <v>less-score</v>
      </c>
      <c r="W6290" s="8" t="str">
        <f t="array" ref="W6290">IF(Customer_Churn_Records!$X6290=0,0,IFS(Customer_Churn_Records!$X6290&lt;100000,"low",Customer_Churn_Records!$X6290&lt;300000,"high"))</f>
        <v>low</v>
      </c>
      <c r="X6290" s="8">
        <f>ROUND(Customer_Churn_Records!$I6290,0)</f>
        <v>53369</v>
      </c>
    </row>
    <row r="6291" ht="14.25" customHeight="1">
      <c r="A6291" s="6">
        <v>3482.0</v>
      </c>
      <c r="B6291" s="6">
        <v>1.5644686E7</v>
      </c>
      <c r="C6291" s="6" t="s">
        <v>4225</v>
      </c>
      <c r="D6291" s="6">
        <v>729.0</v>
      </c>
      <c r="E6291" s="6" t="s">
        <v>9</v>
      </c>
      <c r="F6291" s="6" t="s">
        <v>10</v>
      </c>
      <c r="G6291" s="7" t="s">
        <v>140</v>
      </c>
      <c r="H6291" s="6">
        <v>9.0</v>
      </c>
      <c r="I6291" s="6" t="s">
        <v>14967</v>
      </c>
      <c r="J6291" s="6">
        <v>2.0</v>
      </c>
      <c r="K6291" s="6">
        <v>1.0</v>
      </c>
      <c r="L6291" s="6">
        <v>1.0</v>
      </c>
      <c r="M6291" s="6" t="s">
        <v>14968</v>
      </c>
      <c r="N6291" s="6">
        <v>0.0</v>
      </c>
      <c r="O6291" s="6">
        <v>0.0</v>
      </c>
      <c r="P6291" s="6">
        <v>3.0</v>
      </c>
      <c r="Q6291" s="6" t="s">
        <v>79</v>
      </c>
      <c r="R6291" s="6">
        <v>929.0</v>
      </c>
      <c r="S6291" s="6">
        <f>COUNTIF(Customer_Churn_Records!$B$2:$B$10000,Customer_Churn_Records!$B6291)</f>
        <v>1</v>
      </c>
      <c r="T6291" s="6">
        <f>ROUNDUP(Customer_Churn_Records!$G6291,0)</f>
        <v>34</v>
      </c>
      <c r="U6291" s="6" t="str">
        <f t="array" ref="U6291">IFS(Customer_Churn_Records!$T6291&lt;30,"young",Customer_Churn_Records!$T6291&lt;50,"middle-aged",Customer_Churn_Records!$T6291&lt;100,"old")</f>
        <v>middle-aged</v>
      </c>
      <c r="V6291" s="8" t="str">
        <f t="array" ref="V6291">IFS(Customer_Churn_Records!$D6291&lt;701,"less-score",Customer_Churn_Records!$D6291&lt;851,"high-score")</f>
        <v>high-score</v>
      </c>
      <c r="W6291" s="8" t="str">
        <f t="array" ref="W6291">IF(Customer_Churn_Records!$X6291=0,0,IFS(Customer_Churn_Records!$X6291&lt;100000,"low",Customer_Churn_Records!$X6291&lt;300000,"high"))</f>
        <v>low</v>
      </c>
      <c r="X6291" s="8">
        <f>ROUND(Customer_Churn_Records!$I6291,0)</f>
        <v>53300</v>
      </c>
    </row>
    <row r="6292" ht="14.25" customHeight="1">
      <c r="A6292" s="6">
        <v>4074.0</v>
      </c>
      <c r="B6292" s="6">
        <v>1.5634143E7</v>
      </c>
      <c r="C6292" s="6" t="s">
        <v>12115</v>
      </c>
      <c r="D6292" s="6">
        <v>581.0</v>
      </c>
      <c r="E6292" s="6" t="s">
        <v>9</v>
      </c>
      <c r="F6292" s="6" t="s">
        <v>11</v>
      </c>
      <c r="G6292" s="7" t="s">
        <v>128</v>
      </c>
      <c r="H6292" s="6">
        <v>0.0</v>
      </c>
      <c r="I6292" s="6" t="s">
        <v>14969</v>
      </c>
      <c r="J6292" s="6">
        <v>1.0</v>
      </c>
      <c r="K6292" s="6">
        <v>0.0</v>
      </c>
      <c r="L6292" s="6">
        <v>0.0</v>
      </c>
      <c r="M6292" s="6" t="s">
        <v>14970</v>
      </c>
      <c r="N6292" s="6">
        <v>0.0</v>
      </c>
      <c r="O6292" s="6">
        <v>0.0</v>
      </c>
      <c r="P6292" s="6">
        <v>1.0</v>
      </c>
      <c r="Q6292" s="6" t="s">
        <v>79</v>
      </c>
      <c r="R6292" s="6">
        <v>314.0</v>
      </c>
      <c r="S6292" s="6">
        <f>COUNTIF(Customer_Churn_Records!$B$2:$B$10000,Customer_Churn_Records!$B6292)</f>
        <v>1</v>
      </c>
      <c r="T6292" s="6">
        <f>ROUNDUP(Customer_Churn_Records!$G6292,0)</f>
        <v>30</v>
      </c>
      <c r="U6292" s="6" t="str">
        <f t="array" ref="U6292">IFS(Customer_Churn_Records!$T6292&lt;30,"young",Customer_Churn_Records!$T6292&lt;50,"middle-aged",Customer_Churn_Records!$T6292&lt;100,"old")</f>
        <v>middle-aged</v>
      </c>
      <c r="V6292" s="8" t="str">
        <f t="array" ref="V6292">IFS(Customer_Churn_Records!$D6292&lt;701,"less-score",Customer_Churn_Records!$D6292&lt;851,"high-score")</f>
        <v>less-score</v>
      </c>
      <c r="W6292" s="8" t="str">
        <f t="array" ref="W6292">IF(Customer_Churn_Records!$X6292=0,0,IFS(Customer_Churn_Records!$X6292&lt;100000,"low",Customer_Churn_Records!$X6292&lt;300000,"high"))</f>
        <v>low</v>
      </c>
      <c r="X6292" s="8">
        <f>ROUND(Customer_Churn_Records!$I6292,0)</f>
        <v>53292</v>
      </c>
    </row>
    <row r="6293" ht="14.25" customHeight="1">
      <c r="A6293" s="6">
        <v>3585.0</v>
      </c>
      <c r="B6293" s="6">
        <v>1.5664227E7</v>
      </c>
      <c r="C6293" s="6" t="s">
        <v>14971</v>
      </c>
      <c r="D6293" s="6">
        <v>506.0</v>
      </c>
      <c r="E6293" s="6" t="s">
        <v>8</v>
      </c>
      <c r="F6293" s="6" t="s">
        <v>11</v>
      </c>
      <c r="G6293" s="7" t="s">
        <v>160</v>
      </c>
      <c r="H6293" s="6">
        <v>8.0</v>
      </c>
      <c r="I6293" s="6" t="s">
        <v>14972</v>
      </c>
      <c r="J6293" s="6">
        <v>1.0</v>
      </c>
      <c r="K6293" s="6">
        <v>0.0</v>
      </c>
      <c r="L6293" s="6">
        <v>1.0</v>
      </c>
      <c r="M6293" s="6" t="s">
        <v>14973</v>
      </c>
      <c r="N6293" s="6">
        <v>0.0</v>
      </c>
      <c r="O6293" s="6">
        <v>0.0</v>
      </c>
      <c r="P6293" s="6">
        <v>3.0</v>
      </c>
      <c r="Q6293" s="6" t="s">
        <v>49</v>
      </c>
      <c r="R6293" s="6">
        <v>340.0</v>
      </c>
      <c r="S6293" s="6">
        <f>COUNTIF(Customer_Churn_Records!$B$2:$B$10000,Customer_Churn_Records!$B6293)</f>
        <v>1</v>
      </c>
      <c r="T6293" s="6">
        <f>ROUNDUP(Customer_Churn_Records!$G6293,0)</f>
        <v>28</v>
      </c>
      <c r="U6293" s="6" t="str">
        <f t="array" ref="U6293">IFS(Customer_Churn_Records!$T6293&lt;30,"young",Customer_Churn_Records!$T6293&lt;50,"middle-aged",Customer_Churn_Records!$T6293&lt;100,"old")</f>
        <v>young</v>
      </c>
      <c r="V6293" s="8" t="str">
        <f t="array" ref="V6293">IFS(Customer_Churn_Records!$D6293&lt;701,"less-score",Customer_Churn_Records!$D6293&lt;851,"high-score")</f>
        <v>less-score</v>
      </c>
      <c r="W6293" s="8" t="str">
        <f t="array" ref="W6293">IF(Customer_Churn_Records!$X6293=0,0,IFS(Customer_Churn_Records!$X6293&lt;100000,"low",Customer_Churn_Records!$X6293&lt;300000,"high"))</f>
        <v>low</v>
      </c>
      <c r="X6293" s="8">
        <f>ROUND(Customer_Churn_Records!$I6293,0)</f>
        <v>53054</v>
      </c>
    </row>
    <row r="6294" ht="14.25" customHeight="1">
      <c r="A6294" s="6">
        <v>7720.0</v>
      </c>
      <c r="B6294" s="6">
        <v>1.5775433E7</v>
      </c>
      <c r="C6294" s="6" t="s">
        <v>183</v>
      </c>
      <c r="D6294" s="6">
        <v>666.0</v>
      </c>
      <c r="E6294" s="6" t="s">
        <v>8</v>
      </c>
      <c r="F6294" s="6" t="s">
        <v>11</v>
      </c>
      <c r="G6294" s="7" t="s">
        <v>471</v>
      </c>
      <c r="H6294" s="6">
        <v>1.0</v>
      </c>
      <c r="I6294" s="6" t="s">
        <v>14974</v>
      </c>
      <c r="J6294" s="6">
        <v>2.0</v>
      </c>
      <c r="K6294" s="6">
        <v>1.0</v>
      </c>
      <c r="L6294" s="6">
        <v>1.0</v>
      </c>
      <c r="M6294" s="6" t="s">
        <v>14975</v>
      </c>
      <c r="N6294" s="6">
        <v>0.0</v>
      </c>
      <c r="O6294" s="6">
        <v>0.0</v>
      </c>
      <c r="P6294" s="6">
        <v>1.0</v>
      </c>
      <c r="Q6294" s="6" t="s">
        <v>49</v>
      </c>
      <c r="R6294" s="6">
        <v>419.0</v>
      </c>
      <c r="S6294" s="6">
        <f>COUNTIF(Customer_Churn_Records!$B$2:$B$10000,Customer_Churn_Records!$B6294)</f>
        <v>1</v>
      </c>
      <c r="T6294" s="6">
        <f>ROUNDUP(Customer_Churn_Records!$G6294,0)</f>
        <v>71</v>
      </c>
      <c r="U6294" s="6" t="str">
        <f t="array" ref="U6294">IFS(Customer_Churn_Records!$T6294&lt;30,"young",Customer_Churn_Records!$T6294&lt;50,"middle-aged",Customer_Churn_Records!$T6294&lt;100,"old")</f>
        <v>old</v>
      </c>
      <c r="V6294" s="8" t="str">
        <f t="array" ref="V6294">IFS(Customer_Churn_Records!$D6294&lt;701,"less-score",Customer_Churn_Records!$D6294&lt;851,"high-score")</f>
        <v>less-score</v>
      </c>
      <c r="W6294" s="8" t="str">
        <f t="array" ref="W6294">IF(Customer_Churn_Records!$X6294=0,0,IFS(Customer_Churn_Records!$X6294&lt;100000,"low",Customer_Churn_Records!$X6294&lt;300000,"high"))</f>
        <v>low</v>
      </c>
      <c r="X6294" s="8">
        <f>ROUND(Customer_Churn_Records!$I6294,0)</f>
        <v>53013</v>
      </c>
    </row>
    <row r="6295" ht="14.25" customHeight="1">
      <c r="A6295" s="6">
        <v>5297.0</v>
      </c>
      <c r="B6295" s="6">
        <v>1.5702462E7</v>
      </c>
      <c r="C6295" s="6" t="s">
        <v>703</v>
      </c>
      <c r="D6295" s="6">
        <v>619.0</v>
      </c>
      <c r="E6295" s="6" t="s">
        <v>9</v>
      </c>
      <c r="F6295" s="6" t="s">
        <v>10</v>
      </c>
      <c r="G6295" s="7" t="s">
        <v>220</v>
      </c>
      <c r="H6295" s="6">
        <v>6.0</v>
      </c>
      <c r="I6295" s="6" t="s">
        <v>14976</v>
      </c>
      <c r="J6295" s="6">
        <v>1.0</v>
      </c>
      <c r="K6295" s="6">
        <v>1.0</v>
      </c>
      <c r="L6295" s="6">
        <v>1.0</v>
      </c>
      <c r="M6295" s="6" t="s">
        <v>14977</v>
      </c>
      <c r="N6295" s="6">
        <v>1.0</v>
      </c>
      <c r="O6295" s="6">
        <v>1.0</v>
      </c>
      <c r="P6295" s="6">
        <v>3.0</v>
      </c>
      <c r="Q6295" s="6" t="s">
        <v>44</v>
      </c>
      <c r="R6295" s="6">
        <v>245.0</v>
      </c>
      <c r="S6295" s="6">
        <f>COUNTIF(Customer_Churn_Records!$B$2:$B$10000,Customer_Churn_Records!$B6295)</f>
        <v>1</v>
      </c>
      <c r="T6295" s="6">
        <f>ROUNDUP(Customer_Churn_Records!$G6295,0)</f>
        <v>44</v>
      </c>
      <c r="U6295" s="6" t="str">
        <f t="array" ref="U6295">IFS(Customer_Churn_Records!$T6295&lt;30,"young",Customer_Churn_Records!$T6295&lt;50,"middle-aged",Customer_Churn_Records!$T6295&lt;100,"old")</f>
        <v>middle-aged</v>
      </c>
      <c r="V6295" s="8" t="str">
        <f t="array" ref="V6295">IFS(Customer_Churn_Records!$D6295&lt;701,"less-score",Customer_Churn_Records!$D6295&lt;851,"high-score")</f>
        <v>less-score</v>
      </c>
      <c r="W6295" s="8" t="str">
        <f t="array" ref="W6295">IF(Customer_Churn_Records!$X6295=0,0,IFS(Customer_Churn_Records!$X6295&lt;100000,"low",Customer_Churn_Records!$X6295&lt;300000,"high"))</f>
        <v>low</v>
      </c>
      <c r="X6295" s="8">
        <f>ROUND(Customer_Churn_Records!$I6295,0)</f>
        <v>52831</v>
      </c>
    </row>
    <row r="6296" ht="14.25" customHeight="1">
      <c r="A6296" s="6">
        <v>270.0</v>
      </c>
      <c r="B6296" s="6">
        <v>1.5799217E7</v>
      </c>
      <c r="C6296" s="6" t="s">
        <v>1270</v>
      </c>
      <c r="D6296" s="6">
        <v>791.0</v>
      </c>
      <c r="E6296" s="6" t="s">
        <v>8</v>
      </c>
      <c r="F6296" s="6" t="s">
        <v>10</v>
      </c>
      <c r="G6296" s="7" t="s">
        <v>87</v>
      </c>
      <c r="H6296" s="6">
        <v>7.0</v>
      </c>
      <c r="I6296" s="6" t="s">
        <v>14978</v>
      </c>
      <c r="J6296" s="6">
        <v>1.0</v>
      </c>
      <c r="K6296" s="6">
        <v>1.0</v>
      </c>
      <c r="L6296" s="6">
        <v>0.0</v>
      </c>
      <c r="M6296" s="6" t="s">
        <v>14979</v>
      </c>
      <c r="N6296" s="6">
        <v>0.0</v>
      </c>
      <c r="O6296" s="6">
        <v>0.0</v>
      </c>
      <c r="P6296" s="6">
        <v>2.0</v>
      </c>
      <c r="Q6296" s="6" t="s">
        <v>44</v>
      </c>
      <c r="R6296" s="6">
        <v>650.0</v>
      </c>
      <c r="S6296" s="6">
        <f>COUNTIF(Customer_Churn_Records!$B$2:$B$10000,Customer_Churn_Records!$B6296)</f>
        <v>1</v>
      </c>
      <c r="T6296" s="6">
        <f>ROUNDUP(Customer_Churn_Records!$G6296,0)</f>
        <v>35</v>
      </c>
      <c r="U6296" s="6" t="str">
        <f t="array" ref="U6296">IFS(Customer_Churn_Records!$T6296&lt;30,"young",Customer_Churn_Records!$T6296&lt;50,"middle-aged",Customer_Churn_Records!$T6296&lt;100,"old")</f>
        <v>middle-aged</v>
      </c>
      <c r="V6296" s="8" t="str">
        <f t="array" ref="V6296">IFS(Customer_Churn_Records!$D6296&lt;701,"less-score",Customer_Churn_Records!$D6296&lt;851,"high-score")</f>
        <v>high-score</v>
      </c>
      <c r="W6296" s="8" t="str">
        <f t="array" ref="W6296">IF(Customer_Churn_Records!$X6296=0,0,IFS(Customer_Churn_Records!$X6296&lt;100000,"low",Customer_Churn_Records!$X6296&lt;300000,"high"))</f>
        <v>low</v>
      </c>
      <c r="X6296" s="8">
        <f>ROUND(Customer_Churn_Records!$I6296,0)</f>
        <v>52436</v>
      </c>
    </row>
    <row r="6297" ht="14.25" customHeight="1">
      <c r="A6297" s="6">
        <v>5890.0</v>
      </c>
      <c r="B6297" s="6">
        <v>1.570865E7</v>
      </c>
      <c r="C6297" s="6" t="s">
        <v>14980</v>
      </c>
      <c r="D6297" s="6">
        <v>727.0</v>
      </c>
      <c r="E6297" s="6" t="s">
        <v>7</v>
      </c>
      <c r="F6297" s="6" t="s">
        <v>10</v>
      </c>
      <c r="G6297" s="7" t="s">
        <v>363</v>
      </c>
      <c r="H6297" s="6">
        <v>2.0</v>
      </c>
      <c r="I6297" s="6" t="s">
        <v>14981</v>
      </c>
      <c r="J6297" s="6">
        <v>2.0</v>
      </c>
      <c r="K6297" s="6">
        <v>0.0</v>
      </c>
      <c r="L6297" s="6">
        <v>1.0</v>
      </c>
      <c r="M6297" s="6" t="s">
        <v>14982</v>
      </c>
      <c r="N6297" s="6">
        <v>0.0</v>
      </c>
      <c r="O6297" s="6">
        <v>0.0</v>
      </c>
      <c r="P6297" s="6">
        <v>2.0</v>
      </c>
      <c r="Q6297" s="6" t="s">
        <v>58</v>
      </c>
      <c r="R6297" s="6">
        <v>759.0</v>
      </c>
      <c r="S6297" s="6">
        <f>COUNTIF(Customer_Churn_Records!$B$2:$B$10000,Customer_Churn_Records!$B6297)</f>
        <v>1</v>
      </c>
      <c r="T6297" s="6">
        <f>ROUNDUP(Customer_Churn_Records!$G6297,0)</f>
        <v>31</v>
      </c>
      <c r="U6297" s="6" t="str">
        <f t="array" ref="U6297">IFS(Customer_Churn_Records!$T6297&lt;30,"young",Customer_Churn_Records!$T6297&lt;50,"middle-aged",Customer_Churn_Records!$T6297&lt;100,"old")</f>
        <v>middle-aged</v>
      </c>
      <c r="V6297" s="8" t="str">
        <f t="array" ref="V6297">IFS(Customer_Churn_Records!$D6297&lt;701,"less-score",Customer_Churn_Records!$D6297&lt;851,"high-score")</f>
        <v>high-score</v>
      </c>
      <c r="W6297" s="8" t="str">
        <f t="array" ref="W6297">IF(Customer_Churn_Records!$X6297=0,0,IFS(Customer_Churn_Records!$X6297&lt;100000,"low",Customer_Churn_Records!$X6297&lt;300000,"high"))</f>
        <v>low</v>
      </c>
      <c r="X6297" s="8">
        <f>ROUND(Customer_Churn_Records!$I6297,0)</f>
        <v>52192</v>
      </c>
    </row>
    <row r="6298" ht="14.25" customHeight="1">
      <c r="A6298" s="6">
        <v>4398.0</v>
      </c>
      <c r="B6298" s="6">
        <v>1.5743478E7</v>
      </c>
      <c r="C6298" s="6" t="s">
        <v>860</v>
      </c>
      <c r="D6298" s="6">
        <v>659.0</v>
      </c>
      <c r="E6298" s="6" t="s">
        <v>8</v>
      </c>
      <c r="F6298" s="6" t="s">
        <v>11</v>
      </c>
      <c r="G6298" s="7" t="s">
        <v>107</v>
      </c>
      <c r="H6298" s="6">
        <v>8.0</v>
      </c>
      <c r="I6298" s="6" t="s">
        <v>14983</v>
      </c>
      <c r="J6298" s="6">
        <v>2.0</v>
      </c>
      <c r="K6298" s="6">
        <v>1.0</v>
      </c>
      <c r="L6298" s="6">
        <v>1.0</v>
      </c>
      <c r="M6298" s="6" t="s">
        <v>14984</v>
      </c>
      <c r="N6298" s="6">
        <v>0.0</v>
      </c>
      <c r="O6298" s="6">
        <v>0.0</v>
      </c>
      <c r="P6298" s="6">
        <v>1.0</v>
      </c>
      <c r="Q6298" s="6" t="s">
        <v>44</v>
      </c>
      <c r="R6298" s="6">
        <v>595.0</v>
      </c>
      <c r="S6298" s="6">
        <f>COUNTIF(Customer_Churn_Records!$B$2:$B$10000,Customer_Churn_Records!$B6298)</f>
        <v>1</v>
      </c>
      <c r="T6298" s="6">
        <f>ROUNDUP(Customer_Churn_Records!$G6298,0)</f>
        <v>39</v>
      </c>
      <c r="U6298" s="6" t="str">
        <f t="array" ref="U6298">IFS(Customer_Churn_Records!$T6298&lt;30,"young",Customer_Churn_Records!$T6298&lt;50,"middle-aged",Customer_Churn_Records!$T6298&lt;100,"old")</f>
        <v>middle-aged</v>
      </c>
      <c r="V6298" s="8" t="str">
        <f t="array" ref="V6298">IFS(Customer_Churn_Records!$D6298&lt;701,"less-score",Customer_Churn_Records!$D6298&lt;851,"high-score")</f>
        <v>less-score</v>
      </c>
      <c r="W6298" s="8" t="str">
        <f t="array" ref="W6298">IF(Customer_Churn_Records!$X6298=0,0,IFS(Customer_Churn_Records!$X6298&lt;100000,"low",Customer_Churn_Records!$X6298&lt;300000,"high"))</f>
        <v>low</v>
      </c>
      <c r="X6298" s="8">
        <f>ROUND(Customer_Churn_Records!$I6298,0)</f>
        <v>52106</v>
      </c>
    </row>
    <row r="6299" ht="14.25" customHeight="1">
      <c r="A6299" s="6">
        <v>8545.0</v>
      </c>
      <c r="B6299" s="6">
        <v>1.5567725E7</v>
      </c>
      <c r="C6299" s="6" t="s">
        <v>1066</v>
      </c>
      <c r="D6299" s="6">
        <v>689.0</v>
      </c>
      <c r="E6299" s="6" t="s">
        <v>7</v>
      </c>
      <c r="F6299" s="6" t="s">
        <v>10</v>
      </c>
      <c r="G6299" s="7" t="s">
        <v>258</v>
      </c>
      <c r="H6299" s="6">
        <v>7.0</v>
      </c>
      <c r="I6299" s="6" t="s">
        <v>14985</v>
      </c>
      <c r="J6299" s="6">
        <v>2.0</v>
      </c>
      <c r="K6299" s="6">
        <v>1.0</v>
      </c>
      <c r="L6299" s="6">
        <v>1.0</v>
      </c>
      <c r="M6299" s="6" t="s">
        <v>14986</v>
      </c>
      <c r="N6299" s="6">
        <v>0.0</v>
      </c>
      <c r="O6299" s="6">
        <v>0.0</v>
      </c>
      <c r="P6299" s="6">
        <v>3.0</v>
      </c>
      <c r="Q6299" s="6" t="s">
        <v>58</v>
      </c>
      <c r="R6299" s="6">
        <v>384.0</v>
      </c>
      <c r="S6299" s="6">
        <f>COUNTIF(Customer_Churn_Records!$B$2:$B$10000,Customer_Churn_Records!$B6299)</f>
        <v>1</v>
      </c>
      <c r="T6299" s="6">
        <f>ROUNDUP(Customer_Churn_Records!$G6299,0)</f>
        <v>46</v>
      </c>
      <c r="U6299" s="6" t="str">
        <f t="array" ref="U6299">IFS(Customer_Churn_Records!$T6299&lt;30,"young",Customer_Churn_Records!$T6299&lt;50,"middle-aged",Customer_Churn_Records!$T6299&lt;100,"old")</f>
        <v>middle-aged</v>
      </c>
      <c r="V6299" s="8" t="str">
        <f t="array" ref="V6299">IFS(Customer_Churn_Records!$D6299&lt;701,"less-score",Customer_Churn_Records!$D6299&lt;851,"high-score")</f>
        <v>less-score</v>
      </c>
      <c r="W6299" s="8" t="str">
        <f t="array" ref="W6299">IF(Customer_Churn_Records!$X6299=0,0,IFS(Customer_Churn_Records!$X6299&lt;100000,"low",Customer_Churn_Records!$X6299&lt;300000,"high"))</f>
        <v>low</v>
      </c>
      <c r="X6299" s="8">
        <f>ROUND(Customer_Churn_Records!$I6299,0)</f>
        <v>52016</v>
      </c>
    </row>
    <row r="6300" ht="14.25" customHeight="1">
      <c r="A6300" s="6">
        <v>7940.0</v>
      </c>
      <c r="B6300" s="6">
        <v>1.5761717E7</v>
      </c>
      <c r="C6300" s="6" t="s">
        <v>8324</v>
      </c>
      <c r="D6300" s="6">
        <v>720.0</v>
      </c>
      <c r="E6300" s="6" t="s">
        <v>7</v>
      </c>
      <c r="F6300" s="6" t="s">
        <v>11</v>
      </c>
      <c r="G6300" s="7" t="s">
        <v>64</v>
      </c>
      <c r="H6300" s="6">
        <v>10.0</v>
      </c>
      <c r="I6300" s="6" t="s">
        <v>14987</v>
      </c>
      <c r="J6300" s="6">
        <v>2.0</v>
      </c>
      <c r="K6300" s="6">
        <v>1.0</v>
      </c>
      <c r="L6300" s="6">
        <v>0.0</v>
      </c>
      <c r="M6300" s="6" t="s">
        <v>14988</v>
      </c>
      <c r="N6300" s="6">
        <v>0.0</v>
      </c>
      <c r="O6300" s="6">
        <v>0.0</v>
      </c>
      <c r="P6300" s="6">
        <v>1.0</v>
      </c>
      <c r="Q6300" s="6" t="s">
        <v>79</v>
      </c>
      <c r="R6300" s="6">
        <v>476.0</v>
      </c>
      <c r="S6300" s="6">
        <f>COUNTIF(Customer_Churn_Records!$B$2:$B$10000,Customer_Churn_Records!$B6300)</f>
        <v>1</v>
      </c>
      <c r="T6300" s="6">
        <f>ROUNDUP(Customer_Churn_Records!$G6300,0)</f>
        <v>26</v>
      </c>
      <c r="U6300" s="6" t="str">
        <f t="array" ref="U6300">IFS(Customer_Churn_Records!$T6300&lt;30,"young",Customer_Churn_Records!$T6300&lt;50,"middle-aged",Customer_Churn_Records!$T6300&lt;100,"old")</f>
        <v>young</v>
      </c>
      <c r="V6300" s="8" t="str">
        <f t="array" ref="V6300">IFS(Customer_Churn_Records!$D6300&lt;701,"less-score",Customer_Churn_Records!$D6300&lt;851,"high-score")</f>
        <v>high-score</v>
      </c>
      <c r="W6300" s="8" t="str">
        <f t="array" ref="W6300">IF(Customer_Churn_Records!$X6300=0,0,IFS(Customer_Churn_Records!$X6300&lt;100000,"low",Customer_Churn_Records!$X6300&lt;300000,"high"))</f>
        <v>low</v>
      </c>
      <c r="X6300" s="8">
        <f>ROUND(Customer_Churn_Records!$I6300,0)</f>
        <v>51963</v>
      </c>
    </row>
    <row r="6301" ht="14.25" customHeight="1">
      <c r="A6301" s="6">
        <v>7131.0</v>
      </c>
      <c r="B6301" s="6">
        <v>1.5801473E7</v>
      </c>
      <c r="C6301" s="6" t="s">
        <v>71</v>
      </c>
      <c r="D6301" s="6">
        <v>599.0</v>
      </c>
      <c r="E6301" s="6" t="s">
        <v>8</v>
      </c>
      <c r="F6301" s="6" t="s">
        <v>11</v>
      </c>
      <c r="G6301" s="7" t="s">
        <v>103</v>
      </c>
      <c r="H6301" s="6">
        <v>2.0</v>
      </c>
      <c r="I6301" s="6" t="s">
        <v>14989</v>
      </c>
      <c r="J6301" s="6">
        <v>2.0</v>
      </c>
      <c r="K6301" s="6">
        <v>1.0</v>
      </c>
      <c r="L6301" s="6">
        <v>0.0</v>
      </c>
      <c r="M6301" s="6" t="s">
        <v>14990</v>
      </c>
      <c r="N6301" s="6">
        <v>0.0</v>
      </c>
      <c r="O6301" s="6">
        <v>0.0</v>
      </c>
      <c r="P6301" s="6">
        <v>3.0</v>
      </c>
      <c r="Q6301" s="6" t="s">
        <v>58</v>
      </c>
      <c r="R6301" s="6">
        <v>541.0</v>
      </c>
      <c r="S6301" s="6">
        <f>COUNTIF(Customer_Churn_Records!$B$2:$B$10000,Customer_Churn_Records!$B6301)</f>
        <v>1</v>
      </c>
      <c r="T6301" s="6">
        <f>ROUNDUP(Customer_Churn_Records!$G6301,0)</f>
        <v>33</v>
      </c>
      <c r="U6301" s="6" t="str">
        <f t="array" ref="U6301">IFS(Customer_Churn_Records!$T6301&lt;30,"young",Customer_Churn_Records!$T6301&lt;50,"middle-aged",Customer_Churn_Records!$T6301&lt;100,"old")</f>
        <v>middle-aged</v>
      </c>
      <c r="V6301" s="8" t="str">
        <f t="array" ref="V6301">IFS(Customer_Churn_Records!$D6301&lt;701,"less-score",Customer_Churn_Records!$D6301&lt;851,"high-score")</f>
        <v>less-score</v>
      </c>
      <c r="W6301" s="8" t="str">
        <f t="array" ref="W6301">IF(Customer_Churn_Records!$X6301=0,0,IFS(Customer_Churn_Records!$X6301&lt;100000,"low",Customer_Churn_Records!$X6301&lt;300000,"high"))</f>
        <v>low</v>
      </c>
      <c r="X6301" s="8">
        <f>ROUND(Customer_Churn_Records!$I6301,0)</f>
        <v>51950</v>
      </c>
    </row>
    <row r="6302" ht="14.25" customHeight="1">
      <c r="A6302" s="6">
        <v>7292.0</v>
      </c>
      <c r="B6302" s="6">
        <v>1.5611318E7</v>
      </c>
      <c r="C6302" s="6" t="s">
        <v>6893</v>
      </c>
      <c r="D6302" s="6">
        <v>599.0</v>
      </c>
      <c r="E6302" s="6" t="s">
        <v>9</v>
      </c>
      <c r="F6302" s="6" t="s">
        <v>11</v>
      </c>
      <c r="G6302" s="7" t="s">
        <v>103</v>
      </c>
      <c r="H6302" s="6">
        <v>4.0</v>
      </c>
      <c r="I6302" s="6" t="s">
        <v>14991</v>
      </c>
      <c r="J6302" s="6">
        <v>1.0</v>
      </c>
      <c r="K6302" s="6">
        <v>1.0</v>
      </c>
      <c r="L6302" s="6">
        <v>0.0</v>
      </c>
      <c r="M6302" s="6" t="s">
        <v>14992</v>
      </c>
      <c r="N6302" s="6">
        <v>1.0</v>
      </c>
      <c r="O6302" s="6">
        <v>1.0</v>
      </c>
      <c r="P6302" s="6">
        <v>4.0</v>
      </c>
      <c r="Q6302" s="6" t="s">
        <v>58</v>
      </c>
      <c r="R6302" s="6">
        <v>811.0</v>
      </c>
      <c r="S6302" s="6">
        <f>COUNTIF(Customer_Churn_Records!$B$2:$B$10000,Customer_Churn_Records!$B6302)</f>
        <v>1</v>
      </c>
      <c r="T6302" s="6">
        <f>ROUNDUP(Customer_Churn_Records!$G6302,0)</f>
        <v>33</v>
      </c>
      <c r="U6302" s="6" t="str">
        <f t="array" ref="U6302">IFS(Customer_Churn_Records!$T6302&lt;30,"young",Customer_Churn_Records!$T6302&lt;50,"middle-aged",Customer_Churn_Records!$T6302&lt;100,"old")</f>
        <v>middle-aged</v>
      </c>
      <c r="V6302" s="8" t="str">
        <f t="array" ref="V6302">IFS(Customer_Churn_Records!$D6302&lt;701,"less-score",Customer_Churn_Records!$D6302&lt;851,"high-score")</f>
        <v>less-score</v>
      </c>
      <c r="W6302" s="8" t="str">
        <f t="array" ref="W6302">IF(Customer_Churn_Records!$X6302=0,0,IFS(Customer_Churn_Records!$X6302&lt;100000,"low",Customer_Churn_Records!$X6302&lt;300000,"high"))</f>
        <v>low</v>
      </c>
      <c r="X6302" s="8">
        <f>ROUND(Customer_Churn_Records!$I6302,0)</f>
        <v>51691</v>
      </c>
    </row>
    <row r="6303" ht="14.25" customHeight="1">
      <c r="A6303" s="6">
        <v>7614.0</v>
      </c>
      <c r="B6303" s="6">
        <v>1.5768449E7</v>
      </c>
      <c r="C6303" s="6" t="s">
        <v>5538</v>
      </c>
      <c r="D6303" s="6">
        <v>634.0</v>
      </c>
      <c r="E6303" s="6" t="s">
        <v>7</v>
      </c>
      <c r="F6303" s="6" t="s">
        <v>10</v>
      </c>
      <c r="G6303" s="7" t="s">
        <v>72</v>
      </c>
      <c r="H6303" s="6">
        <v>7.0</v>
      </c>
      <c r="I6303" s="6" t="s">
        <v>14993</v>
      </c>
      <c r="J6303" s="6">
        <v>2.0</v>
      </c>
      <c r="K6303" s="6">
        <v>1.0</v>
      </c>
      <c r="L6303" s="6">
        <v>1.0</v>
      </c>
      <c r="M6303" s="6" t="s">
        <v>14994</v>
      </c>
      <c r="N6303" s="6">
        <v>0.0</v>
      </c>
      <c r="O6303" s="6">
        <v>0.0</v>
      </c>
      <c r="P6303" s="6">
        <v>5.0</v>
      </c>
      <c r="Q6303" s="6" t="s">
        <v>49</v>
      </c>
      <c r="R6303" s="6">
        <v>902.0</v>
      </c>
      <c r="S6303" s="6">
        <f>COUNTIF(Customer_Churn_Records!$B$2:$B$10000,Customer_Churn_Records!$B6303)</f>
        <v>1</v>
      </c>
      <c r="T6303" s="6">
        <f>ROUNDUP(Customer_Churn_Records!$G6303,0)</f>
        <v>37</v>
      </c>
      <c r="U6303" s="6" t="str">
        <f t="array" ref="U6303">IFS(Customer_Churn_Records!$T6303&lt;30,"young",Customer_Churn_Records!$T6303&lt;50,"middle-aged",Customer_Churn_Records!$T6303&lt;100,"old")</f>
        <v>middle-aged</v>
      </c>
      <c r="V6303" s="8" t="str">
        <f t="array" ref="V6303">IFS(Customer_Churn_Records!$D6303&lt;701,"less-score",Customer_Churn_Records!$D6303&lt;851,"high-score")</f>
        <v>less-score</v>
      </c>
      <c r="W6303" s="8" t="str">
        <f t="array" ref="W6303">IF(Customer_Churn_Records!$X6303=0,0,IFS(Customer_Churn_Records!$X6303&lt;100000,"low",Customer_Churn_Records!$X6303&lt;300000,"high"))</f>
        <v>low</v>
      </c>
      <c r="X6303" s="8">
        <f>ROUND(Customer_Churn_Records!$I6303,0)</f>
        <v>51583</v>
      </c>
    </row>
    <row r="6304" ht="14.25" customHeight="1">
      <c r="A6304" s="6">
        <v>2645.0</v>
      </c>
      <c r="B6304" s="6">
        <v>1.5735263E7</v>
      </c>
      <c r="C6304" s="6" t="s">
        <v>503</v>
      </c>
      <c r="D6304" s="6">
        <v>736.0</v>
      </c>
      <c r="E6304" s="6" t="s">
        <v>7</v>
      </c>
      <c r="F6304" s="6" t="s">
        <v>11</v>
      </c>
      <c r="G6304" s="7" t="s">
        <v>197</v>
      </c>
      <c r="H6304" s="6">
        <v>5.0</v>
      </c>
      <c r="I6304" s="6" t="s">
        <v>14995</v>
      </c>
      <c r="J6304" s="6">
        <v>1.0</v>
      </c>
      <c r="K6304" s="6">
        <v>0.0</v>
      </c>
      <c r="L6304" s="6">
        <v>1.0</v>
      </c>
      <c r="M6304" s="6" t="s">
        <v>14996</v>
      </c>
      <c r="N6304" s="6">
        <v>0.0</v>
      </c>
      <c r="O6304" s="6">
        <v>0.0</v>
      </c>
      <c r="P6304" s="6">
        <v>4.0</v>
      </c>
      <c r="Q6304" s="6" t="s">
        <v>44</v>
      </c>
      <c r="R6304" s="6">
        <v>562.0</v>
      </c>
      <c r="S6304" s="6">
        <f>COUNTIF(Customer_Churn_Records!$B$2:$B$10000,Customer_Churn_Records!$B6304)</f>
        <v>1</v>
      </c>
      <c r="T6304" s="6">
        <f>ROUNDUP(Customer_Churn_Records!$G6304,0)</f>
        <v>27</v>
      </c>
      <c r="U6304" s="6" t="str">
        <f t="array" ref="U6304">IFS(Customer_Churn_Records!$T6304&lt;30,"young",Customer_Churn_Records!$T6304&lt;50,"middle-aged",Customer_Churn_Records!$T6304&lt;100,"old")</f>
        <v>young</v>
      </c>
      <c r="V6304" s="8" t="str">
        <f t="array" ref="V6304">IFS(Customer_Churn_Records!$D6304&lt;701,"less-score",Customer_Churn_Records!$D6304&lt;851,"high-score")</f>
        <v>high-score</v>
      </c>
      <c r="W6304" s="8" t="str">
        <f t="array" ref="W6304">IF(Customer_Churn_Records!$X6304=0,0,IFS(Customer_Churn_Records!$X6304&lt;100000,"low",Customer_Churn_Records!$X6304&lt;300000,"high"))</f>
        <v>low</v>
      </c>
      <c r="X6304" s="8">
        <f>ROUND(Customer_Churn_Records!$I6304,0)</f>
        <v>51523</v>
      </c>
    </row>
    <row r="6305" ht="14.25" customHeight="1">
      <c r="A6305" s="6">
        <v>6201.0</v>
      </c>
      <c r="B6305" s="6">
        <v>1.5569654E7</v>
      </c>
      <c r="C6305" s="6" t="s">
        <v>3654</v>
      </c>
      <c r="D6305" s="6">
        <v>850.0</v>
      </c>
      <c r="E6305" s="6" t="s">
        <v>8</v>
      </c>
      <c r="F6305" s="6" t="s">
        <v>10</v>
      </c>
      <c r="G6305" s="7" t="s">
        <v>363</v>
      </c>
      <c r="H6305" s="6">
        <v>3.0</v>
      </c>
      <c r="I6305" s="6" t="s">
        <v>14997</v>
      </c>
      <c r="J6305" s="6">
        <v>1.0</v>
      </c>
      <c r="K6305" s="6">
        <v>0.0</v>
      </c>
      <c r="L6305" s="6">
        <v>0.0</v>
      </c>
      <c r="M6305" s="6" t="s">
        <v>14998</v>
      </c>
      <c r="N6305" s="6">
        <v>0.0</v>
      </c>
      <c r="O6305" s="6">
        <v>0.0</v>
      </c>
      <c r="P6305" s="6">
        <v>1.0</v>
      </c>
      <c r="Q6305" s="6" t="s">
        <v>79</v>
      </c>
      <c r="R6305" s="6">
        <v>580.0</v>
      </c>
      <c r="S6305" s="6">
        <f>COUNTIF(Customer_Churn_Records!$B$2:$B$10000,Customer_Churn_Records!$B6305)</f>
        <v>1</v>
      </c>
      <c r="T6305" s="6">
        <f>ROUNDUP(Customer_Churn_Records!$G6305,0)</f>
        <v>31</v>
      </c>
      <c r="U6305" s="6" t="str">
        <f t="array" ref="U6305">IFS(Customer_Churn_Records!$T6305&lt;30,"young",Customer_Churn_Records!$T6305&lt;50,"middle-aged",Customer_Churn_Records!$T6305&lt;100,"old")</f>
        <v>middle-aged</v>
      </c>
      <c r="V6305" s="8" t="str">
        <f t="array" ref="V6305">IFS(Customer_Churn_Records!$D6305&lt;701,"less-score",Customer_Churn_Records!$D6305&lt;851,"high-score")</f>
        <v>high-score</v>
      </c>
      <c r="W6305" s="8" t="str">
        <f t="array" ref="W6305">IF(Customer_Churn_Records!$X6305=0,0,IFS(Customer_Churn_Records!$X6305&lt;100000,"low",Customer_Churn_Records!$X6305&lt;300000,"high"))</f>
        <v>low</v>
      </c>
      <c r="X6305" s="8">
        <f>ROUND(Customer_Churn_Records!$I6305,0)</f>
        <v>51293</v>
      </c>
    </row>
    <row r="6306" ht="14.25" customHeight="1">
      <c r="A6306" s="6">
        <v>4244.0</v>
      </c>
      <c r="B6306" s="6">
        <v>1.5622518E7</v>
      </c>
      <c r="C6306" s="6" t="s">
        <v>3676</v>
      </c>
      <c r="D6306" s="6">
        <v>768.0</v>
      </c>
      <c r="E6306" s="6" t="s">
        <v>7</v>
      </c>
      <c r="F6306" s="6" t="s">
        <v>10</v>
      </c>
      <c r="G6306" s="7" t="s">
        <v>64</v>
      </c>
      <c r="H6306" s="6">
        <v>5.0</v>
      </c>
      <c r="I6306" s="6" t="s">
        <v>14999</v>
      </c>
      <c r="J6306" s="6">
        <v>1.0</v>
      </c>
      <c r="K6306" s="6">
        <v>1.0</v>
      </c>
      <c r="L6306" s="6">
        <v>1.0</v>
      </c>
      <c r="M6306" s="6" t="s">
        <v>15000</v>
      </c>
      <c r="N6306" s="6">
        <v>1.0</v>
      </c>
      <c r="O6306" s="6">
        <v>1.0</v>
      </c>
      <c r="P6306" s="6">
        <v>4.0</v>
      </c>
      <c r="Q6306" s="6" t="s">
        <v>79</v>
      </c>
      <c r="R6306" s="6">
        <v>992.0</v>
      </c>
      <c r="S6306" s="6">
        <f>COUNTIF(Customer_Churn_Records!$B$2:$B$10000,Customer_Churn_Records!$B6306)</f>
        <v>1</v>
      </c>
      <c r="T6306" s="6">
        <f>ROUNDUP(Customer_Churn_Records!$G6306,0)</f>
        <v>26</v>
      </c>
      <c r="U6306" s="6" t="str">
        <f t="array" ref="U6306">IFS(Customer_Churn_Records!$T6306&lt;30,"young",Customer_Churn_Records!$T6306&lt;50,"middle-aged",Customer_Churn_Records!$T6306&lt;100,"old")</f>
        <v>young</v>
      </c>
      <c r="V6306" s="8" t="str">
        <f t="array" ref="V6306">IFS(Customer_Churn_Records!$D6306&lt;701,"less-score",Customer_Churn_Records!$D6306&lt;851,"high-score")</f>
        <v>high-score</v>
      </c>
      <c r="W6306" s="8" t="str">
        <f t="array" ref="W6306">IF(Customer_Churn_Records!$X6306=0,0,IFS(Customer_Churn_Records!$X6306&lt;100000,"low",Customer_Churn_Records!$X6306&lt;300000,"high"))</f>
        <v>low</v>
      </c>
      <c r="X6306" s="8">
        <f>ROUND(Customer_Churn_Records!$I6306,0)</f>
        <v>51116</v>
      </c>
    </row>
    <row r="6307" ht="14.25" customHeight="1">
      <c r="A6307" s="6">
        <v>4843.0</v>
      </c>
      <c r="B6307" s="6">
        <v>1.562482E7</v>
      </c>
      <c r="C6307" s="6" t="s">
        <v>6494</v>
      </c>
      <c r="D6307" s="6">
        <v>683.0</v>
      </c>
      <c r="E6307" s="6" t="s">
        <v>9</v>
      </c>
      <c r="F6307" s="6" t="s">
        <v>11</v>
      </c>
      <c r="G6307" s="7" t="s">
        <v>95</v>
      </c>
      <c r="H6307" s="6">
        <v>7.0</v>
      </c>
      <c r="I6307" s="6" t="s">
        <v>15001</v>
      </c>
      <c r="J6307" s="6">
        <v>3.0</v>
      </c>
      <c r="K6307" s="6">
        <v>0.0</v>
      </c>
      <c r="L6307" s="6">
        <v>0.0</v>
      </c>
      <c r="M6307" s="6" t="s">
        <v>15002</v>
      </c>
      <c r="N6307" s="6">
        <v>1.0</v>
      </c>
      <c r="O6307" s="6">
        <v>1.0</v>
      </c>
      <c r="P6307" s="6">
        <v>2.0</v>
      </c>
      <c r="Q6307" s="6" t="s">
        <v>58</v>
      </c>
      <c r="R6307" s="6">
        <v>655.0</v>
      </c>
      <c r="S6307" s="6">
        <f>COUNTIF(Customer_Churn_Records!$B$2:$B$10000,Customer_Churn_Records!$B6307)</f>
        <v>1</v>
      </c>
      <c r="T6307" s="6">
        <f>ROUNDUP(Customer_Churn_Records!$G6307,0)</f>
        <v>56</v>
      </c>
      <c r="U6307" s="6" t="str">
        <f t="array" ref="U6307">IFS(Customer_Churn_Records!$T6307&lt;30,"young",Customer_Churn_Records!$T6307&lt;50,"middle-aged",Customer_Churn_Records!$T6307&lt;100,"old")</f>
        <v>old</v>
      </c>
      <c r="V6307" s="8" t="str">
        <f t="array" ref="V6307">IFS(Customer_Churn_Records!$D6307&lt;701,"less-score",Customer_Churn_Records!$D6307&lt;851,"high-score")</f>
        <v>less-score</v>
      </c>
      <c r="W6307" s="8" t="str">
        <f t="array" ref="W6307">IF(Customer_Churn_Records!$X6307=0,0,IFS(Customer_Churn_Records!$X6307&lt;100000,"low",Customer_Churn_Records!$X6307&lt;300000,"high"))</f>
        <v>low</v>
      </c>
      <c r="X6307" s="8">
        <f>ROUND(Customer_Churn_Records!$I6307,0)</f>
        <v>50911</v>
      </c>
    </row>
    <row r="6308" ht="14.25" customHeight="1">
      <c r="A6308" s="6">
        <v>1003.0</v>
      </c>
      <c r="B6308" s="6">
        <v>1.5633897E7</v>
      </c>
      <c r="C6308" s="6" t="s">
        <v>4753</v>
      </c>
      <c r="D6308" s="6">
        <v>725.0</v>
      </c>
      <c r="E6308" s="6" t="s">
        <v>8</v>
      </c>
      <c r="F6308" s="6" t="s">
        <v>11</v>
      </c>
      <c r="G6308" s="7" t="s">
        <v>107</v>
      </c>
      <c r="H6308" s="6">
        <v>1.0</v>
      </c>
      <c r="I6308" s="6" t="s">
        <v>15003</v>
      </c>
      <c r="J6308" s="6">
        <v>2.0</v>
      </c>
      <c r="K6308" s="6">
        <v>1.0</v>
      </c>
      <c r="L6308" s="6">
        <v>1.0</v>
      </c>
      <c r="M6308" s="6" t="s">
        <v>15004</v>
      </c>
      <c r="N6308" s="6">
        <v>0.0</v>
      </c>
      <c r="O6308" s="6">
        <v>0.0</v>
      </c>
      <c r="P6308" s="6">
        <v>4.0</v>
      </c>
      <c r="Q6308" s="6" t="s">
        <v>49</v>
      </c>
      <c r="R6308" s="6">
        <v>644.0</v>
      </c>
      <c r="S6308" s="6">
        <f>COUNTIF(Customer_Churn_Records!$B$2:$B$10000,Customer_Churn_Records!$B6308)</f>
        <v>1</v>
      </c>
      <c r="T6308" s="6">
        <f>ROUNDUP(Customer_Churn_Records!$G6308,0)</f>
        <v>39</v>
      </c>
      <c r="U6308" s="6" t="str">
        <f t="array" ref="U6308">IFS(Customer_Churn_Records!$T6308&lt;30,"young",Customer_Churn_Records!$T6308&lt;50,"middle-aged",Customer_Churn_Records!$T6308&lt;100,"old")</f>
        <v>middle-aged</v>
      </c>
      <c r="V6308" s="8" t="str">
        <f t="array" ref="V6308">IFS(Customer_Churn_Records!$D6308&lt;701,"less-score",Customer_Churn_Records!$D6308&lt;851,"high-score")</f>
        <v>high-score</v>
      </c>
      <c r="W6308" s="8" t="str">
        <f t="array" ref="W6308">IF(Customer_Churn_Records!$X6308=0,0,IFS(Customer_Churn_Records!$X6308&lt;100000,"low",Customer_Churn_Records!$X6308&lt;300000,"high"))</f>
        <v>low</v>
      </c>
      <c r="X6308" s="8">
        <f>ROUND(Customer_Churn_Records!$I6308,0)</f>
        <v>50881</v>
      </c>
    </row>
    <row r="6309" ht="14.25" customHeight="1">
      <c r="A6309" s="6">
        <v>6851.0</v>
      </c>
      <c r="B6309" s="6">
        <v>1.5579526E7</v>
      </c>
      <c r="C6309" s="6" t="s">
        <v>4632</v>
      </c>
      <c r="D6309" s="6">
        <v>551.0</v>
      </c>
      <c r="E6309" s="6" t="s">
        <v>7</v>
      </c>
      <c r="F6309" s="6" t="s">
        <v>11</v>
      </c>
      <c r="G6309" s="7" t="s">
        <v>51</v>
      </c>
      <c r="H6309" s="6">
        <v>1.0</v>
      </c>
      <c r="I6309" s="6" t="s">
        <v>15005</v>
      </c>
      <c r="J6309" s="6">
        <v>1.0</v>
      </c>
      <c r="K6309" s="6">
        <v>1.0</v>
      </c>
      <c r="L6309" s="6">
        <v>1.0</v>
      </c>
      <c r="M6309" s="6" t="s">
        <v>15006</v>
      </c>
      <c r="N6309" s="6">
        <v>0.0</v>
      </c>
      <c r="O6309" s="6">
        <v>0.0</v>
      </c>
      <c r="P6309" s="6">
        <v>1.0</v>
      </c>
      <c r="Q6309" s="6" t="s">
        <v>79</v>
      </c>
      <c r="R6309" s="6">
        <v>621.0</v>
      </c>
      <c r="S6309" s="6">
        <f>COUNTIF(Customer_Churn_Records!$B$2:$B$10000,Customer_Churn_Records!$B6309)</f>
        <v>1</v>
      </c>
      <c r="T6309" s="6">
        <f>ROUNDUP(Customer_Churn_Records!$G6309,0)</f>
        <v>42</v>
      </c>
      <c r="U6309" s="6" t="str">
        <f t="array" ref="U6309">IFS(Customer_Churn_Records!$T6309&lt;30,"young",Customer_Churn_Records!$T6309&lt;50,"middle-aged",Customer_Churn_Records!$T6309&lt;100,"old")</f>
        <v>middle-aged</v>
      </c>
      <c r="V6309" s="8" t="str">
        <f t="array" ref="V6309">IFS(Customer_Churn_Records!$D6309&lt;701,"less-score",Customer_Churn_Records!$D6309&lt;851,"high-score")</f>
        <v>less-score</v>
      </c>
      <c r="W6309" s="8" t="str">
        <f t="array" ref="W6309">IF(Customer_Churn_Records!$X6309=0,0,IFS(Customer_Churn_Records!$X6309&lt;100000,"low",Customer_Churn_Records!$X6309&lt;300000,"high"))</f>
        <v>low</v>
      </c>
      <c r="X6309" s="8">
        <f>ROUND(Customer_Churn_Records!$I6309,0)</f>
        <v>50195</v>
      </c>
    </row>
    <row r="6310" ht="14.25" customHeight="1">
      <c r="A6310" s="6">
        <v>6993.0</v>
      </c>
      <c r="B6310" s="6">
        <v>1.5808175E7</v>
      </c>
      <c r="C6310" s="6" t="s">
        <v>1092</v>
      </c>
      <c r="D6310" s="6">
        <v>557.0</v>
      </c>
      <c r="E6310" s="6" t="s">
        <v>7</v>
      </c>
      <c r="F6310" s="6" t="s">
        <v>10</v>
      </c>
      <c r="G6310" s="7" t="s">
        <v>107</v>
      </c>
      <c r="H6310" s="6">
        <v>7.0</v>
      </c>
      <c r="I6310" s="6" t="s">
        <v>15007</v>
      </c>
      <c r="J6310" s="6">
        <v>1.0</v>
      </c>
      <c r="K6310" s="6">
        <v>1.0</v>
      </c>
      <c r="L6310" s="6">
        <v>0.0</v>
      </c>
      <c r="M6310" s="6" t="s">
        <v>15008</v>
      </c>
      <c r="N6310" s="6">
        <v>1.0</v>
      </c>
      <c r="O6310" s="6">
        <v>1.0</v>
      </c>
      <c r="P6310" s="6">
        <v>2.0</v>
      </c>
      <c r="Q6310" s="6" t="s">
        <v>44</v>
      </c>
      <c r="R6310" s="6">
        <v>647.0</v>
      </c>
      <c r="S6310" s="6">
        <f>COUNTIF(Customer_Churn_Records!$B$2:$B$10000,Customer_Churn_Records!$B6310)</f>
        <v>1</v>
      </c>
      <c r="T6310" s="6">
        <f>ROUNDUP(Customer_Churn_Records!$G6310,0)</f>
        <v>39</v>
      </c>
      <c r="U6310" s="6" t="str">
        <f t="array" ref="U6310">IFS(Customer_Churn_Records!$T6310&lt;30,"young",Customer_Churn_Records!$T6310&lt;50,"middle-aged",Customer_Churn_Records!$T6310&lt;100,"old")</f>
        <v>middle-aged</v>
      </c>
      <c r="V6310" s="8" t="str">
        <f t="array" ref="V6310">IFS(Customer_Churn_Records!$D6310&lt;701,"less-score",Customer_Churn_Records!$D6310&lt;851,"high-score")</f>
        <v>less-score</v>
      </c>
      <c r="W6310" s="8" t="str">
        <f t="array" ref="W6310">IF(Customer_Churn_Records!$X6310=0,0,IFS(Customer_Churn_Records!$X6310&lt;100000,"low",Customer_Churn_Records!$X6310&lt;300000,"high"))</f>
        <v>low</v>
      </c>
      <c r="X6310" s="8">
        <f>ROUND(Customer_Churn_Records!$I6310,0)</f>
        <v>49573</v>
      </c>
    </row>
    <row r="6311" ht="14.25" customHeight="1">
      <c r="A6311" s="6">
        <v>217.0</v>
      </c>
      <c r="B6311" s="6">
        <v>1.568092E7</v>
      </c>
      <c r="C6311" s="6" t="s">
        <v>1822</v>
      </c>
      <c r="D6311" s="6">
        <v>695.0</v>
      </c>
      <c r="E6311" s="6" t="s">
        <v>7</v>
      </c>
      <c r="F6311" s="6" t="s">
        <v>11</v>
      </c>
      <c r="G6311" s="7" t="s">
        <v>258</v>
      </c>
      <c r="H6311" s="6">
        <v>7.0</v>
      </c>
      <c r="I6311" s="6" t="s">
        <v>15009</v>
      </c>
      <c r="J6311" s="6">
        <v>1.0</v>
      </c>
      <c r="K6311" s="6">
        <v>1.0</v>
      </c>
      <c r="L6311" s="6">
        <v>0.0</v>
      </c>
      <c r="M6311" s="6" t="s">
        <v>15010</v>
      </c>
      <c r="N6311" s="6">
        <v>0.0</v>
      </c>
      <c r="O6311" s="6">
        <v>0.0</v>
      </c>
      <c r="P6311" s="6">
        <v>3.0</v>
      </c>
      <c r="Q6311" s="6" t="s">
        <v>58</v>
      </c>
      <c r="R6311" s="6">
        <v>310.0</v>
      </c>
      <c r="S6311" s="6">
        <f>COUNTIF(Customer_Churn_Records!$B$2:$B$10000,Customer_Churn_Records!$B6311)</f>
        <v>1</v>
      </c>
      <c r="T6311" s="6">
        <f>ROUNDUP(Customer_Churn_Records!$G6311,0)</f>
        <v>46</v>
      </c>
      <c r="U6311" s="6" t="str">
        <f t="array" ref="U6311">IFS(Customer_Churn_Records!$T6311&lt;30,"young",Customer_Churn_Records!$T6311&lt;50,"middle-aged",Customer_Churn_Records!$T6311&lt;100,"old")</f>
        <v>middle-aged</v>
      </c>
      <c r="V6311" s="8" t="str">
        <f t="array" ref="V6311">IFS(Customer_Churn_Records!$D6311&lt;701,"less-score",Customer_Churn_Records!$D6311&lt;851,"high-score")</f>
        <v>less-score</v>
      </c>
      <c r="W6311" s="8" t="str">
        <f t="array" ref="W6311">IF(Customer_Churn_Records!$X6311=0,0,IFS(Customer_Churn_Records!$X6311&lt;100000,"low",Customer_Churn_Records!$X6311&lt;300000,"high"))</f>
        <v>low</v>
      </c>
      <c r="X6311" s="8">
        <f>ROUND(Customer_Churn_Records!$I6311,0)</f>
        <v>49513</v>
      </c>
    </row>
    <row r="6312" ht="14.25" customHeight="1">
      <c r="A6312" s="6">
        <v>5367.0</v>
      </c>
      <c r="B6312" s="6">
        <v>1.581223E7</v>
      </c>
      <c r="C6312" s="6" t="s">
        <v>15011</v>
      </c>
      <c r="D6312" s="6">
        <v>670.0</v>
      </c>
      <c r="E6312" s="6" t="s">
        <v>8</v>
      </c>
      <c r="F6312" s="6" t="s">
        <v>10</v>
      </c>
      <c r="G6312" s="7" t="s">
        <v>51</v>
      </c>
      <c r="H6312" s="6">
        <v>5.0</v>
      </c>
      <c r="I6312" s="6" t="s">
        <v>15012</v>
      </c>
      <c r="J6312" s="6">
        <v>3.0</v>
      </c>
      <c r="K6312" s="6">
        <v>1.0</v>
      </c>
      <c r="L6312" s="6">
        <v>1.0</v>
      </c>
      <c r="M6312" s="6" t="s">
        <v>15013</v>
      </c>
      <c r="N6312" s="6">
        <v>0.0</v>
      </c>
      <c r="O6312" s="6">
        <v>0.0</v>
      </c>
      <c r="P6312" s="6">
        <v>4.0</v>
      </c>
      <c r="Q6312" s="6" t="s">
        <v>79</v>
      </c>
      <c r="R6312" s="6">
        <v>229.0</v>
      </c>
      <c r="S6312" s="6">
        <f>COUNTIF(Customer_Churn_Records!$B$2:$B$10000,Customer_Churn_Records!$B6312)</f>
        <v>1</v>
      </c>
      <c r="T6312" s="6">
        <f>ROUNDUP(Customer_Churn_Records!$G6312,0)</f>
        <v>42</v>
      </c>
      <c r="U6312" s="6" t="str">
        <f t="array" ref="U6312">IFS(Customer_Churn_Records!$T6312&lt;30,"young",Customer_Churn_Records!$T6312&lt;50,"middle-aged",Customer_Churn_Records!$T6312&lt;100,"old")</f>
        <v>middle-aged</v>
      </c>
      <c r="V6312" s="8" t="str">
        <f t="array" ref="V6312">IFS(Customer_Churn_Records!$D6312&lt;701,"less-score",Customer_Churn_Records!$D6312&lt;851,"high-score")</f>
        <v>less-score</v>
      </c>
      <c r="W6312" s="8" t="str">
        <f t="array" ref="W6312">IF(Customer_Churn_Records!$X6312=0,0,IFS(Customer_Churn_Records!$X6312&lt;100000,"low",Customer_Churn_Records!$X6312&lt;300000,"high"))</f>
        <v>low</v>
      </c>
      <c r="X6312" s="8">
        <f>ROUND(Customer_Churn_Records!$I6312,0)</f>
        <v>49509</v>
      </c>
    </row>
    <row r="6313" ht="14.25" customHeight="1">
      <c r="A6313" s="6">
        <v>8070.0</v>
      </c>
      <c r="B6313" s="6">
        <v>1.5700654E7</v>
      </c>
      <c r="C6313" s="6" t="s">
        <v>15014</v>
      </c>
      <c r="D6313" s="6">
        <v>617.0</v>
      </c>
      <c r="E6313" s="6" t="s">
        <v>8</v>
      </c>
      <c r="F6313" s="6" t="s">
        <v>11</v>
      </c>
      <c r="G6313" s="7" t="s">
        <v>220</v>
      </c>
      <c r="H6313" s="6">
        <v>9.0</v>
      </c>
      <c r="I6313" s="6" t="s">
        <v>15015</v>
      </c>
      <c r="J6313" s="6">
        <v>2.0</v>
      </c>
      <c r="K6313" s="6">
        <v>1.0</v>
      </c>
      <c r="L6313" s="6">
        <v>0.0</v>
      </c>
      <c r="M6313" s="6" t="s">
        <v>15016</v>
      </c>
      <c r="N6313" s="6">
        <v>0.0</v>
      </c>
      <c r="O6313" s="6">
        <v>0.0</v>
      </c>
      <c r="P6313" s="6">
        <v>3.0</v>
      </c>
      <c r="Q6313" s="6" t="s">
        <v>58</v>
      </c>
      <c r="R6313" s="6">
        <v>635.0</v>
      </c>
      <c r="S6313" s="6">
        <f>COUNTIF(Customer_Churn_Records!$B$2:$B$10000,Customer_Churn_Records!$B6313)</f>
        <v>1</v>
      </c>
      <c r="T6313" s="6">
        <f>ROUNDUP(Customer_Churn_Records!$G6313,0)</f>
        <v>44</v>
      </c>
      <c r="U6313" s="6" t="str">
        <f t="array" ref="U6313">IFS(Customer_Churn_Records!$T6313&lt;30,"young",Customer_Churn_Records!$T6313&lt;50,"middle-aged",Customer_Churn_Records!$T6313&lt;100,"old")</f>
        <v>middle-aged</v>
      </c>
      <c r="V6313" s="8" t="str">
        <f t="array" ref="V6313">IFS(Customer_Churn_Records!$D6313&lt;701,"less-score",Customer_Churn_Records!$D6313&lt;851,"high-score")</f>
        <v>less-score</v>
      </c>
      <c r="W6313" s="8" t="str">
        <f t="array" ref="W6313">IF(Customer_Churn_Records!$X6313=0,0,IFS(Customer_Churn_Records!$X6313&lt;100000,"low",Customer_Churn_Records!$X6313&lt;300000,"high"))</f>
        <v>low</v>
      </c>
      <c r="X6313" s="8">
        <f>ROUND(Customer_Churn_Records!$I6313,0)</f>
        <v>49157</v>
      </c>
    </row>
    <row r="6314" ht="14.25" customHeight="1">
      <c r="A6314" s="6">
        <v>2912.0</v>
      </c>
      <c r="B6314" s="6">
        <v>1.5704987E7</v>
      </c>
      <c r="C6314" s="6" t="s">
        <v>1976</v>
      </c>
      <c r="D6314" s="6">
        <v>649.0</v>
      </c>
      <c r="E6314" s="6" t="s">
        <v>7</v>
      </c>
      <c r="F6314" s="6" t="s">
        <v>10</v>
      </c>
      <c r="G6314" s="7" t="s">
        <v>245</v>
      </c>
      <c r="H6314" s="6">
        <v>8.0</v>
      </c>
      <c r="I6314" s="6" t="s">
        <v>15017</v>
      </c>
      <c r="J6314" s="6">
        <v>1.0</v>
      </c>
      <c r="K6314" s="6">
        <v>1.0</v>
      </c>
      <c r="L6314" s="6">
        <v>0.0</v>
      </c>
      <c r="M6314" s="6" t="s">
        <v>15018</v>
      </c>
      <c r="N6314" s="6">
        <v>0.0</v>
      </c>
      <c r="O6314" s="6">
        <v>0.0</v>
      </c>
      <c r="P6314" s="6">
        <v>1.0</v>
      </c>
      <c r="Q6314" s="6" t="s">
        <v>44</v>
      </c>
      <c r="R6314" s="6">
        <v>673.0</v>
      </c>
      <c r="S6314" s="6">
        <f>COUNTIF(Customer_Churn_Records!$B$2:$B$10000,Customer_Churn_Records!$B6314)</f>
        <v>1</v>
      </c>
      <c r="T6314" s="6">
        <f>ROUNDUP(Customer_Churn_Records!$G6314,0)</f>
        <v>52</v>
      </c>
      <c r="U6314" s="6" t="str">
        <f t="array" ref="U6314">IFS(Customer_Churn_Records!$T6314&lt;30,"young",Customer_Churn_Records!$T6314&lt;50,"middle-aged",Customer_Churn_Records!$T6314&lt;100,"old")</f>
        <v>old</v>
      </c>
      <c r="V6314" s="8" t="str">
        <f t="array" ref="V6314">IFS(Customer_Churn_Records!$D6314&lt;701,"less-score",Customer_Churn_Records!$D6314&lt;851,"high-score")</f>
        <v>less-score</v>
      </c>
      <c r="W6314" s="8" t="str">
        <f t="array" ref="W6314">IF(Customer_Churn_Records!$X6314=0,0,IFS(Customer_Churn_Records!$X6314&lt;100000,"low",Customer_Churn_Records!$X6314&lt;300000,"high"))</f>
        <v>low</v>
      </c>
      <c r="X6314" s="8">
        <f>ROUND(Customer_Churn_Records!$I6314,0)</f>
        <v>49114</v>
      </c>
    </row>
    <row r="6315" ht="14.25" customHeight="1">
      <c r="A6315" s="6">
        <v>8331.0</v>
      </c>
      <c r="B6315" s="6">
        <v>1.5707974E7</v>
      </c>
      <c r="C6315" s="6" t="s">
        <v>972</v>
      </c>
      <c r="D6315" s="6">
        <v>815.0</v>
      </c>
      <c r="E6315" s="6" t="s">
        <v>9</v>
      </c>
      <c r="F6315" s="6" t="s">
        <v>10</v>
      </c>
      <c r="G6315" s="7" t="s">
        <v>41</v>
      </c>
      <c r="H6315" s="6">
        <v>2.0</v>
      </c>
      <c r="I6315" s="6" t="s">
        <v>15019</v>
      </c>
      <c r="J6315" s="6">
        <v>1.0</v>
      </c>
      <c r="K6315" s="6">
        <v>1.0</v>
      </c>
      <c r="L6315" s="6">
        <v>0.0</v>
      </c>
      <c r="M6315" s="6" t="s">
        <v>15020</v>
      </c>
      <c r="N6315" s="6">
        <v>0.0</v>
      </c>
      <c r="O6315" s="6">
        <v>0.0</v>
      </c>
      <c r="P6315" s="6">
        <v>3.0</v>
      </c>
      <c r="Q6315" s="6" t="s">
        <v>58</v>
      </c>
      <c r="R6315" s="6">
        <v>243.0</v>
      </c>
      <c r="S6315" s="6">
        <f>COUNTIF(Customer_Churn_Records!$B$2:$B$10000,Customer_Churn_Records!$B6315)</f>
        <v>1</v>
      </c>
      <c r="T6315" s="6">
        <f>ROUNDUP(Customer_Churn_Records!$G6315,0)</f>
        <v>38</v>
      </c>
      <c r="U6315" s="6" t="str">
        <f t="array" ref="U6315">IFS(Customer_Churn_Records!$T6315&lt;30,"young",Customer_Churn_Records!$T6315&lt;50,"middle-aged",Customer_Churn_Records!$T6315&lt;100,"old")</f>
        <v>middle-aged</v>
      </c>
      <c r="V6315" s="8" t="str">
        <f t="array" ref="V6315">IFS(Customer_Churn_Records!$D6315&lt;701,"less-score",Customer_Churn_Records!$D6315&lt;851,"high-score")</f>
        <v>high-score</v>
      </c>
      <c r="W6315" s="8" t="str">
        <f t="array" ref="W6315">IF(Customer_Churn_Records!$X6315=0,0,IFS(Customer_Churn_Records!$X6315&lt;100000,"low",Customer_Churn_Records!$X6315&lt;300000,"high"))</f>
        <v>low</v>
      </c>
      <c r="X6315" s="8">
        <f>ROUND(Customer_Churn_Records!$I6315,0)</f>
        <v>48387</v>
      </c>
    </row>
    <row r="6316" ht="14.25" customHeight="1">
      <c r="A6316" s="6">
        <v>8915.0</v>
      </c>
      <c r="B6316" s="6">
        <v>1.5746695E7</v>
      </c>
      <c r="C6316" s="6" t="s">
        <v>15021</v>
      </c>
      <c r="D6316" s="6">
        <v>429.0</v>
      </c>
      <c r="E6316" s="6" t="s">
        <v>7</v>
      </c>
      <c r="F6316" s="6" t="s">
        <v>10</v>
      </c>
      <c r="G6316" s="7" t="s">
        <v>107</v>
      </c>
      <c r="H6316" s="6">
        <v>6.0</v>
      </c>
      <c r="I6316" s="6" t="s">
        <v>15022</v>
      </c>
      <c r="J6316" s="6">
        <v>1.0</v>
      </c>
      <c r="K6316" s="6">
        <v>1.0</v>
      </c>
      <c r="L6316" s="6">
        <v>0.0</v>
      </c>
      <c r="M6316" s="6" t="s">
        <v>15023</v>
      </c>
      <c r="N6316" s="6">
        <v>0.0</v>
      </c>
      <c r="O6316" s="6">
        <v>0.0</v>
      </c>
      <c r="P6316" s="6">
        <v>3.0</v>
      </c>
      <c r="Q6316" s="6" t="s">
        <v>49</v>
      </c>
      <c r="R6316" s="6">
        <v>659.0</v>
      </c>
      <c r="S6316" s="6">
        <f>COUNTIF(Customer_Churn_Records!$B$2:$B$10000,Customer_Churn_Records!$B6316)</f>
        <v>1</v>
      </c>
      <c r="T6316" s="6">
        <f>ROUNDUP(Customer_Churn_Records!$G6316,0)</f>
        <v>39</v>
      </c>
      <c r="U6316" s="6" t="str">
        <f t="array" ref="U6316">IFS(Customer_Churn_Records!$T6316&lt;30,"young",Customer_Churn_Records!$T6316&lt;50,"middle-aged",Customer_Churn_Records!$T6316&lt;100,"old")</f>
        <v>middle-aged</v>
      </c>
      <c r="V6316" s="8" t="str">
        <f t="array" ref="V6316">IFS(Customer_Churn_Records!$D6316&lt;701,"less-score",Customer_Churn_Records!$D6316&lt;851,"high-score")</f>
        <v>less-score</v>
      </c>
      <c r="W6316" s="8" t="str">
        <f t="array" ref="W6316">IF(Customer_Churn_Records!$X6316=0,0,IFS(Customer_Churn_Records!$X6316&lt;100000,"low",Customer_Churn_Records!$X6316&lt;300000,"high"))</f>
        <v>low</v>
      </c>
      <c r="X6316" s="8">
        <f>ROUND(Customer_Churn_Records!$I6316,0)</f>
        <v>48024</v>
      </c>
    </row>
    <row r="6317" ht="14.25" customHeight="1">
      <c r="A6317" s="6">
        <v>6269.0</v>
      </c>
      <c r="B6317" s="6">
        <v>1.5582154E7</v>
      </c>
      <c r="C6317" s="6" t="s">
        <v>872</v>
      </c>
      <c r="D6317" s="6">
        <v>670.0</v>
      </c>
      <c r="E6317" s="6" t="s">
        <v>7</v>
      </c>
      <c r="F6317" s="6" t="s">
        <v>10</v>
      </c>
      <c r="G6317" s="7" t="s">
        <v>333</v>
      </c>
      <c r="H6317" s="6">
        <v>5.0</v>
      </c>
      <c r="I6317" s="6" t="s">
        <v>15024</v>
      </c>
      <c r="J6317" s="6">
        <v>1.0</v>
      </c>
      <c r="K6317" s="6">
        <v>1.0</v>
      </c>
      <c r="L6317" s="6">
        <v>1.0</v>
      </c>
      <c r="M6317" s="6" t="s">
        <v>15025</v>
      </c>
      <c r="N6317" s="6">
        <v>0.0</v>
      </c>
      <c r="O6317" s="6">
        <v>0.0</v>
      </c>
      <c r="P6317" s="6">
        <v>5.0</v>
      </c>
      <c r="Q6317" s="6" t="s">
        <v>58</v>
      </c>
      <c r="R6317" s="6">
        <v>723.0</v>
      </c>
      <c r="S6317" s="6">
        <f>COUNTIF(Customer_Churn_Records!$B$2:$B$10000,Customer_Churn_Records!$B6317)</f>
        <v>1</v>
      </c>
      <c r="T6317" s="6">
        <f>ROUNDUP(Customer_Churn_Records!$G6317,0)</f>
        <v>45</v>
      </c>
      <c r="U6317" s="6" t="str">
        <f t="array" ref="U6317">IFS(Customer_Churn_Records!$T6317&lt;30,"young",Customer_Churn_Records!$T6317&lt;50,"middle-aged",Customer_Churn_Records!$T6317&lt;100,"old")</f>
        <v>middle-aged</v>
      </c>
      <c r="V6317" s="8" t="str">
        <f t="array" ref="V6317">IFS(Customer_Churn_Records!$D6317&lt;701,"less-score",Customer_Churn_Records!$D6317&lt;851,"high-score")</f>
        <v>less-score</v>
      </c>
      <c r="W6317" s="8" t="str">
        <f t="array" ref="W6317">IF(Customer_Churn_Records!$X6317=0,0,IFS(Customer_Churn_Records!$X6317&lt;100000,"low",Customer_Churn_Records!$X6317&lt;300000,"high"))</f>
        <v>low</v>
      </c>
      <c r="X6317" s="8">
        <f>ROUND(Customer_Churn_Records!$I6317,0)</f>
        <v>47885</v>
      </c>
    </row>
    <row r="6318" ht="14.25" customHeight="1">
      <c r="A6318" s="6">
        <v>2593.0</v>
      </c>
      <c r="B6318" s="6">
        <v>1.5658956E7</v>
      </c>
      <c r="C6318" s="6" t="s">
        <v>1045</v>
      </c>
      <c r="D6318" s="6">
        <v>505.0</v>
      </c>
      <c r="E6318" s="6" t="s">
        <v>8</v>
      </c>
      <c r="F6318" s="6" t="s">
        <v>11</v>
      </c>
      <c r="G6318" s="7" t="s">
        <v>55</v>
      </c>
      <c r="H6318" s="6">
        <v>6.0</v>
      </c>
      <c r="I6318" s="6" t="s">
        <v>15026</v>
      </c>
      <c r="J6318" s="6">
        <v>2.0</v>
      </c>
      <c r="K6318" s="6">
        <v>1.0</v>
      </c>
      <c r="L6318" s="6">
        <v>1.0</v>
      </c>
      <c r="M6318" s="6" t="s">
        <v>15027</v>
      </c>
      <c r="N6318" s="6">
        <v>0.0</v>
      </c>
      <c r="O6318" s="6">
        <v>0.0</v>
      </c>
      <c r="P6318" s="6">
        <v>1.0</v>
      </c>
      <c r="Q6318" s="6" t="s">
        <v>58</v>
      </c>
      <c r="R6318" s="6">
        <v>910.0</v>
      </c>
      <c r="S6318" s="6">
        <f>COUNTIF(Customer_Churn_Records!$B$2:$B$10000,Customer_Churn_Records!$B6318)</f>
        <v>1</v>
      </c>
      <c r="T6318" s="6">
        <f>ROUNDUP(Customer_Churn_Records!$G6318,0)</f>
        <v>40</v>
      </c>
      <c r="U6318" s="6" t="str">
        <f t="array" ref="U6318">IFS(Customer_Churn_Records!$T6318&lt;30,"young",Customer_Churn_Records!$T6318&lt;50,"middle-aged",Customer_Churn_Records!$T6318&lt;100,"old")</f>
        <v>middle-aged</v>
      </c>
      <c r="V6318" s="8" t="str">
        <f t="array" ref="V6318">IFS(Customer_Churn_Records!$D6318&lt;701,"less-score",Customer_Churn_Records!$D6318&lt;851,"high-score")</f>
        <v>less-score</v>
      </c>
      <c r="W6318" s="8" t="str">
        <f t="array" ref="W6318">IF(Customer_Churn_Records!$X6318=0,0,IFS(Customer_Churn_Records!$X6318&lt;100000,"low",Customer_Churn_Records!$X6318&lt;300000,"high"))</f>
        <v>low</v>
      </c>
      <c r="X6318" s="8">
        <f>ROUND(Customer_Churn_Records!$I6318,0)</f>
        <v>47870</v>
      </c>
    </row>
    <row r="6319" ht="14.25" customHeight="1">
      <c r="A6319" s="6">
        <v>7908.0</v>
      </c>
      <c r="B6319" s="6">
        <v>1.5688157E7</v>
      </c>
      <c r="C6319" s="6" t="s">
        <v>342</v>
      </c>
      <c r="D6319" s="6">
        <v>683.0</v>
      </c>
      <c r="E6319" s="6" t="s">
        <v>8</v>
      </c>
      <c r="F6319" s="6" t="s">
        <v>10</v>
      </c>
      <c r="G6319" s="7" t="s">
        <v>107</v>
      </c>
      <c r="H6319" s="6">
        <v>2.0</v>
      </c>
      <c r="I6319" s="6" t="s">
        <v>15028</v>
      </c>
      <c r="J6319" s="6">
        <v>2.0</v>
      </c>
      <c r="K6319" s="6">
        <v>1.0</v>
      </c>
      <c r="L6319" s="6">
        <v>1.0</v>
      </c>
      <c r="M6319" s="6" t="s">
        <v>15029</v>
      </c>
      <c r="N6319" s="6">
        <v>0.0</v>
      </c>
      <c r="O6319" s="6">
        <v>0.0</v>
      </c>
      <c r="P6319" s="6">
        <v>4.0</v>
      </c>
      <c r="Q6319" s="6" t="s">
        <v>44</v>
      </c>
      <c r="R6319" s="6">
        <v>649.0</v>
      </c>
      <c r="S6319" s="6">
        <f>COUNTIF(Customer_Churn_Records!$B$2:$B$10000,Customer_Churn_Records!$B6319)</f>
        <v>1</v>
      </c>
      <c r="T6319" s="6">
        <f>ROUNDUP(Customer_Churn_Records!$G6319,0)</f>
        <v>39</v>
      </c>
      <c r="U6319" s="6" t="str">
        <f t="array" ref="U6319">IFS(Customer_Churn_Records!$T6319&lt;30,"young",Customer_Churn_Records!$T6319&lt;50,"middle-aged",Customer_Churn_Records!$T6319&lt;100,"old")</f>
        <v>middle-aged</v>
      </c>
      <c r="V6319" s="8" t="str">
        <f t="array" ref="V6319">IFS(Customer_Churn_Records!$D6319&lt;701,"less-score",Customer_Churn_Records!$D6319&lt;851,"high-score")</f>
        <v>less-score</v>
      </c>
      <c r="W6319" s="8" t="str">
        <f t="array" ref="W6319">IF(Customer_Churn_Records!$X6319=0,0,IFS(Customer_Churn_Records!$X6319&lt;100000,"low",Customer_Churn_Records!$X6319&lt;300000,"high"))</f>
        <v>low</v>
      </c>
      <c r="X6319" s="8">
        <f>ROUND(Customer_Churn_Records!$I6319,0)</f>
        <v>47685</v>
      </c>
    </row>
    <row r="6320" ht="14.25" customHeight="1">
      <c r="A6320" s="6">
        <v>4591.0</v>
      </c>
      <c r="B6320" s="6">
        <v>1.5680167E7</v>
      </c>
      <c r="C6320" s="6" t="s">
        <v>75</v>
      </c>
      <c r="D6320" s="6">
        <v>635.0</v>
      </c>
      <c r="E6320" s="6" t="s">
        <v>7</v>
      </c>
      <c r="F6320" s="6" t="s">
        <v>10</v>
      </c>
      <c r="G6320" s="7" t="s">
        <v>2572</v>
      </c>
      <c r="H6320" s="6">
        <v>6.0</v>
      </c>
      <c r="I6320" s="6" t="s">
        <v>15030</v>
      </c>
      <c r="J6320" s="6">
        <v>1.0</v>
      </c>
      <c r="K6320" s="6">
        <v>1.0</v>
      </c>
      <c r="L6320" s="6">
        <v>1.0</v>
      </c>
      <c r="M6320" s="6" t="s">
        <v>15031</v>
      </c>
      <c r="N6320" s="6">
        <v>0.0</v>
      </c>
      <c r="O6320" s="6">
        <v>0.0</v>
      </c>
      <c r="P6320" s="6">
        <v>4.0</v>
      </c>
      <c r="Q6320" s="6" t="s">
        <v>49</v>
      </c>
      <c r="R6320" s="6">
        <v>896.0</v>
      </c>
      <c r="S6320" s="6">
        <f>COUNTIF(Customer_Churn_Records!$B$2:$B$10000,Customer_Churn_Records!$B6320)</f>
        <v>1</v>
      </c>
      <c r="T6320" s="6">
        <f>ROUNDUP(Customer_Churn_Records!$G6320,0)</f>
        <v>78</v>
      </c>
      <c r="U6320" s="6" t="str">
        <f t="array" ref="U6320">IFS(Customer_Churn_Records!$T6320&lt;30,"young",Customer_Churn_Records!$T6320&lt;50,"middle-aged",Customer_Churn_Records!$T6320&lt;100,"old")</f>
        <v>old</v>
      </c>
      <c r="V6320" s="8" t="str">
        <f t="array" ref="V6320">IFS(Customer_Churn_Records!$D6320&lt;701,"less-score",Customer_Churn_Records!$D6320&lt;851,"high-score")</f>
        <v>less-score</v>
      </c>
      <c r="W6320" s="8" t="str">
        <f t="array" ref="W6320">IF(Customer_Churn_Records!$X6320=0,0,IFS(Customer_Churn_Records!$X6320&lt;100000,"low",Customer_Churn_Records!$X6320&lt;300000,"high"))</f>
        <v>low</v>
      </c>
      <c r="X6320" s="8">
        <f>ROUND(Customer_Churn_Records!$I6320,0)</f>
        <v>47536</v>
      </c>
    </row>
    <row r="6321" ht="14.25" customHeight="1">
      <c r="A6321" s="6">
        <v>4391.0</v>
      </c>
      <c r="B6321" s="6">
        <v>1.5674328E7</v>
      </c>
      <c r="C6321" s="6" t="s">
        <v>15032</v>
      </c>
      <c r="D6321" s="6">
        <v>670.0</v>
      </c>
      <c r="E6321" s="6" t="s">
        <v>7</v>
      </c>
      <c r="F6321" s="6" t="s">
        <v>10</v>
      </c>
      <c r="G6321" s="7" t="s">
        <v>55</v>
      </c>
      <c r="H6321" s="6">
        <v>3.0</v>
      </c>
      <c r="I6321" s="6" t="s">
        <v>15033</v>
      </c>
      <c r="J6321" s="6">
        <v>1.0</v>
      </c>
      <c r="K6321" s="6">
        <v>1.0</v>
      </c>
      <c r="L6321" s="6">
        <v>1.0</v>
      </c>
      <c r="M6321" s="6" t="s">
        <v>15034</v>
      </c>
      <c r="N6321" s="6">
        <v>1.0</v>
      </c>
      <c r="O6321" s="6">
        <v>1.0</v>
      </c>
      <c r="P6321" s="6">
        <v>2.0</v>
      </c>
      <c r="Q6321" s="6" t="s">
        <v>79</v>
      </c>
      <c r="R6321" s="6">
        <v>578.0</v>
      </c>
      <c r="S6321" s="6">
        <f>COUNTIF(Customer_Churn_Records!$B$2:$B$10000,Customer_Churn_Records!$B6321)</f>
        <v>1</v>
      </c>
      <c r="T6321" s="6">
        <f>ROUNDUP(Customer_Churn_Records!$G6321,0)</f>
        <v>40</v>
      </c>
      <c r="U6321" s="6" t="str">
        <f t="array" ref="U6321">IFS(Customer_Churn_Records!$T6321&lt;30,"young",Customer_Churn_Records!$T6321&lt;50,"middle-aged",Customer_Churn_Records!$T6321&lt;100,"old")</f>
        <v>middle-aged</v>
      </c>
      <c r="V6321" s="8" t="str">
        <f t="array" ref="V6321">IFS(Customer_Churn_Records!$D6321&lt;701,"less-score",Customer_Churn_Records!$D6321&lt;851,"high-score")</f>
        <v>less-score</v>
      </c>
      <c r="W6321" s="8" t="str">
        <f t="array" ref="W6321">IF(Customer_Churn_Records!$X6321=0,0,IFS(Customer_Churn_Records!$X6321&lt;100000,"low",Customer_Churn_Records!$X6321&lt;300000,"high"))</f>
        <v>low</v>
      </c>
      <c r="X6321" s="8">
        <f>ROUND(Customer_Churn_Records!$I6321,0)</f>
        <v>47364</v>
      </c>
    </row>
    <row r="6322" ht="14.25" customHeight="1">
      <c r="A6322" s="6">
        <v>918.0</v>
      </c>
      <c r="B6322" s="6">
        <v>1.5719856E7</v>
      </c>
      <c r="C6322" s="6" t="s">
        <v>13633</v>
      </c>
      <c r="D6322" s="6">
        <v>646.0</v>
      </c>
      <c r="E6322" s="6" t="s">
        <v>7</v>
      </c>
      <c r="F6322" s="6" t="s">
        <v>10</v>
      </c>
      <c r="G6322" s="7" t="s">
        <v>333</v>
      </c>
      <c r="H6322" s="6">
        <v>3.0</v>
      </c>
      <c r="I6322" s="6" t="s">
        <v>15035</v>
      </c>
      <c r="J6322" s="6">
        <v>1.0</v>
      </c>
      <c r="K6322" s="6">
        <v>1.0</v>
      </c>
      <c r="L6322" s="6">
        <v>1.0</v>
      </c>
      <c r="M6322" s="6" t="s">
        <v>15036</v>
      </c>
      <c r="N6322" s="6">
        <v>0.0</v>
      </c>
      <c r="O6322" s="6">
        <v>0.0</v>
      </c>
      <c r="P6322" s="6">
        <v>3.0</v>
      </c>
      <c r="Q6322" s="6" t="s">
        <v>79</v>
      </c>
      <c r="R6322" s="6">
        <v>939.0</v>
      </c>
      <c r="S6322" s="6">
        <f>COUNTIF(Customer_Churn_Records!$B$2:$B$10000,Customer_Churn_Records!$B6322)</f>
        <v>1</v>
      </c>
      <c r="T6322" s="6">
        <f>ROUNDUP(Customer_Churn_Records!$G6322,0)</f>
        <v>45</v>
      </c>
      <c r="U6322" s="6" t="str">
        <f t="array" ref="U6322">IFS(Customer_Churn_Records!$T6322&lt;30,"young",Customer_Churn_Records!$T6322&lt;50,"middle-aged",Customer_Churn_Records!$T6322&lt;100,"old")</f>
        <v>middle-aged</v>
      </c>
      <c r="V6322" s="8" t="str">
        <f t="array" ref="V6322">IFS(Customer_Churn_Records!$D6322&lt;701,"less-score",Customer_Churn_Records!$D6322&lt;851,"high-score")</f>
        <v>less-score</v>
      </c>
      <c r="W6322" s="8" t="str">
        <f t="array" ref="W6322">IF(Customer_Churn_Records!$X6322=0,0,IFS(Customer_Churn_Records!$X6322&lt;100000,"low",Customer_Churn_Records!$X6322&lt;300000,"high"))</f>
        <v>low</v>
      </c>
      <c r="X6322" s="8">
        <f>ROUND(Customer_Churn_Records!$I6322,0)</f>
        <v>47135</v>
      </c>
    </row>
    <row r="6323" ht="14.25" customHeight="1">
      <c r="A6323" s="6">
        <v>8808.0</v>
      </c>
      <c r="B6323" s="6">
        <v>1.5669783E7</v>
      </c>
      <c r="C6323" s="6" t="s">
        <v>395</v>
      </c>
      <c r="D6323" s="6">
        <v>586.0</v>
      </c>
      <c r="E6323" s="6" t="s">
        <v>7</v>
      </c>
      <c r="F6323" s="6" t="s">
        <v>10</v>
      </c>
      <c r="G6323" s="7" t="s">
        <v>402</v>
      </c>
      <c r="H6323" s="6">
        <v>3.0</v>
      </c>
      <c r="I6323" s="6" t="s">
        <v>15037</v>
      </c>
      <c r="J6323" s="6">
        <v>2.0</v>
      </c>
      <c r="K6323" s="6">
        <v>0.0</v>
      </c>
      <c r="L6323" s="6">
        <v>1.0</v>
      </c>
      <c r="M6323" s="6" t="s">
        <v>15038</v>
      </c>
      <c r="N6323" s="6">
        <v>1.0</v>
      </c>
      <c r="O6323" s="6">
        <v>1.0</v>
      </c>
      <c r="P6323" s="6">
        <v>3.0</v>
      </c>
      <c r="Q6323" s="6" t="s">
        <v>79</v>
      </c>
      <c r="R6323" s="6">
        <v>850.0</v>
      </c>
      <c r="S6323" s="6">
        <f>COUNTIF(Customer_Churn_Records!$B$2:$B$10000,Customer_Churn_Records!$B6323)</f>
        <v>1</v>
      </c>
      <c r="T6323" s="6">
        <f>ROUNDUP(Customer_Churn_Records!$G6323,0)</f>
        <v>60</v>
      </c>
      <c r="U6323" s="6" t="str">
        <f t="array" ref="U6323">IFS(Customer_Churn_Records!$T6323&lt;30,"young",Customer_Churn_Records!$T6323&lt;50,"middle-aged",Customer_Churn_Records!$T6323&lt;100,"old")</f>
        <v>old</v>
      </c>
      <c r="V6323" s="8" t="str">
        <f t="array" ref="V6323">IFS(Customer_Churn_Records!$D6323&lt;701,"less-score",Customer_Churn_Records!$D6323&lt;851,"high-score")</f>
        <v>less-score</v>
      </c>
      <c r="W6323" s="8" t="str">
        <f t="array" ref="W6323">IF(Customer_Churn_Records!$X6323=0,0,IFS(Customer_Churn_Records!$X6323&lt;100000,"low",Customer_Churn_Records!$X6323&lt;300000,"high"))</f>
        <v>low</v>
      </c>
      <c r="X6323" s="8">
        <f>ROUND(Customer_Churn_Records!$I6323,0)</f>
        <v>47021</v>
      </c>
    </row>
    <row r="6324" ht="14.25" customHeight="1">
      <c r="A6324" s="6">
        <v>1255.0</v>
      </c>
      <c r="B6324" s="6">
        <v>1.5610383E7</v>
      </c>
      <c r="C6324" s="6" t="s">
        <v>5684</v>
      </c>
      <c r="D6324" s="6">
        <v>628.0</v>
      </c>
      <c r="E6324" s="6" t="s">
        <v>7</v>
      </c>
      <c r="F6324" s="6" t="s">
        <v>10</v>
      </c>
      <c r="G6324" s="7" t="s">
        <v>258</v>
      </c>
      <c r="H6324" s="6">
        <v>1.0</v>
      </c>
      <c r="I6324" s="6" t="s">
        <v>15039</v>
      </c>
      <c r="J6324" s="6">
        <v>4.0</v>
      </c>
      <c r="K6324" s="6">
        <v>1.0</v>
      </c>
      <c r="L6324" s="6">
        <v>0.0</v>
      </c>
      <c r="M6324" s="6" t="s">
        <v>15040</v>
      </c>
      <c r="N6324" s="6">
        <v>1.0</v>
      </c>
      <c r="O6324" s="6">
        <v>1.0</v>
      </c>
      <c r="P6324" s="6">
        <v>1.0</v>
      </c>
      <c r="Q6324" s="6" t="s">
        <v>58</v>
      </c>
      <c r="R6324" s="6">
        <v>826.0</v>
      </c>
      <c r="S6324" s="6">
        <f>COUNTIF(Customer_Churn_Records!$B$2:$B$10000,Customer_Churn_Records!$B6324)</f>
        <v>1</v>
      </c>
      <c r="T6324" s="6">
        <f>ROUNDUP(Customer_Churn_Records!$G6324,0)</f>
        <v>46</v>
      </c>
      <c r="U6324" s="6" t="str">
        <f t="array" ref="U6324">IFS(Customer_Churn_Records!$T6324&lt;30,"young",Customer_Churn_Records!$T6324&lt;50,"middle-aged",Customer_Churn_Records!$T6324&lt;100,"old")</f>
        <v>middle-aged</v>
      </c>
      <c r="V6324" s="8" t="str">
        <f t="array" ref="V6324">IFS(Customer_Churn_Records!$D6324&lt;701,"less-score",Customer_Churn_Records!$D6324&lt;851,"high-score")</f>
        <v>less-score</v>
      </c>
      <c r="W6324" s="8" t="str">
        <f t="array" ref="W6324">IF(Customer_Churn_Records!$X6324=0,0,IFS(Customer_Churn_Records!$X6324&lt;100000,"low",Customer_Churn_Records!$X6324&lt;300000,"high"))</f>
        <v>low</v>
      </c>
      <c r="X6324" s="8">
        <f>ROUND(Customer_Churn_Records!$I6324,0)</f>
        <v>46870</v>
      </c>
    </row>
    <row r="6325" ht="14.25" customHeight="1">
      <c r="A6325" s="6">
        <v>9714.0</v>
      </c>
      <c r="B6325" s="6">
        <v>1.5623566E7</v>
      </c>
      <c r="C6325" s="6" t="s">
        <v>15041</v>
      </c>
      <c r="D6325" s="6">
        <v>714.0</v>
      </c>
      <c r="E6325" s="6" t="s">
        <v>7</v>
      </c>
      <c r="F6325" s="6" t="s">
        <v>11</v>
      </c>
      <c r="G6325" s="7" t="s">
        <v>55</v>
      </c>
      <c r="H6325" s="6">
        <v>9.0</v>
      </c>
      <c r="I6325" s="6" t="s">
        <v>15042</v>
      </c>
      <c r="J6325" s="6">
        <v>1.0</v>
      </c>
      <c r="K6325" s="6">
        <v>1.0</v>
      </c>
      <c r="L6325" s="6">
        <v>1.0</v>
      </c>
      <c r="M6325" s="6" t="s">
        <v>15043</v>
      </c>
      <c r="N6325" s="6">
        <v>0.0</v>
      </c>
      <c r="O6325" s="6">
        <v>0.0</v>
      </c>
      <c r="P6325" s="6">
        <v>4.0</v>
      </c>
      <c r="Q6325" s="6" t="s">
        <v>79</v>
      </c>
      <c r="R6325" s="6">
        <v>860.0</v>
      </c>
      <c r="S6325" s="6">
        <f>COUNTIF(Customer_Churn_Records!$B$2:$B$10000,Customer_Churn_Records!$B6325)</f>
        <v>1</v>
      </c>
      <c r="T6325" s="6">
        <f>ROUNDUP(Customer_Churn_Records!$G6325,0)</f>
        <v>40</v>
      </c>
      <c r="U6325" s="6" t="str">
        <f t="array" ref="U6325">IFS(Customer_Churn_Records!$T6325&lt;30,"young",Customer_Churn_Records!$T6325&lt;50,"middle-aged",Customer_Churn_Records!$T6325&lt;100,"old")</f>
        <v>middle-aged</v>
      </c>
      <c r="V6325" s="8" t="str">
        <f t="array" ref="V6325">IFS(Customer_Churn_Records!$D6325&lt;701,"less-score",Customer_Churn_Records!$D6325&lt;851,"high-score")</f>
        <v>high-score</v>
      </c>
      <c r="W6325" s="8" t="str">
        <f t="array" ref="W6325">IF(Customer_Churn_Records!$X6325=0,0,IFS(Customer_Churn_Records!$X6325&lt;100000,"low",Customer_Churn_Records!$X6325&lt;300000,"high"))</f>
        <v>low</v>
      </c>
      <c r="X6325" s="8">
        <f>ROUND(Customer_Churn_Records!$I6325,0)</f>
        <v>46521</v>
      </c>
    </row>
    <row r="6326" ht="14.25" customHeight="1">
      <c r="A6326" s="6">
        <v>9555.0</v>
      </c>
      <c r="B6326" s="6">
        <v>1.5593778E7</v>
      </c>
      <c r="C6326" s="6" t="s">
        <v>2058</v>
      </c>
      <c r="D6326" s="6">
        <v>779.0</v>
      </c>
      <c r="E6326" s="6" t="s">
        <v>7</v>
      </c>
      <c r="F6326" s="6" t="s">
        <v>10</v>
      </c>
      <c r="G6326" s="7" t="s">
        <v>99</v>
      </c>
      <c r="H6326" s="6">
        <v>3.0</v>
      </c>
      <c r="I6326" s="6" t="s">
        <v>15044</v>
      </c>
      <c r="J6326" s="6">
        <v>3.0</v>
      </c>
      <c r="K6326" s="6">
        <v>1.0</v>
      </c>
      <c r="L6326" s="6">
        <v>0.0</v>
      </c>
      <c r="M6326" s="6" t="s">
        <v>15045</v>
      </c>
      <c r="N6326" s="6">
        <v>1.0</v>
      </c>
      <c r="O6326" s="6">
        <v>1.0</v>
      </c>
      <c r="P6326" s="6">
        <v>3.0</v>
      </c>
      <c r="Q6326" s="6" t="s">
        <v>58</v>
      </c>
      <c r="R6326" s="6">
        <v>922.0</v>
      </c>
      <c r="S6326" s="6">
        <f>COUNTIF(Customer_Churn_Records!$B$2:$B$10000,Customer_Churn_Records!$B6326)</f>
        <v>1</v>
      </c>
      <c r="T6326" s="6">
        <f>ROUNDUP(Customer_Churn_Records!$G6326,0)</f>
        <v>29</v>
      </c>
      <c r="U6326" s="6" t="str">
        <f t="array" ref="U6326">IFS(Customer_Churn_Records!$T6326&lt;30,"young",Customer_Churn_Records!$T6326&lt;50,"middle-aged",Customer_Churn_Records!$T6326&lt;100,"old")</f>
        <v>young</v>
      </c>
      <c r="V6326" s="8" t="str">
        <f t="array" ref="V6326">IFS(Customer_Churn_Records!$D6326&lt;701,"less-score",Customer_Churn_Records!$D6326&lt;851,"high-score")</f>
        <v>high-score</v>
      </c>
      <c r="W6326" s="8" t="str">
        <f t="array" ref="W6326">IF(Customer_Churn_Records!$X6326=0,0,IFS(Customer_Churn_Records!$X6326&lt;100000,"low",Customer_Churn_Records!$X6326&lt;300000,"high"))</f>
        <v>low</v>
      </c>
      <c r="X6326" s="8">
        <f>ROUND(Customer_Churn_Records!$I6326,0)</f>
        <v>46388</v>
      </c>
    </row>
    <row r="6327" ht="14.25" customHeight="1">
      <c r="A6327" s="6">
        <v>3998.0</v>
      </c>
      <c r="B6327" s="6">
        <v>1.569062E7</v>
      </c>
      <c r="C6327" s="6" t="s">
        <v>110</v>
      </c>
      <c r="D6327" s="6">
        <v>665.0</v>
      </c>
      <c r="E6327" s="6" t="s">
        <v>7</v>
      </c>
      <c r="F6327" s="6" t="s">
        <v>11</v>
      </c>
      <c r="G6327" s="7" t="s">
        <v>107</v>
      </c>
      <c r="H6327" s="6">
        <v>10.0</v>
      </c>
      <c r="I6327" s="6" t="s">
        <v>15046</v>
      </c>
      <c r="J6327" s="6">
        <v>1.0</v>
      </c>
      <c r="K6327" s="6">
        <v>1.0</v>
      </c>
      <c r="L6327" s="6">
        <v>0.0</v>
      </c>
      <c r="M6327" s="6" t="s">
        <v>15047</v>
      </c>
      <c r="N6327" s="6">
        <v>0.0</v>
      </c>
      <c r="O6327" s="6">
        <v>0.0</v>
      </c>
      <c r="P6327" s="6">
        <v>2.0</v>
      </c>
      <c r="Q6327" s="6" t="s">
        <v>49</v>
      </c>
      <c r="R6327" s="6">
        <v>469.0</v>
      </c>
      <c r="S6327" s="6">
        <f>COUNTIF(Customer_Churn_Records!$B$2:$B$10000,Customer_Churn_Records!$B6327)</f>
        <v>1</v>
      </c>
      <c r="T6327" s="6">
        <f>ROUNDUP(Customer_Churn_Records!$G6327,0)</f>
        <v>39</v>
      </c>
      <c r="U6327" s="6" t="str">
        <f t="array" ref="U6327">IFS(Customer_Churn_Records!$T6327&lt;30,"young",Customer_Churn_Records!$T6327&lt;50,"middle-aged",Customer_Churn_Records!$T6327&lt;100,"old")</f>
        <v>middle-aged</v>
      </c>
      <c r="V6327" s="8" t="str">
        <f t="array" ref="V6327">IFS(Customer_Churn_Records!$D6327&lt;701,"less-score",Customer_Churn_Records!$D6327&lt;851,"high-score")</f>
        <v>less-score</v>
      </c>
      <c r="W6327" s="8" t="str">
        <f t="array" ref="W6327">IF(Customer_Churn_Records!$X6327=0,0,IFS(Customer_Churn_Records!$X6327&lt;100000,"low",Customer_Churn_Records!$X6327&lt;300000,"high"))</f>
        <v>low</v>
      </c>
      <c r="X6327" s="8">
        <f>ROUND(Customer_Churn_Records!$I6327,0)</f>
        <v>46324</v>
      </c>
    </row>
    <row r="6328" ht="14.25" customHeight="1">
      <c r="A6328" s="6">
        <v>3424.0</v>
      </c>
      <c r="B6328" s="6">
        <v>1.5660147E7</v>
      </c>
      <c r="C6328" s="6" t="s">
        <v>15048</v>
      </c>
      <c r="D6328" s="6">
        <v>493.0</v>
      </c>
      <c r="E6328" s="6" t="s">
        <v>9</v>
      </c>
      <c r="F6328" s="6" t="s">
        <v>11</v>
      </c>
      <c r="G6328" s="7" t="s">
        <v>114</v>
      </c>
      <c r="H6328" s="6">
        <v>8.0</v>
      </c>
      <c r="I6328" s="6" t="s">
        <v>15049</v>
      </c>
      <c r="J6328" s="6">
        <v>1.0</v>
      </c>
      <c r="K6328" s="6">
        <v>1.0</v>
      </c>
      <c r="L6328" s="6">
        <v>1.0</v>
      </c>
      <c r="M6328" s="6" t="s">
        <v>15050</v>
      </c>
      <c r="N6328" s="6">
        <v>0.0</v>
      </c>
      <c r="O6328" s="6">
        <v>0.0</v>
      </c>
      <c r="P6328" s="6">
        <v>2.0</v>
      </c>
      <c r="Q6328" s="6" t="s">
        <v>49</v>
      </c>
      <c r="R6328" s="6">
        <v>606.0</v>
      </c>
      <c r="S6328" s="6">
        <f>COUNTIF(Customer_Churn_Records!$B$2:$B$10000,Customer_Churn_Records!$B6328)</f>
        <v>1</v>
      </c>
      <c r="T6328" s="6">
        <f>ROUNDUP(Customer_Churn_Records!$G6328,0)</f>
        <v>32</v>
      </c>
      <c r="U6328" s="6" t="str">
        <f t="array" ref="U6328">IFS(Customer_Churn_Records!$T6328&lt;30,"young",Customer_Churn_Records!$T6328&lt;50,"middle-aged",Customer_Churn_Records!$T6328&lt;100,"old")</f>
        <v>middle-aged</v>
      </c>
      <c r="V6328" s="8" t="str">
        <f t="array" ref="V6328">IFS(Customer_Churn_Records!$D6328&lt;701,"less-score",Customer_Churn_Records!$D6328&lt;851,"high-score")</f>
        <v>less-score</v>
      </c>
      <c r="W6328" s="8" t="str">
        <f t="array" ref="W6328">IF(Customer_Churn_Records!$X6328=0,0,IFS(Customer_Churn_Records!$X6328&lt;100000,"low",Customer_Churn_Records!$X6328&lt;300000,"high"))</f>
        <v>low</v>
      </c>
      <c r="X6328" s="8">
        <f>ROUND(Customer_Churn_Records!$I6328,0)</f>
        <v>46161</v>
      </c>
    </row>
    <row r="6329" ht="14.25" customHeight="1">
      <c r="A6329" s="6">
        <v>9503.0</v>
      </c>
      <c r="B6329" s="6">
        <v>1.5686743E7</v>
      </c>
      <c r="C6329" s="6" t="s">
        <v>15051</v>
      </c>
      <c r="D6329" s="6">
        <v>790.0</v>
      </c>
      <c r="E6329" s="6" t="s">
        <v>9</v>
      </c>
      <c r="F6329" s="6" t="s">
        <v>11</v>
      </c>
      <c r="G6329" s="7" t="s">
        <v>99</v>
      </c>
      <c r="H6329" s="6">
        <v>3.0</v>
      </c>
      <c r="I6329" s="6" t="s">
        <v>15052</v>
      </c>
      <c r="J6329" s="6">
        <v>2.0</v>
      </c>
      <c r="K6329" s="6">
        <v>1.0</v>
      </c>
      <c r="L6329" s="6">
        <v>1.0</v>
      </c>
      <c r="M6329" s="6" t="s">
        <v>15053</v>
      </c>
      <c r="N6329" s="6">
        <v>0.0</v>
      </c>
      <c r="O6329" s="6">
        <v>0.0</v>
      </c>
      <c r="P6329" s="6">
        <v>3.0</v>
      </c>
      <c r="Q6329" s="6" t="s">
        <v>44</v>
      </c>
      <c r="R6329" s="6">
        <v>312.0</v>
      </c>
      <c r="S6329" s="6">
        <f>COUNTIF(Customer_Churn_Records!$B$2:$B$10000,Customer_Churn_Records!$B6329)</f>
        <v>1</v>
      </c>
      <c r="T6329" s="6">
        <f>ROUNDUP(Customer_Churn_Records!$G6329,0)</f>
        <v>29</v>
      </c>
      <c r="U6329" s="6" t="str">
        <f t="array" ref="U6329">IFS(Customer_Churn_Records!$T6329&lt;30,"young",Customer_Churn_Records!$T6329&lt;50,"middle-aged",Customer_Churn_Records!$T6329&lt;100,"old")</f>
        <v>young</v>
      </c>
      <c r="V6329" s="8" t="str">
        <f t="array" ref="V6329">IFS(Customer_Churn_Records!$D6329&lt;701,"less-score",Customer_Churn_Records!$D6329&lt;851,"high-score")</f>
        <v>high-score</v>
      </c>
      <c r="W6329" s="8" t="str">
        <f t="array" ref="W6329">IF(Customer_Churn_Records!$X6329=0,0,IFS(Customer_Churn_Records!$X6329&lt;100000,"low",Customer_Churn_Records!$X6329&lt;300000,"high"))</f>
        <v>low</v>
      </c>
      <c r="X6329" s="8">
        <f>ROUND(Customer_Churn_Records!$I6329,0)</f>
        <v>46058</v>
      </c>
    </row>
    <row r="6330" ht="14.25" customHeight="1">
      <c r="A6330" s="6">
        <v>9063.0</v>
      </c>
      <c r="B6330" s="6">
        <v>1.575311E7</v>
      </c>
      <c r="C6330" s="6" t="s">
        <v>166</v>
      </c>
      <c r="D6330" s="6">
        <v>720.0</v>
      </c>
      <c r="E6330" s="6" t="s">
        <v>9</v>
      </c>
      <c r="F6330" s="6" t="s">
        <v>11</v>
      </c>
      <c r="G6330" s="7" t="s">
        <v>728</v>
      </c>
      <c r="H6330" s="6">
        <v>3.0</v>
      </c>
      <c r="I6330" s="6" t="s">
        <v>15054</v>
      </c>
      <c r="J6330" s="6">
        <v>2.0</v>
      </c>
      <c r="K6330" s="6">
        <v>1.0</v>
      </c>
      <c r="L6330" s="6">
        <v>0.0</v>
      </c>
      <c r="M6330" s="6" t="s">
        <v>15055</v>
      </c>
      <c r="N6330" s="6">
        <v>1.0</v>
      </c>
      <c r="O6330" s="6">
        <v>1.0</v>
      </c>
      <c r="P6330" s="6">
        <v>4.0</v>
      </c>
      <c r="Q6330" s="6" t="s">
        <v>44</v>
      </c>
      <c r="R6330" s="6">
        <v>608.0</v>
      </c>
      <c r="S6330" s="6">
        <f>COUNTIF(Customer_Churn_Records!$B$2:$B$10000,Customer_Churn_Records!$B6330)</f>
        <v>1</v>
      </c>
      <c r="T6330" s="6">
        <f>ROUNDUP(Customer_Churn_Records!$G6330,0)</f>
        <v>64</v>
      </c>
      <c r="U6330" s="6" t="str">
        <f t="array" ref="U6330">IFS(Customer_Churn_Records!$T6330&lt;30,"young",Customer_Churn_Records!$T6330&lt;50,"middle-aged",Customer_Churn_Records!$T6330&lt;100,"old")</f>
        <v>old</v>
      </c>
      <c r="V6330" s="8" t="str">
        <f t="array" ref="V6330">IFS(Customer_Churn_Records!$D6330&lt;701,"less-score",Customer_Churn_Records!$D6330&lt;851,"high-score")</f>
        <v>high-score</v>
      </c>
      <c r="W6330" s="8" t="str">
        <f t="array" ref="W6330">IF(Customer_Churn_Records!$X6330=0,0,IFS(Customer_Churn_Records!$X6330&lt;100000,"low",Customer_Churn_Records!$X6330&lt;300000,"high"))</f>
        <v>low</v>
      </c>
      <c r="X6330" s="8">
        <f>ROUND(Customer_Churn_Records!$I6330,0)</f>
        <v>45753</v>
      </c>
    </row>
    <row r="6331" ht="14.25" customHeight="1">
      <c r="A6331" s="6">
        <v>8123.0</v>
      </c>
      <c r="B6331" s="6">
        <v>1.5603749E7</v>
      </c>
      <c r="C6331" s="6" t="s">
        <v>15056</v>
      </c>
      <c r="D6331" s="6">
        <v>564.0</v>
      </c>
      <c r="E6331" s="6" t="s">
        <v>7</v>
      </c>
      <c r="F6331" s="6" t="s">
        <v>10</v>
      </c>
      <c r="G6331" s="7" t="s">
        <v>171</v>
      </c>
      <c r="H6331" s="6">
        <v>2.0</v>
      </c>
      <c r="I6331" s="6" t="s">
        <v>15057</v>
      </c>
      <c r="J6331" s="6">
        <v>1.0</v>
      </c>
      <c r="K6331" s="6">
        <v>1.0</v>
      </c>
      <c r="L6331" s="6">
        <v>1.0</v>
      </c>
      <c r="M6331" s="6" t="s">
        <v>15058</v>
      </c>
      <c r="N6331" s="6">
        <v>1.0</v>
      </c>
      <c r="O6331" s="6">
        <v>1.0</v>
      </c>
      <c r="P6331" s="6">
        <v>5.0</v>
      </c>
      <c r="Q6331" s="6" t="s">
        <v>79</v>
      </c>
      <c r="R6331" s="6">
        <v>286.0</v>
      </c>
      <c r="S6331" s="6">
        <f>COUNTIF(Customer_Churn_Records!$B$2:$B$10000,Customer_Churn_Records!$B6331)</f>
        <v>1</v>
      </c>
      <c r="T6331" s="6">
        <f>ROUNDUP(Customer_Churn_Records!$G6331,0)</f>
        <v>53</v>
      </c>
      <c r="U6331" s="6" t="str">
        <f t="array" ref="U6331">IFS(Customer_Churn_Records!$T6331&lt;30,"young",Customer_Churn_Records!$T6331&lt;50,"middle-aged",Customer_Churn_Records!$T6331&lt;100,"old")</f>
        <v>old</v>
      </c>
      <c r="V6331" s="8" t="str">
        <f t="array" ref="V6331">IFS(Customer_Churn_Records!$D6331&lt;701,"less-score",Customer_Churn_Records!$D6331&lt;851,"high-score")</f>
        <v>less-score</v>
      </c>
      <c r="W6331" s="8" t="str">
        <f t="array" ref="W6331">IF(Customer_Churn_Records!$X6331=0,0,IFS(Customer_Churn_Records!$X6331&lt;100000,"low",Customer_Churn_Records!$X6331&lt;300000,"high"))</f>
        <v>low</v>
      </c>
      <c r="X6331" s="8">
        <f>ROUND(Customer_Churn_Records!$I6331,0)</f>
        <v>45472</v>
      </c>
    </row>
    <row r="6332" ht="14.25" customHeight="1">
      <c r="A6332" s="6">
        <v>9313.0</v>
      </c>
      <c r="B6332" s="6">
        <v>1.5658946E7</v>
      </c>
      <c r="C6332" s="6" t="s">
        <v>1825</v>
      </c>
      <c r="D6332" s="6">
        <v>579.0</v>
      </c>
      <c r="E6332" s="6" t="s">
        <v>8</v>
      </c>
      <c r="F6332" s="6" t="s">
        <v>11</v>
      </c>
      <c r="G6332" s="7" t="s">
        <v>55</v>
      </c>
      <c r="H6332" s="6">
        <v>10.0</v>
      </c>
      <c r="I6332" s="6" t="s">
        <v>15059</v>
      </c>
      <c r="J6332" s="6">
        <v>2.0</v>
      </c>
      <c r="K6332" s="6">
        <v>1.0</v>
      </c>
      <c r="L6332" s="6">
        <v>0.0</v>
      </c>
      <c r="M6332" s="6" t="s">
        <v>15060</v>
      </c>
      <c r="N6332" s="6">
        <v>0.0</v>
      </c>
      <c r="O6332" s="6">
        <v>0.0</v>
      </c>
      <c r="P6332" s="6">
        <v>5.0</v>
      </c>
      <c r="Q6332" s="6" t="s">
        <v>79</v>
      </c>
      <c r="R6332" s="6">
        <v>696.0</v>
      </c>
      <c r="S6332" s="6">
        <f>COUNTIF(Customer_Churn_Records!$B$2:$B$10000,Customer_Churn_Records!$B6332)</f>
        <v>1</v>
      </c>
      <c r="T6332" s="6">
        <f>ROUNDUP(Customer_Churn_Records!$G6332,0)</f>
        <v>40</v>
      </c>
      <c r="U6332" s="6" t="str">
        <f t="array" ref="U6332">IFS(Customer_Churn_Records!$T6332&lt;30,"young",Customer_Churn_Records!$T6332&lt;50,"middle-aged",Customer_Churn_Records!$T6332&lt;100,"old")</f>
        <v>middle-aged</v>
      </c>
      <c r="V6332" s="8" t="str">
        <f t="array" ref="V6332">IFS(Customer_Churn_Records!$D6332&lt;701,"less-score",Customer_Churn_Records!$D6332&lt;851,"high-score")</f>
        <v>less-score</v>
      </c>
      <c r="W6332" s="8" t="str">
        <f t="array" ref="W6332">IF(Customer_Churn_Records!$X6332=0,0,IFS(Customer_Churn_Records!$X6332&lt;100000,"low",Customer_Churn_Records!$X6332&lt;300000,"high"))</f>
        <v>low</v>
      </c>
      <c r="X6332" s="8">
        <f>ROUND(Customer_Churn_Records!$I6332,0)</f>
        <v>45409</v>
      </c>
    </row>
    <row r="6333" ht="14.25" customHeight="1">
      <c r="A6333" s="6">
        <v>884.0</v>
      </c>
      <c r="B6333" s="6">
        <v>1.5743007E7</v>
      </c>
      <c r="C6333" s="6" t="s">
        <v>15061</v>
      </c>
      <c r="D6333" s="6">
        <v>643.0</v>
      </c>
      <c r="E6333" s="6" t="s">
        <v>7</v>
      </c>
      <c r="F6333" s="6" t="s">
        <v>10</v>
      </c>
      <c r="G6333" s="7" t="s">
        <v>333</v>
      </c>
      <c r="H6333" s="6">
        <v>4.0</v>
      </c>
      <c r="I6333" s="6" t="s">
        <v>15062</v>
      </c>
      <c r="J6333" s="6">
        <v>1.0</v>
      </c>
      <c r="K6333" s="6">
        <v>1.0</v>
      </c>
      <c r="L6333" s="6">
        <v>0.0</v>
      </c>
      <c r="M6333" s="6" t="s">
        <v>15063</v>
      </c>
      <c r="N6333" s="6">
        <v>1.0</v>
      </c>
      <c r="O6333" s="6">
        <v>1.0</v>
      </c>
      <c r="P6333" s="6">
        <v>5.0</v>
      </c>
      <c r="Q6333" s="6" t="s">
        <v>58</v>
      </c>
      <c r="R6333" s="6">
        <v>450.0</v>
      </c>
      <c r="S6333" s="6">
        <f>COUNTIF(Customer_Churn_Records!$B$2:$B$10000,Customer_Churn_Records!$B6333)</f>
        <v>1</v>
      </c>
      <c r="T6333" s="6">
        <f>ROUNDUP(Customer_Churn_Records!$G6333,0)</f>
        <v>45</v>
      </c>
      <c r="U6333" s="6" t="str">
        <f t="array" ref="U6333">IFS(Customer_Churn_Records!$T6333&lt;30,"young",Customer_Churn_Records!$T6333&lt;50,"middle-aged",Customer_Churn_Records!$T6333&lt;100,"old")</f>
        <v>middle-aged</v>
      </c>
      <c r="V6333" s="8" t="str">
        <f t="array" ref="V6333">IFS(Customer_Churn_Records!$D6333&lt;701,"less-score",Customer_Churn_Records!$D6333&lt;851,"high-score")</f>
        <v>less-score</v>
      </c>
      <c r="W6333" s="8" t="str">
        <f t="array" ref="W6333">IF(Customer_Churn_Records!$X6333=0,0,IFS(Customer_Churn_Records!$X6333&lt;100000,"low",Customer_Churn_Records!$X6333&lt;300000,"high"))</f>
        <v>low</v>
      </c>
      <c r="X6333" s="8">
        <f>ROUND(Customer_Churn_Records!$I6333,0)</f>
        <v>45144</v>
      </c>
    </row>
    <row r="6334" ht="14.25" customHeight="1">
      <c r="A6334" s="6">
        <v>3045.0</v>
      </c>
      <c r="B6334" s="6">
        <v>1.5750839E7</v>
      </c>
      <c r="C6334" s="6" t="s">
        <v>2239</v>
      </c>
      <c r="D6334" s="6">
        <v>649.0</v>
      </c>
      <c r="E6334" s="6" t="s">
        <v>9</v>
      </c>
      <c r="F6334" s="6" t="s">
        <v>11</v>
      </c>
      <c r="G6334" s="7" t="s">
        <v>99</v>
      </c>
      <c r="H6334" s="6">
        <v>2.0</v>
      </c>
      <c r="I6334" s="6" t="s">
        <v>15064</v>
      </c>
      <c r="J6334" s="6">
        <v>1.0</v>
      </c>
      <c r="K6334" s="6">
        <v>1.0</v>
      </c>
      <c r="L6334" s="6">
        <v>1.0</v>
      </c>
      <c r="M6334" s="6" t="s">
        <v>15065</v>
      </c>
      <c r="N6334" s="6">
        <v>0.0</v>
      </c>
      <c r="O6334" s="6">
        <v>0.0</v>
      </c>
      <c r="P6334" s="6">
        <v>4.0</v>
      </c>
      <c r="Q6334" s="6" t="s">
        <v>79</v>
      </c>
      <c r="R6334" s="6">
        <v>595.0</v>
      </c>
      <c r="S6334" s="6">
        <f>COUNTIF(Customer_Churn_Records!$B$2:$B$10000,Customer_Churn_Records!$B6334)</f>
        <v>1</v>
      </c>
      <c r="T6334" s="6">
        <f>ROUNDUP(Customer_Churn_Records!$G6334,0)</f>
        <v>29</v>
      </c>
      <c r="U6334" s="6" t="str">
        <f t="array" ref="U6334">IFS(Customer_Churn_Records!$T6334&lt;30,"young",Customer_Churn_Records!$T6334&lt;50,"middle-aged",Customer_Churn_Records!$T6334&lt;100,"old")</f>
        <v>young</v>
      </c>
      <c r="V6334" s="8" t="str">
        <f t="array" ref="V6334">IFS(Customer_Churn_Records!$D6334&lt;701,"less-score",Customer_Churn_Records!$D6334&lt;851,"high-score")</f>
        <v>less-score</v>
      </c>
      <c r="W6334" s="8" t="str">
        <f t="array" ref="W6334">IF(Customer_Churn_Records!$X6334=0,0,IFS(Customer_Churn_Records!$X6334&lt;100000,"low",Customer_Churn_Records!$X6334&lt;300000,"high"))</f>
        <v>low</v>
      </c>
      <c r="X6334" s="8">
        <f>ROUND(Customer_Churn_Records!$I6334,0)</f>
        <v>45022</v>
      </c>
    </row>
    <row r="6335" ht="14.25" customHeight="1">
      <c r="A6335" s="6">
        <v>2328.0</v>
      </c>
      <c r="B6335" s="6">
        <v>1.5613713E7</v>
      </c>
      <c r="C6335" s="6" t="s">
        <v>3600</v>
      </c>
      <c r="D6335" s="6">
        <v>644.0</v>
      </c>
      <c r="E6335" s="6" t="s">
        <v>7</v>
      </c>
      <c r="F6335" s="6" t="s">
        <v>11</v>
      </c>
      <c r="G6335" s="7" t="s">
        <v>128</v>
      </c>
      <c r="H6335" s="6">
        <v>5.0</v>
      </c>
      <c r="I6335" s="6" t="s">
        <v>15066</v>
      </c>
      <c r="J6335" s="6">
        <v>1.0</v>
      </c>
      <c r="K6335" s="6">
        <v>1.0</v>
      </c>
      <c r="L6335" s="6">
        <v>1.0</v>
      </c>
      <c r="M6335" s="6" t="s">
        <v>15067</v>
      </c>
      <c r="N6335" s="6">
        <v>0.0</v>
      </c>
      <c r="O6335" s="6">
        <v>0.0</v>
      </c>
      <c r="P6335" s="6">
        <v>4.0</v>
      </c>
      <c r="Q6335" s="6" t="s">
        <v>79</v>
      </c>
      <c r="R6335" s="6">
        <v>528.0</v>
      </c>
      <c r="S6335" s="6">
        <f>COUNTIF(Customer_Churn_Records!$B$2:$B$10000,Customer_Churn_Records!$B6335)</f>
        <v>1</v>
      </c>
      <c r="T6335" s="6">
        <f>ROUNDUP(Customer_Churn_Records!$G6335,0)</f>
        <v>30</v>
      </c>
      <c r="U6335" s="6" t="str">
        <f t="array" ref="U6335">IFS(Customer_Churn_Records!$T6335&lt;30,"young",Customer_Churn_Records!$T6335&lt;50,"middle-aged",Customer_Churn_Records!$T6335&lt;100,"old")</f>
        <v>middle-aged</v>
      </c>
      <c r="V6335" s="8" t="str">
        <f t="array" ref="V6335">IFS(Customer_Churn_Records!$D6335&lt;701,"less-score",Customer_Churn_Records!$D6335&lt;851,"high-score")</f>
        <v>less-score</v>
      </c>
      <c r="W6335" s="8" t="str">
        <f t="array" ref="W6335">IF(Customer_Churn_Records!$X6335=0,0,IFS(Customer_Churn_Records!$X6335&lt;100000,"low",Customer_Churn_Records!$X6335&lt;300000,"high"))</f>
        <v>low</v>
      </c>
      <c r="X6335" s="8">
        <f>ROUND(Customer_Churn_Records!$I6335,0)</f>
        <v>44929</v>
      </c>
    </row>
    <row r="6336" ht="14.25" customHeight="1">
      <c r="A6336" s="6">
        <v>6965.0</v>
      </c>
      <c r="B6336" s="6">
        <v>1.5569249E7</v>
      </c>
      <c r="C6336" s="6" t="s">
        <v>15068</v>
      </c>
      <c r="D6336" s="6">
        <v>576.0</v>
      </c>
      <c r="E6336" s="6" t="s">
        <v>7</v>
      </c>
      <c r="F6336" s="6" t="s">
        <v>10</v>
      </c>
      <c r="G6336" s="7" t="s">
        <v>564</v>
      </c>
      <c r="H6336" s="6">
        <v>6.0</v>
      </c>
      <c r="I6336" s="6" t="s">
        <v>15069</v>
      </c>
      <c r="J6336" s="6">
        <v>3.0</v>
      </c>
      <c r="K6336" s="6">
        <v>0.0</v>
      </c>
      <c r="L6336" s="6">
        <v>1.0</v>
      </c>
      <c r="M6336" s="6" t="s">
        <v>15070</v>
      </c>
      <c r="N6336" s="6">
        <v>1.0</v>
      </c>
      <c r="O6336" s="6">
        <v>1.0</v>
      </c>
      <c r="P6336" s="6">
        <v>3.0</v>
      </c>
      <c r="Q6336" s="6" t="s">
        <v>49</v>
      </c>
      <c r="R6336" s="6">
        <v>619.0</v>
      </c>
      <c r="S6336" s="6">
        <f>COUNTIF(Customer_Churn_Records!$B$2:$B$10000,Customer_Churn_Records!$B6336)</f>
        <v>1</v>
      </c>
      <c r="T6336" s="6">
        <f>ROUNDUP(Customer_Churn_Records!$G6336,0)</f>
        <v>55</v>
      </c>
      <c r="U6336" s="6" t="str">
        <f t="array" ref="U6336">IFS(Customer_Churn_Records!$T6336&lt;30,"young",Customer_Churn_Records!$T6336&lt;50,"middle-aged",Customer_Churn_Records!$T6336&lt;100,"old")</f>
        <v>old</v>
      </c>
      <c r="V6336" s="8" t="str">
        <f t="array" ref="V6336">IFS(Customer_Churn_Records!$D6336&lt;701,"less-score",Customer_Churn_Records!$D6336&lt;851,"high-score")</f>
        <v>less-score</v>
      </c>
      <c r="W6336" s="8" t="str">
        <f t="array" ref="W6336">IF(Customer_Churn_Records!$X6336=0,0,IFS(Customer_Churn_Records!$X6336&lt;100000,"low",Customer_Churn_Records!$X6336&lt;300000,"high"))</f>
        <v>low</v>
      </c>
      <c r="X6336" s="8">
        <f>ROUND(Customer_Churn_Records!$I6336,0)</f>
        <v>44582</v>
      </c>
    </row>
    <row r="6337" ht="14.25" customHeight="1">
      <c r="A6337" s="6">
        <v>9233.0</v>
      </c>
      <c r="B6337" s="6">
        <v>1.5635364E7</v>
      </c>
      <c r="C6337" s="6" t="s">
        <v>4559</v>
      </c>
      <c r="D6337" s="6">
        <v>618.0</v>
      </c>
      <c r="E6337" s="6" t="s">
        <v>7</v>
      </c>
      <c r="F6337" s="6" t="s">
        <v>10</v>
      </c>
      <c r="G6337" s="7" t="s">
        <v>132</v>
      </c>
      <c r="H6337" s="6">
        <v>9.0</v>
      </c>
      <c r="I6337" s="6" t="s">
        <v>15071</v>
      </c>
      <c r="J6337" s="6">
        <v>3.0</v>
      </c>
      <c r="K6337" s="6">
        <v>1.0</v>
      </c>
      <c r="L6337" s="6">
        <v>1.0</v>
      </c>
      <c r="M6337" s="6" t="s">
        <v>15072</v>
      </c>
      <c r="N6337" s="6">
        <v>1.0</v>
      </c>
      <c r="O6337" s="6">
        <v>1.0</v>
      </c>
      <c r="P6337" s="6">
        <v>3.0</v>
      </c>
      <c r="Q6337" s="6" t="s">
        <v>58</v>
      </c>
      <c r="R6337" s="6">
        <v>286.0</v>
      </c>
      <c r="S6337" s="6">
        <f>COUNTIF(Customer_Churn_Records!$B$2:$B$10000,Customer_Churn_Records!$B6337)</f>
        <v>1</v>
      </c>
      <c r="T6337" s="6">
        <f>ROUNDUP(Customer_Churn_Records!$G6337,0)</f>
        <v>49</v>
      </c>
      <c r="U6337" s="6" t="str">
        <f t="array" ref="U6337">IFS(Customer_Churn_Records!$T6337&lt;30,"young",Customer_Churn_Records!$T6337&lt;50,"middle-aged",Customer_Churn_Records!$T6337&lt;100,"old")</f>
        <v>middle-aged</v>
      </c>
      <c r="V6337" s="8" t="str">
        <f t="array" ref="V6337">IFS(Customer_Churn_Records!$D6337&lt;701,"less-score",Customer_Churn_Records!$D6337&lt;851,"high-score")</f>
        <v>less-score</v>
      </c>
      <c r="W6337" s="8" t="str">
        <f t="array" ref="W6337">IF(Customer_Churn_Records!$X6337=0,0,IFS(Customer_Churn_Records!$X6337&lt;100000,"low",Customer_Churn_Records!$X6337&lt;300000,"high"))</f>
        <v>low</v>
      </c>
      <c r="X6337" s="8">
        <f>ROUND(Customer_Churn_Records!$I6337,0)</f>
        <v>44301</v>
      </c>
    </row>
    <row r="6338" ht="14.25" customHeight="1">
      <c r="A6338" s="6">
        <v>7764.0</v>
      </c>
      <c r="B6338" s="6">
        <v>1.5767064E7</v>
      </c>
      <c r="C6338" s="6" t="s">
        <v>2203</v>
      </c>
      <c r="D6338" s="6">
        <v>614.0</v>
      </c>
      <c r="E6338" s="6" t="s">
        <v>9</v>
      </c>
      <c r="F6338" s="6" t="s">
        <v>10</v>
      </c>
      <c r="G6338" s="7" t="s">
        <v>118</v>
      </c>
      <c r="H6338" s="6">
        <v>1.0</v>
      </c>
      <c r="I6338" s="6" t="s">
        <v>15073</v>
      </c>
      <c r="J6338" s="6">
        <v>1.0</v>
      </c>
      <c r="K6338" s="6">
        <v>1.0</v>
      </c>
      <c r="L6338" s="6">
        <v>1.0</v>
      </c>
      <c r="M6338" s="6" t="s">
        <v>15074</v>
      </c>
      <c r="N6338" s="6">
        <v>0.0</v>
      </c>
      <c r="O6338" s="6">
        <v>0.0</v>
      </c>
      <c r="P6338" s="6">
        <v>4.0</v>
      </c>
      <c r="Q6338" s="6" t="s">
        <v>44</v>
      </c>
      <c r="R6338" s="6">
        <v>869.0</v>
      </c>
      <c r="S6338" s="6">
        <f>COUNTIF(Customer_Churn_Records!$B$2:$B$10000,Customer_Churn_Records!$B6338)</f>
        <v>1</v>
      </c>
      <c r="T6338" s="6">
        <f>ROUNDUP(Customer_Churn_Records!$G6338,0)</f>
        <v>36</v>
      </c>
      <c r="U6338" s="6" t="str">
        <f t="array" ref="U6338">IFS(Customer_Churn_Records!$T6338&lt;30,"young",Customer_Churn_Records!$T6338&lt;50,"middle-aged",Customer_Churn_Records!$T6338&lt;100,"old")</f>
        <v>middle-aged</v>
      </c>
      <c r="V6338" s="8" t="str">
        <f t="array" ref="V6338">IFS(Customer_Churn_Records!$D6338&lt;701,"less-score",Customer_Churn_Records!$D6338&lt;851,"high-score")</f>
        <v>less-score</v>
      </c>
      <c r="W6338" s="8" t="str">
        <f t="array" ref="W6338">IF(Customer_Churn_Records!$X6338=0,0,IFS(Customer_Churn_Records!$X6338&lt;100000,"low",Customer_Churn_Records!$X6338&lt;300000,"high"))</f>
        <v>low</v>
      </c>
      <c r="X6338" s="8">
        <f>ROUND(Customer_Churn_Records!$I6338,0)</f>
        <v>44055</v>
      </c>
    </row>
    <row r="6339" ht="14.25" customHeight="1">
      <c r="A6339" s="6">
        <v>2081.0</v>
      </c>
      <c r="B6339" s="6">
        <v>1.5813412E7</v>
      </c>
      <c r="C6339" s="6" t="s">
        <v>15075</v>
      </c>
      <c r="D6339" s="6">
        <v>721.0</v>
      </c>
      <c r="E6339" s="6" t="s">
        <v>7</v>
      </c>
      <c r="F6339" s="6" t="s">
        <v>10</v>
      </c>
      <c r="G6339" s="7" t="s">
        <v>564</v>
      </c>
      <c r="H6339" s="6">
        <v>3.0</v>
      </c>
      <c r="I6339" s="6" t="s">
        <v>15076</v>
      </c>
      <c r="J6339" s="6">
        <v>1.0</v>
      </c>
      <c r="K6339" s="6">
        <v>1.0</v>
      </c>
      <c r="L6339" s="6">
        <v>0.0</v>
      </c>
      <c r="M6339" s="6" t="s">
        <v>15077</v>
      </c>
      <c r="N6339" s="6">
        <v>1.0</v>
      </c>
      <c r="O6339" s="6">
        <v>1.0</v>
      </c>
      <c r="P6339" s="6">
        <v>3.0</v>
      </c>
      <c r="Q6339" s="6" t="s">
        <v>49</v>
      </c>
      <c r="R6339" s="6">
        <v>712.0</v>
      </c>
      <c r="S6339" s="6">
        <f>COUNTIF(Customer_Churn_Records!$B$2:$B$10000,Customer_Churn_Records!$B6339)</f>
        <v>1</v>
      </c>
      <c r="T6339" s="6">
        <f>ROUNDUP(Customer_Churn_Records!$G6339,0)</f>
        <v>55</v>
      </c>
      <c r="U6339" s="6" t="str">
        <f t="array" ref="U6339">IFS(Customer_Churn_Records!$T6339&lt;30,"young",Customer_Churn_Records!$T6339&lt;50,"middle-aged",Customer_Churn_Records!$T6339&lt;100,"old")</f>
        <v>old</v>
      </c>
      <c r="V6339" s="8" t="str">
        <f t="array" ref="V6339">IFS(Customer_Churn_Records!$D6339&lt;701,"less-score",Customer_Churn_Records!$D6339&lt;851,"high-score")</f>
        <v>high-score</v>
      </c>
      <c r="W6339" s="8" t="str">
        <f t="array" ref="W6339">IF(Customer_Churn_Records!$X6339=0,0,IFS(Customer_Churn_Records!$X6339&lt;100000,"low",Customer_Churn_Records!$X6339&lt;300000,"high"))</f>
        <v>low</v>
      </c>
      <c r="X6339" s="8">
        <f>ROUND(Customer_Churn_Records!$I6339,0)</f>
        <v>44021</v>
      </c>
    </row>
    <row r="6340" ht="14.25" customHeight="1">
      <c r="A6340" s="6">
        <v>7716.0</v>
      </c>
      <c r="B6340" s="6">
        <v>1.5582129E7</v>
      </c>
      <c r="C6340" s="6" t="s">
        <v>1259</v>
      </c>
      <c r="D6340" s="6">
        <v>517.0</v>
      </c>
      <c r="E6340" s="6" t="s">
        <v>7</v>
      </c>
      <c r="F6340" s="6" t="s">
        <v>11</v>
      </c>
      <c r="G6340" s="7" t="s">
        <v>1211</v>
      </c>
      <c r="H6340" s="6">
        <v>1.0</v>
      </c>
      <c r="I6340" s="6" t="s">
        <v>15078</v>
      </c>
      <c r="J6340" s="6">
        <v>3.0</v>
      </c>
      <c r="K6340" s="6">
        <v>1.0</v>
      </c>
      <c r="L6340" s="6">
        <v>0.0</v>
      </c>
      <c r="M6340" s="6" t="s">
        <v>15079</v>
      </c>
      <c r="N6340" s="6">
        <v>1.0</v>
      </c>
      <c r="O6340" s="6">
        <v>1.0</v>
      </c>
      <c r="P6340" s="6">
        <v>1.0</v>
      </c>
      <c r="Q6340" s="6" t="s">
        <v>44</v>
      </c>
      <c r="R6340" s="6">
        <v>590.0</v>
      </c>
      <c r="S6340" s="6">
        <f>COUNTIF(Customer_Churn_Records!$B$2:$B$10000,Customer_Churn_Records!$B6340)</f>
        <v>1</v>
      </c>
      <c r="T6340" s="6">
        <f>ROUNDUP(Customer_Churn_Records!$G6340,0)</f>
        <v>62</v>
      </c>
      <c r="U6340" s="6" t="str">
        <f t="array" ref="U6340">IFS(Customer_Churn_Records!$T6340&lt;30,"young",Customer_Churn_Records!$T6340&lt;50,"middle-aged",Customer_Churn_Records!$T6340&lt;100,"old")</f>
        <v>old</v>
      </c>
      <c r="V6340" s="8" t="str">
        <f t="array" ref="V6340">IFS(Customer_Churn_Records!$D6340&lt;701,"less-score",Customer_Churn_Records!$D6340&lt;851,"high-score")</f>
        <v>less-score</v>
      </c>
      <c r="W6340" s="8" t="str">
        <f t="array" ref="W6340">IF(Customer_Churn_Records!$X6340=0,0,IFS(Customer_Churn_Records!$X6340&lt;100000,"low",Customer_Churn_Records!$X6340&lt;300000,"high"))</f>
        <v>low</v>
      </c>
      <c r="X6340" s="8">
        <f>ROUND(Customer_Churn_Records!$I6340,0)</f>
        <v>43773</v>
      </c>
    </row>
    <row r="6341" ht="14.25" customHeight="1">
      <c r="A6341" s="6">
        <v>6873.0</v>
      </c>
      <c r="B6341" s="6">
        <v>1.5642816E7</v>
      </c>
      <c r="C6341" s="6" t="s">
        <v>15080</v>
      </c>
      <c r="D6341" s="6">
        <v>850.0</v>
      </c>
      <c r="E6341" s="6" t="s">
        <v>7</v>
      </c>
      <c r="F6341" s="6" t="s">
        <v>10</v>
      </c>
      <c r="G6341" s="7" t="s">
        <v>197</v>
      </c>
      <c r="H6341" s="6">
        <v>7.0</v>
      </c>
      <c r="I6341" s="6" t="s">
        <v>15081</v>
      </c>
      <c r="J6341" s="6">
        <v>2.0</v>
      </c>
      <c r="K6341" s="6">
        <v>1.0</v>
      </c>
      <c r="L6341" s="6">
        <v>1.0</v>
      </c>
      <c r="M6341" s="6" t="s">
        <v>15082</v>
      </c>
      <c r="N6341" s="6">
        <v>0.0</v>
      </c>
      <c r="O6341" s="6">
        <v>0.0</v>
      </c>
      <c r="P6341" s="6">
        <v>4.0</v>
      </c>
      <c r="Q6341" s="6" t="s">
        <v>79</v>
      </c>
      <c r="R6341" s="6">
        <v>585.0</v>
      </c>
      <c r="S6341" s="6">
        <f>COUNTIF(Customer_Churn_Records!$B$2:$B$10000,Customer_Churn_Records!$B6341)</f>
        <v>1</v>
      </c>
      <c r="T6341" s="6">
        <f>ROUNDUP(Customer_Churn_Records!$G6341,0)</f>
        <v>27</v>
      </c>
      <c r="U6341" s="6" t="str">
        <f t="array" ref="U6341">IFS(Customer_Churn_Records!$T6341&lt;30,"young",Customer_Churn_Records!$T6341&lt;50,"middle-aged",Customer_Churn_Records!$T6341&lt;100,"old")</f>
        <v>young</v>
      </c>
      <c r="V6341" s="8" t="str">
        <f t="array" ref="V6341">IFS(Customer_Churn_Records!$D6341&lt;701,"less-score",Customer_Churn_Records!$D6341&lt;851,"high-score")</f>
        <v>high-score</v>
      </c>
      <c r="W6341" s="8" t="str">
        <f t="array" ref="W6341">IF(Customer_Churn_Records!$X6341=0,0,IFS(Customer_Churn_Records!$X6341&lt;100000,"low",Customer_Churn_Records!$X6341&lt;300000,"high"))</f>
        <v>low</v>
      </c>
      <c r="X6341" s="8">
        <f>ROUND(Customer_Churn_Records!$I6341,0)</f>
        <v>43658</v>
      </c>
    </row>
    <row r="6342" ht="14.25" customHeight="1">
      <c r="A6342" s="6">
        <v>8882.0</v>
      </c>
      <c r="B6342" s="6">
        <v>1.5618647E7</v>
      </c>
      <c r="C6342" s="6" t="s">
        <v>7742</v>
      </c>
      <c r="D6342" s="6">
        <v>744.0</v>
      </c>
      <c r="E6342" s="6" t="s">
        <v>7</v>
      </c>
      <c r="F6342" s="6" t="s">
        <v>11</v>
      </c>
      <c r="G6342" s="7" t="s">
        <v>99</v>
      </c>
      <c r="H6342" s="6">
        <v>1.0</v>
      </c>
      <c r="I6342" s="6" t="s">
        <v>15083</v>
      </c>
      <c r="J6342" s="6">
        <v>1.0</v>
      </c>
      <c r="K6342" s="6">
        <v>1.0</v>
      </c>
      <c r="L6342" s="6">
        <v>1.0</v>
      </c>
      <c r="M6342" s="6" t="s">
        <v>15084</v>
      </c>
      <c r="N6342" s="6">
        <v>0.0</v>
      </c>
      <c r="O6342" s="6">
        <v>0.0</v>
      </c>
      <c r="P6342" s="6">
        <v>1.0</v>
      </c>
      <c r="Q6342" s="6" t="s">
        <v>79</v>
      </c>
      <c r="R6342" s="6">
        <v>607.0</v>
      </c>
      <c r="S6342" s="6">
        <f>COUNTIF(Customer_Churn_Records!$B$2:$B$10000,Customer_Churn_Records!$B6342)</f>
        <v>1</v>
      </c>
      <c r="T6342" s="6">
        <f>ROUNDUP(Customer_Churn_Records!$G6342,0)</f>
        <v>29</v>
      </c>
      <c r="U6342" s="6" t="str">
        <f t="array" ref="U6342">IFS(Customer_Churn_Records!$T6342&lt;30,"young",Customer_Churn_Records!$T6342&lt;50,"middle-aged",Customer_Churn_Records!$T6342&lt;100,"old")</f>
        <v>young</v>
      </c>
      <c r="V6342" s="8" t="str">
        <f t="array" ref="V6342">IFS(Customer_Churn_Records!$D6342&lt;701,"less-score",Customer_Churn_Records!$D6342&lt;851,"high-score")</f>
        <v>high-score</v>
      </c>
      <c r="W6342" s="8" t="str">
        <f t="array" ref="W6342">IF(Customer_Churn_Records!$X6342=0,0,IFS(Customer_Churn_Records!$X6342&lt;100000,"low",Customer_Churn_Records!$X6342&lt;300000,"high"))</f>
        <v>low</v>
      </c>
      <c r="X6342" s="8">
        <f>ROUND(Customer_Churn_Records!$I6342,0)</f>
        <v>43504</v>
      </c>
    </row>
    <row r="6343" ht="14.25" customHeight="1">
      <c r="A6343" s="6">
        <v>3859.0</v>
      </c>
      <c r="B6343" s="6">
        <v>1.5658449E7</v>
      </c>
      <c r="C6343" s="6" t="s">
        <v>8919</v>
      </c>
      <c r="D6343" s="6">
        <v>695.0</v>
      </c>
      <c r="E6343" s="6" t="s">
        <v>7</v>
      </c>
      <c r="F6343" s="6" t="s">
        <v>11</v>
      </c>
      <c r="G6343" s="7" t="s">
        <v>333</v>
      </c>
      <c r="H6343" s="6">
        <v>9.0</v>
      </c>
      <c r="I6343" s="6" t="s">
        <v>15085</v>
      </c>
      <c r="J6343" s="6">
        <v>1.0</v>
      </c>
      <c r="K6343" s="6">
        <v>0.0</v>
      </c>
      <c r="L6343" s="6">
        <v>1.0</v>
      </c>
      <c r="M6343" s="6" t="s">
        <v>15086</v>
      </c>
      <c r="N6343" s="6">
        <v>0.0</v>
      </c>
      <c r="O6343" s="6">
        <v>0.0</v>
      </c>
      <c r="P6343" s="6">
        <v>1.0</v>
      </c>
      <c r="Q6343" s="6" t="s">
        <v>49</v>
      </c>
      <c r="R6343" s="6">
        <v>582.0</v>
      </c>
      <c r="S6343" s="6">
        <f>COUNTIF(Customer_Churn_Records!$B$2:$B$10000,Customer_Churn_Records!$B6343)</f>
        <v>1</v>
      </c>
      <c r="T6343" s="6">
        <f>ROUNDUP(Customer_Churn_Records!$G6343,0)</f>
        <v>45</v>
      </c>
      <c r="U6343" s="6" t="str">
        <f t="array" ref="U6343">IFS(Customer_Churn_Records!$T6343&lt;30,"young",Customer_Churn_Records!$T6343&lt;50,"middle-aged",Customer_Churn_Records!$T6343&lt;100,"old")</f>
        <v>middle-aged</v>
      </c>
      <c r="V6343" s="8" t="str">
        <f t="array" ref="V6343">IFS(Customer_Churn_Records!$D6343&lt;701,"less-score",Customer_Churn_Records!$D6343&lt;851,"high-score")</f>
        <v>less-score</v>
      </c>
      <c r="W6343" s="8" t="str">
        <f t="array" ref="W6343">IF(Customer_Churn_Records!$X6343=0,0,IFS(Customer_Churn_Records!$X6343&lt;100000,"low",Customer_Churn_Records!$X6343&lt;300000,"high"))</f>
        <v>low</v>
      </c>
      <c r="X6343" s="8">
        <f>ROUND(Customer_Churn_Records!$I6343,0)</f>
        <v>43135</v>
      </c>
    </row>
    <row r="6344" ht="14.25" customHeight="1">
      <c r="A6344" s="6">
        <v>5024.0</v>
      </c>
      <c r="B6344" s="6">
        <v>1.5615254E7</v>
      </c>
      <c r="C6344" s="6" t="s">
        <v>339</v>
      </c>
      <c r="D6344" s="6">
        <v>555.0</v>
      </c>
      <c r="E6344" s="6" t="s">
        <v>7</v>
      </c>
      <c r="F6344" s="6" t="s">
        <v>11</v>
      </c>
      <c r="G6344" s="7" t="s">
        <v>55</v>
      </c>
      <c r="H6344" s="6">
        <v>10.0</v>
      </c>
      <c r="I6344" s="6" t="s">
        <v>15087</v>
      </c>
      <c r="J6344" s="6">
        <v>1.0</v>
      </c>
      <c r="K6344" s="6">
        <v>1.0</v>
      </c>
      <c r="L6344" s="6">
        <v>0.0</v>
      </c>
      <c r="M6344" s="6" t="s">
        <v>15088</v>
      </c>
      <c r="N6344" s="6">
        <v>0.0</v>
      </c>
      <c r="O6344" s="6">
        <v>0.0</v>
      </c>
      <c r="P6344" s="6">
        <v>2.0</v>
      </c>
      <c r="Q6344" s="6" t="s">
        <v>49</v>
      </c>
      <c r="R6344" s="6">
        <v>997.0</v>
      </c>
      <c r="S6344" s="6">
        <f>COUNTIF(Customer_Churn_Records!$B$2:$B$10000,Customer_Churn_Records!$B6344)</f>
        <v>1</v>
      </c>
      <c r="T6344" s="6">
        <f>ROUNDUP(Customer_Churn_Records!$G6344,0)</f>
        <v>40</v>
      </c>
      <c r="U6344" s="6" t="str">
        <f t="array" ref="U6344">IFS(Customer_Churn_Records!$T6344&lt;30,"young",Customer_Churn_Records!$T6344&lt;50,"middle-aged",Customer_Churn_Records!$T6344&lt;100,"old")</f>
        <v>middle-aged</v>
      </c>
      <c r="V6344" s="8" t="str">
        <f t="array" ref="V6344">IFS(Customer_Churn_Records!$D6344&lt;701,"less-score",Customer_Churn_Records!$D6344&lt;851,"high-score")</f>
        <v>less-score</v>
      </c>
      <c r="W6344" s="8" t="str">
        <f t="array" ref="W6344">IF(Customer_Churn_Records!$X6344=0,0,IFS(Customer_Churn_Records!$X6344&lt;100000,"low",Customer_Churn_Records!$X6344&lt;300000,"high"))</f>
        <v>low</v>
      </c>
      <c r="X6344" s="8">
        <f>ROUND(Customer_Churn_Records!$I6344,0)</f>
        <v>43029</v>
      </c>
    </row>
    <row r="6345" ht="14.25" customHeight="1">
      <c r="A6345" s="6">
        <v>4647.0</v>
      </c>
      <c r="B6345" s="6">
        <v>1.5665008E7</v>
      </c>
      <c r="C6345" s="6" t="s">
        <v>3197</v>
      </c>
      <c r="D6345" s="6">
        <v>805.0</v>
      </c>
      <c r="E6345" s="6" t="s">
        <v>8</v>
      </c>
      <c r="F6345" s="6" t="s">
        <v>10</v>
      </c>
      <c r="G6345" s="7" t="s">
        <v>64</v>
      </c>
      <c r="H6345" s="6">
        <v>8.0</v>
      </c>
      <c r="I6345" s="6" t="s">
        <v>15089</v>
      </c>
      <c r="J6345" s="6">
        <v>2.0</v>
      </c>
      <c r="K6345" s="6">
        <v>1.0</v>
      </c>
      <c r="L6345" s="6">
        <v>1.0</v>
      </c>
      <c r="M6345" s="6" t="s">
        <v>15090</v>
      </c>
      <c r="N6345" s="6">
        <v>0.0</v>
      </c>
      <c r="O6345" s="6">
        <v>0.0</v>
      </c>
      <c r="P6345" s="6">
        <v>4.0</v>
      </c>
      <c r="Q6345" s="6" t="s">
        <v>49</v>
      </c>
      <c r="R6345" s="6">
        <v>796.0</v>
      </c>
      <c r="S6345" s="6">
        <f>COUNTIF(Customer_Churn_Records!$B$2:$B$10000,Customer_Churn_Records!$B6345)</f>
        <v>1</v>
      </c>
      <c r="T6345" s="6">
        <f>ROUNDUP(Customer_Churn_Records!$G6345,0)</f>
        <v>26</v>
      </c>
      <c r="U6345" s="6" t="str">
        <f t="array" ref="U6345">IFS(Customer_Churn_Records!$T6345&lt;30,"young",Customer_Churn_Records!$T6345&lt;50,"middle-aged",Customer_Churn_Records!$T6345&lt;100,"old")</f>
        <v>young</v>
      </c>
      <c r="V6345" s="8" t="str">
        <f t="array" ref="V6345">IFS(Customer_Churn_Records!$D6345&lt;701,"less-score",Customer_Churn_Records!$D6345&lt;851,"high-score")</f>
        <v>high-score</v>
      </c>
      <c r="W6345" s="8" t="str">
        <f t="array" ref="W6345">IF(Customer_Churn_Records!$X6345=0,0,IFS(Customer_Churn_Records!$X6345&lt;100000,"low",Customer_Churn_Records!$X6345&lt;300000,"high"))</f>
        <v>low</v>
      </c>
      <c r="X6345" s="8">
        <f>ROUND(Customer_Churn_Records!$I6345,0)</f>
        <v>42713</v>
      </c>
    </row>
    <row r="6346" ht="14.25" customHeight="1">
      <c r="A6346" s="6">
        <v>646.0</v>
      </c>
      <c r="B6346" s="6">
        <v>1.5569807E7</v>
      </c>
      <c r="C6346" s="6" t="s">
        <v>8255</v>
      </c>
      <c r="D6346" s="6">
        <v>673.0</v>
      </c>
      <c r="E6346" s="6" t="s">
        <v>7</v>
      </c>
      <c r="F6346" s="6" t="s">
        <v>10</v>
      </c>
      <c r="G6346" s="7" t="s">
        <v>140</v>
      </c>
      <c r="H6346" s="6">
        <v>8.0</v>
      </c>
      <c r="I6346" s="6" t="s">
        <v>15091</v>
      </c>
      <c r="J6346" s="6">
        <v>1.0</v>
      </c>
      <c r="K6346" s="6">
        <v>1.0</v>
      </c>
      <c r="L6346" s="6">
        <v>0.0</v>
      </c>
      <c r="M6346" s="6" t="s">
        <v>15092</v>
      </c>
      <c r="N6346" s="6">
        <v>1.0</v>
      </c>
      <c r="O6346" s="6">
        <v>1.0</v>
      </c>
      <c r="P6346" s="6">
        <v>2.0</v>
      </c>
      <c r="Q6346" s="6" t="s">
        <v>44</v>
      </c>
      <c r="R6346" s="6">
        <v>611.0</v>
      </c>
      <c r="S6346" s="6">
        <f>COUNTIF(Customer_Churn_Records!$B$2:$B$10000,Customer_Churn_Records!$B6346)</f>
        <v>1</v>
      </c>
      <c r="T6346" s="6">
        <f>ROUNDUP(Customer_Churn_Records!$G6346,0)</f>
        <v>34</v>
      </c>
      <c r="U6346" s="6" t="str">
        <f t="array" ref="U6346">IFS(Customer_Churn_Records!$T6346&lt;30,"young",Customer_Churn_Records!$T6346&lt;50,"middle-aged",Customer_Churn_Records!$T6346&lt;100,"old")</f>
        <v>middle-aged</v>
      </c>
      <c r="V6346" s="8" t="str">
        <f t="array" ref="V6346">IFS(Customer_Churn_Records!$D6346&lt;701,"less-score",Customer_Churn_Records!$D6346&lt;851,"high-score")</f>
        <v>less-score</v>
      </c>
      <c r="W6346" s="8" t="str">
        <f t="array" ref="W6346">IF(Customer_Churn_Records!$X6346=0,0,IFS(Customer_Churn_Records!$X6346&lt;100000,"low",Customer_Churn_Records!$X6346&lt;300000,"high"))</f>
        <v>low</v>
      </c>
      <c r="X6346" s="8">
        <f>ROUND(Customer_Churn_Records!$I6346,0)</f>
        <v>42157</v>
      </c>
    </row>
    <row r="6347" ht="14.25" customHeight="1">
      <c r="A6347" s="6">
        <v>4412.0</v>
      </c>
      <c r="B6347" s="6">
        <v>1.5740345E7</v>
      </c>
      <c r="C6347" s="6" t="s">
        <v>8476</v>
      </c>
      <c r="D6347" s="6">
        <v>657.0</v>
      </c>
      <c r="E6347" s="6" t="s">
        <v>9</v>
      </c>
      <c r="F6347" s="6" t="s">
        <v>11</v>
      </c>
      <c r="G6347" s="7" t="s">
        <v>51</v>
      </c>
      <c r="H6347" s="6">
        <v>5.0</v>
      </c>
      <c r="I6347" s="6" t="s">
        <v>15093</v>
      </c>
      <c r="J6347" s="6">
        <v>1.0</v>
      </c>
      <c r="K6347" s="6">
        <v>1.0</v>
      </c>
      <c r="L6347" s="6">
        <v>0.0</v>
      </c>
      <c r="M6347" s="6" t="s">
        <v>15094</v>
      </c>
      <c r="N6347" s="6">
        <v>1.0</v>
      </c>
      <c r="O6347" s="6">
        <v>1.0</v>
      </c>
      <c r="P6347" s="6">
        <v>2.0</v>
      </c>
      <c r="Q6347" s="6" t="s">
        <v>49</v>
      </c>
      <c r="R6347" s="6">
        <v>603.0</v>
      </c>
      <c r="S6347" s="6">
        <f>COUNTIF(Customer_Churn_Records!$B$2:$B$10000,Customer_Churn_Records!$B6347)</f>
        <v>1</v>
      </c>
      <c r="T6347" s="6">
        <f>ROUNDUP(Customer_Churn_Records!$G6347,0)</f>
        <v>42</v>
      </c>
      <c r="U6347" s="6" t="str">
        <f t="array" ref="U6347">IFS(Customer_Churn_Records!$T6347&lt;30,"young",Customer_Churn_Records!$T6347&lt;50,"middle-aged",Customer_Churn_Records!$T6347&lt;100,"old")</f>
        <v>middle-aged</v>
      </c>
      <c r="V6347" s="8" t="str">
        <f t="array" ref="V6347">IFS(Customer_Churn_Records!$D6347&lt;701,"less-score",Customer_Churn_Records!$D6347&lt;851,"high-score")</f>
        <v>less-score</v>
      </c>
      <c r="W6347" s="8" t="str">
        <f t="array" ref="W6347">IF(Customer_Churn_Records!$X6347=0,0,IFS(Customer_Churn_Records!$X6347&lt;100000,"low",Customer_Churn_Records!$X6347&lt;300000,"high"))</f>
        <v>low</v>
      </c>
      <c r="X6347" s="8">
        <f>ROUND(Customer_Churn_Records!$I6347,0)</f>
        <v>41473</v>
      </c>
    </row>
    <row r="6348" ht="14.25" customHeight="1">
      <c r="A6348" s="6">
        <v>3488.0</v>
      </c>
      <c r="B6348" s="6">
        <v>1.5734044E7</v>
      </c>
      <c r="C6348" s="6" t="s">
        <v>3250</v>
      </c>
      <c r="D6348" s="6">
        <v>671.0</v>
      </c>
      <c r="E6348" s="6" t="s">
        <v>7</v>
      </c>
      <c r="F6348" s="6" t="s">
        <v>10</v>
      </c>
      <c r="G6348" s="7" t="s">
        <v>363</v>
      </c>
      <c r="H6348" s="6">
        <v>7.0</v>
      </c>
      <c r="I6348" s="6" t="s">
        <v>15095</v>
      </c>
      <c r="J6348" s="6">
        <v>1.0</v>
      </c>
      <c r="K6348" s="6">
        <v>0.0</v>
      </c>
      <c r="L6348" s="6">
        <v>1.0</v>
      </c>
      <c r="M6348" s="6" t="s">
        <v>15096</v>
      </c>
      <c r="N6348" s="6">
        <v>0.0</v>
      </c>
      <c r="O6348" s="6">
        <v>0.0</v>
      </c>
      <c r="P6348" s="6">
        <v>3.0</v>
      </c>
      <c r="Q6348" s="6" t="s">
        <v>58</v>
      </c>
      <c r="R6348" s="6">
        <v>281.0</v>
      </c>
      <c r="S6348" s="6">
        <f>COUNTIF(Customer_Churn_Records!$B$2:$B$10000,Customer_Churn_Records!$B6348)</f>
        <v>1</v>
      </c>
      <c r="T6348" s="6">
        <f>ROUNDUP(Customer_Churn_Records!$G6348,0)</f>
        <v>31</v>
      </c>
      <c r="U6348" s="6" t="str">
        <f t="array" ref="U6348">IFS(Customer_Churn_Records!$T6348&lt;30,"young",Customer_Churn_Records!$T6348&lt;50,"middle-aged",Customer_Churn_Records!$T6348&lt;100,"old")</f>
        <v>middle-aged</v>
      </c>
      <c r="V6348" s="8" t="str">
        <f t="array" ref="V6348">IFS(Customer_Churn_Records!$D6348&lt;701,"less-score",Customer_Churn_Records!$D6348&lt;851,"high-score")</f>
        <v>less-score</v>
      </c>
      <c r="W6348" s="8" t="str">
        <f t="array" ref="W6348">IF(Customer_Churn_Records!$X6348=0,0,IFS(Customer_Churn_Records!$X6348&lt;100000,"low",Customer_Churn_Records!$X6348&lt;300000,"high"))</f>
        <v>low</v>
      </c>
      <c r="X6348" s="8">
        <f>ROUND(Customer_Churn_Records!$I6348,0)</f>
        <v>41299</v>
      </c>
    </row>
    <row r="6349" ht="14.25" customHeight="1">
      <c r="A6349" s="6">
        <v>145.0</v>
      </c>
      <c r="B6349" s="6">
        <v>1.561235E7</v>
      </c>
      <c r="C6349" s="6" t="s">
        <v>1517</v>
      </c>
      <c r="D6349" s="6">
        <v>691.0</v>
      </c>
      <c r="E6349" s="6" t="s">
        <v>7</v>
      </c>
      <c r="F6349" s="6" t="s">
        <v>10</v>
      </c>
      <c r="G6349" s="7" t="s">
        <v>363</v>
      </c>
      <c r="H6349" s="6">
        <v>5.0</v>
      </c>
      <c r="I6349" s="6" t="s">
        <v>15097</v>
      </c>
      <c r="J6349" s="6">
        <v>1.0</v>
      </c>
      <c r="K6349" s="6">
        <v>1.0</v>
      </c>
      <c r="L6349" s="6">
        <v>0.0</v>
      </c>
      <c r="M6349" s="6" t="s">
        <v>15098</v>
      </c>
      <c r="N6349" s="6">
        <v>1.0</v>
      </c>
      <c r="O6349" s="6">
        <v>0.0</v>
      </c>
      <c r="P6349" s="6">
        <v>2.0</v>
      </c>
      <c r="Q6349" s="6" t="s">
        <v>44</v>
      </c>
      <c r="R6349" s="6">
        <v>402.0</v>
      </c>
      <c r="S6349" s="6">
        <f>COUNTIF(Customer_Churn_Records!$B$2:$B$10000,Customer_Churn_Records!$B6349)</f>
        <v>1</v>
      </c>
      <c r="T6349" s="6">
        <f>ROUNDUP(Customer_Churn_Records!$G6349,0)</f>
        <v>31</v>
      </c>
      <c r="U6349" s="6" t="str">
        <f t="array" ref="U6349">IFS(Customer_Churn_Records!$T6349&lt;30,"young",Customer_Churn_Records!$T6349&lt;50,"middle-aged",Customer_Churn_Records!$T6349&lt;100,"old")</f>
        <v>middle-aged</v>
      </c>
      <c r="V6349" s="8" t="str">
        <f t="array" ref="V6349">IFS(Customer_Churn_Records!$D6349&lt;701,"less-score",Customer_Churn_Records!$D6349&lt;851,"high-score")</f>
        <v>less-score</v>
      </c>
      <c r="W6349" s="8" t="str">
        <f t="array" ref="W6349">IF(Customer_Churn_Records!$X6349=0,0,IFS(Customer_Churn_Records!$X6349&lt;100000,"low",Customer_Churn_Records!$X6349&lt;300000,"high"))</f>
        <v>low</v>
      </c>
      <c r="X6349" s="8">
        <f>ROUND(Customer_Churn_Records!$I6349,0)</f>
        <v>40916</v>
      </c>
    </row>
    <row r="6350" ht="14.25" customHeight="1">
      <c r="A6350" s="6">
        <v>60.0</v>
      </c>
      <c r="B6350" s="6">
        <v>1.5804771E7</v>
      </c>
      <c r="C6350" s="6" t="s">
        <v>15099</v>
      </c>
      <c r="D6350" s="6">
        <v>614.0</v>
      </c>
      <c r="E6350" s="6" t="s">
        <v>7</v>
      </c>
      <c r="F6350" s="6" t="s">
        <v>11</v>
      </c>
      <c r="G6350" s="7" t="s">
        <v>359</v>
      </c>
      <c r="H6350" s="6">
        <v>4.0</v>
      </c>
      <c r="I6350" s="6" t="s">
        <v>15100</v>
      </c>
      <c r="J6350" s="6">
        <v>1.0</v>
      </c>
      <c r="K6350" s="6">
        <v>1.0</v>
      </c>
      <c r="L6350" s="6">
        <v>1.0</v>
      </c>
      <c r="M6350" s="6" t="s">
        <v>15101</v>
      </c>
      <c r="N6350" s="6">
        <v>0.0</v>
      </c>
      <c r="O6350" s="6">
        <v>0.0</v>
      </c>
      <c r="P6350" s="6">
        <v>4.0</v>
      </c>
      <c r="Q6350" s="6" t="s">
        <v>79</v>
      </c>
      <c r="R6350" s="6">
        <v>954.0</v>
      </c>
      <c r="S6350" s="6">
        <f>COUNTIF(Customer_Churn_Records!$B$2:$B$10000,Customer_Churn_Records!$B6350)</f>
        <v>1</v>
      </c>
      <c r="T6350" s="6">
        <f>ROUNDUP(Customer_Churn_Records!$G6350,0)</f>
        <v>51</v>
      </c>
      <c r="U6350" s="6" t="str">
        <f t="array" ref="U6350">IFS(Customer_Churn_Records!$T6350&lt;30,"young",Customer_Churn_Records!$T6350&lt;50,"middle-aged",Customer_Churn_Records!$T6350&lt;100,"old")</f>
        <v>old</v>
      </c>
      <c r="V6350" s="8" t="str">
        <f t="array" ref="V6350">IFS(Customer_Churn_Records!$D6350&lt;701,"less-score",Customer_Churn_Records!$D6350&lt;851,"high-score")</f>
        <v>less-score</v>
      </c>
      <c r="W6350" s="8" t="str">
        <f t="array" ref="W6350">IF(Customer_Churn_Records!$X6350=0,0,IFS(Customer_Churn_Records!$X6350&lt;100000,"low",Customer_Churn_Records!$X6350&lt;300000,"high"))</f>
        <v>low</v>
      </c>
      <c r="X6350" s="8">
        <f>ROUND(Customer_Churn_Records!$I6350,0)</f>
        <v>40686</v>
      </c>
    </row>
    <row r="6351" ht="14.25" customHeight="1">
      <c r="A6351" s="6">
        <v>8677.0</v>
      </c>
      <c r="B6351" s="6">
        <v>1.5576124E7</v>
      </c>
      <c r="C6351" s="6" t="s">
        <v>2798</v>
      </c>
      <c r="D6351" s="6">
        <v>582.0</v>
      </c>
      <c r="E6351" s="6" t="s">
        <v>7</v>
      </c>
      <c r="F6351" s="6" t="s">
        <v>11</v>
      </c>
      <c r="G6351" s="7" t="s">
        <v>167</v>
      </c>
      <c r="H6351" s="6">
        <v>1.0</v>
      </c>
      <c r="I6351" s="6" t="s">
        <v>15102</v>
      </c>
      <c r="J6351" s="6">
        <v>1.0</v>
      </c>
      <c r="K6351" s="6">
        <v>1.0</v>
      </c>
      <c r="L6351" s="6">
        <v>0.0</v>
      </c>
      <c r="M6351" s="6" t="s">
        <v>15103</v>
      </c>
      <c r="N6351" s="6">
        <v>0.0</v>
      </c>
      <c r="O6351" s="6">
        <v>0.0</v>
      </c>
      <c r="P6351" s="6">
        <v>4.0</v>
      </c>
      <c r="Q6351" s="6" t="s">
        <v>49</v>
      </c>
      <c r="R6351" s="6">
        <v>734.0</v>
      </c>
      <c r="S6351" s="6">
        <f>COUNTIF(Customer_Churn_Records!$B$2:$B$10000,Customer_Churn_Records!$B6351)</f>
        <v>1</v>
      </c>
      <c r="T6351" s="6">
        <f>ROUNDUP(Customer_Churn_Records!$G6351,0)</f>
        <v>41</v>
      </c>
      <c r="U6351" s="6" t="str">
        <f t="array" ref="U6351">IFS(Customer_Churn_Records!$T6351&lt;30,"young",Customer_Churn_Records!$T6351&lt;50,"middle-aged",Customer_Churn_Records!$T6351&lt;100,"old")</f>
        <v>middle-aged</v>
      </c>
      <c r="V6351" s="8" t="str">
        <f t="array" ref="V6351">IFS(Customer_Churn_Records!$D6351&lt;701,"less-score",Customer_Churn_Records!$D6351&lt;851,"high-score")</f>
        <v>less-score</v>
      </c>
      <c r="W6351" s="8" t="str">
        <f t="array" ref="W6351">IF(Customer_Churn_Records!$X6351=0,0,IFS(Customer_Churn_Records!$X6351&lt;100000,"low",Customer_Churn_Records!$X6351&lt;300000,"high"))</f>
        <v>low</v>
      </c>
      <c r="X6351" s="8">
        <f>ROUND(Customer_Churn_Records!$I6351,0)</f>
        <v>40489</v>
      </c>
    </row>
    <row r="6352" ht="14.25" customHeight="1">
      <c r="A6352" s="6">
        <v>1182.0</v>
      </c>
      <c r="B6352" s="6">
        <v>1.5624428E7</v>
      </c>
      <c r="C6352" s="6" t="s">
        <v>1058</v>
      </c>
      <c r="D6352" s="6">
        <v>651.0</v>
      </c>
      <c r="E6352" s="6" t="s">
        <v>8</v>
      </c>
      <c r="F6352" s="6" t="s">
        <v>10</v>
      </c>
      <c r="G6352" s="7" t="s">
        <v>489</v>
      </c>
      <c r="H6352" s="6">
        <v>7.0</v>
      </c>
      <c r="I6352" s="6" t="s">
        <v>15104</v>
      </c>
      <c r="J6352" s="6">
        <v>1.0</v>
      </c>
      <c r="K6352" s="6">
        <v>1.0</v>
      </c>
      <c r="L6352" s="6">
        <v>1.0</v>
      </c>
      <c r="M6352" s="6" t="s">
        <v>15105</v>
      </c>
      <c r="N6352" s="6">
        <v>0.0</v>
      </c>
      <c r="O6352" s="6">
        <v>0.0</v>
      </c>
      <c r="P6352" s="6">
        <v>4.0</v>
      </c>
      <c r="Q6352" s="6" t="s">
        <v>79</v>
      </c>
      <c r="R6352" s="6">
        <v>842.0</v>
      </c>
      <c r="S6352" s="6">
        <f>COUNTIF(Customer_Churn_Records!$B$2:$B$10000,Customer_Churn_Records!$B6352)</f>
        <v>1</v>
      </c>
      <c r="T6352" s="6">
        <f>ROUNDUP(Customer_Churn_Records!$G6352,0)</f>
        <v>24</v>
      </c>
      <c r="U6352" s="6" t="str">
        <f t="array" ref="U6352">IFS(Customer_Churn_Records!$T6352&lt;30,"young",Customer_Churn_Records!$T6352&lt;50,"middle-aged",Customer_Churn_Records!$T6352&lt;100,"old")</f>
        <v>young</v>
      </c>
      <c r="V6352" s="8" t="str">
        <f t="array" ref="V6352">IFS(Customer_Churn_Records!$D6352&lt;701,"less-score",Customer_Churn_Records!$D6352&lt;851,"high-score")</f>
        <v>less-score</v>
      </c>
      <c r="W6352" s="8" t="str">
        <f t="array" ref="W6352">IF(Customer_Churn_Records!$X6352=0,0,IFS(Customer_Churn_Records!$X6352&lt;100000,"low",Customer_Churn_Records!$X6352&lt;300000,"high"))</f>
        <v>low</v>
      </c>
      <c r="X6352" s="8">
        <f>ROUND(Customer_Churn_Records!$I6352,0)</f>
        <v>40225</v>
      </c>
    </row>
    <row r="6353" ht="14.25" customHeight="1">
      <c r="A6353" s="6">
        <v>4569.0</v>
      </c>
      <c r="B6353" s="6">
        <v>1.5672875E7</v>
      </c>
      <c r="C6353" s="6" t="s">
        <v>1825</v>
      </c>
      <c r="D6353" s="6">
        <v>584.0</v>
      </c>
      <c r="E6353" s="6" t="s">
        <v>8</v>
      </c>
      <c r="F6353" s="6" t="s">
        <v>11</v>
      </c>
      <c r="G6353" s="7" t="s">
        <v>114</v>
      </c>
      <c r="H6353" s="6">
        <v>8.0</v>
      </c>
      <c r="I6353" s="6" t="s">
        <v>15106</v>
      </c>
      <c r="J6353" s="6">
        <v>1.0</v>
      </c>
      <c r="K6353" s="6">
        <v>1.0</v>
      </c>
      <c r="L6353" s="6">
        <v>1.0</v>
      </c>
      <c r="M6353" s="6" t="s">
        <v>15107</v>
      </c>
      <c r="N6353" s="6">
        <v>0.0</v>
      </c>
      <c r="O6353" s="6">
        <v>0.0</v>
      </c>
      <c r="P6353" s="6">
        <v>5.0</v>
      </c>
      <c r="Q6353" s="6" t="s">
        <v>44</v>
      </c>
      <c r="R6353" s="6">
        <v>995.0</v>
      </c>
      <c r="S6353" s="6">
        <f>COUNTIF(Customer_Churn_Records!$B$2:$B$10000,Customer_Churn_Records!$B6353)</f>
        <v>1</v>
      </c>
      <c r="T6353" s="6">
        <f>ROUNDUP(Customer_Churn_Records!$G6353,0)</f>
        <v>32</v>
      </c>
      <c r="U6353" s="6" t="str">
        <f t="array" ref="U6353">IFS(Customer_Churn_Records!$T6353&lt;30,"young",Customer_Churn_Records!$T6353&lt;50,"middle-aged",Customer_Churn_Records!$T6353&lt;100,"old")</f>
        <v>middle-aged</v>
      </c>
      <c r="V6353" s="8" t="str">
        <f t="array" ref="V6353">IFS(Customer_Churn_Records!$D6353&lt;701,"less-score",Customer_Churn_Records!$D6353&lt;851,"high-score")</f>
        <v>less-score</v>
      </c>
      <c r="W6353" s="8" t="str">
        <f t="array" ref="W6353">IF(Customer_Churn_Records!$X6353=0,0,IFS(Customer_Churn_Records!$X6353&lt;100000,"low",Customer_Churn_Records!$X6353&lt;300000,"high"))</f>
        <v>low</v>
      </c>
      <c r="X6353" s="8">
        <f>ROUND(Customer_Churn_Records!$I6353,0)</f>
        <v>40173</v>
      </c>
    </row>
    <row r="6354" ht="14.25" customHeight="1">
      <c r="A6354" s="6">
        <v>1379.0</v>
      </c>
      <c r="B6354" s="6">
        <v>1.5682834E7</v>
      </c>
      <c r="C6354" s="6" t="s">
        <v>637</v>
      </c>
      <c r="D6354" s="6">
        <v>715.0</v>
      </c>
      <c r="E6354" s="6" t="s">
        <v>9</v>
      </c>
      <c r="F6354" s="6" t="s">
        <v>10</v>
      </c>
      <c r="G6354" s="7" t="s">
        <v>87</v>
      </c>
      <c r="H6354" s="6">
        <v>4.0</v>
      </c>
      <c r="I6354" s="6" t="s">
        <v>15108</v>
      </c>
      <c r="J6354" s="6">
        <v>2.0</v>
      </c>
      <c r="K6354" s="6">
        <v>1.0</v>
      </c>
      <c r="L6354" s="6">
        <v>1.0</v>
      </c>
      <c r="M6354" s="6" t="s">
        <v>15109</v>
      </c>
      <c r="N6354" s="6">
        <v>0.0</v>
      </c>
      <c r="O6354" s="6">
        <v>0.0</v>
      </c>
      <c r="P6354" s="6">
        <v>5.0</v>
      </c>
      <c r="Q6354" s="6" t="s">
        <v>49</v>
      </c>
      <c r="R6354" s="6">
        <v>484.0</v>
      </c>
      <c r="S6354" s="6">
        <f>COUNTIF(Customer_Churn_Records!$B$2:$B$10000,Customer_Churn_Records!$B6354)</f>
        <v>1</v>
      </c>
      <c r="T6354" s="6">
        <f>ROUNDUP(Customer_Churn_Records!$G6354,0)</f>
        <v>35</v>
      </c>
      <c r="U6354" s="6" t="str">
        <f t="array" ref="U6354">IFS(Customer_Churn_Records!$T6354&lt;30,"young",Customer_Churn_Records!$T6354&lt;50,"middle-aged",Customer_Churn_Records!$T6354&lt;100,"old")</f>
        <v>middle-aged</v>
      </c>
      <c r="V6354" s="8" t="str">
        <f t="array" ref="V6354">IFS(Customer_Churn_Records!$D6354&lt;701,"less-score",Customer_Churn_Records!$D6354&lt;851,"high-score")</f>
        <v>high-score</v>
      </c>
      <c r="W6354" s="8" t="str">
        <f t="array" ref="W6354">IF(Customer_Churn_Records!$X6354=0,0,IFS(Customer_Churn_Records!$X6354&lt;100000,"low",Customer_Churn_Records!$X6354&lt;300000,"high"))</f>
        <v>low</v>
      </c>
      <c r="X6354" s="8">
        <f>ROUND(Customer_Churn_Records!$I6354,0)</f>
        <v>40170</v>
      </c>
    </row>
    <row r="6355" ht="14.25" customHeight="1">
      <c r="A6355" s="6">
        <v>369.0</v>
      </c>
      <c r="B6355" s="6">
        <v>1.5684042E7</v>
      </c>
      <c r="C6355" s="6" t="s">
        <v>5377</v>
      </c>
      <c r="D6355" s="6">
        <v>636.0</v>
      </c>
      <c r="E6355" s="6" t="s">
        <v>8</v>
      </c>
      <c r="F6355" s="6" t="s">
        <v>11</v>
      </c>
      <c r="G6355" s="7" t="s">
        <v>140</v>
      </c>
      <c r="H6355" s="6">
        <v>2.0</v>
      </c>
      <c r="I6355" s="6" t="s">
        <v>15110</v>
      </c>
      <c r="J6355" s="6">
        <v>2.0</v>
      </c>
      <c r="K6355" s="6">
        <v>0.0</v>
      </c>
      <c r="L6355" s="6">
        <v>1.0</v>
      </c>
      <c r="M6355" s="6" t="s">
        <v>15111</v>
      </c>
      <c r="N6355" s="6">
        <v>0.0</v>
      </c>
      <c r="O6355" s="6">
        <v>0.0</v>
      </c>
      <c r="P6355" s="6">
        <v>3.0</v>
      </c>
      <c r="Q6355" s="6" t="s">
        <v>58</v>
      </c>
      <c r="R6355" s="6">
        <v>356.0</v>
      </c>
      <c r="S6355" s="6">
        <f>COUNTIF(Customer_Churn_Records!$B$2:$B$10000,Customer_Churn_Records!$B6355)</f>
        <v>1</v>
      </c>
      <c r="T6355" s="6">
        <f>ROUNDUP(Customer_Churn_Records!$G6355,0)</f>
        <v>34</v>
      </c>
      <c r="U6355" s="6" t="str">
        <f t="array" ref="U6355">IFS(Customer_Churn_Records!$T6355&lt;30,"young",Customer_Churn_Records!$T6355&lt;50,"middle-aged",Customer_Churn_Records!$T6355&lt;100,"old")</f>
        <v>middle-aged</v>
      </c>
      <c r="V6355" s="8" t="str">
        <f t="array" ref="V6355">IFS(Customer_Churn_Records!$D6355&lt;701,"less-score",Customer_Churn_Records!$D6355&lt;851,"high-score")</f>
        <v>less-score</v>
      </c>
      <c r="W6355" s="8" t="str">
        <f t="array" ref="W6355">IF(Customer_Churn_Records!$X6355=0,0,IFS(Customer_Churn_Records!$X6355&lt;100000,"low",Customer_Churn_Records!$X6355&lt;300000,"high"))</f>
        <v>low</v>
      </c>
      <c r="X6355" s="8">
        <f>ROUND(Customer_Churn_Records!$I6355,0)</f>
        <v>40106</v>
      </c>
    </row>
    <row r="6356" ht="14.25" customHeight="1">
      <c r="A6356" s="6">
        <v>5118.0</v>
      </c>
      <c r="B6356" s="6">
        <v>1.5754929E7</v>
      </c>
      <c r="C6356" s="6" t="s">
        <v>883</v>
      </c>
      <c r="D6356" s="6">
        <v>757.0</v>
      </c>
      <c r="E6356" s="6" t="s">
        <v>7</v>
      </c>
      <c r="F6356" s="6" t="s">
        <v>11</v>
      </c>
      <c r="G6356" s="7" t="s">
        <v>363</v>
      </c>
      <c r="H6356" s="6">
        <v>10.0</v>
      </c>
      <c r="I6356" s="6" t="s">
        <v>15112</v>
      </c>
      <c r="J6356" s="6">
        <v>2.0</v>
      </c>
      <c r="K6356" s="6">
        <v>0.0</v>
      </c>
      <c r="L6356" s="6">
        <v>0.0</v>
      </c>
      <c r="M6356" s="6" t="s">
        <v>15113</v>
      </c>
      <c r="N6356" s="6">
        <v>0.0</v>
      </c>
      <c r="O6356" s="6">
        <v>0.0</v>
      </c>
      <c r="P6356" s="6">
        <v>5.0</v>
      </c>
      <c r="Q6356" s="6" t="s">
        <v>49</v>
      </c>
      <c r="R6356" s="6">
        <v>799.0</v>
      </c>
      <c r="S6356" s="6">
        <f>COUNTIF(Customer_Churn_Records!$B$2:$B$10000,Customer_Churn_Records!$B6356)</f>
        <v>1</v>
      </c>
      <c r="T6356" s="6">
        <f>ROUNDUP(Customer_Churn_Records!$G6356,0)</f>
        <v>31</v>
      </c>
      <c r="U6356" s="6" t="str">
        <f t="array" ref="U6356">IFS(Customer_Churn_Records!$T6356&lt;30,"young",Customer_Churn_Records!$T6356&lt;50,"middle-aged",Customer_Churn_Records!$T6356&lt;100,"old")</f>
        <v>middle-aged</v>
      </c>
      <c r="V6356" s="8" t="str">
        <f t="array" ref="V6356">IFS(Customer_Churn_Records!$D6356&lt;701,"less-score",Customer_Churn_Records!$D6356&lt;851,"high-score")</f>
        <v>high-score</v>
      </c>
      <c r="W6356" s="8" t="str">
        <f t="array" ref="W6356">IF(Customer_Churn_Records!$X6356=0,0,IFS(Customer_Churn_Records!$X6356&lt;100000,"low",Customer_Churn_Records!$X6356&lt;300000,"high"))</f>
        <v>low</v>
      </c>
      <c r="X6356" s="8">
        <f>ROUND(Customer_Churn_Records!$I6356,0)</f>
        <v>39539</v>
      </c>
    </row>
    <row r="6357" ht="14.25" customHeight="1">
      <c r="A6357" s="6">
        <v>6257.0</v>
      </c>
      <c r="B6357" s="6">
        <v>1.5611186E7</v>
      </c>
      <c r="C6357" s="6" t="s">
        <v>9751</v>
      </c>
      <c r="D6357" s="6">
        <v>609.0</v>
      </c>
      <c r="E6357" s="6" t="s">
        <v>7</v>
      </c>
      <c r="F6357" s="6" t="s">
        <v>11</v>
      </c>
      <c r="G6357" s="7" t="s">
        <v>72</v>
      </c>
      <c r="H6357" s="6">
        <v>1.0</v>
      </c>
      <c r="I6357" s="6" t="s">
        <v>15114</v>
      </c>
      <c r="J6357" s="6">
        <v>1.0</v>
      </c>
      <c r="K6357" s="6">
        <v>1.0</v>
      </c>
      <c r="L6357" s="6">
        <v>1.0</v>
      </c>
      <c r="M6357" s="6" t="s">
        <v>15115</v>
      </c>
      <c r="N6357" s="6">
        <v>1.0</v>
      </c>
      <c r="O6357" s="6">
        <v>1.0</v>
      </c>
      <c r="P6357" s="6">
        <v>5.0</v>
      </c>
      <c r="Q6357" s="6" t="s">
        <v>44</v>
      </c>
      <c r="R6357" s="6">
        <v>370.0</v>
      </c>
      <c r="S6357" s="6">
        <f>COUNTIF(Customer_Churn_Records!$B$2:$B$10000,Customer_Churn_Records!$B6357)</f>
        <v>1</v>
      </c>
      <c r="T6357" s="6">
        <f>ROUNDUP(Customer_Churn_Records!$G6357,0)</f>
        <v>37</v>
      </c>
      <c r="U6357" s="6" t="str">
        <f t="array" ref="U6357">IFS(Customer_Churn_Records!$T6357&lt;30,"young",Customer_Churn_Records!$T6357&lt;50,"middle-aged",Customer_Churn_Records!$T6357&lt;100,"old")</f>
        <v>middle-aged</v>
      </c>
      <c r="V6357" s="8" t="str">
        <f t="array" ref="V6357">IFS(Customer_Churn_Records!$D6357&lt;701,"less-score",Customer_Churn_Records!$D6357&lt;851,"high-score")</f>
        <v>less-score</v>
      </c>
      <c r="W6357" s="8" t="str">
        <f t="array" ref="W6357">IF(Customer_Churn_Records!$X6357=0,0,IFS(Customer_Churn_Records!$X6357&lt;100000,"low",Customer_Churn_Records!$X6357&lt;300000,"high"))</f>
        <v>low</v>
      </c>
      <c r="X6357" s="8">
        <f>ROUND(Customer_Churn_Records!$I6357,0)</f>
        <v>39345</v>
      </c>
    </row>
    <row r="6358" ht="14.25" customHeight="1">
      <c r="A6358" s="6">
        <v>2223.0</v>
      </c>
      <c r="B6358" s="6">
        <v>1.5763662E7</v>
      </c>
      <c r="C6358" s="6" t="s">
        <v>1058</v>
      </c>
      <c r="D6358" s="6">
        <v>711.0</v>
      </c>
      <c r="E6358" s="6" t="s">
        <v>8</v>
      </c>
      <c r="F6358" s="6" t="s">
        <v>11</v>
      </c>
      <c r="G6358" s="7" t="s">
        <v>76</v>
      </c>
      <c r="H6358" s="6">
        <v>2.0</v>
      </c>
      <c r="I6358" s="6" t="s">
        <v>15116</v>
      </c>
      <c r="J6358" s="6">
        <v>2.0</v>
      </c>
      <c r="K6358" s="6">
        <v>1.0</v>
      </c>
      <c r="L6358" s="6">
        <v>1.0</v>
      </c>
      <c r="M6358" s="6" t="s">
        <v>15117</v>
      </c>
      <c r="N6358" s="6">
        <v>0.0</v>
      </c>
      <c r="O6358" s="6">
        <v>0.0</v>
      </c>
      <c r="P6358" s="6">
        <v>2.0</v>
      </c>
      <c r="Q6358" s="6" t="s">
        <v>58</v>
      </c>
      <c r="R6358" s="6">
        <v>258.0</v>
      </c>
      <c r="S6358" s="6">
        <f>COUNTIF(Customer_Churn_Records!$B$2:$B$10000,Customer_Churn_Records!$B6358)</f>
        <v>1</v>
      </c>
      <c r="T6358" s="6">
        <f>ROUNDUP(Customer_Churn_Records!$G6358,0)</f>
        <v>43</v>
      </c>
      <c r="U6358" s="6" t="str">
        <f t="array" ref="U6358">IFS(Customer_Churn_Records!$T6358&lt;30,"young",Customer_Churn_Records!$T6358&lt;50,"middle-aged",Customer_Churn_Records!$T6358&lt;100,"old")</f>
        <v>middle-aged</v>
      </c>
      <c r="V6358" s="8" t="str">
        <f t="array" ref="V6358">IFS(Customer_Churn_Records!$D6358&lt;701,"less-score",Customer_Churn_Records!$D6358&lt;851,"high-score")</f>
        <v>high-score</v>
      </c>
      <c r="W6358" s="8" t="str">
        <f t="array" ref="W6358">IF(Customer_Churn_Records!$X6358=0,0,IFS(Customer_Churn_Records!$X6358&lt;100000,"low",Customer_Churn_Records!$X6358&lt;300000,"high"))</f>
        <v>low</v>
      </c>
      <c r="X6358" s="8">
        <f>ROUND(Customer_Churn_Records!$I6358,0)</f>
        <v>39043</v>
      </c>
    </row>
    <row r="6359" ht="14.25" customHeight="1">
      <c r="A6359" s="6">
        <v>3993.0</v>
      </c>
      <c r="B6359" s="6">
        <v>1.5602811E7</v>
      </c>
      <c r="C6359" s="6" t="s">
        <v>3835</v>
      </c>
      <c r="D6359" s="6">
        <v>730.0</v>
      </c>
      <c r="E6359" s="6" t="s">
        <v>8</v>
      </c>
      <c r="F6359" s="6" t="s">
        <v>11</v>
      </c>
      <c r="G6359" s="7" t="s">
        <v>41</v>
      </c>
      <c r="H6359" s="6">
        <v>0.0</v>
      </c>
      <c r="I6359" s="6" t="s">
        <v>15118</v>
      </c>
      <c r="J6359" s="6">
        <v>2.0</v>
      </c>
      <c r="K6359" s="6">
        <v>0.0</v>
      </c>
      <c r="L6359" s="6">
        <v>0.0</v>
      </c>
      <c r="M6359" s="6" t="s">
        <v>15119</v>
      </c>
      <c r="N6359" s="6">
        <v>0.0</v>
      </c>
      <c r="O6359" s="6">
        <v>0.0</v>
      </c>
      <c r="P6359" s="6">
        <v>5.0</v>
      </c>
      <c r="Q6359" s="6" t="s">
        <v>44</v>
      </c>
      <c r="R6359" s="6">
        <v>279.0</v>
      </c>
      <c r="S6359" s="6">
        <f>COUNTIF(Customer_Churn_Records!$B$2:$B$10000,Customer_Churn_Records!$B6359)</f>
        <v>1</v>
      </c>
      <c r="T6359" s="6">
        <f>ROUNDUP(Customer_Churn_Records!$G6359,0)</f>
        <v>38</v>
      </c>
      <c r="U6359" s="6" t="str">
        <f t="array" ref="U6359">IFS(Customer_Churn_Records!$T6359&lt;30,"young",Customer_Churn_Records!$T6359&lt;50,"middle-aged",Customer_Churn_Records!$T6359&lt;100,"old")</f>
        <v>middle-aged</v>
      </c>
      <c r="V6359" s="8" t="str">
        <f t="array" ref="V6359">IFS(Customer_Churn_Records!$D6359&lt;701,"less-score",Customer_Churn_Records!$D6359&lt;851,"high-score")</f>
        <v>high-score</v>
      </c>
      <c r="W6359" s="8" t="str">
        <f t="array" ref="W6359">IF(Customer_Churn_Records!$X6359=0,0,IFS(Customer_Churn_Records!$X6359&lt;100000,"low",Customer_Churn_Records!$X6359&lt;300000,"high"))</f>
        <v>low</v>
      </c>
      <c r="X6359" s="8">
        <f>ROUND(Customer_Churn_Records!$I6359,0)</f>
        <v>38848</v>
      </c>
    </row>
    <row r="6360" ht="14.25" customHeight="1">
      <c r="A6360" s="6">
        <v>7336.0</v>
      </c>
      <c r="B6360" s="6">
        <v>1.5679394E7</v>
      </c>
      <c r="C6360" s="6" t="s">
        <v>4753</v>
      </c>
      <c r="D6360" s="6">
        <v>651.0</v>
      </c>
      <c r="E6360" s="6" t="s">
        <v>7</v>
      </c>
      <c r="F6360" s="6" t="s">
        <v>10</v>
      </c>
      <c r="G6360" s="7" t="s">
        <v>167</v>
      </c>
      <c r="H6360" s="6">
        <v>4.0</v>
      </c>
      <c r="I6360" s="6" t="s">
        <v>15120</v>
      </c>
      <c r="J6360" s="6">
        <v>1.0</v>
      </c>
      <c r="K6360" s="6">
        <v>1.0</v>
      </c>
      <c r="L6360" s="6">
        <v>1.0</v>
      </c>
      <c r="M6360" s="6" t="s">
        <v>15121</v>
      </c>
      <c r="N6360" s="6">
        <v>0.0</v>
      </c>
      <c r="O6360" s="6">
        <v>0.0</v>
      </c>
      <c r="P6360" s="6">
        <v>1.0</v>
      </c>
      <c r="Q6360" s="6" t="s">
        <v>44</v>
      </c>
      <c r="R6360" s="6">
        <v>771.0</v>
      </c>
      <c r="S6360" s="6">
        <f>COUNTIF(Customer_Churn_Records!$B$2:$B$10000,Customer_Churn_Records!$B6360)</f>
        <v>1</v>
      </c>
      <c r="T6360" s="6">
        <f>ROUNDUP(Customer_Churn_Records!$G6360,0)</f>
        <v>41</v>
      </c>
      <c r="U6360" s="6" t="str">
        <f t="array" ref="U6360">IFS(Customer_Churn_Records!$T6360&lt;30,"young",Customer_Churn_Records!$T6360&lt;50,"middle-aged",Customer_Churn_Records!$T6360&lt;100,"old")</f>
        <v>middle-aged</v>
      </c>
      <c r="V6360" s="8" t="str">
        <f t="array" ref="V6360">IFS(Customer_Churn_Records!$D6360&lt;701,"less-score",Customer_Churn_Records!$D6360&lt;851,"high-score")</f>
        <v>less-score</v>
      </c>
      <c r="W6360" s="8" t="str">
        <f t="array" ref="W6360">IF(Customer_Churn_Records!$X6360=0,0,IFS(Customer_Churn_Records!$X6360&lt;100000,"low",Customer_Churn_Records!$X6360&lt;300000,"high"))</f>
        <v>low</v>
      </c>
      <c r="X6360" s="8">
        <f>ROUND(Customer_Churn_Records!$I6360,0)</f>
        <v>38617</v>
      </c>
    </row>
    <row r="6361" ht="14.25" customHeight="1">
      <c r="A6361" s="6">
        <v>8558.0</v>
      </c>
      <c r="B6361" s="6">
        <v>1.5752622E7</v>
      </c>
      <c r="C6361" s="6" t="s">
        <v>895</v>
      </c>
      <c r="D6361" s="6">
        <v>729.0</v>
      </c>
      <c r="E6361" s="6" t="s">
        <v>7</v>
      </c>
      <c r="F6361" s="6" t="s">
        <v>10</v>
      </c>
      <c r="G6361" s="7" t="s">
        <v>114</v>
      </c>
      <c r="H6361" s="6">
        <v>7.0</v>
      </c>
      <c r="I6361" s="6" t="s">
        <v>15122</v>
      </c>
      <c r="J6361" s="6">
        <v>1.0</v>
      </c>
      <c r="K6361" s="6">
        <v>0.0</v>
      </c>
      <c r="L6361" s="6">
        <v>1.0</v>
      </c>
      <c r="M6361" s="6" t="s">
        <v>15123</v>
      </c>
      <c r="N6361" s="6">
        <v>0.0</v>
      </c>
      <c r="O6361" s="6">
        <v>0.0</v>
      </c>
      <c r="P6361" s="6">
        <v>4.0</v>
      </c>
      <c r="Q6361" s="6" t="s">
        <v>58</v>
      </c>
      <c r="R6361" s="6">
        <v>302.0</v>
      </c>
      <c r="S6361" s="6">
        <f>COUNTIF(Customer_Churn_Records!$B$2:$B$10000,Customer_Churn_Records!$B6361)</f>
        <v>1</v>
      </c>
      <c r="T6361" s="6">
        <f>ROUNDUP(Customer_Churn_Records!$G6361,0)</f>
        <v>32</v>
      </c>
      <c r="U6361" s="6" t="str">
        <f t="array" ref="U6361">IFS(Customer_Churn_Records!$T6361&lt;30,"young",Customer_Churn_Records!$T6361&lt;50,"middle-aged",Customer_Churn_Records!$T6361&lt;100,"old")</f>
        <v>middle-aged</v>
      </c>
      <c r="V6361" s="8" t="str">
        <f t="array" ref="V6361">IFS(Customer_Churn_Records!$D6361&lt;701,"less-score",Customer_Churn_Records!$D6361&lt;851,"high-score")</f>
        <v>high-score</v>
      </c>
      <c r="W6361" s="8" t="str">
        <f t="array" ref="W6361">IF(Customer_Churn_Records!$X6361=0,0,IFS(Customer_Churn_Records!$X6361&lt;100000,"low",Customer_Churn_Records!$X6361&lt;300000,"high"))</f>
        <v>low</v>
      </c>
      <c r="X6361" s="8">
        <f>ROUND(Customer_Churn_Records!$I6361,0)</f>
        <v>38550</v>
      </c>
    </row>
    <row r="6362" ht="14.25" customHeight="1">
      <c r="A6362" s="6">
        <v>5515.0</v>
      </c>
      <c r="B6362" s="6">
        <v>1.5773283E7</v>
      </c>
      <c r="C6362" s="6" t="s">
        <v>12558</v>
      </c>
      <c r="D6362" s="6">
        <v>641.0</v>
      </c>
      <c r="E6362" s="6" t="s">
        <v>7</v>
      </c>
      <c r="F6362" s="6" t="s">
        <v>11</v>
      </c>
      <c r="G6362" s="7" t="s">
        <v>2575</v>
      </c>
      <c r="H6362" s="6">
        <v>6.0</v>
      </c>
      <c r="I6362" s="6" t="s">
        <v>15124</v>
      </c>
      <c r="J6362" s="6">
        <v>1.0</v>
      </c>
      <c r="K6362" s="6">
        <v>1.0</v>
      </c>
      <c r="L6362" s="6">
        <v>0.0</v>
      </c>
      <c r="M6362" s="6" t="s">
        <v>15125</v>
      </c>
      <c r="N6362" s="6">
        <v>1.0</v>
      </c>
      <c r="O6362" s="6">
        <v>1.0</v>
      </c>
      <c r="P6362" s="6">
        <v>3.0</v>
      </c>
      <c r="Q6362" s="6" t="s">
        <v>58</v>
      </c>
      <c r="R6362" s="6">
        <v>537.0</v>
      </c>
      <c r="S6362" s="6">
        <f>COUNTIF(Customer_Churn_Records!$B$2:$B$10000,Customer_Churn_Records!$B6362)</f>
        <v>1</v>
      </c>
      <c r="T6362" s="6">
        <f>ROUNDUP(Customer_Churn_Records!$G6362,0)</f>
        <v>65</v>
      </c>
      <c r="U6362" s="6" t="str">
        <f t="array" ref="U6362">IFS(Customer_Churn_Records!$T6362&lt;30,"young",Customer_Churn_Records!$T6362&lt;50,"middle-aged",Customer_Churn_Records!$T6362&lt;100,"old")</f>
        <v>old</v>
      </c>
      <c r="V6362" s="8" t="str">
        <f t="array" ref="V6362">IFS(Customer_Churn_Records!$D6362&lt;701,"less-score",Customer_Churn_Records!$D6362&lt;851,"high-score")</f>
        <v>less-score</v>
      </c>
      <c r="W6362" s="8" t="str">
        <f t="array" ref="W6362">IF(Customer_Churn_Records!$X6362=0,0,IFS(Customer_Churn_Records!$X6362&lt;100000,"low",Customer_Churn_Records!$X6362&lt;300000,"high"))</f>
        <v>low</v>
      </c>
      <c r="X6362" s="8">
        <f>ROUND(Customer_Churn_Records!$I6362,0)</f>
        <v>38340</v>
      </c>
    </row>
    <row r="6363" ht="14.25" customHeight="1">
      <c r="A6363" s="6">
        <v>1580.0</v>
      </c>
      <c r="B6363" s="6">
        <v>1.5743976E7</v>
      </c>
      <c r="C6363" s="6" t="s">
        <v>8175</v>
      </c>
      <c r="D6363" s="6">
        <v>618.0</v>
      </c>
      <c r="E6363" s="6" t="s">
        <v>8</v>
      </c>
      <c r="F6363" s="6" t="s">
        <v>11</v>
      </c>
      <c r="G6363" s="7" t="s">
        <v>167</v>
      </c>
      <c r="H6363" s="6">
        <v>8.0</v>
      </c>
      <c r="I6363" s="6" t="s">
        <v>15126</v>
      </c>
      <c r="J6363" s="6">
        <v>1.0</v>
      </c>
      <c r="K6363" s="6">
        <v>1.0</v>
      </c>
      <c r="L6363" s="6">
        <v>1.0</v>
      </c>
      <c r="M6363" s="6" t="s">
        <v>15127</v>
      </c>
      <c r="N6363" s="6">
        <v>0.0</v>
      </c>
      <c r="O6363" s="6">
        <v>0.0</v>
      </c>
      <c r="P6363" s="6">
        <v>5.0</v>
      </c>
      <c r="Q6363" s="6" t="s">
        <v>49</v>
      </c>
      <c r="R6363" s="6">
        <v>615.0</v>
      </c>
      <c r="S6363" s="6">
        <f>COUNTIF(Customer_Churn_Records!$B$2:$B$10000,Customer_Churn_Records!$B6363)</f>
        <v>1</v>
      </c>
      <c r="T6363" s="6">
        <f>ROUNDUP(Customer_Churn_Records!$G6363,0)</f>
        <v>41</v>
      </c>
      <c r="U6363" s="6" t="str">
        <f t="array" ref="U6363">IFS(Customer_Churn_Records!$T6363&lt;30,"young",Customer_Churn_Records!$T6363&lt;50,"middle-aged",Customer_Churn_Records!$T6363&lt;100,"old")</f>
        <v>middle-aged</v>
      </c>
      <c r="V6363" s="8" t="str">
        <f t="array" ref="V6363">IFS(Customer_Churn_Records!$D6363&lt;701,"less-score",Customer_Churn_Records!$D6363&lt;851,"high-score")</f>
        <v>less-score</v>
      </c>
      <c r="W6363" s="8" t="str">
        <f t="array" ref="W6363">IF(Customer_Churn_Records!$X6363=0,0,IFS(Customer_Churn_Records!$X6363&lt;100000,"low",Customer_Churn_Records!$X6363&lt;300000,"high"))</f>
        <v>low</v>
      </c>
      <c r="X6363" s="8">
        <f>ROUND(Customer_Churn_Records!$I6363,0)</f>
        <v>37703</v>
      </c>
    </row>
    <row r="6364" ht="14.25" customHeight="1">
      <c r="A6364" s="6">
        <v>258.0</v>
      </c>
      <c r="B6364" s="6">
        <v>1.5592979E7</v>
      </c>
      <c r="C6364" s="6" t="s">
        <v>3092</v>
      </c>
      <c r="D6364" s="6">
        <v>671.0</v>
      </c>
      <c r="E6364" s="6" t="s">
        <v>8</v>
      </c>
      <c r="F6364" s="6" t="s">
        <v>10</v>
      </c>
      <c r="G6364" s="7" t="s">
        <v>140</v>
      </c>
      <c r="H6364" s="6">
        <v>6.0</v>
      </c>
      <c r="I6364" s="6" t="s">
        <v>15128</v>
      </c>
      <c r="J6364" s="6">
        <v>2.0</v>
      </c>
      <c r="K6364" s="6">
        <v>0.0</v>
      </c>
      <c r="L6364" s="6">
        <v>0.0</v>
      </c>
      <c r="M6364" s="6" t="s">
        <v>15129</v>
      </c>
      <c r="N6364" s="6">
        <v>0.0</v>
      </c>
      <c r="O6364" s="6">
        <v>0.0</v>
      </c>
      <c r="P6364" s="6">
        <v>3.0</v>
      </c>
      <c r="Q6364" s="6" t="s">
        <v>44</v>
      </c>
      <c r="R6364" s="6">
        <v>565.0</v>
      </c>
      <c r="S6364" s="6">
        <f>COUNTIF(Customer_Churn_Records!$B$2:$B$10000,Customer_Churn_Records!$B6364)</f>
        <v>1</v>
      </c>
      <c r="T6364" s="6">
        <f>ROUNDUP(Customer_Churn_Records!$G6364,0)</f>
        <v>34</v>
      </c>
      <c r="U6364" s="6" t="str">
        <f t="array" ref="U6364">IFS(Customer_Churn_Records!$T6364&lt;30,"young",Customer_Churn_Records!$T6364&lt;50,"middle-aged",Customer_Churn_Records!$T6364&lt;100,"old")</f>
        <v>middle-aged</v>
      </c>
      <c r="V6364" s="8" t="str">
        <f t="array" ref="V6364">IFS(Customer_Churn_Records!$D6364&lt;701,"less-score",Customer_Churn_Records!$D6364&lt;851,"high-score")</f>
        <v>less-score</v>
      </c>
      <c r="W6364" s="8" t="str">
        <f t="array" ref="W6364">IF(Customer_Churn_Records!$X6364=0,0,IFS(Customer_Churn_Records!$X6364&lt;100000,"low",Customer_Churn_Records!$X6364&lt;300000,"high"))</f>
        <v>low</v>
      </c>
      <c r="X6364" s="8">
        <f>ROUND(Customer_Churn_Records!$I6364,0)</f>
        <v>37267</v>
      </c>
    </row>
    <row r="6365" ht="14.25" customHeight="1">
      <c r="A6365" s="6">
        <v>2069.0</v>
      </c>
      <c r="B6365" s="6">
        <v>1.5629338E7</v>
      </c>
      <c r="C6365" s="6" t="s">
        <v>15130</v>
      </c>
      <c r="D6365" s="6">
        <v>658.0</v>
      </c>
      <c r="E6365" s="6" t="s">
        <v>9</v>
      </c>
      <c r="F6365" s="6" t="s">
        <v>10</v>
      </c>
      <c r="G6365" s="7" t="s">
        <v>363</v>
      </c>
      <c r="H6365" s="6">
        <v>2.0</v>
      </c>
      <c r="I6365" s="6" t="s">
        <v>15131</v>
      </c>
      <c r="J6365" s="6">
        <v>1.0</v>
      </c>
      <c r="K6365" s="6">
        <v>1.0</v>
      </c>
      <c r="L6365" s="6">
        <v>0.0</v>
      </c>
      <c r="M6365" s="6" t="s">
        <v>15132</v>
      </c>
      <c r="N6365" s="6">
        <v>1.0</v>
      </c>
      <c r="O6365" s="6">
        <v>1.0</v>
      </c>
      <c r="P6365" s="6">
        <v>4.0</v>
      </c>
      <c r="Q6365" s="6" t="s">
        <v>79</v>
      </c>
      <c r="R6365" s="6">
        <v>953.0</v>
      </c>
      <c r="S6365" s="6">
        <f>COUNTIF(Customer_Churn_Records!$B$2:$B$10000,Customer_Churn_Records!$B6365)</f>
        <v>1</v>
      </c>
      <c r="T6365" s="6">
        <f>ROUNDUP(Customer_Churn_Records!$G6365,0)</f>
        <v>31</v>
      </c>
      <c r="U6365" s="6" t="str">
        <f t="array" ref="U6365">IFS(Customer_Churn_Records!$T6365&lt;30,"young",Customer_Churn_Records!$T6365&lt;50,"middle-aged",Customer_Churn_Records!$T6365&lt;100,"old")</f>
        <v>middle-aged</v>
      </c>
      <c r="V6365" s="8" t="str">
        <f t="array" ref="V6365">IFS(Customer_Churn_Records!$D6365&lt;701,"less-score",Customer_Churn_Records!$D6365&lt;851,"high-score")</f>
        <v>less-score</v>
      </c>
      <c r="W6365" s="8" t="str">
        <f t="array" ref="W6365">IF(Customer_Churn_Records!$X6365=0,0,IFS(Customer_Churn_Records!$X6365&lt;100000,"low",Customer_Churn_Records!$X6365&lt;300000,"high"))</f>
        <v>low</v>
      </c>
      <c r="X6365" s="8">
        <f>ROUND(Customer_Churn_Records!$I6365,0)</f>
        <v>36567</v>
      </c>
    </row>
    <row r="6366" ht="14.25" customHeight="1">
      <c r="A6366" s="6">
        <v>6412.0</v>
      </c>
      <c r="B6366" s="6">
        <v>1.5791172E7</v>
      </c>
      <c r="C6366" s="6" t="s">
        <v>542</v>
      </c>
      <c r="D6366" s="6">
        <v>672.0</v>
      </c>
      <c r="E6366" s="6" t="s">
        <v>8</v>
      </c>
      <c r="F6366" s="6" t="s">
        <v>10</v>
      </c>
      <c r="G6366" s="7" t="s">
        <v>91</v>
      </c>
      <c r="H6366" s="6">
        <v>1.0</v>
      </c>
      <c r="I6366" s="6" t="s">
        <v>15133</v>
      </c>
      <c r="J6366" s="6">
        <v>1.0</v>
      </c>
      <c r="K6366" s="6">
        <v>1.0</v>
      </c>
      <c r="L6366" s="6">
        <v>0.0</v>
      </c>
      <c r="M6366" s="6" t="s">
        <v>15134</v>
      </c>
      <c r="N6366" s="6">
        <v>0.0</v>
      </c>
      <c r="O6366" s="6">
        <v>0.0</v>
      </c>
      <c r="P6366" s="6">
        <v>2.0</v>
      </c>
      <c r="Q6366" s="6" t="s">
        <v>58</v>
      </c>
      <c r="R6366" s="6">
        <v>466.0</v>
      </c>
      <c r="S6366" s="6">
        <f>COUNTIF(Customer_Churn_Records!$B$2:$B$10000,Customer_Churn_Records!$B6366)</f>
        <v>1</v>
      </c>
      <c r="T6366" s="6">
        <f>ROUNDUP(Customer_Churn_Records!$G6366,0)</f>
        <v>21</v>
      </c>
      <c r="U6366" s="6" t="str">
        <f t="array" ref="U6366">IFS(Customer_Churn_Records!$T6366&lt;30,"young",Customer_Churn_Records!$T6366&lt;50,"middle-aged",Customer_Churn_Records!$T6366&lt;100,"old")</f>
        <v>young</v>
      </c>
      <c r="V6366" s="8" t="str">
        <f t="array" ref="V6366">IFS(Customer_Churn_Records!$D6366&lt;701,"less-score",Customer_Churn_Records!$D6366&lt;851,"high-score")</f>
        <v>less-score</v>
      </c>
      <c r="W6366" s="8" t="str">
        <f t="array" ref="W6366">IF(Customer_Churn_Records!$X6366=0,0,IFS(Customer_Churn_Records!$X6366&lt;100000,"low",Customer_Churn_Records!$X6366&lt;300000,"high"))</f>
        <v>low</v>
      </c>
      <c r="X6366" s="8">
        <f>ROUND(Customer_Churn_Records!$I6366,0)</f>
        <v>35742</v>
      </c>
    </row>
    <row r="6367" ht="14.25" customHeight="1">
      <c r="A6367" s="6">
        <v>8252.0</v>
      </c>
      <c r="B6367" s="6">
        <v>1.5751032E7</v>
      </c>
      <c r="C6367" s="6" t="s">
        <v>4291</v>
      </c>
      <c r="D6367" s="6">
        <v>629.0</v>
      </c>
      <c r="E6367" s="6" t="s">
        <v>8</v>
      </c>
      <c r="F6367" s="6" t="s">
        <v>10</v>
      </c>
      <c r="G6367" s="7" t="s">
        <v>72</v>
      </c>
      <c r="H6367" s="6">
        <v>1.0</v>
      </c>
      <c r="I6367" s="6" t="s">
        <v>15135</v>
      </c>
      <c r="J6367" s="6">
        <v>2.0</v>
      </c>
      <c r="K6367" s="6">
        <v>0.0</v>
      </c>
      <c r="L6367" s="6">
        <v>0.0</v>
      </c>
      <c r="M6367" s="6" t="s">
        <v>15136</v>
      </c>
      <c r="N6367" s="6">
        <v>0.0</v>
      </c>
      <c r="O6367" s="6">
        <v>0.0</v>
      </c>
      <c r="P6367" s="6">
        <v>3.0</v>
      </c>
      <c r="Q6367" s="6" t="s">
        <v>79</v>
      </c>
      <c r="R6367" s="6">
        <v>649.0</v>
      </c>
      <c r="S6367" s="6">
        <f>COUNTIF(Customer_Churn_Records!$B$2:$B$10000,Customer_Churn_Records!$B6367)</f>
        <v>1</v>
      </c>
      <c r="T6367" s="6">
        <f>ROUNDUP(Customer_Churn_Records!$G6367,0)</f>
        <v>37</v>
      </c>
      <c r="U6367" s="6" t="str">
        <f t="array" ref="U6367">IFS(Customer_Churn_Records!$T6367&lt;30,"young",Customer_Churn_Records!$T6367&lt;50,"middle-aged",Customer_Churn_Records!$T6367&lt;100,"old")</f>
        <v>middle-aged</v>
      </c>
      <c r="V6367" s="8" t="str">
        <f t="array" ref="V6367">IFS(Customer_Churn_Records!$D6367&lt;701,"less-score",Customer_Churn_Records!$D6367&lt;851,"high-score")</f>
        <v>less-score</v>
      </c>
      <c r="W6367" s="8" t="str">
        <f t="array" ref="W6367">IF(Customer_Churn_Records!$X6367=0,0,IFS(Customer_Churn_Records!$X6367&lt;100000,"low",Customer_Churn_Records!$X6367&lt;300000,"high"))</f>
        <v>low</v>
      </c>
      <c r="X6367" s="8">
        <f>ROUND(Customer_Churn_Records!$I6367,0)</f>
        <v>35550</v>
      </c>
    </row>
    <row r="6368" ht="14.25" customHeight="1">
      <c r="A6368" s="6">
        <v>9991.0</v>
      </c>
      <c r="B6368" s="6">
        <v>1.5798964E7</v>
      </c>
      <c r="C6368" s="6" t="s">
        <v>1143</v>
      </c>
      <c r="D6368" s="6">
        <v>714.0</v>
      </c>
      <c r="E6368" s="6" t="s">
        <v>8</v>
      </c>
      <c r="F6368" s="6" t="s">
        <v>11</v>
      </c>
      <c r="G6368" s="7" t="s">
        <v>103</v>
      </c>
      <c r="H6368" s="6">
        <v>3.0</v>
      </c>
      <c r="I6368" s="6" t="s">
        <v>15137</v>
      </c>
      <c r="J6368" s="6">
        <v>1.0</v>
      </c>
      <c r="K6368" s="6">
        <v>1.0</v>
      </c>
      <c r="L6368" s="6">
        <v>0.0</v>
      </c>
      <c r="M6368" s="6" t="s">
        <v>15138</v>
      </c>
      <c r="N6368" s="6">
        <v>0.0</v>
      </c>
      <c r="O6368" s="6">
        <v>0.0</v>
      </c>
      <c r="P6368" s="6">
        <v>3.0</v>
      </c>
      <c r="Q6368" s="6" t="s">
        <v>49</v>
      </c>
      <c r="R6368" s="6">
        <v>791.0</v>
      </c>
      <c r="S6368" s="6">
        <f>COUNTIF(Customer_Churn_Records!$B$2:$B$10000,Customer_Churn_Records!$B6368)</f>
        <v>1</v>
      </c>
      <c r="T6368" s="6">
        <f>ROUNDUP(Customer_Churn_Records!$G6368,0)</f>
        <v>33</v>
      </c>
      <c r="U6368" s="6" t="str">
        <f t="array" ref="U6368">IFS(Customer_Churn_Records!$T6368&lt;30,"young",Customer_Churn_Records!$T6368&lt;50,"middle-aged",Customer_Churn_Records!$T6368&lt;100,"old")</f>
        <v>middle-aged</v>
      </c>
      <c r="V6368" s="8" t="str">
        <f t="array" ref="V6368">IFS(Customer_Churn_Records!$D6368&lt;701,"less-score",Customer_Churn_Records!$D6368&lt;851,"high-score")</f>
        <v>high-score</v>
      </c>
      <c r="W6368" s="8" t="str">
        <f t="array" ref="W6368">IF(Customer_Churn_Records!$X6368=0,0,IFS(Customer_Churn_Records!$X6368&lt;100000,"low",Customer_Churn_Records!$X6368&lt;300000,"high"))</f>
        <v>low</v>
      </c>
      <c r="X6368" s="8">
        <f>ROUND(Customer_Churn_Records!$I6368,0)</f>
        <v>35017</v>
      </c>
    </row>
    <row r="6369" ht="14.25" customHeight="1">
      <c r="A6369" s="6">
        <v>4574.0</v>
      </c>
      <c r="B6369" s="6">
        <v>1.5693906E7</v>
      </c>
      <c r="C6369" s="6" t="s">
        <v>12574</v>
      </c>
      <c r="D6369" s="6">
        <v>645.0</v>
      </c>
      <c r="E6369" s="6" t="s">
        <v>7</v>
      </c>
      <c r="F6369" s="6" t="s">
        <v>10</v>
      </c>
      <c r="G6369" s="7" t="s">
        <v>489</v>
      </c>
      <c r="H6369" s="6">
        <v>3.0</v>
      </c>
      <c r="I6369" s="6" t="s">
        <v>15139</v>
      </c>
      <c r="J6369" s="6">
        <v>1.0</v>
      </c>
      <c r="K6369" s="6">
        <v>1.0</v>
      </c>
      <c r="L6369" s="6">
        <v>1.0</v>
      </c>
      <c r="M6369" s="6" t="s">
        <v>15140</v>
      </c>
      <c r="N6369" s="6">
        <v>0.0</v>
      </c>
      <c r="O6369" s="6">
        <v>0.0</v>
      </c>
      <c r="P6369" s="6">
        <v>2.0</v>
      </c>
      <c r="Q6369" s="6" t="s">
        <v>44</v>
      </c>
      <c r="R6369" s="6">
        <v>581.0</v>
      </c>
      <c r="S6369" s="6">
        <f>COUNTIF(Customer_Churn_Records!$B$2:$B$10000,Customer_Churn_Records!$B6369)</f>
        <v>1</v>
      </c>
      <c r="T6369" s="6">
        <f>ROUNDUP(Customer_Churn_Records!$G6369,0)</f>
        <v>24</v>
      </c>
      <c r="U6369" s="6" t="str">
        <f t="array" ref="U6369">IFS(Customer_Churn_Records!$T6369&lt;30,"young",Customer_Churn_Records!$T6369&lt;50,"middle-aged",Customer_Churn_Records!$T6369&lt;100,"old")</f>
        <v>young</v>
      </c>
      <c r="V6369" s="8" t="str">
        <f t="array" ref="V6369">IFS(Customer_Churn_Records!$D6369&lt;701,"less-score",Customer_Churn_Records!$D6369&lt;851,"high-score")</f>
        <v>less-score</v>
      </c>
      <c r="W6369" s="8" t="str">
        <f t="array" ref="W6369">IF(Customer_Churn_Records!$X6369=0,0,IFS(Customer_Churn_Records!$X6369&lt;100000,"low",Customer_Churn_Records!$X6369&lt;300000,"high"))</f>
        <v>low</v>
      </c>
      <c r="X6369" s="8">
        <f>ROUND(Customer_Churn_Records!$I6369,0)</f>
        <v>34548</v>
      </c>
    </row>
    <row r="6370" ht="14.25" customHeight="1">
      <c r="A6370" s="6">
        <v>379.0</v>
      </c>
      <c r="B6370" s="6">
        <v>1.5677371E7</v>
      </c>
      <c r="C6370" s="6" t="s">
        <v>4455</v>
      </c>
      <c r="D6370" s="6">
        <v>629.0</v>
      </c>
      <c r="E6370" s="6" t="s">
        <v>9</v>
      </c>
      <c r="F6370" s="6" t="s">
        <v>10</v>
      </c>
      <c r="G6370" s="7" t="s">
        <v>128</v>
      </c>
      <c r="H6370" s="6">
        <v>2.0</v>
      </c>
      <c r="I6370" s="6" t="s">
        <v>15141</v>
      </c>
      <c r="J6370" s="6">
        <v>1.0</v>
      </c>
      <c r="K6370" s="6">
        <v>1.0</v>
      </c>
      <c r="L6370" s="6">
        <v>0.0</v>
      </c>
      <c r="M6370" s="6" t="s">
        <v>15142</v>
      </c>
      <c r="N6370" s="6">
        <v>0.0</v>
      </c>
      <c r="O6370" s="6">
        <v>0.0</v>
      </c>
      <c r="P6370" s="6">
        <v>2.0</v>
      </c>
      <c r="Q6370" s="6" t="s">
        <v>58</v>
      </c>
      <c r="R6370" s="6">
        <v>952.0</v>
      </c>
      <c r="S6370" s="6">
        <f>COUNTIF(Customer_Churn_Records!$B$2:$B$10000,Customer_Churn_Records!$B6370)</f>
        <v>1</v>
      </c>
      <c r="T6370" s="6">
        <f>ROUNDUP(Customer_Churn_Records!$G6370,0)</f>
        <v>30</v>
      </c>
      <c r="U6370" s="6" t="str">
        <f t="array" ref="U6370">IFS(Customer_Churn_Records!$T6370&lt;30,"young",Customer_Churn_Records!$T6370&lt;50,"middle-aged",Customer_Churn_Records!$T6370&lt;100,"old")</f>
        <v>middle-aged</v>
      </c>
      <c r="V6370" s="8" t="str">
        <f t="array" ref="V6370">IFS(Customer_Churn_Records!$D6370&lt;701,"less-score",Customer_Churn_Records!$D6370&lt;851,"high-score")</f>
        <v>less-score</v>
      </c>
      <c r="W6370" s="8" t="str">
        <f t="array" ref="W6370">IF(Customer_Churn_Records!$X6370=0,0,IFS(Customer_Churn_Records!$X6370&lt;100000,"low",Customer_Churn_Records!$X6370&lt;300000,"high"))</f>
        <v>low</v>
      </c>
      <c r="X6370" s="8">
        <f>ROUND(Customer_Churn_Records!$I6370,0)</f>
        <v>34014</v>
      </c>
    </row>
    <row r="6371" ht="14.25" customHeight="1">
      <c r="A6371" s="6">
        <v>4965.0</v>
      </c>
      <c r="B6371" s="6">
        <v>1.5574761E7</v>
      </c>
      <c r="C6371" s="6" t="s">
        <v>12941</v>
      </c>
      <c r="D6371" s="6">
        <v>466.0</v>
      </c>
      <c r="E6371" s="6" t="s">
        <v>7</v>
      </c>
      <c r="F6371" s="6" t="s">
        <v>10</v>
      </c>
      <c r="G6371" s="7" t="s">
        <v>167</v>
      </c>
      <c r="H6371" s="6">
        <v>3.0</v>
      </c>
      <c r="I6371" s="6" t="s">
        <v>15143</v>
      </c>
      <c r="J6371" s="6">
        <v>2.0</v>
      </c>
      <c r="K6371" s="6">
        <v>1.0</v>
      </c>
      <c r="L6371" s="6">
        <v>0.0</v>
      </c>
      <c r="M6371" s="6" t="s">
        <v>15144</v>
      </c>
      <c r="N6371" s="6">
        <v>1.0</v>
      </c>
      <c r="O6371" s="6">
        <v>1.0</v>
      </c>
      <c r="P6371" s="6">
        <v>1.0</v>
      </c>
      <c r="Q6371" s="6" t="s">
        <v>58</v>
      </c>
      <c r="R6371" s="6">
        <v>629.0</v>
      </c>
      <c r="S6371" s="6">
        <f>COUNTIF(Customer_Churn_Records!$B$2:$B$10000,Customer_Churn_Records!$B6371)</f>
        <v>1</v>
      </c>
      <c r="T6371" s="6">
        <f>ROUNDUP(Customer_Churn_Records!$G6371,0)</f>
        <v>41</v>
      </c>
      <c r="U6371" s="6" t="str">
        <f t="array" ref="U6371">IFS(Customer_Churn_Records!$T6371&lt;30,"young",Customer_Churn_Records!$T6371&lt;50,"middle-aged",Customer_Churn_Records!$T6371&lt;100,"old")</f>
        <v>middle-aged</v>
      </c>
      <c r="V6371" s="8" t="str">
        <f t="array" ref="V6371">IFS(Customer_Churn_Records!$D6371&lt;701,"less-score",Customer_Churn_Records!$D6371&lt;851,"high-score")</f>
        <v>less-score</v>
      </c>
      <c r="W6371" s="8" t="str">
        <f t="array" ref="W6371">IF(Customer_Churn_Records!$X6371=0,0,IFS(Customer_Churn_Records!$X6371&lt;100000,"low",Customer_Churn_Records!$X6371&lt;300000,"high"))</f>
        <v>low</v>
      </c>
      <c r="X6371" s="8">
        <f>ROUND(Customer_Churn_Records!$I6371,0)</f>
        <v>33564</v>
      </c>
    </row>
    <row r="6372" ht="14.25" customHeight="1">
      <c r="A6372" s="6">
        <v>8261.0</v>
      </c>
      <c r="B6372" s="6">
        <v>1.562783E7</v>
      </c>
      <c r="C6372" s="6" t="s">
        <v>5279</v>
      </c>
      <c r="D6372" s="6">
        <v>640.0</v>
      </c>
      <c r="E6372" s="6" t="s">
        <v>8</v>
      </c>
      <c r="F6372" s="6" t="s">
        <v>10</v>
      </c>
      <c r="G6372" s="7" t="s">
        <v>128</v>
      </c>
      <c r="H6372" s="6">
        <v>5.0</v>
      </c>
      <c r="I6372" s="6" t="s">
        <v>15145</v>
      </c>
      <c r="J6372" s="6">
        <v>1.0</v>
      </c>
      <c r="K6372" s="6">
        <v>0.0</v>
      </c>
      <c r="L6372" s="6">
        <v>1.0</v>
      </c>
      <c r="M6372" s="6" t="s">
        <v>15146</v>
      </c>
      <c r="N6372" s="6">
        <v>0.0</v>
      </c>
      <c r="O6372" s="6">
        <v>0.0</v>
      </c>
      <c r="P6372" s="6">
        <v>4.0</v>
      </c>
      <c r="Q6372" s="6" t="s">
        <v>49</v>
      </c>
      <c r="R6372" s="6">
        <v>460.0</v>
      </c>
      <c r="S6372" s="6">
        <f>COUNTIF(Customer_Churn_Records!$B$2:$B$10000,Customer_Churn_Records!$B6372)</f>
        <v>1</v>
      </c>
      <c r="T6372" s="6">
        <f>ROUNDUP(Customer_Churn_Records!$G6372,0)</f>
        <v>30</v>
      </c>
      <c r="U6372" s="6" t="str">
        <f t="array" ref="U6372">IFS(Customer_Churn_Records!$T6372&lt;30,"young",Customer_Churn_Records!$T6372&lt;50,"middle-aged",Customer_Churn_Records!$T6372&lt;100,"old")</f>
        <v>middle-aged</v>
      </c>
      <c r="V6372" s="8" t="str">
        <f t="array" ref="V6372">IFS(Customer_Churn_Records!$D6372&lt;701,"less-score",Customer_Churn_Records!$D6372&lt;851,"high-score")</f>
        <v>less-score</v>
      </c>
      <c r="W6372" s="8" t="str">
        <f t="array" ref="W6372">IF(Customer_Churn_Records!$X6372=0,0,IFS(Customer_Churn_Records!$X6372&lt;100000,"low",Customer_Churn_Records!$X6372&lt;300000,"high"))</f>
        <v>low</v>
      </c>
      <c r="X6372" s="8">
        <f>ROUND(Customer_Churn_Records!$I6372,0)</f>
        <v>32198</v>
      </c>
    </row>
    <row r="6373" ht="14.25" customHeight="1">
      <c r="A6373" s="6">
        <v>4613.0</v>
      </c>
      <c r="B6373" s="6">
        <v>1.5649292E7</v>
      </c>
      <c r="C6373" s="6" t="s">
        <v>5288</v>
      </c>
      <c r="D6373" s="6">
        <v>748.0</v>
      </c>
      <c r="E6373" s="6" t="s">
        <v>7</v>
      </c>
      <c r="F6373" s="6" t="s">
        <v>10</v>
      </c>
      <c r="G6373" s="7" t="s">
        <v>132</v>
      </c>
      <c r="H6373" s="6">
        <v>7.0</v>
      </c>
      <c r="I6373" s="6" t="s">
        <v>15147</v>
      </c>
      <c r="J6373" s="6">
        <v>1.0</v>
      </c>
      <c r="K6373" s="6">
        <v>0.0</v>
      </c>
      <c r="L6373" s="6">
        <v>0.0</v>
      </c>
      <c r="M6373" s="6" t="s">
        <v>15148</v>
      </c>
      <c r="N6373" s="6">
        <v>1.0</v>
      </c>
      <c r="O6373" s="6">
        <v>1.0</v>
      </c>
      <c r="P6373" s="6">
        <v>4.0</v>
      </c>
      <c r="Q6373" s="6" t="s">
        <v>44</v>
      </c>
      <c r="R6373" s="6">
        <v>699.0</v>
      </c>
      <c r="S6373" s="6">
        <f>COUNTIF(Customer_Churn_Records!$B$2:$B$10000,Customer_Churn_Records!$B6373)</f>
        <v>1</v>
      </c>
      <c r="T6373" s="6">
        <f>ROUNDUP(Customer_Churn_Records!$G6373,0)</f>
        <v>49</v>
      </c>
      <c r="U6373" s="6" t="str">
        <f t="array" ref="U6373">IFS(Customer_Churn_Records!$T6373&lt;30,"young",Customer_Churn_Records!$T6373&lt;50,"middle-aged",Customer_Churn_Records!$T6373&lt;100,"old")</f>
        <v>middle-aged</v>
      </c>
      <c r="V6373" s="8" t="str">
        <f t="array" ref="V6373">IFS(Customer_Churn_Records!$D6373&lt;701,"less-score",Customer_Churn_Records!$D6373&lt;851,"high-score")</f>
        <v>high-score</v>
      </c>
      <c r="W6373" s="8" t="str">
        <f t="array" ref="W6373">IF(Customer_Churn_Records!$X6373=0,0,IFS(Customer_Churn_Records!$X6373&lt;100000,"low",Customer_Churn_Records!$X6373&lt;300000,"high"))</f>
        <v>low</v>
      </c>
      <c r="X6373" s="8">
        <f>ROUND(Customer_Churn_Records!$I6373,0)</f>
        <v>29602</v>
      </c>
    </row>
    <row r="6374" ht="14.25" customHeight="1">
      <c r="A6374" s="6">
        <v>8282.0</v>
      </c>
      <c r="B6374" s="6">
        <v>1.5598485E7</v>
      </c>
      <c r="C6374" s="6" t="s">
        <v>1001</v>
      </c>
      <c r="D6374" s="6">
        <v>567.0</v>
      </c>
      <c r="E6374" s="6" t="s">
        <v>9</v>
      </c>
      <c r="F6374" s="6" t="s">
        <v>11</v>
      </c>
      <c r="G6374" s="7" t="s">
        <v>55</v>
      </c>
      <c r="H6374" s="6">
        <v>8.0</v>
      </c>
      <c r="I6374" s="6" t="s">
        <v>15149</v>
      </c>
      <c r="J6374" s="6">
        <v>1.0</v>
      </c>
      <c r="K6374" s="6">
        <v>1.0</v>
      </c>
      <c r="L6374" s="6">
        <v>1.0</v>
      </c>
      <c r="M6374" s="6" t="s">
        <v>15150</v>
      </c>
      <c r="N6374" s="6">
        <v>0.0</v>
      </c>
      <c r="O6374" s="6">
        <v>0.0</v>
      </c>
      <c r="P6374" s="6">
        <v>2.0</v>
      </c>
      <c r="Q6374" s="6" t="s">
        <v>44</v>
      </c>
      <c r="R6374" s="6">
        <v>488.0</v>
      </c>
      <c r="S6374" s="6">
        <f>COUNTIF(Customer_Churn_Records!$B$2:$B$10000,Customer_Churn_Records!$B6374)</f>
        <v>1</v>
      </c>
      <c r="T6374" s="6">
        <f>ROUNDUP(Customer_Churn_Records!$G6374,0)</f>
        <v>40</v>
      </c>
      <c r="U6374" s="6" t="str">
        <f t="array" ref="U6374">IFS(Customer_Churn_Records!$T6374&lt;30,"young",Customer_Churn_Records!$T6374&lt;50,"middle-aged",Customer_Churn_Records!$T6374&lt;100,"old")</f>
        <v>middle-aged</v>
      </c>
      <c r="V6374" s="8" t="str">
        <f t="array" ref="V6374">IFS(Customer_Churn_Records!$D6374&lt;701,"less-score",Customer_Churn_Records!$D6374&lt;851,"high-score")</f>
        <v>less-score</v>
      </c>
      <c r="W6374" s="8" t="str">
        <f t="array" ref="W6374">IF(Customer_Churn_Records!$X6374=0,0,IFS(Customer_Churn_Records!$X6374&lt;100000,"low",Customer_Churn_Records!$X6374&lt;300000,"high"))</f>
        <v>low</v>
      </c>
      <c r="X6374" s="8">
        <f>ROUND(Customer_Churn_Records!$I6374,0)</f>
        <v>28650</v>
      </c>
    </row>
    <row r="6375" ht="14.25" customHeight="1">
      <c r="A6375" s="6">
        <v>3520.0</v>
      </c>
      <c r="B6375" s="6">
        <v>1.5594878E7</v>
      </c>
      <c r="C6375" s="6" t="s">
        <v>426</v>
      </c>
      <c r="D6375" s="6">
        <v>661.0</v>
      </c>
      <c r="E6375" s="6" t="s">
        <v>9</v>
      </c>
      <c r="F6375" s="6" t="s">
        <v>10</v>
      </c>
      <c r="G6375" s="7" t="s">
        <v>167</v>
      </c>
      <c r="H6375" s="6">
        <v>5.0</v>
      </c>
      <c r="I6375" s="6" t="s">
        <v>15151</v>
      </c>
      <c r="J6375" s="6">
        <v>1.0</v>
      </c>
      <c r="K6375" s="6">
        <v>1.0</v>
      </c>
      <c r="L6375" s="6">
        <v>0.0</v>
      </c>
      <c r="M6375" s="6" t="s">
        <v>15152</v>
      </c>
      <c r="N6375" s="6">
        <v>1.0</v>
      </c>
      <c r="O6375" s="6">
        <v>1.0</v>
      </c>
      <c r="P6375" s="6">
        <v>1.0</v>
      </c>
      <c r="Q6375" s="6" t="s">
        <v>79</v>
      </c>
      <c r="R6375" s="6">
        <v>605.0</v>
      </c>
      <c r="S6375" s="6">
        <f>COUNTIF(Customer_Churn_Records!$B$2:$B$10000,Customer_Churn_Records!$B6375)</f>
        <v>1</v>
      </c>
      <c r="T6375" s="6">
        <f>ROUNDUP(Customer_Churn_Records!$G6375,0)</f>
        <v>41</v>
      </c>
      <c r="U6375" s="6" t="str">
        <f t="array" ref="U6375">IFS(Customer_Churn_Records!$T6375&lt;30,"young",Customer_Churn_Records!$T6375&lt;50,"middle-aged",Customer_Churn_Records!$T6375&lt;100,"old")</f>
        <v>middle-aged</v>
      </c>
      <c r="V6375" s="8" t="str">
        <f t="array" ref="V6375">IFS(Customer_Churn_Records!$D6375&lt;701,"less-score",Customer_Churn_Records!$D6375&lt;851,"high-score")</f>
        <v>less-score</v>
      </c>
      <c r="W6375" s="8" t="str">
        <f t="array" ref="W6375">IF(Customer_Churn_Records!$X6375=0,0,IFS(Customer_Churn_Records!$X6375&lt;100000,"low",Customer_Churn_Records!$X6375&lt;300000,"high"))</f>
        <v>low</v>
      </c>
      <c r="X6375" s="8">
        <f>ROUND(Customer_Churn_Records!$I6375,0)</f>
        <v>28083</v>
      </c>
    </row>
    <row r="6376" ht="14.25" customHeight="1">
      <c r="A6376" s="6">
        <v>1857.0</v>
      </c>
      <c r="B6376" s="6">
        <v>1.5690925E7</v>
      </c>
      <c r="C6376" s="6" t="s">
        <v>54</v>
      </c>
      <c r="D6376" s="6">
        <v>527.0</v>
      </c>
      <c r="E6376" s="6" t="s">
        <v>9</v>
      </c>
      <c r="F6376" s="6" t="s">
        <v>10</v>
      </c>
      <c r="G6376" s="7" t="s">
        <v>99</v>
      </c>
      <c r="H6376" s="6">
        <v>2.0</v>
      </c>
      <c r="I6376" s="6" t="s">
        <v>15153</v>
      </c>
      <c r="J6376" s="6">
        <v>1.0</v>
      </c>
      <c r="K6376" s="6">
        <v>1.0</v>
      </c>
      <c r="L6376" s="6">
        <v>0.0</v>
      </c>
      <c r="M6376" s="6" t="s">
        <v>15154</v>
      </c>
      <c r="N6376" s="6">
        <v>1.0</v>
      </c>
      <c r="O6376" s="6">
        <v>1.0</v>
      </c>
      <c r="P6376" s="6">
        <v>3.0</v>
      </c>
      <c r="Q6376" s="6" t="s">
        <v>79</v>
      </c>
      <c r="R6376" s="6">
        <v>525.0</v>
      </c>
      <c r="S6376" s="6">
        <f>COUNTIF(Customer_Churn_Records!$B$2:$B$10000,Customer_Churn_Records!$B6376)</f>
        <v>1</v>
      </c>
      <c r="T6376" s="6">
        <f>ROUNDUP(Customer_Churn_Records!$G6376,0)</f>
        <v>29</v>
      </c>
      <c r="U6376" s="6" t="str">
        <f t="array" ref="U6376">IFS(Customer_Churn_Records!$T6376&lt;30,"young",Customer_Churn_Records!$T6376&lt;50,"middle-aged",Customer_Churn_Records!$T6376&lt;100,"old")</f>
        <v>young</v>
      </c>
      <c r="V6376" s="8" t="str">
        <f t="array" ref="V6376">IFS(Customer_Churn_Records!$D6376&lt;701,"less-score",Customer_Churn_Records!$D6376&lt;851,"high-score")</f>
        <v>less-score</v>
      </c>
      <c r="W6376" s="8" t="str">
        <f t="array" ref="W6376">IF(Customer_Churn_Records!$X6376=0,0,IFS(Customer_Churn_Records!$X6376&lt;100000,"low",Customer_Churn_Records!$X6376&lt;300000,"high"))</f>
        <v>low</v>
      </c>
      <c r="X6376" s="8">
        <f>ROUND(Customer_Churn_Records!$I6376,0)</f>
        <v>27756</v>
      </c>
    </row>
    <row r="6377" ht="14.25" customHeight="1">
      <c r="A6377" s="6">
        <v>6722.0</v>
      </c>
      <c r="B6377" s="6">
        <v>1.5715638E7</v>
      </c>
      <c r="C6377" s="6" t="s">
        <v>121</v>
      </c>
      <c r="D6377" s="6">
        <v>824.0</v>
      </c>
      <c r="E6377" s="6" t="s">
        <v>8</v>
      </c>
      <c r="F6377" s="6" t="s">
        <v>11</v>
      </c>
      <c r="G6377" s="7" t="s">
        <v>2853</v>
      </c>
      <c r="H6377" s="6">
        <v>3.0</v>
      </c>
      <c r="I6377" s="6" t="s">
        <v>15155</v>
      </c>
      <c r="J6377" s="6">
        <v>2.0</v>
      </c>
      <c r="K6377" s="6">
        <v>0.0</v>
      </c>
      <c r="L6377" s="6">
        <v>1.0</v>
      </c>
      <c r="M6377" s="6" t="s">
        <v>15156</v>
      </c>
      <c r="N6377" s="6">
        <v>0.0</v>
      </c>
      <c r="O6377" s="6">
        <v>0.0</v>
      </c>
      <c r="P6377" s="6">
        <v>5.0</v>
      </c>
      <c r="Q6377" s="6" t="s">
        <v>58</v>
      </c>
      <c r="R6377" s="6">
        <v>914.0</v>
      </c>
      <c r="S6377" s="6">
        <f>COUNTIF(Customer_Churn_Records!$B$2:$B$10000,Customer_Churn_Records!$B6377)</f>
        <v>1</v>
      </c>
      <c r="T6377" s="6">
        <f>ROUNDUP(Customer_Churn_Records!$G6377,0)</f>
        <v>77</v>
      </c>
      <c r="U6377" s="6" t="str">
        <f t="array" ref="U6377">IFS(Customer_Churn_Records!$T6377&lt;30,"young",Customer_Churn_Records!$T6377&lt;50,"middle-aged",Customer_Churn_Records!$T6377&lt;100,"old")</f>
        <v>old</v>
      </c>
      <c r="V6377" s="8" t="str">
        <f t="array" ref="V6377">IFS(Customer_Churn_Records!$D6377&lt;701,"less-score",Customer_Churn_Records!$D6377&lt;851,"high-score")</f>
        <v>high-score</v>
      </c>
      <c r="W6377" s="8" t="str">
        <f t="array" ref="W6377">IF(Customer_Churn_Records!$X6377=0,0,IFS(Customer_Churn_Records!$X6377&lt;100000,"low",Customer_Churn_Records!$X6377&lt;300000,"high"))</f>
        <v>low</v>
      </c>
      <c r="X6377" s="8">
        <f>ROUND(Customer_Churn_Records!$I6377,0)</f>
        <v>27517</v>
      </c>
    </row>
    <row r="6378" ht="14.25" customHeight="1">
      <c r="A6378" s="6">
        <v>9403.0</v>
      </c>
      <c r="B6378" s="6">
        <v>1.5674156E7</v>
      </c>
      <c r="C6378" s="6" t="s">
        <v>13186</v>
      </c>
      <c r="D6378" s="6">
        <v>810.0</v>
      </c>
      <c r="E6378" s="6" t="s">
        <v>8</v>
      </c>
      <c r="F6378" s="6" t="s">
        <v>11</v>
      </c>
      <c r="G6378" s="7" t="s">
        <v>355</v>
      </c>
      <c r="H6378" s="6">
        <v>3.0</v>
      </c>
      <c r="I6378" s="6" t="s">
        <v>15157</v>
      </c>
      <c r="J6378" s="6">
        <v>1.0</v>
      </c>
      <c r="K6378" s="6">
        <v>1.0</v>
      </c>
      <c r="L6378" s="6">
        <v>1.0</v>
      </c>
      <c r="M6378" s="6" t="s">
        <v>15158</v>
      </c>
      <c r="N6378" s="6">
        <v>0.0</v>
      </c>
      <c r="O6378" s="6">
        <v>0.0</v>
      </c>
      <c r="P6378" s="6">
        <v>3.0</v>
      </c>
      <c r="Q6378" s="6" t="s">
        <v>44</v>
      </c>
      <c r="R6378" s="6">
        <v>618.0</v>
      </c>
      <c r="S6378" s="6">
        <f>COUNTIF(Customer_Churn_Records!$B$2:$B$10000,Customer_Churn_Records!$B6378)</f>
        <v>1</v>
      </c>
      <c r="T6378" s="6">
        <f>ROUNDUP(Customer_Churn_Records!$G6378,0)</f>
        <v>69</v>
      </c>
      <c r="U6378" s="6" t="str">
        <f t="array" ref="U6378">IFS(Customer_Churn_Records!$T6378&lt;30,"young",Customer_Churn_Records!$T6378&lt;50,"middle-aged",Customer_Churn_Records!$T6378&lt;100,"old")</f>
        <v>old</v>
      </c>
      <c r="V6378" s="8" t="str">
        <f t="array" ref="V6378">IFS(Customer_Churn_Records!$D6378&lt;701,"less-score",Customer_Churn_Records!$D6378&lt;851,"high-score")</f>
        <v>high-score</v>
      </c>
      <c r="W6378" s="8" t="str">
        <f t="array" ref="W6378">IF(Customer_Churn_Records!$X6378=0,0,IFS(Customer_Churn_Records!$X6378&lt;100000,"low",Customer_Churn_Records!$X6378&lt;300000,"high"))</f>
        <v>low</v>
      </c>
      <c r="X6378" s="8">
        <f>ROUND(Customer_Churn_Records!$I6378,0)</f>
        <v>27288</v>
      </c>
    </row>
    <row r="6379" ht="14.25" customHeight="1">
      <c r="A6379" s="6">
        <v>4063.0</v>
      </c>
      <c r="B6379" s="6">
        <v>1.5800083E7</v>
      </c>
      <c r="C6379" s="6" t="s">
        <v>90</v>
      </c>
      <c r="D6379" s="6">
        <v>559.0</v>
      </c>
      <c r="E6379" s="6" t="s">
        <v>7</v>
      </c>
      <c r="F6379" s="6" t="s">
        <v>11</v>
      </c>
      <c r="G6379" s="7" t="s">
        <v>333</v>
      </c>
      <c r="H6379" s="6">
        <v>8.0</v>
      </c>
      <c r="I6379" s="6" t="s">
        <v>15159</v>
      </c>
      <c r="J6379" s="6">
        <v>1.0</v>
      </c>
      <c r="K6379" s="6">
        <v>0.0</v>
      </c>
      <c r="L6379" s="6">
        <v>1.0</v>
      </c>
      <c r="M6379" s="6" t="s">
        <v>15160</v>
      </c>
      <c r="N6379" s="6">
        <v>1.0</v>
      </c>
      <c r="O6379" s="6">
        <v>1.0</v>
      </c>
      <c r="P6379" s="6">
        <v>5.0</v>
      </c>
      <c r="Q6379" s="6" t="s">
        <v>58</v>
      </c>
      <c r="R6379" s="6">
        <v>851.0</v>
      </c>
      <c r="S6379" s="6">
        <f>COUNTIF(Customer_Churn_Records!$B$2:$B$10000,Customer_Churn_Records!$B6379)</f>
        <v>1</v>
      </c>
      <c r="T6379" s="6">
        <f>ROUNDUP(Customer_Churn_Records!$G6379,0)</f>
        <v>45</v>
      </c>
      <c r="U6379" s="6" t="str">
        <f t="array" ref="U6379">IFS(Customer_Churn_Records!$T6379&lt;30,"young",Customer_Churn_Records!$T6379&lt;50,"middle-aged",Customer_Churn_Records!$T6379&lt;100,"old")</f>
        <v>middle-aged</v>
      </c>
      <c r="V6379" s="8" t="str">
        <f t="array" ref="V6379">IFS(Customer_Churn_Records!$D6379&lt;701,"less-score",Customer_Churn_Records!$D6379&lt;851,"high-score")</f>
        <v>less-score</v>
      </c>
      <c r="W6379" s="8" t="str">
        <f t="array" ref="W6379">IF(Customer_Churn_Records!$X6379=0,0,IFS(Customer_Churn_Records!$X6379&lt;100000,"low",Customer_Churn_Records!$X6379&lt;300000,"high"))</f>
        <v>low</v>
      </c>
      <c r="X6379" s="8">
        <f>ROUND(Customer_Churn_Records!$I6379,0)</f>
        <v>24043</v>
      </c>
    </row>
    <row r="6380" ht="14.25" customHeight="1">
      <c r="A6380" s="6">
        <v>6030.0</v>
      </c>
      <c r="B6380" s="6">
        <v>1.5669011E7</v>
      </c>
      <c r="C6380" s="6" t="s">
        <v>11537</v>
      </c>
      <c r="D6380" s="6">
        <v>659.0</v>
      </c>
      <c r="E6380" s="6" t="s">
        <v>7</v>
      </c>
      <c r="F6380" s="6" t="s">
        <v>10</v>
      </c>
      <c r="G6380" s="7" t="s">
        <v>220</v>
      </c>
      <c r="H6380" s="6">
        <v>9.0</v>
      </c>
      <c r="I6380" s="6" t="s">
        <v>15161</v>
      </c>
      <c r="J6380" s="6">
        <v>1.0</v>
      </c>
      <c r="K6380" s="6">
        <v>0.0</v>
      </c>
      <c r="L6380" s="6">
        <v>1.0</v>
      </c>
      <c r="M6380" s="6" t="s">
        <v>15162</v>
      </c>
      <c r="N6380" s="6">
        <v>1.0</v>
      </c>
      <c r="O6380" s="6">
        <v>1.0</v>
      </c>
      <c r="P6380" s="6">
        <v>4.0</v>
      </c>
      <c r="Q6380" s="6" t="s">
        <v>49</v>
      </c>
      <c r="R6380" s="6">
        <v>275.0</v>
      </c>
      <c r="S6380" s="6">
        <f>COUNTIF(Customer_Churn_Records!$B$2:$B$10000,Customer_Churn_Records!$B6380)</f>
        <v>1</v>
      </c>
      <c r="T6380" s="6">
        <f>ROUNDUP(Customer_Churn_Records!$G6380,0)</f>
        <v>44</v>
      </c>
      <c r="U6380" s="6" t="str">
        <f t="array" ref="U6380">IFS(Customer_Churn_Records!$T6380&lt;30,"young",Customer_Churn_Records!$T6380&lt;50,"middle-aged",Customer_Churn_Records!$T6380&lt;100,"old")</f>
        <v>middle-aged</v>
      </c>
      <c r="V6380" s="8" t="str">
        <f t="array" ref="V6380">IFS(Customer_Churn_Records!$D6380&lt;701,"less-score",Customer_Churn_Records!$D6380&lt;851,"high-score")</f>
        <v>less-score</v>
      </c>
      <c r="W6380" s="8" t="str">
        <f t="array" ref="W6380">IF(Customer_Churn_Records!$X6380=0,0,IFS(Customer_Churn_Records!$X6380&lt;100000,"low",Customer_Churn_Records!$X6380&lt;300000,"high"))</f>
        <v>low</v>
      </c>
      <c r="X6380" s="8">
        <f>ROUND(Customer_Churn_Records!$I6380,0)</f>
        <v>23503</v>
      </c>
    </row>
    <row r="6381" ht="14.25" customHeight="1">
      <c r="A6381" s="6">
        <v>5049.0</v>
      </c>
      <c r="B6381" s="6">
        <v>1.5741416E7</v>
      </c>
      <c r="C6381" s="6" t="s">
        <v>15163</v>
      </c>
      <c r="D6381" s="6">
        <v>707.0</v>
      </c>
      <c r="E6381" s="6" t="s">
        <v>7</v>
      </c>
      <c r="F6381" s="6" t="s">
        <v>11</v>
      </c>
      <c r="G6381" s="7" t="s">
        <v>51</v>
      </c>
      <c r="H6381" s="6">
        <v>2.0</v>
      </c>
      <c r="I6381" s="6" t="s">
        <v>15164</v>
      </c>
      <c r="J6381" s="6">
        <v>1.0</v>
      </c>
      <c r="K6381" s="6">
        <v>1.0</v>
      </c>
      <c r="L6381" s="6">
        <v>1.0</v>
      </c>
      <c r="M6381" s="6" t="s">
        <v>15165</v>
      </c>
      <c r="N6381" s="6">
        <v>0.0</v>
      </c>
      <c r="O6381" s="6">
        <v>0.0</v>
      </c>
      <c r="P6381" s="6">
        <v>3.0</v>
      </c>
      <c r="Q6381" s="6" t="s">
        <v>49</v>
      </c>
      <c r="R6381" s="6">
        <v>855.0</v>
      </c>
      <c r="S6381" s="6">
        <f>COUNTIF(Customer_Churn_Records!$B$2:$B$10000,Customer_Churn_Records!$B6381)</f>
        <v>1</v>
      </c>
      <c r="T6381" s="6">
        <f>ROUNDUP(Customer_Churn_Records!$G6381,0)</f>
        <v>42</v>
      </c>
      <c r="U6381" s="6" t="str">
        <f t="array" ref="U6381">IFS(Customer_Churn_Records!$T6381&lt;30,"young",Customer_Churn_Records!$T6381&lt;50,"middle-aged",Customer_Churn_Records!$T6381&lt;100,"old")</f>
        <v>middle-aged</v>
      </c>
      <c r="V6381" s="8" t="str">
        <f t="array" ref="V6381">IFS(Customer_Churn_Records!$D6381&lt;701,"less-score",Customer_Churn_Records!$D6381&lt;851,"high-score")</f>
        <v>high-score</v>
      </c>
      <c r="W6381" s="8" t="str">
        <f t="array" ref="W6381">IF(Customer_Churn_Records!$X6381=0,0,IFS(Customer_Churn_Records!$X6381&lt;100000,"low",Customer_Churn_Records!$X6381&lt;300000,"high"))</f>
        <v>low</v>
      </c>
      <c r="X6381" s="8">
        <f>ROUND(Customer_Churn_Records!$I6381,0)</f>
        <v>16894</v>
      </c>
    </row>
    <row r="6382" ht="14.25" customHeight="1">
      <c r="A6382" s="6">
        <v>1792.0</v>
      </c>
      <c r="B6382" s="6">
        <v>1.5776467E7</v>
      </c>
      <c r="C6382" s="6" t="s">
        <v>15080</v>
      </c>
      <c r="D6382" s="6">
        <v>702.0</v>
      </c>
      <c r="E6382" s="6" t="s">
        <v>9</v>
      </c>
      <c r="F6382" s="6" t="s">
        <v>10</v>
      </c>
      <c r="G6382" s="7" t="s">
        <v>87</v>
      </c>
      <c r="H6382" s="6">
        <v>8.0</v>
      </c>
      <c r="I6382" s="6" t="s">
        <v>15166</v>
      </c>
      <c r="J6382" s="6">
        <v>2.0</v>
      </c>
      <c r="K6382" s="6">
        <v>1.0</v>
      </c>
      <c r="L6382" s="6">
        <v>0.0</v>
      </c>
      <c r="M6382" s="6" t="s">
        <v>15167</v>
      </c>
      <c r="N6382" s="6">
        <v>0.0</v>
      </c>
      <c r="O6382" s="6">
        <v>0.0</v>
      </c>
      <c r="P6382" s="6">
        <v>3.0</v>
      </c>
      <c r="Q6382" s="6" t="s">
        <v>44</v>
      </c>
      <c r="R6382" s="6">
        <v>372.0</v>
      </c>
      <c r="S6382" s="6">
        <f>COUNTIF(Customer_Churn_Records!$B$2:$B$10000,Customer_Churn_Records!$B6382)</f>
        <v>1</v>
      </c>
      <c r="T6382" s="6">
        <f>ROUNDUP(Customer_Churn_Records!$G6382,0)</f>
        <v>35</v>
      </c>
      <c r="U6382" s="6" t="str">
        <f t="array" ref="U6382">IFS(Customer_Churn_Records!$T6382&lt;30,"young",Customer_Churn_Records!$T6382&lt;50,"middle-aged",Customer_Churn_Records!$T6382&lt;100,"old")</f>
        <v>middle-aged</v>
      </c>
      <c r="V6382" s="8" t="str">
        <f t="array" ref="V6382">IFS(Customer_Churn_Records!$D6382&lt;701,"less-score",Customer_Churn_Records!$D6382&lt;851,"high-score")</f>
        <v>high-score</v>
      </c>
      <c r="W6382" s="8" t="str">
        <f t="array" ref="W6382">IF(Customer_Churn_Records!$X6382=0,0,IFS(Customer_Churn_Records!$X6382&lt;100000,"low",Customer_Churn_Records!$X6382&lt;300000,"high"))</f>
        <v>low</v>
      </c>
      <c r="X6382" s="8">
        <f>ROUND(Customer_Churn_Records!$I6382,0)</f>
        <v>14263</v>
      </c>
    </row>
    <row r="6383" ht="14.25" customHeight="1">
      <c r="A6383" s="6">
        <v>5687.0</v>
      </c>
      <c r="B6383" s="6">
        <v>1.5713774E7</v>
      </c>
      <c r="C6383" s="6" t="s">
        <v>3755</v>
      </c>
      <c r="D6383" s="6">
        <v>644.0</v>
      </c>
      <c r="E6383" s="6" t="s">
        <v>9</v>
      </c>
      <c r="F6383" s="6" t="s">
        <v>10</v>
      </c>
      <c r="G6383" s="7" t="s">
        <v>258</v>
      </c>
      <c r="H6383" s="6">
        <v>6.0</v>
      </c>
      <c r="I6383" s="6" t="s">
        <v>15168</v>
      </c>
      <c r="J6383" s="6">
        <v>1.0</v>
      </c>
      <c r="K6383" s="6">
        <v>0.0</v>
      </c>
      <c r="L6383" s="6">
        <v>0.0</v>
      </c>
      <c r="M6383" s="6" t="s">
        <v>15169</v>
      </c>
      <c r="N6383" s="6">
        <v>1.0</v>
      </c>
      <c r="O6383" s="6">
        <v>1.0</v>
      </c>
      <c r="P6383" s="6">
        <v>1.0</v>
      </c>
      <c r="Q6383" s="6" t="s">
        <v>79</v>
      </c>
      <c r="R6383" s="6">
        <v>896.0</v>
      </c>
      <c r="S6383" s="6">
        <f>COUNTIF(Customer_Churn_Records!$B$2:$B$10000,Customer_Churn_Records!$B6383)</f>
        <v>1</v>
      </c>
      <c r="T6383" s="6">
        <f>ROUNDUP(Customer_Churn_Records!$G6383,0)</f>
        <v>46</v>
      </c>
      <c r="U6383" s="6" t="str">
        <f t="array" ref="U6383">IFS(Customer_Churn_Records!$T6383&lt;30,"young",Customer_Churn_Records!$T6383&lt;50,"middle-aged",Customer_Churn_Records!$T6383&lt;100,"old")</f>
        <v>middle-aged</v>
      </c>
      <c r="V6383" s="8" t="str">
        <f t="array" ref="V6383">IFS(Customer_Churn_Records!$D6383&lt;701,"less-score",Customer_Churn_Records!$D6383&lt;851,"high-score")</f>
        <v>less-score</v>
      </c>
      <c r="W6383" s="8" t="str">
        <f t="array" ref="W6383">IF(Customer_Churn_Records!$X6383=0,0,IFS(Customer_Churn_Records!$X6383&lt;100000,"low",Customer_Churn_Records!$X6383&lt;300000,"high"))</f>
        <v>low</v>
      </c>
      <c r="X6383" s="8">
        <f>ROUND(Customer_Churn_Records!$I6383,0)</f>
        <v>12459</v>
      </c>
    </row>
    <row r="6384" ht="14.25" customHeight="1">
      <c r="A6384" s="6">
        <v>8428.0</v>
      </c>
      <c r="B6384" s="6">
        <v>1.5806771E7</v>
      </c>
      <c r="C6384" s="6" t="s">
        <v>4566</v>
      </c>
      <c r="D6384" s="6">
        <v>753.0</v>
      </c>
      <c r="E6384" s="6" t="s">
        <v>7</v>
      </c>
      <c r="F6384" s="6" t="s">
        <v>10</v>
      </c>
      <c r="G6384" s="7" t="s">
        <v>55</v>
      </c>
      <c r="H6384" s="6">
        <v>0.0</v>
      </c>
      <c r="I6384" s="6" t="s">
        <v>15170</v>
      </c>
      <c r="J6384" s="6">
        <v>2.0</v>
      </c>
      <c r="K6384" s="6">
        <v>1.0</v>
      </c>
      <c r="L6384" s="6">
        <v>0.0</v>
      </c>
      <c r="M6384" s="6" t="s">
        <v>15171</v>
      </c>
      <c r="N6384" s="6">
        <v>1.0</v>
      </c>
      <c r="O6384" s="6">
        <v>1.0</v>
      </c>
      <c r="P6384" s="6">
        <v>3.0</v>
      </c>
      <c r="Q6384" s="6" t="s">
        <v>79</v>
      </c>
      <c r="R6384" s="6">
        <v>620.0</v>
      </c>
      <c r="S6384" s="6">
        <f>COUNTIF(Customer_Churn_Records!$B$2:$B$10000,Customer_Churn_Records!$B6384)</f>
        <v>1</v>
      </c>
      <c r="T6384" s="6">
        <f>ROUNDUP(Customer_Churn_Records!$G6384,0)</f>
        <v>40</v>
      </c>
      <c r="U6384" s="6" t="str">
        <f t="array" ref="U6384">IFS(Customer_Churn_Records!$T6384&lt;30,"young",Customer_Churn_Records!$T6384&lt;50,"middle-aged",Customer_Churn_Records!$T6384&lt;100,"old")</f>
        <v>middle-aged</v>
      </c>
      <c r="V6384" s="8" t="str">
        <f t="array" ref="V6384">IFS(Customer_Churn_Records!$D6384&lt;701,"less-score",Customer_Churn_Records!$D6384&lt;851,"high-score")</f>
        <v>high-score</v>
      </c>
      <c r="W6384" s="8" t="str">
        <f t="array" ref="W6384">IF(Customer_Churn_Records!$X6384=0,0,IFS(Customer_Churn_Records!$X6384&lt;100000,"low",Customer_Churn_Records!$X6384&lt;300000,"high"))</f>
        <v>low</v>
      </c>
      <c r="X6384" s="8">
        <f>ROUND(Customer_Churn_Records!$I6384,0)</f>
        <v>3769</v>
      </c>
    </row>
    <row r="6385" ht="14.25" customHeight="1">
      <c r="A6385" s="6">
        <v>1.0</v>
      </c>
      <c r="B6385" s="6">
        <v>1.5634602E7</v>
      </c>
      <c r="C6385" s="6" t="s">
        <v>15172</v>
      </c>
      <c r="D6385" s="6">
        <v>619.0</v>
      </c>
      <c r="E6385" s="6" t="s">
        <v>7</v>
      </c>
      <c r="F6385" s="6" t="s">
        <v>10</v>
      </c>
      <c r="G6385" s="7" t="s">
        <v>51</v>
      </c>
      <c r="H6385" s="6">
        <v>2.0</v>
      </c>
      <c r="I6385" s="6" t="s">
        <v>15173</v>
      </c>
      <c r="J6385" s="6">
        <v>1.0</v>
      </c>
      <c r="K6385" s="6">
        <v>1.0</v>
      </c>
      <c r="L6385" s="6">
        <v>1.0</v>
      </c>
      <c r="M6385" s="6" t="s">
        <v>15174</v>
      </c>
      <c r="N6385" s="6">
        <v>1.0</v>
      </c>
      <c r="O6385" s="6">
        <v>1.0</v>
      </c>
      <c r="P6385" s="6">
        <v>2.0</v>
      </c>
      <c r="Q6385" s="6" t="s">
        <v>58</v>
      </c>
      <c r="R6385" s="6">
        <v>464.0</v>
      </c>
      <c r="S6385" s="6">
        <f>COUNTIF(Customer_Churn_Records!$B$2:$B$10000,Customer_Churn_Records!$B6385)</f>
        <v>1</v>
      </c>
      <c r="T6385" s="6">
        <f>ROUNDUP(Customer_Churn_Records!$G6385,0)</f>
        <v>42</v>
      </c>
      <c r="U6385" s="6" t="str">
        <f t="array" ref="U6385">IFS(Customer_Churn_Records!$T6385&lt;30,"young",Customer_Churn_Records!$T6385&lt;50,"middle-aged",Customer_Churn_Records!$T6385&lt;100,"old")</f>
        <v>middle-aged</v>
      </c>
      <c r="V6385" s="8" t="str">
        <f t="array" ref="V6385">IFS(Customer_Churn_Records!$D6385&lt;701,"less-score",Customer_Churn_Records!$D6385&lt;851,"high-score")</f>
        <v>less-score</v>
      </c>
      <c r="W6385" s="8">
        <f t="array" ref="W6385">IF(Customer_Churn_Records!$X6385=0,0,IFS(Customer_Churn_Records!$X6385&lt;100000,"low",Customer_Churn_Records!$X6385&lt;300000,"high"))</f>
        <v>0</v>
      </c>
      <c r="X6385" s="8">
        <f>ROUND(Customer_Churn_Records!$I6385,0)</f>
        <v>0</v>
      </c>
    </row>
    <row r="6386" ht="14.25" customHeight="1">
      <c r="A6386" s="6">
        <v>4.0</v>
      </c>
      <c r="B6386" s="6">
        <v>1.5701354E7</v>
      </c>
      <c r="C6386" s="6" t="s">
        <v>238</v>
      </c>
      <c r="D6386" s="6">
        <v>699.0</v>
      </c>
      <c r="E6386" s="6" t="s">
        <v>7</v>
      </c>
      <c r="F6386" s="6" t="s">
        <v>10</v>
      </c>
      <c r="G6386" s="7" t="s">
        <v>107</v>
      </c>
      <c r="H6386" s="6">
        <v>1.0</v>
      </c>
      <c r="I6386" s="6" t="s">
        <v>15173</v>
      </c>
      <c r="J6386" s="6">
        <v>2.0</v>
      </c>
      <c r="K6386" s="6">
        <v>0.0</v>
      </c>
      <c r="L6386" s="6">
        <v>0.0</v>
      </c>
      <c r="M6386" s="6" t="s">
        <v>15175</v>
      </c>
      <c r="N6386" s="6">
        <v>0.0</v>
      </c>
      <c r="O6386" s="6">
        <v>0.0</v>
      </c>
      <c r="P6386" s="6">
        <v>5.0</v>
      </c>
      <c r="Q6386" s="6" t="s">
        <v>49</v>
      </c>
      <c r="R6386" s="6">
        <v>350.0</v>
      </c>
      <c r="S6386" s="6">
        <f>COUNTIF(Customer_Churn_Records!$B$2:$B$10000,Customer_Churn_Records!$B6386)</f>
        <v>1</v>
      </c>
      <c r="T6386" s="6">
        <f>ROUNDUP(Customer_Churn_Records!$G6386,0)</f>
        <v>39</v>
      </c>
      <c r="U6386" s="6" t="str">
        <f t="array" ref="U6386">IFS(Customer_Churn_Records!$T6386&lt;30,"young",Customer_Churn_Records!$T6386&lt;50,"middle-aged",Customer_Churn_Records!$T6386&lt;100,"old")</f>
        <v>middle-aged</v>
      </c>
      <c r="V6386" s="8" t="str">
        <f t="array" ref="V6386">IFS(Customer_Churn_Records!$D6386&lt;701,"less-score",Customer_Churn_Records!$D6386&lt;851,"high-score")</f>
        <v>less-score</v>
      </c>
      <c r="W6386" s="8">
        <f t="array" ref="W6386">IF(Customer_Churn_Records!$X6386=0,0,IFS(Customer_Churn_Records!$X6386&lt;100000,"low",Customer_Churn_Records!$X6386&lt;300000,"high"))</f>
        <v>0</v>
      </c>
      <c r="X6386" s="8">
        <f>ROUND(Customer_Churn_Records!$I6386,0)</f>
        <v>0</v>
      </c>
    </row>
    <row r="6387" ht="14.25" customHeight="1">
      <c r="A6387" s="6">
        <v>7.0</v>
      </c>
      <c r="B6387" s="6">
        <v>1.5592531E7</v>
      </c>
      <c r="C6387" s="6" t="s">
        <v>457</v>
      </c>
      <c r="D6387" s="6">
        <v>822.0</v>
      </c>
      <c r="E6387" s="6" t="s">
        <v>7</v>
      </c>
      <c r="F6387" s="6" t="s">
        <v>11</v>
      </c>
      <c r="G6387" s="7" t="s">
        <v>156</v>
      </c>
      <c r="H6387" s="6">
        <v>7.0</v>
      </c>
      <c r="I6387" s="6" t="s">
        <v>15173</v>
      </c>
      <c r="J6387" s="6">
        <v>2.0</v>
      </c>
      <c r="K6387" s="6">
        <v>1.0</v>
      </c>
      <c r="L6387" s="6">
        <v>1.0</v>
      </c>
      <c r="M6387" s="6" t="s">
        <v>15176</v>
      </c>
      <c r="N6387" s="6">
        <v>0.0</v>
      </c>
      <c r="O6387" s="6">
        <v>0.0</v>
      </c>
      <c r="P6387" s="6">
        <v>2.0</v>
      </c>
      <c r="Q6387" s="6" t="s">
        <v>44</v>
      </c>
      <c r="R6387" s="6">
        <v>206.0</v>
      </c>
      <c r="S6387" s="6">
        <f>COUNTIF(Customer_Churn_Records!$B$2:$B$10000,Customer_Churn_Records!$B6387)</f>
        <v>1</v>
      </c>
      <c r="T6387" s="6">
        <f>ROUNDUP(Customer_Churn_Records!$G6387,0)</f>
        <v>50</v>
      </c>
      <c r="U6387" s="6" t="str">
        <f t="array" ref="U6387">IFS(Customer_Churn_Records!$T6387&lt;30,"young",Customer_Churn_Records!$T6387&lt;50,"middle-aged",Customer_Churn_Records!$T6387&lt;100,"old")</f>
        <v>old</v>
      </c>
      <c r="V6387" s="8" t="str">
        <f t="array" ref="V6387">IFS(Customer_Churn_Records!$D6387&lt;701,"less-score",Customer_Churn_Records!$D6387&lt;851,"high-score")</f>
        <v>high-score</v>
      </c>
      <c r="W6387" s="8">
        <f t="array" ref="W6387">IF(Customer_Churn_Records!$X6387=0,0,IFS(Customer_Churn_Records!$X6387&lt;100000,"low",Customer_Churn_Records!$X6387&lt;300000,"high"))</f>
        <v>0</v>
      </c>
      <c r="X6387" s="8">
        <f>ROUND(Customer_Churn_Records!$I6387,0)</f>
        <v>0</v>
      </c>
    </row>
    <row r="6388" ht="14.25" customHeight="1">
      <c r="A6388" s="6">
        <v>12.0</v>
      </c>
      <c r="B6388" s="6">
        <v>1.5737173E7</v>
      </c>
      <c r="C6388" s="6" t="s">
        <v>1443</v>
      </c>
      <c r="D6388" s="6">
        <v>497.0</v>
      </c>
      <c r="E6388" s="6" t="s">
        <v>9</v>
      </c>
      <c r="F6388" s="6" t="s">
        <v>11</v>
      </c>
      <c r="G6388" s="7" t="s">
        <v>489</v>
      </c>
      <c r="H6388" s="6">
        <v>3.0</v>
      </c>
      <c r="I6388" s="6" t="s">
        <v>15173</v>
      </c>
      <c r="J6388" s="6">
        <v>2.0</v>
      </c>
      <c r="K6388" s="6">
        <v>1.0</v>
      </c>
      <c r="L6388" s="6">
        <v>0.0</v>
      </c>
      <c r="M6388" s="6" t="s">
        <v>15177</v>
      </c>
      <c r="N6388" s="6">
        <v>0.0</v>
      </c>
      <c r="O6388" s="6">
        <v>0.0</v>
      </c>
      <c r="P6388" s="6">
        <v>3.0</v>
      </c>
      <c r="Q6388" s="6" t="s">
        <v>49</v>
      </c>
      <c r="R6388" s="6">
        <v>249.0</v>
      </c>
      <c r="S6388" s="6">
        <f>COUNTIF(Customer_Churn_Records!$B$2:$B$10000,Customer_Churn_Records!$B6388)</f>
        <v>1</v>
      </c>
      <c r="T6388" s="6">
        <f>ROUNDUP(Customer_Churn_Records!$G6388,0)</f>
        <v>24</v>
      </c>
      <c r="U6388" s="6" t="str">
        <f t="array" ref="U6388">IFS(Customer_Churn_Records!$T6388&lt;30,"young",Customer_Churn_Records!$T6388&lt;50,"middle-aged",Customer_Churn_Records!$T6388&lt;100,"old")</f>
        <v>young</v>
      </c>
      <c r="V6388" s="8" t="str">
        <f t="array" ref="V6388">IFS(Customer_Churn_Records!$D6388&lt;701,"less-score",Customer_Churn_Records!$D6388&lt;851,"high-score")</f>
        <v>less-score</v>
      </c>
      <c r="W6388" s="8">
        <f t="array" ref="W6388">IF(Customer_Churn_Records!$X6388=0,0,IFS(Customer_Churn_Records!$X6388&lt;100000,"low",Customer_Churn_Records!$X6388&lt;300000,"high"))</f>
        <v>0</v>
      </c>
      <c r="X6388" s="8">
        <f>ROUND(Customer_Churn_Records!$I6388,0)</f>
        <v>0</v>
      </c>
    </row>
    <row r="6389" ht="14.25" customHeight="1">
      <c r="A6389" s="6">
        <v>13.0</v>
      </c>
      <c r="B6389" s="6">
        <v>1.5632264E7</v>
      </c>
      <c r="C6389" s="6" t="s">
        <v>3622</v>
      </c>
      <c r="D6389" s="6">
        <v>476.0</v>
      </c>
      <c r="E6389" s="6" t="s">
        <v>7</v>
      </c>
      <c r="F6389" s="6" t="s">
        <v>10</v>
      </c>
      <c r="G6389" s="7" t="s">
        <v>140</v>
      </c>
      <c r="H6389" s="6">
        <v>10.0</v>
      </c>
      <c r="I6389" s="6" t="s">
        <v>15173</v>
      </c>
      <c r="J6389" s="6">
        <v>2.0</v>
      </c>
      <c r="K6389" s="6">
        <v>1.0</v>
      </c>
      <c r="L6389" s="6">
        <v>0.0</v>
      </c>
      <c r="M6389" s="6" t="s">
        <v>15178</v>
      </c>
      <c r="N6389" s="6">
        <v>0.0</v>
      </c>
      <c r="O6389" s="6">
        <v>0.0</v>
      </c>
      <c r="P6389" s="6">
        <v>3.0</v>
      </c>
      <c r="Q6389" s="6" t="s">
        <v>44</v>
      </c>
      <c r="R6389" s="6">
        <v>119.0</v>
      </c>
      <c r="S6389" s="6">
        <f>COUNTIF(Customer_Churn_Records!$B$2:$B$10000,Customer_Churn_Records!$B6389)</f>
        <v>1</v>
      </c>
      <c r="T6389" s="6">
        <f>ROUNDUP(Customer_Churn_Records!$G6389,0)</f>
        <v>34</v>
      </c>
      <c r="U6389" s="6" t="str">
        <f t="array" ref="U6389">IFS(Customer_Churn_Records!$T6389&lt;30,"young",Customer_Churn_Records!$T6389&lt;50,"middle-aged",Customer_Churn_Records!$T6389&lt;100,"old")</f>
        <v>middle-aged</v>
      </c>
      <c r="V6389" s="8" t="str">
        <f t="array" ref="V6389">IFS(Customer_Churn_Records!$D6389&lt;701,"less-score",Customer_Churn_Records!$D6389&lt;851,"high-score")</f>
        <v>less-score</v>
      </c>
      <c r="W6389" s="8">
        <f t="array" ref="W6389">IF(Customer_Churn_Records!$X6389=0,0,IFS(Customer_Churn_Records!$X6389&lt;100000,"low",Customer_Churn_Records!$X6389&lt;300000,"high"))</f>
        <v>0</v>
      </c>
      <c r="X6389" s="8">
        <f>ROUND(Customer_Churn_Records!$I6389,0)</f>
        <v>0</v>
      </c>
    </row>
    <row r="6390" ht="14.25" customHeight="1">
      <c r="A6390" s="6">
        <v>14.0</v>
      </c>
      <c r="B6390" s="6">
        <v>1.5691483E7</v>
      </c>
      <c r="C6390" s="6" t="s">
        <v>4046</v>
      </c>
      <c r="D6390" s="6">
        <v>549.0</v>
      </c>
      <c r="E6390" s="6" t="s">
        <v>7</v>
      </c>
      <c r="F6390" s="6" t="s">
        <v>10</v>
      </c>
      <c r="G6390" s="7" t="s">
        <v>213</v>
      </c>
      <c r="H6390" s="6">
        <v>5.0</v>
      </c>
      <c r="I6390" s="6" t="s">
        <v>15173</v>
      </c>
      <c r="J6390" s="6">
        <v>2.0</v>
      </c>
      <c r="K6390" s="6">
        <v>0.0</v>
      </c>
      <c r="L6390" s="6">
        <v>0.0</v>
      </c>
      <c r="M6390" s="6" t="s">
        <v>15179</v>
      </c>
      <c r="N6390" s="6">
        <v>0.0</v>
      </c>
      <c r="O6390" s="6">
        <v>0.0</v>
      </c>
      <c r="P6390" s="6">
        <v>3.0</v>
      </c>
      <c r="Q6390" s="6" t="s">
        <v>79</v>
      </c>
      <c r="R6390" s="6">
        <v>549.0</v>
      </c>
      <c r="S6390" s="6">
        <f>COUNTIF(Customer_Churn_Records!$B$2:$B$10000,Customer_Churn_Records!$B6390)</f>
        <v>1</v>
      </c>
      <c r="T6390" s="6">
        <f>ROUNDUP(Customer_Churn_Records!$G6390,0)</f>
        <v>25</v>
      </c>
      <c r="U6390" s="6" t="str">
        <f t="array" ref="U6390">IFS(Customer_Churn_Records!$T6390&lt;30,"young",Customer_Churn_Records!$T6390&lt;50,"middle-aged",Customer_Churn_Records!$T6390&lt;100,"old")</f>
        <v>young</v>
      </c>
      <c r="V6390" s="8" t="str">
        <f t="array" ref="V6390">IFS(Customer_Churn_Records!$D6390&lt;701,"less-score",Customer_Churn_Records!$D6390&lt;851,"high-score")</f>
        <v>less-score</v>
      </c>
      <c r="W6390" s="8">
        <f t="array" ref="W6390">IF(Customer_Churn_Records!$X6390=0,0,IFS(Customer_Churn_Records!$X6390&lt;100000,"low",Customer_Churn_Records!$X6390&lt;300000,"high"))</f>
        <v>0</v>
      </c>
      <c r="X6390" s="8">
        <f>ROUND(Customer_Churn_Records!$I6390,0)</f>
        <v>0</v>
      </c>
    </row>
    <row r="6391" ht="14.25" customHeight="1">
      <c r="A6391" s="6">
        <v>15.0</v>
      </c>
      <c r="B6391" s="6">
        <v>1.5600882E7</v>
      </c>
      <c r="C6391" s="6" t="s">
        <v>1220</v>
      </c>
      <c r="D6391" s="6">
        <v>635.0</v>
      </c>
      <c r="E6391" s="6" t="s">
        <v>9</v>
      </c>
      <c r="F6391" s="6" t="s">
        <v>10</v>
      </c>
      <c r="G6391" s="7" t="s">
        <v>87</v>
      </c>
      <c r="H6391" s="6">
        <v>7.0</v>
      </c>
      <c r="I6391" s="6" t="s">
        <v>15173</v>
      </c>
      <c r="J6391" s="6">
        <v>2.0</v>
      </c>
      <c r="K6391" s="6">
        <v>1.0</v>
      </c>
      <c r="L6391" s="6">
        <v>1.0</v>
      </c>
      <c r="M6391" s="6" t="s">
        <v>15180</v>
      </c>
      <c r="N6391" s="6">
        <v>0.0</v>
      </c>
      <c r="O6391" s="6">
        <v>0.0</v>
      </c>
      <c r="P6391" s="6">
        <v>2.0</v>
      </c>
      <c r="Q6391" s="6" t="s">
        <v>49</v>
      </c>
      <c r="R6391" s="6">
        <v>318.0</v>
      </c>
      <c r="S6391" s="6">
        <f>COUNTIF(Customer_Churn_Records!$B$2:$B$10000,Customer_Churn_Records!$B6391)</f>
        <v>1</v>
      </c>
      <c r="T6391" s="6">
        <f>ROUNDUP(Customer_Churn_Records!$G6391,0)</f>
        <v>35</v>
      </c>
      <c r="U6391" s="6" t="str">
        <f t="array" ref="U6391">IFS(Customer_Churn_Records!$T6391&lt;30,"young",Customer_Churn_Records!$T6391&lt;50,"middle-aged",Customer_Churn_Records!$T6391&lt;100,"old")</f>
        <v>middle-aged</v>
      </c>
      <c r="V6391" s="8" t="str">
        <f t="array" ref="V6391">IFS(Customer_Churn_Records!$D6391&lt;701,"less-score",Customer_Churn_Records!$D6391&lt;851,"high-score")</f>
        <v>less-score</v>
      </c>
      <c r="W6391" s="8">
        <f t="array" ref="W6391">IF(Customer_Churn_Records!$X6391=0,0,IFS(Customer_Churn_Records!$X6391&lt;100000,"low",Customer_Churn_Records!$X6391&lt;300000,"high"))</f>
        <v>0</v>
      </c>
      <c r="X6391" s="8">
        <f>ROUND(Customer_Churn_Records!$I6391,0)</f>
        <v>0</v>
      </c>
    </row>
    <row r="6392" ht="14.25" customHeight="1">
      <c r="A6392" s="6">
        <v>18.0</v>
      </c>
      <c r="B6392" s="6">
        <v>1.5788218E7</v>
      </c>
      <c r="C6392" s="6" t="s">
        <v>383</v>
      </c>
      <c r="D6392" s="6">
        <v>549.0</v>
      </c>
      <c r="E6392" s="6" t="s">
        <v>9</v>
      </c>
      <c r="F6392" s="6" t="s">
        <v>10</v>
      </c>
      <c r="G6392" s="7" t="s">
        <v>489</v>
      </c>
      <c r="H6392" s="6">
        <v>9.0</v>
      </c>
      <c r="I6392" s="6" t="s">
        <v>15173</v>
      </c>
      <c r="J6392" s="6">
        <v>2.0</v>
      </c>
      <c r="K6392" s="6">
        <v>1.0</v>
      </c>
      <c r="L6392" s="6">
        <v>1.0</v>
      </c>
      <c r="M6392" s="6" t="s">
        <v>15181</v>
      </c>
      <c r="N6392" s="6">
        <v>0.0</v>
      </c>
      <c r="O6392" s="6">
        <v>0.0</v>
      </c>
      <c r="P6392" s="6">
        <v>3.0</v>
      </c>
      <c r="Q6392" s="6" t="s">
        <v>44</v>
      </c>
      <c r="R6392" s="6">
        <v>544.0</v>
      </c>
      <c r="S6392" s="6">
        <f>COUNTIF(Customer_Churn_Records!$B$2:$B$10000,Customer_Churn_Records!$B6392)</f>
        <v>1</v>
      </c>
      <c r="T6392" s="6">
        <f>ROUNDUP(Customer_Churn_Records!$G6392,0)</f>
        <v>24</v>
      </c>
      <c r="U6392" s="6" t="str">
        <f t="array" ref="U6392">IFS(Customer_Churn_Records!$T6392&lt;30,"young",Customer_Churn_Records!$T6392&lt;50,"middle-aged",Customer_Churn_Records!$T6392&lt;100,"old")</f>
        <v>young</v>
      </c>
      <c r="V6392" s="8" t="str">
        <f t="array" ref="V6392">IFS(Customer_Churn_Records!$D6392&lt;701,"less-score",Customer_Churn_Records!$D6392&lt;851,"high-score")</f>
        <v>less-score</v>
      </c>
      <c r="W6392" s="8">
        <f t="array" ref="W6392">IF(Customer_Churn_Records!$X6392=0,0,IFS(Customer_Churn_Records!$X6392&lt;100000,"low",Customer_Churn_Records!$X6392&lt;300000,"high"))</f>
        <v>0</v>
      </c>
      <c r="X6392" s="8">
        <f>ROUND(Customer_Churn_Records!$I6392,0)</f>
        <v>0</v>
      </c>
    </row>
    <row r="6393" ht="14.25" customHeight="1">
      <c r="A6393" s="6">
        <v>19.0</v>
      </c>
      <c r="B6393" s="6">
        <v>1.5661507E7</v>
      </c>
      <c r="C6393" s="6" t="s">
        <v>15182</v>
      </c>
      <c r="D6393" s="6">
        <v>587.0</v>
      </c>
      <c r="E6393" s="6" t="s">
        <v>9</v>
      </c>
      <c r="F6393" s="6" t="s">
        <v>11</v>
      </c>
      <c r="G6393" s="7" t="s">
        <v>333</v>
      </c>
      <c r="H6393" s="6">
        <v>6.0</v>
      </c>
      <c r="I6393" s="6" t="s">
        <v>15173</v>
      </c>
      <c r="J6393" s="6">
        <v>1.0</v>
      </c>
      <c r="K6393" s="6">
        <v>0.0</v>
      </c>
      <c r="L6393" s="6">
        <v>0.0</v>
      </c>
      <c r="M6393" s="6" t="s">
        <v>15183</v>
      </c>
      <c r="N6393" s="6">
        <v>0.0</v>
      </c>
      <c r="O6393" s="6">
        <v>0.0</v>
      </c>
      <c r="P6393" s="6">
        <v>3.0</v>
      </c>
      <c r="Q6393" s="6" t="s">
        <v>79</v>
      </c>
      <c r="R6393" s="6">
        <v>732.0</v>
      </c>
      <c r="S6393" s="6">
        <f>COUNTIF(Customer_Churn_Records!$B$2:$B$10000,Customer_Churn_Records!$B6393)</f>
        <v>1</v>
      </c>
      <c r="T6393" s="6">
        <f>ROUNDUP(Customer_Churn_Records!$G6393,0)</f>
        <v>45</v>
      </c>
      <c r="U6393" s="6" t="str">
        <f t="array" ref="U6393">IFS(Customer_Churn_Records!$T6393&lt;30,"young",Customer_Churn_Records!$T6393&lt;50,"middle-aged",Customer_Churn_Records!$T6393&lt;100,"old")</f>
        <v>middle-aged</v>
      </c>
      <c r="V6393" s="8" t="str">
        <f t="array" ref="V6393">IFS(Customer_Churn_Records!$D6393&lt;701,"less-score",Customer_Churn_Records!$D6393&lt;851,"high-score")</f>
        <v>less-score</v>
      </c>
      <c r="W6393" s="8">
        <f t="array" ref="W6393">IF(Customer_Churn_Records!$X6393=0,0,IFS(Customer_Churn_Records!$X6393&lt;100000,"low",Customer_Churn_Records!$X6393&lt;300000,"high"))</f>
        <v>0</v>
      </c>
      <c r="X6393" s="8">
        <f>ROUND(Customer_Churn_Records!$I6393,0)</f>
        <v>0</v>
      </c>
    </row>
    <row r="6394" ht="14.25" customHeight="1">
      <c r="A6394" s="6">
        <v>20.0</v>
      </c>
      <c r="B6394" s="6">
        <v>1.5568982E7</v>
      </c>
      <c r="C6394" s="6" t="s">
        <v>280</v>
      </c>
      <c r="D6394" s="6">
        <v>726.0</v>
      </c>
      <c r="E6394" s="6" t="s">
        <v>7</v>
      </c>
      <c r="F6394" s="6" t="s">
        <v>10</v>
      </c>
      <c r="G6394" s="7" t="s">
        <v>489</v>
      </c>
      <c r="H6394" s="6">
        <v>6.0</v>
      </c>
      <c r="I6394" s="6" t="s">
        <v>15173</v>
      </c>
      <c r="J6394" s="6">
        <v>2.0</v>
      </c>
      <c r="K6394" s="6">
        <v>1.0</v>
      </c>
      <c r="L6394" s="6">
        <v>1.0</v>
      </c>
      <c r="M6394" s="6" t="s">
        <v>15184</v>
      </c>
      <c r="N6394" s="6">
        <v>0.0</v>
      </c>
      <c r="O6394" s="6">
        <v>0.0</v>
      </c>
      <c r="P6394" s="6">
        <v>4.0</v>
      </c>
      <c r="Q6394" s="6" t="s">
        <v>49</v>
      </c>
      <c r="R6394" s="6">
        <v>477.0</v>
      </c>
      <c r="S6394" s="6">
        <f>COUNTIF(Customer_Churn_Records!$B$2:$B$10000,Customer_Churn_Records!$B6394)</f>
        <v>1</v>
      </c>
      <c r="T6394" s="6">
        <f>ROUNDUP(Customer_Churn_Records!$G6394,0)</f>
        <v>24</v>
      </c>
      <c r="U6394" s="6" t="str">
        <f t="array" ref="U6394">IFS(Customer_Churn_Records!$T6394&lt;30,"young",Customer_Churn_Records!$T6394&lt;50,"middle-aged",Customer_Churn_Records!$T6394&lt;100,"old")</f>
        <v>young</v>
      </c>
      <c r="V6394" s="8" t="str">
        <f t="array" ref="V6394">IFS(Customer_Churn_Records!$D6394&lt;701,"less-score",Customer_Churn_Records!$D6394&lt;851,"high-score")</f>
        <v>high-score</v>
      </c>
      <c r="W6394" s="8">
        <f t="array" ref="W6394">IF(Customer_Churn_Records!$X6394=0,0,IFS(Customer_Churn_Records!$X6394&lt;100000,"low",Customer_Churn_Records!$X6394&lt;300000,"high"))</f>
        <v>0</v>
      </c>
      <c r="X6394" s="8">
        <f>ROUND(Customer_Churn_Records!$I6394,0)</f>
        <v>0</v>
      </c>
    </row>
    <row r="6395" ht="14.25" customHeight="1">
      <c r="A6395" s="6">
        <v>21.0</v>
      </c>
      <c r="B6395" s="6">
        <v>1.5577657E7</v>
      </c>
      <c r="C6395" s="6" t="s">
        <v>405</v>
      </c>
      <c r="D6395" s="6">
        <v>732.0</v>
      </c>
      <c r="E6395" s="6" t="s">
        <v>7</v>
      </c>
      <c r="F6395" s="6" t="s">
        <v>11</v>
      </c>
      <c r="G6395" s="7" t="s">
        <v>167</v>
      </c>
      <c r="H6395" s="6">
        <v>8.0</v>
      </c>
      <c r="I6395" s="6" t="s">
        <v>15173</v>
      </c>
      <c r="J6395" s="6">
        <v>2.0</v>
      </c>
      <c r="K6395" s="6">
        <v>1.0</v>
      </c>
      <c r="L6395" s="6">
        <v>1.0</v>
      </c>
      <c r="M6395" s="6" t="s">
        <v>15185</v>
      </c>
      <c r="N6395" s="6">
        <v>0.0</v>
      </c>
      <c r="O6395" s="6">
        <v>0.0</v>
      </c>
      <c r="P6395" s="6">
        <v>3.0</v>
      </c>
      <c r="Q6395" s="6" t="s">
        <v>79</v>
      </c>
      <c r="R6395" s="6">
        <v>568.0</v>
      </c>
      <c r="S6395" s="6">
        <f>COUNTIF(Customer_Churn_Records!$B$2:$B$10000,Customer_Churn_Records!$B6395)</f>
        <v>1</v>
      </c>
      <c r="T6395" s="6">
        <f>ROUNDUP(Customer_Churn_Records!$G6395,0)</f>
        <v>41</v>
      </c>
      <c r="U6395" s="6" t="str">
        <f t="array" ref="U6395">IFS(Customer_Churn_Records!$T6395&lt;30,"young",Customer_Churn_Records!$T6395&lt;50,"middle-aged",Customer_Churn_Records!$T6395&lt;100,"old")</f>
        <v>middle-aged</v>
      </c>
      <c r="V6395" s="8" t="str">
        <f t="array" ref="V6395">IFS(Customer_Churn_Records!$D6395&lt;701,"less-score",Customer_Churn_Records!$D6395&lt;851,"high-score")</f>
        <v>high-score</v>
      </c>
      <c r="W6395" s="8">
        <f t="array" ref="W6395">IF(Customer_Churn_Records!$X6395=0,0,IFS(Customer_Churn_Records!$X6395&lt;100000,"low",Customer_Churn_Records!$X6395&lt;300000,"high"))</f>
        <v>0</v>
      </c>
      <c r="X6395" s="8">
        <f>ROUND(Customer_Churn_Records!$I6395,0)</f>
        <v>0</v>
      </c>
    </row>
    <row r="6396" ht="14.25" customHeight="1">
      <c r="A6396" s="6">
        <v>22.0</v>
      </c>
      <c r="B6396" s="6">
        <v>1.5597945E7</v>
      </c>
      <c r="C6396" s="6" t="s">
        <v>2177</v>
      </c>
      <c r="D6396" s="6">
        <v>636.0</v>
      </c>
      <c r="E6396" s="6" t="s">
        <v>9</v>
      </c>
      <c r="F6396" s="6" t="s">
        <v>10</v>
      </c>
      <c r="G6396" s="7" t="s">
        <v>114</v>
      </c>
      <c r="H6396" s="6">
        <v>8.0</v>
      </c>
      <c r="I6396" s="6" t="s">
        <v>15173</v>
      </c>
      <c r="J6396" s="6">
        <v>2.0</v>
      </c>
      <c r="K6396" s="6">
        <v>1.0</v>
      </c>
      <c r="L6396" s="6">
        <v>0.0</v>
      </c>
      <c r="M6396" s="6" t="s">
        <v>15186</v>
      </c>
      <c r="N6396" s="6">
        <v>0.0</v>
      </c>
      <c r="O6396" s="6">
        <v>0.0</v>
      </c>
      <c r="P6396" s="6">
        <v>2.0</v>
      </c>
      <c r="Q6396" s="6" t="s">
        <v>58</v>
      </c>
      <c r="R6396" s="6">
        <v>336.0</v>
      </c>
      <c r="S6396" s="6">
        <f>COUNTIF(Customer_Churn_Records!$B$2:$B$10000,Customer_Churn_Records!$B6396)</f>
        <v>1</v>
      </c>
      <c r="T6396" s="6">
        <f>ROUNDUP(Customer_Churn_Records!$G6396,0)</f>
        <v>32</v>
      </c>
      <c r="U6396" s="6" t="str">
        <f t="array" ref="U6396">IFS(Customer_Churn_Records!$T6396&lt;30,"young",Customer_Churn_Records!$T6396&lt;50,"middle-aged",Customer_Churn_Records!$T6396&lt;100,"old")</f>
        <v>middle-aged</v>
      </c>
      <c r="V6396" s="8" t="str">
        <f t="array" ref="V6396">IFS(Customer_Churn_Records!$D6396&lt;701,"less-score",Customer_Churn_Records!$D6396&lt;851,"high-score")</f>
        <v>less-score</v>
      </c>
      <c r="W6396" s="8">
        <f t="array" ref="W6396">IF(Customer_Churn_Records!$X6396=0,0,IFS(Customer_Churn_Records!$X6396&lt;100000,"low",Customer_Churn_Records!$X6396&lt;300000,"high"))</f>
        <v>0</v>
      </c>
      <c r="X6396" s="8">
        <f>ROUND(Customer_Churn_Records!$I6396,0)</f>
        <v>0</v>
      </c>
    </row>
    <row r="6397" ht="14.25" customHeight="1">
      <c r="A6397" s="6">
        <v>23.0</v>
      </c>
      <c r="B6397" s="6">
        <v>1.5699309E7</v>
      </c>
      <c r="C6397" s="6" t="s">
        <v>9926</v>
      </c>
      <c r="D6397" s="6">
        <v>510.0</v>
      </c>
      <c r="E6397" s="6" t="s">
        <v>9</v>
      </c>
      <c r="F6397" s="6" t="s">
        <v>10</v>
      </c>
      <c r="G6397" s="7" t="s">
        <v>41</v>
      </c>
      <c r="H6397" s="6">
        <v>4.0</v>
      </c>
      <c r="I6397" s="6" t="s">
        <v>15173</v>
      </c>
      <c r="J6397" s="6">
        <v>1.0</v>
      </c>
      <c r="K6397" s="6">
        <v>1.0</v>
      </c>
      <c r="L6397" s="6">
        <v>0.0</v>
      </c>
      <c r="M6397" s="6" t="s">
        <v>15187</v>
      </c>
      <c r="N6397" s="6">
        <v>1.0</v>
      </c>
      <c r="O6397" s="6">
        <v>1.0</v>
      </c>
      <c r="P6397" s="6">
        <v>2.0</v>
      </c>
      <c r="Q6397" s="6" t="s">
        <v>58</v>
      </c>
      <c r="R6397" s="6">
        <v>887.0</v>
      </c>
      <c r="S6397" s="6">
        <f>COUNTIF(Customer_Churn_Records!$B$2:$B$10000,Customer_Churn_Records!$B6397)</f>
        <v>1</v>
      </c>
      <c r="T6397" s="6">
        <f>ROUNDUP(Customer_Churn_Records!$G6397,0)</f>
        <v>38</v>
      </c>
      <c r="U6397" s="6" t="str">
        <f t="array" ref="U6397">IFS(Customer_Churn_Records!$T6397&lt;30,"young",Customer_Churn_Records!$T6397&lt;50,"middle-aged",Customer_Churn_Records!$T6397&lt;100,"old")</f>
        <v>middle-aged</v>
      </c>
      <c r="V6397" s="8" t="str">
        <f t="array" ref="V6397">IFS(Customer_Churn_Records!$D6397&lt;701,"less-score",Customer_Churn_Records!$D6397&lt;851,"high-score")</f>
        <v>less-score</v>
      </c>
      <c r="W6397" s="8">
        <f t="array" ref="W6397">IF(Customer_Churn_Records!$X6397=0,0,IFS(Customer_Churn_Records!$X6397&lt;100000,"low",Customer_Churn_Records!$X6397&lt;300000,"high"))</f>
        <v>0</v>
      </c>
      <c r="X6397" s="8">
        <f>ROUND(Customer_Churn_Records!$I6397,0)</f>
        <v>0</v>
      </c>
    </row>
    <row r="6398" ht="14.25" customHeight="1">
      <c r="A6398" s="6">
        <v>24.0</v>
      </c>
      <c r="B6398" s="6">
        <v>1.5725737E7</v>
      </c>
      <c r="C6398" s="6" t="s">
        <v>15188</v>
      </c>
      <c r="D6398" s="6">
        <v>669.0</v>
      </c>
      <c r="E6398" s="6" t="s">
        <v>7</v>
      </c>
      <c r="F6398" s="6" t="s">
        <v>11</v>
      </c>
      <c r="G6398" s="7" t="s">
        <v>258</v>
      </c>
      <c r="H6398" s="6">
        <v>3.0</v>
      </c>
      <c r="I6398" s="6" t="s">
        <v>15173</v>
      </c>
      <c r="J6398" s="6">
        <v>2.0</v>
      </c>
      <c r="K6398" s="6">
        <v>0.0</v>
      </c>
      <c r="L6398" s="6">
        <v>1.0</v>
      </c>
      <c r="M6398" s="6" t="s">
        <v>15189</v>
      </c>
      <c r="N6398" s="6">
        <v>0.0</v>
      </c>
      <c r="O6398" s="6">
        <v>0.0</v>
      </c>
      <c r="P6398" s="6">
        <v>2.0</v>
      </c>
      <c r="Q6398" s="6" t="s">
        <v>44</v>
      </c>
      <c r="R6398" s="6">
        <v>665.0</v>
      </c>
      <c r="S6398" s="6">
        <f>COUNTIF(Customer_Churn_Records!$B$2:$B$10000,Customer_Churn_Records!$B6398)</f>
        <v>1</v>
      </c>
      <c r="T6398" s="6">
        <f>ROUNDUP(Customer_Churn_Records!$G6398,0)</f>
        <v>46</v>
      </c>
      <c r="U6398" s="6" t="str">
        <f t="array" ref="U6398">IFS(Customer_Churn_Records!$T6398&lt;30,"young",Customer_Churn_Records!$T6398&lt;50,"middle-aged",Customer_Churn_Records!$T6398&lt;100,"old")</f>
        <v>middle-aged</v>
      </c>
      <c r="V6398" s="8" t="str">
        <f t="array" ref="V6398">IFS(Customer_Churn_Records!$D6398&lt;701,"less-score",Customer_Churn_Records!$D6398&lt;851,"high-score")</f>
        <v>less-score</v>
      </c>
      <c r="W6398" s="8">
        <f t="array" ref="W6398">IF(Customer_Churn_Records!$X6398=0,0,IFS(Customer_Churn_Records!$X6398&lt;100000,"low",Customer_Churn_Records!$X6398&lt;300000,"high"))</f>
        <v>0</v>
      </c>
      <c r="X6398" s="8">
        <f>ROUND(Customer_Churn_Records!$I6398,0)</f>
        <v>0</v>
      </c>
    </row>
    <row r="6399" ht="14.25" customHeight="1">
      <c r="A6399" s="6">
        <v>25.0</v>
      </c>
      <c r="B6399" s="6">
        <v>1.5625047E7</v>
      </c>
      <c r="C6399" s="6" t="s">
        <v>6110</v>
      </c>
      <c r="D6399" s="6">
        <v>846.0</v>
      </c>
      <c r="E6399" s="6" t="s">
        <v>7</v>
      </c>
      <c r="F6399" s="6" t="s">
        <v>10</v>
      </c>
      <c r="G6399" s="7" t="s">
        <v>41</v>
      </c>
      <c r="H6399" s="6">
        <v>5.0</v>
      </c>
      <c r="I6399" s="6" t="s">
        <v>15173</v>
      </c>
      <c r="J6399" s="6">
        <v>1.0</v>
      </c>
      <c r="K6399" s="6">
        <v>1.0</v>
      </c>
      <c r="L6399" s="6">
        <v>1.0</v>
      </c>
      <c r="M6399" s="6" t="s">
        <v>15190</v>
      </c>
      <c r="N6399" s="6">
        <v>0.0</v>
      </c>
      <c r="O6399" s="6">
        <v>0.0</v>
      </c>
      <c r="P6399" s="6">
        <v>3.0</v>
      </c>
      <c r="Q6399" s="6" t="s">
        <v>79</v>
      </c>
      <c r="R6399" s="6">
        <v>225.0</v>
      </c>
      <c r="S6399" s="6">
        <f>COUNTIF(Customer_Churn_Records!$B$2:$B$10000,Customer_Churn_Records!$B6399)</f>
        <v>1</v>
      </c>
      <c r="T6399" s="6">
        <f>ROUNDUP(Customer_Churn_Records!$G6399,0)</f>
        <v>38</v>
      </c>
      <c r="U6399" s="6" t="str">
        <f t="array" ref="U6399">IFS(Customer_Churn_Records!$T6399&lt;30,"young",Customer_Churn_Records!$T6399&lt;50,"middle-aged",Customer_Churn_Records!$T6399&lt;100,"old")</f>
        <v>middle-aged</v>
      </c>
      <c r="V6399" s="8" t="str">
        <f t="array" ref="V6399">IFS(Customer_Churn_Records!$D6399&lt;701,"less-score",Customer_Churn_Records!$D6399&lt;851,"high-score")</f>
        <v>high-score</v>
      </c>
      <c r="W6399" s="8">
        <f t="array" ref="W6399">IF(Customer_Churn_Records!$X6399=0,0,IFS(Customer_Churn_Records!$X6399&lt;100000,"low",Customer_Churn_Records!$X6399&lt;300000,"high"))</f>
        <v>0</v>
      </c>
      <c r="X6399" s="8">
        <f>ROUND(Customer_Churn_Records!$I6399,0)</f>
        <v>0</v>
      </c>
    </row>
    <row r="6400" ht="14.25" customHeight="1">
      <c r="A6400" s="6">
        <v>26.0</v>
      </c>
      <c r="B6400" s="6">
        <v>1.5738191E7</v>
      </c>
      <c r="C6400" s="6" t="s">
        <v>2395</v>
      </c>
      <c r="D6400" s="6">
        <v>577.0</v>
      </c>
      <c r="E6400" s="6" t="s">
        <v>7</v>
      </c>
      <c r="F6400" s="6" t="s">
        <v>11</v>
      </c>
      <c r="G6400" s="7" t="s">
        <v>213</v>
      </c>
      <c r="H6400" s="6">
        <v>3.0</v>
      </c>
      <c r="I6400" s="6" t="s">
        <v>15173</v>
      </c>
      <c r="J6400" s="6">
        <v>2.0</v>
      </c>
      <c r="K6400" s="6">
        <v>0.0</v>
      </c>
      <c r="L6400" s="6">
        <v>1.0</v>
      </c>
      <c r="M6400" s="6" t="s">
        <v>15191</v>
      </c>
      <c r="N6400" s="6">
        <v>0.0</v>
      </c>
      <c r="O6400" s="6">
        <v>0.0</v>
      </c>
      <c r="P6400" s="6">
        <v>3.0</v>
      </c>
      <c r="Q6400" s="6" t="s">
        <v>79</v>
      </c>
      <c r="R6400" s="6">
        <v>659.0</v>
      </c>
      <c r="S6400" s="6">
        <f>COUNTIF(Customer_Churn_Records!$B$2:$B$10000,Customer_Churn_Records!$B6400)</f>
        <v>1</v>
      </c>
      <c r="T6400" s="6">
        <f>ROUNDUP(Customer_Churn_Records!$G6400,0)</f>
        <v>25</v>
      </c>
      <c r="U6400" s="6" t="str">
        <f t="array" ref="U6400">IFS(Customer_Churn_Records!$T6400&lt;30,"young",Customer_Churn_Records!$T6400&lt;50,"middle-aged",Customer_Churn_Records!$T6400&lt;100,"old")</f>
        <v>young</v>
      </c>
      <c r="V6400" s="8" t="str">
        <f t="array" ref="V6400">IFS(Customer_Churn_Records!$D6400&lt;701,"less-score",Customer_Churn_Records!$D6400&lt;851,"high-score")</f>
        <v>less-score</v>
      </c>
      <c r="W6400" s="8">
        <f t="array" ref="W6400">IF(Customer_Churn_Records!$X6400=0,0,IFS(Customer_Churn_Records!$X6400&lt;100000,"low",Customer_Churn_Records!$X6400&lt;300000,"high"))</f>
        <v>0</v>
      </c>
      <c r="X6400" s="8">
        <f>ROUND(Customer_Churn_Records!$I6400,0)</f>
        <v>0</v>
      </c>
    </row>
    <row r="6401" ht="14.25" customHeight="1">
      <c r="A6401" s="6">
        <v>28.0</v>
      </c>
      <c r="B6401" s="6">
        <v>1.5700772E7</v>
      </c>
      <c r="C6401" s="6" t="s">
        <v>5355</v>
      </c>
      <c r="D6401" s="6">
        <v>571.0</v>
      </c>
      <c r="E6401" s="6" t="s">
        <v>7</v>
      </c>
      <c r="F6401" s="6" t="s">
        <v>11</v>
      </c>
      <c r="G6401" s="7" t="s">
        <v>220</v>
      </c>
      <c r="H6401" s="6">
        <v>9.0</v>
      </c>
      <c r="I6401" s="6" t="s">
        <v>15173</v>
      </c>
      <c r="J6401" s="6">
        <v>2.0</v>
      </c>
      <c r="K6401" s="6">
        <v>0.0</v>
      </c>
      <c r="L6401" s="6">
        <v>0.0</v>
      </c>
      <c r="M6401" s="6" t="s">
        <v>15192</v>
      </c>
      <c r="N6401" s="6">
        <v>0.0</v>
      </c>
      <c r="O6401" s="6">
        <v>0.0</v>
      </c>
      <c r="P6401" s="6">
        <v>4.0</v>
      </c>
      <c r="Q6401" s="6" t="s">
        <v>79</v>
      </c>
      <c r="R6401" s="6">
        <v>448.0</v>
      </c>
      <c r="S6401" s="6">
        <f>COUNTIF(Customer_Churn_Records!$B$2:$B$10000,Customer_Churn_Records!$B6401)</f>
        <v>1</v>
      </c>
      <c r="T6401" s="6">
        <f>ROUNDUP(Customer_Churn_Records!$G6401,0)</f>
        <v>44</v>
      </c>
      <c r="U6401" s="6" t="str">
        <f t="array" ref="U6401">IFS(Customer_Churn_Records!$T6401&lt;30,"young",Customer_Churn_Records!$T6401&lt;50,"middle-aged",Customer_Churn_Records!$T6401&lt;100,"old")</f>
        <v>middle-aged</v>
      </c>
      <c r="V6401" s="8" t="str">
        <f t="array" ref="V6401">IFS(Customer_Churn_Records!$D6401&lt;701,"less-score",Customer_Churn_Records!$D6401&lt;851,"high-score")</f>
        <v>less-score</v>
      </c>
      <c r="W6401" s="8">
        <f t="array" ref="W6401">IF(Customer_Churn_Records!$X6401=0,0,IFS(Customer_Churn_Records!$X6401&lt;100000,"low",Customer_Churn_Records!$X6401&lt;300000,"high"))</f>
        <v>0</v>
      </c>
      <c r="X6401" s="8">
        <f>ROUND(Customer_Churn_Records!$I6401,0)</f>
        <v>0</v>
      </c>
    </row>
    <row r="6402" ht="14.25" customHeight="1">
      <c r="A6402" s="6">
        <v>31.0</v>
      </c>
      <c r="B6402" s="6">
        <v>1.5589475E7</v>
      </c>
      <c r="C6402" s="6" t="s">
        <v>11125</v>
      </c>
      <c r="D6402" s="6">
        <v>591.0</v>
      </c>
      <c r="E6402" s="6" t="s">
        <v>9</v>
      </c>
      <c r="F6402" s="6" t="s">
        <v>10</v>
      </c>
      <c r="G6402" s="7" t="s">
        <v>107</v>
      </c>
      <c r="H6402" s="6">
        <v>3.0</v>
      </c>
      <c r="I6402" s="6" t="s">
        <v>15173</v>
      </c>
      <c r="J6402" s="6">
        <v>3.0</v>
      </c>
      <c r="K6402" s="6">
        <v>1.0</v>
      </c>
      <c r="L6402" s="6">
        <v>0.0</v>
      </c>
      <c r="M6402" s="6" t="s">
        <v>15193</v>
      </c>
      <c r="N6402" s="6">
        <v>1.0</v>
      </c>
      <c r="O6402" s="6">
        <v>1.0</v>
      </c>
      <c r="P6402" s="6">
        <v>3.0</v>
      </c>
      <c r="Q6402" s="6" t="s">
        <v>58</v>
      </c>
      <c r="R6402" s="6">
        <v>298.0</v>
      </c>
      <c r="S6402" s="6">
        <f>COUNTIF(Customer_Churn_Records!$B$2:$B$10000,Customer_Churn_Records!$B6402)</f>
        <v>1</v>
      </c>
      <c r="T6402" s="6">
        <f>ROUNDUP(Customer_Churn_Records!$G6402,0)</f>
        <v>39</v>
      </c>
      <c r="U6402" s="6" t="str">
        <f t="array" ref="U6402">IFS(Customer_Churn_Records!$T6402&lt;30,"young",Customer_Churn_Records!$T6402&lt;50,"middle-aged",Customer_Churn_Records!$T6402&lt;100,"old")</f>
        <v>middle-aged</v>
      </c>
      <c r="V6402" s="8" t="str">
        <f t="array" ref="V6402">IFS(Customer_Churn_Records!$D6402&lt;701,"less-score",Customer_Churn_Records!$D6402&lt;851,"high-score")</f>
        <v>less-score</v>
      </c>
      <c r="W6402" s="8">
        <f t="array" ref="W6402">IF(Customer_Churn_Records!$X6402=0,0,IFS(Customer_Churn_Records!$X6402&lt;100000,"low",Customer_Churn_Records!$X6402&lt;300000,"high"))</f>
        <v>0</v>
      </c>
      <c r="X6402" s="8">
        <f>ROUND(Customer_Churn_Records!$I6402,0)</f>
        <v>0</v>
      </c>
    </row>
    <row r="6403" ht="14.25" customHeight="1">
      <c r="A6403" s="6">
        <v>34.0</v>
      </c>
      <c r="B6403" s="6">
        <v>1.5659428E7</v>
      </c>
      <c r="C6403" s="6" t="s">
        <v>3716</v>
      </c>
      <c r="D6403" s="6">
        <v>520.0</v>
      </c>
      <c r="E6403" s="6" t="s">
        <v>9</v>
      </c>
      <c r="F6403" s="6" t="s">
        <v>10</v>
      </c>
      <c r="G6403" s="7" t="s">
        <v>51</v>
      </c>
      <c r="H6403" s="6">
        <v>6.0</v>
      </c>
      <c r="I6403" s="6" t="s">
        <v>15173</v>
      </c>
      <c r="J6403" s="6">
        <v>2.0</v>
      </c>
      <c r="K6403" s="6">
        <v>1.0</v>
      </c>
      <c r="L6403" s="6">
        <v>1.0</v>
      </c>
      <c r="M6403" s="6" t="s">
        <v>15194</v>
      </c>
      <c r="N6403" s="6">
        <v>0.0</v>
      </c>
      <c r="O6403" s="6">
        <v>0.0</v>
      </c>
      <c r="P6403" s="6">
        <v>2.0</v>
      </c>
      <c r="Q6403" s="6" t="s">
        <v>44</v>
      </c>
      <c r="R6403" s="6">
        <v>922.0</v>
      </c>
      <c r="S6403" s="6">
        <f>COUNTIF(Customer_Churn_Records!$B$2:$B$10000,Customer_Churn_Records!$B6403)</f>
        <v>1</v>
      </c>
      <c r="T6403" s="6">
        <f>ROUNDUP(Customer_Churn_Records!$G6403,0)</f>
        <v>42</v>
      </c>
      <c r="U6403" s="6" t="str">
        <f t="array" ref="U6403">IFS(Customer_Churn_Records!$T6403&lt;30,"young",Customer_Churn_Records!$T6403&lt;50,"middle-aged",Customer_Churn_Records!$T6403&lt;100,"old")</f>
        <v>middle-aged</v>
      </c>
      <c r="V6403" s="8" t="str">
        <f t="array" ref="V6403">IFS(Customer_Churn_Records!$D6403&lt;701,"less-score",Customer_Churn_Records!$D6403&lt;851,"high-score")</f>
        <v>less-score</v>
      </c>
      <c r="W6403" s="8">
        <f t="array" ref="W6403">IF(Customer_Churn_Records!$X6403=0,0,IFS(Customer_Churn_Records!$X6403&lt;100000,"low",Customer_Churn_Records!$X6403&lt;300000,"high"))</f>
        <v>0</v>
      </c>
      <c r="X6403" s="8">
        <f>ROUND(Customer_Churn_Records!$I6403,0)</f>
        <v>0</v>
      </c>
    </row>
    <row r="6404" ht="14.25" customHeight="1">
      <c r="A6404" s="6">
        <v>35.0</v>
      </c>
      <c r="B6404" s="6">
        <v>1.5732963E7</v>
      </c>
      <c r="C6404" s="6" t="s">
        <v>4145</v>
      </c>
      <c r="D6404" s="6">
        <v>722.0</v>
      </c>
      <c r="E6404" s="6" t="s">
        <v>9</v>
      </c>
      <c r="F6404" s="6" t="s">
        <v>10</v>
      </c>
      <c r="G6404" s="7" t="s">
        <v>99</v>
      </c>
      <c r="H6404" s="6">
        <v>9.0</v>
      </c>
      <c r="I6404" s="6" t="s">
        <v>15173</v>
      </c>
      <c r="J6404" s="6">
        <v>2.0</v>
      </c>
      <c r="K6404" s="6">
        <v>1.0</v>
      </c>
      <c r="L6404" s="6">
        <v>1.0</v>
      </c>
      <c r="M6404" s="6" t="s">
        <v>15195</v>
      </c>
      <c r="N6404" s="6">
        <v>0.0</v>
      </c>
      <c r="O6404" s="6">
        <v>0.0</v>
      </c>
      <c r="P6404" s="6">
        <v>5.0</v>
      </c>
      <c r="Q6404" s="6" t="s">
        <v>79</v>
      </c>
      <c r="R6404" s="6">
        <v>276.0</v>
      </c>
      <c r="S6404" s="6">
        <f>COUNTIF(Customer_Churn_Records!$B$2:$B$10000,Customer_Churn_Records!$B6404)</f>
        <v>1</v>
      </c>
      <c r="T6404" s="6">
        <f>ROUNDUP(Customer_Churn_Records!$G6404,0)</f>
        <v>29</v>
      </c>
      <c r="U6404" s="6" t="str">
        <f t="array" ref="U6404">IFS(Customer_Churn_Records!$T6404&lt;30,"young",Customer_Churn_Records!$T6404&lt;50,"middle-aged",Customer_Churn_Records!$T6404&lt;100,"old")</f>
        <v>young</v>
      </c>
      <c r="V6404" s="8" t="str">
        <f t="array" ref="V6404">IFS(Customer_Churn_Records!$D6404&lt;701,"less-score",Customer_Churn_Records!$D6404&lt;851,"high-score")</f>
        <v>high-score</v>
      </c>
      <c r="W6404" s="8">
        <f t="array" ref="W6404">IF(Customer_Churn_Records!$X6404=0,0,IFS(Customer_Churn_Records!$X6404&lt;100000,"low",Customer_Churn_Records!$X6404&lt;300000,"high"))</f>
        <v>0</v>
      </c>
      <c r="X6404" s="8">
        <f>ROUND(Customer_Churn_Records!$I6404,0)</f>
        <v>0</v>
      </c>
    </row>
    <row r="6405" ht="14.25" customHeight="1">
      <c r="A6405" s="6">
        <v>39.0</v>
      </c>
      <c r="B6405" s="6">
        <v>1.5717426E7</v>
      </c>
      <c r="C6405" s="6" t="s">
        <v>15196</v>
      </c>
      <c r="D6405" s="6">
        <v>850.0</v>
      </c>
      <c r="E6405" s="6" t="s">
        <v>7</v>
      </c>
      <c r="F6405" s="6" t="s">
        <v>11</v>
      </c>
      <c r="G6405" s="7" t="s">
        <v>118</v>
      </c>
      <c r="H6405" s="6">
        <v>7.0</v>
      </c>
      <c r="I6405" s="6" t="s">
        <v>15173</v>
      </c>
      <c r="J6405" s="6">
        <v>1.0</v>
      </c>
      <c r="K6405" s="6">
        <v>1.0</v>
      </c>
      <c r="L6405" s="6">
        <v>1.0</v>
      </c>
      <c r="M6405" s="6" t="s">
        <v>15197</v>
      </c>
      <c r="N6405" s="6">
        <v>0.0</v>
      </c>
      <c r="O6405" s="6">
        <v>0.0</v>
      </c>
      <c r="P6405" s="6">
        <v>3.0</v>
      </c>
      <c r="Q6405" s="6" t="s">
        <v>49</v>
      </c>
      <c r="R6405" s="6">
        <v>944.0</v>
      </c>
      <c r="S6405" s="6">
        <f>COUNTIF(Customer_Churn_Records!$B$2:$B$10000,Customer_Churn_Records!$B6405)</f>
        <v>1</v>
      </c>
      <c r="T6405" s="6">
        <f>ROUNDUP(Customer_Churn_Records!$G6405,0)</f>
        <v>36</v>
      </c>
      <c r="U6405" s="6" t="str">
        <f t="array" ref="U6405">IFS(Customer_Churn_Records!$T6405&lt;30,"young",Customer_Churn_Records!$T6405&lt;50,"middle-aged",Customer_Churn_Records!$T6405&lt;100,"old")</f>
        <v>middle-aged</v>
      </c>
      <c r="V6405" s="8" t="str">
        <f t="array" ref="V6405">IFS(Customer_Churn_Records!$D6405&lt;701,"less-score",Customer_Churn_Records!$D6405&lt;851,"high-score")</f>
        <v>high-score</v>
      </c>
      <c r="W6405" s="8">
        <f t="array" ref="W6405">IF(Customer_Churn_Records!$X6405=0,0,IFS(Customer_Churn_Records!$X6405&lt;100000,"low",Customer_Churn_Records!$X6405&lt;300000,"high"))</f>
        <v>0</v>
      </c>
      <c r="X6405" s="8">
        <f>ROUND(Customer_Churn_Records!$I6405,0)</f>
        <v>0</v>
      </c>
    </row>
    <row r="6406" ht="14.25" customHeight="1">
      <c r="A6406" s="6">
        <v>41.0</v>
      </c>
      <c r="B6406" s="6">
        <v>1.561936E7</v>
      </c>
      <c r="C6406" s="6" t="s">
        <v>8529</v>
      </c>
      <c r="D6406" s="6">
        <v>472.0</v>
      </c>
      <c r="E6406" s="6" t="s">
        <v>9</v>
      </c>
      <c r="F6406" s="6" t="s">
        <v>11</v>
      </c>
      <c r="G6406" s="7" t="s">
        <v>55</v>
      </c>
      <c r="H6406" s="6">
        <v>4.0</v>
      </c>
      <c r="I6406" s="6" t="s">
        <v>15173</v>
      </c>
      <c r="J6406" s="6">
        <v>1.0</v>
      </c>
      <c r="K6406" s="6">
        <v>1.0</v>
      </c>
      <c r="L6406" s="6">
        <v>0.0</v>
      </c>
      <c r="M6406" s="6" t="s">
        <v>15198</v>
      </c>
      <c r="N6406" s="6">
        <v>0.0</v>
      </c>
      <c r="O6406" s="6">
        <v>0.0</v>
      </c>
      <c r="P6406" s="6">
        <v>4.0</v>
      </c>
      <c r="Q6406" s="6" t="s">
        <v>58</v>
      </c>
      <c r="R6406" s="6">
        <v>545.0</v>
      </c>
      <c r="S6406" s="6">
        <f>COUNTIF(Customer_Churn_Records!$B$2:$B$10000,Customer_Churn_Records!$B6406)</f>
        <v>1</v>
      </c>
      <c r="T6406" s="6">
        <f>ROUNDUP(Customer_Churn_Records!$G6406,0)</f>
        <v>40</v>
      </c>
      <c r="U6406" s="6" t="str">
        <f t="array" ref="U6406">IFS(Customer_Churn_Records!$T6406&lt;30,"young",Customer_Churn_Records!$T6406&lt;50,"middle-aged",Customer_Churn_Records!$T6406&lt;100,"old")</f>
        <v>middle-aged</v>
      </c>
      <c r="V6406" s="8" t="str">
        <f t="array" ref="V6406">IFS(Customer_Churn_Records!$D6406&lt;701,"less-score",Customer_Churn_Records!$D6406&lt;851,"high-score")</f>
        <v>less-score</v>
      </c>
      <c r="W6406" s="8">
        <f t="array" ref="W6406">IF(Customer_Churn_Records!$X6406=0,0,IFS(Customer_Churn_Records!$X6406&lt;100000,"low",Customer_Churn_Records!$X6406&lt;300000,"high"))</f>
        <v>0</v>
      </c>
      <c r="X6406" s="8">
        <f>ROUND(Customer_Churn_Records!$I6406,0)</f>
        <v>0</v>
      </c>
    </row>
    <row r="6407" ht="14.25" customHeight="1">
      <c r="A6407" s="6">
        <v>53.0</v>
      </c>
      <c r="B6407" s="6">
        <v>1.5683553E7</v>
      </c>
      <c r="C6407" s="6" t="s">
        <v>3299</v>
      </c>
      <c r="D6407" s="6">
        <v>788.0</v>
      </c>
      <c r="E6407" s="6" t="s">
        <v>7</v>
      </c>
      <c r="F6407" s="6" t="s">
        <v>10</v>
      </c>
      <c r="G6407" s="7" t="s">
        <v>103</v>
      </c>
      <c r="H6407" s="6">
        <v>5.0</v>
      </c>
      <c r="I6407" s="6" t="s">
        <v>15173</v>
      </c>
      <c r="J6407" s="6">
        <v>2.0</v>
      </c>
      <c r="K6407" s="6">
        <v>0.0</v>
      </c>
      <c r="L6407" s="6">
        <v>0.0</v>
      </c>
      <c r="M6407" s="6" t="s">
        <v>15199</v>
      </c>
      <c r="N6407" s="6">
        <v>0.0</v>
      </c>
      <c r="O6407" s="6">
        <v>0.0</v>
      </c>
      <c r="P6407" s="6">
        <v>3.0</v>
      </c>
      <c r="Q6407" s="6" t="s">
        <v>49</v>
      </c>
      <c r="R6407" s="6">
        <v>982.0</v>
      </c>
      <c r="S6407" s="6">
        <f>COUNTIF(Customer_Churn_Records!$B$2:$B$10000,Customer_Churn_Records!$B6407)</f>
        <v>1</v>
      </c>
      <c r="T6407" s="6">
        <f>ROUNDUP(Customer_Churn_Records!$G6407,0)</f>
        <v>33</v>
      </c>
      <c r="U6407" s="6" t="str">
        <f t="array" ref="U6407">IFS(Customer_Churn_Records!$T6407&lt;30,"young",Customer_Churn_Records!$T6407&lt;50,"middle-aged",Customer_Churn_Records!$T6407&lt;100,"old")</f>
        <v>middle-aged</v>
      </c>
      <c r="V6407" s="8" t="str">
        <f t="array" ref="V6407">IFS(Customer_Churn_Records!$D6407&lt;701,"less-score",Customer_Churn_Records!$D6407&lt;851,"high-score")</f>
        <v>high-score</v>
      </c>
      <c r="W6407" s="8">
        <f t="array" ref="W6407">IF(Customer_Churn_Records!$X6407=0,0,IFS(Customer_Churn_Records!$X6407&lt;100000,"low",Customer_Churn_Records!$X6407&lt;300000,"high"))</f>
        <v>0</v>
      </c>
      <c r="X6407" s="8">
        <f>ROUND(Customer_Churn_Records!$I6407,0)</f>
        <v>0</v>
      </c>
    </row>
    <row r="6408" ht="14.25" customHeight="1">
      <c r="A6408" s="6">
        <v>59.0</v>
      </c>
      <c r="B6408" s="6">
        <v>1.5623944E7</v>
      </c>
      <c r="C6408" s="6" t="s">
        <v>2083</v>
      </c>
      <c r="D6408" s="6">
        <v>511.0</v>
      </c>
      <c r="E6408" s="6" t="s">
        <v>9</v>
      </c>
      <c r="F6408" s="6" t="s">
        <v>10</v>
      </c>
      <c r="G6408" s="7" t="s">
        <v>492</v>
      </c>
      <c r="H6408" s="6">
        <v>4.0</v>
      </c>
      <c r="I6408" s="6" t="s">
        <v>15173</v>
      </c>
      <c r="J6408" s="6">
        <v>1.0</v>
      </c>
      <c r="K6408" s="6">
        <v>1.0</v>
      </c>
      <c r="L6408" s="6">
        <v>0.0</v>
      </c>
      <c r="M6408" s="6" t="s">
        <v>15200</v>
      </c>
      <c r="N6408" s="6">
        <v>1.0</v>
      </c>
      <c r="O6408" s="6">
        <v>1.0</v>
      </c>
      <c r="P6408" s="6">
        <v>5.0</v>
      </c>
      <c r="Q6408" s="6" t="s">
        <v>44</v>
      </c>
      <c r="R6408" s="6">
        <v>549.0</v>
      </c>
      <c r="S6408" s="6">
        <f>COUNTIF(Customer_Churn_Records!$B$2:$B$10000,Customer_Churn_Records!$B6408)</f>
        <v>1</v>
      </c>
      <c r="T6408" s="6">
        <f>ROUNDUP(Customer_Churn_Records!$G6408,0)</f>
        <v>66</v>
      </c>
      <c r="U6408" s="6" t="str">
        <f t="array" ref="U6408">IFS(Customer_Churn_Records!$T6408&lt;30,"young",Customer_Churn_Records!$T6408&lt;50,"middle-aged",Customer_Churn_Records!$T6408&lt;100,"old")</f>
        <v>old</v>
      </c>
      <c r="V6408" s="8" t="str">
        <f t="array" ref="V6408">IFS(Customer_Churn_Records!$D6408&lt;701,"less-score",Customer_Churn_Records!$D6408&lt;851,"high-score")</f>
        <v>less-score</v>
      </c>
      <c r="W6408" s="8">
        <f t="array" ref="W6408">IF(Customer_Churn_Records!$X6408=0,0,IFS(Customer_Churn_Records!$X6408&lt;100000,"low",Customer_Churn_Records!$X6408&lt;300000,"high"))</f>
        <v>0</v>
      </c>
      <c r="X6408" s="8">
        <f>ROUND(Customer_Churn_Records!$I6408,0)</f>
        <v>0</v>
      </c>
    </row>
    <row r="6409" ht="14.25" customHeight="1">
      <c r="A6409" s="6">
        <v>72.0</v>
      </c>
      <c r="B6409" s="6">
        <v>1.5620344E7</v>
      </c>
      <c r="C6409" s="6" t="s">
        <v>15201</v>
      </c>
      <c r="D6409" s="6">
        <v>813.0</v>
      </c>
      <c r="E6409" s="6" t="s">
        <v>7</v>
      </c>
      <c r="F6409" s="6" t="s">
        <v>11</v>
      </c>
      <c r="G6409" s="7" t="s">
        <v>99</v>
      </c>
      <c r="H6409" s="6">
        <v>6.0</v>
      </c>
      <c r="I6409" s="6" t="s">
        <v>15173</v>
      </c>
      <c r="J6409" s="6">
        <v>1.0</v>
      </c>
      <c r="K6409" s="6">
        <v>1.0</v>
      </c>
      <c r="L6409" s="6">
        <v>0.0</v>
      </c>
      <c r="M6409" s="6" t="s">
        <v>15202</v>
      </c>
      <c r="N6409" s="6">
        <v>0.0</v>
      </c>
      <c r="O6409" s="6">
        <v>0.0</v>
      </c>
      <c r="P6409" s="6">
        <v>3.0</v>
      </c>
      <c r="Q6409" s="6" t="s">
        <v>79</v>
      </c>
      <c r="R6409" s="6">
        <v>259.0</v>
      </c>
      <c r="S6409" s="6">
        <f>COUNTIF(Customer_Churn_Records!$B$2:$B$10000,Customer_Churn_Records!$B6409)</f>
        <v>1</v>
      </c>
      <c r="T6409" s="6">
        <f>ROUNDUP(Customer_Churn_Records!$G6409,0)</f>
        <v>29</v>
      </c>
      <c r="U6409" s="6" t="str">
        <f t="array" ref="U6409">IFS(Customer_Churn_Records!$T6409&lt;30,"young",Customer_Churn_Records!$T6409&lt;50,"middle-aged",Customer_Churn_Records!$T6409&lt;100,"old")</f>
        <v>young</v>
      </c>
      <c r="V6409" s="8" t="str">
        <f t="array" ref="V6409">IFS(Customer_Churn_Records!$D6409&lt;701,"less-score",Customer_Churn_Records!$D6409&lt;851,"high-score")</f>
        <v>high-score</v>
      </c>
      <c r="W6409" s="8">
        <f t="array" ref="W6409">IF(Customer_Churn_Records!$X6409=0,0,IFS(Customer_Churn_Records!$X6409&lt;100000,"low",Customer_Churn_Records!$X6409&lt;300000,"high"))</f>
        <v>0</v>
      </c>
      <c r="X6409" s="8">
        <f>ROUND(Customer_Churn_Records!$I6409,0)</f>
        <v>0</v>
      </c>
    </row>
    <row r="6410" ht="14.25" customHeight="1">
      <c r="A6410" s="6">
        <v>75.0</v>
      </c>
      <c r="B6410" s="6">
        <v>1.5770811E7</v>
      </c>
      <c r="C6410" s="6" t="s">
        <v>1022</v>
      </c>
      <c r="D6410" s="6">
        <v>519.0</v>
      </c>
      <c r="E6410" s="6" t="s">
        <v>7</v>
      </c>
      <c r="F6410" s="6" t="s">
        <v>11</v>
      </c>
      <c r="G6410" s="7" t="s">
        <v>118</v>
      </c>
      <c r="H6410" s="6">
        <v>9.0</v>
      </c>
      <c r="I6410" s="6" t="s">
        <v>15173</v>
      </c>
      <c r="J6410" s="6">
        <v>2.0</v>
      </c>
      <c r="K6410" s="6">
        <v>0.0</v>
      </c>
      <c r="L6410" s="6">
        <v>1.0</v>
      </c>
      <c r="M6410" s="6" t="s">
        <v>15203</v>
      </c>
      <c r="N6410" s="6">
        <v>0.0</v>
      </c>
      <c r="O6410" s="6">
        <v>0.0</v>
      </c>
      <c r="P6410" s="6">
        <v>2.0</v>
      </c>
      <c r="Q6410" s="6" t="s">
        <v>79</v>
      </c>
      <c r="R6410" s="6">
        <v>833.0</v>
      </c>
      <c r="S6410" s="6">
        <f>COUNTIF(Customer_Churn_Records!$B$2:$B$10000,Customer_Churn_Records!$B6410)</f>
        <v>1</v>
      </c>
      <c r="T6410" s="6">
        <f>ROUNDUP(Customer_Churn_Records!$G6410,0)</f>
        <v>36</v>
      </c>
      <c r="U6410" s="6" t="str">
        <f t="array" ref="U6410">IFS(Customer_Churn_Records!$T6410&lt;30,"young",Customer_Churn_Records!$T6410&lt;50,"middle-aged",Customer_Churn_Records!$T6410&lt;100,"old")</f>
        <v>middle-aged</v>
      </c>
      <c r="V6410" s="8" t="str">
        <f t="array" ref="V6410">IFS(Customer_Churn_Records!$D6410&lt;701,"less-score",Customer_Churn_Records!$D6410&lt;851,"high-score")</f>
        <v>less-score</v>
      </c>
      <c r="W6410" s="8">
        <f t="array" ref="W6410">IF(Customer_Churn_Records!$X6410=0,0,IFS(Customer_Churn_Records!$X6410&lt;100000,"low",Customer_Churn_Records!$X6410&lt;300000,"high"))</f>
        <v>0</v>
      </c>
      <c r="X6410" s="8">
        <f>ROUND(Customer_Churn_Records!$I6410,0)</f>
        <v>0</v>
      </c>
    </row>
    <row r="6411" ht="14.25" customHeight="1">
      <c r="A6411" s="6">
        <v>77.0</v>
      </c>
      <c r="B6411" s="6">
        <v>1.5614049E7</v>
      </c>
      <c r="C6411" s="6" t="s">
        <v>1888</v>
      </c>
      <c r="D6411" s="6">
        <v>664.0</v>
      </c>
      <c r="E6411" s="6" t="s">
        <v>7</v>
      </c>
      <c r="F6411" s="6" t="s">
        <v>11</v>
      </c>
      <c r="G6411" s="7" t="s">
        <v>564</v>
      </c>
      <c r="H6411" s="6">
        <v>8.0</v>
      </c>
      <c r="I6411" s="6" t="s">
        <v>15173</v>
      </c>
      <c r="J6411" s="6">
        <v>2.0</v>
      </c>
      <c r="K6411" s="6">
        <v>1.0</v>
      </c>
      <c r="L6411" s="6">
        <v>1.0</v>
      </c>
      <c r="M6411" s="6" t="s">
        <v>15204</v>
      </c>
      <c r="N6411" s="6">
        <v>0.0</v>
      </c>
      <c r="O6411" s="6">
        <v>0.0</v>
      </c>
      <c r="P6411" s="6">
        <v>5.0</v>
      </c>
      <c r="Q6411" s="6" t="s">
        <v>44</v>
      </c>
      <c r="R6411" s="6">
        <v>220.0</v>
      </c>
      <c r="S6411" s="6">
        <f>COUNTIF(Customer_Churn_Records!$B$2:$B$10000,Customer_Churn_Records!$B6411)</f>
        <v>1</v>
      </c>
      <c r="T6411" s="6">
        <f>ROUNDUP(Customer_Churn_Records!$G6411,0)</f>
        <v>55</v>
      </c>
      <c r="U6411" s="6" t="str">
        <f t="array" ref="U6411">IFS(Customer_Churn_Records!$T6411&lt;30,"young",Customer_Churn_Records!$T6411&lt;50,"middle-aged",Customer_Churn_Records!$T6411&lt;100,"old")</f>
        <v>old</v>
      </c>
      <c r="V6411" s="8" t="str">
        <f t="array" ref="V6411">IFS(Customer_Churn_Records!$D6411&lt;701,"less-score",Customer_Churn_Records!$D6411&lt;851,"high-score")</f>
        <v>less-score</v>
      </c>
      <c r="W6411" s="8">
        <f t="array" ref="W6411">IF(Customer_Churn_Records!$X6411=0,0,IFS(Customer_Churn_Records!$X6411&lt;100000,"low",Customer_Churn_Records!$X6411&lt;300000,"high"))</f>
        <v>0</v>
      </c>
      <c r="X6411" s="8">
        <f>ROUND(Customer_Churn_Records!$I6411,0)</f>
        <v>0</v>
      </c>
    </row>
    <row r="6412" ht="14.25" customHeight="1">
      <c r="A6412" s="6">
        <v>78.0</v>
      </c>
      <c r="B6412" s="6">
        <v>1.5662085E7</v>
      </c>
      <c r="C6412" s="6" t="s">
        <v>15205</v>
      </c>
      <c r="D6412" s="6">
        <v>678.0</v>
      </c>
      <c r="E6412" s="6" t="s">
        <v>7</v>
      </c>
      <c r="F6412" s="6" t="s">
        <v>10</v>
      </c>
      <c r="G6412" s="7" t="s">
        <v>114</v>
      </c>
      <c r="H6412" s="6">
        <v>9.0</v>
      </c>
      <c r="I6412" s="6" t="s">
        <v>15173</v>
      </c>
      <c r="J6412" s="6">
        <v>1.0</v>
      </c>
      <c r="K6412" s="6">
        <v>1.0</v>
      </c>
      <c r="L6412" s="6">
        <v>1.0</v>
      </c>
      <c r="M6412" s="6" t="s">
        <v>15206</v>
      </c>
      <c r="N6412" s="6">
        <v>0.0</v>
      </c>
      <c r="O6412" s="6">
        <v>0.0</v>
      </c>
      <c r="P6412" s="6">
        <v>4.0</v>
      </c>
      <c r="Q6412" s="6" t="s">
        <v>49</v>
      </c>
      <c r="R6412" s="6">
        <v>983.0</v>
      </c>
      <c r="S6412" s="6">
        <f>COUNTIF(Customer_Churn_Records!$B$2:$B$10000,Customer_Churn_Records!$B6412)</f>
        <v>1</v>
      </c>
      <c r="T6412" s="6">
        <f>ROUNDUP(Customer_Churn_Records!$G6412,0)</f>
        <v>32</v>
      </c>
      <c r="U6412" s="6" t="str">
        <f t="array" ref="U6412">IFS(Customer_Churn_Records!$T6412&lt;30,"young",Customer_Churn_Records!$T6412&lt;50,"middle-aged",Customer_Churn_Records!$T6412&lt;100,"old")</f>
        <v>middle-aged</v>
      </c>
      <c r="V6412" s="8" t="str">
        <f t="array" ref="V6412">IFS(Customer_Churn_Records!$D6412&lt;701,"less-score",Customer_Churn_Records!$D6412&lt;851,"high-score")</f>
        <v>less-score</v>
      </c>
      <c r="W6412" s="8">
        <f t="array" ref="W6412">IF(Customer_Churn_Records!$X6412=0,0,IFS(Customer_Churn_Records!$X6412&lt;100000,"low",Customer_Churn_Records!$X6412&lt;300000,"high"))</f>
        <v>0</v>
      </c>
      <c r="X6412" s="8">
        <f>ROUND(Customer_Churn_Records!$I6412,0)</f>
        <v>0</v>
      </c>
    </row>
    <row r="6413" ht="14.25" customHeight="1">
      <c r="A6413" s="6">
        <v>82.0</v>
      </c>
      <c r="B6413" s="6">
        <v>1.5663706E7</v>
      </c>
      <c r="C6413" s="6" t="s">
        <v>12624</v>
      </c>
      <c r="D6413" s="6">
        <v>777.0</v>
      </c>
      <c r="E6413" s="6" t="s">
        <v>7</v>
      </c>
      <c r="F6413" s="6" t="s">
        <v>10</v>
      </c>
      <c r="G6413" s="7" t="s">
        <v>114</v>
      </c>
      <c r="H6413" s="6">
        <v>2.0</v>
      </c>
      <c r="I6413" s="6" t="s">
        <v>15173</v>
      </c>
      <c r="J6413" s="6">
        <v>1.0</v>
      </c>
      <c r="K6413" s="6">
        <v>1.0</v>
      </c>
      <c r="L6413" s="6">
        <v>0.0</v>
      </c>
      <c r="M6413" s="6" t="s">
        <v>15207</v>
      </c>
      <c r="N6413" s="6">
        <v>1.0</v>
      </c>
      <c r="O6413" s="6">
        <v>1.0</v>
      </c>
      <c r="P6413" s="6">
        <v>5.0</v>
      </c>
      <c r="Q6413" s="6" t="s">
        <v>44</v>
      </c>
      <c r="R6413" s="6">
        <v>917.0</v>
      </c>
      <c r="S6413" s="6">
        <f>COUNTIF(Customer_Churn_Records!$B$2:$B$10000,Customer_Churn_Records!$B6413)</f>
        <v>1</v>
      </c>
      <c r="T6413" s="6">
        <f>ROUNDUP(Customer_Churn_Records!$G6413,0)</f>
        <v>32</v>
      </c>
      <c r="U6413" s="6" t="str">
        <f t="array" ref="U6413">IFS(Customer_Churn_Records!$T6413&lt;30,"young",Customer_Churn_Records!$T6413&lt;50,"middle-aged",Customer_Churn_Records!$T6413&lt;100,"old")</f>
        <v>middle-aged</v>
      </c>
      <c r="V6413" s="8" t="str">
        <f t="array" ref="V6413">IFS(Customer_Churn_Records!$D6413&lt;701,"less-score",Customer_Churn_Records!$D6413&lt;851,"high-score")</f>
        <v>high-score</v>
      </c>
      <c r="W6413" s="8">
        <f t="array" ref="W6413">IF(Customer_Churn_Records!$X6413=0,0,IFS(Customer_Churn_Records!$X6413&lt;100000,"low",Customer_Churn_Records!$X6413&lt;300000,"high"))</f>
        <v>0</v>
      </c>
      <c r="X6413" s="8">
        <f>ROUND(Customer_Churn_Records!$I6413,0)</f>
        <v>0</v>
      </c>
    </row>
    <row r="6414" ht="14.25" customHeight="1">
      <c r="A6414" s="6">
        <v>83.0</v>
      </c>
      <c r="B6414" s="6">
        <v>1.5641732E7</v>
      </c>
      <c r="C6414" s="6" t="s">
        <v>1736</v>
      </c>
      <c r="D6414" s="6">
        <v>543.0</v>
      </c>
      <c r="E6414" s="6" t="s">
        <v>7</v>
      </c>
      <c r="F6414" s="6" t="s">
        <v>10</v>
      </c>
      <c r="G6414" s="7" t="s">
        <v>118</v>
      </c>
      <c r="H6414" s="6">
        <v>3.0</v>
      </c>
      <c r="I6414" s="6" t="s">
        <v>15173</v>
      </c>
      <c r="J6414" s="6">
        <v>2.0</v>
      </c>
      <c r="K6414" s="6">
        <v>0.0</v>
      </c>
      <c r="L6414" s="6">
        <v>0.0</v>
      </c>
      <c r="M6414" s="6" t="s">
        <v>15208</v>
      </c>
      <c r="N6414" s="6">
        <v>0.0</v>
      </c>
      <c r="O6414" s="6">
        <v>0.0</v>
      </c>
      <c r="P6414" s="6">
        <v>2.0</v>
      </c>
      <c r="Q6414" s="6" t="s">
        <v>58</v>
      </c>
      <c r="R6414" s="6">
        <v>255.0</v>
      </c>
      <c r="S6414" s="6">
        <f>COUNTIF(Customer_Churn_Records!$B$2:$B$10000,Customer_Churn_Records!$B6414)</f>
        <v>1</v>
      </c>
      <c r="T6414" s="6">
        <f>ROUNDUP(Customer_Churn_Records!$G6414,0)</f>
        <v>36</v>
      </c>
      <c r="U6414" s="6" t="str">
        <f t="array" ref="U6414">IFS(Customer_Churn_Records!$T6414&lt;30,"young",Customer_Churn_Records!$T6414&lt;50,"middle-aged",Customer_Churn_Records!$T6414&lt;100,"old")</f>
        <v>middle-aged</v>
      </c>
      <c r="V6414" s="8" t="str">
        <f t="array" ref="V6414">IFS(Customer_Churn_Records!$D6414&lt;701,"less-score",Customer_Churn_Records!$D6414&lt;851,"high-score")</f>
        <v>less-score</v>
      </c>
      <c r="W6414" s="8">
        <f t="array" ref="W6414">IF(Customer_Churn_Records!$X6414=0,0,IFS(Customer_Churn_Records!$X6414&lt;100000,"low",Customer_Churn_Records!$X6414&lt;300000,"high"))</f>
        <v>0</v>
      </c>
      <c r="X6414" s="8">
        <f>ROUND(Customer_Churn_Records!$I6414,0)</f>
        <v>0</v>
      </c>
    </row>
    <row r="6415" ht="14.25" customHeight="1">
      <c r="A6415" s="6">
        <v>85.0</v>
      </c>
      <c r="B6415" s="6">
        <v>1.5738751E7</v>
      </c>
      <c r="C6415" s="6" t="s">
        <v>15209</v>
      </c>
      <c r="D6415" s="6">
        <v>493.0</v>
      </c>
      <c r="E6415" s="6" t="s">
        <v>7</v>
      </c>
      <c r="F6415" s="6" t="s">
        <v>10</v>
      </c>
      <c r="G6415" s="7" t="s">
        <v>258</v>
      </c>
      <c r="H6415" s="6">
        <v>4.0</v>
      </c>
      <c r="I6415" s="6" t="s">
        <v>15173</v>
      </c>
      <c r="J6415" s="6">
        <v>2.0</v>
      </c>
      <c r="K6415" s="6">
        <v>1.0</v>
      </c>
      <c r="L6415" s="6">
        <v>0.0</v>
      </c>
      <c r="M6415" s="6" t="s">
        <v>15210</v>
      </c>
      <c r="N6415" s="6">
        <v>0.0</v>
      </c>
      <c r="O6415" s="6">
        <v>0.0</v>
      </c>
      <c r="P6415" s="6">
        <v>1.0</v>
      </c>
      <c r="Q6415" s="6" t="s">
        <v>44</v>
      </c>
      <c r="R6415" s="6">
        <v>498.0</v>
      </c>
      <c r="S6415" s="6">
        <f>COUNTIF(Customer_Churn_Records!$B$2:$B$10000,Customer_Churn_Records!$B6415)</f>
        <v>1</v>
      </c>
      <c r="T6415" s="6">
        <f>ROUNDUP(Customer_Churn_Records!$G6415,0)</f>
        <v>46</v>
      </c>
      <c r="U6415" s="6" t="str">
        <f t="array" ref="U6415">IFS(Customer_Churn_Records!$T6415&lt;30,"young",Customer_Churn_Records!$T6415&lt;50,"middle-aged",Customer_Churn_Records!$T6415&lt;100,"old")</f>
        <v>middle-aged</v>
      </c>
      <c r="V6415" s="8" t="str">
        <f t="array" ref="V6415">IFS(Customer_Churn_Records!$D6415&lt;701,"less-score",Customer_Churn_Records!$D6415&lt;851,"high-score")</f>
        <v>less-score</v>
      </c>
      <c r="W6415" s="8">
        <f t="array" ref="W6415">IF(Customer_Churn_Records!$X6415=0,0,IFS(Customer_Churn_Records!$X6415&lt;100000,"low",Customer_Churn_Records!$X6415&lt;300000,"high"))</f>
        <v>0</v>
      </c>
      <c r="X6415" s="8">
        <f>ROUND(Customer_Churn_Records!$I6415,0)</f>
        <v>0</v>
      </c>
    </row>
    <row r="6416" ht="14.25" customHeight="1">
      <c r="A6416" s="6">
        <v>86.0</v>
      </c>
      <c r="B6416" s="6">
        <v>1.5805254E7</v>
      </c>
      <c r="C6416" s="6" t="s">
        <v>886</v>
      </c>
      <c r="D6416" s="6">
        <v>652.0</v>
      </c>
      <c r="E6416" s="6" t="s">
        <v>9</v>
      </c>
      <c r="F6416" s="6" t="s">
        <v>10</v>
      </c>
      <c r="G6416" s="7" t="s">
        <v>6715</v>
      </c>
      <c r="H6416" s="6">
        <v>10.0</v>
      </c>
      <c r="I6416" s="6" t="s">
        <v>15173</v>
      </c>
      <c r="J6416" s="6">
        <v>2.0</v>
      </c>
      <c r="K6416" s="6">
        <v>1.0</v>
      </c>
      <c r="L6416" s="6">
        <v>1.0</v>
      </c>
      <c r="M6416" s="6" t="s">
        <v>15211</v>
      </c>
      <c r="N6416" s="6">
        <v>0.0</v>
      </c>
      <c r="O6416" s="6">
        <v>0.0</v>
      </c>
      <c r="P6416" s="6">
        <v>5.0</v>
      </c>
      <c r="Q6416" s="6" t="s">
        <v>58</v>
      </c>
      <c r="R6416" s="6">
        <v>651.0</v>
      </c>
      <c r="S6416" s="6">
        <f>COUNTIF(Customer_Churn_Records!$B$2:$B$10000,Customer_Churn_Records!$B6416)</f>
        <v>1</v>
      </c>
      <c r="T6416" s="6">
        <f>ROUNDUP(Customer_Churn_Records!$G6416,0)</f>
        <v>75</v>
      </c>
      <c r="U6416" s="6" t="str">
        <f t="array" ref="U6416">IFS(Customer_Churn_Records!$T6416&lt;30,"young",Customer_Churn_Records!$T6416&lt;50,"middle-aged",Customer_Churn_Records!$T6416&lt;100,"old")</f>
        <v>old</v>
      </c>
      <c r="V6416" s="8" t="str">
        <f t="array" ref="V6416">IFS(Customer_Churn_Records!$D6416&lt;701,"less-score",Customer_Churn_Records!$D6416&lt;851,"high-score")</f>
        <v>less-score</v>
      </c>
      <c r="W6416" s="8">
        <f t="array" ref="W6416">IF(Customer_Churn_Records!$X6416=0,0,IFS(Customer_Churn_Records!$X6416&lt;100000,"low",Customer_Churn_Records!$X6416&lt;300000,"high"))</f>
        <v>0</v>
      </c>
      <c r="X6416" s="8">
        <f>ROUND(Customer_Churn_Records!$I6416,0)</f>
        <v>0</v>
      </c>
    </row>
    <row r="6417" ht="14.25" customHeight="1">
      <c r="A6417" s="6">
        <v>88.0</v>
      </c>
      <c r="B6417" s="6">
        <v>1.5625759E7</v>
      </c>
      <c r="C6417" s="6" t="s">
        <v>591</v>
      </c>
      <c r="D6417" s="6">
        <v>729.0</v>
      </c>
      <c r="E6417" s="6" t="s">
        <v>7</v>
      </c>
      <c r="F6417" s="6" t="s">
        <v>11</v>
      </c>
      <c r="G6417" s="7" t="s">
        <v>128</v>
      </c>
      <c r="H6417" s="6">
        <v>9.0</v>
      </c>
      <c r="I6417" s="6" t="s">
        <v>15173</v>
      </c>
      <c r="J6417" s="6">
        <v>2.0</v>
      </c>
      <c r="K6417" s="6">
        <v>1.0</v>
      </c>
      <c r="L6417" s="6">
        <v>0.0</v>
      </c>
      <c r="M6417" s="6" t="s">
        <v>15212</v>
      </c>
      <c r="N6417" s="6">
        <v>0.0</v>
      </c>
      <c r="O6417" s="6">
        <v>0.0</v>
      </c>
      <c r="P6417" s="6">
        <v>1.0</v>
      </c>
      <c r="Q6417" s="6" t="s">
        <v>58</v>
      </c>
      <c r="R6417" s="6">
        <v>807.0</v>
      </c>
      <c r="S6417" s="6">
        <f>COUNTIF(Customer_Churn_Records!$B$2:$B$10000,Customer_Churn_Records!$B6417)</f>
        <v>1</v>
      </c>
      <c r="T6417" s="6">
        <f>ROUNDUP(Customer_Churn_Records!$G6417,0)</f>
        <v>30</v>
      </c>
      <c r="U6417" s="6" t="str">
        <f t="array" ref="U6417">IFS(Customer_Churn_Records!$T6417&lt;30,"young",Customer_Churn_Records!$T6417&lt;50,"middle-aged",Customer_Churn_Records!$T6417&lt;100,"old")</f>
        <v>middle-aged</v>
      </c>
      <c r="V6417" s="8" t="str">
        <f t="array" ref="V6417">IFS(Customer_Churn_Records!$D6417&lt;701,"less-score",Customer_Churn_Records!$D6417&lt;851,"high-score")</f>
        <v>high-score</v>
      </c>
      <c r="W6417" s="8">
        <f t="array" ref="W6417">IF(Customer_Churn_Records!$X6417=0,0,IFS(Customer_Churn_Records!$X6417&lt;100000,"low",Customer_Churn_Records!$X6417&lt;300000,"high"))</f>
        <v>0</v>
      </c>
      <c r="X6417" s="8">
        <f>ROUND(Customer_Churn_Records!$I6417,0)</f>
        <v>0</v>
      </c>
    </row>
    <row r="6418" ht="14.25" customHeight="1">
      <c r="A6418" s="6">
        <v>89.0</v>
      </c>
      <c r="B6418" s="6">
        <v>1.5622897E7</v>
      </c>
      <c r="C6418" s="6" t="s">
        <v>14114</v>
      </c>
      <c r="D6418" s="6">
        <v>646.0</v>
      </c>
      <c r="E6418" s="6" t="s">
        <v>7</v>
      </c>
      <c r="F6418" s="6" t="s">
        <v>10</v>
      </c>
      <c r="G6418" s="7" t="s">
        <v>258</v>
      </c>
      <c r="H6418" s="6">
        <v>4.0</v>
      </c>
      <c r="I6418" s="6" t="s">
        <v>15173</v>
      </c>
      <c r="J6418" s="6">
        <v>3.0</v>
      </c>
      <c r="K6418" s="6">
        <v>1.0</v>
      </c>
      <c r="L6418" s="6">
        <v>0.0</v>
      </c>
      <c r="M6418" s="6" t="s">
        <v>15213</v>
      </c>
      <c r="N6418" s="6">
        <v>1.0</v>
      </c>
      <c r="O6418" s="6">
        <v>1.0</v>
      </c>
      <c r="P6418" s="6">
        <v>3.0</v>
      </c>
      <c r="Q6418" s="6" t="s">
        <v>79</v>
      </c>
      <c r="R6418" s="6">
        <v>470.0</v>
      </c>
      <c r="S6418" s="6">
        <f>COUNTIF(Customer_Churn_Records!$B$2:$B$10000,Customer_Churn_Records!$B6418)</f>
        <v>1</v>
      </c>
      <c r="T6418" s="6">
        <f>ROUNDUP(Customer_Churn_Records!$G6418,0)</f>
        <v>46</v>
      </c>
      <c r="U6418" s="6" t="str">
        <f t="array" ref="U6418">IFS(Customer_Churn_Records!$T6418&lt;30,"young",Customer_Churn_Records!$T6418&lt;50,"middle-aged",Customer_Churn_Records!$T6418&lt;100,"old")</f>
        <v>middle-aged</v>
      </c>
      <c r="V6418" s="8" t="str">
        <f t="array" ref="V6418">IFS(Customer_Churn_Records!$D6418&lt;701,"less-score",Customer_Churn_Records!$D6418&lt;851,"high-score")</f>
        <v>less-score</v>
      </c>
      <c r="W6418" s="8">
        <f t="array" ref="W6418">IF(Customer_Churn_Records!$X6418=0,0,IFS(Customer_Churn_Records!$X6418&lt;100000,"low",Customer_Churn_Records!$X6418&lt;300000,"high"))</f>
        <v>0</v>
      </c>
      <c r="X6418" s="8">
        <f>ROUND(Customer_Churn_Records!$I6418,0)</f>
        <v>0</v>
      </c>
    </row>
    <row r="6419" ht="14.25" customHeight="1">
      <c r="A6419" s="6">
        <v>91.0</v>
      </c>
      <c r="B6419" s="6">
        <v>1.5757535E7</v>
      </c>
      <c r="C6419" s="6" t="s">
        <v>15214</v>
      </c>
      <c r="D6419" s="6">
        <v>647.0</v>
      </c>
      <c r="E6419" s="6" t="s">
        <v>9</v>
      </c>
      <c r="F6419" s="6" t="s">
        <v>10</v>
      </c>
      <c r="G6419" s="7" t="s">
        <v>220</v>
      </c>
      <c r="H6419" s="6">
        <v>5.0</v>
      </c>
      <c r="I6419" s="6" t="s">
        <v>15173</v>
      </c>
      <c r="J6419" s="6">
        <v>3.0</v>
      </c>
      <c r="K6419" s="6">
        <v>1.0</v>
      </c>
      <c r="L6419" s="6">
        <v>1.0</v>
      </c>
      <c r="M6419" s="6" t="s">
        <v>15215</v>
      </c>
      <c r="N6419" s="6">
        <v>1.0</v>
      </c>
      <c r="O6419" s="6">
        <v>1.0</v>
      </c>
      <c r="P6419" s="6">
        <v>3.0</v>
      </c>
      <c r="Q6419" s="6" t="s">
        <v>58</v>
      </c>
      <c r="R6419" s="6">
        <v>752.0</v>
      </c>
      <c r="S6419" s="6">
        <f>COUNTIF(Customer_Churn_Records!$B$2:$B$10000,Customer_Churn_Records!$B6419)</f>
        <v>1</v>
      </c>
      <c r="T6419" s="6">
        <f>ROUNDUP(Customer_Churn_Records!$G6419,0)</f>
        <v>44</v>
      </c>
      <c r="U6419" s="6" t="str">
        <f t="array" ref="U6419">IFS(Customer_Churn_Records!$T6419&lt;30,"young",Customer_Churn_Records!$T6419&lt;50,"middle-aged",Customer_Churn_Records!$T6419&lt;100,"old")</f>
        <v>middle-aged</v>
      </c>
      <c r="V6419" s="8" t="str">
        <f t="array" ref="V6419">IFS(Customer_Churn_Records!$D6419&lt;701,"less-score",Customer_Churn_Records!$D6419&lt;851,"high-score")</f>
        <v>less-score</v>
      </c>
      <c r="W6419" s="8">
        <f t="array" ref="W6419">IF(Customer_Churn_Records!$X6419=0,0,IFS(Customer_Churn_Records!$X6419&lt;100000,"low",Customer_Churn_Records!$X6419&lt;300000,"high"))</f>
        <v>0</v>
      </c>
      <c r="X6419" s="8">
        <f>ROUND(Customer_Churn_Records!$I6419,0)</f>
        <v>0</v>
      </c>
    </row>
    <row r="6420" ht="14.25" customHeight="1">
      <c r="A6420" s="6">
        <v>93.0</v>
      </c>
      <c r="B6420" s="6">
        <v>1.5809248E7</v>
      </c>
      <c r="C6420" s="6" t="s">
        <v>10604</v>
      </c>
      <c r="D6420" s="6">
        <v>524.0</v>
      </c>
      <c r="E6420" s="6" t="s">
        <v>7</v>
      </c>
      <c r="F6420" s="6" t="s">
        <v>10</v>
      </c>
      <c r="G6420" s="7" t="s">
        <v>118</v>
      </c>
      <c r="H6420" s="6">
        <v>10.0</v>
      </c>
      <c r="I6420" s="6" t="s">
        <v>15173</v>
      </c>
      <c r="J6420" s="6">
        <v>2.0</v>
      </c>
      <c r="K6420" s="6">
        <v>1.0</v>
      </c>
      <c r="L6420" s="6">
        <v>0.0</v>
      </c>
      <c r="M6420" s="6" t="s">
        <v>15216</v>
      </c>
      <c r="N6420" s="6">
        <v>0.0</v>
      </c>
      <c r="O6420" s="6">
        <v>0.0</v>
      </c>
      <c r="P6420" s="6">
        <v>2.0</v>
      </c>
      <c r="Q6420" s="6" t="s">
        <v>49</v>
      </c>
      <c r="R6420" s="6">
        <v>375.0</v>
      </c>
      <c r="S6420" s="6">
        <f>COUNTIF(Customer_Churn_Records!$B$2:$B$10000,Customer_Churn_Records!$B6420)</f>
        <v>1</v>
      </c>
      <c r="T6420" s="6">
        <f>ROUNDUP(Customer_Churn_Records!$G6420,0)</f>
        <v>36</v>
      </c>
      <c r="U6420" s="6" t="str">
        <f t="array" ref="U6420">IFS(Customer_Churn_Records!$T6420&lt;30,"young",Customer_Churn_Records!$T6420&lt;50,"middle-aged",Customer_Churn_Records!$T6420&lt;100,"old")</f>
        <v>middle-aged</v>
      </c>
      <c r="V6420" s="8" t="str">
        <f t="array" ref="V6420">IFS(Customer_Churn_Records!$D6420&lt;701,"less-score",Customer_Churn_Records!$D6420&lt;851,"high-score")</f>
        <v>less-score</v>
      </c>
      <c r="W6420" s="8">
        <f t="array" ref="W6420">IF(Customer_Churn_Records!$X6420=0,0,IFS(Customer_Churn_Records!$X6420&lt;100000,"low",Customer_Churn_Records!$X6420&lt;300000,"high"))</f>
        <v>0</v>
      </c>
      <c r="X6420" s="8">
        <f>ROUND(Customer_Churn_Records!$I6420,0)</f>
        <v>0</v>
      </c>
    </row>
    <row r="6421" ht="14.25" customHeight="1">
      <c r="A6421" s="6">
        <v>94.0</v>
      </c>
      <c r="B6421" s="6">
        <v>1.5640635E7</v>
      </c>
      <c r="C6421" s="6" t="s">
        <v>3509</v>
      </c>
      <c r="D6421" s="6">
        <v>769.0</v>
      </c>
      <c r="E6421" s="6" t="s">
        <v>7</v>
      </c>
      <c r="F6421" s="6" t="s">
        <v>11</v>
      </c>
      <c r="G6421" s="7" t="s">
        <v>99</v>
      </c>
      <c r="H6421" s="6">
        <v>8.0</v>
      </c>
      <c r="I6421" s="6" t="s">
        <v>15173</v>
      </c>
      <c r="J6421" s="6">
        <v>2.0</v>
      </c>
      <c r="K6421" s="6">
        <v>1.0</v>
      </c>
      <c r="L6421" s="6">
        <v>1.0</v>
      </c>
      <c r="M6421" s="6" t="s">
        <v>15217</v>
      </c>
      <c r="N6421" s="6">
        <v>0.0</v>
      </c>
      <c r="O6421" s="6">
        <v>0.0</v>
      </c>
      <c r="P6421" s="6">
        <v>2.0</v>
      </c>
      <c r="Q6421" s="6" t="s">
        <v>58</v>
      </c>
      <c r="R6421" s="6">
        <v>411.0</v>
      </c>
      <c r="S6421" s="6">
        <f>COUNTIF(Customer_Churn_Records!$B$2:$B$10000,Customer_Churn_Records!$B6421)</f>
        <v>1</v>
      </c>
      <c r="T6421" s="6">
        <f>ROUNDUP(Customer_Churn_Records!$G6421,0)</f>
        <v>29</v>
      </c>
      <c r="U6421" s="6" t="str">
        <f t="array" ref="U6421">IFS(Customer_Churn_Records!$T6421&lt;30,"young",Customer_Churn_Records!$T6421&lt;50,"middle-aged",Customer_Churn_Records!$T6421&lt;100,"old")</f>
        <v>young</v>
      </c>
      <c r="V6421" s="8" t="str">
        <f t="array" ref="V6421">IFS(Customer_Churn_Records!$D6421&lt;701,"less-score",Customer_Churn_Records!$D6421&lt;851,"high-score")</f>
        <v>high-score</v>
      </c>
      <c r="W6421" s="8">
        <f t="array" ref="W6421">IF(Customer_Churn_Records!$X6421=0,0,IFS(Customer_Churn_Records!$X6421&lt;100000,"low",Customer_Churn_Records!$X6421&lt;300000,"high"))</f>
        <v>0</v>
      </c>
      <c r="X6421" s="8">
        <f>ROUND(Customer_Churn_Records!$I6421,0)</f>
        <v>0</v>
      </c>
    </row>
    <row r="6422" ht="14.25" customHeight="1">
      <c r="A6422" s="6">
        <v>95.0</v>
      </c>
      <c r="B6422" s="6">
        <v>1.5676966E7</v>
      </c>
      <c r="C6422" s="6" t="s">
        <v>3509</v>
      </c>
      <c r="D6422" s="6">
        <v>730.0</v>
      </c>
      <c r="E6422" s="6" t="s">
        <v>9</v>
      </c>
      <c r="F6422" s="6" t="s">
        <v>11</v>
      </c>
      <c r="G6422" s="7" t="s">
        <v>51</v>
      </c>
      <c r="H6422" s="6">
        <v>4.0</v>
      </c>
      <c r="I6422" s="6" t="s">
        <v>15173</v>
      </c>
      <c r="J6422" s="6">
        <v>2.0</v>
      </c>
      <c r="K6422" s="6">
        <v>0.0</v>
      </c>
      <c r="L6422" s="6">
        <v>1.0</v>
      </c>
      <c r="M6422" s="6" t="s">
        <v>15218</v>
      </c>
      <c r="N6422" s="6">
        <v>0.0</v>
      </c>
      <c r="O6422" s="6">
        <v>0.0</v>
      </c>
      <c r="P6422" s="6">
        <v>4.0</v>
      </c>
      <c r="Q6422" s="6" t="s">
        <v>58</v>
      </c>
      <c r="R6422" s="6">
        <v>722.0</v>
      </c>
      <c r="S6422" s="6">
        <f>COUNTIF(Customer_Churn_Records!$B$2:$B$10000,Customer_Churn_Records!$B6422)</f>
        <v>1</v>
      </c>
      <c r="T6422" s="6">
        <f>ROUNDUP(Customer_Churn_Records!$G6422,0)</f>
        <v>42</v>
      </c>
      <c r="U6422" s="6" t="str">
        <f t="array" ref="U6422">IFS(Customer_Churn_Records!$T6422&lt;30,"young",Customer_Churn_Records!$T6422&lt;50,"middle-aged",Customer_Churn_Records!$T6422&lt;100,"old")</f>
        <v>middle-aged</v>
      </c>
      <c r="V6422" s="8" t="str">
        <f t="array" ref="V6422">IFS(Customer_Churn_Records!$D6422&lt;701,"less-score",Customer_Churn_Records!$D6422&lt;851,"high-score")</f>
        <v>high-score</v>
      </c>
      <c r="W6422" s="8">
        <f t="array" ref="W6422">IF(Customer_Churn_Records!$X6422=0,0,IFS(Customer_Churn_Records!$X6422&lt;100000,"low",Customer_Churn_Records!$X6422&lt;300000,"high"))</f>
        <v>0</v>
      </c>
      <c r="X6422" s="8">
        <f>ROUND(Customer_Churn_Records!$I6422,0)</f>
        <v>0</v>
      </c>
    </row>
    <row r="6423" ht="14.25" customHeight="1">
      <c r="A6423" s="6">
        <v>99.0</v>
      </c>
      <c r="B6423" s="6">
        <v>1.5604348E7</v>
      </c>
      <c r="C6423" s="6" t="s">
        <v>15219</v>
      </c>
      <c r="D6423" s="6">
        <v>710.0</v>
      </c>
      <c r="E6423" s="6" t="s">
        <v>9</v>
      </c>
      <c r="F6423" s="6" t="s">
        <v>11</v>
      </c>
      <c r="G6423" s="7" t="s">
        <v>367</v>
      </c>
      <c r="H6423" s="6">
        <v>8.0</v>
      </c>
      <c r="I6423" s="6" t="s">
        <v>15173</v>
      </c>
      <c r="J6423" s="6">
        <v>2.0</v>
      </c>
      <c r="K6423" s="6">
        <v>0.0</v>
      </c>
      <c r="L6423" s="6">
        <v>0.0</v>
      </c>
      <c r="M6423" s="6" t="s">
        <v>15220</v>
      </c>
      <c r="N6423" s="6">
        <v>0.0</v>
      </c>
      <c r="O6423" s="6">
        <v>0.0</v>
      </c>
      <c r="P6423" s="6">
        <v>4.0</v>
      </c>
      <c r="Q6423" s="6" t="s">
        <v>44</v>
      </c>
      <c r="R6423" s="6">
        <v>289.0</v>
      </c>
      <c r="S6423" s="6">
        <f>COUNTIF(Customer_Churn_Records!$B$2:$B$10000,Customer_Churn_Records!$B6423)</f>
        <v>1</v>
      </c>
      <c r="T6423" s="6">
        <f>ROUNDUP(Customer_Churn_Records!$G6423,0)</f>
        <v>22</v>
      </c>
      <c r="U6423" s="6" t="str">
        <f t="array" ref="U6423">IFS(Customer_Churn_Records!$T6423&lt;30,"young",Customer_Churn_Records!$T6423&lt;50,"middle-aged",Customer_Churn_Records!$T6423&lt;100,"old")</f>
        <v>young</v>
      </c>
      <c r="V6423" s="8" t="str">
        <f t="array" ref="V6423">IFS(Customer_Churn_Records!$D6423&lt;701,"less-score",Customer_Churn_Records!$D6423&lt;851,"high-score")</f>
        <v>high-score</v>
      </c>
      <c r="W6423" s="8">
        <f t="array" ref="W6423">IF(Customer_Churn_Records!$X6423=0,0,IFS(Customer_Churn_Records!$X6423&lt;100000,"low",Customer_Churn_Records!$X6423&lt;300000,"high"))</f>
        <v>0</v>
      </c>
      <c r="X6423" s="8">
        <f>ROUND(Customer_Churn_Records!$I6423,0)</f>
        <v>0</v>
      </c>
    </row>
    <row r="6424" ht="14.25" customHeight="1">
      <c r="A6424" s="6">
        <v>100.0</v>
      </c>
      <c r="B6424" s="6">
        <v>1.5633059E7</v>
      </c>
      <c r="C6424" s="6" t="s">
        <v>1123</v>
      </c>
      <c r="D6424" s="6">
        <v>413.0</v>
      </c>
      <c r="E6424" s="6" t="s">
        <v>7</v>
      </c>
      <c r="F6424" s="6" t="s">
        <v>11</v>
      </c>
      <c r="G6424" s="7" t="s">
        <v>140</v>
      </c>
      <c r="H6424" s="6">
        <v>9.0</v>
      </c>
      <c r="I6424" s="6" t="s">
        <v>15173</v>
      </c>
      <c r="J6424" s="6">
        <v>2.0</v>
      </c>
      <c r="K6424" s="6">
        <v>0.0</v>
      </c>
      <c r="L6424" s="6">
        <v>0.0</v>
      </c>
      <c r="M6424" s="6" t="s">
        <v>15221</v>
      </c>
      <c r="N6424" s="6">
        <v>0.0</v>
      </c>
      <c r="O6424" s="6">
        <v>0.0</v>
      </c>
      <c r="P6424" s="6">
        <v>1.0</v>
      </c>
      <c r="Q6424" s="6" t="s">
        <v>79</v>
      </c>
      <c r="R6424" s="6">
        <v>449.0</v>
      </c>
      <c r="S6424" s="6">
        <f>COUNTIF(Customer_Churn_Records!$B$2:$B$10000,Customer_Churn_Records!$B6424)</f>
        <v>1</v>
      </c>
      <c r="T6424" s="6">
        <f>ROUNDUP(Customer_Churn_Records!$G6424,0)</f>
        <v>34</v>
      </c>
      <c r="U6424" s="6" t="str">
        <f t="array" ref="U6424">IFS(Customer_Churn_Records!$T6424&lt;30,"young",Customer_Churn_Records!$T6424&lt;50,"middle-aged",Customer_Churn_Records!$T6424&lt;100,"old")</f>
        <v>middle-aged</v>
      </c>
      <c r="V6424" s="8" t="str">
        <f t="array" ref="V6424">IFS(Customer_Churn_Records!$D6424&lt;701,"less-score",Customer_Churn_Records!$D6424&lt;851,"high-score")</f>
        <v>less-score</v>
      </c>
      <c r="W6424" s="8">
        <f t="array" ref="W6424">IF(Customer_Churn_Records!$X6424=0,0,IFS(Customer_Churn_Records!$X6424&lt;100000,"low",Customer_Churn_Records!$X6424&lt;300000,"high"))</f>
        <v>0</v>
      </c>
      <c r="X6424" s="8">
        <f>ROUND(Customer_Churn_Records!$I6424,0)</f>
        <v>0</v>
      </c>
    </row>
    <row r="6425" ht="14.25" customHeight="1">
      <c r="A6425" s="6">
        <v>101.0</v>
      </c>
      <c r="B6425" s="6">
        <v>1.5808582E7</v>
      </c>
      <c r="C6425" s="6" t="s">
        <v>3316</v>
      </c>
      <c r="D6425" s="6">
        <v>665.0</v>
      </c>
      <c r="E6425" s="6" t="s">
        <v>7</v>
      </c>
      <c r="F6425" s="6" t="s">
        <v>10</v>
      </c>
      <c r="G6425" s="7" t="s">
        <v>55</v>
      </c>
      <c r="H6425" s="6">
        <v>6.0</v>
      </c>
      <c r="I6425" s="6" t="s">
        <v>15173</v>
      </c>
      <c r="J6425" s="6">
        <v>1.0</v>
      </c>
      <c r="K6425" s="6">
        <v>1.0</v>
      </c>
      <c r="L6425" s="6">
        <v>1.0</v>
      </c>
      <c r="M6425" s="6" t="s">
        <v>15222</v>
      </c>
      <c r="N6425" s="6">
        <v>0.0</v>
      </c>
      <c r="O6425" s="6">
        <v>0.0</v>
      </c>
      <c r="P6425" s="6">
        <v>2.0</v>
      </c>
      <c r="Q6425" s="6" t="s">
        <v>44</v>
      </c>
      <c r="R6425" s="6">
        <v>651.0</v>
      </c>
      <c r="S6425" s="6">
        <f>COUNTIF(Customer_Churn_Records!$B$2:$B$10000,Customer_Churn_Records!$B6425)</f>
        <v>1</v>
      </c>
      <c r="T6425" s="6">
        <f>ROUNDUP(Customer_Churn_Records!$G6425,0)</f>
        <v>40</v>
      </c>
      <c r="U6425" s="6" t="str">
        <f t="array" ref="U6425">IFS(Customer_Churn_Records!$T6425&lt;30,"young",Customer_Churn_Records!$T6425&lt;50,"middle-aged",Customer_Churn_Records!$T6425&lt;100,"old")</f>
        <v>middle-aged</v>
      </c>
      <c r="V6425" s="8" t="str">
        <f t="array" ref="V6425">IFS(Customer_Churn_Records!$D6425&lt;701,"less-score",Customer_Churn_Records!$D6425&lt;851,"high-score")</f>
        <v>less-score</v>
      </c>
      <c r="W6425" s="8">
        <f t="array" ref="W6425">IF(Customer_Churn_Records!$X6425=0,0,IFS(Customer_Churn_Records!$X6425&lt;100000,"low",Customer_Churn_Records!$X6425&lt;300000,"high"))</f>
        <v>0</v>
      </c>
      <c r="X6425" s="8">
        <f>ROUND(Customer_Churn_Records!$I6425,0)</f>
        <v>0</v>
      </c>
    </row>
    <row r="6426" ht="14.25" customHeight="1">
      <c r="A6426" s="6">
        <v>102.0</v>
      </c>
      <c r="B6426" s="6">
        <v>1.5743192E7</v>
      </c>
      <c r="C6426" s="6" t="s">
        <v>649</v>
      </c>
      <c r="D6426" s="6">
        <v>623.0</v>
      </c>
      <c r="E6426" s="6" t="s">
        <v>7</v>
      </c>
      <c r="F6426" s="6" t="s">
        <v>10</v>
      </c>
      <c r="G6426" s="7" t="s">
        <v>220</v>
      </c>
      <c r="H6426" s="6">
        <v>6.0</v>
      </c>
      <c r="I6426" s="6" t="s">
        <v>15173</v>
      </c>
      <c r="J6426" s="6">
        <v>2.0</v>
      </c>
      <c r="K6426" s="6">
        <v>0.0</v>
      </c>
      <c r="L6426" s="6">
        <v>0.0</v>
      </c>
      <c r="M6426" s="6" t="s">
        <v>15223</v>
      </c>
      <c r="N6426" s="6">
        <v>0.0</v>
      </c>
      <c r="O6426" s="6">
        <v>0.0</v>
      </c>
      <c r="P6426" s="6">
        <v>2.0</v>
      </c>
      <c r="Q6426" s="6" t="s">
        <v>58</v>
      </c>
      <c r="R6426" s="6">
        <v>520.0</v>
      </c>
      <c r="S6426" s="6">
        <f>COUNTIF(Customer_Churn_Records!$B$2:$B$10000,Customer_Churn_Records!$B6426)</f>
        <v>1</v>
      </c>
      <c r="T6426" s="6">
        <f>ROUNDUP(Customer_Churn_Records!$G6426,0)</f>
        <v>44</v>
      </c>
      <c r="U6426" s="6" t="str">
        <f t="array" ref="U6426">IFS(Customer_Churn_Records!$T6426&lt;30,"young",Customer_Churn_Records!$T6426&lt;50,"middle-aged",Customer_Churn_Records!$T6426&lt;100,"old")</f>
        <v>middle-aged</v>
      </c>
      <c r="V6426" s="8" t="str">
        <f t="array" ref="V6426">IFS(Customer_Churn_Records!$D6426&lt;701,"less-score",Customer_Churn_Records!$D6426&lt;851,"high-score")</f>
        <v>less-score</v>
      </c>
      <c r="W6426" s="8">
        <f t="array" ref="W6426">IF(Customer_Churn_Records!$X6426=0,0,IFS(Customer_Churn_Records!$X6426&lt;100000,"low",Customer_Churn_Records!$X6426&lt;300000,"high"))</f>
        <v>0</v>
      </c>
      <c r="X6426" s="8">
        <f>ROUND(Customer_Churn_Records!$I6426,0)</f>
        <v>0</v>
      </c>
    </row>
    <row r="6427" ht="14.25" customHeight="1">
      <c r="A6427" s="6">
        <v>104.0</v>
      </c>
      <c r="B6427" s="6">
        <v>1.5776605E7</v>
      </c>
      <c r="C6427" s="6" t="s">
        <v>5267</v>
      </c>
      <c r="D6427" s="6">
        <v>528.0</v>
      </c>
      <c r="E6427" s="6" t="s">
        <v>9</v>
      </c>
      <c r="F6427" s="6" t="s">
        <v>11</v>
      </c>
      <c r="G6427" s="7" t="s">
        <v>118</v>
      </c>
      <c r="H6427" s="6">
        <v>7.0</v>
      </c>
      <c r="I6427" s="6" t="s">
        <v>15173</v>
      </c>
      <c r="J6427" s="6">
        <v>2.0</v>
      </c>
      <c r="K6427" s="6">
        <v>1.0</v>
      </c>
      <c r="L6427" s="6">
        <v>0.0</v>
      </c>
      <c r="M6427" s="6" t="s">
        <v>15224</v>
      </c>
      <c r="N6427" s="6">
        <v>0.0</v>
      </c>
      <c r="O6427" s="6">
        <v>0.0</v>
      </c>
      <c r="P6427" s="6">
        <v>5.0</v>
      </c>
      <c r="Q6427" s="6" t="s">
        <v>44</v>
      </c>
      <c r="R6427" s="6">
        <v>458.0</v>
      </c>
      <c r="S6427" s="6">
        <f>COUNTIF(Customer_Churn_Records!$B$2:$B$10000,Customer_Churn_Records!$B6427)</f>
        <v>1</v>
      </c>
      <c r="T6427" s="6">
        <f>ROUNDUP(Customer_Churn_Records!$G6427,0)</f>
        <v>36</v>
      </c>
      <c r="U6427" s="6" t="str">
        <f t="array" ref="U6427">IFS(Customer_Churn_Records!$T6427&lt;30,"young",Customer_Churn_Records!$T6427&lt;50,"middle-aged",Customer_Churn_Records!$T6427&lt;100,"old")</f>
        <v>middle-aged</v>
      </c>
      <c r="V6427" s="8" t="str">
        <f t="array" ref="V6427">IFS(Customer_Churn_Records!$D6427&lt;701,"less-score",Customer_Churn_Records!$D6427&lt;851,"high-score")</f>
        <v>less-score</v>
      </c>
      <c r="W6427" s="8">
        <f t="array" ref="W6427">IF(Customer_Churn_Records!$X6427=0,0,IFS(Customer_Churn_Records!$X6427&lt;100000,"low",Customer_Churn_Records!$X6427&lt;300000,"high"))</f>
        <v>0</v>
      </c>
      <c r="X6427" s="8">
        <f>ROUND(Customer_Churn_Records!$I6427,0)</f>
        <v>0</v>
      </c>
    </row>
    <row r="6428" ht="14.25" customHeight="1">
      <c r="A6428" s="6">
        <v>105.0</v>
      </c>
      <c r="B6428" s="6">
        <v>1.5804919E7</v>
      </c>
      <c r="C6428" s="6" t="s">
        <v>15225</v>
      </c>
      <c r="D6428" s="6">
        <v>670.0</v>
      </c>
      <c r="E6428" s="6" t="s">
        <v>9</v>
      </c>
      <c r="F6428" s="6" t="s">
        <v>10</v>
      </c>
      <c r="G6428" s="7" t="s">
        <v>2575</v>
      </c>
      <c r="H6428" s="6">
        <v>1.0</v>
      </c>
      <c r="I6428" s="6" t="s">
        <v>15173</v>
      </c>
      <c r="J6428" s="6">
        <v>1.0</v>
      </c>
      <c r="K6428" s="6">
        <v>1.0</v>
      </c>
      <c r="L6428" s="6">
        <v>1.0</v>
      </c>
      <c r="M6428" s="6" t="s">
        <v>15226</v>
      </c>
      <c r="N6428" s="6">
        <v>1.0</v>
      </c>
      <c r="O6428" s="6">
        <v>1.0</v>
      </c>
      <c r="P6428" s="6">
        <v>2.0</v>
      </c>
      <c r="Q6428" s="6" t="s">
        <v>49</v>
      </c>
      <c r="R6428" s="6">
        <v>915.0</v>
      </c>
      <c r="S6428" s="6">
        <f>COUNTIF(Customer_Churn_Records!$B$2:$B$10000,Customer_Churn_Records!$B6428)</f>
        <v>1</v>
      </c>
      <c r="T6428" s="6">
        <f>ROUNDUP(Customer_Churn_Records!$G6428,0)</f>
        <v>65</v>
      </c>
      <c r="U6428" s="6" t="str">
        <f t="array" ref="U6428">IFS(Customer_Churn_Records!$T6428&lt;30,"young",Customer_Churn_Records!$T6428&lt;50,"middle-aged",Customer_Churn_Records!$T6428&lt;100,"old")</f>
        <v>old</v>
      </c>
      <c r="V6428" s="8" t="str">
        <f t="array" ref="V6428">IFS(Customer_Churn_Records!$D6428&lt;701,"less-score",Customer_Churn_Records!$D6428&lt;851,"high-score")</f>
        <v>less-score</v>
      </c>
      <c r="W6428" s="8">
        <f t="array" ref="W6428">IF(Customer_Churn_Records!$X6428=0,0,IFS(Customer_Churn_Records!$X6428&lt;100000,"low",Customer_Churn_Records!$X6428&lt;300000,"high"))</f>
        <v>0</v>
      </c>
      <c r="X6428" s="8">
        <f>ROUND(Customer_Churn_Records!$I6428,0)</f>
        <v>0</v>
      </c>
    </row>
    <row r="6429" ht="14.25" customHeight="1">
      <c r="A6429" s="6">
        <v>118.0</v>
      </c>
      <c r="B6429" s="6">
        <v>1.5698028E7</v>
      </c>
      <c r="C6429" s="6" t="s">
        <v>2580</v>
      </c>
      <c r="D6429" s="6">
        <v>506.0</v>
      </c>
      <c r="E6429" s="6" t="s">
        <v>7</v>
      </c>
      <c r="F6429" s="6" t="s">
        <v>10</v>
      </c>
      <c r="G6429" s="7" t="s">
        <v>167</v>
      </c>
      <c r="H6429" s="6">
        <v>1.0</v>
      </c>
      <c r="I6429" s="6" t="s">
        <v>15173</v>
      </c>
      <c r="J6429" s="6">
        <v>2.0</v>
      </c>
      <c r="K6429" s="6">
        <v>1.0</v>
      </c>
      <c r="L6429" s="6">
        <v>0.0</v>
      </c>
      <c r="M6429" s="6" t="s">
        <v>15227</v>
      </c>
      <c r="N6429" s="6">
        <v>0.0</v>
      </c>
      <c r="O6429" s="6">
        <v>0.0</v>
      </c>
      <c r="P6429" s="6">
        <v>4.0</v>
      </c>
      <c r="Q6429" s="6" t="s">
        <v>49</v>
      </c>
      <c r="R6429" s="6">
        <v>594.0</v>
      </c>
      <c r="S6429" s="6">
        <f>COUNTIF(Customer_Churn_Records!$B$2:$B$10000,Customer_Churn_Records!$B6429)</f>
        <v>1</v>
      </c>
      <c r="T6429" s="6">
        <f>ROUNDUP(Customer_Churn_Records!$G6429,0)</f>
        <v>41</v>
      </c>
      <c r="U6429" s="6" t="str">
        <f t="array" ref="U6429">IFS(Customer_Churn_Records!$T6429&lt;30,"young",Customer_Churn_Records!$T6429&lt;50,"middle-aged",Customer_Churn_Records!$T6429&lt;100,"old")</f>
        <v>middle-aged</v>
      </c>
      <c r="V6429" s="8" t="str">
        <f t="array" ref="V6429">IFS(Customer_Churn_Records!$D6429&lt;701,"less-score",Customer_Churn_Records!$D6429&lt;851,"high-score")</f>
        <v>less-score</v>
      </c>
      <c r="W6429" s="8">
        <f t="array" ref="W6429">IF(Customer_Churn_Records!$X6429=0,0,IFS(Customer_Churn_Records!$X6429&lt;100000,"low",Customer_Churn_Records!$X6429&lt;300000,"high"))</f>
        <v>0</v>
      </c>
      <c r="X6429" s="8">
        <f>ROUND(Customer_Churn_Records!$I6429,0)</f>
        <v>0</v>
      </c>
    </row>
    <row r="6430" ht="14.25" customHeight="1">
      <c r="A6430" s="6">
        <v>123.0</v>
      </c>
      <c r="B6430" s="6">
        <v>1.5690673E7</v>
      </c>
      <c r="C6430" s="6" t="s">
        <v>270</v>
      </c>
      <c r="D6430" s="6">
        <v>656.0</v>
      </c>
      <c r="E6430" s="6" t="s">
        <v>7</v>
      </c>
      <c r="F6430" s="6" t="s">
        <v>10</v>
      </c>
      <c r="G6430" s="7" t="s">
        <v>107</v>
      </c>
      <c r="H6430" s="6">
        <v>6.0</v>
      </c>
      <c r="I6430" s="6" t="s">
        <v>15173</v>
      </c>
      <c r="J6430" s="6">
        <v>2.0</v>
      </c>
      <c r="K6430" s="6">
        <v>1.0</v>
      </c>
      <c r="L6430" s="6">
        <v>0.0</v>
      </c>
      <c r="M6430" s="6" t="s">
        <v>15228</v>
      </c>
      <c r="N6430" s="6">
        <v>0.0</v>
      </c>
      <c r="O6430" s="6">
        <v>0.0</v>
      </c>
      <c r="P6430" s="6">
        <v>4.0</v>
      </c>
      <c r="Q6430" s="6" t="s">
        <v>58</v>
      </c>
      <c r="R6430" s="6">
        <v>638.0</v>
      </c>
      <c r="S6430" s="6">
        <f>COUNTIF(Customer_Churn_Records!$B$2:$B$10000,Customer_Churn_Records!$B6430)</f>
        <v>1</v>
      </c>
      <c r="T6430" s="6">
        <f>ROUNDUP(Customer_Churn_Records!$G6430,0)</f>
        <v>39</v>
      </c>
      <c r="U6430" s="6" t="str">
        <f t="array" ref="U6430">IFS(Customer_Churn_Records!$T6430&lt;30,"young",Customer_Churn_Records!$T6430&lt;50,"middle-aged",Customer_Churn_Records!$T6430&lt;100,"old")</f>
        <v>middle-aged</v>
      </c>
      <c r="V6430" s="8" t="str">
        <f t="array" ref="V6430">IFS(Customer_Churn_Records!$D6430&lt;701,"less-score",Customer_Churn_Records!$D6430&lt;851,"high-score")</f>
        <v>less-score</v>
      </c>
      <c r="W6430" s="8">
        <f t="array" ref="W6430">IF(Customer_Churn_Records!$X6430=0,0,IFS(Customer_Churn_Records!$X6430&lt;100000,"low",Customer_Churn_Records!$X6430&lt;300000,"high"))</f>
        <v>0</v>
      </c>
      <c r="X6430" s="8">
        <f>ROUND(Customer_Churn_Records!$I6430,0)</f>
        <v>0</v>
      </c>
    </row>
    <row r="6431" ht="14.25" customHeight="1">
      <c r="A6431" s="6">
        <v>125.0</v>
      </c>
      <c r="B6431" s="6">
        <v>1.5779659E7</v>
      </c>
      <c r="C6431" s="6" t="s">
        <v>1270</v>
      </c>
      <c r="D6431" s="6">
        <v>625.0</v>
      </c>
      <c r="E6431" s="6" t="s">
        <v>7</v>
      </c>
      <c r="F6431" s="6" t="s">
        <v>10</v>
      </c>
      <c r="G6431" s="7" t="s">
        <v>160</v>
      </c>
      <c r="H6431" s="6">
        <v>3.0</v>
      </c>
      <c r="I6431" s="6" t="s">
        <v>15173</v>
      </c>
      <c r="J6431" s="6">
        <v>1.0</v>
      </c>
      <c r="K6431" s="6">
        <v>0.0</v>
      </c>
      <c r="L6431" s="6">
        <v>0.0</v>
      </c>
      <c r="M6431" s="6" t="s">
        <v>15229</v>
      </c>
      <c r="N6431" s="6">
        <v>0.0</v>
      </c>
      <c r="O6431" s="6">
        <v>0.0</v>
      </c>
      <c r="P6431" s="6">
        <v>4.0</v>
      </c>
      <c r="Q6431" s="6" t="s">
        <v>49</v>
      </c>
      <c r="R6431" s="6">
        <v>718.0</v>
      </c>
      <c r="S6431" s="6">
        <f>COUNTIF(Customer_Churn_Records!$B$2:$B$10000,Customer_Churn_Records!$B6431)</f>
        <v>1</v>
      </c>
      <c r="T6431" s="6">
        <f>ROUNDUP(Customer_Churn_Records!$G6431,0)</f>
        <v>28</v>
      </c>
      <c r="U6431" s="6" t="str">
        <f t="array" ref="U6431">IFS(Customer_Churn_Records!$T6431&lt;30,"young",Customer_Churn_Records!$T6431&lt;50,"middle-aged",Customer_Churn_Records!$T6431&lt;100,"old")</f>
        <v>young</v>
      </c>
      <c r="V6431" s="8" t="str">
        <f t="array" ref="V6431">IFS(Customer_Churn_Records!$D6431&lt;701,"less-score",Customer_Churn_Records!$D6431&lt;851,"high-score")</f>
        <v>less-score</v>
      </c>
      <c r="W6431" s="8">
        <f t="array" ref="W6431">IF(Customer_Churn_Records!$X6431=0,0,IFS(Customer_Churn_Records!$X6431&lt;100000,"low",Customer_Churn_Records!$X6431&lt;300000,"high"))</f>
        <v>0</v>
      </c>
      <c r="X6431" s="8">
        <f>ROUND(Customer_Churn_Records!$I6431,0)</f>
        <v>0</v>
      </c>
    </row>
    <row r="6432" ht="14.25" customHeight="1">
      <c r="A6432" s="6">
        <v>127.0</v>
      </c>
      <c r="B6432" s="6">
        <v>1.5671137E7</v>
      </c>
      <c r="C6432" s="6" t="s">
        <v>1683</v>
      </c>
      <c r="D6432" s="6">
        <v>549.0</v>
      </c>
      <c r="E6432" s="6" t="s">
        <v>7</v>
      </c>
      <c r="F6432" s="6" t="s">
        <v>10</v>
      </c>
      <c r="G6432" s="7" t="s">
        <v>245</v>
      </c>
      <c r="H6432" s="6">
        <v>1.0</v>
      </c>
      <c r="I6432" s="6" t="s">
        <v>15173</v>
      </c>
      <c r="J6432" s="6">
        <v>1.0</v>
      </c>
      <c r="K6432" s="6">
        <v>0.0</v>
      </c>
      <c r="L6432" s="6">
        <v>1.0</v>
      </c>
      <c r="M6432" s="6" t="s">
        <v>15230</v>
      </c>
      <c r="N6432" s="6">
        <v>1.0</v>
      </c>
      <c r="O6432" s="6">
        <v>1.0</v>
      </c>
      <c r="P6432" s="6">
        <v>4.0</v>
      </c>
      <c r="Q6432" s="6" t="s">
        <v>58</v>
      </c>
      <c r="R6432" s="6">
        <v>485.0</v>
      </c>
      <c r="S6432" s="6">
        <f>COUNTIF(Customer_Churn_Records!$B$2:$B$10000,Customer_Churn_Records!$B6432)</f>
        <v>1</v>
      </c>
      <c r="T6432" s="6">
        <f>ROUNDUP(Customer_Churn_Records!$G6432,0)</f>
        <v>52</v>
      </c>
      <c r="U6432" s="6" t="str">
        <f t="array" ref="U6432">IFS(Customer_Churn_Records!$T6432&lt;30,"young",Customer_Churn_Records!$T6432&lt;50,"middle-aged",Customer_Churn_Records!$T6432&lt;100,"old")</f>
        <v>old</v>
      </c>
      <c r="V6432" s="8" t="str">
        <f t="array" ref="V6432">IFS(Customer_Churn_Records!$D6432&lt;701,"less-score",Customer_Churn_Records!$D6432&lt;851,"high-score")</f>
        <v>less-score</v>
      </c>
      <c r="W6432" s="8">
        <f t="array" ref="W6432">IF(Customer_Churn_Records!$X6432=0,0,IFS(Customer_Churn_Records!$X6432&lt;100000,"low",Customer_Churn_Records!$X6432&lt;300000,"high"))</f>
        <v>0</v>
      </c>
      <c r="X6432" s="8">
        <f>ROUND(Customer_Churn_Records!$I6432,0)</f>
        <v>0</v>
      </c>
    </row>
    <row r="6433" ht="14.25" customHeight="1">
      <c r="A6433" s="6">
        <v>129.0</v>
      </c>
      <c r="B6433" s="6">
        <v>1.5575492E7</v>
      </c>
      <c r="C6433" s="6" t="s">
        <v>4225</v>
      </c>
      <c r="D6433" s="6">
        <v>828.0</v>
      </c>
      <c r="E6433" s="6" t="s">
        <v>7</v>
      </c>
      <c r="F6433" s="6" t="s">
        <v>10</v>
      </c>
      <c r="G6433" s="7" t="s">
        <v>167</v>
      </c>
      <c r="H6433" s="6">
        <v>7.0</v>
      </c>
      <c r="I6433" s="6" t="s">
        <v>15173</v>
      </c>
      <c r="J6433" s="6">
        <v>2.0</v>
      </c>
      <c r="K6433" s="6">
        <v>1.0</v>
      </c>
      <c r="L6433" s="6">
        <v>0.0</v>
      </c>
      <c r="M6433" s="6" t="s">
        <v>15231</v>
      </c>
      <c r="N6433" s="6">
        <v>0.0</v>
      </c>
      <c r="O6433" s="6">
        <v>0.0</v>
      </c>
      <c r="P6433" s="6">
        <v>2.0</v>
      </c>
      <c r="Q6433" s="6" t="s">
        <v>79</v>
      </c>
      <c r="R6433" s="6">
        <v>666.0</v>
      </c>
      <c r="S6433" s="6">
        <f>COUNTIF(Customer_Churn_Records!$B$2:$B$10000,Customer_Churn_Records!$B6433)</f>
        <v>1</v>
      </c>
      <c r="T6433" s="6">
        <f>ROUNDUP(Customer_Churn_Records!$G6433,0)</f>
        <v>41</v>
      </c>
      <c r="U6433" s="6" t="str">
        <f t="array" ref="U6433">IFS(Customer_Churn_Records!$T6433&lt;30,"young",Customer_Churn_Records!$T6433&lt;50,"middle-aged",Customer_Churn_Records!$T6433&lt;100,"old")</f>
        <v>middle-aged</v>
      </c>
      <c r="V6433" s="8" t="str">
        <f t="array" ref="V6433">IFS(Customer_Churn_Records!$D6433&lt;701,"less-score",Customer_Churn_Records!$D6433&lt;851,"high-score")</f>
        <v>high-score</v>
      </c>
      <c r="W6433" s="8">
        <f t="array" ref="W6433">IF(Customer_Churn_Records!$X6433=0,0,IFS(Customer_Churn_Records!$X6433&lt;100000,"low",Customer_Churn_Records!$X6433&lt;300000,"high"))</f>
        <v>0</v>
      </c>
      <c r="X6433" s="8">
        <f>ROUND(Customer_Churn_Records!$I6433,0)</f>
        <v>0</v>
      </c>
    </row>
    <row r="6434" ht="14.25" customHeight="1">
      <c r="A6434" s="6">
        <v>131.0</v>
      </c>
      <c r="B6434" s="6">
        <v>1.5740404E7</v>
      </c>
      <c r="C6434" s="6" t="s">
        <v>2174</v>
      </c>
      <c r="D6434" s="6">
        <v>758.0</v>
      </c>
      <c r="E6434" s="6" t="s">
        <v>7</v>
      </c>
      <c r="F6434" s="6" t="s">
        <v>10</v>
      </c>
      <c r="G6434" s="7" t="s">
        <v>140</v>
      </c>
      <c r="H6434" s="6">
        <v>3.0</v>
      </c>
      <c r="I6434" s="6" t="s">
        <v>15173</v>
      </c>
      <c r="J6434" s="6">
        <v>2.0</v>
      </c>
      <c r="K6434" s="6">
        <v>1.0</v>
      </c>
      <c r="L6434" s="6">
        <v>1.0</v>
      </c>
      <c r="M6434" s="6" t="s">
        <v>15232</v>
      </c>
      <c r="N6434" s="6">
        <v>0.0</v>
      </c>
      <c r="O6434" s="6">
        <v>0.0</v>
      </c>
      <c r="P6434" s="6">
        <v>2.0</v>
      </c>
      <c r="Q6434" s="6" t="s">
        <v>79</v>
      </c>
      <c r="R6434" s="6">
        <v>375.0</v>
      </c>
      <c r="S6434" s="6">
        <f>COUNTIF(Customer_Churn_Records!$B$2:$B$10000,Customer_Churn_Records!$B6434)</f>
        <v>1</v>
      </c>
      <c r="T6434" s="6">
        <f>ROUNDUP(Customer_Churn_Records!$G6434,0)</f>
        <v>34</v>
      </c>
      <c r="U6434" s="6" t="str">
        <f t="array" ref="U6434">IFS(Customer_Churn_Records!$T6434&lt;30,"young",Customer_Churn_Records!$T6434&lt;50,"middle-aged",Customer_Churn_Records!$T6434&lt;100,"old")</f>
        <v>middle-aged</v>
      </c>
      <c r="V6434" s="8" t="str">
        <f t="array" ref="V6434">IFS(Customer_Churn_Records!$D6434&lt;701,"less-score",Customer_Churn_Records!$D6434&lt;851,"high-score")</f>
        <v>high-score</v>
      </c>
      <c r="W6434" s="8">
        <f t="array" ref="W6434">IF(Customer_Churn_Records!$X6434=0,0,IFS(Customer_Churn_Records!$X6434&lt;100000,"low",Customer_Churn_Records!$X6434&lt;300000,"high"))</f>
        <v>0</v>
      </c>
      <c r="X6434" s="8">
        <f>ROUND(Customer_Churn_Records!$I6434,0)</f>
        <v>0</v>
      </c>
    </row>
    <row r="6435" ht="14.25" customHeight="1">
      <c r="A6435" s="6">
        <v>134.0</v>
      </c>
      <c r="B6435" s="6">
        <v>1.5642004E7</v>
      </c>
      <c r="C6435" s="6" t="s">
        <v>3302</v>
      </c>
      <c r="D6435" s="6">
        <v>686.0</v>
      </c>
      <c r="E6435" s="6" t="s">
        <v>7</v>
      </c>
      <c r="F6435" s="6" t="s">
        <v>11</v>
      </c>
      <c r="G6435" s="7" t="s">
        <v>213</v>
      </c>
      <c r="H6435" s="6">
        <v>1.0</v>
      </c>
      <c r="I6435" s="6" t="s">
        <v>15173</v>
      </c>
      <c r="J6435" s="6">
        <v>2.0</v>
      </c>
      <c r="K6435" s="6">
        <v>0.0</v>
      </c>
      <c r="L6435" s="6">
        <v>1.0</v>
      </c>
      <c r="M6435" s="6" t="s">
        <v>15233</v>
      </c>
      <c r="N6435" s="6">
        <v>0.0</v>
      </c>
      <c r="O6435" s="6">
        <v>0.0</v>
      </c>
      <c r="P6435" s="6">
        <v>1.0</v>
      </c>
      <c r="Q6435" s="6" t="s">
        <v>58</v>
      </c>
      <c r="R6435" s="6">
        <v>578.0</v>
      </c>
      <c r="S6435" s="6">
        <f>COUNTIF(Customer_Churn_Records!$B$2:$B$10000,Customer_Churn_Records!$B6435)</f>
        <v>1</v>
      </c>
      <c r="T6435" s="6">
        <f>ROUNDUP(Customer_Churn_Records!$G6435,0)</f>
        <v>25</v>
      </c>
      <c r="U6435" s="6" t="str">
        <f t="array" ref="U6435">IFS(Customer_Churn_Records!$T6435&lt;30,"young",Customer_Churn_Records!$T6435&lt;50,"middle-aged",Customer_Churn_Records!$T6435&lt;100,"old")</f>
        <v>young</v>
      </c>
      <c r="V6435" s="8" t="str">
        <f t="array" ref="V6435">IFS(Customer_Churn_Records!$D6435&lt;701,"less-score",Customer_Churn_Records!$D6435&lt;851,"high-score")</f>
        <v>less-score</v>
      </c>
      <c r="W6435" s="8">
        <f t="array" ref="W6435">IF(Customer_Churn_Records!$X6435=0,0,IFS(Customer_Churn_Records!$X6435&lt;100000,"low",Customer_Churn_Records!$X6435&lt;300000,"high"))</f>
        <v>0</v>
      </c>
      <c r="X6435" s="8">
        <f>ROUND(Customer_Churn_Records!$I6435,0)</f>
        <v>0</v>
      </c>
    </row>
    <row r="6436" ht="14.25" customHeight="1">
      <c r="A6436" s="6">
        <v>142.0</v>
      </c>
      <c r="B6436" s="6">
        <v>1.5724944E7</v>
      </c>
      <c r="C6436" s="6" t="s">
        <v>2902</v>
      </c>
      <c r="D6436" s="6">
        <v>663.0</v>
      </c>
      <c r="E6436" s="6" t="s">
        <v>7</v>
      </c>
      <c r="F6436" s="6" t="s">
        <v>11</v>
      </c>
      <c r="G6436" s="7" t="s">
        <v>140</v>
      </c>
      <c r="H6436" s="6">
        <v>7.0</v>
      </c>
      <c r="I6436" s="6" t="s">
        <v>15173</v>
      </c>
      <c r="J6436" s="6">
        <v>2.0</v>
      </c>
      <c r="K6436" s="6">
        <v>1.0</v>
      </c>
      <c r="L6436" s="6">
        <v>1.0</v>
      </c>
      <c r="M6436" s="6" t="s">
        <v>15234</v>
      </c>
      <c r="N6436" s="6">
        <v>0.0</v>
      </c>
      <c r="O6436" s="6">
        <v>0.0</v>
      </c>
      <c r="P6436" s="6">
        <v>3.0</v>
      </c>
      <c r="Q6436" s="6" t="s">
        <v>44</v>
      </c>
      <c r="R6436" s="6">
        <v>912.0</v>
      </c>
      <c r="S6436" s="6">
        <f>COUNTIF(Customer_Churn_Records!$B$2:$B$10000,Customer_Churn_Records!$B6436)</f>
        <v>1</v>
      </c>
      <c r="T6436" s="6">
        <f>ROUNDUP(Customer_Churn_Records!$G6436,0)</f>
        <v>34</v>
      </c>
      <c r="U6436" s="6" t="str">
        <f t="array" ref="U6436">IFS(Customer_Churn_Records!$T6436&lt;30,"young",Customer_Churn_Records!$T6436&lt;50,"middle-aged",Customer_Churn_Records!$T6436&lt;100,"old")</f>
        <v>middle-aged</v>
      </c>
      <c r="V6436" s="8" t="str">
        <f t="array" ref="V6436">IFS(Customer_Churn_Records!$D6436&lt;701,"less-score",Customer_Churn_Records!$D6436&lt;851,"high-score")</f>
        <v>less-score</v>
      </c>
      <c r="W6436" s="8">
        <f t="array" ref="W6436">IF(Customer_Churn_Records!$X6436=0,0,IFS(Customer_Churn_Records!$X6436&lt;100000,"low",Customer_Churn_Records!$X6436&lt;300000,"high"))</f>
        <v>0</v>
      </c>
      <c r="X6436" s="8">
        <f>ROUND(Customer_Churn_Records!$I6436,0)</f>
        <v>0</v>
      </c>
    </row>
    <row r="6437" ht="14.25" customHeight="1">
      <c r="A6437" s="6">
        <v>144.0</v>
      </c>
      <c r="B6437" s="6">
        <v>1.5713483E7</v>
      </c>
      <c r="C6437" s="6" t="s">
        <v>15235</v>
      </c>
      <c r="D6437" s="6">
        <v>793.0</v>
      </c>
      <c r="E6437" s="6" t="s">
        <v>9</v>
      </c>
      <c r="F6437" s="6" t="s">
        <v>11</v>
      </c>
      <c r="G6437" s="7" t="s">
        <v>245</v>
      </c>
      <c r="H6437" s="6">
        <v>2.0</v>
      </c>
      <c r="I6437" s="6" t="s">
        <v>15173</v>
      </c>
      <c r="J6437" s="6">
        <v>1.0</v>
      </c>
      <c r="K6437" s="6">
        <v>1.0</v>
      </c>
      <c r="L6437" s="6">
        <v>0.0</v>
      </c>
      <c r="M6437" s="6" t="s">
        <v>15236</v>
      </c>
      <c r="N6437" s="6">
        <v>1.0</v>
      </c>
      <c r="O6437" s="6">
        <v>1.0</v>
      </c>
      <c r="P6437" s="6">
        <v>5.0</v>
      </c>
      <c r="Q6437" s="6" t="s">
        <v>49</v>
      </c>
      <c r="R6437" s="6">
        <v>883.0</v>
      </c>
      <c r="S6437" s="6">
        <f>COUNTIF(Customer_Churn_Records!$B$2:$B$10000,Customer_Churn_Records!$B6437)</f>
        <v>1</v>
      </c>
      <c r="T6437" s="6">
        <f>ROUNDUP(Customer_Churn_Records!$G6437,0)</f>
        <v>52</v>
      </c>
      <c r="U6437" s="6" t="str">
        <f t="array" ref="U6437">IFS(Customer_Churn_Records!$T6437&lt;30,"young",Customer_Churn_Records!$T6437&lt;50,"middle-aged",Customer_Churn_Records!$T6437&lt;100,"old")</f>
        <v>old</v>
      </c>
      <c r="V6437" s="8" t="str">
        <f t="array" ref="V6437">IFS(Customer_Churn_Records!$D6437&lt;701,"less-score",Customer_Churn_Records!$D6437&lt;851,"high-score")</f>
        <v>high-score</v>
      </c>
      <c r="W6437" s="8">
        <f t="array" ref="W6437">IF(Customer_Churn_Records!$X6437=0,0,IFS(Customer_Churn_Records!$X6437&lt;100000,"low",Customer_Churn_Records!$X6437&lt;300000,"high"))</f>
        <v>0</v>
      </c>
      <c r="X6437" s="8">
        <f>ROUND(Customer_Churn_Records!$I6437,0)</f>
        <v>0</v>
      </c>
    </row>
    <row r="6438" ht="14.25" customHeight="1">
      <c r="A6438" s="6">
        <v>150.0</v>
      </c>
      <c r="B6438" s="6">
        <v>1.5794413E7</v>
      </c>
      <c r="C6438" s="6" t="s">
        <v>5910</v>
      </c>
      <c r="D6438" s="6">
        <v>416.0</v>
      </c>
      <c r="E6438" s="6" t="s">
        <v>7</v>
      </c>
      <c r="F6438" s="6" t="s">
        <v>11</v>
      </c>
      <c r="G6438" s="7" t="s">
        <v>114</v>
      </c>
      <c r="H6438" s="6">
        <v>0.0</v>
      </c>
      <c r="I6438" s="6" t="s">
        <v>15173</v>
      </c>
      <c r="J6438" s="6">
        <v>2.0</v>
      </c>
      <c r="K6438" s="6">
        <v>0.0</v>
      </c>
      <c r="L6438" s="6">
        <v>1.0</v>
      </c>
      <c r="M6438" s="6" t="s">
        <v>15237</v>
      </c>
      <c r="N6438" s="6">
        <v>0.0</v>
      </c>
      <c r="O6438" s="6">
        <v>0.0</v>
      </c>
      <c r="P6438" s="6">
        <v>5.0</v>
      </c>
      <c r="Q6438" s="6" t="s">
        <v>49</v>
      </c>
      <c r="R6438" s="6">
        <v>884.0</v>
      </c>
      <c r="S6438" s="6">
        <f>COUNTIF(Customer_Churn_Records!$B$2:$B$10000,Customer_Churn_Records!$B6438)</f>
        <v>1</v>
      </c>
      <c r="T6438" s="6">
        <f>ROUNDUP(Customer_Churn_Records!$G6438,0)</f>
        <v>32</v>
      </c>
      <c r="U6438" s="6" t="str">
        <f t="array" ref="U6438">IFS(Customer_Churn_Records!$T6438&lt;30,"young",Customer_Churn_Records!$T6438&lt;50,"middle-aged",Customer_Churn_Records!$T6438&lt;100,"old")</f>
        <v>middle-aged</v>
      </c>
      <c r="V6438" s="8" t="str">
        <f t="array" ref="V6438">IFS(Customer_Churn_Records!$D6438&lt;701,"less-score",Customer_Churn_Records!$D6438&lt;851,"high-score")</f>
        <v>less-score</v>
      </c>
      <c r="W6438" s="8">
        <f t="array" ref="W6438">IF(Customer_Churn_Records!$X6438=0,0,IFS(Customer_Churn_Records!$X6438&lt;100000,"low",Customer_Churn_Records!$X6438&lt;300000,"high"))</f>
        <v>0</v>
      </c>
      <c r="X6438" s="8">
        <f>ROUND(Customer_Churn_Records!$I6438,0)</f>
        <v>0</v>
      </c>
    </row>
    <row r="6439" ht="14.25" customHeight="1">
      <c r="A6439" s="6">
        <v>151.0</v>
      </c>
      <c r="B6439" s="6">
        <v>1.5650237E7</v>
      </c>
      <c r="C6439" s="6" t="s">
        <v>9123</v>
      </c>
      <c r="D6439" s="6">
        <v>754.0</v>
      </c>
      <c r="E6439" s="6" t="s">
        <v>9</v>
      </c>
      <c r="F6439" s="6" t="s">
        <v>10</v>
      </c>
      <c r="G6439" s="7" t="s">
        <v>114</v>
      </c>
      <c r="H6439" s="6">
        <v>7.0</v>
      </c>
      <c r="I6439" s="6" t="s">
        <v>15173</v>
      </c>
      <c r="J6439" s="6">
        <v>2.0</v>
      </c>
      <c r="K6439" s="6">
        <v>1.0</v>
      </c>
      <c r="L6439" s="6">
        <v>0.0</v>
      </c>
      <c r="M6439" s="6" t="s">
        <v>15238</v>
      </c>
      <c r="N6439" s="6">
        <v>0.0</v>
      </c>
      <c r="O6439" s="6">
        <v>0.0</v>
      </c>
      <c r="P6439" s="6">
        <v>1.0</v>
      </c>
      <c r="Q6439" s="6" t="s">
        <v>44</v>
      </c>
      <c r="R6439" s="6">
        <v>800.0</v>
      </c>
      <c r="S6439" s="6">
        <f>COUNTIF(Customer_Churn_Records!$B$2:$B$10000,Customer_Churn_Records!$B6439)</f>
        <v>1</v>
      </c>
      <c r="T6439" s="6">
        <f>ROUNDUP(Customer_Churn_Records!$G6439,0)</f>
        <v>32</v>
      </c>
      <c r="U6439" s="6" t="str">
        <f t="array" ref="U6439">IFS(Customer_Churn_Records!$T6439&lt;30,"young",Customer_Churn_Records!$T6439&lt;50,"middle-aged",Customer_Churn_Records!$T6439&lt;100,"old")</f>
        <v>middle-aged</v>
      </c>
      <c r="V6439" s="8" t="str">
        <f t="array" ref="V6439">IFS(Customer_Churn_Records!$D6439&lt;701,"less-score",Customer_Churn_Records!$D6439&lt;851,"high-score")</f>
        <v>high-score</v>
      </c>
      <c r="W6439" s="8">
        <f t="array" ref="W6439">IF(Customer_Churn_Records!$X6439=0,0,IFS(Customer_Churn_Records!$X6439&lt;100000,"low",Customer_Churn_Records!$X6439&lt;300000,"high"))</f>
        <v>0</v>
      </c>
      <c r="X6439" s="8">
        <f>ROUND(Customer_Churn_Records!$I6439,0)</f>
        <v>0</v>
      </c>
    </row>
    <row r="6440" ht="14.25" customHeight="1">
      <c r="A6440" s="6">
        <v>152.0</v>
      </c>
      <c r="B6440" s="6">
        <v>1.5759618E7</v>
      </c>
      <c r="C6440" s="6" t="s">
        <v>8333</v>
      </c>
      <c r="D6440" s="6">
        <v>535.0</v>
      </c>
      <c r="E6440" s="6" t="s">
        <v>7</v>
      </c>
      <c r="F6440" s="6" t="s">
        <v>10</v>
      </c>
      <c r="G6440" s="7" t="s">
        <v>68</v>
      </c>
      <c r="H6440" s="6">
        <v>9.0</v>
      </c>
      <c r="I6440" s="6" t="s">
        <v>15173</v>
      </c>
      <c r="J6440" s="6">
        <v>1.0</v>
      </c>
      <c r="K6440" s="6">
        <v>1.0</v>
      </c>
      <c r="L6440" s="6">
        <v>0.0</v>
      </c>
      <c r="M6440" s="6" t="s">
        <v>15239</v>
      </c>
      <c r="N6440" s="6">
        <v>1.0</v>
      </c>
      <c r="O6440" s="6">
        <v>1.0</v>
      </c>
      <c r="P6440" s="6">
        <v>4.0</v>
      </c>
      <c r="Q6440" s="6" t="s">
        <v>49</v>
      </c>
      <c r="R6440" s="6">
        <v>697.0</v>
      </c>
      <c r="S6440" s="6">
        <f>COUNTIF(Customer_Churn_Records!$B$2:$B$10000,Customer_Churn_Records!$B6440)</f>
        <v>1</v>
      </c>
      <c r="T6440" s="6">
        <f>ROUNDUP(Customer_Churn_Records!$G6440,0)</f>
        <v>48</v>
      </c>
      <c r="U6440" s="6" t="str">
        <f t="array" ref="U6440">IFS(Customer_Churn_Records!$T6440&lt;30,"young",Customer_Churn_Records!$T6440&lt;50,"middle-aged",Customer_Churn_Records!$T6440&lt;100,"old")</f>
        <v>middle-aged</v>
      </c>
      <c r="V6440" s="8" t="str">
        <f t="array" ref="V6440">IFS(Customer_Churn_Records!$D6440&lt;701,"less-score",Customer_Churn_Records!$D6440&lt;851,"high-score")</f>
        <v>less-score</v>
      </c>
      <c r="W6440" s="8">
        <f t="array" ref="W6440">IF(Customer_Churn_Records!$X6440=0,0,IFS(Customer_Churn_Records!$X6440&lt;100000,"low",Customer_Churn_Records!$X6440&lt;300000,"high"))</f>
        <v>0</v>
      </c>
      <c r="X6440" s="8">
        <f>ROUND(Customer_Churn_Records!$I6440,0)</f>
        <v>0</v>
      </c>
    </row>
    <row r="6441" ht="14.25" customHeight="1">
      <c r="A6441" s="6">
        <v>153.0</v>
      </c>
      <c r="B6441" s="6">
        <v>1.5811589E7</v>
      </c>
      <c r="C6441" s="6" t="s">
        <v>3277</v>
      </c>
      <c r="D6441" s="6">
        <v>716.0</v>
      </c>
      <c r="E6441" s="6" t="s">
        <v>9</v>
      </c>
      <c r="F6441" s="6" t="s">
        <v>11</v>
      </c>
      <c r="G6441" s="7" t="s">
        <v>51</v>
      </c>
      <c r="H6441" s="6">
        <v>8.0</v>
      </c>
      <c r="I6441" s="6" t="s">
        <v>15173</v>
      </c>
      <c r="J6441" s="6">
        <v>2.0</v>
      </c>
      <c r="K6441" s="6">
        <v>1.0</v>
      </c>
      <c r="L6441" s="6">
        <v>0.0</v>
      </c>
      <c r="M6441" s="6" t="s">
        <v>15240</v>
      </c>
      <c r="N6441" s="6">
        <v>0.0</v>
      </c>
      <c r="O6441" s="6">
        <v>0.0</v>
      </c>
      <c r="P6441" s="6">
        <v>2.0</v>
      </c>
      <c r="Q6441" s="6" t="s">
        <v>44</v>
      </c>
      <c r="R6441" s="6">
        <v>427.0</v>
      </c>
      <c r="S6441" s="6">
        <f>COUNTIF(Customer_Churn_Records!$B$2:$B$10000,Customer_Churn_Records!$B6441)</f>
        <v>1</v>
      </c>
      <c r="T6441" s="6">
        <f>ROUNDUP(Customer_Churn_Records!$G6441,0)</f>
        <v>42</v>
      </c>
      <c r="U6441" s="6" t="str">
        <f t="array" ref="U6441">IFS(Customer_Churn_Records!$T6441&lt;30,"young",Customer_Churn_Records!$T6441&lt;50,"middle-aged",Customer_Churn_Records!$T6441&lt;100,"old")</f>
        <v>middle-aged</v>
      </c>
      <c r="V6441" s="8" t="str">
        <f t="array" ref="V6441">IFS(Customer_Churn_Records!$D6441&lt;701,"less-score",Customer_Churn_Records!$D6441&lt;851,"high-score")</f>
        <v>high-score</v>
      </c>
      <c r="W6441" s="8">
        <f t="array" ref="W6441">IF(Customer_Churn_Records!$X6441=0,0,IFS(Customer_Churn_Records!$X6441&lt;100000,"low",Customer_Churn_Records!$X6441&lt;300000,"high"))</f>
        <v>0</v>
      </c>
      <c r="X6441" s="8">
        <f>ROUND(Customer_Churn_Records!$I6441,0)</f>
        <v>0</v>
      </c>
    </row>
    <row r="6442" ht="14.25" customHeight="1">
      <c r="A6442" s="6">
        <v>155.0</v>
      </c>
      <c r="B6442" s="6">
        <v>1.5709368E7</v>
      </c>
      <c r="C6442" s="6" t="s">
        <v>1606</v>
      </c>
      <c r="D6442" s="6">
        <v>614.0</v>
      </c>
      <c r="E6442" s="6" t="s">
        <v>7</v>
      </c>
      <c r="F6442" s="6" t="s">
        <v>10</v>
      </c>
      <c r="G6442" s="7" t="s">
        <v>76</v>
      </c>
      <c r="H6442" s="6">
        <v>6.0</v>
      </c>
      <c r="I6442" s="6" t="s">
        <v>15173</v>
      </c>
      <c r="J6442" s="6">
        <v>2.0</v>
      </c>
      <c r="K6442" s="6">
        <v>1.0</v>
      </c>
      <c r="L6442" s="6">
        <v>1.0</v>
      </c>
      <c r="M6442" s="6" t="s">
        <v>15241</v>
      </c>
      <c r="N6442" s="6">
        <v>0.0</v>
      </c>
      <c r="O6442" s="6">
        <v>0.0</v>
      </c>
      <c r="P6442" s="6">
        <v>1.0</v>
      </c>
      <c r="Q6442" s="6" t="s">
        <v>79</v>
      </c>
      <c r="R6442" s="6">
        <v>318.0</v>
      </c>
      <c r="S6442" s="6">
        <f>COUNTIF(Customer_Churn_Records!$B$2:$B$10000,Customer_Churn_Records!$B6442)</f>
        <v>1</v>
      </c>
      <c r="T6442" s="6">
        <f>ROUNDUP(Customer_Churn_Records!$G6442,0)</f>
        <v>43</v>
      </c>
      <c r="U6442" s="6" t="str">
        <f t="array" ref="U6442">IFS(Customer_Churn_Records!$T6442&lt;30,"young",Customer_Churn_Records!$T6442&lt;50,"middle-aged",Customer_Churn_Records!$T6442&lt;100,"old")</f>
        <v>middle-aged</v>
      </c>
      <c r="V6442" s="8" t="str">
        <f t="array" ref="V6442">IFS(Customer_Churn_Records!$D6442&lt;701,"less-score",Customer_Churn_Records!$D6442&lt;851,"high-score")</f>
        <v>less-score</v>
      </c>
      <c r="W6442" s="8">
        <f t="array" ref="W6442">IF(Customer_Churn_Records!$X6442=0,0,IFS(Customer_Churn_Records!$X6442&lt;100000,"low",Customer_Churn_Records!$X6442&lt;300000,"high"))</f>
        <v>0</v>
      </c>
      <c r="X6442" s="8">
        <f>ROUND(Customer_Churn_Records!$I6442,0)</f>
        <v>0</v>
      </c>
    </row>
    <row r="6443" ht="14.25" customHeight="1">
      <c r="A6443" s="6">
        <v>156.0</v>
      </c>
      <c r="B6443" s="6">
        <v>1.5679145E7</v>
      </c>
      <c r="C6443" s="6" t="s">
        <v>1497</v>
      </c>
      <c r="D6443" s="6">
        <v>706.0</v>
      </c>
      <c r="E6443" s="6" t="s">
        <v>9</v>
      </c>
      <c r="F6443" s="6" t="s">
        <v>11</v>
      </c>
      <c r="G6443" s="7" t="s">
        <v>46</v>
      </c>
      <c r="H6443" s="6">
        <v>7.0</v>
      </c>
      <c r="I6443" s="6" t="s">
        <v>15173</v>
      </c>
      <c r="J6443" s="6">
        <v>1.0</v>
      </c>
      <c r="K6443" s="6">
        <v>1.0</v>
      </c>
      <c r="L6443" s="6">
        <v>0.0</v>
      </c>
      <c r="M6443" s="6" t="s">
        <v>15242</v>
      </c>
      <c r="N6443" s="6">
        <v>1.0</v>
      </c>
      <c r="O6443" s="6">
        <v>1.0</v>
      </c>
      <c r="P6443" s="6">
        <v>1.0</v>
      </c>
      <c r="Q6443" s="6" t="s">
        <v>49</v>
      </c>
      <c r="R6443" s="6">
        <v>701.0</v>
      </c>
      <c r="S6443" s="6">
        <f>COUNTIF(Customer_Churn_Records!$B$2:$B$10000,Customer_Churn_Records!$B6443)</f>
        <v>1</v>
      </c>
      <c r="T6443" s="6">
        <f>ROUNDUP(Customer_Churn_Records!$G6443,0)</f>
        <v>57</v>
      </c>
      <c r="U6443" s="6" t="str">
        <f t="array" ref="U6443">IFS(Customer_Churn_Records!$T6443&lt;30,"young",Customer_Churn_Records!$T6443&lt;50,"middle-aged",Customer_Churn_Records!$T6443&lt;100,"old")</f>
        <v>old</v>
      </c>
      <c r="V6443" s="8" t="str">
        <f t="array" ref="V6443">IFS(Customer_Churn_Records!$D6443&lt;701,"less-score",Customer_Churn_Records!$D6443&lt;851,"high-score")</f>
        <v>high-score</v>
      </c>
      <c r="W6443" s="8">
        <f t="array" ref="W6443">IF(Customer_Churn_Records!$X6443=0,0,IFS(Customer_Churn_Records!$X6443&lt;100000,"low",Customer_Churn_Records!$X6443&lt;300000,"high"))</f>
        <v>0</v>
      </c>
      <c r="X6443" s="8">
        <f>ROUND(Customer_Churn_Records!$I6443,0)</f>
        <v>0</v>
      </c>
    </row>
    <row r="6444" ht="14.25" customHeight="1">
      <c r="A6444" s="6">
        <v>157.0</v>
      </c>
      <c r="B6444" s="6">
        <v>1.5655007E7</v>
      </c>
      <c r="C6444" s="6" t="s">
        <v>3548</v>
      </c>
      <c r="D6444" s="6">
        <v>758.0</v>
      </c>
      <c r="E6444" s="6" t="s">
        <v>7</v>
      </c>
      <c r="F6444" s="6" t="s">
        <v>10</v>
      </c>
      <c r="G6444" s="7" t="s">
        <v>103</v>
      </c>
      <c r="H6444" s="6">
        <v>7.0</v>
      </c>
      <c r="I6444" s="6" t="s">
        <v>15173</v>
      </c>
      <c r="J6444" s="6">
        <v>2.0</v>
      </c>
      <c r="K6444" s="6">
        <v>0.0</v>
      </c>
      <c r="L6444" s="6">
        <v>0.0</v>
      </c>
      <c r="M6444" s="6" t="s">
        <v>15243</v>
      </c>
      <c r="N6444" s="6">
        <v>0.0</v>
      </c>
      <c r="O6444" s="6">
        <v>0.0</v>
      </c>
      <c r="P6444" s="6">
        <v>4.0</v>
      </c>
      <c r="Q6444" s="6" t="s">
        <v>79</v>
      </c>
      <c r="R6444" s="6">
        <v>953.0</v>
      </c>
      <c r="S6444" s="6">
        <f>COUNTIF(Customer_Churn_Records!$B$2:$B$10000,Customer_Churn_Records!$B6444)</f>
        <v>1</v>
      </c>
      <c r="T6444" s="6">
        <f>ROUNDUP(Customer_Churn_Records!$G6444,0)</f>
        <v>33</v>
      </c>
      <c r="U6444" s="6" t="str">
        <f t="array" ref="U6444">IFS(Customer_Churn_Records!$T6444&lt;30,"young",Customer_Churn_Records!$T6444&lt;50,"middle-aged",Customer_Churn_Records!$T6444&lt;100,"old")</f>
        <v>middle-aged</v>
      </c>
      <c r="V6444" s="8" t="str">
        <f t="array" ref="V6444">IFS(Customer_Churn_Records!$D6444&lt;701,"less-score",Customer_Churn_Records!$D6444&lt;851,"high-score")</f>
        <v>high-score</v>
      </c>
      <c r="W6444" s="8">
        <f t="array" ref="W6444">IF(Customer_Churn_Records!$X6444=0,0,IFS(Customer_Churn_Records!$X6444&lt;100000,"low",Customer_Churn_Records!$X6444&lt;300000,"high"))</f>
        <v>0</v>
      </c>
      <c r="X6444" s="8">
        <f>ROUND(Customer_Churn_Records!$I6444,0)</f>
        <v>0</v>
      </c>
    </row>
    <row r="6445" ht="14.25" customHeight="1">
      <c r="A6445" s="6">
        <v>158.0</v>
      </c>
      <c r="B6445" s="6">
        <v>1.5623595E7</v>
      </c>
      <c r="C6445" s="6" t="s">
        <v>8010</v>
      </c>
      <c r="D6445" s="6">
        <v>586.0</v>
      </c>
      <c r="E6445" s="6" t="s">
        <v>9</v>
      </c>
      <c r="F6445" s="6" t="s">
        <v>10</v>
      </c>
      <c r="G6445" s="7" t="s">
        <v>160</v>
      </c>
      <c r="H6445" s="6">
        <v>2.0</v>
      </c>
      <c r="I6445" s="6" t="s">
        <v>15173</v>
      </c>
      <c r="J6445" s="6">
        <v>2.0</v>
      </c>
      <c r="K6445" s="6">
        <v>1.0</v>
      </c>
      <c r="L6445" s="6">
        <v>1.0</v>
      </c>
      <c r="M6445" s="6" t="s">
        <v>15244</v>
      </c>
      <c r="N6445" s="6">
        <v>0.0</v>
      </c>
      <c r="O6445" s="6">
        <v>0.0</v>
      </c>
      <c r="P6445" s="6">
        <v>5.0</v>
      </c>
      <c r="Q6445" s="6" t="s">
        <v>79</v>
      </c>
      <c r="R6445" s="6">
        <v>635.0</v>
      </c>
      <c r="S6445" s="6">
        <f>COUNTIF(Customer_Churn_Records!$B$2:$B$10000,Customer_Churn_Records!$B6445)</f>
        <v>1</v>
      </c>
      <c r="T6445" s="6">
        <f>ROUNDUP(Customer_Churn_Records!$G6445,0)</f>
        <v>28</v>
      </c>
      <c r="U6445" s="6" t="str">
        <f t="array" ref="U6445">IFS(Customer_Churn_Records!$T6445&lt;30,"young",Customer_Churn_Records!$T6445&lt;50,"middle-aged",Customer_Churn_Records!$T6445&lt;100,"old")</f>
        <v>young</v>
      </c>
      <c r="V6445" s="8" t="str">
        <f t="array" ref="V6445">IFS(Customer_Churn_Records!$D6445&lt;701,"less-score",Customer_Churn_Records!$D6445&lt;851,"high-score")</f>
        <v>less-score</v>
      </c>
      <c r="W6445" s="8">
        <f t="array" ref="W6445">IF(Customer_Churn_Records!$X6445=0,0,IFS(Customer_Churn_Records!$X6445&lt;100000,"low",Customer_Churn_Records!$X6445&lt;300000,"high"))</f>
        <v>0</v>
      </c>
      <c r="X6445" s="8">
        <f>ROUND(Customer_Churn_Records!$I6445,0)</f>
        <v>0</v>
      </c>
    </row>
    <row r="6446" ht="14.25" customHeight="1">
      <c r="A6446" s="6">
        <v>162.0</v>
      </c>
      <c r="B6446" s="6">
        <v>1.5641122E7</v>
      </c>
      <c r="C6446" s="6" t="s">
        <v>420</v>
      </c>
      <c r="D6446" s="6">
        <v>684.0</v>
      </c>
      <c r="E6446" s="6" t="s">
        <v>7</v>
      </c>
      <c r="F6446" s="6" t="s">
        <v>11</v>
      </c>
      <c r="G6446" s="7" t="s">
        <v>128</v>
      </c>
      <c r="H6446" s="6">
        <v>2.0</v>
      </c>
      <c r="I6446" s="6" t="s">
        <v>15173</v>
      </c>
      <c r="J6446" s="6">
        <v>2.0</v>
      </c>
      <c r="K6446" s="6">
        <v>1.0</v>
      </c>
      <c r="L6446" s="6">
        <v>0.0</v>
      </c>
      <c r="M6446" s="6" t="s">
        <v>15245</v>
      </c>
      <c r="N6446" s="6">
        <v>0.0</v>
      </c>
      <c r="O6446" s="6">
        <v>0.0</v>
      </c>
      <c r="P6446" s="6">
        <v>4.0</v>
      </c>
      <c r="Q6446" s="6" t="s">
        <v>58</v>
      </c>
      <c r="R6446" s="6">
        <v>699.0</v>
      </c>
      <c r="S6446" s="6">
        <f>COUNTIF(Customer_Churn_Records!$B$2:$B$10000,Customer_Churn_Records!$B6446)</f>
        <v>1</v>
      </c>
      <c r="T6446" s="6">
        <f>ROUNDUP(Customer_Churn_Records!$G6446,0)</f>
        <v>30</v>
      </c>
      <c r="U6446" s="6" t="str">
        <f t="array" ref="U6446">IFS(Customer_Churn_Records!$T6446&lt;30,"young",Customer_Churn_Records!$T6446&lt;50,"middle-aged",Customer_Churn_Records!$T6446&lt;100,"old")</f>
        <v>middle-aged</v>
      </c>
      <c r="V6446" s="8" t="str">
        <f t="array" ref="V6446">IFS(Customer_Churn_Records!$D6446&lt;701,"less-score",Customer_Churn_Records!$D6446&lt;851,"high-score")</f>
        <v>less-score</v>
      </c>
      <c r="W6446" s="8">
        <f t="array" ref="W6446">IF(Customer_Churn_Records!$X6446=0,0,IFS(Customer_Churn_Records!$X6446&lt;100000,"low",Customer_Churn_Records!$X6446&lt;300000,"high"))</f>
        <v>0</v>
      </c>
      <c r="X6446" s="8">
        <f>ROUND(Customer_Churn_Records!$I6446,0)</f>
        <v>0</v>
      </c>
    </row>
    <row r="6447" ht="14.25" customHeight="1">
      <c r="A6447" s="6">
        <v>164.0</v>
      </c>
      <c r="B6447" s="6">
        <v>1.5680772E7</v>
      </c>
      <c r="C6447" s="6" t="s">
        <v>1888</v>
      </c>
      <c r="D6447" s="6">
        <v>721.0</v>
      </c>
      <c r="E6447" s="6" t="s">
        <v>9</v>
      </c>
      <c r="F6447" s="6" t="s">
        <v>10</v>
      </c>
      <c r="G6447" s="7" t="s">
        <v>118</v>
      </c>
      <c r="H6447" s="6">
        <v>2.0</v>
      </c>
      <c r="I6447" s="6" t="s">
        <v>15173</v>
      </c>
      <c r="J6447" s="6">
        <v>2.0</v>
      </c>
      <c r="K6447" s="6">
        <v>1.0</v>
      </c>
      <c r="L6447" s="6">
        <v>1.0</v>
      </c>
      <c r="M6447" s="6" t="s">
        <v>15246</v>
      </c>
      <c r="N6447" s="6">
        <v>0.0</v>
      </c>
      <c r="O6447" s="6">
        <v>0.0</v>
      </c>
      <c r="P6447" s="6">
        <v>5.0</v>
      </c>
      <c r="Q6447" s="6" t="s">
        <v>44</v>
      </c>
      <c r="R6447" s="6">
        <v>534.0</v>
      </c>
      <c r="S6447" s="6">
        <f>COUNTIF(Customer_Churn_Records!$B$2:$B$10000,Customer_Churn_Records!$B6447)</f>
        <v>1</v>
      </c>
      <c r="T6447" s="6">
        <f>ROUNDUP(Customer_Churn_Records!$G6447,0)</f>
        <v>36</v>
      </c>
      <c r="U6447" s="6" t="str">
        <f t="array" ref="U6447">IFS(Customer_Churn_Records!$T6447&lt;30,"young",Customer_Churn_Records!$T6447&lt;50,"middle-aged",Customer_Churn_Records!$T6447&lt;100,"old")</f>
        <v>middle-aged</v>
      </c>
      <c r="V6447" s="8" t="str">
        <f t="array" ref="V6447">IFS(Customer_Churn_Records!$D6447&lt;701,"less-score",Customer_Churn_Records!$D6447&lt;851,"high-score")</f>
        <v>high-score</v>
      </c>
      <c r="W6447" s="8">
        <f t="array" ref="W6447">IF(Customer_Churn_Records!$X6447=0,0,IFS(Customer_Churn_Records!$X6447&lt;100000,"low",Customer_Churn_Records!$X6447&lt;300000,"high"))</f>
        <v>0</v>
      </c>
      <c r="X6447" s="8">
        <f>ROUND(Customer_Churn_Records!$I6447,0)</f>
        <v>0</v>
      </c>
    </row>
    <row r="6448" ht="14.25" customHeight="1">
      <c r="A6448" s="6">
        <v>169.0</v>
      </c>
      <c r="B6448" s="6">
        <v>1.5574692E7</v>
      </c>
      <c r="C6448" s="6" t="s">
        <v>1001</v>
      </c>
      <c r="D6448" s="6">
        <v>667.0</v>
      </c>
      <c r="E6448" s="6" t="s">
        <v>9</v>
      </c>
      <c r="F6448" s="6" t="s">
        <v>10</v>
      </c>
      <c r="G6448" s="7" t="s">
        <v>107</v>
      </c>
      <c r="H6448" s="6">
        <v>2.0</v>
      </c>
      <c r="I6448" s="6" t="s">
        <v>15173</v>
      </c>
      <c r="J6448" s="6">
        <v>2.0</v>
      </c>
      <c r="K6448" s="6">
        <v>1.0</v>
      </c>
      <c r="L6448" s="6">
        <v>0.0</v>
      </c>
      <c r="M6448" s="6" t="s">
        <v>15247</v>
      </c>
      <c r="N6448" s="6">
        <v>1.0</v>
      </c>
      <c r="O6448" s="6">
        <v>1.0</v>
      </c>
      <c r="P6448" s="6">
        <v>5.0</v>
      </c>
      <c r="Q6448" s="6" t="s">
        <v>79</v>
      </c>
      <c r="R6448" s="6">
        <v>308.0</v>
      </c>
      <c r="S6448" s="6">
        <f>COUNTIF(Customer_Churn_Records!$B$2:$B$10000,Customer_Churn_Records!$B6448)</f>
        <v>1</v>
      </c>
      <c r="T6448" s="6">
        <f>ROUNDUP(Customer_Churn_Records!$G6448,0)</f>
        <v>39</v>
      </c>
      <c r="U6448" s="6" t="str">
        <f t="array" ref="U6448">IFS(Customer_Churn_Records!$T6448&lt;30,"young",Customer_Churn_Records!$T6448&lt;50,"middle-aged",Customer_Churn_Records!$T6448&lt;100,"old")</f>
        <v>middle-aged</v>
      </c>
      <c r="V6448" s="8" t="str">
        <f t="array" ref="V6448">IFS(Customer_Churn_Records!$D6448&lt;701,"less-score",Customer_Churn_Records!$D6448&lt;851,"high-score")</f>
        <v>less-score</v>
      </c>
      <c r="W6448" s="8">
        <f t="array" ref="W6448">IF(Customer_Churn_Records!$X6448=0,0,IFS(Customer_Churn_Records!$X6448&lt;100000,"low",Customer_Churn_Records!$X6448&lt;300000,"high"))</f>
        <v>0</v>
      </c>
      <c r="X6448" s="8">
        <f>ROUND(Customer_Churn_Records!$I6448,0)</f>
        <v>0</v>
      </c>
    </row>
    <row r="6449" ht="14.25" customHeight="1">
      <c r="A6449" s="6">
        <v>175.0</v>
      </c>
      <c r="B6449" s="6">
        <v>1.5625524E7</v>
      </c>
      <c r="C6449" s="6" t="s">
        <v>5830</v>
      </c>
      <c r="D6449" s="6">
        <v>512.0</v>
      </c>
      <c r="E6449" s="6" t="s">
        <v>7</v>
      </c>
      <c r="F6449" s="6" t="s">
        <v>11</v>
      </c>
      <c r="G6449" s="7" t="s">
        <v>55</v>
      </c>
      <c r="H6449" s="6">
        <v>5.0</v>
      </c>
      <c r="I6449" s="6" t="s">
        <v>15173</v>
      </c>
      <c r="J6449" s="6">
        <v>2.0</v>
      </c>
      <c r="K6449" s="6">
        <v>1.0</v>
      </c>
      <c r="L6449" s="6">
        <v>1.0</v>
      </c>
      <c r="M6449" s="6" t="s">
        <v>15248</v>
      </c>
      <c r="N6449" s="6">
        <v>0.0</v>
      </c>
      <c r="O6449" s="6">
        <v>0.0</v>
      </c>
      <c r="P6449" s="6">
        <v>3.0</v>
      </c>
      <c r="Q6449" s="6" t="s">
        <v>58</v>
      </c>
      <c r="R6449" s="6">
        <v>435.0</v>
      </c>
      <c r="S6449" s="6">
        <f>COUNTIF(Customer_Churn_Records!$B$2:$B$10000,Customer_Churn_Records!$B6449)</f>
        <v>1</v>
      </c>
      <c r="T6449" s="6">
        <f>ROUNDUP(Customer_Churn_Records!$G6449,0)</f>
        <v>40</v>
      </c>
      <c r="U6449" s="6" t="str">
        <f t="array" ref="U6449">IFS(Customer_Churn_Records!$T6449&lt;30,"young",Customer_Churn_Records!$T6449&lt;50,"middle-aged",Customer_Churn_Records!$T6449&lt;100,"old")</f>
        <v>middle-aged</v>
      </c>
      <c r="V6449" s="8" t="str">
        <f t="array" ref="V6449">IFS(Customer_Churn_Records!$D6449&lt;701,"less-score",Customer_Churn_Records!$D6449&lt;851,"high-score")</f>
        <v>less-score</v>
      </c>
      <c r="W6449" s="8">
        <f t="array" ref="W6449">IF(Customer_Churn_Records!$X6449=0,0,IFS(Customer_Churn_Records!$X6449&lt;100000,"low",Customer_Churn_Records!$X6449&lt;300000,"high"))</f>
        <v>0</v>
      </c>
      <c r="X6449" s="8">
        <f>ROUND(Customer_Churn_Records!$I6449,0)</f>
        <v>0</v>
      </c>
    </row>
    <row r="6450" ht="14.25" customHeight="1">
      <c r="A6450" s="6">
        <v>177.0</v>
      </c>
      <c r="B6450" s="6">
        <v>1.5645248E7</v>
      </c>
      <c r="C6450" s="6" t="s">
        <v>1207</v>
      </c>
      <c r="D6450" s="6">
        <v>510.0</v>
      </c>
      <c r="E6450" s="6" t="s">
        <v>7</v>
      </c>
      <c r="F6450" s="6" t="s">
        <v>10</v>
      </c>
      <c r="G6450" s="7" t="s">
        <v>128</v>
      </c>
      <c r="H6450" s="6">
        <v>0.0</v>
      </c>
      <c r="I6450" s="6" t="s">
        <v>15173</v>
      </c>
      <c r="J6450" s="6">
        <v>2.0</v>
      </c>
      <c r="K6450" s="6">
        <v>1.0</v>
      </c>
      <c r="L6450" s="6">
        <v>1.0</v>
      </c>
      <c r="M6450" s="6" t="s">
        <v>15249</v>
      </c>
      <c r="N6450" s="6">
        <v>0.0</v>
      </c>
      <c r="O6450" s="6">
        <v>0.0</v>
      </c>
      <c r="P6450" s="6">
        <v>2.0</v>
      </c>
      <c r="Q6450" s="6" t="s">
        <v>58</v>
      </c>
      <c r="R6450" s="6">
        <v>430.0</v>
      </c>
      <c r="S6450" s="6">
        <f>COUNTIF(Customer_Churn_Records!$B$2:$B$10000,Customer_Churn_Records!$B6450)</f>
        <v>1</v>
      </c>
      <c r="T6450" s="6">
        <f>ROUNDUP(Customer_Churn_Records!$G6450,0)</f>
        <v>30</v>
      </c>
      <c r="U6450" s="6" t="str">
        <f t="array" ref="U6450">IFS(Customer_Churn_Records!$T6450&lt;30,"young",Customer_Churn_Records!$T6450&lt;50,"middle-aged",Customer_Churn_Records!$T6450&lt;100,"old")</f>
        <v>middle-aged</v>
      </c>
      <c r="V6450" s="8" t="str">
        <f t="array" ref="V6450">IFS(Customer_Churn_Records!$D6450&lt;701,"less-score",Customer_Churn_Records!$D6450&lt;851,"high-score")</f>
        <v>less-score</v>
      </c>
      <c r="W6450" s="8">
        <f t="array" ref="W6450">IF(Customer_Churn_Records!$X6450=0,0,IFS(Customer_Churn_Records!$X6450&lt;100000,"low",Customer_Churn_Records!$X6450&lt;300000,"high"))</f>
        <v>0</v>
      </c>
      <c r="X6450" s="8">
        <f>ROUND(Customer_Churn_Records!$I6450,0)</f>
        <v>0</v>
      </c>
    </row>
    <row r="6451" ht="14.25" customHeight="1">
      <c r="A6451" s="6">
        <v>182.0</v>
      </c>
      <c r="B6451" s="6">
        <v>1.5789669E7</v>
      </c>
      <c r="C6451" s="6" t="s">
        <v>1259</v>
      </c>
      <c r="D6451" s="6">
        <v>510.0</v>
      </c>
      <c r="E6451" s="6" t="s">
        <v>7</v>
      </c>
      <c r="F6451" s="6" t="s">
        <v>11</v>
      </c>
      <c r="G6451" s="7" t="s">
        <v>2575</v>
      </c>
      <c r="H6451" s="6">
        <v>2.0</v>
      </c>
      <c r="I6451" s="6" t="s">
        <v>15173</v>
      </c>
      <c r="J6451" s="6">
        <v>2.0</v>
      </c>
      <c r="K6451" s="6">
        <v>1.0</v>
      </c>
      <c r="L6451" s="6">
        <v>1.0</v>
      </c>
      <c r="M6451" s="6" t="s">
        <v>15250</v>
      </c>
      <c r="N6451" s="6">
        <v>0.0</v>
      </c>
      <c r="O6451" s="6">
        <v>0.0</v>
      </c>
      <c r="P6451" s="6">
        <v>1.0</v>
      </c>
      <c r="Q6451" s="6" t="s">
        <v>44</v>
      </c>
      <c r="R6451" s="6">
        <v>280.0</v>
      </c>
      <c r="S6451" s="6">
        <f>COUNTIF(Customer_Churn_Records!$B$2:$B$10000,Customer_Churn_Records!$B6451)</f>
        <v>1</v>
      </c>
      <c r="T6451" s="6">
        <f>ROUNDUP(Customer_Churn_Records!$G6451,0)</f>
        <v>65</v>
      </c>
      <c r="U6451" s="6" t="str">
        <f t="array" ref="U6451">IFS(Customer_Churn_Records!$T6451&lt;30,"young",Customer_Churn_Records!$T6451&lt;50,"middle-aged",Customer_Churn_Records!$T6451&lt;100,"old")</f>
        <v>old</v>
      </c>
      <c r="V6451" s="8" t="str">
        <f t="array" ref="V6451">IFS(Customer_Churn_Records!$D6451&lt;701,"less-score",Customer_Churn_Records!$D6451&lt;851,"high-score")</f>
        <v>less-score</v>
      </c>
      <c r="W6451" s="8">
        <f t="array" ref="W6451">IF(Customer_Churn_Records!$X6451=0,0,IFS(Customer_Churn_Records!$X6451&lt;100000,"low",Customer_Churn_Records!$X6451&lt;300000,"high"))</f>
        <v>0</v>
      </c>
      <c r="X6451" s="8">
        <f>ROUND(Customer_Churn_Records!$I6451,0)</f>
        <v>0</v>
      </c>
    </row>
    <row r="6452" ht="14.25" customHeight="1">
      <c r="A6452" s="6">
        <v>184.0</v>
      </c>
      <c r="B6452" s="6">
        <v>1.5810845E7</v>
      </c>
      <c r="C6452" s="6" t="s">
        <v>989</v>
      </c>
      <c r="D6452" s="6">
        <v>636.0</v>
      </c>
      <c r="E6452" s="6" t="s">
        <v>7</v>
      </c>
      <c r="F6452" s="6" t="s">
        <v>11</v>
      </c>
      <c r="G6452" s="7" t="s">
        <v>51</v>
      </c>
      <c r="H6452" s="6">
        <v>2.0</v>
      </c>
      <c r="I6452" s="6" t="s">
        <v>15173</v>
      </c>
      <c r="J6452" s="6">
        <v>2.0</v>
      </c>
      <c r="K6452" s="6">
        <v>1.0</v>
      </c>
      <c r="L6452" s="6">
        <v>1.0</v>
      </c>
      <c r="M6452" s="6" t="s">
        <v>15251</v>
      </c>
      <c r="N6452" s="6">
        <v>0.0</v>
      </c>
      <c r="O6452" s="6">
        <v>0.0</v>
      </c>
      <c r="P6452" s="6">
        <v>4.0</v>
      </c>
      <c r="Q6452" s="6" t="s">
        <v>79</v>
      </c>
      <c r="R6452" s="6">
        <v>991.0</v>
      </c>
      <c r="S6452" s="6">
        <f>COUNTIF(Customer_Churn_Records!$B$2:$B$10000,Customer_Churn_Records!$B6452)</f>
        <v>1</v>
      </c>
      <c r="T6452" s="6">
        <f>ROUNDUP(Customer_Churn_Records!$G6452,0)</f>
        <v>42</v>
      </c>
      <c r="U6452" s="6" t="str">
        <f t="array" ref="U6452">IFS(Customer_Churn_Records!$T6452&lt;30,"young",Customer_Churn_Records!$T6452&lt;50,"middle-aged",Customer_Churn_Records!$T6452&lt;100,"old")</f>
        <v>middle-aged</v>
      </c>
      <c r="V6452" s="8" t="str">
        <f t="array" ref="V6452">IFS(Customer_Churn_Records!$D6452&lt;701,"less-score",Customer_Churn_Records!$D6452&lt;851,"high-score")</f>
        <v>less-score</v>
      </c>
      <c r="W6452" s="8">
        <f t="array" ref="W6452">IF(Customer_Churn_Records!$X6452=0,0,IFS(Customer_Churn_Records!$X6452&lt;100000,"low",Customer_Churn_Records!$X6452&lt;300000,"high"))</f>
        <v>0</v>
      </c>
      <c r="X6452" s="8">
        <f>ROUND(Customer_Churn_Records!$I6452,0)</f>
        <v>0</v>
      </c>
    </row>
    <row r="6453" ht="14.25" customHeight="1">
      <c r="A6453" s="6">
        <v>185.0</v>
      </c>
      <c r="B6453" s="6">
        <v>1.5719377E7</v>
      </c>
      <c r="C6453" s="6" t="s">
        <v>1232</v>
      </c>
      <c r="D6453" s="6">
        <v>804.0</v>
      </c>
      <c r="E6453" s="6" t="s">
        <v>7</v>
      </c>
      <c r="F6453" s="6" t="s">
        <v>10</v>
      </c>
      <c r="G6453" s="7" t="s">
        <v>156</v>
      </c>
      <c r="H6453" s="6">
        <v>4.0</v>
      </c>
      <c r="I6453" s="6" t="s">
        <v>15173</v>
      </c>
      <c r="J6453" s="6">
        <v>1.0</v>
      </c>
      <c r="K6453" s="6">
        <v>1.0</v>
      </c>
      <c r="L6453" s="6">
        <v>1.0</v>
      </c>
      <c r="M6453" s="6" t="s">
        <v>15252</v>
      </c>
      <c r="N6453" s="6">
        <v>1.0</v>
      </c>
      <c r="O6453" s="6">
        <v>1.0</v>
      </c>
      <c r="P6453" s="6">
        <v>2.0</v>
      </c>
      <c r="Q6453" s="6" t="s">
        <v>49</v>
      </c>
      <c r="R6453" s="6">
        <v>482.0</v>
      </c>
      <c r="S6453" s="6">
        <f>COUNTIF(Customer_Churn_Records!$B$2:$B$10000,Customer_Churn_Records!$B6453)</f>
        <v>1</v>
      </c>
      <c r="T6453" s="6">
        <f>ROUNDUP(Customer_Churn_Records!$G6453,0)</f>
        <v>50</v>
      </c>
      <c r="U6453" s="6" t="str">
        <f t="array" ref="U6453">IFS(Customer_Churn_Records!$T6453&lt;30,"young",Customer_Churn_Records!$T6453&lt;50,"middle-aged",Customer_Churn_Records!$T6453&lt;100,"old")</f>
        <v>old</v>
      </c>
      <c r="V6453" s="8" t="str">
        <f t="array" ref="V6453">IFS(Customer_Churn_Records!$D6453&lt;701,"less-score",Customer_Churn_Records!$D6453&lt;851,"high-score")</f>
        <v>high-score</v>
      </c>
      <c r="W6453" s="8">
        <f t="array" ref="W6453">IF(Customer_Churn_Records!$X6453=0,0,IFS(Customer_Churn_Records!$X6453&lt;100000,"low",Customer_Churn_Records!$X6453&lt;300000,"high"))</f>
        <v>0</v>
      </c>
      <c r="X6453" s="8">
        <f>ROUND(Customer_Churn_Records!$I6453,0)</f>
        <v>0</v>
      </c>
    </row>
    <row r="6454" ht="14.25" customHeight="1">
      <c r="A6454" s="6">
        <v>186.0</v>
      </c>
      <c r="B6454" s="6">
        <v>1.5654506E7</v>
      </c>
      <c r="C6454" s="6" t="s">
        <v>1204</v>
      </c>
      <c r="D6454" s="6">
        <v>514.0</v>
      </c>
      <c r="E6454" s="6" t="s">
        <v>7</v>
      </c>
      <c r="F6454" s="6" t="s">
        <v>11</v>
      </c>
      <c r="G6454" s="7" t="s">
        <v>114</v>
      </c>
      <c r="H6454" s="6">
        <v>8.0</v>
      </c>
      <c r="I6454" s="6" t="s">
        <v>15173</v>
      </c>
      <c r="J6454" s="6">
        <v>2.0</v>
      </c>
      <c r="K6454" s="6">
        <v>1.0</v>
      </c>
      <c r="L6454" s="6">
        <v>0.0</v>
      </c>
      <c r="M6454" s="6" t="s">
        <v>15253</v>
      </c>
      <c r="N6454" s="6">
        <v>0.0</v>
      </c>
      <c r="O6454" s="6">
        <v>0.0</v>
      </c>
      <c r="P6454" s="6">
        <v>4.0</v>
      </c>
      <c r="Q6454" s="6" t="s">
        <v>79</v>
      </c>
      <c r="R6454" s="6">
        <v>423.0</v>
      </c>
      <c r="S6454" s="6">
        <f>COUNTIF(Customer_Churn_Records!$B$2:$B$10000,Customer_Churn_Records!$B6454)</f>
        <v>1</v>
      </c>
      <c r="T6454" s="6">
        <f>ROUNDUP(Customer_Churn_Records!$G6454,0)</f>
        <v>32</v>
      </c>
      <c r="U6454" s="6" t="str">
        <f t="array" ref="U6454">IFS(Customer_Churn_Records!$T6454&lt;30,"young",Customer_Churn_Records!$T6454&lt;50,"middle-aged",Customer_Churn_Records!$T6454&lt;100,"old")</f>
        <v>middle-aged</v>
      </c>
      <c r="V6454" s="8" t="str">
        <f t="array" ref="V6454">IFS(Customer_Churn_Records!$D6454&lt;701,"less-score",Customer_Churn_Records!$D6454&lt;851,"high-score")</f>
        <v>less-score</v>
      </c>
      <c r="W6454" s="8">
        <f t="array" ref="W6454">IF(Customer_Churn_Records!$X6454=0,0,IFS(Customer_Churn_Records!$X6454&lt;100000,"low",Customer_Churn_Records!$X6454&lt;300000,"high"))</f>
        <v>0</v>
      </c>
      <c r="X6454" s="8">
        <f>ROUND(Customer_Churn_Records!$I6454,0)</f>
        <v>0</v>
      </c>
    </row>
    <row r="6455" ht="14.25" customHeight="1">
      <c r="A6455" s="6">
        <v>188.0</v>
      </c>
      <c r="B6455" s="6">
        <v>1.570871E7</v>
      </c>
      <c r="C6455" s="6" t="s">
        <v>3894</v>
      </c>
      <c r="D6455" s="6">
        <v>525.0</v>
      </c>
      <c r="E6455" s="6" t="s">
        <v>9</v>
      </c>
      <c r="F6455" s="6" t="s">
        <v>10</v>
      </c>
      <c r="G6455" s="7" t="s">
        <v>72</v>
      </c>
      <c r="H6455" s="6">
        <v>0.0</v>
      </c>
      <c r="I6455" s="6" t="s">
        <v>15173</v>
      </c>
      <c r="J6455" s="6">
        <v>1.0</v>
      </c>
      <c r="K6455" s="6">
        <v>0.0</v>
      </c>
      <c r="L6455" s="6">
        <v>1.0</v>
      </c>
      <c r="M6455" s="6" t="s">
        <v>15254</v>
      </c>
      <c r="N6455" s="6">
        <v>0.0</v>
      </c>
      <c r="O6455" s="6">
        <v>0.0</v>
      </c>
      <c r="P6455" s="6">
        <v>5.0</v>
      </c>
      <c r="Q6455" s="6" t="s">
        <v>44</v>
      </c>
      <c r="R6455" s="6">
        <v>642.0</v>
      </c>
      <c r="S6455" s="6">
        <f>COUNTIF(Customer_Churn_Records!$B$2:$B$10000,Customer_Churn_Records!$B6455)</f>
        <v>1</v>
      </c>
      <c r="T6455" s="6">
        <f>ROUNDUP(Customer_Churn_Records!$G6455,0)</f>
        <v>37</v>
      </c>
      <c r="U6455" s="6" t="str">
        <f t="array" ref="U6455">IFS(Customer_Churn_Records!$T6455&lt;30,"young",Customer_Churn_Records!$T6455&lt;50,"middle-aged",Customer_Churn_Records!$T6455&lt;100,"old")</f>
        <v>middle-aged</v>
      </c>
      <c r="V6455" s="8" t="str">
        <f t="array" ref="V6455">IFS(Customer_Churn_Records!$D6455&lt;701,"less-score",Customer_Churn_Records!$D6455&lt;851,"high-score")</f>
        <v>less-score</v>
      </c>
      <c r="W6455" s="8">
        <f t="array" ref="W6455">IF(Customer_Churn_Records!$X6455=0,0,IFS(Customer_Churn_Records!$X6455&lt;100000,"low",Customer_Churn_Records!$X6455&lt;300000,"high"))</f>
        <v>0</v>
      </c>
      <c r="X6455" s="8">
        <f>ROUND(Customer_Churn_Records!$I6455,0)</f>
        <v>0</v>
      </c>
    </row>
    <row r="6456" ht="14.25" customHeight="1">
      <c r="A6456" s="6">
        <v>189.0</v>
      </c>
      <c r="B6456" s="6">
        <v>1.5726676E7</v>
      </c>
      <c r="C6456" s="6" t="s">
        <v>1321</v>
      </c>
      <c r="D6456" s="6">
        <v>616.0</v>
      </c>
      <c r="E6456" s="6" t="s">
        <v>9</v>
      </c>
      <c r="F6456" s="6" t="s">
        <v>11</v>
      </c>
      <c r="G6456" s="7" t="s">
        <v>128</v>
      </c>
      <c r="H6456" s="6">
        <v>5.0</v>
      </c>
      <c r="I6456" s="6" t="s">
        <v>15173</v>
      </c>
      <c r="J6456" s="6">
        <v>2.0</v>
      </c>
      <c r="K6456" s="6">
        <v>0.0</v>
      </c>
      <c r="L6456" s="6">
        <v>1.0</v>
      </c>
      <c r="M6456" s="6" t="s">
        <v>15255</v>
      </c>
      <c r="N6456" s="6">
        <v>0.0</v>
      </c>
      <c r="O6456" s="6">
        <v>0.0</v>
      </c>
      <c r="P6456" s="6">
        <v>4.0</v>
      </c>
      <c r="Q6456" s="6" t="s">
        <v>79</v>
      </c>
      <c r="R6456" s="6">
        <v>701.0</v>
      </c>
      <c r="S6456" s="6">
        <f>COUNTIF(Customer_Churn_Records!$B$2:$B$10000,Customer_Churn_Records!$B6456)</f>
        <v>1</v>
      </c>
      <c r="T6456" s="6">
        <f>ROUNDUP(Customer_Churn_Records!$G6456,0)</f>
        <v>30</v>
      </c>
      <c r="U6456" s="6" t="str">
        <f t="array" ref="U6456">IFS(Customer_Churn_Records!$T6456&lt;30,"young",Customer_Churn_Records!$T6456&lt;50,"middle-aged",Customer_Churn_Records!$T6456&lt;100,"old")</f>
        <v>middle-aged</v>
      </c>
      <c r="V6456" s="8" t="str">
        <f t="array" ref="V6456">IFS(Customer_Churn_Records!$D6456&lt;701,"less-score",Customer_Churn_Records!$D6456&lt;851,"high-score")</f>
        <v>less-score</v>
      </c>
      <c r="W6456" s="8">
        <f t="array" ref="W6456">IF(Customer_Churn_Records!$X6456=0,0,IFS(Customer_Churn_Records!$X6456&lt;100000,"low",Customer_Churn_Records!$X6456&lt;300000,"high"))</f>
        <v>0</v>
      </c>
      <c r="X6456" s="8">
        <f>ROUND(Customer_Churn_Records!$I6456,0)</f>
        <v>0</v>
      </c>
    </row>
    <row r="6457" ht="14.25" customHeight="1">
      <c r="A6457" s="6">
        <v>193.0</v>
      </c>
      <c r="B6457" s="6">
        <v>1.575685E7</v>
      </c>
      <c r="C6457" s="6" t="s">
        <v>124</v>
      </c>
      <c r="D6457" s="6">
        <v>479.0</v>
      </c>
      <c r="E6457" s="6" t="s">
        <v>7</v>
      </c>
      <c r="F6457" s="6" t="s">
        <v>11</v>
      </c>
      <c r="G6457" s="7" t="s">
        <v>55</v>
      </c>
      <c r="H6457" s="6">
        <v>1.0</v>
      </c>
      <c r="I6457" s="6" t="s">
        <v>15173</v>
      </c>
      <c r="J6457" s="6">
        <v>2.0</v>
      </c>
      <c r="K6457" s="6">
        <v>0.0</v>
      </c>
      <c r="L6457" s="6">
        <v>0.0</v>
      </c>
      <c r="M6457" s="6" t="s">
        <v>15256</v>
      </c>
      <c r="N6457" s="6">
        <v>0.0</v>
      </c>
      <c r="O6457" s="6">
        <v>0.0</v>
      </c>
      <c r="P6457" s="6">
        <v>3.0</v>
      </c>
      <c r="Q6457" s="6" t="s">
        <v>44</v>
      </c>
      <c r="R6457" s="6">
        <v>909.0</v>
      </c>
      <c r="S6457" s="6">
        <f>COUNTIF(Customer_Churn_Records!$B$2:$B$10000,Customer_Churn_Records!$B6457)</f>
        <v>1</v>
      </c>
      <c r="T6457" s="6">
        <f>ROUNDUP(Customer_Churn_Records!$G6457,0)</f>
        <v>40</v>
      </c>
      <c r="U6457" s="6" t="str">
        <f t="array" ref="U6457">IFS(Customer_Churn_Records!$T6457&lt;30,"young",Customer_Churn_Records!$T6457&lt;50,"middle-aged",Customer_Churn_Records!$T6457&lt;100,"old")</f>
        <v>middle-aged</v>
      </c>
      <c r="V6457" s="8" t="str">
        <f t="array" ref="V6457">IFS(Customer_Churn_Records!$D6457&lt;701,"less-score",Customer_Churn_Records!$D6457&lt;851,"high-score")</f>
        <v>less-score</v>
      </c>
      <c r="W6457" s="8">
        <f t="array" ref="W6457">IF(Customer_Churn_Records!$X6457=0,0,IFS(Customer_Churn_Records!$X6457&lt;100000,"low",Customer_Churn_Records!$X6457&lt;300000,"high"))</f>
        <v>0</v>
      </c>
      <c r="X6457" s="8">
        <f>ROUND(Customer_Churn_Records!$I6457,0)</f>
        <v>0</v>
      </c>
    </row>
    <row r="6458" ht="14.25" customHeight="1">
      <c r="A6458" s="6">
        <v>197.0</v>
      </c>
      <c r="B6458" s="6">
        <v>1.5635905E7</v>
      </c>
      <c r="C6458" s="6" t="s">
        <v>3232</v>
      </c>
      <c r="D6458" s="6">
        <v>616.0</v>
      </c>
      <c r="E6458" s="6" t="s">
        <v>9</v>
      </c>
      <c r="F6458" s="6" t="s">
        <v>10</v>
      </c>
      <c r="G6458" s="7" t="s">
        <v>114</v>
      </c>
      <c r="H6458" s="6">
        <v>6.0</v>
      </c>
      <c r="I6458" s="6" t="s">
        <v>15173</v>
      </c>
      <c r="J6458" s="6">
        <v>2.0</v>
      </c>
      <c r="K6458" s="6">
        <v>1.0</v>
      </c>
      <c r="L6458" s="6">
        <v>1.0</v>
      </c>
      <c r="M6458" s="6" t="s">
        <v>15257</v>
      </c>
      <c r="N6458" s="6">
        <v>0.0</v>
      </c>
      <c r="O6458" s="6">
        <v>0.0</v>
      </c>
      <c r="P6458" s="6">
        <v>5.0</v>
      </c>
      <c r="Q6458" s="6" t="s">
        <v>49</v>
      </c>
      <c r="R6458" s="6">
        <v>512.0</v>
      </c>
      <c r="S6458" s="6">
        <f>COUNTIF(Customer_Churn_Records!$B$2:$B$10000,Customer_Churn_Records!$B6458)</f>
        <v>1</v>
      </c>
      <c r="T6458" s="6">
        <f>ROUNDUP(Customer_Churn_Records!$G6458,0)</f>
        <v>32</v>
      </c>
      <c r="U6458" s="6" t="str">
        <f t="array" ref="U6458">IFS(Customer_Churn_Records!$T6458&lt;30,"young",Customer_Churn_Records!$T6458&lt;50,"middle-aged",Customer_Churn_Records!$T6458&lt;100,"old")</f>
        <v>middle-aged</v>
      </c>
      <c r="V6458" s="8" t="str">
        <f t="array" ref="V6458">IFS(Customer_Churn_Records!$D6458&lt;701,"less-score",Customer_Churn_Records!$D6458&lt;851,"high-score")</f>
        <v>less-score</v>
      </c>
      <c r="W6458" s="8">
        <f t="array" ref="W6458">IF(Customer_Churn_Records!$X6458=0,0,IFS(Customer_Churn_Records!$X6458&lt;100000,"low",Customer_Churn_Records!$X6458&lt;300000,"high"))</f>
        <v>0</v>
      </c>
      <c r="X6458" s="8">
        <f>ROUND(Customer_Churn_Records!$I6458,0)</f>
        <v>0</v>
      </c>
    </row>
    <row r="6459" ht="14.25" customHeight="1">
      <c r="A6459" s="6">
        <v>199.0</v>
      </c>
      <c r="B6459" s="6">
        <v>1.5656176E7</v>
      </c>
      <c r="C6459" s="6" t="s">
        <v>2696</v>
      </c>
      <c r="D6459" s="6">
        <v>501.0</v>
      </c>
      <c r="E6459" s="6" t="s">
        <v>7</v>
      </c>
      <c r="F6459" s="6" t="s">
        <v>11</v>
      </c>
      <c r="G6459" s="7" t="s">
        <v>46</v>
      </c>
      <c r="H6459" s="6">
        <v>10.0</v>
      </c>
      <c r="I6459" s="6" t="s">
        <v>15173</v>
      </c>
      <c r="J6459" s="6">
        <v>2.0</v>
      </c>
      <c r="K6459" s="6">
        <v>1.0</v>
      </c>
      <c r="L6459" s="6">
        <v>1.0</v>
      </c>
      <c r="M6459" s="6" t="s">
        <v>15258</v>
      </c>
      <c r="N6459" s="6">
        <v>0.0</v>
      </c>
      <c r="O6459" s="6">
        <v>0.0</v>
      </c>
      <c r="P6459" s="6">
        <v>5.0</v>
      </c>
      <c r="Q6459" s="6" t="s">
        <v>79</v>
      </c>
      <c r="R6459" s="6">
        <v>374.0</v>
      </c>
      <c r="S6459" s="6">
        <f>COUNTIF(Customer_Churn_Records!$B$2:$B$10000,Customer_Churn_Records!$B6459)</f>
        <v>1</v>
      </c>
      <c r="T6459" s="6">
        <f>ROUNDUP(Customer_Churn_Records!$G6459,0)</f>
        <v>57</v>
      </c>
      <c r="U6459" s="6" t="str">
        <f t="array" ref="U6459">IFS(Customer_Churn_Records!$T6459&lt;30,"young",Customer_Churn_Records!$T6459&lt;50,"middle-aged",Customer_Churn_Records!$T6459&lt;100,"old")</f>
        <v>old</v>
      </c>
      <c r="V6459" s="8" t="str">
        <f t="array" ref="V6459">IFS(Customer_Churn_Records!$D6459&lt;701,"less-score",Customer_Churn_Records!$D6459&lt;851,"high-score")</f>
        <v>less-score</v>
      </c>
      <c r="W6459" s="8">
        <f t="array" ref="W6459">IF(Customer_Churn_Records!$X6459=0,0,IFS(Customer_Churn_Records!$X6459&lt;100000,"low",Customer_Churn_Records!$X6459&lt;300000,"high"))</f>
        <v>0</v>
      </c>
      <c r="X6459" s="8">
        <f>ROUND(Customer_Churn_Records!$I6459,0)</f>
        <v>0</v>
      </c>
    </row>
    <row r="6460" ht="14.25" customHeight="1">
      <c r="A6460" s="6">
        <v>203.0</v>
      </c>
      <c r="B6460" s="6">
        <v>1.5600974E7</v>
      </c>
      <c r="C6460" s="6" t="s">
        <v>2174</v>
      </c>
      <c r="D6460" s="6">
        <v>516.0</v>
      </c>
      <c r="E6460" s="6" t="s">
        <v>9</v>
      </c>
      <c r="F6460" s="6" t="s">
        <v>11</v>
      </c>
      <c r="G6460" s="7" t="s">
        <v>156</v>
      </c>
      <c r="H6460" s="6">
        <v>5.0</v>
      </c>
      <c r="I6460" s="6" t="s">
        <v>15173</v>
      </c>
      <c r="J6460" s="6">
        <v>1.0</v>
      </c>
      <c r="K6460" s="6">
        <v>0.0</v>
      </c>
      <c r="L6460" s="6">
        <v>1.0</v>
      </c>
      <c r="M6460" s="6" t="s">
        <v>15259</v>
      </c>
      <c r="N6460" s="6">
        <v>1.0</v>
      </c>
      <c r="O6460" s="6">
        <v>1.0</v>
      </c>
      <c r="P6460" s="6">
        <v>5.0</v>
      </c>
      <c r="Q6460" s="6" t="s">
        <v>49</v>
      </c>
      <c r="R6460" s="6">
        <v>509.0</v>
      </c>
      <c r="S6460" s="6">
        <f>COUNTIF(Customer_Churn_Records!$B$2:$B$10000,Customer_Churn_Records!$B6460)</f>
        <v>1</v>
      </c>
      <c r="T6460" s="6">
        <f>ROUNDUP(Customer_Churn_Records!$G6460,0)</f>
        <v>50</v>
      </c>
      <c r="U6460" s="6" t="str">
        <f t="array" ref="U6460">IFS(Customer_Churn_Records!$T6460&lt;30,"young",Customer_Churn_Records!$T6460&lt;50,"middle-aged",Customer_Churn_Records!$T6460&lt;100,"old")</f>
        <v>old</v>
      </c>
      <c r="V6460" s="8" t="str">
        <f t="array" ref="V6460">IFS(Customer_Churn_Records!$D6460&lt;701,"less-score",Customer_Churn_Records!$D6460&lt;851,"high-score")</f>
        <v>less-score</v>
      </c>
      <c r="W6460" s="8">
        <f t="array" ref="W6460">IF(Customer_Churn_Records!$X6460=0,0,IFS(Customer_Churn_Records!$X6460&lt;100000,"low",Customer_Churn_Records!$X6460&lt;300000,"high"))</f>
        <v>0</v>
      </c>
      <c r="X6460" s="8">
        <f>ROUND(Customer_Churn_Records!$I6460,0)</f>
        <v>0</v>
      </c>
    </row>
    <row r="6461" ht="14.25" customHeight="1">
      <c r="A6461" s="6">
        <v>206.0</v>
      </c>
      <c r="B6461" s="6">
        <v>1.5773039E7</v>
      </c>
      <c r="C6461" s="6" t="s">
        <v>117</v>
      </c>
      <c r="D6461" s="6">
        <v>550.0</v>
      </c>
      <c r="E6461" s="6" t="s">
        <v>7</v>
      </c>
      <c r="F6461" s="6" t="s">
        <v>11</v>
      </c>
      <c r="G6461" s="7" t="s">
        <v>72</v>
      </c>
      <c r="H6461" s="6">
        <v>3.0</v>
      </c>
      <c r="I6461" s="6" t="s">
        <v>15173</v>
      </c>
      <c r="J6461" s="6">
        <v>1.0</v>
      </c>
      <c r="K6461" s="6">
        <v>1.0</v>
      </c>
      <c r="L6461" s="6">
        <v>1.0</v>
      </c>
      <c r="M6461" s="6" t="s">
        <v>15260</v>
      </c>
      <c r="N6461" s="6">
        <v>0.0</v>
      </c>
      <c r="O6461" s="6">
        <v>0.0</v>
      </c>
      <c r="P6461" s="6">
        <v>3.0</v>
      </c>
      <c r="Q6461" s="6" t="s">
        <v>49</v>
      </c>
      <c r="R6461" s="6">
        <v>516.0</v>
      </c>
      <c r="S6461" s="6">
        <f>COUNTIF(Customer_Churn_Records!$B$2:$B$10000,Customer_Churn_Records!$B6461)</f>
        <v>1</v>
      </c>
      <c r="T6461" s="6">
        <f>ROUNDUP(Customer_Churn_Records!$G6461,0)</f>
        <v>37</v>
      </c>
      <c r="U6461" s="6" t="str">
        <f t="array" ref="U6461">IFS(Customer_Churn_Records!$T6461&lt;30,"young",Customer_Churn_Records!$T6461&lt;50,"middle-aged",Customer_Churn_Records!$T6461&lt;100,"old")</f>
        <v>middle-aged</v>
      </c>
      <c r="V6461" s="8" t="str">
        <f t="array" ref="V6461">IFS(Customer_Churn_Records!$D6461&lt;701,"less-score",Customer_Churn_Records!$D6461&lt;851,"high-score")</f>
        <v>less-score</v>
      </c>
      <c r="W6461" s="8">
        <f t="array" ref="W6461">IF(Customer_Churn_Records!$X6461=0,0,IFS(Customer_Churn_Records!$X6461&lt;100000,"low",Customer_Churn_Records!$X6461&lt;300000,"high"))</f>
        <v>0</v>
      </c>
      <c r="X6461" s="8">
        <f>ROUND(Customer_Churn_Records!$I6461,0)</f>
        <v>0</v>
      </c>
    </row>
    <row r="6462" ht="14.25" customHeight="1">
      <c r="A6462" s="6">
        <v>209.0</v>
      </c>
      <c r="B6462" s="6">
        <v>1.5684181E7</v>
      </c>
      <c r="C6462" s="6" t="s">
        <v>5461</v>
      </c>
      <c r="D6462" s="6">
        <v>643.0</v>
      </c>
      <c r="E6462" s="6" t="s">
        <v>7</v>
      </c>
      <c r="F6462" s="6" t="s">
        <v>11</v>
      </c>
      <c r="G6462" s="7" t="s">
        <v>333</v>
      </c>
      <c r="H6462" s="6">
        <v>5.0</v>
      </c>
      <c r="I6462" s="6" t="s">
        <v>15173</v>
      </c>
      <c r="J6462" s="6">
        <v>1.0</v>
      </c>
      <c r="K6462" s="6">
        <v>1.0</v>
      </c>
      <c r="L6462" s="6">
        <v>0.0</v>
      </c>
      <c r="M6462" s="6" t="s">
        <v>15261</v>
      </c>
      <c r="N6462" s="6">
        <v>1.0</v>
      </c>
      <c r="O6462" s="6">
        <v>1.0</v>
      </c>
      <c r="P6462" s="6">
        <v>3.0</v>
      </c>
      <c r="Q6462" s="6" t="s">
        <v>49</v>
      </c>
      <c r="R6462" s="6">
        <v>730.0</v>
      </c>
      <c r="S6462" s="6">
        <f>COUNTIF(Customer_Churn_Records!$B$2:$B$10000,Customer_Churn_Records!$B6462)</f>
        <v>1</v>
      </c>
      <c r="T6462" s="6">
        <f>ROUNDUP(Customer_Churn_Records!$G6462,0)</f>
        <v>45</v>
      </c>
      <c r="U6462" s="6" t="str">
        <f t="array" ref="U6462">IFS(Customer_Churn_Records!$T6462&lt;30,"young",Customer_Churn_Records!$T6462&lt;50,"middle-aged",Customer_Churn_Records!$T6462&lt;100,"old")</f>
        <v>middle-aged</v>
      </c>
      <c r="V6462" s="8" t="str">
        <f t="array" ref="V6462">IFS(Customer_Churn_Records!$D6462&lt;701,"less-score",Customer_Churn_Records!$D6462&lt;851,"high-score")</f>
        <v>less-score</v>
      </c>
      <c r="W6462" s="8">
        <f t="array" ref="W6462">IF(Customer_Churn_Records!$X6462=0,0,IFS(Customer_Churn_Records!$X6462&lt;100000,"low",Customer_Churn_Records!$X6462&lt;300000,"high"))</f>
        <v>0</v>
      </c>
      <c r="X6462" s="8">
        <f>ROUND(Customer_Churn_Records!$I6462,0)</f>
        <v>0</v>
      </c>
    </row>
    <row r="6463" ht="14.25" customHeight="1">
      <c r="A6463" s="6">
        <v>212.0</v>
      </c>
      <c r="B6463" s="6">
        <v>1.5624592E7</v>
      </c>
      <c r="C6463" s="6" t="s">
        <v>351</v>
      </c>
      <c r="D6463" s="6">
        <v>603.0</v>
      </c>
      <c r="E6463" s="6" t="s">
        <v>7</v>
      </c>
      <c r="F6463" s="6" t="s">
        <v>11</v>
      </c>
      <c r="G6463" s="7" t="s">
        <v>363</v>
      </c>
      <c r="H6463" s="6">
        <v>8.0</v>
      </c>
      <c r="I6463" s="6" t="s">
        <v>15173</v>
      </c>
      <c r="J6463" s="6">
        <v>2.0</v>
      </c>
      <c r="K6463" s="6">
        <v>1.0</v>
      </c>
      <c r="L6463" s="6">
        <v>1.0</v>
      </c>
      <c r="M6463" s="6" t="s">
        <v>15262</v>
      </c>
      <c r="N6463" s="6">
        <v>0.0</v>
      </c>
      <c r="O6463" s="6">
        <v>0.0</v>
      </c>
      <c r="P6463" s="6">
        <v>3.0</v>
      </c>
      <c r="Q6463" s="6" t="s">
        <v>49</v>
      </c>
      <c r="R6463" s="6">
        <v>245.0</v>
      </c>
      <c r="S6463" s="6">
        <f>COUNTIF(Customer_Churn_Records!$B$2:$B$10000,Customer_Churn_Records!$B6463)</f>
        <v>1</v>
      </c>
      <c r="T6463" s="6">
        <f>ROUNDUP(Customer_Churn_Records!$G6463,0)</f>
        <v>31</v>
      </c>
      <c r="U6463" s="6" t="str">
        <f t="array" ref="U6463">IFS(Customer_Churn_Records!$T6463&lt;30,"young",Customer_Churn_Records!$T6463&lt;50,"middle-aged",Customer_Churn_Records!$T6463&lt;100,"old")</f>
        <v>middle-aged</v>
      </c>
      <c r="V6463" s="8" t="str">
        <f t="array" ref="V6463">IFS(Customer_Churn_Records!$D6463&lt;701,"less-score",Customer_Churn_Records!$D6463&lt;851,"high-score")</f>
        <v>less-score</v>
      </c>
      <c r="W6463" s="8">
        <f t="array" ref="W6463">IF(Customer_Churn_Records!$X6463=0,0,IFS(Customer_Churn_Records!$X6463&lt;100000,"low",Customer_Churn_Records!$X6463&lt;300000,"high"))</f>
        <v>0</v>
      </c>
      <c r="X6463" s="8">
        <f>ROUND(Customer_Churn_Records!$I6463,0)</f>
        <v>0</v>
      </c>
    </row>
    <row r="6464" ht="14.25" customHeight="1">
      <c r="A6464" s="6">
        <v>213.0</v>
      </c>
      <c r="B6464" s="6">
        <v>1.5573152E7</v>
      </c>
      <c r="C6464" s="6" t="s">
        <v>15263</v>
      </c>
      <c r="D6464" s="6">
        <v>620.0</v>
      </c>
      <c r="E6464" s="6" t="s">
        <v>7</v>
      </c>
      <c r="F6464" s="6" t="s">
        <v>10</v>
      </c>
      <c r="G6464" s="7" t="s">
        <v>167</v>
      </c>
      <c r="H6464" s="6">
        <v>9.0</v>
      </c>
      <c r="I6464" s="6" t="s">
        <v>15173</v>
      </c>
      <c r="J6464" s="6">
        <v>2.0</v>
      </c>
      <c r="K6464" s="6">
        <v>0.0</v>
      </c>
      <c r="L6464" s="6">
        <v>0.0</v>
      </c>
      <c r="M6464" s="6" t="s">
        <v>15264</v>
      </c>
      <c r="N6464" s="6">
        <v>0.0</v>
      </c>
      <c r="O6464" s="6">
        <v>0.0</v>
      </c>
      <c r="P6464" s="6">
        <v>3.0</v>
      </c>
      <c r="Q6464" s="6" t="s">
        <v>58</v>
      </c>
      <c r="R6464" s="6">
        <v>848.0</v>
      </c>
      <c r="S6464" s="6">
        <f>COUNTIF(Customer_Churn_Records!$B$2:$B$10000,Customer_Churn_Records!$B6464)</f>
        <v>1</v>
      </c>
      <c r="T6464" s="6">
        <f>ROUNDUP(Customer_Churn_Records!$G6464,0)</f>
        <v>41</v>
      </c>
      <c r="U6464" s="6" t="str">
        <f t="array" ref="U6464">IFS(Customer_Churn_Records!$T6464&lt;30,"young",Customer_Churn_Records!$T6464&lt;50,"middle-aged",Customer_Churn_Records!$T6464&lt;100,"old")</f>
        <v>middle-aged</v>
      </c>
      <c r="V6464" s="8" t="str">
        <f t="array" ref="V6464">IFS(Customer_Churn_Records!$D6464&lt;701,"less-score",Customer_Churn_Records!$D6464&lt;851,"high-score")</f>
        <v>less-score</v>
      </c>
      <c r="W6464" s="8">
        <f t="array" ref="W6464">IF(Customer_Churn_Records!$X6464=0,0,IFS(Customer_Churn_Records!$X6464&lt;100000,"low",Customer_Churn_Records!$X6464&lt;300000,"high"))</f>
        <v>0</v>
      </c>
      <c r="X6464" s="8">
        <f>ROUND(Customer_Churn_Records!$I6464,0)</f>
        <v>0</v>
      </c>
    </row>
    <row r="6465" ht="14.25" customHeight="1">
      <c r="A6465" s="6">
        <v>218.0</v>
      </c>
      <c r="B6465" s="6">
        <v>1.5786308E7</v>
      </c>
      <c r="C6465" s="6" t="s">
        <v>1440</v>
      </c>
      <c r="D6465" s="6">
        <v>730.0</v>
      </c>
      <c r="E6465" s="6" t="s">
        <v>9</v>
      </c>
      <c r="F6465" s="6" t="s">
        <v>10</v>
      </c>
      <c r="G6465" s="7" t="s">
        <v>103</v>
      </c>
      <c r="H6465" s="6">
        <v>9.0</v>
      </c>
      <c r="I6465" s="6" t="s">
        <v>15173</v>
      </c>
      <c r="J6465" s="6">
        <v>2.0</v>
      </c>
      <c r="K6465" s="6">
        <v>0.0</v>
      </c>
      <c r="L6465" s="6">
        <v>0.0</v>
      </c>
      <c r="M6465" s="6" t="s">
        <v>15265</v>
      </c>
      <c r="N6465" s="6">
        <v>0.0</v>
      </c>
      <c r="O6465" s="6">
        <v>0.0</v>
      </c>
      <c r="P6465" s="6">
        <v>1.0</v>
      </c>
      <c r="Q6465" s="6" t="s">
        <v>44</v>
      </c>
      <c r="R6465" s="6">
        <v>621.0</v>
      </c>
      <c r="S6465" s="6">
        <f>COUNTIF(Customer_Churn_Records!$B$2:$B$10000,Customer_Churn_Records!$B6465)</f>
        <v>1</v>
      </c>
      <c r="T6465" s="6">
        <f>ROUNDUP(Customer_Churn_Records!$G6465,0)</f>
        <v>33</v>
      </c>
      <c r="U6465" s="6" t="str">
        <f t="array" ref="U6465">IFS(Customer_Churn_Records!$T6465&lt;30,"young",Customer_Churn_Records!$T6465&lt;50,"middle-aged",Customer_Churn_Records!$T6465&lt;100,"old")</f>
        <v>middle-aged</v>
      </c>
      <c r="V6465" s="8" t="str">
        <f t="array" ref="V6465">IFS(Customer_Churn_Records!$D6465&lt;701,"less-score",Customer_Churn_Records!$D6465&lt;851,"high-score")</f>
        <v>high-score</v>
      </c>
      <c r="W6465" s="8">
        <f t="array" ref="W6465">IF(Customer_Churn_Records!$X6465=0,0,IFS(Customer_Churn_Records!$X6465&lt;100000,"low",Customer_Churn_Records!$X6465&lt;300000,"high"))</f>
        <v>0</v>
      </c>
      <c r="X6465" s="8">
        <f>ROUND(Customer_Churn_Records!$I6465,0)</f>
        <v>0</v>
      </c>
    </row>
    <row r="6466" ht="14.25" customHeight="1">
      <c r="A6466" s="6">
        <v>220.0</v>
      </c>
      <c r="B6466" s="6">
        <v>1.5774854E7</v>
      </c>
      <c r="C6466" s="6" t="s">
        <v>2424</v>
      </c>
      <c r="D6466" s="6">
        <v>592.0</v>
      </c>
      <c r="E6466" s="6" t="s">
        <v>7</v>
      </c>
      <c r="F6466" s="6" t="s">
        <v>11</v>
      </c>
      <c r="G6466" s="7" t="s">
        <v>323</v>
      </c>
      <c r="H6466" s="6">
        <v>8.0</v>
      </c>
      <c r="I6466" s="6" t="s">
        <v>15173</v>
      </c>
      <c r="J6466" s="6">
        <v>1.0</v>
      </c>
      <c r="K6466" s="6">
        <v>1.0</v>
      </c>
      <c r="L6466" s="6">
        <v>1.0</v>
      </c>
      <c r="M6466" s="6" t="s">
        <v>15266</v>
      </c>
      <c r="N6466" s="6">
        <v>1.0</v>
      </c>
      <c r="O6466" s="6">
        <v>1.0</v>
      </c>
      <c r="P6466" s="6">
        <v>2.0</v>
      </c>
      <c r="Q6466" s="6" t="s">
        <v>79</v>
      </c>
      <c r="R6466" s="6">
        <v>359.0</v>
      </c>
      <c r="S6466" s="6">
        <f>COUNTIF(Customer_Churn_Records!$B$2:$B$10000,Customer_Churn_Records!$B6466)</f>
        <v>1</v>
      </c>
      <c r="T6466" s="6">
        <f>ROUNDUP(Customer_Churn_Records!$G6466,0)</f>
        <v>54</v>
      </c>
      <c r="U6466" s="6" t="str">
        <f t="array" ref="U6466">IFS(Customer_Churn_Records!$T6466&lt;30,"young",Customer_Churn_Records!$T6466&lt;50,"middle-aged",Customer_Churn_Records!$T6466&lt;100,"old")</f>
        <v>old</v>
      </c>
      <c r="V6466" s="8" t="str">
        <f t="array" ref="V6466">IFS(Customer_Churn_Records!$D6466&lt;701,"less-score",Customer_Churn_Records!$D6466&lt;851,"high-score")</f>
        <v>less-score</v>
      </c>
      <c r="W6466" s="8">
        <f t="array" ref="W6466">IF(Customer_Churn_Records!$X6466=0,0,IFS(Customer_Churn_Records!$X6466&lt;100000,"low",Customer_Churn_Records!$X6466&lt;300000,"high"))</f>
        <v>0</v>
      </c>
      <c r="X6466" s="8">
        <f>ROUND(Customer_Churn_Records!$I6466,0)</f>
        <v>0</v>
      </c>
    </row>
    <row r="6467" ht="14.25" customHeight="1">
      <c r="A6467" s="6">
        <v>222.0</v>
      </c>
      <c r="B6467" s="6">
        <v>1.5787155E7</v>
      </c>
      <c r="C6467" s="6" t="s">
        <v>7262</v>
      </c>
      <c r="D6467" s="6">
        <v>514.0</v>
      </c>
      <c r="E6467" s="6" t="s">
        <v>9</v>
      </c>
      <c r="F6467" s="6" t="s">
        <v>11</v>
      </c>
      <c r="G6467" s="7" t="s">
        <v>128</v>
      </c>
      <c r="H6467" s="6">
        <v>7.0</v>
      </c>
      <c r="I6467" s="6" t="s">
        <v>15173</v>
      </c>
      <c r="J6467" s="6">
        <v>1.0</v>
      </c>
      <c r="K6467" s="6">
        <v>0.0</v>
      </c>
      <c r="L6467" s="6">
        <v>1.0</v>
      </c>
      <c r="M6467" s="6" t="s">
        <v>15267</v>
      </c>
      <c r="N6467" s="6">
        <v>0.0</v>
      </c>
      <c r="O6467" s="6">
        <v>0.0</v>
      </c>
      <c r="P6467" s="6">
        <v>4.0</v>
      </c>
      <c r="Q6467" s="6" t="s">
        <v>58</v>
      </c>
      <c r="R6467" s="6">
        <v>583.0</v>
      </c>
      <c r="S6467" s="6">
        <f>COUNTIF(Customer_Churn_Records!$B$2:$B$10000,Customer_Churn_Records!$B6467)</f>
        <v>1</v>
      </c>
      <c r="T6467" s="6">
        <f>ROUNDUP(Customer_Churn_Records!$G6467,0)</f>
        <v>30</v>
      </c>
      <c r="U6467" s="6" t="str">
        <f t="array" ref="U6467">IFS(Customer_Churn_Records!$T6467&lt;30,"young",Customer_Churn_Records!$T6467&lt;50,"middle-aged",Customer_Churn_Records!$T6467&lt;100,"old")</f>
        <v>middle-aged</v>
      </c>
      <c r="V6467" s="8" t="str">
        <f t="array" ref="V6467">IFS(Customer_Churn_Records!$D6467&lt;701,"less-score",Customer_Churn_Records!$D6467&lt;851,"high-score")</f>
        <v>less-score</v>
      </c>
      <c r="W6467" s="8">
        <f t="array" ref="W6467">IF(Customer_Churn_Records!$X6467=0,0,IFS(Customer_Churn_Records!$X6467&lt;100000,"low",Customer_Churn_Records!$X6467&lt;300000,"high"))</f>
        <v>0</v>
      </c>
      <c r="X6467" s="8">
        <f>ROUND(Customer_Churn_Records!$I6467,0)</f>
        <v>0</v>
      </c>
    </row>
    <row r="6468" ht="14.25" customHeight="1">
      <c r="A6468" s="6">
        <v>223.0</v>
      </c>
      <c r="B6468" s="6">
        <v>1.5727829E7</v>
      </c>
      <c r="C6468" s="6" t="s">
        <v>2298</v>
      </c>
      <c r="D6468" s="6">
        <v>567.0</v>
      </c>
      <c r="E6468" s="6" t="s">
        <v>7</v>
      </c>
      <c r="F6468" s="6" t="s">
        <v>11</v>
      </c>
      <c r="G6468" s="7" t="s">
        <v>51</v>
      </c>
      <c r="H6468" s="6">
        <v>2.0</v>
      </c>
      <c r="I6468" s="6" t="s">
        <v>15173</v>
      </c>
      <c r="J6468" s="6">
        <v>2.0</v>
      </c>
      <c r="K6468" s="6">
        <v>1.0</v>
      </c>
      <c r="L6468" s="6">
        <v>1.0</v>
      </c>
      <c r="M6468" s="6" t="s">
        <v>15268</v>
      </c>
      <c r="N6468" s="6">
        <v>0.0</v>
      </c>
      <c r="O6468" s="6">
        <v>0.0</v>
      </c>
      <c r="P6468" s="6">
        <v>5.0</v>
      </c>
      <c r="Q6468" s="6" t="s">
        <v>44</v>
      </c>
      <c r="R6468" s="6">
        <v>959.0</v>
      </c>
      <c r="S6468" s="6">
        <f>COUNTIF(Customer_Churn_Records!$B$2:$B$10000,Customer_Churn_Records!$B6468)</f>
        <v>1</v>
      </c>
      <c r="T6468" s="6">
        <f>ROUNDUP(Customer_Churn_Records!$G6468,0)</f>
        <v>42</v>
      </c>
      <c r="U6468" s="6" t="str">
        <f t="array" ref="U6468">IFS(Customer_Churn_Records!$T6468&lt;30,"young",Customer_Churn_Records!$T6468&lt;50,"middle-aged",Customer_Churn_Records!$T6468&lt;100,"old")</f>
        <v>middle-aged</v>
      </c>
      <c r="V6468" s="8" t="str">
        <f t="array" ref="V6468">IFS(Customer_Churn_Records!$D6468&lt;701,"less-score",Customer_Churn_Records!$D6468&lt;851,"high-score")</f>
        <v>less-score</v>
      </c>
      <c r="W6468" s="8">
        <f t="array" ref="W6468">IF(Customer_Churn_Records!$X6468=0,0,IFS(Customer_Churn_Records!$X6468&lt;100000,"low",Customer_Churn_Records!$X6468&lt;300000,"high"))</f>
        <v>0</v>
      </c>
      <c r="X6468" s="8">
        <f>ROUND(Customer_Churn_Records!$I6468,0)</f>
        <v>0</v>
      </c>
    </row>
    <row r="6469" ht="14.25" customHeight="1">
      <c r="A6469" s="6">
        <v>224.0</v>
      </c>
      <c r="B6469" s="6">
        <v>1.5733247E7</v>
      </c>
      <c r="C6469" s="6" t="s">
        <v>310</v>
      </c>
      <c r="D6469" s="6">
        <v>850.0</v>
      </c>
      <c r="E6469" s="6" t="s">
        <v>7</v>
      </c>
      <c r="F6469" s="6" t="s">
        <v>11</v>
      </c>
      <c r="G6469" s="7" t="s">
        <v>103</v>
      </c>
      <c r="H6469" s="6">
        <v>10.0</v>
      </c>
      <c r="I6469" s="6" t="s">
        <v>15173</v>
      </c>
      <c r="J6469" s="6">
        <v>1.0</v>
      </c>
      <c r="K6469" s="6">
        <v>1.0</v>
      </c>
      <c r="L6469" s="6">
        <v>0.0</v>
      </c>
      <c r="M6469" s="6" t="s">
        <v>15269</v>
      </c>
      <c r="N6469" s="6">
        <v>1.0</v>
      </c>
      <c r="O6469" s="6">
        <v>1.0</v>
      </c>
      <c r="P6469" s="6">
        <v>1.0</v>
      </c>
      <c r="Q6469" s="6" t="s">
        <v>44</v>
      </c>
      <c r="R6469" s="6">
        <v>359.0</v>
      </c>
      <c r="S6469" s="6">
        <f>COUNTIF(Customer_Churn_Records!$B$2:$B$10000,Customer_Churn_Records!$B6469)</f>
        <v>1</v>
      </c>
      <c r="T6469" s="6">
        <f>ROUNDUP(Customer_Churn_Records!$G6469,0)</f>
        <v>33</v>
      </c>
      <c r="U6469" s="6" t="str">
        <f t="array" ref="U6469">IFS(Customer_Churn_Records!$T6469&lt;30,"young",Customer_Churn_Records!$T6469&lt;50,"middle-aged",Customer_Churn_Records!$T6469&lt;100,"old")</f>
        <v>middle-aged</v>
      </c>
      <c r="V6469" s="8" t="str">
        <f t="array" ref="V6469">IFS(Customer_Churn_Records!$D6469&lt;701,"less-score",Customer_Churn_Records!$D6469&lt;851,"high-score")</f>
        <v>high-score</v>
      </c>
      <c r="W6469" s="8">
        <f t="array" ref="W6469">IF(Customer_Churn_Records!$X6469=0,0,IFS(Customer_Churn_Records!$X6469&lt;100000,"low",Customer_Churn_Records!$X6469&lt;300000,"high"))</f>
        <v>0</v>
      </c>
      <c r="X6469" s="8">
        <f>ROUND(Customer_Churn_Records!$I6469,0)</f>
        <v>0</v>
      </c>
    </row>
    <row r="6470" ht="14.25" customHeight="1">
      <c r="A6470" s="6">
        <v>227.0</v>
      </c>
      <c r="B6470" s="6">
        <v>1.5774393E7</v>
      </c>
      <c r="C6470" s="6" t="s">
        <v>8324</v>
      </c>
      <c r="D6470" s="6">
        <v>694.0</v>
      </c>
      <c r="E6470" s="6" t="s">
        <v>7</v>
      </c>
      <c r="F6470" s="6" t="s">
        <v>10</v>
      </c>
      <c r="G6470" s="7" t="s">
        <v>128</v>
      </c>
      <c r="H6470" s="6">
        <v>9.0</v>
      </c>
      <c r="I6470" s="6" t="s">
        <v>15173</v>
      </c>
      <c r="J6470" s="6">
        <v>2.0</v>
      </c>
      <c r="K6470" s="6">
        <v>1.0</v>
      </c>
      <c r="L6470" s="6">
        <v>1.0</v>
      </c>
      <c r="M6470" s="6" t="s">
        <v>15270</v>
      </c>
      <c r="N6470" s="6">
        <v>0.0</v>
      </c>
      <c r="O6470" s="6">
        <v>0.0</v>
      </c>
      <c r="P6470" s="6">
        <v>5.0</v>
      </c>
      <c r="Q6470" s="6" t="s">
        <v>58</v>
      </c>
      <c r="R6470" s="6">
        <v>829.0</v>
      </c>
      <c r="S6470" s="6">
        <f>COUNTIF(Customer_Churn_Records!$B$2:$B$10000,Customer_Churn_Records!$B6470)</f>
        <v>1</v>
      </c>
      <c r="T6470" s="6">
        <f>ROUNDUP(Customer_Churn_Records!$G6470,0)</f>
        <v>30</v>
      </c>
      <c r="U6470" s="6" t="str">
        <f t="array" ref="U6470">IFS(Customer_Churn_Records!$T6470&lt;30,"young",Customer_Churn_Records!$T6470&lt;50,"middle-aged",Customer_Churn_Records!$T6470&lt;100,"old")</f>
        <v>middle-aged</v>
      </c>
      <c r="V6470" s="8" t="str">
        <f t="array" ref="V6470">IFS(Customer_Churn_Records!$D6470&lt;701,"less-score",Customer_Churn_Records!$D6470&lt;851,"high-score")</f>
        <v>less-score</v>
      </c>
      <c r="W6470" s="8">
        <f t="array" ref="W6470">IF(Customer_Churn_Records!$X6470=0,0,IFS(Customer_Churn_Records!$X6470&lt;100000,"low",Customer_Churn_Records!$X6470&lt;300000,"high"))</f>
        <v>0</v>
      </c>
      <c r="X6470" s="8">
        <f>ROUND(Customer_Churn_Records!$I6470,0)</f>
        <v>0</v>
      </c>
    </row>
    <row r="6471" ht="14.25" customHeight="1">
      <c r="A6471" s="6">
        <v>231.0</v>
      </c>
      <c r="B6471" s="6">
        <v>1.5808473E7</v>
      </c>
      <c r="C6471" s="6" t="s">
        <v>15271</v>
      </c>
      <c r="D6471" s="6">
        <v>673.0</v>
      </c>
      <c r="E6471" s="6" t="s">
        <v>7</v>
      </c>
      <c r="F6471" s="6" t="s">
        <v>11</v>
      </c>
      <c r="G6471" s="7" t="s">
        <v>1703</v>
      </c>
      <c r="H6471" s="6">
        <v>1.0</v>
      </c>
      <c r="I6471" s="6" t="s">
        <v>15173</v>
      </c>
      <c r="J6471" s="6">
        <v>2.0</v>
      </c>
      <c r="K6471" s="6">
        <v>0.0</v>
      </c>
      <c r="L6471" s="6">
        <v>1.0</v>
      </c>
      <c r="M6471" s="6" t="s">
        <v>15272</v>
      </c>
      <c r="N6471" s="6">
        <v>0.0</v>
      </c>
      <c r="O6471" s="6">
        <v>0.0</v>
      </c>
      <c r="P6471" s="6">
        <v>3.0</v>
      </c>
      <c r="Q6471" s="6" t="s">
        <v>44</v>
      </c>
      <c r="R6471" s="6">
        <v>865.0</v>
      </c>
      <c r="S6471" s="6">
        <f>COUNTIF(Customer_Churn_Records!$B$2:$B$10000,Customer_Churn_Records!$B6471)</f>
        <v>1</v>
      </c>
      <c r="T6471" s="6">
        <f>ROUNDUP(Customer_Churn_Records!$G6471,0)</f>
        <v>72</v>
      </c>
      <c r="U6471" s="6" t="str">
        <f t="array" ref="U6471">IFS(Customer_Churn_Records!$T6471&lt;30,"young",Customer_Churn_Records!$T6471&lt;50,"middle-aged",Customer_Churn_Records!$T6471&lt;100,"old")</f>
        <v>old</v>
      </c>
      <c r="V6471" s="8" t="str">
        <f t="array" ref="V6471">IFS(Customer_Churn_Records!$D6471&lt;701,"less-score",Customer_Churn_Records!$D6471&lt;851,"high-score")</f>
        <v>less-score</v>
      </c>
      <c r="W6471" s="8">
        <f t="array" ref="W6471">IF(Customer_Churn_Records!$X6471=0,0,IFS(Customer_Churn_Records!$X6471&lt;100000,"low",Customer_Churn_Records!$X6471&lt;300000,"high"))</f>
        <v>0</v>
      </c>
      <c r="X6471" s="8">
        <f>ROUND(Customer_Churn_Records!$I6471,0)</f>
        <v>0</v>
      </c>
    </row>
    <row r="6472" ht="14.25" customHeight="1">
      <c r="A6472" s="6">
        <v>232.0</v>
      </c>
      <c r="B6472" s="6">
        <v>1.5627E7</v>
      </c>
      <c r="C6472" s="6" t="s">
        <v>2150</v>
      </c>
      <c r="D6472" s="6">
        <v>610.0</v>
      </c>
      <c r="E6472" s="6" t="s">
        <v>7</v>
      </c>
      <c r="F6472" s="6" t="s">
        <v>11</v>
      </c>
      <c r="G6472" s="7" t="s">
        <v>55</v>
      </c>
      <c r="H6472" s="6">
        <v>0.0</v>
      </c>
      <c r="I6472" s="6" t="s">
        <v>15173</v>
      </c>
      <c r="J6472" s="6">
        <v>2.0</v>
      </c>
      <c r="K6472" s="6">
        <v>1.0</v>
      </c>
      <c r="L6472" s="6">
        <v>0.0</v>
      </c>
      <c r="M6472" s="6" t="s">
        <v>15273</v>
      </c>
      <c r="N6472" s="6">
        <v>0.0</v>
      </c>
      <c r="O6472" s="6">
        <v>0.0</v>
      </c>
      <c r="P6472" s="6">
        <v>5.0</v>
      </c>
      <c r="Q6472" s="6" t="s">
        <v>49</v>
      </c>
      <c r="R6472" s="6">
        <v>690.0</v>
      </c>
      <c r="S6472" s="6">
        <f>COUNTIF(Customer_Churn_Records!$B$2:$B$10000,Customer_Churn_Records!$B6472)</f>
        <v>1</v>
      </c>
      <c r="T6472" s="6">
        <f>ROUNDUP(Customer_Churn_Records!$G6472,0)</f>
        <v>40</v>
      </c>
      <c r="U6472" s="6" t="str">
        <f t="array" ref="U6472">IFS(Customer_Churn_Records!$T6472&lt;30,"young",Customer_Churn_Records!$T6472&lt;50,"middle-aged",Customer_Churn_Records!$T6472&lt;100,"old")</f>
        <v>middle-aged</v>
      </c>
      <c r="V6472" s="8" t="str">
        <f t="array" ref="V6472">IFS(Customer_Churn_Records!$D6472&lt;701,"less-score",Customer_Churn_Records!$D6472&lt;851,"high-score")</f>
        <v>less-score</v>
      </c>
      <c r="W6472" s="8">
        <f t="array" ref="W6472">IF(Customer_Churn_Records!$X6472=0,0,IFS(Customer_Churn_Records!$X6472&lt;100000,"low",Customer_Churn_Records!$X6472&lt;300000,"high"))</f>
        <v>0</v>
      </c>
      <c r="X6472" s="8">
        <f>ROUND(Customer_Churn_Records!$I6472,0)</f>
        <v>0</v>
      </c>
    </row>
    <row r="6473" ht="14.25" customHeight="1">
      <c r="A6473" s="6">
        <v>233.0</v>
      </c>
      <c r="B6473" s="6">
        <v>1.5787174E7</v>
      </c>
      <c r="C6473" s="6" t="s">
        <v>9150</v>
      </c>
      <c r="D6473" s="6">
        <v>512.0</v>
      </c>
      <c r="E6473" s="6" t="s">
        <v>7</v>
      </c>
      <c r="F6473" s="6" t="s">
        <v>10</v>
      </c>
      <c r="G6473" s="7" t="s">
        <v>72</v>
      </c>
      <c r="H6473" s="6">
        <v>1.0</v>
      </c>
      <c r="I6473" s="6" t="s">
        <v>15173</v>
      </c>
      <c r="J6473" s="6">
        <v>2.0</v>
      </c>
      <c r="K6473" s="6">
        <v>0.0</v>
      </c>
      <c r="L6473" s="6">
        <v>1.0</v>
      </c>
      <c r="M6473" s="6" t="s">
        <v>15274</v>
      </c>
      <c r="N6473" s="6">
        <v>0.0</v>
      </c>
      <c r="O6473" s="6">
        <v>0.0</v>
      </c>
      <c r="P6473" s="6">
        <v>4.0</v>
      </c>
      <c r="Q6473" s="6" t="s">
        <v>79</v>
      </c>
      <c r="R6473" s="6">
        <v>722.0</v>
      </c>
      <c r="S6473" s="6">
        <f>COUNTIF(Customer_Churn_Records!$B$2:$B$10000,Customer_Churn_Records!$B6473)</f>
        <v>1</v>
      </c>
      <c r="T6473" s="6">
        <f>ROUNDUP(Customer_Churn_Records!$G6473,0)</f>
        <v>37</v>
      </c>
      <c r="U6473" s="6" t="str">
        <f t="array" ref="U6473">IFS(Customer_Churn_Records!$T6473&lt;30,"young",Customer_Churn_Records!$T6473&lt;50,"middle-aged",Customer_Churn_Records!$T6473&lt;100,"old")</f>
        <v>middle-aged</v>
      </c>
      <c r="V6473" s="8" t="str">
        <f t="array" ref="V6473">IFS(Customer_Churn_Records!$D6473&lt;701,"less-score",Customer_Churn_Records!$D6473&lt;851,"high-score")</f>
        <v>less-score</v>
      </c>
      <c r="W6473" s="8">
        <f t="array" ref="W6473">IF(Customer_Churn_Records!$X6473=0,0,IFS(Customer_Churn_Records!$X6473&lt;100000,"low",Customer_Churn_Records!$X6473&lt;300000,"high"))</f>
        <v>0</v>
      </c>
      <c r="X6473" s="8">
        <f>ROUND(Customer_Churn_Records!$I6473,0)</f>
        <v>0</v>
      </c>
    </row>
    <row r="6474" ht="14.25" customHeight="1">
      <c r="A6474" s="6">
        <v>237.0</v>
      </c>
      <c r="B6474" s="6">
        <v>1.571154E7</v>
      </c>
      <c r="C6474" s="6" t="s">
        <v>15275</v>
      </c>
      <c r="D6474" s="6">
        <v>712.0</v>
      </c>
      <c r="E6474" s="6" t="s">
        <v>7</v>
      </c>
      <c r="F6474" s="6" t="s">
        <v>10</v>
      </c>
      <c r="G6474" s="7" t="s">
        <v>99</v>
      </c>
      <c r="H6474" s="6">
        <v>2.0</v>
      </c>
      <c r="I6474" s="6" t="s">
        <v>15173</v>
      </c>
      <c r="J6474" s="6">
        <v>1.0</v>
      </c>
      <c r="K6474" s="6">
        <v>1.0</v>
      </c>
      <c r="L6474" s="6">
        <v>1.0</v>
      </c>
      <c r="M6474" s="6" t="s">
        <v>15276</v>
      </c>
      <c r="N6474" s="6">
        <v>0.0</v>
      </c>
      <c r="O6474" s="6">
        <v>0.0</v>
      </c>
      <c r="P6474" s="6">
        <v>4.0</v>
      </c>
      <c r="Q6474" s="6" t="s">
        <v>49</v>
      </c>
      <c r="R6474" s="6">
        <v>930.0</v>
      </c>
      <c r="S6474" s="6">
        <f>COUNTIF(Customer_Churn_Records!$B$2:$B$10000,Customer_Churn_Records!$B6474)</f>
        <v>1</v>
      </c>
      <c r="T6474" s="6">
        <f>ROUNDUP(Customer_Churn_Records!$G6474,0)</f>
        <v>29</v>
      </c>
      <c r="U6474" s="6" t="str">
        <f t="array" ref="U6474">IFS(Customer_Churn_Records!$T6474&lt;30,"young",Customer_Churn_Records!$T6474&lt;50,"middle-aged",Customer_Churn_Records!$T6474&lt;100,"old")</f>
        <v>young</v>
      </c>
      <c r="V6474" s="8" t="str">
        <f t="array" ref="V6474">IFS(Customer_Churn_Records!$D6474&lt;701,"less-score",Customer_Churn_Records!$D6474&lt;851,"high-score")</f>
        <v>high-score</v>
      </c>
      <c r="W6474" s="8">
        <f t="array" ref="W6474">IF(Customer_Churn_Records!$X6474=0,0,IFS(Customer_Churn_Records!$X6474&lt;100000,"low",Customer_Churn_Records!$X6474&lt;300000,"high"))</f>
        <v>0</v>
      </c>
      <c r="X6474" s="8">
        <f>ROUND(Customer_Churn_Records!$I6474,0)</f>
        <v>0</v>
      </c>
    </row>
    <row r="6475" ht="14.25" customHeight="1">
      <c r="A6475" s="6">
        <v>239.0</v>
      </c>
      <c r="B6475" s="6">
        <v>1.5794056E7</v>
      </c>
      <c r="C6475" s="6" t="s">
        <v>2867</v>
      </c>
      <c r="D6475" s="6">
        <v>668.0</v>
      </c>
      <c r="E6475" s="6" t="s">
        <v>7</v>
      </c>
      <c r="F6475" s="6" t="s">
        <v>10</v>
      </c>
      <c r="G6475" s="7" t="s">
        <v>258</v>
      </c>
      <c r="H6475" s="6">
        <v>2.0</v>
      </c>
      <c r="I6475" s="6" t="s">
        <v>15173</v>
      </c>
      <c r="J6475" s="6">
        <v>3.0</v>
      </c>
      <c r="K6475" s="6">
        <v>1.0</v>
      </c>
      <c r="L6475" s="6">
        <v>0.0</v>
      </c>
      <c r="M6475" s="6" t="s">
        <v>15277</v>
      </c>
      <c r="N6475" s="6">
        <v>1.0</v>
      </c>
      <c r="O6475" s="6">
        <v>1.0</v>
      </c>
      <c r="P6475" s="6">
        <v>1.0</v>
      </c>
      <c r="Q6475" s="6" t="s">
        <v>58</v>
      </c>
      <c r="R6475" s="6">
        <v>943.0</v>
      </c>
      <c r="S6475" s="6">
        <f>COUNTIF(Customer_Churn_Records!$B$2:$B$10000,Customer_Churn_Records!$B6475)</f>
        <v>1</v>
      </c>
      <c r="T6475" s="6">
        <f>ROUNDUP(Customer_Churn_Records!$G6475,0)</f>
        <v>46</v>
      </c>
      <c r="U6475" s="6" t="str">
        <f t="array" ref="U6475">IFS(Customer_Churn_Records!$T6475&lt;30,"young",Customer_Churn_Records!$T6475&lt;50,"middle-aged",Customer_Churn_Records!$T6475&lt;100,"old")</f>
        <v>middle-aged</v>
      </c>
      <c r="V6475" s="8" t="str">
        <f t="array" ref="V6475">IFS(Customer_Churn_Records!$D6475&lt;701,"less-score",Customer_Churn_Records!$D6475&lt;851,"high-score")</f>
        <v>less-score</v>
      </c>
      <c r="W6475" s="8">
        <f t="array" ref="W6475">IF(Customer_Churn_Records!$X6475=0,0,IFS(Customer_Churn_Records!$X6475&lt;100000,"low",Customer_Churn_Records!$X6475&lt;300000,"high"))</f>
        <v>0</v>
      </c>
      <c r="X6475" s="8">
        <f>ROUND(Customer_Churn_Records!$I6475,0)</f>
        <v>0</v>
      </c>
    </row>
    <row r="6476" ht="14.25" customHeight="1">
      <c r="A6476" s="6">
        <v>241.0</v>
      </c>
      <c r="B6476" s="6">
        <v>1.5812009E7</v>
      </c>
      <c r="C6476" s="6" t="s">
        <v>2266</v>
      </c>
      <c r="D6476" s="6">
        <v>662.0</v>
      </c>
      <c r="E6476" s="6" t="s">
        <v>9</v>
      </c>
      <c r="F6476" s="6" t="s">
        <v>11</v>
      </c>
      <c r="G6476" s="7" t="s">
        <v>41</v>
      </c>
      <c r="H6476" s="6">
        <v>4.0</v>
      </c>
      <c r="I6476" s="6" t="s">
        <v>15173</v>
      </c>
      <c r="J6476" s="6">
        <v>2.0</v>
      </c>
      <c r="K6476" s="6">
        <v>1.0</v>
      </c>
      <c r="L6476" s="6">
        <v>0.0</v>
      </c>
      <c r="M6476" s="6" t="s">
        <v>15278</v>
      </c>
      <c r="N6476" s="6">
        <v>0.0</v>
      </c>
      <c r="O6476" s="6">
        <v>0.0</v>
      </c>
      <c r="P6476" s="6">
        <v>5.0</v>
      </c>
      <c r="Q6476" s="6" t="s">
        <v>49</v>
      </c>
      <c r="R6476" s="6">
        <v>248.0</v>
      </c>
      <c r="S6476" s="6">
        <f>COUNTIF(Customer_Churn_Records!$B$2:$B$10000,Customer_Churn_Records!$B6476)</f>
        <v>1</v>
      </c>
      <c r="T6476" s="6">
        <f>ROUNDUP(Customer_Churn_Records!$G6476,0)</f>
        <v>38</v>
      </c>
      <c r="U6476" s="6" t="str">
        <f t="array" ref="U6476">IFS(Customer_Churn_Records!$T6476&lt;30,"young",Customer_Churn_Records!$T6476&lt;50,"middle-aged",Customer_Churn_Records!$T6476&lt;100,"old")</f>
        <v>middle-aged</v>
      </c>
      <c r="V6476" s="8" t="str">
        <f t="array" ref="V6476">IFS(Customer_Churn_Records!$D6476&lt;701,"less-score",Customer_Churn_Records!$D6476&lt;851,"high-score")</f>
        <v>less-score</v>
      </c>
      <c r="W6476" s="8">
        <f t="array" ref="W6476">IF(Customer_Churn_Records!$X6476=0,0,IFS(Customer_Churn_Records!$X6476&lt;100000,"low",Customer_Churn_Records!$X6476&lt;300000,"high"))</f>
        <v>0</v>
      </c>
      <c r="X6476" s="8">
        <f>ROUND(Customer_Churn_Records!$I6476,0)</f>
        <v>0</v>
      </c>
    </row>
    <row r="6477" ht="14.25" customHeight="1">
      <c r="A6477" s="6">
        <v>245.0</v>
      </c>
      <c r="B6477" s="6">
        <v>1.5576269E7</v>
      </c>
      <c r="C6477" s="6" t="s">
        <v>9132</v>
      </c>
      <c r="D6477" s="6">
        <v>523.0</v>
      </c>
      <c r="E6477" s="6" t="s">
        <v>9</v>
      </c>
      <c r="F6477" s="6" t="s">
        <v>11</v>
      </c>
      <c r="G6477" s="7" t="s">
        <v>140</v>
      </c>
      <c r="H6477" s="6">
        <v>7.0</v>
      </c>
      <c r="I6477" s="6" t="s">
        <v>15173</v>
      </c>
      <c r="J6477" s="6">
        <v>2.0</v>
      </c>
      <c r="K6477" s="6">
        <v>1.0</v>
      </c>
      <c r="L6477" s="6">
        <v>0.0</v>
      </c>
      <c r="M6477" s="6" t="s">
        <v>15279</v>
      </c>
      <c r="N6477" s="6">
        <v>0.0</v>
      </c>
      <c r="O6477" s="6">
        <v>0.0</v>
      </c>
      <c r="P6477" s="6">
        <v>4.0</v>
      </c>
      <c r="Q6477" s="6" t="s">
        <v>58</v>
      </c>
      <c r="R6477" s="6">
        <v>566.0</v>
      </c>
      <c r="S6477" s="6">
        <f>COUNTIF(Customer_Churn_Records!$B$2:$B$10000,Customer_Churn_Records!$B6477)</f>
        <v>1</v>
      </c>
      <c r="T6477" s="6">
        <f>ROUNDUP(Customer_Churn_Records!$G6477,0)</f>
        <v>34</v>
      </c>
      <c r="U6477" s="6" t="str">
        <f t="array" ref="U6477">IFS(Customer_Churn_Records!$T6477&lt;30,"young",Customer_Churn_Records!$T6477&lt;50,"middle-aged",Customer_Churn_Records!$T6477&lt;100,"old")</f>
        <v>middle-aged</v>
      </c>
      <c r="V6477" s="8" t="str">
        <f t="array" ref="V6477">IFS(Customer_Churn_Records!$D6477&lt;701,"less-score",Customer_Churn_Records!$D6477&lt;851,"high-score")</f>
        <v>less-score</v>
      </c>
      <c r="W6477" s="8">
        <f t="array" ref="W6477">IF(Customer_Churn_Records!$X6477=0,0,IFS(Customer_Churn_Records!$X6477&lt;100000,"low",Customer_Churn_Records!$X6477&lt;300000,"high"))</f>
        <v>0</v>
      </c>
      <c r="X6477" s="8">
        <f>ROUND(Customer_Churn_Records!$I6477,0)</f>
        <v>0</v>
      </c>
    </row>
    <row r="6478" ht="14.25" customHeight="1">
      <c r="A6478" s="6">
        <v>248.0</v>
      </c>
      <c r="B6478" s="6">
        <v>1.5599792E7</v>
      </c>
      <c r="C6478" s="6" t="s">
        <v>15280</v>
      </c>
      <c r="D6478" s="6">
        <v>545.0</v>
      </c>
      <c r="E6478" s="6" t="s">
        <v>7</v>
      </c>
      <c r="F6478" s="6" t="s">
        <v>10</v>
      </c>
      <c r="G6478" s="7" t="s">
        <v>64</v>
      </c>
      <c r="H6478" s="6">
        <v>1.0</v>
      </c>
      <c r="I6478" s="6" t="s">
        <v>15173</v>
      </c>
      <c r="J6478" s="6">
        <v>2.0</v>
      </c>
      <c r="K6478" s="6">
        <v>1.0</v>
      </c>
      <c r="L6478" s="6">
        <v>1.0</v>
      </c>
      <c r="M6478" s="6" t="s">
        <v>15281</v>
      </c>
      <c r="N6478" s="6">
        <v>0.0</v>
      </c>
      <c r="O6478" s="6">
        <v>0.0</v>
      </c>
      <c r="P6478" s="6">
        <v>5.0</v>
      </c>
      <c r="Q6478" s="6" t="s">
        <v>79</v>
      </c>
      <c r="R6478" s="6">
        <v>902.0</v>
      </c>
      <c r="S6478" s="6">
        <f>COUNTIF(Customer_Churn_Records!$B$2:$B$10000,Customer_Churn_Records!$B6478)</f>
        <v>1</v>
      </c>
      <c r="T6478" s="6">
        <f>ROUNDUP(Customer_Churn_Records!$G6478,0)</f>
        <v>26</v>
      </c>
      <c r="U6478" s="6" t="str">
        <f t="array" ref="U6478">IFS(Customer_Churn_Records!$T6478&lt;30,"young",Customer_Churn_Records!$T6478&lt;50,"middle-aged",Customer_Churn_Records!$T6478&lt;100,"old")</f>
        <v>young</v>
      </c>
      <c r="V6478" s="8" t="str">
        <f t="array" ref="V6478">IFS(Customer_Churn_Records!$D6478&lt;701,"less-score",Customer_Churn_Records!$D6478&lt;851,"high-score")</f>
        <v>less-score</v>
      </c>
      <c r="W6478" s="8">
        <f t="array" ref="W6478">IF(Customer_Churn_Records!$X6478=0,0,IFS(Customer_Churn_Records!$X6478&lt;100000,"low",Customer_Churn_Records!$X6478&lt;300000,"high"))</f>
        <v>0</v>
      </c>
      <c r="X6478" s="8">
        <f>ROUND(Customer_Churn_Records!$I6478,0)</f>
        <v>0</v>
      </c>
    </row>
    <row r="6479" ht="14.25" customHeight="1">
      <c r="A6479" s="6">
        <v>252.0</v>
      </c>
      <c r="B6479" s="6">
        <v>1.5753754E7</v>
      </c>
      <c r="C6479" s="6" t="s">
        <v>174</v>
      </c>
      <c r="D6479" s="6">
        <v>587.0</v>
      </c>
      <c r="E6479" s="6" t="s">
        <v>9</v>
      </c>
      <c r="F6479" s="6" t="s">
        <v>10</v>
      </c>
      <c r="G6479" s="7" t="s">
        <v>140</v>
      </c>
      <c r="H6479" s="6">
        <v>1.0</v>
      </c>
      <c r="I6479" s="6" t="s">
        <v>15173</v>
      </c>
      <c r="J6479" s="6">
        <v>2.0</v>
      </c>
      <c r="K6479" s="6">
        <v>1.0</v>
      </c>
      <c r="L6479" s="6">
        <v>1.0</v>
      </c>
      <c r="M6479" s="6" t="s">
        <v>15282</v>
      </c>
      <c r="N6479" s="6">
        <v>0.0</v>
      </c>
      <c r="O6479" s="6">
        <v>0.0</v>
      </c>
      <c r="P6479" s="6">
        <v>4.0</v>
      </c>
      <c r="Q6479" s="6" t="s">
        <v>58</v>
      </c>
      <c r="R6479" s="6">
        <v>749.0</v>
      </c>
      <c r="S6479" s="6">
        <f>COUNTIF(Customer_Churn_Records!$B$2:$B$10000,Customer_Churn_Records!$B6479)</f>
        <v>1</v>
      </c>
      <c r="T6479" s="6">
        <f>ROUNDUP(Customer_Churn_Records!$G6479,0)</f>
        <v>34</v>
      </c>
      <c r="U6479" s="6" t="str">
        <f t="array" ref="U6479">IFS(Customer_Churn_Records!$T6479&lt;30,"young",Customer_Churn_Records!$T6479&lt;50,"middle-aged",Customer_Churn_Records!$T6479&lt;100,"old")</f>
        <v>middle-aged</v>
      </c>
      <c r="V6479" s="8" t="str">
        <f t="array" ref="V6479">IFS(Customer_Churn_Records!$D6479&lt;701,"less-score",Customer_Churn_Records!$D6479&lt;851,"high-score")</f>
        <v>less-score</v>
      </c>
      <c r="W6479" s="8">
        <f t="array" ref="W6479">IF(Customer_Churn_Records!$X6479=0,0,IFS(Customer_Churn_Records!$X6479&lt;100000,"low",Customer_Churn_Records!$X6479&lt;300000,"high"))</f>
        <v>0</v>
      </c>
      <c r="X6479" s="8">
        <f>ROUND(Customer_Churn_Records!$I6479,0)</f>
        <v>0</v>
      </c>
    </row>
    <row r="6480" ht="14.25" customHeight="1">
      <c r="A6480" s="6">
        <v>253.0</v>
      </c>
      <c r="B6480" s="6">
        <v>1.5793726E7</v>
      </c>
      <c r="C6480" s="6" t="s">
        <v>5790</v>
      </c>
      <c r="D6480" s="6">
        <v>681.0</v>
      </c>
      <c r="E6480" s="6" t="s">
        <v>7</v>
      </c>
      <c r="F6480" s="6" t="s">
        <v>10</v>
      </c>
      <c r="G6480" s="7" t="s">
        <v>10278</v>
      </c>
      <c r="H6480" s="6">
        <v>0.0</v>
      </c>
      <c r="I6480" s="6" t="s">
        <v>15173</v>
      </c>
      <c r="J6480" s="6">
        <v>2.0</v>
      </c>
      <c r="K6480" s="6">
        <v>0.0</v>
      </c>
      <c r="L6480" s="6">
        <v>1.0</v>
      </c>
      <c r="M6480" s="6" t="s">
        <v>15283</v>
      </c>
      <c r="N6480" s="6">
        <v>0.0</v>
      </c>
      <c r="O6480" s="6">
        <v>0.0</v>
      </c>
      <c r="P6480" s="6">
        <v>5.0</v>
      </c>
      <c r="Q6480" s="6" t="s">
        <v>58</v>
      </c>
      <c r="R6480" s="6">
        <v>333.0</v>
      </c>
      <c r="S6480" s="6">
        <f>COUNTIF(Customer_Churn_Records!$B$2:$B$10000,Customer_Churn_Records!$B6480)</f>
        <v>1</v>
      </c>
      <c r="T6480" s="6">
        <f>ROUNDUP(Customer_Churn_Records!$G6480,0)</f>
        <v>79</v>
      </c>
      <c r="U6480" s="6" t="str">
        <f t="array" ref="U6480">IFS(Customer_Churn_Records!$T6480&lt;30,"young",Customer_Churn_Records!$T6480&lt;50,"middle-aged",Customer_Churn_Records!$T6480&lt;100,"old")</f>
        <v>old</v>
      </c>
      <c r="V6480" s="8" t="str">
        <f t="array" ref="V6480">IFS(Customer_Churn_Records!$D6480&lt;701,"less-score",Customer_Churn_Records!$D6480&lt;851,"high-score")</f>
        <v>less-score</v>
      </c>
      <c r="W6480" s="8">
        <f t="array" ref="W6480">IF(Customer_Churn_Records!$X6480=0,0,IFS(Customer_Churn_Records!$X6480&lt;100000,"low",Customer_Churn_Records!$X6480&lt;300000,"high"))</f>
        <v>0</v>
      </c>
      <c r="X6480" s="8">
        <f>ROUND(Customer_Churn_Records!$I6480,0)</f>
        <v>0</v>
      </c>
    </row>
    <row r="6481" ht="14.25" customHeight="1">
      <c r="A6481" s="6">
        <v>255.0</v>
      </c>
      <c r="B6481" s="6">
        <v>1.5665834E7</v>
      </c>
      <c r="C6481" s="6" t="s">
        <v>8988</v>
      </c>
      <c r="D6481" s="6">
        <v>696.0</v>
      </c>
      <c r="E6481" s="6" t="s">
        <v>9</v>
      </c>
      <c r="F6481" s="6" t="s">
        <v>11</v>
      </c>
      <c r="G6481" s="7" t="s">
        <v>160</v>
      </c>
      <c r="H6481" s="6">
        <v>8.0</v>
      </c>
      <c r="I6481" s="6" t="s">
        <v>15173</v>
      </c>
      <c r="J6481" s="6">
        <v>1.0</v>
      </c>
      <c r="K6481" s="6">
        <v>0.0</v>
      </c>
      <c r="L6481" s="6">
        <v>0.0</v>
      </c>
      <c r="M6481" s="6" t="s">
        <v>15284</v>
      </c>
      <c r="N6481" s="6">
        <v>0.0</v>
      </c>
      <c r="O6481" s="6">
        <v>0.0</v>
      </c>
      <c r="P6481" s="6">
        <v>3.0</v>
      </c>
      <c r="Q6481" s="6" t="s">
        <v>44</v>
      </c>
      <c r="R6481" s="6">
        <v>671.0</v>
      </c>
      <c r="S6481" s="6">
        <f>COUNTIF(Customer_Churn_Records!$B$2:$B$10000,Customer_Churn_Records!$B6481)</f>
        <v>1</v>
      </c>
      <c r="T6481" s="6">
        <f>ROUNDUP(Customer_Churn_Records!$G6481,0)</f>
        <v>28</v>
      </c>
      <c r="U6481" s="6" t="str">
        <f t="array" ref="U6481">IFS(Customer_Churn_Records!$T6481&lt;30,"young",Customer_Churn_Records!$T6481&lt;50,"middle-aged",Customer_Churn_Records!$T6481&lt;100,"old")</f>
        <v>young</v>
      </c>
      <c r="V6481" s="8" t="str">
        <f t="array" ref="V6481">IFS(Customer_Churn_Records!$D6481&lt;701,"less-score",Customer_Churn_Records!$D6481&lt;851,"high-score")</f>
        <v>less-score</v>
      </c>
      <c r="W6481" s="8">
        <f t="array" ref="W6481">IF(Customer_Churn_Records!$X6481=0,0,IFS(Customer_Churn_Records!$X6481&lt;100000,"low",Customer_Churn_Records!$X6481&lt;300000,"high"))</f>
        <v>0</v>
      </c>
      <c r="X6481" s="8">
        <f>ROUND(Customer_Churn_Records!$I6481,0)</f>
        <v>0</v>
      </c>
    </row>
    <row r="6482" ht="14.25" customHeight="1">
      <c r="A6482" s="6">
        <v>256.0</v>
      </c>
      <c r="B6482" s="6">
        <v>1.5765297E7</v>
      </c>
      <c r="C6482" s="6" t="s">
        <v>448</v>
      </c>
      <c r="D6482" s="6">
        <v>766.0</v>
      </c>
      <c r="E6482" s="6" t="s">
        <v>9</v>
      </c>
      <c r="F6482" s="6" t="s">
        <v>11</v>
      </c>
      <c r="G6482" s="7" t="s">
        <v>167</v>
      </c>
      <c r="H6482" s="6">
        <v>0.0</v>
      </c>
      <c r="I6482" s="6" t="s">
        <v>15173</v>
      </c>
      <c r="J6482" s="6">
        <v>2.0</v>
      </c>
      <c r="K6482" s="6">
        <v>0.0</v>
      </c>
      <c r="L6482" s="6">
        <v>1.0</v>
      </c>
      <c r="M6482" s="6" t="s">
        <v>15285</v>
      </c>
      <c r="N6482" s="6">
        <v>0.0</v>
      </c>
      <c r="O6482" s="6">
        <v>0.0</v>
      </c>
      <c r="P6482" s="6">
        <v>4.0</v>
      </c>
      <c r="Q6482" s="6" t="s">
        <v>49</v>
      </c>
      <c r="R6482" s="6">
        <v>670.0</v>
      </c>
      <c r="S6482" s="6">
        <f>COUNTIF(Customer_Churn_Records!$B$2:$B$10000,Customer_Churn_Records!$B6482)</f>
        <v>1</v>
      </c>
      <c r="T6482" s="6">
        <f>ROUNDUP(Customer_Churn_Records!$G6482,0)</f>
        <v>41</v>
      </c>
      <c r="U6482" s="6" t="str">
        <f t="array" ref="U6482">IFS(Customer_Churn_Records!$T6482&lt;30,"young",Customer_Churn_Records!$T6482&lt;50,"middle-aged",Customer_Churn_Records!$T6482&lt;100,"old")</f>
        <v>middle-aged</v>
      </c>
      <c r="V6482" s="8" t="str">
        <f t="array" ref="V6482">IFS(Customer_Churn_Records!$D6482&lt;701,"less-score",Customer_Churn_Records!$D6482&lt;851,"high-score")</f>
        <v>high-score</v>
      </c>
      <c r="W6482" s="8">
        <f t="array" ref="W6482">IF(Customer_Churn_Records!$X6482=0,0,IFS(Customer_Churn_Records!$X6482&lt;100000,"low",Customer_Churn_Records!$X6482&lt;300000,"high"))</f>
        <v>0</v>
      </c>
      <c r="X6482" s="8">
        <f>ROUND(Customer_Churn_Records!$I6482,0)</f>
        <v>0</v>
      </c>
    </row>
    <row r="6483" ht="14.25" customHeight="1">
      <c r="A6483" s="6">
        <v>257.0</v>
      </c>
      <c r="B6483" s="6">
        <v>1.5636684E7</v>
      </c>
      <c r="C6483" s="6" t="s">
        <v>15286</v>
      </c>
      <c r="D6483" s="6">
        <v>727.0</v>
      </c>
      <c r="E6483" s="6" t="s">
        <v>7</v>
      </c>
      <c r="F6483" s="6" t="s">
        <v>11</v>
      </c>
      <c r="G6483" s="7" t="s">
        <v>140</v>
      </c>
      <c r="H6483" s="6">
        <v>10.0</v>
      </c>
      <c r="I6483" s="6" t="s">
        <v>15173</v>
      </c>
      <c r="J6483" s="6">
        <v>2.0</v>
      </c>
      <c r="K6483" s="6">
        <v>1.0</v>
      </c>
      <c r="L6483" s="6">
        <v>1.0</v>
      </c>
      <c r="M6483" s="6" t="s">
        <v>15287</v>
      </c>
      <c r="N6483" s="6">
        <v>0.0</v>
      </c>
      <c r="O6483" s="6">
        <v>0.0</v>
      </c>
      <c r="P6483" s="6">
        <v>4.0</v>
      </c>
      <c r="Q6483" s="6" t="s">
        <v>49</v>
      </c>
      <c r="R6483" s="6">
        <v>768.0</v>
      </c>
      <c r="S6483" s="6">
        <f>COUNTIF(Customer_Churn_Records!$B$2:$B$10000,Customer_Churn_Records!$B6483)</f>
        <v>1</v>
      </c>
      <c r="T6483" s="6">
        <f>ROUNDUP(Customer_Churn_Records!$G6483,0)</f>
        <v>34</v>
      </c>
      <c r="U6483" s="6" t="str">
        <f t="array" ref="U6483">IFS(Customer_Churn_Records!$T6483&lt;30,"young",Customer_Churn_Records!$T6483&lt;50,"middle-aged",Customer_Churn_Records!$T6483&lt;100,"old")</f>
        <v>middle-aged</v>
      </c>
      <c r="V6483" s="8" t="str">
        <f t="array" ref="V6483">IFS(Customer_Churn_Records!$D6483&lt;701,"less-score",Customer_Churn_Records!$D6483&lt;851,"high-score")</f>
        <v>high-score</v>
      </c>
      <c r="W6483" s="8">
        <f t="array" ref="W6483">IF(Customer_Churn_Records!$X6483=0,0,IFS(Customer_Churn_Records!$X6483&lt;100000,"low",Customer_Churn_Records!$X6483&lt;300000,"high"))</f>
        <v>0</v>
      </c>
      <c r="X6483" s="8">
        <f>ROUND(Customer_Churn_Records!$I6483,0)</f>
        <v>0</v>
      </c>
    </row>
    <row r="6484" ht="14.25" customHeight="1">
      <c r="A6484" s="6">
        <v>267.0</v>
      </c>
      <c r="B6484" s="6">
        <v>1.5653857E7</v>
      </c>
      <c r="C6484" s="6" t="s">
        <v>9199</v>
      </c>
      <c r="D6484" s="6">
        <v>498.0</v>
      </c>
      <c r="E6484" s="6" t="s">
        <v>7</v>
      </c>
      <c r="F6484" s="6" t="s">
        <v>11</v>
      </c>
      <c r="G6484" s="7" t="s">
        <v>140</v>
      </c>
      <c r="H6484" s="6">
        <v>2.0</v>
      </c>
      <c r="I6484" s="6" t="s">
        <v>15173</v>
      </c>
      <c r="J6484" s="6">
        <v>2.0</v>
      </c>
      <c r="K6484" s="6">
        <v>1.0</v>
      </c>
      <c r="L6484" s="6">
        <v>1.0</v>
      </c>
      <c r="M6484" s="6" t="s">
        <v>15288</v>
      </c>
      <c r="N6484" s="6">
        <v>0.0</v>
      </c>
      <c r="O6484" s="6">
        <v>0.0</v>
      </c>
      <c r="P6484" s="6">
        <v>1.0</v>
      </c>
      <c r="Q6484" s="6" t="s">
        <v>58</v>
      </c>
      <c r="R6484" s="6">
        <v>549.0</v>
      </c>
      <c r="S6484" s="6">
        <f>COUNTIF(Customer_Churn_Records!$B$2:$B$10000,Customer_Churn_Records!$B6484)</f>
        <v>1</v>
      </c>
      <c r="T6484" s="6">
        <f>ROUNDUP(Customer_Churn_Records!$G6484,0)</f>
        <v>34</v>
      </c>
      <c r="U6484" s="6" t="str">
        <f t="array" ref="U6484">IFS(Customer_Churn_Records!$T6484&lt;30,"young",Customer_Churn_Records!$T6484&lt;50,"middle-aged",Customer_Churn_Records!$T6484&lt;100,"old")</f>
        <v>middle-aged</v>
      </c>
      <c r="V6484" s="8" t="str">
        <f t="array" ref="V6484">IFS(Customer_Churn_Records!$D6484&lt;701,"less-score",Customer_Churn_Records!$D6484&lt;851,"high-score")</f>
        <v>less-score</v>
      </c>
      <c r="W6484" s="8">
        <f t="array" ref="W6484">IF(Customer_Churn_Records!$X6484=0,0,IFS(Customer_Churn_Records!$X6484&lt;100000,"low",Customer_Churn_Records!$X6484&lt;300000,"high"))</f>
        <v>0</v>
      </c>
      <c r="X6484" s="8">
        <f>ROUND(Customer_Churn_Records!$I6484,0)</f>
        <v>0</v>
      </c>
    </row>
    <row r="6485" ht="14.25" customHeight="1">
      <c r="A6485" s="6">
        <v>268.0</v>
      </c>
      <c r="B6485" s="6">
        <v>1.5777076E7</v>
      </c>
      <c r="C6485" s="6" t="s">
        <v>339</v>
      </c>
      <c r="D6485" s="6">
        <v>651.0</v>
      </c>
      <c r="E6485" s="6" t="s">
        <v>7</v>
      </c>
      <c r="F6485" s="6" t="s">
        <v>11</v>
      </c>
      <c r="G6485" s="7" t="s">
        <v>118</v>
      </c>
      <c r="H6485" s="6">
        <v>7.0</v>
      </c>
      <c r="I6485" s="6" t="s">
        <v>15173</v>
      </c>
      <c r="J6485" s="6">
        <v>2.0</v>
      </c>
      <c r="K6485" s="6">
        <v>1.0</v>
      </c>
      <c r="L6485" s="6">
        <v>0.0</v>
      </c>
      <c r="M6485" s="6" t="s">
        <v>15289</v>
      </c>
      <c r="N6485" s="6">
        <v>0.0</v>
      </c>
      <c r="O6485" s="6">
        <v>0.0</v>
      </c>
      <c r="P6485" s="6">
        <v>1.0</v>
      </c>
      <c r="Q6485" s="6" t="s">
        <v>49</v>
      </c>
      <c r="R6485" s="6">
        <v>545.0</v>
      </c>
      <c r="S6485" s="6">
        <f>COUNTIF(Customer_Churn_Records!$B$2:$B$10000,Customer_Churn_Records!$B6485)</f>
        <v>1</v>
      </c>
      <c r="T6485" s="6">
        <f>ROUNDUP(Customer_Churn_Records!$G6485,0)</f>
        <v>36</v>
      </c>
      <c r="U6485" s="6" t="str">
        <f t="array" ref="U6485">IFS(Customer_Churn_Records!$T6485&lt;30,"young",Customer_Churn_Records!$T6485&lt;50,"middle-aged",Customer_Churn_Records!$T6485&lt;100,"old")</f>
        <v>middle-aged</v>
      </c>
      <c r="V6485" s="8" t="str">
        <f t="array" ref="V6485">IFS(Customer_Churn_Records!$D6485&lt;701,"less-score",Customer_Churn_Records!$D6485&lt;851,"high-score")</f>
        <v>less-score</v>
      </c>
      <c r="W6485" s="8">
        <f t="array" ref="W6485">IF(Customer_Churn_Records!$X6485=0,0,IFS(Customer_Churn_Records!$X6485&lt;100000,"low",Customer_Churn_Records!$X6485&lt;300000,"high"))</f>
        <v>0</v>
      </c>
      <c r="X6485" s="8">
        <f>ROUND(Customer_Churn_Records!$I6485,0)</f>
        <v>0</v>
      </c>
    </row>
    <row r="6486" ht="14.25" customHeight="1">
      <c r="A6486" s="6">
        <v>269.0</v>
      </c>
      <c r="B6486" s="6">
        <v>1.5717398E7</v>
      </c>
      <c r="C6486" s="6" t="s">
        <v>15290</v>
      </c>
      <c r="D6486" s="6">
        <v>549.0</v>
      </c>
      <c r="E6486" s="6" t="s">
        <v>9</v>
      </c>
      <c r="F6486" s="6" t="s">
        <v>10</v>
      </c>
      <c r="G6486" s="7" t="s">
        <v>107</v>
      </c>
      <c r="H6486" s="6">
        <v>7.0</v>
      </c>
      <c r="I6486" s="6" t="s">
        <v>15173</v>
      </c>
      <c r="J6486" s="6">
        <v>1.0</v>
      </c>
      <c r="K6486" s="6">
        <v>0.0</v>
      </c>
      <c r="L6486" s="6">
        <v>0.0</v>
      </c>
      <c r="M6486" s="6" t="s">
        <v>15291</v>
      </c>
      <c r="N6486" s="6">
        <v>1.0</v>
      </c>
      <c r="O6486" s="6">
        <v>1.0</v>
      </c>
      <c r="P6486" s="6">
        <v>2.0</v>
      </c>
      <c r="Q6486" s="6" t="s">
        <v>49</v>
      </c>
      <c r="R6486" s="6">
        <v>716.0</v>
      </c>
      <c r="S6486" s="6">
        <f>COUNTIF(Customer_Churn_Records!$B$2:$B$10000,Customer_Churn_Records!$B6486)</f>
        <v>1</v>
      </c>
      <c r="T6486" s="6">
        <f>ROUNDUP(Customer_Churn_Records!$G6486,0)</f>
        <v>39</v>
      </c>
      <c r="U6486" s="6" t="str">
        <f t="array" ref="U6486">IFS(Customer_Churn_Records!$T6486&lt;30,"young",Customer_Churn_Records!$T6486&lt;50,"middle-aged",Customer_Churn_Records!$T6486&lt;100,"old")</f>
        <v>middle-aged</v>
      </c>
      <c r="V6486" s="8" t="str">
        <f t="array" ref="V6486">IFS(Customer_Churn_Records!$D6486&lt;701,"less-score",Customer_Churn_Records!$D6486&lt;851,"high-score")</f>
        <v>less-score</v>
      </c>
      <c r="W6486" s="8">
        <f t="array" ref="W6486">IF(Customer_Churn_Records!$X6486=0,0,IFS(Customer_Churn_Records!$X6486&lt;100000,"low",Customer_Churn_Records!$X6486&lt;300000,"high"))</f>
        <v>0</v>
      </c>
      <c r="X6486" s="8">
        <f>ROUND(Customer_Churn_Records!$I6486,0)</f>
        <v>0</v>
      </c>
    </row>
    <row r="6487" ht="14.25" customHeight="1">
      <c r="A6487" s="6">
        <v>271.0</v>
      </c>
      <c r="B6487" s="6">
        <v>1.5787071E7</v>
      </c>
      <c r="C6487" s="6" t="s">
        <v>15292</v>
      </c>
      <c r="D6487" s="6">
        <v>650.0</v>
      </c>
      <c r="E6487" s="6" t="s">
        <v>9</v>
      </c>
      <c r="F6487" s="6" t="s">
        <v>11</v>
      </c>
      <c r="G6487" s="7" t="s">
        <v>167</v>
      </c>
      <c r="H6487" s="6">
        <v>9.0</v>
      </c>
      <c r="I6487" s="6" t="s">
        <v>15173</v>
      </c>
      <c r="J6487" s="6">
        <v>2.0</v>
      </c>
      <c r="K6487" s="6">
        <v>0.0</v>
      </c>
      <c r="L6487" s="6">
        <v>1.0</v>
      </c>
      <c r="M6487" s="6" t="s">
        <v>15293</v>
      </c>
      <c r="N6487" s="6">
        <v>0.0</v>
      </c>
      <c r="O6487" s="6">
        <v>0.0</v>
      </c>
      <c r="P6487" s="6">
        <v>4.0</v>
      </c>
      <c r="Q6487" s="6" t="s">
        <v>79</v>
      </c>
      <c r="R6487" s="6">
        <v>693.0</v>
      </c>
      <c r="S6487" s="6">
        <f>COUNTIF(Customer_Churn_Records!$B$2:$B$10000,Customer_Churn_Records!$B6487)</f>
        <v>1</v>
      </c>
      <c r="T6487" s="6">
        <f>ROUNDUP(Customer_Churn_Records!$G6487,0)</f>
        <v>41</v>
      </c>
      <c r="U6487" s="6" t="str">
        <f t="array" ref="U6487">IFS(Customer_Churn_Records!$T6487&lt;30,"young",Customer_Churn_Records!$T6487&lt;50,"middle-aged",Customer_Churn_Records!$T6487&lt;100,"old")</f>
        <v>middle-aged</v>
      </c>
      <c r="V6487" s="8" t="str">
        <f t="array" ref="V6487">IFS(Customer_Churn_Records!$D6487&lt;701,"less-score",Customer_Churn_Records!$D6487&lt;851,"high-score")</f>
        <v>less-score</v>
      </c>
      <c r="W6487" s="8">
        <f t="array" ref="W6487">IF(Customer_Churn_Records!$X6487=0,0,IFS(Customer_Churn_Records!$X6487&lt;100000,"low",Customer_Churn_Records!$X6487&lt;300000,"high"))</f>
        <v>0</v>
      </c>
      <c r="X6487" s="8">
        <f>ROUND(Customer_Churn_Records!$I6487,0)</f>
        <v>0</v>
      </c>
    </row>
    <row r="6488" ht="14.25" customHeight="1">
      <c r="A6488" s="6">
        <v>274.0</v>
      </c>
      <c r="B6488" s="6">
        <v>1.5725166E7</v>
      </c>
      <c r="C6488" s="6" t="s">
        <v>12091</v>
      </c>
      <c r="D6488" s="6">
        <v>707.0</v>
      </c>
      <c r="E6488" s="6" t="s">
        <v>7</v>
      </c>
      <c r="F6488" s="6" t="s">
        <v>11</v>
      </c>
      <c r="G6488" s="7" t="s">
        <v>128</v>
      </c>
      <c r="H6488" s="6">
        <v>8.0</v>
      </c>
      <c r="I6488" s="6" t="s">
        <v>15173</v>
      </c>
      <c r="J6488" s="6">
        <v>2.0</v>
      </c>
      <c r="K6488" s="6">
        <v>1.0</v>
      </c>
      <c r="L6488" s="6">
        <v>0.0</v>
      </c>
      <c r="M6488" s="6" t="s">
        <v>15294</v>
      </c>
      <c r="N6488" s="6">
        <v>0.0</v>
      </c>
      <c r="O6488" s="6">
        <v>0.0</v>
      </c>
      <c r="P6488" s="6">
        <v>5.0</v>
      </c>
      <c r="Q6488" s="6" t="s">
        <v>49</v>
      </c>
      <c r="R6488" s="6">
        <v>402.0</v>
      </c>
      <c r="S6488" s="6">
        <f>COUNTIF(Customer_Churn_Records!$B$2:$B$10000,Customer_Churn_Records!$B6488)</f>
        <v>1</v>
      </c>
      <c r="T6488" s="6">
        <f>ROUNDUP(Customer_Churn_Records!$G6488,0)</f>
        <v>30</v>
      </c>
      <c r="U6488" s="6" t="str">
        <f t="array" ref="U6488">IFS(Customer_Churn_Records!$T6488&lt;30,"young",Customer_Churn_Records!$T6488&lt;50,"middle-aged",Customer_Churn_Records!$T6488&lt;100,"old")</f>
        <v>middle-aged</v>
      </c>
      <c r="V6488" s="8" t="str">
        <f t="array" ref="V6488">IFS(Customer_Churn_Records!$D6488&lt;701,"less-score",Customer_Churn_Records!$D6488&lt;851,"high-score")</f>
        <v>high-score</v>
      </c>
      <c r="W6488" s="8">
        <f t="array" ref="W6488">IF(Customer_Churn_Records!$X6488=0,0,IFS(Customer_Churn_Records!$X6488&lt;100000,"low",Customer_Churn_Records!$X6488&lt;300000,"high"))</f>
        <v>0</v>
      </c>
      <c r="X6488" s="8">
        <f>ROUND(Customer_Churn_Records!$I6488,0)</f>
        <v>0</v>
      </c>
    </row>
    <row r="6489" ht="14.25" customHeight="1">
      <c r="A6489" s="6">
        <v>276.0</v>
      </c>
      <c r="B6489" s="6">
        <v>1.5758685E7</v>
      </c>
      <c r="C6489" s="6" t="s">
        <v>1872</v>
      </c>
      <c r="D6489" s="6">
        <v>706.0</v>
      </c>
      <c r="E6489" s="6" t="s">
        <v>9</v>
      </c>
      <c r="F6489" s="6" t="s">
        <v>10</v>
      </c>
      <c r="G6489" s="7" t="s">
        <v>72</v>
      </c>
      <c r="H6489" s="6">
        <v>7.0</v>
      </c>
      <c r="I6489" s="6" t="s">
        <v>15173</v>
      </c>
      <c r="J6489" s="6">
        <v>2.0</v>
      </c>
      <c r="K6489" s="6">
        <v>1.0</v>
      </c>
      <c r="L6489" s="6">
        <v>1.0</v>
      </c>
      <c r="M6489" s="6" t="s">
        <v>15295</v>
      </c>
      <c r="N6489" s="6">
        <v>0.0</v>
      </c>
      <c r="O6489" s="6">
        <v>0.0</v>
      </c>
      <c r="P6489" s="6">
        <v>1.0</v>
      </c>
      <c r="Q6489" s="6" t="s">
        <v>49</v>
      </c>
      <c r="R6489" s="6">
        <v>799.0</v>
      </c>
      <c r="S6489" s="6">
        <f>COUNTIF(Customer_Churn_Records!$B$2:$B$10000,Customer_Churn_Records!$B6489)</f>
        <v>1</v>
      </c>
      <c r="T6489" s="6">
        <f>ROUNDUP(Customer_Churn_Records!$G6489,0)</f>
        <v>37</v>
      </c>
      <c r="U6489" s="6" t="str">
        <f t="array" ref="U6489">IFS(Customer_Churn_Records!$T6489&lt;30,"young",Customer_Churn_Records!$T6489&lt;50,"middle-aged",Customer_Churn_Records!$T6489&lt;100,"old")</f>
        <v>middle-aged</v>
      </c>
      <c r="V6489" s="8" t="str">
        <f t="array" ref="V6489">IFS(Customer_Churn_Records!$D6489&lt;701,"less-score",Customer_Churn_Records!$D6489&lt;851,"high-score")</f>
        <v>high-score</v>
      </c>
      <c r="W6489" s="8">
        <f t="array" ref="W6489">IF(Customer_Churn_Records!$X6489=0,0,IFS(Customer_Churn_Records!$X6489&lt;100000,"low",Customer_Churn_Records!$X6489&lt;300000,"high"))</f>
        <v>0</v>
      </c>
      <c r="X6489" s="8">
        <f>ROUND(Customer_Churn_Records!$I6489,0)</f>
        <v>0</v>
      </c>
    </row>
    <row r="6490" ht="14.25" customHeight="1">
      <c r="A6490" s="6">
        <v>277.0</v>
      </c>
      <c r="B6490" s="6">
        <v>1.5694456E7</v>
      </c>
      <c r="C6490" s="6" t="s">
        <v>1745</v>
      </c>
      <c r="D6490" s="6">
        <v>756.0</v>
      </c>
      <c r="E6490" s="6" t="s">
        <v>7</v>
      </c>
      <c r="F6490" s="6" t="s">
        <v>11</v>
      </c>
      <c r="G6490" s="7" t="s">
        <v>1211</v>
      </c>
      <c r="H6490" s="6">
        <v>3.0</v>
      </c>
      <c r="I6490" s="6" t="s">
        <v>15173</v>
      </c>
      <c r="J6490" s="6">
        <v>1.0</v>
      </c>
      <c r="K6490" s="6">
        <v>1.0</v>
      </c>
      <c r="L6490" s="6">
        <v>1.0</v>
      </c>
      <c r="M6490" s="6" t="s">
        <v>15296</v>
      </c>
      <c r="N6490" s="6">
        <v>1.0</v>
      </c>
      <c r="O6490" s="6">
        <v>1.0</v>
      </c>
      <c r="P6490" s="6">
        <v>3.0</v>
      </c>
      <c r="Q6490" s="6" t="s">
        <v>44</v>
      </c>
      <c r="R6490" s="6">
        <v>600.0</v>
      </c>
      <c r="S6490" s="6">
        <f>COUNTIF(Customer_Churn_Records!$B$2:$B$10000,Customer_Churn_Records!$B6490)</f>
        <v>1</v>
      </c>
      <c r="T6490" s="6">
        <f>ROUNDUP(Customer_Churn_Records!$G6490,0)</f>
        <v>62</v>
      </c>
      <c r="U6490" s="6" t="str">
        <f t="array" ref="U6490">IFS(Customer_Churn_Records!$T6490&lt;30,"young",Customer_Churn_Records!$T6490&lt;50,"middle-aged",Customer_Churn_Records!$T6490&lt;100,"old")</f>
        <v>old</v>
      </c>
      <c r="V6490" s="8" t="str">
        <f t="array" ref="V6490">IFS(Customer_Churn_Records!$D6490&lt;701,"less-score",Customer_Churn_Records!$D6490&lt;851,"high-score")</f>
        <v>high-score</v>
      </c>
      <c r="W6490" s="8">
        <f t="array" ref="W6490">IF(Customer_Churn_Records!$X6490=0,0,IFS(Customer_Churn_Records!$X6490&lt;100000,"low",Customer_Churn_Records!$X6490&lt;300000,"high"))</f>
        <v>0</v>
      </c>
      <c r="X6490" s="8">
        <f>ROUND(Customer_Churn_Records!$I6490,0)</f>
        <v>0</v>
      </c>
    </row>
    <row r="6491" ht="14.25" customHeight="1">
      <c r="A6491" s="6">
        <v>278.0</v>
      </c>
      <c r="B6491" s="6">
        <v>1.5767339E7</v>
      </c>
      <c r="C6491" s="6" t="s">
        <v>5433</v>
      </c>
      <c r="D6491" s="6">
        <v>777.0</v>
      </c>
      <c r="E6491" s="6" t="s">
        <v>7</v>
      </c>
      <c r="F6491" s="6" t="s">
        <v>10</v>
      </c>
      <c r="G6491" s="7" t="s">
        <v>171</v>
      </c>
      <c r="H6491" s="6">
        <v>10.0</v>
      </c>
      <c r="I6491" s="6" t="s">
        <v>15173</v>
      </c>
      <c r="J6491" s="6">
        <v>2.0</v>
      </c>
      <c r="K6491" s="6">
        <v>1.0</v>
      </c>
      <c r="L6491" s="6">
        <v>0.0</v>
      </c>
      <c r="M6491" s="6" t="s">
        <v>15297</v>
      </c>
      <c r="N6491" s="6">
        <v>0.0</v>
      </c>
      <c r="O6491" s="6">
        <v>0.0</v>
      </c>
      <c r="P6491" s="6">
        <v>2.0</v>
      </c>
      <c r="Q6491" s="6" t="s">
        <v>79</v>
      </c>
      <c r="R6491" s="6">
        <v>306.0</v>
      </c>
      <c r="S6491" s="6">
        <f>COUNTIF(Customer_Churn_Records!$B$2:$B$10000,Customer_Churn_Records!$B6491)</f>
        <v>1</v>
      </c>
      <c r="T6491" s="6">
        <f>ROUNDUP(Customer_Churn_Records!$G6491,0)</f>
        <v>53</v>
      </c>
      <c r="U6491" s="6" t="str">
        <f t="array" ref="U6491">IFS(Customer_Churn_Records!$T6491&lt;30,"young",Customer_Churn_Records!$T6491&lt;50,"middle-aged",Customer_Churn_Records!$T6491&lt;100,"old")</f>
        <v>old</v>
      </c>
      <c r="V6491" s="8" t="str">
        <f t="array" ref="V6491">IFS(Customer_Churn_Records!$D6491&lt;701,"less-score",Customer_Churn_Records!$D6491&lt;851,"high-score")</f>
        <v>high-score</v>
      </c>
      <c r="W6491" s="8">
        <f t="array" ref="W6491">IF(Customer_Churn_Records!$X6491=0,0,IFS(Customer_Churn_Records!$X6491&lt;100000,"low",Customer_Churn_Records!$X6491&lt;300000,"high"))</f>
        <v>0</v>
      </c>
      <c r="X6491" s="8">
        <f>ROUND(Customer_Churn_Records!$I6491,0)</f>
        <v>0</v>
      </c>
    </row>
    <row r="6492" ht="14.25" customHeight="1">
      <c r="A6492" s="6">
        <v>280.0</v>
      </c>
      <c r="B6492" s="6">
        <v>1.578221E7</v>
      </c>
      <c r="C6492" s="6" t="s">
        <v>1210</v>
      </c>
      <c r="D6492" s="6">
        <v>714.0</v>
      </c>
      <c r="E6492" s="6" t="s">
        <v>7</v>
      </c>
      <c r="F6492" s="6" t="s">
        <v>11</v>
      </c>
      <c r="G6492" s="7" t="s">
        <v>258</v>
      </c>
      <c r="H6492" s="6">
        <v>1.0</v>
      </c>
      <c r="I6492" s="6" t="s">
        <v>15173</v>
      </c>
      <c r="J6492" s="6">
        <v>1.0</v>
      </c>
      <c r="K6492" s="6">
        <v>1.0</v>
      </c>
      <c r="L6492" s="6">
        <v>0.0</v>
      </c>
      <c r="M6492" s="6" t="s">
        <v>15298</v>
      </c>
      <c r="N6492" s="6">
        <v>1.0</v>
      </c>
      <c r="O6492" s="6">
        <v>1.0</v>
      </c>
      <c r="P6492" s="6">
        <v>2.0</v>
      </c>
      <c r="Q6492" s="6" t="s">
        <v>79</v>
      </c>
      <c r="R6492" s="6">
        <v>747.0</v>
      </c>
      <c r="S6492" s="6">
        <f>COUNTIF(Customer_Churn_Records!$B$2:$B$10000,Customer_Churn_Records!$B6492)</f>
        <v>1</v>
      </c>
      <c r="T6492" s="6">
        <f>ROUNDUP(Customer_Churn_Records!$G6492,0)</f>
        <v>46</v>
      </c>
      <c r="U6492" s="6" t="str">
        <f t="array" ref="U6492">IFS(Customer_Churn_Records!$T6492&lt;30,"young",Customer_Churn_Records!$T6492&lt;50,"middle-aged",Customer_Churn_Records!$T6492&lt;100,"old")</f>
        <v>middle-aged</v>
      </c>
      <c r="V6492" s="8" t="str">
        <f t="array" ref="V6492">IFS(Customer_Churn_Records!$D6492&lt;701,"less-score",Customer_Churn_Records!$D6492&lt;851,"high-score")</f>
        <v>high-score</v>
      </c>
      <c r="W6492" s="8">
        <f t="array" ref="W6492">IF(Customer_Churn_Records!$X6492=0,0,IFS(Customer_Churn_Records!$X6492&lt;100000,"low",Customer_Churn_Records!$X6492&lt;300000,"high"))</f>
        <v>0</v>
      </c>
      <c r="X6492" s="8">
        <f>ROUND(Customer_Churn_Records!$I6492,0)</f>
        <v>0</v>
      </c>
    </row>
    <row r="6493" ht="14.25" customHeight="1">
      <c r="A6493" s="6">
        <v>281.0</v>
      </c>
      <c r="B6493" s="6">
        <v>1.5668893E7</v>
      </c>
      <c r="C6493" s="6" t="s">
        <v>15299</v>
      </c>
      <c r="D6493" s="6">
        <v>782.0</v>
      </c>
      <c r="E6493" s="6" t="s">
        <v>7</v>
      </c>
      <c r="F6493" s="6" t="s">
        <v>11</v>
      </c>
      <c r="G6493" s="7" t="s">
        <v>107</v>
      </c>
      <c r="H6493" s="6">
        <v>8.0</v>
      </c>
      <c r="I6493" s="6" t="s">
        <v>15173</v>
      </c>
      <c r="J6493" s="6">
        <v>2.0</v>
      </c>
      <c r="K6493" s="6">
        <v>1.0</v>
      </c>
      <c r="L6493" s="6">
        <v>1.0</v>
      </c>
      <c r="M6493" s="6" t="s">
        <v>15300</v>
      </c>
      <c r="N6493" s="6">
        <v>0.0</v>
      </c>
      <c r="O6493" s="6">
        <v>0.0</v>
      </c>
      <c r="P6493" s="6">
        <v>3.0</v>
      </c>
      <c r="Q6493" s="6" t="s">
        <v>79</v>
      </c>
      <c r="R6493" s="6">
        <v>424.0</v>
      </c>
      <c r="S6493" s="6">
        <f>COUNTIF(Customer_Churn_Records!$B$2:$B$10000,Customer_Churn_Records!$B6493)</f>
        <v>1</v>
      </c>
      <c r="T6493" s="6">
        <f>ROUNDUP(Customer_Churn_Records!$G6493,0)</f>
        <v>39</v>
      </c>
      <c r="U6493" s="6" t="str">
        <f t="array" ref="U6493">IFS(Customer_Churn_Records!$T6493&lt;30,"young",Customer_Churn_Records!$T6493&lt;50,"middle-aged",Customer_Churn_Records!$T6493&lt;100,"old")</f>
        <v>middle-aged</v>
      </c>
      <c r="V6493" s="8" t="str">
        <f t="array" ref="V6493">IFS(Customer_Churn_Records!$D6493&lt;701,"less-score",Customer_Churn_Records!$D6493&lt;851,"high-score")</f>
        <v>high-score</v>
      </c>
      <c r="W6493" s="8">
        <f t="array" ref="W6493">IF(Customer_Churn_Records!$X6493=0,0,IFS(Customer_Churn_Records!$X6493&lt;100000,"low",Customer_Churn_Records!$X6493&lt;300000,"high"))</f>
        <v>0</v>
      </c>
      <c r="X6493" s="8">
        <f>ROUND(Customer_Churn_Records!$I6493,0)</f>
        <v>0</v>
      </c>
    </row>
    <row r="6494" ht="14.25" customHeight="1">
      <c r="A6494" s="6">
        <v>282.0</v>
      </c>
      <c r="B6494" s="6">
        <v>1.5669169E7</v>
      </c>
      <c r="C6494" s="6" t="s">
        <v>831</v>
      </c>
      <c r="D6494" s="6">
        <v>775.0</v>
      </c>
      <c r="E6494" s="6" t="s">
        <v>9</v>
      </c>
      <c r="F6494" s="6" t="s">
        <v>11</v>
      </c>
      <c r="G6494" s="7" t="s">
        <v>99</v>
      </c>
      <c r="H6494" s="6">
        <v>10.0</v>
      </c>
      <c r="I6494" s="6" t="s">
        <v>15173</v>
      </c>
      <c r="J6494" s="6">
        <v>2.0</v>
      </c>
      <c r="K6494" s="6">
        <v>1.0</v>
      </c>
      <c r="L6494" s="6">
        <v>1.0</v>
      </c>
      <c r="M6494" s="6" t="s">
        <v>15301</v>
      </c>
      <c r="N6494" s="6">
        <v>0.0</v>
      </c>
      <c r="O6494" s="6">
        <v>0.0</v>
      </c>
      <c r="P6494" s="6">
        <v>2.0</v>
      </c>
      <c r="Q6494" s="6" t="s">
        <v>58</v>
      </c>
      <c r="R6494" s="6">
        <v>913.0</v>
      </c>
      <c r="S6494" s="6">
        <f>COUNTIF(Customer_Churn_Records!$B$2:$B$10000,Customer_Churn_Records!$B6494)</f>
        <v>1</v>
      </c>
      <c r="T6494" s="6">
        <f>ROUNDUP(Customer_Churn_Records!$G6494,0)</f>
        <v>29</v>
      </c>
      <c r="U6494" s="6" t="str">
        <f t="array" ref="U6494">IFS(Customer_Churn_Records!$T6494&lt;30,"young",Customer_Churn_Records!$T6494&lt;50,"middle-aged",Customer_Churn_Records!$T6494&lt;100,"old")</f>
        <v>young</v>
      </c>
      <c r="V6494" s="8" t="str">
        <f t="array" ref="V6494">IFS(Customer_Churn_Records!$D6494&lt;701,"less-score",Customer_Churn_Records!$D6494&lt;851,"high-score")</f>
        <v>high-score</v>
      </c>
      <c r="W6494" s="8">
        <f t="array" ref="W6494">IF(Customer_Churn_Records!$X6494=0,0,IFS(Customer_Churn_Records!$X6494&lt;100000,"low",Customer_Churn_Records!$X6494&lt;300000,"high"))</f>
        <v>0</v>
      </c>
      <c r="X6494" s="8">
        <f>ROUND(Customer_Churn_Records!$I6494,0)</f>
        <v>0</v>
      </c>
    </row>
    <row r="6495" ht="14.25" customHeight="1">
      <c r="A6495" s="6">
        <v>290.0</v>
      </c>
      <c r="B6495" s="6">
        <v>1.5697307E7</v>
      </c>
      <c r="C6495" s="6" t="s">
        <v>212</v>
      </c>
      <c r="D6495" s="6">
        <v>588.0</v>
      </c>
      <c r="E6495" s="6" t="s">
        <v>9</v>
      </c>
      <c r="F6495" s="6" t="s">
        <v>11</v>
      </c>
      <c r="G6495" s="7" t="s">
        <v>140</v>
      </c>
      <c r="H6495" s="6">
        <v>10.0</v>
      </c>
      <c r="I6495" s="6" t="s">
        <v>15173</v>
      </c>
      <c r="J6495" s="6">
        <v>2.0</v>
      </c>
      <c r="K6495" s="6">
        <v>1.0</v>
      </c>
      <c r="L6495" s="6">
        <v>0.0</v>
      </c>
      <c r="M6495" s="6" t="s">
        <v>15302</v>
      </c>
      <c r="N6495" s="6">
        <v>0.0</v>
      </c>
      <c r="O6495" s="6">
        <v>0.0</v>
      </c>
      <c r="P6495" s="6">
        <v>2.0</v>
      </c>
      <c r="Q6495" s="6" t="s">
        <v>79</v>
      </c>
      <c r="R6495" s="6">
        <v>632.0</v>
      </c>
      <c r="S6495" s="6">
        <f>COUNTIF(Customer_Churn_Records!$B$2:$B$10000,Customer_Churn_Records!$B6495)</f>
        <v>1</v>
      </c>
      <c r="T6495" s="6">
        <f>ROUNDUP(Customer_Churn_Records!$G6495,0)</f>
        <v>34</v>
      </c>
      <c r="U6495" s="6" t="str">
        <f t="array" ref="U6495">IFS(Customer_Churn_Records!$T6495&lt;30,"young",Customer_Churn_Records!$T6495&lt;50,"middle-aged",Customer_Churn_Records!$T6495&lt;100,"old")</f>
        <v>middle-aged</v>
      </c>
      <c r="V6495" s="8" t="str">
        <f t="array" ref="V6495">IFS(Customer_Churn_Records!$D6495&lt;701,"less-score",Customer_Churn_Records!$D6495&lt;851,"high-score")</f>
        <v>less-score</v>
      </c>
      <c r="W6495" s="8">
        <f t="array" ref="W6495">IF(Customer_Churn_Records!$X6495=0,0,IFS(Customer_Churn_Records!$X6495&lt;100000,"low",Customer_Churn_Records!$X6495&lt;300000,"high"))</f>
        <v>0</v>
      </c>
      <c r="X6495" s="8">
        <f>ROUND(Customer_Churn_Records!$I6495,0)</f>
        <v>0</v>
      </c>
    </row>
    <row r="6496" ht="14.25" customHeight="1">
      <c r="A6496" s="6">
        <v>293.0</v>
      </c>
      <c r="B6496" s="6">
        <v>1.5655774E7</v>
      </c>
      <c r="C6496" s="6" t="s">
        <v>1476</v>
      </c>
      <c r="D6496" s="6">
        <v>583.0</v>
      </c>
      <c r="E6496" s="6" t="s">
        <v>7</v>
      </c>
      <c r="F6496" s="6" t="s">
        <v>11</v>
      </c>
      <c r="G6496" s="7" t="s">
        <v>197</v>
      </c>
      <c r="H6496" s="6">
        <v>7.0</v>
      </c>
      <c r="I6496" s="6" t="s">
        <v>15173</v>
      </c>
      <c r="J6496" s="6">
        <v>2.0</v>
      </c>
      <c r="K6496" s="6">
        <v>1.0</v>
      </c>
      <c r="L6496" s="6">
        <v>0.0</v>
      </c>
      <c r="M6496" s="6" t="s">
        <v>15303</v>
      </c>
      <c r="N6496" s="6">
        <v>0.0</v>
      </c>
      <c r="O6496" s="6">
        <v>0.0</v>
      </c>
      <c r="P6496" s="6">
        <v>1.0</v>
      </c>
      <c r="Q6496" s="6" t="s">
        <v>79</v>
      </c>
      <c r="R6496" s="6">
        <v>250.0</v>
      </c>
      <c r="S6496" s="6">
        <f>COUNTIF(Customer_Churn_Records!$B$2:$B$10000,Customer_Churn_Records!$B6496)</f>
        <v>1</v>
      </c>
      <c r="T6496" s="6">
        <f>ROUNDUP(Customer_Churn_Records!$G6496,0)</f>
        <v>27</v>
      </c>
      <c r="U6496" s="6" t="str">
        <f t="array" ref="U6496">IFS(Customer_Churn_Records!$T6496&lt;30,"young",Customer_Churn_Records!$T6496&lt;50,"middle-aged",Customer_Churn_Records!$T6496&lt;100,"old")</f>
        <v>young</v>
      </c>
      <c r="V6496" s="8" t="str">
        <f t="array" ref="V6496">IFS(Customer_Churn_Records!$D6496&lt;701,"less-score",Customer_Churn_Records!$D6496&lt;851,"high-score")</f>
        <v>less-score</v>
      </c>
      <c r="W6496" s="8">
        <f t="array" ref="W6496">IF(Customer_Churn_Records!$X6496=0,0,IFS(Customer_Churn_Records!$X6496&lt;100000,"low",Customer_Churn_Records!$X6496&lt;300000,"high"))</f>
        <v>0</v>
      </c>
      <c r="X6496" s="8">
        <f>ROUND(Customer_Churn_Records!$I6496,0)</f>
        <v>0</v>
      </c>
    </row>
    <row r="6497" ht="14.25" customHeight="1">
      <c r="A6497" s="6">
        <v>295.0</v>
      </c>
      <c r="B6497" s="6">
        <v>1.5785819E7</v>
      </c>
      <c r="C6497" s="6" t="s">
        <v>6039</v>
      </c>
      <c r="D6497" s="6">
        <v>681.0</v>
      </c>
      <c r="E6497" s="6" t="s">
        <v>7</v>
      </c>
      <c r="F6497" s="6" t="s">
        <v>11</v>
      </c>
      <c r="G6497" s="7" t="s">
        <v>41</v>
      </c>
      <c r="H6497" s="6">
        <v>3.0</v>
      </c>
      <c r="I6497" s="6" t="s">
        <v>15173</v>
      </c>
      <c r="J6497" s="6">
        <v>2.0</v>
      </c>
      <c r="K6497" s="6">
        <v>1.0</v>
      </c>
      <c r="L6497" s="6">
        <v>1.0</v>
      </c>
      <c r="M6497" s="6" t="s">
        <v>15304</v>
      </c>
      <c r="N6497" s="6">
        <v>0.0</v>
      </c>
      <c r="O6497" s="6">
        <v>0.0</v>
      </c>
      <c r="P6497" s="6">
        <v>1.0</v>
      </c>
      <c r="Q6497" s="6" t="s">
        <v>58</v>
      </c>
      <c r="R6497" s="6">
        <v>861.0</v>
      </c>
      <c r="S6497" s="6">
        <f>COUNTIF(Customer_Churn_Records!$B$2:$B$10000,Customer_Churn_Records!$B6497)</f>
        <v>1</v>
      </c>
      <c r="T6497" s="6">
        <f>ROUNDUP(Customer_Churn_Records!$G6497,0)</f>
        <v>38</v>
      </c>
      <c r="U6497" s="6" t="str">
        <f t="array" ref="U6497">IFS(Customer_Churn_Records!$T6497&lt;30,"young",Customer_Churn_Records!$T6497&lt;50,"middle-aged",Customer_Churn_Records!$T6497&lt;100,"old")</f>
        <v>middle-aged</v>
      </c>
      <c r="V6497" s="8" t="str">
        <f t="array" ref="V6497">IFS(Customer_Churn_Records!$D6497&lt;701,"less-score",Customer_Churn_Records!$D6497&lt;851,"high-score")</f>
        <v>less-score</v>
      </c>
      <c r="W6497" s="8">
        <f t="array" ref="W6497">IF(Customer_Churn_Records!$X6497=0,0,IFS(Customer_Churn_Records!$X6497&lt;100000,"low",Customer_Churn_Records!$X6497&lt;300000,"high"))</f>
        <v>0</v>
      </c>
      <c r="X6497" s="8">
        <f>ROUND(Customer_Churn_Records!$I6497,0)</f>
        <v>0</v>
      </c>
    </row>
    <row r="6498" ht="14.25" customHeight="1">
      <c r="A6498" s="6">
        <v>298.0</v>
      </c>
      <c r="B6498" s="6">
        <v>1.5684173E7</v>
      </c>
      <c r="C6498" s="6" t="s">
        <v>1204</v>
      </c>
      <c r="D6498" s="6">
        <v>687.0</v>
      </c>
      <c r="E6498" s="6" t="s">
        <v>9</v>
      </c>
      <c r="F6498" s="6" t="s">
        <v>10</v>
      </c>
      <c r="G6498" s="7" t="s">
        <v>220</v>
      </c>
      <c r="H6498" s="6">
        <v>7.0</v>
      </c>
      <c r="I6498" s="6" t="s">
        <v>15173</v>
      </c>
      <c r="J6498" s="6">
        <v>3.0</v>
      </c>
      <c r="K6498" s="6">
        <v>1.0</v>
      </c>
      <c r="L6498" s="6">
        <v>0.0</v>
      </c>
      <c r="M6498" s="6" t="s">
        <v>15305</v>
      </c>
      <c r="N6498" s="6">
        <v>1.0</v>
      </c>
      <c r="O6498" s="6">
        <v>1.0</v>
      </c>
      <c r="P6498" s="6">
        <v>2.0</v>
      </c>
      <c r="Q6498" s="6" t="s">
        <v>44</v>
      </c>
      <c r="R6498" s="6">
        <v>336.0</v>
      </c>
      <c r="S6498" s="6">
        <f>COUNTIF(Customer_Churn_Records!$B$2:$B$10000,Customer_Churn_Records!$B6498)</f>
        <v>1</v>
      </c>
      <c r="T6498" s="6">
        <f>ROUNDUP(Customer_Churn_Records!$G6498,0)</f>
        <v>44</v>
      </c>
      <c r="U6498" s="6" t="str">
        <f t="array" ref="U6498">IFS(Customer_Churn_Records!$T6498&lt;30,"young",Customer_Churn_Records!$T6498&lt;50,"middle-aged",Customer_Churn_Records!$T6498&lt;100,"old")</f>
        <v>middle-aged</v>
      </c>
      <c r="V6498" s="8" t="str">
        <f t="array" ref="V6498">IFS(Customer_Churn_Records!$D6498&lt;701,"less-score",Customer_Churn_Records!$D6498&lt;851,"high-score")</f>
        <v>less-score</v>
      </c>
      <c r="W6498" s="8">
        <f t="array" ref="W6498">IF(Customer_Churn_Records!$X6498=0,0,IFS(Customer_Churn_Records!$X6498&lt;100000,"low",Customer_Churn_Records!$X6498&lt;300000,"high"))</f>
        <v>0</v>
      </c>
      <c r="X6498" s="8">
        <f>ROUND(Customer_Churn_Records!$I6498,0)</f>
        <v>0</v>
      </c>
    </row>
    <row r="6499" ht="14.25" customHeight="1">
      <c r="A6499" s="6">
        <v>300.0</v>
      </c>
      <c r="B6499" s="6">
        <v>1.581149E7</v>
      </c>
      <c r="C6499" s="6" t="s">
        <v>2736</v>
      </c>
      <c r="D6499" s="6">
        <v>627.0</v>
      </c>
      <c r="E6499" s="6" t="s">
        <v>7</v>
      </c>
      <c r="F6499" s="6" t="s">
        <v>11</v>
      </c>
      <c r="G6499" s="7" t="s">
        <v>103</v>
      </c>
      <c r="H6499" s="6">
        <v>5.0</v>
      </c>
      <c r="I6499" s="6" t="s">
        <v>15173</v>
      </c>
      <c r="J6499" s="6">
        <v>2.0</v>
      </c>
      <c r="K6499" s="6">
        <v>1.0</v>
      </c>
      <c r="L6499" s="6">
        <v>1.0</v>
      </c>
      <c r="M6499" s="6" t="s">
        <v>15306</v>
      </c>
      <c r="N6499" s="6">
        <v>0.0</v>
      </c>
      <c r="O6499" s="6">
        <v>0.0</v>
      </c>
      <c r="P6499" s="6">
        <v>4.0</v>
      </c>
      <c r="Q6499" s="6" t="s">
        <v>79</v>
      </c>
      <c r="R6499" s="6">
        <v>499.0</v>
      </c>
      <c r="S6499" s="6">
        <f>COUNTIF(Customer_Churn_Records!$B$2:$B$10000,Customer_Churn_Records!$B6499)</f>
        <v>1</v>
      </c>
      <c r="T6499" s="6">
        <f>ROUNDUP(Customer_Churn_Records!$G6499,0)</f>
        <v>33</v>
      </c>
      <c r="U6499" s="6" t="str">
        <f t="array" ref="U6499">IFS(Customer_Churn_Records!$T6499&lt;30,"young",Customer_Churn_Records!$T6499&lt;50,"middle-aged",Customer_Churn_Records!$T6499&lt;100,"old")</f>
        <v>middle-aged</v>
      </c>
      <c r="V6499" s="8" t="str">
        <f t="array" ref="V6499">IFS(Customer_Churn_Records!$D6499&lt;701,"less-score",Customer_Churn_Records!$D6499&lt;851,"high-score")</f>
        <v>less-score</v>
      </c>
      <c r="W6499" s="8">
        <f t="array" ref="W6499">IF(Customer_Churn_Records!$X6499=0,0,IFS(Customer_Churn_Records!$X6499&lt;100000,"low",Customer_Churn_Records!$X6499&lt;300000,"high"))</f>
        <v>0</v>
      </c>
      <c r="X6499" s="8">
        <f>ROUND(Customer_Churn_Records!$I6499,0)</f>
        <v>0</v>
      </c>
    </row>
    <row r="6500" ht="14.25" customHeight="1">
      <c r="A6500" s="6">
        <v>301.0</v>
      </c>
      <c r="B6500" s="6">
        <v>1.5803976E7</v>
      </c>
      <c r="C6500" s="6" t="s">
        <v>7201</v>
      </c>
      <c r="D6500" s="6">
        <v>694.0</v>
      </c>
      <c r="E6500" s="6" t="s">
        <v>7</v>
      </c>
      <c r="F6500" s="6" t="s">
        <v>10</v>
      </c>
      <c r="G6500" s="7" t="s">
        <v>363</v>
      </c>
      <c r="H6500" s="6">
        <v>10.0</v>
      </c>
      <c r="I6500" s="6" t="s">
        <v>15173</v>
      </c>
      <c r="J6500" s="6">
        <v>2.0</v>
      </c>
      <c r="K6500" s="6">
        <v>1.0</v>
      </c>
      <c r="L6500" s="6">
        <v>0.0</v>
      </c>
      <c r="M6500" s="6" t="s">
        <v>15307</v>
      </c>
      <c r="N6500" s="6">
        <v>0.0</v>
      </c>
      <c r="O6500" s="6">
        <v>0.0</v>
      </c>
      <c r="P6500" s="6">
        <v>3.0</v>
      </c>
      <c r="Q6500" s="6" t="s">
        <v>44</v>
      </c>
      <c r="R6500" s="6">
        <v>673.0</v>
      </c>
      <c r="S6500" s="6">
        <f>COUNTIF(Customer_Churn_Records!$B$2:$B$10000,Customer_Churn_Records!$B6500)</f>
        <v>1</v>
      </c>
      <c r="T6500" s="6">
        <f>ROUNDUP(Customer_Churn_Records!$G6500,0)</f>
        <v>31</v>
      </c>
      <c r="U6500" s="6" t="str">
        <f t="array" ref="U6500">IFS(Customer_Churn_Records!$T6500&lt;30,"young",Customer_Churn_Records!$T6500&lt;50,"middle-aged",Customer_Churn_Records!$T6500&lt;100,"old")</f>
        <v>middle-aged</v>
      </c>
      <c r="V6500" s="8" t="str">
        <f t="array" ref="V6500">IFS(Customer_Churn_Records!$D6500&lt;701,"less-score",Customer_Churn_Records!$D6500&lt;851,"high-score")</f>
        <v>less-score</v>
      </c>
      <c r="W6500" s="8">
        <f t="array" ref="W6500">IF(Customer_Churn_Records!$X6500=0,0,IFS(Customer_Churn_Records!$X6500&lt;100000,"low",Customer_Churn_Records!$X6500&lt;300000,"high"))</f>
        <v>0</v>
      </c>
      <c r="X6500" s="8">
        <f>ROUND(Customer_Churn_Records!$I6500,0)</f>
        <v>0</v>
      </c>
    </row>
    <row r="6501" ht="14.25" customHeight="1">
      <c r="A6501" s="6">
        <v>303.0</v>
      </c>
      <c r="B6501" s="6">
        <v>1.5695699E7</v>
      </c>
      <c r="C6501" s="6" t="s">
        <v>1863</v>
      </c>
      <c r="D6501" s="6">
        <v>687.0</v>
      </c>
      <c r="E6501" s="6" t="s">
        <v>7</v>
      </c>
      <c r="F6501" s="6" t="s">
        <v>11</v>
      </c>
      <c r="G6501" s="7" t="s">
        <v>87</v>
      </c>
      <c r="H6501" s="6">
        <v>8.0</v>
      </c>
      <c r="I6501" s="6" t="s">
        <v>15173</v>
      </c>
      <c r="J6501" s="6">
        <v>2.0</v>
      </c>
      <c r="K6501" s="6">
        <v>1.0</v>
      </c>
      <c r="L6501" s="6">
        <v>0.0</v>
      </c>
      <c r="M6501" s="6" t="s">
        <v>15308</v>
      </c>
      <c r="N6501" s="6">
        <v>0.0</v>
      </c>
      <c r="O6501" s="6">
        <v>0.0</v>
      </c>
      <c r="P6501" s="6">
        <v>5.0</v>
      </c>
      <c r="Q6501" s="6" t="s">
        <v>79</v>
      </c>
      <c r="R6501" s="6">
        <v>809.0</v>
      </c>
      <c r="S6501" s="6">
        <f>COUNTIF(Customer_Churn_Records!$B$2:$B$10000,Customer_Churn_Records!$B6501)</f>
        <v>1</v>
      </c>
      <c r="T6501" s="6">
        <f>ROUNDUP(Customer_Churn_Records!$G6501,0)</f>
        <v>35</v>
      </c>
      <c r="U6501" s="6" t="str">
        <f t="array" ref="U6501">IFS(Customer_Churn_Records!$T6501&lt;30,"young",Customer_Churn_Records!$T6501&lt;50,"middle-aged",Customer_Churn_Records!$T6501&lt;100,"old")</f>
        <v>middle-aged</v>
      </c>
      <c r="V6501" s="8" t="str">
        <f t="array" ref="V6501">IFS(Customer_Churn_Records!$D6501&lt;701,"less-score",Customer_Churn_Records!$D6501&lt;851,"high-score")</f>
        <v>less-score</v>
      </c>
      <c r="W6501" s="8">
        <f t="array" ref="W6501">IF(Customer_Churn_Records!$X6501=0,0,IFS(Customer_Churn_Records!$X6501&lt;100000,"low",Customer_Churn_Records!$X6501&lt;300000,"high"))</f>
        <v>0</v>
      </c>
      <c r="X6501" s="8">
        <f>ROUND(Customer_Churn_Records!$I6501,0)</f>
        <v>0</v>
      </c>
    </row>
    <row r="6502" ht="14.25" customHeight="1">
      <c r="A6502" s="6">
        <v>304.0</v>
      </c>
      <c r="B6502" s="6">
        <v>1.5624188E7</v>
      </c>
      <c r="C6502" s="6" t="s">
        <v>3701</v>
      </c>
      <c r="D6502" s="6">
        <v>712.0</v>
      </c>
      <c r="E6502" s="6" t="s">
        <v>7</v>
      </c>
      <c r="F6502" s="6" t="s">
        <v>10</v>
      </c>
      <c r="G6502" s="7" t="s">
        <v>103</v>
      </c>
      <c r="H6502" s="6">
        <v>6.0</v>
      </c>
      <c r="I6502" s="6" t="s">
        <v>15173</v>
      </c>
      <c r="J6502" s="6">
        <v>2.0</v>
      </c>
      <c r="K6502" s="6">
        <v>1.0</v>
      </c>
      <c r="L6502" s="6">
        <v>1.0</v>
      </c>
      <c r="M6502" s="6" t="s">
        <v>15309</v>
      </c>
      <c r="N6502" s="6">
        <v>0.0</v>
      </c>
      <c r="O6502" s="6">
        <v>0.0</v>
      </c>
      <c r="P6502" s="6">
        <v>5.0</v>
      </c>
      <c r="Q6502" s="6" t="s">
        <v>49</v>
      </c>
      <c r="R6502" s="6">
        <v>460.0</v>
      </c>
      <c r="S6502" s="6">
        <f>COUNTIF(Customer_Churn_Records!$B$2:$B$10000,Customer_Churn_Records!$B6502)</f>
        <v>1</v>
      </c>
      <c r="T6502" s="6">
        <f>ROUNDUP(Customer_Churn_Records!$G6502,0)</f>
        <v>33</v>
      </c>
      <c r="U6502" s="6" t="str">
        <f t="array" ref="U6502">IFS(Customer_Churn_Records!$T6502&lt;30,"young",Customer_Churn_Records!$T6502&lt;50,"middle-aged",Customer_Churn_Records!$T6502&lt;100,"old")</f>
        <v>middle-aged</v>
      </c>
      <c r="V6502" s="8" t="str">
        <f t="array" ref="V6502">IFS(Customer_Churn_Records!$D6502&lt;701,"less-score",Customer_Churn_Records!$D6502&lt;851,"high-score")</f>
        <v>high-score</v>
      </c>
      <c r="W6502" s="8">
        <f t="array" ref="W6502">IF(Customer_Churn_Records!$X6502=0,0,IFS(Customer_Churn_Records!$X6502&lt;100000,"low",Customer_Churn_Records!$X6502&lt;300000,"high"))</f>
        <v>0</v>
      </c>
      <c r="X6502" s="8">
        <f>ROUND(Customer_Churn_Records!$I6502,0)</f>
        <v>0</v>
      </c>
    </row>
    <row r="6503" ht="14.25" customHeight="1">
      <c r="A6503" s="6">
        <v>307.0</v>
      </c>
      <c r="B6503" s="6">
        <v>1.5594898E7</v>
      </c>
      <c r="C6503" s="6" t="s">
        <v>9070</v>
      </c>
      <c r="D6503" s="6">
        <v>731.0</v>
      </c>
      <c r="E6503" s="6" t="s">
        <v>7</v>
      </c>
      <c r="F6503" s="6" t="s">
        <v>11</v>
      </c>
      <c r="G6503" s="7" t="s">
        <v>76</v>
      </c>
      <c r="H6503" s="6">
        <v>2.0</v>
      </c>
      <c r="I6503" s="6" t="s">
        <v>15173</v>
      </c>
      <c r="J6503" s="6">
        <v>1.0</v>
      </c>
      <c r="K6503" s="6">
        <v>1.0</v>
      </c>
      <c r="L6503" s="6">
        <v>1.0</v>
      </c>
      <c r="M6503" s="6" t="s">
        <v>15310</v>
      </c>
      <c r="N6503" s="6">
        <v>1.0</v>
      </c>
      <c r="O6503" s="6">
        <v>1.0</v>
      </c>
      <c r="P6503" s="6">
        <v>2.0</v>
      </c>
      <c r="Q6503" s="6" t="s">
        <v>58</v>
      </c>
      <c r="R6503" s="6">
        <v>777.0</v>
      </c>
      <c r="S6503" s="6">
        <f>COUNTIF(Customer_Churn_Records!$B$2:$B$10000,Customer_Churn_Records!$B6503)</f>
        <v>1</v>
      </c>
      <c r="T6503" s="6">
        <f>ROUNDUP(Customer_Churn_Records!$G6503,0)</f>
        <v>43</v>
      </c>
      <c r="U6503" s="6" t="str">
        <f t="array" ref="U6503">IFS(Customer_Churn_Records!$T6503&lt;30,"young",Customer_Churn_Records!$T6503&lt;50,"middle-aged",Customer_Churn_Records!$T6503&lt;100,"old")</f>
        <v>middle-aged</v>
      </c>
      <c r="V6503" s="8" t="str">
        <f t="array" ref="V6503">IFS(Customer_Churn_Records!$D6503&lt;701,"less-score",Customer_Churn_Records!$D6503&lt;851,"high-score")</f>
        <v>high-score</v>
      </c>
      <c r="W6503" s="8">
        <f t="array" ref="W6503">IF(Customer_Churn_Records!$X6503=0,0,IFS(Customer_Churn_Records!$X6503&lt;100000,"low",Customer_Churn_Records!$X6503&lt;300000,"high"))</f>
        <v>0</v>
      </c>
      <c r="X6503" s="8">
        <f>ROUND(Customer_Churn_Records!$I6503,0)</f>
        <v>0</v>
      </c>
    </row>
    <row r="6504" ht="14.25" customHeight="1">
      <c r="A6504" s="6">
        <v>311.0</v>
      </c>
      <c r="B6504" s="6">
        <v>1.5712287E7</v>
      </c>
      <c r="C6504" s="6" t="s">
        <v>15311</v>
      </c>
      <c r="D6504" s="6">
        <v>652.0</v>
      </c>
      <c r="E6504" s="6" t="s">
        <v>7</v>
      </c>
      <c r="F6504" s="6" t="s">
        <v>10</v>
      </c>
      <c r="G6504" s="7" t="s">
        <v>15312</v>
      </c>
      <c r="H6504" s="6">
        <v>4.0</v>
      </c>
      <c r="I6504" s="6" t="s">
        <v>15173</v>
      </c>
      <c r="J6504" s="6">
        <v>2.0</v>
      </c>
      <c r="K6504" s="6">
        <v>1.0</v>
      </c>
      <c r="L6504" s="6">
        <v>1.0</v>
      </c>
      <c r="M6504" s="6" t="s">
        <v>15313</v>
      </c>
      <c r="N6504" s="6">
        <v>0.0</v>
      </c>
      <c r="O6504" s="6">
        <v>0.0</v>
      </c>
      <c r="P6504" s="6">
        <v>1.0</v>
      </c>
      <c r="Q6504" s="6" t="s">
        <v>49</v>
      </c>
      <c r="R6504" s="6">
        <v>662.0</v>
      </c>
      <c r="S6504" s="6">
        <f>COUNTIF(Customer_Churn_Records!$B$2:$B$10000,Customer_Churn_Records!$B6504)</f>
        <v>1</v>
      </c>
      <c r="T6504" s="6">
        <f>ROUNDUP(Customer_Churn_Records!$G6504,0)</f>
        <v>80</v>
      </c>
      <c r="U6504" s="6" t="str">
        <f t="array" ref="U6504">IFS(Customer_Churn_Records!$T6504&lt;30,"young",Customer_Churn_Records!$T6504&lt;50,"middle-aged",Customer_Churn_Records!$T6504&lt;100,"old")</f>
        <v>old</v>
      </c>
      <c r="V6504" s="8" t="str">
        <f t="array" ref="V6504">IFS(Customer_Churn_Records!$D6504&lt;701,"less-score",Customer_Churn_Records!$D6504&lt;851,"high-score")</f>
        <v>less-score</v>
      </c>
      <c r="W6504" s="8">
        <f t="array" ref="W6504">IF(Customer_Churn_Records!$X6504=0,0,IFS(Customer_Churn_Records!$X6504&lt;100000,"low",Customer_Churn_Records!$X6504&lt;300000,"high"))</f>
        <v>0</v>
      </c>
      <c r="X6504" s="8">
        <f>ROUND(Customer_Churn_Records!$I6504,0)</f>
        <v>0</v>
      </c>
    </row>
    <row r="6505" ht="14.25" customHeight="1">
      <c r="A6505" s="6">
        <v>313.0</v>
      </c>
      <c r="B6505" s="6">
        <v>1.5674398E7</v>
      </c>
      <c r="C6505" s="6" t="s">
        <v>295</v>
      </c>
      <c r="D6505" s="6">
        <v>642.0</v>
      </c>
      <c r="E6505" s="6" t="s">
        <v>7</v>
      </c>
      <c r="F6505" s="6" t="s">
        <v>11</v>
      </c>
      <c r="G6505" s="7" t="s">
        <v>41</v>
      </c>
      <c r="H6505" s="6">
        <v>3.0</v>
      </c>
      <c r="I6505" s="6" t="s">
        <v>15173</v>
      </c>
      <c r="J6505" s="6">
        <v>2.0</v>
      </c>
      <c r="K6505" s="6">
        <v>0.0</v>
      </c>
      <c r="L6505" s="6">
        <v>0.0</v>
      </c>
      <c r="M6505" s="6" t="s">
        <v>15314</v>
      </c>
      <c r="N6505" s="6">
        <v>0.0</v>
      </c>
      <c r="O6505" s="6">
        <v>0.0</v>
      </c>
      <c r="P6505" s="6">
        <v>2.0</v>
      </c>
      <c r="Q6505" s="6" t="s">
        <v>49</v>
      </c>
      <c r="R6505" s="6">
        <v>737.0</v>
      </c>
      <c r="S6505" s="6">
        <f>COUNTIF(Customer_Churn_Records!$B$2:$B$10000,Customer_Churn_Records!$B6505)</f>
        <v>1</v>
      </c>
      <c r="T6505" s="6">
        <f>ROUNDUP(Customer_Churn_Records!$G6505,0)</f>
        <v>38</v>
      </c>
      <c r="U6505" s="6" t="str">
        <f t="array" ref="U6505">IFS(Customer_Churn_Records!$T6505&lt;30,"young",Customer_Churn_Records!$T6505&lt;50,"middle-aged",Customer_Churn_Records!$T6505&lt;100,"old")</f>
        <v>middle-aged</v>
      </c>
      <c r="V6505" s="8" t="str">
        <f t="array" ref="V6505">IFS(Customer_Churn_Records!$D6505&lt;701,"less-score",Customer_Churn_Records!$D6505&lt;851,"high-score")</f>
        <v>less-score</v>
      </c>
      <c r="W6505" s="8">
        <f t="array" ref="W6505">IF(Customer_Churn_Records!$X6505=0,0,IFS(Customer_Churn_Records!$X6505&lt;100000,"low",Customer_Churn_Records!$X6505&lt;300000,"high"))</f>
        <v>0</v>
      </c>
      <c r="X6505" s="8">
        <f>ROUND(Customer_Churn_Records!$I6505,0)</f>
        <v>0</v>
      </c>
    </row>
    <row r="6506" ht="14.25" customHeight="1">
      <c r="A6506" s="6">
        <v>316.0</v>
      </c>
      <c r="B6506" s="6">
        <v>1.5581539E7</v>
      </c>
      <c r="C6506" s="6" t="s">
        <v>106</v>
      </c>
      <c r="D6506" s="6">
        <v>474.0</v>
      </c>
      <c r="E6506" s="6" t="s">
        <v>9</v>
      </c>
      <c r="F6506" s="6" t="s">
        <v>11</v>
      </c>
      <c r="G6506" s="7" t="s">
        <v>72</v>
      </c>
      <c r="H6506" s="6">
        <v>3.0</v>
      </c>
      <c r="I6506" s="6" t="s">
        <v>15173</v>
      </c>
      <c r="J6506" s="6">
        <v>2.0</v>
      </c>
      <c r="K6506" s="6">
        <v>0.0</v>
      </c>
      <c r="L6506" s="6">
        <v>0.0</v>
      </c>
      <c r="M6506" s="6" t="s">
        <v>15315</v>
      </c>
      <c r="N6506" s="6">
        <v>0.0</v>
      </c>
      <c r="O6506" s="6">
        <v>0.0</v>
      </c>
      <c r="P6506" s="6">
        <v>4.0</v>
      </c>
      <c r="Q6506" s="6" t="s">
        <v>44</v>
      </c>
      <c r="R6506" s="6">
        <v>275.0</v>
      </c>
      <c r="S6506" s="6">
        <f>COUNTIF(Customer_Churn_Records!$B$2:$B$10000,Customer_Churn_Records!$B6506)</f>
        <v>1</v>
      </c>
      <c r="T6506" s="6">
        <f>ROUNDUP(Customer_Churn_Records!$G6506,0)</f>
        <v>37</v>
      </c>
      <c r="U6506" s="6" t="str">
        <f t="array" ref="U6506">IFS(Customer_Churn_Records!$T6506&lt;30,"young",Customer_Churn_Records!$T6506&lt;50,"middle-aged",Customer_Churn_Records!$T6506&lt;100,"old")</f>
        <v>middle-aged</v>
      </c>
      <c r="V6506" s="8" t="str">
        <f t="array" ref="V6506">IFS(Customer_Churn_Records!$D6506&lt;701,"less-score",Customer_Churn_Records!$D6506&lt;851,"high-score")</f>
        <v>less-score</v>
      </c>
      <c r="W6506" s="8">
        <f t="array" ref="W6506">IF(Customer_Churn_Records!$X6506=0,0,IFS(Customer_Churn_Records!$X6506&lt;100000,"low",Customer_Churn_Records!$X6506&lt;300000,"high"))</f>
        <v>0</v>
      </c>
      <c r="X6506" s="8">
        <f>ROUND(Customer_Churn_Records!$I6506,0)</f>
        <v>0</v>
      </c>
    </row>
    <row r="6507" ht="14.25" customHeight="1">
      <c r="A6507" s="6">
        <v>318.0</v>
      </c>
      <c r="B6507" s="6">
        <v>1.5666252E7</v>
      </c>
      <c r="C6507" s="6" t="s">
        <v>657</v>
      </c>
      <c r="D6507" s="6">
        <v>706.0</v>
      </c>
      <c r="E6507" s="6" t="s">
        <v>9</v>
      </c>
      <c r="F6507" s="6" t="s">
        <v>11</v>
      </c>
      <c r="G6507" s="7" t="s">
        <v>51</v>
      </c>
      <c r="H6507" s="6">
        <v>9.0</v>
      </c>
      <c r="I6507" s="6" t="s">
        <v>15173</v>
      </c>
      <c r="J6507" s="6">
        <v>2.0</v>
      </c>
      <c r="K6507" s="6">
        <v>1.0</v>
      </c>
      <c r="L6507" s="6">
        <v>1.0</v>
      </c>
      <c r="M6507" s="6" t="s">
        <v>15316</v>
      </c>
      <c r="N6507" s="6">
        <v>0.0</v>
      </c>
      <c r="O6507" s="6">
        <v>0.0</v>
      </c>
      <c r="P6507" s="6">
        <v>4.0</v>
      </c>
      <c r="Q6507" s="6" t="s">
        <v>79</v>
      </c>
      <c r="R6507" s="6">
        <v>361.0</v>
      </c>
      <c r="S6507" s="6">
        <f>COUNTIF(Customer_Churn_Records!$B$2:$B$10000,Customer_Churn_Records!$B6507)</f>
        <v>1</v>
      </c>
      <c r="T6507" s="6">
        <f>ROUNDUP(Customer_Churn_Records!$G6507,0)</f>
        <v>42</v>
      </c>
      <c r="U6507" s="6" t="str">
        <f t="array" ref="U6507">IFS(Customer_Churn_Records!$T6507&lt;30,"young",Customer_Churn_Records!$T6507&lt;50,"middle-aged",Customer_Churn_Records!$T6507&lt;100,"old")</f>
        <v>middle-aged</v>
      </c>
      <c r="V6507" s="8" t="str">
        <f t="array" ref="V6507">IFS(Customer_Churn_Records!$D6507&lt;701,"less-score",Customer_Churn_Records!$D6507&lt;851,"high-score")</f>
        <v>high-score</v>
      </c>
      <c r="W6507" s="8">
        <f t="array" ref="W6507">IF(Customer_Churn_Records!$X6507=0,0,IFS(Customer_Churn_Records!$X6507&lt;100000,"low",Customer_Churn_Records!$X6507&lt;300000,"high"))</f>
        <v>0</v>
      </c>
      <c r="X6507" s="8">
        <f>ROUND(Customer_Churn_Records!$I6507,0)</f>
        <v>0</v>
      </c>
    </row>
    <row r="6508" ht="14.25" customHeight="1">
      <c r="A6508" s="6">
        <v>319.0</v>
      </c>
      <c r="B6508" s="6">
        <v>1.5677512E7</v>
      </c>
      <c r="C6508" s="6" t="s">
        <v>15317</v>
      </c>
      <c r="D6508" s="6">
        <v>628.0</v>
      </c>
      <c r="E6508" s="6" t="s">
        <v>9</v>
      </c>
      <c r="F6508" s="6" t="s">
        <v>10</v>
      </c>
      <c r="G6508" s="7" t="s">
        <v>367</v>
      </c>
      <c r="H6508" s="6">
        <v>3.0</v>
      </c>
      <c r="I6508" s="6" t="s">
        <v>15173</v>
      </c>
      <c r="J6508" s="6">
        <v>1.0</v>
      </c>
      <c r="K6508" s="6">
        <v>1.0</v>
      </c>
      <c r="L6508" s="6">
        <v>0.0</v>
      </c>
      <c r="M6508" s="6" t="s">
        <v>15318</v>
      </c>
      <c r="N6508" s="6">
        <v>0.0</v>
      </c>
      <c r="O6508" s="6">
        <v>0.0</v>
      </c>
      <c r="P6508" s="6">
        <v>4.0</v>
      </c>
      <c r="Q6508" s="6" t="s">
        <v>58</v>
      </c>
      <c r="R6508" s="6">
        <v>483.0</v>
      </c>
      <c r="S6508" s="6">
        <f>COUNTIF(Customer_Churn_Records!$B$2:$B$10000,Customer_Churn_Records!$B6508)</f>
        <v>1</v>
      </c>
      <c r="T6508" s="6">
        <f>ROUNDUP(Customer_Churn_Records!$G6508,0)</f>
        <v>22</v>
      </c>
      <c r="U6508" s="6" t="str">
        <f t="array" ref="U6508">IFS(Customer_Churn_Records!$T6508&lt;30,"young",Customer_Churn_Records!$T6508&lt;50,"middle-aged",Customer_Churn_Records!$T6508&lt;100,"old")</f>
        <v>young</v>
      </c>
      <c r="V6508" s="8" t="str">
        <f t="array" ref="V6508">IFS(Customer_Churn_Records!$D6508&lt;701,"less-score",Customer_Churn_Records!$D6508&lt;851,"high-score")</f>
        <v>less-score</v>
      </c>
      <c r="W6508" s="8">
        <f t="array" ref="W6508">IF(Customer_Churn_Records!$X6508=0,0,IFS(Customer_Churn_Records!$X6508&lt;100000,"low",Customer_Churn_Records!$X6508&lt;300000,"high"))</f>
        <v>0</v>
      </c>
      <c r="X6508" s="8">
        <f>ROUND(Customer_Churn_Records!$I6508,0)</f>
        <v>0</v>
      </c>
    </row>
    <row r="6509" ht="14.25" customHeight="1">
      <c r="A6509" s="6">
        <v>324.0</v>
      </c>
      <c r="B6509" s="6">
        <v>1.5585215E7</v>
      </c>
      <c r="C6509" s="6" t="s">
        <v>203</v>
      </c>
      <c r="D6509" s="6">
        <v>763.0</v>
      </c>
      <c r="E6509" s="6" t="s">
        <v>7</v>
      </c>
      <c r="F6509" s="6" t="s">
        <v>10</v>
      </c>
      <c r="G6509" s="7" t="s">
        <v>363</v>
      </c>
      <c r="H6509" s="6">
        <v>4.0</v>
      </c>
      <c r="I6509" s="6" t="s">
        <v>15173</v>
      </c>
      <c r="J6509" s="6">
        <v>2.0</v>
      </c>
      <c r="K6509" s="6">
        <v>0.0</v>
      </c>
      <c r="L6509" s="6">
        <v>0.0</v>
      </c>
      <c r="M6509" s="6" t="s">
        <v>15319</v>
      </c>
      <c r="N6509" s="6">
        <v>0.0</v>
      </c>
      <c r="O6509" s="6">
        <v>0.0</v>
      </c>
      <c r="P6509" s="6">
        <v>3.0</v>
      </c>
      <c r="Q6509" s="6" t="s">
        <v>79</v>
      </c>
      <c r="R6509" s="6">
        <v>668.0</v>
      </c>
      <c r="S6509" s="6">
        <f>COUNTIF(Customer_Churn_Records!$B$2:$B$10000,Customer_Churn_Records!$B6509)</f>
        <v>1</v>
      </c>
      <c r="T6509" s="6">
        <f>ROUNDUP(Customer_Churn_Records!$G6509,0)</f>
        <v>31</v>
      </c>
      <c r="U6509" s="6" t="str">
        <f t="array" ref="U6509">IFS(Customer_Churn_Records!$T6509&lt;30,"young",Customer_Churn_Records!$T6509&lt;50,"middle-aged",Customer_Churn_Records!$T6509&lt;100,"old")</f>
        <v>middle-aged</v>
      </c>
      <c r="V6509" s="8" t="str">
        <f t="array" ref="V6509">IFS(Customer_Churn_Records!$D6509&lt;701,"less-score",Customer_Churn_Records!$D6509&lt;851,"high-score")</f>
        <v>high-score</v>
      </c>
      <c r="W6509" s="8">
        <f t="array" ref="W6509">IF(Customer_Churn_Records!$X6509=0,0,IFS(Customer_Churn_Records!$X6509&lt;100000,"low",Customer_Churn_Records!$X6509&lt;300000,"high"))</f>
        <v>0</v>
      </c>
      <c r="X6509" s="8">
        <f>ROUND(Customer_Churn_Records!$I6509,0)</f>
        <v>0</v>
      </c>
    </row>
    <row r="6510" ht="14.25" customHeight="1">
      <c r="A6510" s="6">
        <v>325.0</v>
      </c>
      <c r="B6510" s="6">
        <v>1.5682757E7</v>
      </c>
      <c r="C6510" s="6" t="s">
        <v>15320</v>
      </c>
      <c r="D6510" s="6">
        <v>734.0</v>
      </c>
      <c r="E6510" s="6" t="s">
        <v>7</v>
      </c>
      <c r="F6510" s="6" t="s">
        <v>11</v>
      </c>
      <c r="G6510" s="7" t="s">
        <v>128</v>
      </c>
      <c r="H6510" s="6">
        <v>3.0</v>
      </c>
      <c r="I6510" s="6" t="s">
        <v>15173</v>
      </c>
      <c r="J6510" s="6">
        <v>2.0</v>
      </c>
      <c r="K6510" s="6">
        <v>1.0</v>
      </c>
      <c r="L6510" s="6">
        <v>0.0</v>
      </c>
      <c r="M6510" s="6" t="s">
        <v>15321</v>
      </c>
      <c r="N6510" s="6">
        <v>0.0</v>
      </c>
      <c r="O6510" s="6">
        <v>0.0</v>
      </c>
      <c r="P6510" s="6">
        <v>4.0</v>
      </c>
      <c r="Q6510" s="6" t="s">
        <v>58</v>
      </c>
      <c r="R6510" s="6">
        <v>245.0</v>
      </c>
      <c r="S6510" s="6">
        <f>COUNTIF(Customer_Churn_Records!$B$2:$B$10000,Customer_Churn_Records!$B6510)</f>
        <v>1</v>
      </c>
      <c r="T6510" s="6">
        <f>ROUNDUP(Customer_Churn_Records!$G6510,0)</f>
        <v>30</v>
      </c>
      <c r="U6510" s="6" t="str">
        <f t="array" ref="U6510">IFS(Customer_Churn_Records!$T6510&lt;30,"young",Customer_Churn_Records!$T6510&lt;50,"middle-aged",Customer_Churn_Records!$T6510&lt;100,"old")</f>
        <v>middle-aged</v>
      </c>
      <c r="V6510" s="8" t="str">
        <f t="array" ref="V6510">IFS(Customer_Churn_Records!$D6510&lt;701,"less-score",Customer_Churn_Records!$D6510&lt;851,"high-score")</f>
        <v>high-score</v>
      </c>
      <c r="W6510" s="8">
        <f t="array" ref="W6510">IF(Customer_Churn_Records!$X6510=0,0,IFS(Customer_Churn_Records!$X6510&lt;100000,"low",Customer_Churn_Records!$X6510&lt;300000,"high"))</f>
        <v>0</v>
      </c>
      <c r="X6510" s="8">
        <f>ROUND(Customer_Churn_Records!$I6510,0)</f>
        <v>0</v>
      </c>
    </row>
    <row r="6511" ht="14.25" customHeight="1">
      <c r="A6511" s="6">
        <v>327.0</v>
      </c>
      <c r="B6511" s="6">
        <v>1.5601848E7</v>
      </c>
      <c r="C6511" s="6" t="s">
        <v>1220</v>
      </c>
      <c r="D6511" s="6">
        <v>594.0</v>
      </c>
      <c r="E6511" s="6" t="s">
        <v>7</v>
      </c>
      <c r="F6511" s="6" t="s">
        <v>11</v>
      </c>
      <c r="G6511" s="7" t="s">
        <v>87</v>
      </c>
      <c r="H6511" s="6">
        <v>2.0</v>
      </c>
      <c r="I6511" s="6" t="s">
        <v>15173</v>
      </c>
      <c r="J6511" s="6">
        <v>2.0</v>
      </c>
      <c r="K6511" s="6">
        <v>1.0</v>
      </c>
      <c r="L6511" s="6">
        <v>0.0</v>
      </c>
      <c r="M6511" s="6" t="s">
        <v>15322</v>
      </c>
      <c r="N6511" s="6">
        <v>0.0</v>
      </c>
      <c r="O6511" s="6">
        <v>0.0</v>
      </c>
      <c r="P6511" s="6">
        <v>4.0</v>
      </c>
      <c r="Q6511" s="6" t="s">
        <v>58</v>
      </c>
      <c r="R6511" s="6">
        <v>378.0</v>
      </c>
      <c r="S6511" s="6">
        <f>COUNTIF(Customer_Churn_Records!$B$2:$B$10000,Customer_Churn_Records!$B6511)</f>
        <v>1</v>
      </c>
      <c r="T6511" s="6">
        <f>ROUNDUP(Customer_Churn_Records!$G6511,0)</f>
        <v>35</v>
      </c>
      <c r="U6511" s="6" t="str">
        <f t="array" ref="U6511">IFS(Customer_Churn_Records!$T6511&lt;30,"young",Customer_Churn_Records!$T6511&lt;50,"middle-aged",Customer_Churn_Records!$T6511&lt;100,"old")</f>
        <v>middle-aged</v>
      </c>
      <c r="V6511" s="8" t="str">
        <f t="array" ref="V6511">IFS(Customer_Churn_Records!$D6511&lt;701,"less-score",Customer_Churn_Records!$D6511&lt;851,"high-score")</f>
        <v>less-score</v>
      </c>
      <c r="W6511" s="8">
        <f t="array" ref="W6511">IF(Customer_Churn_Records!$X6511=0,0,IFS(Customer_Churn_Records!$X6511&lt;100000,"low",Customer_Churn_Records!$X6511&lt;300000,"high"))</f>
        <v>0</v>
      </c>
      <c r="X6511" s="8">
        <f>ROUND(Customer_Churn_Records!$I6511,0)</f>
        <v>0</v>
      </c>
    </row>
    <row r="6512" ht="14.25" customHeight="1">
      <c r="A6512" s="6">
        <v>331.0</v>
      </c>
      <c r="B6512" s="6">
        <v>1.5598493E7</v>
      </c>
      <c r="C6512" s="6" t="s">
        <v>15323</v>
      </c>
      <c r="D6512" s="6">
        <v>656.0</v>
      </c>
      <c r="E6512" s="6" t="s">
        <v>7</v>
      </c>
      <c r="F6512" s="6" t="s">
        <v>11</v>
      </c>
      <c r="G6512" s="7" t="s">
        <v>156</v>
      </c>
      <c r="H6512" s="6">
        <v>7.0</v>
      </c>
      <c r="I6512" s="6" t="s">
        <v>15173</v>
      </c>
      <c r="J6512" s="6">
        <v>2.0</v>
      </c>
      <c r="K6512" s="6">
        <v>0.0</v>
      </c>
      <c r="L6512" s="6">
        <v>1.0</v>
      </c>
      <c r="M6512" s="6" t="s">
        <v>15324</v>
      </c>
      <c r="N6512" s="6">
        <v>0.0</v>
      </c>
      <c r="O6512" s="6">
        <v>0.0</v>
      </c>
      <c r="P6512" s="6">
        <v>1.0</v>
      </c>
      <c r="Q6512" s="6" t="s">
        <v>49</v>
      </c>
      <c r="R6512" s="6">
        <v>829.0</v>
      </c>
      <c r="S6512" s="6">
        <f>COUNTIF(Customer_Churn_Records!$B$2:$B$10000,Customer_Churn_Records!$B6512)</f>
        <v>1</v>
      </c>
      <c r="T6512" s="6">
        <f>ROUNDUP(Customer_Churn_Records!$G6512,0)</f>
        <v>50</v>
      </c>
      <c r="U6512" s="6" t="str">
        <f t="array" ref="U6512">IFS(Customer_Churn_Records!$T6512&lt;30,"young",Customer_Churn_Records!$T6512&lt;50,"middle-aged",Customer_Churn_Records!$T6512&lt;100,"old")</f>
        <v>old</v>
      </c>
      <c r="V6512" s="8" t="str">
        <f t="array" ref="V6512">IFS(Customer_Churn_Records!$D6512&lt;701,"less-score",Customer_Churn_Records!$D6512&lt;851,"high-score")</f>
        <v>less-score</v>
      </c>
      <c r="W6512" s="8">
        <f t="array" ref="W6512">IF(Customer_Churn_Records!$X6512=0,0,IFS(Customer_Churn_Records!$X6512&lt;100000,"low",Customer_Churn_Records!$X6512&lt;300000,"high"))</f>
        <v>0</v>
      </c>
      <c r="X6512" s="8">
        <f>ROUND(Customer_Churn_Records!$I6512,0)</f>
        <v>0</v>
      </c>
    </row>
    <row r="6513" ht="14.25" customHeight="1">
      <c r="A6513" s="6">
        <v>338.0</v>
      </c>
      <c r="B6513" s="6">
        <v>1.5648064E7</v>
      </c>
      <c r="C6513" s="6" t="s">
        <v>4225</v>
      </c>
      <c r="D6513" s="6">
        <v>649.0</v>
      </c>
      <c r="E6513" s="6" t="s">
        <v>7</v>
      </c>
      <c r="F6513" s="6" t="s">
        <v>11</v>
      </c>
      <c r="G6513" s="7" t="s">
        <v>103</v>
      </c>
      <c r="H6513" s="6">
        <v>2.0</v>
      </c>
      <c r="I6513" s="6" t="s">
        <v>15173</v>
      </c>
      <c r="J6513" s="6">
        <v>2.0</v>
      </c>
      <c r="K6513" s="6">
        <v>1.0</v>
      </c>
      <c r="L6513" s="6">
        <v>0.0</v>
      </c>
      <c r="M6513" s="6" t="s">
        <v>15325</v>
      </c>
      <c r="N6513" s="6">
        <v>0.0</v>
      </c>
      <c r="O6513" s="6">
        <v>0.0</v>
      </c>
      <c r="P6513" s="6">
        <v>3.0</v>
      </c>
      <c r="Q6513" s="6" t="s">
        <v>58</v>
      </c>
      <c r="R6513" s="6">
        <v>720.0</v>
      </c>
      <c r="S6513" s="6">
        <f>COUNTIF(Customer_Churn_Records!$B$2:$B$10000,Customer_Churn_Records!$B6513)</f>
        <v>1</v>
      </c>
      <c r="T6513" s="6">
        <f>ROUNDUP(Customer_Churn_Records!$G6513,0)</f>
        <v>33</v>
      </c>
      <c r="U6513" s="6" t="str">
        <f t="array" ref="U6513">IFS(Customer_Churn_Records!$T6513&lt;30,"young",Customer_Churn_Records!$T6513&lt;50,"middle-aged",Customer_Churn_Records!$T6513&lt;100,"old")</f>
        <v>middle-aged</v>
      </c>
      <c r="V6513" s="8" t="str">
        <f t="array" ref="V6513">IFS(Customer_Churn_Records!$D6513&lt;701,"less-score",Customer_Churn_Records!$D6513&lt;851,"high-score")</f>
        <v>less-score</v>
      </c>
      <c r="W6513" s="8">
        <f t="array" ref="W6513">IF(Customer_Churn_Records!$X6513=0,0,IFS(Customer_Churn_Records!$X6513&lt;100000,"low",Customer_Churn_Records!$X6513&lt;300000,"high"))</f>
        <v>0</v>
      </c>
      <c r="X6513" s="8">
        <f>ROUND(Customer_Churn_Records!$I6513,0)</f>
        <v>0</v>
      </c>
    </row>
    <row r="6514" ht="14.25" customHeight="1">
      <c r="A6514" s="6">
        <v>343.0</v>
      </c>
      <c r="B6514" s="6">
        <v>1.5681081E7</v>
      </c>
      <c r="C6514" s="6" t="s">
        <v>15326</v>
      </c>
      <c r="D6514" s="6">
        <v>545.0</v>
      </c>
      <c r="E6514" s="6" t="s">
        <v>9</v>
      </c>
      <c r="F6514" s="6" t="s">
        <v>10</v>
      </c>
      <c r="G6514" s="7" t="s">
        <v>177</v>
      </c>
      <c r="H6514" s="6">
        <v>5.0</v>
      </c>
      <c r="I6514" s="6" t="s">
        <v>15173</v>
      </c>
      <c r="J6514" s="6">
        <v>2.0</v>
      </c>
      <c r="K6514" s="6">
        <v>1.0</v>
      </c>
      <c r="L6514" s="6">
        <v>1.0</v>
      </c>
      <c r="M6514" s="6" t="s">
        <v>15327</v>
      </c>
      <c r="N6514" s="6">
        <v>0.0</v>
      </c>
      <c r="O6514" s="6">
        <v>0.0</v>
      </c>
      <c r="P6514" s="6">
        <v>4.0</v>
      </c>
      <c r="Q6514" s="6" t="s">
        <v>79</v>
      </c>
      <c r="R6514" s="6">
        <v>373.0</v>
      </c>
      <c r="S6514" s="6">
        <f>COUNTIF(Customer_Churn_Records!$B$2:$B$10000,Customer_Churn_Records!$B6514)</f>
        <v>1</v>
      </c>
      <c r="T6514" s="6">
        <f>ROUNDUP(Customer_Churn_Records!$G6514,0)</f>
        <v>47</v>
      </c>
      <c r="U6514" s="6" t="str">
        <f t="array" ref="U6514">IFS(Customer_Churn_Records!$T6514&lt;30,"young",Customer_Churn_Records!$T6514&lt;50,"middle-aged",Customer_Churn_Records!$T6514&lt;100,"old")</f>
        <v>middle-aged</v>
      </c>
      <c r="V6514" s="8" t="str">
        <f t="array" ref="V6514">IFS(Customer_Churn_Records!$D6514&lt;701,"less-score",Customer_Churn_Records!$D6514&lt;851,"high-score")</f>
        <v>less-score</v>
      </c>
      <c r="W6514" s="8">
        <f t="array" ref="W6514">IF(Customer_Churn_Records!$X6514=0,0,IFS(Customer_Churn_Records!$X6514&lt;100000,"low",Customer_Churn_Records!$X6514&lt;300000,"high"))</f>
        <v>0</v>
      </c>
      <c r="X6514" s="8">
        <f>ROUND(Customer_Churn_Records!$I6514,0)</f>
        <v>0</v>
      </c>
    </row>
    <row r="6515" ht="14.25" customHeight="1">
      <c r="A6515" s="6">
        <v>344.0</v>
      </c>
      <c r="B6515" s="6">
        <v>1.5684484E7</v>
      </c>
      <c r="C6515" s="6" t="s">
        <v>2727</v>
      </c>
      <c r="D6515" s="6">
        <v>543.0</v>
      </c>
      <c r="E6515" s="6" t="s">
        <v>7</v>
      </c>
      <c r="F6515" s="6" t="s">
        <v>11</v>
      </c>
      <c r="G6515" s="7" t="s">
        <v>367</v>
      </c>
      <c r="H6515" s="6">
        <v>8.0</v>
      </c>
      <c r="I6515" s="6" t="s">
        <v>15173</v>
      </c>
      <c r="J6515" s="6">
        <v>2.0</v>
      </c>
      <c r="K6515" s="6">
        <v>0.0</v>
      </c>
      <c r="L6515" s="6">
        <v>0.0</v>
      </c>
      <c r="M6515" s="6" t="s">
        <v>15328</v>
      </c>
      <c r="N6515" s="6">
        <v>0.0</v>
      </c>
      <c r="O6515" s="6">
        <v>0.0</v>
      </c>
      <c r="P6515" s="6">
        <v>3.0</v>
      </c>
      <c r="Q6515" s="6" t="s">
        <v>79</v>
      </c>
      <c r="R6515" s="6">
        <v>251.0</v>
      </c>
      <c r="S6515" s="6">
        <f>COUNTIF(Customer_Churn_Records!$B$2:$B$10000,Customer_Churn_Records!$B6515)</f>
        <v>1</v>
      </c>
      <c r="T6515" s="6">
        <f>ROUNDUP(Customer_Churn_Records!$G6515,0)</f>
        <v>22</v>
      </c>
      <c r="U6515" s="6" t="str">
        <f t="array" ref="U6515">IFS(Customer_Churn_Records!$T6515&lt;30,"young",Customer_Churn_Records!$T6515&lt;50,"middle-aged",Customer_Churn_Records!$T6515&lt;100,"old")</f>
        <v>young</v>
      </c>
      <c r="V6515" s="8" t="str">
        <f t="array" ref="V6515">IFS(Customer_Churn_Records!$D6515&lt;701,"less-score",Customer_Churn_Records!$D6515&lt;851,"high-score")</f>
        <v>less-score</v>
      </c>
      <c r="W6515" s="8">
        <f t="array" ref="W6515">IF(Customer_Churn_Records!$X6515=0,0,IFS(Customer_Churn_Records!$X6515&lt;100000,"low",Customer_Churn_Records!$X6515&lt;300000,"high"))</f>
        <v>0</v>
      </c>
      <c r="X6515" s="8">
        <f>ROUND(Customer_Churn_Records!$I6515,0)</f>
        <v>0</v>
      </c>
    </row>
    <row r="6516" ht="14.25" customHeight="1">
      <c r="A6516" s="6">
        <v>345.0</v>
      </c>
      <c r="B6516" s="6">
        <v>1.5785869E7</v>
      </c>
      <c r="C6516" s="6" t="s">
        <v>2095</v>
      </c>
      <c r="D6516" s="6">
        <v>718.0</v>
      </c>
      <c r="E6516" s="6" t="s">
        <v>7</v>
      </c>
      <c r="F6516" s="6" t="s">
        <v>10</v>
      </c>
      <c r="G6516" s="7" t="s">
        <v>213</v>
      </c>
      <c r="H6516" s="6">
        <v>7.0</v>
      </c>
      <c r="I6516" s="6" t="s">
        <v>15173</v>
      </c>
      <c r="J6516" s="6">
        <v>2.0</v>
      </c>
      <c r="K6516" s="6">
        <v>1.0</v>
      </c>
      <c r="L6516" s="6">
        <v>0.0</v>
      </c>
      <c r="M6516" s="6" t="s">
        <v>15329</v>
      </c>
      <c r="N6516" s="6">
        <v>0.0</v>
      </c>
      <c r="O6516" s="6">
        <v>0.0</v>
      </c>
      <c r="P6516" s="6">
        <v>2.0</v>
      </c>
      <c r="Q6516" s="6" t="s">
        <v>79</v>
      </c>
      <c r="R6516" s="6">
        <v>237.0</v>
      </c>
      <c r="S6516" s="6">
        <f>COUNTIF(Customer_Churn_Records!$B$2:$B$10000,Customer_Churn_Records!$B6516)</f>
        <v>1</v>
      </c>
      <c r="T6516" s="6">
        <f>ROUNDUP(Customer_Churn_Records!$G6516,0)</f>
        <v>25</v>
      </c>
      <c r="U6516" s="6" t="str">
        <f t="array" ref="U6516">IFS(Customer_Churn_Records!$T6516&lt;30,"young",Customer_Churn_Records!$T6516&lt;50,"middle-aged",Customer_Churn_Records!$T6516&lt;100,"old")</f>
        <v>young</v>
      </c>
      <c r="V6516" s="8" t="str">
        <f t="array" ref="V6516">IFS(Customer_Churn_Records!$D6516&lt;701,"less-score",Customer_Churn_Records!$D6516&lt;851,"high-score")</f>
        <v>high-score</v>
      </c>
      <c r="W6516" s="8">
        <f t="array" ref="W6516">IF(Customer_Churn_Records!$X6516=0,0,IFS(Customer_Churn_Records!$X6516&lt;100000,"low",Customer_Churn_Records!$X6516&lt;300000,"high"))</f>
        <v>0</v>
      </c>
      <c r="X6516" s="8">
        <f>ROUND(Customer_Churn_Records!$I6516,0)</f>
        <v>0</v>
      </c>
    </row>
    <row r="6517" ht="14.25" customHeight="1">
      <c r="A6517" s="6">
        <v>346.0</v>
      </c>
      <c r="B6517" s="6">
        <v>1.5763859E7</v>
      </c>
      <c r="C6517" s="6" t="s">
        <v>2166</v>
      </c>
      <c r="D6517" s="6">
        <v>840.0</v>
      </c>
      <c r="E6517" s="6" t="s">
        <v>7</v>
      </c>
      <c r="F6517" s="6" t="s">
        <v>10</v>
      </c>
      <c r="G6517" s="7" t="s">
        <v>76</v>
      </c>
      <c r="H6517" s="6">
        <v>7.0</v>
      </c>
      <c r="I6517" s="6" t="s">
        <v>15173</v>
      </c>
      <c r="J6517" s="6">
        <v>2.0</v>
      </c>
      <c r="K6517" s="6">
        <v>1.0</v>
      </c>
      <c r="L6517" s="6">
        <v>0.0</v>
      </c>
      <c r="M6517" s="6" t="s">
        <v>15330</v>
      </c>
      <c r="N6517" s="6">
        <v>0.0</v>
      </c>
      <c r="O6517" s="6">
        <v>0.0</v>
      </c>
      <c r="P6517" s="6">
        <v>2.0</v>
      </c>
      <c r="Q6517" s="6" t="s">
        <v>44</v>
      </c>
      <c r="R6517" s="6">
        <v>645.0</v>
      </c>
      <c r="S6517" s="6">
        <f>COUNTIF(Customer_Churn_Records!$B$2:$B$10000,Customer_Churn_Records!$B6517)</f>
        <v>1</v>
      </c>
      <c r="T6517" s="6">
        <f>ROUNDUP(Customer_Churn_Records!$G6517,0)</f>
        <v>43</v>
      </c>
      <c r="U6517" s="6" t="str">
        <f t="array" ref="U6517">IFS(Customer_Churn_Records!$T6517&lt;30,"young",Customer_Churn_Records!$T6517&lt;50,"middle-aged",Customer_Churn_Records!$T6517&lt;100,"old")</f>
        <v>middle-aged</v>
      </c>
      <c r="V6517" s="8" t="str">
        <f t="array" ref="V6517">IFS(Customer_Churn_Records!$D6517&lt;701,"less-score",Customer_Churn_Records!$D6517&lt;851,"high-score")</f>
        <v>high-score</v>
      </c>
      <c r="W6517" s="8">
        <f t="array" ref="W6517">IF(Customer_Churn_Records!$X6517=0,0,IFS(Customer_Churn_Records!$X6517&lt;100000,"low",Customer_Churn_Records!$X6517&lt;300000,"high"))</f>
        <v>0</v>
      </c>
      <c r="X6517" s="8">
        <f>ROUND(Customer_Churn_Records!$I6517,0)</f>
        <v>0</v>
      </c>
    </row>
    <row r="6518" ht="14.25" customHeight="1">
      <c r="A6518" s="6">
        <v>350.0</v>
      </c>
      <c r="B6518" s="6">
        <v>1.5576256E7</v>
      </c>
      <c r="C6518" s="6" t="s">
        <v>1505</v>
      </c>
      <c r="D6518" s="6">
        <v>582.0</v>
      </c>
      <c r="E6518" s="6" t="s">
        <v>7</v>
      </c>
      <c r="F6518" s="6" t="s">
        <v>11</v>
      </c>
      <c r="G6518" s="7" t="s">
        <v>107</v>
      </c>
      <c r="H6518" s="6">
        <v>5.0</v>
      </c>
      <c r="I6518" s="6" t="s">
        <v>15173</v>
      </c>
      <c r="J6518" s="6">
        <v>2.0</v>
      </c>
      <c r="K6518" s="6">
        <v>1.0</v>
      </c>
      <c r="L6518" s="6">
        <v>1.0</v>
      </c>
      <c r="M6518" s="6" t="s">
        <v>15331</v>
      </c>
      <c r="N6518" s="6">
        <v>0.0</v>
      </c>
      <c r="O6518" s="6">
        <v>0.0</v>
      </c>
      <c r="P6518" s="6">
        <v>4.0</v>
      </c>
      <c r="Q6518" s="6" t="s">
        <v>58</v>
      </c>
      <c r="R6518" s="6">
        <v>343.0</v>
      </c>
      <c r="S6518" s="6">
        <f>COUNTIF(Customer_Churn_Records!$B$2:$B$10000,Customer_Churn_Records!$B6518)</f>
        <v>1</v>
      </c>
      <c r="T6518" s="6">
        <f>ROUNDUP(Customer_Churn_Records!$G6518,0)</f>
        <v>39</v>
      </c>
      <c r="U6518" s="6" t="str">
        <f t="array" ref="U6518">IFS(Customer_Churn_Records!$T6518&lt;30,"young",Customer_Churn_Records!$T6518&lt;50,"middle-aged",Customer_Churn_Records!$T6518&lt;100,"old")</f>
        <v>middle-aged</v>
      </c>
      <c r="V6518" s="8" t="str">
        <f t="array" ref="V6518">IFS(Customer_Churn_Records!$D6518&lt;701,"less-score",Customer_Churn_Records!$D6518&lt;851,"high-score")</f>
        <v>less-score</v>
      </c>
      <c r="W6518" s="8">
        <f t="array" ref="W6518">IF(Customer_Churn_Records!$X6518=0,0,IFS(Customer_Churn_Records!$X6518&lt;100000,"low",Customer_Churn_Records!$X6518&lt;300000,"high"))</f>
        <v>0</v>
      </c>
      <c r="X6518" s="8">
        <f>ROUND(Customer_Churn_Records!$I6518,0)</f>
        <v>0</v>
      </c>
    </row>
    <row r="6519" ht="14.25" customHeight="1">
      <c r="A6519" s="6">
        <v>354.0</v>
      </c>
      <c r="B6519" s="6">
        <v>1.5812007E7</v>
      </c>
      <c r="C6519" s="6" t="s">
        <v>2375</v>
      </c>
      <c r="D6519" s="6">
        <v>670.0</v>
      </c>
      <c r="E6519" s="6" t="s">
        <v>9</v>
      </c>
      <c r="F6519" s="6" t="s">
        <v>11</v>
      </c>
      <c r="G6519" s="7" t="s">
        <v>213</v>
      </c>
      <c r="H6519" s="6">
        <v>6.0</v>
      </c>
      <c r="I6519" s="6" t="s">
        <v>15173</v>
      </c>
      <c r="J6519" s="6">
        <v>2.0</v>
      </c>
      <c r="K6519" s="6">
        <v>1.0</v>
      </c>
      <c r="L6519" s="6">
        <v>1.0</v>
      </c>
      <c r="M6519" s="6" t="s">
        <v>15332</v>
      </c>
      <c r="N6519" s="6">
        <v>0.0</v>
      </c>
      <c r="O6519" s="6">
        <v>0.0</v>
      </c>
      <c r="P6519" s="6">
        <v>3.0</v>
      </c>
      <c r="Q6519" s="6" t="s">
        <v>58</v>
      </c>
      <c r="R6519" s="6">
        <v>723.0</v>
      </c>
      <c r="S6519" s="6">
        <f>COUNTIF(Customer_Churn_Records!$B$2:$B$10000,Customer_Churn_Records!$B6519)</f>
        <v>1</v>
      </c>
      <c r="T6519" s="6">
        <f>ROUNDUP(Customer_Churn_Records!$G6519,0)</f>
        <v>25</v>
      </c>
      <c r="U6519" s="6" t="str">
        <f t="array" ref="U6519">IFS(Customer_Churn_Records!$T6519&lt;30,"young",Customer_Churn_Records!$T6519&lt;50,"middle-aged",Customer_Churn_Records!$T6519&lt;100,"old")</f>
        <v>young</v>
      </c>
      <c r="V6519" s="8" t="str">
        <f t="array" ref="V6519">IFS(Customer_Churn_Records!$D6519&lt;701,"less-score",Customer_Churn_Records!$D6519&lt;851,"high-score")</f>
        <v>less-score</v>
      </c>
      <c r="W6519" s="8">
        <f t="array" ref="W6519">IF(Customer_Churn_Records!$X6519=0,0,IFS(Customer_Churn_Records!$X6519&lt;100000,"low",Customer_Churn_Records!$X6519&lt;300000,"high"))</f>
        <v>0</v>
      </c>
      <c r="X6519" s="8">
        <f>ROUND(Customer_Churn_Records!$I6519,0)</f>
        <v>0</v>
      </c>
    </row>
    <row r="6520" ht="14.25" customHeight="1">
      <c r="A6520" s="6">
        <v>356.0</v>
      </c>
      <c r="B6520" s="6">
        <v>1.5739438E7</v>
      </c>
      <c r="C6520" s="6" t="s">
        <v>1009</v>
      </c>
      <c r="D6520" s="6">
        <v>539.0</v>
      </c>
      <c r="E6520" s="6" t="s">
        <v>7</v>
      </c>
      <c r="F6520" s="6" t="s">
        <v>11</v>
      </c>
      <c r="G6520" s="7" t="s">
        <v>128</v>
      </c>
      <c r="H6520" s="6">
        <v>0.0</v>
      </c>
      <c r="I6520" s="6" t="s">
        <v>15173</v>
      </c>
      <c r="J6520" s="6">
        <v>2.0</v>
      </c>
      <c r="K6520" s="6">
        <v>1.0</v>
      </c>
      <c r="L6520" s="6">
        <v>0.0</v>
      </c>
      <c r="M6520" s="6" t="s">
        <v>15333</v>
      </c>
      <c r="N6520" s="6">
        <v>0.0</v>
      </c>
      <c r="O6520" s="6">
        <v>0.0</v>
      </c>
      <c r="P6520" s="6">
        <v>4.0</v>
      </c>
      <c r="Q6520" s="6" t="s">
        <v>58</v>
      </c>
      <c r="R6520" s="6">
        <v>231.0</v>
      </c>
      <c r="S6520" s="6">
        <f>COUNTIF(Customer_Churn_Records!$B$2:$B$10000,Customer_Churn_Records!$B6520)</f>
        <v>1</v>
      </c>
      <c r="T6520" s="6">
        <f>ROUNDUP(Customer_Churn_Records!$G6520,0)</f>
        <v>30</v>
      </c>
      <c r="U6520" s="6" t="str">
        <f t="array" ref="U6520">IFS(Customer_Churn_Records!$T6520&lt;30,"young",Customer_Churn_Records!$T6520&lt;50,"middle-aged",Customer_Churn_Records!$T6520&lt;100,"old")</f>
        <v>middle-aged</v>
      </c>
      <c r="V6520" s="8" t="str">
        <f t="array" ref="V6520">IFS(Customer_Churn_Records!$D6520&lt;701,"less-score",Customer_Churn_Records!$D6520&lt;851,"high-score")</f>
        <v>less-score</v>
      </c>
      <c r="W6520" s="8">
        <f t="array" ref="W6520">IF(Customer_Churn_Records!$X6520=0,0,IFS(Customer_Churn_Records!$X6520&lt;100000,"low",Customer_Churn_Records!$X6520&lt;300000,"high"))</f>
        <v>0</v>
      </c>
      <c r="X6520" s="8">
        <f>ROUND(Customer_Churn_Records!$I6520,0)</f>
        <v>0</v>
      </c>
    </row>
    <row r="6521" ht="14.25" customHeight="1">
      <c r="A6521" s="6">
        <v>360.0</v>
      </c>
      <c r="B6521" s="6">
        <v>1.5592386E7</v>
      </c>
      <c r="C6521" s="6" t="s">
        <v>4199</v>
      </c>
      <c r="D6521" s="6">
        <v>520.0</v>
      </c>
      <c r="E6521" s="6" t="s">
        <v>7</v>
      </c>
      <c r="F6521" s="6" t="s">
        <v>11</v>
      </c>
      <c r="G6521" s="7" t="s">
        <v>60</v>
      </c>
      <c r="H6521" s="6">
        <v>3.0</v>
      </c>
      <c r="I6521" s="6" t="s">
        <v>15173</v>
      </c>
      <c r="J6521" s="6">
        <v>2.0</v>
      </c>
      <c r="K6521" s="6">
        <v>0.0</v>
      </c>
      <c r="L6521" s="6">
        <v>1.0</v>
      </c>
      <c r="M6521" s="6" t="s">
        <v>15334</v>
      </c>
      <c r="N6521" s="6">
        <v>0.0</v>
      </c>
      <c r="O6521" s="6">
        <v>0.0</v>
      </c>
      <c r="P6521" s="6">
        <v>5.0</v>
      </c>
      <c r="Q6521" s="6" t="s">
        <v>58</v>
      </c>
      <c r="R6521" s="6">
        <v>253.0</v>
      </c>
      <c r="S6521" s="6">
        <f>COUNTIF(Customer_Churn_Records!$B$2:$B$10000,Customer_Churn_Records!$B6521)</f>
        <v>1</v>
      </c>
      <c r="T6521" s="6">
        <f>ROUNDUP(Customer_Churn_Records!$G6521,0)</f>
        <v>58</v>
      </c>
      <c r="U6521" s="6" t="str">
        <f t="array" ref="U6521">IFS(Customer_Churn_Records!$T6521&lt;30,"young",Customer_Churn_Records!$T6521&lt;50,"middle-aged",Customer_Churn_Records!$T6521&lt;100,"old")</f>
        <v>old</v>
      </c>
      <c r="V6521" s="8" t="str">
        <f t="array" ref="V6521">IFS(Customer_Churn_Records!$D6521&lt;701,"less-score",Customer_Churn_Records!$D6521&lt;851,"high-score")</f>
        <v>less-score</v>
      </c>
      <c r="W6521" s="8">
        <f t="array" ref="W6521">IF(Customer_Churn_Records!$X6521=0,0,IFS(Customer_Churn_Records!$X6521&lt;100000,"low",Customer_Churn_Records!$X6521&lt;300000,"high"))</f>
        <v>0</v>
      </c>
      <c r="X6521" s="8">
        <f>ROUND(Customer_Churn_Records!$I6521,0)</f>
        <v>0</v>
      </c>
    </row>
    <row r="6522" ht="14.25" customHeight="1">
      <c r="A6522" s="6">
        <v>361.0</v>
      </c>
      <c r="B6522" s="6">
        <v>1.5803716E7</v>
      </c>
      <c r="C6522" s="6" t="s">
        <v>7063</v>
      </c>
      <c r="D6522" s="6">
        <v>706.0</v>
      </c>
      <c r="E6522" s="6" t="s">
        <v>9</v>
      </c>
      <c r="F6522" s="6" t="s">
        <v>11</v>
      </c>
      <c r="G6522" s="7" t="s">
        <v>160</v>
      </c>
      <c r="H6522" s="6">
        <v>3.0</v>
      </c>
      <c r="I6522" s="6" t="s">
        <v>15173</v>
      </c>
      <c r="J6522" s="6">
        <v>2.0</v>
      </c>
      <c r="K6522" s="6">
        <v>0.0</v>
      </c>
      <c r="L6522" s="6">
        <v>1.0</v>
      </c>
      <c r="M6522" s="6" t="s">
        <v>15335</v>
      </c>
      <c r="N6522" s="6">
        <v>0.0</v>
      </c>
      <c r="O6522" s="6">
        <v>0.0</v>
      </c>
      <c r="P6522" s="6">
        <v>3.0</v>
      </c>
      <c r="Q6522" s="6" t="s">
        <v>44</v>
      </c>
      <c r="R6522" s="6">
        <v>241.0</v>
      </c>
      <c r="S6522" s="6">
        <f>COUNTIF(Customer_Churn_Records!$B$2:$B$10000,Customer_Churn_Records!$B6522)</f>
        <v>1</v>
      </c>
      <c r="T6522" s="6">
        <f>ROUNDUP(Customer_Churn_Records!$G6522,0)</f>
        <v>28</v>
      </c>
      <c r="U6522" s="6" t="str">
        <f t="array" ref="U6522">IFS(Customer_Churn_Records!$T6522&lt;30,"young",Customer_Churn_Records!$T6522&lt;50,"middle-aged",Customer_Churn_Records!$T6522&lt;100,"old")</f>
        <v>young</v>
      </c>
      <c r="V6522" s="8" t="str">
        <f t="array" ref="V6522">IFS(Customer_Churn_Records!$D6522&lt;701,"less-score",Customer_Churn_Records!$D6522&lt;851,"high-score")</f>
        <v>high-score</v>
      </c>
      <c r="W6522" s="8">
        <f t="array" ref="W6522">IF(Customer_Churn_Records!$X6522=0,0,IFS(Customer_Churn_Records!$X6522&lt;100000,"low",Customer_Churn_Records!$X6522&lt;300000,"high"))</f>
        <v>0</v>
      </c>
      <c r="X6522" s="8">
        <f>ROUND(Customer_Churn_Records!$I6522,0)</f>
        <v>0</v>
      </c>
    </row>
    <row r="6523" ht="14.25" customHeight="1">
      <c r="A6523" s="6">
        <v>365.0</v>
      </c>
      <c r="B6523" s="6">
        <v>1.5676715E7</v>
      </c>
      <c r="C6523" s="6" t="s">
        <v>8344</v>
      </c>
      <c r="D6523" s="6">
        <v>640.0</v>
      </c>
      <c r="E6523" s="6" t="s">
        <v>7</v>
      </c>
      <c r="F6523" s="6" t="s">
        <v>11</v>
      </c>
      <c r="G6523" s="7" t="s">
        <v>464</v>
      </c>
      <c r="H6523" s="6">
        <v>9.0</v>
      </c>
      <c r="I6523" s="6" t="s">
        <v>15173</v>
      </c>
      <c r="J6523" s="6">
        <v>2.0</v>
      </c>
      <c r="K6523" s="6">
        <v>1.0</v>
      </c>
      <c r="L6523" s="6">
        <v>1.0</v>
      </c>
      <c r="M6523" s="6" t="s">
        <v>15336</v>
      </c>
      <c r="N6523" s="6">
        <v>0.0</v>
      </c>
      <c r="O6523" s="6">
        <v>0.0</v>
      </c>
      <c r="P6523" s="6">
        <v>4.0</v>
      </c>
      <c r="Q6523" s="6" t="s">
        <v>79</v>
      </c>
      <c r="R6523" s="6">
        <v>763.0</v>
      </c>
      <c r="S6523" s="6">
        <f>COUNTIF(Customer_Churn_Records!$B$2:$B$10000,Customer_Churn_Records!$B6523)</f>
        <v>1</v>
      </c>
      <c r="T6523" s="6">
        <f>ROUNDUP(Customer_Churn_Records!$G6523,0)</f>
        <v>68</v>
      </c>
      <c r="U6523" s="6" t="str">
        <f t="array" ref="U6523">IFS(Customer_Churn_Records!$T6523&lt;30,"young",Customer_Churn_Records!$T6523&lt;50,"middle-aged",Customer_Churn_Records!$T6523&lt;100,"old")</f>
        <v>old</v>
      </c>
      <c r="V6523" s="8" t="str">
        <f t="array" ref="V6523">IFS(Customer_Churn_Records!$D6523&lt;701,"less-score",Customer_Churn_Records!$D6523&lt;851,"high-score")</f>
        <v>less-score</v>
      </c>
      <c r="W6523" s="8">
        <f t="array" ref="W6523">IF(Customer_Churn_Records!$X6523=0,0,IFS(Customer_Churn_Records!$X6523&lt;100000,"low",Customer_Churn_Records!$X6523&lt;300000,"high"))</f>
        <v>0</v>
      </c>
      <c r="X6523" s="8">
        <f>ROUND(Customer_Churn_Records!$I6523,0)</f>
        <v>0</v>
      </c>
    </row>
    <row r="6524" ht="14.25" customHeight="1">
      <c r="A6524" s="6">
        <v>366.0</v>
      </c>
      <c r="B6524" s="6">
        <v>1.5613085E7</v>
      </c>
      <c r="C6524" s="6" t="s">
        <v>3829</v>
      </c>
      <c r="D6524" s="6">
        <v>628.0</v>
      </c>
      <c r="E6524" s="6" t="s">
        <v>9</v>
      </c>
      <c r="F6524" s="6" t="s">
        <v>10</v>
      </c>
      <c r="G6524" s="7" t="s">
        <v>103</v>
      </c>
      <c r="H6524" s="6">
        <v>3.0</v>
      </c>
      <c r="I6524" s="6" t="s">
        <v>15173</v>
      </c>
      <c r="J6524" s="6">
        <v>1.0</v>
      </c>
      <c r="K6524" s="6">
        <v>1.0</v>
      </c>
      <c r="L6524" s="6">
        <v>1.0</v>
      </c>
      <c r="M6524" s="6" t="s">
        <v>15337</v>
      </c>
      <c r="N6524" s="6">
        <v>0.0</v>
      </c>
      <c r="O6524" s="6">
        <v>0.0</v>
      </c>
      <c r="P6524" s="6">
        <v>4.0</v>
      </c>
      <c r="Q6524" s="6" t="s">
        <v>49</v>
      </c>
      <c r="R6524" s="6">
        <v>240.0</v>
      </c>
      <c r="S6524" s="6">
        <f>COUNTIF(Customer_Churn_Records!$B$2:$B$10000,Customer_Churn_Records!$B6524)</f>
        <v>1</v>
      </c>
      <c r="T6524" s="6">
        <f>ROUNDUP(Customer_Churn_Records!$G6524,0)</f>
        <v>33</v>
      </c>
      <c r="U6524" s="6" t="str">
        <f t="array" ref="U6524">IFS(Customer_Churn_Records!$T6524&lt;30,"young",Customer_Churn_Records!$T6524&lt;50,"middle-aged",Customer_Churn_Records!$T6524&lt;100,"old")</f>
        <v>middle-aged</v>
      </c>
      <c r="V6524" s="8" t="str">
        <f t="array" ref="V6524">IFS(Customer_Churn_Records!$D6524&lt;701,"less-score",Customer_Churn_Records!$D6524&lt;851,"high-score")</f>
        <v>less-score</v>
      </c>
      <c r="W6524" s="8">
        <f t="array" ref="W6524">IF(Customer_Churn_Records!$X6524=0,0,IFS(Customer_Churn_Records!$X6524&lt;100000,"low",Customer_Churn_Records!$X6524&lt;300000,"high"))</f>
        <v>0</v>
      </c>
      <c r="X6524" s="8">
        <f>ROUND(Customer_Churn_Records!$I6524,0)</f>
        <v>0</v>
      </c>
    </row>
    <row r="6525" ht="14.25" customHeight="1">
      <c r="A6525" s="6">
        <v>376.0</v>
      </c>
      <c r="B6525" s="6">
        <v>1.5758449E7</v>
      </c>
      <c r="C6525" s="6" t="s">
        <v>536</v>
      </c>
      <c r="D6525" s="6">
        <v>769.0</v>
      </c>
      <c r="E6525" s="6" t="s">
        <v>7</v>
      </c>
      <c r="F6525" s="6" t="s">
        <v>10</v>
      </c>
      <c r="G6525" s="7" t="s">
        <v>107</v>
      </c>
      <c r="H6525" s="6">
        <v>8.0</v>
      </c>
      <c r="I6525" s="6" t="s">
        <v>15173</v>
      </c>
      <c r="J6525" s="6">
        <v>1.0</v>
      </c>
      <c r="K6525" s="6">
        <v>0.0</v>
      </c>
      <c r="L6525" s="6">
        <v>1.0</v>
      </c>
      <c r="M6525" s="6" t="s">
        <v>15338</v>
      </c>
      <c r="N6525" s="6">
        <v>0.0</v>
      </c>
      <c r="O6525" s="6">
        <v>0.0</v>
      </c>
      <c r="P6525" s="6">
        <v>3.0</v>
      </c>
      <c r="Q6525" s="6" t="s">
        <v>49</v>
      </c>
      <c r="R6525" s="6">
        <v>828.0</v>
      </c>
      <c r="S6525" s="6">
        <f>COUNTIF(Customer_Churn_Records!$B$2:$B$10000,Customer_Churn_Records!$B6525)</f>
        <v>1</v>
      </c>
      <c r="T6525" s="6">
        <f>ROUNDUP(Customer_Churn_Records!$G6525,0)</f>
        <v>39</v>
      </c>
      <c r="U6525" s="6" t="str">
        <f t="array" ref="U6525">IFS(Customer_Churn_Records!$T6525&lt;30,"young",Customer_Churn_Records!$T6525&lt;50,"middle-aged",Customer_Churn_Records!$T6525&lt;100,"old")</f>
        <v>middle-aged</v>
      </c>
      <c r="V6525" s="8" t="str">
        <f t="array" ref="V6525">IFS(Customer_Churn_Records!$D6525&lt;701,"less-score",Customer_Churn_Records!$D6525&lt;851,"high-score")</f>
        <v>high-score</v>
      </c>
      <c r="W6525" s="8">
        <f t="array" ref="W6525">IF(Customer_Churn_Records!$X6525=0,0,IFS(Customer_Churn_Records!$X6525&lt;100000,"low",Customer_Churn_Records!$X6525&lt;300000,"high"))</f>
        <v>0</v>
      </c>
      <c r="X6525" s="8">
        <f>ROUND(Customer_Churn_Records!$I6525,0)</f>
        <v>0</v>
      </c>
    </row>
    <row r="6526" ht="14.25" customHeight="1">
      <c r="A6526" s="6">
        <v>380.0</v>
      </c>
      <c r="B6526" s="6">
        <v>1.5629677E7</v>
      </c>
      <c r="C6526" s="6" t="s">
        <v>15339</v>
      </c>
      <c r="D6526" s="6">
        <v>687.0</v>
      </c>
      <c r="E6526" s="6" t="s">
        <v>9</v>
      </c>
      <c r="F6526" s="6" t="s">
        <v>10</v>
      </c>
      <c r="G6526" s="7" t="s">
        <v>107</v>
      </c>
      <c r="H6526" s="6">
        <v>2.0</v>
      </c>
      <c r="I6526" s="6" t="s">
        <v>15173</v>
      </c>
      <c r="J6526" s="6">
        <v>3.0</v>
      </c>
      <c r="K6526" s="6">
        <v>0.0</v>
      </c>
      <c r="L6526" s="6">
        <v>0.0</v>
      </c>
      <c r="M6526" s="6" t="s">
        <v>15340</v>
      </c>
      <c r="N6526" s="6">
        <v>1.0</v>
      </c>
      <c r="O6526" s="6">
        <v>1.0</v>
      </c>
      <c r="P6526" s="6">
        <v>2.0</v>
      </c>
      <c r="Q6526" s="6" t="s">
        <v>49</v>
      </c>
      <c r="R6526" s="6">
        <v>616.0</v>
      </c>
      <c r="S6526" s="6">
        <f>COUNTIF(Customer_Churn_Records!$B$2:$B$10000,Customer_Churn_Records!$B6526)</f>
        <v>1</v>
      </c>
      <c r="T6526" s="6">
        <f>ROUNDUP(Customer_Churn_Records!$G6526,0)</f>
        <v>39</v>
      </c>
      <c r="U6526" s="6" t="str">
        <f t="array" ref="U6526">IFS(Customer_Churn_Records!$T6526&lt;30,"young",Customer_Churn_Records!$T6526&lt;50,"middle-aged",Customer_Churn_Records!$T6526&lt;100,"old")</f>
        <v>middle-aged</v>
      </c>
      <c r="V6526" s="8" t="str">
        <f t="array" ref="V6526">IFS(Customer_Churn_Records!$D6526&lt;701,"less-score",Customer_Churn_Records!$D6526&lt;851,"high-score")</f>
        <v>less-score</v>
      </c>
      <c r="W6526" s="8">
        <f t="array" ref="W6526">IF(Customer_Churn_Records!$X6526=0,0,IFS(Customer_Churn_Records!$X6526&lt;100000,"low",Customer_Churn_Records!$X6526&lt;300000,"high"))</f>
        <v>0</v>
      </c>
      <c r="X6526" s="8">
        <f>ROUND(Customer_Churn_Records!$I6526,0)</f>
        <v>0</v>
      </c>
    </row>
    <row r="6527" ht="14.25" customHeight="1">
      <c r="A6527" s="6">
        <v>381.0</v>
      </c>
      <c r="B6527" s="6">
        <v>1.5713578E7</v>
      </c>
      <c r="C6527" s="6" t="s">
        <v>15341</v>
      </c>
      <c r="D6527" s="6">
        <v>483.0</v>
      </c>
      <c r="E6527" s="6" t="s">
        <v>7</v>
      </c>
      <c r="F6527" s="6" t="s">
        <v>10</v>
      </c>
      <c r="G6527" s="7" t="s">
        <v>156</v>
      </c>
      <c r="H6527" s="6">
        <v>9.0</v>
      </c>
      <c r="I6527" s="6" t="s">
        <v>15173</v>
      </c>
      <c r="J6527" s="6">
        <v>2.0</v>
      </c>
      <c r="K6527" s="6">
        <v>1.0</v>
      </c>
      <c r="L6527" s="6">
        <v>1.0</v>
      </c>
      <c r="M6527" s="6" t="s">
        <v>15342</v>
      </c>
      <c r="N6527" s="6">
        <v>0.0</v>
      </c>
      <c r="O6527" s="6">
        <v>0.0</v>
      </c>
      <c r="P6527" s="6">
        <v>5.0</v>
      </c>
      <c r="Q6527" s="6" t="s">
        <v>44</v>
      </c>
      <c r="R6527" s="6">
        <v>706.0</v>
      </c>
      <c r="S6527" s="6">
        <f>COUNTIF(Customer_Churn_Records!$B$2:$B$10000,Customer_Churn_Records!$B6527)</f>
        <v>1</v>
      </c>
      <c r="T6527" s="6">
        <f>ROUNDUP(Customer_Churn_Records!$G6527,0)</f>
        <v>50</v>
      </c>
      <c r="U6527" s="6" t="str">
        <f t="array" ref="U6527">IFS(Customer_Churn_Records!$T6527&lt;30,"young",Customer_Churn_Records!$T6527&lt;50,"middle-aged",Customer_Churn_Records!$T6527&lt;100,"old")</f>
        <v>old</v>
      </c>
      <c r="V6527" s="8" t="str">
        <f t="array" ref="V6527">IFS(Customer_Churn_Records!$D6527&lt;701,"less-score",Customer_Churn_Records!$D6527&lt;851,"high-score")</f>
        <v>less-score</v>
      </c>
      <c r="W6527" s="8">
        <f t="array" ref="W6527">IF(Customer_Churn_Records!$X6527=0,0,IFS(Customer_Churn_Records!$X6527&lt;100000,"low",Customer_Churn_Records!$X6527&lt;300000,"high"))</f>
        <v>0</v>
      </c>
      <c r="X6527" s="8">
        <f>ROUND(Customer_Churn_Records!$I6527,0)</f>
        <v>0</v>
      </c>
    </row>
    <row r="6528" ht="14.25" customHeight="1">
      <c r="A6528" s="6">
        <v>386.0</v>
      </c>
      <c r="B6528" s="6">
        <v>1.572091E7</v>
      </c>
      <c r="C6528" s="6" t="s">
        <v>3250</v>
      </c>
      <c r="D6528" s="6">
        <v>560.0</v>
      </c>
      <c r="E6528" s="6" t="s">
        <v>7</v>
      </c>
      <c r="F6528" s="6" t="s">
        <v>10</v>
      </c>
      <c r="G6528" s="7" t="s">
        <v>492</v>
      </c>
      <c r="H6528" s="6">
        <v>9.0</v>
      </c>
      <c r="I6528" s="6" t="s">
        <v>15173</v>
      </c>
      <c r="J6528" s="6">
        <v>1.0</v>
      </c>
      <c r="K6528" s="6">
        <v>1.0</v>
      </c>
      <c r="L6528" s="6">
        <v>1.0</v>
      </c>
      <c r="M6528" s="6" t="s">
        <v>15343</v>
      </c>
      <c r="N6528" s="6">
        <v>0.0</v>
      </c>
      <c r="O6528" s="6">
        <v>0.0</v>
      </c>
      <c r="P6528" s="6">
        <v>3.0</v>
      </c>
      <c r="Q6528" s="6" t="s">
        <v>58</v>
      </c>
      <c r="R6528" s="6">
        <v>906.0</v>
      </c>
      <c r="S6528" s="6">
        <f>COUNTIF(Customer_Churn_Records!$B$2:$B$10000,Customer_Churn_Records!$B6528)</f>
        <v>1</v>
      </c>
      <c r="T6528" s="6">
        <f>ROUNDUP(Customer_Churn_Records!$G6528,0)</f>
        <v>66</v>
      </c>
      <c r="U6528" s="6" t="str">
        <f t="array" ref="U6528">IFS(Customer_Churn_Records!$T6528&lt;30,"young",Customer_Churn_Records!$T6528&lt;50,"middle-aged",Customer_Churn_Records!$T6528&lt;100,"old")</f>
        <v>old</v>
      </c>
      <c r="V6528" s="8" t="str">
        <f t="array" ref="V6528">IFS(Customer_Churn_Records!$D6528&lt;701,"less-score",Customer_Churn_Records!$D6528&lt;851,"high-score")</f>
        <v>less-score</v>
      </c>
      <c r="W6528" s="8">
        <f t="array" ref="W6528">IF(Customer_Churn_Records!$X6528=0,0,IFS(Customer_Churn_Records!$X6528&lt;100000,"low",Customer_Churn_Records!$X6528&lt;300000,"high"))</f>
        <v>0</v>
      </c>
      <c r="X6528" s="8">
        <f>ROUND(Customer_Churn_Records!$I6528,0)</f>
        <v>0</v>
      </c>
    </row>
    <row r="6529" ht="14.25" customHeight="1">
      <c r="A6529" s="6">
        <v>387.0</v>
      </c>
      <c r="B6529" s="6">
        <v>1.5721181E7</v>
      </c>
      <c r="C6529" s="6" t="s">
        <v>3517</v>
      </c>
      <c r="D6529" s="6">
        <v>611.0</v>
      </c>
      <c r="E6529" s="6" t="s">
        <v>9</v>
      </c>
      <c r="F6529" s="6" t="s">
        <v>11</v>
      </c>
      <c r="G6529" s="7" t="s">
        <v>258</v>
      </c>
      <c r="H6529" s="6">
        <v>6.0</v>
      </c>
      <c r="I6529" s="6" t="s">
        <v>15173</v>
      </c>
      <c r="J6529" s="6">
        <v>2.0</v>
      </c>
      <c r="K6529" s="6">
        <v>1.0</v>
      </c>
      <c r="L6529" s="6">
        <v>0.0</v>
      </c>
      <c r="M6529" s="6" t="s">
        <v>15344</v>
      </c>
      <c r="N6529" s="6">
        <v>0.0</v>
      </c>
      <c r="O6529" s="6">
        <v>0.0</v>
      </c>
      <c r="P6529" s="6">
        <v>4.0</v>
      </c>
      <c r="Q6529" s="6" t="s">
        <v>58</v>
      </c>
      <c r="R6529" s="6">
        <v>406.0</v>
      </c>
      <c r="S6529" s="6">
        <f>COUNTIF(Customer_Churn_Records!$B$2:$B$10000,Customer_Churn_Records!$B6529)</f>
        <v>1</v>
      </c>
      <c r="T6529" s="6">
        <f>ROUNDUP(Customer_Churn_Records!$G6529,0)</f>
        <v>46</v>
      </c>
      <c r="U6529" s="6" t="str">
        <f t="array" ref="U6529">IFS(Customer_Churn_Records!$T6529&lt;30,"young",Customer_Churn_Records!$T6529&lt;50,"middle-aged",Customer_Churn_Records!$T6529&lt;100,"old")</f>
        <v>middle-aged</v>
      </c>
      <c r="V6529" s="8" t="str">
        <f t="array" ref="V6529">IFS(Customer_Churn_Records!$D6529&lt;701,"less-score",Customer_Churn_Records!$D6529&lt;851,"high-score")</f>
        <v>less-score</v>
      </c>
      <c r="W6529" s="8">
        <f t="array" ref="W6529">IF(Customer_Churn_Records!$X6529=0,0,IFS(Customer_Churn_Records!$X6529&lt;100000,"low",Customer_Churn_Records!$X6529&lt;300000,"high"))</f>
        <v>0</v>
      </c>
      <c r="X6529" s="8">
        <f>ROUND(Customer_Churn_Records!$I6529,0)</f>
        <v>0</v>
      </c>
    </row>
    <row r="6530" ht="14.25" customHeight="1">
      <c r="A6530" s="6">
        <v>388.0</v>
      </c>
      <c r="B6530" s="6">
        <v>1.5776433E7</v>
      </c>
      <c r="C6530" s="6" t="s">
        <v>822</v>
      </c>
      <c r="D6530" s="6">
        <v>730.0</v>
      </c>
      <c r="E6530" s="6" t="s">
        <v>9</v>
      </c>
      <c r="F6530" s="6" t="s">
        <v>11</v>
      </c>
      <c r="G6530" s="7" t="s">
        <v>1211</v>
      </c>
      <c r="H6530" s="6">
        <v>2.0</v>
      </c>
      <c r="I6530" s="6" t="s">
        <v>15173</v>
      </c>
      <c r="J6530" s="6">
        <v>2.0</v>
      </c>
      <c r="K6530" s="6">
        <v>1.0</v>
      </c>
      <c r="L6530" s="6">
        <v>1.0</v>
      </c>
      <c r="M6530" s="6" t="s">
        <v>15345</v>
      </c>
      <c r="N6530" s="6">
        <v>0.0</v>
      </c>
      <c r="O6530" s="6">
        <v>0.0</v>
      </c>
      <c r="P6530" s="6">
        <v>4.0</v>
      </c>
      <c r="Q6530" s="6" t="s">
        <v>49</v>
      </c>
      <c r="R6530" s="6">
        <v>594.0</v>
      </c>
      <c r="S6530" s="6">
        <f>COUNTIF(Customer_Churn_Records!$B$2:$B$10000,Customer_Churn_Records!$B6530)</f>
        <v>1</v>
      </c>
      <c r="T6530" s="6">
        <f>ROUNDUP(Customer_Churn_Records!$G6530,0)</f>
        <v>62</v>
      </c>
      <c r="U6530" s="6" t="str">
        <f t="array" ref="U6530">IFS(Customer_Churn_Records!$T6530&lt;30,"young",Customer_Churn_Records!$T6530&lt;50,"middle-aged",Customer_Churn_Records!$T6530&lt;100,"old")</f>
        <v>old</v>
      </c>
      <c r="V6530" s="8" t="str">
        <f t="array" ref="V6530">IFS(Customer_Churn_Records!$D6530&lt;701,"less-score",Customer_Churn_Records!$D6530&lt;851,"high-score")</f>
        <v>high-score</v>
      </c>
      <c r="W6530" s="8">
        <f t="array" ref="W6530">IF(Customer_Churn_Records!$X6530=0,0,IFS(Customer_Churn_Records!$X6530&lt;100000,"low",Customer_Churn_Records!$X6530&lt;300000,"high"))</f>
        <v>0</v>
      </c>
      <c r="X6530" s="8">
        <f>ROUND(Customer_Churn_Records!$I6530,0)</f>
        <v>0</v>
      </c>
    </row>
    <row r="6531" ht="14.25" customHeight="1">
      <c r="A6531" s="6">
        <v>389.0</v>
      </c>
      <c r="B6531" s="6">
        <v>1.5748936E7</v>
      </c>
      <c r="C6531" s="6" t="s">
        <v>1566</v>
      </c>
      <c r="D6531" s="6">
        <v>709.0</v>
      </c>
      <c r="E6531" s="6" t="s">
        <v>9</v>
      </c>
      <c r="F6531" s="6" t="s">
        <v>10</v>
      </c>
      <c r="G6531" s="7" t="s">
        <v>333</v>
      </c>
      <c r="H6531" s="6">
        <v>2.0</v>
      </c>
      <c r="I6531" s="6" t="s">
        <v>15173</v>
      </c>
      <c r="J6531" s="6">
        <v>2.0</v>
      </c>
      <c r="K6531" s="6">
        <v>0.0</v>
      </c>
      <c r="L6531" s="6">
        <v>1.0</v>
      </c>
      <c r="M6531" s="6" t="s">
        <v>15346</v>
      </c>
      <c r="N6531" s="6">
        <v>0.0</v>
      </c>
      <c r="O6531" s="6">
        <v>0.0</v>
      </c>
      <c r="P6531" s="6">
        <v>1.0</v>
      </c>
      <c r="Q6531" s="6" t="s">
        <v>79</v>
      </c>
      <c r="R6531" s="6">
        <v>815.0</v>
      </c>
      <c r="S6531" s="6">
        <f>COUNTIF(Customer_Churn_Records!$B$2:$B$10000,Customer_Churn_Records!$B6531)</f>
        <v>1</v>
      </c>
      <c r="T6531" s="6">
        <f>ROUNDUP(Customer_Churn_Records!$G6531,0)</f>
        <v>45</v>
      </c>
      <c r="U6531" s="6" t="str">
        <f t="array" ref="U6531">IFS(Customer_Churn_Records!$T6531&lt;30,"young",Customer_Churn_Records!$T6531&lt;50,"middle-aged",Customer_Churn_Records!$T6531&lt;100,"old")</f>
        <v>middle-aged</v>
      </c>
      <c r="V6531" s="8" t="str">
        <f t="array" ref="V6531">IFS(Customer_Churn_Records!$D6531&lt;701,"less-score",Customer_Churn_Records!$D6531&lt;851,"high-score")</f>
        <v>high-score</v>
      </c>
      <c r="W6531" s="8">
        <f t="array" ref="W6531">IF(Customer_Churn_Records!$X6531=0,0,IFS(Customer_Churn_Records!$X6531&lt;100000,"low",Customer_Churn_Records!$X6531&lt;300000,"high"))</f>
        <v>0</v>
      </c>
      <c r="X6531" s="8">
        <f>ROUND(Customer_Churn_Records!$I6531,0)</f>
        <v>0</v>
      </c>
    </row>
    <row r="6532" ht="14.25" customHeight="1">
      <c r="A6532" s="6">
        <v>394.0</v>
      </c>
      <c r="B6532" s="6">
        <v>1.5684548E7</v>
      </c>
      <c r="C6532" s="6" t="s">
        <v>15347</v>
      </c>
      <c r="D6532" s="6">
        <v>556.0</v>
      </c>
      <c r="E6532" s="6" t="s">
        <v>9</v>
      </c>
      <c r="F6532" s="6" t="s">
        <v>11</v>
      </c>
      <c r="G6532" s="7" t="s">
        <v>41</v>
      </c>
      <c r="H6532" s="6">
        <v>8.0</v>
      </c>
      <c r="I6532" s="6" t="s">
        <v>15173</v>
      </c>
      <c r="J6532" s="6">
        <v>2.0</v>
      </c>
      <c r="K6532" s="6">
        <v>0.0</v>
      </c>
      <c r="L6532" s="6">
        <v>0.0</v>
      </c>
      <c r="M6532" s="6" t="s">
        <v>15348</v>
      </c>
      <c r="N6532" s="6">
        <v>1.0</v>
      </c>
      <c r="O6532" s="6">
        <v>1.0</v>
      </c>
      <c r="P6532" s="6">
        <v>3.0</v>
      </c>
      <c r="Q6532" s="6" t="s">
        <v>49</v>
      </c>
      <c r="R6532" s="6">
        <v>632.0</v>
      </c>
      <c r="S6532" s="6">
        <f>COUNTIF(Customer_Churn_Records!$B$2:$B$10000,Customer_Churn_Records!$B6532)</f>
        <v>1</v>
      </c>
      <c r="T6532" s="6">
        <f>ROUNDUP(Customer_Churn_Records!$G6532,0)</f>
        <v>38</v>
      </c>
      <c r="U6532" s="6" t="str">
        <f t="array" ref="U6532">IFS(Customer_Churn_Records!$T6532&lt;30,"young",Customer_Churn_Records!$T6532&lt;50,"middle-aged",Customer_Churn_Records!$T6532&lt;100,"old")</f>
        <v>middle-aged</v>
      </c>
      <c r="V6532" s="8" t="str">
        <f t="array" ref="V6532">IFS(Customer_Churn_Records!$D6532&lt;701,"less-score",Customer_Churn_Records!$D6532&lt;851,"high-score")</f>
        <v>less-score</v>
      </c>
      <c r="W6532" s="8">
        <f t="array" ref="W6532">IF(Customer_Churn_Records!$X6532=0,0,IFS(Customer_Churn_Records!$X6532&lt;100000,"low",Customer_Churn_Records!$X6532&lt;300000,"high"))</f>
        <v>0</v>
      </c>
      <c r="X6532" s="8">
        <f>ROUND(Customer_Churn_Records!$I6532,0)</f>
        <v>0</v>
      </c>
    </row>
    <row r="6533" ht="14.25" customHeight="1">
      <c r="A6533" s="6">
        <v>399.0</v>
      </c>
      <c r="B6533" s="6">
        <v>1.5762218E7</v>
      </c>
      <c r="C6533" s="6" t="s">
        <v>1736</v>
      </c>
      <c r="D6533" s="6">
        <v>701.0</v>
      </c>
      <c r="E6533" s="6" t="s">
        <v>7</v>
      </c>
      <c r="F6533" s="6" t="s">
        <v>10</v>
      </c>
      <c r="G6533" s="7" t="s">
        <v>107</v>
      </c>
      <c r="H6533" s="6">
        <v>9.0</v>
      </c>
      <c r="I6533" s="6" t="s">
        <v>15173</v>
      </c>
      <c r="J6533" s="6">
        <v>2.0</v>
      </c>
      <c r="K6533" s="6">
        <v>0.0</v>
      </c>
      <c r="L6533" s="6">
        <v>1.0</v>
      </c>
      <c r="M6533" s="6" t="s">
        <v>15349</v>
      </c>
      <c r="N6533" s="6">
        <v>0.0</v>
      </c>
      <c r="O6533" s="6">
        <v>0.0</v>
      </c>
      <c r="P6533" s="6">
        <v>2.0</v>
      </c>
      <c r="Q6533" s="6" t="s">
        <v>49</v>
      </c>
      <c r="R6533" s="6">
        <v>513.0</v>
      </c>
      <c r="S6533" s="6">
        <f>COUNTIF(Customer_Churn_Records!$B$2:$B$10000,Customer_Churn_Records!$B6533)</f>
        <v>1</v>
      </c>
      <c r="T6533" s="6">
        <f>ROUNDUP(Customer_Churn_Records!$G6533,0)</f>
        <v>39</v>
      </c>
      <c r="U6533" s="6" t="str">
        <f t="array" ref="U6533">IFS(Customer_Churn_Records!$T6533&lt;30,"young",Customer_Churn_Records!$T6533&lt;50,"middle-aged",Customer_Churn_Records!$T6533&lt;100,"old")</f>
        <v>middle-aged</v>
      </c>
      <c r="V6533" s="8" t="str">
        <f t="array" ref="V6533">IFS(Customer_Churn_Records!$D6533&lt;701,"less-score",Customer_Churn_Records!$D6533&lt;851,"high-score")</f>
        <v>high-score</v>
      </c>
      <c r="W6533" s="8">
        <f t="array" ref="W6533">IF(Customer_Churn_Records!$X6533=0,0,IFS(Customer_Churn_Records!$X6533&lt;100000,"low",Customer_Churn_Records!$X6533&lt;300000,"high"))</f>
        <v>0</v>
      </c>
      <c r="X6533" s="8">
        <f>ROUND(Customer_Churn_Records!$I6533,0)</f>
        <v>0</v>
      </c>
    </row>
    <row r="6534" ht="14.25" customHeight="1">
      <c r="A6534" s="6">
        <v>403.0</v>
      </c>
      <c r="B6534" s="6">
        <v>1.5781589E7</v>
      </c>
      <c r="C6534" s="6" t="s">
        <v>1979</v>
      </c>
      <c r="D6534" s="6">
        <v>751.0</v>
      </c>
      <c r="E6534" s="6" t="s">
        <v>9</v>
      </c>
      <c r="F6534" s="6" t="s">
        <v>11</v>
      </c>
      <c r="G6534" s="7" t="s">
        <v>245</v>
      </c>
      <c r="H6534" s="6">
        <v>8.0</v>
      </c>
      <c r="I6534" s="6" t="s">
        <v>15173</v>
      </c>
      <c r="J6534" s="6">
        <v>2.0</v>
      </c>
      <c r="K6534" s="6">
        <v>0.0</v>
      </c>
      <c r="L6534" s="6">
        <v>1.0</v>
      </c>
      <c r="M6534" s="6" t="s">
        <v>15350</v>
      </c>
      <c r="N6534" s="6">
        <v>0.0</v>
      </c>
      <c r="O6534" s="6">
        <v>0.0</v>
      </c>
      <c r="P6534" s="6">
        <v>5.0</v>
      </c>
      <c r="Q6534" s="6" t="s">
        <v>44</v>
      </c>
      <c r="R6534" s="6">
        <v>629.0</v>
      </c>
      <c r="S6534" s="6">
        <f>COUNTIF(Customer_Churn_Records!$B$2:$B$10000,Customer_Churn_Records!$B6534)</f>
        <v>1</v>
      </c>
      <c r="T6534" s="6">
        <f>ROUNDUP(Customer_Churn_Records!$G6534,0)</f>
        <v>52</v>
      </c>
      <c r="U6534" s="6" t="str">
        <f t="array" ref="U6534">IFS(Customer_Churn_Records!$T6534&lt;30,"young",Customer_Churn_Records!$T6534&lt;50,"middle-aged",Customer_Churn_Records!$T6534&lt;100,"old")</f>
        <v>old</v>
      </c>
      <c r="V6534" s="8" t="str">
        <f t="array" ref="V6534">IFS(Customer_Churn_Records!$D6534&lt;701,"less-score",Customer_Churn_Records!$D6534&lt;851,"high-score")</f>
        <v>high-score</v>
      </c>
      <c r="W6534" s="8">
        <f t="array" ref="W6534">IF(Customer_Churn_Records!$X6534=0,0,IFS(Customer_Churn_Records!$X6534&lt;100000,"low",Customer_Churn_Records!$X6534&lt;300000,"high"))</f>
        <v>0</v>
      </c>
      <c r="X6534" s="8">
        <f>ROUND(Customer_Churn_Records!$I6534,0)</f>
        <v>0</v>
      </c>
    </row>
    <row r="6535" ht="14.25" customHeight="1">
      <c r="A6535" s="6">
        <v>405.0</v>
      </c>
      <c r="B6535" s="6">
        <v>1.5642291E7</v>
      </c>
      <c r="C6535" s="6" t="s">
        <v>15351</v>
      </c>
      <c r="D6535" s="6">
        <v>685.0</v>
      </c>
      <c r="E6535" s="6" t="s">
        <v>7</v>
      </c>
      <c r="F6535" s="6" t="s">
        <v>11</v>
      </c>
      <c r="G6535" s="7" t="s">
        <v>187</v>
      </c>
      <c r="H6535" s="6">
        <v>8.0</v>
      </c>
      <c r="I6535" s="6" t="s">
        <v>15173</v>
      </c>
      <c r="J6535" s="6">
        <v>2.0</v>
      </c>
      <c r="K6535" s="6">
        <v>1.0</v>
      </c>
      <c r="L6535" s="6">
        <v>1.0</v>
      </c>
      <c r="M6535" s="6" t="s">
        <v>15352</v>
      </c>
      <c r="N6535" s="6">
        <v>0.0</v>
      </c>
      <c r="O6535" s="6">
        <v>0.0</v>
      </c>
      <c r="P6535" s="6">
        <v>2.0</v>
      </c>
      <c r="Q6535" s="6" t="s">
        <v>44</v>
      </c>
      <c r="R6535" s="6">
        <v>543.0</v>
      </c>
      <c r="S6535" s="6">
        <f>COUNTIF(Customer_Churn_Records!$B$2:$B$10000,Customer_Churn_Records!$B6535)</f>
        <v>1</v>
      </c>
      <c r="T6535" s="6">
        <f>ROUNDUP(Customer_Churn_Records!$G6535,0)</f>
        <v>23</v>
      </c>
      <c r="U6535" s="6" t="str">
        <f t="array" ref="U6535">IFS(Customer_Churn_Records!$T6535&lt;30,"young",Customer_Churn_Records!$T6535&lt;50,"middle-aged",Customer_Churn_Records!$T6535&lt;100,"old")</f>
        <v>young</v>
      </c>
      <c r="V6535" s="8" t="str">
        <f t="array" ref="V6535">IFS(Customer_Churn_Records!$D6535&lt;701,"less-score",Customer_Churn_Records!$D6535&lt;851,"high-score")</f>
        <v>less-score</v>
      </c>
      <c r="W6535" s="8">
        <f t="array" ref="W6535">IF(Customer_Churn_Records!$X6535=0,0,IFS(Customer_Churn_Records!$X6535&lt;100000,"low",Customer_Churn_Records!$X6535&lt;300000,"high"))</f>
        <v>0</v>
      </c>
      <c r="X6535" s="8">
        <f>ROUND(Customer_Churn_Records!$I6535,0)</f>
        <v>0</v>
      </c>
    </row>
    <row r="6536" ht="14.25" customHeight="1">
      <c r="A6536" s="6">
        <v>406.0</v>
      </c>
      <c r="B6536" s="6">
        <v>1.5692761E7</v>
      </c>
      <c r="C6536" s="6" t="s">
        <v>6977</v>
      </c>
      <c r="D6536" s="6">
        <v>718.0</v>
      </c>
      <c r="E6536" s="6" t="s">
        <v>7</v>
      </c>
      <c r="F6536" s="6" t="s">
        <v>11</v>
      </c>
      <c r="G6536" s="7" t="s">
        <v>118</v>
      </c>
      <c r="H6536" s="6">
        <v>9.0</v>
      </c>
      <c r="I6536" s="6" t="s">
        <v>15173</v>
      </c>
      <c r="J6536" s="6">
        <v>1.0</v>
      </c>
      <c r="K6536" s="6">
        <v>1.0</v>
      </c>
      <c r="L6536" s="6">
        <v>0.0</v>
      </c>
      <c r="M6536" s="6" t="s">
        <v>15353</v>
      </c>
      <c r="N6536" s="6">
        <v>0.0</v>
      </c>
      <c r="O6536" s="6">
        <v>0.0</v>
      </c>
      <c r="P6536" s="6">
        <v>1.0</v>
      </c>
      <c r="Q6536" s="6" t="s">
        <v>58</v>
      </c>
      <c r="R6536" s="6">
        <v>939.0</v>
      </c>
      <c r="S6536" s="6">
        <f>COUNTIF(Customer_Churn_Records!$B$2:$B$10000,Customer_Churn_Records!$B6536)</f>
        <v>1</v>
      </c>
      <c r="T6536" s="6">
        <f>ROUNDUP(Customer_Churn_Records!$G6536,0)</f>
        <v>36</v>
      </c>
      <c r="U6536" s="6" t="str">
        <f t="array" ref="U6536">IFS(Customer_Churn_Records!$T6536&lt;30,"young",Customer_Churn_Records!$T6536&lt;50,"middle-aged",Customer_Churn_Records!$T6536&lt;100,"old")</f>
        <v>middle-aged</v>
      </c>
      <c r="V6536" s="8" t="str">
        <f t="array" ref="V6536">IFS(Customer_Churn_Records!$D6536&lt;701,"less-score",Customer_Churn_Records!$D6536&lt;851,"high-score")</f>
        <v>high-score</v>
      </c>
      <c r="W6536" s="8">
        <f t="array" ref="W6536">IF(Customer_Churn_Records!$X6536=0,0,IFS(Customer_Churn_Records!$X6536&lt;100000,"low",Customer_Churn_Records!$X6536&lt;300000,"high"))</f>
        <v>0</v>
      </c>
      <c r="X6536" s="8">
        <f>ROUND(Customer_Churn_Records!$I6536,0)</f>
        <v>0</v>
      </c>
    </row>
    <row r="6537" ht="14.25" customHeight="1">
      <c r="A6537" s="6">
        <v>408.0</v>
      </c>
      <c r="B6537" s="6">
        <v>1.5745354E7</v>
      </c>
      <c r="C6537" s="6" t="s">
        <v>878</v>
      </c>
      <c r="D6537" s="6">
        <v>611.0</v>
      </c>
      <c r="E6537" s="6" t="s">
        <v>9</v>
      </c>
      <c r="F6537" s="6" t="s">
        <v>10</v>
      </c>
      <c r="G6537" s="7" t="s">
        <v>72</v>
      </c>
      <c r="H6537" s="6">
        <v>4.0</v>
      </c>
      <c r="I6537" s="6" t="s">
        <v>15173</v>
      </c>
      <c r="J6537" s="6">
        <v>2.0</v>
      </c>
      <c r="K6537" s="6">
        <v>1.0</v>
      </c>
      <c r="L6537" s="6">
        <v>0.0</v>
      </c>
      <c r="M6537" s="6" t="s">
        <v>15354</v>
      </c>
      <c r="N6537" s="6">
        <v>0.0</v>
      </c>
      <c r="O6537" s="6">
        <v>0.0</v>
      </c>
      <c r="P6537" s="6">
        <v>4.0</v>
      </c>
      <c r="Q6537" s="6" t="s">
        <v>44</v>
      </c>
      <c r="R6537" s="6">
        <v>629.0</v>
      </c>
      <c r="S6537" s="6">
        <f>COUNTIF(Customer_Churn_Records!$B$2:$B$10000,Customer_Churn_Records!$B6537)</f>
        <v>1</v>
      </c>
      <c r="T6537" s="6">
        <f>ROUNDUP(Customer_Churn_Records!$G6537,0)</f>
        <v>37</v>
      </c>
      <c r="U6537" s="6" t="str">
        <f t="array" ref="U6537">IFS(Customer_Churn_Records!$T6537&lt;30,"young",Customer_Churn_Records!$T6537&lt;50,"middle-aged",Customer_Churn_Records!$T6537&lt;100,"old")</f>
        <v>middle-aged</v>
      </c>
      <c r="V6537" s="8" t="str">
        <f t="array" ref="V6537">IFS(Customer_Churn_Records!$D6537&lt;701,"less-score",Customer_Churn_Records!$D6537&lt;851,"high-score")</f>
        <v>less-score</v>
      </c>
      <c r="W6537" s="8">
        <f t="array" ref="W6537">IF(Customer_Churn_Records!$X6537=0,0,IFS(Customer_Churn_Records!$X6537&lt;100000,"low",Customer_Churn_Records!$X6537&lt;300000,"high"))</f>
        <v>0</v>
      </c>
      <c r="X6537" s="8">
        <f>ROUND(Customer_Churn_Records!$I6537,0)</f>
        <v>0</v>
      </c>
    </row>
    <row r="6538" ht="14.25" customHeight="1">
      <c r="A6538" s="6">
        <v>411.0</v>
      </c>
      <c r="B6538" s="6">
        <v>1.5566594E7</v>
      </c>
      <c r="C6538" s="6" t="s">
        <v>4571</v>
      </c>
      <c r="D6538" s="6">
        <v>709.0</v>
      </c>
      <c r="E6538" s="6" t="s">
        <v>9</v>
      </c>
      <c r="F6538" s="6" t="s">
        <v>11</v>
      </c>
      <c r="G6538" s="7" t="s">
        <v>187</v>
      </c>
      <c r="H6538" s="6">
        <v>10.0</v>
      </c>
      <c r="I6538" s="6" t="s">
        <v>15173</v>
      </c>
      <c r="J6538" s="6">
        <v>2.0</v>
      </c>
      <c r="K6538" s="6">
        <v>0.0</v>
      </c>
      <c r="L6538" s="6">
        <v>0.0</v>
      </c>
      <c r="M6538" s="6" t="s">
        <v>15355</v>
      </c>
      <c r="N6538" s="6">
        <v>0.0</v>
      </c>
      <c r="O6538" s="6">
        <v>0.0</v>
      </c>
      <c r="P6538" s="6">
        <v>2.0</v>
      </c>
      <c r="Q6538" s="6" t="s">
        <v>44</v>
      </c>
      <c r="R6538" s="6">
        <v>246.0</v>
      </c>
      <c r="S6538" s="6">
        <f>COUNTIF(Customer_Churn_Records!$B$2:$B$10000,Customer_Churn_Records!$B6538)</f>
        <v>1</v>
      </c>
      <c r="T6538" s="6">
        <f>ROUNDUP(Customer_Churn_Records!$G6538,0)</f>
        <v>23</v>
      </c>
      <c r="U6538" s="6" t="str">
        <f t="array" ref="U6538">IFS(Customer_Churn_Records!$T6538&lt;30,"young",Customer_Churn_Records!$T6538&lt;50,"middle-aged",Customer_Churn_Records!$T6538&lt;100,"old")</f>
        <v>young</v>
      </c>
      <c r="V6538" s="8" t="str">
        <f t="array" ref="V6538">IFS(Customer_Churn_Records!$D6538&lt;701,"less-score",Customer_Churn_Records!$D6538&lt;851,"high-score")</f>
        <v>high-score</v>
      </c>
      <c r="W6538" s="8">
        <f t="array" ref="W6538">IF(Customer_Churn_Records!$X6538=0,0,IFS(Customer_Churn_Records!$X6538&lt;100000,"low",Customer_Churn_Records!$X6538&lt;300000,"high"))</f>
        <v>0</v>
      </c>
      <c r="X6538" s="8">
        <f>ROUND(Customer_Churn_Records!$I6538,0)</f>
        <v>0</v>
      </c>
    </row>
    <row r="6539" ht="14.25" customHeight="1">
      <c r="A6539" s="6">
        <v>412.0</v>
      </c>
      <c r="B6539" s="6">
        <v>1.5760431E7</v>
      </c>
      <c r="C6539" s="6" t="s">
        <v>15356</v>
      </c>
      <c r="D6539" s="6">
        <v>850.0</v>
      </c>
      <c r="E6539" s="6" t="s">
        <v>7</v>
      </c>
      <c r="F6539" s="6" t="s">
        <v>11</v>
      </c>
      <c r="G6539" s="7" t="s">
        <v>41</v>
      </c>
      <c r="H6539" s="6">
        <v>1.0</v>
      </c>
      <c r="I6539" s="6" t="s">
        <v>15173</v>
      </c>
      <c r="J6539" s="6">
        <v>2.0</v>
      </c>
      <c r="K6539" s="6">
        <v>1.0</v>
      </c>
      <c r="L6539" s="6">
        <v>1.0</v>
      </c>
      <c r="M6539" s="6" t="s">
        <v>15357</v>
      </c>
      <c r="N6539" s="6">
        <v>0.0</v>
      </c>
      <c r="O6539" s="6">
        <v>0.0</v>
      </c>
      <c r="P6539" s="6">
        <v>2.0</v>
      </c>
      <c r="Q6539" s="6" t="s">
        <v>79</v>
      </c>
      <c r="R6539" s="6">
        <v>480.0</v>
      </c>
      <c r="S6539" s="6">
        <f>COUNTIF(Customer_Churn_Records!$B$2:$B$10000,Customer_Churn_Records!$B6539)</f>
        <v>1</v>
      </c>
      <c r="T6539" s="6">
        <f>ROUNDUP(Customer_Churn_Records!$G6539,0)</f>
        <v>38</v>
      </c>
      <c r="U6539" s="6" t="str">
        <f t="array" ref="U6539">IFS(Customer_Churn_Records!$T6539&lt;30,"young",Customer_Churn_Records!$T6539&lt;50,"middle-aged",Customer_Churn_Records!$T6539&lt;100,"old")</f>
        <v>middle-aged</v>
      </c>
      <c r="V6539" s="8" t="str">
        <f t="array" ref="V6539">IFS(Customer_Churn_Records!$D6539&lt;701,"less-score",Customer_Churn_Records!$D6539&lt;851,"high-score")</f>
        <v>high-score</v>
      </c>
      <c r="W6539" s="8">
        <f t="array" ref="W6539">IF(Customer_Churn_Records!$X6539=0,0,IFS(Customer_Churn_Records!$X6539&lt;100000,"low",Customer_Churn_Records!$X6539&lt;300000,"high"))</f>
        <v>0</v>
      </c>
      <c r="X6539" s="8">
        <f>ROUND(Customer_Churn_Records!$I6539,0)</f>
        <v>0</v>
      </c>
    </row>
    <row r="6540" ht="14.25" customHeight="1">
      <c r="A6540" s="6">
        <v>415.0</v>
      </c>
      <c r="B6540" s="6">
        <v>1.5810432E7</v>
      </c>
      <c r="C6540" s="6" t="s">
        <v>15358</v>
      </c>
      <c r="D6540" s="6">
        <v>795.0</v>
      </c>
      <c r="E6540" s="6" t="s">
        <v>9</v>
      </c>
      <c r="F6540" s="6" t="s">
        <v>11</v>
      </c>
      <c r="G6540" s="7" t="s">
        <v>87</v>
      </c>
      <c r="H6540" s="6">
        <v>8.0</v>
      </c>
      <c r="I6540" s="6" t="s">
        <v>15173</v>
      </c>
      <c r="J6540" s="6">
        <v>2.0</v>
      </c>
      <c r="K6540" s="6">
        <v>1.0</v>
      </c>
      <c r="L6540" s="6">
        <v>0.0</v>
      </c>
      <c r="M6540" s="6" t="s">
        <v>15359</v>
      </c>
      <c r="N6540" s="6">
        <v>0.0</v>
      </c>
      <c r="O6540" s="6">
        <v>0.0</v>
      </c>
      <c r="P6540" s="6">
        <v>2.0</v>
      </c>
      <c r="Q6540" s="6" t="s">
        <v>58</v>
      </c>
      <c r="R6540" s="6">
        <v>708.0</v>
      </c>
      <c r="S6540" s="6">
        <f>COUNTIF(Customer_Churn_Records!$B$2:$B$10000,Customer_Churn_Records!$B6540)</f>
        <v>1</v>
      </c>
      <c r="T6540" s="6">
        <f>ROUNDUP(Customer_Churn_Records!$G6540,0)</f>
        <v>35</v>
      </c>
      <c r="U6540" s="6" t="str">
        <f t="array" ref="U6540">IFS(Customer_Churn_Records!$T6540&lt;30,"young",Customer_Churn_Records!$T6540&lt;50,"middle-aged",Customer_Churn_Records!$T6540&lt;100,"old")</f>
        <v>middle-aged</v>
      </c>
      <c r="V6540" s="8" t="str">
        <f t="array" ref="V6540">IFS(Customer_Churn_Records!$D6540&lt;701,"less-score",Customer_Churn_Records!$D6540&lt;851,"high-score")</f>
        <v>high-score</v>
      </c>
      <c r="W6540" s="8">
        <f t="array" ref="W6540">IF(Customer_Churn_Records!$X6540=0,0,IFS(Customer_Churn_Records!$X6540&lt;100000,"low",Customer_Churn_Records!$X6540&lt;300000,"high"))</f>
        <v>0</v>
      </c>
      <c r="X6540" s="8">
        <f>ROUND(Customer_Churn_Records!$I6540,0)</f>
        <v>0</v>
      </c>
    </row>
    <row r="6541" ht="14.25" customHeight="1">
      <c r="A6541" s="6">
        <v>416.0</v>
      </c>
      <c r="B6541" s="6">
        <v>1.5809616E7</v>
      </c>
      <c r="C6541" s="6" t="s">
        <v>4168</v>
      </c>
      <c r="D6541" s="6">
        <v>626.0</v>
      </c>
      <c r="E6541" s="6" t="s">
        <v>9</v>
      </c>
      <c r="F6541" s="6" t="s">
        <v>11</v>
      </c>
      <c r="G6541" s="7" t="s">
        <v>64</v>
      </c>
      <c r="H6541" s="6">
        <v>8.0</v>
      </c>
      <c r="I6541" s="6" t="s">
        <v>15173</v>
      </c>
      <c r="J6541" s="6">
        <v>2.0</v>
      </c>
      <c r="K6541" s="6">
        <v>0.0</v>
      </c>
      <c r="L6541" s="6">
        <v>0.0</v>
      </c>
      <c r="M6541" s="6" t="s">
        <v>15360</v>
      </c>
      <c r="N6541" s="6">
        <v>0.0</v>
      </c>
      <c r="O6541" s="6">
        <v>0.0</v>
      </c>
      <c r="P6541" s="6">
        <v>4.0</v>
      </c>
      <c r="Q6541" s="6" t="s">
        <v>79</v>
      </c>
      <c r="R6541" s="6">
        <v>701.0</v>
      </c>
      <c r="S6541" s="6">
        <f>COUNTIF(Customer_Churn_Records!$B$2:$B$10000,Customer_Churn_Records!$B6541)</f>
        <v>1</v>
      </c>
      <c r="T6541" s="6">
        <f>ROUNDUP(Customer_Churn_Records!$G6541,0)</f>
        <v>26</v>
      </c>
      <c r="U6541" s="6" t="str">
        <f t="array" ref="U6541">IFS(Customer_Churn_Records!$T6541&lt;30,"young",Customer_Churn_Records!$T6541&lt;50,"middle-aged",Customer_Churn_Records!$T6541&lt;100,"old")</f>
        <v>young</v>
      </c>
      <c r="V6541" s="8" t="str">
        <f t="array" ref="V6541">IFS(Customer_Churn_Records!$D6541&lt;701,"less-score",Customer_Churn_Records!$D6541&lt;851,"high-score")</f>
        <v>less-score</v>
      </c>
      <c r="W6541" s="8">
        <f t="array" ref="W6541">IF(Customer_Churn_Records!$X6541=0,0,IFS(Customer_Churn_Records!$X6541&lt;100000,"low",Customer_Churn_Records!$X6541&lt;300000,"high"))</f>
        <v>0</v>
      </c>
      <c r="X6541" s="8">
        <f>ROUND(Customer_Churn_Records!$I6541,0)</f>
        <v>0</v>
      </c>
    </row>
    <row r="6542" ht="14.25" customHeight="1">
      <c r="A6542" s="6">
        <v>419.0</v>
      </c>
      <c r="B6542" s="6">
        <v>1.5659843E7</v>
      </c>
      <c r="C6542" s="6" t="s">
        <v>3548</v>
      </c>
      <c r="D6542" s="6">
        <v>643.0</v>
      </c>
      <c r="E6542" s="6" t="s">
        <v>7</v>
      </c>
      <c r="F6542" s="6" t="s">
        <v>10</v>
      </c>
      <c r="G6542" s="7" t="s">
        <v>258</v>
      </c>
      <c r="H6542" s="6">
        <v>6.0</v>
      </c>
      <c r="I6542" s="6" t="s">
        <v>15173</v>
      </c>
      <c r="J6542" s="6">
        <v>2.0</v>
      </c>
      <c r="K6542" s="6">
        <v>0.0</v>
      </c>
      <c r="L6542" s="6">
        <v>0.0</v>
      </c>
      <c r="M6542" s="6" t="s">
        <v>15361</v>
      </c>
      <c r="N6542" s="6">
        <v>0.0</v>
      </c>
      <c r="O6542" s="6">
        <v>0.0</v>
      </c>
      <c r="P6542" s="6">
        <v>4.0</v>
      </c>
      <c r="Q6542" s="6" t="s">
        <v>58</v>
      </c>
      <c r="R6542" s="6">
        <v>597.0</v>
      </c>
      <c r="S6542" s="6">
        <f>COUNTIF(Customer_Churn_Records!$B$2:$B$10000,Customer_Churn_Records!$B6542)</f>
        <v>1</v>
      </c>
      <c r="T6542" s="6">
        <f>ROUNDUP(Customer_Churn_Records!$G6542,0)</f>
        <v>46</v>
      </c>
      <c r="U6542" s="6" t="str">
        <f t="array" ref="U6542">IFS(Customer_Churn_Records!$T6542&lt;30,"young",Customer_Churn_Records!$T6542&lt;50,"middle-aged",Customer_Churn_Records!$T6542&lt;100,"old")</f>
        <v>middle-aged</v>
      </c>
      <c r="V6542" s="8" t="str">
        <f t="array" ref="V6542">IFS(Customer_Churn_Records!$D6542&lt;701,"less-score",Customer_Churn_Records!$D6542&lt;851,"high-score")</f>
        <v>less-score</v>
      </c>
      <c r="W6542" s="8">
        <f t="array" ref="W6542">IF(Customer_Churn_Records!$X6542=0,0,IFS(Customer_Churn_Records!$X6542&lt;100000,"low",Customer_Churn_Records!$X6542&lt;300000,"high"))</f>
        <v>0</v>
      </c>
      <c r="X6542" s="8">
        <f>ROUND(Customer_Churn_Records!$I6542,0)</f>
        <v>0</v>
      </c>
    </row>
    <row r="6543" ht="14.25" customHeight="1">
      <c r="A6543" s="6">
        <v>420.0</v>
      </c>
      <c r="B6543" s="6">
        <v>1.5615624E7</v>
      </c>
      <c r="C6543" s="6" t="s">
        <v>15080</v>
      </c>
      <c r="D6543" s="6">
        <v>605.0</v>
      </c>
      <c r="E6543" s="6" t="s">
        <v>7</v>
      </c>
      <c r="F6543" s="6" t="s">
        <v>10</v>
      </c>
      <c r="G6543" s="7" t="s">
        <v>160</v>
      </c>
      <c r="H6543" s="6">
        <v>6.0</v>
      </c>
      <c r="I6543" s="6" t="s">
        <v>15173</v>
      </c>
      <c r="J6543" s="6">
        <v>2.0</v>
      </c>
      <c r="K6543" s="6">
        <v>0.0</v>
      </c>
      <c r="L6543" s="6">
        <v>0.0</v>
      </c>
      <c r="M6543" s="6" t="s">
        <v>15362</v>
      </c>
      <c r="N6543" s="6">
        <v>0.0</v>
      </c>
      <c r="O6543" s="6">
        <v>0.0</v>
      </c>
      <c r="P6543" s="6">
        <v>1.0</v>
      </c>
      <c r="Q6543" s="6" t="s">
        <v>58</v>
      </c>
      <c r="R6543" s="6">
        <v>468.0</v>
      </c>
      <c r="S6543" s="6">
        <f>COUNTIF(Customer_Churn_Records!$B$2:$B$10000,Customer_Churn_Records!$B6543)</f>
        <v>1</v>
      </c>
      <c r="T6543" s="6">
        <f>ROUNDUP(Customer_Churn_Records!$G6543,0)</f>
        <v>28</v>
      </c>
      <c r="U6543" s="6" t="str">
        <f t="array" ref="U6543">IFS(Customer_Churn_Records!$T6543&lt;30,"young",Customer_Churn_Records!$T6543&lt;50,"middle-aged",Customer_Churn_Records!$T6543&lt;100,"old")</f>
        <v>young</v>
      </c>
      <c r="V6543" s="8" t="str">
        <f t="array" ref="V6543">IFS(Customer_Churn_Records!$D6543&lt;701,"less-score",Customer_Churn_Records!$D6543&lt;851,"high-score")</f>
        <v>less-score</v>
      </c>
      <c r="W6543" s="8">
        <f t="array" ref="W6543">IF(Customer_Churn_Records!$X6543=0,0,IFS(Customer_Churn_Records!$X6543&lt;100000,"low",Customer_Churn_Records!$X6543&lt;300000,"high"))</f>
        <v>0</v>
      </c>
      <c r="X6543" s="8">
        <f>ROUND(Customer_Churn_Records!$I6543,0)</f>
        <v>0</v>
      </c>
    </row>
    <row r="6544" ht="14.25" customHeight="1">
      <c r="A6544" s="6">
        <v>422.0</v>
      </c>
      <c r="B6544" s="6">
        <v>1.5716186E7</v>
      </c>
      <c r="C6544" s="6" t="s">
        <v>8417</v>
      </c>
      <c r="D6544" s="6">
        <v>586.0</v>
      </c>
      <c r="E6544" s="6" t="s">
        <v>7</v>
      </c>
      <c r="F6544" s="6" t="s">
        <v>10</v>
      </c>
      <c r="G6544" s="7" t="s">
        <v>41</v>
      </c>
      <c r="H6544" s="6">
        <v>2.0</v>
      </c>
      <c r="I6544" s="6" t="s">
        <v>15173</v>
      </c>
      <c r="J6544" s="6">
        <v>2.0</v>
      </c>
      <c r="K6544" s="6">
        <v>1.0</v>
      </c>
      <c r="L6544" s="6">
        <v>0.0</v>
      </c>
      <c r="M6544" s="6" t="s">
        <v>15363</v>
      </c>
      <c r="N6544" s="6">
        <v>0.0</v>
      </c>
      <c r="O6544" s="6">
        <v>0.0</v>
      </c>
      <c r="P6544" s="6">
        <v>2.0</v>
      </c>
      <c r="Q6544" s="6" t="s">
        <v>44</v>
      </c>
      <c r="R6544" s="6">
        <v>650.0</v>
      </c>
      <c r="S6544" s="6">
        <f>COUNTIF(Customer_Churn_Records!$B$2:$B$10000,Customer_Churn_Records!$B6544)</f>
        <v>1</v>
      </c>
      <c r="T6544" s="6">
        <f>ROUNDUP(Customer_Churn_Records!$G6544,0)</f>
        <v>38</v>
      </c>
      <c r="U6544" s="6" t="str">
        <f t="array" ref="U6544">IFS(Customer_Churn_Records!$T6544&lt;30,"young",Customer_Churn_Records!$T6544&lt;50,"middle-aged",Customer_Churn_Records!$T6544&lt;100,"old")</f>
        <v>middle-aged</v>
      </c>
      <c r="V6544" s="8" t="str">
        <f t="array" ref="V6544">IFS(Customer_Churn_Records!$D6544&lt;701,"less-score",Customer_Churn_Records!$D6544&lt;851,"high-score")</f>
        <v>less-score</v>
      </c>
      <c r="W6544" s="8">
        <f t="array" ref="W6544">IF(Customer_Churn_Records!$X6544=0,0,IFS(Customer_Churn_Records!$X6544&lt;100000,"low",Customer_Churn_Records!$X6544&lt;300000,"high"))</f>
        <v>0</v>
      </c>
      <c r="X6544" s="8">
        <f>ROUND(Customer_Churn_Records!$I6544,0)</f>
        <v>0</v>
      </c>
    </row>
    <row r="6545" ht="14.25" customHeight="1">
      <c r="A6545" s="6">
        <v>424.0</v>
      </c>
      <c r="B6545" s="6">
        <v>1.5622834E7</v>
      </c>
      <c r="C6545" s="6" t="s">
        <v>310</v>
      </c>
      <c r="D6545" s="6">
        <v>678.0</v>
      </c>
      <c r="E6545" s="6" t="s">
        <v>7</v>
      </c>
      <c r="F6545" s="6" t="s">
        <v>10</v>
      </c>
      <c r="G6545" s="7" t="s">
        <v>87</v>
      </c>
      <c r="H6545" s="6">
        <v>4.0</v>
      </c>
      <c r="I6545" s="6" t="s">
        <v>15173</v>
      </c>
      <c r="J6545" s="6">
        <v>1.0</v>
      </c>
      <c r="K6545" s="6">
        <v>1.0</v>
      </c>
      <c r="L6545" s="6">
        <v>0.0</v>
      </c>
      <c r="M6545" s="6" t="s">
        <v>15364</v>
      </c>
      <c r="N6545" s="6">
        <v>0.0</v>
      </c>
      <c r="O6545" s="6">
        <v>0.0</v>
      </c>
      <c r="P6545" s="6">
        <v>1.0</v>
      </c>
      <c r="Q6545" s="6" t="s">
        <v>58</v>
      </c>
      <c r="R6545" s="6">
        <v>749.0</v>
      </c>
      <c r="S6545" s="6">
        <f>COUNTIF(Customer_Churn_Records!$B$2:$B$10000,Customer_Churn_Records!$B6545)</f>
        <v>1</v>
      </c>
      <c r="T6545" s="6">
        <f>ROUNDUP(Customer_Churn_Records!$G6545,0)</f>
        <v>35</v>
      </c>
      <c r="U6545" s="6" t="str">
        <f t="array" ref="U6545">IFS(Customer_Churn_Records!$T6545&lt;30,"young",Customer_Churn_Records!$T6545&lt;50,"middle-aged",Customer_Churn_Records!$T6545&lt;100,"old")</f>
        <v>middle-aged</v>
      </c>
      <c r="V6545" s="8" t="str">
        <f t="array" ref="V6545">IFS(Customer_Churn_Records!$D6545&lt;701,"less-score",Customer_Churn_Records!$D6545&lt;851,"high-score")</f>
        <v>less-score</v>
      </c>
      <c r="W6545" s="8">
        <f t="array" ref="W6545">IF(Customer_Churn_Records!$X6545=0,0,IFS(Customer_Churn_Records!$X6545&lt;100000,"low",Customer_Churn_Records!$X6545&lt;300000,"high"))</f>
        <v>0</v>
      </c>
      <c r="X6545" s="8">
        <f>ROUND(Customer_Churn_Records!$I6545,0)</f>
        <v>0</v>
      </c>
    </row>
    <row r="6546" ht="14.25" customHeight="1">
      <c r="A6546" s="6">
        <v>425.0</v>
      </c>
      <c r="B6546" s="6">
        <v>1.5566111E7</v>
      </c>
      <c r="C6546" s="6" t="s">
        <v>15365</v>
      </c>
      <c r="D6546" s="6">
        <v>596.0</v>
      </c>
      <c r="E6546" s="6" t="s">
        <v>7</v>
      </c>
      <c r="F6546" s="6" t="s">
        <v>11</v>
      </c>
      <c r="G6546" s="7" t="s">
        <v>107</v>
      </c>
      <c r="H6546" s="6">
        <v>9.0</v>
      </c>
      <c r="I6546" s="6" t="s">
        <v>15173</v>
      </c>
      <c r="J6546" s="6">
        <v>1.0</v>
      </c>
      <c r="K6546" s="6">
        <v>1.0</v>
      </c>
      <c r="L6546" s="6">
        <v>0.0</v>
      </c>
      <c r="M6546" s="6" t="s">
        <v>15366</v>
      </c>
      <c r="N6546" s="6">
        <v>0.0</v>
      </c>
      <c r="O6546" s="6">
        <v>0.0</v>
      </c>
      <c r="P6546" s="6">
        <v>3.0</v>
      </c>
      <c r="Q6546" s="6" t="s">
        <v>79</v>
      </c>
      <c r="R6546" s="6">
        <v>390.0</v>
      </c>
      <c r="S6546" s="6">
        <f>COUNTIF(Customer_Churn_Records!$B$2:$B$10000,Customer_Churn_Records!$B6546)</f>
        <v>1</v>
      </c>
      <c r="T6546" s="6">
        <f>ROUNDUP(Customer_Churn_Records!$G6546,0)</f>
        <v>39</v>
      </c>
      <c r="U6546" s="6" t="str">
        <f t="array" ref="U6546">IFS(Customer_Churn_Records!$T6546&lt;30,"young",Customer_Churn_Records!$T6546&lt;50,"middle-aged",Customer_Churn_Records!$T6546&lt;100,"old")</f>
        <v>middle-aged</v>
      </c>
      <c r="V6546" s="8" t="str">
        <f t="array" ref="V6546">IFS(Customer_Churn_Records!$D6546&lt;701,"less-score",Customer_Churn_Records!$D6546&lt;851,"high-score")</f>
        <v>less-score</v>
      </c>
      <c r="W6546" s="8">
        <f t="array" ref="W6546">IF(Customer_Churn_Records!$X6546=0,0,IFS(Customer_Churn_Records!$X6546&lt;100000,"low",Customer_Churn_Records!$X6546&lt;300000,"high"))</f>
        <v>0</v>
      </c>
      <c r="X6546" s="8">
        <f>ROUND(Customer_Churn_Records!$I6546,0)</f>
        <v>0</v>
      </c>
    </row>
    <row r="6547" ht="14.25" customHeight="1">
      <c r="A6547" s="6">
        <v>435.0</v>
      </c>
      <c r="B6547" s="6">
        <v>1.5799384E7</v>
      </c>
      <c r="C6547" s="6" t="s">
        <v>3520</v>
      </c>
      <c r="D6547" s="6">
        <v>683.0</v>
      </c>
      <c r="E6547" s="6" t="s">
        <v>7</v>
      </c>
      <c r="F6547" s="6" t="s">
        <v>11</v>
      </c>
      <c r="G6547" s="7" t="s">
        <v>103</v>
      </c>
      <c r="H6547" s="6">
        <v>8.0</v>
      </c>
      <c r="I6547" s="6" t="s">
        <v>15173</v>
      </c>
      <c r="J6547" s="6">
        <v>1.0</v>
      </c>
      <c r="K6547" s="6">
        <v>0.0</v>
      </c>
      <c r="L6547" s="6">
        <v>0.0</v>
      </c>
      <c r="M6547" s="6" t="s">
        <v>15367</v>
      </c>
      <c r="N6547" s="6">
        <v>0.0</v>
      </c>
      <c r="O6547" s="6">
        <v>0.0</v>
      </c>
      <c r="P6547" s="6">
        <v>4.0</v>
      </c>
      <c r="Q6547" s="6" t="s">
        <v>79</v>
      </c>
      <c r="R6547" s="6">
        <v>576.0</v>
      </c>
      <c r="S6547" s="6">
        <f>COUNTIF(Customer_Churn_Records!$B$2:$B$10000,Customer_Churn_Records!$B6547)</f>
        <v>1</v>
      </c>
      <c r="T6547" s="6">
        <f>ROUNDUP(Customer_Churn_Records!$G6547,0)</f>
        <v>33</v>
      </c>
      <c r="U6547" s="6" t="str">
        <f t="array" ref="U6547">IFS(Customer_Churn_Records!$T6547&lt;30,"young",Customer_Churn_Records!$T6547&lt;50,"middle-aged",Customer_Churn_Records!$T6547&lt;100,"old")</f>
        <v>middle-aged</v>
      </c>
      <c r="V6547" s="8" t="str">
        <f t="array" ref="V6547">IFS(Customer_Churn_Records!$D6547&lt;701,"less-score",Customer_Churn_Records!$D6547&lt;851,"high-score")</f>
        <v>less-score</v>
      </c>
      <c r="W6547" s="8">
        <f t="array" ref="W6547">IF(Customer_Churn_Records!$X6547=0,0,IFS(Customer_Churn_Records!$X6547&lt;100000,"low",Customer_Churn_Records!$X6547&lt;300000,"high"))</f>
        <v>0</v>
      </c>
      <c r="X6547" s="8">
        <f>ROUND(Customer_Churn_Records!$I6547,0)</f>
        <v>0</v>
      </c>
    </row>
    <row r="6548" ht="14.25" customHeight="1">
      <c r="A6548" s="6">
        <v>441.0</v>
      </c>
      <c r="B6548" s="6">
        <v>1.5782735E7</v>
      </c>
      <c r="C6548" s="6" t="s">
        <v>3203</v>
      </c>
      <c r="D6548" s="6">
        <v>626.0</v>
      </c>
      <c r="E6548" s="6" t="s">
        <v>7</v>
      </c>
      <c r="F6548" s="6" t="s">
        <v>10</v>
      </c>
      <c r="G6548" s="7" t="s">
        <v>87</v>
      </c>
      <c r="H6548" s="6">
        <v>3.0</v>
      </c>
      <c r="I6548" s="6" t="s">
        <v>15173</v>
      </c>
      <c r="J6548" s="6">
        <v>1.0</v>
      </c>
      <c r="K6548" s="6">
        <v>0.0</v>
      </c>
      <c r="L6548" s="6">
        <v>0.0</v>
      </c>
      <c r="M6548" s="6" t="s">
        <v>15368</v>
      </c>
      <c r="N6548" s="6">
        <v>0.0</v>
      </c>
      <c r="O6548" s="6">
        <v>0.0</v>
      </c>
      <c r="P6548" s="6">
        <v>5.0</v>
      </c>
      <c r="Q6548" s="6" t="s">
        <v>44</v>
      </c>
      <c r="R6548" s="6">
        <v>680.0</v>
      </c>
      <c r="S6548" s="6">
        <f>COUNTIF(Customer_Churn_Records!$B$2:$B$10000,Customer_Churn_Records!$B6548)</f>
        <v>1</v>
      </c>
      <c r="T6548" s="6">
        <f>ROUNDUP(Customer_Churn_Records!$G6548,0)</f>
        <v>35</v>
      </c>
      <c r="U6548" s="6" t="str">
        <f t="array" ref="U6548">IFS(Customer_Churn_Records!$T6548&lt;30,"young",Customer_Churn_Records!$T6548&lt;50,"middle-aged",Customer_Churn_Records!$T6548&lt;100,"old")</f>
        <v>middle-aged</v>
      </c>
      <c r="V6548" s="8" t="str">
        <f t="array" ref="V6548">IFS(Customer_Churn_Records!$D6548&lt;701,"less-score",Customer_Churn_Records!$D6548&lt;851,"high-score")</f>
        <v>less-score</v>
      </c>
      <c r="W6548" s="8">
        <f t="array" ref="W6548">IF(Customer_Churn_Records!$X6548=0,0,IFS(Customer_Churn_Records!$X6548&lt;100000,"low",Customer_Churn_Records!$X6548&lt;300000,"high"))</f>
        <v>0</v>
      </c>
      <c r="X6548" s="8">
        <f>ROUND(Customer_Churn_Records!$I6548,0)</f>
        <v>0</v>
      </c>
    </row>
    <row r="6549" ht="14.25" customHeight="1">
      <c r="A6549" s="6">
        <v>442.0</v>
      </c>
      <c r="B6549" s="6">
        <v>1.5611088E7</v>
      </c>
      <c r="C6549" s="6" t="s">
        <v>1387</v>
      </c>
      <c r="D6549" s="6">
        <v>790.0</v>
      </c>
      <c r="E6549" s="6" t="s">
        <v>7</v>
      </c>
      <c r="F6549" s="6" t="s">
        <v>10</v>
      </c>
      <c r="G6549" s="7" t="s">
        <v>363</v>
      </c>
      <c r="H6549" s="6">
        <v>9.0</v>
      </c>
      <c r="I6549" s="6" t="s">
        <v>15173</v>
      </c>
      <c r="J6549" s="6">
        <v>2.0</v>
      </c>
      <c r="K6549" s="6">
        <v>1.0</v>
      </c>
      <c r="L6549" s="6">
        <v>0.0</v>
      </c>
      <c r="M6549" s="6" t="s">
        <v>15369</v>
      </c>
      <c r="N6549" s="6">
        <v>0.0</v>
      </c>
      <c r="O6549" s="6">
        <v>0.0</v>
      </c>
      <c r="P6549" s="6">
        <v>1.0</v>
      </c>
      <c r="Q6549" s="6" t="s">
        <v>58</v>
      </c>
      <c r="R6549" s="6">
        <v>319.0</v>
      </c>
      <c r="S6549" s="6">
        <f>COUNTIF(Customer_Churn_Records!$B$2:$B$10000,Customer_Churn_Records!$B6549)</f>
        <v>1</v>
      </c>
      <c r="T6549" s="6">
        <f>ROUNDUP(Customer_Churn_Records!$G6549,0)</f>
        <v>31</v>
      </c>
      <c r="U6549" s="6" t="str">
        <f t="array" ref="U6549">IFS(Customer_Churn_Records!$T6549&lt;30,"young",Customer_Churn_Records!$T6549&lt;50,"middle-aged",Customer_Churn_Records!$T6549&lt;100,"old")</f>
        <v>middle-aged</v>
      </c>
      <c r="V6549" s="8" t="str">
        <f t="array" ref="V6549">IFS(Customer_Churn_Records!$D6549&lt;701,"less-score",Customer_Churn_Records!$D6549&lt;851,"high-score")</f>
        <v>high-score</v>
      </c>
      <c r="W6549" s="8">
        <f t="array" ref="W6549">IF(Customer_Churn_Records!$X6549=0,0,IFS(Customer_Churn_Records!$X6549&lt;100000,"low",Customer_Churn_Records!$X6549&lt;300000,"high"))</f>
        <v>0</v>
      </c>
      <c r="X6549" s="8">
        <f>ROUND(Customer_Churn_Records!$I6549,0)</f>
        <v>0</v>
      </c>
    </row>
    <row r="6550" ht="14.25" customHeight="1">
      <c r="A6550" s="6">
        <v>447.0</v>
      </c>
      <c r="B6550" s="6">
        <v>1.573046E7</v>
      </c>
      <c r="C6550" s="6" t="s">
        <v>15370</v>
      </c>
      <c r="D6550" s="6">
        <v>722.0</v>
      </c>
      <c r="E6550" s="6" t="s">
        <v>7</v>
      </c>
      <c r="F6550" s="6" t="s">
        <v>11</v>
      </c>
      <c r="G6550" s="7" t="s">
        <v>72</v>
      </c>
      <c r="H6550" s="6">
        <v>2.0</v>
      </c>
      <c r="I6550" s="6" t="s">
        <v>15173</v>
      </c>
      <c r="J6550" s="6">
        <v>1.0</v>
      </c>
      <c r="K6550" s="6">
        <v>0.0</v>
      </c>
      <c r="L6550" s="6">
        <v>0.0</v>
      </c>
      <c r="M6550" s="6" t="s">
        <v>15371</v>
      </c>
      <c r="N6550" s="6">
        <v>0.0</v>
      </c>
      <c r="O6550" s="6">
        <v>0.0</v>
      </c>
      <c r="P6550" s="6">
        <v>4.0</v>
      </c>
      <c r="Q6550" s="6" t="s">
        <v>49</v>
      </c>
      <c r="R6550" s="6">
        <v>625.0</v>
      </c>
      <c r="S6550" s="6">
        <f>COUNTIF(Customer_Churn_Records!$B$2:$B$10000,Customer_Churn_Records!$B6550)</f>
        <v>1</v>
      </c>
      <c r="T6550" s="6">
        <f>ROUNDUP(Customer_Churn_Records!$G6550,0)</f>
        <v>37</v>
      </c>
      <c r="U6550" s="6" t="str">
        <f t="array" ref="U6550">IFS(Customer_Churn_Records!$T6550&lt;30,"young",Customer_Churn_Records!$T6550&lt;50,"middle-aged",Customer_Churn_Records!$T6550&lt;100,"old")</f>
        <v>middle-aged</v>
      </c>
      <c r="V6550" s="8" t="str">
        <f t="array" ref="V6550">IFS(Customer_Churn_Records!$D6550&lt;701,"less-score",Customer_Churn_Records!$D6550&lt;851,"high-score")</f>
        <v>high-score</v>
      </c>
      <c r="W6550" s="8">
        <f t="array" ref="W6550">IF(Customer_Churn_Records!$X6550=0,0,IFS(Customer_Churn_Records!$X6550&lt;100000,"low",Customer_Churn_Records!$X6550&lt;300000,"high"))</f>
        <v>0</v>
      </c>
      <c r="X6550" s="8">
        <f>ROUND(Customer_Churn_Records!$I6550,0)</f>
        <v>0</v>
      </c>
    </row>
    <row r="6551" ht="14.25" customHeight="1">
      <c r="A6551" s="6">
        <v>452.0</v>
      </c>
      <c r="B6551" s="6">
        <v>1.5785798E7</v>
      </c>
      <c r="C6551" s="6" t="s">
        <v>7108</v>
      </c>
      <c r="D6551" s="6">
        <v>850.0</v>
      </c>
      <c r="E6551" s="6" t="s">
        <v>7</v>
      </c>
      <c r="F6551" s="6" t="s">
        <v>11</v>
      </c>
      <c r="G6551" s="7" t="s">
        <v>55</v>
      </c>
      <c r="H6551" s="6">
        <v>9.0</v>
      </c>
      <c r="I6551" s="6" t="s">
        <v>15173</v>
      </c>
      <c r="J6551" s="6">
        <v>2.0</v>
      </c>
      <c r="K6551" s="6">
        <v>0.0</v>
      </c>
      <c r="L6551" s="6">
        <v>1.0</v>
      </c>
      <c r="M6551" s="6" t="s">
        <v>15372</v>
      </c>
      <c r="N6551" s="6">
        <v>0.0</v>
      </c>
      <c r="O6551" s="6">
        <v>0.0</v>
      </c>
      <c r="P6551" s="6">
        <v>2.0</v>
      </c>
      <c r="Q6551" s="6" t="s">
        <v>49</v>
      </c>
      <c r="R6551" s="6">
        <v>241.0</v>
      </c>
      <c r="S6551" s="6">
        <f>COUNTIF(Customer_Churn_Records!$B$2:$B$10000,Customer_Churn_Records!$B6551)</f>
        <v>1</v>
      </c>
      <c r="T6551" s="6">
        <f>ROUNDUP(Customer_Churn_Records!$G6551,0)</f>
        <v>40</v>
      </c>
      <c r="U6551" s="6" t="str">
        <f t="array" ref="U6551">IFS(Customer_Churn_Records!$T6551&lt;30,"young",Customer_Churn_Records!$T6551&lt;50,"middle-aged",Customer_Churn_Records!$T6551&lt;100,"old")</f>
        <v>middle-aged</v>
      </c>
      <c r="V6551" s="8" t="str">
        <f t="array" ref="V6551">IFS(Customer_Churn_Records!$D6551&lt;701,"less-score",Customer_Churn_Records!$D6551&lt;851,"high-score")</f>
        <v>high-score</v>
      </c>
      <c r="W6551" s="8">
        <f t="array" ref="W6551">IF(Customer_Churn_Records!$X6551=0,0,IFS(Customer_Churn_Records!$X6551&lt;100000,"low",Customer_Churn_Records!$X6551&lt;300000,"high"))</f>
        <v>0</v>
      </c>
      <c r="X6551" s="8">
        <f>ROUND(Customer_Churn_Records!$I6551,0)</f>
        <v>0</v>
      </c>
    </row>
    <row r="6552" ht="14.25" customHeight="1">
      <c r="A6552" s="6">
        <v>456.0</v>
      </c>
      <c r="B6552" s="6">
        <v>1.5733797E7</v>
      </c>
      <c r="C6552" s="6" t="s">
        <v>451</v>
      </c>
      <c r="D6552" s="6">
        <v>506.0</v>
      </c>
      <c r="E6552" s="6" t="s">
        <v>7</v>
      </c>
      <c r="F6552" s="6" t="s">
        <v>11</v>
      </c>
      <c r="G6552" s="7" t="s">
        <v>118</v>
      </c>
      <c r="H6552" s="6">
        <v>5.0</v>
      </c>
      <c r="I6552" s="6" t="s">
        <v>15173</v>
      </c>
      <c r="J6552" s="6">
        <v>2.0</v>
      </c>
      <c r="K6552" s="6">
        <v>1.0</v>
      </c>
      <c r="L6552" s="6">
        <v>0.0</v>
      </c>
      <c r="M6552" s="6" t="s">
        <v>15373</v>
      </c>
      <c r="N6552" s="6">
        <v>0.0</v>
      </c>
      <c r="O6552" s="6">
        <v>0.0</v>
      </c>
      <c r="P6552" s="6">
        <v>4.0</v>
      </c>
      <c r="Q6552" s="6" t="s">
        <v>49</v>
      </c>
      <c r="R6552" s="6">
        <v>299.0</v>
      </c>
      <c r="S6552" s="6">
        <f>COUNTIF(Customer_Churn_Records!$B$2:$B$10000,Customer_Churn_Records!$B6552)</f>
        <v>1</v>
      </c>
      <c r="T6552" s="6">
        <f>ROUNDUP(Customer_Churn_Records!$G6552,0)</f>
        <v>36</v>
      </c>
      <c r="U6552" s="6" t="str">
        <f t="array" ref="U6552">IFS(Customer_Churn_Records!$T6552&lt;30,"young",Customer_Churn_Records!$T6552&lt;50,"middle-aged",Customer_Churn_Records!$T6552&lt;100,"old")</f>
        <v>middle-aged</v>
      </c>
      <c r="V6552" s="8" t="str">
        <f t="array" ref="V6552">IFS(Customer_Churn_Records!$D6552&lt;701,"less-score",Customer_Churn_Records!$D6552&lt;851,"high-score")</f>
        <v>less-score</v>
      </c>
      <c r="W6552" s="8">
        <f t="array" ref="W6552">IF(Customer_Churn_Records!$X6552=0,0,IFS(Customer_Churn_Records!$X6552&lt;100000,"low",Customer_Churn_Records!$X6552&lt;300000,"high"))</f>
        <v>0</v>
      </c>
      <c r="X6552" s="8">
        <f>ROUND(Customer_Churn_Records!$I6552,0)</f>
        <v>0</v>
      </c>
    </row>
    <row r="6553" ht="14.25" customHeight="1">
      <c r="A6553" s="6">
        <v>457.0</v>
      </c>
      <c r="B6553" s="6">
        <v>1.574796E7</v>
      </c>
      <c r="C6553" s="6" t="s">
        <v>336</v>
      </c>
      <c r="D6553" s="6">
        <v>733.0</v>
      </c>
      <c r="E6553" s="6" t="s">
        <v>7</v>
      </c>
      <c r="F6553" s="6" t="s">
        <v>11</v>
      </c>
      <c r="G6553" s="7" t="s">
        <v>103</v>
      </c>
      <c r="H6553" s="6">
        <v>3.0</v>
      </c>
      <c r="I6553" s="6" t="s">
        <v>15173</v>
      </c>
      <c r="J6553" s="6">
        <v>1.0</v>
      </c>
      <c r="K6553" s="6">
        <v>1.0</v>
      </c>
      <c r="L6553" s="6">
        <v>1.0</v>
      </c>
      <c r="M6553" s="6" t="s">
        <v>15374</v>
      </c>
      <c r="N6553" s="6">
        <v>0.0</v>
      </c>
      <c r="O6553" s="6">
        <v>0.0</v>
      </c>
      <c r="P6553" s="6">
        <v>1.0</v>
      </c>
      <c r="Q6553" s="6" t="s">
        <v>44</v>
      </c>
      <c r="R6553" s="6">
        <v>855.0</v>
      </c>
      <c r="S6553" s="6">
        <f>COUNTIF(Customer_Churn_Records!$B$2:$B$10000,Customer_Churn_Records!$B6553)</f>
        <v>1</v>
      </c>
      <c r="T6553" s="6">
        <f>ROUNDUP(Customer_Churn_Records!$G6553,0)</f>
        <v>33</v>
      </c>
      <c r="U6553" s="6" t="str">
        <f t="array" ref="U6553">IFS(Customer_Churn_Records!$T6553&lt;30,"young",Customer_Churn_Records!$T6553&lt;50,"middle-aged",Customer_Churn_Records!$T6553&lt;100,"old")</f>
        <v>middle-aged</v>
      </c>
      <c r="V6553" s="8" t="str">
        <f t="array" ref="V6553">IFS(Customer_Churn_Records!$D6553&lt;701,"less-score",Customer_Churn_Records!$D6553&lt;851,"high-score")</f>
        <v>high-score</v>
      </c>
      <c r="W6553" s="8">
        <f t="array" ref="W6553">IF(Customer_Churn_Records!$X6553=0,0,IFS(Customer_Churn_Records!$X6553&lt;100000,"low",Customer_Churn_Records!$X6553&lt;300000,"high"))</f>
        <v>0</v>
      </c>
      <c r="X6553" s="8">
        <f>ROUND(Customer_Churn_Records!$I6553,0)</f>
        <v>0</v>
      </c>
    </row>
    <row r="6554" ht="14.25" customHeight="1">
      <c r="A6554" s="6">
        <v>458.0</v>
      </c>
      <c r="B6554" s="6">
        <v>1.5634632E7</v>
      </c>
      <c r="C6554" s="6" t="s">
        <v>15375</v>
      </c>
      <c r="D6554" s="6">
        <v>711.0</v>
      </c>
      <c r="E6554" s="6" t="s">
        <v>7</v>
      </c>
      <c r="F6554" s="6" t="s">
        <v>11</v>
      </c>
      <c r="G6554" s="7" t="s">
        <v>41</v>
      </c>
      <c r="H6554" s="6">
        <v>3.0</v>
      </c>
      <c r="I6554" s="6" t="s">
        <v>15173</v>
      </c>
      <c r="J6554" s="6">
        <v>2.0</v>
      </c>
      <c r="K6554" s="6">
        <v>1.0</v>
      </c>
      <c r="L6554" s="6">
        <v>0.0</v>
      </c>
      <c r="M6554" s="6" t="s">
        <v>15376</v>
      </c>
      <c r="N6554" s="6">
        <v>0.0</v>
      </c>
      <c r="O6554" s="6">
        <v>0.0</v>
      </c>
      <c r="P6554" s="6">
        <v>4.0</v>
      </c>
      <c r="Q6554" s="6" t="s">
        <v>58</v>
      </c>
      <c r="R6554" s="6">
        <v>886.0</v>
      </c>
      <c r="S6554" s="6">
        <f>COUNTIF(Customer_Churn_Records!$B$2:$B$10000,Customer_Churn_Records!$B6554)</f>
        <v>1</v>
      </c>
      <c r="T6554" s="6">
        <f>ROUNDUP(Customer_Churn_Records!$G6554,0)</f>
        <v>38</v>
      </c>
      <c r="U6554" s="6" t="str">
        <f t="array" ref="U6554">IFS(Customer_Churn_Records!$T6554&lt;30,"young",Customer_Churn_Records!$T6554&lt;50,"middle-aged",Customer_Churn_Records!$T6554&lt;100,"old")</f>
        <v>middle-aged</v>
      </c>
      <c r="V6554" s="8" t="str">
        <f t="array" ref="V6554">IFS(Customer_Churn_Records!$D6554&lt;701,"less-score",Customer_Churn_Records!$D6554&lt;851,"high-score")</f>
        <v>high-score</v>
      </c>
      <c r="W6554" s="8">
        <f t="array" ref="W6554">IF(Customer_Churn_Records!$X6554=0,0,IFS(Customer_Churn_Records!$X6554&lt;100000,"low",Customer_Churn_Records!$X6554&lt;300000,"high"))</f>
        <v>0</v>
      </c>
      <c r="X6554" s="8">
        <f>ROUND(Customer_Churn_Records!$I6554,0)</f>
        <v>0</v>
      </c>
    </row>
    <row r="6555" ht="14.25" customHeight="1">
      <c r="A6555" s="6">
        <v>460.0</v>
      </c>
      <c r="B6555" s="6">
        <v>1.5662976E7</v>
      </c>
      <c r="C6555" s="6" t="s">
        <v>292</v>
      </c>
      <c r="D6555" s="6">
        <v>637.0</v>
      </c>
      <c r="E6555" s="6" t="s">
        <v>9</v>
      </c>
      <c r="F6555" s="6" t="s">
        <v>11</v>
      </c>
      <c r="G6555" s="7" t="s">
        <v>72</v>
      </c>
      <c r="H6555" s="6">
        <v>8.0</v>
      </c>
      <c r="I6555" s="6" t="s">
        <v>15173</v>
      </c>
      <c r="J6555" s="6">
        <v>1.0</v>
      </c>
      <c r="K6555" s="6">
        <v>1.0</v>
      </c>
      <c r="L6555" s="6">
        <v>1.0</v>
      </c>
      <c r="M6555" s="6" t="s">
        <v>15377</v>
      </c>
      <c r="N6555" s="6">
        <v>0.0</v>
      </c>
      <c r="O6555" s="6">
        <v>0.0</v>
      </c>
      <c r="P6555" s="6">
        <v>1.0</v>
      </c>
      <c r="Q6555" s="6" t="s">
        <v>58</v>
      </c>
      <c r="R6555" s="6">
        <v>699.0</v>
      </c>
      <c r="S6555" s="6">
        <f>COUNTIF(Customer_Churn_Records!$B$2:$B$10000,Customer_Churn_Records!$B6555)</f>
        <v>1</v>
      </c>
      <c r="T6555" s="6">
        <f>ROUNDUP(Customer_Churn_Records!$G6555,0)</f>
        <v>37</v>
      </c>
      <c r="U6555" s="6" t="str">
        <f t="array" ref="U6555">IFS(Customer_Churn_Records!$T6555&lt;30,"young",Customer_Churn_Records!$T6555&lt;50,"middle-aged",Customer_Churn_Records!$T6555&lt;100,"old")</f>
        <v>middle-aged</v>
      </c>
      <c r="V6555" s="8" t="str">
        <f t="array" ref="V6555">IFS(Customer_Churn_Records!$D6555&lt;701,"less-score",Customer_Churn_Records!$D6555&lt;851,"high-score")</f>
        <v>less-score</v>
      </c>
      <c r="W6555" s="8">
        <f t="array" ref="W6555">IF(Customer_Churn_Records!$X6555=0,0,IFS(Customer_Churn_Records!$X6555&lt;100000,"low",Customer_Churn_Records!$X6555&lt;300000,"high"))</f>
        <v>0</v>
      </c>
      <c r="X6555" s="8">
        <f>ROUND(Customer_Churn_Records!$I6555,0)</f>
        <v>0</v>
      </c>
    </row>
    <row r="6556" ht="14.25" customHeight="1">
      <c r="A6556" s="6">
        <v>462.0</v>
      </c>
      <c r="B6556" s="6">
        <v>1.5718443E7</v>
      </c>
      <c r="C6556" s="6" t="s">
        <v>8065</v>
      </c>
      <c r="D6556" s="6">
        <v>539.0</v>
      </c>
      <c r="E6556" s="6" t="s">
        <v>7</v>
      </c>
      <c r="F6556" s="6" t="s">
        <v>11</v>
      </c>
      <c r="G6556" s="7" t="s">
        <v>107</v>
      </c>
      <c r="H6556" s="6">
        <v>3.0</v>
      </c>
      <c r="I6556" s="6" t="s">
        <v>15173</v>
      </c>
      <c r="J6556" s="6">
        <v>2.0</v>
      </c>
      <c r="K6556" s="6">
        <v>1.0</v>
      </c>
      <c r="L6556" s="6">
        <v>0.0</v>
      </c>
      <c r="M6556" s="6" t="s">
        <v>15378</v>
      </c>
      <c r="N6556" s="6">
        <v>0.0</v>
      </c>
      <c r="O6556" s="6">
        <v>0.0</v>
      </c>
      <c r="P6556" s="6">
        <v>1.0</v>
      </c>
      <c r="Q6556" s="6" t="s">
        <v>44</v>
      </c>
      <c r="R6556" s="6">
        <v>426.0</v>
      </c>
      <c r="S6556" s="6">
        <f>COUNTIF(Customer_Churn_Records!$B$2:$B$10000,Customer_Churn_Records!$B6556)</f>
        <v>1</v>
      </c>
      <c r="T6556" s="6">
        <f>ROUNDUP(Customer_Churn_Records!$G6556,0)</f>
        <v>39</v>
      </c>
      <c r="U6556" s="6" t="str">
        <f t="array" ref="U6556">IFS(Customer_Churn_Records!$T6556&lt;30,"young",Customer_Churn_Records!$T6556&lt;50,"middle-aged",Customer_Churn_Records!$T6556&lt;100,"old")</f>
        <v>middle-aged</v>
      </c>
      <c r="V6556" s="8" t="str">
        <f t="array" ref="V6556">IFS(Customer_Churn_Records!$D6556&lt;701,"less-score",Customer_Churn_Records!$D6556&lt;851,"high-score")</f>
        <v>less-score</v>
      </c>
      <c r="W6556" s="8">
        <f t="array" ref="W6556">IF(Customer_Churn_Records!$X6556=0,0,IFS(Customer_Churn_Records!$X6556&lt;100000,"low",Customer_Churn_Records!$X6556&lt;300000,"high"))</f>
        <v>0</v>
      </c>
      <c r="X6556" s="8">
        <f>ROUND(Customer_Churn_Records!$I6556,0)</f>
        <v>0</v>
      </c>
    </row>
    <row r="6557" ht="14.25" customHeight="1">
      <c r="A6557" s="6">
        <v>465.0</v>
      </c>
      <c r="B6557" s="6">
        <v>1.5613786E7</v>
      </c>
      <c r="C6557" s="6" t="s">
        <v>1552</v>
      </c>
      <c r="D6557" s="6">
        <v>818.0</v>
      </c>
      <c r="E6557" s="6" t="s">
        <v>9</v>
      </c>
      <c r="F6557" s="6" t="s">
        <v>11</v>
      </c>
      <c r="G6557" s="7" t="s">
        <v>64</v>
      </c>
      <c r="H6557" s="6">
        <v>4.0</v>
      </c>
      <c r="I6557" s="6" t="s">
        <v>15173</v>
      </c>
      <c r="J6557" s="6">
        <v>2.0</v>
      </c>
      <c r="K6557" s="6">
        <v>1.0</v>
      </c>
      <c r="L6557" s="6">
        <v>1.0</v>
      </c>
      <c r="M6557" s="6" t="s">
        <v>15379</v>
      </c>
      <c r="N6557" s="6">
        <v>0.0</v>
      </c>
      <c r="O6557" s="6">
        <v>0.0</v>
      </c>
      <c r="P6557" s="6">
        <v>3.0</v>
      </c>
      <c r="Q6557" s="6" t="s">
        <v>44</v>
      </c>
      <c r="R6557" s="6">
        <v>261.0</v>
      </c>
      <c r="S6557" s="6">
        <f>COUNTIF(Customer_Churn_Records!$B$2:$B$10000,Customer_Churn_Records!$B6557)</f>
        <v>1</v>
      </c>
      <c r="T6557" s="6">
        <f>ROUNDUP(Customer_Churn_Records!$G6557,0)</f>
        <v>26</v>
      </c>
      <c r="U6557" s="6" t="str">
        <f t="array" ref="U6557">IFS(Customer_Churn_Records!$T6557&lt;30,"young",Customer_Churn_Records!$T6557&lt;50,"middle-aged",Customer_Churn_Records!$T6557&lt;100,"old")</f>
        <v>young</v>
      </c>
      <c r="V6557" s="8" t="str">
        <f t="array" ref="V6557">IFS(Customer_Churn_Records!$D6557&lt;701,"less-score",Customer_Churn_Records!$D6557&lt;851,"high-score")</f>
        <v>high-score</v>
      </c>
      <c r="W6557" s="8">
        <f t="array" ref="W6557">IF(Customer_Churn_Records!$X6557=0,0,IFS(Customer_Churn_Records!$X6557&lt;100000,"low",Customer_Churn_Records!$X6557&lt;300000,"high"))</f>
        <v>0</v>
      </c>
      <c r="X6557" s="8">
        <f>ROUND(Customer_Churn_Records!$I6557,0)</f>
        <v>0</v>
      </c>
    </row>
    <row r="6558" ht="14.25" customHeight="1">
      <c r="A6558" s="6">
        <v>467.0</v>
      </c>
      <c r="B6558" s="6">
        <v>1.5663252E7</v>
      </c>
      <c r="C6558" s="6" t="s">
        <v>929</v>
      </c>
      <c r="D6558" s="6">
        <v>850.0</v>
      </c>
      <c r="E6558" s="6" t="s">
        <v>9</v>
      </c>
      <c r="F6558" s="6" t="s">
        <v>10</v>
      </c>
      <c r="G6558" s="7" t="s">
        <v>114</v>
      </c>
      <c r="H6558" s="6">
        <v>9.0</v>
      </c>
      <c r="I6558" s="6" t="s">
        <v>15173</v>
      </c>
      <c r="J6558" s="6">
        <v>2.0</v>
      </c>
      <c r="K6558" s="6">
        <v>1.0</v>
      </c>
      <c r="L6558" s="6">
        <v>1.0</v>
      </c>
      <c r="M6558" s="6" t="s">
        <v>15380</v>
      </c>
      <c r="N6558" s="6">
        <v>0.0</v>
      </c>
      <c r="O6558" s="6">
        <v>0.0</v>
      </c>
      <c r="P6558" s="6">
        <v>4.0</v>
      </c>
      <c r="Q6558" s="6" t="s">
        <v>58</v>
      </c>
      <c r="R6558" s="6">
        <v>765.0</v>
      </c>
      <c r="S6558" s="6">
        <f>COUNTIF(Customer_Churn_Records!$B$2:$B$10000,Customer_Churn_Records!$B6558)</f>
        <v>1</v>
      </c>
      <c r="T6558" s="6">
        <f>ROUNDUP(Customer_Churn_Records!$G6558,0)</f>
        <v>32</v>
      </c>
      <c r="U6558" s="6" t="str">
        <f t="array" ref="U6558">IFS(Customer_Churn_Records!$T6558&lt;30,"young",Customer_Churn_Records!$T6558&lt;50,"middle-aged",Customer_Churn_Records!$T6558&lt;100,"old")</f>
        <v>middle-aged</v>
      </c>
      <c r="V6558" s="8" t="str">
        <f t="array" ref="V6558">IFS(Customer_Churn_Records!$D6558&lt;701,"less-score",Customer_Churn_Records!$D6558&lt;851,"high-score")</f>
        <v>high-score</v>
      </c>
      <c r="W6558" s="8">
        <f t="array" ref="W6558">IF(Customer_Churn_Records!$X6558=0,0,IFS(Customer_Churn_Records!$X6558&lt;100000,"low",Customer_Churn_Records!$X6558&lt;300000,"high"))</f>
        <v>0</v>
      </c>
      <c r="X6558" s="8">
        <f>ROUND(Customer_Churn_Records!$I6558,0)</f>
        <v>0</v>
      </c>
    </row>
    <row r="6559" ht="14.25" customHeight="1">
      <c r="A6559" s="6">
        <v>469.0</v>
      </c>
      <c r="B6559" s="6">
        <v>1.5633283E7</v>
      </c>
      <c r="C6559" s="6" t="s">
        <v>342</v>
      </c>
      <c r="D6559" s="6">
        <v>536.0</v>
      </c>
      <c r="E6559" s="6" t="s">
        <v>7</v>
      </c>
      <c r="F6559" s="6" t="s">
        <v>11</v>
      </c>
      <c r="G6559" s="7" t="s">
        <v>87</v>
      </c>
      <c r="H6559" s="6">
        <v>8.0</v>
      </c>
      <c r="I6559" s="6" t="s">
        <v>15173</v>
      </c>
      <c r="J6559" s="6">
        <v>2.0</v>
      </c>
      <c r="K6559" s="6">
        <v>1.0</v>
      </c>
      <c r="L6559" s="6">
        <v>0.0</v>
      </c>
      <c r="M6559" s="6" t="s">
        <v>15381</v>
      </c>
      <c r="N6559" s="6">
        <v>0.0</v>
      </c>
      <c r="O6559" s="6">
        <v>0.0</v>
      </c>
      <c r="P6559" s="6">
        <v>2.0</v>
      </c>
      <c r="Q6559" s="6" t="s">
        <v>49</v>
      </c>
      <c r="R6559" s="6">
        <v>345.0</v>
      </c>
      <c r="S6559" s="6">
        <f>COUNTIF(Customer_Churn_Records!$B$2:$B$10000,Customer_Churn_Records!$B6559)</f>
        <v>1</v>
      </c>
      <c r="T6559" s="6">
        <f>ROUNDUP(Customer_Churn_Records!$G6559,0)</f>
        <v>35</v>
      </c>
      <c r="U6559" s="6" t="str">
        <f t="array" ref="U6559">IFS(Customer_Churn_Records!$T6559&lt;30,"young",Customer_Churn_Records!$T6559&lt;50,"middle-aged",Customer_Churn_Records!$T6559&lt;100,"old")</f>
        <v>middle-aged</v>
      </c>
      <c r="V6559" s="8" t="str">
        <f t="array" ref="V6559">IFS(Customer_Churn_Records!$D6559&lt;701,"less-score",Customer_Churn_Records!$D6559&lt;851,"high-score")</f>
        <v>less-score</v>
      </c>
      <c r="W6559" s="8">
        <f t="array" ref="W6559">IF(Customer_Churn_Records!$X6559=0,0,IFS(Customer_Churn_Records!$X6559&lt;100000,"low",Customer_Churn_Records!$X6559&lt;300000,"high"))</f>
        <v>0</v>
      </c>
      <c r="X6559" s="8">
        <f>ROUND(Customer_Churn_Records!$I6559,0)</f>
        <v>0</v>
      </c>
    </row>
    <row r="6560" ht="14.25" customHeight="1">
      <c r="A6560" s="6">
        <v>470.0</v>
      </c>
      <c r="B6560" s="6">
        <v>1.5749167E7</v>
      </c>
      <c r="C6560" s="6" t="s">
        <v>7096</v>
      </c>
      <c r="D6560" s="6">
        <v>753.0</v>
      </c>
      <c r="E6560" s="6" t="s">
        <v>7</v>
      </c>
      <c r="F6560" s="6" t="s">
        <v>11</v>
      </c>
      <c r="G6560" s="7" t="s">
        <v>87</v>
      </c>
      <c r="H6560" s="6">
        <v>3.0</v>
      </c>
      <c r="I6560" s="6" t="s">
        <v>15173</v>
      </c>
      <c r="J6560" s="6">
        <v>2.0</v>
      </c>
      <c r="K6560" s="6">
        <v>1.0</v>
      </c>
      <c r="L6560" s="6">
        <v>1.0</v>
      </c>
      <c r="M6560" s="6" t="s">
        <v>15382</v>
      </c>
      <c r="N6560" s="6">
        <v>0.0</v>
      </c>
      <c r="O6560" s="6">
        <v>0.0</v>
      </c>
      <c r="P6560" s="6">
        <v>1.0</v>
      </c>
      <c r="Q6560" s="6" t="s">
        <v>49</v>
      </c>
      <c r="R6560" s="6">
        <v>330.0</v>
      </c>
      <c r="S6560" s="6">
        <f>COUNTIF(Customer_Churn_Records!$B$2:$B$10000,Customer_Churn_Records!$B6560)</f>
        <v>1</v>
      </c>
      <c r="T6560" s="6">
        <f>ROUNDUP(Customer_Churn_Records!$G6560,0)</f>
        <v>35</v>
      </c>
      <c r="U6560" s="6" t="str">
        <f t="array" ref="U6560">IFS(Customer_Churn_Records!$T6560&lt;30,"young",Customer_Churn_Records!$T6560&lt;50,"middle-aged",Customer_Churn_Records!$T6560&lt;100,"old")</f>
        <v>middle-aged</v>
      </c>
      <c r="V6560" s="8" t="str">
        <f t="array" ref="V6560">IFS(Customer_Churn_Records!$D6560&lt;701,"less-score",Customer_Churn_Records!$D6560&lt;851,"high-score")</f>
        <v>high-score</v>
      </c>
      <c r="W6560" s="8">
        <f t="array" ref="W6560">IF(Customer_Churn_Records!$X6560=0,0,IFS(Customer_Churn_Records!$X6560&lt;100000,"low",Customer_Churn_Records!$X6560&lt;300000,"high"))</f>
        <v>0</v>
      </c>
      <c r="X6560" s="8">
        <f>ROUND(Customer_Churn_Records!$I6560,0)</f>
        <v>0</v>
      </c>
    </row>
    <row r="6561" ht="14.25" customHeight="1">
      <c r="A6561" s="6">
        <v>474.0</v>
      </c>
      <c r="B6561" s="6">
        <v>1.5681705E7</v>
      </c>
      <c r="C6561" s="6" t="s">
        <v>1123</v>
      </c>
      <c r="D6561" s="6">
        <v>785.0</v>
      </c>
      <c r="E6561" s="6" t="s">
        <v>7</v>
      </c>
      <c r="F6561" s="6" t="s">
        <v>11</v>
      </c>
      <c r="G6561" s="7" t="s">
        <v>160</v>
      </c>
      <c r="H6561" s="6">
        <v>8.0</v>
      </c>
      <c r="I6561" s="6" t="s">
        <v>15173</v>
      </c>
      <c r="J6561" s="6">
        <v>2.0</v>
      </c>
      <c r="K6561" s="6">
        <v>1.0</v>
      </c>
      <c r="L6561" s="6">
        <v>0.0</v>
      </c>
      <c r="M6561" s="6" t="s">
        <v>15383</v>
      </c>
      <c r="N6561" s="6">
        <v>0.0</v>
      </c>
      <c r="O6561" s="6">
        <v>0.0</v>
      </c>
      <c r="P6561" s="6">
        <v>2.0</v>
      </c>
      <c r="Q6561" s="6" t="s">
        <v>44</v>
      </c>
      <c r="R6561" s="6">
        <v>937.0</v>
      </c>
      <c r="S6561" s="6">
        <f>COUNTIF(Customer_Churn_Records!$B$2:$B$10000,Customer_Churn_Records!$B6561)</f>
        <v>1</v>
      </c>
      <c r="T6561" s="6">
        <f>ROUNDUP(Customer_Churn_Records!$G6561,0)</f>
        <v>28</v>
      </c>
      <c r="U6561" s="6" t="str">
        <f t="array" ref="U6561">IFS(Customer_Churn_Records!$T6561&lt;30,"young",Customer_Churn_Records!$T6561&lt;50,"middle-aged",Customer_Churn_Records!$T6561&lt;100,"old")</f>
        <v>young</v>
      </c>
      <c r="V6561" s="8" t="str">
        <f t="array" ref="V6561">IFS(Customer_Churn_Records!$D6561&lt;701,"less-score",Customer_Churn_Records!$D6561&lt;851,"high-score")</f>
        <v>high-score</v>
      </c>
      <c r="W6561" s="8">
        <f t="array" ref="W6561">IF(Customer_Churn_Records!$X6561=0,0,IFS(Customer_Churn_Records!$X6561&lt;100000,"low",Customer_Churn_Records!$X6561&lt;300000,"high"))</f>
        <v>0</v>
      </c>
      <c r="X6561" s="8">
        <f>ROUND(Customer_Churn_Records!$I6561,0)</f>
        <v>0</v>
      </c>
    </row>
    <row r="6562" ht="14.25" customHeight="1">
      <c r="A6562" s="6">
        <v>475.0</v>
      </c>
      <c r="B6562" s="6">
        <v>1.5603156E7</v>
      </c>
      <c r="C6562" s="6" t="s">
        <v>15384</v>
      </c>
      <c r="D6562" s="6">
        <v>571.0</v>
      </c>
      <c r="E6562" s="6" t="s">
        <v>7</v>
      </c>
      <c r="F6562" s="6" t="s">
        <v>10</v>
      </c>
      <c r="G6562" s="7" t="s">
        <v>103</v>
      </c>
      <c r="H6562" s="6">
        <v>1.0</v>
      </c>
      <c r="I6562" s="6" t="s">
        <v>15173</v>
      </c>
      <c r="J6562" s="6">
        <v>2.0</v>
      </c>
      <c r="K6562" s="6">
        <v>1.0</v>
      </c>
      <c r="L6562" s="6">
        <v>0.0</v>
      </c>
      <c r="M6562" s="6" t="s">
        <v>15385</v>
      </c>
      <c r="N6562" s="6">
        <v>0.0</v>
      </c>
      <c r="O6562" s="6">
        <v>0.0</v>
      </c>
      <c r="P6562" s="6">
        <v>2.0</v>
      </c>
      <c r="Q6562" s="6" t="s">
        <v>49</v>
      </c>
      <c r="R6562" s="6">
        <v>722.0</v>
      </c>
      <c r="S6562" s="6">
        <f>COUNTIF(Customer_Churn_Records!$B$2:$B$10000,Customer_Churn_Records!$B6562)</f>
        <v>1</v>
      </c>
      <c r="T6562" s="6">
        <f>ROUNDUP(Customer_Churn_Records!$G6562,0)</f>
        <v>33</v>
      </c>
      <c r="U6562" s="6" t="str">
        <f t="array" ref="U6562">IFS(Customer_Churn_Records!$T6562&lt;30,"young",Customer_Churn_Records!$T6562&lt;50,"middle-aged",Customer_Churn_Records!$T6562&lt;100,"old")</f>
        <v>middle-aged</v>
      </c>
      <c r="V6562" s="8" t="str">
        <f t="array" ref="V6562">IFS(Customer_Churn_Records!$D6562&lt;701,"less-score",Customer_Churn_Records!$D6562&lt;851,"high-score")</f>
        <v>less-score</v>
      </c>
      <c r="W6562" s="8">
        <f t="array" ref="W6562">IF(Customer_Churn_Records!$X6562=0,0,IFS(Customer_Churn_Records!$X6562&lt;100000,"low",Customer_Churn_Records!$X6562&lt;300000,"high"))</f>
        <v>0</v>
      </c>
      <c r="X6562" s="8">
        <f>ROUND(Customer_Churn_Records!$I6562,0)</f>
        <v>0</v>
      </c>
    </row>
    <row r="6563" ht="14.25" customHeight="1">
      <c r="A6563" s="6">
        <v>479.0</v>
      </c>
      <c r="B6563" s="6">
        <v>1.5677538E7</v>
      </c>
      <c r="C6563" s="6" t="s">
        <v>15386</v>
      </c>
      <c r="D6563" s="6">
        <v>569.0</v>
      </c>
      <c r="E6563" s="6" t="s">
        <v>7</v>
      </c>
      <c r="F6563" s="6" t="s">
        <v>11</v>
      </c>
      <c r="G6563" s="7" t="s">
        <v>41</v>
      </c>
      <c r="H6563" s="6">
        <v>7.0</v>
      </c>
      <c r="I6563" s="6" t="s">
        <v>15173</v>
      </c>
      <c r="J6563" s="6">
        <v>1.0</v>
      </c>
      <c r="K6563" s="6">
        <v>1.0</v>
      </c>
      <c r="L6563" s="6">
        <v>1.0</v>
      </c>
      <c r="M6563" s="6" t="s">
        <v>15387</v>
      </c>
      <c r="N6563" s="6">
        <v>0.0</v>
      </c>
      <c r="O6563" s="6">
        <v>0.0</v>
      </c>
      <c r="P6563" s="6">
        <v>5.0</v>
      </c>
      <c r="Q6563" s="6" t="s">
        <v>44</v>
      </c>
      <c r="R6563" s="6">
        <v>550.0</v>
      </c>
      <c r="S6563" s="6">
        <f>COUNTIF(Customer_Churn_Records!$B$2:$B$10000,Customer_Churn_Records!$B6563)</f>
        <v>1</v>
      </c>
      <c r="T6563" s="6">
        <f>ROUNDUP(Customer_Churn_Records!$G6563,0)</f>
        <v>38</v>
      </c>
      <c r="U6563" s="6" t="str">
        <f t="array" ref="U6563">IFS(Customer_Churn_Records!$T6563&lt;30,"young",Customer_Churn_Records!$T6563&lt;50,"middle-aged",Customer_Churn_Records!$T6563&lt;100,"old")</f>
        <v>middle-aged</v>
      </c>
      <c r="V6563" s="8" t="str">
        <f t="array" ref="V6563">IFS(Customer_Churn_Records!$D6563&lt;701,"less-score",Customer_Churn_Records!$D6563&lt;851,"high-score")</f>
        <v>less-score</v>
      </c>
      <c r="W6563" s="8">
        <f t="array" ref="W6563">IF(Customer_Churn_Records!$X6563=0,0,IFS(Customer_Churn_Records!$X6563&lt;100000,"low",Customer_Churn_Records!$X6563&lt;300000,"high"))</f>
        <v>0</v>
      </c>
      <c r="X6563" s="8">
        <f>ROUND(Customer_Churn_Records!$I6563,0)</f>
        <v>0</v>
      </c>
    </row>
    <row r="6564" ht="14.25" customHeight="1">
      <c r="A6564" s="6">
        <v>482.0</v>
      </c>
      <c r="B6564" s="6">
        <v>1.5744398E7</v>
      </c>
      <c r="C6564" s="6" t="s">
        <v>2239</v>
      </c>
      <c r="D6564" s="6">
        <v>525.0</v>
      </c>
      <c r="E6564" s="6" t="s">
        <v>7</v>
      </c>
      <c r="F6564" s="6" t="s">
        <v>10</v>
      </c>
      <c r="G6564" s="7" t="s">
        <v>187</v>
      </c>
      <c r="H6564" s="6">
        <v>5.0</v>
      </c>
      <c r="I6564" s="6" t="s">
        <v>15173</v>
      </c>
      <c r="J6564" s="6">
        <v>2.0</v>
      </c>
      <c r="K6564" s="6">
        <v>1.0</v>
      </c>
      <c r="L6564" s="6">
        <v>0.0</v>
      </c>
      <c r="M6564" s="6" t="s">
        <v>15388</v>
      </c>
      <c r="N6564" s="6">
        <v>0.0</v>
      </c>
      <c r="O6564" s="6">
        <v>0.0</v>
      </c>
      <c r="P6564" s="6">
        <v>1.0</v>
      </c>
      <c r="Q6564" s="6" t="s">
        <v>79</v>
      </c>
      <c r="R6564" s="6">
        <v>225.0</v>
      </c>
      <c r="S6564" s="6">
        <f>COUNTIF(Customer_Churn_Records!$B$2:$B$10000,Customer_Churn_Records!$B6564)</f>
        <v>1</v>
      </c>
      <c r="T6564" s="6">
        <f>ROUNDUP(Customer_Churn_Records!$G6564,0)</f>
        <v>23</v>
      </c>
      <c r="U6564" s="6" t="str">
        <f t="array" ref="U6564">IFS(Customer_Churn_Records!$T6564&lt;30,"young",Customer_Churn_Records!$T6564&lt;50,"middle-aged",Customer_Churn_Records!$T6564&lt;100,"old")</f>
        <v>young</v>
      </c>
      <c r="V6564" s="8" t="str">
        <f t="array" ref="V6564">IFS(Customer_Churn_Records!$D6564&lt;701,"less-score",Customer_Churn_Records!$D6564&lt;851,"high-score")</f>
        <v>less-score</v>
      </c>
      <c r="W6564" s="8">
        <f t="array" ref="W6564">IF(Customer_Churn_Records!$X6564=0,0,IFS(Customer_Churn_Records!$X6564&lt;100000,"low",Customer_Churn_Records!$X6564&lt;300000,"high"))</f>
        <v>0</v>
      </c>
      <c r="X6564" s="8">
        <f>ROUND(Customer_Churn_Records!$I6564,0)</f>
        <v>0</v>
      </c>
    </row>
    <row r="6565" ht="14.25" customHeight="1">
      <c r="A6565" s="6">
        <v>483.0</v>
      </c>
      <c r="B6565" s="6">
        <v>1.5750658E7</v>
      </c>
      <c r="C6565" s="6" t="s">
        <v>3462</v>
      </c>
      <c r="D6565" s="6">
        <v>798.0</v>
      </c>
      <c r="E6565" s="6" t="s">
        <v>7</v>
      </c>
      <c r="F6565" s="6" t="s">
        <v>11</v>
      </c>
      <c r="G6565" s="7" t="s">
        <v>72</v>
      </c>
      <c r="H6565" s="6">
        <v>8.0</v>
      </c>
      <c r="I6565" s="6" t="s">
        <v>15173</v>
      </c>
      <c r="J6565" s="6">
        <v>3.0</v>
      </c>
      <c r="K6565" s="6">
        <v>0.0</v>
      </c>
      <c r="L6565" s="6">
        <v>0.0</v>
      </c>
      <c r="M6565" s="6" t="s">
        <v>9766</v>
      </c>
      <c r="N6565" s="6">
        <v>0.0</v>
      </c>
      <c r="O6565" s="6">
        <v>0.0</v>
      </c>
      <c r="P6565" s="6">
        <v>4.0</v>
      </c>
      <c r="Q6565" s="6" t="s">
        <v>44</v>
      </c>
      <c r="R6565" s="6">
        <v>860.0</v>
      </c>
      <c r="S6565" s="6">
        <f>COUNTIF(Customer_Churn_Records!$B$2:$B$10000,Customer_Churn_Records!$B6565)</f>
        <v>1</v>
      </c>
      <c r="T6565" s="6">
        <f>ROUNDUP(Customer_Churn_Records!$G6565,0)</f>
        <v>37</v>
      </c>
      <c r="U6565" s="6" t="str">
        <f t="array" ref="U6565">IFS(Customer_Churn_Records!$T6565&lt;30,"young",Customer_Churn_Records!$T6565&lt;50,"middle-aged",Customer_Churn_Records!$T6565&lt;100,"old")</f>
        <v>middle-aged</v>
      </c>
      <c r="V6565" s="8" t="str">
        <f t="array" ref="V6565">IFS(Customer_Churn_Records!$D6565&lt;701,"less-score",Customer_Churn_Records!$D6565&lt;851,"high-score")</f>
        <v>high-score</v>
      </c>
      <c r="W6565" s="8">
        <f t="array" ref="W6565">IF(Customer_Churn_Records!$X6565=0,0,IFS(Customer_Churn_Records!$X6565&lt;100000,"low",Customer_Churn_Records!$X6565&lt;300000,"high"))</f>
        <v>0</v>
      </c>
      <c r="X6565" s="8">
        <f>ROUND(Customer_Churn_Records!$I6565,0)</f>
        <v>0</v>
      </c>
    </row>
    <row r="6566" ht="14.25" customHeight="1">
      <c r="A6566" s="6">
        <v>485.0</v>
      </c>
      <c r="B6566" s="6">
        <v>1.5676519E7</v>
      </c>
      <c r="C6566" s="6" t="s">
        <v>11166</v>
      </c>
      <c r="D6566" s="6">
        <v>615.0</v>
      </c>
      <c r="E6566" s="6" t="s">
        <v>9</v>
      </c>
      <c r="F6566" s="6" t="s">
        <v>11</v>
      </c>
      <c r="G6566" s="7" t="s">
        <v>445</v>
      </c>
      <c r="H6566" s="6">
        <v>9.0</v>
      </c>
      <c r="I6566" s="6" t="s">
        <v>15173</v>
      </c>
      <c r="J6566" s="6">
        <v>2.0</v>
      </c>
      <c r="K6566" s="6">
        <v>1.0</v>
      </c>
      <c r="L6566" s="6">
        <v>0.0</v>
      </c>
      <c r="M6566" s="6" t="s">
        <v>15389</v>
      </c>
      <c r="N6566" s="6">
        <v>1.0</v>
      </c>
      <c r="O6566" s="6">
        <v>1.0</v>
      </c>
      <c r="P6566" s="6">
        <v>4.0</v>
      </c>
      <c r="Q6566" s="6" t="s">
        <v>58</v>
      </c>
      <c r="R6566" s="6">
        <v>683.0</v>
      </c>
      <c r="S6566" s="6">
        <f>COUNTIF(Customer_Churn_Records!$B$2:$B$10000,Customer_Churn_Records!$B6566)</f>
        <v>1</v>
      </c>
      <c r="T6566" s="6">
        <f>ROUNDUP(Customer_Churn_Records!$G6566,0)</f>
        <v>61</v>
      </c>
      <c r="U6566" s="6" t="str">
        <f t="array" ref="U6566">IFS(Customer_Churn_Records!$T6566&lt;30,"young",Customer_Churn_Records!$T6566&lt;50,"middle-aged",Customer_Churn_Records!$T6566&lt;100,"old")</f>
        <v>old</v>
      </c>
      <c r="V6566" s="8" t="str">
        <f t="array" ref="V6566">IFS(Customer_Churn_Records!$D6566&lt;701,"less-score",Customer_Churn_Records!$D6566&lt;851,"high-score")</f>
        <v>less-score</v>
      </c>
      <c r="W6566" s="8">
        <f t="array" ref="W6566">IF(Customer_Churn_Records!$X6566=0,0,IFS(Customer_Churn_Records!$X6566&lt;100000,"low",Customer_Churn_Records!$X6566&lt;300000,"high"))</f>
        <v>0</v>
      </c>
      <c r="X6566" s="8">
        <f>ROUND(Customer_Churn_Records!$I6566,0)</f>
        <v>0</v>
      </c>
    </row>
    <row r="6567" ht="14.25" customHeight="1">
      <c r="A6567" s="6">
        <v>487.0</v>
      </c>
      <c r="B6567" s="6">
        <v>1.5758639E7</v>
      </c>
      <c r="C6567" s="6" t="s">
        <v>3232</v>
      </c>
      <c r="D6567" s="6">
        <v>641.0</v>
      </c>
      <c r="E6567" s="6" t="s">
        <v>7</v>
      </c>
      <c r="F6567" s="6" t="s">
        <v>11</v>
      </c>
      <c r="G6567" s="7" t="s">
        <v>72</v>
      </c>
      <c r="H6567" s="6">
        <v>7.0</v>
      </c>
      <c r="I6567" s="6" t="s">
        <v>15173</v>
      </c>
      <c r="J6567" s="6">
        <v>2.0</v>
      </c>
      <c r="K6567" s="6">
        <v>1.0</v>
      </c>
      <c r="L6567" s="6">
        <v>0.0</v>
      </c>
      <c r="M6567" s="6" t="s">
        <v>15390</v>
      </c>
      <c r="N6567" s="6">
        <v>0.0</v>
      </c>
      <c r="O6567" s="6">
        <v>0.0</v>
      </c>
      <c r="P6567" s="6">
        <v>2.0</v>
      </c>
      <c r="Q6567" s="6" t="s">
        <v>79</v>
      </c>
      <c r="R6567" s="6">
        <v>516.0</v>
      </c>
      <c r="S6567" s="6">
        <f>COUNTIF(Customer_Churn_Records!$B$2:$B$10000,Customer_Churn_Records!$B6567)</f>
        <v>1</v>
      </c>
      <c r="T6567" s="6">
        <f>ROUNDUP(Customer_Churn_Records!$G6567,0)</f>
        <v>37</v>
      </c>
      <c r="U6567" s="6" t="str">
        <f t="array" ref="U6567">IFS(Customer_Churn_Records!$T6567&lt;30,"young",Customer_Churn_Records!$T6567&lt;50,"middle-aged",Customer_Churn_Records!$T6567&lt;100,"old")</f>
        <v>middle-aged</v>
      </c>
      <c r="V6567" s="8" t="str">
        <f t="array" ref="V6567">IFS(Customer_Churn_Records!$D6567&lt;701,"less-score",Customer_Churn_Records!$D6567&lt;851,"high-score")</f>
        <v>less-score</v>
      </c>
      <c r="W6567" s="8">
        <f t="array" ref="W6567">IF(Customer_Churn_Records!$X6567=0,0,IFS(Customer_Churn_Records!$X6567&lt;100000,"low",Customer_Churn_Records!$X6567&lt;300000,"high"))</f>
        <v>0</v>
      </c>
      <c r="X6567" s="8">
        <f>ROUND(Customer_Churn_Records!$I6567,0)</f>
        <v>0</v>
      </c>
    </row>
    <row r="6568" ht="14.25" customHeight="1">
      <c r="A6568" s="6">
        <v>489.0</v>
      </c>
      <c r="B6568" s="6">
        <v>1.5731744E7</v>
      </c>
      <c r="C6568" s="6" t="s">
        <v>12719</v>
      </c>
      <c r="D6568" s="6">
        <v>692.0</v>
      </c>
      <c r="E6568" s="6" t="s">
        <v>7</v>
      </c>
      <c r="F6568" s="6" t="s">
        <v>11</v>
      </c>
      <c r="G6568" s="7" t="s">
        <v>128</v>
      </c>
      <c r="H6568" s="6">
        <v>2.0</v>
      </c>
      <c r="I6568" s="6" t="s">
        <v>15173</v>
      </c>
      <c r="J6568" s="6">
        <v>2.0</v>
      </c>
      <c r="K6568" s="6">
        <v>0.0</v>
      </c>
      <c r="L6568" s="6">
        <v>1.0</v>
      </c>
      <c r="M6568" s="6" t="s">
        <v>15391</v>
      </c>
      <c r="N6568" s="6">
        <v>0.0</v>
      </c>
      <c r="O6568" s="6">
        <v>0.0</v>
      </c>
      <c r="P6568" s="6">
        <v>4.0</v>
      </c>
      <c r="Q6568" s="6" t="s">
        <v>58</v>
      </c>
      <c r="R6568" s="6">
        <v>751.0</v>
      </c>
      <c r="S6568" s="6">
        <f>COUNTIF(Customer_Churn_Records!$B$2:$B$10000,Customer_Churn_Records!$B6568)</f>
        <v>1</v>
      </c>
      <c r="T6568" s="6">
        <f>ROUNDUP(Customer_Churn_Records!$G6568,0)</f>
        <v>30</v>
      </c>
      <c r="U6568" s="6" t="str">
        <f t="array" ref="U6568">IFS(Customer_Churn_Records!$T6568&lt;30,"young",Customer_Churn_Records!$T6568&lt;50,"middle-aged",Customer_Churn_Records!$T6568&lt;100,"old")</f>
        <v>middle-aged</v>
      </c>
      <c r="V6568" s="8" t="str">
        <f t="array" ref="V6568">IFS(Customer_Churn_Records!$D6568&lt;701,"less-score",Customer_Churn_Records!$D6568&lt;851,"high-score")</f>
        <v>less-score</v>
      </c>
      <c r="W6568" s="8">
        <f t="array" ref="W6568">IF(Customer_Churn_Records!$X6568=0,0,IFS(Customer_Churn_Records!$X6568&lt;100000,"low",Customer_Churn_Records!$X6568&lt;300000,"high"))</f>
        <v>0</v>
      </c>
      <c r="X6568" s="8">
        <f>ROUND(Customer_Churn_Records!$I6568,0)</f>
        <v>0</v>
      </c>
    </row>
    <row r="6569" ht="14.25" customHeight="1">
      <c r="A6569" s="6">
        <v>494.0</v>
      </c>
      <c r="B6569" s="6">
        <v>1.5725679E7</v>
      </c>
      <c r="C6569" s="6" t="s">
        <v>1259</v>
      </c>
      <c r="D6569" s="6">
        <v>531.0</v>
      </c>
      <c r="E6569" s="6" t="s">
        <v>7</v>
      </c>
      <c r="F6569" s="6" t="s">
        <v>10</v>
      </c>
      <c r="G6569" s="7" t="s">
        <v>177</v>
      </c>
      <c r="H6569" s="6">
        <v>6.0</v>
      </c>
      <c r="I6569" s="6" t="s">
        <v>15173</v>
      </c>
      <c r="J6569" s="6">
        <v>1.0</v>
      </c>
      <c r="K6569" s="6">
        <v>0.0</v>
      </c>
      <c r="L6569" s="6">
        <v>0.0</v>
      </c>
      <c r="M6569" s="6" t="s">
        <v>15392</v>
      </c>
      <c r="N6569" s="6">
        <v>1.0</v>
      </c>
      <c r="O6569" s="6">
        <v>1.0</v>
      </c>
      <c r="P6569" s="6">
        <v>2.0</v>
      </c>
      <c r="Q6569" s="6" t="s">
        <v>44</v>
      </c>
      <c r="R6569" s="6">
        <v>510.0</v>
      </c>
      <c r="S6569" s="6">
        <f>COUNTIF(Customer_Churn_Records!$B$2:$B$10000,Customer_Churn_Records!$B6569)</f>
        <v>1</v>
      </c>
      <c r="T6569" s="6">
        <f>ROUNDUP(Customer_Churn_Records!$G6569,0)</f>
        <v>47</v>
      </c>
      <c r="U6569" s="6" t="str">
        <f t="array" ref="U6569">IFS(Customer_Churn_Records!$T6569&lt;30,"young",Customer_Churn_Records!$T6569&lt;50,"middle-aged",Customer_Churn_Records!$T6569&lt;100,"old")</f>
        <v>middle-aged</v>
      </c>
      <c r="V6569" s="8" t="str">
        <f t="array" ref="V6569">IFS(Customer_Churn_Records!$D6569&lt;701,"less-score",Customer_Churn_Records!$D6569&lt;851,"high-score")</f>
        <v>less-score</v>
      </c>
      <c r="W6569" s="8">
        <f t="array" ref="W6569">IF(Customer_Churn_Records!$X6569=0,0,IFS(Customer_Churn_Records!$X6569&lt;100000,"low",Customer_Churn_Records!$X6569&lt;300000,"high"))</f>
        <v>0</v>
      </c>
      <c r="X6569" s="8">
        <f>ROUND(Customer_Churn_Records!$I6569,0)</f>
        <v>0</v>
      </c>
    </row>
    <row r="6570" ht="14.25" customHeight="1">
      <c r="A6570" s="6">
        <v>500.0</v>
      </c>
      <c r="B6570" s="6">
        <v>1.567702E7</v>
      </c>
      <c r="C6570" s="6" t="s">
        <v>15393</v>
      </c>
      <c r="D6570" s="6">
        <v>570.0</v>
      </c>
      <c r="E6570" s="6" t="s">
        <v>7</v>
      </c>
      <c r="F6570" s="6" t="s">
        <v>10</v>
      </c>
      <c r="G6570" s="7" t="s">
        <v>60</v>
      </c>
      <c r="H6570" s="6">
        <v>8.0</v>
      </c>
      <c r="I6570" s="6" t="s">
        <v>15173</v>
      </c>
      <c r="J6570" s="6">
        <v>1.0</v>
      </c>
      <c r="K6570" s="6">
        <v>0.0</v>
      </c>
      <c r="L6570" s="6">
        <v>1.0</v>
      </c>
      <c r="M6570" s="6" t="s">
        <v>15394</v>
      </c>
      <c r="N6570" s="6">
        <v>1.0</v>
      </c>
      <c r="O6570" s="6">
        <v>1.0</v>
      </c>
      <c r="P6570" s="6">
        <v>2.0</v>
      </c>
      <c r="Q6570" s="6" t="s">
        <v>58</v>
      </c>
      <c r="R6570" s="6">
        <v>257.0</v>
      </c>
      <c r="S6570" s="6">
        <f>COUNTIF(Customer_Churn_Records!$B$2:$B$10000,Customer_Churn_Records!$B6570)</f>
        <v>1</v>
      </c>
      <c r="T6570" s="6">
        <f>ROUNDUP(Customer_Churn_Records!$G6570,0)</f>
        <v>58</v>
      </c>
      <c r="U6570" s="6" t="str">
        <f t="array" ref="U6570">IFS(Customer_Churn_Records!$T6570&lt;30,"young",Customer_Churn_Records!$T6570&lt;50,"middle-aged",Customer_Churn_Records!$T6570&lt;100,"old")</f>
        <v>old</v>
      </c>
      <c r="V6570" s="8" t="str">
        <f t="array" ref="V6570">IFS(Customer_Churn_Records!$D6570&lt;701,"less-score",Customer_Churn_Records!$D6570&lt;851,"high-score")</f>
        <v>less-score</v>
      </c>
      <c r="W6570" s="8">
        <f t="array" ref="W6570">IF(Customer_Churn_Records!$X6570=0,0,IFS(Customer_Churn_Records!$X6570&lt;100000,"low",Customer_Churn_Records!$X6570&lt;300000,"high"))</f>
        <v>0</v>
      </c>
      <c r="X6570" s="8">
        <f>ROUND(Customer_Churn_Records!$I6570,0)</f>
        <v>0</v>
      </c>
    </row>
    <row r="6571" ht="14.25" customHeight="1">
      <c r="A6571" s="6">
        <v>501.0</v>
      </c>
      <c r="B6571" s="6">
        <v>1.5727688E7</v>
      </c>
      <c r="C6571" s="6" t="s">
        <v>600</v>
      </c>
      <c r="D6571" s="6">
        <v>555.0</v>
      </c>
      <c r="E6571" s="6" t="s">
        <v>9</v>
      </c>
      <c r="F6571" s="6" t="s">
        <v>11</v>
      </c>
      <c r="G6571" s="7" t="s">
        <v>114</v>
      </c>
      <c r="H6571" s="6">
        <v>4.0</v>
      </c>
      <c r="I6571" s="6" t="s">
        <v>15173</v>
      </c>
      <c r="J6571" s="6">
        <v>2.0</v>
      </c>
      <c r="K6571" s="6">
        <v>1.0</v>
      </c>
      <c r="L6571" s="6">
        <v>1.0</v>
      </c>
      <c r="M6571" s="6" t="s">
        <v>15395</v>
      </c>
      <c r="N6571" s="6">
        <v>0.0</v>
      </c>
      <c r="O6571" s="6">
        <v>0.0</v>
      </c>
      <c r="P6571" s="6">
        <v>4.0</v>
      </c>
      <c r="Q6571" s="6" t="s">
        <v>58</v>
      </c>
      <c r="R6571" s="6">
        <v>850.0</v>
      </c>
      <c r="S6571" s="6">
        <f>COUNTIF(Customer_Churn_Records!$B$2:$B$10000,Customer_Churn_Records!$B6571)</f>
        <v>1</v>
      </c>
      <c r="T6571" s="6">
        <f>ROUNDUP(Customer_Churn_Records!$G6571,0)</f>
        <v>32</v>
      </c>
      <c r="U6571" s="6" t="str">
        <f t="array" ref="U6571">IFS(Customer_Churn_Records!$T6571&lt;30,"young",Customer_Churn_Records!$T6571&lt;50,"middle-aged",Customer_Churn_Records!$T6571&lt;100,"old")</f>
        <v>middle-aged</v>
      </c>
      <c r="V6571" s="8" t="str">
        <f t="array" ref="V6571">IFS(Customer_Churn_Records!$D6571&lt;701,"less-score",Customer_Churn_Records!$D6571&lt;851,"high-score")</f>
        <v>less-score</v>
      </c>
      <c r="W6571" s="8">
        <f t="array" ref="W6571">IF(Customer_Churn_Records!$X6571=0,0,IFS(Customer_Churn_Records!$X6571&lt;100000,"low",Customer_Churn_Records!$X6571&lt;300000,"high"))</f>
        <v>0</v>
      </c>
      <c r="X6571" s="8">
        <f>ROUND(Customer_Churn_Records!$I6571,0)</f>
        <v>0</v>
      </c>
    </row>
    <row r="6572" ht="14.25" customHeight="1">
      <c r="A6572" s="6">
        <v>502.0</v>
      </c>
      <c r="B6572" s="6">
        <v>1.5715941E7</v>
      </c>
      <c r="C6572" s="6" t="s">
        <v>15396</v>
      </c>
      <c r="D6572" s="6">
        <v>692.0</v>
      </c>
      <c r="E6572" s="6" t="s">
        <v>7</v>
      </c>
      <c r="F6572" s="6" t="s">
        <v>11</v>
      </c>
      <c r="G6572" s="7" t="s">
        <v>323</v>
      </c>
      <c r="H6572" s="6">
        <v>5.0</v>
      </c>
      <c r="I6572" s="6" t="s">
        <v>15173</v>
      </c>
      <c r="J6572" s="6">
        <v>2.0</v>
      </c>
      <c r="K6572" s="6">
        <v>1.0</v>
      </c>
      <c r="L6572" s="6">
        <v>1.0</v>
      </c>
      <c r="M6572" s="6" t="s">
        <v>15397</v>
      </c>
      <c r="N6572" s="6">
        <v>0.0</v>
      </c>
      <c r="O6572" s="6">
        <v>0.0</v>
      </c>
      <c r="P6572" s="6">
        <v>3.0</v>
      </c>
      <c r="Q6572" s="6" t="s">
        <v>79</v>
      </c>
      <c r="R6572" s="6">
        <v>552.0</v>
      </c>
      <c r="S6572" s="6">
        <f>COUNTIF(Customer_Churn_Records!$B$2:$B$10000,Customer_Churn_Records!$B6572)</f>
        <v>1</v>
      </c>
      <c r="T6572" s="6">
        <f>ROUNDUP(Customer_Churn_Records!$G6572,0)</f>
        <v>54</v>
      </c>
      <c r="U6572" s="6" t="str">
        <f t="array" ref="U6572">IFS(Customer_Churn_Records!$T6572&lt;30,"young",Customer_Churn_Records!$T6572&lt;50,"middle-aged",Customer_Churn_Records!$T6572&lt;100,"old")</f>
        <v>old</v>
      </c>
      <c r="V6572" s="8" t="str">
        <f t="array" ref="V6572">IFS(Customer_Churn_Records!$D6572&lt;701,"less-score",Customer_Churn_Records!$D6572&lt;851,"high-score")</f>
        <v>less-score</v>
      </c>
      <c r="W6572" s="8">
        <f t="array" ref="W6572">IF(Customer_Churn_Records!$X6572=0,0,IFS(Customer_Churn_Records!$X6572&lt;100000,"low",Customer_Churn_Records!$X6572&lt;300000,"high"))</f>
        <v>0</v>
      </c>
      <c r="X6572" s="8">
        <f>ROUND(Customer_Churn_Records!$I6572,0)</f>
        <v>0</v>
      </c>
    </row>
    <row r="6573" ht="14.25" customHeight="1">
      <c r="A6573" s="6">
        <v>505.0</v>
      </c>
      <c r="B6573" s="6">
        <v>1.5715527E7</v>
      </c>
      <c r="C6573" s="6" t="s">
        <v>2150</v>
      </c>
      <c r="D6573" s="6">
        <v>543.0</v>
      </c>
      <c r="E6573" s="6" t="s">
        <v>9</v>
      </c>
      <c r="F6573" s="6" t="s">
        <v>10</v>
      </c>
      <c r="G6573" s="7" t="s">
        <v>167</v>
      </c>
      <c r="H6573" s="6">
        <v>4.0</v>
      </c>
      <c r="I6573" s="6" t="s">
        <v>15173</v>
      </c>
      <c r="J6573" s="6">
        <v>1.0</v>
      </c>
      <c r="K6573" s="6">
        <v>0.0</v>
      </c>
      <c r="L6573" s="6">
        <v>0.0</v>
      </c>
      <c r="M6573" s="6" t="s">
        <v>15398</v>
      </c>
      <c r="N6573" s="6">
        <v>0.0</v>
      </c>
      <c r="O6573" s="6">
        <v>0.0</v>
      </c>
      <c r="P6573" s="6">
        <v>5.0</v>
      </c>
      <c r="Q6573" s="6" t="s">
        <v>79</v>
      </c>
      <c r="R6573" s="6">
        <v>331.0</v>
      </c>
      <c r="S6573" s="6">
        <f>COUNTIF(Customer_Churn_Records!$B$2:$B$10000,Customer_Churn_Records!$B6573)</f>
        <v>1</v>
      </c>
      <c r="T6573" s="6">
        <f>ROUNDUP(Customer_Churn_Records!$G6573,0)</f>
        <v>41</v>
      </c>
      <c r="U6573" s="6" t="str">
        <f t="array" ref="U6573">IFS(Customer_Churn_Records!$T6573&lt;30,"young",Customer_Churn_Records!$T6573&lt;50,"middle-aged",Customer_Churn_Records!$T6573&lt;100,"old")</f>
        <v>middle-aged</v>
      </c>
      <c r="V6573" s="8" t="str">
        <f t="array" ref="V6573">IFS(Customer_Churn_Records!$D6573&lt;701,"less-score",Customer_Churn_Records!$D6573&lt;851,"high-score")</f>
        <v>less-score</v>
      </c>
      <c r="W6573" s="8">
        <f t="array" ref="W6573">IF(Customer_Churn_Records!$X6573=0,0,IFS(Customer_Churn_Records!$X6573&lt;100000,"low",Customer_Churn_Records!$X6573&lt;300000,"high"))</f>
        <v>0</v>
      </c>
      <c r="X6573" s="8">
        <f>ROUND(Customer_Churn_Records!$I6573,0)</f>
        <v>0</v>
      </c>
    </row>
    <row r="6574" ht="14.25" customHeight="1">
      <c r="A6574" s="6">
        <v>506.0</v>
      </c>
      <c r="B6574" s="6">
        <v>1.5576623E7</v>
      </c>
      <c r="C6574" s="6" t="s">
        <v>15399</v>
      </c>
      <c r="D6574" s="6">
        <v>584.0</v>
      </c>
      <c r="E6574" s="6" t="s">
        <v>7</v>
      </c>
      <c r="F6574" s="6" t="s">
        <v>11</v>
      </c>
      <c r="G6574" s="7" t="s">
        <v>363</v>
      </c>
      <c r="H6574" s="6">
        <v>5.0</v>
      </c>
      <c r="I6574" s="6" t="s">
        <v>15173</v>
      </c>
      <c r="J6574" s="6">
        <v>2.0</v>
      </c>
      <c r="K6574" s="6">
        <v>1.0</v>
      </c>
      <c r="L6574" s="6">
        <v>0.0</v>
      </c>
      <c r="M6574" s="6" t="s">
        <v>15400</v>
      </c>
      <c r="N6574" s="6">
        <v>0.0</v>
      </c>
      <c r="O6574" s="6">
        <v>0.0</v>
      </c>
      <c r="P6574" s="6">
        <v>2.0</v>
      </c>
      <c r="Q6574" s="6" t="s">
        <v>79</v>
      </c>
      <c r="R6574" s="6">
        <v>568.0</v>
      </c>
      <c r="S6574" s="6">
        <f>COUNTIF(Customer_Churn_Records!$B$2:$B$10000,Customer_Churn_Records!$B6574)</f>
        <v>1</v>
      </c>
      <c r="T6574" s="6">
        <f>ROUNDUP(Customer_Churn_Records!$G6574,0)</f>
        <v>31</v>
      </c>
      <c r="U6574" s="6" t="str">
        <f t="array" ref="U6574">IFS(Customer_Churn_Records!$T6574&lt;30,"young",Customer_Churn_Records!$T6574&lt;50,"middle-aged",Customer_Churn_Records!$T6574&lt;100,"old")</f>
        <v>middle-aged</v>
      </c>
      <c r="V6574" s="8" t="str">
        <f t="array" ref="V6574">IFS(Customer_Churn_Records!$D6574&lt;701,"less-score",Customer_Churn_Records!$D6574&lt;851,"high-score")</f>
        <v>less-score</v>
      </c>
      <c r="W6574" s="8">
        <f t="array" ref="W6574">IF(Customer_Churn_Records!$X6574=0,0,IFS(Customer_Churn_Records!$X6574&lt;100000,"low",Customer_Churn_Records!$X6574&lt;300000,"high"))</f>
        <v>0</v>
      </c>
      <c r="X6574" s="8">
        <f>ROUND(Customer_Churn_Records!$I6574,0)</f>
        <v>0</v>
      </c>
    </row>
    <row r="6575" ht="14.25" customHeight="1">
      <c r="A6575" s="6">
        <v>509.0</v>
      </c>
      <c r="B6575" s="6">
        <v>1.577389E7</v>
      </c>
      <c r="C6575" s="6" t="s">
        <v>267</v>
      </c>
      <c r="D6575" s="6">
        <v>733.0</v>
      </c>
      <c r="E6575" s="6" t="s">
        <v>7</v>
      </c>
      <c r="F6575" s="6" t="s">
        <v>11</v>
      </c>
      <c r="G6575" s="7" t="s">
        <v>367</v>
      </c>
      <c r="H6575" s="6">
        <v>5.0</v>
      </c>
      <c r="I6575" s="6" t="s">
        <v>15173</v>
      </c>
      <c r="J6575" s="6">
        <v>2.0</v>
      </c>
      <c r="K6575" s="6">
        <v>1.0</v>
      </c>
      <c r="L6575" s="6">
        <v>1.0</v>
      </c>
      <c r="M6575" s="6" t="s">
        <v>15401</v>
      </c>
      <c r="N6575" s="6">
        <v>0.0</v>
      </c>
      <c r="O6575" s="6">
        <v>0.0</v>
      </c>
      <c r="P6575" s="6">
        <v>3.0</v>
      </c>
      <c r="Q6575" s="6" t="s">
        <v>58</v>
      </c>
      <c r="R6575" s="6">
        <v>279.0</v>
      </c>
      <c r="S6575" s="6">
        <f>COUNTIF(Customer_Churn_Records!$B$2:$B$10000,Customer_Churn_Records!$B6575)</f>
        <v>1</v>
      </c>
      <c r="T6575" s="6">
        <f>ROUNDUP(Customer_Churn_Records!$G6575,0)</f>
        <v>22</v>
      </c>
      <c r="U6575" s="6" t="str">
        <f t="array" ref="U6575">IFS(Customer_Churn_Records!$T6575&lt;30,"young",Customer_Churn_Records!$T6575&lt;50,"middle-aged",Customer_Churn_Records!$T6575&lt;100,"old")</f>
        <v>young</v>
      </c>
      <c r="V6575" s="8" t="str">
        <f t="array" ref="V6575">IFS(Customer_Churn_Records!$D6575&lt;701,"less-score",Customer_Churn_Records!$D6575&lt;851,"high-score")</f>
        <v>high-score</v>
      </c>
      <c r="W6575" s="8">
        <f t="array" ref="W6575">IF(Customer_Churn_Records!$X6575=0,0,IFS(Customer_Churn_Records!$X6575&lt;100000,"low",Customer_Churn_Records!$X6575&lt;300000,"high"))</f>
        <v>0</v>
      </c>
      <c r="X6575" s="8">
        <f>ROUND(Customer_Churn_Records!$I6575,0)</f>
        <v>0</v>
      </c>
    </row>
    <row r="6576" ht="14.25" customHeight="1">
      <c r="A6576" s="6">
        <v>510.0</v>
      </c>
      <c r="B6576" s="6">
        <v>1.5598883E7</v>
      </c>
      <c r="C6576" s="6" t="s">
        <v>2460</v>
      </c>
      <c r="D6576" s="6">
        <v>599.0</v>
      </c>
      <c r="E6576" s="6" t="s">
        <v>9</v>
      </c>
      <c r="F6576" s="6" t="s">
        <v>10</v>
      </c>
      <c r="G6576" s="7" t="s">
        <v>72</v>
      </c>
      <c r="H6576" s="6">
        <v>2.0</v>
      </c>
      <c r="I6576" s="6" t="s">
        <v>15173</v>
      </c>
      <c r="J6576" s="6">
        <v>2.0</v>
      </c>
      <c r="K6576" s="6">
        <v>1.0</v>
      </c>
      <c r="L6576" s="6">
        <v>1.0</v>
      </c>
      <c r="M6576" s="6" t="s">
        <v>15402</v>
      </c>
      <c r="N6576" s="6">
        <v>0.0</v>
      </c>
      <c r="O6576" s="6">
        <v>0.0</v>
      </c>
      <c r="P6576" s="6">
        <v>4.0</v>
      </c>
      <c r="Q6576" s="6" t="s">
        <v>49</v>
      </c>
      <c r="R6576" s="6">
        <v>516.0</v>
      </c>
      <c r="S6576" s="6">
        <f>COUNTIF(Customer_Churn_Records!$B$2:$B$10000,Customer_Churn_Records!$B6576)</f>
        <v>1</v>
      </c>
      <c r="T6576" s="6">
        <f>ROUNDUP(Customer_Churn_Records!$G6576,0)</f>
        <v>37</v>
      </c>
      <c r="U6576" s="6" t="str">
        <f t="array" ref="U6576">IFS(Customer_Churn_Records!$T6576&lt;30,"young",Customer_Churn_Records!$T6576&lt;50,"middle-aged",Customer_Churn_Records!$T6576&lt;100,"old")</f>
        <v>middle-aged</v>
      </c>
      <c r="V6576" s="8" t="str">
        <f t="array" ref="V6576">IFS(Customer_Churn_Records!$D6576&lt;701,"less-score",Customer_Churn_Records!$D6576&lt;851,"high-score")</f>
        <v>less-score</v>
      </c>
      <c r="W6576" s="8">
        <f t="array" ref="W6576">IF(Customer_Churn_Records!$X6576=0,0,IFS(Customer_Churn_Records!$X6576&lt;100000,"low",Customer_Churn_Records!$X6576&lt;300000,"high"))</f>
        <v>0</v>
      </c>
      <c r="X6576" s="8">
        <f>ROUND(Customer_Churn_Records!$I6576,0)</f>
        <v>0</v>
      </c>
    </row>
    <row r="6577" ht="14.25" customHeight="1">
      <c r="A6577" s="6">
        <v>513.0</v>
      </c>
      <c r="B6577" s="6">
        <v>1.5782236E7</v>
      </c>
      <c r="C6577" s="6" t="s">
        <v>5715</v>
      </c>
      <c r="D6577" s="6">
        <v>735.0</v>
      </c>
      <c r="E6577" s="6" t="s">
        <v>9</v>
      </c>
      <c r="F6577" s="6" t="s">
        <v>11</v>
      </c>
      <c r="G6577" s="7" t="s">
        <v>140</v>
      </c>
      <c r="H6577" s="6">
        <v>5.0</v>
      </c>
      <c r="I6577" s="6" t="s">
        <v>15173</v>
      </c>
      <c r="J6577" s="6">
        <v>2.0</v>
      </c>
      <c r="K6577" s="6">
        <v>0.0</v>
      </c>
      <c r="L6577" s="6">
        <v>0.0</v>
      </c>
      <c r="M6577" s="6" t="s">
        <v>15403</v>
      </c>
      <c r="N6577" s="6">
        <v>0.0</v>
      </c>
      <c r="O6577" s="6">
        <v>0.0</v>
      </c>
      <c r="P6577" s="6">
        <v>1.0</v>
      </c>
      <c r="Q6577" s="6" t="s">
        <v>79</v>
      </c>
      <c r="R6577" s="6">
        <v>898.0</v>
      </c>
      <c r="S6577" s="6">
        <f>COUNTIF(Customer_Churn_Records!$B$2:$B$10000,Customer_Churn_Records!$B6577)</f>
        <v>1</v>
      </c>
      <c r="T6577" s="6">
        <f>ROUNDUP(Customer_Churn_Records!$G6577,0)</f>
        <v>34</v>
      </c>
      <c r="U6577" s="6" t="str">
        <f t="array" ref="U6577">IFS(Customer_Churn_Records!$T6577&lt;30,"young",Customer_Churn_Records!$T6577&lt;50,"middle-aged",Customer_Churn_Records!$T6577&lt;100,"old")</f>
        <v>middle-aged</v>
      </c>
      <c r="V6577" s="8" t="str">
        <f t="array" ref="V6577">IFS(Customer_Churn_Records!$D6577&lt;701,"less-score",Customer_Churn_Records!$D6577&lt;851,"high-score")</f>
        <v>high-score</v>
      </c>
      <c r="W6577" s="8">
        <f t="array" ref="W6577">IF(Customer_Churn_Records!$X6577=0,0,IFS(Customer_Churn_Records!$X6577&lt;100000,"low",Customer_Churn_Records!$X6577&lt;300000,"high"))</f>
        <v>0</v>
      </c>
      <c r="X6577" s="8">
        <f>ROUND(Customer_Churn_Records!$I6577,0)</f>
        <v>0</v>
      </c>
    </row>
    <row r="6578" ht="14.25" customHeight="1">
      <c r="A6578" s="6">
        <v>516.0</v>
      </c>
      <c r="B6578" s="6">
        <v>1.5746902E7</v>
      </c>
      <c r="C6578" s="6" t="s">
        <v>15404</v>
      </c>
      <c r="D6578" s="6">
        <v>793.0</v>
      </c>
      <c r="E6578" s="6" t="s">
        <v>9</v>
      </c>
      <c r="F6578" s="6" t="s">
        <v>11</v>
      </c>
      <c r="G6578" s="7" t="s">
        <v>41</v>
      </c>
      <c r="H6578" s="6">
        <v>9.0</v>
      </c>
      <c r="I6578" s="6" t="s">
        <v>15173</v>
      </c>
      <c r="J6578" s="6">
        <v>2.0</v>
      </c>
      <c r="K6578" s="6">
        <v>1.0</v>
      </c>
      <c r="L6578" s="6">
        <v>0.0</v>
      </c>
      <c r="M6578" s="6" t="s">
        <v>15405</v>
      </c>
      <c r="N6578" s="6">
        <v>0.0</v>
      </c>
      <c r="O6578" s="6">
        <v>0.0</v>
      </c>
      <c r="P6578" s="6">
        <v>1.0</v>
      </c>
      <c r="Q6578" s="6" t="s">
        <v>44</v>
      </c>
      <c r="R6578" s="6">
        <v>690.0</v>
      </c>
      <c r="S6578" s="6">
        <f>COUNTIF(Customer_Churn_Records!$B$2:$B$10000,Customer_Churn_Records!$B6578)</f>
        <v>1</v>
      </c>
      <c r="T6578" s="6">
        <f>ROUNDUP(Customer_Churn_Records!$G6578,0)</f>
        <v>38</v>
      </c>
      <c r="U6578" s="6" t="str">
        <f t="array" ref="U6578">IFS(Customer_Churn_Records!$T6578&lt;30,"young",Customer_Churn_Records!$T6578&lt;50,"middle-aged",Customer_Churn_Records!$T6578&lt;100,"old")</f>
        <v>middle-aged</v>
      </c>
      <c r="V6578" s="8" t="str">
        <f t="array" ref="V6578">IFS(Customer_Churn_Records!$D6578&lt;701,"less-score",Customer_Churn_Records!$D6578&lt;851,"high-score")</f>
        <v>high-score</v>
      </c>
      <c r="W6578" s="8">
        <f t="array" ref="W6578">IF(Customer_Churn_Records!$X6578=0,0,IFS(Customer_Churn_Records!$X6578&lt;100000,"low",Customer_Churn_Records!$X6578&lt;300000,"high"))</f>
        <v>0</v>
      </c>
      <c r="X6578" s="8">
        <f>ROUND(Customer_Churn_Records!$I6578,0)</f>
        <v>0</v>
      </c>
    </row>
    <row r="6579" ht="14.25" customHeight="1">
      <c r="A6579" s="6">
        <v>517.0</v>
      </c>
      <c r="B6579" s="6">
        <v>1.5752081E7</v>
      </c>
      <c r="C6579" s="6" t="s">
        <v>10683</v>
      </c>
      <c r="D6579" s="6">
        <v>468.0</v>
      </c>
      <c r="E6579" s="6" t="s">
        <v>7</v>
      </c>
      <c r="F6579" s="6" t="s">
        <v>10</v>
      </c>
      <c r="G6579" s="7" t="s">
        <v>95</v>
      </c>
      <c r="H6579" s="6">
        <v>10.0</v>
      </c>
      <c r="I6579" s="6" t="s">
        <v>15173</v>
      </c>
      <c r="J6579" s="6">
        <v>3.0</v>
      </c>
      <c r="K6579" s="6">
        <v>0.0</v>
      </c>
      <c r="L6579" s="6">
        <v>1.0</v>
      </c>
      <c r="M6579" s="6" t="s">
        <v>15406</v>
      </c>
      <c r="N6579" s="6">
        <v>1.0</v>
      </c>
      <c r="O6579" s="6">
        <v>1.0</v>
      </c>
      <c r="P6579" s="6">
        <v>3.0</v>
      </c>
      <c r="Q6579" s="6" t="s">
        <v>79</v>
      </c>
      <c r="R6579" s="6">
        <v>547.0</v>
      </c>
      <c r="S6579" s="6">
        <f>COUNTIF(Customer_Churn_Records!$B$2:$B$10000,Customer_Churn_Records!$B6579)</f>
        <v>1</v>
      </c>
      <c r="T6579" s="6">
        <f>ROUNDUP(Customer_Churn_Records!$G6579,0)</f>
        <v>56</v>
      </c>
      <c r="U6579" s="6" t="str">
        <f t="array" ref="U6579">IFS(Customer_Churn_Records!$T6579&lt;30,"young",Customer_Churn_Records!$T6579&lt;50,"middle-aged",Customer_Churn_Records!$T6579&lt;100,"old")</f>
        <v>old</v>
      </c>
      <c r="V6579" s="8" t="str">
        <f t="array" ref="V6579">IFS(Customer_Churn_Records!$D6579&lt;701,"less-score",Customer_Churn_Records!$D6579&lt;851,"high-score")</f>
        <v>less-score</v>
      </c>
      <c r="W6579" s="8">
        <f t="array" ref="W6579">IF(Customer_Churn_Records!$X6579=0,0,IFS(Customer_Churn_Records!$X6579&lt;100000,"low",Customer_Churn_Records!$X6579&lt;300000,"high"))</f>
        <v>0</v>
      </c>
      <c r="X6579" s="8">
        <f>ROUND(Customer_Churn_Records!$I6579,0)</f>
        <v>0</v>
      </c>
    </row>
    <row r="6580" ht="14.25" customHeight="1">
      <c r="A6580" s="6">
        <v>526.0</v>
      </c>
      <c r="B6580" s="6">
        <v>1.5786063E7</v>
      </c>
      <c r="C6580" s="6" t="s">
        <v>4046</v>
      </c>
      <c r="D6580" s="6">
        <v>776.0</v>
      </c>
      <c r="E6580" s="6" t="s">
        <v>7</v>
      </c>
      <c r="F6580" s="6" t="s">
        <v>10</v>
      </c>
      <c r="G6580" s="7" t="s">
        <v>363</v>
      </c>
      <c r="H6580" s="6">
        <v>2.0</v>
      </c>
      <c r="I6580" s="6" t="s">
        <v>15173</v>
      </c>
      <c r="J6580" s="6">
        <v>2.0</v>
      </c>
      <c r="K6580" s="6">
        <v>1.0</v>
      </c>
      <c r="L6580" s="6">
        <v>1.0</v>
      </c>
      <c r="M6580" s="6" t="s">
        <v>15407</v>
      </c>
      <c r="N6580" s="6">
        <v>0.0</v>
      </c>
      <c r="O6580" s="6">
        <v>0.0</v>
      </c>
      <c r="P6580" s="6">
        <v>3.0</v>
      </c>
      <c r="Q6580" s="6" t="s">
        <v>58</v>
      </c>
      <c r="R6580" s="6">
        <v>304.0</v>
      </c>
      <c r="S6580" s="6">
        <f>COUNTIF(Customer_Churn_Records!$B$2:$B$10000,Customer_Churn_Records!$B6580)</f>
        <v>1</v>
      </c>
      <c r="T6580" s="6">
        <f>ROUNDUP(Customer_Churn_Records!$G6580,0)</f>
        <v>31</v>
      </c>
      <c r="U6580" s="6" t="str">
        <f t="array" ref="U6580">IFS(Customer_Churn_Records!$T6580&lt;30,"young",Customer_Churn_Records!$T6580&lt;50,"middle-aged",Customer_Churn_Records!$T6580&lt;100,"old")</f>
        <v>middle-aged</v>
      </c>
      <c r="V6580" s="8" t="str">
        <f t="array" ref="V6580">IFS(Customer_Churn_Records!$D6580&lt;701,"less-score",Customer_Churn_Records!$D6580&lt;851,"high-score")</f>
        <v>high-score</v>
      </c>
      <c r="W6580" s="8">
        <f t="array" ref="W6580">IF(Customer_Churn_Records!$X6580=0,0,IFS(Customer_Churn_Records!$X6580&lt;100000,"low",Customer_Churn_Records!$X6580&lt;300000,"high"))</f>
        <v>0</v>
      </c>
      <c r="X6580" s="8">
        <f>ROUND(Customer_Churn_Records!$I6580,0)</f>
        <v>0</v>
      </c>
    </row>
    <row r="6581" ht="14.25" customHeight="1">
      <c r="A6581" s="6">
        <v>527.0</v>
      </c>
      <c r="B6581" s="6">
        <v>1.5600258E7</v>
      </c>
      <c r="C6581" s="6" t="s">
        <v>12300</v>
      </c>
      <c r="D6581" s="6">
        <v>701.0</v>
      </c>
      <c r="E6581" s="6" t="s">
        <v>7</v>
      </c>
      <c r="F6581" s="6" t="s">
        <v>11</v>
      </c>
      <c r="G6581" s="7" t="s">
        <v>76</v>
      </c>
      <c r="H6581" s="6">
        <v>2.0</v>
      </c>
      <c r="I6581" s="6" t="s">
        <v>15173</v>
      </c>
      <c r="J6581" s="6">
        <v>2.0</v>
      </c>
      <c r="K6581" s="6">
        <v>1.0</v>
      </c>
      <c r="L6581" s="6">
        <v>1.0</v>
      </c>
      <c r="M6581" s="6" t="s">
        <v>15408</v>
      </c>
      <c r="N6581" s="6">
        <v>0.0</v>
      </c>
      <c r="O6581" s="6">
        <v>0.0</v>
      </c>
      <c r="P6581" s="6">
        <v>2.0</v>
      </c>
      <c r="Q6581" s="6" t="s">
        <v>44</v>
      </c>
      <c r="R6581" s="6">
        <v>633.0</v>
      </c>
      <c r="S6581" s="6">
        <f>COUNTIF(Customer_Churn_Records!$B$2:$B$10000,Customer_Churn_Records!$B6581)</f>
        <v>1</v>
      </c>
      <c r="T6581" s="6">
        <f>ROUNDUP(Customer_Churn_Records!$G6581,0)</f>
        <v>43</v>
      </c>
      <c r="U6581" s="6" t="str">
        <f t="array" ref="U6581">IFS(Customer_Churn_Records!$T6581&lt;30,"young",Customer_Churn_Records!$T6581&lt;50,"middle-aged",Customer_Churn_Records!$T6581&lt;100,"old")</f>
        <v>middle-aged</v>
      </c>
      <c r="V6581" s="8" t="str">
        <f t="array" ref="V6581">IFS(Customer_Churn_Records!$D6581&lt;701,"less-score",Customer_Churn_Records!$D6581&lt;851,"high-score")</f>
        <v>high-score</v>
      </c>
      <c r="W6581" s="8">
        <f t="array" ref="W6581">IF(Customer_Churn_Records!$X6581=0,0,IFS(Customer_Churn_Records!$X6581&lt;100000,"low",Customer_Churn_Records!$X6581&lt;300000,"high"))</f>
        <v>0</v>
      </c>
      <c r="X6581" s="8">
        <f>ROUND(Customer_Churn_Records!$I6581,0)</f>
        <v>0</v>
      </c>
    </row>
    <row r="6582" ht="14.25" customHeight="1">
      <c r="A6582" s="6">
        <v>528.0</v>
      </c>
      <c r="B6582" s="6">
        <v>1.5573318E7</v>
      </c>
      <c r="C6582" s="6" t="s">
        <v>711</v>
      </c>
      <c r="D6582" s="6">
        <v>610.0</v>
      </c>
      <c r="E6582" s="6" t="s">
        <v>7</v>
      </c>
      <c r="F6582" s="6" t="s">
        <v>11</v>
      </c>
      <c r="G6582" s="7" t="s">
        <v>64</v>
      </c>
      <c r="H6582" s="6">
        <v>8.0</v>
      </c>
      <c r="I6582" s="6" t="s">
        <v>15173</v>
      </c>
      <c r="J6582" s="6">
        <v>2.0</v>
      </c>
      <c r="K6582" s="6">
        <v>1.0</v>
      </c>
      <c r="L6582" s="6">
        <v>0.0</v>
      </c>
      <c r="M6582" s="6" t="s">
        <v>15409</v>
      </c>
      <c r="N6582" s="6">
        <v>0.0</v>
      </c>
      <c r="O6582" s="6">
        <v>0.0</v>
      </c>
      <c r="P6582" s="6">
        <v>2.0</v>
      </c>
      <c r="Q6582" s="6" t="s">
        <v>44</v>
      </c>
      <c r="R6582" s="6">
        <v>989.0</v>
      </c>
      <c r="S6582" s="6">
        <f>COUNTIF(Customer_Churn_Records!$B$2:$B$10000,Customer_Churn_Records!$B6582)</f>
        <v>1</v>
      </c>
      <c r="T6582" s="6">
        <f>ROUNDUP(Customer_Churn_Records!$G6582,0)</f>
        <v>26</v>
      </c>
      <c r="U6582" s="6" t="str">
        <f t="array" ref="U6582">IFS(Customer_Churn_Records!$T6582&lt;30,"young",Customer_Churn_Records!$T6582&lt;50,"middle-aged",Customer_Churn_Records!$T6582&lt;100,"old")</f>
        <v>young</v>
      </c>
      <c r="V6582" s="8" t="str">
        <f t="array" ref="V6582">IFS(Customer_Churn_Records!$D6582&lt;701,"less-score",Customer_Churn_Records!$D6582&lt;851,"high-score")</f>
        <v>less-score</v>
      </c>
      <c r="W6582" s="8">
        <f t="array" ref="W6582">IF(Customer_Churn_Records!$X6582=0,0,IFS(Customer_Churn_Records!$X6582&lt;100000,"low",Customer_Churn_Records!$X6582&lt;300000,"high"))</f>
        <v>0</v>
      </c>
      <c r="X6582" s="8">
        <f>ROUND(Customer_Churn_Records!$I6582,0)</f>
        <v>0</v>
      </c>
    </row>
    <row r="6583" ht="14.25" customHeight="1">
      <c r="A6583" s="6">
        <v>536.0</v>
      </c>
      <c r="B6583" s="6">
        <v>1.577678E7</v>
      </c>
      <c r="C6583" s="6" t="s">
        <v>2174</v>
      </c>
      <c r="D6583" s="6">
        <v>608.0</v>
      </c>
      <c r="E6583" s="6" t="s">
        <v>7</v>
      </c>
      <c r="F6583" s="6" t="s">
        <v>11</v>
      </c>
      <c r="G6583" s="7" t="s">
        <v>274</v>
      </c>
      <c r="H6583" s="6">
        <v>1.0</v>
      </c>
      <c r="I6583" s="6" t="s">
        <v>15173</v>
      </c>
      <c r="J6583" s="6">
        <v>1.0</v>
      </c>
      <c r="K6583" s="6">
        <v>1.0</v>
      </c>
      <c r="L6583" s="6">
        <v>0.0</v>
      </c>
      <c r="M6583" s="6" t="s">
        <v>15410</v>
      </c>
      <c r="N6583" s="6">
        <v>1.0</v>
      </c>
      <c r="O6583" s="6">
        <v>1.0</v>
      </c>
      <c r="P6583" s="6">
        <v>4.0</v>
      </c>
      <c r="Q6583" s="6" t="s">
        <v>58</v>
      </c>
      <c r="R6583" s="6">
        <v>585.0</v>
      </c>
      <c r="S6583" s="6">
        <f>COUNTIF(Customer_Churn_Records!$B$2:$B$10000,Customer_Churn_Records!$B6583)</f>
        <v>1</v>
      </c>
      <c r="T6583" s="6">
        <f>ROUNDUP(Customer_Churn_Records!$G6583,0)</f>
        <v>59</v>
      </c>
      <c r="U6583" s="6" t="str">
        <f t="array" ref="U6583">IFS(Customer_Churn_Records!$T6583&lt;30,"young",Customer_Churn_Records!$T6583&lt;50,"middle-aged",Customer_Churn_Records!$T6583&lt;100,"old")</f>
        <v>old</v>
      </c>
      <c r="V6583" s="8" t="str">
        <f t="array" ref="V6583">IFS(Customer_Churn_Records!$D6583&lt;701,"less-score",Customer_Churn_Records!$D6583&lt;851,"high-score")</f>
        <v>less-score</v>
      </c>
      <c r="W6583" s="8">
        <f t="array" ref="W6583">IF(Customer_Churn_Records!$X6583=0,0,IFS(Customer_Churn_Records!$X6583&lt;100000,"low",Customer_Churn_Records!$X6583&lt;300000,"high"))</f>
        <v>0</v>
      </c>
      <c r="X6583" s="8">
        <f>ROUND(Customer_Churn_Records!$I6583,0)</f>
        <v>0</v>
      </c>
    </row>
    <row r="6584" ht="14.25" customHeight="1">
      <c r="A6584" s="6">
        <v>538.0</v>
      </c>
      <c r="B6584" s="6">
        <v>1.5739803E7</v>
      </c>
      <c r="C6584" s="6" t="s">
        <v>7405</v>
      </c>
      <c r="D6584" s="6">
        <v>686.0</v>
      </c>
      <c r="E6584" s="6" t="s">
        <v>9</v>
      </c>
      <c r="F6584" s="6" t="s">
        <v>11</v>
      </c>
      <c r="G6584" s="7" t="s">
        <v>140</v>
      </c>
      <c r="H6584" s="6">
        <v>9.0</v>
      </c>
      <c r="I6584" s="6" t="s">
        <v>15173</v>
      </c>
      <c r="J6584" s="6">
        <v>2.0</v>
      </c>
      <c r="K6584" s="6">
        <v>1.0</v>
      </c>
      <c r="L6584" s="6">
        <v>0.0</v>
      </c>
      <c r="M6584" s="6" t="s">
        <v>15411</v>
      </c>
      <c r="N6584" s="6">
        <v>0.0</v>
      </c>
      <c r="O6584" s="6">
        <v>0.0</v>
      </c>
      <c r="P6584" s="6">
        <v>3.0</v>
      </c>
      <c r="Q6584" s="6" t="s">
        <v>44</v>
      </c>
      <c r="R6584" s="6">
        <v>358.0</v>
      </c>
      <c r="S6584" s="6">
        <f>COUNTIF(Customer_Churn_Records!$B$2:$B$10000,Customer_Churn_Records!$B6584)</f>
        <v>1</v>
      </c>
      <c r="T6584" s="6">
        <f>ROUNDUP(Customer_Churn_Records!$G6584,0)</f>
        <v>34</v>
      </c>
      <c r="U6584" s="6" t="str">
        <f t="array" ref="U6584">IFS(Customer_Churn_Records!$T6584&lt;30,"young",Customer_Churn_Records!$T6584&lt;50,"middle-aged",Customer_Churn_Records!$T6584&lt;100,"old")</f>
        <v>middle-aged</v>
      </c>
      <c r="V6584" s="8" t="str">
        <f t="array" ref="V6584">IFS(Customer_Churn_Records!$D6584&lt;701,"less-score",Customer_Churn_Records!$D6584&lt;851,"high-score")</f>
        <v>less-score</v>
      </c>
      <c r="W6584" s="8">
        <f t="array" ref="W6584">IF(Customer_Churn_Records!$X6584=0,0,IFS(Customer_Churn_Records!$X6584&lt;100000,"low",Customer_Churn_Records!$X6584&lt;300000,"high"))</f>
        <v>0</v>
      </c>
      <c r="X6584" s="8">
        <f>ROUND(Customer_Churn_Records!$I6584,0)</f>
        <v>0</v>
      </c>
    </row>
    <row r="6585" ht="14.25" customHeight="1">
      <c r="A6585" s="6">
        <v>542.0</v>
      </c>
      <c r="B6585" s="6">
        <v>1.5626578E7</v>
      </c>
      <c r="C6585" s="6" t="s">
        <v>1606</v>
      </c>
      <c r="D6585" s="6">
        <v>622.0</v>
      </c>
      <c r="E6585" s="6" t="s">
        <v>7</v>
      </c>
      <c r="F6585" s="6" t="s">
        <v>11</v>
      </c>
      <c r="G6585" s="7" t="s">
        <v>64</v>
      </c>
      <c r="H6585" s="6">
        <v>9.0</v>
      </c>
      <c r="I6585" s="6" t="s">
        <v>15173</v>
      </c>
      <c r="J6585" s="6">
        <v>2.0</v>
      </c>
      <c r="K6585" s="6">
        <v>1.0</v>
      </c>
      <c r="L6585" s="6">
        <v>1.0</v>
      </c>
      <c r="M6585" s="6" t="s">
        <v>15412</v>
      </c>
      <c r="N6585" s="6">
        <v>0.0</v>
      </c>
      <c r="O6585" s="6">
        <v>0.0</v>
      </c>
      <c r="P6585" s="6">
        <v>3.0</v>
      </c>
      <c r="Q6585" s="6" t="s">
        <v>79</v>
      </c>
      <c r="R6585" s="6">
        <v>344.0</v>
      </c>
      <c r="S6585" s="6">
        <f>COUNTIF(Customer_Churn_Records!$B$2:$B$10000,Customer_Churn_Records!$B6585)</f>
        <v>1</v>
      </c>
      <c r="T6585" s="6">
        <f>ROUNDUP(Customer_Churn_Records!$G6585,0)</f>
        <v>26</v>
      </c>
      <c r="U6585" s="6" t="str">
        <f t="array" ref="U6585">IFS(Customer_Churn_Records!$T6585&lt;30,"young",Customer_Churn_Records!$T6585&lt;50,"middle-aged",Customer_Churn_Records!$T6585&lt;100,"old")</f>
        <v>young</v>
      </c>
      <c r="V6585" s="8" t="str">
        <f t="array" ref="V6585">IFS(Customer_Churn_Records!$D6585&lt;701,"less-score",Customer_Churn_Records!$D6585&lt;851,"high-score")</f>
        <v>less-score</v>
      </c>
      <c r="W6585" s="8">
        <f t="array" ref="W6585">IF(Customer_Churn_Records!$X6585=0,0,IFS(Customer_Churn_Records!$X6585&lt;100000,"low",Customer_Churn_Records!$X6585&lt;300000,"high"))</f>
        <v>0</v>
      </c>
      <c r="X6585" s="8">
        <f>ROUND(Customer_Churn_Records!$I6585,0)</f>
        <v>0</v>
      </c>
    </row>
    <row r="6586" ht="14.25" customHeight="1">
      <c r="A6586" s="6">
        <v>545.0</v>
      </c>
      <c r="B6586" s="6">
        <v>1.5802593E7</v>
      </c>
      <c r="C6586" s="6" t="s">
        <v>15413</v>
      </c>
      <c r="D6586" s="6">
        <v>504.0</v>
      </c>
      <c r="E6586" s="6" t="s">
        <v>7</v>
      </c>
      <c r="F6586" s="6" t="s">
        <v>10</v>
      </c>
      <c r="G6586" s="7" t="s">
        <v>132</v>
      </c>
      <c r="H6586" s="6">
        <v>7.0</v>
      </c>
      <c r="I6586" s="6" t="s">
        <v>15173</v>
      </c>
      <c r="J6586" s="6">
        <v>3.0</v>
      </c>
      <c r="K6586" s="6">
        <v>0.0</v>
      </c>
      <c r="L6586" s="6">
        <v>1.0</v>
      </c>
      <c r="M6586" s="6" t="s">
        <v>15414</v>
      </c>
      <c r="N6586" s="6">
        <v>1.0</v>
      </c>
      <c r="O6586" s="6">
        <v>1.0</v>
      </c>
      <c r="P6586" s="6">
        <v>5.0</v>
      </c>
      <c r="Q6586" s="6" t="s">
        <v>44</v>
      </c>
      <c r="R6586" s="6">
        <v>408.0</v>
      </c>
      <c r="S6586" s="6">
        <f>COUNTIF(Customer_Churn_Records!$B$2:$B$10000,Customer_Churn_Records!$B6586)</f>
        <v>1</v>
      </c>
      <c r="T6586" s="6">
        <f>ROUNDUP(Customer_Churn_Records!$G6586,0)</f>
        <v>49</v>
      </c>
      <c r="U6586" s="6" t="str">
        <f t="array" ref="U6586">IFS(Customer_Churn_Records!$T6586&lt;30,"young",Customer_Churn_Records!$T6586&lt;50,"middle-aged",Customer_Churn_Records!$T6586&lt;100,"old")</f>
        <v>middle-aged</v>
      </c>
      <c r="V6586" s="8" t="str">
        <f t="array" ref="V6586">IFS(Customer_Churn_Records!$D6586&lt;701,"less-score",Customer_Churn_Records!$D6586&lt;851,"high-score")</f>
        <v>less-score</v>
      </c>
      <c r="W6586" s="8">
        <f t="array" ref="W6586">IF(Customer_Churn_Records!$X6586=0,0,IFS(Customer_Churn_Records!$X6586&lt;100000,"low",Customer_Churn_Records!$X6586&lt;300000,"high"))</f>
        <v>0</v>
      </c>
      <c r="X6586" s="8">
        <f>ROUND(Customer_Churn_Records!$I6586,0)</f>
        <v>0</v>
      </c>
    </row>
    <row r="6587" ht="14.25" customHeight="1">
      <c r="A6587" s="6">
        <v>547.0</v>
      </c>
      <c r="B6587" s="6">
        <v>1.5708916E7</v>
      </c>
      <c r="C6587" s="6" t="s">
        <v>1530</v>
      </c>
      <c r="D6587" s="6">
        <v>587.0</v>
      </c>
      <c r="E6587" s="6" t="s">
        <v>7</v>
      </c>
      <c r="F6587" s="6" t="s">
        <v>11</v>
      </c>
      <c r="G6587" s="7" t="s">
        <v>41</v>
      </c>
      <c r="H6587" s="6">
        <v>0.0</v>
      </c>
      <c r="I6587" s="6" t="s">
        <v>15173</v>
      </c>
      <c r="J6587" s="6">
        <v>2.0</v>
      </c>
      <c r="K6587" s="6">
        <v>1.0</v>
      </c>
      <c r="L6587" s="6">
        <v>0.0</v>
      </c>
      <c r="M6587" s="6" t="s">
        <v>15415</v>
      </c>
      <c r="N6587" s="6">
        <v>0.0</v>
      </c>
      <c r="O6587" s="6">
        <v>0.0</v>
      </c>
      <c r="P6587" s="6">
        <v>3.0</v>
      </c>
      <c r="Q6587" s="6" t="s">
        <v>58</v>
      </c>
      <c r="R6587" s="6">
        <v>701.0</v>
      </c>
      <c r="S6587" s="6">
        <f>COUNTIF(Customer_Churn_Records!$B$2:$B$10000,Customer_Churn_Records!$B6587)</f>
        <v>1</v>
      </c>
      <c r="T6587" s="6">
        <f>ROUNDUP(Customer_Churn_Records!$G6587,0)</f>
        <v>38</v>
      </c>
      <c r="U6587" s="6" t="str">
        <f t="array" ref="U6587">IFS(Customer_Churn_Records!$T6587&lt;30,"young",Customer_Churn_Records!$T6587&lt;50,"middle-aged",Customer_Churn_Records!$T6587&lt;100,"old")</f>
        <v>middle-aged</v>
      </c>
      <c r="V6587" s="8" t="str">
        <f t="array" ref="V6587">IFS(Customer_Churn_Records!$D6587&lt;701,"less-score",Customer_Churn_Records!$D6587&lt;851,"high-score")</f>
        <v>less-score</v>
      </c>
      <c r="W6587" s="8">
        <f t="array" ref="W6587">IF(Customer_Churn_Records!$X6587=0,0,IFS(Customer_Churn_Records!$X6587&lt;100000,"low",Customer_Churn_Records!$X6587&lt;300000,"high"))</f>
        <v>0</v>
      </c>
      <c r="X6587" s="8">
        <f>ROUND(Customer_Churn_Records!$I6587,0)</f>
        <v>0</v>
      </c>
    </row>
    <row r="6588" ht="14.25" customHeight="1">
      <c r="A6588" s="6">
        <v>550.0</v>
      </c>
      <c r="B6588" s="6">
        <v>1.5600651E7</v>
      </c>
      <c r="C6588" s="6" t="s">
        <v>444</v>
      </c>
      <c r="D6588" s="6">
        <v>749.0</v>
      </c>
      <c r="E6588" s="6" t="s">
        <v>7</v>
      </c>
      <c r="F6588" s="6" t="s">
        <v>11</v>
      </c>
      <c r="G6588" s="7" t="s">
        <v>489</v>
      </c>
      <c r="H6588" s="6">
        <v>1.0</v>
      </c>
      <c r="I6588" s="6" t="s">
        <v>15173</v>
      </c>
      <c r="J6588" s="6">
        <v>3.0</v>
      </c>
      <c r="K6588" s="6">
        <v>1.0</v>
      </c>
      <c r="L6588" s="6">
        <v>1.0</v>
      </c>
      <c r="M6588" s="6" t="s">
        <v>15416</v>
      </c>
      <c r="N6588" s="6">
        <v>0.0</v>
      </c>
      <c r="O6588" s="6">
        <v>0.0</v>
      </c>
      <c r="P6588" s="6">
        <v>3.0</v>
      </c>
      <c r="Q6588" s="6" t="s">
        <v>49</v>
      </c>
      <c r="R6588" s="6">
        <v>758.0</v>
      </c>
      <c r="S6588" s="6">
        <f>COUNTIF(Customer_Churn_Records!$B$2:$B$10000,Customer_Churn_Records!$B6588)</f>
        <v>1</v>
      </c>
      <c r="T6588" s="6">
        <f>ROUNDUP(Customer_Churn_Records!$G6588,0)</f>
        <v>24</v>
      </c>
      <c r="U6588" s="6" t="str">
        <f t="array" ref="U6588">IFS(Customer_Churn_Records!$T6588&lt;30,"young",Customer_Churn_Records!$T6588&lt;50,"middle-aged",Customer_Churn_Records!$T6588&lt;100,"old")</f>
        <v>young</v>
      </c>
      <c r="V6588" s="8" t="str">
        <f t="array" ref="V6588">IFS(Customer_Churn_Records!$D6588&lt;701,"less-score",Customer_Churn_Records!$D6588&lt;851,"high-score")</f>
        <v>high-score</v>
      </c>
      <c r="W6588" s="8">
        <f t="array" ref="W6588">IF(Customer_Churn_Records!$X6588=0,0,IFS(Customer_Churn_Records!$X6588&lt;100000,"low",Customer_Churn_Records!$X6588&lt;300000,"high"))</f>
        <v>0</v>
      </c>
      <c r="X6588" s="8">
        <f>ROUND(Customer_Churn_Records!$I6588,0)</f>
        <v>0</v>
      </c>
    </row>
    <row r="6589" ht="14.25" customHeight="1">
      <c r="A6589" s="6">
        <v>554.0</v>
      </c>
      <c r="B6589" s="6">
        <v>1.5709324E7</v>
      </c>
      <c r="C6589" s="6" t="s">
        <v>5581</v>
      </c>
      <c r="D6589" s="6">
        <v>417.0</v>
      </c>
      <c r="E6589" s="6" t="s">
        <v>7</v>
      </c>
      <c r="F6589" s="6" t="s">
        <v>11</v>
      </c>
      <c r="G6589" s="7" t="s">
        <v>140</v>
      </c>
      <c r="H6589" s="6">
        <v>7.0</v>
      </c>
      <c r="I6589" s="6" t="s">
        <v>15173</v>
      </c>
      <c r="J6589" s="6">
        <v>2.0</v>
      </c>
      <c r="K6589" s="6">
        <v>1.0</v>
      </c>
      <c r="L6589" s="6">
        <v>0.0</v>
      </c>
      <c r="M6589" s="6" t="s">
        <v>15417</v>
      </c>
      <c r="N6589" s="6">
        <v>0.0</v>
      </c>
      <c r="O6589" s="6">
        <v>0.0</v>
      </c>
      <c r="P6589" s="6">
        <v>4.0</v>
      </c>
      <c r="Q6589" s="6" t="s">
        <v>44</v>
      </c>
      <c r="R6589" s="6">
        <v>969.0</v>
      </c>
      <c r="S6589" s="6">
        <f>COUNTIF(Customer_Churn_Records!$B$2:$B$10000,Customer_Churn_Records!$B6589)</f>
        <v>1</v>
      </c>
      <c r="T6589" s="6">
        <f>ROUNDUP(Customer_Churn_Records!$G6589,0)</f>
        <v>34</v>
      </c>
      <c r="U6589" s="6" t="str">
        <f t="array" ref="U6589">IFS(Customer_Churn_Records!$T6589&lt;30,"young",Customer_Churn_Records!$T6589&lt;50,"middle-aged",Customer_Churn_Records!$T6589&lt;100,"old")</f>
        <v>middle-aged</v>
      </c>
      <c r="V6589" s="8" t="str">
        <f t="array" ref="V6589">IFS(Customer_Churn_Records!$D6589&lt;701,"less-score",Customer_Churn_Records!$D6589&lt;851,"high-score")</f>
        <v>less-score</v>
      </c>
      <c r="W6589" s="8">
        <f t="array" ref="W6589">IF(Customer_Churn_Records!$X6589=0,0,IFS(Customer_Churn_Records!$X6589&lt;100000,"low",Customer_Churn_Records!$X6589&lt;300000,"high"))</f>
        <v>0</v>
      </c>
      <c r="X6589" s="8">
        <f>ROUND(Customer_Churn_Records!$I6589,0)</f>
        <v>0</v>
      </c>
    </row>
    <row r="6590" ht="14.25" customHeight="1">
      <c r="A6590" s="6">
        <v>559.0</v>
      </c>
      <c r="B6590" s="6">
        <v>1.5717046E7</v>
      </c>
      <c r="C6590" s="6" t="s">
        <v>15418</v>
      </c>
      <c r="D6590" s="6">
        <v>741.0</v>
      </c>
      <c r="E6590" s="6" t="s">
        <v>9</v>
      </c>
      <c r="F6590" s="6" t="s">
        <v>11</v>
      </c>
      <c r="G6590" s="7" t="s">
        <v>171</v>
      </c>
      <c r="H6590" s="6">
        <v>3.0</v>
      </c>
      <c r="I6590" s="6" t="s">
        <v>15173</v>
      </c>
      <c r="J6590" s="6">
        <v>2.0</v>
      </c>
      <c r="K6590" s="6">
        <v>1.0</v>
      </c>
      <c r="L6590" s="6">
        <v>1.0</v>
      </c>
      <c r="M6590" s="6" t="s">
        <v>15419</v>
      </c>
      <c r="N6590" s="6">
        <v>0.0</v>
      </c>
      <c r="O6590" s="6">
        <v>0.0</v>
      </c>
      <c r="P6590" s="6">
        <v>3.0</v>
      </c>
      <c r="Q6590" s="6" t="s">
        <v>49</v>
      </c>
      <c r="R6590" s="6">
        <v>245.0</v>
      </c>
      <c r="S6590" s="6">
        <f>COUNTIF(Customer_Churn_Records!$B$2:$B$10000,Customer_Churn_Records!$B6590)</f>
        <v>1</v>
      </c>
      <c r="T6590" s="6">
        <f>ROUNDUP(Customer_Churn_Records!$G6590,0)</f>
        <v>53</v>
      </c>
      <c r="U6590" s="6" t="str">
        <f t="array" ref="U6590">IFS(Customer_Churn_Records!$T6590&lt;30,"young",Customer_Churn_Records!$T6590&lt;50,"middle-aged",Customer_Churn_Records!$T6590&lt;100,"old")</f>
        <v>old</v>
      </c>
      <c r="V6590" s="8" t="str">
        <f t="array" ref="V6590">IFS(Customer_Churn_Records!$D6590&lt;701,"less-score",Customer_Churn_Records!$D6590&lt;851,"high-score")</f>
        <v>high-score</v>
      </c>
      <c r="W6590" s="8">
        <f t="array" ref="W6590">IF(Customer_Churn_Records!$X6590=0,0,IFS(Customer_Churn_Records!$X6590&lt;100000,"low",Customer_Churn_Records!$X6590&lt;300000,"high"))</f>
        <v>0</v>
      </c>
      <c r="X6590" s="8">
        <f>ROUND(Customer_Churn_Records!$I6590,0)</f>
        <v>0</v>
      </c>
    </row>
    <row r="6591" ht="14.25" customHeight="1">
      <c r="A6591" s="6">
        <v>560.0</v>
      </c>
      <c r="B6591" s="6">
        <v>1.5571816E7</v>
      </c>
      <c r="C6591" s="6" t="s">
        <v>657</v>
      </c>
      <c r="D6591" s="6">
        <v>850.0</v>
      </c>
      <c r="E6591" s="6" t="s">
        <v>9</v>
      </c>
      <c r="F6591" s="6" t="s">
        <v>10</v>
      </c>
      <c r="G6591" s="7" t="s">
        <v>2907</v>
      </c>
      <c r="H6591" s="6">
        <v>5.0</v>
      </c>
      <c r="I6591" s="6" t="s">
        <v>15173</v>
      </c>
      <c r="J6591" s="6">
        <v>1.0</v>
      </c>
      <c r="K6591" s="6">
        <v>1.0</v>
      </c>
      <c r="L6591" s="6">
        <v>1.0</v>
      </c>
      <c r="M6591" s="6" t="s">
        <v>15420</v>
      </c>
      <c r="N6591" s="6">
        <v>0.0</v>
      </c>
      <c r="O6591" s="6">
        <v>0.0</v>
      </c>
      <c r="P6591" s="6">
        <v>1.0</v>
      </c>
      <c r="Q6591" s="6" t="s">
        <v>58</v>
      </c>
      <c r="R6591" s="6">
        <v>283.0</v>
      </c>
      <c r="S6591" s="6">
        <f>COUNTIF(Customer_Churn_Records!$B$2:$B$10000,Customer_Churn_Records!$B6591)</f>
        <v>1</v>
      </c>
      <c r="T6591" s="6">
        <f>ROUNDUP(Customer_Churn_Records!$G6591,0)</f>
        <v>70</v>
      </c>
      <c r="U6591" s="6" t="str">
        <f t="array" ref="U6591">IFS(Customer_Churn_Records!$T6591&lt;30,"young",Customer_Churn_Records!$T6591&lt;50,"middle-aged",Customer_Churn_Records!$T6591&lt;100,"old")</f>
        <v>old</v>
      </c>
      <c r="V6591" s="8" t="str">
        <f t="array" ref="V6591">IFS(Customer_Churn_Records!$D6591&lt;701,"less-score",Customer_Churn_Records!$D6591&lt;851,"high-score")</f>
        <v>high-score</v>
      </c>
      <c r="W6591" s="8">
        <f t="array" ref="W6591">IF(Customer_Churn_Records!$X6591=0,0,IFS(Customer_Churn_Records!$X6591&lt;100000,"low",Customer_Churn_Records!$X6591&lt;300000,"high"))</f>
        <v>0</v>
      </c>
      <c r="X6591" s="8">
        <f>ROUND(Customer_Churn_Records!$I6591,0)</f>
        <v>0</v>
      </c>
    </row>
    <row r="6592" ht="14.25" customHeight="1">
      <c r="A6592" s="6">
        <v>564.0</v>
      </c>
      <c r="B6592" s="6">
        <v>1.5665956E7</v>
      </c>
      <c r="C6592" s="6" t="s">
        <v>15421</v>
      </c>
      <c r="D6592" s="6">
        <v>509.0</v>
      </c>
      <c r="E6592" s="6" t="s">
        <v>7</v>
      </c>
      <c r="F6592" s="6" t="s">
        <v>10</v>
      </c>
      <c r="G6592" s="7" t="s">
        <v>258</v>
      </c>
      <c r="H6592" s="6">
        <v>1.0</v>
      </c>
      <c r="I6592" s="6" t="s">
        <v>15173</v>
      </c>
      <c r="J6592" s="6">
        <v>1.0</v>
      </c>
      <c r="K6592" s="6">
        <v>1.0</v>
      </c>
      <c r="L6592" s="6">
        <v>0.0</v>
      </c>
      <c r="M6592" s="6" t="s">
        <v>15422</v>
      </c>
      <c r="N6592" s="6">
        <v>1.0</v>
      </c>
      <c r="O6592" s="6">
        <v>1.0</v>
      </c>
      <c r="P6592" s="6">
        <v>2.0</v>
      </c>
      <c r="Q6592" s="6" t="s">
        <v>58</v>
      </c>
      <c r="R6592" s="6">
        <v>264.0</v>
      </c>
      <c r="S6592" s="6">
        <f>COUNTIF(Customer_Churn_Records!$B$2:$B$10000,Customer_Churn_Records!$B6592)</f>
        <v>1</v>
      </c>
      <c r="T6592" s="6">
        <f>ROUNDUP(Customer_Churn_Records!$G6592,0)</f>
        <v>46</v>
      </c>
      <c r="U6592" s="6" t="str">
        <f t="array" ref="U6592">IFS(Customer_Churn_Records!$T6592&lt;30,"young",Customer_Churn_Records!$T6592&lt;50,"middle-aged",Customer_Churn_Records!$T6592&lt;100,"old")</f>
        <v>middle-aged</v>
      </c>
      <c r="V6592" s="8" t="str">
        <f t="array" ref="V6592">IFS(Customer_Churn_Records!$D6592&lt;701,"less-score",Customer_Churn_Records!$D6592&lt;851,"high-score")</f>
        <v>less-score</v>
      </c>
      <c r="W6592" s="8">
        <f t="array" ref="W6592">IF(Customer_Churn_Records!$X6592=0,0,IFS(Customer_Churn_Records!$X6592&lt;100000,"low",Customer_Churn_Records!$X6592&lt;300000,"high"))</f>
        <v>0</v>
      </c>
      <c r="X6592" s="8">
        <f>ROUND(Customer_Churn_Records!$I6592,0)</f>
        <v>0</v>
      </c>
    </row>
    <row r="6593" ht="14.25" customHeight="1">
      <c r="A6593" s="6">
        <v>566.0</v>
      </c>
      <c r="B6593" s="6">
        <v>1.5811773E7</v>
      </c>
      <c r="C6593" s="6" t="s">
        <v>1259</v>
      </c>
      <c r="D6593" s="6">
        <v>543.0</v>
      </c>
      <c r="E6593" s="6" t="s">
        <v>7</v>
      </c>
      <c r="F6593" s="6" t="s">
        <v>11</v>
      </c>
      <c r="G6593" s="7" t="s">
        <v>118</v>
      </c>
      <c r="H6593" s="6">
        <v>4.0</v>
      </c>
      <c r="I6593" s="6" t="s">
        <v>15173</v>
      </c>
      <c r="J6593" s="6">
        <v>2.0</v>
      </c>
      <c r="K6593" s="6">
        <v>1.0</v>
      </c>
      <c r="L6593" s="6">
        <v>1.0</v>
      </c>
      <c r="M6593" s="6" t="s">
        <v>15423</v>
      </c>
      <c r="N6593" s="6">
        <v>0.0</v>
      </c>
      <c r="O6593" s="6">
        <v>0.0</v>
      </c>
      <c r="P6593" s="6">
        <v>1.0</v>
      </c>
      <c r="Q6593" s="6" t="s">
        <v>49</v>
      </c>
      <c r="R6593" s="6">
        <v>354.0</v>
      </c>
      <c r="S6593" s="6">
        <f>COUNTIF(Customer_Churn_Records!$B$2:$B$10000,Customer_Churn_Records!$B6593)</f>
        <v>1</v>
      </c>
      <c r="T6593" s="6">
        <f>ROUNDUP(Customer_Churn_Records!$G6593,0)</f>
        <v>36</v>
      </c>
      <c r="U6593" s="6" t="str">
        <f t="array" ref="U6593">IFS(Customer_Churn_Records!$T6593&lt;30,"young",Customer_Churn_Records!$T6593&lt;50,"middle-aged",Customer_Churn_Records!$T6593&lt;100,"old")</f>
        <v>middle-aged</v>
      </c>
      <c r="V6593" s="8" t="str">
        <f t="array" ref="V6593">IFS(Customer_Churn_Records!$D6593&lt;701,"less-score",Customer_Churn_Records!$D6593&lt;851,"high-score")</f>
        <v>less-score</v>
      </c>
      <c r="W6593" s="8">
        <f t="array" ref="W6593">IF(Customer_Churn_Records!$X6593=0,0,IFS(Customer_Churn_Records!$X6593&lt;100000,"low",Customer_Churn_Records!$X6593&lt;300000,"high"))</f>
        <v>0</v>
      </c>
      <c r="X6593" s="8">
        <f>ROUND(Customer_Churn_Records!$I6593,0)</f>
        <v>0</v>
      </c>
    </row>
    <row r="6594" ht="14.25" customHeight="1">
      <c r="A6594" s="6">
        <v>567.0</v>
      </c>
      <c r="B6594" s="6">
        <v>1.5651674E7</v>
      </c>
      <c r="C6594" s="6" t="s">
        <v>15424</v>
      </c>
      <c r="D6594" s="6">
        <v>438.0</v>
      </c>
      <c r="E6594" s="6" t="s">
        <v>9</v>
      </c>
      <c r="F6594" s="6" t="s">
        <v>10</v>
      </c>
      <c r="G6594" s="7" t="s">
        <v>323</v>
      </c>
      <c r="H6594" s="6">
        <v>2.0</v>
      </c>
      <c r="I6594" s="6" t="s">
        <v>15173</v>
      </c>
      <c r="J6594" s="6">
        <v>1.0</v>
      </c>
      <c r="K6594" s="6">
        <v>0.0</v>
      </c>
      <c r="L6594" s="6">
        <v>0.0</v>
      </c>
      <c r="M6594" s="6" t="s">
        <v>15425</v>
      </c>
      <c r="N6594" s="6">
        <v>1.0</v>
      </c>
      <c r="O6594" s="6">
        <v>1.0</v>
      </c>
      <c r="P6594" s="6">
        <v>3.0</v>
      </c>
      <c r="Q6594" s="6" t="s">
        <v>44</v>
      </c>
      <c r="R6594" s="6">
        <v>281.0</v>
      </c>
      <c r="S6594" s="6">
        <f>COUNTIF(Customer_Churn_Records!$B$2:$B$10000,Customer_Churn_Records!$B6594)</f>
        <v>1</v>
      </c>
      <c r="T6594" s="6">
        <f>ROUNDUP(Customer_Churn_Records!$G6594,0)</f>
        <v>54</v>
      </c>
      <c r="U6594" s="6" t="str">
        <f t="array" ref="U6594">IFS(Customer_Churn_Records!$T6594&lt;30,"young",Customer_Churn_Records!$T6594&lt;50,"middle-aged",Customer_Churn_Records!$T6594&lt;100,"old")</f>
        <v>old</v>
      </c>
      <c r="V6594" s="8" t="str">
        <f t="array" ref="V6594">IFS(Customer_Churn_Records!$D6594&lt;701,"less-score",Customer_Churn_Records!$D6594&lt;851,"high-score")</f>
        <v>less-score</v>
      </c>
      <c r="W6594" s="8">
        <f t="array" ref="W6594">IF(Customer_Churn_Records!$X6594=0,0,IFS(Customer_Churn_Records!$X6594&lt;100000,"low",Customer_Churn_Records!$X6594&lt;300000,"high"))</f>
        <v>0</v>
      </c>
      <c r="X6594" s="8">
        <f>ROUND(Customer_Churn_Records!$I6594,0)</f>
        <v>0</v>
      </c>
    </row>
    <row r="6595" ht="14.25" customHeight="1">
      <c r="A6595" s="6">
        <v>570.0</v>
      </c>
      <c r="B6595" s="6">
        <v>1.5706647E7</v>
      </c>
      <c r="C6595" s="6" t="s">
        <v>7218</v>
      </c>
      <c r="D6595" s="6">
        <v>761.0</v>
      </c>
      <c r="E6595" s="6" t="s">
        <v>7</v>
      </c>
      <c r="F6595" s="6" t="s">
        <v>11</v>
      </c>
      <c r="G6595" s="7" t="s">
        <v>363</v>
      </c>
      <c r="H6595" s="6">
        <v>7.0</v>
      </c>
      <c r="I6595" s="6" t="s">
        <v>15173</v>
      </c>
      <c r="J6595" s="6">
        <v>3.0</v>
      </c>
      <c r="K6595" s="6">
        <v>1.0</v>
      </c>
      <c r="L6595" s="6">
        <v>1.0</v>
      </c>
      <c r="M6595" s="6" t="s">
        <v>15426</v>
      </c>
      <c r="N6595" s="6">
        <v>0.0</v>
      </c>
      <c r="O6595" s="6">
        <v>0.0</v>
      </c>
      <c r="P6595" s="6">
        <v>5.0</v>
      </c>
      <c r="Q6595" s="6" t="s">
        <v>49</v>
      </c>
      <c r="R6595" s="6">
        <v>753.0</v>
      </c>
      <c r="S6595" s="6">
        <f>COUNTIF(Customer_Churn_Records!$B$2:$B$10000,Customer_Churn_Records!$B6595)</f>
        <v>1</v>
      </c>
      <c r="T6595" s="6">
        <f>ROUNDUP(Customer_Churn_Records!$G6595,0)</f>
        <v>31</v>
      </c>
      <c r="U6595" s="6" t="str">
        <f t="array" ref="U6595">IFS(Customer_Churn_Records!$T6595&lt;30,"young",Customer_Churn_Records!$T6595&lt;50,"middle-aged",Customer_Churn_Records!$T6595&lt;100,"old")</f>
        <v>middle-aged</v>
      </c>
      <c r="V6595" s="8" t="str">
        <f t="array" ref="V6595">IFS(Customer_Churn_Records!$D6595&lt;701,"less-score",Customer_Churn_Records!$D6595&lt;851,"high-score")</f>
        <v>high-score</v>
      </c>
      <c r="W6595" s="8">
        <f t="array" ref="W6595">IF(Customer_Churn_Records!$X6595=0,0,IFS(Customer_Churn_Records!$X6595&lt;100000,"low",Customer_Churn_Records!$X6595&lt;300000,"high"))</f>
        <v>0</v>
      </c>
      <c r="X6595" s="8">
        <f>ROUND(Customer_Churn_Records!$I6595,0)</f>
        <v>0</v>
      </c>
    </row>
    <row r="6596" ht="14.25" customHeight="1">
      <c r="A6596" s="6">
        <v>572.0</v>
      </c>
      <c r="B6596" s="6">
        <v>1.5730076E7</v>
      </c>
      <c r="C6596" s="6" t="s">
        <v>8476</v>
      </c>
      <c r="D6596" s="6">
        <v>651.0</v>
      </c>
      <c r="E6596" s="6" t="s">
        <v>7</v>
      </c>
      <c r="F6596" s="6" t="s">
        <v>11</v>
      </c>
      <c r="G6596" s="7" t="s">
        <v>333</v>
      </c>
      <c r="H6596" s="6">
        <v>1.0</v>
      </c>
      <c r="I6596" s="6" t="s">
        <v>15173</v>
      </c>
      <c r="J6596" s="6">
        <v>1.0</v>
      </c>
      <c r="K6596" s="6">
        <v>1.0</v>
      </c>
      <c r="L6596" s="6">
        <v>0.0</v>
      </c>
      <c r="M6596" s="6" t="s">
        <v>15427</v>
      </c>
      <c r="N6596" s="6">
        <v>1.0</v>
      </c>
      <c r="O6596" s="6">
        <v>1.0</v>
      </c>
      <c r="P6596" s="6">
        <v>3.0</v>
      </c>
      <c r="Q6596" s="6" t="s">
        <v>44</v>
      </c>
      <c r="R6596" s="6">
        <v>629.0</v>
      </c>
      <c r="S6596" s="6">
        <f>COUNTIF(Customer_Churn_Records!$B$2:$B$10000,Customer_Churn_Records!$B6596)</f>
        <v>1</v>
      </c>
      <c r="T6596" s="6">
        <f>ROUNDUP(Customer_Churn_Records!$G6596,0)</f>
        <v>45</v>
      </c>
      <c r="U6596" s="6" t="str">
        <f t="array" ref="U6596">IFS(Customer_Churn_Records!$T6596&lt;30,"young",Customer_Churn_Records!$T6596&lt;50,"middle-aged",Customer_Churn_Records!$T6596&lt;100,"old")</f>
        <v>middle-aged</v>
      </c>
      <c r="V6596" s="8" t="str">
        <f t="array" ref="V6596">IFS(Customer_Churn_Records!$D6596&lt;701,"less-score",Customer_Churn_Records!$D6596&lt;851,"high-score")</f>
        <v>less-score</v>
      </c>
      <c r="W6596" s="8">
        <f t="array" ref="W6596">IF(Customer_Churn_Records!$X6596=0,0,IFS(Customer_Churn_Records!$X6596&lt;100000,"low",Customer_Churn_Records!$X6596&lt;300000,"high"))</f>
        <v>0</v>
      </c>
      <c r="X6596" s="8">
        <f>ROUND(Customer_Churn_Records!$I6596,0)</f>
        <v>0</v>
      </c>
    </row>
    <row r="6597" ht="14.25" customHeight="1">
      <c r="A6597" s="6">
        <v>574.0</v>
      </c>
      <c r="B6597" s="6">
        <v>1.5607312E7</v>
      </c>
      <c r="C6597" s="6" t="s">
        <v>121</v>
      </c>
      <c r="D6597" s="6">
        <v>648.0</v>
      </c>
      <c r="E6597" s="6" t="s">
        <v>9</v>
      </c>
      <c r="F6597" s="6" t="s">
        <v>10</v>
      </c>
      <c r="G6597" s="7" t="s">
        <v>132</v>
      </c>
      <c r="H6597" s="6">
        <v>10.0</v>
      </c>
      <c r="I6597" s="6" t="s">
        <v>15173</v>
      </c>
      <c r="J6597" s="6">
        <v>2.0</v>
      </c>
      <c r="K6597" s="6">
        <v>1.0</v>
      </c>
      <c r="L6597" s="6">
        <v>1.0</v>
      </c>
      <c r="M6597" s="6" t="s">
        <v>15428</v>
      </c>
      <c r="N6597" s="6">
        <v>1.0</v>
      </c>
      <c r="O6597" s="6">
        <v>1.0</v>
      </c>
      <c r="P6597" s="6">
        <v>2.0</v>
      </c>
      <c r="Q6597" s="6" t="s">
        <v>49</v>
      </c>
      <c r="R6597" s="6">
        <v>314.0</v>
      </c>
      <c r="S6597" s="6">
        <f>COUNTIF(Customer_Churn_Records!$B$2:$B$10000,Customer_Churn_Records!$B6597)</f>
        <v>1</v>
      </c>
      <c r="T6597" s="6">
        <f>ROUNDUP(Customer_Churn_Records!$G6597,0)</f>
        <v>49</v>
      </c>
      <c r="U6597" s="6" t="str">
        <f t="array" ref="U6597">IFS(Customer_Churn_Records!$T6597&lt;30,"young",Customer_Churn_Records!$T6597&lt;50,"middle-aged",Customer_Churn_Records!$T6597&lt;100,"old")</f>
        <v>middle-aged</v>
      </c>
      <c r="V6597" s="8" t="str">
        <f t="array" ref="V6597">IFS(Customer_Churn_Records!$D6597&lt;701,"less-score",Customer_Churn_Records!$D6597&lt;851,"high-score")</f>
        <v>less-score</v>
      </c>
      <c r="W6597" s="8">
        <f t="array" ref="W6597">IF(Customer_Churn_Records!$X6597=0,0,IFS(Customer_Churn_Records!$X6597&lt;100000,"low",Customer_Churn_Records!$X6597&lt;300000,"high"))</f>
        <v>0</v>
      </c>
      <c r="X6597" s="8">
        <f>ROUND(Customer_Churn_Records!$I6597,0)</f>
        <v>0</v>
      </c>
    </row>
    <row r="6598" ht="14.25" customHeight="1">
      <c r="A6598" s="6">
        <v>576.0</v>
      </c>
      <c r="B6598" s="6">
        <v>1.565362E7</v>
      </c>
      <c r="C6598" s="6" t="s">
        <v>755</v>
      </c>
      <c r="D6598" s="6">
        <v>546.0</v>
      </c>
      <c r="E6598" s="6" t="s">
        <v>7</v>
      </c>
      <c r="F6598" s="6" t="s">
        <v>10</v>
      </c>
      <c r="G6598" s="7" t="s">
        <v>197</v>
      </c>
      <c r="H6598" s="6">
        <v>8.0</v>
      </c>
      <c r="I6598" s="6" t="s">
        <v>15173</v>
      </c>
      <c r="J6598" s="6">
        <v>2.0</v>
      </c>
      <c r="K6598" s="6">
        <v>1.0</v>
      </c>
      <c r="L6598" s="6">
        <v>1.0</v>
      </c>
      <c r="M6598" s="6" t="s">
        <v>15429</v>
      </c>
      <c r="N6598" s="6">
        <v>0.0</v>
      </c>
      <c r="O6598" s="6">
        <v>0.0</v>
      </c>
      <c r="P6598" s="6">
        <v>2.0</v>
      </c>
      <c r="Q6598" s="6" t="s">
        <v>44</v>
      </c>
      <c r="R6598" s="6">
        <v>776.0</v>
      </c>
      <c r="S6598" s="6">
        <f>COUNTIF(Customer_Churn_Records!$B$2:$B$10000,Customer_Churn_Records!$B6598)</f>
        <v>1</v>
      </c>
      <c r="T6598" s="6">
        <f>ROUNDUP(Customer_Churn_Records!$G6598,0)</f>
        <v>27</v>
      </c>
      <c r="U6598" s="6" t="str">
        <f t="array" ref="U6598">IFS(Customer_Churn_Records!$T6598&lt;30,"young",Customer_Churn_Records!$T6598&lt;50,"middle-aged",Customer_Churn_Records!$T6598&lt;100,"old")</f>
        <v>young</v>
      </c>
      <c r="V6598" s="8" t="str">
        <f t="array" ref="V6598">IFS(Customer_Churn_Records!$D6598&lt;701,"less-score",Customer_Churn_Records!$D6598&lt;851,"high-score")</f>
        <v>less-score</v>
      </c>
      <c r="W6598" s="8">
        <f t="array" ref="W6598">IF(Customer_Churn_Records!$X6598=0,0,IFS(Customer_Churn_Records!$X6598&lt;100000,"low",Customer_Churn_Records!$X6598&lt;300000,"high"))</f>
        <v>0</v>
      </c>
      <c r="X6598" s="8">
        <f>ROUND(Customer_Churn_Records!$I6598,0)</f>
        <v>0</v>
      </c>
    </row>
    <row r="6599" ht="14.25" customHeight="1">
      <c r="A6599" s="6">
        <v>579.0</v>
      </c>
      <c r="B6599" s="6">
        <v>1.5734674E7</v>
      </c>
      <c r="C6599" s="6" t="s">
        <v>1936</v>
      </c>
      <c r="D6599" s="6">
        <v>593.0</v>
      </c>
      <c r="E6599" s="6" t="s">
        <v>7</v>
      </c>
      <c r="F6599" s="6" t="s">
        <v>10</v>
      </c>
      <c r="G6599" s="7" t="s">
        <v>167</v>
      </c>
      <c r="H6599" s="6">
        <v>6.0</v>
      </c>
      <c r="I6599" s="6" t="s">
        <v>15173</v>
      </c>
      <c r="J6599" s="6">
        <v>1.0</v>
      </c>
      <c r="K6599" s="6">
        <v>1.0</v>
      </c>
      <c r="L6599" s="6">
        <v>0.0</v>
      </c>
      <c r="M6599" s="6" t="s">
        <v>15430</v>
      </c>
      <c r="N6599" s="6">
        <v>0.0</v>
      </c>
      <c r="O6599" s="6">
        <v>0.0</v>
      </c>
      <c r="P6599" s="6">
        <v>1.0</v>
      </c>
      <c r="Q6599" s="6" t="s">
        <v>44</v>
      </c>
      <c r="R6599" s="6">
        <v>939.0</v>
      </c>
      <c r="S6599" s="6">
        <f>COUNTIF(Customer_Churn_Records!$B$2:$B$10000,Customer_Churn_Records!$B6599)</f>
        <v>1</v>
      </c>
      <c r="T6599" s="6">
        <f>ROUNDUP(Customer_Churn_Records!$G6599,0)</f>
        <v>41</v>
      </c>
      <c r="U6599" s="6" t="str">
        <f t="array" ref="U6599">IFS(Customer_Churn_Records!$T6599&lt;30,"young",Customer_Churn_Records!$T6599&lt;50,"middle-aged",Customer_Churn_Records!$T6599&lt;100,"old")</f>
        <v>middle-aged</v>
      </c>
      <c r="V6599" s="8" t="str">
        <f t="array" ref="V6599">IFS(Customer_Churn_Records!$D6599&lt;701,"less-score",Customer_Churn_Records!$D6599&lt;851,"high-score")</f>
        <v>less-score</v>
      </c>
      <c r="W6599" s="8">
        <f t="array" ref="W6599">IF(Customer_Churn_Records!$X6599=0,0,IFS(Customer_Churn_Records!$X6599&lt;100000,"low",Customer_Churn_Records!$X6599&lt;300000,"high"))</f>
        <v>0</v>
      </c>
      <c r="X6599" s="8">
        <f>ROUND(Customer_Churn_Records!$I6599,0)</f>
        <v>0</v>
      </c>
    </row>
    <row r="6600" ht="14.25" customHeight="1">
      <c r="A6600" s="6">
        <v>580.0</v>
      </c>
      <c r="B6600" s="6">
        <v>1.5658032E7</v>
      </c>
      <c r="C6600" s="6" t="s">
        <v>11650</v>
      </c>
      <c r="D6600" s="6">
        <v>701.0</v>
      </c>
      <c r="E6600" s="6" t="s">
        <v>7</v>
      </c>
      <c r="F6600" s="6" t="s">
        <v>11</v>
      </c>
      <c r="G6600" s="7" t="s">
        <v>107</v>
      </c>
      <c r="H6600" s="6">
        <v>2.0</v>
      </c>
      <c r="I6600" s="6" t="s">
        <v>15173</v>
      </c>
      <c r="J6600" s="6">
        <v>2.0</v>
      </c>
      <c r="K6600" s="6">
        <v>1.0</v>
      </c>
      <c r="L6600" s="6">
        <v>1.0</v>
      </c>
      <c r="M6600" s="6" t="s">
        <v>15431</v>
      </c>
      <c r="N6600" s="6">
        <v>0.0</v>
      </c>
      <c r="O6600" s="6">
        <v>0.0</v>
      </c>
      <c r="P6600" s="6">
        <v>4.0</v>
      </c>
      <c r="Q6600" s="6" t="s">
        <v>58</v>
      </c>
      <c r="R6600" s="6">
        <v>812.0</v>
      </c>
      <c r="S6600" s="6">
        <f>COUNTIF(Customer_Churn_Records!$B$2:$B$10000,Customer_Churn_Records!$B6600)</f>
        <v>1</v>
      </c>
      <c r="T6600" s="6">
        <f>ROUNDUP(Customer_Churn_Records!$G6600,0)</f>
        <v>39</v>
      </c>
      <c r="U6600" s="6" t="str">
        <f t="array" ref="U6600">IFS(Customer_Churn_Records!$T6600&lt;30,"young",Customer_Churn_Records!$T6600&lt;50,"middle-aged",Customer_Churn_Records!$T6600&lt;100,"old")</f>
        <v>middle-aged</v>
      </c>
      <c r="V6600" s="8" t="str">
        <f t="array" ref="V6600">IFS(Customer_Churn_Records!$D6600&lt;701,"less-score",Customer_Churn_Records!$D6600&lt;851,"high-score")</f>
        <v>high-score</v>
      </c>
      <c r="W6600" s="8">
        <f t="array" ref="W6600">IF(Customer_Churn_Records!$X6600=0,0,IFS(Customer_Churn_Records!$X6600&lt;100000,"low",Customer_Churn_Records!$X6600&lt;300000,"high"))</f>
        <v>0</v>
      </c>
      <c r="X6600" s="8">
        <f>ROUND(Customer_Churn_Records!$I6600,0)</f>
        <v>0</v>
      </c>
    </row>
    <row r="6601" ht="14.25" customHeight="1">
      <c r="A6601" s="6">
        <v>581.0</v>
      </c>
      <c r="B6601" s="6">
        <v>1.5692671E7</v>
      </c>
      <c r="C6601" s="6" t="s">
        <v>15432</v>
      </c>
      <c r="D6601" s="6">
        <v>701.0</v>
      </c>
      <c r="E6601" s="6" t="s">
        <v>9</v>
      </c>
      <c r="F6601" s="6" t="s">
        <v>11</v>
      </c>
      <c r="G6601" s="7" t="s">
        <v>118</v>
      </c>
      <c r="H6601" s="6">
        <v>8.0</v>
      </c>
      <c r="I6601" s="6" t="s">
        <v>15173</v>
      </c>
      <c r="J6601" s="6">
        <v>2.0</v>
      </c>
      <c r="K6601" s="6">
        <v>1.0</v>
      </c>
      <c r="L6601" s="6">
        <v>0.0</v>
      </c>
      <c r="M6601" s="6" t="s">
        <v>15433</v>
      </c>
      <c r="N6601" s="6">
        <v>0.0</v>
      </c>
      <c r="O6601" s="6">
        <v>0.0</v>
      </c>
      <c r="P6601" s="6">
        <v>2.0</v>
      </c>
      <c r="Q6601" s="6" t="s">
        <v>58</v>
      </c>
      <c r="R6601" s="6">
        <v>689.0</v>
      </c>
      <c r="S6601" s="6">
        <f>COUNTIF(Customer_Churn_Records!$B$2:$B$10000,Customer_Churn_Records!$B6601)</f>
        <v>1</v>
      </c>
      <c r="T6601" s="6">
        <f>ROUNDUP(Customer_Churn_Records!$G6601,0)</f>
        <v>36</v>
      </c>
      <c r="U6601" s="6" t="str">
        <f t="array" ref="U6601">IFS(Customer_Churn_Records!$T6601&lt;30,"young",Customer_Churn_Records!$T6601&lt;50,"middle-aged",Customer_Churn_Records!$T6601&lt;100,"old")</f>
        <v>middle-aged</v>
      </c>
      <c r="V6601" s="8" t="str">
        <f t="array" ref="V6601">IFS(Customer_Churn_Records!$D6601&lt;701,"less-score",Customer_Churn_Records!$D6601&lt;851,"high-score")</f>
        <v>high-score</v>
      </c>
      <c r="W6601" s="8">
        <f t="array" ref="W6601">IF(Customer_Churn_Records!$X6601=0,0,IFS(Customer_Churn_Records!$X6601&lt;100000,"low",Customer_Churn_Records!$X6601&lt;300000,"high"))</f>
        <v>0</v>
      </c>
      <c r="X6601" s="8">
        <f>ROUND(Customer_Churn_Records!$I6601,0)</f>
        <v>0</v>
      </c>
    </row>
    <row r="6602" ht="14.25" customHeight="1">
      <c r="A6602" s="6">
        <v>583.0</v>
      </c>
      <c r="B6602" s="6">
        <v>1.5576352E7</v>
      </c>
      <c r="C6602" s="6" t="s">
        <v>15434</v>
      </c>
      <c r="D6602" s="6">
        <v>586.0</v>
      </c>
      <c r="E6602" s="6" t="s">
        <v>9</v>
      </c>
      <c r="F6602" s="6" t="s">
        <v>10</v>
      </c>
      <c r="G6602" s="7" t="s">
        <v>46</v>
      </c>
      <c r="H6602" s="6">
        <v>3.0</v>
      </c>
      <c r="I6602" s="6" t="s">
        <v>15173</v>
      </c>
      <c r="J6602" s="6">
        <v>2.0</v>
      </c>
      <c r="K6602" s="6">
        <v>0.0</v>
      </c>
      <c r="L6602" s="6">
        <v>1.0</v>
      </c>
      <c r="M6602" s="6" t="s">
        <v>15435</v>
      </c>
      <c r="N6602" s="6">
        <v>0.0</v>
      </c>
      <c r="O6602" s="6">
        <v>0.0</v>
      </c>
      <c r="P6602" s="6">
        <v>4.0</v>
      </c>
      <c r="Q6602" s="6" t="s">
        <v>79</v>
      </c>
      <c r="R6602" s="6">
        <v>839.0</v>
      </c>
      <c r="S6602" s="6">
        <f>COUNTIF(Customer_Churn_Records!$B$2:$B$10000,Customer_Churn_Records!$B6602)</f>
        <v>1</v>
      </c>
      <c r="T6602" s="6">
        <f>ROUNDUP(Customer_Churn_Records!$G6602,0)</f>
        <v>57</v>
      </c>
      <c r="U6602" s="6" t="str">
        <f t="array" ref="U6602">IFS(Customer_Churn_Records!$T6602&lt;30,"young",Customer_Churn_Records!$T6602&lt;50,"middle-aged",Customer_Churn_Records!$T6602&lt;100,"old")</f>
        <v>old</v>
      </c>
      <c r="V6602" s="8" t="str">
        <f t="array" ref="V6602">IFS(Customer_Churn_Records!$D6602&lt;701,"less-score",Customer_Churn_Records!$D6602&lt;851,"high-score")</f>
        <v>less-score</v>
      </c>
      <c r="W6602" s="8">
        <f t="array" ref="W6602">IF(Customer_Churn_Records!$X6602=0,0,IFS(Customer_Churn_Records!$X6602&lt;100000,"low",Customer_Churn_Records!$X6602&lt;300000,"high"))</f>
        <v>0</v>
      </c>
      <c r="X6602" s="8">
        <f>ROUND(Customer_Churn_Records!$I6602,0)</f>
        <v>0</v>
      </c>
    </row>
    <row r="6603" ht="14.25" customHeight="1">
      <c r="A6603" s="6">
        <v>588.0</v>
      </c>
      <c r="B6603" s="6">
        <v>1.5680998E7</v>
      </c>
      <c r="C6603" s="6" t="s">
        <v>3270</v>
      </c>
      <c r="D6603" s="6">
        <v>725.0</v>
      </c>
      <c r="E6603" s="6" t="s">
        <v>7</v>
      </c>
      <c r="F6603" s="6" t="s">
        <v>11</v>
      </c>
      <c r="G6603" s="7" t="s">
        <v>220</v>
      </c>
      <c r="H6603" s="6">
        <v>5.0</v>
      </c>
      <c r="I6603" s="6" t="s">
        <v>15173</v>
      </c>
      <c r="J6603" s="6">
        <v>1.0</v>
      </c>
      <c r="K6603" s="6">
        <v>1.0</v>
      </c>
      <c r="L6603" s="6">
        <v>1.0</v>
      </c>
      <c r="M6603" s="6" t="s">
        <v>15436</v>
      </c>
      <c r="N6603" s="6">
        <v>0.0</v>
      </c>
      <c r="O6603" s="6">
        <v>0.0</v>
      </c>
      <c r="P6603" s="6">
        <v>4.0</v>
      </c>
      <c r="Q6603" s="6" t="s">
        <v>44</v>
      </c>
      <c r="R6603" s="6">
        <v>865.0</v>
      </c>
      <c r="S6603" s="6">
        <f>COUNTIF(Customer_Churn_Records!$B$2:$B$10000,Customer_Churn_Records!$B6603)</f>
        <v>1</v>
      </c>
      <c r="T6603" s="6">
        <f>ROUNDUP(Customer_Churn_Records!$G6603,0)</f>
        <v>44</v>
      </c>
      <c r="U6603" s="6" t="str">
        <f t="array" ref="U6603">IFS(Customer_Churn_Records!$T6603&lt;30,"young",Customer_Churn_Records!$T6603&lt;50,"middle-aged",Customer_Churn_Records!$T6603&lt;100,"old")</f>
        <v>middle-aged</v>
      </c>
      <c r="V6603" s="8" t="str">
        <f t="array" ref="V6603">IFS(Customer_Churn_Records!$D6603&lt;701,"less-score",Customer_Churn_Records!$D6603&lt;851,"high-score")</f>
        <v>high-score</v>
      </c>
      <c r="W6603" s="8">
        <f t="array" ref="W6603">IF(Customer_Churn_Records!$X6603=0,0,IFS(Customer_Churn_Records!$X6603&lt;100000,"low",Customer_Churn_Records!$X6603&lt;300000,"high"))</f>
        <v>0</v>
      </c>
      <c r="X6603" s="8">
        <f>ROUND(Customer_Churn_Records!$I6603,0)</f>
        <v>0</v>
      </c>
    </row>
    <row r="6604" ht="14.25" customHeight="1">
      <c r="A6604" s="6">
        <v>589.0</v>
      </c>
      <c r="B6604" s="6">
        <v>1.5614782E7</v>
      </c>
      <c r="C6604" s="6" t="s">
        <v>280</v>
      </c>
      <c r="D6604" s="6">
        <v>526.0</v>
      </c>
      <c r="E6604" s="6" t="s">
        <v>7</v>
      </c>
      <c r="F6604" s="6" t="s">
        <v>11</v>
      </c>
      <c r="G6604" s="7" t="s">
        <v>118</v>
      </c>
      <c r="H6604" s="6">
        <v>1.0</v>
      </c>
      <c r="I6604" s="6" t="s">
        <v>15173</v>
      </c>
      <c r="J6604" s="6">
        <v>1.0</v>
      </c>
      <c r="K6604" s="6">
        <v>1.0</v>
      </c>
      <c r="L6604" s="6">
        <v>0.0</v>
      </c>
      <c r="M6604" s="6" t="s">
        <v>15437</v>
      </c>
      <c r="N6604" s="6">
        <v>0.0</v>
      </c>
      <c r="O6604" s="6">
        <v>0.0</v>
      </c>
      <c r="P6604" s="6">
        <v>1.0</v>
      </c>
      <c r="Q6604" s="6" t="s">
        <v>79</v>
      </c>
      <c r="R6604" s="6">
        <v>425.0</v>
      </c>
      <c r="S6604" s="6">
        <f>COUNTIF(Customer_Churn_Records!$B$2:$B$10000,Customer_Churn_Records!$B6604)</f>
        <v>1</v>
      </c>
      <c r="T6604" s="6">
        <f>ROUNDUP(Customer_Churn_Records!$G6604,0)</f>
        <v>36</v>
      </c>
      <c r="U6604" s="6" t="str">
        <f t="array" ref="U6604">IFS(Customer_Churn_Records!$T6604&lt;30,"young",Customer_Churn_Records!$T6604&lt;50,"middle-aged",Customer_Churn_Records!$T6604&lt;100,"old")</f>
        <v>middle-aged</v>
      </c>
      <c r="V6604" s="8" t="str">
        <f t="array" ref="V6604">IFS(Customer_Churn_Records!$D6604&lt;701,"less-score",Customer_Churn_Records!$D6604&lt;851,"high-score")</f>
        <v>less-score</v>
      </c>
      <c r="W6604" s="8">
        <f t="array" ref="W6604">IF(Customer_Churn_Records!$X6604=0,0,IFS(Customer_Churn_Records!$X6604&lt;100000,"low",Customer_Churn_Records!$X6604&lt;300000,"high"))</f>
        <v>0</v>
      </c>
      <c r="X6604" s="8">
        <f>ROUND(Customer_Churn_Records!$I6604,0)</f>
        <v>0</v>
      </c>
    </row>
    <row r="6605" ht="14.25" customHeight="1">
      <c r="A6605" s="6">
        <v>597.0</v>
      </c>
      <c r="B6605" s="6">
        <v>1.5697183E7</v>
      </c>
      <c r="C6605" s="6" t="s">
        <v>1301</v>
      </c>
      <c r="D6605" s="6">
        <v>685.0</v>
      </c>
      <c r="E6605" s="6" t="s">
        <v>9</v>
      </c>
      <c r="F6605" s="6" t="s">
        <v>11</v>
      </c>
      <c r="G6605" s="7" t="s">
        <v>76</v>
      </c>
      <c r="H6605" s="6">
        <v>9.0</v>
      </c>
      <c r="I6605" s="6" t="s">
        <v>15173</v>
      </c>
      <c r="J6605" s="6">
        <v>2.0</v>
      </c>
      <c r="K6605" s="6">
        <v>1.0</v>
      </c>
      <c r="L6605" s="6">
        <v>0.0</v>
      </c>
      <c r="M6605" s="6" t="s">
        <v>15438</v>
      </c>
      <c r="N6605" s="6">
        <v>0.0</v>
      </c>
      <c r="O6605" s="6">
        <v>0.0</v>
      </c>
      <c r="P6605" s="6">
        <v>4.0</v>
      </c>
      <c r="Q6605" s="6" t="s">
        <v>44</v>
      </c>
      <c r="R6605" s="6">
        <v>808.0</v>
      </c>
      <c r="S6605" s="6">
        <f>COUNTIF(Customer_Churn_Records!$B$2:$B$10000,Customer_Churn_Records!$B6605)</f>
        <v>1</v>
      </c>
      <c r="T6605" s="6">
        <f>ROUNDUP(Customer_Churn_Records!$G6605,0)</f>
        <v>43</v>
      </c>
      <c r="U6605" s="6" t="str">
        <f t="array" ref="U6605">IFS(Customer_Churn_Records!$T6605&lt;30,"young",Customer_Churn_Records!$T6605&lt;50,"middle-aged",Customer_Churn_Records!$T6605&lt;100,"old")</f>
        <v>middle-aged</v>
      </c>
      <c r="V6605" s="8" t="str">
        <f t="array" ref="V6605">IFS(Customer_Churn_Records!$D6605&lt;701,"less-score",Customer_Churn_Records!$D6605&lt;851,"high-score")</f>
        <v>less-score</v>
      </c>
      <c r="W6605" s="8">
        <f t="array" ref="W6605">IF(Customer_Churn_Records!$X6605=0,0,IFS(Customer_Churn_Records!$X6605&lt;100000,"low",Customer_Churn_Records!$X6605&lt;300000,"high"))</f>
        <v>0</v>
      </c>
      <c r="X6605" s="8">
        <f>ROUND(Customer_Churn_Records!$I6605,0)</f>
        <v>0</v>
      </c>
    </row>
    <row r="6606" ht="14.25" customHeight="1">
      <c r="A6606" s="6">
        <v>601.0</v>
      </c>
      <c r="B6606" s="6">
        <v>1.5683503E7</v>
      </c>
      <c r="C6606" s="6" t="s">
        <v>6291</v>
      </c>
      <c r="D6606" s="6">
        <v>601.0</v>
      </c>
      <c r="E6606" s="6" t="s">
        <v>7</v>
      </c>
      <c r="F6606" s="6" t="s">
        <v>10</v>
      </c>
      <c r="G6606" s="7" t="s">
        <v>76</v>
      </c>
      <c r="H6606" s="6">
        <v>8.0</v>
      </c>
      <c r="I6606" s="6" t="s">
        <v>15173</v>
      </c>
      <c r="J6606" s="6">
        <v>3.0</v>
      </c>
      <c r="K6606" s="6">
        <v>0.0</v>
      </c>
      <c r="L6606" s="6">
        <v>1.0</v>
      </c>
      <c r="M6606" s="6" t="s">
        <v>15439</v>
      </c>
      <c r="N6606" s="6">
        <v>1.0</v>
      </c>
      <c r="O6606" s="6">
        <v>1.0</v>
      </c>
      <c r="P6606" s="6">
        <v>4.0</v>
      </c>
      <c r="Q6606" s="6" t="s">
        <v>44</v>
      </c>
      <c r="R6606" s="6">
        <v>343.0</v>
      </c>
      <c r="S6606" s="6">
        <f>COUNTIF(Customer_Churn_Records!$B$2:$B$10000,Customer_Churn_Records!$B6606)</f>
        <v>1</v>
      </c>
      <c r="T6606" s="6">
        <f>ROUNDUP(Customer_Churn_Records!$G6606,0)</f>
        <v>43</v>
      </c>
      <c r="U6606" s="6" t="str">
        <f t="array" ref="U6606">IFS(Customer_Churn_Records!$T6606&lt;30,"young",Customer_Churn_Records!$T6606&lt;50,"middle-aged",Customer_Churn_Records!$T6606&lt;100,"old")</f>
        <v>middle-aged</v>
      </c>
      <c r="V6606" s="8" t="str">
        <f t="array" ref="V6606">IFS(Customer_Churn_Records!$D6606&lt;701,"less-score",Customer_Churn_Records!$D6606&lt;851,"high-score")</f>
        <v>less-score</v>
      </c>
      <c r="W6606" s="8">
        <f t="array" ref="W6606">IF(Customer_Churn_Records!$X6606=0,0,IFS(Customer_Churn_Records!$X6606&lt;100000,"low",Customer_Churn_Records!$X6606&lt;300000,"high"))</f>
        <v>0</v>
      </c>
      <c r="X6606" s="8">
        <f>ROUND(Customer_Churn_Records!$I6606,0)</f>
        <v>0</v>
      </c>
    </row>
    <row r="6607" ht="14.25" customHeight="1">
      <c r="A6607" s="6">
        <v>603.0</v>
      </c>
      <c r="B6607" s="6">
        <v>1.5782569E7</v>
      </c>
      <c r="C6607" s="6" t="s">
        <v>15440</v>
      </c>
      <c r="D6607" s="6">
        <v>687.0</v>
      </c>
      <c r="E6607" s="6" t="s">
        <v>7</v>
      </c>
      <c r="F6607" s="6" t="s">
        <v>10</v>
      </c>
      <c r="G6607" s="7" t="s">
        <v>1703</v>
      </c>
      <c r="H6607" s="6">
        <v>9.0</v>
      </c>
      <c r="I6607" s="6" t="s">
        <v>15173</v>
      </c>
      <c r="J6607" s="6">
        <v>1.0</v>
      </c>
      <c r="K6607" s="6">
        <v>0.0</v>
      </c>
      <c r="L6607" s="6">
        <v>1.0</v>
      </c>
      <c r="M6607" s="6" t="s">
        <v>15441</v>
      </c>
      <c r="N6607" s="6">
        <v>0.0</v>
      </c>
      <c r="O6607" s="6">
        <v>0.0</v>
      </c>
      <c r="P6607" s="6">
        <v>5.0</v>
      </c>
      <c r="Q6607" s="6" t="s">
        <v>49</v>
      </c>
      <c r="R6607" s="6">
        <v>258.0</v>
      </c>
      <c r="S6607" s="6">
        <f>COUNTIF(Customer_Churn_Records!$B$2:$B$10000,Customer_Churn_Records!$B6607)</f>
        <v>1</v>
      </c>
      <c r="T6607" s="6">
        <f>ROUNDUP(Customer_Churn_Records!$G6607,0)</f>
        <v>72</v>
      </c>
      <c r="U6607" s="6" t="str">
        <f t="array" ref="U6607">IFS(Customer_Churn_Records!$T6607&lt;30,"young",Customer_Churn_Records!$T6607&lt;50,"middle-aged",Customer_Churn_Records!$T6607&lt;100,"old")</f>
        <v>old</v>
      </c>
      <c r="V6607" s="8" t="str">
        <f t="array" ref="V6607">IFS(Customer_Churn_Records!$D6607&lt;701,"less-score",Customer_Churn_Records!$D6607&lt;851,"high-score")</f>
        <v>less-score</v>
      </c>
      <c r="W6607" s="8">
        <f t="array" ref="W6607">IF(Customer_Churn_Records!$X6607=0,0,IFS(Customer_Churn_Records!$X6607&lt;100000,"low",Customer_Churn_Records!$X6607&lt;300000,"high"))</f>
        <v>0</v>
      </c>
      <c r="X6607" s="8">
        <f>ROUND(Customer_Churn_Records!$I6607,0)</f>
        <v>0</v>
      </c>
    </row>
    <row r="6608" ht="14.25" customHeight="1">
      <c r="A6608" s="6">
        <v>604.0</v>
      </c>
      <c r="B6608" s="6">
        <v>1.5592387E7</v>
      </c>
      <c r="C6608" s="6" t="s">
        <v>102</v>
      </c>
      <c r="D6608" s="6">
        <v>566.0</v>
      </c>
      <c r="E6608" s="6" t="s">
        <v>7</v>
      </c>
      <c r="F6608" s="6" t="s">
        <v>11</v>
      </c>
      <c r="G6608" s="7" t="s">
        <v>128</v>
      </c>
      <c r="H6608" s="6">
        <v>5.0</v>
      </c>
      <c r="I6608" s="6" t="s">
        <v>15173</v>
      </c>
      <c r="J6608" s="6">
        <v>1.0</v>
      </c>
      <c r="K6608" s="6">
        <v>1.0</v>
      </c>
      <c r="L6608" s="6">
        <v>0.0</v>
      </c>
      <c r="M6608" s="6" t="s">
        <v>15442</v>
      </c>
      <c r="N6608" s="6">
        <v>1.0</v>
      </c>
      <c r="O6608" s="6">
        <v>1.0</v>
      </c>
      <c r="P6608" s="6">
        <v>4.0</v>
      </c>
      <c r="Q6608" s="6" t="s">
        <v>58</v>
      </c>
      <c r="R6608" s="6">
        <v>817.0</v>
      </c>
      <c r="S6608" s="6">
        <f>COUNTIF(Customer_Churn_Records!$B$2:$B$10000,Customer_Churn_Records!$B6608)</f>
        <v>1</v>
      </c>
      <c r="T6608" s="6">
        <f>ROUNDUP(Customer_Churn_Records!$G6608,0)</f>
        <v>30</v>
      </c>
      <c r="U6608" s="6" t="str">
        <f t="array" ref="U6608">IFS(Customer_Churn_Records!$T6608&lt;30,"young",Customer_Churn_Records!$T6608&lt;50,"middle-aged",Customer_Churn_Records!$T6608&lt;100,"old")</f>
        <v>middle-aged</v>
      </c>
      <c r="V6608" s="8" t="str">
        <f t="array" ref="V6608">IFS(Customer_Churn_Records!$D6608&lt;701,"less-score",Customer_Churn_Records!$D6608&lt;851,"high-score")</f>
        <v>less-score</v>
      </c>
      <c r="W6608" s="8">
        <f t="array" ref="W6608">IF(Customer_Churn_Records!$X6608=0,0,IFS(Customer_Churn_Records!$X6608&lt;100000,"low",Customer_Churn_Records!$X6608&lt;300000,"high"))</f>
        <v>0</v>
      </c>
      <c r="X6608" s="8">
        <f>ROUND(Customer_Churn_Records!$I6608,0)</f>
        <v>0</v>
      </c>
    </row>
    <row r="6609" ht="14.25" customHeight="1">
      <c r="A6609" s="6">
        <v>606.0</v>
      </c>
      <c r="B6609" s="6">
        <v>1.5814035E7</v>
      </c>
      <c r="C6609" s="6" t="s">
        <v>2279</v>
      </c>
      <c r="D6609" s="6">
        <v>601.0</v>
      </c>
      <c r="E6609" s="6" t="s">
        <v>7</v>
      </c>
      <c r="F6609" s="6" t="s">
        <v>11</v>
      </c>
      <c r="G6609" s="7" t="s">
        <v>99</v>
      </c>
      <c r="H6609" s="6">
        <v>9.0</v>
      </c>
      <c r="I6609" s="6" t="s">
        <v>15173</v>
      </c>
      <c r="J6609" s="6">
        <v>1.0</v>
      </c>
      <c r="K6609" s="6">
        <v>1.0</v>
      </c>
      <c r="L6609" s="6">
        <v>1.0</v>
      </c>
      <c r="M6609" s="6" t="s">
        <v>15443</v>
      </c>
      <c r="N6609" s="6">
        <v>0.0</v>
      </c>
      <c r="O6609" s="6">
        <v>0.0</v>
      </c>
      <c r="P6609" s="6">
        <v>5.0</v>
      </c>
      <c r="Q6609" s="6" t="s">
        <v>49</v>
      </c>
      <c r="R6609" s="6">
        <v>418.0</v>
      </c>
      <c r="S6609" s="6">
        <f>COUNTIF(Customer_Churn_Records!$B$2:$B$10000,Customer_Churn_Records!$B6609)</f>
        <v>1</v>
      </c>
      <c r="T6609" s="6">
        <f>ROUNDUP(Customer_Churn_Records!$G6609,0)</f>
        <v>29</v>
      </c>
      <c r="U6609" s="6" t="str">
        <f t="array" ref="U6609">IFS(Customer_Churn_Records!$T6609&lt;30,"young",Customer_Churn_Records!$T6609&lt;50,"middle-aged",Customer_Churn_Records!$T6609&lt;100,"old")</f>
        <v>young</v>
      </c>
      <c r="V6609" s="8" t="str">
        <f t="array" ref="V6609">IFS(Customer_Churn_Records!$D6609&lt;701,"less-score",Customer_Churn_Records!$D6609&lt;851,"high-score")</f>
        <v>less-score</v>
      </c>
      <c r="W6609" s="8">
        <f t="array" ref="W6609">IF(Customer_Churn_Records!$X6609=0,0,IFS(Customer_Churn_Records!$X6609&lt;100000,"low",Customer_Churn_Records!$X6609&lt;300000,"high"))</f>
        <v>0</v>
      </c>
      <c r="X6609" s="8">
        <f>ROUND(Customer_Churn_Records!$I6609,0)</f>
        <v>0</v>
      </c>
    </row>
    <row r="6610" ht="14.25" customHeight="1">
      <c r="A6610" s="6">
        <v>607.0</v>
      </c>
      <c r="B6610" s="6">
        <v>1.5661249E7</v>
      </c>
      <c r="C6610" s="6" t="s">
        <v>5288</v>
      </c>
      <c r="D6610" s="6">
        <v>699.0</v>
      </c>
      <c r="E6610" s="6" t="s">
        <v>7</v>
      </c>
      <c r="F6610" s="6" t="s">
        <v>11</v>
      </c>
      <c r="G6610" s="7" t="s">
        <v>171</v>
      </c>
      <c r="H6610" s="6">
        <v>4.0</v>
      </c>
      <c r="I6610" s="6" t="s">
        <v>15173</v>
      </c>
      <c r="J6610" s="6">
        <v>2.0</v>
      </c>
      <c r="K6610" s="6">
        <v>0.0</v>
      </c>
      <c r="L6610" s="6">
        <v>1.0</v>
      </c>
      <c r="M6610" s="6" t="s">
        <v>15444</v>
      </c>
      <c r="N6610" s="6">
        <v>0.0</v>
      </c>
      <c r="O6610" s="6">
        <v>0.0</v>
      </c>
      <c r="P6610" s="6">
        <v>1.0</v>
      </c>
      <c r="Q6610" s="6" t="s">
        <v>79</v>
      </c>
      <c r="R6610" s="6">
        <v>513.0</v>
      </c>
      <c r="S6610" s="6">
        <f>COUNTIF(Customer_Churn_Records!$B$2:$B$10000,Customer_Churn_Records!$B6610)</f>
        <v>1</v>
      </c>
      <c r="T6610" s="6">
        <f>ROUNDUP(Customer_Churn_Records!$G6610,0)</f>
        <v>53</v>
      </c>
      <c r="U6610" s="6" t="str">
        <f t="array" ref="U6610">IFS(Customer_Churn_Records!$T6610&lt;30,"young",Customer_Churn_Records!$T6610&lt;50,"middle-aged",Customer_Churn_Records!$T6610&lt;100,"old")</f>
        <v>old</v>
      </c>
      <c r="V6610" s="8" t="str">
        <f t="array" ref="V6610">IFS(Customer_Churn_Records!$D6610&lt;701,"less-score",Customer_Churn_Records!$D6610&lt;851,"high-score")</f>
        <v>less-score</v>
      </c>
      <c r="W6610" s="8">
        <f t="array" ref="W6610">IF(Customer_Churn_Records!$X6610=0,0,IFS(Customer_Churn_Records!$X6610&lt;100000,"low",Customer_Churn_Records!$X6610&lt;300000,"high"))</f>
        <v>0</v>
      </c>
      <c r="X6610" s="8">
        <f>ROUND(Customer_Churn_Records!$I6610,0)</f>
        <v>0</v>
      </c>
    </row>
    <row r="6611" ht="14.25" customHeight="1">
      <c r="A6611" s="6">
        <v>608.0</v>
      </c>
      <c r="B6611" s="6">
        <v>1.5629117E7</v>
      </c>
      <c r="C6611" s="6" t="s">
        <v>8183</v>
      </c>
      <c r="D6611" s="6">
        <v>584.0</v>
      </c>
      <c r="E6611" s="6" t="s">
        <v>7</v>
      </c>
      <c r="F6611" s="6" t="s">
        <v>11</v>
      </c>
      <c r="G6611" s="7" t="s">
        <v>160</v>
      </c>
      <c r="H6611" s="6">
        <v>10.0</v>
      </c>
      <c r="I6611" s="6" t="s">
        <v>15173</v>
      </c>
      <c r="J6611" s="6">
        <v>2.0</v>
      </c>
      <c r="K6611" s="6">
        <v>1.0</v>
      </c>
      <c r="L6611" s="6">
        <v>0.0</v>
      </c>
      <c r="M6611" s="6" t="s">
        <v>15445</v>
      </c>
      <c r="N6611" s="6">
        <v>0.0</v>
      </c>
      <c r="O6611" s="6">
        <v>0.0</v>
      </c>
      <c r="P6611" s="6">
        <v>3.0</v>
      </c>
      <c r="Q6611" s="6" t="s">
        <v>49</v>
      </c>
      <c r="R6611" s="6">
        <v>706.0</v>
      </c>
      <c r="S6611" s="6">
        <f>COUNTIF(Customer_Churn_Records!$B$2:$B$10000,Customer_Churn_Records!$B6611)</f>
        <v>1</v>
      </c>
      <c r="T6611" s="6">
        <f>ROUNDUP(Customer_Churn_Records!$G6611,0)</f>
        <v>28</v>
      </c>
      <c r="U6611" s="6" t="str">
        <f t="array" ref="U6611">IFS(Customer_Churn_Records!$T6611&lt;30,"young",Customer_Churn_Records!$T6611&lt;50,"middle-aged",Customer_Churn_Records!$T6611&lt;100,"old")</f>
        <v>young</v>
      </c>
      <c r="V6611" s="8" t="str">
        <f t="array" ref="V6611">IFS(Customer_Churn_Records!$D6611&lt;701,"less-score",Customer_Churn_Records!$D6611&lt;851,"high-score")</f>
        <v>less-score</v>
      </c>
      <c r="W6611" s="8">
        <f t="array" ref="W6611">IF(Customer_Churn_Records!$X6611=0,0,IFS(Customer_Churn_Records!$X6611&lt;100000,"low",Customer_Churn_Records!$X6611&lt;300000,"high"))</f>
        <v>0</v>
      </c>
      <c r="X6611" s="8">
        <f>ROUND(Customer_Churn_Records!$I6611,0)</f>
        <v>0</v>
      </c>
    </row>
    <row r="6612" ht="14.25" customHeight="1">
      <c r="A6612" s="6">
        <v>609.0</v>
      </c>
      <c r="B6612" s="6">
        <v>1.560717E7</v>
      </c>
      <c r="C6612" s="6" t="s">
        <v>2823</v>
      </c>
      <c r="D6612" s="6">
        <v>699.0</v>
      </c>
      <c r="E6612" s="6" t="s">
        <v>7</v>
      </c>
      <c r="F6612" s="6" t="s">
        <v>11</v>
      </c>
      <c r="G6612" s="7" t="s">
        <v>87</v>
      </c>
      <c r="H6612" s="6">
        <v>5.0</v>
      </c>
      <c r="I6612" s="6" t="s">
        <v>15173</v>
      </c>
      <c r="J6612" s="6">
        <v>2.0</v>
      </c>
      <c r="K6612" s="6">
        <v>1.0</v>
      </c>
      <c r="L6612" s="6">
        <v>1.0</v>
      </c>
      <c r="M6612" s="6" t="s">
        <v>15446</v>
      </c>
      <c r="N6612" s="6">
        <v>0.0</v>
      </c>
      <c r="O6612" s="6">
        <v>0.0</v>
      </c>
      <c r="P6612" s="6">
        <v>2.0</v>
      </c>
      <c r="Q6612" s="6" t="s">
        <v>44</v>
      </c>
      <c r="R6612" s="6">
        <v>915.0</v>
      </c>
      <c r="S6612" s="6">
        <f>COUNTIF(Customer_Churn_Records!$B$2:$B$10000,Customer_Churn_Records!$B6612)</f>
        <v>1</v>
      </c>
      <c r="T6612" s="6">
        <f>ROUNDUP(Customer_Churn_Records!$G6612,0)</f>
        <v>35</v>
      </c>
      <c r="U6612" s="6" t="str">
        <f t="array" ref="U6612">IFS(Customer_Churn_Records!$T6612&lt;30,"young",Customer_Churn_Records!$T6612&lt;50,"middle-aged",Customer_Churn_Records!$T6612&lt;100,"old")</f>
        <v>middle-aged</v>
      </c>
      <c r="V6612" s="8" t="str">
        <f t="array" ref="V6612">IFS(Customer_Churn_Records!$D6612&lt;701,"less-score",Customer_Churn_Records!$D6612&lt;851,"high-score")</f>
        <v>less-score</v>
      </c>
      <c r="W6612" s="8">
        <f t="array" ref="W6612">IF(Customer_Churn_Records!$X6612=0,0,IFS(Customer_Churn_Records!$X6612&lt;100000,"low",Customer_Churn_Records!$X6612&lt;300000,"high"))</f>
        <v>0</v>
      </c>
      <c r="X6612" s="8">
        <f>ROUND(Customer_Churn_Records!$I6612,0)</f>
        <v>0</v>
      </c>
    </row>
    <row r="6613" ht="14.25" customHeight="1">
      <c r="A6613" s="6">
        <v>612.0</v>
      </c>
      <c r="B6613" s="6">
        <v>1.5603203E7</v>
      </c>
      <c r="C6613" s="6" t="s">
        <v>2472</v>
      </c>
      <c r="D6613" s="6">
        <v>650.0</v>
      </c>
      <c r="E6613" s="6" t="s">
        <v>7</v>
      </c>
      <c r="F6613" s="6" t="s">
        <v>10</v>
      </c>
      <c r="G6613" s="7" t="s">
        <v>197</v>
      </c>
      <c r="H6613" s="6">
        <v>6.0</v>
      </c>
      <c r="I6613" s="6" t="s">
        <v>15173</v>
      </c>
      <c r="J6613" s="6">
        <v>2.0</v>
      </c>
      <c r="K6613" s="6">
        <v>1.0</v>
      </c>
      <c r="L6613" s="6">
        <v>0.0</v>
      </c>
      <c r="M6613" s="6" t="s">
        <v>15447</v>
      </c>
      <c r="N6613" s="6">
        <v>0.0</v>
      </c>
      <c r="O6613" s="6">
        <v>0.0</v>
      </c>
      <c r="P6613" s="6">
        <v>1.0</v>
      </c>
      <c r="Q6613" s="6" t="s">
        <v>79</v>
      </c>
      <c r="R6613" s="6">
        <v>789.0</v>
      </c>
      <c r="S6613" s="6">
        <f>COUNTIF(Customer_Churn_Records!$B$2:$B$10000,Customer_Churn_Records!$B6613)</f>
        <v>1</v>
      </c>
      <c r="T6613" s="6">
        <f>ROUNDUP(Customer_Churn_Records!$G6613,0)</f>
        <v>27</v>
      </c>
      <c r="U6613" s="6" t="str">
        <f t="array" ref="U6613">IFS(Customer_Churn_Records!$T6613&lt;30,"young",Customer_Churn_Records!$T6613&lt;50,"middle-aged",Customer_Churn_Records!$T6613&lt;100,"old")</f>
        <v>young</v>
      </c>
      <c r="V6613" s="8" t="str">
        <f t="array" ref="V6613">IFS(Customer_Churn_Records!$D6613&lt;701,"less-score",Customer_Churn_Records!$D6613&lt;851,"high-score")</f>
        <v>less-score</v>
      </c>
      <c r="W6613" s="8">
        <f t="array" ref="W6613">IF(Customer_Churn_Records!$X6613=0,0,IFS(Customer_Churn_Records!$X6613&lt;100000,"low",Customer_Churn_Records!$X6613&lt;300000,"high"))</f>
        <v>0</v>
      </c>
      <c r="X6613" s="8">
        <f>ROUND(Customer_Churn_Records!$I6613,0)</f>
        <v>0</v>
      </c>
    </row>
    <row r="6614" ht="14.25" customHeight="1">
      <c r="A6614" s="6">
        <v>616.0</v>
      </c>
      <c r="B6614" s="6">
        <v>1.5745295E7</v>
      </c>
      <c r="C6614" s="6" t="s">
        <v>10921</v>
      </c>
      <c r="D6614" s="6">
        <v>727.0</v>
      </c>
      <c r="E6614" s="6" t="s">
        <v>9</v>
      </c>
      <c r="F6614" s="6" t="s">
        <v>10</v>
      </c>
      <c r="G6614" s="7" t="s">
        <v>363</v>
      </c>
      <c r="H6614" s="6">
        <v>0.0</v>
      </c>
      <c r="I6614" s="6" t="s">
        <v>15173</v>
      </c>
      <c r="J6614" s="6">
        <v>1.0</v>
      </c>
      <c r="K6614" s="6">
        <v>1.0</v>
      </c>
      <c r="L6614" s="6">
        <v>0.0</v>
      </c>
      <c r="M6614" s="6" t="s">
        <v>15448</v>
      </c>
      <c r="N6614" s="6">
        <v>1.0</v>
      </c>
      <c r="O6614" s="6">
        <v>1.0</v>
      </c>
      <c r="P6614" s="6">
        <v>2.0</v>
      </c>
      <c r="Q6614" s="6" t="s">
        <v>44</v>
      </c>
      <c r="R6614" s="6">
        <v>274.0</v>
      </c>
      <c r="S6614" s="6">
        <f>COUNTIF(Customer_Churn_Records!$B$2:$B$10000,Customer_Churn_Records!$B6614)</f>
        <v>1</v>
      </c>
      <c r="T6614" s="6">
        <f>ROUNDUP(Customer_Churn_Records!$G6614,0)</f>
        <v>31</v>
      </c>
      <c r="U6614" s="6" t="str">
        <f t="array" ref="U6614">IFS(Customer_Churn_Records!$T6614&lt;30,"young",Customer_Churn_Records!$T6614&lt;50,"middle-aged",Customer_Churn_Records!$T6614&lt;100,"old")</f>
        <v>middle-aged</v>
      </c>
      <c r="V6614" s="8" t="str">
        <f t="array" ref="V6614">IFS(Customer_Churn_Records!$D6614&lt;701,"less-score",Customer_Churn_Records!$D6614&lt;851,"high-score")</f>
        <v>high-score</v>
      </c>
      <c r="W6614" s="8">
        <f t="array" ref="W6614">IF(Customer_Churn_Records!$X6614=0,0,IFS(Customer_Churn_Records!$X6614&lt;100000,"low",Customer_Churn_Records!$X6614&lt;300000,"high"))</f>
        <v>0</v>
      </c>
      <c r="X6614" s="8">
        <f>ROUND(Customer_Churn_Records!$I6614,0)</f>
        <v>0</v>
      </c>
    </row>
    <row r="6615" ht="14.25" customHeight="1">
      <c r="A6615" s="6">
        <v>620.0</v>
      </c>
      <c r="B6615" s="6">
        <v>1.5646161E7</v>
      </c>
      <c r="C6615" s="6" t="s">
        <v>15449</v>
      </c>
      <c r="D6615" s="6">
        <v>673.0</v>
      </c>
      <c r="E6615" s="6" t="s">
        <v>9</v>
      </c>
      <c r="F6615" s="6" t="s">
        <v>10</v>
      </c>
      <c r="G6615" s="7" t="s">
        <v>72</v>
      </c>
      <c r="H6615" s="6">
        <v>8.0</v>
      </c>
      <c r="I6615" s="6" t="s">
        <v>15173</v>
      </c>
      <c r="J6615" s="6">
        <v>2.0</v>
      </c>
      <c r="K6615" s="6">
        <v>1.0</v>
      </c>
      <c r="L6615" s="6">
        <v>1.0</v>
      </c>
      <c r="M6615" s="6" t="s">
        <v>15450</v>
      </c>
      <c r="N6615" s="6">
        <v>0.0</v>
      </c>
      <c r="O6615" s="6">
        <v>0.0</v>
      </c>
      <c r="P6615" s="6">
        <v>1.0</v>
      </c>
      <c r="Q6615" s="6" t="s">
        <v>44</v>
      </c>
      <c r="R6615" s="6">
        <v>603.0</v>
      </c>
      <c r="S6615" s="6">
        <f>COUNTIF(Customer_Churn_Records!$B$2:$B$10000,Customer_Churn_Records!$B6615)</f>
        <v>1</v>
      </c>
      <c r="T6615" s="6">
        <f>ROUNDUP(Customer_Churn_Records!$G6615,0)</f>
        <v>37</v>
      </c>
      <c r="U6615" s="6" t="str">
        <f t="array" ref="U6615">IFS(Customer_Churn_Records!$T6615&lt;30,"young",Customer_Churn_Records!$T6615&lt;50,"middle-aged",Customer_Churn_Records!$T6615&lt;100,"old")</f>
        <v>middle-aged</v>
      </c>
      <c r="V6615" s="8" t="str">
        <f t="array" ref="V6615">IFS(Customer_Churn_Records!$D6615&lt;701,"less-score",Customer_Churn_Records!$D6615&lt;851,"high-score")</f>
        <v>less-score</v>
      </c>
      <c r="W6615" s="8">
        <f t="array" ref="W6615">IF(Customer_Churn_Records!$X6615=0,0,IFS(Customer_Churn_Records!$X6615&lt;100000,"low",Customer_Churn_Records!$X6615&lt;300000,"high"))</f>
        <v>0</v>
      </c>
      <c r="X6615" s="8">
        <f>ROUND(Customer_Churn_Records!$I6615,0)</f>
        <v>0</v>
      </c>
    </row>
    <row r="6616" ht="14.25" customHeight="1">
      <c r="A6616" s="6">
        <v>629.0</v>
      </c>
      <c r="B6616" s="6">
        <v>1.558903E7</v>
      </c>
      <c r="C6616" s="6" t="s">
        <v>2951</v>
      </c>
      <c r="D6616" s="6">
        <v>649.0</v>
      </c>
      <c r="E6616" s="6" t="s">
        <v>7</v>
      </c>
      <c r="F6616" s="6" t="s">
        <v>11</v>
      </c>
      <c r="G6616" s="7" t="s">
        <v>177</v>
      </c>
      <c r="H6616" s="6">
        <v>1.0</v>
      </c>
      <c r="I6616" s="6" t="s">
        <v>15173</v>
      </c>
      <c r="J6616" s="6">
        <v>2.0</v>
      </c>
      <c r="K6616" s="6">
        <v>1.0</v>
      </c>
      <c r="L6616" s="6">
        <v>1.0</v>
      </c>
      <c r="M6616" s="6" t="s">
        <v>15451</v>
      </c>
      <c r="N6616" s="6">
        <v>0.0</v>
      </c>
      <c r="O6616" s="6">
        <v>0.0</v>
      </c>
      <c r="P6616" s="6">
        <v>4.0</v>
      </c>
      <c r="Q6616" s="6" t="s">
        <v>49</v>
      </c>
      <c r="R6616" s="6">
        <v>908.0</v>
      </c>
      <c r="S6616" s="6">
        <f>COUNTIF(Customer_Churn_Records!$B$2:$B$10000,Customer_Churn_Records!$B6616)</f>
        <v>1</v>
      </c>
      <c r="T6616" s="6">
        <f>ROUNDUP(Customer_Churn_Records!$G6616,0)</f>
        <v>47</v>
      </c>
      <c r="U6616" s="6" t="str">
        <f t="array" ref="U6616">IFS(Customer_Churn_Records!$T6616&lt;30,"young",Customer_Churn_Records!$T6616&lt;50,"middle-aged",Customer_Churn_Records!$T6616&lt;100,"old")</f>
        <v>middle-aged</v>
      </c>
      <c r="V6616" s="8" t="str">
        <f t="array" ref="V6616">IFS(Customer_Churn_Records!$D6616&lt;701,"less-score",Customer_Churn_Records!$D6616&lt;851,"high-score")</f>
        <v>less-score</v>
      </c>
      <c r="W6616" s="8">
        <f t="array" ref="W6616">IF(Customer_Churn_Records!$X6616=0,0,IFS(Customer_Churn_Records!$X6616&lt;100000,"low",Customer_Churn_Records!$X6616&lt;300000,"high"))</f>
        <v>0</v>
      </c>
      <c r="X6616" s="8">
        <f>ROUND(Customer_Churn_Records!$I6616,0)</f>
        <v>0</v>
      </c>
    </row>
    <row r="6617" ht="14.25" customHeight="1">
      <c r="A6617" s="6">
        <v>631.0</v>
      </c>
      <c r="B6617" s="6">
        <v>1.5712403E7</v>
      </c>
      <c r="C6617" s="6" t="s">
        <v>2153</v>
      </c>
      <c r="D6617" s="6">
        <v>589.0</v>
      </c>
      <c r="E6617" s="6" t="s">
        <v>7</v>
      </c>
      <c r="F6617" s="6" t="s">
        <v>10</v>
      </c>
      <c r="G6617" s="7" t="s">
        <v>445</v>
      </c>
      <c r="H6617" s="6">
        <v>1.0</v>
      </c>
      <c r="I6617" s="6" t="s">
        <v>15173</v>
      </c>
      <c r="J6617" s="6">
        <v>1.0</v>
      </c>
      <c r="K6617" s="6">
        <v>1.0</v>
      </c>
      <c r="L6617" s="6">
        <v>0.0</v>
      </c>
      <c r="M6617" s="6" t="s">
        <v>15452</v>
      </c>
      <c r="N6617" s="6">
        <v>1.0</v>
      </c>
      <c r="O6617" s="6">
        <v>1.0</v>
      </c>
      <c r="P6617" s="6">
        <v>4.0</v>
      </c>
      <c r="Q6617" s="6" t="s">
        <v>44</v>
      </c>
      <c r="R6617" s="6">
        <v>923.0</v>
      </c>
      <c r="S6617" s="6">
        <f>COUNTIF(Customer_Churn_Records!$B$2:$B$10000,Customer_Churn_Records!$B6617)</f>
        <v>1</v>
      </c>
      <c r="T6617" s="6">
        <f>ROUNDUP(Customer_Churn_Records!$G6617,0)</f>
        <v>61</v>
      </c>
      <c r="U6617" s="6" t="str">
        <f t="array" ref="U6617">IFS(Customer_Churn_Records!$T6617&lt;30,"young",Customer_Churn_Records!$T6617&lt;50,"middle-aged",Customer_Churn_Records!$T6617&lt;100,"old")</f>
        <v>old</v>
      </c>
      <c r="V6617" s="8" t="str">
        <f t="array" ref="V6617">IFS(Customer_Churn_Records!$D6617&lt;701,"less-score",Customer_Churn_Records!$D6617&lt;851,"high-score")</f>
        <v>less-score</v>
      </c>
      <c r="W6617" s="8">
        <f t="array" ref="W6617">IF(Customer_Churn_Records!$X6617=0,0,IFS(Customer_Churn_Records!$X6617&lt;100000,"low",Customer_Churn_Records!$X6617&lt;300000,"high"))</f>
        <v>0</v>
      </c>
      <c r="X6617" s="8">
        <f>ROUND(Customer_Churn_Records!$I6617,0)</f>
        <v>0</v>
      </c>
    </row>
    <row r="6618" ht="14.25" customHeight="1">
      <c r="A6618" s="6">
        <v>636.0</v>
      </c>
      <c r="B6618" s="6">
        <v>1.5633648E7</v>
      </c>
      <c r="C6618" s="6" t="s">
        <v>8271</v>
      </c>
      <c r="D6618" s="6">
        <v>696.0</v>
      </c>
      <c r="E6618" s="6" t="s">
        <v>9</v>
      </c>
      <c r="F6618" s="6" t="s">
        <v>10</v>
      </c>
      <c r="G6618" s="7" t="s">
        <v>359</v>
      </c>
      <c r="H6618" s="6">
        <v>5.0</v>
      </c>
      <c r="I6618" s="6" t="s">
        <v>15173</v>
      </c>
      <c r="J6618" s="6">
        <v>2.0</v>
      </c>
      <c r="K6618" s="6">
        <v>1.0</v>
      </c>
      <c r="L6618" s="6">
        <v>0.0</v>
      </c>
      <c r="M6618" s="6" t="s">
        <v>15453</v>
      </c>
      <c r="N6618" s="6">
        <v>0.0</v>
      </c>
      <c r="O6618" s="6">
        <v>0.0</v>
      </c>
      <c r="P6618" s="6">
        <v>4.0</v>
      </c>
      <c r="Q6618" s="6" t="s">
        <v>44</v>
      </c>
      <c r="R6618" s="6">
        <v>509.0</v>
      </c>
      <c r="S6618" s="6">
        <f>COUNTIF(Customer_Churn_Records!$B$2:$B$10000,Customer_Churn_Records!$B6618)</f>
        <v>1</v>
      </c>
      <c r="T6618" s="6">
        <f>ROUNDUP(Customer_Churn_Records!$G6618,0)</f>
        <v>51</v>
      </c>
      <c r="U6618" s="6" t="str">
        <f t="array" ref="U6618">IFS(Customer_Churn_Records!$T6618&lt;30,"young",Customer_Churn_Records!$T6618&lt;50,"middle-aged",Customer_Churn_Records!$T6618&lt;100,"old")</f>
        <v>old</v>
      </c>
      <c r="V6618" s="8" t="str">
        <f t="array" ref="V6618">IFS(Customer_Churn_Records!$D6618&lt;701,"less-score",Customer_Churn_Records!$D6618&lt;851,"high-score")</f>
        <v>less-score</v>
      </c>
      <c r="W6618" s="8">
        <f t="array" ref="W6618">IF(Customer_Churn_Records!$X6618=0,0,IFS(Customer_Churn_Records!$X6618&lt;100000,"low",Customer_Churn_Records!$X6618&lt;300000,"high"))</f>
        <v>0</v>
      </c>
      <c r="X6618" s="8">
        <f>ROUND(Customer_Churn_Records!$I6618,0)</f>
        <v>0</v>
      </c>
    </row>
    <row r="6619" ht="14.25" customHeight="1">
      <c r="A6619" s="6">
        <v>637.0</v>
      </c>
      <c r="B6619" s="6">
        <v>1.5603323E7</v>
      </c>
      <c r="C6619" s="6" t="s">
        <v>326</v>
      </c>
      <c r="D6619" s="6">
        <v>660.0</v>
      </c>
      <c r="E6619" s="6" t="s">
        <v>9</v>
      </c>
      <c r="F6619" s="6" t="s">
        <v>10</v>
      </c>
      <c r="G6619" s="7" t="s">
        <v>103</v>
      </c>
      <c r="H6619" s="6">
        <v>1.0</v>
      </c>
      <c r="I6619" s="6" t="s">
        <v>15173</v>
      </c>
      <c r="J6619" s="6">
        <v>2.0</v>
      </c>
      <c r="K6619" s="6">
        <v>0.0</v>
      </c>
      <c r="L6619" s="6">
        <v>0.0</v>
      </c>
      <c r="M6619" s="6" t="s">
        <v>15454</v>
      </c>
      <c r="N6619" s="6">
        <v>0.0</v>
      </c>
      <c r="O6619" s="6">
        <v>0.0</v>
      </c>
      <c r="P6619" s="6">
        <v>1.0</v>
      </c>
      <c r="Q6619" s="6" t="s">
        <v>79</v>
      </c>
      <c r="R6619" s="6">
        <v>485.0</v>
      </c>
      <c r="S6619" s="6">
        <f>COUNTIF(Customer_Churn_Records!$B$2:$B$10000,Customer_Churn_Records!$B6619)</f>
        <v>1</v>
      </c>
      <c r="T6619" s="6">
        <f>ROUNDUP(Customer_Churn_Records!$G6619,0)</f>
        <v>33</v>
      </c>
      <c r="U6619" s="6" t="str">
        <f t="array" ref="U6619">IFS(Customer_Churn_Records!$T6619&lt;30,"young",Customer_Churn_Records!$T6619&lt;50,"middle-aged",Customer_Churn_Records!$T6619&lt;100,"old")</f>
        <v>middle-aged</v>
      </c>
      <c r="V6619" s="8" t="str">
        <f t="array" ref="V6619">IFS(Customer_Churn_Records!$D6619&lt;701,"less-score",Customer_Churn_Records!$D6619&lt;851,"high-score")</f>
        <v>less-score</v>
      </c>
      <c r="W6619" s="8">
        <f t="array" ref="W6619">IF(Customer_Churn_Records!$X6619=0,0,IFS(Customer_Churn_Records!$X6619&lt;100000,"low",Customer_Churn_Records!$X6619&lt;300000,"high"))</f>
        <v>0</v>
      </c>
      <c r="X6619" s="8">
        <f>ROUND(Customer_Churn_Records!$I6619,0)</f>
        <v>0</v>
      </c>
    </row>
    <row r="6620" ht="14.25" customHeight="1">
      <c r="A6620" s="6">
        <v>647.0</v>
      </c>
      <c r="B6620" s="6">
        <v>1.573083E7</v>
      </c>
      <c r="C6620" s="6" t="s">
        <v>3154</v>
      </c>
      <c r="D6620" s="6">
        <v>752.0</v>
      </c>
      <c r="E6620" s="6" t="s">
        <v>7</v>
      </c>
      <c r="F6620" s="6" t="s">
        <v>10</v>
      </c>
      <c r="G6620" s="7" t="s">
        <v>128</v>
      </c>
      <c r="H6620" s="6">
        <v>3.0</v>
      </c>
      <c r="I6620" s="6" t="s">
        <v>15173</v>
      </c>
      <c r="J6620" s="6">
        <v>2.0</v>
      </c>
      <c r="K6620" s="6">
        <v>1.0</v>
      </c>
      <c r="L6620" s="6">
        <v>1.0</v>
      </c>
      <c r="M6620" s="6" t="s">
        <v>15455</v>
      </c>
      <c r="N6620" s="6">
        <v>0.0</v>
      </c>
      <c r="O6620" s="6">
        <v>0.0</v>
      </c>
      <c r="P6620" s="6">
        <v>4.0</v>
      </c>
      <c r="Q6620" s="6" t="s">
        <v>44</v>
      </c>
      <c r="R6620" s="6">
        <v>974.0</v>
      </c>
      <c r="S6620" s="6">
        <f>COUNTIF(Customer_Churn_Records!$B$2:$B$10000,Customer_Churn_Records!$B6620)</f>
        <v>1</v>
      </c>
      <c r="T6620" s="6">
        <f>ROUNDUP(Customer_Churn_Records!$G6620,0)</f>
        <v>30</v>
      </c>
      <c r="U6620" s="6" t="str">
        <f t="array" ref="U6620">IFS(Customer_Churn_Records!$T6620&lt;30,"young",Customer_Churn_Records!$T6620&lt;50,"middle-aged",Customer_Churn_Records!$T6620&lt;100,"old")</f>
        <v>middle-aged</v>
      </c>
      <c r="V6620" s="8" t="str">
        <f t="array" ref="V6620">IFS(Customer_Churn_Records!$D6620&lt;701,"less-score",Customer_Churn_Records!$D6620&lt;851,"high-score")</f>
        <v>high-score</v>
      </c>
      <c r="W6620" s="8">
        <f t="array" ref="W6620">IF(Customer_Churn_Records!$X6620=0,0,IFS(Customer_Churn_Records!$X6620&lt;100000,"low",Customer_Churn_Records!$X6620&lt;300000,"high"))</f>
        <v>0</v>
      </c>
      <c r="X6620" s="8">
        <f>ROUND(Customer_Churn_Records!$I6620,0)</f>
        <v>0</v>
      </c>
    </row>
    <row r="6621" ht="14.25" customHeight="1">
      <c r="A6621" s="6">
        <v>649.0</v>
      </c>
      <c r="B6621" s="6">
        <v>1.5633064E7</v>
      </c>
      <c r="C6621" s="6" t="s">
        <v>15456</v>
      </c>
      <c r="D6621" s="6">
        <v>438.0</v>
      </c>
      <c r="E6621" s="6" t="s">
        <v>7</v>
      </c>
      <c r="F6621" s="6" t="s">
        <v>10</v>
      </c>
      <c r="G6621" s="7" t="s">
        <v>118</v>
      </c>
      <c r="H6621" s="6">
        <v>4.0</v>
      </c>
      <c r="I6621" s="6" t="s">
        <v>15173</v>
      </c>
      <c r="J6621" s="6">
        <v>2.0</v>
      </c>
      <c r="K6621" s="6">
        <v>1.0</v>
      </c>
      <c r="L6621" s="6">
        <v>0.0</v>
      </c>
      <c r="M6621" s="6" t="s">
        <v>15457</v>
      </c>
      <c r="N6621" s="6">
        <v>0.0</v>
      </c>
      <c r="O6621" s="6">
        <v>0.0</v>
      </c>
      <c r="P6621" s="6">
        <v>3.0</v>
      </c>
      <c r="Q6621" s="6" t="s">
        <v>44</v>
      </c>
      <c r="R6621" s="6">
        <v>660.0</v>
      </c>
      <c r="S6621" s="6">
        <f>COUNTIF(Customer_Churn_Records!$B$2:$B$10000,Customer_Churn_Records!$B6621)</f>
        <v>1</v>
      </c>
      <c r="T6621" s="6">
        <f>ROUNDUP(Customer_Churn_Records!$G6621,0)</f>
        <v>36</v>
      </c>
      <c r="U6621" s="6" t="str">
        <f t="array" ref="U6621">IFS(Customer_Churn_Records!$T6621&lt;30,"young",Customer_Churn_Records!$T6621&lt;50,"middle-aged",Customer_Churn_Records!$T6621&lt;100,"old")</f>
        <v>middle-aged</v>
      </c>
      <c r="V6621" s="8" t="str">
        <f t="array" ref="V6621">IFS(Customer_Churn_Records!$D6621&lt;701,"less-score",Customer_Churn_Records!$D6621&lt;851,"high-score")</f>
        <v>less-score</v>
      </c>
      <c r="W6621" s="8">
        <f t="array" ref="W6621">IF(Customer_Churn_Records!$X6621=0,0,IFS(Customer_Churn_Records!$X6621&lt;100000,"low",Customer_Churn_Records!$X6621&lt;300000,"high"))</f>
        <v>0</v>
      </c>
      <c r="X6621" s="8">
        <f>ROUND(Customer_Churn_Records!$I6621,0)</f>
        <v>0</v>
      </c>
    </row>
    <row r="6622" ht="14.25" customHeight="1">
      <c r="A6622" s="6">
        <v>650.0</v>
      </c>
      <c r="B6622" s="6">
        <v>1.5703119E7</v>
      </c>
      <c r="C6622" s="6" t="s">
        <v>3665</v>
      </c>
      <c r="D6622" s="6">
        <v>652.0</v>
      </c>
      <c r="E6622" s="6" t="s">
        <v>7</v>
      </c>
      <c r="F6622" s="6" t="s">
        <v>11</v>
      </c>
      <c r="G6622" s="7" t="s">
        <v>41</v>
      </c>
      <c r="H6622" s="6">
        <v>6.0</v>
      </c>
      <c r="I6622" s="6" t="s">
        <v>15173</v>
      </c>
      <c r="J6622" s="6">
        <v>2.0</v>
      </c>
      <c r="K6622" s="6">
        <v>1.0</v>
      </c>
      <c r="L6622" s="6">
        <v>1.0</v>
      </c>
      <c r="M6622" s="6" t="s">
        <v>15458</v>
      </c>
      <c r="N6622" s="6">
        <v>0.0</v>
      </c>
      <c r="O6622" s="6">
        <v>0.0</v>
      </c>
      <c r="P6622" s="6">
        <v>2.0</v>
      </c>
      <c r="Q6622" s="6" t="s">
        <v>79</v>
      </c>
      <c r="R6622" s="6">
        <v>691.0</v>
      </c>
      <c r="S6622" s="6">
        <f>COUNTIF(Customer_Churn_Records!$B$2:$B$10000,Customer_Churn_Records!$B6622)</f>
        <v>1</v>
      </c>
      <c r="T6622" s="6">
        <f>ROUNDUP(Customer_Churn_Records!$G6622,0)</f>
        <v>38</v>
      </c>
      <c r="U6622" s="6" t="str">
        <f t="array" ref="U6622">IFS(Customer_Churn_Records!$T6622&lt;30,"young",Customer_Churn_Records!$T6622&lt;50,"middle-aged",Customer_Churn_Records!$T6622&lt;100,"old")</f>
        <v>middle-aged</v>
      </c>
      <c r="V6622" s="8" t="str">
        <f t="array" ref="V6622">IFS(Customer_Churn_Records!$D6622&lt;701,"less-score",Customer_Churn_Records!$D6622&lt;851,"high-score")</f>
        <v>less-score</v>
      </c>
      <c r="W6622" s="8">
        <f t="array" ref="W6622">IF(Customer_Churn_Records!$X6622=0,0,IFS(Customer_Churn_Records!$X6622&lt;100000,"low",Customer_Churn_Records!$X6622&lt;300000,"high"))</f>
        <v>0</v>
      </c>
      <c r="X6622" s="8">
        <f>ROUND(Customer_Churn_Records!$I6622,0)</f>
        <v>0</v>
      </c>
    </row>
    <row r="6623" ht="14.25" customHeight="1">
      <c r="A6623" s="6">
        <v>651.0</v>
      </c>
      <c r="B6623" s="6">
        <v>1.5730447E7</v>
      </c>
      <c r="C6623" s="6" t="s">
        <v>617</v>
      </c>
      <c r="D6623" s="6">
        <v>629.0</v>
      </c>
      <c r="E6623" s="6" t="s">
        <v>7</v>
      </c>
      <c r="F6623" s="6" t="s">
        <v>10</v>
      </c>
      <c r="G6623" s="7" t="s">
        <v>132</v>
      </c>
      <c r="H6623" s="6">
        <v>4.0</v>
      </c>
      <c r="I6623" s="6" t="s">
        <v>15173</v>
      </c>
      <c r="J6623" s="6">
        <v>2.0</v>
      </c>
      <c r="K6623" s="6">
        <v>1.0</v>
      </c>
      <c r="L6623" s="6">
        <v>1.0</v>
      </c>
      <c r="M6623" s="6" t="s">
        <v>15459</v>
      </c>
      <c r="N6623" s="6">
        <v>0.0</v>
      </c>
      <c r="O6623" s="6">
        <v>0.0</v>
      </c>
      <c r="P6623" s="6">
        <v>5.0</v>
      </c>
      <c r="Q6623" s="6" t="s">
        <v>79</v>
      </c>
      <c r="R6623" s="6">
        <v>921.0</v>
      </c>
      <c r="S6623" s="6">
        <f>COUNTIF(Customer_Churn_Records!$B$2:$B$10000,Customer_Churn_Records!$B6623)</f>
        <v>1</v>
      </c>
      <c r="T6623" s="6">
        <f>ROUNDUP(Customer_Churn_Records!$G6623,0)</f>
        <v>49</v>
      </c>
      <c r="U6623" s="6" t="str">
        <f t="array" ref="U6623">IFS(Customer_Churn_Records!$T6623&lt;30,"young",Customer_Churn_Records!$T6623&lt;50,"middle-aged",Customer_Churn_Records!$T6623&lt;100,"old")</f>
        <v>middle-aged</v>
      </c>
      <c r="V6623" s="8" t="str">
        <f t="array" ref="V6623">IFS(Customer_Churn_Records!$D6623&lt;701,"less-score",Customer_Churn_Records!$D6623&lt;851,"high-score")</f>
        <v>less-score</v>
      </c>
      <c r="W6623" s="8">
        <f t="array" ref="W6623">IF(Customer_Churn_Records!$X6623=0,0,IFS(Customer_Churn_Records!$X6623&lt;100000,"low",Customer_Churn_Records!$X6623&lt;300000,"high"))</f>
        <v>0</v>
      </c>
      <c r="X6623" s="8">
        <f>ROUND(Customer_Churn_Records!$I6623,0)</f>
        <v>0</v>
      </c>
    </row>
    <row r="6624" ht="14.25" customHeight="1">
      <c r="A6624" s="6">
        <v>652.0</v>
      </c>
      <c r="B6624" s="6">
        <v>1.581385E7</v>
      </c>
      <c r="C6624" s="6" t="s">
        <v>9541</v>
      </c>
      <c r="D6624" s="6">
        <v>720.0</v>
      </c>
      <c r="E6624" s="6" t="s">
        <v>7</v>
      </c>
      <c r="F6624" s="6" t="s">
        <v>11</v>
      </c>
      <c r="G6624" s="7" t="s">
        <v>245</v>
      </c>
      <c r="H6624" s="6">
        <v>7.0</v>
      </c>
      <c r="I6624" s="6" t="s">
        <v>15173</v>
      </c>
      <c r="J6624" s="6">
        <v>1.0</v>
      </c>
      <c r="K6624" s="6">
        <v>1.0</v>
      </c>
      <c r="L6624" s="6">
        <v>1.0</v>
      </c>
      <c r="M6624" s="6" t="s">
        <v>15460</v>
      </c>
      <c r="N6624" s="6">
        <v>0.0</v>
      </c>
      <c r="O6624" s="6">
        <v>0.0</v>
      </c>
      <c r="P6624" s="6">
        <v>1.0</v>
      </c>
      <c r="Q6624" s="6" t="s">
        <v>49</v>
      </c>
      <c r="R6624" s="6">
        <v>678.0</v>
      </c>
      <c r="S6624" s="6">
        <f>COUNTIF(Customer_Churn_Records!$B$2:$B$10000,Customer_Churn_Records!$B6624)</f>
        <v>1</v>
      </c>
      <c r="T6624" s="6">
        <f>ROUNDUP(Customer_Churn_Records!$G6624,0)</f>
        <v>52</v>
      </c>
      <c r="U6624" s="6" t="str">
        <f t="array" ref="U6624">IFS(Customer_Churn_Records!$T6624&lt;30,"young",Customer_Churn_Records!$T6624&lt;50,"middle-aged",Customer_Churn_Records!$T6624&lt;100,"old")</f>
        <v>old</v>
      </c>
      <c r="V6624" s="8" t="str">
        <f t="array" ref="V6624">IFS(Customer_Churn_Records!$D6624&lt;701,"less-score",Customer_Churn_Records!$D6624&lt;851,"high-score")</f>
        <v>high-score</v>
      </c>
      <c r="W6624" s="8">
        <f t="array" ref="W6624">IF(Customer_Churn_Records!$X6624=0,0,IFS(Customer_Churn_Records!$X6624&lt;100000,"low",Customer_Churn_Records!$X6624&lt;300000,"high"))</f>
        <v>0</v>
      </c>
      <c r="X6624" s="8">
        <f>ROUND(Customer_Churn_Records!$I6624,0)</f>
        <v>0</v>
      </c>
    </row>
    <row r="6625" ht="14.25" customHeight="1">
      <c r="A6625" s="6">
        <v>660.0</v>
      </c>
      <c r="B6625" s="6">
        <v>1.5603065E7</v>
      </c>
      <c r="C6625" s="6" t="s">
        <v>15461</v>
      </c>
      <c r="D6625" s="6">
        <v>751.0</v>
      </c>
      <c r="E6625" s="6" t="s">
        <v>7</v>
      </c>
      <c r="F6625" s="6" t="s">
        <v>10</v>
      </c>
      <c r="G6625" s="7" t="s">
        <v>128</v>
      </c>
      <c r="H6625" s="6">
        <v>6.0</v>
      </c>
      <c r="I6625" s="6" t="s">
        <v>15173</v>
      </c>
      <c r="J6625" s="6">
        <v>2.0</v>
      </c>
      <c r="K6625" s="6">
        <v>1.0</v>
      </c>
      <c r="L6625" s="6">
        <v>0.0</v>
      </c>
      <c r="M6625" s="6" t="s">
        <v>15462</v>
      </c>
      <c r="N6625" s="6">
        <v>0.0</v>
      </c>
      <c r="O6625" s="6">
        <v>0.0</v>
      </c>
      <c r="P6625" s="6">
        <v>2.0</v>
      </c>
      <c r="Q6625" s="6" t="s">
        <v>58</v>
      </c>
      <c r="R6625" s="6">
        <v>633.0</v>
      </c>
      <c r="S6625" s="6">
        <f>COUNTIF(Customer_Churn_Records!$B$2:$B$10000,Customer_Churn_Records!$B6625)</f>
        <v>1</v>
      </c>
      <c r="T6625" s="6">
        <f>ROUNDUP(Customer_Churn_Records!$G6625,0)</f>
        <v>30</v>
      </c>
      <c r="U6625" s="6" t="str">
        <f t="array" ref="U6625">IFS(Customer_Churn_Records!$T6625&lt;30,"young",Customer_Churn_Records!$T6625&lt;50,"middle-aged",Customer_Churn_Records!$T6625&lt;100,"old")</f>
        <v>middle-aged</v>
      </c>
      <c r="V6625" s="8" t="str">
        <f t="array" ref="V6625">IFS(Customer_Churn_Records!$D6625&lt;701,"less-score",Customer_Churn_Records!$D6625&lt;851,"high-score")</f>
        <v>high-score</v>
      </c>
      <c r="W6625" s="8">
        <f t="array" ref="W6625">IF(Customer_Churn_Records!$X6625=0,0,IFS(Customer_Churn_Records!$X6625&lt;100000,"low",Customer_Churn_Records!$X6625&lt;300000,"high"))</f>
        <v>0</v>
      </c>
      <c r="X6625" s="8">
        <f>ROUND(Customer_Churn_Records!$I6625,0)</f>
        <v>0</v>
      </c>
    </row>
    <row r="6626" ht="14.25" customHeight="1">
      <c r="A6626" s="6">
        <v>663.0</v>
      </c>
      <c r="B6626" s="6">
        <v>1.5667215E7</v>
      </c>
      <c r="C6626" s="6" t="s">
        <v>10397</v>
      </c>
      <c r="D6626" s="6">
        <v>678.0</v>
      </c>
      <c r="E6626" s="6" t="s">
        <v>7</v>
      </c>
      <c r="F6626" s="6" t="s">
        <v>11</v>
      </c>
      <c r="G6626" s="7" t="s">
        <v>363</v>
      </c>
      <c r="H6626" s="6">
        <v>2.0</v>
      </c>
      <c r="I6626" s="6" t="s">
        <v>15173</v>
      </c>
      <c r="J6626" s="6">
        <v>2.0</v>
      </c>
      <c r="K6626" s="6">
        <v>1.0</v>
      </c>
      <c r="L6626" s="6">
        <v>1.0</v>
      </c>
      <c r="M6626" s="6" t="s">
        <v>15463</v>
      </c>
      <c r="N6626" s="6">
        <v>0.0</v>
      </c>
      <c r="O6626" s="6">
        <v>0.0</v>
      </c>
      <c r="P6626" s="6">
        <v>1.0</v>
      </c>
      <c r="Q6626" s="6" t="s">
        <v>58</v>
      </c>
      <c r="R6626" s="6">
        <v>888.0</v>
      </c>
      <c r="S6626" s="6">
        <f>COUNTIF(Customer_Churn_Records!$B$2:$B$10000,Customer_Churn_Records!$B6626)</f>
        <v>1</v>
      </c>
      <c r="T6626" s="6">
        <f>ROUNDUP(Customer_Churn_Records!$G6626,0)</f>
        <v>31</v>
      </c>
      <c r="U6626" s="6" t="str">
        <f t="array" ref="U6626">IFS(Customer_Churn_Records!$T6626&lt;30,"young",Customer_Churn_Records!$T6626&lt;50,"middle-aged",Customer_Churn_Records!$T6626&lt;100,"old")</f>
        <v>middle-aged</v>
      </c>
      <c r="V6626" s="8" t="str">
        <f t="array" ref="V6626">IFS(Customer_Churn_Records!$D6626&lt;701,"less-score",Customer_Churn_Records!$D6626&lt;851,"high-score")</f>
        <v>less-score</v>
      </c>
      <c r="W6626" s="8">
        <f t="array" ref="W6626">IF(Customer_Churn_Records!$X6626=0,0,IFS(Customer_Churn_Records!$X6626&lt;100000,"low",Customer_Churn_Records!$X6626&lt;300000,"high"))</f>
        <v>0</v>
      </c>
      <c r="X6626" s="8">
        <f>ROUND(Customer_Churn_Records!$I6626,0)</f>
        <v>0</v>
      </c>
    </row>
    <row r="6627" ht="14.25" customHeight="1">
      <c r="A6627" s="6">
        <v>664.0</v>
      </c>
      <c r="B6627" s="6">
        <v>1.5788659E7</v>
      </c>
      <c r="C6627" s="6" t="s">
        <v>2658</v>
      </c>
      <c r="D6627" s="6">
        <v>695.0</v>
      </c>
      <c r="E6627" s="6" t="s">
        <v>7</v>
      </c>
      <c r="F6627" s="6" t="s">
        <v>11</v>
      </c>
      <c r="G6627" s="7" t="s">
        <v>258</v>
      </c>
      <c r="H6627" s="6">
        <v>4.0</v>
      </c>
      <c r="I6627" s="6" t="s">
        <v>15173</v>
      </c>
      <c r="J6627" s="6">
        <v>2.0</v>
      </c>
      <c r="K6627" s="6">
        <v>1.0</v>
      </c>
      <c r="L6627" s="6">
        <v>1.0</v>
      </c>
      <c r="M6627" s="6" t="s">
        <v>15464</v>
      </c>
      <c r="N6627" s="6">
        <v>0.0</v>
      </c>
      <c r="O6627" s="6">
        <v>0.0</v>
      </c>
      <c r="P6627" s="6">
        <v>2.0</v>
      </c>
      <c r="Q6627" s="6" t="s">
        <v>79</v>
      </c>
      <c r="R6627" s="6">
        <v>499.0</v>
      </c>
      <c r="S6627" s="6">
        <f>COUNTIF(Customer_Churn_Records!$B$2:$B$10000,Customer_Churn_Records!$B6627)</f>
        <v>1</v>
      </c>
      <c r="T6627" s="6">
        <f>ROUNDUP(Customer_Churn_Records!$G6627,0)</f>
        <v>46</v>
      </c>
      <c r="U6627" s="6" t="str">
        <f t="array" ref="U6627">IFS(Customer_Churn_Records!$T6627&lt;30,"young",Customer_Churn_Records!$T6627&lt;50,"middle-aged",Customer_Churn_Records!$T6627&lt;100,"old")</f>
        <v>middle-aged</v>
      </c>
      <c r="V6627" s="8" t="str">
        <f t="array" ref="V6627">IFS(Customer_Churn_Records!$D6627&lt;701,"less-score",Customer_Churn_Records!$D6627&lt;851,"high-score")</f>
        <v>less-score</v>
      </c>
      <c r="W6627" s="8">
        <f t="array" ref="W6627">IF(Customer_Churn_Records!$X6627=0,0,IFS(Customer_Churn_Records!$X6627&lt;100000,"low",Customer_Churn_Records!$X6627&lt;300000,"high"))</f>
        <v>0</v>
      </c>
      <c r="X6627" s="8">
        <f>ROUND(Customer_Churn_Records!$I6627,0)</f>
        <v>0</v>
      </c>
    </row>
    <row r="6628" ht="14.25" customHeight="1">
      <c r="A6628" s="6">
        <v>665.0</v>
      </c>
      <c r="B6628" s="6">
        <v>1.5763218E7</v>
      </c>
      <c r="C6628" s="6" t="s">
        <v>15465</v>
      </c>
      <c r="D6628" s="6">
        <v>661.0</v>
      </c>
      <c r="E6628" s="6" t="s">
        <v>7</v>
      </c>
      <c r="F6628" s="6" t="s">
        <v>10</v>
      </c>
      <c r="G6628" s="7" t="s">
        <v>167</v>
      </c>
      <c r="H6628" s="6">
        <v>1.0</v>
      </c>
      <c r="I6628" s="6" t="s">
        <v>15173</v>
      </c>
      <c r="J6628" s="6">
        <v>2.0</v>
      </c>
      <c r="K6628" s="6">
        <v>0.0</v>
      </c>
      <c r="L6628" s="6">
        <v>1.0</v>
      </c>
      <c r="M6628" s="6" t="s">
        <v>15466</v>
      </c>
      <c r="N6628" s="6">
        <v>0.0</v>
      </c>
      <c r="O6628" s="6">
        <v>0.0</v>
      </c>
      <c r="P6628" s="6">
        <v>1.0</v>
      </c>
      <c r="Q6628" s="6" t="s">
        <v>79</v>
      </c>
      <c r="R6628" s="6">
        <v>671.0</v>
      </c>
      <c r="S6628" s="6">
        <f>COUNTIF(Customer_Churn_Records!$B$2:$B$10000,Customer_Churn_Records!$B6628)</f>
        <v>1</v>
      </c>
      <c r="T6628" s="6">
        <f>ROUNDUP(Customer_Churn_Records!$G6628,0)</f>
        <v>41</v>
      </c>
      <c r="U6628" s="6" t="str">
        <f t="array" ref="U6628">IFS(Customer_Churn_Records!$T6628&lt;30,"young",Customer_Churn_Records!$T6628&lt;50,"middle-aged",Customer_Churn_Records!$T6628&lt;100,"old")</f>
        <v>middle-aged</v>
      </c>
      <c r="V6628" s="8" t="str">
        <f t="array" ref="V6628">IFS(Customer_Churn_Records!$D6628&lt;701,"less-score",Customer_Churn_Records!$D6628&lt;851,"high-score")</f>
        <v>less-score</v>
      </c>
      <c r="W6628" s="8">
        <f t="array" ref="W6628">IF(Customer_Churn_Records!$X6628=0,0,IFS(Customer_Churn_Records!$X6628&lt;100000,"low",Customer_Churn_Records!$X6628&lt;300000,"high"))</f>
        <v>0</v>
      </c>
      <c r="X6628" s="8">
        <f>ROUND(Customer_Churn_Records!$I6628,0)</f>
        <v>0</v>
      </c>
    </row>
    <row r="6629" ht="14.25" customHeight="1">
      <c r="A6629" s="6">
        <v>666.0</v>
      </c>
      <c r="B6629" s="6">
        <v>1.5645772E7</v>
      </c>
      <c r="C6629" s="6" t="s">
        <v>304</v>
      </c>
      <c r="D6629" s="6">
        <v>661.0</v>
      </c>
      <c r="E6629" s="6" t="s">
        <v>7</v>
      </c>
      <c r="F6629" s="6" t="s">
        <v>11</v>
      </c>
      <c r="G6629" s="7" t="s">
        <v>103</v>
      </c>
      <c r="H6629" s="6">
        <v>9.0</v>
      </c>
      <c r="I6629" s="6" t="s">
        <v>15173</v>
      </c>
      <c r="J6629" s="6">
        <v>2.0</v>
      </c>
      <c r="K6629" s="6">
        <v>1.0</v>
      </c>
      <c r="L6629" s="6">
        <v>1.0</v>
      </c>
      <c r="M6629" s="6" t="s">
        <v>15467</v>
      </c>
      <c r="N6629" s="6">
        <v>0.0</v>
      </c>
      <c r="O6629" s="6">
        <v>0.0</v>
      </c>
      <c r="P6629" s="6">
        <v>2.0</v>
      </c>
      <c r="Q6629" s="6" t="s">
        <v>58</v>
      </c>
      <c r="R6629" s="6">
        <v>873.0</v>
      </c>
      <c r="S6629" s="6">
        <f>COUNTIF(Customer_Churn_Records!$B$2:$B$10000,Customer_Churn_Records!$B6629)</f>
        <v>1</v>
      </c>
      <c r="T6629" s="6">
        <f>ROUNDUP(Customer_Churn_Records!$G6629,0)</f>
        <v>33</v>
      </c>
      <c r="U6629" s="6" t="str">
        <f t="array" ref="U6629">IFS(Customer_Churn_Records!$T6629&lt;30,"young",Customer_Churn_Records!$T6629&lt;50,"middle-aged",Customer_Churn_Records!$T6629&lt;100,"old")</f>
        <v>middle-aged</v>
      </c>
      <c r="V6629" s="8" t="str">
        <f t="array" ref="V6629">IFS(Customer_Churn_Records!$D6629&lt;701,"less-score",Customer_Churn_Records!$D6629&lt;851,"high-score")</f>
        <v>less-score</v>
      </c>
      <c r="W6629" s="8">
        <f t="array" ref="W6629">IF(Customer_Churn_Records!$X6629=0,0,IFS(Customer_Churn_Records!$X6629&lt;100000,"low",Customer_Churn_Records!$X6629&lt;300000,"high"))</f>
        <v>0</v>
      </c>
      <c r="X6629" s="8">
        <f>ROUND(Customer_Churn_Records!$I6629,0)</f>
        <v>0</v>
      </c>
    </row>
    <row r="6630" ht="14.25" customHeight="1">
      <c r="A6630" s="6">
        <v>668.0</v>
      </c>
      <c r="B6630" s="6">
        <v>1.5575024E7</v>
      </c>
      <c r="C6630" s="6" t="s">
        <v>9268</v>
      </c>
      <c r="D6630" s="6">
        <v>503.0</v>
      </c>
      <c r="E6630" s="6" t="s">
        <v>7</v>
      </c>
      <c r="F6630" s="6" t="s">
        <v>11</v>
      </c>
      <c r="G6630" s="7" t="s">
        <v>99</v>
      </c>
      <c r="H6630" s="6">
        <v>3.0</v>
      </c>
      <c r="I6630" s="6" t="s">
        <v>15173</v>
      </c>
      <c r="J6630" s="6">
        <v>2.0</v>
      </c>
      <c r="K6630" s="6">
        <v>1.0</v>
      </c>
      <c r="L6630" s="6">
        <v>1.0</v>
      </c>
      <c r="M6630" s="6" t="s">
        <v>15468</v>
      </c>
      <c r="N6630" s="6">
        <v>0.0</v>
      </c>
      <c r="O6630" s="6">
        <v>0.0</v>
      </c>
      <c r="P6630" s="6">
        <v>1.0</v>
      </c>
      <c r="Q6630" s="6" t="s">
        <v>58</v>
      </c>
      <c r="R6630" s="6">
        <v>927.0</v>
      </c>
      <c r="S6630" s="6">
        <f>COUNTIF(Customer_Churn_Records!$B$2:$B$10000,Customer_Churn_Records!$B6630)</f>
        <v>1</v>
      </c>
      <c r="T6630" s="6">
        <f>ROUNDUP(Customer_Churn_Records!$G6630,0)</f>
        <v>29</v>
      </c>
      <c r="U6630" s="6" t="str">
        <f t="array" ref="U6630">IFS(Customer_Churn_Records!$T6630&lt;30,"young",Customer_Churn_Records!$T6630&lt;50,"middle-aged",Customer_Churn_Records!$T6630&lt;100,"old")</f>
        <v>young</v>
      </c>
      <c r="V6630" s="8" t="str">
        <f t="array" ref="V6630">IFS(Customer_Churn_Records!$D6630&lt;701,"less-score",Customer_Churn_Records!$D6630&lt;851,"high-score")</f>
        <v>less-score</v>
      </c>
      <c r="W6630" s="8">
        <f t="array" ref="W6630">IF(Customer_Churn_Records!$X6630=0,0,IFS(Customer_Churn_Records!$X6630&lt;100000,"low",Customer_Churn_Records!$X6630&lt;300000,"high"))</f>
        <v>0</v>
      </c>
      <c r="X6630" s="8">
        <f>ROUND(Customer_Churn_Records!$I6630,0)</f>
        <v>0</v>
      </c>
    </row>
    <row r="6631" ht="14.25" customHeight="1">
      <c r="A6631" s="6">
        <v>672.0</v>
      </c>
      <c r="B6631" s="6">
        <v>1.5674991E7</v>
      </c>
      <c r="C6631" s="6" t="s">
        <v>3280</v>
      </c>
      <c r="D6631" s="6">
        <v>667.0</v>
      </c>
      <c r="E6631" s="6" t="s">
        <v>7</v>
      </c>
      <c r="F6631" s="6" t="s">
        <v>11</v>
      </c>
      <c r="G6631" s="7" t="s">
        <v>51</v>
      </c>
      <c r="H6631" s="6">
        <v>9.0</v>
      </c>
      <c r="I6631" s="6" t="s">
        <v>15173</v>
      </c>
      <c r="J6631" s="6">
        <v>2.0</v>
      </c>
      <c r="K6631" s="6">
        <v>0.0</v>
      </c>
      <c r="L6631" s="6">
        <v>1.0</v>
      </c>
      <c r="M6631" s="6" t="s">
        <v>15469</v>
      </c>
      <c r="N6631" s="6">
        <v>0.0</v>
      </c>
      <c r="O6631" s="6">
        <v>0.0</v>
      </c>
      <c r="P6631" s="6">
        <v>3.0</v>
      </c>
      <c r="Q6631" s="6" t="s">
        <v>49</v>
      </c>
      <c r="R6631" s="6">
        <v>300.0</v>
      </c>
      <c r="S6631" s="6">
        <f>COUNTIF(Customer_Churn_Records!$B$2:$B$10000,Customer_Churn_Records!$B6631)</f>
        <v>1</v>
      </c>
      <c r="T6631" s="6">
        <f>ROUNDUP(Customer_Churn_Records!$G6631,0)</f>
        <v>42</v>
      </c>
      <c r="U6631" s="6" t="str">
        <f t="array" ref="U6631">IFS(Customer_Churn_Records!$T6631&lt;30,"young",Customer_Churn_Records!$T6631&lt;50,"middle-aged",Customer_Churn_Records!$T6631&lt;100,"old")</f>
        <v>middle-aged</v>
      </c>
      <c r="V6631" s="8" t="str">
        <f t="array" ref="V6631">IFS(Customer_Churn_Records!$D6631&lt;701,"less-score",Customer_Churn_Records!$D6631&lt;851,"high-score")</f>
        <v>less-score</v>
      </c>
      <c r="W6631" s="8">
        <f t="array" ref="W6631">IF(Customer_Churn_Records!$X6631=0,0,IFS(Customer_Churn_Records!$X6631&lt;100000,"low",Customer_Churn_Records!$X6631&lt;300000,"high"))</f>
        <v>0</v>
      </c>
      <c r="X6631" s="8">
        <f>ROUND(Customer_Churn_Records!$I6631,0)</f>
        <v>0</v>
      </c>
    </row>
    <row r="6632" ht="14.25" customHeight="1">
      <c r="A6632" s="6">
        <v>673.0</v>
      </c>
      <c r="B6632" s="6">
        <v>1.5721024E7</v>
      </c>
      <c r="C6632" s="6" t="s">
        <v>15470</v>
      </c>
      <c r="D6632" s="6">
        <v>642.0</v>
      </c>
      <c r="E6632" s="6" t="s">
        <v>7</v>
      </c>
      <c r="F6632" s="6" t="s">
        <v>11</v>
      </c>
      <c r="G6632" s="7" t="s">
        <v>64</v>
      </c>
      <c r="H6632" s="6">
        <v>0.0</v>
      </c>
      <c r="I6632" s="6" t="s">
        <v>15173</v>
      </c>
      <c r="J6632" s="6">
        <v>1.0</v>
      </c>
      <c r="K6632" s="6">
        <v>0.0</v>
      </c>
      <c r="L6632" s="6">
        <v>0.0</v>
      </c>
      <c r="M6632" s="6" t="s">
        <v>15471</v>
      </c>
      <c r="N6632" s="6">
        <v>0.0</v>
      </c>
      <c r="O6632" s="6">
        <v>0.0</v>
      </c>
      <c r="P6632" s="6">
        <v>5.0</v>
      </c>
      <c r="Q6632" s="6" t="s">
        <v>44</v>
      </c>
      <c r="R6632" s="6">
        <v>616.0</v>
      </c>
      <c r="S6632" s="6">
        <f>COUNTIF(Customer_Churn_Records!$B$2:$B$10000,Customer_Churn_Records!$B6632)</f>
        <v>1</v>
      </c>
      <c r="T6632" s="6">
        <f>ROUNDUP(Customer_Churn_Records!$G6632,0)</f>
        <v>26</v>
      </c>
      <c r="U6632" s="6" t="str">
        <f t="array" ref="U6632">IFS(Customer_Churn_Records!$T6632&lt;30,"young",Customer_Churn_Records!$T6632&lt;50,"middle-aged",Customer_Churn_Records!$T6632&lt;100,"old")</f>
        <v>young</v>
      </c>
      <c r="V6632" s="8" t="str">
        <f t="array" ref="V6632">IFS(Customer_Churn_Records!$D6632&lt;701,"less-score",Customer_Churn_Records!$D6632&lt;851,"high-score")</f>
        <v>less-score</v>
      </c>
      <c r="W6632" s="8">
        <f t="array" ref="W6632">IF(Customer_Churn_Records!$X6632=0,0,IFS(Customer_Churn_Records!$X6632&lt;100000,"low",Customer_Churn_Records!$X6632&lt;300000,"high"))</f>
        <v>0</v>
      </c>
      <c r="X6632" s="8">
        <f>ROUND(Customer_Churn_Records!$I6632,0)</f>
        <v>0</v>
      </c>
    </row>
    <row r="6633" ht="14.25" customHeight="1">
      <c r="A6633" s="6">
        <v>675.0</v>
      </c>
      <c r="B6633" s="6">
        <v>1.5642394E7</v>
      </c>
      <c r="C6633" s="6" t="s">
        <v>2174</v>
      </c>
      <c r="D6633" s="6">
        <v>529.0</v>
      </c>
      <c r="E6633" s="6" t="s">
        <v>9</v>
      </c>
      <c r="F6633" s="6" t="s">
        <v>11</v>
      </c>
      <c r="G6633" s="7" t="s">
        <v>87</v>
      </c>
      <c r="H6633" s="6">
        <v>5.0</v>
      </c>
      <c r="I6633" s="6" t="s">
        <v>15173</v>
      </c>
      <c r="J6633" s="6">
        <v>2.0</v>
      </c>
      <c r="K6633" s="6">
        <v>1.0</v>
      </c>
      <c r="L6633" s="6">
        <v>1.0</v>
      </c>
      <c r="M6633" s="6" t="s">
        <v>15472</v>
      </c>
      <c r="N6633" s="6">
        <v>0.0</v>
      </c>
      <c r="O6633" s="6">
        <v>0.0</v>
      </c>
      <c r="P6633" s="6">
        <v>2.0</v>
      </c>
      <c r="Q6633" s="6" t="s">
        <v>79</v>
      </c>
      <c r="R6633" s="6">
        <v>395.0</v>
      </c>
      <c r="S6633" s="6">
        <f>COUNTIF(Customer_Churn_Records!$B$2:$B$10000,Customer_Churn_Records!$B6633)</f>
        <v>1</v>
      </c>
      <c r="T6633" s="6">
        <f>ROUNDUP(Customer_Churn_Records!$G6633,0)</f>
        <v>35</v>
      </c>
      <c r="U6633" s="6" t="str">
        <f t="array" ref="U6633">IFS(Customer_Churn_Records!$T6633&lt;30,"young",Customer_Churn_Records!$T6633&lt;50,"middle-aged",Customer_Churn_Records!$T6633&lt;100,"old")</f>
        <v>middle-aged</v>
      </c>
      <c r="V6633" s="8" t="str">
        <f t="array" ref="V6633">IFS(Customer_Churn_Records!$D6633&lt;701,"less-score",Customer_Churn_Records!$D6633&lt;851,"high-score")</f>
        <v>less-score</v>
      </c>
      <c r="W6633" s="8">
        <f t="array" ref="W6633">IF(Customer_Churn_Records!$X6633=0,0,IFS(Customer_Churn_Records!$X6633&lt;100000,"low",Customer_Churn_Records!$X6633&lt;300000,"high"))</f>
        <v>0</v>
      </c>
      <c r="X6633" s="8">
        <f>ROUND(Customer_Churn_Records!$I6633,0)</f>
        <v>0</v>
      </c>
    </row>
    <row r="6634" ht="14.25" customHeight="1">
      <c r="A6634" s="6">
        <v>676.0</v>
      </c>
      <c r="B6634" s="6">
        <v>1.5754605E7</v>
      </c>
      <c r="C6634" s="6" t="s">
        <v>1950</v>
      </c>
      <c r="D6634" s="6">
        <v>563.0</v>
      </c>
      <c r="E6634" s="6" t="s">
        <v>7</v>
      </c>
      <c r="F6634" s="6" t="s">
        <v>10</v>
      </c>
      <c r="G6634" s="7" t="s">
        <v>107</v>
      </c>
      <c r="H6634" s="6">
        <v>5.0</v>
      </c>
      <c r="I6634" s="6" t="s">
        <v>15173</v>
      </c>
      <c r="J6634" s="6">
        <v>2.0</v>
      </c>
      <c r="K6634" s="6">
        <v>1.0</v>
      </c>
      <c r="L6634" s="6">
        <v>1.0</v>
      </c>
      <c r="M6634" s="6" t="s">
        <v>15473</v>
      </c>
      <c r="N6634" s="6">
        <v>0.0</v>
      </c>
      <c r="O6634" s="6">
        <v>0.0</v>
      </c>
      <c r="P6634" s="6">
        <v>1.0</v>
      </c>
      <c r="Q6634" s="6" t="s">
        <v>44</v>
      </c>
      <c r="R6634" s="6">
        <v>336.0</v>
      </c>
      <c r="S6634" s="6">
        <f>COUNTIF(Customer_Churn_Records!$B$2:$B$10000,Customer_Churn_Records!$B6634)</f>
        <v>1</v>
      </c>
      <c r="T6634" s="6">
        <f>ROUNDUP(Customer_Churn_Records!$G6634,0)</f>
        <v>39</v>
      </c>
      <c r="U6634" s="6" t="str">
        <f t="array" ref="U6634">IFS(Customer_Churn_Records!$T6634&lt;30,"young",Customer_Churn_Records!$T6634&lt;50,"middle-aged",Customer_Churn_Records!$T6634&lt;100,"old")</f>
        <v>middle-aged</v>
      </c>
      <c r="V6634" s="8" t="str">
        <f t="array" ref="V6634">IFS(Customer_Churn_Records!$D6634&lt;701,"less-score",Customer_Churn_Records!$D6634&lt;851,"high-score")</f>
        <v>less-score</v>
      </c>
      <c r="W6634" s="8">
        <f t="array" ref="W6634">IF(Customer_Churn_Records!$X6634=0,0,IFS(Customer_Churn_Records!$X6634&lt;100000,"low",Customer_Churn_Records!$X6634&lt;300000,"high"))</f>
        <v>0</v>
      </c>
      <c r="X6634" s="8">
        <f>ROUND(Customer_Churn_Records!$I6634,0)</f>
        <v>0</v>
      </c>
    </row>
    <row r="6635" ht="14.25" customHeight="1">
      <c r="A6635" s="6">
        <v>679.0</v>
      </c>
      <c r="B6635" s="6">
        <v>1.5810978E7</v>
      </c>
      <c r="C6635" s="6" t="s">
        <v>4315</v>
      </c>
      <c r="D6635" s="6">
        <v>788.0</v>
      </c>
      <c r="E6635" s="6" t="s">
        <v>9</v>
      </c>
      <c r="F6635" s="6" t="s">
        <v>10</v>
      </c>
      <c r="G6635" s="7" t="s">
        <v>2907</v>
      </c>
      <c r="H6635" s="6">
        <v>1.0</v>
      </c>
      <c r="I6635" s="6" t="s">
        <v>15173</v>
      </c>
      <c r="J6635" s="6">
        <v>2.0</v>
      </c>
      <c r="K6635" s="6">
        <v>1.0</v>
      </c>
      <c r="L6635" s="6">
        <v>1.0</v>
      </c>
      <c r="M6635" s="6" t="s">
        <v>15474</v>
      </c>
      <c r="N6635" s="6">
        <v>0.0</v>
      </c>
      <c r="O6635" s="6">
        <v>0.0</v>
      </c>
      <c r="P6635" s="6">
        <v>3.0</v>
      </c>
      <c r="Q6635" s="6" t="s">
        <v>58</v>
      </c>
      <c r="R6635" s="6">
        <v>844.0</v>
      </c>
      <c r="S6635" s="6">
        <f>COUNTIF(Customer_Churn_Records!$B$2:$B$10000,Customer_Churn_Records!$B6635)</f>
        <v>1</v>
      </c>
      <c r="T6635" s="6">
        <f>ROUNDUP(Customer_Churn_Records!$G6635,0)</f>
        <v>70</v>
      </c>
      <c r="U6635" s="6" t="str">
        <f t="array" ref="U6635">IFS(Customer_Churn_Records!$T6635&lt;30,"young",Customer_Churn_Records!$T6635&lt;50,"middle-aged",Customer_Churn_Records!$T6635&lt;100,"old")</f>
        <v>old</v>
      </c>
      <c r="V6635" s="8" t="str">
        <f t="array" ref="V6635">IFS(Customer_Churn_Records!$D6635&lt;701,"less-score",Customer_Churn_Records!$D6635&lt;851,"high-score")</f>
        <v>high-score</v>
      </c>
      <c r="W6635" s="8">
        <f t="array" ref="W6635">IF(Customer_Churn_Records!$X6635=0,0,IFS(Customer_Churn_Records!$X6635&lt;100000,"low",Customer_Churn_Records!$X6635&lt;300000,"high"))</f>
        <v>0</v>
      </c>
      <c r="X6635" s="8">
        <f>ROUND(Customer_Churn_Records!$I6635,0)</f>
        <v>0</v>
      </c>
    </row>
    <row r="6636" ht="14.25" customHeight="1">
      <c r="A6636" s="6">
        <v>680.0</v>
      </c>
      <c r="B6636" s="6">
        <v>1.5668886E7</v>
      </c>
      <c r="C6636" s="6" t="s">
        <v>15475</v>
      </c>
      <c r="D6636" s="6">
        <v>684.0</v>
      </c>
      <c r="E6636" s="6" t="s">
        <v>9</v>
      </c>
      <c r="F6636" s="6" t="s">
        <v>10</v>
      </c>
      <c r="G6636" s="7" t="s">
        <v>41</v>
      </c>
      <c r="H6636" s="6">
        <v>3.0</v>
      </c>
      <c r="I6636" s="6" t="s">
        <v>15173</v>
      </c>
      <c r="J6636" s="6">
        <v>2.0</v>
      </c>
      <c r="K6636" s="6">
        <v>1.0</v>
      </c>
      <c r="L6636" s="6">
        <v>0.0</v>
      </c>
      <c r="M6636" s="6" t="s">
        <v>15476</v>
      </c>
      <c r="N6636" s="6">
        <v>0.0</v>
      </c>
      <c r="O6636" s="6">
        <v>0.0</v>
      </c>
      <c r="P6636" s="6">
        <v>4.0</v>
      </c>
      <c r="Q6636" s="6" t="s">
        <v>44</v>
      </c>
      <c r="R6636" s="6">
        <v>866.0</v>
      </c>
      <c r="S6636" s="6">
        <f>COUNTIF(Customer_Churn_Records!$B$2:$B$10000,Customer_Churn_Records!$B6636)</f>
        <v>1</v>
      </c>
      <c r="T6636" s="6">
        <f>ROUNDUP(Customer_Churn_Records!$G6636,0)</f>
        <v>38</v>
      </c>
      <c r="U6636" s="6" t="str">
        <f t="array" ref="U6636">IFS(Customer_Churn_Records!$T6636&lt;30,"young",Customer_Churn_Records!$T6636&lt;50,"middle-aged",Customer_Churn_Records!$T6636&lt;100,"old")</f>
        <v>middle-aged</v>
      </c>
      <c r="V6636" s="8" t="str">
        <f t="array" ref="V6636">IFS(Customer_Churn_Records!$D6636&lt;701,"less-score",Customer_Churn_Records!$D6636&lt;851,"high-score")</f>
        <v>less-score</v>
      </c>
      <c r="W6636" s="8">
        <f t="array" ref="W6636">IF(Customer_Churn_Records!$X6636=0,0,IFS(Customer_Churn_Records!$X6636&lt;100000,"low",Customer_Churn_Records!$X6636&lt;300000,"high"))</f>
        <v>0</v>
      </c>
      <c r="X6636" s="8">
        <f>ROUND(Customer_Churn_Records!$I6636,0)</f>
        <v>0</v>
      </c>
    </row>
    <row r="6637" ht="14.25" customHeight="1">
      <c r="A6637" s="6">
        <v>694.0</v>
      </c>
      <c r="B6637" s="6">
        <v>1.57409E7</v>
      </c>
      <c r="C6637" s="6" t="s">
        <v>15477</v>
      </c>
      <c r="D6637" s="6">
        <v>589.0</v>
      </c>
      <c r="E6637" s="6" t="s">
        <v>7</v>
      </c>
      <c r="F6637" s="6" t="s">
        <v>11</v>
      </c>
      <c r="G6637" s="7" t="s">
        <v>140</v>
      </c>
      <c r="H6637" s="6">
        <v>6.0</v>
      </c>
      <c r="I6637" s="6" t="s">
        <v>15173</v>
      </c>
      <c r="J6637" s="6">
        <v>2.0</v>
      </c>
      <c r="K6637" s="6">
        <v>1.0</v>
      </c>
      <c r="L6637" s="6">
        <v>1.0</v>
      </c>
      <c r="M6637" s="6" t="s">
        <v>15478</v>
      </c>
      <c r="N6637" s="6">
        <v>0.0</v>
      </c>
      <c r="O6637" s="6">
        <v>0.0</v>
      </c>
      <c r="P6637" s="6">
        <v>1.0</v>
      </c>
      <c r="Q6637" s="6" t="s">
        <v>44</v>
      </c>
      <c r="R6637" s="6">
        <v>261.0</v>
      </c>
      <c r="S6637" s="6">
        <f>COUNTIF(Customer_Churn_Records!$B$2:$B$10000,Customer_Churn_Records!$B6637)</f>
        <v>1</v>
      </c>
      <c r="T6637" s="6">
        <f>ROUNDUP(Customer_Churn_Records!$G6637,0)</f>
        <v>34</v>
      </c>
      <c r="U6637" s="6" t="str">
        <f t="array" ref="U6637">IFS(Customer_Churn_Records!$T6637&lt;30,"young",Customer_Churn_Records!$T6637&lt;50,"middle-aged",Customer_Churn_Records!$T6637&lt;100,"old")</f>
        <v>middle-aged</v>
      </c>
      <c r="V6637" s="8" t="str">
        <f t="array" ref="V6637">IFS(Customer_Churn_Records!$D6637&lt;701,"less-score",Customer_Churn_Records!$D6637&lt;851,"high-score")</f>
        <v>less-score</v>
      </c>
      <c r="W6637" s="8">
        <f t="array" ref="W6637">IF(Customer_Churn_Records!$X6637=0,0,IFS(Customer_Churn_Records!$X6637&lt;100000,"low",Customer_Churn_Records!$X6637&lt;300000,"high"))</f>
        <v>0</v>
      </c>
      <c r="X6637" s="8">
        <f>ROUND(Customer_Churn_Records!$I6637,0)</f>
        <v>0</v>
      </c>
    </row>
    <row r="6638" ht="14.25" customHeight="1">
      <c r="A6638" s="6">
        <v>696.0</v>
      </c>
      <c r="B6638" s="6">
        <v>1.5748625E7</v>
      </c>
      <c r="C6638" s="6" t="s">
        <v>1452</v>
      </c>
      <c r="D6638" s="6">
        <v>664.0</v>
      </c>
      <c r="E6638" s="6" t="s">
        <v>7</v>
      </c>
      <c r="F6638" s="6" t="s">
        <v>11</v>
      </c>
      <c r="G6638" s="7" t="s">
        <v>46</v>
      </c>
      <c r="H6638" s="6">
        <v>6.0</v>
      </c>
      <c r="I6638" s="6" t="s">
        <v>15173</v>
      </c>
      <c r="J6638" s="6">
        <v>2.0</v>
      </c>
      <c r="K6638" s="6">
        <v>1.0</v>
      </c>
      <c r="L6638" s="6">
        <v>1.0</v>
      </c>
      <c r="M6638" s="6" t="s">
        <v>15479</v>
      </c>
      <c r="N6638" s="6">
        <v>0.0</v>
      </c>
      <c r="O6638" s="6">
        <v>0.0</v>
      </c>
      <c r="P6638" s="6">
        <v>5.0</v>
      </c>
      <c r="Q6638" s="6" t="s">
        <v>44</v>
      </c>
      <c r="R6638" s="6">
        <v>564.0</v>
      </c>
      <c r="S6638" s="6">
        <f>COUNTIF(Customer_Churn_Records!$B$2:$B$10000,Customer_Churn_Records!$B6638)</f>
        <v>1</v>
      </c>
      <c r="T6638" s="6">
        <f>ROUNDUP(Customer_Churn_Records!$G6638,0)</f>
        <v>57</v>
      </c>
      <c r="U6638" s="6" t="str">
        <f t="array" ref="U6638">IFS(Customer_Churn_Records!$T6638&lt;30,"young",Customer_Churn_Records!$T6638&lt;50,"middle-aged",Customer_Churn_Records!$T6638&lt;100,"old")</f>
        <v>old</v>
      </c>
      <c r="V6638" s="8" t="str">
        <f t="array" ref="V6638">IFS(Customer_Churn_Records!$D6638&lt;701,"less-score",Customer_Churn_Records!$D6638&lt;851,"high-score")</f>
        <v>less-score</v>
      </c>
      <c r="W6638" s="8">
        <f t="array" ref="W6638">IF(Customer_Churn_Records!$X6638=0,0,IFS(Customer_Churn_Records!$X6638&lt;100000,"low",Customer_Churn_Records!$X6638&lt;300000,"high"))</f>
        <v>0</v>
      </c>
      <c r="X6638" s="8">
        <f>ROUND(Customer_Churn_Records!$I6638,0)</f>
        <v>0</v>
      </c>
    </row>
    <row r="6639" ht="14.25" customHeight="1">
      <c r="A6639" s="6">
        <v>699.0</v>
      </c>
      <c r="B6639" s="6">
        <v>1.5669516E7</v>
      </c>
      <c r="C6639" s="6" t="s">
        <v>1455</v>
      </c>
      <c r="D6639" s="6">
        <v>746.0</v>
      </c>
      <c r="E6639" s="6" t="s">
        <v>9</v>
      </c>
      <c r="F6639" s="6" t="s">
        <v>11</v>
      </c>
      <c r="G6639" s="7" t="s">
        <v>118</v>
      </c>
      <c r="H6639" s="6">
        <v>2.0</v>
      </c>
      <c r="I6639" s="6" t="s">
        <v>15173</v>
      </c>
      <c r="J6639" s="6">
        <v>2.0</v>
      </c>
      <c r="K6639" s="6">
        <v>1.0</v>
      </c>
      <c r="L6639" s="6">
        <v>1.0</v>
      </c>
      <c r="M6639" s="6" t="s">
        <v>15480</v>
      </c>
      <c r="N6639" s="6">
        <v>0.0</v>
      </c>
      <c r="O6639" s="6">
        <v>0.0</v>
      </c>
      <c r="P6639" s="6">
        <v>5.0</v>
      </c>
      <c r="Q6639" s="6" t="s">
        <v>58</v>
      </c>
      <c r="R6639" s="6">
        <v>718.0</v>
      </c>
      <c r="S6639" s="6">
        <f>COUNTIF(Customer_Churn_Records!$B$2:$B$10000,Customer_Churn_Records!$B6639)</f>
        <v>1</v>
      </c>
      <c r="T6639" s="6">
        <f>ROUNDUP(Customer_Churn_Records!$G6639,0)</f>
        <v>36</v>
      </c>
      <c r="U6639" s="6" t="str">
        <f t="array" ref="U6639">IFS(Customer_Churn_Records!$T6639&lt;30,"young",Customer_Churn_Records!$T6639&lt;50,"middle-aged",Customer_Churn_Records!$T6639&lt;100,"old")</f>
        <v>middle-aged</v>
      </c>
      <c r="V6639" s="8" t="str">
        <f t="array" ref="V6639">IFS(Customer_Churn_Records!$D6639&lt;701,"less-score",Customer_Churn_Records!$D6639&lt;851,"high-score")</f>
        <v>high-score</v>
      </c>
      <c r="W6639" s="8">
        <f t="array" ref="W6639">IF(Customer_Churn_Records!$X6639=0,0,IFS(Customer_Churn_Records!$X6639&lt;100000,"low",Customer_Churn_Records!$X6639&lt;300000,"high"))</f>
        <v>0</v>
      </c>
      <c r="X6639" s="8">
        <f>ROUND(Customer_Churn_Records!$I6639,0)</f>
        <v>0</v>
      </c>
    </row>
    <row r="6640" ht="14.25" customHeight="1">
      <c r="A6640" s="6">
        <v>701.0</v>
      </c>
      <c r="B6640" s="6">
        <v>1.5803457E7</v>
      </c>
      <c r="C6640" s="6" t="s">
        <v>280</v>
      </c>
      <c r="D6640" s="6">
        <v>750.0</v>
      </c>
      <c r="E6640" s="6" t="s">
        <v>7</v>
      </c>
      <c r="F6640" s="6" t="s">
        <v>10</v>
      </c>
      <c r="G6640" s="7" t="s">
        <v>114</v>
      </c>
      <c r="H6640" s="6">
        <v>5.0</v>
      </c>
      <c r="I6640" s="6" t="s">
        <v>15173</v>
      </c>
      <c r="J6640" s="6">
        <v>2.0</v>
      </c>
      <c r="K6640" s="6">
        <v>1.0</v>
      </c>
      <c r="L6640" s="6">
        <v>0.0</v>
      </c>
      <c r="M6640" s="6" t="s">
        <v>15481</v>
      </c>
      <c r="N6640" s="6">
        <v>0.0</v>
      </c>
      <c r="O6640" s="6">
        <v>0.0</v>
      </c>
      <c r="P6640" s="6">
        <v>1.0</v>
      </c>
      <c r="Q6640" s="6" t="s">
        <v>44</v>
      </c>
      <c r="R6640" s="6">
        <v>872.0</v>
      </c>
      <c r="S6640" s="6">
        <f>COUNTIF(Customer_Churn_Records!$B$2:$B$10000,Customer_Churn_Records!$B6640)</f>
        <v>1</v>
      </c>
      <c r="T6640" s="6">
        <f>ROUNDUP(Customer_Churn_Records!$G6640,0)</f>
        <v>32</v>
      </c>
      <c r="U6640" s="6" t="str">
        <f t="array" ref="U6640">IFS(Customer_Churn_Records!$T6640&lt;30,"young",Customer_Churn_Records!$T6640&lt;50,"middle-aged",Customer_Churn_Records!$T6640&lt;100,"old")</f>
        <v>middle-aged</v>
      </c>
      <c r="V6640" s="8" t="str">
        <f t="array" ref="V6640">IFS(Customer_Churn_Records!$D6640&lt;701,"less-score",Customer_Churn_Records!$D6640&lt;851,"high-score")</f>
        <v>high-score</v>
      </c>
      <c r="W6640" s="8">
        <f t="array" ref="W6640">IF(Customer_Churn_Records!$X6640=0,0,IFS(Customer_Churn_Records!$X6640&lt;100000,"low",Customer_Churn_Records!$X6640&lt;300000,"high"))</f>
        <v>0</v>
      </c>
      <c r="X6640" s="8">
        <f>ROUND(Customer_Churn_Records!$I6640,0)</f>
        <v>0</v>
      </c>
    </row>
    <row r="6641" ht="14.25" customHeight="1">
      <c r="A6641" s="6">
        <v>704.0</v>
      </c>
      <c r="B6641" s="6">
        <v>1.5566292E7</v>
      </c>
      <c r="C6641" s="6" t="s">
        <v>3512</v>
      </c>
      <c r="D6641" s="6">
        <v>574.0</v>
      </c>
      <c r="E6641" s="6" t="s">
        <v>9</v>
      </c>
      <c r="F6641" s="6" t="s">
        <v>11</v>
      </c>
      <c r="G6641" s="7" t="s">
        <v>118</v>
      </c>
      <c r="H6641" s="6">
        <v>1.0</v>
      </c>
      <c r="I6641" s="6" t="s">
        <v>15173</v>
      </c>
      <c r="J6641" s="6">
        <v>2.0</v>
      </c>
      <c r="K6641" s="6">
        <v>0.0</v>
      </c>
      <c r="L6641" s="6">
        <v>1.0</v>
      </c>
      <c r="M6641" s="6" t="s">
        <v>15482</v>
      </c>
      <c r="N6641" s="6">
        <v>0.0</v>
      </c>
      <c r="O6641" s="6">
        <v>0.0</v>
      </c>
      <c r="P6641" s="6">
        <v>2.0</v>
      </c>
      <c r="Q6641" s="6" t="s">
        <v>58</v>
      </c>
      <c r="R6641" s="6">
        <v>980.0</v>
      </c>
      <c r="S6641" s="6">
        <f>COUNTIF(Customer_Churn_Records!$B$2:$B$10000,Customer_Churn_Records!$B6641)</f>
        <v>1</v>
      </c>
      <c r="T6641" s="6">
        <f>ROUNDUP(Customer_Churn_Records!$G6641,0)</f>
        <v>36</v>
      </c>
      <c r="U6641" s="6" t="str">
        <f t="array" ref="U6641">IFS(Customer_Churn_Records!$T6641&lt;30,"young",Customer_Churn_Records!$T6641&lt;50,"middle-aged",Customer_Churn_Records!$T6641&lt;100,"old")</f>
        <v>middle-aged</v>
      </c>
      <c r="V6641" s="8" t="str">
        <f t="array" ref="V6641">IFS(Customer_Churn_Records!$D6641&lt;701,"less-score",Customer_Churn_Records!$D6641&lt;851,"high-score")</f>
        <v>less-score</v>
      </c>
      <c r="W6641" s="8">
        <f t="array" ref="W6641">IF(Customer_Churn_Records!$X6641=0,0,IFS(Customer_Churn_Records!$X6641&lt;100000,"low",Customer_Churn_Records!$X6641&lt;300000,"high"))</f>
        <v>0</v>
      </c>
      <c r="X6641" s="8">
        <f>ROUND(Customer_Churn_Records!$I6641,0)</f>
        <v>0</v>
      </c>
    </row>
    <row r="6642" ht="14.25" customHeight="1">
      <c r="A6642" s="6">
        <v>708.0</v>
      </c>
      <c r="B6642" s="6">
        <v>1.5773809E7</v>
      </c>
      <c r="C6642" s="6" t="s">
        <v>4199</v>
      </c>
      <c r="D6642" s="6">
        <v>620.0</v>
      </c>
      <c r="E6642" s="6" t="s">
        <v>7</v>
      </c>
      <c r="F6642" s="6" t="s">
        <v>11</v>
      </c>
      <c r="G6642" s="7" t="s">
        <v>51</v>
      </c>
      <c r="H6642" s="6">
        <v>4.0</v>
      </c>
      <c r="I6642" s="6" t="s">
        <v>15173</v>
      </c>
      <c r="J6642" s="6">
        <v>2.0</v>
      </c>
      <c r="K6642" s="6">
        <v>1.0</v>
      </c>
      <c r="L6642" s="6">
        <v>0.0</v>
      </c>
      <c r="M6642" s="6" t="s">
        <v>15483</v>
      </c>
      <c r="N6642" s="6">
        <v>0.0</v>
      </c>
      <c r="O6642" s="6">
        <v>0.0</v>
      </c>
      <c r="P6642" s="6">
        <v>5.0</v>
      </c>
      <c r="Q6642" s="6" t="s">
        <v>49</v>
      </c>
      <c r="R6642" s="6">
        <v>402.0</v>
      </c>
      <c r="S6642" s="6">
        <f>COUNTIF(Customer_Churn_Records!$B$2:$B$10000,Customer_Churn_Records!$B6642)</f>
        <v>1</v>
      </c>
      <c r="T6642" s="6">
        <f>ROUNDUP(Customer_Churn_Records!$G6642,0)</f>
        <v>42</v>
      </c>
      <c r="U6642" s="6" t="str">
        <f t="array" ref="U6642">IFS(Customer_Churn_Records!$T6642&lt;30,"young",Customer_Churn_Records!$T6642&lt;50,"middle-aged",Customer_Churn_Records!$T6642&lt;100,"old")</f>
        <v>middle-aged</v>
      </c>
      <c r="V6642" s="8" t="str">
        <f t="array" ref="V6642">IFS(Customer_Churn_Records!$D6642&lt;701,"less-score",Customer_Churn_Records!$D6642&lt;851,"high-score")</f>
        <v>less-score</v>
      </c>
      <c r="W6642" s="8">
        <f t="array" ref="W6642">IF(Customer_Churn_Records!$X6642=0,0,IFS(Customer_Churn_Records!$X6642&lt;100000,"low",Customer_Churn_Records!$X6642&lt;300000,"high"))</f>
        <v>0</v>
      </c>
      <c r="X6642" s="8">
        <f>ROUND(Customer_Churn_Records!$I6642,0)</f>
        <v>0</v>
      </c>
    </row>
    <row r="6643" ht="14.25" customHeight="1">
      <c r="A6643" s="6">
        <v>709.0</v>
      </c>
      <c r="B6643" s="6">
        <v>1.5649423E7</v>
      </c>
      <c r="C6643" s="6" t="s">
        <v>2992</v>
      </c>
      <c r="D6643" s="6">
        <v>580.0</v>
      </c>
      <c r="E6643" s="6" t="s">
        <v>7</v>
      </c>
      <c r="F6643" s="6" t="s">
        <v>10</v>
      </c>
      <c r="G6643" s="7" t="s">
        <v>87</v>
      </c>
      <c r="H6643" s="6">
        <v>8.0</v>
      </c>
      <c r="I6643" s="6" t="s">
        <v>15173</v>
      </c>
      <c r="J6643" s="6">
        <v>2.0</v>
      </c>
      <c r="K6643" s="6">
        <v>0.0</v>
      </c>
      <c r="L6643" s="6">
        <v>1.0</v>
      </c>
      <c r="M6643" s="6" t="s">
        <v>15484</v>
      </c>
      <c r="N6643" s="6">
        <v>0.0</v>
      </c>
      <c r="O6643" s="6">
        <v>0.0</v>
      </c>
      <c r="P6643" s="6">
        <v>3.0</v>
      </c>
      <c r="Q6643" s="6" t="s">
        <v>49</v>
      </c>
      <c r="R6643" s="6">
        <v>717.0</v>
      </c>
      <c r="S6643" s="6">
        <f>COUNTIF(Customer_Churn_Records!$B$2:$B$10000,Customer_Churn_Records!$B6643)</f>
        <v>1</v>
      </c>
      <c r="T6643" s="6">
        <f>ROUNDUP(Customer_Churn_Records!$G6643,0)</f>
        <v>35</v>
      </c>
      <c r="U6643" s="6" t="str">
        <f t="array" ref="U6643">IFS(Customer_Churn_Records!$T6643&lt;30,"young",Customer_Churn_Records!$T6643&lt;50,"middle-aged",Customer_Churn_Records!$T6643&lt;100,"old")</f>
        <v>middle-aged</v>
      </c>
      <c r="V6643" s="8" t="str">
        <f t="array" ref="V6643">IFS(Customer_Churn_Records!$D6643&lt;701,"less-score",Customer_Churn_Records!$D6643&lt;851,"high-score")</f>
        <v>less-score</v>
      </c>
      <c r="W6643" s="8">
        <f t="array" ref="W6643">IF(Customer_Churn_Records!$X6643=0,0,IFS(Customer_Churn_Records!$X6643&lt;100000,"low",Customer_Churn_Records!$X6643&lt;300000,"high"))</f>
        <v>0</v>
      </c>
      <c r="X6643" s="8">
        <f>ROUND(Customer_Churn_Records!$I6643,0)</f>
        <v>0</v>
      </c>
    </row>
    <row r="6644" ht="14.25" customHeight="1">
      <c r="A6644" s="6">
        <v>716.0</v>
      </c>
      <c r="B6644" s="6">
        <v>1.5578977E7</v>
      </c>
      <c r="C6644" s="6" t="s">
        <v>264</v>
      </c>
      <c r="D6644" s="6">
        <v>786.0</v>
      </c>
      <c r="E6644" s="6" t="s">
        <v>7</v>
      </c>
      <c r="F6644" s="6" t="s">
        <v>11</v>
      </c>
      <c r="G6644" s="7" t="s">
        <v>140</v>
      </c>
      <c r="H6644" s="6">
        <v>9.0</v>
      </c>
      <c r="I6644" s="6" t="s">
        <v>15173</v>
      </c>
      <c r="J6644" s="6">
        <v>2.0</v>
      </c>
      <c r="K6644" s="6">
        <v>1.0</v>
      </c>
      <c r="L6644" s="6">
        <v>0.0</v>
      </c>
      <c r="M6644" s="6" t="s">
        <v>15485</v>
      </c>
      <c r="N6644" s="6">
        <v>0.0</v>
      </c>
      <c r="O6644" s="6">
        <v>0.0</v>
      </c>
      <c r="P6644" s="6">
        <v>1.0</v>
      </c>
      <c r="Q6644" s="6" t="s">
        <v>49</v>
      </c>
      <c r="R6644" s="6">
        <v>723.0</v>
      </c>
      <c r="S6644" s="6">
        <f>COUNTIF(Customer_Churn_Records!$B$2:$B$10000,Customer_Churn_Records!$B6644)</f>
        <v>1</v>
      </c>
      <c r="T6644" s="6">
        <f>ROUNDUP(Customer_Churn_Records!$G6644,0)</f>
        <v>34</v>
      </c>
      <c r="U6644" s="6" t="str">
        <f t="array" ref="U6644">IFS(Customer_Churn_Records!$T6644&lt;30,"young",Customer_Churn_Records!$T6644&lt;50,"middle-aged",Customer_Churn_Records!$T6644&lt;100,"old")</f>
        <v>middle-aged</v>
      </c>
      <c r="V6644" s="8" t="str">
        <f t="array" ref="V6644">IFS(Customer_Churn_Records!$D6644&lt;701,"less-score",Customer_Churn_Records!$D6644&lt;851,"high-score")</f>
        <v>high-score</v>
      </c>
      <c r="W6644" s="8">
        <f t="array" ref="W6644">IF(Customer_Churn_Records!$X6644=0,0,IFS(Customer_Churn_Records!$X6644&lt;100000,"low",Customer_Churn_Records!$X6644&lt;300000,"high"))</f>
        <v>0</v>
      </c>
      <c r="X6644" s="8">
        <f>ROUND(Customer_Churn_Records!$I6644,0)</f>
        <v>0</v>
      </c>
    </row>
    <row r="6645" ht="14.25" customHeight="1">
      <c r="A6645" s="6">
        <v>718.0</v>
      </c>
      <c r="B6645" s="6">
        <v>1.5804072E7</v>
      </c>
      <c r="C6645" s="6" t="s">
        <v>2260</v>
      </c>
      <c r="D6645" s="6">
        <v>701.0</v>
      </c>
      <c r="E6645" s="6" t="s">
        <v>9</v>
      </c>
      <c r="F6645" s="6" t="s">
        <v>10</v>
      </c>
      <c r="G6645" s="7" t="s">
        <v>51</v>
      </c>
      <c r="H6645" s="6">
        <v>5.0</v>
      </c>
      <c r="I6645" s="6" t="s">
        <v>15173</v>
      </c>
      <c r="J6645" s="6">
        <v>2.0</v>
      </c>
      <c r="K6645" s="6">
        <v>0.0</v>
      </c>
      <c r="L6645" s="6">
        <v>0.0</v>
      </c>
      <c r="M6645" s="6" t="s">
        <v>15486</v>
      </c>
      <c r="N6645" s="6">
        <v>0.0</v>
      </c>
      <c r="O6645" s="6">
        <v>0.0</v>
      </c>
      <c r="P6645" s="6">
        <v>1.0</v>
      </c>
      <c r="Q6645" s="6" t="s">
        <v>49</v>
      </c>
      <c r="R6645" s="6">
        <v>282.0</v>
      </c>
      <c r="S6645" s="6">
        <f>COUNTIF(Customer_Churn_Records!$B$2:$B$10000,Customer_Churn_Records!$B6645)</f>
        <v>1</v>
      </c>
      <c r="T6645" s="6">
        <f>ROUNDUP(Customer_Churn_Records!$G6645,0)</f>
        <v>42</v>
      </c>
      <c r="U6645" s="6" t="str">
        <f t="array" ref="U6645">IFS(Customer_Churn_Records!$T6645&lt;30,"young",Customer_Churn_Records!$T6645&lt;50,"middle-aged",Customer_Churn_Records!$T6645&lt;100,"old")</f>
        <v>middle-aged</v>
      </c>
      <c r="V6645" s="8" t="str">
        <f t="array" ref="V6645">IFS(Customer_Churn_Records!$D6645&lt;701,"less-score",Customer_Churn_Records!$D6645&lt;851,"high-score")</f>
        <v>high-score</v>
      </c>
      <c r="W6645" s="8">
        <f t="array" ref="W6645">IF(Customer_Churn_Records!$X6645=0,0,IFS(Customer_Churn_Records!$X6645&lt;100000,"low",Customer_Churn_Records!$X6645&lt;300000,"high"))</f>
        <v>0</v>
      </c>
      <c r="X6645" s="8">
        <f>ROUND(Customer_Churn_Records!$I6645,0)</f>
        <v>0</v>
      </c>
    </row>
    <row r="6646" ht="14.25" customHeight="1">
      <c r="A6646" s="6">
        <v>719.0</v>
      </c>
      <c r="B6646" s="6">
        <v>1.5696859E7</v>
      </c>
      <c r="C6646" s="6" t="s">
        <v>15487</v>
      </c>
      <c r="D6646" s="6">
        <v>474.0</v>
      </c>
      <c r="E6646" s="6" t="s">
        <v>7</v>
      </c>
      <c r="F6646" s="6" t="s">
        <v>11</v>
      </c>
      <c r="G6646" s="7" t="s">
        <v>333</v>
      </c>
      <c r="H6646" s="6">
        <v>10.0</v>
      </c>
      <c r="I6646" s="6" t="s">
        <v>15173</v>
      </c>
      <c r="J6646" s="6">
        <v>2.0</v>
      </c>
      <c r="K6646" s="6">
        <v>0.0</v>
      </c>
      <c r="L6646" s="6">
        <v>0.0</v>
      </c>
      <c r="M6646" s="6" t="s">
        <v>15488</v>
      </c>
      <c r="N6646" s="6">
        <v>0.0</v>
      </c>
      <c r="O6646" s="6">
        <v>0.0</v>
      </c>
      <c r="P6646" s="6">
        <v>4.0</v>
      </c>
      <c r="Q6646" s="6" t="s">
        <v>79</v>
      </c>
      <c r="R6646" s="6">
        <v>792.0</v>
      </c>
      <c r="S6646" s="6">
        <f>COUNTIF(Customer_Churn_Records!$B$2:$B$10000,Customer_Churn_Records!$B6646)</f>
        <v>1</v>
      </c>
      <c r="T6646" s="6">
        <f>ROUNDUP(Customer_Churn_Records!$G6646,0)</f>
        <v>45</v>
      </c>
      <c r="U6646" s="6" t="str">
        <f t="array" ref="U6646">IFS(Customer_Churn_Records!$T6646&lt;30,"young",Customer_Churn_Records!$T6646&lt;50,"middle-aged",Customer_Churn_Records!$T6646&lt;100,"old")</f>
        <v>middle-aged</v>
      </c>
      <c r="V6646" s="8" t="str">
        <f t="array" ref="V6646">IFS(Customer_Churn_Records!$D6646&lt;701,"less-score",Customer_Churn_Records!$D6646&lt;851,"high-score")</f>
        <v>less-score</v>
      </c>
      <c r="W6646" s="8">
        <f t="array" ref="W6646">IF(Customer_Churn_Records!$X6646=0,0,IFS(Customer_Churn_Records!$X6646&lt;100000,"low",Customer_Churn_Records!$X6646&lt;300000,"high"))</f>
        <v>0</v>
      </c>
      <c r="X6646" s="8">
        <f>ROUND(Customer_Churn_Records!$I6646,0)</f>
        <v>0</v>
      </c>
    </row>
    <row r="6647" ht="14.25" customHeight="1">
      <c r="A6647" s="6">
        <v>720.0</v>
      </c>
      <c r="B6647" s="6">
        <v>1.565378E7</v>
      </c>
      <c r="C6647" s="6" t="s">
        <v>9087</v>
      </c>
      <c r="D6647" s="6">
        <v>621.0</v>
      </c>
      <c r="E6647" s="6" t="s">
        <v>7</v>
      </c>
      <c r="F6647" s="6" t="s">
        <v>10</v>
      </c>
      <c r="G6647" s="7" t="s">
        <v>76</v>
      </c>
      <c r="H6647" s="6">
        <v>5.0</v>
      </c>
      <c r="I6647" s="6" t="s">
        <v>15173</v>
      </c>
      <c r="J6647" s="6">
        <v>1.0</v>
      </c>
      <c r="K6647" s="6">
        <v>1.0</v>
      </c>
      <c r="L6647" s="6">
        <v>1.0</v>
      </c>
      <c r="M6647" s="6" t="s">
        <v>15489</v>
      </c>
      <c r="N6647" s="6">
        <v>0.0</v>
      </c>
      <c r="O6647" s="6">
        <v>0.0</v>
      </c>
      <c r="P6647" s="6">
        <v>1.0</v>
      </c>
      <c r="Q6647" s="6" t="s">
        <v>44</v>
      </c>
      <c r="R6647" s="6">
        <v>777.0</v>
      </c>
      <c r="S6647" s="6">
        <f>COUNTIF(Customer_Churn_Records!$B$2:$B$10000,Customer_Churn_Records!$B6647)</f>
        <v>1</v>
      </c>
      <c r="T6647" s="6">
        <f>ROUNDUP(Customer_Churn_Records!$G6647,0)</f>
        <v>43</v>
      </c>
      <c r="U6647" s="6" t="str">
        <f t="array" ref="U6647">IFS(Customer_Churn_Records!$T6647&lt;30,"young",Customer_Churn_Records!$T6647&lt;50,"middle-aged",Customer_Churn_Records!$T6647&lt;100,"old")</f>
        <v>middle-aged</v>
      </c>
      <c r="V6647" s="8" t="str">
        <f t="array" ref="V6647">IFS(Customer_Churn_Records!$D6647&lt;701,"less-score",Customer_Churn_Records!$D6647&lt;851,"high-score")</f>
        <v>less-score</v>
      </c>
      <c r="W6647" s="8">
        <f t="array" ref="W6647">IF(Customer_Churn_Records!$X6647=0,0,IFS(Customer_Churn_Records!$X6647&lt;100000,"low",Customer_Churn_Records!$X6647&lt;300000,"high"))</f>
        <v>0</v>
      </c>
      <c r="X6647" s="8">
        <f>ROUND(Customer_Churn_Records!$I6647,0)</f>
        <v>0</v>
      </c>
    </row>
    <row r="6648" ht="14.25" customHeight="1">
      <c r="A6648" s="6">
        <v>723.0</v>
      </c>
      <c r="B6648" s="6">
        <v>1.5736879E7</v>
      </c>
      <c r="C6648" s="6" t="s">
        <v>8966</v>
      </c>
      <c r="D6648" s="6">
        <v>669.0</v>
      </c>
      <c r="E6648" s="6" t="s">
        <v>7</v>
      </c>
      <c r="F6648" s="6" t="s">
        <v>11</v>
      </c>
      <c r="G6648" s="7" t="s">
        <v>187</v>
      </c>
      <c r="H6648" s="6">
        <v>1.0</v>
      </c>
      <c r="I6648" s="6" t="s">
        <v>15173</v>
      </c>
      <c r="J6648" s="6">
        <v>2.0</v>
      </c>
      <c r="K6648" s="6">
        <v>0.0</v>
      </c>
      <c r="L6648" s="6">
        <v>0.0</v>
      </c>
      <c r="M6648" s="6" t="s">
        <v>15490</v>
      </c>
      <c r="N6648" s="6">
        <v>0.0</v>
      </c>
      <c r="O6648" s="6">
        <v>0.0</v>
      </c>
      <c r="P6648" s="6">
        <v>1.0</v>
      </c>
      <c r="Q6648" s="6" t="s">
        <v>49</v>
      </c>
      <c r="R6648" s="6">
        <v>250.0</v>
      </c>
      <c r="S6648" s="6">
        <f>COUNTIF(Customer_Churn_Records!$B$2:$B$10000,Customer_Churn_Records!$B6648)</f>
        <v>1</v>
      </c>
      <c r="T6648" s="6">
        <f>ROUNDUP(Customer_Churn_Records!$G6648,0)</f>
        <v>23</v>
      </c>
      <c r="U6648" s="6" t="str">
        <f t="array" ref="U6648">IFS(Customer_Churn_Records!$T6648&lt;30,"young",Customer_Churn_Records!$T6648&lt;50,"middle-aged",Customer_Churn_Records!$T6648&lt;100,"old")</f>
        <v>young</v>
      </c>
      <c r="V6648" s="8" t="str">
        <f t="array" ref="V6648">IFS(Customer_Churn_Records!$D6648&lt;701,"less-score",Customer_Churn_Records!$D6648&lt;851,"high-score")</f>
        <v>less-score</v>
      </c>
      <c r="W6648" s="8">
        <f t="array" ref="W6648">IF(Customer_Churn_Records!$X6648=0,0,IFS(Customer_Churn_Records!$X6648&lt;100000,"low",Customer_Churn_Records!$X6648&lt;300000,"high"))</f>
        <v>0</v>
      </c>
      <c r="X6648" s="8">
        <f>ROUND(Customer_Churn_Records!$I6648,0)</f>
        <v>0</v>
      </c>
    </row>
    <row r="6649" ht="14.25" customHeight="1">
      <c r="A6649" s="6">
        <v>727.0</v>
      </c>
      <c r="B6649" s="6">
        <v>1.567357E7</v>
      </c>
      <c r="C6649" s="6" t="s">
        <v>1223</v>
      </c>
      <c r="D6649" s="6">
        <v>580.0</v>
      </c>
      <c r="E6649" s="6" t="s">
        <v>7</v>
      </c>
      <c r="F6649" s="6" t="s">
        <v>11</v>
      </c>
      <c r="G6649" s="7" t="s">
        <v>72</v>
      </c>
      <c r="H6649" s="6">
        <v>9.0</v>
      </c>
      <c r="I6649" s="6" t="s">
        <v>15173</v>
      </c>
      <c r="J6649" s="6">
        <v>2.0</v>
      </c>
      <c r="K6649" s="6">
        <v>0.0</v>
      </c>
      <c r="L6649" s="6">
        <v>1.0</v>
      </c>
      <c r="M6649" s="6" t="s">
        <v>15491</v>
      </c>
      <c r="N6649" s="6">
        <v>0.0</v>
      </c>
      <c r="O6649" s="6">
        <v>0.0</v>
      </c>
      <c r="P6649" s="6">
        <v>1.0</v>
      </c>
      <c r="Q6649" s="6" t="s">
        <v>58</v>
      </c>
      <c r="R6649" s="6">
        <v>537.0</v>
      </c>
      <c r="S6649" s="6">
        <f>COUNTIF(Customer_Churn_Records!$B$2:$B$10000,Customer_Churn_Records!$B6649)</f>
        <v>1</v>
      </c>
      <c r="T6649" s="6">
        <f>ROUNDUP(Customer_Churn_Records!$G6649,0)</f>
        <v>37</v>
      </c>
      <c r="U6649" s="6" t="str">
        <f t="array" ref="U6649">IFS(Customer_Churn_Records!$T6649&lt;30,"young",Customer_Churn_Records!$T6649&lt;50,"middle-aged",Customer_Churn_Records!$T6649&lt;100,"old")</f>
        <v>middle-aged</v>
      </c>
      <c r="V6649" s="8" t="str">
        <f t="array" ref="V6649">IFS(Customer_Churn_Records!$D6649&lt;701,"less-score",Customer_Churn_Records!$D6649&lt;851,"high-score")</f>
        <v>less-score</v>
      </c>
      <c r="W6649" s="8">
        <f t="array" ref="W6649">IF(Customer_Churn_Records!$X6649=0,0,IFS(Customer_Churn_Records!$X6649&lt;100000,"low",Customer_Churn_Records!$X6649&lt;300000,"high"))</f>
        <v>0</v>
      </c>
      <c r="X6649" s="8">
        <f>ROUND(Customer_Churn_Records!$I6649,0)</f>
        <v>0</v>
      </c>
    </row>
    <row r="6650" ht="14.25" customHeight="1">
      <c r="A6650" s="6">
        <v>728.0</v>
      </c>
      <c r="B6650" s="6">
        <v>1.5767432E7</v>
      </c>
      <c r="C6650" s="6" t="s">
        <v>2951</v>
      </c>
      <c r="D6650" s="6">
        <v>711.0</v>
      </c>
      <c r="E6650" s="6" t="s">
        <v>7</v>
      </c>
      <c r="F6650" s="6" t="s">
        <v>10</v>
      </c>
      <c r="G6650" s="7" t="s">
        <v>213</v>
      </c>
      <c r="H6650" s="6">
        <v>7.0</v>
      </c>
      <c r="I6650" s="6" t="s">
        <v>15173</v>
      </c>
      <c r="J6650" s="6">
        <v>3.0</v>
      </c>
      <c r="K6650" s="6">
        <v>1.0</v>
      </c>
      <c r="L6650" s="6">
        <v>1.0</v>
      </c>
      <c r="M6650" s="6" t="s">
        <v>15492</v>
      </c>
      <c r="N6650" s="6">
        <v>0.0</v>
      </c>
      <c r="O6650" s="6">
        <v>0.0</v>
      </c>
      <c r="P6650" s="6">
        <v>3.0</v>
      </c>
      <c r="Q6650" s="6" t="s">
        <v>79</v>
      </c>
      <c r="R6650" s="6">
        <v>865.0</v>
      </c>
      <c r="S6650" s="6">
        <f>COUNTIF(Customer_Churn_Records!$B$2:$B$10000,Customer_Churn_Records!$B6650)</f>
        <v>1</v>
      </c>
      <c r="T6650" s="6">
        <f>ROUNDUP(Customer_Churn_Records!$G6650,0)</f>
        <v>25</v>
      </c>
      <c r="U6650" s="6" t="str">
        <f t="array" ref="U6650">IFS(Customer_Churn_Records!$T6650&lt;30,"young",Customer_Churn_Records!$T6650&lt;50,"middle-aged",Customer_Churn_Records!$T6650&lt;100,"old")</f>
        <v>young</v>
      </c>
      <c r="V6650" s="8" t="str">
        <f t="array" ref="V6650">IFS(Customer_Churn_Records!$D6650&lt;701,"less-score",Customer_Churn_Records!$D6650&lt;851,"high-score")</f>
        <v>high-score</v>
      </c>
      <c r="W6650" s="8">
        <f t="array" ref="W6650">IF(Customer_Churn_Records!$X6650=0,0,IFS(Customer_Churn_Records!$X6650&lt;100000,"low",Customer_Churn_Records!$X6650&lt;300000,"high"))</f>
        <v>0</v>
      </c>
      <c r="X6650" s="8">
        <f>ROUND(Customer_Churn_Records!$I6650,0)</f>
        <v>0</v>
      </c>
    </row>
    <row r="6651" ht="14.25" customHeight="1">
      <c r="A6651" s="6">
        <v>730.0</v>
      </c>
      <c r="B6651" s="6">
        <v>1.5612525E7</v>
      </c>
      <c r="C6651" s="6" t="s">
        <v>15493</v>
      </c>
      <c r="D6651" s="6">
        <v>499.0</v>
      </c>
      <c r="E6651" s="6" t="s">
        <v>7</v>
      </c>
      <c r="F6651" s="6" t="s">
        <v>10</v>
      </c>
      <c r="G6651" s="7" t="s">
        <v>46</v>
      </c>
      <c r="H6651" s="6">
        <v>1.0</v>
      </c>
      <c r="I6651" s="6" t="s">
        <v>15173</v>
      </c>
      <c r="J6651" s="6">
        <v>1.0</v>
      </c>
      <c r="K6651" s="6">
        <v>0.0</v>
      </c>
      <c r="L6651" s="6">
        <v>0.0</v>
      </c>
      <c r="M6651" s="6" t="s">
        <v>15494</v>
      </c>
      <c r="N6651" s="6">
        <v>1.0</v>
      </c>
      <c r="O6651" s="6">
        <v>1.0</v>
      </c>
      <c r="P6651" s="6">
        <v>3.0</v>
      </c>
      <c r="Q6651" s="6" t="s">
        <v>49</v>
      </c>
      <c r="R6651" s="6">
        <v>251.0</v>
      </c>
      <c r="S6651" s="6">
        <f>COUNTIF(Customer_Churn_Records!$B$2:$B$10000,Customer_Churn_Records!$B6651)</f>
        <v>1</v>
      </c>
      <c r="T6651" s="6">
        <f>ROUNDUP(Customer_Churn_Records!$G6651,0)</f>
        <v>57</v>
      </c>
      <c r="U6651" s="6" t="str">
        <f t="array" ref="U6651">IFS(Customer_Churn_Records!$T6651&lt;30,"young",Customer_Churn_Records!$T6651&lt;50,"middle-aged",Customer_Churn_Records!$T6651&lt;100,"old")</f>
        <v>old</v>
      </c>
      <c r="V6651" s="8" t="str">
        <f t="array" ref="V6651">IFS(Customer_Churn_Records!$D6651&lt;701,"less-score",Customer_Churn_Records!$D6651&lt;851,"high-score")</f>
        <v>less-score</v>
      </c>
      <c r="W6651" s="8">
        <f t="array" ref="W6651">IF(Customer_Churn_Records!$X6651=0,0,IFS(Customer_Churn_Records!$X6651&lt;100000,"low",Customer_Churn_Records!$X6651&lt;300000,"high"))</f>
        <v>0</v>
      </c>
      <c r="X6651" s="8">
        <f>ROUND(Customer_Churn_Records!$I6651,0)</f>
        <v>0</v>
      </c>
    </row>
    <row r="6652" ht="14.25" customHeight="1">
      <c r="A6652" s="6">
        <v>732.0</v>
      </c>
      <c r="B6652" s="6">
        <v>1.5790757E7</v>
      </c>
      <c r="C6652" s="6" t="s">
        <v>15495</v>
      </c>
      <c r="D6652" s="6">
        <v>769.0</v>
      </c>
      <c r="E6652" s="6" t="s">
        <v>7</v>
      </c>
      <c r="F6652" s="6" t="s">
        <v>10</v>
      </c>
      <c r="G6652" s="7" t="s">
        <v>213</v>
      </c>
      <c r="H6652" s="6">
        <v>10.0</v>
      </c>
      <c r="I6652" s="6" t="s">
        <v>15173</v>
      </c>
      <c r="J6652" s="6">
        <v>2.0</v>
      </c>
      <c r="K6652" s="6">
        <v>0.0</v>
      </c>
      <c r="L6652" s="6">
        <v>0.0</v>
      </c>
      <c r="M6652" s="6" t="s">
        <v>15496</v>
      </c>
      <c r="N6652" s="6">
        <v>0.0</v>
      </c>
      <c r="O6652" s="6">
        <v>0.0</v>
      </c>
      <c r="P6652" s="6">
        <v>3.0</v>
      </c>
      <c r="Q6652" s="6" t="s">
        <v>58</v>
      </c>
      <c r="R6652" s="6">
        <v>865.0</v>
      </c>
      <c r="S6652" s="6">
        <f>COUNTIF(Customer_Churn_Records!$B$2:$B$10000,Customer_Churn_Records!$B6652)</f>
        <v>1</v>
      </c>
      <c r="T6652" s="6">
        <f>ROUNDUP(Customer_Churn_Records!$G6652,0)</f>
        <v>25</v>
      </c>
      <c r="U6652" s="6" t="str">
        <f t="array" ref="U6652">IFS(Customer_Churn_Records!$T6652&lt;30,"young",Customer_Churn_Records!$T6652&lt;50,"middle-aged",Customer_Churn_Records!$T6652&lt;100,"old")</f>
        <v>young</v>
      </c>
      <c r="V6652" s="8" t="str">
        <f t="array" ref="V6652">IFS(Customer_Churn_Records!$D6652&lt;701,"less-score",Customer_Churn_Records!$D6652&lt;851,"high-score")</f>
        <v>high-score</v>
      </c>
      <c r="W6652" s="8">
        <f t="array" ref="W6652">IF(Customer_Churn_Records!$X6652=0,0,IFS(Customer_Churn_Records!$X6652&lt;100000,"low",Customer_Churn_Records!$X6652&lt;300000,"high"))</f>
        <v>0</v>
      </c>
      <c r="X6652" s="8">
        <f>ROUND(Customer_Churn_Records!$I6652,0)</f>
        <v>0</v>
      </c>
    </row>
    <row r="6653" ht="14.25" customHeight="1">
      <c r="A6653" s="6">
        <v>736.0</v>
      </c>
      <c r="B6653" s="6">
        <v>1.5784209E7</v>
      </c>
      <c r="C6653" s="6" t="s">
        <v>183</v>
      </c>
      <c r="D6653" s="6">
        <v>497.0</v>
      </c>
      <c r="E6653" s="6" t="s">
        <v>7</v>
      </c>
      <c r="F6653" s="6" t="s">
        <v>11</v>
      </c>
      <c r="G6653" s="7" t="s">
        <v>177</v>
      </c>
      <c r="H6653" s="6">
        <v>6.0</v>
      </c>
      <c r="I6653" s="6" t="s">
        <v>15173</v>
      </c>
      <c r="J6653" s="6">
        <v>1.0</v>
      </c>
      <c r="K6653" s="6">
        <v>1.0</v>
      </c>
      <c r="L6653" s="6">
        <v>1.0</v>
      </c>
      <c r="M6653" s="6" t="s">
        <v>15497</v>
      </c>
      <c r="N6653" s="6">
        <v>0.0</v>
      </c>
      <c r="O6653" s="6">
        <v>0.0</v>
      </c>
      <c r="P6653" s="6">
        <v>5.0</v>
      </c>
      <c r="Q6653" s="6" t="s">
        <v>44</v>
      </c>
      <c r="R6653" s="6">
        <v>592.0</v>
      </c>
      <c r="S6653" s="6">
        <f>COUNTIF(Customer_Churn_Records!$B$2:$B$10000,Customer_Churn_Records!$B6653)</f>
        <v>1</v>
      </c>
      <c r="T6653" s="6">
        <f>ROUNDUP(Customer_Churn_Records!$G6653,0)</f>
        <v>47</v>
      </c>
      <c r="U6653" s="6" t="str">
        <f t="array" ref="U6653">IFS(Customer_Churn_Records!$T6653&lt;30,"young",Customer_Churn_Records!$T6653&lt;50,"middle-aged",Customer_Churn_Records!$T6653&lt;100,"old")</f>
        <v>middle-aged</v>
      </c>
      <c r="V6653" s="8" t="str">
        <f t="array" ref="V6653">IFS(Customer_Churn_Records!$D6653&lt;701,"less-score",Customer_Churn_Records!$D6653&lt;851,"high-score")</f>
        <v>less-score</v>
      </c>
      <c r="W6653" s="8">
        <f t="array" ref="W6653">IF(Customer_Churn_Records!$X6653=0,0,IFS(Customer_Churn_Records!$X6653&lt;100000,"low",Customer_Churn_Records!$X6653&lt;300000,"high"))</f>
        <v>0</v>
      </c>
      <c r="X6653" s="8">
        <f>ROUND(Customer_Churn_Records!$I6653,0)</f>
        <v>0</v>
      </c>
    </row>
    <row r="6654" ht="14.25" customHeight="1">
      <c r="A6654" s="6">
        <v>739.0</v>
      </c>
      <c r="B6654" s="6">
        <v>1.5661036E7</v>
      </c>
      <c r="C6654" s="6" t="s">
        <v>2753</v>
      </c>
      <c r="D6654" s="6">
        <v>725.0</v>
      </c>
      <c r="E6654" s="6" t="s">
        <v>7</v>
      </c>
      <c r="F6654" s="6" t="s">
        <v>11</v>
      </c>
      <c r="G6654" s="7" t="s">
        <v>258</v>
      </c>
      <c r="H6654" s="6">
        <v>6.0</v>
      </c>
      <c r="I6654" s="6" t="s">
        <v>15173</v>
      </c>
      <c r="J6654" s="6">
        <v>2.0</v>
      </c>
      <c r="K6654" s="6">
        <v>1.0</v>
      </c>
      <c r="L6654" s="6">
        <v>0.0</v>
      </c>
      <c r="M6654" s="6" t="s">
        <v>15498</v>
      </c>
      <c r="N6654" s="6">
        <v>0.0</v>
      </c>
      <c r="O6654" s="6">
        <v>0.0</v>
      </c>
      <c r="P6654" s="6">
        <v>2.0</v>
      </c>
      <c r="Q6654" s="6" t="s">
        <v>49</v>
      </c>
      <c r="R6654" s="6">
        <v>393.0</v>
      </c>
      <c r="S6654" s="6">
        <f>COUNTIF(Customer_Churn_Records!$B$2:$B$10000,Customer_Churn_Records!$B6654)</f>
        <v>1</v>
      </c>
      <c r="T6654" s="6">
        <f>ROUNDUP(Customer_Churn_Records!$G6654,0)</f>
        <v>46</v>
      </c>
      <c r="U6654" s="6" t="str">
        <f t="array" ref="U6654">IFS(Customer_Churn_Records!$T6654&lt;30,"young",Customer_Churn_Records!$T6654&lt;50,"middle-aged",Customer_Churn_Records!$T6654&lt;100,"old")</f>
        <v>middle-aged</v>
      </c>
      <c r="V6654" s="8" t="str">
        <f t="array" ref="V6654">IFS(Customer_Churn_Records!$D6654&lt;701,"less-score",Customer_Churn_Records!$D6654&lt;851,"high-score")</f>
        <v>high-score</v>
      </c>
      <c r="W6654" s="8">
        <f t="array" ref="W6654">IF(Customer_Churn_Records!$X6654=0,0,IFS(Customer_Churn_Records!$X6654&lt;100000,"low",Customer_Churn_Records!$X6654&lt;300000,"high"))</f>
        <v>0</v>
      </c>
      <c r="X6654" s="8">
        <f>ROUND(Customer_Churn_Records!$I6654,0)</f>
        <v>0</v>
      </c>
    </row>
    <row r="6655" ht="14.25" customHeight="1">
      <c r="A6655" s="6">
        <v>745.0</v>
      </c>
      <c r="B6655" s="6">
        <v>1.5670755E7</v>
      </c>
      <c r="C6655" s="6" t="s">
        <v>59</v>
      </c>
      <c r="D6655" s="6">
        <v>650.0</v>
      </c>
      <c r="E6655" s="6" t="s">
        <v>7</v>
      </c>
      <c r="F6655" s="6" t="s">
        <v>11</v>
      </c>
      <c r="G6655" s="7" t="s">
        <v>402</v>
      </c>
      <c r="H6655" s="6">
        <v>8.0</v>
      </c>
      <c r="I6655" s="6" t="s">
        <v>15173</v>
      </c>
      <c r="J6655" s="6">
        <v>2.0</v>
      </c>
      <c r="K6655" s="6">
        <v>1.0</v>
      </c>
      <c r="L6655" s="6">
        <v>1.0</v>
      </c>
      <c r="M6655" s="6" t="s">
        <v>15499</v>
      </c>
      <c r="N6655" s="6">
        <v>0.0</v>
      </c>
      <c r="O6655" s="6">
        <v>0.0</v>
      </c>
      <c r="P6655" s="6">
        <v>3.0</v>
      </c>
      <c r="Q6655" s="6" t="s">
        <v>49</v>
      </c>
      <c r="R6655" s="6">
        <v>256.0</v>
      </c>
      <c r="S6655" s="6">
        <f>COUNTIF(Customer_Churn_Records!$B$2:$B$10000,Customer_Churn_Records!$B6655)</f>
        <v>1</v>
      </c>
      <c r="T6655" s="6">
        <f>ROUNDUP(Customer_Churn_Records!$G6655,0)</f>
        <v>60</v>
      </c>
      <c r="U6655" s="6" t="str">
        <f t="array" ref="U6655">IFS(Customer_Churn_Records!$T6655&lt;30,"young",Customer_Churn_Records!$T6655&lt;50,"middle-aged",Customer_Churn_Records!$T6655&lt;100,"old")</f>
        <v>old</v>
      </c>
      <c r="V6655" s="8" t="str">
        <f t="array" ref="V6655">IFS(Customer_Churn_Records!$D6655&lt;701,"less-score",Customer_Churn_Records!$D6655&lt;851,"high-score")</f>
        <v>less-score</v>
      </c>
      <c r="W6655" s="8">
        <f t="array" ref="W6655">IF(Customer_Churn_Records!$X6655=0,0,IFS(Customer_Churn_Records!$X6655&lt;100000,"low",Customer_Churn_Records!$X6655&lt;300000,"high"))</f>
        <v>0</v>
      </c>
      <c r="X6655" s="8">
        <f>ROUND(Customer_Churn_Records!$I6655,0)</f>
        <v>0</v>
      </c>
    </row>
    <row r="6656" ht="14.25" customHeight="1">
      <c r="A6656" s="6">
        <v>746.0</v>
      </c>
      <c r="B6656" s="6">
        <v>1.5640059E7</v>
      </c>
      <c r="C6656" s="6" t="s">
        <v>131</v>
      </c>
      <c r="D6656" s="6">
        <v>606.0</v>
      </c>
      <c r="E6656" s="6" t="s">
        <v>7</v>
      </c>
      <c r="F6656" s="6" t="s">
        <v>11</v>
      </c>
      <c r="G6656" s="7" t="s">
        <v>55</v>
      </c>
      <c r="H6656" s="6">
        <v>5.0</v>
      </c>
      <c r="I6656" s="6" t="s">
        <v>15173</v>
      </c>
      <c r="J6656" s="6">
        <v>2.0</v>
      </c>
      <c r="K6656" s="6">
        <v>1.0</v>
      </c>
      <c r="L6656" s="6">
        <v>1.0</v>
      </c>
      <c r="M6656" s="6" t="s">
        <v>15500</v>
      </c>
      <c r="N6656" s="6">
        <v>0.0</v>
      </c>
      <c r="O6656" s="6">
        <v>0.0</v>
      </c>
      <c r="P6656" s="6">
        <v>2.0</v>
      </c>
      <c r="Q6656" s="6" t="s">
        <v>58</v>
      </c>
      <c r="R6656" s="6">
        <v>664.0</v>
      </c>
      <c r="S6656" s="6">
        <f>COUNTIF(Customer_Churn_Records!$B$2:$B$10000,Customer_Churn_Records!$B6656)</f>
        <v>1</v>
      </c>
      <c r="T6656" s="6">
        <f>ROUNDUP(Customer_Churn_Records!$G6656,0)</f>
        <v>40</v>
      </c>
      <c r="U6656" s="6" t="str">
        <f t="array" ref="U6656">IFS(Customer_Churn_Records!$T6656&lt;30,"young",Customer_Churn_Records!$T6656&lt;50,"middle-aged",Customer_Churn_Records!$T6656&lt;100,"old")</f>
        <v>middle-aged</v>
      </c>
      <c r="V6656" s="8" t="str">
        <f t="array" ref="V6656">IFS(Customer_Churn_Records!$D6656&lt;701,"less-score",Customer_Churn_Records!$D6656&lt;851,"high-score")</f>
        <v>less-score</v>
      </c>
      <c r="W6656" s="8">
        <f t="array" ref="W6656">IF(Customer_Churn_Records!$X6656=0,0,IFS(Customer_Churn_Records!$X6656&lt;100000,"low",Customer_Churn_Records!$X6656&lt;300000,"high"))</f>
        <v>0</v>
      </c>
      <c r="X6656" s="8">
        <f>ROUND(Customer_Churn_Records!$I6656,0)</f>
        <v>0</v>
      </c>
    </row>
    <row r="6657" ht="14.25" customHeight="1">
      <c r="A6657" s="6">
        <v>751.0</v>
      </c>
      <c r="B6657" s="6">
        <v>1.5790314E7</v>
      </c>
      <c r="C6657" s="6" t="s">
        <v>3995</v>
      </c>
      <c r="D6657" s="6">
        <v>649.0</v>
      </c>
      <c r="E6657" s="6" t="s">
        <v>7</v>
      </c>
      <c r="F6657" s="6" t="s">
        <v>11</v>
      </c>
      <c r="G6657" s="7" t="s">
        <v>167</v>
      </c>
      <c r="H6657" s="6">
        <v>0.0</v>
      </c>
      <c r="I6657" s="6" t="s">
        <v>15173</v>
      </c>
      <c r="J6657" s="6">
        <v>2.0</v>
      </c>
      <c r="K6657" s="6">
        <v>0.0</v>
      </c>
      <c r="L6657" s="6">
        <v>1.0</v>
      </c>
      <c r="M6657" s="6" t="s">
        <v>15501</v>
      </c>
      <c r="N6657" s="6">
        <v>0.0</v>
      </c>
      <c r="O6657" s="6">
        <v>0.0</v>
      </c>
      <c r="P6657" s="6">
        <v>4.0</v>
      </c>
      <c r="Q6657" s="6" t="s">
        <v>49</v>
      </c>
      <c r="R6657" s="6">
        <v>547.0</v>
      </c>
      <c r="S6657" s="6">
        <f>COUNTIF(Customer_Churn_Records!$B$2:$B$10000,Customer_Churn_Records!$B6657)</f>
        <v>1</v>
      </c>
      <c r="T6657" s="6">
        <f>ROUNDUP(Customer_Churn_Records!$G6657,0)</f>
        <v>41</v>
      </c>
      <c r="U6657" s="6" t="str">
        <f t="array" ref="U6657">IFS(Customer_Churn_Records!$T6657&lt;30,"young",Customer_Churn_Records!$T6657&lt;50,"middle-aged",Customer_Churn_Records!$T6657&lt;100,"old")</f>
        <v>middle-aged</v>
      </c>
      <c r="V6657" s="8" t="str">
        <f t="array" ref="V6657">IFS(Customer_Churn_Records!$D6657&lt;701,"less-score",Customer_Churn_Records!$D6657&lt;851,"high-score")</f>
        <v>less-score</v>
      </c>
      <c r="W6657" s="8">
        <f t="array" ref="W6657">IF(Customer_Churn_Records!$X6657=0,0,IFS(Customer_Churn_Records!$X6657&lt;100000,"low",Customer_Churn_Records!$X6657&lt;300000,"high"))</f>
        <v>0</v>
      </c>
      <c r="X6657" s="8">
        <f>ROUND(Customer_Churn_Records!$I6657,0)</f>
        <v>0</v>
      </c>
    </row>
    <row r="6658" ht="14.25" customHeight="1">
      <c r="A6658" s="6">
        <v>758.0</v>
      </c>
      <c r="B6658" s="6">
        <v>1.5815364E7</v>
      </c>
      <c r="C6658" s="6" t="s">
        <v>15502</v>
      </c>
      <c r="D6658" s="6">
        <v>736.0</v>
      </c>
      <c r="E6658" s="6" t="s">
        <v>9</v>
      </c>
      <c r="F6658" s="6" t="s">
        <v>10</v>
      </c>
      <c r="G6658" s="7" t="s">
        <v>160</v>
      </c>
      <c r="H6658" s="6">
        <v>2.0</v>
      </c>
      <c r="I6658" s="6" t="s">
        <v>15173</v>
      </c>
      <c r="J6658" s="6">
        <v>2.0</v>
      </c>
      <c r="K6658" s="6">
        <v>1.0</v>
      </c>
      <c r="L6658" s="6">
        <v>1.0</v>
      </c>
      <c r="M6658" s="6" t="s">
        <v>15503</v>
      </c>
      <c r="N6658" s="6">
        <v>0.0</v>
      </c>
      <c r="O6658" s="6">
        <v>0.0</v>
      </c>
      <c r="P6658" s="6">
        <v>3.0</v>
      </c>
      <c r="Q6658" s="6" t="s">
        <v>79</v>
      </c>
      <c r="R6658" s="6">
        <v>457.0</v>
      </c>
      <c r="S6658" s="6">
        <f>COUNTIF(Customer_Churn_Records!$B$2:$B$10000,Customer_Churn_Records!$B6658)</f>
        <v>1</v>
      </c>
      <c r="T6658" s="6">
        <f>ROUNDUP(Customer_Churn_Records!$G6658,0)</f>
        <v>28</v>
      </c>
      <c r="U6658" s="6" t="str">
        <f t="array" ref="U6658">IFS(Customer_Churn_Records!$T6658&lt;30,"young",Customer_Churn_Records!$T6658&lt;50,"middle-aged",Customer_Churn_Records!$T6658&lt;100,"old")</f>
        <v>young</v>
      </c>
      <c r="V6658" s="8" t="str">
        <f t="array" ref="V6658">IFS(Customer_Churn_Records!$D6658&lt;701,"less-score",Customer_Churn_Records!$D6658&lt;851,"high-score")</f>
        <v>high-score</v>
      </c>
      <c r="W6658" s="8">
        <f t="array" ref="W6658">IF(Customer_Churn_Records!$X6658=0,0,IFS(Customer_Churn_Records!$X6658&lt;100000,"low",Customer_Churn_Records!$X6658&lt;300000,"high"))</f>
        <v>0</v>
      </c>
      <c r="X6658" s="8">
        <f>ROUND(Customer_Churn_Records!$I6658,0)</f>
        <v>0</v>
      </c>
    </row>
    <row r="6659" ht="14.25" customHeight="1">
      <c r="A6659" s="6">
        <v>767.0</v>
      </c>
      <c r="B6659" s="6">
        <v>1.5810864E7</v>
      </c>
      <c r="C6659" s="6" t="s">
        <v>289</v>
      </c>
      <c r="D6659" s="6">
        <v>700.0</v>
      </c>
      <c r="E6659" s="6" t="s">
        <v>7</v>
      </c>
      <c r="F6659" s="6" t="s">
        <v>10</v>
      </c>
      <c r="G6659" s="7" t="s">
        <v>15504</v>
      </c>
      <c r="H6659" s="6">
        <v>2.0</v>
      </c>
      <c r="I6659" s="6" t="s">
        <v>15173</v>
      </c>
      <c r="J6659" s="6">
        <v>2.0</v>
      </c>
      <c r="K6659" s="6">
        <v>0.0</v>
      </c>
      <c r="L6659" s="6">
        <v>1.0</v>
      </c>
      <c r="M6659" s="6" t="s">
        <v>15505</v>
      </c>
      <c r="N6659" s="6">
        <v>0.0</v>
      </c>
      <c r="O6659" s="6">
        <v>0.0</v>
      </c>
      <c r="P6659" s="6">
        <v>2.0</v>
      </c>
      <c r="Q6659" s="6" t="s">
        <v>49</v>
      </c>
      <c r="R6659" s="6">
        <v>603.0</v>
      </c>
      <c r="S6659" s="6">
        <f>COUNTIF(Customer_Churn_Records!$B$2:$B$10000,Customer_Churn_Records!$B6659)</f>
        <v>1</v>
      </c>
      <c r="T6659" s="6">
        <f>ROUNDUP(Customer_Churn_Records!$G6659,0)</f>
        <v>82</v>
      </c>
      <c r="U6659" s="6" t="str">
        <f t="array" ref="U6659">IFS(Customer_Churn_Records!$T6659&lt;30,"young",Customer_Churn_Records!$T6659&lt;50,"middle-aged",Customer_Churn_Records!$T6659&lt;100,"old")</f>
        <v>old</v>
      </c>
      <c r="V6659" s="8" t="str">
        <f t="array" ref="V6659">IFS(Customer_Churn_Records!$D6659&lt;701,"less-score",Customer_Churn_Records!$D6659&lt;851,"high-score")</f>
        <v>less-score</v>
      </c>
      <c r="W6659" s="8">
        <f t="array" ref="W6659">IF(Customer_Churn_Records!$X6659=0,0,IFS(Customer_Churn_Records!$X6659&lt;100000,"low",Customer_Churn_Records!$X6659&lt;300000,"high"))</f>
        <v>0</v>
      </c>
      <c r="X6659" s="8">
        <f>ROUND(Customer_Churn_Records!$I6659,0)</f>
        <v>0</v>
      </c>
    </row>
    <row r="6660" ht="14.25" customHeight="1">
      <c r="A6660" s="6">
        <v>773.0</v>
      </c>
      <c r="B6660" s="6">
        <v>1.5639314E7</v>
      </c>
      <c r="C6660" s="6" t="s">
        <v>1956</v>
      </c>
      <c r="D6660" s="6">
        <v>589.0</v>
      </c>
      <c r="E6660" s="6" t="s">
        <v>7</v>
      </c>
      <c r="F6660" s="6" t="s">
        <v>11</v>
      </c>
      <c r="G6660" s="7" t="s">
        <v>114</v>
      </c>
      <c r="H6660" s="6">
        <v>2.0</v>
      </c>
      <c r="I6660" s="6" t="s">
        <v>15173</v>
      </c>
      <c r="J6660" s="6">
        <v>2.0</v>
      </c>
      <c r="K6660" s="6">
        <v>0.0</v>
      </c>
      <c r="L6660" s="6">
        <v>1.0</v>
      </c>
      <c r="M6660" s="6" t="s">
        <v>15506</v>
      </c>
      <c r="N6660" s="6">
        <v>0.0</v>
      </c>
      <c r="O6660" s="6">
        <v>0.0</v>
      </c>
      <c r="P6660" s="6">
        <v>2.0</v>
      </c>
      <c r="Q6660" s="6" t="s">
        <v>49</v>
      </c>
      <c r="R6660" s="6">
        <v>539.0</v>
      </c>
      <c r="S6660" s="6">
        <f>COUNTIF(Customer_Churn_Records!$B$2:$B$10000,Customer_Churn_Records!$B6660)</f>
        <v>1</v>
      </c>
      <c r="T6660" s="6">
        <f>ROUNDUP(Customer_Churn_Records!$G6660,0)</f>
        <v>32</v>
      </c>
      <c r="U6660" s="6" t="str">
        <f t="array" ref="U6660">IFS(Customer_Churn_Records!$T6660&lt;30,"young",Customer_Churn_Records!$T6660&lt;50,"middle-aged",Customer_Churn_Records!$T6660&lt;100,"old")</f>
        <v>middle-aged</v>
      </c>
      <c r="V6660" s="8" t="str">
        <f t="array" ref="V6660">IFS(Customer_Churn_Records!$D6660&lt;701,"less-score",Customer_Churn_Records!$D6660&lt;851,"high-score")</f>
        <v>less-score</v>
      </c>
      <c r="W6660" s="8">
        <f t="array" ref="W6660">IF(Customer_Churn_Records!$X6660=0,0,IFS(Customer_Churn_Records!$X6660&lt;100000,"low",Customer_Churn_Records!$X6660&lt;300000,"high"))</f>
        <v>0</v>
      </c>
      <c r="X6660" s="8">
        <f>ROUND(Customer_Churn_Records!$I6660,0)</f>
        <v>0</v>
      </c>
    </row>
    <row r="6661" ht="14.25" customHeight="1">
      <c r="A6661" s="6">
        <v>779.0</v>
      </c>
      <c r="B6661" s="6">
        <v>1.5797227E7</v>
      </c>
      <c r="C6661" s="6" t="s">
        <v>8907</v>
      </c>
      <c r="D6661" s="6">
        <v>754.0</v>
      </c>
      <c r="E6661" s="6" t="s">
        <v>7</v>
      </c>
      <c r="F6661" s="6" t="s">
        <v>11</v>
      </c>
      <c r="G6661" s="7" t="s">
        <v>160</v>
      </c>
      <c r="H6661" s="6">
        <v>8.0</v>
      </c>
      <c r="I6661" s="6" t="s">
        <v>15173</v>
      </c>
      <c r="J6661" s="6">
        <v>2.0</v>
      </c>
      <c r="K6661" s="6">
        <v>1.0</v>
      </c>
      <c r="L6661" s="6">
        <v>1.0</v>
      </c>
      <c r="M6661" s="6" t="s">
        <v>15507</v>
      </c>
      <c r="N6661" s="6">
        <v>0.0</v>
      </c>
      <c r="O6661" s="6">
        <v>0.0</v>
      </c>
      <c r="P6661" s="6">
        <v>4.0</v>
      </c>
      <c r="Q6661" s="6" t="s">
        <v>58</v>
      </c>
      <c r="R6661" s="6">
        <v>497.0</v>
      </c>
      <c r="S6661" s="6">
        <f>COUNTIF(Customer_Churn_Records!$B$2:$B$10000,Customer_Churn_Records!$B6661)</f>
        <v>1</v>
      </c>
      <c r="T6661" s="6">
        <f>ROUNDUP(Customer_Churn_Records!$G6661,0)</f>
        <v>28</v>
      </c>
      <c r="U6661" s="6" t="str">
        <f t="array" ref="U6661">IFS(Customer_Churn_Records!$T6661&lt;30,"young",Customer_Churn_Records!$T6661&lt;50,"middle-aged",Customer_Churn_Records!$T6661&lt;100,"old")</f>
        <v>young</v>
      </c>
      <c r="V6661" s="8" t="str">
        <f t="array" ref="V6661">IFS(Customer_Churn_Records!$D6661&lt;701,"less-score",Customer_Churn_Records!$D6661&lt;851,"high-score")</f>
        <v>high-score</v>
      </c>
      <c r="W6661" s="8">
        <f t="array" ref="W6661">IF(Customer_Churn_Records!$X6661=0,0,IFS(Customer_Churn_Records!$X6661&lt;100000,"low",Customer_Churn_Records!$X6661&lt;300000,"high"))</f>
        <v>0</v>
      </c>
      <c r="X6661" s="8">
        <f>ROUND(Customer_Churn_Records!$I6661,0)</f>
        <v>0</v>
      </c>
    </row>
    <row r="6662" ht="14.25" customHeight="1">
      <c r="A6662" s="6">
        <v>781.0</v>
      </c>
      <c r="B6662" s="6">
        <v>1.5737051E7</v>
      </c>
      <c r="C6662" s="6" t="s">
        <v>8317</v>
      </c>
      <c r="D6662" s="6">
        <v>639.0</v>
      </c>
      <c r="E6662" s="6" t="s">
        <v>7</v>
      </c>
      <c r="F6662" s="6" t="s">
        <v>11</v>
      </c>
      <c r="G6662" s="7" t="s">
        <v>197</v>
      </c>
      <c r="H6662" s="6">
        <v>8.0</v>
      </c>
      <c r="I6662" s="6" t="s">
        <v>15173</v>
      </c>
      <c r="J6662" s="6">
        <v>2.0</v>
      </c>
      <c r="K6662" s="6">
        <v>1.0</v>
      </c>
      <c r="L6662" s="6">
        <v>0.0</v>
      </c>
      <c r="M6662" s="6" t="s">
        <v>15508</v>
      </c>
      <c r="N6662" s="6">
        <v>0.0</v>
      </c>
      <c r="O6662" s="6">
        <v>0.0</v>
      </c>
      <c r="P6662" s="6">
        <v>2.0</v>
      </c>
      <c r="Q6662" s="6" t="s">
        <v>79</v>
      </c>
      <c r="R6662" s="6">
        <v>740.0</v>
      </c>
      <c r="S6662" s="6">
        <f>COUNTIF(Customer_Churn_Records!$B$2:$B$10000,Customer_Churn_Records!$B6662)</f>
        <v>1</v>
      </c>
      <c r="T6662" s="6">
        <f>ROUNDUP(Customer_Churn_Records!$G6662,0)</f>
        <v>27</v>
      </c>
      <c r="U6662" s="6" t="str">
        <f t="array" ref="U6662">IFS(Customer_Churn_Records!$T6662&lt;30,"young",Customer_Churn_Records!$T6662&lt;50,"middle-aged",Customer_Churn_Records!$T6662&lt;100,"old")</f>
        <v>young</v>
      </c>
      <c r="V6662" s="8" t="str">
        <f t="array" ref="V6662">IFS(Customer_Churn_Records!$D6662&lt;701,"less-score",Customer_Churn_Records!$D6662&lt;851,"high-score")</f>
        <v>less-score</v>
      </c>
      <c r="W6662" s="8">
        <f t="array" ref="W6662">IF(Customer_Churn_Records!$X6662=0,0,IFS(Customer_Churn_Records!$X6662&lt;100000,"low",Customer_Churn_Records!$X6662&lt;300000,"high"))</f>
        <v>0</v>
      </c>
      <c r="X6662" s="8">
        <f>ROUND(Customer_Churn_Records!$I6662,0)</f>
        <v>0</v>
      </c>
    </row>
    <row r="6663" ht="14.25" customHeight="1">
      <c r="A6663" s="6">
        <v>783.0</v>
      </c>
      <c r="B6663" s="6">
        <v>1.565406E7</v>
      </c>
      <c r="C6663" s="6" t="s">
        <v>244</v>
      </c>
      <c r="D6663" s="6">
        <v>517.0</v>
      </c>
      <c r="E6663" s="6" t="s">
        <v>7</v>
      </c>
      <c r="F6663" s="6" t="s">
        <v>11</v>
      </c>
      <c r="G6663" s="7" t="s">
        <v>167</v>
      </c>
      <c r="H6663" s="6">
        <v>2.0</v>
      </c>
      <c r="I6663" s="6" t="s">
        <v>15173</v>
      </c>
      <c r="J6663" s="6">
        <v>2.0</v>
      </c>
      <c r="K6663" s="6">
        <v>0.0</v>
      </c>
      <c r="L6663" s="6">
        <v>1.0</v>
      </c>
      <c r="M6663" s="6" t="s">
        <v>15509</v>
      </c>
      <c r="N6663" s="6">
        <v>0.0</v>
      </c>
      <c r="O6663" s="6">
        <v>0.0</v>
      </c>
      <c r="P6663" s="6">
        <v>4.0</v>
      </c>
      <c r="Q6663" s="6" t="s">
        <v>44</v>
      </c>
      <c r="R6663" s="6">
        <v>540.0</v>
      </c>
      <c r="S6663" s="6">
        <f>COUNTIF(Customer_Churn_Records!$B$2:$B$10000,Customer_Churn_Records!$B6663)</f>
        <v>1</v>
      </c>
      <c r="T6663" s="6">
        <f>ROUNDUP(Customer_Churn_Records!$G6663,0)</f>
        <v>41</v>
      </c>
      <c r="U6663" s="6" t="str">
        <f t="array" ref="U6663">IFS(Customer_Churn_Records!$T6663&lt;30,"young",Customer_Churn_Records!$T6663&lt;50,"middle-aged",Customer_Churn_Records!$T6663&lt;100,"old")</f>
        <v>middle-aged</v>
      </c>
      <c r="V6663" s="8" t="str">
        <f t="array" ref="V6663">IFS(Customer_Churn_Records!$D6663&lt;701,"less-score",Customer_Churn_Records!$D6663&lt;851,"high-score")</f>
        <v>less-score</v>
      </c>
      <c r="W6663" s="8">
        <f t="array" ref="W6663">IF(Customer_Churn_Records!$X6663=0,0,IFS(Customer_Churn_Records!$X6663&lt;100000,"low",Customer_Churn_Records!$X6663&lt;300000,"high"))</f>
        <v>0</v>
      </c>
      <c r="X6663" s="8">
        <f>ROUND(Customer_Churn_Records!$I6663,0)</f>
        <v>0</v>
      </c>
    </row>
    <row r="6664" ht="14.25" customHeight="1">
      <c r="A6664" s="6">
        <v>784.0</v>
      </c>
      <c r="B6664" s="6">
        <v>1.5745196E7</v>
      </c>
      <c r="C6664" s="6" t="s">
        <v>15510</v>
      </c>
      <c r="D6664" s="6">
        <v>571.0</v>
      </c>
      <c r="E6664" s="6" t="s">
        <v>7</v>
      </c>
      <c r="F6664" s="6" t="s">
        <v>10</v>
      </c>
      <c r="G6664" s="7" t="s">
        <v>87</v>
      </c>
      <c r="H6664" s="6">
        <v>8.0</v>
      </c>
      <c r="I6664" s="6" t="s">
        <v>15173</v>
      </c>
      <c r="J6664" s="6">
        <v>2.0</v>
      </c>
      <c r="K6664" s="6">
        <v>0.0</v>
      </c>
      <c r="L6664" s="6">
        <v>0.0</v>
      </c>
      <c r="M6664" s="6" t="s">
        <v>15511</v>
      </c>
      <c r="N6664" s="6">
        <v>0.0</v>
      </c>
      <c r="O6664" s="6">
        <v>0.0</v>
      </c>
      <c r="P6664" s="6">
        <v>3.0</v>
      </c>
      <c r="Q6664" s="6" t="s">
        <v>44</v>
      </c>
      <c r="R6664" s="6">
        <v>329.0</v>
      </c>
      <c r="S6664" s="6">
        <f>COUNTIF(Customer_Churn_Records!$B$2:$B$10000,Customer_Churn_Records!$B6664)</f>
        <v>1</v>
      </c>
      <c r="T6664" s="6">
        <f>ROUNDUP(Customer_Churn_Records!$G6664,0)</f>
        <v>35</v>
      </c>
      <c r="U6664" s="6" t="str">
        <f t="array" ref="U6664">IFS(Customer_Churn_Records!$T6664&lt;30,"young",Customer_Churn_Records!$T6664&lt;50,"middle-aged",Customer_Churn_Records!$T6664&lt;100,"old")</f>
        <v>middle-aged</v>
      </c>
      <c r="V6664" s="8" t="str">
        <f t="array" ref="V6664">IFS(Customer_Churn_Records!$D6664&lt;701,"less-score",Customer_Churn_Records!$D6664&lt;851,"high-score")</f>
        <v>less-score</v>
      </c>
      <c r="W6664" s="8">
        <f t="array" ref="W6664">IF(Customer_Churn_Records!$X6664=0,0,IFS(Customer_Churn_Records!$X6664&lt;100000,"low",Customer_Churn_Records!$X6664&lt;300000,"high"))</f>
        <v>0</v>
      </c>
      <c r="X6664" s="8">
        <f>ROUND(Customer_Churn_Records!$I6664,0)</f>
        <v>0</v>
      </c>
    </row>
    <row r="6665" ht="14.25" customHeight="1">
      <c r="A6665" s="6">
        <v>787.0</v>
      </c>
      <c r="B6665" s="6">
        <v>1.5605284E7</v>
      </c>
      <c r="C6665" s="6" t="s">
        <v>15512</v>
      </c>
      <c r="D6665" s="6">
        <v>688.0</v>
      </c>
      <c r="E6665" s="6" t="s">
        <v>7</v>
      </c>
      <c r="F6665" s="6" t="s">
        <v>11</v>
      </c>
      <c r="G6665" s="7" t="s">
        <v>64</v>
      </c>
      <c r="H6665" s="6">
        <v>1.0</v>
      </c>
      <c r="I6665" s="6" t="s">
        <v>15173</v>
      </c>
      <c r="J6665" s="6">
        <v>2.0</v>
      </c>
      <c r="K6665" s="6">
        <v>1.0</v>
      </c>
      <c r="L6665" s="6">
        <v>1.0</v>
      </c>
      <c r="M6665" s="6" t="s">
        <v>15513</v>
      </c>
      <c r="N6665" s="6">
        <v>0.0</v>
      </c>
      <c r="O6665" s="6">
        <v>0.0</v>
      </c>
      <c r="P6665" s="6">
        <v>2.0</v>
      </c>
      <c r="Q6665" s="6" t="s">
        <v>79</v>
      </c>
      <c r="R6665" s="6">
        <v>381.0</v>
      </c>
      <c r="S6665" s="6">
        <f>COUNTIF(Customer_Churn_Records!$B$2:$B$10000,Customer_Churn_Records!$B6665)</f>
        <v>1</v>
      </c>
      <c r="T6665" s="6">
        <f>ROUNDUP(Customer_Churn_Records!$G6665,0)</f>
        <v>26</v>
      </c>
      <c r="U6665" s="6" t="str">
        <f t="array" ref="U6665">IFS(Customer_Churn_Records!$T6665&lt;30,"young",Customer_Churn_Records!$T6665&lt;50,"middle-aged",Customer_Churn_Records!$T6665&lt;100,"old")</f>
        <v>young</v>
      </c>
      <c r="V6665" s="8" t="str">
        <f t="array" ref="V6665">IFS(Customer_Churn_Records!$D6665&lt;701,"less-score",Customer_Churn_Records!$D6665&lt;851,"high-score")</f>
        <v>less-score</v>
      </c>
      <c r="W6665" s="8">
        <f t="array" ref="W6665">IF(Customer_Churn_Records!$X6665=0,0,IFS(Customer_Churn_Records!$X6665&lt;100000,"low",Customer_Churn_Records!$X6665&lt;300000,"high"))</f>
        <v>0</v>
      </c>
      <c r="X6665" s="8">
        <f>ROUND(Customer_Churn_Records!$I6665,0)</f>
        <v>0</v>
      </c>
    </row>
    <row r="6666" ht="14.25" customHeight="1">
      <c r="A6666" s="6">
        <v>789.0</v>
      </c>
      <c r="B6666" s="6">
        <v>1.5600739E7</v>
      </c>
      <c r="C6666" s="6" t="s">
        <v>6394</v>
      </c>
      <c r="D6666" s="6">
        <v>562.0</v>
      </c>
      <c r="E6666" s="6" t="s">
        <v>9</v>
      </c>
      <c r="F6666" s="6" t="s">
        <v>10</v>
      </c>
      <c r="G6666" s="7" t="s">
        <v>87</v>
      </c>
      <c r="H6666" s="6">
        <v>0.0</v>
      </c>
      <c r="I6666" s="6" t="s">
        <v>15173</v>
      </c>
      <c r="J6666" s="6">
        <v>2.0</v>
      </c>
      <c r="K6666" s="6">
        <v>1.0</v>
      </c>
      <c r="L6666" s="6">
        <v>0.0</v>
      </c>
      <c r="M6666" s="6" t="s">
        <v>15514</v>
      </c>
      <c r="N6666" s="6">
        <v>0.0</v>
      </c>
      <c r="O6666" s="6">
        <v>0.0</v>
      </c>
      <c r="P6666" s="6">
        <v>2.0</v>
      </c>
      <c r="Q6666" s="6" t="s">
        <v>44</v>
      </c>
      <c r="R6666" s="6">
        <v>814.0</v>
      </c>
      <c r="S6666" s="6">
        <f>COUNTIF(Customer_Churn_Records!$B$2:$B$10000,Customer_Churn_Records!$B6666)</f>
        <v>1</v>
      </c>
      <c r="T6666" s="6">
        <f>ROUNDUP(Customer_Churn_Records!$G6666,0)</f>
        <v>35</v>
      </c>
      <c r="U6666" s="6" t="str">
        <f t="array" ref="U6666">IFS(Customer_Churn_Records!$T6666&lt;30,"young",Customer_Churn_Records!$T6666&lt;50,"middle-aged",Customer_Churn_Records!$T6666&lt;100,"old")</f>
        <v>middle-aged</v>
      </c>
      <c r="V6666" s="8" t="str">
        <f t="array" ref="V6666">IFS(Customer_Churn_Records!$D6666&lt;701,"less-score",Customer_Churn_Records!$D6666&lt;851,"high-score")</f>
        <v>less-score</v>
      </c>
      <c r="W6666" s="8">
        <f t="array" ref="W6666">IF(Customer_Churn_Records!$X6666=0,0,IFS(Customer_Churn_Records!$X6666&lt;100000,"low",Customer_Churn_Records!$X6666&lt;300000,"high"))</f>
        <v>0</v>
      </c>
      <c r="X6666" s="8">
        <f>ROUND(Customer_Churn_Records!$I6666,0)</f>
        <v>0</v>
      </c>
    </row>
    <row r="6667" ht="14.25" customHeight="1">
      <c r="A6667" s="6">
        <v>792.0</v>
      </c>
      <c r="B6667" s="6">
        <v>1.5643696E7</v>
      </c>
      <c r="C6667" s="6" t="s">
        <v>2031</v>
      </c>
      <c r="D6667" s="6">
        <v>611.0</v>
      </c>
      <c r="E6667" s="6" t="s">
        <v>7</v>
      </c>
      <c r="F6667" s="6" t="s">
        <v>11</v>
      </c>
      <c r="G6667" s="7" t="s">
        <v>132</v>
      </c>
      <c r="H6667" s="6">
        <v>3.0</v>
      </c>
      <c r="I6667" s="6" t="s">
        <v>15173</v>
      </c>
      <c r="J6667" s="6">
        <v>2.0</v>
      </c>
      <c r="K6667" s="6">
        <v>1.0</v>
      </c>
      <c r="L6667" s="6">
        <v>1.0</v>
      </c>
      <c r="M6667" s="6" t="s">
        <v>15515</v>
      </c>
      <c r="N6667" s="6">
        <v>0.0</v>
      </c>
      <c r="O6667" s="6">
        <v>0.0</v>
      </c>
      <c r="P6667" s="6">
        <v>4.0</v>
      </c>
      <c r="Q6667" s="6" t="s">
        <v>79</v>
      </c>
      <c r="R6667" s="6">
        <v>437.0</v>
      </c>
      <c r="S6667" s="6">
        <f>COUNTIF(Customer_Churn_Records!$B$2:$B$10000,Customer_Churn_Records!$B6667)</f>
        <v>1</v>
      </c>
      <c r="T6667" s="6">
        <f>ROUNDUP(Customer_Churn_Records!$G6667,0)</f>
        <v>49</v>
      </c>
      <c r="U6667" s="6" t="str">
        <f t="array" ref="U6667">IFS(Customer_Churn_Records!$T6667&lt;30,"young",Customer_Churn_Records!$T6667&lt;50,"middle-aged",Customer_Churn_Records!$T6667&lt;100,"old")</f>
        <v>middle-aged</v>
      </c>
      <c r="V6667" s="8" t="str">
        <f t="array" ref="V6667">IFS(Customer_Churn_Records!$D6667&lt;701,"less-score",Customer_Churn_Records!$D6667&lt;851,"high-score")</f>
        <v>less-score</v>
      </c>
      <c r="W6667" s="8">
        <f t="array" ref="W6667">IF(Customer_Churn_Records!$X6667=0,0,IFS(Customer_Churn_Records!$X6667&lt;100000,"low",Customer_Churn_Records!$X6667&lt;300000,"high"))</f>
        <v>0</v>
      </c>
      <c r="X6667" s="8">
        <f>ROUND(Customer_Churn_Records!$I6667,0)</f>
        <v>0</v>
      </c>
    </row>
    <row r="6668" ht="14.25" customHeight="1">
      <c r="A6668" s="6">
        <v>795.0</v>
      </c>
      <c r="B6668" s="6">
        <v>1.5776807E7</v>
      </c>
      <c r="C6668" s="6" t="s">
        <v>6669</v>
      </c>
      <c r="D6668" s="6">
        <v>654.0</v>
      </c>
      <c r="E6668" s="6" t="s">
        <v>7</v>
      </c>
      <c r="F6668" s="6" t="s">
        <v>11</v>
      </c>
      <c r="G6668" s="7" t="s">
        <v>99</v>
      </c>
      <c r="H6668" s="6">
        <v>1.0</v>
      </c>
      <c r="I6668" s="6" t="s">
        <v>15173</v>
      </c>
      <c r="J6668" s="6">
        <v>1.0</v>
      </c>
      <c r="K6668" s="6">
        <v>1.0</v>
      </c>
      <c r="L6668" s="6">
        <v>0.0</v>
      </c>
      <c r="M6668" s="6" t="s">
        <v>15516</v>
      </c>
      <c r="N6668" s="6">
        <v>0.0</v>
      </c>
      <c r="O6668" s="6">
        <v>0.0</v>
      </c>
      <c r="P6668" s="6">
        <v>3.0</v>
      </c>
      <c r="Q6668" s="6" t="s">
        <v>44</v>
      </c>
      <c r="R6668" s="6">
        <v>711.0</v>
      </c>
      <c r="S6668" s="6">
        <f>COUNTIF(Customer_Churn_Records!$B$2:$B$10000,Customer_Churn_Records!$B6668)</f>
        <v>1</v>
      </c>
      <c r="T6668" s="6">
        <f>ROUNDUP(Customer_Churn_Records!$G6668,0)</f>
        <v>29</v>
      </c>
      <c r="U6668" s="6" t="str">
        <f t="array" ref="U6668">IFS(Customer_Churn_Records!$T6668&lt;30,"young",Customer_Churn_Records!$T6668&lt;50,"middle-aged",Customer_Churn_Records!$T6668&lt;100,"old")</f>
        <v>young</v>
      </c>
      <c r="V6668" s="8" t="str">
        <f t="array" ref="V6668">IFS(Customer_Churn_Records!$D6668&lt;701,"less-score",Customer_Churn_Records!$D6668&lt;851,"high-score")</f>
        <v>less-score</v>
      </c>
      <c r="W6668" s="8">
        <f t="array" ref="W6668">IF(Customer_Churn_Records!$X6668=0,0,IFS(Customer_Churn_Records!$X6668&lt;100000,"low",Customer_Churn_Records!$X6668&lt;300000,"high"))</f>
        <v>0</v>
      </c>
      <c r="X6668" s="8">
        <f>ROUND(Customer_Churn_Records!$I6668,0)</f>
        <v>0</v>
      </c>
    </row>
    <row r="6669" ht="14.25" customHeight="1">
      <c r="A6669" s="6">
        <v>801.0</v>
      </c>
      <c r="B6669" s="6">
        <v>1.5747542E7</v>
      </c>
      <c r="C6669" s="6" t="s">
        <v>12497</v>
      </c>
      <c r="D6669" s="6">
        <v>605.0</v>
      </c>
      <c r="E6669" s="6" t="s">
        <v>7</v>
      </c>
      <c r="F6669" s="6" t="s">
        <v>11</v>
      </c>
      <c r="G6669" s="7" t="s">
        <v>245</v>
      </c>
      <c r="H6669" s="6">
        <v>7.0</v>
      </c>
      <c r="I6669" s="6" t="s">
        <v>15173</v>
      </c>
      <c r="J6669" s="6">
        <v>2.0</v>
      </c>
      <c r="K6669" s="6">
        <v>1.0</v>
      </c>
      <c r="L6669" s="6">
        <v>1.0</v>
      </c>
      <c r="M6669" s="6" t="s">
        <v>15517</v>
      </c>
      <c r="N6669" s="6">
        <v>0.0</v>
      </c>
      <c r="O6669" s="6">
        <v>0.0</v>
      </c>
      <c r="P6669" s="6">
        <v>3.0</v>
      </c>
      <c r="Q6669" s="6" t="s">
        <v>79</v>
      </c>
      <c r="R6669" s="6">
        <v>435.0</v>
      </c>
      <c r="S6669" s="6">
        <f>COUNTIF(Customer_Churn_Records!$B$2:$B$10000,Customer_Churn_Records!$B6669)</f>
        <v>1</v>
      </c>
      <c r="T6669" s="6">
        <f>ROUNDUP(Customer_Churn_Records!$G6669,0)</f>
        <v>52</v>
      </c>
      <c r="U6669" s="6" t="str">
        <f t="array" ref="U6669">IFS(Customer_Churn_Records!$T6669&lt;30,"young",Customer_Churn_Records!$T6669&lt;50,"middle-aged",Customer_Churn_Records!$T6669&lt;100,"old")</f>
        <v>old</v>
      </c>
      <c r="V6669" s="8" t="str">
        <f t="array" ref="V6669">IFS(Customer_Churn_Records!$D6669&lt;701,"less-score",Customer_Churn_Records!$D6669&lt;851,"high-score")</f>
        <v>less-score</v>
      </c>
      <c r="W6669" s="8">
        <f t="array" ref="W6669">IF(Customer_Churn_Records!$X6669=0,0,IFS(Customer_Churn_Records!$X6669&lt;100000,"low",Customer_Churn_Records!$X6669&lt;300000,"high"))</f>
        <v>0</v>
      </c>
      <c r="X6669" s="8">
        <f>ROUND(Customer_Churn_Records!$I6669,0)</f>
        <v>0</v>
      </c>
    </row>
    <row r="6670" ht="14.25" customHeight="1">
      <c r="A6670" s="6">
        <v>804.0</v>
      </c>
      <c r="B6670" s="6">
        <v>1.5712825E7</v>
      </c>
      <c r="C6670" s="6" t="s">
        <v>2658</v>
      </c>
      <c r="D6670" s="6">
        <v>511.0</v>
      </c>
      <c r="E6670" s="6" t="s">
        <v>9</v>
      </c>
      <c r="F6670" s="6" t="s">
        <v>10</v>
      </c>
      <c r="G6670" s="7" t="s">
        <v>99</v>
      </c>
      <c r="H6670" s="6">
        <v>9.0</v>
      </c>
      <c r="I6670" s="6" t="s">
        <v>15173</v>
      </c>
      <c r="J6670" s="6">
        <v>2.0</v>
      </c>
      <c r="K6670" s="6">
        <v>0.0</v>
      </c>
      <c r="L6670" s="6">
        <v>1.0</v>
      </c>
      <c r="M6670" s="6" t="s">
        <v>15518</v>
      </c>
      <c r="N6670" s="6">
        <v>0.0</v>
      </c>
      <c r="O6670" s="6">
        <v>0.0</v>
      </c>
      <c r="P6670" s="6">
        <v>4.0</v>
      </c>
      <c r="Q6670" s="6" t="s">
        <v>58</v>
      </c>
      <c r="R6670" s="6">
        <v>390.0</v>
      </c>
      <c r="S6670" s="6">
        <f>COUNTIF(Customer_Churn_Records!$B$2:$B$10000,Customer_Churn_Records!$B6670)</f>
        <v>1</v>
      </c>
      <c r="T6670" s="6">
        <f>ROUNDUP(Customer_Churn_Records!$G6670,0)</f>
        <v>29</v>
      </c>
      <c r="U6670" s="6" t="str">
        <f t="array" ref="U6670">IFS(Customer_Churn_Records!$T6670&lt;30,"young",Customer_Churn_Records!$T6670&lt;50,"middle-aged",Customer_Churn_Records!$T6670&lt;100,"old")</f>
        <v>young</v>
      </c>
      <c r="V6670" s="8" t="str">
        <f t="array" ref="V6670">IFS(Customer_Churn_Records!$D6670&lt;701,"less-score",Customer_Churn_Records!$D6670&lt;851,"high-score")</f>
        <v>less-score</v>
      </c>
      <c r="W6670" s="8">
        <f t="array" ref="W6670">IF(Customer_Churn_Records!$X6670=0,0,IFS(Customer_Churn_Records!$X6670&lt;100000,"low",Customer_Churn_Records!$X6670&lt;300000,"high"))</f>
        <v>0</v>
      </c>
      <c r="X6670" s="8">
        <f>ROUND(Customer_Churn_Records!$I6670,0)</f>
        <v>0</v>
      </c>
    </row>
    <row r="6671" ht="14.25" customHeight="1">
      <c r="A6671" s="6">
        <v>806.0</v>
      </c>
      <c r="B6671" s="6">
        <v>1.5756026E7</v>
      </c>
      <c r="C6671" s="6" t="s">
        <v>11091</v>
      </c>
      <c r="D6671" s="6">
        <v>790.0</v>
      </c>
      <c r="E6671" s="6" t="s">
        <v>9</v>
      </c>
      <c r="F6671" s="6" t="s">
        <v>10</v>
      </c>
      <c r="G6671" s="7" t="s">
        <v>258</v>
      </c>
      <c r="H6671" s="6">
        <v>9.0</v>
      </c>
      <c r="I6671" s="6" t="s">
        <v>15173</v>
      </c>
      <c r="J6671" s="6">
        <v>1.0</v>
      </c>
      <c r="K6671" s="6">
        <v>0.0</v>
      </c>
      <c r="L6671" s="6">
        <v>0.0</v>
      </c>
      <c r="M6671" s="6" t="s">
        <v>15519</v>
      </c>
      <c r="N6671" s="6">
        <v>1.0</v>
      </c>
      <c r="O6671" s="6">
        <v>1.0</v>
      </c>
      <c r="P6671" s="6">
        <v>3.0</v>
      </c>
      <c r="Q6671" s="6" t="s">
        <v>44</v>
      </c>
      <c r="R6671" s="6">
        <v>258.0</v>
      </c>
      <c r="S6671" s="6">
        <f>COUNTIF(Customer_Churn_Records!$B$2:$B$10000,Customer_Churn_Records!$B6671)</f>
        <v>1</v>
      </c>
      <c r="T6671" s="6">
        <f>ROUNDUP(Customer_Churn_Records!$G6671,0)</f>
        <v>46</v>
      </c>
      <c r="U6671" s="6" t="str">
        <f t="array" ref="U6671">IFS(Customer_Churn_Records!$T6671&lt;30,"young",Customer_Churn_Records!$T6671&lt;50,"middle-aged",Customer_Churn_Records!$T6671&lt;100,"old")</f>
        <v>middle-aged</v>
      </c>
      <c r="V6671" s="8" t="str">
        <f t="array" ref="V6671">IFS(Customer_Churn_Records!$D6671&lt;701,"less-score",Customer_Churn_Records!$D6671&lt;851,"high-score")</f>
        <v>high-score</v>
      </c>
      <c r="W6671" s="8">
        <f t="array" ref="W6671">IF(Customer_Churn_Records!$X6671=0,0,IFS(Customer_Churn_Records!$X6671&lt;100000,"low",Customer_Churn_Records!$X6671&lt;300000,"high"))</f>
        <v>0</v>
      </c>
      <c r="X6671" s="8">
        <f>ROUND(Customer_Churn_Records!$I6671,0)</f>
        <v>0</v>
      </c>
    </row>
    <row r="6672" ht="14.25" customHeight="1">
      <c r="A6672" s="6">
        <v>807.0</v>
      </c>
      <c r="B6672" s="6">
        <v>1.5613319E7</v>
      </c>
      <c r="C6672" s="6" t="s">
        <v>13203</v>
      </c>
      <c r="D6672" s="6">
        <v>793.0</v>
      </c>
      <c r="E6672" s="6" t="s">
        <v>7</v>
      </c>
      <c r="F6672" s="6" t="s">
        <v>10</v>
      </c>
      <c r="G6672" s="7" t="s">
        <v>103</v>
      </c>
      <c r="H6672" s="6">
        <v>0.0</v>
      </c>
      <c r="I6672" s="6" t="s">
        <v>15173</v>
      </c>
      <c r="J6672" s="6">
        <v>1.0</v>
      </c>
      <c r="K6672" s="6">
        <v>0.0</v>
      </c>
      <c r="L6672" s="6">
        <v>0.0</v>
      </c>
      <c r="M6672" s="6" t="s">
        <v>15520</v>
      </c>
      <c r="N6672" s="6">
        <v>0.0</v>
      </c>
      <c r="O6672" s="6">
        <v>0.0</v>
      </c>
      <c r="P6672" s="6">
        <v>4.0</v>
      </c>
      <c r="Q6672" s="6" t="s">
        <v>49</v>
      </c>
      <c r="R6672" s="6">
        <v>987.0</v>
      </c>
      <c r="S6672" s="6">
        <f>COUNTIF(Customer_Churn_Records!$B$2:$B$10000,Customer_Churn_Records!$B6672)</f>
        <v>1</v>
      </c>
      <c r="T6672" s="6">
        <f>ROUNDUP(Customer_Churn_Records!$G6672,0)</f>
        <v>33</v>
      </c>
      <c r="U6672" s="6" t="str">
        <f t="array" ref="U6672">IFS(Customer_Churn_Records!$T6672&lt;30,"young",Customer_Churn_Records!$T6672&lt;50,"middle-aged",Customer_Churn_Records!$T6672&lt;100,"old")</f>
        <v>middle-aged</v>
      </c>
      <c r="V6672" s="8" t="str">
        <f t="array" ref="V6672">IFS(Customer_Churn_Records!$D6672&lt;701,"less-score",Customer_Churn_Records!$D6672&lt;851,"high-score")</f>
        <v>high-score</v>
      </c>
      <c r="W6672" s="8">
        <f t="array" ref="W6672">IF(Customer_Churn_Records!$X6672=0,0,IFS(Customer_Churn_Records!$X6672&lt;100000,"low",Customer_Churn_Records!$X6672&lt;300000,"high"))</f>
        <v>0</v>
      </c>
      <c r="X6672" s="8">
        <f>ROUND(Customer_Churn_Records!$I6672,0)</f>
        <v>0</v>
      </c>
    </row>
    <row r="6673" ht="14.25" customHeight="1">
      <c r="A6673" s="6">
        <v>808.0</v>
      </c>
      <c r="B6673" s="6">
        <v>1.5798906E7</v>
      </c>
      <c r="C6673" s="6" t="s">
        <v>646</v>
      </c>
      <c r="D6673" s="6">
        <v>628.0</v>
      </c>
      <c r="E6673" s="6" t="s">
        <v>7</v>
      </c>
      <c r="F6673" s="6" t="s">
        <v>11</v>
      </c>
      <c r="G6673" s="7" t="s">
        <v>355</v>
      </c>
      <c r="H6673" s="6">
        <v>5.0</v>
      </c>
      <c r="I6673" s="6" t="s">
        <v>15173</v>
      </c>
      <c r="J6673" s="6">
        <v>2.0</v>
      </c>
      <c r="K6673" s="6">
        <v>1.0</v>
      </c>
      <c r="L6673" s="6">
        <v>1.0</v>
      </c>
      <c r="M6673" s="6" t="s">
        <v>15521</v>
      </c>
      <c r="N6673" s="6">
        <v>0.0</v>
      </c>
      <c r="O6673" s="6">
        <v>0.0</v>
      </c>
      <c r="P6673" s="6">
        <v>3.0</v>
      </c>
      <c r="Q6673" s="6" t="s">
        <v>58</v>
      </c>
      <c r="R6673" s="6">
        <v>348.0</v>
      </c>
      <c r="S6673" s="6">
        <f>COUNTIF(Customer_Churn_Records!$B$2:$B$10000,Customer_Churn_Records!$B6673)</f>
        <v>1</v>
      </c>
      <c r="T6673" s="6">
        <f>ROUNDUP(Customer_Churn_Records!$G6673,0)</f>
        <v>69</v>
      </c>
      <c r="U6673" s="6" t="str">
        <f t="array" ref="U6673">IFS(Customer_Churn_Records!$T6673&lt;30,"young",Customer_Churn_Records!$T6673&lt;50,"middle-aged",Customer_Churn_Records!$T6673&lt;100,"old")</f>
        <v>old</v>
      </c>
      <c r="V6673" s="8" t="str">
        <f t="array" ref="V6673">IFS(Customer_Churn_Records!$D6673&lt;701,"less-score",Customer_Churn_Records!$D6673&lt;851,"high-score")</f>
        <v>less-score</v>
      </c>
      <c r="W6673" s="8">
        <f t="array" ref="W6673">IF(Customer_Churn_Records!$X6673=0,0,IFS(Customer_Churn_Records!$X6673&lt;100000,"low",Customer_Churn_Records!$X6673&lt;300000,"high"))</f>
        <v>0</v>
      </c>
      <c r="X6673" s="8">
        <f>ROUND(Customer_Churn_Records!$I6673,0)</f>
        <v>0</v>
      </c>
    </row>
    <row r="6674" ht="14.25" customHeight="1">
      <c r="A6674" s="6">
        <v>811.0</v>
      </c>
      <c r="B6674" s="6">
        <v>1.569943E7</v>
      </c>
      <c r="C6674" s="6" t="s">
        <v>2203</v>
      </c>
      <c r="D6674" s="6">
        <v>618.0</v>
      </c>
      <c r="E6674" s="6" t="s">
        <v>7</v>
      </c>
      <c r="F6674" s="6" t="s">
        <v>10</v>
      </c>
      <c r="G6674" s="7" t="s">
        <v>87</v>
      </c>
      <c r="H6674" s="6">
        <v>10.0</v>
      </c>
      <c r="I6674" s="6" t="s">
        <v>15173</v>
      </c>
      <c r="J6674" s="6">
        <v>2.0</v>
      </c>
      <c r="K6674" s="6">
        <v>1.0</v>
      </c>
      <c r="L6674" s="6">
        <v>0.0</v>
      </c>
      <c r="M6674" s="6" t="s">
        <v>15522</v>
      </c>
      <c r="N6674" s="6">
        <v>0.0</v>
      </c>
      <c r="O6674" s="6">
        <v>0.0</v>
      </c>
      <c r="P6674" s="6">
        <v>1.0</v>
      </c>
      <c r="Q6674" s="6" t="s">
        <v>58</v>
      </c>
      <c r="R6674" s="6">
        <v>341.0</v>
      </c>
      <c r="S6674" s="6">
        <f>COUNTIF(Customer_Churn_Records!$B$2:$B$10000,Customer_Churn_Records!$B6674)</f>
        <v>1</v>
      </c>
      <c r="T6674" s="6">
        <f>ROUNDUP(Customer_Churn_Records!$G6674,0)</f>
        <v>35</v>
      </c>
      <c r="U6674" s="6" t="str">
        <f t="array" ref="U6674">IFS(Customer_Churn_Records!$T6674&lt;30,"young",Customer_Churn_Records!$T6674&lt;50,"middle-aged",Customer_Churn_Records!$T6674&lt;100,"old")</f>
        <v>middle-aged</v>
      </c>
      <c r="V6674" s="8" t="str">
        <f t="array" ref="V6674">IFS(Customer_Churn_Records!$D6674&lt;701,"less-score",Customer_Churn_Records!$D6674&lt;851,"high-score")</f>
        <v>less-score</v>
      </c>
      <c r="W6674" s="8">
        <f t="array" ref="W6674">IF(Customer_Churn_Records!$X6674=0,0,IFS(Customer_Churn_Records!$X6674&lt;100000,"low",Customer_Churn_Records!$X6674&lt;300000,"high"))</f>
        <v>0</v>
      </c>
      <c r="X6674" s="8">
        <f>ROUND(Customer_Churn_Records!$I6674,0)</f>
        <v>0</v>
      </c>
    </row>
    <row r="6675" ht="14.25" customHeight="1">
      <c r="A6675" s="6">
        <v>813.0</v>
      </c>
      <c r="B6675" s="6">
        <v>1.557898E7</v>
      </c>
      <c r="C6675" s="6" t="s">
        <v>3021</v>
      </c>
      <c r="D6675" s="6">
        <v>516.0</v>
      </c>
      <c r="E6675" s="6" t="s">
        <v>9</v>
      </c>
      <c r="F6675" s="6" t="s">
        <v>10</v>
      </c>
      <c r="G6675" s="7" t="s">
        <v>103</v>
      </c>
      <c r="H6675" s="6">
        <v>3.0</v>
      </c>
      <c r="I6675" s="6" t="s">
        <v>15173</v>
      </c>
      <c r="J6675" s="6">
        <v>2.0</v>
      </c>
      <c r="K6675" s="6">
        <v>1.0</v>
      </c>
      <c r="L6675" s="6">
        <v>1.0</v>
      </c>
      <c r="M6675" s="6" t="s">
        <v>15523</v>
      </c>
      <c r="N6675" s="6">
        <v>0.0</v>
      </c>
      <c r="O6675" s="6">
        <v>0.0</v>
      </c>
      <c r="P6675" s="6">
        <v>2.0</v>
      </c>
      <c r="Q6675" s="6" t="s">
        <v>79</v>
      </c>
      <c r="R6675" s="6">
        <v>692.0</v>
      </c>
      <c r="S6675" s="6">
        <f>COUNTIF(Customer_Churn_Records!$B$2:$B$10000,Customer_Churn_Records!$B6675)</f>
        <v>1</v>
      </c>
      <c r="T6675" s="6">
        <f>ROUNDUP(Customer_Churn_Records!$G6675,0)</f>
        <v>33</v>
      </c>
      <c r="U6675" s="6" t="str">
        <f t="array" ref="U6675">IFS(Customer_Churn_Records!$T6675&lt;30,"young",Customer_Churn_Records!$T6675&lt;50,"middle-aged",Customer_Churn_Records!$T6675&lt;100,"old")</f>
        <v>middle-aged</v>
      </c>
      <c r="V6675" s="8" t="str">
        <f t="array" ref="V6675">IFS(Customer_Churn_Records!$D6675&lt;701,"less-score",Customer_Churn_Records!$D6675&lt;851,"high-score")</f>
        <v>less-score</v>
      </c>
      <c r="W6675" s="8">
        <f t="array" ref="W6675">IF(Customer_Churn_Records!$X6675=0,0,IFS(Customer_Churn_Records!$X6675&lt;100000,"low",Customer_Churn_Records!$X6675&lt;300000,"high"))</f>
        <v>0</v>
      </c>
      <c r="X6675" s="8">
        <f>ROUND(Customer_Churn_Records!$I6675,0)</f>
        <v>0</v>
      </c>
    </row>
    <row r="6676" ht="14.25" customHeight="1">
      <c r="A6676" s="6">
        <v>815.0</v>
      </c>
      <c r="B6676" s="6">
        <v>1.5641655E7</v>
      </c>
      <c r="C6676" s="6" t="s">
        <v>3250</v>
      </c>
      <c r="D6676" s="6">
        <v>700.0</v>
      </c>
      <c r="E6676" s="6" t="s">
        <v>7</v>
      </c>
      <c r="F6676" s="6" t="s">
        <v>10</v>
      </c>
      <c r="G6676" s="7" t="s">
        <v>64</v>
      </c>
      <c r="H6676" s="6">
        <v>2.0</v>
      </c>
      <c r="I6676" s="6" t="s">
        <v>15173</v>
      </c>
      <c r="J6676" s="6">
        <v>2.0</v>
      </c>
      <c r="K6676" s="6">
        <v>0.0</v>
      </c>
      <c r="L6676" s="6">
        <v>0.0</v>
      </c>
      <c r="M6676" s="6" t="s">
        <v>15524</v>
      </c>
      <c r="N6676" s="6">
        <v>0.0</v>
      </c>
      <c r="O6676" s="6">
        <v>0.0</v>
      </c>
      <c r="P6676" s="6">
        <v>5.0</v>
      </c>
      <c r="Q6676" s="6" t="s">
        <v>58</v>
      </c>
      <c r="R6676" s="6">
        <v>417.0</v>
      </c>
      <c r="S6676" s="6">
        <f>COUNTIF(Customer_Churn_Records!$B$2:$B$10000,Customer_Churn_Records!$B6676)</f>
        <v>1</v>
      </c>
      <c r="T6676" s="6">
        <f>ROUNDUP(Customer_Churn_Records!$G6676,0)</f>
        <v>26</v>
      </c>
      <c r="U6676" s="6" t="str">
        <f t="array" ref="U6676">IFS(Customer_Churn_Records!$T6676&lt;30,"young",Customer_Churn_Records!$T6676&lt;50,"middle-aged",Customer_Churn_Records!$T6676&lt;100,"old")</f>
        <v>young</v>
      </c>
      <c r="V6676" s="8" t="str">
        <f t="array" ref="V6676">IFS(Customer_Churn_Records!$D6676&lt;701,"less-score",Customer_Churn_Records!$D6676&lt;851,"high-score")</f>
        <v>less-score</v>
      </c>
      <c r="W6676" s="8">
        <f t="array" ref="W6676">IF(Customer_Churn_Records!$X6676=0,0,IFS(Customer_Churn_Records!$X6676&lt;100000,"low",Customer_Churn_Records!$X6676&lt;300000,"high"))</f>
        <v>0</v>
      </c>
      <c r="X6676" s="8">
        <f>ROUND(Customer_Churn_Records!$I6676,0)</f>
        <v>0</v>
      </c>
    </row>
    <row r="6677" ht="14.25" customHeight="1">
      <c r="A6677" s="6">
        <v>817.0</v>
      </c>
      <c r="B6677" s="6">
        <v>1.5734565E7</v>
      </c>
      <c r="C6677" s="6" t="s">
        <v>2455</v>
      </c>
      <c r="D6677" s="6">
        <v>696.0</v>
      </c>
      <c r="E6677" s="6" t="s">
        <v>7</v>
      </c>
      <c r="F6677" s="6" t="s">
        <v>11</v>
      </c>
      <c r="G6677" s="7" t="s">
        <v>99</v>
      </c>
      <c r="H6677" s="6">
        <v>8.0</v>
      </c>
      <c r="I6677" s="6" t="s">
        <v>15173</v>
      </c>
      <c r="J6677" s="6">
        <v>2.0</v>
      </c>
      <c r="K6677" s="6">
        <v>1.0</v>
      </c>
      <c r="L6677" s="6">
        <v>0.0</v>
      </c>
      <c r="M6677" s="6" t="s">
        <v>15525</v>
      </c>
      <c r="N6677" s="6">
        <v>0.0</v>
      </c>
      <c r="O6677" s="6">
        <v>0.0</v>
      </c>
      <c r="P6677" s="6">
        <v>5.0</v>
      </c>
      <c r="Q6677" s="6" t="s">
        <v>49</v>
      </c>
      <c r="R6677" s="6">
        <v>921.0</v>
      </c>
      <c r="S6677" s="6">
        <f>COUNTIF(Customer_Churn_Records!$B$2:$B$10000,Customer_Churn_Records!$B6677)</f>
        <v>1</v>
      </c>
      <c r="T6677" s="6">
        <f>ROUNDUP(Customer_Churn_Records!$G6677,0)</f>
        <v>29</v>
      </c>
      <c r="U6677" s="6" t="str">
        <f t="array" ref="U6677">IFS(Customer_Churn_Records!$T6677&lt;30,"young",Customer_Churn_Records!$T6677&lt;50,"middle-aged",Customer_Churn_Records!$T6677&lt;100,"old")</f>
        <v>young</v>
      </c>
      <c r="V6677" s="8" t="str">
        <f t="array" ref="V6677">IFS(Customer_Churn_Records!$D6677&lt;701,"less-score",Customer_Churn_Records!$D6677&lt;851,"high-score")</f>
        <v>less-score</v>
      </c>
      <c r="W6677" s="8">
        <f t="array" ref="W6677">IF(Customer_Churn_Records!$X6677=0,0,IFS(Customer_Churn_Records!$X6677&lt;100000,"low",Customer_Churn_Records!$X6677&lt;300000,"high"))</f>
        <v>0</v>
      </c>
      <c r="X6677" s="8">
        <f>ROUND(Customer_Churn_Records!$I6677,0)</f>
        <v>0</v>
      </c>
    </row>
    <row r="6678" ht="14.25" customHeight="1">
      <c r="A6678" s="6">
        <v>823.0</v>
      </c>
      <c r="B6678" s="6">
        <v>1.5765311E7</v>
      </c>
      <c r="C6678" s="6" t="s">
        <v>15526</v>
      </c>
      <c r="D6678" s="6">
        <v>642.0</v>
      </c>
      <c r="E6678" s="6" t="s">
        <v>9</v>
      </c>
      <c r="F6678" s="6" t="s">
        <v>11</v>
      </c>
      <c r="G6678" s="7" t="s">
        <v>140</v>
      </c>
      <c r="H6678" s="6">
        <v>8.0</v>
      </c>
      <c r="I6678" s="6" t="s">
        <v>15173</v>
      </c>
      <c r="J6678" s="6">
        <v>1.0</v>
      </c>
      <c r="K6678" s="6">
        <v>1.0</v>
      </c>
      <c r="L6678" s="6">
        <v>0.0</v>
      </c>
      <c r="M6678" s="6" t="s">
        <v>15527</v>
      </c>
      <c r="N6678" s="6">
        <v>0.0</v>
      </c>
      <c r="O6678" s="6">
        <v>0.0</v>
      </c>
      <c r="P6678" s="6">
        <v>3.0</v>
      </c>
      <c r="Q6678" s="6" t="s">
        <v>49</v>
      </c>
      <c r="R6678" s="6">
        <v>323.0</v>
      </c>
      <c r="S6678" s="6">
        <f>COUNTIF(Customer_Churn_Records!$B$2:$B$10000,Customer_Churn_Records!$B6678)</f>
        <v>1</v>
      </c>
      <c r="T6678" s="6">
        <f>ROUNDUP(Customer_Churn_Records!$G6678,0)</f>
        <v>34</v>
      </c>
      <c r="U6678" s="6" t="str">
        <f t="array" ref="U6678">IFS(Customer_Churn_Records!$T6678&lt;30,"young",Customer_Churn_Records!$T6678&lt;50,"middle-aged",Customer_Churn_Records!$T6678&lt;100,"old")</f>
        <v>middle-aged</v>
      </c>
      <c r="V6678" s="8" t="str">
        <f t="array" ref="V6678">IFS(Customer_Churn_Records!$D6678&lt;701,"less-score",Customer_Churn_Records!$D6678&lt;851,"high-score")</f>
        <v>less-score</v>
      </c>
      <c r="W6678" s="8">
        <f t="array" ref="W6678">IF(Customer_Churn_Records!$X6678=0,0,IFS(Customer_Churn_Records!$X6678&lt;100000,"low",Customer_Churn_Records!$X6678&lt;300000,"high"))</f>
        <v>0</v>
      </c>
      <c r="X6678" s="8">
        <f>ROUND(Customer_Churn_Records!$I6678,0)</f>
        <v>0</v>
      </c>
    </row>
    <row r="6679" ht="14.25" customHeight="1">
      <c r="A6679" s="6">
        <v>825.0</v>
      </c>
      <c r="B6679" s="6">
        <v>1.560383E7</v>
      </c>
      <c r="C6679" s="6" t="s">
        <v>5063</v>
      </c>
      <c r="D6679" s="6">
        <v>600.0</v>
      </c>
      <c r="E6679" s="6" t="s">
        <v>9</v>
      </c>
      <c r="F6679" s="6" t="s">
        <v>11</v>
      </c>
      <c r="G6679" s="7" t="s">
        <v>118</v>
      </c>
      <c r="H6679" s="6">
        <v>4.0</v>
      </c>
      <c r="I6679" s="6" t="s">
        <v>15173</v>
      </c>
      <c r="J6679" s="6">
        <v>2.0</v>
      </c>
      <c r="K6679" s="6">
        <v>1.0</v>
      </c>
      <c r="L6679" s="6">
        <v>0.0</v>
      </c>
      <c r="M6679" s="6" t="s">
        <v>15528</v>
      </c>
      <c r="N6679" s="6">
        <v>0.0</v>
      </c>
      <c r="O6679" s="6">
        <v>0.0</v>
      </c>
      <c r="P6679" s="6">
        <v>1.0</v>
      </c>
      <c r="Q6679" s="6" t="s">
        <v>49</v>
      </c>
      <c r="R6679" s="6">
        <v>767.0</v>
      </c>
      <c r="S6679" s="6">
        <f>COUNTIF(Customer_Churn_Records!$B$2:$B$10000,Customer_Churn_Records!$B6679)</f>
        <v>1</v>
      </c>
      <c r="T6679" s="6">
        <f>ROUNDUP(Customer_Churn_Records!$G6679,0)</f>
        <v>36</v>
      </c>
      <c r="U6679" s="6" t="str">
        <f t="array" ref="U6679">IFS(Customer_Churn_Records!$T6679&lt;30,"young",Customer_Churn_Records!$T6679&lt;50,"middle-aged",Customer_Churn_Records!$T6679&lt;100,"old")</f>
        <v>middle-aged</v>
      </c>
      <c r="V6679" s="8" t="str">
        <f t="array" ref="V6679">IFS(Customer_Churn_Records!$D6679&lt;701,"less-score",Customer_Churn_Records!$D6679&lt;851,"high-score")</f>
        <v>less-score</v>
      </c>
      <c r="W6679" s="8">
        <f t="array" ref="W6679">IF(Customer_Churn_Records!$X6679=0,0,IFS(Customer_Churn_Records!$X6679&lt;100000,"low",Customer_Churn_Records!$X6679&lt;300000,"high"))</f>
        <v>0</v>
      </c>
      <c r="X6679" s="8">
        <f>ROUND(Customer_Churn_Records!$I6679,0)</f>
        <v>0</v>
      </c>
    </row>
    <row r="6680" ht="14.25" customHeight="1">
      <c r="A6680" s="6">
        <v>827.0</v>
      </c>
      <c r="B6680" s="6">
        <v>1.5660535E7</v>
      </c>
      <c r="C6680" s="6" t="s">
        <v>15529</v>
      </c>
      <c r="D6680" s="6">
        <v>680.0</v>
      </c>
      <c r="E6680" s="6" t="s">
        <v>7</v>
      </c>
      <c r="F6680" s="6" t="s">
        <v>10</v>
      </c>
      <c r="G6680" s="7" t="s">
        <v>177</v>
      </c>
      <c r="H6680" s="6">
        <v>5.0</v>
      </c>
      <c r="I6680" s="6" t="s">
        <v>15173</v>
      </c>
      <c r="J6680" s="6">
        <v>2.0</v>
      </c>
      <c r="K6680" s="6">
        <v>1.0</v>
      </c>
      <c r="L6680" s="6">
        <v>1.0</v>
      </c>
      <c r="M6680" s="6" t="s">
        <v>15530</v>
      </c>
      <c r="N6680" s="6">
        <v>0.0</v>
      </c>
      <c r="O6680" s="6">
        <v>0.0</v>
      </c>
      <c r="P6680" s="6">
        <v>1.0</v>
      </c>
      <c r="Q6680" s="6" t="s">
        <v>58</v>
      </c>
      <c r="R6680" s="6">
        <v>735.0</v>
      </c>
      <c r="S6680" s="6">
        <f>COUNTIF(Customer_Churn_Records!$B$2:$B$10000,Customer_Churn_Records!$B6680)</f>
        <v>1</v>
      </c>
      <c r="T6680" s="6">
        <f>ROUNDUP(Customer_Churn_Records!$G6680,0)</f>
        <v>47</v>
      </c>
      <c r="U6680" s="6" t="str">
        <f t="array" ref="U6680">IFS(Customer_Churn_Records!$T6680&lt;30,"young",Customer_Churn_Records!$T6680&lt;50,"middle-aged",Customer_Churn_Records!$T6680&lt;100,"old")</f>
        <v>middle-aged</v>
      </c>
      <c r="V6680" s="8" t="str">
        <f t="array" ref="V6680">IFS(Customer_Churn_Records!$D6680&lt;701,"less-score",Customer_Churn_Records!$D6680&lt;851,"high-score")</f>
        <v>less-score</v>
      </c>
      <c r="W6680" s="8">
        <f t="array" ref="W6680">IF(Customer_Churn_Records!$X6680=0,0,IFS(Customer_Churn_Records!$X6680&lt;100000,"low",Customer_Churn_Records!$X6680&lt;300000,"high"))</f>
        <v>0</v>
      </c>
      <c r="X6680" s="8">
        <f>ROUND(Customer_Churn_Records!$I6680,0)</f>
        <v>0</v>
      </c>
    </row>
    <row r="6681" ht="14.25" customHeight="1">
      <c r="A6681" s="6">
        <v>828.0</v>
      </c>
      <c r="B6681" s="6">
        <v>1.5666633E7</v>
      </c>
      <c r="C6681" s="6" t="s">
        <v>944</v>
      </c>
      <c r="D6681" s="6">
        <v>758.0</v>
      </c>
      <c r="E6681" s="6" t="s">
        <v>9</v>
      </c>
      <c r="F6681" s="6" t="s">
        <v>11</v>
      </c>
      <c r="G6681" s="7" t="s">
        <v>95</v>
      </c>
      <c r="H6681" s="6">
        <v>1.0</v>
      </c>
      <c r="I6681" s="6" t="s">
        <v>15173</v>
      </c>
      <c r="J6681" s="6">
        <v>2.0</v>
      </c>
      <c r="K6681" s="6">
        <v>1.0</v>
      </c>
      <c r="L6681" s="6">
        <v>1.0</v>
      </c>
      <c r="M6681" s="6" t="s">
        <v>15531</v>
      </c>
      <c r="N6681" s="6">
        <v>0.0</v>
      </c>
      <c r="O6681" s="6">
        <v>0.0</v>
      </c>
      <c r="P6681" s="6">
        <v>4.0</v>
      </c>
      <c r="Q6681" s="6" t="s">
        <v>79</v>
      </c>
      <c r="R6681" s="6">
        <v>408.0</v>
      </c>
      <c r="S6681" s="6">
        <f>COUNTIF(Customer_Churn_Records!$B$2:$B$10000,Customer_Churn_Records!$B6681)</f>
        <v>1</v>
      </c>
      <c r="T6681" s="6">
        <f>ROUNDUP(Customer_Churn_Records!$G6681,0)</f>
        <v>56</v>
      </c>
      <c r="U6681" s="6" t="str">
        <f t="array" ref="U6681">IFS(Customer_Churn_Records!$T6681&lt;30,"young",Customer_Churn_Records!$T6681&lt;50,"middle-aged",Customer_Churn_Records!$T6681&lt;100,"old")</f>
        <v>old</v>
      </c>
      <c r="V6681" s="8" t="str">
        <f t="array" ref="V6681">IFS(Customer_Churn_Records!$D6681&lt;701,"less-score",Customer_Churn_Records!$D6681&lt;851,"high-score")</f>
        <v>high-score</v>
      </c>
      <c r="W6681" s="8">
        <f t="array" ref="W6681">IF(Customer_Churn_Records!$X6681=0,0,IFS(Customer_Churn_Records!$X6681&lt;100000,"low",Customer_Churn_Records!$X6681&lt;300000,"high"))</f>
        <v>0</v>
      </c>
      <c r="X6681" s="8">
        <f>ROUND(Customer_Churn_Records!$I6681,0)</f>
        <v>0</v>
      </c>
    </row>
    <row r="6682" ht="14.25" customHeight="1">
      <c r="A6682" s="6">
        <v>830.0</v>
      </c>
      <c r="B6682" s="6">
        <v>1.5639788E7</v>
      </c>
      <c r="C6682" s="6" t="s">
        <v>203</v>
      </c>
      <c r="D6682" s="6">
        <v>577.0</v>
      </c>
      <c r="E6682" s="6" t="s">
        <v>7</v>
      </c>
      <c r="F6682" s="6" t="s">
        <v>10</v>
      </c>
      <c r="G6682" s="7" t="s">
        <v>107</v>
      </c>
      <c r="H6682" s="6">
        <v>10.0</v>
      </c>
      <c r="I6682" s="6" t="s">
        <v>15173</v>
      </c>
      <c r="J6682" s="6">
        <v>2.0</v>
      </c>
      <c r="K6682" s="6">
        <v>1.0</v>
      </c>
      <c r="L6682" s="6">
        <v>0.0</v>
      </c>
      <c r="M6682" s="6" t="s">
        <v>15532</v>
      </c>
      <c r="N6682" s="6">
        <v>0.0</v>
      </c>
      <c r="O6682" s="6">
        <v>0.0</v>
      </c>
      <c r="P6682" s="6">
        <v>2.0</v>
      </c>
      <c r="Q6682" s="6" t="s">
        <v>79</v>
      </c>
      <c r="R6682" s="6">
        <v>596.0</v>
      </c>
      <c r="S6682" s="6">
        <f>COUNTIF(Customer_Churn_Records!$B$2:$B$10000,Customer_Churn_Records!$B6682)</f>
        <v>1</v>
      </c>
      <c r="T6682" s="6">
        <f>ROUNDUP(Customer_Churn_Records!$G6682,0)</f>
        <v>39</v>
      </c>
      <c r="U6682" s="6" t="str">
        <f t="array" ref="U6682">IFS(Customer_Churn_Records!$T6682&lt;30,"young",Customer_Churn_Records!$T6682&lt;50,"middle-aged",Customer_Churn_Records!$T6682&lt;100,"old")</f>
        <v>middle-aged</v>
      </c>
      <c r="V6682" s="8" t="str">
        <f t="array" ref="V6682">IFS(Customer_Churn_Records!$D6682&lt;701,"less-score",Customer_Churn_Records!$D6682&lt;851,"high-score")</f>
        <v>less-score</v>
      </c>
      <c r="W6682" s="8">
        <f t="array" ref="W6682">IF(Customer_Churn_Records!$X6682=0,0,IFS(Customer_Churn_Records!$X6682&lt;100000,"low",Customer_Churn_Records!$X6682&lt;300000,"high"))</f>
        <v>0</v>
      </c>
      <c r="X6682" s="8">
        <f>ROUND(Customer_Churn_Records!$I6682,0)</f>
        <v>0</v>
      </c>
    </row>
    <row r="6683" ht="14.25" customHeight="1">
      <c r="A6683" s="6">
        <v>831.0</v>
      </c>
      <c r="B6683" s="6">
        <v>1.5695846E7</v>
      </c>
      <c r="C6683" s="6" t="s">
        <v>5892</v>
      </c>
      <c r="D6683" s="6">
        <v>684.0</v>
      </c>
      <c r="E6683" s="6" t="s">
        <v>7</v>
      </c>
      <c r="F6683" s="6" t="s">
        <v>10</v>
      </c>
      <c r="G6683" s="7" t="s">
        <v>140</v>
      </c>
      <c r="H6683" s="6">
        <v>6.0</v>
      </c>
      <c r="I6683" s="6" t="s">
        <v>15173</v>
      </c>
      <c r="J6683" s="6">
        <v>2.0</v>
      </c>
      <c r="K6683" s="6">
        <v>1.0</v>
      </c>
      <c r="L6683" s="6">
        <v>1.0</v>
      </c>
      <c r="M6683" s="6" t="s">
        <v>15533</v>
      </c>
      <c r="N6683" s="6">
        <v>0.0</v>
      </c>
      <c r="O6683" s="6">
        <v>0.0</v>
      </c>
      <c r="P6683" s="6">
        <v>3.0</v>
      </c>
      <c r="Q6683" s="6" t="s">
        <v>44</v>
      </c>
      <c r="R6683" s="6">
        <v>372.0</v>
      </c>
      <c r="S6683" s="6">
        <f>COUNTIF(Customer_Churn_Records!$B$2:$B$10000,Customer_Churn_Records!$B6683)</f>
        <v>1</v>
      </c>
      <c r="T6683" s="6">
        <f>ROUNDUP(Customer_Churn_Records!$G6683,0)</f>
        <v>34</v>
      </c>
      <c r="U6683" s="6" t="str">
        <f t="array" ref="U6683">IFS(Customer_Churn_Records!$T6683&lt;30,"young",Customer_Churn_Records!$T6683&lt;50,"middle-aged",Customer_Churn_Records!$T6683&lt;100,"old")</f>
        <v>middle-aged</v>
      </c>
      <c r="V6683" s="8" t="str">
        <f t="array" ref="V6683">IFS(Customer_Churn_Records!$D6683&lt;701,"less-score",Customer_Churn_Records!$D6683&lt;851,"high-score")</f>
        <v>less-score</v>
      </c>
      <c r="W6683" s="8">
        <f t="array" ref="W6683">IF(Customer_Churn_Records!$X6683=0,0,IFS(Customer_Churn_Records!$X6683&lt;100000,"low",Customer_Churn_Records!$X6683&lt;300000,"high"))</f>
        <v>0</v>
      </c>
      <c r="X6683" s="8">
        <f>ROUND(Customer_Churn_Records!$I6683,0)</f>
        <v>0</v>
      </c>
    </row>
    <row r="6684" ht="14.25" customHeight="1">
      <c r="A6684" s="6">
        <v>832.0</v>
      </c>
      <c r="B6684" s="6">
        <v>1.5726234E7</v>
      </c>
      <c r="C6684" s="6" t="s">
        <v>3876</v>
      </c>
      <c r="D6684" s="6">
        <v>708.0</v>
      </c>
      <c r="E6684" s="6" t="s">
        <v>9</v>
      </c>
      <c r="F6684" s="6" t="s">
        <v>10</v>
      </c>
      <c r="G6684" s="7" t="s">
        <v>167</v>
      </c>
      <c r="H6684" s="6">
        <v>5.0</v>
      </c>
      <c r="I6684" s="6" t="s">
        <v>15173</v>
      </c>
      <c r="J6684" s="6">
        <v>1.0</v>
      </c>
      <c r="K6684" s="6">
        <v>0.0</v>
      </c>
      <c r="L6684" s="6">
        <v>1.0</v>
      </c>
      <c r="M6684" s="6" t="s">
        <v>15534</v>
      </c>
      <c r="N6684" s="6">
        <v>0.0</v>
      </c>
      <c r="O6684" s="6">
        <v>0.0</v>
      </c>
      <c r="P6684" s="6">
        <v>3.0</v>
      </c>
      <c r="Q6684" s="6" t="s">
        <v>44</v>
      </c>
      <c r="R6684" s="6">
        <v>256.0</v>
      </c>
      <c r="S6684" s="6">
        <f>COUNTIF(Customer_Churn_Records!$B$2:$B$10000,Customer_Churn_Records!$B6684)</f>
        <v>1</v>
      </c>
      <c r="T6684" s="6">
        <f>ROUNDUP(Customer_Churn_Records!$G6684,0)</f>
        <v>41</v>
      </c>
      <c r="U6684" s="6" t="str">
        <f t="array" ref="U6684">IFS(Customer_Churn_Records!$T6684&lt;30,"young",Customer_Churn_Records!$T6684&lt;50,"middle-aged",Customer_Churn_Records!$T6684&lt;100,"old")</f>
        <v>middle-aged</v>
      </c>
      <c r="V6684" s="8" t="str">
        <f t="array" ref="V6684">IFS(Customer_Churn_Records!$D6684&lt;701,"less-score",Customer_Churn_Records!$D6684&lt;851,"high-score")</f>
        <v>high-score</v>
      </c>
      <c r="W6684" s="8">
        <f t="array" ref="W6684">IF(Customer_Churn_Records!$X6684=0,0,IFS(Customer_Churn_Records!$X6684&lt;100000,"low",Customer_Churn_Records!$X6684&lt;300000,"high"))</f>
        <v>0</v>
      </c>
      <c r="X6684" s="8">
        <f>ROUND(Customer_Churn_Records!$I6684,0)</f>
        <v>0</v>
      </c>
    </row>
    <row r="6685" ht="14.25" customHeight="1">
      <c r="A6685" s="6">
        <v>835.0</v>
      </c>
      <c r="B6685" s="6">
        <v>1.5780628E7</v>
      </c>
      <c r="C6685" s="6" t="s">
        <v>417</v>
      </c>
      <c r="D6685" s="6">
        <v>633.0</v>
      </c>
      <c r="E6685" s="6" t="s">
        <v>7</v>
      </c>
      <c r="F6685" s="6" t="s">
        <v>10</v>
      </c>
      <c r="G6685" s="7" t="s">
        <v>128</v>
      </c>
      <c r="H6685" s="6">
        <v>6.0</v>
      </c>
      <c r="I6685" s="6" t="s">
        <v>15173</v>
      </c>
      <c r="J6685" s="6">
        <v>2.0</v>
      </c>
      <c r="K6685" s="6">
        <v>0.0</v>
      </c>
      <c r="L6685" s="6">
        <v>0.0</v>
      </c>
      <c r="M6685" s="6" t="s">
        <v>15535</v>
      </c>
      <c r="N6685" s="6">
        <v>0.0</v>
      </c>
      <c r="O6685" s="6">
        <v>0.0</v>
      </c>
      <c r="P6685" s="6">
        <v>2.0</v>
      </c>
      <c r="Q6685" s="6" t="s">
        <v>58</v>
      </c>
      <c r="R6685" s="6">
        <v>565.0</v>
      </c>
      <c r="S6685" s="6">
        <f>COUNTIF(Customer_Churn_Records!$B$2:$B$10000,Customer_Churn_Records!$B6685)</f>
        <v>1</v>
      </c>
      <c r="T6685" s="6">
        <f>ROUNDUP(Customer_Churn_Records!$G6685,0)</f>
        <v>30</v>
      </c>
      <c r="U6685" s="6" t="str">
        <f t="array" ref="U6685">IFS(Customer_Churn_Records!$T6685&lt;30,"young",Customer_Churn_Records!$T6685&lt;50,"middle-aged",Customer_Churn_Records!$T6685&lt;100,"old")</f>
        <v>middle-aged</v>
      </c>
      <c r="V6685" s="8" t="str">
        <f t="array" ref="V6685">IFS(Customer_Churn_Records!$D6685&lt;701,"less-score",Customer_Churn_Records!$D6685&lt;851,"high-score")</f>
        <v>less-score</v>
      </c>
      <c r="W6685" s="8">
        <f t="array" ref="W6685">IF(Customer_Churn_Records!$X6685=0,0,IFS(Customer_Churn_Records!$X6685&lt;100000,"low",Customer_Churn_Records!$X6685&lt;300000,"high"))</f>
        <v>0</v>
      </c>
      <c r="X6685" s="8">
        <f>ROUND(Customer_Churn_Records!$I6685,0)</f>
        <v>0</v>
      </c>
    </row>
    <row r="6686" ht="14.25" customHeight="1">
      <c r="A6686" s="6">
        <v>837.0</v>
      </c>
      <c r="B6686" s="6">
        <v>1.5585036E7</v>
      </c>
      <c r="C6686" s="6" t="s">
        <v>5642</v>
      </c>
      <c r="D6686" s="6">
        <v>694.0</v>
      </c>
      <c r="E6686" s="6" t="s">
        <v>9</v>
      </c>
      <c r="F6686" s="6" t="s">
        <v>10</v>
      </c>
      <c r="G6686" s="7" t="s">
        <v>72</v>
      </c>
      <c r="H6686" s="6">
        <v>3.0</v>
      </c>
      <c r="I6686" s="6" t="s">
        <v>15173</v>
      </c>
      <c r="J6686" s="6">
        <v>2.0</v>
      </c>
      <c r="K6686" s="6">
        <v>1.0</v>
      </c>
      <c r="L6686" s="6">
        <v>1.0</v>
      </c>
      <c r="M6686" s="6" t="s">
        <v>15536</v>
      </c>
      <c r="N6686" s="6">
        <v>0.0</v>
      </c>
      <c r="O6686" s="6">
        <v>0.0</v>
      </c>
      <c r="P6686" s="6">
        <v>3.0</v>
      </c>
      <c r="Q6686" s="6" t="s">
        <v>58</v>
      </c>
      <c r="R6686" s="6">
        <v>245.0</v>
      </c>
      <c r="S6686" s="6">
        <f>COUNTIF(Customer_Churn_Records!$B$2:$B$10000,Customer_Churn_Records!$B6686)</f>
        <v>1</v>
      </c>
      <c r="T6686" s="6">
        <f>ROUNDUP(Customer_Churn_Records!$G6686,0)</f>
        <v>37</v>
      </c>
      <c r="U6686" s="6" t="str">
        <f t="array" ref="U6686">IFS(Customer_Churn_Records!$T6686&lt;30,"young",Customer_Churn_Records!$T6686&lt;50,"middle-aged",Customer_Churn_Records!$T6686&lt;100,"old")</f>
        <v>middle-aged</v>
      </c>
      <c r="V6686" s="8" t="str">
        <f t="array" ref="V6686">IFS(Customer_Churn_Records!$D6686&lt;701,"less-score",Customer_Churn_Records!$D6686&lt;851,"high-score")</f>
        <v>less-score</v>
      </c>
      <c r="W6686" s="8">
        <f t="array" ref="W6686">IF(Customer_Churn_Records!$X6686=0,0,IFS(Customer_Churn_Records!$X6686&lt;100000,"low",Customer_Churn_Records!$X6686&lt;300000,"high"))</f>
        <v>0</v>
      </c>
      <c r="X6686" s="8">
        <f>ROUND(Customer_Churn_Records!$I6686,0)</f>
        <v>0</v>
      </c>
    </row>
    <row r="6687" ht="14.25" customHeight="1">
      <c r="A6687" s="6">
        <v>839.0</v>
      </c>
      <c r="B6687" s="6">
        <v>1.5585888E7</v>
      </c>
      <c r="C6687" s="6" t="s">
        <v>6859</v>
      </c>
      <c r="D6687" s="6">
        <v>553.0</v>
      </c>
      <c r="E6687" s="6" t="s">
        <v>9</v>
      </c>
      <c r="F6687" s="6" t="s">
        <v>10</v>
      </c>
      <c r="G6687" s="7" t="s">
        <v>68</v>
      </c>
      <c r="H6687" s="6">
        <v>3.0</v>
      </c>
      <c r="I6687" s="6" t="s">
        <v>15173</v>
      </c>
      <c r="J6687" s="6">
        <v>1.0</v>
      </c>
      <c r="K6687" s="6">
        <v>0.0</v>
      </c>
      <c r="L6687" s="6">
        <v>1.0</v>
      </c>
      <c r="M6687" s="6" t="s">
        <v>15537</v>
      </c>
      <c r="N6687" s="6">
        <v>1.0</v>
      </c>
      <c r="O6687" s="6">
        <v>1.0</v>
      </c>
      <c r="P6687" s="6">
        <v>3.0</v>
      </c>
      <c r="Q6687" s="6" t="s">
        <v>79</v>
      </c>
      <c r="R6687" s="6">
        <v>421.0</v>
      </c>
      <c r="S6687" s="6">
        <f>COUNTIF(Customer_Churn_Records!$B$2:$B$10000,Customer_Churn_Records!$B6687)</f>
        <v>1</v>
      </c>
      <c r="T6687" s="6">
        <f>ROUNDUP(Customer_Churn_Records!$G6687,0)</f>
        <v>48</v>
      </c>
      <c r="U6687" s="6" t="str">
        <f t="array" ref="U6687">IFS(Customer_Churn_Records!$T6687&lt;30,"young",Customer_Churn_Records!$T6687&lt;50,"middle-aged",Customer_Churn_Records!$T6687&lt;100,"old")</f>
        <v>middle-aged</v>
      </c>
      <c r="V6687" s="8" t="str">
        <f t="array" ref="V6687">IFS(Customer_Churn_Records!$D6687&lt;701,"less-score",Customer_Churn_Records!$D6687&lt;851,"high-score")</f>
        <v>less-score</v>
      </c>
      <c r="W6687" s="8">
        <f t="array" ref="W6687">IF(Customer_Churn_Records!$X6687=0,0,IFS(Customer_Churn_Records!$X6687&lt;100000,"low",Customer_Churn_Records!$X6687&lt;300000,"high"))</f>
        <v>0</v>
      </c>
      <c r="X6687" s="8">
        <f>ROUND(Customer_Churn_Records!$I6687,0)</f>
        <v>0</v>
      </c>
    </row>
    <row r="6688" ht="14.25" customHeight="1">
      <c r="A6688" s="6">
        <v>844.0</v>
      </c>
      <c r="B6688" s="6">
        <v>1.5672012E7</v>
      </c>
      <c r="C6688" s="6" t="s">
        <v>2859</v>
      </c>
      <c r="D6688" s="6">
        <v>773.0</v>
      </c>
      <c r="E6688" s="6" t="s">
        <v>9</v>
      </c>
      <c r="F6688" s="6" t="s">
        <v>10</v>
      </c>
      <c r="G6688" s="7" t="s">
        <v>167</v>
      </c>
      <c r="H6688" s="6">
        <v>5.0</v>
      </c>
      <c r="I6688" s="6" t="s">
        <v>15173</v>
      </c>
      <c r="J6688" s="6">
        <v>1.0</v>
      </c>
      <c r="K6688" s="6">
        <v>1.0</v>
      </c>
      <c r="L6688" s="6">
        <v>0.0</v>
      </c>
      <c r="M6688" s="6" t="s">
        <v>15538</v>
      </c>
      <c r="N6688" s="6">
        <v>1.0</v>
      </c>
      <c r="O6688" s="6">
        <v>1.0</v>
      </c>
      <c r="P6688" s="6">
        <v>4.0</v>
      </c>
      <c r="Q6688" s="6" t="s">
        <v>58</v>
      </c>
      <c r="R6688" s="6">
        <v>497.0</v>
      </c>
      <c r="S6688" s="6">
        <f>COUNTIF(Customer_Churn_Records!$B$2:$B$10000,Customer_Churn_Records!$B6688)</f>
        <v>1</v>
      </c>
      <c r="T6688" s="6">
        <f>ROUNDUP(Customer_Churn_Records!$G6688,0)</f>
        <v>41</v>
      </c>
      <c r="U6688" s="6" t="str">
        <f t="array" ref="U6688">IFS(Customer_Churn_Records!$T6688&lt;30,"young",Customer_Churn_Records!$T6688&lt;50,"middle-aged",Customer_Churn_Records!$T6688&lt;100,"old")</f>
        <v>middle-aged</v>
      </c>
      <c r="V6688" s="8" t="str">
        <f t="array" ref="V6688">IFS(Customer_Churn_Records!$D6688&lt;701,"less-score",Customer_Churn_Records!$D6688&lt;851,"high-score")</f>
        <v>high-score</v>
      </c>
      <c r="W6688" s="8">
        <f t="array" ref="W6688">IF(Customer_Churn_Records!$X6688=0,0,IFS(Customer_Churn_Records!$X6688&lt;100000,"low",Customer_Churn_Records!$X6688&lt;300000,"high"))</f>
        <v>0</v>
      </c>
      <c r="X6688" s="8">
        <f>ROUND(Customer_Churn_Records!$I6688,0)</f>
        <v>0</v>
      </c>
    </row>
    <row r="6689" ht="14.25" customHeight="1">
      <c r="A6689" s="6">
        <v>848.0</v>
      </c>
      <c r="B6689" s="6">
        <v>1.5586959E7</v>
      </c>
      <c r="C6689" s="6" t="s">
        <v>15539</v>
      </c>
      <c r="D6689" s="6">
        <v>468.0</v>
      </c>
      <c r="E6689" s="6" t="s">
        <v>7</v>
      </c>
      <c r="F6689" s="6" t="s">
        <v>10</v>
      </c>
      <c r="G6689" s="7" t="s">
        <v>51</v>
      </c>
      <c r="H6689" s="6">
        <v>5.0</v>
      </c>
      <c r="I6689" s="6" t="s">
        <v>15173</v>
      </c>
      <c r="J6689" s="6">
        <v>2.0</v>
      </c>
      <c r="K6689" s="6">
        <v>1.0</v>
      </c>
      <c r="L6689" s="6">
        <v>0.0</v>
      </c>
      <c r="M6689" s="6" t="s">
        <v>15540</v>
      </c>
      <c r="N6689" s="6">
        <v>0.0</v>
      </c>
      <c r="O6689" s="6">
        <v>0.0</v>
      </c>
      <c r="P6689" s="6">
        <v>3.0</v>
      </c>
      <c r="Q6689" s="6" t="s">
        <v>49</v>
      </c>
      <c r="R6689" s="6">
        <v>780.0</v>
      </c>
      <c r="S6689" s="6">
        <f>COUNTIF(Customer_Churn_Records!$B$2:$B$10000,Customer_Churn_Records!$B6689)</f>
        <v>1</v>
      </c>
      <c r="T6689" s="6">
        <f>ROUNDUP(Customer_Churn_Records!$G6689,0)</f>
        <v>42</v>
      </c>
      <c r="U6689" s="6" t="str">
        <f t="array" ref="U6689">IFS(Customer_Churn_Records!$T6689&lt;30,"young",Customer_Churn_Records!$T6689&lt;50,"middle-aged",Customer_Churn_Records!$T6689&lt;100,"old")</f>
        <v>middle-aged</v>
      </c>
      <c r="V6689" s="8" t="str">
        <f t="array" ref="V6689">IFS(Customer_Churn_Records!$D6689&lt;701,"less-score",Customer_Churn_Records!$D6689&lt;851,"high-score")</f>
        <v>less-score</v>
      </c>
      <c r="W6689" s="8">
        <f t="array" ref="W6689">IF(Customer_Churn_Records!$X6689=0,0,IFS(Customer_Churn_Records!$X6689&lt;100000,"low",Customer_Churn_Records!$X6689&lt;300000,"high"))</f>
        <v>0</v>
      </c>
      <c r="X6689" s="8">
        <f>ROUND(Customer_Churn_Records!$I6689,0)</f>
        <v>0</v>
      </c>
    </row>
    <row r="6690" ht="14.25" customHeight="1">
      <c r="A6690" s="6">
        <v>854.0</v>
      </c>
      <c r="B6690" s="6">
        <v>1.5745012E7</v>
      </c>
      <c r="C6690" s="6" t="s">
        <v>15541</v>
      </c>
      <c r="D6690" s="6">
        <v>653.0</v>
      </c>
      <c r="E6690" s="6" t="s">
        <v>7</v>
      </c>
      <c r="F6690" s="6" t="s">
        <v>10</v>
      </c>
      <c r="G6690" s="7" t="s">
        <v>76</v>
      </c>
      <c r="H6690" s="6">
        <v>6.0</v>
      </c>
      <c r="I6690" s="6" t="s">
        <v>15173</v>
      </c>
      <c r="J6690" s="6">
        <v>2.0</v>
      </c>
      <c r="K6690" s="6">
        <v>1.0</v>
      </c>
      <c r="L6690" s="6">
        <v>1.0</v>
      </c>
      <c r="M6690" s="6" t="s">
        <v>15542</v>
      </c>
      <c r="N6690" s="6">
        <v>0.0</v>
      </c>
      <c r="O6690" s="6">
        <v>0.0</v>
      </c>
      <c r="P6690" s="6">
        <v>5.0</v>
      </c>
      <c r="Q6690" s="6" t="s">
        <v>58</v>
      </c>
      <c r="R6690" s="6">
        <v>848.0</v>
      </c>
      <c r="S6690" s="6">
        <f>COUNTIF(Customer_Churn_Records!$B$2:$B$10000,Customer_Churn_Records!$B6690)</f>
        <v>1</v>
      </c>
      <c r="T6690" s="6">
        <f>ROUNDUP(Customer_Churn_Records!$G6690,0)</f>
        <v>43</v>
      </c>
      <c r="U6690" s="6" t="str">
        <f t="array" ref="U6690">IFS(Customer_Churn_Records!$T6690&lt;30,"young",Customer_Churn_Records!$T6690&lt;50,"middle-aged",Customer_Churn_Records!$T6690&lt;100,"old")</f>
        <v>middle-aged</v>
      </c>
      <c r="V6690" s="8" t="str">
        <f t="array" ref="V6690">IFS(Customer_Churn_Records!$D6690&lt;701,"less-score",Customer_Churn_Records!$D6690&lt;851,"high-score")</f>
        <v>less-score</v>
      </c>
      <c r="W6690" s="8">
        <f t="array" ref="W6690">IF(Customer_Churn_Records!$X6690=0,0,IFS(Customer_Churn_Records!$X6690&lt;100000,"low",Customer_Churn_Records!$X6690&lt;300000,"high"))</f>
        <v>0</v>
      </c>
      <c r="X6690" s="8">
        <f>ROUND(Customer_Churn_Records!$I6690,0)</f>
        <v>0</v>
      </c>
    </row>
    <row r="6691" ht="14.25" customHeight="1">
      <c r="A6691" s="6">
        <v>855.0</v>
      </c>
      <c r="B6691" s="6">
        <v>1.5601589E7</v>
      </c>
      <c r="C6691" s="6" t="s">
        <v>1097</v>
      </c>
      <c r="D6691" s="6">
        <v>675.0</v>
      </c>
      <c r="E6691" s="6" t="s">
        <v>7</v>
      </c>
      <c r="F6691" s="6" t="s">
        <v>10</v>
      </c>
      <c r="G6691" s="7" t="s">
        <v>46</v>
      </c>
      <c r="H6691" s="6">
        <v>8.0</v>
      </c>
      <c r="I6691" s="6" t="s">
        <v>15173</v>
      </c>
      <c r="J6691" s="6">
        <v>2.0</v>
      </c>
      <c r="K6691" s="6">
        <v>0.0</v>
      </c>
      <c r="L6691" s="6">
        <v>1.0</v>
      </c>
      <c r="M6691" s="6" t="s">
        <v>15543</v>
      </c>
      <c r="N6691" s="6">
        <v>0.0</v>
      </c>
      <c r="O6691" s="6">
        <v>0.0</v>
      </c>
      <c r="P6691" s="6">
        <v>3.0</v>
      </c>
      <c r="Q6691" s="6" t="s">
        <v>44</v>
      </c>
      <c r="R6691" s="6">
        <v>632.0</v>
      </c>
      <c r="S6691" s="6">
        <f>COUNTIF(Customer_Churn_Records!$B$2:$B$10000,Customer_Churn_Records!$B6691)</f>
        <v>1</v>
      </c>
      <c r="T6691" s="6">
        <f>ROUNDUP(Customer_Churn_Records!$G6691,0)</f>
        <v>57</v>
      </c>
      <c r="U6691" s="6" t="str">
        <f t="array" ref="U6691">IFS(Customer_Churn_Records!$T6691&lt;30,"young",Customer_Churn_Records!$T6691&lt;50,"middle-aged",Customer_Churn_Records!$T6691&lt;100,"old")</f>
        <v>old</v>
      </c>
      <c r="V6691" s="8" t="str">
        <f t="array" ref="V6691">IFS(Customer_Churn_Records!$D6691&lt;701,"less-score",Customer_Churn_Records!$D6691&lt;851,"high-score")</f>
        <v>less-score</v>
      </c>
      <c r="W6691" s="8">
        <f t="array" ref="W6691">IF(Customer_Churn_Records!$X6691=0,0,IFS(Customer_Churn_Records!$X6691&lt;100000,"low",Customer_Churn_Records!$X6691&lt;300000,"high"))</f>
        <v>0</v>
      </c>
      <c r="X6691" s="8">
        <f>ROUND(Customer_Churn_Records!$I6691,0)</f>
        <v>0</v>
      </c>
    </row>
    <row r="6692" ht="14.25" customHeight="1">
      <c r="A6692" s="6">
        <v>856.0</v>
      </c>
      <c r="B6692" s="6">
        <v>1.5686436E7</v>
      </c>
      <c r="C6692" s="6" t="s">
        <v>15544</v>
      </c>
      <c r="D6692" s="6">
        <v>523.0</v>
      </c>
      <c r="E6692" s="6" t="s">
        <v>9</v>
      </c>
      <c r="F6692" s="6" t="s">
        <v>11</v>
      </c>
      <c r="G6692" s="7" t="s">
        <v>114</v>
      </c>
      <c r="H6692" s="6">
        <v>4.0</v>
      </c>
      <c r="I6692" s="6" t="s">
        <v>15173</v>
      </c>
      <c r="J6692" s="6">
        <v>2.0</v>
      </c>
      <c r="K6692" s="6">
        <v>1.0</v>
      </c>
      <c r="L6692" s="6">
        <v>0.0</v>
      </c>
      <c r="M6692" s="6" t="s">
        <v>15545</v>
      </c>
      <c r="N6692" s="6">
        <v>0.0</v>
      </c>
      <c r="O6692" s="6">
        <v>0.0</v>
      </c>
      <c r="P6692" s="6">
        <v>3.0</v>
      </c>
      <c r="Q6692" s="6" t="s">
        <v>58</v>
      </c>
      <c r="R6692" s="6">
        <v>480.0</v>
      </c>
      <c r="S6692" s="6">
        <f>COUNTIF(Customer_Churn_Records!$B$2:$B$10000,Customer_Churn_Records!$B6692)</f>
        <v>1</v>
      </c>
      <c r="T6692" s="6">
        <f>ROUNDUP(Customer_Churn_Records!$G6692,0)</f>
        <v>32</v>
      </c>
      <c r="U6692" s="6" t="str">
        <f t="array" ref="U6692">IFS(Customer_Churn_Records!$T6692&lt;30,"young",Customer_Churn_Records!$T6692&lt;50,"middle-aged",Customer_Churn_Records!$T6692&lt;100,"old")</f>
        <v>middle-aged</v>
      </c>
      <c r="V6692" s="8" t="str">
        <f t="array" ref="V6692">IFS(Customer_Churn_Records!$D6692&lt;701,"less-score",Customer_Churn_Records!$D6692&lt;851,"high-score")</f>
        <v>less-score</v>
      </c>
      <c r="W6692" s="8">
        <f t="array" ref="W6692">IF(Customer_Churn_Records!$X6692=0,0,IFS(Customer_Churn_Records!$X6692&lt;100000,"low",Customer_Churn_Records!$X6692&lt;300000,"high"))</f>
        <v>0</v>
      </c>
      <c r="X6692" s="8">
        <f>ROUND(Customer_Churn_Records!$I6692,0)</f>
        <v>0</v>
      </c>
    </row>
    <row r="6693" ht="14.25" customHeight="1">
      <c r="A6693" s="6">
        <v>860.0</v>
      </c>
      <c r="B6693" s="6">
        <v>1.5809087E7</v>
      </c>
      <c r="C6693" s="6" t="s">
        <v>15546</v>
      </c>
      <c r="D6693" s="6">
        <v>598.0</v>
      </c>
      <c r="E6693" s="6" t="s">
        <v>7</v>
      </c>
      <c r="F6693" s="6" t="s">
        <v>11</v>
      </c>
      <c r="G6693" s="7" t="s">
        <v>728</v>
      </c>
      <c r="H6693" s="6">
        <v>1.0</v>
      </c>
      <c r="I6693" s="6" t="s">
        <v>15173</v>
      </c>
      <c r="J6693" s="6">
        <v>2.0</v>
      </c>
      <c r="K6693" s="6">
        <v>1.0</v>
      </c>
      <c r="L6693" s="6">
        <v>0.0</v>
      </c>
      <c r="M6693" s="6" t="s">
        <v>15547</v>
      </c>
      <c r="N6693" s="6">
        <v>1.0</v>
      </c>
      <c r="O6693" s="6">
        <v>1.0</v>
      </c>
      <c r="P6693" s="6">
        <v>1.0</v>
      </c>
      <c r="Q6693" s="6" t="s">
        <v>79</v>
      </c>
      <c r="R6693" s="6">
        <v>839.0</v>
      </c>
      <c r="S6693" s="6">
        <f>COUNTIF(Customer_Churn_Records!$B$2:$B$10000,Customer_Churn_Records!$B6693)</f>
        <v>1</v>
      </c>
      <c r="T6693" s="6">
        <f>ROUNDUP(Customer_Churn_Records!$G6693,0)</f>
        <v>64</v>
      </c>
      <c r="U6693" s="6" t="str">
        <f t="array" ref="U6693">IFS(Customer_Churn_Records!$T6693&lt;30,"young",Customer_Churn_Records!$T6693&lt;50,"middle-aged",Customer_Churn_Records!$T6693&lt;100,"old")</f>
        <v>old</v>
      </c>
      <c r="V6693" s="8" t="str">
        <f t="array" ref="V6693">IFS(Customer_Churn_Records!$D6693&lt;701,"less-score",Customer_Churn_Records!$D6693&lt;851,"high-score")</f>
        <v>less-score</v>
      </c>
      <c r="W6693" s="8">
        <f t="array" ref="W6693">IF(Customer_Churn_Records!$X6693=0,0,IFS(Customer_Churn_Records!$X6693&lt;100000,"low",Customer_Churn_Records!$X6693&lt;300000,"high"))</f>
        <v>0</v>
      </c>
      <c r="X6693" s="8">
        <f>ROUND(Customer_Churn_Records!$I6693,0)</f>
        <v>0</v>
      </c>
    </row>
    <row r="6694" ht="14.25" customHeight="1">
      <c r="A6694" s="6">
        <v>864.0</v>
      </c>
      <c r="B6694" s="6">
        <v>1.5614215E7</v>
      </c>
      <c r="C6694" s="6" t="s">
        <v>15548</v>
      </c>
      <c r="D6694" s="6">
        <v>717.0</v>
      </c>
      <c r="E6694" s="6" t="s">
        <v>7</v>
      </c>
      <c r="F6694" s="6" t="s">
        <v>11</v>
      </c>
      <c r="G6694" s="7" t="s">
        <v>171</v>
      </c>
      <c r="H6694" s="6">
        <v>6.0</v>
      </c>
      <c r="I6694" s="6" t="s">
        <v>15173</v>
      </c>
      <c r="J6694" s="6">
        <v>2.0</v>
      </c>
      <c r="K6694" s="6">
        <v>0.0</v>
      </c>
      <c r="L6694" s="6">
        <v>1.0</v>
      </c>
      <c r="M6694" s="6" t="s">
        <v>15549</v>
      </c>
      <c r="N6694" s="6">
        <v>0.0</v>
      </c>
      <c r="O6694" s="6">
        <v>0.0</v>
      </c>
      <c r="P6694" s="6">
        <v>2.0</v>
      </c>
      <c r="Q6694" s="6" t="s">
        <v>58</v>
      </c>
      <c r="R6694" s="6">
        <v>477.0</v>
      </c>
      <c r="S6694" s="6">
        <f>COUNTIF(Customer_Churn_Records!$B$2:$B$10000,Customer_Churn_Records!$B6694)</f>
        <v>1</v>
      </c>
      <c r="T6694" s="6">
        <f>ROUNDUP(Customer_Churn_Records!$G6694,0)</f>
        <v>53</v>
      </c>
      <c r="U6694" s="6" t="str">
        <f t="array" ref="U6694">IFS(Customer_Churn_Records!$T6694&lt;30,"young",Customer_Churn_Records!$T6694&lt;50,"middle-aged",Customer_Churn_Records!$T6694&lt;100,"old")</f>
        <v>old</v>
      </c>
      <c r="V6694" s="8" t="str">
        <f t="array" ref="V6694">IFS(Customer_Churn_Records!$D6694&lt;701,"less-score",Customer_Churn_Records!$D6694&lt;851,"high-score")</f>
        <v>high-score</v>
      </c>
      <c r="W6694" s="8">
        <f t="array" ref="W6694">IF(Customer_Churn_Records!$X6694=0,0,IFS(Customer_Churn_Records!$X6694&lt;100000,"low",Customer_Churn_Records!$X6694&lt;300000,"high"))</f>
        <v>0</v>
      </c>
      <c r="X6694" s="8">
        <f>ROUND(Customer_Churn_Records!$I6694,0)</f>
        <v>0</v>
      </c>
    </row>
    <row r="6695" ht="14.25" customHeight="1">
      <c r="A6695" s="6">
        <v>865.0</v>
      </c>
      <c r="B6695" s="6">
        <v>1.5805449E7</v>
      </c>
      <c r="C6695" s="6" t="s">
        <v>5295</v>
      </c>
      <c r="D6695" s="6">
        <v>594.0</v>
      </c>
      <c r="E6695" s="6" t="s">
        <v>7</v>
      </c>
      <c r="F6695" s="6" t="s">
        <v>11</v>
      </c>
      <c r="G6695" s="7" t="s">
        <v>41</v>
      </c>
      <c r="H6695" s="6">
        <v>4.0</v>
      </c>
      <c r="I6695" s="6" t="s">
        <v>15173</v>
      </c>
      <c r="J6695" s="6">
        <v>2.0</v>
      </c>
      <c r="K6695" s="6">
        <v>0.0</v>
      </c>
      <c r="L6695" s="6">
        <v>0.0</v>
      </c>
      <c r="M6695" s="6" t="s">
        <v>15550</v>
      </c>
      <c r="N6695" s="6">
        <v>0.0</v>
      </c>
      <c r="O6695" s="6">
        <v>0.0</v>
      </c>
      <c r="P6695" s="6">
        <v>1.0</v>
      </c>
      <c r="Q6695" s="6" t="s">
        <v>44</v>
      </c>
      <c r="R6695" s="6">
        <v>477.0</v>
      </c>
      <c r="S6695" s="6">
        <f>COUNTIF(Customer_Churn_Records!$B$2:$B$10000,Customer_Churn_Records!$B6695)</f>
        <v>1</v>
      </c>
      <c r="T6695" s="6">
        <f>ROUNDUP(Customer_Churn_Records!$G6695,0)</f>
        <v>38</v>
      </c>
      <c r="U6695" s="6" t="str">
        <f t="array" ref="U6695">IFS(Customer_Churn_Records!$T6695&lt;30,"young",Customer_Churn_Records!$T6695&lt;50,"middle-aged",Customer_Churn_Records!$T6695&lt;100,"old")</f>
        <v>middle-aged</v>
      </c>
      <c r="V6695" s="8" t="str">
        <f t="array" ref="V6695">IFS(Customer_Churn_Records!$D6695&lt;701,"less-score",Customer_Churn_Records!$D6695&lt;851,"high-score")</f>
        <v>less-score</v>
      </c>
      <c r="W6695" s="8">
        <f t="array" ref="W6695">IF(Customer_Churn_Records!$X6695=0,0,IFS(Customer_Churn_Records!$X6695&lt;100000,"low",Customer_Churn_Records!$X6695&lt;300000,"high"))</f>
        <v>0</v>
      </c>
      <c r="X6695" s="8">
        <f>ROUND(Customer_Churn_Records!$I6695,0)</f>
        <v>0</v>
      </c>
    </row>
    <row r="6696" ht="14.25" customHeight="1">
      <c r="A6696" s="6">
        <v>870.0</v>
      </c>
      <c r="B6696" s="6">
        <v>1.5710424E7</v>
      </c>
      <c r="C6696" s="6" t="s">
        <v>2690</v>
      </c>
      <c r="D6696" s="6">
        <v>435.0</v>
      </c>
      <c r="E6696" s="6" t="s">
        <v>7</v>
      </c>
      <c r="F6696" s="6" t="s">
        <v>11</v>
      </c>
      <c r="G6696" s="7" t="s">
        <v>118</v>
      </c>
      <c r="H6696" s="6">
        <v>4.0</v>
      </c>
      <c r="I6696" s="6" t="s">
        <v>15173</v>
      </c>
      <c r="J6696" s="6">
        <v>1.0</v>
      </c>
      <c r="K6696" s="6">
        <v>1.0</v>
      </c>
      <c r="L6696" s="6">
        <v>1.0</v>
      </c>
      <c r="M6696" s="6" t="s">
        <v>15551</v>
      </c>
      <c r="N6696" s="6">
        <v>0.0</v>
      </c>
      <c r="O6696" s="6">
        <v>0.0</v>
      </c>
      <c r="P6696" s="6">
        <v>4.0</v>
      </c>
      <c r="Q6696" s="6" t="s">
        <v>79</v>
      </c>
      <c r="R6696" s="6">
        <v>758.0</v>
      </c>
      <c r="S6696" s="6">
        <f>COUNTIF(Customer_Churn_Records!$B$2:$B$10000,Customer_Churn_Records!$B6696)</f>
        <v>1</v>
      </c>
      <c r="T6696" s="6">
        <f>ROUNDUP(Customer_Churn_Records!$G6696,0)</f>
        <v>36</v>
      </c>
      <c r="U6696" s="6" t="str">
        <f t="array" ref="U6696">IFS(Customer_Churn_Records!$T6696&lt;30,"young",Customer_Churn_Records!$T6696&lt;50,"middle-aged",Customer_Churn_Records!$T6696&lt;100,"old")</f>
        <v>middle-aged</v>
      </c>
      <c r="V6696" s="8" t="str">
        <f t="array" ref="V6696">IFS(Customer_Churn_Records!$D6696&lt;701,"less-score",Customer_Churn_Records!$D6696&lt;851,"high-score")</f>
        <v>less-score</v>
      </c>
      <c r="W6696" s="8">
        <f t="array" ref="W6696">IF(Customer_Churn_Records!$X6696=0,0,IFS(Customer_Churn_Records!$X6696&lt;100000,"low",Customer_Churn_Records!$X6696&lt;300000,"high"))</f>
        <v>0</v>
      </c>
      <c r="X6696" s="8">
        <f>ROUND(Customer_Churn_Records!$I6696,0)</f>
        <v>0</v>
      </c>
    </row>
    <row r="6697" ht="14.25" customHeight="1">
      <c r="A6697" s="6">
        <v>871.0</v>
      </c>
      <c r="B6697" s="6">
        <v>1.5799422E7</v>
      </c>
      <c r="C6697" s="6" t="s">
        <v>1174</v>
      </c>
      <c r="D6697" s="6">
        <v>535.0</v>
      </c>
      <c r="E6697" s="6" t="s">
        <v>7</v>
      </c>
      <c r="F6697" s="6" t="s">
        <v>10</v>
      </c>
      <c r="G6697" s="7" t="s">
        <v>55</v>
      </c>
      <c r="H6697" s="6">
        <v>8.0</v>
      </c>
      <c r="I6697" s="6" t="s">
        <v>15173</v>
      </c>
      <c r="J6697" s="6">
        <v>1.0</v>
      </c>
      <c r="K6697" s="6">
        <v>1.0</v>
      </c>
      <c r="L6697" s="6">
        <v>1.0</v>
      </c>
      <c r="M6697" s="6" t="s">
        <v>15552</v>
      </c>
      <c r="N6697" s="6">
        <v>0.0</v>
      </c>
      <c r="O6697" s="6">
        <v>0.0</v>
      </c>
      <c r="P6697" s="6">
        <v>1.0</v>
      </c>
      <c r="Q6697" s="6" t="s">
        <v>58</v>
      </c>
      <c r="R6697" s="6">
        <v>514.0</v>
      </c>
      <c r="S6697" s="6">
        <f>COUNTIF(Customer_Churn_Records!$B$2:$B$10000,Customer_Churn_Records!$B6697)</f>
        <v>1</v>
      </c>
      <c r="T6697" s="6">
        <f>ROUNDUP(Customer_Churn_Records!$G6697,0)</f>
        <v>40</v>
      </c>
      <c r="U6697" s="6" t="str">
        <f t="array" ref="U6697">IFS(Customer_Churn_Records!$T6697&lt;30,"young",Customer_Churn_Records!$T6697&lt;50,"middle-aged",Customer_Churn_Records!$T6697&lt;100,"old")</f>
        <v>middle-aged</v>
      </c>
      <c r="V6697" s="8" t="str">
        <f t="array" ref="V6697">IFS(Customer_Churn_Records!$D6697&lt;701,"less-score",Customer_Churn_Records!$D6697&lt;851,"high-score")</f>
        <v>less-score</v>
      </c>
      <c r="W6697" s="8">
        <f t="array" ref="W6697">IF(Customer_Churn_Records!$X6697=0,0,IFS(Customer_Churn_Records!$X6697&lt;100000,"low",Customer_Churn_Records!$X6697&lt;300000,"high"))</f>
        <v>0</v>
      </c>
      <c r="X6697" s="8">
        <f>ROUND(Customer_Churn_Records!$I6697,0)</f>
        <v>0</v>
      </c>
    </row>
    <row r="6698" ht="14.25" customHeight="1">
      <c r="A6698" s="6">
        <v>874.0</v>
      </c>
      <c r="B6698" s="6">
        <v>1.5803764E7</v>
      </c>
      <c r="C6698" s="6" t="s">
        <v>13003</v>
      </c>
      <c r="D6698" s="6">
        <v>561.0</v>
      </c>
      <c r="E6698" s="6" t="s">
        <v>7</v>
      </c>
      <c r="F6698" s="6" t="s">
        <v>11</v>
      </c>
      <c r="G6698" s="7" t="s">
        <v>160</v>
      </c>
      <c r="H6698" s="6">
        <v>7.0</v>
      </c>
      <c r="I6698" s="6" t="s">
        <v>15173</v>
      </c>
      <c r="J6698" s="6">
        <v>2.0</v>
      </c>
      <c r="K6698" s="6">
        <v>1.0</v>
      </c>
      <c r="L6698" s="6">
        <v>0.0</v>
      </c>
      <c r="M6698" s="6" t="s">
        <v>15553</v>
      </c>
      <c r="N6698" s="6">
        <v>0.0</v>
      </c>
      <c r="O6698" s="6">
        <v>0.0</v>
      </c>
      <c r="P6698" s="6">
        <v>5.0</v>
      </c>
      <c r="Q6698" s="6" t="s">
        <v>79</v>
      </c>
      <c r="R6698" s="6">
        <v>933.0</v>
      </c>
      <c r="S6698" s="6">
        <f>COUNTIF(Customer_Churn_Records!$B$2:$B$10000,Customer_Churn_Records!$B6698)</f>
        <v>1</v>
      </c>
      <c r="T6698" s="6">
        <f>ROUNDUP(Customer_Churn_Records!$G6698,0)</f>
        <v>28</v>
      </c>
      <c r="U6698" s="6" t="str">
        <f t="array" ref="U6698">IFS(Customer_Churn_Records!$T6698&lt;30,"young",Customer_Churn_Records!$T6698&lt;50,"middle-aged",Customer_Churn_Records!$T6698&lt;100,"old")</f>
        <v>young</v>
      </c>
      <c r="V6698" s="8" t="str">
        <f t="array" ref="V6698">IFS(Customer_Churn_Records!$D6698&lt;701,"less-score",Customer_Churn_Records!$D6698&lt;851,"high-score")</f>
        <v>less-score</v>
      </c>
      <c r="W6698" s="8">
        <f t="array" ref="W6698">IF(Customer_Churn_Records!$X6698=0,0,IFS(Customer_Churn_Records!$X6698&lt;100000,"low",Customer_Churn_Records!$X6698&lt;300000,"high"))</f>
        <v>0</v>
      </c>
      <c r="X6698" s="8">
        <f>ROUND(Customer_Churn_Records!$I6698,0)</f>
        <v>0</v>
      </c>
    </row>
    <row r="6699" ht="14.25" customHeight="1">
      <c r="A6699" s="6">
        <v>878.0</v>
      </c>
      <c r="B6699" s="6">
        <v>1.5800228E7</v>
      </c>
      <c r="C6699" s="6" t="s">
        <v>15554</v>
      </c>
      <c r="D6699" s="6">
        <v>652.0</v>
      </c>
      <c r="E6699" s="6" t="s">
        <v>9</v>
      </c>
      <c r="F6699" s="6" t="s">
        <v>10</v>
      </c>
      <c r="G6699" s="7" t="s">
        <v>51</v>
      </c>
      <c r="H6699" s="6">
        <v>4.0</v>
      </c>
      <c r="I6699" s="6" t="s">
        <v>15173</v>
      </c>
      <c r="J6699" s="6">
        <v>2.0</v>
      </c>
      <c r="K6699" s="6">
        <v>1.0</v>
      </c>
      <c r="L6699" s="6">
        <v>1.0</v>
      </c>
      <c r="M6699" s="6" t="s">
        <v>15555</v>
      </c>
      <c r="N6699" s="6">
        <v>0.0</v>
      </c>
      <c r="O6699" s="6">
        <v>0.0</v>
      </c>
      <c r="P6699" s="6">
        <v>5.0</v>
      </c>
      <c r="Q6699" s="6" t="s">
        <v>49</v>
      </c>
      <c r="R6699" s="6">
        <v>230.0</v>
      </c>
      <c r="S6699" s="6">
        <f>COUNTIF(Customer_Churn_Records!$B$2:$B$10000,Customer_Churn_Records!$B6699)</f>
        <v>1</v>
      </c>
      <c r="T6699" s="6">
        <f>ROUNDUP(Customer_Churn_Records!$G6699,0)</f>
        <v>42</v>
      </c>
      <c r="U6699" s="6" t="str">
        <f t="array" ref="U6699">IFS(Customer_Churn_Records!$T6699&lt;30,"young",Customer_Churn_Records!$T6699&lt;50,"middle-aged",Customer_Churn_Records!$T6699&lt;100,"old")</f>
        <v>middle-aged</v>
      </c>
      <c r="V6699" s="8" t="str">
        <f t="array" ref="V6699">IFS(Customer_Churn_Records!$D6699&lt;701,"less-score",Customer_Churn_Records!$D6699&lt;851,"high-score")</f>
        <v>less-score</v>
      </c>
      <c r="W6699" s="8">
        <f t="array" ref="W6699">IF(Customer_Churn_Records!$X6699=0,0,IFS(Customer_Churn_Records!$X6699&lt;100000,"low",Customer_Churn_Records!$X6699&lt;300000,"high"))</f>
        <v>0</v>
      </c>
      <c r="X6699" s="8">
        <f>ROUND(Customer_Churn_Records!$I6699,0)</f>
        <v>0</v>
      </c>
    </row>
    <row r="6700" ht="14.25" customHeight="1">
      <c r="A6700" s="6">
        <v>881.0</v>
      </c>
      <c r="B6700" s="6">
        <v>1.5585362E7</v>
      </c>
      <c r="C6700" s="6" t="s">
        <v>193</v>
      </c>
      <c r="D6700" s="6">
        <v>749.0</v>
      </c>
      <c r="E6700" s="6" t="s">
        <v>7</v>
      </c>
      <c r="F6700" s="6" t="s">
        <v>10</v>
      </c>
      <c r="G6700" s="7" t="s">
        <v>402</v>
      </c>
      <c r="H6700" s="6">
        <v>6.0</v>
      </c>
      <c r="I6700" s="6" t="s">
        <v>15173</v>
      </c>
      <c r="J6700" s="6">
        <v>1.0</v>
      </c>
      <c r="K6700" s="6">
        <v>1.0</v>
      </c>
      <c r="L6700" s="6">
        <v>0.0</v>
      </c>
      <c r="M6700" s="6" t="s">
        <v>15556</v>
      </c>
      <c r="N6700" s="6">
        <v>1.0</v>
      </c>
      <c r="O6700" s="6">
        <v>1.0</v>
      </c>
      <c r="P6700" s="6">
        <v>5.0</v>
      </c>
      <c r="Q6700" s="6" t="s">
        <v>44</v>
      </c>
      <c r="R6700" s="6">
        <v>718.0</v>
      </c>
      <c r="S6700" s="6">
        <f>COUNTIF(Customer_Churn_Records!$B$2:$B$10000,Customer_Churn_Records!$B6700)</f>
        <v>1</v>
      </c>
      <c r="T6700" s="6">
        <f>ROUNDUP(Customer_Churn_Records!$G6700,0)</f>
        <v>60</v>
      </c>
      <c r="U6700" s="6" t="str">
        <f t="array" ref="U6700">IFS(Customer_Churn_Records!$T6700&lt;30,"young",Customer_Churn_Records!$T6700&lt;50,"middle-aged",Customer_Churn_Records!$T6700&lt;100,"old")</f>
        <v>old</v>
      </c>
      <c r="V6700" s="8" t="str">
        <f t="array" ref="V6700">IFS(Customer_Churn_Records!$D6700&lt;701,"less-score",Customer_Churn_Records!$D6700&lt;851,"high-score")</f>
        <v>high-score</v>
      </c>
      <c r="W6700" s="8">
        <f t="array" ref="W6700">IF(Customer_Churn_Records!$X6700=0,0,IFS(Customer_Churn_Records!$X6700&lt;100000,"low",Customer_Churn_Records!$X6700&lt;300000,"high"))</f>
        <v>0</v>
      </c>
      <c r="X6700" s="8">
        <f>ROUND(Customer_Churn_Records!$I6700,0)</f>
        <v>0</v>
      </c>
    </row>
    <row r="6701" ht="14.25" customHeight="1">
      <c r="A6701" s="6">
        <v>882.0</v>
      </c>
      <c r="B6701" s="6">
        <v>1.5571928E7</v>
      </c>
      <c r="C6701" s="6" t="s">
        <v>1214</v>
      </c>
      <c r="D6701" s="6">
        <v>679.0</v>
      </c>
      <c r="E6701" s="6" t="s">
        <v>7</v>
      </c>
      <c r="F6701" s="6" t="s">
        <v>10</v>
      </c>
      <c r="G6701" s="7" t="s">
        <v>76</v>
      </c>
      <c r="H6701" s="6">
        <v>4.0</v>
      </c>
      <c r="I6701" s="6" t="s">
        <v>15173</v>
      </c>
      <c r="J6701" s="6">
        <v>3.0</v>
      </c>
      <c r="K6701" s="6">
        <v>1.0</v>
      </c>
      <c r="L6701" s="6">
        <v>0.0</v>
      </c>
      <c r="M6701" s="6" t="s">
        <v>15557</v>
      </c>
      <c r="N6701" s="6">
        <v>1.0</v>
      </c>
      <c r="O6701" s="6">
        <v>1.0</v>
      </c>
      <c r="P6701" s="6">
        <v>2.0</v>
      </c>
      <c r="Q6701" s="6" t="s">
        <v>58</v>
      </c>
      <c r="R6701" s="6">
        <v>961.0</v>
      </c>
      <c r="S6701" s="6">
        <f>COUNTIF(Customer_Churn_Records!$B$2:$B$10000,Customer_Churn_Records!$B6701)</f>
        <v>1</v>
      </c>
      <c r="T6701" s="6">
        <f>ROUNDUP(Customer_Churn_Records!$G6701,0)</f>
        <v>43</v>
      </c>
      <c r="U6701" s="6" t="str">
        <f t="array" ref="U6701">IFS(Customer_Churn_Records!$T6701&lt;30,"young",Customer_Churn_Records!$T6701&lt;50,"middle-aged",Customer_Churn_Records!$T6701&lt;100,"old")</f>
        <v>middle-aged</v>
      </c>
      <c r="V6701" s="8" t="str">
        <f t="array" ref="V6701">IFS(Customer_Churn_Records!$D6701&lt;701,"less-score",Customer_Churn_Records!$D6701&lt;851,"high-score")</f>
        <v>less-score</v>
      </c>
      <c r="W6701" s="8">
        <f t="array" ref="W6701">IF(Customer_Churn_Records!$X6701=0,0,IFS(Customer_Churn_Records!$X6701&lt;100000,"low",Customer_Churn_Records!$X6701&lt;300000,"high"))</f>
        <v>0</v>
      </c>
      <c r="X6701" s="8">
        <f>ROUND(Customer_Churn_Records!$I6701,0)</f>
        <v>0</v>
      </c>
    </row>
    <row r="6702" ht="14.25" customHeight="1">
      <c r="A6702" s="6">
        <v>886.0</v>
      </c>
      <c r="B6702" s="6">
        <v>1.5721935E7</v>
      </c>
      <c r="C6702" s="6" t="s">
        <v>15558</v>
      </c>
      <c r="D6702" s="6">
        <v>521.0</v>
      </c>
      <c r="E6702" s="6" t="s">
        <v>7</v>
      </c>
      <c r="F6702" s="6" t="s">
        <v>11</v>
      </c>
      <c r="G6702" s="7" t="s">
        <v>213</v>
      </c>
      <c r="H6702" s="6">
        <v>7.0</v>
      </c>
      <c r="I6702" s="6" t="s">
        <v>15173</v>
      </c>
      <c r="J6702" s="6">
        <v>2.0</v>
      </c>
      <c r="K6702" s="6">
        <v>1.0</v>
      </c>
      <c r="L6702" s="6">
        <v>1.0</v>
      </c>
      <c r="M6702" s="6" t="s">
        <v>15559</v>
      </c>
      <c r="N6702" s="6">
        <v>0.0</v>
      </c>
      <c r="O6702" s="6">
        <v>0.0</v>
      </c>
      <c r="P6702" s="6">
        <v>1.0</v>
      </c>
      <c r="Q6702" s="6" t="s">
        <v>44</v>
      </c>
      <c r="R6702" s="6">
        <v>323.0</v>
      </c>
      <c r="S6702" s="6">
        <f>COUNTIF(Customer_Churn_Records!$B$2:$B$10000,Customer_Churn_Records!$B6702)</f>
        <v>1</v>
      </c>
      <c r="T6702" s="6">
        <f>ROUNDUP(Customer_Churn_Records!$G6702,0)</f>
        <v>25</v>
      </c>
      <c r="U6702" s="6" t="str">
        <f t="array" ref="U6702">IFS(Customer_Churn_Records!$T6702&lt;30,"young",Customer_Churn_Records!$T6702&lt;50,"middle-aged",Customer_Churn_Records!$T6702&lt;100,"old")</f>
        <v>young</v>
      </c>
      <c r="V6702" s="8" t="str">
        <f t="array" ref="V6702">IFS(Customer_Churn_Records!$D6702&lt;701,"less-score",Customer_Churn_Records!$D6702&lt;851,"high-score")</f>
        <v>less-score</v>
      </c>
      <c r="W6702" s="8">
        <f t="array" ref="W6702">IF(Customer_Churn_Records!$X6702=0,0,IFS(Customer_Churn_Records!$X6702&lt;100000,"low",Customer_Churn_Records!$X6702&lt;300000,"high"))</f>
        <v>0</v>
      </c>
      <c r="X6702" s="8">
        <f>ROUND(Customer_Churn_Records!$I6702,0)</f>
        <v>0</v>
      </c>
    </row>
    <row r="6703" ht="14.25" customHeight="1">
      <c r="A6703" s="6">
        <v>888.0</v>
      </c>
      <c r="B6703" s="6">
        <v>1.5625021E7</v>
      </c>
      <c r="C6703" s="6" t="s">
        <v>649</v>
      </c>
      <c r="D6703" s="6">
        <v>585.0</v>
      </c>
      <c r="E6703" s="6" t="s">
        <v>7</v>
      </c>
      <c r="F6703" s="6" t="s">
        <v>11</v>
      </c>
      <c r="G6703" s="7" t="s">
        <v>51</v>
      </c>
      <c r="H6703" s="6">
        <v>2.0</v>
      </c>
      <c r="I6703" s="6" t="s">
        <v>15173</v>
      </c>
      <c r="J6703" s="6">
        <v>2.0</v>
      </c>
      <c r="K6703" s="6">
        <v>1.0</v>
      </c>
      <c r="L6703" s="6">
        <v>1.0</v>
      </c>
      <c r="M6703" s="6" t="s">
        <v>15560</v>
      </c>
      <c r="N6703" s="6">
        <v>0.0</v>
      </c>
      <c r="O6703" s="6">
        <v>0.0</v>
      </c>
      <c r="P6703" s="6">
        <v>4.0</v>
      </c>
      <c r="Q6703" s="6" t="s">
        <v>44</v>
      </c>
      <c r="R6703" s="6">
        <v>805.0</v>
      </c>
      <c r="S6703" s="6">
        <f>COUNTIF(Customer_Churn_Records!$B$2:$B$10000,Customer_Churn_Records!$B6703)</f>
        <v>1</v>
      </c>
      <c r="T6703" s="6">
        <f>ROUNDUP(Customer_Churn_Records!$G6703,0)</f>
        <v>42</v>
      </c>
      <c r="U6703" s="6" t="str">
        <f t="array" ref="U6703">IFS(Customer_Churn_Records!$T6703&lt;30,"young",Customer_Churn_Records!$T6703&lt;50,"middle-aged",Customer_Churn_Records!$T6703&lt;100,"old")</f>
        <v>middle-aged</v>
      </c>
      <c r="V6703" s="8" t="str">
        <f t="array" ref="V6703">IFS(Customer_Churn_Records!$D6703&lt;701,"less-score",Customer_Churn_Records!$D6703&lt;851,"high-score")</f>
        <v>less-score</v>
      </c>
      <c r="W6703" s="8">
        <f t="array" ref="W6703">IF(Customer_Churn_Records!$X6703=0,0,IFS(Customer_Churn_Records!$X6703&lt;100000,"low",Customer_Churn_Records!$X6703&lt;300000,"high"))</f>
        <v>0</v>
      </c>
      <c r="X6703" s="8">
        <f>ROUND(Customer_Churn_Records!$I6703,0)</f>
        <v>0</v>
      </c>
    </row>
    <row r="6704" ht="14.25" customHeight="1">
      <c r="A6704" s="6">
        <v>893.0</v>
      </c>
      <c r="B6704" s="6">
        <v>1.5585255E7</v>
      </c>
      <c r="C6704" s="6" t="s">
        <v>71</v>
      </c>
      <c r="D6704" s="6">
        <v>577.0</v>
      </c>
      <c r="E6704" s="6" t="s">
        <v>7</v>
      </c>
      <c r="F6704" s="6" t="s">
        <v>11</v>
      </c>
      <c r="G6704" s="7" t="s">
        <v>51</v>
      </c>
      <c r="H6704" s="6">
        <v>9.0</v>
      </c>
      <c r="I6704" s="6" t="s">
        <v>15173</v>
      </c>
      <c r="J6704" s="6">
        <v>1.0</v>
      </c>
      <c r="K6704" s="6">
        <v>1.0</v>
      </c>
      <c r="L6704" s="6">
        <v>0.0</v>
      </c>
      <c r="M6704" s="6" t="s">
        <v>15561</v>
      </c>
      <c r="N6704" s="6">
        <v>0.0</v>
      </c>
      <c r="O6704" s="6">
        <v>0.0</v>
      </c>
      <c r="P6704" s="6">
        <v>3.0</v>
      </c>
      <c r="Q6704" s="6" t="s">
        <v>44</v>
      </c>
      <c r="R6704" s="6">
        <v>897.0</v>
      </c>
      <c r="S6704" s="6">
        <f>COUNTIF(Customer_Churn_Records!$B$2:$B$10000,Customer_Churn_Records!$B6704)</f>
        <v>1</v>
      </c>
      <c r="T6704" s="6">
        <f>ROUNDUP(Customer_Churn_Records!$G6704,0)</f>
        <v>42</v>
      </c>
      <c r="U6704" s="6" t="str">
        <f t="array" ref="U6704">IFS(Customer_Churn_Records!$T6704&lt;30,"young",Customer_Churn_Records!$T6704&lt;50,"middle-aged",Customer_Churn_Records!$T6704&lt;100,"old")</f>
        <v>middle-aged</v>
      </c>
      <c r="V6704" s="8" t="str">
        <f t="array" ref="V6704">IFS(Customer_Churn_Records!$D6704&lt;701,"less-score",Customer_Churn_Records!$D6704&lt;851,"high-score")</f>
        <v>less-score</v>
      </c>
      <c r="W6704" s="8">
        <f t="array" ref="W6704">IF(Customer_Churn_Records!$X6704=0,0,IFS(Customer_Churn_Records!$X6704&lt;100000,"low",Customer_Churn_Records!$X6704&lt;300000,"high"))</f>
        <v>0</v>
      </c>
      <c r="X6704" s="8">
        <f>ROUND(Customer_Churn_Records!$I6704,0)</f>
        <v>0</v>
      </c>
    </row>
    <row r="6705" ht="14.25" customHeight="1">
      <c r="A6705" s="6">
        <v>894.0</v>
      </c>
      <c r="B6705" s="6">
        <v>1.5772781E7</v>
      </c>
      <c r="C6705" s="6" t="s">
        <v>1580</v>
      </c>
      <c r="D6705" s="6">
        <v>703.0</v>
      </c>
      <c r="E6705" s="6" t="s">
        <v>7</v>
      </c>
      <c r="F6705" s="6" t="s">
        <v>10</v>
      </c>
      <c r="G6705" s="7" t="s">
        <v>359</v>
      </c>
      <c r="H6705" s="6">
        <v>3.0</v>
      </c>
      <c r="I6705" s="6" t="s">
        <v>15173</v>
      </c>
      <c r="J6705" s="6">
        <v>3.0</v>
      </c>
      <c r="K6705" s="6">
        <v>1.0</v>
      </c>
      <c r="L6705" s="6">
        <v>1.0</v>
      </c>
      <c r="M6705" s="6" t="s">
        <v>15562</v>
      </c>
      <c r="N6705" s="6">
        <v>1.0</v>
      </c>
      <c r="O6705" s="6">
        <v>1.0</v>
      </c>
      <c r="P6705" s="6">
        <v>2.0</v>
      </c>
      <c r="Q6705" s="6" t="s">
        <v>58</v>
      </c>
      <c r="R6705" s="6">
        <v>924.0</v>
      </c>
      <c r="S6705" s="6">
        <f>COUNTIF(Customer_Churn_Records!$B$2:$B$10000,Customer_Churn_Records!$B6705)</f>
        <v>1</v>
      </c>
      <c r="T6705" s="6">
        <f>ROUNDUP(Customer_Churn_Records!$G6705,0)</f>
        <v>51</v>
      </c>
      <c r="U6705" s="6" t="str">
        <f t="array" ref="U6705">IFS(Customer_Churn_Records!$T6705&lt;30,"young",Customer_Churn_Records!$T6705&lt;50,"middle-aged",Customer_Churn_Records!$T6705&lt;100,"old")</f>
        <v>old</v>
      </c>
      <c r="V6705" s="8" t="str">
        <f t="array" ref="V6705">IFS(Customer_Churn_Records!$D6705&lt;701,"less-score",Customer_Churn_Records!$D6705&lt;851,"high-score")</f>
        <v>high-score</v>
      </c>
      <c r="W6705" s="8">
        <f t="array" ref="W6705">IF(Customer_Churn_Records!$X6705=0,0,IFS(Customer_Churn_Records!$X6705&lt;100000,"low",Customer_Churn_Records!$X6705&lt;300000,"high"))</f>
        <v>0</v>
      </c>
      <c r="X6705" s="8">
        <f>ROUND(Customer_Churn_Records!$I6705,0)</f>
        <v>0</v>
      </c>
    </row>
    <row r="6706" ht="14.25" customHeight="1">
      <c r="A6706" s="6">
        <v>897.0</v>
      </c>
      <c r="B6706" s="6">
        <v>1.5733119E7</v>
      </c>
      <c r="C6706" s="6" t="s">
        <v>8471</v>
      </c>
      <c r="D6706" s="6">
        <v>718.0</v>
      </c>
      <c r="E6706" s="6" t="s">
        <v>7</v>
      </c>
      <c r="F6706" s="6" t="s">
        <v>11</v>
      </c>
      <c r="G6706" s="7" t="s">
        <v>87</v>
      </c>
      <c r="H6706" s="6">
        <v>8.0</v>
      </c>
      <c r="I6706" s="6" t="s">
        <v>15173</v>
      </c>
      <c r="J6706" s="6">
        <v>2.0</v>
      </c>
      <c r="K6706" s="6">
        <v>1.0</v>
      </c>
      <c r="L6706" s="6">
        <v>0.0</v>
      </c>
      <c r="M6706" s="6" t="s">
        <v>15563</v>
      </c>
      <c r="N6706" s="6">
        <v>0.0</v>
      </c>
      <c r="O6706" s="6">
        <v>0.0</v>
      </c>
      <c r="P6706" s="6">
        <v>5.0</v>
      </c>
      <c r="Q6706" s="6" t="s">
        <v>79</v>
      </c>
      <c r="R6706" s="6">
        <v>769.0</v>
      </c>
      <c r="S6706" s="6">
        <f>COUNTIF(Customer_Churn_Records!$B$2:$B$10000,Customer_Churn_Records!$B6706)</f>
        <v>1</v>
      </c>
      <c r="T6706" s="6">
        <f>ROUNDUP(Customer_Churn_Records!$G6706,0)</f>
        <v>35</v>
      </c>
      <c r="U6706" s="6" t="str">
        <f t="array" ref="U6706">IFS(Customer_Churn_Records!$T6706&lt;30,"young",Customer_Churn_Records!$T6706&lt;50,"middle-aged",Customer_Churn_Records!$T6706&lt;100,"old")</f>
        <v>middle-aged</v>
      </c>
      <c r="V6706" s="8" t="str">
        <f t="array" ref="V6706">IFS(Customer_Churn_Records!$D6706&lt;701,"less-score",Customer_Churn_Records!$D6706&lt;851,"high-score")</f>
        <v>high-score</v>
      </c>
      <c r="W6706" s="8">
        <f t="array" ref="W6706">IF(Customer_Churn_Records!$X6706=0,0,IFS(Customer_Churn_Records!$X6706&lt;100000,"low",Customer_Churn_Records!$X6706&lt;300000,"high"))</f>
        <v>0</v>
      </c>
      <c r="X6706" s="8">
        <f>ROUND(Customer_Churn_Records!$I6706,0)</f>
        <v>0</v>
      </c>
    </row>
    <row r="6707" ht="14.25" customHeight="1">
      <c r="A6707" s="6">
        <v>898.0</v>
      </c>
      <c r="B6707" s="6">
        <v>1.578239E7</v>
      </c>
      <c r="C6707" s="6" t="s">
        <v>2083</v>
      </c>
      <c r="D6707" s="6">
        <v>621.0</v>
      </c>
      <c r="E6707" s="6" t="s">
        <v>7</v>
      </c>
      <c r="F6707" s="6" t="s">
        <v>10</v>
      </c>
      <c r="G6707" s="7" t="s">
        <v>55</v>
      </c>
      <c r="H6707" s="6">
        <v>6.0</v>
      </c>
      <c r="I6707" s="6" t="s">
        <v>15173</v>
      </c>
      <c r="J6707" s="6">
        <v>1.0</v>
      </c>
      <c r="K6707" s="6">
        <v>1.0</v>
      </c>
      <c r="L6707" s="6">
        <v>0.0</v>
      </c>
      <c r="M6707" s="6" t="s">
        <v>15564</v>
      </c>
      <c r="N6707" s="6">
        <v>0.0</v>
      </c>
      <c r="O6707" s="6">
        <v>0.0</v>
      </c>
      <c r="P6707" s="6">
        <v>5.0</v>
      </c>
      <c r="Q6707" s="6" t="s">
        <v>79</v>
      </c>
      <c r="R6707" s="6">
        <v>959.0</v>
      </c>
      <c r="S6707" s="6">
        <f>COUNTIF(Customer_Churn_Records!$B$2:$B$10000,Customer_Churn_Records!$B6707)</f>
        <v>1</v>
      </c>
      <c r="T6707" s="6">
        <f>ROUNDUP(Customer_Churn_Records!$G6707,0)</f>
        <v>40</v>
      </c>
      <c r="U6707" s="6" t="str">
        <f t="array" ref="U6707">IFS(Customer_Churn_Records!$T6707&lt;30,"young",Customer_Churn_Records!$T6707&lt;50,"middle-aged",Customer_Churn_Records!$T6707&lt;100,"old")</f>
        <v>middle-aged</v>
      </c>
      <c r="V6707" s="8" t="str">
        <f t="array" ref="V6707">IFS(Customer_Churn_Records!$D6707&lt;701,"less-score",Customer_Churn_Records!$D6707&lt;851,"high-score")</f>
        <v>less-score</v>
      </c>
      <c r="W6707" s="8">
        <f t="array" ref="W6707">IF(Customer_Churn_Records!$X6707=0,0,IFS(Customer_Churn_Records!$X6707&lt;100000,"low",Customer_Churn_Records!$X6707&lt;300000,"high"))</f>
        <v>0</v>
      </c>
      <c r="X6707" s="8">
        <f>ROUND(Customer_Churn_Records!$I6707,0)</f>
        <v>0</v>
      </c>
    </row>
    <row r="6708" ht="14.25" customHeight="1">
      <c r="A6708" s="6">
        <v>905.0</v>
      </c>
      <c r="B6708" s="6">
        <v>1.579458E7</v>
      </c>
      <c r="C6708" s="6" t="s">
        <v>652</v>
      </c>
      <c r="D6708" s="6">
        <v>599.0</v>
      </c>
      <c r="E6708" s="6" t="s">
        <v>7</v>
      </c>
      <c r="F6708" s="6" t="s">
        <v>11</v>
      </c>
      <c r="G6708" s="7" t="s">
        <v>60</v>
      </c>
      <c r="H6708" s="6">
        <v>4.0</v>
      </c>
      <c r="I6708" s="6" t="s">
        <v>15173</v>
      </c>
      <c r="J6708" s="6">
        <v>1.0</v>
      </c>
      <c r="K6708" s="6">
        <v>0.0</v>
      </c>
      <c r="L6708" s="6">
        <v>0.0</v>
      </c>
      <c r="M6708" s="6" t="s">
        <v>15565</v>
      </c>
      <c r="N6708" s="6">
        <v>1.0</v>
      </c>
      <c r="O6708" s="6">
        <v>1.0</v>
      </c>
      <c r="P6708" s="6">
        <v>2.0</v>
      </c>
      <c r="Q6708" s="6" t="s">
        <v>49</v>
      </c>
      <c r="R6708" s="6">
        <v>818.0</v>
      </c>
      <c r="S6708" s="6">
        <f>COUNTIF(Customer_Churn_Records!$B$2:$B$10000,Customer_Churn_Records!$B6708)</f>
        <v>1</v>
      </c>
      <c r="T6708" s="6">
        <f>ROUNDUP(Customer_Churn_Records!$G6708,0)</f>
        <v>58</v>
      </c>
      <c r="U6708" s="6" t="str">
        <f t="array" ref="U6708">IFS(Customer_Churn_Records!$T6708&lt;30,"young",Customer_Churn_Records!$T6708&lt;50,"middle-aged",Customer_Churn_Records!$T6708&lt;100,"old")</f>
        <v>old</v>
      </c>
      <c r="V6708" s="8" t="str">
        <f t="array" ref="V6708">IFS(Customer_Churn_Records!$D6708&lt;701,"less-score",Customer_Churn_Records!$D6708&lt;851,"high-score")</f>
        <v>less-score</v>
      </c>
      <c r="W6708" s="8">
        <f t="array" ref="W6708">IF(Customer_Churn_Records!$X6708=0,0,IFS(Customer_Churn_Records!$X6708&lt;100000,"low",Customer_Churn_Records!$X6708&lt;300000,"high"))</f>
        <v>0</v>
      </c>
      <c r="X6708" s="8">
        <f>ROUND(Customer_Churn_Records!$I6708,0)</f>
        <v>0</v>
      </c>
    </row>
    <row r="6709" ht="14.25" customHeight="1">
      <c r="A6709" s="6">
        <v>906.0</v>
      </c>
      <c r="B6709" s="6">
        <v>1.5675964E7</v>
      </c>
      <c r="C6709" s="6" t="s">
        <v>573</v>
      </c>
      <c r="D6709" s="6">
        <v>672.0</v>
      </c>
      <c r="E6709" s="6" t="s">
        <v>7</v>
      </c>
      <c r="F6709" s="6" t="s">
        <v>10</v>
      </c>
      <c r="G6709" s="7" t="s">
        <v>333</v>
      </c>
      <c r="H6709" s="6">
        <v>9.0</v>
      </c>
      <c r="I6709" s="6" t="s">
        <v>15173</v>
      </c>
      <c r="J6709" s="6">
        <v>1.0</v>
      </c>
      <c r="K6709" s="6">
        <v>1.0</v>
      </c>
      <c r="L6709" s="6">
        <v>1.0</v>
      </c>
      <c r="M6709" s="6" t="s">
        <v>15566</v>
      </c>
      <c r="N6709" s="6">
        <v>1.0</v>
      </c>
      <c r="O6709" s="6">
        <v>1.0</v>
      </c>
      <c r="P6709" s="6">
        <v>1.0</v>
      </c>
      <c r="Q6709" s="6" t="s">
        <v>79</v>
      </c>
      <c r="R6709" s="6">
        <v>397.0</v>
      </c>
      <c r="S6709" s="6">
        <f>COUNTIF(Customer_Churn_Records!$B$2:$B$10000,Customer_Churn_Records!$B6709)</f>
        <v>1</v>
      </c>
      <c r="T6709" s="6">
        <f>ROUNDUP(Customer_Churn_Records!$G6709,0)</f>
        <v>45</v>
      </c>
      <c r="U6709" s="6" t="str">
        <f t="array" ref="U6709">IFS(Customer_Churn_Records!$T6709&lt;30,"young",Customer_Churn_Records!$T6709&lt;50,"middle-aged",Customer_Churn_Records!$T6709&lt;100,"old")</f>
        <v>middle-aged</v>
      </c>
      <c r="V6709" s="8" t="str">
        <f t="array" ref="V6709">IFS(Customer_Churn_Records!$D6709&lt;701,"less-score",Customer_Churn_Records!$D6709&lt;851,"high-score")</f>
        <v>less-score</v>
      </c>
      <c r="W6709" s="8">
        <f t="array" ref="W6709">IF(Customer_Churn_Records!$X6709=0,0,IFS(Customer_Churn_Records!$X6709&lt;100000,"low",Customer_Churn_Records!$X6709&lt;300000,"high"))</f>
        <v>0</v>
      </c>
      <c r="X6709" s="8">
        <f>ROUND(Customer_Churn_Records!$I6709,0)</f>
        <v>0</v>
      </c>
    </row>
    <row r="6710" ht="14.25" customHeight="1">
      <c r="A6710" s="6">
        <v>910.0</v>
      </c>
      <c r="B6710" s="6">
        <v>1.5693814E7</v>
      </c>
      <c r="C6710" s="6" t="s">
        <v>5160</v>
      </c>
      <c r="D6710" s="6">
        <v>806.0</v>
      </c>
      <c r="E6710" s="6" t="s">
        <v>9</v>
      </c>
      <c r="F6710" s="6" t="s">
        <v>11</v>
      </c>
      <c r="G6710" s="7" t="s">
        <v>213</v>
      </c>
      <c r="H6710" s="6">
        <v>7.0</v>
      </c>
      <c r="I6710" s="6" t="s">
        <v>15173</v>
      </c>
      <c r="J6710" s="6">
        <v>2.0</v>
      </c>
      <c r="K6710" s="6">
        <v>1.0</v>
      </c>
      <c r="L6710" s="6">
        <v>0.0</v>
      </c>
      <c r="M6710" s="6" t="s">
        <v>15567</v>
      </c>
      <c r="N6710" s="6">
        <v>0.0</v>
      </c>
      <c r="O6710" s="6">
        <v>0.0</v>
      </c>
      <c r="P6710" s="6">
        <v>4.0</v>
      </c>
      <c r="Q6710" s="6" t="s">
        <v>79</v>
      </c>
      <c r="R6710" s="6">
        <v>767.0</v>
      </c>
      <c r="S6710" s="6">
        <f>COUNTIF(Customer_Churn_Records!$B$2:$B$10000,Customer_Churn_Records!$B6710)</f>
        <v>1</v>
      </c>
      <c r="T6710" s="6">
        <f>ROUNDUP(Customer_Churn_Records!$G6710,0)</f>
        <v>25</v>
      </c>
      <c r="U6710" s="6" t="str">
        <f t="array" ref="U6710">IFS(Customer_Churn_Records!$T6710&lt;30,"young",Customer_Churn_Records!$T6710&lt;50,"middle-aged",Customer_Churn_Records!$T6710&lt;100,"old")</f>
        <v>young</v>
      </c>
      <c r="V6710" s="8" t="str">
        <f t="array" ref="V6710">IFS(Customer_Churn_Records!$D6710&lt;701,"less-score",Customer_Churn_Records!$D6710&lt;851,"high-score")</f>
        <v>high-score</v>
      </c>
      <c r="W6710" s="8">
        <f t="array" ref="W6710">IF(Customer_Churn_Records!$X6710=0,0,IFS(Customer_Churn_Records!$X6710&lt;100000,"low",Customer_Churn_Records!$X6710&lt;300000,"high"))</f>
        <v>0</v>
      </c>
      <c r="X6710" s="8">
        <f>ROUND(Customer_Churn_Records!$I6710,0)</f>
        <v>0</v>
      </c>
    </row>
    <row r="6711" ht="14.25" customHeight="1">
      <c r="A6711" s="6">
        <v>913.0</v>
      </c>
      <c r="B6711" s="6">
        <v>1.5566091E7</v>
      </c>
      <c r="C6711" s="6" t="s">
        <v>15568</v>
      </c>
      <c r="D6711" s="6">
        <v>545.0</v>
      </c>
      <c r="E6711" s="6" t="s">
        <v>9</v>
      </c>
      <c r="F6711" s="6" t="s">
        <v>10</v>
      </c>
      <c r="G6711" s="7" t="s">
        <v>114</v>
      </c>
      <c r="H6711" s="6">
        <v>4.0</v>
      </c>
      <c r="I6711" s="6" t="s">
        <v>15173</v>
      </c>
      <c r="J6711" s="6">
        <v>1.0</v>
      </c>
      <c r="K6711" s="6">
        <v>1.0</v>
      </c>
      <c r="L6711" s="6">
        <v>0.0</v>
      </c>
      <c r="M6711" s="6" t="s">
        <v>15569</v>
      </c>
      <c r="N6711" s="6">
        <v>0.0</v>
      </c>
      <c r="O6711" s="6">
        <v>0.0</v>
      </c>
      <c r="P6711" s="6">
        <v>1.0</v>
      </c>
      <c r="Q6711" s="6" t="s">
        <v>79</v>
      </c>
      <c r="R6711" s="6">
        <v>319.0</v>
      </c>
      <c r="S6711" s="6">
        <f>COUNTIF(Customer_Churn_Records!$B$2:$B$10000,Customer_Churn_Records!$B6711)</f>
        <v>1</v>
      </c>
      <c r="T6711" s="6">
        <f>ROUNDUP(Customer_Churn_Records!$G6711,0)</f>
        <v>32</v>
      </c>
      <c r="U6711" s="6" t="str">
        <f t="array" ref="U6711">IFS(Customer_Churn_Records!$T6711&lt;30,"young",Customer_Churn_Records!$T6711&lt;50,"middle-aged",Customer_Churn_Records!$T6711&lt;100,"old")</f>
        <v>middle-aged</v>
      </c>
      <c r="V6711" s="8" t="str">
        <f t="array" ref="V6711">IFS(Customer_Churn_Records!$D6711&lt;701,"less-score",Customer_Churn_Records!$D6711&lt;851,"high-score")</f>
        <v>less-score</v>
      </c>
      <c r="W6711" s="8">
        <f t="array" ref="W6711">IF(Customer_Churn_Records!$X6711=0,0,IFS(Customer_Churn_Records!$X6711&lt;100000,"low",Customer_Churn_Records!$X6711&lt;300000,"high"))</f>
        <v>0</v>
      </c>
      <c r="X6711" s="8">
        <f>ROUND(Customer_Churn_Records!$I6711,0)</f>
        <v>0</v>
      </c>
    </row>
    <row r="6712" ht="14.25" customHeight="1">
      <c r="A6712" s="6">
        <v>916.0</v>
      </c>
      <c r="B6712" s="6">
        <v>1.5775625E7</v>
      </c>
      <c r="C6712" s="6" t="s">
        <v>4571</v>
      </c>
      <c r="D6712" s="6">
        <v>596.0</v>
      </c>
      <c r="E6712" s="6" t="s">
        <v>7</v>
      </c>
      <c r="F6712" s="6" t="s">
        <v>11</v>
      </c>
      <c r="G6712" s="7" t="s">
        <v>177</v>
      </c>
      <c r="H6712" s="6">
        <v>6.0</v>
      </c>
      <c r="I6712" s="6" t="s">
        <v>15173</v>
      </c>
      <c r="J6712" s="6">
        <v>1.0</v>
      </c>
      <c r="K6712" s="6">
        <v>1.0</v>
      </c>
      <c r="L6712" s="6">
        <v>0.0</v>
      </c>
      <c r="M6712" s="6" t="s">
        <v>15570</v>
      </c>
      <c r="N6712" s="6">
        <v>0.0</v>
      </c>
      <c r="O6712" s="6">
        <v>0.0</v>
      </c>
      <c r="P6712" s="6">
        <v>2.0</v>
      </c>
      <c r="Q6712" s="6" t="s">
        <v>49</v>
      </c>
      <c r="R6712" s="6">
        <v>458.0</v>
      </c>
      <c r="S6712" s="6">
        <f>COUNTIF(Customer_Churn_Records!$B$2:$B$10000,Customer_Churn_Records!$B6712)</f>
        <v>1</v>
      </c>
      <c r="T6712" s="6">
        <f>ROUNDUP(Customer_Churn_Records!$G6712,0)</f>
        <v>47</v>
      </c>
      <c r="U6712" s="6" t="str">
        <f t="array" ref="U6712">IFS(Customer_Churn_Records!$T6712&lt;30,"young",Customer_Churn_Records!$T6712&lt;50,"middle-aged",Customer_Churn_Records!$T6712&lt;100,"old")</f>
        <v>middle-aged</v>
      </c>
      <c r="V6712" s="8" t="str">
        <f t="array" ref="V6712">IFS(Customer_Churn_Records!$D6712&lt;701,"less-score",Customer_Churn_Records!$D6712&lt;851,"high-score")</f>
        <v>less-score</v>
      </c>
      <c r="W6712" s="8">
        <f t="array" ref="W6712">IF(Customer_Churn_Records!$X6712=0,0,IFS(Customer_Churn_Records!$X6712&lt;100000,"low",Customer_Churn_Records!$X6712&lt;300000,"high"))</f>
        <v>0</v>
      </c>
      <c r="X6712" s="8">
        <f>ROUND(Customer_Churn_Records!$I6712,0)</f>
        <v>0</v>
      </c>
    </row>
    <row r="6713" ht="14.25" customHeight="1">
      <c r="A6713" s="6">
        <v>917.0</v>
      </c>
      <c r="B6713" s="6">
        <v>1.5792328E7</v>
      </c>
      <c r="C6713" s="6" t="s">
        <v>8277</v>
      </c>
      <c r="D6713" s="6">
        <v>475.0</v>
      </c>
      <c r="E6713" s="6" t="s">
        <v>7</v>
      </c>
      <c r="F6713" s="6" t="s">
        <v>11</v>
      </c>
      <c r="G6713" s="7" t="s">
        <v>107</v>
      </c>
      <c r="H6713" s="6">
        <v>6.0</v>
      </c>
      <c r="I6713" s="6" t="s">
        <v>15173</v>
      </c>
      <c r="J6713" s="6">
        <v>1.0</v>
      </c>
      <c r="K6713" s="6">
        <v>1.0</v>
      </c>
      <c r="L6713" s="6">
        <v>1.0</v>
      </c>
      <c r="M6713" s="6" t="s">
        <v>15571</v>
      </c>
      <c r="N6713" s="6">
        <v>1.0</v>
      </c>
      <c r="O6713" s="6">
        <v>1.0</v>
      </c>
      <c r="P6713" s="6">
        <v>1.0</v>
      </c>
      <c r="Q6713" s="6" t="s">
        <v>49</v>
      </c>
      <c r="R6713" s="6">
        <v>388.0</v>
      </c>
      <c r="S6713" s="6">
        <f>COUNTIF(Customer_Churn_Records!$B$2:$B$10000,Customer_Churn_Records!$B6713)</f>
        <v>1</v>
      </c>
      <c r="T6713" s="6">
        <f>ROUNDUP(Customer_Churn_Records!$G6713,0)</f>
        <v>39</v>
      </c>
      <c r="U6713" s="6" t="str">
        <f t="array" ref="U6713">IFS(Customer_Churn_Records!$T6713&lt;30,"young",Customer_Churn_Records!$T6713&lt;50,"middle-aged",Customer_Churn_Records!$T6713&lt;100,"old")</f>
        <v>middle-aged</v>
      </c>
      <c r="V6713" s="8" t="str">
        <f t="array" ref="V6713">IFS(Customer_Churn_Records!$D6713&lt;701,"less-score",Customer_Churn_Records!$D6713&lt;851,"high-score")</f>
        <v>less-score</v>
      </c>
      <c r="W6713" s="8">
        <f t="array" ref="W6713">IF(Customer_Churn_Records!$X6713=0,0,IFS(Customer_Churn_Records!$X6713&lt;100000,"low",Customer_Churn_Records!$X6713&lt;300000,"high"))</f>
        <v>0</v>
      </c>
      <c r="X6713" s="8">
        <f>ROUND(Customer_Churn_Records!$I6713,0)</f>
        <v>0</v>
      </c>
    </row>
    <row r="6714" ht="14.25" customHeight="1">
      <c r="A6714" s="6">
        <v>919.0</v>
      </c>
      <c r="B6714" s="6">
        <v>1.5593773E7</v>
      </c>
      <c r="C6714" s="6" t="s">
        <v>11528</v>
      </c>
      <c r="D6714" s="6">
        <v>784.0</v>
      </c>
      <c r="E6714" s="6" t="s">
        <v>9</v>
      </c>
      <c r="F6714" s="6" t="s">
        <v>11</v>
      </c>
      <c r="G6714" s="7" t="s">
        <v>87</v>
      </c>
      <c r="H6714" s="6">
        <v>3.0</v>
      </c>
      <c r="I6714" s="6" t="s">
        <v>15173</v>
      </c>
      <c r="J6714" s="6">
        <v>2.0</v>
      </c>
      <c r="K6714" s="6">
        <v>0.0</v>
      </c>
      <c r="L6714" s="6">
        <v>0.0</v>
      </c>
      <c r="M6714" s="6" t="s">
        <v>15572</v>
      </c>
      <c r="N6714" s="6">
        <v>0.0</v>
      </c>
      <c r="O6714" s="6">
        <v>0.0</v>
      </c>
      <c r="P6714" s="6">
        <v>2.0</v>
      </c>
      <c r="Q6714" s="6" t="s">
        <v>79</v>
      </c>
      <c r="R6714" s="6">
        <v>469.0</v>
      </c>
      <c r="S6714" s="6">
        <f>COUNTIF(Customer_Churn_Records!$B$2:$B$10000,Customer_Churn_Records!$B6714)</f>
        <v>1</v>
      </c>
      <c r="T6714" s="6">
        <f>ROUNDUP(Customer_Churn_Records!$G6714,0)</f>
        <v>35</v>
      </c>
      <c r="U6714" s="6" t="str">
        <f t="array" ref="U6714">IFS(Customer_Churn_Records!$T6714&lt;30,"young",Customer_Churn_Records!$T6714&lt;50,"middle-aged",Customer_Churn_Records!$T6714&lt;100,"old")</f>
        <v>middle-aged</v>
      </c>
      <c r="V6714" s="8" t="str">
        <f t="array" ref="V6714">IFS(Customer_Churn_Records!$D6714&lt;701,"less-score",Customer_Churn_Records!$D6714&lt;851,"high-score")</f>
        <v>high-score</v>
      </c>
      <c r="W6714" s="8">
        <f t="array" ref="W6714">IF(Customer_Churn_Records!$X6714=0,0,IFS(Customer_Churn_Records!$X6714&lt;100000,"low",Customer_Churn_Records!$X6714&lt;300000,"high"))</f>
        <v>0</v>
      </c>
      <c r="X6714" s="8">
        <f>ROUND(Customer_Churn_Records!$I6714,0)</f>
        <v>0</v>
      </c>
    </row>
    <row r="6715" ht="14.25" customHeight="1">
      <c r="A6715" s="6">
        <v>920.0</v>
      </c>
      <c r="B6715" s="6">
        <v>1.5733114E7</v>
      </c>
      <c r="C6715" s="6" t="s">
        <v>1627</v>
      </c>
      <c r="D6715" s="6">
        <v>552.0</v>
      </c>
      <c r="E6715" s="6" t="s">
        <v>9</v>
      </c>
      <c r="F6715" s="6" t="s">
        <v>11</v>
      </c>
      <c r="G6715" s="7" t="s">
        <v>333</v>
      </c>
      <c r="H6715" s="6">
        <v>9.0</v>
      </c>
      <c r="I6715" s="6" t="s">
        <v>15173</v>
      </c>
      <c r="J6715" s="6">
        <v>2.0</v>
      </c>
      <c r="K6715" s="6">
        <v>1.0</v>
      </c>
      <c r="L6715" s="6">
        <v>0.0</v>
      </c>
      <c r="M6715" s="6" t="s">
        <v>15573</v>
      </c>
      <c r="N6715" s="6">
        <v>0.0</v>
      </c>
      <c r="O6715" s="6">
        <v>0.0</v>
      </c>
      <c r="P6715" s="6">
        <v>2.0</v>
      </c>
      <c r="Q6715" s="6" t="s">
        <v>58</v>
      </c>
      <c r="R6715" s="6">
        <v>723.0</v>
      </c>
      <c r="S6715" s="6">
        <f>COUNTIF(Customer_Churn_Records!$B$2:$B$10000,Customer_Churn_Records!$B6715)</f>
        <v>1</v>
      </c>
      <c r="T6715" s="6">
        <f>ROUNDUP(Customer_Churn_Records!$G6715,0)</f>
        <v>45</v>
      </c>
      <c r="U6715" s="6" t="str">
        <f t="array" ref="U6715">IFS(Customer_Churn_Records!$T6715&lt;30,"young",Customer_Churn_Records!$T6715&lt;50,"middle-aged",Customer_Churn_Records!$T6715&lt;100,"old")</f>
        <v>middle-aged</v>
      </c>
      <c r="V6715" s="8" t="str">
        <f t="array" ref="V6715">IFS(Customer_Churn_Records!$D6715&lt;701,"less-score",Customer_Churn_Records!$D6715&lt;851,"high-score")</f>
        <v>less-score</v>
      </c>
      <c r="W6715" s="8">
        <f t="array" ref="W6715">IF(Customer_Churn_Records!$X6715=0,0,IFS(Customer_Churn_Records!$X6715&lt;100000,"low",Customer_Churn_Records!$X6715&lt;300000,"high"))</f>
        <v>0</v>
      </c>
      <c r="X6715" s="8">
        <f>ROUND(Customer_Churn_Records!$I6715,0)</f>
        <v>0</v>
      </c>
    </row>
    <row r="6716" ht="14.25" customHeight="1">
      <c r="A6716" s="6">
        <v>921.0</v>
      </c>
      <c r="B6716" s="6">
        <v>1.5797748E7</v>
      </c>
      <c r="C6716" s="6" t="s">
        <v>1976</v>
      </c>
      <c r="D6716" s="6">
        <v>729.0</v>
      </c>
      <c r="E6716" s="6" t="s">
        <v>7</v>
      </c>
      <c r="F6716" s="6" t="s">
        <v>11</v>
      </c>
      <c r="G6716" s="7" t="s">
        <v>220</v>
      </c>
      <c r="H6716" s="6">
        <v>5.0</v>
      </c>
      <c r="I6716" s="6" t="s">
        <v>15173</v>
      </c>
      <c r="J6716" s="6">
        <v>2.0</v>
      </c>
      <c r="K6716" s="6">
        <v>0.0</v>
      </c>
      <c r="L6716" s="6">
        <v>1.0</v>
      </c>
      <c r="M6716" s="6" t="s">
        <v>15574</v>
      </c>
      <c r="N6716" s="6">
        <v>0.0</v>
      </c>
      <c r="O6716" s="6">
        <v>0.0</v>
      </c>
      <c r="P6716" s="6">
        <v>4.0</v>
      </c>
      <c r="Q6716" s="6" t="s">
        <v>49</v>
      </c>
      <c r="R6716" s="6">
        <v>685.0</v>
      </c>
      <c r="S6716" s="6">
        <f>COUNTIF(Customer_Churn_Records!$B$2:$B$10000,Customer_Churn_Records!$B6716)</f>
        <v>1</v>
      </c>
      <c r="T6716" s="6">
        <f>ROUNDUP(Customer_Churn_Records!$G6716,0)</f>
        <v>44</v>
      </c>
      <c r="U6716" s="6" t="str">
        <f t="array" ref="U6716">IFS(Customer_Churn_Records!$T6716&lt;30,"young",Customer_Churn_Records!$T6716&lt;50,"middle-aged",Customer_Churn_Records!$T6716&lt;100,"old")</f>
        <v>middle-aged</v>
      </c>
      <c r="V6716" s="8" t="str">
        <f t="array" ref="V6716">IFS(Customer_Churn_Records!$D6716&lt;701,"less-score",Customer_Churn_Records!$D6716&lt;851,"high-score")</f>
        <v>high-score</v>
      </c>
      <c r="W6716" s="8">
        <f t="array" ref="W6716">IF(Customer_Churn_Records!$X6716=0,0,IFS(Customer_Churn_Records!$X6716&lt;100000,"low",Customer_Churn_Records!$X6716&lt;300000,"high"))</f>
        <v>0</v>
      </c>
      <c r="X6716" s="8">
        <f>ROUND(Customer_Churn_Records!$I6716,0)</f>
        <v>0</v>
      </c>
    </row>
    <row r="6717" ht="14.25" customHeight="1">
      <c r="A6717" s="6">
        <v>922.0</v>
      </c>
      <c r="B6717" s="6">
        <v>1.5743411E7</v>
      </c>
      <c r="C6717" s="6" t="s">
        <v>4585</v>
      </c>
      <c r="D6717" s="6">
        <v>609.0</v>
      </c>
      <c r="E6717" s="6" t="s">
        <v>9</v>
      </c>
      <c r="F6717" s="6" t="s">
        <v>11</v>
      </c>
      <c r="G6717" s="7" t="s">
        <v>445</v>
      </c>
      <c r="H6717" s="6">
        <v>1.0</v>
      </c>
      <c r="I6717" s="6" t="s">
        <v>15173</v>
      </c>
      <c r="J6717" s="6">
        <v>1.0</v>
      </c>
      <c r="K6717" s="6">
        <v>1.0</v>
      </c>
      <c r="L6717" s="6">
        <v>0.0</v>
      </c>
      <c r="M6717" s="6" t="s">
        <v>15575</v>
      </c>
      <c r="N6717" s="6">
        <v>1.0</v>
      </c>
      <c r="O6717" s="6">
        <v>1.0</v>
      </c>
      <c r="P6717" s="6">
        <v>5.0</v>
      </c>
      <c r="Q6717" s="6" t="s">
        <v>79</v>
      </c>
      <c r="R6717" s="6">
        <v>400.0</v>
      </c>
      <c r="S6717" s="6">
        <f>COUNTIF(Customer_Churn_Records!$B$2:$B$10000,Customer_Churn_Records!$B6717)</f>
        <v>1</v>
      </c>
      <c r="T6717" s="6">
        <f>ROUNDUP(Customer_Churn_Records!$G6717,0)</f>
        <v>61</v>
      </c>
      <c r="U6717" s="6" t="str">
        <f t="array" ref="U6717">IFS(Customer_Churn_Records!$T6717&lt;30,"young",Customer_Churn_Records!$T6717&lt;50,"middle-aged",Customer_Churn_Records!$T6717&lt;100,"old")</f>
        <v>old</v>
      </c>
      <c r="V6717" s="8" t="str">
        <f t="array" ref="V6717">IFS(Customer_Churn_Records!$D6717&lt;701,"less-score",Customer_Churn_Records!$D6717&lt;851,"high-score")</f>
        <v>less-score</v>
      </c>
      <c r="W6717" s="8">
        <f t="array" ref="W6717">IF(Customer_Churn_Records!$X6717=0,0,IFS(Customer_Churn_Records!$X6717&lt;100000,"low",Customer_Churn_Records!$X6717&lt;300000,"high"))</f>
        <v>0</v>
      </c>
      <c r="X6717" s="8">
        <f>ROUND(Customer_Churn_Records!$I6717,0)</f>
        <v>0</v>
      </c>
    </row>
    <row r="6718" ht="14.25" customHeight="1">
      <c r="A6718" s="6">
        <v>923.0</v>
      </c>
      <c r="B6718" s="6">
        <v>1.5753337E7</v>
      </c>
      <c r="C6718" s="6" t="s">
        <v>15576</v>
      </c>
      <c r="D6718" s="6">
        <v>555.0</v>
      </c>
      <c r="E6718" s="6" t="s">
        <v>7</v>
      </c>
      <c r="F6718" s="6" t="s">
        <v>11</v>
      </c>
      <c r="G6718" s="7" t="s">
        <v>359</v>
      </c>
      <c r="H6718" s="6">
        <v>5.0</v>
      </c>
      <c r="I6718" s="6" t="s">
        <v>15173</v>
      </c>
      <c r="J6718" s="6">
        <v>3.0</v>
      </c>
      <c r="K6718" s="6">
        <v>1.0</v>
      </c>
      <c r="L6718" s="6">
        <v>0.0</v>
      </c>
      <c r="M6718" s="6" t="s">
        <v>15577</v>
      </c>
      <c r="N6718" s="6">
        <v>1.0</v>
      </c>
      <c r="O6718" s="6">
        <v>1.0</v>
      </c>
      <c r="P6718" s="6">
        <v>1.0</v>
      </c>
      <c r="Q6718" s="6" t="s">
        <v>79</v>
      </c>
      <c r="R6718" s="6">
        <v>406.0</v>
      </c>
      <c r="S6718" s="6">
        <f>COUNTIF(Customer_Churn_Records!$B$2:$B$10000,Customer_Churn_Records!$B6718)</f>
        <v>1</v>
      </c>
      <c r="T6718" s="6">
        <f>ROUNDUP(Customer_Churn_Records!$G6718,0)</f>
        <v>51</v>
      </c>
      <c r="U6718" s="6" t="str">
        <f t="array" ref="U6718">IFS(Customer_Churn_Records!$T6718&lt;30,"young",Customer_Churn_Records!$T6718&lt;50,"middle-aged",Customer_Churn_Records!$T6718&lt;100,"old")</f>
        <v>old</v>
      </c>
      <c r="V6718" s="8" t="str">
        <f t="array" ref="V6718">IFS(Customer_Churn_Records!$D6718&lt;701,"less-score",Customer_Churn_Records!$D6718&lt;851,"high-score")</f>
        <v>less-score</v>
      </c>
      <c r="W6718" s="8">
        <f t="array" ref="W6718">IF(Customer_Churn_Records!$X6718=0,0,IFS(Customer_Churn_Records!$X6718&lt;100000,"low",Customer_Churn_Records!$X6718&lt;300000,"high"))</f>
        <v>0</v>
      </c>
      <c r="X6718" s="8">
        <f>ROUND(Customer_Churn_Records!$I6718,0)</f>
        <v>0</v>
      </c>
    </row>
    <row r="6719" ht="14.25" customHeight="1">
      <c r="A6719" s="6">
        <v>927.0</v>
      </c>
      <c r="B6719" s="6">
        <v>1.5628303E7</v>
      </c>
      <c r="C6719" s="6" t="s">
        <v>6787</v>
      </c>
      <c r="D6719" s="6">
        <v>738.0</v>
      </c>
      <c r="E6719" s="6" t="s">
        <v>9</v>
      </c>
      <c r="F6719" s="6" t="s">
        <v>11</v>
      </c>
      <c r="G6719" s="7" t="s">
        <v>87</v>
      </c>
      <c r="H6719" s="6">
        <v>3.0</v>
      </c>
      <c r="I6719" s="6" t="s">
        <v>15173</v>
      </c>
      <c r="J6719" s="6">
        <v>1.0</v>
      </c>
      <c r="K6719" s="6">
        <v>1.0</v>
      </c>
      <c r="L6719" s="6">
        <v>1.0</v>
      </c>
      <c r="M6719" s="6" t="s">
        <v>15578</v>
      </c>
      <c r="N6719" s="6">
        <v>0.0</v>
      </c>
      <c r="O6719" s="6">
        <v>0.0</v>
      </c>
      <c r="P6719" s="6">
        <v>2.0</v>
      </c>
      <c r="Q6719" s="6" t="s">
        <v>58</v>
      </c>
      <c r="R6719" s="6">
        <v>766.0</v>
      </c>
      <c r="S6719" s="6">
        <f>COUNTIF(Customer_Churn_Records!$B$2:$B$10000,Customer_Churn_Records!$B6719)</f>
        <v>1</v>
      </c>
      <c r="T6719" s="6">
        <f>ROUNDUP(Customer_Churn_Records!$G6719,0)</f>
        <v>35</v>
      </c>
      <c r="U6719" s="6" t="str">
        <f t="array" ref="U6719">IFS(Customer_Churn_Records!$T6719&lt;30,"young",Customer_Churn_Records!$T6719&lt;50,"middle-aged",Customer_Churn_Records!$T6719&lt;100,"old")</f>
        <v>middle-aged</v>
      </c>
      <c r="V6719" s="8" t="str">
        <f t="array" ref="V6719">IFS(Customer_Churn_Records!$D6719&lt;701,"less-score",Customer_Churn_Records!$D6719&lt;851,"high-score")</f>
        <v>high-score</v>
      </c>
      <c r="W6719" s="8">
        <f t="array" ref="W6719">IF(Customer_Churn_Records!$X6719=0,0,IFS(Customer_Churn_Records!$X6719&lt;100000,"low",Customer_Churn_Records!$X6719&lt;300000,"high"))</f>
        <v>0</v>
      </c>
      <c r="X6719" s="8">
        <f>ROUND(Customer_Churn_Records!$I6719,0)</f>
        <v>0</v>
      </c>
    </row>
    <row r="6720" ht="14.25" customHeight="1">
      <c r="A6720" s="6">
        <v>934.0</v>
      </c>
      <c r="B6720" s="6">
        <v>1.5737795E7</v>
      </c>
      <c r="C6720" s="6" t="s">
        <v>1220</v>
      </c>
      <c r="D6720" s="6">
        <v>512.0</v>
      </c>
      <c r="E6720" s="6" t="s">
        <v>9</v>
      </c>
      <c r="F6720" s="6" t="s">
        <v>11</v>
      </c>
      <c r="G6720" s="7" t="s">
        <v>118</v>
      </c>
      <c r="H6720" s="6">
        <v>1.0</v>
      </c>
      <c r="I6720" s="6" t="s">
        <v>15173</v>
      </c>
      <c r="J6720" s="6">
        <v>1.0</v>
      </c>
      <c r="K6720" s="6">
        <v>0.0</v>
      </c>
      <c r="L6720" s="6">
        <v>1.0</v>
      </c>
      <c r="M6720" s="6" t="s">
        <v>15579</v>
      </c>
      <c r="N6720" s="6">
        <v>1.0</v>
      </c>
      <c r="O6720" s="6">
        <v>1.0</v>
      </c>
      <c r="P6720" s="6">
        <v>4.0</v>
      </c>
      <c r="Q6720" s="6" t="s">
        <v>79</v>
      </c>
      <c r="R6720" s="6">
        <v>795.0</v>
      </c>
      <c r="S6720" s="6">
        <f>COUNTIF(Customer_Churn_Records!$B$2:$B$10000,Customer_Churn_Records!$B6720)</f>
        <v>1</v>
      </c>
      <c r="T6720" s="6">
        <f>ROUNDUP(Customer_Churn_Records!$G6720,0)</f>
        <v>36</v>
      </c>
      <c r="U6720" s="6" t="str">
        <f t="array" ref="U6720">IFS(Customer_Churn_Records!$T6720&lt;30,"young",Customer_Churn_Records!$T6720&lt;50,"middle-aged",Customer_Churn_Records!$T6720&lt;100,"old")</f>
        <v>middle-aged</v>
      </c>
      <c r="V6720" s="8" t="str">
        <f t="array" ref="V6720">IFS(Customer_Churn_Records!$D6720&lt;701,"less-score",Customer_Churn_Records!$D6720&lt;851,"high-score")</f>
        <v>less-score</v>
      </c>
      <c r="W6720" s="8">
        <f t="array" ref="W6720">IF(Customer_Churn_Records!$X6720=0,0,IFS(Customer_Churn_Records!$X6720&lt;100000,"low",Customer_Churn_Records!$X6720&lt;300000,"high"))</f>
        <v>0</v>
      </c>
      <c r="X6720" s="8">
        <f>ROUND(Customer_Churn_Records!$I6720,0)</f>
        <v>0</v>
      </c>
    </row>
    <row r="6721" ht="14.25" customHeight="1">
      <c r="A6721" s="6">
        <v>935.0</v>
      </c>
      <c r="B6721" s="6">
        <v>1.5790299E7</v>
      </c>
      <c r="C6721" s="6" t="s">
        <v>289</v>
      </c>
      <c r="D6721" s="6">
        <v>592.0</v>
      </c>
      <c r="E6721" s="6" t="s">
        <v>9</v>
      </c>
      <c r="F6721" s="6" t="s">
        <v>11</v>
      </c>
      <c r="G6721" s="7" t="s">
        <v>72</v>
      </c>
      <c r="H6721" s="6">
        <v>9.0</v>
      </c>
      <c r="I6721" s="6" t="s">
        <v>15173</v>
      </c>
      <c r="J6721" s="6">
        <v>3.0</v>
      </c>
      <c r="K6721" s="6">
        <v>1.0</v>
      </c>
      <c r="L6721" s="6">
        <v>1.0</v>
      </c>
      <c r="M6721" s="6" t="s">
        <v>15580</v>
      </c>
      <c r="N6721" s="6">
        <v>0.0</v>
      </c>
      <c r="O6721" s="6">
        <v>0.0</v>
      </c>
      <c r="P6721" s="6">
        <v>1.0</v>
      </c>
      <c r="Q6721" s="6" t="s">
        <v>58</v>
      </c>
      <c r="R6721" s="6">
        <v>413.0</v>
      </c>
      <c r="S6721" s="6">
        <f>COUNTIF(Customer_Churn_Records!$B$2:$B$10000,Customer_Churn_Records!$B6721)</f>
        <v>1</v>
      </c>
      <c r="T6721" s="6">
        <f>ROUNDUP(Customer_Churn_Records!$G6721,0)</f>
        <v>37</v>
      </c>
      <c r="U6721" s="6" t="str">
        <f t="array" ref="U6721">IFS(Customer_Churn_Records!$T6721&lt;30,"young",Customer_Churn_Records!$T6721&lt;50,"middle-aged",Customer_Churn_Records!$T6721&lt;100,"old")</f>
        <v>middle-aged</v>
      </c>
      <c r="V6721" s="8" t="str">
        <f t="array" ref="V6721">IFS(Customer_Churn_Records!$D6721&lt;701,"less-score",Customer_Churn_Records!$D6721&lt;851,"high-score")</f>
        <v>less-score</v>
      </c>
      <c r="W6721" s="8">
        <f t="array" ref="W6721">IF(Customer_Churn_Records!$X6721=0,0,IFS(Customer_Churn_Records!$X6721&lt;100000,"low",Customer_Churn_Records!$X6721&lt;300000,"high"))</f>
        <v>0</v>
      </c>
      <c r="X6721" s="8">
        <f>ROUND(Customer_Churn_Records!$I6721,0)</f>
        <v>0</v>
      </c>
    </row>
    <row r="6722" ht="14.25" customHeight="1">
      <c r="A6722" s="6">
        <v>936.0</v>
      </c>
      <c r="B6722" s="6">
        <v>1.5675316E7</v>
      </c>
      <c r="C6722" s="6" t="s">
        <v>15581</v>
      </c>
      <c r="D6722" s="6">
        <v>619.0</v>
      </c>
      <c r="E6722" s="6" t="s">
        <v>7</v>
      </c>
      <c r="F6722" s="6" t="s">
        <v>10</v>
      </c>
      <c r="G6722" s="7" t="s">
        <v>41</v>
      </c>
      <c r="H6722" s="6">
        <v>3.0</v>
      </c>
      <c r="I6722" s="6" t="s">
        <v>15173</v>
      </c>
      <c r="J6722" s="6">
        <v>2.0</v>
      </c>
      <c r="K6722" s="6">
        <v>0.0</v>
      </c>
      <c r="L6722" s="6">
        <v>1.0</v>
      </c>
      <c r="M6722" s="6" t="s">
        <v>15582</v>
      </c>
      <c r="N6722" s="6">
        <v>0.0</v>
      </c>
      <c r="O6722" s="6">
        <v>0.0</v>
      </c>
      <c r="P6722" s="6">
        <v>1.0</v>
      </c>
      <c r="Q6722" s="6" t="s">
        <v>79</v>
      </c>
      <c r="R6722" s="6">
        <v>348.0</v>
      </c>
      <c r="S6722" s="6">
        <f>COUNTIF(Customer_Churn_Records!$B$2:$B$10000,Customer_Churn_Records!$B6722)</f>
        <v>1</v>
      </c>
      <c r="T6722" s="6">
        <f>ROUNDUP(Customer_Churn_Records!$G6722,0)</f>
        <v>38</v>
      </c>
      <c r="U6722" s="6" t="str">
        <f t="array" ref="U6722">IFS(Customer_Churn_Records!$T6722&lt;30,"young",Customer_Churn_Records!$T6722&lt;50,"middle-aged",Customer_Churn_Records!$T6722&lt;100,"old")</f>
        <v>middle-aged</v>
      </c>
      <c r="V6722" s="8" t="str">
        <f t="array" ref="V6722">IFS(Customer_Churn_Records!$D6722&lt;701,"less-score",Customer_Churn_Records!$D6722&lt;851,"high-score")</f>
        <v>less-score</v>
      </c>
      <c r="W6722" s="8">
        <f t="array" ref="W6722">IF(Customer_Churn_Records!$X6722=0,0,IFS(Customer_Churn_Records!$X6722&lt;100000,"low",Customer_Churn_Records!$X6722&lt;300000,"high"))</f>
        <v>0</v>
      </c>
      <c r="X6722" s="8">
        <f>ROUND(Customer_Churn_Records!$I6722,0)</f>
        <v>0</v>
      </c>
    </row>
    <row r="6723" ht="14.25" customHeight="1">
      <c r="A6723" s="6">
        <v>939.0</v>
      </c>
      <c r="B6723" s="6">
        <v>1.5668032E7</v>
      </c>
      <c r="C6723" s="6" t="s">
        <v>15583</v>
      </c>
      <c r="D6723" s="6">
        <v>577.0</v>
      </c>
      <c r="E6723" s="6" t="s">
        <v>7</v>
      </c>
      <c r="F6723" s="6" t="s">
        <v>10</v>
      </c>
      <c r="G6723" s="7" t="s">
        <v>72</v>
      </c>
      <c r="H6723" s="6">
        <v>4.0</v>
      </c>
      <c r="I6723" s="6" t="s">
        <v>15173</v>
      </c>
      <c r="J6723" s="6">
        <v>1.0</v>
      </c>
      <c r="K6723" s="6">
        <v>1.0</v>
      </c>
      <c r="L6723" s="6">
        <v>1.0</v>
      </c>
      <c r="M6723" s="6" t="s">
        <v>15584</v>
      </c>
      <c r="N6723" s="6">
        <v>0.0</v>
      </c>
      <c r="O6723" s="6">
        <v>0.0</v>
      </c>
      <c r="P6723" s="6">
        <v>1.0</v>
      </c>
      <c r="Q6723" s="6" t="s">
        <v>79</v>
      </c>
      <c r="R6723" s="6">
        <v>642.0</v>
      </c>
      <c r="S6723" s="6">
        <f>COUNTIF(Customer_Churn_Records!$B$2:$B$10000,Customer_Churn_Records!$B6723)</f>
        <v>1</v>
      </c>
      <c r="T6723" s="6">
        <f>ROUNDUP(Customer_Churn_Records!$G6723,0)</f>
        <v>37</v>
      </c>
      <c r="U6723" s="6" t="str">
        <f t="array" ref="U6723">IFS(Customer_Churn_Records!$T6723&lt;30,"young",Customer_Churn_Records!$T6723&lt;50,"middle-aged",Customer_Churn_Records!$T6723&lt;100,"old")</f>
        <v>middle-aged</v>
      </c>
      <c r="V6723" s="8" t="str">
        <f t="array" ref="V6723">IFS(Customer_Churn_Records!$D6723&lt;701,"less-score",Customer_Churn_Records!$D6723&lt;851,"high-score")</f>
        <v>less-score</v>
      </c>
      <c r="W6723" s="8">
        <f t="array" ref="W6723">IF(Customer_Churn_Records!$X6723=0,0,IFS(Customer_Churn_Records!$X6723&lt;100000,"low",Customer_Churn_Records!$X6723&lt;300000,"high"))</f>
        <v>0</v>
      </c>
      <c r="X6723" s="8">
        <f>ROUND(Customer_Churn_Records!$I6723,0)</f>
        <v>0</v>
      </c>
    </row>
    <row r="6724" ht="14.25" customHeight="1">
      <c r="A6724" s="6">
        <v>942.0</v>
      </c>
      <c r="B6724" s="6">
        <v>1.5676521E7</v>
      </c>
      <c r="C6724" s="6" t="s">
        <v>2722</v>
      </c>
      <c r="D6724" s="6">
        <v>696.0</v>
      </c>
      <c r="E6724" s="6" t="s">
        <v>7</v>
      </c>
      <c r="F6724" s="6" t="s">
        <v>10</v>
      </c>
      <c r="G6724" s="7" t="s">
        <v>363</v>
      </c>
      <c r="H6724" s="6">
        <v>8.0</v>
      </c>
      <c r="I6724" s="6" t="s">
        <v>15173</v>
      </c>
      <c r="J6724" s="6">
        <v>2.0</v>
      </c>
      <c r="K6724" s="6">
        <v>0.0</v>
      </c>
      <c r="L6724" s="6">
        <v>0.0</v>
      </c>
      <c r="M6724" s="6" t="s">
        <v>15585</v>
      </c>
      <c r="N6724" s="6">
        <v>0.0</v>
      </c>
      <c r="O6724" s="6">
        <v>0.0</v>
      </c>
      <c r="P6724" s="6">
        <v>4.0</v>
      </c>
      <c r="Q6724" s="6" t="s">
        <v>44</v>
      </c>
      <c r="R6724" s="6">
        <v>665.0</v>
      </c>
      <c r="S6724" s="6">
        <f>COUNTIF(Customer_Churn_Records!$B$2:$B$10000,Customer_Churn_Records!$B6724)</f>
        <v>1</v>
      </c>
      <c r="T6724" s="6">
        <f>ROUNDUP(Customer_Churn_Records!$G6724,0)</f>
        <v>31</v>
      </c>
      <c r="U6724" s="6" t="str">
        <f t="array" ref="U6724">IFS(Customer_Churn_Records!$T6724&lt;30,"young",Customer_Churn_Records!$T6724&lt;50,"middle-aged",Customer_Churn_Records!$T6724&lt;100,"old")</f>
        <v>middle-aged</v>
      </c>
      <c r="V6724" s="8" t="str">
        <f t="array" ref="V6724">IFS(Customer_Churn_Records!$D6724&lt;701,"less-score",Customer_Churn_Records!$D6724&lt;851,"high-score")</f>
        <v>less-score</v>
      </c>
      <c r="W6724" s="8">
        <f t="array" ref="W6724">IF(Customer_Churn_Records!$X6724=0,0,IFS(Customer_Churn_Records!$X6724&lt;100000,"low",Customer_Churn_Records!$X6724&lt;300000,"high"))</f>
        <v>0</v>
      </c>
      <c r="X6724" s="8">
        <f>ROUND(Customer_Churn_Records!$I6724,0)</f>
        <v>0</v>
      </c>
    </row>
    <row r="6725" ht="14.25" customHeight="1">
      <c r="A6725" s="6">
        <v>943.0</v>
      </c>
      <c r="B6725" s="6">
        <v>1.5804586E7</v>
      </c>
      <c r="C6725" s="6" t="s">
        <v>1936</v>
      </c>
      <c r="D6725" s="6">
        <v>376.0</v>
      </c>
      <c r="E6725" s="6" t="s">
        <v>7</v>
      </c>
      <c r="F6725" s="6" t="s">
        <v>10</v>
      </c>
      <c r="G6725" s="7" t="s">
        <v>258</v>
      </c>
      <c r="H6725" s="6">
        <v>6.0</v>
      </c>
      <c r="I6725" s="6" t="s">
        <v>15173</v>
      </c>
      <c r="J6725" s="6">
        <v>1.0</v>
      </c>
      <c r="K6725" s="6">
        <v>1.0</v>
      </c>
      <c r="L6725" s="6">
        <v>0.0</v>
      </c>
      <c r="M6725" s="6" t="s">
        <v>15586</v>
      </c>
      <c r="N6725" s="6">
        <v>1.0</v>
      </c>
      <c r="O6725" s="6">
        <v>1.0</v>
      </c>
      <c r="P6725" s="6">
        <v>2.0</v>
      </c>
      <c r="Q6725" s="6" t="s">
        <v>79</v>
      </c>
      <c r="R6725" s="6">
        <v>979.0</v>
      </c>
      <c r="S6725" s="6">
        <f>COUNTIF(Customer_Churn_Records!$B$2:$B$10000,Customer_Churn_Records!$B6725)</f>
        <v>1</v>
      </c>
      <c r="T6725" s="6">
        <f>ROUNDUP(Customer_Churn_Records!$G6725,0)</f>
        <v>46</v>
      </c>
      <c r="U6725" s="6" t="str">
        <f t="array" ref="U6725">IFS(Customer_Churn_Records!$T6725&lt;30,"young",Customer_Churn_Records!$T6725&lt;50,"middle-aged",Customer_Churn_Records!$T6725&lt;100,"old")</f>
        <v>middle-aged</v>
      </c>
      <c r="V6725" s="8" t="str">
        <f t="array" ref="V6725">IFS(Customer_Churn_Records!$D6725&lt;701,"less-score",Customer_Churn_Records!$D6725&lt;851,"high-score")</f>
        <v>less-score</v>
      </c>
      <c r="W6725" s="8">
        <f t="array" ref="W6725">IF(Customer_Churn_Records!$X6725=0,0,IFS(Customer_Churn_Records!$X6725&lt;100000,"low",Customer_Churn_Records!$X6725&lt;300000,"high"))</f>
        <v>0</v>
      </c>
      <c r="X6725" s="8">
        <f>ROUND(Customer_Churn_Records!$I6725,0)</f>
        <v>0</v>
      </c>
    </row>
    <row r="6726" ht="14.25" customHeight="1">
      <c r="A6726" s="6">
        <v>947.0</v>
      </c>
      <c r="B6726" s="6">
        <v>1.5745324E7</v>
      </c>
      <c r="C6726" s="6" t="s">
        <v>6142</v>
      </c>
      <c r="D6726" s="6">
        <v>599.0</v>
      </c>
      <c r="E6726" s="6" t="s">
        <v>9</v>
      </c>
      <c r="F6726" s="6" t="s">
        <v>10</v>
      </c>
      <c r="G6726" s="7" t="s">
        <v>107</v>
      </c>
      <c r="H6726" s="6">
        <v>4.0</v>
      </c>
      <c r="I6726" s="6" t="s">
        <v>15173</v>
      </c>
      <c r="J6726" s="6">
        <v>1.0</v>
      </c>
      <c r="K6726" s="6">
        <v>1.0</v>
      </c>
      <c r="L6726" s="6">
        <v>0.0</v>
      </c>
      <c r="M6726" s="6" t="s">
        <v>15587</v>
      </c>
      <c r="N6726" s="6">
        <v>1.0</v>
      </c>
      <c r="O6726" s="6">
        <v>1.0</v>
      </c>
      <c r="P6726" s="6">
        <v>3.0</v>
      </c>
      <c r="Q6726" s="6" t="s">
        <v>79</v>
      </c>
      <c r="R6726" s="6">
        <v>543.0</v>
      </c>
      <c r="S6726" s="6">
        <f>COUNTIF(Customer_Churn_Records!$B$2:$B$10000,Customer_Churn_Records!$B6726)</f>
        <v>1</v>
      </c>
      <c r="T6726" s="6">
        <f>ROUNDUP(Customer_Churn_Records!$G6726,0)</f>
        <v>39</v>
      </c>
      <c r="U6726" s="6" t="str">
        <f t="array" ref="U6726">IFS(Customer_Churn_Records!$T6726&lt;30,"young",Customer_Churn_Records!$T6726&lt;50,"middle-aged",Customer_Churn_Records!$T6726&lt;100,"old")</f>
        <v>middle-aged</v>
      </c>
      <c r="V6726" s="8" t="str">
        <f t="array" ref="V6726">IFS(Customer_Churn_Records!$D6726&lt;701,"less-score",Customer_Churn_Records!$D6726&lt;851,"high-score")</f>
        <v>less-score</v>
      </c>
      <c r="W6726" s="8">
        <f t="array" ref="W6726">IF(Customer_Churn_Records!$X6726=0,0,IFS(Customer_Churn_Records!$X6726&lt;100000,"low",Customer_Churn_Records!$X6726&lt;300000,"high"))</f>
        <v>0</v>
      </c>
      <c r="X6726" s="8">
        <f>ROUND(Customer_Churn_Records!$I6726,0)</f>
        <v>0</v>
      </c>
    </row>
    <row r="6727" ht="14.25" customHeight="1">
      <c r="A6727" s="6">
        <v>957.0</v>
      </c>
      <c r="B6727" s="6">
        <v>1.5631681E7</v>
      </c>
      <c r="C6727" s="6" t="s">
        <v>4758</v>
      </c>
      <c r="D6727" s="6">
        <v>807.0</v>
      </c>
      <c r="E6727" s="6" t="s">
        <v>9</v>
      </c>
      <c r="F6727" s="6" t="s">
        <v>10</v>
      </c>
      <c r="G6727" s="7" t="s">
        <v>76</v>
      </c>
      <c r="H6727" s="6">
        <v>0.0</v>
      </c>
      <c r="I6727" s="6" t="s">
        <v>15173</v>
      </c>
      <c r="J6727" s="6">
        <v>2.0</v>
      </c>
      <c r="K6727" s="6">
        <v>0.0</v>
      </c>
      <c r="L6727" s="6">
        <v>1.0</v>
      </c>
      <c r="M6727" s="6" t="s">
        <v>15588</v>
      </c>
      <c r="N6727" s="6">
        <v>0.0</v>
      </c>
      <c r="O6727" s="6">
        <v>0.0</v>
      </c>
      <c r="P6727" s="6">
        <v>5.0</v>
      </c>
      <c r="Q6727" s="6" t="s">
        <v>79</v>
      </c>
      <c r="R6727" s="6">
        <v>660.0</v>
      </c>
      <c r="S6727" s="6">
        <f>COUNTIF(Customer_Churn_Records!$B$2:$B$10000,Customer_Churn_Records!$B6727)</f>
        <v>1</v>
      </c>
      <c r="T6727" s="6">
        <f>ROUNDUP(Customer_Churn_Records!$G6727,0)</f>
        <v>43</v>
      </c>
      <c r="U6727" s="6" t="str">
        <f t="array" ref="U6727">IFS(Customer_Churn_Records!$T6727&lt;30,"young",Customer_Churn_Records!$T6727&lt;50,"middle-aged",Customer_Churn_Records!$T6727&lt;100,"old")</f>
        <v>middle-aged</v>
      </c>
      <c r="V6727" s="8" t="str">
        <f t="array" ref="V6727">IFS(Customer_Churn_Records!$D6727&lt;701,"less-score",Customer_Churn_Records!$D6727&lt;851,"high-score")</f>
        <v>high-score</v>
      </c>
      <c r="W6727" s="8">
        <f t="array" ref="W6727">IF(Customer_Churn_Records!$X6727=0,0,IFS(Customer_Churn_Records!$X6727&lt;100000,"low",Customer_Churn_Records!$X6727&lt;300000,"high"))</f>
        <v>0</v>
      </c>
      <c r="X6727" s="8">
        <f>ROUND(Customer_Churn_Records!$I6727,0)</f>
        <v>0</v>
      </c>
    </row>
    <row r="6728" ht="14.25" customHeight="1">
      <c r="A6728" s="6">
        <v>958.0</v>
      </c>
      <c r="B6728" s="6">
        <v>1.5731522E7</v>
      </c>
      <c r="C6728" s="6" t="s">
        <v>135</v>
      </c>
      <c r="D6728" s="6">
        <v>771.0</v>
      </c>
      <c r="E6728" s="6" t="s">
        <v>9</v>
      </c>
      <c r="F6728" s="6" t="s">
        <v>10</v>
      </c>
      <c r="G6728" s="7" t="s">
        <v>1803</v>
      </c>
      <c r="H6728" s="6">
        <v>8.0</v>
      </c>
      <c r="I6728" s="6" t="s">
        <v>15173</v>
      </c>
      <c r="J6728" s="6">
        <v>2.0</v>
      </c>
      <c r="K6728" s="6">
        <v>1.0</v>
      </c>
      <c r="L6728" s="6">
        <v>1.0</v>
      </c>
      <c r="M6728" s="6" t="s">
        <v>15589</v>
      </c>
      <c r="N6728" s="6">
        <v>0.0</v>
      </c>
      <c r="O6728" s="6">
        <v>0.0</v>
      </c>
      <c r="P6728" s="6">
        <v>1.0</v>
      </c>
      <c r="Q6728" s="6" t="s">
        <v>49</v>
      </c>
      <c r="R6728" s="6">
        <v>352.0</v>
      </c>
      <c r="S6728" s="6">
        <f>COUNTIF(Customer_Churn_Records!$B$2:$B$10000,Customer_Churn_Records!$B6728)</f>
        <v>1</v>
      </c>
      <c r="T6728" s="6">
        <f>ROUNDUP(Customer_Churn_Records!$G6728,0)</f>
        <v>67</v>
      </c>
      <c r="U6728" s="6" t="str">
        <f t="array" ref="U6728">IFS(Customer_Churn_Records!$T6728&lt;30,"young",Customer_Churn_Records!$T6728&lt;50,"middle-aged",Customer_Churn_Records!$T6728&lt;100,"old")</f>
        <v>old</v>
      </c>
      <c r="V6728" s="8" t="str">
        <f t="array" ref="V6728">IFS(Customer_Churn_Records!$D6728&lt;701,"less-score",Customer_Churn_Records!$D6728&lt;851,"high-score")</f>
        <v>high-score</v>
      </c>
      <c r="W6728" s="8">
        <f t="array" ref="W6728">IF(Customer_Churn_Records!$X6728=0,0,IFS(Customer_Churn_Records!$X6728&lt;100000,"low",Customer_Churn_Records!$X6728&lt;300000,"high"))</f>
        <v>0</v>
      </c>
      <c r="X6728" s="8">
        <f>ROUND(Customer_Churn_Records!$I6728,0)</f>
        <v>0</v>
      </c>
    </row>
    <row r="6729" ht="14.25" customHeight="1">
      <c r="A6729" s="6">
        <v>968.0</v>
      </c>
      <c r="B6729" s="6">
        <v>1.5720893E7</v>
      </c>
      <c r="C6729" s="6" t="s">
        <v>5915</v>
      </c>
      <c r="D6729" s="6">
        <v>637.0</v>
      </c>
      <c r="E6729" s="6" t="s">
        <v>9</v>
      </c>
      <c r="F6729" s="6" t="s">
        <v>10</v>
      </c>
      <c r="G6729" s="7" t="s">
        <v>140</v>
      </c>
      <c r="H6729" s="6">
        <v>9.0</v>
      </c>
      <c r="I6729" s="6" t="s">
        <v>15173</v>
      </c>
      <c r="J6729" s="6">
        <v>2.0</v>
      </c>
      <c r="K6729" s="6">
        <v>0.0</v>
      </c>
      <c r="L6729" s="6">
        <v>0.0</v>
      </c>
      <c r="M6729" s="6" t="s">
        <v>15590</v>
      </c>
      <c r="N6729" s="6">
        <v>0.0</v>
      </c>
      <c r="O6729" s="6">
        <v>0.0</v>
      </c>
      <c r="P6729" s="6">
        <v>5.0</v>
      </c>
      <c r="Q6729" s="6" t="s">
        <v>49</v>
      </c>
      <c r="R6729" s="6">
        <v>365.0</v>
      </c>
      <c r="S6729" s="6">
        <f>COUNTIF(Customer_Churn_Records!$B$2:$B$10000,Customer_Churn_Records!$B6729)</f>
        <v>1</v>
      </c>
      <c r="T6729" s="6">
        <f>ROUNDUP(Customer_Churn_Records!$G6729,0)</f>
        <v>34</v>
      </c>
      <c r="U6729" s="6" t="str">
        <f t="array" ref="U6729">IFS(Customer_Churn_Records!$T6729&lt;30,"young",Customer_Churn_Records!$T6729&lt;50,"middle-aged",Customer_Churn_Records!$T6729&lt;100,"old")</f>
        <v>middle-aged</v>
      </c>
      <c r="V6729" s="8" t="str">
        <f t="array" ref="V6729">IFS(Customer_Churn_Records!$D6729&lt;701,"less-score",Customer_Churn_Records!$D6729&lt;851,"high-score")</f>
        <v>less-score</v>
      </c>
      <c r="W6729" s="8">
        <f t="array" ref="W6729">IF(Customer_Churn_Records!$X6729=0,0,IFS(Customer_Churn_Records!$X6729&lt;100000,"low",Customer_Churn_Records!$X6729&lt;300000,"high"))</f>
        <v>0</v>
      </c>
      <c r="X6729" s="8">
        <f>ROUND(Customer_Churn_Records!$I6729,0)</f>
        <v>0</v>
      </c>
    </row>
    <row r="6730" ht="14.25" customHeight="1">
      <c r="A6730" s="6">
        <v>972.0</v>
      </c>
      <c r="B6730" s="6">
        <v>1.5801488E7</v>
      </c>
      <c r="C6730" s="6" t="s">
        <v>15591</v>
      </c>
      <c r="D6730" s="6">
        <v>723.0</v>
      </c>
      <c r="E6730" s="6" t="s">
        <v>7</v>
      </c>
      <c r="F6730" s="6" t="s">
        <v>11</v>
      </c>
      <c r="G6730" s="7" t="s">
        <v>213</v>
      </c>
      <c r="H6730" s="6">
        <v>3.0</v>
      </c>
      <c r="I6730" s="6" t="s">
        <v>15173</v>
      </c>
      <c r="J6730" s="6">
        <v>2.0</v>
      </c>
      <c r="K6730" s="6">
        <v>1.0</v>
      </c>
      <c r="L6730" s="6">
        <v>1.0</v>
      </c>
      <c r="M6730" s="6" t="s">
        <v>15592</v>
      </c>
      <c r="N6730" s="6">
        <v>0.0</v>
      </c>
      <c r="O6730" s="6">
        <v>0.0</v>
      </c>
      <c r="P6730" s="6">
        <v>2.0</v>
      </c>
      <c r="Q6730" s="6" t="s">
        <v>58</v>
      </c>
      <c r="R6730" s="6">
        <v>409.0</v>
      </c>
      <c r="S6730" s="6">
        <f>COUNTIF(Customer_Churn_Records!$B$2:$B$10000,Customer_Churn_Records!$B6730)</f>
        <v>1</v>
      </c>
      <c r="T6730" s="6">
        <f>ROUNDUP(Customer_Churn_Records!$G6730,0)</f>
        <v>25</v>
      </c>
      <c r="U6730" s="6" t="str">
        <f t="array" ref="U6730">IFS(Customer_Churn_Records!$T6730&lt;30,"young",Customer_Churn_Records!$T6730&lt;50,"middle-aged",Customer_Churn_Records!$T6730&lt;100,"old")</f>
        <v>young</v>
      </c>
      <c r="V6730" s="8" t="str">
        <f t="array" ref="V6730">IFS(Customer_Churn_Records!$D6730&lt;701,"less-score",Customer_Churn_Records!$D6730&lt;851,"high-score")</f>
        <v>high-score</v>
      </c>
      <c r="W6730" s="8">
        <f t="array" ref="W6730">IF(Customer_Churn_Records!$X6730=0,0,IFS(Customer_Churn_Records!$X6730&lt;100000,"low",Customer_Churn_Records!$X6730&lt;300000,"high"))</f>
        <v>0</v>
      </c>
      <c r="X6730" s="8">
        <f>ROUND(Customer_Churn_Records!$I6730,0)</f>
        <v>0</v>
      </c>
    </row>
    <row r="6731" ht="14.25" customHeight="1">
      <c r="A6731" s="6">
        <v>978.0</v>
      </c>
      <c r="B6731" s="6">
        <v>1.5582616E7</v>
      </c>
      <c r="C6731" s="6" t="s">
        <v>2722</v>
      </c>
      <c r="D6731" s="6">
        <v>520.0</v>
      </c>
      <c r="E6731" s="6" t="s">
        <v>7</v>
      </c>
      <c r="F6731" s="6" t="s">
        <v>10</v>
      </c>
      <c r="G6731" s="7" t="s">
        <v>41</v>
      </c>
      <c r="H6731" s="6">
        <v>4.0</v>
      </c>
      <c r="I6731" s="6" t="s">
        <v>15173</v>
      </c>
      <c r="J6731" s="6">
        <v>2.0</v>
      </c>
      <c r="K6731" s="6">
        <v>1.0</v>
      </c>
      <c r="L6731" s="6">
        <v>0.0</v>
      </c>
      <c r="M6731" s="6" t="s">
        <v>15593</v>
      </c>
      <c r="N6731" s="6">
        <v>0.0</v>
      </c>
      <c r="O6731" s="6">
        <v>0.0</v>
      </c>
      <c r="P6731" s="6">
        <v>2.0</v>
      </c>
      <c r="Q6731" s="6" t="s">
        <v>58</v>
      </c>
      <c r="R6731" s="6">
        <v>867.0</v>
      </c>
      <c r="S6731" s="6">
        <f>COUNTIF(Customer_Churn_Records!$B$2:$B$10000,Customer_Churn_Records!$B6731)</f>
        <v>1</v>
      </c>
      <c r="T6731" s="6">
        <f>ROUNDUP(Customer_Churn_Records!$G6731,0)</f>
        <v>38</v>
      </c>
      <c r="U6731" s="6" t="str">
        <f t="array" ref="U6731">IFS(Customer_Churn_Records!$T6731&lt;30,"young",Customer_Churn_Records!$T6731&lt;50,"middle-aged",Customer_Churn_Records!$T6731&lt;100,"old")</f>
        <v>middle-aged</v>
      </c>
      <c r="V6731" s="8" t="str">
        <f t="array" ref="V6731">IFS(Customer_Churn_Records!$D6731&lt;701,"less-score",Customer_Churn_Records!$D6731&lt;851,"high-score")</f>
        <v>less-score</v>
      </c>
      <c r="W6731" s="8">
        <f t="array" ref="W6731">IF(Customer_Churn_Records!$X6731=0,0,IFS(Customer_Churn_Records!$X6731&lt;100000,"low",Customer_Churn_Records!$X6731&lt;300000,"high"))</f>
        <v>0</v>
      </c>
      <c r="X6731" s="8">
        <f>ROUND(Customer_Churn_Records!$I6731,0)</f>
        <v>0</v>
      </c>
    </row>
    <row r="6732" ht="14.25" customHeight="1">
      <c r="A6732" s="6">
        <v>980.0</v>
      </c>
      <c r="B6732" s="6">
        <v>1.5642937E7</v>
      </c>
      <c r="C6732" s="6" t="s">
        <v>5567</v>
      </c>
      <c r="D6732" s="6">
        <v>550.0</v>
      </c>
      <c r="E6732" s="6" t="s">
        <v>7</v>
      </c>
      <c r="F6732" s="6" t="s">
        <v>10</v>
      </c>
      <c r="G6732" s="7" t="s">
        <v>258</v>
      </c>
      <c r="H6732" s="6">
        <v>7.0</v>
      </c>
      <c r="I6732" s="6" t="s">
        <v>15173</v>
      </c>
      <c r="J6732" s="6">
        <v>2.0</v>
      </c>
      <c r="K6732" s="6">
        <v>1.0</v>
      </c>
      <c r="L6732" s="6">
        <v>0.0</v>
      </c>
      <c r="M6732" s="6" t="s">
        <v>15594</v>
      </c>
      <c r="N6732" s="6">
        <v>0.0</v>
      </c>
      <c r="O6732" s="6">
        <v>0.0</v>
      </c>
      <c r="P6732" s="6">
        <v>5.0</v>
      </c>
      <c r="Q6732" s="6" t="s">
        <v>49</v>
      </c>
      <c r="R6732" s="6">
        <v>473.0</v>
      </c>
      <c r="S6732" s="6">
        <f>COUNTIF(Customer_Churn_Records!$B$2:$B$10000,Customer_Churn_Records!$B6732)</f>
        <v>1</v>
      </c>
      <c r="T6732" s="6">
        <f>ROUNDUP(Customer_Churn_Records!$G6732,0)</f>
        <v>46</v>
      </c>
      <c r="U6732" s="6" t="str">
        <f t="array" ref="U6732">IFS(Customer_Churn_Records!$T6732&lt;30,"young",Customer_Churn_Records!$T6732&lt;50,"middle-aged",Customer_Churn_Records!$T6732&lt;100,"old")</f>
        <v>middle-aged</v>
      </c>
      <c r="V6732" s="8" t="str">
        <f t="array" ref="V6732">IFS(Customer_Churn_Records!$D6732&lt;701,"less-score",Customer_Churn_Records!$D6732&lt;851,"high-score")</f>
        <v>less-score</v>
      </c>
      <c r="W6732" s="8">
        <f t="array" ref="W6732">IF(Customer_Churn_Records!$X6732=0,0,IFS(Customer_Churn_Records!$X6732&lt;100000,"low",Customer_Churn_Records!$X6732&lt;300000,"high"))</f>
        <v>0</v>
      </c>
      <c r="X6732" s="8">
        <f>ROUND(Customer_Churn_Records!$I6732,0)</f>
        <v>0</v>
      </c>
    </row>
    <row r="6733" ht="14.25" customHeight="1">
      <c r="A6733" s="6">
        <v>983.0</v>
      </c>
      <c r="B6733" s="6">
        <v>1.579236E7</v>
      </c>
      <c r="C6733" s="6" t="s">
        <v>339</v>
      </c>
      <c r="D6733" s="6">
        <v>668.0</v>
      </c>
      <c r="E6733" s="6" t="s">
        <v>7</v>
      </c>
      <c r="F6733" s="6" t="s">
        <v>11</v>
      </c>
      <c r="G6733" s="7" t="s">
        <v>114</v>
      </c>
      <c r="H6733" s="6">
        <v>7.0</v>
      </c>
      <c r="I6733" s="6" t="s">
        <v>15173</v>
      </c>
      <c r="J6733" s="6">
        <v>2.0</v>
      </c>
      <c r="K6733" s="6">
        <v>1.0</v>
      </c>
      <c r="L6733" s="6">
        <v>1.0</v>
      </c>
      <c r="M6733" s="6" t="s">
        <v>15595</v>
      </c>
      <c r="N6733" s="6">
        <v>0.0</v>
      </c>
      <c r="O6733" s="6">
        <v>0.0</v>
      </c>
      <c r="P6733" s="6">
        <v>2.0</v>
      </c>
      <c r="Q6733" s="6" t="s">
        <v>49</v>
      </c>
      <c r="R6733" s="6">
        <v>883.0</v>
      </c>
      <c r="S6733" s="6">
        <f>COUNTIF(Customer_Churn_Records!$B$2:$B$10000,Customer_Churn_Records!$B6733)</f>
        <v>1</v>
      </c>
      <c r="T6733" s="6">
        <f>ROUNDUP(Customer_Churn_Records!$G6733,0)</f>
        <v>32</v>
      </c>
      <c r="U6733" s="6" t="str">
        <f t="array" ref="U6733">IFS(Customer_Churn_Records!$T6733&lt;30,"young",Customer_Churn_Records!$T6733&lt;50,"middle-aged",Customer_Churn_Records!$T6733&lt;100,"old")</f>
        <v>middle-aged</v>
      </c>
      <c r="V6733" s="8" t="str">
        <f t="array" ref="V6733">IFS(Customer_Churn_Records!$D6733&lt;701,"less-score",Customer_Churn_Records!$D6733&lt;851,"high-score")</f>
        <v>less-score</v>
      </c>
      <c r="W6733" s="8">
        <f t="array" ref="W6733">IF(Customer_Churn_Records!$X6733=0,0,IFS(Customer_Churn_Records!$X6733&lt;100000,"low",Customer_Churn_Records!$X6733&lt;300000,"high"))</f>
        <v>0</v>
      </c>
      <c r="X6733" s="8">
        <f>ROUND(Customer_Churn_Records!$I6733,0)</f>
        <v>0</v>
      </c>
    </row>
    <row r="6734" ht="14.25" customHeight="1">
      <c r="A6734" s="6">
        <v>996.0</v>
      </c>
      <c r="B6734" s="6">
        <v>1.5810218E7</v>
      </c>
      <c r="C6734" s="6" t="s">
        <v>1100</v>
      </c>
      <c r="D6734" s="6">
        <v>610.0</v>
      </c>
      <c r="E6734" s="6" t="s">
        <v>9</v>
      </c>
      <c r="F6734" s="6" t="s">
        <v>11</v>
      </c>
      <c r="G6734" s="7" t="s">
        <v>99</v>
      </c>
      <c r="H6734" s="6">
        <v>9.0</v>
      </c>
      <c r="I6734" s="6" t="s">
        <v>15173</v>
      </c>
      <c r="J6734" s="6">
        <v>3.0</v>
      </c>
      <c r="K6734" s="6">
        <v>0.0</v>
      </c>
      <c r="L6734" s="6">
        <v>1.0</v>
      </c>
      <c r="M6734" s="6" t="s">
        <v>15596</v>
      </c>
      <c r="N6734" s="6">
        <v>0.0</v>
      </c>
      <c r="O6734" s="6">
        <v>0.0</v>
      </c>
      <c r="P6734" s="6">
        <v>5.0</v>
      </c>
      <c r="Q6734" s="6" t="s">
        <v>44</v>
      </c>
      <c r="R6734" s="6">
        <v>691.0</v>
      </c>
      <c r="S6734" s="6">
        <f>COUNTIF(Customer_Churn_Records!$B$2:$B$10000,Customer_Churn_Records!$B6734)</f>
        <v>1</v>
      </c>
      <c r="T6734" s="6">
        <f>ROUNDUP(Customer_Churn_Records!$G6734,0)</f>
        <v>29</v>
      </c>
      <c r="U6734" s="6" t="str">
        <f t="array" ref="U6734">IFS(Customer_Churn_Records!$T6734&lt;30,"young",Customer_Churn_Records!$T6734&lt;50,"middle-aged",Customer_Churn_Records!$T6734&lt;100,"old")</f>
        <v>young</v>
      </c>
      <c r="V6734" s="8" t="str">
        <f t="array" ref="V6734">IFS(Customer_Churn_Records!$D6734&lt;701,"less-score",Customer_Churn_Records!$D6734&lt;851,"high-score")</f>
        <v>less-score</v>
      </c>
      <c r="W6734" s="8">
        <f t="array" ref="W6734">IF(Customer_Churn_Records!$X6734=0,0,IFS(Customer_Churn_Records!$X6734&lt;100000,"low",Customer_Churn_Records!$X6734&lt;300000,"high"))</f>
        <v>0</v>
      </c>
      <c r="X6734" s="8">
        <f>ROUND(Customer_Churn_Records!$I6734,0)</f>
        <v>0</v>
      </c>
    </row>
    <row r="6735" ht="14.25" customHeight="1">
      <c r="A6735" s="6">
        <v>997.0</v>
      </c>
      <c r="B6735" s="6">
        <v>1.5645621E7</v>
      </c>
      <c r="C6735" s="6" t="s">
        <v>319</v>
      </c>
      <c r="D6735" s="6">
        <v>811.0</v>
      </c>
      <c r="E6735" s="6" t="s">
        <v>9</v>
      </c>
      <c r="F6735" s="6" t="s">
        <v>11</v>
      </c>
      <c r="G6735" s="7" t="s">
        <v>220</v>
      </c>
      <c r="H6735" s="6">
        <v>3.0</v>
      </c>
      <c r="I6735" s="6" t="s">
        <v>15173</v>
      </c>
      <c r="J6735" s="6">
        <v>2.0</v>
      </c>
      <c r="K6735" s="6">
        <v>0.0</v>
      </c>
      <c r="L6735" s="6">
        <v>1.0</v>
      </c>
      <c r="M6735" s="6" t="s">
        <v>15597</v>
      </c>
      <c r="N6735" s="6">
        <v>0.0</v>
      </c>
      <c r="O6735" s="6">
        <v>0.0</v>
      </c>
      <c r="P6735" s="6">
        <v>5.0</v>
      </c>
      <c r="Q6735" s="6" t="s">
        <v>79</v>
      </c>
      <c r="R6735" s="6">
        <v>859.0</v>
      </c>
      <c r="S6735" s="6">
        <f>COUNTIF(Customer_Churn_Records!$B$2:$B$10000,Customer_Churn_Records!$B6735)</f>
        <v>1</v>
      </c>
      <c r="T6735" s="6">
        <f>ROUNDUP(Customer_Churn_Records!$G6735,0)</f>
        <v>44</v>
      </c>
      <c r="U6735" s="6" t="str">
        <f t="array" ref="U6735">IFS(Customer_Churn_Records!$T6735&lt;30,"young",Customer_Churn_Records!$T6735&lt;50,"middle-aged",Customer_Churn_Records!$T6735&lt;100,"old")</f>
        <v>middle-aged</v>
      </c>
      <c r="V6735" s="8" t="str">
        <f t="array" ref="V6735">IFS(Customer_Churn_Records!$D6735&lt;701,"less-score",Customer_Churn_Records!$D6735&lt;851,"high-score")</f>
        <v>high-score</v>
      </c>
      <c r="W6735" s="8">
        <f t="array" ref="W6735">IF(Customer_Churn_Records!$X6735=0,0,IFS(Customer_Churn_Records!$X6735&lt;100000,"low",Customer_Churn_Records!$X6735&lt;300000,"high"))</f>
        <v>0</v>
      </c>
      <c r="X6735" s="8">
        <f>ROUND(Customer_Churn_Records!$I6735,0)</f>
        <v>0</v>
      </c>
    </row>
    <row r="6736" ht="14.25" customHeight="1">
      <c r="A6736" s="6">
        <v>1002.0</v>
      </c>
      <c r="B6736" s="6">
        <v>1.5592089E7</v>
      </c>
      <c r="C6736" s="6" t="s">
        <v>15598</v>
      </c>
      <c r="D6736" s="6">
        <v>788.0</v>
      </c>
      <c r="E6736" s="6" t="s">
        <v>7</v>
      </c>
      <c r="F6736" s="6" t="s">
        <v>10</v>
      </c>
      <c r="G6736" s="7" t="s">
        <v>76</v>
      </c>
      <c r="H6736" s="6">
        <v>10.0</v>
      </c>
      <c r="I6736" s="6" t="s">
        <v>15173</v>
      </c>
      <c r="J6736" s="6">
        <v>2.0</v>
      </c>
      <c r="K6736" s="6">
        <v>1.0</v>
      </c>
      <c r="L6736" s="6">
        <v>1.0</v>
      </c>
      <c r="M6736" s="6" t="s">
        <v>15599</v>
      </c>
      <c r="N6736" s="6">
        <v>0.0</v>
      </c>
      <c r="O6736" s="6">
        <v>0.0</v>
      </c>
      <c r="P6736" s="6">
        <v>4.0</v>
      </c>
      <c r="Q6736" s="6" t="s">
        <v>58</v>
      </c>
      <c r="R6736" s="6">
        <v>797.0</v>
      </c>
      <c r="S6736" s="6">
        <f>COUNTIF(Customer_Churn_Records!$B$2:$B$10000,Customer_Churn_Records!$B6736)</f>
        <v>1</v>
      </c>
      <c r="T6736" s="6">
        <f>ROUNDUP(Customer_Churn_Records!$G6736,0)</f>
        <v>43</v>
      </c>
      <c r="U6736" s="6" t="str">
        <f t="array" ref="U6736">IFS(Customer_Churn_Records!$T6736&lt;30,"young",Customer_Churn_Records!$T6736&lt;50,"middle-aged",Customer_Churn_Records!$T6736&lt;100,"old")</f>
        <v>middle-aged</v>
      </c>
      <c r="V6736" s="8" t="str">
        <f t="array" ref="V6736">IFS(Customer_Churn_Records!$D6736&lt;701,"less-score",Customer_Churn_Records!$D6736&lt;851,"high-score")</f>
        <v>high-score</v>
      </c>
      <c r="W6736" s="8">
        <f t="array" ref="W6736">IF(Customer_Churn_Records!$X6736=0,0,IFS(Customer_Churn_Records!$X6736&lt;100000,"low",Customer_Churn_Records!$X6736&lt;300000,"high"))</f>
        <v>0</v>
      </c>
      <c r="X6736" s="8">
        <f>ROUND(Customer_Churn_Records!$I6736,0)</f>
        <v>0</v>
      </c>
    </row>
    <row r="6737" ht="14.25" customHeight="1">
      <c r="A6737" s="6">
        <v>1007.0</v>
      </c>
      <c r="B6737" s="6">
        <v>1.5739189E7</v>
      </c>
      <c r="C6737" s="6" t="s">
        <v>860</v>
      </c>
      <c r="D6737" s="6">
        <v>561.0</v>
      </c>
      <c r="E6737" s="6" t="s">
        <v>9</v>
      </c>
      <c r="F6737" s="6" t="s">
        <v>10</v>
      </c>
      <c r="G6737" s="7" t="s">
        <v>103</v>
      </c>
      <c r="H6737" s="6">
        <v>6.0</v>
      </c>
      <c r="I6737" s="6" t="s">
        <v>15173</v>
      </c>
      <c r="J6737" s="6">
        <v>2.0</v>
      </c>
      <c r="K6737" s="6">
        <v>1.0</v>
      </c>
      <c r="L6737" s="6">
        <v>0.0</v>
      </c>
      <c r="M6737" s="6" t="s">
        <v>15600</v>
      </c>
      <c r="N6737" s="6">
        <v>0.0</v>
      </c>
      <c r="O6737" s="6">
        <v>0.0</v>
      </c>
      <c r="P6737" s="6">
        <v>1.0</v>
      </c>
      <c r="Q6737" s="6" t="s">
        <v>58</v>
      </c>
      <c r="R6737" s="6">
        <v>704.0</v>
      </c>
      <c r="S6737" s="6">
        <f>COUNTIF(Customer_Churn_Records!$B$2:$B$10000,Customer_Churn_Records!$B6737)</f>
        <v>1</v>
      </c>
      <c r="T6737" s="6">
        <f>ROUNDUP(Customer_Churn_Records!$G6737,0)</f>
        <v>33</v>
      </c>
      <c r="U6737" s="6" t="str">
        <f t="array" ref="U6737">IFS(Customer_Churn_Records!$T6737&lt;30,"young",Customer_Churn_Records!$T6737&lt;50,"middle-aged",Customer_Churn_Records!$T6737&lt;100,"old")</f>
        <v>middle-aged</v>
      </c>
      <c r="V6737" s="8" t="str">
        <f t="array" ref="V6737">IFS(Customer_Churn_Records!$D6737&lt;701,"less-score",Customer_Churn_Records!$D6737&lt;851,"high-score")</f>
        <v>less-score</v>
      </c>
      <c r="W6737" s="8">
        <f t="array" ref="W6737">IF(Customer_Churn_Records!$X6737=0,0,IFS(Customer_Churn_Records!$X6737&lt;100000,"low",Customer_Churn_Records!$X6737&lt;300000,"high"))</f>
        <v>0</v>
      </c>
      <c r="X6737" s="8">
        <f>ROUND(Customer_Churn_Records!$I6737,0)</f>
        <v>0</v>
      </c>
    </row>
    <row r="6738" ht="14.25" customHeight="1">
      <c r="A6738" s="6">
        <v>1009.0</v>
      </c>
      <c r="B6738" s="6">
        <v>1.556905E7</v>
      </c>
      <c r="C6738" s="6" t="s">
        <v>15341</v>
      </c>
      <c r="D6738" s="6">
        <v>444.0</v>
      </c>
      <c r="E6738" s="6" t="s">
        <v>7</v>
      </c>
      <c r="F6738" s="6" t="s">
        <v>11</v>
      </c>
      <c r="G6738" s="7" t="s">
        <v>333</v>
      </c>
      <c r="H6738" s="6">
        <v>6.0</v>
      </c>
      <c r="I6738" s="6" t="s">
        <v>15173</v>
      </c>
      <c r="J6738" s="6">
        <v>1.0</v>
      </c>
      <c r="K6738" s="6">
        <v>1.0</v>
      </c>
      <c r="L6738" s="6">
        <v>0.0</v>
      </c>
      <c r="M6738" s="6" t="s">
        <v>15601</v>
      </c>
      <c r="N6738" s="6">
        <v>1.0</v>
      </c>
      <c r="O6738" s="6">
        <v>1.0</v>
      </c>
      <c r="P6738" s="6">
        <v>4.0</v>
      </c>
      <c r="Q6738" s="6" t="s">
        <v>49</v>
      </c>
      <c r="R6738" s="6">
        <v>669.0</v>
      </c>
      <c r="S6738" s="6">
        <f>COUNTIF(Customer_Churn_Records!$B$2:$B$10000,Customer_Churn_Records!$B6738)</f>
        <v>1</v>
      </c>
      <c r="T6738" s="6">
        <f>ROUNDUP(Customer_Churn_Records!$G6738,0)</f>
        <v>45</v>
      </c>
      <c r="U6738" s="6" t="str">
        <f t="array" ref="U6738">IFS(Customer_Churn_Records!$T6738&lt;30,"young",Customer_Churn_Records!$T6738&lt;50,"middle-aged",Customer_Churn_Records!$T6738&lt;100,"old")</f>
        <v>middle-aged</v>
      </c>
      <c r="V6738" s="8" t="str">
        <f t="array" ref="V6738">IFS(Customer_Churn_Records!$D6738&lt;701,"less-score",Customer_Churn_Records!$D6738&lt;851,"high-score")</f>
        <v>less-score</v>
      </c>
      <c r="W6738" s="8">
        <f t="array" ref="W6738">IF(Customer_Churn_Records!$X6738=0,0,IFS(Customer_Churn_Records!$X6738&lt;100000,"low",Customer_Churn_Records!$X6738&lt;300000,"high"))</f>
        <v>0</v>
      </c>
      <c r="X6738" s="8">
        <f>ROUND(Customer_Churn_Records!$I6738,0)</f>
        <v>0</v>
      </c>
    </row>
    <row r="6739" ht="14.25" customHeight="1">
      <c r="A6739" s="6">
        <v>1010.0</v>
      </c>
      <c r="B6739" s="6">
        <v>1.5750765E7</v>
      </c>
      <c r="C6739" s="6" t="s">
        <v>1718</v>
      </c>
      <c r="D6739" s="6">
        <v>650.0</v>
      </c>
      <c r="E6739" s="6" t="s">
        <v>9</v>
      </c>
      <c r="F6739" s="6" t="s">
        <v>11</v>
      </c>
      <c r="G6739" s="7" t="s">
        <v>471</v>
      </c>
      <c r="H6739" s="6">
        <v>0.0</v>
      </c>
      <c r="I6739" s="6" t="s">
        <v>15173</v>
      </c>
      <c r="J6739" s="6">
        <v>1.0</v>
      </c>
      <c r="K6739" s="6">
        <v>1.0</v>
      </c>
      <c r="L6739" s="6">
        <v>1.0</v>
      </c>
      <c r="M6739" s="6" t="s">
        <v>15602</v>
      </c>
      <c r="N6739" s="6">
        <v>0.0</v>
      </c>
      <c r="O6739" s="6">
        <v>0.0</v>
      </c>
      <c r="P6739" s="6">
        <v>5.0</v>
      </c>
      <c r="Q6739" s="6" t="s">
        <v>49</v>
      </c>
      <c r="R6739" s="6">
        <v>928.0</v>
      </c>
      <c r="S6739" s="6">
        <f>COUNTIF(Customer_Churn_Records!$B$2:$B$10000,Customer_Churn_Records!$B6739)</f>
        <v>1</v>
      </c>
      <c r="T6739" s="6">
        <f>ROUNDUP(Customer_Churn_Records!$G6739,0)</f>
        <v>71</v>
      </c>
      <c r="U6739" s="6" t="str">
        <f t="array" ref="U6739">IFS(Customer_Churn_Records!$T6739&lt;30,"young",Customer_Churn_Records!$T6739&lt;50,"middle-aged",Customer_Churn_Records!$T6739&lt;100,"old")</f>
        <v>old</v>
      </c>
      <c r="V6739" s="8" t="str">
        <f t="array" ref="V6739">IFS(Customer_Churn_Records!$D6739&lt;701,"less-score",Customer_Churn_Records!$D6739&lt;851,"high-score")</f>
        <v>less-score</v>
      </c>
      <c r="W6739" s="8">
        <f t="array" ref="W6739">IF(Customer_Churn_Records!$X6739=0,0,IFS(Customer_Churn_Records!$X6739&lt;100000,"low",Customer_Churn_Records!$X6739&lt;300000,"high"))</f>
        <v>0</v>
      </c>
      <c r="X6739" s="8">
        <f>ROUND(Customer_Churn_Records!$I6739,0)</f>
        <v>0</v>
      </c>
    </row>
    <row r="6740" ht="14.25" customHeight="1">
      <c r="A6740" s="6">
        <v>1011.0</v>
      </c>
      <c r="B6740" s="6">
        <v>1.5799811E7</v>
      </c>
      <c r="C6740" s="6" t="s">
        <v>4150</v>
      </c>
      <c r="D6740" s="6">
        <v>724.0</v>
      </c>
      <c r="E6740" s="6" t="s">
        <v>7</v>
      </c>
      <c r="F6740" s="6" t="s">
        <v>11</v>
      </c>
      <c r="G6740" s="7" t="s">
        <v>55</v>
      </c>
      <c r="H6740" s="6">
        <v>10.0</v>
      </c>
      <c r="I6740" s="6" t="s">
        <v>15173</v>
      </c>
      <c r="J6740" s="6">
        <v>1.0</v>
      </c>
      <c r="K6740" s="6">
        <v>1.0</v>
      </c>
      <c r="L6740" s="6">
        <v>0.0</v>
      </c>
      <c r="M6740" s="6" t="s">
        <v>15603</v>
      </c>
      <c r="N6740" s="6">
        <v>1.0</v>
      </c>
      <c r="O6740" s="6">
        <v>1.0</v>
      </c>
      <c r="P6740" s="6">
        <v>5.0</v>
      </c>
      <c r="Q6740" s="6" t="s">
        <v>49</v>
      </c>
      <c r="R6740" s="6">
        <v>699.0</v>
      </c>
      <c r="S6740" s="6">
        <f>COUNTIF(Customer_Churn_Records!$B$2:$B$10000,Customer_Churn_Records!$B6740)</f>
        <v>1</v>
      </c>
      <c r="T6740" s="6">
        <f>ROUNDUP(Customer_Churn_Records!$G6740,0)</f>
        <v>40</v>
      </c>
      <c r="U6740" s="6" t="str">
        <f t="array" ref="U6740">IFS(Customer_Churn_Records!$T6740&lt;30,"young",Customer_Churn_Records!$T6740&lt;50,"middle-aged",Customer_Churn_Records!$T6740&lt;100,"old")</f>
        <v>middle-aged</v>
      </c>
      <c r="V6740" s="8" t="str">
        <f t="array" ref="V6740">IFS(Customer_Churn_Records!$D6740&lt;701,"less-score",Customer_Churn_Records!$D6740&lt;851,"high-score")</f>
        <v>high-score</v>
      </c>
      <c r="W6740" s="8">
        <f t="array" ref="W6740">IF(Customer_Churn_Records!$X6740=0,0,IFS(Customer_Churn_Records!$X6740&lt;100000,"low",Customer_Churn_Records!$X6740&lt;300000,"high"))</f>
        <v>0</v>
      </c>
      <c r="X6740" s="8">
        <f>ROUND(Customer_Churn_Records!$I6740,0)</f>
        <v>0</v>
      </c>
    </row>
    <row r="6741" ht="14.25" customHeight="1">
      <c r="A6741" s="6">
        <v>1013.0</v>
      </c>
      <c r="B6741" s="6">
        <v>1.5655274E7</v>
      </c>
      <c r="C6741" s="6" t="s">
        <v>15604</v>
      </c>
      <c r="D6741" s="6">
        <v>548.0</v>
      </c>
      <c r="E6741" s="6" t="s">
        <v>7</v>
      </c>
      <c r="F6741" s="6" t="s">
        <v>10</v>
      </c>
      <c r="G6741" s="7" t="s">
        <v>99</v>
      </c>
      <c r="H6741" s="6">
        <v>4.0</v>
      </c>
      <c r="I6741" s="6" t="s">
        <v>15173</v>
      </c>
      <c r="J6741" s="6">
        <v>2.0</v>
      </c>
      <c r="K6741" s="6">
        <v>0.0</v>
      </c>
      <c r="L6741" s="6">
        <v>1.0</v>
      </c>
      <c r="M6741" s="6" t="s">
        <v>15605</v>
      </c>
      <c r="N6741" s="6">
        <v>0.0</v>
      </c>
      <c r="O6741" s="6">
        <v>0.0</v>
      </c>
      <c r="P6741" s="6">
        <v>4.0</v>
      </c>
      <c r="Q6741" s="6" t="s">
        <v>58</v>
      </c>
      <c r="R6741" s="6">
        <v>504.0</v>
      </c>
      <c r="S6741" s="6">
        <f>COUNTIF(Customer_Churn_Records!$B$2:$B$10000,Customer_Churn_Records!$B6741)</f>
        <v>1</v>
      </c>
      <c r="T6741" s="6">
        <f>ROUNDUP(Customer_Churn_Records!$G6741,0)</f>
        <v>29</v>
      </c>
      <c r="U6741" s="6" t="str">
        <f t="array" ref="U6741">IFS(Customer_Churn_Records!$T6741&lt;30,"young",Customer_Churn_Records!$T6741&lt;50,"middle-aged",Customer_Churn_Records!$T6741&lt;100,"old")</f>
        <v>young</v>
      </c>
      <c r="V6741" s="8" t="str">
        <f t="array" ref="V6741">IFS(Customer_Churn_Records!$D6741&lt;701,"less-score",Customer_Churn_Records!$D6741&lt;851,"high-score")</f>
        <v>less-score</v>
      </c>
      <c r="W6741" s="8">
        <f t="array" ref="W6741">IF(Customer_Churn_Records!$X6741=0,0,IFS(Customer_Churn_Records!$X6741&lt;100000,"low",Customer_Churn_Records!$X6741&lt;300000,"high"))</f>
        <v>0</v>
      </c>
      <c r="X6741" s="8">
        <f>ROUND(Customer_Churn_Records!$I6741,0)</f>
        <v>0</v>
      </c>
    </row>
    <row r="6742" ht="14.25" customHeight="1">
      <c r="A6742" s="6">
        <v>1014.0</v>
      </c>
      <c r="B6742" s="6">
        <v>1.5603594E7</v>
      </c>
      <c r="C6742" s="6" t="s">
        <v>3270</v>
      </c>
      <c r="D6742" s="6">
        <v>635.0</v>
      </c>
      <c r="E6742" s="6" t="s">
        <v>9</v>
      </c>
      <c r="F6742" s="6" t="s">
        <v>11</v>
      </c>
      <c r="G6742" s="7" t="s">
        <v>489</v>
      </c>
      <c r="H6742" s="6">
        <v>4.0</v>
      </c>
      <c r="I6742" s="6" t="s">
        <v>15173</v>
      </c>
      <c r="J6742" s="6">
        <v>2.0</v>
      </c>
      <c r="K6742" s="6">
        <v>1.0</v>
      </c>
      <c r="L6742" s="6">
        <v>1.0</v>
      </c>
      <c r="M6742" s="6" t="s">
        <v>15606</v>
      </c>
      <c r="N6742" s="6">
        <v>0.0</v>
      </c>
      <c r="O6742" s="6">
        <v>0.0</v>
      </c>
      <c r="P6742" s="6">
        <v>2.0</v>
      </c>
      <c r="Q6742" s="6" t="s">
        <v>49</v>
      </c>
      <c r="R6742" s="6">
        <v>506.0</v>
      </c>
      <c r="S6742" s="6">
        <f>COUNTIF(Customer_Churn_Records!$B$2:$B$10000,Customer_Churn_Records!$B6742)</f>
        <v>1</v>
      </c>
      <c r="T6742" s="6">
        <f>ROUNDUP(Customer_Churn_Records!$G6742,0)</f>
        <v>24</v>
      </c>
      <c r="U6742" s="6" t="str">
        <f t="array" ref="U6742">IFS(Customer_Churn_Records!$T6742&lt;30,"young",Customer_Churn_Records!$T6742&lt;50,"middle-aged",Customer_Churn_Records!$T6742&lt;100,"old")</f>
        <v>young</v>
      </c>
      <c r="V6742" s="8" t="str">
        <f t="array" ref="V6742">IFS(Customer_Churn_Records!$D6742&lt;701,"less-score",Customer_Churn_Records!$D6742&lt;851,"high-score")</f>
        <v>less-score</v>
      </c>
      <c r="W6742" s="8">
        <f t="array" ref="W6742">IF(Customer_Churn_Records!$X6742=0,0,IFS(Customer_Churn_Records!$X6742&lt;100000,"low",Customer_Churn_Records!$X6742&lt;300000,"high"))</f>
        <v>0</v>
      </c>
      <c r="X6742" s="8">
        <f>ROUND(Customer_Churn_Records!$I6742,0)</f>
        <v>0</v>
      </c>
    </row>
    <row r="6743" ht="14.25" customHeight="1">
      <c r="A6743" s="6">
        <v>1015.0</v>
      </c>
      <c r="B6743" s="6">
        <v>1.5585961E7</v>
      </c>
      <c r="C6743" s="6" t="s">
        <v>15607</v>
      </c>
      <c r="D6743" s="6">
        <v>496.0</v>
      </c>
      <c r="E6743" s="6" t="s">
        <v>9</v>
      </c>
      <c r="F6743" s="6" t="s">
        <v>10</v>
      </c>
      <c r="G6743" s="7" t="s">
        <v>76</v>
      </c>
      <c r="H6743" s="6">
        <v>3.0</v>
      </c>
      <c r="I6743" s="6" t="s">
        <v>15173</v>
      </c>
      <c r="J6743" s="6">
        <v>2.0</v>
      </c>
      <c r="K6743" s="6">
        <v>0.0</v>
      </c>
      <c r="L6743" s="6">
        <v>1.0</v>
      </c>
      <c r="M6743" s="6" t="s">
        <v>15608</v>
      </c>
      <c r="N6743" s="6">
        <v>0.0</v>
      </c>
      <c r="O6743" s="6">
        <v>0.0</v>
      </c>
      <c r="P6743" s="6">
        <v>1.0</v>
      </c>
      <c r="Q6743" s="6" t="s">
        <v>44</v>
      </c>
      <c r="R6743" s="6">
        <v>494.0</v>
      </c>
      <c r="S6743" s="6">
        <f>COUNTIF(Customer_Churn_Records!$B$2:$B$10000,Customer_Churn_Records!$B6743)</f>
        <v>1</v>
      </c>
      <c r="T6743" s="6">
        <f>ROUNDUP(Customer_Churn_Records!$G6743,0)</f>
        <v>43</v>
      </c>
      <c r="U6743" s="6" t="str">
        <f t="array" ref="U6743">IFS(Customer_Churn_Records!$T6743&lt;30,"young",Customer_Churn_Records!$T6743&lt;50,"middle-aged",Customer_Churn_Records!$T6743&lt;100,"old")</f>
        <v>middle-aged</v>
      </c>
      <c r="V6743" s="8" t="str">
        <f t="array" ref="V6743">IFS(Customer_Churn_Records!$D6743&lt;701,"less-score",Customer_Churn_Records!$D6743&lt;851,"high-score")</f>
        <v>less-score</v>
      </c>
      <c r="W6743" s="8">
        <f t="array" ref="W6743">IF(Customer_Churn_Records!$X6743=0,0,IFS(Customer_Churn_Records!$X6743&lt;100000,"low",Customer_Churn_Records!$X6743&lt;300000,"high"))</f>
        <v>0</v>
      </c>
      <c r="X6743" s="8">
        <f>ROUND(Customer_Churn_Records!$I6743,0)</f>
        <v>0</v>
      </c>
    </row>
    <row r="6744" ht="14.25" customHeight="1">
      <c r="A6744" s="6">
        <v>1020.0</v>
      </c>
      <c r="B6744" s="6">
        <v>1.5600583E7</v>
      </c>
      <c r="C6744" s="6" t="s">
        <v>2263</v>
      </c>
      <c r="D6744" s="6">
        <v>633.0</v>
      </c>
      <c r="E6744" s="6" t="s">
        <v>7</v>
      </c>
      <c r="F6744" s="6" t="s">
        <v>11</v>
      </c>
      <c r="G6744" s="7" t="s">
        <v>363</v>
      </c>
      <c r="H6744" s="6">
        <v>1.0</v>
      </c>
      <c r="I6744" s="6" t="s">
        <v>15173</v>
      </c>
      <c r="J6744" s="6">
        <v>1.0</v>
      </c>
      <c r="K6744" s="6">
        <v>1.0</v>
      </c>
      <c r="L6744" s="6">
        <v>0.0</v>
      </c>
      <c r="M6744" s="6" t="s">
        <v>15609</v>
      </c>
      <c r="N6744" s="6">
        <v>0.0</v>
      </c>
      <c r="O6744" s="6">
        <v>0.0</v>
      </c>
      <c r="P6744" s="6">
        <v>3.0</v>
      </c>
      <c r="Q6744" s="6" t="s">
        <v>49</v>
      </c>
      <c r="R6744" s="6">
        <v>804.0</v>
      </c>
      <c r="S6744" s="6">
        <f>COUNTIF(Customer_Churn_Records!$B$2:$B$10000,Customer_Churn_Records!$B6744)</f>
        <v>1</v>
      </c>
      <c r="T6744" s="6">
        <f>ROUNDUP(Customer_Churn_Records!$G6744,0)</f>
        <v>31</v>
      </c>
      <c r="U6744" s="6" t="str">
        <f t="array" ref="U6744">IFS(Customer_Churn_Records!$T6744&lt;30,"young",Customer_Churn_Records!$T6744&lt;50,"middle-aged",Customer_Churn_Records!$T6744&lt;100,"old")</f>
        <v>middle-aged</v>
      </c>
      <c r="V6744" s="8" t="str">
        <f t="array" ref="V6744">IFS(Customer_Churn_Records!$D6744&lt;701,"less-score",Customer_Churn_Records!$D6744&lt;851,"high-score")</f>
        <v>less-score</v>
      </c>
      <c r="W6744" s="8">
        <f t="array" ref="W6744">IF(Customer_Churn_Records!$X6744=0,0,IFS(Customer_Churn_Records!$X6744&lt;100000,"low",Customer_Churn_Records!$X6744&lt;300000,"high"))</f>
        <v>0</v>
      </c>
      <c r="X6744" s="8">
        <f>ROUND(Customer_Churn_Records!$I6744,0)</f>
        <v>0</v>
      </c>
    </row>
    <row r="6745" ht="14.25" customHeight="1">
      <c r="A6745" s="6">
        <v>1024.0</v>
      </c>
      <c r="B6745" s="6">
        <v>1.5682639E7</v>
      </c>
      <c r="C6745" s="6" t="s">
        <v>1321</v>
      </c>
      <c r="D6745" s="6">
        <v>642.0</v>
      </c>
      <c r="E6745" s="6" t="s">
        <v>7</v>
      </c>
      <c r="F6745" s="6" t="s">
        <v>11</v>
      </c>
      <c r="G6745" s="7" t="s">
        <v>114</v>
      </c>
      <c r="H6745" s="6">
        <v>3.0</v>
      </c>
      <c r="I6745" s="6" t="s">
        <v>15173</v>
      </c>
      <c r="J6745" s="6">
        <v>2.0</v>
      </c>
      <c r="K6745" s="6">
        <v>1.0</v>
      </c>
      <c r="L6745" s="6">
        <v>1.0</v>
      </c>
      <c r="M6745" s="6" t="s">
        <v>15610</v>
      </c>
      <c r="N6745" s="6">
        <v>0.0</v>
      </c>
      <c r="O6745" s="6">
        <v>0.0</v>
      </c>
      <c r="P6745" s="6">
        <v>1.0</v>
      </c>
      <c r="Q6745" s="6" t="s">
        <v>44</v>
      </c>
      <c r="R6745" s="6">
        <v>350.0</v>
      </c>
      <c r="S6745" s="6">
        <f>COUNTIF(Customer_Churn_Records!$B$2:$B$10000,Customer_Churn_Records!$B6745)</f>
        <v>1</v>
      </c>
      <c r="T6745" s="6">
        <f>ROUNDUP(Customer_Churn_Records!$G6745,0)</f>
        <v>32</v>
      </c>
      <c r="U6745" s="6" t="str">
        <f t="array" ref="U6745">IFS(Customer_Churn_Records!$T6745&lt;30,"young",Customer_Churn_Records!$T6745&lt;50,"middle-aged",Customer_Churn_Records!$T6745&lt;100,"old")</f>
        <v>middle-aged</v>
      </c>
      <c r="V6745" s="8" t="str">
        <f t="array" ref="V6745">IFS(Customer_Churn_Records!$D6745&lt;701,"less-score",Customer_Churn_Records!$D6745&lt;851,"high-score")</f>
        <v>less-score</v>
      </c>
      <c r="W6745" s="8">
        <f t="array" ref="W6745">IF(Customer_Churn_Records!$X6745=0,0,IFS(Customer_Churn_Records!$X6745&lt;100000,"low",Customer_Churn_Records!$X6745&lt;300000,"high"))</f>
        <v>0</v>
      </c>
      <c r="X6745" s="8">
        <f>ROUND(Customer_Churn_Records!$I6745,0)</f>
        <v>0</v>
      </c>
    </row>
    <row r="6746" ht="14.25" customHeight="1">
      <c r="A6746" s="6">
        <v>1026.0</v>
      </c>
      <c r="B6746" s="6">
        <v>1.5759805E7</v>
      </c>
      <c r="C6746" s="6" t="s">
        <v>1001</v>
      </c>
      <c r="D6746" s="6">
        <v>582.0</v>
      </c>
      <c r="E6746" s="6" t="s">
        <v>7</v>
      </c>
      <c r="F6746" s="6" t="s">
        <v>10</v>
      </c>
      <c r="G6746" s="7" t="s">
        <v>114</v>
      </c>
      <c r="H6746" s="6">
        <v>4.0</v>
      </c>
      <c r="I6746" s="6" t="s">
        <v>15173</v>
      </c>
      <c r="J6746" s="6">
        <v>2.0</v>
      </c>
      <c r="K6746" s="6">
        <v>1.0</v>
      </c>
      <c r="L6746" s="6">
        <v>0.0</v>
      </c>
      <c r="M6746" s="6" t="s">
        <v>15611</v>
      </c>
      <c r="N6746" s="6">
        <v>0.0</v>
      </c>
      <c r="O6746" s="6">
        <v>0.0</v>
      </c>
      <c r="P6746" s="6">
        <v>4.0</v>
      </c>
      <c r="Q6746" s="6" t="s">
        <v>44</v>
      </c>
      <c r="R6746" s="6">
        <v>727.0</v>
      </c>
      <c r="S6746" s="6">
        <f>COUNTIF(Customer_Churn_Records!$B$2:$B$10000,Customer_Churn_Records!$B6746)</f>
        <v>1</v>
      </c>
      <c r="T6746" s="6">
        <f>ROUNDUP(Customer_Churn_Records!$G6746,0)</f>
        <v>32</v>
      </c>
      <c r="U6746" s="6" t="str">
        <f t="array" ref="U6746">IFS(Customer_Churn_Records!$T6746&lt;30,"young",Customer_Churn_Records!$T6746&lt;50,"middle-aged",Customer_Churn_Records!$T6746&lt;100,"old")</f>
        <v>middle-aged</v>
      </c>
      <c r="V6746" s="8" t="str">
        <f t="array" ref="V6746">IFS(Customer_Churn_Records!$D6746&lt;701,"less-score",Customer_Churn_Records!$D6746&lt;851,"high-score")</f>
        <v>less-score</v>
      </c>
      <c r="W6746" s="8">
        <f t="array" ref="W6746">IF(Customer_Churn_Records!$X6746=0,0,IFS(Customer_Churn_Records!$X6746&lt;100000,"low",Customer_Churn_Records!$X6746&lt;300000,"high"))</f>
        <v>0</v>
      </c>
      <c r="X6746" s="8">
        <f>ROUND(Customer_Churn_Records!$I6746,0)</f>
        <v>0</v>
      </c>
    </row>
    <row r="6747" ht="14.25" customHeight="1">
      <c r="A6747" s="6">
        <v>1027.0</v>
      </c>
      <c r="B6747" s="6">
        <v>1.5767864E7</v>
      </c>
      <c r="C6747" s="6" t="s">
        <v>15612</v>
      </c>
      <c r="D6747" s="6">
        <v>628.0</v>
      </c>
      <c r="E6747" s="6" t="s">
        <v>7</v>
      </c>
      <c r="F6747" s="6" t="s">
        <v>11</v>
      </c>
      <c r="G6747" s="7" t="s">
        <v>103</v>
      </c>
      <c r="H6747" s="6">
        <v>6.0</v>
      </c>
      <c r="I6747" s="6" t="s">
        <v>15173</v>
      </c>
      <c r="J6747" s="6">
        <v>2.0</v>
      </c>
      <c r="K6747" s="6">
        <v>0.0</v>
      </c>
      <c r="L6747" s="6">
        <v>0.0</v>
      </c>
      <c r="M6747" s="6" t="s">
        <v>15613</v>
      </c>
      <c r="N6747" s="6">
        <v>0.0</v>
      </c>
      <c r="O6747" s="6">
        <v>0.0</v>
      </c>
      <c r="P6747" s="6">
        <v>3.0</v>
      </c>
      <c r="Q6747" s="6" t="s">
        <v>44</v>
      </c>
      <c r="R6747" s="6">
        <v>529.0</v>
      </c>
      <c r="S6747" s="6">
        <f>COUNTIF(Customer_Churn_Records!$B$2:$B$10000,Customer_Churn_Records!$B6747)</f>
        <v>1</v>
      </c>
      <c r="T6747" s="6">
        <f>ROUNDUP(Customer_Churn_Records!$G6747,0)</f>
        <v>33</v>
      </c>
      <c r="U6747" s="6" t="str">
        <f t="array" ref="U6747">IFS(Customer_Churn_Records!$T6747&lt;30,"young",Customer_Churn_Records!$T6747&lt;50,"middle-aged",Customer_Churn_Records!$T6747&lt;100,"old")</f>
        <v>middle-aged</v>
      </c>
      <c r="V6747" s="8" t="str">
        <f t="array" ref="V6747">IFS(Customer_Churn_Records!$D6747&lt;701,"less-score",Customer_Churn_Records!$D6747&lt;851,"high-score")</f>
        <v>less-score</v>
      </c>
      <c r="W6747" s="8">
        <f t="array" ref="W6747">IF(Customer_Churn_Records!$X6747=0,0,IFS(Customer_Churn_Records!$X6747&lt;100000,"low",Customer_Churn_Records!$X6747&lt;300000,"high"))</f>
        <v>0</v>
      </c>
      <c r="X6747" s="8">
        <f>ROUND(Customer_Churn_Records!$I6747,0)</f>
        <v>0</v>
      </c>
    </row>
    <row r="6748" ht="14.25" customHeight="1">
      <c r="A6748" s="6">
        <v>1029.0</v>
      </c>
      <c r="B6748" s="6">
        <v>1.5686345E7</v>
      </c>
      <c r="C6748" s="6" t="s">
        <v>15614</v>
      </c>
      <c r="D6748" s="6">
        <v>828.0</v>
      </c>
      <c r="E6748" s="6" t="s">
        <v>9</v>
      </c>
      <c r="F6748" s="6" t="s">
        <v>11</v>
      </c>
      <c r="G6748" s="7" t="s">
        <v>140</v>
      </c>
      <c r="H6748" s="6">
        <v>9.0</v>
      </c>
      <c r="I6748" s="6" t="s">
        <v>15173</v>
      </c>
      <c r="J6748" s="6">
        <v>2.0</v>
      </c>
      <c r="K6748" s="6">
        <v>1.0</v>
      </c>
      <c r="L6748" s="6">
        <v>1.0</v>
      </c>
      <c r="M6748" s="6" t="s">
        <v>15615</v>
      </c>
      <c r="N6748" s="6">
        <v>0.0</v>
      </c>
      <c r="O6748" s="6">
        <v>0.0</v>
      </c>
      <c r="P6748" s="6">
        <v>5.0</v>
      </c>
      <c r="Q6748" s="6" t="s">
        <v>44</v>
      </c>
      <c r="R6748" s="6">
        <v>766.0</v>
      </c>
      <c r="S6748" s="6">
        <f>COUNTIF(Customer_Churn_Records!$B$2:$B$10000,Customer_Churn_Records!$B6748)</f>
        <v>1</v>
      </c>
      <c r="T6748" s="6">
        <f>ROUNDUP(Customer_Churn_Records!$G6748,0)</f>
        <v>34</v>
      </c>
      <c r="U6748" s="6" t="str">
        <f t="array" ref="U6748">IFS(Customer_Churn_Records!$T6748&lt;30,"young",Customer_Churn_Records!$T6748&lt;50,"middle-aged",Customer_Churn_Records!$T6748&lt;100,"old")</f>
        <v>middle-aged</v>
      </c>
      <c r="V6748" s="8" t="str">
        <f t="array" ref="V6748">IFS(Customer_Churn_Records!$D6748&lt;701,"less-score",Customer_Churn_Records!$D6748&lt;851,"high-score")</f>
        <v>high-score</v>
      </c>
      <c r="W6748" s="8">
        <f t="array" ref="W6748">IF(Customer_Churn_Records!$X6748=0,0,IFS(Customer_Churn_Records!$X6748&lt;100000,"low",Customer_Churn_Records!$X6748&lt;300000,"high"))</f>
        <v>0</v>
      </c>
      <c r="X6748" s="8">
        <f>ROUND(Customer_Churn_Records!$I6748,0)</f>
        <v>0</v>
      </c>
    </row>
    <row r="6749" ht="14.25" customHeight="1">
      <c r="A6749" s="6">
        <v>1030.0</v>
      </c>
      <c r="B6749" s="6">
        <v>1.5688071E7</v>
      </c>
      <c r="C6749" s="6" t="s">
        <v>2028</v>
      </c>
      <c r="D6749" s="6">
        <v>609.0</v>
      </c>
      <c r="E6749" s="6" t="s">
        <v>9</v>
      </c>
      <c r="F6749" s="6" t="s">
        <v>11</v>
      </c>
      <c r="G6749" s="7" t="s">
        <v>171</v>
      </c>
      <c r="H6749" s="6">
        <v>10.0</v>
      </c>
      <c r="I6749" s="6" t="s">
        <v>15173</v>
      </c>
      <c r="J6749" s="6">
        <v>1.0</v>
      </c>
      <c r="K6749" s="6">
        <v>1.0</v>
      </c>
      <c r="L6749" s="6">
        <v>1.0</v>
      </c>
      <c r="M6749" s="6" t="s">
        <v>15616</v>
      </c>
      <c r="N6749" s="6">
        <v>0.0</v>
      </c>
      <c r="O6749" s="6">
        <v>0.0</v>
      </c>
      <c r="P6749" s="6">
        <v>3.0</v>
      </c>
      <c r="Q6749" s="6" t="s">
        <v>44</v>
      </c>
      <c r="R6749" s="6">
        <v>498.0</v>
      </c>
      <c r="S6749" s="6">
        <f>COUNTIF(Customer_Churn_Records!$B$2:$B$10000,Customer_Churn_Records!$B6749)</f>
        <v>1</v>
      </c>
      <c r="T6749" s="6">
        <f>ROUNDUP(Customer_Churn_Records!$G6749,0)</f>
        <v>53</v>
      </c>
      <c r="U6749" s="6" t="str">
        <f t="array" ref="U6749">IFS(Customer_Churn_Records!$T6749&lt;30,"young",Customer_Churn_Records!$T6749&lt;50,"middle-aged",Customer_Churn_Records!$T6749&lt;100,"old")</f>
        <v>old</v>
      </c>
      <c r="V6749" s="8" t="str">
        <f t="array" ref="V6749">IFS(Customer_Churn_Records!$D6749&lt;701,"less-score",Customer_Churn_Records!$D6749&lt;851,"high-score")</f>
        <v>less-score</v>
      </c>
      <c r="W6749" s="8">
        <f t="array" ref="W6749">IF(Customer_Churn_Records!$X6749=0,0,IFS(Customer_Churn_Records!$X6749&lt;100000,"low",Customer_Churn_Records!$X6749&lt;300000,"high"))</f>
        <v>0</v>
      </c>
      <c r="X6749" s="8">
        <f>ROUND(Customer_Churn_Records!$I6749,0)</f>
        <v>0</v>
      </c>
    </row>
    <row r="6750" ht="14.25" customHeight="1">
      <c r="A6750" s="6">
        <v>1032.0</v>
      </c>
      <c r="B6750" s="6">
        <v>1.5667521E7</v>
      </c>
      <c r="C6750" s="6" t="s">
        <v>872</v>
      </c>
      <c r="D6750" s="6">
        <v>631.0</v>
      </c>
      <c r="E6750" s="6" t="s">
        <v>7</v>
      </c>
      <c r="F6750" s="6" t="s">
        <v>10</v>
      </c>
      <c r="G6750" s="7" t="s">
        <v>367</v>
      </c>
      <c r="H6750" s="6">
        <v>3.0</v>
      </c>
      <c r="I6750" s="6" t="s">
        <v>15173</v>
      </c>
      <c r="J6750" s="6">
        <v>2.0</v>
      </c>
      <c r="K6750" s="6">
        <v>0.0</v>
      </c>
      <c r="L6750" s="6">
        <v>0.0</v>
      </c>
      <c r="M6750" s="6" t="s">
        <v>15617</v>
      </c>
      <c r="N6750" s="6">
        <v>0.0</v>
      </c>
      <c r="O6750" s="6">
        <v>0.0</v>
      </c>
      <c r="P6750" s="6">
        <v>1.0</v>
      </c>
      <c r="Q6750" s="6" t="s">
        <v>79</v>
      </c>
      <c r="R6750" s="6">
        <v>982.0</v>
      </c>
      <c r="S6750" s="6">
        <f>COUNTIF(Customer_Churn_Records!$B$2:$B$10000,Customer_Churn_Records!$B6750)</f>
        <v>1</v>
      </c>
      <c r="T6750" s="6">
        <f>ROUNDUP(Customer_Churn_Records!$G6750,0)</f>
        <v>22</v>
      </c>
      <c r="U6750" s="6" t="str">
        <f t="array" ref="U6750">IFS(Customer_Churn_Records!$T6750&lt;30,"young",Customer_Churn_Records!$T6750&lt;50,"middle-aged",Customer_Churn_Records!$T6750&lt;100,"old")</f>
        <v>young</v>
      </c>
      <c r="V6750" s="8" t="str">
        <f t="array" ref="V6750">IFS(Customer_Churn_Records!$D6750&lt;701,"less-score",Customer_Churn_Records!$D6750&lt;851,"high-score")</f>
        <v>less-score</v>
      </c>
      <c r="W6750" s="8">
        <f t="array" ref="W6750">IF(Customer_Churn_Records!$X6750=0,0,IFS(Customer_Churn_Records!$X6750&lt;100000,"low",Customer_Churn_Records!$X6750&lt;300000,"high"))</f>
        <v>0</v>
      </c>
      <c r="X6750" s="8">
        <f>ROUND(Customer_Churn_Records!$I6750,0)</f>
        <v>0</v>
      </c>
    </row>
    <row r="6751" ht="14.25" customHeight="1">
      <c r="A6751" s="6">
        <v>1033.0</v>
      </c>
      <c r="B6751" s="6">
        <v>1.5750243E7</v>
      </c>
      <c r="C6751" s="6" t="s">
        <v>1387</v>
      </c>
      <c r="D6751" s="6">
        <v>830.0</v>
      </c>
      <c r="E6751" s="6" t="s">
        <v>9</v>
      </c>
      <c r="F6751" s="6" t="s">
        <v>11</v>
      </c>
      <c r="G6751" s="7" t="s">
        <v>55</v>
      </c>
      <c r="H6751" s="6">
        <v>4.0</v>
      </c>
      <c r="I6751" s="6" t="s">
        <v>15173</v>
      </c>
      <c r="J6751" s="6">
        <v>2.0</v>
      </c>
      <c r="K6751" s="6">
        <v>0.0</v>
      </c>
      <c r="L6751" s="6">
        <v>1.0</v>
      </c>
      <c r="M6751" s="6" t="s">
        <v>15618</v>
      </c>
      <c r="N6751" s="6">
        <v>0.0</v>
      </c>
      <c r="O6751" s="6">
        <v>0.0</v>
      </c>
      <c r="P6751" s="6">
        <v>5.0</v>
      </c>
      <c r="Q6751" s="6" t="s">
        <v>58</v>
      </c>
      <c r="R6751" s="6">
        <v>543.0</v>
      </c>
      <c r="S6751" s="6">
        <f>COUNTIF(Customer_Churn_Records!$B$2:$B$10000,Customer_Churn_Records!$B6751)</f>
        <v>1</v>
      </c>
      <c r="T6751" s="6">
        <f>ROUNDUP(Customer_Churn_Records!$G6751,0)</f>
        <v>40</v>
      </c>
      <c r="U6751" s="6" t="str">
        <f t="array" ref="U6751">IFS(Customer_Churn_Records!$T6751&lt;30,"young",Customer_Churn_Records!$T6751&lt;50,"middle-aged",Customer_Churn_Records!$T6751&lt;100,"old")</f>
        <v>middle-aged</v>
      </c>
      <c r="V6751" s="8" t="str">
        <f t="array" ref="V6751">IFS(Customer_Churn_Records!$D6751&lt;701,"less-score",Customer_Churn_Records!$D6751&lt;851,"high-score")</f>
        <v>high-score</v>
      </c>
      <c r="W6751" s="8">
        <f t="array" ref="W6751">IF(Customer_Churn_Records!$X6751=0,0,IFS(Customer_Churn_Records!$X6751&lt;100000,"low",Customer_Churn_Records!$X6751&lt;300000,"high"))</f>
        <v>0</v>
      </c>
      <c r="X6751" s="8">
        <f>ROUND(Customer_Churn_Records!$I6751,0)</f>
        <v>0</v>
      </c>
    </row>
    <row r="6752" ht="14.25" customHeight="1">
      <c r="A6752" s="6">
        <v>1035.0</v>
      </c>
      <c r="B6752" s="6">
        <v>1.5689176E7</v>
      </c>
      <c r="C6752" s="6" t="s">
        <v>15619</v>
      </c>
      <c r="D6752" s="6">
        <v>663.0</v>
      </c>
      <c r="E6752" s="6" t="s">
        <v>7</v>
      </c>
      <c r="F6752" s="6" t="s">
        <v>11</v>
      </c>
      <c r="G6752" s="7" t="s">
        <v>258</v>
      </c>
      <c r="H6752" s="6">
        <v>3.0</v>
      </c>
      <c r="I6752" s="6" t="s">
        <v>15173</v>
      </c>
      <c r="J6752" s="6">
        <v>2.0</v>
      </c>
      <c r="K6752" s="6">
        <v>0.0</v>
      </c>
      <c r="L6752" s="6">
        <v>1.0</v>
      </c>
      <c r="M6752" s="6" t="s">
        <v>15620</v>
      </c>
      <c r="N6752" s="6">
        <v>0.0</v>
      </c>
      <c r="O6752" s="6">
        <v>0.0</v>
      </c>
      <c r="P6752" s="6">
        <v>1.0</v>
      </c>
      <c r="Q6752" s="6" t="s">
        <v>58</v>
      </c>
      <c r="R6752" s="6">
        <v>275.0</v>
      </c>
      <c r="S6752" s="6">
        <f>COUNTIF(Customer_Churn_Records!$B$2:$B$10000,Customer_Churn_Records!$B6752)</f>
        <v>1</v>
      </c>
      <c r="T6752" s="6">
        <f>ROUNDUP(Customer_Churn_Records!$G6752,0)</f>
        <v>46</v>
      </c>
      <c r="U6752" s="6" t="str">
        <f t="array" ref="U6752">IFS(Customer_Churn_Records!$T6752&lt;30,"young",Customer_Churn_Records!$T6752&lt;50,"middle-aged",Customer_Churn_Records!$T6752&lt;100,"old")</f>
        <v>middle-aged</v>
      </c>
      <c r="V6752" s="8" t="str">
        <f t="array" ref="V6752">IFS(Customer_Churn_Records!$D6752&lt;701,"less-score",Customer_Churn_Records!$D6752&lt;851,"high-score")</f>
        <v>less-score</v>
      </c>
      <c r="W6752" s="8">
        <f t="array" ref="W6752">IF(Customer_Churn_Records!$X6752=0,0,IFS(Customer_Churn_Records!$X6752&lt;100000,"low",Customer_Churn_Records!$X6752&lt;300000,"high"))</f>
        <v>0</v>
      </c>
      <c r="X6752" s="8">
        <f>ROUND(Customer_Churn_Records!$I6752,0)</f>
        <v>0</v>
      </c>
    </row>
    <row r="6753" ht="14.25" customHeight="1">
      <c r="A6753" s="6">
        <v>1036.0</v>
      </c>
      <c r="B6753" s="6">
        <v>1.5652955E7</v>
      </c>
      <c r="C6753" s="6" t="s">
        <v>3452</v>
      </c>
      <c r="D6753" s="6">
        <v>678.0</v>
      </c>
      <c r="E6753" s="6" t="s">
        <v>9</v>
      </c>
      <c r="F6753" s="6" t="s">
        <v>11</v>
      </c>
      <c r="G6753" s="7" t="s">
        <v>128</v>
      </c>
      <c r="H6753" s="6">
        <v>0.0</v>
      </c>
      <c r="I6753" s="6" t="s">
        <v>15173</v>
      </c>
      <c r="J6753" s="6">
        <v>1.0</v>
      </c>
      <c r="K6753" s="6">
        <v>1.0</v>
      </c>
      <c r="L6753" s="6">
        <v>0.0</v>
      </c>
      <c r="M6753" s="6" t="s">
        <v>15621</v>
      </c>
      <c r="N6753" s="6">
        <v>0.0</v>
      </c>
      <c r="O6753" s="6">
        <v>0.0</v>
      </c>
      <c r="P6753" s="6">
        <v>4.0</v>
      </c>
      <c r="Q6753" s="6" t="s">
        <v>49</v>
      </c>
      <c r="R6753" s="6">
        <v>965.0</v>
      </c>
      <c r="S6753" s="6">
        <f>COUNTIF(Customer_Churn_Records!$B$2:$B$10000,Customer_Churn_Records!$B6753)</f>
        <v>1</v>
      </c>
      <c r="T6753" s="6">
        <f>ROUNDUP(Customer_Churn_Records!$G6753,0)</f>
        <v>30</v>
      </c>
      <c r="U6753" s="6" t="str">
        <f t="array" ref="U6753">IFS(Customer_Churn_Records!$T6753&lt;30,"young",Customer_Churn_Records!$T6753&lt;50,"middle-aged",Customer_Churn_Records!$T6753&lt;100,"old")</f>
        <v>middle-aged</v>
      </c>
      <c r="V6753" s="8" t="str">
        <f t="array" ref="V6753">IFS(Customer_Churn_Records!$D6753&lt;701,"less-score",Customer_Churn_Records!$D6753&lt;851,"high-score")</f>
        <v>less-score</v>
      </c>
      <c r="W6753" s="8">
        <f t="array" ref="W6753">IF(Customer_Churn_Records!$X6753=0,0,IFS(Customer_Churn_Records!$X6753&lt;100000,"low",Customer_Churn_Records!$X6753&lt;300000,"high"))</f>
        <v>0</v>
      </c>
      <c r="X6753" s="8">
        <f>ROUND(Customer_Churn_Records!$I6753,0)</f>
        <v>0</v>
      </c>
    </row>
    <row r="6754" ht="14.25" customHeight="1">
      <c r="A6754" s="6">
        <v>1038.0</v>
      </c>
      <c r="B6754" s="6">
        <v>1.5631054E7</v>
      </c>
      <c r="C6754" s="6" t="s">
        <v>429</v>
      </c>
      <c r="D6754" s="6">
        <v>625.0</v>
      </c>
      <c r="E6754" s="6" t="s">
        <v>7</v>
      </c>
      <c r="F6754" s="6" t="s">
        <v>10</v>
      </c>
      <c r="G6754" s="7" t="s">
        <v>489</v>
      </c>
      <c r="H6754" s="6">
        <v>1.0</v>
      </c>
      <c r="I6754" s="6" t="s">
        <v>15173</v>
      </c>
      <c r="J6754" s="6">
        <v>2.0</v>
      </c>
      <c r="K6754" s="6">
        <v>1.0</v>
      </c>
      <c r="L6754" s="6">
        <v>1.0</v>
      </c>
      <c r="M6754" s="6" t="s">
        <v>15622</v>
      </c>
      <c r="N6754" s="6">
        <v>0.0</v>
      </c>
      <c r="O6754" s="6">
        <v>0.0</v>
      </c>
      <c r="P6754" s="6">
        <v>2.0</v>
      </c>
      <c r="Q6754" s="6" t="s">
        <v>58</v>
      </c>
      <c r="R6754" s="6">
        <v>570.0</v>
      </c>
      <c r="S6754" s="6">
        <f>COUNTIF(Customer_Churn_Records!$B$2:$B$10000,Customer_Churn_Records!$B6754)</f>
        <v>1</v>
      </c>
      <c r="T6754" s="6">
        <f>ROUNDUP(Customer_Churn_Records!$G6754,0)</f>
        <v>24</v>
      </c>
      <c r="U6754" s="6" t="str">
        <f t="array" ref="U6754">IFS(Customer_Churn_Records!$T6754&lt;30,"young",Customer_Churn_Records!$T6754&lt;50,"middle-aged",Customer_Churn_Records!$T6754&lt;100,"old")</f>
        <v>young</v>
      </c>
      <c r="V6754" s="8" t="str">
        <f t="array" ref="V6754">IFS(Customer_Churn_Records!$D6754&lt;701,"less-score",Customer_Churn_Records!$D6754&lt;851,"high-score")</f>
        <v>less-score</v>
      </c>
      <c r="W6754" s="8">
        <f t="array" ref="W6754">IF(Customer_Churn_Records!$X6754=0,0,IFS(Customer_Churn_Records!$X6754&lt;100000,"low",Customer_Churn_Records!$X6754&lt;300000,"high"))</f>
        <v>0</v>
      </c>
      <c r="X6754" s="8">
        <f>ROUND(Customer_Churn_Records!$I6754,0)</f>
        <v>0</v>
      </c>
    </row>
    <row r="6755" ht="14.25" customHeight="1">
      <c r="A6755" s="6">
        <v>1040.0</v>
      </c>
      <c r="B6755" s="6">
        <v>1.5577478E7</v>
      </c>
      <c r="C6755" s="6" t="s">
        <v>1624</v>
      </c>
      <c r="D6755" s="6">
        <v>714.0</v>
      </c>
      <c r="E6755" s="6" t="s">
        <v>7</v>
      </c>
      <c r="F6755" s="6" t="s">
        <v>10</v>
      </c>
      <c r="G6755" s="7" t="s">
        <v>1703</v>
      </c>
      <c r="H6755" s="6">
        <v>3.0</v>
      </c>
      <c r="I6755" s="6" t="s">
        <v>15173</v>
      </c>
      <c r="J6755" s="6">
        <v>1.0</v>
      </c>
      <c r="K6755" s="6">
        <v>1.0</v>
      </c>
      <c r="L6755" s="6">
        <v>1.0</v>
      </c>
      <c r="M6755" s="6" t="s">
        <v>15623</v>
      </c>
      <c r="N6755" s="6">
        <v>0.0</v>
      </c>
      <c r="O6755" s="6">
        <v>0.0</v>
      </c>
      <c r="P6755" s="6">
        <v>4.0</v>
      </c>
      <c r="Q6755" s="6" t="s">
        <v>44</v>
      </c>
      <c r="R6755" s="6">
        <v>354.0</v>
      </c>
      <c r="S6755" s="6">
        <f>COUNTIF(Customer_Churn_Records!$B$2:$B$10000,Customer_Churn_Records!$B6755)</f>
        <v>1</v>
      </c>
      <c r="T6755" s="6">
        <f>ROUNDUP(Customer_Churn_Records!$G6755,0)</f>
        <v>72</v>
      </c>
      <c r="U6755" s="6" t="str">
        <f t="array" ref="U6755">IFS(Customer_Churn_Records!$T6755&lt;30,"young",Customer_Churn_Records!$T6755&lt;50,"middle-aged",Customer_Churn_Records!$T6755&lt;100,"old")</f>
        <v>old</v>
      </c>
      <c r="V6755" s="8" t="str">
        <f t="array" ref="V6755">IFS(Customer_Churn_Records!$D6755&lt;701,"less-score",Customer_Churn_Records!$D6755&lt;851,"high-score")</f>
        <v>high-score</v>
      </c>
      <c r="W6755" s="8">
        <f t="array" ref="W6755">IF(Customer_Churn_Records!$X6755=0,0,IFS(Customer_Churn_Records!$X6755&lt;100000,"low",Customer_Churn_Records!$X6755&lt;300000,"high"))</f>
        <v>0</v>
      </c>
      <c r="X6755" s="8">
        <f>ROUND(Customer_Churn_Records!$I6755,0)</f>
        <v>0</v>
      </c>
    </row>
    <row r="6756" ht="14.25" customHeight="1">
      <c r="A6756" s="6">
        <v>1042.0</v>
      </c>
      <c r="B6756" s="6">
        <v>1.5692317E7</v>
      </c>
      <c r="C6756" s="6" t="s">
        <v>2058</v>
      </c>
      <c r="D6756" s="6">
        <v>722.0</v>
      </c>
      <c r="E6756" s="6" t="s">
        <v>7</v>
      </c>
      <c r="F6756" s="6" t="s">
        <v>11</v>
      </c>
      <c r="G6756" s="7" t="s">
        <v>128</v>
      </c>
      <c r="H6756" s="6">
        <v>5.0</v>
      </c>
      <c r="I6756" s="6" t="s">
        <v>15173</v>
      </c>
      <c r="J6756" s="6">
        <v>2.0</v>
      </c>
      <c r="K6756" s="6">
        <v>1.0</v>
      </c>
      <c r="L6756" s="6">
        <v>0.0</v>
      </c>
      <c r="M6756" s="6" t="s">
        <v>15624</v>
      </c>
      <c r="N6756" s="6">
        <v>0.0</v>
      </c>
      <c r="O6756" s="6">
        <v>0.0</v>
      </c>
      <c r="P6756" s="6">
        <v>5.0</v>
      </c>
      <c r="Q6756" s="6" t="s">
        <v>79</v>
      </c>
      <c r="R6756" s="6">
        <v>282.0</v>
      </c>
      <c r="S6756" s="6">
        <f>COUNTIF(Customer_Churn_Records!$B$2:$B$10000,Customer_Churn_Records!$B6756)</f>
        <v>1</v>
      </c>
      <c r="T6756" s="6">
        <f>ROUNDUP(Customer_Churn_Records!$G6756,0)</f>
        <v>30</v>
      </c>
      <c r="U6756" s="6" t="str">
        <f t="array" ref="U6756">IFS(Customer_Churn_Records!$T6756&lt;30,"young",Customer_Churn_Records!$T6756&lt;50,"middle-aged",Customer_Churn_Records!$T6756&lt;100,"old")</f>
        <v>middle-aged</v>
      </c>
      <c r="V6756" s="8" t="str">
        <f t="array" ref="V6756">IFS(Customer_Churn_Records!$D6756&lt;701,"less-score",Customer_Churn_Records!$D6756&lt;851,"high-score")</f>
        <v>high-score</v>
      </c>
      <c r="W6756" s="8">
        <f t="array" ref="W6756">IF(Customer_Churn_Records!$X6756=0,0,IFS(Customer_Churn_Records!$X6756&lt;100000,"low",Customer_Churn_Records!$X6756&lt;300000,"high"))</f>
        <v>0</v>
      </c>
      <c r="X6756" s="8">
        <f>ROUND(Customer_Churn_Records!$I6756,0)</f>
        <v>0</v>
      </c>
    </row>
    <row r="6757" ht="14.25" customHeight="1">
      <c r="A6757" s="6">
        <v>1044.0</v>
      </c>
      <c r="B6757" s="6">
        <v>1.5570417E7</v>
      </c>
      <c r="C6757" s="6" t="s">
        <v>1597</v>
      </c>
      <c r="D6757" s="6">
        <v>579.0</v>
      </c>
      <c r="E6757" s="6" t="s">
        <v>7</v>
      </c>
      <c r="F6757" s="6" t="s">
        <v>11</v>
      </c>
      <c r="G6757" s="7" t="s">
        <v>87</v>
      </c>
      <c r="H6757" s="6">
        <v>1.0</v>
      </c>
      <c r="I6757" s="6" t="s">
        <v>15173</v>
      </c>
      <c r="J6757" s="6">
        <v>2.0</v>
      </c>
      <c r="K6757" s="6">
        <v>1.0</v>
      </c>
      <c r="L6757" s="6">
        <v>0.0</v>
      </c>
      <c r="M6757" s="6" t="s">
        <v>15625</v>
      </c>
      <c r="N6757" s="6">
        <v>0.0</v>
      </c>
      <c r="O6757" s="6">
        <v>0.0</v>
      </c>
      <c r="P6757" s="6">
        <v>1.0</v>
      </c>
      <c r="Q6757" s="6" t="s">
        <v>49</v>
      </c>
      <c r="R6757" s="6">
        <v>473.0</v>
      </c>
      <c r="S6757" s="6">
        <f>COUNTIF(Customer_Churn_Records!$B$2:$B$10000,Customer_Churn_Records!$B6757)</f>
        <v>1</v>
      </c>
      <c r="T6757" s="6">
        <f>ROUNDUP(Customer_Churn_Records!$G6757,0)</f>
        <v>35</v>
      </c>
      <c r="U6757" s="6" t="str">
        <f t="array" ref="U6757">IFS(Customer_Churn_Records!$T6757&lt;30,"young",Customer_Churn_Records!$T6757&lt;50,"middle-aged",Customer_Churn_Records!$T6757&lt;100,"old")</f>
        <v>middle-aged</v>
      </c>
      <c r="V6757" s="8" t="str">
        <f t="array" ref="V6757">IFS(Customer_Churn_Records!$D6757&lt;701,"less-score",Customer_Churn_Records!$D6757&lt;851,"high-score")</f>
        <v>less-score</v>
      </c>
      <c r="W6757" s="8">
        <f t="array" ref="W6757">IF(Customer_Churn_Records!$X6757=0,0,IFS(Customer_Churn_Records!$X6757&lt;100000,"low",Customer_Churn_Records!$X6757&lt;300000,"high"))</f>
        <v>0</v>
      </c>
      <c r="X6757" s="8">
        <f>ROUND(Customer_Churn_Records!$I6757,0)</f>
        <v>0</v>
      </c>
    </row>
    <row r="6758" ht="14.25" customHeight="1">
      <c r="A6758" s="6">
        <v>1047.0</v>
      </c>
      <c r="B6758" s="6">
        <v>1.56442E7</v>
      </c>
      <c r="C6758" s="6" t="s">
        <v>3503</v>
      </c>
      <c r="D6758" s="6">
        <v>807.0</v>
      </c>
      <c r="E6758" s="6" t="s">
        <v>9</v>
      </c>
      <c r="F6758" s="6" t="s">
        <v>10</v>
      </c>
      <c r="G6758" s="7" t="s">
        <v>51</v>
      </c>
      <c r="H6758" s="6">
        <v>1.0</v>
      </c>
      <c r="I6758" s="6" t="s">
        <v>15173</v>
      </c>
      <c r="J6758" s="6">
        <v>1.0</v>
      </c>
      <c r="K6758" s="6">
        <v>1.0</v>
      </c>
      <c r="L6758" s="6">
        <v>0.0</v>
      </c>
      <c r="M6758" s="6" t="s">
        <v>15626</v>
      </c>
      <c r="N6758" s="6">
        <v>1.0</v>
      </c>
      <c r="O6758" s="6">
        <v>1.0</v>
      </c>
      <c r="P6758" s="6">
        <v>2.0</v>
      </c>
      <c r="Q6758" s="6" t="s">
        <v>58</v>
      </c>
      <c r="R6758" s="6">
        <v>406.0</v>
      </c>
      <c r="S6758" s="6">
        <f>COUNTIF(Customer_Churn_Records!$B$2:$B$10000,Customer_Churn_Records!$B6758)</f>
        <v>1</v>
      </c>
      <c r="T6758" s="6">
        <f>ROUNDUP(Customer_Churn_Records!$G6758,0)</f>
        <v>42</v>
      </c>
      <c r="U6758" s="6" t="str">
        <f t="array" ref="U6758">IFS(Customer_Churn_Records!$T6758&lt;30,"young",Customer_Churn_Records!$T6758&lt;50,"middle-aged",Customer_Churn_Records!$T6758&lt;100,"old")</f>
        <v>middle-aged</v>
      </c>
      <c r="V6758" s="8" t="str">
        <f t="array" ref="V6758">IFS(Customer_Churn_Records!$D6758&lt;701,"less-score",Customer_Churn_Records!$D6758&lt;851,"high-score")</f>
        <v>high-score</v>
      </c>
      <c r="W6758" s="8">
        <f t="array" ref="W6758">IF(Customer_Churn_Records!$X6758=0,0,IFS(Customer_Churn_Records!$X6758&lt;100000,"low",Customer_Churn_Records!$X6758&lt;300000,"high"))</f>
        <v>0</v>
      </c>
      <c r="X6758" s="8">
        <f>ROUND(Customer_Churn_Records!$I6758,0)</f>
        <v>0</v>
      </c>
    </row>
    <row r="6759" ht="14.25" customHeight="1">
      <c r="A6759" s="6">
        <v>1048.0</v>
      </c>
      <c r="B6759" s="6">
        <v>1.5793949E7</v>
      </c>
      <c r="C6759" s="6" t="s">
        <v>3362</v>
      </c>
      <c r="D6759" s="6">
        <v>726.0</v>
      </c>
      <c r="E6759" s="6" t="s">
        <v>7</v>
      </c>
      <c r="F6759" s="6" t="s">
        <v>10</v>
      </c>
      <c r="G6759" s="7" t="s">
        <v>68</v>
      </c>
      <c r="H6759" s="6">
        <v>4.0</v>
      </c>
      <c r="I6759" s="6" t="s">
        <v>15173</v>
      </c>
      <c r="J6759" s="6">
        <v>1.0</v>
      </c>
      <c r="K6759" s="6">
        <v>1.0</v>
      </c>
      <c r="L6759" s="6">
        <v>0.0</v>
      </c>
      <c r="M6759" s="6" t="s">
        <v>15627</v>
      </c>
      <c r="N6759" s="6">
        <v>1.0</v>
      </c>
      <c r="O6759" s="6">
        <v>1.0</v>
      </c>
      <c r="P6759" s="6">
        <v>2.0</v>
      </c>
      <c r="Q6759" s="6" t="s">
        <v>58</v>
      </c>
      <c r="R6759" s="6">
        <v>283.0</v>
      </c>
      <c r="S6759" s="6">
        <f>COUNTIF(Customer_Churn_Records!$B$2:$B$10000,Customer_Churn_Records!$B6759)</f>
        <v>1</v>
      </c>
      <c r="T6759" s="6">
        <f>ROUNDUP(Customer_Churn_Records!$G6759,0)</f>
        <v>48</v>
      </c>
      <c r="U6759" s="6" t="str">
        <f t="array" ref="U6759">IFS(Customer_Churn_Records!$T6759&lt;30,"young",Customer_Churn_Records!$T6759&lt;50,"middle-aged",Customer_Churn_Records!$T6759&lt;100,"old")</f>
        <v>middle-aged</v>
      </c>
      <c r="V6759" s="8" t="str">
        <f t="array" ref="V6759">IFS(Customer_Churn_Records!$D6759&lt;701,"less-score",Customer_Churn_Records!$D6759&lt;851,"high-score")</f>
        <v>high-score</v>
      </c>
      <c r="W6759" s="8">
        <f t="array" ref="W6759">IF(Customer_Churn_Records!$X6759=0,0,IFS(Customer_Churn_Records!$X6759&lt;100000,"low",Customer_Churn_Records!$X6759&lt;300000,"high"))</f>
        <v>0</v>
      </c>
      <c r="X6759" s="8">
        <f>ROUND(Customer_Churn_Records!$I6759,0)</f>
        <v>0</v>
      </c>
    </row>
    <row r="6760" ht="14.25" customHeight="1">
      <c r="A6760" s="6">
        <v>1051.0</v>
      </c>
      <c r="B6760" s="6">
        <v>1.5623828E7</v>
      </c>
      <c r="C6760" s="6" t="s">
        <v>3247</v>
      </c>
      <c r="D6760" s="6">
        <v>682.0</v>
      </c>
      <c r="E6760" s="6" t="s">
        <v>7</v>
      </c>
      <c r="F6760" s="6" t="s">
        <v>11</v>
      </c>
      <c r="G6760" s="7" t="s">
        <v>128</v>
      </c>
      <c r="H6760" s="6">
        <v>4.0</v>
      </c>
      <c r="I6760" s="6" t="s">
        <v>15173</v>
      </c>
      <c r="J6760" s="6">
        <v>1.0</v>
      </c>
      <c r="K6760" s="6">
        <v>0.0</v>
      </c>
      <c r="L6760" s="6">
        <v>1.0</v>
      </c>
      <c r="M6760" s="6" t="s">
        <v>15628</v>
      </c>
      <c r="N6760" s="6">
        <v>0.0</v>
      </c>
      <c r="O6760" s="6">
        <v>0.0</v>
      </c>
      <c r="P6760" s="6">
        <v>2.0</v>
      </c>
      <c r="Q6760" s="6" t="s">
        <v>58</v>
      </c>
      <c r="R6760" s="6">
        <v>252.0</v>
      </c>
      <c r="S6760" s="6">
        <f>COUNTIF(Customer_Churn_Records!$B$2:$B$10000,Customer_Churn_Records!$B6760)</f>
        <v>1</v>
      </c>
      <c r="T6760" s="6">
        <f>ROUNDUP(Customer_Churn_Records!$G6760,0)</f>
        <v>30</v>
      </c>
      <c r="U6760" s="6" t="str">
        <f t="array" ref="U6760">IFS(Customer_Churn_Records!$T6760&lt;30,"young",Customer_Churn_Records!$T6760&lt;50,"middle-aged",Customer_Churn_Records!$T6760&lt;100,"old")</f>
        <v>middle-aged</v>
      </c>
      <c r="V6760" s="8" t="str">
        <f t="array" ref="V6760">IFS(Customer_Churn_Records!$D6760&lt;701,"less-score",Customer_Churn_Records!$D6760&lt;851,"high-score")</f>
        <v>less-score</v>
      </c>
      <c r="W6760" s="8">
        <f t="array" ref="W6760">IF(Customer_Churn_Records!$X6760=0,0,IFS(Customer_Churn_Records!$X6760&lt;100000,"low",Customer_Churn_Records!$X6760&lt;300000,"high"))</f>
        <v>0</v>
      </c>
      <c r="X6760" s="8">
        <f>ROUND(Customer_Churn_Records!$I6760,0)</f>
        <v>0</v>
      </c>
    </row>
    <row r="6761" ht="14.25" customHeight="1">
      <c r="A6761" s="6">
        <v>1056.0</v>
      </c>
      <c r="B6761" s="6">
        <v>1.5769499E7</v>
      </c>
      <c r="C6761" s="6" t="s">
        <v>15629</v>
      </c>
      <c r="D6761" s="6">
        <v>545.0</v>
      </c>
      <c r="E6761" s="6" t="s">
        <v>9</v>
      </c>
      <c r="F6761" s="6" t="s">
        <v>10</v>
      </c>
      <c r="G6761" s="7" t="s">
        <v>374</v>
      </c>
      <c r="H6761" s="6">
        <v>3.0</v>
      </c>
      <c r="I6761" s="6" t="s">
        <v>15173</v>
      </c>
      <c r="J6761" s="6">
        <v>2.0</v>
      </c>
      <c r="K6761" s="6">
        <v>1.0</v>
      </c>
      <c r="L6761" s="6">
        <v>1.0</v>
      </c>
      <c r="M6761" s="6" t="s">
        <v>15630</v>
      </c>
      <c r="N6761" s="6">
        <v>0.0</v>
      </c>
      <c r="O6761" s="6">
        <v>0.0</v>
      </c>
      <c r="P6761" s="6">
        <v>2.0</v>
      </c>
      <c r="Q6761" s="6" t="s">
        <v>44</v>
      </c>
      <c r="R6761" s="6">
        <v>423.0</v>
      </c>
      <c r="S6761" s="6">
        <f>COUNTIF(Customer_Churn_Records!$B$2:$B$10000,Customer_Churn_Records!$B6761)</f>
        <v>1</v>
      </c>
      <c r="T6761" s="6">
        <f>ROUNDUP(Customer_Churn_Records!$G6761,0)</f>
        <v>74</v>
      </c>
      <c r="U6761" s="6" t="str">
        <f t="array" ref="U6761">IFS(Customer_Churn_Records!$T6761&lt;30,"young",Customer_Churn_Records!$T6761&lt;50,"middle-aged",Customer_Churn_Records!$T6761&lt;100,"old")</f>
        <v>old</v>
      </c>
      <c r="V6761" s="8" t="str">
        <f t="array" ref="V6761">IFS(Customer_Churn_Records!$D6761&lt;701,"less-score",Customer_Churn_Records!$D6761&lt;851,"high-score")</f>
        <v>less-score</v>
      </c>
      <c r="W6761" s="8">
        <f t="array" ref="W6761">IF(Customer_Churn_Records!$X6761=0,0,IFS(Customer_Churn_Records!$X6761&lt;100000,"low",Customer_Churn_Records!$X6761&lt;300000,"high"))</f>
        <v>0</v>
      </c>
      <c r="X6761" s="8">
        <f>ROUND(Customer_Churn_Records!$I6761,0)</f>
        <v>0</v>
      </c>
    </row>
    <row r="6762" ht="14.25" customHeight="1">
      <c r="A6762" s="6">
        <v>1057.0</v>
      </c>
      <c r="B6762" s="6">
        <v>1.5798521E7</v>
      </c>
      <c r="C6762" s="6" t="s">
        <v>1709</v>
      </c>
      <c r="D6762" s="6">
        <v>675.0</v>
      </c>
      <c r="E6762" s="6" t="s">
        <v>9</v>
      </c>
      <c r="F6762" s="6" t="s">
        <v>11</v>
      </c>
      <c r="G6762" s="7" t="s">
        <v>103</v>
      </c>
      <c r="H6762" s="6">
        <v>3.0</v>
      </c>
      <c r="I6762" s="6" t="s">
        <v>15173</v>
      </c>
      <c r="J6762" s="6">
        <v>2.0</v>
      </c>
      <c r="K6762" s="6">
        <v>1.0</v>
      </c>
      <c r="L6762" s="6">
        <v>0.0</v>
      </c>
      <c r="M6762" s="6" t="s">
        <v>15631</v>
      </c>
      <c r="N6762" s="6">
        <v>0.0</v>
      </c>
      <c r="O6762" s="6">
        <v>0.0</v>
      </c>
      <c r="P6762" s="6">
        <v>5.0</v>
      </c>
      <c r="Q6762" s="6" t="s">
        <v>49</v>
      </c>
      <c r="R6762" s="6">
        <v>487.0</v>
      </c>
      <c r="S6762" s="6">
        <f>COUNTIF(Customer_Churn_Records!$B$2:$B$10000,Customer_Churn_Records!$B6762)</f>
        <v>1</v>
      </c>
      <c r="T6762" s="6">
        <f>ROUNDUP(Customer_Churn_Records!$G6762,0)</f>
        <v>33</v>
      </c>
      <c r="U6762" s="6" t="str">
        <f t="array" ref="U6762">IFS(Customer_Churn_Records!$T6762&lt;30,"young",Customer_Churn_Records!$T6762&lt;50,"middle-aged",Customer_Churn_Records!$T6762&lt;100,"old")</f>
        <v>middle-aged</v>
      </c>
      <c r="V6762" s="8" t="str">
        <f t="array" ref="V6762">IFS(Customer_Churn_Records!$D6762&lt;701,"less-score",Customer_Churn_Records!$D6762&lt;851,"high-score")</f>
        <v>less-score</v>
      </c>
      <c r="W6762" s="8">
        <f t="array" ref="W6762">IF(Customer_Churn_Records!$X6762=0,0,IFS(Customer_Churn_Records!$X6762&lt;100000,"low",Customer_Churn_Records!$X6762&lt;300000,"high"))</f>
        <v>0</v>
      </c>
      <c r="X6762" s="8">
        <f>ROUND(Customer_Churn_Records!$I6762,0)</f>
        <v>0</v>
      </c>
    </row>
    <row r="6763" ht="14.25" customHeight="1">
      <c r="A6763" s="6">
        <v>1062.0</v>
      </c>
      <c r="B6763" s="6">
        <v>1.5692991E7</v>
      </c>
      <c r="C6763" s="6" t="s">
        <v>3689</v>
      </c>
      <c r="D6763" s="6">
        <v>710.0</v>
      </c>
      <c r="E6763" s="6" t="s">
        <v>9</v>
      </c>
      <c r="F6763" s="6" t="s">
        <v>10</v>
      </c>
      <c r="G6763" s="7" t="s">
        <v>41</v>
      </c>
      <c r="H6763" s="6">
        <v>4.0</v>
      </c>
      <c r="I6763" s="6" t="s">
        <v>15173</v>
      </c>
      <c r="J6763" s="6">
        <v>2.0</v>
      </c>
      <c r="K6763" s="6">
        <v>1.0</v>
      </c>
      <c r="L6763" s="6">
        <v>1.0</v>
      </c>
      <c r="M6763" s="6" t="s">
        <v>15632</v>
      </c>
      <c r="N6763" s="6">
        <v>0.0</v>
      </c>
      <c r="O6763" s="6">
        <v>0.0</v>
      </c>
      <c r="P6763" s="6">
        <v>4.0</v>
      </c>
      <c r="Q6763" s="6" t="s">
        <v>58</v>
      </c>
      <c r="R6763" s="6">
        <v>411.0</v>
      </c>
      <c r="S6763" s="6">
        <f>COUNTIF(Customer_Churn_Records!$B$2:$B$10000,Customer_Churn_Records!$B6763)</f>
        <v>1</v>
      </c>
      <c r="T6763" s="6">
        <f>ROUNDUP(Customer_Churn_Records!$G6763,0)</f>
        <v>38</v>
      </c>
      <c r="U6763" s="6" t="str">
        <f t="array" ref="U6763">IFS(Customer_Churn_Records!$T6763&lt;30,"young",Customer_Churn_Records!$T6763&lt;50,"middle-aged",Customer_Churn_Records!$T6763&lt;100,"old")</f>
        <v>middle-aged</v>
      </c>
      <c r="V6763" s="8" t="str">
        <f t="array" ref="V6763">IFS(Customer_Churn_Records!$D6763&lt;701,"less-score",Customer_Churn_Records!$D6763&lt;851,"high-score")</f>
        <v>high-score</v>
      </c>
      <c r="W6763" s="8">
        <f t="array" ref="W6763">IF(Customer_Churn_Records!$X6763=0,0,IFS(Customer_Churn_Records!$X6763&lt;100000,"low",Customer_Churn_Records!$X6763&lt;300000,"high"))</f>
        <v>0</v>
      </c>
      <c r="X6763" s="8">
        <f>ROUND(Customer_Churn_Records!$I6763,0)</f>
        <v>0</v>
      </c>
    </row>
    <row r="6764" ht="14.25" customHeight="1">
      <c r="A6764" s="6">
        <v>1065.0</v>
      </c>
      <c r="B6764" s="6">
        <v>1.5699598E7</v>
      </c>
      <c r="C6764" s="6" t="s">
        <v>131</v>
      </c>
      <c r="D6764" s="6">
        <v>723.0</v>
      </c>
      <c r="E6764" s="6" t="s">
        <v>7</v>
      </c>
      <c r="F6764" s="6" t="s">
        <v>10</v>
      </c>
      <c r="G6764" s="7" t="s">
        <v>136</v>
      </c>
      <c r="H6764" s="6">
        <v>4.0</v>
      </c>
      <c r="I6764" s="6" t="s">
        <v>15173</v>
      </c>
      <c r="J6764" s="6">
        <v>2.0</v>
      </c>
      <c r="K6764" s="6">
        <v>1.0</v>
      </c>
      <c r="L6764" s="6">
        <v>1.0</v>
      </c>
      <c r="M6764" s="6" t="s">
        <v>15633</v>
      </c>
      <c r="N6764" s="6">
        <v>0.0</v>
      </c>
      <c r="O6764" s="6">
        <v>0.0</v>
      </c>
      <c r="P6764" s="6">
        <v>1.0</v>
      </c>
      <c r="Q6764" s="6" t="s">
        <v>79</v>
      </c>
      <c r="R6764" s="6">
        <v>360.0</v>
      </c>
      <c r="S6764" s="6">
        <f>COUNTIF(Customer_Churn_Records!$B$2:$B$10000,Customer_Churn_Records!$B6764)</f>
        <v>1</v>
      </c>
      <c r="T6764" s="6">
        <f>ROUNDUP(Customer_Churn_Records!$G6764,0)</f>
        <v>20</v>
      </c>
      <c r="U6764" s="6" t="str">
        <f t="array" ref="U6764">IFS(Customer_Churn_Records!$T6764&lt;30,"young",Customer_Churn_Records!$T6764&lt;50,"middle-aged",Customer_Churn_Records!$T6764&lt;100,"old")</f>
        <v>young</v>
      </c>
      <c r="V6764" s="8" t="str">
        <f t="array" ref="V6764">IFS(Customer_Churn_Records!$D6764&lt;701,"less-score",Customer_Churn_Records!$D6764&lt;851,"high-score")</f>
        <v>high-score</v>
      </c>
      <c r="W6764" s="8">
        <f t="array" ref="W6764">IF(Customer_Churn_Records!$X6764=0,0,IFS(Customer_Churn_Records!$X6764&lt;100000,"low",Customer_Churn_Records!$X6764&lt;300000,"high"))</f>
        <v>0</v>
      </c>
      <c r="X6764" s="8">
        <f>ROUND(Customer_Churn_Records!$I6764,0)</f>
        <v>0</v>
      </c>
    </row>
    <row r="6765" ht="14.25" customHeight="1">
      <c r="A6765" s="6">
        <v>1067.0</v>
      </c>
      <c r="B6765" s="6">
        <v>1.5688963E7</v>
      </c>
      <c r="C6765" s="6" t="s">
        <v>2334</v>
      </c>
      <c r="D6765" s="6">
        <v>731.0</v>
      </c>
      <c r="E6765" s="6" t="s">
        <v>7</v>
      </c>
      <c r="F6765" s="6" t="s">
        <v>10</v>
      </c>
      <c r="G6765" s="7" t="s">
        <v>245</v>
      </c>
      <c r="H6765" s="6">
        <v>10.0</v>
      </c>
      <c r="I6765" s="6" t="s">
        <v>15173</v>
      </c>
      <c r="J6765" s="6">
        <v>1.0</v>
      </c>
      <c r="K6765" s="6">
        <v>1.0</v>
      </c>
      <c r="L6765" s="6">
        <v>1.0</v>
      </c>
      <c r="M6765" s="6" t="s">
        <v>15634</v>
      </c>
      <c r="N6765" s="6">
        <v>1.0</v>
      </c>
      <c r="O6765" s="6">
        <v>1.0</v>
      </c>
      <c r="P6765" s="6">
        <v>1.0</v>
      </c>
      <c r="Q6765" s="6" t="s">
        <v>58</v>
      </c>
      <c r="R6765" s="6">
        <v>333.0</v>
      </c>
      <c r="S6765" s="6">
        <f>COUNTIF(Customer_Churn_Records!$B$2:$B$10000,Customer_Churn_Records!$B6765)</f>
        <v>1</v>
      </c>
      <c r="T6765" s="6">
        <f>ROUNDUP(Customer_Churn_Records!$G6765,0)</f>
        <v>52</v>
      </c>
      <c r="U6765" s="6" t="str">
        <f t="array" ref="U6765">IFS(Customer_Churn_Records!$T6765&lt;30,"young",Customer_Churn_Records!$T6765&lt;50,"middle-aged",Customer_Churn_Records!$T6765&lt;100,"old")</f>
        <v>old</v>
      </c>
      <c r="V6765" s="8" t="str">
        <f t="array" ref="V6765">IFS(Customer_Churn_Records!$D6765&lt;701,"less-score",Customer_Churn_Records!$D6765&lt;851,"high-score")</f>
        <v>high-score</v>
      </c>
      <c r="W6765" s="8">
        <f t="array" ref="W6765">IF(Customer_Churn_Records!$X6765=0,0,IFS(Customer_Churn_Records!$X6765&lt;100000,"low",Customer_Churn_Records!$X6765&lt;300000,"high"))</f>
        <v>0</v>
      </c>
      <c r="X6765" s="8">
        <f>ROUND(Customer_Churn_Records!$I6765,0)</f>
        <v>0</v>
      </c>
    </row>
    <row r="6766" ht="14.25" customHeight="1">
      <c r="A6766" s="6">
        <v>1069.0</v>
      </c>
      <c r="B6766" s="6">
        <v>1.5680303E7</v>
      </c>
      <c r="C6766" s="6" t="s">
        <v>837</v>
      </c>
      <c r="D6766" s="6">
        <v>594.0</v>
      </c>
      <c r="E6766" s="6" t="s">
        <v>7</v>
      </c>
      <c r="F6766" s="6" t="s">
        <v>11</v>
      </c>
      <c r="G6766" s="7" t="s">
        <v>46</v>
      </c>
      <c r="H6766" s="6">
        <v>6.0</v>
      </c>
      <c r="I6766" s="6" t="s">
        <v>15173</v>
      </c>
      <c r="J6766" s="6">
        <v>1.0</v>
      </c>
      <c r="K6766" s="6">
        <v>1.0</v>
      </c>
      <c r="L6766" s="6">
        <v>0.0</v>
      </c>
      <c r="M6766" s="6" t="s">
        <v>15635</v>
      </c>
      <c r="N6766" s="6">
        <v>1.0</v>
      </c>
      <c r="O6766" s="6">
        <v>1.0</v>
      </c>
      <c r="P6766" s="6">
        <v>5.0</v>
      </c>
      <c r="Q6766" s="6" t="s">
        <v>49</v>
      </c>
      <c r="R6766" s="6">
        <v>661.0</v>
      </c>
      <c r="S6766" s="6">
        <f>COUNTIF(Customer_Churn_Records!$B$2:$B$10000,Customer_Churn_Records!$B6766)</f>
        <v>1</v>
      </c>
      <c r="T6766" s="6">
        <f>ROUNDUP(Customer_Churn_Records!$G6766,0)</f>
        <v>57</v>
      </c>
      <c r="U6766" s="6" t="str">
        <f t="array" ref="U6766">IFS(Customer_Churn_Records!$T6766&lt;30,"young",Customer_Churn_Records!$T6766&lt;50,"middle-aged",Customer_Churn_Records!$T6766&lt;100,"old")</f>
        <v>old</v>
      </c>
      <c r="V6766" s="8" t="str">
        <f t="array" ref="V6766">IFS(Customer_Churn_Records!$D6766&lt;701,"less-score",Customer_Churn_Records!$D6766&lt;851,"high-score")</f>
        <v>less-score</v>
      </c>
      <c r="W6766" s="8">
        <f t="array" ref="W6766">IF(Customer_Churn_Records!$X6766=0,0,IFS(Customer_Churn_Records!$X6766&lt;100000,"low",Customer_Churn_Records!$X6766&lt;300000,"high"))</f>
        <v>0</v>
      </c>
      <c r="X6766" s="8">
        <f>ROUND(Customer_Churn_Records!$I6766,0)</f>
        <v>0</v>
      </c>
    </row>
    <row r="6767" ht="14.25" customHeight="1">
      <c r="A6767" s="6">
        <v>1073.0</v>
      </c>
      <c r="B6767" s="6">
        <v>1.5625698E7</v>
      </c>
      <c r="C6767" s="6" t="s">
        <v>3781</v>
      </c>
      <c r="D6767" s="6">
        <v>624.0</v>
      </c>
      <c r="E6767" s="6" t="s">
        <v>9</v>
      </c>
      <c r="F6767" s="6" t="s">
        <v>10</v>
      </c>
      <c r="G6767" s="7" t="s">
        <v>187</v>
      </c>
      <c r="H6767" s="6">
        <v>6.0</v>
      </c>
      <c r="I6767" s="6" t="s">
        <v>15173</v>
      </c>
      <c r="J6767" s="6">
        <v>2.0</v>
      </c>
      <c r="K6767" s="6">
        <v>0.0</v>
      </c>
      <c r="L6767" s="6">
        <v>1.0</v>
      </c>
      <c r="M6767" s="6" t="s">
        <v>15636</v>
      </c>
      <c r="N6767" s="6">
        <v>0.0</v>
      </c>
      <c r="O6767" s="6">
        <v>0.0</v>
      </c>
      <c r="P6767" s="6">
        <v>5.0</v>
      </c>
      <c r="Q6767" s="6" t="s">
        <v>44</v>
      </c>
      <c r="R6767" s="6">
        <v>888.0</v>
      </c>
      <c r="S6767" s="6">
        <f>COUNTIF(Customer_Churn_Records!$B$2:$B$10000,Customer_Churn_Records!$B6767)</f>
        <v>1</v>
      </c>
      <c r="T6767" s="6">
        <f>ROUNDUP(Customer_Churn_Records!$G6767,0)</f>
        <v>23</v>
      </c>
      <c r="U6767" s="6" t="str">
        <f t="array" ref="U6767">IFS(Customer_Churn_Records!$T6767&lt;30,"young",Customer_Churn_Records!$T6767&lt;50,"middle-aged",Customer_Churn_Records!$T6767&lt;100,"old")</f>
        <v>young</v>
      </c>
      <c r="V6767" s="8" t="str">
        <f t="array" ref="V6767">IFS(Customer_Churn_Records!$D6767&lt;701,"less-score",Customer_Churn_Records!$D6767&lt;851,"high-score")</f>
        <v>less-score</v>
      </c>
      <c r="W6767" s="8">
        <f t="array" ref="W6767">IF(Customer_Churn_Records!$X6767=0,0,IFS(Customer_Churn_Records!$X6767&lt;100000,"low",Customer_Churn_Records!$X6767&lt;300000,"high"))</f>
        <v>0</v>
      </c>
      <c r="X6767" s="8">
        <f>ROUND(Customer_Churn_Records!$I6767,0)</f>
        <v>0</v>
      </c>
    </row>
    <row r="6768" ht="14.25" customHeight="1">
      <c r="A6768" s="6">
        <v>1074.0</v>
      </c>
      <c r="B6768" s="6">
        <v>1.5790497E7</v>
      </c>
      <c r="C6768" s="6" t="s">
        <v>6494</v>
      </c>
      <c r="D6768" s="6">
        <v>503.0</v>
      </c>
      <c r="E6768" s="6" t="s">
        <v>9</v>
      </c>
      <c r="F6768" s="6" t="s">
        <v>11</v>
      </c>
      <c r="G6768" s="7" t="s">
        <v>72</v>
      </c>
      <c r="H6768" s="6">
        <v>6.0</v>
      </c>
      <c r="I6768" s="6" t="s">
        <v>15173</v>
      </c>
      <c r="J6768" s="6">
        <v>2.0</v>
      </c>
      <c r="K6768" s="6">
        <v>0.0</v>
      </c>
      <c r="L6768" s="6">
        <v>0.0</v>
      </c>
      <c r="M6768" s="6" t="s">
        <v>15637</v>
      </c>
      <c r="N6768" s="6">
        <v>0.0</v>
      </c>
      <c r="O6768" s="6">
        <v>0.0</v>
      </c>
      <c r="P6768" s="6">
        <v>3.0</v>
      </c>
      <c r="Q6768" s="6" t="s">
        <v>44</v>
      </c>
      <c r="R6768" s="6">
        <v>717.0</v>
      </c>
      <c r="S6768" s="6">
        <f>COUNTIF(Customer_Churn_Records!$B$2:$B$10000,Customer_Churn_Records!$B6768)</f>
        <v>1</v>
      </c>
      <c r="T6768" s="6">
        <f>ROUNDUP(Customer_Churn_Records!$G6768,0)</f>
        <v>37</v>
      </c>
      <c r="U6768" s="6" t="str">
        <f t="array" ref="U6768">IFS(Customer_Churn_Records!$T6768&lt;30,"young",Customer_Churn_Records!$T6768&lt;50,"middle-aged",Customer_Churn_Records!$T6768&lt;100,"old")</f>
        <v>middle-aged</v>
      </c>
      <c r="V6768" s="8" t="str">
        <f t="array" ref="V6768">IFS(Customer_Churn_Records!$D6768&lt;701,"less-score",Customer_Churn_Records!$D6768&lt;851,"high-score")</f>
        <v>less-score</v>
      </c>
      <c r="W6768" s="8">
        <f t="array" ref="W6768">IF(Customer_Churn_Records!$X6768=0,0,IFS(Customer_Churn_Records!$X6768&lt;100000,"low",Customer_Churn_Records!$X6768&lt;300000,"high"))</f>
        <v>0</v>
      </c>
      <c r="X6768" s="8">
        <f>ROUND(Customer_Churn_Records!$I6768,0)</f>
        <v>0</v>
      </c>
    </row>
    <row r="6769" ht="14.25" customHeight="1">
      <c r="A6769" s="6">
        <v>1077.0</v>
      </c>
      <c r="B6769" s="6">
        <v>1.5750929E7</v>
      </c>
      <c r="C6769" s="6" t="s">
        <v>10415</v>
      </c>
      <c r="D6769" s="6">
        <v>702.0</v>
      </c>
      <c r="E6769" s="6" t="s">
        <v>9</v>
      </c>
      <c r="F6769" s="6" t="s">
        <v>11</v>
      </c>
      <c r="G6769" s="7" t="s">
        <v>107</v>
      </c>
      <c r="H6769" s="6">
        <v>8.0</v>
      </c>
      <c r="I6769" s="6" t="s">
        <v>15173</v>
      </c>
      <c r="J6769" s="6">
        <v>2.0</v>
      </c>
      <c r="K6769" s="6">
        <v>1.0</v>
      </c>
      <c r="L6769" s="6">
        <v>0.0</v>
      </c>
      <c r="M6769" s="6" t="s">
        <v>15638</v>
      </c>
      <c r="N6769" s="6">
        <v>0.0</v>
      </c>
      <c r="O6769" s="6">
        <v>0.0</v>
      </c>
      <c r="P6769" s="6">
        <v>4.0</v>
      </c>
      <c r="Q6769" s="6" t="s">
        <v>58</v>
      </c>
      <c r="R6769" s="6">
        <v>876.0</v>
      </c>
      <c r="S6769" s="6">
        <f>COUNTIF(Customer_Churn_Records!$B$2:$B$10000,Customer_Churn_Records!$B6769)</f>
        <v>1</v>
      </c>
      <c r="T6769" s="6">
        <f>ROUNDUP(Customer_Churn_Records!$G6769,0)</f>
        <v>39</v>
      </c>
      <c r="U6769" s="6" t="str">
        <f t="array" ref="U6769">IFS(Customer_Churn_Records!$T6769&lt;30,"young",Customer_Churn_Records!$T6769&lt;50,"middle-aged",Customer_Churn_Records!$T6769&lt;100,"old")</f>
        <v>middle-aged</v>
      </c>
      <c r="V6769" s="8" t="str">
        <f t="array" ref="V6769">IFS(Customer_Churn_Records!$D6769&lt;701,"less-score",Customer_Churn_Records!$D6769&lt;851,"high-score")</f>
        <v>high-score</v>
      </c>
      <c r="W6769" s="8">
        <f t="array" ref="W6769">IF(Customer_Churn_Records!$X6769=0,0,IFS(Customer_Churn_Records!$X6769&lt;100000,"low",Customer_Churn_Records!$X6769&lt;300000,"high"))</f>
        <v>0</v>
      </c>
      <c r="X6769" s="8">
        <f>ROUND(Customer_Churn_Records!$I6769,0)</f>
        <v>0</v>
      </c>
    </row>
    <row r="6770" ht="14.25" customHeight="1">
      <c r="A6770" s="6">
        <v>1082.0</v>
      </c>
      <c r="B6770" s="6">
        <v>1.5699911E7</v>
      </c>
      <c r="C6770" s="6" t="s">
        <v>7127</v>
      </c>
      <c r="D6770" s="6">
        <v>461.0</v>
      </c>
      <c r="E6770" s="6" t="s">
        <v>9</v>
      </c>
      <c r="F6770" s="6" t="s">
        <v>10</v>
      </c>
      <c r="G6770" s="7" t="s">
        <v>87</v>
      </c>
      <c r="H6770" s="6">
        <v>8.0</v>
      </c>
      <c r="I6770" s="6" t="s">
        <v>15173</v>
      </c>
      <c r="J6770" s="6">
        <v>1.0</v>
      </c>
      <c r="K6770" s="6">
        <v>1.0</v>
      </c>
      <c r="L6770" s="6">
        <v>0.0</v>
      </c>
      <c r="M6770" s="6" t="s">
        <v>15639</v>
      </c>
      <c r="N6770" s="6">
        <v>0.0</v>
      </c>
      <c r="O6770" s="6">
        <v>0.0</v>
      </c>
      <c r="P6770" s="6">
        <v>3.0</v>
      </c>
      <c r="Q6770" s="6" t="s">
        <v>44</v>
      </c>
      <c r="R6770" s="6">
        <v>963.0</v>
      </c>
      <c r="S6770" s="6">
        <f>COUNTIF(Customer_Churn_Records!$B$2:$B$10000,Customer_Churn_Records!$B6770)</f>
        <v>1</v>
      </c>
      <c r="T6770" s="6">
        <f>ROUNDUP(Customer_Churn_Records!$G6770,0)</f>
        <v>35</v>
      </c>
      <c r="U6770" s="6" t="str">
        <f t="array" ref="U6770">IFS(Customer_Churn_Records!$T6770&lt;30,"young",Customer_Churn_Records!$T6770&lt;50,"middle-aged",Customer_Churn_Records!$T6770&lt;100,"old")</f>
        <v>middle-aged</v>
      </c>
      <c r="V6770" s="8" t="str">
        <f t="array" ref="V6770">IFS(Customer_Churn_Records!$D6770&lt;701,"less-score",Customer_Churn_Records!$D6770&lt;851,"high-score")</f>
        <v>less-score</v>
      </c>
      <c r="W6770" s="8">
        <f t="array" ref="W6770">IF(Customer_Churn_Records!$X6770=0,0,IFS(Customer_Churn_Records!$X6770&lt;100000,"low",Customer_Churn_Records!$X6770&lt;300000,"high"))</f>
        <v>0</v>
      </c>
      <c r="X6770" s="8">
        <f>ROUND(Customer_Churn_Records!$I6770,0)</f>
        <v>0</v>
      </c>
    </row>
    <row r="6771" ht="14.25" customHeight="1">
      <c r="A6771" s="6">
        <v>1084.0</v>
      </c>
      <c r="B6771" s="6">
        <v>1.5692583E7</v>
      </c>
      <c r="C6771" s="6" t="s">
        <v>4789</v>
      </c>
      <c r="D6771" s="6">
        <v>678.0</v>
      </c>
      <c r="E6771" s="6" t="s">
        <v>7</v>
      </c>
      <c r="F6771" s="6" t="s">
        <v>10</v>
      </c>
      <c r="G6771" s="7" t="s">
        <v>114</v>
      </c>
      <c r="H6771" s="6">
        <v>5.0</v>
      </c>
      <c r="I6771" s="6" t="s">
        <v>15173</v>
      </c>
      <c r="J6771" s="6">
        <v>2.0</v>
      </c>
      <c r="K6771" s="6">
        <v>1.0</v>
      </c>
      <c r="L6771" s="6">
        <v>0.0</v>
      </c>
      <c r="M6771" s="6" t="s">
        <v>15640</v>
      </c>
      <c r="N6771" s="6">
        <v>0.0</v>
      </c>
      <c r="O6771" s="6">
        <v>0.0</v>
      </c>
      <c r="P6771" s="6">
        <v>2.0</v>
      </c>
      <c r="Q6771" s="6" t="s">
        <v>49</v>
      </c>
      <c r="R6771" s="6">
        <v>783.0</v>
      </c>
      <c r="S6771" s="6">
        <f>COUNTIF(Customer_Churn_Records!$B$2:$B$10000,Customer_Churn_Records!$B6771)</f>
        <v>1</v>
      </c>
      <c r="T6771" s="6">
        <f>ROUNDUP(Customer_Churn_Records!$G6771,0)</f>
        <v>32</v>
      </c>
      <c r="U6771" s="6" t="str">
        <f t="array" ref="U6771">IFS(Customer_Churn_Records!$T6771&lt;30,"young",Customer_Churn_Records!$T6771&lt;50,"middle-aged",Customer_Churn_Records!$T6771&lt;100,"old")</f>
        <v>middle-aged</v>
      </c>
      <c r="V6771" s="8" t="str">
        <f t="array" ref="V6771">IFS(Customer_Churn_Records!$D6771&lt;701,"less-score",Customer_Churn_Records!$D6771&lt;851,"high-score")</f>
        <v>less-score</v>
      </c>
      <c r="W6771" s="8">
        <f t="array" ref="W6771">IF(Customer_Churn_Records!$X6771=0,0,IFS(Customer_Churn_Records!$X6771&lt;100000,"low",Customer_Churn_Records!$X6771&lt;300000,"high"))</f>
        <v>0</v>
      </c>
      <c r="X6771" s="8">
        <f>ROUND(Customer_Churn_Records!$I6771,0)</f>
        <v>0</v>
      </c>
    </row>
    <row r="6772" ht="14.25" customHeight="1">
      <c r="A6772" s="6">
        <v>1085.0</v>
      </c>
      <c r="B6772" s="6">
        <v>1.5591257E7</v>
      </c>
      <c r="C6772" s="6" t="s">
        <v>8255</v>
      </c>
      <c r="D6772" s="6">
        <v>796.0</v>
      </c>
      <c r="E6772" s="6" t="s">
        <v>7</v>
      </c>
      <c r="F6772" s="6" t="s">
        <v>11</v>
      </c>
      <c r="G6772" s="7" t="s">
        <v>489</v>
      </c>
      <c r="H6772" s="6">
        <v>8.0</v>
      </c>
      <c r="I6772" s="6" t="s">
        <v>15173</v>
      </c>
      <c r="J6772" s="6">
        <v>2.0</v>
      </c>
      <c r="K6772" s="6">
        <v>1.0</v>
      </c>
      <c r="L6772" s="6">
        <v>0.0</v>
      </c>
      <c r="M6772" s="6" t="s">
        <v>15641</v>
      </c>
      <c r="N6772" s="6">
        <v>0.0</v>
      </c>
      <c r="O6772" s="6">
        <v>0.0</v>
      </c>
      <c r="P6772" s="6">
        <v>4.0</v>
      </c>
      <c r="Q6772" s="6" t="s">
        <v>49</v>
      </c>
      <c r="R6772" s="6">
        <v>612.0</v>
      </c>
      <c r="S6772" s="6">
        <f>COUNTIF(Customer_Churn_Records!$B$2:$B$10000,Customer_Churn_Records!$B6772)</f>
        <v>1</v>
      </c>
      <c r="T6772" s="6">
        <f>ROUNDUP(Customer_Churn_Records!$G6772,0)</f>
        <v>24</v>
      </c>
      <c r="U6772" s="6" t="str">
        <f t="array" ref="U6772">IFS(Customer_Churn_Records!$T6772&lt;30,"young",Customer_Churn_Records!$T6772&lt;50,"middle-aged",Customer_Churn_Records!$T6772&lt;100,"old")</f>
        <v>young</v>
      </c>
      <c r="V6772" s="8" t="str">
        <f t="array" ref="V6772">IFS(Customer_Churn_Records!$D6772&lt;701,"less-score",Customer_Churn_Records!$D6772&lt;851,"high-score")</f>
        <v>high-score</v>
      </c>
      <c r="W6772" s="8">
        <f t="array" ref="W6772">IF(Customer_Churn_Records!$X6772=0,0,IFS(Customer_Churn_Records!$X6772&lt;100000,"low",Customer_Churn_Records!$X6772&lt;300000,"high"))</f>
        <v>0</v>
      </c>
      <c r="X6772" s="8">
        <f>ROUND(Customer_Churn_Records!$I6772,0)</f>
        <v>0</v>
      </c>
    </row>
    <row r="6773" ht="14.25" customHeight="1">
      <c r="A6773" s="6">
        <v>1086.0</v>
      </c>
      <c r="B6773" s="6">
        <v>1.5646513E7</v>
      </c>
      <c r="C6773" s="6" t="s">
        <v>15642</v>
      </c>
      <c r="D6773" s="6">
        <v>803.0</v>
      </c>
      <c r="E6773" s="6" t="s">
        <v>7</v>
      </c>
      <c r="F6773" s="6" t="s">
        <v>11</v>
      </c>
      <c r="G6773" s="7" t="s">
        <v>51</v>
      </c>
      <c r="H6773" s="6">
        <v>5.0</v>
      </c>
      <c r="I6773" s="6" t="s">
        <v>15173</v>
      </c>
      <c r="J6773" s="6">
        <v>1.0</v>
      </c>
      <c r="K6773" s="6">
        <v>1.0</v>
      </c>
      <c r="L6773" s="6">
        <v>0.0</v>
      </c>
      <c r="M6773" s="6" t="s">
        <v>15643</v>
      </c>
      <c r="N6773" s="6">
        <v>1.0</v>
      </c>
      <c r="O6773" s="6">
        <v>1.0</v>
      </c>
      <c r="P6773" s="6">
        <v>1.0</v>
      </c>
      <c r="Q6773" s="6" t="s">
        <v>49</v>
      </c>
      <c r="R6773" s="6">
        <v>534.0</v>
      </c>
      <c r="S6773" s="6">
        <f>COUNTIF(Customer_Churn_Records!$B$2:$B$10000,Customer_Churn_Records!$B6773)</f>
        <v>1</v>
      </c>
      <c r="T6773" s="6">
        <f>ROUNDUP(Customer_Churn_Records!$G6773,0)</f>
        <v>42</v>
      </c>
      <c r="U6773" s="6" t="str">
        <f t="array" ref="U6773">IFS(Customer_Churn_Records!$T6773&lt;30,"young",Customer_Churn_Records!$T6773&lt;50,"middle-aged",Customer_Churn_Records!$T6773&lt;100,"old")</f>
        <v>middle-aged</v>
      </c>
      <c r="V6773" s="8" t="str">
        <f t="array" ref="V6773">IFS(Customer_Churn_Records!$D6773&lt;701,"less-score",Customer_Churn_Records!$D6773&lt;851,"high-score")</f>
        <v>high-score</v>
      </c>
      <c r="W6773" s="8">
        <f t="array" ref="W6773">IF(Customer_Churn_Records!$X6773=0,0,IFS(Customer_Churn_Records!$X6773&lt;100000,"low",Customer_Churn_Records!$X6773&lt;300000,"high"))</f>
        <v>0</v>
      </c>
      <c r="X6773" s="8">
        <f>ROUND(Customer_Churn_Records!$I6773,0)</f>
        <v>0</v>
      </c>
    </row>
    <row r="6774" ht="14.25" customHeight="1">
      <c r="A6774" s="6">
        <v>1088.0</v>
      </c>
      <c r="B6774" s="6">
        <v>1.5696098E7</v>
      </c>
      <c r="C6774" s="6" t="s">
        <v>1479</v>
      </c>
      <c r="D6774" s="6">
        <v>498.0</v>
      </c>
      <c r="E6774" s="6" t="s">
        <v>7</v>
      </c>
      <c r="F6774" s="6" t="s">
        <v>10</v>
      </c>
      <c r="G6774" s="7" t="s">
        <v>363</v>
      </c>
      <c r="H6774" s="6">
        <v>10.0</v>
      </c>
      <c r="I6774" s="6" t="s">
        <v>15173</v>
      </c>
      <c r="J6774" s="6">
        <v>2.0</v>
      </c>
      <c r="K6774" s="6">
        <v>1.0</v>
      </c>
      <c r="L6774" s="6">
        <v>0.0</v>
      </c>
      <c r="M6774" s="6" t="s">
        <v>15644</v>
      </c>
      <c r="N6774" s="6">
        <v>0.0</v>
      </c>
      <c r="O6774" s="6">
        <v>0.0</v>
      </c>
      <c r="P6774" s="6">
        <v>1.0</v>
      </c>
      <c r="Q6774" s="6" t="s">
        <v>79</v>
      </c>
      <c r="R6774" s="6">
        <v>433.0</v>
      </c>
      <c r="S6774" s="6">
        <f>COUNTIF(Customer_Churn_Records!$B$2:$B$10000,Customer_Churn_Records!$B6774)</f>
        <v>1</v>
      </c>
      <c r="T6774" s="6">
        <f>ROUNDUP(Customer_Churn_Records!$G6774,0)</f>
        <v>31</v>
      </c>
      <c r="U6774" s="6" t="str">
        <f t="array" ref="U6774">IFS(Customer_Churn_Records!$T6774&lt;30,"young",Customer_Churn_Records!$T6774&lt;50,"middle-aged",Customer_Churn_Records!$T6774&lt;100,"old")</f>
        <v>middle-aged</v>
      </c>
      <c r="V6774" s="8" t="str">
        <f t="array" ref="V6774">IFS(Customer_Churn_Records!$D6774&lt;701,"less-score",Customer_Churn_Records!$D6774&lt;851,"high-score")</f>
        <v>less-score</v>
      </c>
      <c r="W6774" s="8">
        <f t="array" ref="W6774">IF(Customer_Churn_Records!$X6774=0,0,IFS(Customer_Churn_Records!$X6774&lt;100000,"low",Customer_Churn_Records!$X6774&lt;300000,"high"))</f>
        <v>0</v>
      </c>
      <c r="X6774" s="8">
        <f>ROUND(Customer_Churn_Records!$I6774,0)</f>
        <v>0</v>
      </c>
    </row>
    <row r="6775" ht="14.25" customHeight="1">
      <c r="A6775" s="6">
        <v>1089.0</v>
      </c>
      <c r="B6775" s="6">
        <v>1.5645517E7</v>
      </c>
      <c r="C6775" s="6" t="s">
        <v>7815</v>
      </c>
      <c r="D6775" s="6">
        <v>850.0</v>
      </c>
      <c r="E6775" s="6" t="s">
        <v>9</v>
      </c>
      <c r="F6775" s="6" t="s">
        <v>11</v>
      </c>
      <c r="G6775" s="7" t="s">
        <v>367</v>
      </c>
      <c r="H6775" s="6">
        <v>2.0</v>
      </c>
      <c r="I6775" s="6" t="s">
        <v>15173</v>
      </c>
      <c r="J6775" s="6">
        <v>2.0</v>
      </c>
      <c r="K6775" s="6">
        <v>1.0</v>
      </c>
      <c r="L6775" s="6">
        <v>1.0</v>
      </c>
      <c r="M6775" s="6" t="s">
        <v>15645</v>
      </c>
      <c r="N6775" s="6">
        <v>0.0</v>
      </c>
      <c r="O6775" s="6">
        <v>0.0</v>
      </c>
      <c r="P6775" s="6">
        <v>1.0</v>
      </c>
      <c r="Q6775" s="6" t="s">
        <v>49</v>
      </c>
      <c r="R6775" s="6">
        <v>793.0</v>
      </c>
      <c r="S6775" s="6">
        <f>COUNTIF(Customer_Churn_Records!$B$2:$B$10000,Customer_Churn_Records!$B6775)</f>
        <v>1</v>
      </c>
      <c r="T6775" s="6">
        <f>ROUNDUP(Customer_Churn_Records!$G6775,0)</f>
        <v>22</v>
      </c>
      <c r="U6775" s="6" t="str">
        <f t="array" ref="U6775">IFS(Customer_Churn_Records!$T6775&lt;30,"young",Customer_Churn_Records!$T6775&lt;50,"middle-aged",Customer_Churn_Records!$T6775&lt;100,"old")</f>
        <v>young</v>
      </c>
      <c r="V6775" s="8" t="str">
        <f t="array" ref="V6775">IFS(Customer_Churn_Records!$D6775&lt;701,"less-score",Customer_Churn_Records!$D6775&lt;851,"high-score")</f>
        <v>high-score</v>
      </c>
      <c r="W6775" s="8">
        <f t="array" ref="W6775">IF(Customer_Churn_Records!$X6775=0,0,IFS(Customer_Churn_Records!$X6775&lt;100000,"low",Customer_Churn_Records!$X6775&lt;300000,"high"))</f>
        <v>0</v>
      </c>
      <c r="X6775" s="8">
        <f>ROUND(Customer_Churn_Records!$I6775,0)</f>
        <v>0</v>
      </c>
    </row>
    <row r="6776" ht="14.25" customHeight="1">
      <c r="A6776" s="6">
        <v>1094.0</v>
      </c>
      <c r="B6776" s="6">
        <v>1.5624347E7</v>
      </c>
      <c r="C6776" s="6" t="s">
        <v>15646</v>
      </c>
      <c r="D6776" s="6">
        <v>651.0</v>
      </c>
      <c r="E6776" s="6" t="s">
        <v>7</v>
      </c>
      <c r="F6776" s="6" t="s">
        <v>11</v>
      </c>
      <c r="G6776" s="7" t="s">
        <v>55</v>
      </c>
      <c r="H6776" s="6">
        <v>4.0</v>
      </c>
      <c r="I6776" s="6" t="s">
        <v>15173</v>
      </c>
      <c r="J6776" s="6">
        <v>2.0</v>
      </c>
      <c r="K6776" s="6">
        <v>1.0</v>
      </c>
      <c r="L6776" s="6">
        <v>1.0</v>
      </c>
      <c r="M6776" s="6" t="s">
        <v>15647</v>
      </c>
      <c r="N6776" s="6">
        <v>0.0</v>
      </c>
      <c r="O6776" s="6">
        <v>0.0</v>
      </c>
      <c r="P6776" s="6">
        <v>5.0</v>
      </c>
      <c r="Q6776" s="6" t="s">
        <v>44</v>
      </c>
      <c r="R6776" s="6">
        <v>771.0</v>
      </c>
      <c r="S6776" s="6">
        <f>COUNTIF(Customer_Churn_Records!$B$2:$B$10000,Customer_Churn_Records!$B6776)</f>
        <v>1</v>
      </c>
      <c r="T6776" s="6">
        <f>ROUNDUP(Customer_Churn_Records!$G6776,0)</f>
        <v>40</v>
      </c>
      <c r="U6776" s="6" t="str">
        <f t="array" ref="U6776">IFS(Customer_Churn_Records!$T6776&lt;30,"young",Customer_Churn_Records!$T6776&lt;50,"middle-aged",Customer_Churn_Records!$T6776&lt;100,"old")</f>
        <v>middle-aged</v>
      </c>
      <c r="V6776" s="8" t="str">
        <f t="array" ref="V6776">IFS(Customer_Churn_Records!$D6776&lt;701,"less-score",Customer_Churn_Records!$D6776&lt;851,"high-score")</f>
        <v>less-score</v>
      </c>
      <c r="W6776" s="8">
        <f t="array" ref="W6776">IF(Customer_Churn_Records!$X6776=0,0,IFS(Customer_Churn_Records!$X6776&lt;100000,"low",Customer_Churn_Records!$X6776&lt;300000,"high"))</f>
        <v>0</v>
      </c>
      <c r="X6776" s="8">
        <f>ROUND(Customer_Churn_Records!$I6776,0)</f>
        <v>0</v>
      </c>
    </row>
    <row r="6777" ht="14.25" customHeight="1">
      <c r="A6777" s="6">
        <v>1095.0</v>
      </c>
      <c r="B6777" s="6">
        <v>1.5621687E7</v>
      </c>
      <c r="C6777" s="6" t="s">
        <v>6483</v>
      </c>
      <c r="D6777" s="6">
        <v>813.0</v>
      </c>
      <c r="E6777" s="6" t="s">
        <v>7</v>
      </c>
      <c r="F6777" s="6" t="s">
        <v>11</v>
      </c>
      <c r="G6777" s="7" t="s">
        <v>140</v>
      </c>
      <c r="H6777" s="6">
        <v>0.0</v>
      </c>
      <c r="I6777" s="6" t="s">
        <v>15173</v>
      </c>
      <c r="J6777" s="6">
        <v>2.0</v>
      </c>
      <c r="K6777" s="6">
        <v>1.0</v>
      </c>
      <c r="L6777" s="6">
        <v>0.0</v>
      </c>
      <c r="M6777" s="6" t="s">
        <v>15648</v>
      </c>
      <c r="N6777" s="6">
        <v>0.0</v>
      </c>
      <c r="O6777" s="6">
        <v>0.0</v>
      </c>
      <c r="P6777" s="6">
        <v>2.0</v>
      </c>
      <c r="Q6777" s="6" t="s">
        <v>58</v>
      </c>
      <c r="R6777" s="6">
        <v>505.0</v>
      </c>
      <c r="S6777" s="6">
        <f>COUNTIF(Customer_Churn_Records!$B$2:$B$10000,Customer_Churn_Records!$B6777)</f>
        <v>1</v>
      </c>
      <c r="T6777" s="6">
        <f>ROUNDUP(Customer_Churn_Records!$G6777,0)</f>
        <v>34</v>
      </c>
      <c r="U6777" s="6" t="str">
        <f t="array" ref="U6777">IFS(Customer_Churn_Records!$T6777&lt;30,"young",Customer_Churn_Records!$T6777&lt;50,"middle-aged",Customer_Churn_Records!$T6777&lt;100,"old")</f>
        <v>middle-aged</v>
      </c>
      <c r="V6777" s="8" t="str">
        <f t="array" ref="V6777">IFS(Customer_Churn_Records!$D6777&lt;701,"less-score",Customer_Churn_Records!$D6777&lt;851,"high-score")</f>
        <v>high-score</v>
      </c>
      <c r="W6777" s="8">
        <f t="array" ref="W6777">IF(Customer_Churn_Records!$X6777=0,0,IFS(Customer_Churn_Records!$X6777&lt;100000,"low",Customer_Churn_Records!$X6777&lt;300000,"high"))</f>
        <v>0</v>
      </c>
      <c r="X6777" s="8">
        <f>ROUND(Customer_Churn_Records!$I6777,0)</f>
        <v>0</v>
      </c>
    </row>
    <row r="6778" ht="14.25" customHeight="1">
      <c r="A6778" s="6">
        <v>1096.0</v>
      </c>
      <c r="B6778" s="6">
        <v>1.5689081E7</v>
      </c>
      <c r="C6778" s="6" t="s">
        <v>417</v>
      </c>
      <c r="D6778" s="6">
        <v>692.0</v>
      </c>
      <c r="E6778" s="6" t="s">
        <v>7</v>
      </c>
      <c r="F6778" s="6" t="s">
        <v>11</v>
      </c>
      <c r="G6778" s="7" t="s">
        <v>99</v>
      </c>
      <c r="H6778" s="6">
        <v>4.0</v>
      </c>
      <c r="I6778" s="6" t="s">
        <v>15173</v>
      </c>
      <c r="J6778" s="6">
        <v>1.0</v>
      </c>
      <c r="K6778" s="6">
        <v>1.0</v>
      </c>
      <c r="L6778" s="6">
        <v>0.0</v>
      </c>
      <c r="M6778" s="6" t="s">
        <v>15649</v>
      </c>
      <c r="N6778" s="6">
        <v>1.0</v>
      </c>
      <c r="O6778" s="6">
        <v>1.0</v>
      </c>
      <c r="P6778" s="6">
        <v>3.0</v>
      </c>
      <c r="Q6778" s="6" t="s">
        <v>79</v>
      </c>
      <c r="R6778" s="6">
        <v>686.0</v>
      </c>
      <c r="S6778" s="6">
        <f>COUNTIF(Customer_Churn_Records!$B$2:$B$10000,Customer_Churn_Records!$B6778)</f>
        <v>1</v>
      </c>
      <c r="T6778" s="6">
        <f>ROUNDUP(Customer_Churn_Records!$G6778,0)</f>
        <v>29</v>
      </c>
      <c r="U6778" s="6" t="str">
        <f t="array" ref="U6778">IFS(Customer_Churn_Records!$T6778&lt;30,"young",Customer_Churn_Records!$T6778&lt;50,"middle-aged",Customer_Churn_Records!$T6778&lt;100,"old")</f>
        <v>young</v>
      </c>
      <c r="V6778" s="8" t="str">
        <f t="array" ref="V6778">IFS(Customer_Churn_Records!$D6778&lt;701,"less-score",Customer_Churn_Records!$D6778&lt;851,"high-score")</f>
        <v>less-score</v>
      </c>
      <c r="W6778" s="8">
        <f t="array" ref="W6778">IF(Customer_Churn_Records!$X6778=0,0,IFS(Customer_Churn_Records!$X6778&lt;100000,"low",Customer_Churn_Records!$X6778&lt;300000,"high"))</f>
        <v>0</v>
      </c>
      <c r="X6778" s="8">
        <f>ROUND(Customer_Churn_Records!$I6778,0)</f>
        <v>0</v>
      </c>
    </row>
    <row r="6779" ht="14.25" customHeight="1">
      <c r="A6779" s="6">
        <v>1098.0</v>
      </c>
      <c r="B6779" s="6">
        <v>1.5604295E7</v>
      </c>
      <c r="C6779" s="6" t="s">
        <v>420</v>
      </c>
      <c r="D6779" s="6">
        <v>543.0</v>
      </c>
      <c r="E6779" s="6" t="s">
        <v>7</v>
      </c>
      <c r="F6779" s="6" t="s">
        <v>11</v>
      </c>
      <c r="G6779" s="7" t="s">
        <v>118</v>
      </c>
      <c r="H6779" s="6">
        <v>6.0</v>
      </c>
      <c r="I6779" s="6" t="s">
        <v>15173</v>
      </c>
      <c r="J6779" s="6">
        <v>2.0</v>
      </c>
      <c r="K6779" s="6">
        <v>1.0</v>
      </c>
      <c r="L6779" s="6">
        <v>0.0</v>
      </c>
      <c r="M6779" s="6" t="s">
        <v>15650</v>
      </c>
      <c r="N6779" s="6">
        <v>0.0</v>
      </c>
      <c r="O6779" s="6">
        <v>0.0</v>
      </c>
      <c r="P6779" s="6">
        <v>4.0</v>
      </c>
      <c r="Q6779" s="6" t="s">
        <v>49</v>
      </c>
      <c r="R6779" s="6">
        <v>894.0</v>
      </c>
      <c r="S6779" s="6">
        <f>COUNTIF(Customer_Churn_Records!$B$2:$B$10000,Customer_Churn_Records!$B6779)</f>
        <v>1</v>
      </c>
      <c r="T6779" s="6">
        <f>ROUNDUP(Customer_Churn_Records!$G6779,0)</f>
        <v>36</v>
      </c>
      <c r="U6779" s="6" t="str">
        <f t="array" ref="U6779">IFS(Customer_Churn_Records!$T6779&lt;30,"young",Customer_Churn_Records!$T6779&lt;50,"middle-aged",Customer_Churn_Records!$T6779&lt;100,"old")</f>
        <v>middle-aged</v>
      </c>
      <c r="V6779" s="8" t="str">
        <f t="array" ref="V6779">IFS(Customer_Churn_Records!$D6779&lt;701,"less-score",Customer_Churn_Records!$D6779&lt;851,"high-score")</f>
        <v>less-score</v>
      </c>
      <c r="W6779" s="8">
        <f t="array" ref="W6779">IF(Customer_Churn_Records!$X6779=0,0,IFS(Customer_Churn_Records!$X6779&lt;100000,"low",Customer_Churn_Records!$X6779&lt;300000,"high"))</f>
        <v>0</v>
      </c>
      <c r="X6779" s="8">
        <f>ROUND(Customer_Churn_Records!$I6779,0)</f>
        <v>0</v>
      </c>
    </row>
    <row r="6780" ht="14.25" customHeight="1">
      <c r="A6780" s="6">
        <v>1100.0</v>
      </c>
      <c r="B6780" s="6">
        <v>1.5673055E7</v>
      </c>
      <c r="C6780" s="6" t="s">
        <v>2619</v>
      </c>
      <c r="D6780" s="6">
        <v>494.0</v>
      </c>
      <c r="E6780" s="6" t="s">
        <v>9</v>
      </c>
      <c r="F6780" s="6" t="s">
        <v>11</v>
      </c>
      <c r="G6780" s="7" t="s">
        <v>41</v>
      </c>
      <c r="H6780" s="6">
        <v>7.0</v>
      </c>
      <c r="I6780" s="6" t="s">
        <v>15173</v>
      </c>
      <c r="J6780" s="6">
        <v>2.0</v>
      </c>
      <c r="K6780" s="6">
        <v>1.0</v>
      </c>
      <c r="L6780" s="6">
        <v>1.0</v>
      </c>
      <c r="M6780" s="6" t="s">
        <v>15651</v>
      </c>
      <c r="N6780" s="6">
        <v>0.0</v>
      </c>
      <c r="O6780" s="6">
        <v>0.0</v>
      </c>
      <c r="P6780" s="6">
        <v>3.0</v>
      </c>
      <c r="Q6780" s="6" t="s">
        <v>79</v>
      </c>
      <c r="R6780" s="6">
        <v>527.0</v>
      </c>
      <c r="S6780" s="6">
        <f>COUNTIF(Customer_Churn_Records!$B$2:$B$10000,Customer_Churn_Records!$B6780)</f>
        <v>1</v>
      </c>
      <c r="T6780" s="6">
        <f>ROUNDUP(Customer_Churn_Records!$G6780,0)</f>
        <v>38</v>
      </c>
      <c r="U6780" s="6" t="str">
        <f t="array" ref="U6780">IFS(Customer_Churn_Records!$T6780&lt;30,"young",Customer_Churn_Records!$T6780&lt;50,"middle-aged",Customer_Churn_Records!$T6780&lt;100,"old")</f>
        <v>middle-aged</v>
      </c>
      <c r="V6780" s="8" t="str">
        <f t="array" ref="V6780">IFS(Customer_Churn_Records!$D6780&lt;701,"less-score",Customer_Churn_Records!$D6780&lt;851,"high-score")</f>
        <v>less-score</v>
      </c>
      <c r="W6780" s="8">
        <f t="array" ref="W6780">IF(Customer_Churn_Records!$X6780=0,0,IFS(Customer_Churn_Records!$X6780&lt;100000,"low",Customer_Churn_Records!$X6780&lt;300000,"high"))</f>
        <v>0</v>
      </c>
      <c r="X6780" s="8">
        <f>ROUND(Customer_Churn_Records!$I6780,0)</f>
        <v>0</v>
      </c>
    </row>
    <row r="6781" ht="14.25" customHeight="1">
      <c r="A6781" s="6">
        <v>1102.0</v>
      </c>
      <c r="B6781" s="6">
        <v>1.5782219E7</v>
      </c>
      <c r="C6781" s="6" t="s">
        <v>1123</v>
      </c>
      <c r="D6781" s="6">
        <v>703.0</v>
      </c>
      <c r="E6781" s="6" t="s">
        <v>9</v>
      </c>
      <c r="F6781" s="6" t="s">
        <v>11</v>
      </c>
      <c r="G6781" s="7" t="s">
        <v>99</v>
      </c>
      <c r="H6781" s="6">
        <v>9.0</v>
      </c>
      <c r="I6781" s="6" t="s">
        <v>15173</v>
      </c>
      <c r="J6781" s="6">
        <v>2.0</v>
      </c>
      <c r="K6781" s="6">
        <v>1.0</v>
      </c>
      <c r="L6781" s="6">
        <v>0.0</v>
      </c>
      <c r="M6781" s="6" t="s">
        <v>15652</v>
      </c>
      <c r="N6781" s="6">
        <v>0.0</v>
      </c>
      <c r="O6781" s="6">
        <v>0.0</v>
      </c>
      <c r="P6781" s="6">
        <v>3.0</v>
      </c>
      <c r="Q6781" s="6" t="s">
        <v>58</v>
      </c>
      <c r="R6781" s="6">
        <v>242.0</v>
      </c>
      <c r="S6781" s="6">
        <f>COUNTIF(Customer_Churn_Records!$B$2:$B$10000,Customer_Churn_Records!$B6781)</f>
        <v>1</v>
      </c>
      <c r="T6781" s="6">
        <f>ROUNDUP(Customer_Churn_Records!$G6781,0)</f>
        <v>29</v>
      </c>
      <c r="U6781" s="6" t="str">
        <f t="array" ref="U6781">IFS(Customer_Churn_Records!$T6781&lt;30,"young",Customer_Churn_Records!$T6781&lt;50,"middle-aged",Customer_Churn_Records!$T6781&lt;100,"old")</f>
        <v>young</v>
      </c>
      <c r="V6781" s="8" t="str">
        <f t="array" ref="V6781">IFS(Customer_Churn_Records!$D6781&lt;701,"less-score",Customer_Churn_Records!$D6781&lt;851,"high-score")</f>
        <v>high-score</v>
      </c>
      <c r="W6781" s="8">
        <f t="array" ref="W6781">IF(Customer_Churn_Records!$X6781=0,0,IFS(Customer_Churn_Records!$X6781&lt;100000,"low",Customer_Churn_Records!$X6781&lt;300000,"high"))</f>
        <v>0</v>
      </c>
      <c r="X6781" s="8">
        <f>ROUND(Customer_Churn_Records!$I6781,0)</f>
        <v>0</v>
      </c>
    </row>
    <row r="6782" ht="14.25" customHeight="1">
      <c r="A6782" s="6">
        <v>1103.0</v>
      </c>
      <c r="B6782" s="6">
        <v>1.574641E7</v>
      </c>
      <c r="C6782" s="6" t="s">
        <v>426</v>
      </c>
      <c r="D6782" s="6">
        <v>432.0</v>
      </c>
      <c r="E6782" s="6" t="s">
        <v>9</v>
      </c>
      <c r="F6782" s="6" t="s">
        <v>11</v>
      </c>
      <c r="G6782" s="7" t="s">
        <v>41</v>
      </c>
      <c r="H6782" s="6">
        <v>7.0</v>
      </c>
      <c r="I6782" s="6" t="s">
        <v>15173</v>
      </c>
      <c r="J6782" s="6">
        <v>2.0</v>
      </c>
      <c r="K6782" s="6">
        <v>1.0</v>
      </c>
      <c r="L6782" s="6">
        <v>0.0</v>
      </c>
      <c r="M6782" s="6" t="s">
        <v>15653</v>
      </c>
      <c r="N6782" s="6">
        <v>0.0</v>
      </c>
      <c r="O6782" s="6">
        <v>0.0</v>
      </c>
      <c r="P6782" s="6">
        <v>1.0</v>
      </c>
      <c r="Q6782" s="6" t="s">
        <v>79</v>
      </c>
      <c r="R6782" s="6">
        <v>716.0</v>
      </c>
      <c r="S6782" s="6">
        <f>COUNTIF(Customer_Churn_Records!$B$2:$B$10000,Customer_Churn_Records!$B6782)</f>
        <v>1</v>
      </c>
      <c r="T6782" s="6">
        <f>ROUNDUP(Customer_Churn_Records!$G6782,0)</f>
        <v>38</v>
      </c>
      <c r="U6782" s="6" t="str">
        <f t="array" ref="U6782">IFS(Customer_Churn_Records!$T6782&lt;30,"young",Customer_Churn_Records!$T6782&lt;50,"middle-aged",Customer_Churn_Records!$T6782&lt;100,"old")</f>
        <v>middle-aged</v>
      </c>
      <c r="V6782" s="8" t="str">
        <f t="array" ref="V6782">IFS(Customer_Churn_Records!$D6782&lt;701,"less-score",Customer_Churn_Records!$D6782&lt;851,"high-score")</f>
        <v>less-score</v>
      </c>
      <c r="W6782" s="8">
        <f t="array" ref="W6782">IF(Customer_Churn_Records!$X6782=0,0,IFS(Customer_Churn_Records!$X6782&lt;100000,"low",Customer_Churn_Records!$X6782&lt;300000,"high"))</f>
        <v>0</v>
      </c>
      <c r="X6782" s="8">
        <f>ROUND(Customer_Churn_Records!$I6782,0)</f>
        <v>0</v>
      </c>
    </row>
    <row r="6783" ht="14.25" customHeight="1">
      <c r="A6783" s="6">
        <v>1105.0</v>
      </c>
      <c r="B6783" s="6">
        <v>1.5590476E7</v>
      </c>
      <c r="C6783" s="6" t="s">
        <v>11076</v>
      </c>
      <c r="D6783" s="6">
        <v>589.0</v>
      </c>
      <c r="E6783" s="6" t="s">
        <v>7</v>
      </c>
      <c r="F6783" s="6" t="s">
        <v>11</v>
      </c>
      <c r="G6783" s="7" t="s">
        <v>160</v>
      </c>
      <c r="H6783" s="6">
        <v>7.0</v>
      </c>
      <c r="I6783" s="6" t="s">
        <v>15173</v>
      </c>
      <c r="J6783" s="6">
        <v>2.0</v>
      </c>
      <c r="K6783" s="6">
        <v>1.0</v>
      </c>
      <c r="L6783" s="6">
        <v>0.0</v>
      </c>
      <c r="M6783" s="6" t="s">
        <v>15654</v>
      </c>
      <c r="N6783" s="6">
        <v>0.0</v>
      </c>
      <c r="O6783" s="6">
        <v>0.0</v>
      </c>
      <c r="P6783" s="6">
        <v>4.0</v>
      </c>
      <c r="Q6783" s="6" t="s">
        <v>44</v>
      </c>
      <c r="R6783" s="6">
        <v>553.0</v>
      </c>
      <c r="S6783" s="6">
        <f>COUNTIF(Customer_Churn_Records!$B$2:$B$10000,Customer_Churn_Records!$B6783)</f>
        <v>1</v>
      </c>
      <c r="T6783" s="6">
        <f>ROUNDUP(Customer_Churn_Records!$G6783,0)</f>
        <v>28</v>
      </c>
      <c r="U6783" s="6" t="str">
        <f t="array" ref="U6783">IFS(Customer_Churn_Records!$T6783&lt;30,"young",Customer_Churn_Records!$T6783&lt;50,"middle-aged",Customer_Churn_Records!$T6783&lt;100,"old")</f>
        <v>young</v>
      </c>
      <c r="V6783" s="8" t="str">
        <f t="array" ref="V6783">IFS(Customer_Churn_Records!$D6783&lt;701,"less-score",Customer_Churn_Records!$D6783&lt;851,"high-score")</f>
        <v>less-score</v>
      </c>
      <c r="W6783" s="8">
        <f t="array" ref="W6783">IF(Customer_Churn_Records!$X6783=0,0,IFS(Customer_Churn_Records!$X6783&lt;100000,"low",Customer_Churn_Records!$X6783&lt;300000,"high"))</f>
        <v>0</v>
      </c>
      <c r="X6783" s="8">
        <f>ROUND(Customer_Churn_Records!$I6783,0)</f>
        <v>0</v>
      </c>
    </row>
    <row r="6784" ht="14.25" customHeight="1">
      <c r="A6784" s="6">
        <v>1107.0</v>
      </c>
      <c r="B6784" s="6">
        <v>1.5618182E7</v>
      </c>
      <c r="C6784" s="6" t="s">
        <v>950</v>
      </c>
      <c r="D6784" s="6">
        <v>678.0</v>
      </c>
      <c r="E6784" s="6" t="s">
        <v>7</v>
      </c>
      <c r="F6784" s="6" t="s">
        <v>10</v>
      </c>
      <c r="G6784" s="7" t="s">
        <v>41</v>
      </c>
      <c r="H6784" s="6">
        <v>2.0</v>
      </c>
      <c r="I6784" s="6" t="s">
        <v>15173</v>
      </c>
      <c r="J6784" s="6">
        <v>2.0</v>
      </c>
      <c r="K6784" s="6">
        <v>0.0</v>
      </c>
      <c r="L6784" s="6">
        <v>0.0</v>
      </c>
      <c r="M6784" s="6" t="s">
        <v>15655</v>
      </c>
      <c r="N6784" s="6">
        <v>0.0</v>
      </c>
      <c r="O6784" s="6">
        <v>0.0</v>
      </c>
      <c r="P6784" s="6">
        <v>1.0</v>
      </c>
      <c r="Q6784" s="6" t="s">
        <v>79</v>
      </c>
      <c r="R6784" s="6">
        <v>223.0</v>
      </c>
      <c r="S6784" s="6">
        <f>COUNTIF(Customer_Churn_Records!$B$2:$B$10000,Customer_Churn_Records!$B6784)</f>
        <v>1</v>
      </c>
      <c r="T6784" s="6">
        <f>ROUNDUP(Customer_Churn_Records!$G6784,0)</f>
        <v>38</v>
      </c>
      <c r="U6784" s="6" t="str">
        <f t="array" ref="U6784">IFS(Customer_Churn_Records!$T6784&lt;30,"young",Customer_Churn_Records!$T6784&lt;50,"middle-aged",Customer_Churn_Records!$T6784&lt;100,"old")</f>
        <v>middle-aged</v>
      </c>
      <c r="V6784" s="8" t="str">
        <f t="array" ref="V6784">IFS(Customer_Churn_Records!$D6784&lt;701,"less-score",Customer_Churn_Records!$D6784&lt;851,"high-score")</f>
        <v>less-score</v>
      </c>
      <c r="W6784" s="8">
        <f t="array" ref="W6784">IF(Customer_Churn_Records!$X6784=0,0,IFS(Customer_Churn_Records!$X6784&lt;100000,"low",Customer_Churn_Records!$X6784&lt;300000,"high"))</f>
        <v>0</v>
      </c>
      <c r="X6784" s="8">
        <f>ROUND(Customer_Churn_Records!$I6784,0)</f>
        <v>0</v>
      </c>
    </row>
    <row r="6785" ht="14.25" customHeight="1">
      <c r="A6785" s="6">
        <v>1110.0</v>
      </c>
      <c r="B6785" s="6">
        <v>1.561633E7</v>
      </c>
      <c r="C6785" s="6" t="s">
        <v>1287</v>
      </c>
      <c r="D6785" s="6">
        <v>595.0</v>
      </c>
      <c r="E6785" s="6" t="s">
        <v>7</v>
      </c>
      <c r="F6785" s="6" t="s">
        <v>11</v>
      </c>
      <c r="G6785" s="7" t="s">
        <v>363</v>
      </c>
      <c r="H6785" s="6">
        <v>4.0</v>
      </c>
      <c r="I6785" s="6" t="s">
        <v>15173</v>
      </c>
      <c r="J6785" s="6">
        <v>2.0</v>
      </c>
      <c r="K6785" s="6">
        <v>1.0</v>
      </c>
      <c r="L6785" s="6">
        <v>0.0</v>
      </c>
      <c r="M6785" s="6" t="s">
        <v>15656</v>
      </c>
      <c r="N6785" s="6">
        <v>0.0</v>
      </c>
      <c r="O6785" s="6">
        <v>0.0</v>
      </c>
      <c r="P6785" s="6">
        <v>2.0</v>
      </c>
      <c r="Q6785" s="6" t="s">
        <v>79</v>
      </c>
      <c r="R6785" s="6">
        <v>511.0</v>
      </c>
      <c r="S6785" s="6">
        <f>COUNTIF(Customer_Churn_Records!$B$2:$B$10000,Customer_Churn_Records!$B6785)</f>
        <v>1</v>
      </c>
      <c r="T6785" s="6">
        <f>ROUNDUP(Customer_Churn_Records!$G6785,0)</f>
        <v>31</v>
      </c>
      <c r="U6785" s="6" t="str">
        <f t="array" ref="U6785">IFS(Customer_Churn_Records!$T6785&lt;30,"young",Customer_Churn_Records!$T6785&lt;50,"middle-aged",Customer_Churn_Records!$T6785&lt;100,"old")</f>
        <v>middle-aged</v>
      </c>
      <c r="V6785" s="8" t="str">
        <f t="array" ref="V6785">IFS(Customer_Churn_Records!$D6785&lt;701,"less-score",Customer_Churn_Records!$D6785&lt;851,"high-score")</f>
        <v>less-score</v>
      </c>
      <c r="W6785" s="8">
        <f t="array" ref="W6785">IF(Customer_Churn_Records!$X6785=0,0,IFS(Customer_Churn_Records!$X6785&lt;100000,"low",Customer_Churn_Records!$X6785&lt;300000,"high"))</f>
        <v>0</v>
      </c>
      <c r="X6785" s="8">
        <f>ROUND(Customer_Churn_Records!$I6785,0)</f>
        <v>0</v>
      </c>
    </row>
    <row r="6786" ht="14.25" customHeight="1">
      <c r="A6786" s="6">
        <v>1117.0</v>
      </c>
      <c r="B6786" s="6">
        <v>1.572325E7</v>
      </c>
      <c r="C6786" s="6" t="s">
        <v>1466</v>
      </c>
      <c r="D6786" s="6">
        <v>519.0</v>
      </c>
      <c r="E6786" s="6" t="s">
        <v>7</v>
      </c>
      <c r="F6786" s="6" t="s">
        <v>11</v>
      </c>
      <c r="G6786" s="7" t="s">
        <v>51</v>
      </c>
      <c r="H6786" s="6">
        <v>8.0</v>
      </c>
      <c r="I6786" s="6" t="s">
        <v>15173</v>
      </c>
      <c r="J6786" s="6">
        <v>2.0</v>
      </c>
      <c r="K6786" s="6">
        <v>1.0</v>
      </c>
      <c r="L6786" s="6">
        <v>1.0</v>
      </c>
      <c r="M6786" s="6" t="s">
        <v>15657</v>
      </c>
      <c r="N6786" s="6">
        <v>0.0</v>
      </c>
      <c r="O6786" s="6">
        <v>0.0</v>
      </c>
      <c r="P6786" s="6">
        <v>4.0</v>
      </c>
      <c r="Q6786" s="6" t="s">
        <v>44</v>
      </c>
      <c r="R6786" s="6">
        <v>427.0</v>
      </c>
      <c r="S6786" s="6">
        <f>COUNTIF(Customer_Churn_Records!$B$2:$B$10000,Customer_Churn_Records!$B6786)</f>
        <v>1</v>
      </c>
      <c r="T6786" s="6">
        <f>ROUNDUP(Customer_Churn_Records!$G6786,0)</f>
        <v>42</v>
      </c>
      <c r="U6786" s="6" t="str">
        <f t="array" ref="U6786">IFS(Customer_Churn_Records!$T6786&lt;30,"young",Customer_Churn_Records!$T6786&lt;50,"middle-aged",Customer_Churn_Records!$T6786&lt;100,"old")</f>
        <v>middle-aged</v>
      </c>
      <c r="V6786" s="8" t="str">
        <f t="array" ref="V6786">IFS(Customer_Churn_Records!$D6786&lt;701,"less-score",Customer_Churn_Records!$D6786&lt;851,"high-score")</f>
        <v>less-score</v>
      </c>
      <c r="W6786" s="8">
        <f t="array" ref="W6786">IF(Customer_Churn_Records!$X6786=0,0,IFS(Customer_Churn_Records!$X6786&lt;100000,"low",Customer_Churn_Records!$X6786&lt;300000,"high"))</f>
        <v>0</v>
      </c>
      <c r="X6786" s="8">
        <f>ROUND(Customer_Churn_Records!$I6786,0)</f>
        <v>0</v>
      </c>
    </row>
    <row r="6787" ht="14.25" customHeight="1">
      <c r="A6787" s="6">
        <v>1122.0</v>
      </c>
      <c r="B6787" s="6">
        <v>1.5672704E7</v>
      </c>
      <c r="C6787" s="6" t="s">
        <v>3980</v>
      </c>
      <c r="D6787" s="6">
        <v>809.0</v>
      </c>
      <c r="E6787" s="6" t="s">
        <v>7</v>
      </c>
      <c r="F6787" s="6" t="s">
        <v>10</v>
      </c>
      <c r="G6787" s="7" t="s">
        <v>489</v>
      </c>
      <c r="H6787" s="6">
        <v>4.0</v>
      </c>
      <c r="I6787" s="6" t="s">
        <v>15173</v>
      </c>
      <c r="J6787" s="6">
        <v>2.0</v>
      </c>
      <c r="K6787" s="6">
        <v>1.0</v>
      </c>
      <c r="L6787" s="6">
        <v>0.0</v>
      </c>
      <c r="M6787" s="6" t="s">
        <v>15658</v>
      </c>
      <c r="N6787" s="6">
        <v>0.0</v>
      </c>
      <c r="O6787" s="6">
        <v>0.0</v>
      </c>
      <c r="P6787" s="6">
        <v>1.0</v>
      </c>
      <c r="Q6787" s="6" t="s">
        <v>49</v>
      </c>
      <c r="R6787" s="6">
        <v>507.0</v>
      </c>
      <c r="S6787" s="6">
        <f>COUNTIF(Customer_Churn_Records!$B$2:$B$10000,Customer_Churn_Records!$B6787)</f>
        <v>1</v>
      </c>
      <c r="T6787" s="6">
        <f>ROUNDUP(Customer_Churn_Records!$G6787,0)</f>
        <v>24</v>
      </c>
      <c r="U6787" s="6" t="str">
        <f t="array" ref="U6787">IFS(Customer_Churn_Records!$T6787&lt;30,"young",Customer_Churn_Records!$T6787&lt;50,"middle-aged",Customer_Churn_Records!$T6787&lt;100,"old")</f>
        <v>young</v>
      </c>
      <c r="V6787" s="8" t="str">
        <f t="array" ref="V6787">IFS(Customer_Churn_Records!$D6787&lt;701,"less-score",Customer_Churn_Records!$D6787&lt;851,"high-score")</f>
        <v>high-score</v>
      </c>
      <c r="W6787" s="8">
        <f t="array" ref="W6787">IF(Customer_Churn_Records!$X6787=0,0,IFS(Customer_Churn_Records!$X6787&lt;100000,"low",Customer_Churn_Records!$X6787&lt;300000,"high"))</f>
        <v>0</v>
      </c>
      <c r="X6787" s="8">
        <f>ROUND(Customer_Churn_Records!$I6787,0)</f>
        <v>0</v>
      </c>
    </row>
    <row r="6788" ht="14.25" customHeight="1">
      <c r="A6788" s="6">
        <v>1125.0</v>
      </c>
      <c r="B6788" s="6">
        <v>1.5627305E7</v>
      </c>
      <c r="C6788" s="6" t="s">
        <v>209</v>
      </c>
      <c r="D6788" s="6">
        <v>606.0</v>
      </c>
      <c r="E6788" s="6" t="s">
        <v>9</v>
      </c>
      <c r="F6788" s="6" t="s">
        <v>11</v>
      </c>
      <c r="G6788" s="7" t="s">
        <v>87</v>
      </c>
      <c r="H6788" s="6">
        <v>7.0</v>
      </c>
      <c r="I6788" s="6" t="s">
        <v>15173</v>
      </c>
      <c r="J6788" s="6">
        <v>1.0</v>
      </c>
      <c r="K6788" s="6">
        <v>1.0</v>
      </c>
      <c r="L6788" s="6">
        <v>0.0</v>
      </c>
      <c r="M6788" s="6" t="s">
        <v>15659</v>
      </c>
      <c r="N6788" s="6">
        <v>1.0</v>
      </c>
      <c r="O6788" s="6">
        <v>1.0</v>
      </c>
      <c r="P6788" s="6">
        <v>5.0</v>
      </c>
      <c r="Q6788" s="6" t="s">
        <v>44</v>
      </c>
      <c r="R6788" s="6">
        <v>418.0</v>
      </c>
      <c r="S6788" s="6">
        <f>COUNTIF(Customer_Churn_Records!$B$2:$B$10000,Customer_Churn_Records!$B6788)</f>
        <v>1</v>
      </c>
      <c r="T6788" s="6">
        <f>ROUNDUP(Customer_Churn_Records!$G6788,0)</f>
        <v>35</v>
      </c>
      <c r="U6788" s="6" t="str">
        <f t="array" ref="U6788">IFS(Customer_Churn_Records!$T6788&lt;30,"young",Customer_Churn_Records!$T6788&lt;50,"middle-aged",Customer_Churn_Records!$T6788&lt;100,"old")</f>
        <v>middle-aged</v>
      </c>
      <c r="V6788" s="8" t="str">
        <f t="array" ref="V6788">IFS(Customer_Churn_Records!$D6788&lt;701,"less-score",Customer_Churn_Records!$D6788&lt;851,"high-score")</f>
        <v>less-score</v>
      </c>
      <c r="W6788" s="8">
        <f t="array" ref="W6788">IF(Customer_Churn_Records!$X6788=0,0,IFS(Customer_Churn_Records!$X6788&lt;100000,"low",Customer_Churn_Records!$X6788&lt;300000,"high"))</f>
        <v>0</v>
      </c>
      <c r="X6788" s="8">
        <f>ROUND(Customer_Churn_Records!$I6788,0)</f>
        <v>0</v>
      </c>
    </row>
    <row r="6789" ht="14.25" customHeight="1">
      <c r="A6789" s="6">
        <v>1130.0</v>
      </c>
      <c r="B6789" s="6">
        <v>1.5685309E7</v>
      </c>
      <c r="C6789" s="6" t="s">
        <v>15660</v>
      </c>
      <c r="D6789" s="6">
        <v>669.0</v>
      </c>
      <c r="E6789" s="6" t="s">
        <v>7</v>
      </c>
      <c r="F6789" s="6" t="s">
        <v>10</v>
      </c>
      <c r="G6789" s="7" t="s">
        <v>87</v>
      </c>
      <c r="H6789" s="6">
        <v>7.0</v>
      </c>
      <c r="I6789" s="6" t="s">
        <v>15173</v>
      </c>
      <c r="J6789" s="6">
        <v>1.0</v>
      </c>
      <c r="K6789" s="6">
        <v>1.0</v>
      </c>
      <c r="L6789" s="6">
        <v>1.0</v>
      </c>
      <c r="M6789" s="6" t="s">
        <v>15661</v>
      </c>
      <c r="N6789" s="6">
        <v>1.0</v>
      </c>
      <c r="O6789" s="6">
        <v>1.0</v>
      </c>
      <c r="P6789" s="6">
        <v>1.0</v>
      </c>
      <c r="Q6789" s="6" t="s">
        <v>44</v>
      </c>
      <c r="R6789" s="6">
        <v>335.0</v>
      </c>
      <c r="S6789" s="6">
        <f>COUNTIF(Customer_Churn_Records!$B$2:$B$10000,Customer_Churn_Records!$B6789)</f>
        <v>1</v>
      </c>
      <c r="T6789" s="6">
        <f>ROUNDUP(Customer_Churn_Records!$G6789,0)</f>
        <v>35</v>
      </c>
      <c r="U6789" s="6" t="str">
        <f t="array" ref="U6789">IFS(Customer_Churn_Records!$T6789&lt;30,"young",Customer_Churn_Records!$T6789&lt;50,"middle-aged",Customer_Churn_Records!$T6789&lt;100,"old")</f>
        <v>middle-aged</v>
      </c>
      <c r="V6789" s="8" t="str">
        <f t="array" ref="V6789">IFS(Customer_Churn_Records!$D6789&lt;701,"less-score",Customer_Churn_Records!$D6789&lt;851,"high-score")</f>
        <v>less-score</v>
      </c>
      <c r="W6789" s="8">
        <f t="array" ref="W6789">IF(Customer_Churn_Records!$X6789=0,0,IFS(Customer_Churn_Records!$X6789&lt;100000,"low",Customer_Churn_Records!$X6789&lt;300000,"high"))</f>
        <v>0</v>
      </c>
      <c r="X6789" s="8">
        <f>ROUND(Customer_Churn_Records!$I6789,0)</f>
        <v>0</v>
      </c>
    </row>
    <row r="6790" ht="14.25" customHeight="1">
      <c r="A6790" s="6">
        <v>1133.0</v>
      </c>
      <c r="B6790" s="6">
        <v>1.576211E7</v>
      </c>
      <c r="C6790" s="6" t="s">
        <v>617</v>
      </c>
      <c r="D6790" s="6">
        <v>628.0</v>
      </c>
      <c r="E6790" s="6" t="s">
        <v>7</v>
      </c>
      <c r="F6790" s="6" t="s">
        <v>11</v>
      </c>
      <c r="G6790" s="7" t="s">
        <v>72</v>
      </c>
      <c r="H6790" s="6">
        <v>0.0</v>
      </c>
      <c r="I6790" s="6" t="s">
        <v>15173</v>
      </c>
      <c r="J6790" s="6">
        <v>2.0</v>
      </c>
      <c r="K6790" s="6">
        <v>1.0</v>
      </c>
      <c r="L6790" s="6">
        <v>1.0</v>
      </c>
      <c r="M6790" s="6" t="s">
        <v>15662</v>
      </c>
      <c r="N6790" s="6">
        <v>0.0</v>
      </c>
      <c r="O6790" s="6">
        <v>0.0</v>
      </c>
      <c r="P6790" s="6">
        <v>4.0</v>
      </c>
      <c r="Q6790" s="6" t="s">
        <v>49</v>
      </c>
      <c r="R6790" s="6">
        <v>668.0</v>
      </c>
      <c r="S6790" s="6">
        <f>COUNTIF(Customer_Churn_Records!$B$2:$B$10000,Customer_Churn_Records!$B6790)</f>
        <v>1</v>
      </c>
      <c r="T6790" s="6">
        <f>ROUNDUP(Customer_Churn_Records!$G6790,0)</f>
        <v>37</v>
      </c>
      <c r="U6790" s="6" t="str">
        <f t="array" ref="U6790">IFS(Customer_Churn_Records!$T6790&lt;30,"young",Customer_Churn_Records!$T6790&lt;50,"middle-aged",Customer_Churn_Records!$T6790&lt;100,"old")</f>
        <v>middle-aged</v>
      </c>
      <c r="V6790" s="8" t="str">
        <f t="array" ref="V6790">IFS(Customer_Churn_Records!$D6790&lt;701,"less-score",Customer_Churn_Records!$D6790&lt;851,"high-score")</f>
        <v>less-score</v>
      </c>
      <c r="W6790" s="8">
        <f t="array" ref="W6790">IF(Customer_Churn_Records!$X6790=0,0,IFS(Customer_Churn_Records!$X6790&lt;100000,"low",Customer_Churn_Records!$X6790&lt;300000,"high"))</f>
        <v>0</v>
      </c>
      <c r="X6790" s="8">
        <f>ROUND(Customer_Churn_Records!$I6790,0)</f>
        <v>0</v>
      </c>
    </row>
    <row r="6791" ht="14.25" customHeight="1">
      <c r="A6791" s="6">
        <v>1134.0</v>
      </c>
      <c r="B6791" s="6">
        <v>1.5706899E7</v>
      </c>
      <c r="C6791" s="6" t="s">
        <v>834</v>
      </c>
      <c r="D6791" s="6">
        <v>559.0</v>
      </c>
      <c r="E6791" s="6" t="s">
        <v>7</v>
      </c>
      <c r="F6791" s="6" t="s">
        <v>11</v>
      </c>
      <c r="G6791" s="7" t="s">
        <v>140</v>
      </c>
      <c r="H6791" s="6">
        <v>4.0</v>
      </c>
      <c r="I6791" s="6" t="s">
        <v>15173</v>
      </c>
      <c r="J6791" s="6">
        <v>2.0</v>
      </c>
      <c r="K6791" s="6">
        <v>1.0</v>
      </c>
      <c r="L6791" s="6">
        <v>1.0</v>
      </c>
      <c r="M6791" s="6" t="s">
        <v>15663</v>
      </c>
      <c r="N6791" s="6">
        <v>0.0</v>
      </c>
      <c r="O6791" s="6">
        <v>0.0</v>
      </c>
      <c r="P6791" s="6">
        <v>2.0</v>
      </c>
      <c r="Q6791" s="6" t="s">
        <v>49</v>
      </c>
      <c r="R6791" s="6">
        <v>784.0</v>
      </c>
      <c r="S6791" s="6">
        <f>COUNTIF(Customer_Churn_Records!$B$2:$B$10000,Customer_Churn_Records!$B6791)</f>
        <v>1</v>
      </c>
      <c r="T6791" s="6">
        <f>ROUNDUP(Customer_Churn_Records!$G6791,0)</f>
        <v>34</v>
      </c>
      <c r="U6791" s="6" t="str">
        <f t="array" ref="U6791">IFS(Customer_Churn_Records!$T6791&lt;30,"young",Customer_Churn_Records!$T6791&lt;50,"middle-aged",Customer_Churn_Records!$T6791&lt;100,"old")</f>
        <v>middle-aged</v>
      </c>
      <c r="V6791" s="8" t="str">
        <f t="array" ref="V6791">IFS(Customer_Churn_Records!$D6791&lt;701,"less-score",Customer_Churn_Records!$D6791&lt;851,"high-score")</f>
        <v>less-score</v>
      </c>
      <c r="W6791" s="8">
        <f t="array" ref="W6791">IF(Customer_Churn_Records!$X6791=0,0,IFS(Customer_Churn_Records!$X6791&lt;100000,"low",Customer_Churn_Records!$X6791&lt;300000,"high"))</f>
        <v>0</v>
      </c>
      <c r="X6791" s="8">
        <f>ROUND(Customer_Churn_Records!$I6791,0)</f>
        <v>0</v>
      </c>
    </row>
    <row r="6792" ht="14.25" customHeight="1">
      <c r="A6792" s="6">
        <v>1135.0</v>
      </c>
      <c r="B6792" s="6">
        <v>1.573266E7</v>
      </c>
      <c r="C6792" s="6" t="s">
        <v>3250</v>
      </c>
      <c r="D6792" s="6">
        <v>769.0</v>
      </c>
      <c r="E6792" s="6" t="s">
        <v>7</v>
      </c>
      <c r="F6792" s="6" t="s">
        <v>10</v>
      </c>
      <c r="G6792" s="7" t="s">
        <v>197</v>
      </c>
      <c r="H6792" s="6">
        <v>2.0</v>
      </c>
      <c r="I6792" s="6" t="s">
        <v>15173</v>
      </c>
      <c r="J6792" s="6">
        <v>1.0</v>
      </c>
      <c r="K6792" s="6">
        <v>1.0</v>
      </c>
      <c r="L6792" s="6">
        <v>1.0</v>
      </c>
      <c r="M6792" s="6" t="s">
        <v>15664</v>
      </c>
      <c r="N6792" s="6">
        <v>0.0</v>
      </c>
      <c r="O6792" s="6">
        <v>0.0</v>
      </c>
      <c r="P6792" s="6">
        <v>4.0</v>
      </c>
      <c r="Q6792" s="6" t="s">
        <v>44</v>
      </c>
      <c r="R6792" s="6">
        <v>801.0</v>
      </c>
      <c r="S6792" s="6">
        <f>COUNTIF(Customer_Churn_Records!$B$2:$B$10000,Customer_Churn_Records!$B6792)</f>
        <v>1</v>
      </c>
      <c r="T6792" s="6">
        <f>ROUNDUP(Customer_Churn_Records!$G6792,0)</f>
        <v>27</v>
      </c>
      <c r="U6792" s="6" t="str">
        <f t="array" ref="U6792">IFS(Customer_Churn_Records!$T6792&lt;30,"young",Customer_Churn_Records!$T6792&lt;50,"middle-aged",Customer_Churn_Records!$T6792&lt;100,"old")</f>
        <v>young</v>
      </c>
      <c r="V6792" s="8" t="str">
        <f t="array" ref="V6792">IFS(Customer_Churn_Records!$D6792&lt;701,"less-score",Customer_Churn_Records!$D6792&lt;851,"high-score")</f>
        <v>high-score</v>
      </c>
      <c r="W6792" s="8">
        <f t="array" ref="W6792">IF(Customer_Churn_Records!$X6792=0,0,IFS(Customer_Churn_Records!$X6792&lt;100000,"low",Customer_Churn_Records!$X6792&lt;300000,"high"))</f>
        <v>0</v>
      </c>
      <c r="X6792" s="8">
        <f>ROUND(Customer_Churn_Records!$I6792,0)</f>
        <v>0</v>
      </c>
    </row>
    <row r="6793" ht="14.25" customHeight="1">
      <c r="A6793" s="6">
        <v>1137.0</v>
      </c>
      <c r="B6793" s="6">
        <v>1.561422E7</v>
      </c>
      <c r="C6793" s="6" t="s">
        <v>1549</v>
      </c>
      <c r="D6793" s="6">
        <v>750.0</v>
      </c>
      <c r="E6793" s="6" t="s">
        <v>7</v>
      </c>
      <c r="F6793" s="6" t="s">
        <v>11</v>
      </c>
      <c r="G6793" s="7" t="s">
        <v>367</v>
      </c>
      <c r="H6793" s="6">
        <v>5.0</v>
      </c>
      <c r="I6793" s="6" t="s">
        <v>15173</v>
      </c>
      <c r="J6793" s="6">
        <v>2.0</v>
      </c>
      <c r="K6793" s="6">
        <v>0.0</v>
      </c>
      <c r="L6793" s="6">
        <v>1.0</v>
      </c>
      <c r="M6793" s="6" t="s">
        <v>15665</v>
      </c>
      <c r="N6793" s="6">
        <v>0.0</v>
      </c>
      <c r="O6793" s="6">
        <v>0.0</v>
      </c>
      <c r="P6793" s="6">
        <v>5.0</v>
      </c>
      <c r="Q6793" s="6" t="s">
        <v>49</v>
      </c>
      <c r="R6793" s="6">
        <v>950.0</v>
      </c>
      <c r="S6793" s="6">
        <f>COUNTIF(Customer_Churn_Records!$B$2:$B$10000,Customer_Churn_Records!$B6793)</f>
        <v>1</v>
      </c>
      <c r="T6793" s="6">
        <f>ROUNDUP(Customer_Churn_Records!$G6793,0)</f>
        <v>22</v>
      </c>
      <c r="U6793" s="6" t="str">
        <f t="array" ref="U6793">IFS(Customer_Churn_Records!$T6793&lt;30,"young",Customer_Churn_Records!$T6793&lt;50,"middle-aged",Customer_Churn_Records!$T6793&lt;100,"old")</f>
        <v>young</v>
      </c>
      <c r="V6793" s="8" t="str">
        <f t="array" ref="V6793">IFS(Customer_Churn_Records!$D6793&lt;701,"less-score",Customer_Churn_Records!$D6793&lt;851,"high-score")</f>
        <v>high-score</v>
      </c>
      <c r="W6793" s="8">
        <f t="array" ref="W6793">IF(Customer_Churn_Records!$X6793=0,0,IFS(Customer_Churn_Records!$X6793&lt;100000,"low",Customer_Churn_Records!$X6793&lt;300000,"high"))</f>
        <v>0</v>
      </c>
      <c r="X6793" s="8">
        <f>ROUND(Customer_Churn_Records!$I6793,0)</f>
        <v>0</v>
      </c>
    </row>
    <row r="6794" ht="14.25" customHeight="1">
      <c r="A6794" s="6">
        <v>1138.0</v>
      </c>
      <c r="B6794" s="6">
        <v>1.5645269E7</v>
      </c>
      <c r="C6794" s="6" t="s">
        <v>2580</v>
      </c>
      <c r="D6794" s="6">
        <v>583.0</v>
      </c>
      <c r="E6794" s="6" t="s">
        <v>7</v>
      </c>
      <c r="F6794" s="6" t="s">
        <v>10</v>
      </c>
      <c r="G6794" s="7" t="s">
        <v>51</v>
      </c>
      <c r="H6794" s="6">
        <v>4.0</v>
      </c>
      <c r="I6794" s="6" t="s">
        <v>15173</v>
      </c>
      <c r="J6794" s="6">
        <v>2.0</v>
      </c>
      <c r="K6794" s="6">
        <v>1.0</v>
      </c>
      <c r="L6794" s="6">
        <v>0.0</v>
      </c>
      <c r="M6794" s="6" t="s">
        <v>15666</v>
      </c>
      <c r="N6794" s="6">
        <v>0.0</v>
      </c>
      <c r="O6794" s="6">
        <v>0.0</v>
      </c>
      <c r="P6794" s="6">
        <v>5.0</v>
      </c>
      <c r="Q6794" s="6" t="s">
        <v>58</v>
      </c>
      <c r="R6794" s="6">
        <v>322.0</v>
      </c>
      <c r="S6794" s="6">
        <f>COUNTIF(Customer_Churn_Records!$B$2:$B$10000,Customer_Churn_Records!$B6794)</f>
        <v>1</v>
      </c>
      <c r="T6794" s="6">
        <f>ROUNDUP(Customer_Churn_Records!$G6794,0)</f>
        <v>42</v>
      </c>
      <c r="U6794" s="6" t="str">
        <f t="array" ref="U6794">IFS(Customer_Churn_Records!$T6794&lt;30,"young",Customer_Churn_Records!$T6794&lt;50,"middle-aged",Customer_Churn_Records!$T6794&lt;100,"old")</f>
        <v>middle-aged</v>
      </c>
      <c r="V6794" s="8" t="str">
        <f t="array" ref="V6794">IFS(Customer_Churn_Records!$D6794&lt;701,"less-score",Customer_Churn_Records!$D6794&lt;851,"high-score")</f>
        <v>less-score</v>
      </c>
      <c r="W6794" s="8">
        <f t="array" ref="W6794">IF(Customer_Churn_Records!$X6794=0,0,IFS(Customer_Churn_Records!$X6794&lt;100000,"low",Customer_Churn_Records!$X6794&lt;300000,"high"))</f>
        <v>0</v>
      </c>
      <c r="X6794" s="8">
        <f>ROUND(Customer_Churn_Records!$I6794,0)</f>
        <v>0</v>
      </c>
    </row>
    <row r="6795" ht="14.25" customHeight="1">
      <c r="A6795" s="6">
        <v>1143.0</v>
      </c>
      <c r="B6795" s="6">
        <v>1.5763625E7</v>
      </c>
      <c r="C6795" s="6" t="s">
        <v>15667</v>
      </c>
      <c r="D6795" s="6">
        <v>793.0</v>
      </c>
      <c r="E6795" s="6" t="s">
        <v>9</v>
      </c>
      <c r="F6795" s="6" t="s">
        <v>11</v>
      </c>
      <c r="G6795" s="7" t="s">
        <v>167</v>
      </c>
      <c r="H6795" s="6">
        <v>9.0</v>
      </c>
      <c r="I6795" s="6" t="s">
        <v>15173</v>
      </c>
      <c r="J6795" s="6">
        <v>2.0</v>
      </c>
      <c r="K6795" s="6">
        <v>1.0</v>
      </c>
      <c r="L6795" s="6">
        <v>0.0</v>
      </c>
      <c r="M6795" s="6" t="s">
        <v>15668</v>
      </c>
      <c r="N6795" s="6">
        <v>0.0</v>
      </c>
      <c r="O6795" s="6">
        <v>0.0</v>
      </c>
      <c r="P6795" s="6">
        <v>4.0</v>
      </c>
      <c r="Q6795" s="6" t="s">
        <v>49</v>
      </c>
      <c r="R6795" s="6">
        <v>987.0</v>
      </c>
      <c r="S6795" s="6">
        <f>COUNTIF(Customer_Churn_Records!$B$2:$B$10000,Customer_Churn_Records!$B6795)</f>
        <v>1</v>
      </c>
      <c r="T6795" s="6">
        <f>ROUNDUP(Customer_Churn_Records!$G6795,0)</f>
        <v>41</v>
      </c>
      <c r="U6795" s="6" t="str">
        <f t="array" ref="U6795">IFS(Customer_Churn_Records!$T6795&lt;30,"young",Customer_Churn_Records!$T6795&lt;50,"middle-aged",Customer_Churn_Records!$T6795&lt;100,"old")</f>
        <v>middle-aged</v>
      </c>
      <c r="V6795" s="8" t="str">
        <f t="array" ref="V6795">IFS(Customer_Churn_Records!$D6795&lt;701,"less-score",Customer_Churn_Records!$D6795&lt;851,"high-score")</f>
        <v>high-score</v>
      </c>
      <c r="W6795" s="8">
        <f t="array" ref="W6795">IF(Customer_Churn_Records!$X6795=0,0,IFS(Customer_Churn_Records!$X6795&lt;100000,"low",Customer_Churn_Records!$X6795&lt;300000,"high"))</f>
        <v>0</v>
      </c>
      <c r="X6795" s="8">
        <f>ROUND(Customer_Churn_Records!$I6795,0)</f>
        <v>0</v>
      </c>
    </row>
    <row r="6796" ht="14.25" customHeight="1">
      <c r="A6796" s="6">
        <v>1144.0</v>
      </c>
      <c r="B6796" s="6">
        <v>1.5605965E7</v>
      </c>
      <c r="C6796" s="6" t="s">
        <v>383</v>
      </c>
      <c r="D6796" s="6">
        <v>630.0</v>
      </c>
      <c r="E6796" s="6" t="s">
        <v>7</v>
      </c>
      <c r="F6796" s="6" t="s">
        <v>11</v>
      </c>
      <c r="G6796" s="7" t="s">
        <v>76</v>
      </c>
      <c r="H6796" s="6">
        <v>9.0</v>
      </c>
      <c r="I6796" s="6" t="s">
        <v>15173</v>
      </c>
      <c r="J6796" s="6">
        <v>2.0</v>
      </c>
      <c r="K6796" s="6">
        <v>1.0</v>
      </c>
      <c r="L6796" s="6">
        <v>1.0</v>
      </c>
      <c r="M6796" s="6" t="s">
        <v>15669</v>
      </c>
      <c r="N6796" s="6">
        <v>0.0</v>
      </c>
      <c r="O6796" s="6">
        <v>0.0</v>
      </c>
      <c r="P6796" s="6">
        <v>4.0</v>
      </c>
      <c r="Q6796" s="6" t="s">
        <v>49</v>
      </c>
      <c r="R6796" s="6">
        <v>649.0</v>
      </c>
      <c r="S6796" s="6">
        <f>COUNTIF(Customer_Churn_Records!$B$2:$B$10000,Customer_Churn_Records!$B6796)</f>
        <v>1</v>
      </c>
      <c r="T6796" s="6">
        <f>ROUNDUP(Customer_Churn_Records!$G6796,0)</f>
        <v>43</v>
      </c>
      <c r="U6796" s="6" t="str">
        <f t="array" ref="U6796">IFS(Customer_Churn_Records!$T6796&lt;30,"young",Customer_Churn_Records!$T6796&lt;50,"middle-aged",Customer_Churn_Records!$T6796&lt;100,"old")</f>
        <v>middle-aged</v>
      </c>
      <c r="V6796" s="8" t="str">
        <f t="array" ref="V6796">IFS(Customer_Churn_Records!$D6796&lt;701,"less-score",Customer_Churn_Records!$D6796&lt;851,"high-score")</f>
        <v>less-score</v>
      </c>
      <c r="W6796" s="8">
        <f t="array" ref="W6796">IF(Customer_Churn_Records!$X6796=0,0,IFS(Customer_Churn_Records!$X6796&lt;100000,"low",Customer_Churn_Records!$X6796&lt;300000,"high"))</f>
        <v>0</v>
      </c>
      <c r="X6796" s="8">
        <f>ROUND(Customer_Churn_Records!$I6796,0)</f>
        <v>0</v>
      </c>
    </row>
    <row r="6797" ht="14.25" customHeight="1">
      <c r="A6797" s="6">
        <v>1146.0</v>
      </c>
      <c r="B6797" s="6">
        <v>1.5601688E7</v>
      </c>
      <c r="C6797" s="6" t="s">
        <v>1825</v>
      </c>
      <c r="D6797" s="6">
        <v>546.0</v>
      </c>
      <c r="E6797" s="6" t="s">
        <v>7</v>
      </c>
      <c r="F6797" s="6" t="s">
        <v>11</v>
      </c>
      <c r="G6797" s="7" t="s">
        <v>160</v>
      </c>
      <c r="H6797" s="6">
        <v>8.0</v>
      </c>
      <c r="I6797" s="6" t="s">
        <v>15173</v>
      </c>
      <c r="J6797" s="6">
        <v>1.0</v>
      </c>
      <c r="K6797" s="6">
        <v>1.0</v>
      </c>
      <c r="L6797" s="6">
        <v>0.0</v>
      </c>
      <c r="M6797" s="6" t="s">
        <v>15670</v>
      </c>
      <c r="N6797" s="6">
        <v>0.0</v>
      </c>
      <c r="O6797" s="6">
        <v>0.0</v>
      </c>
      <c r="P6797" s="6">
        <v>2.0</v>
      </c>
      <c r="Q6797" s="6" t="s">
        <v>49</v>
      </c>
      <c r="R6797" s="6">
        <v>715.0</v>
      </c>
      <c r="S6797" s="6">
        <f>COUNTIF(Customer_Churn_Records!$B$2:$B$10000,Customer_Churn_Records!$B6797)</f>
        <v>1</v>
      </c>
      <c r="T6797" s="6">
        <f>ROUNDUP(Customer_Churn_Records!$G6797,0)</f>
        <v>28</v>
      </c>
      <c r="U6797" s="6" t="str">
        <f t="array" ref="U6797">IFS(Customer_Churn_Records!$T6797&lt;30,"young",Customer_Churn_Records!$T6797&lt;50,"middle-aged",Customer_Churn_Records!$T6797&lt;100,"old")</f>
        <v>young</v>
      </c>
      <c r="V6797" s="8" t="str">
        <f t="array" ref="V6797">IFS(Customer_Churn_Records!$D6797&lt;701,"less-score",Customer_Churn_Records!$D6797&lt;851,"high-score")</f>
        <v>less-score</v>
      </c>
      <c r="W6797" s="8">
        <f t="array" ref="W6797">IF(Customer_Churn_Records!$X6797=0,0,IFS(Customer_Churn_Records!$X6797&lt;100000,"low",Customer_Churn_Records!$X6797&lt;300000,"high"))</f>
        <v>0</v>
      </c>
      <c r="X6797" s="8">
        <f>ROUND(Customer_Churn_Records!$I6797,0)</f>
        <v>0</v>
      </c>
    </row>
    <row r="6798" ht="14.25" customHeight="1">
      <c r="A6798" s="6">
        <v>1149.0</v>
      </c>
      <c r="B6798" s="6">
        <v>1.5616529E7</v>
      </c>
      <c r="C6798" s="6" t="s">
        <v>1660</v>
      </c>
      <c r="D6798" s="6">
        <v>613.0</v>
      </c>
      <c r="E6798" s="6" t="s">
        <v>9</v>
      </c>
      <c r="F6798" s="6" t="s">
        <v>11</v>
      </c>
      <c r="G6798" s="7" t="s">
        <v>140</v>
      </c>
      <c r="H6798" s="6">
        <v>3.0</v>
      </c>
      <c r="I6798" s="6" t="s">
        <v>15173</v>
      </c>
      <c r="J6798" s="6">
        <v>1.0</v>
      </c>
      <c r="K6798" s="6">
        <v>1.0</v>
      </c>
      <c r="L6798" s="6">
        <v>1.0</v>
      </c>
      <c r="M6798" s="6" t="s">
        <v>15671</v>
      </c>
      <c r="N6798" s="6">
        <v>0.0</v>
      </c>
      <c r="O6798" s="6">
        <v>0.0</v>
      </c>
      <c r="P6798" s="6">
        <v>2.0</v>
      </c>
      <c r="Q6798" s="6" t="s">
        <v>49</v>
      </c>
      <c r="R6798" s="6">
        <v>474.0</v>
      </c>
      <c r="S6798" s="6">
        <f>COUNTIF(Customer_Churn_Records!$B$2:$B$10000,Customer_Churn_Records!$B6798)</f>
        <v>1</v>
      </c>
      <c r="T6798" s="6">
        <f>ROUNDUP(Customer_Churn_Records!$G6798,0)</f>
        <v>34</v>
      </c>
      <c r="U6798" s="6" t="str">
        <f t="array" ref="U6798">IFS(Customer_Churn_Records!$T6798&lt;30,"young",Customer_Churn_Records!$T6798&lt;50,"middle-aged",Customer_Churn_Records!$T6798&lt;100,"old")</f>
        <v>middle-aged</v>
      </c>
      <c r="V6798" s="8" t="str">
        <f t="array" ref="V6798">IFS(Customer_Churn_Records!$D6798&lt;701,"less-score",Customer_Churn_Records!$D6798&lt;851,"high-score")</f>
        <v>less-score</v>
      </c>
      <c r="W6798" s="8">
        <f t="array" ref="W6798">IF(Customer_Churn_Records!$X6798=0,0,IFS(Customer_Churn_Records!$X6798&lt;100000,"low",Customer_Churn_Records!$X6798&lt;300000,"high"))</f>
        <v>0</v>
      </c>
      <c r="X6798" s="8">
        <f>ROUND(Customer_Churn_Records!$I6798,0)</f>
        <v>0</v>
      </c>
    </row>
    <row r="6799" ht="14.25" customHeight="1">
      <c r="A6799" s="6">
        <v>1150.0</v>
      </c>
      <c r="B6799" s="6">
        <v>1.5773906E7</v>
      </c>
      <c r="C6799" s="6" t="s">
        <v>515</v>
      </c>
      <c r="D6799" s="6">
        <v>655.0</v>
      </c>
      <c r="E6799" s="6" t="s">
        <v>7</v>
      </c>
      <c r="F6799" s="6" t="s">
        <v>11</v>
      </c>
      <c r="G6799" s="7" t="s">
        <v>41</v>
      </c>
      <c r="H6799" s="6">
        <v>4.0</v>
      </c>
      <c r="I6799" s="6" t="s">
        <v>15173</v>
      </c>
      <c r="J6799" s="6">
        <v>2.0</v>
      </c>
      <c r="K6799" s="6">
        <v>0.0</v>
      </c>
      <c r="L6799" s="6">
        <v>0.0</v>
      </c>
      <c r="M6799" s="6" t="s">
        <v>15672</v>
      </c>
      <c r="N6799" s="6">
        <v>0.0</v>
      </c>
      <c r="O6799" s="6">
        <v>0.0</v>
      </c>
      <c r="P6799" s="6">
        <v>1.0</v>
      </c>
      <c r="Q6799" s="6" t="s">
        <v>49</v>
      </c>
      <c r="R6799" s="6">
        <v>437.0</v>
      </c>
      <c r="S6799" s="6">
        <f>COUNTIF(Customer_Churn_Records!$B$2:$B$10000,Customer_Churn_Records!$B6799)</f>
        <v>1</v>
      </c>
      <c r="T6799" s="6">
        <f>ROUNDUP(Customer_Churn_Records!$G6799,0)</f>
        <v>38</v>
      </c>
      <c r="U6799" s="6" t="str">
        <f t="array" ref="U6799">IFS(Customer_Churn_Records!$T6799&lt;30,"young",Customer_Churn_Records!$T6799&lt;50,"middle-aged",Customer_Churn_Records!$T6799&lt;100,"old")</f>
        <v>middle-aged</v>
      </c>
      <c r="V6799" s="8" t="str">
        <f t="array" ref="V6799">IFS(Customer_Churn_Records!$D6799&lt;701,"less-score",Customer_Churn_Records!$D6799&lt;851,"high-score")</f>
        <v>less-score</v>
      </c>
      <c r="W6799" s="8">
        <f t="array" ref="W6799">IF(Customer_Churn_Records!$X6799=0,0,IFS(Customer_Churn_Records!$X6799&lt;100000,"low",Customer_Churn_Records!$X6799&lt;300000,"high"))</f>
        <v>0</v>
      </c>
      <c r="X6799" s="8">
        <f>ROUND(Customer_Churn_Records!$I6799,0)</f>
        <v>0</v>
      </c>
    </row>
    <row r="6800" ht="14.25" customHeight="1">
      <c r="A6800" s="6">
        <v>1157.0</v>
      </c>
      <c r="B6800" s="6">
        <v>1.5741295E7</v>
      </c>
      <c r="C6800" s="6" t="s">
        <v>5194</v>
      </c>
      <c r="D6800" s="6">
        <v>615.0</v>
      </c>
      <c r="E6800" s="6" t="s">
        <v>7</v>
      </c>
      <c r="F6800" s="6" t="s">
        <v>11</v>
      </c>
      <c r="G6800" s="7" t="s">
        <v>132</v>
      </c>
      <c r="H6800" s="6">
        <v>3.0</v>
      </c>
      <c r="I6800" s="6" t="s">
        <v>15173</v>
      </c>
      <c r="J6800" s="6">
        <v>2.0</v>
      </c>
      <c r="K6800" s="6">
        <v>1.0</v>
      </c>
      <c r="L6800" s="6">
        <v>1.0</v>
      </c>
      <c r="M6800" s="6" t="s">
        <v>15673</v>
      </c>
      <c r="N6800" s="6">
        <v>0.0</v>
      </c>
      <c r="O6800" s="6">
        <v>0.0</v>
      </c>
      <c r="P6800" s="6">
        <v>5.0</v>
      </c>
      <c r="Q6800" s="6" t="s">
        <v>49</v>
      </c>
      <c r="R6800" s="6">
        <v>678.0</v>
      </c>
      <c r="S6800" s="6">
        <f>COUNTIF(Customer_Churn_Records!$B$2:$B$10000,Customer_Churn_Records!$B6800)</f>
        <v>1</v>
      </c>
      <c r="T6800" s="6">
        <f>ROUNDUP(Customer_Churn_Records!$G6800,0)</f>
        <v>49</v>
      </c>
      <c r="U6800" s="6" t="str">
        <f t="array" ref="U6800">IFS(Customer_Churn_Records!$T6800&lt;30,"young",Customer_Churn_Records!$T6800&lt;50,"middle-aged",Customer_Churn_Records!$T6800&lt;100,"old")</f>
        <v>middle-aged</v>
      </c>
      <c r="V6800" s="8" t="str">
        <f t="array" ref="V6800">IFS(Customer_Churn_Records!$D6800&lt;701,"less-score",Customer_Churn_Records!$D6800&lt;851,"high-score")</f>
        <v>less-score</v>
      </c>
      <c r="W6800" s="8">
        <f t="array" ref="W6800">IF(Customer_Churn_Records!$X6800=0,0,IFS(Customer_Churn_Records!$X6800&lt;100000,"low",Customer_Churn_Records!$X6800&lt;300000,"high"))</f>
        <v>0</v>
      </c>
      <c r="X6800" s="8">
        <f>ROUND(Customer_Churn_Records!$I6800,0)</f>
        <v>0</v>
      </c>
    </row>
    <row r="6801" ht="14.25" customHeight="1">
      <c r="A6801" s="6">
        <v>1160.0</v>
      </c>
      <c r="B6801" s="6">
        <v>1.5690664E7</v>
      </c>
      <c r="C6801" s="6" t="s">
        <v>3665</v>
      </c>
      <c r="D6801" s="6">
        <v>729.0</v>
      </c>
      <c r="E6801" s="6" t="s">
        <v>9</v>
      </c>
      <c r="F6801" s="6" t="s">
        <v>11</v>
      </c>
      <c r="G6801" s="7" t="s">
        <v>72</v>
      </c>
      <c r="H6801" s="6">
        <v>10.0</v>
      </c>
      <c r="I6801" s="6" t="s">
        <v>15173</v>
      </c>
      <c r="J6801" s="6">
        <v>2.0</v>
      </c>
      <c r="K6801" s="6">
        <v>1.0</v>
      </c>
      <c r="L6801" s="6">
        <v>0.0</v>
      </c>
      <c r="M6801" s="6" t="s">
        <v>15674</v>
      </c>
      <c r="N6801" s="6">
        <v>0.0</v>
      </c>
      <c r="O6801" s="6">
        <v>0.0</v>
      </c>
      <c r="P6801" s="6">
        <v>3.0</v>
      </c>
      <c r="Q6801" s="6" t="s">
        <v>44</v>
      </c>
      <c r="R6801" s="6">
        <v>829.0</v>
      </c>
      <c r="S6801" s="6">
        <f>COUNTIF(Customer_Churn_Records!$B$2:$B$10000,Customer_Churn_Records!$B6801)</f>
        <v>1</v>
      </c>
      <c r="T6801" s="6">
        <f>ROUNDUP(Customer_Churn_Records!$G6801,0)</f>
        <v>37</v>
      </c>
      <c r="U6801" s="6" t="str">
        <f t="array" ref="U6801">IFS(Customer_Churn_Records!$T6801&lt;30,"young",Customer_Churn_Records!$T6801&lt;50,"middle-aged",Customer_Churn_Records!$T6801&lt;100,"old")</f>
        <v>middle-aged</v>
      </c>
      <c r="V6801" s="8" t="str">
        <f t="array" ref="V6801">IFS(Customer_Churn_Records!$D6801&lt;701,"less-score",Customer_Churn_Records!$D6801&lt;851,"high-score")</f>
        <v>high-score</v>
      </c>
      <c r="W6801" s="8">
        <f t="array" ref="W6801">IF(Customer_Churn_Records!$X6801=0,0,IFS(Customer_Churn_Records!$X6801&lt;100000,"low",Customer_Churn_Records!$X6801&lt;300000,"high"))</f>
        <v>0</v>
      </c>
      <c r="X6801" s="8">
        <f>ROUND(Customer_Churn_Records!$I6801,0)</f>
        <v>0</v>
      </c>
    </row>
    <row r="6802" ht="14.25" customHeight="1">
      <c r="A6802" s="6">
        <v>1161.0</v>
      </c>
      <c r="B6802" s="6">
        <v>1.5719348E7</v>
      </c>
      <c r="C6802" s="6" t="s">
        <v>196</v>
      </c>
      <c r="D6802" s="6">
        <v>513.0</v>
      </c>
      <c r="E6802" s="6" t="s">
        <v>7</v>
      </c>
      <c r="F6802" s="6" t="s">
        <v>11</v>
      </c>
      <c r="G6802" s="7" t="s">
        <v>87</v>
      </c>
      <c r="H6802" s="6">
        <v>8.0</v>
      </c>
      <c r="I6802" s="6" t="s">
        <v>15173</v>
      </c>
      <c r="J6802" s="6">
        <v>1.0</v>
      </c>
      <c r="K6802" s="6">
        <v>1.0</v>
      </c>
      <c r="L6802" s="6">
        <v>0.0</v>
      </c>
      <c r="M6802" s="6" t="s">
        <v>15675</v>
      </c>
      <c r="N6802" s="6">
        <v>1.0</v>
      </c>
      <c r="O6802" s="6">
        <v>1.0</v>
      </c>
      <c r="P6802" s="6">
        <v>4.0</v>
      </c>
      <c r="Q6802" s="6" t="s">
        <v>49</v>
      </c>
      <c r="R6802" s="6">
        <v>276.0</v>
      </c>
      <c r="S6802" s="6">
        <f>COUNTIF(Customer_Churn_Records!$B$2:$B$10000,Customer_Churn_Records!$B6802)</f>
        <v>1</v>
      </c>
      <c r="T6802" s="6">
        <f>ROUNDUP(Customer_Churn_Records!$G6802,0)</f>
        <v>35</v>
      </c>
      <c r="U6802" s="6" t="str">
        <f t="array" ref="U6802">IFS(Customer_Churn_Records!$T6802&lt;30,"young",Customer_Churn_Records!$T6802&lt;50,"middle-aged",Customer_Churn_Records!$T6802&lt;100,"old")</f>
        <v>middle-aged</v>
      </c>
      <c r="V6802" s="8" t="str">
        <f t="array" ref="V6802">IFS(Customer_Churn_Records!$D6802&lt;701,"less-score",Customer_Churn_Records!$D6802&lt;851,"high-score")</f>
        <v>less-score</v>
      </c>
      <c r="W6802" s="8">
        <f t="array" ref="W6802">IF(Customer_Churn_Records!$X6802=0,0,IFS(Customer_Churn_Records!$X6802&lt;100000,"low",Customer_Churn_Records!$X6802&lt;300000,"high"))</f>
        <v>0</v>
      </c>
      <c r="X6802" s="8">
        <f>ROUND(Customer_Churn_Records!$I6802,0)</f>
        <v>0</v>
      </c>
    </row>
    <row r="6803" ht="14.25" customHeight="1">
      <c r="A6803" s="6">
        <v>1163.0</v>
      </c>
      <c r="B6803" s="6">
        <v>1.5752731E7</v>
      </c>
      <c r="C6803" s="6" t="s">
        <v>1440</v>
      </c>
      <c r="D6803" s="6">
        <v>615.0</v>
      </c>
      <c r="E6803" s="6" t="s">
        <v>7</v>
      </c>
      <c r="F6803" s="6" t="s">
        <v>10</v>
      </c>
      <c r="G6803" s="7" t="s">
        <v>128</v>
      </c>
      <c r="H6803" s="6">
        <v>9.0</v>
      </c>
      <c r="I6803" s="6" t="s">
        <v>15173</v>
      </c>
      <c r="J6803" s="6">
        <v>1.0</v>
      </c>
      <c r="K6803" s="6">
        <v>1.0</v>
      </c>
      <c r="L6803" s="6">
        <v>0.0</v>
      </c>
      <c r="M6803" s="6" t="s">
        <v>15676</v>
      </c>
      <c r="N6803" s="6">
        <v>0.0</v>
      </c>
      <c r="O6803" s="6">
        <v>0.0</v>
      </c>
      <c r="P6803" s="6">
        <v>3.0</v>
      </c>
      <c r="Q6803" s="6" t="s">
        <v>44</v>
      </c>
      <c r="R6803" s="6">
        <v>437.0</v>
      </c>
      <c r="S6803" s="6">
        <f>COUNTIF(Customer_Churn_Records!$B$2:$B$10000,Customer_Churn_Records!$B6803)</f>
        <v>1</v>
      </c>
      <c r="T6803" s="6">
        <f>ROUNDUP(Customer_Churn_Records!$G6803,0)</f>
        <v>30</v>
      </c>
      <c r="U6803" s="6" t="str">
        <f t="array" ref="U6803">IFS(Customer_Churn_Records!$T6803&lt;30,"young",Customer_Churn_Records!$T6803&lt;50,"middle-aged",Customer_Churn_Records!$T6803&lt;100,"old")</f>
        <v>middle-aged</v>
      </c>
      <c r="V6803" s="8" t="str">
        <f t="array" ref="V6803">IFS(Customer_Churn_Records!$D6803&lt;701,"less-score",Customer_Churn_Records!$D6803&lt;851,"high-score")</f>
        <v>less-score</v>
      </c>
      <c r="W6803" s="8">
        <f t="array" ref="W6803">IF(Customer_Churn_Records!$X6803=0,0,IFS(Customer_Churn_Records!$X6803&lt;100000,"low",Customer_Churn_Records!$X6803&lt;300000,"high"))</f>
        <v>0</v>
      </c>
      <c r="X6803" s="8">
        <f>ROUND(Customer_Churn_Records!$I6803,0)</f>
        <v>0</v>
      </c>
    </row>
    <row r="6804" ht="14.25" customHeight="1">
      <c r="A6804" s="6">
        <v>1168.0</v>
      </c>
      <c r="B6804" s="6">
        <v>1.570243E7</v>
      </c>
      <c r="C6804" s="6" t="s">
        <v>15677</v>
      </c>
      <c r="D6804" s="6">
        <v>548.0</v>
      </c>
      <c r="E6804" s="6" t="s">
        <v>7</v>
      </c>
      <c r="F6804" s="6" t="s">
        <v>10</v>
      </c>
      <c r="G6804" s="7" t="s">
        <v>87</v>
      </c>
      <c r="H6804" s="6">
        <v>10.0</v>
      </c>
      <c r="I6804" s="6" t="s">
        <v>15173</v>
      </c>
      <c r="J6804" s="6">
        <v>1.0</v>
      </c>
      <c r="K6804" s="6">
        <v>1.0</v>
      </c>
      <c r="L6804" s="6">
        <v>1.0</v>
      </c>
      <c r="M6804" s="6" t="s">
        <v>15678</v>
      </c>
      <c r="N6804" s="6">
        <v>0.0</v>
      </c>
      <c r="O6804" s="6">
        <v>0.0</v>
      </c>
      <c r="P6804" s="6">
        <v>5.0</v>
      </c>
      <c r="Q6804" s="6" t="s">
        <v>44</v>
      </c>
      <c r="R6804" s="6">
        <v>638.0</v>
      </c>
      <c r="S6804" s="6">
        <f>COUNTIF(Customer_Churn_Records!$B$2:$B$10000,Customer_Churn_Records!$B6804)</f>
        <v>1</v>
      </c>
      <c r="T6804" s="6">
        <f>ROUNDUP(Customer_Churn_Records!$G6804,0)</f>
        <v>35</v>
      </c>
      <c r="U6804" s="6" t="str">
        <f t="array" ref="U6804">IFS(Customer_Churn_Records!$T6804&lt;30,"young",Customer_Churn_Records!$T6804&lt;50,"middle-aged",Customer_Churn_Records!$T6804&lt;100,"old")</f>
        <v>middle-aged</v>
      </c>
      <c r="V6804" s="8" t="str">
        <f t="array" ref="V6804">IFS(Customer_Churn_Records!$D6804&lt;701,"less-score",Customer_Churn_Records!$D6804&lt;851,"high-score")</f>
        <v>less-score</v>
      </c>
      <c r="W6804" s="8">
        <f t="array" ref="W6804">IF(Customer_Churn_Records!$X6804=0,0,IFS(Customer_Churn_Records!$X6804&lt;100000,"low",Customer_Churn_Records!$X6804&lt;300000,"high"))</f>
        <v>0</v>
      </c>
      <c r="X6804" s="8">
        <f>ROUND(Customer_Churn_Records!$I6804,0)</f>
        <v>0</v>
      </c>
    </row>
    <row r="6805" ht="14.25" customHeight="1">
      <c r="A6805" s="6">
        <v>1169.0</v>
      </c>
      <c r="B6805" s="6">
        <v>1.5710456E7</v>
      </c>
      <c r="C6805" s="6" t="s">
        <v>15679</v>
      </c>
      <c r="D6805" s="6">
        <v>607.0</v>
      </c>
      <c r="E6805" s="6" t="s">
        <v>7</v>
      </c>
      <c r="F6805" s="6" t="s">
        <v>10</v>
      </c>
      <c r="G6805" s="7" t="s">
        <v>197</v>
      </c>
      <c r="H6805" s="6">
        <v>2.0</v>
      </c>
      <c r="I6805" s="6" t="s">
        <v>15173</v>
      </c>
      <c r="J6805" s="6">
        <v>2.0</v>
      </c>
      <c r="K6805" s="6">
        <v>1.0</v>
      </c>
      <c r="L6805" s="6">
        <v>0.0</v>
      </c>
      <c r="M6805" s="6" t="s">
        <v>15680</v>
      </c>
      <c r="N6805" s="6">
        <v>0.0</v>
      </c>
      <c r="O6805" s="6">
        <v>0.0</v>
      </c>
      <c r="P6805" s="6">
        <v>3.0</v>
      </c>
      <c r="Q6805" s="6" t="s">
        <v>58</v>
      </c>
      <c r="R6805" s="6">
        <v>377.0</v>
      </c>
      <c r="S6805" s="6">
        <f>COUNTIF(Customer_Churn_Records!$B$2:$B$10000,Customer_Churn_Records!$B6805)</f>
        <v>1</v>
      </c>
      <c r="T6805" s="6">
        <f>ROUNDUP(Customer_Churn_Records!$G6805,0)</f>
        <v>27</v>
      </c>
      <c r="U6805" s="6" t="str">
        <f t="array" ref="U6805">IFS(Customer_Churn_Records!$T6805&lt;30,"young",Customer_Churn_Records!$T6805&lt;50,"middle-aged",Customer_Churn_Records!$T6805&lt;100,"old")</f>
        <v>young</v>
      </c>
      <c r="V6805" s="8" t="str">
        <f t="array" ref="V6805">IFS(Customer_Churn_Records!$D6805&lt;701,"less-score",Customer_Churn_Records!$D6805&lt;851,"high-score")</f>
        <v>less-score</v>
      </c>
      <c r="W6805" s="8">
        <f t="array" ref="W6805">IF(Customer_Churn_Records!$X6805=0,0,IFS(Customer_Churn_Records!$X6805&lt;100000,"low",Customer_Churn_Records!$X6805&lt;300000,"high"))</f>
        <v>0</v>
      </c>
      <c r="X6805" s="8">
        <f>ROUND(Customer_Churn_Records!$I6805,0)</f>
        <v>0</v>
      </c>
    </row>
    <row r="6806" ht="14.25" customHeight="1">
      <c r="A6806" s="6">
        <v>1176.0</v>
      </c>
      <c r="B6806" s="6">
        <v>1.5721292E7</v>
      </c>
      <c r="C6806" s="6" t="s">
        <v>2006</v>
      </c>
      <c r="D6806" s="6">
        <v>719.0</v>
      </c>
      <c r="E6806" s="6" t="s">
        <v>9</v>
      </c>
      <c r="F6806" s="6" t="s">
        <v>11</v>
      </c>
      <c r="G6806" s="7" t="s">
        <v>107</v>
      </c>
      <c r="H6806" s="6">
        <v>5.0</v>
      </c>
      <c r="I6806" s="6" t="s">
        <v>15173</v>
      </c>
      <c r="J6806" s="6">
        <v>2.0</v>
      </c>
      <c r="K6806" s="6">
        <v>1.0</v>
      </c>
      <c r="L6806" s="6">
        <v>0.0</v>
      </c>
      <c r="M6806" s="6" t="s">
        <v>15681</v>
      </c>
      <c r="N6806" s="6">
        <v>0.0</v>
      </c>
      <c r="O6806" s="6">
        <v>0.0</v>
      </c>
      <c r="P6806" s="6">
        <v>1.0</v>
      </c>
      <c r="Q6806" s="6" t="s">
        <v>44</v>
      </c>
      <c r="R6806" s="6">
        <v>337.0</v>
      </c>
      <c r="S6806" s="6">
        <f>COUNTIF(Customer_Churn_Records!$B$2:$B$10000,Customer_Churn_Records!$B6806)</f>
        <v>1</v>
      </c>
      <c r="T6806" s="6">
        <f>ROUNDUP(Customer_Churn_Records!$G6806,0)</f>
        <v>39</v>
      </c>
      <c r="U6806" s="6" t="str">
        <f t="array" ref="U6806">IFS(Customer_Churn_Records!$T6806&lt;30,"young",Customer_Churn_Records!$T6806&lt;50,"middle-aged",Customer_Churn_Records!$T6806&lt;100,"old")</f>
        <v>middle-aged</v>
      </c>
      <c r="V6806" s="8" t="str">
        <f t="array" ref="V6806">IFS(Customer_Churn_Records!$D6806&lt;701,"less-score",Customer_Churn_Records!$D6806&lt;851,"high-score")</f>
        <v>high-score</v>
      </c>
      <c r="W6806" s="8">
        <f t="array" ref="W6806">IF(Customer_Churn_Records!$X6806=0,0,IFS(Customer_Churn_Records!$X6806&lt;100000,"low",Customer_Churn_Records!$X6806&lt;300000,"high"))</f>
        <v>0</v>
      </c>
      <c r="X6806" s="8">
        <f>ROUND(Customer_Churn_Records!$I6806,0)</f>
        <v>0</v>
      </c>
    </row>
    <row r="6807" ht="14.25" customHeight="1">
      <c r="A6807" s="6">
        <v>1177.0</v>
      </c>
      <c r="B6807" s="6">
        <v>1.5604217E7</v>
      </c>
      <c r="C6807" s="6" t="s">
        <v>2098</v>
      </c>
      <c r="D6807" s="6">
        <v>726.0</v>
      </c>
      <c r="E6807" s="6" t="s">
        <v>7</v>
      </c>
      <c r="F6807" s="6" t="s">
        <v>11</v>
      </c>
      <c r="G6807" s="7" t="s">
        <v>140</v>
      </c>
      <c r="H6807" s="6">
        <v>9.0</v>
      </c>
      <c r="I6807" s="6" t="s">
        <v>15173</v>
      </c>
      <c r="J6807" s="6">
        <v>2.0</v>
      </c>
      <c r="K6807" s="6">
        <v>0.0</v>
      </c>
      <c r="L6807" s="6">
        <v>0.0</v>
      </c>
      <c r="M6807" s="6" t="s">
        <v>15682</v>
      </c>
      <c r="N6807" s="6">
        <v>0.0</v>
      </c>
      <c r="O6807" s="6">
        <v>0.0</v>
      </c>
      <c r="P6807" s="6">
        <v>3.0</v>
      </c>
      <c r="Q6807" s="6" t="s">
        <v>44</v>
      </c>
      <c r="R6807" s="6">
        <v>616.0</v>
      </c>
      <c r="S6807" s="6">
        <f>COUNTIF(Customer_Churn_Records!$B$2:$B$10000,Customer_Churn_Records!$B6807)</f>
        <v>1</v>
      </c>
      <c r="T6807" s="6">
        <f>ROUNDUP(Customer_Churn_Records!$G6807,0)</f>
        <v>34</v>
      </c>
      <c r="U6807" s="6" t="str">
        <f t="array" ref="U6807">IFS(Customer_Churn_Records!$T6807&lt;30,"young",Customer_Churn_Records!$T6807&lt;50,"middle-aged",Customer_Churn_Records!$T6807&lt;100,"old")</f>
        <v>middle-aged</v>
      </c>
      <c r="V6807" s="8" t="str">
        <f t="array" ref="V6807">IFS(Customer_Churn_Records!$D6807&lt;701,"less-score",Customer_Churn_Records!$D6807&lt;851,"high-score")</f>
        <v>high-score</v>
      </c>
      <c r="W6807" s="8">
        <f t="array" ref="W6807">IF(Customer_Churn_Records!$X6807=0,0,IFS(Customer_Churn_Records!$X6807&lt;100000,"low",Customer_Churn_Records!$X6807&lt;300000,"high"))</f>
        <v>0</v>
      </c>
      <c r="X6807" s="8">
        <f>ROUND(Customer_Churn_Records!$I6807,0)</f>
        <v>0</v>
      </c>
    </row>
    <row r="6808" ht="14.25" customHeight="1">
      <c r="A6808" s="6">
        <v>1178.0</v>
      </c>
      <c r="B6808" s="6">
        <v>1.5651369E7</v>
      </c>
      <c r="C6808" s="6" t="s">
        <v>2531</v>
      </c>
      <c r="D6808" s="6">
        <v>626.0</v>
      </c>
      <c r="E6808" s="6" t="s">
        <v>7</v>
      </c>
      <c r="F6808" s="6" t="s">
        <v>11</v>
      </c>
      <c r="G6808" s="7" t="s">
        <v>91</v>
      </c>
      <c r="H6808" s="6">
        <v>1.0</v>
      </c>
      <c r="I6808" s="6" t="s">
        <v>15173</v>
      </c>
      <c r="J6808" s="6">
        <v>2.0</v>
      </c>
      <c r="K6808" s="6">
        <v>1.0</v>
      </c>
      <c r="L6808" s="6">
        <v>0.0</v>
      </c>
      <c r="M6808" s="6" t="s">
        <v>15683</v>
      </c>
      <c r="N6808" s="6">
        <v>0.0</v>
      </c>
      <c r="O6808" s="6">
        <v>0.0</v>
      </c>
      <c r="P6808" s="6">
        <v>3.0</v>
      </c>
      <c r="Q6808" s="6" t="s">
        <v>49</v>
      </c>
      <c r="R6808" s="6">
        <v>775.0</v>
      </c>
      <c r="S6808" s="6">
        <f>COUNTIF(Customer_Churn_Records!$B$2:$B$10000,Customer_Churn_Records!$B6808)</f>
        <v>1</v>
      </c>
      <c r="T6808" s="6">
        <f>ROUNDUP(Customer_Churn_Records!$G6808,0)</f>
        <v>21</v>
      </c>
      <c r="U6808" s="6" t="str">
        <f t="array" ref="U6808">IFS(Customer_Churn_Records!$T6808&lt;30,"young",Customer_Churn_Records!$T6808&lt;50,"middle-aged",Customer_Churn_Records!$T6808&lt;100,"old")</f>
        <v>young</v>
      </c>
      <c r="V6808" s="8" t="str">
        <f t="array" ref="V6808">IFS(Customer_Churn_Records!$D6808&lt;701,"less-score",Customer_Churn_Records!$D6808&lt;851,"high-score")</f>
        <v>less-score</v>
      </c>
      <c r="W6808" s="8">
        <f t="array" ref="W6808">IF(Customer_Churn_Records!$X6808=0,0,IFS(Customer_Churn_Records!$X6808&lt;100000,"low",Customer_Churn_Records!$X6808&lt;300000,"high"))</f>
        <v>0</v>
      </c>
      <c r="X6808" s="8">
        <f>ROUND(Customer_Churn_Records!$I6808,0)</f>
        <v>0</v>
      </c>
    </row>
    <row r="6809" ht="14.25" customHeight="1">
      <c r="A6809" s="6">
        <v>1179.0</v>
      </c>
      <c r="B6809" s="6">
        <v>1.5782454E7</v>
      </c>
      <c r="C6809" s="6" t="s">
        <v>3255</v>
      </c>
      <c r="D6809" s="6">
        <v>552.0</v>
      </c>
      <c r="E6809" s="6" t="s">
        <v>7</v>
      </c>
      <c r="F6809" s="6" t="s">
        <v>11</v>
      </c>
      <c r="G6809" s="7" t="s">
        <v>132</v>
      </c>
      <c r="H6809" s="6">
        <v>4.0</v>
      </c>
      <c r="I6809" s="6" t="s">
        <v>15173</v>
      </c>
      <c r="J6809" s="6">
        <v>1.0</v>
      </c>
      <c r="K6809" s="6">
        <v>1.0</v>
      </c>
      <c r="L6809" s="6">
        <v>1.0</v>
      </c>
      <c r="M6809" s="6" t="s">
        <v>15684</v>
      </c>
      <c r="N6809" s="6">
        <v>1.0</v>
      </c>
      <c r="O6809" s="6">
        <v>1.0</v>
      </c>
      <c r="P6809" s="6">
        <v>1.0</v>
      </c>
      <c r="Q6809" s="6" t="s">
        <v>44</v>
      </c>
      <c r="R6809" s="6">
        <v>759.0</v>
      </c>
      <c r="S6809" s="6">
        <f>COUNTIF(Customer_Churn_Records!$B$2:$B$10000,Customer_Churn_Records!$B6809)</f>
        <v>1</v>
      </c>
      <c r="T6809" s="6">
        <f>ROUNDUP(Customer_Churn_Records!$G6809,0)</f>
        <v>49</v>
      </c>
      <c r="U6809" s="6" t="str">
        <f t="array" ref="U6809">IFS(Customer_Churn_Records!$T6809&lt;30,"young",Customer_Churn_Records!$T6809&lt;50,"middle-aged",Customer_Churn_Records!$T6809&lt;100,"old")</f>
        <v>middle-aged</v>
      </c>
      <c r="V6809" s="8" t="str">
        <f t="array" ref="V6809">IFS(Customer_Churn_Records!$D6809&lt;701,"less-score",Customer_Churn_Records!$D6809&lt;851,"high-score")</f>
        <v>less-score</v>
      </c>
      <c r="W6809" s="8">
        <f t="array" ref="W6809">IF(Customer_Churn_Records!$X6809=0,0,IFS(Customer_Churn_Records!$X6809&lt;100000,"low",Customer_Churn_Records!$X6809&lt;300000,"high"))</f>
        <v>0</v>
      </c>
      <c r="X6809" s="8">
        <f>ROUND(Customer_Churn_Records!$I6809,0)</f>
        <v>0</v>
      </c>
    </row>
    <row r="6810" ht="14.25" customHeight="1">
      <c r="A6810" s="6">
        <v>1181.0</v>
      </c>
      <c r="B6810" s="6">
        <v>1.5570326E7</v>
      </c>
      <c r="C6810" s="6" t="s">
        <v>10173</v>
      </c>
      <c r="D6810" s="6">
        <v>621.0</v>
      </c>
      <c r="E6810" s="6" t="s">
        <v>7</v>
      </c>
      <c r="F6810" s="6" t="s">
        <v>11</v>
      </c>
      <c r="G6810" s="7" t="s">
        <v>140</v>
      </c>
      <c r="H6810" s="6">
        <v>6.0</v>
      </c>
      <c r="I6810" s="6" t="s">
        <v>15173</v>
      </c>
      <c r="J6810" s="6">
        <v>2.0</v>
      </c>
      <c r="K6810" s="6">
        <v>1.0</v>
      </c>
      <c r="L6810" s="6">
        <v>1.0</v>
      </c>
      <c r="M6810" s="6" t="s">
        <v>15685</v>
      </c>
      <c r="N6810" s="6">
        <v>0.0</v>
      </c>
      <c r="O6810" s="6">
        <v>0.0</v>
      </c>
      <c r="P6810" s="6">
        <v>3.0</v>
      </c>
      <c r="Q6810" s="6" t="s">
        <v>58</v>
      </c>
      <c r="R6810" s="6">
        <v>248.0</v>
      </c>
      <c r="S6810" s="6">
        <f>COUNTIF(Customer_Churn_Records!$B$2:$B$10000,Customer_Churn_Records!$B6810)</f>
        <v>1</v>
      </c>
      <c r="T6810" s="6">
        <f>ROUNDUP(Customer_Churn_Records!$G6810,0)</f>
        <v>34</v>
      </c>
      <c r="U6810" s="6" t="str">
        <f t="array" ref="U6810">IFS(Customer_Churn_Records!$T6810&lt;30,"young",Customer_Churn_Records!$T6810&lt;50,"middle-aged",Customer_Churn_Records!$T6810&lt;100,"old")</f>
        <v>middle-aged</v>
      </c>
      <c r="V6810" s="8" t="str">
        <f t="array" ref="V6810">IFS(Customer_Churn_Records!$D6810&lt;701,"less-score",Customer_Churn_Records!$D6810&lt;851,"high-score")</f>
        <v>less-score</v>
      </c>
      <c r="W6810" s="8">
        <f t="array" ref="W6810">IF(Customer_Churn_Records!$X6810=0,0,IFS(Customer_Churn_Records!$X6810&lt;100000,"low",Customer_Churn_Records!$X6810&lt;300000,"high"))</f>
        <v>0</v>
      </c>
      <c r="X6810" s="8">
        <f>ROUND(Customer_Churn_Records!$I6810,0)</f>
        <v>0</v>
      </c>
    </row>
    <row r="6811" ht="14.25" customHeight="1">
      <c r="A6811" s="6">
        <v>1184.0</v>
      </c>
      <c r="B6811" s="6">
        <v>1.5600992E7</v>
      </c>
      <c r="C6811" s="6" t="s">
        <v>8344</v>
      </c>
      <c r="D6811" s="6">
        <v>652.0</v>
      </c>
      <c r="E6811" s="6" t="s">
        <v>7</v>
      </c>
      <c r="F6811" s="6" t="s">
        <v>11</v>
      </c>
      <c r="G6811" s="7" t="s">
        <v>118</v>
      </c>
      <c r="H6811" s="6">
        <v>1.0</v>
      </c>
      <c r="I6811" s="6" t="s">
        <v>15173</v>
      </c>
      <c r="J6811" s="6">
        <v>2.0</v>
      </c>
      <c r="K6811" s="6">
        <v>1.0</v>
      </c>
      <c r="L6811" s="6">
        <v>1.0</v>
      </c>
      <c r="M6811" s="6" t="s">
        <v>15686</v>
      </c>
      <c r="N6811" s="6">
        <v>0.0</v>
      </c>
      <c r="O6811" s="6">
        <v>0.0</v>
      </c>
      <c r="P6811" s="6">
        <v>1.0</v>
      </c>
      <c r="Q6811" s="6" t="s">
        <v>79</v>
      </c>
      <c r="R6811" s="6">
        <v>946.0</v>
      </c>
      <c r="S6811" s="6">
        <f>COUNTIF(Customer_Churn_Records!$B$2:$B$10000,Customer_Churn_Records!$B6811)</f>
        <v>1</v>
      </c>
      <c r="T6811" s="6">
        <f>ROUNDUP(Customer_Churn_Records!$G6811,0)</f>
        <v>36</v>
      </c>
      <c r="U6811" s="6" t="str">
        <f t="array" ref="U6811">IFS(Customer_Churn_Records!$T6811&lt;30,"young",Customer_Churn_Records!$T6811&lt;50,"middle-aged",Customer_Churn_Records!$T6811&lt;100,"old")</f>
        <v>middle-aged</v>
      </c>
      <c r="V6811" s="8" t="str">
        <f t="array" ref="V6811">IFS(Customer_Churn_Records!$D6811&lt;701,"less-score",Customer_Churn_Records!$D6811&lt;851,"high-score")</f>
        <v>less-score</v>
      </c>
      <c r="W6811" s="8">
        <f t="array" ref="W6811">IF(Customer_Churn_Records!$X6811=0,0,IFS(Customer_Churn_Records!$X6811&lt;100000,"low",Customer_Churn_Records!$X6811&lt;300000,"high"))</f>
        <v>0</v>
      </c>
      <c r="X6811" s="8">
        <f>ROUND(Customer_Churn_Records!$I6811,0)</f>
        <v>0</v>
      </c>
    </row>
    <row r="6812" ht="14.25" customHeight="1">
      <c r="A6812" s="6">
        <v>1191.0</v>
      </c>
      <c r="B6812" s="6">
        <v>1.5636935E7</v>
      </c>
      <c r="C6812" s="6" t="s">
        <v>15687</v>
      </c>
      <c r="D6812" s="6">
        <v>797.0</v>
      </c>
      <c r="E6812" s="6" t="s">
        <v>7</v>
      </c>
      <c r="F6812" s="6" t="s">
        <v>10</v>
      </c>
      <c r="G6812" s="7" t="s">
        <v>99</v>
      </c>
      <c r="H6812" s="6">
        <v>1.0</v>
      </c>
      <c r="I6812" s="6" t="s">
        <v>15173</v>
      </c>
      <c r="J6812" s="6">
        <v>2.0</v>
      </c>
      <c r="K6812" s="6">
        <v>1.0</v>
      </c>
      <c r="L6812" s="6">
        <v>1.0</v>
      </c>
      <c r="M6812" s="6" t="s">
        <v>15688</v>
      </c>
      <c r="N6812" s="6">
        <v>0.0</v>
      </c>
      <c r="O6812" s="6">
        <v>0.0</v>
      </c>
      <c r="P6812" s="6">
        <v>2.0</v>
      </c>
      <c r="Q6812" s="6" t="s">
        <v>44</v>
      </c>
      <c r="R6812" s="6">
        <v>779.0</v>
      </c>
      <c r="S6812" s="6">
        <f>COUNTIF(Customer_Churn_Records!$B$2:$B$10000,Customer_Churn_Records!$B6812)</f>
        <v>1</v>
      </c>
      <c r="T6812" s="6">
        <f>ROUNDUP(Customer_Churn_Records!$G6812,0)</f>
        <v>29</v>
      </c>
      <c r="U6812" s="6" t="str">
        <f t="array" ref="U6812">IFS(Customer_Churn_Records!$T6812&lt;30,"young",Customer_Churn_Records!$T6812&lt;50,"middle-aged",Customer_Churn_Records!$T6812&lt;100,"old")</f>
        <v>young</v>
      </c>
      <c r="V6812" s="8" t="str">
        <f t="array" ref="V6812">IFS(Customer_Churn_Records!$D6812&lt;701,"less-score",Customer_Churn_Records!$D6812&lt;851,"high-score")</f>
        <v>high-score</v>
      </c>
      <c r="W6812" s="8">
        <f t="array" ref="W6812">IF(Customer_Churn_Records!$X6812=0,0,IFS(Customer_Churn_Records!$X6812&lt;100000,"low",Customer_Churn_Records!$X6812&lt;300000,"high"))</f>
        <v>0</v>
      </c>
      <c r="X6812" s="8">
        <f>ROUND(Customer_Churn_Records!$I6812,0)</f>
        <v>0</v>
      </c>
    </row>
    <row r="6813" ht="14.25" customHeight="1">
      <c r="A6813" s="6">
        <v>1195.0</v>
      </c>
      <c r="B6813" s="6">
        <v>1.5573769E7</v>
      </c>
      <c r="C6813" s="6" t="s">
        <v>703</v>
      </c>
      <c r="D6813" s="6">
        <v>764.0</v>
      </c>
      <c r="E6813" s="6" t="s">
        <v>7</v>
      </c>
      <c r="F6813" s="6" t="s">
        <v>10</v>
      </c>
      <c r="G6813" s="7" t="s">
        <v>489</v>
      </c>
      <c r="H6813" s="6">
        <v>7.0</v>
      </c>
      <c r="I6813" s="6" t="s">
        <v>15173</v>
      </c>
      <c r="J6813" s="6">
        <v>2.0</v>
      </c>
      <c r="K6813" s="6">
        <v>1.0</v>
      </c>
      <c r="L6813" s="6">
        <v>0.0</v>
      </c>
      <c r="M6813" s="6" t="s">
        <v>15689</v>
      </c>
      <c r="N6813" s="6">
        <v>0.0</v>
      </c>
      <c r="O6813" s="6">
        <v>0.0</v>
      </c>
      <c r="P6813" s="6">
        <v>1.0</v>
      </c>
      <c r="Q6813" s="6" t="s">
        <v>44</v>
      </c>
      <c r="R6813" s="6">
        <v>410.0</v>
      </c>
      <c r="S6813" s="6">
        <f>COUNTIF(Customer_Churn_Records!$B$2:$B$10000,Customer_Churn_Records!$B6813)</f>
        <v>1</v>
      </c>
      <c r="T6813" s="6">
        <f>ROUNDUP(Customer_Churn_Records!$G6813,0)</f>
        <v>24</v>
      </c>
      <c r="U6813" s="6" t="str">
        <f t="array" ref="U6813">IFS(Customer_Churn_Records!$T6813&lt;30,"young",Customer_Churn_Records!$T6813&lt;50,"middle-aged",Customer_Churn_Records!$T6813&lt;100,"old")</f>
        <v>young</v>
      </c>
      <c r="V6813" s="8" t="str">
        <f t="array" ref="V6813">IFS(Customer_Churn_Records!$D6813&lt;701,"less-score",Customer_Churn_Records!$D6813&lt;851,"high-score")</f>
        <v>high-score</v>
      </c>
      <c r="W6813" s="8">
        <f t="array" ref="W6813">IF(Customer_Churn_Records!$X6813=0,0,IFS(Customer_Churn_Records!$X6813&lt;100000,"low",Customer_Churn_Records!$X6813&lt;300000,"high"))</f>
        <v>0</v>
      </c>
      <c r="X6813" s="8">
        <f>ROUND(Customer_Churn_Records!$I6813,0)</f>
        <v>0</v>
      </c>
    </row>
    <row r="6814" ht="14.25" customHeight="1">
      <c r="A6814" s="6">
        <v>1196.0</v>
      </c>
      <c r="B6814" s="6">
        <v>1.5578866E7</v>
      </c>
      <c r="C6814" s="6" t="s">
        <v>2455</v>
      </c>
      <c r="D6814" s="6">
        <v>676.0</v>
      </c>
      <c r="E6814" s="6" t="s">
        <v>7</v>
      </c>
      <c r="F6814" s="6" t="s">
        <v>10</v>
      </c>
      <c r="G6814" s="7" t="s">
        <v>76</v>
      </c>
      <c r="H6814" s="6">
        <v>2.0</v>
      </c>
      <c r="I6814" s="6" t="s">
        <v>15173</v>
      </c>
      <c r="J6814" s="6">
        <v>1.0</v>
      </c>
      <c r="K6814" s="6">
        <v>1.0</v>
      </c>
      <c r="L6814" s="6">
        <v>1.0</v>
      </c>
      <c r="M6814" s="6" t="s">
        <v>15690</v>
      </c>
      <c r="N6814" s="6">
        <v>0.0</v>
      </c>
      <c r="O6814" s="6">
        <v>0.0</v>
      </c>
      <c r="P6814" s="6">
        <v>1.0</v>
      </c>
      <c r="Q6814" s="6" t="s">
        <v>79</v>
      </c>
      <c r="R6814" s="6">
        <v>679.0</v>
      </c>
      <c r="S6814" s="6">
        <f>COUNTIF(Customer_Churn_Records!$B$2:$B$10000,Customer_Churn_Records!$B6814)</f>
        <v>1</v>
      </c>
      <c r="T6814" s="6">
        <f>ROUNDUP(Customer_Churn_Records!$G6814,0)</f>
        <v>43</v>
      </c>
      <c r="U6814" s="6" t="str">
        <f t="array" ref="U6814">IFS(Customer_Churn_Records!$T6814&lt;30,"young",Customer_Churn_Records!$T6814&lt;50,"middle-aged",Customer_Churn_Records!$T6814&lt;100,"old")</f>
        <v>middle-aged</v>
      </c>
      <c r="V6814" s="8" t="str">
        <f t="array" ref="V6814">IFS(Customer_Churn_Records!$D6814&lt;701,"less-score",Customer_Churn_Records!$D6814&lt;851,"high-score")</f>
        <v>less-score</v>
      </c>
      <c r="W6814" s="8">
        <f t="array" ref="W6814">IF(Customer_Churn_Records!$X6814=0,0,IFS(Customer_Churn_Records!$X6814&lt;100000,"low",Customer_Churn_Records!$X6814&lt;300000,"high"))</f>
        <v>0</v>
      </c>
      <c r="X6814" s="8">
        <f>ROUND(Customer_Churn_Records!$I6814,0)</f>
        <v>0</v>
      </c>
    </row>
    <row r="6815" ht="14.25" customHeight="1">
      <c r="A6815" s="6">
        <v>1198.0</v>
      </c>
      <c r="B6815" s="6">
        <v>1.5813444E7</v>
      </c>
      <c r="C6815" s="6" t="s">
        <v>54</v>
      </c>
      <c r="D6815" s="6">
        <v>590.0</v>
      </c>
      <c r="E6815" s="6" t="s">
        <v>9</v>
      </c>
      <c r="F6815" s="6" t="s">
        <v>10</v>
      </c>
      <c r="G6815" s="7" t="s">
        <v>140</v>
      </c>
      <c r="H6815" s="6">
        <v>6.0</v>
      </c>
      <c r="I6815" s="6" t="s">
        <v>15173</v>
      </c>
      <c r="J6815" s="6">
        <v>2.0</v>
      </c>
      <c r="K6815" s="6">
        <v>1.0</v>
      </c>
      <c r="L6815" s="6">
        <v>0.0</v>
      </c>
      <c r="M6815" s="6" t="s">
        <v>15691</v>
      </c>
      <c r="N6815" s="6">
        <v>0.0</v>
      </c>
      <c r="O6815" s="6">
        <v>0.0</v>
      </c>
      <c r="P6815" s="6">
        <v>4.0</v>
      </c>
      <c r="Q6815" s="6" t="s">
        <v>79</v>
      </c>
      <c r="R6815" s="6">
        <v>360.0</v>
      </c>
      <c r="S6815" s="6">
        <f>COUNTIF(Customer_Churn_Records!$B$2:$B$10000,Customer_Churn_Records!$B6815)</f>
        <v>1</v>
      </c>
      <c r="T6815" s="6">
        <f>ROUNDUP(Customer_Churn_Records!$G6815,0)</f>
        <v>34</v>
      </c>
      <c r="U6815" s="6" t="str">
        <f t="array" ref="U6815">IFS(Customer_Churn_Records!$T6815&lt;30,"young",Customer_Churn_Records!$T6815&lt;50,"middle-aged",Customer_Churn_Records!$T6815&lt;100,"old")</f>
        <v>middle-aged</v>
      </c>
      <c r="V6815" s="8" t="str">
        <f t="array" ref="V6815">IFS(Customer_Churn_Records!$D6815&lt;701,"less-score",Customer_Churn_Records!$D6815&lt;851,"high-score")</f>
        <v>less-score</v>
      </c>
      <c r="W6815" s="8">
        <f t="array" ref="W6815">IF(Customer_Churn_Records!$X6815=0,0,IFS(Customer_Churn_Records!$X6815&lt;100000,"low",Customer_Churn_Records!$X6815&lt;300000,"high"))</f>
        <v>0</v>
      </c>
      <c r="X6815" s="8">
        <f>ROUND(Customer_Churn_Records!$I6815,0)</f>
        <v>0</v>
      </c>
    </row>
    <row r="6816" ht="14.25" customHeight="1">
      <c r="A6816" s="6">
        <v>1200.0</v>
      </c>
      <c r="B6816" s="6">
        <v>1.5769169E7</v>
      </c>
      <c r="C6816" s="6" t="s">
        <v>2118</v>
      </c>
      <c r="D6816" s="6">
        <v>645.0</v>
      </c>
      <c r="E6816" s="6" t="s">
        <v>7</v>
      </c>
      <c r="F6816" s="6" t="s">
        <v>11</v>
      </c>
      <c r="G6816" s="7" t="s">
        <v>167</v>
      </c>
      <c r="H6816" s="6">
        <v>7.0</v>
      </c>
      <c r="I6816" s="6" t="s">
        <v>15173</v>
      </c>
      <c r="J6816" s="6">
        <v>1.0</v>
      </c>
      <c r="K6816" s="6">
        <v>0.0</v>
      </c>
      <c r="L6816" s="6">
        <v>1.0</v>
      </c>
      <c r="M6816" s="6" t="s">
        <v>15692</v>
      </c>
      <c r="N6816" s="6">
        <v>0.0</v>
      </c>
      <c r="O6816" s="6">
        <v>0.0</v>
      </c>
      <c r="P6816" s="6">
        <v>1.0</v>
      </c>
      <c r="Q6816" s="6" t="s">
        <v>44</v>
      </c>
      <c r="R6816" s="6">
        <v>892.0</v>
      </c>
      <c r="S6816" s="6">
        <f>COUNTIF(Customer_Churn_Records!$B$2:$B$10000,Customer_Churn_Records!$B6816)</f>
        <v>1</v>
      </c>
      <c r="T6816" s="6">
        <f>ROUNDUP(Customer_Churn_Records!$G6816,0)</f>
        <v>41</v>
      </c>
      <c r="U6816" s="6" t="str">
        <f t="array" ref="U6816">IFS(Customer_Churn_Records!$T6816&lt;30,"young",Customer_Churn_Records!$T6816&lt;50,"middle-aged",Customer_Churn_Records!$T6816&lt;100,"old")</f>
        <v>middle-aged</v>
      </c>
      <c r="V6816" s="8" t="str">
        <f t="array" ref="V6816">IFS(Customer_Churn_Records!$D6816&lt;701,"less-score",Customer_Churn_Records!$D6816&lt;851,"high-score")</f>
        <v>less-score</v>
      </c>
      <c r="W6816" s="8">
        <f t="array" ref="W6816">IF(Customer_Churn_Records!$X6816=0,0,IFS(Customer_Churn_Records!$X6816&lt;100000,"low",Customer_Churn_Records!$X6816&lt;300000,"high"))</f>
        <v>0</v>
      </c>
      <c r="X6816" s="8">
        <f>ROUND(Customer_Churn_Records!$I6816,0)</f>
        <v>0</v>
      </c>
    </row>
    <row r="6817" ht="14.25" customHeight="1">
      <c r="A6817" s="6">
        <v>1203.0</v>
      </c>
      <c r="B6817" s="6">
        <v>1.5724334E7</v>
      </c>
      <c r="C6817" s="6" t="s">
        <v>13164</v>
      </c>
      <c r="D6817" s="6">
        <v>529.0</v>
      </c>
      <c r="E6817" s="6" t="s">
        <v>7</v>
      </c>
      <c r="F6817" s="6" t="s">
        <v>11</v>
      </c>
      <c r="G6817" s="7" t="s">
        <v>367</v>
      </c>
      <c r="H6817" s="6">
        <v>5.0</v>
      </c>
      <c r="I6817" s="6" t="s">
        <v>15173</v>
      </c>
      <c r="J6817" s="6">
        <v>1.0</v>
      </c>
      <c r="K6817" s="6">
        <v>1.0</v>
      </c>
      <c r="L6817" s="6">
        <v>0.0</v>
      </c>
      <c r="M6817" s="6" t="s">
        <v>15693</v>
      </c>
      <c r="N6817" s="6">
        <v>0.0</v>
      </c>
      <c r="O6817" s="6">
        <v>0.0</v>
      </c>
      <c r="P6817" s="6">
        <v>5.0</v>
      </c>
      <c r="Q6817" s="6" t="s">
        <v>79</v>
      </c>
      <c r="R6817" s="6">
        <v>588.0</v>
      </c>
      <c r="S6817" s="6">
        <f>COUNTIF(Customer_Churn_Records!$B$2:$B$10000,Customer_Churn_Records!$B6817)</f>
        <v>1</v>
      </c>
      <c r="T6817" s="6">
        <f>ROUNDUP(Customer_Churn_Records!$G6817,0)</f>
        <v>22</v>
      </c>
      <c r="U6817" s="6" t="str">
        <f t="array" ref="U6817">IFS(Customer_Churn_Records!$T6817&lt;30,"young",Customer_Churn_Records!$T6817&lt;50,"middle-aged",Customer_Churn_Records!$T6817&lt;100,"old")</f>
        <v>young</v>
      </c>
      <c r="V6817" s="8" t="str">
        <f t="array" ref="V6817">IFS(Customer_Churn_Records!$D6817&lt;701,"less-score",Customer_Churn_Records!$D6817&lt;851,"high-score")</f>
        <v>less-score</v>
      </c>
      <c r="W6817" s="8">
        <f t="array" ref="W6817">IF(Customer_Churn_Records!$X6817=0,0,IFS(Customer_Churn_Records!$X6817&lt;100000,"low",Customer_Churn_Records!$X6817&lt;300000,"high"))</f>
        <v>0</v>
      </c>
      <c r="X6817" s="8">
        <f>ROUND(Customer_Churn_Records!$I6817,0)</f>
        <v>0</v>
      </c>
    </row>
    <row r="6818" ht="14.25" customHeight="1">
      <c r="A6818" s="6">
        <v>1205.0</v>
      </c>
      <c r="B6818" s="6">
        <v>1.5650098E7</v>
      </c>
      <c r="C6818" s="6" t="s">
        <v>12416</v>
      </c>
      <c r="D6818" s="6">
        <v>630.0</v>
      </c>
      <c r="E6818" s="6" t="s">
        <v>7</v>
      </c>
      <c r="F6818" s="6" t="s">
        <v>10</v>
      </c>
      <c r="G6818" s="7" t="s">
        <v>55</v>
      </c>
      <c r="H6818" s="6">
        <v>7.0</v>
      </c>
      <c r="I6818" s="6" t="s">
        <v>15173</v>
      </c>
      <c r="J6818" s="6">
        <v>2.0</v>
      </c>
      <c r="K6818" s="6">
        <v>1.0</v>
      </c>
      <c r="L6818" s="6">
        <v>1.0</v>
      </c>
      <c r="M6818" s="6" t="s">
        <v>15694</v>
      </c>
      <c r="N6818" s="6">
        <v>0.0</v>
      </c>
      <c r="O6818" s="6">
        <v>0.0</v>
      </c>
      <c r="P6818" s="6">
        <v>4.0</v>
      </c>
      <c r="Q6818" s="6" t="s">
        <v>49</v>
      </c>
      <c r="R6818" s="6">
        <v>777.0</v>
      </c>
      <c r="S6818" s="6">
        <f>COUNTIF(Customer_Churn_Records!$B$2:$B$10000,Customer_Churn_Records!$B6818)</f>
        <v>1</v>
      </c>
      <c r="T6818" s="6">
        <f>ROUNDUP(Customer_Churn_Records!$G6818,0)</f>
        <v>40</v>
      </c>
      <c r="U6818" s="6" t="str">
        <f t="array" ref="U6818">IFS(Customer_Churn_Records!$T6818&lt;30,"young",Customer_Churn_Records!$T6818&lt;50,"middle-aged",Customer_Churn_Records!$T6818&lt;100,"old")</f>
        <v>middle-aged</v>
      </c>
      <c r="V6818" s="8" t="str">
        <f t="array" ref="V6818">IFS(Customer_Churn_Records!$D6818&lt;701,"less-score",Customer_Churn_Records!$D6818&lt;851,"high-score")</f>
        <v>less-score</v>
      </c>
      <c r="W6818" s="8">
        <f t="array" ref="W6818">IF(Customer_Churn_Records!$X6818=0,0,IFS(Customer_Churn_Records!$X6818&lt;100000,"low",Customer_Churn_Records!$X6818&lt;300000,"high"))</f>
        <v>0</v>
      </c>
      <c r="X6818" s="8">
        <f>ROUND(Customer_Churn_Records!$I6818,0)</f>
        <v>0</v>
      </c>
    </row>
    <row r="6819" ht="14.25" customHeight="1">
      <c r="A6819" s="6">
        <v>1207.0</v>
      </c>
      <c r="B6819" s="6">
        <v>1.5599268E7</v>
      </c>
      <c r="C6819" s="6" t="s">
        <v>7540</v>
      </c>
      <c r="D6819" s="6">
        <v>584.0</v>
      </c>
      <c r="E6819" s="6" t="s">
        <v>9</v>
      </c>
      <c r="F6819" s="6" t="s">
        <v>11</v>
      </c>
      <c r="G6819" s="7" t="s">
        <v>114</v>
      </c>
      <c r="H6819" s="6">
        <v>5.0</v>
      </c>
      <c r="I6819" s="6" t="s">
        <v>15173</v>
      </c>
      <c r="J6819" s="6">
        <v>2.0</v>
      </c>
      <c r="K6819" s="6">
        <v>1.0</v>
      </c>
      <c r="L6819" s="6">
        <v>0.0</v>
      </c>
      <c r="M6819" s="6" t="s">
        <v>15695</v>
      </c>
      <c r="N6819" s="6">
        <v>0.0</v>
      </c>
      <c r="O6819" s="6">
        <v>0.0</v>
      </c>
      <c r="P6819" s="6">
        <v>1.0</v>
      </c>
      <c r="Q6819" s="6" t="s">
        <v>79</v>
      </c>
      <c r="R6819" s="6">
        <v>735.0</v>
      </c>
      <c r="S6819" s="6">
        <f>COUNTIF(Customer_Churn_Records!$B$2:$B$10000,Customer_Churn_Records!$B6819)</f>
        <v>1</v>
      </c>
      <c r="T6819" s="6">
        <f>ROUNDUP(Customer_Churn_Records!$G6819,0)</f>
        <v>32</v>
      </c>
      <c r="U6819" s="6" t="str">
        <f t="array" ref="U6819">IFS(Customer_Churn_Records!$T6819&lt;30,"young",Customer_Churn_Records!$T6819&lt;50,"middle-aged",Customer_Churn_Records!$T6819&lt;100,"old")</f>
        <v>middle-aged</v>
      </c>
      <c r="V6819" s="8" t="str">
        <f t="array" ref="V6819">IFS(Customer_Churn_Records!$D6819&lt;701,"less-score",Customer_Churn_Records!$D6819&lt;851,"high-score")</f>
        <v>less-score</v>
      </c>
      <c r="W6819" s="8">
        <f t="array" ref="W6819">IF(Customer_Churn_Records!$X6819=0,0,IFS(Customer_Churn_Records!$X6819&lt;100000,"low",Customer_Churn_Records!$X6819&lt;300000,"high"))</f>
        <v>0</v>
      </c>
      <c r="X6819" s="8">
        <f>ROUND(Customer_Churn_Records!$I6819,0)</f>
        <v>0</v>
      </c>
    </row>
    <row r="6820" ht="14.25" customHeight="1">
      <c r="A6820" s="6">
        <v>1210.0</v>
      </c>
      <c r="B6820" s="6">
        <v>1.5715667E7</v>
      </c>
      <c r="C6820" s="6" t="s">
        <v>4819</v>
      </c>
      <c r="D6820" s="6">
        <v>850.0</v>
      </c>
      <c r="E6820" s="6" t="s">
        <v>7</v>
      </c>
      <c r="F6820" s="6" t="s">
        <v>10</v>
      </c>
      <c r="G6820" s="7" t="s">
        <v>114</v>
      </c>
      <c r="H6820" s="6">
        <v>7.0</v>
      </c>
      <c r="I6820" s="6" t="s">
        <v>15173</v>
      </c>
      <c r="J6820" s="6">
        <v>2.0</v>
      </c>
      <c r="K6820" s="6">
        <v>0.0</v>
      </c>
      <c r="L6820" s="6">
        <v>0.0</v>
      </c>
      <c r="M6820" s="6" t="s">
        <v>15696</v>
      </c>
      <c r="N6820" s="6">
        <v>0.0</v>
      </c>
      <c r="O6820" s="6">
        <v>0.0</v>
      </c>
      <c r="P6820" s="6">
        <v>1.0</v>
      </c>
      <c r="Q6820" s="6" t="s">
        <v>49</v>
      </c>
      <c r="R6820" s="6">
        <v>990.0</v>
      </c>
      <c r="S6820" s="6">
        <f>COUNTIF(Customer_Churn_Records!$B$2:$B$10000,Customer_Churn_Records!$B6820)</f>
        <v>1</v>
      </c>
      <c r="T6820" s="6">
        <f>ROUNDUP(Customer_Churn_Records!$G6820,0)</f>
        <v>32</v>
      </c>
      <c r="U6820" s="6" t="str">
        <f t="array" ref="U6820">IFS(Customer_Churn_Records!$T6820&lt;30,"young",Customer_Churn_Records!$T6820&lt;50,"middle-aged",Customer_Churn_Records!$T6820&lt;100,"old")</f>
        <v>middle-aged</v>
      </c>
      <c r="V6820" s="8" t="str">
        <f t="array" ref="V6820">IFS(Customer_Churn_Records!$D6820&lt;701,"less-score",Customer_Churn_Records!$D6820&lt;851,"high-score")</f>
        <v>high-score</v>
      </c>
      <c r="W6820" s="8">
        <f t="array" ref="W6820">IF(Customer_Churn_Records!$X6820=0,0,IFS(Customer_Churn_Records!$X6820&lt;100000,"low",Customer_Churn_Records!$X6820&lt;300000,"high"))</f>
        <v>0</v>
      </c>
      <c r="X6820" s="8">
        <f>ROUND(Customer_Churn_Records!$I6820,0)</f>
        <v>0</v>
      </c>
    </row>
    <row r="6821" ht="14.25" customHeight="1">
      <c r="A6821" s="6">
        <v>1211.0</v>
      </c>
      <c r="B6821" s="6">
        <v>1.5658969E7</v>
      </c>
      <c r="C6821" s="6" t="s">
        <v>4559</v>
      </c>
      <c r="D6821" s="6">
        <v>711.0</v>
      </c>
      <c r="E6821" s="6" t="s">
        <v>7</v>
      </c>
      <c r="F6821" s="6" t="s">
        <v>11</v>
      </c>
      <c r="G6821" s="7" t="s">
        <v>359</v>
      </c>
      <c r="H6821" s="6">
        <v>7.0</v>
      </c>
      <c r="I6821" s="6" t="s">
        <v>15173</v>
      </c>
      <c r="J6821" s="6">
        <v>3.0</v>
      </c>
      <c r="K6821" s="6">
        <v>1.0</v>
      </c>
      <c r="L6821" s="6">
        <v>0.0</v>
      </c>
      <c r="M6821" s="6" t="s">
        <v>15697</v>
      </c>
      <c r="N6821" s="6">
        <v>1.0</v>
      </c>
      <c r="O6821" s="6">
        <v>1.0</v>
      </c>
      <c r="P6821" s="6">
        <v>2.0</v>
      </c>
      <c r="Q6821" s="6" t="s">
        <v>44</v>
      </c>
      <c r="R6821" s="6">
        <v>631.0</v>
      </c>
      <c r="S6821" s="6">
        <f>COUNTIF(Customer_Churn_Records!$B$2:$B$10000,Customer_Churn_Records!$B6821)</f>
        <v>1</v>
      </c>
      <c r="T6821" s="6">
        <f>ROUNDUP(Customer_Churn_Records!$G6821,0)</f>
        <v>51</v>
      </c>
      <c r="U6821" s="6" t="str">
        <f t="array" ref="U6821">IFS(Customer_Churn_Records!$T6821&lt;30,"young",Customer_Churn_Records!$T6821&lt;50,"middle-aged",Customer_Churn_Records!$T6821&lt;100,"old")</f>
        <v>old</v>
      </c>
      <c r="V6821" s="8" t="str">
        <f t="array" ref="V6821">IFS(Customer_Churn_Records!$D6821&lt;701,"less-score",Customer_Churn_Records!$D6821&lt;851,"high-score")</f>
        <v>high-score</v>
      </c>
      <c r="W6821" s="8">
        <f t="array" ref="W6821">IF(Customer_Churn_Records!$X6821=0,0,IFS(Customer_Churn_Records!$X6821&lt;100000,"low",Customer_Churn_Records!$X6821&lt;300000,"high"))</f>
        <v>0</v>
      </c>
      <c r="X6821" s="8">
        <f>ROUND(Customer_Churn_Records!$I6821,0)</f>
        <v>0</v>
      </c>
    </row>
    <row r="6822" ht="14.25" customHeight="1">
      <c r="A6822" s="6">
        <v>1212.0</v>
      </c>
      <c r="B6822" s="6">
        <v>1.5738174E7</v>
      </c>
      <c r="C6822" s="6" t="s">
        <v>15698</v>
      </c>
      <c r="D6822" s="6">
        <v>452.0</v>
      </c>
      <c r="E6822" s="6" t="s">
        <v>7</v>
      </c>
      <c r="F6822" s="6" t="s">
        <v>10</v>
      </c>
      <c r="G6822" s="7" t="s">
        <v>114</v>
      </c>
      <c r="H6822" s="6">
        <v>5.0</v>
      </c>
      <c r="I6822" s="6" t="s">
        <v>15173</v>
      </c>
      <c r="J6822" s="6">
        <v>2.0</v>
      </c>
      <c r="K6822" s="6">
        <v>0.0</v>
      </c>
      <c r="L6822" s="6">
        <v>1.0</v>
      </c>
      <c r="M6822" s="6" t="s">
        <v>15699</v>
      </c>
      <c r="N6822" s="6">
        <v>0.0</v>
      </c>
      <c r="O6822" s="6">
        <v>0.0</v>
      </c>
      <c r="P6822" s="6">
        <v>1.0</v>
      </c>
      <c r="Q6822" s="6" t="s">
        <v>49</v>
      </c>
      <c r="R6822" s="6">
        <v>923.0</v>
      </c>
      <c r="S6822" s="6">
        <f>COUNTIF(Customer_Churn_Records!$B$2:$B$10000,Customer_Churn_Records!$B6822)</f>
        <v>1</v>
      </c>
      <c r="T6822" s="6">
        <f>ROUNDUP(Customer_Churn_Records!$G6822,0)</f>
        <v>32</v>
      </c>
      <c r="U6822" s="6" t="str">
        <f t="array" ref="U6822">IFS(Customer_Churn_Records!$T6822&lt;30,"young",Customer_Churn_Records!$T6822&lt;50,"middle-aged",Customer_Churn_Records!$T6822&lt;100,"old")</f>
        <v>middle-aged</v>
      </c>
      <c r="V6822" s="8" t="str">
        <f t="array" ref="V6822">IFS(Customer_Churn_Records!$D6822&lt;701,"less-score",Customer_Churn_Records!$D6822&lt;851,"high-score")</f>
        <v>less-score</v>
      </c>
      <c r="W6822" s="8">
        <f t="array" ref="W6822">IF(Customer_Churn_Records!$X6822=0,0,IFS(Customer_Churn_Records!$X6822&lt;100000,"low",Customer_Churn_Records!$X6822&lt;300000,"high"))</f>
        <v>0</v>
      </c>
      <c r="X6822" s="8">
        <f>ROUND(Customer_Churn_Records!$I6822,0)</f>
        <v>0</v>
      </c>
    </row>
    <row r="6823" ht="14.25" customHeight="1">
      <c r="A6823" s="6">
        <v>1213.0</v>
      </c>
      <c r="B6823" s="6">
        <v>1.581359E7</v>
      </c>
      <c r="C6823" s="6" t="s">
        <v>15700</v>
      </c>
      <c r="D6823" s="6">
        <v>610.0</v>
      </c>
      <c r="E6823" s="6" t="s">
        <v>9</v>
      </c>
      <c r="F6823" s="6" t="s">
        <v>11</v>
      </c>
      <c r="G6823" s="7" t="s">
        <v>51</v>
      </c>
      <c r="H6823" s="6">
        <v>6.0</v>
      </c>
      <c r="I6823" s="6" t="s">
        <v>15173</v>
      </c>
      <c r="J6823" s="6">
        <v>2.0</v>
      </c>
      <c r="K6823" s="6">
        <v>1.0</v>
      </c>
      <c r="L6823" s="6">
        <v>0.0</v>
      </c>
      <c r="M6823" s="6" t="s">
        <v>15701</v>
      </c>
      <c r="N6823" s="6">
        <v>1.0</v>
      </c>
      <c r="O6823" s="6">
        <v>1.0</v>
      </c>
      <c r="P6823" s="6">
        <v>5.0</v>
      </c>
      <c r="Q6823" s="6" t="s">
        <v>58</v>
      </c>
      <c r="R6823" s="6">
        <v>237.0</v>
      </c>
      <c r="S6823" s="6">
        <f>COUNTIF(Customer_Churn_Records!$B$2:$B$10000,Customer_Churn_Records!$B6823)</f>
        <v>1</v>
      </c>
      <c r="T6823" s="6">
        <f>ROUNDUP(Customer_Churn_Records!$G6823,0)</f>
        <v>42</v>
      </c>
      <c r="U6823" s="6" t="str">
        <f t="array" ref="U6823">IFS(Customer_Churn_Records!$T6823&lt;30,"young",Customer_Churn_Records!$T6823&lt;50,"middle-aged",Customer_Churn_Records!$T6823&lt;100,"old")</f>
        <v>middle-aged</v>
      </c>
      <c r="V6823" s="8" t="str">
        <f t="array" ref="V6823">IFS(Customer_Churn_Records!$D6823&lt;701,"less-score",Customer_Churn_Records!$D6823&lt;851,"high-score")</f>
        <v>less-score</v>
      </c>
      <c r="W6823" s="8">
        <f t="array" ref="W6823">IF(Customer_Churn_Records!$X6823=0,0,IFS(Customer_Churn_Records!$X6823&lt;100000,"low",Customer_Churn_Records!$X6823&lt;300000,"high"))</f>
        <v>0</v>
      </c>
      <c r="X6823" s="8">
        <f>ROUND(Customer_Churn_Records!$I6823,0)</f>
        <v>0</v>
      </c>
    </row>
    <row r="6824" ht="14.25" customHeight="1">
      <c r="A6824" s="6">
        <v>1214.0</v>
      </c>
      <c r="B6824" s="6">
        <v>1.5624229E7</v>
      </c>
      <c r="C6824" s="6" t="s">
        <v>6608</v>
      </c>
      <c r="D6824" s="6">
        <v>694.0</v>
      </c>
      <c r="E6824" s="6" t="s">
        <v>7</v>
      </c>
      <c r="F6824" s="6" t="s">
        <v>10</v>
      </c>
      <c r="G6824" s="7" t="s">
        <v>367</v>
      </c>
      <c r="H6824" s="6">
        <v>4.0</v>
      </c>
      <c r="I6824" s="6" t="s">
        <v>15173</v>
      </c>
      <c r="J6824" s="6">
        <v>2.0</v>
      </c>
      <c r="K6824" s="6">
        <v>1.0</v>
      </c>
      <c r="L6824" s="6">
        <v>1.0</v>
      </c>
      <c r="M6824" s="6" t="s">
        <v>15702</v>
      </c>
      <c r="N6824" s="6">
        <v>0.0</v>
      </c>
      <c r="O6824" s="6">
        <v>0.0</v>
      </c>
      <c r="P6824" s="6">
        <v>1.0</v>
      </c>
      <c r="Q6824" s="6" t="s">
        <v>49</v>
      </c>
      <c r="R6824" s="6">
        <v>988.0</v>
      </c>
      <c r="S6824" s="6">
        <f>COUNTIF(Customer_Churn_Records!$B$2:$B$10000,Customer_Churn_Records!$B6824)</f>
        <v>1</v>
      </c>
      <c r="T6824" s="6">
        <f>ROUNDUP(Customer_Churn_Records!$G6824,0)</f>
        <v>22</v>
      </c>
      <c r="U6824" s="6" t="str">
        <f t="array" ref="U6824">IFS(Customer_Churn_Records!$T6824&lt;30,"young",Customer_Churn_Records!$T6824&lt;50,"middle-aged",Customer_Churn_Records!$T6824&lt;100,"old")</f>
        <v>young</v>
      </c>
      <c r="V6824" s="8" t="str">
        <f t="array" ref="V6824">IFS(Customer_Churn_Records!$D6824&lt;701,"less-score",Customer_Churn_Records!$D6824&lt;851,"high-score")</f>
        <v>less-score</v>
      </c>
      <c r="W6824" s="8">
        <f t="array" ref="W6824">IF(Customer_Churn_Records!$X6824=0,0,IFS(Customer_Churn_Records!$X6824&lt;100000,"low",Customer_Churn_Records!$X6824&lt;300000,"high"))</f>
        <v>0</v>
      </c>
      <c r="X6824" s="8">
        <f>ROUND(Customer_Churn_Records!$I6824,0)</f>
        <v>0</v>
      </c>
    </row>
    <row r="6825" ht="14.25" customHeight="1">
      <c r="A6825" s="6">
        <v>1215.0</v>
      </c>
      <c r="B6825" s="6">
        <v>1.5674148E7</v>
      </c>
      <c r="C6825" s="6" t="s">
        <v>1247</v>
      </c>
      <c r="D6825" s="6">
        <v>579.0</v>
      </c>
      <c r="E6825" s="6" t="s">
        <v>9</v>
      </c>
      <c r="F6825" s="6" t="s">
        <v>11</v>
      </c>
      <c r="G6825" s="7" t="s">
        <v>103</v>
      </c>
      <c r="H6825" s="6">
        <v>6.0</v>
      </c>
      <c r="I6825" s="6" t="s">
        <v>15173</v>
      </c>
      <c r="J6825" s="6">
        <v>1.0</v>
      </c>
      <c r="K6825" s="6">
        <v>1.0</v>
      </c>
      <c r="L6825" s="6">
        <v>0.0</v>
      </c>
      <c r="M6825" s="6" t="s">
        <v>15703</v>
      </c>
      <c r="N6825" s="6">
        <v>1.0</v>
      </c>
      <c r="O6825" s="6">
        <v>1.0</v>
      </c>
      <c r="P6825" s="6">
        <v>4.0</v>
      </c>
      <c r="Q6825" s="6" t="s">
        <v>79</v>
      </c>
      <c r="R6825" s="6">
        <v>266.0</v>
      </c>
      <c r="S6825" s="6">
        <f>COUNTIF(Customer_Churn_Records!$B$2:$B$10000,Customer_Churn_Records!$B6825)</f>
        <v>1</v>
      </c>
      <c r="T6825" s="6">
        <f>ROUNDUP(Customer_Churn_Records!$G6825,0)</f>
        <v>33</v>
      </c>
      <c r="U6825" s="6" t="str">
        <f t="array" ref="U6825">IFS(Customer_Churn_Records!$T6825&lt;30,"young",Customer_Churn_Records!$T6825&lt;50,"middle-aged",Customer_Churn_Records!$T6825&lt;100,"old")</f>
        <v>middle-aged</v>
      </c>
      <c r="V6825" s="8" t="str">
        <f t="array" ref="V6825">IFS(Customer_Churn_Records!$D6825&lt;701,"less-score",Customer_Churn_Records!$D6825&lt;851,"high-score")</f>
        <v>less-score</v>
      </c>
      <c r="W6825" s="8">
        <f t="array" ref="W6825">IF(Customer_Churn_Records!$X6825=0,0,IFS(Customer_Churn_Records!$X6825&lt;100000,"low",Customer_Churn_Records!$X6825&lt;300000,"high"))</f>
        <v>0</v>
      </c>
      <c r="X6825" s="8">
        <f>ROUND(Customer_Churn_Records!$I6825,0)</f>
        <v>0</v>
      </c>
    </row>
    <row r="6826" ht="14.25" customHeight="1">
      <c r="A6826" s="6">
        <v>1216.0</v>
      </c>
      <c r="B6826" s="6">
        <v>1.562508E7</v>
      </c>
      <c r="C6826" s="6" t="s">
        <v>8751</v>
      </c>
      <c r="D6826" s="6">
        <v>745.0</v>
      </c>
      <c r="E6826" s="6" t="s">
        <v>9</v>
      </c>
      <c r="F6826" s="6" t="s">
        <v>10</v>
      </c>
      <c r="G6826" s="7" t="s">
        <v>323</v>
      </c>
      <c r="H6826" s="6">
        <v>8.0</v>
      </c>
      <c r="I6826" s="6" t="s">
        <v>15173</v>
      </c>
      <c r="J6826" s="6">
        <v>1.0</v>
      </c>
      <c r="K6826" s="6">
        <v>1.0</v>
      </c>
      <c r="L6826" s="6">
        <v>0.0</v>
      </c>
      <c r="M6826" s="6" t="s">
        <v>15704</v>
      </c>
      <c r="N6826" s="6">
        <v>1.0</v>
      </c>
      <c r="O6826" s="6">
        <v>1.0</v>
      </c>
      <c r="P6826" s="6">
        <v>1.0</v>
      </c>
      <c r="Q6826" s="6" t="s">
        <v>49</v>
      </c>
      <c r="R6826" s="6">
        <v>447.0</v>
      </c>
      <c r="S6826" s="6">
        <f>COUNTIF(Customer_Churn_Records!$B$2:$B$10000,Customer_Churn_Records!$B6826)</f>
        <v>1</v>
      </c>
      <c r="T6826" s="6">
        <f>ROUNDUP(Customer_Churn_Records!$G6826,0)</f>
        <v>54</v>
      </c>
      <c r="U6826" s="6" t="str">
        <f t="array" ref="U6826">IFS(Customer_Churn_Records!$T6826&lt;30,"young",Customer_Churn_Records!$T6826&lt;50,"middle-aged",Customer_Churn_Records!$T6826&lt;100,"old")</f>
        <v>old</v>
      </c>
      <c r="V6826" s="8" t="str">
        <f t="array" ref="V6826">IFS(Customer_Churn_Records!$D6826&lt;701,"less-score",Customer_Churn_Records!$D6826&lt;851,"high-score")</f>
        <v>high-score</v>
      </c>
      <c r="W6826" s="8">
        <f t="array" ref="W6826">IF(Customer_Churn_Records!$X6826=0,0,IFS(Customer_Churn_Records!$X6826&lt;100000,"low",Customer_Churn_Records!$X6826&lt;300000,"high"))</f>
        <v>0</v>
      </c>
      <c r="X6826" s="8">
        <f>ROUND(Customer_Churn_Records!$I6826,0)</f>
        <v>0</v>
      </c>
    </row>
    <row r="6827" ht="14.25" customHeight="1">
      <c r="A6827" s="6">
        <v>1217.0</v>
      </c>
      <c r="B6827" s="6">
        <v>1.5682528E7</v>
      </c>
      <c r="C6827" s="6" t="s">
        <v>2612</v>
      </c>
      <c r="D6827" s="6">
        <v>572.0</v>
      </c>
      <c r="E6827" s="6" t="s">
        <v>7</v>
      </c>
      <c r="F6827" s="6" t="s">
        <v>11</v>
      </c>
      <c r="G6827" s="7" t="s">
        <v>103</v>
      </c>
      <c r="H6827" s="6">
        <v>5.0</v>
      </c>
      <c r="I6827" s="6" t="s">
        <v>15173</v>
      </c>
      <c r="J6827" s="6">
        <v>1.0</v>
      </c>
      <c r="K6827" s="6">
        <v>0.0</v>
      </c>
      <c r="L6827" s="6">
        <v>1.0</v>
      </c>
      <c r="M6827" s="6" t="s">
        <v>15705</v>
      </c>
      <c r="N6827" s="6">
        <v>0.0</v>
      </c>
      <c r="O6827" s="6">
        <v>0.0</v>
      </c>
      <c r="P6827" s="6">
        <v>4.0</v>
      </c>
      <c r="Q6827" s="6" t="s">
        <v>44</v>
      </c>
      <c r="R6827" s="6">
        <v>404.0</v>
      </c>
      <c r="S6827" s="6">
        <f>COUNTIF(Customer_Churn_Records!$B$2:$B$10000,Customer_Churn_Records!$B6827)</f>
        <v>1</v>
      </c>
      <c r="T6827" s="6">
        <f>ROUNDUP(Customer_Churn_Records!$G6827,0)</f>
        <v>33</v>
      </c>
      <c r="U6827" s="6" t="str">
        <f t="array" ref="U6827">IFS(Customer_Churn_Records!$T6827&lt;30,"young",Customer_Churn_Records!$T6827&lt;50,"middle-aged",Customer_Churn_Records!$T6827&lt;100,"old")</f>
        <v>middle-aged</v>
      </c>
      <c r="V6827" s="8" t="str">
        <f t="array" ref="V6827">IFS(Customer_Churn_Records!$D6827&lt;701,"less-score",Customer_Churn_Records!$D6827&lt;851,"high-score")</f>
        <v>less-score</v>
      </c>
      <c r="W6827" s="8">
        <f t="array" ref="W6827">IF(Customer_Churn_Records!$X6827=0,0,IFS(Customer_Churn_Records!$X6827&lt;100000,"low",Customer_Churn_Records!$X6827&lt;300000,"high"))</f>
        <v>0</v>
      </c>
      <c r="X6827" s="8">
        <f>ROUND(Customer_Churn_Records!$I6827,0)</f>
        <v>0</v>
      </c>
    </row>
    <row r="6828" ht="14.25" customHeight="1">
      <c r="A6828" s="6">
        <v>1219.0</v>
      </c>
      <c r="B6828" s="6">
        <v>1.5730038E7</v>
      </c>
      <c r="C6828" s="6" t="s">
        <v>4080</v>
      </c>
      <c r="D6828" s="6">
        <v>706.0</v>
      </c>
      <c r="E6828" s="6" t="s">
        <v>7</v>
      </c>
      <c r="F6828" s="6" t="s">
        <v>10</v>
      </c>
      <c r="G6828" s="7" t="s">
        <v>187</v>
      </c>
      <c r="H6828" s="6">
        <v>5.0</v>
      </c>
      <c r="I6828" s="6" t="s">
        <v>15173</v>
      </c>
      <c r="J6828" s="6">
        <v>1.0</v>
      </c>
      <c r="K6828" s="6">
        <v>0.0</v>
      </c>
      <c r="L6828" s="6">
        <v>0.0</v>
      </c>
      <c r="M6828" s="6" t="s">
        <v>15706</v>
      </c>
      <c r="N6828" s="6">
        <v>1.0</v>
      </c>
      <c r="O6828" s="6">
        <v>1.0</v>
      </c>
      <c r="P6828" s="6">
        <v>2.0</v>
      </c>
      <c r="Q6828" s="6" t="s">
        <v>49</v>
      </c>
      <c r="R6828" s="6">
        <v>620.0</v>
      </c>
      <c r="S6828" s="6">
        <f>COUNTIF(Customer_Churn_Records!$B$2:$B$10000,Customer_Churn_Records!$B6828)</f>
        <v>1</v>
      </c>
      <c r="T6828" s="6">
        <f>ROUNDUP(Customer_Churn_Records!$G6828,0)</f>
        <v>23</v>
      </c>
      <c r="U6828" s="6" t="str">
        <f t="array" ref="U6828">IFS(Customer_Churn_Records!$T6828&lt;30,"young",Customer_Churn_Records!$T6828&lt;50,"middle-aged",Customer_Churn_Records!$T6828&lt;100,"old")</f>
        <v>young</v>
      </c>
      <c r="V6828" s="8" t="str">
        <f t="array" ref="V6828">IFS(Customer_Churn_Records!$D6828&lt;701,"less-score",Customer_Churn_Records!$D6828&lt;851,"high-score")</f>
        <v>high-score</v>
      </c>
      <c r="W6828" s="8">
        <f t="array" ref="W6828">IF(Customer_Churn_Records!$X6828=0,0,IFS(Customer_Churn_Records!$X6828&lt;100000,"low",Customer_Churn_Records!$X6828&lt;300000,"high"))</f>
        <v>0</v>
      </c>
      <c r="X6828" s="8">
        <f>ROUND(Customer_Churn_Records!$I6828,0)</f>
        <v>0</v>
      </c>
    </row>
    <row r="6829" ht="14.25" customHeight="1">
      <c r="A6829" s="6">
        <v>1224.0</v>
      </c>
      <c r="B6829" s="6">
        <v>1.5654229E7</v>
      </c>
      <c r="C6829" s="6" t="s">
        <v>15707</v>
      </c>
      <c r="D6829" s="6">
        <v>699.0</v>
      </c>
      <c r="E6829" s="6" t="s">
        <v>9</v>
      </c>
      <c r="F6829" s="6" t="s">
        <v>11</v>
      </c>
      <c r="G6829" s="7" t="s">
        <v>177</v>
      </c>
      <c r="H6829" s="6">
        <v>1.0</v>
      </c>
      <c r="I6829" s="6" t="s">
        <v>15173</v>
      </c>
      <c r="J6829" s="6">
        <v>2.0</v>
      </c>
      <c r="K6829" s="6">
        <v>0.0</v>
      </c>
      <c r="L6829" s="6">
        <v>1.0</v>
      </c>
      <c r="M6829" s="6" t="s">
        <v>15708</v>
      </c>
      <c r="N6829" s="6">
        <v>0.0</v>
      </c>
      <c r="O6829" s="6">
        <v>0.0</v>
      </c>
      <c r="P6829" s="6">
        <v>3.0</v>
      </c>
      <c r="Q6829" s="6" t="s">
        <v>44</v>
      </c>
      <c r="R6829" s="6">
        <v>788.0</v>
      </c>
      <c r="S6829" s="6">
        <f>COUNTIF(Customer_Churn_Records!$B$2:$B$10000,Customer_Churn_Records!$B6829)</f>
        <v>1</v>
      </c>
      <c r="T6829" s="6">
        <f>ROUNDUP(Customer_Churn_Records!$G6829,0)</f>
        <v>47</v>
      </c>
      <c r="U6829" s="6" t="str">
        <f t="array" ref="U6829">IFS(Customer_Churn_Records!$T6829&lt;30,"young",Customer_Churn_Records!$T6829&lt;50,"middle-aged",Customer_Churn_Records!$T6829&lt;100,"old")</f>
        <v>middle-aged</v>
      </c>
      <c r="V6829" s="8" t="str">
        <f t="array" ref="V6829">IFS(Customer_Churn_Records!$D6829&lt;701,"less-score",Customer_Churn_Records!$D6829&lt;851,"high-score")</f>
        <v>less-score</v>
      </c>
      <c r="W6829" s="8">
        <f t="array" ref="W6829">IF(Customer_Churn_Records!$X6829=0,0,IFS(Customer_Churn_Records!$X6829&lt;100000,"low",Customer_Churn_Records!$X6829&lt;300000,"high"))</f>
        <v>0</v>
      </c>
      <c r="X6829" s="8">
        <f>ROUND(Customer_Churn_Records!$I6829,0)</f>
        <v>0</v>
      </c>
    </row>
    <row r="6830" ht="14.25" customHeight="1">
      <c r="A6830" s="6">
        <v>1229.0</v>
      </c>
      <c r="B6830" s="6">
        <v>1.5578515E7</v>
      </c>
      <c r="C6830" s="6" t="s">
        <v>4822</v>
      </c>
      <c r="D6830" s="6">
        <v>659.0</v>
      </c>
      <c r="E6830" s="6" t="s">
        <v>7</v>
      </c>
      <c r="F6830" s="6" t="s">
        <v>10</v>
      </c>
      <c r="G6830" s="7" t="s">
        <v>41</v>
      </c>
      <c r="H6830" s="6">
        <v>3.0</v>
      </c>
      <c r="I6830" s="6" t="s">
        <v>15173</v>
      </c>
      <c r="J6830" s="6">
        <v>2.0</v>
      </c>
      <c r="K6830" s="6">
        <v>1.0</v>
      </c>
      <c r="L6830" s="6">
        <v>0.0</v>
      </c>
      <c r="M6830" s="6" t="s">
        <v>15709</v>
      </c>
      <c r="N6830" s="6">
        <v>0.0</v>
      </c>
      <c r="O6830" s="6">
        <v>0.0</v>
      </c>
      <c r="P6830" s="6">
        <v>5.0</v>
      </c>
      <c r="Q6830" s="6" t="s">
        <v>44</v>
      </c>
      <c r="R6830" s="6">
        <v>804.0</v>
      </c>
      <c r="S6830" s="6">
        <f>COUNTIF(Customer_Churn_Records!$B$2:$B$10000,Customer_Churn_Records!$B6830)</f>
        <v>1</v>
      </c>
      <c r="T6830" s="6">
        <f>ROUNDUP(Customer_Churn_Records!$G6830,0)</f>
        <v>38</v>
      </c>
      <c r="U6830" s="6" t="str">
        <f t="array" ref="U6830">IFS(Customer_Churn_Records!$T6830&lt;30,"young",Customer_Churn_Records!$T6830&lt;50,"middle-aged",Customer_Churn_Records!$T6830&lt;100,"old")</f>
        <v>middle-aged</v>
      </c>
      <c r="V6830" s="8" t="str">
        <f t="array" ref="V6830">IFS(Customer_Churn_Records!$D6830&lt;701,"less-score",Customer_Churn_Records!$D6830&lt;851,"high-score")</f>
        <v>less-score</v>
      </c>
      <c r="W6830" s="8">
        <f t="array" ref="W6830">IF(Customer_Churn_Records!$X6830=0,0,IFS(Customer_Churn_Records!$X6830&lt;100000,"low",Customer_Churn_Records!$X6830&lt;300000,"high"))</f>
        <v>0</v>
      </c>
      <c r="X6830" s="8">
        <f>ROUND(Customer_Churn_Records!$I6830,0)</f>
        <v>0</v>
      </c>
    </row>
    <row r="6831" ht="14.25" customHeight="1">
      <c r="A6831" s="6">
        <v>1230.0</v>
      </c>
      <c r="B6831" s="6">
        <v>1.5607598E7</v>
      </c>
      <c r="C6831" s="6" t="s">
        <v>15710</v>
      </c>
      <c r="D6831" s="6">
        <v>575.0</v>
      </c>
      <c r="E6831" s="6" t="s">
        <v>9</v>
      </c>
      <c r="F6831" s="6" t="s">
        <v>10</v>
      </c>
      <c r="G6831" s="7" t="s">
        <v>363</v>
      </c>
      <c r="H6831" s="6">
        <v>6.0</v>
      </c>
      <c r="I6831" s="6" t="s">
        <v>15173</v>
      </c>
      <c r="J6831" s="6">
        <v>2.0</v>
      </c>
      <c r="K6831" s="6">
        <v>1.0</v>
      </c>
      <c r="L6831" s="6">
        <v>1.0</v>
      </c>
      <c r="M6831" s="6" t="s">
        <v>15711</v>
      </c>
      <c r="N6831" s="6">
        <v>0.0</v>
      </c>
      <c r="O6831" s="6">
        <v>0.0</v>
      </c>
      <c r="P6831" s="6">
        <v>4.0</v>
      </c>
      <c r="Q6831" s="6" t="s">
        <v>44</v>
      </c>
      <c r="R6831" s="6">
        <v>609.0</v>
      </c>
      <c r="S6831" s="6">
        <f>COUNTIF(Customer_Churn_Records!$B$2:$B$10000,Customer_Churn_Records!$B6831)</f>
        <v>1</v>
      </c>
      <c r="T6831" s="6">
        <f>ROUNDUP(Customer_Churn_Records!$G6831,0)</f>
        <v>31</v>
      </c>
      <c r="U6831" s="6" t="str">
        <f t="array" ref="U6831">IFS(Customer_Churn_Records!$T6831&lt;30,"young",Customer_Churn_Records!$T6831&lt;50,"middle-aged",Customer_Churn_Records!$T6831&lt;100,"old")</f>
        <v>middle-aged</v>
      </c>
      <c r="V6831" s="8" t="str">
        <f t="array" ref="V6831">IFS(Customer_Churn_Records!$D6831&lt;701,"less-score",Customer_Churn_Records!$D6831&lt;851,"high-score")</f>
        <v>less-score</v>
      </c>
      <c r="W6831" s="8">
        <f t="array" ref="W6831">IF(Customer_Churn_Records!$X6831=0,0,IFS(Customer_Churn_Records!$X6831&lt;100000,"low",Customer_Churn_Records!$X6831&lt;300000,"high"))</f>
        <v>0</v>
      </c>
      <c r="X6831" s="8">
        <f>ROUND(Customer_Churn_Records!$I6831,0)</f>
        <v>0</v>
      </c>
    </row>
    <row r="6832" ht="14.25" customHeight="1">
      <c r="A6832" s="6">
        <v>1238.0</v>
      </c>
      <c r="B6832" s="6">
        <v>1.5634267E7</v>
      </c>
      <c r="C6832" s="6" t="s">
        <v>8743</v>
      </c>
      <c r="D6832" s="6">
        <v>717.0</v>
      </c>
      <c r="E6832" s="6" t="s">
        <v>7</v>
      </c>
      <c r="F6832" s="6" t="s">
        <v>11</v>
      </c>
      <c r="G6832" s="7" t="s">
        <v>51</v>
      </c>
      <c r="H6832" s="6">
        <v>5.0</v>
      </c>
      <c r="I6832" s="6" t="s">
        <v>15173</v>
      </c>
      <c r="J6832" s="6">
        <v>2.0</v>
      </c>
      <c r="K6832" s="6">
        <v>1.0</v>
      </c>
      <c r="L6832" s="6">
        <v>0.0</v>
      </c>
      <c r="M6832" s="6" t="s">
        <v>15712</v>
      </c>
      <c r="N6832" s="6">
        <v>0.0</v>
      </c>
      <c r="O6832" s="6">
        <v>0.0</v>
      </c>
      <c r="P6832" s="6">
        <v>3.0</v>
      </c>
      <c r="Q6832" s="6" t="s">
        <v>49</v>
      </c>
      <c r="R6832" s="6">
        <v>594.0</v>
      </c>
      <c r="S6832" s="6">
        <f>COUNTIF(Customer_Churn_Records!$B$2:$B$10000,Customer_Churn_Records!$B6832)</f>
        <v>1</v>
      </c>
      <c r="T6832" s="6">
        <f>ROUNDUP(Customer_Churn_Records!$G6832,0)</f>
        <v>42</v>
      </c>
      <c r="U6832" s="6" t="str">
        <f t="array" ref="U6832">IFS(Customer_Churn_Records!$T6832&lt;30,"young",Customer_Churn_Records!$T6832&lt;50,"middle-aged",Customer_Churn_Records!$T6832&lt;100,"old")</f>
        <v>middle-aged</v>
      </c>
      <c r="V6832" s="8" t="str">
        <f t="array" ref="V6832">IFS(Customer_Churn_Records!$D6832&lt;701,"less-score",Customer_Churn_Records!$D6832&lt;851,"high-score")</f>
        <v>high-score</v>
      </c>
      <c r="W6832" s="8">
        <f t="array" ref="W6832">IF(Customer_Churn_Records!$X6832=0,0,IFS(Customer_Churn_Records!$X6832&lt;100000,"low",Customer_Churn_Records!$X6832&lt;300000,"high"))</f>
        <v>0</v>
      </c>
      <c r="X6832" s="8">
        <f>ROUND(Customer_Churn_Records!$I6832,0)</f>
        <v>0</v>
      </c>
    </row>
    <row r="6833" ht="14.25" customHeight="1">
      <c r="A6833" s="6">
        <v>1240.0</v>
      </c>
      <c r="B6833" s="6">
        <v>1.5660422E7</v>
      </c>
      <c r="C6833" s="6" t="s">
        <v>432</v>
      </c>
      <c r="D6833" s="6">
        <v>569.0</v>
      </c>
      <c r="E6833" s="6" t="s">
        <v>7</v>
      </c>
      <c r="F6833" s="6" t="s">
        <v>11</v>
      </c>
      <c r="G6833" s="7" t="s">
        <v>160</v>
      </c>
      <c r="H6833" s="6">
        <v>7.0</v>
      </c>
      <c r="I6833" s="6" t="s">
        <v>15173</v>
      </c>
      <c r="J6833" s="6">
        <v>2.0</v>
      </c>
      <c r="K6833" s="6">
        <v>1.0</v>
      </c>
      <c r="L6833" s="6">
        <v>0.0</v>
      </c>
      <c r="M6833" s="6" t="s">
        <v>15713</v>
      </c>
      <c r="N6833" s="6">
        <v>0.0</v>
      </c>
      <c r="O6833" s="6">
        <v>0.0</v>
      </c>
      <c r="P6833" s="6">
        <v>1.0</v>
      </c>
      <c r="Q6833" s="6" t="s">
        <v>49</v>
      </c>
      <c r="R6833" s="6">
        <v>688.0</v>
      </c>
      <c r="S6833" s="6">
        <f>COUNTIF(Customer_Churn_Records!$B$2:$B$10000,Customer_Churn_Records!$B6833)</f>
        <v>1</v>
      </c>
      <c r="T6833" s="6">
        <f>ROUNDUP(Customer_Churn_Records!$G6833,0)</f>
        <v>28</v>
      </c>
      <c r="U6833" s="6" t="str">
        <f t="array" ref="U6833">IFS(Customer_Churn_Records!$T6833&lt;30,"young",Customer_Churn_Records!$T6833&lt;50,"middle-aged",Customer_Churn_Records!$T6833&lt;100,"old")</f>
        <v>young</v>
      </c>
      <c r="V6833" s="8" t="str">
        <f t="array" ref="V6833">IFS(Customer_Churn_Records!$D6833&lt;701,"less-score",Customer_Churn_Records!$D6833&lt;851,"high-score")</f>
        <v>less-score</v>
      </c>
      <c r="W6833" s="8">
        <f t="array" ref="W6833">IF(Customer_Churn_Records!$X6833=0,0,IFS(Customer_Churn_Records!$X6833&lt;100000,"low",Customer_Churn_Records!$X6833&lt;300000,"high"))</f>
        <v>0</v>
      </c>
      <c r="X6833" s="8">
        <f>ROUND(Customer_Churn_Records!$I6833,0)</f>
        <v>0</v>
      </c>
    </row>
    <row r="6834" ht="14.25" customHeight="1">
      <c r="A6834" s="6">
        <v>1247.0</v>
      </c>
      <c r="B6834" s="6">
        <v>1.5721189E7</v>
      </c>
      <c r="C6834" s="6" t="s">
        <v>711</v>
      </c>
      <c r="D6834" s="6">
        <v>666.0</v>
      </c>
      <c r="E6834" s="6" t="s">
        <v>7</v>
      </c>
      <c r="F6834" s="6" t="s">
        <v>10</v>
      </c>
      <c r="G6834" s="7" t="s">
        <v>492</v>
      </c>
      <c r="H6834" s="6">
        <v>7.0</v>
      </c>
      <c r="I6834" s="6" t="s">
        <v>15173</v>
      </c>
      <c r="J6834" s="6">
        <v>2.0</v>
      </c>
      <c r="K6834" s="6">
        <v>1.0</v>
      </c>
      <c r="L6834" s="6">
        <v>1.0</v>
      </c>
      <c r="M6834" s="6" t="s">
        <v>15714</v>
      </c>
      <c r="N6834" s="6">
        <v>0.0</v>
      </c>
      <c r="O6834" s="6">
        <v>0.0</v>
      </c>
      <c r="P6834" s="6">
        <v>5.0</v>
      </c>
      <c r="Q6834" s="6" t="s">
        <v>49</v>
      </c>
      <c r="R6834" s="6">
        <v>545.0</v>
      </c>
      <c r="S6834" s="6">
        <f>COUNTIF(Customer_Churn_Records!$B$2:$B$10000,Customer_Churn_Records!$B6834)</f>
        <v>1</v>
      </c>
      <c r="T6834" s="6">
        <f>ROUNDUP(Customer_Churn_Records!$G6834,0)</f>
        <v>66</v>
      </c>
      <c r="U6834" s="6" t="str">
        <f t="array" ref="U6834">IFS(Customer_Churn_Records!$T6834&lt;30,"young",Customer_Churn_Records!$T6834&lt;50,"middle-aged",Customer_Churn_Records!$T6834&lt;100,"old")</f>
        <v>old</v>
      </c>
      <c r="V6834" s="8" t="str">
        <f t="array" ref="V6834">IFS(Customer_Churn_Records!$D6834&lt;701,"less-score",Customer_Churn_Records!$D6834&lt;851,"high-score")</f>
        <v>less-score</v>
      </c>
      <c r="W6834" s="8">
        <f t="array" ref="W6834">IF(Customer_Churn_Records!$X6834=0,0,IFS(Customer_Churn_Records!$X6834&lt;100000,"low",Customer_Churn_Records!$X6834&lt;300000,"high"))</f>
        <v>0</v>
      </c>
      <c r="X6834" s="8">
        <f>ROUND(Customer_Churn_Records!$I6834,0)</f>
        <v>0</v>
      </c>
    </row>
    <row r="6835" ht="14.25" customHeight="1">
      <c r="A6835" s="6">
        <v>1248.0</v>
      </c>
      <c r="B6835" s="6">
        <v>1.5711288E7</v>
      </c>
      <c r="C6835" s="6" t="s">
        <v>1627</v>
      </c>
      <c r="D6835" s="6">
        <v>512.0</v>
      </c>
      <c r="E6835" s="6" t="s">
        <v>7</v>
      </c>
      <c r="F6835" s="6" t="s">
        <v>11</v>
      </c>
      <c r="G6835" s="7" t="s">
        <v>489</v>
      </c>
      <c r="H6835" s="6">
        <v>6.0</v>
      </c>
      <c r="I6835" s="6" t="s">
        <v>15173</v>
      </c>
      <c r="J6835" s="6">
        <v>2.0</v>
      </c>
      <c r="K6835" s="6">
        <v>1.0</v>
      </c>
      <c r="L6835" s="6">
        <v>0.0</v>
      </c>
      <c r="M6835" s="6" t="s">
        <v>15715</v>
      </c>
      <c r="N6835" s="6">
        <v>0.0</v>
      </c>
      <c r="O6835" s="6">
        <v>0.0</v>
      </c>
      <c r="P6835" s="6">
        <v>2.0</v>
      </c>
      <c r="Q6835" s="6" t="s">
        <v>58</v>
      </c>
      <c r="R6835" s="6">
        <v>572.0</v>
      </c>
      <c r="S6835" s="6">
        <f>COUNTIF(Customer_Churn_Records!$B$2:$B$10000,Customer_Churn_Records!$B6835)</f>
        <v>1</v>
      </c>
      <c r="T6835" s="6">
        <f>ROUNDUP(Customer_Churn_Records!$G6835,0)</f>
        <v>24</v>
      </c>
      <c r="U6835" s="6" t="str">
        <f t="array" ref="U6835">IFS(Customer_Churn_Records!$T6835&lt;30,"young",Customer_Churn_Records!$T6835&lt;50,"middle-aged",Customer_Churn_Records!$T6835&lt;100,"old")</f>
        <v>young</v>
      </c>
      <c r="V6835" s="8" t="str">
        <f t="array" ref="V6835">IFS(Customer_Churn_Records!$D6835&lt;701,"less-score",Customer_Churn_Records!$D6835&lt;851,"high-score")</f>
        <v>less-score</v>
      </c>
      <c r="W6835" s="8">
        <f t="array" ref="W6835">IF(Customer_Churn_Records!$X6835=0,0,IFS(Customer_Churn_Records!$X6835&lt;100000,"low",Customer_Churn_Records!$X6835&lt;300000,"high"))</f>
        <v>0</v>
      </c>
      <c r="X6835" s="8">
        <f>ROUND(Customer_Churn_Records!$I6835,0)</f>
        <v>0</v>
      </c>
    </row>
    <row r="6836" ht="14.25" customHeight="1">
      <c r="A6836" s="6">
        <v>1249.0</v>
      </c>
      <c r="B6836" s="6">
        <v>1.577003E7</v>
      </c>
      <c r="C6836" s="6" t="s">
        <v>127</v>
      </c>
      <c r="D6836" s="6">
        <v>689.0</v>
      </c>
      <c r="E6836" s="6" t="s">
        <v>9</v>
      </c>
      <c r="F6836" s="6" t="s">
        <v>10</v>
      </c>
      <c r="G6836" s="7" t="s">
        <v>160</v>
      </c>
      <c r="H6836" s="6">
        <v>3.0</v>
      </c>
      <c r="I6836" s="6" t="s">
        <v>15173</v>
      </c>
      <c r="J6836" s="6">
        <v>2.0</v>
      </c>
      <c r="K6836" s="6">
        <v>1.0</v>
      </c>
      <c r="L6836" s="6">
        <v>1.0</v>
      </c>
      <c r="M6836" s="6" t="s">
        <v>15716</v>
      </c>
      <c r="N6836" s="6">
        <v>0.0</v>
      </c>
      <c r="O6836" s="6">
        <v>0.0</v>
      </c>
      <c r="P6836" s="6">
        <v>4.0</v>
      </c>
      <c r="Q6836" s="6" t="s">
        <v>44</v>
      </c>
      <c r="R6836" s="6">
        <v>731.0</v>
      </c>
      <c r="S6836" s="6">
        <f>COUNTIF(Customer_Churn_Records!$B$2:$B$10000,Customer_Churn_Records!$B6836)</f>
        <v>1</v>
      </c>
      <c r="T6836" s="6">
        <f>ROUNDUP(Customer_Churn_Records!$G6836,0)</f>
        <v>28</v>
      </c>
      <c r="U6836" s="6" t="str">
        <f t="array" ref="U6836">IFS(Customer_Churn_Records!$T6836&lt;30,"young",Customer_Churn_Records!$T6836&lt;50,"middle-aged",Customer_Churn_Records!$T6836&lt;100,"old")</f>
        <v>young</v>
      </c>
      <c r="V6836" s="8" t="str">
        <f t="array" ref="V6836">IFS(Customer_Churn_Records!$D6836&lt;701,"less-score",Customer_Churn_Records!$D6836&lt;851,"high-score")</f>
        <v>less-score</v>
      </c>
      <c r="W6836" s="8">
        <f t="array" ref="W6836">IF(Customer_Churn_Records!$X6836=0,0,IFS(Customer_Churn_Records!$X6836&lt;100000,"low",Customer_Churn_Records!$X6836&lt;300000,"high"))</f>
        <v>0</v>
      </c>
      <c r="X6836" s="8">
        <f>ROUND(Customer_Churn_Records!$I6836,0)</f>
        <v>0</v>
      </c>
    </row>
    <row r="6837" ht="14.25" customHeight="1">
      <c r="A6837" s="6">
        <v>1250.0</v>
      </c>
      <c r="B6837" s="6">
        <v>1.5803681E7</v>
      </c>
      <c r="C6837" s="6" t="s">
        <v>941</v>
      </c>
      <c r="D6837" s="6">
        <v>803.0</v>
      </c>
      <c r="E6837" s="6" t="s">
        <v>7</v>
      </c>
      <c r="F6837" s="6" t="s">
        <v>10</v>
      </c>
      <c r="G6837" s="7" t="s">
        <v>64</v>
      </c>
      <c r="H6837" s="6">
        <v>4.0</v>
      </c>
      <c r="I6837" s="6" t="s">
        <v>15173</v>
      </c>
      <c r="J6837" s="6">
        <v>2.0</v>
      </c>
      <c r="K6837" s="6">
        <v>1.0</v>
      </c>
      <c r="L6837" s="6">
        <v>1.0</v>
      </c>
      <c r="M6837" s="6" t="s">
        <v>15717</v>
      </c>
      <c r="N6837" s="6">
        <v>0.0</v>
      </c>
      <c r="O6837" s="6">
        <v>0.0</v>
      </c>
      <c r="P6837" s="6">
        <v>2.0</v>
      </c>
      <c r="Q6837" s="6" t="s">
        <v>58</v>
      </c>
      <c r="R6837" s="6">
        <v>1000.0</v>
      </c>
      <c r="S6837" s="6">
        <f>COUNTIF(Customer_Churn_Records!$B$2:$B$10000,Customer_Churn_Records!$B6837)</f>
        <v>1</v>
      </c>
      <c r="T6837" s="6">
        <f>ROUNDUP(Customer_Churn_Records!$G6837,0)</f>
        <v>26</v>
      </c>
      <c r="U6837" s="6" t="str">
        <f t="array" ref="U6837">IFS(Customer_Churn_Records!$T6837&lt;30,"young",Customer_Churn_Records!$T6837&lt;50,"middle-aged",Customer_Churn_Records!$T6837&lt;100,"old")</f>
        <v>young</v>
      </c>
      <c r="V6837" s="8" t="str">
        <f t="array" ref="V6837">IFS(Customer_Churn_Records!$D6837&lt;701,"less-score",Customer_Churn_Records!$D6837&lt;851,"high-score")</f>
        <v>high-score</v>
      </c>
      <c r="W6837" s="8">
        <f t="array" ref="W6837">IF(Customer_Churn_Records!$X6837=0,0,IFS(Customer_Churn_Records!$X6837&lt;100000,"low",Customer_Churn_Records!$X6837&lt;300000,"high"))</f>
        <v>0</v>
      </c>
      <c r="X6837" s="8">
        <f>ROUND(Customer_Churn_Records!$I6837,0)</f>
        <v>0</v>
      </c>
    </row>
    <row r="6838" ht="14.25" customHeight="1">
      <c r="A6838" s="6">
        <v>1256.0</v>
      </c>
      <c r="B6838" s="6">
        <v>1.5615032E7</v>
      </c>
      <c r="C6838" s="6" t="s">
        <v>2959</v>
      </c>
      <c r="D6838" s="6">
        <v>624.0</v>
      </c>
      <c r="E6838" s="6" t="s">
        <v>9</v>
      </c>
      <c r="F6838" s="6" t="s">
        <v>11</v>
      </c>
      <c r="G6838" s="7" t="s">
        <v>258</v>
      </c>
      <c r="H6838" s="6">
        <v>3.0</v>
      </c>
      <c r="I6838" s="6" t="s">
        <v>15173</v>
      </c>
      <c r="J6838" s="6">
        <v>2.0</v>
      </c>
      <c r="K6838" s="6">
        <v>1.0</v>
      </c>
      <c r="L6838" s="6">
        <v>1.0</v>
      </c>
      <c r="M6838" s="6" t="s">
        <v>15718</v>
      </c>
      <c r="N6838" s="6">
        <v>0.0</v>
      </c>
      <c r="O6838" s="6">
        <v>0.0</v>
      </c>
      <c r="P6838" s="6">
        <v>2.0</v>
      </c>
      <c r="Q6838" s="6" t="s">
        <v>44</v>
      </c>
      <c r="R6838" s="6">
        <v>591.0</v>
      </c>
      <c r="S6838" s="6">
        <f>COUNTIF(Customer_Churn_Records!$B$2:$B$10000,Customer_Churn_Records!$B6838)</f>
        <v>1</v>
      </c>
      <c r="T6838" s="6">
        <f>ROUNDUP(Customer_Churn_Records!$G6838,0)</f>
        <v>46</v>
      </c>
      <c r="U6838" s="6" t="str">
        <f t="array" ref="U6838">IFS(Customer_Churn_Records!$T6838&lt;30,"young",Customer_Churn_Records!$T6838&lt;50,"middle-aged",Customer_Churn_Records!$T6838&lt;100,"old")</f>
        <v>middle-aged</v>
      </c>
      <c r="V6838" s="8" t="str">
        <f t="array" ref="V6838">IFS(Customer_Churn_Records!$D6838&lt;701,"less-score",Customer_Churn_Records!$D6838&lt;851,"high-score")</f>
        <v>less-score</v>
      </c>
      <c r="W6838" s="8">
        <f t="array" ref="W6838">IF(Customer_Churn_Records!$X6838=0,0,IFS(Customer_Churn_Records!$X6838&lt;100000,"low",Customer_Churn_Records!$X6838&lt;300000,"high"))</f>
        <v>0</v>
      </c>
      <c r="X6838" s="8">
        <f>ROUND(Customer_Churn_Records!$I6838,0)</f>
        <v>0</v>
      </c>
    </row>
    <row r="6839" ht="14.25" customHeight="1">
      <c r="A6839" s="6">
        <v>1258.0</v>
      </c>
      <c r="B6839" s="6">
        <v>1.5647402E7</v>
      </c>
      <c r="C6839" s="6" t="s">
        <v>2938</v>
      </c>
      <c r="D6839" s="6">
        <v>628.0</v>
      </c>
      <c r="E6839" s="6" t="s">
        <v>7</v>
      </c>
      <c r="F6839" s="6" t="s">
        <v>10</v>
      </c>
      <c r="G6839" s="7" t="s">
        <v>41</v>
      </c>
      <c r="H6839" s="6">
        <v>3.0</v>
      </c>
      <c r="I6839" s="6" t="s">
        <v>15173</v>
      </c>
      <c r="J6839" s="6">
        <v>2.0</v>
      </c>
      <c r="K6839" s="6">
        <v>1.0</v>
      </c>
      <c r="L6839" s="6">
        <v>1.0</v>
      </c>
      <c r="M6839" s="6" t="s">
        <v>15719</v>
      </c>
      <c r="N6839" s="6">
        <v>0.0</v>
      </c>
      <c r="O6839" s="6">
        <v>0.0</v>
      </c>
      <c r="P6839" s="6">
        <v>3.0</v>
      </c>
      <c r="Q6839" s="6" t="s">
        <v>49</v>
      </c>
      <c r="R6839" s="6">
        <v>914.0</v>
      </c>
      <c r="S6839" s="6">
        <f>COUNTIF(Customer_Churn_Records!$B$2:$B$10000,Customer_Churn_Records!$B6839)</f>
        <v>1</v>
      </c>
      <c r="T6839" s="6">
        <f>ROUNDUP(Customer_Churn_Records!$G6839,0)</f>
        <v>38</v>
      </c>
      <c r="U6839" s="6" t="str">
        <f t="array" ref="U6839">IFS(Customer_Churn_Records!$T6839&lt;30,"young",Customer_Churn_Records!$T6839&lt;50,"middle-aged",Customer_Churn_Records!$T6839&lt;100,"old")</f>
        <v>middle-aged</v>
      </c>
      <c r="V6839" s="8" t="str">
        <f t="array" ref="V6839">IFS(Customer_Churn_Records!$D6839&lt;701,"less-score",Customer_Churn_Records!$D6839&lt;851,"high-score")</f>
        <v>less-score</v>
      </c>
      <c r="W6839" s="8">
        <f t="array" ref="W6839">IF(Customer_Churn_Records!$X6839=0,0,IFS(Customer_Churn_Records!$X6839&lt;100000,"low",Customer_Churn_Records!$X6839&lt;300000,"high"))</f>
        <v>0</v>
      </c>
      <c r="X6839" s="8">
        <f>ROUND(Customer_Churn_Records!$I6839,0)</f>
        <v>0</v>
      </c>
    </row>
    <row r="6840" ht="14.25" customHeight="1">
      <c r="A6840" s="6">
        <v>1259.0</v>
      </c>
      <c r="B6840" s="6">
        <v>1.5740494E7</v>
      </c>
      <c r="C6840" s="6" t="s">
        <v>270</v>
      </c>
      <c r="D6840" s="6">
        <v>633.0</v>
      </c>
      <c r="E6840" s="6" t="s">
        <v>7</v>
      </c>
      <c r="F6840" s="6" t="s">
        <v>10</v>
      </c>
      <c r="G6840" s="7" t="s">
        <v>103</v>
      </c>
      <c r="H6840" s="6">
        <v>3.0</v>
      </c>
      <c r="I6840" s="6" t="s">
        <v>15173</v>
      </c>
      <c r="J6840" s="6">
        <v>2.0</v>
      </c>
      <c r="K6840" s="6">
        <v>1.0</v>
      </c>
      <c r="L6840" s="6">
        <v>0.0</v>
      </c>
      <c r="M6840" s="6" t="s">
        <v>15720</v>
      </c>
      <c r="N6840" s="6">
        <v>0.0</v>
      </c>
      <c r="O6840" s="6">
        <v>0.0</v>
      </c>
      <c r="P6840" s="6">
        <v>5.0</v>
      </c>
      <c r="Q6840" s="6" t="s">
        <v>79</v>
      </c>
      <c r="R6840" s="6">
        <v>674.0</v>
      </c>
      <c r="S6840" s="6">
        <f>COUNTIF(Customer_Churn_Records!$B$2:$B$10000,Customer_Churn_Records!$B6840)</f>
        <v>1</v>
      </c>
      <c r="T6840" s="6">
        <f>ROUNDUP(Customer_Churn_Records!$G6840,0)</f>
        <v>33</v>
      </c>
      <c r="U6840" s="6" t="str">
        <f t="array" ref="U6840">IFS(Customer_Churn_Records!$T6840&lt;30,"young",Customer_Churn_Records!$T6840&lt;50,"middle-aged",Customer_Churn_Records!$T6840&lt;100,"old")</f>
        <v>middle-aged</v>
      </c>
      <c r="V6840" s="8" t="str">
        <f t="array" ref="V6840">IFS(Customer_Churn_Records!$D6840&lt;701,"less-score",Customer_Churn_Records!$D6840&lt;851,"high-score")</f>
        <v>less-score</v>
      </c>
      <c r="W6840" s="8">
        <f t="array" ref="W6840">IF(Customer_Churn_Records!$X6840=0,0,IFS(Customer_Churn_Records!$X6840&lt;100000,"low",Customer_Churn_Records!$X6840&lt;300000,"high"))</f>
        <v>0</v>
      </c>
      <c r="X6840" s="8">
        <f>ROUND(Customer_Churn_Records!$I6840,0)</f>
        <v>0</v>
      </c>
    </row>
    <row r="6841" ht="14.25" customHeight="1">
      <c r="A6841" s="6">
        <v>1267.0</v>
      </c>
      <c r="B6841" s="6">
        <v>1.574905E7</v>
      </c>
      <c r="C6841" s="6" t="s">
        <v>15721</v>
      </c>
      <c r="D6841" s="6">
        <v>548.0</v>
      </c>
      <c r="E6841" s="6" t="s">
        <v>7</v>
      </c>
      <c r="F6841" s="6" t="s">
        <v>10</v>
      </c>
      <c r="G6841" s="7" t="s">
        <v>118</v>
      </c>
      <c r="H6841" s="6">
        <v>3.0</v>
      </c>
      <c r="I6841" s="6" t="s">
        <v>15173</v>
      </c>
      <c r="J6841" s="6">
        <v>1.0</v>
      </c>
      <c r="K6841" s="6">
        <v>1.0</v>
      </c>
      <c r="L6841" s="6">
        <v>0.0</v>
      </c>
      <c r="M6841" s="6" t="s">
        <v>15722</v>
      </c>
      <c r="N6841" s="6">
        <v>0.0</v>
      </c>
      <c r="O6841" s="6">
        <v>0.0</v>
      </c>
      <c r="P6841" s="6">
        <v>5.0</v>
      </c>
      <c r="Q6841" s="6" t="s">
        <v>44</v>
      </c>
      <c r="R6841" s="6">
        <v>409.0</v>
      </c>
      <c r="S6841" s="6">
        <f>COUNTIF(Customer_Churn_Records!$B$2:$B$10000,Customer_Churn_Records!$B6841)</f>
        <v>1</v>
      </c>
      <c r="T6841" s="6">
        <f>ROUNDUP(Customer_Churn_Records!$G6841,0)</f>
        <v>36</v>
      </c>
      <c r="U6841" s="6" t="str">
        <f t="array" ref="U6841">IFS(Customer_Churn_Records!$T6841&lt;30,"young",Customer_Churn_Records!$T6841&lt;50,"middle-aged",Customer_Churn_Records!$T6841&lt;100,"old")</f>
        <v>middle-aged</v>
      </c>
      <c r="V6841" s="8" t="str">
        <f t="array" ref="V6841">IFS(Customer_Churn_Records!$D6841&lt;701,"less-score",Customer_Churn_Records!$D6841&lt;851,"high-score")</f>
        <v>less-score</v>
      </c>
      <c r="W6841" s="8">
        <f t="array" ref="W6841">IF(Customer_Churn_Records!$X6841=0,0,IFS(Customer_Churn_Records!$X6841&lt;100000,"low",Customer_Churn_Records!$X6841&lt;300000,"high"))</f>
        <v>0</v>
      </c>
      <c r="X6841" s="8">
        <f>ROUND(Customer_Churn_Records!$I6841,0)</f>
        <v>0</v>
      </c>
    </row>
    <row r="6842" ht="14.25" customHeight="1">
      <c r="A6842" s="6">
        <v>1274.0</v>
      </c>
      <c r="B6842" s="6">
        <v>1.5612064E7</v>
      </c>
      <c r="C6842" s="6" t="s">
        <v>4514</v>
      </c>
      <c r="D6842" s="6">
        <v>474.0</v>
      </c>
      <c r="E6842" s="6" t="s">
        <v>7</v>
      </c>
      <c r="F6842" s="6" t="s">
        <v>11</v>
      </c>
      <c r="G6842" s="7" t="s">
        <v>103</v>
      </c>
      <c r="H6842" s="6">
        <v>5.0</v>
      </c>
      <c r="I6842" s="6" t="s">
        <v>15173</v>
      </c>
      <c r="J6842" s="6">
        <v>2.0</v>
      </c>
      <c r="K6842" s="6">
        <v>1.0</v>
      </c>
      <c r="L6842" s="6">
        <v>0.0</v>
      </c>
      <c r="M6842" s="6" t="s">
        <v>15723</v>
      </c>
      <c r="N6842" s="6">
        <v>1.0</v>
      </c>
      <c r="O6842" s="6">
        <v>1.0</v>
      </c>
      <c r="P6842" s="6">
        <v>1.0</v>
      </c>
      <c r="Q6842" s="6" t="s">
        <v>58</v>
      </c>
      <c r="R6842" s="6">
        <v>454.0</v>
      </c>
      <c r="S6842" s="6">
        <f>COUNTIF(Customer_Churn_Records!$B$2:$B$10000,Customer_Churn_Records!$B6842)</f>
        <v>1</v>
      </c>
      <c r="T6842" s="6">
        <f>ROUNDUP(Customer_Churn_Records!$G6842,0)</f>
        <v>33</v>
      </c>
      <c r="U6842" s="6" t="str">
        <f t="array" ref="U6842">IFS(Customer_Churn_Records!$T6842&lt;30,"young",Customer_Churn_Records!$T6842&lt;50,"middle-aged",Customer_Churn_Records!$T6842&lt;100,"old")</f>
        <v>middle-aged</v>
      </c>
      <c r="V6842" s="8" t="str">
        <f t="array" ref="V6842">IFS(Customer_Churn_Records!$D6842&lt;701,"less-score",Customer_Churn_Records!$D6842&lt;851,"high-score")</f>
        <v>less-score</v>
      </c>
      <c r="W6842" s="8">
        <f t="array" ref="W6842">IF(Customer_Churn_Records!$X6842=0,0,IFS(Customer_Churn_Records!$X6842&lt;100000,"low",Customer_Churn_Records!$X6842&lt;300000,"high"))</f>
        <v>0</v>
      </c>
      <c r="X6842" s="8">
        <f>ROUND(Customer_Churn_Records!$I6842,0)</f>
        <v>0</v>
      </c>
    </row>
    <row r="6843" ht="14.25" customHeight="1">
      <c r="A6843" s="6">
        <v>1279.0</v>
      </c>
      <c r="B6843" s="6">
        <v>1.564169E7</v>
      </c>
      <c r="C6843" s="6" t="s">
        <v>8529</v>
      </c>
      <c r="D6843" s="6">
        <v>681.0</v>
      </c>
      <c r="E6843" s="6" t="s">
        <v>9</v>
      </c>
      <c r="F6843" s="6" t="s">
        <v>11</v>
      </c>
      <c r="G6843" s="7" t="s">
        <v>1803</v>
      </c>
      <c r="H6843" s="6">
        <v>7.0</v>
      </c>
      <c r="I6843" s="6" t="s">
        <v>15173</v>
      </c>
      <c r="J6843" s="6">
        <v>2.0</v>
      </c>
      <c r="K6843" s="6">
        <v>0.0</v>
      </c>
      <c r="L6843" s="6">
        <v>1.0</v>
      </c>
      <c r="M6843" s="6" t="s">
        <v>15724</v>
      </c>
      <c r="N6843" s="6">
        <v>0.0</v>
      </c>
      <c r="O6843" s="6">
        <v>0.0</v>
      </c>
      <c r="P6843" s="6">
        <v>1.0</v>
      </c>
      <c r="Q6843" s="6" t="s">
        <v>44</v>
      </c>
      <c r="R6843" s="6">
        <v>444.0</v>
      </c>
      <c r="S6843" s="6">
        <f>COUNTIF(Customer_Churn_Records!$B$2:$B$10000,Customer_Churn_Records!$B6843)</f>
        <v>1</v>
      </c>
      <c r="T6843" s="6">
        <f>ROUNDUP(Customer_Churn_Records!$G6843,0)</f>
        <v>67</v>
      </c>
      <c r="U6843" s="6" t="str">
        <f t="array" ref="U6843">IFS(Customer_Churn_Records!$T6843&lt;30,"young",Customer_Churn_Records!$T6843&lt;50,"middle-aged",Customer_Churn_Records!$T6843&lt;100,"old")</f>
        <v>old</v>
      </c>
      <c r="V6843" s="8" t="str">
        <f t="array" ref="V6843">IFS(Customer_Churn_Records!$D6843&lt;701,"less-score",Customer_Churn_Records!$D6843&lt;851,"high-score")</f>
        <v>less-score</v>
      </c>
      <c r="W6843" s="8">
        <f t="array" ref="W6843">IF(Customer_Churn_Records!$X6843=0,0,IFS(Customer_Churn_Records!$X6843&lt;100000,"low",Customer_Churn_Records!$X6843&lt;300000,"high"))</f>
        <v>0</v>
      </c>
      <c r="X6843" s="8">
        <f>ROUND(Customer_Churn_Records!$I6843,0)</f>
        <v>0</v>
      </c>
    </row>
    <row r="6844" ht="14.25" customHeight="1">
      <c r="A6844" s="6">
        <v>1280.0</v>
      </c>
      <c r="B6844" s="6">
        <v>1.5634896E7</v>
      </c>
      <c r="C6844" s="6" t="s">
        <v>2266</v>
      </c>
      <c r="D6844" s="6">
        <v>521.0</v>
      </c>
      <c r="E6844" s="6" t="s">
        <v>7</v>
      </c>
      <c r="F6844" s="6" t="s">
        <v>10</v>
      </c>
      <c r="G6844" s="7" t="s">
        <v>107</v>
      </c>
      <c r="H6844" s="6">
        <v>6.0</v>
      </c>
      <c r="I6844" s="6" t="s">
        <v>15173</v>
      </c>
      <c r="J6844" s="6">
        <v>2.0</v>
      </c>
      <c r="K6844" s="6">
        <v>0.0</v>
      </c>
      <c r="L6844" s="6">
        <v>1.0</v>
      </c>
      <c r="M6844" s="6" t="s">
        <v>15725</v>
      </c>
      <c r="N6844" s="6">
        <v>0.0</v>
      </c>
      <c r="O6844" s="6">
        <v>0.0</v>
      </c>
      <c r="P6844" s="6">
        <v>5.0</v>
      </c>
      <c r="Q6844" s="6" t="s">
        <v>49</v>
      </c>
      <c r="R6844" s="6">
        <v>843.0</v>
      </c>
      <c r="S6844" s="6">
        <f>COUNTIF(Customer_Churn_Records!$B$2:$B$10000,Customer_Churn_Records!$B6844)</f>
        <v>1</v>
      </c>
      <c r="T6844" s="6">
        <f>ROUNDUP(Customer_Churn_Records!$G6844,0)</f>
        <v>39</v>
      </c>
      <c r="U6844" s="6" t="str">
        <f t="array" ref="U6844">IFS(Customer_Churn_Records!$T6844&lt;30,"young",Customer_Churn_Records!$T6844&lt;50,"middle-aged",Customer_Churn_Records!$T6844&lt;100,"old")</f>
        <v>middle-aged</v>
      </c>
      <c r="V6844" s="8" t="str">
        <f t="array" ref="V6844">IFS(Customer_Churn_Records!$D6844&lt;701,"less-score",Customer_Churn_Records!$D6844&lt;851,"high-score")</f>
        <v>less-score</v>
      </c>
      <c r="W6844" s="8">
        <f t="array" ref="W6844">IF(Customer_Churn_Records!$X6844=0,0,IFS(Customer_Churn_Records!$X6844&lt;100000,"low",Customer_Churn_Records!$X6844&lt;300000,"high"))</f>
        <v>0</v>
      </c>
      <c r="X6844" s="8">
        <f>ROUND(Customer_Churn_Records!$I6844,0)</f>
        <v>0</v>
      </c>
    </row>
    <row r="6845" ht="14.25" customHeight="1">
      <c r="A6845" s="6">
        <v>1281.0</v>
      </c>
      <c r="B6845" s="6">
        <v>1.567159E7</v>
      </c>
      <c r="C6845" s="6" t="s">
        <v>1651</v>
      </c>
      <c r="D6845" s="6">
        <v>741.0</v>
      </c>
      <c r="E6845" s="6" t="s">
        <v>9</v>
      </c>
      <c r="F6845" s="6" t="s">
        <v>11</v>
      </c>
      <c r="G6845" s="7" t="s">
        <v>213</v>
      </c>
      <c r="H6845" s="6">
        <v>4.0</v>
      </c>
      <c r="I6845" s="6" t="s">
        <v>15173</v>
      </c>
      <c r="J6845" s="6">
        <v>2.0</v>
      </c>
      <c r="K6845" s="6">
        <v>1.0</v>
      </c>
      <c r="L6845" s="6">
        <v>1.0</v>
      </c>
      <c r="M6845" s="6" t="s">
        <v>15726</v>
      </c>
      <c r="N6845" s="6">
        <v>0.0</v>
      </c>
      <c r="O6845" s="6">
        <v>0.0</v>
      </c>
      <c r="P6845" s="6">
        <v>5.0</v>
      </c>
      <c r="Q6845" s="6" t="s">
        <v>44</v>
      </c>
      <c r="R6845" s="6">
        <v>234.0</v>
      </c>
      <c r="S6845" s="6">
        <f>COUNTIF(Customer_Churn_Records!$B$2:$B$10000,Customer_Churn_Records!$B6845)</f>
        <v>1</v>
      </c>
      <c r="T6845" s="6">
        <f>ROUNDUP(Customer_Churn_Records!$G6845,0)</f>
        <v>25</v>
      </c>
      <c r="U6845" s="6" t="str">
        <f t="array" ref="U6845">IFS(Customer_Churn_Records!$T6845&lt;30,"young",Customer_Churn_Records!$T6845&lt;50,"middle-aged",Customer_Churn_Records!$T6845&lt;100,"old")</f>
        <v>young</v>
      </c>
      <c r="V6845" s="8" t="str">
        <f t="array" ref="V6845">IFS(Customer_Churn_Records!$D6845&lt;701,"less-score",Customer_Churn_Records!$D6845&lt;851,"high-score")</f>
        <v>high-score</v>
      </c>
      <c r="W6845" s="8">
        <f t="array" ref="W6845">IF(Customer_Churn_Records!$X6845=0,0,IFS(Customer_Churn_Records!$X6845&lt;100000,"low",Customer_Churn_Records!$X6845&lt;300000,"high"))</f>
        <v>0</v>
      </c>
      <c r="X6845" s="8">
        <f>ROUND(Customer_Churn_Records!$I6845,0)</f>
        <v>0</v>
      </c>
    </row>
    <row r="6846" ht="14.25" customHeight="1">
      <c r="A6846" s="6">
        <v>1283.0</v>
      </c>
      <c r="B6846" s="6">
        <v>1.5778287E7</v>
      </c>
      <c r="C6846" s="6" t="s">
        <v>3216</v>
      </c>
      <c r="D6846" s="6">
        <v>622.0</v>
      </c>
      <c r="E6846" s="6" t="s">
        <v>7</v>
      </c>
      <c r="F6846" s="6" t="s">
        <v>11</v>
      </c>
      <c r="G6846" s="7" t="s">
        <v>87</v>
      </c>
      <c r="H6846" s="6">
        <v>8.0</v>
      </c>
      <c r="I6846" s="6" t="s">
        <v>15173</v>
      </c>
      <c r="J6846" s="6">
        <v>2.0</v>
      </c>
      <c r="K6846" s="6">
        <v>1.0</v>
      </c>
      <c r="L6846" s="6">
        <v>1.0</v>
      </c>
      <c r="M6846" s="6" t="s">
        <v>15727</v>
      </c>
      <c r="N6846" s="6">
        <v>0.0</v>
      </c>
      <c r="O6846" s="6">
        <v>0.0</v>
      </c>
      <c r="P6846" s="6">
        <v>5.0</v>
      </c>
      <c r="Q6846" s="6" t="s">
        <v>44</v>
      </c>
      <c r="R6846" s="6">
        <v>574.0</v>
      </c>
      <c r="S6846" s="6">
        <f>COUNTIF(Customer_Churn_Records!$B$2:$B$10000,Customer_Churn_Records!$B6846)</f>
        <v>1</v>
      </c>
      <c r="T6846" s="6">
        <f>ROUNDUP(Customer_Churn_Records!$G6846,0)</f>
        <v>35</v>
      </c>
      <c r="U6846" s="6" t="str">
        <f t="array" ref="U6846">IFS(Customer_Churn_Records!$T6846&lt;30,"young",Customer_Churn_Records!$T6846&lt;50,"middle-aged",Customer_Churn_Records!$T6846&lt;100,"old")</f>
        <v>middle-aged</v>
      </c>
      <c r="V6846" s="8" t="str">
        <f t="array" ref="V6846">IFS(Customer_Churn_Records!$D6846&lt;701,"less-score",Customer_Churn_Records!$D6846&lt;851,"high-score")</f>
        <v>less-score</v>
      </c>
      <c r="W6846" s="8">
        <f t="array" ref="W6846">IF(Customer_Churn_Records!$X6846=0,0,IFS(Customer_Churn_Records!$X6846&lt;100000,"low",Customer_Churn_Records!$X6846&lt;300000,"high"))</f>
        <v>0</v>
      </c>
      <c r="X6846" s="8">
        <f>ROUND(Customer_Churn_Records!$I6846,0)</f>
        <v>0</v>
      </c>
    </row>
    <row r="6847" ht="14.25" customHeight="1">
      <c r="A6847" s="6">
        <v>1293.0</v>
      </c>
      <c r="B6847" s="6">
        <v>1.5636589E7</v>
      </c>
      <c r="C6847" s="6" t="s">
        <v>1042</v>
      </c>
      <c r="D6847" s="6">
        <v>794.0</v>
      </c>
      <c r="E6847" s="6" t="s">
        <v>7</v>
      </c>
      <c r="F6847" s="6" t="s">
        <v>10</v>
      </c>
      <c r="G6847" s="7" t="s">
        <v>167</v>
      </c>
      <c r="H6847" s="6">
        <v>7.0</v>
      </c>
      <c r="I6847" s="6" t="s">
        <v>15173</v>
      </c>
      <c r="J6847" s="6">
        <v>2.0</v>
      </c>
      <c r="K6847" s="6">
        <v>1.0</v>
      </c>
      <c r="L6847" s="6">
        <v>1.0</v>
      </c>
      <c r="M6847" s="6" t="s">
        <v>15728</v>
      </c>
      <c r="N6847" s="6">
        <v>0.0</v>
      </c>
      <c r="O6847" s="6">
        <v>0.0</v>
      </c>
      <c r="P6847" s="6">
        <v>2.0</v>
      </c>
      <c r="Q6847" s="6" t="s">
        <v>49</v>
      </c>
      <c r="R6847" s="6">
        <v>266.0</v>
      </c>
      <c r="S6847" s="6">
        <f>COUNTIF(Customer_Churn_Records!$B$2:$B$10000,Customer_Churn_Records!$B6847)</f>
        <v>1</v>
      </c>
      <c r="T6847" s="6">
        <f>ROUNDUP(Customer_Churn_Records!$G6847,0)</f>
        <v>41</v>
      </c>
      <c r="U6847" s="6" t="str">
        <f t="array" ref="U6847">IFS(Customer_Churn_Records!$T6847&lt;30,"young",Customer_Churn_Records!$T6847&lt;50,"middle-aged",Customer_Churn_Records!$T6847&lt;100,"old")</f>
        <v>middle-aged</v>
      </c>
      <c r="V6847" s="8" t="str">
        <f t="array" ref="V6847">IFS(Customer_Churn_Records!$D6847&lt;701,"less-score",Customer_Churn_Records!$D6847&lt;851,"high-score")</f>
        <v>high-score</v>
      </c>
      <c r="W6847" s="8">
        <f t="array" ref="W6847">IF(Customer_Churn_Records!$X6847=0,0,IFS(Customer_Churn_Records!$X6847&lt;100000,"low",Customer_Churn_Records!$X6847&lt;300000,"high"))</f>
        <v>0</v>
      </c>
      <c r="X6847" s="8">
        <f>ROUND(Customer_Churn_Records!$I6847,0)</f>
        <v>0</v>
      </c>
    </row>
    <row r="6848" ht="14.25" customHeight="1">
      <c r="A6848" s="6">
        <v>1298.0</v>
      </c>
      <c r="B6848" s="6">
        <v>1.5793247E7</v>
      </c>
      <c r="C6848" s="6" t="s">
        <v>3255</v>
      </c>
      <c r="D6848" s="6">
        <v>498.0</v>
      </c>
      <c r="E6848" s="6" t="s">
        <v>7</v>
      </c>
      <c r="F6848" s="6" t="s">
        <v>11</v>
      </c>
      <c r="G6848" s="7" t="s">
        <v>140</v>
      </c>
      <c r="H6848" s="6">
        <v>5.0</v>
      </c>
      <c r="I6848" s="6" t="s">
        <v>15173</v>
      </c>
      <c r="J6848" s="6">
        <v>2.0</v>
      </c>
      <c r="K6848" s="6">
        <v>1.0</v>
      </c>
      <c r="L6848" s="6">
        <v>1.0</v>
      </c>
      <c r="M6848" s="6" t="s">
        <v>15729</v>
      </c>
      <c r="N6848" s="6">
        <v>0.0</v>
      </c>
      <c r="O6848" s="6">
        <v>0.0</v>
      </c>
      <c r="P6848" s="6">
        <v>1.0</v>
      </c>
      <c r="Q6848" s="6" t="s">
        <v>49</v>
      </c>
      <c r="R6848" s="6">
        <v>949.0</v>
      </c>
      <c r="S6848" s="6">
        <f>COUNTIF(Customer_Churn_Records!$B$2:$B$10000,Customer_Churn_Records!$B6848)</f>
        <v>1</v>
      </c>
      <c r="T6848" s="6">
        <f>ROUNDUP(Customer_Churn_Records!$G6848,0)</f>
        <v>34</v>
      </c>
      <c r="U6848" s="6" t="str">
        <f t="array" ref="U6848">IFS(Customer_Churn_Records!$T6848&lt;30,"young",Customer_Churn_Records!$T6848&lt;50,"middle-aged",Customer_Churn_Records!$T6848&lt;100,"old")</f>
        <v>middle-aged</v>
      </c>
      <c r="V6848" s="8" t="str">
        <f t="array" ref="V6848">IFS(Customer_Churn_Records!$D6848&lt;701,"less-score",Customer_Churn_Records!$D6848&lt;851,"high-score")</f>
        <v>less-score</v>
      </c>
      <c r="W6848" s="8">
        <f t="array" ref="W6848">IF(Customer_Churn_Records!$X6848=0,0,IFS(Customer_Churn_Records!$X6848&lt;100000,"low",Customer_Churn_Records!$X6848&lt;300000,"high"))</f>
        <v>0</v>
      </c>
      <c r="X6848" s="8">
        <f>ROUND(Customer_Churn_Records!$I6848,0)</f>
        <v>0</v>
      </c>
    </row>
    <row r="6849" ht="14.25" customHeight="1">
      <c r="A6849" s="6">
        <v>1303.0</v>
      </c>
      <c r="B6849" s="6">
        <v>1.5671097E7</v>
      </c>
      <c r="C6849" s="6" t="s">
        <v>764</v>
      </c>
      <c r="D6849" s="6">
        <v>428.0</v>
      </c>
      <c r="E6849" s="6" t="s">
        <v>7</v>
      </c>
      <c r="F6849" s="6" t="s">
        <v>10</v>
      </c>
      <c r="G6849" s="7" t="s">
        <v>363</v>
      </c>
      <c r="H6849" s="6">
        <v>2.0</v>
      </c>
      <c r="I6849" s="6" t="s">
        <v>15173</v>
      </c>
      <c r="J6849" s="6">
        <v>2.0</v>
      </c>
      <c r="K6849" s="6">
        <v>1.0</v>
      </c>
      <c r="L6849" s="6">
        <v>0.0</v>
      </c>
      <c r="M6849" s="6" t="s">
        <v>15730</v>
      </c>
      <c r="N6849" s="6">
        <v>0.0</v>
      </c>
      <c r="O6849" s="6">
        <v>0.0</v>
      </c>
      <c r="P6849" s="6">
        <v>3.0</v>
      </c>
      <c r="Q6849" s="6" t="s">
        <v>79</v>
      </c>
      <c r="R6849" s="6">
        <v>221.0</v>
      </c>
      <c r="S6849" s="6">
        <f>COUNTIF(Customer_Churn_Records!$B$2:$B$10000,Customer_Churn_Records!$B6849)</f>
        <v>1</v>
      </c>
      <c r="T6849" s="6">
        <f>ROUNDUP(Customer_Churn_Records!$G6849,0)</f>
        <v>31</v>
      </c>
      <c r="U6849" s="6" t="str">
        <f t="array" ref="U6849">IFS(Customer_Churn_Records!$T6849&lt;30,"young",Customer_Churn_Records!$T6849&lt;50,"middle-aged",Customer_Churn_Records!$T6849&lt;100,"old")</f>
        <v>middle-aged</v>
      </c>
      <c r="V6849" s="8" t="str">
        <f t="array" ref="V6849">IFS(Customer_Churn_Records!$D6849&lt;701,"less-score",Customer_Churn_Records!$D6849&lt;851,"high-score")</f>
        <v>less-score</v>
      </c>
      <c r="W6849" s="8">
        <f t="array" ref="W6849">IF(Customer_Churn_Records!$X6849=0,0,IFS(Customer_Churn_Records!$X6849&lt;100000,"low",Customer_Churn_Records!$X6849&lt;300000,"high"))</f>
        <v>0</v>
      </c>
      <c r="X6849" s="8">
        <f>ROUND(Customer_Churn_Records!$I6849,0)</f>
        <v>0</v>
      </c>
    </row>
    <row r="6850" ht="14.25" customHeight="1">
      <c r="A6850" s="6">
        <v>1308.0</v>
      </c>
      <c r="B6850" s="6">
        <v>1.5638806E7</v>
      </c>
      <c r="C6850" s="6" t="s">
        <v>3288</v>
      </c>
      <c r="D6850" s="6">
        <v>645.0</v>
      </c>
      <c r="E6850" s="6" t="s">
        <v>9</v>
      </c>
      <c r="F6850" s="6" t="s">
        <v>11</v>
      </c>
      <c r="G6850" s="7" t="s">
        <v>132</v>
      </c>
      <c r="H6850" s="6">
        <v>2.0</v>
      </c>
      <c r="I6850" s="6" t="s">
        <v>15173</v>
      </c>
      <c r="J6850" s="6">
        <v>2.0</v>
      </c>
      <c r="K6850" s="6">
        <v>0.0</v>
      </c>
      <c r="L6850" s="6">
        <v>0.0</v>
      </c>
      <c r="M6850" s="6" t="s">
        <v>15731</v>
      </c>
      <c r="N6850" s="6">
        <v>0.0</v>
      </c>
      <c r="O6850" s="6">
        <v>0.0</v>
      </c>
      <c r="P6850" s="6">
        <v>3.0</v>
      </c>
      <c r="Q6850" s="6" t="s">
        <v>44</v>
      </c>
      <c r="R6850" s="6">
        <v>553.0</v>
      </c>
      <c r="S6850" s="6">
        <f>COUNTIF(Customer_Churn_Records!$B$2:$B$10000,Customer_Churn_Records!$B6850)</f>
        <v>1</v>
      </c>
      <c r="T6850" s="6">
        <f>ROUNDUP(Customer_Churn_Records!$G6850,0)</f>
        <v>49</v>
      </c>
      <c r="U6850" s="6" t="str">
        <f t="array" ref="U6850">IFS(Customer_Churn_Records!$T6850&lt;30,"young",Customer_Churn_Records!$T6850&lt;50,"middle-aged",Customer_Churn_Records!$T6850&lt;100,"old")</f>
        <v>middle-aged</v>
      </c>
      <c r="V6850" s="8" t="str">
        <f t="array" ref="V6850">IFS(Customer_Churn_Records!$D6850&lt;701,"less-score",Customer_Churn_Records!$D6850&lt;851,"high-score")</f>
        <v>less-score</v>
      </c>
      <c r="W6850" s="8">
        <f t="array" ref="W6850">IF(Customer_Churn_Records!$X6850=0,0,IFS(Customer_Churn_Records!$X6850&lt;100000,"low",Customer_Churn_Records!$X6850&lt;300000,"high"))</f>
        <v>0</v>
      </c>
      <c r="X6850" s="8">
        <f>ROUND(Customer_Churn_Records!$I6850,0)</f>
        <v>0</v>
      </c>
    </row>
    <row r="6851" ht="14.25" customHeight="1">
      <c r="A6851" s="6">
        <v>1314.0</v>
      </c>
      <c r="B6851" s="6">
        <v>1.5576602E7</v>
      </c>
      <c r="C6851" s="6" t="s">
        <v>2279</v>
      </c>
      <c r="D6851" s="6">
        <v>809.0</v>
      </c>
      <c r="E6851" s="6" t="s">
        <v>7</v>
      </c>
      <c r="F6851" s="6" t="s">
        <v>11</v>
      </c>
      <c r="G6851" s="7" t="s">
        <v>41</v>
      </c>
      <c r="H6851" s="6">
        <v>3.0</v>
      </c>
      <c r="I6851" s="6" t="s">
        <v>15173</v>
      </c>
      <c r="J6851" s="6">
        <v>2.0</v>
      </c>
      <c r="K6851" s="6">
        <v>1.0</v>
      </c>
      <c r="L6851" s="6">
        <v>1.0</v>
      </c>
      <c r="M6851" s="6" t="s">
        <v>15732</v>
      </c>
      <c r="N6851" s="6">
        <v>0.0</v>
      </c>
      <c r="O6851" s="6">
        <v>0.0</v>
      </c>
      <c r="P6851" s="6">
        <v>3.0</v>
      </c>
      <c r="Q6851" s="6" t="s">
        <v>58</v>
      </c>
      <c r="R6851" s="6">
        <v>533.0</v>
      </c>
      <c r="S6851" s="6">
        <f>COUNTIF(Customer_Churn_Records!$B$2:$B$10000,Customer_Churn_Records!$B6851)</f>
        <v>1</v>
      </c>
      <c r="T6851" s="6">
        <f>ROUNDUP(Customer_Churn_Records!$G6851,0)</f>
        <v>38</v>
      </c>
      <c r="U6851" s="6" t="str">
        <f t="array" ref="U6851">IFS(Customer_Churn_Records!$T6851&lt;30,"young",Customer_Churn_Records!$T6851&lt;50,"middle-aged",Customer_Churn_Records!$T6851&lt;100,"old")</f>
        <v>middle-aged</v>
      </c>
      <c r="V6851" s="8" t="str">
        <f t="array" ref="V6851">IFS(Customer_Churn_Records!$D6851&lt;701,"less-score",Customer_Churn_Records!$D6851&lt;851,"high-score")</f>
        <v>high-score</v>
      </c>
      <c r="W6851" s="8">
        <f t="array" ref="W6851">IF(Customer_Churn_Records!$X6851=0,0,IFS(Customer_Churn_Records!$X6851&lt;100000,"low",Customer_Churn_Records!$X6851&lt;300000,"high"))</f>
        <v>0</v>
      </c>
      <c r="X6851" s="8">
        <f>ROUND(Customer_Churn_Records!$I6851,0)</f>
        <v>0</v>
      </c>
    </row>
    <row r="6852" ht="14.25" customHeight="1">
      <c r="A6852" s="6">
        <v>1315.0</v>
      </c>
      <c r="B6852" s="6">
        <v>1.5644833E7</v>
      </c>
      <c r="C6852" s="6" t="s">
        <v>2580</v>
      </c>
      <c r="D6852" s="6">
        <v>675.0</v>
      </c>
      <c r="E6852" s="6" t="s">
        <v>7</v>
      </c>
      <c r="F6852" s="6" t="s">
        <v>11</v>
      </c>
      <c r="G6852" s="7" t="s">
        <v>323</v>
      </c>
      <c r="H6852" s="6">
        <v>2.0</v>
      </c>
      <c r="I6852" s="6" t="s">
        <v>15173</v>
      </c>
      <c r="J6852" s="6">
        <v>1.0</v>
      </c>
      <c r="K6852" s="6">
        <v>1.0</v>
      </c>
      <c r="L6852" s="6">
        <v>0.0</v>
      </c>
      <c r="M6852" s="6" t="s">
        <v>15733</v>
      </c>
      <c r="N6852" s="6">
        <v>1.0</v>
      </c>
      <c r="O6852" s="6">
        <v>1.0</v>
      </c>
      <c r="P6852" s="6">
        <v>5.0</v>
      </c>
      <c r="Q6852" s="6" t="s">
        <v>44</v>
      </c>
      <c r="R6852" s="6">
        <v>752.0</v>
      </c>
      <c r="S6852" s="6">
        <f>COUNTIF(Customer_Churn_Records!$B$2:$B$10000,Customer_Churn_Records!$B6852)</f>
        <v>1</v>
      </c>
      <c r="T6852" s="6">
        <f>ROUNDUP(Customer_Churn_Records!$G6852,0)</f>
        <v>54</v>
      </c>
      <c r="U6852" s="6" t="str">
        <f t="array" ref="U6852">IFS(Customer_Churn_Records!$T6852&lt;30,"young",Customer_Churn_Records!$T6852&lt;50,"middle-aged",Customer_Churn_Records!$T6852&lt;100,"old")</f>
        <v>old</v>
      </c>
      <c r="V6852" s="8" t="str">
        <f t="array" ref="V6852">IFS(Customer_Churn_Records!$D6852&lt;701,"less-score",Customer_Churn_Records!$D6852&lt;851,"high-score")</f>
        <v>less-score</v>
      </c>
      <c r="W6852" s="8">
        <f t="array" ref="W6852">IF(Customer_Churn_Records!$X6852=0,0,IFS(Customer_Churn_Records!$X6852&lt;100000,"low",Customer_Churn_Records!$X6852&lt;300000,"high"))</f>
        <v>0</v>
      </c>
      <c r="X6852" s="8">
        <f>ROUND(Customer_Churn_Records!$I6852,0)</f>
        <v>0</v>
      </c>
    </row>
    <row r="6853" ht="14.25" customHeight="1">
      <c r="A6853" s="6">
        <v>1317.0</v>
      </c>
      <c r="B6853" s="6">
        <v>1.5808689E7</v>
      </c>
      <c r="C6853" s="6" t="s">
        <v>15734</v>
      </c>
      <c r="D6853" s="6">
        <v>850.0</v>
      </c>
      <c r="E6853" s="6" t="s">
        <v>7</v>
      </c>
      <c r="F6853" s="6" t="s">
        <v>10</v>
      </c>
      <c r="G6853" s="7" t="s">
        <v>363</v>
      </c>
      <c r="H6853" s="6">
        <v>4.0</v>
      </c>
      <c r="I6853" s="6" t="s">
        <v>15173</v>
      </c>
      <c r="J6853" s="6">
        <v>2.0</v>
      </c>
      <c r="K6853" s="6">
        <v>1.0</v>
      </c>
      <c r="L6853" s="6">
        <v>1.0</v>
      </c>
      <c r="M6853" s="6" t="s">
        <v>15735</v>
      </c>
      <c r="N6853" s="6">
        <v>0.0</v>
      </c>
      <c r="O6853" s="6">
        <v>0.0</v>
      </c>
      <c r="P6853" s="6">
        <v>1.0</v>
      </c>
      <c r="Q6853" s="6" t="s">
        <v>79</v>
      </c>
      <c r="R6853" s="6">
        <v>898.0</v>
      </c>
      <c r="S6853" s="6">
        <f>COUNTIF(Customer_Churn_Records!$B$2:$B$10000,Customer_Churn_Records!$B6853)</f>
        <v>1</v>
      </c>
      <c r="T6853" s="6">
        <f>ROUNDUP(Customer_Churn_Records!$G6853,0)</f>
        <v>31</v>
      </c>
      <c r="U6853" s="6" t="str">
        <f t="array" ref="U6853">IFS(Customer_Churn_Records!$T6853&lt;30,"young",Customer_Churn_Records!$T6853&lt;50,"middle-aged",Customer_Churn_Records!$T6853&lt;100,"old")</f>
        <v>middle-aged</v>
      </c>
      <c r="V6853" s="8" t="str">
        <f t="array" ref="V6853">IFS(Customer_Churn_Records!$D6853&lt;701,"less-score",Customer_Churn_Records!$D6853&lt;851,"high-score")</f>
        <v>high-score</v>
      </c>
      <c r="W6853" s="8">
        <f t="array" ref="W6853">IF(Customer_Churn_Records!$X6853=0,0,IFS(Customer_Churn_Records!$X6853&lt;100000,"low",Customer_Churn_Records!$X6853&lt;300000,"high"))</f>
        <v>0</v>
      </c>
      <c r="X6853" s="8">
        <f>ROUND(Customer_Churn_Records!$I6853,0)</f>
        <v>0</v>
      </c>
    </row>
    <row r="6854" ht="14.25" customHeight="1">
      <c r="A6854" s="6">
        <v>1318.0</v>
      </c>
      <c r="B6854" s="6">
        <v>1.5720702E7</v>
      </c>
      <c r="C6854" s="6" t="s">
        <v>1967</v>
      </c>
      <c r="D6854" s="6">
        <v>789.0</v>
      </c>
      <c r="E6854" s="6" t="s">
        <v>7</v>
      </c>
      <c r="F6854" s="6" t="s">
        <v>11</v>
      </c>
      <c r="G6854" s="7" t="s">
        <v>72</v>
      </c>
      <c r="H6854" s="6">
        <v>3.0</v>
      </c>
      <c r="I6854" s="6" t="s">
        <v>15173</v>
      </c>
      <c r="J6854" s="6">
        <v>1.0</v>
      </c>
      <c r="K6854" s="6">
        <v>1.0</v>
      </c>
      <c r="L6854" s="6">
        <v>0.0</v>
      </c>
      <c r="M6854" s="6" t="s">
        <v>15736</v>
      </c>
      <c r="N6854" s="6">
        <v>1.0</v>
      </c>
      <c r="O6854" s="6">
        <v>1.0</v>
      </c>
      <c r="P6854" s="6">
        <v>4.0</v>
      </c>
      <c r="Q6854" s="6" t="s">
        <v>44</v>
      </c>
      <c r="R6854" s="6">
        <v>259.0</v>
      </c>
      <c r="S6854" s="6">
        <f>COUNTIF(Customer_Churn_Records!$B$2:$B$10000,Customer_Churn_Records!$B6854)</f>
        <v>1</v>
      </c>
      <c r="T6854" s="6">
        <f>ROUNDUP(Customer_Churn_Records!$G6854,0)</f>
        <v>37</v>
      </c>
      <c r="U6854" s="6" t="str">
        <f t="array" ref="U6854">IFS(Customer_Churn_Records!$T6854&lt;30,"young",Customer_Churn_Records!$T6854&lt;50,"middle-aged",Customer_Churn_Records!$T6854&lt;100,"old")</f>
        <v>middle-aged</v>
      </c>
      <c r="V6854" s="8" t="str">
        <f t="array" ref="V6854">IFS(Customer_Churn_Records!$D6854&lt;701,"less-score",Customer_Churn_Records!$D6854&lt;851,"high-score")</f>
        <v>high-score</v>
      </c>
      <c r="W6854" s="8">
        <f t="array" ref="W6854">IF(Customer_Churn_Records!$X6854=0,0,IFS(Customer_Churn_Records!$X6854&lt;100000,"low",Customer_Churn_Records!$X6854&lt;300000,"high"))</f>
        <v>0</v>
      </c>
      <c r="X6854" s="8">
        <f>ROUND(Customer_Churn_Records!$I6854,0)</f>
        <v>0</v>
      </c>
    </row>
    <row r="6855" ht="14.25" customHeight="1">
      <c r="A6855" s="6">
        <v>1319.0</v>
      </c>
      <c r="B6855" s="6">
        <v>1.5665077E7</v>
      </c>
      <c r="C6855" s="6" t="s">
        <v>15737</v>
      </c>
      <c r="D6855" s="6">
        <v>598.0</v>
      </c>
      <c r="E6855" s="6" t="s">
        <v>7</v>
      </c>
      <c r="F6855" s="6" t="s">
        <v>10</v>
      </c>
      <c r="G6855" s="7" t="s">
        <v>76</v>
      </c>
      <c r="H6855" s="6">
        <v>5.0</v>
      </c>
      <c r="I6855" s="6" t="s">
        <v>15173</v>
      </c>
      <c r="J6855" s="6">
        <v>3.0</v>
      </c>
      <c r="K6855" s="6">
        <v>1.0</v>
      </c>
      <c r="L6855" s="6">
        <v>1.0</v>
      </c>
      <c r="M6855" s="6" t="s">
        <v>15738</v>
      </c>
      <c r="N6855" s="6">
        <v>1.0</v>
      </c>
      <c r="O6855" s="6">
        <v>1.0</v>
      </c>
      <c r="P6855" s="6">
        <v>1.0</v>
      </c>
      <c r="Q6855" s="6" t="s">
        <v>44</v>
      </c>
      <c r="R6855" s="6">
        <v>858.0</v>
      </c>
      <c r="S6855" s="6">
        <f>COUNTIF(Customer_Churn_Records!$B$2:$B$10000,Customer_Churn_Records!$B6855)</f>
        <v>1</v>
      </c>
      <c r="T6855" s="6">
        <f>ROUNDUP(Customer_Churn_Records!$G6855,0)</f>
        <v>43</v>
      </c>
      <c r="U6855" s="6" t="str">
        <f t="array" ref="U6855">IFS(Customer_Churn_Records!$T6855&lt;30,"young",Customer_Churn_Records!$T6855&lt;50,"middle-aged",Customer_Churn_Records!$T6855&lt;100,"old")</f>
        <v>middle-aged</v>
      </c>
      <c r="V6855" s="8" t="str">
        <f t="array" ref="V6855">IFS(Customer_Churn_Records!$D6855&lt;701,"less-score",Customer_Churn_Records!$D6855&lt;851,"high-score")</f>
        <v>less-score</v>
      </c>
      <c r="W6855" s="8">
        <f t="array" ref="W6855">IF(Customer_Churn_Records!$X6855=0,0,IFS(Customer_Churn_Records!$X6855&lt;100000,"low",Customer_Churn_Records!$X6855&lt;300000,"high"))</f>
        <v>0</v>
      </c>
      <c r="X6855" s="8">
        <f>ROUND(Customer_Churn_Records!$I6855,0)</f>
        <v>0</v>
      </c>
    </row>
    <row r="6856" ht="14.25" customHeight="1">
      <c r="A6856" s="6">
        <v>1321.0</v>
      </c>
      <c r="B6856" s="6">
        <v>1.5596493E7</v>
      </c>
      <c r="C6856" s="6" t="s">
        <v>7278</v>
      </c>
      <c r="D6856" s="6">
        <v>687.0</v>
      </c>
      <c r="E6856" s="6" t="s">
        <v>7</v>
      </c>
      <c r="F6856" s="6" t="s">
        <v>10</v>
      </c>
      <c r="G6856" s="7" t="s">
        <v>177</v>
      </c>
      <c r="H6856" s="6">
        <v>7.0</v>
      </c>
      <c r="I6856" s="6" t="s">
        <v>15173</v>
      </c>
      <c r="J6856" s="6">
        <v>2.0</v>
      </c>
      <c r="K6856" s="6">
        <v>1.0</v>
      </c>
      <c r="L6856" s="6">
        <v>1.0</v>
      </c>
      <c r="M6856" s="6" t="s">
        <v>15739</v>
      </c>
      <c r="N6856" s="6">
        <v>0.0</v>
      </c>
      <c r="O6856" s="6">
        <v>0.0</v>
      </c>
      <c r="P6856" s="6">
        <v>1.0</v>
      </c>
      <c r="Q6856" s="6" t="s">
        <v>58</v>
      </c>
      <c r="R6856" s="6">
        <v>517.0</v>
      </c>
      <c r="S6856" s="6">
        <f>COUNTIF(Customer_Churn_Records!$B$2:$B$10000,Customer_Churn_Records!$B6856)</f>
        <v>1</v>
      </c>
      <c r="T6856" s="6">
        <f>ROUNDUP(Customer_Churn_Records!$G6856,0)</f>
        <v>47</v>
      </c>
      <c r="U6856" s="6" t="str">
        <f t="array" ref="U6856">IFS(Customer_Churn_Records!$T6856&lt;30,"young",Customer_Churn_Records!$T6856&lt;50,"middle-aged",Customer_Churn_Records!$T6856&lt;100,"old")</f>
        <v>middle-aged</v>
      </c>
      <c r="V6856" s="8" t="str">
        <f t="array" ref="V6856">IFS(Customer_Churn_Records!$D6856&lt;701,"less-score",Customer_Churn_Records!$D6856&lt;851,"high-score")</f>
        <v>less-score</v>
      </c>
      <c r="W6856" s="8">
        <f t="array" ref="W6856">IF(Customer_Churn_Records!$X6856=0,0,IFS(Customer_Churn_Records!$X6856&lt;100000,"low",Customer_Churn_Records!$X6856&lt;300000,"high"))</f>
        <v>0</v>
      </c>
      <c r="X6856" s="8">
        <f>ROUND(Customer_Churn_Records!$I6856,0)</f>
        <v>0</v>
      </c>
    </row>
    <row r="6857" ht="14.25" customHeight="1">
      <c r="A6857" s="6">
        <v>1322.0</v>
      </c>
      <c r="B6857" s="6">
        <v>1.5704483E7</v>
      </c>
      <c r="C6857" s="6" t="s">
        <v>401</v>
      </c>
      <c r="D6857" s="6">
        <v>724.0</v>
      </c>
      <c r="E6857" s="6" t="s">
        <v>7</v>
      </c>
      <c r="F6857" s="6" t="s">
        <v>11</v>
      </c>
      <c r="G6857" s="7" t="s">
        <v>55</v>
      </c>
      <c r="H6857" s="6">
        <v>6.0</v>
      </c>
      <c r="I6857" s="6" t="s">
        <v>15173</v>
      </c>
      <c r="J6857" s="6">
        <v>2.0</v>
      </c>
      <c r="K6857" s="6">
        <v>0.0</v>
      </c>
      <c r="L6857" s="6">
        <v>0.0</v>
      </c>
      <c r="M6857" s="6" t="s">
        <v>15740</v>
      </c>
      <c r="N6857" s="6">
        <v>0.0</v>
      </c>
      <c r="O6857" s="6">
        <v>0.0</v>
      </c>
      <c r="P6857" s="6">
        <v>3.0</v>
      </c>
      <c r="Q6857" s="6" t="s">
        <v>79</v>
      </c>
      <c r="R6857" s="6">
        <v>437.0</v>
      </c>
      <c r="S6857" s="6">
        <f>COUNTIF(Customer_Churn_Records!$B$2:$B$10000,Customer_Churn_Records!$B6857)</f>
        <v>1</v>
      </c>
      <c r="T6857" s="6">
        <f>ROUNDUP(Customer_Churn_Records!$G6857,0)</f>
        <v>40</v>
      </c>
      <c r="U6857" s="6" t="str">
        <f t="array" ref="U6857">IFS(Customer_Churn_Records!$T6857&lt;30,"young",Customer_Churn_Records!$T6857&lt;50,"middle-aged",Customer_Churn_Records!$T6857&lt;100,"old")</f>
        <v>middle-aged</v>
      </c>
      <c r="V6857" s="8" t="str">
        <f t="array" ref="V6857">IFS(Customer_Churn_Records!$D6857&lt;701,"less-score",Customer_Churn_Records!$D6857&lt;851,"high-score")</f>
        <v>high-score</v>
      </c>
      <c r="W6857" s="8">
        <f t="array" ref="W6857">IF(Customer_Churn_Records!$X6857=0,0,IFS(Customer_Churn_Records!$X6857&lt;100000,"low",Customer_Churn_Records!$X6857&lt;300000,"high"))</f>
        <v>0</v>
      </c>
      <c r="X6857" s="8">
        <f>ROUND(Customer_Churn_Records!$I6857,0)</f>
        <v>0</v>
      </c>
    </row>
    <row r="6858" ht="14.25" customHeight="1">
      <c r="A6858" s="6">
        <v>1330.0</v>
      </c>
      <c r="B6858" s="6">
        <v>1.5645572E7</v>
      </c>
      <c r="C6858" s="6" t="s">
        <v>582</v>
      </c>
      <c r="D6858" s="6">
        <v>743.0</v>
      </c>
      <c r="E6858" s="6" t="s">
        <v>7</v>
      </c>
      <c r="F6858" s="6" t="s">
        <v>10</v>
      </c>
      <c r="G6858" s="7" t="s">
        <v>55</v>
      </c>
      <c r="H6858" s="6">
        <v>6.0</v>
      </c>
      <c r="I6858" s="6" t="s">
        <v>15173</v>
      </c>
      <c r="J6858" s="6">
        <v>1.0</v>
      </c>
      <c r="K6858" s="6">
        <v>1.0</v>
      </c>
      <c r="L6858" s="6">
        <v>0.0</v>
      </c>
      <c r="M6858" s="6" t="s">
        <v>15741</v>
      </c>
      <c r="N6858" s="6">
        <v>1.0</v>
      </c>
      <c r="O6858" s="6">
        <v>1.0</v>
      </c>
      <c r="P6858" s="6">
        <v>2.0</v>
      </c>
      <c r="Q6858" s="6" t="s">
        <v>79</v>
      </c>
      <c r="R6858" s="6">
        <v>744.0</v>
      </c>
      <c r="S6858" s="6">
        <f>COUNTIF(Customer_Churn_Records!$B$2:$B$10000,Customer_Churn_Records!$B6858)</f>
        <v>1</v>
      </c>
      <c r="T6858" s="6">
        <f>ROUNDUP(Customer_Churn_Records!$G6858,0)</f>
        <v>40</v>
      </c>
      <c r="U6858" s="6" t="str">
        <f t="array" ref="U6858">IFS(Customer_Churn_Records!$T6858&lt;30,"young",Customer_Churn_Records!$T6858&lt;50,"middle-aged",Customer_Churn_Records!$T6858&lt;100,"old")</f>
        <v>middle-aged</v>
      </c>
      <c r="V6858" s="8" t="str">
        <f t="array" ref="V6858">IFS(Customer_Churn_Records!$D6858&lt;701,"less-score",Customer_Churn_Records!$D6858&lt;851,"high-score")</f>
        <v>high-score</v>
      </c>
      <c r="W6858" s="8">
        <f t="array" ref="W6858">IF(Customer_Churn_Records!$X6858=0,0,IFS(Customer_Churn_Records!$X6858&lt;100000,"low",Customer_Churn_Records!$X6858&lt;300000,"high"))</f>
        <v>0</v>
      </c>
      <c r="X6858" s="8">
        <f>ROUND(Customer_Churn_Records!$I6858,0)</f>
        <v>0</v>
      </c>
    </row>
    <row r="6859" ht="14.25" customHeight="1">
      <c r="A6859" s="6">
        <v>1331.0</v>
      </c>
      <c r="B6859" s="6">
        <v>1.5742854E7</v>
      </c>
      <c r="C6859" s="6" t="s">
        <v>292</v>
      </c>
      <c r="D6859" s="6">
        <v>640.0</v>
      </c>
      <c r="E6859" s="6" t="s">
        <v>9</v>
      </c>
      <c r="F6859" s="6" t="s">
        <v>10</v>
      </c>
      <c r="G6859" s="7" t="s">
        <v>258</v>
      </c>
      <c r="H6859" s="6">
        <v>8.0</v>
      </c>
      <c r="I6859" s="6" t="s">
        <v>15173</v>
      </c>
      <c r="J6859" s="6">
        <v>2.0</v>
      </c>
      <c r="K6859" s="6">
        <v>1.0</v>
      </c>
      <c r="L6859" s="6">
        <v>0.0</v>
      </c>
      <c r="M6859" s="6" t="s">
        <v>15742</v>
      </c>
      <c r="N6859" s="6">
        <v>0.0</v>
      </c>
      <c r="O6859" s="6">
        <v>0.0</v>
      </c>
      <c r="P6859" s="6">
        <v>1.0</v>
      </c>
      <c r="Q6859" s="6" t="s">
        <v>49</v>
      </c>
      <c r="R6859" s="6">
        <v>429.0</v>
      </c>
      <c r="S6859" s="6">
        <f>COUNTIF(Customer_Churn_Records!$B$2:$B$10000,Customer_Churn_Records!$B6859)</f>
        <v>1</v>
      </c>
      <c r="T6859" s="6">
        <f>ROUNDUP(Customer_Churn_Records!$G6859,0)</f>
        <v>46</v>
      </c>
      <c r="U6859" s="6" t="str">
        <f t="array" ref="U6859">IFS(Customer_Churn_Records!$T6859&lt;30,"young",Customer_Churn_Records!$T6859&lt;50,"middle-aged",Customer_Churn_Records!$T6859&lt;100,"old")</f>
        <v>middle-aged</v>
      </c>
      <c r="V6859" s="8" t="str">
        <f t="array" ref="V6859">IFS(Customer_Churn_Records!$D6859&lt;701,"less-score",Customer_Churn_Records!$D6859&lt;851,"high-score")</f>
        <v>less-score</v>
      </c>
      <c r="W6859" s="8">
        <f t="array" ref="W6859">IF(Customer_Churn_Records!$X6859=0,0,IFS(Customer_Churn_Records!$X6859&lt;100000,"low",Customer_Churn_Records!$X6859&lt;300000,"high"))</f>
        <v>0</v>
      </c>
      <c r="X6859" s="8">
        <f>ROUND(Customer_Churn_Records!$I6859,0)</f>
        <v>0</v>
      </c>
    </row>
    <row r="6860" ht="14.25" customHeight="1">
      <c r="A6860" s="6">
        <v>1336.0</v>
      </c>
      <c r="B6860" s="6">
        <v>1.5576683E7</v>
      </c>
      <c r="C6860" s="6" t="s">
        <v>2812</v>
      </c>
      <c r="D6860" s="6">
        <v>568.0</v>
      </c>
      <c r="E6860" s="6" t="s">
        <v>9</v>
      </c>
      <c r="F6860" s="6" t="s">
        <v>10</v>
      </c>
      <c r="G6860" s="7" t="s">
        <v>76</v>
      </c>
      <c r="H6860" s="6">
        <v>9.0</v>
      </c>
      <c r="I6860" s="6" t="s">
        <v>15173</v>
      </c>
      <c r="J6860" s="6">
        <v>1.0</v>
      </c>
      <c r="K6860" s="6">
        <v>1.0</v>
      </c>
      <c r="L6860" s="6">
        <v>0.0</v>
      </c>
      <c r="M6860" s="6" t="s">
        <v>15743</v>
      </c>
      <c r="N6860" s="6">
        <v>1.0</v>
      </c>
      <c r="O6860" s="6">
        <v>1.0</v>
      </c>
      <c r="P6860" s="6">
        <v>1.0</v>
      </c>
      <c r="Q6860" s="6" t="s">
        <v>79</v>
      </c>
      <c r="R6860" s="6">
        <v>805.0</v>
      </c>
      <c r="S6860" s="6">
        <f>COUNTIF(Customer_Churn_Records!$B$2:$B$10000,Customer_Churn_Records!$B6860)</f>
        <v>1</v>
      </c>
      <c r="T6860" s="6">
        <f>ROUNDUP(Customer_Churn_Records!$G6860,0)</f>
        <v>43</v>
      </c>
      <c r="U6860" s="6" t="str">
        <f t="array" ref="U6860">IFS(Customer_Churn_Records!$T6860&lt;30,"young",Customer_Churn_Records!$T6860&lt;50,"middle-aged",Customer_Churn_Records!$T6860&lt;100,"old")</f>
        <v>middle-aged</v>
      </c>
      <c r="V6860" s="8" t="str">
        <f t="array" ref="V6860">IFS(Customer_Churn_Records!$D6860&lt;701,"less-score",Customer_Churn_Records!$D6860&lt;851,"high-score")</f>
        <v>less-score</v>
      </c>
      <c r="W6860" s="8">
        <f t="array" ref="W6860">IF(Customer_Churn_Records!$X6860=0,0,IFS(Customer_Churn_Records!$X6860&lt;100000,"low",Customer_Churn_Records!$X6860&lt;300000,"high"))</f>
        <v>0</v>
      </c>
      <c r="X6860" s="8">
        <f>ROUND(Customer_Churn_Records!$I6860,0)</f>
        <v>0</v>
      </c>
    </row>
    <row r="6861" ht="14.25" customHeight="1">
      <c r="A6861" s="6">
        <v>1343.0</v>
      </c>
      <c r="B6861" s="6">
        <v>1.5640268E7</v>
      </c>
      <c r="C6861" s="6" t="s">
        <v>15581</v>
      </c>
      <c r="D6861" s="6">
        <v>652.0</v>
      </c>
      <c r="E6861" s="6" t="s">
        <v>9</v>
      </c>
      <c r="F6861" s="6" t="s">
        <v>11</v>
      </c>
      <c r="G6861" s="7" t="s">
        <v>471</v>
      </c>
      <c r="H6861" s="6">
        <v>4.0</v>
      </c>
      <c r="I6861" s="6" t="s">
        <v>15173</v>
      </c>
      <c r="J6861" s="6">
        <v>1.0</v>
      </c>
      <c r="K6861" s="6">
        <v>1.0</v>
      </c>
      <c r="L6861" s="6">
        <v>1.0</v>
      </c>
      <c r="M6861" s="6" t="s">
        <v>15744</v>
      </c>
      <c r="N6861" s="6">
        <v>0.0</v>
      </c>
      <c r="O6861" s="6">
        <v>0.0</v>
      </c>
      <c r="P6861" s="6">
        <v>3.0</v>
      </c>
      <c r="Q6861" s="6" t="s">
        <v>58</v>
      </c>
      <c r="R6861" s="6">
        <v>305.0</v>
      </c>
      <c r="S6861" s="6">
        <f>COUNTIF(Customer_Churn_Records!$B$2:$B$10000,Customer_Churn_Records!$B6861)</f>
        <v>1</v>
      </c>
      <c r="T6861" s="6">
        <f>ROUNDUP(Customer_Churn_Records!$G6861,0)</f>
        <v>71</v>
      </c>
      <c r="U6861" s="6" t="str">
        <f t="array" ref="U6861">IFS(Customer_Churn_Records!$T6861&lt;30,"young",Customer_Churn_Records!$T6861&lt;50,"middle-aged",Customer_Churn_Records!$T6861&lt;100,"old")</f>
        <v>old</v>
      </c>
      <c r="V6861" s="8" t="str">
        <f t="array" ref="V6861">IFS(Customer_Churn_Records!$D6861&lt;701,"less-score",Customer_Churn_Records!$D6861&lt;851,"high-score")</f>
        <v>less-score</v>
      </c>
      <c r="W6861" s="8">
        <f t="array" ref="W6861">IF(Customer_Churn_Records!$X6861=0,0,IFS(Customer_Churn_Records!$X6861&lt;100000,"low",Customer_Churn_Records!$X6861&lt;300000,"high"))</f>
        <v>0</v>
      </c>
      <c r="X6861" s="8">
        <f>ROUND(Customer_Churn_Records!$I6861,0)</f>
        <v>0</v>
      </c>
    </row>
    <row r="6862" ht="14.25" customHeight="1">
      <c r="A6862" s="6">
        <v>1346.0</v>
      </c>
      <c r="B6862" s="6">
        <v>1.5714567E7</v>
      </c>
      <c r="C6862" s="6" t="s">
        <v>5239</v>
      </c>
      <c r="D6862" s="6">
        <v>568.0</v>
      </c>
      <c r="E6862" s="6" t="s">
        <v>9</v>
      </c>
      <c r="F6862" s="6" t="s">
        <v>10</v>
      </c>
      <c r="G6862" s="7" t="s">
        <v>64</v>
      </c>
      <c r="H6862" s="6">
        <v>6.0</v>
      </c>
      <c r="I6862" s="6" t="s">
        <v>15173</v>
      </c>
      <c r="J6862" s="6">
        <v>2.0</v>
      </c>
      <c r="K6862" s="6">
        <v>0.0</v>
      </c>
      <c r="L6862" s="6">
        <v>0.0</v>
      </c>
      <c r="M6862" s="6" t="s">
        <v>15745</v>
      </c>
      <c r="N6862" s="6">
        <v>0.0</v>
      </c>
      <c r="O6862" s="6">
        <v>0.0</v>
      </c>
      <c r="P6862" s="6">
        <v>5.0</v>
      </c>
      <c r="Q6862" s="6" t="s">
        <v>44</v>
      </c>
      <c r="R6862" s="6">
        <v>634.0</v>
      </c>
      <c r="S6862" s="6">
        <f>COUNTIF(Customer_Churn_Records!$B$2:$B$10000,Customer_Churn_Records!$B6862)</f>
        <v>1</v>
      </c>
      <c r="T6862" s="6">
        <f>ROUNDUP(Customer_Churn_Records!$G6862,0)</f>
        <v>26</v>
      </c>
      <c r="U6862" s="6" t="str">
        <f t="array" ref="U6862">IFS(Customer_Churn_Records!$T6862&lt;30,"young",Customer_Churn_Records!$T6862&lt;50,"middle-aged",Customer_Churn_Records!$T6862&lt;100,"old")</f>
        <v>young</v>
      </c>
      <c r="V6862" s="8" t="str">
        <f t="array" ref="V6862">IFS(Customer_Churn_Records!$D6862&lt;701,"less-score",Customer_Churn_Records!$D6862&lt;851,"high-score")</f>
        <v>less-score</v>
      </c>
      <c r="W6862" s="8">
        <f t="array" ref="W6862">IF(Customer_Churn_Records!$X6862=0,0,IFS(Customer_Churn_Records!$X6862&lt;100000,"low",Customer_Churn_Records!$X6862&lt;300000,"high"))</f>
        <v>0</v>
      </c>
      <c r="X6862" s="8">
        <f>ROUND(Customer_Churn_Records!$I6862,0)</f>
        <v>0</v>
      </c>
    </row>
    <row r="6863" ht="14.25" customHeight="1">
      <c r="A6863" s="6">
        <v>1348.0</v>
      </c>
      <c r="B6863" s="6">
        <v>1.5668445E7</v>
      </c>
      <c r="C6863" s="6" t="s">
        <v>588</v>
      </c>
      <c r="D6863" s="6">
        <v>521.0</v>
      </c>
      <c r="E6863" s="6" t="s">
        <v>7</v>
      </c>
      <c r="F6863" s="6" t="s">
        <v>11</v>
      </c>
      <c r="G6863" s="7" t="s">
        <v>72</v>
      </c>
      <c r="H6863" s="6">
        <v>2.0</v>
      </c>
      <c r="I6863" s="6" t="s">
        <v>15173</v>
      </c>
      <c r="J6863" s="6">
        <v>2.0</v>
      </c>
      <c r="K6863" s="6">
        <v>1.0</v>
      </c>
      <c r="L6863" s="6">
        <v>1.0</v>
      </c>
      <c r="M6863" s="6" t="s">
        <v>15746</v>
      </c>
      <c r="N6863" s="6">
        <v>0.0</v>
      </c>
      <c r="O6863" s="6">
        <v>0.0</v>
      </c>
      <c r="P6863" s="6">
        <v>5.0</v>
      </c>
      <c r="Q6863" s="6" t="s">
        <v>44</v>
      </c>
      <c r="R6863" s="6">
        <v>942.0</v>
      </c>
      <c r="S6863" s="6">
        <f>COUNTIF(Customer_Churn_Records!$B$2:$B$10000,Customer_Churn_Records!$B6863)</f>
        <v>1</v>
      </c>
      <c r="T6863" s="6">
        <f>ROUNDUP(Customer_Churn_Records!$G6863,0)</f>
        <v>37</v>
      </c>
      <c r="U6863" s="6" t="str">
        <f t="array" ref="U6863">IFS(Customer_Churn_Records!$T6863&lt;30,"young",Customer_Churn_Records!$T6863&lt;50,"middle-aged",Customer_Churn_Records!$T6863&lt;100,"old")</f>
        <v>middle-aged</v>
      </c>
      <c r="V6863" s="8" t="str">
        <f t="array" ref="V6863">IFS(Customer_Churn_Records!$D6863&lt;701,"less-score",Customer_Churn_Records!$D6863&lt;851,"high-score")</f>
        <v>less-score</v>
      </c>
      <c r="W6863" s="8">
        <f t="array" ref="W6863">IF(Customer_Churn_Records!$X6863=0,0,IFS(Customer_Churn_Records!$X6863&lt;100000,"low",Customer_Churn_Records!$X6863&lt;300000,"high"))</f>
        <v>0</v>
      </c>
      <c r="X6863" s="8">
        <f>ROUND(Customer_Churn_Records!$I6863,0)</f>
        <v>0</v>
      </c>
    </row>
    <row r="6864" ht="14.25" customHeight="1">
      <c r="A6864" s="6">
        <v>1350.0</v>
      </c>
      <c r="B6864" s="6">
        <v>1.5778135E7</v>
      </c>
      <c r="C6864" s="6" t="s">
        <v>4838</v>
      </c>
      <c r="D6864" s="6">
        <v>575.0</v>
      </c>
      <c r="E6864" s="6" t="s">
        <v>9</v>
      </c>
      <c r="F6864" s="6" t="s">
        <v>11</v>
      </c>
      <c r="G6864" s="7" t="s">
        <v>76</v>
      </c>
      <c r="H6864" s="6">
        <v>3.0</v>
      </c>
      <c r="I6864" s="6" t="s">
        <v>15173</v>
      </c>
      <c r="J6864" s="6">
        <v>1.0</v>
      </c>
      <c r="K6864" s="6">
        <v>1.0</v>
      </c>
      <c r="L6864" s="6">
        <v>0.0</v>
      </c>
      <c r="M6864" s="6" t="s">
        <v>15747</v>
      </c>
      <c r="N6864" s="6">
        <v>0.0</v>
      </c>
      <c r="O6864" s="6">
        <v>0.0</v>
      </c>
      <c r="P6864" s="6">
        <v>5.0</v>
      </c>
      <c r="Q6864" s="6" t="s">
        <v>58</v>
      </c>
      <c r="R6864" s="6">
        <v>600.0</v>
      </c>
      <c r="S6864" s="6">
        <f>COUNTIF(Customer_Churn_Records!$B$2:$B$10000,Customer_Churn_Records!$B6864)</f>
        <v>1</v>
      </c>
      <c r="T6864" s="6">
        <f>ROUNDUP(Customer_Churn_Records!$G6864,0)</f>
        <v>43</v>
      </c>
      <c r="U6864" s="6" t="str">
        <f t="array" ref="U6864">IFS(Customer_Churn_Records!$T6864&lt;30,"young",Customer_Churn_Records!$T6864&lt;50,"middle-aged",Customer_Churn_Records!$T6864&lt;100,"old")</f>
        <v>middle-aged</v>
      </c>
      <c r="V6864" s="8" t="str">
        <f t="array" ref="V6864">IFS(Customer_Churn_Records!$D6864&lt;701,"less-score",Customer_Churn_Records!$D6864&lt;851,"high-score")</f>
        <v>less-score</v>
      </c>
      <c r="W6864" s="8">
        <f t="array" ref="W6864">IF(Customer_Churn_Records!$X6864=0,0,IFS(Customer_Churn_Records!$X6864&lt;100000,"low",Customer_Churn_Records!$X6864&lt;300000,"high"))</f>
        <v>0</v>
      </c>
      <c r="X6864" s="8">
        <f>ROUND(Customer_Churn_Records!$I6864,0)</f>
        <v>0</v>
      </c>
    </row>
    <row r="6865" ht="14.25" customHeight="1">
      <c r="A6865" s="6">
        <v>1354.0</v>
      </c>
      <c r="B6865" s="6">
        <v>1.5623644E7</v>
      </c>
      <c r="C6865" s="6" t="s">
        <v>6766</v>
      </c>
      <c r="D6865" s="6">
        <v>626.0</v>
      </c>
      <c r="E6865" s="6" t="s">
        <v>9</v>
      </c>
      <c r="F6865" s="6" t="s">
        <v>11</v>
      </c>
      <c r="G6865" s="7" t="s">
        <v>99</v>
      </c>
      <c r="H6865" s="6">
        <v>7.0</v>
      </c>
      <c r="I6865" s="6" t="s">
        <v>15173</v>
      </c>
      <c r="J6865" s="6">
        <v>2.0</v>
      </c>
      <c r="K6865" s="6">
        <v>1.0</v>
      </c>
      <c r="L6865" s="6">
        <v>0.0</v>
      </c>
      <c r="M6865" s="6" t="s">
        <v>15748</v>
      </c>
      <c r="N6865" s="6">
        <v>0.0</v>
      </c>
      <c r="O6865" s="6">
        <v>0.0</v>
      </c>
      <c r="P6865" s="6">
        <v>5.0</v>
      </c>
      <c r="Q6865" s="6" t="s">
        <v>79</v>
      </c>
      <c r="R6865" s="6">
        <v>429.0</v>
      </c>
      <c r="S6865" s="6">
        <f>COUNTIF(Customer_Churn_Records!$B$2:$B$10000,Customer_Churn_Records!$B6865)</f>
        <v>1</v>
      </c>
      <c r="T6865" s="6">
        <f>ROUNDUP(Customer_Churn_Records!$G6865,0)</f>
        <v>29</v>
      </c>
      <c r="U6865" s="6" t="str">
        <f t="array" ref="U6865">IFS(Customer_Churn_Records!$T6865&lt;30,"young",Customer_Churn_Records!$T6865&lt;50,"middle-aged",Customer_Churn_Records!$T6865&lt;100,"old")</f>
        <v>young</v>
      </c>
      <c r="V6865" s="8" t="str">
        <f t="array" ref="V6865">IFS(Customer_Churn_Records!$D6865&lt;701,"less-score",Customer_Churn_Records!$D6865&lt;851,"high-score")</f>
        <v>less-score</v>
      </c>
      <c r="W6865" s="8">
        <f t="array" ref="W6865">IF(Customer_Churn_Records!$X6865=0,0,IFS(Customer_Churn_Records!$X6865&lt;100000,"low",Customer_Churn_Records!$X6865&lt;300000,"high"))</f>
        <v>0</v>
      </c>
      <c r="X6865" s="8">
        <f>ROUND(Customer_Churn_Records!$I6865,0)</f>
        <v>0</v>
      </c>
    </row>
    <row r="6866" ht="14.25" customHeight="1">
      <c r="A6866" s="6">
        <v>1355.0</v>
      </c>
      <c r="B6866" s="6">
        <v>1.5683403E7</v>
      </c>
      <c r="C6866" s="6" t="s">
        <v>2675</v>
      </c>
      <c r="D6866" s="6">
        <v>611.0</v>
      </c>
      <c r="E6866" s="6" t="s">
        <v>9</v>
      </c>
      <c r="F6866" s="6" t="s">
        <v>11</v>
      </c>
      <c r="G6866" s="7" t="s">
        <v>245</v>
      </c>
      <c r="H6866" s="6">
        <v>7.0</v>
      </c>
      <c r="I6866" s="6" t="s">
        <v>15173</v>
      </c>
      <c r="J6866" s="6">
        <v>1.0</v>
      </c>
      <c r="K6866" s="6">
        <v>0.0</v>
      </c>
      <c r="L6866" s="6">
        <v>1.0</v>
      </c>
      <c r="M6866" s="6" t="s">
        <v>15749</v>
      </c>
      <c r="N6866" s="6">
        <v>1.0</v>
      </c>
      <c r="O6866" s="6">
        <v>1.0</v>
      </c>
      <c r="P6866" s="6">
        <v>2.0</v>
      </c>
      <c r="Q6866" s="6" t="s">
        <v>79</v>
      </c>
      <c r="R6866" s="6">
        <v>380.0</v>
      </c>
      <c r="S6866" s="6">
        <f>COUNTIF(Customer_Churn_Records!$B$2:$B$10000,Customer_Churn_Records!$B6866)</f>
        <v>1</v>
      </c>
      <c r="T6866" s="6">
        <f>ROUNDUP(Customer_Churn_Records!$G6866,0)</f>
        <v>52</v>
      </c>
      <c r="U6866" s="6" t="str">
        <f t="array" ref="U6866">IFS(Customer_Churn_Records!$T6866&lt;30,"young",Customer_Churn_Records!$T6866&lt;50,"middle-aged",Customer_Churn_Records!$T6866&lt;100,"old")</f>
        <v>old</v>
      </c>
      <c r="V6866" s="8" t="str">
        <f t="array" ref="V6866">IFS(Customer_Churn_Records!$D6866&lt;701,"less-score",Customer_Churn_Records!$D6866&lt;851,"high-score")</f>
        <v>less-score</v>
      </c>
      <c r="W6866" s="8">
        <f t="array" ref="W6866">IF(Customer_Churn_Records!$X6866=0,0,IFS(Customer_Churn_Records!$X6866&lt;100000,"low",Customer_Churn_Records!$X6866&lt;300000,"high"))</f>
        <v>0</v>
      </c>
      <c r="X6866" s="8">
        <f>ROUND(Customer_Churn_Records!$I6866,0)</f>
        <v>0</v>
      </c>
    </row>
    <row r="6867" ht="14.25" customHeight="1">
      <c r="A6867" s="6">
        <v>1356.0</v>
      </c>
      <c r="B6867" s="6">
        <v>1.5615029E7</v>
      </c>
      <c r="C6867" s="6" t="s">
        <v>3654</v>
      </c>
      <c r="D6867" s="6">
        <v>734.0</v>
      </c>
      <c r="E6867" s="6" t="s">
        <v>9</v>
      </c>
      <c r="F6867" s="6" t="s">
        <v>11</v>
      </c>
      <c r="G6867" s="7" t="s">
        <v>107</v>
      </c>
      <c r="H6867" s="6">
        <v>6.0</v>
      </c>
      <c r="I6867" s="6" t="s">
        <v>15173</v>
      </c>
      <c r="J6867" s="6">
        <v>1.0</v>
      </c>
      <c r="K6867" s="6">
        <v>1.0</v>
      </c>
      <c r="L6867" s="6">
        <v>1.0</v>
      </c>
      <c r="M6867" s="6" t="s">
        <v>15750</v>
      </c>
      <c r="N6867" s="6">
        <v>0.0</v>
      </c>
      <c r="O6867" s="6">
        <v>0.0</v>
      </c>
      <c r="P6867" s="6">
        <v>1.0</v>
      </c>
      <c r="Q6867" s="6" t="s">
        <v>49</v>
      </c>
      <c r="R6867" s="6">
        <v>593.0</v>
      </c>
      <c r="S6867" s="6">
        <f>COUNTIF(Customer_Churn_Records!$B$2:$B$10000,Customer_Churn_Records!$B6867)</f>
        <v>1</v>
      </c>
      <c r="T6867" s="6">
        <f>ROUNDUP(Customer_Churn_Records!$G6867,0)</f>
        <v>39</v>
      </c>
      <c r="U6867" s="6" t="str">
        <f t="array" ref="U6867">IFS(Customer_Churn_Records!$T6867&lt;30,"young",Customer_Churn_Records!$T6867&lt;50,"middle-aged",Customer_Churn_Records!$T6867&lt;100,"old")</f>
        <v>middle-aged</v>
      </c>
      <c r="V6867" s="8" t="str">
        <f t="array" ref="V6867">IFS(Customer_Churn_Records!$D6867&lt;701,"less-score",Customer_Churn_Records!$D6867&lt;851,"high-score")</f>
        <v>high-score</v>
      </c>
      <c r="W6867" s="8">
        <f t="array" ref="W6867">IF(Customer_Churn_Records!$X6867=0,0,IFS(Customer_Churn_Records!$X6867&lt;100000,"low",Customer_Churn_Records!$X6867&lt;300000,"high"))</f>
        <v>0</v>
      </c>
      <c r="X6867" s="8">
        <f>ROUND(Customer_Churn_Records!$I6867,0)</f>
        <v>0</v>
      </c>
    </row>
    <row r="6868" ht="14.25" customHeight="1">
      <c r="A6868" s="6">
        <v>1358.0</v>
      </c>
      <c r="B6868" s="6">
        <v>1.5746326E7</v>
      </c>
      <c r="C6868" s="6" t="s">
        <v>5882</v>
      </c>
      <c r="D6868" s="6">
        <v>591.0</v>
      </c>
      <c r="E6868" s="6" t="s">
        <v>7</v>
      </c>
      <c r="F6868" s="6" t="s">
        <v>11</v>
      </c>
      <c r="G6868" s="7" t="s">
        <v>76</v>
      </c>
      <c r="H6868" s="6">
        <v>3.0</v>
      </c>
      <c r="I6868" s="6" t="s">
        <v>15173</v>
      </c>
      <c r="J6868" s="6">
        <v>2.0</v>
      </c>
      <c r="K6868" s="6">
        <v>0.0</v>
      </c>
      <c r="L6868" s="6">
        <v>1.0</v>
      </c>
      <c r="M6868" s="6" t="s">
        <v>15751</v>
      </c>
      <c r="N6868" s="6">
        <v>0.0</v>
      </c>
      <c r="O6868" s="6">
        <v>0.0</v>
      </c>
      <c r="P6868" s="6">
        <v>3.0</v>
      </c>
      <c r="Q6868" s="6" t="s">
        <v>79</v>
      </c>
      <c r="R6868" s="6">
        <v>785.0</v>
      </c>
      <c r="S6868" s="6">
        <f>COUNTIF(Customer_Churn_Records!$B$2:$B$10000,Customer_Churn_Records!$B6868)</f>
        <v>1</v>
      </c>
      <c r="T6868" s="6">
        <f>ROUNDUP(Customer_Churn_Records!$G6868,0)</f>
        <v>43</v>
      </c>
      <c r="U6868" s="6" t="str">
        <f t="array" ref="U6868">IFS(Customer_Churn_Records!$T6868&lt;30,"young",Customer_Churn_Records!$T6868&lt;50,"middle-aged",Customer_Churn_Records!$T6868&lt;100,"old")</f>
        <v>middle-aged</v>
      </c>
      <c r="V6868" s="8" t="str">
        <f t="array" ref="V6868">IFS(Customer_Churn_Records!$D6868&lt;701,"less-score",Customer_Churn_Records!$D6868&lt;851,"high-score")</f>
        <v>less-score</v>
      </c>
      <c r="W6868" s="8">
        <f t="array" ref="W6868">IF(Customer_Churn_Records!$X6868=0,0,IFS(Customer_Churn_Records!$X6868&lt;100000,"low",Customer_Churn_Records!$X6868&lt;300000,"high"))</f>
        <v>0</v>
      </c>
      <c r="X6868" s="8">
        <f>ROUND(Customer_Churn_Records!$I6868,0)</f>
        <v>0</v>
      </c>
    </row>
    <row r="6869" ht="14.25" customHeight="1">
      <c r="A6869" s="6">
        <v>1362.0</v>
      </c>
      <c r="B6869" s="6">
        <v>1.5754068E7</v>
      </c>
      <c r="C6869" s="6" t="s">
        <v>15752</v>
      </c>
      <c r="D6869" s="6">
        <v>578.0</v>
      </c>
      <c r="E6869" s="6" t="s">
        <v>7</v>
      </c>
      <c r="F6869" s="6" t="s">
        <v>11</v>
      </c>
      <c r="G6869" s="7" t="s">
        <v>114</v>
      </c>
      <c r="H6869" s="6">
        <v>4.0</v>
      </c>
      <c r="I6869" s="6" t="s">
        <v>15173</v>
      </c>
      <c r="J6869" s="6">
        <v>2.0</v>
      </c>
      <c r="K6869" s="6">
        <v>1.0</v>
      </c>
      <c r="L6869" s="6">
        <v>1.0</v>
      </c>
      <c r="M6869" s="6" t="s">
        <v>15753</v>
      </c>
      <c r="N6869" s="6">
        <v>0.0</v>
      </c>
      <c r="O6869" s="6">
        <v>0.0</v>
      </c>
      <c r="P6869" s="6">
        <v>4.0</v>
      </c>
      <c r="Q6869" s="6" t="s">
        <v>58</v>
      </c>
      <c r="R6869" s="6">
        <v>434.0</v>
      </c>
      <c r="S6869" s="6">
        <f>COUNTIF(Customer_Churn_Records!$B$2:$B$10000,Customer_Churn_Records!$B6869)</f>
        <v>1</v>
      </c>
      <c r="T6869" s="6">
        <f>ROUNDUP(Customer_Churn_Records!$G6869,0)</f>
        <v>32</v>
      </c>
      <c r="U6869" s="6" t="str">
        <f t="array" ref="U6869">IFS(Customer_Churn_Records!$T6869&lt;30,"young",Customer_Churn_Records!$T6869&lt;50,"middle-aged",Customer_Churn_Records!$T6869&lt;100,"old")</f>
        <v>middle-aged</v>
      </c>
      <c r="V6869" s="8" t="str">
        <f t="array" ref="V6869">IFS(Customer_Churn_Records!$D6869&lt;701,"less-score",Customer_Churn_Records!$D6869&lt;851,"high-score")</f>
        <v>less-score</v>
      </c>
      <c r="W6869" s="8">
        <f t="array" ref="W6869">IF(Customer_Churn_Records!$X6869=0,0,IFS(Customer_Churn_Records!$X6869&lt;100000,"low",Customer_Churn_Records!$X6869&lt;300000,"high"))</f>
        <v>0</v>
      </c>
      <c r="X6869" s="8">
        <f>ROUND(Customer_Churn_Records!$I6869,0)</f>
        <v>0</v>
      </c>
    </row>
    <row r="6870" ht="14.25" customHeight="1">
      <c r="A6870" s="6">
        <v>1364.0</v>
      </c>
      <c r="B6870" s="6">
        <v>1.5789095E7</v>
      </c>
      <c r="C6870" s="6" t="s">
        <v>989</v>
      </c>
      <c r="D6870" s="6">
        <v>775.0</v>
      </c>
      <c r="E6870" s="6" t="s">
        <v>9</v>
      </c>
      <c r="F6870" s="6" t="s">
        <v>11</v>
      </c>
      <c r="G6870" s="7" t="s">
        <v>128</v>
      </c>
      <c r="H6870" s="6">
        <v>4.0</v>
      </c>
      <c r="I6870" s="6" t="s">
        <v>15173</v>
      </c>
      <c r="J6870" s="6">
        <v>2.0</v>
      </c>
      <c r="K6870" s="6">
        <v>0.0</v>
      </c>
      <c r="L6870" s="6">
        <v>1.0</v>
      </c>
      <c r="M6870" s="6" t="s">
        <v>15754</v>
      </c>
      <c r="N6870" s="6">
        <v>0.0</v>
      </c>
      <c r="O6870" s="6">
        <v>0.0</v>
      </c>
      <c r="P6870" s="6">
        <v>5.0</v>
      </c>
      <c r="Q6870" s="6" t="s">
        <v>79</v>
      </c>
      <c r="R6870" s="6">
        <v>368.0</v>
      </c>
      <c r="S6870" s="6">
        <f>COUNTIF(Customer_Churn_Records!$B$2:$B$10000,Customer_Churn_Records!$B6870)</f>
        <v>1</v>
      </c>
      <c r="T6870" s="6">
        <f>ROUNDUP(Customer_Churn_Records!$G6870,0)</f>
        <v>30</v>
      </c>
      <c r="U6870" s="6" t="str">
        <f t="array" ref="U6870">IFS(Customer_Churn_Records!$T6870&lt;30,"young",Customer_Churn_Records!$T6870&lt;50,"middle-aged",Customer_Churn_Records!$T6870&lt;100,"old")</f>
        <v>middle-aged</v>
      </c>
      <c r="V6870" s="8" t="str">
        <f t="array" ref="V6870">IFS(Customer_Churn_Records!$D6870&lt;701,"less-score",Customer_Churn_Records!$D6870&lt;851,"high-score")</f>
        <v>high-score</v>
      </c>
      <c r="W6870" s="8">
        <f t="array" ref="W6870">IF(Customer_Churn_Records!$X6870=0,0,IFS(Customer_Churn_Records!$X6870&lt;100000,"low",Customer_Churn_Records!$X6870&lt;300000,"high"))</f>
        <v>0</v>
      </c>
      <c r="X6870" s="8">
        <f>ROUND(Customer_Churn_Records!$I6870,0)</f>
        <v>0</v>
      </c>
    </row>
    <row r="6871" ht="14.25" customHeight="1">
      <c r="A6871" s="6">
        <v>1367.0</v>
      </c>
      <c r="B6871" s="6">
        <v>1.5621353E7</v>
      </c>
      <c r="C6871" s="6" t="s">
        <v>6291</v>
      </c>
      <c r="D6871" s="6">
        <v>645.0</v>
      </c>
      <c r="E6871" s="6" t="s">
        <v>9</v>
      </c>
      <c r="F6871" s="6" t="s">
        <v>10</v>
      </c>
      <c r="G6871" s="7" t="s">
        <v>72</v>
      </c>
      <c r="H6871" s="6">
        <v>7.0</v>
      </c>
      <c r="I6871" s="6" t="s">
        <v>15173</v>
      </c>
      <c r="J6871" s="6">
        <v>2.0</v>
      </c>
      <c r="K6871" s="6">
        <v>1.0</v>
      </c>
      <c r="L6871" s="6">
        <v>0.0</v>
      </c>
      <c r="M6871" s="6" t="s">
        <v>15755</v>
      </c>
      <c r="N6871" s="6">
        <v>0.0</v>
      </c>
      <c r="O6871" s="6">
        <v>0.0</v>
      </c>
      <c r="P6871" s="6">
        <v>4.0</v>
      </c>
      <c r="Q6871" s="6" t="s">
        <v>58</v>
      </c>
      <c r="R6871" s="6">
        <v>318.0</v>
      </c>
      <c r="S6871" s="6">
        <f>COUNTIF(Customer_Churn_Records!$B$2:$B$10000,Customer_Churn_Records!$B6871)</f>
        <v>1</v>
      </c>
      <c r="T6871" s="6">
        <f>ROUNDUP(Customer_Churn_Records!$G6871,0)</f>
        <v>37</v>
      </c>
      <c r="U6871" s="6" t="str">
        <f t="array" ref="U6871">IFS(Customer_Churn_Records!$T6871&lt;30,"young",Customer_Churn_Records!$T6871&lt;50,"middle-aged",Customer_Churn_Records!$T6871&lt;100,"old")</f>
        <v>middle-aged</v>
      </c>
      <c r="V6871" s="8" t="str">
        <f t="array" ref="V6871">IFS(Customer_Churn_Records!$D6871&lt;701,"less-score",Customer_Churn_Records!$D6871&lt;851,"high-score")</f>
        <v>less-score</v>
      </c>
      <c r="W6871" s="8">
        <f t="array" ref="W6871">IF(Customer_Churn_Records!$X6871=0,0,IFS(Customer_Churn_Records!$X6871&lt;100000,"low",Customer_Churn_Records!$X6871&lt;300000,"high"))</f>
        <v>0</v>
      </c>
      <c r="X6871" s="8">
        <f>ROUND(Customer_Churn_Records!$I6871,0)</f>
        <v>0</v>
      </c>
    </row>
    <row r="6872" ht="14.25" customHeight="1">
      <c r="A6872" s="6">
        <v>1369.0</v>
      </c>
      <c r="B6872" s="6">
        <v>1.5745843E7</v>
      </c>
      <c r="C6872" s="6" t="s">
        <v>15756</v>
      </c>
      <c r="D6872" s="6">
        <v>689.0</v>
      </c>
      <c r="E6872" s="6" t="s">
        <v>9</v>
      </c>
      <c r="F6872" s="6" t="s">
        <v>10</v>
      </c>
      <c r="G6872" s="7" t="s">
        <v>363</v>
      </c>
      <c r="H6872" s="6">
        <v>4.0</v>
      </c>
      <c r="I6872" s="6" t="s">
        <v>15173</v>
      </c>
      <c r="J6872" s="6">
        <v>2.0</v>
      </c>
      <c r="K6872" s="6">
        <v>1.0</v>
      </c>
      <c r="L6872" s="6">
        <v>1.0</v>
      </c>
      <c r="M6872" s="6" t="s">
        <v>15757</v>
      </c>
      <c r="N6872" s="6">
        <v>0.0</v>
      </c>
      <c r="O6872" s="6">
        <v>0.0</v>
      </c>
      <c r="P6872" s="6">
        <v>5.0</v>
      </c>
      <c r="Q6872" s="6" t="s">
        <v>79</v>
      </c>
      <c r="R6872" s="6">
        <v>840.0</v>
      </c>
      <c r="S6872" s="6">
        <f>COUNTIF(Customer_Churn_Records!$B$2:$B$10000,Customer_Churn_Records!$B6872)</f>
        <v>1</v>
      </c>
      <c r="T6872" s="6">
        <f>ROUNDUP(Customer_Churn_Records!$G6872,0)</f>
        <v>31</v>
      </c>
      <c r="U6872" s="6" t="str">
        <f t="array" ref="U6872">IFS(Customer_Churn_Records!$T6872&lt;30,"young",Customer_Churn_Records!$T6872&lt;50,"middle-aged",Customer_Churn_Records!$T6872&lt;100,"old")</f>
        <v>middle-aged</v>
      </c>
      <c r="V6872" s="8" t="str">
        <f t="array" ref="V6872">IFS(Customer_Churn_Records!$D6872&lt;701,"less-score",Customer_Churn_Records!$D6872&lt;851,"high-score")</f>
        <v>less-score</v>
      </c>
      <c r="W6872" s="8">
        <f t="array" ref="W6872">IF(Customer_Churn_Records!$X6872=0,0,IFS(Customer_Churn_Records!$X6872&lt;100000,"low",Customer_Churn_Records!$X6872&lt;300000,"high"))</f>
        <v>0</v>
      </c>
      <c r="X6872" s="8">
        <f>ROUND(Customer_Churn_Records!$I6872,0)</f>
        <v>0</v>
      </c>
    </row>
    <row r="6873" ht="14.25" customHeight="1">
      <c r="A6873" s="6">
        <v>1371.0</v>
      </c>
      <c r="B6873" s="6">
        <v>1.5791767E7</v>
      </c>
      <c r="C6873" s="6" t="s">
        <v>7405</v>
      </c>
      <c r="D6873" s="6">
        <v>769.0</v>
      </c>
      <c r="E6873" s="6" t="s">
        <v>7</v>
      </c>
      <c r="F6873" s="6" t="s">
        <v>10</v>
      </c>
      <c r="G6873" s="7" t="s">
        <v>64</v>
      </c>
      <c r="H6873" s="6">
        <v>7.0</v>
      </c>
      <c r="I6873" s="6" t="s">
        <v>15173</v>
      </c>
      <c r="J6873" s="6">
        <v>2.0</v>
      </c>
      <c r="K6873" s="6">
        <v>1.0</v>
      </c>
      <c r="L6873" s="6">
        <v>0.0</v>
      </c>
      <c r="M6873" s="6" t="s">
        <v>15758</v>
      </c>
      <c r="N6873" s="6">
        <v>0.0</v>
      </c>
      <c r="O6873" s="6">
        <v>0.0</v>
      </c>
      <c r="P6873" s="6">
        <v>1.0</v>
      </c>
      <c r="Q6873" s="6" t="s">
        <v>49</v>
      </c>
      <c r="R6873" s="6">
        <v>667.0</v>
      </c>
      <c r="S6873" s="6">
        <f>COUNTIF(Customer_Churn_Records!$B$2:$B$10000,Customer_Churn_Records!$B6873)</f>
        <v>1</v>
      </c>
      <c r="T6873" s="6">
        <f>ROUNDUP(Customer_Churn_Records!$G6873,0)</f>
        <v>26</v>
      </c>
      <c r="U6873" s="6" t="str">
        <f t="array" ref="U6873">IFS(Customer_Churn_Records!$T6873&lt;30,"young",Customer_Churn_Records!$T6873&lt;50,"middle-aged",Customer_Churn_Records!$T6873&lt;100,"old")</f>
        <v>young</v>
      </c>
      <c r="V6873" s="8" t="str">
        <f t="array" ref="V6873">IFS(Customer_Churn_Records!$D6873&lt;701,"less-score",Customer_Churn_Records!$D6873&lt;851,"high-score")</f>
        <v>high-score</v>
      </c>
      <c r="W6873" s="8">
        <f t="array" ref="W6873">IF(Customer_Churn_Records!$X6873=0,0,IFS(Customer_Churn_Records!$X6873&lt;100000,"low",Customer_Churn_Records!$X6873&lt;300000,"high"))</f>
        <v>0</v>
      </c>
      <c r="X6873" s="8">
        <f>ROUND(Customer_Churn_Records!$I6873,0)</f>
        <v>0</v>
      </c>
    </row>
    <row r="6874" ht="14.25" customHeight="1">
      <c r="A6874" s="6">
        <v>1373.0</v>
      </c>
      <c r="B6874" s="6">
        <v>1.5723006E7</v>
      </c>
      <c r="C6874" s="6" t="s">
        <v>6132</v>
      </c>
      <c r="D6874" s="6">
        <v>489.0</v>
      </c>
      <c r="E6874" s="6" t="s">
        <v>7</v>
      </c>
      <c r="F6874" s="6" t="s">
        <v>11</v>
      </c>
      <c r="G6874" s="7" t="s">
        <v>41</v>
      </c>
      <c r="H6874" s="6">
        <v>8.0</v>
      </c>
      <c r="I6874" s="6" t="s">
        <v>15173</v>
      </c>
      <c r="J6874" s="6">
        <v>2.0</v>
      </c>
      <c r="K6874" s="6">
        <v>0.0</v>
      </c>
      <c r="L6874" s="6">
        <v>1.0</v>
      </c>
      <c r="M6874" s="6" t="s">
        <v>15759</v>
      </c>
      <c r="N6874" s="6">
        <v>0.0</v>
      </c>
      <c r="O6874" s="6">
        <v>0.0</v>
      </c>
      <c r="P6874" s="6">
        <v>1.0</v>
      </c>
      <c r="Q6874" s="6" t="s">
        <v>58</v>
      </c>
      <c r="R6874" s="6">
        <v>821.0</v>
      </c>
      <c r="S6874" s="6">
        <f>COUNTIF(Customer_Churn_Records!$B$2:$B$10000,Customer_Churn_Records!$B6874)</f>
        <v>1</v>
      </c>
      <c r="T6874" s="6">
        <f>ROUNDUP(Customer_Churn_Records!$G6874,0)</f>
        <v>38</v>
      </c>
      <c r="U6874" s="6" t="str">
        <f t="array" ref="U6874">IFS(Customer_Churn_Records!$T6874&lt;30,"young",Customer_Churn_Records!$T6874&lt;50,"middle-aged",Customer_Churn_Records!$T6874&lt;100,"old")</f>
        <v>middle-aged</v>
      </c>
      <c r="V6874" s="8" t="str">
        <f t="array" ref="V6874">IFS(Customer_Churn_Records!$D6874&lt;701,"less-score",Customer_Churn_Records!$D6874&lt;851,"high-score")</f>
        <v>less-score</v>
      </c>
      <c r="W6874" s="8">
        <f t="array" ref="W6874">IF(Customer_Churn_Records!$X6874=0,0,IFS(Customer_Churn_Records!$X6874&lt;100000,"low",Customer_Churn_Records!$X6874&lt;300000,"high"))</f>
        <v>0</v>
      </c>
      <c r="X6874" s="8">
        <f>ROUND(Customer_Churn_Records!$I6874,0)</f>
        <v>0</v>
      </c>
    </row>
    <row r="6875" ht="14.25" customHeight="1">
      <c r="A6875" s="6">
        <v>1382.0</v>
      </c>
      <c r="B6875" s="6">
        <v>1.5714466E7</v>
      </c>
      <c r="C6875" s="6" t="s">
        <v>640</v>
      </c>
      <c r="D6875" s="6">
        <v>846.0</v>
      </c>
      <c r="E6875" s="6" t="s">
        <v>7</v>
      </c>
      <c r="F6875" s="6" t="s">
        <v>10</v>
      </c>
      <c r="G6875" s="7" t="s">
        <v>167</v>
      </c>
      <c r="H6875" s="6">
        <v>5.0</v>
      </c>
      <c r="I6875" s="6" t="s">
        <v>15173</v>
      </c>
      <c r="J6875" s="6">
        <v>3.0</v>
      </c>
      <c r="K6875" s="6">
        <v>1.0</v>
      </c>
      <c r="L6875" s="6">
        <v>0.0</v>
      </c>
      <c r="M6875" s="6" t="s">
        <v>15760</v>
      </c>
      <c r="N6875" s="6">
        <v>1.0</v>
      </c>
      <c r="O6875" s="6">
        <v>1.0</v>
      </c>
      <c r="P6875" s="6">
        <v>1.0</v>
      </c>
      <c r="Q6875" s="6" t="s">
        <v>49</v>
      </c>
      <c r="R6875" s="6">
        <v>994.0</v>
      </c>
      <c r="S6875" s="6">
        <f>COUNTIF(Customer_Churn_Records!$B$2:$B$10000,Customer_Churn_Records!$B6875)</f>
        <v>1</v>
      </c>
      <c r="T6875" s="6">
        <f>ROUNDUP(Customer_Churn_Records!$G6875,0)</f>
        <v>41</v>
      </c>
      <c r="U6875" s="6" t="str">
        <f t="array" ref="U6875">IFS(Customer_Churn_Records!$T6875&lt;30,"young",Customer_Churn_Records!$T6875&lt;50,"middle-aged",Customer_Churn_Records!$T6875&lt;100,"old")</f>
        <v>middle-aged</v>
      </c>
      <c r="V6875" s="8" t="str">
        <f t="array" ref="V6875">IFS(Customer_Churn_Records!$D6875&lt;701,"less-score",Customer_Churn_Records!$D6875&lt;851,"high-score")</f>
        <v>high-score</v>
      </c>
      <c r="W6875" s="8">
        <f t="array" ref="W6875">IF(Customer_Churn_Records!$X6875=0,0,IFS(Customer_Churn_Records!$X6875&lt;100000,"low",Customer_Churn_Records!$X6875&lt;300000,"high"))</f>
        <v>0</v>
      </c>
      <c r="X6875" s="8">
        <f>ROUND(Customer_Churn_Records!$I6875,0)</f>
        <v>0</v>
      </c>
    </row>
    <row r="6876" ht="14.25" customHeight="1">
      <c r="A6876" s="6">
        <v>1383.0</v>
      </c>
      <c r="B6876" s="6">
        <v>1.5617982E7</v>
      </c>
      <c r="C6876" s="6" t="s">
        <v>1413</v>
      </c>
      <c r="D6876" s="6">
        <v>661.0</v>
      </c>
      <c r="E6876" s="6" t="s">
        <v>9</v>
      </c>
      <c r="F6876" s="6" t="s">
        <v>10</v>
      </c>
      <c r="G6876" s="7" t="s">
        <v>51</v>
      </c>
      <c r="H6876" s="6">
        <v>3.0</v>
      </c>
      <c r="I6876" s="6" t="s">
        <v>15173</v>
      </c>
      <c r="J6876" s="6">
        <v>2.0</v>
      </c>
      <c r="K6876" s="6">
        <v>1.0</v>
      </c>
      <c r="L6876" s="6">
        <v>0.0</v>
      </c>
      <c r="M6876" s="6" t="s">
        <v>15761</v>
      </c>
      <c r="N6876" s="6">
        <v>0.0</v>
      </c>
      <c r="O6876" s="6">
        <v>0.0</v>
      </c>
      <c r="P6876" s="6">
        <v>3.0</v>
      </c>
      <c r="Q6876" s="6" t="s">
        <v>79</v>
      </c>
      <c r="R6876" s="6">
        <v>465.0</v>
      </c>
      <c r="S6876" s="6">
        <f>COUNTIF(Customer_Churn_Records!$B$2:$B$10000,Customer_Churn_Records!$B6876)</f>
        <v>1</v>
      </c>
      <c r="T6876" s="6">
        <f>ROUNDUP(Customer_Churn_Records!$G6876,0)</f>
        <v>42</v>
      </c>
      <c r="U6876" s="6" t="str">
        <f t="array" ref="U6876">IFS(Customer_Churn_Records!$T6876&lt;30,"young",Customer_Churn_Records!$T6876&lt;50,"middle-aged",Customer_Churn_Records!$T6876&lt;100,"old")</f>
        <v>middle-aged</v>
      </c>
      <c r="V6876" s="8" t="str">
        <f t="array" ref="V6876">IFS(Customer_Churn_Records!$D6876&lt;701,"less-score",Customer_Churn_Records!$D6876&lt;851,"high-score")</f>
        <v>less-score</v>
      </c>
      <c r="W6876" s="8">
        <f t="array" ref="W6876">IF(Customer_Churn_Records!$X6876=0,0,IFS(Customer_Churn_Records!$X6876&lt;100000,"low",Customer_Churn_Records!$X6876&lt;300000,"high"))</f>
        <v>0</v>
      </c>
      <c r="X6876" s="8">
        <f>ROUND(Customer_Churn_Records!$I6876,0)</f>
        <v>0</v>
      </c>
    </row>
    <row r="6877" ht="14.25" customHeight="1">
      <c r="A6877" s="6">
        <v>1387.0</v>
      </c>
      <c r="B6877" s="6">
        <v>1.5704586E7</v>
      </c>
      <c r="C6877" s="6" t="s">
        <v>6618</v>
      </c>
      <c r="D6877" s="6">
        <v>758.0</v>
      </c>
      <c r="E6877" s="6" t="s">
        <v>7</v>
      </c>
      <c r="F6877" s="6" t="s">
        <v>10</v>
      </c>
      <c r="G6877" s="7" t="s">
        <v>51</v>
      </c>
      <c r="H6877" s="6">
        <v>7.0</v>
      </c>
      <c r="I6877" s="6" t="s">
        <v>15173</v>
      </c>
      <c r="J6877" s="6">
        <v>2.0</v>
      </c>
      <c r="K6877" s="6">
        <v>0.0</v>
      </c>
      <c r="L6877" s="6">
        <v>1.0</v>
      </c>
      <c r="M6877" s="6" t="s">
        <v>15762</v>
      </c>
      <c r="N6877" s="6">
        <v>0.0</v>
      </c>
      <c r="O6877" s="6">
        <v>0.0</v>
      </c>
      <c r="P6877" s="6">
        <v>2.0</v>
      </c>
      <c r="Q6877" s="6" t="s">
        <v>44</v>
      </c>
      <c r="R6877" s="6">
        <v>430.0</v>
      </c>
      <c r="S6877" s="6">
        <f>COUNTIF(Customer_Churn_Records!$B$2:$B$10000,Customer_Churn_Records!$B6877)</f>
        <v>1</v>
      </c>
      <c r="T6877" s="6">
        <f>ROUNDUP(Customer_Churn_Records!$G6877,0)</f>
        <v>42</v>
      </c>
      <c r="U6877" s="6" t="str">
        <f t="array" ref="U6877">IFS(Customer_Churn_Records!$T6877&lt;30,"young",Customer_Churn_Records!$T6877&lt;50,"middle-aged",Customer_Churn_Records!$T6877&lt;100,"old")</f>
        <v>middle-aged</v>
      </c>
      <c r="V6877" s="8" t="str">
        <f t="array" ref="V6877">IFS(Customer_Churn_Records!$D6877&lt;701,"less-score",Customer_Churn_Records!$D6877&lt;851,"high-score")</f>
        <v>high-score</v>
      </c>
      <c r="W6877" s="8">
        <f t="array" ref="W6877">IF(Customer_Churn_Records!$X6877=0,0,IFS(Customer_Churn_Records!$X6877&lt;100000,"low",Customer_Churn_Records!$X6877&lt;300000,"high"))</f>
        <v>0</v>
      </c>
      <c r="X6877" s="8">
        <f>ROUND(Customer_Churn_Records!$I6877,0)</f>
        <v>0</v>
      </c>
    </row>
    <row r="6878" ht="14.25" customHeight="1">
      <c r="A6878" s="6">
        <v>1391.0</v>
      </c>
      <c r="B6878" s="6">
        <v>1.5727281E7</v>
      </c>
      <c r="C6878" s="6" t="s">
        <v>15763</v>
      </c>
      <c r="D6878" s="6">
        <v>653.0</v>
      </c>
      <c r="E6878" s="6" t="s">
        <v>7</v>
      </c>
      <c r="F6878" s="6" t="s">
        <v>10</v>
      </c>
      <c r="G6878" s="7" t="s">
        <v>197</v>
      </c>
      <c r="H6878" s="6">
        <v>9.0</v>
      </c>
      <c r="I6878" s="6" t="s">
        <v>15173</v>
      </c>
      <c r="J6878" s="6">
        <v>2.0</v>
      </c>
      <c r="K6878" s="6">
        <v>1.0</v>
      </c>
      <c r="L6878" s="6">
        <v>0.0</v>
      </c>
      <c r="M6878" s="6" t="s">
        <v>15764</v>
      </c>
      <c r="N6878" s="6">
        <v>0.0</v>
      </c>
      <c r="O6878" s="6">
        <v>0.0</v>
      </c>
      <c r="P6878" s="6">
        <v>3.0</v>
      </c>
      <c r="Q6878" s="6" t="s">
        <v>49</v>
      </c>
      <c r="R6878" s="6">
        <v>834.0</v>
      </c>
      <c r="S6878" s="6">
        <f>COUNTIF(Customer_Churn_Records!$B$2:$B$10000,Customer_Churn_Records!$B6878)</f>
        <v>1</v>
      </c>
      <c r="T6878" s="6">
        <f>ROUNDUP(Customer_Churn_Records!$G6878,0)</f>
        <v>27</v>
      </c>
      <c r="U6878" s="6" t="str">
        <f t="array" ref="U6878">IFS(Customer_Churn_Records!$T6878&lt;30,"young",Customer_Churn_Records!$T6878&lt;50,"middle-aged",Customer_Churn_Records!$T6878&lt;100,"old")</f>
        <v>young</v>
      </c>
      <c r="V6878" s="8" t="str">
        <f t="array" ref="V6878">IFS(Customer_Churn_Records!$D6878&lt;701,"less-score",Customer_Churn_Records!$D6878&lt;851,"high-score")</f>
        <v>less-score</v>
      </c>
      <c r="W6878" s="8">
        <f t="array" ref="W6878">IF(Customer_Churn_Records!$X6878=0,0,IFS(Customer_Churn_Records!$X6878&lt;100000,"low",Customer_Churn_Records!$X6878&lt;300000,"high"))</f>
        <v>0</v>
      </c>
      <c r="X6878" s="8">
        <f>ROUND(Customer_Churn_Records!$I6878,0)</f>
        <v>0</v>
      </c>
    </row>
    <row r="6879" ht="14.25" customHeight="1">
      <c r="A6879" s="6">
        <v>1396.0</v>
      </c>
      <c r="B6879" s="6">
        <v>1.5697095E7</v>
      </c>
      <c r="C6879" s="6" t="s">
        <v>1270</v>
      </c>
      <c r="D6879" s="6">
        <v>705.0</v>
      </c>
      <c r="E6879" s="6" t="s">
        <v>9</v>
      </c>
      <c r="F6879" s="6" t="s">
        <v>11</v>
      </c>
      <c r="G6879" s="7" t="s">
        <v>258</v>
      </c>
      <c r="H6879" s="6">
        <v>7.0</v>
      </c>
      <c r="I6879" s="6" t="s">
        <v>15173</v>
      </c>
      <c r="J6879" s="6">
        <v>2.0</v>
      </c>
      <c r="K6879" s="6">
        <v>1.0</v>
      </c>
      <c r="L6879" s="6">
        <v>0.0</v>
      </c>
      <c r="M6879" s="6" t="s">
        <v>15765</v>
      </c>
      <c r="N6879" s="6">
        <v>0.0</v>
      </c>
      <c r="O6879" s="6">
        <v>0.0</v>
      </c>
      <c r="P6879" s="6">
        <v>2.0</v>
      </c>
      <c r="Q6879" s="6" t="s">
        <v>49</v>
      </c>
      <c r="R6879" s="6">
        <v>946.0</v>
      </c>
      <c r="S6879" s="6">
        <f>COUNTIF(Customer_Churn_Records!$B$2:$B$10000,Customer_Churn_Records!$B6879)</f>
        <v>1</v>
      </c>
      <c r="T6879" s="6">
        <f>ROUNDUP(Customer_Churn_Records!$G6879,0)</f>
        <v>46</v>
      </c>
      <c r="U6879" s="6" t="str">
        <f t="array" ref="U6879">IFS(Customer_Churn_Records!$T6879&lt;30,"young",Customer_Churn_Records!$T6879&lt;50,"middle-aged",Customer_Churn_Records!$T6879&lt;100,"old")</f>
        <v>middle-aged</v>
      </c>
      <c r="V6879" s="8" t="str">
        <f t="array" ref="V6879">IFS(Customer_Churn_Records!$D6879&lt;701,"less-score",Customer_Churn_Records!$D6879&lt;851,"high-score")</f>
        <v>high-score</v>
      </c>
      <c r="W6879" s="8">
        <f t="array" ref="W6879">IF(Customer_Churn_Records!$X6879=0,0,IFS(Customer_Churn_Records!$X6879&lt;100000,"low",Customer_Churn_Records!$X6879&lt;300000,"high"))</f>
        <v>0</v>
      </c>
      <c r="X6879" s="8">
        <f>ROUND(Customer_Churn_Records!$I6879,0)</f>
        <v>0</v>
      </c>
    </row>
    <row r="6880" ht="14.25" customHeight="1">
      <c r="A6880" s="6">
        <v>1397.0</v>
      </c>
      <c r="B6880" s="6">
        <v>1.5748797E7</v>
      </c>
      <c r="C6880" s="6" t="s">
        <v>3154</v>
      </c>
      <c r="D6880" s="6">
        <v>636.0</v>
      </c>
      <c r="E6880" s="6" t="s">
        <v>9</v>
      </c>
      <c r="F6880" s="6" t="s">
        <v>10</v>
      </c>
      <c r="G6880" s="7" t="s">
        <v>103</v>
      </c>
      <c r="H6880" s="6">
        <v>0.0</v>
      </c>
      <c r="I6880" s="6" t="s">
        <v>15173</v>
      </c>
      <c r="J6880" s="6">
        <v>1.0</v>
      </c>
      <c r="K6880" s="6">
        <v>1.0</v>
      </c>
      <c r="L6880" s="6">
        <v>0.0</v>
      </c>
      <c r="M6880" s="6" t="s">
        <v>15766</v>
      </c>
      <c r="N6880" s="6">
        <v>1.0</v>
      </c>
      <c r="O6880" s="6">
        <v>1.0</v>
      </c>
      <c r="P6880" s="6">
        <v>2.0</v>
      </c>
      <c r="Q6880" s="6" t="s">
        <v>44</v>
      </c>
      <c r="R6880" s="6">
        <v>618.0</v>
      </c>
      <c r="S6880" s="6">
        <f>COUNTIF(Customer_Churn_Records!$B$2:$B$10000,Customer_Churn_Records!$B6880)</f>
        <v>1</v>
      </c>
      <c r="T6880" s="6">
        <f>ROUNDUP(Customer_Churn_Records!$G6880,0)</f>
        <v>33</v>
      </c>
      <c r="U6880" s="6" t="str">
        <f t="array" ref="U6880">IFS(Customer_Churn_Records!$T6880&lt;30,"young",Customer_Churn_Records!$T6880&lt;50,"middle-aged",Customer_Churn_Records!$T6880&lt;100,"old")</f>
        <v>middle-aged</v>
      </c>
      <c r="V6880" s="8" t="str">
        <f t="array" ref="V6880">IFS(Customer_Churn_Records!$D6880&lt;701,"less-score",Customer_Churn_Records!$D6880&lt;851,"high-score")</f>
        <v>less-score</v>
      </c>
      <c r="W6880" s="8">
        <f t="array" ref="W6880">IF(Customer_Churn_Records!$X6880=0,0,IFS(Customer_Churn_Records!$X6880&lt;100000,"low",Customer_Churn_Records!$X6880&lt;300000,"high"))</f>
        <v>0</v>
      </c>
      <c r="X6880" s="8">
        <f>ROUND(Customer_Churn_Records!$I6880,0)</f>
        <v>0</v>
      </c>
    </row>
    <row r="6881" ht="14.25" customHeight="1">
      <c r="A6881" s="6">
        <v>1399.0</v>
      </c>
      <c r="B6881" s="6">
        <v>1.5628947E7</v>
      </c>
      <c r="C6881" s="6" t="s">
        <v>15767</v>
      </c>
      <c r="D6881" s="6">
        <v>693.0</v>
      </c>
      <c r="E6881" s="6" t="s">
        <v>7</v>
      </c>
      <c r="F6881" s="6" t="s">
        <v>10</v>
      </c>
      <c r="G6881" s="7" t="s">
        <v>41</v>
      </c>
      <c r="H6881" s="6">
        <v>3.0</v>
      </c>
      <c r="I6881" s="6" t="s">
        <v>15173</v>
      </c>
      <c r="J6881" s="6">
        <v>2.0</v>
      </c>
      <c r="K6881" s="6">
        <v>0.0</v>
      </c>
      <c r="L6881" s="6">
        <v>0.0</v>
      </c>
      <c r="M6881" s="6" t="s">
        <v>15768</v>
      </c>
      <c r="N6881" s="6">
        <v>1.0</v>
      </c>
      <c r="O6881" s="6">
        <v>1.0</v>
      </c>
      <c r="P6881" s="6">
        <v>5.0</v>
      </c>
      <c r="Q6881" s="6" t="s">
        <v>49</v>
      </c>
      <c r="R6881" s="6">
        <v>724.0</v>
      </c>
      <c r="S6881" s="6">
        <f>COUNTIF(Customer_Churn_Records!$B$2:$B$10000,Customer_Churn_Records!$B6881)</f>
        <v>1</v>
      </c>
      <c r="T6881" s="6">
        <f>ROUNDUP(Customer_Churn_Records!$G6881,0)</f>
        <v>38</v>
      </c>
      <c r="U6881" s="6" t="str">
        <f t="array" ref="U6881">IFS(Customer_Churn_Records!$T6881&lt;30,"young",Customer_Churn_Records!$T6881&lt;50,"middle-aged",Customer_Churn_Records!$T6881&lt;100,"old")</f>
        <v>middle-aged</v>
      </c>
      <c r="V6881" s="8" t="str">
        <f t="array" ref="V6881">IFS(Customer_Churn_Records!$D6881&lt;701,"less-score",Customer_Churn_Records!$D6881&lt;851,"high-score")</f>
        <v>less-score</v>
      </c>
      <c r="W6881" s="8">
        <f t="array" ref="W6881">IF(Customer_Churn_Records!$X6881=0,0,IFS(Customer_Churn_Records!$X6881&lt;100000,"low",Customer_Churn_Records!$X6881&lt;300000,"high"))</f>
        <v>0</v>
      </c>
      <c r="X6881" s="8">
        <f>ROUND(Customer_Churn_Records!$I6881,0)</f>
        <v>0</v>
      </c>
    </row>
    <row r="6882" ht="14.25" customHeight="1">
      <c r="A6882" s="6">
        <v>1400.0</v>
      </c>
      <c r="B6882" s="6">
        <v>1.5775546E7</v>
      </c>
      <c r="C6882" s="6" t="s">
        <v>15769</v>
      </c>
      <c r="D6882" s="6">
        <v>517.0</v>
      </c>
      <c r="E6882" s="6" t="s">
        <v>9</v>
      </c>
      <c r="F6882" s="6" t="s">
        <v>10</v>
      </c>
      <c r="G6882" s="7" t="s">
        <v>99</v>
      </c>
      <c r="H6882" s="6">
        <v>5.0</v>
      </c>
      <c r="I6882" s="6" t="s">
        <v>15173</v>
      </c>
      <c r="J6882" s="6">
        <v>2.0</v>
      </c>
      <c r="K6882" s="6">
        <v>1.0</v>
      </c>
      <c r="L6882" s="6">
        <v>0.0</v>
      </c>
      <c r="M6882" s="6" t="s">
        <v>15770</v>
      </c>
      <c r="N6882" s="6">
        <v>0.0</v>
      </c>
      <c r="O6882" s="6">
        <v>0.0</v>
      </c>
      <c r="P6882" s="6">
        <v>1.0</v>
      </c>
      <c r="Q6882" s="6" t="s">
        <v>79</v>
      </c>
      <c r="R6882" s="6">
        <v>584.0</v>
      </c>
      <c r="S6882" s="6">
        <f>COUNTIF(Customer_Churn_Records!$B$2:$B$10000,Customer_Churn_Records!$B6882)</f>
        <v>1</v>
      </c>
      <c r="T6882" s="6">
        <f>ROUNDUP(Customer_Churn_Records!$G6882,0)</f>
        <v>29</v>
      </c>
      <c r="U6882" s="6" t="str">
        <f t="array" ref="U6882">IFS(Customer_Churn_Records!$T6882&lt;30,"young",Customer_Churn_Records!$T6882&lt;50,"middle-aged",Customer_Churn_Records!$T6882&lt;100,"old")</f>
        <v>young</v>
      </c>
      <c r="V6882" s="8" t="str">
        <f t="array" ref="V6882">IFS(Customer_Churn_Records!$D6882&lt;701,"less-score",Customer_Churn_Records!$D6882&lt;851,"high-score")</f>
        <v>less-score</v>
      </c>
      <c r="W6882" s="8">
        <f t="array" ref="W6882">IF(Customer_Churn_Records!$X6882=0,0,IFS(Customer_Churn_Records!$X6882&lt;100000,"low",Customer_Churn_Records!$X6882&lt;300000,"high"))</f>
        <v>0</v>
      </c>
      <c r="X6882" s="8">
        <f>ROUND(Customer_Churn_Records!$I6882,0)</f>
        <v>0</v>
      </c>
    </row>
    <row r="6883" ht="14.25" customHeight="1">
      <c r="A6883" s="6">
        <v>1402.0</v>
      </c>
      <c r="B6883" s="6">
        <v>1.5619029E7</v>
      </c>
      <c r="C6883" s="6" t="s">
        <v>15771</v>
      </c>
      <c r="D6883" s="6">
        <v>620.0</v>
      </c>
      <c r="E6883" s="6" t="s">
        <v>9</v>
      </c>
      <c r="F6883" s="6" t="s">
        <v>10</v>
      </c>
      <c r="G6883" s="7" t="s">
        <v>76</v>
      </c>
      <c r="H6883" s="6">
        <v>2.0</v>
      </c>
      <c r="I6883" s="6" t="s">
        <v>15173</v>
      </c>
      <c r="J6883" s="6">
        <v>2.0</v>
      </c>
      <c r="K6883" s="6">
        <v>1.0</v>
      </c>
      <c r="L6883" s="6">
        <v>0.0</v>
      </c>
      <c r="M6883" s="6" t="s">
        <v>15772</v>
      </c>
      <c r="N6883" s="6">
        <v>0.0</v>
      </c>
      <c r="O6883" s="6">
        <v>0.0</v>
      </c>
      <c r="P6883" s="6">
        <v>5.0</v>
      </c>
      <c r="Q6883" s="6" t="s">
        <v>49</v>
      </c>
      <c r="R6883" s="6">
        <v>540.0</v>
      </c>
      <c r="S6883" s="6">
        <f>COUNTIF(Customer_Churn_Records!$B$2:$B$10000,Customer_Churn_Records!$B6883)</f>
        <v>1</v>
      </c>
      <c r="T6883" s="6">
        <f>ROUNDUP(Customer_Churn_Records!$G6883,0)</f>
        <v>43</v>
      </c>
      <c r="U6883" s="6" t="str">
        <f t="array" ref="U6883">IFS(Customer_Churn_Records!$T6883&lt;30,"young",Customer_Churn_Records!$T6883&lt;50,"middle-aged",Customer_Churn_Records!$T6883&lt;100,"old")</f>
        <v>middle-aged</v>
      </c>
      <c r="V6883" s="8" t="str">
        <f t="array" ref="V6883">IFS(Customer_Churn_Records!$D6883&lt;701,"less-score",Customer_Churn_Records!$D6883&lt;851,"high-score")</f>
        <v>less-score</v>
      </c>
      <c r="W6883" s="8">
        <f t="array" ref="W6883">IF(Customer_Churn_Records!$X6883=0,0,IFS(Customer_Churn_Records!$X6883&lt;100000,"low",Customer_Churn_Records!$X6883&lt;300000,"high"))</f>
        <v>0</v>
      </c>
      <c r="X6883" s="8">
        <f>ROUND(Customer_Churn_Records!$I6883,0)</f>
        <v>0</v>
      </c>
    </row>
    <row r="6884" ht="14.25" customHeight="1">
      <c r="A6884" s="6">
        <v>1404.0</v>
      </c>
      <c r="B6884" s="6">
        <v>1.5721487E7</v>
      </c>
      <c r="C6884" s="6" t="s">
        <v>5095</v>
      </c>
      <c r="D6884" s="6">
        <v>739.0</v>
      </c>
      <c r="E6884" s="6" t="s">
        <v>7</v>
      </c>
      <c r="F6884" s="6" t="s">
        <v>10</v>
      </c>
      <c r="G6884" s="7" t="s">
        <v>197</v>
      </c>
      <c r="H6884" s="6">
        <v>6.0</v>
      </c>
      <c r="I6884" s="6" t="s">
        <v>15173</v>
      </c>
      <c r="J6884" s="6">
        <v>1.0</v>
      </c>
      <c r="K6884" s="6">
        <v>1.0</v>
      </c>
      <c r="L6884" s="6">
        <v>1.0</v>
      </c>
      <c r="M6884" s="6" t="s">
        <v>15773</v>
      </c>
      <c r="N6884" s="6">
        <v>0.0</v>
      </c>
      <c r="O6884" s="6">
        <v>0.0</v>
      </c>
      <c r="P6884" s="6">
        <v>2.0</v>
      </c>
      <c r="Q6884" s="6" t="s">
        <v>44</v>
      </c>
      <c r="R6884" s="6">
        <v>746.0</v>
      </c>
      <c r="S6884" s="6">
        <f>COUNTIF(Customer_Churn_Records!$B$2:$B$10000,Customer_Churn_Records!$B6884)</f>
        <v>1</v>
      </c>
      <c r="T6884" s="6">
        <f>ROUNDUP(Customer_Churn_Records!$G6884,0)</f>
        <v>27</v>
      </c>
      <c r="U6884" s="6" t="str">
        <f t="array" ref="U6884">IFS(Customer_Churn_Records!$T6884&lt;30,"young",Customer_Churn_Records!$T6884&lt;50,"middle-aged",Customer_Churn_Records!$T6884&lt;100,"old")</f>
        <v>young</v>
      </c>
      <c r="V6884" s="8" t="str">
        <f t="array" ref="V6884">IFS(Customer_Churn_Records!$D6884&lt;701,"less-score",Customer_Churn_Records!$D6884&lt;851,"high-score")</f>
        <v>high-score</v>
      </c>
      <c r="W6884" s="8">
        <f t="array" ref="W6884">IF(Customer_Churn_Records!$X6884=0,0,IFS(Customer_Churn_Records!$X6884&lt;100000,"low",Customer_Churn_Records!$X6884&lt;300000,"high"))</f>
        <v>0</v>
      </c>
      <c r="X6884" s="8">
        <f>ROUND(Customer_Churn_Records!$I6884,0)</f>
        <v>0</v>
      </c>
    </row>
    <row r="6885" ht="14.25" customHeight="1">
      <c r="A6885" s="6">
        <v>1409.0</v>
      </c>
      <c r="B6885" s="6">
        <v>1.5579062E7</v>
      </c>
      <c r="C6885" s="6" t="s">
        <v>4407</v>
      </c>
      <c r="D6885" s="6">
        <v>707.0</v>
      </c>
      <c r="E6885" s="6" t="s">
        <v>7</v>
      </c>
      <c r="F6885" s="6" t="s">
        <v>11</v>
      </c>
      <c r="G6885" s="7" t="s">
        <v>114</v>
      </c>
      <c r="H6885" s="6">
        <v>9.0</v>
      </c>
      <c r="I6885" s="6" t="s">
        <v>15173</v>
      </c>
      <c r="J6885" s="6">
        <v>2.0</v>
      </c>
      <c r="K6885" s="6">
        <v>0.0</v>
      </c>
      <c r="L6885" s="6">
        <v>0.0</v>
      </c>
      <c r="M6885" s="6" t="s">
        <v>15774</v>
      </c>
      <c r="N6885" s="6">
        <v>0.0</v>
      </c>
      <c r="O6885" s="6">
        <v>0.0</v>
      </c>
      <c r="P6885" s="6">
        <v>4.0</v>
      </c>
      <c r="Q6885" s="6" t="s">
        <v>58</v>
      </c>
      <c r="R6885" s="6">
        <v>263.0</v>
      </c>
      <c r="S6885" s="6">
        <f>COUNTIF(Customer_Churn_Records!$B$2:$B$10000,Customer_Churn_Records!$B6885)</f>
        <v>1</v>
      </c>
      <c r="T6885" s="6">
        <f>ROUNDUP(Customer_Churn_Records!$G6885,0)</f>
        <v>32</v>
      </c>
      <c r="U6885" s="6" t="str">
        <f t="array" ref="U6885">IFS(Customer_Churn_Records!$T6885&lt;30,"young",Customer_Churn_Records!$T6885&lt;50,"middle-aged",Customer_Churn_Records!$T6885&lt;100,"old")</f>
        <v>middle-aged</v>
      </c>
      <c r="V6885" s="8" t="str">
        <f t="array" ref="V6885">IFS(Customer_Churn_Records!$D6885&lt;701,"less-score",Customer_Churn_Records!$D6885&lt;851,"high-score")</f>
        <v>high-score</v>
      </c>
      <c r="W6885" s="8">
        <f t="array" ref="W6885">IF(Customer_Churn_Records!$X6885=0,0,IFS(Customer_Churn_Records!$X6885&lt;100000,"low",Customer_Churn_Records!$X6885&lt;300000,"high"))</f>
        <v>0</v>
      </c>
      <c r="X6885" s="8">
        <f>ROUND(Customer_Churn_Records!$I6885,0)</f>
        <v>0</v>
      </c>
    </row>
    <row r="6886" ht="14.25" customHeight="1">
      <c r="A6886" s="6">
        <v>1411.0</v>
      </c>
      <c r="B6886" s="6">
        <v>1.5710164E7</v>
      </c>
      <c r="C6886" s="6" t="s">
        <v>244</v>
      </c>
      <c r="D6886" s="6">
        <v>523.0</v>
      </c>
      <c r="E6886" s="6" t="s">
        <v>7</v>
      </c>
      <c r="F6886" s="6" t="s">
        <v>10</v>
      </c>
      <c r="G6886" s="7" t="s">
        <v>998</v>
      </c>
      <c r="H6886" s="6">
        <v>7.0</v>
      </c>
      <c r="I6886" s="6" t="s">
        <v>15173</v>
      </c>
      <c r="J6886" s="6">
        <v>2.0</v>
      </c>
      <c r="K6886" s="6">
        <v>0.0</v>
      </c>
      <c r="L6886" s="6">
        <v>0.0</v>
      </c>
      <c r="M6886" s="6" t="s">
        <v>15775</v>
      </c>
      <c r="N6886" s="6">
        <v>1.0</v>
      </c>
      <c r="O6886" s="6">
        <v>1.0</v>
      </c>
      <c r="P6886" s="6">
        <v>5.0</v>
      </c>
      <c r="Q6886" s="6" t="s">
        <v>58</v>
      </c>
      <c r="R6886" s="6">
        <v>566.0</v>
      </c>
      <c r="S6886" s="6">
        <f>COUNTIF(Customer_Churn_Records!$B$2:$B$10000,Customer_Churn_Records!$B6886)</f>
        <v>1</v>
      </c>
      <c r="T6886" s="6">
        <f>ROUNDUP(Customer_Churn_Records!$G6886,0)</f>
        <v>73</v>
      </c>
      <c r="U6886" s="6" t="str">
        <f t="array" ref="U6886">IFS(Customer_Churn_Records!$T6886&lt;30,"young",Customer_Churn_Records!$T6886&lt;50,"middle-aged",Customer_Churn_Records!$T6886&lt;100,"old")</f>
        <v>old</v>
      </c>
      <c r="V6886" s="8" t="str">
        <f t="array" ref="V6886">IFS(Customer_Churn_Records!$D6886&lt;701,"less-score",Customer_Churn_Records!$D6886&lt;851,"high-score")</f>
        <v>less-score</v>
      </c>
      <c r="W6886" s="8">
        <f t="array" ref="W6886">IF(Customer_Churn_Records!$X6886=0,0,IFS(Customer_Churn_Records!$X6886&lt;100000,"low",Customer_Churn_Records!$X6886&lt;300000,"high"))</f>
        <v>0</v>
      </c>
      <c r="X6886" s="8">
        <f>ROUND(Customer_Churn_Records!$I6886,0)</f>
        <v>0</v>
      </c>
    </row>
    <row r="6887" ht="14.25" customHeight="1">
      <c r="A6887" s="6">
        <v>1417.0</v>
      </c>
      <c r="B6887" s="6">
        <v>1.5667651E7</v>
      </c>
      <c r="C6887" s="6" t="s">
        <v>2031</v>
      </c>
      <c r="D6887" s="6">
        <v>585.0</v>
      </c>
      <c r="E6887" s="6" t="s">
        <v>9</v>
      </c>
      <c r="F6887" s="6" t="s">
        <v>10</v>
      </c>
      <c r="G6887" s="7" t="s">
        <v>103</v>
      </c>
      <c r="H6887" s="6">
        <v>8.0</v>
      </c>
      <c r="I6887" s="6" t="s">
        <v>15173</v>
      </c>
      <c r="J6887" s="6">
        <v>2.0</v>
      </c>
      <c r="K6887" s="6">
        <v>1.0</v>
      </c>
      <c r="L6887" s="6">
        <v>0.0</v>
      </c>
      <c r="M6887" s="6" t="s">
        <v>15776</v>
      </c>
      <c r="N6887" s="6">
        <v>0.0</v>
      </c>
      <c r="O6887" s="6">
        <v>0.0</v>
      </c>
      <c r="P6887" s="6">
        <v>4.0</v>
      </c>
      <c r="Q6887" s="6" t="s">
        <v>79</v>
      </c>
      <c r="R6887" s="6">
        <v>779.0</v>
      </c>
      <c r="S6887" s="6">
        <f>COUNTIF(Customer_Churn_Records!$B$2:$B$10000,Customer_Churn_Records!$B6887)</f>
        <v>1</v>
      </c>
      <c r="T6887" s="6">
        <f>ROUNDUP(Customer_Churn_Records!$G6887,0)</f>
        <v>33</v>
      </c>
      <c r="U6887" s="6" t="str">
        <f t="array" ref="U6887">IFS(Customer_Churn_Records!$T6887&lt;30,"young",Customer_Churn_Records!$T6887&lt;50,"middle-aged",Customer_Churn_Records!$T6887&lt;100,"old")</f>
        <v>middle-aged</v>
      </c>
      <c r="V6887" s="8" t="str">
        <f t="array" ref="V6887">IFS(Customer_Churn_Records!$D6887&lt;701,"less-score",Customer_Churn_Records!$D6887&lt;851,"high-score")</f>
        <v>less-score</v>
      </c>
      <c r="W6887" s="8">
        <f t="array" ref="W6887">IF(Customer_Churn_Records!$X6887=0,0,IFS(Customer_Churn_Records!$X6887&lt;100000,"low",Customer_Churn_Records!$X6887&lt;300000,"high"))</f>
        <v>0</v>
      </c>
      <c r="X6887" s="8">
        <f>ROUND(Customer_Churn_Records!$I6887,0)</f>
        <v>0</v>
      </c>
    </row>
    <row r="6888" ht="14.25" customHeight="1">
      <c r="A6888" s="6">
        <v>1429.0</v>
      </c>
      <c r="B6888" s="6">
        <v>1.579456E7</v>
      </c>
      <c r="C6888" s="6" t="s">
        <v>2395</v>
      </c>
      <c r="D6888" s="6">
        <v>550.0</v>
      </c>
      <c r="E6888" s="6" t="s">
        <v>7</v>
      </c>
      <c r="F6888" s="6" t="s">
        <v>11</v>
      </c>
      <c r="G6888" s="7" t="s">
        <v>46</v>
      </c>
      <c r="H6888" s="6">
        <v>5.0</v>
      </c>
      <c r="I6888" s="6" t="s">
        <v>15173</v>
      </c>
      <c r="J6888" s="6">
        <v>1.0</v>
      </c>
      <c r="K6888" s="6">
        <v>1.0</v>
      </c>
      <c r="L6888" s="6">
        <v>1.0</v>
      </c>
      <c r="M6888" s="6" t="s">
        <v>15777</v>
      </c>
      <c r="N6888" s="6">
        <v>0.0</v>
      </c>
      <c r="O6888" s="6">
        <v>0.0</v>
      </c>
      <c r="P6888" s="6">
        <v>5.0</v>
      </c>
      <c r="Q6888" s="6" t="s">
        <v>79</v>
      </c>
      <c r="R6888" s="6">
        <v>484.0</v>
      </c>
      <c r="S6888" s="6">
        <f>COUNTIF(Customer_Churn_Records!$B$2:$B$10000,Customer_Churn_Records!$B6888)</f>
        <v>1</v>
      </c>
      <c r="T6888" s="6">
        <f>ROUNDUP(Customer_Churn_Records!$G6888,0)</f>
        <v>57</v>
      </c>
      <c r="U6888" s="6" t="str">
        <f t="array" ref="U6888">IFS(Customer_Churn_Records!$T6888&lt;30,"young",Customer_Churn_Records!$T6888&lt;50,"middle-aged",Customer_Churn_Records!$T6888&lt;100,"old")</f>
        <v>old</v>
      </c>
      <c r="V6888" s="8" t="str">
        <f t="array" ref="V6888">IFS(Customer_Churn_Records!$D6888&lt;701,"less-score",Customer_Churn_Records!$D6888&lt;851,"high-score")</f>
        <v>less-score</v>
      </c>
      <c r="W6888" s="8">
        <f t="array" ref="W6888">IF(Customer_Churn_Records!$X6888=0,0,IFS(Customer_Churn_Records!$X6888&lt;100000,"low",Customer_Churn_Records!$X6888&lt;300000,"high"))</f>
        <v>0</v>
      </c>
      <c r="X6888" s="8">
        <f>ROUND(Customer_Churn_Records!$I6888,0)</f>
        <v>0</v>
      </c>
    </row>
    <row r="6889" ht="14.25" customHeight="1">
      <c r="A6889" s="6">
        <v>1432.0</v>
      </c>
      <c r="B6889" s="6">
        <v>1.5809772E7</v>
      </c>
      <c r="C6889" s="6" t="s">
        <v>5769</v>
      </c>
      <c r="D6889" s="6">
        <v>667.0</v>
      </c>
      <c r="E6889" s="6" t="s">
        <v>7</v>
      </c>
      <c r="F6889" s="6" t="s">
        <v>11</v>
      </c>
      <c r="G6889" s="7" t="s">
        <v>68</v>
      </c>
      <c r="H6889" s="6">
        <v>2.0</v>
      </c>
      <c r="I6889" s="6" t="s">
        <v>15173</v>
      </c>
      <c r="J6889" s="6">
        <v>1.0</v>
      </c>
      <c r="K6889" s="6">
        <v>1.0</v>
      </c>
      <c r="L6889" s="6">
        <v>0.0</v>
      </c>
      <c r="M6889" s="6" t="s">
        <v>15778</v>
      </c>
      <c r="N6889" s="6">
        <v>0.0</v>
      </c>
      <c r="O6889" s="6">
        <v>0.0</v>
      </c>
      <c r="P6889" s="6">
        <v>4.0</v>
      </c>
      <c r="Q6889" s="6" t="s">
        <v>44</v>
      </c>
      <c r="R6889" s="6">
        <v>487.0</v>
      </c>
      <c r="S6889" s="6">
        <f>COUNTIF(Customer_Churn_Records!$B$2:$B$10000,Customer_Churn_Records!$B6889)</f>
        <v>1</v>
      </c>
      <c r="T6889" s="6">
        <f>ROUNDUP(Customer_Churn_Records!$G6889,0)</f>
        <v>48</v>
      </c>
      <c r="U6889" s="6" t="str">
        <f t="array" ref="U6889">IFS(Customer_Churn_Records!$T6889&lt;30,"young",Customer_Churn_Records!$T6889&lt;50,"middle-aged",Customer_Churn_Records!$T6889&lt;100,"old")</f>
        <v>middle-aged</v>
      </c>
      <c r="V6889" s="8" t="str">
        <f t="array" ref="V6889">IFS(Customer_Churn_Records!$D6889&lt;701,"less-score",Customer_Churn_Records!$D6889&lt;851,"high-score")</f>
        <v>less-score</v>
      </c>
      <c r="W6889" s="8">
        <f t="array" ref="W6889">IF(Customer_Churn_Records!$X6889=0,0,IFS(Customer_Churn_Records!$X6889&lt;100000,"low",Customer_Churn_Records!$X6889&lt;300000,"high"))</f>
        <v>0</v>
      </c>
      <c r="X6889" s="8">
        <f>ROUND(Customer_Churn_Records!$I6889,0)</f>
        <v>0</v>
      </c>
    </row>
    <row r="6890" ht="14.25" customHeight="1">
      <c r="A6890" s="6">
        <v>1433.0</v>
      </c>
      <c r="B6890" s="6">
        <v>1.5687959E7</v>
      </c>
      <c r="C6890" s="6" t="s">
        <v>15779</v>
      </c>
      <c r="D6890" s="6">
        <v>573.0</v>
      </c>
      <c r="E6890" s="6" t="s">
        <v>9</v>
      </c>
      <c r="F6890" s="6" t="s">
        <v>10</v>
      </c>
      <c r="G6890" s="7" t="s">
        <v>220</v>
      </c>
      <c r="H6890" s="6">
        <v>4.0</v>
      </c>
      <c r="I6890" s="6" t="s">
        <v>15173</v>
      </c>
      <c r="J6890" s="6">
        <v>1.0</v>
      </c>
      <c r="K6890" s="6">
        <v>1.0</v>
      </c>
      <c r="L6890" s="6">
        <v>1.0</v>
      </c>
      <c r="M6890" s="6" t="s">
        <v>15780</v>
      </c>
      <c r="N6890" s="6">
        <v>0.0</v>
      </c>
      <c r="O6890" s="6">
        <v>0.0</v>
      </c>
      <c r="P6890" s="6">
        <v>4.0</v>
      </c>
      <c r="Q6890" s="6" t="s">
        <v>79</v>
      </c>
      <c r="R6890" s="6">
        <v>920.0</v>
      </c>
      <c r="S6890" s="6">
        <f>COUNTIF(Customer_Churn_Records!$B$2:$B$10000,Customer_Churn_Records!$B6890)</f>
        <v>1</v>
      </c>
      <c r="T6890" s="6">
        <f>ROUNDUP(Customer_Churn_Records!$G6890,0)</f>
        <v>44</v>
      </c>
      <c r="U6890" s="6" t="str">
        <f t="array" ref="U6890">IFS(Customer_Churn_Records!$T6890&lt;30,"young",Customer_Churn_Records!$T6890&lt;50,"middle-aged",Customer_Churn_Records!$T6890&lt;100,"old")</f>
        <v>middle-aged</v>
      </c>
      <c r="V6890" s="8" t="str">
        <f t="array" ref="V6890">IFS(Customer_Churn_Records!$D6890&lt;701,"less-score",Customer_Churn_Records!$D6890&lt;851,"high-score")</f>
        <v>less-score</v>
      </c>
      <c r="W6890" s="8">
        <f t="array" ref="W6890">IF(Customer_Churn_Records!$X6890=0,0,IFS(Customer_Churn_Records!$X6890&lt;100000,"low",Customer_Churn_Records!$X6890&lt;300000,"high"))</f>
        <v>0</v>
      </c>
      <c r="X6890" s="8">
        <f>ROUND(Customer_Churn_Records!$I6890,0)</f>
        <v>0</v>
      </c>
    </row>
    <row r="6891" ht="14.25" customHeight="1">
      <c r="A6891" s="6">
        <v>1436.0</v>
      </c>
      <c r="B6891" s="6">
        <v>1.5596021E7</v>
      </c>
      <c r="C6891" s="6" t="s">
        <v>2795</v>
      </c>
      <c r="D6891" s="6">
        <v>598.0</v>
      </c>
      <c r="E6891" s="6" t="s">
        <v>9</v>
      </c>
      <c r="F6891" s="6" t="s">
        <v>11</v>
      </c>
      <c r="G6891" s="7" t="s">
        <v>220</v>
      </c>
      <c r="H6891" s="6">
        <v>8.0</v>
      </c>
      <c r="I6891" s="6" t="s">
        <v>15173</v>
      </c>
      <c r="J6891" s="6">
        <v>2.0</v>
      </c>
      <c r="K6891" s="6">
        <v>1.0</v>
      </c>
      <c r="L6891" s="6">
        <v>0.0</v>
      </c>
      <c r="M6891" s="6" t="s">
        <v>15781</v>
      </c>
      <c r="N6891" s="6">
        <v>0.0</v>
      </c>
      <c r="O6891" s="6">
        <v>0.0</v>
      </c>
      <c r="P6891" s="6">
        <v>4.0</v>
      </c>
      <c r="Q6891" s="6" t="s">
        <v>44</v>
      </c>
      <c r="R6891" s="6">
        <v>909.0</v>
      </c>
      <c r="S6891" s="6">
        <f>COUNTIF(Customer_Churn_Records!$B$2:$B$10000,Customer_Churn_Records!$B6891)</f>
        <v>1</v>
      </c>
      <c r="T6891" s="6">
        <f>ROUNDUP(Customer_Churn_Records!$G6891,0)</f>
        <v>44</v>
      </c>
      <c r="U6891" s="6" t="str">
        <f t="array" ref="U6891">IFS(Customer_Churn_Records!$T6891&lt;30,"young",Customer_Churn_Records!$T6891&lt;50,"middle-aged",Customer_Churn_Records!$T6891&lt;100,"old")</f>
        <v>middle-aged</v>
      </c>
      <c r="V6891" s="8" t="str">
        <f t="array" ref="V6891">IFS(Customer_Churn_Records!$D6891&lt;701,"less-score",Customer_Churn_Records!$D6891&lt;851,"high-score")</f>
        <v>less-score</v>
      </c>
      <c r="W6891" s="8">
        <f t="array" ref="W6891">IF(Customer_Churn_Records!$X6891=0,0,IFS(Customer_Churn_Records!$X6891&lt;100000,"low",Customer_Churn_Records!$X6891&lt;300000,"high"))</f>
        <v>0</v>
      </c>
      <c r="X6891" s="8">
        <f>ROUND(Customer_Churn_Records!$I6891,0)</f>
        <v>0</v>
      </c>
    </row>
    <row r="6892" ht="14.25" customHeight="1">
      <c r="A6892" s="6">
        <v>1438.0</v>
      </c>
      <c r="B6892" s="6">
        <v>1.5742632E7</v>
      </c>
      <c r="C6892" s="6" t="s">
        <v>1375</v>
      </c>
      <c r="D6892" s="6">
        <v>670.0</v>
      </c>
      <c r="E6892" s="6" t="s">
        <v>7</v>
      </c>
      <c r="F6892" s="6" t="s">
        <v>10</v>
      </c>
      <c r="G6892" s="7" t="s">
        <v>363</v>
      </c>
      <c r="H6892" s="6">
        <v>9.0</v>
      </c>
      <c r="I6892" s="6" t="s">
        <v>15173</v>
      </c>
      <c r="J6892" s="6">
        <v>1.0</v>
      </c>
      <c r="K6892" s="6">
        <v>0.0</v>
      </c>
      <c r="L6892" s="6">
        <v>1.0</v>
      </c>
      <c r="M6892" s="6" t="s">
        <v>15782</v>
      </c>
      <c r="N6892" s="6">
        <v>0.0</v>
      </c>
      <c r="O6892" s="6">
        <v>0.0</v>
      </c>
      <c r="P6892" s="6">
        <v>3.0</v>
      </c>
      <c r="Q6892" s="6" t="s">
        <v>58</v>
      </c>
      <c r="R6892" s="6">
        <v>761.0</v>
      </c>
      <c r="S6892" s="6">
        <f>COUNTIF(Customer_Churn_Records!$B$2:$B$10000,Customer_Churn_Records!$B6892)</f>
        <v>1</v>
      </c>
      <c r="T6892" s="6">
        <f>ROUNDUP(Customer_Churn_Records!$G6892,0)</f>
        <v>31</v>
      </c>
      <c r="U6892" s="6" t="str">
        <f t="array" ref="U6892">IFS(Customer_Churn_Records!$T6892&lt;30,"young",Customer_Churn_Records!$T6892&lt;50,"middle-aged",Customer_Churn_Records!$T6892&lt;100,"old")</f>
        <v>middle-aged</v>
      </c>
      <c r="V6892" s="8" t="str">
        <f t="array" ref="V6892">IFS(Customer_Churn_Records!$D6892&lt;701,"less-score",Customer_Churn_Records!$D6892&lt;851,"high-score")</f>
        <v>less-score</v>
      </c>
      <c r="W6892" s="8">
        <f t="array" ref="W6892">IF(Customer_Churn_Records!$X6892=0,0,IFS(Customer_Churn_Records!$X6892&lt;100000,"low",Customer_Churn_Records!$X6892&lt;300000,"high"))</f>
        <v>0</v>
      </c>
      <c r="X6892" s="8">
        <f>ROUND(Customer_Churn_Records!$I6892,0)</f>
        <v>0</v>
      </c>
    </row>
    <row r="6893" ht="14.25" customHeight="1">
      <c r="A6893" s="6">
        <v>1440.0</v>
      </c>
      <c r="B6893" s="6">
        <v>1.5806967E7</v>
      </c>
      <c r="C6893" s="6" t="s">
        <v>193</v>
      </c>
      <c r="D6893" s="6">
        <v>778.0</v>
      </c>
      <c r="E6893" s="6" t="s">
        <v>7</v>
      </c>
      <c r="F6893" s="6" t="s">
        <v>10</v>
      </c>
      <c r="G6893" s="7" t="s">
        <v>2575</v>
      </c>
      <c r="H6893" s="6">
        <v>7.0</v>
      </c>
      <c r="I6893" s="6" t="s">
        <v>15173</v>
      </c>
      <c r="J6893" s="6">
        <v>1.0</v>
      </c>
      <c r="K6893" s="6">
        <v>1.0</v>
      </c>
      <c r="L6893" s="6">
        <v>1.0</v>
      </c>
      <c r="M6893" s="6" t="s">
        <v>15783</v>
      </c>
      <c r="N6893" s="6">
        <v>0.0</v>
      </c>
      <c r="O6893" s="6">
        <v>0.0</v>
      </c>
      <c r="P6893" s="6">
        <v>1.0</v>
      </c>
      <c r="Q6893" s="6" t="s">
        <v>58</v>
      </c>
      <c r="R6893" s="6">
        <v>656.0</v>
      </c>
      <c r="S6893" s="6">
        <f>COUNTIF(Customer_Churn_Records!$B$2:$B$10000,Customer_Churn_Records!$B6893)</f>
        <v>1</v>
      </c>
      <c r="T6893" s="6">
        <f>ROUNDUP(Customer_Churn_Records!$G6893,0)</f>
        <v>65</v>
      </c>
      <c r="U6893" s="6" t="str">
        <f t="array" ref="U6893">IFS(Customer_Churn_Records!$T6893&lt;30,"young",Customer_Churn_Records!$T6893&lt;50,"middle-aged",Customer_Churn_Records!$T6893&lt;100,"old")</f>
        <v>old</v>
      </c>
      <c r="V6893" s="8" t="str">
        <f t="array" ref="V6893">IFS(Customer_Churn_Records!$D6893&lt;701,"less-score",Customer_Churn_Records!$D6893&lt;851,"high-score")</f>
        <v>high-score</v>
      </c>
      <c r="W6893" s="8">
        <f t="array" ref="W6893">IF(Customer_Churn_Records!$X6893=0,0,IFS(Customer_Churn_Records!$X6893&lt;100000,"low",Customer_Churn_Records!$X6893&lt;300000,"high"))</f>
        <v>0</v>
      </c>
      <c r="X6893" s="8">
        <f>ROUND(Customer_Churn_Records!$I6893,0)</f>
        <v>0</v>
      </c>
    </row>
    <row r="6894" ht="14.25" customHeight="1">
      <c r="A6894" s="6">
        <v>1442.0</v>
      </c>
      <c r="B6894" s="6">
        <v>1.5688713E7</v>
      </c>
      <c r="C6894" s="6" t="s">
        <v>15784</v>
      </c>
      <c r="D6894" s="6">
        <v>627.0</v>
      </c>
      <c r="E6894" s="6" t="s">
        <v>9</v>
      </c>
      <c r="F6894" s="6" t="s">
        <v>11</v>
      </c>
      <c r="G6894" s="7" t="s">
        <v>220</v>
      </c>
      <c r="H6894" s="6">
        <v>6.0</v>
      </c>
      <c r="I6894" s="6" t="s">
        <v>15173</v>
      </c>
      <c r="J6894" s="6">
        <v>1.0</v>
      </c>
      <c r="K6894" s="6">
        <v>1.0</v>
      </c>
      <c r="L6894" s="6">
        <v>1.0</v>
      </c>
      <c r="M6894" s="6" t="s">
        <v>15785</v>
      </c>
      <c r="N6894" s="6">
        <v>0.0</v>
      </c>
      <c r="O6894" s="6">
        <v>0.0</v>
      </c>
      <c r="P6894" s="6">
        <v>5.0</v>
      </c>
      <c r="Q6894" s="6" t="s">
        <v>44</v>
      </c>
      <c r="R6894" s="6">
        <v>258.0</v>
      </c>
      <c r="S6894" s="6">
        <f>COUNTIF(Customer_Churn_Records!$B$2:$B$10000,Customer_Churn_Records!$B6894)</f>
        <v>1</v>
      </c>
      <c r="T6894" s="6">
        <f>ROUNDUP(Customer_Churn_Records!$G6894,0)</f>
        <v>44</v>
      </c>
      <c r="U6894" s="6" t="str">
        <f t="array" ref="U6894">IFS(Customer_Churn_Records!$T6894&lt;30,"young",Customer_Churn_Records!$T6894&lt;50,"middle-aged",Customer_Churn_Records!$T6894&lt;100,"old")</f>
        <v>middle-aged</v>
      </c>
      <c r="V6894" s="8" t="str">
        <f t="array" ref="V6894">IFS(Customer_Churn_Records!$D6894&lt;701,"less-score",Customer_Churn_Records!$D6894&lt;851,"high-score")</f>
        <v>less-score</v>
      </c>
      <c r="W6894" s="8">
        <f t="array" ref="W6894">IF(Customer_Churn_Records!$X6894=0,0,IFS(Customer_Churn_Records!$X6894&lt;100000,"low",Customer_Churn_Records!$X6894&lt;300000,"high"))</f>
        <v>0</v>
      </c>
      <c r="X6894" s="8">
        <f>ROUND(Customer_Churn_Records!$I6894,0)</f>
        <v>0</v>
      </c>
    </row>
    <row r="6895" ht="14.25" customHeight="1">
      <c r="A6895" s="6">
        <v>1443.0</v>
      </c>
      <c r="B6895" s="6">
        <v>1.5796179E7</v>
      </c>
      <c r="C6895" s="6" t="s">
        <v>71</v>
      </c>
      <c r="D6895" s="6">
        <v>683.0</v>
      </c>
      <c r="E6895" s="6" t="s">
        <v>7</v>
      </c>
      <c r="F6895" s="6" t="s">
        <v>11</v>
      </c>
      <c r="G6895" s="7" t="s">
        <v>76</v>
      </c>
      <c r="H6895" s="6">
        <v>8.0</v>
      </c>
      <c r="I6895" s="6" t="s">
        <v>15173</v>
      </c>
      <c r="J6895" s="6">
        <v>1.0</v>
      </c>
      <c r="K6895" s="6">
        <v>1.0</v>
      </c>
      <c r="L6895" s="6">
        <v>0.0</v>
      </c>
      <c r="M6895" s="6" t="s">
        <v>15786</v>
      </c>
      <c r="N6895" s="6">
        <v>0.0</v>
      </c>
      <c r="O6895" s="6">
        <v>0.0</v>
      </c>
      <c r="P6895" s="6">
        <v>1.0</v>
      </c>
      <c r="Q6895" s="6" t="s">
        <v>44</v>
      </c>
      <c r="R6895" s="6">
        <v>309.0</v>
      </c>
      <c r="S6895" s="6">
        <f>COUNTIF(Customer_Churn_Records!$B$2:$B$10000,Customer_Churn_Records!$B6895)</f>
        <v>1</v>
      </c>
      <c r="T6895" s="6">
        <f>ROUNDUP(Customer_Churn_Records!$G6895,0)</f>
        <v>43</v>
      </c>
      <c r="U6895" s="6" t="str">
        <f t="array" ref="U6895">IFS(Customer_Churn_Records!$T6895&lt;30,"young",Customer_Churn_Records!$T6895&lt;50,"middle-aged",Customer_Churn_Records!$T6895&lt;100,"old")</f>
        <v>middle-aged</v>
      </c>
      <c r="V6895" s="8" t="str">
        <f t="array" ref="V6895">IFS(Customer_Churn_Records!$D6895&lt;701,"less-score",Customer_Churn_Records!$D6895&lt;851,"high-score")</f>
        <v>less-score</v>
      </c>
      <c r="W6895" s="8">
        <f t="array" ref="W6895">IF(Customer_Churn_Records!$X6895=0,0,IFS(Customer_Churn_Records!$X6895&lt;100000,"low",Customer_Churn_Records!$X6895&lt;300000,"high"))</f>
        <v>0</v>
      </c>
      <c r="X6895" s="8">
        <f>ROUND(Customer_Churn_Records!$I6895,0)</f>
        <v>0</v>
      </c>
    </row>
    <row r="6896" ht="14.25" customHeight="1">
      <c r="A6896" s="6">
        <v>1444.0</v>
      </c>
      <c r="B6896" s="6">
        <v>1.5598751E7</v>
      </c>
      <c r="C6896" s="6" t="s">
        <v>2334</v>
      </c>
      <c r="D6896" s="6">
        <v>556.0</v>
      </c>
      <c r="E6896" s="6" t="s">
        <v>7</v>
      </c>
      <c r="F6896" s="6" t="s">
        <v>10</v>
      </c>
      <c r="G6896" s="7" t="s">
        <v>76</v>
      </c>
      <c r="H6896" s="6">
        <v>6.0</v>
      </c>
      <c r="I6896" s="6" t="s">
        <v>15173</v>
      </c>
      <c r="J6896" s="6">
        <v>3.0</v>
      </c>
      <c r="K6896" s="6">
        <v>0.0</v>
      </c>
      <c r="L6896" s="6">
        <v>0.0</v>
      </c>
      <c r="M6896" s="6" t="s">
        <v>15787</v>
      </c>
      <c r="N6896" s="6">
        <v>1.0</v>
      </c>
      <c r="O6896" s="6">
        <v>1.0</v>
      </c>
      <c r="P6896" s="6">
        <v>4.0</v>
      </c>
      <c r="Q6896" s="6" t="s">
        <v>49</v>
      </c>
      <c r="R6896" s="6">
        <v>877.0</v>
      </c>
      <c r="S6896" s="6">
        <f>COUNTIF(Customer_Churn_Records!$B$2:$B$10000,Customer_Churn_Records!$B6896)</f>
        <v>1</v>
      </c>
      <c r="T6896" s="6">
        <f>ROUNDUP(Customer_Churn_Records!$G6896,0)</f>
        <v>43</v>
      </c>
      <c r="U6896" s="6" t="str">
        <f t="array" ref="U6896">IFS(Customer_Churn_Records!$T6896&lt;30,"young",Customer_Churn_Records!$T6896&lt;50,"middle-aged",Customer_Churn_Records!$T6896&lt;100,"old")</f>
        <v>middle-aged</v>
      </c>
      <c r="V6896" s="8" t="str">
        <f t="array" ref="V6896">IFS(Customer_Churn_Records!$D6896&lt;701,"less-score",Customer_Churn_Records!$D6896&lt;851,"high-score")</f>
        <v>less-score</v>
      </c>
      <c r="W6896" s="8">
        <f t="array" ref="W6896">IF(Customer_Churn_Records!$X6896=0,0,IFS(Customer_Churn_Records!$X6896&lt;100000,"low",Customer_Churn_Records!$X6896&lt;300000,"high"))</f>
        <v>0</v>
      </c>
      <c r="X6896" s="8">
        <f>ROUND(Customer_Churn_Records!$I6896,0)</f>
        <v>0</v>
      </c>
    </row>
    <row r="6897" ht="14.25" customHeight="1">
      <c r="A6897" s="6">
        <v>1445.0</v>
      </c>
      <c r="B6897" s="6">
        <v>1.5703019E7</v>
      </c>
      <c r="C6897" s="6" t="s">
        <v>307</v>
      </c>
      <c r="D6897" s="6">
        <v>583.0</v>
      </c>
      <c r="E6897" s="6" t="s">
        <v>7</v>
      </c>
      <c r="F6897" s="6" t="s">
        <v>10</v>
      </c>
      <c r="G6897" s="7" t="s">
        <v>41</v>
      </c>
      <c r="H6897" s="6">
        <v>10.0</v>
      </c>
      <c r="I6897" s="6" t="s">
        <v>15173</v>
      </c>
      <c r="J6897" s="6">
        <v>2.0</v>
      </c>
      <c r="K6897" s="6">
        <v>0.0</v>
      </c>
      <c r="L6897" s="6">
        <v>1.0</v>
      </c>
      <c r="M6897" s="6" t="s">
        <v>15788</v>
      </c>
      <c r="N6897" s="6">
        <v>0.0</v>
      </c>
      <c r="O6897" s="6">
        <v>0.0</v>
      </c>
      <c r="P6897" s="6">
        <v>4.0</v>
      </c>
      <c r="Q6897" s="6" t="s">
        <v>44</v>
      </c>
      <c r="R6897" s="6">
        <v>691.0</v>
      </c>
      <c r="S6897" s="6">
        <f>COUNTIF(Customer_Churn_Records!$B$2:$B$10000,Customer_Churn_Records!$B6897)</f>
        <v>1</v>
      </c>
      <c r="T6897" s="6">
        <f>ROUNDUP(Customer_Churn_Records!$G6897,0)</f>
        <v>38</v>
      </c>
      <c r="U6897" s="6" t="str">
        <f t="array" ref="U6897">IFS(Customer_Churn_Records!$T6897&lt;30,"young",Customer_Churn_Records!$T6897&lt;50,"middle-aged",Customer_Churn_Records!$T6897&lt;100,"old")</f>
        <v>middle-aged</v>
      </c>
      <c r="V6897" s="8" t="str">
        <f t="array" ref="V6897">IFS(Customer_Churn_Records!$D6897&lt;701,"less-score",Customer_Churn_Records!$D6897&lt;851,"high-score")</f>
        <v>less-score</v>
      </c>
      <c r="W6897" s="8">
        <f t="array" ref="W6897">IF(Customer_Churn_Records!$X6897=0,0,IFS(Customer_Churn_Records!$X6897&lt;100000,"low",Customer_Churn_Records!$X6897&lt;300000,"high"))</f>
        <v>0</v>
      </c>
      <c r="X6897" s="8">
        <f>ROUND(Customer_Churn_Records!$I6897,0)</f>
        <v>0</v>
      </c>
    </row>
    <row r="6898" ht="14.25" customHeight="1">
      <c r="A6898" s="6">
        <v>1452.0</v>
      </c>
      <c r="B6898" s="6">
        <v>1.5684198E7</v>
      </c>
      <c r="C6898" s="6" t="s">
        <v>405</v>
      </c>
      <c r="D6898" s="6">
        <v>551.0</v>
      </c>
      <c r="E6898" s="6" t="s">
        <v>7</v>
      </c>
      <c r="F6898" s="6" t="s">
        <v>10</v>
      </c>
      <c r="G6898" s="7" t="s">
        <v>41</v>
      </c>
      <c r="H6898" s="6">
        <v>10.0</v>
      </c>
      <c r="I6898" s="6" t="s">
        <v>15173</v>
      </c>
      <c r="J6898" s="6">
        <v>2.0</v>
      </c>
      <c r="K6898" s="6">
        <v>1.0</v>
      </c>
      <c r="L6898" s="6">
        <v>1.0</v>
      </c>
      <c r="M6898" s="6" t="s">
        <v>15789</v>
      </c>
      <c r="N6898" s="6">
        <v>0.0</v>
      </c>
      <c r="O6898" s="6">
        <v>0.0</v>
      </c>
      <c r="P6898" s="6">
        <v>2.0</v>
      </c>
      <c r="Q6898" s="6" t="s">
        <v>44</v>
      </c>
      <c r="R6898" s="6">
        <v>912.0</v>
      </c>
      <c r="S6898" s="6">
        <f>COUNTIF(Customer_Churn_Records!$B$2:$B$10000,Customer_Churn_Records!$B6898)</f>
        <v>1</v>
      </c>
      <c r="T6898" s="6">
        <f>ROUNDUP(Customer_Churn_Records!$G6898,0)</f>
        <v>38</v>
      </c>
      <c r="U6898" s="6" t="str">
        <f t="array" ref="U6898">IFS(Customer_Churn_Records!$T6898&lt;30,"young",Customer_Churn_Records!$T6898&lt;50,"middle-aged",Customer_Churn_Records!$T6898&lt;100,"old")</f>
        <v>middle-aged</v>
      </c>
      <c r="V6898" s="8" t="str">
        <f t="array" ref="V6898">IFS(Customer_Churn_Records!$D6898&lt;701,"less-score",Customer_Churn_Records!$D6898&lt;851,"high-score")</f>
        <v>less-score</v>
      </c>
      <c r="W6898" s="8">
        <f t="array" ref="W6898">IF(Customer_Churn_Records!$X6898=0,0,IFS(Customer_Churn_Records!$X6898&lt;100000,"low",Customer_Churn_Records!$X6898&lt;300000,"high"))</f>
        <v>0</v>
      </c>
      <c r="X6898" s="8">
        <f>ROUND(Customer_Churn_Records!$I6898,0)</f>
        <v>0</v>
      </c>
    </row>
    <row r="6899" ht="14.25" customHeight="1">
      <c r="A6899" s="6">
        <v>1454.0</v>
      </c>
      <c r="B6899" s="6">
        <v>1.5714227E7</v>
      </c>
      <c r="C6899" s="6" t="s">
        <v>992</v>
      </c>
      <c r="D6899" s="6">
        <v>672.0</v>
      </c>
      <c r="E6899" s="6" t="s">
        <v>7</v>
      </c>
      <c r="F6899" s="6" t="s">
        <v>10</v>
      </c>
      <c r="G6899" s="7" t="s">
        <v>171</v>
      </c>
      <c r="H6899" s="6">
        <v>7.0</v>
      </c>
      <c r="I6899" s="6" t="s">
        <v>15173</v>
      </c>
      <c r="J6899" s="6">
        <v>1.0</v>
      </c>
      <c r="K6899" s="6">
        <v>1.0</v>
      </c>
      <c r="L6899" s="6">
        <v>1.0</v>
      </c>
      <c r="M6899" s="6" t="s">
        <v>15790</v>
      </c>
      <c r="N6899" s="6">
        <v>0.0</v>
      </c>
      <c r="O6899" s="6">
        <v>0.0</v>
      </c>
      <c r="P6899" s="6">
        <v>3.0</v>
      </c>
      <c r="Q6899" s="6" t="s">
        <v>79</v>
      </c>
      <c r="R6899" s="6">
        <v>311.0</v>
      </c>
      <c r="S6899" s="6">
        <f>COUNTIF(Customer_Churn_Records!$B$2:$B$10000,Customer_Churn_Records!$B6899)</f>
        <v>1</v>
      </c>
      <c r="T6899" s="6">
        <f>ROUNDUP(Customer_Churn_Records!$G6899,0)</f>
        <v>53</v>
      </c>
      <c r="U6899" s="6" t="str">
        <f t="array" ref="U6899">IFS(Customer_Churn_Records!$T6899&lt;30,"young",Customer_Churn_Records!$T6899&lt;50,"middle-aged",Customer_Churn_Records!$T6899&lt;100,"old")</f>
        <v>old</v>
      </c>
      <c r="V6899" s="8" t="str">
        <f t="array" ref="V6899">IFS(Customer_Churn_Records!$D6899&lt;701,"less-score",Customer_Churn_Records!$D6899&lt;851,"high-score")</f>
        <v>less-score</v>
      </c>
      <c r="W6899" s="8">
        <f t="array" ref="W6899">IF(Customer_Churn_Records!$X6899=0,0,IFS(Customer_Churn_Records!$X6899&lt;100000,"low",Customer_Churn_Records!$X6899&lt;300000,"high"))</f>
        <v>0</v>
      </c>
      <c r="X6899" s="8">
        <f>ROUND(Customer_Churn_Records!$I6899,0)</f>
        <v>0</v>
      </c>
    </row>
    <row r="6900" ht="14.25" customHeight="1">
      <c r="A6900" s="6">
        <v>1457.0</v>
      </c>
      <c r="B6900" s="6">
        <v>1.5789546E7</v>
      </c>
      <c r="C6900" s="6" t="s">
        <v>2792</v>
      </c>
      <c r="D6900" s="6">
        <v>639.0</v>
      </c>
      <c r="E6900" s="6" t="s">
        <v>9</v>
      </c>
      <c r="F6900" s="6" t="s">
        <v>11</v>
      </c>
      <c r="G6900" s="7" t="s">
        <v>160</v>
      </c>
      <c r="H6900" s="6">
        <v>8.0</v>
      </c>
      <c r="I6900" s="6" t="s">
        <v>15173</v>
      </c>
      <c r="J6900" s="6">
        <v>2.0</v>
      </c>
      <c r="K6900" s="6">
        <v>1.0</v>
      </c>
      <c r="L6900" s="6">
        <v>0.0</v>
      </c>
      <c r="M6900" s="6" t="s">
        <v>15791</v>
      </c>
      <c r="N6900" s="6">
        <v>0.0</v>
      </c>
      <c r="O6900" s="6">
        <v>0.0</v>
      </c>
      <c r="P6900" s="6">
        <v>5.0</v>
      </c>
      <c r="Q6900" s="6" t="s">
        <v>79</v>
      </c>
      <c r="R6900" s="6">
        <v>249.0</v>
      </c>
      <c r="S6900" s="6">
        <f>COUNTIF(Customer_Churn_Records!$B$2:$B$10000,Customer_Churn_Records!$B6900)</f>
        <v>1</v>
      </c>
      <c r="T6900" s="6">
        <f>ROUNDUP(Customer_Churn_Records!$G6900,0)</f>
        <v>28</v>
      </c>
      <c r="U6900" s="6" t="str">
        <f t="array" ref="U6900">IFS(Customer_Churn_Records!$T6900&lt;30,"young",Customer_Churn_Records!$T6900&lt;50,"middle-aged",Customer_Churn_Records!$T6900&lt;100,"old")</f>
        <v>young</v>
      </c>
      <c r="V6900" s="8" t="str">
        <f t="array" ref="V6900">IFS(Customer_Churn_Records!$D6900&lt;701,"less-score",Customer_Churn_Records!$D6900&lt;851,"high-score")</f>
        <v>less-score</v>
      </c>
      <c r="W6900" s="8">
        <f t="array" ref="W6900">IF(Customer_Churn_Records!$X6900=0,0,IFS(Customer_Churn_Records!$X6900&lt;100000,"low",Customer_Churn_Records!$X6900&lt;300000,"high"))</f>
        <v>0</v>
      </c>
      <c r="X6900" s="8">
        <f>ROUND(Customer_Churn_Records!$I6900,0)</f>
        <v>0</v>
      </c>
    </row>
    <row r="6901" ht="14.25" customHeight="1">
      <c r="A6901" s="6">
        <v>1458.0</v>
      </c>
      <c r="B6901" s="6">
        <v>1.559032E7</v>
      </c>
      <c r="C6901" s="6" t="s">
        <v>15792</v>
      </c>
      <c r="D6901" s="6">
        <v>850.0</v>
      </c>
      <c r="E6901" s="6" t="s">
        <v>7</v>
      </c>
      <c r="F6901" s="6" t="s">
        <v>11</v>
      </c>
      <c r="G6901" s="7" t="s">
        <v>492</v>
      </c>
      <c r="H6901" s="6">
        <v>4.0</v>
      </c>
      <c r="I6901" s="6" t="s">
        <v>15173</v>
      </c>
      <c r="J6901" s="6">
        <v>2.0</v>
      </c>
      <c r="K6901" s="6">
        <v>0.0</v>
      </c>
      <c r="L6901" s="6">
        <v>1.0</v>
      </c>
      <c r="M6901" s="6" t="s">
        <v>15793</v>
      </c>
      <c r="N6901" s="6">
        <v>0.0</v>
      </c>
      <c r="O6901" s="6">
        <v>0.0</v>
      </c>
      <c r="P6901" s="6">
        <v>5.0</v>
      </c>
      <c r="Q6901" s="6" t="s">
        <v>44</v>
      </c>
      <c r="R6901" s="6">
        <v>518.0</v>
      </c>
      <c r="S6901" s="6">
        <f>COUNTIF(Customer_Churn_Records!$B$2:$B$10000,Customer_Churn_Records!$B6901)</f>
        <v>1</v>
      </c>
      <c r="T6901" s="6">
        <f>ROUNDUP(Customer_Churn_Records!$G6901,0)</f>
        <v>66</v>
      </c>
      <c r="U6901" s="6" t="str">
        <f t="array" ref="U6901">IFS(Customer_Churn_Records!$T6901&lt;30,"young",Customer_Churn_Records!$T6901&lt;50,"middle-aged",Customer_Churn_Records!$T6901&lt;100,"old")</f>
        <v>old</v>
      </c>
      <c r="V6901" s="8" t="str">
        <f t="array" ref="V6901">IFS(Customer_Churn_Records!$D6901&lt;701,"less-score",Customer_Churn_Records!$D6901&lt;851,"high-score")</f>
        <v>high-score</v>
      </c>
      <c r="W6901" s="8">
        <f t="array" ref="W6901">IF(Customer_Churn_Records!$X6901=0,0,IFS(Customer_Churn_Records!$X6901&lt;100000,"low",Customer_Churn_Records!$X6901&lt;300000,"high"))</f>
        <v>0</v>
      </c>
      <c r="X6901" s="8">
        <f>ROUND(Customer_Churn_Records!$I6901,0)</f>
        <v>0</v>
      </c>
    </row>
    <row r="6902" ht="14.25" customHeight="1">
      <c r="A6902" s="6">
        <v>1462.0</v>
      </c>
      <c r="B6902" s="6">
        <v>1.5640627E7</v>
      </c>
      <c r="C6902" s="6" t="s">
        <v>2938</v>
      </c>
      <c r="D6902" s="6">
        <v>611.0</v>
      </c>
      <c r="E6902" s="6" t="s">
        <v>9</v>
      </c>
      <c r="F6902" s="6" t="s">
        <v>11</v>
      </c>
      <c r="G6902" s="7" t="s">
        <v>140</v>
      </c>
      <c r="H6902" s="6">
        <v>4.0</v>
      </c>
      <c r="I6902" s="6" t="s">
        <v>15173</v>
      </c>
      <c r="J6902" s="6">
        <v>2.0</v>
      </c>
      <c r="K6902" s="6">
        <v>1.0</v>
      </c>
      <c r="L6902" s="6">
        <v>0.0</v>
      </c>
      <c r="M6902" s="6" t="s">
        <v>15794</v>
      </c>
      <c r="N6902" s="6">
        <v>0.0</v>
      </c>
      <c r="O6902" s="6">
        <v>0.0</v>
      </c>
      <c r="P6902" s="6">
        <v>4.0</v>
      </c>
      <c r="Q6902" s="6" t="s">
        <v>58</v>
      </c>
      <c r="R6902" s="6">
        <v>911.0</v>
      </c>
      <c r="S6902" s="6">
        <f>COUNTIF(Customer_Churn_Records!$B$2:$B$10000,Customer_Churn_Records!$B6902)</f>
        <v>1</v>
      </c>
      <c r="T6902" s="6">
        <f>ROUNDUP(Customer_Churn_Records!$G6902,0)</f>
        <v>34</v>
      </c>
      <c r="U6902" s="6" t="str">
        <f t="array" ref="U6902">IFS(Customer_Churn_Records!$T6902&lt;30,"young",Customer_Churn_Records!$T6902&lt;50,"middle-aged",Customer_Churn_Records!$T6902&lt;100,"old")</f>
        <v>middle-aged</v>
      </c>
      <c r="V6902" s="8" t="str">
        <f t="array" ref="V6902">IFS(Customer_Churn_Records!$D6902&lt;701,"less-score",Customer_Churn_Records!$D6902&lt;851,"high-score")</f>
        <v>less-score</v>
      </c>
      <c r="W6902" s="8">
        <f t="array" ref="W6902">IF(Customer_Churn_Records!$X6902=0,0,IFS(Customer_Churn_Records!$X6902&lt;100000,"low",Customer_Churn_Records!$X6902&lt;300000,"high"))</f>
        <v>0</v>
      </c>
      <c r="X6902" s="8">
        <f>ROUND(Customer_Churn_Records!$I6902,0)</f>
        <v>0</v>
      </c>
    </row>
    <row r="6903" ht="14.25" customHeight="1">
      <c r="A6903" s="6">
        <v>1465.0</v>
      </c>
      <c r="B6903" s="6">
        <v>1.5595067E7</v>
      </c>
      <c r="C6903" s="6" t="s">
        <v>15526</v>
      </c>
      <c r="D6903" s="6">
        <v>637.0</v>
      </c>
      <c r="E6903" s="6" t="s">
        <v>9</v>
      </c>
      <c r="F6903" s="6" t="s">
        <v>10</v>
      </c>
      <c r="G6903" s="7" t="s">
        <v>55</v>
      </c>
      <c r="H6903" s="6">
        <v>6.0</v>
      </c>
      <c r="I6903" s="6" t="s">
        <v>15173</v>
      </c>
      <c r="J6903" s="6">
        <v>2.0</v>
      </c>
      <c r="K6903" s="6">
        <v>1.0</v>
      </c>
      <c r="L6903" s="6">
        <v>1.0</v>
      </c>
      <c r="M6903" s="6" t="s">
        <v>15795</v>
      </c>
      <c r="N6903" s="6">
        <v>0.0</v>
      </c>
      <c r="O6903" s="6">
        <v>0.0</v>
      </c>
      <c r="P6903" s="6">
        <v>3.0</v>
      </c>
      <c r="Q6903" s="6" t="s">
        <v>79</v>
      </c>
      <c r="R6903" s="6">
        <v>230.0</v>
      </c>
      <c r="S6903" s="6">
        <f>COUNTIF(Customer_Churn_Records!$B$2:$B$10000,Customer_Churn_Records!$B6903)</f>
        <v>1</v>
      </c>
      <c r="T6903" s="6">
        <f>ROUNDUP(Customer_Churn_Records!$G6903,0)</f>
        <v>40</v>
      </c>
      <c r="U6903" s="6" t="str">
        <f t="array" ref="U6903">IFS(Customer_Churn_Records!$T6903&lt;30,"young",Customer_Churn_Records!$T6903&lt;50,"middle-aged",Customer_Churn_Records!$T6903&lt;100,"old")</f>
        <v>middle-aged</v>
      </c>
      <c r="V6903" s="8" t="str">
        <f t="array" ref="V6903">IFS(Customer_Churn_Records!$D6903&lt;701,"less-score",Customer_Churn_Records!$D6903&lt;851,"high-score")</f>
        <v>less-score</v>
      </c>
      <c r="W6903" s="8">
        <f t="array" ref="W6903">IF(Customer_Churn_Records!$X6903=0,0,IFS(Customer_Churn_Records!$X6903&lt;100000,"low",Customer_Churn_Records!$X6903&lt;300000,"high"))</f>
        <v>0</v>
      </c>
      <c r="X6903" s="8">
        <f>ROUND(Customer_Churn_Records!$I6903,0)</f>
        <v>0</v>
      </c>
    </row>
    <row r="6904" ht="14.25" customHeight="1">
      <c r="A6904" s="6">
        <v>1469.0</v>
      </c>
      <c r="B6904" s="6">
        <v>1.5814846E7</v>
      </c>
      <c r="C6904" s="6" t="s">
        <v>3067</v>
      </c>
      <c r="D6904" s="6">
        <v>691.0</v>
      </c>
      <c r="E6904" s="6" t="s">
        <v>7</v>
      </c>
      <c r="F6904" s="6" t="s">
        <v>11</v>
      </c>
      <c r="G6904" s="7" t="s">
        <v>245</v>
      </c>
      <c r="H6904" s="6">
        <v>3.0</v>
      </c>
      <c r="I6904" s="6" t="s">
        <v>15173</v>
      </c>
      <c r="J6904" s="6">
        <v>1.0</v>
      </c>
      <c r="K6904" s="6">
        <v>1.0</v>
      </c>
      <c r="L6904" s="6">
        <v>0.0</v>
      </c>
      <c r="M6904" s="6" t="s">
        <v>15796</v>
      </c>
      <c r="N6904" s="6">
        <v>1.0</v>
      </c>
      <c r="O6904" s="6">
        <v>1.0</v>
      </c>
      <c r="P6904" s="6">
        <v>3.0</v>
      </c>
      <c r="Q6904" s="6" t="s">
        <v>44</v>
      </c>
      <c r="R6904" s="6">
        <v>660.0</v>
      </c>
      <c r="S6904" s="6">
        <f>COUNTIF(Customer_Churn_Records!$B$2:$B$10000,Customer_Churn_Records!$B6904)</f>
        <v>1</v>
      </c>
      <c r="T6904" s="6">
        <f>ROUNDUP(Customer_Churn_Records!$G6904,0)</f>
        <v>52</v>
      </c>
      <c r="U6904" s="6" t="str">
        <f t="array" ref="U6904">IFS(Customer_Churn_Records!$T6904&lt;30,"young",Customer_Churn_Records!$T6904&lt;50,"middle-aged",Customer_Churn_Records!$T6904&lt;100,"old")</f>
        <v>old</v>
      </c>
      <c r="V6904" s="8" t="str">
        <f t="array" ref="V6904">IFS(Customer_Churn_Records!$D6904&lt;701,"less-score",Customer_Churn_Records!$D6904&lt;851,"high-score")</f>
        <v>less-score</v>
      </c>
      <c r="W6904" s="8">
        <f t="array" ref="W6904">IF(Customer_Churn_Records!$X6904=0,0,IFS(Customer_Churn_Records!$X6904&lt;100000,"low",Customer_Churn_Records!$X6904&lt;300000,"high"))</f>
        <v>0</v>
      </c>
      <c r="X6904" s="8">
        <f>ROUND(Customer_Churn_Records!$I6904,0)</f>
        <v>0</v>
      </c>
    </row>
    <row r="6905" ht="14.25" customHeight="1">
      <c r="A6905" s="6">
        <v>1474.0</v>
      </c>
      <c r="B6905" s="6">
        <v>1.5594862E7</v>
      </c>
      <c r="C6905" s="6" t="s">
        <v>7223</v>
      </c>
      <c r="D6905" s="6">
        <v>552.0</v>
      </c>
      <c r="E6905" s="6" t="s">
        <v>7</v>
      </c>
      <c r="F6905" s="6" t="s">
        <v>11</v>
      </c>
      <c r="G6905" s="7" t="s">
        <v>118</v>
      </c>
      <c r="H6905" s="6">
        <v>8.0</v>
      </c>
      <c r="I6905" s="6" t="s">
        <v>15173</v>
      </c>
      <c r="J6905" s="6">
        <v>2.0</v>
      </c>
      <c r="K6905" s="6">
        <v>0.0</v>
      </c>
      <c r="L6905" s="6">
        <v>0.0</v>
      </c>
      <c r="M6905" s="6" t="s">
        <v>15797</v>
      </c>
      <c r="N6905" s="6">
        <v>0.0</v>
      </c>
      <c r="O6905" s="6">
        <v>0.0</v>
      </c>
      <c r="P6905" s="6">
        <v>4.0</v>
      </c>
      <c r="Q6905" s="6" t="s">
        <v>44</v>
      </c>
      <c r="R6905" s="6">
        <v>498.0</v>
      </c>
      <c r="S6905" s="6">
        <f>COUNTIF(Customer_Churn_Records!$B$2:$B$10000,Customer_Churn_Records!$B6905)</f>
        <v>1</v>
      </c>
      <c r="T6905" s="6">
        <f>ROUNDUP(Customer_Churn_Records!$G6905,0)</f>
        <v>36</v>
      </c>
      <c r="U6905" s="6" t="str">
        <f t="array" ref="U6905">IFS(Customer_Churn_Records!$T6905&lt;30,"young",Customer_Churn_Records!$T6905&lt;50,"middle-aged",Customer_Churn_Records!$T6905&lt;100,"old")</f>
        <v>middle-aged</v>
      </c>
      <c r="V6905" s="8" t="str">
        <f t="array" ref="V6905">IFS(Customer_Churn_Records!$D6905&lt;701,"less-score",Customer_Churn_Records!$D6905&lt;851,"high-score")</f>
        <v>less-score</v>
      </c>
      <c r="W6905" s="8">
        <f t="array" ref="W6905">IF(Customer_Churn_Records!$X6905=0,0,IFS(Customer_Churn_Records!$X6905&lt;100000,"low",Customer_Churn_Records!$X6905&lt;300000,"high"))</f>
        <v>0</v>
      </c>
      <c r="X6905" s="8">
        <f>ROUND(Customer_Churn_Records!$I6905,0)</f>
        <v>0</v>
      </c>
    </row>
    <row r="6906" ht="14.25" customHeight="1">
      <c r="A6906" s="6">
        <v>1476.0</v>
      </c>
      <c r="B6906" s="6">
        <v>1.574508E7</v>
      </c>
      <c r="C6906" s="6" t="s">
        <v>14030</v>
      </c>
      <c r="D6906" s="6">
        <v>634.0</v>
      </c>
      <c r="E6906" s="6" t="s">
        <v>7</v>
      </c>
      <c r="F6906" s="6" t="s">
        <v>11</v>
      </c>
      <c r="G6906" s="7" t="s">
        <v>64</v>
      </c>
      <c r="H6906" s="6">
        <v>8.0</v>
      </c>
      <c r="I6906" s="6" t="s">
        <v>15173</v>
      </c>
      <c r="J6906" s="6">
        <v>1.0</v>
      </c>
      <c r="K6906" s="6">
        <v>1.0</v>
      </c>
      <c r="L6906" s="6">
        <v>0.0</v>
      </c>
      <c r="M6906" s="6" t="s">
        <v>15798</v>
      </c>
      <c r="N6906" s="6">
        <v>0.0</v>
      </c>
      <c r="O6906" s="6">
        <v>0.0</v>
      </c>
      <c r="P6906" s="6">
        <v>4.0</v>
      </c>
      <c r="Q6906" s="6" t="s">
        <v>58</v>
      </c>
      <c r="R6906" s="6">
        <v>783.0</v>
      </c>
      <c r="S6906" s="6">
        <f>COUNTIF(Customer_Churn_Records!$B$2:$B$10000,Customer_Churn_Records!$B6906)</f>
        <v>1</v>
      </c>
      <c r="T6906" s="6">
        <f>ROUNDUP(Customer_Churn_Records!$G6906,0)</f>
        <v>26</v>
      </c>
      <c r="U6906" s="6" t="str">
        <f t="array" ref="U6906">IFS(Customer_Churn_Records!$T6906&lt;30,"young",Customer_Churn_Records!$T6906&lt;50,"middle-aged",Customer_Churn_Records!$T6906&lt;100,"old")</f>
        <v>young</v>
      </c>
      <c r="V6906" s="8" t="str">
        <f t="array" ref="V6906">IFS(Customer_Churn_Records!$D6906&lt;701,"less-score",Customer_Churn_Records!$D6906&lt;851,"high-score")</f>
        <v>less-score</v>
      </c>
      <c r="W6906" s="8">
        <f t="array" ref="W6906">IF(Customer_Churn_Records!$X6906=0,0,IFS(Customer_Churn_Records!$X6906&lt;100000,"low",Customer_Churn_Records!$X6906&lt;300000,"high"))</f>
        <v>0</v>
      </c>
      <c r="X6906" s="8">
        <f>ROUND(Customer_Churn_Records!$I6906,0)</f>
        <v>0</v>
      </c>
    </row>
    <row r="6907" ht="14.25" customHeight="1">
      <c r="A6907" s="6">
        <v>1478.0</v>
      </c>
      <c r="B6907" s="6">
        <v>1.5732175E7</v>
      </c>
      <c r="C6907" s="6" t="s">
        <v>4353</v>
      </c>
      <c r="D6907" s="6">
        <v>776.0</v>
      </c>
      <c r="E6907" s="6" t="s">
        <v>7</v>
      </c>
      <c r="F6907" s="6" t="s">
        <v>11</v>
      </c>
      <c r="G6907" s="7" t="s">
        <v>72</v>
      </c>
      <c r="H6907" s="6">
        <v>2.0</v>
      </c>
      <c r="I6907" s="6" t="s">
        <v>15173</v>
      </c>
      <c r="J6907" s="6">
        <v>1.0</v>
      </c>
      <c r="K6907" s="6">
        <v>0.0</v>
      </c>
      <c r="L6907" s="6">
        <v>1.0</v>
      </c>
      <c r="M6907" s="6" t="s">
        <v>15799</v>
      </c>
      <c r="N6907" s="6">
        <v>0.0</v>
      </c>
      <c r="O6907" s="6">
        <v>0.0</v>
      </c>
      <c r="P6907" s="6">
        <v>3.0</v>
      </c>
      <c r="Q6907" s="6" t="s">
        <v>44</v>
      </c>
      <c r="R6907" s="6">
        <v>846.0</v>
      </c>
      <c r="S6907" s="6">
        <f>COUNTIF(Customer_Churn_Records!$B$2:$B$10000,Customer_Churn_Records!$B6907)</f>
        <v>1</v>
      </c>
      <c r="T6907" s="6">
        <f>ROUNDUP(Customer_Churn_Records!$G6907,0)</f>
        <v>37</v>
      </c>
      <c r="U6907" s="6" t="str">
        <f t="array" ref="U6907">IFS(Customer_Churn_Records!$T6907&lt;30,"young",Customer_Churn_Records!$T6907&lt;50,"middle-aged",Customer_Churn_Records!$T6907&lt;100,"old")</f>
        <v>middle-aged</v>
      </c>
      <c r="V6907" s="8" t="str">
        <f t="array" ref="V6907">IFS(Customer_Churn_Records!$D6907&lt;701,"less-score",Customer_Churn_Records!$D6907&lt;851,"high-score")</f>
        <v>high-score</v>
      </c>
      <c r="W6907" s="8">
        <f t="array" ref="W6907">IF(Customer_Churn_Records!$X6907=0,0,IFS(Customer_Churn_Records!$X6907&lt;100000,"low",Customer_Churn_Records!$X6907&lt;300000,"high"))</f>
        <v>0</v>
      </c>
      <c r="X6907" s="8">
        <f>ROUND(Customer_Churn_Records!$I6907,0)</f>
        <v>0</v>
      </c>
    </row>
    <row r="6908" ht="14.25" customHeight="1">
      <c r="A6908" s="6">
        <v>1482.0</v>
      </c>
      <c r="B6908" s="6">
        <v>1.5583748E7</v>
      </c>
      <c r="C6908" s="6" t="s">
        <v>15800</v>
      </c>
      <c r="D6908" s="6">
        <v>592.0</v>
      </c>
      <c r="E6908" s="6" t="s">
        <v>9</v>
      </c>
      <c r="F6908" s="6" t="s">
        <v>11</v>
      </c>
      <c r="G6908" s="7" t="s">
        <v>41</v>
      </c>
      <c r="H6908" s="6">
        <v>8.0</v>
      </c>
      <c r="I6908" s="6" t="s">
        <v>15173</v>
      </c>
      <c r="J6908" s="6">
        <v>2.0</v>
      </c>
      <c r="K6908" s="6">
        <v>1.0</v>
      </c>
      <c r="L6908" s="6">
        <v>0.0</v>
      </c>
      <c r="M6908" s="6" t="s">
        <v>15801</v>
      </c>
      <c r="N6908" s="6">
        <v>0.0</v>
      </c>
      <c r="O6908" s="6">
        <v>0.0</v>
      </c>
      <c r="P6908" s="6">
        <v>2.0</v>
      </c>
      <c r="Q6908" s="6" t="s">
        <v>49</v>
      </c>
      <c r="R6908" s="6">
        <v>588.0</v>
      </c>
      <c r="S6908" s="6">
        <f>COUNTIF(Customer_Churn_Records!$B$2:$B$10000,Customer_Churn_Records!$B6908)</f>
        <v>1</v>
      </c>
      <c r="T6908" s="6">
        <f>ROUNDUP(Customer_Churn_Records!$G6908,0)</f>
        <v>38</v>
      </c>
      <c r="U6908" s="6" t="str">
        <f t="array" ref="U6908">IFS(Customer_Churn_Records!$T6908&lt;30,"young",Customer_Churn_Records!$T6908&lt;50,"middle-aged",Customer_Churn_Records!$T6908&lt;100,"old")</f>
        <v>middle-aged</v>
      </c>
      <c r="V6908" s="8" t="str">
        <f t="array" ref="V6908">IFS(Customer_Churn_Records!$D6908&lt;701,"less-score",Customer_Churn_Records!$D6908&lt;851,"high-score")</f>
        <v>less-score</v>
      </c>
      <c r="W6908" s="8">
        <f t="array" ref="W6908">IF(Customer_Churn_Records!$X6908=0,0,IFS(Customer_Churn_Records!$X6908&lt;100000,"low",Customer_Churn_Records!$X6908&lt;300000,"high"))</f>
        <v>0</v>
      </c>
      <c r="X6908" s="8">
        <f>ROUND(Customer_Churn_Records!$I6908,0)</f>
        <v>0</v>
      </c>
    </row>
    <row r="6909" ht="14.25" customHeight="1">
      <c r="A6909" s="6">
        <v>1485.0</v>
      </c>
      <c r="B6909" s="6">
        <v>1.5607713E7</v>
      </c>
      <c r="C6909" s="6" t="s">
        <v>2066</v>
      </c>
      <c r="D6909" s="6">
        <v>850.0</v>
      </c>
      <c r="E6909" s="6" t="s">
        <v>9</v>
      </c>
      <c r="F6909" s="6" t="s">
        <v>10</v>
      </c>
      <c r="G6909" s="7" t="s">
        <v>99</v>
      </c>
      <c r="H6909" s="6">
        <v>1.0</v>
      </c>
      <c r="I6909" s="6" t="s">
        <v>15173</v>
      </c>
      <c r="J6909" s="6">
        <v>2.0</v>
      </c>
      <c r="K6909" s="6">
        <v>1.0</v>
      </c>
      <c r="L6909" s="6">
        <v>1.0</v>
      </c>
      <c r="M6909" s="6" t="s">
        <v>15802</v>
      </c>
      <c r="N6909" s="6">
        <v>0.0</v>
      </c>
      <c r="O6909" s="6">
        <v>0.0</v>
      </c>
      <c r="P6909" s="6">
        <v>3.0</v>
      </c>
      <c r="Q6909" s="6" t="s">
        <v>58</v>
      </c>
      <c r="R6909" s="6">
        <v>534.0</v>
      </c>
      <c r="S6909" s="6">
        <f>COUNTIF(Customer_Churn_Records!$B$2:$B$10000,Customer_Churn_Records!$B6909)</f>
        <v>1</v>
      </c>
      <c r="T6909" s="6">
        <f>ROUNDUP(Customer_Churn_Records!$G6909,0)</f>
        <v>29</v>
      </c>
      <c r="U6909" s="6" t="str">
        <f t="array" ref="U6909">IFS(Customer_Churn_Records!$T6909&lt;30,"young",Customer_Churn_Records!$T6909&lt;50,"middle-aged",Customer_Churn_Records!$T6909&lt;100,"old")</f>
        <v>young</v>
      </c>
      <c r="V6909" s="8" t="str">
        <f t="array" ref="V6909">IFS(Customer_Churn_Records!$D6909&lt;701,"less-score",Customer_Churn_Records!$D6909&lt;851,"high-score")</f>
        <v>high-score</v>
      </c>
      <c r="W6909" s="8">
        <f t="array" ref="W6909">IF(Customer_Churn_Records!$X6909=0,0,IFS(Customer_Churn_Records!$X6909&lt;100000,"low",Customer_Churn_Records!$X6909&lt;300000,"high"))</f>
        <v>0</v>
      </c>
      <c r="X6909" s="8">
        <f>ROUND(Customer_Churn_Records!$I6909,0)</f>
        <v>0</v>
      </c>
    </row>
    <row r="6910" ht="14.25" customHeight="1">
      <c r="A6910" s="6">
        <v>1486.0</v>
      </c>
      <c r="B6910" s="6">
        <v>1.5700212E7</v>
      </c>
      <c r="C6910" s="6" t="s">
        <v>1967</v>
      </c>
      <c r="D6910" s="6">
        <v>475.0</v>
      </c>
      <c r="E6910" s="6" t="s">
        <v>7</v>
      </c>
      <c r="F6910" s="6" t="s">
        <v>10</v>
      </c>
      <c r="G6910" s="7" t="s">
        <v>258</v>
      </c>
      <c r="H6910" s="6">
        <v>10.0</v>
      </c>
      <c r="I6910" s="6" t="s">
        <v>15173</v>
      </c>
      <c r="J6910" s="6">
        <v>2.0</v>
      </c>
      <c r="K6910" s="6">
        <v>0.0</v>
      </c>
      <c r="L6910" s="6">
        <v>0.0</v>
      </c>
      <c r="M6910" s="6" t="s">
        <v>15803</v>
      </c>
      <c r="N6910" s="6">
        <v>1.0</v>
      </c>
      <c r="O6910" s="6">
        <v>1.0</v>
      </c>
      <c r="P6910" s="6">
        <v>3.0</v>
      </c>
      <c r="Q6910" s="6" t="s">
        <v>58</v>
      </c>
      <c r="R6910" s="6">
        <v>800.0</v>
      </c>
      <c r="S6910" s="6">
        <f>COUNTIF(Customer_Churn_Records!$B$2:$B$10000,Customer_Churn_Records!$B6910)</f>
        <v>1</v>
      </c>
      <c r="T6910" s="6">
        <f>ROUNDUP(Customer_Churn_Records!$G6910,0)</f>
        <v>46</v>
      </c>
      <c r="U6910" s="6" t="str">
        <f t="array" ref="U6910">IFS(Customer_Churn_Records!$T6910&lt;30,"young",Customer_Churn_Records!$T6910&lt;50,"middle-aged",Customer_Churn_Records!$T6910&lt;100,"old")</f>
        <v>middle-aged</v>
      </c>
      <c r="V6910" s="8" t="str">
        <f t="array" ref="V6910">IFS(Customer_Churn_Records!$D6910&lt;701,"less-score",Customer_Churn_Records!$D6910&lt;851,"high-score")</f>
        <v>less-score</v>
      </c>
      <c r="W6910" s="8">
        <f t="array" ref="W6910">IF(Customer_Churn_Records!$X6910=0,0,IFS(Customer_Churn_Records!$X6910&lt;100000,"low",Customer_Churn_Records!$X6910&lt;300000,"high"))</f>
        <v>0</v>
      </c>
      <c r="X6910" s="8">
        <f>ROUND(Customer_Churn_Records!$I6910,0)</f>
        <v>0</v>
      </c>
    </row>
    <row r="6911" ht="14.25" customHeight="1">
      <c r="A6911" s="6">
        <v>1487.0</v>
      </c>
      <c r="B6911" s="6">
        <v>1.562671E7</v>
      </c>
      <c r="C6911" s="6" t="s">
        <v>13892</v>
      </c>
      <c r="D6911" s="6">
        <v>642.0</v>
      </c>
      <c r="E6911" s="6" t="s">
        <v>7</v>
      </c>
      <c r="F6911" s="6" t="s">
        <v>10</v>
      </c>
      <c r="G6911" s="7" t="s">
        <v>107</v>
      </c>
      <c r="H6911" s="6">
        <v>4.0</v>
      </c>
      <c r="I6911" s="6" t="s">
        <v>15173</v>
      </c>
      <c r="J6911" s="6">
        <v>1.0</v>
      </c>
      <c r="K6911" s="6">
        <v>1.0</v>
      </c>
      <c r="L6911" s="6">
        <v>1.0</v>
      </c>
      <c r="M6911" s="6" t="s">
        <v>15804</v>
      </c>
      <c r="N6911" s="6">
        <v>0.0</v>
      </c>
      <c r="O6911" s="6">
        <v>0.0</v>
      </c>
      <c r="P6911" s="6">
        <v>4.0</v>
      </c>
      <c r="Q6911" s="6" t="s">
        <v>79</v>
      </c>
      <c r="R6911" s="6">
        <v>445.0</v>
      </c>
      <c r="S6911" s="6">
        <f>COUNTIF(Customer_Churn_Records!$B$2:$B$10000,Customer_Churn_Records!$B6911)</f>
        <v>1</v>
      </c>
      <c r="T6911" s="6">
        <f>ROUNDUP(Customer_Churn_Records!$G6911,0)</f>
        <v>39</v>
      </c>
      <c r="U6911" s="6" t="str">
        <f t="array" ref="U6911">IFS(Customer_Churn_Records!$T6911&lt;30,"young",Customer_Churn_Records!$T6911&lt;50,"middle-aged",Customer_Churn_Records!$T6911&lt;100,"old")</f>
        <v>middle-aged</v>
      </c>
      <c r="V6911" s="8" t="str">
        <f t="array" ref="V6911">IFS(Customer_Churn_Records!$D6911&lt;701,"less-score",Customer_Churn_Records!$D6911&lt;851,"high-score")</f>
        <v>less-score</v>
      </c>
      <c r="W6911" s="8">
        <f t="array" ref="W6911">IF(Customer_Churn_Records!$X6911=0,0,IFS(Customer_Churn_Records!$X6911&lt;100000,"low",Customer_Churn_Records!$X6911&lt;300000,"high"))</f>
        <v>0</v>
      </c>
      <c r="X6911" s="8">
        <f>ROUND(Customer_Churn_Records!$I6911,0)</f>
        <v>0</v>
      </c>
    </row>
    <row r="6912" ht="14.25" customHeight="1">
      <c r="A6912" s="6">
        <v>1491.0</v>
      </c>
      <c r="B6912" s="6">
        <v>1.5761976E7</v>
      </c>
      <c r="C6912" s="6" t="s">
        <v>585</v>
      </c>
      <c r="D6912" s="6">
        <v>797.0</v>
      </c>
      <c r="E6912" s="6" t="s">
        <v>9</v>
      </c>
      <c r="F6912" s="6" t="s">
        <v>10</v>
      </c>
      <c r="G6912" s="7" t="s">
        <v>363</v>
      </c>
      <c r="H6912" s="6">
        <v>8.0</v>
      </c>
      <c r="I6912" s="6" t="s">
        <v>15173</v>
      </c>
      <c r="J6912" s="6">
        <v>2.0</v>
      </c>
      <c r="K6912" s="6">
        <v>1.0</v>
      </c>
      <c r="L6912" s="6">
        <v>0.0</v>
      </c>
      <c r="M6912" s="6" t="s">
        <v>15805</v>
      </c>
      <c r="N6912" s="6">
        <v>0.0</v>
      </c>
      <c r="O6912" s="6">
        <v>0.0</v>
      </c>
      <c r="P6912" s="6">
        <v>5.0</v>
      </c>
      <c r="Q6912" s="6" t="s">
        <v>58</v>
      </c>
      <c r="R6912" s="6">
        <v>346.0</v>
      </c>
      <c r="S6912" s="6">
        <f>COUNTIF(Customer_Churn_Records!$B$2:$B$10000,Customer_Churn_Records!$B6912)</f>
        <v>1</v>
      </c>
      <c r="T6912" s="6">
        <f>ROUNDUP(Customer_Churn_Records!$G6912,0)</f>
        <v>31</v>
      </c>
      <c r="U6912" s="6" t="str">
        <f t="array" ref="U6912">IFS(Customer_Churn_Records!$T6912&lt;30,"young",Customer_Churn_Records!$T6912&lt;50,"middle-aged",Customer_Churn_Records!$T6912&lt;100,"old")</f>
        <v>middle-aged</v>
      </c>
      <c r="V6912" s="8" t="str">
        <f t="array" ref="V6912">IFS(Customer_Churn_Records!$D6912&lt;701,"less-score",Customer_Churn_Records!$D6912&lt;851,"high-score")</f>
        <v>high-score</v>
      </c>
      <c r="W6912" s="8">
        <f t="array" ref="W6912">IF(Customer_Churn_Records!$X6912=0,0,IFS(Customer_Churn_Records!$X6912&lt;100000,"low",Customer_Churn_Records!$X6912&lt;300000,"high"))</f>
        <v>0</v>
      </c>
      <c r="X6912" s="8">
        <f>ROUND(Customer_Churn_Records!$I6912,0)</f>
        <v>0</v>
      </c>
    </row>
    <row r="6913" ht="14.25" customHeight="1">
      <c r="A6913" s="6">
        <v>1493.0</v>
      </c>
      <c r="B6913" s="6">
        <v>1.5744517E7</v>
      </c>
      <c r="C6913" s="6" t="s">
        <v>2862</v>
      </c>
      <c r="D6913" s="6">
        <v>735.0</v>
      </c>
      <c r="E6913" s="6" t="s">
        <v>9</v>
      </c>
      <c r="F6913" s="6" t="s">
        <v>11</v>
      </c>
      <c r="G6913" s="7" t="s">
        <v>156</v>
      </c>
      <c r="H6913" s="6">
        <v>9.0</v>
      </c>
      <c r="I6913" s="6" t="s">
        <v>15173</v>
      </c>
      <c r="J6913" s="6">
        <v>1.0</v>
      </c>
      <c r="K6913" s="6">
        <v>0.0</v>
      </c>
      <c r="L6913" s="6">
        <v>0.0</v>
      </c>
      <c r="M6913" s="6" t="s">
        <v>15806</v>
      </c>
      <c r="N6913" s="6">
        <v>1.0</v>
      </c>
      <c r="O6913" s="6">
        <v>1.0</v>
      </c>
      <c r="P6913" s="6">
        <v>2.0</v>
      </c>
      <c r="Q6913" s="6" t="s">
        <v>79</v>
      </c>
      <c r="R6913" s="6">
        <v>886.0</v>
      </c>
      <c r="S6913" s="6">
        <f>COUNTIF(Customer_Churn_Records!$B$2:$B$10000,Customer_Churn_Records!$B6913)</f>
        <v>1</v>
      </c>
      <c r="T6913" s="6">
        <f>ROUNDUP(Customer_Churn_Records!$G6913,0)</f>
        <v>50</v>
      </c>
      <c r="U6913" s="6" t="str">
        <f t="array" ref="U6913">IFS(Customer_Churn_Records!$T6913&lt;30,"young",Customer_Churn_Records!$T6913&lt;50,"middle-aged",Customer_Churn_Records!$T6913&lt;100,"old")</f>
        <v>old</v>
      </c>
      <c r="V6913" s="8" t="str">
        <f t="array" ref="V6913">IFS(Customer_Churn_Records!$D6913&lt;701,"less-score",Customer_Churn_Records!$D6913&lt;851,"high-score")</f>
        <v>high-score</v>
      </c>
      <c r="W6913" s="8">
        <f t="array" ref="W6913">IF(Customer_Churn_Records!$X6913=0,0,IFS(Customer_Churn_Records!$X6913&lt;100000,"low",Customer_Churn_Records!$X6913&lt;300000,"high"))</f>
        <v>0</v>
      </c>
      <c r="X6913" s="8">
        <f>ROUND(Customer_Churn_Records!$I6913,0)</f>
        <v>0</v>
      </c>
    </row>
    <row r="6914" ht="14.25" customHeight="1">
      <c r="A6914" s="6">
        <v>1494.0</v>
      </c>
      <c r="B6914" s="6">
        <v>1.5686963E7</v>
      </c>
      <c r="C6914" s="6" t="s">
        <v>15807</v>
      </c>
      <c r="D6914" s="6">
        <v>680.0</v>
      </c>
      <c r="E6914" s="6" t="s">
        <v>9</v>
      </c>
      <c r="F6914" s="6" t="s">
        <v>10</v>
      </c>
      <c r="G6914" s="7" t="s">
        <v>128</v>
      </c>
      <c r="H6914" s="6">
        <v>3.0</v>
      </c>
      <c r="I6914" s="6" t="s">
        <v>15173</v>
      </c>
      <c r="J6914" s="6">
        <v>1.0</v>
      </c>
      <c r="K6914" s="6">
        <v>1.0</v>
      </c>
      <c r="L6914" s="6">
        <v>0.0</v>
      </c>
      <c r="M6914" s="6" t="s">
        <v>15808</v>
      </c>
      <c r="N6914" s="6">
        <v>0.0</v>
      </c>
      <c r="O6914" s="6">
        <v>0.0</v>
      </c>
      <c r="P6914" s="6">
        <v>4.0</v>
      </c>
      <c r="Q6914" s="6" t="s">
        <v>49</v>
      </c>
      <c r="R6914" s="6">
        <v>916.0</v>
      </c>
      <c r="S6914" s="6">
        <f>COUNTIF(Customer_Churn_Records!$B$2:$B$10000,Customer_Churn_Records!$B6914)</f>
        <v>1</v>
      </c>
      <c r="T6914" s="6">
        <f>ROUNDUP(Customer_Churn_Records!$G6914,0)</f>
        <v>30</v>
      </c>
      <c r="U6914" s="6" t="str">
        <f t="array" ref="U6914">IFS(Customer_Churn_Records!$T6914&lt;30,"young",Customer_Churn_Records!$T6914&lt;50,"middle-aged",Customer_Churn_Records!$T6914&lt;100,"old")</f>
        <v>middle-aged</v>
      </c>
      <c r="V6914" s="8" t="str">
        <f t="array" ref="V6914">IFS(Customer_Churn_Records!$D6914&lt;701,"less-score",Customer_Churn_Records!$D6914&lt;851,"high-score")</f>
        <v>less-score</v>
      </c>
      <c r="W6914" s="8">
        <f t="array" ref="W6914">IF(Customer_Churn_Records!$X6914=0,0,IFS(Customer_Churn_Records!$X6914&lt;100000,"low",Customer_Churn_Records!$X6914&lt;300000,"high"))</f>
        <v>0</v>
      </c>
      <c r="X6914" s="8">
        <f>ROUND(Customer_Churn_Records!$I6914,0)</f>
        <v>0</v>
      </c>
    </row>
    <row r="6915" ht="14.25" customHeight="1">
      <c r="A6915" s="6">
        <v>1495.0</v>
      </c>
      <c r="B6915" s="6">
        <v>1.5808189E7</v>
      </c>
      <c r="C6915" s="6" t="s">
        <v>15809</v>
      </c>
      <c r="D6915" s="6">
        <v>449.0</v>
      </c>
      <c r="E6915" s="6" t="s">
        <v>7</v>
      </c>
      <c r="F6915" s="6" t="s">
        <v>11</v>
      </c>
      <c r="G6915" s="7" t="s">
        <v>245</v>
      </c>
      <c r="H6915" s="6">
        <v>6.0</v>
      </c>
      <c r="I6915" s="6" t="s">
        <v>15173</v>
      </c>
      <c r="J6915" s="6">
        <v>2.0</v>
      </c>
      <c r="K6915" s="6">
        <v>0.0</v>
      </c>
      <c r="L6915" s="6">
        <v>1.0</v>
      </c>
      <c r="M6915" s="6" t="s">
        <v>15810</v>
      </c>
      <c r="N6915" s="6">
        <v>0.0</v>
      </c>
      <c r="O6915" s="6">
        <v>0.0</v>
      </c>
      <c r="P6915" s="6">
        <v>3.0</v>
      </c>
      <c r="Q6915" s="6" t="s">
        <v>79</v>
      </c>
      <c r="R6915" s="6">
        <v>995.0</v>
      </c>
      <c r="S6915" s="6">
        <f>COUNTIF(Customer_Churn_Records!$B$2:$B$10000,Customer_Churn_Records!$B6915)</f>
        <v>1</v>
      </c>
      <c r="T6915" s="6">
        <f>ROUNDUP(Customer_Churn_Records!$G6915,0)</f>
        <v>52</v>
      </c>
      <c r="U6915" s="6" t="str">
        <f t="array" ref="U6915">IFS(Customer_Churn_Records!$T6915&lt;30,"young",Customer_Churn_Records!$T6915&lt;50,"middle-aged",Customer_Churn_Records!$T6915&lt;100,"old")</f>
        <v>old</v>
      </c>
      <c r="V6915" s="8" t="str">
        <f t="array" ref="V6915">IFS(Customer_Churn_Records!$D6915&lt;701,"less-score",Customer_Churn_Records!$D6915&lt;851,"high-score")</f>
        <v>less-score</v>
      </c>
      <c r="W6915" s="8">
        <f t="array" ref="W6915">IF(Customer_Churn_Records!$X6915=0,0,IFS(Customer_Churn_Records!$X6915&lt;100000,"low",Customer_Churn_Records!$X6915&lt;300000,"high"))</f>
        <v>0</v>
      </c>
      <c r="X6915" s="8">
        <f>ROUND(Customer_Churn_Records!$I6915,0)</f>
        <v>0</v>
      </c>
    </row>
    <row r="6916" ht="14.25" customHeight="1">
      <c r="A6916" s="6">
        <v>1497.0</v>
      </c>
      <c r="B6916" s="6">
        <v>1.5799156E7</v>
      </c>
      <c r="C6916" s="6" t="s">
        <v>3512</v>
      </c>
      <c r="D6916" s="6">
        <v>569.0</v>
      </c>
      <c r="E6916" s="6" t="s">
        <v>9</v>
      </c>
      <c r="F6916" s="6" t="s">
        <v>11</v>
      </c>
      <c r="G6916" s="7" t="s">
        <v>41</v>
      </c>
      <c r="H6916" s="6">
        <v>8.0</v>
      </c>
      <c r="I6916" s="6" t="s">
        <v>15173</v>
      </c>
      <c r="J6916" s="6">
        <v>2.0</v>
      </c>
      <c r="K6916" s="6">
        <v>0.0</v>
      </c>
      <c r="L6916" s="6">
        <v>0.0</v>
      </c>
      <c r="M6916" s="6" t="s">
        <v>15811</v>
      </c>
      <c r="N6916" s="6">
        <v>0.0</v>
      </c>
      <c r="O6916" s="6">
        <v>0.0</v>
      </c>
      <c r="P6916" s="6">
        <v>1.0</v>
      </c>
      <c r="Q6916" s="6" t="s">
        <v>58</v>
      </c>
      <c r="R6916" s="6">
        <v>225.0</v>
      </c>
      <c r="S6916" s="6">
        <f>COUNTIF(Customer_Churn_Records!$B$2:$B$10000,Customer_Churn_Records!$B6916)</f>
        <v>1</v>
      </c>
      <c r="T6916" s="6">
        <f>ROUNDUP(Customer_Churn_Records!$G6916,0)</f>
        <v>38</v>
      </c>
      <c r="U6916" s="6" t="str">
        <f t="array" ref="U6916">IFS(Customer_Churn_Records!$T6916&lt;30,"young",Customer_Churn_Records!$T6916&lt;50,"middle-aged",Customer_Churn_Records!$T6916&lt;100,"old")</f>
        <v>middle-aged</v>
      </c>
      <c r="V6916" s="8" t="str">
        <f t="array" ref="V6916">IFS(Customer_Churn_Records!$D6916&lt;701,"less-score",Customer_Churn_Records!$D6916&lt;851,"high-score")</f>
        <v>less-score</v>
      </c>
      <c r="W6916" s="8">
        <f t="array" ref="W6916">IF(Customer_Churn_Records!$X6916=0,0,IFS(Customer_Churn_Records!$X6916&lt;100000,"low",Customer_Churn_Records!$X6916&lt;300000,"high"))</f>
        <v>0</v>
      </c>
      <c r="X6916" s="8">
        <f>ROUND(Customer_Churn_Records!$I6916,0)</f>
        <v>0</v>
      </c>
    </row>
    <row r="6917" ht="14.25" customHeight="1">
      <c r="A6917" s="6">
        <v>1500.0</v>
      </c>
      <c r="B6917" s="6">
        <v>1.5583595E7</v>
      </c>
      <c r="C6917" s="6" t="s">
        <v>1418</v>
      </c>
      <c r="D6917" s="6">
        <v>461.0</v>
      </c>
      <c r="E6917" s="6" t="s">
        <v>7</v>
      </c>
      <c r="F6917" s="6" t="s">
        <v>10</v>
      </c>
      <c r="G6917" s="7" t="s">
        <v>160</v>
      </c>
      <c r="H6917" s="6">
        <v>8.0</v>
      </c>
      <c r="I6917" s="6" t="s">
        <v>15173</v>
      </c>
      <c r="J6917" s="6">
        <v>1.0</v>
      </c>
      <c r="K6917" s="6">
        <v>1.0</v>
      </c>
      <c r="L6917" s="6">
        <v>1.0</v>
      </c>
      <c r="M6917" s="6" t="s">
        <v>15812</v>
      </c>
      <c r="N6917" s="6">
        <v>0.0</v>
      </c>
      <c r="O6917" s="6">
        <v>0.0</v>
      </c>
      <c r="P6917" s="6">
        <v>4.0</v>
      </c>
      <c r="Q6917" s="6" t="s">
        <v>58</v>
      </c>
      <c r="R6917" s="6">
        <v>861.0</v>
      </c>
      <c r="S6917" s="6">
        <f>COUNTIF(Customer_Churn_Records!$B$2:$B$10000,Customer_Churn_Records!$B6917)</f>
        <v>1</v>
      </c>
      <c r="T6917" s="6">
        <f>ROUNDUP(Customer_Churn_Records!$G6917,0)</f>
        <v>28</v>
      </c>
      <c r="U6917" s="6" t="str">
        <f t="array" ref="U6917">IFS(Customer_Churn_Records!$T6917&lt;30,"young",Customer_Churn_Records!$T6917&lt;50,"middle-aged",Customer_Churn_Records!$T6917&lt;100,"old")</f>
        <v>young</v>
      </c>
      <c r="V6917" s="8" t="str">
        <f t="array" ref="V6917">IFS(Customer_Churn_Records!$D6917&lt;701,"less-score",Customer_Churn_Records!$D6917&lt;851,"high-score")</f>
        <v>less-score</v>
      </c>
      <c r="W6917" s="8">
        <f t="array" ref="W6917">IF(Customer_Churn_Records!$X6917=0,0,IFS(Customer_Churn_Records!$X6917&lt;100000,"low",Customer_Churn_Records!$X6917&lt;300000,"high"))</f>
        <v>0</v>
      </c>
      <c r="X6917" s="8">
        <f>ROUND(Customer_Churn_Records!$I6917,0)</f>
        <v>0</v>
      </c>
    </row>
    <row r="6918" ht="14.25" customHeight="1">
      <c r="A6918" s="6">
        <v>1505.0</v>
      </c>
      <c r="B6918" s="6">
        <v>1.5791302E7</v>
      </c>
      <c r="C6918" s="6" t="s">
        <v>1970</v>
      </c>
      <c r="D6918" s="6">
        <v>741.0</v>
      </c>
      <c r="E6918" s="6" t="s">
        <v>7</v>
      </c>
      <c r="F6918" s="6" t="s">
        <v>11</v>
      </c>
      <c r="G6918" s="7" t="s">
        <v>114</v>
      </c>
      <c r="H6918" s="6">
        <v>8.0</v>
      </c>
      <c r="I6918" s="6" t="s">
        <v>15173</v>
      </c>
      <c r="J6918" s="6">
        <v>2.0</v>
      </c>
      <c r="K6918" s="6">
        <v>1.0</v>
      </c>
      <c r="L6918" s="6">
        <v>0.0</v>
      </c>
      <c r="M6918" s="6" t="s">
        <v>15813</v>
      </c>
      <c r="N6918" s="6">
        <v>0.0</v>
      </c>
      <c r="O6918" s="6">
        <v>0.0</v>
      </c>
      <c r="P6918" s="6">
        <v>4.0</v>
      </c>
      <c r="Q6918" s="6" t="s">
        <v>58</v>
      </c>
      <c r="R6918" s="6">
        <v>870.0</v>
      </c>
      <c r="S6918" s="6">
        <f>COUNTIF(Customer_Churn_Records!$B$2:$B$10000,Customer_Churn_Records!$B6918)</f>
        <v>1</v>
      </c>
      <c r="T6918" s="6">
        <f>ROUNDUP(Customer_Churn_Records!$G6918,0)</f>
        <v>32</v>
      </c>
      <c r="U6918" s="6" t="str">
        <f t="array" ref="U6918">IFS(Customer_Churn_Records!$T6918&lt;30,"young",Customer_Churn_Records!$T6918&lt;50,"middle-aged",Customer_Churn_Records!$T6918&lt;100,"old")</f>
        <v>middle-aged</v>
      </c>
      <c r="V6918" s="8" t="str">
        <f t="array" ref="V6918">IFS(Customer_Churn_Records!$D6918&lt;701,"less-score",Customer_Churn_Records!$D6918&lt;851,"high-score")</f>
        <v>high-score</v>
      </c>
      <c r="W6918" s="8">
        <f t="array" ref="W6918">IF(Customer_Churn_Records!$X6918=0,0,IFS(Customer_Churn_Records!$X6918&lt;100000,"low",Customer_Churn_Records!$X6918&lt;300000,"high"))</f>
        <v>0</v>
      </c>
      <c r="X6918" s="8">
        <f>ROUND(Customer_Churn_Records!$I6918,0)</f>
        <v>0</v>
      </c>
    </row>
    <row r="6919" ht="14.25" customHeight="1">
      <c r="A6919" s="6">
        <v>1507.0</v>
      </c>
      <c r="B6919" s="6">
        <v>1.5599956E7</v>
      </c>
      <c r="C6919" s="6" t="s">
        <v>15814</v>
      </c>
      <c r="D6919" s="6">
        <v>747.0</v>
      </c>
      <c r="E6919" s="6" t="s">
        <v>7</v>
      </c>
      <c r="F6919" s="6" t="s">
        <v>11</v>
      </c>
      <c r="G6919" s="7" t="s">
        <v>197</v>
      </c>
      <c r="H6919" s="6">
        <v>10.0</v>
      </c>
      <c r="I6919" s="6" t="s">
        <v>15173</v>
      </c>
      <c r="J6919" s="6">
        <v>2.0</v>
      </c>
      <c r="K6919" s="6">
        <v>0.0</v>
      </c>
      <c r="L6919" s="6">
        <v>0.0</v>
      </c>
      <c r="M6919" s="6" t="s">
        <v>15815</v>
      </c>
      <c r="N6919" s="6">
        <v>0.0</v>
      </c>
      <c r="O6919" s="6">
        <v>0.0</v>
      </c>
      <c r="P6919" s="6">
        <v>2.0</v>
      </c>
      <c r="Q6919" s="6" t="s">
        <v>79</v>
      </c>
      <c r="R6919" s="6">
        <v>970.0</v>
      </c>
      <c r="S6919" s="6">
        <f>COUNTIF(Customer_Churn_Records!$B$2:$B$10000,Customer_Churn_Records!$B6919)</f>
        <v>1</v>
      </c>
      <c r="T6919" s="6">
        <f>ROUNDUP(Customer_Churn_Records!$G6919,0)</f>
        <v>27</v>
      </c>
      <c r="U6919" s="6" t="str">
        <f t="array" ref="U6919">IFS(Customer_Churn_Records!$T6919&lt;30,"young",Customer_Churn_Records!$T6919&lt;50,"middle-aged",Customer_Churn_Records!$T6919&lt;100,"old")</f>
        <v>young</v>
      </c>
      <c r="V6919" s="8" t="str">
        <f t="array" ref="V6919">IFS(Customer_Churn_Records!$D6919&lt;701,"less-score",Customer_Churn_Records!$D6919&lt;851,"high-score")</f>
        <v>high-score</v>
      </c>
      <c r="W6919" s="8">
        <f t="array" ref="W6919">IF(Customer_Churn_Records!$X6919=0,0,IFS(Customer_Churn_Records!$X6919&lt;100000,"low",Customer_Churn_Records!$X6919&lt;300000,"high"))</f>
        <v>0</v>
      </c>
      <c r="X6919" s="8">
        <f>ROUND(Customer_Churn_Records!$I6919,0)</f>
        <v>0</v>
      </c>
    </row>
    <row r="6920" ht="14.25" customHeight="1">
      <c r="A6920" s="6">
        <v>1509.0</v>
      </c>
      <c r="B6920" s="6">
        <v>1.57012E7</v>
      </c>
      <c r="C6920" s="6" t="s">
        <v>7405</v>
      </c>
      <c r="D6920" s="6">
        <v>576.0</v>
      </c>
      <c r="E6920" s="6" t="s">
        <v>7</v>
      </c>
      <c r="F6920" s="6" t="s">
        <v>11</v>
      </c>
      <c r="G6920" s="7" t="s">
        <v>118</v>
      </c>
      <c r="H6920" s="6">
        <v>6.0</v>
      </c>
      <c r="I6920" s="6" t="s">
        <v>15173</v>
      </c>
      <c r="J6920" s="6">
        <v>2.0</v>
      </c>
      <c r="K6920" s="6">
        <v>1.0</v>
      </c>
      <c r="L6920" s="6">
        <v>1.0</v>
      </c>
      <c r="M6920" s="6" t="s">
        <v>15816</v>
      </c>
      <c r="N6920" s="6">
        <v>0.0</v>
      </c>
      <c r="O6920" s="6">
        <v>0.0</v>
      </c>
      <c r="P6920" s="6">
        <v>2.0</v>
      </c>
      <c r="Q6920" s="6" t="s">
        <v>79</v>
      </c>
      <c r="R6920" s="6">
        <v>847.0</v>
      </c>
      <c r="S6920" s="6">
        <f>COUNTIF(Customer_Churn_Records!$B$2:$B$10000,Customer_Churn_Records!$B6920)</f>
        <v>1</v>
      </c>
      <c r="T6920" s="6">
        <f>ROUNDUP(Customer_Churn_Records!$G6920,0)</f>
        <v>36</v>
      </c>
      <c r="U6920" s="6" t="str">
        <f t="array" ref="U6920">IFS(Customer_Churn_Records!$T6920&lt;30,"young",Customer_Churn_Records!$T6920&lt;50,"middle-aged",Customer_Churn_Records!$T6920&lt;100,"old")</f>
        <v>middle-aged</v>
      </c>
      <c r="V6920" s="8" t="str">
        <f t="array" ref="V6920">IFS(Customer_Churn_Records!$D6920&lt;701,"less-score",Customer_Churn_Records!$D6920&lt;851,"high-score")</f>
        <v>less-score</v>
      </c>
      <c r="W6920" s="8">
        <f t="array" ref="W6920">IF(Customer_Churn_Records!$X6920=0,0,IFS(Customer_Churn_Records!$X6920&lt;100000,"low",Customer_Churn_Records!$X6920&lt;300000,"high"))</f>
        <v>0</v>
      </c>
      <c r="X6920" s="8">
        <f>ROUND(Customer_Churn_Records!$I6920,0)</f>
        <v>0</v>
      </c>
    </row>
    <row r="6921" ht="14.25" customHeight="1">
      <c r="A6921" s="6">
        <v>1512.0</v>
      </c>
      <c r="B6921" s="6">
        <v>1.5701765E7</v>
      </c>
      <c r="C6921" s="6" t="s">
        <v>8454</v>
      </c>
      <c r="D6921" s="6">
        <v>575.0</v>
      </c>
      <c r="E6921" s="6" t="s">
        <v>9</v>
      </c>
      <c r="F6921" s="6" t="s">
        <v>10</v>
      </c>
      <c r="G6921" s="7" t="s">
        <v>72</v>
      </c>
      <c r="H6921" s="6">
        <v>0.0</v>
      </c>
      <c r="I6921" s="6" t="s">
        <v>15173</v>
      </c>
      <c r="J6921" s="6">
        <v>2.0</v>
      </c>
      <c r="K6921" s="6">
        <v>0.0</v>
      </c>
      <c r="L6921" s="6">
        <v>0.0</v>
      </c>
      <c r="M6921" s="6" t="s">
        <v>15817</v>
      </c>
      <c r="N6921" s="6">
        <v>0.0</v>
      </c>
      <c r="O6921" s="6">
        <v>0.0</v>
      </c>
      <c r="P6921" s="6">
        <v>2.0</v>
      </c>
      <c r="Q6921" s="6" t="s">
        <v>49</v>
      </c>
      <c r="R6921" s="6">
        <v>930.0</v>
      </c>
      <c r="S6921" s="6">
        <f>COUNTIF(Customer_Churn_Records!$B$2:$B$10000,Customer_Churn_Records!$B6921)</f>
        <v>1</v>
      </c>
      <c r="T6921" s="6">
        <f>ROUNDUP(Customer_Churn_Records!$G6921,0)</f>
        <v>37</v>
      </c>
      <c r="U6921" s="6" t="str">
        <f t="array" ref="U6921">IFS(Customer_Churn_Records!$T6921&lt;30,"young",Customer_Churn_Records!$T6921&lt;50,"middle-aged",Customer_Churn_Records!$T6921&lt;100,"old")</f>
        <v>middle-aged</v>
      </c>
      <c r="V6921" s="8" t="str">
        <f t="array" ref="V6921">IFS(Customer_Churn_Records!$D6921&lt;701,"less-score",Customer_Churn_Records!$D6921&lt;851,"high-score")</f>
        <v>less-score</v>
      </c>
      <c r="W6921" s="8">
        <f t="array" ref="W6921">IF(Customer_Churn_Records!$X6921=0,0,IFS(Customer_Churn_Records!$X6921&lt;100000,"low",Customer_Churn_Records!$X6921&lt;300000,"high"))</f>
        <v>0</v>
      </c>
      <c r="X6921" s="8">
        <f>ROUND(Customer_Churn_Records!$I6921,0)</f>
        <v>0</v>
      </c>
    </row>
    <row r="6922" ht="14.25" customHeight="1">
      <c r="A6922" s="6">
        <v>1513.0</v>
      </c>
      <c r="B6922" s="6">
        <v>1.5586974E7</v>
      </c>
      <c r="C6922" s="6" t="s">
        <v>12485</v>
      </c>
      <c r="D6922" s="6">
        <v>656.0</v>
      </c>
      <c r="E6922" s="6" t="s">
        <v>7</v>
      </c>
      <c r="F6922" s="6" t="s">
        <v>11</v>
      </c>
      <c r="G6922" s="7" t="s">
        <v>107</v>
      </c>
      <c r="H6922" s="6">
        <v>10.0</v>
      </c>
      <c r="I6922" s="6" t="s">
        <v>15173</v>
      </c>
      <c r="J6922" s="6">
        <v>2.0</v>
      </c>
      <c r="K6922" s="6">
        <v>1.0</v>
      </c>
      <c r="L6922" s="6">
        <v>1.0</v>
      </c>
      <c r="M6922" s="6" t="s">
        <v>15818</v>
      </c>
      <c r="N6922" s="6">
        <v>0.0</v>
      </c>
      <c r="O6922" s="6">
        <v>0.0</v>
      </c>
      <c r="P6922" s="6">
        <v>1.0</v>
      </c>
      <c r="Q6922" s="6" t="s">
        <v>44</v>
      </c>
      <c r="R6922" s="6">
        <v>259.0</v>
      </c>
      <c r="S6922" s="6">
        <f>COUNTIF(Customer_Churn_Records!$B$2:$B$10000,Customer_Churn_Records!$B6922)</f>
        <v>1</v>
      </c>
      <c r="T6922" s="6">
        <f>ROUNDUP(Customer_Churn_Records!$G6922,0)</f>
        <v>39</v>
      </c>
      <c r="U6922" s="6" t="str">
        <f t="array" ref="U6922">IFS(Customer_Churn_Records!$T6922&lt;30,"young",Customer_Churn_Records!$T6922&lt;50,"middle-aged",Customer_Churn_Records!$T6922&lt;100,"old")</f>
        <v>middle-aged</v>
      </c>
      <c r="V6922" s="8" t="str">
        <f t="array" ref="V6922">IFS(Customer_Churn_Records!$D6922&lt;701,"less-score",Customer_Churn_Records!$D6922&lt;851,"high-score")</f>
        <v>less-score</v>
      </c>
      <c r="W6922" s="8">
        <f t="array" ref="W6922">IF(Customer_Churn_Records!$X6922=0,0,IFS(Customer_Churn_Records!$X6922&lt;100000,"low",Customer_Churn_Records!$X6922&lt;300000,"high"))</f>
        <v>0</v>
      </c>
      <c r="X6922" s="8">
        <f>ROUND(Customer_Churn_Records!$I6922,0)</f>
        <v>0</v>
      </c>
    </row>
    <row r="6923" ht="14.25" customHeight="1">
      <c r="A6923" s="6">
        <v>1514.0</v>
      </c>
      <c r="B6923" s="6">
        <v>1.572904E7</v>
      </c>
      <c r="C6923" s="6" t="s">
        <v>13633</v>
      </c>
      <c r="D6923" s="6">
        <v>440.0</v>
      </c>
      <c r="E6923" s="6" t="s">
        <v>7</v>
      </c>
      <c r="F6923" s="6" t="s">
        <v>11</v>
      </c>
      <c r="G6923" s="7" t="s">
        <v>51</v>
      </c>
      <c r="H6923" s="6">
        <v>2.0</v>
      </c>
      <c r="I6923" s="6" t="s">
        <v>15173</v>
      </c>
      <c r="J6923" s="6">
        <v>2.0</v>
      </c>
      <c r="K6923" s="6">
        <v>1.0</v>
      </c>
      <c r="L6923" s="6">
        <v>0.0</v>
      </c>
      <c r="M6923" s="6" t="s">
        <v>15819</v>
      </c>
      <c r="N6923" s="6">
        <v>0.0</v>
      </c>
      <c r="O6923" s="6">
        <v>0.0</v>
      </c>
      <c r="P6923" s="6">
        <v>4.0</v>
      </c>
      <c r="Q6923" s="6" t="s">
        <v>79</v>
      </c>
      <c r="R6923" s="6">
        <v>260.0</v>
      </c>
      <c r="S6923" s="6">
        <f>COUNTIF(Customer_Churn_Records!$B$2:$B$10000,Customer_Churn_Records!$B6923)</f>
        <v>1</v>
      </c>
      <c r="T6923" s="6">
        <f>ROUNDUP(Customer_Churn_Records!$G6923,0)</f>
        <v>42</v>
      </c>
      <c r="U6923" s="6" t="str">
        <f t="array" ref="U6923">IFS(Customer_Churn_Records!$T6923&lt;30,"young",Customer_Churn_Records!$T6923&lt;50,"middle-aged",Customer_Churn_Records!$T6923&lt;100,"old")</f>
        <v>middle-aged</v>
      </c>
      <c r="V6923" s="8" t="str">
        <f t="array" ref="V6923">IFS(Customer_Churn_Records!$D6923&lt;701,"less-score",Customer_Churn_Records!$D6923&lt;851,"high-score")</f>
        <v>less-score</v>
      </c>
      <c r="W6923" s="8">
        <f t="array" ref="W6923">IF(Customer_Churn_Records!$X6923=0,0,IFS(Customer_Churn_Records!$X6923&lt;100000,"low",Customer_Churn_Records!$X6923&lt;300000,"high"))</f>
        <v>0</v>
      </c>
      <c r="X6923" s="8">
        <f>ROUND(Customer_Churn_Records!$I6923,0)</f>
        <v>0</v>
      </c>
    </row>
    <row r="6924" ht="14.25" customHeight="1">
      <c r="A6924" s="6">
        <v>1519.0</v>
      </c>
      <c r="B6924" s="6">
        <v>1.5634375E7</v>
      </c>
      <c r="C6924" s="6" t="s">
        <v>2580</v>
      </c>
      <c r="D6924" s="6">
        <v>710.0</v>
      </c>
      <c r="E6924" s="6" t="s">
        <v>9</v>
      </c>
      <c r="F6924" s="6" t="s">
        <v>10</v>
      </c>
      <c r="G6924" s="7" t="s">
        <v>118</v>
      </c>
      <c r="H6924" s="6">
        <v>8.0</v>
      </c>
      <c r="I6924" s="6" t="s">
        <v>15173</v>
      </c>
      <c r="J6924" s="6">
        <v>2.0</v>
      </c>
      <c r="K6924" s="6">
        <v>0.0</v>
      </c>
      <c r="L6924" s="6">
        <v>0.0</v>
      </c>
      <c r="M6924" s="6" t="s">
        <v>15820</v>
      </c>
      <c r="N6924" s="6">
        <v>0.0</v>
      </c>
      <c r="O6924" s="6">
        <v>0.0</v>
      </c>
      <c r="P6924" s="6">
        <v>3.0</v>
      </c>
      <c r="Q6924" s="6" t="s">
        <v>44</v>
      </c>
      <c r="R6924" s="6">
        <v>636.0</v>
      </c>
      <c r="S6924" s="6">
        <f>COUNTIF(Customer_Churn_Records!$B$2:$B$10000,Customer_Churn_Records!$B6924)</f>
        <v>1</v>
      </c>
      <c r="T6924" s="6">
        <f>ROUNDUP(Customer_Churn_Records!$G6924,0)</f>
        <v>36</v>
      </c>
      <c r="U6924" s="6" t="str">
        <f t="array" ref="U6924">IFS(Customer_Churn_Records!$T6924&lt;30,"young",Customer_Churn_Records!$T6924&lt;50,"middle-aged",Customer_Churn_Records!$T6924&lt;100,"old")</f>
        <v>middle-aged</v>
      </c>
      <c r="V6924" s="8" t="str">
        <f t="array" ref="V6924">IFS(Customer_Churn_Records!$D6924&lt;701,"less-score",Customer_Churn_Records!$D6924&lt;851,"high-score")</f>
        <v>high-score</v>
      </c>
      <c r="W6924" s="8">
        <f t="array" ref="W6924">IF(Customer_Churn_Records!$X6924=0,0,IFS(Customer_Churn_Records!$X6924&lt;100000,"low",Customer_Churn_Records!$X6924&lt;300000,"high"))</f>
        <v>0</v>
      </c>
      <c r="X6924" s="8">
        <f>ROUND(Customer_Churn_Records!$I6924,0)</f>
        <v>0</v>
      </c>
    </row>
    <row r="6925" ht="14.25" customHeight="1">
      <c r="A6925" s="6">
        <v>1522.0</v>
      </c>
      <c r="B6925" s="6">
        <v>1.559113E7</v>
      </c>
      <c r="C6925" s="6" t="s">
        <v>15821</v>
      </c>
      <c r="D6925" s="6">
        <v>507.0</v>
      </c>
      <c r="E6925" s="6" t="s">
        <v>9</v>
      </c>
      <c r="F6925" s="6" t="s">
        <v>10</v>
      </c>
      <c r="G6925" s="7" t="s">
        <v>99</v>
      </c>
      <c r="H6925" s="6">
        <v>6.0</v>
      </c>
      <c r="I6925" s="6" t="s">
        <v>15173</v>
      </c>
      <c r="J6925" s="6">
        <v>2.0</v>
      </c>
      <c r="K6925" s="6">
        <v>0.0</v>
      </c>
      <c r="L6925" s="6">
        <v>1.0</v>
      </c>
      <c r="M6925" s="6" t="s">
        <v>15822</v>
      </c>
      <c r="N6925" s="6">
        <v>0.0</v>
      </c>
      <c r="O6925" s="6">
        <v>0.0</v>
      </c>
      <c r="P6925" s="6">
        <v>2.0</v>
      </c>
      <c r="Q6925" s="6" t="s">
        <v>58</v>
      </c>
      <c r="R6925" s="6">
        <v>284.0</v>
      </c>
      <c r="S6925" s="6">
        <f>COUNTIF(Customer_Churn_Records!$B$2:$B$10000,Customer_Churn_Records!$B6925)</f>
        <v>1</v>
      </c>
      <c r="T6925" s="6">
        <f>ROUNDUP(Customer_Churn_Records!$G6925,0)</f>
        <v>29</v>
      </c>
      <c r="U6925" s="6" t="str">
        <f t="array" ref="U6925">IFS(Customer_Churn_Records!$T6925&lt;30,"young",Customer_Churn_Records!$T6925&lt;50,"middle-aged",Customer_Churn_Records!$T6925&lt;100,"old")</f>
        <v>young</v>
      </c>
      <c r="V6925" s="8" t="str">
        <f t="array" ref="V6925">IFS(Customer_Churn_Records!$D6925&lt;701,"less-score",Customer_Churn_Records!$D6925&lt;851,"high-score")</f>
        <v>less-score</v>
      </c>
      <c r="W6925" s="8">
        <f t="array" ref="W6925">IF(Customer_Churn_Records!$X6925=0,0,IFS(Customer_Churn_Records!$X6925&lt;100000,"low",Customer_Churn_Records!$X6925&lt;300000,"high"))</f>
        <v>0</v>
      </c>
      <c r="X6925" s="8">
        <f>ROUND(Customer_Churn_Records!$I6925,0)</f>
        <v>0</v>
      </c>
    </row>
    <row r="6926" ht="14.25" customHeight="1">
      <c r="A6926" s="6">
        <v>1524.0</v>
      </c>
      <c r="B6926" s="6">
        <v>1.5751531E7</v>
      </c>
      <c r="C6926" s="6" t="s">
        <v>59</v>
      </c>
      <c r="D6926" s="6">
        <v>598.0</v>
      </c>
      <c r="E6926" s="6" t="s">
        <v>9</v>
      </c>
      <c r="F6926" s="6" t="s">
        <v>11</v>
      </c>
      <c r="G6926" s="7" t="s">
        <v>167</v>
      </c>
      <c r="H6926" s="6">
        <v>8.0</v>
      </c>
      <c r="I6926" s="6" t="s">
        <v>15173</v>
      </c>
      <c r="J6926" s="6">
        <v>2.0</v>
      </c>
      <c r="K6926" s="6">
        <v>1.0</v>
      </c>
      <c r="L6926" s="6">
        <v>1.0</v>
      </c>
      <c r="M6926" s="6" t="s">
        <v>15823</v>
      </c>
      <c r="N6926" s="6">
        <v>0.0</v>
      </c>
      <c r="O6926" s="6">
        <v>0.0</v>
      </c>
      <c r="P6926" s="6">
        <v>3.0</v>
      </c>
      <c r="Q6926" s="6" t="s">
        <v>79</v>
      </c>
      <c r="R6926" s="6">
        <v>779.0</v>
      </c>
      <c r="S6926" s="6">
        <f>COUNTIF(Customer_Churn_Records!$B$2:$B$10000,Customer_Churn_Records!$B6926)</f>
        <v>1</v>
      </c>
      <c r="T6926" s="6">
        <f>ROUNDUP(Customer_Churn_Records!$G6926,0)</f>
        <v>41</v>
      </c>
      <c r="U6926" s="6" t="str">
        <f t="array" ref="U6926">IFS(Customer_Churn_Records!$T6926&lt;30,"young",Customer_Churn_Records!$T6926&lt;50,"middle-aged",Customer_Churn_Records!$T6926&lt;100,"old")</f>
        <v>middle-aged</v>
      </c>
      <c r="V6926" s="8" t="str">
        <f t="array" ref="V6926">IFS(Customer_Churn_Records!$D6926&lt;701,"less-score",Customer_Churn_Records!$D6926&lt;851,"high-score")</f>
        <v>less-score</v>
      </c>
      <c r="W6926" s="8">
        <f t="array" ref="W6926">IF(Customer_Churn_Records!$X6926=0,0,IFS(Customer_Churn_Records!$X6926&lt;100000,"low",Customer_Churn_Records!$X6926&lt;300000,"high"))</f>
        <v>0</v>
      </c>
      <c r="X6926" s="8">
        <f>ROUND(Customer_Churn_Records!$I6926,0)</f>
        <v>0</v>
      </c>
    </row>
    <row r="6927" ht="14.25" customHeight="1">
      <c r="A6927" s="6">
        <v>1525.0</v>
      </c>
      <c r="B6927" s="6">
        <v>1.5653595E7</v>
      </c>
      <c r="C6927" s="6" t="s">
        <v>2951</v>
      </c>
      <c r="D6927" s="6">
        <v>796.0</v>
      </c>
      <c r="E6927" s="6" t="s">
        <v>7</v>
      </c>
      <c r="F6927" s="6" t="s">
        <v>11</v>
      </c>
      <c r="G6927" s="7" t="s">
        <v>359</v>
      </c>
      <c r="H6927" s="6">
        <v>6.0</v>
      </c>
      <c r="I6927" s="6" t="s">
        <v>15173</v>
      </c>
      <c r="J6927" s="6">
        <v>2.0</v>
      </c>
      <c r="K6927" s="6">
        <v>0.0</v>
      </c>
      <c r="L6927" s="6">
        <v>1.0</v>
      </c>
      <c r="M6927" s="6" t="s">
        <v>15824</v>
      </c>
      <c r="N6927" s="6">
        <v>0.0</v>
      </c>
      <c r="O6927" s="6">
        <v>0.0</v>
      </c>
      <c r="P6927" s="6">
        <v>1.0</v>
      </c>
      <c r="Q6927" s="6" t="s">
        <v>79</v>
      </c>
      <c r="R6927" s="6">
        <v>804.0</v>
      </c>
      <c r="S6927" s="6">
        <f>COUNTIF(Customer_Churn_Records!$B$2:$B$10000,Customer_Churn_Records!$B6927)</f>
        <v>1</v>
      </c>
      <c r="T6927" s="6">
        <f>ROUNDUP(Customer_Churn_Records!$G6927,0)</f>
        <v>51</v>
      </c>
      <c r="U6927" s="6" t="str">
        <f t="array" ref="U6927">IFS(Customer_Churn_Records!$T6927&lt;30,"young",Customer_Churn_Records!$T6927&lt;50,"middle-aged",Customer_Churn_Records!$T6927&lt;100,"old")</f>
        <v>old</v>
      </c>
      <c r="V6927" s="8" t="str">
        <f t="array" ref="V6927">IFS(Customer_Churn_Records!$D6927&lt;701,"less-score",Customer_Churn_Records!$D6927&lt;851,"high-score")</f>
        <v>high-score</v>
      </c>
      <c r="W6927" s="8">
        <f t="array" ref="W6927">IF(Customer_Churn_Records!$X6927=0,0,IFS(Customer_Churn_Records!$X6927&lt;100000,"low",Customer_Churn_Records!$X6927&lt;300000,"high"))</f>
        <v>0</v>
      </c>
      <c r="X6927" s="8">
        <f>ROUND(Customer_Churn_Records!$I6927,0)</f>
        <v>0</v>
      </c>
    </row>
    <row r="6928" ht="14.25" customHeight="1">
      <c r="A6928" s="6">
        <v>1527.0</v>
      </c>
      <c r="B6928" s="6">
        <v>1.578121E7</v>
      </c>
      <c r="C6928" s="6" t="s">
        <v>8859</v>
      </c>
      <c r="D6928" s="6">
        <v>711.0</v>
      </c>
      <c r="E6928" s="6" t="s">
        <v>7</v>
      </c>
      <c r="F6928" s="6" t="s">
        <v>11</v>
      </c>
      <c r="G6928" s="7" t="s">
        <v>140</v>
      </c>
      <c r="H6928" s="6">
        <v>8.0</v>
      </c>
      <c r="I6928" s="6" t="s">
        <v>15173</v>
      </c>
      <c r="J6928" s="6">
        <v>2.0</v>
      </c>
      <c r="K6928" s="6">
        <v>0.0</v>
      </c>
      <c r="L6928" s="6">
        <v>0.0</v>
      </c>
      <c r="M6928" s="6" t="s">
        <v>15825</v>
      </c>
      <c r="N6928" s="6">
        <v>0.0</v>
      </c>
      <c r="O6928" s="6">
        <v>0.0</v>
      </c>
      <c r="P6928" s="6">
        <v>4.0</v>
      </c>
      <c r="Q6928" s="6" t="s">
        <v>79</v>
      </c>
      <c r="R6928" s="6">
        <v>766.0</v>
      </c>
      <c r="S6928" s="6">
        <f>COUNTIF(Customer_Churn_Records!$B$2:$B$10000,Customer_Churn_Records!$B6928)</f>
        <v>1</v>
      </c>
      <c r="T6928" s="6">
        <f>ROUNDUP(Customer_Churn_Records!$G6928,0)</f>
        <v>34</v>
      </c>
      <c r="U6928" s="6" t="str">
        <f t="array" ref="U6928">IFS(Customer_Churn_Records!$T6928&lt;30,"young",Customer_Churn_Records!$T6928&lt;50,"middle-aged",Customer_Churn_Records!$T6928&lt;100,"old")</f>
        <v>middle-aged</v>
      </c>
      <c r="V6928" s="8" t="str">
        <f t="array" ref="V6928">IFS(Customer_Churn_Records!$D6928&lt;701,"less-score",Customer_Churn_Records!$D6928&lt;851,"high-score")</f>
        <v>high-score</v>
      </c>
      <c r="W6928" s="8">
        <f t="array" ref="W6928">IF(Customer_Churn_Records!$X6928=0,0,IFS(Customer_Churn_Records!$X6928&lt;100000,"low",Customer_Churn_Records!$X6928&lt;300000,"high"))</f>
        <v>0</v>
      </c>
      <c r="X6928" s="8">
        <f>ROUND(Customer_Churn_Records!$I6928,0)</f>
        <v>0</v>
      </c>
    </row>
    <row r="6929" ht="14.25" customHeight="1">
      <c r="A6929" s="6">
        <v>1530.0</v>
      </c>
      <c r="B6929" s="6">
        <v>1.5697283E7</v>
      </c>
      <c r="C6929" s="6" t="s">
        <v>316</v>
      </c>
      <c r="D6929" s="6">
        <v>578.0</v>
      </c>
      <c r="E6929" s="6" t="s">
        <v>9</v>
      </c>
      <c r="F6929" s="6" t="s">
        <v>11</v>
      </c>
      <c r="G6929" s="7" t="s">
        <v>187</v>
      </c>
      <c r="H6929" s="6">
        <v>8.0</v>
      </c>
      <c r="I6929" s="6" t="s">
        <v>15173</v>
      </c>
      <c r="J6929" s="6">
        <v>2.0</v>
      </c>
      <c r="K6929" s="6">
        <v>1.0</v>
      </c>
      <c r="L6929" s="6">
        <v>0.0</v>
      </c>
      <c r="M6929" s="6" t="s">
        <v>15826</v>
      </c>
      <c r="N6929" s="6">
        <v>0.0</v>
      </c>
      <c r="O6929" s="6">
        <v>0.0</v>
      </c>
      <c r="P6929" s="6">
        <v>3.0</v>
      </c>
      <c r="Q6929" s="6" t="s">
        <v>58</v>
      </c>
      <c r="R6929" s="6">
        <v>240.0</v>
      </c>
      <c r="S6929" s="6">
        <f>COUNTIF(Customer_Churn_Records!$B$2:$B$10000,Customer_Churn_Records!$B6929)</f>
        <v>1</v>
      </c>
      <c r="T6929" s="6">
        <f>ROUNDUP(Customer_Churn_Records!$G6929,0)</f>
        <v>23</v>
      </c>
      <c r="U6929" s="6" t="str">
        <f t="array" ref="U6929">IFS(Customer_Churn_Records!$T6929&lt;30,"young",Customer_Churn_Records!$T6929&lt;50,"middle-aged",Customer_Churn_Records!$T6929&lt;100,"old")</f>
        <v>young</v>
      </c>
      <c r="V6929" s="8" t="str">
        <f t="array" ref="V6929">IFS(Customer_Churn_Records!$D6929&lt;701,"less-score",Customer_Churn_Records!$D6929&lt;851,"high-score")</f>
        <v>less-score</v>
      </c>
      <c r="W6929" s="8">
        <f t="array" ref="W6929">IF(Customer_Churn_Records!$X6929=0,0,IFS(Customer_Churn_Records!$X6929&lt;100000,"low",Customer_Churn_Records!$X6929&lt;300000,"high"))</f>
        <v>0</v>
      </c>
      <c r="X6929" s="8">
        <f>ROUND(Customer_Churn_Records!$I6929,0)</f>
        <v>0</v>
      </c>
    </row>
    <row r="6930" ht="14.25" customHeight="1">
      <c r="A6930" s="6">
        <v>1532.0</v>
      </c>
      <c r="B6930" s="6">
        <v>1.5715031E7</v>
      </c>
      <c r="C6930" s="6" t="s">
        <v>1006</v>
      </c>
      <c r="D6930" s="6">
        <v>600.0</v>
      </c>
      <c r="E6930" s="6" t="s">
        <v>7</v>
      </c>
      <c r="F6930" s="6" t="s">
        <v>10</v>
      </c>
      <c r="G6930" s="7" t="s">
        <v>160</v>
      </c>
      <c r="H6930" s="6">
        <v>6.0</v>
      </c>
      <c r="I6930" s="6" t="s">
        <v>15173</v>
      </c>
      <c r="J6930" s="6">
        <v>2.0</v>
      </c>
      <c r="K6930" s="6">
        <v>0.0</v>
      </c>
      <c r="L6930" s="6">
        <v>1.0</v>
      </c>
      <c r="M6930" s="6" t="s">
        <v>15827</v>
      </c>
      <c r="N6930" s="6">
        <v>0.0</v>
      </c>
      <c r="O6930" s="6">
        <v>0.0</v>
      </c>
      <c r="P6930" s="6">
        <v>3.0</v>
      </c>
      <c r="Q6930" s="6" t="s">
        <v>49</v>
      </c>
      <c r="R6930" s="6">
        <v>910.0</v>
      </c>
      <c r="S6930" s="6">
        <f>COUNTIF(Customer_Churn_Records!$B$2:$B$10000,Customer_Churn_Records!$B6930)</f>
        <v>1</v>
      </c>
      <c r="T6930" s="6">
        <f>ROUNDUP(Customer_Churn_Records!$G6930,0)</f>
        <v>28</v>
      </c>
      <c r="U6930" s="6" t="str">
        <f t="array" ref="U6930">IFS(Customer_Churn_Records!$T6930&lt;30,"young",Customer_Churn_Records!$T6930&lt;50,"middle-aged",Customer_Churn_Records!$T6930&lt;100,"old")</f>
        <v>young</v>
      </c>
      <c r="V6930" s="8" t="str">
        <f t="array" ref="V6930">IFS(Customer_Churn_Records!$D6930&lt;701,"less-score",Customer_Churn_Records!$D6930&lt;851,"high-score")</f>
        <v>less-score</v>
      </c>
      <c r="W6930" s="8">
        <f t="array" ref="W6930">IF(Customer_Churn_Records!$X6930=0,0,IFS(Customer_Churn_Records!$X6930&lt;100000,"low",Customer_Churn_Records!$X6930&lt;300000,"high"))</f>
        <v>0</v>
      </c>
      <c r="X6930" s="8">
        <f>ROUND(Customer_Churn_Records!$I6930,0)</f>
        <v>0</v>
      </c>
    </row>
    <row r="6931" ht="14.25" customHeight="1">
      <c r="A6931" s="6">
        <v>1537.0</v>
      </c>
      <c r="B6931" s="6">
        <v>1.5794014E7</v>
      </c>
      <c r="C6931" s="6" t="s">
        <v>1298</v>
      </c>
      <c r="D6931" s="6">
        <v>838.0</v>
      </c>
      <c r="E6931" s="6" t="s">
        <v>7</v>
      </c>
      <c r="F6931" s="6" t="s">
        <v>10</v>
      </c>
      <c r="G6931" s="7" t="s">
        <v>140</v>
      </c>
      <c r="H6931" s="6">
        <v>8.0</v>
      </c>
      <c r="I6931" s="6" t="s">
        <v>15173</v>
      </c>
      <c r="J6931" s="6">
        <v>2.0</v>
      </c>
      <c r="K6931" s="6">
        <v>1.0</v>
      </c>
      <c r="L6931" s="6">
        <v>0.0</v>
      </c>
      <c r="M6931" s="6" t="s">
        <v>15828</v>
      </c>
      <c r="N6931" s="6">
        <v>0.0</v>
      </c>
      <c r="O6931" s="6">
        <v>0.0</v>
      </c>
      <c r="P6931" s="6">
        <v>2.0</v>
      </c>
      <c r="Q6931" s="6" t="s">
        <v>58</v>
      </c>
      <c r="R6931" s="6">
        <v>257.0</v>
      </c>
      <c r="S6931" s="6">
        <f>COUNTIF(Customer_Churn_Records!$B$2:$B$10000,Customer_Churn_Records!$B6931)</f>
        <v>1</v>
      </c>
      <c r="T6931" s="6">
        <f>ROUNDUP(Customer_Churn_Records!$G6931,0)</f>
        <v>34</v>
      </c>
      <c r="U6931" s="6" t="str">
        <f t="array" ref="U6931">IFS(Customer_Churn_Records!$T6931&lt;30,"young",Customer_Churn_Records!$T6931&lt;50,"middle-aged",Customer_Churn_Records!$T6931&lt;100,"old")</f>
        <v>middle-aged</v>
      </c>
      <c r="V6931" s="8" t="str">
        <f t="array" ref="V6931">IFS(Customer_Churn_Records!$D6931&lt;701,"less-score",Customer_Churn_Records!$D6931&lt;851,"high-score")</f>
        <v>high-score</v>
      </c>
      <c r="W6931" s="8">
        <f t="array" ref="W6931">IF(Customer_Churn_Records!$X6931=0,0,IFS(Customer_Churn_Records!$X6931&lt;100000,"low",Customer_Churn_Records!$X6931&lt;300000,"high"))</f>
        <v>0</v>
      </c>
      <c r="X6931" s="8">
        <f>ROUND(Customer_Churn_Records!$I6931,0)</f>
        <v>0</v>
      </c>
    </row>
    <row r="6932" ht="14.25" customHeight="1">
      <c r="A6932" s="6">
        <v>1538.0</v>
      </c>
      <c r="B6932" s="6">
        <v>1.5732448E7</v>
      </c>
      <c r="C6932" s="6" t="s">
        <v>5447</v>
      </c>
      <c r="D6932" s="6">
        <v>821.0</v>
      </c>
      <c r="E6932" s="6" t="s">
        <v>7</v>
      </c>
      <c r="F6932" s="6" t="s">
        <v>10</v>
      </c>
      <c r="G6932" s="7" t="s">
        <v>160</v>
      </c>
      <c r="H6932" s="6">
        <v>8.0</v>
      </c>
      <c r="I6932" s="6" t="s">
        <v>15173</v>
      </c>
      <c r="J6932" s="6">
        <v>1.0</v>
      </c>
      <c r="K6932" s="6">
        <v>1.0</v>
      </c>
      <c r="L6932" s="6">
        <v>1.0</v>
      </c>
      <c r="M6932" s="6" t="s">
        <v>15829</v>
      </c>
      <c r="N6932" s="6">
        <v>0.0</v>
      </c>
      <c r="O6932" s="6">
        <v>0.0</v>
      </c>
      <c r="P6932" s="6">
        <v>5.0</v>
      </c>
      <c r="Q6932" s="6" t="s">
        <v>49</v>
      </c>
      <c r="R6932" s="6">
        <v>845.0</v>
      </c>
      <c r="S6932" s="6">
        <f>COUNTIF(Customer_Churn_Records!$B$2:$B$10000,Customer_Churn_Records!$B6932)</f>
        <v>1</v>
      </c>
      <c r="T6932" s="6">
        <f>ROUNDUP(Customer_Churn_Records!$G6932,0)</f>
        <v>28</v>
      </c>
      <c r="U6932" s="6" t="str">
        <f t="array" ref="U6932">IFS(Customer_Churn_Records!$T6932&lt;30,"young",Customer_Churn_Records!$T6932&lt;50,"middle-aged",Customer_Churn_Records!$T6932&lt;100,"old")</f>
        <v>young</v>
      </c>
      <c r="V6932" s="8" t="str">
        <f t="array" ref="V6932">IFS(Customer_Churn_Records!$D6932&lt;701,"less-score",Customer_Churn_Records!$D6932&lt;851,"high-score")</f>
        <v>high-score</v>
      </c>
      <c r="W6932" s="8">
        <f t="array" ref="W6932">IF(Customer_Churn_Records!$X6932=0,0,IFS(Customer_Churn_Records!$X6932&lt;100000,"low",Customer_Churn_Records!$X6932&lt;300000,"high"))</f>
        <v>0</v>
      </c>
      <c r="X6932" s="8">
        <f>ROUND(Customer_Churn_Records!$I6932,0)</f>
        <v>0</v>
      </c>
    </row>
    <row r="6933" ht="14.25" customHeight="1">
      <c r="A6933" s="6">
        <v>1545.0</v>
      </c>
      <c r="B6933" s="6">
        <v>1.5618926E7</v>
      </c>
      <c r="C6933" s="6" t="s">
        <v>1811</v>
      </c>
      <c r="D6933" s="6">
        <v>520.0</v>
      </c>
      <c r="E6933" s="6" t="s">
        <v>9</v>
      </c>
      <c r="F6933" s="6" t="s">
        <v>11</v>
      </c>
      <c r="G6933" s="7" t="s">
        <v>76</v>
      </c>
      <c r="H6933" s="6">
        <v>7.0</v>
      </c>
      <c r="I6933" s="6" t="s">
        <v>15173</v>
      </c>
      <c r="J6933" s="6">
        <v>2.0</v>
      </c>
      <c r="K6933" s="6">
        <v>1.0</v>
      </c>
      <c r="L6933" s="6">
        <v>1.0</v>
      </c>
      <c r="M6933" s="6" t="s">
        <v>15830</v>
      </c>
      <c r="N6933" s="6">
        <v>0.0</v>
      </c>
      <c r="O6933" s="6">
        <v>0.0</v>
      </c>
      <c r="P6933" s="6">
        <v>1.0</v>
      </c>
      <c r="Q6933" s="6" t="s">
        <v>79</v>
      </c>
      <c r="R6933" s="6">
        <v>357.0</v>
      </c>
      <c r="S6933" s="6">
        <f>COUNTIF(Customer_Churn_Records!$B$2:$B$10000,Customer_Churn_Records!$B6933)</f>
        <v>1</v>
      </c>
      <c r="T6933" s="6">
        <f>ROUNDUP(Customer_Churn_Records!$G6933,0)</f>
        <v>43</v>
      </c>
      <c r="U6933" s="6" t="str">
        <f t="array" ref="U6933">IFS(Customer_Churn_Records!$T6933&lt;30,"young",Customer_Churn_Records!$T6933&lt;50,"middle-aged",Customer_Churn_Records!$T6933&lt;100,"old")</f>
        <v>middle-aged</v>
      </c>
      <c r="V6933" s="8" t="str">
        <f t="array" ref="V6933">IFS(Customer_Churn_Records!$D6933&lt;701,"less-score",Customer_Churn_Records!$D6933&lt;851,"high-score")</f>
        <v>less-score</v>
      </c>
      <c r="W6933" s="8">
        <f t="array" ref="W6933">IF(Customer_Churn_Records!$X6933=0,0,IFS(Customer_Churn_Records!$X6933&lt;100000,"low",Customer_Churn_Records!$X6933&lt;300000,"high"))</f>
        <v>0</v>
      </c>
      <c r="X6933" s="8">
        <f>ROUND(Customer_Churn_Records!$I6933,0)</f>
        <v>0</v>
      </c>
    </row>
    <row r="6934" ht="14.25" customHeight="1">
      <c r="A6934" s="6">
        <v>1549.0</v>
      </c>
      <c r="B6934" s="6">
        <v>1.5618581E7</v>
      </c>
      <c r="C6934" s="6" t="s">
        <v>7931</v>
      </c>
      <c r="D6934" s="6">
        <v>668.0</v>
      </c>
      <c r="E6934" s="6" t="s">
        <v>9</v>
      </c>
      <c r="F6934" s="6" t="s">
        <v>11</v>
      </c>
      <c r="G6934" s="7" t="s">
        <v>213</v>
      </c>
      <c r="H6934" s="6">
        <v>8.0</v>
      </c>
      <c r="I6934" s="6" t="s">
        <v>15173</v>
      </c>
      <c r="J6934" s="6">
        <v>2.0</v>
      </c>
      <c r="K6934" s="6">
        <v>1.0</v>
      </c>
      <c r="L6934" s="6">
        <v>1.0</v>
      </c>
      <c r="M6934" s="6" t="s">
        <v>15831</v>
      </c>
      <c r="N6934" s="6">
        <v>0.0</v>
      </c>
      <c r="O6934" s="6">
        <v>0.0</v>
      </c>
      <c r="P6934" s="6">
        <v>2.0</v>
      </c>
      <c r="Q6934" s="6" t="s">
        <v>44</v>
      </c>
      <c r="R6934" s="6">
        <v>765.0</v>
      </c>
      <c r="S6934" s="6">
        <f>COUNTIF(Customer_Churn_Records!$B$2:$B$10000,Customer_Churn_Records!$B6934)</f>
        <v>1</v>
      </c>
      <c r="T6934" s="6">
        <f>ROUNDUP(Customer_Churn_Records!$G6934,0)</f>
        <v>25</v>
      </c>
      <c r="U6934" s="6" t="str">
        <f t="array" ref="U6934">IFS(Customer_Churn_Records!$T6934&lt;30,"young",Customer_Churn_Records!$T6934&lt;50,"middle-aged",Customer_Churn_Records!$T6934&lt;100,"old")</f>
        <v>young</v>
      </c>
      <c r="V6934" s="8" t="str">
        <f t="array" ref="V6934">IFS(Customer_Churn_Records!$D6934&lt;701,"less-score",Customer_Churn_Records!$D6934&lt;851,"high-score")</f>
        <v>less-score</v>
      </c>
      <c r="W6934" s="8">
        <f t="array" ref="W6934">IF(Customer_Churn_Records!$X6934=0,0,IFS(Customer_Churn_Records!$X6934&lt;100000,"low",Customer_Churn_Records!$X6934&lt;300000,"high"))</f>
        <v>0</v>
      </c>
      <c r="X6934" s="8">
        <f>ROUND(Customer_Churn_Records!$I6934,0)</f>
        <v>0</v>
      </c>
    </row>
    <row r="6935" ht="14.25" customHeight="1">
      <c r="A6935" s="6">
        <v>1551.0</v>
      </c>
      <c r="B6935" s="6">
        <v>1.5599552E7</v>
      </c>
      <c r="C6935" s="6" t="s">
        <v>6254</v>
      </c>
      <c r="D6935" s="6">
        <v>639.0</v>
      </c>
      <c r="E6935" s="6" t="s">
        <v>9</v>
      </c>
      <c r="F6935" s="6" t="s">
        <v>10</v>
      </c>
      <c r="G6935" s="7" t="s">
        <v>323</v>
      </c>
      <c r="H6935" s="6">
        <v>2.0</v>
      </c>
      <c r="I6935" s="6" t="s">
        <v>15173</v>
      </c>
      <c r="J6935" s="6">
        <v>2.0</v>
      </c>
      <c r="K6935" s="6">
        <v>1.0</v>
      </c>
      <c r="L6935" s="6">
        <v>1.0</v>
      </c>
      <c r="M6935" s="6" t="s">
        <v>15832</v>
      </c>
      <c r="N6935" s="6">
        <v>0.0</v>
      </c>
      <c r="O6935" s="6">
        <v>0.0</v>
      </c>
      <c r="P6935" s="6">
        <v>2.0</v>
      </c>
      <c r="Q6935" s="6" t="s">
        <v>58</v>
      </c>
      <c r="R6935" s="6">
        <v>522.0</v>
      </c>
      <c r="S6935" s="6">
        <f>COUNTIF(Customer_Churn_Records!$B$2:$B$10000,Customer_Churn_Records!$B6935)</f>
        <v>1</v>
      </c>
      <c r="T6935" s="6">
        <f>ROUNDUP(Customer_Churn_Records!$G6935,0)</f>
        <v>54</v>
      </c>
      <c r="U6935" s="6" t="str">
        <f t="array" ref="U6935">IFS(Customer_Churn_Records!$T6935&lt;30,"young",Customer_Churn_Records!$T6935&lt;50,"middle-aged",Customer_Churn_Records!$T6935&lt;100,"old")</f>
        <v>old</v>
      </c>
      <c r="V6935" s="8" t="str">
        <f t="array" ref="V6935">IFS(Customer_Churn_Records!$D6935&lt;701,"less-score",Customer_Churn_Records!$D6935&lt;851,"high-score")</f>
        <v>less-score</v>
      </c>
      <c r="W6935" s="8">
        <f t="array" ref="W6935">IF(Customer_Churn_Records!$X6935=0,0,IFS(Customer_Churn_Records!$X6935&lt;100000,"low",Customer_Churn_Records!$X6935&lt;300000,"high"))</f>
        <v>0</v>
      </c>
      <c r="X6935" s="8">
        <f>ROUND(Customer_Churn_Records!$I6935,0)</f>
        <v>0</v>
      </c>
    </row>
    <row r="6936" ht="14.25" customHeight="1">
      <c r="A6936" s="6">
        <v>1552.0</v>
      </c>
      <c r="B6936" s="6">
        <v>1.5749177E7</v>
      </c>
      <c r="C6936" s="6" t="s">
        <v>9692</v>
      </c>
      <c r="D6936" s="6">
        <v>730.0</v>
      </c>
      <c r="E6936" s="6" t="s">
        <v>9</v>
      </c>
      <c r="F6936" s="6" t="s">
        <v>10</v>
      </c>
      <c r="G6936" s="7" t="s">
        <v>245</v>
      </c>
      <c r="H6936" s="6">
        <v>7.0</v>
      </c>
      <c r="I6936" s="6" t="s">
        <v>15173</v>
      </c>
      <c r="J6936" s="6">
        <v>2.0</v>
      </c>
      <c r="K6936" s="6">
        <v>0.0</v>
      </c>
      <c r="L6936" s="6">
        <v>1.0</v>
      </c>
      <c r="M6936" s="6" t="s">
        <v>15833</v>
      </c>
      <c r="N6936" s="6">
        <v>0.0</v>
      </c>
      <c r="O6936" s="6">
        <v>0.0</v>
      </c>
      <c r="P6936" s="6">
        <v>5.0</v>
      </c>
      <c r="Q6936" s="6" t="s">
        <v>44</v>
      </c>
      <c r="R6936" s="6">
        <v>800.0</v>
      </c>
      <c r="S6936" s="6">
        <f>COUNTIF(Customer_Churn_Records!$B$2:$B$10000,Customer_Churn_Records!$B6936)</f>
        <v>1</v>
      </c>
      <c r="T6936" s="6">
        <f>ROUNDUP(Customer_Churn_Records!$G6936,0)</f>
        <v>52</v>
      </c>
      <c r="U6936" s="6" t="str">
        <f t="array" ref="U6936">IFS(Customer_Churn_Records!$T6936&lt;30,"young",Customer_Churn_Records!$T6936&lt;50,"middle-aged",Customer_Churn_Records!$T6936&lt;100,"old")</f>
        <v>old</v>
      </c>
      <c r="V6936" s="8" t="str">
        <f t="array" ref="V6936">IFS(Customer_Churn_Records!$D6936&lt;701,"less-score",Customer_Churn_Records!$D6936&lt;851,"high-score")</f>
        <v>high-score</v>
      </c>
      <c r="W6936" s="8">
        <f t="array" ref="W6936">IF(Customer_Churn_Records!$X6936=0,0,IFS(Customer_Churn_Records!$X6936&lt;100000,"low",Customer_Churn_Records!$X6936&lt;300000,"high"))</f>
        <v>0</v>
      </c>
      <c r="X6936" s="8">
        <f>ROUND(Customer_Churn_Records!$I6936,0)</f>
        <v>0</v>
      </c>
    </row>
    <row r="6937" ht="14.25" customHeight="1">
      <c r="A6937" s="6">
        <v>1553.0</v>
      </c>
      <c r="B6937" s="6">
        <v>1.5718779E7</v>
      </c>
      <c r="C6937" s="6" t="s">
        <v>339</v>
      </c>
      <c r="D6937" s="6">
        <v>780.0</v>
      </c>
      <c r="E6937" s="6" t="s">
        <v>7</v>
      </c>
      <c r="F6937" s="6" t="s">
        <v>11</v>
      </c>
      <c r="G6937" s="7" t="s">
        <v>140</v>
      </c>
      <c r="H6937" s="6">
        <v>1.0</v>
      </c>
      <c r="I6937" s="6" t="s">
        <v>15173</v>
      </c>
      <c r="J6937" s="6">
        <v>1.0</v>
      </c>
      <c r="K6937" s="6">
        <v>1.0</v>
      </c>
      <c r="L6937" s="6">
        <v>1.0</v>
      </c>
      <c r="M6937" s="6" t="s">
        <v>15834</v>
      </c>
      <c r="N6937" s="6">
        <v>0.0</v>
      </c>
      <c r="O6937" s="6">
        <v>0.0</v>
      </c>
      <c r="P6937" s="6">
        <v>1.0</v>
      </c>
      <c r="Q6937" s="6" t="s">
        <v>79</v>
      </c>
      <c r="R6937" s="6">
        <v>885.0</v>
      </c>
      <c r="S6937" s="6">
        <f>COUNTIF(Customer_Churn_Records!$B$2:$B$10000,Customer_Churn_Records!$B6937)</f>
        <v>1</v>
      </c>
      <c r="T6937" s="6">
        <f>ROUNDUP(Customer_Churn_Records!$G6937,0)</f>
        <v>34</v>
      </c>
      <c r="U6937" s="6" t="str">
        <f t="array" ref="U6937">IFS(Customer_Churn_Records!$T6937&lt;30,"young",Customer_Churn_Records!$T6937&lt;50,"middle-aged",Customer_Churn_Records!$T6937&lt;100,"old")</f>
        <v>middle-aged</v>
      </c>
      <c r="V6937" s="8" t="str">
        <f t="array" ref="V6937">IFS(Customer_Churn_Records!$D6937&lt;701,"less-score",Customer_Churn_Records!$D6937&lt;851,"high-score")</f>
        <v>high-score</v>
      </c>
      <c r="W6937" s="8">
        <f t="array" ref="W6937">IF(Customer_Churn_Records!$X6937=0,0,IFS(Customer_Churn_Records!$X6937&lt;100000,"low",Customer_Churn_Records!$X6937&lt;300000,"high"))</f>
        <v>0</v>
      </c>
      <c r="X6937" s="8">
        <f>ROUND(Customer_Churn_Records!$I6937,0)</f>
        <v>0</v>
      </c>
    </row>
    <row r="6938" ht="14.25" customHeight="1">
      <c r="A6938" s="6">
        <v>1557.0</v>
      </c>
      <c r="B6938" s="6">
        <v>1.5772777E7</v>
      </c>
      <c r="C6938" s="6" t="s">
        <v>3200</v>
      </c>
      <c r="D6938" s="6">
        <v>850.0</v>
      </c>
      <c r="E6938" s="6" t="s">
        <v>9</v>
      </c>
      <c r="F6938" s="6" t="s">
        <v>10</v>
      </c>
      <c r="G6938" s="7" t="s">
        <v>99</v>
      </c>
      <c r="H6938" s="6">
        <v>10.0</v>
      </c>
      <c r="I6938" s="6" t="s">
        <v>15173</v>
      </c>
      <c r="J6938" s="6">
        <v>2.0</v>
      </c>
      <c r="K6938" s="6">
        <v>1.0</v>
      </c>
      <c r="L6938" s="6">
        <v>1.0</v>
      </c>
      <c r="M6938" s="6" t="s">
        <v>15835</v>
      </c>
      <c r="N6938" s="6">
        <v>0.0</v>
      </c>
      <c r="O6938" s="6">
        <v>0.0</v>
      </c>
      <c r="P6938" s="6">
        <v>1.0</v>
      </c>
      <c r="Q6938" s="6" t="s">
        <v>49</v>
      </c>
      <c r="R6938" s="6">
        <v>251.0</v>
      </c>
      <c r="S6938" s="6">
        <f>COUNTIF(Customer_Churn_Records!$B$2:$B$10000,Customer_Churn_Records!$B6938)</f>
        <v>1</v>
      </c>
      <c r="T6938" s="6">
        <f>ROUNDUP(Customer_Churn_Records!$G6938,0)</f>
        <v>29</v>
      </c>
      <c r="U6938" s="6" t="str">
        <f t="array" ref="U6938">IFS(Customer_Churn_Records!$T6938&lt;30,"young",Customer_Churn_Records!$T6938&lt;50,"middle-aged",Customer_Churn_Records!$T6938&lt;100,"old")</f>
        <v>young</v>
      </c>
      <c r="V6938" s="8" t="str">
        <f t="array" ref="V6938">IFS(Customer_Churn_Records!$D6938&lt;701,"less-score",Customer_Churn_Records!$D6938&lt;851,"high-score")</f>
        <v>high-score</v>
      </c>
      <c r="W6938" s="8">
        <f t="array" ref="W6938">IF(Customer_Churn_Records!$X6938=0,0,IFS(Customer_Churn_Records!$X6938&lt;100000,"low",Customer_Churn_Records!$X6938&lt;300000,"high"))</f>
        <v>0</v>
      </c>
      <c r="X6938" s="8">
        <f>ROUND(Customer_Churn_Records!$I6938,0)</f>
        <v>0</v>
      </c>
    </row>
    <row r="6939" ht="14.25" customHeight="1">
      <c r="A6939" s="6">
        <v>1566.0</v>
      </c>
      <c r="B6939" s="6">
        <v>1.5649523E7</v>
      </c>
      <c r="C6939" s="6" t="s">
        <v>4225</v>
      </c>
      <c r="D6939" s="6">
        <v>581.0</v>
      </c>
      <c r="E6939" s="6" t="s">
        <v>7</v>
      </c>
      <c r="F6939" s="6" t="s">
        <v>11</v>
      </c>
      <c r="G6939" s="7" t="s">
        <v>41</v>
      </c>
      <c r="H6939" s="6">
        <v>1.0</v>
      </c>
      <c r="I6939" s="6" t="s">
        <v>15173</v>
      </c>
      <c r="J6939" s="6">
        <v>2.0</v>
      </c>
      <c r="K6939" s="6">
        <v>1.0</v>
      </c>
      <c r="L6939" s="6">
        <v>0.0</v>
      </c>
      <c r="M6939" s="6" t="s">
        <v>15836</v>
      </c>
      <c r="N6939" s="6">
        <v>0.0</v>
      </c>
      <c r="O6939" s="6">
        <v>0.0</v>
      </c>
      <c r="P6939" s="6">
        <v>2.0</v>
      </c>
      <c r="Q6939" s="6" t="s">
        <v>79</v>
      </c>
      <c r="R6939" s="6">
        <v>950.0</v>
      </c>
      <c r="S6939" s="6">
        <f>COUNTIF(Customer_Churn_Records!$B$2:$B$10000,Customer_Churn_Records!$B6939)</f>
        <v>1</v>
      </c>
      <c r="T6939" s="6">
        <f>ROUNDUP(Customer_Churn_Records!$G6939,0)</f>
        <v>38</v>
      </c>
      <c r="U6939" s="6" t="str">
        <f t="array" ref="U6939">IFS(Customer_Churn_Records!$T6939&lt;30,"young",Customer_Churn_Records!$T6939&lt;50,"middle-aged",Customer_Churn_Records!$T6939&lt;100,"old")</f>
        <v>middle-aged</v>
      </c>
      <c r="V6939" s="8" t="str">
        <f t="array" ref="V6939">IFS(Customer_Churn_Records!$D6939&lt;701,"less-score",Customer_Churn_Records!$D6939&lt;851,"high-score")</f>
        <v>less-score</v>
      </c>
      <c r="W6939" s="8">
        <f t="array" ref="W6939">IF(Customer_Churn_Records!$X6939=0,0,IFS(Customer_Churn_Records!$X6939&lt;100000,"low",Customer_Churn_Records!$X6939&lt;300000,"high"))</f>
        <v>0</v>
      </c>
      <c r="X6939" s="8">
        <f>ROUND(Customer_Churn_Records!$I6939,0)</f>
        <v>0</v>
      </c>
    </row>
    <row r="6940" ht="14.25" customHeight="1">
      <c r="A6940" s="6">
        <v>1576.0</v>
      </c>
      <c r="B6940" s="6">
        <v>1.5636756E7</v>
      </c>
      <c r="C6940" s="6" t="s">
        <v>3485</v>
      </c>
      <c r="D6940" s="6">
        <v>545.0</v>
      </c>
      <c r="E6940" s="6" t="s">
        <v>7</v>
      </c>
      <c r="F6940" s="6" t="s">
        <v>11</v>
      </c>
      <c r="G6940" s="7" t="s">
        <v>187</v>
      </c>
      <c r="H6940" s="6">
        <v>2.0</v>
      </c>
      <c r="I6940" s="6" t="s">
        <v>15173</v>
      </c>
      <c r="J6940" s="6">
        <v>2.0</v>
      </c>
      <c r="K6940" s="6">
        <v>1.0</v>
      </c>
      <c r="L6940" s="6">
        <v>0.0</v>
      </c>
      <c r="M6940" s="6" t="s">
        <v>15837</v>
      </c>
      <c r="N6940" s="6">
        <v>0.0</v>
      </c>
      <c r="O6940" s="6">
        <v>0.0</v>
      </c>
      <c r="P6940" s="6">
        <v>5.0</v>
      </c>
      <c r="Q6940" s="6" t="s">
        <v>44</v>
      </c>
      <c r="R6940" s="6">
        <v>322.0</v>
      </c>
      <c r="S6940" s="6">
        <f>COUNTIF(Customer_Churn_Records!$B$2:$B$10000,Customer_Churn_Records!$B6940)</f>
        <v>1</v>
      </c>
      <c r="T6940" s="6">
        <f>ROUNDUP(Customer_Churn_Records!$G6940,0)</f>
        <v>23</v>
      </c>
      <c r="U6940" s="6" t="str">
        <f t="array" ref="U6940">IFS(Customer_Churn_Records!$T6940&lt;30,"young",Customer_Churn_Records!$T6940&lt;50,"middle-aged",Customer_Churn_Records!$T6940&lt;100,"old")</f>
        <v>young</v>
      </c>
      <c r="V6940" s="8" t="str">
        <f t="array" ref="V6940">IFS(Customer_Churn_Records!$D6940&lt;701,"less-score",Customer_Churn_Records!$D6940&lt;851,"high-score")</f>
        <v>less-score</v>
      </c>
      <c r="W6940" s="8">
        <f t="array" ref="W6940">IF(Customer_Churn_Records!$X6940=0,0,IFS(Customer_Churn_Records!$X6940&lt;100000,"low",Customer_Churn_Records!$X6940&lt;300000,"high"))</f>
        <v>0</v>
      </c>
      <c r="X6940" s="8">
        <f>ROUND(Customer_Churn_Records!$I6940,0)</f>
        <v>0</v>
      </c>
    </row>
    <row r="6941" ht="14.25" customHeight="1">
      <c r="A6941" s="6">
        <v>1578.0</v>
      </c>
      <c r="B6941" s="6">
        <v>1.5576714E7</v>
      </c>
      <c r="C6941" s="6" t="s">
        <v>911</v>
      </c>
      <c r="D6941" s="6">
        <v>687.0</v>
      </c>
      <c r="E6941" s="6" t="s">
        <v>9</v>
      </c>
      <c r="F6941" s="6" t="s">
        <v>10</v>
      </c>
      <c r="G6941" s="7" t="s">
        <v>91</v>
      </c>
      <c r="H6941" s="6">
        <v>8.0</v>
      </c>
      <c r="I6941" s="6" t="s">
        <v>15173</v>
      </c>
      <c r="J6941" s="6">
        <v>2.0</v>
      </c>
      <c r="K6941" s="6">
        <v>1.0</v>
      </c>
      <c r="L6941" s="6">
        <v>1.0</v>
      </c>
      <c r="M6941" s="6" t="s">
        <v>15838</v>
      </c>
      <c r="N6941" s="6">
        <v>0.0</v>
      </c>
      <c r="O6941" s="6">
        <v>0.0</v>
      </c>
      <c r="P6941" s="6">
        <v>5.0</v>
      </c>
      <c r="Q6941" s="6" t="s">
        <v>79</v>
      </c>
      <c r="R6941" s="6">
        <v>449.0</v>
      </c>
      <c r="S6941" s="6">
        <f>COUNTIF(Customer_Churn_Records!$B$2:$B$10000,Customer_Churn_Records!$B6941)</f>
        <v>1</v>
      </c>
      <c r="T6941" s="6">
        <f>ROUNDUP(Customer_Churn_Records!$G6941,0)</f>
        <v>21</v>
      </c>
      <c r="U6941" s="6" t="str">
        <f t="array" ref="U6941">IFS(Customer_Churn_Records!$T6941&lt;30,"young",Customer_Churn_Records!$T6941&lt;50,"middle-aged",Customer_Churn_Records!$T6941&lt;100,"old")</f>
        <v>young</v>
      </c>
      <c r="V6941" s="8" t="str">
        <f t="array" ref="V6941">IFS(Customer_Churn_Records!$D6941&lt;701,"less-score",Customer_Churn_Records!$D6941&lt;851,"high-score")</f>
        <v>less-score</v>
      </c>
      <c r="W6941" s="8">
        <f t="array" ref="W6941">IF(Customer_Churn_Records!$X6941=0,0,IFS(Customer_Churn_Records!$X6941&lt;100000,"low",Customer_Churn_Records!$X6941&lt;300000,"high"))</f>
        <v>0</v>
      </c>
      <c r="X6941" s="8">
        <f>ROUND(Customer_Churn_Records!$I6941,0)</f>
        <v>0</v>
      </c>
    </row>
    <row r="6942" ht="14.25" customHeight="1">
      <c r="A6942" s="6">
        <v>1584.0</v>
      </c>
      <c r="B6942" s="6">
        <v>1.5730394E7</v>
      </c>
      <c r="C6942" s="6" t="s">
        <v>15839</v>
      </c>
      <c r="D6942" s="6">
        <v>709.0</v>
      </c>
      <c r="E6942" s="6" t="s">
        <v>7</v>
      </c>
      <c r="F6942" s="6" t="s">
        <v>10</v>
      </c>
      <c r="G6942" s="7" t="s">
        <v>76</v>
      </c>
      <c r="H6942" s="6">
        <v>8.0</v>
      </c>
      <c r="I6942" s="6" t="s">
        <v>15173</v>
      </c>
      <c r="J6942" s="6">
        <v>2.0</v>
      </c>
      <c r="K6942" s="6">
        <v>0.0</v>
      </c>
      <c r="L6942" s="6">
        <v>0.0</v>
      </c>
      <c r="M6942" s="6" t="s">
        <v>15840</v>
      </c>
      <c r="N6942" s="6">
        <v>1.0</v>
      </c>
      <c r="O6942" s="6">
        <v>1.0</v>
      </c>
      <c r="P6942" s="6">
        <v>4.0</v>
      </c>
      <c r="Q6942" s="6" t="s">
        <v>49</v>
      </c>
      <c r="R6942" s="6">
        <v>863.0</v>
      </c>
      <c r="S6942" s="6">
        <f>COUNTIF(Customer_Churn_Records!$B$2:$B$10000,Customer_Churn_Records!$B6942)</f>
        <v>1</v>
      </c>
      <c r="T6942" s="6">
        <f>ROUNDUP(Customer_Churn_Records!$G6942,0)</f>
        <v>43</v>
      </c>
      <c r="U6942" s="6" t="str">
        <f t="array" ref="U6942">IFS(Customer_Churn_Records!$T6942&lt;30,"young",Customer_Churn_Records!$T6942&lt;50,"middle-aged",Customer_Churn_Records!$T6942&lt;100,"old")</f>
        <v>middle-aged</v>
      </c>
      <c r="V6942" s="8" t="str">
        <f t="array" ref="V6942">IFS(Customer_Churn_Records!$D6942&lt;701,"less-score",Customer_Churn_Records!$D6942&lt;851,"high-score")</f>
        <v>high-score</v>
      </c>
      <c r="W6942" s="8">
        <f t="array" ref="W6942">IF(Customer_Churn_Records!$X6942=0,0,IFS(Customer_Churn_Records!$X6942&lt;100000,"low",Customer_Churn_Records!$X6942&lt;300000,"high"))</f>
        <v>0</v>
      </c>
      <c r="X6942" s="8">
        <f>ROUND(Customer_Churn_Records!$I6942,0)</f>
        <v>0</v>
      </c>
    </row>
    <row r="6943" ht="14.25" customHeight="1">
      <c r="A6943" s="6">
        <v>1585.0</v>
      </c>
      <c r="B6943" s="6">
        <v>1.563146E7</v>
      </c>
      <c r="C6943" s="6" t="s">
        <v>1970</v>
      </c>
      <c r="D6943" s="6">
        <v>671.0</v>
      </c>
      <c r="E6943" s="6" t="s">
        <v>9</v>
      </c>
      <c r="F6943" s="6" t="s">
        <v>10</v>
      </c>
      <c r="G6943" s="7" t="s">
        <v>51</v>
      </c>
      <c r="H6943" s="6">
        <v>3.0</v>
      </c>
      <c r="I6943" s="6" t="s">
        <v>15173</v>
      </c>
      <c r="J6943" s="6">
        <v>2.0</v>
      </c>
      <c r="K6943" s="6">
        <v>1.0</v>
      </c>
      <c r="L6943" s="6">
        <v>1.0</v>
      </c>
      <c r="M6943" s="6" t="s">
        <v>15841</v>
      </c>
      <c r="N6943" s="6">
        <v>0.0</v>
      </c>
      <c r="O6943" s="6">
        <v>0.0</v>
      </c>
      <c r="P6943" s="6">
        <v>2.0</v>
      </c>
      <c r="Q6943" s="6" t="s">
        <v>58</v>
      </c>
      <c r="R6943" s="6">
        <v>931.0</v>
      </c>
      <c r="S6943" s="6">
        <f>COUNTIF(Customer_Churn_Records!$B$2:$B$10000,Customer_Churn_Records!$B6943)</f>
        <v>1</v>
      </c>
      <c r="T6943" s="6">
        <f>ROUNDUP(Customer_Churn_Records!$G6943,0)</f>
        <v>42</v>
      </c>
      <c r="U6943" s="6" t="str">
        <f t="array" ref="U6943">IFS(Customer_Churn_Records!$T6943&lt;30,"young",Customer_Churn_Records!$T6943&lt;50,"middle-aged",Customer_Churn_Records!$T6943&lt;100,"old")</f>
        <v>middle-aged</v>
      </c>
      <c r="V6943" s="8" t="str">
        <f t="array" ref="V6943">IFS(Customer_Churn_Records!$D6943&lt;701,"less-score",Customer_Churn_Records!$D6943&lt;851,"high-score")</f>
        <v>less-score</v>
      </c>
      <c r="W6943" s="8">
        <f t="array" ref="W6943">IF(Customer_Churn_Records!$X6943=0,0,IFS(Customer_Churn_Records!$X6943&lt;100000,"low",Customer_Churn_Records!$X6943&lt;300000,"high"))</f>
        <v>0</v>
      </c>
      <c r="X6943" s="8">
        <f>ROUND(Customer_Churn_Records!$I6943,0)</f>
        <v>0</v>
      </c>
    </row>
    <row r="6944" ht="14.25" customHeight="1">
      <c r="A6944" s="6">
        <v>1587.0</v>
      </c>
      <c r="B6944" s="6">
        <v>1.5595282E7</v>
      </c>
      <c r="C6944" s="6" t="s">
        <v>2727</v>
      </c>
      <c r="D6944" s="6">
        <v>735.0</v>
      </c>
      <c r="E6944" s="6" t="s">
        <v>7</v>
      </c>
      <c r="F6944" s="6" t="s">
        <v>10</v>
      </c>
      <c r="G6944" s="7" t="s">
        <v>103</v>
      </c>
      <c r="H6944" s="6">
        <v>4.0</v>
      </c>
      <c r="I6944" s="6" t="s">
        <v>15173</v>
      </c>
      <c r="J6944" s="6">
        <v>2.0</v>
      </c>
      <c r="K6944" s="6">
        <v>1.0</v>
      </c>
      <c r="L6944" s="6">
        <v>0.0</v>
      </c>
      <c r="M6944" s="6" t="s">
        <v>15842</v>
      </c>
      <c r="N6944" s="6">
        <v>0.0</v>
      </c>
      <c r="O6944" s="6">
        <v>0.0</v>
      </c>
      <c r="P6944" s="6">
        <v>2.0</v>
      </c>
      <c r="Q6944" s="6" t="s">
        <v>58</v>
      </c>
      <c r="R6944" s="6">
        <v>999.0</v>
      </c>
      <c r="S6944" s="6">
        <f>COUNTIF(Customer_Churn_Records!$B$2:$B$10000,Customer_Churn_Records!$B6944)</f>
        <v>1</v>
      </c>
      <c r="T6944" s="6">
        <f>ROUNDUP(Customer_Churn_Records!$G6944,0)</f>
        <v>33</v>
      </c>
      <c r="U6944" s="6" t="str">
        <f t="array" ref="U6944">IFS(Customer_Churn_Records!$T6944&lt;30,"young",Customer_Churn_Records!$T6944&lt;50,"middle-aged",Customer_Churn_Records!$T6944&lt;100,"old")</f>
        <v>middle-aged</v>
      </c>
      <c r="V6944" s="8" t="str">
        <f t="array" ref="V6944">IFS(Customer_Churn_Records!$D6944&lt;701,"less-score",Customer_Churn_Records!$D6944&lt;851,"high-score")</f>
        <v>high-score</v>
      </c>
      <c r="W6944" s="8">
        <f t="array" ref="W6944">IF(Customer_Churn_Records!$X6944=0,0,IFS(Customer_Churn_Records!$X6944&lt;100000,"low",Customer_Churn_Records!$X6944&lt;300000,"high"))</f>
        <v>0</v>
      </c>
      <c r="X6944" s="8">
        <f>ROUND(Customer_Churn_Records!$I6944,0)</f>
        <v>0</v>
      </c>
    </row>
    <row r="6945" ht="14.25" customHeight="1">
      <c r="A6945" s="6">
        <v>1588.0</v>
      </c>
      <c r="B6945" s="6">
        <v>1.5789548E7</v>
      </c>
      <c r="C6945" s="6" t="s">
        <v>671</v>
      </c>
      <c r="D6945" s="6">
        <v>592.0</v>
      </c>
      <c r="E6945" s="6" t="s">
        <v>7</v>
      </c>
      <c r="F6945" s="6" t="s">
        <v>10</v>
      </c>
      <c r="G6945" s="7" t="s">
        <v>72</v>
      </c>
      <c r="H6945" s="6">
        <v>7.0</v>
      </c>
      <c r="I6945" s="6" t="s">
        <v>15173</v>
      </c>
      <c r="J6945" s="6">
        <v>2.0</v>
      </c>
      <c r="K6945" s="6">
        <v>1.0</v>
      </c>
      <c r="L6945" s="6">
        <v>1.0</v>
      </c>
      <c r="M6945" s="6" t="s">
        <v>15843</v>
      </c>
      <c r="N6945" s="6">
        <v>0.0</v>
      </c>
      <c r="O6945" s="6">
        <v>0.0</v>
      </c>
      <c r="P6945" s="6">
        <v>5.0</v>
      </c>
      <c r="Q6945" s="6" t="s">
        <v>44</v>
      </c>
      <c r="R6945" s="6">
        <v>241.0</v>
      </c>
      <c r="S6945" s="6">
        <f>COUNTIF(Customer_Churn_Records!$B$2:$B$10000,Customer_Churn_Records!$B6945)</f>
        <v>1</v>
      </c>
      <c r="T6945" s="6">
        <f>ROUNDUP(Customer_Churn_Records!$G6945,0)</f>
        <v>37</v>
      </c>
      <c r="U6945" s="6" t="str">
        <f t="array" ref="U6945">IFS(Customer_Churn_Records!$T6945&lt;30,"young",Customer_Churn_Records!$T6945&lt;50,"middle-aged",Customer_Churn_Records!$T6945&lt;100,"old")</f>
        <v>middle-aged</v>
      </c>
      <c r="V6945" s="8" t="str">
        <f t="array" ref="V6945">IFS(Customer_Churn_Records!$D6945&lt;701,"less-score",Customer_Churn_Records!$D6945&lt;851,"high-score")</f>
        <v>less-score</v>
      </c>
      <c r="W6945" s="8">
        <f t="array" ref="W6945">IF(Customer_Churn_Records!$X6945=0,0,IFS(Customer_Churn_Records!$X6945&lt;100000,"low",Customer_Churn_Records!$X6945&lt;300000,"high"))</f>
        <v>0</v>
      </c>
      <c r="X6945" s="8">
        <f>ROUND(Customer_Churn_Records!$I6945,0)</f>
        <v>0</v>
      </c>
    </row>
    <row r="6946" ht="14.25" customHeight="1">
      <c r="A6946" s="6">
        <v>1592.0</v>
      </c>
      <c r="B6946" s="6">
        <v>1.5631813E7</v>
      </c>
      <c r="C6946" s="6" t="s">
        <v>1140</v>
      </c>
      <c r="D6946" s="6">
        <v>621.0</v>
      </c>
      <c r="E6946" s="6" t="s">
        <v>7</v>
      </c>
      <c r="F6946" s="6" t="s">
        <v>11</v>
      </c>
      <c r="G6946" s="7" t="s">
        <v>107</v>
      </c>
      <c r="H6946" s="6">
        <v>6.0</v>
      </c>
      <c r="I6946" s="6" t="s">
        <v>15173</v>
      </c>
      <c r="J6946" s="6">
        <v>2.0</v>
      </c>
      <c r="K6946" s="6">
        <v>1.0</v>
      </c>
      <c r="L6946" s="6">
        <v>1.0</v>
      </c>
      <c r="M6946" s="6" t="s">
        <v>15844</v>
      </c>
      <c r="N6946" s="6">
        <v>0.0</v>
      </c>
      <c r="O6946" s="6">
        <v>0.0</v>
      </c>
      <c r="P6946" s="6">
        <v>1.0</v>
      </c>
      <c r="Q6946" s="6" t="s">
        <v>44</v>
      </c>
      <c r="R6946" s="6">
        <v>502.0</v>
      </c>
      <c r="S6946" s="6">
        <f>COUNTIF(Customer_Churn_Records!$B$2:$B$10000,Customer_Churn_Records!$B6946)</f>
        <v>1</v>
      </c>
      <c r="T6946" s="6">
        <f>ROUNDUP(Customer_Churn_Records!$G6946,0)</f>
        <v>39</v>
      </c>
      <c r="U6946" s="6" t="str">
        <f t="array" ref="U6946">IFS(Customer_Churn_Records!$T6946&lt;30,"young",Customer_Churn_Records!$T6946&lt;50,"middle-aged",Customer_Churn_Records!$T6946&lt;100,"old")</f>
        <v>middle-aged</v>
      </c>
      <c r="V6946" s="8" t="str">
        <f t="array" ref="V6946">IFS(Customer_Churn_Records!$D6946&lt;701,"less-score",Customer_Churn_Records!$D6946&lt;851,"high-score")</f>
        <v>less-score</v>
      </c>
      <c r="W6946" s="8">
        <f t="array" ref="W6946">IF(Customer_Churn_Records!$X6946=0,0,IFS(Customer_Churn_Records!$X6946&lt;100000,"low",Customer_Churn_Records!$X6946&lt;300000,"high"))</f>
        <v>0</v>
      </c>
      <c r="X6946" s="8">
        <f>ROUND(Customer_Churn_Records!$I6946,0)</f>
        <v>0</v>
      </c>
    </row>
    <row r="6947" ht="14.25" customHeight="1">
      <c r="A6947" s="6">
        <v>1596.0</v>
      </c>
      <c r="B6947" s="6">
        <v>1.5711378E7</v>
      </c>
      <c r="C6947" s="6" t="s">
        <v>4437</v>
      </c>
      <c r="D6947" s="6">
        <v>677.0</v>
      </c>
      <c r="E6947" s="6" t="s">
        <v>7</v>
      </c>
      <c r="F6947" s="6" t="s">
        <v>11</v>
      </c>
      <c r="G6947" s="7" t="s">
        <v>41</v>
      </c>
      <c r="H6947" s="6">
        <v>4.0</v>
      </c>
      <c r="I6947" s="6" t="s">
        <v>15173</v>
      </c>
      <c r="J6947" s="6">
        <v>2.0</v>
      </c>
      <c r="K6947" s="6">
        <v>1.0</v>
      </c>
      <c r="L6947" s="6">
        <v>0.0</v>
      </c>
      <c r="M6947" s="6" t="s">
        <v>15845</v>
      </c>
      <c r="N6947" s="6">
        <v>0.0</v>
      </c>
      <c r="O6947" s="6">
        <v>0.0</v>
      </c>
      <c r="P6947" s="6">
        <v>4.0</v>
      </c>
      <c r="Q6947" s="6" t="s">
        <v>49</v>
      </c>
      <c r="R6947" s="6">
        <v>664.0</v>
      </c>
      <c r="S6947" s="6">
        <f>COUNTIF(Customer_Churn_Records!$B$2:$B$10000,Customer_Churn_Records!$B6947)</f>
        <v>1</v>
      </c>
      <c r="T6947" s="6">
        <f>ROUNDUP(Customer_Churn_Records!$G6947,0)</f>
        <v>38</v>
      </c>
      <c r="U6947" s="6" t="str">
        <f t="array" ref="U6947">IFS(Customer_Churn_Records!$T6947&lt;30,"young",Customer_Churn_Records!$T6947&lt;50,"middle-aged",Customer_Churn_Records!$T6947&lt;100,"old")</f>
        <v>middle-aged</v>
      </c>
      <c r="V6947" s="8" t="str">
        <f t="array" ref="V6947">IFS(Customer_Churn_Records!$D6947&lt;701,"less-score",Customer_Churn_Records!$D6947&lt;851,"high-score")</f>
        <v>less-score</v>
      </c>
      <c r="W6947" s="8">
        <f t="array" ref="W6947">IF(Customer_Churn_Records!$X6947=0,0,IFS(Customer_Churn_Records!$X6947&lt;100000,"low",Customer_Churn_Records!$X6947&lt;300000,"high"))</f>
        <v>0</v>
      </c>
      <c r="X6947" s="8">
        <f>ROUND(Customer_Churn_Records!$I6947,0)</f>
        <v>0</v>
      </c>
    </row>
    <row r="6948" ht="14.25" customHeight="1">
      <c r="A6948" s="6">
        <v>1608.0</v>
      </c>
      <c r="B6948" s="6">
        <v>1.5648721E7</v>
      </c>
      <c r="C6948" s="6" t="s">
        <v>503</v>
      </c>
      <c r="D6948" s="6">
        <v>711.0</v>
      </c>
      <c r="E6948" s="6" t="s">
        <v>7</v>
      </c>
      <c r="F6948" s="6" t="s">
        <v>11</v>
      </c>
      <c r="G6948" s="7" t="s">
        <v>728</v>
      </c>
      <c r="H6948" s="6">
        <v>4.0</v>
      </c>
      <c r="I6948" s="6" t="s">
        <v>15173</v>
      </c>
      <c r="J6948" s="6">
        <v>2.0</v>
      </c>
      <c r="K6948" s="6">
        <v>1.0</v>
      </c>
      <c r="L6948" s="6">
        <v>1.0</v>
      </c>
      <c r="M6948" s="6" t="s">
        <v>15846</v>
      </c>
      <c r="N6948" s="6">
        <v>0.0</v>
      </c>
      <c r="O6948" s="6">
        <v>0.0</v>
      </c>
      <c r="P6948" s="6">
        <v>1.0</v>
      </c>
      <c r="Q6948" s="6" t="s">
        <v>49</v>
      </c>
      <c r="R6948" s="6">
        <v>949.0</v>
      </c>
      <c r="S6948" s="6">
        <f>COUNTIF(Customer_Churn_Records!$B$2:$B$10000,Customer_Churn_Records!$B6948)</f>
        <v>1</v>
      </c>
      <c r="T6948" s="6">
        <f>ROUNDUP(Customer_Churn_Records!$G6948,0)</f>
        <v>64</v>
      </c>
      <c r="U6948" s="6" t="str">
        <f t="array" ref="U6948">IFS(Customer_Churn_Records!$T6948&lt;30,"young",Customer_Churn_Records!$T6948&lt;50,"middle-aged",Customer_Churn_Records!$T6948&lt;100,"old")</f>
        <v>old</v>
      </c>
      <c r="V6948" s="8" t="str">
        <f t="array" ref="V6948">IFS(Customer_Churn_Records!$D6948&lt;701,"less-score",Customer_Churn_Records!$D6948&lt;851,"high-score")</f>
        <v>high-score</v>
      </c>
      <c r="W6948" s="8">
        <f t="array" ref="W6948">IF(Customer_Churn_Records!$X6948=0,0,IFS(Customer_Churn_Records!$X6948&lt;100000,"low",Customer_Churn_Records!$X6948&lt;300000,"high"))</f>
        <v>0</v>
      </c>
      <c r="X6948" s="8">
        <f>ROUND(Customer_Churn_Records!$I6948,0)</f>
        <v>0</v>
      </c>
    </row>
    <row r="6949" ht="14.25" customHeight="1">
      <c r="A6949" s="6">
        <v>1611.0</v>
      </c>
      <c r="B6949" s="6">
        <v>1.5758726E7</v>
      </c>
      <c r="C6949" s="6" t="s">
        <v>15847</v>
      </c>
      <c r="D6949" s="6">
        <v>588.0</v>
      </c>
      <c r="E6949" s="6" t="s">
        <v>7</v>
      </c>
      <c r="F6949" s="6" t="s">
        <v>10</v>
      </c>
      <c r="G6949" s="7" t="s">
        <v>489</v>
      </c>
      <c r="H6949" s="6">
        <v>0.0</v>
      </c>
      <c r="I6949" s="6" t="s">
        <v>15173</v>
      </c>
      <c r="J6949" s="6">
        <v>2.0</v>
      </c>
      <c r="K6949" s="6">
        <v>1.0</v>
      </c>
      <c r="L6949" s="6">
        <v>1.0</v>
      </c>
      <c r="M6949" s="6" t="s">
        <v>15848</v>
      </c>
      <c r="N6949" s="6">
        <v>0.0</v>
      </c>
      <c r="O6949" s="6">
        <v>0.0</v>
      </c>
      <c r="P6949" s="6">
        <v>3.0</v>
      </c>
      <c r="Q6949" s="6" t="s">
        <v>79</v>
      </c>
      <c r="R6949" s="6">
        <v>715.0</v>
      </c>
      <c r="S6949" s="6">
        <f>COUNTIF(Customer_Churn_Records!$B$2:$B$10000,Customer_Churn_Records!$B6949)</f>
        <v>1</v>
      </c>
      <c r="T6949" s="6">
        <f>ROUNDUP(Customer_Churn_Records!$G6949,0)</f>
        <v>24</v>
      </c>
      <c r="U6949" s="6" t="str">
        <f t="array" ref="U6949">IFS(Customer_Churn_Records!$T6949&lt;30,"young",Customer_Churn_Records!$T6949&lt;50,"middle-aged",Customer_Churn_Records!$T6949&lt;100,"old")</f>
        <v>young</v>
      </c>
      <c r="V6949" s="8" t="str">
        <f t="array" ref="V6949">IFS(Customer_Churn_Records!$D6949&lt;701,"less-score",Customer_Churn_Records!$D6949&lt;851,"high-score")</f>
        <v>less-score</v>
      </c>
      <c r="W6949" s="8">
        <f t="array" ref="W6949">IF(Customer_Churn_Records!$X6949=0,0,IFS(Customer_Churn_Records!$X6949&lt;100000,"low",Customer_Churn_Records!$X6949&lt;300000,"high"))</f>
        <v>0</v>
      </c>
      <c r="X6949" s="8">
        <f>ROUND(Customer_Churn_Records!$I6949,0)</f>
        <v>0</v>
      </c>
    </row>
    <row r="6950" ht="14.25" customHeight="1">
      <c r="A6950" s="6">
        <v>1613.0</v>
      </c>
      <c r="B6950" s="6">
        <v>1.5649121E7</v>
      </c>
      <c r="C6950" s="6" t="s">
        <v>1001</v>
      </c>
      <c r="D6950" s="6">
        <v>665.0</v>
      </c>
      <c r="E6950" s="6" t="s">
        <v>7</v>
      </c>
      <c r="F6950" s="6" t="s">
        <v>11</v>
      </c>
      <c r="G6950" s="7" t="s">
        <v>245</v>
      </c>
      <c r="H6950" s="6">
        <v>3.0</v>
      </c>
      <c r="I6950" s="6" t="s">
        <v>15173</v>
      </c>
      <c r="J6950" s="6">
        <v>1.0</v>
      </c>
      <c r="K6950" s="6">
        <v>1.0</v>
      </c>
      <c r="L6950" s="6">
        <v>0.0</v>
      </c>
      <c r="M6950" s="6" t="s">
        <v>15849</v>
      </c>
      <c r="N6950" s="6">
        <v>1.0</v>
      </c>
      <c r="O6950" s="6">
        <v>1.0</v>
      </c>
      <c r="P6950" s="6">
        <v>1.0</v>
      </c>
      <c r="Q6950" s="6" t="s">
        <v>49</v>
      </c>
      <c r="R6950" s="6">
        <v>307.0</v>
      </c>
      <c r="S6950" s="6">
        <f>COUNTIF(Customer_Churn_Records!$B$2:$B$10000,Customer_Churn_Records!$B6950)</f>
        <v>1</v>
      </c>
      <c r="T6950" s="6">
        <f>ROUNDUP(Customer_Churn_Records!$G6950,0)</f>
        <v>52</v>
      </c>
      <c r="U6950" s="6" t="str">
        <f t="array" ref="U6950">IFS(Customer_Churn_Records!$T6950&lt;30,"young",Customer_Churn_Records!$T6950&lt;50,"middle-aged",Customer_Churn_Records!$T6950&lt;100,"old")</f>
        <v>old</v>
      </c>
      <c r="V6950" s="8" t="str">
        <f t="array" ref="V6950">IFS(Customer_Churn_Records!$D6950&lt;701,"less-score",Customer_Churn_Records!$D6950&lt;851,"high-score")</f>
        <v>less-score</v>
      </c>
      <c r="W6950" s="8">
        <f t="array" ref="W6950">IF(Customer_Churn_Records!$X6950=0,0,IFS(Customer_Churn_Records!$X6950&lt;100000,"low",Customer_Churn_Records!$X6950&lt;300000,"high"))</f>
        <v>0</v>
      </c>
      <c r="X6950" s="8">
        <f>ROUND(Customer_Churn_Records!$I6950,0)</f>
        <v>0</v>
      </c>
    </row>
    <row r="6951" ht="14.25" customHeight="1">
      <c r="A6951" s="6">
        <v>1615.0</v>
      </c>
      <c r="B6951" s="6">
        <v>1.5646037E7</v>
      </c>
      <c r="C6951" s="6" t="s">
        <v>3983</v>
      </c>
      <c r="D6951" s="6">
        <v>641.0</v>
      </c>
      <c r="E6951" s="6" t="s">
        <v>7</v>
      </c>
      <c r="F6951" s="6" t="s">
        <v>11</v>
      </c>
      <c r="G6951" s="7" t="s">
        <v>2853</v>
      </c>
      <c r="H6951" s="6">
        <v>9.0</v>
      </c>
      <c r="I6951" s="6" t="s">
        <v>15173</v>
      </c>
      <c r="J6951" s="6">
        <v>3.0</v>
      </c>
      <c r="K6951" s="6">
        <v>1.0</v>
      </c>
      <c r="L6951" s="6">
        <v>1.0</v>
      </c>
      <c r="M6951" s="6" t="s">
        <v>15850</v>
      </c>
      <c r="N6951" s="6">
        <v>0.0</v>
      </c>
      <c r="O6951" s="6">
        <v>0.0</v>
      </c>
      <c r="P6951" s="6">
        <v>4.0</v>
      </c>
      <c r="Q6951" s="6" t="s">
        <v>79</v>
      </c>
      <c r="R6951" s="6">
        <v>846.0</v>
      </c>
      <c r="S6951" s="6">
        <f>COUNTIF(Customer_Churn_Records!$B$2:$B$10000,Customer_Churn_Records!$B6951)</f>
        <v>1</v>
      </c>
      <c r="T6951" s="6">
        <f>ROUNDUP(Customer_Churn_Records!$G6951,0)</f>
        <v>77</v>
      </c>
      <c r="U6951" s="6" t="str">
        <f t="array" ref="U6951">IFS(Customer_Churn_Records!$T6951&lt;30,"young",Customer_Churn_Records!$T6951&lt;50,"middle-aged",Customer_Churn_Records!$T6951&lt;100,"old")</f>
        <v>old</v>
      </c>
      <c r="V6951" s="8" t="str">
        <f t="array" ref="V6951">IFS(Customer_Churn_Records!$D6951&lt;701,"less-score",Customer_Churn_Records!$D6951&lt;851,"high-score")</f>
        <v>less-score</v>
      </c>
      <c r="W6951" s="8">
        <f t="array" ref="W6951">IF(Customer_Churn_Records!$X6951=0,0,IFS(Customer_Churn_Records!$X6951&lt;100000,"low",Customer_Churn_Records!$X6951&lt;300000,"high"))</f>
        <v>0</v>
      </c>
      <c r="X6951" s="8">
        <f>ROUND(Customer_Churn_Records!$I6951,0)</f>
        <v>0</v>
      </c>
    </row>
    <row r="6952" ht="14.25" customHeight="1">
      <c r="A6952" s="6">
        <v>1617.0</v>
      </c>
      <c r="B6952" s="6">
        <v>1.5665695E7</v>
      </c>
      <c r="C6952" s="6" t="s">
        <v>7901</v>
      </c>
      <c r="D6952" s="6">
        <v>594.0</v>
      </c>
      <c r="E6952" s="6" t="s">
        <v>7</v>
      </c>
      <c r="F6952" s="6" t="s">
        <v>10</v>
      </c>
      <c r="G6952" s="7" t="s">
        <v>132</v>
      </c>
      <c r="H6952" s="6">
        <v>4.0</v>
      </c>
      <c r="I6952" s="6" t="s">
        <v>15173</v>
      </c>
      <c r="J6952" s="6">
        <v>2.0</v>
      </c>
      <c r="K6952" s="6">
        <v>1.0</v>
      </c>
      <c r="L6952" s="6">
        <v>1.0</v>
      </c>
      <c r="M6952" s="6" t="s">
        <v>15851</v>
      </c>
      <c r="N6952" s="6">
        <v>0.0</v>
      </c>
      <c r="O6952" s="6">
        <v>0.0</v>
      </c>
      <c r="P6952" s="6">
        <v>3.0</v>
      </c>
      <c r="Q6952" s="6" t="s">
        <v>79</v>
      </c>
      <c r="R6952" s="6">
        <v>801.0</v>
      </c>
      <c r="S6952" s="6">
        <f>COUNTIF(Customer_Churn_Records!$B$2:$B$10000,Customer_Churn_Records!$B6952)</f>
        <v>1</v>
      </c>
      <c r="T6952" s="6">
        <f>ROUNDUP(Customer_Churn_Records!$G6952,0)</f>
        <v>49</v>
      </c>
      <c r="U6952" s="6" t="str">
        <f t="array" ref="U6952">IFS(Customer_Churn_Records!$T6952&lt;30,"young",Customer_Churn_Records!$T6952&lt;50,"middle-aged",Customer_Churn_Records!$T6952&lt;100,"old")</f>
        <v>middle-aged</v>
      </c>
      <c r="V6952" s="8" t="str">
        <f t="array" ref="V6952">IFS(Customer_Churn_Records!$D6952&lt;701,"less-score",Customer_Churn_Records!$D6952&lt;851,"high-score")</f>
        <v>less-score</v>
      </c>
      <c r="W6952" s="8">
        <f t="array" ref="W6952">IF(Customer_Churn_Records!$X6952=0,0,IFS(Customer_Churn_Records!$X6952&lt;100000,"low",Customer_Churn_Records!$X6952&lt;300000,"high"))</f>
        <v>0</v>
      </c>
      <c r="X6952" s="8">
        <f>ROUND(Customer_Churn_Records!$I6952,0)</f>
        <v>0</v>
      </c>
    </row>
    <row r="6953" ht="14.25" customHeight="1">
      <c r="A6953" s="6">
        <v>1618.0</v>
      </c>
      <c r="B6953" s="6">
        <v>1.5801062E7</v>
      </c>
      <c r="C6953" s="6" t="s">
        <v>6174</v>
      </c>
      <c r="D6953" s="6">
        <v>557.0</v>
      </c>
      <c r="E6953" s="6" t="s">
        <v>9</v>
      </c>
      <c r="F6953" s="6" t="s">
        <v>10</v>
      </c>
      <c r="G6953" s="7" t="s">
        <v>55</v>
      </c>
      <c r="H6953" s="6">
        <v>4.0</v>
      </c>
      <c r="I6953" s="6" t="s">
        <v>15173</v>
      </c>
      <c r="J6953" s="6">
        <v>2.0</v>
      </c>
      <c r="K6953" s="6">
        <v>0.0</v>
      </c>
      <c r="L6953" s="6">
        <v>1.0</v>
      </c>
      <c r="M6953" s="6" t="s">
        <v>15852</v>
      </c>
      <c r="N6953" s="6">
        <v>0.0</v>
      </c>
      <c r="O6953" s="6">
        <v>0.0</v>
      </c>
      <c r="P6953" s="6">
        <v>2.0</v>
      </c>
      <c r="Q6953" s="6" t="s">
        <v>44</v>
      </c>
      <c r="R6953" s="6">
        <v>281.0</v>
      </c>
      <c r="S6953" s="6">
        <f>COUNTIF(Customer_Churn_Records!$B$2:$B$10000,Customer_Churn_Records!$B6953)</f>
        <v>1</v>
      </c>
      <c r="T6953" s="6">
        <f>ROUNDUP(Customer_Churn_Records!$G6953,0)</f>
        <v>40</v>
      </c>
      <c r="U6953" s="6" t="str">
        <f t="array" ref="U6953">IFS(Customer_Churn_Records!$T6953&lt;30,"young",Customer_Churn_Records!$T6953&lt;50,"middle-aged",Customer_Churn_Records!$T6953&lt;100,"old")</f>
        <v>middle-aged</v>
      </c>
      <c r="V6953" s="8" t="str">
        <f t="array" ref="V6953">IFS(Customer_Churn_Records!$D6953&lt;701,"less-score",Customer_Churn_Records!$D6953&lt;851,"high-score")</f>
        <v>less-score</v>
      </c>
      <c r="W6953" s="8">
        <f t="array" ref="W6953">IF(Customer_Churn_Records!$X6953=0,0,IFS(Customer_Churn_Records!$X6953&lt;100000,"low",Customer_Churn_Records!$X6953&lt;300000,"high"))</f>
        <v>0</v>
      </c>
      <c r="X6953" s="8">
        <f>ROUND(Customer_Churn_Records!$I6953,0)</f>
        <v>0</v>
      </c>
    </row>
    <row r="6954" ht="14.25" customHeight="1">
      <c r="A6954" s="6">
        <v>1624.0</v>
      </c>
      <c r="B6954" s="6">
        <v>1.5804516E7</v>
      </c>
      <c r="C6954" s="6" t="s">
        <v>15853</v>
      </c>
      <c r="D6954" s="6">
        <v>589.0</v>
      </c>
      <c r="E6954" s="6" t="s">
        <v>7</v>
      </c>
      <c r="F6954" s="6" t="s">
        <v>11</v>
      </c>
      <c r="G6954" s="7" t="s">
        <v>41</v>
      </c>
      <c r="H6954" s="6">
        <v>2.0</v>
      </c>
      <c r="I6954" s="6" t="s">
        <v>15173</v>
      </c>
      <c r="J6954" s="6">
        <v>1.0</v>
      </c>
      <c r="K6954" s="6">
        <v>1.0</v>
      </c>
      <c r="L6954" s="6">
        <v>0.0</v>
      </c>
      <c r="M6954" s="6" t="s">
        <v>15854</v>
      </c>
      <c r="N6954" s="6">
        <v>0.0</v>
      </c>
      <c r="O6954" s="6">
        <v>0.0</v>
      </c>
      <c r="P6954" s="6">
        <v>2.0</v>
      </c>
      <c r="Q6954" s="6" t="s">
        <v>44</v>
      </c>
      <c r="R6954" s="6">
        <v>985.0</v>
      </c>
      <c r="S6954" s="6">
        <f>COUNTIF(Customer_Churn_Records!$B$2:$B$10000,Customer_Churn_Records!$B6954)</f>
        <v>1</v>
      </c>
      <c r="T6954" s="6">
        <f>ROUNDUP(Customer_Churn_Records!$G6954,0)</f>
        <v>38</v>
      </c>
      <c r="U6954" s="6" t="str">
        <f t="array" ref="U6954">IFS(Customer_Churn_Records!$T6954&lt;30,"young",Customer_Churn_Records!$T6954&lt;50,"middle-aged",Customer_Churn_Records!$T6954&lt;100,"old")</f>
        <v>middle-aged</v>
      </c>
      <c r="V6954" s="8" t="str">
        <f t="array" ref="V6954">IFS(Customer_Churn_Records!$D6954&lt;701,"less-score",Customer_Churn_Records!$D6954&lt;851,"high-score")</f>
        <v>less-score</v>
      </c>
      <c r="W6954" s="8">
        <f t="array" ref="W6954">IF(Customer_Churn_Records!$X6954=0,0,IFS(Customer_Churn_Records!$X6954&lt;100000,"low",Customer_Churn_Records!$X6954&lt;300000,"high"))</f>
        <v>0</v>
      </c>
      <c r="X6954" s="8">
        <f>ROUND(Customer_Churn_Records!$I6954,0)</f>
        <v>0</v>
      </c>
    </row>
    <row r="6955" ht="14.25" customHeight="1">
      <c r="A6955" s="6">
        <v>1625.0</v>
      </c>
      <c r="B6955" s="6">
        <v>1.5681758E7</v>
      </c>
      <c r="C6955" s="6" t="s">
        <v>15855</v>
      </c>
      <c r="D6955" s="6">
        <v>525.0</v>
      </c>
      <c r="E6955" s="6" t="s">
        <v>9</v>
      </c>
      <c r="F6955" s="6" t="s">
        <v>10</v>
      </c>
      <c r="G6955" s="7" t="s">
        <v>213</v>
      </c>
      <c r="H6955" s="6">
        <v>10.0</v>
      </c>
      <c r="I6955" s="6" t="s">
        <v>15173</v>
      </c>
      <c r="J6955" s="6">
        <v>2.0</v>
      </c>
      <c r="K6955" s="6">
        <v>1.0</v>
      </c>
      <c r="L6955" s="6">
        <v>0.0</v>
      </c>
      <c r="M6955" s="6" t="s">
        <v>15856</v>
      </c>
      <c r="N6955" s="6">
        <v>0.0</v>
      </c>
      <c r="O6955" s="6">
        <v>0.0</v>
      </c>
      <c r="P6955" s="6">
        <v>5.0</v>
      </c>
      <c r="Q6955" s="6" t="s">
        <v>49</v>
      </c>
      <c r="R6955" s="6">
        <v>428.0</v>
      </c>
      <c r="S6955" s="6">
        <f>COUNTIF(Customer_Churn_Records!$B$2:$B$10000,Customer_Churn_Records!$B6955)</f>
        <v>1</v>
      </c>
      <c r="T6955" s="6">
        <f>ROUNDUP(Customer_Churn_Records!$G6955,0)</f>
        <v>25</v>
      </c>
      <c r="U6955" s="6" t="str">
        <f t="array" ref="U6955">IFS(Customer_Churn_Records!$T6955&lt;30,"young",Customer_Churn_Records!$T6955&lt;50,"middle-aged",Customer_Churn_Records!$T6955&lt;100,"old")</f>
        <v>young</v>
      </c>
      <c r="V6955" s="8" t="str">
        <f t="array" ref="V6955">IFS(Customer_Churn_Records!$D6955&lt;701,"less-score",Customer_Churn_Records!$D6955&lt;851,"high-score")</f>
        <v>less-score</v>
      </c>
      <c r="W6955" s="8">
        <f t="array" ref="W6955">IF(Customer_Churn_Records!$X6955=0,0,IFS(Customer_Churn_Records!$X6955&lt;100000,"low",Customer_Churn_Records!$X6955&lt;300000,"high"))</f>
        <v>0</v>
      </c>
      <c r="X6955" s="8">
        <f>ROUND(Customer_Churn_Records!$I6955,0)</f>
        <v>0</v>
      </c>
    </row>
    <row r="6956" ht="14.25" customHeight="1">
      <c r="A6956" s="6">
        <v>1626.0</v>
      </c>
      <c r="B6956" s="6">
        <v>1.5630321E7</v>
      </c>
      <c r="C6956" s="6" t="s">
        <v>1888</v>
      </c>
      <c r="D6956" s="6">
        <v>680.0</v>
      </c>
      <c r="E6956" s="6" t="s">
        <v>7</v>
      </c>
      <c r="F6956" s="6" t="s">
        <v>11</v>
      </c>
      <c r="G6956" s="7" t="s">
        <v>220</v>
      </c>
      <c r="H6956" s="6">
        <v>3.0</v>
      </c>
      <c r="I6956" s="6" t="s">
        <v>15173</v>
      </c>
      <c r="J6956" s="6">
        <v>2.0</v>
      </c>
      <c r="K6956" s="6">
        <v>1.0</v>
      </c>
      <c r="L6956" s="6">
        <v>0.0</v>
      </c>
      <c r="M6956" s="6" t="s">
        <v>15857</v>
      </c>
      <c r="N6956" s="6">
        <v>0.0</v>
      </c>
      <c r="O6956" s="6">
        <v>0.0</v>
      </c>
      <c r="P6956" s="6">
        <v>5.0</v>
      </c>
      <c r="Q6956" s="6" t="s">
        <v>44</v>
      </c>
      <c r="R6956" s="6">
        <v>254.0</v>
      </c>
      <c r="S6956" s="6">
        <f>COUNTIF(Customer_Churn_Records!$B$2:$B$10000,Customer_Churn_Records!$B6956)</f>
        <v>1</v>
      </c>
      <c r="T6956" s="6">
        <f>ROUNDUP(Customer_Churn_Records!$G6956,0)</f>
        <v>44</v>
      </c>
      <c r="U6956" s="6" t="str">
        <f t="array" ref="U6956">IFS(Customer_Churn_Records!$T6956&lt;30,"young",Customer_Churn_Records!$T6956&lt;50,"middle-aged",Customer_Churn_Records!$T6956&lt;100,"old")</f>
        <v>middle-aged</v>
      </c>
      <c r="V6956" s="8" t="str">
        <f t="array" ref="V6956">IFS(Customer_Churn_Records!$D6956&lt;701,"less-score",Customer_Churn_Records!$D6956&lt;851,"high-score")</f>
        <v>less-score</v>
      </c>
      <c r="W6956" s="8">
        <f t="array" ref="W6956">IF(Customer_Churn_Records!$X6956=0,0,IFS(Customer_Churn_Records!$X6956&lt;100000,"low",Customer_Churn_Records!$X6956&lt;300000,"high"))</f>
        <v>0</v>
      </c>
      <c r="X6956" s="8">
        <f>ROUND(Customer_Churn_Records!$I6956,0)</f>
        <v>0</v>
      </c>
    </row>
    <row r="6957" ht="14.25" customHeight="1">
      <c r="A6957" s="6">
        <v>1627.0</v>
      </c>
      <c r="B6957" s="6">
        <v>1.5588248E7</v>
      </c>
      <c r="C6957" s="6" t="s">
        <v>780</v>
      </c>
      <c r="D6957" s="6">
        <v>617.0</v>
      </c>
      <c r="E6957" s="6" t="s">
        <v>7</v>
      </c>
      <c r="F6957" s="6" t="s">
        <v>10</v>
      </c>
      <c r="G6957" s="7" t="s">
        <v>160</v>
      </c>
      <c r="H6957" s="6">
        <v>0.0</v>
      </c>
      <c r="I6957" s="6" t="s">
        <v>15173</v>
      </c>
      <c r="J6957" s="6">
        <v>2.0</v>
      </c>
      <c r="K6957" s="6">
        <v>1.0</v>
      </c>
      <c r="L6957" s="6">
        <v>1.0</v>
      </c>
      <c r="M6957" s="6" t="s">
        <v>15858</v>
      </c>
      <c r="N6957" s="6">
        <v>1.0</v>
      </c>
      <c r="O6957" s="6">
        <v>1.0</v>
      </c>
      <c r="P6957" s="6">
        <v>3.0</v>
      </c>
      <c r="Q6957" s="6" t="s">
        <v>44</v>
      </c>
      <c r="R6957" s="6">
        <v>922.0</v>
      </c>
      <c r="S6957" s="6">
        <f>COUNTIF(Customer_Churn_Records!$B$2:$B$10000,Customer_Churn_Records!$B6957)</f>
        <v>1</v>
      </c>
      <c r="T6957" s="6">
        <f>ROUNDUP(Customer_Churn_Records!$G6957,0)</f>
        <v>28</v>
      </c>
      <c r="U6957" s="6" t="str">
        <f t="array" ref="U6957">IFS(Customer_Churn_Records!$T6957&lt;30,"young",Customer_Churn_Records!$T6957&lt;50,"middle-aged",Customer_Churn_Records!$T6957&lt;100,"old")</f>
        <v>young</v>
      </c>
      <c r="V6957" s="8" t="str">
        <f t="array" ref="V6957">IFS(Customer_Churn_Records!$D6957&lt;701,"less-score",Customer_Churn_Records!$D6957&lt;851,"high-score")</f>
        <v>less-score</v>
      </c>
      <c r="W6957" s="8">
        <f t="array" ref="W6957">IF(Customer_Churn_Records!$X6957=0,0,IFS(Customer_Churn_Records!$X6957&lt;100000,"low",Customer_Churn_Records!$X6957&lt;300000,"high"))</f>
        <v>0</v>
      </c>
      <c r="X6957" s="8">
        <f>ROUND(Customer_Churn_Records!$I6957,0)</f>
        <v>0</v>
      </c>
    </row>
    <row r="6958" ht="14.25" customHeight="1">
      <c r="A6958" s="6">
        <v>1629.0</v>
      </c>
      <c r="B6958" s="6">
        <v>1.5810347E7</v>
      </c>
      <c r="C6958" s="6" t="s">
        <v>11525</v>
      </c>
      <c r="D6958" s="6">
        <v>662.0</v>
      </c>
      <c r="E6958" s="6" t="s">
        <v>9</v>
      </c>
      <c r="F6958" s="6" t="s">
        <v>10</v>
      </c>
      <c r="G6958" s="7" t="s">
        <v>128</v>
      </c>
      <c r="H6958" s="6">
        <v>9.0</v>
      </c>
      <c r="I6958" s="6" t="s">
        <v>15173</v>
      </c>
      <c r="J6958" s="6">
        <v>2.0</v>
      </c>
      <c r="K6958" s="6">
        <v>0.0</v>
      </c>
      <c r="L6958" s="6">
        <v>1.0</v>
      </c>
      <c r="M6958" s="6" t="s">
        <v>15859</v>
      </c>
      <c r="N6958" s="6">
        <v>0.0</v>
      </c>
      <c r="O6958" s="6">
        <v>0.0</v>
      </c>
      <c r="P6958" s="6">
        <v>5.0</v>
      </c>
      <c r="Q6958" s="6" t="s">
        <v>44</v>
      </c>
      <c r="R6958" s="6">
        <v>479.0</v>
      </c>
      <c r="S6958" s="6">
        <f>COUNTIF(Customer_Churn_Records!$B$2:$B$10000,Customer_Churn_Records!$B6958)</f>
        <v>1</v>
      </c>
      <c r="T6958" s="6">
        <f>ROUNDUP(Customer_Churn_Records!$G6958,0)</f>
        <v>30</v>
      </c>
      <c r="U6958" s="6" t="str">
        <f t="array" ref="U6958">IFS(Customer_Churn_Records!$T6958&lt;30,"young",Customer_Churn_Records!$T6958&lt;50,"middle-aged",Customer_Churn_Records!$T6958&lt;100,"old")</f>
        <v>middle-aged</v>
      </c>
      <c r="V6958" s="8" t="str">
        <f t="array" ref="V6958">IFS(Customer_Churn_Records!$D6958&lt;701,"less-score",Customer_Churn_Records!$D6958&lt;851,"high-score")</f>
        <v>less-score</v>
      </c>
      <c r="W6958" s="8">
        <f t="array" ref="W6958">IF(Customer_Churn_Records!$X6958=0,0,IFS(Customer_Churn_Records!$X6958&lt;100000,"low",Customer_Churn_Records!$X6958&lt;300000,"high"))</f>
        <v>0</v>
      </c>
      <c r="X6958" s="8">
        <f>ROUND(Customer_Churn_Records!$I6958,0)</f>
        <v>0</v>
      </c>
    </row>
    <row r="6959" ht="14.25" customHeight="1">
      <c r="A6959" s="6">
        <v>1634.0</v>
      </c>
      <c r="B6959" s="6">
        <v>1.5755868E7</v>
      </c>
      <c r="C6959" s="6" t="s">
        <v>9588</v>
      </c>
      <c r="D6959" s="6">
        <v>562.0</v>
      </c>
      <c r="E6959" s="6" t="s">
        <v>7</v>
      </c>
      <c r="F6959" s="6" t="s">
        <v>11</v>
      </c>
      <c r="G6959" s="7" t="s">
        <v>87</v>
      </c>
      <c r="H6959" s="6">
        <v>7.0</v>
      </c>
      <c r="I6959" s="6" t="s">
        <v>15173</v>
      </c>
      <c r="J6959" s="6">
        <v>1.0</v>
      </c>
      <c r="K6959" s="6">
        <v>0.0</v>
      </c>
      <c r="L6959" s="6">
        <v>0.0</v>
      </c>
      <c r="M6959" s="6" t="s">
        <v>15860</v>
      </c>
      <c r="N6959" s="6">
        <v>0.0</v>
      </c>
      <c r="O6959" s="6">
        <v>0.0</v>
      </c>
      <c r="P6959" s="6">
        <v>3.0</v>
      </c>
      <c r="Q6959" s="6" t="s">
        <v>49</v>
      </c>
      <c r="R6959" s="6">
        <v>863.0</v>
      </c>
      <c r="S6959" s="6">
        <f>COUNTIF(Customer_Churn_Records!$B$2:$B$10000,Customer_Churn_Records!$B6959)</f>
        <v>1</v>
      </c>
      <c r="T6959" s="6">
        <f>ROUNDUP(Customer_Churn_Records!$G6959,0)</f>
        <v>35</v>
      </c>
      <c r="U6959" s="6" t="str">
        <f t="array" ref="U6959">IFS(Customer_Churn_Records!$T6959&lt;30,"young",Customer_Churn_Records!$T6959&lt;50,"middle-aged",Customer_Churn_Records!$T6959&lt;100,"old")</f>
        <v>middle-aged</v>
      </c>
      <c r="V6959" s="8" t="str">
        <f t="array" ref="V6959">IFS(Customer_Churn_Records!$D6959&lt;701,"less-score",Customer_Churn_Records!$D6959&lt;851,"high-score")</f>
        <v>less-score</v>
      </c>
      <c r="W6959" s="8">
        <f t="array" ref="W6959">IF(Customer_Churn_Records!$X6959=0,0,IFS(Customer_Churn_Records!$X6959&lt;100000,"low",Customer_Churn_Records!$X6959&lt;300000,"high"))</f>
        <v>0</v>
      </c>
      <c r="X6959" s="8">
        <f>ROUND(Customer_Churn_Records!$I6959,0)</f>
        <v>0</v>
      </c>
    </row>
    <row r="6960" ht="14.25" customHeight="1">
      <c r="A6960" s="6">
        <v>1635.0</v>
      </c>
      <c r="B6960" s="6">
        <v>1.5735222E7</v>
      </c>
      <c r="C6960" s="6" t="s">
        <v>3619</v>
      </c>
      <c r="D6960" s="6">
        <v>705.0</v>
      </c>
      <c r="E6960" s="6" t="s">
        <v>9</v>
      </c>
      <c r="F6960" s="6" t="s">
        <v>10</v>
      </c>
      <c r="G6960" s="7" t="s">
        <v>187</v>
      </c>
      <c r="H6960" s="6">
        <v>5.0</v>
      </c>
      <c r="I6960" s="6" t="s">
        <v>15173</v>
      </c>
      <c r="J6960" s="6">
        <v>2.0</v>
      </c>
      <c r="K6960" s="6">
        <v>1.0</v>
      </c>
      <c r="L6960" s="6">
        <v>1.0</v>
      </c>
      <c r="M6960" s="6" t="s">
        <v>15861</v>
      </c>
      <c r="N6960" s="6">
        <v>0.0</v>
      </c>
      <c r="O6960" s="6">
        <v>0.0</v>
      </c>
      <c r="P6960" s="6">
        <v>4.0</v>
      </c>
      <c r="Q6960" s="6" t="s">
        <v>44</v>
      </c>
      <c r="R6960" s="6">
        <v>308.0</v>
      </c>
      <c r="S6960" s="6">
        <f>COUNTIF(Customer_Churn_Records!$B$2:$B$10000,Customer_Churn_Records!$B6960)</f>
        <v>1</v>
      </c>
      <c r="T6960" s="6">
        <f>ROUNDUP(Customer_Churn_Records!$G6960,0)</f>
        <v>23</v>
      </c>
      <c r="U6960" s="6" t="str">
        <f t="array" ref="U6960">IFS(Customer_Churn_Records!$T6960&lt;30,"young",Customer_Churn_Records!$T6960&lt;50,"middle-aged",Customer_Churn_Records!$T6960&lt;100,"old")</f>
        <v>young</v>
      </c>
      <c r="V6960" s="8" t="str">
        <f t="array" ref="V6960">IFS(Customer_Churn_Records!$D6960&lt;701,"less-score",Customer_Churn_Records!$D6960&lt;851,"high-score")</f>
        <v>high-score</v>
      </c>
      <c r="W6960" s="8">
        <f t="array" ref="W6960">IF(Customer_Churn_Records!$X6960=0,0,IFS(Customer_Churn_Records!$X6960&lt;100000,"low",Customer_Churn_Records!$X6960&lt;300000,"high"))</f>
        <v>0</v>
      </c>
      <c r="X6960" s="8">
        <f>ROUND(Customer_Churn_Records!$I6960,0)</f>
        <v>0</v>
      </c>
    </row>
    <row r="6961" ht="14.25" customHeight="1">
      <c r="A6961" s="6">
        <v>1637.0</v>
      </c>
      <c r="B6961" s="6">
        <v>1.5718944E7</v>
      </c>
      <c r="C6961" s="6" t="s">
        <v>4472</v>
      </c>
      <c r="D6961" s="6">
        <v>573.0</v>
      </c>
      <c r="E6961" s="6" t="s">
        <v>7</v>
      </c>
      <c r="F6961" s="6" t="s">
        <v>10</v>
      </c>
      <c r="G6961" s="7" t="s">
        <v>72</v>
      </c>
      <c r="H6961" s="6">
        <v>6.0</v>
      </c>
      <c r="I6961" s="6" t="s">
        <v>15173</v>
      </c>
      <c r="J6961" s="6">
        <v>2.0</v>
      </c>
      <c r="K6961" s="6">
        <v>1.0</v>
      </c>
      <c r="L6961" s="6">
        <v>0.0</v>
      </c>
      <c r="M6961" s="6" t="s">
        <v>15862</v>
      </c>
      <c r="N6961" s="6">
        <v>0.0</v>
      </c>
      <c r="O6961" s="6">
        <v>0.0</v>
      </c>
      <c r="P6961" s="6">
        <v>4.0</v>
      </c>
      <c r="Q6961" s="6" t="s">
        <v>79</v>
      </c>
      <c r="R6961" s="6">
        <v>326.0</v>
      </c>
      <c r="S6961" s="6">
        <f>COUNTIF(Customer_Churn_Records!$B$2:$B$10000,Customer_Churn_Records!$B6961)</f>
        <v>1</v>
      </c>
      <c r="T6961" s="6">
        <f>ROUNDUP(Customer_Churn_Records!$G6961,0)</f>
        <v>37</v>
      </c>
      <c r="U6961" s="6" t="str">
        <f t="array" ref="U6961">IFS(Customer_Churn_Records!$T6961&lt;30,"young",Customer_Churn_Records!$T6961&lt;50,"middle-aged",Customer_Churn_Records!$T6961&lt;100,"old")</f>
        <v>middle-aged</v>
      </c>
      <c r="V6961" s="8" t="str">
        <f t="array" ref="V6961">IFS(Customer_Churn_Records!$D6961&lt;701,"less-score",Customer_Churn_Records!$D6961&lt;851,"high-score")</f>
        <v>less-score</v>
      </c>
      <c r="W6961" s="8">
        <f t="array" ref="W6961">IF(Customer_Churn_Records!$X6961=0,0,IFS(Customer_Churn_Records!$X6961&lt;100000,"low",Customer_Churn_Records!$X6961&lt;300000,"high"))</f>
        <v>0</v>
      </c>
      <c r="X6961" s="8">
        <f>ROUND(Customer_Churn_Records!$I6961,0)</f>
        <v>0</v>
      </c>
    </row>
    <row r="6962" ht="14.25" customHeight="1">
      <c r="A6962" s="6">
        <v>1638.0</v>
      </c>
      <c r="B6962" s="6">
        <v>1.5678626E7</v>
      </c>
      <c r="C6962" s="6" t="s">
        <v>5952</v>
      </c>
      <c r="D6962" s="6">
        <v>538.0</v>
      </c>
      <c r="E6962" s="6" t="s">
        <v>9</v>
      </c>
      <c r="F6962" s="6" t="s">
        <v>10</v>
      </c>
      <c r="G6962" s="7" t="s">
        <v>363</v>
      </c>
      <c r="H6962" s="6">
        <v>0.0</v>
      </c>
      <c r="I6962" s="6" t="s">
        <v>15173</v>
      </c>
      <c r="J6962" s="6">
        <v>2.0</v>
      </c>
      <c r="K6962" s="6">
        <v>0.0</v>
      </c>
      <c r="L6962" s="6">
        <v>0.0</v>
      </c>
      <c r="M6962" s="6" t="s">
        <v>15863</v>
      </c>
      <c r="N6962" s="6">
        <v>0.0</v>
      </c>
      <c r="O6962" s="6">
        <v>0.0</v>
      </c>
      <c r="P6962" s="6">
        <v>5.0</v>
      </c>
      <c r="Q6962" s="6" t="s">
        <v>44</v>
      </c>
      <c r="R6962" s="6">
        <v>798.0</v>
      </c>
      <c r="S6962" s="6">
        <f>COUNTIF(Customer_Churn_Records!$B$2:$B$10000,Customer_Churn_Records!$B6962)</f>
        <v>1</v>
      </c>
      <c r="T6962" s="6">
        <f>ROUNDUP(Customer_Churn_Records!$G6962,0)</f>
        <v>31</v>
      </c>
      <c r="U6962" s="6" t="str">
        <f t="array" ref="U6962">IFS(Customer_Churn_Records!$T6962&lt;30,"young",Customer_Churn_Records!$T6962&lt;50,"middle-aged",Customer_Churn_Records!$T6962&lt;100,"old")</f>
        <v>middle-aged</v>
      </c>
      <c r="V6962" s="8" t="str">
        <f t="array" ref="V6962">IFS(Customer_Churn_Records!$D6962&lt;701,"less-score",Customer_Churn_Records!$D6962&lt;851,"high-score")</f>
        <v>less-score</v>
      </c>
      <c r="W6962" s="8">
        <f t="array" ref="W6962">IF(Customer_Churn_Records!$X6962=0,0,IFS(Customer_Churn_Records!$X6962&lt;100000,"low",Customer_Churn_Records!$X6962&lt;300000,"high"))</f>
        <v>0</v>
      </c>
      <c r="X6962" s="8">
        <f>ROUND(Customer_Churn_Records!$I6962,0)</f>
        <v>0</v>
      </c>
    </row>
    <row r="6963" ht="14.25" customHeight="1">
      <c r="A6963" s="6">
        <v>1639.0</v>
      </c>
      <c r="B6963" s="6">
        <v>1.557155E7</v>
      </c>
      <c r="C6963" s="6" t="s">
        <v>15048</v>
      </c>
      <c r="D6963" s="6">
        <v>699.0</v>
      </c>
      <c r="E6963" s="6" t="s">
        <v>7</v>
      </c>
      <c r="F6963" s="6" t="s">
        <v>11</v>
      </c>
      <c r="G6963" s="7" t="s">
        <v>107</v>
      </c>
      <c r="H6963" s="6">
        <v>9.0</v>
      </c>
      <c r="I6963" s="6" t="s">
        <v>15173</v>
      </c>
      <c r="J6963" s="6">
        <v>1.0</v>
      </c>
      <c r="K6963" s="6">
        <v>1.0</v>
      </c>
      <c r="L6963" s="6">
        <v>0.0</v>
      </c>
      <c r="M6963" s="6" t="s">
        <v>15864</v>
      </c>
      <c r="N6963" s="6">
        <v>0.0</v>
      </c>
      <c r="O6963" s="6">
        <v>0.0</v>
      </c>
      <c r="P6963" s="6">
        <v>2.0</v>
      </c>
      <c r="Q6963" s="6" t="s">
        <v>58</v>
      </c>
      <c r="R6963" s="6">
        <v>966.0</v>
      </c>
      <c r="S6963" s="6">
        <f>COUNTIF(Customer_Churn_Records!$B$2:$B$10000,Customer_Churn_Records!$B6963)</f>
        <v>1</v>
      </c>
      <c r="T6963" s="6">
        <f>ROUNDUP(Customer_Churn_Records!$G6963,0)</f>
        <v>39</v>
      </c>
      <c r="U6963" s="6" t="str">
        <f t="array" ref="U6963">IFS(Customer_Churn_Records!$T6963&lt;30,"young",Customer_Churn_Records!$T6963&lt;50,"middle-aged",Customer_Churn_Records!$T6963&lt;100,"old")</f>
        <v>middle-aged</v>
      </c>
      <c r="V6963" s="8" t="str">
        <f t="array" ref="V6963">IFS(Customer_Churn_Records!$D6963&lt;701,"less-score",Customer_Churn_Records!$D6963&lt;851,"high-score")</f>
        <v>less-score</v>
      </c>
      <c r="W6963" s="8">
        <f t="array" ref="W6963">IF(Customer_Churn_Records!$X6963=0,0,IFS(Customer_Churn_Records!$X6963&lt;100000,"low",Customer_Churn_Records!$X6963&lt;300000,"high"))</f>
        <v>0</v>
      </c>
      <c r="X6963" s="8">
        <f>ROUND(Customer_Churn_Records!$I6963,0)</f>
        <v>0</v>
      </c>
    </row>
    <row r="6964" ht="14.25" customHeight="1">
      <c r="A6964" s="6">
        <v>1643.0</v>
      </c>
      <c r="B6964" s="6">
        <v>1.5683544E7</v>
      </c>
      <c r="C6964" s="6" t="s">
        <v>1702</v>
      </c>
      <c r="D6964" s="6">
        <v>626.0</v>
      </c>
      <c r="E6964" s="6" t="s">
        <v>9</v>
      </c>
      <c r="F6964" s="6" t="s">
        <v>11</v>
      </c>
      <c r="G6964" s="7" t="s">
        <v>1211</v>
      </c>
      <c r="H6964" s="6">
        <v>3.0</v>
      </c>
      <c r="I6964" s="6" t="s">
        <v>15173</v>
      </c>
      <c r="J6964" s="6">
        <v>1.0</v>
      </c>
      <c r="K6964" s="6">
        <v>1.0</v>
      </c>
      <c r="L6964" s="6">
        <v>1.0</v>
      </c>
      <c r="M6964" s="6" t="s">
        <v>15865</v>
      </c>
      <c r="N6964" s="6">
        <v>0.0</v>
      </c>
      <c r="O6964" s="6">
        <v>0.0</v>
      </c>
      <c r="P6964" s="6">
        <v>1.0</v>
      </c>
      <c r="Q6964" s="6" t="s">
        <v>79</v>
      </c>
      <c r="R6964" s="6">
        <v>930.0</v>
      </c>
      <c r="S6964" s="6">
        <f>COUNTIF(Customer_Churn_Records!$B$2:$B$10000,Customer_Churn_Records!$B6964)</f>
        <v>1</v>
      </c>
      <c r="T6964" s="6">
        <f>ROUNDUP(Customer_Churn_Records!$G6964,0)</f>
        <v>62</v>
      </c>
      <c r="U6964" s="6" t="str">
        <f t="array" ref="U6964">IFS(Customer_Churn_Records!$T6964&lt;30,"young",Customer_Churn_Records!$T6964&lt;50,"middle-aged",Customer_Churn_Records!$T6964&lt;100,"old")</f>
        <v>old</v>
      </c>
      <c r="V6964" s="8" t="str">
        <f t="array" ref="V6964">IFS(Customer_Churn_Records!$D6964&lt;701,"less-score",Customer_Churn_Records!$D6964&lt;851,"high-score")</f>
        <v>less-score</v>
      </c>
      <c r="W6964" s="8">
        <f t="array" ref="W6964">IF(Customer_Churn_Records!$X6964=0,0,IFS(Customer_Churn_Records!$X6964&lt;100000,"low",Customer_Churn_Records!$X6964&lt;300000,"high"))</f>
        <v>0</v>
      </c>
      <c r="X6964" s="8">
        <f>ROUND(Customer_Churn_Records!$I6964,0)</f>
        <v>0</v>
      </c>
    </row>
    <row r="6965" ht="14.25" customHeight="1">
      <c r="A6965" s="6">
        <v>1645.0</v>
      </c>
      <c r="B6965" s="6">
        <v>1.5701109E7</v>
      </c>
      <c r="C6965" s="6" t="s">
        <v>15866</v>
      </c>
      <c r="D6965" s="6">
        <v>663.0</v>
      </c>
      <c r="E6965" s="6" t="s">
        <v>7</v>
      </c>
      <c r="F6965" s="6" t="s">
        <v>10</v>
      </c>
      <c r="G6965" s="7" t="s">
        <v>72</v>
      </c>
      <c r="H6965" s="6">
        <v>7.0</v>
      </c>
      <c r="I6965" s="6" t="s">
        <v>15173</v>
      </c>
      <c r="J6965" s="6">
        <v>1.0</v>
      </c>
      <c r="K6965" s="6">
        <v>1.0</v>
      </c>
      <c r="L6965" s="6">
        <v>1.0</v>
      </c>
      <c r="M6965" s="6" t="s">
        <v>15867</v>
      </c>
      <c r="N6965" s="6">
        <v>0.0</v>
      </c>
      <c r="O6965" s="6">
        <v>0.0</v>
      </c>
      <c r="P6965" s="6">
        <v>5.0</v>
      </c>
      <c r="Q6965" s="6" t="s">
        <v>79</v>
      </c>
      <c r="R6965" s="6">
        <v>885.0</v>
      </c>
      <c r="S6965" s="6">
        <f>COUNTIF(Customer_Churn_Records!$B$2:$B$10000,Customer_Churn_Records!$B6965)</f>
        <v>1</v>
      </c>
      <c r="T6965" s="6">
        <f>ROUNDUP(Customer_Churn_Records!$G6965,0)</f>
        <v>37</v>
      </c>
      <c r="U6965" s="6" t="str">
        <f t="array" ref="U6965">IFS(Customer_Churn_Records!$T6965&lt;30,"young",Customer_Churn_Records!$T6965&lt;50,"middle-aged",Customer_Churn_Records!$T6965&lt;100,"old")</f>
        <v>middle-aged</v>
      </c>
      <c r="V6965" s="8" t="str">
        <f t="array" ref="V6965">IFS(Customer_Churn_Records!$D6965&lt;701,"less-score",Customer_Churn_Records!$D6965&lt;851,"high-score")</f>
        <v>less-score</v>
      </c>
      <c r="W6965" s="8">
        <f t="array" ref="W6965">IF(Customer_Churn_Records!$X6965=0,0,IFS(Customer_Churn_Records!$X6965&lt;100000,"low",Customer_Churn_Records!$X6965&lt;300000,"high"))</f>
        <v>0</v>
      </c>
      <c r="X6965" s="8">
        <f>ROUND(Customer_Churn_Records!$I6965,0)</f>
        <v>0</v>
      </c>
    </row>
    <row r="6966" ht="14.25" customHeight="1">
      <c r="A6966" s="6">
        <v>1648.0</v>
      </c>
      <c r="B6966" s="6">
        <v>1.5777904E7</v>
      </c>
      <c r="C6966" s="6" t="s">
        <v>15868</v>
      </c>
      <c r="D6966" s="6">
        <v>703.0</v>
      </c>
      <c r="E6966" s="6" t="s">
        <v>7</v>
      </c>
      <c r="F6966" s="6" t="s">
        <v>10</v>
      </c>
      <c r="G6966" s="7" t="s">
        <v>333</v>
      </c>
      <c r="H6966" s="6">
        <v>7.0</v>
      </c>
      <c r="I6966" s="6" t="s">
        <v>15173</v>
      </c>
      <c r="J6966" s="6">
        <v>2.0</v>
      </c>
      <c r="K6966" s="6">
        <v>1.0</v>
      </c>
      <c r="L6966" s="6">
        <v>1.0</v>
      </c>
      <c r="M6966" s="6" t="s">
        <v>15869</v>
      </c>
      <c r="N6966" s="6">
        <v>0.0</v>
      </c>
      <c r="O6966" s="6">
        <v>0.0</v>
      </c>
      <c r="P6966" s="6">
        <v>1.0</v>
      </c>
      <c r="Q6966" s="6" t="s">
        <v>79</v>
      </c>
      <c r="R6966" s="6">
        <v>662.0</v>
      </c>
      <c r="S6966" s="6">
        <f>COUNTIF(Customer_Churn_Records!$B$2:$B$10000,Customer_Churn_Records!$B6966)</f>
        <v>1</v>
      </c>
      <c r="T6966" s="6">
        <f>ROUNDUP(Customer_Churn_Records!$G6966,0)</f>
        <v>45</v>
      </c>
      <c r="U6966" s="6" t="str">
        <f t="array" ref="U6966">IFS(Customer_Churn_Records!$T6966&lt;30,"young",Customer_Churn_Records!$T6966&lt;50,"middle-aged",Customer_Churn_Records!$T6966&lt;100,"old")</f>
        <v>middle-aged</v>
      </c>
      <c r="V6966" s="8" t="str">
        <f t="array" ref="V6966">IFS(Customer_Churn_Records!$D6966&lt;701,"less-score",Customer_Churn_Records!$D6966&lt;851,"high-score")</f>
        <v>high-score</v>
      </c>
      <c r="W6966" s="8">
        <f t="array" ref="W6966">IF(Customer_Churn_Records!$X6966=0,0,IFS(Customer_Churn_Records!$X6966&lt;100000,"low",Customer_Churn_Records!$X6966&lt;300000,"high"))</f>
        <v>0</v>
      </c>
      <c r="X6966" s="8">
        <f>ROUND(Customer_Churn_Records!$I6966,0)</f>
        <v>0</v>
      </c>
    </row>
    <row r="6967" ht="14.25" customHeight="1">
      <c r="A6967" s="6">
        <v>1650.0</v>
      </c>
      <c r="B6967" s="6">
        <v>1.5569423E7</v>
      </c>
      <c r="C6967" s="6" t="s">
        <v>6020</v>
      </c>
      <c r="D6967" s="6">
        <v>731.0</v>
      </c>
      <c r="E6967" s="6" t="s">
        <v>9</v>
      </c>
      <c r="F6967" s="6" t="s">
        <v>11</v>
      </c>
      <c r="G6967" s="7" t="s">
        <v>167</v>
      </c>
      <c r="H6967" s="6">
        <v>4.0</v>
      </c>
      <c r="I6967" s="6" t="s">
        <v>15173</v>
      </c>
      <c r="J6967" s="6">
        <v>2.0</v>
      </c>
      <c r="K6967" s="6">
        <v>1.0</v>
      </c>
      <c r="L6967" s="6">
        <v>0.0</v>
      </c>
      <c r="M6967" s="6" t="s">
        <v>15870</v>
      </c>
      <c r="N6967" s="6">
        <v>0.0</v>
      </c>
      <c r="O6967" s="6">
        <v>0.0</v>
      </c>
      <c r="P6967" s="6">
        <v>1.0</v>
      </c>
      <c r="Q6967" s="6" t="s">
        <v>49</v>
      </c>
      <c r="R6967" s="6">
        <v>968.0</v>
      </c>
      <c r="S6967" s="6">
        <f>COUNTIF(Customer_Churn_Records!$B$2:$B$10000,Customer_Churn_Records!$B6967)</f>
        <v>1</v>
      </c>
      <c r="T6967" s="6">
        <f>ROUNDUP(Customer_Churn_Records!$G6967,0)</f>
        <v>41</v>
      </c>
      <c r="U6967" s="6" t="str">
        <f t="array" ref="U6967">IFS(Customer_Churn_Records!$T6967&lt;30,"young",Customer_Churn_Records!$T6967&lt;50,"middle-aged",Customer_Churn_Records!$T6967&lt;100,"old")</f>
        <v>middle-aged</v>
      </c>
      <c r="V6967" s="8" t="str">
        <f t="array" ref="V6967">IFS(Customer_Churn_Records!$D6967&lt;701,"less-score",Customer_Churn_Records!$D6967&lt;851,"high-score")</f>
        <v>high-score</v>
      </c>
      <c r="W6967" s="8">
        <f t="array" ref="W6967">IF(Customer_Churn_Records!$X6967=0,0,IFS(Customer_Churn_Records!$X6967&lt;100000,"low",Customer_Churn_Records!$X6967&lt;300000,"high"))</f>
        <v>0</v>
      </c>
      <c r="X6967" s="8">
        <f>ROUND(Customer_Churn_Records!$I6967,0)</f>
        <v>0</v>
      </c>
    </row>
    <row r="6968" ht="14.25" customHeight="1">
      <c r="A6968" s="6">
        <v>1651.0</v>
      </c>
      <c r="B6968" s="6">
        <v>1.5718106E7</v>
      </c>
      <c r="C6968" s="6" t="s">
        <v>15871</v>
      </c>
      <c r="D6968" s="6">
        <v>625.0</v>
      </c>
      <c r="E6968" s="6" t="s">
        <v>7</v>
      </c>
      <c r="F6968" s="6" t="s">
        <v>11</v>
      </c>
      <c r="G6968" s="7" t="s">
        <v>140</v>
      </c>
      <c r="H6968" s="6">
        <v>6.0</v>
      </c>
      <c r="I6968" s="6" t="s">
        <v>15173</v>
      </c>
      <c r="J6968" s="6">
        <v>2.0</v>
      </c>
      <c r="K6968" s="6">
        <v>0.0</v>
      </c>
      <c r="L6968" s="6">
        <v>0.0</v>
      </c>
      <c r="M6968" s="6" t="s">
        <v>15872</v>
      </c>
      <c r="N6968" s="6">
        <v>0.0</v>
      </c>
      <c r="O6968" s="6">
        <v>0.0</v>
      </c>
      <c r="P6968" s="6">
        <v>5.0</v>
      </c>
      <c r="Q6968" s="6" t="s">
        <v>79</v>
      </c>
      <c r="R6968" s="6">
        <v>503.0</v>
      </c>
      <c r="S6968" s="6">
        <f>COUNTIF(Customer_Churn_Records!$B$2:$B$10000,Customer_Churn_Records!$B6968)</f>
        <v>1</v>
      </c>
      <c r="T6968" s="6">
        <f>ROUNDUP(Customer_Churn_Records!$G6968,0)</f>
        <v>34</v>
      </c>
      <c r="U6968" s="6" t="str">
        <f t="array" ref="U6968">IFS(Customer_Churn_Records!$T6968&lt;30,"young",Customer_Churn_Records!$T6968&lt;50,"middle-aged",Customer_Churn_Records!$T6968&lt;100,"old")</f>
        <v>middle-aged</v>
      </c>
      <c r="V6968" s="8" t="str">
        <f t="array" ref="V6968">IFS(Customer_Churn_Records!$D6968&lt;701,"less-score",Customer_Churn_Records!$D6968&lt;851,"high-score")</f>
        <v>less-score</v>
      </c>
      <c r="W6968" s="8">
        <f t="array" ref="W6968">IF(Customer_Churn_Records!$X6968=0,0,IFS(Customer_Churn_Records!$X6968&lt;100000,"low",Customer_Churn_Records!$X6968&lt;300000,"high"))</f>
        <v>0</v>
      </c>
      <c r="X6968" s="8">
        <f>ROUND(Customer_Churn_Records!$I6968,0)</f>
        <v>0</v>
      </c>
    </row>
    <row r="6969" ht="14.25" customHeight="1">
      <c r="A6969" s="6">
        <v>1655.0</v>
      </c>
      <c r="B6969" s="6">
        <v>1.5667134E7</v>
      </c>
      <c r="C6969" s="6" t="s">
        <v>15873</v>
      </c>
      <c r="D6969" s="6">
        <v>446.0</v>
      </c>
      <c r="E6969" s="6" t="s">
        <v>7</v>
      </c>
      <c r="F6969" s="6" t="s">
        <v>11</v>
      </c>
      <c r="G6969" s="7" t="s">
        <v>114</v>
      </c>
      <c r="H6969" s="6">
        <v>8.0</v>
      </c>
      <c r="I6969" s="6" t="s">
        <v>15173</v>
      </c>
      <c r="J6969" s="6">
        <v>2.0</v>
      </c>
      <c r="K6969" s="6">
        <v>0.0</v>
      </c>
      <c r="L6969" s="6">
        <v>0.0</v>
      </c>
      <c r="M6969" s="6" t="s">
        <v>15874</v>
      </c>
      <c r="N6969" s="6">
        <v>0.0</v>
      </c>
      <c r="O6969" s="6">
        <v>0.0</v>
      </c>
      <c r="P6969" s="6">
        <v>2.0</v>
      </c>
      <c r="Q6969" s="6" t="s">
        <v>44</v>
      </c>
      <c r="R6969" s="6">
        <v>444.0</v>
      </c>
      <c r="S6969" s="6">
        <f>COUNTIF(Customer_Churn_Records!$B$2:$B$10000,Customer_Churn_Records!$B6969)</f>
        <v>1</v>
      </c>
      <c r="T6969" s="6">
        <f>ROUNDUP(Customer_Churn_Records!$G6969,0)</f>
        <v>32</v>
      </c>
      <c r="U6969" s="6" t="str">
        <f t="array" ref="U6969">IFS(Customer_Churn_Records!$T6969&lt;30,"young",Customer_Churn_Records!$T6969&lt;50,"middle-aged",Customer_Churn_Records!$T6969&lt;100,"old")</f>
        <v>middle-aged</v>
      </c>
      <c r="V6969" s="8" t="str">
        <f t="array" ref="V6969">IFS(Customer_Churn_Records!$D6969&lt;701,"less-score",Customer_Churn_Records!$D6969&lt;851,"high-score")</f>
        <v>less-score</v>
      </c>
      <c r="W6969" s="8">
        <f t="array" ref="W6969">IF(Customer_Churn_Records!$X6969=0,0,IFS(Customer_Churn_Records!$X6969&lt;100000,"low",Customer_Churn_Records!$X6969&lt;300000,"high"))</f>
        <v>0</v>
      </c>
      <c r="X6969" s="8">
        <f>ROUND(Customer_Churn_Records!$I6969,0)</f>
        <v>0</v>
      </c>
    </row>
    <row r="6970" ht="14.25" customHeight="1">
      <c r="A6970" s="6">
        <v>1665.0</v>
      </c>
      <c r="B6970" s="6">
        <v>1.5791991E7</v>
      </c>
      <c r="C6970" s="6" t="s">
        <v>83</v>
      </c>
      <c r="D6970" s="6">
        <v>773.0</v>
      </c>
      <c r="E6970" s="6" t="s">
        <v>7</v>
      </c>
      <c r="F6970" s="6" t="s">
        <v>11</v>
      </c>
      <c r="G6970" s="7" t="s">
        <v>245</v>
      </c>
      <c r="H6970" s="6">
        <v>4.0</v>
      </c>
      <c r="I6970" s="6" t="s">
        <v>15173</v>
      </c>
      <c r="J6970" s="6">
        <v>1.0</v>
      </c>
      <c r="K6970" s="6">
        <v>0.0</v>
      </c>
      <c r="L6970" s="6">
        <v>1.0</v>
      </c>
      <c r="M6970" s="6" t="s">
        <v>15875</v>
      </c>
      <c r="N6970" s="6">
        <v>0.0</v>
      </c>
      <c r="O6970" s="6">
        <v>0.0</v>
      </c>
      <c r="P6970" s="6">
        <v>4.0</v>
      </c>
      <c r="Q6970" s="6" t="s">
        <v>44</v>
      </c>
      <c r="R6970" s="6">
        <v>748.0</v>
      </c>
      <c r="S6970" s="6">
        <f>COUNTIF(Customer_Churn_Records!$B$2:$B$10000,Customer_Churn_Records!$B6970)</f>
        <v>1</v>
      </c>
      <c r="T6970" s="6">
        <f>ROUNDUP(Customer_Churn_Records!$G6970,0)</f>
        <v>52</v>
      </c>
      <c r="U6970" s="6" t="str">
        <f t="array" ref="U6970">IFS(Customer_Churn_Records!$T6970&lt;30,"young",Customer_Churn_Records!$T6970&lt;50,"middle-aged",Customer_Churn_Records!$T6970&lt;100,"old")</f>
        <v>old</v>
      </c>
      <c r="V6970" s="8" t="str">
        <f t="array" ref="V6970">IFS(Customer_Churn_Records!$D6970&lt;701,"less-score",Customer_Churn_Records!$D6970&lt;851,"high-score")</f>
        <v>high-score</v>
      </c>
      <c r="W6970" s="8">
        <f t="array" ref="W6970">IF(Customer_Churn_Records!$X6970=0,0,IFS(Customer_Churn_Records!$X6970&lt;100000,"low",Customer_Churn_Records!$X6970&lt;300000,"high"))</f>
        <v>0</v>
      </c>
      <c r="X6970" s="8">
        <f>ROUND(Customer_Churn_Records!$I6970,0)</f>
        <v>0</v>
      </c>
    </row>
    <row r="6971" ht="14.25" customHeight="1">
      <c r="A6971" s="6">
        <v>1667.0</v>
      </c>
      <c r="B6971" s="6">
        <v>1.5579706E7</v>
      </c>
      <c r="C6971" s="6" t="s">
        <v>13539</v>
      </c>
      <c r="D6971" s="6">
        <v>611.0</v>
      </c>
      <c r="E6971" s="6" t="s">
        <v>7</v>
      </c>
      <c r="F6971" s="6" t="s">
        <v>10</v>
      </c>
      <c r="G6971" s="7" t="s">
        <v>258</v>
      </c>
      <c r="H6971" s="6">
        <v>5.0</v>
      </c>
      <c r="I6971" s="6" t="s">
        <v>15173</v>
      </c>
      <c r="J6971" s="6">
        <v>1.0</v>
      </c>
      <c r="K6971" s="6">
        <v>1.0</v>
      </c>
      <c r="L6971" s="6">
        <v>0.0</v>
      </c>
      <c r="M6971" s="6" t="s">
        <v>15876</v>
      </c>
      <c r="N6971" s="6">
        <v>1.0</v>
      </c>
      <c r="O6971" s="6">
        <v>1.0</v>
      </c>
      <c r="P6971" s="6">
        <v>4.0</v>
      </c>
      <c r="Q6971" s="6" t="s">
        <v>79</v>
      </c>
      <c r="R6971" s="6">
        <v>749.0</v>
      </c>
      <c r="S6971" s="6">
        <f>COUNTIF(Customer_Churn_Records!$B$2:$B$10000,Customer_Churn_Records!$B6971)</f>
        <v>1</v>
      </c>
      <c r="T6971" s="6">
        <f>ROUNDUP(Customer_Churn_Records!$G6971,0)</f>
        <v>46</v>
      </c>
      <c r="U6971" s="6" t="str">
        <f t="array" ref="U6971">IFS(Customer_Churn_Records!$T6971&lt;30,"young",Customer_Churn_Records!$T6971&lt;50,"middle-aged",Customer_Churn_Records!$T6971&lt;100,"old")</f>
        <v>middle-aged</v>
      </c>
      <c r="V6971" s="8" t="str">
        <f t="array" ref="V6971">IFS(Customer_Churn_Records!$D6971&lt;701,"less-score",Customer_Churn_Records!$D6971&lt;851,"high-score")</f>
        <v>less-score</v>
      </c>
      <c r="W6971" s="8">
        <f t="array" ref="W6971">IF(Customer_Churn_Records!$X6971=0,0,IFS(Customer_Churn_Records!$X6971&lt;100000,"low",Customer_Churn_Records!$X6971&lt;300000,"high"))</f>
        <v>0</v>
      </c>
      <c r="X6971" s="8">
        <f>ROUND(Customer_Churn_Records!$I6971,0)</f>
        <v>0</v>
      </c>
    </row>
    <row r="6972" ht="14.25" customHeight="1">
      <c r="A6972" s="6">
        <v>1668.0</v>
      </c>
      <c r="B6972" s="6">
        <v>1.5718247E7</v>
      </c>
      <c r="C6972" s="6" t="s">
        <v>15877</v>
      </c>
      <c r="D6972" s="6">
        <v>606.0</v>
      </c>
      <c r="E6972" s="6" t="s">
        <v>9</v>
      </c>
      <c r="F6972" s="6" t="s">
        <v>10</v>
      </c>
      <c r="G6972" s="7" t="s">
        <v>258</v>
      </c>
      <c r="H6972" s="6">
        <v>8.0</v>
      </c>
      <c r="I6972" s="6" t="s">
        <v>15173</v>
      </c>
      <c r="J6972" s="6">
        <v>2.0</v>
      </c>
      <c r="K6972" s="6">
        <v>1.0</v>
      </c>
      <c r="L6972" s="6">
        <v>1.0</v>
      </c>
      <c r="M6972" s="6" t="s">
        <v>15878</v>
      </c>
      <c r="N6972" s="6">
        <v>0.0</v>
      </c>
      <c r="O6972" s="6">
        <v>0.0</v>
      </c>
      <c r="P6972" s="6">
        <v>2.0</v>
      </c>
      <c r="Q6972" s="6" t="s">
        <v>58</v>
      </c>
      <c r="R6972" s="6">
        <v>939.0</v>
      </c>
      <c r="S6972" s="6">
        <f>COUNTIF(Customer_Churn_Records!$B$2:$B$10000,Customer_Churn_Records!$B6972)</f>
        <v>1</v>
      </c>
      <c r="T6972" s="6">
        <f>ROUNDUP(Customer_Churn_Records!$G6972,0)</f>
        <v>46</v>
      </c>
      <c r="U6972" s="6" t="str">
        <f t="array" ref="U6972">IFS(Customer_Churn_Records!$T6972&lt;30,"young",Customer_Churn_Records!$T6972&lt;50,"middle-aged",Customer_Churn_Records!$T6972&lt;100,"old")</f>
        <v>middle-aged</v>
      </c>
      <c r="V6972" s="8" t="str">
        <f t="array" ref="V6972">IFS(Customer_Churn_Records!$D6972&lt;701,"less-score",Customer_Churn_Records!$D6972&lt;851,"high-score")</f>
        <v>less-score</v>
      </c>
      <c r="W6972" s="8">
        <f t="array" ref="W6972">IF(Customer_Churn_Records!$X6972=0,0,IFS(Customer_Churn_Records!$X6972&lt;100000,"low",Customer_Churn_Records!$X6972&lt;300000,"high"))</f>
        <v>0</v>
      </c>
      <c r="X6972" s="8">
        <f>ROUND(Customer_Churn_Records!$I6972,0)</f>
        <v>0</v>
      </c>
    </row>
    <row r="6973" ht="14.25" customHeight="1">
      <c r="A6973" s="6">
        <v>1669.0</v>
      </c>
      <c r="B6973" s="6">
        <v>1.5755722E7</v>
      </c>
      <c r="C6973" s="6" t="s">
        <v>1651</v>
      </c>
      <c r="D6973" s="6">
        <v>554.0</v>
      </c>
      <c r="E6973" s="6" t="s">
        <v>7</v>
      </c>
      <c r="F6973" s="6" t="s">
        <v>11</v>
      </c>
      <c r="G6973" s="7" t="s">
        <v>489</v>
      </c>
      <c r="H6973" s="6">
        <v>10.0</v>
      </c>
      <c r="I6973" s="6" t="s">
        <v>15173</v>
      </c>
      <c r="J6973" s="6">
        <v>1.0</v>
      </c>
      <c r="K6973" s="6">
        <v>0.0</v>
      </c>
      <c r="L6973" s="6">
        <v>0.0</v>
      </c>
      <c r="M6973" s="6" t="s">
        <v>15879</v>
      </c>
      <c r="N6973" s="6">
        <v>0.0</v>
      </c>
      <c r="O6973" s="6">
        <v>0.0</v>
      </c>
      <c r="P6973" s="6">
        <v>5.0</v>
      </c>
      <c r="Q6973" s="6" t="s">
        <v>44</v>
      </c>
      <c r="R6973" s="6">
        <v>398.0</v>
      </c>
      <c r="S6973" s="6">
        <f>COUNTIF(Customer_Churn_Records!$B$2:$B$10000,Customer_Churn_Records!$B6973)</f>
        <v>1</v>
      </c>
      <c r="T6973" s="6">
        <f>ROUNDUP(Customer_Churn_Records!$G6973,0)</f>
        <v>24</v>
      </c>
      <c r="U6973" s="6" t="str">
        <f t="array" ref="U6973">IFS(Customer_Churn_Records!$T6973&lt;30,"young",Customer_Churn_Records!$T6973&lt;50,"middle-aged",Customer_Churn_Records!$T6973&lt;100,"old")</f>
        <v>young</v>
      </c>
      <c r="V6973" s="8" t="str">
        <f t="array" ref="V6973">IFS(Customer_Churn_Records!$D6973&lt;701,"less-score",Customer_Churn_Records!$D6973&lt;851,"high-score")</f>
        <v>less-score</v>
      </c>
      <c r="W6973" s="8">
        <f t="array" ref="W6973">IF(Customer_Churn_Records!$X6973=0,0,IFS(Customer_Churn_Records!$X6973&lt;100000,"low",Customer_Churn_Records!$X6973&lt;300000,"high"))</f>
        <v>0</v>
      </c>
      <c r="X6973" s="8">
        <f>ROUND(Customer_Churn_Records!$I6973,0)</f>
        <v>0</v>
      </c>
    </row>
    <row r="6974" ht="14.25" customHeight="1">
      <c r="A6974" s="6">
        <v>1670.0</v>
      </c>
      <c r="B6974" s="6">
        <v>1.5582259E7</v>
      </c>
      <c r="C6974" s="6" t="s">
        <v>4199</v>
      </c>
      <c r="D6974" s="6">
        <v>567.0</v>
      </c>
      <c r="E6974" s="6" t="s">
        <v>7</v>
      </c>
      <c r="F6974" s="6" t="s">
        <v>10</v>
      </c>
      <c r="G6974" s="7" t="s">
        <v>72</v>
      </c>
      <c r="H6974" s="6">
        <v>7.0</v>
      </c>
      <c r="I6974" s="6" t="s">
        <v>15173</v>
      </c>
      <c r="J6974" s="6">
        <v>2.0</v>
      </c>
      <c r="K6974" s="6">
        <v>1.0</v>
      </c>
      <c r="L6974" s="6">
        <v>1.0</v>
      </c>
      <c r="M6974" s="6" t="s">
        <v>15880</v>
      </c>
      <c r="N6974" s="6">
        <v>0.0</v>
      </c>
      <c r="O6974" s="6">
        <v>0.0</v>
      </c>
      <c r="P6974" s="6">
        <v>4.0</v>
      </c>
      <c r="Q6974" s="6" t="s">
        <v>79</v>
      </c>
      <c r="R6974" s="6">
        <v>601.0</v>
      </c>
      <c r="S6974" s="6">
        <f>COUNTIF(Customer_Churn_Records!$B$2:$B$10000,Customer_Churn_Records!$B6974)</f>
        <v>1</v>
      </c>
      <c r="T6974" s="6">
        <f>ROUNDUP(Customer_Churn_Records!$G6974,0)</f>
        <v>37</v>
      </c>
      <c r="U6974" s="6" t="str">
        <f t="array" ref="U6974">IFS(Customer_Churn_Records!$T6974&lt;30,"young",Customer_Churn_Records!$T6974&lt;50,"middle-aged",Customer_Churn_Records!$T6974&lt;100,"old")</f>
        <v>middle-aged</v>
      </c>
      <c r="V6974" s="8" t="str">
        <f t="array" ref="V6974">IFS(Customer_Churn_Records!$D6974&lt;701,"less-score",Customer_Churn_Records!$D6974&lt;851,"high-score")</f>
        <v>less-score</v>
      </c>
      <c r="W6974" s="8">
        <f t="array" ref="W6974">IF(Customer_Churn_Records!$X6974=0,0,IFS(Customer_Churn_Records!$X6974&lt;100000,"low",Customer_Churn_Records!$X6974&lt;300000,"high"))</f>
        <v>0</v>
      </c>
      <c r="X6974" s="8">
        <f>ROUND(Customer_Churn_Records!$I6974,0)</f>
        <v>0</v>
      </c>
    </row>
    <row r="6975" ht="14.25" customHeight="1">
      <c r="A6975" s="6">
        <v>1673.0</v>
      </c>
      <c r="B6975" s="6">
        <v>1.5713854E7</v>
      </c>
      <c r="C6975" s="6" t="s">
        <v>2612</v>
      </c>
      <c r="D6975" s="6">
        <v>513.0</v>
      </c>
      <c r="E6975" s="6" t="s">
        <v>7</v>
      </c>
      <c r="F6975" s="6" t="s">
        <v>10</v>
      </c>
      <c r="G6975" s="7" t="s">
        <v>72</v>
      </c>
      <c r="H6975" s="6">
        <v>6.0</v>
      </c>
      <c r="I6975" s="6" t="s">
        <v>15173</v>
      </c>
      <c r="J6975" s="6">
        <v>2.0</v>
      </c>
      <c r="K6975" s="6">
        <v>1.0</v>
      </c>
      <c r="L6975" s="6">
        <v>0.0</v>
      </c>
      <c r="M6975" s="6" t="s">
        <v>15881</v>
      </c>
      <c r="N6975" s="6">
        <v>0.0</v>
      </c>
      <c r="O6975" s="6">
        <v>0.0</v>
      </c>
      <c r="P6975" s="6">
        <v>1.0</v>
      </c>
      <c r="Q6975" s="6" t="s">
        <v>44</v>
      </c>
      <c r="R6975" s="6">
        <v>743.0</v>
      </c>
      <c r="S6975" s="6">
        <f>COUNTIF(Customer_Churn_Records!$B$2:$B$10000,Customer_Churn_Records!$B6975)</f>
        <v>1</v>
      </c>
      <c r="T6975" s="6">
        <f>ROUNDUP(Customer_Churn_Records!$G6975,0)</f>
        <v>37</v>
      </c>
      <c r="U6975" s="6" t="str">
        <f t="array" ref="U6975">IFS(Customer_Churn_Records!$T6975&lt;30,"young",Customer_Churn_Records!$T6975&lt;50,"middle-aged",Customer_Churn_Records!$T6975&lt;100,"old")</f>
        <v>middle-aged</v>
      </c>
      <c r="V6975" s="8" t="str">
        <f t="array" ref="V6975">IFS(Customer_Churn_Records!$D6975&lt;701,"less-score",Customer_Churn_Records!$D6975&lt;851,"high-score")</f>
        <v>less-score</v>
      </c>
      <c r="W6975" s="8">
        <f t="array" ref="W6975">IF(Customer_Churn_Records!$X6975=0,0,IFS(Customer_Churn_Records!$X6975&lt;100000,"low",Customer_Churn_Records!$X6975&lt;300000,"high"))</f>
        <v>0</v>
      </c>
      <c r="X6975" s="8">
        <f>ROUND(Customer_Churn_Records!$I6975,0)</f>
        <v>0</v>
      </c>
    </row>
    <row r="6976" ht="14.25" customHeight="1">
      <c r="A6976" s="6">
        <v>1676.0</v>
      </c>
      <c r="B6976" s="6">
        <v>1.5658459E7</v>
      </c>
      <c r="C6976" s="6" t="s">
        <v>5759</v>
      </c>
      <c r="D6976" s="6">
        <v>784.0</v>
      </c>
      <c r="E6976" s="6" t="s">
        <v>9</v>
      </c>
      <c r="F6976" s="6" t="s">
        <v>11</v>
      </c>
      <c r="G6976" s="7" t="s">
        <v>103</v>
      </c>
      <c r="H6976" s="6">
        <v>10.0</v>
      </c>
      <c r="I6976" s="6" t="s">
        <v>15173</v>
      </c>
      <c r="J6976" s="6">
        <v>2.0</v>
      </c>
      <c r="K6976" s="6">
        <v>1.0</v>
      </c>
      <c r="L6976" s="6">
        <v>0.0</v>
      </c>
      <c r="M6976" s="6" t="s">
        <v>15882</v>
      </c>
      <c r="N6976" s="6">
        <v>0.0</v>
      </c>
      <c r="O6976" s="6">
        <v>0.0</v>
      </c>
      <c r="P6976" s="6">
        <v>3.0</v>
      </c>
      <c r="Q6976" s="6" t="s">
        <v>79</v>
      </c>
      <c r="R6976" s="6">
        <v>562.0</v>
      </c>
      <c r="S6976" s="6">
        <f>COUNTIF(Customer_Churn_Records!$B$2:$B$10000,Customer_Churn_Records!$B6976)</f>
        <v>1</v>
      </c>
      <c r="T6976" s="6">
        <f>ROUNDUP(Customer_Churn_Records!$G6976,0)</f>
        <v>33</v>
      </c>
      <c r="U6976" s="6" t="str">
        <f t="array" ref="U6976">IFS(Customer_Churn_Records!$T6976&lt;30,"young",Customer_Churn_Records!$T6976&lt;50,"middle-aged",Customer_Churn_Records!$T6976&lt;100,"old")</f>
        <v>middle-aged</v>
      </c>
      <c r="V6976" s="8" t="str">
        <f t="array" ref="V6976">IFS(Customer_Churn_Records!$D6976&lt;701,"less-score",Customer_Churn_Records!$D6976&lt;851,"high-score")</f>
        <v>high-score</v>
      </c>
      <c r="W6976" s="8">
        <f t="array" ref="W6976">IF(Customer_Churn_Records!$X6976=0,0,IFS(Customer_Churn_Records!$X6976&lt;100000,"low",Customer_Churn_Records!$X6976&lt;300000,"high"))</f>
        <v>0</v>
      </c>
      <c r="X6976" s="8">
        <f>ROUND(Customer_Churn_Records!$I6976,0)</f>
        <v>0</v>
      </c>
    </row>
    <row r="6977" ht="14.25" customHeight="1">
      <c r="A6977" s="6">
        <v>1677.0</v>
      </c>
      <c r="B6977" s="6">
        <v>1.5658057E7</v>
      </c>
      <c r="C6977" s="6" t="s">
        <v>5567</v>
      </c>
      <c r="D6977" s="6">
        <v>812.0</v>
      </c>
      <c r="E6977" s="6" t="s">
        <v>9</v>
      </c>
      <c r="F6977" s="6" t="s">
        <v>10</v>
      </c>
      <c r="G6977" s="7" t="s">
        <v>220</v>
      </c>
      <c r="H6977" s="6">
        <v>8.0</v>
      </c>
      <c r="I6977" s="6" t="s">
        <v>15173</v>
      </c>
      <c r="J6977" s="6">
        <v>3.0</v>
      </c>
      <c r="K6977" s="6">
        <v>1.0</v>
      </c>
      <c r="L6977" s="6">
        <v>0.0</v>
      </c>
      <c r="M6977" s="6" t="s">
        <v>15883</v>
      </c>
      <c r="N6977" s="6">
        <v>1.0</v>
      </c>
      <c r="O6977" s="6">
        <v>1.0</v>
      </c>
      <c r="P6977" s="6">
        <v>2.0</v>
      </c>
      <c r="Q6977" s="6" t="s">
        <v>79</v>
      </c>
      <c r="R6977" s="6">
        <v>812.0</v>
      </c>
      <c r="S6977" s="6">
        <f>COUNTIF(Customer_Churn_Records!$B$2:$B$10000,Customer_Churn_Records!$B6977)</f>
        <v>1</v>
      </c>
      <c r="T6977" s="6">
        <f>ROUNDUP(Customer_Churn_Records!$G6977,0)</f>
        <v>44</v>
      </c>
      <c r="U6977" s="6" t="str">
        <f t="array" ref="U6977">IFS(Customer_Churn_Records!$T6977&lt;30,"young",Customer_Churn_Records!$T6977&lt;50,"middle-aged",Customer_Churn_Records!$T6977&lt;100,"old")</f>
        <v>middle-aged</v>
      </c>
      <c r="V6977" s="8" t="str">
        <f t="array" ref="V6977">IFS(Customer_Churn_Records!$D6977&lt;701,"less-score",Customer_Churn_Records!$D6977&lt;851,"high-score")</f>
        <v>high-score</v>
      </c>
      <c r="W6977" s="8">
        <f t="array" ref="W6977">IF(Customer_Churn_Records!$X6977=0,0,IFS(Customer_Churn_Records!$X6977&lt;100000,"low",Customer_Churn_Records!$X6977&lt;300000,"high"))</f>
        <v>0</v>
      </c>
      <c r="X6977" s="8">
        <f>ROUND(Customer_Churn_Records!$I6977,0)</f>
        <v>0</v>
      </c>
    </row>
    <row r="6978" ht="14.25" customHeight="1">
      <c r="A6978" s="6">
        <v>1678.0</v>
      </c>
      <c r="B6978" s="6">
        <v>1.5801767E7</v>
      </c>
      <c r="C6978" s="6" t="s">
        <v>2812</v>
      </c>
      <c r="D6978" s="6">
        <v>784.0</v>
      </c>
      <c r="E6978" s="6" t="s">
        <v>9</v>
      </c>
      <c r="F6978" s="6" t="s">
        <v>10</v>
      </c>
      <c r="G6978" s="7" t="s">
        <v>55</v>
      </c>
      <c r="H6978" s="6">
        <v>8.0</v>
      </c>
      <c r="I6978" s="6" t="s">
        <v>15173</v>
      </c>
      <c r="J6978" s="6">
        <v>2.0</v>
      </c>
      <c r="K6978" s="6">
        <v>1.0</v>
      </c>
      <c r="L6978" s="6">
        <v>0.0</v>
      </c>
      <c r="M6978" s="6" t="s">
        <v>15884</v>
      </c>
      <c r="N6978" s="6">
        <v>0.0</v>
      </c>
      <c r="O6978" s="6">
        <v>0.0</v>
      </c>
      <c r="P6978" s="6">
        <v>2.0</v>
      </c>
      <c r="Q6978" s="6" t="s">
        <v>79</v>
      </c>
      <c r="R6978" s="6">
        <v>672.0</v>
      </c>
      <c r="S6978" s="6">
        <f>COUNTIF(Customer_Churn_Records!$B$2:$B$10000,Customer_Churn_Records!$B6978)</f>
        <v>1</v>
      </c>
      <c r="T6978" s="6">
        <f>ROUNDUP(Customer_Churn_Records!$G6978,0)</f>
        <v>40</v>
      </c>
      <c r="U6978" s="6" t="str">
        <f t="array" ref="U6978">IFS(Customer_Churn_Records!$T6978&lt;30,"young",Customer_Churn_Records!$T6978&lt;50,"middle-aged",Customer_Churn_Records!$T6978&lt;100,"old")</f>
        <v>middle-aged</v>
      </c>
      <c r="V6978" s="8" t="str">
        <f t="array" ref="V6978">IFS(Customer_Churn_Records!$D6978&lt;701,"less-score",Customer_Churn_Records!$D6978&lt;851,"high-score")</f>
        <v>high-score</v>
      </c>
      <c r="W6978" s="8">
        <f t="array" ref="W6978">IF(Customer_Churn_Records!$X6978=0,0,IFS(Customer_Churn_Records!$X6978&lt;100000,"low",Customer_Churn_Records!$X6978&lt;300000,"high"))</f>
        <v>0</v>
      </c>
      <c r="X6978" s="8">
        <f>ROUND(Customer_Churn_Records!$I6978,0)</f>
        <v>0</v>
      </c>
    </row>
    <row r="6979" ht="14.25" customHeight="1">
      <c r="A6979" s="6">
        <v>1682.0</v>
      </c>
      <c r="B6979" s="6">
        <v>1.5746749E7</v>
      </c>
      <c r="C6979" s="6" t="s">
        <v>94</v>
      </c>
      <c r="D6979" s="6">
        <v>681.0</v>
      </c>
      <c r="E6979" s="6" t="s">
        <v>9</v>
      </c>
      <c r="F6979" s="6" t="s">
        <v>10</v>
      </c>
      <c r="G6979" s="7" t="s">
        <v>114</v>
      </c>
      <c r="H6979" s="6">
        <v>3.0</v>
      </c>
      <c r="I6979" s="6" t="s">
        <v>15173</v>
      </c>
      <c r="J6979" s="6">
        <v>2.0</v>
      </c>
      <c r="K6979" s="6">
        <v>1.0</v>
      </c>
      <c r="L6979" s="6">
        <v>1.0</v>
      </c>
      <c r="M6979" s="6" t="s">
        <v>15885</v>
      </c>
      <c r="N6979" s="6">
        <v>0.0</v>
      </c>
      <c r="O6979" s="6">
        <v>0.0</v>
      </c>
      <c r="P6979" s="6">
        <v>1.0</v>
      </c>
      <c r="Q6979" s="6" t="s">
        <v>44</v>
      </c>
      <c r="R6979" s="6">
        <v>526.0</v>
      </c>
      <c r="S6979" s="6">
        <f>COUNTIF(Customer_Churn_Records!$B$2:$B$10000,Customer_Churn_Records!$B6979)</f>
        <v>1</v>
      </c>
      <c r="T6979" s="6">
        <f>ROUNDUP(Customer_Churn_Records!$G6979,0)</f>
        <v>32</v>
      </c>
      <c r="U6979" s="6" t="str">
        <f t="array" ref="U6979">IFS(Customer_Churn_Records!$T6979&lt;30,"young",Customer_Churn_Records!$T6979&lt;50,"middle-aged",Customer_Churn_Records!$T6979&lt;100,"old")</f>
        <v>middle-aged</v>
      </c>
      <c r="V6979" s="8" t="str">
        <f t="array" ref="V6979">IFS(Customer_Churn_Records!$D6979&lt;701,"less-score",Customer_Churn_Records!$D6979&lt;851,"high-score")</f>
        <v>less-score</v>
      </c>
      <c r="W6979" s="8">
        <f t="array" ref="W6979">IF(Customer_Churn_Records!$X6979=0,0,IFS(Customer_Churn_Records!$X6979&lt;100000,"low",Customer_Churn_Records!$X6979&lt;300000,"high"))</f>
        <v>0</v>
      </c>
      <c r="X6979" s="8">
        <f>ROUND(Customer_Churn_Records!$I6979,0)</f>
        <v>0</v>
      </c>
    </row>
    <row r="6980" ht="14.25" customHeight="1">
      <c r="A6980" s="6">
        <v>1684.0</v>
      </c>
      <c r="B6980" s="6">
        <v>1.5709387E7</v>
      </c>
      <c r="C6980" s="6" t="s">
        <v>1327</v>
      </c>
      <c r="D6980" s="6">
        <v>711.0</v>
      </c>
      <c r="E6980" s="6" t="s">
        <v>7</v>
      </c>
      <c r="F6980" s="6" t="s">
        <v>11</v>
      </c>
      <c r="G6980" s="7" t="s">
        <v>245</v>
      </c>
      <c r="H6980" s="6">
        <v>5.0</v>
      </c>
      <c r="I6980" s="6" t="s">
        <v>15173</v>
      </c>
      <c r="J6980" s="6">
        <v>1.0</v>
      </c>
      <c r="K6980" s="6">
        <v>1.0</v>
      </c>
      <c r="L6980" s="6">
        <v>1.0</v>
      </c>
      <c r="M6980" s="6" t="s">
        <v>15886</v>
      </c>
      <c r="N6980" s="6">
        <v>0.0</v>
      </c>
      <c r="O6980" s="6">
        <v>0.0</v>
      </c>
      <c r="P6980" s="6">
        <v>2.0</v>
      </c>
      <c r="Q6980" s="6" t="s">
        <v>44</v>
      </c>
      <c r="R6980" s="6">
        <v>258.0</v>
      </c>
      <c r="S6980" s="6">
        <f>COUNTIF(Customer_Churn_Records!$B$2:$B$10000,Customer_Churn_Records!$B6980)</f>
        <v>1</v>
      </c>
      <c r="T6980" s="6">
        <f>ROUNDUP(Customer_Churn_Records!$G6980,0)</f>
        <v>52</v>
      </c>
      <c r="U6980" s="6" t="str">
        <f t="array" ref="U6980">IFS(Customer_Churn_Records!$T6980&lt;30,"young",Customer_Churn_Records!$T6980&lt;50,"middle-aged",Customer_Churn_Records!$T6980&lt;100,"old")</f>
        <v>old</v>
      </c>
      <c r="V6980" s="8" t="str">
        <f t="array" ref="V6980">IFS(Customer_Churn_Records!$D6980&lt;701,"less-score",Customer_Churn_Records!$D6980&lt;851,"high-score")</f>
        <v>high-score</v>
      </c>
      <c r="W6980" s="8">
        <f t="array" ref="W6980">IF(Customer_Churn_Records!$X6980=0,0,IFS(Customer_Churn_Records!$X6980&lt;100000,"low",Customer_Churn_Records!$X6980&lt;300000,"high"))</f>
        <v>0</v>
      </c>
      <c r="X6980" s="8">
        <f>ROUND(Customer_Churn_Records!$I6980,0)</f>
        <v>0</v>
      </c>
    </row>
    <row r="6981" ht="14.25" customHeight="1">
      <c r="A6981" s="6">
        <v>1687.0</v>
      </c>
      <c r="B6981" s="6">
        <v>1.5570205E7</v>
      </c>
      <c r="C6981" s="6" t="s">
        <v>1418</v>
      </c>
      <c r="D6981" s="6">
        <v>682.0</v>
      </c>
      <c r="E6981" s="6" t="s">
        <v>9</v>
      </c>
      <c r="F6981" s="6" t="s">
        <v>11</v>
      </c>
      <c r="G6981" s="7" t="s">
        <v>118</v>
      </c>
      <c r="H6981" s="6">
        <v>5.0</v>
      </c>
      <c r="I6981" s="6" t="s">
        <v>15173</v>
      </c>
      <c r="J6981" s="6">
        <v>2.0</v>
      </c>
      <c r="K6981" s="6">
        <v>1.0</v>
      </c>
      <c r="L6981" s="6">
        <v>1.0</v>
      </c>
      <c r="M6981" s="6" t="s">
        <v>15887</v>
      </c>
      <c r="N6981" s="6">
        <v>0.0</v>
      </c>
      <c r="O6981" s="6">
        <v>0.0</v>
      </c>
      <c r="P6981" s="6">
        <v>5.0</v>
      </c>
      <c r="Q6981" s="6" t="s">
        <v>49</v>
      </c>
      <c r="R6981" s="6">
        <v>628.0</v>
      </c>
      <c r="S6981" s="6">
        <f>COUNTIF(Customer_Churn_Records!$B$2:$B$10000,Customer_Churn_Records!$B6981)</f>
        <v>1</v>
      </c>
      <c r="T6981" s="6">
        <f>ROUNDUP(Customer_Churn_Records!$G6981,0)</f>
        <v>36</v>
      </c>
      <c r="U6981" s="6" t="str">
        <f t="array" ref="U6981">IFS(Customer_Churn_Records!$T6981&lt;30,"young",Customer_Churn_Records!$T6981&lt;50,"middle-aged",Customer_Churn_Records!$T6981&lt;100,"old")</f>
        <v>middle-aged</v>
      </c>
      <c r="V6981" s="8" t="str">
        <f t="array" ref="V6981">IFS(Customer_Churn_Records!$D6981&lt;701,"less-score",Customer_Churn_Records!$D6981&lt;851,"high-score")</f>
        <v>less-score</v>
      </c>
      <c r="W6981" s="8">
        <f t="array" ref="W6981">IF(Customer_Churn_Records!$X6981=0,0,IFS(Customer_Churn_Records!$X6981&lt;100000,"low",Customer_Churn_Records!$X6981&lt;300000,"high"))</f>
        <v>0</v>
      </c>
      <c r="X6981" s="8">
        <f>ROUND(Customer_Churn_Records!$I6981,0)</f>
        <v>0</v>
      </c>
    </row>
    <row r="6982" ht="14.25" customHeight="1">
      <c r="A6982" s="6">
        <v>1689.0</v>
      </c>
      <c r="B6982" s="6">
        <v>1.580461E7</v>
      </c>
      <c r="C6982" s="6" t="s">
        <v>15888</v>
      </c>
      <c r="D6982" s="6">
        <v>601.0</v>
      </c>
      <c r="E6982" s="6" t="s">
        <v>7</v>
      </c>
      <c r="F6982" s="6" t="s">
        <v>10</v>
      </c>
      <c r="G6982" s="7" t="s">
        <v>167</v>
      </c>
      <c r="H6982" s="6">
        <v>1.0</v>
      </c>
      <c r="I6982" s="6" t="s">
        <v>15173</v>
      </c>
      <c r="J6982" s="6">
        <v>2.0</v>
      </c>
      <c r="K6982" s="6">
        <v>0.0</v>
      </c>
      <c r="L6982" s="6">
        <v>1.0</v>
      </c>
      <c r="M6982" s="6" t="s">
        <v>15889</v>
      </c>
      <c r="N6982" s="6">
        <v>0.0</v>
      </c>
      <c r="O6982" s="6">
        <v>0.0</v>
      </c>
      <c r="P6982" s="6">
        <v>4.0</v>
      </c>
      <c r="Q6982" s="6" t="s">
        <v>44</v>
      </c>
      <c r="R6982" s="6">
        <v>856.0</v>
      </c>
      <c r="S6982" s="6">
        <f>COUNTIF(Customer_Churn_Records!$B$2:$B$10000,Customer_Churn_Records!$B6982)</f>
        <v>1</v>
      </c>
      <c r="T6982" s="6">
        <f>ROUNDUP(Customer_Churn_Records!$G6982,0)</f>
        <v>41</v>
      </c>
      <c r="U6982" s="6" t="str">
        <f t="array" ref="U6982">IFS(Customer_Churn_Records!$T6982&lt;30,"young",Customer_Churn_Records!$T6982&lt;50,"middle-aged",Customer_Churn_Records!$T6982&lt;100,"old")</f>
        <v>middle-aged</v>
      </c>
      <c r="V6982" s="8" t="str">
        <f t="array" ref="V6982">IFS(Customer_Churn_Records!$D6982&lt;701,"less-score",Customer_Churn_Records!$D6982&lt;851,"high-score")</f>
        <v>less-score</v>
      </c>
      <c r="W6982" s="8">
        <f t="array" ref="W6982">IF(Customer_Churn_Records!$X6982=0,0,IFS(Customer_Churn_Records!$X6982&lt;100000,"low",Customer_Churn_Records!$X6982&lt;300000,"high"))</f>
        <v>0</v>
      </c>
      <c r="X6982" s="8">
        <f>ROUND(Customer_Churn_Records!$I6982,0)</f>
        <v>0</v>
      </c>
    </row>
    <row r="6983" ht="14.25" customHeight="1">
      <c r="A6983" s="6">
        <v>1690.0</v>
      </c>
      <c r="B6983" s="6">
        <v>1.5700854E7</v>
      </c>
      <c r="C6983" s="6" t="s">
        <v>6020</v>
      </c>
      <c r="D6983" s="6">
        <v>595.0</v>
      </c>
      <c r="E6983" s="6" t="s">
        <v>9</v>
      </c>
      <c r="F6983" s="6" t="s">
        <v>11</v>
      </c>
      <c r="G6983" s="7" t="s">
        <v>87</v>
      </c>
      <c r="H6983" s="6">
        <v>8.0</v>
      </c>
      <c r="I6983" s="6" t="s">
        <v>15173</v>
      </c>
      <c r="J6983" s="6">
        <v>1.0</v>
      </c>
      <c r="K6983" s="6">
        <v>1.0</v>
      </c>
      <c r="L6983" s="6">
        <v>0.0</v>
      </c>
      <c r="M6983" s="6" t="s">
        <v>15890</v>
      </c>
      <c r="N6983" s="6">
        <v>1.0</v>
      </c>
      <c r="O6983" s="6">
        <v>1.0</v>
      </c>
      <c r="P6983" s="6">
        <v>1.0</v>
      </c>
      <c r="Q6983" s="6" t="s">
        <v>44</v>
      </c>
      <c r="R6983" s="6">
        <v>645.0</v>
      </c>
      <c r="S6983" s="6">
        <f>COUNTIF(Customer_Churn_Records!$B$2:$B$10000,Customer_Churn_Records!$B6983)</f>
        <v>1</v>
      </c>
      <c r="T6983" s="6">
        <f>ROUNDUP(Customer_Churn_Records!$G6983,0)</f>
        <v>35</v>
      </c>
      <c r="U6983" s="6" t="str">
        <f t="array" ref="U6983">IFS(Customer_Churn_Records!$T6983&lt;30,"young",Customer_Churn_Records!$T6983&lt;50,"middle-aged",Customer_Churn_Records!$T6983&lt;100,"old")</f>
        <v>middle-aged</v>
      </c>
      <c r="V6983" s="8" t="str">
        <f t="array" ref="V6983">IFS(Customer_Churn_Records!$D6983&lt;701,"less-score",Customer_Churn_Records!$D6983&lt;851,"high-score")</f>
        <v>less-score</v>
      </c>
      <c r="W6983" s="8">
        <f t="array" ref="W6983">IF(Customer_Churn_Records!$X6983=0,0,IFS(Customer_Churn_Records!$X6983&lt;100000,"low",Customer_Churn_Records!$X6983&lt;300000,"high"))</f>
        <v>0</v>
      </c>
      <c r="X6983" s="8">
        <f>ROUND(Customer_Churn_Records!$I6983,0)</f>
        <v>0</v>
      </c>
    </row>
    <row r="6984" ht="14.25" customHeight="1">
      <c r="A6984" s="6">
        <v>1692.0</v>
      </c>
      <c r="B6984" s="6">
        <v>1.5772933E7</v>
      </c>
      <c r="C6984" s="6" t="s">
        <v>588</v>
      </c>
      <c r="D6984" s="6">
        <v>591.0</v>
      </c>
      <c r="E6984" s="6" t="s">
        <v>9</v>
      </c>
      <c r="F6984" s="6" t="s">
        <v>11</v>
      </c>
      <c r="G6984" s="7" t="s">
        <v>363</v>
      </c>
      <c r="H6984" s="6">
        <v>8.0</v>
      </c>
      <c r="I6984" s="6" t="s">
        <v>15173</v>
      </c>
      <c r="J6984" s="6">
        <v>1.0</v>
      </c>
      <c r="K6984" s="6">
        <v>1.0</v>
      </c>
      <c r="L6984" s="6">
        <v>1.0</v>
      </c>
      <c r="M6984" s="6" t="s">
        <v>15891</v>
      </c>
      <c r="N6984" s="6">
        <v>0.0</v>
      </c>
      <c r="O6984" s="6">
        <v>0.0</v>
      </c>
      <c r="P6984" s="6">
        <v>1.0</v>
      </c>
      <c r="Q6984" s="6" t="s">
        <v>49</v>
      </c>
      <c r="R6984" s="6">
        <v>997.0</v>
      </c>
      <c r="S6984" s="6">
        <f>COUNTIF(Customer_Churn_Records!$B$2:$B$10000,Customer_Churn_Records!$B6984)</f>
        <v>1</v>
      </c>
      <c r="T6984" s="6">
        <f>ROUNDUP(Customer_Churn_Records!$G6984,0)</f>
        <v>31</v>
      </c>
      <c r="U6984" s="6" t="str">
        <f t="array" ref="U6984">IFS(Customer_Churn_Records!$T6984&lt;30,"young",Customer_Churn_Records!$T6984&lt;50,"middle-aged",Customer_Churn_Records!$T6984&lt;100,"old")</f>
        <v>middle-aged</v>
      </c>
      <c r="V6984" s="8" t="str">
        <f t="array" ref="V6984">IFS(Customer_Churn_Records!$D6984&lt;701,"less-score",Customer_Churn_Records!$D6984&lt;851,"high-score")</f>
        <v>less-score</v>
      </c>
      <c r="W6984" s="8">
        <f t="array" ref="W6984">IF(Customer_Churn_Records!$X6984=0,0,IFS(Customer_Churn_Records!$X6984&lt;100000,"low",Customer_Churn_Records!$X6984&lt;300000,"high"))</f>
        <v>0</v>
      </c>
      <c r="X6984" s="8">
        <f>ROUND(Customer_Churn_Records!$I6984,0)</f>
        <v>0</v>
      </c>
    </row>
    <row r="6985" ht="14.25" customHeight="1">
      <c r="A6985" s="6">
        <v>1694.0</v>
      </c>
      <c r="B6985" s="6">
        <v>1.5689612E7</v>
      </c>
      <c r="C6985" s="6" t="s">
        <v>1413</v>
      </c>
      <c r="D6985" s="6">
        <v>554.0</v>
      </c>
      <c r="E6985" s="6" t="s">
        <v>9</v>
      </c>
      <c r="F6985" s="6" t="s">
        <v>10</v>
      </c>
      <c r="G6985" s="7" t="s">
        <v>140</v>
      </c>
      <c r="H6985" s="6">
        <v>8.0</v>
      </c>
      <c r="I6985" s="6" t="s">
        <v>15173</v>
      </c>
      <c r="J6985" s="6">
        <v>1.0</v>
      </c>
      <c r="K6985" s="6">
        <v>0.0</v>
      </c>
      <c r="L6985" s="6">
        <v>1.0</v>
      </c>
      <c r="M6985" s="6" t="s">
        <v>15892</v>
      </c>
      <c r="N6985" s="6">
        <v>0.0</v>
      </c>
      <c r="O6985" s="6">
        <v>0.0</v>
      </c>
      <c r="P6985" s="6">
        <v>4.0</v>
      </c>
      <c r="Q6985" s="6" t="s">
        <v>58</v>
      </c>
      <c r="R6985" s="6">
        <v>539.0</v>
      </c>
      <c r="S6985" s="6">
        <f>COUNTIF(Customer_Churn_Records!$B$2:$B$10000,Customer_Churn_Records!$B6985)</f>
        <v>1</v>
      </c>
      <c r="T6985" s="6">
        <f>ROUNDUP(Customer_Churn_Records!$G6985,0)</f>
        <v>34</v>
      </c>
      <c r="U6985" s="6" t="str">
        <f t="array" ref="U6985">IFS(Customer_Churn_Records!$T6985&lt;30,"young",Customer_Churn_Records!$T6985&lt;50,"middle-aged",Customer_Churn_Records!$T6985&lt;100,"old")</f>
        <v>middle-aged</v>
      </c>
      <c r="V6985" s="8" t="str">
        <f t="array" ref="V6985">IFS(Customer_Churn_Records!$D6985&lt;701,"less-score",Customer_Churn_Records!$D6985&lt;851,"high-score")</f>
        <v>less-score</v>
      </c>
      <c r="W6985" s="8">
        <f t="array" ref="W6985">IF(Customer_Churn_Records!$X6985=0,0,IFS(Customer_Churn_Records!$X6985&lt;100000,"low",Customer_Churn_Records!$X6985&lt;300000,"high"))</f>
        <v>0</v>
      </c>
      <c r="X6985" s="8">
        <f>ROUND(Customer_Churn_Records!$I6985,0)</f>
        <v>0</v>
      </c>
    </row>
    <row r="6986" ht="14.25" customHeight="1">
      <c r="A6986" s="6">
        <v>1696.0</v>
      </c>
      <c r="B6986" s="6">
        <v>1.570425E7</v>
      </c>
      <c r="C6986" s="6" t="s">
        <v>1171</v>
      </c>
      <c r="D6986" s="6">
        <v>506.0</v>
      </c>
      <c r="E6986" s="6" t="s">
        <v>7</v>
      </c>
      <c r="F6986" s="6" t="s">
        <v>11</v>
      </c>
      <c r="G6986" s="7" t="s">
        <v>140</v>
      </c>
      <c r="H6986" s="6">
        <v>7.0</v>
      </c>
      <c r="I6986" s="6" t="s">
        <v>15173</v>
      </c>
      <c r="J6986" s="6">
        <v>2.0</v>
      </c>
      <c r="K6986" s="6">
        <v>0.0</v>
      </c>
      <c r="L6986" s="6">
        <v>0.0</v>
      </c>
      <c r="M6986" s="6" t="s">
        <v>15893</v>
      </c>
      <c r="N6986" s="6">
        <v>0.0</v>
      </c>
      <c r="O6986" s="6">
        <v>0.0</v>
      </c>
      <c r="P6986" s="6">
        <v>1.0</v>
      </c>
      <c r="Q6986" s="6" t="s">
        <v>58</v>
      </c>
      <c r="R6986" s="6">
        <v>929.0</v>
      </c>
      <c r="S6986" s="6">
        <f>COUNTIF(Customer_Churn_Records!$B$2:$B$10000,Customer_Churn_Records!$B6986)</f>
        <v>1</v>
      </c>
      <c r="T6986" s="6">
        <f>ROUNDUP(Customer_Churn_Records!$G6986,0)</f>
        <v>34</v>
      </c>
      <c r="U6986" s="6" t="str">
        <f t="array" ref="U6986">IFS(Customer_Churn_Records!$T6986&lt;30,"young",Customer_Churn_Records!$T6986&lt;50,"middle-aged",Customer_Churn_Records!$T6986&lt;100,"old")</f>
        <v>middle-aged</v>
      </c>
      <c r="V6986" s="8" t="str">
        <f t="array" ref="V6986">IFS(Customer_Churn_Records!$D6986&lt;701,"less-score",Customer_Churn_Records!$D6986&lt;851,"high-score")</f>
        <v>less-score</v>
      </c>
      <c r="W6986" s="8">
        <f t="array" ref="W6986">IF(Customer_Churn_Records!$X6986=0,0,IFS(Customer_Churn_Records!$X6986&lt;100000,"low",Customer_Churn_Records!$X6986&lt;300000,"high"))</f>
        <v>0</v>
      </c>
      <c r="X6986" s="8">
        <f>ROUND(Customer_Churn_Records!$I6986,0)</f>
        <v>0</v>
      </c>
    </row>
    <row r="6987" ht="14.25" customHeight="1">
      <c r="A6987" s="6">
        <v>1701.0</v>
      </c>
      <c r="B6987" s="6">
        <v>1.5642833E7</v>
      </c>
      <c r="C6987" s="6" t="s">
        <v>15894</v>
      </c>
      <c r="D6987" s="6">
        <v>608.0</v>
      </c>
      <c r="E6987" s="6" t="s">
        <v>7</v>
      </c>
      <c r="F6987" s="6" t="s">
        <v>10</v>
      </c>
      <c r="G6987" s="7" t="s">
        <v>128</v>
      </c>
      <c r="H6987" s="6">
        <v>8.0</v>
      </c>
      <c r="I6987" s="6" t="s">
        <v>15173</v>
      </c>
      <c r="J6987" s="6">
        <v>2.0</v>
      </c>
      <c r="K6987" s="6">
        <v>1.0</v>
      </c>
      <c r="L6987" s="6">
        <v>0.0</v>
      </c>
      <c r="M6987" s="6" t="s">
        <v>15895</v>
      </c>
      <c r="N6987" s="6">
        <v>0.0</v>
      </c>
      <c r="O6987" s="6">
        <v>0.0</v>
      </c>
      <c r="P6987" s="6">
        <v>2.0</v>
      </c>
      <c r="Q6987" s="6" t="s">
        <v>49</v>
      </c>
      <c r="R6987" s="6">
        <v>657.0</v>
      </c>
      <c r="S6987" s="6">
        <f>COUNTIF(Customer_Churn_Records!$B$2:$B$10000,Customer_Churn_Records!$B6987)</f>
        <v>1</v>
      </c>
      <c r="T6987" s="6">
        <f>ROUNDUP(Customer_Churn_Records!$G6987,0)</f>
        <v>30</v>
      </c>
      <c r="U6987" s="6" t="str">
        <f t="array" ref="U6987">IFS(Customer_Churn_Records!$T6987&lt;30,"young",Customer_Churn_Records!$T6987&lt;50,"middle-aged",Customer_Churn_Records!$T6987&lt;100,"old")</f>
        <v>middle-aged</v>
      </c>
      <c r="V6987" s="8" t="str">
        <f t="array" ref="V6987">IFS(Customer_Churn_Records!$D6987&lt;701,"less-score",Customer_Churn_Records!$D6987&lt;851,"high-score")</f>
        <v>less-score</v>
      </c>
      <c r="W6987" s="8">
        <f t="array" ref="W6987">IF(Customer_Churn_Records!$X6987=0,0,IFS(Customer_Churn_Records!$X6987&lt;100000,"low",Customer_Churn_Records!$X6987&lt;300000,"high"))</f>
        <v>0</v>
      </c>
      <c r="X6987" s="8">
        <f>ROUND(Customer_Churn_Records!$I6987,0)</f>
        <v>0</v>
      </c>
    </row>
    <row r="6988" ht="14.25" customHeight="1">
      <c r="A6988" s="6">
        <v>1702.0</v>
      </c>
      <c r="B6988" s="6">
        <v>1.5605279E7</v>
      </c>
      <c r="C6988" s="6" t="s">
        <v>10349</v>
      </c>
      <c r="D6988" s="6">
        <v>792.0</v>
      </c>
      <c r="E6988" s="6" t="s">
        <v>7</v>
      </c>
      <c r="F6988" s="6" t="s">
        <v>11</v>
      </c>
      <c r="G6988" s="7" t="s">
        <v>156</v>
      </c>
      <c r="H6988" s="6">
        <v>9.0</v>
      </c>
      <c r="I6988" s="6" t="s">
        <v>15173</v>
      </c>
      <c r="J6988" s="6">
        <v>4.0</v>
      </c>
      <c r="K6988" s="6">
        <v>1.0</v>
      </c>
      <c r="L6988" s="6">
        <v>1.0</v>
      </c>
      <c r="M6988" s="6" t="s">
        <v>15896</v>
      </c>
      <c r="N6988" s="6">
        <v>1.0</v>
      </c>
      <c r="O6988" s="6">
        <v>1.0</v>
      </c>
      <c r="P6988" s="6">
        <v>4.0</v>
      </c>
      <c r="Q6988" s="6" t="s">
        <v>58</v>
      </c>
      <c r="R6988" s="6">
        <v>369.0</v>
      </c>
      <c r="S6988" s="6">
        <f>COUNTIF(Customer_Churn_Records!$B$2:$B$10000,Customer_Churn_Records!$B6988)</f>
        <v>1</v>
      </c>
      <c r="T6988" s="6">
        <f>ROUNDUP(Customer_Churn_Records!$G6988,0)</f>
        <v>50</v>
      </c>
      <c r="U6988" s="6" t="str">
        <f t="array" ref="U6988">IFS(Customer_Churn_Records!$T6988&lt;30,"young",Customer_Churn_Records!$T6988&lt;50,"middle-aged",Customer_Churn_Records!$T6988&lt;100,"old")</f>
        <v>old</v>
      </c>
      <c r="V6988" s="8" t="str">
        <f t="array" ref="V6988">IFS(Customer_Churn_Records!$D6988&lt;701,"less-score",Customer_Churn_Records!$D6988&lt;851,"high-score")</f>
        <v>high-score</v>
      </c>
      <c r="W6988" s="8">
        <f t="array" ref="W6988">IF(Customer_Churn_Records!$X6988=0,0,IFS(Customer_Churn_Records!$X6988&lt;100000,"low",Customer_Churn_Records!$X6988&lt;300000,"high"))</f>
        <v>0</v>
      </c>
      <c r="X6988" s="8">
        <f>ROUND(Customer_Churn_Records!$I6988,0)</f>
        <v>0</v>
      </c>
    </row>
    <row r="6989" ht="14.25" customHeight="1">
      <c r="A6989" s="6">
        <v>1703.0</v>
      </c>
      <c r="B6989" s="6">
        <v>1.5713644E7</v>
      </c>
      <c r="C6989" s="6" t="s">
        <v>1321</v>
      </c>
      <c r="D6989" s="6">
        <v>686.0</v>
      </c>
      <c r="E6989" s="6" t="s">
        <v>9</v>
      </c>
      <c r="F6989" s="6" t="s">
        <v>11</v>
      </c>
      <c r="G6989" s="7" t="s">
        <v>367</v>
      </c>
      <c r="H6989" s="6">
        <v>5.0</v>
      </c>
      <c r="I6989" s="6" t="s">
        <v>15173</v>
      </c>
      <c r="J6989" s="6">
        <v>2.0</v>
      </c>
      <c r="K6989" s="6">
        <v>1.0</v>
      </c>
      <c r="L6989" s="6">
        <v>0.0</v>
      </c>
      <c r="M6989" s="6" t="s">
        <v>15897</v>
      </c>
      <c r="N6989" s="6">
        <v>0.0</v>
      </c>
      <c r="O6989" s="6">
        <v>0.0</v>
      </c>
      <c r="P6989" s="6">
        <v>2.0</v>
      </c>
      <c r="Q6989" s="6" t="s">
        <v>44</v>
      </c>
      <c r="R6989" s="6">
        <v>968.0</v>
      </c>
      <c r="S6989" s="6">
        <f>COUNTIF(Customer_Churn_Records!$B$2:$B$10000,Customer_Churn_Records!$B6989)</f>
        <v>1</v>
      </c>
      <c r="T6989" s="6">
        <f>ROUNDUP(Customer_Churn_Records!$G6989,0)</f>
        <v>22</v>
      </c>
      <c r="U6989" s="6" t="str">
        <f t="array" ref="U6989">IFS(Customer_Churn_Records!$T6989&lt;30,"young",Customer_Churn_Records!$T6989&lt;50,"middle-aged",Customer_Churn_Records!$T6989&lt;100,"old")</f>
        <v>young</v>
      </c>
      <c r="V6989" s="8" t="str">
        <f t="array" ref="V6989">IFS(Customer_Churn_Records!$D6989&lt;701,"less-score",Customer_Churn_Records!$D6989&lt;851,"high-score")</f>
        <v>less-score</v>
      </c>
      <c r="W6989" s="8">
        <f t="array" ref="W6989">IF(Customer_Churn_Records!$X6989=0,0,IFS(Customer_Churn_Records!$X6989&lt;100000,"low",Customer_Churn_Records!$X6989&lt;300000,"high"))</f>
        <v>0</v>
      </c>
      <c r="X6989" s="8">
        <f>ROUND(Customer_Churn_Records!$I6989,0)</f>
        <v>0</v>
      </c>
    </row>
    <row r="6990" ht="14.25" customHeight="1">
      <c r="A6990" s="6">
        <v>1707.0</v>
      </c>
      <c r="B6990" s="6">
        <v>1.5788483E7</v>
      </c>
      <c r="C6990" s="6" t="s">
        <v>895</v>
      </c>
      <c r="D6990" s="6">
        <v>719.0</v>
      </c>
      <c r="E6990" s="6" t="s">
        <v>9</v>
      </c>
      <c r="F6990" s="6" t="s">
        <v>11</v>
      </c>
      <c r="G6990" s="7" t="s">
        <v>41</v>
      </c>
      <c r="H6990" s="6">
        <v>0.0</v>
      </c>
      <c r="I6990" s="6" t="s">
        <v>15173</v>
      </c>
      <c r="J6990" s="6">
        <v>1.0</v>
      </c>
      <c r="K6990" s="6">
        <v>1.0</v>
      </c>
      <c r="L6990" s="6">
        <v>0.0</v>
      </c>
      <c r="M6990" s="6" t="s">
        <v>15898</v>
      </c>
      <c r="N6990" s="6">
        <v>0.0</v>
      </c>
      <c r="O6990" s="6">
        <v>0.0</v>
      </c>
      <c r="P6990" s="6">
        <v>1.0</v>
      </c>
      <c r="Q6990" s="6" t="s">
        <v>44</v>
      </c>
      <c r="R6990" s="6">
        <v>954.0</v>
      </c>
      <c r="S6990" s="6">
        <f>COUNTIF(Customer_Churn_Records!$B$2:$B$10000,Customer_Churn_Records!$B6990)</f>
        <v>1</v>
      </c>
      <c r="T6990" s="6">
        <f>ROUNDUP(Customer_Churn_Records!$G6990,0)</f>
        <v>38</v>
      </c>
      <c r="U6990" s="6" t="str">
        <f t="array" ref="U6990">IFS(Customer_Churn_Records!$T6990&lt;30,"young",Customer_Churn_Records!$T6990&lt;50,"middle-aged",Customer_Churn_Records!$T6990&lt;100,"old")</f>
        <v>middle-aged</v>
      </c>
      <c r="V6990" s="8" t="str">
        <f t="array" ref="V6990">IFS(Customer_Churn_Records!$D6990&lt;701,"less-score",Customer_Churn_Records!$D6990&lt;851,"high-score")</f>
        <v>high-score</v>
      </c>
      <c r="W6990" s="8">
        <f t="array" ref="W6990">IF(Customer_Churn_Records!$X6990=0,0,IFS(Customer_Churn_Records!$X6990&lt;100000,"low",Customer_Churn_Records!$X6990&lt;300000,"high"))</f>
        <v>0</v>
      </c>
      <c r="X6990" s="8">
        <f>ROUND(Customer_Churn_Records!$I6990,0)</f>
        <v>0</v>
      </c>
    </row>
    <row r="6991" ht="14.25" customHeight="1">
      <c r="A6991" s="6">
        <v>1708.0</v>
      </c>
      <c r="B6991" s="6">
        <v>1.5732832E7</v>
      </c>
      <c r="C6991" s="6" t="s">
        <v>8271</v>
      </c>
      <c r="D6991" s="6">
        <v>707.0</v>
      </c>
      <c r="E6991" s="6" t="s">
        <v>7</v>
      </c>
      <c r="F6991" s="6" t="s">
        <v>10</v>
      </c>
      <c r="G6991" s="7" t="s">
        <v>55</v>
      </c>
      <c r="H6991" s="6">
        <v>5.0</v>
      </c>
      <c r="I6991" s="6" t="s">
        <v>15173</v>
      </c>
      <c r="J6991" s="6">
        <v>2.0</v>
      </c>
      <c r="K6991" s="6">
        <v>1.0</v>
      </c>
      <c r="L6991" s="6">
        <v>0.0</v>
      </c>
      <c r="M6991" s="6" t="s">
        <v>15899</v>
      </c>
      <c r="N6991" s="6">
        <v>0.0</v>
      </c>
      <c r="O6991" s="6">
        <v>0.0</v>
      </c>
      <c r="P6991" s="6">
        <v>2.0</v>
      </c>
      <c r="Q6991" s="6" t="s">
        <v>58</v>
      </c>
      <c r="R6991" s="6">
        <v>763.0</v>
      </c>
      <c r="S6991" s="6">
        <f>COUNTIF(Customer_Churn_Records!$B$2:$B$10000,Customer_Churn_Records!$B6991)</f>
        <v>1</v>
      </c>
      <c r="T6991" s="6">
        <f>ROUNDUP(Customer_Churn_Records!$G6991,0)</f>
        <v>40</v>
      </c>
      <c r="U6991" s="6" t="str">
        <f t="array" ref="U6991">IFS(Customer_Churn_Records!$T6991&lt;30,"young",Customer_Churn_Records!$T6991&lt;50,"middle-aged",Customer_Churn_Records!$T6991&lt;100,"old")</f>
        <v>middle-aged</v>
      </c>
      <c r="V6991" s="8" t="str">
        <f t="array" ref="V6991">IFS(Customer_Churn_Records!$D6991&lt;701,"less-score",Customer_Churn_Records!$D6991&lt;851,"high-score")</f>
        <v>high-score</v>
      </c>
      <c r="W6991" s="8">
        <f t="array" ref="W6991">IF(Customer_Churn_Records!$X6991=0,0,IFS(Customer_Churn_Records!$X6991&lt;100000,"low",Customer_Churn_Records!$X6991&lt;300000,"high"))</f>
        <v>0</v>
      </c>
      <c r="X6991" s="8">
        <f>ROUND(Customer_Churn_Records!$I6991,0)</f>
        <v>0</v>
      </c>
    </row>
    <row r="6992" ht="14.25" customHeight="1">
      <c r="A6992" s="6">
        <v>1709.0</v>
      </c>
      <c r="B6992" s="6">
        <v>1.5772892E7</v>
      </c>
      <c r="C6992" s="6" t="s">
        <v>2284</v>
      </c>
      <c r="D6992" s="6">
        <v>699.0</v>
      </c>
      <c r="E6992" s="6" t="s">
        <v>7</v>
      </c>
      <c r="F6992" s="6" t="s">
        <v>10</v>
      </c>
      <c r="G6992" s="7" t="s">
        <v>132</v>
      </c>
      <c r="H6992" s="6">
        <v>2.0</v>
      </c>
      <c r="I6992" s="6" t="s">
        <v>15173</v>
      </c>
      <c r="J6992" s="6">
        <v>1.0</v>
      </c>
      <c r="K6992" s="6">
        <v>0.0</v>
      </c>
      <c r="L6992" s="6">
        <v>0.0</v>
      </c>
      <c r="M6992" s="6" t="s">
        <v>15900</v>
      </c>
      <c r="N6992" s="6">
        <v>0.0</v>
      </c>
      <c r="O6992" s="6">
        <v>0.0</v>
      </c>
      <c r="P6992" s="6">
        <v>4.0</v>
      </c>
      <c r="Q6992" s="6" t="s">
        <v>79</v>
      </c>
      <c r="R6992" s="6">
        <v>370.0</v>
      </c>
      <c r="S6992" s="6">
        <f>COUNTIF(Customer_Churn_Records!$B$2:$B$10000,Customer_Churn_Records!$B6992)</f>
        <v>1</v>
      </c>
      <c r="T6992" s="6">
        <f>ROUNDUP(Customer_Churn_Records!$G6992,0)</f>
        <v>49</v>
      </c>
      <c r="U6992" s="6" t="str">
        <f t="array" ref="U6992">IFS(Customer_Churn_Records!$T6992&lt;30,"young",Customer_Churn_Records!$T6992&lt;50,"middle-aged",Customer_Churn_Records!$T6992&lt;100,"old")</f>
        <v>middle-aged</v>
      </c>
      <c r="V6992" s="8" t="str">
        <f t="array" ref="V6992">IFS(Customer_Churn_Records!$D6992&lt;701,"less-score",Customer_Churn_Records!$D6992&lt;851,"high-score")</f>
        <v>less-score</v>
      </c>
      <c r="W6992" s="8">
        <f t="array" ref="W6992">IF(Customer_Churn_Records!$X6992=0,0,IFS(Customer_Churn_Records!$X6992&lt;100000,"low",Customer_Churn_Records!$X6992&lt;300000,"high"))</f>
        <v>0</v>
      </c>
      <c r="X6992" s="8">
        <f>ROUND(Customer_Churn_Records!$I6992,0)</f>
        <v>0</v>
      </c>
    </row>
    <row r="6993" ht="14.25" customHeight="1">
      <c r="A6993" s="6">
        <v>1710.0</v>
      </c>
      <c r="B6993" s="6">
        <v>1.5713843E7</v>
      </c>
      <c r="C6993" s="6" t="s">
        <v>3280</v>
      </c>
      <c r="D6993" s="6">
        <v>850.0</v>
      </c>
      <c r="E6993" s="6" t="s">
        <v>9</v>
      </c>
      <c r="F6993" s="6" t="s">
        <v>11</v>
      </c>
      <c r="G6993" s="7" t="s">
        <v>128</v>
      </c>
      <c r="H6993" s="6">
        <v>2.0</v>
      </c>
      <c r="I6993" s="6" t="s">
        <v>15173</v>
      </c>
      <c r="J6993" s="6">
        <v>2.0</v>
      </c>
      <c r="K6993" s="6">
        <v>0.0</v>
      </c>
      <c r="L6993" s="6">
        <v>1.0</v>
      </c>
      <c r="M6993" s="6" t="s">
        <v>15901</v>
      </c>
      <c r="N6993" s="6">
        <v>0.0</v>
      </c>
      <c r="O6993" s="6">
        <v>0.0</v>
      </c>
      <c r="P6993" s="6">
        <v>1.0</v>
      </c>
      <c r="Q6993" s="6" t="s">
        <v>79</v>
      </c>
      <c r="R6993" s="6">
        <v>663.0</v>
      </c>
      <c r="S6993" s="6">
        <f>COUNTIF(Customer_Churn_Records!$B$2:$B$10000,Customer_Churn_Records!$B6993)</f>
        <v>1</v>
      </c>
      <c r="T6993" s="6">
        <f>ROUNDUP(Customer_Churn_Records!$G6993,0)</f>
        <v>30</v>
      </c>
      <c r="U6993" s="6" t="str">
        <f t="array" ref="U6993">IFS(Customer_Churn_Records!$T6993&lt;30,"young",Customer_Churn_Records!$T6993&lt;50,"middle-aged",Customer_Churn_Records!$T6993&lt;100,"old")</f>
        <v>middle-aged</v>
      </c>
      <c r="V6993" s="8" t="str">
        <f t="array" ref="V6993">IFS(Customer_Churn_Records!$D6993&lt;701,"less-score",Customer_Churn_Records!$D6993&lt;851,"high-score")</f>
        <v>high-score</v>
      </c>
      <c r="W6993" s="8">
        <f t="array" ref="W6993">IF(Customer_Churn_Records!$X6993=0,0,IFS(Customer_Churn_Records!$X6993&lt;100000,"low",Customer_Churn_Records!$X6993&lt;300000,"high"))</f>
        <v>0</v>
      </c>
      <c r="X6993" s="8">
        <f>ROUND(Customer_Churn_Records!$I6993,0)</f>
        <v>0</v>
      </c>
    </row>
    <row r="6994" ht="14.25" customHeight="1">
      <c r="A6994" s="6">
        <v>1717.0</v>
      </c>
      <c r="B6994" s="6">
        <v>1.5799479E7</v>
      </c>
      <c r="C6994" s="6" t="s">
        <v>798</v>
      </c>
      <c r="D6994" s="6">
        <v>809.0</v>
      </c>
      <c r="E6994" s="6" t="s">
        <v>9</v>
      </c>
      <c r="F6994" s="6" t="s">
        <v>11</v>
      </c>
      <c r="G6994" s="7" t="s">
        <v>103</v>
      </c>
      <c r="H6994" s="6">
        <v>9.0</v>
      </c>
      <c r="I6994" s="6" t="s">
        <v>15173</v>
      </c>
      <c r="J6994" s="6">
        <v>1.0</v>
      </c>
      <c r="K6994" s="6">
        <v>1.0</v>
      </c>
      <c r="L6994" s="6">
        <v>1.0</v>
      </c>
      <c r="M6994" s="6" t="s">
        <v>15902</v>
      </c>
      <c r="N6994" s="6">
        <v>0.0</v>
      </c>
      <c r="O6994" s="6">
        <v>0.0</v>
      </c>
      <c r="P6994" s="6">
        <v>5.0</v>
      </c>
      <c r="Q6994" s="6" t="s">
        <v>49</v>
      </c>
      <c r="R6994" s="6">
        <v>452.0</v>
      </c>
      <c r="S6994" s="6">
        <f>COUNTIF(Customer_Churn_Records!$B$2:$B$10000,Customer_Churn_Records!$B6994)</f>
        <v>1</v>
      </c>
      <c r="T6994" s="6">
        <f>ROUNDUP(Customer_Churn_Records!$G6994,0)</f>
        <v>33</v>
      </c>
      <c r="U6994" s="6" t="str">
        <f t="array" ref="U6994">IFS(Customer_Churn_Records!$T6994&lt;30,"young",Customer_Churn_Records!$T6994&lt;50,"middle-aged",Customer_Churn_Records!$T6994&lt;100,"old")</f>
        <v>middle-aged</v>
      </c>
      <c r="V6994" s="8" t="str">
        <f t="array" ref="V6994">IFS(Customer_Churn_Records!$D6994&lt;701,"less-score",Customer_Churn_Records!$D6994&lt;851,"high-score")</f>
        <v>high-score</v>
      </c>
      <c r="W6994" s="8">
        <f t="array" ref="W6994">IF(Customer_Churn_Records!$X6994=0,0,IFS(Customer_Churn_Records!$X6994&lt;100000,"low",Customer_Churn_Records!$X6994&lt;300000,"high"))</f>
        <v>0</v>
      </c>
      <c r="X6994" s="8">
        <f>ROUND(Customer_Churn_Records!$I6994,0)</f>
        <v>0</v>
      </c>
    </row>
    <row r="6995" ht="14.25" customHeight="1">
      <c r="A6995" s="6">
        <v>1719.0</v>
      </c>
      <c r="B6995" s="6">
        <v>1.5762745E7</v>
      </c>
      <c r="C6995" s="6" t="s">
        <v>15903</v>
      </c>
      <c r="D6995" s="6">
        <v>648.0</v>
      </c>
      <c r="E6995" s="6" t="s">
        <v>9</v>
      </c>
      <c r="F6995" s="6" t="s">
        <v>11</v>
      </c>
      <c r="G6995" s="7" t="s">
        <v>114</v>
      </c>
      <c r="H6995" s="6">
        <v>8.0</v>
      </c>
      <c r="I6995" s="6" t="s">
        <v>15173</v>
      </c>
      <c r="J6995" s="6">
        <v>1.0</v>
      </c>
      <c r="K6995" s="6">
        <v>1.0</v>
      </c>
      <c r="L6995" s="6">
        <v>0.0</v>
      </c>
      <c r="M6995" s="6" t="s">
        <v>15904</v>
      </c>
      <c r="N6995" s="6">
        <v>0.0</v>
      </c>
      <c r="O6995" s="6">
        <v>0.0</v>
      </c>
      <c r="P6995" s="6">
        <v>4.0</v>
      </c>
      <c r="Q6995" s="6" t="s">
        <v>44</v>
      </c>
      <c r="R6995" s="6">
        <v>687.0</v>
      </c>
      <c r="S6995" s="6">
        <f>COUNTIF(Customer_Churn_Records!$B$2:$B$10000,Customer_Churn_Records!$B6995)</f>
        <v>1</v>
      </c>
      <c r="T6995" s="6">
        <f>ROUNDUP(Customer_Churn_Records!$G6995,0)</f>
        <v>32</v>
      </c>
      <c r="U6995" s="6" t="str">
        <f t="array" ref="U6995">IFS(Customer_Churn_Records!$T6995&lt;30,"young",Customer_Churn_Records!$T6995&lt;50,"middle-aged",Customer_Churn_Records!$T6995&lt;100,"old")</f>
        <v>middle-aged</v>
      </c>
      <c r="V6995" s="8" t="str">
        <f t="array" ref="V6995">IFS(Customer_Churn_Records!$D6995&lt;701,"less-score",Customer_Churn_Records!$D6995&lt;851,"high-score")</f>
        <v>less-score</v>
      </c>
      <c r="W6995" s="8">
        <f t="array" ref="W6995">IF(Customer_Churn_Records!$X6995=0,0,IFS(Customer_Churn_Records!$X6995&lt;100000,"low",Customer_Churn_Records!$X6995&lt;300000,"high"))</f>
        <v>0</v>
      </c>
      <c r="X6995" s="8">
        <f>ROUND(Customer_Churn_Records!$I6995,0)</f>
        <v>0</v>
      </c>
    </row>
    <row r="6996" ht="14.25" customHeight="1">
      <c r="A6996" s="6">
        <v>1720.0</v>
      </c>
      <c r="B6996" s="6">
        <v>1.574697E7</v>
      </c>
      <c r="C6996" s="6" t="s">
        <v>813</v>
      </c>
      <c r="D6996" s="6">
        <v>760.0</v>
      </c>
      <c r="E6996" s="6" t="s">
        <v>9</v>
      </c>
      <c r="F6996" s="6" t="s">
        <v>10</v>
      </c>
      <c r="G6996" s="7" t="s">
        <v>46</v>
      </c>
      <c r="H6996" s="6">
        <v>1.0</v>
      </c>
      <c r="I6996" s="6" t="s">
        <v>15173</v>
      </c>
      <c r="J6996" s="6">
        <v>2.0</v>
      </c>
      <c r="K6996" s="6">
        <v>1.0</v>
      </c>
      <c r="L6996" s="6">
        <v>1.0</v>
      </c>
      <c r="M6996" s="6" t="s">
        <v>15905</v>
      </c>
      <c r="N6996" s="6">
        <v>0.0</v>
      </c>
      <c r="O6996" s="6">
        <v>0.0</v>
      </c>
      <c r="P6996" s="6">
        <v>2.0</v>
      </c>
      <c r="Q6996" s="6" t="s">
        <v>79</v>
      </c>
      <c r="R6996" s="6">
        <v>687.0</v>
      </c>
      <c r="S6996" s="6">
        <f>COUNTIF(Customer_Churn_Records!$B$2:$B$10000,Customer_Churn_Records!$B6996)</f>
        <v>1</v>
      </c>
      <c r="T6996" s="6">
        <f>ROUNDUP(Customer_Churn_Records!$G6996,0)</f>
        <v>57</v>
      </c>
      <c r="U6996" s="6" t="str">
        <f t="array" ref="U6996">IFS(Customer_Churn_Records!$T6996&lt;30,"young",Customer_Churn_Records!$T6996&lt;50,"middle-aged",Customer_Churn_Records!$T6996&lt;100,"old")</f>
        <v>old</v>
      </c>
      <c r="V6996" s="8" t="str">
        <f t="array" ref="V6996">IFS(Customer_Churn_Records!$D6996&lt;701,"less-score",Customer_Churn_Records!$D6996&lt;851,"high-score")</f>
        <v>high-score</v>
      </c>
      <c r="W6996" s="8">
        <f t="array" ref="W6996">IF(Customer_Churn_Records!$X6996=0,0,IFS(Customer_Churn_Records!$X6996&lt;100000,"low",Customer_Churn_Records!$X6996&lt;300000,"high"))</f>
        <v>0</v>
      </c>
      <c r="X6996" s="8">
        <f>ROUND(Customer_Churn_Records!$I6996,0)</f>
        <v>0</v>
      </c>
    </row>
    <row r="6997" ht="14.25" customHeight="1">
      <c r="A6997" s="6">
        <v>1722.0</v>
      </c>
      <c r="B6997" s="6">
        <v>1.5592116E7</v>
      </c>
      <c r="C6997" s="6" t="s">
        <v>15906</v>
      </c>
      <c r="D6997" s="6">
        <v>585.0</v>
      </c>
      <c r="E6997" s="6" t="s">
        <v>7</v>
      </c>
      <c r="F6997" s="6" t="s">
        <v>10</v>
      </c>
      <c r="G6997" s="7" t="s">
        <v>107</v>
      </c>
      <c r="H6997" s="6">
        <v>7.0</v>
      </c>
      <c r="I6997" s="6" t="s">
        <v>15173</v>
      </c>
      <c r="J6997" s="6">
        <v>2.0</v>
      </c>
      <c r="K6997" s="6">
        <v>1.0</v>
      </c>
      <c r="L6997" s="6">
        <v>0.0</v>
      </c>
      <c r="M6997" s="6" t="s">
        <v>15907</v>
      </c>
      <c r="N6997" s="6">
        <v>0.0</v>
      </c>
      <c r="O6997" s="6">
        <v>0.0</v>
      </c>
      <c r="P6997" s="6">
        <v>5.0</v>
      </c>
      <c r="Q6997" s="6" t="s">
        <v>79</v>
      </c>
      <c r="R6997" s="6">
        <v>601.0</v>
      </c>
      <c r="S6997" s="6">
        <f>COUNTIF(Customer_Churn_Records!$B$2:$B$10000,Customer_Churn_Records!$B6997)</f>
        <v>1</v>
      </c>
      <c r="T6997" s="6">
        <f>ROUNDUP(Customer_Churn_Records!$G6997,0)</f>
        <v>39</v>
      </c>
      <c r="U6997" s="6" t="str">
        <f t="array" ref="U6997">IFS(Customer_Churn_Records!$T6997&lt;30,"young",Customer_Churn_Records!$T6997&lt;50,"middle-aged",Customer_Churn_Records!$T6997&lt;100,"old")</f>
        <v>middle-aged</v>
      </c>
      <c r="V6997" s="8" t="str">
        <f t="array" ref="V6997">IFS(Customer_Churn_Records!$D6997&lt;701,"less-score",Customer_Churn_Records!$D6997&lt;851,"high-score")</f>
        <v>less-score</v>
      </c>
      <c r="W6997" s="8">
        <f t="array" ref="W6997">IF(Customer_Churn_Records!$X6997=0,0,IFS(Customer_Churn_Records!$X6997&lt;100000,"low",Customer_Churn_Records!$X6997&lt;300000,"high"))</f>
        <v>0</v>
      </c>
      <c r="X6997" s="8">
        <f>ROUND(Customer_Churn_Records!$I6997,0)</f>
        <v>0</v>
      </c>
    </row>
    <row r="6998" ht="14.25" customHeight="1">
      <c r="A6998" s="6">
        <v>1724.0</v>
      </c>
      <c r="B6998" s="6">
        <v>1.5567422E7</v>
      </c>
      <c r="C6998" s="6" t="s">
        <v>9671</v>
      </c>
      <c r="D6998" s="6">
        <v>630.0</v>
      </c>
      <c r="E6998" s="6" t="s">
        <v>7</v>
      </c>
      <c r="F6998" s="6" t="s">
        <v>11</v>
      </c>
      <c r="G6998" s="7" t="s">
        <v>51</v>
      </c>
      <c r="H6998" s="6">
        <v>6.0</v>
      </c>
      <c r="I6998" s="6" t="s">
        <v>15173</v>
      </c>
      <c r="J6998" s="6">
        <v>2.0</v>
      </c>
      <c r="K6998" s="6">
        <v>1.0</v>
      </c>
      <c r="L6998" s="6">
        <v>0.0</v>
      </c>
      <c r="M6998" s="6" t="s">
        <v>15908</v>
      </c>
      <c r="N6998" s="6">
        <v>0.0</v>
      </c>
      <c r="O6998" s="6">
        <v>0.0</v>
      </c>
      <c r="P6998" s="6">
        <v>1.0</v>
      </c>
      <c r="Q6998" s="6" t="s">
        <v>49</v>
      </c>
      <c r="R6998" s="6">
        <v>986.0</v>
      </c>
      <c r="S6998" s="6">
        <f>COUNTIF(Customer_Churn_Records!$B$2:$B$10000,Customer_Churn_Records!$B6998)</f>
        <v>1</v>
      </c>
      <c r="T6998" s="6">
        <f>ROUNDUP(Customer_Churn_Records!$G6998,0)</f>
        <v>42</v>
      </c>
      <c r="U6998" s="6" t="str">
        <f t="array" ref="U6998">IFS(Customer_Churn_Records!$T6998&lt;30,"young",Customer_Churn_Records!$T6998&lt;50,"middle-aged",Customer_Churn_Records!$T6998&lt;100,"old")</f>
        <v>middle-aged</v>
      </c>
      <c r="V6998" s="8" t="str">
        <f t="array" ref="V6998">IFS(Customer_Churn_Records!$D6998&lt;701,"less-score",Customer_Churn_Records!$D6998&lt;851,"high-score")</f>
        <v>less-score</v>
      </c>
      <c r="W6998" s="8">
        <f t="array" ref="W6998">IF(Customer_Churn_Records!$X6998=0,0,IFS(Customer_Churn_Records!$X6998&lt;100000,"low",Customer_Churn_Records!$X6998&lt;300000,"high"))</f>
        <v>0</v>
      </c>
      <c r="X6998" s="8">
        <f>ROUND(Customer_Churn_Records!$I6998,0)</f>
        <v>0</v>
      </c>
    </row>
    <row r="6999" ht="14.25" customHeight="1">
      <c r="A6999" s="6">
        <v>1728.0</v>
      </c>
      <c r="B6999" s="6">
        <v>1.5734491E7</v>
      </c>
      <c r="C6999" s="6" t="s">
        <v>2839</v>
      </c>
      <c r="D6999" s="6">
        <v>676.0</v>
      </c>
      <c r="E6999" s="6" t="s">
        <v>9</v>
      </c>
      <c r="F6999" s="6" t="s">
        <v>10</v>
      </c>
      <c r="G6999" s="7" t="s">
        <v>118</v>
      </c>
      <c r="H6999" s="6">
        <v>4.0</v>
      </c>
      <c r="I6999" s="6" t="s">
        <v>15173</v>
      </c>
      <c r="J6999" s="6">
        <v>2.0</v>
      </c>
      <c r="K6999" s="6">
        <v>1.0</v>
      </c>
      <c r="L6999" s="6">
        <v>1.0</v>
      </c>
      <c r="M6999" s="6" t="s">
        <v>15909</v>
      </c>
      <c r="N6999" s="6">
        <v>0.0</v>
      </c>
      <c r="O6999" s="6">
        <v>0.0</v>
      </c>
      <c r="P6999" s="6">
        <v>2.0</v>
      </c>
      <c r="Q6999" s="6" t="s">
        <v>79</v>
      </c>
      <c r="R6999" s="6">
        <v>539.0</v>
      </c>
      <c r="S6999" s="6">
        <f>COUNTIF(Customer_Churn_Records!$B$2:$B$10000,Customer_Churn_Records!$B6999)</f>
        <v>1</v>
      </c>
      <c r="T6999" s="6">
        <f>ROUNDUP(Customer_Churn_Records!$G6999,0)</f>
        <v>36</v>
      </c>
      <c r="U6999" s="6" t="str">
        <f t="array" ref="U6999">IFS(Customer_Churn_Records!$T6999&lt;30,"young",Customer_Churn_Records!$T6999&lt;50,"middle-aged",Customer_Churn_Records!$T6999&lt;100,"old")</f>
        <v>middle-aged</v>
      </c>
      <c r="V6999" s="8" t="str">
        <f t="array" ref="V6999">IFS(Customer_Churn_Records!$D6999&lt;701,"less-score",Customer_Churn_Records!$D6999&lt;851,"high-score")</f>
        <v>less-score</v>
      </c>
      <c r="W6999" s="8">
        <f t="array" ref="W6999">IF(Customer_Churn_Records!$X6999=0,0,IFS(Customer_Churn_Records!$X6999&lt;100000,"low",Customer_Churn_Records!$X6999&lt;300000,"high"))</f>
        <v>0</v>
      </c>
      <c r="X6999" s="8">
        <f>ROUND(Customer_Churn_Records!$I6999,0)</f>
        <v>0</v>
      </c>
    </row>
    <row r="7000" ht="14.25" customHeight="1">
      <c r="A7000" s="6">
        <v>1731.0</v>
      </c>
      <c r="B7000" s="6">
        <v>1.5643438E7</v>
      </c>
      <c r="C7000" s="6" t="s">
        <v>244</v>
      </c>
      <c r="D7000" s="6">
        <v>850.0</v>
      </c>
      <c r="E7000" s="6" t="s">
        <v>7</v>
      </c>
      <c r="F7000" s="6" t="s">
        <v>11</v>
      </c>
      <c r="G7000" s="7" t="s">
        <v>136</v>
      </c>
      <c r="H7000" s="6">
        <v>7.0</v>
      </c>
      <c r="I7000" s="6" t="s">
        <v>15173</v>
      </c>
      <c r="J7000" s="6">
        <v>2.0</v>
      </c>
      <c r="K7000" s="6">
        <v>1.0</v>
      </c>
      <c r="L7000" s="6">
        <v>0.0</v>
      </c>
      <c r="M7000" s="6" t="s">
        <v>15910</v>
      </c>
      <c r="N7000" s="6">
        <v>0.0</v>
      </c>
      <c r="O7000" s="6">
        <v>0.0</v>
      </c>
      <c r="P7000" s="6">
        <v>1.0</v>
      </c>
      <c r="Q7000" s="6" t="s">
        <v>58</v>
      </c>
      <c r="R7000" s="6">
        <v>396.0</v>
      </c>
      <c r="S7000" s="6">
        <f>COUNTIF(Customer_Churn_Records!$B$2:$B$10000,Customer_Churn_Records!$B7000)</f>
        <v>1</v>
      </c>
      <c r="T7000" s="6">
        <f>ROUNDUP(Customer_Churn_Records!$G7000,0)</f>
        <v>20</v>
      </c>
      <c r="U7000" s="6" t="str">
        <f t="array" ref="U7000">IFS(Customer_Churn_Records!$T7000&lt;30,"young",Customer_Churn_Records!$T7000&lt;50,"middle-aged",Customer_Churn_Records!$T7000&lt;100,"old")</f>
        <v>young</v>
      </c>
      <c r="V7000" s="8" t="str">
        <f t="array" ref="V7000">IFS(Customer_Churn_Records!$D7000&lt;701,"less-score",Customer_Churn_Records!$D7000&lt;851,"high-score")</f>
        <v>high-score</v>
      </c>
      <c r="W7000" s="8">
        <f t="array" ref="W7000">IF(Customer_Churn_Records!$X7000=0,0,IFS(Customer_Churn_Records!$X7000&lt;100000,"low",Customer_Churn_Records!$X7000&lt;300000,"high"))</f>
        <v>0</v>
      </c>
      <c r="X7000" s="8">
        <f>ROUND(Customer_Churn_Records!$I7000,0)</f>
        <v>0</v>
      </c>
    </row>
    <row r="7001" ht="14.25" customHeight="1">
      <c r="A7001" s="6">
        <v>1732.0</v>
      </c>
      <c r="B7001" s="6">
        <v>1.572173E7</v>
      </c>
      <c r="C7001" s="6" t="s">
        <v>914</v>
      </c>
      <c r="D7001" s="6">
        <v>601.0</v>
      </c>
      <c r="E7001" s="6" t="s">
        <v>9</v>
      </c>
      <c r="F7001" s="6" t="s">
        <v>10</v>
      </c>
      <c r="G7001" s="7" t="s">
        <v>220</v>
      </c>
      <c r="H7001" s="6">
        <v>4.0</v>
      </c>
      <c r="I7001" s="6" t="s">
        <v>15173</v>
      </c>
      <c r="J7001" s="6">
        <v>2.0</v>
      </c>
      <c r="K7001" s="6">
        <v>1.0</v>
      </c>
      <c r="L7001" s="6">
        <v>0.0</v>
      </c>
      <c r="M7001" s="6" t="s">
        <v>15911</v>
      </c>
      <c r="N7001" s="6">
        <v>0.0</v>
      </c>
      <c r="O7001" s="6">
        <v>0.0</v>
      </c>
      <c r="P7001" s="6">
        <v>1.0</v>
      </c>
      <c r="Q7001" s="6" t="s">
        <v>49</v>
      </c>
      <c r="R7001" s="6">
        <v>281.0</v>
      </c>
      <c r="S7001" s="6">
        <f>COUNTIF(Customer_Churn_Records!$B$2:$B$10000,Customer_Churn_Records!$B7001)</f>
        <v>1</v>
      </c>
      <c r="T7001" s="6">
        <f>ROUNDUP(Customer_Churn_Records!$G7001,0)</f>
        <v>44</v>
      </c>
      <c r="U7001" s="6" t="str">
        <f t="array" ref="U7001">IFS(Customer_Churn_Records!$T7001&lt;30,"young",Customer_Churn_Records!$T7001&lt;50,"middle-aged",Customer_Churn_Records!$T7001&lt;100,"old")</f>
        <v>middle-aged</v>
      </c>
      <c r="V7001" s="8" t="str">
        <f t="array" ref="V7001">IFS(Customer_Churn_Records!$D7001&lt;701,"less-score",Customer_Churn_Records!$D7001&lt;851,"high-score")</f>
        <v>less-score</v>
      </c>
      <c r="W7001" s="8">
        <f t="array" ref="W7001">IF(Customer_Churn_Records!$X7001=0,0,IFS(Customer_Churn_Records!$X7001&lt;100000,"low",Customer_Churn_Records!$X7001&lt;300000,"high"))</f>
        <v>0</v>
      </c>
      <c r="X7001" s="8">
        <f>ROUND(Customer_Churn_Records!$I7001,0)</f>
        <v>0</v>
      </c>
    </row>
    <row r="7002" ht="14.25" customHeight="1">
      <c r="A7002" s="6">
        <v>1738.0</v>
      </c>
      <c r="B7002" s="6">
        <v>1.5683677E7</v>
      </c>
      <c r="C7002" s="6" t="s">
        <v>15912</v>
      </c>
      <c r="D7002" s="6">
        <v>769.0</v>
      </c>
      <c r="E7002" s="6" t="s">
        <v>9</v>
      </c>
      <c r="F7002" s="6" t="s">
        <v>11</v>
      </c>
      <c r="G7002" s="7" t="s">
        <v>107</v>
      </c>
      <c r="H7002" s="6">
        <v>9.0</v>
      </c>
      <c r="I7002" s="6" t="s">
        <v>15173</v>
      </c>
      <c r="J7002" s="6">
        <v>1.0</v>
      </c>
      <c r="K7002" s="6">
        <v>1.0</v>
      </c>
      <c r="L7002" s="6">
        <v>1.0</v>
      </c>
      <c r="M7002" s="6" t="s">
        <v>15913</v>
      </c>
      <c r="N7002" s="6">
        <v>0.0</v>
      </c>
      <c r="O7002" s="6">
        <v>0.0</v>
      </c>
      <c r="P7002" s="6">
        <v>3.0</v>
      </c>
      <c r="Q7002" s="6" t="s">
        <v>79</v>
      </c>
      <c r="R7002" s="6">
        <v>851.0</v>
      </c>
      <c r="S7002" s="6">
        <f>COUNTIF(Customer_Churn_Records!$B$2:$B$10000,Customer_Churn_Records!$B7002)</f>
        <v>1</v>
      </c>
      <c r="T7002" s="6">
        <f>ROUNDUP(Customer_Churn_Records!$G7002,0)</f>
        <v>39</v>
      </c>
      <c r="U7002" s="6" t="str">
        <f t="array" ref="U7002">IFS(Customer_Churn_Records!$T7002&lt;30,"young",Customer_Churn_Records!$T7002&lt;50,"middle-aged",Customer_Churn_Records!$T7002&lt;100,"old")</f>
        <v>middle-aged</v>
      </c>
      <c r="V7002" s="8" t="str">
        <f t="array" ref="V7002">IFS(Customer_Churn_Records!$D7002&lt;701,"less-score",Customer_Churn_Records!$D7002&lt;851,"high-score")</f>
        <v>high-score</v>
      </c>
      <c r="W7002" s="8">
        <f t="array" ref="W7002">IF(Customer_Churn_Records!$X7002=0,0,IFS(Customer_Churn_Records!$X7002&lt;100000,"low",Customer_Churn_Records!$X7002&lt;300000,"high"))</f>
        <v>0</v>
      </c>
      <c r="X7002" s="8">
        <f>ROUND(Customer_Churn_Records!$I7002,0)</f>
        <v>0</v>
      </c>
    </row>
    <row r="7003" ht="14.25" customHeight="1">
      <c r="A7003" s="6">
        <v>1742.0</v>
      </c>
      <c r="B7003" s="6">
        <v>1.5742638E7</v>
      </c>
      <c r="C7003" s="6" t="s">
        <v>226</v>
      </c>
      <c r="D7003" s="6">
        <v>747.0</v>
      </c>
      <c r="E7003" s="6" t="s">
        <v>7</v>
      </c>
      <c r="F7003" s="6" t="s">
        <v>10</v>
      </c>
      <c r="G7003" s="7" t="s">
        <v>213</v>
      </c>
      <c r="H7003" s="6">
        <v>4.0</v>
      </c>
      <c r="I7003" s="6" t="s">
        <v>15173</v>
      </c>
      <c r="J7003" s="6">
        <v>2.0</v>
      </c>
      <c r="K7003" s="6">
        <v>0.0</v>
      </c>
      <c r="L7003" s="6">
        <v>1.0</v>
      </c>
      <c r="M7003" s="6" t="s">
        <v>15914</v>
      </c>
      <c r="N7003" s="6">
        <v>0.0</v>
      </c>
      <c r="O7003" s="6">
        <v>0.0</v>
      </c>
      <c r="P7003" s="6">
        <v>1.0</v>
      </c>
      <c r="Q7003" s="6" t="s">
        <v>49</v>
      </c>
      <c r="R7003" s="6">
        <v>914.0</v>
      </c>
      <c r="S7003" s="6">
        <f>COUNTIF(Customer_Churn_Records!$B$2:$B$10000,Customer_Churn_Records!$B7003)</f>
        <v>1</v>
      </c>
      <c r="T7003" s="6">
        <f>ROUNDUP(Customer_Churn_Records!$G7003,0)</f>
        <v>25</v>
      </c>
      <c r="U7003" s="6" t="str">
        <f t="array" ref="U7003">IFS(Customer_Churn_Records!$T7003&lt;30,"young",Customer_Churn_Records!$T7003&lt;50,"middle-aged",Customer_Churn_Records!$T7003&lt;100,"old")</f>
        <v>young</v>
      </c>
      <c r="V7003" s="8" t="str">
        <f t="array" ref="V7003">IFS(Customer_Churn_Records!$D7003&lt;701,"less-score",Customer_Churn_Records!$D7003&lt;851,"high-score")</f>
        <v>high-score</v>
      </c>
      <c r="W7003" s="8">
        <f t="array" ref="W7003">IF(Customer_Churn_Records!$X7003=0,0,IFS(Customer_Churn_Records!$X7003&lt;100000,"low",Customer_Churn_Records!$X7003&lt;300000,"high"))</f>
        <v>0</v>
      </c>
      <c r="X7003" s="8">
        <f>ROUND(Customer_Churn_Records!$I7003,0)</f>
        <v>0</v>
      </c>
    </row>
    <row r="7004" ht="14.25" customHeight="1">
      <c r="A7004" s="6">
        <v>1744.0</v>
      </c>
      <c r="B7004" s="6">
        <v>1.5726088E7</v>
      </c>
      <c r="C7004" s="6" t="s">
        <v>13430</v>
      </c>
      <c r="D7004" s="6">
        <v>476.0</v>
      </c>
      <c r="E7004" s="6" t="s">
        <v>7</v>
      </c>
      <c r="F7004" s="6" t="s">
        <v>11</v>
      </c>
      <c r="G7004" s="7" t="s">
        <v>55</v>
      </c>
      <c r="H7004" s="6">
        <v>6.0</v>
      </c>
      <c r="I7004" s="6" t="s">
        <v>15173</v>
      </c>
      <c r="J7004" s="6">
        <v>1.0</v>
      </c>
      <c r="K7004" s="6">
        <v>1.0</v>
      </c>
      <c r="L7004" s="6">
        <v>1.0</v>
      </c>
      <c r="M7004" s="6" t="s">
        <v>15915</v>
      </c>
      <c r="N7004" s="6">
        <v>0.0</v>
      </c>
      <c r="O7004" s="6">
        <v>0.0</v>
      </c>
      <c r="P7004" s="6">
        <v>4.0</v>
      </c>
      <c r="Q7004" s="6" t="s">
        <v>79</v>
      </c>
      <c r="R7004" s="6">
        <v>507.0</v>
      </c>
      <c r="S7004" s="6">
        <f>COUNTIF(Customer_Churn_Records!$B$2:$B$10000,Customer_Churn_Records!$B7004)</f>
        <v>1</v>
      </c>
      <c r="T7004" s="6">
        <f>ROUNDUP(Customer_Churn_Records!$G7004,0)</f>
        <v>40</v>
      </c>
      <c r="U7004" s="6" t="str">
        <f t="array" ref="U7004">IFS(Customer_Churn_Records!$T7004&lt;30,"young",Customer_Churn_Records!$T7004&lt;50,"middle-aged",Customer_Churn_Records!$T7004&lt;100,"old")</f>
        <v>middle-aged</v>
      </c>
      <c r="V7004" s="8" t="str">
        <f t="array" ref="V7004">IFS(Customer_Churn_Records!$D7004&lt;701,"less-score",Customer_Churn_Records!$D7004&lt;851,"high-score")</f>
        <v>less-score</v>
      </c>
      <c r="W7004" s="8">
        <f t="array" ref="W7004">IF(Customer_Churn_Records!$X7004=0,0,IFS(Customer_Churn_Records!$X7004&lt;100000,"low",Customer_Churn_Records!$X7004&lt;300000,"high"))</f>
        <v>0</v>
      </c>
      <c r="X7004" s="8">
        <f>ROUND(Customer_Churn_Records!$I7004,0)</f>
        <v>0</v>
      </c>
    </row>
    <row r="7005" ht="14.25" customHeight="1">
      <c r="A7005" s="6">
        <v>1747.0</v>
      </c>
      <c r="B7005" s="6">
        <v>1.5765694E7</v>
      </c>
      <c r="C7005" s="6" t="s">
        <v>4672</v>
      </c>
      <c r="D7005" s="6">
        <v>584.0</v>
      </c>
      <c r="E7005" s="6" t="s">
        <v>9</v>
      </c>
      <c r="F7005" s="6" t="s">
        <v>10</v>
      </c>
      <c r="G7005" s="7" t="s">
        <v>274</v>
      </c>
      <c r="H7005" s="6">
        <v>1.0</v>
      </c>
      <c r="I7005" s="6" t="s">
        <v>15173</v>
      </c>
      <c r="J7005" s="6">
        <v>1.0</v>
      </c>
      <c r="K7005" s="6">
        <v>0.0</v>
      </c>
      <c r="L7005" s="6">
        <v>1.0</v>
      </c>
      <c r="M7005" s="6" t="s">
        <v>15916</v>
      </c>
      <c r="N7005" s="6">
        <v>1.0</v>
      </c>
      <c r="O7005" s="6">
        <v>1.0</v>
      </c>
      <c r="P7005" s="6">
        <v>1.0</v>
      </c>
      <c r="Q7005" s="6" t="s">
        <v>79</v>
      </c>
      <c r="R7005" s="6">
        <v>462.0</v>
      </c>
      <c r="S7005" s="6">
        <f>COUNTIF(Customer_Churn_Records!$B$2:$B$10000,Customer_Churn_Records!$B7005)</f>
        <v>1</v>
      </c>
      <c r="T7005" s="6">
        <f>ROUNDUP(Customer_Churn_Records!$G7005,0)</f>
        <v>59</v>
      </c>
      <c r="U7005" s="6" t="str">
        <f t="array" ref="U7005">IFS(Customer_Churn_Records!$T7005&lt;30,"young",Customer_Churn_Records!$T7005&lt;50,"middle-aged",Customer_Churn_Records!$T7005&lt;100,"old")</f>
        <v>old</v>
      </c>
      <c r="V7005" s="8" t="str">
        <f t="array" ref="V7005">IFS(Customer_Churn_Records!$D7005&lt;701,"less-score",Customer_Churn_Records!$D7005&lt;851,"high-score")</f>
        <v>less-score</v>
      </c>
      <c r="W7005" s="8">
        <f t="array" ref="W7005">IF(Customer_Churn_Records!$X7005=0,0,IFS(Customer_Churn_Records!$X7005&lt;100000,"low",Customer_Churn_Records!$X7005&lt;300000,"high"))</f>
        <v>0</v>
      </c>
      <c r="X7005" s="8">
        <f>ROUND(Customer_Churn_Records!$I7005,0)</f>
        <v>0</v>
      </c>
    </row>
    <row r="7006" ht="14.25" customHeight="1">
      <c r="A7006" s="6">
        <v>1756.0</v>
      </c>
      <c r="B7006" s="6">
        <v>1.577841E7</v>
      </c>
      <c r="C7006" s="6" t="s">
        <v>6243</v>
      </c>
      <c r="D7006" s="6">
        <v>533.0</v>
      </c>
      <c r="E7006" s="6" t="s">
        <v>9</v>
      </c>
      <c r="F7006" s="6" t="s">
        <v>10</v>
      </c>
      <c r="G7006" s="7" t="s">
        <v>245</v>
      </c>
      <c r="H7006" s="6">
        <v>7.0</v>
      </c>
      <c r="I7006" s="6" t="s">
        <v>15173</v>
      </c>
      <c r="J7006" s="6">
        <v>1.0</v>
      </c>
      <c r="K7006" s="6">
        <v>0.0</v>
      </c>
      <c r="L7006" s="6">
        <v>1.0</v>
      </c>
      <c r="M7006" s="6" t="s">
        <v>15917</v>
      </c>
      <c r="N7006" s="6">
        <v>1.0</v>
      </c>
      <c r="O7006" s="6">
        <v>1.0</v>
      </c>
      <c r="P7006" s="6">
        <v>5.0</v>
      </c>
      <c r="Q7006" s="6" t="s">
        <v>58</v>
      </c>
      <c r="R7006" s="6">
        <v>590.0</v>
      </c>
      <c r="S7006" s="6">
        <f>COUNTIF(Customer_Churn_Records!$B$2:$B$10000,Customer_Churn_Records!$B7006)</f>
        <v>1</v>
      </c>
      <c r="T7006" s="6">
        <f>ROUNDUP(Customer_Churn_Records!$G7006,0)</f>
        <v>52</v>
      </c>
      <c r="U7006" s="6" t="str">
        <f t="array" ref="U7006">IFS(Customer_Churn_Records!$T7006&lt;30,"young",Customer_Churn_Records!$T7006&lt;50,"middle-aged",Customer_Churn_Records!$T7006&lt;100,"old")</f>
        <v>old</v>
      </c>
      <c r="V7006" s="8" t="str">
        <f t="array" ref="V7006">IFS(Customer_Churn_Records!$D7006&lt;701,"less-score",Customer_Churn_Records!$D7006&lt;851,"high-score")</f>
        <v>less-score</v>
      </c>
      <c r="W7006" s="8">
        <f t="array" ref="W7006">IF(Customer_Churn_Records!$X7006=0,0,IFS(Customer_Churn_Records!$X7006&lt;100000,"low",Customer_Churn_Records!$X7006&lt;300000,"high"))</f>
        <v>0</v>
      </c>
      <c r="X7006" s="8">
        <f>ROUND(Customer_Churn_Records!$I7006,0)</f>
        <v>0</v>
      </c>
    </row>
    <row r="7007" ht="14.25" customHeight="1">
      <c r="A7007" s="6">
        <v>1760.0</v>
      </c>
      <c r="B7007" s="6">
        <v>1.5757646E7</v>
      </c>
      <c r="C7007" s="6" t="s">
        <v>15918</v>
      </c>
      <c r="D7007" s="6">
        <v>584.0</v>
      </c>
      <c r="E7007" s="6" t="s">
        <v>7</v>
      </c>
      <c r="F7007" s="6" t="s">
        <v>11</v>
      </c>
      <c r="G7007" s="7" t="s">
        <v>87</v>
      </c>
      <c r="H7007" s="6">
        <v>9.0</v>
      </c>
      <c r="I7007" s="6" t="s">
        <v>15173</v>
      </c>
      <c r="J7007" s="6">
        <v>2.0</v>
      </c>
      <c r="K7007" s="6">
        <v>1.0</v>
      </c>
      <c r="L7007" s="6">
        <v>0.0</v>
      </c>
      <c r="M7007" s="6" t="s">
        <v>15919</v>
      </c>
      <c r="N7007" s="6">
        <v>0.0</v>
      </c>
      <c r="O7007" s="6">
        <v>0.0</v>
      </c>
      <c r="P7007" s="6">
        <v>3.0</v>
      </c>
      <c r="Q7007" s="6" t="s">
        <v>49</v>
      </c>
      <c r="R7007" s="6">
        <v>490.0</v>
      </c>
      <c r="S7007" s="6">
        <f>COUNTIF(Customer_Churn_Records!$B$2:$B$10000,Customer_Churn_Records!$B7007)</f>
        <v>1</v>
      </c>
      <c r="T7007" s="6">
        <f>ROUNDUP(Customer_Churn_Records!$G7007,0)</f>
        <v>35</v>
      </c>
      <c r="U7007" s="6" t="str">
        <f t="array" ref="U7007">IFS(Customer_Churn_Records!$T7007&lt;30,"young",Customer_Churn_Records!$T7007&lt;50,"middle-aged",Customer_Churn_Records!$T7007&lt;100,"old")</f>
        <v>middle-aged</v>
      </c>
      <c r="V7007" s="8" t="str">
        <f t="array" ref="V7007">IFS(Customer_Churn_Records!$D7007&lt;701,"less-score",Customer_Churn_Records!$D7007&lt;851,"high-score")</f>
        <v>less-score</v>
      </c>
      <c r="W7007" s="8">
        <f t="array" ref="W7007">IF(Customer_Churn_Records!$X7007=0,0,IFS(Customer_Churn_Records!$X7007&lt;100000,"low",Customer_Churn_Records!$X7007&lt;300000,"high"))</f>
        <v>0</v>
      </c>
      <c r="X7007" s="8">
        <f>ROUND(Customer_Churn_Records!$I7007,0)</f>
        <v>0</v>
      </c>
    </row>
    <row r="7008" ht="14.25" customHeight="1">
      <c r="A7008" s="6">
        <v>1765.0</v>
      </c>
      <c r="B7008" s="6">
        <v>1.5636238E7</v>
      </c>
      <c r="C7008" s="6" t="s">
        <v>956</v>
      </c>
      <c r="D7008" s="6">
        <v>611.0</v>
      </c>
      <c r="E7008" s="6" t="s">
        <v>7</v>
      </c>
      <c r="F7008" s="6" t="s">
        <v>11</v>
      </c>
      <c r="G7008" s="7" t="s">
        <v>55</v>
      </c>
      <c r="H7008" s="6">
        <v>1.0</v>
      </c>
      <c r="I7008" s="6" t="s">
        <v>15173</v>
      </c>
      <c r="J7008" s="6">
        <v>2.0</v>
      </c>
      <c r="K7008" s="6">
        <v>1.0</v>
      </c>
      <c r="L7008" s="6">
        <v>1.0</v>
      </c>
      <c r="M7008" s="6" t="s">
        <v>15920</v>
      </c>
      <c r="N7008" s="6">
        <v>0.0</v>
      </c>
      <c r="O7008" s="6">
        <v>0.0</v>
      </c>
      <c r="P7008" s="6">
        <v>2.0</v>
      </c>
      <c r="Q7008" s="6" t="s">
        <v>44</v>
      </c>
      <c r="R7008" s="6">
        <v>991.0</v>
      </c>
      <c r="S7008" s="6">
        <f>COUNTIF(Customer_Churn_Records!$B$2:$B$10000,Customer_Churn_Records!$B7008)</f>
        <v>1</v>
      </c>
      <c r="T7008" s="6">
        <f>ROUNDUP(Customer_Churn_Records!$G7008,0)</f>
        <v>40</v>
      </c>
      <c r="U7008" s="6" t="str">
        <f t="array" ref="U7008">IFS(Customer_Churn_Records!$T7008&lt;30,"young",Customer_Churn_Records!$T7008&lt;50,"middle-aged",Customer_Churn_Records!$T7008&lt;100,"old")</f>
        <v>middle-aged</v>
      </c>
      <c r="V7008" s="8" t="str">
        <f t="array" ref="V7008">IFS(Customer_Churn_Records!$D7008&lt;701,"less-score",Customer_Churn_Records!$D7008&lt;851,"high-score")</f>
        <v>less-score</v>
      </c>
      <c r="W7008" s="8">
        <f t="array" ref="W7008">IF(Customer_Churn_Records!$X7008=0,0,IFS(Customer_Churn_Records!$X7008&lt;100000,"low",Customer_Churn_Records!$X7008&lt;300000,"high"))</f>
        <v>0</v>
      </c>
      <c r="X7008" s="8">
        <f>ROUND(Customer_Churn_Records!$I7008,0)</f>
        <v>0</v>
      </c>
    </row>
    <row r="7009" ht="14.25" customHeight="1">
      <c r="A7009" s="6">
        <v>1767.0</v>
      </c>
      <c r="B7009" s="6">
        <v>1.5645543E7</v>
      </c>
      <c r="C7009" s="6" t="s">
        <v>326</v>
      </c>
      <c r="D7009" s="6">
        <v>636.0</v>
      </c>
      <c r="E7009" s="6" t="s">
        <v>7</v>
      </c>
      <c r="F7009" s="6" t="s">
        <v>10</v>
      </c>
      <c r="G7009" s="7" t="s">
        <v>140</v>
      </c>
      <c r="H7009" s="6">
        <v>3.0</v>
      </c>
      <c r="I7009" s="6" t="s">
        <v>15173</v>
      </c>
      <c r="J7009" s="6">
        <v>2.0</v>
      </c>
      <c r="K7009" s="6">
        <v>1.0</v>
      </c>
      <c r="L7009" s="6">
        <v>1.0</v>
      </c>
      <c r="M7009" s="6" t="s">
        <v>15921</v>
      </c>
      <c r="N7009" s="6">
        <v>0.0</v>
      </c>
      <c r="O7009" s="6">
        <v>0.0</v>
      </c>
      <c r="P7009" s="6">
        <v>5.0</v>
      </c>
      <c r="Q7009" s="6" t="s">
        <v>44</v>
      </c>
      <c r="R7009" s="6">
        <v>524.0</v>
      </c>
      <c r="S7009" s="6">
        <f>COUNTIF(Customer_Churn_Records!$B$2:$B$10000,Customer_Churn_Records!$B7009)</f>
        <v>1</v>
      </c>
      <c r="T7009" s="6">
        <f>ROUNDUP(Customer_Churn_Records!$G7009,0)</f>
        <v>34</v>
      </c>
      <c r="U7009" s="6" t="str">
        <f t="array" ref="U7009">IFS(Customer_Churn_Records!$T7009&lt;30,"young",Customer_Churn_Records!$T7009&lt;50,"middle-aged",Customer_Churn_Records!$T7009&lt;100,"old")</f>
        <v>middle-aged</v>
      </c>
      <c r="V7009" s="8" t="str">
        <f t="array" ref="V7009">IFS(Customer_Churn_Records!$D7009&lt;701,"less-score",Customer_Churn_Records!$D7009&lt;851,"high-score")</f>
        <v>less-score</v>
      </c>
      <c r="W7009" s="8">
        <f t="array" ref="W7009">IF(Customer_Churn_Records!$X7009=0,0,IFS(Customer_Churn_Records!$X7009&lt;100000,"low",Customer_Churn_Records!$X7009&lt;300000,"high"))</f>
        <v>0</v>
      </c>
      <c r="X7009" s="8">
        <f>ROUND(Customer_Churn_Records!$I7009,0)</f>
        <v>0</v>
      </c>
    </row>
    <row r="7010" ht="14.25" customHeight="1">
      <c r="A7010" s="6">
        <v>1768.0</v>
      </c>
      <c r="B7010" s="6">
        <v>1.5596397E7</v>
      </c>
      <c r="C7010" s="6" t="s">
        <v>992</v>
      </c>
      <c r="D7010" s="6">
        <v>814.0</v>
      </c>
      <c r="E7010" s="6" t="s">
        <v>7</v>
      </c>
      <c r="F7010" s="6" t="s">
        <v>10</v>
      </c>
      <c r="G7010" s="7" t="s">
        <v>68</v>
      </c>
      <c r="H7010" s="6">
        <v>7.0</v>
      </c>
      <c r="I7010" s="6" t="s">
        <v>15173</v>
      </c>
      <c r="J7010" s="6">
        <v>2.0</v>
      </c>
      <c r="K7010" s="6">
        <v>1.0</v>
      </c>
      <c r="L7010" s="6">
        <v>1.0</v>
      </c>
      <c r="M7010" s="6" t="s">
        <v>15922</v>
      </c>
      <c r="N7010" s="6">
        <v>0.0</v>
      </c>
      <c r="O7010" s="6">
        <v>0.0</v>
      </c>
      <c r="P7010" s="6">
        <v>1.0</v>
      </c>
      <c r="Q7010" s="6" t="s">
        <v>49</v>
      </c>
      <c r="R7010" s="6">
        <v>260.0</v>
      </c>
      <c r="S7010" s="6">
        <f>COUNTIF(Customer_Churn_Records!$B$2:$B$10000,Customer_Churn_Records!$B7010)</f>
        <v>1</v>
      </c>
      <c r="T7010" s="6">
        <f>ROUNDUP(Customer_Churn_Records!$G7010,0)</f>
        <v>48</v>
      </c>
      <c r="U7010" s="6" t="str">
        <f t="array" ref="U7010">IFS(Customer_Churn_Records!$T7010&lt;30,"young",Customer_Churn_Records!$T7010&lt;50,"middle-aged",Customer_Churn_Records!$T7010&lt;100,"old")</f>
        <v>middle-aged</v>
      </c>
      <c r="V7010" s="8" t="str">
        <f t="array" ref="V7010">IFS(Customer_Churn_Records!$D7010&lt;701,"less-score",Customer_Churn_Records!$D7010&lt;851,"high-score")</f>
        <v>high-score</v>
      </c>
      <c r="W7010" s="8">
        <f t="array" ref="W7010">IF(Customer_Churn_Records!$X7010=0,0,IFS(Customer_Churn_Records!$X7010&lt;100000,"low",Customer_Churn_Records!$X7010&lt;300000,"high"))</f>
        <v>0</v>
      </c>
      <c r="X7010" s="8">
        <f>ROUND(Customer_Churn_Records!$I7010,0)</f>
        <v>0</v>
      </c>
    </row>
    <row r="7011" ht="14.25" customHeight="1">
      <c r="A7011" s="6">
        <v>1777.0</v>
      </c>
      <c r="B7011" s="6">
        <v>1.5674851E7</v>
      </c>
      <c r="C7011" s="6" t="s">
        <v>2083</v>
      </c>
      <c r="D7011" s="6">
        <v>622.0</v>
      </c>
      <c r="E7011" s="6" t="s">
        <v>7</v>
      </c>
      <c r="F7011" s="6" t="s">
        <v>11</v>
      </c>
      <c r="G7011" s="7" t="s">
        <v>41</v>
      </c>
      <c r="H7011" s="6">
        <v>5.0</v>
      </c>
      <c r="I7011" s="6" t="s">
        <v>15173</v>
      </c>
      <c r="J7011" s="6">
        <v>2.0</v>
      </c>
      <c r="K7011" s="6">
        <v>0.0</v>
      </c>
      <c r="L7011" s="6">
        <v>0.0</v>
      </c>
      <c r="M7011" s="6" t="s">
        <v>15923</v>
      </c>
      <c r="N7011" s="6">
        <v>0.0</v>
      </c>
      <c r="O7011" s="6">
        <v>0.0</v>
      </c>
      <c r="P7011" s="6">
        <v>1.0</v>
      </c>
      <c r="Q7011" s="6" t="s">
        <v>44</v>
      </c>
      <c r="R7011" s="6">
        <v>773.0</v>
      </c>
      <c r="S7011" s="6">
        <f>COUNTIF(Customer_Churn_Records!$B$2:$B$10000,Customer_Churn_Records!$B7011)</f>
        <v>1</v>
      </c>
      <c r="T7011" s="6">
        <f>ROUNDUP(Customer_Churn_Records!$G7011,0)</f>
        <v>38</v>
      </c>
      <c r="U7011" s="6" t="str">
        <f t="array" ref="U7011">IFS(Customer_Churn_Records!$T7011&lt;30,"young",Customer_Churn_Records!$T7011&lt;50,"middle-aged",Customer_Churn_Records!$T7011&lt;100,"old")</f>
        <v>middle-aged</v>
      </c>
      <c r="V7011" s="8" t="str">
        <f t="array" ref="V7011">IFS(Customer_Churn_Records!$D7011&lt;701,"less-score",Customer_Churn_Records!$D7011&lt;851,"high-score")</f>
        <v>less-score</v>
      </c>
      <c r="W7011" s="8">
        <f t="array" ref="W7011">IF(Customer_Churn_Records!$X7011=0,0,IFS(Customer_Churn_Records!$X7011&lt;100000,"low",Customer_Churn_Records!$X7011&lt;300000,"high"))</f>
        <v>0</v>
      </c>
      <c r="X7011" s="8">
        <f>ROUND(Customer_Churn_Records!$I7011,0)</f>
        <v>0</v>
      </c>
    </row>
    <row r="7012" ht="14.25" customHeight="1">
      <c r="A7012" s="6">
        <v>1780.0</v>
      </c>
      <c r="B7012" s="6">
        <v>1.5673342E7</v>
      </c>
      <c r="C7012" s="6" t="s">
        <v>1210</v>
      </c>
      <c r="D7012" s="6">
        <v>703.0</v>
      </c>
      <c r="E7012" s="6" t="s">
        <v>7</v>
      </c>
      <c r="F7012" s="6" t="s">
        <v>11</v>
      </c>
      <c r="G7012" s="7" t="s">
        <v>118</v>
      </c>
      <c r="H7012" s="6">
        <v>2.0</v>
      </c>
      <c r="I7012" s="6" t="s">
        <v>15173</v>
      </c>
      <c r="J7012" s="6">
        <v>2.0</v>
      </c>
      <c r="K7012" s="6">
        <v>1.0</v>
      </c>
      <c r="L7012" s="6">
        <v>0.0</v>
      </c>
      <c r="M7012" s="6" t="s">
        <v>15924</v>
      </c>
      <c r="N7012" s="6">
        <v>0.0</v>
      </c>
      <c r="O7012" s="6">
        <v>0.0</v>
      </c>
      <c r="P7012" s="6">
        <v>2.0</v>
      </c>
      <c r="Q7012" s="6" t="s">
        <v>44</v>
      </c>
      <c r="R7012" s="6">
        <v>433.0</v>
      </c>
      <c r="S7012" s="6">
        <f>COUNTIF(Customer_Churn_Records!$B$2:$B$10000,Customer_Churn_Records!$B7012)</f>
        <v>1</v>
      </c>
      <c r="T7012" s="6">
        <f>ROUNDUP(Customer_Churn_Records!$G7012,0)</f>
        <v>36</v>
      </c>
      <c r="U7012" s="6" t="str">
        <f t="array" ref="U7012">IFS(Customer_Churn_Records!$T7012&lt;30,"young",Customer_Churn_Records!$T7012&lt;50,"middle-aged",Customer_Churn_Records!$T7012&lt;100,"old")</f>
        <v>middle-aged</v>
      </c>
      <c r="V7012" s="8" t="str">
        <f t="array" ref="V7012">IFS(Customer_Churn_Records!$D7012&lt;701,"less-score",Customer_Churn_Records!$D7012&lt;851,"high-score")</f>
        <v>high-score</v>
      </c>
      <c r="W7012" s="8">
        <f t="array" ref="W7012">IF(Customer_Churn_Records!$X7012=0,0,IFS(Customer_Churn_Records!$X7012&lt;100000,"low",Customer_Churn_Records!$X7012&lt;300000,"high"))</f>
        <v>0</v>
      </c>
      <c r="X7012" s="8">
        <f>ROUND(Customer_Churn_Records!$I7012,0)</f>
        <v>0</v>
      </c>
    </row>
    <row r="7013" ht="14.25" customHeight="1">
      <c r="A7013" s="6">
        <v>1781.0</v>
      </c>
      <c r="B7013" s="6">
        <v>1.5601008E7</v>
      </c>
      <c r="C7013" s="6" t="s">
        <v>310</v>
      </c>
      <c r="D7013" s="6">
        <v>802.0</v>
      </c>
      <c r="E7013" s="6" t="s">
        <v>7</v>
      </c>
      <c r="F7013" s="6" t="s">
        <v>11</v>
      </c>
      <c r="G7013" s="7" t="s">
        <v>103</v>
      </c>
      <c r="H7013" s="6">
        <v>8.0</v>
      </c>
      <c r="I7013" s="6" t="s">
        <v>15173</v>
      </c>
      <c r="J7013" s="6">
        <v>2.0</v>
      </c>
      <c r="K7013" s="6">
        <v>1.0</v>
      </c>
      <c r="L7013" s="6">
        <v>0.0</v>
      </c>
      <c r="M7013" s="6" t="s">
        <v>15925</v>
      </c>
      <c r="N7013" s="6">
        <v>0.0</v>
      </c>
      <c r="O7013" s="6">
        <v>0.0</v>
      </c>
      <c r="P7013" s="6">
        <v>1.0</v>
      </c>
      <c r="Q7013" s="6" t="s">
        <v>44</v>
      </c>
      <c r="R7013" s="6">
        <v>956.0</v>
      </c>
      <c r="S7013" s="6">
        <f>COUNTIF(Customer_Churn_Records!$B$2:$B$10000,Customer_Churn_Records!$B7013)</f>
        <v>1</v>
      </c>
      <c r="T7013" s="6">
        <f>ROUNDUP(Customer_Churn_Records!$G7013,0)</f>
        <v>33</v>
      </c>
      <c r="U7013" s="6" t="str">
        <f t="array" ref="U7013">IFS(Customer_Churn_Records!$T7013&lt;30,"young",Customer_Churn_Records!$T7013&lt;50,"middle-aged",Customer_Churn_Records!$T7013&lt;100,"old")</f>
        <v>middle-aged</v>
      </c>
      <c r="V7013" s="8" t="str">
        <f t="array" ref="V7013">IFS(Customer_Churn_Records!$D7013&lt;701,"less-score",Customer_Churn_Records!$D7013&lt;851,"high-score")</f>
        <v>high-score</v>
      </c>
      <c r="W7013" s="8">
        <f t="array" ref="W7013">IF(Customer_Churn_Records!$X7013=0,0,IFS(Customer_Churn_Records!$X7013&lt;100000,"low",Customer_Churn_Records!$X7013&lt;300000,"high"))</f>
        <v>0</v>
      </c>
      <c r="X7013" s="8">
        <f>ROUND(Customer_Churn_Records!$I7013,0)</f>
        <v>0</v>
      </c>
    </row>
    <row r="7014" ht="14.25" customHeight="1">
      <c r="A7014" s="6">
        <v>1782.0</v>
      </c>
      <c r="B7014" s="6">
        <v>1.5771636E7</v>
      </c>
      <c r="C7014" s="6" t="s">
        <v>1321</v>
      </c>
      <c r="D7014" s="6">
        <v>793.0</v>
      </c>
      <c r="E7014" s="6" t="s">
        <v>9</v>
      </c>
      <c r="F7014" s="6" t="s">
        <v>10</v>
      </c>
      <c r="G7014" s="7" t="s">
        <v>118</v>
      </c>
      <c r="H7014" s="6">
        <v>0.0</v>
      </c>
      <c r="I7014" s="6" t="s">
        <v>15173</v>
      </c>
      <c r="J7014" s="6">
        <v>1.0</v>
      </c>
      <c r="K7014" s="6">
        <v>0.0</v>
      </c>
      <c r="L7014" s="6">
        <v>0.0</v>
      </c>
      <c r="M7014" s="6" t="s">
        <v>15926</v>
      </c>
      <c r="N7014" s="6">
        <v>0.0</v>
      </c>
      <c r="O7014" s="6">
        <v>0.0</v>
      </c>
      <c r="P7014" s="6">
        <v>2.0</v>
      </c>
      <c r="Q7014" s="6" t="s">
        <v>44</v>
      </c>
      <c r="R7014" s="6">
        <v>847.0</v>
      </c>
      <c r="S7014" s="6">
        <f>COUNTIF(Customer_Churn_Records!$B$2:$B$10000,Customer_Churn_Records!$B7014)</f>
        <v>1</v>
      </c>
      <c r="T7014" s="6">
        <f>ROUNDUP(Customer_Churn_Records!$G7014,0)</f>
        <v>36</v>
      </c>
      <c r="U7014" s="6" t="str">
        <f t="array" ref="U7014">IFS(Customer_Churn_Records!$T7014&lt;30,"young",Customer_Churn_Records!$T7014&lt;50,"middle-aged",Customer_Churn_Records!$T7014&lt;100,"old")</f>
        <v>middle-aged</v>
      </c>
      <c r="V7014" s="8" t="str">
        <f t="array" ref="V7014">IFS(Customer_Churn_Records!$D7014&lt;701,"less-score",Customer_Churn_Records!$D7014&lt;851,"high-score")</f>
        <v>high-score</v>
      </c>
      <c r="W7014" s="8">
        <f t="array" ref="W7014">IF(Customer_Churn_Records!$X7014=0,0,IFS(Customer_Churn_Records!$X7014&lt;100000,"low",Customer_Churn_Records!$X7014&lt;300000,"high"))</f>
        <v>0</v>
      </c>
      <c r="X7014" s="8">
        <f>ROUND(Customer_Churn_Records!$I7014,0)</f>
        <v>0</v>
      </c>
    </row>
    <row r="7015" ht="14.25" customHeight="1">
      <c r="A7015" s="6">
        <v>1787.0</v>
      </c>
      <c r="B7015" s="6">
        <v>1.5603846E7</v>
      </c>
      <c r="C7015" s="6" t="s">
        <v>377</v>
      </c>
      <c r="D7015" s="6">
        <v>711.0</v>
      </c>
      <c r="E7015" s="6" t="s">
        <v>9</v>
      </c>
      <c r="F7015" s="6" t="s">
        <v>11</v>
      </c>
      <c r="G7015" s="7" t="s">
        <v>72</v>
      </c>
      <c r="H7015" s="6">
        <v>2.0</v>
      </c>
      <c r="I7015" s="6" t="s">
        <v>15173</v>
      </c>
      <c r="J7015" s="6">
        <v>2.0</v>
      </c>
      <c r="K7015" s="6">
        <v>1.0</v>
      </c>
      <c r="L7015" s="6">
        <v>0.0</v>
      </c>
      <c r="M7015" s="6" t="s">
        <v>15927</v>
      </c>
      <c r="N7015" s="6">
        <v>1.0</v>
      </c>
      <c r="O7015" s="6">
        <v>1.0</v>
      </c>
      <c r="P7015" s="6">
        <v>4.0</v>
      </c>
      <c r="Q7015" s="6" t="s">
        <v>49</v>
      </c>
      <c r="R7015" s="6">
        <v>407.0</v>
      </c>
      <c r="S7015" s="6">
        <f>COUNTIF(Customer_Churn_Records!$B$2:$B$10000,Customer_Churn_Records!$B7015)</f>
        <v>1</v>
      </c>
      <c r="T7015" s="6">
        <f>ROUNDUP(Customer_Churn_Records!$G7015,0)</f>
        <v>37</v>
      </c>
      <c r="U7015" s="6" t="str">
        <f t="array" ref="U7015">IFS(Customer_Churn_Records!$T7015&lt;30,"young",Customer_Churn_Records!$T7015&lt;50,"middle-aged",Customer_Churn_Records!$T7015&lt;100,"old")</f>
        <v>middle-aged</v>
      </c>
      <c r="V7015" s="8" t="str">
        <f t="array" ref="V7015">IFS(Customer_Churn_Records!$D7015&lt;701,"less-score",Customer_Churn_Records!$D7015&lt;851,"high-score")</f>
        <v>high-score</v>
      </c>
      <c r="W7015" s="8">
        <f t="array" ref="W7015">IF(Customer_Churn_Records!$X7015=0,0,IFS(Customer_Churn_Records!$X7015&lt;100000,"low",Customer_Churn_Records!$X7015&lt;300000,"high"))</f>
        <v>0</v>
      </c>
      <c r="X7015" s="8">
        <f>ROUND(Customer_Churn_Records!$I7015,0)</f>
        <v>0</v>
      </c>
    </row>
    <row r="7016" ht="14.25" customHeight="1">
      <c r="A7016" s="6">
        <v>1789.0</v>
      </c>
      <c r="B7016" s="6">
        <v>1.5725355E7</v>
      </c>
      <c r="C7016" s="6" t="s">
        <v>15928</v>
      </c>
      <c r="D7016" s="6">
        <v>439.0</v>
      </c>
      <c r="E7016" s="6" t="s">
        <v>7</v>
      </c>
      <c r="F7016" s="6" t="s">
        <v>10</v>
      </c>
      <c r="G7016" s="7" t="s">
        <v>76</v>
      </c>
      <c r="H7016" s="6">
        <v>8.0</v>
      </c>
      <c r="I7016" s="6" t="s">
        <v>15173</v>
      </c>
      <c r="J7016" s="6">
        <v>1.0</v>
      </c>
      <c r="K7016" s="6">
        <v>0.0</v>
      </c>
      <c r="L7016" s="6">
        <v>1.0</v>
      </c>
      <c r="M7016" s="6" t="s">
        <v>15929</v>
      </c>
      <c r="N7016" s="6">
        <v>0.0</v>
      </c>
      <c r="O7016" s="6">
        <v>0.0</v>
      </c>
      <c r="P7016" s="6">
        <v>1.0</v>
      </c>
      <c r="Q7016" s="6" t="s">
        <v>49</v>
      </c>
      <c r="R7016" s="6">
        <v>663.0</v>
      </c>
      <c r="S7016" s="6">
        <f>COUNTIF(Customer_Churn_Records!$B$2:$B$10000,Customer_Churn_Records!$B7016)</f>
        <v>1</v>
      </c>
      <c r="T7016" s="6">
        <f>ROUNDUP(Customer_Churn_Records!$G7016,0)</f>
        <v>43</v>
      </c>
      <c r="U7016" s="6" t="str">
        <f t="array" ref="U7016">IFS(Customer_Churn_Records!$T7016&lt;30,"young",Customer_Churn_Records!$T7016&lt;50,"middle-aged",Customer_Churn_Records!$T7016&lt;100,"old")</f>
        <v>middle-aged</v>
      </c>
      <c r="V7016" s="8" t="str">
        <f t="array" ref="V7016">IFS(Customer_Churn_Records!$D7016&lt;701,"less-score",Customer_Churn_Records!$D7016&lt;851,"high-score")</f>
        <v>less-score</v>
      </c>
      <c r="W7016" s="8">
        <f t="array" ref="W7016">IF(Customer_Churn_Records!$X7016=0,0,IFS(Customer_Churn_Records!$X7016&lt;100000,"low",Customer_Churn_Records!$X7016&lt;300000,"high"))</f>
        <v>0</v>
      </c>
      <c r="X7016" s="8">
        <f>ROUND(Customer_Churn_Records!$I7016,0)</f>
        <v>0</v>
      </c>
    </row>
    <row r="7017" ht="14.25" customHeight="1">
      <c r="A7017" s="6">
        <v>1790.0</v>
      </c>
      <c r="B7017" s="6">
        <v>1.5773017E7</v>
      </c>
      <c r="C7017" s="6" t="s">
        <v>11525</v>
      </c>
      <c r="D7017" s="6">
        <v>763.0</v>
      </c>
      <c r="E7017" s="6" t="s">
        <v>9</v>
      </c>
      <c r="F7017" s="6" t="s">
        <v>10</v>
      </c>
      <c r="G7017" s="7" t="s">
        <v>72</v>
      </c>
      <c r="H7017" s="6">
        <v>6.0</v>
      </c>
      <c r="I7017" s="6" t="s">
        <v>15173</v>
      </c>
      <c r="J7017" s="6">
        <v>2.0</v>
      </c>
      <c r="K7017" s="6">
        <v>1.0</v>
      </c>
      <c r="L7017" s="6">
        <v>1.0</v>
      </c>
      <c r="M7017" s="6" t="s">
        <v>15930</v>
      </c>
      <c r="N7017" s="6">
        <v>0.0</v>
      </c>
      <c r="O7017" s="6">
        <v>0.0</v>
      </c>
      <c r="P7017" s="6">
        <v>5.0</v>
      </c>
      <c r="Q7017" s="6" t="s">
        <v>44</v>
      </c>
      <c r="R7017" s="6">
        <v>799.0</v>
      </c>
      <c r="S7017" s="6">
        <f>COUNTIF(Customer_Churn_Records!$B$2:$B$10000,Customer_Churn_Records!$B7017)</f>
        <v>1</v>
      </c>
      <c r="T7017" s="6">
        <f>ROUNDUP(Customer_Churn_Records!$G7017,0)</f>
        <v>37</v>
      </c>
      <c r="U7017" s="6" t="str">
        <f t="array" ref="U7017">IFS(Customer_Churn_Records!$T7017&lt;30,"young",Customer_Churn_Records!$T7017&lt;50,"middle-aged",Customer_Churn_Records!$T7017&lt;100,"old")</f>
        <v>middle-aged</v>
      </c>
      <c r="V7017" s="8" t="str">
        <f t="array" ref="V7017">IFS(Customer_Churn_Records!$D7017&lt;701,"less-score",Customer_Churn_Records!$D7017&lt;851,"high-score")</f>
        <v>high-score</v>
      </c>
      <c r="W7017" s="8">
        <f t="array" ref="W7017">IF(Customer_Churn_Records!$X7017=0,0,IFS(Customer_Churn_Records!$X7017&lt;100000,"low",Customer_Churn_Records!$X7017&lt;300000,"high"))</f>
        <v>0</v>
      </c>
      <c r="X7017" s="8">
        <f>ROUND(Customer_Churn_Records!$I7017,0)</f>
        <v>0</v>
      </c>
    </row>
    <row r="7018" ht="14.25" customHeight="1">
      <c r="A7018" s="6">
        <v>1795.0</v>
      </c>
      <c r="B7018" s="6">
        <v>1.5606841E7</v>
      </c>
      <c r="C7018" s="6" t="s">
        <v>15931</v>
      </c>
      <c r="D7018" s="6">
        <v>823.0</v>
      </c>
      <c r="E7018" s="6" t="s">
        <v>7</v>
      </c>
      <c r="F7018" s="6" t="s">
        <v>11</v>
      </c>
      <c r="G7018" s="7" t="s">
        <v>41</v>
      </c>
      <c r="H7018" s="6">
        <v>1.0</v>
      </c>
      <c r="I7018" s="6" t="s">
        <v>15173</v>
      </c>
      <c r="J7018" s="6">
        <v>2.0</v>
      </c>
      <c r="K7018" s="6">
        <v>1.0</v>
      </c>
      <c r="L7018" s="6">
        <v>0.0</v>
      </c>
      <c r="M7018" s="6" t="s">
        <v>15932</v>
      </c>
      <c r="N7018" s="6">
        <v>0.0</v>
      </c>
      <c r="O7018" s="6">
        <v>0.0</v>
      </c>
      <c r="P7018" s="6">
        <v>2.0</v>
      </c>
      <c r="Q7018" s="6" t="s">
        <v>44</v>
      </c>
      <c r="R7018" s="6">
        <v>825.0</v>
      </c>
      <c r="S7018" s="6">
        <f>COUNTIF(Customer_Churn_Records!$B$2:$B$10000,Customer_Churn_Records!$B7018)</f>
        <v>1</v>
      </c>
      <c r="T7018" s="6">
        <f>ROUNDUP(Customer_Churn_Records!$G7018,0)</f>
        <v>38</v>
      </c>
      <c r="U7018" s="6" t="str">
        <f t="array" ref="U7018">IFS(Customer_Churn_Records!$T7018&lt;30,"young",Customer_Churn_Records!$T7018&lt;50,"middle-aged",Customer_Churn_Records!$T7018&lt;100,"old")</f>
        <v>middle-aged</v>
      </c>
      <c r="V7018" s="8" t="str">
        <f t="array" ref="V7018">IFS(Customer_Churn_Records!$D7018&lt;701,"less-score",Customer_Churn_Records!$D7018&lt;851,"high-score")</f>
        <v>high-score</v>
      </c>
      <c r="W7018" s="8">
        <f t="array" ref="W7018">IF(Customer_Churn_Records!$X7018=0,0,IFS(Customer_Churn_Records!$X7018&lt;100000,"low",Customer_Churn_Records!$X7018&lt;300000,"high"))</f>
        <v>0</v>
      </c>
      <c r="X7018" s="8">
        <f>ROUND(Customer_Churn_Records!$I7018,0)</f>
        <v>0</v>
      </c>
    </row>
    <row r="7019" ht="14.25" customHeight="1">
      <c r="A7019" s="6">
        <v>1800.0</v>
      </c>
      <c r="B7019" s="6">
        <v>1.5612776E7</v>
      </c>
      <c r="C7019" s="6" t="s">
        <v>166</v>
      </c>
      <c r="D7019" s="6">
        <v>850.0</v>
      </c>
      <c r="E7019" s="6" t="s">
        <v>9</v>
      </c>
      <c r="F7019" s="6" t="s">
        <v>10</v>
      </c>
      <c r="G7019" s="7" t="s">
        <v>107</v>
      </c>
      <c r="H7019" s="6">
        <v>10.0</v>
      </c>
      <c r="I7019" s="6" t="s">
        <v>15173</v>
      </c>
      <c r="J7019" s="6">
        <v>2.0</v>
      </c>
      <c r="K7019" s="6">
        <v>1.0</v>
      </c>
      <c r="L7019" s="6">
        <v>1.0</v>
      </c>
      <c r="M7019" s="6" t="s">
        <v>15933</v>
      </c>
      <c r="N7019" s="6">
        <v>0.0</v>
      </c>
      <c r="O7019" s="6">
        <v>0.0</v>
      </c>
      <c r="P7019" s="6">
        <v>3.0</v>
      </c>
      <c r="Q7019" s="6" t="s">
        <v>58</v>
      </c>
      <c r="R7019" s="6">
        <v>440.0</v>
      </c>
      <c r="S7019" s="6">
        <f>COUNTIF(Customer_Churn_Records!$B$2:$B$10000,Customer_Churn_Records!$B7019)</f>
        <v>1</v>
      </c>
      <c r="T7019" s="6">
        <f>ROUNDUP(Customer_Churn_Records!$G7019,0)</f>
        <v>39</v>
      </c>
      <c r="U7019" s="6" t="str">
        <f t="array" ref="U7019">IFS(Customer_Churn_Records!$T7019&lt;30,"young",Customer_Churn_Records!$T7019&lt;50,"middle-aged",Customer_Churn_Records!$T7019&lt;100,"old")</f>
        <v>middle-aged</v>
      </c>
      <c r="V7019" s="8" t="str">
        <f t="array" ref="V7019">IFS(Customer_Churn_Records!$D7019&lt;701,"less-score",Customer_Churn_Records!$D7019&lt;851,"high-score")</f>
        <v>high-score</v>
      </c>
      <c r="W7019" s="8">
        <f t="array" ref="W7019">IF(Customer_Churn_Records!$X7019=0,0,IFS(Customer_Churn_Records!$X7019&lt;100000,"low",Customer_Churn_Records!$X7019&lt;300000,"high"))</f>
        <v>0</v>
      </c>
      <c r="X7019" s="8">
        <f>ROUND(Customer_Churn_Records!$I7019,0)</f>
        <v>0</v>
      </c>
    </row>
    <row r="7020" ht="14.25" customHeight="1">
      <c r="A7020" s="6">
        <v>1801.0</v>
      </c>
      <c r="B7020" s="6">
        <v>1.5794122E7</v>
      </c>
      <c r="C7020" s="6" t="s">
        <v>8907</v>
      </c>
      <c r="D7020" s="6">
        <v>713.0</v>
      </c>
      <c r="E7020" s="6" t="s">
        <v>7</v>
      </c>
      <c r="F7020" s="6" t="s">
        <v>10</v>
      </c>
      <c r="G7020" s="7" t="s">
        <v>274</v>
      </c>
      <c r="H7020" s="6">
        <v>3.0</v>
      </c>
      <c r="I7020" s="6" t="s">
        <v>15173</v>
      </c>
      <c r="J7020" s="6">
        <v>2.0</v>
      </c>
      <c r="K7020" s="6">
        <v>1.0</v>
      </c>
      <c r="L7020" s="6">
        <v>1.0</v>
      </c>
      <c r="M7020" s="6" t="s">
        <v>15934</v>
      </c>
      <c r="N7020" s="6">
        <v>0.0</v>
      </c>
      <c r="O7020" s="6">
        <v>0.0</v>
      </c>
      <c r="P7020" s="6">
        <v>5.0</v>
      </c>
      <c r="Q7020" s="6" t="s">
        <v>44</v>
      </c>
      <c r="R7020" s="6">
        <v>245.0</v>
      </c>
      <c r="S7020" s="6">
        <f>COUNTIF(Customer_Churn_Records!$B$2:$B$10000,Customer_Churn_Records!$B7020)</f>
        <v>1</v>
      </c>
      <c r="T7020" s="6">
        <f>ROUNDUP(Customer_Churn_Records!$G7020,0)</f>
        <v>59</v>
      </c>
      <c r="U7020" s="6" t="str">
        <f t="array" ref="U7020">IFS(Customer_Churn_Records!$T7020&lt;30,"young",Customer_Churn_Records!$T7020&lt;50,"middle-aged",Customer_Churn_Records!$T7020&lt;100,"old")</f>
        <v>old</v>
      </c>
      <c r="V7020" s="8" t="str">
        <f t="array" ref="V7020">IFS(Customer_Churn_Records!$D7020&lt;701,"less-score",Customer_Churn_Records!$D7020&lt;851,"high-score")</f>
        <v>high-score</v>
      </c>
      <c r="W7020" s="8">
        <f t="array" ref="W7020">IF(Customer_Churn_Records!$X7020=0,0,IFS(Customer_Churn_Records!$X7020&lt;100000,"low",Customer_Churn_Records!$X7020&lt;300000,"high"))</f>
        <v>0</v>
      </c>
      <c r="X7020" s="8">
        <f>ROUND(Customer_Churn_Records!$I7020,0)</f>
        <v>0</v>
      </c>
    </row>
    <row r="7021" ht="14.25" customHeight="1">
      <c r="A7021" s="6">
        <v>1807.0</v>
      </c>
      <c r="B7021" s="6">
        <v>1.5683471E7</v>
      </c>
      <c r="C7021" s="6" t="s">
        <v>283</v>
      </c>
      <c r="D7021" s="6">
        <v>691.0</v>
      </c>
      <c r="E7021" s="6" t="s">
        <v>7</v>
      </c>
      <c r="F7021" s="6" t="s">
        <v>11</v>
      </c>
      <c r="G7021" s="7" t="s">
        <v>41</v>
      </c>
      <c r="H7021" s="6">
        <v>7.0</v>
      </c>
      <c r="I7021" s="6" t="s">
        <v>15173</v>
      </c>
      <c r="J7021" s="6">
        <v>2.0</v>
      </c>
      <c r="K7021" s="6">
        <v>0.0</v>
      </c>
      <c r="L7021" s="6">
        <v>0.0</v>
      </c>
      <c r="M7021" s="6" t="s">
        <v>15935</v>
      </c>
      <c r="N7021" s="6">
        <v>0.0</v>
      </c>
      <c r="O7021" s="6">
        <v>0.0</v>
      </c>
      <c r="P7021" s="6">
        <v>4.0</v>
      </c>
      <c r="Q7021" s="6" t="s">
        <v>49</v>
      </c>
      <c r="R7021" s="6">
        <v>833.0</v>
      </c>
      <c r="S7021" s="6">
        <f>COUNTIF(Customer_Churn_Records!$B$2:$B$10000,Customer_Churn_Records!$B7021)</f>
        <v>1</v>
      </c>
      <c r="T7021" s="6">
        <f>ROUNDUP(Customer_Churn_Records!$G7021,0)</f>
        <v>38</v>
      </c>
      <c r="U7021" s="6" t="str">
        <f t="array" ref="U7021">IFS(Customer_Churn_Records!$T7021&lt;30,"young",Customer_Churn_Records!$T7021&lt;50,"middle-aged",Customer_Churn_Records!$T7021&lt;100,"old")</f>
        <v>middle-aged</v>
      </c>
      <c r="V7021" s="8" t="str">
        <f t="array" ref="V7021">IFS(Customer_Churn_Records!$D7021&lt;701,"less-score",Customer_Churn_Records!$D7021&lt;851,"high-score")</f>
        <v>less-score</v>
      </c>
      <c r="W7021" s="8">
        <f t="array" ref="W7021">IF(Customer_Churn_Records!$X7021=0,0,IFS(Customer_Churn_Records!$X7021&lt;100000,"low",Customer_Churn_Records!$X7021&lt;300000,"high"))</f>
        <v>0</v>
      </c>
      <c r="X7021" s="8">
        <f>ROUND(Customer_Churn_Records!$I7021,0)</f>
        <v>0</v>
      </c>
    </row>
    <row r="7022" ht="14.25" customHeight="1">
      <c r="A7022" s="6">
        <v>1808.0</v>
      </c>
      <c r="B7022" s="6">
        <v>1.5605037E7</v>
      </c>
      <c r="C7022" s="6" t="s">
        <v>170</v>
      </c>
      <c r="D7022" s="6">
        <v>818.0</v>
      </c>
      <c r="E7022" s="6" t="s">
        <v>7</v>
      </c>
      <c r="F7022" s="6" t="s">
        <v>10</v>
      </c>
      <c r="G7022" s="7" t="s">
        <v>132</v>
      </c>
      <c r="H7022" s="6">
        <v>2.0</v>
      </c>
      <c r="I7022" s="6" t="s">
        <v>15173</v>
      </c>
      <c r="J7022" s="6">
        <v>1.0</v>
      </c>
      <c r="K7022" s="6">
        <v>0.0</v>
      </c>
      <c r="L7022" s="6">
        <v>1.0</v>
      </c>
      <c r="M7022" s="6" t="s">
        <v>15936</v>
      </c>
      <c r="N7022" s="6">
        <v>1.0</v>
      </c>
      <c r="O7022" s="6">
        <v>1.0</v>
      </c>
      <c r="P7022" s="6">
        <v>4.0</v>
      </c>
      <c r="Q7022" s="6" t="s">
        <v>49</v>
      </c>
      <c r="R7022" s="6">
        <v>544.0</v>
      </c>
      <c r="S7022" s="6">
        <f>COUNTIF(Customer_Churn_Records!$B$2:$B$10000,Customer_Churn_Records!$B7022)</f>
        <v>1</v>
      </c>
      <c r="T7022" s="6">
        <f>ROUNDUP(Customer_Churn_Records!$G7022,0)</f>
        <v>49</v>
      </c>
      <c r="U7022" s="6" t="str">
        <f t="array" ref="U7022">IFS(Customer_Churn_Records!$T7022&lt;30,"young",Customer_Churn_Records!$T7022&lt;50,"middle-aged",Customer_Churn_Records!$T7022&lt;100,"old")</f>
        <v>middle-aged</v>
      </c>
      <c r="V7022" s="8" t="str">
        <f t="array" ref="V7022">IFS(Customer_Churn_Records!$D7022&lt;701,"less-score",Customer_Churn_Records!$D7022&lt;851,"high-score")</f>
        <v>high-score</v>
      </c>
      <c r="W7022" s="8">
        <f t="array" ref="W7022">IF(Customer_Churn_Records!$X7022=0,0,IFS(Customer_Churn_Records!$X7022&lt;100000,"low",Customer_Churn_Records!$X7022&lt;300000,"high"))</f>
        <v>0</v>
      </c>
      <c r="X7022" s="8">
        <f>ROUND(Customer_Churn_Records!$I7022,0)</f>
        <v>0</v>
      </c>
    </row>
    <row r="7023" ht="14.25" customHeight="1">
      <c r="A7023" s="6">
        <v>1809.0</v>
      </c>
      <c r="B7023" s="6">
        <v>1.5576085E7</v>
      </c>
      <c r="C7023" s="6" t="s">
        <v>15937</v>
      </c>
      <c r="D7023" s="6">
        <v>739.0</v>
      </c>
      <c r="E7023" s="6" t="s">
        <v>7</v>
      </c>
      <c r="F7023" s="6" t="s">
        <v>11</v>
      </c>
      <c r="G7023" s="7" t="s">
        <v>167</v>
      </c>
      <c r="H7023" s="6">
        <v>5.0</v>
      </c>
      <c r="I7023" s="6" t="s">
        <v>15173</v>
      </c>
      <c r="J7023" s="6">
        <v>2.0</v>
      </c>
      <c r="K7023" s="6">
        <v>0.0</v>
      </c>
      <c r="L7023" s="6">
        <v>0.0</v>
      </c>
      <c r="M7023" s="6" t="s">
        <v>15938</v>
      </c>
      <c r="N7023" s="6">
        <v>0.0</v>
      </c>
      <c r="O7023" s="6">
        <v>0.0</v>
      </c>
      <c r="P7023" s="6">
        <v>5.0</v>
      </c>
      <c r="Q7023" s="6" t="s">
        <v>79</v>
      </c>
      <c r="R7023" s="6">
        <v>574.0</v>
      </c>
      <c r="S7023" s="6">
        <f>COUNTIF(Customer_Churn_Records!$B$2:$B$10000,Customer_Churn_Records!$B7023)</f>
        <v>1</v>
      </c>
      <c r="T7023" s="6">
        <f>ROUNDUP(Customer_Churn_Records!$G7023,0)</f>
        <v>41</v>
      </c>
      <c r="U7023" s="6" t="str">
        <f t="array" ref="U7023">IFS(Customer_Churn_Records!$T7023&lt;30,"young",Customer_Churn_Records!$T7023&lt;50,"middle-aged",Customer_Churn_Records!$T7023&lt;100,"old")</f>
        <v>middle-aged</v>
      </c>
      <c r="V7023" s="8" t="str">
        <f t="array" ref="V7023">IFS(Customer_Churn_Records!$D7023&lt;701,"less-score",Customer_Churn_Records!$D7023&lt;851,"high-score")</f>
        <v>high-score</v>
      </c>
      <c r="W7023" s="8">
        <f t="array" ref="W7023">IF(Customer_Churn_Records!$X7023=0,0,IFS(Customer_Churn_Records!$X7023&lt;100000,"low",Customer_Churn_Records!$X7023&lt;300000,"high"))</f>
        <v>0</v>
      </c>
      <c r="X7023" s="8">
        <f>ROUND(Customer_Churn_Records!$I7023,0)</f>
        <v>0</v>
      </c>
    </row>
    <row r="7024" ht="14.25" customHeight="1">
      <c r="A7024" s="6">
        <v>1811.0</v>
      </c>
      <c r="B7024" s="6">
        <v>1.5592994E7</v>
      </c>
      <c r="C7024" s="6" t="s">
        <v>775</v>
      </c>
      <c r="D7024" s="6">
        <v>651.0</v>
      </c>
      <c r="E7024" s="6" t="s">
        <v>7</v>
      </c>
      <c r="F7024" s="6" t="s">
        <v>10</v>
      </c>
      <c r="G7024" s="7" t="s">
        <v>2575</v>
      </c>
      <c r="H7024" s="6">
        <v>0.0</v>
      </c>
      <c r="I7024" s="6" t="s">
        <v>15173</v>
      </c>
      <c r="J7024" s="6">
        <v>2.0</v>
      </c>
      <c r="K7024" s="6">
        <v>1.0</v>
      </c>
      <c r="L7024" s="6">
        <v>1.0</v>
      </c>
      <c r="M7024" s="6" t="s">
        <v>15939</v>
      </c>
      <c r="N7024" s="6">
        <v>0.0</v>
      </c>
      <c r="O7024" s="6">
        <v>0.0</v>
      </c>
      <c r="P7024" s="6">
        <v>4.0</v>
      </c>
      <c r="Q7024" s="6" t="s">
        <v>79</v>
      </c>
      <c r="R7024" s="6">
        <v>700.0</v>
      </c>
      <c r="S7024" s="6">
        <f>COUNTIF(Customer_Churn_Records!$B$2:$B$10000,Customer_Churn_Records!$B7024)</f>
        <v>1</v>
      </c>
      <c r="T7024" s="6">
        <f>ROUNDUP(Customer_Churn_Records!$G7024,0)</f>
        <v>65</v>
      </c>
      <c r="U7024" s="6" t="str">
        <f t="array" ref="U7024">IFS(Customer_Churn_Records!$T7024&lt;30,"young",Customer_Churn_Records!$T7024&lt;50,"middle-aged",Customer_Churn_Records!$T7024&lt;100,"old")</f>
        <v>old</v>
      </c>
      <c r="V7024" s="8" t="str">
        <f t="array" ref="V7024">IFS(Customer_Churn_Records!$D7024&lt;701,"less-score",Customer_Churn_Records!$D7024&lt;851,"high-score")</f>
        <v>less-score</v>
      </c>
      <c r="W7024" s="8">
        <f t="array" ref="W7024">IF(Customer_Churn_Records!$X7024=0,0,IFS(Customer_Churn_Records!$X7024&lt;100000,"low",Customer_Churn_Records!$X7024&lt;300000,"high"))</f>
        <v>0</v>
      </c>
      <c r="X7024" s="8">
        <f>ROUND(Customer_Churn_Records!$I7024,0)</f>
        <v>0</v>
      </c>
    </row>
    <row r="7025" ht="14.25" customHeight="1">
      <c r="A7025" s="6">
        <v>1812.0</v>
      </c>
      <c r="B7025" s="6">
        <v>1.5624068E7</v>
      </c>
      <c r="C7025" s="6" t="s">
        <v>3316</v>
      </c>
      <c r="D7025" s="6">
        <v>779.0</v>
      </c>
      <c r="E7025" s="6" t="s">
        <v>7</v>
      </c>
      <c r="F7025" s="6" t="s">
        <v>10</v>
      </c>
      <c r="G7025" s="7" t="s">
        <v>64</v>
      </c>
      <c r="H7025" s="6">
        <v>0.0</v>
      </c>
      <c r="I7025" s="6" t="s">
        <v>15173</v>
      </c>
      <c r="J7025" s="6">
        <v>2.0</v>
      </c>
      <c r="K7025" s="6">
        <v>0.0</v>
      </c>
      <c r="L7025" s="6">
        <v>1.0</v>
      </c>
      <c r="M7025" s="6" t="s">
        <v>15940</v>
      </c>
      <c r="N7025" s="6">
        <v>0.0</v>
      </c>
      <c r="O7025" s="6">
        <v>0.0</v>
      </c>
      <c r="P7025" s="6">
        <v>2.0</v>
      </c>
      <c r="Q7025" s="6" t="s">
        <v>58</v>
      </c>
      <c r="R7025" s="6">
        <v>804.0</v>
      </c>
      <c r="S7025" s="6">
        <f>COUNTIF(Customer_Churn_Records!$B$2:$B$10000,Customer_Churn_Records!$B7025)</f>
        <v>1</v>
      </c>
      <c r="T7025" s="6">
        <f>ROUNDUP(Customer_Churn_Records!$G7025,0)</f>
        <v>26</v>
      </c>
      <c r="U7025" s="6" t="str">
        <f t="array" ref="U7025">IFS(Customer_Churn_Records!$T7025&lt;30,"young",Customer_Churn_Records!$T7025&lt;50,"middle-aged",Customer_Churn_Records!$T7025&lt;100,"old")</f>
        <v>young</v>
      </c>
      <c r="V7025" s="8" t="str">
        <f t="array" ref="V7025">IFS(Customer_Churn_Records!$D7025&lt;701,"less-score",Customer_Churn_Records!$D7025&lt;851,"high-score")</f>
        <v>high-score</v>
      </c>
      <c r="W7025" s="8">
        <f t="array" ref="W7025">IF(Customer_Churn_Records!$X7025=0,0,IFS(Customer_Churn_Records!$X7025&lt;100000,"low",Customer_Churn_Records!$X7025&lt;300000,"high"))</f>
        <v>0</v>
      </c>
      <c r="X7025" s="8">
        <f>ROUND(Customer_Churn_Records!$I7025,0)</f>
        <v>0</v>
      </c>
    </row>
    <row r="7026" ht="14.25" customHeight="1">
      <c r="A7026" s="6">
        <v>1814.0</v>
      </c>
      <c r="B7026" s="6">
        <v>1.5637131E7</v>
      </c>
      <c r="C7026" s="6" t="s">
        <v>2973</v>
      </c>
      <c r="D7026" s="6">
        <v>829.0</v>
      </c>
      <c r="E7026" s="6" t="s">
        <v>7</v>
      </c>
      <c r="F7026" s="6" t="s">
        <v>11</v>
      </c>
      <c r="G7026" s="7" t="s">
        <v>41</v>
      </c>
      <c r="H7026" s="6">
        <v>9.0</v>
      </c>
      <c r="I7026" s="6" t="s">
        <v>15173</v>
      </c>
      <c r="J7026" s="6">
        <v>2.0</v>
      </c>
      <c r="K7026" s="6">
        <v>1.0</v>
      </c>
      <c r="L7026" s="6">
        <v>0.0</v>
      </c>
      <c r="M7026" s="6" t="s">
        <v>15941</v>
      </c>
      <c r="N7026" s="6">
        <v>0.0</v>
      </c>
      <c r="O7026" s="6">
        <v>0.0</v>
      </c>
      <c r="P7026" s="6">
        <v>5.0</v>
      </c>
      <c r="Q7026" s="6" t="s">
        <v>44</v>
      </c>
      <c r="R7026" s="6">
        <v>541.0</v>
      </c>
      <c r="S7026" s="6">
        <f>COUNTIF(Customer_Churn_Records!$B$2:$B$10000,Customer_Churn_Records!$B7026)</f>
        <v>1</v>
      </c>
      <c r="T7026" s="6">
        <f>ROUNDUP(Customer_Churn_Records!$G7026,0)</f>
        <v>38</v>
      </c>
      <c r="U7026" s="6" t="str">
        <f t="array" ref="U7026">IFS(Customer_Churn_Records!$T7026&lt;30,"young",Customer_Churn_Records!$T7026&lt;50,"middle-aged",Customer_Churn_Records!$T7026&lt;100,"old")</f>
        <v>middle-aged</v>
      </c>
      <c r="V7026" s="8" t="str">
        <f t="array" ref="V7026">IFS(Customer_Churn_Records!$D7026&lt;701,"less-score",Customer_Churn_Records!$D7026&lt;851,"high-score")</f>
        <v>high-score</v>
      </c>
      <c r="W7026" s="8">
        <f t="array" ref="W7026">IF(Customer_Churn_Records!$X7026=0,0,IFS(Customer_Churn_Records!$X7026&lt;100000,"low",Customer_Churn_Records!$X7026&lt;300000,"high"))</f>
        <v>0</v>
      </c>
      <c r="X7026" s="8">
        <f>ROUND(Customer_Churn_Records!$I7026,0)</f>
        <v>0</v>
      </c>
    </row>
    <row r="7027" ht="14.25" customHeight="1">
      <c r="A7027" s="6">
        <v>1822.0</v>
      </c>
      <c r="B7027" s="6">
        <v>1.5621432E7</v>
      </c>
      <c r="C7027" s="6" t="s">
        <v>4027</v>
      </c>
      <c r="D7027" s="6">
        <v>630.0</v>
      </c>
      <c r="E7027" s="6" t="s">
        <v>9</v>
      </c>
      <c r="F7027" s="6" t="s">
        <v>11</v>
      </c>
      <c r="G7027" s="7" t="s">
        <v>87</v>
      </c>
      <c r="H7027" s="6">
        <v>1.0</v>
      </c>
      <c r="I7027" s="6" t="s">
        <v>15173</v>
      </c>
      <c r="J7027" s="6">
        <v>2.0</v>
      </c>
      <c r="K7027" s="6">
        <v>0.0</v>
      </c>
      <c r="L7027" s="6">
        <v>0.0</v>
      </c>
      <c r="M7027" s="6" t="s">
        <v>15942</v>
      </c>
      <c r="N7027" s="6">
        <v>0.0</v>
      </c>
      <c r="O7027" s="6">
        <v>0.0</v>
      </c>
      <c r="P7027" s="6">
        <v>1.0</v>
      </c>
      <c r="Q7027" s="6" t="s">
        <v>79</v>
      </c>
      <c r="R7027" s="6">
        <v>548.0</v>
      </c>
      <c r="S7027" s="6">
        <f>COUNTIF(Customer_Churn_Records!$B$2:$B$10000,Customer_Churn_Records!$B7027)</f>
        <v>1</v>
      </c>
      <c r="T7027" s="6">
        <f>ROUNDUP(Customer_Churn_Records!$G7027,0)</f>
        <v>35</v>
      </c>
      <c r="U7027" s="6" t="str">
        <f t="array" ref="U7027">IFS(Customer_Churn_Records!$T7027&lt;30,"young",Customer_Churn_Records!$T7027&lt;50,"middle-aged",Customer_Churn_Records!$T7027&lt;100,"old")</f>
        <v>middle-aged</v>
      </c>
      <c r="V7027" s="8" t="str">
        <f t="array" ref="V7027">IFS(Customer_Churn_Records!$D7027&lt;701,"less-score",Customer_Churn_Records!$D7027&lt;851,"high-score")</f>
        <v>less-score</v>
      </c>
      <c r="W7027" s="8">
        <f t="array" ref="W7027">IF(Customer_Churn_Records!$X7027=0,0,IFS(Customer_Churn_Records!$X7027&lt;100000,"low",Customer_Churn_Records!$X7027&lt;300000,"high"))</f>
        <v>0</v>
      </c>
      <c r="X7027" s="8">
        <f>ROUND(Customer_Churn_Records!$I7027,0)</f>
        <v>0</v>
      </c>
    </row>
    <row r="7028" ht="14.25" customHeight="1">
      <c r="A7028" s="6">
        <v>1829.0</v>
      </c>
      <c r="B7028" s="6">
        <v>1.5792649E7</v>
      </c>
      <c r="C7028" s="6" t="s">
        <v>1362</v>
      </c>
      <c r="D7028" s="6">
        <v>547.0</v>
      </c>
      <c r="E7028" s="6" t="s">
        <v>9</v>
      </c>
      <c r="F7028" s="6" t="s">
        <v>10</v>
      </c>
      <c r="G7028" s="7" t="s">
        <v>363</v>
      </c>
      <c r="H7028" s="6">
        <v>9.0</v>
      </c>
      <c r="I7028" s="6" t="s">
        <v>15173</v>
      </c>
      <c r="J7028" s="6">
        <v>2.0</v>
      </c>
      <c r="K7028" s="6">
        <v>0.0</v>
      </c>
      <c r="L7028" s="6">
        <v>0.0</v>
      </c>
      <c r="M7028" s="6" t="s">
        <v>15943</v>
      </c>
      <c r="N7028" s="6">
        <v>0.0</v>
      </c>
      <c r="O7028" s="6">
        <v>0.0</v>
      </c>
      <c r="P7028" s="6">
        <v>2.0</v>
      </c>
      <c r="Q7028" s="6" t="s">
        <v>49</v>
      </c>
      <c r="R7028" s="6">
        <v>470.0</v>
      </c>
      <c r="S7028" s="6">
        <f>COUNTIF(Customer_Churn_Records!$B$2:$B$10000,Customer_Churn_Records!$B7028)</f>
        <v>1</v>
      </c>
      <c r="T7028" s="6">
        <f>ROUNDUP(Customer_Churn_Records!$G7028,0)</f>
        <v>31</v>
      </c>
      <c r="U7028" s="6" t="str">
        <f t="array" ref="U7028">IFS(Customer_Churn_Records!$T7028&lt;30,"young",Customer_Churn_Records!$T7028&lt;50,"middle-aged",Customer_Churn_Records!$T7028&lt;100,"old")</f>
        <v>middle-aged</v>
      </c>
      <c r="V7028" s="8" t="str">
        <f t="array" ref="V7028">IFS(Customer_Churn_Records!$D7028&lt;701,"less-score",Customer_Churn_Records!$D7028&lt;851,"high-score")</f>
        <v>less-score</v>
      </c>
      <c r="W7028" s="8">
        <f t="array" ref="W7028">IF(Customer_Churn_Records!$X7028=0,0,IFS(Customer_Churn_Records!$X7028&lt;100000,"low",Customer_Churn_Records!$X7028&lt;300000,"high"))</f>
        <v>0</v>
      </c>
      <c r="X7028" s="8">
        <f>ROUND(Customer_Churn_Records!$I7028,0)</f>
        <v>0</v>
      </c>
    </row>
    <row r="7029" ht="14.25" customHeight="1">
      <c r="A7029" s="6">
        <v>1831.0</v>
      </c>
      <c r="B7029" s="6">
        <v>1.5572467E7</v>
      </c>
      <c r="C7029" s="6" t="s">
        <v>10397</v>
      </c>
      <c r="D7029" s="6">
        <v>506.0</v>
      </c>
      <c r="E7029" s="6" t="s">
        <v>7</v>
      </c>
      <c r="F7029" s="6" t="s">
        <v>11</v>
      </c>
      <c r="G7029" s="7" t="s">
        <v>72</v>
      </c>
      <c r="H7029" s="6">
        <v>5.0</v>
      </c>
      <c r="I7029" s="6" t="s">
        <v>15173</v>
      </c>
      <c r="J7029" s="6">
        <v>2.0</v>
      </c>
      <c r="K7029" s="6">
        <v>1.0</v>
      </c>
      <c r="L7029" s="6">
        <v>1.0</v>
      </c>
      <c r="M7029" s="6" t="s">
        <v>15944</v>
      </c>
      <c r="N7029" s="6">
        <v>0.0</v>
      </c>
      <c r="O7029" s="6">
        <v>0.0</v>
      </c>
      <c r="P7029" s="6">
        <v>4.0</v>
      </c>
      <c r="Q7029" s="6" t="s">
        <v>44</v>
      </c>
      <c r="R7029" s="6">
        <v>837.0</v>
      </c>
      <c r="S7029" s="6">
        <f>COUNTIF(Customer_Churn_Records!$B$2:$B$10000,Customer_Churn_Records!$B7029)</f>
        <v>1</v>
      </c>
      <c r="T7029" s="6">
        <f>ROUNDUP(Customer_Churn_Records!$G7029,0)</f>
        <v>37</v>
      </c>
      <c r="U7029" s="6" t="str">
        <f t="array" ref="U7029">IFS(Customer_Churn_Records!$T7029&lt;30,"young",Customer_Churn_Records!$T7029&lt;50,"middle-aged",Customer_Churn_Records!$T7029&lt;100,"old")</f>
        <v>middle-aged</v>
      </c>
      <c r="V7029" s="8" t="str">
        <f t="array" ref="V7029">IFS(Customer_Churn_Records!$D7029&lt;701,"less-score",Customer_Churn_Records!$D7029&lt;851,"high-score")</f>
        <v>less-score</v>
      </c>
      <c r="W7029" s="8">
        <f t="array" ref="W7029">IF(Customer_Churn_Records!$X7029=0,0,IFS(Customer_Churn_Records!$X7029&lt;100000,"low",Customer_Churn_Records!$X7029&lt;300000,"high"))</f>
        <v>0</v>
      </c>
      <c r="X7029" s="8">
        <f>ROUND(Customer_Churn_Records!$I7029,0)</f>
        <v>0</v>
      </c>
    </row>
    <row r="7030" ht="14.25" customHeight="1">
      <c r="A7030" s="6">
        <v>1832.0</v>
      </c>
      <c r="B7030" s="6">
        <v>1.5738219E7</v>
      </c>
      <c r="C7030" s="6" t="s">
        <v>12667</v>
      </c>
      <c r="D7030" s="6">
        <v>632.0</v>
      </c>
      <c r="E7030" s="6" t="s">
        <v>7</v>
      </c>
      <c r="F7030" s="6" t="s">
        <v>10</v>
      </c>
      <c r="G7030" s="7" t="s">
        <v>118</v>
      </c>
      <c r="H7030" s="6">
        <v>7.0</v>
      </c>
      <c r="I7030" s="6" t="s">
        <v>15173</v>
      </c>
      <c r="J7030" s="6">
        <v>2.0</v>
      </c>
      <c r="K7030" s="6">
        <v>1.0</v>
      </c>
      <c r="L7030" s="6">
        <v>1.0</v>
      </c>
      <c r="M7030" s="6" t="s">
        <v>15945</v>
      </c>
      <c r="N7030" s="6">
        <v>0.0</v>
      </c>
      <c r="O7030" s="6">
        <v>0.0</v>
      </c>
      <c r="P7030" s="6">
        <v>5.0</v>
      </c>
      <c r="Q7030" s="6" t="s">
        <v>58</v>
      </c>
      <c r="R7030" s="6">
        <v>257.0</v>
      </c>
      <c r="S7030" s="6">
        <f>COUNTIF(Customer_Churn_Records!$B$2:$B$10000,Customer_Churn_Records!$B7030)</f>
        <v>1</v>
      </c>
      <c r="T7030" s="6">
        <f>ROUNDUP(Customer_Churn_Records!$G7030,0)</f>
        <v>36</v>
      </c>
      <c r="U7030" s="6" t="str">
        <f t="array" ref="U7030">IFS(Customer_Churn_Records!$T7030&lt;30,"young",Customer_Churn_Records!$T7030&lt;50,"middle-aged",Customer_Churn_Records!$T7030&lt;100,"old")</f>
        <v>middle-aged</v>
      </c>
      <c r="V7030" s="8" t="str">
        <f t="array" ref="V7030">IFS(Customer_Churn_Records!$D7030&lt;701,"less-score",Customer_Churn_Records!$D7030&lt;851,"high-score")</f>
        <v>less-score</v>
      </c>
      <c r="W7030" s="8">
        <f t="array" ref="W7030">IF(Customer_Churn_Records!$X7030=0,0,IFS(Customer_Churn_Records!$X7030&lt;100000,"low",Customer_Churn_Records!$X7030&lt;300000,"high"))</f>
        <v>0</v>
      </c>
      <c r="X7030" s="8">
        <f>ROUND(Customer_Churn_Records!$I7030,0)</f>
        <v>0</v>
      </c>
    </row>
    <row r="7031" ht="14.25" customHeight="1">
      <c r="A7031" s="6">
        <v>1833.0</v>
      </c>
      <c r="B7031" s="6">
        <v>1.560071E7</v>
      </c>
      <c r="C7031" s="6" t="s">
        <v>106</v>
      </c>
      <c r="D7031" s="6">
        <v>620.0</v>
      </c>
      <c r="E7031" s="6" t="s">
        <v>7</v>
      </c>
      <c r="F7031" s="6" t="s">
        <v>11</v>
      </c>
      <c r="G7031" s="7" t="s">
        <v>367</v>
      </c>
      <c r="H7031" s="6">
        <v>0.0</v>
      </c>
      <c r="I7031" s="6" t="s">
        <v>15173</v>
      </c>
      <c r="J7031" s="6">
        <v>1.0</v>
      </c>
      <c r="K7031" s="6">
        <v>1.0</v>
      </c>
      <c r="L7031" s="6">
        <v>0.0</v>
      </c>
      <c r="M7031" s="6" t="s">
        <v>15946</v>
      </c>
      <c r="N7031" s="6">
        <v>0.0</v>
      </c>
      <c r="O7031" s="6">
        <v>0.0</v>
      </c>
      <c r="P7031" s="6">
        <v>3.0</v>
      </c>
      <c r="Q7031" s="6" t="s">
        <v>49</v>
      </c>
      <c r="R7031" s="6">
        <v>911.0</v>
      </c>
      <c r="S7031" s="6">
        <f>COUNTIF(Customer_Churn_Records!$B$2:$B$10000,Customer_Churn_Records!$B7031)</f>
        <v>1</v>
      </c>
      <c r="T7031" s="6">
        <f>ROUNDUP(Customer_Churn_Records!$G7031,0)</f>
        <v>22</v>
      </c>
      <c r="U7031" s="6" t="str">
        <f t="array" ref="U7031">IFS(Customer_Churn_Records!$T7031&lt;30,"young",Customer_Churn_Records!$T7031&lt;50,"middle-aged",Customer_Churn_Records!$T7031&lt;100,"old")</f>
        <v>young</v>
      </c>
      <c r="V7031" s="8" t="str">
        <f t="array" ref="V7031">IFS(Customer_Churn_Records!$D7031&lt;701,"less-score",Customer_Churn_Records!$D7031&lt;851,"high-score")</f>
        <v>less-score</v>
      </c>
      <c r="W7031" s="8">
        <f t="array" ref="W7031">IF(Customer_Churn_Records!$X7031=0,0,IFS(Customer_Churn_Records!$X7031&lt;100000,"low",Customer_Churn_Records!$X7031&lt;300000,"high"))</f>
        <v>0</v>
      </c>
      <c r="X7031" s="8">
        <f>ROUND(Customer_Churn_Records!$I7031,0)</f>
        <v>0</v>
      </c>
    </row>
    <row r="7032" ht="14.25" customHeight="1">
      <c r="A7032" s="6">
        <v>1837.0</v>
      </c>
      <c r="B7032" s="6">
        <v>1.5802478E7</v>
      </c>
      <c r="C7032" s="6" t="s">
        <v>15947</v>
      </c>
      <c r="D7032" s="6">
        <v>767.0</v>
      </c>
      <c r="E7032" s="6" t="s">
        <v>9</v>
      </c>
      <c r="F7032" s="6" t="s">
        <v>11</v>
      </c>
      <c r="G7032" s="7" t="s">
        <v>363</v>
      </c>
      <c r="H7032" s="6">
        <v>6.0</v>
      </c>
      <c r="I7032" s="6" t="s">
        <v>15173</v>
      </c>
      <c r="J7032" s="6">
        <v>2.0</v>
      </c>
      <c r="K7032" s="6">
        <v>1.0</v>
      </c>
      <c r="L7032" s="6">
        <v>1.0</v>
      </c>
      <c r="M7032" s="6" t="s">
        <v>15948</v>
      </c>
      <c r="N7032" s="6">
        <v>0.0</v>
      </c>
      <c r="O7032" s="6">
        <v>0.0</v>
      </c>
      <c r="P7032" s="6">
        <v>1.0</v>
      </c>
      <c r="Q7032" s="6" t="s">
        <v>79</v>
      </c>
      <c r="R7032" s="6">
        <v>244.0</v>
      </c>
      <c r="S7032" s="6">
        <f>COUNTIF(Customer_Churn_Records!$B$2:$B$10000,Customer_Churn_Records!$B7032)</f>
        <v>1</v>
      </c>
      <c r="T7032" s="6">
        <f>ROUNDUP(Customer_Churn_Records!$G7032,0)</f>
        <v>31</v>
      </c>
      <c r="U7032" s="6" t="str">
        <f t="array" ref="U7032">IFS(Customer_Churn_Records!$T7032&lt;30,"young",Customer_Churn_Records!$T7032&lt;50,"middle-aged",Customer_Churn_Records!$T7032&lt;100,"old")</f>
        <v>middle-aged</v>
      </c>
      <c r="V7032" s="8" t="str">
        <f t="array" ref="V7032">IFS(Customer_Churn_Records!$D7032&lt;701,"less-score",Customer_Churn_Records!$D7032&lt;851,"high-score")</f>
        <v>high-score</v>
      </c>
      <c r="W7032" s="8">
        <f t="array" ref="W7032">IF(Customer_Churn_Records!$X7032=0,0,IFS(Customer_Churn_Records!$X7032&lt;100000,"low",Customer_Churn_Records!$X7032&lt;300000,"high"))</f>
        <v>0</v>
      </c>
      <c r="X7032" s="8">
        <f>ROUND(Customer_Churn_Records!$I7032,0)</f>
        <v>0</v>
      </c>
    </row>
    <row r="7033" ht="14.25" customHeight="1">
      <c r="A7033" s="6">
        <v>1843.0</v>
      </c>
      <c r="B7033" s="6">
        <v>1.5747222E7</v>
      </c>
      <c r="C7033" s="6" t="s">
        <v>6422</v>
      </c>
      <c r="D7033" s="6">
        <v>745.0</v>
      </c>
      <c r="E7033" s="6" t="s">
        <v>9</v>
      </c>
      <c r="F7033" s="6" t="s">
        <v>10</v>
      </c>
      <c r="G7033" s="7" t="s">
        <v>87</v>
      </c>
      <c r="H7033" s="6">
        <v>8.0</v>
      </c>
      <c r="I7033" s="6" t="s">
        <v>15173</v>
      </c>
      <c r="J7033" s="6">
        <v>2.0</v>
      </c>
      <c r="K7033" s="6">
        <v>1.0</v>
      </c>
      <c r="L7033" s="6">
        <v>1.0</v>
      </c>
      <c r="M7033" s="6" t="s">
        <v>15949</v>
      </c>
      <c r="N7033" s="6">
        <v>0.0</v>
      </c>
      <c r="O7033" s="6">
        <v>0.0</v>
      </c>
      <c r="P7033" s="6">
        <v>1.0</v>
      </c>
      <c r="Q7033" s="6" t="s">
        <v>79</v>
      </c>
      <c r="R7033" s="6">
        <v>879.0</v>
      </c>
      <c r="S7033" s="6">
        <f>COUNTIF(Customer_Churn_Records!$B$2:$B$10000,Customer_Churn_Records!$B7033)</f>
        <v>1</v>
      </c>
      <c r="T7033" s="6">
        <f>ROUNDUP(Customer_Churn_Records!$G7033,0)</f>
        <v>35</v>
      </c>
      <c r="U7033" s="6" t="str">
        <f t="array" ref="U7033">IFS(Customer_Churn_Records!$T7033&lt;30,"young",Customer_Churn_Records!$T7033&lt;50,"middle-aged",Customer_Churn_Records!$T7033&lt;100,"old")</f>
        <v>middle-aged</v>
      </c>
      <c r="V7033" s="8" t="str">
        <f t="array" ref="V7033">IFS(Customer_Churn_Records!$D7033&lt;701,"less-score",Customer_Churn_Records!$D7033&lt;851,"high-score")</f>
        <v>high-score</v>
      </c>
      <c r="W7033" s="8">
        <f t="array" ref="W7033">IF(Customer_Churn_Records!$X7033=0,0,IFS(Customer_Churn_Records!$X7033&lt;100000,"low",Customer_Churn_Records!$X7033&lt;300000,"high"))</f>
        <v>0</v>
      </c>
      <c r="X7033" s="8">
        <f>ROUND(Customer_Churn_Records!$I7033,0)</f>
        <v>0</v>
      </c>
    </row>
    <row r="7034" ht="14.25" customHeight="1">
      <c r="A7034" s="6">
        <v>1845.0</v>
      </c>
      <c r="B7034" s="6">
        <v>1.5699634E7</v>
      </c>
      <c r="C7034" s="6" t="s">
        <v>3221</v>
      </c>
      <c r="D7034" s="6">
        <v>667.0</v>
      </c>
      <c r="E7034" s="6" t="s">
        <v>7</v>
      </c>
      <c r="F7034" s="6" t="s">
        <v>10</v>
      </c>
      <c r="G7034" s="7" t="s">
        <v>68</v>
      </c>
      <c r="H7034" s="6">
        <v>2.0</v>
      </c>
      <c r="I7034" s="6" t="s">
        <v>15173</v>
      </c>
      <c r="J7034" s="6">
        <v>2.0</v>
      </c>
      <c r="K7034" s="6">
        <v>1.0</v>
      </c>
      <c r="L7034" s="6">
        <v>1.0</v>
      </c>
      <c r="M7034" s="6" t="s">
        <v>15950</v>
      </c>
      <c r="N7034" s="6">
        <v>0.0</v>
      </c>
      <c r="O7034" s="6">
        <v>0.0</v>
      </c>
      <c r="P7034" s="6">
        <v>1.0</v>
      </c>
      <c r="Q7034" s="6" t="s">
        <v>44</v>
      </c>
      <c r="R7034" s="6">
        <v>797.0</v>
      </c>
      <c r="S7034" s="6">
        <f>COUNTIF(Customer_Churn_Records!$B$2:$B$10000,Customer_Churn_Records!$B7034)</f>
        <v>1</v>
      </c>
      <c r="T7034" s="6">
        <f>ROUNDUP(Customer_Churn_Records!$G7034,0)</f>
        <v>48</v>
      </c>
      <c r="U7034" s="6" t="str">
        <f t="array" ref="U7034">IFS(Customer_Churn_Records!$T7034&lt;30,"young",Customer_Churn_Records!$T7034&lt;50,"middle-aged",Customer_Churn_Records!$T7034&lt;100,"old")</f>
        <v>middle-aged</v>
      </c>
      <c r="V7034" s="8" t="str">
        <f t="array" ref="V7034">IFS(Customer_Churn_Records!$D7034&lt;701,"less-score",Customer_Churn_Records!$D7034&lt;851,"high-score")</f>
        <v>less-score</v>
      </c>
      <c r="W7034" s="8">
        <f t="array" ref="W7034">IF(Customer_Churn_Records!$X7034=0,0,IFS(Customer_Churn_Records!$X7034&lt;100000,"low",Customer_Churn_Records!$X7034&lt;300000,"high"))</f>
        <v>0</v>
      </c>
      <c r="X7034" s="8">
        <f>ROUND(Customer_Churn_Records!$I7034,0)</f>
        <v>0</v>
      </c>
    </row>
    <row r="7035" ht="14.25" customHeight="1">
      <c r="A7035" s="6">
        <v>1846.0</v>
      </c>
      <c r="B7035" s="6">
        <v>1.5589076E7</v>
      </c>
      <c r="C7035" s="6" t="s">
        <v>533</v>
      </c>
      <c r="D7035" s="6">
        <v>737.0</v>
      </c>
      <c r="E7035" s="6" t="s">
        <v>7</v>
      </c>
      <c r="F7035" s="6" t="s">
        <v>11</v>
      </c>
      <c r="G7035" s="7" t="s">
        <v>118</v>
      </c>
      <c r="H7035" s="6">
        <v>9.0</v>
      </c>
      <c r="I7035" s="6" t="s">
        <v>15173</v>
      </c>
      <c r="J7035" s="6">
        <v>1.0</v>
      </c>
      <c r="K7035" s="6">
        <v>0.0</v>
      </c>
      <c r="L7035" s="6">
        <v>1.0</v>
      </c>
      <c r="M7035" s="6" t="s">
        <v>15951</v>
      </c>
      <c r="N7035" s="6">
        <v>1.0</v>
      </c>
      <c r="O7035" s="6">
        <v>1.0</v>
      </c>
      <c r="P7035" s="6">
        <v>3.0</v>
      </c>
      <c r="Q7035" s="6" t="s">
        <v>44</v>
      </c>
      <c r="R7035" s="6">
        <v>848.0</v>
      </c>
      <c r="S7035" s="6">
        <f>COUNTIF(Customer_Churn_Records!$B$2:$B$10000,Customer_Churn_Records!$B7035)</f>
        <v>1</v>
      </c>
      <c r="T7035" s="6">
        <f>ROUNDUP(Customer_Churn_Records!$G7035,0)</f>
        <v>36</v>
      </c>
      <c r="U7035" s="6" t="str">
        <f t="array" ref="U7035">IFS(Customer_Churn_Records!$T7035&lt;30,"young",Customer_Churn_Records!$T7035&lt;50,"middle-aged",Customer_Churn_Records!$T7035&lt;100,"old")</f>
        <v>middle-aged</v>
      </c>
      <c r="V7035" s="8" t="str">
        <f t="array" ref="V7035">IFS(Customer_Churn_Records!$D7035&lt;701,"less-score",Customer_Churn_Records!$D7035&lt;851,"high-score")</f>
        <v>high-score</v>
      </c>
      <c r="W7035" s="8">
        <f t="array" ref="W7035">IF(Customer_Churn_Records!$X7035=0,0,IFS(Customer_Churn_Records!$X7035&lt;100000,"low",Customer_Churn_Records!$X7035&lt;300000,"high"))</f>
        <v>0</v>
      </c>
      <c r="X7035" s="8">
        <f>ROUND(Customer_Churn_Records!$I7035,0)</f>
        <v>0</v>
      </c>
    </row>
    <row r="7036" ht="14.25" customHeight="1">
      <c r="A7036" s="6">
        <v>1847.0</v>
      </c>
      <c r="B7036" s="6">
        <v>1.5812338E7</v>
      </c>
      <c r="C7036" s="6" t="s">
        <v>13839</v>
      </c>
      <c r="D7036" s="6">
        <v>485.0</v>
      </c>
      <c r="E7036" s="6" t="s">
        <v>9</v>
      </c>
      <c r="F7036" s="6" t="s">
        <v>10</v>
      </c>
      <c r="G7036" s="7" t="s">
        <v>128</v>
      </c>
      <c r="H7036" s="6">
        <v>7.0</v>
      </c>
      <c r="I7036" s="6" t="s">
        <v>15173</v>
      </c>
      <c r="J7036" s="6">
        <v>1.0</v>
      </c>
      <c r="K7036" s="6">
        <v>1.0</v>
      </c>
      <c r="L7036" s="6">
        <v>0.0</v>
      </c>
      <c r="M7036" s="6" t="s">
        <v>15952</v>
      </c>
      <c r="N7036" s="6">
        <v>0.0</v>
      </c>
      <c r="O7036" s="6">
        <v>0.0</v>
      </c>
      <c r="P7036" s="6">
        <v>1.0</v>
      </c>
      <c r="Q7036" s="6" t="s">
        <v>58</v>
      </c>
      <c r="R7036" s="6">
        <v>829.0</v>
      </c>
      <c r="S7036" s="6">
        <f>COUNTIF(Customer_Churn_Records!$B$2:$B$10000,Customer_Churn_Records!$B7036)</f>
        <v>1</v>
      </c>
      <c r="T7036" s="6">
        <f>ROUNDUP(Customer_Churn_Records!$G7036,0)</f>
        <v>30</v>
      </c>
      <c r="U7036" s="6" t="str">
        <f t="array" ref="U7036">IFS(Customer_Churn_Records!$T7036&lt;30,"young",Customer_Churn_Records!$T7036&lt;50,"middle-aged",Customer_Churn_Records!$T7036&lt;100,"old")</f>
        <v>middle-aged</v>
      </c>
      <c r="V7036" s="8" t="str">
        <f t="array" ref="V7036">IFS(Customer_Churn_Records!$D7036&lt;701,"less-score",Customer_Churn_Records!$D7036&lt;851,"high-score")</f>
        <v>less-score</v>
      </c>
      <c r="W7036" s="8">
        <f t="array" ref="W7036">IF(Customer_Churn_Records!$X7036=0,0,IFS(Customer_Churn_Records!$X7036&lt;100000,"low",Customer_Churn_Records!$X7036&lt;300000,"high"))</f>
        <v>0</v>
      </c>
      <c r="X7036" s="8">
        <f>ROUND(Customer_Churn_Records!$I7036,0)</f>
        <v>0</v>
      </c>
    </row>
    <row r="7037" ht="14.25" customHeight="1">
      <c r="A7037" s="6">
        <v>1850.0</v>
      </c>
      <c r="B7037" s="6">
        <v>1.558309E7</v>
      </c>
      <c r="C7037" s="6" t="s">
        <v>15953</v>
      </c>
      <c r="D7037" s="6">
        <v>581.0</v>
      </c>
      <c r="E7037" s="6" t="s">
        <v>9</v>
      </c>
      <c r="F7037" s="6" t="s">
        <v>10</v>
      </c>
      <c r="G7037" s="7" t="s">
        <v>99</v>
      </c>
      <c r="H7037" s="6">
        <v>8.0</v>
      </c>
      <c r="I7037" s="6" t="s">
        <v>15173</v>
      </c>
      <c r="J7037" s="6">
        <v>2.0</v>
      </c>
      <c r="K7037" s="6">
        <v>1.0</v>
      </c>
      <c r="L7037" s="6">
        <v>0.0</v>
      </c>
      <c r="M7037" s="6" t="s">
        <v>15954</v>
      </c>
      <c r="N7037" s="6">
        <v>0.0</v>
      </c>
      <c r="O7037" s="6">
        <v>0.0</v>
      </c>
      <c r="P7037" s="6">
        <v>4.0</v>
      </c>
      <c r="Q7037" s="6" t="s">
        <v>79</v>
      </c>
      <c r="R7037" s="6">
        <v>977.0</v>
      </c>
      <c r="S7037" s="6">
        <f>COUNTIF(Customer_Churn_Records!$B$2:$B$10000,Customer_Churn_Records!$B7037)</f>
        <v>1</v>
      </c>
      <c r="T7037" s="6">
        <f>ROUNDUP(Customer_Churn_Records!$G7037,0)</f>
        <v>29</v>
      </c>
      <c r="U7037" s="6" t="str">
        <f t="array" ref="U7037">IFS(Customer_Churn_Records!$T7037&lt;30,"young",Customer_Churn_Records!$T7037&lt;50,"middle-aged",Customer_Churn_Records!$T7037&lt;100,"old")</f>
        <v>young</v>
      </c>
      <c r="V7037" s="8" t="str">
        <f t="array" ref="V7037">IFS(Customer_Churn_Records!$D7037&lt;701,"less-score",Customer_Churn_Records!$D7037&lt;851,"high-score")</f>
        <v>less-score</v>
      </c>
      <c r="W7037" s="8">
        <f t="array" ref="W7037">IF(Customer_Churn_Records!$X7037=0,0,IFS(Customer_Churn_Records!$X7037&lt;100000,"low",Customer_Churn_Records!$X7037&lt;300000,"high"))</f>
        <v>0</v>
      </c>
      <c r="X7037" s="8">
        <f>ROUND(Customer_Churn_Records!$I7037,0)</f>
        <v>0</v>
      </c>
    </row>
    <row r="7038" ht="14.25" customHeight="1">
      <c r="A7038" s="6">
        <v>1859.0</v>
      </c>
      <c r="B7038" s="6">
        <v>1.5780746E7</v>
      </c>
      <c r="C7038" s="6" t="s">
        <v>15955</v>
      </c>
      <c r="D7038" s="6">
        <v>705.0</v>
      </c>
      <c r="E7038" s="6" t="s">
        <v>7</v>
      </c>
      <c r="F7038" s="6" t="s">
        <v>11</v>
      </c>
      <c r="G7038" s="7" t="s">
        <v>445</v>
      </c>
      <c r="H7038" s="6">
        <v>4.0</v>
      </c>
      <c r="I7038" s="6" t="s">
        <v>15173</v>
      </c>
      <c r="J7038" s="6">
        <v>2.0</v>
      </c>
      <c r="K7038" s="6">
        <v>1.0</v>
      </c>
      <c r="L7038" s="6">
        <v>1.0</v>
      </c>
      <c r="M7038" s="6" t="s">
        <v>15956</v>
      </c>
      <c r="N7038" s="6">
        <v>0.0</v>
      </c>
      <c r="O7038" s="6">
        <v>0.0</v>
      </c>
      <c r="P7038" s="6">
        <v>2.0</v>
      </c>
      <c r="Q7038" s="6" t="s">
        <v>58</v>
      </c>
      <c r="R7038" s="6">
        <v>606.0</v>
      </c>
      <c r="S7038" s="6">
        <f>COUNTIF(Customer_Churn_Records!$B$2:$B$10000,Customer_Churn_Records!$B7038)</f>
        <v>1</v>
      </c>
      <c r="T7038" s="6">
        <f>ROUNDUP(Customer_Churn_Records!$G7038,0)</f>
        <v>61</v>
      </c>
      <c r="U7038" s="6" t="str">
        <f t="array" ref="U7038">IFS(Customer_Churn_Records!$T7038&lt;30,"young",Customer_Churn_Records!$T7038&lt;50,"middle-aged",Customer_Churn_Records!$T7038&lt;100,"old")</f>
        <v>old</v>
      </c>
      <c r="V7038" s="8" t="str">
        <f t="array" ref="V7038">IFS(Customer_Churn_Records!$D7038&lt;701,"less-score",Customer_Churn_Records!$D7038&lt;851,"high-score")</f>
        <v>high-score</v>
      </c>
      <c r="W7038" s="8">
        <f t="array" ref="W7038">IF(Customer_Churn_Records!$X7038=0,0,IFS(Customer_Churn_Records!$X7038&lt;100000,"low",Customer_Churn_Records!$X7038&lt;300000,"high"))</f>
        <v>0</v>
      </c>
      <c r="X7038" s="8">
        <f>ROUND(Customer_Churn_Records!$I7038,0)</f>
        <v>0</v>
      </c>
    </row>
    <row r="7039" ht="14.25" customHeight="1">
      <c r="A7039" s="6">
        <v>1860.0</v>
      </c>
      <c r="B7039" s="6">
        <v>1.5681956E7</v>
      </c>
      <c r="C7039" s="6" t="s">
        <v>2287</v>
      </c>
      <c r="D7039" s="6">
        <v>684.0</v>
      </c>
      <c r="E7039" s="6" t="s">
        <v>7</v>
      </c>
      <c r="F7039" s="6" t="s">
        <v>11</v>
      </c>
      <c r="G7039" s="7" t="s">
        <v>140</v>
      </c>
      <c r="H7039" s="6">
        <v>9.0</v>
      </c>
      <c r="I7039" s="6" t="s">
        <v>15173</v>
      </c>
      <c r="J7039" s="6">
        <v>2.0</v>
      </c>
      <c r="K7039" s="6">
        <v>1.0</v>
      </c>
      <c r="L7039" s="6">
        <v>1.0</v>
      </c>
      <c r="M7039" s="6" t="s">
        <v>15957</v>
      </c>
      <c r="N7039" s="6">
        <v>0.0</v>
      </c>
      <c r="O7039" s="6">
        <v>0.0</v>
      </c>
      <c r="P7039" s="6">
        <v>5.0</v>
      </c>
      <c r="Q7039" s="6" t="s">
        <v>44</v>
      </c>
      <c r="R7039" s="6">
        <v>263.0</v>
      </c>
      <c r="S7039" s="6">
        <f>COUNTIF(Customer_Churn_Records!$B$2:$B$10000,Customer_Churn_Records!$B7039)</f>
        <v>1</v>
      </c>
      <c r="T7039" s="6">
        <f>ROUNDUP(Customer_Churn_Records!$G7039,0)</f>
        <v>34</v>
      </c>
      <c r="U7039" s="6" t="str">
        <f t="array" ref="U7039">IFS(Customer_Churn_Records!$T7039&lt;30,"young",Customer_Churn_Records!$T7039&lt;50,"middle-aged",Customer_Churn_Records!$T7039&lt;100,"old")</f>
        <v>middle-aged</v>
      </c>
      <c r="V7039" s="8" t="str">
        <f t="array" ref="V7039">IFS(Customer_Churn_Records!$D7039&lt;701,"less-score",Customer_Churn_Records!$D7039&lt;851,"high-score")</f>
        <v>less-score</v>
      </c>
      <c r="W7039" s="8">
        <f t="array" ref="W7039">IF(Customer_Churn_Records!$X7039=0,0,IFS(Customer_Churn_Records!$X7039&lt;100000,"low",Customer_Churn_Records!$X7039&lt;300000,"high"))</f>
        <v>0</v>
      </c>
      <c r="X7039" s="8">
        <f>ROUND(Customer_Churn_Records!$I7039,0)</f>
        <v>0</v>
      </c>
    </row>
    <row r="7040" ht="14.25" customHeight="1">
      <c r="A7040" s="6">
        <v>1866.0</v>
      </c>
      <c r="B7040" s="6">
        <v>1.5636572E7</v>
      </c>
      <c r="C7040" s="6" t="s">
        <v>15958</v>
      </c>
      <c r="D7040" s="6">
        <v>760.0</v>
      </c>
      <c r="E7040" s="6" t="s">
        <v>7</v>
      </c>
      <c r="F7040" s="6" t="s">
        <v>10</v>
      </c>
      <c r="G7040" s="7" t="s">
        <v>114</v>
      </c>
      <c r="H7040" s="6">
        <v>7.0</v>
      </c>
      <c r="I7040" s="6" t="s">
        <v>15173</v>
      </c>
      <c r="J7040" s="6">
        <v>2.0</v>
      </c>
      <c r="K7040" s="6">
        <v>1.0</v>
      </c>
      <c r="L7040" s="6">
        <v>1.0</v>
      </c>
      <c r="M7040" s="6" t="s">
        <v>15959</v>
      </c>
      <c r="N7040" s="6">
        <v>0.0</v>
      </c>
      <c r="O7040" s="6">
        <v>0.0</v>
      </c>
      <c r="P7040" s="6">
        <v>4.0</v>
      </c>
      <c r="Q7040" s="6" t="s">
        <v>44</v>
      </c>
      <c r="R7040" s="6">
        <v>843.0</v>
      </c>
      <c r="S7040" s="6">
        <f>COUNTIF(Customer_Churn_Records!$B$2:$B$10000,Customer_Churn_Records!$B7040)</f>
        <v>1</v>
      </c>
      <c r="T7040" s="6">
        <f>ROUNDUP(Customer_Churn_Records!$G7040,0)</f>
        <v>32</v>
      </c>
      <c r="U7040" s="6" t="str">
        <f t="array" ref="U7040">IFS(Customer_Churn_Records!$T7040&lt;30,"young",Customer_Churn_Records!$T7040&lt;50,"middle-aged",Customer_Churn_Records!$T7040&lt;100,"old")</f>
        <v>middle-aged</v>
      </c>
      <c r="V7040" s="8" t="str">
        <f t="array" ref="V7040">IFS(Customer_Churn_Records!$D7040&lt;701,"less-score",Customer_Churn_Records!$D7040&lt;851,"high-score")</f>
        <v>high-score</v>
      </c>
      <c r="W7040" s="8">
        <f t="array" ref="W7040">IF(Customer_Churn_Records!$X7040=0,0,IFS(Customer_Churn_Records!$X7040&lt;100000,"low",Customer_Churn_Records!$X7040&lt;300000,"high"))</f>
        <v>0</v>
      </c>
      <c r="X7040" s="8">
        <f>ROUND(Customer_Churn_Records!$I7040,0)</f>
        <v>0</v>
      </c>
    </row>
    <row r="7041" ht="14.25" customHeight="1">
      <c r="A7041" s="6">
        <v>1867.0</v>
      </c>
      <c r="B7041" s="6">
        <v>1.5632575E7</v>
      </c>
      <c r="C7041" s="6" t="s">
        <v>71</v>
      </c>
      <c r="D7041" s="6">
        <v>559.0</v>
      </c>
      <c r="E7041" s="6" t="s">
        <v>7</v>
      </c>
      <c r="F7041" s="6" t="s">
        <v>10</v>
      </c>
      <c r="G7041" s="7" t="s">
        <v>2907</v>
      </c>
      <c r="H7041" s="6">
        <v>9.0</v>
      </c>
      <c r="I7041" s="6" t="s">
        <v>15173</v>
      </c>
      <c r="J7041" s="6">
        <v>1.0</v>
      </c>
      <c r="K7041" s="6">
        <v>1.0</v>
      </c>
      <c r="L7041" s="6">
        <v>1.0</v>
      </c>
      <c r="M7041" s="6" t="s">
        <v>15960</v>
      </c>
      <c r="N7041" s="6">
        <v>0.0</v>
      </c>
      <c r="O7041" s="6">
        <v>0.0</v>
      </c>
      <c r="P7041" s="6">
        <v>4.0</v>
      </c>
      <c r="Q7041" s="6" t="s">
        <v>58</v>
      </c>
      <c r="R7041" s="6">
        <v>765.0</v>
      </c>
      <c r="S7041" s="6">
        <f>COUNTIF(Customer_Churn_Records!$B$2:$B$10000,Customer_Churn_Records!$B7041)</f>
        <v>1</v>
      </c>
      <c r="T7041" s="6">
        <f>ROUNDUP(Customer_Churn_Records!$G7041,0)</f>
        <v>70</v>
      </c>
      <c r="U7041" s="6" t="str">
        <f t="array" ref="U7041">IFS(Customer_Churn_Records!$T7041&lt;30,"young",Customer_Churn_Records!$T7041&lt;50,"middle-aged",Customer_Churn_Records!$T7041&lt;100,"old")</f>
        <v>old</v>
      </c>
      <c r="V7041" s="8" t="str">
        <f t="array" ref="V7041">IFS(Customer_Churn_Records!$D7041&lt;701,"less-score",Customer_Churn_Records!$D7041&lt;851,"high-score")</f>
        <v>less-score</v>
      </c>
      <c r="W7041" s="8">
        <f t="array" ref="W7041">IF(Customer_Churn_Records!$X7041=0,0,IFS(Customer_Churn_Records!$X7041&lt;100000,"low",Customer_Churn_Records!$X7041&lt;300000,"high"))</f>
        <v>0</v>
      </c>
      <c r="X7041" s="8">
        <f>ROUND(Customer_Churn_Records!$I7041,0)</f>
        <v>0</v>
      </c>
    </row>
    <row r="7042" ht="14.25" customHeight="1">
      <c r="A7042" s="6">
        <v>1871.0</v>
      </c>
      <c r="B7042" s="6">
        <v>1.5782574E7</v>
      </c>
      <c r="C7042" s="6" t="s">
        <v>1907</v>
      </c>
      <c r="D7042" s="6">
        <v>624.0</v>
      </c>
      <c r="E7042" s="6" t="s">
        <v>9</v>
      </c>
      <c r="F7042" s="6" t="s">
        <v>11</v>
      </c>
      <c r="G7042" s="7" t="s">
        <v>103</v>
      </c>
      <c r="H7042" s="6">
        <v>6.0</v>
      </c>
      <c r="I7042" s="6" t="s">
        <v>15173</v>
      </c>
      <c r="J7042" s="6">
        <v>2.0</v>
      </c>
      <c r="K7042" s="6">
        <v>0.0</v>
      </c>
      <c r="L7042" s="6">
        <v>0.0</v>
      </c>
      <c r="M7042" s="6" t="s">
        <v>15961</v>
      </c>
      <c r="N7042" s="6">
        <v>0.0</v>
      </c>
      <c r="O7042" s="6">
        <v>0.0</v>
      </c>
      <c r="P7042" s="6">
        <v>5.0</v>
      </c>
      <c r="Q7042" s="6" t="s">
        <v>49</v>
      </c>
      <c r="R7042" s="6">
        <v>566.0</v>
      </c>
      <c r="S7042" s="6">
        <f>COUNTIF(Customer_Churn_Records!$B$2:$B$10000,Customer_Churn_Records!$B7042)</f>
        <v>1</v>
      </c>
      <c r="T7042" s="6">
        <f>ROUNDUP(Customer_Churn_Records!$G7042,0)</f>
        <v>33</v>
      </c>
      <c r="U7042" s="6" t="str">
        <f t="array" ref="U7042">IFS(Customer_Churn_Records!$T7042&lt;30,"young",Customer_Churn_Records!$T7042&lt;50,"middle-aged",Customer_Churn_Records!$T7042&lt;100,"old")</f>
        <v>middle-aged</v>
      </c>
      <c r="V7042" s="8" t="str">
        <f t="array" ref="V7042">IFS(Customer_Churn_Records!$D7042&lt;701,"less-score",Customer_Churn_Records!$D7042&lt;851,"high-score")</f>
        <v>less-score</v>
      </c>
      <c r="W7042" s="8">
        <f t="array" ref="W7042">IF(Customer_Churn_Records!$X7042=0,0,IFS(Customer_Churn_Records!$X7042&lt;100000,"low",Customer_Churn_Records!$X7042&lt;300000,"high"))</f>
        <v>0</v>
      </c>
      <c r="X7042" s="8">
        <f>ROUND(Customer_Churn_Records!$I7042,0)</f>
        <v>0</v>
      </c>
    </row>
    <row r="7043" ht="14.25" customHeight="1">
      <c r="A7043" s="6">
        <v>1873.0</v>
      </c>
      <c r="B7043" s="6">
        <v>1.5706593E7</v>
      </c>
      <c r="C7043" s="6" t="s">
        <v>11367</v>
      </c>
      <c r="D7043" s="6">
        <v>850.0</v>
      </c>
      <c r="E7043" s="6" t="s">
        <v>9</v>
      </c>
      <c r="F7043" s="6" t="s">
        <v>10</v>
      </c>
      <c r="G7043" s="7" t="s">
        <v>156</v>
      </c>
      <c r="H7043" s="6">
        <v>10.0</v>
      </c>
      <c r="I7043" s="6" t="s">
        <v>15173</v>
      </c>
      <c r="J7043" s="6">
        <v>2.0</v>
      </c>
      <c r="K7043" s="6">
        <v>1.0</v>
      </c>
      <c r="L7043" s="6">
        <v>1.0</v>
      </c>
      <c r="M7043" s="6" t="s">
        <v>15962</v>
      </c>
      <c r="N7043" s="6">
        <v>0.0</v>
      </c>
      <c r="O7043" s="6">
        <v>0.0</v>
      </c>
      <c r="P7043" s="6">
        <v>2.0</v>
      </c>
      <c r="Q7043" s="6" t="s">
        <v>79</v>
      </c>
      <c r="R7043" s="6">
        <v>802.0</v>
      </c>
      <c r="S7043" s="6">
        <f>COUNTIF(Customer_Churn_Records!$B$2:$B$10000,Customer_Churn_Records!$B7043)</f>
        <v>1</v>
      </c>
      <c r="T7043" s="6">
        <f>ROUNDUP(Customer_Churn_Records!$G7043,0)</f>
        <v>50</v>
      </c>
      <c r="U7043" s="6" t="str">
        <f t="array" ref="U7043">IFS(Customer_Churn_Records!$T7043&lt;30,"young",Customer_Churn_Records!$T7043&lt;50,"middle-aged",Customer_Churn_Records!$T7043&lt;100,"old")</f>
        <v>old</v>
      </c>
      <c r="V7043" s="8" t="str">
        <f t="array" ref="V7043">IFS(Customer_Churn_Records!$D7043&lt;701,"less-score",Customer_Churn_Records!$D7043&lt;851,"high-score")</f>
        <v>high-score</v>
      </c>
      <c r="W7043" s="8">
        <f t="array" ref="W7043">IF(Customer_Churn_Records!$X7043=0,0,IFS(Customer_Churn_Records!$X7043&lt;100000,"low",Customer_Churn_Records!$X7043&lt;300000,"high"))</f>
        <v>0</v>
      </c>
      <c r="X7043" s="8">
        <f>ROUND(Customer_Churn_Records!$I7043,0)</f>
        <v>0</v>
      </c>
    </row>
    <row r="7044" ht="14.25" customHeight="1">
      <c r="A7044" s="6">
        <v>1879.0</v>
      </c>
      <c r="B7044" s="6">
        <v>1.5641043E7</v>
      </c>
      <c r="C7044" s="6" t="s">
        <v>1220</v>
      </c>
      <c r="D7044" s="6">
        <v>648.0</v>
      </c>
      <c r="E7044" s="6" t="s">
        <v>9</v>
      </c>
      <c r="F7044" s="6" t="s">
        <v>11</v>
      </c>
      <c r="G7044" s="7" t="s">
        <v>87</v>
      </c>
      <c r="H7044" s="6">
        <v>7.0</v>
      </c>
      <c r="I7044" s="6" t="s">
        <v>15173</v>
      </c>
      <c r="J7044" s="6">
        <v>2.0</v>
      </c>
      <c r="K7044" s="6">
        <v>1.0</v>
      </c>
      <c r="L7044" s="6">
        <v>1.0</v>
      </c>
      <c r="M7044" s="6" t="s">
        <v>15963</v>
      </c>
      <c r="N7044" s="6">
        <v>0.0</v>
      </c>
      <c r="O7044" s="6">
        <v>0.0</v>
      </c>
      <c r="P7044" s="6">
        <v>2.0</v>
      </c>
      <c r="Q7044" s="6" t="s">
        <v>44</v>
      </c>
      <c r="R7044" s="6">
        <v>853.0</v>
      </c>
      <c r="S7044" s="6">
        <f>COUNTIF(Customer_Churn_Records!$B$2:$B$10000,Customer_Churn_Records!$B7044)</f>
        <v>1</v>
      </c>
      <c r="T7044" s="6">
        <f>ROUNDUP(Customer_Churn_Records!$G7044,0)</f>
        <v>35</v>
      </c>
      <c r="U7044" s="6" t="str">
        <f t="array" ref="U7044">IFS(Customer_Churn_Records!$T7044&lt;30,"young",Customer_Churn_Records!$T7044&lt;50,"middle-aged",Customer_Churn_Records!$T7044&lt;100,"old")</f>
        <v>middle-aged</v>
      </c>
      <c r="V7044" s="8" t="str">
        <f t="array" ref="V7044">IFS(Customer_Churn_Records!$D7044&lt;701,"less-score",Customer_Churn_Records!$D7044&lt;851,"high-score")</f>
        <v>less-score</v>
      </c>
      <c r="W7044" s="8">
        <f t="array" ref="W7044">IF(Customer_Churn_Records!$X7044=0,0,IFS(Customer_Churn_Records!$X7044&lt;100000,"low",Customer_Churn_Records!$X7044&lt;300000,"high"))</f>
        <v>0</v>
      </c>
      <c r="X7044" s="8">
        <f>ROUND(Customer_Churn_Records!$I7044,0)</f>
        <v>0</v>
      </c>
    </row>
    <row r="7045" ht="14.25" customHeight="1">
      <c r="A7045" s="6">
        <v>1880.0</v>
      </c>
      <c r="B7045" s="6">
        <v>1.5768095E7</v>
      </c>
      <c r="C7045" s="6" t="s">
        <v>542</v>
      </c>
      <c r="D7045" s="6">
        <v>579.0</v>
      </c>
      <c r="E7045" s="6" t="s">
        <v>7</v>
      </c>
      <c r="F7045" s="6" t="s">
        <v>11</v>
      </c>
      <c r="G7045" s="7" t="s">
        <v>363</v>
      </c>
      <c r="H7045" s="6">
        <v>9.0</v>
      </c>
      <c r="I7045" s="6" t="s">
        <v>15173</v>
      </c>
      <c r="J7045" s="6">
        <v>1.0</v>
      </c>
      <c r="K7045" s="6">
        <v>0.0</v>
      </c>
      <c r="L7045" s="6">
        <v>1.0</v>
      </c>
      <c r="M7045" s="6" t="s">
        <v>15964</v>
      </c>
      <c r="N7045" s="6">
        <v>0.0</v>
      </c>
      <c r="O7045" s="6">
        <v>0.0</v>
      </c>
      <c r="P7045" s="6">
        <v>5.0</v>
      </c>
      <c r="Q7045" s="6" t="s">
        <v>44</v>
      </c>
      <c r="R7045" s="6">
        <v>779.0</v>
      </c>
      <c r="S7045" s="6">
        <f>COUNTIF(Customer_Churn_Records!$B$2:$B$10000,Customer_Churn_Records!$B7045)</f>
        <v>1</v>
      </c>
      <c r="T7045" s="6">
        <f>ROUNDUP(Customer_Churn_Records!$G7045,0)</f>
        <v>31</v>
      </c>
      <c r="U7045" s="6" t="str">
        <f t="array" ref="U7045">IFS(Customer_Churn_Records!$T7045&lt;30,"young",Customer_Churn_Records!$T7045&lt;50,"middle-aged",Customer_Churn_Records!$T7045&lt;100,"old")</f>
        <v>middle-aged</v>
      </c>
      <c r="V7045" s="8" t="str">
        <f t="array" ref="V7045">IFS(Customer_Churn_Records!$D7045&lt;701,"less-score",Customer_Churn_Records!$D7045&lt;851,"high-score")</f>
        <v>less-score</v>
      </c>
      <c r="W7045" s="8">
        <f t="array" ref="W7045">IF(Customer_Churn_Records!$X7045=0,0,IFS(Customer_Churn_Records!$X7045&lt;100000,"low",Customer_Churn_Records!$X7045&lt;300000,"high"))</f>
        <v>0</v>
      </c>
      <c r="X7045" s="8">
        <f>ROUND(Customer_Churn_Records!$I7045,0)</f>
        <v>0</v>
      </c>
    </row>
    <row r="7046" ht="14.25" customHeight="1">
      <c r="A7046" s="6">
        <v>1882.0</v>
      </c>
      <c r="B7046" s="6">
        <v>1.5669922E7</v>
      </c>
      <c r="C7046" s="6" t="s">
        <v>127</v>
      </c>
      <c r="D7046" s="6">
        <v>530.0</v>
      </c>
      <c r="E7046" s="6" t="s">
        <v>9</v>
      </c>
      <c r="F7046" s="6" t="s">
        <v>10</v>
      </c>
      <c r="G7046" s="7" t="s">
        <v>118</v>
      </c>
      <c r="H7046" s="6">
        <v>2.0</v>
      </c>
      <c r="I7046" s="6" t="s">
        <v>15173</v>
      </c>
      <c r="J7046" s="6">
        <v>2.0</v>
      </c>
      <c r="K7046" s="6">
        <v>1.0</v>
      </c>
      <c r="L7046" s="6">
        <v>1.0</v>
      </c>
      <c r="M7046" s="6" t="s">
        <v>15965</v>
      </c>
      <c r="N7046" s="6">
        <v>0.0</v>
      </c>
      <c r="O7046" s="6">
        <v>0.0</v>
      </c>
      <c r="P7046" s="6">
        <v>5.0</v>
      </c>
      <c r="Q7046" s="6" t="s">
        <v>49</v>
      </c>
      <c r="R7046" s="6">
        <v>972.0</v>
      </c>
      <c r="S7046" s="6">
        <f>COUNTIF(Customer_Churn_Records!$B$2:$B$10000,Customer_Churn_Records!$B7046)</f>
        <v>1</v>
      </c>
      <c r="T7046" s="6">
        <f>ROUNDUP(Customer_Churn_Records!$G7046,0)</f>
        <v>36</v>
      </c>
      <c r="U7046" s="6" t="str">
        <f t="array" ref="U7046">IFS(Customer_Churn_Records!$T7046&lt;30,"young",Customer_Churn_Records!$T7046&lt;50,"middle-aged",Customer_Churn_Records!$T7046&lt;100,"old")</f>
        <v>middle-aged</v>
      </c>
      <c r="V7046" s="8" t="str">
        <f t="array" ref="V7046">IFS(Customer_Churn_Records!$D7046&lt;701,"less-score",Customer_Churn_Records!$D7046&lt;851,"high-score")</f>
        <v>less-score</v>
      </c>
      <c r="W7046" s="8">
        <f t="array" ref="W7046">IF(Customer_Churn_Records!$X7046=0,0,IFS(Customer_Churn_Records!$X7046&lt;100000,"low",Customer_Churn_Records!$X7046&lt;300000,"high"))</f>
        <v>0</v>
      </c>
      <c r="X7046" s="8">
        <f>ROUND(Customer_Churn_Records!$I7046,0)</f>
        <v>0</v>
      </c>
    </row>
    <row r="7047" ht="14.25" customHeight="1">
      <c r="A7047" s="6">
        <v>1883.0</v>
      </c>
      <c r="B7047" s="6">
        <v>1.5707114E7</v>
      </c>
      <c r="C7047" s="6" t="s">
        <v>15966</v>
      </c>
      <c r="D7047" s="6">
        <v>831.0</v>
      </c>
      <c r="E7047" s="6" t="s">
        <v>7</v>
      </c>
      <c r="F7047" s="6" t="s">
        <v>11</v>
      </c>
      <c r="G7047" s="7" t="s">
        <v>128</v>
      </c>
      <c r="H7047" s="6">
        <v>2.0</v>
      </c>
      <c r="I7047" s="6" t="s">
        <v>15173</v>
      </c>
      <c r="J7047" s="6">
        <v>2.0</v>
      </c>
      <c r="K7047" s="6">
        <v>0.0</v>
      </c>
      <c r="L7047" s="6">
        <v>1.0</v>
      </c>
      <c r="M7047" s="6" t="s">
        <v>15967</v>
      </c>
      <c r="N7047" s="6">
        <v>0.0</v>
      </c>
      <c r="O7047" s="6">
        <v>0.0</v>
      </c>
      <c r="P7047" s="6">
        <v>1.0</v>
      </c>
      <c r="Q7047" s="6" t="s">
        <v>58</v>
      </c>
      <c r="R7047" s="6">
        <v>841.0</v>
      </c>
      <c r="S7047" s="6">
        <f>COUNTIF(Customer_Churn_Records!$B$2:$B$10000,Customer_Churn_Records!$B7047)</f>
        <v>1</v>
      </c>
      <c r="T7047" s="6">
        <f>ROUNDUP(Customer_Churn_Records!$G7047,0)</f>
        <v>30</v>
      </c>
      <c r="U7047" s="6" t="str">
        <f t="array" ref="U7047">IFS(Customer_Churn_Records!$T7047&lt;30,"young",Customer_Churn_Records!$T7047&lt;50,"middle-aged",Customer_Churn_Records!$T7047&lt;100,"old")</f>
        <v>middle-aged</v>
      </c>
      <c r="V7047" s="8" t="str">
        <f t="array" ref="V7047">IFS(Customer_Churn_Records!$D7047&lt;701,"less-score",Customer_Churn_Records!$D7047&lt;851,"high-score")</f>
        <v>high-score</v>
      </c>
      <c r="W7047" s="8">
        <f t="array" ref="W7047">IF(Customer_Churn_Records!$X7047=0,0,IFS(Customer_Churn_Records!$X7047&lt;100000,"low",Customer_Churn_Records!$X7047&lt;300000,"high"))</f>
        <v>0</v>
      </c>
      <c r="X7047" s="8">
        <f>ROUND(Customer_Churn_Records!$I7047,0)</f>
        <v>0</v>
      </c>
    </row>
    <row r="7048" ht="14.25" customHeight="1">
      <c r="A7048" s="6">
        <v>1885.0</v>
      </c>
      <c r="B7048" s="6">
        <v>1.5713479E7</v>
      </c>
      <c r="C7048" s="6" t="s">
        <v>2246</v>
      </c>
      <c r="D7048" s="6">
        <v>656.0</v>
      </c>
      <c r="E7048" s="6" t="s">
        <v>7</v>
      </c>
      <c r="F7048" s="6" t="s">
        <v>11</v>
      </c>
      <c r="G7048" s="7" t="s">
        <v>87</v>
      </c>
      <c r="H7048" s="6">
        <v>6.0</v>
      </c>
      <c r="I7048" s="6" t="s">
        <v>15173</v>
      </c>
      <c r="J7048" s="6">
        <v>2.0</v>
      </c>
      <c r="K7048" s="6">
        <v>1.0</v>
      </c>
      <c r="L7048" s="6">
        <v>0.0</v>
      </c>
      <c r="M7048" s="6" t="s">
        <v>15968</v>
      </c>
      <c r="N7048" s="6">
        <v>0.0</v>
      </c>
      <c r="O7048" s="6">
        <v>0.0</v>
      </c>
      <c r="P7048" s="6">
        <v>2.0</v>
      </c>
      <c r="Q7048" s="6" t="s">
        <v>44</v>
      </c>
      <c r="R7048" s="6">
        <v>631.0</v>
      </c>
      <c r="S7048" s="6">
        <f>COUNTIF(Customer_Churn_Records!$B$2:$B$10000,Customer_Churn_Records!$B7048)</f>
        <v>1</v>
      </c>
      <c r="T7048" s="6">
        <f>ROUNDUP(Customer_Churn_Records!$G7048,0)</f>
        <v>35</v>
      </c>
      <c r="U7048" s="6" t="str">
        <f t="array" ref="U7048">IFS(Customer_Churn_Records!$T7048&lt;30,"young",Customer_Churn_Records!$T7048&lt;50,"middle-aged",Customer_Churn_Records!$T7048&lt;100,"old")</f>
        <v>middle-aged</v>
      </c>
      <c r="V7048" s="8" t="str">
        <f t="array" ref="V7048">IFS(Customer_Churn_Records!$D7048&lt;701,"less-score",Customer_Churn_Records!$D7048&lt;851,"high-score")</f>
        <v>less-score</v>
      </c>
      <c r="W7048" s="8">
        <f t="array" ref="W7048">IF(Customer_Churn_Records!$X7048=0,0,IFS(Customer_Churn_Records!$X7048&lt;100000,"low",Customer_Churn_Records!$X7048&lt;300000,"high"))</f>
        <v>0</v>
      </c>
      <c r="X7048" s="8">
        <f>ROUND(Customer_Churn_Records!$I7048,0)</f>
        <v>0</v>
      </c>
    </row>
    <row r="7049" ht="14.25" customHeight="1">
      <c r="A7049" s="6">
        <v>1886.0</v>
      </c>
      <c r="B7049" s="6">
        <v>1.566383E7</v>
      </c>
      <c r="C7049" s="6" t="s">
        <v>2562</v>
      </c>
      <c r="D7049" s="6">
        <v>563.0</v>
      </c>
      <c r="E7049" s="6" t="s">
        <v>9</v>
      </c>
      <c r="F7049" s="6" t="s">
        <v>11</v>
      </c>
      <c r="G7049" s="7" t="s">
        <v>114</v>
      </c>
      <c r="H7049" s="6">
        <v>6.0</v>
      </c>
      <c r="I7049" s="6" t="s">
        <v>15173</v>
      </c>
      <c r="J7049" s="6">
        <v>2.0</v>
      </c>
      <c r="K7049" s="6">
        <v>1.0</v>
      </c>
      <c r="L7049" s="6">
        <v>1.0</v>
      </c>
      <c r="M7049" s="6" t="s">
        <v>15969</v>
      </c>
      <c r="N7049" s="6">
        <v>0.0</v>
      </c>
      <c r="O7049" s="6">
        <v>0.0</v>
      </c>
      <c r="P7049" s="6">
        <v>4.0</v>
      </c>
      <c r="Q7049" s="6" t="s">
        <v>44</v>
      </c>
      <c r="R7049" s="6">
        <v>574.0</v>
      </c>
      <c r="S7049" s="6">
        <f>COUNTIF(Customer_Churn_Records!$B$2:$B$10000,Customer_Churn_Records!$B7049)</f>
        <v>1</v>
      </c>
      <c r="T7049" s="6">
        <f>ROUNDUP(Customer_Churn_Records!$G7049,0)</f>
        <v>32</v>
      </c>
      <c r="U7049" s="6" t="str">
        <f t="array" ref="U7049">IFS(Customer_Churn_Records!$T7049&lt;30,"young",Customer_Churn_Records!$T7049&lt;50,"middle-aged",Customer_Churn_Records!$T7049&lt;100,"old")</f>
        <v>middle-aged</v>
      </c>
      <c r="V7049" s="8" t="str">
        <f t="array" ref="V7049">IFS(Customer_Churn_Records!$D7049&lt;701,"less-score",Customer_Churn_Records!$D7049&lt;851,"high-score")</f>
        <v>less-score</v>
      </c>
      <c r="W7049" s="8">
        <f t="array" ref="W7049">IF(Customer_Churn_Records!$X7049=0,0,IFS(Customer_Churn_Records!$X7049&lt;100000,"low",Customer_Churn_Records!$X7049&lt;300000,"high"))</f>
        <v>0</v>
      </c>
      <c r="X7049" s="8">
        <f>ROUND(Customer_Churn_Records!$I7049,0)</f>
        <v>0</v>
      </c>
    </row>
    <row r="7050" ht="14.25" customHeight="1">
      <c r="A7050" s="6">
        <v>1889.0</v>
      </c>
      <c r="B7050" s="6">
        <v>1.5663921E7</v>
      </c>
      <c r="C7050" s="6" t="s">
        <v>467</v>
      </c>
      <c r="D7050" s="6">
        <v>429.0</v>
      </c>
      <c r="E7050" s="6" t="s">
        <v>7</v>
      </c>
      <c r="F7050" s="6" t="s">
        <v>11</v>
      </c>
      <c r="G7050" s="7" t="s">
        <v>402</v>
      </c>
      <c r="H7050" s="6">
        <v>7.0</v>
      </c>
      <c r="I7050" s="6" t="s">
        <v>15173</v>
      </c>
      <c r="J7050" s="6">
        <v>2.0</v>
      </c>
      <c r="K7050" s="6">
        <v>1.0</v>
      </c>
      <c r="L7050" s="6">
        <v>1.0</v>
      </c>
      <c r="M7050" s="6" t="s">
        <v>15970</v>
      </c>
      <c r="N7050" s="6">
        <v>0.0</v>
      </c>
      <c r="O7050" s="6">
        <v>0.0</v>
      </c>
      <c r="P7050" s="6">
        <v>5.0</v>
      </c>
      <c r="Q7050" s="6" t="s">
        <v>58</v>
      </c>
      <c r="R7050" s="6">
        <v>778.0</v>
      </c>
      <c r="S7050" s="6">
        <f>COUNTIF(Customer_Churn_Records!$B$2:$B$10000,Customer_Churn_Records!$B7050)</f>
        <v>1</v>
      </c>
      <c r="T7050" s="6">
        <f>ROUNDUP(Customer_Churn_Records!$G7050,0)</f>
        <v>60</v>
      </c>
      <c r="U7050" s="6" t="str">
        <f t="array" ref="U7050">IFS(Customer_Churn_Records!$T7050&lt;30,"young",Customer_Churn_Records!$T7050&lt;50,"middle-aged",Customer_Churn_Records!$T7050&lt;100,"old")</f>
        <v>old</v>
      </c>
      <c r="V7050" s="8" t="str">
        <f t="array" ref="V7050">IFS(Customer_Churn_Records!$D7050&lt;701,"less-score",Customer_Churn_Records!$D7050&lt;851,"high-score")</f>
        <v>less-score</v>
      </c>
      <c r="W7050" s="8">
        <f t="array" ref="W7050">IF(Customer_Churn_Records!$X7050=0,0,IFS(Customer_Churn_Records!$X7050&lt;100000,"low",Customer_Churn_Records!$X7050&lt;300000,"high"))</f>
        <v>0</v>
      </c>
      <c r="X7050" s="8">
        <f>ROUND(Customer_Churn_Records!$I7050,0)</f>
        <v>0</v>
      </c>
    </row>
    <row r="7051" ht="14.25" customHeight="1">
      <c r="A7051" s="6">
        <v>1891.0</v>
      </c>
      <c r="B7051" s="6">
        <v>1.5796969E7</v>
      </c>
      <c r="C7051" s="6" t="s">
        <v>15971</v>
      </c>
      <c r="D7051" s="6">
        <v>731.0</v>
      </c>
      <c r="E7051" s="6" t="s">
        <v>7</v>
      </c>
      <c r="F7051" s="6" t="s">
        <v>11</v>
      </c>
      <c r="G7051" s="7" t="s">
        <v>103</v>
      </c>
      <c r="H7051" s="6">
        <v>4.0</v>
      </c>
      <c r="I7051" s="6" t="s">
        <v>15173</v>
      </c>
      <c r="J7051" s="6">
        <v>2.0</v>
      </c>
      <c r="K7051" s="6">
        <v>1.0</v>
      </c>
      <c r="L7051" s="6">
        <v>1.0</v>
      </c>
      <c r="M7051" s="6" t="s">
        <v>15972</v>
      </c>
      <c r="N7051" s="6">
        <v>0.0</v>
      </c>
      <c r="O7051" s="6">
        <v>0.0</v>
      </c>
      <c r="P7051" s="6">
        <v>3.0</v>
      </c>
      <c r="Q7051" s="6" t="s">
        <v>49</v>
      </c>
      <c r="R7051" s="6">
        <v>383.0</v>
      </c>
      <c r="S7051" s="6">
        <f>COUNTIF(Customer_Churn_Records!$B$2:$B$10000,Customer_Churn_Records!$B7051)</f>
        <v>1</v>
      </c>
      <c r="T7051" s="6">
        <f>ROUNDUP(Customer_Churn_Records!$G7051,0)</f>
        <v>33</v>
      </c>
      <c r="U7051" s="6" t="str">
        <f t="array" ref="U7051">IFS(Customer_Churn_Records!$T7051&lt;30,"young",Customer_Churn_Records!$T7051&lt;50,"middle-aged",Customer_Churn_Records!$T7051&lt;100,"old")</f>
        <v>middle-aged</v>
      </c>
      <c r="V7051" s="8" t="str">
        <f t="array" ref="V7051">IFS(Customer_Churn_Records!$D7051&lt;701,"less-score",Customer_Churn_Records!$D7051&lt;851,"high-score")</f>
        <v>high-score</v>
      </c>
      <c r="W7051" s="8">
        <f t="array" ref="W7051">IF(Customer_Churn_Records!$X7051=0,0,IFS(Customer_Churn_Records!$X7051&lt;100000,"low",Customer_Churn_Records!$X7051&lt;300000,"high"))</f>
        <v>0</v>
      </c>
      <c r="X7051" s="8">
        <f>ROUND(Customer_Churn_Records!$I7051,0)</f>
        <v>0</v>
      </c>
    </row>
    <row r="7052" ht="14.25" customHeight="1">
      <c r="A7052" s="6">
        <v>1892.0</v>
      </c>
      <c r="B7052" s="6">
        <v>1.5574783E7</v>
      </c>
      <c r="C7052" s="6" t="s">
        <v>13287</v>
      </c>
      <c r="D7052" s="6">
        <v>584.0</v>
      </c>
      <c r="E7052" s="6" t="s">
        <v>7</v>
      </c>
      <c r="F7052" s="6" t="s">
        <v>10</v>
      </c>
      <c r="G7052" s="7" t="s">
        <v>72</v>
      </c>
      <c r="H7052" s="6">
        <v>1.0</v>
      </c>
      <c r="I7052" s="6" t="s">
        <v>15173</v>
      </c>
      <c r="J7052" s="6">
        <v>2.0</v>
      </c>
      <c r="K7052" s="6">
        <v>1.0</v>
      </c>
      <c r="L7052" s="6">
        <v>1.0</v>
      </c>
      <c r="M7052" s="6" t="s">
        <v>15973</v>
      </c>
      <c r="N7052" s="6">
        <v>0.0</v>
      </c>
      <c r="O7052" s="6">
        <v>0.0</v>
      </c>
      <c r="P7052" s="6">
        <v>2.0</v>
      </c>
      <c r="Q7052" s="6" t="s">
        <v>44</v>
      </c>
      <c r="R7052" s="6">
        <v>684.0</v>
      </c>
      <c r="S7052" s="6">
        <f>COUNTIF(Customer_Churn_Records!$B$2:$B$10000,Customer_Churn_Records!$B7052)</f>
        <v>1</v>
      </c>
      <c r="T7052" s="6">
        <f>ROUNDUP(Customer_Churn_Records!$G7052,0)</f>
        <v>37</v>
      </c>
      <c r="U7052" s="6" t="str">
        <f t="array" ref="U7052">IFS(Customer_Churn_Records!$T7052&lt;30,"young",Customer_Churn_Records!$T7052&lt;50,"middle-aged",Customer_Churn_Records!$T7052&lt;100,"old")</f>
        <v>middle-aged</v>
      </c>
      <c r="V7052" s="8" t="str">
        <f t="array" ref="V7052">IFS(Customer_Churn_Records!$D7052&lt;701,"less-score",Customer_Churn_Records!$D7052&lt;851,"high-score")</f>
        <v>less-score</v>
      </c>
      <c r="W7052" s="8">
        <f t="array" ref="W7052">IF(Customer_Churn_Records!$X7052=0,0,IFS(Customer_Churn_Records!$X7052&lt;100000,"low",Customer_Churn_Records!$X7052&lt;300000,"high"))</f>
        <v>0</v>
      </c>
      <c r="X7052" s="8">
        <f>ROUND(Customer_Churn_Records!$I7052,0)</f>
        <v>0</v>
      </c>
    </row>
    <row r="7053" ht="14.25" customHeight="1">
      <c r="A7053" s="6">
        <v>1894.0</v>
      </c>
      <c r="B7053" s="6">
        <v>1.5802486E7</v>
      </c>
      <c r="C7053" s="6" t="s">
        <v>14472</v>
      </c>
      <c r="D7053" s="6">
        <v>488.0</v>
      </c>
      <c r="E7053" s="6" t="s">
        <v>7</v>
      </c>
      <c r="F7053" s="6" t="s">
        <v>11</v>
      </c>
      <c r="G7053" s="7" t="s">
        <v>140</v>
      </c>
      <c r="H7053" s="6">
        <v>3.0</v>
      </c>
      <c r="I7053" s="6" t="s">
        <v>15173</v>
      </c>
      <c r="J7053" s="6">
        <v>2.0</v>
      </c>
      <c r="K7053" s="6">
        <v>1.0</v>
      </c>
      <c r="L7053" s="6">
        <v>1.0</v>
      </c>
      <c r="M7053" s="6" t="s">
        <v>15974</v>
      </c>
      <c r="N7053" s="6">
        <v>0.0</v>
      </c>
      <c r="O7053" s="6">
        <v>0.0</v>
      </c>
      <c r="P7053" s="6">
        <v>1.0</v>
      </c>
      <c r="Q7053" s="6" t="s">
        <v>49</v>
      </c>
      <c r="R7053" s="6">
        <v>974.0</v>
      </c>
      <c r="S7053" s="6">
        <f>COUNTIF(Customer_Churn_Records!$B$2:$B$10000,Customer_Churn_Records!$B7053)</f>
        <v>1</v>
      </c>
      <c r="T7053" s="6">
        <f>ROUNDUP(Customer_Churn_Records!$G7053,0)</f>
        <v>34</v>
      </c>
      <c r="U7053" s="6" t="str">
        <f t="array" ref="U7053">IFS(Customer_Churn_Records!$T7053&lt;30,"young",Customer_Churn_Records!$T7053&lt;50,"middle-aged",Customer_Churn_Records!$T7053&lt;100,"old")</f>
        <v>middle-aged</v>
      </c>
      <c r="V7053" s="8" t="str">
        <f t="array" ref="V7053">IFS(Customer_Churn_Records!$D7053&lt;701,"less-score",Customer_Churn_Records!$D7053&lt;851,"high-score")</f>
        <v>less-score</v>
      </c>
      <c r="W7053" s="8">
        <f t="array" ref="W7053">IF(Customer_Churn_Records!$X7053=0,0,IFS(Customer_Churn_Records!$X7053&lt;100000,"low",Customer_Churn_Records!$X7053&lt;300000,"high"))</f>
        <v>0</v>
      </c>
      <c r="X7053" s="8">
        <f>ROUND(Customer_Churn_Records!$I7053,0)</f>
        <v>0</v>
      </c>
    </row>
    <row r="7054" ht="14.25" customHeight="1">
      <c r="A7054" s="6">
        <v>1897.0</v>
      </c>
      <c r="B7054" s="6">
        <v>1.5604588E7</v>
      </c>
      <c r="C7054" s="6" t="s">
        <v>1177</v>
      </c>
      <c r="D7054" s="6">
        <v>850.0</v>
      </c>
      <c r="E7054" s="6" t="s">
        <v>9</v>
      </c>
      <c r="F7054" s="6" t="s">
        <v>10</v>
      </c>
      <c r="G7054" s="7" t="s">
        <v>41</v>
      </c>
      <c r="H7054" s="6">
        <v>3.0</v>
      </c>
      <c r="I7054" s="6" t="s">
        <v>15173</v>
      </c>
      <c r="J7054" s="6">
        <v>2.0</v>
      </c>
      <c r="K7054" s="6">
        <v>0.0</v>
      </c>
      <c r="L7054" s="6">
        <v>1.0</v>
      </c>
      <c r="M7054" s="6" t="s">
        <v>15975</v>
      </c>
      <c r="N7054" s="6">
        <v>0.0</v>
      </c>
      <c r="O7054" s="6">
        <v>0.0</v>
      </c>
      <c r="P7054" s="6">
        <v>2.0</v>
      </c>
      <c r="Q7054" s="6" t="s">
        <v>58</v>
      </c>
      <c r="R7054" s="6">
        <v>729.0</v>
      </c>
      <c r="S7054" s="6">
        <f>COUNTIF(Customer_Churn_Records!$B$2:$B$10000,Customer_Churn_Records!$B7054)</f>
        <v>1</v>
      </c>
      <c r="T7054" s="6">
        <f>ROUNDUP(Customer_Churn_Records!$G7054,0)</f>
        <v>38</v>
      </c>
      <c r="U7054" s="6" t="str">
        <f t="array" ref="U7054">IFS(Customer_Churn_Records!$T7054&lt;30,"young",Customer_Churn_Records!$T7054&lt;50,"middle-aged",Customer_Churn_Records!$T7054&lt;100,"old")</f>
        <v>middle-aged</v>
      </c>
      <c r="V7054" s="8" t="str">
        <f t="array" ref="V7054">IFS(Customer_Churn_Records!$D7054&lt;701,"less-score",Customer_Churn_Records!$D7054&lt;851,"high-score")</f>
        <v>high-score</v>
      </c>
      <c r="W7054" s="8">
        <f t="array" ref="W7054">IF(Customer_Churn_Records!$X7054=0,0,IFS(Customer_Churn_Records!$X7054&lt;100000,"low",Customer_Churn_Records!$X7054&lt;300000,"high"))</f>
        <v>0</v>
      </c>
      <c r="X7054" s="8">
        <f>ROUND(Customer_Churn_Records!$I7054,0)</f>
        <v>0</v>
      </c>
    </row>
    <row r="7055" ht="14.25" customHeight="1">
      <c r="A7055" s="6">
        <v>1898.0</v>
      </c>
      <c r="B7055" s="6">
        <v>1.5735428E7</v>
      </c>
      <c r="C7055" s="6" t="s">
        <v>15607</v>
      </c>
      <c r="D7055" s="6">
        <v>673.0</v>
      </c>
      <c r="E7055" s="6" t="s">
        <v>9</v>
      </c>
      <c r="F7055" s="6" t="s">
        <v>10</v>
      </c>
      <c r="G7055" s="7" t="s">
        <v>72</v>
      </c>
      <c r="H7055" s="6">
        <v>0.0</v>
      </c>
      <c r="I7055" s="6" t="s">
        <v>15173</v>
      </c>
      <c r="J7055" s="6">
        <v>2.0</v>
      </c>
      <c r="K7055" s="6">
        <v>0.0</v>
      </c>
      <c r="L7055" s="6">
        <v>0.0</v>
      </c>
      <c r="M7055" s="6" t="s">
        <v>15976</v>
      </c>
      <c r="N7055" s="6">
        <v>0.0</v>
      </c>
      <c r="O7055" s="6">
        <v>0.0</v>
      </c>
      <c r="P7055" s="6">
        <v>1.0</v>
      </c>
      <c r="Q7055" s="6" t="s">
        <v>79</v>
      </c>
      <c r="R7055" s="6">
        <v>602.0</v>
      </c>
      <c r="S7055" s="6">
        <f>COUNTIF(Customer_Churn_Records!$B$2:$B$10000,Customer_Churn_Records!$B7055)</f>
        <v>1</v>
      </c>
      <c r="T7055" s="6">
        <f>ROUNDUP(Customer_Churn_Records!$G7055,0)</f>
        <v>37</v>
      </c>
      <c r="U7055" s="6" t="str">
        <f t="array" ref="U7055">IFS(Customer_Churn_Records!$T7055&lt;30,"young",Customer_Churn_Records!$T7055&lt;50,"middle-aged",Customer_Churn_Records!$T7055&lt;100,"old")</f>
        <v>middle-aged</v>
      </c>
      <c r="V7055" s="8" t="str">
        <f t="array" ref="V7055">IFS(Customer_Churn_Records!$D7055&lt;701,"less-score",Customer_Churn_Records!$D7055&lt;851,"high-score")</f>
        <v>less-score</v>
      </c>
      <c r="W7055" s="8">
        <f t="array" ref="W7055">IF(Customer_Churn_Records!$X7055=0,0,IFS(Customer_Churn_Records!$X7055&lt;100000,"low",Customer_Churn_Records!$X7055&lt;300000,"high"))</f>
        <v>0</v>
      </c>
      <c r="X7055" s="8">
        <f>ROUND(Customer_Churn_Records!$I7055,0)</f>
        <v>0</v>
      </c>
    </row>
    <row r="7056" ht="14.25" customHeight="1">
      <c r="A7056" s="6">
        <v>1900.0</v>
      </c>
      <c r="B7056" s="6">
        <v>1.580688E7</v>
      </c>
      <c r="C7056" s="6" t="s">
        <v>2823</v>
      </c>
      <c r="D7056" s="6">
        <v>627.0</v>
      </c>
      <c r="E7056" s="6" t="s">
        <v>9</v>
      </c>
      <c r="F7056" s="6" t="s">
        <v>10</v>
      </c>
      <c r="G7056" s="7" t="s">
        <v>128</v>
      </c>
      <c r="H7056" s="6">
        <v>6.0</v>
      </c>
      <c r="I7056" s="6" t="s">
        <v>15173</v>
      </c>
      <c r="J7056" s="6">
        <v>1.0</v>
      </c>
      <c r="K7056" s="6">
        <v>1.0</v>
      </c>
      <c r="L7056" s="6">
        <v>1.0</v>
      </c>
      <c r="M7056" s="6" t="s">
        <v>15977</v>
      </c>
      <c r="N7056" s="6">
        <v>0.0</v>
      </c>
      <c r="O7056" s="6">
        <v>0.0</v>
      </c>
      <c r="P7056" s="6">
        <v>4.0</v>
      </c>
      <c r="Q7056" s="6" t="s">
        <v>58</v>
      </c>
      <c r="R7056" s="6">
        <v>320.0</v>
      </c>
      <c r="S7056" s="6">
        <f>COUNTIF(Customer_Churn_Records!$B$2:$B$10000,Customer_Churn_Records!$B7056)</f>
        <v>1</v>
      </c>
      <c r="T7056" s="6">
        <f>ROUNDUP(Customer_Churn_Records!$G7056,0)</f>
        <v>30</v>
      </c>
      <c r="U7056" s="6" t="str">
        <f t="array" ref="U7056">IFS(Customer_Churn_Records!$T7056&lt;30,"young",Customer_Churn_Records!$T7056&lt;50,"middle-aged",Customer_Churn_Records!$T7056&lt;100,"old")</f>
        <v>middle-aged</v>
      </c>
      <c r="V7056" s="8" t="str">
        <f t="array" ref="V7056">IFS(Customer_Churn_Records!$D7056&lt;701,"less-score",Customer_Churn_Records!$D7056&lt;851,"high-score")</f>
        <v>less-score</v>
      </c>
      <c r="W7056" s="8">
        <f t="array" ref="W7056">IF(Customer_Churn_Records!$X7056=0,0,IFS(Customer_Churn_Records!$X7056&lt;100000,"low",Customer_Churn_Records!$X7056&lt;300000,"high"))</f>
        <v>0</v>
      </c>
      <c r="X7056" s="8">
        <f>ROUND(Customer_Churn_Records!$I7056,0)</f>
        <v>0</v>
      </c>
    </row>
    <row r="7057" ht="14.25" customHeight="1">
      <c r="A7057" s="6">
        <v>1901.0</v>
      </c>
      <c r="B7057" s="6">
        <v>1.5754999E7</v>
      </c>
      <c r="C7057" s="6" t="s">
        <v>1424</v>
      </c>
      <c r="D7057" s="6">
        <v>570.0</v>
      </c>
      <c r="E7057" s="6" t="s">
        <v>7</v>
      </c>
      <c r="F7057" s="6" t="s">
        <v>10</v>
      </c>
      <c r="G7057" s="7" t="s">
        <v>103</v>
      </c>
      <c r="H7057" s="6">
        <v>8.0</v>
      </c>
      <c r="I7057" s="6" t="s">
        <v>15173</v>
      </c>
      <c r="J7057" s="6">
        <v>1.0</v>
      </c>
      <c r="K7057" s="6">
        <v>1.0</v>
      </c>
      <c r="L7057" s="6">
        <v>1.0</v>
      </c>
      <c r="M7057" s="6" t="s">
        <v>15978</v>
      </c>
      <c r="N7057" s="6">
        <v>0.0</v>
      </c>
      <c r="O7057" s="6">
        <v>0.0</v>
      </c>
      <c r="P7057" s="6">
        <v>5.0</v>
      </c>
      <c r="Q7057" s="6" t="s">
        <v>79</v>
      </c>
      <c r="R7057" s="6">
        <v>943.0</v>
      </c>
      <c r="S7057" s="6">
        <f>COUNTIF(Customer_Churn_Records!$B$2:$B$10000,Customer_Churn_Records!$B7057)</f>
        <v>1</v>
      </c>
      <c r="T7057" s="6">
        <f>ROUNDUP(Customer_Churn_Records!$G7057,0)</f>
        <v>33</v>
      </c>
      <c r="U7057" s="6" t="str">
        <f t="array" ref="U7057">IFS(Customer_Churn_Records!$T7057&lt;30,"young",Customer_Churn_Records!$T7057&lt;50,"middle-aged",Customer_Churn_Records!$T7057&lt;100,"old")</f>
        <v>middle-aged</v>
      </c>
      <c r="V7057" s="8" t="str">
        <f t="array" ref="V7057">IFS(Customer_Churn_Records!$D7057&lt;701,"less-score",Customer_Churn_Records!$D7057&lt;851,"high-score")</f>
        <v>less-score</v>
      </c>
      <c r="W7057" s="8">
        <f t="array" ref="W7057">IF(Customer_Churn_Records!$X7057=0,0,IFS(Customer_Churn_Records!$X7057&lt;100000,"low",Customer_Churn_Records!$X7057&lt;300000,"high"))</f>
        <v>0</v>
      </c>
      <c r="X7057" s="8">
        <f>ROUND(Customer_Churn_Records!$I7057,0)</f>
        <v>0</v>
      </c>
    </row>
    <row r="7058" ht="14.25" customHeight="1">
      <c r="A7058" s="6">
        <v>1902.0</v>
      </c>
      <c r="B7058" s="6">
        <v>1.5781034E7</v>
      </c>
      <c r="C7058" s="6" t="s">
        <v>7093</v>
      </c>
      <c r="D7058" s="6">
        <v>796.0</v>
      </c>
      <c r="E7058" s="6" t="s">
        <v>9</v>
      </c>
      <c r="F7058" s="6" t="s">
        <v>11</v>
      </c>
      <c r="G7058" s="7" t="s">
        <v>1803</v>
      </c>
      <c r="H7058" s="6">
        <v>5.0</v>
      </c>
      <c r="I7058" s="6" t="s">
        <v>15173</v>
      </c>
      <c r="J7058" s="6">
        <v>2.0</v>
      </c>
      <c r="K7058" s="6">
        <v>0.0</v>
      </c>
      <c r="L7058" s="6">
        <v>1.0</v>
      </c>
      <c r="M7058" s="6" t="s">
        <v>15979</v>
      </c>
      <c r="N7058" s="6">
        <v>0.0</v>
      </c>
      <c r="O7058" s="6">
        <v>0.0</v>
      </c>
      <c r="P7058" s="6">
        <v>3.0</v>
      </c>
      <c r="Q7058" s="6" t="s">
        <v>49</v>
      </c>
      <c r="R7058" s="6">
        <v>726.0</v>
      </c>
      <c r="S7058" s="6">
        <f>COUNTIF(Customer_Churn_Records!$B$2:$B$10000,Customer_Churn_Records!$B7058)</f>
        <v>1</v>
      </c>
      <c r="T7058" s="6">
        <f>ROUNDUP(Customer_Churn_Records!$G7058,0)</f>
        <v>67</v>
      </c>
      <c r="U7058" s="6" t="str">
        <f t="array" ref="U7058">IFS(Customer_Churn_Records!$T7058&lt;30,"young",Customer_Churn_Records!$T7058&lt;50,"middle-aged",Customer_Churn_Records!$T7058&lt;100,"old")</f>
        <v>old</v>
      </c>
      <c r="V7058" s="8" t="str">
        <f t="array" ref="V7058">IFS(Customer_Churn_Records!$D7058&lt;701,"less-score",Customer_Churn_Records!$D7058&lt;851,"high-score")</f>
        <v>high-score</v>
      </c>
      <c r="W7058" s="8">
        <f t="array" ref="W7058">IF(Customer_Churn_Records!$X7058=0,0,IFS(Customer_Churn_Records!$X7058&lt;100000,"low",Customer_Churn_Records!$X7058&lt;300000,"high"))</f>
        <v>0</v>
      </c>
      <c r="X7058" s="8">
        <f>ROUND(Customer_Churn_Records!$I7058,0)</f>
        <v>0</v>
      </c>
    </row>
    <row r="7059" ht="14.25" customHeight="1">
      <c r="A7059" s="6">
        <v>1903.0</v>
      </c>
      <c r="B7059" s="6">
        <v>1.5622017E7</v>
      </c>
      <c r="C7059" s="6" t="s">
        <v>4353</v>
      </c>
      <c r="D7059" s="6">
        <v>773.0</v>
      </c>
      <c r="E7059" s="6" t="s">
        <v>9</v>
      </c>
      <c r="F7059" s="6" t="s">
        <v>10</v>
      </c>
      <c r="G7059" s="7" t="s">
        <v>103</v>
      </c>
      <c r="H7059" s="6">
        <v>10.0</v>
      </c>
      <c r="I7059" s="6" t="s">
        <v>15173</v>
      </c>
      <c r="J7059" s="6">
        <v>1.0</v>
      </c>
      <c r="K7059" s="6">
        <v>1.0</v>
      </c>
      <c r="L7059" s="6">
        <v>1.0</v>
      </c>
      <c r="M7059" s="6" t="s">
        <v>15980</v>
      </c>
      <c r="N7059" s="6">
        <v>0.0</v>
      </c>
      <c r="O7059" s="6">
        <v>0.0</v>
      </c>
      <c r="P7059" s="6">
        <v>4.0</v>
      </c>
      <c r="Q7059" s="6" t="s">
        <v>44</v>
      </c>
      <c r="R7059" s="6">
        <v>610.0</v>
      </c>
      <c r="S7059" s="6">
        <f>COUNTIF(Customer_Churn_Records!$B$2:$B$10000,Customer_Churn_Records!$B7059)</f>
        <v>1</v>
      </c>
      <c r="T7059" s="6">
        <f>ROUNDUP(Customer_Churn_Records!$G7059,0)</f>
        <v>33</v>
      </c>
      <c r="U7059" s="6" t="str">
        <f t="array" ref="U7059">IFS(Customer_Churn_Records!$T7059&lt;30,"young",Customer_Churn_Records!$T7059&lt;50,"middle-aged",Customer_Churn_Records!$T7059&lt;100,"old")</f>
        <v>middle-aged</v>
      </c>
      <c r="V7059" s="8" t="str">
        <f t="array" ref="V7059">IFS(Customer_Churn_Records!$D7059&lt;701,"less-score",Customer_Churn_Records!$D7059&lt;851,"high-score")</f>
        <v>high-score</v>
      </c>
      <c r="W7059" s="8">
        <f t="array" ref="W7059">IF(Customer_Churn_Records!$X7059=0,0,IFS(Customer_Churn_Records!$X7059&lt;100000,"low",Customer_Churn_Records!$X7059&lt;300000,"high"))</f>
        <v>0</v>
      </c>
      <c r="X7059" s="8">
        <f>ROUND(Customer_Churn_Records!$I7059,0)</f>
        <v>0</v>
      </c>
    </row>
    <row r="7060" ht="14.25" customHeight="1">
      <c r="A7060" s="6">
        <v>1904.0</v>
      </c>
      <c r="B7060" s="6">
        <v>1.5705885E7</v>
      </c>
      <c r="C7060" s="6" t="s">
        <v>15981</v>
      </c>
      <c r="D7060" s="6">
        <v>752.0</v>
      </c>
      <c r="E7060" s="6" t="s">
        <v>9</v>
      </c>
      <c r="F7060" s="6" t="s">
        <v>11</v>
      </c>
      <c r="G7060" s="7" t="s">
        <v>118</v>
      </c>
      <c r="H7060" s="6">
        <v>2.0</v>
      </c>
      <c r="I7060" s="6" t="s">
        <v>15173</v>
      </c>
      <c r="J7060" s="6">
        <v>2.0</v>
      </c>
      <c r="K7060" s="6">
        <v>1.0</v>
      </c>
      <c r="L7060" s="6">
        <v>1.0</v>
      </c>
      <c r="M7060" s="6" t="s">
        <v>15982</v>
      </c>
      <c r="N7060" s="6">
        <v>0.0</v>
      </c>
      <c r="O7060" s="6">
        <v>0.0</v>
      </c>
      <c r="P7060" s="6">
        <v>1.0</v>
      </c>
      <c r="Q7060" s="6" t="s">
        <v>44</v>
      </c>
      <c r="R7060" s="6">
        <v>251.0</v>
      </c>
      <c r="S7060" s="6">
        <f>COUNTIF(Customer_Churn_Records!$B$2:$B$10000,Customer_Churn_Records!$B7060)</f>
        <v>1</v>
      </c>
      <c r="T7060" s="6">
        <f>ROUNDUP(Customer_Churn_Records!$G7060,0)</f>
        <v>36</v>
      </c>
      <c r="U7060" s="6" t="str">
        <f t="array" ref="U7060">IFS(Customer_Churn_Records!$T7060&lt;30,"young",Customer_Churn_Records!$T7060&lt;50,"middle-aged",Customer_Churn_Records!$T7060&lt;100,"old")</f>
        <v>middle-aged</v>
      </c>
      <c r="V7060" s="8" t="str">
        <f t="array" ref="V7060">IFS(Customer_Churn_Records!$D7060&lt;701,"less-score",Customer_Churn_Records!$D7060&lt;851,"high-score")</f>
        <v>high-score</v>
      </c>
      <c r="W7060" s="8">
        <f t="array" ref="W7060">IF(Customer_Churn_Records!$X7060=0,0,IFS(Customer_Churn_Records!$X7060&lt;100000,"low",Customer_Churn_Records!$X7060&lt;300000,"high"))</f>
        <v>0</v>
      </c>
      <c r="X7060" s="8">
        <f>ROUND(Customer_Churn_Records!$I7060,0)</f>
        <v>0</v>
      </c>
    </row>
    <row r="7061" ht="14.25" customHeight="1">
      <c r="A7061" s="6">
        <v>1907.0</v>
      </c>
      <c r="B7061" s="6">
        <v>1.5608387E7</v>
      </c>
      <c r="C7061" s="6" t="s">
        <v>3316</v>
      </c>
      <c r="D7061" s="6">
        <v>786.0</v>
      </c>
      <c r="E7061" s="6" t="s">
        <v>7</v>
      </c>
      <c r="F7061" s="6" t="s">
        <v>10</v>
      </c>
      <c r="G7061" s="7" t="s">
        <v>99</v>
      </c>
      <c r="H7061" s="6">
        <v>4.0</v>
      </c>
      <c r="I7061" s="6" t="s">
        <v>15173</v>
      </c>
      <c r="J7061" s="6">
        <v>2.0</v>
      </c>
      <c r="K7061" s="6">
        <v>1.0</v>
      </c>
      <c r="L7061" s="6">
        <v>0.0</v>
      </c>
      <c r="M7061" s="6" t="s">
        <v>15983</v>
      </c>
      <c r="N7061" s="6">
        <v>0.0</v>
      </c>
      <c r="O7061" s="6">
        <v>0.0</v>
      </c>
      <c r="P7061" s="6">
        <v>4.0</v>
      </c>
      <c r="Q7061" s="6" t="s">
        <v>44</v>
      </c>
      <c r="R7061" s="6">
        <v>245.0</v>
      </c>
      <c r="S7061" s="6">
        <f>COUNTIF(Customer_Churn_Records!$B$2:$B$10000,Customer_Churn_Records!$B7061)</f>
        <v>1</v>
      </c>
      <c r="T7061" s="6">
        <f>ROUNDUP(Customer_Churn_Records!$G7061,0)</f>
        <v>29</v>
      </c>
      <c r="U7061" s="6" t="str">
        <f t="array" ref="U7061">IFS(Customer_Churn_Records!$T7061&lt;30,"young",Customer_Churn_Records!$T7061&lt;50,"middle-aged",Customer_Churn_Records!$T7061&lt;100,"old")</f>
        <v>young</v>
      </c>
      <c r="V7061" s="8" t="str">
        <f t="array" ref="V7061">IFS(Customer_Churn_Records!$D7061&lt;701,"less-score",Customer_Churn_Records!$D7061&lt;851,"high-score")</f>
        <v>high-score</v>
      </c>
      <c r="W7061" s="8">
        <f t="array" ref="W7061">IF(Customer_Churn_Records!$X7061=0,0,IFS(Customer_Churn_Records!$X7061&lt;100000,"low",Customer_Churn_Records!$X7061&lt;300000,"high"))</f>
        <v>0</v>
      </c>
      <c r="X7061" s="8">
        <f>ROUND(Customer_Churn_Records!$I7061,0)</f>
        <v>0</v>
      </c>
    </row>
    <row r="7062" ht="14.25" customHeight="1">
      <c r="A7062" s="6">
        <v>1908.0</v>
      </c>
      <c r="B7062" s="6">
        <v>1.5810786E7</v>
      </c>
      <c r="C7062" s="6" t="s">
        <v>15984</v>
      </c>
      <c r="D7062" s="6">
        <v>620.0</v>
      </c>
      <c r="E7062" s="6" t="s">
        <v>7</v>
      </c>
      <c r="F7062" s="6" t="s">
        <v>10</v>
      </c>
      <c r="G7062" s="7" t="s">
        <v>1803</v>
      </c>
      <c r="H7062" s="6">
        <v>3.0</v>
      </c>
      <c r="I7062" s="6" t="s">
        <v>15173</v>
      </c>
      <c r="J7062" s="6">
        <v>2.0</v>
      </c>
      <c r="K7062" s="6">
        <v>1.0</v>
      </c>
      <c r="L7062" s="6">
        <v>1.0</v>
      </c>
      <c r="M7062" s="6" t="s">
        <v>15985</v>
      </c>
      <c r="N7062" s="6">
        <v>0.0</v>
      </c>
      <c r="O7062" s="6">
        <v>0.0</v>
      </c>
      <c r="P7062" s="6">
        <v>5.0</v>
      </c>
      <c r="Q7062" s="6" t="s">
        <v>49</v>
      </c>
      <c r="R7062" s="6">
        <v>404.0</v>
      </c>
      <c r="S7062" s="6">
        <f>COUNTIF(Customer_Churn_Records!$B$2:$B$10000,Customer_Churn_Records!$B7062)</f>
        <v>1</v>
      </c>
      <c r="T7062" s="6">
        <f>ROUNDUP(Customer_Churn_Records!$G7062,0)</f>
        <v>67</v>
      </c>
      <c r="U7062" s="6" t="str">
        <f t="array" ref="U7062">IFS(Customer_Churn_Records!$T7062&lt;30,"young",Customer_Churn_Records!$T7062&lt;50,"middle-aged",Customer_Churn_Records!$T7062&lt;100,"old")</f>
        <v>old</v>
      </c>
      <c r="V7062" s="8" t="str">
        <f t="array" ref="V7062">IFS(Customer_Churn_Records!$D7062&lt;701,"less-score",Customer_Churn_Records!$D7062&lt;851,"high-score")</f>
        <v>less-score</v>
      </c>
      <c r="W7062" s="8">
        <f t="array" ref="W7062">IF(Customer_Churn_Records!$X7062=0,0,IFS(Customer_Churn_Records!$X7062&lt;100000,"low",Customer_Churn_Records!$X7062&lt;300000,"high"))</f>
        <v>0</v>
      </c>
      <c r="X7062" s="8">
        <f>ROUND(Customer_Churn_Records!$I7062,0)</f>
        <v>0</v>
      </c>
    </row>
    <row r="7063" ht="14.25" customHeight="1">
      <c r="A7063" s="6">
        <v>1909.0</v>
      </c>
      <c r="B7063" s="6">
        <v>1.5626983E7</v>
      </c>
      <c r="C7063" s="6" t="s">
        <v>15986</v>
      </c>
      <c r="D7063" s="6">
        <v>605.0</v>
      </c>
      <c r="E7063" s="6" t="s">
        <v>9</v>
      </c>
      <c r="F7063" s="6" t="s">
        <v>10</v>
      </c>
      <c r="G7063" s="7" t="s">
        <v>68</v>
      </c>
      <c r="H7063" s="6">
        <v>6.0</v>
      </c>
      <c r="I7063" s="6" t="s">
        <v>15173</v>
      </c>
      <c r="J7063" s="6">
        <v>2.0</v>
      </c>
      <c r="K7063" s="6">
        <v>1.0</v>
      </c>
      <c r="L7063" s="6">
        <v>1.0</v>
      </c>
      <c r="M7063" s="6" t="s">
        <v>15987</v>
      </c>
      <c r="N7063" s="6">
        <v>0.0</v>
      </c>
      <c r="O7063" s="6">
        <v>0.0</v>
      </c>
      <c r="P7063" s="6">
        <v>2.0</v>
      </c>
      <c r="Q7063" s="6" t="s">
        <v>58</v>
      </c>
      <c r="R7063" s="6">
        <v>457.0</v>
      </c>
      <c r="S7063" s="6">
        <f>COUNTIF(Customer_Churn_Records!$B$2:$B$10000,Customer_Churn_Records!$B7063)</f>
        <v>1</v>
      </c>
      <c r="T7063" s="6">
        <f>ROUNDUP(Customer_Churn_Records!$G7063,0)</f>
        <v>48</v>
      </c>
      <c r="U7063" s="6" t="str">
        <f t="array" ref="U7063">IFS(Customer_Churn_Records!$T7063&lt;30,"young",Customer_Churn_Records!$T7063&lt;50,"middle-aged",Customer_Churn_Records!$T7063&lt;100,"old")</f>
        <v>middle-aged</v>
      </c>
      <c r="V7063" s="8" t="str">
        <f t="array" ref="V7063">IFS(Customer_Churn_Records!$D7063&lt;701,"less-score",Customer_Churn_Records!$D7063&lt;851,"high-score")</f>
        <v>less-score</v>
      </c>
      <c r="W7063" s="8">
        <f t="array" ref="W7063">IF(Customer_Churn_Records!$X7063=0,0,IFS(Customer_Churn_Records!$X7063&lt;100000,"low",Customer_Churn_Records!$X7063&lt;300000,"high"))</f>
        <v>0</v>
      </c>
      <c r="X7063" s="8">
        <f>ROUND(Customer_Churn_Records!$I7063,0)</f>
        <v>0</v>
      </c>
    </row>
    <row r="7064" ht="14.25" customHeight="1">
      <c r="A7064" s="6">
        <v>1910.0</v>
      </c>
      <c r="B7064" s="6">
        <v>1.5773605E7</v>
      </c>
      <c r="C7064" s="6" t="s">
        <v>570</v>
      </c>
      <c r="D7064" s="6">
        <v>670.0</v>
      </c>
      <c r="E7064" s="6" t="s">
        <v>9</v>
      </c>
      <c r="F7064" s="6" t="s">
        <v>10</v>
      </c>
      <c r="G7064" s="7" t="s">
        <v>114</v>
      </c>
      <c r="H7064" s="6">
        <v>3.0</v>
      </c>
      <c r="I7064" s="6" t="s">
        <v>15173</v>
      </c>
      <c r="J7064" s="6">
        <v>2.0</v>
      </c>
      <c r="K7064" s="6">
        <v>1.0</v>
      </c>
      <c r="L7064" s="6">
        <v>0.0</v>
      </c>
      <c r="M7064" s="6" t="s">
        <v>15988</v>
      </c>
      <c r="N7064" s="6">
        <v>0.0</v>
      </c>
      <c r="O7064" s="6">
        <v>0.0</v>
      </c>
      <c r="P7064" s="6">
        <v>5.0</v>
      </c>
      <c r="Q7064" s="6" t="s">
        <v>44</v>
      </c>
      <c r="R7064" s="6">
        <v>325.0</v>
      </c>
      <c r="S7064" s="6">
        <f>COUNTIF(Customer_Churn_Records!$B$2:$B$10000,Customer_Churn_Records!$B7064)</f>
        <v>1</v>
      </c>
      <c r="T7064" s="6">
        <f>ROUNDUP(Customer_Churn_Records!$G7064,0)</f>
        <v>32</v>
      </c>
      <c r="U7064" s="6" t="str">
        <f t="array" ref="U7064">IFS(Customer_Churn_Records!$T7064&lt;30,"young",Customer_Churn_Records!$T7064&lt;50,"middle-aged",Customer_Churn_Records!$T7064&lt;100,"old")</f>
        <v>middle-aged</v>
      </c>
      <c r="V7064" s="8" t="str">
        <f t="array" ref="V7064">IFS(Customer_Churn_Records!$D7064&lt;701,"less-score",Customer_Churn_Records!$D7064&lt;851,"high-score")</f>
        <v>less-score</v>
      </c>
      <c r="W7064" s="8">
        <f t="array" ref="W7064">IF(Customer_Churn_Records!$X7064=0,0,IFS(Customer_Churn_Records!$X7064&lt;100000,"low",Customer_Churn_Records!$X7064&lt;300000,"high"))</f>
        <v>0</v>
      </c>
      <c r="X7064" s="8">
        <f>ROUND(Customer_Churn_Records!$I7064,0)</f>
        <v>0</v>
      </c>
    </row>
    <row r="7065" ht="14.25" customHeight="1">
      <c r="A7065" s="6">
        <v>1912.0</v>
      </c>
      <c r="B7065" s="6">
        <v>1.5590606E7</v>
      </c>
      <c r="C7065" s="6" t="s">
        <v>1677</v>
      </c>
      <c r="D7065" s="6">
        <v>595.0</v>
      </c>
      <c r="E7065" s="6" t="s">
        <v>7</v>
      </c>
      <c r="F7065" s="6" t="s">
        <v>11</v>
      </c>
      <c r="G7065" s="7" t="s">
        <v>167</v>
      </c>
      <c r="H7065" s="6">
        <v>9.0</v>
      </c>
      <c r="I7065" s="6" t="s">
        <v>15173</v>
      </c>
      <c r="J7065" s="6">
        <v>2.0</v>
      </c>
      <c r="K7065" s="6">
        <v>1.0</v>
      </c>
      <c r="L7065" s="6">
        <v>0.0</v>
      </c>
      <c r="M7065" s="6" t="s">
        <v>15989</v>
      </c>
      <c r="N7065" s="6">
        <v>0.0</v>
      </c>
      <c r="O7065" s="6">
        <v>0.0</v>
      </c>
      <c r="P7065" s="6">
        <v>5.0</v>
      </c>
      <c r="Q7065" s="6" t="s">
        <v>49</v>
      </c>
      <c r="R7065" s="6">
        <v>369.0</v>
      </c>
      <c r="S7065" s="6">
        <f>COUNTIF(Customer_Churn_Records!$B$2:$B$10000,Customer_Churn_Records!$B7065)</f>
        <v>1</v>
      </c>
      <c r="T7065" s="6">
        <f>ROUNDUP(Customer_Churn_Records!$G7065,0)</f>
        <v>41</v>
      </c>
      <c r="U7065" s="6" t="str">
        <f t="array" ref="U7065">IFS(Customer_Churn_Records!$T7065&lt;30,"young",Customer_Churn_Records!$T7065&lt;50,"middle-aged",Customer_Churn_Records!$T7065&lt;100,"old")</f>
        <v>middle-aged</v>
      </c>
      <c r="V7065" s="8" t="str">
        <f t="array" ref="V7065">IFS(Customer_Churn_Records!$D7065&lt;701,"less-score",Customer_Churn_Records!$D7065&lt;851,"high-score")</f>
        <v>less-score</v>
      </c>
      <c r="W7065" s="8">
        <f t="array" ref="W7065">IF(Customer_Churn_Records!$X7065=0,0,IFS(Customer_Churn_Records!$X7065&lt;100000,"low",Customer_Churn_Records!$X7065&lt;300000,"high"))</f>
        <v>0</v>
      </c>
      <c r="X7065" s="8">
        <f>ROUND(Customer_Churn_Records!$I7065,0)</f>
        <v>0</v>
      </c>
    </row>
    <row r="7066" ht="14.25" customHeight="1">
      <c r="A7066" s="6">
        <v>1916.0</v>
      </c>
      <c r="B7066" s="6">
        <v>1.5769051E7</v>
      </c>
      <c r="C7066" s="6" t="s">
        <v>59</v>
      </c>
      <c r="D7066" s="6">
        <v>503.0</v>
      </c>
      <c r="E7066" s="6" t="s">
        <v>9</v>
      </c>
      <c r="F7066" s="6" t="s">
        <v>11</v>
      </c>
      <c r="G7066" s="7" t="s">
        <v>213</v>
      </c>
      <c r="H7066" s="6">
        <v>7.0</v>
      </c>
      <c r="I7066" s="6" t="s">
        <v>15173</v>
      </c>
      <c r="J7066" s="6">
        <v>1.0</v>
      </c>
      <c r="K7066" s="6">
        <v>0.0</v>
      </c>
      <c r="L7066" s="6">
        <v>1.0</v>
      </c>
      <c r="M7066" s="6" t="s">
        <v>15990</v>
      </c>
      <c r="N7066" s="6">
        <v>0.0</v>
      </c>
      <c r="O7066" s="6">
        <v>0.0</v>
      </c>
      <c r="P7066" s="6">
        <v>1.0</v>
      </c>
      <c r="Q7066" s="6" t="s">
        <v>44</v>
      </c>
      <c r="R7066" s="6">
        <v>417.0</v>
      </c>
      <c r="S7066" s="6">
        <f>COUNTIF(Customer_Churn_Records!$B$2:$B$10000,Customer_Churn_Records!$B7066)</f>
        <v>1</v>
      </c>
      <c r="T7066" s="6">
        <f>ROUNDUP(Customer_Churn_Records!$G7066,0)</f>
        <v>25</v>
      </c>
      <c r="U7066" s="6" t="str">
        <f t="array" ref="U7066">IFS(Customer_Churn_Records!$T7066&lt;30,"young",Customer_Churn_Records!$T7066&lt;50,"middle-aged",Customer_Churn_Records!$T7066&lt;100,"old")</f>
        <v>young</v>
      </c>
      <c r="V7066" s="8" t="str">
        <f t="array" ref="V7066">IFS(Customer_Churn_Records!$D7066&lt;701,"less-score",Customer_Churn_Records!$D7066&lt;851,"high-score")</f>
        <v>less-score</v>
      </c>
      <c r="W7066" s="8">
        <f t="array" ref="W7066">IF(Customer_Churn_Records!$X7066=0,0,IFS(Customer_Churn_Records!$X7066&lt;100000,"low",Customer_Churn_Records!$X7066&lt;300000,"high"))</f>
        <v>0</v>
      </c>
      <c r="X7066" s="8">
        <f>ROUND(Customer_Churn_Records!$I7066,0)</f>
        <v>0</v>
      </c>
    </row>
    <row r="7067" ht="14.25" customHeight="1">
      <c r="A7067" s="6">
        <v>1920.0</v>
      </c>
      <c r="B7067" s="6">
        <v>1.5739858E7</v>
      </c>
      <c r="C7067" s="6" t="s">
        <v>2962</v>
      </c>
      <c r="D7067" s="6">
        <v>618.0</v>
      </c>
      <c r="E7067" s="6" t="s">
        <v>7</v>
      </c>
      <c r="F7067" s="6" t="s">
        <v>11</v>
      </c>
      <c r="G7067" s="7" t="s">
        <v>95</v>
      </c>
      <c r="H7067" s="6">
        <v>7.0</v>
      </c>
      <c r="I7067" s="6" t="s">
        <v>15173</v>
      </c>
      <c r="J7067" s="6">
        <v>1.0</v>
      </c>
      <c r="K7067" s="6">
        <v>1.0</v>
      </c>
      <c r="L7067" s="6">
        <v>1.0</v>
      </c>
      <c r="M7067" s="6" t="s">
        <v>15991</v>
      </c>
      <c r="N7067" s="6">
        <v>1.0</v>
      </c>
      <c r="O7067" s="6">
        <v>1.0</v>
      </c>
      <c r="P7067" s="6">
        <v>5.0</v>
      </c>
      <c r="Q7067" s="6" t="s">
        <v>58</v>
      </c>
      <c r="R7067" s="6">
        <v>444.0</v>
      </c>
      <c r="S7067" s="6">
        <f>COUNTIF(Customer_Churn_Records!$B$2:$B$10000,Customer_Churn_Records!$B7067)</f>
        <v>1</v>
      </c>
      <c r="T7067" s="6">
        <f>ROUNDUP(Customer_Churn_Records!$G7067,0)</f>
        <v>56</v>
      </c>
      <c r="U7067" s="6" t="str">
        <f t="array" ref="U7067">IFS(Customer_Churn_Records!$T7067&lt;30,"young",Customer_Churn_Records!$T7067&lt;50,"middle-aged",Customer_Churn_Records!$T7067&lt;100,"old")</f>
        <v>old</v>
      </c>
      <c r="V7067" s="8" t="str">
        <f t="array" ref="V7067">IFS(Customer_Churn_Records!$D7067&lt;701,"less-score",Customer_Churn_Records!$D7067&lt;851,"high-score")</f>
        <v>less-score</v>
      </c>
      <c r="W7067" s="8">
        <f t="array" ref="W7067">IF(Customer_Churn_Records!$X7067=0,0,IFS(Customer_Churn_Records!$X7067&lt;100000,"low",Customer_Churn_Records!$X7067&lt;300000,"high"))</f>
        <v>0</v>
      </c>
      <c r="X7067" s="8">
        <f>ROUND(Customer_Churn_Records!$I7067,0)</f>
        <v>0</v>
      </c>
    </row>
    <row r="7068" ht="14.25" customHeight="1">
      <c r="A7068" s="6">
        <v>1921.0</v>
      </c>
      <c r="B7068" s="6">
        <v>1.572372E7</v>
      </c>
      <c r="C7068" s="6" t="s">
        <v>4571</v>
      </c>
      <c r="D7068" s="6">
        <v>591.0</v>
      </c>
      <c r="E7068" s="6" t="s">
        <v>7</v>
      </c>
      <c r="F7068" s="6" t="s">
        <v>10</v>
      </c>
      <c r="G7068" s="7" t="s">
        <v>363</v>
      </c>
      <c r="H7068" s="6">
        <v>7.0</v>
      </c>
      <c r="I7068" s="6" t="s">
        <v>15173</v>
      </c>
      <c r="J7068" s="6">
        <v>2.0</v>
      </c>
      <c r="K7068" s="6">
        <v>0.0</v>
      </c>
      <c r="L7068" s="6">
        <v>1.0</v>
      </c>
      <c r="M7068" s="6" t="s">
        <v>15992</v>
      </c>
      <c r="N7068" s="6">
        <v>0.0</v>
      </c>
      <c r="O7068" s="6">
        <v>0.0</v>
      </c>
      <c r="P7068" s="6">
        <v>4.0</v>
      </c>
      <c r="Q7068" s="6" t="s">
        <v>79</v>
      </c>
      <c r="R7068" s="6">
        <v>406.0</v>
      </c>
      <c r="S7068" s="6">
        <f>COUNTIF(Customer_Churn_Records!$B$2:$B$10000,Customer_Churn_Records!$B7068)</f>
        <v>1</v>
      </c>
      <c r="T7068" s="6">
        <f>ROUNDUP(Customer_Churn_Records!$G7068,0)</f>
        <v>31</v>
      </c>
      <c r="U7068" s="6" t="str">
        <f t="array" ref="U7068">IFS(Customer_Churn_Records!$T7068&lt;30,"young",Customer_Churn_Records!$T7068&lt;50,"middle-aged",Customer_Churn_Records!$T7068&lt;100,"old")</f>
        <v>middle-aged</v>
      </c>
      <c r="V7068" s="8" t="str">
        <f t="array" ref="V7068">IFS(Customer_Churn_Records!$D7068&lt;701,"less-score",Customer_Churn_Records!$D7068&lt;851,"high-score")</f>
        <v>less-score</v>
      </c>
      <c r="W7068" s="8">
        <f t="array" ref="W7068">IF(Customer_Churn_Records!$X7068=0,0,IFS(Customer_Churn_Records!$X7068&lt;100000,"low",Customer_Churn_Records!$X7068&lt;300000,"high"))</f>
        <v>0</v>
      </c>
      <c r="X7068" s="8">
        <f>ROUND(Customer_Churn_Records!$I7068,0)</f>
        <v>0</v>
      </c>
    </row>
    <row r="7069" ht="14.25" customHeight="1">
      <c r="A7069" s="6">
        <v>1926.0</v>
      </c>
      <c r="B7069" s="6">
        <v>1.5757931E7</v>
      </c>
      <c r="C7069" s="6" t="s">
        <v>377</v>
      </c>
      <c r="D7069" s="6">
        <v>804.0</v>
      </c>
      <c r="E7069" s="6" t="s">
        <v>7</v>
      </c>
      <c r="F7069" s="6" t="s">
        <v>11</v>
      </c>
      <c r="G7069" s="7" t="s">
        <v>489</v>
      </c>
      <c r="H7069" s="6">
        <v>3.0</v>
      </c>
      <c r="I7069" s="6" t="s">
        <v>15173</v>
      </c>
      <c r="J7069" s="6">
        <v>2.0</v>
      </c>
      <c r="K7069" s="6">
        <v>1.0</v>
      </c>
      <c r="L7069" s="6">
        <v>0.0</v>
      </c>
      <c r="M7069" s="6" t="s">
        <v>15993</v>
      </c>
      <c r="N7069" s="6">
        <v>0.0</v>
      </c>
      <c r="O7069" s="6">
        <v>0.0</v>
      </c>
      <c r="P7069" s="6">
        <v>4.0</v>
      </c>
      <c r="Q7069" s="6" t="s">
        <v>44</v>
      </c>
      <c r="R7069" s="6">
        <v>335.0</v>
      </c>
      <c r="S7069" s="6">
        <f>COUNTIF(Customer_Churn_Records!$B$2:$B$10000,Customer_Churn_Records!$B7069)</f>
        <v>1</v>
      </c>
      <c r="T7069" s="6">
        <f>ROUNDUP(Customer_Churn_Records!$G7069,0)</f>
        <v>24</v>
      </c>
      <c r="U7069" s="6" t="str">
        <f t="array" ref="U7069">IFS(Customer_Churn_Records!$T7069&lt;30,"young",Customer_Churn_Records!$T7069&lt;50,"middle-aged",Customer_Churn_Records!$T7069&lt;100,"old")</f>
        <v>young</v>
      </c>
      <c r="V7069" s="8" t="str">
        <f t="array" ref="V7069">IFS(Customer_Churn_Records!$D7069&lt;701,"less-score",Customer_Churn_Records!$D7069&lt;851,"high-score")</f>
        <v>high-score</v>
      </c>
      <c r="W7069" s="8">
        <f t="array" ref="W7069">IF(Customer_Churn_Records!$X7069=0,0,IFS(Customer_Churn_Records!$X7069&lt;100000,"low",Customer_Churn_Records!$X7069&lt;300000,"high"))</f>
        <v>0</v>
      </c>
      <c r="X7069" s="8">
        <f>ROUND(Customer_Churn_Records!$I7069,0)</f>
        <v>0</v>
      </c>
    </row>
    <row r="7070" ht="14.25" customHeight="1">
      <c r="A7070" s="6">
        <v>1927.0</v>
      </c>
      <c r="B7070" s="6">
        <v>1.5716023E7</v>
      </c>
      <c r="C7070" s="6" t="s">
        <v>12336</v>
      </c>
      <c r="D7070" s="6">
        <v>693.0</v>
      </c>
      <c r="E7070" s="6" t="s">
        <v>7</v>
      </c>
      <c r="F7070" s="6" t="s">
        <v>11</v>
      </c>
      <c r="G7070" s="7" t="s">
        <v>363</v>
      </c>
      <c r="H7070" s="6">
        <v>1.0</v>
      </c>
      <c r="I7070" s="6" t="s">
        <v>15173</v>
      </c>
      <c r="J7070" s="6">
        <v>2.0</v>
      </c>
      <c r="K7070" s="6">
        <v>0.0</v>
      </c>
      <c r="L7070" s="6">
        <v>1.0</v>
      </c>
      <c r="M7070" s="6" t="s">
        <v>15994</v>
      </c>
      <c r="N7070" s="6">
        <v>0.0</v>
      </c>
      <c r="O7070" s="6">
        <v>0.0</v>
      </c>
      <c r="P7070" s="6">
        <v>1.0</v>
      </c>
      <c r="Q7070" s="6" t="s">
        <v>44</v>
      </c>
      <c r="R7070" s="6">
        <v>304.0</v>
      </c>
      <c r="S7070" s="6">
        <f>COUNTIF(Customer_Churn_Records!$B$2:$B$10000,Customer_Churn_Records!$B7070)</f>
        <v>1</v>
      </c>
      <c r="T7070" s="6">
        <f>ROUNDUP(Customer_Churn_Records!$G7070,0)</f>
        <v>31</v>
      </c>
      <c r="U7070" s="6" t="str">
        <f t="array" ref="U7070">IFS(Customer_Churn_Records!$T7070&lt;30,"young",Customer_Churn_Records!$T7070&lt;50,"middle-aged",Customer_Churn_Records!$T7070&lt;100,"old")</f>
        <v>middle-aged</v>
      </c>
      <c r="V7070" s="8" t="str">
        <f t="array" ref="V7070">IFS(Customer_Churn_Records!$D7070&lt;701,"less-score",Customer_Churn_Records!$D7070&lt;851,"high-score")</f>
        <v>less-score</v>
      </c>
      <c r="W7070" s="8">
        <f t="array" ref="W7070">IF(Customer_Churn_Records!$X7070=0,0,IFS(Customer_Churn_Records!$X7070&lt;100000,"low",Customer_Churn_Records!$X7070&lt;300000,"high"))</f>
        <v>0</v>
      </c>
      <c r="X7070" s="8">
        <f>ROUND(Customer_Churn_Records!$I7070,0)</f>
        <v>0</v>
      </c>
    </row>
    <row r="7071" ht="14.25" customHeight="1">
      <c r="A7071" s="6">
        <v>1933.0</v>
      </c>
      <c r="B7071" s="6">
        <v>1.5586993E7</v>
      </c>
      <c r="C7071" s="6" t="s">
        <v>671</v>
      </c>
      <c r="D7071" s="6">
        <v>655.0</v>
      </c>
      <c r="E7071" s="6" t="s">
        <v>9</v>
      </c>
      <c r="F7071" s="6" t="s">
        <v>10</v>
      </c>
      <c r="G7071" s="7" t="s">
        <v>95</v>
      </c>
      <c r="H7071" s="6">
        <v>5.0</v>
      </c>
      <c r="I7071" s="6" t="s">
        <v>15173</v>
      </c>
      <c r="J7071" s="6">
        <v>2.0</v>
      </c>
      <c r="K7071" s="6">
        <v>1.0</v>
      </c>
      <c r="L7071" s="6">
        <v>1.0</v>
      </c>
      <c r="M7071" s="6" t="s">
        <v>15995</v>
      </c>
      <c r="N7071" s="6">
        <v>0.0</v>
      </c>
      <c r="O7071" s="6">
        <v>0.0</v>
      </c>
      <c r="P7071" s="6">
        <v>2.0</v>
      </c>
      <c r="Q7071" s="6" t="s">
        <v>79</v>
      </c>
      <c r="R7071" s="6">
        <v>979.0</v>
      </c>
      <c r="S7071" s="6">
        <f>COUNTIF(Customer_Churn_Records!$B$2:$B$10000,Customer_Churn_Records!$B7071)</f>
        <v>1</v>
      </c>
      <c r="T7071" s="6">
        <f>ROUNDUP(Customer_Churn_Records!$G7071,0)</f>
        <v>56</v>
      </c>
      <c r="U7071" s="6" t="str">
        <f t="array" ref="U7071">IFS(Customer_Churn_Records!$T7071&lt;30,"young",Customer_Churn_Records!$T7071&lt;50,"middle-aged",Customer_Churn_Records!$T7071&lt;100,"old")</f>
        <v>old</v>
      </c>
      <c r="V7071" s="8" t="str">
        <f t="array" ref="V7071">IFS(Customer_Churn_Records!$D7071&lt;701,"less-score",Customer_Churn_Records!$D7071&lt;851,"high-score")</f>
        <v>less-score</v>
      </c>
      <c r="W7071" s="8">
        <f t="array" ref="W7071">IF(Customer_Churn_Records!$X7071=0,0,IFS(Customer_Churn_Records!$X7071&lt;100000,"low",Customer_Churn_Records!$X7071&lt;300000,"high"))</f>
        <v>0</v>
      </c>
      <c r="X7071" s="8">
        <f>ROUND(Customer_Churn_Records!$I7071,0)</f>
        <v>0</v>
      </c>
    </row>
    <row r="7072" ht="14.25" customHeight="1">
      <c r="A7072" s="6">
        <v>1936.0</v>
      </c>
      <c r="B7072" s="6">
        <v>1.5799031E7</v>
      </c>
      <c r="C7072" s="6" t="s">
        <v>8665</v>
      </c>
      <c r="D7072" s="6">
        <v>523.0</v>
      </c>
      <c r="E7072" s="6" t="s">
        <v>7</v>
      </c>
      <c r="F7072" s="6" t="s">
        <v>11</v>
      </c>
      <c r="G7072" s="7" t="s">
        <v>107</v>
      </c>
      <c r="H7072" s="6">
        <v>3.0</v>
      </c>
      <c r="I7072" s="6" t="s">
        <v>15173</v>
      </c>
      <c r="J7072" s="6">
        <v>2.0</v>
      </c>
      <c r="K7072" s="6">
        <v>1.0</v>
      </c>
      <c r="L7072" s="6">
        <v>0.0</v>
      </c>
      <c r="M7072" s="6" t="s">
        <v>15996</v>
      </c>
      <c r="N7072" s="6">
        <v>0.0</v>
      </c>
      <c r="O7072" s="6">
        <v>0.0</v>
      </c>
      <c r="P7072" s="6">
        <v>1.0</v>
      </c>
      <c r="Q7072" s="6" t="s">
        <v>79</v>
      </c>
      <c r="R7072" s="6">
        <v>907.0</v>
      </c>
      <c r="S7072" s="6">
        <f>COUNTIF(Customer_Churn_Records!$B$2:$B$10000,Customer_Churn_Records!$B7072)</f>
        <v>1</v>
      </c>
      <c r="T7072" s="6">
        <f>ROUNDUP(Customer_Churn_Records!$G7072,0)</f>
        <v>39</v>
      </c>
      <c r="U7072" s="6" t="str">
        <f t="array" ref="U7072">IFS(Customer_Churn_Records!$T7072&lt;30,"young",Customer_Churn_Records!$T7072&lt;50,"middle-aged",Customer_Churn_Records!$T7072&lt;100,"old")</f>
        <v>middle-aged</v>
      </c>
      <c r="V7072" s="8" t="str">
        <f t="array" ref="V7072">IFS(Customer_Churn_Records!$D7072&lt;701,"less-score",Customer_Churn_Records!$D7072&lt;851,"high-score")</f>
        <v>less-score</v>
      </c>
      <c r="W7072" s="8">
        <f t="array" ref="W7072">IF(Customer_Churn_Records!$X7072=0,0,IFS(Customer_Churn_Records!$X7072&lt;100000,"low",Customer_Churn_Records!$X7072&lt;300000,"high"))</f>
        <v>0</v>
      </c>
      <c r="X7072" s="8">
        <f>ROUND(Customer_Churn_Records!$I7072,0)</f>
        <v>0</v>
      </c>
    </row>
    <row r="7073" ht="14.25" customHeight="1">
      <c r="A7073" s="6">
        <v>1945.0</v>
      </c>
      <c r="B7073" s="6">
        <v>1.568731E7</v>
      </c>
      <c r="C7073" s="6" t="s">
        <v>6447</v>
      </c>
      <c r="D7073" s="6">
        <v>783.0</v>
      </c>
      <c r="E7073" s="6" t="s">
        <v>9</v>
      </c>
      <c r="F7073" s="6" t="s">
        <v>11</v>
      </c>
      <c r="G7073" s="7" t="s">
        <v>107</v>
      </c>
      <c r="H7073" s="6">
        <v>9.0</v>
      </c>
      <c r="I7073" s="6" t="s">
        <v>15173</v>
      </c>
      <c r="J7073" s="6">
        <v>2.0</v>
      </c>
      <c r="K7073" s="6">
        <v>1.0</v>
      </c>
      <c r="L7073" s="6">
        <v>0.0</v>
      </c>
      <c r="M7073" s="6" t="s">
        <v>15997</v>
      </c>
      <c r="N7073" s="6">
        <v>0.0</v>
      </c>
      <c r="O7073" s="6">
        <v>0.0</v>
      </c>
      <c r="P7073" s="6">
        <v>4.0</v>
      </c>
      <c r="Q7073" s="6" t="s">
        <v>58</v>
      </c>
      <c r="R7073" s="6">
        <v>301.0</v>
      </c>
      <c r="S7073" s="6">
        <f>COUNTIF(Customer_Churn_Records!$B$2:$B$10000,Customer_Churn_Records!$B7073)</f>
        <v>1</v>
      </c>
      <c r="T7073" s="6">
        <f>ROUNDUP(Customer_Churn_Records!$G7073,0)</f>
        <v>39</v>
      </c>
      <c r="U7073" s="6" t="str">
        <f t="array" ref="U7073">IFS(Customer_Churn_Records!$T7073&lt;30,"young",Customer_Churn_Records!$T7073&lt;50,"middle-aged",Customer_Churn_Records!$T7073&lt;100,"old")</f>
        <v>middle-aged</v>
      </c>
      <c r="V7073" s="8" t="str">
        <f t="array" ref="V7073">IFS(Customer_Churn_Records!$D7073&lt;701,"less-score",Customer_Churn_Records!$D7073&lt;851,"high-score")</f>
        <v>high-score</v>
      </c>
      <c r="W7073" s="8">
        <f t="array" ref="W7073">IF(Customer_Churn_Records!$X7073=0,0,IFS(Customer_Churn_Records!$X7073&lt;100000,"low",Customer_Churn_Records!$X7073&lt;300000,"high"))</f>
        <v>0</v>
      </c>
      <c r="X7073" s="8">
        <f>ROUND(Customer_Churn_Records!$I7073,0)</f>
        <v>0</v>
      </c>
    </row>
    <row r="7074" ht="14.25" customHeight="1">
      <c r="A7074" s="6">
        <v>1948.0</v>
      </c>
      <c r="B7074" s="6">
        <v>1.5657812E7</v>
      </c>
      <c r="C7074" s="6" t="s">
        <v>1624</v>
      </c>
      <c r="D7074" s="6">
        <v>688.0</v>
      </c>
      <c r="E7074" s="6" t="s">
        <v>7</v>
      </c>
      <c r="F7074" s="6" t="s">
        <v>11</v>
      </c>
      <c r="G7074" s="7" t="s">
        <v>245</v>
      </c>
      <c r="H7074" s="6">
        <v>1.0</v>
      </c>
      <c r="I7074" s="6" t="s">
        <v>15173</v>
      </c>
      <c r="J7074" s="6">
        <v>2.0</v>
      </c>
      <c r="K7074" s="6">
        <v>1.0</v>
      </c>
      <c r="L7074" s="6">
        <v>1.0</v>
      </c>
      <c r="M7074" s="6" t="s">
        <v>15998</v>
      </c>
      <c r="N7074" s="6">
        <v>0.0</v>
      </c>
      <c r="O7074" s="6">
        <v>0.0</v>
      </c>
      <c r="P7074" s="6">
        <v>1.0</v>
      </c>
      <c r="Q7074" s="6" t="s">
        <v>58</v>
      </c>
      <c r="R7074" s="6">
        <v>635.0</v>
      </c>
      <c r="S7074" s="6">
        <f>COUNTIF(Customer_Churn_Records!$B$2:$B$10000,Customer_Churn_Records!$B7074)</f>
        <v>1</v>
      </c>
      <c r="T7074" s="6">
        <f>ROUNDUP(Customer_Churn_Records!$G7074,0)</f>
        <v>52</v>
      </c>
      <c r="U7074" s="6" t="str">
        <f t="array" ref="U7074">IFS(Customer_Churn_Records!$T7074&lt;30,"young",Customer_Churn_Records!$T7074&lt;50,"middle-aged",Customer_Churn_Records!$T7074&lt;100,"old")</f>
        <v>old</v>
      </c>
      <c r="V7074" s="8" t="str">
        <f t="array" ref="V7074">IFS(Customer_Churn_Records!$D7074&lt;701,"less-score",Customer_Churn_Records!$D7074&lt;851,"high-score")</f>
        <v>less-score</v>
      </c>
      <c r="W7074" s="8">
        <f t="array" ref="W7074">IF(Customer_Churn_Records!$X7074=0,0,IFS(Customer_Churn_Records!$X7074&lt;100000,"low",Customer_Churn_Records!$X7074&lt;300000,"high"))</f>
        <v>0</v>
      </c>
      <c r="X7074" s="8">
        <f>ROUND(Customer_Churn_Records!$I7074,0)</f>
        <v>0</v>
      </c>
    </row>
    <row r="7075" ht="14.25" customHeight="1">
      <c r="A7075" s="6">
        <v>1949.0</v>
      </c>
      <c r="B7075" s="6">
        <v>1.5569187E7</v>
      </c>
      <c r="C7075" s="6" t="s">
        <v>94</v>
      </c>
      <c r="D7075" s="6">
        <v>680.0</v>
      </c>
      <c r="E7075" s="6" t="s">
        <v>9</v>
      </c>
      <c r="F7075" s="6" t="s">
        <v>11</v>
      </c>
      <c r="G7075" s="7" t="s">
        <v>87</v>
      </c>
      <c r="H7075" s="6">
        <v>9.0</v>
      </c>
      <c r="I7075" s="6" t="s">
        <v>15173</v>
      </c>
      <c r="J7075" s="6">
        <v>2.0</v>
      </c>
      <c r="K7075" s="6">
        <v>0.0</v>
      </c>
      <c r="L7075" s="6">
        <v>0.0</v>
      </c>
      <c r="M7075" s="6" t="s">
        <v>15999</v>
      </c>
      <c r="N7075" s="6">
        <v>0.0</v>
      </c>
      <c r="O7075" s="6">
        <v>0.0</v>
      </c>
      <c r="P7075" s="6">
        <v>5.0</v>
      </c>
      <c r="Q7075" s="6" t="s">
        <v>79</v>
      </c>
      <c r="R7075" s="6">
        <v>590.0</v>
      </c>
      <c r="S7075" s="6">
        <f>COUNTIF(Customer_Churn_Records!$B$2:$B$10000,Customer_Churn_Records!$B7075)</f>
        <v>1</v>
      </c>
      <c r="T7075" s="6">
        <f>ROUNDUP(Customer_Churn_Records!$G7075,0)</f>
        <v>35</v>
      </c>
      <c r="U7075" s="6" t="str">
        <f t="array" ref="U7075">IFS(Customer_Churn_Records!$T7075&lt;30,"young",Customer_Churn_Records!$T7075&lt;50,"middle-aged",Customer_Churn_Records!$T7075&lt;100,"old")</f>
        <v>middle-aged</v>
      </c>
      <c r="V7075" s="8" t="str">
        <f t="array" ref="V7075">IFS(Customer_Churn_Records!$D7075&lt;701,"less-score",Customer_Churn_Records!$D7075&lt;851,"high-score")</f>
        <v>less-score</v>
      </c>
      <c r="W7075" s="8">
        <f t="array" ref="W7075">IF(Customer_Churn_Records!$X7075=0,0,IFS(Customer_Churn_Records!$X7075&lt;100000,"low",Customer_Churn_Records!$X7075&lt;300000,"high"))</f>
        <v>0</v>
      </c>
      <c r="X7075" s="8">
        <f>ROUND(Customer_Churn_Records!$I7075,0)</f>
        <v>0</v>
      </c>
    </row>
    <row r="7076" ht="14.25" customHeight="1">
      <c r="A7076" s="6">
        <v>1954.0</v>
      </c>
      <c r="B7076" s="6">
        <v>1.567519E7</v>
      </c>
      <c r="C7076" s="6" t="s">
        <v>67</v>
      </c>
      <c r="D7076" s="6">
        <v>623.0</v>
      </c>
      <c r="E7076" s="6" t="s">
        <v>7</v>
      </c>
      <c r="F7076" s="6" t="s">
        <v>11</v>
      </c>
      <c r="G7076" s="7" t="s">
        <v>91</v>
      </c>
      <c r="H7076" s="6">
        <v>10.0</v>
      </c>
      <c r="I7076" s="6" t="s">
        <v>15173</v>
      </c>
      <c r="J7076" s="6">
        <v>2.0</v>
      </c>
      <c r="K7076" s="6">
        <v>0.0</v>
      </c>
      <c r="L7076" s="6">
        <v>1.0</v>
      </c>
      <c r="M7076" s="6" t="s">
        <v>16000</v>
      </c>
      <c r="N7076" s="6">
        <v>0.0</v>
      </c>
      <c r="O7076" s="6">
        <v>0.0</v>
      </c>
      <c r="P7076" s="6">
        <v>2.0</v>
      </c>
      <c r="Q7076" s="6" t="s">
        <v>79</v>
      </c>
      <c r="R7076" s="6">
        <v>285.0</v>
      </c>
      <c r="S7076" s="6">
        <f>COUNTIF(Customer_Churn_Records!$B$2:$B$10000,Customer_Churn_Records!$B7076)</f>
        <v>1</v>
      </c>
      <c r="T7076" s="6">
        <f>ROUNDUP(Customer_Churn_Records!$G7076,0)</f>
        <v>21</v>
      </c>
      <c r="U7076" s="6" t="str">
        <f t="array" ref="U7076">IFS(Customer_Churn_Records!$T7076&lt;30,"young",Customer_Churn_Records!$T7076&lt;50,"middle-aged",Customer_Churn_Records!$T7076&lt;100,"old")</f>
        <v>young</v>
      </c>
      <c r="V7076" s="8" t="str">
        <f t="array" ref="V7076">IFS(Customer_Churn_Records!$D7076&lt;701,"less-score",Customer_Churn_Records!$D7076&lt;851,"high-score")</f>
        <v>less-score</v>
      </c>
      <c r="W7076" s="8">
        <f t="array" ref="W7076">IF(Customer_Churn_Records!$X7076=0,0,IFS(Customer_Churn_Records!$X7076&lt;100000,"low",Customer_Churn_Records!$X7076&lt;300000,"high"))</f>
        <v>0</v>
      </c>
      <c r="X7076" s="8">
        <f>ROUND(Customer_Churn_Records!$I7076,0)</f>
        <v>0</v>
      </c>
    </row>
    <row r="7077" ht="14.25" customHeight="1">
      <c r="A7077" s="6">
        <v>1959.0</v>
      </c>
      <c r="B7077" s="6">
        <v>1.5737506E7</v>
      </c>
      <c r="C7077" s="6" t="s">
        <v>13186</v>
      </c>
      <c r="D7077" s="6">
        <v>645.0</v>
      </c>
      <c r="E7077" s="6" t="s">
        <v>7</v>
      </c>
      <c r="F7077" s="6" t="s">
        <v>11</v>
      </c>
      <c r="G7077" s="7" t="s">
        <v>51</v>
      </c>
      <c r="H7077" s="6">
        <v>6.0</v>
      </c>
      <c r="I7077" s="6" t="s">
        <v>15173</v>
      </c>
      <c r="J7077" s="6">
        <v>1.0</v>
      </c>
      <c r="K7077" s="6">
        <v>0.0</v>
      </c>
      <c r="L7077" s="6">
        <v>0.0</v>
      </c>
      <c r="M7077" s="6" t="s">
        <v>16001</v>
      </c>
      <c r="N7077" s="6">
        <v>0.0</v>
      </c>
      <c r="O7077" s="6">
        <v>0.0</v>
      </c>
      <c r="P7077" s="6">
        <v>1.0</v>
      </c>
      <c r="Q7077" s="6" t="s">
        <v>49</v>
      </c>
      <c r="R7077" s="6">
        <v>750.0</v>
      </c>
      <c r="S7077" s="6">
        <f>COUNTIF(Customer_Churn_Records!$B$2:$B$10000,Customer_Churn_Records!$B7077)</f>
        <v>1</v>
      </c>
      <c r="T7077" s="6">
        <f>ROUNDUP(Customer_Churn_Records!$G7077,0)</f>
        <v>42</v>
      </c>
      <c r="U7077" s="6" t="str">
        <f t="array" ref="U7077">IFS(Customer_Churn_Records!$T7077&lt;30,"young",Customer_Churn_Records!$T7077&lt;50,"middle-aged",Customer_Churn_Records!$T7077&lt;100,"old")</f>
        <v>middle-aged</v>
      </c>
      <c r="V7077" s="8" t="str">
        <f t="array" ref="V7077">IFS(Customer_Churn_Records!$D7077&lt;701,"less-score",Customer_Churn_Records!$D7077&lt;851,"high-score")</f>
        <v>less-score</v>
      </c>
      <c r="W7077" s="8">
        <f t="array" ref="W7077">IF(Customer_Churn_Records!$X7077=0,0,IFS(Customer_Churn_Records!$X7077&lt;100000,"low",Customer_Churn_Records!$X7077&lt;300000,"high"))</f>
        <v>0</v>
      </c>
      <c r="X7077" s="8">
        <f>ROUND(Customer_Churn_Records!$I7077,0)</f>
        <v>0</v>
      </c>
    </row>
    <row r="7078" ht="14.25" customHeight="1">
      <c r="A7078" s="6">
        <v>1966.0</v>
      </c>
      <c r="B7078" s="6">
        <v>1.5772243E7</v>
      </c>
      <c r="C7078" s="6" t="s">
        <v>1683</v>
      </c>
      <c r="D7078" s="6">
        <v>612.0</v>
      </c>
      <c r="E7078" s="6" t="s">
        <v>7</v>
      </c>
      <c r="F7078" s="6" t="s">
        <v>10</v>
      </c>
      <c r="G7078" s="7" t="s">
        <v>103</v>
      </c>
      <c r="H7078" s="6">
        <v>9.0</v>
      </c>
      <c r="I7078" s="6" t="s">
        <v>15173</v>
      </c>
      <c r="J7078" s="6">
        <v>1.0</v>
      </c>
      <c r="K7078" s="6">
        <v>0.0</v>
      </c>
      <c r="L7078" s="6">
        <v>0.0</v>
      </c>
      <c r="M7078" s="6" t="s">
        <v>16002</v>
      </c>
      <c r="N7078" s="6">
        <v>1.0</v>
      </c>
      <c r="O7078" s="6">
        <v>1.0</v>
      </c>
      <c r="P7078" s="6">
        <v>3.0</v>
      </c>
      <c r="Q7078" s="6" t="s">
        <v>44</v>
      </c>
      <c r="R7078" s="6">
        <v>758.0</v>
      </c>
      <c r="S7078" s="6">
        <f>COUNTIF(Customer_Churn_Records!$B$2:$B$10000,Customer_Churn_Records!$B7078)</f>
        <v>1</v>
      </c>
      <c r="T7078" s="6">
        <f>ROUNDUP(Customer_Churn_Records!$G7078,0)</f>
        <v>33</v>
      </c>
      <c r="U7078" s="6" t="str">
        <f t="array" ref="U7078">IFS(Customer_Churn_Records!$T7078&lt;30,"young",Customer_Churn_Records!$T7078&lt;50,"middle-aged",Customer_Churn_Records!$T7078&lt;100,"old")</f>
        <v>middle-aged</v>
      </c>
      <c r="V7078" s="8" t="str">
        <f t="array" ref="V7078">IFS(Customer_Churn_Records!$D7078&lt;701,"less-score",Customer_Churn_Records!$D7078&lt;851,"high-score")</f>
        <v>less-score</v>
      </c>
      <c r="W7078" s="8">
        <f t="array" ref="W7078">IF(Customer_Churn_Records!$X7078=0,0,IFS(Customer_Churn_Records!$X7078&lt;100000,"low",Customer_Churn_Records!$X7078&lt;300000,"high"))</f>
        <v>0</v>
      </c>
      <c r="X7078" s="8">
        <f>ROUND(Customer_Churn_Records!$I7078,0)</f>
        <v>0</v>
      </c>
    </row>
    <row r="7079" ht="14.25" customHeight="1">
      <c r="A7079" s="6">
        <v>1968.0</v>
      </c>
      <c r="B7079" s="6">
        <v>1.5598088E7</v>
      </c>
      <c r="C7079" s="6" t="s">
        <v>223</v>
      </c>
      <c r="D7079" s="6">
        <v>559.0</v>
      </c>
      <c r="E7079" s="6" t="s">
        <v>9</v>
      </c>
      <c r="F7079" s="6" t="s">
        <v>11</v>
      </c>
      <c r="G7079" s="7" t="s">
        <v>213</v>
      </c>
      <c r="H7079" s="6">
        <v>5.0</v>
      </c>
      <c r="I7079" s="6" t="s">
        <v>15173</v>
      </c>
      <c r="J7079" s="6">
        <v>2.0</v>
      </c>
      <c r="K7079" s="6">
        <v>1.0</v>
      </c>
      <c r="L7079" s="6">
        <v>1.0</v>
      </c>
      <c r="M7079" s="6" t="s">
        <v>16003</v>
      </c>
      <c r="N7079" s="6">
        <v>0.0</v>
      </c>
      <c r="O7079" s="6">
        <v>0.0</v>
      </c>
      <c r="P7079" s="6">
        <v>3.0</v>
      </c>
      <c r="Q7079" s="6" t="s">
        <v>44</v>
      </c>
      <c r="R7079" s="6">
        <v>897.0</v>
      </c>
      <c r="S7079" s="6">
        <f>COUNTIF(Customer_Churn_Records!$B$2:$B$10000,Customer_Churn_Records!$B7079)</f>
        <v>1</v>
      </c>
      <c r="T7079" s="6">
        <f>ROUNDUP(Customer_Churn_Records!$G7079,0)</f>
        <v>25</v>
      </c>
      <c r="U7079" s="6" t="str">
        <f t="array" ref="U7079">IFS(Customer_Churn_Records!$T7079&lt;30,"young",Customer_Churn_Records!$T7079&lt;50,"middle-aged",Customer_Churn_Records!$T7079&lt;100,"old")</f>
        <v>young</v>
      </c>
      <c r="V7079" s="8" t="str">
        <f t="array" ref="V7079">IFS(Customer_Churn_Records!$D7079&lt;701,"less-score",Customer_Churn_Records!$D7079&lt;851,"high-score")</f>
        <v>less-score</v>
      </c>
      <c r="W7079" s="8">
        <f t="array" ref="W7079">IF(Customer_Churn_Records!$X7079=0,0,IFS(Customer_Churn_Records!$X7079&lt;100000,"low",Customer_Churn_Records!$X7079&lt;300000,"high"))</f>
        <v>0</v>
      </c>
      <c r="X7079" s="8">
        <f>ROUND(Customer_Churn_Records!$I7079,0)</f>
        <v>0</v>
      </c>
    </row>
    <row r="7080" ht="14.25" customHeight="1">
      <c r="A7080" s="6">
        <v>1970.0</v>
      </c>
      <c r="B7080" s="6">
        <v>1.567193E7</v>
      </c>
      <c r="C7080" s="6" t="s">
        <v>1651</v>
      </c>
      <c r="D7080" s="6">
        <v>717.0</v>
      </c>
      <c r="E7080" s="6" t="s">
        <v>7</v>
      </c>
      <c r="F7080" s="6" t="s">
        <v>10</v>
      </c>
      <c r="G7080" s="7" t="s">
        <v>118</v>
      </c>
      <c r="H7080" s="6">
        <v>5.0</v>
      </c>
      <c r="I7080" s="6" t="s">
        <v>15173</v>
      </c>
      <c r="J7080" s="6">
        <v>2.0</v>
      </c>
      <c r="K7080" s="6">
        <v>1.0</v>
      </c>
      <c r="L7080" s="6">
        <v>1.0</v>
      </c>
      <c r="M7080" s="6" t="s">
        <v>16004</v>
      </c>
      <c r="N7080" s="6">
        <v>0.0</v>
      </c>
      <c r="O7080" s="6">
        <v>0.0</v>
      </c>
      <c r="P7080" s="6">
        <v>5.0</v>
      </c>
      <c r="Q7080" s="6" t="s">
        <v>44</v>
      </c>
      <c r="R7080" s="6">
        <v>412.0</v>
      </c>
      <c r="S7080" s="6">
        <f>COUNTIF(Customer_Churn_Records!$B$2:$B$10000,Customer_Churn_Records!$B7080)</f>
        <v>1</v>
      </c>
      <c r="T7080" s="6">
        <f>ROUNDUP(Customer_Churn_Records!$G7080,0)</f>
        <v>36</v>
      </c>
      <c r="U7080" s="6" t="str">
        <f t="array" ref="U7080">IFS(Customer_Churn_Records!$T7080&lt;30,"young",Customer_Churn_Records!$T7080&lt;50,"middle-aged",Customer_Churn_Records!$T7080&lt;100,"old")</f>
        <v>middle-aged</v>
      </c>
      <c r="V7080" s="8" t="str">
        <f t="array" ref="V7080">IFS(Customer_Churn_Records!$D7080&lt;701,"less-score",Customer_Churn_Records!$D7080&lt;851,"high-score")</f>
        <v>high-score</v>
      </c>
      <c r="W7080" s="8">
        <f t="array" ref="W7080">IF(Customer_Churn_Records!$X7080=0,0,IFS(Customer_Churn_Records!$X7080&lt;100000,"low",Customer_Churn_Records!$X7080&lt;300000,"high"))</f>
        <v>0</v>
      </c>
      <c r="X7080" s="8">
        <f>ROUND(Customer_Churn_Records!$I7080,0)</f>
        <v>0</v>
      </c>
    </row>
    <row r="7081" ht="14.25" customHeight="1">
      <c r="A7081" s="6">
        <v>1974.0</v>
      </c>
      <c r="B7081" s="6">
        <v>1.5635728E7</v>
      </c>
      <c r="C7081" s="6" t="s">
        <v>8451</v>
      </c>
      <c r="D7081" s="6">
        <v>693.0</v>
      </c>
      <c r="E7081" s="6" t="s">
        <v>7</v>
      </c>
      <c r="F7081" s="6" t="s">
        <v>11</v>
      </c>
      <c r="G7081" s="7" t="s">
        <v>167</v>
      </c>
      <c r="H7081" s="6">
        <v>4.0</v>
      </c>
      <c r="I7081" s="6" t="s">
        <v>15173</v>
      </c>
      <c r="J7081" s="6">
        <v>2.0</v>
      </c>
      <c r="K7081" s="6">
        <v>0.0</v>
      </c>
      <c r="L7081" s="6">
        <v>0.0</v>
      </c>
      <c r="M7081" s="6" t="s">
        <v>16005</v>
      </c>
      <c r="N7081" s="6">
        <v>0.0</v>
      </c>
      <c r="O7081" s="6">
        <v>0.0</v>
      </c>
      <c r="P7081" s="6">
        <v>4.0</v>
      </c>
      <c r="Q7081" s="6" t="s">
        <v>79</v>
      </c>
      <c r="R7081" s="6">
        <v>448.0</v>
      </c>
      <c r="S7081" s="6">
        <f>COUNTIF(Customer_Churn_Records!$B$2:$B$10000,Customer_Churn_Records!$B7081)</f>
        <v>1</v>
      </c>
      <c r="T7081" s="6">
        <f>ROUNDUP(Customer_Churn_Records!$G7081,0)</f>
        <v>41</v>
      </c>
      <c r="U7081" s="6" t="str">
        <f t="array" ref="U7081">IFS(Customer_Churn_Records!$T7081&lt;30,"young",Customer_Churn_Records!$T7081&lt;50,"middle-aged",Customer_Churn_Records!$T7081&lt;100,"old")</f>
        <v>middle-aged</v>
      </c>
      <c r="V7081" s="8" t="str">
        <f t="array" ref="V7081">IFS(Customer_Churn_Records!$D7081&lt;701,"less-score",Customer_Churn_Records!$D7081&lt;851,"high-score")</f>
        <v>less-score</v>
      </c>
      <c r="W7081" s="8">
        <f t="array" ref="W7081">IF(Customer_Churn_Records!$X7081=0,0,IFS(Customer_Churn_Records!$X7081&lt;100000,"low",Customer_Churn_Records!$X7081&lt;300000,"high"))</f>
        <v>0</v>
      </c>
      <c r="X7081" s="8">
        <f>ROUND(Customer_Churn_Records!$I7081,0)</f>
        <v>0</v>
      </c>
    </row>
    <row r="7082" ht="14.25" customHeight="1">
      <c r="A7082" s="6">
        <v>1976.0</v>
      </c>
      <c r="B7082" s="6">
        <v>1.5591386E7</v>
      </c>
      <c r="C7082" s="6" t="s">
        <v>16006</v>
      </c>
      <c r="D7082" s="6">
        <v>622.0</v>
      </c>
      <c r="E7082" s="6" t="s">
        <v>7</v>
      </c>
      <c r="F7082" s="6" t="s">
        <v>10</v>
      </c>
      <c r="G7082" s="7" t="s">
        <v>87</v>
      </c>
      <c r="H7082" s="6">
        <v>5.0</v>
      </c>
      <c r="I7082" s="6" t="s">
        <v>15173</v>
      </c>
      <c r="J7082" s="6">
        <v>2.0</v>
      </c>
      <c r="K7082" s="6">
        <v>1.0</v>
      </c>
      <c r="L7082" s="6">
        <v>0.0</v>
      </c>
      <c r="M7082" s="6" t="s">
        <v>16007</v>
      </c>
      <c r="N7082" s="6">
        <v>0.0</v>
      </c>
      <c r="O7082" s="6">
        <v>0.0</v>
      </c>
      <c r="P7082" s="6">
        <v>5.0</v>
      </c>
      <c r="Q7082" s="6" t="s">
        <v>49</v>
      </c>
      <c r="R7082" s="6">
        <v>775.0</v>
      </c>
      <c r="S7082" s="6">
        <f>COUNTIF(Customer_Churn_Records!$B$2:$B$10000,Customer_Churn_Records!$B7082)</f>
        <v>1</v>
      </c>
      <c r="T7082" s="6">
        <f>ROUNDUP(Customer_Churn_Records!$G7082,0)</f>
        <v>35</v>
      </c>
      <c r="U7082" s="6" t="str">
        <f t="array" ref="U7082">IFS(Customer_Churn_Records!$T7082&lt;30,"young",Customer_Churn_Records!$T7082&lt;50,"middle-aged",Customer_Churn_Records!$T7082&lt;100,"old")</f>
        <v>middle-aged</v>
      </c>
      <c r="V7082" s="8" t="str">
        <f t="array" ref="V7082">IFS(Customer_Churn_Records!$D7082&lt;701,"less-score",Customer_Churn_Records!$D7082&lt;851,"high-score")</f>
        <v>less-score</v>
      </c>
      <c r="W7082" s="8">
        <f t="array" ref="W7082">IF(Customer_Churn_Records!$X7082=0,0,IFS(Customer_Churn_Records!$X7082&lt;100000,"low",Customer_Churn_Records!$X7082&lt;300000,"high"))</f>
        <v>0</v>
      </c>
      <c r="X7082" s="8">
        <f>ROUND(Customer_Churn_Records!$I7082,0)</f>
        <v>0</v>
      </c>
    </row>
    <row r="7083" ht="14.25" customHeight="1">
      <c r="A7083" s="6">
        <v>1977.0</v>
      </c>
      <c r="B7083" s="6">
        <v>1.5694192E7</v>
      </c>
      <c r="C7083" s="6" t="s">
        <v>3270</v>
      </c>
      <c r="D7083" s="6">
        <v>598.0</v>
      </c>
      <c r="E7083" s="6" t="s">
        <v>9</v>
      </c>
      <c r="F7083" s="6" t="s">
        <v>10</v>
      </c>
      <c r="G7083" s="7" t="s">
        <v>41</v>
      </c>
      <c r="H7083" s="6">
        <v>6.0</v>
      </c>
      <c r="I7083" s="6" t="s">
        <v>15173</v>
      </c>
      <c r="J7083" s="6">
        <v>2.0</v>
      </c>
      <c r="K7083" s="6">
        <v>0.0</v>
      </c>
      <c r="L7083" s="6">
        <v>0.0</v>
      </c>
      <c r="M7083" s="6" t="s">
        <v>16008</v>
      </c>
      <c r="N7083" s="6">
        <v>0.0</v>
      </c>
      <c r="O7083" s="6">
        <v>0.0</v>
      </c>
      <c r="P7083" s="6">
        <v>4.0</v>
      </c>
      <c r="Q7083" s="6" t="s">
        <v>79</v>
      </c>
      <c r="R7083" s="6">
        <v>897.0</v>
      </c>
      <c r="S7083" s="6">
        <f>COUNTIF(Customer_Churn_Records!$B$2:$B$10000,Customer_Churn_Records!$B7083)</f>
        <v>1</v>
      </c>
      <c r="T7083" s="6">
        <f>ROUNDUP(Customer_Churn_Records!$G7083,0)</f>
        <v>38</v>
      </c>
      <c r="U7083" s="6" t="str">
        <f t="array" ref="U7083">IFS(Customer_Churn_Records!$T7083&lt;30,"young",Customer_Churn_Records!$T7083&lt;50,"middle-aged",Customer_Churn_Records!$T7083&lt;100,"old")</f>
        <v>middle-aged</v>
      </c>
      <c r="V7083" s="8" t="str">
        <f t="array" ref="V7083">IFS(Customer_Churn_Records!$D7083&lt;701,"less-score",Customer_Churn_Records!$D7083&lt;851,"high-score")</f>
        <v>less-score</v>
      </c>
      <c r="W7083" s="8">
        <f t="array" ref="W7083">IF(Customer_Churn_Records!$X7083=0,0,IFS(Customer_Churn_Records!$X7083&lt;100000,"low",Customer_Churn_Records!$X7083&lt;300000,"high"))</f>
        <v>0</v>
      </c>
      <c r="X7083" s="8">
        <f>ROUND(Customer_Churn_Records!$I7083,0)</f>
        <v>0</v>
      </c>
    </row>
    <row r="7084" ht="14.25" customHeight="1">
      <c r="A7084" s="6">
        <v>1978.0</v>
      </c>
      <c r="B7084" s="6">
        <v>1.5585901E7</v>
      </c>
      <c r="C7084" s="6" t="s">
        <v>860</v>
      </c>
      <c r="D7084" s="6">
        <v>717.0</v>
      </c>
      <c r="E7084" s="6" t="s">
        <v>9</v>
      </c>
      <c r="F7084" s="6" t="s">
        <v>11</v>
      </c>
      <c r="G7084" s="7" t="s">
        <v>87</v>
      </c>
      <c r="H7084" s="6">
        <v>1.0</v>
      </c>
      <c r="I7084" s="6" t="s">
        <v>15173</v>
      </c>
      <c r="J7084" s="6">
        <v>3.0</v>
      </c>
      <c r="K7084" s="6">
        <v>0.0</v>
      </c>
      <c r="L7084" s="6">
        <v>0.0</v>
      </c>
      <c r="M7084" s="6" t="s">
        <v>16009</v>
      </c>
      <c r="N7084" s="6">
        <v>1.0</v>
      </c>
      <c r="O7084" s="6">
        <v>1.0</v>
      </c>
      <c r="P7084" s="6">
        <v>3.0</v>
      </c>
      <c r="Q7084" s="6" t="s">
        <v>49</v>
      </c>
      <c r="R7084" s="6">
        <v>810.0</v>
      </c>
      <c r="S7084" s="6">
        <f>COUNTIF(Customer_Churn_Records!$B$2:$B$10000,Customer_Churn_Records!$B7084)</f>
        <v>1</v>
      </c>
      <c r="T7084" s="6">
        <f>ROUNDUP(Customer_Churn_Records!$G7084,0)</f>
        <v>35</v>
      </c>
      <c r="U7084" s="6" t="str">
        <f t="array" ref="U7084">IFS(Customer_Churn_Records!$T7084&lt;30,"young",Customer_Churn_Records!$T7084&lt;50,"middle-aged",Customer_Churn_Records!$T7084&lt;100,"old")</f>
        <v>middle-aged</v>
      </c>
      <c r="V7084" s="8" t="str">
        <f t="array" ref="V7084">IFS(Customer_Churn_Records!$D7084&lt;701,"less-score",Customer_Churn_Records!$D7084&lt;851,"high-score")</f>
        <v>high-score</v>
      </c>
      <c r="W7084" s="8">
        <f t="array" ref="W7084">IF(Customer_Churn_Records!$X7084=0,0,IFS(Customer_Churn_Records!$X7084&lt;100000,"low",Customer_Churn_Records!$X7084&lt;300000,"high"))</f>
        <v>0</v>
      </c>
      <c r="X7084" s="8">
        <f>ROUND(Customer_Churn_Records!$I7084,0)</f>
        <v>0</v>
      </c>
    </row>
    <row r="7085" ht="14.25" customHeight="1">
      <c r="A7085" s="6">
        <v>1980.0</v>
      </c>
      <c r="B7085" s="6">
        <v>1.5635597E7</v>
      </c>
      <c r="C7085" s="6" t="s">
        <v>6414</v>
      </c>
      <c r="D7085" s="6">
        <v>644.0</v>
      </c>
      <c r="E7085" s="6" t="s">
        <v>7</v>
      </c>
      <c r="F7085" s="6" t="s">
        <v>11</v>
      </c>
      <c r="G7085" s="7" t="s">
        <v>103</v>
      </c>
      <c r="H7085" s="6">
        <v>8.0</v>
      </c>
      <c r="I7085" s="6" t="s">
        <v>15173</v>
      </c>
      <c r="J7085" s="6">
        <v>2.0</v>
      </c>
      <c r="K7085" s="6">
        <v>1.0</v>
      </c>
      <c r="L7085" s="6">
        <v>1.0</v>
      </c>
      <c r="M7085" s="6" t="s">
        <v>16010</v>
      </c>
      <c r="N7085" s="6">
        <v>0.0</v>
      </c>
      <c r="O7085" s="6">
        <v>0.0</v>
      </c>
      <c r="P7085" s="6">
        <v>5.0</v>
      </c>
      <c r="Q7085" s="6" t="s">
        <v>44</v>
      </c>
      <c r="R7085" s="6">
        <v>813.0</v>
      </c>
      <c r="S7085" s="6">
        <f>COUNTIF(Customer_Churn_Records!$B$2:$B$10000,Customer_Churn_Records!$B7085)</f>
        <v>1</v>
      </c>
      <c r="T7085" s="6">
        <f>ROUNDUP(Customer_Churn_Records!$G7085,0)</f>
        <v>33</v>
      </c>
      <c r="U7085" s="6" t="str">
        <f t="array" ref="U7085">IFS(Customer_Churn_Records!$T7085&lt;30,"young",Customer_Churn_Records!$T7085&lt;50,"middle-aged",Customer_Churn_Records!$T7085&lt;100,"old")</f>
        <v>middle-aged</v>
      </c>
      <c r="V7085" s="8" t="str">
        <f t="array" ref="V7085">IFS(Customer_Churn_Records!$D7085&lt;701,"less-score",Customer_Churn_Records!$D7085&lt;851,"high-score")</f>
        <v>less-score</v>
      </c>
      <c r="W7085" s="8">
        <f t="array" ref="W7085">IF(Customer_Churn_Records!$X7085=0,0,IFS(Customer_Churn_Records!$X7085&lt;100000,"low",Customer_Churn_Records!$X7085&lt;300000,"high"))</f>
        <v>0</v>
      </c>
      <c r="X7085" s="8">
        <f>ROUND(Customer_Churn_Records!$I7085,0)</f>
        <v>0</v>
      </c>
    </row>
    <row r="7086" ht="14.25" customHeight="1">
      <c r="A7086" s="6">
        <v>1981.0</v>
      </c>
      <c r="B7086" s="6">
        <v>1.577588E7</v>
      </c>
      <c r="C7086" s="6" t="s">
        <v>16011</v>
      </c>
      <c r="D7086" s="6">
        <v>554.0</v>
      </c>
      <c r="E7086" s="6" t="s">
        <v>7</v>
      </c>
      <c r="F7086" s="6" t="s">
        <v>10</v>
      </c>
      <c r="G7086" s="7" t="s">
        <v>128</v>
      </c>
      <c r="H7086" s="6">
        <v>9.0</v>
      </c>
      <c r="I7086" s="6" t="s">
        <v>15173</v>
      </c>
      <c r="J7086" s="6">
        <v>2.0</v>
      </c>
      <c r="K7086" s="6">
        <v>1.0</v>
      </c>
      <c r="L7086" s="6">
        <v>1.0</v>
      </c>
      <c r="M7086" s="6" t="s">
        <v>16012</v>
      </c>
      <c r="N7086" s="6">
        <v>0.0</v>
      </c>
      <c r="O7086" s="6">
        <v>0.0</v>
      </c>
      <c r="P7086" s="6">
        <v>5.0</v>
      </c>
      <c r="Q7086" s="6" t="s">
        <v>79</v>
      </c>
      <c r="R7086" s="6">
        <v>510.0</v>
      </c>
      <c r="S7086" s="6">
        <f>COUNTIF(Customer_Churn_Records!$B$2:$B$10000,Customer_Churn_Records!$B7086)</f>
        <v>1</v>
      </c>
      <c r="T7086" s="6">
        <f>ROUNDUP(Customer_Churn_Records!$G7086,0)</f>
        <v>30</v>
      </c>
      <c r="U7086" s="6" t="str">
        <f t="array" ref="U7086">IFS(Customer_Churn_Records!$T7086&lt;30,"young",Customer_Churn_Records!$T7086&lt;50,"middle-aged",Customer_Churn_Records!$T7086&lt;100,"old")</f>
        <v>middle-aged</v>
      </c>
      <c r="V7086" s="8" t="str">
        <f t="array" ref="V7086">IFS(Customer_Churn_Records!$D7086&lt;701,"less-score",Customer_Churn_Records!$D7086&lt;851,"high-score")</f>
        <v>less-score</v>
      </c>
      <c r="W7086" s="8">
        <f t="array" ref="W7086">IF(Customer_Churn_Records!$X7086=0,0,IFS(Customer_Churn_Records!$X7086&lt;100000,"low",Customer_Churn_Records!$X7086&lt;300000,"high"))</f>
        <v>0</v>
      </c>
      <c r="X7086" s="8">
        <f>ROUND(Customer_Churn_Records!$I7086,0)</f>
        <v>0</v>
      </c>
    </row>
    <row r="7087" ht="14.25" customHeight="1">
      <c r="A7087" s="6">
        <v>1984.0</v>
      </c>
      <c r="B7087" s="6">
        <v>1.5587913E7</v>
      </c>
      <c r="C7087" s="6" t="s">
        <v>1313</v>
      </c>
      <c r="D7087" s="6">
        <v>748.0</v>
      </c>
      <c r="E7087" s="6" t="s">
        <v>9</v>
      </c>
      <c r="F7087" s="6" t="s">
        <v>10</v>
      </c>
      <c r="G7087" s="7" t="s">
        <v>55</v>
      </c>
      <c r="H7087" s="6">
        <v>4.0</v>
      </c>
      <c r="I7087" s="6" t="s">
        <v>15173</v>
      </c>
      <c r="J7087" s="6">
        <v>2.0</v>
      </c>
      <c r="K7087" s="6">
        <v>1.0</v>
      </c>
      <c r="L7087" s="6">
        <v>0.0</v>
      </c>
      <c r="M7087" s="6" t="s">
        <v>16013</v>
      </c>
      <c r="N7087" s="6">
        <v>0.0</v>
      </c>
      <c r="O7087" s="6">
        <v>0.0</v>
      </c>
      <c r="P7087" s="6">
        <v>3.0</v>
      </c>
      <c r="Q7087" s="6" t="s">
        <v>58</v>
      </c>
      <c r="R7087" s="6">
        <v>770.0</v>
      </c>
      <c r="S7087" s="6">
        <f>COUNTIF(Customer_Churn_Records!$B$2:$B$10000,Customer_Churn_Records!$B7087)</f>
        <v>1</v>
      </c>
      <c r="T7087" s="6">
        <f>ROUNDUP(Customer_Churn_Records!$G7087,0)</f>
        <v>40</v>
      </c>
      <c r="U7087" s="6" t="str">
        <f t="array" ref="U7087">IFS(Customer_Churn_Records!$T7087&lt;30,"young",Customer_Churn_Records!$T7087&lt;50,"middle-aged",Customer_Churn_Records!$T7087&lt;100,"old")</f>
        <v>middle-aged</v>
      </c>
      <c r="V7087" s="8" t="str">
        <f t="array" ref="V7087">IFS(Customer_Churn_Records!$D7087&lt;701,"less-score",Customer_Churn_Records!$D7087&lt;851,"high-score")</f>
        <v>high-score</v>
      </c>
      <c r="W7087" s="8">
        <f t="array" ref="W7087">IF(Customer_Churn_Records!$X7087=0,0,IFS(Customer_Churn_Records!$X7087&lt;100000,"low",Customer_Churn_Records!$X7087&lt;300000,"high"))</f>
        <v>0</v>
      </c>
      <c r="X7087" s="8">
        <f>ROUND(Customer_Churn_Records!$I7087,0)</f>
        <v>0</v>
      </c>
    </row>
    <row r="7088" ht="14.25" customHeight="1">
      <c r="A7088" s="6">
        <v>1988.0</v>
      </c>
      <c r="B7088" s="6">
        <v>1.5758606E7</v>
      </c>
      <c r="C7088" s="6" t="s">
        <v>16014</v>
      </c>
      <c r="D7088" s="6">
        <v>738.0</v>
      </c>
      <c r="E7088" s="6" t="s">
        <v>7</v>
      </c>
      <c r="F7088" s="6" t="s">
        <v>11</v>
      </c>
      <c r="G7088" s="7" t="s">
        <v>323</v>
      </c>
      <c r="H7088" s="6">
        <v>4.0</v>
      </c>
      <c r="I7088" s="6" t="s">
        <v>15173</v>
      </c>
      <c r="J7088" s="6">
        <v>1.0</v>
      </c>
      <c r="K7088" s="6">
        <v>0.0</v>
      </c>
      <c r="L7088" s="6">
        <v>1.0</v>
      </c>
      <c r="M7088" s="6" t="s">
        <v>16015</v>
      </c>
      <c r="N7088" s="6">
        <v>1.0</v>
      </c>
      <c r="O7088" s="6">
        <v>1.0</v>
      </c>
      <c r="P7088" s="6">
        <v>4.0</v>
      </c>
      <c r="Q7088" s="6" t="s">
        <v>79</v>
      </c>
      <c r="R7088" s="6">
        <v>444.0</v>
      </c>
      <c r="S7088" s="6">
        <f>COUNTIF(Customer_Churn_Records!$B$2:$B$10000,Customer_Churn_Records!$B7088)</f>
        <v>1</v>
      </c>
      <c r="T7088" s="6">
        <f>ROUNDUP(Customer_Churn_Records!$G7088,0)</f>
        <v>54</v>
      </c>
      <c r="U7088" s="6" t="str">
        <f t="array" ref="U7088">IFS(Customer_Churn_Records!$T7088&lt;30,"young",Customer_Churn_Records!$T7088&lt;50,"middle-aged",Customer_Churn_Records!$T7088&lt;100,"old")</f>
        <v>old</v>
      </c>
      <c r="V7088" s="8" t="str">
        <f t="array" ref="V7088">IFS(Customer_Churn_Records!$D7088&lt;701,"less-score",Customer_Churn_Records!$D7088&lt;851,"high-score")</f>
        <v>high-score</v>
      </c>
      <c r="W7088" s="8">
        <f t="array" ref="W7088">IF(Customer_Churn_Records!$X7088=0,0,IFS(Customer_Churn_Records!$X7088&lt;100000,"low",Customer_Churn_Records!$X7088&lt;300000,"high"))</f>
        <v>0</v>
      </c>
      <c r="X7088" s="8">
        <f>ROUND(Customer_Churn_Records!$I7088,0)</f>
        <v>0</v>
      </c>
    </row>
    <row r="7089" ht="14.25" customHeight="1">
      <c r="A7089" s="6">
        <v>1991.0</v>
      </c>
      <c r="B7089" s="6">
        <v>1.5775803E7</v>
      </c>
      <c r="C7089" s="6" t="s">
        <v>16016</v>
      </c>
      <c r="D7089" s="6">
        <v>841.0</v>
      </c>
      <c r="E7089" s="6" t="s">
        <v>9</v>
      </c>
      <c r="F7089" s="6" t="s">
        <v>11</v>
      </c>
      <c r="G7089" s="7" t="s">
        <v>167</v>
      </c>
      <c r="H7089" s="6">
        <v>1.0</v>
      </c>
      <c r="I7089" s="6" t="s">
        <v>15173</v>
      </c>
      <c r="J7089" s="6">
        <v>2.0</v>
      </c>
      <c r="K7089" s="6">
        <v>0.0</v>
      </c>
      <c r="L7089" s="6">
        <v>1.0</v>
      </c>
      <c r="M7089" s="6" t="s">
        <v>16017</v>
      </c>
      <c r="N7089" s="6">
        <v>0.0</v>
      </c>
      <c r="O7089" s="6">
        <v>0.0</v>
      </c>
      <c r="P7089" s="6">
        <v>5.0</v>
      </c>
      <c r="Q7089" s="6" t="s">
        <v>44</v>
      </c>
      <c r="R7089" s="6">
        <v>842.0</v>
      </c>
      <c r="S7089" s="6">
        <f>COUNTIF(Customer_Churn_Records!$B$2:$B$10000,Customer_Churn_Records!$B7089)</f>
        <v>1</v>
      </c>
      <c r="T7089" s="6">
        <f>ROUNDUP(Customer_Churn_Records!$G7089,0)</f>
        <v>41</v>
      </c>
      <c r="U7089" s="6" t="str">
        <f t="array" ref="U7089">IFS(Customer_Churn_Records!$T7089&lt;30,"young",Customer_Churn_Records!$T7089&lt;50,"middle-aged",Customer_Churn_Records!$T7089&lt;100,"old")</f>
        <v>middle-aged</v>
      </c>
      <c r="V7089" s="8" t="str">
        <f t="array" ref="V7089">IFS(Customer_Churn_Records!$D7089&lt;701,"less-score",Customer_Churn_Records!$D7089&lt;851,"high-score")</f>
        <v>high-score</v>
      </c>
      <c r="W7089" s="8">
        <f t="array" ref="W7089">IF(Customer_Churn_Records!$X7089=0,0,IFS(Customer_Churn_Records!$X7089&lt;100000,"low",Customer_Churn_Records!$X7089&lt;300000,"high"))</f>
        <v>0</v>
      </c>
      <c r="X7089" s="8">
        <f>ROUND(Customer_Churn_Records!$I7089,0)</f>
        <v>0</v>
      </c>
    </row>
    <row r="7090" ht="14.25" customHeight="1">
      <c r="A7090" s="6">
        <v>1995.0</v>
      </c>
      <c r="B7090" s="6">
        <v>1.5666055E7</v>
      </c>
      <c r="C7090" s="6" t="s">
        <v>5830</v>
      </c>
      <c r="D7090" s="6">
        <v>705.0</v>
      </c>
      <c r="E7090" s="6" t="s">
        <v>7</v>
      </c>
      <c r="F7090" s="6" t="s">
        <v>10</v>
      </c>
      <c r="G7090" s="7" t="s">
        <v>132</v>
      </c>
      <c r="H7090" s="6">
        <v>7.0</v>
      </c>
      <c r="I7090" s="6" t="s">
        <v>15173</v>
      </c>
      <c r="J7090" s="6">
        <v>1.0</v>
      </c>
      <c r="K7090" s="6">
        <v>1.0</v>
      </c>
      <c r="L7090" s="6">
        <v>0.0</v>
      </c>
      <c r="M7090" s="6" t="s">
        <v>16018</v>
      </c>
      <c r="N7090" s="6">
        <v>1.0</v>
      </c>
      <c r="O7090" s="6">
        <v>1.0</v>
      </c>
      <c r="P7090" s="6">
        <v>1.0</v>
      </c>
      <c r="Q7090" s="6" t="s">
        <v>49</v>
      </c>
      <c r="R7090" s="6">
        <v>248.0</v>
      </c>
      <c r="S7090" s="6">
        <f>COUNTIF(Customer_Churn_Records!$B$2:$B$10000,Customer_Churn_Records!$B7090)</f>
        <v>1</v>
      </c>
      <c r="T7090" s="6">
        <f>ROUNDUP(Customer_Churn_Records!$G7090,0)</f>
        <v>49</v>
      </c>
      <c r="U7090" s="6" t="str">
        <f t="array" ref="U7090">IFS(Customer_Churn_Records!$T7090&lt;30,"young",Customer_Churn_Records!$T7090&lt;50,"middle-aged",Customer_Churn_Records!$T7090&lt;100,"old")</f>
        <v>middle-aged</v>
      </c>
      <c r="V7090" s="8" t="str">
        <f t="array" ref="V7090">IFS(Customer_Churn_Records!$D7090&lt;701,"less-score",Customer_Churn_Records!$D7090&lt;851,"high-score")</f>
        <v>high-score</v>
      </c>
      <c r="W7090" s="8">
        <f t="array" ref="W7090">IF(Customer_Churn_Records!$X7090=0,0,IFS(Customer_Churn_Records!$X7090&lt;100000,"low",Customer_Churn_Records!$X7090&lt;300000,"high"))</f>
        <v>0</v>
      </c>
      <c r="X7090" s="8">
        <f>ROUND(Customer_Churn_Records!$I7090,0)</f>
        <v>0</v>
      </c>
    </row>
    <row r="7091" ht="14.25" customHeight="1">
      <c r="A7091" s="6">
        <v>1997.0</v>
      </c>
      <c r="B7091" s="6">
        <v>1.5755678E7</v>
      </c>
      <c r="C7091" s="6" t="s">
        <v>13433</v>
      </c>
      <c r="D7091" s="6">
        <v>534.0</v>
      </c>
      <c r="E7091" s="6" t="s">
        <v>7</v>
      </c>
      <c r="F7091" s="6" t="s">
        <v>11</v>
      </c>
      <c r="G7091" s="7" t="s">
        <v>1211</v>
      </c>
      <c r="H7091" s="6">
        <v>2.0</v>
      </c>
      <c r="I7091" s="6" t="s">
        <v>15173</v>
      </c>
      <c r="J7091" s="6">
        <v>2.0</v>
      </c>
      <c r="K7091" s="6">
        <v>0.0</v>
      </c>
      <c r="L7091" s="6">
        <v>0.0</v>
      </c>
      <c r="M7091" s="6" t="s">
        <v>16019</v>
      </c>
      <c r="N7091" s="6">
        <v>1.0</v>
      </c>
      <c r="O7091" s="6">
        <v>1.0</v>
      </c>
      <c r="P7091" s="6">
        <v>2.0</v>
      </c>
      <c r="Q7091" s="6" t="s">
        <v>44</v>
      </c>
      <c r="R7091" s="6">
        <v>589.0</v>
      </c>
      <c r="S7091" s="6">
        <f>COUNTIF(Customer_Churn_Records!$B$2:$B$10000,Customer_Churn_Records!$B7091)</f>
        <v>1</v>
      </c>
      <c r="T7091" s="6">
        <f>ROUNDUP(Customer_Churn_Records!$G7091,0)</f>
        <v>62</v>
      </c>
      <c r="U7091" s="6" t="str">
        <f t="array" ref="U7091">IFS(Customer_Churn_Records!$T7091&lt;30,"young",Customer_Churn_Records!$T7091&lt;50,"middle-aged",Customer_Churn_Records!$T7091&lt;100,"old")</f>
        <v>old</v>
      </c>
      <c r="V7091" s="8" t="str">
        <f t="array" ref="V7091">IFS(Customer_Churn_Records!$D7091&lt;701,"less-score",Customer_Churn_Records!$D7091&lt;851,"high-score")</f>
        <v>less-score</v>
      </c>
      <c r="W7091" s="8">
        <f t="array" ref="W7091">IF(Customer_Churn_Records!$X7091=0,0,IFS(Customer_Churn_Records!$X7091&lt;100000,"low",Customer_Churn_Records!$X7091&lt;300000,"high"))</f>
        <v>0</v>
      </c>
      <c r="X7091" s="8">
        <f>ROUND(Customer_Churn_Records!$I7091,0)</f>
        <v>0</v>
      </c>
    </row>
    <row r="7092" ht="14.25" customHeight="1">
      <c r="A7092" s="6">
        <v>2002.0</v>
      </c>
      <c r="B7092" s="6">
        <v>1.5734311E7</v>
      </c>
      <c r="C7092" s="6" t="s">
        <v>3503</v>
      </c>
      <c r="D7092" s="6">
        <v>661.0</v>
      </c>
      <c r="E7092" s="6" t="s">
        <v>7</v>
      </c>
      <c r="F7092" s="6" t="s">
        <v>10</v>
      </c>
      <c r="G7092" s="7" t="s">
        <v>197</v>
      </c>
      <c r="H7092" s="6">
        <v>3.0</v>
      </c>
      <c r="I7092" s="6" t="s">
        <v>15173</v>
      </c>
      <c r="J7092" s="6">
        <v>2.0</v>
      </c>
      <c r="K7092" s="6">
        <v>1.0</v>
      </c>
      <c r="L7092" s="6">
        <v>1.0</v>
      </c>
      <c r="M7092" s="6" t="s">
        <v>16020</v>
      </c>
      <c r="N7092" s="6">
        <v>0.0</v>
      </c>
      <c r="O7092" s="6">
        <v>0.0</v>
      </c>
      <c r="P7092" s="6">
        <v>2.0</v>
      </c>
      <c r="Q7092" s="6" t="s">
        <v>44</v>
      </c>
      <c r="R7092" s="6">
        <v>969.0</v>
      </c>
      <c r="S7092" s="6">
        <f>COUNTIF(Customer_Churn_Records!$B$2:$B$10000,Customer_Churn_Records!$B7092)</f>
        <v>1</v>
      </c>
      <c r="T7092" s="6">
        <f>ROUNDUP(Customer_Churn_Records!$G7092,0)</f>
        <v>27</v>
      </c>
      <c r="U7092" s="6" t="str">
        <f t="array" ref="U7092">IFS(Customer_Churn_Records!$T7092&lt;30,"young",Customer_Churn_Records!$T7092&lt;50,"middle-aged",Customer_Churn_Records!$T7092&lt;100,"old")</f>
        <v>young</v>
      </c>
      <c r="V7092" s="8" t="str">
        <f t="array" ref="V7092">IFS(Customer_Churn_Records!$D7092&lt;701,"less-score",Customer_Churn_Records!$D7092&lt;851,"high-score")</f>
        <v>less-score</v>
      </c>
      <c r="W7092" s="8">
        <f t="array" ref="W7092">IF(Customer_Churn_Records!$X7092=0,0,IFS(Customer_Churn_Records!$X7092&lt;100000,"low",Customer_Churn_Records!$X7092&lt;300000,"high"))</f>
        <v>0</v>
      </c>
      <c r="X7092" s="8">
        <f>ROUND(Customer_Churn_Records!$I7092,0)</f>
        <v>0</v>
      </c>
    </row>
    <row r="7093" ht="14.25" customHeight="1">
      <c r="A7093" s="6">
        <v>2003.0</v>
      </c>
      <c r="B7093" s="6">
        <v>1.5657214E7</v>
      </c>
      <c r="C7093" s="6" t="s">
        <v>1259</v>
      </c>
      <c r="D7093" s="6">
        <v>601.0</v>
      </c>
      <c r="E7093" s="6" t="s">
        <v>7</v>
      </c>
      <c r="F7093" s="6" t="s">
        <v>11</v>
      </c>
      <c r="G7093" s="7" t="s">
        <v>374</v>
      </c>
      <c r="H7093" s="6">
        <v>2.0</v>
      </c>
      <c r="I7093" s="6" t="s">
        <v>15173</v>
      </c>
      <c r="J7093" s="6">
        <v>2.0</v>
      </c>
      <c r="K7093" s="6">
        <v>0.0</v>
      </c>
      <c r="L7093" s="6">
        <v>1.0</v>
      </c>
      <c r="M7093" s="6" t="s">
        <v>16021</v>
      </c>
      <c r="N7093" s="6">
        <v>0.0</v>
      </c>
      <c r="O7093" s="6">
        <v>0.0</v>
      </c>
      <c r="P7093" s="6">
        <v>5.0</v>
      </c>
      <c r="Q7093" s="6" t="s">
        <v>58</v>
      </c>
      <c r="R7093" s="6">
        <v>564.0</v>
      </c>
      <c r="S7093" s="6">
        <f>COUNTIF(Customer_Churn_Records!$B$2:$B$10000,Customer_Churn_Records!$B7093)</f>
        <v>1</v>
      </c>
      <c r="T7093" s="6">
        <f>ROUNDUP(Customer_Churn_Records!$G7093,0)</f>
        <v>74</v>
      </c>
      <c r="U7093" s="6" t="str">
        <f t="array" ref="U7093">IFS(Customer_Churn_Records!$T7093&lt;30,"young",Customer_Churn_Records!$T7093&lt;50,"middle-aged",Customer_Churn_Records!$T7093&lt;100,"old")</f>
        <v>old</v>
      </c>
      <c r="V7093" s="8" t="str">
        <f t="array" ref="V7093">IFS(Customer_Churn_Records!$D7093&lt;701,"less-score",Customer_Churn_Records!$D7093&lt;851,"high-score")</f>
        <v>less-score</v>
      </c>
      <c r="W7093" s="8">
        <f t="array" ref="W7093">IF(Customer_Churn_Records!$X7093=0,0,IFS(Customer_Churn_Records!$X7093&lt;100000,"low",Customer_Churn_Records!$X7093&lt;300000,"high"))</f>
        <v>0</v>
      </c>
      <c r="X7093" s="8">
        <f>ROUND(Customer_Churn_Records!$I7093,0)</f>
        <v>0</v>
      </c>
    </row>
    <row r="7094" ht="14.25" customHeight="1">
      <c r="A7094" s="6">
        <v>2007.0</v>
      </c>
      <c r="B7094" s="6">
        <v>1.5745543E7</v>
      </c>
      <c r="C7094" s="6" t="s">
        <v>2455</v>
      </c>
      <c r="D7094" s="6">
        <v>687.0</v>
      </c>
      <c r="E7094" s="6" t="s">
        <v>7</v>
      </c>
      <c r="F7094" s="6" t="s">
        <v>11</v>
      </c>
      <c r="G7094" s="7" t="s">
        <v>107</v>
      </c>
      <c r="H7094" s="6">
        <v>7.0</v>
      </c>
      <c r="I7094" s="6" t="s">
        <v>15173</v>
      </c>
      <c r="J7094" s="6">
        <v>2.0</v>
      </c>
      <c r="K7094" s="6">
        <v>1.0</v>
      </c>
      <c r="L7094" s="6">
        <v>0.0</v>
      </c>
      <c r="M7094" s="6" t="s">
        <v>16022</v>
      </c>
      <c r="N7094" s="6">
        <v>0.0</v>
      </c>
      <c r="O7094" s="6">
        <v>0.0</v>
      </c>
      <c r="P7094" s="6">
        <v>1.0</v>
      </c>
      <c r="Q7094" s="6" t="s">
        <v>79</v>
      </c>
      <c r="R7094" s="6">
        <v>895.0</v>
      </c>
      <c r="S7094" s="6">
        <f>COUNTIF(Customer_Churn_Records!$B$2:$B$10000,Customer_Churn_Records!$B7094)</f>
        <v>1</v>
      </c>
      <c r="T7094" s="6">
        <f>ROUNDUP(Customer_Churn_Records!$G7094,0)</f>
        <v>39</v>
      </c>
      <c r="U7094" s="6" t="str">
        <f t="array" ref="U7094">IFS(Customer_Churn_Records!$T7094&lt;30,"young",Customer_Churn_Records!$T7094&lt;50,"middle-aged",Customer_Churn_Records!$T7094&lt;100,"old")</f>
        <v>middle-aged</v>
      </c>
      <c r="V7094" s="8" t="str">
        <f t="array" ref="V7094">IFS(Customer_Churn_Records!$D7094&lt;701,"less-score",Customer_Churn_Records!$D7094&lt;851,"high-score")</f>
        <v>less-score</v>
      </c>
      <c r="W7094" s="8">
        <f t="array" ref="W7094">IF(Customer_Churn_Records!$X7094=0,0,IFS(Customer_Churn_Records!$X7094&lt;100000,"low",Customer_Churn_Records!$X7094&lt;300000,"high"))</f>
        <v>0</v>
      </c>
      <c r="X7094" s="8">
        <f>ROUND(Customer_Churn_Records!$I7094,0)</f>
        <v>0</v>
      </c>
    </row>
    <row r="7095" ht="14.25" customHeight="1">
      <c r="A7095" s="6">
        <v>2018.0</v>
      </c>
      <c r="B7095" s="6">
        <v>1.5602929E7</v>
      </c>
      <c r="C7095" s="6" t="s">
        <v>1847</v>
      </c>
      <c r="D7095" s="6">
        <v>728.0</v>
      </c>
      <c r="E7095" s="6" t="s">
        <v>9</v>
      </c>
      <c r="F7095" s="6" t="s">
        <v>10</v>
      </c>
      <c r="G7095" s="7" t="s">
        <v>72</v>
      </c>
      <c r="H7095" s="6">
        <v>4.0</v>
      </c>
      <c r="I7095" s="6" t="s">
        <v>15173</v>
      </c>
      <c r="J7095" s="6">
        <v>1.0</v>
      </c>
      <c r="K7095" s="6">
        <v>0.0</v>
      </c>
      <c r="L7095" s="6">
        <v>0.0</v>
      </c>
      <c r="M7095" s="6" t="s">
        <v>16023</v>
      </c>
      <c r="N7095" s="6">
        <v>0.0</v>
      </c>
      <c r="O7095" s="6">
        <v>0.0</v>
      </c>
      <c r="P7095" s="6">
        <v>2.0</v>
      </c>
      <c r="Q7095" s="6" t="s">
        <v>58</v>
      </c>
      <c r="R7095" s="6">
        <v>521.0</v>
      </c>
      <c r="S7095" s="6">
        <f>COUNTIF(Customer_Churn_Records!$B$2:$B$10000,Customer_Churn_Records!$B7095)</f>
        <v>1</v>
      </c>
      <c r="T7095" s="6">
        <f>ROUNDUP(Customer_Churn_Records!$G7095,0)</f>
        <v>37</v>
      </c>
      <c r="U7095" s="6" t="str">
        <f t="array" ref="U7095">IFS(Customer_Churn_Records!$T7095&lt;30,"young",Customer_Churn_Records!$T7095&lt;50,"middle-aged",Customer_Churn_Records!$T7095&lt;100,"old")</f>
        <v>middle-aged</v>
      </c>
      <c r="V7095" s="8" t="str">
        <f t="array" ref="V7095">IFS(Customer_Churn_Records!$D7095&lt;701,"less-score",Customer_Churn_Records!$D7095&lt;851,"high-score")</f>
        <v>high-score</v>
      </c>
      <c r="W7095" s="8">
        <f t="array" ref="W7095">IF(Customer_Churn_Records!$X7095=0,0,IFS(Customer_Churn_Records!$X7095&lt;100000,"low",Customer_Churn_Records!$X7095&lt;300000,"high"))</f>
        <v>0</v>
      </c>
      <c r="X7095" s="8">
        <f>ROUND(Customer_Churn_Records!$I7095,0)</f>
        <v>0</v>
      </c>
    </row>
    <row r="7096" ht="14.25" customHeight="1">
      <c r="A7096" s="6">
        <v>2025.0</v>
      </c>
      <c r="B7096" s="6">
        <v>1.5633043E7</v>
      </c>
      <c r="C7096" s="6" t="s">
        <v>2874</v>
      </c>
      <c r="D7096" s="6">
        <v>545.0</v>
      </c>
      <c r="E7096" s="6" t="s">
        <v>9</v>
      </c>
      <c r="F7096" s="6" t="s">
        <v>10</v>
      </c>
      <c r="G7096" s="7" t="s">
        <v>107</v>
      </c>
      <c r="H7096" s="6">
        <v>6.0</v>
      </c>
      <c r="I7096" s="6" t="s">
        <v>15173</v>
      </c>
      <c r="J7096" s="6">
        <v>1.0</v>
      </c>
      <c r="K7096" s="6">
        <v>0.0</v>
      </c>
      <c r="L7096" s="6">
        <v>0.0</v>
      </c>
      <c r="M7096" s="6" t="s">
        <v>16024</v>
      </c>
      <c r="N7096" s="6">
        <v>1.0</v>
      </c>
      <c r="O7096" s="6">
        <v>1.0</v>
      </c>
      <c r="P7096" s="6">
        <v>4.0</v>
      </c>
      <c r="Q7096" s="6" t="s">
        <v>44</v>
      </c>
      <c r="R7096" s="6">
        <v>542.0</v>
      </c>
      <c r="S7096" s="6">
        <f>COUNTIF(Customer_Churn_Records!$B$2:$B$10000,Customer_Churn_Records!$B7096)</f>
        <v>1</v>
      </c>
      <c r="T7096" s="6">
        <f>ROUNDUP(Customer_Churn_Records!$G7096,0)</f>
        <v>39</v>
      </c>
      <c r="U7096" s="6" t="str">
        <f t="array" ref="U7096">IFS(Customer_Churn_Records!$T7096&lt;30,"young",Customer_Churn_Records!$T7096&lt;50,"middle-aged",Customer_Churn_Records!$T7096&lt;100,"old")</f>
        <v>middle-aged</v>
      </c>
      <c r="V7096" s="8" t="str">
        <f t="array" ref="V7096">IFS(Customer_Churn_Records!$D7096&lt;701,"less-score",Customer_Churn_Records!$D7096&lt;851,"high-score")</f>
        <v>less-score</v>
      </c>
      <c r="W7096" s="8">
        <f t="array" ref="W7096">IF(Customer_Churn_Records!$X7096=0,0,IFS(Customer_Churn_Records!$X7096&lt;100000,"low",Customer_Churn_Records!$X7096&lt;300000,"high"))</f>
        <v>0</v>
      </c>
      <c r="X7096" s="8">
        <f>ROUND(Customer_Churn_Records!$I7096,0)</f>
        <v>0</v>
      </c>
    </row>
    <row r="7097" ht="14.25" customHeight="1">
      <c r="A7097" s="6">
        <v>2026.0</v>
      </c>
      <c r="B7097" s="6">
        <v>1.5752953E7</v>
      </c>
      <c r="C7097" s="6" t="s">
        <v>1597</v>
      </c>
      <c r="D7097" s="6">
        <v>634.0</v>
      </c>
      <c r="E7097" s="6" t="s">
        <v>7</v>
      </c>
      <c r="F7097" s="6" t="s">
        <v>11</v>
      </c>
      <c r="G7097" s="7" t="s">
        <v>333</v>
      </c>
      <c r="H7097" s="6">
        <v>9.0</v>
      </c>
      <c r="I7097" s="6" t="s">
        <v>15173</v>
      </c>
      <c r="J7097" s="6">
        <v>2.0</v>
      </c>
      <c r="K7097" s="6">
        <v>0.0</v>
      </c>
      <c r="L7097" s="6">
        <v>0.0</v>
      </c>
      <c r="M7097" s="6" t="s">
        <v>16025</v>
      </c>
      <c r="N7097" s="6">
        <v>0.0</v>
      </c>
      <c r="O7097" s="6">
        <v>0.0</v>
      </c>
      <c r="P7097" s="6">
        <v>3.0</v>
      </c>
      <c r="Q7097" s="6" t="s">
        <v>49</v>
      </c>
      <c r="R7097" s="6">
        <v>300.0</v>
      </c>
      <c r="S7097" s="6">
        <f>COUNTIF(Customer_Churn_Records!$B$2:$B$10000,Customer_Churn_Records!$B7097)</f>
        <v>1</v>
      </c>
      <c r="T7097" s="6">
        <f>ROUNDUP(Customer_Churn_Records!$G7097,0)</f>
        <v>45</v>
      </c>
      <c r="U7097" s="6" t="str">
        <f t="array" ref="U7097">IFS(Customer_Churn_Records!$T7097&lt;30,"young",Customer_Churn_Records!$T7097&lt;50,"middle-aged",Customer_Churn_Records!$T7097&lt;100,"old")</f>
        <v>middle-aged</v>
      </c>
      <c r="V7097" s="8" t="str">
        <f t="array" ref="V7097">IFS(Customer_Churn_Records!$D7097&lt;701,"less-score",Customer_Churn_Records!$D7097&lt;851,"high-score")</f>
        <v>less-score</v>
      </c>
      <c r="W7097" s="8">
        <f t="array" ref="W7097">IF(Customer_Churn_Records!$X7097=0,0,IFS(Customer_Churn_Records!$X7097&lt;100000,"low",Customer_Churn_Records!$X7097&lt;300000,"high"))</f>
        <v>0</v>
      </c>
      <c r="X7097" s="8">
        <f>ROUND(Customer_Churn_Records!$I7097,0)</f>
        <v>0</v>
      </c>
    </row>
    <row r="7098" ht="14.25" customHeight="1">
      <c r="A7098" s="6">
        <v>2027.0</v>
      </c>
      <c r="B7098" s="6">
        <v>1.5603088E7</v>
      </c>
      <c r="C7098" s="6" t="s">
        <v>435</v>
      </c>
      <c r="D7098" s="6">
        <v>451.0</v>
      </c>
      <c r="E7098" s="6" t="s">
        <v>9</v>
      </c>
      <c r="F7098" s="6" t="s">
        <v>10</v>
      </c>
      <c r="G7098" s="7" t="s">
        <v>187</v>
      </c>
      <c r="H7098" s="6">
        <v>9.0</v>
      </c>
      <c r="I7098" s="6" t="s">
        <v>15173</v>
      </c>
      <c r="J7098" s="6">
        <v>2.0</v>
      </c>
      <c r="K7098" s="6">
        <v>0.0</v>
      </c>
      <c r="L7098" s="6">
        <v>1.0</v>
      </c>
      <c r="M7098" s="6" t="s">
        <v>16026</v>
      </c>
      <c r="N7098" s="6">
        <v>0.0</v>
      </c>
      <c r="O7098" s="6">
        <v>0.0</v>
      </c>
      <c r="P7098" s="6">
        <v>1.0</v>
      </c>
      <c r="Q7098" s="6" t="s">
        <v>58</v>
      </c>
      <c r="R7098" s="6">
        <v>576.0</v>
      </c>
      <c r="S7098" s="6">
        <f>COUNTIF(Customer_Churn_Records!$B$2:$B$10000,Customer_Churn_Records!$B7098)</f>
        <v>1</v>
      </c>
      <c r="T7098" s="6">
        <f>ROUNDUP(Customer_Churn_Records!$G7098,0)</f>
        <v>23</v>
      </c>
      <c r="U7098" s="6" t="str">
        <f t="array" ref="U7098">IFS(Customer_Churn_Records!$T7098&lt;30,"young",Customer_Churn_Records!$T7098&lt;50,"middle-aged",Customer_Churn_Records!$T7098&lt;100,"old")</f>
        <v>young</v>
      </c>
      <c r="V7098" s="8" t="str">
        <f t="array" ref="V7098">IFS(Customer_Churn_Records!$D7098&lt;701,"less-score",Customer_Churn_Records!$D7098&lt;851,"high-score")</f>
        <v>less-score</v>
      </c>
      <c r="W7098" s="8">
        <f t="array" ref="W7098">IF(Customer_Churn_Records!$X7098=0,0,IFS(Customer_Churn_Records!$X7098&lt;100000,"low",Customer_Churn_Records!$X7098&lt;300000,"high"))</f>
        <v>0</v>
      </c>
      <c r="X7098" s="8">
        <f>ROUND(Customer_Churn_Records!$I7098,0)</f>
        <v>0</v>
      </c>
    </row>
    <row r="7099" ht="14.25" customHeight="1">
      <c r="A7099" s="6">
        <v>2028.0</v>
      </c>
      <c r="B7099" s="6">
        <v>1.5606613E7</v>
      </c>
      <c r="C7099" s="6" t="s">
        <v>16027</v>
      </c>
      <c r="D7099" s="6">
        <v>655.0</v>
      </c>
      <c r="E7099" s="6" t="s">
        <v>7</v>
      </c>
      <c r="F7099" s="6" t="s">
        <v>10</v>
      </c>
      <c r="G7099" s="7" t="s">
        <v>274</v>
      </c>
      <c r="H7099" s="6">
        <v>7.0</v>
      </c>
      <c r="I7099" s="6" t="s">
        <v>15173</v>
      </c>
      <c r="J7099" s="6">
        <v>1.0</v>
      </c>
      <c r="K7099" s="6">
        <v>1.0</v>
      </c>
      <c r="L7099" s="6">
        <v>0.0</v>
      </c>
      <c r="M7099" s="6" t="s">
        <v>16028</v>
      </c>
      <c r="N7099" s="6">
        <v>1.0</v>
      </c>
      <c r="O7099" s="6">
        <v>1.0</v>
      </c>
      <c r="P7099" s="6">
        <v>4.0</v>
      </c>
      <c r="Q7099" s="6" t="s">
        <v>58</v>
      </c>
      <c r="R7099" s="6">
        <v>716.0</v>
      </c>
      <c r="S7099" s="6">
        <f>COUNTIF(Customer_Churn_Records!$B$2:$B$10000,Customer_Churn_Records!$B7099)</f>
        <v>1</v>
      </c>
      <c r="T7099" s="6">
        <f>ROUNDUP(Customer_Churn_Records!$G7099,0)</f>
        <v>59</v>
      </c>
      <c r="U7099" s="6" t="str">
        <f t="array" ref="U7099">IFS(Customer_Churn_Records!$T7099&lt;30,"young",Customer_Churn_Records!$T7099&lt;50,"middle-aged",Customer_Churn_Records!$T7099&lt;100,"old")</f>
        <v>old</v>
      </c>
      <c r="V7099" s="8" t="str">
        <f t="array" ref="V7099">IFS(Customer_Churn_Records!$D7099&lt;701,"less-score",Customer_Churn_Records!$D7099&lt;851,"high-score")</f>
        <v>less-score</v>
      </c>
      <c r="W7099" s="8">
        <f t="array" ref="W7099">IF(Customer_Churn_Records!$X7099=0,0,IFS(Customer_Churn_Records!$X7099&lt;100000,"low",Customer_Churn_Records!$X7099&lt;300000,"high"))</f>
        <v>0</v>
      </c>
      <c r="X7099" s="8">
        <f>ROUND(Customer_Churn_Records!$I7099,0)</f>
        <v>0</v>
      </c>
    </row>
    <row r="7100" ht="14.25" customHeight="1">
      <c r="A7100" s="6">
        <v>2029.0</v>
      </c>
      <c r="B7100" s="6">
        <v>1.5635939E7</v>
      </c>
      <c r="C7100" s="6" t="s">
        <v>10586</v>
      </c>
      <c r="D7100" s="6">
        <v>458.0</v>
      </c>
      <c r="E7100" s="6" t="s">
        <v>7</v>
      </c>
      <c r="F7100" s="6" t="s">
        <v>10</v>
      </c>
      <c r="G7100" s="7" t="s">
        <v>107</v>
      </c>
      <c r="H7100" s="6">
        <v>9.0</v>
      </c>
      <c r="I7100" s="6" t="s">
        <v>15173</v>
      </c>
      <c r="J7100" s="6">
        <v>2.0</v>
      </c>
      <c r="K7100" s="6">
        <v>1.0</v>
      </c>
      <c r="L7100" s="6">
        <v>0.0</v>
      </c>
      <c r="M7100" s="6" t="s">
        <v>16029</v>
      </c>
      <c r="N7100" s="6">
        <v>0.0</v>
      </c>
      <c r="O7100" s="6">
        <v>0.0</v>
      </c>
      <c r="P7100" s="6">
        <v>4.0</v>
      </c>
      <c r="Q7100" s="6" t="s">
        <v>79</v>
      </c>
      <c r="R7100" s="6">
        <v>345.0</v>
      </c>
      <c r="S7100" s="6">
        <f>COUNTIF(Customer_Churn_Records!$B$2:$B$10000,Customer_Churn_Records!$B7100)</f>
        <v>1</v>
      </c>
      <c r="T7100" s="6">
        <f>ROUNDUP(Customer_Churn_Records!$G7100,0)</f>
        <v>39</v>
      </c>
      <c r="U7100" s="6" t="str">
        <f t="array" ref="U7100">IFS(Customer_Churn_Records!$T7100&lt;30,"young",Customer_Churn_Records!$T7100&lt;50,"middle-aged",Customer_Churn_Records!$T7100&lt;100,"old")</f>
        <v>middle-aged</v>
      </c>
      <c r="V7100" s="8" t="str">
        <f t="array" ref="V7100">IFS(Customer_Churn_Records!$D7100&lt;701,"less-score",Customer_Churn_Records!$D7100&lt;851,"high-score")</f>
        <v>less-score</v>
      </c>
      <c r="W7100" s="8">
        <f t="array" ref="W7100">IF(Customer_Churn_Records!$X7100=0,0,IFS(Customer_Churn_Records!$X7100&lt;100000,"low",Customer_Churn_Records!$X7100&lt;300000,"high"))</f>
        <v>0</v>
      </c>
      <c r="X7100" s="8">
        <f>ROUND(Customer_Churn_Records!$I7100,0)</f>
        <v>0</v>
      </c>
    </row>
    <row r="7101" ht="14.25" customHeight="1">
      <c r="A7101" s="6">
        <v>2031.0</v>
      </c>
      <c r="B7101" s="6">
        <v>1.574619E7</v>
      </c>
      <c r="C7101" s="6" t="s">
        <v>16030</v>
      </c>
      <c r="D7101" s="6">
        <v>624.0</v>
      </c>
      <c r="E7101" s="6" t="s">
        <v>9</v>
      </c>
      <c r="F7101" s="6" t="s">
        <v>10</v>
      </c>
      <c r="G7101" s="7" t="s">
        <v>160</v>
      </c>
      <c r="H7101" s="6">
        <v>2.0</v>
      </c>
      <c r="I7101" s="6" t="s">
        <v>15173</v>
      </c>
      <c r="J7101" s="6">
        <v>2.0</v>
      </c>
      <c r="K7101" s="6">
        <v>0.0</v>
      </c>
      <c r="L7101" s="6">
        <v>1.0</v>
      </c>
      <c r="M7101" s="6" t="s">
        <v>16031</v>
      </c>
      <c r="N7101" s="6">
        <v>0.0</v>
      </c>
      <c r="O7101" s="6">
        <v>0.0</v>
      </c>
      <c r="P7101" s="6">
        <v>4.0</v>
      </c>
      <c r="Q7101" s="6" t="s">
        <v>49</v>
      </c>
      <c r="R7101" s="6">
        <v>673.0</v>
      </c>
      <c r="S7101" s="6">
        <f>COUNTIF(Customer_Churn_Records!$B$2:$B$10000,Customer_Churn_Records!$B7101)</f>
        <v>1</v>
      </c>
      <c r="T7101" s="6">
        <f>ROUNDUP(Customer_Churn_Records!$G7101,0)</f>
        <v>28</v>
      </c>
      <c r="U7101" s="6" t="str">
        <f t="array" ref="U7101">IFS(Customer_Churn_Records!$T7101&lt;30,"young",Customer_Churn_Records!$T7101&lt;50,"middle-aged",Customer_Churn_Records!$T7101&lt;100,"old")</f>
        <v>young</v>
      </c>
      <c r="V7101" s="8" t="str">
        <f t="array" ref="V7101">IFS(Customer_Churn_Records!$D7101&lt;701,"less-score",Customer_Churn_Records!$D7101&lt;851,"high-score")</f>
        <v>less-score</v>
      </c>
      <c r="W7101" s="8">
        <f t="array" ref="W7101">IF(Customer_Churn_Records!$X7101=0,0,IFS(Customer_Churn_Records!$X7101&lt;100000,"low",Customer_Churn_Records!$X7101&lt;300000,"high"))</f>
        <v>0</v>
      </c>
      <c r="X7101" s="8">
        <f>ROUND(Customer_Churn_Records!$I7101,0)</f>
        <v>0</v>
      </c>
    </row>
    <row r="7102" ht="14.25" customHeight="1">
      <c r="A7102" s="6">
        <v>2034.0</v>
      </c>
      <c r="B7102" s="6">
        <v>1.5679909E7</v>
      </c>
      <c r="C7102" s="6" t="s">
        <v>4315</v>
      </c>
      <c r="D7102" s="6">
        <v>665.0</v>
      </c>
      <c r="E7102" s="6" t="s">
        <v>9</v>
      </c>
      <c r="F7102" s="6" t="s">
        <v>11</v>
      </c>
      <c r="G7102" s="7" t="s">
        <v>167</v>
      </c>
      <c r="H7102" s="6">
        <v>8.0</v>
      </c>
      <c r="I7102" s="6" t="s">
        <v>15173</v>
      </c>
      <c r="J7102" s="6">
        <v>2.0</v>
      </c>
      <c r="K7102" s="6">
        <v>1.0</v>
      </c>
      <c r="L7102" s="6">
        <v>0.0</v>
      </c>
      <c r="M7102" s="6" t="s">
        <v>16032</v>
      </c>
      <c r="N7102" s="6">
        <v>0.0</v>
      </c>
      <c r="O7102" s="6">
        <v>0.0</v>
      </c>
      <c r="P7102" s="6">
        <v>2.0</v>
      </c>
      <c r="Q7102" s="6" t="s">
        <v>49</v>
      </c>
      <c r="R7102" s="6">
        <v>251.0</v>
      </c>
      <c r="S7102" s="6">
        <f>COUNTIF(Customer_Churn_Records!$B$2:$B$10000,Customer_Churn_Records!$B7102)</f>
        <v>1</v>
      </c>
      <c r="T7102" s="6">
        <f>ROUNDUP(Customer_Churn_Records!$G7102,0)</f>
        <v>41</v>
      </c>
      <c r="U7102" s="6" t="str">
        <f t="array" ref="U7102">IFS(Customer_Churn_Records!$T7102&lt;30,"young",Customer_Churn_Records!$T7102&lt;50,"middle-aged",Customer_Churn_Records!$T7102&lt;100,"old")</f>
        <v>middle-aged</v>
      </c>
      <c r="V7102" s="8" t="str">
        <f t="array" ref="V7102">IFS(Customer_Churn_Records!$D7102&lt;701,"less-score",Customer_Churn_Records!$D7102&lt;851,"high-score")</f>
        <v>less-score</v>
      </c>
      <c r="W7102" s="8">
        <f t="array" ref="W7102">IF(Customer_Churn_Records!$X7102=0,0,IFS(Customer_Churn_Records!$X7102&lt;100000,"low",Customer_Churn_Records!$X7102&lt;300000,"high"))</f>
        <v>0</v>
      </c>
      <c r="X7102" s="8">
        <f>ROUND(Customer_Churn_Records!$I7102,0)</f>
        <v>0</v>
      </c>
    </row>
    <row r="7103" ht="14.25" customHeight="1">
      <c r="A7103" s="6">
        <v>2036.0</v>
      </c>
      <c r="B7103" s="6">
        <v>1.5799825E7</v>
      </c>
      <c r="C7103" s="6" t="s">
        <v>6422</v>
      </c>
      <c r="D7103" s="6">
        <v>583.0</v>
      </c>
      <c r="E7103" s="6" t="s">
        <v>7</v>
      </c>
      <c r="F7103" s="6" t="s">
        <v>10</v>
      </c>
      <c r="G7103" s="7" t="s">
        <v>220</v>
      </c>
      <c r="H7103" s="6">
        <v>8.0</v>
      </c>
      <c r="I7103" s="6" t="s">
        <v>15173</v>
      </c>
      <c r="J7103" s="6">
        <v>2.0</v>
      </c>
      <c r="K7103" s="6">
        <v>1.0</v>
      </c>
      <c r="L7103" s="6">
        <v>1.0</v>
      </c>
      <c r="M7103" s="6" t="s">
        <v>16033</v>
      </c>
      <c r="N7103" s="6">
        <v>0.0</v>
      </c>
      <c r="O7103" s="6">
        <v>0.0</v>
      </c>
      <c r="P7103" s="6">
        <v>4.0</v>
      </c>
      <c r="Q7103" s="6" t="s">
        <v>58</v>
      </c>
      <c r="R7103" s="6">
        <v>837.0</v>
      </c>
      <c r="S7103" s="6">
        <f>COUNTIF(Customer_Churn_Records!$B$2:$B$10000,Customer_Churn_Records!$B7103)</f>
        <v>1</v>
      </c>
      <c r="T7103" s="6">
        <f>ROUNDUP(Customer_Churn_Records!$G7103,0)</f>
        <v>44</v>
      </c>
      <c r="U7103" s="6" t="str">
        <f t="array" ref="U7103">IFS(Customer_Churn_Records!$T7103&lt;30,"young",Customer_Churn_Records!$T7103&lt;50,"middle-aged",Customer_Churn_Records!$T7103&lt;100,"old")</f>
        <v>middle-aged</v>
      </c>
      <c r="V7103" s="8" t="str">
        <f t="array" ref="V7103">IFS(Customer_Churn_Records!$D7103&lt;701,"less-score",Customer_Churn_Records!$D7103&lt;851,"high-score")</f>
        <v>less-score</v>
      </c>
      <c r="W7103" s="8">
        <f t="array" ref="W7103">IF(Customer_Churn_Records!$X7103=0,0,IFS(Customer_Churn_Records!$X7103&lt;100000,"low",Customer_Churn_Records!$X7103&lt;300000,"high"))</f>
        <v>0</v>
      </c>
      <c r="X7103" s="8">
        <f>ROUND(Customer_Churn_Records!$I7103,0)</f>
        <v>0</v>
      </c>
    </row>
    <row r="7104" ht="14.25" customHeight="1">
      <c r="A7104" s="6">
        <v>2039.0</v>
      </c>
      <c r="B7104" s="6">
        <v>1.5710743E7</v>
      </c>
      <c r="C7104" s="6" t="s">
        <v>3528</v>
      </c>
      <c r="D7104" s="6">
        <v>621.0</v>
      </c>
      <c r="E7104" s="6" t="s">
        <v>7</v>
      </c>
      <c r="F7104" s="6" t="s">
        <v>11</v>
      </c>
      <c r="G7104" s="7" t="s">
        <v>177</v>
      </c>
      <c r="H7104" s="6">
        <v>0.0</v>
      </c>
      <c r="I7104" s="6" t="s">
        <v>15173</v>
      </c>
      <c r="J7104" s="6">
        <v>1.0</v>
      </c>
      <c r="K7104" s="6">
        <v>1.0</v>
      </c>
      <c r="L7104" s="6">
        <v>1.0</v>
      </c>
      <c r="M7104" s="6" t="s">
        <v>16034</v>
      </c>
      <c r="N7104" s="6">
        <v>1.0</v>
      </c>
      <c r="O7104" s="6">
        <v>1.0</v>
      </c>
      <c r="P7104" s="6">
        <v>2.0</v>
      </c>
      <c r="Q7104" s="6" t="s">
        <v>58</v>
      </c>
      <c r="R7104" s="6">
        <v>704.0</v>
      </c>
      <c r="S7104" s="6">
        <f>COUNTIF(Customer_Churn_Records!$B$2:$B$10000,Customer_Churn_Records!$B7104)</f>
        <v>1</v>
      </c>
      <c r="T7104" s="6">
        <f>ROUNDUP(Customer_Churn_Records!$G7104,0)</f>
        <v>47</v>
      </c>
      <c r="U7104" s="6" t="str">
        <f t="array" ref="U7104">IFS(Customer_Churn_Records!$T7104&lt;30,"young",Customer_Churn_Records!$T7104&lt;50,"middle-aged",Customer_Churn_Records!$T7104&lt;100,"old")</f>
        <v>middle-aged</v>
      </c>
      <c r="V7104" s="8" t="str">
        <f t="array" ref="V7104">IFS(Customer_Churn_Records!$D7104&lt;701,"less-score",Customer_Churn_Records!$D7104&lt;851,"high-score")</f>
        <v>less-score</v>
      </c>
      <c r="W7104" s="8">
        <f t="array" ref="W7104">IF(Customer_Churn_Records!$X7104=0,0,IFS(Customer_Churn_Records!$X7104&lt;100000,"low",Customer_Churn_Records!$X7104&lt;300000,"high"))</f>
        <v>0</v>
      </c>
      <c r="X7104" s="8">
        <f>ROUND(Customer_Churn_Records!$I7104,0)</f>
        <v>0</v>
      </c>
    </row>
    <row r="7105" ht="14.25" customHeight="1">
      <c r="A7105" s="6">
        <v>2044.0</v>
      </c>
      <c r="B7105" s="6">
        <v>1.5642544E7</v>
      </c>
      <c r="C7105" s="6" t="s">
        <v>383</v>
      </c>
      <c r="D7105" s="6">
        <v>723.0</v>
      </c>
      <c r="E7105" s="6" t="s">
        <v>7</v>
      </c>
      <c r="F7105" s="6" t="s">
        <v>11</v>
      </c>
      <c r="G7105" s="7" t="s">
        <v>140</v>
      </c>
      <c r="H7105" s="6">
        <v>5.0</v>
      </c>
      <c r="I7105" s="6" t="s">
        <v>15173</v>
      </c>
      <c r="J7105" s="6">
        <v>2.0</v>
      </c>
      <c r="K7105" s="6">
        <v>0.0</v>
      </c>
      <c r="L7105" s="6">
        <v>1.0</v>
      </c>
      <c r="M7105" s="6" t="s">
        <v>16035</v>
      </c>
      <c r="N7105" s="6">
        <v>0.0</v>
      </c>
      <c r="O7105" s="6">
        <v>0.0</v>
      </c>
      <c r="P7105" s="6">
        <v>4.0</v>
      </c>
      <c r="Q7105" s="6" t="s">
        <v>58</v>
      </c>
      <c r="R7105" s="6">
        <v>607.0</v>
      </c>
      <c r="S7105" s="6">
        <f>COUNTIF(Customer_Churn_Records!$B$2:$B$10000,Customer_Churn_Records!$B7105)</f>
        <v>1</v>
      </c>
      <c r="T7105" s="6">
        <f>ROUNDUP(Customer_Churn_Records!$G7105,0)</f>
        <v>34</v>
      </c>
      <c r="U7105" s="6" t="str">
        <f t="array" ref="U7105">IFS(Customer_Churn_Records!$T7105&lt;30,"young",Customer_Churn_Records!$T7105&lt;50,"middle-aged",Customer_Churn_Records!$T7105&lt;100,"old")</f>
        <v>middle-aged</v>
      </c>
      <c r="V7105" s="8" t="str">
        <f t="array" ref="V7105">IFS(Customer_Churn_Records!$D7105&lt;701,"less-score",Customer_Churn_Records!$D7105&lt;851,"high-score")</f>
        <v>high-score</v>
      </c>
      <c r="W7105" s="8">
        <f t="array" ref="W7105">IF(Customer_Churn_Records!$X7105=0,0,IFS(Customer_Churn_Records!$X7105&lt;100000,"low",Customer_Churn_Records!$X7105&lt;300000,"high"))</f>
        <v>0</v>
      </c>
      <c r="X7105" s="8">
        <f>ROUND(Customer_Churn_Records!$I7105,0)</f>
        <v>0</v>
      </c>
    </row>
    <row r="7106" ht="14.25" customHeight="1">
      <c r="A7106" s="6">
        <v>2045.0</v>
      </c>
      <c r="B7106" s="6">
        <v>1.5566494E7</v>
      </c>
      <c r="C7106" s="6" t="s">
        <v>377</v>
      </c>
      <c r="D7106" s="6">
        <v>487.0</v>
      </c>
      <c r="E7106" s="6" t="s">
        <v>7</v>
      </c>
      <c r="F7106" s="6" t="s">
        <v>11</v>
      </c>
      <c r="G7106" s="7" t="s">
        <v>333</v>
      </c>
      <c r="H7106" s="6">
        <v>2.0</v>
      </c>
      <c r="I7106" s="6" t="s">
        <v>15173</v>
      </c>
      <c r="J7106" s="6">
        <v>2.0</v>
      </c>
      <c r="K7106" s="6">
        <v>1.0</v>
      </c>
      <c r="L7106" s="6">
        <v>0.0</v>
      </c>
      <c r="M7106" s="6" t="s">
        <v>16036</v>
      </c>
      <c r="N7106" s="6">
        <v>0.0</v>
      </c>
      <c r="O7106" s="6">
        <v>0.0</v>
      </c>
      <c r="P7106" s="6">
        <v>1.0</v>
      </c>
      <c r="Q7106" s="6" t="s">
        <v>44</v>
      </c>
      <c r="R7106" s="6">
        <v>360.0</v>
      </c>
      <c r="S7106" s="6">
        <f>COUNTIF(Customer_Churn_Records!$B$2:$B$10000,Customer_Churn_Records!$B7106)</f>
        <v>1</v>
      </c>
      <c r="T7106" s="6">
        <f>ROUNDUP(Customer_Churn_Records!$G7106,0)</f>
        <v>45</v>
      </c>
      <c r="U7106" s="6" t="str">
        <f t="array" ref="U7106">IFS(Customer_Churn_Records!$T7106&lt;30,"young",Customer_Churn_Records!$T7106&lt;50,"middle-aged",Customer_Churn_Records!$T7106&lt;100,"old")</f>
        <v>middle-aged</v>
      </c>
      <c r="V7106" s="8" t="str">
        <f t="array" ref="V7106">IFS(Customer_Churn_Records!$D7106&lt;701,"less-score",Customer_Churn_Records!$D7106&lt;851,"high-score")</f>
        <v>less-score</v>
      </c>
      <c r="W7106" s="8">
        <f t="array" ref="W7106">IF(Customer_Churn_Records!$X7106=0,0,IFS(Customer_Churn_Records!$X7106&lt;100000,"low",Customer_Churn_Records!$X7106&lt;300000,"high"))</f>
        <v>0</v>
      </c>
      <c r="X7106" s="8">
        <f>ROUND(Customer_Churn_Records!$I7106,0)</f>
        <v>0</v>
      </c>
    </row>
    <row r="7107" ht="14.25" customHeight="1">
      <c r="A7107" s="6">
        <v>2046.0</v>
      </c>
      <c r="B7107" s="6">
        <v>1.5655238E7</v>
      </c>
      <c r="C7107" s="6" t="s">
        <v>2177</v>
      </c>
      <c r="D7107" s="6">
        <v>668.0</v>
      </c>
      <c r="E7107" s="6" t="s">
        <v>7</v>
      </c>
      <c r="F7107" s="6" t="s">
        <v>10</v>
      </c>
      <c r="G7107" s="7" t="s">
        <v>363</v>
      </c>
      <c r="H7107" s="6">
        <v>9.0</v>
      </c>
      <c r="I7107" s="6" t="s">
        <v>15173</v>
      </c>
      <c r="J7107" s="6">
        <v>2.0</v>
      </c>
      <c r="K7107" s="6">
        <v>0.0</v>
      </c>
      <c r="L7107" s="6">
        <v>0.0</v>
      </c>
      <c r="M7107" s="6" t="s">
        <v>16037</v>
      </c>
      <c r="N7107" s="6">
        <v>0.0</v>
      </c>
      <c r="O7107" s="6">
        <v>0.0</v>
      </c>
      <c r="P7107" s="6">
        <v>1.0</v>
      </c>
      <c r="Q7107" s="6" t="s">
        <v>44</v>
      </c>
      <c r="R7107" s="6">
        <v>448.0</v>
      </c>
      <c r="S7107" s="6">
        <f>COUNTIF(Customer_Churn_Records!$B$2:$B$10000,Customer_Churn_Records!$B7107)</f>
        <v>1</v>
      </c>
      <c r="T7107" s="6">
        <f>ROUNDUP(Customer_Churn_Records!$G7107,0)</f>
        <v>31</v>
      </c>
      <c r="U7107" s="6" t="str">
        <f t="array" ref="U7107">IFS(Customer_Churn_Records!$T7107&lt;30,"young",Customer_Churn_Records!$T7107&lt;50,"middle-aged",Customer_Churn_Records!$T7107&lt;100,"old")</f>
        <v>middle-aged</v>
      </c>
      <c r="V7107" s="8" t="str">
        <f t="array" ref="V7107">IFS(Customer_Churn_Records!$D7107&lt;701,"less-score",Customer_Churn_Records!$D7107&lt;851,"high-score")</f>
        <v>less-score</v>
      </c>
      <c r="W7107" s="8">
        <f t="array" ref="W7107">IF(Customer_Churn_Records!$X7107=0,0,IFS(Customer_Churn_Records!$X7107&lt;100000,"low",Customer_Churn_Records!$X7107&lt;300000,"high"))</f>
        <v>0</v>
      </c>
      <c r="X7107" s="8">
        <f>ROUND(Customer_Churn_Records!$I7107,0)</f>
        <v>0</v>
      </c>
    </row>
    <row r="7108" ht="14.25" customHeight="1">
      <c r="A7108" s="6">
        <v>2051.0</v>
      </c>
      <c r="B7108" s="6">
        <v>1.579716E7</v>
      </c>
      <c r="C7108" s="6" t="s">
        <v>5769</v>
      </c>
      <c r="D7108" s="6">
        <v>492.0</v>
      </c>
      <c r="E7108" s="6" t="s">
        <v>7</v>
      </c>
      <c r="F7108" s="6" t="s">
        <v>10</v>
      </c>
      <c r="G7108" s="7" t="s">
        <v>132</v>
      </c>
      <c r="H7108" s="6">
        <v>8.0</v>
      </c>
      <c r="I7108" s="6" t="s">
        <v>15173</v>
      </c>
      <c r="J7108" s="6">
        <v>1.0</v>
      </c>
      <c r="K7108" s="6">
        <v>1.0</v>
      </c>
      <c r="L7108" s="6">
        <v>1.0</v>
      </c>
      <c r="M7108" s="6" t="s">
        <v>16038</v>
      </c>
      <c r="N7108" s="6">
        <v>1.0</v>
      </c>
      <c r="O7108" s="6">
        <v>1.0</v>
      </c>
      <c r="P7108" s="6">
        <v>5.0</v>
      </c>
      <c r="Q7108" s="6" t="s">
        <v>79</v>
      </c>
      <c r="R7108" s="6">
        <v>485.0</v>
      </c>
      <c r="S7108" s="6">
        <f>COUNTIF(Customer_Churn_Records!$B$2:$B$10000,Customer_Churn_Records!$B7108)</f>
        <v>1</v>
      </c>
      <c r="T7108" s="6">
        <f>ROUNDUP(Customer_Churn_Records!$G7108,0)</f>
        <v>49</v>
      </c>
      <c r="U7108" s="6" t="str">
        <f t="array" ref="U7108">IFS(Customer_Churn_Records!$T7108&lt;30,"young",Customer_Churn_Records!$T7108&lt;50,"middle-aged",Customer_Churn_Records!$T7108&lt;100,"old")</f>
        <v>middle-aged</v>
      </c>
      <c r="V7108" s="8" t="str">
        <f t="array" ref="V7108">IFS(Customer_Churn_Records!$D7108&lt;701,"less-score",Customer_Churn_Records!$D7108&lt;851,"high-score")</f>
        <v>less-score</v>
      </c>
      <c r="W7108" s="8">
        <f t="array" ref="W7108">IF(Customer_Churn_Records!$X7108=0,0,IFS(Customer_Churn_Records!$X7108&lt;100000,"low",Customer_Churn_Records!$X7108&lt;300000,"high"))</f>
        <v>0</v>
      </c>
      <c r="X7108" s="8">
        <f>ROUND(Customer_Churn_Records!$I7108,0)</f>
        <v>0</v>
      </c>
    </row>
    <row r="7109" ht="14.25" customHeight="1">
      <c r="A7109" s="6">
        <v>2055.0</v>
      </c>
      <c r="B7109" s="6">
        <v>1.5730868E7</v>
      </c>
      <c r="C7109" s="6" t="s">
        <v>1321</v>
      </c>
      <c r="D7109" s="6">
        <v>747.0</v>
      </c>
      <c r="E7109" s="6" t="s">
        <v>7</v>
      </c>
      <c r="F7109" s="6" t="s">
        <v>11</v>
      </c>
      <c r="G7109" s="7" t="s">
        <v>167</v>
      </c>
      <c r="H7109" s="6">
        <v>5.0</v>
      </c>
      <c r="I7109" s="6" t="s">
        <v>15173</v>
      </c>
      <c r="J7109" s="6">
        <v>2.0</v>
      </c>
      <c r="K7109" s="6">
        <v>1.0</v>
      </c>
      <c r="L7109" s="6">
        <v>1.0</v>
      </c>
      <c r="M7109" s="6" t="s">
        <v>16039</v>
      </c>
      <c r="N7109" s="6">
        <v>0.0</v>
      </c>
      <c r="O7109" s="6">
        <v>0.0</v>
      </c>
      <c r="P7109" s="6">
        <v>3.0</v>
      </c>
      <c r="Q7109" s="6" t="s">
        <v>58</v>
      </c>
      <c r="R7109" s="6">
        <v>339.0</v>
      </c>
      <c r="S7109" s="6">
        <f>COUNTIF(Customer_Churn_Records!$B$2:$B$10000,Customer_Churn_Records!$B7109)</f>
        <v>1</v>
      </c>
      <c r="T7109" s="6">
        <f>ROUNDUP(Customer_Churn_Records!$G7109,0)</f>
        <v>41</v>
      </c>
      <c r="U7109" s="6" t="str">
        <f t="array" ref="U7109">IFS(Customer_Churn_Records!$T7109&lt;30,"young",Customer_Churn_Records!$T7109&lt;50,"middle-aged",Customer_Churn_Records!$T7109&lt;100,"old")</f>
        <v>middle-aged</v>
      </c>
      <c r="V7109" s="8" t="str">
        <f t="array" ref="V7109">IFS(Customer_Churn_Records!$D7109&lt;701,"less-score",Customer_Churn_Records!$D7109&lt;851,"high-score")</f>
        <v>high-score</v>
      </c>
      <c r="W7109" s="8">
        <f t="array" ref="W7109">IF(Customer_Churn_Records!$X7109=0,0,IFS(Customer_Churn_Records!$X7109&lt;100000,"low",Customer_Churn_Records!$X7109&lt;300000,"high"))</f>
        <v>0</v>
      </c>
      <c r="X7109" s="8">
        <f>ROUND(Customer_Churn_Records!$I7109,0)</f>
        <v>0</v>
      </c>
    </row>
    <row r="7110" ht="14.25" customHeight="1">
      <c r="A7110" s="6">
        <v>2057.0</v>
      </c>
      <c r="B7110" s="6">
        <v>1.5577078E7</v>
      </c>
      <c r="C7110" s="6" t="s">
        <v>10958</v>
      </c>
      <c r="D7110" s="6">
        <v>539.0</v>
      </c>
      <c r="E7110" s="6" t="s">
        <v>9</v>
      </c>
      <c r="F7110" s="6" t="s">
        <v>11</v>
      </c>
      <c r="G7110" s="7" t="s">
        <v>41</v>
      </c>
      <c r="H7110" s="6">
        <v>6.0</v>
      </c>
      <c r="I7110" s="6" t="s">
        <v>15173</v>
      </c>
      <c r="J7110" s="6">
        <v>1.0</v>
      </c>
      <c r="K7110" s="6">
        <v>1.0</v>
      </c>
      <c r="L7110" s="6">
        <v>1.0</v>
      </c>
      <c r="M7110" s="6" t="s">
        <v>16040</v>
      </c>
      <c r="N7110" s="6">
        <v>1.0</v>
      </c>
      <c r="O7110" s="6">
        <v>1.0</v>
      </c>
      <c r="P7110" s="6">
        <v>3.0</v>
      </c>
      <c r="Q7110" s="6" t="s">
        <v>44</v>
      </c>
      <c r="R7110" s="6">
        <v>219.0</v>
      </c>
      <c r="S7110" s="6">
        <f>COUNTIF(Customer_Churn_Records!$B$2:$B$10000,Customer_Churn_Records!$B7110)</f>
        <v>1</v>
      </c>
      <c r="T7110" s="6">
        <f>ROUNDUP(Customer_Churn_Records!$G7110,0)</f>
        <v>38</v>
      </c>
      <c r="U7110" s="6" t="str">
        <f t="array" ref="U7110">IFS(Customer_Churn_Records!$T7110&lt;30,"young",Customer_Churn_Records!$T7110&lt;50,"middle-aged",Customer_Churn_Records!$T7110&lt;100,"old")</f>
        <v>middle-aged</v>
      </c>
      <c r="V7110" s="8" t="str">
        <f t="array" ref="V7110">IFS(Customer_Churn_Records!$D7110&lt;701,"less-score",Customer_Churn_Records!$D7110&lt;851,"high-score")</f>
        <v>less-score</v>
      </c>
      <c r="W7110" s="8">
        <f t="array" ref="W7110">IF(Customer_Churn_Records!$X7110=0,0,IFS(Customer_Churn_Records!$X7110&lt;100000,"low",Customer_Churn_Records!$X7110&lt;300000,"high"))</f>
        <v>0</v>
      </c>
      <c r="X7110" s="8">
        <f>ROUND(Customer_Churn_Records!$I7110,0)</f>
        <v>0</v>
      </c>
    </row>
    <row r="7111" ht="14.25" customHeight="1">
      <c r="A7111" s="6">
        <v>2058.0</v>
      </c>
      <c r="B7111" s="6">
        <v>1.567955E7</v>
      </c>
      <c r="C7111" s="6" t="s">
        <v>3490</v>
      </c>
      <c r="D7111" s="6">
        <v>743.0</v>
      </c>
      <c r="E7111" s="6" t="s">
        <v>7</v>
      </c>
      <c r="F7111" s="6" t="s">
        <v>11</v>
      </c>
      <c r="G7111" s="7" t="s">
        <v>114</v>
      </c>
      <c r="H7111" s="6">
        <v>9.0</v>
      </c>
      <c r="I7111" s="6" t="s">
        <v>15173</v>
      </c>
      <c r="J7111" s="6">
        <v>2.0</v>
      </c>
      <c r="K7111" s="6">
        <v>1.0</v>
      </c>
      <c r="L7111" s="6">
        <v>0.0</v>
      </c>
      <c r="M7111" s="6" t="s">
        <v>16041</v>
      </c>
      <c r="N7111" s="6">
        <v>0.0</v>
      </c>
      <c r="O7111" s="6">
        <v>0.0</v>
      </c>
      <c r="P7111" s="6">
        <v>4.0</v>
      </c>
      <c r="Q7111" s="6" t="s">
        <v>58</v>
      </c>
      <c r="R7111" s="6">
        <v>364.0</v>
      </c>
      <c r="S7111" s="6">
        <f>COUNTIF(Customer_Churn_Records!$B$2:$B$10000,Customer_Churn_Records!$B7111)</f>
        <v>1</v>
      </c>
      <c r="T7111" s="6">
        <f>ROUNDUP(Customer_Churn_Records!$G7111,0)</f>
        <v>32</v>
      </c>
      <c r="U7111" s="6" t="str">
        <f t="array" ref="U7111">IFS(Customer_Churn_Records!$T7111&lt;30,"young",Customer_Churn_Records!$T7111&lt;50,"middle-aged",Customer_Churn_Records!$T7111&lt;100,"old")</f>
        <v>middle-aged</v>
      </c>
      <c r="V7111" s="8" t="str">
        <f t="array" ref="V7111">IFS(Customer_Churn_Records!$D7111&lt;701,"less-score",Customer_Churn_Records!$D7111&lt;851,"high-score")</f>
        <v>high-score</v>
      </c>
      <c r="W7111" s="8">
        <f t="array" ref="W7111">IF(Customer_Churn_Records!$X7111=0,0,IFS(Customer_Churn_Records!$X7111&lt;100000,"low",Customer_Churn_Records!$X7111&lt;300000,"high"))</f>
        <v>0</v>
      </c>
      <c r="X7111" s="8">
        <f>ROUND(Customer_Churn_Records!$I7111,0)</f>
        <v>0</v>
      </c>
    </row>
    <row r="7112" ht="14.25" customHeight="1">
      <c r="A7112" s="6">
        <v>2059.0</v>
      </c>
      <c r="B7112" s="6">
        <v>1.5787655E7</v>
      </c>
      <c r="C7112" s="6" t="s">
        <v>4407</v>
      </c>
      <c r="D7112" s="6">
        <v>707.0</v>
      </c>
      <c r="E7112" s="6" t="s">
        <v>7</v>
      </c>
      <c r="F7112" s="6" t="s">
        <v>11</v>
      </c>
      <c r="G7112" s="7" t="s">
        <v>177</v>
      </c>
      <c r="H7112" s="6">
        <v>3.0</v>
      </c>
      <c r="I7112" s="6" t="s">
        <v>15173</v>
      </c>
      <c r="J7112" s="6">
        <v>2.0</v>
      </c>
      <c r="K7112" s="6">
        <v>1.0</v>
      </c>
      <c r="L7112" s="6">
        <v>0.0</v>
      </c>
      <c r="M7112" s="6" t="s">
        <v>16042</v>
      </c>
      <c r="N7112" s="6">
        <v>0.0</v>
      </c>
      <c r="O7112" s="6">
        <v>0.0</v>
      </c>
      <c r="P7112" s="6">
        <v>5.0</v>
      </c>
      <c r="Q7112" s="6" t="s">
        <v>49</v>
      </c>
      <c r="R7112" s="6">
        <v>791.0</v>
      </c>
      <c r="S7112" s="6">
        <f>COUNTIF(Customer_Churn_Records!$B$2:$B$10000,Customer_Churn_Records!$B7112)</f>
        <v>1</v>
      </c>
      <c r="T7112" s="6">
        <f>ROUNDUP(Customer_Churn_Records!$G7112,0)</f>
        <v>47</v>
      </c>
      <c r="U7112" s="6" t="str">
        <f t="array" ref="U7112">IFS(Customer_Churn_Records!$T7112&lt;30,"young",Customer_Churn_Records!$T7112&lt;50,"middle-aged",Customer_Churn_Records!$T7112&lt;100,"old")</f>
        <v>middle-aged</v>
      </c>
      <c r="V7112" s="8" t="str">
        <f t="array" ref="V7112">IFS(Customer_Churn_Records!$D7112&lt;701,"less-score",Customer_Churn_Records!$D7112&lt;851,"high-score")</f>
        <v>high-score</v>
      </c>
      <c r="W7112" s="8">
        <f t="array" ref="W7112">IF(Customer_Churn_Records!$X7112=0,0,IFS(Customer_Churn_Records!$X7112&lt;100000,"low",Customer_Churn_Records!$X7112&lt;300000,"high"))</f>
        <v>0</v>
      </c>
      <c r="X7112" s="8">
        <f>ROUND(Customer_Churn_Records!$I7112,0)</f>
        <v>0</v>
      </c>
    </row>
    <row r="7113" ht="14.25" customHeight="1">
      <c r="A7113" s="6">
        <v>2060.0</v>
      </c>
      <c r="B7113" s="6">
        <v>1.5668081E7</v>
      </c>
      <c r="C7113" s="6" t="s">
        <v>3509</v>
      </c>
      <c r="D7113" s="6">
        <v>581.0</v>
      </c>
      <c r="E7113" s="6" t="s">
        <v>9</v>
      </c>
      <c r="F7113" s="6" t="s">
        <v>10</v>
      </c>
      <c r="G7113" s="7" t="s">
        <v>156</v>
      </c>
      <c r="H7113" s="6">
        <v>4.0</v>
      </c>
      <c r="I7113" s="6" t="s">
        <v>15173</v>
      </c>
      <c r="J7113" s="6">
        <v>2.0</v>
      </c>
      <c r="K7113" s="6">
        <v>1.0</v>
      </c>
      <c r="L7113" s="6">
        <v>1.0</v>
      </c>
      <c r="M7113" s="6" t="s">
        <v>16043</v>
      </c>
      <c r="N7113" s="6">
        <v>0.0</v>
      </c>
      <c r="O7113" s="6">
        <v>0.0</v>
      </c>
      <c r="P7113" s="6">
        <v>3.0</v>
      </c>
      <c r="Q7113" s="6" t="s">
        <v>49</v>
      </c>
      <c r="R7113" s="6">
        <v>232.0</v>
      </c>
      <c r="S7113" s="6">
        <f>COUNTIF(Customer_Churn_Records!$B$2:$B$10000,Customer_Churn_Records!$B7113)</f>
        <v>1</v>
      </c>
      <c r="T7113" s="6">
        <f>ROUNDUP(Customer_Churn_Records!$G7113,0)</f>
        <v>50</v>
      </c>
      <c r="U7113" s="6" t="str">
        <f t="array" ref="U7113">IFS(Customer_Churn_Records!$T7113&lt;30,"young",Customer_Churn_Records!$T7113&lt;50,"middle-aged",Customer_Churn_Records!$T7113&lt;100,"old")</f>
        <v>old</v>
      </c>
      <c r="V7113" s="8" t="str">
        <f t="array" ref="V7113">IFS(Customer_Churn_Records!$D7113&lt;701,"less-score",Customer_Churn_Records!$D7113&lt;851,"high-score")</f>
        <v>less-score</v>
      </c>
      <c r="W7113" s="8">
        <f t="array" ref="W7113">IF(Customer_Churn_Records!$X7113=0,0,IFS(Customer_Churn_Records!$X7113&lt;100000,"low",Customer_Churn_Records!$X7113&lt;300000,"high"))</f>
        <v>0</v>
      </c>
      <c r="X7113" s="8">
        <f>ROUND(Customer_Churn_Records!$I7113,0)</f>
        <v>0</v>
      </c>
    </row>
    <row r="7114" ht="14.25" customHeight="1">
      <c r="A7114" s="6">
        <v>2065.0</v>
      </c>
      <c r="B7114" s="6">
        <v>1.5569503E7</v>
      </c>
      <c r="C7114" s="6" t="s">
        <v>542</v>
      </c>
      <c r="D7114" s="6">
        <v>765.0</v>
      </c>
      <c r="E7114" s="6" t="s">
        <v>7</v>
      </c>
      <c r="F7114" s="6" t="s">
        <v>11</v>
      </c>
      <c r="G7114" s="7" t="s">
        <v>220</v>
      </c>
      <c r="H7114" s="6">
        <v>6.0</v>
      </c>
      <c r="I7114" s="6" t="s">
        <v>15173</v>
      </c>
      <c r="J7114" s="6">
        <v>2.0</v>
      </c>
      <c r="K7114" s="6">
        <v>1.0</v>
      </c>
      <c r="L7114" s="6">
        <v>1.0</v>
      </c>
      <c r="M7114" s="6" t="s">
        <v>16044</v>
      </c>
      <c r="N7114" s="6">
        <v>0.0</v>
      </c>
      <c r="O7114" s="6">
        <v>0.0</v>
      </c>
      <c r="P7114" s="6">
        <v>5.0</v>
      </c>
      <c r="Q7114" s="6" t="s">
        <v>44</v>
      </c>
      <c r="R7114" s="6">
        <v>877.0</v>
      </c>
      <c r="S7114" s="6">
        <f>COUNTIF(Customer_Churn_Records!$B$2:$B$10000,Customer_Churn_Records!$B7114)</f>
        <v>1</v>
      </c>
      <c r="T7114" s="6">
        <f>ROUNDUP(Customer_Churn_Records!$G7114,0)</f>
        <v>44</v>
      </c>
      <c r="U7114" s="6" t="str">
        <f t="array" ref="U7114">IFS(Customer_Churn_Records!$T7114&lt;30,"young",Customer_Churn_Records!$T7114&lt;50,"middle-aged",Customer_Churn_Records!$T7114&lt;100,"old")</f>
        <v>middle-aged</v>
      </c>
      <c r="V7114" s="8" t="str">
        <f t="array" ref="V7114">IFS(Customer_Churn_Records!$D7114&lt;701,"less-score",Customer_Churn_Records!$D7114&lt;851,"high-score")</f>
        <v>high-score</v>
      </c>
      <c r="W7114" s="8">
        <f t="array" ref="W7114">IF(Customer_Churn_Records!$X7114=0,0,IFS(Customer_Churn_Records!$X7114&lt;100000,"low",Customer_Churn_Records!$X7114&lt;300000,"high"))</f>
        <v>0</v>
      </c>
      <c r="X7114" s="8">
        <f>ROUND(Customer_Churn_Records!$I7114,0)</f>
        <v>0</v>
      </c>
    </row>
    <row r="7115" ht="14.25" customHeight="1">
      <c r="A7115" s="6">
        <v>2066.0</v>
      </c>
      <c r="B7115" s="6">
        <v>1.558184E7</v>
      </c>
      <c r="C7115" s="6" t="s">
        <v>889</v>
      </c>
      <c r="D7115" s="6">
        <v>626.0</v>
      </c>
      <c r="E7115" s="6" t="s">
        <v>7</v>
      </c>
      <c r="F7115" s="6" t="s">
        <v>11</v>
      </c>
      <c r="G7115" s="7" t="s">
        <v>103</v>
      </c>
      <c r="H7115" s="6">
        <v>8.0</v>
      </c>
      <c r="I7115" s="6" t="s">
        <v>15173</v>
      </c>
      <c r="J7115" s="6">
        <v>2.0</v>
      </c>
      <c r="K7115" s="6">
        <v>1.0</v>
      </c>
      <c r="L7115" s="6">
        <v>0.0</v>
      </c>
      <c r="M7115" s="6" t="s">
        <v>16045</v>
      </c>
      <c r="N7115" s="6">
        <v>0.0</v>
      </c>
      <c r="O7115" s="6">
        <v>0.0</v>
      </c>
      <c r="P7115" s="6">
        <v>4.0</v>
      </c>
      <c r="Q7115" s="6" t="s">
        <v>79</v>
      </c>
      <c r="R7115" s="6">
        <v>331.0</v>
      </c>
      <c r="S7115" s="6">
        <f>COUNTIF(Customer_Churn_Records!$B$2:$B$10000,Customer_Churn_Records!$B7115)</f>
        <v>1</v>
      </c>
      <c r="T7115" s="6">
        <f>ROUNDUP(Customer_Churn_Records!$G7115,0)</f>
        <v>33</v>
      </c>
      <c r="U7115" s="6" t="str">
        <f t="array" ref="U7115">IFS(Customer_Churn_Records!$T7115&lt;30,"young",Customer_Churn_Records!$T7115&lt;50,"middle-aged",Customer_Churn_Records!$T7115&lt;100,"old")</f>
        <v>middle-aged</v>
      </c>
      <c r="V7115" s="8" t="str">
        <f t="array" ref="V7115">IFS(Customer_Churn_Records!$D7115&lt;701,"less-score",Customer_Churn_Records!$D7115&lt;851,"high-score")</f>
        <v>less-score</v>
      </c>
      <c r="W7115" s="8">
        <f t="array" ref="W7115">IF(Customer_Churn_Records!$X7115=0,0,IFS(Customer_Churn_Records!$X7115&lt;100000,"low",Customer_Churn_Records!$X7115&lt;300000,"high"))</f>
        <v>0</v>
      </c>
      <c r="X7115" s="8">
        <f>ROUND(Customer_Churn_Records!$I7115,0)</f>
        <v>0</v>
      </c>
    </row>
    <row r="7116" ht="14.25" customHeight="1">
      <c r="A7116" s="6">
        <v>2071.0</v>
      </c>
      <c r="B7116" s="6">
        <v>1.5750684E7</v>
      </c>
      <c r="C7116" s="6" t="s">
        <v>4758</v>
      </c>
      <c r="D7116" s="6">
        <v>719.0</v>
      </c>
      <c r="E7116" s="6" t="s">
        <v>7</v>
      </c>
      <c r="F7116" s="6" t="s">
        <v>10</v>
      </c>
      <c r="G7116" s="7" t="s">
        <v>51</v>
      </c>
      <c r="H7116" s="6">
        <v>4.0</v>
      </c>
      <c r="I7116" s="6" t="s">
        <v>15173</v>
      </c>
      <c r="J7116" s="6">
        <v>1.0</v>
      </c>
      <c r="K7116" s="6">
        <v>1.0</v>
      </c>
      <c r="L7116" s="6">
        <v>0.0</v>
      </c>
      <c r="M7116" s="6" t="s">
        <v>16046</v>
      </c>
      <c r="N7116" s="6">
        <v>1.0</v>
      </c>
      <c r="O7116" s="6">
        <v>1.0</v>
      </c>
      <c r="P7116" s="6">
        <v>5.0</v>
      </c>
      <c r="Q7116" s="6" t="s">
        <v>79</v>
      </c>
      <c r="R7116" s="6">
        <v>570.0</v>
      </c>
      <c r="S7116" s="6">
        <f>COUNTIF(Customer_Churn_Records!$B$2:$B$10000,Customer_Churn_Records!$B7116)</f>
        <v>1</v>
      </c>
      <c r="T7116" s="6">
        <f>ROUNDUP(Customer_Churn_Records!$G7116,0)</f>
        <v>42</v>
      </c>
      <c r="U7116" s="6" t="str">
        <f t="array" ref="U7116">IFS(Customer_Churn_Records!$T7116&lt;30,"young",Customer_Churn_Records!$T7116&lt;50,"middle-aged",Customer_Churn_Records!$T7116&lt;100,"old")</f>
        <v>middle-aged</v>
      </c>
      <c r="V7116" s="8" t="str">
        <f t="array" ref="V7116">IFS(Customer_Churn_Records!$D7116&lt;701,"less-score",Customer_Churn_Records!$D7116&lt;851,"high-score")</f>
        <v>high-score</v>
      </c>
      <c r="W7116" s="8">
        <f t="array" ref="W7116">IF(Customer_Churn_Records!$X7116=0,0,IFS(Customer_Churn_Records!$X7116&lt;100000,"low",Customer_Churn_Records!$X7116&lt;300000,"high"))</f>
        <v>0</v>
      </c>
      <c r="X7116" s="8">
        <f>ROUND(Customer_Churn_Records!$I7116,0)</f>
        <v>0</v>
      </c>
    </row>
    <row r="7117" ht="14.25" customHeight="1">
      <c r="A7117" s="6">
        <v>2072.0</v>
      </c>
      <c r="B7117" s="6">
        <v>1.5697214E7</v>
      </c>
      <c r="C7117" s="6" t="s">
        <v>5555</v>
      </c>
      <c r="D7117" s="6">
        <v>686.0</v>
      </c>
      <c r="E7117" s="6" t="s">
        <v>9</v>
      </c>
      <c r="F7117" s="6" t="s">
        <v>10</v>
      </c>
      <c r="G7117" s="7" t="s">
        <v>118</v>
      </c>
      <c r="H7117" s="6">
        <v>5.0</v>
      </c>
      <c r="I7117" s="6" t="s">
        <v>15173</v>
      </c>
      <c r="J7117" s="6">
        <v>2.0</v>
      </c>
      <c r="K7117" s="6">
        <v>1.0</v>
      </c>
      <c r="L7117" s="6">
        <v>1.0</v>
      </c>
      <c r="M7117" s="6" t="s">
        <v>16047</v>
      </c>
      <c r="N7117" s="6">
        <v>0.0</v>
      </c>
      <c r="O7117" s="6">
        <v>0.0</v>
      </c>
      <c r="P7117" s="6">
        <v>4.0</v>
      </c>
      <c r="Q7117" s="6" t="s">
        <v>49</v>
      </c>
      <c r="R7117" s="6">
        <v>966.0</v>
      </c>
      <c r="S7117" s="6">
        <f>COUNTIF(Customer_Churn_Records!$B$2:$B$10000,Customer_Churn_Records!$B7117)</f>
        <v>1</v>
      </c>
      <c r="T7117" s="6">
        <f>ROUNDUP(Customer_Churn_Records!$G7117,0)</f>
        <v>36</v>
      </c>
      <c r="U7117" s="6" t="str">
        <f t="array" ref="U7117">IFS(Customer_Churn_Records!$T7117&lt;30,"young",Customer_Churn_Records!$T7117&lt;50,"middle-aged",Customer_Churn_Records!$T7117&lt;100,"old")</f>
        <v>middle-aged</v>
      </c>
      <c r="V7117" s="8" t="str">
        <f t="array" ref="V7117">IFS(Customer_Churn_Records!$D7117&lt;701,"less-score",Customer_Churn_Records!$D7117&lt;851,"high-score")</f>
        <v>less-score</v>
      </c>
      <c r="W7117" s="8">
        <f t="array" ref="W7117">IF(Customer_Churn_Records!$X7117=0,0,IFS(Customer_Churn_Records!$X7117&lt;100000,"low",Customer_Churn_Records!$X7117&lt;300000,"high"))</f>
        <v>0</v>
      </c>
      <c r="X7117" s="8">
        <f>ROUND(Customer_Churn_Records!$I7117,0)</f>
        <v>0</v>
      </c>
    </row>
    <row r="7118" ht="14.25" customHeight="1">
      <c r="A7118" s="6">
        <v>2073.0</v>
      </c>
      <c r="B7118" s="6">
        <v>1.5711015E7</v>
      </c>
      <c r="C7118" s="6" t="s">
        <v>12992</v>
      </c>
      <c r="D7118" s="6">
        <v>743.0</v>
      </c>
      <c r="E7118" s="6" t="s">
        <v>7</v>
      </c>
      <c r="F7118" s="6" t="s">
        <v>11</v>
      </c>
      <c r="G7118" s="7" t="s">
        <v>118</v>
      </c>
      <c r="H7118" s="6">
        <v>4.0</v>
      </c>
      <c r="I7118" s="6" t="s">
        <v>15173</v>
      </c>
      <c r="J7118" s="6">
        <v>2.0</v>
      </c>
      <c r="K7118" s="6">
        <v>1.0</v>
      </c>
      <c r="L7118" s="6">
        <v>1.0</v>
      </c>
      <c r="M7118" s="6" t="s">
        <v>16048</v>
      </c>
      <c r="N7118" s="6">
        <v>0.0</v>
      </c>
      <c r="O7118" s="6">
        <v>0.0</v>
      </c>
      <c r="P7118" s="6">
        <v>3.0</v>
      </c>
      <c r="Q7118" s="6" t="s">
        <v>49</v>
      </c>
      <c r="R7118" s="6">
        <v>739.0</v>
      </c>
      <c r="S7118" s="6">
        <f>COUNTIF(Customer_Churn_Records!$B$2:$B$10000,Customer_Churn_Records!$B7118)</f>
        <v>1</v>
      </c>
      <c r="T7118" s="6">
        <f>ROUNDUP(Customer_Churn_Records!$G7118,0)</f>
        <v>36</v>
      </c>
      <c r="U7118" s="6" t="str">
        <f t="array" ref="U7118">IFS(Customer_Churn_Records!$T7118&lt;30,"young",Customer_Churn_Records!$T7118&lt;50,"middle-aged",Customer_Churn_Records!$T7118&lt;100,"old")</f>
        <v>middle-aged</v>
      </c>
      <c r="V7118" s="8" t="str">
        <f t="array" ref="V7118">IFS(Customer_Churn_Records!$D7118&lt;701,"less-score",Customer_Churn_Records!$D7118&lt;851,"high-score")</f>
        <v>high-score</v>
      </c>
      <c r="W7118" s="8">
        <f t="array" ref="W7118">IF(Customer_Churn_Records!$X7118=0,0,IFS(Customer_Churn_Records!$X7118&lt;100000,"low",Customer_Churn_Records!$X7118&lt;300000,"high"))</f>
        <v>0</v>
      </c>
      <c r="X7118" s="8">
        <f>ROUND(Customer_Churn_Records!$I7118,0)</f>
        <v>0</v>
      </c>
    </row>
    <row r="7119" ht="14.25" customHeight="1">
      <c r="A7119" s="6">
        <v>2074.0</v>
      </c>
      <c r="B7119" s="6">
        <v>1.5573309E7</v>
      </c>
      <c r="C7119" s="6" t="s">
        <v>1050</v>
      </c>
      <c r="D7119" s="6">
        <v>626.0</v>
      </c>
      <c r="E7119" s="6" t="s">
        <v>9</v>
      </c>
      <c r="F7119" s="6" t="s">
        <v>10</v>
      </c>
      <c r="G7119" s="7" t="s">
        <v>68</v>
      </c>
      <c r="H7119" s="6">
        <v>2.0</v>
      </c>
      <c r="I7119" s="6" t="s">
        <v>15173</v>
      </c>
      <c r="J7119" s="6">
        <v>2.0</v>
      </c>
      <c r="K7119" s="6">
        <v>1.0</v>
      </c>
      <c r="L7119" s="6">
        <v>1.0</v>
      </c>
      <c r="M7119" s="6" t="s">
        <v>16049</v>
      </c>
      <c r="N7119" s="6">
        <v>0.0</v>
      </c>
      <c r="O7119" s="6">
        <v>0.0</v>
      </c>
      <c r="P7119" s="6">
        <v>3.0</v>
      </c>
      <c r="Q7119" s="6" t="s">
        <v>58</v>
      </c>
      <c r="R7119" s="6">
        <v>682.0</v>
      </c>
      <c r="S7119" s="6">
        <f>COUNTIF(Customer_Churn_Records!$B$2:$B$10000,Customer_Churn_Records!$B7119)</f>
        <v>1</v>
      </c>
      <c r="T7119" s="6">
        <f>ROUNDUP(Customer_Churn_Records!$G7119,0)</f>
        <v>48</v>
      </c>
      <c r="U7119" s="6" t="str">
        <f t="array" ref="U7119">IFS(Customer_Churn_Records!$T7119&lt;30,"young",Customer_Churn_Records!$T7119&lt;50,"middle-aged",Customer_Churn_Records!$T7119&lt;100,"old")</f>
        <v>middle-aged</v>
      </c>
      <c r="V7119" s="8" t="str">
        <f t="array" ref="V7119">IFS(Customer_Churn_Records!$D7119&lt;701,"less-score",Customer_Churn_Records!$D7119&lt;851,"high-score")</f>
        <v>less-score</v>
      </c>
      <c r="W7119" s="8">
        <f t="array" ref="W7119">IF(Customer_Churn_Records!$X7119=0,0,IFS(Customer_Churn_Records!$X7119&lt;100000,"low",Customer_Churn_Records!$X7119&lt;300000,"high"))</f>
        <v>0</v>
      </c>
      <c r="X7119" s="8">
        <f>ROUND(Customer_Churn_Records!$I7119,0)</f>
        <v>0</v>
      </c>
    </row>
    <row r="7120" ht="14.25" customHeight="1">
      <c r="A7120" s="6">
        <v>2077.0</v>
      </c>
      <c r="B7120" s="6">
        <v>1.5780254E7</v>
      </c>
      <c r="C7120" s="6" t="s">
        <v>16050</v>
      </c>
      <c r="D7120" s="6">
        <v>654.0</v>
      </c>
      <c r="E7120" s="6" t="s">
        <v>7</v>
      </c>
      <c r="F7120" s="6" t="s">
        <v>11</v>
      </c>
      <c r="G7120" s="7" t="s">
        <v>55</v>
      </c>
      <c r="H7120" s="6">
        <v>6.0</v>
      </c>
      <c r="I7120" s="6" t="s">
        <v>15173</v>
      </c>
      <c r="J7120" s="6">
        <v>1.0</v>
      </c>
      <c r="K7120" s="6">
        <v>0.0</v>
      </c>
      <c r="L7120" s="6">
        <v>0.0</v>
      </c>
      <c r="M7120" s="6" t="s">
        <v>16051</v>
      </c>
      <c r="N7120" s="6">
        <v>1.0</v>
      </c>
      <c r="O7120" s="6">
        <v>1.0</v>
      </c>
      <c r="P7120" s="6">
        <v>4.0</v>
      </c>
      <c r="Q7120" s="6" t="s">
        <v>58</v>
      </c>
      <c r="R7120" s="6">
        <v>720.0</v>
      </c>
      <c r="S7120" s="6">
        <f>COUNTIF(Customer_Churn_Records!$B$2:$B$10000,Customer_Churn_Records!$B7120)</f>
        <v>1</v>
      </c>
      <c r="T7120" s="6">
        <f>ROUNDUP(Customer_Churn_Records!$G7120,0)</f>
        <v>40</v>
      </c>
      <c r="U7120" s="6" t="str">
        <f t="array" ref="U7120">IFS(Customer_Churn_Records!$T7120&lt;30,"young",Customer_Churn_Records!$T7120&lt;50,"middle-aged",Customer_Churn_Records!$T7120&lt;100,"old")</f>
        <v>middle-aged</v>
      </c>
      <c r="V7120" s="8" t="str">
        <f t="array" ref="V7120">IFS(Customer_Churn_Records!$D7120&lt;701,"less-score",Customer_Churn_Records!$D7120&lt;851,"high-score")</f>
        <v>less-score</v>
      </c>
      <c r="W7120" s="8">
        <f t="array" ref="W7120">IF(Customer_Churn_Records!$X7120=0,0,IFS(Customer_Churn_Records!$X7120&lt;100000,"low",Customer_Churn_Records!$X7120&lt;300000,"high"))</f>
        <v>0</v>
      </c>
      <c r="X7120" s="8">
        <f>ROUND(Customer_Churn_Records!$I7120,0)</f>
        <v>0</v>
      </c>
    </row>
    <row r="7121" ht="14.25" customHeight="1">
      <c r="A7121" s="6">
        <v>2083.0</v>
      </c>
      <c r="B7121" s="6">
        <v>1.5617617E7</v>
      </c>
      <c r="C7121" s="6" t="s">
        <v>5447</v>
      </c>
      <c r="D7121" s="6">
        <v>811.0</v>
      </c>
      <c r="E7121" s="6" t="s">
        <v>9</v>
      </c>
      <c r="F7121" s="6" t="s">
        <v>11</v>
      </c>
      <c r="G7121" s="7" t="s">
        <v>107</v>
      </c>
      <c r="H7121" s="6">
        <v>7.0</v>
      </c>
      <c r="I7121" s="6" t="s">
        <v>15173</v>
      </c>
      <c r="J7121" s="6">
        <v>2.0</v>
      </c>
      <c r="K7121" s="6">
        <v>1.0</v>
      </c>
      <c r="L7121" s="6">
        <v>1.0</v>
      </c>
      <c r="M7121" s="6" t="s">
        <v>16052</v>
      </c>
      <c r="N7121" s="6">
        <v>0.0</v>
      </c>
      <c r="O7121" s="6">
        <v>0.0</v>
      </c>
      <c r="P7121" s="6">
        <v>3.0</v>
      </c>
      <c r="Q7121" s="6" t="s">
        <v>49</v>
      </c>
      <c r="R7121" s="6">
        <v>363.0</v>
      </c>
      <c r="S7121" s="6">
        <f>COUNTIF(Customer_Churn_Records!$B$2:$B$10000,Customer_Churn_Records!$B7121)</f>
        <v>1</v>
      </c>
      <c r="T7121" s="6">
        <f>ROUNDUP(Customer_Churn_Records!$G7121,0)</f>
        <v>39</v>
      </c>
      <c r="U7121" s="6" t="str">
        <f t="array" ref="U7121">IFS(Customer_Churn_Records!$T7121&lt;30,"young",Customer_Churn_Records!$T7121&lt;50,"middle-aged",Customer_Churn_Records!$T7121&lt;100,"old")</f>
        <v>middle-aged</v>
      </c>
      <c r="V7121" s="8" t="str">
        <f t="array" ref="V7121">IFS(Customer_Churn_Records!$D7121&lt;701,"less-score",Customer_Churn_Records!$D7121&lt;851,"high-score")</f>
        <v>high-score</v>
      </c>
      <c r="W7121" s="8">
        <f t="array" ref="W7121">IF(Customer_Churn_Records!$X7121=0,0,IFS(Customer_Churn_Records!$X7121&lt;100000,"low",Customer_Churn_Records!$X7121&lt;300000,"high"))</f>
        <v>0</v>
      </c>
      <c r="X7121" s="8">
        <f>ROUND(Customer_Churn_Records!$I7121,0)</f>
        <v>0</v>
      </c>
    </row>
    <row r="7122" ht="14.25" customHeight="1">
      <c r="A7122" s="6">
        <v>2084.0</v>
      </c>
      <c r="B7122" s="6">
        <v>1.5779738E7</v>
      </c>
      <c r="C7122" s="6" t="s">
        <v>1702</v>
      </c>
      <c r="D7122" s="6">
        <v>534.0</v>
      </c>
      <c r="E7122" s="6" t="s">
        <v>7</v>
      </c>
      <c r="F7122" s="6" t="s">
        <v>11</v>
      </c>
      <c r="G7122" s="7" t="s">
        <v>489</v>
      </c>
      <c r="H7122" s="6">
        <v>1.0</v>
      </c>
      <c r="I7122" s="6" t="s">
        <v>15173</v>
      </c>
      <c r="J7122" s="6">
        <v>1.0</v>
      </c>
      <c r="K7122" s="6">
        <v>1.0</v>
      </c>
      <c r="L7122" s="6">
        <v>1.0</v>
      </c>
      <c r="M7122" s="6" t="s">
        <v>16053</v>
      </c>
      <c r="N7122" s="6">
        <v>0.0</v>
      </c>
      <c r="O7122" s="6">
        <v>0.0</v>
      </c>
      <c r="P7122" s="6">
        <v>4.0</v>
      </c>
      <c r="Q7122" s="6" t="s">
        <v>49</v>
      </c>
      <c r="R7122" s="6">
        <v>867.0</v>
      </c>
      <c r="S7122" s="6">
        <f>COUNTIF(Customer_Churn_Records!$B$2:$B$10000,Customer_Churn_Records!$B7122)</f>
        <v>1</v>
      </c>
      <c r="T7122" s="6">
        <f>ROUNDUP(Customer_Churn_Records!$G7122,0)</f>
        <v>24</v>
      </c>
      <c r="U7122" s="6" t="str">
        <f t="array" ref="U7122">IFS(Customer_Churn_Records!$T7122&lt;30,"young",Customer_Churn_Records!$T7122&lt;50,"middle-aged",Customer_Churn_Records!$T7122&lt;100,"old")</f>
        <v>young</v>
      </c>
      <c r="V7122" s="8" t="str">
        <f t="array" ref="V7122">IFS(Customer_Churn_Records!$D7122&lt;701,"less-score",Customer_Churn_Records!$D7122&lt;851,"high-score")</f>
        <v>less-score</v>
      </c>
      <c r="W7122" s="8">
        <f t="array" ref="W7122">IF(Customer_Churn_Records!$X7122=0,0,IFS(Customer_Churn_Records!$X7122&lt;100000,"low",Customer_Churn_Records!$X7122&lt;300000,"high"))</f>
        <v>0</v>
      </c>
      <c r="X7122" s="8">
        <f>ROUND(Customer_Churn_Records!$I7122,0)</f>
        <v>0</v>
      </c>
    </row>
    <row r="7123" ht="14.25" customHeight="1">
      <c r="A7123" s="6">
        <v>2087.0</v>
      </c>
      <c r="B7123" s="6">
        <v>1.5578908E7</v>
      </c>
      <c r="C7123" s="6" t="s">
        <v>11525</v>
      </c>
      <c r="D7123" s="6">
        <v>725.0</v>
      </c>
      <c r="E7123" s="6" t="s">
        <v>9</v>
      </c>
      <c r="F7123" s="6" t="s">
        <v>10</v>
      </c>
      <c r="G7123" s="7" t="s">
        <v>114</v>
      </c>
      <c r="H7123" s="6">
        <v>0.0</v>
      </c>
      <c r="I7123" s="6" t="s">
        <v>15173</v>
      </c>
      <c r="J7123" s="6">
        <v>2.0</v>
      </c>
      <c r="K7123" s="6">
        <v>1.0</v>
      </c>
      <c r="L7123" s="6">
        <v>1.0</v>
      </c>
      <c r="M7123" s="6" t="s">
        <v>16054</v>
      </c>
      <c r="N7123" s="6">
        <v>0.0</v>
      </c>
      <c r="O7123" s="6">
        <v>0.0</v>
      </c>
      <c r="P7123" s="6">
        <v>2.0</v>
      </c>
      <c r="Q7123" s="6" t="s">
        <v>79</v>
      </c>
      <c r="R7123" s="6">
        <v>823.0</v>
      </c>
      <c r="S7123" s="6">
        <f>COUNTIF(Customer_Churn_Records!$B$2:$B$10000,Customer_Churn_Records!$B7123)</f>
        <v>1</v>
      </c>
      <c r="T7123" s="6">
        <f>ROUNDUP(Customer_Churn_Records!$G7123,0)</f>
        <v>32</v>
      </c>
      <c r="U7123" s="6" t="str">
        <f t="array" ref="U7123">IFS(Customer_Churn_Records!$T7123&lt;30,"young",Customer_Churn_Records!$T7123&lt;50,"middle-aged",Customer_Churn_Records!$T7123&lt;100,"old")</f>
        <v>middle-aged</v>
      </c>
      <c r="V7123" s="8" t="str">
        <f t="array" ref="V7123">IFS(Customer_Churn_Records!$D7123&lt;701,"less-score",Customer_Churn_Records!$D7123&lt;851,"high-score")</f>
        <v>high-score</v>
      </c>
      <c r="W7123" s="8">
        <f t="array" ref="W7123">IF(Customer_Churn_Records!$X7123=0,0,IFS(Customer_Churn_Records!$X7123&lt;100000,"low",Customer_Churn_Records!$X7123&lt;300000,"high"))</f>
        <v>0</v>
      </c>
      <c r="X7123" s="8">
        <f>ROUND(Customer_Churn_Records!$I7123,0)</f>
        <v>0</v>
      </c>
    </row>
    <row r="7124" ht="14.25" customHeight="1">
      <c r="A7124" s="6">
        <v>2090.0</v>
      </c>
      <c r="B7124" s="6">
        <v>1.5608886E7</v>
      </c>
      <c r="C7124" s="6" t="s">
        <v>2445</v>
      </c>
      <c r="D7124" s="6">
        <v>679.0</v>
      </c>
      <c r="E7124" s="6" t="s">
        <v>7</v>
      </c>
      <c r="F7124" s="6" t="s">
        <v>10</v>
      </c>
      <c r="G7124" s="7" t="s">
        <v>103</v>
      </c>
      <c r="H7124" s="6">
        <v>1.0</v>
      </c>
      <c r="I7124" s="6" t="s">
        <v>15173</v>
      </c>
      <c r="J7124" s="6">
        <v>2.0</v>
      </c>
      <c r="K7124" s="6">
        <v>0.0</v>
      </c>
      <c r="L7124" s="6">
        <v>0.0</v>
      </c>
      <c r="M7124" s="6" t="s">
        <v>16055</v>
      </c>
      <c r="N7124" s="6">
        <v>0.0</v>
      </c>
      <c r="O7124" s="6">
        <v>0.0</v>
      </c>
      <c r="P7124" s="6">
        <v>5.0</v>
      </c>
      <c r="Q7124" s="6" t="s">
        <v>58</v>
      </c>
      <c r="R7124" s="6">
        <v>999.0</v>
      </c>
      <c r="S7124" s="6">
        <f>COUNTIF(Customer_Churn_Records!$B$2:$B$10000,Customer_Churn_Records!$B7124)</f>
        <v>1</v>
      </c>
      <c r="T7124" s="6">
        <f>ROUNDUP(Customer_Churn_Records!$G7124,0)</f>
        <v>33</v>
      </c>
      <c r="U7124" s="6" t="str">
        <f t="array" ref="U7124">IFS(Customer_Churn_Records!$T7124&lt;30,"young",Customer_Churn_Records!$T7124&lt;50,"middle-aged",Customer_Churn_Records!$T7124&lt;100,"old")</f>
        <v>middle-aged</v>
      </c>
      <c r="V7124" s="8" t="str">
        <f t="array" ref="V7124">IFS(Customer_Churn_Records!$D7124&lt;701,"less-score",Customer_Churn_Records!$D7124&lt;851,"high-score")</f>
        <v>less-score</v>
      </c>
      <c r="W7124" s="8">
        <f t="array" ref="W7124">IF(Customer_Churn_Records!$X7124=0,0,IFS(Customer_Churn_Records!$X7124&lt;100000,"low",Customer_Churn_Records!$X7124&lt;300000,"high"))</f>
        <v>0</v>
      </c>
      <c r="X7124" s="8">
        <f>ROUND(Customer_Churn_Records!$I7124,0)</f>
        <v>0</v>
      </c>
    </row>
    <row r="7125" ht="14.25" customHeight="1">
      <c r="A7125" s="6">
        <v>2091.0</v>
      </c>
      <c r="B7125" s="6">
        <v>1.5602551E7</v>
      </c>
      <c r="C7125" s="6" t="s">
        <v>860</v>
      </c>
      <c r="D7125" s="6">
        <v>667.0</v>
      </c>
      <c r="E7125" s="6" t="s">
        <v>9</v>
      </c>
      <c r="F7125" s="6" t="s">
        <v>11</v>
      </c>
      <c r="G7125" s="7" t="s">
        <v>107</v>
      </c>
      <c r="H7125" s="6">
        <v>9.0</v>
      </c>
      <c r="I7125" s="6" t="s">
        <v>15173</v>
      </c>
      <c r="J7125" s="6">
        <v>2.0</v>
      </c>
      <c r="K7125" s="6">
        <v>1.0</v>
      </c>
      <c r="L7125" s="6">
        <v>0.0</v>
      </c>
      <c r="M7125" s="6" t="s">
        <v>16056</v>
      </c>
      <c r="N7125" s="6">
        <v>0.0</v>
      </c>
      <c r="O7125" s="6">
        <v>0.0</v>
      </c>
      <c r="P7125" s="6">
        <v>5.0</v>
      </c>
      <c r="Q7125" s="6" t="s">
        <v>79</v>
      </c>
      <c r="R7125" s="6">
        <v>535.0</v>
      </c>
      <c r="S7125" s="6">
        <f>COUNTIF(Customer_Churn_Records!$B$2:$B$10000,Customer_Churn_Records!$B7125)</f>
        <v>1</v>
      </c>
      <c r="T7125" s="6">
        <f>ROUNDUP(Customer_Churn_Records!$G7125,0)</f>
        <v>39</v>
      </c>
      <c r="U7125" s="6" t="str">
        <f t="array" ref="U7125">IFS(Customer_Churn_Records!$T7125&lt;30,"young",Customer_Churn_Records!$T7125&lt;50,"middle-aged",Customer_Churn_Records!$T7125&lt;100,"old")</f>
        <v>middle-aged</v>
      </c>
      <c r="V7125" s="8" t="str">
        <f t="array" ref="V7125">IFS(Customer_Churn_Records!$D7125&lt;701,"less-score",Customer_Churn_Records!$D7125&lt;851,"high-score")</f>
        <v>less-score</v>
      </c>
      <c r="W7125" s="8">
        <f t="array" ref="W7125">IF(Customer_Churn_Records!$X7125=0,0,IFS(Customer_Churn_Records!$X7125&lt;100000,"low",Customer_Churn_Records!$X7125&lt;300000,"high"))</f>
        <v>0</v>
      </c>
      <c r="X7125" s="8">
        <f>ROUND(Customer_Churn_Records!$I7125,0)</f>
        <v>0</v>
      </c>
    </row>
    <row r="7126" ht="14.25" customHeight="1">
      <c r="A7126" s="6">
        <v>2095.0</v>
      </c>
      <c r="B7126" s="6">
        <v>1.5813022E7</v>
      </c>
      <c r="C7126" s="6" t="s">
        <v>16057</v>
      </c>
      <c r="D7126" s="6">
        <v>531.0</v>
      </c>
      <c r="E7126" s="6" t="s">
        <v>9</v>
      </c>
      <c r="F7126" s="6" t="s">
        <v>11</v>
      </c>
      <c r="G7126" s="7" t="s">
        <v>2907</v>
      </c>
      <c r="H7126" s="6">
        <v>1.0</v>
      </c>
      <c r="I7126" s="6" t="s">
        <v>15173</v>
      </c>
      <c r="J7126" s="6">
        <v>2.0</v>
      </c>
      <c r="K7126" s="6">
        <v>0.0</v>
      </c>
      <c r="L7126" s="6">
        <v>0.0</v>
      </c>
      <c r="M7126" s="6" t="s">
        <v>16058</v>
      </c>
      <c r="N7126" s="6">
        <v>0.0</v>
      </c>
      <c r="O7126" s="6">
        <v>0.0</v>
      </c>
      <c r="P7126" s="6">
        <v>2.0</v>
      </c>
      <c r="Q7126" s="6" t="s">
        <v>79</v>
      </c>
      <c r="R7126" s="6">
        <v>982.0</v>
      </c>
      <c r="S7126" s="6">
        <f>COUNTIF(Customer_Churn_Records!$B$2:$B$10000,Customer_Churn_Records!$B7126)</f>
        <v>1</v>
      </c>
      <c r="T7126" s="6">
        <f>ROUNDUP(Customer_Churn_Records!$G7126,0)</f>
        <v>70</v>
      </c>
      <c r="U7126" s="6" t="str">
        <f t="array" ref="U7126">IFS(Customer_Churn_Records!$T7126&lt;30,"young",Customer_Churn_Records!$T7126&lt;50,"middle-aged",Customer_Churn_Records!$T7126&lt;100,"old")</f>
        <v>old</v>
      </c>
      <c r="V7126" s="8" t="str">
        <f t="array" ref="V7126">IFS(Customer_Churn_Records!$D7126&lt;701,"less-score",Customer_Churn_Records!$D7126&lt;851,"high-score")</f>
        <v>less-score</v>
      </c>
      <c r="W7126" s="8">
        <f t="array" ref="W7126">IF(Customer_Churn_Records!$X7126=0,0,IFS(Customer_Churn_Records!$X7126&lt;100000,"low",Customer_Churn_Records!$X7126&lt;300000,"high"))</f>
        <v>0</v>
      </c>
      <c r="X7126" s="8">
        <f>ROUND(Customer_Churn_Records!$I7126,0)</f>
        <v>0</v>
      </c>
    </row>
    <row r="7127" ht="14.25" customHeight="1">
      <c r="A7127" s="6">
        <v>2097.0</v>
      </c>
      <c r="B7127" s="6">
        <v>1.5757916E7</v>
      </c>
      <c r="C7127" s="6" t="s">
        <v>2208</v>
      </c>
      <c r="D7127" s="6">
        <v>600.0</v>
      </c>
      <c r="E7127" s="6" t="s">
        <v>7</v>
      </c>
      <c r="F7127" s="6" t="s">
        <v>10</v>
      </c>
      <c r="G7127" s="7" t="s">
        <v>41</v>
      </c>
      <c r="H7127" s="6">
        <v>9.0</v>
      </c>
      <c r="I7127" s="6" t="s">
        <v>15173</v>
      </c>
      <c r="J7127" s="6">
        <v>2.0</v>
      </c>
      <c r="K7127" s="6">
        <v>1.0</v>
      </c>
      <c r="L7127" s="6">
        <v>1.0</v>
      </c>
      <c r="M7127" s="6" t="s">
        <v>16059</v>
      </c>
      <c r="N7127" s="6">
        <v>0.0</v>
      </c>
      <c r="O7127" s="6">
        <v>0.0</v>
      </c>
      <c r="P7127" s="6">
        <v>5.0</v>
      </c>
      <c r="Q7127" s="6" t="s">
        <v>79</v>
      </c>
      <c r="R7127" s="6">
        <v>700.0</v>
      </c>
      <c r="S7127" s="6">
        <f>COUNTIF(Customer_Churn_Records!$B$2:$B$10000,Customer_Churn_Records!$B7127)</f>
        <v>1</v>
      </c>
      <c r="T7127" s="6">
        <f>ROUNDUP(Customer_Churn_Records!$G7127,0)</f>
        <v>38</v>
      </c>
      <c r="U7127" s="6" t="str">
        <f t="array" ref="U7127">IFS(Customer_Churn_Records!$T7127&lt;30,"young",Customer_Churn_Records!$T7127&lt;50,"middle-aged",Customer_Churn_Records!$T7127&lt;100,"old")</f>
        <v>middle-aged</v>
      </c>
      <c r="V7127" s="8" t="str">
        <f t="array" ref="V7127">IFS(Customer_Churn_Records!$D7127&lt;701,"less-score",Customer_Churn_Records!$D7127&lt;851,"high-score")</f>
        <v>less-score</v>
      </c>
      <c r="W7127" s="8">
        <f t="array" ref="W7127">IF(Customer_Churn_Records!$X7127=0,0,IFS(Customer_Churn_Records!$X7127&lt;100000,"low",Customer_Churn_Records!$X7127&lt;300000,"high"))</f>
        <v>0</v>
      </c>
      <c r="X7127" s="8">
        <f>ROUND(Customer_Churn_Records!$I7127,0)</f>
        <v>0</v>
      </c>
    </row>
    <row r="7128" ht="14.25" customHeight="1">
      <c r="A7128" s="6">
        <v>2099.0</v>
      </c>
      <c r="B7128" s="6">
        <v>1.5769216E7</v>
      </c>
      <c r="C7128" s="6" t="s">
        <v>4574</v>
      </c>
      <c r="D7128" s="6">
        <v>601.0</v>
      </c>
      <c r="E7128" s="6" t="s">
        <v>7</v>
      </c>
      <c r="F7128" s="6" t="s">
        <v>10</v>
      </c>
      <c r="G7128" s="7" t="s">
        <v>76</v>
      </c>
      <c r="H7128" s="6">
        <v>2.0</v>
      </c>
      <c r="I7128" s="6" t="s">
        <v>15173</v>
      </c>
      <c r="J7128" s="6">
        <v>1.0</v>
      </c>
      <c r="K7128" s="6">
        <v>1.0</v>
      </c>
      <c r="L7128" s="6">
        <v>0.0</v>
      </c>
      <c r="M7128" s="6" t="s">
        <v>16060</v>
      </c>
      <c r="N7128" s="6">
        <v>1.0</v>
      </c>
      <c r="O7128" s="6">
        <v>1.0</v>
      </c>
      <c r="P7128" s="6">
        <v>3.0</v>
      </c>
      <c r="Q7128" s="6" t="s">
        <v>79</v>
      </c>
      <c r="R7128" s="6">
        <v>732.0</v>
      </c>
      <c r="S7128" s="6">
        <f>COUNTIF(Customer_Churn_Records!$B$2:$B$10000,Customer_Churn_Records!$B7128)</f>
        <v>1</v>
      </c>
      <c r="T7128" s="6">
        <f>ROUNDUP(Customer_Churn_Records!$G7128,0)</f>
        <v>43</v>
      </c>
      <c r="U7128" s="6" t="str">
        <f t="array" ref="U7128">IFS(Customer_Churn_Records!$T7128&lt;30,"young",Customer_Churn_Records!$T7128&lt;50,"middle-aged",Customer_Churn_Records!$T7128&lt;100,"old")</f>
        <v>middle-aged</v>
      </c>
      <c r="V7128" s="8" t="str">
        <f t="array" ref="V7128">IFS(Customer_Churn_Records!$D7128&lt;701,"less-score",Customer_Churn_Records!$D7128&lt;851,"high-score")</f>
        <v>less-score</v>
      </c>
      <c r="W7128" s="8">
        <f t="array" ref="W7128">IF(Customer_Churn_Records!$X7128=0,0,IFS(Customer_Churn_Records!$X7128&lt;100000,"low",Customer_Churn_Records!$X7128&lt;300000,"high"))</f>
        <v>0</v>
      </c>
      <c r="X7128" s="8">
        <f>ROUND(Customer_Churn_Records!$I7128,0)</f>
        <v>0</v>
      </c>
    </row>
    <row r="7129" ht="14.25" customHeight="1">
      <c r="A7129" s="6">
        <v>2101.0</v>
      </c>
      <c r="B7129" s="6">
        <v>1.5804814E7</v>
      </c>
      <c r="C7129" s="6" t="s">
        <v>135</v>
      </c>
      <c r="D7129" s="6">
        <v>759.0</v>
      </c>
      <c r="E7129" s="6" t="s">
        <v>7</v>
      </c>
      <c r="F7129" s="6" t="s">
        <v>11</v>
      </c>
      <c r="G7129" s="7" t="s">
        <v>55</v>
      </c>
      <c r="H7129" s="6">
        <v>4.0</v>
      </c>
      <c r="I7129" s="6" t="s">
        <v>15173</v>
      </c>
      <c r="J7129" s="6">
        <v>2.0</v>
      </c>
      <c r="K7129" s="6">
        <v>1.0</v>
      </c>
      <c r="L7129" s="6">
        <v>0.0</v>
      </c>
      <c r="M7129" s="6" t="s">
        <v>16061</v>
      </c>
      <c r="N7129" s="6">
        <v>0.0</v>
      </c>
      <c r="O7129" s="6">
        <v>0.0</v>
      </c>
      <c r="P7129" s="6">
        <v>1.0</v>
      </c>
      <c r="Q7129" s="6" t="s">
        <v>44</v>
      </c>
      <c r="R7129" s="6">
        <v>685.0</v>
      </c>
      <c r="S7129" s="6">
        <f>COUNTIF(Customer_Churn_Records!$B$2:$B$10000,Customer_Churn_Records!$B7129)</f>
        <v>1</v>
      </c>
      <c r="T7129" s="6">
        <f>ROUNDUP(Customer_Churn_Records!$G7129,0)</f>
        <v>40</v>
      </c>
      <c r="U7129" s="6" t="str">
        <f t="array" ref="U7129">IFS(Customer_Churn_Records!$T7129&lt;30,"young",Customer_Churn_Records!$T7129&lt;50,"middle-aged",Customer_Churn_Records!$T7129&lt;100,"old")</f>
        <v>middle-aged</v>
      </c>
      <c r="V7129" s="8" t="str">
        <f t="array" ref="V7129">IFS(Customer_Churn_Records!$D7129&lt;701,"less-score",Customer_Churn_Records!$D7129&lt;851,"high-score")</f>
        <v>high-score</v>
      </c>
      <c r="W7129" s="8">
        <f t="array" ref="W7129">IF(Customer_Churn_Records!$X7129=0,0,IFS(Customer_Churn_Records!$X7129&lt;100000,"low",Customer_Churn_Records!$X7129&lt;300000,"high"))</f>
        <v>0</v>
      </c>
      <c r="X7129" s="8">
        <f>ROUND(Customer_Churn_Records!$I7129,0)</f>
        <v>0</v>
      </c>
    </row>
    <row r="7130" ht="14.25" customHeight="1">
      <c r="A7130" s="6">
        <v>2102.0</v>
      </c>
      <c r="B7130" s="6">
        <v>1.5778934E7</v>
      </c>
      <c r="C7130" s="6" t="s">
        <v>159</v>
      </c>
      <c r="D7130" s="6">
        <v>678.0</v>
      </c>
      <c r="E7130" s="6" t="s">
        <v>9</v>
      </c>
      <c r="F7130" s="6" t="s">
        <v>10</v>
      </c>
      <c r="G7130" s="7" t="s">
        <v>132</v>
      </c>
      <c r="H7130" s="6">
        <v>8.0</v>
      </c>
      <c r="I7130" s="6" t="s">
        <v>15173</v>
      </c>
      <c r="J7130" s="6">
        <v>2.0</v>
      </c>
      <c r="K7130" s="6">
        <v>0.0</v>
      </c>
      <c r="L7130" s="6">
        <v>1.0</v>
      </c>
      <c r="M7130" s="6" t="s">
        <v>16062</v>
      </c>
      <c r="N7130" s="6">
        <v>0.0</v>
      </c>
      <c r="O7130" s="6">
        <v>0.0</v>
      </c>
      <c r="P7130" s="6">
        <v>3.0</v>
      </c>
      <c r="Q7130" s="6" t="s">
        <v>58</v>
      </c>
      <c r="R7130" s="6">
        <v>401.0</v>
      </c>
      <c r="S7130" s="6">
        <f>COUNTIF(Customer_Churn_Records!$B$2:$B$10000,Customer_Churn_Records!$B7130)</f>
        <v>1</v>
      </c>
      <c r="T7130" s="6">
        <f>ROUNDUP(Customer_Churn_Records!$G7130,0)</f>
        <v>49</v>
      </c>
      <c r="U7130" s="6" t="str">
        <f t="array" ref="U7130">IFS(Customer_Churn_Records!$T7130&lt;30,"young",Customer_Churn_Records!$T7130&lt;50,"middle-aged",Customer_Churn_Records!$T7130&lt;100,"old")</f>
        <v>middle-aged</v>
      </c>
      <c r="V7130" s="8" t="str">
        <f t="array" ref="V7130">IFS(Customer_Churn_Records!$D7130&lt;701,"less-score",Customer_Churn_Records!$D7130&lt;851,"high-score")</f>
        <v>less-score</v>
      </c>
      <c r="W7130" s="8">
        <f t="array" ref="W7130">IF(Customer_Churn_Records!$X7130=0,0,IFS(Customer_Churn_Records!$X7130&lt;100000,"low",Customer_Churn_Records!$X7130&lt;300000,"high"))</f>
        <v>0</v>
      </c>
      <c r="X7130" s="8">
        <f>ROUND(Customer_Churn_Records!$I7130,0)</f>
        <v>0</v>
      </c>
    </row>
    <row r="7131" ht="14.25" customHeight="1">
      <c r="A7131" s="6">
        <v>2105.0</v>
      </c>
      <c r="B7131" s="6">
        <v>1.5719561E7</v>
      </c>
      <c r="C7131" s="6" t="s">
        <v>1936</v>
      </c>
      <c r="D7131" s="6">
        <v>768.0</v>
      </c>
      <c r="E7131" s="6" t="s">
        <v>7</v>
      </c>
      <c r="F7131" s="6" t="s">
        <v>11</v>
      </c>
      <c r="G7131" s="7" t="s">
        <v>51</v>
      </c>
      <c r="H7131" s="6">
        <v>5.0</v>
      </c>
      <c r="I7131" s="6" t="s">
        <v>15173</v>
      </c>
      <c r="J7131" s="6">
        <v>3.0</v>
      </c>
      <c r="K7131" s="6">
        <v>0.0</v>
      </c>
      <c r="L7131" s="6">
        <v>0.0</v>
      </c>
      <c r="M7131" s="6" t="s">
        <v>16063</v>
      </c>
      <c r="N7131" s="6">
        <v>0.0</v>
      </c>
      <c r="O7131" s="6">
        <v>0.0</v>
      </c>
      <c r="P7131" s="6">
        <v>1.0</v>
      </c>
      <c r="Q7131" s="6" t="s">
        <v>58</v>
      </c>
      <c r="R7131" s="6">
        <v>265.0</v>
      </c>
      <c r="S7131" s="6">
        <f>COUNTIF(Customer_Churn_Records!$B$2:$B$10000,Customer_Churn_Records!$B7131)</f>
        <v>1</v>
      </c>
      <c r="T7131" s="6">
        <f>ROUNDUP(Customer_Churn_Records!$G7131,0)</f>
        <v>42</v>
      </c>
      <c r="U7131" s="6" t="str">
        <f t="array" ref="U7131">IFS(Customer_Churn_Records!$T7131&lt;30,"young",Customer_Churn_Records!$T7131&lt;50,"middle-aged",Customer_Churn_Records!$T7131&lt;100,"old")</f>
        <v>middle-aged</v>
      </c>
      <c r="V7131" s="8" t="str">
        <f t="array" ref="V7131">IFS(Customer_Churn_Records!$D7131&lt;701,"less-score",Customer_Churn_Records!$D7131&lt;851,"high-score")</f>
        <v>high-score</v>
      </c>
      <c r="W7131" s="8">
        <f t="array" ref="W7131">IF(Customer_Churn_Records!$X7131=0,0,IFS(Customer_Churn_Records!$X7131&lt;100000,"low",Customer_Churn_Records!$X7131&lt;300000,"high"))</f>
        <v>0</v>
      </c>
      <c r="X7131" s="8">
        <f>ROUND(Customer_Churn_Records!$I7131,0)</f>
        <v>0</v>
      </c>
    </row>
    <row r="7132" ht="14.25" customHeight="1">
      <c r="A7132" s="6">
        <v>2106.0</v>
      </c>
      <c r="B7132" s="6">
        <v>1.5615096E7</v>
      </c>
      <c r="C7132" s="6" t="s">
        <v>2599</v>
      </c>
      <c r="D7132" s="6">
        <v>492.0</v>
      </c>
      <c r="E7132" s="6" t="s">
        <v>7</v>
      </c>
      <c r="F7132" s="6" t="s">
        <v>10</v>
      </c>
      <c r="G7132" s="7" t="s">
        <v>363</v>
      </c>
      <c r="H7132" s="6">
        <v>7.0</v>
      </c>
      <c r="I7132" s="6" t="s">
        <v>15173</v>
      </c>
      <c r="J7132" s="6">
        <v>2.0</v>
      </c>
      <c r="K7132" s="6">
        <v>1.0</v>
      </c>
      <c r="L7132" s="6">
        <v>1.0</v>
      </c>
      <c r="M7132" s="6" t="s">
        <v>16064</v>
      </c>
      <c r="N7132" s="6">
        <v>0.0</v>
      </c>
      <c r="O7132" s="6">
        <v>0.0</v>
      </c>
      <c r="P7132" s="6">
        <v>2.0</v>
      </c>
      <c r="Q7132" s="6" t="s">
        <v>44</v>
      </c>
      <c r="R7132" s="6">
        <v>783.0</v>
      </c>
      <c r="S7132" s="6">
        <f>COUNTIF(Customer_Churn_Records!$B$2:$B$10000,Customer_Churn_Records!$B7132)</f>
        <v>1</v>
      </c>
      <c r="T7132" s="6">
        <f>ROUNDUP(Customer_Churn_Records!$G7132,0)</f>
        <v>31</v>
      </c>
      <c r="U7132" s="6" t="str">
        <f t="array" ref="U7132">IFS(Customer_Churn_Records!$T7132&lt;30,"young",Customer_Churn_Records!$T7132&lt;50,"middle-aged",Customer_Churn_Records!$T7132&lt;100,"old")</f>
        <v>middle-aged</v>
      </c>
      <c r="V7132" s="8" t="str">
        <f t="array" ref="V7132">IFS(Customer_Churn_Records!$D7132&lt;701,"less-score",Customer_Churn_Records!$D7132&lt;851,"high-score")</f>
        <v>less-score</v>
      </c>
      <c r="W7132" s="8">
        <f t="array" ref="W7132">IF(Customer_Churn_Records!$X7132=0,0,IFS(Customer_Churn_Records!$X7132&lt;100000,"low",Customer_Churn_Records!$X7132&lt;300000,"high"))</f>
        <v>0</v>
      </c>
      <c r="X7132" s="8">
        <f>ROUND(Customer_Churn_Records!$I7132,0)</f>
        <v>0</v>
      </c>
    </row>
    <row r="7133" ht="14.25" customHeight="1">
      <c r="A7133" s="6">
        <v>2110.0</v>
      </c>
      <c r="B7133" s="6">
        <v>1.5589224E7</v>
      </c>
      <c r="C7133" s="6" t="s">
        <v>71</v>
      </c>
      <c r="D7133" s="6">
        <v>596.0</v>
      </c>
      <c r="E7133" s="6" t="s">
        <v>9</v>
      </c>
      <c r="F7133" s="6" t="s">
        <v>11</v>
      </c>
      <c r="G7133" s="7" t="s">
        <v>167</v>
      </c>
      <c r="H7133" s="6">
        <v>5.0</v>
      </c>
      <c r="I7133" s="6" t="s">
        <v>15173</v>
      </c>
      <c r="J7133" s="6">
        <v>2.0</v>
      </c>
      <c r="K7133" s="6">
        <v>0.0</v>
      </c>
      <c r="L7133" s="6">
        <v>1.0</v>
      </c>
      <c r="M7133" s="6" t="s">
        <v>16065</v>
      </c>
      <c r="N7133" s="6">
        <v>0.0</v>
      </c>
      <c r="O7133" s="6">
        <v>0.0</v>
      </c>
      <c r="P7133" s="6">
        <v>4.0</v>
      </c>
      <c r="Q7133" s="6" t="s">
        <v>44</v>
      </c>
      <c r="R7133" s="6">
        <v>906.0</v>
      </c>
      <c r="S7133" s="6">
        <f>COUNTIF(Customer_Churn_Records!$B$2:$B$10000,Customer_Churn_Records!$B7133)</f>
        <v>1</v>
      </c>
      <c r="T7133" s="6">
        <f>ROUNDUP(Customer_Churn_Records!$G7133,0)</f>
        <v>41</v>
      </c>
      <c r="U7133" s="6" t="str">
        <f t="array" ref="U7133">IFS(Customer_Churn_Records!$T7133&lt;30,"young",Customer_Churn_Records!$T7133&lt;50,"middle-aged",Customer_Churn_Records!$T7133&lt;100,"old")</f>
        <v>middle-aged</v>
      </c>
      <c r="V7133" s="8" t="str">
        <f t="array" ref="V7133">IFS(Customer_Churn_Records!$D7133&lt;701,"less-score",Customer_Churn_Records!$D7133&lt;851,"high-score")</f>
        <v>less-score</v>
      </c>
      <c r="W7133" s="8">
        <f t="array" ref="W7133">IF(Customer_Churn_Records!$X7133=0,0,IFS(Customer_Churn_Records!$X7133&lt;100000,"low",Customer_Churn_Records!$X7133&lt;300000,"high"))</f>
        <v>0</v>
      </c>
      <c r="X7133" s="8">
        <f>ROUND(Customer_Churn_Records!$I7133,0)</f>
        <v>0</v>
      </c>
    </row>
    <row r="7134" ht="14.25" customHeight="1">
      <c r="A7134" s="6">
        <v>2112.0</v>
      </c>
      <c r="B7134" s="6">
        <v>1.5603216E7</v>
      </c>
      <c r="C7134" s="6" t="s">
        <v>395</v>
      </c>
      <c r="D7134" s="6">
        <v>642.0</v>
      </c>
      <c r="E7134" s="6" t="s">
        <v>7</v>
      </c>
      <c r="F7134" s="6" t="s">
        <v>11</v>
      </c>
      <c r="G7134" s="7" t="s">
        <v>213</v>
      </c>
      <c r="H7134" s="6">
        <v>7.0</v>
      </c>
      <c r="I7134" s="6" t="s">
        <v>15173</v>
      </c>
      <c r="J7134" s="6">
        <v>2.0</v>
      </c>
      <c r="K7134" s="6">
        <v>1.0</v>
      </c>
      <c r="L7134" s="6">
        <v>0.0</v>
      </c>
      <c r="M7134" s="6" t="s">
        <v>16066</v>
      </c>
      <c r="N7134" s="6">
        <v>0.0</v>
      </c>
      <c r="O7134" s="6">
        <v>0.0</v>
      </c>
      <c r="P7134" s="6">
        <v>3.0</v>
      </c>
      <c r="Q7134" s="6" t="s">
        <v>44</v>
      </c>
      <c r="R7134" s="6">
        <v>905.0</v>
      </c>
      <c r="S7134" s="6">
        <f>COUNTIF(Customer_Churn_Records!$B$2:$B$10000,Customer_Churn_Records!$B7134)</f>
        <v>1</v>
      </c>
      <c r="T7134" s="6">
        <f>ROUNDUP(Customer_Churn_Records!$G7134,0)</f>
        <v>25</v>
      </c>
      <c r="U7134" s="6" t="str">
        <f t="array" ref="U7134">IFS(Customer_Churn_Records!$T7134&lt;30,"young",Customer_Churn_Records!$T7134&lt;50,"middle-aged",Customer_Churn_Records!$T7134&lt;100,"old")</f>
        <v>young</v>
      </c>
      <c r="V7134" s="8" t="str">
        <f t="array" ref="V7134">IFS(Customer_Churn_Records!$D7134&lt;701,"less-score",Customer_Churn_Records!$D7134&lt;851,"high-score")</f>
        <v>less-score</v>
      </c>
      <c r="W7134" s="8">
        <f t="array" ref="W7134">IF(Customer_Churn_Records!$X7134=0,0,IFS(Customer_Churn_Records!$X7134&lt;100000,"low",Customer_Churn_Records!$X7134&lt;300000,"high"))</f>
        <v>0</v>
      </c>
      <c r="X7134" s="8">
        <f>ROUND(Customer_Churn_Records!$I7134,0)</f>
        <v>0</v>
      </c>
    </row>
    <row r="7135" ht="14.25" customHeight="1">
      <c r="A7135" s="6">
        <v>2113.0</v>
      </c>
      <c r="B7135" s="6">
        <v>1.5631201E7</v>
      </c>
      <c r="C7135" s="6" t="s">
        <v>920</v>
      </c>
      <c r="D7135" s="6">
        <v>472.0</v>
      </c>
      <c r="E7135" s="6" t="s">
        <v>9</v>
      </c>
      <c r="F7135" s="6" t="s">
        <v>10</v>
      </c>
      <c r="G7135" s="7" t="s">
        <v>160</v>
      </c>
      <c r="H7135" s="6">
        <v>4.0</v>
      </c>
      <c r="I7135" s="6" t="s">
        <v>15173</v>
      </c>
      <c r="J7135" s="6">
        <v>2.0</v>
      </c>
      <c r="K7135" s="6">
        <v>1.0</v>
      </c>
      <c r="L7135" s="6">
        <v>0.0</v>
      </c>
      <c r="M7135" s="6" t="s">
        <v>16067</v>
      </c>
      <c r="N7135" s="6">
        <v>0.0</v>
      </c>
      <c r="O7135" s="6">
        <v>0.0</v>
      </c>
      <c r="P7135" s="6">
        <v>3.0</v>
      </c>
      <c r="Q7135" s="6" t="s">
        <v>58</v>
      </c>
      <c r="R7135" s="6">
        <v>633.0</v>
      </c>
      <c r="S7135" s="6">
        <f>COUNTIF(Customer_Churn_Records!$B$2:$B$10000,Customer_Churn_Records!$B7135)</f>
        <v>1</v>
      </c>
      <c r="T7135" s="6">
        <f>ROUNDUP(Customer_Churn_Records!$G7135,0)</f>
        <v>28</v>
      </c>
      <c r="U7135" s="6" t="str">
        <f t="array" ref="U7135">IFS(Customer_Churn_Records!$T7135&lt;30,"young",Customer_Churn_Records!$T7135&lt;50,"middle-aged",Customer_Churn_Records!$T7135&lt;100,"old")</f>
        <v>young</v>
      </c>
      <c r="V7135" s="8" t="str">
        <f t="array" ref="V7135">IFS(Customer_Churn_Records!$D7135&lt;701,"less-score",Customer_Churn_Records!$D7135&lt;851,"high-score")</f>
        <v>less-score</v>
      </c>
      <c r="W7135" s="8">
        <f t="array" ref="W7135">IF(Customer_Churn_Records!$X7135=0,0,IFS(Customer_Churn_Records!$X7135&lt;100000,"low",Customer_Churn_Records!$X7135&lt;300000,"high"))</f>
        <v>0</v>
      </c>
      <c r="X7135" s="8">
        <f>ROUND(Customer_Churn_Records!$I7135,0)</f>
        <v>0</v>
      </c>
    </row>
    <row r="7136" ht="14.25" customHeight="1">
      <c r="A7136" s="6">
        <v>2115.0</v>
      </c>
      <c r="B7136" s="6">
        <v>1.5746594E7</v>
      </c>
      <c r="C7136" s="6" t="s">
        <v>417</v>
      </c>
      <c r="D7136" s="6">
        <v>732.0</v>
      </c>
      <c r="E7136" s="6" t="s">
        <v>9</v>
      </c>
      <c r="F7136" s="6" t="s">
        <v>11</v>
      </c>
      <c r="G7136" s="7" t="s">
        <v>103</v>
      </c>
      <c r="H7136" s="6">
        <v>8.0</v>
      </c>
      <c r="I7136" s="6" t="s">
        <v>15173</v>
      </c>
      <c r="J7136" s="6">
        <v>1.0</v>
      </c>
      <c r="K7136" s="6">
        <v>1.0</v>
      </c>
      <c r="L7136" s="6">
        <v>0.0</v>
      </c>
      <c r="M7136" s="6" t="s">
        <v>16068</v>
      </c>
      <c r="N7136" s="6">
        <v>0.0</v>
      </c>
      <c r="O7136" s="6">
        <v>0.0</v>
      </c>
      <c r="P7136" s="6">
        <v>2.0</v>
      </c>
      <c r="Q7136" s="6" t="s">
        <v>58</v>
      </c>
      <c r="R7136" s="6">
        <v>741.0</v>
      </c>
      <c r="S7136" s="6">
        <f>COUNTIF(Customer_Churn_Records!$B$2:$B$10000,Customer_Churn_Records!$B7136)</f>
        <v>1</v>
      </c>
      <c r="T7136" s="6">
        <f>ROUNDUP(Customer_Churn_Records!$G7136,0)</f>
        <v>33</v>
      </c>
      <c r="U7136" s="6" t="str">
        <f t="array" ref="U7136">IFS(Customer_Churn_Records!$T7136&lt;30,"young",Customer_Churn_Records!$T7136&lt;50,"middle-aged",Customer_Churn_Records!$T7136&lt;100,"old")</f>
        <v>middle-aged</v>
      </c>
      <c r="V7136" s="8" t="str">
        <f t="array" ref="V7136">IFS(Customer_Churn_Records!$D7136&lt;701,"less-score",Customer_Churn_Records!$D7136&lt;851,"high-score")</f>
        <v>high-score</v>
      </c>
      <c r="W7136" s="8">
        <f t="array" ref="W7136">IF(Customer_Churn_Records!$X7136=0,0,IFS(Customer_Churn_Records!$X7136&lt;100000,"low",Customer_Churn_Records!$X7136&lt;300000,"high"))</f>
        <v>0</v>
      </c>
      <c r="X7136" s="8">
        <f>ROUND(Customer_Churn_Records!$I7136,0)</f>
        <v>0</v>
      </c>
    </row>
    <row r="7137" ht="14.25" customHeight="1">
      <c r="A7137" s="6">
        <v>2117.0</v>
      </c>
      <c r="B7137" s="6">
        <v>1.5671609E7</v>
      </c>
      <c r="C7137" s="6" t="s">
        <v>16069</v>
      </c>
      <c r="D7137" s="6">
        <v>701.0</v>
      </c>
      <c r="E7137" s="6" t="s">
        <v>7</v>
      </c>
      <c r="F7137" s="6" t="s">
        <v>11</v>
      </c>
      <c r="G7137" s="7" t="s">
        <v>220</v>
      </c>
      <c r="H7137" s="6">
        <v>7.0</v>
      </c>
      <c r="I7137" s="6" t="s">
        <v>15173</v>
      </c>
      <c r="J7137" s="6">
        <v>2.0</v>
      </c>
      <c r="K7137" s="6">
        <v>1.0</v>
      </c>
      <c r="L7137" s="6">
        <v>0.0</v>
      </c>
      <c r="M7137" s="6" t="s">
        <v>16070</v>
      </c>
      <c r="N7137" s="6">
        <v>0.0</v>
      </c>
      <c r="O7137" s="6">
        <v>0.0</v>
      </c>
      <c r="P7137" s="6">
        <v>3.0</v>
      </c>
      <c r="Q7137" s="6" t="s">
        <v>44</v>
      </c>
      <c r="R7137" s="6">
        <v>482.0</v>
      </c>
      <c r="S7137" s="6">
        <f>COUNTIF(Customer_Churn_Records!$B$2:$B$10000,Customer_Churn_Records!$B7137)</f>
        <v>1</v>
      </c>
      <c r="T7137" s="6">
        <f>ROUNDUP(Customer_Churn_Records!$G7137,0)</f>
        <v>44</v>
      </c>
      <c r="U7137" s="6" t="str">
        <f t="array" ref="U7137">IFS(Customer_Churn_Records!$T7137&lt;30,"young",Customer_Churn_Records!$T7137&lt;50,"middle-aged",Customer_Churn_Records!$T7137&lt;100,"old")</f>
        <v>middle-aged</v>
      </c>
      <c r="V7137" s="8" t="str">
        <f t="array" ref="V7137">IFS(Customer_Churn_Records!$D7137&lt;701,"less-score",Customer_Churn_Records!$D7137&lt;851,"high-score")</f>
        <v>high-score</v>
      </c>
      <c r="W7137" s="8">
        <f t="array" ref="W7137">IF(Customer_Churn_Records!$X7137=0,0,IFS(Customer_Churn_Records!$X7137&lt;100000,"low",Customer_Churn_Records!$X7137&lt;300000,"high"))</f>
        <v>0</v>
      </c>
      <c r="X7137" s="8">
        <f>ROUND(Customer_Churn_Records!$I7137,0)</f>
        <v>0</v>
      </c>
    </row>
    <row r="7138" ht="14.25" customHeight="1">
      <c r="A7138" s="6">
        <v>2118.0</v>
      </c>
      <c r="B7138" s="6">
        <v>1.565254E7</v>
      </c>
      <c r="C7138" s="6" t="s">
        <v>16071</v>
      </c>
      <c r="D7138" s="6">
        <v>683.0</v>
      </c>
      <c r="E7138" s="6" t="s">
        <v>7</v>
      </c>
      <c r="F7138" s="6" t="s">
        <v>11</v>
      </c>
      <c r="G7138" s="7" t="s">
        <v>363</v>
      </c>
      <c r="H7138" s="6">
        <v>2.0</v>
      </c>
      <c r="I7138" s="6" t="s">
        <v>15173</v>
      </c>
      <c r="J7138" s="6">
        <v>2.0</v>
      </c>
      <c r="K7138" s="6">
        <v>0.0</v>
      </c>
      <c r="L7138" s="6">
        <v>1.0</v>
      </c>
      <c r="M7138" s="6" t="s">
        <v>16072</v>
      </c>
      <c r="N7138" s="6">
        <v>0.0</v>
      </c>
      <c r="O7138" s="6">
        <v>0.0</v>
      </c>
      <c r="P7138" s="6">
        <v>2.0</v>
      </c>
      <c r="Q7138" s="6" t="s">
        <v>58</v>
      </c>
      <c r="R7138" s="6">
        <v>791.0</v>
      </c>
      <c r="S7138" s="6">
        <f>COUNTIF(Customer_Churn_Records!$B$2:$B$10000,Customer_Churn_Records!$B7138)</f>
        <v>1</v>
      </c>
      <c r="T7138" s="6">
        <f>ROUNDUP(Customer_Churn_Records!$G7138,0)</f>
        <v>31</v>
      </c>
      <c r="U7138" s="6" t="str">
        <f t="array" ref="U7138">IFS(Customer_Churn_Records!$T7138&lt;30,"young",Customer_Churn_Records!$T7138&lt;50,"middle-aged",Customer_Churn_Records!$T7138&lt;100,"old")</f>
        <v>middle-aged</v>
      </c>
      <c r="V7138" s="8" t="str">
        <f t="array" ref="V7138">IFS(Customer_Churn_Records!$D7138&lt;701,"less-score",Customer_Churn_Records!$D7138&lt;851,"high-score")</f>
        <v>less-score</v>
      </c>
      <c r="W7138" s="8">
        <f t="array" ref="W7138">IF(Customer_Churn_Records!$X7138=0,0,IFS(Customer_Churn_Records!$X7138&lt;100000,"low",Customer_Churn_Records!$X7138&lt;300000,"high"))</f>
        <v>0</v>
      </c>
      <c r="X7138" s="8">
        <f>ROUND(Customer_Churn_Records!$I7138,0)</f>
        <v>0</v>
      </c>
    </row>
    <row r="7139" ht="14.25" customHeight="1">
      <c r="A7139" s="6">
        <v>2119.0</v>
      </c>
      <c r="B7139" s="6">
        <v>1.5774857E7</v>
      </c>
      <c r="C7139" s="6" t="s">
        <v>8736</v>
      </c>
      <c r="D7139" s="6">
        <v>460.0</v>
      </c>
      <c r="E7139" s="6" t="s">
        <v>7</v>
      </c>
      <c r="F7139" s="6" t="s">
        <v>10</v>
      </c>
      <c r="G7139" s="7" t="s">
        <v>197</v>
      </c>
      <c r="H7139" s="6">
        <v>7.0</v>
      </c>
      <c r="I7139" s="6" t="s">
        <v>15173</v>
      </c>
      <c r="J7139" s="6">
        <v>2.0</v>
      </c>
      <c r="K7139" s="6">
        <v>1.0</v>
      </c>
      <c r="L7139" s="6">
        <v>0.0</v>
      </c>
      <c r="M7139" s="6" t="s">
        <v>16073</v>
      </c>
      <c r="N7139" s="6">
        <v>1.0</v>
      </c>
      <c r="O7139" s="6">
        <v>1.0</v>
      </c>
      <c r="P7139" s="6">
        <v>3.0</v>
      </c>
      <c r="Q7139" s="6" t="s">
        <v>79</v>
      </c>
      <c r="R7139" s="6">
        <v>299.0</v>
      </c>
      <c r="S7139" s="6">
        <f>COUNTIF(Customer_Churn_Records!$B$2:$B$10000,Customer_Churn_Records!$B7139)</f>
        <v>1</v>
      </c>
      <c r="T7139" s="6">
        <f>ROUNDUP(Customer_Churn_Records!$G7139,0)</f>
        <v>27</v>
      </c>
      <c r="U7139" s="6" t="str">
        <f t="array" ref="U7139">IFS(Customer_Churn_Records!$T7139&lt;30,"young",Customer_Churn_Records!$T7139&lt;50,"middle-aged",Customer_Churn_Records!$T7139&lt;100,"old")</f>
        <v>young</v>
      </c>
      <c r="V7139" s="8" t="str">
        <f t="array" ref="V7139">IFS(Customer_Churn_Records!$D7139&lt;701,"less-score",Customer_Churn_Records!$D7139&lt;851,"high-score")</f>
        <v>less-score</v>
      </c>
      <c r="W7139" s="8">
        <f t="array" ref="W7139">IF(Customer_Churn_Records!$X7139=0,0,IFS(Customer_Churn_Records!$X7139&lt;100000,"low",Customer_Churn_Records!$X7139&lt;300000,"high"))</f>
        <v>0</v>
      </c>
      <c r="X7139" s="8">
        <f>ROUND(Customer_Churn_Records!$I7139,0)</f>
        <v>0</v>
      </c>
    </row>
    <row r="7140" ht="14.25" customHeight="1">
      <c r="A7140" s="6">
        <v>2120.0</v>
      </c>
      <c r="B7140" s="6">
        <v>1.5791836E7</v>
      </c>
      <c r="C7140" s="6" t="s">
        <v>16074</v>
      </c>
      <c r="D7140" s="6">
        <v>690.0</v>
      </c>
      <c r="E7140" s="6" t="s">
        <v>7</v>
      </c>
      <c r="F7140" s="6" t="s">
        <v>11</v>
      </c>
      <c r="G7140" s="7" t="s">
        <v>99</v>
      </c>
      <c r="H7140" s="6">
        <v>5.0</v>
      </c>
      <c r="I7140" s="6" t="s">
        <v>15173</v>
      </c>
      <c r="J7140" s="6">
        <v>2.0</v>
      </c>
      <c r="K7140" s="6">
        <v>1.0</v>
      </c>
      <c r="L7140" s="6">
        <v>0.0</v>
      </c>
      <c r="M7140" s="6" t="s">
        <v>16075</v>
      </c>
      <c r="N7140" s="6">
        <v>0.0</v>
      </c>
      <c r="O7140" s="6">
        <v>0.0</v>
      </c>
      <c r="P7140" s="6">
        <v>3.0</v>
      </c>
      <c r="Q7140" s="6" t="s">
        <v>79</v>
      </c>
      <c r="R7140" s="6">
        <v>242.0</v>
      </c>
      <c r="S7140" s="6">
        <f>COUNTIF(Customer_Churn_Records!$B$2:$B$10000,Customer_Churn_Records!$B7140)</f>
        <v>1</v>
      </c>
      <c r="T7140" s="6">
        <f>ROUNDUP(Customer_Churn_Records!$G7140,0)</f>
        <v>29</v>
      </c>
      <c r="U7140" s="6" t="str">
        <f t="array" ref="U7140">IFS(Customer_Churn_Records!$T7140&lt;30,"young",Customer_Churn_Records!$T7140&lt;50,"middle-aged",Customer_Churn_Records!$T7140&lt;100,"old")</f>
        <v>young</v>
      </c>
      <c r="V7140" s="8" t="str">
        <f t="array" ref="V7140">IFS(Customer_Churn_Records!$D7140&lt;701,"less-score",Customer_Churn_Records!$D7140&lt;851,"high-score")</f>
        <v>less-score</v>
      </c>
      <c r="W7140" s="8">
        <f t="array" ref="W7140">IF(Customer_Churn_Records!$X7140=0,0,IFS(Customer_Churn_Records!$X7140&lt;100000,"low",Customer_Churn_Records!$X7140&lt;300000,"high"))</f>
        <v>0</v>
      </c>
      <c r="X7140" s="8">
        <f>ROUND(Customer_Churn_Records!$I7140,0)</f>
        <v>0</v>
      </c>
    </row>
    <row r="7141" ht="14.25" customHeight="1">
      <c r="A7141" s="6">
        <v>2122.0</v>
      </c>
      <c r="B7141" s="6">
        <v>1.5583576E7</v>
      </c>
      <c r="C7141" s="6" t="s">
        <v>1709</v>
      </c>
      <c r="D7141" s="6">
        <v>671.0</v>
      </c>
      <c r="E7141" s="6" t="s">
        <v>7</v>
      </c>
      <c r="F7141" s="6" t="s">
        <v>11</v>
      </c>
      <c r="G7141" s="7" t="s">
        <v>128</v>
      </c>
      <c r="H7141" s="6">
        <v>2.0</v>
      </c>
      <c r="I7141" s="6" t="s">
        <v>15173</v>
      </c>
      <c r="J7141" s="6">
        <v>1.0</v>
      </c>
      <c r="K7141" s="6">
        <v>0.0</v>
      </c>
      <c r="L7141" s="6">
        <v>1.0</v>
      </c>
      <c r="M7141" s="6" t="s">
        <v>16076</v>
      </c>
      <c r="N7141" s="6">
        <v>0.0</v>
      </c>
      <c r="O7141" s="6">
        <v>0.0</v>
      </c>
      <c r="P7141" s="6">
        <v>3.0</v>
      </c>
      <c r="Q7141" s="6" t="s">
        <v>79</v>
      </c>
      <c r="R7141" s="6">
        <v>743.0</v>
      </c>
      <c r="S7141" s="6">
        <f>COUNTIF(Customer_Churn_Records!$B$2:$B$10000,Customer_Churn_Records!$B7141)</f>
        <v>1</v>
      </c>
      <c r="T7141" s="6">
        <f>ROUNDUP(Customer_Churn_Records!$G7141,0)</f>
        <v>30</v>
      </c>
      <c r="U7141" s="6" t="str">
        <f t="array" ref="U7141">IFS(Customer_Churn_Records!$T7141&lt;30,"young",Customer_Churn_Records!$T7141&lt;50,"middle-aged",Customer_Churn_Records!$T7141&lt;100,"old")</f>
        <v>middle-aged</v>
      </c>
      <c r="V7141" s="8" t="str">
        <f t="array" ref="V7141">IFS(Customer_Churn_Records!$D7141&lt;701,"less-score",Customer_Churn_Records!$D7141&lt;851,"high-score")</f>
        <v>less-score</v>
      </c>
      <c r="W7141" s="8">
        <f t="array" ref="W7141">IF(Customer_Churn_Records!$X7141=0,0,IFS(Customer_Churn_Records!$X7141&lt;100000,"low",Customer_Churn_Records!$X7141&lt;300000,"high"))</f>
        <v>0</v>
      </c>
      <c r="X7141" s="8">
        <f>ROUND(Customer_Churn_Records!$I7141,0)</f>
        <v>0</v>
      </c>
    </row>
    <row r="7142" ht="14.25" customHeight="1">
      <c r="A7142" s="6">
        <v>2126.0</v>
      </c>
      <c r="B7142" s="6">
        <v>1.5777923E7</v>
      </c>
      <c r="C7142" s="6" t="s">
        <v>2867</v>
      </c>
      <c r="D7142" s="6">
        <v>544.0</v>
      </c>
      <c r="E7142" s="6" t="s">
        <v>7</v>
      </c>
      <c r="F7142" s="6" t="s">
        <v>10</v>
      </c>
      <c r="G7142" s="7" t="s">
        <v>333</v>
      </c>
      <c r="H7142" s="6">
        <v>6.0</v>
      </c>
      <c r="I7142" s="6" t="s">
        <v>15173</v>
      </c>
      <c r="J7142" s="6">
        <v>2.0</v>
      </c>
      <c r="K7142" s="6">
        <v>0.0</v>
      </c>
      <c r="L7142" s="6">
        <v>1.0</v>
      </c>
      <c r="M7142" s="6" t="s">
        <v>16077</v>
      </c>
      <c r="N7142" s="6">
        <v>0.0</v>
      </c>
      <c r="O7142" s="6">
        <v>0.0</v>
      </c>
      <c r="P7142" s="6">
        <v>2.0</v>
      </c>
      <c r="Q7142" s="6" t="s">
        <v>58</v>
      </c>
      <c r="R7142" s="6">
        <v>686.0</v>
      </c>
      <c r="S7142" s="6">
        <f>COUNTIF(Customer_Churn_Records!$B$2:$B$10000,Customer_Churn_Records!$B7142)</f>
        <v>1</v>
      </c>
      <c r="T7142" s="6">
        <f>ROUNDUP(Customer_Churn_Records!$G7142,0)</f>
        <v>45</v>
      </c>
      <c r="U7142" s="6" t="str">
        <f t="array" ref="U7142">IFS(Customer_Churn_Records!$T7142&lt;30,"young",Customer_Churn_Records!$T7142&lt;50,"middle-aged",Customer_Churn_Records!$T7142&lt;100,"old")</f>
        <v>middle-aged</v>
      </c>
      <c r="V7142" s="8" t="str">
        <f t="array" ref="V7142">IFS(Customer_Churn_Records!$D7142&lt;701,"less-score",Customer_Churn_Records!$D7142&lt;851,"high-score")</f>
        <v>less-score</v>
      </c>
      <c r="W7142" s="8">
        <f t="array" ref="W7142">IF(Customer_Churn_Records!$X7142=0,0,IFS(Customer_Churn_Records!$X7142&lt;100000,"low",Customer_Churn_Records!$X7142&lt;300000,"high"))</f>
        <v>0</v>
      </c>
      <c r="X7142" s="8">
        <f>ROUND(Customer_Churn_Records!$I7142,0)</f>
        <v>0</v>
      </c>
    </row>
    <row r="7143" ht="14.25" customHeight="1">
      <c r="A7143" s="6">
        <v>2127.0</v>
      </c>
      <c r="B7143" s="6">
        <v>1.5735719E7</v>
      </c>
      <c r="C7143" s="6" t="s">
        <v>16078</v>
      </c>
      <c r="D7143" s="6">
        <v>790.0</v>
      </c>
      <c r="E7143" s="6" t="s">
        <v>7</v>
      </c>
      <c r="F7143" s="6" t="s">
        <v>10</v>
      </c>
      <c r="G7143" s="7" t="s">
        <v>55</v>
      </c>
      <c r="H7143" s="6">
        <v>9.0</v>
      </c>
      <c r="I7143" s="6" t="s">
        <v>15173</v>
      </c>
      <c r="J7143" s="6">
        <v>2.0</v>
      </c>
      <c r="K7143" s="6">
        <v>1.0</v>
      </c>
      <c r="L7143" s="6">
        <v>1.0</v>
      </c>
      <c r="M7143" s="6" t="s">
        <v>16079</v>
      </c>
      <c r="N7143" s="6">
        <v>0.0</v>
      </c>
      <c r="O7143" s="6">
        <v>0.0</v>
      </c>
      <c r="P7143" s="6">
        <v>4.0</v>
      </c>
      <c r="Q7143" s="6" t="s">
        <v>44</v>
      </c>
      <c r="R7143" s="6">
        <v>581.0</v>
      </c>
      <c r="S7143" s="6">
        <f>COUNTIF(Customer_Churn_Records!$B$2:$B$10000,Customer_Churn_Records!$B7143)</f>
        <v>1</v>
      </c>
      <c r="T7143" s="6">
        <f>ROUNDUP(Customer_Churn_Records!$G7143,0)</f>
        <v>40</v>
      </c>
      <c r="U7143" s="6" t="str">
        <f t="array" ref="U7143">IFS(Customer_Churn_Records!$T7143&lt;30,"young",Customer_Churn_Records!$T7143&lt;50,"middle-aged",Customer_Churn_Records!$T7143&lt;100,"old")</f>
        <v>middle-aged</v>
      </c>
      <c r="V7143" s="8" t="str">
        <f t="array" ref="V7143">IFS(Customer_Churn_Records!$D7143&lt;701,"less-score",Customer_Churn_Records!$D7143&lt;851,"high-score")</f>
        <v>high-score</v>
      </c>
      <c r="W7143" s="8">
        <f t="array" ref="W7143">IF(Customer_Churn_Records!$X7143=0,0,IFS(Customer_Churn_Records!$X7143&lt;100000,"low",Customer_Churn_Records!$X7143&lt;300000,"high"))</f>
        <v>0</v>
      </c>
      <c r="X7143" s="8">
        <f>ROUND(Customer_Churn_Records!$I7143,0)</f>
        <v>0</v>
      </c>
    </row>
    <row r="7144" ht="14.25" customHeight="1">
      <c r="A7144" s="6">
        <v>2131.0</v>
      </c>
      <c r="B7144" s="6">
        <v>1.5757568E7</v>
      </c>
      <c r="C7144" s="6" t="s">
        <v>16080</v>
      </c>
      <c r="D7144" s="6">
        <v>704.0</v>
      </c>
      <c r="E7144" s="6" t="s">
        <v>7</v>
      </c>
      <c r="F7144" s="6" t="s">
        <v>10</v>
      </c>
      <c r="G7144" s="7" t="s">
        <v>333</v>
      </c>
      <c r="H7144" s="6">
        <v>6.0</v>
      </c>
      <c r="I7144" s="6" t="s">
        <v>15173</v>
      </c>
      <c r="J7144" s="6">
        <v>1.0</v>
      </c>
      <c r="K7144" s="6">
        <v>1.0</v>
      </c>
      <c r="L7144" s="6">
        <v>1.0</v>
      </c>
      <c r="M7144" s="6" t="s">
        <v>16081</v>
      </c>
      <c r="N7144" s="6">
        <v>0.0</v>
      </c>
      <c r="O7144" s="6">
        <v>0.0</v>
      </c>
      <c r="P7144" s="6">
        <v>5.0</v>
      </c>
      <c r="Q7144" s="6" t="s">
        <v>49</v>
      </c>
      <c r="R7144" s="6">
        <v>701.0</v>
      </c>
      <c r="S7144" s="6">
        <f>COUNTIF(Customer_Churn_Records!$B$2:$B$10000,Customer_Churn_Records!$B7144)</f>
        <v>1</v>
      </c>
      <c r="T7144" s="6">
        <f>ROUNDUP(Customer_Churn_Records!$G7144,0)</f>
        <v>45</v>
      </c>
      <c r="U7144" s="6" t="str">
        <f t="array" ref="U7144">IFS(Customer_Churn_Records!$T7144&lt;30,"young",Customer_Churn_Records!$T7144&lt;50,"middle-aged",Customer_Churn_Records!$T7144&lt;100,"old")</f>
        <v>middle-aged</v>
      </c>
      <c r="V7144" s="8" t="str">
        <f t="array" ref="V7144">IFS(Customer_Churn_Records!$D7144&lt;701,"less-score",Customer_Churn_Records!$D7144&lt;851,"high-score")</f>
        <v>high-score</v>
      </c>
      <c r="W7144" s="8">
        <f t="array" ref="W7144">IF(Customer_Churn_Records!$X7144=0,0,IFS(Customer_Churn_Records!$X7144&lt;100000,"low",Customer_Churn_Records!$X7144&lt;300000,"high"))</f>
        <v>0</v>
      </c>
      <c r="X7144" s="8">
        <f>ROUND(Customer_Churn_Records!$I7144,0)</f>
        <v>0</v>
      </c>
    </row>
    <row r="7145" ht="14.25" customHeight="1">
      <c r="A7145" s="6">
        <v>2142.0</v>
      </c>
      <c r="B7145" s="6">
        <v>1.5758372E7</v>
      </c>
      <c r="C7145" s="6" t="s">
        <v>1022</v>
      </c>
      <c r="D7145" s="6">
        <v>674.0</v>
      </c>
      <c r="E7145" s="6" t="s">
        <v>7</v>
      </c>
      <c r="F7145" s="6" t="s">
        <v>11</v>
      </c>
      <c r="G7145" s="7" t="s">
        <v>715</v>
      </c>
      <c r="H7145" s="6">
        <v>7.0</v>
      </c>
      <c r="I7145" s="6" t="s">
        <v>15173</v>
      </c>
      <c r="J7145" s="6">
        <v>2.0</v>
      </c>
      <c r="K7145" s="6">
        <v>1.0</v>
      </c>
      <c r="L7145" s="6">
        <v>1.0</v>
      </c>
      <c r="M7145" s="6" t="s">
        <v>16082</v>
      </c>
      <c r="N7145" s="6">
        <v>1.0</v>
      </c>
      <c r="O7145" s="6">
        <v>1.0</v>
      </c>
      <c r="P7145" s="6">
        <v>5.0</v>
      </c>
      <c r="Q7145" s="6" t="s">
        <v>58</v>
      </c>
      <c r="R7145" s="6">
        <v>603.0</v>
      </c>
      <c r="S7145" s="6">
        <f>COUNTIF(Customer_Churn_Records!$B$2:$B$10000,Customer_Churn_Records!$B7145)</f>
        <v>1</v>
      </c>
      <c r="T7145" s="6">
        <f>ROUNDUP(Customer_Churn_Records!$G7145,0)</f>
        <v>18</v>
      </c>
      <c r="U7145" s="6" t="str">
        <f t="array" ref="U7145">IFS(Customer_Churn_Records!$T7145&lt;30,"young",Customer_Churn_Records!$T7145&lt;50,"middle-aged",Customer_Churn_Records!$T7145&lt;100,"old")</f>
        <v>young</v>
      </c>
      <c r="V7145" s="8" t="str">
        <f t="array" ref="V7145">IFS(Customer_Churn_Records!$D7145&lt;701,"less-score",Customer_Churn_Records!$D7145&lt;851,"high-score")</f>
        <v>less-score</v>
      </c>
      <c r="W7145" s="8">
        <f t="array" ref="W7145">IF(Customer_Churn_Records!$X7145=0,0,IFS(Customer_Churn_Records!$X7145&lt;100000,"low",Customer_Churn_Records!$X7145&lt;300000,"high"))</f>
        <v>0</v>
      </c>
      <c r="X7145" s="8">
        <f>ROUND(Customer_Churn_Records!$I7145,0)</f>
        <v>0</v>
      </c>
    </row>
    <row r="7146" ht="14.25" customHeight="1">
      <c r="A7146" s="6">
        <v>2145.0</v>
      </c>
      <c r="B7146" s="6">
        <v>1.5613712E7</v>
      </c>
      <c r="C7146" s="6" t="s">
        <v>16083</v>
      </c>
      <c r="D7146" s="6">
        <v>634.0</v>
      </c>
      <c r="E7146" s="6" t="s">
        <v>9</v>
      </c>
      <c r="F7146" s="6" t="s">
        <v>11</v>
      </c>
      <c r="G7146" s="7" t="s">
        <v>140</v>
      </c>
      <c r="H7146" s="6">
        <v>1.0</v>
      </c>
      <c r="I7146" s="6" t="s">
        <v>15173</v>
      </c>
      <c r="J7146" s="6">
        <v>2.0</v>
      </c>
      <c r="K7146" s="6">
        <v>1.0</v>
      </c>
      <c r="L7146" s="6">
        <v>0.0</v>
      </c>
      <c r="M7146" s="6" t="s">
        <v>16084</v>
      </c>
      <c r="N7146" s="6">
        <v>0.0</v>
      </c>
      <c r="O7146" s="6">
        <v>0.0</v>
      </c>
      <c r="P7146" s="6">
        <v>5.0</v>
      </c>
      <c r="Q7146" s="6" t="s">
        <v>44</v>
      </c>
      <c r="R7146" s="6">
        <v>522.0</v>
      </c>
      <c r="S7146" s="6">
        <f>COUNTIF(Customer_Churn_Records!$B$2:$B$10000,Customer_Churn_Records!$B7146)</f>
        <v>1</v>
      </c>
      <c r="T7146" s="6">
        <f>ROUNDUP(Customer_Churn_Records!$G7146,0)</f>
        <v>34</v>
      </c>
      <c r="U7146" s="6" t="str">
        <f t="array" ref="U7146">IFS(Customer_Churn_Records!$T7146&lt;30,"young",Customer_Churn_Records!$T7146&lt;50,"middle-aged",Customer_Churn_Records!$T7146&lt;100,"old")</f>
        <v>middle-aged</v>
      </c>
      <c r="V7146" s="8" t="str">
        <f t="array" ref="V7146">IFS(Customer_Churn_Records!$D7146&lt;701,"less-score",Customer_Churn_Records!$D7146&lt;851,"high-score")</f>
        <v>less-score</v>
      </c>
      <c r="W7146" s="8">
        <f t="array" ref="W7146">IF(Customer_Churn_Records!$X7146=0,0,IFS(Customer_Churn_Records!$X7146&lt;100000,"low",Customer_Churn_Records!$X7146&lt;300000,"high"))</f>
        <v>0</v>
      </c>
      <c r="X7146" s="8">
        <f>ROUND(Customer_Churn_Records!$I7146,0)</f>
        <v>0</v>
      </c>
    </row>
    <row r="7147" ht="14.25" customHeight="1">
      <c r="A7147" s="6">
        <v>2149.0</v>
      </c>
      <c r="B7147" s="6">
        <v>1.5811842E7</v>
      </c>
      <c r="C7147" s="6" t="s">
        <v>5282</v>
      </c>
      <c r="D7147" s="6">
        <v>630.0</v>
      </c>
      <c r="E7147" s="6" t="s">
        <v>9</v>
      </c>
      <c r="F7147" s="6" t="s">
        <v>11</v>
      </c>
      <c r="G7147" s="7" t="s">
        <v>64</v>
      </c>
      <c r="H7147" s="6">
        <v>7.0</v>
      </c>
      <c r="I7147" s="6" t="s">
        <v>15173</v>
      </c>
      <c r="J7147" s="6">
        <v>2.0</v>
      </c>
      <c r="K7147" s="6">
        <v>1.0</v>
      </c>
      <c r="L7147" s="6">
        <v>1.0</v>
      </c>
      <c r="M7147" s="6" t="s">
        <v>16085</v>
      </c>
      <c r="N7147" s="6">
        <v>0.0</v>
      </c>
      <c r="O7147" s="6">
        <v>0.0</v>
      </c>
      <c r="P7147" s="6">
        <v>2.0</v>
      </c>
      <c r="Q7147" s="6" t="s">
        <v>58</v>
      </c>
      <c r="R7147" s="6">
        <v>776.0</v>
      </c>
      <c r="S7147" s="6">
        <f>COUNTIF(Customer_Churn_Records!$B$2:$B$10000,Customer_Churn_Records!$B7147)</f>
        <v>1</v>
      </c>
      <c r="T7147" s="6">
        <f>ROUNDUP(Customer_Churn_Records!$G7147,0)</f>
        <v>26</v>
      </c>
      <c r="U7147" s="6" t="str">
        <f t="array" ref="U7147">IFS(Customer_Churn_Records!$T7147&lt;30,"young",Customer_Churn_Records!$T7147&lt;50,"middle-aged",Customer_Churn_Records!$T7147&lt;100,"old")</f>
        <v>young</v>
      </c>
      <c r="V7147" s="8" t="str">
        <f t="array" ref="V7147">IFS(Customer_Churn_Records!$D7147&lt;701,"less-score",Customer_Churn_Records!$D7147&lt;851,"high-score")</f>
        <v>less-score</v>
      </c>
      <c r="W7147" s="8">
        <f t="array" ref="W7147">IF(Customer_Churn_Records!$X7147=0,0,IFS(Customer_Churn_Records!$X7147&lt;100000,"low",Customer_Churn_Records!$X7147&lt;300000,"high"))</f>
        <v>0</v>
      </c>
      <c r="X7147" s="8">
        <f>ROUND(Customer_Churn_Records!$I7147,0)</f>
        <v>0</v>
      </c>
    </row>
    <row r="7148" ht="14.25" customHeight="1">
      <c r="A7148" s="6">
        <v>2152.0</v>
      </c>
      <c r="B7148" s="6">
        <v>1.5588614E7</v>
      </c>
      <c r="C7148" s="6" t="s">
        <v>1341</v>
      </c>
      <c r="D7148" s="6">
        <v>753.0</v>
      </c>
      <c r="E7148" s="6" t="s">
        <v>7</v>
      </c>
      <c r="F7148" s="6" t="s">
        <v>11</v>
      </c>
      <c r="G7148" s="7" t="s">
        <v>46</v>
      </c>
      <c r="H7148" s="6">
        <v>7.0</v>
      </c>
      <c r="I7148" s="6" t="s">
        <v>15173</v>
      </c>
      <c r="J7148" s="6">
        <v>1.0</v>
      </c>
      <c r="K7148" s="6">
        <v>1.0</v>
      </c>
      <c r="L7148" s="6">
        <v>0.0</v>
      </c>
      <c r="M7148" s="6" t="s">
        <v>16086</v>
      </c>
      <c r="N7148" s="6">
        <v>1.0</v>
      </c>
      <c r="O7148" s="6">
        <v>1.0</v>
      </c>
      <c r="P7148" s="6">
        <v>2.0</v>
      </c>
      <c r="Q7148" s="6" t="s">
        <v>58</v>
      </c>
      <c r="R7148" s="6">
        <v>647.0</v>
      </c>
      <c r="S7148" s="6">
        <f>COUNTIF(Customer_Churn_Records!$B$2:$B$10000,Customer_Churn_Records!$B7148)</f>
        <v>1</v>
      </c>
      <c r="T7148" s="6">
        <f>ROUNDUP(Customer_Churn_Records!$G7148,0)</f>
        <v>57</v>
      </c>
      <c r="U7148" s="6" t="str">
        <f t="array" ref="U7148">IFS(Customer_Churn_Records!$T7148&lt;30,"young",Customer_Churn_Records!$T7148&lt;50,"middle-aged",Customer_Churn_Records!$T7148&lt;100,"old")</f>
        <v>old</v>
      </c>
      <c r="V7148" s="8" t="str">
        <f t="array" ref="V7148">IFS(Customer_Churn_Records!$D7148&lt;701,"less-score",Customer_Churn_Records!$D7148&lt;851,"high-score")</f>
        <v>high-score</v>
      </c>
      <c r="W7148" s="8">
        <f t="array" ref="W7148">IF(Customer_Churn_Records!$X7148=0,0,IFS(Customer_Churn_Records!$X7148&lt;100000,"low",Customer_Churn_Records!$X7148&lt;300000,"high"))</f>
        <v>0</v>
      </c>
      <c r="X7148" s="8">
        <f>ROUND(Customer_Churn_Records!$I7148,0)</f>
        <v>0</v>
      </c>
    </row>
    <row r="7149" ht="14.25" customHeight="1">
      <c r="A7149" s="6">
        <v>2157.0</v>
      </c>
      <c r="B7149" s="6">
        <v>1.5762138E7</v>
      </c>
      <c r="C7149" s="6" t="s">
        <v>1888</v>
      </c>
      <c r="D7149" s="6">
        <v>608.0</v>
      </c>
      <c r="E7149" s="6" t="s">
        <v>7</v>
      </c>
      <c r="F7149" s="6" t="s">
        <v>11</v>
      </c>
      <c r="G7149" s="7" t="s">
        <v>51</v>
      </c>
      <c r="H7149" s="6">
        <v>5.0</v>
      </c>
      <c r="I7149" s="6" t="s">
        <v>15173</v>
      </c>
      <c r="J7149" s="6">
        <v>2.0</v>
      </c>
      <c r="K7149" s="6">
        <v>1.0</v>
      </c>
      <c r="L7149" s="6">
        <v>0.0</v>
      </c>
      <c r="M7149" s="6" t="s">
        <v>16087</v>
      </c>
      <c r="N7149" s="6">
        <v>0.0</v>
      </c>
      <c r="O7149" s="6">
        <v>0.0</v>
      </c>
      <c r="P7149" s="6">
        <v>4.0</v>
      </c>
      <c r="Q7149" s="6" t="s">
        <v>58</v>
      </c>
      <c r="R7149" s="6">
        <v>403.0</v>
      </c>
      <c r="S7149" s="6">
        <f>COUNTIF(Customer_Churn_Records!$B$2:$B$10000,Customer_Churn_Records!$B7149)</f>
        <v>1</v>
      </c>
      <c r="T7149" s="6">
        <f>ROUNDUP(Customer_Churn_Records!$G7149,0)</f>
        <v>42</v>
      </c>
      <c r="U7149" s="6" t="str">
        <f t="array" ref="U7149">IFS(Customer_Churn_Records!$T7149&lt;30,"young",Customer_Churn_Records!$T7149&lt;50,"middle-aged",Customer_Churn_Records!$T7149&lt;100,"old")</f>
        <v>middle-aged</v>
      </c>
      <c r="V7149" s="8" t="str">
        <f t="array" ref="V7149">IFS(Customer_Churn_Records!$D7149&lt;701,"less-score",Customer_Churn_Records!$D7149&lt;851,"high-score")</f>
        <v>less-score</v>
      </c>
      <c r="W7149" s="8">
        <f t="array" ref="W7149">IF(Customer_Churn_Records!$X7149=0,0,IFS(Customer_Churn_Records!$X7149&lt;100000,"low",Customer_Churn_Records!$X7149&lt;300000,"high"))</f>
        <v>0</v>
      </c>
      <c r="X7149" s="8">
        <f>ROUND(Customer_Churn_Records!$I7149,0)</f>
        <v>0</v>
      </c>
    </row>
    <row r="7150" ht="14.25" customHeight="1">
      <c r="A7150" s="6">
        <v>2158.0</v>
      </c>
      <c r="B7150" s="6">
        <v>1.5750649E7</v>
      </c>
      <c r="C7150" s="6" t="s">
        <v>13144</v>
      </c>
      <c r="D7150" s="6">
        <v>744.0</v>
      </c>
      <c r="E7150" s="6" t="s">
        <v>7</v>
      </c>
      <c r="F7150" s="6" t="s">
        <v>10</v>
      </c>
      <c r="G7150" s="7" t="s">
        <v>220</v>
      </c>
      <c r="H7150" s="6">
        <v>3.0</v>
      </c>
      <c r="I7150" s="6" t="s">
        <v>15173</v>
      </c>
      <c r="J7150" s="6">
        <v>2.0</v>
      </c>
      <c r="K7150" s="6">
        <v>1.0</v>
      </c>
      <c r="L7150" s="6">
        <v>1.0</v>
      </c>
      <c r="M7150" s="6" t="s">
        <v>16088</v>
      </c>
      <c r="N7150" s="6">
        <v>0.0</v>
      </c>
      <c r="O7150" s="6">
        <v>0.0</v>
      </c>
      <c r="P7150" s="6">
        <v>4.0</v>
      </c>
      <c r="Q7150" s="6" t="s">
        <v>79</v>
      </c>
      <c r="R7150" s="6">
        <v>862.0</v>
      </c>
      <c r="S7150" s="6">
        <f>COUNTIF(Customer_Churn_Records!$B$2:$B$10000,Customer_Churn_Records!$B7150)</f>
        <v>1</v>
      </c>
      <c r="T7150" s="6">
        <f>ROUNDUP(Customer_Churn_Records!$G7150,0)</f>
        <v>44</v>
      </c>
      <c r="U7150" s="6" t="str">
        <f t="array" ref="U7150">IFS(Customer_Churn_Records!$T7150&lt;30,"young",Customer_Churn_Records!$T7150&lt;50,"middle-aged",Customer_Churn_Records!$T7150&lt;100,"old")</f>
        <v>middle-aged</v>
      </c>
      <c r="V7150" s="8" t="str">
        <f t="array" ref="V7150">IFS(Customer_Churn_Records!$D7150&lt;701,"less-score",Customer_Churn_Records!$D7150&lt;851,"high-score")</f>
        <v>high-score</v>
      </c>
      <c r="W7150" s="8">
        <f t="array" ref="W7150">IF(Customer_Churn_Records!$X7150=0,0,IFS(Customer_Churn_Records!$X7150&lt;100000,"low",Customer_Churn_Records!$X7150&lt;300000,"high"))</f>
        <v>0</v>
      </c>
      <c r="X7150" s="8">
        <f>ROUND(Customer_Churn_Records!$I7150,0)</f>
        <v>0</v>
      </c>
    </row>
    <row r="7151" ht="14.25" customHeight="1">
      <c r="A7151" s="6">
        <v>2161.0</v>
      </c>
      <c r="B7151" s="6">
        <v>1.5586821E7</v>
      </c>
      <c r="C7151" s="6" t="s">
        <v>16089</v>
      </c>
      <c r="D7151" s="6">
        <v>727.0</v>
      </c>
      <c r="E7151" s="6" t="s">
        <v>7</v>
      </c>
      <c r="F7151" s="6" t="s">
        <v>11</v>
      </c>
      <c r="G7151" s="7" t="s">
        <v>160</v>
      </c>
      <c r="H7151" s="6">
        <v>5.0</v>
      </c>
      <c r="I7151" s="6" t="s">
        <v>15173</v>
      </c>
      <c r="J7151" s="6">
        <v>2.0</v>
      </c>
      <c r="K7151" s="6">
        <v>0.0</v>
      </c>
      <c r="L7151" s="6">
        <v>1.0</v>
      </c>
      <c r="M7151" s="6" t="s">
        <v>16090</v>
      </c>
      <c r="N7151" s="6">
        <v>0.0</v>
      </c>
      <c r="O7151" s="6">
        <v>0.0</v>
      </c>
      <c r="P7151" s="6">
        <v>3.0</v>
      </c>
      <c r="Q7151" s="6" t="s">
        <v>49</v>
      </c>
      <c r="R7151" s="6">
        <v>351.0</v>
      </c>
      <c r="S7151" s="6">
        <f>COUNTIF(Customer_Churn_Records!$B$2:$B$10000,Customer_Churn_Records!$B7151)</f>
        <v>1</v>
      </c>
      <c r="T7151" s="6">
        <f>ROUNDUP(Customer_Churn_Records!$G7151,0)</f>
        <v>28</v>
      </c>
      <c r="U7151" s="6" t="str">
        <f t="array" ref="U7151">IFS(Customer_Churn_Records!$T7151&lt;30,"young",Customer_Churn_Records!$T7151&lt;50,"middle-aged",Customer_Churn_Records!$T7151&lt;100,"old")</f>
        <v>young</v>
      </c>
      <c r="V7151" s="8" t="str">
        <f t="array" ref="V7151">IFS(Customer_Churn_Records!$D7151&lt;701,"less-score",Customer_Churn_Records!$D7151&lt;851,"high-score")</f>
        <v>high-score</v>
      </c>
      <c r="W7151" s="8">
        <f t="array" ref="W7151">IF(Customer_Churn_Records!$X7151=0,0,IFS(Customer_Churn_Records!$X7151&lt;100000,"low",Customer_Churn_Records!$X7151&lt;300000,"high"))</f>
        <v>0</v>
      </c>
      <c r="X7151" s="8">
        <f>ROUND(Customer_Churn_Records!$I7151,0)</f>
        <v>0</v>
      </c>
    </row>
    <row r="7152" ht="14.25" customHeight="1">
      <c r="A7152" s="6">
        <v>2164.0</v>
      </c>
      <c r="B7152" s="6">
        <v>1.5667554E7</v>
      </c>
      <c r="C7152" s="6" t="s">
        <v>270</v>
      </c>
      <c r="D7152" s="6">
        <v>605.0</v>
      </c>
      <c r="E7152" s="6" t="s">
        <v>7</v>
      </c>
      <c r="F7152" s="6" t="s">
        <v>11</v>
      </c>
      <c r="G7152" s="7" t="s">
        <v>87</v>
      </c>
      <c r="H7152" s="6">
        <v>6.0</v>
      </c>
      <c r="I7152" s="6" t="s">
        <v>15173</v>
      </c>
      <c r="J7152" s="6">
        <v>2.0</v>
      </c>
      <c r="K7152" s="6">
        <v>1.0</v>
      </c>
      <c r="L7152" s="6">
        <v>1.0</v>
      </c>
      <c r="M7152" s="6" t="s">
        <v>16091</v>
      </c>
      <c r="N7152" s="6">
        <v>0.0</v>
      </c>
      <c r="O7152" s="6">
        <v>0.0</v>
      </c>
      <c r="P7152" s="6">
        <v>3.0</v>
      </c>
      <c r="Q7152" s="6" t="s">
        <v>44</v>
      </c>
      <c r="R7152" s="6">
        <v>241.0</v>
      </c>
      <c r="S7152" s="6">
        <f>COUNTIF(Customer_Churn_Records!$B$2:$B$10000,Customer_Churn_Records!$B7152)</f>
        <v>1</v>
      </c>
      <c r="T7152" s="6">
        <f>ROUNDUP(Customer_Churn_Records!$G7152,0)</f>
        <v>35</v>
      </c>
      <c r="U7152" s="6" t="str">
        <f t="array" ref="U7152">IFS(Customer_Churn_Records!$T7152&lt;30,"young",Customer_Churn_Records!$T7152&lt;50,"middle-aged",Customer_Churn_Records!$T7152&lt;100,"old")</f>
        <v>middle-aged</v>
      </c>
      <c r="V7152" s="8" t="str">
        <f t="array" ref="V7152">IFS(Customer_Churn_Records!$D7152&lt;701,"less-score",Customer_Churn_Records!$D7152&lt;851,"high-score")</f>
        <v>less-score</v>
      </c>
      <c r="W7152" s="8">
        <f t="array" ref="W7152">IF(Customer_Churn_Records!$X7152=0,0,IFS(Customer_Churn_Records!$X7152&lt;100000,"low",Customer_Churn_Records!$X7152&lt;300000,"high"))</f>
        <v>0</v>
      </c>
      <c r="X7152" s="8">
        <f>ROUND(Customer_Churn_Records!$I7152,0)</f>
        <v>0</v>
      </c>
    </row>
    <row r="7153" ht="14.25" customHeight="1">
      <c r="A7153" s="6">
        <v>2166.0</v>
      </c>
      <c r="B7153" s="6">
        <v>1.5585041E7</v>
      </c>
      <c r="C7153" s="6" t="s">
        <v>16092</v>
      </c>
      <c r="D7153" s="6">
        <v>511.0</v>
      </c>
      <c r="E7153" s="6" t="s">
        <v>7</v>
      </c>
      <c r="F7153" s="6" t="s">
        <v>11</v>
      </c>
      <c r="G7153" s="7" t="s">
        <v>103</v>
      </c>
      <c r="H7153" s="6">
        <v>7.0</v>
      </c>
      <c r="I7153" s="6" t="s">
        <v>15173</v>
      </c>
      <c r="J7153" s="6">
        <v>2.0</v>
      </c>
      <c r="K7153" s="6">
        <v>0.0</v>
      </c>
      <c r="L7153" s="6">
        <v>1.0</v>
      </c>
      <c r="M7153" s="6" t="s">
        <v>16093</v>
      </c>
      <c r="N7153" s="6">
        <v>0.0</v>
      </c>
      <c r="O7153" s="6">
        <v>0.0</v>
      </c>
      <c r="P7153" s="6">
        <v>4.0</v>
      </c>
      <c r="Q7153" s="6" t="s">
        <v>79</v>
      </c>
      <c r="R7153" s="6">
        <v>413.0</v>
      </c>
      <c r="S7153" s="6">
        <f>COUNTIF(Customer_Churn_Records!$B$2:$B$10000,Customer_Churn_Records!$B7153)</f>
        <v>1</v>
      </c>
      <c r="T7153" s="6">
        <f>ROUNDUP(Customer_Churn_Records!$G7153,0)</f>
        <v>33</v>
      </c>
      <c r="U7153" s="6" t="str">
        <f t="array" ref="U7153">IFS(Customer_Churn_Records!$T7153&lt;30,"young",Customer_Churn_Records!$T7153&lt;50,"middle-aged",Customer_Churn_Records!$T7153&lt;100,"old")</f>
        <v>middle-aged</v>
      </c>
      <c r="V7153" s="8" t="str">
        <f t="array" ref="V7153">IFS(Customer_Churn_Records!$D7153&lt;701,"less-score",Customer_Churn_Records!$D7153&lt;851,"high-score")</f>
        <v>less-score</v>
      </c>
      <c r="W7153" s="8">
        <f t="array" ref="W7153">IF(Customer_Churn_Records!$X7153=0,0,IFS(Customer_Churn_Records!$X7153&lt;100000,"low",Customer_Churn_Records!$X7153&lt;300000,"high"))</f>
        <v>0</v>
      </c>
      <c r="X7153" s="8">
        <f>ROUND(Customer_Churn_Records!$I7153,0)</f>
        <v>0</v>
      </c>
    </row>
    <row r="7154" ht="14.25" customHeight="1">
      <c r="A7154" s="6">
        <v>2167.0</v>
      </c>
      <c r="B7154" s="6">
        <v>1.578065E7</v>
      </c>
      <c r="C7154" s="6" t="s">
        <v>180</v>
      </c>
      <c r="D7154" s="6">
        <v>667.0</v>
      </c>
      <c r="E7154" s="6" t="s">
        <v>7</v>
      </c>
      <c r="F7154" s="6" t="s">
        <v>11</v>
      </c>
      <c r="G7154" s="7" t="s">
        <v>55</v>
      </c>
      <c r="H7154" s="6">
        <v>9.0</v>
      </c>
      <c r="I7154" s="6" t="s">
        <v>15173</v>
      </c>
      <c r="J7154" s="6">
        <v>1.0</v>
      </c>
      <c r="K7154" s="6">
        <v>1.0</v>
      </c>
      <c r="L7154" s="6">
        <v>1.0</v>
      </c>
      <c r="M7154" s="6" t="s">
        <v>16094</v>
      </c>
      <c r="N7154" s="6">
        <v>0.0</v>
      </c>
      <c r="O7154" s="6">
        <v>0.0</v>
      </c>
      <c r="P7154" s="6">
        <v>3.0</v>
      </c>
      <c r="Q7154" s="6" t="s">
        <v>49</v>
      </c>
      <c r="R7154" s="6">
        <v>879.0</v>
      </c>
      <c r="S7154" s="6">
        <f>COUNTIF(Customer_Churn_Records!$B$2:$B$10000,Customer_Churn_Records!$B7154)</f>
        <v>1</v>
      </c>
      <c r="T7154" s="6">
        <f>ROUNDUP(Customer_Churn_Records!$G7154,0)</f>
        <v>40</v>
      </c>
      <c r="U7154" s="6" t="str">
        <f t="array" ref="U7154">IFS(Customer_Churn_Records!$T7154&lt;30,"young",Customer_Churn_Records!$T7154&lt;50,"middle-aged",Customer_Churn_Records!$T7154&lt;100,"old")</f>
        <v>middle-aged</v>
      </c>
      <c r="V7154" s="8" t="str">
        <f t="array" ref="V7154">IFS(Customer_Churn_Records!$D7154&lt;701,"less-score",Customer_Churn_Records!$D7154&lt;851,"high-score")</f>
        <v>less-score</v>
      </c>
      <c r="W7154" s="8">
        <f t="array" ref="W7154">IF(Customer_Churn_Records!$X7154=0,0,IFS(Customer_Churn_Records!$X7154&lt;100000,"low",Customer_Churn_Records!$X7154&lt;300000,"high"))</f>
        <v>0</v>
      </c>
      <c r="X7154" s="8">
        <f>ROUND(Customer_Churn_Records!$I7154,0)</f>
        <v>0</v>
      </c>
    </row>
    <row r="7155" ht="14.25" customHeight="1">
      <c r="A7155" s="6">
        <v>2171.0</v>
      </c>
      <c r="B7155" s="6">
        <v>1.5662151E7</v>
      </c>
      <c r="C7155" s="6" t="s">
        <v>186</v>
      </c>
      <c r="D7155" s="6">
        <v>554.0</v>
      </c>
      <c r="E7155" s="6" t="s">
        <v>7</v>
      </c>
      <c r="F7155" s="6" t="s">
        <v>11</v>
      </c>
      <c r="G7155" s="7" t="s">
        <v>55</v>
      </c>
      <c r="H7155" s="6">
        <v>4.0</v>
      </c>
      <c r="I7155" s="6" t="s">
        <v>15173</v>
      </c>
      <c r="J7155" s="6">
        <v>1.0</v>
      </c>
      <c r="K7155" s="6">
        <v>0.0</v>
      </c>
      <c r="L7155" s="6">
        <v>1.0</v>
      </c>
      <c r="M7155" s="6" t="s">
        <v>16095</v>
      </c>
      <c r="N7155" s="6">
        <v>0.0</v>
      </c>
      <c r="O7155" s="6">
        <v>0.0</v>
      </c>
      <c r="P7155" s="6">
        <v>5.0</v>
      </c>
      <c r="Q7155" s="6" t="s">
        <v>44</v>
      </c>
      <c r="R7155" s="6">
        <v>544.0</v>
      </c>
      <c r="S7155" s="6">
        <f>COUNTIF(Customer_Churn_Records!$B$2:$B$10000,Customer_Churn_Records!$B7155)</f>
        <v>1</v>
      </c>
      <c r="T7155" s="6">
        <f>ROUNDUP(Customer_Churn_Records!$G7155,0)</f>
        <v>40</v>
      </c>
      <c r="U7155" s="6" t="str">
        <f t="array" ref="U7155">IFS(Customer_Churn_Records!$T7155&lt;30,"young",Customer_Churn_Records!$T7155&lt;50,"middle-aged",Customer_Churn_Records!$T7155&lt;100,"old")</f>
        <v>middle-aged</v>
      </c>
      <c r="V7155" s="8" t="str">
        <f t="array" ref="V7155">IFS(Customer_Churn_Records!$D7155&lt;701,"less-score",Customer_Churn_Records!$D7155&lt;851,"high-score")</f>
        <v>less-score</v>
      </c>
      <c r="W7155" s="8">
        <f t="array" ref="W7155">IF(Customer_Churn_Records!$X7155=0,0,IFS(Customer_Churn_Records!$X7155&lt;100000,"low",Customer_Churn_Records!$X7155&lt;300000,"high"))</f>
        <v>0</v>
      </c>
      <c r="X7155" s="8">
        <f>ROUND(Customer_Churn_Records!$I7155,0)</f>
        <v>0</v>
      </c>
    </row>
    <row r="7156" ht="14.25" customHeight="1">
      <c r="A7156" s="6">
        <v>2174.0</v>
      </c>
      <c r="B7156" s="6">
        <v>1.5649738E7</v>
      </c>
      <c r="C7156" s="6" t="s">
        <v>2727</v>
      </c>
      <c r="D7156" s="6">
        <v>698.0</v>
      </c>
      <c r="E7156" s="6" t="s">
        <v>7</v>
      </c>
      <c r="F7156" s="6" t="s">
        <v>10</v>
      </c>
      <c r="G7156" s="7" t="s">
        <v>258</v>
      </c>
      <c r="H7156" s="6">
        <v>0.0</v>
      </c>
      <c r="I7156" s="6" t="s">
        <v>15173</v>
      </c>
      <c r="J7156" s="6">
        <v>2.0</v>
      </c>
      <c r="K7156" s="6">
        <v>1.0</v>
      </c>
      <c r="L7156" s="6">
        <v>1.0</v>
      </c>
      <c r="M7156" s="6" t="s">
        <v>16096</v>
      </c>
      <c r="N7156" s="6">
        <v>0.0</v>
      </c>
      <c r="O7156" s="6">
        <v>0.0</v>
      </c>
      <c r="P7156" s="6">
        <v>2.0</v>
      </c>
      <c r="Q7156" s="6" t="s">
        <v>58</v>
      </c>
      <c r="R7156" s="6">
        <v>613.0</v>
      </c>
      <c r="S7156" s="6">
        <f>COUNTIF(Customer_Churn_Records!$B$2:$B$10000,Customer_Churn_Records!$B7156)</f>
        <v>1</v>
      </c>
      <c r="T7156" s="6">
        <f>ROUNDUP(Customer_Churn_Records!$G7156,0)</f>
        <v>46</v>
      </c>
      <c r="U7156" s="6" t="str">
        <f t="array" ref="U7156">IFS(Customer_Churn_Records!$T7156&lt;30,"young",Customer_Churn_Records!$T7156&lt;50,"middle-aged",Customer_Churn_Records!$T7156&lt;100,"old")</f>
        <v>middle-aged</v>
      </c>
      <c r="V7156" s="8" t="str">
        <f t="array" ref="V7156">IFS(Customer_Churn_Records!$D7156&lt;701,"less-score",Customer_Churn_Records!$D7156&lt;851,"high-score")</f>
        <v>less-score</v>
      </c>
      <c r="W7156" s="8">
        <f t="array" ref="W7156">IF(Customer_Churn_Records!$X7156=0,0,IFS(Customer_Churn_Records!$X7156&lt;100000,"low",Customer_Churn_Records!$X7156&lt;300000,"high"))</f>
        <v>0</v>
      </c>
      <c r="X7156" s="8">
        <f>ROUND(Customer_Churn_Records!$I7156,0)</f>
        <v>0</v>
      </c>
    </row>
    <row r="7157" ht="14.25" customHeight="1">
      <c r="A7157" s="6">
        <v>2178.0</v>
      </c>
      <c r="B7157" s="6">
        <v>1.5637644E7</v>
      </c>
      <c r="C7157" s="6" t="s">
        <v>691</v>
      </c>
      <c r="D7157" s="6">
        <v>667.0</v>
      </c>
      <c r="E7157" s="6" t="s">
        <v>7</v>
      </c>
      <c r="F7157" s="6" t="s">
        <v>10</v>
      </c>
      <c r="G7157" s="7" t="s">
        <v>489</v>
      </c>
      <c r="H7157" s="6">
        <v>4.0</v>
      </c>
      <c r="I7157" s="6" t="s">
        <v>15173</v>
      </c>
      <c r="J7157" s="6">
        <v>2.0</v>
      </c>
      <c r="K7157" s="6">
        <v>0.0</v>
      </c>
      <c r="L7157" s="6">
        <v>1.0</v>
      </c>
      <c r="M7157" s="6" t="s">
        <v>16097</v>
      </c>
      <c r="N7157" s="6">
        <v>0.0</v>
      </c>
      <c r="O7157" s="6">
        <v>0.0</v>
      </c>
      <c r="P7157" s="6">
        <v>5.0</v>
      </c>
      <c r="Q7157" s="6" t="s">
        <v>58</v>
      </c>
      <c r="R7157" s="6">
        <v>560.0</v>
      </c>
      <c r="S7157" s="6">
        <f>COUNTIF(Customer_Churn_Records!$B$2:$B$10000,Customer_Churn_Records!$B7157)</f>
        <v>1</v>
      </c>
      <c r="T7157" s="6">
        <f>ROUNDUP(Customer_Churn_Records!$G7157,0)</f>
        <v>24</v>
      </c>
      <c r="U7157" s="6" t="str">
        <f t="array" ref="U7157">IFS(Customer_Churn_Records!$T7157&lt;30,"young",Customer_Churn_Records!$T7157&lt;50,"middle-aged",Customer_Churn_Records!$T7157&lt;100,"old")</f>
        <v>young</v>
      </c>
      <c r="V7157" s="8" t="str">
        <f t="array" ref="V7157">IFS(Customer_Churn_Records!$D7157&lt;701,"less-score",Customer_Churn_Records!$D7157&lt;851,"high-score")</f>
        <v>less-score</v>
      </c>
      <c r="W7157" s="8">
        <f t="array" ref="W7157">IF(Customer_Churn_Records!$X7157=0,0,IFS(Customer_Churn_Records!$X7157&lt;100000,"low",Customer_Churn_Records!$X7157&lt;300000,"high"))</f>
        <v>0</v>
      </c>
      <c r="X7157" s="8">
        <f>ROUND(Customer_Churn_Records!$I7157,0)</f>
        <v>0</v>
      </c>
    </row>
    <row r="7158" ht="14.25" customHeight="1">
      <c r="A7158" s="6">
        <v>2181.0</v>
      </c>
      <c r="B7158" s="6">
        <v>1.5762902E7</v>
      </c>
      <c r="C7158" s="6" t="s">
        <v>13003</v>
      </c>
      <c r="D7158" s="6">
        <v>649.0</v>
      </c>
      <c r="E7158" s="6" t="s">
        <v>7</v>
      </c>
      <c r="F7158" s="6" t="s">
        <v>10</v>
      </c>
      <c r="G7158" s="7" t="s">
        <v>51</v>
      </c>
      <c r="H7158" s="6">
        <v>7.0</v>
      </c>
      <c r="I7158" s="6" t="s">
        <v>15173</v>
      </c>
      <c r="J7158" s="6">
        <v>2.0</v>
      </c>
      <c r="K7158" s="6">
        <v>0.0</v>
      </c>
      <c r="L7158" s="6">
        <v>1.0</v>
      </c>
      <c r="M7158" s="6" t="s">
        <v>16098</v>
      </c>
      <c r="N7158" s="6">
        <v>0.0</v>
      </c>
      <c r="O7158" s="6">
        <v>0.0</v>
      </c>
      <c r="P7158" s="6">
        <v>5.0</v>
      </c>
      <c r="Q7158" s="6" t="s">
        <v>49</v>
      </c>
      <c r="R7158" s="6">
        <v>295.0</v>
      </c>
      <c r="S7158" s="6">
        <f>COUNTIF(Customer_Churn_Records!$B$2:$B$10000,Customer_Churn_Records!$B7158)</f>
        <v>1</v>
      </c>
      <c r="T7158" s="6">
        <f>ROUNDUP(Customer_Churn_Records!$G7158,0)</f>
        <v>42</v>
      </c>
      <c r="U7158" s="6" t="str">
        <f t="array" ref="U7158">IFS(Customer_Churn_Records!$T7158&lt;30,"young",Customer_Churn_Records!$T7158&lt;50,"middle-aged",Customer_Churn_Records!$T7158&lt;100,"old")</f>
        <v>middle-aged</v>
      </c>
      <c r="V7158" s="8" t="str">
        <f t="array" ref="V7158">IFS(Customer_Churn_Records!$D7158&lt;701,"less-score",Customer_Churn_Records!$D7158&lt;851,"high-score")</f>
        <v>less-score</v>
      </c>
      <c r="W7158" s="8">
        <f t="array" ref="W7158">IF(Customer_Churn_Records!$X7158=0,0,IFS(Customer_Churn_Records!$X7158&lt;100000,"low",Customer_Churn_Records!$X7158&lt;300000,"high"))</f>
        <v>0</v>
      </c>
      <c r="X7158" s="8">
        <f>ROUND(Customer_Churn_Records!$I7158,0)</f>
        <v>0</v>
      </c>
    </row>
    <row r="7159" ht="14.25" customHeight="1">
      <c r="A7159" s="6">
        <v>2183.0</v>
      </c>
      <c r="B7159" s="6">
        <v>1.5724889E7</v>
      </c>
      <c r="C7159" s="6" t="s">
        <v>1953</v>
      </c>
      <c r="D7159" s="6">
        <v>665.0</v>
      </c>
      <c r="E7159" s="6" t="s">
        <v>9</v>
      </c>
      <c r="F7159" s="6" t="s">
        <v>11</v>
      </c>
      <c r="G7159" s="7" t="s">
        <v>41</v>
      </c>
      <c r="H7159" s="6">
        <v>9.0</v>
      </c>
      <c r="I7159" s="6" t="s">
        <v>15173</v>
      </c>
      <c r="J7159" s="6">
        <v>1.0</v>
      </c>
      <c r="K7159" s="6">
        <v>0.0</v>
      </c>
      <c r="L7159" s="6">
        <v>1.0</v>
      </c>
      <c r="M7159" s="6" t="s">
        <v>16099</v>
      </c>
      <c r="N7159" s="6">
        <v>0.0</v>
      </c>
      <c r="O7159" s="6">
        <v>0.0</v>
      </c>
      <c r="P7159" s="6">
        <v>3.0</v>
      </c>
      <c r="Q7159" s="6" t="s">
        <v>49</v>
      </c>
      <c r="R7159" s="6">
        <v>309.0</v>
      </c>
      <c r="S7159" s="6">
        <f>COUNTIF(Customer_Churn_Records!$B$2:$B$10000,Customer_Churn_Records!$B7159)</f>
        <v>1</v>
      </c>
      <c r="T7159" s="6">
        <f>ROUNDUP(Customer_Churn_Records!$G7159,0)</f>
        <v>38</v>
      </c>
      <c r="U7159" s="6" t="str">
        <f t="array" ref="U7159">IFS(Customer_Churn_Records!$T7159&lt;30,"young",Customer_Churn_Records!$T7159&lt;50,"middle-aged",Customer_Churn_Records!$T7159&lt;100,"old")</f>
        <v>middle-aged</v>
      </c>
      <c r="V7159" s="8" t="str">
        <f t="array" ref="V7159">IFS(Customer_Churn_Records!$D7159&lt;701,"less-score",Customer_Churn_Records!$D7159&lt;851,"high-score")</f>
        <v>less-score</v>
      </c>
      <c r="W7159" s="8">
        <f t="array" ref="W7159">IF(Customer_Churn_Records!$X7159=0,0,IFS(Customer_Churn_Records!$X7159&lt;100000,"low",Customer_Churn_Records!$X7159&lt;300000,"high"))</f>
        <v>0</v>
      </c>
      <c r="X7159" s="8">
        <f>ROUND(Customer_Churn_Records!$I7159,0)</f>
        <v>0</v>
      </c>
    </row>
    <row r="7160" ht="14.25" customHeight="1">
      <c r="A7160" s="6">
        <v>2185.0</v>
      </c>
      <c r="B7160" s="6">
        <v>1.5689147E7</v>
      </c>
      <c r="C7160" s="6" t="s">
        <v>12098</v>
      </c>
      <c r="D7160" s="6">
        <v>652.0</v>
      </c>
      <c r="E7160" s="6" t="s">
        <v>7</v>
      </c>
      <c r="F7160" s="6" t="s">
        <v>10</v>
      </c>
      <c r="G7160" s="7" t="s">
        <v>55</v>
      </c>
      <c r="H7160" s="6">
        <v>1.0</v>
      </c>
      <c r="I7160" s="6" t="s">
        <v>15173</v>
      </c>
      <c r="J7160" s="6">
        <v>2.0</v>
      </c>
      <c r="K7160" s="6">
        <v>1.0</v>
      </c>
      <c r="L7160" s="6">
        <v>0.0</v>
      </c>
      <c r="M7160" s="6" t="s">
        <v>16100</v>
      </c>
      <c r="N7160" s="6">
        <v>0.0</v>
      </c>
      <c r="O7160" s="6">
        <v>0.0</v>
      </c>
      <c r="P7160" s="6">
        <v>1.0</v>
      </c>
      <c r="Q7160" s="6" t="s">
        <v>79</v>
      </c>
      <c r="R7160" s="6">
        <v>247.0</v>
      </c>
      <c r="S7160" s="6">
        <f>COUNTIF(Customer_Churn_Records!$B$2:$B$10000,Customer_Churn_Records!$B7160)</f>
        <v>1</v>
      </c>
      <c r="T7160" s="6">
        <f>ROUNDUP(Customer_Churn_Records!$G7160,0)</f>
        <v>40</v>
      </c>
      <c r="U7160" s="6" t="str">
        <f t="array" ref="U7160">IFS(Customer_Churn_Records!$T7160&lt;30,"young",Customer_Churn_Records!$T7160&lt;50,"middle-aged",Customer_Churn_Records!$T7160&lt;100,"old")</f>
        <v>middle-aged</v>
      </c>
      <c r="V7160" s="8" t="str">
        <f t="array" ref="V7160">IFS(Customer_Churn_Records!$D7160&lt;701,"less-score",Customer_Churn_Records!$D7160&lt;851,"high-score")</f>
        <v>less-score</v>
      </c>
      <c r="W7160" s="8">
        <f t="array" ref="W7160">IF(Customer_Churn_Records!$X7160=0,0,IFS(Customer_Churn_Records!$X7160&lt;100000,"low",Customer_Churn_Records!$X7160&lt;300000,"high"))</f>
        <v>0</v>
      </c>
      <c r="X7160" s="8">
        <f>ROUND(Customer_Churn_Records!$I7160,0)</f>
        <v>0</v>
      </c>
    </row>
    <row r="7161" ht="14.25" customHeight="1">
      <c r="A7161" s="6">
        <v>2188.0</v>
      </c>
      <c r="B7161" s="6">
        <v>1.558932E7</v>
      </c>
      <c r="C7161" s="6" t="s">
        <v>2895</v>
      </c>
      <c r="D7161" s="6">
        <v>699.0</v>
      </c>
      <c r="E7161" s="6" t="s">
        <v>9</v>
      </c>
      <c r="F7161" s="6" t="s">
        <v>11</v>
      </c>
      <c r="G7161" s="7" t="s">
        <v>140</v>
      </c>
      <c r="H7161" s="6">
        <v>8.0</v>
      </c>
      <c r="I7161" s="6" t="s">
        <v>15173</v>
      </c>
      <c r="J7161" s="6">
        <v>1.0</v>
      </c>
      <c r="K7161" s="6">
        <v>1.0</v>
      </c>
      <c r="L7161" s="6">
        <v>1.0</v>
      </c>
      <c r="M7161" s="6" t="s">
        <v>16101</v>
      </c>
      <c r="N7161" s="6">
        <v>0.0</v>
      </c>
      <c r="O7161" s="6">
        <v>0.0</v>
      </c>
      <c r="P7161" s="6">
        <v>2.0</v>
      </c>
      <c r="Q7161" s="6" t="s">
        <v>79</v>
      </c>
      <c r="R7161" s="6">
        <v>403.0</v>
      </c>
      <c r="S7161" s="6">
        <f>COUNTIF(Customer_Churn_Records!$B$2:$B$10000,Customer_Churn_Records!$B7161)</f>
        <v>1</v>
      </c>
      <c r="T7161" s="6">
        <f>ROUNDUP(Customer_Churn_Records!$G7161,0)</f>
        <v>34</v>
      </c>
      <c r="U7161" s="6" t="str">
        <f t="array" ref="U7161">IFS(Customer_Churn_Records!$T7161&lt;30,"young",Customer_Churn_Records!$T7161&lt;50,"middle-aged",Customer_Churn_Records!$T7161&lt;100,"old")</f>
        <v>middle-aged</v>
      </c>
      <c r="V7161" s="8" t="str">
        <f t="array" ref="V7161">IFS(Customer_Churn_Records!$D7161&lt;701,"less-score",Customer_Churn_Records!$D7161&lt;851,"high-score")</f>
        <v>less-score</v>
      </c>
      <c r="W7161" s="8">
        <f t="array" ref="W7161">IF(Customer_Churn_Records!$X7161=0,0,IFS(Customer_Churn_Records!$X7161&lt;100000,"low",Customer_Churn_Records!$X7161&lt;300000,"high"))</f>
        <v>0</v>
      </c>
      <c r="X7161" s="8">
        <f>ROUND(Customer_Churn_Records!$I7161,0)</f>
        <v>0</v>
      </c>
    </row>
    <row r="7162" ht="14.25" customHeight="1">
      <c r="A7162" s="6">
        <v>2195.0</v>
      </c>
      <c r="B7162" s="6">
        <v>1.5710161E7</v>
      </c>
      <c r="C7162" s="6" t="s">
        <v>4455</v>
      </c>
      <c r="D7162" s="6">
        <v>850.0</v>
      </c>
      <c r="E7162" s="6" t="s">
        <v>7</v>
      </c>
      <c r="F7162" s="6" t="s">
        <v>10</v>
      </c>
      <c r="G7162" s="7" t="s">
        <v>140</v>
      </c>
      <c r="H7162" s="6">
        <v>2.0</v>
      </c>
      <c r="I7162" s="6" t="s">
        <v>15173</v>
      </c>
      <c r="J7162" s="6">
        <v>2.0</v>
      </c>
      <c r="K7162" s="6">
        <v>1.0</v>
      </c>
      <c r="L7162" s="6">
        <v>1.0</v>
      </c>
      <c r="M7162" s="6" t="s">
        <v>16102</v>
      </c>
      <c r="N7162" s="6">
        <v>0.0</v>
      </c>
      <c r="O7162" s="6">
        <v>0.0</v>
      </c>
      <c r="P7162" s="6">
        <v>4.0</v>
      </c>
      <c r="Q7162" s="6" t="s">
        <v>44</v>
      </c>
      <c r="R7162" s="6">
        <v>589.0</v>
      </c>
      <c r="S7162" s="6">
        <f>COUNTIF(Customer_Churn_Records!$B$2:$B$10000,Customer_Churn_Records!$B7162)</f>
        <v>1</v>
      </c>
      <c r="T7162" s="6">
        <f>ROUNDUP(Customer_Churn_Records!$G7162,0)</f>
        <v>34</v>
      </c>
      <c r="U7162" s="6" t="str">
        <f t="array" ref="U7162">IFS(Customer_Churn_Records!$T7162&lt;30,"young",Customer_Churn_Records!$T7162&lt;50,"middle-aged",Customer_Churn_Records!$T7162&lt;100,"old")</f>
        <v>middle-aged</v>
      </c>
      <c r="V7162" s="8" t="str">
        <f t="array" ref="V7162">IFS(Customer_Churn_Records!$D7162&lt;701,"less-score",Customer_Churn_Records!$D7162&lt;851,"high-score")</f>
        <v>high-score</v>
      </c>
      <c r="W7162" s="8">
        <f t="array" ref="W7162">IF(Customer_Churn_Records!$X7162=0,0,IFS(Customer_Churn_Records!$X7162&lt;100000,"low",Customer_Churn_Records!$X7162&lt;300000,"high"))</f>
        <v>0</v>
      </c>
      <c r="X7162" s="8">
        <f>ROUND(Customer_Churn_Records!$I7162,0)</f>
        <v>0</v>
      </c>
    </row>
    <row r="7163" ht="14.25" customHeight="1">
      <c r="A7163" s="6">
        <v>2196.0</v>
      </c>
      <c r="B7163" s="6">
        <v>1.5735246E7</v>
      </c>
      <c r="C7163" s="6" t="s">
        <v>1372</v>
      </c>
      <c r="D7163" s="6">
        <v>798.0</v>
      </c>
      <c r="E7163" s="6" t="s">
        <v>9</v>
      </c>
      <c r="F7163" s="6" t="s">
        <v>10</v>
      </c>
      <c r="G7163" s="7" t="s">
        <v>60</v>
      </c>
      <c r="H7163" s="6">
        <v>9.0</v>
      </c>
      <c r="I7163" s="6" t="s">
        <v>15173</v>
      </c>
      <c r="J7163" s="6">
        <v>2.0</v>
      </c>
      <c r="K7163" s="6">
        <v>0.0</v>
      </c>
      <c r="L7163" s="6">
        <v>0.0</v>
      </c>
      <c r="M7163" s="6" t="s">
        <v>16103</v>
      </c>
      <c r="N7163" s="6">
        <v>1.0</v>
      </c>
      <c r="O7163" s="6">
        <v>1.0</v>
      </c>
      <c r="P7163" s="6">
        <v>3.0</v>
      </c>
      <c r="Q7163" s="6" t="s">
        <v>58</v>
      </c>
      <c r="R7163" s="6">
        <v>400.0</v>
      </c>
      <c r="S7163" s="6">
        <f>COUNTIF(Customer_Churn_Records!$B$2:$B$10000,Customer_Churn_Records!$B7163)</f>
        <v>1</v>
      </c>
      <c r="T7163" s="6">
        <f>ROUNDUP(Customer_Churn_Records!$G7163,0)</f>
        <v>58</v>
      </c>
      <c r="U7163" s="6" t="str">
        <f t="array" ref="U7163">IFS(Customer_Churn_Records!$T7163&lt;30,"young",Customer_Churn_Records!$T7163&lt;50,"middle-aged",Customer_Churn_Records!$T7163&lt;100,"old")</f>
        <v>old</v>
      </c>
      <c r="V7163" s="8" t="str">
        <f t="array" ref="V7163">IFS(Customer_Churn_Records!$D7163&lt;701,"less-score",Customer_Churn_Records!$D7163&lt;851,"high-score")</f>
        <v>high-score</v>
      </c>
      <c r="W7163" s="8">
        <f t="array" ref="W7163">IF(Customer_Churn_Records!$X7163=0,0,IFS(Customer_Churn_Records!$X7163&lt;100000,"low",Customer_Churn_Records!$X7163&lt;300000,"high"))</f>
        <v>0</v>
      </c>
      <c r="X7163" s="8">
        <f>ROUND(Customer_Churn_Records!$I7163,0)</f>
        <v>0</v>
      </c>
    </row>
    <row r="7164" ht="14.25" customHeight="1">
      <c r="A7164" s="6">
        <v>2199.0</v>
      </c>
      <c r="B7164" s="6">
        <v>1.5573876E7</v>
      </c>
      <c r="C7164" s="6" t="s">
        <v>67</v>
      </c>
      <c r="D7164" s="6">
        <v>473.0</v>
      </c>
      <c r="E7164" s="6" t="s">
        <v>9</v>
      </c>
      <c r="F7164" s="6" t="s">
        <v>11</v>
      </c>
      <c r="G7164" s="7" t="s">
        <v>68</v>
      </c>
      <c r="H7164" s="6">
        <v>8.0</v>
      </c>
      <c r="I7164" s="6" t="s">
        <v>15173</v>
      </c>
      <c r="J7164" s="6">
        <v>2.0</v>
      </c>
      <c r="K7164" s="6">
        <v>1.0</v>
      </c>
      <c r="L7164" s="6">
        <v>0.0</v>
      </c>
      <c r="M7164" s="6" t="s">
        <v>16104</v>
      </c>
      <c r="N7164" s="6">
        <v>0.0</v>
      </c>
      <c r="O7164" s="6">
        <v>0.0</v>
      </c>
      <c r="P7164" s="6">
        <v>4.0</v>
      </c>
      <c r="Q7164" s="6" t="s">
        <v>44</v>
      </c>
      <c r="R7164" s="6">
        <v>304.0</v>
      </c>
      <c r="S7164" s="6">
        <f>COUNTIF(Customer_Churn_Records!$B$2:$B$10000,Customer_Churn_Records!$B7164)</f>
        <v>1</v>
      </c>
      <c r="T7164" s="6">
        <f>ROUNDUP(Customer_Churn_Records!$G7164,0)</f>
        <v>48</v>
      </c>
      <c r="U7164" s="6" t="str">
        <f t="array" ref="U7164">IFS(Customer_Churn_Records!$T7164&lt;30,"young",Customer_Churn_Records!$T7164&lt;50,"middle-aged",Customer_Churn_Records!$T7164&lt;100,"old")</f>
        <v>middle-aged</v>
      </c>
      <c r="V7164" s="8" t="str">
        <f t="array" ref="V7164">IFS(Customer_Churn_Records!$D7164&lt;701,"less-score",Customer_Churn_Records!$D7164&lt;851,"high-score")</f>
        <v>less-score</v>
      </c>
      <c r="W7164" s="8">
        <f t="array" ref="W7164">IF(Customer_Churn_Records!$X7164=0,0,IFS(Customer_Churn_Records!$X7164&lt;100000,"low",Customer_Churn_Records!$X7164&lt;300000,"high"))</f>
        <v>0</v>
      </c>
      <c r="X7164" s="8">
        <f>ROUND(Customer_Churn_Records!$I7164,0)</f>
        <v>0</v>
      </c>
    </row>
    <row r="7165" ht="14.25" customHeight="1">
      <c r="A7165" s="6">
        <v>2205.0</v>
      </c>
      <c r="B7165" s="6">
        <v>1.5762803E7</v>
      </c>
      <c r="C7165" s="6" t="s">
        <v>16105</v>
      </c>
      <c r="D7165" s="6">
        <v>509.0</v>
      </c>
      <c r="E7165" s="6" t="s">
        <v>7</v>
      </c>
      <c r="F7165" s="6" t="s">
        <v>11</v>
      </c>
      <c r="G7165" s="7" t="s">
        <v>363</v>
      </c>
      <c r="H7165" s="6">
        <v>3.0</v>
      </c>
      <c r="I7165" s="6" t="s">
        <v>15173</v>
      </c>
      <c r="J7165" s="6">
        <v>2.0</v>
      </c>
      <c r="K7165" s="6">
        <v>1.0</v>
      </c>
      <c r="L7165" s="6">
        <v>0.0</v>
      </c>
      <c r="M7165" s="6" t="s">
        <v>16106</v>
      </c>
      <c r="N7165" s="6">
        <v>0.0</v>
      </c>
      <c r="O7165" s="6">
        <v>0.0</v>
      </c>
      <c r="P7165" s="6">
        <v>5.0</v>
      </c>
      <c r="Q7165" s="6" t="s">
        <v>79</v>
      </c>
      <c r="R7165" s="6">
        <v>299.0</v>
      </c>
      <c r="S7165" s="6">
        <f>COUNTIF(Customer_Churn_Records!$B$2:$B$10000,Customer_Churn_Records!$B7165)</f>
        <v>1</v>
      </c>
      <c r="T7165" s="6">
        <f>ROUNDUP(Customer_Churn_Records!$G7165,0)</f>
        <v>31</v>
      </c>
      <c r="U7165" s="6" t="str">
        <f t="array" ref="U7165">IFS(Customer_Churn_Records!$T7165&lt;30,"young",Customer_Churn_Records!$T7165&lt;50,"middle-aged",Customer_Churn_Records!$T7165&lt;100,"old")</f>
        <v>middle-aged</v>
      </c>
      <c r="V7165" s="8" t="str">
        <f t="array" ref="V7165">IFS(Customer_Churn_Records!$D7165&lt;701,"less-score",Customer_Churn_Records!$D7165&lt;851,"high-score")</f>
        <v>less-score</v>
      </c>
      <c r="W7165" s="8">
        <f t="array" ref="W7165">IF(Customer_Churn_Records!$X7165=0,0,IFS(Customer_Churn_Records!$X7165&lt;100000,"low",Customer_Churn_Records!$X7165&lt;300000,"high"))</f>
        <v>0</v>
      </c>
      <c r="X7165" s="8">
        <f>ROUND(Customer_Churn_Records!$I7165,0)</f>
        <v>0</v>
      </c>
    </row>
    <row r="7166" ht="14.25" customHeight="1">
      <c r="A7166" s="6">
        <v>2206.0</v>
      </c>
      <c r="B7166" s="6">
        <v>1.5812982E7</v>
      </c>
      <c r="C7166" s="6" t="s">
        <v>10349</v>
      </c>
      <c r="D7166" s="6">
        <v>509.0</v>
      </c>
      <c r="E7166" s="6" t="s">
        <v>9</v>
      </c>
      <c r="F7166" s="6" t="s">
        <v>11</v>
      </c>
      <c r="G7166" s="7" t="s">
        <v>41</v>
      </c>
      <c r="H7166" s="6">
        <v>2.0</v>
      </c>
      <c r="I7166" s="6" t="s">
        <v>15173</v>
      </c>
      <c r="J7166" s="6">
        <v>1.0</v>
      </c>
      <c r="K7166" s="6">
        <v>0.0</v>
      </c>
      <c r="L7166" s="6">
        <v>0.0</v>
      </c>
      <c r="M7166" s="6" t="s">
        <v>16107</v>
      </c>
      <c r="N7166" s="6">
        <v>0.0</v>
      </c>
      <c r="O7166" s="6">
        <v>0.0</v>
      </c>
      <c r="P7166" s="6">
        <v>2.0</v>
      </c>
      <c r="Q7166" s="6" t="s">
        <v>49</v>
      </c>
      <c r="R7166" s="6">
        <v>450.0</v>
      </c>
      <c r="S7166" s="6">
        <f>COUNTIF(Customer_Churn_Records!$B$2:$B$10000,Customer_Churn_Records!$B7166)</f>
        <v>1</v>
      </c>
      <c r="T7166" s="6">
        <f>ROUNDUP(Customer_Churn_Records!$G7166,0)</f>
        <v>38</v>
      </c>
      <c r="U7166" s="6" t="str">
        <f t="array" ref="U7166">IFS(Customer_Churn_Records!$T7166&lt;30,"young",Customer_Churn_Records!$T7166&lt;50,"middle-aged",Customer_Churn_Records!$T7166&lt;100,"old")</f>
        <v>middle-aged</v>
      </c>
      <c r="V7166" s="8" t="str">
        <f t="array" ref="V7166">IFS(Customer_Churn_Records!$D7166&lt;701,"less-score",Customer_Churn_Records!$D7166&lt;851,"high-score")</f>
        <v>less-score</v>
      </c>
      <c r="W7166" s="8">
        <f t="array" ref="W7166">IF(Customer_Churn_Records!$X7166=0,0,IFS(Customer_Churn_Records!$X7166&lt;100000,"low",Customer_Churn_Records!$X7166&lt;300000,"high"))</f>
        <v>0</v>
      </c>
      <c r="X7166" s="8">
        <f>ROUND(Customer_Churn_Records!$I7166,0)</f>
        <v>0</v>
      </c>
    </row>
    <row r="7167" ht="14.25" customHeight="1">
      <c r="A7167" s="6">
        <v>2207.0</v>
      </c>
      <c r="B7167" s="6">
        <v>1.5597901E7</v>
      </c>
      <c r="C7167" s="6" t="s">
        <v>1153</v>
      </c>
      <c r="D7167" s="6">
        <v>609.0</v>
      </c>
      <c r="E7167" s="6" t="s">
        <v>7</v>
      </c>
      <c r="F7167" s="6" t="s">
        <v>11</v>
      </c>
      <c r="G7167" s="7" t="s">
        <v>140</v>
      </c>
      <c r="H7167" s="6">
        <v>1.0</v>
      </c>
      <c r="I7167" s="6" t="s">
        <v>15173</v>
      </c>
      <c r="J7167" s="6">
        <v>1.0</v>
      </c>
      <c r="K7167" s="6">
        <v>1.0</v>
      </c>
      <c r="L7167" s="6">
        <v>1.0</v>
      </c>
      <c r="M7167" s="6" t="s">
        <v>16108</v>
      </c>
      <c r="N7167" s="6">
        <v>0.0</v>
      </c>
      <c r="O7167" s="6">
        <v>0.0</v>
      </c>
      <c r="P7167" s="6">
        <v>4.0</v>
      </c>
      <c r="Q7167" s="6" t="s">
        <v>79</v>
      </c>
      <c r="R7167" s="6">
        <v>226.0</v>
      </c>
      <c r="S7167" s="6">
        <f>COUNTIF(Customer_Churn_Records!$B$2:$B$10000,Customer_Churn_Records!$B7167)</f>
        <v>1</v>
      </c>
      <c r="T7167" s="6">
        <f>ROUNDUP(Customer_Churn_Records!$G7167,0)</f>
        <v>34</v>
      </c>
      <c r="U7167" s="6" t="str">
        <f t="array" ref="U7167">IFS(Customer_Churn_Records!$T7167&lt;30,"young",Customer_Churn_Records!$T7167&lt;50,"middle-aged",Customer_Churn_Records!$T7167&lt;100,"old")</f>
        <v>middle-aged</v>
      </c>
      <c r="V7167" s="8" t="str">
        <f t="array" ref="V7167">IFS(Customer_Churn_Records!$D7167&lt;701,"less-score",Customer_Churn_Records!$D7167&lt;851,"high-score")</f>
        <v>less-score</v>
      </c>
      <c r="W7167" s="8">
        <f t="array" ref="W7167">IF(Customer_Churn_Records!$X7167=0,0,IFS(Customer_Churn_Records!$X7167&lt;100000,"low",Customer_Churn_Records!$X7167&lt;300000,"high"))</f>
        <v>0</v>
      </c>
      <c r="X7167" s="8">
        <f>ROUND(Customer_Churn_Records!$I7167,0)</f>
        <v>0</v>
      </c>
    </row>
    <row r="7168" ht="14.25" customHeight="1">
      <c r="A7168" s="6">
        <v>2210.0</v>
      </c>
      <c r="B7168" s="6">
        <v>1.5764237E7</v>
      </c>
      <c r="C7168" s="6" t="s">
        <v>643</v>
      </c>
      <c r="D7168" s="6">
        <v>663.0</v>
      </c>
      <c r="E7168" s="6" t="s">
        <v>9</v>
      </c>
      <c r="F7168" s="6" t="s">
        <v>11</v>
      </c>
      <c r="G7168" s="7" t="s">
        <v>103</v>
      </c>
      <c r="H7168" s="6">
        <v>9.0</v>
      </c>
      <c r="I7168" s="6" t="s">
        <v>15173</v>
      </c>
      <c r="J7168" s="6">
        <v>2.0</v>
      </c>
      <c r="K7168" s="6">
        <v>0.0</v>
      </c>
      <c r="L7168" s="6">
        <v>0.0</v>
      </c>
      <c r="M7168" s="6" t="s">
        <v>16109</v>
      </c>
      <c r="N7168" s="6">
        <v>0.0</v>
      </c>
      <c r="O7168" s="6">
        <v>0.0</v>
      </c>
      <c r="P7168" s="6">
        <v>5.0</v>
      </c>
      <c r="Q7168" s="6" t="s">
        <v>79</v>
      </c>
      <c r="R7168" s="6">
        <v>868.0</v>
      </c>
      <c r="S7168" s="6">
        <f>COUNTIF(Customer_Churn_Records!$B$2:$B$10000,Customer_Churn_Records!$B7168)</f>
        <v>1</v>
      </c>
      <c r="T7168" s="6">
        <f>ROUNDUP(Customer_Churn_Records!$G7168,0)</f>
        <v>33</v>
      </c>
      <c r="U7168" s="6" t="str">
        <f t="array" ref="U7168">IFS(Customer_Churn_Records!$T7168&lt;30,"young",Customer_Churn_Records!$T7168&lt;50,"middle-aged",Customer_Churn_Records!$T7168&lt;100,"old")</f>
        <v>middle-aged</v>
      </c>
      <c r="V7168" s="8" t="str">
        <f t="array" ref="V7168">IFS(Customer_Churn_Records!$D7168&lt;701,"less-score",Customer_Churn_Records!$D7168&lt;851,"high-score")</f>
        <v>less-score</v>
      </c>
      <c r="W7168" s="8">
        <f t="array" ref="W7168">IF(Customer_Churn_Records!$X7168=0,0,IFS(Customer_Churn_Records!$X7168&lt;100000,"low",Customer_Churn_Records!$X7168&lt;300000,"high"))</f>
        <v>0</v>
      </c>
      <c r="X7168" s="8">
        <f>ROUND(Customer_Churn_Records!$I7168,0)</f>
        <v>0</v>
      </c>
    </row>
    <row r="7169" ht="14.25" customHeight="1">
      <c r="A7169" s="6">
        <v>2216.0</v>
      </c>
      <c r="B7169" s="6">
        <v>1.5770225E7</v>
      </c>
      <c r="C7169" s="6" t="s">
        <v>5567</v>
      </c>
      <c r="D7169" s="6">
        <v>493.0</v>
      </c>
      <c r="E7169" s="6" t="s">
        <v>7</v>
      </c>
      <c r="F7169" s="6" t="s">
        <v>11</v>
      </c>
      <c r="G7169" s="7" t="s">
        <v>118</v>
      </c>
      <c r="H7169" s="6">
        <v>9.0</v>
      </c>
      <c r="I7169" s="6" t="s">
        <v>15173</v>
      </c>
      <c r="J7169" s="6">
        <v>2.0</v>
      </c>
      <c r="K7169" s="6">
        <v>1.0</v>
      </c>
      <c r="L7169" s="6">
        <v>1.0</v>
      </c>
      <c r="M7169" s="6" t="s">
        <v>16110</v>
      </c>
      <c r="N7169" s="6">
        <v>0.0</v>
      </c>
      <c r="O7169" s="6">
        <v>0.0</v>
      </c>
      <c r="P7169" s="6">
        <v>4.0</v>
      </c>
      <c r="Q7169" s="6" t="s">
        <v>44</v>
      </c>
      <c r="R7169" s="6">
        <v>293.0</v>
      </c>
      <c r="S7169" s="6">
        <f>COUNTIF(Customer_Churn_Records!$B$2:$B$10000,Customer_Churn_Records!$B7169)</f>
        <v>1</v>
      </c>
      <c r="T7169" s="6">
        <f>ROUNDUP(Customer_Churn_Records!$G7169,0)</f>
        <v>36</v>
      </c>
      <c r="U7169" s="6" t="str">
        <f t="array" ref="U7169">IFS(Customer_Churn_Records!$T7169&lt;30,"young",Customer_Churn_Records!$T7169&lt;50,"middle-aged",Customer_Churn_Records!$T7169&lt;100,"old")</f>
        <v>middle-aged</v>
      </c>
      <c r="V7169" s="8" t="str">
        <f t="array" ref="V7169">IFS(Customer_Churn_Records!$D7169&lt;701,"less-score",Customer_Churn_Records!$D7169&lt;851,"high-score")</f>
        <v>less-score</v>
      </c>
      <c r="W7169" s="8">
        <f t="array" ref="W7169">IF(Customer_Churn_Records!$X7169=0,0,IFS(Customer_Churn_Records!$X7169&lt;100000,"low",Customer_Churn_Records!$X7169&lt;300000,"high"))</f>
        <v>0</v>
      </c>
      <c r="X7169" s="8">
        <f>ROUND(Customer_Churn_Records!$I7169,0)</f>
        <v>0</v>
      </c>
    </row>
    <row r="7170" ht="14.25" customHeight="1">
      <c r="A7170" s="6">
        <v>2224.0</v>
      </c>
      <c r="B7170" s="6">
        <v>1.5615575E7</v>
      </c>
      <c r="C7170" s="6" t="s">
        <v>16111</v>
      </c>
      <c r="D7170" s="6">
        <v>722.0</v>
      </c>
      <c r="E7170" s="6" t="s">
        <v>7</v>
      </c>
      <c r="F7170" s="6" t="s">
        <v>11</v>
      </c>
      <c r="G7170" s="7" t="s">
        <v>140</v>
      </c>
      <c r="H7170" s="6">
        <v>8.0</v>
      </c>
      <c r="I7170" s="6" t="s">
        <v>15173</v>
      </c>
      <c r="J7170" s="6">
        <v>2.0</v>
      </c>
      <c r="K7170" s="6">
        <v>1.0</v>
      </c>
      <c r="L7170" s="6">
        <v>1.0</v>
      </c>
      <c r="M7170" s="6" t="s">
        <v>16112</v>
      </c>
      <c r="N7170" s="6">
        <v>0.0</v>
      </c>
      <c r="O7170" s="6">
        <v>0.0</v>
      </c>
      <c r="P7170" s="6">
        <v>1.0</v>
      </c>
      <c r="Q7170" s="6" t="s">
        <v>58</v>
      </c>
      <c r="R7170" s="6">
        <v>523.0</v>
      </c>
      <c r="S7170" s="6">
        <f>COUNTIF(Customer_Churn_Records!$B$2:$B$10000,Customer_Churn_Records!$B7170)</f>
        <v>1</v>
      </c>
      <c r="T7170" s="6">
        <f>ROUNDUP(Customer_Churn_Records!$G7170,0)</f>
        <v>34</v>
      </c>
      <c r="U7170" s="6" t="str">
        <f t="array" ref="U7170">IFS(Customer_Churn_Records!$T7170&lt;30,"young",Customer_Churn_Records!$T7170&lt;50,"middle-aged",Customer_Churn_Records!$T7170&lt;100,"old")</f>
        <v>middle-aged</v>
      </c>
      <c r="V7170" s="8" t="str">
        <f t="array" ref="V7170">IFS(Customer_Churn_Records!$D7170&lt;701,"less-score",Customer_Churn_Records!$D7170&lt;851,"high-score")</f>
        <v>high-score</v>
      </c>
      <c r="W7170" s="8">
        <f t="array" ref="W7170">IF(Customer_Churn_Records!$X7170=0,0,IFS(Customer_Churn_Records!$X7170&lt;100000,"low",Customer_Churn_Records!$X7170&lt;300000,"high"))</f>
        <v>0</v>
      </c>
      <c r="X7170" s="8">
        <f>ROUND(Customer_Churn_Records!$I7170,0)</f>
        <v>0</v>
      </c>
    </row>
    <row r="7171" ht="14.25" customHeight="1">
      <c r="A7171" s="6">
        <v>2229.0</v>
      </c>
      <c r="B7171" s="6">
        <v>1.5610594E7</v>
      </c>
      <c r="C7171" s="6" t="s">
        <v>609</v>
      </c>
      <c r="D7171" s="6">
        <v>644.0</v>
      </c>
      <c r="E7171" s="6" t="s">
        <v>7</v>
      </c>
      <c r="F7171" s="6" t="s">
        <v>10</v>
      </c>
      <c r="G7171" s="7" t="s">
        <v>72</v>
      </c>
      <c r="H7171" s="6">
        <v>8.0</v>
      </c>
      <c r="I7171" s="6" t="s">
        <v>15173</v>
      </c>
      <c r="J7171" s="6">
        <v>2.0</v>
      </c>
      <c r="K7171" s="6">
        <v>1.0</v>
      </c>
      <c r="L7171" s="6">
        <v>0.0</v>
      </c>
      <c r="M7171" s="6" t="s">
        <v>16113</v>
      </c>
      <c r="N7171" s="6">
        <v>0.0</v>
      </c>
      <c r="O7171" s="6">
        <v>0.0</v>
      </c>
      <c r="P7171" s="6">
        <v>3.0</v>
      </c>
      <c r="Q7171" s="6" t="s">
        <v>49</v>
      </c>
      <c r="R7171" s="6">
        <v>910.0</v>
      </c>
      <c r="S7171" s="6">
        <f>COUNTIF(Customer_Churn_Records!$B$2:$B$10000,Customer_Churn_Records!$B7171)</f>
        <v>1</v>
      </c>
      <c r="T7171" s="6">
        <f>ROUNDUP(Customer_Churn_Records!$G7171,0)</f>
        <v>37</v>
      </c>
      <c r="U7171" s="6" t="str">
        <f t="array" ref="U7171">IFS(Customer_Churn_Records!$T7171&lt;30,"young",Customer_Churn_Records!$T7171&lt;50,"middle-aged",Customer_Churn_Records!$T7171&lt;100,"old")</f>
        <v>middle-aged</v>
      </c>
      <c r="V7171" s="8" t="str">
        <f t="array" ref="V7171">IFS(Customer_Churn_Records!$D7171&lt;701,"less-score",Customer_Churn_Records!$D7171&lt;851,"high-score")</f>
        <v>less-score</v>
      </c>
      <c r="W7171" s="8">
        <f t="array" ref="W7171">IF(Customer_Churn_Records!$X7171=0,0,IFS(Customer_Churn_Records!$X7171&lt;100000,"low",Customer_Churn_Records!$X7171&lt;300000,"high"))</f>
        <v>0</v>
      </c>
      <c r="X7171" s="8">
        <f>ROUND(Customer_Churn_Records!$I7171,0)</f>
        <v>0</v>
      </c>
    </row>
    <row r="7172" ht="14.25" customHeight="1">
      <c r="A7172" s="6">
        <v>2231.0</v>
      </c>
      <c r="B7172" s="6">
        <v>1.5623277E7</v>
      </c>
      <c r="C7172" s="6" t="s">
        <v>6494</v>
      </c>
      <c r="D7172" s="6">
        <v>696.0</v>
      </c>
      <c r="E7172" s="6" t="s">
        <v>7</v>
      </c>
      <c r="F7172" s="6" t="s">
        <v>10</v>
      </c>
      <c r="G7172" s="7" t="s">
        <v>128</v>
      </c>
      <c r="H7172" s="6">
        <v>8.0</v>
      </c>
      <c r="I7172" s="6" t="s">
        <v>15173</v>
      </c>
      <c r="J7172" s="6">
        <v>2.0</v>
      </c>
      <c r="K7172" s="6">
        <v>1.0</v>
      </c>
      <c r="L7172" s="6">
        <v>1.0</v>
      </c>
      <c r="M7172" s="6" t="s">
        <v>16114</v>
      </c>
      <c r="N7172" s="6">
        <v>0.0</v>
      </c>
      <c r="O7172" s="6">
        <v>0.0</v>
      </c>
      <c r="P7172" s="6">
        <v>3.0</v>
      </c>
      <c r="Q7172" s="6" t="s">
        <v>44</v>
      </c>
      <c r="R7172" s="6">
        <v>890.0</v>
      </c>
      <c r="S7172" s="6">
        <f>COUNTIF(Customer_Churn_Records!$B$2:$B$10000,Customer_Churn_Records!$B7172)</f>
        <v>1</v>
      </c>
      <c r="T7172" s="6">
        <f>ROUNDUP(Customer_Churn_Records!$G7172,0)</f>
        <v>30</v>
      </c>
      <c r="U7172" s="6" t="str">
        <f t="array" ref="U7172">IFS(Customer_Churn_Records!$T7172&lt;30,"young",Customer_Churn_Records!$T7172&lt;50,"middle-aged",Customer_Churn_Records!$T7172&lt;100,"old")</f>
        <v>middle-aged</v>
      </c>
      <c r="V7172" s="8" t="str">
        <f t="array" ref="V7172">IFS(Customer_Churn_Records!$D7172&lt;701,"less-score",Customer_Churn_Records!$D7172&lt;851,"high-score")</f>
        <v>less-score</v>
      </c>
      <c r="W7172" s="8">
        <f t="array" ref="W7172">IF(Customer_Churn_Records!$X7172=0,0,IFS(Customer_Churn_Records!$X7172&lt;100000,"low",Customer_Churn_Records!$X7172&lt;300000,"high"))</f>
        <v>0</v>
      </c>
      <c r="X7172" s="8">
        <f>ROUND(Customer_Churn_Records!$I7172,0)</f>
        <v>0</v>
      </c>
    </row>
    <row r="7173" ht="14.25" customHeight="1">
      <c r="A7173" s="6">
        <v>2233.0</v>
      </c>
      <c r="B7173" s="6">
        <v>1.5671969E7</v>
      </c>
      <c r="C7173" s="6" t="s">
        <v>16115</v>
      </c>
      <c r="D7173" s="6">
        <v>649.0</v>
      </c>
      <c r="E7173" s="6" t="s">
        <v>9</v>
      </c>
      <c r="F7173" s="6" t="s">
        <v>11</v>
      </c>
      <c r="G7173" s="7" t="s">
        <v>118</v>
      </c>
      <c r="H7173" s="6">
        <v>8.0</v>
      </c>
      <c r="I7173" s="6" t="s">
        <v>15173</v>
      </c>
      <c r="J7173" s="6">
        <v>2.0</v>
      </c>
      <c r="K7173" s="6">
        <v>1.0</v>
      </c>
      <c r="L7173" s="6">
        <v>0.0</v>
      </c>
      <c r="M7173" s="6" t="s">
        <v>16116</v>
      </c>
      <c r="N7173" s="6">
        <v>0.0</v>
      </c>
      <c r="O7173" s="6">
        <v>0.0</v>
      </c>
      <c r="P7173" s="6">
        <v>3.0</v>
      </c>
      <c r="Q7173" s="6" t="s">
        <v>49</v>
      </c>
      <c r="R7173" s="6">
        <v>354.0</v>
      </c>
      <c r="S7173" s="6">
        <f>COUNTIF(Customer_Churn_Records!$B$2:$B$10000,Customer_Churn_Records!$B7173)</f>
        <v>1</v>
      </c>
      <c r="T7173" s="6">
        <f>ROUNDUP(Customer_Churn_Records!$G7173,0)</f>
        <v>36</v>
      </c>
      <c r="U7173" s="6" t="str">
        <f t="array" ref="U7173">IFS(Customer_Churn_Records!$T7173&lt;30,"young",Customer_Churn_Records!$T7173&lt;50,"middle-aged",Customer_Churn_Records!$T7173&lt;100,"old")</f>
        <v>middle-aged</v>
      </c>
      <c r="V7173" s="8" t="str">
        <f t="array" ref="V7173">IFS(Customer_Churn_Records!$D7173&lt;701,"less-score",Customer_Churn_Records!$D7173&lt;851,"high-score")</f>
        <v>less-score</v>
      </c>
      <c r="W7173" s="8">
        <f t="array" ref="W7173">IF(Customer_Churn_Records!$X7173=0,0,IFS(Customer_Churn_Records!$X7173&lt;100000,"low",Customer_Churn_Records!$X7173&lt;300000,"high"))</f>
        <v>0</v>
      </c>
      <c r="X7173" s="8">
        <f>ROUND(Customer_Churn_Records!$I7173,0)</f>
        <v>0</v>
      </c>
    </row>
    <row r="7174" ht="14.25" customHeight="1">
      <c r="A7174" s="6">
        <v>2235.0</v>
      </c>
      <c r="B7174" s="6">
        <v>1.5713655E7</v>
      </c>
      <c r="C7174" s="6" t="s">
        <v>1863</v>
      </c>
      <c r="D7174" s="6">
        <v>720.0</v>
      </c>
      <c r="E7174" s="6" t="s">
        <v>7</v>
      </c>
      <c r="F7174" s="6" t="s">
        <v>10</v>
      </c>
      <c r="G7174" s="7" t="s">
        <v>41</v>
      </c>
      <c r="H7174" s="6">
        <v>10.0</v>
      </c>
      <c r="I7174" s="6" t="s">
        <v>15173</v>
      </c>
      <c r="J7174" s="6">
        <v>2.0</v>
      </c>
      <c r="K7174" s="6">
        <v>1.0</v>
      </c>
      <c r="L7174" s="6">
        <v>1.0</v>
      </c>
      <c r="M7174" s="6" t="s">
        <v>16117</v>
      </c>
      <c r="N7174" s="6">
        <v>1.0</v>
      </c>
      <c r="O7174" s="6">
        <v>1.0</v>
      </c>
      <c r="P7174" s="6">
        <v>2.0</v>
      </c>
      <c r="Q7174" s="6" t="s">
        <v>49</v>
      </c>
      <c r="R7174" s="6">
        <v>966.0</v>
      </c>
      <c r="S7174" s="6">
        <f>COUNTIF(Customer_Churn_Records!$B$2:$B$10000,Customer_Churn_Records!$B7174)</f>
        <v>1</v>
      </c>
      <c r="T7174" s="6">
        <f>ROUNDUP(Customer_Churn_Records!$G7174,0)</f>
        <v>38</v>
      </c>
      <c r="U7174" s="6" t="str">
        <f t="array" ref="U7174">IFS(Customer_Churn_Records!$T7174&lt;30,"young",Customer_Churn_Records!$T7174&lt;50,"middle-aged",Customer_Churn_Records!$T7174&lt;100,"old")</f>
        <v>middle-aged</v>
      </c>
      <c r="V7174" s="8" t="str">
        <f t="array" ref="V7174">IFS(Customer_Churn_Records!$D7174&lt;701,"less-score",Customer_Churn_Records!$D7174&lt;851,"high-score")</f>
        <v>high-score</v>
      </c>
      <c r="W7174" s="8">
        <f t="array" ref="W7174">IF(Customer_Churn_Records!$X7174=0,0,IFS(Customer_Churn_Records!$X7174&lt;100000,"low",Customer_Churn_Records!$X7174&lt;300000,"high"))</f>
        <v>0</v>
      </c>
      <c r="X7174" s="8">
        <f>ROUND(Customer_Churn_Records!$I7174,0)</f>
        <v>0</v>
      </c>
    </row>
    <row r="7175" ht="14.25" customHeight="1">
      <c r="A7175" s="6">
        <v>2240.0</v>
      </c>
      <c r="B7175" s="6">
        <v>1.5648577E7</v>
      </c>
      <c r="C7175" s="6" t="s">
        <v>2195</v>
      </c>
      <c r="D7175" s="6">
        <v>493.0</v>
      </c>
      <c r="E7175" s="6" t="s">
        <v>7</v>
      </c>
      <c r="F7175" s="6" t="s">
        <v>10</v>
      </c>
      <c r="G7175" s="7" t="s">
        <v>363</v>
      </c>
      <c r="H7175" s="6">
        <v>3.0</v>
      </c>
      <c r="I7175" s="6" t="s">
        <v>15173</v>
      </c>
      <c r="J7175" s="6">
        <v>1.0</v>
      </c>
      <c r="K7175" s="6">
        <v>1.0</v>
      </c>
      <c r="L7175" s="6">
        <v>1.0</v>
      </c>
      <c r="M7175" s="6" t="s">
        <v>16118</v>
      </c>
      <c r="N7175" s="6">
        <v>1.0</v>
      </c>
      <c r="O7175" s="6">
        <v>1.0</v>
      </c>
      <c r="P7175" s="6">
        <v>4.0</v>
      </c>
      <c r="Q7175" s="6" t="s">
        <v>44</v>
      </c>
      <c r="R7175" s="6">
        <v>808.0</v>
      </c>
      <c r="S7175" s="6">
        <f>COUNTIF(Customer_Churn_Records!$B$2:$B$10000,Customer_Churn_Records!$B7175)</f>
        <v>1</v>
      </c>
      <c r="T7175" s="6">
        <f>ROUNDUP(Customer_Churn_Records!$G7175,0)</f>
        <v>31</v>
      </c>
      <c r="U7175" s="6" t="str">
        <f t="array" ref="U7175">IFS(Customer_Churn_Records!$T7175&lt;30,"young",Customer_Churn_Records!$T7175&lt;50,"middle-aged",Customer_Churn_Records!$T7175&lt;100,"old")</f>
        <v>middle-aged</v>
      </c>
      <c r="V7175" s="8" t="str">
        <f t="array" ref="V7175">IFS(Customer_Churn_Records!$D7175&lt;701,"less-score",Customer_Churn_Records!$D7175&lt;851,"high-score")</f>
        <v>less-score</v>
      </c>
      <c r="W7175" s="8">
        <f t="array" ref="W7175">IF(Customer_Churn_Records!$X7175=0,0,IFS(Customer_Churn_Records!$X7175&lt;100000,"low",Customer_Churn_Records!$X7175&lt;300000,"high"))</f>
        <v>0</v>
      </c>
      <c r="X7175" s="8">
        <f>ROUND(Customer_Churn_Records!$I7175,0)</f>
        <v>0</v>
      </c>
    </row>
    <row r="7176" ht="14.25" customHeight="1">
      <c r="A7176" s="6">
        <v>2245.0</v>
      </c>
      <c r="B7176" s="6">
        <v>1.5756305E7</v>
      </c>
      <c r="C7176" s="6" t="s">
        <v>1822</v>
      </c>
      <c r="D7176" s="6">
        <v>515.0</v>
      </c>
      <c r="E7176" s="6" t="s">
        <v>7</v>
      </c>
      <c r="F7176" s="6" t="s">
        <v>10</v>
      </c>
      <c r="G7176" s="7" t="s">
        <v>492</v>
      </c>
      <c r="H7176" s="6">
        <v>6.0</v>
      </c>
      <c r="I7176" s="6" t="s">
        <v>15173</v>
      </c>
      <c r="J7176" s="6">
        <v>2.0</v>
      </c>
      <c r="K7176" s="6">
        <v>1.0</v>
      </c>
      <c r="L7176" s="6">
        <v>1.0</v>
      </c>
      <c r="M7176" s="6" t="s">
        <v>16119</v>
      </c>
      <c r="N7176" s="6">
        <v>0.0</v>
      </c>
      <c r="O7176" s="6">
        <v>0.0</v>
      </c>
      <c r="P7176" s="6">
        <v>2.0</v>
      </c>
      <c r="Q7176" s="6" t="s">
        <v>79</v>
      </c>
      <c r="R7176" s="6">
        <v>282.0</v>
      </c>
      <c r="S7176" s="6">
        <f>COUNTIF(Customer_Churn_Records!$B$2:$B$10000,Customer_Churn_Records!$B7176)</f>
        <v>1</v>
      </c>
      <c r="T7176" s="6">
        <f>ROUNDUP(Customer_Churn_Records!$G7176,0)</f>
        <v>66</v>
      </c>
      <c r="U7176" s="6" t="str">
        <f t="array" ref="U7176">IFS(Customer_Churn_Records!$T7176&lt;30,"young",Customer_Churn_Records!$T7176&lt;50,"middle-aged",Customer_Churn_Records!$T7176&lt;100,"old")</f>
        <v>old</v>
      </c>
      <c r="V7176" s="8" t="str">
        <f t="array" ref="V7176">IFS(Customer_Churn_Records!$D7176&lt;701,"less-score",Customer_Churn_Records!$D7176&lt;851,"high-score")</f>
        <v>less-score</v>
      </c>
      <c r="W7176" s="8">
        <f t="array" ref="W7176">IF(Customer_Churn_Records!$X7176=0,0,IFS(Customer_Churn_Records!$X7176&lt;100000,"low",Customer_Churn_Records!$X7176&lt;300000,"high"))</f>
        <v>0</v>
      </c>
      <c r="X7176" s="8">
        <f>ROUND(Customer_Churn_Records!$I7176,0)</f>
        <v>0</v>
      </c>
    </row>
    <row r="7177" ht="14.25" customHeight="1">
      <c r="A7177" s="6">
        <v>2247.0</v>
      </c>
      <c r="B7177" s="6">
        <v>1.5800326E7</v>
      </c>
      <c r="C7177" s="6" t="s">
        <v>2935</v>
      </c>
      <c r="D7177" s="6">
        <v>717.0</v>
      </c>
      <c r="E7177" s="6" t="s">
        <v>9</v>
      </c>
      <c r="F7177" s="6" t="s">
        <v>10</v>
      </c>
      <c r="G7177" s="7" t="s">
        <v>107</v>
      </c>
      <c r="H7177" s="6">
        <v>6.0</v>
      </c>
      <c r="I7177" s="6" t="s">
        <v>15173</v>
      </c>
      <c r="J7177" s="6">
        <v>2.0</v>
      </c>
      <c r="K7177" s="6">
        <v>1.0</v>
      </c>
      <c r="L7177" s="6">
        <v>0.0</v>
      </c>
      <c r="M7177" s="6" t="s">
        <v>16120</v>
      </c>
      <c r="N7177" s="6">
        <v>0.0</v>
      </c>
      <c r="O7177" s="6">
        <v>0.0</v>
      </c>
      <c r="P7177" s="6">
        <v>3.0</v>
      </c>
      <c r="Q7177" s="6" t="s">
        <v>58</v>
      </c>
      <c r="R7177" s="6">
        <v>988.0</v>
      </c>
      <c r="S7177" s="6">
        <f>COUNTIF(Customer_Churn_Records!$B$2:$B$10000,Customer_Churn_Records!$B7177)</f>
        <v>1</v>
      </c>
      <c r="T7177" s="6">
        <f>ROUNDUP(Customer_Churn_Records!$G7177,0)</f>
        <v>39</v>
      </c>
      <c r="U7177" s="6" t="str">
        <f t="array" ref="U7177">IFS(Customer_Churn_Records!$T7177&lt;30,"young",Customer_Churn_Records!$T7177&lt;50,"middle-aged",Customer_Churn_Records!$T7177&lt;100,"old")</f>
        <v>middle-aged</v>
      </c>
      <c r="V7177" s="8" t="str">
        <f t="array" ref="V7177">IFS(Customer_Churn_Records!$D7177&lt;701,"less-score",Customer_Churn_Records!$D7177&lt;851,"high-score")</f>
        <v>high-score</v>
      </c>
      <c r="W7177" s="8">
        <f t="array" ref="W7177">IF(Customer_Churn_Records!$X7177=0,0,IFS(Customer_Churn_Records!$X7177&lt;100000,"low",Customer_Churn_Records!$X7177&lt;300000,"high"))</f>
        <v>0</v>
      </c>
      <c r="X7177" s="8">
        <f>ROUND(Customer_Churn_Records!$I7177,0)</f>
        <v>0</v>
      </c>
    </row>
    <row r="7178" ht="14.25" customHeight="1">
      <c r="A7178" s="6">
        <v>2250.0</v>
      </c>
      <c r="B7178" s="6">
        <v>1.5727546E7</v>
      </c>
      <c r="C7178" s="6" t="s">
        <v>11528</v>
      </c>
      <c r="D7178" s="6">
        <v>762.0</v>
      </c>
      <c r="E7178" s="6" t="s">
        <v>7</v>
      </c>
      <c r="F7178" s="6" t="s">
        <v>11</v>
      </c>
      <c r="G7178" s="7" t="s">
        <v>87</v>
      </c>
      <c r="H7178" s="6">
        <v>9.0</v>
      </c>
      <c r="I7178" s="6" t="s">
        <v>15173</v>
      </c>
      <c r="J7178" s="6">
        <v>2.0</v>
      </c>
      <c r="K7178" s="6">
        <v>1.0</v>
      </c>
      <c r="L7178" s="6">
        <v>1.0</v>
      </c>
      <c r="M7178" s="6" t="s">
        <v>16121</v>
      </c>
      <c r="N7178" s="6">
        <v>0.0</v>
      </c>
      <c r="O7178" s="6">
        <v>0.0</v>
      </c>
      <c r="P7178" s="6">
        <v>1.0</v>
      </c>
      <c r="Q7178" s="6" t="s">
        <v>58</v>
      </c>
      <c r="R7178" s="6">
        <v>749.0</v>
      </c>
      <c r="S7178" s="6">
        <f>COUNTIF(Customer_Churn_Records!$B$2:$B$10000,Customer_Churn_Records!$B7178)</f>
        <v>1</v>
      </c>
      <c r="T7178" s="6">
        <f>ROUNDUP(Customer_Churn_Records!$G7178,0)</f>
        <v>35</v>
      </c>
      <c r="U7178" s="6" t="str">
        <f t="array" ref="U7178">IFS(Customer_Churn_Records!$T7178&lt;30,"young",Customer_Churn_Records!$T7178&lt;50,"middle-aged",Customer_Churn_Records!$T7178&lt;100,"old")</f>
        <v>middle-aged</v>
      </c>
      <c r="V7178" s="8" t="str">
        <f t="array" ref="V7178">IFS(Customer_Churn_Records!$D7178&lt;701,"less-score",Customer_Churn_Records!$D7178&lt;851,"high-score")</f>
        <v>high-score</v>
      </c>
      <c r="W7178" s="8">
        <f t="array" ref="W7178">IF(Customer_Churn_Records!$X7178=0,0,IFS(Customer_Churn_Records!$X7178&lt;100000,"low",Customer_Churn_Records!$X7178&lt;300000,"high"))</f>
        <v>0</v>
      </c>
      <c r="X7178" s="8">
        <f>ROUND(Customer_Churn_Records!$I7178,0)</f>
        <v>0</v>
      </c>
    </row>
    <row r="7179" ht="14.25" customHeight="1">
      <c r="A7179" s="6">
        <v>2251.0</v>
      </c>
      <c r="B7179" s="6">
        <v>1.5739576E7</v>
      </c>
      <c r="C7179" s="6" t="s">
        <v>16122</v>
      </c>
      <c r="D7179" s="6">
        <v>706.0</v>
      </c>
      <c r="E7179" s="6" t="s">
        <v>9</v>
      </c>
      <c r="F7179" s="6" t="s">
        <v>11</v>
      </c>
      <c r="G7179" s="7" t="s">
        <v>136</v>
      </c>
      <c r="H7179" s="6">
        <v>8.0</v>
      </c>
      <c r="I7179" s="6" t="s">
        <v>15173</v>
      </c>
      <c r="J7179" s="6">
        <v>2.0</v>
      </c>
      <c r="K7179" s="6">
        <v>1.0</v>
      </c>
      <c r="L7179" s="6">
        <v>1.0</v>
      </c>
      <c r="M7179" s="6" t="s">
        <v>16123</v>
      </c>
      <c r="N7179" s="6">
        <v>0.0</v>
      </c>
      <c r="O7179" s="6">
        <v>0.0</v>
      </c>
      <c r="P7179" s="6">
        <v>4.0</v>
      </c>
      <c r="Q7179" s="6" t="s">
        <v>79</v>
      </c>
      <c r="R7179" s="6">
        <v>354.0</v>
      </c>
      <c r="S7179" s="6">
        <f>COUNTIF(Customer_Churn_Records!$B$2:$B$10000,Customer_Churn_Records!$B7179)</f>
        <v>1</v>
      </c>
      <c r="T7179" s="6">
        <f>ROUNDUP(Customer_Churn_Records!$G7179,0)</f>
        <v>20</v>
      </c>
      <c r="U7179" s="6" t="str">
        <f t="array" ref="U7179">IFS(Customer_Churn_Records!$T7179&lt;30,"young",Customer_Churn_Records!$T7179&lt;50,"middle-aged",Customer_Churn_Records!$T7179&lt;100,"old")</f>
        <v>young</v>
      </c>
      <c r="V7179" s="8" t="str">
        <f t="array" ref="V7179">IFS(Customer_Churn_Records!$D7179&lt;701,"less-score",Customer_Churn_Records!$D7179&lt;851,"high-score")</f>
        <v>high-score</v>
      </c>
      <c r="W7179" s="8">
        <f t="array" ref="W7179">IF(Customer_Churn_Records!$X7179=0,0,IFS(Customer_Churn_Records!$X7179&lt;100000,"low",Customer_Churn_Records!$X7179&lt;300000,"high"))</f>
        <v>0</v>
      </c>
      <c r="X7179" s="8">
        <f>ROUND(Customer_Churn_Records!$I7179,0)</f>
        <v>0</v>
      </c>
    </row>
    <row r="7180" ht="14.25" customHeight="1">
      <c r="A7180" s="6">
        <v>2254.0</v>
      </c>
      <c r="B7180" s="6">
        <v>1.5589643E7</v>
      </c>
      <c r="C7180" s="6" t="s">
        <v>5637</v>
      </c>
      <c r="D7180" s="6">
        <v>684.0</v>
      </c>
      <c r="E7180" s="6" t="s">
        <v>9</v>
      </c>
      <c r="F7180" s="6" t="s">
        <v>10</v>
      </c>
      <c r="G7180" s="7" t="s">
        <v>167</v>
      </c>
      <c r="H7180" s="6">
        <v>7.0</v>
      </c>
      <c r="I7180" s="6" t="s">
        <v>15173</v>
      </c>
      <c r="J7180" s="6">
        <v>1.0</v>
      </c>
      <c r="K7180" s="6">
        <v>1.0</v>
      </c>
      <c r="L7180" s="6">
        <v>1.0</v>
      </c>
      <c r="M7180" s="6" t="s">
        <v>16124</v>
      </c>
      <c r="N7180" s="6">
        <v>0.0</v>
      </c>
      <c r="O7180" s="6">
        <v>0.0</v>
      </c>
      <c r="P7180" s="6">
        <v>2.0</v>
      </c>
      <c r="Q7180" s="6" t="s">
        <v>44</v>
      </c>
      <c r="R7180" s="6">
        <v>795.0</v>
      </c>
      <c r="S7180" s="6">
        <f>COUNTIF(Customer_Churn_Records!$B$2:$B$10000,Customer_Churn_Records!$B7180)</f>
        <v>1</v>
      </c>
      <c r="T7180" s="6">
        <f>ROUNDUP(Customer_Churn_Records!$G7180,0)</f>
        <v>41</v>
      </c>
      <c r="U7180" s="6" t="str">
        <f t="array" ref="U7180">IFS(Customer_Churn_Records!$T7180&lt;30,"young",Customer_Churn_Records!$T7180&lt;50,"middle-aged",Customer_Churn_Records!$T7180&lt;100,"old")</f>
        <v>middle-aged</v>
      </c>
      <c r="V7180" s="8" t="str">
        <f t="array" ref="V7180">IFS(Customer_Churn_Records!$D7180&lt;701,"less-score",Customer_Churn_Records!$D7180&lt;851,"high-score")</f>
        <v>less-score</v>
      </c>
      <c r="W7180" s="8">
        <f t="array" ref="W7180">IF(Customer_Churn_Records!$X7180=0,0,IFS(Customer_Churn_Records!$X7180&lt;100000,"low",Customer_Churn_Records!$X7180&lt;300000,"high"))</f>
        <v>0</v>
      </c>
      <c r="X7180" s="8">
        <f>ROUND(Customer_Churn_Records!$I7180,0)</f>
        <v>0</v>
      </c>
    </row>
    <row r="7181" ht="14.25" customHeight="1">
      <c r="A7181" s="6">
        <v>2256.0</v>
      </c>
      <c r="B7181" s="6">
        <v>1.5681506E7</v>
      </c>
      <c r="C7181" s="6" t="s">
        <v>6318</v>
      </c>
      <c r="D7181" s="6">
        <v>478.0</v>
      </c>
      <c r="E7181" s="6" t="s">
        <v>9</v>
      </c>
      <c r="F7181" s="6" t="s">
        <v>11</v>
      </c>
      <c r="G7181" s="7" t="s">
        <v>76</v>
      </c>
      <c r="H7181" s="6">
        <v>1.0</v>
      </c>
      <c r="I7181" s="6" t="s">
        <v>15173</v>
      </c>
      <c r="J7181" s="6">
        <v>2.0</v>
      </c>
      <c r="K7181" s="6">
        <v>1.0</v>
      </c>
      <c r="L7181" s="6">
        <v>1.0</v>
      </c>
      <c r="M7181" s="6" t="s">
        <v>16125</v>
      </c>
      <c r="N7181" s="6">
        <v>0.0</v>
      </c>
      <c r="O7181" s="6">
        <v>0.0</v>
      </c>
      <c r="P7181" s="6">
        <v>5.0</v>
      </c>
      <c r="Q7181" s="6" t="s">
        <v>58</v>
      </c>
      <c r="R7181" s="6">
        <v>303.0</v>
      </c>
      <c r="S7181" s="6">
        <f>COUNTIF(Customer_Churn_Records!$B$2:$B$10000,Customer_Churn_Records!$B7181)</f>
        <v>1</v>
      </c>
      <c r="T7181" s="6">
        <f>ROUNDUP(Customer_Churn_Records!$G7181,0)</f>
        <v>43</v>
      </c>
      <c r="U7181" s="6" t="str">
        <f t="array" ref="U7181">IFS(Customer_Churn_Records!$T7181&lt;30,"young",Customer_Churn_Records!$T7181&lt;50,"middle-aged",Customer_Churn_Records!$T7181&lt;100,"old")</f>
        <v>middle-aged</v>
      </c>
      <c r="V7181" s="8" t="str">
        <f t="array" ref="V7181">IFS(Customer_Churn_Records!$D7181&lt;701,"less-score",Customer_Churn_Records!$D7181&lt;851,"high-score")</f>
        <v>less-score</v>
      </c>
      <c r="W7181" s="8">
        <f t="array" ref="W7181">IF(Customer_Churn_Records!$X7181=0,0,IFS(Customer_Churn_Records!$X7181&lt;100000,"low",Customer_Churn_Records!$X7181&lt;300000,"high"))</f>
        <v>0</v>
      </c>
      <c r="X7181" s="8">
        <f>ROUND(Customer_Churn_Records!$I7181,0)</f>
        <v>0</v>
      </c>
    </row>
    <row r="7182" ht="14.25" customHeight="1">
      <c r="A7182" s="6">
        <v>2258.0</v>
      </c>
      <c r="B7182" s="6">
        <v>1.5698349E7</v>
      </c>
      <c r="C7182" s="6" t="s">
        <v>16126</v>
      </c>
      <c r="D7182" s="6">
        <v>686.0</v>
      </c>
      <c r="E7182" s="6" t="s">
        <v>9</v>
      </c>
      <c r="F7182" s="6" t="s">
        <v>10</v>
      </c>
      <c r="G7182" s="7" t="s">
        <v>87</v>
      </c>
      <c r="H7182" s="6">
        <v>4.0</v>
      </c>
      <c r="I7182" s="6" t="s">
        <v>15173</v>
      </c>
      <c r="J7182" s="6">
        <v>2.0</v>
      </c>
      <c r="K7182" s="6">
        <v>1.0</v>
      </c>
      <c r="L7182" s="6">
        <v>1.0</v>
      </c>
      <c r="M7182" s="6" t="s">
        <v>16127</v>
      </c>
      <c r="N7182" s="6">
        <v>0.0</v>
      </c>
      <c r="O7182" s="6">
        <v>0.0</v>
      </c>
      <c r="P7182" s="6">
        <v>2.0</v>
      </c>
      <c r="Q7182" s="6" t="s">
        <v>49</v>
      </c>
      <c r="R7182" s="6">
        <v>624.0</v>
      </c>
      <c r="S7182" s="6">
        <f>COUNTIF(Customer_Churn_Records!$B$2:$B$10000,Customer_Churn_Records!$B7182)</f>
        <v>1</v>
      </c>
      <c r="T7182" s="6">
        <f>ROUNDUP(Customer_Churn_Records!$G7182,0)</f>
        <v>35</v>
      </c>
      <c r="U7182" s="6" t="str">
        <f t="array" ref="U7182">IFS(Customer_Churn_Records!$T7182&lt;30,"young",Customer_Churn_Records!$T7182&lt;50,"middle-aged",Customer_Churn_Records!$T7182&lt;100,"old")</f>
        <v>middle-aged</v>
      </c>
      <c r="V7182" s="8" t="str">
        <f t="array" ref="V7182">IFS(Customer_Churn_Records!$D7182&lt;701,"less-score",Customer_Churn_Records!$D7182&lt;851,"high-score")</f>
        <v>less-score</v>
      </c>
      <c r="W7182" s="8">
        <f t="array" ref="W7182">IF(Customer_Churn_Records!$X7182=0,0,IFS(Customer_Churn_Records!$X7182&lt;100000,"low",Customer_Churn_Records!$X7182&lt;300000,"high"))</f>
        <v>0</v>
      </c>
      <c r="X7182" s="8">
        <f>ROUND(Customer_Churn_Records!$I7182,0)</f>
        <v>0</v>
      </c>
    </row>
    <row r="7183" ht="14.25" customHeight="1">
      <c r="A7183" s="6">
        <v>2261.0</v>
      </c>
      <c r="B7183" s="6">
        <v>1.5623927E7</v>
      </c>
      <c r="C7183" s="6" t="s">
        <v>329</v>
      </c>
      <c r="D7183" s="6">
        <v>576.0</v>
      </c>
      <c r="E7183" s="6" t="s">
        <v>7</v>
      </c>
      <c r="F7183" s="6" t="s">
        <v>11</v>
      </c>
      <c r="G7183" s="7" t="s">
        <v>564</v>
      </c>
      <c r="H7183" s="6">
        <v>9.0</v>
      </c>
      <c r="I7183" s="6" t="s">
        <v>15173</v>
      </c>
      <c r="J7183" s="6">
        <v>2.0</v>
      </c>
      <c r="K7183" s="6">
        <v>1.0</v>
      </c>
      <c r="L7183" s="6">
        <v>1.0</v>
      </c>
      <c r="M7183" s="6" t="s">
        <v>16128</v>
      </c>
      <c r="N7183" s="6">
        <v>0.0</v>
      </c>
      <c r="O7183" s="6">
        <v>0.0</v>
      </c>
      <c r="P7183" s="6">
        <v>5.0</v>
      </c>
      <c r="Q7183" s="6" t="s">
        <v>58</v>
      </c>
      <c r="R7183" s="6">
        <v>610.0</v>
      </c>
      <c r="S7183" s="6">
        <f>COUNTIF(Customer_Churn_Records!$B$2:$B$10000,Customer_Churn_Records!$B7183)</f>
        <v>1</v>
      </c>
      <c r="T7183" s="6">
        <f>ROUNDUP(Customer_Churn_Records!$G7183,0)</f>
        <v>55</v>
      </c>
      <c r="U7183" s="6" t="str">
        <f t="array" ref="U7183">IFS(Customer_Churn_Records!$T7183&lt;30,"young",Customer_Churn_Records!$T7183&lt;50,"middle-aged",Customer_Churn_Records!$T7183&lt;100,"old")</f>
        <v>old</v>
      </c>
      <c r="V7183" s="8" t="str">
        <f t="array" ref="V7183">IFS(Customer_Churn_Records!$D7183&lt;701,"less-score",Customer_Churn_Records!$D7183&lt;851,"high-score")</f>
        <v>less-score</v>
      </c>
      <c r="W7183" s="8">
        <f t="array" ref="W7183">IF(Customer_Churn_Records!$X7183=0,0,IFS(Customer_Churn_Records!$X7183&lt;100000,"low",Customer_Churn_Records!$X7183&lt;300000,"high"))</f>
        <v>0</v>
      </c>
      <c r="X7183" s="8">
        <f>ROUND(Customer_Churn_Records!$I7183,0)</f>
        <v>0</v>
      </c>
    </row>
    <row r="7184" ht="14.25" customHeight="1">
      <c r="A7184" s="6">
        <v>2264.0</v>
      </c>
      <c r="B7184" s="6">
        <v>1.5594685E7</v>
      </c>
      <c r="C7184" s="6" t="s">
        <v>2421</v>
      </c>
      <c r="D7184" s="6">
        <v>757.0</v>
      </c>
      <c r="E7184" s="6" t="s">
        <v>7</v>
      </c>
      <c r="F7184" s="6" t="s">
        <v>10</v>
      </c>
      <c r="G7184" s="7" t="s">
        <v>132</v>
      </c>
      <c r="H7184" s="6">
        <v>2.0</v>
      </c>
      <c r="I7184" s="6" t="s">
        <v>15173</v>
      </c>
      <c r="J7184" s="6">
        <v>2.0</v>
      </c>
      <c r="K7184" s="6">
        <v>0.0</v>
      </c>
      <c r="L7184" s="6">
        <v>0.0</v>
      </c>
      <c r="M7184" s="6" t="s">
        <v>16129</v>
      </c>
      <c r="N7184" s="6">
        <v>0.0</v>
      </c>
      <c r="O7184" s="6">
        <v>0.0</v>
      </c>
      <c r="P7184" s="6">
        <v>1.0</v>
      </c>
      <c r="Q7184" s="6" t="s">
        <v>79</v>
      </c>
      <c r="R7184" s="6">
        <v>265.0</v>
      </c>
      <c r="S7184" s="6">
        <f>COUNTIF(Customer_Churn_Records!$B$2:$B$10000,Customer_Churn_Records!$B7184)</f>
        <v>1</v>
      </c>
      <c r="T7184" s="6">
        <f>ROUNDUP(Customer_Churn_Records!$G7184,0)</f>
        <v>49</v>
      </c>
      <c r="U7184" s="6" t="str">
        <f t="array" ref="U7184">IFS(Customer_Churn_Records!$T7184&lt;30,"young",Customer_Churn_Records!$T7184&lt;50,"middle-aged",Customer_Churn_Records!$T7184&lt;100,"old")</f>
        <v>middle-aged</v>
      </c>
      <c r="V7184" s="8" t="str">
        <f t="array" ref="V7184">IFS(Customer_Churn_Records!$D7184&lt;701,"less-score",Customer_Churn_Records!$D7184&lt;851,"high-score")</f>
        <v>high-score</v>
      </c>
      <c r="W7184" s="8">
        <f t="array" ref="W7184">IF(Customer_Churn_Records!$X7184=0,0,IFS(Customer_Churn_Records!$X7184&lt;100000,"low",Customer_Churn_Records!$X7184&lt;300000,"high"))</f>
        <v>0</v>
      </c>
      <c r="X7184" s="8">
        <f>ROUND(Customer_Churn_Records!$I7184,0)</f>
        <v>0</v>
      </c>
    </row>
    <row r="7185" ht="14.25" customHeight="1">
      <c r="A7185" s="6">
        <v>2265.0</v>
      </c>
      <c r="B7185" s="6">
        <v>1.5812945E7</v>
      </c>
      <c r="C7185" s="6" t="s">
        <v>5567</v>
      </c>
      <c r="D7185" s="6">
        <v>582.0</v>
      </c>
      <c r="E7185" s="6" t="s">
        <v>7</v>
      </c>
      <c r="F7185" s="6" t="s">
        <v>10</v>
      </c>
      <c r="G7185" s="7" t="s">
        <v>99</v>
      </c>
      <c r="H7185" s="6">
        <v>0.0</v>
      </c>
      <c r="I7185" s="6" t="s">
        <v>15173</v>
      </c>
      <c r="J7185" s="6">
        <v>1.0</v>
      </c>
      <c r="K7185" s="6">
        <v>1.0</v>
      </c>
      <c r="L7185" s="6">
        <v>1.0</v>
      </c>
      <c r="M7185" s="6" t="s">
        <v>16130</v>
      </c>
      <c r="N7185" s="6">
        <v>0.0</v>
      </c>
      <c r="O7185" s="6">
        <v>0.0</v>
      </c>
      <c r="P7185" s="6">
        <v>2.0</v>
      </c>
      <c r="Q7185" s="6" t="s">
        <v>58</v>
      </c>
      <c r="R7185" s="6">
        <v>572.0</v>
      </c>
      <c r="S7185" s="6">
        <f>COUNTIF(Customer_Churn_Records!$B$2:$B$10000,Customer_Churn_Records!$B7185)</f>
        <v>1</v>
      </c>
      <c r="T7185" s="6">
        <f>ROUNDUP(Customer_Churn_Records!$G7185,0)</f>
        <v>29</v>
      </c>
      <c r="U7185" s="6" t="str">
        <f t="array" ref="U7185">IFS(Customer_Churn_Records!$T7185&lt;30,"young",Customer_Churn_Records!$T7185&lt;50,"middle-aged",Customer_Churn_Records!$T7185&lt;100,"old")</f>
        <v>young</v>
      </c>
      <c r="V7185" s="8" t="str">
        <f t="array" ref="V7185">IFS(Customer_Churn_Records!$D7185&lt;701,"less-score",Customer_Churn_Records!$D7185&lt;851,"high-score")</f>
        <v>less-score</v>
      </c>
      <c r="W7185" s="8">
        <f t="array" ref="W7185">IF(Customer_Churn_Records!$X7185=0,0,IFS(Customer_Churn_Records!$X7185&lt;100000,"low",Customer_Churn_Records!$X7185&lt;300000,"high"))</f>
        <v>0</v>
      </c>
      <c r="X7185" s="8">
        <f>ROUND(Customer_Churn_Records!$I7185,0)</f>
        <v>0</v>
      </c>
    </row>
    <row r="7186" ht="14.25" customHeight="1">
      <c r="A7186" s="6">
        <v>2266.0</v>
      </c>
      <c r="B7186" s="6">
        <v>1.5734628E7</v>
      </c>
      <c r="C7186" s="6" t="s">
        <v>16131</v>
      </c>
      <c r="D7186" s="6">
        <v>623.0</v>
      </c>
      <c r="E7186" s="6" t="s">
        <v>7</v>
      </c>
      <c r="F7186" s="6" t="s">
        <v>10</v>
      </c>
      <c r="G7186" s="7" t="s">
        <v>87</v>
      </c>
      <c r="H7186" s="6">
        <v>5.0</v>
      </c>
      <c r="I7186" s="6" t="s">
        <v>15173</v>
      </c>
      <c r="J7186" s="6">
        <v>2.0</v>
      </c>
      <c r="K7186" s="6">
        <v>1.0</v>
      </c>
      <c r="L7186" s="6">
        <v>0.0</v>
      </c>
      <c r="M7186" s="6" t="s">
        <v>16132</v>
      </c>
      <c r="N7186" s="6">
        <v>0.0</v>
      </c>
      <c r="O7186" s="6">
        <v>0.0</v>
      </c>
      <c r="P7186" s="6">
        <v>2.0</v>
      </c>
      <c r="Q7186" s="6" t="s">
        <v>58</v>
      </c>
      <c r="R7186" s="6">
        <v>311.0</v>
      </c>
      <c r="S7186" s="6">
        <f>COUNTIF(Customer_Churn_Records!$B$2:$B$10000,Customer_Churn_Records!$B7186)</f>
        <v>1</v>
      </c>
      <c r="T7186" s="6">
        <f>ROUNDUP(Customer_Churn_Records!$G7186,0)</f>
        <v>35</v>
      </c>
      <c r="U7186" s="6" t="str">
        <f t="array" ref="U7186">IFS(Customer_Churn_Records!$T7186&lt;30,"young",Customer_Churn_Records!$T7186&lt;50,"middle-aged",Customer_Churn_Records!$T7186&lt;100,"old")</f>
        <v>middle-aged</v>
      </c>
      <c r="V7186" s="8" t="str">
        <f t="array" ref="V7186">IFS(Customer_Churn_Records!$D7186&lt;701,"less-score",Customer_Churn_Records!$D7186&lt;851,"high-score")</f>
        <v>less-score</v>
      </c>
      <c r="W7186" s="8">
        <f t="array" ref="W7186">IF(Customer_Churn_Records!$X7186=0,0,IFS(Customer_Churn_Records!$X7186&lt;100000,"low",Customer_Churn_Records!$X7186&lt;300000,"high"))</f>
        <v>0</v>
      </c>
      <c r="X7186" s="8">
        <f>ROUND(Customer_Churn_Records!$I7186,0)</f>
        <v>0</v>
      </c>
    </row>
    <row r="7187" ht="14.25" customHeight="1">
      <c r="A7187" s="6">
        <v>2268.0</v>
      </c>
      <c r="B7187" s="6">
        <v>1.5666823E7</v>
      </c>
      <c r="C7187" s="6" t="s">
        <v>5355</v>
      </c>
      <c r="D7187" s="6">
        <v>425.0</v>
      </c>
      <c r="E7187" s="6" t="s">
        <v>7</v>
      </c>
      <c r="F7187" s="6" t="s">
        <v>11</v>
      </c>
      <c r="G7187" s="7" t="s">
        <v>107</v>
      </c>
      <c r="H7187" s="6">
        <v>4.0</v>
      </c>
      <c r="I7187" s="6" t="s">
        <v>15173</v>
      </c>
      <c r="J7187" s="6">
        <v>2.0</v>
      </c>
      <c r="K7187" s="6">
        <v>1.0</v>
      </c>
      <c r="L7187" s="6">
        <v>0.0</v>
      </c>
      <c r="M7187" s="6" t="s">
        <v>16133</v>
      </c>
      <c r="N7187" s="6">
        <v>0.0</v>
      </c>
      <c r="O7187" s="6">
        <v>0.0</v>
      </c>
      <c r="P7187" s="6">
        <v>2.0</v>
      </c>
      <c r="Q7187" s="6" t="s">
        <v>44</v>
      </c>
      <c r="R7187" s="6">
        <v>261.0</v>
      </c>
      <c r="S7187" s="6">
        <f>COUNTIF(Customer_Churn_Records!$B$2:$B$10000,Customer_Churn_Records!$B7187)</f>
        <v>1</v>
      </c>
      <c r="T7187" s="6">
        <f>ROUNDUP(Customer_Churn_Records!$G7187,0)</f>
        <v>39</v>
      </c>
      <c r="U7187" s="6" t="str">
        <f t="array" ref="U7187">IFS(Customer_Churn_Records!$T7187&lt;30,"young",Customer_Churn_Records!$T7187&lt;50,"middle-aged",Customer_Churn_Records!$T7187&lt;100,"old")</f>
        <v>middle-aged</v>
      </c>
      <c r="V7187" s="8" t="str">
        <f t="array" ref="V7187">IFS(Customer_Churn_Records!$D7187&lt;701,"less-score",Customer_Churn_Records!$D7187&lt;851,"high-score")</f>
        <v>less-score</v>
      </c>
      <c r="W7187" s="8">
        <f t="array" ref="W7187">IF(Customer_Churn_Records!$X7187=0,0,IFS(Customer_Churn_Records!$X7187&lt;100000,"low",Customer_Churn_Records!$X7187&lt;300000,"high"))</f>
        <v>0</v>
      </c>
      <c r="X7187" s="8">
        <f>ROUND(Customer_Churn_Records!$I7187,0)</f>
        <v>0</v>
      </c>
    </row>
    <row r="7188" ht="14.25" customHeight="1">
      <c r="A7188" s="6">
        <v>2270.0</v>
      </c>
      <c r="B7188" s="6">
        <v>1.5613097E7</v>
      </c>
      <c r="C7188" s="6" t="s">
        <v>3280</v>
      </c>
      <c r="D7188" s="6">
        <v>605.0</v>
      </c>
      <c r="E7188" s="6" t="s">
        <v>7</v>
      </c>
      <c r="F7188" s="6" t="s">
        <v>10</v>
      </c>
      <c r="G7188" s="7" t="s">
        <v>103</v>
      </c>
      <c r="H7188" s="6">
        <v>4.0</v>
      </c>
      <c r="I7188" s="6" t="s">
        <v>15173</v>
      </c>
      <c r="J7188" s="6">
        <v>2.0</v>
      </c>
      <c r="K7188" s="6">
        <v>0.0</v>
      </c>
      <c r="L7188" s="6">
        <v>1.0</v>
      </c>
      <c r="M7188" s="6" t="s">
        <v>16134</v>
      </c>
      <c r="N7188" s="6">
        <v>0.0</v>
      </c>
      <c r="O7188" s="6">
        <v>0.0</v>
      </c>
      <c r="P7188" s="6">
        <v>3.0</v>
      </c>
      <c r="Q7188" s="6" t="s">
        <v>58</v>
      </c>
      <c r="R7188" s="6">
        <v>550.0</v>
      </c>
      <c r="S7188" s="6">
        <f>COUNTIF(Customer_Churn_Records!$B$2:$B$10000,Customer_Churn_Records!$B7188)</f>
        <v>1</v>
      </c>
      <c r="T7188" s="6">
        <f>ROUNDUP(Customer_Churn_Records!$G7188,0)</f>
        <v>33</v>
      </c>
      <c r="U7188" s="6" t="str">
        <f t="array" ref="U7188">IFS(Customer_Churn_Records!$T7188&lt;30,"young",Customer_Churn_Records!$T7188&lt;50,"middle-aged",Customer_Churn_Records!$T7188&lt;100,"old")</f>
        <v>middle-aged</v>
      </c>
      <c r="V7188" s="8" t="str">
        <f t="array" ref="V7188">IFS(Customer_Churn_Records!$D7188&lt;701,"less-score",Customer_Churn_Records!$D7188&lt;851,"high-score")</f>
        <v>less-score</v>
      </c>
      <c r="W7188" s="8">
        <f t="array" ref="W7188">IF(Customer_Churn_Records!$X7188=0,0,IFS(Customer_Churn_Records!$X7188&lt;100000,"low",Customer_Churn_Records!$X7188&lt;300000,"high"))</f>
        <v>0</v>
      </c>
      <c r="X7188" s="8">
        <f>ROUND(Customer_Churn_Records!$I7188,0)</f>
        <v>0</v>
      </c>
    </row>
    <row r="7189" ht="14.25" customHeight="1">
      <c r="A7189" s="6">
        <v>2276.0</v>
      </c>
      <c r="B7189" s="6">
        <v>1.5579208E7</v>
      </c>
      <c r="C7189" s="6" t="s">
        <v>11881</v>
      </c>
      <c r="D7189" s="6">
        <v>550.0</v>
      </c>
      <c r="E7189" s="6" t="s">
        <v>7</v>
      </c>
      <c r="F7189" s="6" t="s">
        <v>10</v>
      </c>
      <c r="G7189" s="7" t="s">
        <v>68</v>
      </c>
      <c r="H7189" s="6">
        <v>6.0</v>
      </c>
      <c r="I7189" s="6" t="s">
        <v>15173</v>
      </c>
      <c r="J7189" s="6">
        <v>2.0</v>
      </c>
      <c r="K7189" s="6">
        <v>1.0</v>
      </c>
      <c r="L7189" s="6">
        <v>1.0</v>
      </c>
      <c r="M7189" s="6" t="s">
        <v>16135</v>
      </c>
      <c r="N7189" s="6">
        <v>0.0</v>
      </c>
      <c r="O7189" s="6">
        <v>0.0</v>
      </c>
      <c r="P7189" s="6">
        <v>2.0</v>
      </c>
      <c r="Q7189" s="6" t="s">
        <v>79</v>
      </c>
      <c r="R7189" s="6">
        <v>730.0</v>
      </c>
      <c r="S7189" s="6">
        <f>COUNTIF(Customer_Churn_Records!$B$2:$B$10000,Customer_Churn_Records!$B7189)</f>
        <v>1</v>
      </c>
      <c r="T7189" s="6">
        <f>ROUNDUP(Customer_Churn_Records!$G7189,0)</f>
        <v>48</v>
      </c>
      <c r="U7189" s="6" t="str">
        <f t="array" ref="U7189">IFS(Customer_Churn_Records!$T7189&lt;30,"young",Customer_Churn_Records!$T7189&lt;50,"middle-aged",Customer_Churn_Records!$T7189&lt;100,"old")</f>
        <v>middle-aged</v>
      </c>
      <c r="V7189" s="8" t="str">
        <f t="array" ref="V7189">IFS(Customer_Churn_Records!$D7189&lt;701,"less-score",Customer_Churn_Records!$D7189&lt;851,"high-score")</f>
        <v>less-score</v>
      </c>
      <c r="W7189" s="8">
        <f t="array" ref="W7189">IF(Customer_Churn_Records!$X7189=0,0,IFS(Customer_Churn_Records!$X7189&lt;100000,"low",Customer_Churn_Records!$X7189&lt;300000,"high"))</f>
        <v>0</v>
      </c>
      <c r="X7189" s="8">
        <f>ROUND(Customer_Churn_Records!$I7189,0)</f>
        <v>0</v>
      </c>
    </row>
    <row r="7190" ht="14.25" customHeight="1">
      <c r="A7190" s="6">
        <v>2278.0</v>
      </c>
      <c r="B7190" s="6">
        <v>1.566762E7</v>
      </c>
      <c r="C7190" s="6" t="s">
        <v>16136</v>
      </c>
      <c r="D7190" s="6">
        <v>732.0</v>
      </c>
      <c r="E7190" s="6" t="s">
        <v>7</v>
      </c>
      <c r="F7190" s="6" t="s">
        <v>10</v>
      </c>
      <c r="G7190" s="7" t="s">
        <v>76</v>
      </c>
      <c r="H7190" s="6">
        <v>6.0</v>
      </c>
      <c r="I7190" s="6" t="s">
        <v>15173</v>
      </c>
      <c r="J7190" s="6">
        <v>2.0</v>
      </c>
      <c r="K7190" s="6">
        <v>1.0</v>
      </c>
      <c r="L7190" s="6">
        <v>0.0</v>
      </c>
      <c r="M7190" s="6" t="s">
        <v>16137</v>
      </c>
      <c r="N7190" s="6">
        <v>0.0</v>
      </c>
      <c r="O7190" s="6">
        <v>0.0</v>
      </c>
      <c r="P7190" s="6">
        <v>3.0</v>
      </c>
      <c r="Q7190" s="6" t="s">
        <v>79</v>
      </c>
      <c r="R7190" s="6">
        <v>767.0</v>
      </c>
      <c r="S7190" s="6">
        <f>COUNTIF(Customer_Churn_Records!$B$2:$B$10000,Customer_Churn_Records!$B7190)</f>
        <v>1</v>
      </c>
      <c r="T7190" s="6">
        <f>ROUNDUP(Customer_Churn_Records!$G7190,0)</f>
        <v>43</v>
      </c>
      <c r="U7190" s="6" t="str">
        <f t="array" ref="U7190">IFS(Customer_Churn_Records!$T7190&lt;30,"young",Customer_Churn_Records!$T7190&lt;50,"middle-aged",Customer_Churn_Records!$T7190&lt;100,"old")</f>
        <v>middle-aged</v>
      </c>
      <c r="V7190" s="8" t="str">
        <f t="array" ref="V7190">IFS(Customer_Churn_Records!$D7190&lt;701,"less-score",Customer_Churn_Records!$D7190&lt;851,"high-score")</f>
        <v>high-score</v>
      </c>
      <c r="W7190" s="8">
        <f t="array" ref="W7190">IF(Customer_Churn_Records!$X7190=0,0,IFS(Customer_Churn_Records!$X7190&lt;100000,"low",Customer_Churn_Records!$X7190&lt;300000,"high"))</f>
        <v>0</v>
      </c>
      <c r="X7190" s="8">
        <f>ROUND(Customer_Churn_Records!$I7190,0)</f>
        <v>0</v>
      </c>
    </row>
    <row r="7191" ht="14.25" customHeight="1">
      <c r="A7191" s="6">
        <v>2280.0</v>
      </c>
      <c r="B7191" s="6">
        <v>1.559073E7</v>
      </c>
      <c r="C7191" s="6" t="s">
        <v>3319</v>
      </c>
      <c r="D7191" s="6">
        <v>745.0</v>
      </c>
      <c r="E7191" s="6" t="s">
        <v>9</v>
      </c>
      <c r="F7191" s="6" t="s">
        <v>11</v>
      </c>
      <c r="G7191" s="7" t="s">
        <v>140</v>
      </c>
      <c r="H7191" s="6">
        <v>9.0</v>
      </c>
      <c r="I7191" s="6" t="s">
        <v>15173</v>
      </c>
      <c r="J7191" s="6">
        <v>2.0</v>
      </c>
      <c r="K7191" s="6">
        <v>1.0</v>
      </c>
      <c r="L7191" s="6">
        <v>0.0</v>
      </c>
      <c r="M7191" s="6" t="s">
        <v>16138</v>
      </c>
      <c r="N7191" s="6">
        <v>0.0</v>
      </c>
      <c r="O7191" s="6">
        <v>0.0</v>
      </c>
      <c r="P7191" s="6">
        <v>3.0</v>
      </c>
      <c r="Q7191" s="6" t="s">
        <v>44</v>
      </c>
      <c r="R7191" s="6">
        <v>848.0</v>
      </c>
      <c r="S7191" s="6">
        <f>COUNTIF(Customer_Churn_Records!$B$2:$B$10000,Customer_Churn_Records!$B7191)</f>
        <v>1</v>
      </c>
      <c r="T7191" s="6">
        <f>ROUNDUP(Customer_Churn_Records!$G7191,0)</f>
        <v>34</v>
      </c>
      <c r="U7191" s="6" t="str">
        <f t="array" ref="U7191">IFS(Customer_Churn_Records!$T7191&lt;30,"young",Customer_Churn_Records!$T7191&lt;50,"middle-aged",Customer_Churn_Records!$T7191&lt;100,"old")</f>
        <v>middle-aged</v>
      </c>
      <c r="V7191" s="8" t="str">
        <f t="array" ref="V7191">IFS(Customer_Churn_Records!$D7191&lt;701,"less-score",Customer_Churn_Records!$D7191&lt;851,"high-score")</f>
        <v>high-score</v>
      </c>
      <c r="W7191" s="8">
        <f t="array" ref="W7191">IF(Customer_Churn_Records!$X7191=0,0,IFS(Customer_Churn_Records!$X7191&lt;100000,"low",Customer_Churn_Records!$X7191&lt;300000,"high"))</f>
        <v>0</v>
      </c>
      <c r="X7191" s="8">
        <f>ROUND(Customer_Churn_Records!$I7191,0)</f>
        <v>0</v>
      </c>
    </row>
    <row r="7192" ht="14.25" customHeight="1">
      <c r="A7192" s="6">
        <v>2281.0</v>
      </c>
      <c r="B7192" s="6">
        <v>1.5763747E7</v>
      </c>
      <c r="C7192" s="6" t="s">
        <v>5538</v>
      </c>
      <c r="D7192" s="6">
        <v>732.0</v>
      </c>
      <c r="E7192" s="6" t="s">
        <v>7</v>
      </c>
      <c r="F7192" s="6" t="s">
        <v>11</v>
      </c>
      <c r="G7192" s="7" t="s">
        <v>118</v>
      </c>
      <c r="H7192" s="6">
        <v>7.0</v>
      </c>
      <c r="I7192" s="6" t="s">
        <v>15173</v>
      </c>
      <c r="J7192" s="6">
        <v>2.0</v>
      </c>
      <c r="K7192" s="6">
        <v>1.0</v>
      </c>
      <c r="L7192" s="6">
        <v>1.0</v>
      </c>
      <c r="M7192" s="6" t="s">
        <v>16139</v>
      </c>
      <c r="N7192" s="6">
        <v>0.0</v>
      </c>
      <c r="O7192" s="6">
        <v>0.0</v>
      </c>
      <c r="P7192" s="6">
        <v>1.0</v>
      </c>
      <c r="Q7192" s="6" t="s">
        <v>49</v>
      </c>
      <c r="R7192" s="6">
        <v>875.0</v>
      </c>
      <c r="S7192" s="6">
        <f>COUNTIF(Customer_Churn_Records!$B$2:$B$10000,Customer_Churn_Records!$B7192)</f>
        <v>1</v>
      </c>
      <c r="T7192" s="6">
        <f>ROUNDUP(Customer_Churn_Records!$G7192,0)</f>
        <v>36</v>
      </c>
      <c r="U7192" s="6" t="str">
        <f t="array" ref="U7192">IFS(Customer_Churn_Records!$T7192&lt;30,"young",Customer_Churn_Records!$T7192&lt;50,"middle-aged",Customer_Churn_Records!$T7192&lt;100,"old")</f>
        <v>middle-aged</v>
      </c>
      <c r="V7192" s="8" t="str">
        <f t="array" ref="V7192">IFS(Customer_Churn_Records!$D7192&lt;701,"less-score",Customer_Churn_Records!$D7192&lt;851,"high-score")</f>
        <v>high-score</v>
      </c>
      <c r="W7192" s="8">
        <f t="array" ref="W7192">IF(Customer_Churn_Records!$X7192=0,0,IFS(Customer_Churn_Records!$X7192&lt;100000,"low",Customer_Churn_Records!$X7192&lt;300000,"high"))</f>
        <v>0</v>
      </c>
      <c r="X7192" s="8">
        <f>ROUND(Customer_Churn_Records!$I7192,0)</f>
        <v>0</v>
      </c>
    </row>
    <row r="7193" ht="14.25" customHeight="1">
      <c r="A7193" s="6">
        <v>2288.0</v>
      </c>
      <c r="B7193" s="6">
        <v>1.5619889E7</v>
      </c>
      <c r="C7193" s="6" t="s">
        <v>6049</v>
      </c>
      <c r="D7193" s="6">
        <v>556.0</v>
      </c>
      <c r="E7193" s="6" t="s">
        <v>7</v>
      </c>
      <c r="F7193" s="6" t="s">
        <v>11</v>
      </c>
      <c r="G7193" s="7" t="s">
        <v>64</v>
      </c>
      <c r="H7193" s="6">
        <v>4.0</v>
      </c>
      <c r="I7193" s="6" t="s">
        <v>15173</v>
      </c>
      <c r="J7193" s="6">
        <v>1.0</v>
      </c>
      <c r="K7193" s="6">
        <v>1.0</v>
      </c>
      <c r="L7193" s="6">
        <v>0.0</v>
      </c>
      <c r="M7193" s="6" t="s">
        <v>16140</v>
      </c>
      <c r="N7193" s="6">
        <v>0.0</v>
      </c>
      <c r="O7193" s="6">
        <v>0.0</v>
      </c>
      <c r="P7193" s="6">
        <v>4.0</v>
      </c>
      <c r="Q7193" s="6" t="s">
        <v>44</v>
      </c>
      <c r="R7193" s="6">
        <v>727.0</v>
      </c>
      <c r="S7193" s="6">
        <f>COUNTIF(Customer_Churn_Records!$B$2:$B$10000,Customer_Churn_Records!$B7193)</f>
        <v>1</v>
      </c>
      <c r="T7193" s="6">
        <f>ROUNDUP(Customer_Churn_Records!$G7193,0)</f>
        <v>26</v>
      </c>
      <c r="U7193" s="6" t="str">
        <f t="array" ref="U7193">IFS(Customer_Churn_Records!$T7193&lt;30,"young",Customer_Churn_Records!$T7193&lt;50,"middle-aged",Customer_Churn_Records!$T7193&lt;100,"old")</f>
        <v>young</v>
      </c>
      <c r="V7193" s="8" t="str">
        <f t="array" ref="V7193">IFS(Customer_Churn_Records!$D7193&lt;701,"less-score",Customer_Churn_Records!$D7193&lt;851,"high-score")</f>
        <v>less-score</v>
      </c>
      <c r="W7193" s="8">
        <f t="array" ref="W7193">IF(Customer_Churn_Records!$X7193=0,0,IFS(Customer_Churn_Records!$X7193&lt;100000,"low",Customer_Churn_Records!$X7193&lt;300000,"high"))</f>
        <v>0</v>
      </c>
      <c r="X7193" s="8">
        <f>ROUND(Customer_Churn_Records!$I7193,0)</f>
        <v>0</v>
      </c>
    </row>
    <row r="7194" ht="14.25" customHeight="1">
      <c r="A7194" s="6">
        <v>2290.0</v>
      </c>
      <c r="B7194" s="6">
        <v>1.5789097E7</v>
      </c>
      <c r="C7194" s="6" t="s">
        <v>16141</v>
      </c>
      <c r="D7194" s="6">
        <v>644.0</v>
      </c>
      <c r="E7194" s="6" t="s">
        <v>7</v>
      </c>
      <c r="F7194" s="6" t="s">
        <v>11</v>
      </c>
      <c r="G7194" s="7" t="s">
        <v>68</v>
      </c>
      <c r="H7194" s="6">
        <v>8.0</v>
      </c>
      <c r="I7194" s="6" t="s">
        <v>15173</v>
      </c>
      <c r="J7194" s="6">
        <v>2.0</v>
      </c>
      <c r="K7194" s="6">
        <v>0.0</v>
      </c>
      <c r="L7194" s="6">
        <v>1.0</v>
      </c>
      <c r="M7194" s="6" t="s">
        <v>16142</v>
      </c>
      <c r="N7194" s="6">
        <v>1.0</v>
      </c>
      <c r="O7194" s="6">
        <v>1.0</v>
      </c>
      <c r="P7194" s="6">
        <v>4.0</v>
      </c>
      <c r="Q7194" s="6" t="s">
        <v>58</v>
      </c>
      <c r="R7194" s="6">
        <v>930.0</v>
      </c>
      <c r="S7194" s="6">
        <f>COUNTIF(Customer_Churn_Records!$B$2:$B$10000,Customer_Churn_Records!$B7194)</f>
        <v>1</v>
      </c>
      <c r="T7194" s="6">
        <f>ROUNDUP(Customer_Churn_Records!$G7194,0)</f>
        <v>48</v>
      </c>
      <c r="U7194" s="6" t="str">
        <f t="array" ref="U7194">IFS(Customer_Churn_Records!$T7194&lt;30,"young",Customer_Churn_Records!$T7194&lt;50,"middle-aged",Customer_Churn_Records!$T7194&lt;100,"old")</f>
        <v>middle-aged</v>
      </c>
      <c r="V7194" s="8" t="str">
        <f t="array" ref="V7194">IFS(Customer_Churn_Records!$D7194&lt;701,"less-score",Customer_Churn_Records!$D7194&lt;851,"high-score")</f>
        <v>less-score</v>
      </c>
      <c r="W7194" s="8">
        <f t="array" ref="W7194">IF(Customer_Churn_Records!$X7194=0,0,IFS(Customer_Churn_Records!$X7194&lt;100000,"low",Customer_Churn_Records!$X7194&lt;300000,"high"))</f>
        <v>0</v>
      </c>
      <c r="X7194" s="8">
        <f>ROUND(Customer_Churn_Records!$I7194,0)</f>
        <v>0</v>
      </c>
    </row>
    <row r="7195" ht="14.25" customHeight="1">
      <c r="A7195" s="6">
        <v>2291.0</v>
      </c>
      <c r="B7195" s="6">
        <v>1.567488E7</v>
      </c>
      <c r="C7195" s="6" t="s">
        <v>8175</v>
      </c>
      <c r="D7195" s="6">
        <v>658.0</v>
      </c>
      <c r="E7195" s="6" t="s">
        <v>9</v>
      </c>
      <c r="F7195" s="6" t="s">
        <v>11</v>
      </c>
      <c r="G7195" s="7" t="s">
        <v>156</v>
      </c>
      <c r="H7195" s="6">
        <v>2.0</v>
      </c>
      <c r="I7195" s="6" t="s">
        <v>15173</v>
      </c>
      <c r="J7195" s="6">
        <v>2.0</v>
      </c>
      <c r="K7195" s="6">
        <v>1.0</v>
      </c>
      <c r="L7195" s="6">
        <v>0.0</v>
      </c>
      <c r="M7195" s="6" t="s">
        <v>16143</v>
      </c>
      <c r="N7195" s="6">
        <v>0.0</v>
      </c>
      <c r="O7195" s="6">
        <v>0.0</v>
      </c>
      <c r="P7195" s="6">
        <v>1.0</v>
      </c>
      <c r="Q7195" s="6" t="s">
        <v>49</v>
      </c>
      <c r="R7195" s="6">
        <v>893.0</v>
      </c>
      <c r="S7195" s="6">
        <f>COUNTIF(Customer_Churn_Records!$B$2:$B$10000,Customer_Churn_Records!$B7195)</f>
        <v>1</v>
      </c>
      <c r="T7195" s="6">
        <f>ROUNDUP(Customer_Churn_Records!$G7195,0)</f>
        <v>50</v>
      </c>
      <c r="U7195" s="6" t="str">
        <f t="array" ref="U7195">IFS(Customer_Churn_Records!$T7195&lt;30,"young",Customer_Churn_Records!$T7195&lt;50,"middle-aged",Customer_Churn_Records!$T7195&lt;100,"old")</f>
        <v>old</v>
      </c>
      <c r="V7195" s="8" t="str">
        <f t="array" ref="V7195">IFS(Customer_Churn_Records!$D7195&lt;701,"less-score",Customer_Churn_Records!$D7195&lt;851,"high-score")</f>
        <v>less-score</v>
      </c>
      <c r="W7195" s="8">
        <f t="array" ref="W7195">IF(Customer_Churn_Records!$X7195=0,0,IFS(Customer_Churn_Records!$X7195&lt;100000,"low",Customer_Churn_Records!$X7195&lt;300000,"high"))</f>
        <v>0</v>
      </c>
      <c r="X7195" s="8">
        <f>ROUND(Customer_Churn_Records!$I7195,0)</f>
        <v>0</v>
      </c>
    </row>
    <row r="7196" ht="14.25" customHeight="1">
      <c r="A7196" s="6">
        <v>2293.0</v>
      </c>
      <c r="B7196" s="6">
        <v>1.5779064E7</v>
      </c>
      <c r="C7196" s="6" t="s">
        <v>4900</v>
      </c>
      <c r="D7196" s="6">
        <v>677.0</v>
      </c>
      <c r="E7196" s="6" t="s">
        <v>7</v>
      </c>
      <c r="F7196" s="6" t="s">
        <v>11</v>
      </c>
      <c r="G7196" s="7" t="s">
        <v>197</v>
      </c>
      <c r="H7196" s="6">
        <v>2.0</v>
      </c>
      <c r="I7196" s="6" t="s">
        <v>15173</v>
      </c>
      <c r="J7196" s="6">
        <v>2.0</v>
      </c>
      <c r="K7196" s="6">
        <v>1.0</v>
      </c>
      <c r="L7196" s="6">
        <v>1.0</v>
      </c>
      <c r="M7196" s="6" t="s">
        <v>16144</v>
      </c>
      <c r="N7196" s="6">
        <v>0.0</v>
      </c>
      <c r="O7196" s="6">
        <v>0.0</v>
      </c>
      <c r="P7196" s="6">
        <v>3.0</v>
      </c>
      <c r="Q7196" s="6" t="s">
        <v>79</v>
      </c>
      <c r="R7196" s="6">
        <v>737.0</v>
      </c>
      <c r="S7196" s="6">
        <f>COUNTIF(Customer_Churn_Records!$B$2:$B$10000,Customer_Churn_Records!$B7196)</f>
        <v>1</v>
      </c>
      <c r="T7196" s="6">
        <f>ROUNDUP(Customer_Churn_Records!$G7196,0)</f>
        <v>27</v>
      </c>
      <c r="U7196" s="6" t="str">
        <f t="array" ref="U7196">IFS(Customer_Churn_Records!$T7196&lt;30,"young",Customer_Churn_Records!$T7196&lt;50,"middle-aged",Customer_Churn_Records!$T7196&lt;100,"old")</f>
        <v>young</v>
      </c>
      <c r="V7196" s="8" t="str">
        <f t="array" ref="V7196">IFS(Customer_Churn_Records!$D7196&lt;701,"less-score",Customer_Churn_Records!$D7196&lt;851,"high-score")</f>
        <v>less-score</v>
      </c>
      <c r="W7196" s="8">
        <f t="array" ref="W7196">IF(Customer_Churn_Records!$X7196=0,0,IFS(Customer_Churn_Records!$X7196&lt;100000,"low",Customer_Churn_Records!$X7196&lt;300000,"high"))</f>
        <v>0</v>
      </c>
      <c r="X7196" s="8">
        <f>ROUND(Customer_Churn_Records!$I7196,0)</f>
        <v>0</v>
      </c>
    </row>
    <row r="7197" ht="14.25" customHeight="1">
      <c r="A7197" s="6">
        <v>2296.0</v>
      </c>
      <c r="B7197" s="6">
        <v>1.5664543E7</v>
      </c>
      <c r="C7197" s="6" t="s">
        <v>59</v>
      </c>
      <c r="D7197" s="6">
        <v>699.0</v>
      </c>
      <c r="E7197" s="6" t="s">
        <v>7</v>
      </c>
      <c r="F7197" s="6" t="s">
        <v>11</v>
      </c>
      <c r="G7197" s="7" t="s">
        <v>55</v>
      </c>
      <c r="H7197" s="6">
        <v>7.0</v>
      </c>
      <c r="I7197" s="6" t="s">
        <v>15173</v>
      </c>
      <c r="J7197" s="6">
        <v>1.0</v>
      </c>
      <c r="K7197" s="6">
        <v>0.0</v>
      </c>
      <c r="L7197" s="6">
        <v>1.0</v>
      </c>
      <c r="M7197" s="6" t="s">
        <v>16145</v>
      </c>
      <c r="N7197" s="6">
        <v>1.0</v>
      </c>
      <c r="O7197" s="6">
        <v>1.0</v>
      </c>
      <c r="P7197" s="6">
        <v>3.0</v>
      </c>
      <c r="Q7197" s="6" t="s">
        <v>58</v>
      </c>
      <c r="R7197" s="6">
        <v>497.0</v>
      </c>
      <c r="S7197" s="6">
        <f>COUNTIF(Customer_Churn_Records!$B$2:$B$10000,Customer_Churn_Records!$B7197)</f>
        <v>1</v>
      </c>
      <c r="T7197" s="6">
        <f>ROUNDUP(Customer_Churn_Records!$G7197,0)</f>
        <v>40</v>
      </c>
      <c r="U7197" s="6" t="str">
        <f t="array" ref="U7197">IFS(Customer_Churn_Records!$T7197&lt;30,"young",Customer_Churn_Records!$T7197&lt;50,"middle-aged",Customer_Churn_Records!$T7197&lt;100,"old")</f>
        <v>middle-aged</v>
      </c>
      <c r="V7197" s="8" t="str">
        <f t="array" ref="V7197">IFS(Customer_Churn_Records!$D7197&lt;701,"less-score",Customer_Churn_Records!$D7197&lt;851,"high-score")</f>
        <v>less-score</v>
      </c>
      <c r="W7197" s="8">
        <f t="array" ref="W7197">IF(Customer_Churn_Records!$X7197=0,0,IFS(Customer_Churn_Records!$X7197&lt;100000,"low",Customer_Churn_Records!$X7197&lt;300000,"high"))</f>
        <v>0</v>
      </c>
      <c r="X7197" s="8">
        <f>ROUND(Customer_Churn_Records!$I7197,0)</f>
        <v>0</v>
      </c>
    </row>
    <row r="7198" ht="14.25" customHeight="1">
      <c r="A7198" s="6">
        <v>2302.0</v>
      </c>
      <c r="B7198" s="6">
        <v>1.5757577E7</v>
      </c>
      <c r="C7198" s="6" t="s">
        <v>3681</v>
      </c>
      <c r="D7198" s="6">
        <v>676.0</v>
      </c>
      <c r="E7198" s="6" t="s">
        <v>7</v>
      </c>
      <c r="F7198" s="6" t="s">
        <v>10</v>
      </c>
      <c r="G7198" s="7" t="s">
        <v>445</v>
      </c>
      <c r="H7198" s="6">
        <v>8.0</v>
      </c>
      <c r="I7198" s="6" t="s">
        <v>15173</v>
      </c>
      <c r="J7198" s="6">
        <v>2.0</v>
      </c>
      <c r="K7198" s="6">
        <v>1.0</v>
      </c>
      <c r="L7198" s="6">
        <v>1.0</v>
      </c>
      <c r="M7198" s="6" t="s">
        <v>16146</v>
      </c>
      <c r="N7198" s="6">
        <v>0.0</v>
      </c>
      <c r="O7198" s="6">
        <v>0.0</v>
      </c>
      <c r="P7198" s="6">
        <v>5.0</v>
      </c>
      <c r="Q7198" s="6" t="s">
        <v>58</v>
      </c>
      <c r="R7198" s="6">
        <v>762.0</v>
      </c>
      <c r="S7198" s="6">
        <f>COUNTIF(Customer_Churn_Records!$B$2:$B$10000,Customer_Churn_Records!$B7198)</f>
        <v>1</v>
      </c>
      <c r="T7198" s="6">
        <f>ROUNDUP(Customer_Churn_Records!$G7198,0)</f>
        <v>61</v>
      </c>
      <c r="U7198" s="6" t="str">
        <f t="array" ref="U7198">IFS(Customer_Churn_Records!$T7198&lt;30,"young",Customer_Churn_Records!$T7198&lt;50,"middle-aged",Customer_Churn_Records!$T7198&lt;100,"old")</f>
        <v>old</v>
      </c>
      <c r="V7198" s="8" t="str">
        <f t="array" ref="V7198">IFS(Customer_Churn_Records!$D7198&lt;701,"less-score",Customer_Churn_Records!$D7198&lt;851,"high-score")</f>
        <v>less-score</v>
      </c>
      <c r="W7198" s="8">
        <f t="array" ref="W7198">IF(Customer_Churn_Records!$X7198=0,0,IFS(Customer_Churn_Records!$X7198&lt;100000,"low",Customer_Churn_Records!$X7198&lt;300000,"high"))</f>
        <v>0</v>
      </c>
      <c r="X7198" s="8">
        <f>ROUND(Customer_Churn_Records!$I7198,0)</f>
        <v>0</v>
      </c>
    </row>
    <row r="7199" ht="14.25" customHeight="1">
      <c r="A7199" s="6">
        <v>2303.0</v>
      </c>
      <c r="B7199" s="6">
        <v>1.5736656E7</v>
      </c>
      <c r="C7199" s="6" t="s">
        <v>1651</v>
      </c>
      <c r="D7199" s="6">
        <v>723.0</v>
      </c>
      <c r="E7199" s="6" t="s">
        <v>7</v>
      </c>
      <c r="F7199" s="6" t="s">
        <v>10</v>
      </c>
      <c r="G7199" s="7" t="s">
        <v>132</v>
      </c>
      <c r="H7199" s="6">
        <v>4.0</v>
      </c>
      <c r="I7199" s="6" t="s">
        <v>15173</v>
      </c>
      <c r="J7199" s="6">
        <v>2.0</v>
      </c>
      <c r="K7199" s="6">
        <v>0.0</v>
      </c>
      <c r="L7199" s="6">
        <v>1.0</v>
      </c>
      <c r="M7199" s="6" t="s">
        <v>16147</v>
      </c>
      <c r="N7199" s="6">
        <v>0.0</v>
      </c>
      <c r="O7199" s="6">
        <v>0.0</v>
      </c>
      <c r="P7199" s="6">
        <v>1.0</v>
      </c>
      <c r="Q7199" s="6" t="s">
        <v>79</v>
      </c>
      <c r="R7199" s="6">
        <v>886.0</v>
      </c>
      <c r="S7199" s="6">
        <f>COUNTIF(Customer_Churn_Records!$B$2:$B$10000,Customer_Churn_Records!$B7199)</f>
        <v>1</v>
      </c>
      <c r="T7199" s="6">
        <f>ROUNDUP(Customer_Churn_Records!$G7199,0)</f>
        <v>49</v>
      </c>
      <c r="U7199" s="6" t="str">
        <f t="array" ref="U7199">IFS(Customer_Churn_Records!$T7199&lt;30,"young",Customer_Churn_Records!$T7199&lt;50,"middle-aged",Customer_Churn_Records!$T7199&lt;100,"old")</f>
        <v>middle-aged</v>
      </c>
      <c r="V7199" s="8" t="str">
        <f t="array" ref="V7199">IFS(Customer_Churn_Records!$D7199&lt;701,"less-score",Customer_Churn_Records!$D7199&lt;851,"high-score")</f>
        <v>high-score</v>
      </c>
      <c r="W7199" s="8">
        <f t="array" ref="W7199">IF(Customer_Churn_Records!$X7199=0,0,IFS(Customer_Churn_Records!$X7199&lt;100000,"low",Customer_Churn_Records!$X7199&lt;300000,"high"))</f>
        <v>0</v>
      </c>
      <c r="X7199" s="8">
        <f>ROUND(Customer_Churn_Records!$I7199,0)</f>
        <v>0</v>
      </c>
    </row>
    <row r="7200" ht="14.25" customHeight="1">
      <c r="A7200" s="6">
        <v>2306.0</v>
      </c>
      <c r="B7200" s="6">
        <v>1.5576945E7</v>
      </c>
      <c r="C7200" s="6" t="s">
        <v>4145</v>
      </c>
      <c r="D7200" s="6">
        <v>582.0</v>
      </c>
      <c r="E7200" s="6" t="s">
        <v>7</v>
      </c>
      <c r="F7200" s="6" t="s">
        <v>11</v>
      </c>
      <c r="G7200" s="7" t="s">
        <v>99</v>
      </c>
      <c r="H7200" s="6">
        <v>0.0</v>
      </c>
      <c r="I7200" s="6" t="s">
        <v>15173</v>
      </c>
      <c r="J7200" s="6">
        <v>1.0</v>
      </c>
      <c r="K7200" s="6">
        <v>1.0</v>
      </c>
      <c r="L7200" s="6">
        <v>0.0</v>
      </c>
      <c r="M7200" s="6" t="s">
        <v>16148</v>
      </c>
      <c r="N7200" s="6">
        <v>0.0</v>
      </c>
      <c r="O7200" s="6">
        <v>0.0</v>
      </c>
      <c r="P7200" s="6">
        <v>2.0</v>
      </c>
      <c r="Q7200" s="6" t="s">
        <v>49</v>
      </c>
      <c r="R7200" s="6">
        <v>352.0</v>
      </c>
      <c r="S7200" s="6">
        <f>COUNTIF(Customer_Churn_Records!$B$2:$B$10000,Customer_Churn_Records!$B7200)</f>
        <v>1</v>
      </c>
      <c r="T7200" s="6">
        <f>ROUNDUP(Customer_Churn_Records!$G7200,0)</f>
        <v>29</v>
      </c>
      <c r="U7200" s="6" t="str">
        <f t="array" ref="U7200">IFS(Customer_Churn_Records!$T7200&lt;30,"young",Customer_Churn_Records!$T7200&lt;50,"middle-aged",Customer_Churn_Records!$T7200&lt;100,"old")</f>
        <v>young</v>
      </c>
      <c r="V7200" s="8" t="str">
        <f t="array" ref="V7200">IFS(Customer_Churn_Records!$D7200&lt;701,"less-score",Customer_Churn_Records!$D7200&lt;851,"high-score")</f>
        <v>less-score</v>
      </c>
      <c r="W7200" s="8">
        <f t="array" ref="W7200">IF(Customer_Churn_Records!$X7200=0,0,IFS(Customer_Churn_Records!$X7200&lt;100000,"low",Customer_Churn_Records!$X7200&lt;300000,"high"))</f>
        <v>0</v>
      </c>
      <c r="X7200" s="8">
        <f>ROUND(Customer_Churn_Records!$I7200,0)</f>
        <v>0</v>
      </c>
    </row>
    <row r="7201" ht="14.25" customHeight="1">
      <c r="A7201" s="6">
        <v>2313.0</v>
      </c>
      <c r="B7201" s="6">
        <v>1.5724223E7</v>
      </c>
      <c r="C7201" s="6" t="s">
        <v>16149</v>
      </c>
      <c r="D7201" s="6">
        <v>545.0</v>
      </c>
      <c r="E7201" s="6" t="s">
        <v>7</v>
      </c>
      <c r="F7201" s="6" t="s">
        <v>10</v>
      </c>
      <c r="G7201" s="7" t="s">
        <v>564</v>
      </c>
      <c r="H7201" s="6">
        <v>5.0</v>
      </c>
      <c r="I7201" s="6" t="s">
        <v>15173</v>
      </c>
      <c r="J7201" s="6">
        <v>1.0</v>
      </c>
      <c r="K7201" s="6">
        <v>0.0</v>
      </c>
      <c r="L7201" s="6">
        <v>0.0</v>
      </c>
      <c r="M7201" s="6" t="s">
        <v>16150</v>
      </c>
      <c r="N7201" s="6">
        <v>1.0</v>
      </c>
      <c r="O7201" s="6">
        <v>1.0</v>
      </c>
      <c r="P7201" s="6">
        <v>5.0</v>
      </c>
      <c r="Q7201" s="6" t="s">
        <v>58</v>
      </c>
      <c r="R7201" s="6">
        <v>524.0</v>
      </c>
      <c r="S7201" s="6">
        <f>COUNTIF(Customer_Churn_Records!$B$2:$B$10000,Customer_Churn_Records!$B7201)</f>
        <v>1</v>
      </c>
      <c r="T7201" s="6">
        <f>ROUNDUP(Customer_Churn_Records!$G7201,0)</f>
        <v>55</v>
      </c>
      <c r="U7201" s="6" t="str">
        <f t="array" ref="U7201">IFS(Customer_Churn_Records!$T7201&lt;30,"young",Customer_Churn_Records!$T7201&lt;50,"middle-aged",Customer_Churn_Records!$T7201&lt;100,"old")</f>
        <v>old</v>
      </c>
      <c r="V7201" s="8" t="str">
        <f t="array" ref="V7201">IFS(Customer_Churn_Records!$D7201&lt;701,"less-score",Customer_Churn_Records!$D7201&lt;851,"high-score")</f>
        <v>less-score</v>
      </c>
      <c r="W7201" s="8">
        <f t="array" ref="W7201">IF(Customer_Churn_Records!$X7201=0,0,IFS(Customer_Churn_Records!$X7201&lt;100000,"low",Customer_Churn_Records!$X7201&lt;300000,"high"))</f>
        <v>0</v>
      </c>
      <c r="X7201" s="8">
        <f>ROUND(Customer_Churn_Records!$I7201,0)</f>
        <v>0</v>
      </c>
    </row>
    <row r="7202" ht="14.25" customHeight="1">
      <c r="A7202" s="6">
        <v>2315.0</v>
      </c>
      <c r="B7202" s="6">
        <v>1.5756056E7</v>
      </c>
      <c r="C7202" s="6" t="s">
        <v>117</v>
      </c>
      <c r="D7202" s="6">
        <v>561.0</v>
      </c>
      <c r="E7202" s="6" t="s">
        <v>9</v>
      </c>
      <c r="F7202" s="6" t="s">
        <v>10</v>
      </c>
      <c r="G7202" s="7" t="s">
        <v>160</v>
      </c>
      <c r="H7202" s="6">
        <v>3.0</v>
      </c>
      <c r="I7202" s="6" t="s">
        <v>15173</v>
      </c>
      <c r="J7202" s="6">
        <v>2.0</v>
      </c>
      <c r="K7202" s="6">
        <v>1.0</v>
      </c>
      <c r="L7202" s="6">
        <v>0.0</v>
      </c>
      <c r="M7202" s="6" t="s">
        <v>16151</v>
      </c>
      <c r="N7202" s="6">
        <v>0.0</v>
      </c>
      <c r="O7202" s="6">
        <v>0.0</v>
      </c>
      <c r="P7202" s="6">
        <v>1.0</v>
      </c>
      <c r="Q7202" s="6" t="s">
        <v>58</v>
      </c>
      <c r="R7202" s="6">
        <v>276.0</v>
      </c>
      <c r="S7202" s="6">
        <f>COUNTIF(Customer_Churn_Records!$B$2:$B$10000,Customer_Churn_Records!$B7202)</f>
        <v>1</v>
      </c>
      <c r="T7202" s="6">
        <f>ROUNDUP(Customer_Churn_Records!$G7202,0)</f>
        <v>28</v>
      </c>
      <c r="U7202" s="6" t="str">
        <f t="array" ref="U7202">IFS(Customer_Churn_Records!$T7202&lt;30,"young",Customer_Churn_Records!$T7202&lt;50,"middle-aged",Customer_Churn_Records!$T7202&lt;100,"old")</f>
        <v>young</v>
      </c>
      <c r="V7202" s="8" t="str">
        <f t="array" ref="V7202">IFS(Customer_Churn_Records!$D7202&lt;701,"less-score",Customer_Churn_Records!$D7202&lt;851,"high-score")</f>
        <v>less-score</v>
      </c>
      <c r="W7202" s="8">
        <f t="array" ref="W7202">IF(Customer_Churn_Records!$X7202=0,0,IFS(Customer_Churn_Records!$X7202&lt;100000,"low",Customer_Churn_Records!$X7202&lt;300000,"high"))</f>
        <v>0</v>
      </c>
      <c r="X7202" s="8">
        <f>ROUND(Customer_Churn_Records!$I7202,0)</f>
        <v>0</v>
      </c>
    </row>
    <row r="7203" ht="14.25" customHeight="1">
      <c r="A7203" s="6">
        <v>2316.0</v>
      </c>
      <c r="B7203" s="6">
        <v>1.5700353E7</v>
      </c>
      <c r="C7203" s="6" t="s">
        <v>1174</v>
      </c>
      <c r="D7203" s="6">
        <v>662.0</v>
      </c>
      <c r="E7203" s="6" t="s">
        <v>7</v>
      </c>
      <c r="F7203" s="6" t="s">
        <v>10</v>
      </c>
      <c r="G7203" s="7" t="s">
        <v>72</v>
      </c>
      <c r="H7203" s="6">
        <v>6.0</v>
      </c>
      <c r="I7203" s="6" t="s">
        <v>15173</v>
      </c>
      <c r="J7203" s="6">
        <v>2.0</v>
      </c>
      <c r="K7203" s="6">
        <v>1.0</v>
      </c>
      <c r="L7203" s="6">
        <v>0.0</v>
      </c>
      <c r="M7203" s="6" t="s">
        <v>16152</v>
      </c>
      <c r="N7203" s="6">
        <v>0.0</v>
      </c>
      <c r="O7203" s="6">
        <v>0.0</v>
      </c>
      <c r="P7203" s="6">
        <v>5.0</v>
      </c>
      <c r="Q7203" s="6" t="s">
        <v>79</v>
      </c>
      <c r="R7203" s="6">
        <v>526.0</v>
      </c>
      <c r="S7203" s="6">
        <f>COUNTIF(Customer_Churn_Records!$B$2:$B$10000,Customer_Churn_Records!$B7203)</f>
        <v>1</v>
      </c>
      <c r="T7203" s="6">
        <f>ROUNDUP(Customer_Churn_Records!$G7203,0)</f>
        <v>37</v>
      </c>
      <c r="U7203" s="6" t="str">
        <f t="array" ref="U7203">IFS(Customer_Churn_Records!$T7203&lt;30,"young",Customer_Churn_Records!$T7203&lt;50,"middle-aged",Customer_Churn_Records!$T7203&lt;100,"old")</f>
        <v>middle-aged</v>
      </c>
      <c r="V7203" s="8" t="str">
        <f t="array" ref="V7203">IFS(Customer_Churn_Records!$D7203&lt;701,"less-score",Customer_Churn_Records!$D7203&lt;851,"high-score")</f>
        <v>less-score</v>
      </c>
      <c r="W7203" s="8">
        <f t="array" ref="W7203">IF(Customer_Churn_Records!$X7203=0,0,IFS(Customer_Churn_Records!$X7203&lt;100000,"low",Customer_Churn_Records!$X7203&lt;300000,"high"))</f>
        <v>0</v>
      </c>
      <c r="X7203" s="8">
        <f>ROUND(Customer_Churn_Records!$I7203,0)</f>
        <v>0</v>
      </c>
    </row>
    <row r="7204" ht="14.25" customHeight="1">
      <c r="A7204" s="6">
        <v>2319.0</v>
      </c>
      <c r="B7204" s="6">
        <v>1.5648005E7</v>
      </c>
      <c r="C7204" s="6" t="s">
        <v>380</v>
      </c>
      <c r="D7204" s="6">
        <v>672.0</v>
      </c>
      <c r="E7204" s="6" t="s">
        <v>9</v>
      </c>
      <c r="F7204" s="6" t="s">
        <v>11</v>
      </c>
      <c r="G7204" s="7" t="s">
        <v>103</v>
      </c>
      <c r="H7204" s="6">
        <v>2.0</v>
      </c>
      <c r="I7204" s="6" t="s">
        <v>15173</v>
      </c>
      <c r="J7204" s="6">
        <v>2.0</v>
      </c>
      <c r="K7204" s="6">
        <v>1.0</v>
      </c>
      <c r="L7204" s="6">
        <v>1.0</v>
      </c>
      <c r="M7204" s="6" t="s">
        <v>16153</v>
      </c>
      <c r="N7204" s="6">
        <v>0.0</v>
      </c>
      <c r="O7204" s="6">
        <v>0.0</v>
      </c>
      <c r="P7204" s="6">
        <v>4.0</v>
      </c>
      <c r="Q7204" s="6" t="s">
        <v>44</v>
      </c>
      <c r="R7204" s="6">
        <v>609.0</v>
      </c>
      <c r="S7204" s="6">
        <f>COUNTIF(Customer_Churn_Records!$B$2:$B$10000,Customer_Churn_Records!$B7204)</f>
        <v>1</v>
      </c>
      <c r="T7204" s="6">
        <f>ROUNDUP(Customer_Churn_Records!$G7204,0)</f>
        <v>33</v>
      </c>
      <c r="U7204" s="6" t="str">
        <f t="array" ref="U7204">IFS(Customer_Churn_Records!$T7204&lt;30,"young",Customer_Churn_Records!$T7204&lt;50,"middle-aged",Customer_Churn_Records!$T7204&lt;100,"old")</f>
        <v>middle-aged</v>
      </c>
      <c r="V7204" s="8" t="str">
        <f t="array" ref="V7204">IFS(Customer_Churn_Records!$D7204&lt;701,"less-score",Customer_Churn_Records!$D7204&lt;851,"high-score")</f>
        <v>less-score</v>
      </c>
      <c r="W7204" s="8">
        <f t="array" ref="W7204">IF(Customer_Churn_Records!$X7204=0,0,IFS(Customer_Churn_Records!$X7204&lt;100000,"low",Customer_Churn_Records!$X7204&lt;300000,"high"))</f>
        <v>0</v>
      </c>
      <c r="X7204" s="8">
        <f>ROUND(Customer_Churn_Records!$I7204,0)</f>
        <v>0</v>
      </c>
    </row>
    <row r="7205" ht="14.25" customHeight="1">
      <c r="A7205" s="6">
        <v>2323.0</v>
      </c>
      <c r="B7205" s="6">
        <v>1.5709928E7</v>
      </c>
      <c r="C7205" s="6" t="s">
        <v>5160</v>
      </c>
      <c r="D7205" s="6">
        <v>567.0</v>
      </c>
      <c r="E7205" s="6" t="s">
        <v>9</v>
      </c>
      <c r="F7205" s="6" t="s">
        <v>10</v>
      </c>
      <c r="G7205" s="7" t="s">
        <v>167</v>
      </c>
      <c r="H7205" s="6">
        <v>1.0</v>
      </c>
      <c r="I7205" s="6" t="s">
        <v>15173</v>
      </c>
      <c r="J7205" s="6">
        <v>2.0</v>
      </c>
      <c r="K7205" s="6">
        <v>1.0</v>
      </c>
      <c r="L7205" s="6">
        <v>0.0</v>
      </c>
      <c r="M7205" s="6" t="s">
        <v>16154</v>
      </c>
      <c r="N7205" s="6">
        <v>0.0</v>
      </c>
      <c r="O7205" s="6">
        <v>0.0</v>
      </c>
      <c r="P7205" s="6">
        <v>5.0</v>
      </c>
      <c r="Q7205" s="6" t="s">
        <v>44</v>
      </c>
      <c r="R7205" s="6">
        <v>684.0</v>
      </c>
      <c r="S7205" s="6">
        <f>COUNTIF(Customer_Churn_Records!$B$2:$B$10000,Customer_Churn_Records!$B7205)</f>
        <v>1</v>
      </c>
      <c r="T7205" s="6">
        <f>ROUNDUP(Customer_Churn_Records!$G7205,0)</f>
        <v>41</v>
      </c>
      <c r="U7205" s="6" t="str">
        <f t="array" ref="U7205">IFS(Customer_Churn_Records!$T7205&lt;30,"young",Customer_Churn_Records!$T7205&lt;50,"middle-aged",Customer_Churn_Records!$T7205&lt;100,"old")</f>
        <v>middle-aged</v>
      </c>
      <c r="V7205" s="8" t="str">
        <f t="array" ref="V7205">IFS(Customer_Churn_Records!$D7205&lt;701,"less-score",Customer_Churn_Records!$D7205&lt;851,"high-score")</f>
        <v>less-score</v>
      </c>
      <c r="W7205" s="8">
        <f t="array" ref="W7205">IF(Customer_Churn_Records!$X7205=0,0,IFS(Customer_Churn_Records!$X7205&lt;100000,"low",Customer_Churn_Records!$X7205&lt;300000,"high"))</f>
        <v>0</v>
      </c>
      <c r="X7205" s="8">
        <f>ROUND(Customer_Churn_Records!$I7205,0)</f>
        <v>0</v>
      </c>
    </row>
    <row r="7206" ht="14.25" customHeight="1">
      <c r="A7206" s="6">
        <v>2327.0</v>
      </c>
      <c r="B7206" s="6">
        <v>1.5762984E7</v>
      </c>
      <c r="C7206" s="6" t="s">
        <v>54</v>
      </c>
      <c r="D7206" s="6">
        <v>648.0</v>
      </c>
      <c r="E7206" s="6" t="s">
        <v>9</v>
      </c>
      <c r="F7206" s="6" t="s">
        <v>11</v>
      </c>
      <c r="G7206" s="7" t="s">
        <v>87</v>
      </c>
      <c r="H7206" s="6">
        <v>7.0</v>
      </c>
      <c r="I7206" s="6" t="s">
        <v>15173</v>
      </c>
      <c r="J7206" s="6">
        <v>2.0</v>
      </c>
      <c r="K7206" s="6">
        <v>0.0</v>
      </c>
      <c r="L7206" s="6">
        <v>0.0</v>
      </c>
      <c r="M7206" s="6" t="s">
        <v>16155</v>
      </c>
      <c r="N7206" s="6">
        <v>0.0</v>
      </c>
      <c r="O7206" s="6">
        <v>0.0</v>
      </c>
      <c r="P7206" s="6">
        <v>2.0</v>
      </c>
      <c r="Q7206" s="6" t="s">
        <v>58</v>
      </c>
      <c r="R7206" s="6">
        <v>878.0</v>
      </c>
      <c r="S7206" s="6">
        <f>COUNTIF(Customer_Churn_Records!$B$2:$B$10000,Customer_Churn_Records!$B7206)</f>
        <v>1</v>
      </c>
      <c r="T7206" s="6">
        <f>ROUNDUP(Customer_Churn_Records!$G7206,0)</f>
        <v>35</v>
      </c>
      <c r="U7206" s="6" t="str">
        <f t="array" ref="U7206">IFS(Customer_Churn_Records!$T7206&lt;30,"young",Customer_Churn_Records!$T7206&lt;50,"middle-aged",Customer_Churn_Records!$T7206&lt;100,"old")</f>
        <v>middle-aged</v>
      </c>
      <c r="V7206" s="8" t="str">
        <f t="array" ref="V7206">IFS(Customer_Churn_Records!$D7206&lt;701,"less-score",Customer_Churn_Records!$D7206&lt;851,"high-score")</f>
        <v>less-score</v>
      </c>
      <c r="W7206" s="8">
        <f t="array" ref="W7206">IF(Customer_Churn_Records!$X7206=0,0,IFS(Customer_Churn_Records!$X7206&lt;100000,"low",Customer_Churn_Records!$X7206&lt;300000,"high"))</f>
        <v>0</v>
      </c>
      <c r="X7206" s="8">
        <f>ROUND(Customer_Churn_Records!$I7206,0)</f>
        <v>0</v>
      </c>
    </row>
    <row r="7207" ht="14.25" customHeight="1">
      <c r="A7207" s="6">
        <v>2329.0</v>
      </c>
      <c r="B7207" s="6">
        <v>1.5664204E7</v>
      </c>
      <c r="C7207" s="6" t="s">
        <v>16156</v>
      </c>
      <c r="D7207" s="6">
        <v>706.0</v>
      </c>
      <c r="E7207" s="6" t="s">
        <v>9</v>
      </c>
      <c r="F7207" s="6" t="s">
        <v>11</v>
      </c>
      <c r="G7207" s="7" t="s">
        <v>99</v>
      </c>
      <c r="H7207" s="6">
        <v>2.0</v>
      </c>
      <c r="I7207" s="6" t="s">
        <v>15173</v>
      </c>
      <c r="J7207" s="6">
        <v>2.0</v>
      </c>
      <c r="K7207" s="6">
        <v>1.0</v>
      </c>
      <c r="L7207" s="6">
        <v>1.0</v>
      </c>
      <c r="M7207" s="6" t="s">
        <v>16157</v>
      </c>
      <c r="N7207" s="6">
        <v>0.0</v>
      </c>
      <c r="O7207" s="6">
        <v>0.0</v>
      </c>
      <c r="P7207" s="6">
        <v>1.0</v>
      </c>
      <c r="Q7207" s="6" t="s">
        <v>44</v>
      </c>
      <c r="R7207" s="6">
        <v>868.0</v>
      </c>
      <c r="S7207" s="6">
        <f>COUNTIF(Customer_Churn_Records!$B$2:$B$10000,Customer_Churn_Records!$B7207)</f>
        <v>1</v>
      </c>
      <c r="T7207" s="6">
        <f>ROUNDUP(Customer_Churn_Records!$G7207,0)</f>
        <v>29</v>
      </c>
      <c r="U7207" s="6" t="str">
        <f t="array" ref="U7207">IFS(Customer_Churn_Records!$T7207&lt;30,"young",Customer_Churn_Records!$T7207&lt;50,"middle-aged",Customer_Churn_Records!$T7207&lt;100,"old")</f>
        <v>young</v>
      </c>
      <c r="V7207" s="8" t="str">
        <f t="array" ref="V7207">IFS(Customer_Churn_Records!$D7207&lt;701,"less-score",Customer_Churn_Records!$D7207&lt;851,"high-score")</f>
        <v>high-score</v>
      </c>
      <c r="W7207" s="8">
        <f t="array" ref="W7207">IF(Customer_Churn_Records!$X7207=0,0,IFS(Customer_Churn_Records!$X7207&lt;100000,"low",Customer_Churn_Records!$X7207&lt;300000,"high"))</f>
        <v>0</v>
      </c>
      <c r="X7207" s="8">
        <f>ROUND(Customer_Churn_Records!$I7207,0)</f>
        <v>0</v>
      </c>
    </row>
    <row r="7208" ht="14.25" customHeight="1">
      <c r="A7208" s="6">
        <v>2331.0</v>
      </c>
      <c r="B7208" s="6">
        <v>1.5806332E7</v>
      </c>
      <c r="C7208" s="6" t="s">
        <v>13562</v>
      </c>
      <c r="D7208" s="6">
        <v>484.0</v>
      </c>
      <c r="E7208" s="6" t="s">
        <v>9</v>
      </c>
      <c r="F7208" s="6" t="s">
        <v>10</v>
      </c>
      <c r="G7208" s="7" t="s">
        <v>107</v>
      </c>
      <c r="H7208" s="6">
        <v>5.0</v>
      </c>
      <c r="I7208" s="6" t="s">
        <v>15173</v>
      </c>
      <c r="J7208" s="6">
        <v>2.0</v>
      </c>
      <c r="K7208" s="6">
        <v>1.0</v>
      </c>
      <c r="L7208" s="6">
        <v>1.0</v>
      </c>
      <c r="M7208" s="6" t="s">
        <v>16158</v>
      </c>
      <c r="N7208" s="6">
        <v>0.0</v>
      </c>
      <c r="O7208" s="6">
        <v>0.0</v>
      </c>
      <c r="P7208" s="6">
        <v>2.0</v>
      </c>
      <c r="Q7208" s="6" t="s">
        <v>44</v>
      </c>
      <c r="R7208" s="6">
        <v>740.0</v>
      </c>
      <c r="S7208" s="6">
        <f>COUNTIF(Customer_Churn_Records!$B$2:$B$10000,Customer_Churn_Records!$B7208)</f>
        <v>1</v>
      </c>
      <c r="T7208" s="6">
        <f>ROUNDUP(Customer_Churn_Records!$G7208,0)</f>
        <v>39</v>
      </c>
      <c r="U7208" s="6" t="str">
        <f t="array" ref="U7208">IFS(Customer_Churn_Records!$T7208&lt;30,"young",Customer_Churn_Records!$T7208&lt;50,"middle-aged",Customer_Churn_Records!$T7208&lt;100,"old")</f>
        <v>middle-aged</v>
      </c>
      <c r="V7208" s="8" t="str">
        <f t="array" ref="V7208">IFS(Customer_Churn_Records!$D7208&lt;701,"less-score",Customer_Churn_Records!$D7208&lt;851,"high-score")</f>
        <v>less-score</v>
      </c>
      <c r="W7208" s="8">
        <f t="array" ref="W7208">IF(Customer_Churn_Records!$X7208=0,0,IFS(Customer_Churn_Records!$X7208&lt;100000,"low",Customer_Churn_Records!$X7208&lt;300000,"high"))</f>
        <v>0</v>
      </c>
      <c r="X7208" s="8">
        <f>ROUND(Customer_Churn_Records!$I7208,0)</f>
        <v>0</v>
      </c>
    </row>
    <row r="7209" ht="14.25" customHeight="1">
      <c r="A7209" s="6">
        <v>2334.0</v>
      </c>
      <c r="B7209" s="6">
        <v>1.5635972E7</v>
      </c>
      <c r="C7209" s="6" t="s">
        <v>3616</v>
      </c>
      <c r="D7209" s="6">
        <v>484.0</v>
      </c>
      <c r="E7209" s="6" t="s">
        <v>9</v>
      </c>
      <c r="F7209" s="6" t="s">
        <v>11</v>
      </c>
      <c r="G7209" s="7" t="s">
        <v>118</v>
      </c>
      <c r="H7209" s="6">
        <v>8.0</v>
      </c>
      <c r="I7209" s="6" t="s">
        <v>15173</v>
      </c>
      <c r="J7209" s="6">
        <v>2.0</v>
      </c>
      <c r="K7209" s="6">
        <v>1.0</v>
      </c>
      <c r="L7209" s="6">
        <v>0.0</v>
      </c>
      <c r="M7209" s="6" t="s">
        <v>16159</v>
      </c>
      <c r="N7209" s="6">
        <v>0.0</v>
      </c>
      <c r="O7209" s="6">
        <v>0.0</v>
      </c>
      <c r="P7209" s="6">
        <v>1.0</v>
      </c>
      <c r="Q7209" s="6" t="s">
        <v>79</v>
      </c>
      <c r="R7209" s="6">
        <v>512.0</v>
      </c>
      <c r="S7209" s="6">
        <f>COUNTIF(Customer_Churn_Records!$B$2:$B$10000,Customer_Churn_Records!$B7209)</f>
        <v>1</v>
      </c>
      <c r="T7209" s="6">
        <f>ROUNDUP(Customer_Churn_Records!$G7209,0)</f>
        <v>36</v>
      </c>
      <c r="U7209" s="6" t="str">
        <f t="array" ref="U7209">IFS(Customer_Churn_Records!$T7209&lt;30,"young",Customer_Churn_Records!$T7209&lt;50,"middle-aged",Customer_Churn_Records!$T7209&lt;100,"old")</f>
        <v>middle-aged</v>
      </c>
      <c r="V7209" s="8" t="str">
        <f t="array" ref="V7209">IFS(Customer_Churn_Records!$D7209&lt;701,"less-score",Customer_Churn_Records!$D7209&lt;851,"high-score")</f>
        <v>less-score</v>
      </c>
      <c r="W7209" s="8">
        <f t="array" ref="W7209">IF(Customer_Churn_Records!$X7209=0,0,IFS(Customer_Churn_Records!$X7209&lt;100000,"low",Customer_Churn_Records!$X7209&lt;300000,"high"))</f>
        <v>0</v>
      </c>
      <c r="X7209" s="8">
        <f>ROUND(Customer_Churn_Records!$I7209,0)</f>
        <v>0</v>
      </c>
    </row>
    <row r="7210" ht="14.25" customHeight="1">
      <c r="A7210" s="6">
        <v>2335.0</v>
      </c>
      <c r="B7210" s="6">
        <v>1.561638E7</v>
      </c>
      <c r="C7210" s="6" t="s">
        <v>16160</v>
      </c>
      <c r="D7210" s="6">
        <v>803.0</v>
      </c>
      <c r="E7210" s="6" t="s">
        <v>9</v>
      </c>
      <c r="F7210" s="6" t="s">
        <v>10</v>
      </c>
      <c r="G7210" s="7" t="s">
        <v>72</v>
      </c>
      <c r="H7210" s="6">
        <v>1.0</v>
      </c>
      <c r="I7210" s="6" t="s">
        <v>15173</v>
      </c>
      <c r="J7210" s="6">
        <v>2.0</v>
      </c>
      <c r="K7210" s="6">
        <v>0.0</v>
      </c>
      <c r="L7210" s="6">
        <v>0.0</v>
      </c>
      <c r="M7210" s="6" t="s">
        <v>16161</v>
      </c>
      <c r="N7210" s="6">
        <v>0.0</v>
      </c>
      <c r="O7210" s="6">
        <v>0.0</v>
      </c>
      <c r="P7210" s="6">
        <v>4.0</v>
      </c>
      <c r="Q7210" s="6" t="s">
        <v>44</v>
      </c>
      <c r="R7210" s="6">
        <v>663.0</v>
      </c>
      <c r="S7210" s="6">
        <f>COUNTIF(Customer_Churn_Records!$B$2:$B$10000,Customer_Churn_Records!$B7210)</f>
        <v>1</v>
      </c>
      <c r="T7210" s="6">
        <f>ROUNDUP(Customer_Churn_Records!$G7210,0)</f>
        <v>37</v>
      </c>
      <c r="U7210" s="6" t="str">
        <f t="array" ref="U7210">IFS(Customer_Churn_Records!$T7210&lt;30,"young",Customer_Churn_Records!$T7210&lt;50,"middle-aged",Customer_Churn_Records!$T7210&lt;100,"old")</f>
        <v>middle-aged</v>
      </c>
      <c r="V7210" s="8" t="str">
        <f t="array" ref="V7210">IFS(Customer_Churn_Records!$D7210&lt;701,"less-score",Customer_Churn_Records!$D7210&lt;851,"high-score")</f>
        <v>high-score</v>
      </c>
      <c r="W7210" s="8">
        <f t="array" ref="W7210">IF(Customer_Churn_Records!$X7210=0,0,IFS(Customer_Churn_Records!$X7210&lt;100000,"low",Customer_Churn_Records!$X7210&lt;300000,"high"))</f>
        <v>0</v>
      </c>
      <c r="X7210" s="8">
        <f>ROUND(Customer_Churn_Records!$I7210,0)</f>
        <v>0</v>
      </c>
    </row>
    <row r="7211" ht="14.25" customHeight="1">
      <c r="A7211" s="6">
        <v>2338.0</v>
      </c>
      <c r="B7211" s="6">
        <v>1.5660688E7</v>
      </c>
      <c r="C7211" s="6" t="s">
        <v>2460</v>
      </c>
      <c r="D7211" s="6">
        <v>701.0</v>
      </c>
      <c r="E7211" s="6" t="s">
        <v>9</v>
      </c>
      <c r="F7211" s="6" t="s">
        <v>10</v>
      </c>
      <c r="G7211" s="7" t="s">
        <v>87</v>
      </c>
      <c r="H7211" s="6">
        <v>9.0</v>
      </c>
      <c r="I7211" s="6" t="s">
        <v>15173</v>
      </c>
      <c r="J7211" s="6">
        <v>2.0</v>
      </c>
      <c r="K7211" s="6">
        <v>0.0</v>
      </c>
      <c r="L7211" s="6">
        <v>0.0</v>
      </c>
      <c r="M7211" s="6" t="s">
        <v>16162</v>
      </c>
      <c r="N7211" s="6">
        <v>0.0</v>
      </c>
      <c r="O7211" s="6">
        <v>0.0</v>
      </c>
      <c r="P7211" s="6">
        <v>3.0</v>
      </c>
      <c r="Q7211" s="6" t="s">
        <v>58</v>
      </c>
      <c r="R7211" s="6">
        <v>303.0</v>
      </c>
      <c r="S7211" s="6">
        <f>COUNTIF(Customer_Churn_Records!$B$2:$B$10000,Customer_Churn_Records!$B7211)</f>
        <v>1</v>
      </c>
      <c r="T7211" s="6">
        <f>ROUNDUP(Customer_Churn_Records!$G7211,0)</f>
        <v>35</v>
      </c>
      <c r="U7211" s="6" t="str">
        <f t="array" ref="U7211">IFS(Customer_Churn_Records!$T7211&lt;30,"young",Customer_Churn_Records!$T7211&lt;50,"middle-aged",Customer_Churn_Records!$T7211&lt;100,"old")</f>
        <v>middle-aged</v>
      </c>
      <c r="V7211" s="8" t="str">
        <f t="array" ref="V7211">IFS(Customer_Churn_Records!$D7211&lt;701,"less-score",Customer_Churn_Records!$D7211&lt;851,"high-score")</f>
        <v>high-score</v>
      </c>
      <c r="W7211" s="8">
        <f t="array" ref="W7211">IF(Customer_Churn_Records!$X7211=0,0,IFS(Customer_Churn_Records!$X7211&lt;100000,"low",Customer_Churn_Records!$X7211&lt;300000,"high"))</f>
        <v>0</v>
      </c>
      <c r="X7211" s="8">
        <f>ROUND(Customer_Churn_Records!$I7211,0)</f>
        <v>0</v>
      </c>
    </row>
    <row r="7212" ht="14.25" customHeight="1">
      <c r="A7212" s="6">
        <v>2339.0</v>
      </c>
      <c r="B7212" s="6">
        <v>1.5806307E7</v>
      </c>
      <c r="C7212" s="6" t="s">
        <v>16163</v>
      </c>
      <c r="D7212" s="6">
        <v>537.0</v>
      </c>
      <c r="E7212" s="6" t="s">
        <v>7</v>
      </c>
      <c r="F7212" s="6" t="s">
        <v>11</v>
      </c>
      <c r="G7212" s="7" t="s">
        <v>72</v>
      </c>
      <c r="H7212" s="6">
        <v>3.0</v>
      </c>
      <c r="I7212" s="6" t="s">
        <v>15173</v>
      </c>
      <c r="J7212" s="6">
        <v>2.0</v>
      </c>
      <c r="K7212" s="6">
        <v>1.0</v>
      </c>
      <c r="L7212" s="6">
        <v>1.0</v>
      </c>
      <c r="M7212" s="6" t="s">
        <v>16164</v>
      </c>
      <c r="N7212" s="6">
        <v>0.0</v>
      </c>
      <c r="O7212" s="6">
        <v>0.0</v>
      </c>
      <c r="P7212" s="6">
        <v>2.0</v>
      </c>
      <c r="Q7212" s="6" t="s">
        <v>44</v>
      </c>
      <c r="R7212" s="6">
        <v>847.0</v>
      </c>
      <c r="S7212" s="6">
        <f>COUNTIF(Customer_Churn_Records!$B$2:$B$10000,Customer_Churn_Records!$B7212)</f>
        <v>1</v>
      </c>
      <c r="T7212" s="6">
        <f>ROUNDUP(Customer_Churn_Records!$G7212,0)</f>
        <v>37</v>
      </c>
      <c r="U7212" s="6" t="str">
        <f t="array" ref="U7212">IFS(Customer_Churn_Records!$T7212&lt;30,"young",Customer_Churn_Records!$T7212&lt;50,"middle-aged",Customer_Churn_Records!$T7212&lt;100,"old")</f>
        <v>middle-aged</v>
      </c>
      <c r="V7212" s="8" t="str">
        <f t="array" ref="V7212">IFS(Customer_Churn_Records!$D7212&lt;701,"less-score",Customer_Churn_Records!$D7212&lt;851,"high-score")</f>
        <v>less-score</v>
      </c>
      <c r="W7212" s="8">
        <f t="array" ref="W7212">IF(Customer_Churn_Records!$X7212=0,0,IFS(Customer_Churn_Records!$X7212&lt;100000,"low",Customer_Churn_Records!$X7212&lt;300000,"high"))</f>
        <v>0</v>
      </c>
      <c r="X7212" s="8">
        <f>ROUND(Customer_Churn_Records!$I7212,0)</f>
        <v>0</v>
      </c>
    </row>
    <row r="7213" ht="14.25" customHeight="1">
      <c r="A7213" s="6">
        <v>2343.0</v>
      </c>
      <c r="B7213" s="6">
        <v>1.5788535E7</v>
      </c>
      <c r="C7213" s="6" t="s">
        <v>351</v>
      </c>
      <c r="D7213" s="6">
        <v>593.0</v>
      </c>
      <c r="E7213" s="6" t="s">
        <v>9</v>
      </c>
      <c r="F7213" s="6" t="s">
        <v>11</v>
      </c>
      <c r="G7213" s="7" t="s">
        <v>220</v>
      </c>
      <c r="H7213" s="6">
        <v>5.0</v>
      </c>
      <c r="I7213" s="6" t="s">
        <v>15173</v>
      </c>
      <c r="J7213" s="6">
        <v>1.0</v>
      </c>
      <c r="K7213" s="6">
        <v>1.0</v>
      </c>
      <c r="L7213" s="6">
        <v>0.0</v>
      </c>
      <c r="M7213" s="6" t="s">
        <v>16165</v>
      </c>
      <c r="N7213" s="6">
        <v>0.0</v>
      </c>
      <c r="O7213" s="6">
        <v>0.0</v>
      </c>
      <c r="P7213" s="6">
        <v>2.0</v>
      </c>
      <c r="Q7213" s="6" t="s">
        <v>44</v>
      </c>
      <c r="R7213" s="6">
        <v>569.0</v>
      </c>
      <c r="S7213" s="6">
        <f>COUNTIF(Customer_Churn_Records!$B$2:$B$10000,Customer_Churn_Records!$B7213)</f>
        <v>1</v>
      </c>
      <c r="T7213" s="6">
        <f>ROUNDUP(Customer_Churn_Records!$G7213,0)</f>
        <v>44</v>
      </c>
      <c r="U7213" s="6" t="str">
        <f t="array" ref="U7213">IFS(Customer_Churn_Records!$T7213&lt;30,"young",Customer_Churn_Records!$T7213&lt;50,"middle-aged",Customer_Churn_Records!$T7213&lt;100,"old")</f>
        <v>middle-aged</v>
      </c>
      <c r="V7213" s="8" t="str">
        <f t="array" ref="V7213">IFS(Customer_Churn_Records!$D7213&lt;701,"less-score",Customer_Churn_Records!$D7213&lt;851,"high-score")</f>
        <v>less-score</v>
      </c>
      <c r="W7213" s="8">
        <f t="array" ref="W7213">IF(Customer_Churn_Records!$X7213=0,0,IFS(Customer_Churn_Records!$X7213&lt;100000,"low",Customer_Churn_Records!$X7213&lt;300000,"high"))</f>
        <v>0</v>
      </c>
      <c r="X7213" s="8">
        <f>ROUND(Customer_Churn_Records!$I7213,0)</f>
        <v>0</v>
      </c>
    </row>
    <row r="7214" ht="14.25" customHeight="1">
      <c r="A7214" s="6">
        <v>2356.0</v>
      </c>
      <c r="B7214" s="6">
        <v>1.5710366E7</v>
      </c>
      <c r="C7214" s="6" t="s">
        <v>3503</v>
      </c>
      <c r="D7214" s="6">
        <v>569.0</v>
      </c>
      <c r="E7214" s="6" t="s">
        <v>9</v>
      </c>
      <c r="F7214" s="6" t="s">
        <v>10</v>
      </c>
      <c r="G7214" s="7" t="s">
        <v>51</v>
      </c>
      <c r="H7214" s="6">
        <v>1.0</v>
      </c>
      <c r="I7214" s="6" t="s">
        <v>15173</v>
      </c>
      <c r="J7214" s="6">
        <v>1.0</v>
      </c>
      <c r="K7214" s="6">
        <v>1.0</v>
      </c>
      <c r="L7214" s="6">
        <v>1.0</v>
      </c>
      <c r="M7214" s="6" t="s">
        <v>16166</v>
      </c>
      <c r="N7214" s="6">
        <v>1.0</v>
      </c>
      <c r="O7214" s="6">
        <v>1.0</v>
      </c>
      <c r="P7214" s="6">
        <v>2.0</v>
      </c>
      <c r="Q7214" s="6" t="s">
        <v>79</v>
      </c>
      <c r="R7214" s="6">
        <v>748.0</v>
      </c>
      <c r="S7214" s="6">
        <f>COUNTIF(Customer_Churn_Records!$B$2:$B$10000,Customer_Churn_Records!$B7214)</f>
        <v>1</v>
      </c>
      <c r="T7214" s="6">
        <f>ROUNDUP(Customer_Churn_Records!$G7214,0)</f>
        <v>42</v>
      </c>
      <c r="U7214" s="6" t="str">
        <f t="array" ref="U7214">IFS(Customer_Churn_Records!$T7214&lt;30,"young",Customer_Churn_Records!$T7214&lt;50,"middle-aged",Customer_Churn_Records!$T7214&lt;100,"old")</f>
        <v>middle-aged</v>
      </c>
      <c r="V7214" s="8" t="str">
        <f t="array" ref="V7214">IFS(Customer_Churn_Records!$D7214&lt;701,"less-score",Customer_Churn_Records!$D7214&lt;851,"high-score")</f>
        <v>less-score</v>
      </c>
      <c r="W7214" s="8">
        <f t="array" ref="W7214">IF(Customer_Churn_Records!$X7214=0,0,IFS(Customer_Churn_Records!$X7214&lt;100000,"low",Customer_Churn_Records!$X7214&lt;300000,"high"))</f>
        <v>0</v>
      </c>
      <c r="X7214" s="8">
        <f>ROUND(Customer_Churn_Records!$I7214,0)</f>
        <v>0</v>
      </c>
    </row>
    <row r="7215" ht="14.25" customHeight="1">
      <c r="A7215" s="6">
        <v>2358.0</v>
      </c>
      <c r="B7215" s="6">
        <v>1.5588701E7</v>
      </c>
      <c r="C7215" s="6" t="s">
        <v>460</v>
      </c>
      <c r="D7215" s="6">
        <v>592.0</v>
      </c>
      <c r="E7215" s="6" t="s">
        <v>7</v>
      </c>
      <c r="F7215" s="6" t="s">
        <v>10</v>
      </c>
      <c r="G7215" s="7" t="s">
        <v>41</v>
      </c>
      <c r="H7215" s="6">
        <v>4.0</v>
      </c>
      <c r="I7215" s="6" t="s">
        <v>15173</v>
      </c>
      <c r="J7215" s="6">
        <v>2.0</v>
      </c>
      <c r="K7215" s="6">
        <v>1.0</v>
      </c>
      <c r="L7215" s="6">
        <v>0.0</v>
      </c>
      <c r="M7215" s="6" t="s">
        <v>16167</v>
      </c>
      <c r="N7215" s="6">
        <v>0.0</v>
      </c>
      <c r="O7215" s="6">
        <v>0.0</v>
      </c>
      <c r="P7215" s="6">
        <v>4.0</v>
      </c>
      <c r="Q7215" s="6" t="s">
        <v>44</v>
      </c>
      <c r="R7215" s="6">
        <v>305.0</v>
      </c>
      <c r="S7215" s="6">
        <f>COUNTIF(Customer_Churn_Records!$B$2:$B$10000,Customer_Churn_Records!$B7215)</f>
        <v>1</v>
      </c>
      <c r="T7215" s="6">
        <f>ROUNDUP(Customer_Churn_Records!$G7215,0)</f>
        <v>38</v>
      </c>
      <c r="U7215" s="6" t="str">
        <f t="array" ref="U7215">IFS(Customer_Churn_Records!$T7215&lt;30,"young",Customer_Churn_Records!$T7215&lt;50,"middle-aged",Customer_Churn_Records!$T7215&lt;100,"old")</f>
        <v>middle-aged</v>
      </c>
      <c r="V7215" s="8" t="str">
        <f t="array" ref="V7215">IFS(Customer_Churn_Records!$D7215&lt;701,"less-score",Customer_Churn_Records!$D7215&lt;851,"high-score")</f>
        <v>less-score</v>
      </c>
      <c r="W7215" s="8">
        <f t="array" ref="W7215">IF(Customer_Churn_Records!$X7215=0,0,IFS(Customer_Churn_Records!$X7215&lt;100000,"low",Customer_Churn_Records!$X7215&lt;300000,"high"))</f>
        <v>0</v>
      </c>
      <c r="X7215" s="8">
        <f>ROUND(Customer_Churn_Records!$I7215,0)</f>
        <v>0</v>
      </c>
    </row>
    <row r="7216" ht="14.25" customHeight="1">
      <c r="A7216" s="6">
        <v>2364.0</v>
      </c>
      <c r="B7216" s="6">
        <v>1.5644005E7</v>
      </c>
      <c r="C7216" s="6" t="s">
        <v>10191</v>
      </c>
      <c r="D7216" s="6">
        <v>571.0</v>
      </c>
      <c r="E7216" s="6" t="s">
        <v>7</v>
      </c>
      <c r="F7216" s="6" t="s">
        <v>10</v>
      </c>
      <c r="G7216" s="7" t="s">
        <v>103</v>
      </c>
      <c r="H7216" s="6">
        <v>9.0</v>
      </c>
      <c r="I7216" s="6" t="s">
        <v>15173</v>
      </c>
      <c r="J7216" s="6">
        <v>2.0</v>
      </c>
      <c r="K7216" s="6">
        <v>0.0</v>
      </c>
      <c r="L7216" s="6">
        <v>1.0</v>
      </c>
      <c r="M7216" s="6" t="s">
        <v>16168</v>
      </c>
      <c r="N7216" s="6">
        <v>0.0</v>
      </c>
      <c r="O7216" s="6">
        <v>0.0</v>
      </c>
      <c r="P7216" s="6">
        <v>2.0</v>
      </c>
      <c r="Q7216" s="6" t="s">
        <v>79</v>
      </c>
      <c r="R7216" s="6">
        <v>702.0</v>
      </c>
      <c r="S7216" s="6">
        <f>COUNTIF(Customer_Churn_Records!$B$2:$B$10000,Customer_Churn_Records!$B7216)</f>
        <v>1</v>
      </c>
      <c r="T7216" s="6">
        <f>ROUNDUP(Customer_Churn_Records!$G7216,0)</f>
        <v>33</v>
      </c>
      <c r="U7216" s="6" t="str">
        <f t="array" ref="U7216">IFS(Customer_Churn_Records!$T7216&lt;30,"young",Customer_Churn_Records!$T7216&lt;50,"middle-aged",Customer_Churn_Records!$T7216&lt;100,"old")</f>
        <v>middle-aged</v>
      </c>
      <c r="V7216" s="8" t="str">
        <f t="array" ref="V7216">IFS(Customer_Churn_Records!$D7216&lt;701,"less-score",Customer_Churn_Records!$D7216&lt;851,"high-score")</f>
        <v>less-score</v>
      </c>
      <c r="W7216" s="8">
        <f t="array" ref="W7216">IF(Customer_Churn_Records!$X7216=0,0,IFS(Customer_Churn_Records!$X7216&lt;100000,"low",Customer_Churn_Records!$X7216&lt;300000,"high"))</f>
        <v>0</v>
      </c>
      <c r="X7216" s="8">
        <f>ROUND(Customer_Churn_Records!$I7216,0)</f>
        <v>0</v>
      </c>
    </row>
    <row r="7217" ht="14.25" customHeight="1">
      <c r="A7217" s="6">
        <v>2367.0</v>
      </c>
      <c r="B7217" s="6">
        <v>1.562343E7</v>
      </c>
      <c r="C7217" s="6" t="s">
        <v>920</v>
      </c>
      <c r="D7217" s="6">
        <v>672.0</v>
      </c>
      <c r="E7217" s="6" t="s">
        <v>7</v>
      </c>
      <c r="F7217" s="6" t="s">
        <v>11</v>
      </c>
      <c r="G7217" s="7" t="s">
        <v>140</v>
      </c>
      <c r="H7217" s="6">
        <v>9.0</v>
      </c>
      <c r="I7217" s="6" t="s">
        <v>15173</v>
      </c>
      <c r="J7217" s="6">
        <v>2.0</v>
      </c>
      <c r="K7217" s="6">
        <v>1.0</v>
      </c>
      <c r="L7217" s="6">
        <v>0.0</v>
      </c>
      <c r="M7217" s="6" t="s">
        <v>16169</v>
      </c>
      <c r="N7217" s="6">
        <v>0.0</v>
      </c>
      <c r="O7217" s="6">
        <v>0.0</v>
      </c>
      <c r="P7217" s="6">
        <v>3.0</v>
      </c>
      <c r="Q7217" s="6" t="s">
        <v>49</v>
      </c>
      <c r="R7217" s="6">
        <v>239.0</v>
      </c>
      <c r="S7217" s="6">
        <f>COUNTIF(Customer_Churn_Records!$B$2:$B$10000,Customer_Churn_Records!$B7217)</f>
        <v>1</v>
      </c>
      <c r="T7217" s="6">
        <f>ROUNDUP(Customer_Churn_Records!$G7217,0)</f>
        <v>34</v>
      </c>
      <c r="U7217" s="6" t="str">
        <f t="array" ref="U7217">IFS(Customer_Churn_Records!$T7217&lt;30,"young",Customer_Churn_Records!$T7217&lt;50,"middle-aged",Customer_Churn_Records!$T7217&lt;100,"old")</f>
        <v>middle-aged</v>
      </c>
      <c r="V7217" s="8" t="str">
        <f t="array" ref="V7217">IFS(Customer_Churn_Records!$D7217&lt;701,"less-score",Customer_Churn_Records!$D7217&lt;851,"high-score")</f>
        <v>less-score</v>
      </c>
      <c r="W7217" s="8">
        <f t="array" ref="W7217">IF(Customer_Churn_Records!$X7217=0,0,IFS(Customer_Churn_Records!$X7217&lt;100000,"low",Customer_Churn_Records!$X7217&lt;300000,"high"))</f>
        <v>0</v>
      </c>
      <c r="X7217" s="8">
        <f>ROUND(Customer_Churn_Records!$I7217,0)</f>
        <v>0</v>
      </c>
    </row>
    <row r="7218" ht="14.25" customHeight="1">
      <c r="A7218" s="6">
        <v>2369.0</v>
      </c>
      <c r="B7218" s="6">
        <v>1.5769312E7</v>
      </c>
      <c r="C7218" s="6" t="s">
        <v>1500</v>
      </c>
      <c r="D7218" s="6">
        <v>557.0</v>
      </c>
      <c r="E7218" s="6" t="s">
        <v>9</v>
      </c>
      <c r="F7218" s="6" t="s">
        <v>11</v>
      </c>
      <c r="G7218" s="7" t="s">
        <v>68</v>
      </c>
      <c r="H7218" s="6">
        <v>10.0</v>
      </c>
      <c r="I7218" s="6" t="s">
        <v>15173</v>
      </c>
      <c r="J7218" s="6">
        <v>2.0</v>
      </c>
      <c r="K7218" s="6">
        <v>1.0</v>
      </c>
      <c r="L7218" s="6">
        <v>1.0</v>
      </c>
      <c r="M7218" s="6" t="s">
        <v>16170</v>
      </c>
      <c r="N7218" s="6">
        <v>0.0</v>
      </c>
      <c r="O7218" s="6">
        <v>0.0</v>
      </c>
      <c r="P7218" s="6">
        <v>5.0</v>
      </c>
      <c r="Q7218" s="6" t="s">
        <v>79</v>
      </c>
      <c r="R7218" s="6">
        <v>933.0</v>
      </c>
      <c r="S7218" s="6">
        <f>COUNTIF(Customer_Churn_Records!$B$2:$B$10000,Customer_Churn_Records!$B7218)</f>
        <v>1</v>
      </c>
      <c r="T7218" s="6">
        <f>ROUNDUP(Customer_Churn_Records!$G7218,0)</f>
        <v>48</v>
      </c>
      <c r="U7218" s="6" t="str">
        <f t="array" ref="U7218">IFS(Customer_Churn_Records!$T7218&lt;30,"young",Customer_Churn_Records!$T7218&lt;50,"middle-aged",Customer_Churn_Records!$T7218&lt;100,"old")</f>
        <v>middle-aged</v>
      </c>
      <c r="V7218" s="8" t="str">
        <f t="array" ref="V7218">IFS(Customer_Churn_Records!$D7218&lt;701,"less-score",Customer_Churn_Records!$D7218&lt;851,"high-score")</f>
        <v>less-score</v>
      </c>
      <c r="W7218" s="8">
        <f t="array" ref="W7218">IF(Customer_Churn_Records!$X7218=0,0,IFS(Customer_Churn_Records!$X7218&lt;100000,"low",Customer_Churn_Records!$X7218&lt;300000,"high"))</f>
        <v>0</v>
      </c>
      <c r="X7218" s="8">
        <f>ROUND(Customer_Churn_Records!$I7218,0)</f>
        <v>0</v>
      </c>
    </row>
    <row r="7219" ht="14.25" customHeight="1">
      <c r="A7219" s="6">
        <v>2376.0</v>
      </c>
      <c r="B7219" s="6">
        <v>1.5764618E7</v>
      </c>
      <c r="C7219" s="6" t="s">
        <v>2632</v>
      </c>
      <c r="D7219" s="6">
        <v>815.0</v>
      </c>
      <c r="E7219" s="6" t="s">
        <v>9</v>
      </c>
      <c r="F7219" s="6" t="s">
        <v>10</v>
      </c>
      <c r="G7219" s="7" t="s">
        <v>107</v>
      </c>
      <c r="H7219" s="6">
        <v>6.0</v>
      </c>
      <c r="I7219" s="6" t="s">
        <v>15173</v>
      </c>
      <c r="J7219" s="6">
        <v>1.0</v>
      </c>
      <c r="K7219" s="6">
        <v>1.0</v>
      </c>
      <c r="L7219" s="6">
        <v>1.0</v>
      </c>
      <c r="M7219" s="6" t="s">
        <v>16171</v>
      </c>
      <c r="N7219" s="6">
        <v>0.0</v>
      </c>
      <c r="O7219" s="6">
        <v>0.0</v>
      </c>
      <c r="P7219" s="6">
        <v>4.0</v>
      </c>
      <c r="Q7219" s="6" t="s">
        <v>58</v>
      </c>
      <c r="R7219" s="6">
        <v>818.0</v>
      </c>
      <c r="S7219" s="6">
        <f>COUNTIF(Customer_Churn_Records!$B$2:$B$10000,Customer_Churn_Records!$B7219)</f>
        <v>1</v>
      </c>
      <c r="T7219" s="6">
        <f>ROUNDUP(Customer_Churn_Records!$G7219,0)</f>
        <v>39</v>
      </c>
      <c r="U7219" s="6" t="str">
        <f t="array" ref="U7219">IFS(Customer_Churn_Records!$T7219&lt;30,"young",Customer_Churn_Records!$T7219&lt;50,"middle-aged",Customer_Churn_Records!$T7219&lt;100,"old")</f>
        <v>middle-aged</v>
      </c>
      <c r="V7219" s="8" t="str">
        <f t="array" ref="V7219">IFS(Customer_Churn_Records!$D7219&lt;701,"less-score",Customer_Churn_Records!$D7219&lt;851,"high-score")</f>
        <v>high-score</v>
      </c>
      <c r="W7219" s="8">
        <f t="array" ref="W7219">IF(Customer_Churn_Records!$X7219=0,0,IFS(Customer_Churn_Records!$X7219&lt;100000,"low",Customer_Churn_Records!$X7219&lt;300000,"high"))</f>
        <v>0</v>
      </c>
      <c r="X7219" s="8">
        <f>ROUND(Customer_Churn_Records!$I7219,0)</f>
        <v>0</v>
      </c>
    </row>
    <row r="7220" ht="14.25" customHeight="1">
      <c r="A7220" s="6">
        <v>2377.0</v>
      </c>
      <c r="B7220" s="6">
        <v>1.5730738E7</v>
      </c>
      <c r="C7220" s="6" t="s">
        <v>527</v>
      </c>
      <c r="D7220" s="6">
        <v>786.0</v>
      </c>
      <c r="E7220" s="6" t="s">
        <v>9</v>
      </c>
      <c r="F7220" s="6" t="s">
        <v>11</v>
      </c>
      <c r="G7220" s="7" t="s">
        <v>363</v>
      </c>
      <c r="H7220" s="6">
        <v>9.0</v>
      </c>
      <c r="I7220" s="6" t="s">
        <v>15173</v>
      </c>
      <c r="J7220" s="6">
        <v>2.0</v>
      </c>
      <c r="K7220" s="6">
        <v>1.0</v>
      </c>
      <c r="L7220" s="6">
        <v>1.0</v>
      </c>
      <c r="M7220" s="6" t="s">
        <v>16172</v>
      </c>
      <c r="N7220" s="6">
        <v>0.0</v>
      </c>
      <c r="O7220" s="6">
        <v>0.0</v>
      </c>
      <c r="P7220" s="6">
        <v>1.0</v>
      </c>
      <c r="Q7220" s="6" t="s">
        <v>44</v>
      </c>
      <c r="R7220" s="6">
        <v>400.0</v>
      </c>
      <c r="S7220" s="6">
        <f>COUNTIF(Customer_Churn_Records!$B$2:$B$10000,Customer_Churn_Records!$B7220)</f>
        <v>1</v>
      </c>
      <c r="T7220" s="6">
        <f>ROUNDUP(Customer_Churn_Records!$G7220,0)</f>
        <v>31</v>
      </c>
      <c r="U7220" s="6" t="str">
        <f t="array" ref="U7220">IFS(Customer_Churn_Records!$T7220&lt;30,"young",Customer_Churn_Records!$T7220&lt;50,"middle-aged",Customer_Churn_Records!$T7220&lt;100,"old")</f>
        <v>middle-aged</v>
      </c>
      <c r="V7220" s="8" t="str">
        <f t="array" ref="V7220">IFS(Customer_Churn_Records!$D7220&lt;701,"less-score",Customer_Churn_Records!$D7220&lt;851,"high-score")</f>
        <v>high-score</v>
      </c>
      <c r="W7220" s="8">
        <f t="array" ref="W7220">IF(Customer_Churn_Records!$X7220=0,0,IFS(Customer_Churn_Records!$X7220&lt;100000,"low",Customer_Churn_Records!$X7220&lt;300000,"high"))</f>
        <v>0</v>
      </c>
      <c r="X7220" s="8">
        <f>ROUND(Customer_Churn_Records!$I7220,0)</f>
        <v>0</v>
      </c>
    </row>
    <row r="7221" ht="14.25" customHeight="1">
      <c r="A7221" s="6">
        <v>2381.0</v>
      </c>
      <c r="B7221" s="6">
        <v>1.5654463E7</v>
      </c>
      <c r="C7221" s="6" t="s">
        <v>71</v>
      </c>
      <c r="D7221" s="6">
        <v>841.0</v>
      </c>
      <c r="E7221" s="6" t="s">
        <v>7</v>
      </c>
      <c r="F7221" s="6" t="s">
        <v>11</v>
      </c>
      <c r="G7221" s="7" t="s">
        <v>140</v>
      </c>
      <c r="H7221" s="6">
        <v>4.0</v>
      </c>
      <c r="I7221" s="6" t="s">
        <v>15173</v>
      </c>
      <c r="J7221" s="6">
        <v>2.0</v>
      </c>
      <c r="K7221" s="6">
        <v>1.0</v>
      </c>
      <c r="L7221" s="6">
        <v>0.0</v>
      </c>
      <c r="M7221" s="6" t="s">
        <v>16173</v>
      </c>
      <c r="N7221" s="6">
        <v>0.0</v>
      </c>
      <c r="O7221" s="6">
        <v>0.0</v>
      </c>
      <c r="P7221" s="6">
        <v>3.0</v>
      </c>
      <c r="Q7221" s="6" t="s">
        <v>58</v>
      </c>
      <c r="R7221" s="6">
        <v>572.0</v>
      </c>
      <c r="S7221" s="6">
        <f>COUNTIF(Customer_Churn_Records!$B$2:$B$10000,Customer_Churn_Records!$B7221)</f>
        <v>1</v>
      </c>
      <c r="T7221" s="6">
        <f>ROUNDUP(Customer_Churn_Records!$G7221,0)</f>
        <v>34</v>
      </c>
      <c r="U7221" s="6" t="str">
        <f t="array" ref="U7221">IFS(Customer_Churn_Records!$T7221&lt;30,"young",Customer_Churn_Records!$T7221&lt;50,"middle-aged",Customer_Churn_Records!$T7221&lt;100,"old")</f>
        <v>middle-aged</v>
      </c>
      <c r="V7221" s="8" t="str">
        <f t="array" ref="V7221">IFS(Customer_Churn_Records!$D7221&lt;701,"less-score",Customer_Churn_Records!$D7221&lt;851,"high-score")</f>
        <v>high-score</v>
      </c>
      <c r="W7221" s="8">
        <f t="array" ref="W7221">IF(Customer_Churn_Records!$X7221=0,0,IFS(Customer_Churn_Records!$X7221&lt;100000,"low",Customer_Churn_Records!$X7221&lt;300000,"high"))</f>
        <v>0</v>
      </c>
      <c r="X7221" s="8">
        <f>ROUND(Customer_Churn_Records!$I7221,0)</f>
        <v>0</v>
      </c>
    </row>
    <row r="7222" ht="14.25" customHeight="1">
      <c r="A7222" s="6">
        <v>2385.0</v>
      </c>
      <c r="B7222" s="6">
        <v>1.5758531E7</v>
      </c>
      <c r="C7222" s="6" t="s">
        <v>1106</v>
      </c>
      <c r="D7222" s="6">
        <v>732.0</v>
      </c>
      <c r="E7222" s="6" t="s">
        <v>7</v>
      </c>
      <c r="F7222" s="6" t="s">
        <v>10</v>
      </c>
      <c r="G7222" s="7" t="s">
        <v>55</v>
      </c>
      <c r="H7222" s="6">
        <v>10.0</v>
      </c>
      <c r="I7222" s="6" t="s">
        <v>15173</v>
      </c>
      <c r="J7222" s="6">
        <v>2.0</v>
      </c>
      <c r="K7222" s="6">
        <v>1.0</v>
      </c>
      <c r="L7222" s="6">
        <v>0.0</v>
      </c>
      <c r="M7222" s="6" t="s">
        <v>16174</v>
      </c>
      <c r="N7222" s="6">
        <v>0.0</v>
      </c>
      <c r="O7222" s="6">
        <v>0.0</v>
      </c>
      <c r="P7222" s="6">
        <v>5.0</v>
      </c>
      <c r="Q7222" s="6" t="s">
        <v>58</v>
      </c>
      <c r="R7222" s="6">
        <v>938.0</v>
      </c>
      <c r="S7222" s="6">
        <f>COUNTIF(Customer_Churn_Records!$B$2:$B$10000,Customer_Churn_Records!$B7222)</f>
        <v>1</v>
      </c>
      <c r="T7222" s="6">
        <f>ROUNDUP(Customer_Churn_Records!$G7222,0)</f>
        <v>40</v>
      </c>
      <c r="U7222" s="6" t="str">
        <f t="array" ref="U7222">IFS(Customer_Churn_Records!$T7222&lt;30,"young",Customer_Churn_Records!$T7222&lt;50,"middle-aged",Customer_Churn_Records!$T7222&lt;100,"old")</f>
        <v>middle-aged</v>
      </c>
      <c r="V7222" s="8" t="str">
        <f t="array" ref="V7222">IFS(Customer_Churn_Records!$D7222&lt;701,"less-score",Customer_Churn_Records!$D7222&lt;851,"high-score")</f>
        <v>high-score</v>
      </c>
      <c r="W7222" s="8">
        <f t="array" ref="W7222">IF(Customer_Churn_Records!$X7222=0,0,IFS(Customer_Churn_Records!$X7222&lt;100000,"low",Customer_Churn_Records!$X7222&lt;300000,"high"))</f>
        <v>0</v>
      </c>
      <c r="X7222" s="8">
        <f>ROUND(Customer_Churn_Records!$I7222,0)</f>
        <v>0</v>
      </c>
    </row>
    <row r="7223" ht="14.25" customHeight="1">
      <c r="A7223" s="6">
        <v>2388.0</v>
      </c>
      <c r="B7223" s="6">
        <v>1.5595588E7</v>
      </c>
      <c r="C7223" s="6" t="s">
        <v>16175</v>
      </c>
      <c r="D7223" s="6">
        <v>773.0</v>
      </c>
      <c r="E7223" s="6" t="s">
        <v>9</v>
      </c>
      <c r="F7223" s="6" t="s">
        <v>10</v>
      </c>
      <c r="G7223" s="7" t="s">
        <v>107</v>
      </c>
      <c r="H7223" s="6">
        <v>4.0</v>
      </c>
      <c r="I7223" s="6" t="s">
        <v>15173</v>
      </c>
      <c r="J7223" s="6">
        <v>2.0</v>
      </c>
      <c r="K7223" s="6">
        <v>0.0</v>
      </c>
      <c r="L7223" s="6">
        <v>1.0</v>
      </c>
      <c r="M7223" s="6" t="s">
        <v>16176</v>
      </c>
      <c r="N7223" s="6">
        <v>0.0</v>
      </c>
      <c r="O7223" s="6">
        <v>0.0</v>
      </c>
      <c r="P7223" s="6">
        <v>2.0</v>
      </c>
      <c r="Q7223" s="6" t="s">
        <v>49</v>
      </c>
      <c r="R7223" s="6">
        <v>545.0</v>
      </c>
      <c r="S7223" s="6">
        <f>COUNTIF(Customer_Churn_Records!$B$2:$B$10000,Customer_Churn_Records!$B7223)</f>
        <v>1</v>
      </c>
      <c r="T7223" s="6">
        <f>ROUNDUP(Customer_Churn_Records!$G7223,0)</f>
        <v>39</v>
      </c>
      <c r="U7223" s="6" t="str">
        <f t="array" ref="U7223">IFS(Customer_Churn_Records!$T7223&lt;30,"young",Customer_Churn_Records!$T7223&lt;50,"middle-aged",Customer_Churn_Records!$T7223&lt;100,"old")</f>
        <v>middle-aged</v>
      </c>
      <c r="V7223" s="8" t="str">
        <f t="array" ref="V7223">IFS(Customer_Churn_Records!$D7223&lt;701,"less-score",Customer_Churn_Records!$D7223&lt;851,"high-score")</f>
        <v>high-score</v>
      </c>
      <c r="W7223" s="8">
        <f t="array" ref="W7223">IF(Customer_Churn_Records!$X7223=0,0,IFS(Customer_Churn_Records!$X7223&lt;100000,"low",Customer_Churn_Records!$X7223&lt;300000,"high"))</f>
        <v>0</v>
      </c>
      <c r="X7223" s="8">
        <f>ROUND(Customer_Churn_Records!$I7223,0)</f>
        <v>0</v>
      </c>
    </row>
    <row r="7224" ht="14.25" customHeight="1">
      <c r="A7224" s="6">
        <v>2392.0</v>
      </c>
      <c r="B7224" s="6">
        <v>1.5570004E7</v>
      </c>
      <c r="C7224" s="6" t="s">
        <v>4514</v>
      </c>
      <c r="D7224" s="6">
        <v>850.0</v>
      </c>
      <c r="E7224" s="6" t="s">
        <v>7</v>
      </c>
      <c r="F7224" s="6" t="s">
        <v>11</v>
      </c>
      <c r="G7224" s="7" t="s">
        <v>363</v>
      </c>
      <c r="H7224" s="6">
        <v>3.0</v>
      </c>
      <c r="I7224" s="6" t="s">
        <v>15173</v>
      </c>
      <c r="J7224" s="6">
        <v>2.0</v>
      </c>
      <c r="K7224" s="6">
        <v>1.0</v>
      </c>
      <c r="L7224" s="6">
        <v>0.0</v>
      </c>
      <c r="M7224" s="6" t="s">
        <v>16177</v>
      </c>
      <c r="N7224" s="6">
        <v>0.0</v>
      </c>
      <c r="O7224" s="6">
        <v>0.0</v>
      </c>
      <c r="P7224" s="6">
        <v>1.0</v>
      </c>
      <c r="Q7224" s="6" t="s">
        <v>44</v>
      </c>
      <c r="R7224" s="6">
        <v>777.0</v>
      </c>
      <c r="S7224" s="6">
        <f>COUNTIF(Customer_Churn_Records!$B$2:$B$10000,Customer_Churn_Records!$B7224)</f>
        <v>1</v>
      </c>
      <c r="T7224" s="6">
        <f>ROUNDUP(Customer_Churn_Records!$G7224,0)</f>
        <v>31</v>
      </c>
      <c r="U7224" s="6" t="str">
        <f t="array" ref="U7224">IFS(Customer_Churn_Records!$T7224&lt;30,"young",Customer_Churn_Records!$T7224&lt;50,"middle-aged",Customer_Churn_Records!$T7224&lt;100,"old")</f>
        <v>middle-aged</v>
      </c>
      <c r="V7224" s="8" t="str">
        <f t="array" ref="V7224">IFS(Customer_Churn_Records!$D7224&lt;701,"less-score",Customer_Churn_Records!$D7224&lt;851,"high-score")</f>
        <v>high-score</v>
      </c>
      <c r="W7224" s="8">
        <f t="array" ref="W7224">IF(Customer_Churn_Records!$X7224=0,0,IFS(Customer_Churn_Records!$X7224&lt;100000,"low",Customer_Churn_Records!$X7224&lt;300000,"high"))</f>
        <v>0</v>
      </c>
      <c r="X7224" s="8">
        <f>ROUND(Customer_Churn_Records!$I7224,0)</f>
        <v>0</v>
      </c>
    </row>
    <row r="7225" ht="14.25" customHeight="1">
      <c r="A7225" s="6">
        <v>2393.0</v>
      </c>
      <c r="B7225" s="6">
        <v>1.5656912E7</v>
      </c>
      <c r="C7225" s="6" t="s">
        <v>1290</v>
      </c>
      <c r="D7225" s="6">
        <v>649.0</v>
      </c>
      <c r="E7225" s="6" t="s">
        <v>9</v>
      </c>
      <c r="F7225" s="6" t="s">
        <v>11</v>
      </c>
      <c r="G7225" s="7" t="s">
        <v>359</v>
      </c>
      <c r="H7225" s="6">
        <v>4.0</v>
      </c>
      <c r="I7225" s="6" t="s">
        <v>15173</v>
      </c>
      <c r="J7225" s="6">
        <v>1.0</v>
      </c>
      <c r="K7225" s="6">
        <v>1.0</v>
      </c>
      <c r="L7225" s="6">
        <v>1.0</v>
      </c>
      <c r="M7225" s="6" t="s">
        <v>16178</v>
      </c>
      <c r="N7225" s="6">
        <v>0.0</v>
      </c>
      <c r="O7225" s="6">
        <v>0.0</v>
      </c>
      <c r="P7225" s="6">
        <v>3.0</v>
      </c>
      <c r="Q7225" s="6" t="s">
        <v>79</v>
      </c>
      <c r="R7225" s="6">
        <v>782.0</v>
      </c>
      <c r="S7225" s="6">
        <f>COUNTIF(Customer_Churn_Records!$B$2:$B$10000,Customer_Churn_Records!$B7225)</f>
        <v>1</v>
      </c>
      <c r="T7225" s="6">
        <f>ROUNDUP(Customer_Churn_Records!$G7225,0)</f>
        <v>51</v>
      </c>
      <c r="U7225" s="6" t="str">
        <f t="array" ref="U7225">IFS(Customer_Churn_Records!$T7225&lt;30,"young",Customer_Churn_Records!$T7225&lt;50,"middle-aged",Customer_Churn_Records!$T7225&lt;100,"old")</f>
        <v>old</v>
      </c>
      <c r="V7225" s="8" t="str">
        <f t="array" ref="V7225">IFS(Customer_Churn_Records!$D7225&lt;701,"less-score",Customer_Churn_Records!$D7225&lt;851,"high-score")</f>
        <v>less-score</v>
      </c>
      <c r="W7225" s="8">
        <f t="array" ref="W7225">IF(Customer_Churn_Records!$X7225=0,0,IFS(Customer_Churn_Records!$X7225&lt;100000,"low",Customer_Churn_Records!$X7225&lt;300000,"high"))</f>
        <v>0</v>
      </c>
      <c r="X7225" s="8">
        <f>ROUND(Customer_Churn_Records!$I7225,0)</f>
        <v>0</v>
      </c>
    </row>
    <row r="7226" ht="14.25" customHeight="1">
      <c r="A7226" s="6">
        <v>2395.0</v>
      </c>
      <c r="B7226" s="6">
        <v>1.5716284E7</v>
      </c>
      <c r="C7226" s="6" t="s">
        <v>1050</v>
      </c>
      <c r="D7226" s="6">
        <v>543.0</v>
      </c>
      <c r="E7226" s="6" t="s">
        <v>7</v>
      </c>
      <c r="F7226" s="6" t="s">
        <v>11</v>
      </c>
      <c r="G7226" s="7" t="s">
        <v>76</v>
      </c>
      <c r="H7226" s="6">
        <v>9.0</v>
      </c>
      <c r="I7226" s="6" t="s">
        <v>15173</v>
      </c>
      <c r="J7226" s="6">
        <v>2.0</v>
      </c>
      <c r="K7226" s="6">
        <v>1.0</v>
      </c>
      <c r="L7226" s="6">
        <v>1.0</v>
      </c>
      <c r="M7226" s="6" t="s">
        <v>16179</v>
      </c>
      <c r="N7226" s="6">
        <v>0.0</v>
      </c>
      <c r="O7226" s="6">
        <v>0.0</v>
      </c>
      <c r="P7226" s="6">
        <v>5.0</v>
      </c>
      <c r="Q7226" s="6" t="s">
        <v>44</v>
      </c>
      <c r="R7226" s="6">
        <v>380.0</v>
      </c>
      <c r="S7226" s="6">
        <f>COUNTIF(Customer_Churn_Records!$B$2:$B$10000,Customer_Churn_Records!$B7226)</f>
        <v>1</v>
      </c>
      <c r="T7226" s="6">
        <f>ROUNDUP(Customer_Churn_Records!$G7226,0)</f>
        <v>43</v>
      </c>
      <c r="U7226" s="6" t="str">
        <f t="array" ref="U7226">IFS(Customer_Churn_Records!$T7226&lt;30,"young",Customer_Churn_Records!$T7226&lt;50,"middle-aged",Customer_Churn_Records!$T7226&lt;100,"old")</f>
        <v>middle-aged</v>
      </c>
      <c r="V7226" s="8" t="str">
        <f t="array" ref="V7226">IFS(Customer_Churn_Records!$D7226&lt;701,"less-score",Customer_Churn_Records!$D7226&lt;851,"high-score")</f>
        <v>less-score</v>
      </c>
      <c r="W7226" s="8">
        <f t="array" ref="W7226">IF(Customer_Churn_Records!$X7226=0,0,IFS(Customer_Churn_Records!$X7226&lt;100000,"low",Customer_Churn_Records!$X7226&lt;300000,"high"))</f>
        <v>0</v>
      </c>
      <c r="X7226" s="8">
        <f>ROUND(Customer_Churn_Records!$I7226,0)</f>
        <v>0</v>
      </c>
    </row>
    <row r="7227" ht="14.25" customHeight="1">
      <c r="A7227" s="6">
        <v>2397.0</v>
      </c>
      <c r="B7227" s="6">
        <v>1.5732476E7</v>
      </c>
      <c r="C7227" s="6" t="s">
        <v>5949</v>
      </c>
      <c r="D7227" s="6">
        <v>600.0</v>
      </c>
      <c r="E7227" s="6" t="s">
        <v>7</v>
      </c>
      <c r="F7227" s="6" t="s">
        <v>10</v>
      </c>
      <c r="G7227" s="7" t="s">
        <v>197</v>
      </c>
      <c r="H7227" s="6">
        <v>3.0</v>
      </c>
      <c r="I7227" s="6" t="s">
        <v>15173</v>
      </c>
      <c r="J7227" s="6">
        <v>2.0</v>
      </c>
      <c r="K7227" s="6">
        <v>0.0</v>
      </c>
      <c r="L7227" s="6">
        <v>1.0</v>
      </c>
      <c r="M7227" s="6" t="s">
        <v>16180</v>
      </c>
      <c r="N7227" s="6">
        <v>0.0</v>
      </c>
      <c r="O7227" s="6">
        <v>0.0</v>
      </c>
      <c r="P7227" s="6">
        <v>3.0</v>
      </c>
      <c r="Q7227" s="6" t="s">
        <v>79</v>
      </c>
      <c r="R7227" s="6">
        <v>339.0</v>
      </c>
      <c r="S7227" s="6">
        <f>COUNTIF(Customer_Churn_Records!$B$2:$B$10000,Customer_Churn_Records!$B7227)</f>
        <v>1</v>
      </c>
      <c r="T7227" s="6">
        <f>ROUNDUP(Customer_Churn_Records!$G7227,0)</f>
        <v>27</v>
      </c>
      <c r="U7227" s="6" t="str">
        <f t="array" ref="U7227">IFS(Customer_Churn_Records!$T7227&lt;30,"young",Customer_Churn_Records!$T7227&lt;50,"middle-aged",Customer_Churn_Records!$T7227&lt;100,"old")</f>
        <v>young</v>
      </c>
      <c r="V7227" s="8" t="str">
        <f t="array" ref="V7227">IFS(Customer_Churn_Records!$D7227&lt;701,"less-score",Customer_Churn_Records!$D7227&lt;851,"high-score")</f>
        <v>less-score</v>
      </c>
      <c r="W7227" s="8">
        <f t="array" ref="W7227">IF(Customer_Churn_Records!$X7227=0,0,IFS(Customer_Churn_Records!$X7227&lt;100000,"low",Customer_Churn_Records!$X7227&lt;300000,"high"))</f>
        <v>0</v>
      </c>
      <c r="X7227" s="8">
        <f>ROUND(Customer_Churn_Records!$I7227,0)</f>
        <v>0</v>
      </c>
    </row>
    <row r="7228" ht="14.25" customHeight="1">
      <c r="A7228" s="6">
        <v>2398.0</v>
      </c>
      <c r="B7228" s="6">
        <v>1.5747724E7</v>
      </c>
      <c r="C7228" s="6" t="s">
        <v>1788</v>
      </c>
      <c r="D7228" s="6">
        <v>671.0</v>
      </c>
      <c r="E7228" s="6" t="s">
        <v>9</v>
      </c>
      <c r="F7228" s="6" t="s">
        <v>10</v>
      </c>
      <c r="G7228" s="7" t="s">
        <v>140</v>
      </c>
      <c r="H7228" s="6">
        <v>10.0</v>
      </c>
      <c r="I7228" s="6" t="s">
        <v>15173</v>
      </c>
      <c r="J7228" s="6">
        <v>1.0</v>
      </c>
      <c r="K7228" s="6">
        <v>1.0</v>
      </c>
      <c r="L7228" s="6">
        <v>0.0</v>
      </c>
      <c r="M7228" s="6" t="s">
        <v>16181</v>
      </c>
      <c r="N7228" s="6">
        <v>0.0</v>
      </c>
      <c r="O7228" s="6">
        <v>0.0</v>
      </c>
      <c r="P7228" s="6">
        <v>5.0</v>
      </c>
      <c r="Q7228" s="6" t="s">
        <v>44</v>
      </c>
      <c r="R7228" s="6">
        <v>991.0</v>
      </c>
      <c r="S7228" s="6">
        <f>COUNTIF(Customer_Churn_Records!$B$2:$B$10000,Customer_Churn_Records!$B7228)</f>
        <v>1</v>
      </c>
      <c r="T7228" s="6">
        <f>ROUNDUP(Customer_Churn_Records!$G7228,0)</f>
        <v>34</v>
      </c>
      <c r="U7228" s="6" t="str">
        <f t="array" ref="U7228">IFS(Customer_Churn_Records!$T7228&lt;30,"young",Customer_Churn_Records!$T7228&lt;50,"middle-aged",Customer_Churn_Records!$T7228&lt;100,"old")</f>
        <v>middle-aged</v>
      </c>
      <c r="V7228" s="8" t="str">
        <f t="array" ref="V7228">IFS(Customer_Churn_Records!$D7228&lt;701,"less-score",Customer_Churn_Records!$D7228&lt;851,"high-score")</f>
        <v>less-score</v>
      </c>
      <c r="W7228" s="8">
        <f t="array" ref="W7228">IF(Customer_Churn_Records!$X7228=0,0,IFS(Customer_Churn_Records!$X7228&lt;100000,"low",Customer_Churn_Records!$X7228&lt;300000,"high"))</f>
        <v>0</v>
      </c>
      <c r="X7228" s="8">
        <f>ROUND(Customer_Churn_Records!$I7228,0)</f>
        <v>0</v>
      </c>
    </row>
    <row r="7229" ht="14.25" customHeight="1">
      <c r="A7229" s="6">
        <v>2402.0</v>
      </c>
      <c r="B7229" s="6">
        <v>1.5751336E7</v>
      </c>
      <c r="C7229" s="6" t="s">
        <v>448</v>
      </c>
      <c r="D7229" s="6">
        <v>630.0</v>
      </c>
      <c r="E7229" s="6" t="s">
        <v>9</v>
      </c>
      <c r="F7229" s="6" t="s">
        <v>11</v>
      </c>
      <c r="G7229" s="7" t="s">
        <v>128</v>
      </c>
      <c r="H7229" s="6">
        <v>3.0</v>
      </c>
      <c r="I7229" s="6" t="s">
        <v>15173</v>
      </c>
      <c r="J7229" s="6">
        <v>2.0</v>
      </c>
      <c r="K7229" s="6">
        <v>0.0</v>
      </c>
      <c r="L7229" s="6">
        <v>1.0</v>
      </c>
      <c r="M7229" s="6" t="s">
        <v>16182</v>
      </c>
      <c r="N7229" s="6">
        <v>0.0</v>
      </c>
      <c r="O7229" s="6">
        <v>0.0</v>
      </c>
      <c r="P7229" s="6">
        <v>5.0</v>
      </c>
      <c r="Q7229" s="6" t="s">
        <v>79</v>
      </c>
      <c r="R7229" s="6">
        <v>274.0</v>
      </c>
      <c r="S7229" s="6">
        <f>COUNTIF(Customer_Churn_Records!$B$2:$B$10000,Customer_Churn_Records!$B7229)</f>
        <v>1</v>
      </c>
      <c r="T7229" s="6">
        <f>ROUNDUP(Customer_Churn_Records!$G7229,0)</f>
        <v>30</v>
      </c>
      <c r="U7229" s="6" t="str">
        <f t="array" ref="U7229">IFS(Customer_Churn_Records!$T7229&lt;30,"young",Customer_Churn_Records!$T7229&lt;50,"middle-aged",Customer_Churn_Records!$T7229&lt;100,"old")</f>
        <v>middle-aged</v>
      </c>
      <c r="V7229" s="8" t="str">
        <f t="array" ref="V7229">IFS(Customer_Churn_Records!$D7229&lt;701,"less-score",Customer_Churn_Records!$D7229&lt;851,"high-score")</f>
        <v>less-score</v>
      </c>
      <c r="W7229" s="8">
        <f t="array" ref="W7229">IF(Customer_Churn_Records!$X7229=0,0,IFS(Customer_Churn_Records!$X7229&lt;100000,"low",Customer_Churn_Records!$X7229&lt;300000,"high"))</f>
        <v>0</v>
      </c>
      <c r="X7229" s="8">
        <f>ROUND(Customer_Churn_Records!$I7229,0)</f>
        <v>0</v>
      </c>
    </row>
    <row r="7230" ht="14.25" customHeight="1">
      <c r="A7230" s="6">
        <v>2406.0</v>
      </c>
      <c r="B7230" s="6">
        <v>1.5759021E7</v>
      </c>
      <c r="C7230" s="6" t="s">
        <v>3622</v>
      </c>
      <c r="D7230" s="6">
        <v>685.0</v>
      </c>
      <c r="E7230" s="6" t="s">
        <v>7</v>
      </c>
      <c r="F7230" s="6" t="s">
        <v>11</v>
      </c>
      <c r="G7230" s="7" t="s">
        <v>87</v>
      </c>
      <c r="H7230" s="6">
        <v>9.0</v>
      </c>
      <c r="I7230" s="6" t="s">
        <v>15173</v>
      </c>
      <c r="J7230" s="6">
        <v>1.0</v>
      </c>
      <c r="K7230" s="6">
        <v>1.0</v>
      </c>
      <c r="L7230" s="6">
        <v>0.0</v>
      </c>
      <c r="M7230" s="6" t="s">
        <v>16183</v>
      </c>
      <c r="N7230" s="6">
        <v>0.0</v>
      </c>
      <c r="O7230" s="6">
        <v>0.0</v>
      </c>
      <c r="P7230" s="6">
        <v>5.0</v>
      </c>
      <c r="Q7230" s="6" t="s">
        <v>79</v>
      </c>
      <c r="R7230" s="6">
        <v>980.0</v>
      </c>
      <c r="S7230" s="6">
        <f>COUNTIF(Customer_Churn_Records!$B$2:$B$10000,Customer_Churn_Records!$B7230)</f>
        <v>1</v>
      </c>
      <c r="T7230" s="6">
        <f>ROUNDUP(Customer_Churn_Records!$G7230,0)</f>
        <v>35</v>
      </c>
      <c r="U7230" s="6" t="str">
        <f t="array" ref="U7230">IFS(Customer_Churn_Records!$T7230&lt;30,"young",Customer_Churn_Records!$T7230&lt;50,"middle-aged",Customer_Churn_Records!$T7230&lt;100,"old")</f>
        <v>middle-aged</v>
      </c>
      <c r="V7230" s="8" t="str">
        <f t="array" ref="V7230">IFS(Customer_Churn_Records!$D7230&lt;701,"less-score",Customer_Churn_Records!$D7230&lt;851,"high-score")</f>
        <v>less-score</v>
      </c>
      <c r="W7230" s="8">
        <f t="array" ref="W7230">IF(Customer_Churn_Records!$X7230=0,0,IFS(Customer_Churn_Records!$X7230&lt;100000,"low",Customer_Churn_Records!$X7230&lt;300000,"high"))</f>
        <v>0</v>
      </c>
      <c r="X7230" s="8">
        <f>ROUND(Customer_Churn_Records!$I7230,0)</f>
        <v>0</v>
      </c>
    </row>
    <row r="7231" ht="14.25" customHeight="1">
      <c r="A7231" s="6">
        <v>2409.0</v>
      </c>
      <c r="B7231" s="6">
        <v>1.5754112E7</v>
      </c>
      <c r="C7231" s="6" t="s">
        <v>16184</v>
      </c>
      <c r="D7231" s="6">
        <v>653.0</v>
      </c>
      <c r="E7231" s="6" t="s">
        <v>9</v>
      </c>
      <c r="F7231" s="6" t="s">
        <v>11</v>
      </c>
      <c r="G7231" s="7" t="s">
        <v>564</v>
      </c>
      <c r="H7231" s="6">
        <v>7.0</v>
      </c>
      <c r="I7231" s="6" t="s">
        <v>15173</v>
      </c>
      <c r="J7231" s="6">
        <v>2.0</v>
      </c>
      <c r="K7231" s="6">
        <v>1.0</v>
      </c>
      <c r="L7231" s="6">
        <v>1.0</v>
      </c>
      <c r="M7231" s="6" t="s">
        <v>16185</v>
      </c>
      <c r="N7231" s="6">
        <v>0.0</v>
      </c>
      <c r="O7231" s="6">
        <v>0.0</v>
      </c>
      <c r="P7231" s="6">
        <v>2.0</v>
      </c>
      <c r="Q7231" s="6" t="s">
        <v>44</v>
      </c>
      <c r="R7231" s="6">
        <v>581.0</v>
      </c>
      <c r="S7231" s="6">
        <f>COUNTIF(Customer_Churn_Records!$B$2:$B$10000,Customer_Churn_Records!$B7231)</f>
        <v>1</v>
      </c>
      <c r="T7231" s="6">
        <f>ROUNDUP(Customer_Churn_Records!$G7231,0)</f>
        <v>55</v>
      </c>
      <c r="U7231" s="6" t="str">
        <f t="array" ref="U7231">IFS(Customer_Churn_Records!$T7231&lt;30,"young",Customer_Churn_Records!$T7231&lt;50,"middle-aged",Customer_Churn_Records!$T7231&lt;100,"old")</f>
        <v>old</v>
      </c>
      <c r="V7231" s="8" t="str">
        <f t="array" ref="V7231">IFS(Customer_Churn_Records!$D7231&lt;701,"less-score",Customer_Churn_Records!$D7231&lt;851,"high-score")</f>
        <v>less-score</v>
      </c>
      <c r="W7231" s="8">
        <f t="array" ref="W7231">IF(Customer_Churn_Records!$X7231=0,0,IFS(Customer_Churn_Records!$X7231&lt;100000,"low",Customer_Churn_Records!$X7231&lt;300000,"high"))</f>
        <v>0</v>
      </c>
      <c r="X7231" s="8">
        <f>ROUND(Customer_Churn_Records!$I7231,0)</f>
        <v>0</v>
      </c>
    </row>
    <row r="7232" ht="14.25" customHeight="1">
      <c r="A7232" s="6">
        <v>2413.0</v>
      </c>
      <c r="B7232" s="6">
        <v>1.5670914E7</v>
      </c>
      <c r="C7232" s="6" t="s">
        <v>16186</v>
      </c>
      <c r="D7232" s="6">
        <v>754.0</v>
      </c>
      <c r="E7232" s="6" t="s">
        <v>7</v>
      </c>
      <c r="F7232" s="6" t="s">
        <v>11</v>
      </c>
      <c r="G7232" s="7" t="s">
        <v>41</v>
      </c>
      <c r="H7232" s="6">
        <v>2.0</v>
      </c>
      <c r="I7232" s="6" t="s">
        <v>15173</v>
      </c>
      <c r="J7232" s="6">
        <v>2.0</v>
      </c>
      <c r="K7232" s="6">
        <v>1.0</v>
      </c>
      <c r="L7232" s="6">
        <v>0.0</v>
      </c>
      <c r="M7232" s="6" t="s">
        <v>16187</v>
      </c>
      <c r="N7232" s="6">
        <v>0.0</v>
      </c>
      <c r="O7232" s="6">
        <v>0.0</v>
      </c>
      <c r="P7232" s="6">
        <v>3.0</v>
      </c>
      <c r="Q7232" s="6" t="s">
        <v>49</v>
      </c>
      <c r="R7232" s="6">
        <v>357.0</v>
      </c>
      <c r="S7232" s="6">
        <f>COUNTIF(Customer_Churn_Records!$B$2:$B$10000,Customer_Churn_Records!$B7232)</f>
        <v>1</v>
      </c>
      <c r="T7232" s="6">
        <f>ROUNDUP(Customer_Churn_Records!$G7232,0)</f>
        <v>38</v>
      </c>
      <c r="U7232" s="6" t="str">
        <f t="array" ref="U7232">IFS(Customer_Churn_Records!$T7232&lt;30,"young",Customer_Churn_Records!$T7232&lt;50,"middle-aged",Customer_Churn_Records!$T7232&lt;100,"old")</f>
        <v>middle-aged</v>
      </c>
      <c r="V7232" s="8" t="str">
        <f t="array" ref="V7232">IFS(Customer_Churn_Records!$D7232&lt;701,"less-score",Customer_Churn_Records!$D7232&lt;851,"high-score")</f>
        <v>high-score</v>
      </c>
      <c r="W7232" s="8">
        <f t="array" ref="W7232">IF(Customer_Churn_Records!$X7232=0,0,IFS(Customer_Churn_Records!$X7232&lt;100000,"low",Customer_Churn_Records!$X7232&lt;300000,"high"))</f>
        <v>0</v>
      </c>
      <c r="X7232" s="8">
        <f>ROUND(Customer_Churn_Records!$I7232,0)</f>
        <v>0</v>
      </c>
    </row>
    <row r="7233" ht="14.25" customHeight="1">
      <c r="A7233" s="6">
        <v>2415.0</v>
      </c>
      <c r="B7233" s="6">
        <v>1.5806027E7</v>
      </c>
      <c r="C7233" s="6" t="s">
        <v>5160</v>
      </c>
      <c r="D7233" s="6">
        <v>556.0</v>
      </c>
      <c r="E7233" s="6" t="s">
        <v>7</v>
      </c>
      <c r="F7233" s="6" t="s">
        <v>10</v>
      </c>
      <c r="G7233" s="7" t="s">
        <v>245</v>
      </c>
      <c r="H7233" s="6">
        <v>9.0</v>
      </c>
      <c r="I7233" s="6" t="s">
        <v>15173</v>
      </c>
      <c r="J7233" s="6">
        <v>1.0</v>
      </c>
      <c r="K7233" s="6">
        <v>1.0</v>
      </c>
      <c r="L7233" s="6">
        <v>0.0</v>
      </c>
      <c r="M7233" s="6" t="s">
        <v>16188</v>
      </c>
      <c r="N7233" s="6">
        <v>1.0</v>
      </c>
      <c r="O7233" s="6">
        <v>1.0</v>
      </c>
      <c r="P7233" s="6">
        <v>1.0</v>
      </c>
      <c r="Q7233" s="6" t="s">
        <v>58</v>
      </c>
      <c r="R7233" s="6">
        <v>570.0</v>
      </c>
      <c r="S7233" s="6">
        <f>COUNTIF(Customer_Churn_Records!$B$2:$B$10000,Customer_Churn_Records!$B7233)</f>
        <v>1</v>
      </c>
      <c r="T7233" s="6">
        <f>ROUNDUP(Customer_Churn_Records!$G7233,0)</f>
        <v>52</v>
      </c>
      <c r="U7233" s="6" t="str">
        <f t="array" ref="U7233">IFS(Customer_Churn_Records!$T7233&lt;30,"young",Customer_Churn_Records!$T7233&lt;50,"middle-aged",Customer_Churn_Records!$T7233&lt;100,"old")</f>
        <v>old</v>
      </c>
      <c r="V7233" s="8" t="str">
        <f t="array" ref="V7233">IFS(Customer_Churn_Records!$D7233&lt;701,"less-score",Customer_Churn_Records!$D7233&lt;851,"high-score")</f>
        <v>less-score</v>
      </c>
      <c r="W7233" s="8">
        <f t="array" ref="W7233">IF(Customer_Churn_Records!$X7233=0,0,IFS(Customer_Churn_Records!$X7233&lt;100000,"low",Customer_Churn_Records!$X7233&lt;300000,"high"))</f>
        <v>0</v>
      </c>
      <c r="X7233" s="8">
        <f>ROUND(Customer_Churn_Records!$I7233,0)</f>
        <v>0</v>
      </c>
    </row>
    <row r="7234" ht="14.25" customHeight="1">
      <c r="A7234" s="6">
        <v>2419.0</v>
      </c>
      <c r="B7234" s="6">
        <v>1.5603914E7</v>
      </c>
      <c r="C7234" s="6" t="s">
        <v>5264</v>
      </c>
      <c r="D7234" s="6">
        <v>614.0</v>
      </c>
      <c r="E7234" s="6" t="s">
        <v>7</v>
      </c>
      <c r="F7234" s="6" t="s">
        <v>11</v>
      </c>
      <c r="G7234" s="7" t="s">
        <v>55</v>
      </c>
      <c r="H7234" s="6">
        <v>6.0</v>
      </c>
      <c r="I7234" s="6" t="s">
        <v>15173</v>
      </c>
      <c r="J7234" s="6">
        <v>1.0</v>
      </c>
      <c r="K7234" s="6">
        <v>1.0</v>
      </c>
      <c r="L7234" s="6">
        <v>1.0</v>
      </c>
      <c r="M7234" s="6" t="s">
        <v>16189</v>
      </c>
      <c r="N7234" s="6">
        <v>1.0</v>
      </c>
      <c r="O7234" s="6">
        <v>1.0</v>
      </c>
      <c r="P7234" s="6">
        <v>4.0</v>
      </c>
      <c r="Q7234" s="6" t="s">
        <v>79</v>
      </c>
      <c r="R7234" s="6">
        <v>438.0</v>
      </c>
      <c r="S7234" s="6">
        <f>COUNTIF(Customer_Churn_Records!$B$2:$B$10000,Customer_Churn_Records!$B7234)</f>
        <v>1</v>
      </c>
      <c r="T7234" s="6">
        <f>ROUNDUP(Customer_Churn_Records!$G7234,0)</f>
        <v>40</v>
      </c>
      <c r="U7234" s="6" t="str">
        <f t="array" ref="U7234">IFS(Customer_Churn_Records!$T7234&lt;30,"young",Customer_Churn_Records!$T7234&lt;50,"middle-aged",Customer_Churn_Records!$T7234&lt;100,"old")</f>
        <v>middle-aged</v>
      </c>
      <c r="V7234" s="8" t="str">
        <f t="array" ref="V7234">IFS(Customer_Churn_Records!$D7234&lt;701,"less-score",Customer_Churn_Records!$D7234&lt;851,"high-score")</f>
        <v>less-score</v>
      </c>
      <c r="W7234" s="8">
        <f t="array" ref="W7234">IF(Customer_Churn_Records!$X7234=0,0,IFS(Customer_Churn_Records!$X7234&lt;100000,"low",Customer_Churn_Records!$X7234&lt;300000,"high"))</f>
        <v>0</v>
      </c>
      <c r="X7234" s="8">
        <f>ROUND(Customer_Churn_Records!$I7234,0)</f>
        <v>0</v>
      </c>
    </row>
    <row r="7235" ht="14.25" customHeight="1">
      <c r="A7235" s="6">
        <v>2424.0</v>
      </c>
      <c r="B7235" s="6">
        <v>1.5714877E7</v>
      </c>
      <c r="C7235" s="6" t="s">
        <v>16190</v>
      </c>
      <c r="D7235" s="6">
        <v>662.0</v>
      </c>
      <c r="E7235" s="6" t="s">
        <v>7</v>
      </c>
      <c r="F7235" s="6" t="s">
        <v>10</v>
      </c>
      <c r="G7235" s="7" t="s">
        <v>99</v>
      </c>
      <c r="H7235" s="6">
        <v>10.0</v>
      </c>
      <c r="I7235" s="6" t="s">
        <v>15173</v>
      </c>
      <c r="J7235" s="6">
        <v>2.0</v>
      </c>
      <c r="K7235" s="6">
        <v>1.0</v>
      </c>
      <c r="L7235" s="6">
        <v>0.0</v>
      </c>
      <c r="M7235" s="6" t="s">
        <v>16191</v>
      </c>
      <c r="N7235" s="6">
        <v>0.0</v>
      </c>
      <c r="O7235" s="6">
        <v>0.0</v>
      </c>
      <c r="P7235" s="6">
        <v>1.0</v>
      </c>
      <c r="Q7235" s="6" t="s">
        <v>44</v>
      </c>
      <c r="R7235" s="6">
        <v>934.0</v>
      </c>
      <c r="S7235" s="6">
        <f>COUNTIF(Customer_Churn_Records!$B$2:$B$10000,Customer_Churn_Records!$B7235)</f>
        <v>1</v>
      </c>
      <c r="T7235" s="6">
        <f>ROUNDUP(Customer_Churn_Records!$G7235,0)</f>
        <v>29</v>
      </c>
      <c r="U7235" s="6" t="str">
        <f t="array" ref="U7235">IFS(Customer_Churn_Records!$T7235&lt;30,"young",Customer_Churn_Records!$T7235&lt;50,"middle-aged",Customer_Churn_Records!$T7235&lt;100,"old")</f>
        <v>young</v>
      </c>
      <c r="V7235" s="8" t="str">
        <f t="array" ref="V7235">IFS(Customer_Churn_Records!$D7235&lt;701,"less-score",Customer_Churn_Records!$D7235&lt;851,"high-score")</f>
        <v>less-score</v>
      </c>
      <c r="W7235" s="8">
        <f t="array" ref="W7235">IF(Customer_Churn_Records!$X7235=0,0,IFS(Customer_Churn_Records!$X7235&lt;100000,"low",Customer_Churn_Records!$X7235&lt;300000,"high"))</f>
        <v>0</v>
      </c>
      <c r="X7235" s="8">
        <f>ROUND(Customer_Churn_Records!$I7235,0)</f>
        <v>0</v>
      </c>
    </row>
    <row r="7236" ht="14.25" customHeight="1">
      <c r="A7236" s="6">
        <v>2425.0</v>
      </c>
      <c r="B7236" s="6">
        <v>1.5782941E7</v>
      </c>
      <c r="C7236" s="6" t="s">
        <v>6161</v>
      </c>
      <c r="D7236" s="6">
        <v>573.0</v>
      </c>
      <c r="E7236" s="6" t="s">
        <v>7</v>
      </c>
      <c r="F7236" s="6" t="s">
        <v>11</v>
      </c>
      <c r="G7236" s="7" t="s">
        <v>363</v>
      </c>
      <c r="H7236" s="6">
        <v>2.0</v>
      </c>
      <c r="I7236" s="6" t="s">
        <v>15173</v>
      </c>
      <c r="J7236" s="6">
        <v>2.0</v>
      </c>
      <c r="K7236" s="6">
        <v>1.0</v>
      </c>
      <c r="L7236" s="6">
        <v>1.0</v>
      </c>
      <c r="M7236" s="6" t="s">
        <v>16192</v>
      </c>
      <c r="N7236" s="6">
        <v>0.0</v>
      </c>
      <c r="O7236" s="6">
        <v>0.0</v>
      </c>
      <c r="P7236" s="6">
        <v>3.0</v>
      </c>
      <c r="Q7236" s="6" t="s">
        <v>79</v>
      </c>
      <c r="R7236" s="6">
        <v>629.0</v>
      </c>
      <c r="S7236" s="6">
        <f>COUNTIF(Customer_Churn_Records!$B$2:$B$10000,Customer_Churn_Records!$B7236)</f>
        <v>1</v>
      </c>
      <c r="T7236" s="6">
        <f>ROUNDUP(Customer_Churn_Records!$G7236,0)</f>
        <v>31</v>
      </c>
      <c r="U7236" s="6" t="str">
        <f t="array" ref="U7236">IFS(Customer_Churn_Records!$T7236&lt;30,"young",Customer_Churn_Records!$T7236&lt;50,"middle-aged",Customer_Churn_Records!$T7236&lt;100,"old")</f>
        <v>middle-aged</v>
      </c>
      <c r="V7236" s="8" t="str">
        <f t="array" ref="V7236">IFS(Customer_Churn_Records!$D7236&lt;701,"less-score",Customer_Churn_Records!$D7236&lt;851,"high-score")</f>
        <v>less-score</v>
      </c>
      <c r="W7236" s="8">
        <f t="array" ref="W7236">IF(Customer_Churn_Records!$X7236=0,0,IFS(Customer_Churn_Records!$X7236&lt;100000,"low",Customer_Churn_Records!$X7236&lt;300000,"high"))</f>
        <v>0</v>
      </c>
      <c r="X7236" s="8">
        <f>ROUND(Customer_Churn_Records!$I7236,0)</f>
        <v>0</v>
      </c>
    </row>
    <row r="7237" ht="14.25" customHeight="1">
      <c r="A7237" s="6">
        <v>2430.0</v>
      </c>
      <c r="B7237" s="6">
        <v>1.5712176E7</v>
      </c>
      <c r="C7237" s="6" t="s">
        <v>102</v>
      </c>
      <c r="D7237" s="6">
        <v>816.0</v>
      </c>
      <c r="E7237" s="6" t="s">
        <v>7</v>
      </c>
      <c r="F7237" s="6" t="s">
        <v>11</v>
      </c>
      <c r="G7237" s="7" t="s">
        <v>363</v>
      </c>
      <c r="H7237" s="6">
        <v>8.0</v>
      </c>
      <c r="I7237" s="6" t="s">
        <v>15173</v>
      </c>
      <c r="J7237" s="6">
        <v>2.0</v>
      </c>
      <c r="K7237" s="6">
        <v>1.0</v>
      </c>
      <c r="L7237" s="6">
        <v>1.0</v>
      </c>
      <c r="M7237" s="6" t="s">
        <v>16193</v>
      </c>
      <c r="N7237" s="6">
        <v>0.0</v>
      </c>
      <c r="O7237" s="6">
        <v>0.0</v>
      </c>
      <c r="P7237" s="6">
        <v>4.0</v>
      </c>
      <c r="Q7237" s="6" t="s">
        <v>44</v>
      </c>
      <c r="R7237" s="6">
        <v>834.0</v>
      </c>
      <c r="S7237" s="6">
        <f>COUNTIF(Customer_Churn_Records!$B$2:$B$10000,Customer_Churn_Records!$B7237)</f>
        <v>1</v>
      </c>
      <c r="T7237" s="6">
        <f>ROUNDUP(Customer_Churn_Records!$G7237,0)</f>
        <v>31</v>
      </c>
      <c r="U7237" s="6" t="str">
        <f t="array" ref="U7237">IFS(Customer_Churn_Records!$T7237&lt;30,"young",Customer_Churn_Records!$T7237&lt;50,"middle-aged",Customer_Churn_Records!$T7237&lt;100,"old")</f>
        <v>middle-aged</v>
      </c>
      <c r="V7237" s="8" t="str">
        <f t="array" ref="V7237">IFS(Customer_Churn_Records!$D7237&lt;701,"less-score",Customer_Churn_Records!$D7237&lt;851,"high-score")</f>
        <v>high-score</v>
      </c>
      <c r="W7237" s="8">
        <f t="array" ref="W7237">IF(Customer_Churn_Records!$X7237=0,0,IFS(Customer_Churn_Records!$X7237&lt;100000,"low",Customer_Churn_Records!$X7237&lt;300000,"high"))</f>
        <v>0</v>
      </c>
      <c r="X7237" s="8">
        <f>ROUND(Customer_Churn_Records!$I7237,0)</f>
        <v>0</v>
      </c>
    </row>
    <row r="7238" ht="14.25" customHeight="1">
      <c r="A7238" s="6">
        <v>2432.0</v>
      </c>
      <c r="B7238" s="6">
        <v>1.5782247E7</v>
      </c>
      <c r="C7238" s="6" t="s">
        <v>542</v>
      </c>
      <c r="D7238" s="6">
        <v>540.0</v>
      </c>
      <c r="E7238" s="6" t="s">
        <v>7</v>
      </c>
      <c r="F7238" s="6" t="s">
        <v>11</v>
      </c>
      <c r="G7238" s="7" t="s">
        <v>367</v>
      </c>
      <c r="H7238" s="6">
        <v>4.0</v>
      </c>
      <c r="I7238" s="6" t="s">
        <v>15173</v>
      </c>
      <c r="J7238" s="6">
        <v>3.0</v>
      </c>
      <c r="K7238" s="6">
        <v>1.0</v>
      </c>
      <c r="L7238" s="6">
        <v>1.0</v>
      </c>
      <c r="M7238" s="6" t="s">
        <v>16194</v>
      </c>
      <c r="N7238" s="6">
        <v>1.0</v>
      </c>
      <c r="O7238" s="6">
        <v>1.0</v>
      </c>
      <c r="P7238" s="6">
        <v>3.0</v>
      </c>
      <c r="Q7238" s="6" t="s">
        <v>79</v>
      </c>
      <c r="R7238" s="6">
        <v>530.0</v>
      </c>
      <c r="S7238" s="6">
        <f>COUNTIF(Customer_Churn_Records!$B$2:$B$10000,Customer_Churn_Records!$B7238)</f>
        <v>1</v>
      </c>
      <c r="T7238" s="6">
        <f>ROUNDUP(Customer_Churn_Records!$G7238,0)</f>
        <v>22</v>
      </c>
      <c r="U7238" s="6" t="str">
        <f t="array" ref="U7238">IFS(Customer_Churn_Records!$T7238&lt;30,"young",Customer_Churn_Records!$T7238&lt;50,"middle-aged",Customer_Churn_Records!$T7238&lt;100,"old")</f>
        <v>young</v>
      </c>
      <c r="V7238" s="8" t="str">
        <f t="array" ref="V7238">IFS(Customer_Churn_Records!$D7238&lt;701,"less-score",Customer_Churn_Records!$D7238&lt;851,"high-score")</f>
        <v>less-score</v>
      </c>
      <c r="W7238" s="8">
        <f t="array" ref="W7238">IF(Customer_Churn_Records!$X7238=0,0,IFS(Customer_Churn_Records!$X7238&lt;100000,"low",Customer_Churn_Records!$X7238&lt;300000,"high"))</f>
        <v>0</v>
      </c>
      <c r="X7238" s="8">
        <f>ROUND(Customer_Churn_Records!$I7238,0)</f>
        <v>0</v>
      </c>
    </row>
    <row r="7239" ht="14.25" customHeight="1">
      <c r="A7239" s="6">
        <v>2437.0</v>
      </c>
      <c r="B7239" s="6">
        <v>1.5592645E7</v>
      </c>
      <c r="C7239" s="6" t="s">
        <v>8725</v>
      </c>
      <c r="D7239" s="6">
        <v>704.0</v>
      </c>
      <c r="E7239" s="6" t="s">
        <v>9</v>
      </c>
      <c r="F7239" s="6" t="s">
        <v>11</v>
      </c>
      <c r="G7239" s="7" t="s">
        <v>72</v>
      </c>
      <c r="H7239" s="6">
        <v>4.0</v>
      </c>
      <c r="I7239" s="6" t="s">
        <v>15173</v>
      </c>
      <c r="J7239" s="6">
        <v>2.0</v>
      </c>
      <c r="K7239" s="6">
        <v>0.0</v>
      </c>
      <c r="L7239" s="6">
        <v>0.0</v>
      </c>
      <c r="M7239" s="6" t="s">
        <v>16195</v>
      </c>
      <c r="N7239" s="6">
        <v>0.0</v>
      </c>
      <c r="O7239" s="6">
        <v>0.0</v>
      </c>
      <c r="P7239" s="6">
        <v>5.0</v>
      </c>
      <c r="Q7239" s="6" t="s">
        <v>44</v>
      </c>
      <c r="R7239" s="6">
        <v>439.0</v>
      </c>
      <c r="S7239" s="6">
        <f>COUNTIF(Customer_Churn_Records!$B$2:$B$10000,Customer_Churn_Records!$B7239)</f>
        <v>1</v>
      </c>
      <c r="T7239" s="6">
        <f>ROUNDUP(Customer_Churn_Records!$G7239,0)</f>
        <v>37</v>
      </c>
      <c r="U7239" s="6" t="str">
        <f t="array" ref="U7239">IFS(Customer_Churn_Records!$T7239&lt;30,"young",Customer_Churn_Records!$T7239&lt;50,"middle-aged",Customer_Churn_Records!$T7239&lt;100,"old")</f>
        <v>middle-aged</v>
      </c>
      <c r="V7239" s="8" t="str">
        <f t="array" ref="V7239">IFS(Customer_Churn_Records!$D7239&lt;701,"less-score",Customer_Churn_Records!$D7239&lt;851,"high-score")</f>
        <v>high-score</v>
      </c>
      <c r="W7239" s="8">
        <f t="array" ref="W7239">IF(Customer_Churn_Records!$X7239=0,0,IFS(Customer_Churn_Records!$X7239&lt;100000,"low",Customer_Churn_Records!$X7239&lt;300000,"high"))</f>
        <v>0</v>
      </c>
      <c r="X7239" s="8">
        <f>ROUND(Customer_Churn_Records!$I7239,0)</f>
        <v>0</v>
      </c>
    </row>
    <row r="7240" ht="14.25" customHeight="1">
      <c r="A7240" s="6">
        <v>2438.0</v>
      </c>
      <c r="B7240" s="6">
        <v>1.5768387E7</v>
      </c>
      <c r="C7240" s="6" t="s">
        <v>16196</v>
      </c>
      <c r="D7240" s="6">
        <v>581.0</v>
      </c>
      <c r="E7240" s="6" t="s">
        <v>7</v>
      </c>
      <c r="F7240" s="6" t="s">
        <v>11</v>
      </c>
      <c r="G7240" s="7" t="s">
        <v>167</v>
      </c>
      <c r="H7240" s="6">
        <v>8.0</v>
      </c>
      <c r="I7240" s="6" t="s">
        <v>15173</v>
      </c>
      <c r="J7240" s="6">
        <v>2.0</v>
      </c>
      <c r="K7240" s="6">
        <v>0.0</v>
      </c>
      <c r="L7240" s="6">
        <v>0.0</v>
      </c>
      <c r="M7240" s="6" t="s">
        <v>16197</v>
      </c>
      <c r="N7240" s="6">
        <v>0.0</v>
      </c>
      <c r="O7240" s="6">
        <v>0.0</v>
      </c>
      <c r="P7240" s="6">
        <v>3.0</v>
      </c>
      <c r="Q7240" s="6" t="s">
        <v>49</v>
      </c>
      <c r="R7240" s="6">
        <v>927.0</v>
      </c>
      <c r="S7240" s="6">
        <f>COUNTIF(Customer_Churn_Records!$B$2:$B$10000,Customer_Churn_Records!$B7240)</f>
        <v>1</v>
      </c>
      <c r="T7240" s="6">
        <f>ROUNDUP(Customer_Churn_Records!$G7240,0)</f>
        <v>41</v>
      </c>
      <c r="U7240" s="6" t="str">
        <f t="array" ref="U7240">IFS(Customer_Churn_Records!$T7240&lt;30,"young",Customer_Churn_Records!$T7240&lt;50,"middle-aged",Customer_Churn_Records!$T7240&lt;100,"old")</f>
        <v>middle-aged</v>
      </c>
      <c r="V7240" s="8" t="str">
        <f t="array" ref="V7240">IFS(Customer_Churn_Records!$D7240&lt;701,"less-score",Customer_Churn_Records!$D7240&lt;851,"high-score")</f>
        <v>less-score</v>
      </c>
      <c r="W7240" s="8">
        <f t="array" ref="W7240">IF(Customer_Churn_Records!$X7240=0,0,IFS(Customer_Churn_Records!$X7240&lt;100000,"low",Customer_Churn_Records!$X7240&lt;300000,"high"))</f>
        <v>0</v>
      </c>
      <c r="X7240" s="8">
        <f>ROUND(Customer_Churn_Records!$I7240,0)</f>
        <v>0</v>
      </c>
    </row>
    <row r="7241" ht="14.25" customHeight="1">
      <c r="A7241" s="6">
        <v>2440.0</v>
      </c>
      <c r="B7241" s="6">
        <v>1.5586976E7</v>
      </c>
      <c r="C7241" s="6" t="s">
        <v>8333</v>
      </c>
      <c r="D7241" s="6">
        <v>566.0</v>
      </c>
      <c r="E7241" s="6" t="s">
        <v>7</v>
      </c>
      <c r="F7241" s="6" t="s">
        <v>10</v>
      </c>
      <c r="G7241" s="7" t="s">
        <v>51</v>
      </c>
      <c r="H7241" s="6">
        <v>6.0</v>
      </c>
      <c r="I7241" s="6" t="s">
        <v>15173</v>
      </c>
      <c r="J7241" s="6">
        <v>1.0</v>
      </c>
      <c r="K7241" s="6">
        <v>1.0</v>
      </c>
      <c r="L7241" s="6">
        <v>0.0</v>
      </c>
      <c r="M7241" s="6" t="s">
        <v>16198</v>
      </c>
      <c r="N7241" s="6">
        <v>1.0</v>
      </c>
      <c r="O7241" s="6">
        <v>1.0</v>
      </c>
      <c r="P7241" s="6">
        <v>3.0</v>
      </c>
      <c r="Q7241" s="6" t="s">
        <v>49</v>
      </c>
      <c r="R7241" s="6">
        <v>420.0</v>
      </c>
      <c r="S7241" s="6">
        <f>COUNTIF(Customer_Churn_Records!$B$2:$B$10000,Customer_Churn_Records!$B7241)</f>
        <v>1</v>
      </c>
      <c r="T7241" s="6">
        <f>ROUNDUP(Customer_Churn_Records!$G7241,0)</f>
        <v>42</v>
      </c>
      <c r="U7241" s="6" t="str">
        <f t="array" ref="U7241">IFS(Customer_Churn_Records!$T7241&lt;30,"young",Customer_Churn_Records!$T7241&lt;50,"middle-aged",Customer_Churn_Records!$T7241&lt;100,"old")</f>
        <v>middle-aged</v>
      </c>
      <c r="V7241" s="8" t="str">
        <f t="array" ref="V7241">IFS(Customer_Churn_Records!$D7241&lt;701,"less-score",Customer_Churn_Records!$D7241&lt;851,"high-score")</f>
        <v>less-score</v>
      </c>
      <c r="W7241" s="8">
        <f t="array" ref="W7241">IF(Customer_Churn_Records!$X7241=0,0,IFS(Customer_Churn_Records!$X7241&lt;100000,"low",Customer_Churn_Records!$X7241&lt;300000,"high"))</f>
        <v>0</v>
      </c>
      <c r="X7241" s="8">
        <f>ROUND(Customer_Churn_Records!$I7241,0)</f>
        <v>0</v>
      </c>
    </row>
    <row r="7242" ht="14.25" customHeight="1">
      <c r="A7242" s="6">
        <v>2441.0</v>
      </c>
      <c r="B7242" s="6">
        <v>1.5790659E7</v>
      </c>
      <c r="C7242" s="6" t="s">
        <v>16199</v>
      </c>
      <c r="D7242" s="6">
        <v>701.0</v>
      </c>
      <c r="E7242" s="6" t="s">
        <v>9</v>
      </c>
      <c r="F7242" s="6" t="s">
        <v>11</v>
      </c>
      <c r="G7242" s="7" t="s">
        <v>274</v>
      </c>
      <c r="H7242" s="6">
        <v>7.0</v>
      </c>
      <c r="I7242" s="6" t="s">
        <v>15173</v>
      </c>
      <c r="J7242" s="6">
        <v>2.0</v>
      </c>
      <c r="K7242" s="6">
        <v>0.0</v>
      </c>
      <c r="L7242" s="6">
        <v>1.0</v>
      </c>
      <c r="M7242" s="6" t="s">
        <v>16200</v>
      </c>
      <c r="N7242" s="6">
        <v>0.0</v>
      </c>
      <c r="O7242" s="6">
        <v>0.0</v>
      </c>
      <c r="P7242" s="6">
        <v>4.0</v>
      </c>
      <c r="Q7242" s="6" t="s">
        <v>44</v>
      </c>
      <c r="R7242" s="6">
        <v>387.0</v>
      </c>
      <c r="S7242" s="6">
        <f>COUNTIF(Customer_Churn_Records!$B$2:$B$10000,Customer_Churn_Records!$B7242)</f>
        <v>1</v>
      </c>
      <c r="T7242" s="6">
        <f>ROUNDUP(Customer_Churn_Records!$G7242,0)</f>
        <v>59</v>
      </c>
      <c r="U7242" s="6" t="str">
        <f t="array" ref="U7242">IFS(Customer_Churn_Records!$T7242&lt;30,"young",Customer_Churn_Records!$T7242&lt;50,"middle-aged",Customer_Churn_Records!$T7242&lt;100,"old")</f>
        <v>old</v>
      </c>
      <c r="V7242" s="8" t="str">
        <f t="array" ref="V7242">IFS(Customer_Churn_Records!$D7242&lt;701,"less-score",Customer_Churn_Records!$D7242&lt;851,"high-score")</f>
        <v>high-score</v>
      </c>
      <c r="W7242" s="8">
        <f t="array" ref="W7242">IF(Customer_Churn_Records!$X7242=0,0,IFS(Customer_Churn_Records!$X7242&lt;100000,"low",Customer_Churn_Records!$X7242&lt;300000,"high"))</f>
        <v>0</v>
      </c>
      <c r="X7242" s="8">
        <f>ROUND(Customer_Churn_Records!$I7242,0)</f>
        <v>0</v>
      </c>
    </row>
    <row r="7243" ht="14.25" customHeight="1">
      <c r="A7243" s="6">
        <v>2442.0</v>
      </c>
      <c r="B7243" s="6">
        <v>1.5691446E7</v>
      </c>
      <c r="C7243" s="6" t="s">
        <v>16201</v>
      </c>
      <c r="D7243" s="6">
        <v>735.0</v>
      </c>
      <c r="E7243" s="6" t="s">
        <v>9</v>
      </c>
      <c r="F7243" s="6" t="s">
        <v>11</v>
      </c>
      <c r="G7243" s="7" t="s">
        <v>99</v>
      </c>
      <c r="H7243" s="6">
        <v>10.0</v>
      </c>
      <c r="I7243" s="6" t="s">
        <v>15173</v>
      </c>
      <c r="J7243" s="6">
        <v>2.0</v>
      </c>
      <c r="K7243" s="6">
        <v>1.0</v>
      </c>
      <c r="L7243" s="6">
        <v>1.0</v>
      </c>
      <c r="M7243" s="6" t="s">
        <v>16202</v>
      </c>
      <c r="N7243" s="6">
        <v>0.0</v>
      </c>
      <c r="O7243" s="6">
        <v>0.0</v>
      </c>
      <c r="P7243" s="6">
        <v>2.0</v>
      </c>
      <c r="Q7243" s="6" t="s">
        <v>58</v>
      </c>
      <c r="R7243" s="6">
        <v>439.0</v>
      </c>
      <c r="S7243" s="6">
        <f>COUNTIF(Customer_Churn_Records!$B$2:$B$10000,Customer_Churn_Records!$B7243)</f>
        <v>1</v>
      </c>
      <c r="T7243" s="6">
        <f>ROUNDUP(Customer_Churn_Records!$G7243,0)</f>
        <v>29</v>
      </c>
      <c r="U7243" s="6" t="str">
        <f t="array" ref="U7243">IFS(Customer_Churn_Records!$T7243&lt;30,"young",Customer_Churn_Records!$T7243&lt;50,"middle-aged",Customer_Churn_Records!$T7243&lt;100,"old")</f>
        <v>young</v>
      </c>
      <c r="V7243" s="8" t="str">
        <f t="array" ref="V7243">IFS(Customer_Churn_Records!$D7243&lt;701,"less-score",Customer_Churn_Records!$D7243&lt;851,"high-score")</f>
        <v>high-score</v>
      </c>
      <c r="W7243" s="8">
        <f t="array" ref="W7243">IF(Customer_Churn_Records!$X7243=0,0,IFS(Customer_Churn_Records!$X7243&lt;100000,"low",Customer_Churn_Records!$X7243&lt;300000,"high"))</f>
        <v>0</v>
      </c>
      <c r="X7243" s="8">
        <f>ROUND(Customer_Churn_Records!$I7243,0)</f>
        <v>0</v>
      </c>
    </row>
    <row r="7244" ht="14.25" customHeight="1">
      <c r="A7244" s="6">
        <v>2443.0</v>
      </c>
      <c r="B7244" s="6">
        <v>1.5772632E7</v>
      </c>
      <c r="C7244" s="6" t="s">
        <v>135</v>
      </c>
      <c r="D7244" s="6">
        <v>680.0</v>
      </c>
      <c r="E7244" s="6" t="s">
        <v>7</v>
      </c>
      <c r="F7244" s="6" t="s">
        <v>10</v>
      </c>
      <c r="G7244" s="7" t="s">
        <v>140</v>
      </c>
      <c r="H7244" s="6">
        <v>1.0</v>
      </c>
      <c r="I7244" s="6" t="s">
        <v>15173</v>
      </c>
      <c r="J7244" s="6">
        <v>2.0</v>
      </c>
      <c r="K7244" s="6">
        <v>1.0</v>
      </c>
      <c r="L7244" s="6">
        <v>0.0</v>
      </c>
      <c r="M7244" s="6" t="s">
        <v>16203</v>
      </c>
      <c r="N7244" s="6">
        <v>0.0</v>
      </c>
      <c r="O7244" s="6">
        <v>0.0</v>
      </c>
      <c r="P7244" s="6">
        <v>3.0</v>
      </c>
      <c r="Q7244" s="6" t="s">
        <v>58</v>
      </c>
      <c r="R7244" s="6">
        <v>579.0</v>
      </c>
      <c r="S7244" s="6">
        <f>COUNTIF(Customer_Churn_Records!$B$2:$B$10000,Customer_Churn_Records!$B7244)</f>
        <v>1</v>
      </c>
      <c r="T7244" s="6">
        <f>ROUNDUP(Customer_Churn_Records!$G7244,0)</f>
        <v>34</v>
      </c>
      <c r="U7244" s="6" t="str">
        <f t="array" ref="U7244">IFS(Customer_Churn_Records!$T7244&lt;30,"young",Customer_Churn_Records!$T7244&lt;50,"middle-aged",Customer_Churn_Records!$T7244&lt;100,"old")</f>
        <v>middle-aged</v>
      </c>
      <c r="V7244" s="8" t="str">
        <f t="array" ref="V7244">IFS(Customer_Churn_Records!$D7244&lt;701,"less-score",Customer_Churn_Records!$D7244&lt;851,"high-score")</f>
        <v>less-score</v>
      </c>
      <c r="W7244" s="8">
        <f t="array" ref="W7244">IF(Customer_Churn_Records!$X7244=0,0,IFS(Customer_Churn_Records!$X7244&lt;100000,"low",Customer_Churn_Records!$X7244&lt;300000,"high"))</f>
        <v>0</v>
      </c>
      <c r="X7244" s="8">
        <f>ROUND(Customer_Churn_Records!$I7244,0)</f>
        <v>0</v>
      </c>
    </row>
    <row r="7245" ht="14.25" customHeight="1">
      <c r="A7245" s="6">
        <v>2444.0</v>
      </c>
      <c r="B7245" s="6">
        <v>1.5706587E7</v>
      </c>
      <c r="C7245" s="6" t="s">
        <v>2867</v>
      </c>
      <c r="D7245" s="6">
        <v>560.0</v>
      </c>
      <c r="E7245" s="6" t="s">
        <v>7</v>
      </c>
      <c r="F7245" s="6" t="s">
        <v>11</v>
      </c>
      <c r="G7245" s="7" t="s">
        <v>46</v>
      </c>
      <c r="H7245" s="6">
        <v>0.0</v>
      </c>
      <c r="I7245" s="6" t="s">
        <v>15173</v>
      </c>
      <c r="J7245" s="6">
        <v>2.0</v>
      </c>
      <c r="K7245" s="6">
        <v>0.0</v>
      </c>
      <c r="L7245" s="6">
        <v>1.0</v>
      </c>
      <c r="M7245" s="6" t="s">
        <v>16204</v>
      </c>
      <c r="N7245" s="6">
        <v>0.0</v>
      </c>
      <c r="O7245" s="6">
        <v>0.0</v>
      </c>
      <c r="P7245" s="6">
        <v>1.0</v>
      </c>
      <c r="Q7245" s="6" t="s">
        <v>58</v>
      </c>
      <c r="R7245" s="6">
        <v>615.0</v>
      </c>
      <c r="S7245" s="6">
        <f>COUNTIF(Customer_Churn_Records!$B$2:$B$10000,Customer_Churn_Records!$B7245)</f>
        <v>1</v>
      </c>
      <c r="T7245" s="6">
        <f>ROUNDUP(Customer_Churn_Records!$G7245,0)</f>
        <v>57</v>
      </c>
      <c r="U7245" s="6" t="str">
        <f t="array" ref="U7245">IFS(Customer_Churn_Records!$T7245&lt;30,"young",Customer_Churn_Records!$T7245&lt;50,"middle-aged",Customer_Churn_Records!$T7245&lt;100,"old")</f>
        <v>old</v>
      </c>
      <c r="V7245" s="8" t="str">
        <f t="array" ref="V7245">IFS(Customer_Churn_Records!$D7245&lt;701,"less-score",Customer_Churn_Records!$D7245&lt;851,"high-score")</f>
        <v>less-score</v>
      </c>
      <c r="W7245" s="8">
        <f t="array" ref="W7245">IF(Customer_Churn_Records!$X7245=0,0,IFS(Customer_Churn_Records!$X7245&lt;100000,"low",Customer_Churn_Records!$X7245&lt;300000,"high"))</f>
        <v>0</v>
      </c>
      <c r="X7245" s="8">
        <f>ROUND(Customer_Churn_Records!$I7245,0)</f>
        <v>0</v>
      </c>
    </row>
    <row r="7246" ht="14.25" customHeight="1">
      <c r="A7246" s="6">
        <v>2452.0</v>
      </c>
      <c r="B7246" s="6">
        <v>1.5606507E7</v>
      </c>
      <c r="C7246" s="6" t="s">
        <v>467</v>
      </c>
      <c r="D7246" s="6">
        <v>555.0</v>
      </c>
      <c r="E7246" s="6" t="s">
        <v>7</v>
      </c>
      <c r="F7246" s="6" t="s">
        <v>11</v>
      </c>
      <c r="G7246" s="7" t="s">
        <v>489</v>
      </c>
      <c r="H7246" s="6">
        <v>5.0</v>
      </c>
      <c r="I7246" s="6" t="s">
        <v>15173</v>
      </c>
      <c r="J7246" s="6">
        <v>2.0</v>
      </c>
      <c r="K7246" s="6">
        <v>1.0</v>
      </c>
      <c r="L7246" s="6">
        <v>0.0</v>
      </c>
      <c r="M7246" s="6" t="s">
        <v>16205</v>
      </c>
      <c r="N7246" s="6">
        <v>0.0</v>
      </c>
      <c r="O7246" s="6">
        <v>0.0</v>
      </c>
      <c r="P7246" s="6">
        <v>3.0</v>
      </c>
      <c r="Q7246" s="6" t="s">
        <v>79</v>
      </c>
      <c r="R7246" s="6">
        <v>747.0</v>
      </c>
      <c r="S7246" s="6">
        <f>COUNTIF(Customer_Churn_Records!$B$2:$B$10000,Customer_Churn_Records!$B7246)</f>
        <v>1</v>
      </c>
      <c r="T7246" s="6">
        <f>ROUNDUP(Customer_Churn_Records!$G7246,0)</f>
        <v>24</v>
      </c>
      <c r="U7246" s="6" t="str">
        <f t="array" ref="U7246">IFS(Customer_Churn_Records!$T7246&lt;30,"young",Customer_Churn_Records!$T7246&lt;50,"middle-aged",Customer_Churn_Records!$T7246&lt;100,"old")</f>
        <v>young</v>
      </c>
      <c r="V7246" s="8" t="str">
        <f t="array" ref="V7246">IFS(Customer_Churn_Records!$D7246&lt;701,"less-score",Customer_Churn_Records!$D7246&lt;851,"high-score")</f>
        <v>less-score</v>
      </c>
      <c r="W7246" s="8">
        <f t="array" ref="W7246">IF(Customer_Churn_Records!$X7246=0,0,IFS(Customer_Churn_Records!$X7246&lt;100000,"low",Customer_Churn_Records!$X7246&lt;300000,"high"))</f>
        <v>0</v>
      </c>
      <c r="X7246" s="8">
        <f>ROUND(Customer_Churn_Records!$I7246,0)</f>
        <v>0</v>
      </c>
    </row>
    <row r="7247" ht="14.25" customHeight="1">
      <c r="A7247" s="6">
        <v>2456.0</v>
      </c>
      <c r="B7247" s="6">
        <v>1.572749E7</v>
      </c>
      <c r="C7247" s="6" t="s">
        <v>1220</v>
      </c>
      <c r="D7247" s="6">
        <v>661.0</v>
      </c>
      <c r="E7247" s="6" t="s">
        <v>7</v>
      </c>
      <c r="F7247" s="6" t="s">
        <v>11</v>
      </c>
      <c r="G7247" s="7" t="s">
        <v>177</v>
      </c>
      <c r="H7247" s="6">
        <v>5.0</v>
      </c>
      <c r="I7247" s="6" t="s">
        <v>15173</v>
      </c>
      <c r="J7247" s="6">
        <v>1.0</v>
      </c>
      <c r="K7247" s="6">
        <v>0.0</v>
      </c>
      <c r="L7247" s="6">
        <v>1.0</v>
      </c>
      <c r="M7247" s="6" t="s">
        <v>16206</v>
      </c>
      <c r="N7247" s="6">
        <v>1.0</v>
      </c>
      <c r="O7247" s="6">
        <v>1.0</v>
      </c>
      <c r="P7247" s="6">
        <v>4.0</v>
      </c>
      <c r="Q7247" s="6" t="s">
        <v>58</v>
      </c>
      <c r="R7247" s="6">
        <v>308.0</v>
      </c>
      <c r="S7247" s="6">
        <f>COUNTIF(Customer_Churn_Records!$B$2:$B$10000,Customer_Churn_Records!$B7247)</f>
        <v>1</v>
      </c>
      <c r="T7247" s="6">
        <f>ROUNDUP(Customer_Churn_Records!$G7247,0)</f>
        <v>47</v>
      </c>
      <c r="U7247" s="6" t="str">
        <f t="array" ref="U7247">IFS(Customer_Churn_Records!$T7247&lt;30,"young",Customer_Churn_Records!$T7247&lt;50,"middle-aged",Customer_Churn_Records!$T7247&lt;100,"old")</f>
        <v>middle-aged</v>
      </c>
      <c r="V7247" s="8" t="str">
        <f t="array" ref="V7247">IFS(Customer_Churn_Records!$D7247&lt;701,"less-score",Customer_Churn_Records!$D7247&lt;851,"high-score")</f>
        <v>less-score</v>
      </c>
      <c r="W7247" s="8">
        <f t="array" ref="W7247">IF(Customer_Churn_Records!$X7247=0,0,IFS(Customer_Churn_Records!$X7247&lt;100000,"low",Customer_Churn_Records!$X7247&lt;300000,"high"))</f>
        <v>0</v>
      </c>
      <c r="X7247" s="8">
        <f>ROUND(Customer_Churn_Records!$I7247,0)</f>
        <v>0</v>
      </c>
    </row>
    <row r="7248" ht="14.25" customHeight="1">
      <c r="A7248" s="6">
        <v>2458.0</v>
      </c>
      <c r="B7248" s="6">
        <v>1.5641629E7</v>
      </c>
      <c r="C7248" s="6" t="s">
        <v>244</v>
      </c>
      <c r="D7248" s="6">
        <v>537.0</v>
      </c>
      <c r="E7248" s="6" t="s">
        <v>9</v>
      </c>
      <c r="F7248" s="6" t="s">
        <v>10</v>
      </c>
      <c r="G7248" s="7" t="s">
        <v>41</v>
      </c>
      <c r="H7248" s="6">
        <v>1.0</v>
      </c>
      <c r="I7248" s="6" t="s">
        <v>15173</v>
      </c>
      <c r="J7248" s="6">
        <v>2.0</v>
      </c>
      <c r="K7248" s="6">
        <v>0.0</v>
      </c>
      <c r="L7248" s="6">
        <v>1.0</v>
      </c>
      <c r="M7248" s="6" t="s">
        <v>16207</v>
      </c>
      <c r="N7248" s="6">
        <v>0.0</v>
      </c>
      <c r="O7248" s="6">
        <v>0.0</v>
      </c>
      <c r="P7248" s="6">
        <v>5.0</v>
      </c>
      <c r="Q7248" s="6" t="s">
        <v>79</v>
      </c>
      <c r="R7248" s="6">
        <v>818.0</v>
      </c>
      <c r="S7248" s="6">
        <f>COUNTIF(Customer_Churn_Records!$B$2:$B$10000,Customer_Churn_Records!$B7248)</f>
        <v>1</v>
      </c>
      <c r="T7248" s="6">
        <f>ROUNDUP(Customer_Churn_Records!$G7248,0)</f>
        <v>38</v>
      </c>
      <c r="U7248" s="6" t="str">
        <f t="array" ref="U7248">IFS(Customer_Churn_Records!$T7248&lt;30,"young",Customer_Churn_Records!$T7248&lt;50,"middle-aged",Customer_Churn_Records!$T7248&lt;100,"old")</f>
        <v>middle-aged</v>
      </c>
      <c r="V7248" s="8" t="str">
        <f t="array" ref="V7248">IFS(Customer_Churn_Records!$D7248&lt;701,"less-score",Customer_Churn_Records!$D7248&lt;851,"high-score")</f>
        <v>less-score</v>
      </c>
      <c r="W7248" s="8">
        <f t="array" ref="W7248">IF(Customer_Churn_Records!$X7248=0,0,IFS(Customer_Churn_Records!$X7248&lt;100000,"low",Customer_Churn_Records!$X7248&lt;300000,"high"))</f>
        <v>0</v>
      </c>
      <c r="X7248" s="8">
        <f>ROUND(Customer_Churn_Records!$I7248,0)</f>
        <v>0</v>
      </c>
    </row>
    <row r="7249" ht="14.25" customHeight="1">
      <c r="A7249" s="6">
        <v>2459.0</v>
      </c>
      <c r="B7249" s="6">
        <v>1.5813303E7</v>
      </c>
      <c r="C7249" s="6" t="s">
        <v>16208</v>
      </c>
      <c r="D7249" s="6">
        <v>513.0</v>
      </c>
      <c r="E7249" s="6" t="s">
        <v>9</v>
      </c>
      <c r="F7249" s="6" t="s">
        <v>11</v>
      </c>
      <c r="G7249" s="7" t="s">
        <v>16209</v>
      </c>
      <c r="H7249" s="6">
        <v>10.0</v>
      </c>
      <c r="I7249" s="6" t="s">
        <v>15173</v>
      </c>
      <c r="J7249" s="6">
        <v>2.0</v>
      </c>
      <c r="K7249" s="6">
        <v>1.0</v>
      </c>
      <c r="L7249" s="6">
        <v>1.0</v>
      </c>
      <c r="M7249" s="6" t="s">
        <v>16210</v>
      </c>
      <c r="N7249" s="6">
        <v>0.0</v>
      </c>
      <c r="O7249" s="6">
        <v>0.0</v>
      </c>
      <c r="P7249" s="6">
        <v>1.0</v>
      </c>
      <c r="Q7249" s="6" t="s">
        <v>79</v>
      </c>
      <c r="R7249" s="6">
        <v>627.0</v>
      </c>
      <c r="S7249" s="6">
        <f>COUNTIF(Customer_Churn_Records!$B$2:$B$10000,Customer_Churn_Records!$B7249)</f>
        <v>1</v>
      </c>
      <c r="T7249" s="6">
        <f>ROUNDUP(Customer_Churn_Records!$G7249,0)</f>
        <v>88</v>
      </c>
      <c r="U7249" s="6" t="str">
        <f t="array" ref="U7249">IFS(Customer_Churn_Records!$T7249&lt;30,"young",Customer_Churn_Records!$T7249&lt;50,"middle-aged",Customer_Churn_Records!$T7249&lt;100,"old")</f>
        <v>old</v>
      </c>
      <c r="V7249" s="8" t="str">
        <f t="array" ref="V7249">IFS(Customer_Churn_Records!$D7249&lt;701,"less-score",Customer_Churn_Records!$D7249&lt;851,"high-score")</f>
        <v>less-score</v>
      </c>
      <c r="W7249" s="8">
        <f t="array" ref="W7249">IF(Customer_Churn_Records!$X7249=0,0,IFS(Customer_Churn_Records!$X7249&lt;100000,"low",Customer_Churn_Records!$X7249&lt;300000,"high"))</f>
        <v>0</v>
      </c>
      <c r="X7249" s="8">
        <f>ROUND(Customer_Churn_Records!$I7249,0)</f>
        <v>0</v>
      </c>
    </row>
    <row r="7250" ht="14.25" customHeight="1">
      <c r="A7250" s="6">
        <v>2464.0</v>
      </c>
      <c r="B7250" s="6">
        <v>1.5641136E7</v>
      </c>
      <c r="C7250" s="6" t="s">
        <v>2503</v>
      </c>
      <c r="D7250" s="6">
        <v>629.0</v>
      </c>
      <c r="E7250" s="6" t="s">
        <v>7</v>
      </c>
      <c r="F7250" s="6" t="s">
        <v>11</v>
      </c>
      <c r="G7250" s="7" t="s">
        <v>114</v>
      </c>
      <c r="H7250" s="6">
        <v>2.0</v>
      </c>
      <c r="I7250" s="6" t="s">
        <v>15173</v>
      </c>
      <c r="J7250" s="6">
        <v>2.0</v>
      </c>
      <c r="K7250" s="6">
        <v>0.0</v>
      </c>
      <c r="L7250" s="6">
        <v>1.0</v>
      </c>
      <c r="M7250" s="6" t="s">
        <v>16211</v>
      </c>
      <c r="N7250" s="6">
        <v>0.0</v>
      </c>
      <c r="O7250" s="6">
        <v>0.0</v>
      </c>
      <c r="P7250" s="6">
        <v>2.0</v>
      </c>
      <c r="Q7250" s="6" t="s">
        <v>44</v>
      </c>
      <c r="R7250" s="6">
        <v>627.0</v>
      </c>
      <c r="S7250" s="6">
        <f>COUNTIF(Customer_Churn_Records!$B$2:$B$10000,Customer_Churn_Records!$B7250)</f>
        <v>1</v>
      </c>
      <c r="T7250" s="6">
        <f>ROUNDUP(Customer_Churn_Records!$G7250,0)</f>
        <v>32</v>
      </c>
      <c r="U7250" s="6" t="str">
        <f t="array" ref="U7250">IFS(Customer_Churn_Records!$T7250&lt;30,"young",Customer_Churn_Records!$T7250&lt;50,"middle-aged",Customer_Churn_Records!$T7250&lt;100,"old")</f>
        <v>middle-aged</v>
      </c>
      <c r="V7250" s="8" t="str">
        <f t="array" ref="V7250">IFS(Customer_Churn_Records!$D7250&lt;701,"less-score",Customer_Churn_Records!$D7250&lt;851,"high-score")</f>
        <v>less-score</v>
      </c>
      <c r="W7250" s="8">
        <f t="array" ref="W7250">IF(Customer_Churn_Records!$X7250=0,0,IFS(Customer_Churn_Records!$X7250&lt;100000,"low",Customer_Churn_Records!$X7250&lt;300000,"high"))</f>
        <v>0</v>
      </c>
      <c r="X7250" s="8">
        <f>ROUND(Customer_Churn_Records!$I7250,0)</f>
        <v>0</v>
      </c>
    </row>
    <row r="7251" ht="14.25" customHeight="1">
      <c r="A7251" s="6">
        <v>2468.0</v>
      </c>
      <c r="B7251" s="6">
        <v>1.5716518E7</v>
      </c>
      <c r="C7251" s="6" t="s">
        <v>866</v>
      </c>
      <c r="D7251" s="6">
        <v>617.0</v>
      </c>
      <c r="E7251" s="6" t="s">
        <v>7</v>
      </c>
      <c r="F7251" s="6" t="s">
        <v>10</v>
      </c>
      <c r="G7251" s="7" t="s">
        <v>197</v>
      </c>
      <c r="H7251" s="6">
        <v>4.0</v>
      </c>
      <c r="I7251" s="6" t="s">
        <v>15173</v>
      </c>
      <c r="J7251" s="6">
        <v>2.0</v>
      </c>
      <c r="K7251" s="6">
        <v>0.0</v>
      </c>
      <c r="L7251" s="6">
        <v>0.0</v>
      </c>
      <c r="M7251" s="6" t="s">
        <v>16212</v>
      </c>
      <c r="N7251" s="6">
        <v>0.0</v>
      </c>
      <c r="O7251" s="6">
        <v>0.0</v>
      </c>
      <c r="P7251" s="6">
        <v>3.0</v>
      </c>
      <c r="Q7251" s="6" t="s">
        <v>79</v>
      </c>
      <c r="R7251" s="6">
        <v>342.0</v>
      </c>
      <c r="S7251" s="6">
        <f>COUNTIF(Customer_Churn_Records!$B$2:$B$10000,Customer_Churn_Records!$B7251)</f>
        <v>1</v>
      </c>
      <c r="T7251" s="6">
        <f>ROUNDUP(Customer_Churn_Records!$G7251,0)</f>
        <v>27</v>
      </c>
      <c r="U7251" s="6" t="str">
        <f t="array" ref="U7251">IFS(Customer_Churn_Records!$T7251&lt;30,"young",Customer_Churn_Records!$T7251&lt;50,"middle-aged",Customer_Churn_Records!$T7251&lt;100,"old")</f>
        <v>young</v>
      </c>
      <c r="V7251" s="8" t="str">
        <f t="array" ref="V7251">IFS(Customer_Churn_Records!$D7251&lt;701,"less-score",Customer_Churn_Records!$D7251&lt;851,"high-score")</f>
        <v>less-score</v>
      </c>
      <c r="W7251" s="8">
        <f t="array" ref="W7251">IF(Customer_Churn_Records!$X7251=0,0,IFS(Customer_Churn_Records!$X7251&lt;100000,"low",Customer_Churn_Records!$X7251&lt;300000,"high"))</f>
        <v>0</v>
      </c>
      <c r="X7251" s="8">
        <f>ROUND(Customer_Churn_Records!$I7251,0)</f>
        <v>0</v>
      </c>
    </row>
    <row r="7252" ht="14.25" customHeight="1">
      <c r="A7252" s="6">
        <v>2475.0</v>
      </c>
      <c r="B7252" s="6">
        <v>1.5693199E7</v>
      </c>
      <c r="C7252" s="6" t="s">
        <v>6039</v>
      </c>
      <c r="D7252" s="6">
        <v>739.0</v>
      </c>
      <c r="E7252" s="6" t="s">
        <v>7</v>
      </c>
      <c r="F7252" s="6" t="s">
        <v>10</v>
      </c>
      <c r="G7252" s="7" t="s">
        <v>72</v>
      </c>
      <c r="H7252" s="6">
        <v>8.0</v>
      </c>
      <c r="I7252" s="6" t="s">
        <v>15173</v>
      </c>
      <c r="J7252" s="6">
        <v>2.0</v>
      </c>
      <c r="K7252" s="6">
        <v>1.0</v>
      </c>
      <c r="L7252" s="6">
        <v>0.0</v>
      </c>
      <c r="M7252" s="6" t="s">
        <v>16213</v>
      </c>
      <c r="N7252" s="6">
        <v>1.0</v>
      </c>
      <c r="O7252" s="6">
        <v>1.0</v>
      </c>
      <c r="P7252" s="6">
        <v>2.0</v>
      </c>
      <c r="Q7252" s="6" t="s">
        <v>49</v>
      </c>
      <c r="R7252" s="6">
        <v>829.0</v>
      </c>
      <c r="S7252" s="6">
        <f>COUNTIF(Customer_Churn_Records!$B$2:$B$10000,Customer_Churn_Records!$B7252)</f>
        <v>1</v>
      </c>
      <c r="T7252" s="6">
        <f>ROUNDUP(Customer_Churn_Records!$G7252,0)</f>
        <v>37</v>
      </c>
      <c r="U7252" s="6" t="str">
        <f t="array" ref="U7252">IFS(Customer_Churn_Records!$T7252&lt;30,"young",Customer_Churn_Records!$T7252&lt;50,"middle-aged",Customer_Churn_Records!$T7252&lt;100,"old")</f>
        <v>middle-aged</v>
      </c>
      <c r="V7252" s="8" t="str">
        <f t="array" ref="V7252">IFS(Customer_Churn_Records!$D7252&lt;701,"less-score",Customer_Churn_Records!$D7252&lt;851,"high-score")</f>
        <v>high-score</v>
      </c>
      <c r="W7252" s="8">
        <f t="array" ref="W7252">IF(Customer_Churn_Records!$X7252=0,0,IFS(Customer_Churn_Records!$X7252&lt;100000,"low",Customer_Churn_Records!$X7252&lt;300000,"high"))</f>
        <v>0</v>
      </c>
      <c r="X7252" s="8">
        <f>ROUND(Customer_Churn_Records!$I7252,0)</f>
        <v>0</v>
      </c>
    </row>
    <row r="7253" ht="14.25" customHeight="1">
      <c r="A7253" s="6">
        <v>2476.0</v>
      </c>
      <c r="B7253" s="6">
        <v>1.5661219E7</v>
      </c>
      <c r="C7253" s="6" t="s">
        <v>2118</v>
      </c>
      <c r="D7253" s="6">
        <v>627.0</v>
      </c>
      <c r="E7253" s="6" t="s">
        <v>7</v>
      </c>
      <c r="F7253" s="6" t="s">
        <v>11</v>
      </c>
      <c r="G7253" s="7" t="s">
        <v>114</v>
      </c>
      <c r="H7253" s="6">
        <v>10.0</v>
      </c>
      <c r="I7253" s="6" t="s">
        <v>15173</v>
      </c>
      <c r="J7253" s="6">
        <v>2.0</v>
      </c>
      <c r="K7253" s="6">
        <v>1.0</v>
      </c>
      <c r="L7253" s="6">
        <v>0.0</v>
      </c>
      <c r="M7253" s="6" t="s">
        <v>16214</v>
      </c>
      <c r="N7253" s="6">
        <v>0.0</v>
      </c>
      <c r="O7253" s="6">
        <v>0.0</v>
      </c>
      <c r="P7253" s="6">
        <v>4.0</v>
      </c>
      <c r="Q7253" s="6" t="s">
        <v>58</v>
      </c>
      <c r="R7253" s="6">
        <v>534.0</v>
      </c>
      <c r="S7253" s="6">
        <f>COUNTIF(Customer_Churn_Records!$B$2:$B$10000,Customer_Churn_Records!$B7253)</f>
        <v>1</v>
      </c>
      <c r="T7253" s="6">
        <f>ROUNDUP(Customer_Churn_Records!$G7253,0)</f>
        <v>32</v>
      </c>
      <c r="U7253" s="6" t="str">
        <f t="array" ref="U7253">IFS(Customer_Churn_Records!$T7253&lt;30,"young",Customer_Churn_Records!$T7253&lt;50,"middle-aged",Customer_Churn_Records!$T7253&lt;100,"old")</f>
        <v>middle-aged</v>
      </c>
      <c r="V7253" s="8" t="str">
        <f t="array" ref="V7253">IFS(Customer_Churn_Records!$D7253&lt;701,"less-score",Customer_Churn_Records!$D7253&lt;851,"high-score")</f>
        <v>less-score</v>
      </c>
      <c r="W7253" s="8">
        <f t="array" ref="W7253">IF(Customer_Churn_Records!$X7253=0,0,IFS(Customer_Churn_Records!$X7253&lt;100000,"low",Customer_Churn_Records!$X7253&lt;300000,"high"))</f>
        <v>0</v>
      </c>
      <c r="X7253" s="8">
        <f>ROUND(Customer_Churn_Records!$I7253,0)</f>
        <v>0</v>
      </c>
    </row>
    <row r="7254" ht="14.25" customHeight="1">
      <c r="A7254" s="6">
        <v>2482.0</v>
      </c>
      <c r="B7254" s="6">
        <v>1.5764105E7</v>
      </c>
      <c r="C7254" s="6" t="s">
        <v>1606</v>
      </c>
      <c r="D7254" s="6">
        <v>475.0</v>
      </c>
      <c r="E7254" s="6" t="s">
        <v>7</v>
      </c>
      <c r="F7254" s="6" t="s">
        <v>10</v>
      </c>
      <c r="G7254" s="7" t="s">
        <v>46</v>
      </c>
      <c r="H7254" s="6">
        <v>1.0</v>
      </c>
      <c r="I7254" s="6" t="s">
        <v>15173</v>
      </c>
      <c r="J7254" s="6">
        <v>2.0</v>
      </c>
      <c r="K7254" s="6">
        <v>1.0</v>
      </c>
      <c r="L7254" s="6">
        <v>0.0</v>
      </c>
      <c r="M7254" s="6" t="s">
        <v>16215</v>
      </c>
      <c r="N7254" s="6">
        <v>0.0</v>
      </c>
      <c r="O7254" s="6">
        <v>0.0</v>
      </c>
      <c r="P7254" s="6">
        <v>2.0</v>
      </c>
      <c r="Q7254" s="6" t="s">
        <v>49</v>
      </c>
      <c r="R7254" s="6">
        <v>372.0</v>
      </c>
      <c r="S7254" s="6">
        <f>COUNTIF(Customer_Churn_Records!$B$2:$B$10000,Customer_Churn_Records!$B7254)</f>
        <v>1</v>
      </c>
      <c r="T7254" s="6">
        <f>ROUNDUP(Customer_Churn_Records!$G7254,0)</f>
        <v>57</v>
      </c>
      <c r="U7254" s="6" t="str">
        <f t="array" ref="U7254">IFS(Customer_Churn_Records!$T7254&lt;30,"young",Customer_Churn_Records!$T7254&lt;50,"middle-aged",Customer_Churn_Records!$T7254&lt;100,"old")</f>
        <v>old</v>
      </c>
      <c r="V7254" s="8" t="str">
        <f t="array" ref="V7254">IFS(Customer_Churn_Records!$D7254&lt;701,"less-score",Customer_Churn_Records!$D7254&lt;851,"high-score")</f>
        <v>less-score</v>
      </c>
      <c r="W7254" s="8">
        <f t="array" ref="W7254">IF(Customer_Churn_Records!$X7254=0,0,IFS(Customer_Churn_Records!$X7254&lt;100000,"low",Customer_Churn_Records!$X7254&lt;300000,"high"))</f>
        <v>0</v>
      </c>
      <c r="X7254" s="8">
        <f>ROUND(Customer_Churn_Records!$I7254,0)</f>
        <v>0</v>
      </c>
    </row>
    <row r="7255" ht="14.25" customHeight="1">
      <c r="A7255" s="6">
        <v>2484.0</v>
      </c>
      <c r="B7255" s="6">
        <v>1.5766896E7</v>
      </c>
      <c r="C7255" s="6" t="s">
        <v>6569</v>
      </c>
      <c r="D7255" s="6">
        <v>750.0</v>
      </c>
      <c r="E7255" s="6" t="s">
        <v>7</v>
      </c>
      <c r="F7255" s="6" t="s">
        <v>11</v>
      </c>
      <c r="G7255" s="7" t="s">
        <v>72</v>
      </c>
      <c r="H7255" s="6">
        <v>3.0</v>
      </c>
      <c r="I7255" s="6" t="s">
        <v>15173</v>
      </c>
      <c r="J7255" s="6">
        <v>2.0</v>
      </c>
      <c r="K7255" s="6">
        <v>1.0</v>
      </c>
      <c r="L7255" s="6">
        <v>0.0</v>
      </c>
      <c r="M7255" s="6" t="s">
        <v>16216</v>
      </c>
      <c r="N7255" s="6">
        <v>0.0</v>
      </c>
      <c r="O7255" s="6">
        <v>0.0</v>
      </c>
      <c r="P7255" s="6">
        <v>2.0</v>
      </c>
      <c r="Q7255" s="6" t="s">
        <v>44</v>
      </c>
      <c r="R7255" s="6">
        <v>809.0</v>
      </c>
      <c r="S7255" s="6">
        <f>COUNTIF(Customer_Churn_Records!$B$2:$B$10000,Customer_Churn_Records!$B7255)</f>
        <v>1</v>
      </c>
      <c r="T7255" s="6">
        <f>ROUNDUP(Customer_Churn_Records!$G7255,0)</f>
        <v>37</v>
      </c>
      <c r="U7255" s="6" t="str">
        <f t="array" ref="U7255">IFS(Customer_Churn_Records!$T7255&lt;30,"young",Customer_Churn_Records!$T7255&lt;50,"middle-aged",Customer_Churn_Records!$T7255&lt;100,"old")</f>
        <v>middle-aged</v>
      </c>
      <c r="V7255" s="8" t="str">
        <f t="array" ref="V7255">IFS(Customer_Churn_Records!$D7255&lt;701,"less-score",Customer_Churn_Records!$D7255&lt;851,"high-score")</f>
        <v>high-score</v>
      </c>
      <c r="W7255" s="8">
        <f t="array" ref="W7255">IF(Customer_Churn_Records!$X7255=0,0,IFS(Customer_Churn_Records!$X7255&lt;100000,"low",Customer_Churn_Records!$X7255&lt;300000,"high"))</f>
        <v>0</v>
      </c>
      <c r="X7255" s="8">
        <f>ROUND(Customer_Churn_Records!$I7255,0)</f>
        <v>0</v>
      </c>
    </row>
    <row r="7256" ht="14.25" customHeight="1">
      <c r="A7256" s="6">
        <v>2487.0</v>
      </c>
      <c r="B7256" s="6">
        <v>1.5745001E7</v>
      </c>
      <c r="C7256" s="6" t="s">
        <v>6284</v>
      </c>
      <c r="D7256" s="6">
        <v>683.0</v>
      </c>
      <c r="E7256" s="6" t="s">
        <v>9</v>
      </c>
      <c r="F7256" s="6" t="s">
        <v>10</v>
      </c>
      <c r="G7256" s="7" t="s">
        <v>118</v>
      </c>
      <c r="H7256" s="6">
        <v>7.0</v>
      </c>
      <c r="I7256" s="6" t="s">
        <v>15173</v>
      </c>
      <c r="J7256" s="6">
        <v>2.0</v>
      </c>
      <c r="K7256" s="6">
        <v>1.0</v>
      </c>
      <c r="L7256" s="6">
        <v>0.0</v>
      </c>
      <c r="M7256" s="6" t="s">
        <v>16217</v>
      </c>
      <c r="N7256" s="6">
        <v>0.0</v>
      </c>
      <c r="O7256" s="6">
        <v>0.0</v>
      </c>
      <c r="P7256" s="6">
        <v>2.0</v>
      </c>
      <c r="Q7256" s="6" t="s">
        <v>49</v>
      </c>
      <c r="R7256" s="6">
        <v>381.0</v>
      </c>
      <c r="S7256" s="6">
        <f>COUNTIF(Customer_Churn_Records!$B$2:$B$10000,Customer_Churn_Records!$B7256)</f>
        <v>1</v>
      </c>
      <c r="T7256" s="6">
        <f>ROUNDUP(Customer_Churn_Records!$G7256,0)</f>
        <v>36</v>
      </c>
      <c r="U7256" s="6" t="str">
        <f t="array" ref="U7256">IFS(Customer_Churn_Records!$T7256&lt;30,"young",Customer_Churn_Records!$T7256&lt;50,"middle-aged",Customer_Churn_Records!$T7256&lt;100,"old")</f>
        <v>middle-aged</v>
      </c>
      <c r="V7256" s="8" t="str">
        <f t="array" ref="V7256">IFS(Customer_Churn_Records!$D7256&lt;701,"less-score",Customer_Churn_Records!$D7256&lt;851,"high-score")</f>
        <v>less-score</v>
      </c>
      <c r="W7256" s="8">
        <f t="array" ref="W7256">IF(Customer_Churn_Records!$X7256=0,0,IFS(Customer_Churn_Records!$X7256&lt;100000,"low",Customer_Churn_Records!$X7256&lt;300000,"high"))</f>
        <v>0</v>
      </c>
      <c r="X7256" s="8">
        <f>ROUND(Customer_Churn_Records!$I7256,0)</f>
        <v>0</v>
      </c>
    </row>
    <row r="7257" ht="14.25" customHeight="1">
      <c r="A7257" s="6">
        <v>2488.0</v>
      </c>
      <c r="B7257" s="6">
        <v>1.565114E7</v>
      </c>
      <c r="C7257" s="6" t="s">
        <v>515</v>
      </c>
      <c r="D7257" s="6">
        <v>710.0</v>
      </c>
      <c r="E7257" s="6" t="s">
        <v>7</v>
      </c>
      <c r="F7257" s="6" t="s">
        <v>10</v>
      </c>
      <c r="G7257" s="7" t="s">
        <v>114</v>
      </c>
      <c r="H7257" s="6">
        <v>3.0</v>
      </c>
      <c r="I7257" s="6" t="s">
        <v>15173</v>
      </c>
      <c r="J7257" s="6">
        <v>1.0</v>
      </c>
      <c r="K7257" s="6">
        <v>1.0</v>
      </c>
      <c r="L7257" s="6">
        <v>0.0</v>
      </c>
      <c r="M7257" s="6" t="s">
        <v>16218</v>
      </c>
      <c r="N7257" s="6">
        <v>0.0</v>
      </c>
      <c r="O7257" s="6">
        <v>0.0</v>
      </c>
      <c r="P7257" s="6">
        <v>1.0</v>
      </c>
      <c r="Q7257" s="6" t="s">
        <v>44</v>
      </c>
      <c r="R7257" s="6">
        <v>373.0</v>
      </c>
      <c r="S7257" s="6">
        <f>COUNTIF(Customer_Churn_Records!$B$2:$B$10000,Customer_Churn_Records!$B7257)</f>
        <v>1</v>
      </c>
      <c r="T7257" s="6">
        <f>ROUNDUP(Customer_Churn_Records!$G7257,0)</f>
        <v>32</v>
      </c>
      <c r="U7257" s="6" t="str">
        <f t="array" ref="U7257">IFS(Customer_Churn_Records!$T7257&lt;30,"young",Customer_Churn_Records!$T7257&lt;50,"middle-aged",Customer_Churn_Records!$T7257&lt;100,"old")</f>
        <v>middle-aged</v>
      </c>
      <c r="V7257" s="8" t="str">
        <f t="array" ref="V7257">IFS(Customer_Churn_Records!$D7257&lt;701,"less-score",Customer_Churn_Records!$D7257&lt;851,"high-score")</f>
        <v>high-score</v>
      </c>
      <c r="W7257" s="8">
        <f t="array" ref="W7257">IF(Customer_Churn_Records!$X7257=0,0,IFS(Customer_Churn_Records!$X7257&lt;100000,"low",Customer_Churn_Records!$X7257&lt;300000,"high"))</f>
        <v>0</v>
      </c>
      <c r="X7257" s="8">
        <f>ROUND(Customer_Churn_Records!$I7257,0)</f>
        <v>0</v>
      </c>
    </row>
    <row r="7258" ht="14.25" customHeight="1">
      <c r="A7258" s="6">
        <v>2489.0</v>
      </c>
      <c r="B7258" s="6">
        <v>1.5571148E7</v>
      </c>
      <c r="C7258" s="6" t="s">
        <v>16219</v>
      </c>
      <c r="D7258" s="6">
        <v>645.0</v>
      </c>
      <c r="E7258" s="6" t="s">
        <v>9</v>
      </c>
      <c r="F7258" s="6" t="s">
        <v>10</v>
      </c>
      <c r="G7258" s="7" t="s">
        <v>91</v>
      </c>
      <c r="H7258" s="6">
        <v>1.0</v>
      </c>
      <c r="I7258" s="6" t="s">
        <v>15173</v>
      </c>
      <c r="J7258" s="6">
        <v>2.0</v>
      </c>
      <c r="K7258" s="6">
        <v>0.0</v>
      </c>
      <c r="L7258" s="6">
        <v>0.0</v>
      </c>
      <c r="M7258" s="6" t="s">
        <v>16220</v>
      </c>
      <c r="N7258" s="6">
        <v>0.0</v>
      </c>
      <c r="O7258" s="6">
        <v>0.0</v>
      </c>
      <c r="P7258" s="6">
        <v>5.0</v>
      </c>
      <c r="Q7258" s="6" t="s">
        <v>49</v>
      </c>
      <c r="R7258" s="6">
        <v>469.0</v>
      </c>
      <c r="S7258" s="6">
        <f>COUNTIF(Customer_Churn_Records!$B$2:$B$10000,Customer_Churn_Records!$B7258)</f>
        <v>1</v>
      </c>
      <c r="T7258" s="6">
        <f>ROUNDUP(Customer_Churn_Records!$G7258,0)</f>
        <v>21</v>
      </c>
      <c r="U7258" s="6" t="str">
        <f t="array" ref="U7258">IFS(Customer_Churn_Records!$T7258&lt;30,"young",Customer_Churn_Records!$T7258&lt;50,"middle-aged",Customer_Churn_Records!$T7258&lt;100,"old")</f>
        <v>young</v>
      </c>
      <c r="V7258" s="8" t="str">
        <f t="array" ref="V7258">IFS(Customer_Churn_Records!$D7258&lt;701,"less-score",Customer_Churn_Records!$D7258&lt;851,"high-score")</f>
        <v>less-score</v>
      </c>
      <c r="W7258" s="8">
        <f t="array" ref="W7258">IF(Customer_Churn_Records!$X7258=0,0,IFS(Customer_Churn_Records!$X7258&lt;100000,"low",Customer_Churn_Records!$X7258&lt;300000,"high"))</f>
        <v>0</v>
      </c>
      <c r="X7258" s="8">
        <f>ROUND(Customer_Churn_Records!$I7258,0)</f>
        <v>0</v>
      </c>
    </row>
    <row r="7259" ht="14.25" customHeight="1">
      <c r="A7259" s="6">
        <v>2492.0</v>
      </c>
      <c r="B7259" s="6">
        <v>1.5764174E7</v>
      </c>
      <c r="C7259" s="6" t="s">
        <v>16221</v>
      </c>
      <c r="D7259" s="6">
        <v>612.0</v>
      </c>
      <c r="E7259" s="6" t="s">
        <v>9</v>
      </c>
      <c r="F7259" s="6" t="s">
        <v>10</v>
      </c>
      <c r="G7259" s="7" t="s">
        <v>64</v>
      </c>
      <c r="H7259" s="6">
        <v>4.0</v>
      </c>
      <c r="I7259" s="6" t="s">
        <v>15173</v>
      </c>
      <c r="J7259" s="6">
        <v>2.0</v>
      </c>
      <c r="K7259" s="6">
        <v>1.0</v>
      </c>
      <c r="L7259" s="6">
        <v>1.0</v>
      </c>
      <c r="M7259" s="6" t="s">
        <v>16222</v>
      </c>
      <c r="N7259" s="6">
        <v>0.0</v>
      </c>
      <c r="O7259" s="6">
        <v>0.0</v>
      </c>
      <c r="P7259" s="6">
        <v>2.0</v>
      </c>
      <c r="Q7259" s="6" t="s">
        <v>49</v>
      </c>
      <c r="R7259" s="6">
        <v>516.0</v>
      </c>
      <c r="S7259" s="6">
        <f>COUNTIF(Customer_Churn_Records!$B$2:$B$10000,Customer_Churn_Records!$B7259)</f>
        <v>1</v>
      </c>
      <c r="T7259" s="6">
        <f>ROUNDUP(Customer_Churn_Records!$G7259,0)</f>
        <v>26</v>
      </c>
      <c r="U7259" s="6" t="str">
        <f t="array" ref="U7259">IFS(Customer_Churn_Records!$T7259&lt;30,"young",Customer_Churn_Records!$T7259&lt;50,"middle-aged",Customer_Churn_Records!$T7259&lt;100,"old")</f>
        <v>young</v>
      </c>
      <c r="V7259" s="8" t="str">
        <f t="array" ref="V7259">IFS(Customer_Churn_Records!$D7259&lt;701,"less-score",Customer_Churn_Records!$D7259&lt;851,"high-score")</f>
        <v>less-score</v>
      </c>
      <c r="W7259" s="8">
        <f t="array" ref="W7259">IF(Customer_Churn_Records!$X7259=0,0,IFS(Customer_Churn_Records!$X7259&lt;100000,"low",Customer_Churn_Records!$X7259&lt;300000,"high"))</f>
        <v>0</v>
      </c>
      <c r="X7259" s="8">
        <f>ROUND(Customer_Churn_Records!$I7259,0)</f>
        <v>0</v>
      </c>
    </row>
    <row r="7260" ht="14.25" customHeight="1">
      <c r="A7260" s="6">
        <v>2497.0</v>
      </c>
      <c r="B7260" s="6">
        <v>1.5625623E7</v>
      </c>
      <c r="C7260" s="6" t="s">
        <v>310</v>
      </c>
      <c r="D7260" s="6">
        <v>567.0</v>
      </c>
      <c r="E7260" s="6" t="s">
        <v>7</v>
      </c>
      <c r="F7260" s="6" t="s">
        <v>10</v>
      </c>
      <c r="G7260" s="7" t="s">
        <v>333</v>
      </c>
      <c r="H7260" s="6">
        <v>4.0</v>
      </c>
      <c r="I7260" s="6" t="s">
        <v>15173</v>
      </c>
      <c r="J7260" s="6">
        <v>2.0</v>
      </c>
      <c r="K7260" s="6">
        <v>0.0</v>
      </c>
      <c r="L7260" s="6">
        <v>1.0</v>
      </c>
      <c r="M7260" s="6" t="s">
        <v>16223</v>
      </c>
      <c r="N7260" s="6">
        <v>0.0</v>
      </c>
      <c r="O7260" s="6">
        <v>0.0</v>
      </c>
      <c r="P7260" s="6">
        <v>3.0</v>
      </c>
      <c r="Q7260" s="6" t="s">
        <v>49</v>
      </c>
      <c r="R7260" s="6">
        <v>525.0</v>
      </c>
      <c r="S7260" s="6">
        <f>COUNTIF(Customer_Churn_Records!$B$2:$B$10000,Customer_Churn_Records!$B7260)</f>
        <v>1</v>
      </c>
      <c r="T7260" s="6">
        <f>ROUNDUP(Customer_Churn_Records!$G7260,0)</f>
        <v>45</v>
      </c>
      <c r="U7260" s="6" t="str">
        <f t="array" ref="U7260">IFS(Customer_Churn_Records!$T7260&lt;30,"young",Customer_Churn_Records!$T7260&lt;50,"middle-aged",Customer_Churn_Records!$T7260&lt;100,"old")</f>
        <v>middle-aged</v>
      </c>
      <c r="V7260" s="8" t="str">
        <f t="array" ref="V7260">IFS(Customer_Churn_Records!$D7260&lt;701,"less-score",Customer_Churn_Records!$D7260&lt;851,"high-score")</f>
        <v>less-score</v>
      </c>
      <c r="W7260" s="8">
        <f t="array" ref="W7260">IF(Customer_Churn_Records!$X7260=0,0,IFS(Customer_Churn_Records!$X7260&lt;100000,"low",Customer_Churn_Records!$X7260&lt;300000,"high"))</f>
        <v>0</v>
      </c>
      <c r="X7260" s="8">
        <f>ROUND(Customer_Churn_Records!$I7260,0)</f>
        <v>0</v>
      </c>
    </row>
    <row r="7261" ht="14.25" customHeight="1">
      <c r="A7261" s="6">
        <v>2498.0</v>
      </c>
      <c r="B7261" s="6">
        <v>1.5748123E7</v>
      </c>
      <c r="C7261" s="6" t="s">
        <v>3396</v>
      </c>
      <c r="D7261" s="6">
        <v>613.0</v>
      </c>
      <c r="E7261" s="6" t="s">
        <v>7</v>
      </c>
      <c r="F7261" s="6" t="s">
        <v>11</v>
      </c>
      <c r="G7261" s="7" t="s">
        <v>136</v>
      </c>
      <c r="H7261" s="6">
        <v>3.0</v>
      </c>
      <c r="I7261" s="6" t="s">
        <v>15173</v>
      </c>
      <c r="J7261" s="6">
        <v>2.0</v>
      </c>
      <c r="K7261" s="6">
        <v>1.0</v>
      </c>
      <c r="L7261" s="6">
        <v>1.0</v>
      </c>
      <c r="M7261" s="6" t="s">
        <v>16224</v>
      </c>
      <c r="N7261" s="6">
        <v>0.0</v>
      </c>
      <c r="O7261" s="6">
        <v>0.0</v>
      </c>
      <c r="P7261" s="6">
        <v>1.0</v>
      </c>
      <c r="Q7261" s="6" t="s">
        <v>49</v>
      </c>
      <c r="R7261" s="6">
        <v>817.0</v>
      </c>
      <c r="S7261" s="6">
        <f>COUNTIF(Customer_Churn_Records!$B$2:$B$10000,Customer_Churn_Records!$B7261)</f>
        <v>1</v>
      </c>
      <c r="T7261" s="6">
        <f>ROUNDUP(Customer_Churn_Records!$G7261,0)</f>
        <v>20</v>
      </c>
      <c r="U7261" s="6" t="str">
        <f t="array" ref="U7261">IFS(Customer_Churn_Records!$T7261&lt;30,"young",Customer_Churn_Records!$T7261&lt;50,"middle-aged",Customer_Churn_Records!$T7261&lt;100,"old")</f>
        <v>young</v>
      </c>
      <c r="V7261" s="8" t="str">
        <f t="array" ref="V7261">IFS(Customer_Churn_Records!$D7261&lt;701,"less-score",Customer_Churn_Records!$D7261&lt;851,"high-score")</f>
        <v>less-score</v>
      </c>
      <c r="W7261" s="8">
        <f t="array" ref="W7261">IF(Customer_Churn_Records!$X7261=0,0,IFS(Customer_Churn_Records!$X7261&lt;100000,"low",Customer_Churn_Records!$X7261&lt;300000,"high"))</f>
        <v>0</v>
      </c>
      <c r="X7261" s="8">
        <f>ROUND(Customer_Churn_Records!$I7261,0)</f>
        <v>0</v>
      </c>
    </row>
    <row r="7262" ht="14.25" customHeight="1">
      <c r="A7262" s="6">
        <v>2499.0</v>
      </c>
      <c r="B7262" s="6">
        <v>1.5648735E7</v>
      </c>
      <c r="C7262" s="6" t="s">
        <v>16225</v>
      </c>
      <c r="D7262" s="6">
        <v>718.0</v>
      </c>
      <c r="E7262" s="6" t="s">
        <v>7</v>
      </c>
      <c r="F7262" s="6" t="s">
        <v>11</v>
      </c>
      <c r="G7262" s="7" t="s">
        <v>72</v>
      </c>
      <c r="H7262" s="6">
        <v>8.0</v>
      </c>
      <c r="I7262" s="6" t="s">
        <v>15173</v>
      </c>
      <c r="J7262" s="6">
        <v>2.0</v>
      </c>
      <c r="K7262" s="6">
        <v>1.0</v>
      </c>
      <c r="L7262" s="6">
        <v>1.0</v>
      </c>
      <c r="M7262" s="6" t="s">
        <v>16226</v>
      </c>
      <c r="N7262" s="6">
        <v>0.0</v>
      </c>
      <c r="O7262" s="6">
        <v>0.0</v>
      </c>
      <c r="P7262" s="6">
        <v>5.0</v>
      </c>
      <c r="Q7262" s="6" t="s">
        <v>49</v>
      </c>
      <c r="R7262" s="6">
        <v>720.0</v>
      </c>
      <c r="S7262" s="6">
        <f>COUNTIF(Customer_Churn_Records!$B$2:$B$10000,Customer_Churn_Records!$B7262)</f>
        <v>1</v>
      </c>
      <c r="T7262" s="6">
        <f>ROUNDUP(Customer_Churn_Records!$G7262,0)</f>
        <v>37</v>
      </c>
      <c r="U7262" s="6" t="str">
        <f t="array" ref="U7262">IFS(Customer_Churn_Records!$T7262&lt;30,"young",Customer_Churn_Records!$T7262&lt;50,"middle-aged",Customer_Churn_Records!$T7262&lt;100,"old")</f>
        <v>middle-aged</v>
      </c>
      <c r="V7262" s="8" t="str">
        <f t="array" ref="V7262">IFS(Customer_Churn_Records!$D7262&lt;701,"less-score",Customer_Churn_Records!$D7262&lt;851,"high-score")</f>
        <v>high-score</v>
      </c>
      <c r="W7262" s="8">
        <f t="array" ref="W7262">IF(Customer_Churn_Records!$X7262=0,0,IFS(Customer_Churn_Records!$X7262&lt;100000,"low",Customer_Churn_Records!$X7262&lt;300000,"high"))</f>
        <v>0</v>
      </c>
      <c r="X7262" s="8">
        <f>ROUND(Customer_Churn_Records!$I7262,0)</f>
        <v>0</v>
      </c>
    </row>
    <row r="7263" ht="14.25" customHeight="1">
      <c r="A7263" s="6">
        <v>2501.0</v>
      </c>
      <c r="B7263" s="6">
        <v>1.5713378E7</v>
      </c>
      <c r="C7263" s="6" t="s">
        <v>11421</v>
      </c>
      <c r="D7263" s="6">
        <v>711.0</v>
      </c>
      <c r="E7263" s="6" t="s">
        <v>7</v>
      </c>
      <c r="F7263" s="6" t="s">
        <v>11</v>
      </c>
      <c r="G7263" s="7" t="s">
        <v>41</v>
      </c>
      <c r="H7263" s="6">
        <v>10.0</v>
      </c>
      <c r="I7263" s="6" t="s">
        <v>15173</v>
      </c>
      <c r="J7263" s="6">
        <v>2.0</v>
      </c>
      <c r="K7263" s="6">
        <v>0.0</v>
      </c>
      <c r="L7263" s="6">
        <v>0.0</v>
      </c>
      <c r="M7263" s="6" t="s">
        <v>16227</v>
      </c>
      <c r="N7263" s="6">
        <v>0.0</v>
      </c>
      <c r="O7263" s="6">
        <v>0.0</v>
      </c>
      <c r="P7263" s="6">
        <v>1.0</v>
      </c>
      <c r="Q7263" s="6" t="s">
        <v>58</v>
      </c>
      <c r="R7263" s="6">
        <v>784.0</v>
      </c>
      <c r="S7263" s="6">
        <f>COUNTIF(Customer_Churn_Records!$B$2:$B$10000,Customer_Churn_Records!$B7263)</f>
        <v>1</v>
      </c>
      <c r="T7263" s="6">
        <f>ROUNDUP(Customer_Churn_Records!$G7263,0)</f>
        <v>38</v>
      </c>
      <c r="U7263" s="6" t="str">
        <f t="array" ref="U7263">IFS(Customer_Churn_Records!$T7263&lt;30,"young",Customer_Churn_Records!$T7263&lt;50,"middle-aged",Customer_Churn_Records!$T7263&lt;100,"old")</f>
        <v>middle-aged</v>
      </c>
      <c r="V7263" s="8" t="str">
        <f t="array" ref="V7263">IFS(Customer_Churn_Records!$D7263&lt;701,"less-score",Customer_Churn_Records!$D7263&lt;851,"high-score")</f>
        <v>high-score</v>
      </c>
      <c r="W7263" s="8">
        <f t="array" ref="W7263">IF(Customer_Churn_Records!$X7263=0,0,IFS(Customer_Churn_Records!$X7263&lt;100000,"low",Customer_Churn_Records!$X7263&lt;300000,"high"))</f>
        <v>0</v>
      </c>
      <c r="X7263" s="8">
        <f>ROUND(Customer_Churn_Records!$I7263,0)</f>
        <v>0</v>
      </c>
    </row>
    <row r="7264" ht="14.25" customHeight="1">
      <c r="A7264" s="6">
        <v>2503.0</v>
      </c>
      <c r="B7264" s="6">
        <v>1.5782659E7</v>
      </c>
      <c r="C7264" s="6" t="s">
        <v>5527</v>
      </c>
      <c r="D7264" s="6">
        <v>527.0</v>
      </c>
      <c r="E7264" s="6" t="s">
        <v>7</v>
      </c>
      <c r="F7264" s="6" t="s">
        <v>11</v>
      </c>
      <c r="G7264" s="7" t="s">
        <v>114</v>
      </c>
      <c r="H7264" s="6">
        <v>0.0</v>
      </c>
      <c r="I7264" s="6" t="s">
        <v>15173</v>
      </c>
      <c r="J7264" s="6">
        <v>1.0</v>
      </c>
      <c r="K7264" s="6">
        <v>1.0</v>
      </c>
      <c r="L7264" s="6">
        <v>0.0</v>
      </c>
      <c r="M7264" s="6" t="s">
        <v>16228</v>
      </c>
      <c r="N7264" s="6">
        <v>0.0</v>
      </c>
      <c r="O7264" s="6">
        <v>0.0</v>
      </c>
      <c r="P7264" s="6">
        <v>3.0</v>
      </c>
      <c r="Q7264" s="6" t="s">
        <v>44</v>
      </c>
      <c r="R7264" s="6">
        <v>987.0</v>
      </c>
      <c r="S7264" s="6">
        <f>COUNTIF(Customer_Churn_Records!$B$2:$B$10000,Customer_Churn_Records!$B7264)</f>
        <v>1</v>
      </c>
      <c r="T7264" s="6">
        <f>ROUNDUP(Customer_Churn_Records!$G7264,0)</f>
        <v>32</v>
      </c>
      <c r="U7264" s="6" t="str">
        <f t="array" ref="U7264">IFS(Customer_Churn_Records!$T7264&lt;30,"young",Customer_Churn_Records!$T7264&lt;50,"middle-aged",Customer_Churn_Records!$T7264&lt;100,"old")</f>
        <v>middle-aged</v>
      </c>
      <c r="V7264" s="8" t="str">
        <f t="array" ref="V7264">IFS(Customer_Churn_Records!$D7264&lt;701,"less-score",Customer_Churn_Records!$D7264&lt;851,"high-score")</f>
        <v>less-score</v>
      </c>
      <c r="W7264" s="8">
        <f t="array" ref="W7264">IF(Customer_Churn_Records!$X7264=0,0,IFS(Customer_Churn_Records!$X7264&lt;100000,"low",Customer_Churn_Records!$X7264&lt;300000,"high"))</f>
        <v>0</v>
      </c>
      <c r="X7264" s="8">
        <f>ROUND(Customer_Churn_Records!$I7264,0)</f>
        <v>0</v>
      </c>
    </row>
    <row r="7265" ht="14.25" customHeight="1">
      <c r="A7265" s="6">
        <v>2505.0</v>
      </c>
      <c r="B7265" s="6">
        <v>1.5625942E7</v>
      </c>
      <c r="C7265" s="6" t="s">
        <v>405</v>
      </c>
      <c r="D7265" s="6">
        <v>619.0</v>
      </c>
      <c r="E7265" s="6" t="s">
        <v>9</v>
      </c>
      <c r="F7265" s="6" t="s">
        <v>10</v>
      </c>
      <c r="G7265" s="7" t="s">
        <v>333</v>
      </c>
      <c r="H7265" s="6">
        <v>0.0</v>
      </c>
      <c r="I7265" s="6" t="s">
        <v>15173</v>
      </c>
      <c r="J7265" s="6">
        <v>2.0</v>
      </c>
      <c r="K7265" s="6">
        <v>0.0</v>
      </c>
      <c r="L7265" s="6">
        <v>0.0</v>
      </c>
      <c r="M7265" s="6" t="s">
        <v>16229</v>
      </c>
      <c r="N7265" s="6">
        <v>0.0</v>
      </c>
      <c r="O7265" s="6">
        <v>0.0</v>
      </c>
      <c r="P7265" s="6">
        <v>4.0</v>
      </c>
      <c r="Q7265" s="6" t="s">
        <v>44</v>
      </c>
      <c r="R7265" s="6">
        <v>315.0</v>
      </c>
      <c r="S7265" s="6">
        <f>COUNTIF(Customer_Churn_Records!$B$2:$B$10000,Customer_Churn_Records!$B7265)</f>
        <v>1</v>
      </c>
      <c r="T7265" s="6">
        <f>ROUNDUP(Customer_Churn_Records!$G7265,0)</f>
        <v>45</v>
      </c>
      <c r="U7265" s="6" t="str">
        <f t="array" ref="U7265">IFS(Customer_Churn_Records!$T7265&lt;30,"young",Customer_Churn_Records!$T7265&lt;50,"middle-aged",Customer_Churn_Records!$T7265&lt;100,"old")</f>
        <v>middle-aged</v>
      </c>
      <c r="V7265" s="8" t="str">
        <f t="array" ref="V7265">IFS(Customer_Churn_Records!$D7265&lt;701,"less-score",Customer_Churn_Records!$D7265&lt;851,"high-score")</f>
        <v>less-score</v>
      </c>
      <c r="W7265" s="8">
        <f t="array" ref="W7265">IF(Customer_Churn_Records!$X7265=0,0,IFS(Customer_Churn_Records!$X7265&lt;100000,"low",Customer_Churn_Records!$X7265&lt;300000,"high"))</f>
        <v>0</v>
      </c>
      <c r="X7265" s="8">
        <f>ROUND(Customer_Churn_Records!$I7265,0)</f>
        <v>0</v>
      </c>
    </row>
    <row r="7266" ht="14.25" customHeight="1">
      <c r="A7266" s="6">
        <v>2507.0</v>
      </c>
      <c r="B7266" s="6">
        <v>1.5679642E7</v>
      </c>
      <c r="C7266" s="6" t="s">
        <v>5336</v>
      </c>
      <c r="D7266" s="6">
        <v>695.0</v>
      </c>
      <c r="E7266" s="6" t="s">
        <v>9</v>
      </c>
      <c r="F7266" s="6" t="s">
        <v>11</v>
      </c>
      <c r="G7266" s="7" t="s">
        <v>220</v>
      </c>
      <c r="H7266" s="6">
        <v>8.0</v>
      </c>
      <c r="I7266" s="6" t="s">
        <v>15173</v>
      </c>
      <c r="J7266" s="6">
        <v>2.0</v>
      </c>
      <c r="K7266" s="6">
        <v>1.0</v>
      </c>
      <c r="L7266" s="6">
        <v>1.0</v>
      </c>
      <c r="M7266" s="6" t="s">
        <v>16230</v>
      </c>
      <c r="N7266" s="6">
        <v>0.0</v>
      </c>
      <c r="O7266" s="6">
        <v>0.0</v>
      </c>
      <c r="P7266" s="6">
        <v>2.0</v>
      </c>
      <c r="Q7266" s="6" t="s">
        <v>58</v>
      </c>
      <c r="R7266" s="6">
        <v>544.0</v>
      </c>
      <c r="S7266" s="6">
        <f>COUNTIF(Customer_Churn_Records!$B$2:$B$10000,Customer_Churn_Records!$B7266)</f>
        <v>1</v>
      </c>
      <c r="T7266" s="6">
        <f>ROUNDUP(Customer_Churn_Records!$G7266,0)</f>
        <v>44</v>
      </c>
      <c r="U7266" s="6" t="str">
        <f t="array" ref="U7266">IFS(Customer_Churn_Records!$T7266&lt;30,"young",Customer_Churn_Records!$T7266&lt;50,"middle-aged",Customer_Churn_Records!$T7266&lt;100,"old")</f>
        <v>middle-aged</v>
      </c>
      <c r="V7266" s="8" t="str">
        <f t="array" ref="V7266">IFS(Customer_Churn_Records!$D7266&lt;701,"less-score",Customer_Churn_Records!$D7266&lt;851,"high-score")</f>
        <v>less-score</v>
      </c>
      <c r="W7266" s="8">
        <f t="array" ref="W7266">IF(Customer_Churn_Records!$X7266=0,0,IFS(Customer_Churn_Records!$X7266&lt;100000,"low",Customer_Churn_Records!$X7266&lt;300000,"high"))</f>
        <v>0</v>
      </c>
      <c r="X7266" s="8">
        <f>ROUND(Customer_Churn_Records!$I7266,0)</f>
        <v>0</v>
      </c>
    </row>
    <row r="7267" ht="14.25" customHeight="1">
      <c r="A7267" s="6">
        <v>2508.0</v>
      </c>
      <c r="B7267" s="6">
        <v>1.5628007E7</v>
      </c>
      <c r="C7267" s="6" t="s">
        <v>1387</v>
      </c>
      <c r="D7267" s="6">
        <v>653.0</v>
      </c>
      <c r="E7267" s="6" t="s">
        <v>7</v>
      </c>
      <c r="F7267" s="6" t="s">
        <v>11</v>
      </c>
      <c r="G7267" s="7" t="s">
        <v>103</v>
      </c>
      <c r="H7267" s="6">
        <v>1.0</v>
      </c>
      <c r="I7267" s="6" t="s">
        <v>15173</v>
      </c>
      <c r="J7267" s="6">
        <v>2.0</v>
      </c>
      <c r="K7267" s="6">
        <v>0.0</v>
      </c>
      <c r="L7267" s="6">
        <v>0.0</v>
      </c>
      <c r="M7267" s="6" t="s">
        <v>16231</v>
      </c>
      <c r="N7267" s="6">
        <v>0.0</v>
      </c>
      <c r="O7267" s="6">
        <v>0.0</v>
      </c>
      <c r="P7267" s="6">
        <v>4.0</v>
      </c>
      <c r="Q7267" s="6" t="s">
        <v>79</v>
      </c>
      <c r="R7267" s="6">
        <v>572.0</v>
      </c>
      <c r="S7267" s="6">
        <f>COUNTIF(Customer_Churn_Records!$B$2:$B$10000,Customer_Churn_Records!$B7267)</f>
        <v>1</v>
      </c>
      <c r="T7267" s="6">
        <f>ROUNDUP(Customer_Churn_Records!$G7267,0)</f>
        <v>33</v>
      </c>
      <c r="U7267" s="6" t="str">
        <f t="array" ref="U7267">IFS(Customer_Churn_Records!$T7267&lt;30,"young",Customer_Churn_Records!$T7267&lt;50,"middle-aged",Customer_Churn_Records!$T7267&lt;100,"old")</f>
        <v>middle-aged</v>
      </c>
      <c r="V7267" s="8" t="str">
        <f t="array" ref="V7267">IFS(Customer_Churn_Records!$D7267&lt;701,"less-score",Customer_Churn_Records!$D7267&lt;851,"high-score")</f>
        <v>less-score</v>
      </c>
      <c r="W7267" s="8">
        <f t="array" ref="W7267">IF(Customer_Churn_Records!$X7267=0,0,IFS(Customer_Churn_Records!$X7267&lt;100000,"low",Customer_Churn_Records!$X7267&lt;300000,"high"))</f>
        <v>0</v>
      </c>
      <c r="X7267" s="8">
        <f>ROUND(Customer_Churn_Records!$I7267,0)</f>
        <v>0</v>
      </c>
    </row>
    <row r="7268" ht="14.25" customHeight="1">
      <c r="A7268" s="6">
        <v>2510.0</v>
      </c>
      <c r="B7268" s="6">
        <v>1.5689341E7</v>
      </c>
      <c r="C7268" s="6" t="s">
        <v>5715</v>
      </c>
      <c r="D7268" s="6">
        <v>655.0</v>
      </c>
      <c r="E7268" s="6" t="s">
        <v>7</v>
      </c>
      <c r="F7268" s="6" t="s">
        <v>10</v>
      </c>
      <c r="G7268" s="7" t="s">
        <v>156</v>
      </c>
      <c r="H7268" s="6">
        <v>10.0</v>
      </c>
      <c r="I7268" s="6" t="s">
        <v>15173</v>
      </c>
      <c r="J7268" s="6">
        <v>4.0</v>
      </c>
      <c r="K7268" s="6">
        <v>1.0</v>
      </c>
      <c r="L7268" s="6">
        <v>0.0</v>
      </c>
      <c r="M7268" s="6" t="s">
        <v>16232</v>
      </c>
      <c r="N7268" s="6">
        <v>1.0</v>
      </c>
      <c r="O7268" s="6">
        <v>1.0</v>
      </c>
      <c r="P7268" s="6">
        <v>1.0</v>
      </c>
      <c r="Q7268" s="6" t="s">
        <v>49</v>
      </c>
      <c r="R7268" s="6">
        <v>889.0</v>
      </c>
      <c r="S7268" s="6">
        <f>COUNTIF(Customer_Churn_Records!$B$2:$B$10000,Customer_Churn_Records!$B7268)</f>
        <v>1</v>
      </c>
      <c r="T7268" s="6">
        <f>ROUNDUP(Customer_Churn_Records!$G7268,0)</f>
        <v>50</v>
      </c>
      <c r="U7268" s="6" t="str">
        <f t="array" ref="U7268">IFS(Customer_Churn_Records!$T7268&lt;30,"young",Customer_Churn_Records!$T7268&lt;50,"middle-aged",Customer_Churn_Records!$T7268&lt;100,"old")</f>
        <v>old</v>
      </c>
      <c r="V7268" s="8" t="str">
        <f t="array" ref="V7268">IFS(Customer_Churn_Records!$D7268&lt;701,"less-score",Customer_Churn_Records!$D7268&lt;851,"high-score")</f>
        <v>less-score</v>
      </c>
      <c r="W7268" s="8">
        <f t="array" ref="W7268">IF(Customer_Churn_Records!$X7268=0,0,IFS(Customer_Churn_Records!$X7268&lt;100000,"low",Customer_Churn_Records!$X7268&lt;300000,"high"))</f>
        <v>0</v>
      </c>
      <c r="X7268" s="8">
        <f>ROUND(Customer_Churn_Records!$I7268,0)</f>
        <v>0</v>
      </c>
    </row>
    <row r="7269" ht="14.25" customHeight="1">
      <c r="A7269" s="6">
        <v>2514.0</v>
      </c>
      <c r="B7269" s="6">
        <v>1.5755825E7</v>
      </c>
      <c r="C7269" s="6" t="s">
        <v>16233</v>
      </c>
      <c r="D7269" s="6">
        <v>666.0</v>
      </c>
      <c r="E7269" s="6" t="s">
        <v>7</v>
      </c>
      <c r="F7269" s="6" t="s">
        <v>11</v>
      </c>
      <c r="G7269" s="7" t="s">
        <v>107</v>
      </c>
      <c r="H7269" s="6">
        <v>10.0</v>
      </c>
      <c r="I7269" s="6" t="s">
        <v>15173</v>
      </c>
      <c r="J7269" s="6">
        <v>2.0</v>
      </c>
      <c r="K7269" s="6">
        <v>1.0</v>
      </c>
      <c r="L7269" s="6">
        <v>0.0</v>
      </c>
      <c r="M7269" s="6" t="s">
        <v>16234</v>
      </c>
      <c r="N7269" s="6">
        <v>0.0</v>
      </c>
      <c r="O7269" s="6">
        <v>0.0</v>
      </c>
      <c r="P7269" s="6">
        <v>5.0</v>
      </c>
      <c r="Q7269" s="6" t="s">
        <v>44</v>
      </c>
      <c r="R7269" s="6">
        <v>888.0</v>
      </c>
      <c r="S7269" s="6">
        <f>COUNTIF(Customer_Churn_Records!$B$2:$B$10000,Customer_Churn_Records!$B7269)</f>
        <v>1</v>
      </c>
      <c r="T7269" s="6">
        <f>ROUNDUP(Customer_Churn_Records!$G7269,0)</f>
        <v>39</v>
      </c>
      <c r="U7269" s="6" t="str">
        <f t="array" ref="U7269">IFS(Customer_Churn_Records!$T7269&lt;30,"young",Customer_Churn_Records!$T7269&lt;50,"middle-aged",Customer_Churn_Records!$T7269&lt;100,"old")</f>
        <v>middle-aged</v>
      </c>
      <c r="V7269" s="8" t="str">
        <f t="array" ref="V7269">IFS(Customer_Churn_Records!$D7269&lt;701,"less-score",Customer_Churn_Records!$D7269&lt;851,"high-score")</f>
        <v>less-score</v>
      </c>
      <c r="W7269" s="8">
        <f t="array" ref="W7269">IF(Customer_Churn_Records!$X7269=0,0,IFS(Customer_Churn_Records!$X7269&lt;100000,"low",Customer_Churn_Records!$X7269&lt;300000,"high"))</f>
        <v>0</v>
      </c>
      <c r="X7269" s="8">
        <f>ROUND(Customer_Churn_Records!$I7269,0)</f>
        <v>0</v>
      </c>
    </row>
    <row r="7270" ht="14.25" customHeight="1">
      <c r="A7270" s="6">
        <v>2516.0</v>
      </c>
      <c r="B7270" s="6">
        <v>1.5744327E7</v>
      </c>
      <c r="C7270" s="6" t="s">
        <v>16235</v>
      </c>
      <c r="D7270" s="6">
        <v>564.0</v>
      </c>
      <c r="E7270" s="6" t="s">
        <v>7</v>
      </c>
      <c r="F7270" s="6" t="s">
        <v>11</v>
      </c>
      <c r="G7270" s="7" t="s">
        <v>55</v>
      </c>
      <c r="H7270" s="6">
        <v>4.0</v>
      </c>
      <c r="I7270" s="6" t="s">
        <v>15173</v>
      </c>
      <c r="J7270" s="6">
        <v>1.0</v>
      </c>
      <c r="K7270" s="6">
        <v>1.0</v>
      </c>
      <c r="L7270" s="6">
        <v>0.0</v>
      </c>
      <c r="M7270" s="6" t="s">
        <v>16236</v>
      </c>
      <c r="N7270" s="6">
        <v>1.0</v>
      </c>
      <c r="O7270" s="6">
        <v>1.0</v>
      </c>
      <c r="P7270" s="6">
        <v>2.0</v>
      </c>
      <c r="Q7270" s="6" t="s">
        <v>49</v>
      </c>
      <c r="R7270" s="6">
        <v>344.0</v>
      </c>
      <c r="S7270" s="6">
        <f>COUNTIF(Customer_Churn_Records!$B$2:$B$10000,Customer_Churn_Records!$B7270)</f>
        <v>1</v>
      </c>
      <c r="T7270" s="6">
        <f>ROUNDUP(Customer_Churn_Records!$G7270,0)</f>
        <v>40</v>
      </c>
      <c r="U7270" s="6" t="str">
        <f t="array" ref="U7270">IFS(Customer_Churn_Records!$T7270&lt;30,"young",Customer_Churn_Records!$T7270&lt;50,"middle-aged",Customer_Churn_Records!$T7270&lt;100,"old")</f>
        <v>middle-aged</v>
      </c>
      <c r="V7270" s="8" t="str">
        <f t="array" ref="V7270">IFS(Customer_Churn_Records!$D7270&lt;701,"less-score",Customer_Churn_Records!$D7270&lt;851,"high-score")</f>
        <v>less-score</v>
      </c>
      <c r="W7270" s="8">
        <f t="array" ref="W7270">IF(Customer_Churn_Records!$X7270=0,0,IFS(Customer_Churn_Records!$X7270&lt;100000,"low",Customer_Churn_Records!$X7270&lt;300000,"high"))</f>
        <v>0</v>
      </c>
      <c r="X7270" s="8">
        <f>ROUND(Customer_Churn_Records!$I7270,0)</f>
        <v>0</v>
      </c>
    </row>
    <row r="7271" ht="14.25" customHeight="1">
      <c r="A7271" s="6">
        <v>2517.0</v>
      </c>
      <c r="B7271" s="6">
        <v>1.5798666E7</v>
      </c>
      <c r="C7271" s="6" t="s">
        <v>2455</v>
      </c>
      <c r="D7271" s="6">
        <v>814.0</v>
      </c>
      <c r="E7271" s="6" t="s">
        <v>7</v>
      </c>
      <c r="F7271" s="6" t="s">
        <v>10</v>
      </c>
      <c r="G7271" s="7" t="s">
        <v>118</v>
      </c>
      <c r="H7271" s="6">
        <v>6.0</v>
      </c>
      <c r="I7271" s="6" t="s">
        <v>15173</v>
      </c>
      <c r="J7271" s="6">
        <v>2.0</v>
      </c>
      <c r="K7271" s="6">
        <v>1.0</v>
      </c>
      <c r="L7271" s="6">
        <v>1.0</v>
      </c>
      <c r="M7271" s="6" t="s">
        <v>16237</v>
      </c>
      <c r="N7271" s="6">
        <v>0.0</v>
      </c>
      <c r="O7271" s="6">
        <v>0.0</v>
      </c>
      <c r="P7271" s="6">
        <v>5.0</v>
      </c>
      <c r="Q7271" s="6" t="s">
        <v>44</v>
      </c>
      <c r="R7271" s="6">
        <v>780.0</v>
      </c>
      <c r="S7271" s="6">
        <f>COUNTIF(Customer_Churn_Records!$B$2:$B$10000,Customer_Churn_Records!$B7271)</f>
        <v>1</v>
      </c>
      <c r="T7271" s="6">
        <f>ROUNDUP(Customer_Churn_Records!$G7271,0)</f>
        <v>36</v>
      </c>
      <c r="U7271" s="6" t="str">
        <f t="array" ref="U7271">IFS(Customer_Churn_Records!$T7271&lt;30,"young",Customer_Churn_Records!$T7271&lt;50,"middle-aged",Customer_Churn_Records!$T7271&lt;100,"old")</f>
        <v>middle-aged</v>
      </c>
      <c r="V7271" s="8" t="str">
        <f t="array" ref="V7271">IFS(Customer_Churn_Records!$D7271&lt;701,"less-score",Customer_Churn_Records!$D7271&lt;851,"high-score")</f>
        <v>high-score</v>
      </c>
      <c r="W7271" s="8">
        <f t="array" ref="W7271">IF(Customer_Churn_Records!$X7271=0,0,IFS(Customer_Churn_Records!$X7271&lt;100000,"low",Customer_Churn_Records!$X7271&lt;300000,"high"))</f>
        <v>0</v>
      </c>
      <c r="X7271" s="8">
        <f>ROUND(Customer_Churn_Records!$I7271,0)</f>
        <v>0</v>
      </c>
    </row>
    <row r="7272" ht="14.25" customHeight="1">
      <c r="A7272" s="6">
        <v>2523.0</v>
      </c>
      <c r="B7272" s="6">
        <v>1.5758056E7</v>
      </c>
      <c r="C7272" s="6" t="s">
        <v>582</v>
      </c>
      <c r="D7272" s="6">
        <v>558.0</v>
      </c>
      <c r="E7272" s="6" t="s">
        <v>7</v>
      </c>
      <c r="F7272" s="6" t="s">
        <v>11</v>
      </c>
      <c r="G7272" s="7" t="s">
        <v>87</v>
      </c>
      <c r="H7272" s="6">
        <v>1.0</v>
      </c>
      <c r="I7272" s="6" t="s">
        <v>15173</v>
      </c>
      <c r="J7272" s="6">
        <v>2.0</v>
      </c>
      <c r="K7272" s="6">
        <v>0.0</v>
      </c>
      <c r="L7272" s="6">
        <v>0.0</v>
      </c>
      <c r="M7272" s="6" t="s">
        <v>16238</v>
      </c>
      <c r="N7272" s="6">
        <v>0.0</v>
      </c>
      <c r="O7272" s="6">
        <v>0.0</v>
      </c>
      <c r="P7272" s="6">
        <v>4.0</v>
      </c>
      <c r="Q7272" s="6" t="s">
        <v>58</v>
      </c>
      <c r="R7272" s="6">
        <v>875.0</v>
      </c>
      <c r="S7272" s="6">
        <f>COUNTIF(Customer_Churn_Records!$B$2:$B$10000,Customer_Churn_Records!$B7272)</f>
        <v>1</v>
      </c>
      <c r="T7272" s="6">
        <f>ROUNDUP(Customer_Churn_Records!$G7272,0)</f>
        <v>35</v>
      </c>
      <c r="U7272" s="6" t="str">
        <f t="array" ref="U7272">IFS(Customer_Churn_Records!$T7272&lt;30,"young",Customer_Churn_Records!$T7272&lt;50,"middle-aged",Customer_Churn_Records!$T7272&lt;100,"old")</f>
        <v>middle-aged</v>
      </c>
      <c r="V7272" s="8" t="str">
        <f t="array" ref="V7272">IFS(Customer_Churn_Records!$D7272&lt;701,"less-score",Customer_Churn_Records!$D7272&lt;851,"high-score")</f>
        <v>less-score</v>
      </c>
      <c r="W7272" s="8">
        <f t="array" ref="W7272">IF(Customer_Churn_Records!$X7272=0,0,IFS(Customer_Churn_Records!$X7272&lt;100000,"low",Customer_Churn_Records!$X7272&lt;300000,"high"))</f>
        <v>0</v>
      </c>
      <c r="X7272" s="8">
        <f>ROUND(Customer_Churn_Records!$I7272,0)</f>
        <v>0</v>
      </c>
    </row>
    <row r="7273" ht="14.25" customHeight="1">
      <c r="A7273" s="6">
        <v>2524.0</v>
      </c>
      <c r="B7273" s="6">
        <v>1.5742269E7</v>
      </c>
      <c r="C7273" s="6" t="s">
        <v>2388</v>
      </c>
      <c r="D7273" s="6">
        <v>756.0</v>
      </c>
      <c r="E7273" s="6" t="s">
        <v>7</v>
      </c>
      <c r="F7273" s="6" t="s">
        <v>10</v>
      </c>
      <c r="G7273" s="7" t="s">
        <v>489</v>
      </c>
      <c r="H7273" s="6">
        <v>1.0</v>
      </c>
      <c r="I7273" s="6" t="s">
        <v>15173</v>
      </c>
      <c r="J7273" s="6">
        <v>2.0</v>
      </c>
      <c r="K7273" s="6">
        <v>1.0</v>
      </c>
      <c r="L7273" s="6">
        <v>0.0</v>
      </c>
      <c r="M7273" s="6" t="s">
        <v>16239</v>
      </c>
      <c r="N7273" s="6">
        <v>0.0</v>
      </c>
      <c r="O7273" s="6">
        <v>0.0</v>
      </c>
      <c r="P7273" s="6">
        <v>5.0</v>
      </c>
      <c r="Q7273" s="6" t="s">
        <v>58</v>
      </c>
      <c r="R7273" s="6">
        <v>896.0</v>
      </c>
      <c r="S7273" s="6">
        <f>COUNTIF(Customer_Churn_Records!$B$2:$B$10000,Customer_Churn_Records!$B7273)</f>
        <v>1</v>
      </c>
      <c r="T7273" s="6">
        <f>ROUNDUP(Customer_Churn_Records!$G7273,0)</f>
        <v>24</v>
      </c>
      <c r="U7273" s="6" t="str">
        <f t="array" ref="U7273">IFS(Customer_Churn_Records!$T7273&lt;30,"young",Customer_Churn_Records!$T7273&lt;50,"middle-aged",Customer_Churn_Records!$T7273&lt;100,"old")</f>
        <v>young</v>
      </c>
      <c r="V7273" s="8" t="str">
        <f t="array" ref="V7273">IFS(Customer_Churn_Records!$D7273&lt;701,"less-score",Customer_Churn_Records!$D7273&lt;851,"high-score")</f>
        <v>high-score</v>
      </c>
      <c r="W7273" s="8">
        <f t="array" ref="W7273">IF(Customer_Churn_Records!$X7273=0,0,IFS(Customer_Churn_Records!$X7273&lt;100000,"low",Customer_Churn_Records!$X7273&lt;300000,"high"))</f>
        <v>0</v>
      </c>
      <c r="X7273" s="8">
        <f>ROUND(Customer_Churn_Records!$I7273,0)</f>
        <v>0</v>
      </c>
    </row>
    <row r="7274" ht="14.25" customHeight="1">
      <c r="A7274" s="6">
        <v>2525.0</v>
      </c>
      <c r="B7274" s="6">
        <v>1.572649E7</v>
      </c>
      <c r="C7274" s="6" t="s">
        <v>563</v>
      </c>
      <c r="D7274" s="6">
        <v>782.0</v>
      </c>
      <c r="E7274" s="6" t="s">
        <v>9</v>
      </c>
      <c r="F7274" s="6" t="s">
        <v>11</v>
      </c>
      <c r="G7274" s="7" t="s">
        <v>245</v>
      </c>
      <c r="H7274" s="6">
        <v>4.0</v>
      </c>
      <c r="I7274" s="6" t="s">
        <v>15173</v>
      </c>
      <c r="J7274" s="6">
        <v>1.0</v>
      </c>
      <c r="K7274" s="6">
        <v>1.0</v>
      </c>
      <c r="L7274" s="6">
        <v>1.0</v>
      </c>
      <c r="M7274" s="6" t="s">
        <v>16240</v>
      </c>
      <c r="N7274" s="6">
        <v>1.0</v>
      </c>
      <c r="O7274" s="6">
        <v>1.0</v>
      </c>
      <c r="P7274" s="6">
        <v>4.0</v>
      </c>
      <c r="Q7274" s="6" t="s">
        <v>49</v>
      </c>
      <c r="R7274" s="6">
        <v>741.0</v>
      </c>
      <c r="S7274" s="6">
        <f>COUNTIF(Customer_Churn_Records!$B$2:$B$10000,Customer_Churn_Records!$B7274)</f>
        <v>1</v>
      </c>
      <c r="T7274" s="6">
        <f>ROUNDUP(Customer_Churn_Records!$G7274,0)</f>
        <v>52</v>
      </c>
      <c r="U7274" s="6" t="str">
        <f t="array" ref="U7274">IFS(Customer_Churn_Records!$T7274&lt;30,"young",Customer_Churn_Records!$T7274&lt;50,"middle-aged",Customer_Churn_Records!$T7274&lt;100,"old")</f>
        <v>old</v>
      </c>
      <c r="V7274" s="8" t="str">
        <f t="array" ref="V7274">IFS(Customer_Churn_Records!$D7274&lt;701,"less-score",Customer_Churn_Records!$D7274&lt;851,"high-score")</f>
        <v>high-score</v>
      </c>
      <c r="W7274" s="8">
        <f t="array" ref="W7274">IF(Customer_Churn_Records!$X7274=0,0,IFS(Customer_Churn_Records!$X7274&lt;100000,"low",Customer_Churn_Records!$X7274&lt;300000,"high"))</f>
        <v>0</v>
      </c>
      <c r="X7274" s="8">
        <f>ROUND(Customer_Churn_Records!$I7274,0)</f>
        <v>0</v>
      </c>
    </row>
    <row r="7275" ht="14.25" customHeight="1">
      <c r="A7275" s="6">
        <v>2527.0</v>
      </c>
      <c r="B7275" s="6">
        <v>1.5727919E7</v>
      </c>
      <c r="C7275" s="6" t="s">
        <v>3203</v>
      </c>
      <c r="D7275" s="6">
        <v>671.0</v>
      </c>
      <c r="E7275" s="6" t="s">
        <v>9</v>
      </c>
      <c r="F7275" s="6" t="s">
        <v>10</v>
      </c>
      <c r="G7275" s="7" t="s">
        <v>99</v>
      </c>
      <c r="H7275" s="6">
        <v>6.0</v>
      </c>
      <c r="I7275" s="6" t="s">
        <v>15173</v>
      </c>
      <c r="J7275" s="6">
        <v>2.0</v>
      </c>
      <c r="K7275" s="6">
        <v>0.0</v>
      </c>
      <c r="L7275" s="6">
        <v>0.0</v>
      </c>
      <c r="M7275" s="6" t="s">
        <v>16241</v>
      </c>
      <c r="N7275" s="6">
        <v>0.0</v>
      </c>
      <c r="O7275" s="6">
        <v>0.0</v>
      </c>
      <c r="P7275" s="6">
        <v>2.0</v>
      </c>
      <c r="Q7275" s="6" t="s">
        <v>49</v>
      </c>
      <c r="R7275" s="6">
        <v>328.0</v>
      </c>
      <c r="S7275" s="6">
        <f>COUNTIF(Customer_Churn_Records!$B$2:$B$10000,Customer_Churn_Records!$B7275)</f>
        <v>1</v>
      </c>
      <c r="T7275" s="6">
        <f>ROUNDUP(Customer_Churn_Records!$G7275,0)</f>
        <v>29</v>
      </c>
      <c r="U7275" s="6" t="str">
        <f t="array" ref="U7275">IFS(Customer_Churn_Records!$T7275&lt;30,"young",Customer_Churn_Records!$T7275&lt;50,"middle-aged",Customer_Churn_Records!$T7275&lt;100,"old")</f>
        <v>young</v>
      </c>
      <c r="V7275" s="8" t="str">
        <f t="array" ref="V7275">IFS(Customer_Churn_Records!$D7275&lt;701,"less-score",Customer_Churn_Records!$D7275&lt;851,"high-score")</f>
        <v>less-score</v>
      </c>
      <c r="W7275" s="8">
        <f t="array" ref="W7275">IF(Customer_Churn_Records!$X7275=0,0,IFS(Customer_Churn_Records!$X7275&lt;100000,"low",Customer_Churn_Records!$X7275&lt;300000,"high"))</f>
        <v>0</v>
      </c>
      <c r="X7275" s="8">
        <f>ROUND(Customer_Churn_Records!$I7275,0)</f>
        <v>0</v>
      </c>
    </row>
    <row r="7276" ht="14.25" customHeight="1">
      <c r="A7276" s="6">
        <v>2528.0</v>
      </c>
      <c r="B7276" s="6">
        <v>1.5709396E7</v>
      </c>
      <c r="C7276" s="6" t="s">
        <v>1244</v>
      </c>
      <c r="D7276" s="6">
        <v>801.0</v>
      </c>
      <c r="E7276" s="6" t="s">
        <v>7</v>
      </c>
      <c r="F7276" s="6" t="s">
        <v>11</v>
      </c>
      <c r="G7276" s="7" t="s">
        <v>51</v>
      </c>
      <c r="H7276" s="6">
        <v>6.0</v>
      </c>
      <c r="I7276" s="6" t="s">
        <v>15173</v>
      </c>
      <c r="J7276" s="6">
        <v>2.0</v>
      </c>
      <c r="K7276" s="6">
        <v>1.0</v>
      </c>
      <c r="L7276" s="6">
        <v>1.0</v>
      </c>
      <c r="M7276" s="6" t="s">
        <v>16242</v>
      </c>
      <c r="N7276" s="6">
        <v>0.0</v>
      </c>
      <c r="O7276" s="6">
        <v>0.0</v>
      </c>
      <c r="P7276" s="6">
        <v>1.0</v>
      </c>
      <c r="Q7276" s="6" t="s">
        <v>44</v>
      </c>
      <c r="R7276" s="6">
        <v>361.0</v>
      </c>
      <c r="S7276" s="6">
        <f>COUNTIF(Customer_Churn_Records!$B$2:$B$10000,Customer_Churn_Records!$B7276)</f>
        <v>1</v>
      </c>
      <c r="T7276" s="6">
        <f>ROUNDUP(Customer_Churn_Records!$G7276,0)</f>
        <v>42</v>
      </c>
      <c r="U7276" s="6" t="str">
        <f t="array" ref="U7276">IFS(Customer_Churn_Records!$T7276&lt;30,"young",Customer_Churn_Records!$T7276&lt;50,"middle-aged",Customer_Churn_Records!$T7276&lt;100,"old")</f>
        <v>middle-aged</v>
      </c>
      <c r="V7276" s="8" t="str">
        <f t="array" ref="V7276">IFS(Customer_Churn_Records!$D7276&lt;701,"less-score",Customer_Churn_Records!$D7276&lt;851,"high-score")</f>
        <v>high-score</v>
      </c>
      <c r="W7276" s="8">
        <f t="array" ref="W7276">IF(Customer_Churn_Records!$X7276=0,0,IFS(Customer_Churn_Records!$X7276&lt;100000,"low",Customer_Churn_Records!$X7276&lt;300000,"high"))</f>
        <v>0</v>
      </c>
      <c r="X7276" s="8">
        <f>ROUND(Customer_Churn_Records!$I7276,0)</f>
        <v>0</v>
      </c>
    </row>
    <row r="7277" ht="14.25" customHeight="1">
      <c r="A7277" s="6">
        <v>2533.0</v>
      </c>
      <c r="B7277" s="6">
        <v>1.5658693E7</v>
      </c>
      <c r="C7277" s="6" t="s">
        <v>16243</v>
      </c>
      <c r="D7277" s="6">
        <v>827.0</v>
      </c>
      <c r="E7277" s="6" t="s">
        <v>7</v>
      </c>
      <c r="F7277" s="6" t="s">
        <v>10</v>
      </c>
      <c r="G7277" s="7" t="s">
        <v>402</v>
      </c>
      <c r="H7277" s="6">
        <v>2.0</v>
      </c>
      <c r="I7277" s="6" t="s">
        <v>15173</v>
      </c>
      <c r="J7277" s="6">
        <v>2.0</v>
      </c>
      <c r="K7277" s="6">
        <v>0.0</v>
      </c>
      <c r="L7277" s="6">
        <v>1.0</v>
      </c>
      <c r="M7277" s="6" t="s">
        <v>16244</v>
      </c>
      <c r="N7277" s="6">
        <v>0.0</v>
      </c>
      <c r="O7277" s="6">
        <v>0.0</v>
      </c>
      <c r="P7277" s="6">
        <v>3.0</v>
      </c>
      <c r="Q7277" s="6" t="s">
        <v>58</v>
      </c>
      <c r="R7277" s="6">
        <v>750.0</v>
      </c>
      <c r="S7277" s="6">
        <f>COUNTIF(Customer_Churn_Records!$B$2:$B$10000,Customer_Churn_Records!$B7277)</f>
        <v>1</v>
      </c>
      <c r="T7277" s="6">
        <f>ROUNDUP(Customer_Churn_Records!$G7277,0)</f>
        <v>60</v>
      </c>
      <c r="U7277" s="6" t="str">
        <f t="array" ref="U7277">IFS(Customer_Churn_Records!$T7277&lt;30,"young",Customer_Churn_Records!$T7277&lt;50,"middle-aged",Customer_Churn_Records!$T7277&lt;100,"old")</f>
        <v>old</v>
      </c>
      <c r="V7277" s="8" t="str">
        <f t="array" ref="V7277">IFS(Customer_Churn_Records!$D7277&lt;701,"less-score",Customer_Churn_Records!$D7277&lt;851,"high-score")</f>
        <v>high-score</v>
      </c>
      <c r="W7277" s="8">
        <f t="array" ref="W7277">IF(Customer_Churn_Records!$X7277=0,0,IFS(Customer_Churn_Records!$X7277&lt;100000,"low",Customer_Churn_Records!$X7277&lt;300000,"high"))</f>
        <v>0</v>
      </c>
      <c r="X7277" s="8">
        <f>ROUND(Customer_Churn_Records!$I7277,0)</f>
        <v>0</v>
      </c>
    </row>
    <row r="7278" ht="14.25" customHeight="1">
      <c r="A7278" s="6">
        <v>2537.0</v>
      </c>
      <c r="B7278" s="6">
        <v>1.5752026E7</v>
      </c>
      <c r="C7278" s="6" t="s">
        <v>16245</v>
      </c>
      <c r="D7278" s="6">
        <v>691.0</v>
      </c>
      <c r="E7278" s="6" t="s">
        <v>7</v>
      </c>
      <c r="F7278" s="6" t="s">
        <v>11</v>
      </c>
      <c r="G7278" s="7" t="s">
        <v>60</v>
      </c>
      <c r="H7278" s="6">
        <v>3.0</v>
      </c>
      <c r="I7278" s="6" t="s">
        <v>15173</v>
      </c>
      <c r="J7278" s="6">
        <v>1.0</v>
      </c>
      <c r="K7278" s="6">
        <v>0.0</v>
      </c>
      <c r="L7278" s="6">
        <v>1.0</v>
      </c>
      <c r="M7278" s="6" t="s">
        <v>16246</v>
      </c>
      <c r="N7278" s="6">
        <v>1.0</v>
      </c>
      <c r="O7278" s="6">
        <v>1.0</v>
      </c>
      <c r="P7278" s="6">
        <v>2.0</v>
      </c>
      <c r="Q7278" s="6" t="s">
        <v>79</v>
      </c>
      <c r="R7278" s="6">
        <v>974.0</v>
      </c>
      <c r="S7278" s="6">
        <f>COUNTIF(Customer_Churn_Records!$B$2:$B$10000,Customer_Churn_Records!$B7278)</f>
        <v>1</v>
      </c>
      <c r="T7278" s="6">
        <f>ROUNDUP(Customer_Churn_Records!$G7278,0)</f>
        <v>58</v>
      </c>
      <c r="U7278" s="6" t="str">
        <f t="array" ref="U7278">IFS(Customer_Churn_Records!$T7278&lt;30,"young",Customer_Churn_Records!$T7278&lt;50,"middle-aged",Customer_Churn_Records!$T7278&lt;100,"old")</f>
        <v>old</v>
      </c>
      <c r="V7278" s="8" t="str">
        <f t="array" ref="V7278">IFS(Customer_Churn_Records!$D7278&lt;701,"less-score",Customer_Churn_Records!$D7278&lt;851,"high-score")</f>
        <v>less-score</v>
      </c>
      <c r="W7278" s="8">
        <f t="array" ref="W7278">IF(Customer_Churn_Records!$X7278=0,0,IFS(Customer_Churn_Records!$X7278&lt;100000,"low",Customer_Churn_Records!$X7278&lt;300000,"high"))</f>
        <v>0</v>
      </c>
      <c r="X7278" s="8">
        <f>ROUND(Customer_Churn_Records!$I7278,0)</f>
        <v>0</v>
      </c>
    </row>
    <row r="7279" ht="14.25" customHeight="1">
      <c r="A7279" s="6">
        <v>2539.0</v>
      </c>
      <c r="B7279" s="6">
        <v>1.5752838E7</v>
      </c>
      <c r="C7279" s="6" t="s">
        <v>5772</v>
      </c>
      <c r="D7279" s="6">
        <v>723.0</v>
      </c>
      <c r="E7279" s="6" t="s">
        <v>9</v>
      </c>
      <c r="F7279" s="6" t="s">
        <v>11</v>
      </c>
      <c r="G7279" s="7" t="s">
        <v>41</v>
      </c>
      <c r="H7279" s="6">
        <v>6.0</v>
      </c>
      <c r="I7279" s="6" t="s">
        <v>15173</v>
      </c>
      <c r="J7279" s="6">
        <v>2.0</v>
      </c>
      <c r="K7279" s="6">
        <v>1.0</v>
      </c>
      <c r="L7279" s="6">
        <v>1.0</v>
      </c>
      <c r="M7279" s="6" t="s">
        <v>16247</v>
      </c>
      <c r="N7279" s="6">
        <v>0.0</v>
      </c>
      <c r="O7279" s="6">
        <v>0.0</v>
      </c>
      <c r="P7279" s="6">
        <v>2.0</v>
      </c>
      <c r="Q7279" s="6" t="s">
        <v>79</v>
      </c>
      <c r="R7279" s="6">
        <v>500.0</v>
      </c>
      <c r="S7279" s="6">
        <f>COUNTIF(Customer_Churn_Records!$B$2:$B$10000,Customer_Churn_Records!$B7279)</f>
        <v>1</v>
      </c>
      <c r="T7279" s="6">
        <f>ROUNDUP(Customer_Churn_Records!$G7279,0)</f>
        <v>38</v>
      </c>
      <c r="U7279" s="6" t="str">
        <f t="array" ref="U7279">IFS(Customer_Churn_Records!$T7279&lt;30,"young",Customer_Churn_Records!$T7279&lt;50,"middle-aged",Customer_Churn_Records!$T7279&lt;100,"old")</f>
        <v>middle-aged</v>
      </c>
      <c r="V7279" s="8" t="str">
        <f t="array" ref="V7279">IFS(Customer_Churn_Records!$D7279&lt;701,"less-score",Customer_Churn_Records!$D7279&lt;851,"high-score")</f>
        <v>high-score</v>
      </c>
      <c r="W7279" s="8">
        <f t="array" ref="W7279">IF(Customer_Churn_Records!$X7279=0,0,IFS(Customer_Churn_Records!$X7279&lt;100000,"low",Customer_Churn_Records!$X7279&lt;300000,"high"))</f>
        <v>0</v>
      </c>
      <c r="X7279" s="8">
        <f>ROUND(Customer_Churn_Records!$I7279,0)</f>
        <v>0</v>
      </c>
    </row>
    <row r="7280" ht="14.25" customHeight="1">
      <c r="A7280" s="6">
        <v>2544.0</v>
      </c>
      <c r="B7280" s="6">
        <v>1.5655192E7</v>
      </c>
      <c r="C7280" s="6" t="s">
        <v>2048</v>
      </c>
      <c r="D7280" s="6">
        <v>850.0</v>
      </c>
      <c r="E7280" s="6" t="s">
        <v>9</v>
      </c>
      <c r="F7280" s="6" t="s">
        <v>10</v>
      </c>
      <c r="G7280" s="7" t="s">
        <v>489</v>
      </c>
      <c r="H7280" s="6">
        <v>1.0</v>
      </c>
      <c r="I7280" s="6" t="s">
        <v>15173</v>
      </c>
      <c r="J7280" s="6">
        <v>2.0</v>
      </c>
      <c r="K7280" s="6">
        <v>0.0</v>
      </c>
      <c r="L7280" s="6">
        <v>1.0</v>
      </c>
      <c r="M7280" s="6" t="s">
        <v>16248</v>
      </c>
      <c r="N7280" s="6">
        <v>0.0</v>
      </c>
      <c r="O7280" s="6">
        <v>0.0</v>
      </c>
      <c r="P7280" s="6">
        <v>3.0</v>
      </c>
      <c r="Q7280" s="6" t="s">
        <v>44</v>
      </c>
      <c r="R7280" s="6">
        <v>888.0</v>
      </c>
      <c r="S7280" s="6">
        <f>COUNTIF(Customer_Churn_Records!$B$2:$B$10000,Customer_Churn_Records!$B7280)</f>
        <v>1</v>
      </c>
      <c r="T7280" s="6">
        <f>ROUNDUP(Customer_Churn_Records!$G7280,0)</f>
        <v>24</v>
      </c>
      <c r="U7280" s="6" t="str">
        <f t="array" ref="U7280">IFS(Customer_Churn_Records!$T7280&lt;30,"young",Customer_Churn_Records!$T7280&lt;50,"middle-aged",Customer_Churn_Records!$T7280&lt;100,"old")</f>
        <v>young</v>
      </c>
      <c r="V7280" s="8" t="str">
        <f t="array" ref="V7280">IFS(Customer_Churn_Records!$D7280&lt;701,"less-score",Customer_Churn_Records!$D7280&lt;851,"high-score")</f>
        <v>high-score</v>
      </c>
      <c r="W7280" s="8">
        <f t="array" ref="W7280">IF(Customer_Churn_Records!$X7280=0,0,IFS(Customer_Churn_Records!$X7280&lt;100000,"low",Customer_Churn_Records!$X7280&lt;300000,"high"))</f>
        <v>0</v>
      </c>
      <c r="X7280" s="8">
        <f>ROUND(Customer_Churn_Records!$I7280,0)</f>
        <v>0</v>
      </c>
    </row>
    <row r="7281" ht="14.25" customHeight="1">
      <c r="A7281" s="6">
        <v>2546.0</v>
      </c>
      <c r="B7281" s="6">
        <v>1.568713E7</v>
      </c>
      <c r="C7281" s="6" t="s">
        <v>3053</v>
      </c>
      <c r="D7281" s="6">
        <v>686.0</v>
      </c>
      <c r="E7281" s="6" t="s">
        <v>7</v>
      </c>
      <c r="F7281" s="6" t="s">
        <v>10</v>
      </c>
      <c r="G7281" s="7" t="s">
        <v>76</v>
      </c>
      <c r="H7281" s="6">
        <v>0.0</v>
      </c>
      <c r="I7281" s="6" t="s">
        <v>15173</v>
      </c>
      <c r="J7281" s="6">
        <v>1.0</v>
      </c>
      <c r="K7281" s="6">
        <v>1.0</v>
      </c>
      <c r="L7281" s="6">
        <v>1.0</v>
      </c>
      <c r="M7281" s="6" t="s">
        <v>16249</v>
      </c>
      <c r="N7281" s="6">
        <v>0.0</v>
      </c>
      <c r="O7281" s="6">
        <v>0.0</v>
      </c>
      <c r="P7281" s="6">
        <v>5.0</v>
      </c>
      <c r="Q7281" s="6" t="s">
        <v>79</v>
      </c>
      <c r="R7281" s="6">
        <v>929.0</v>
      </c>
      <c r="S7281" s="6">
        <f>COUNTIF(Customer_Churn_Records!$B$2:$B$10000,Customer_Churn_Records!$B7281)</f>
        <v>1</v>
      </c>
      <c r="T7281" s="6">
        <f>ROUNDUP(Customer_Churn_Records!$G7281,0)</f>
        <v>43</v>
      </c>
      <c r="U7281" s="6" t="str">
        <f t="array" ref="U7281">IFS(Customer_Churn_Records!$T7281&lt;30,"young",Customer_Churn_Records!$T7281&lt;50,"middle-aged",Customer_Churn_Records!$T7281&lt;100,"old")</f>
        <v>middle-aged</v>
      </c>
      <c r="V7281" s="8" t="str">
        <f t="array" ref="V7281">IFS(Customer_Churn_Records!$D7281&lt;701,"less-score",Customer_Churn_Records!$D7281&lt;851,"high-score")</f>
        <v>less-score</v>
      </c>
      <c r="W7281" s="8">
        <f t="array" ref="W7281">IF(Customer_Churn_Records!$X7281=0,0,IFS(Customer_Churn_Records!$X7281&lt;100000,"low",Customer_Churn_Records!$X7281&lt;300000,"high"))</f>
        <v>0</v>
      </c>
      <c r="X7281" s="8">
        <f>ROUND(Customer_Churn_Records!$I7281,0)</f>
        <v>0</v>
      </c>
    </row>
    <row r="7282" ht="14.25" customHeight="1">
      <c r="A7282" s="6">
        <v>2547.0</v>
      </c>
      <c r="B7282" s="6">
        <v>1.5755178E7</v>
      </c>
      <c r="C7282" s="6" t="s">
        <v>2768</v>
      </c>
      <c r="D7282" s="6">
        <v>660.0</v>
      </c>
      <c r="E7282" s="6" t="s">
        <v>7</v>
      </c>
      <c r="F7282" s="6" t="s">
        <v>11</v>
      </c>
      <c r="G7282" s="7" t="s">
        <v>156</v>
      </c>
      <c r="H7282" s="6">
        <v>1.0</v>
      </c>
      <c r="I7282" s="6" t="s">
        <v>15173</v>
      </c>
      <c r="J7282" s="6">
        <v>3.0</v>
      </c>
      <c r="K7282" s="6">
        <v>1.0</v>
      </c>
      <c r="L7282" s="6">
        <v>1.0</v>
      </c>
      <c r="M7282" s="6" t="s">
        <v>16250</v>
      </c>
      <c r="N7282" s="6">
        <v>1.0</v>
      </c>
      <c r="O7282" s="6">
        <v>1.0</v>
      </c>
      <c r="P7282" s="6">
        <v>5.0</v>
      </c>
      <c r="Q7282" s="6" t="s">
        <v>44</v>
      </c>
      <c r="R7282" s="6">
        <v>967.0</v>
      </c>
      <c r="S7282" s="6">
        <f>COUNTIF(Customer_Churn_Records!$B$2:$B$10000,Customer_Churn_Records!$B7282)</f>
        <v>1</v>
      </c>
      <c r="T7282" s="6">
        <f>ROUNDUP(Customer_Churn_Records!$G7282,0)</f>
        <v>50</v>
      </c>
      <c r="U7282" s="6" t="str">
        <f t="array" ref="U7282">IFS(Customer_Churn_Records!$T7282&lt;30,"young",Customer_Churn_Records!$T7282&lt;50,"middle-aged",Customer_Churn_Records!$T7282&lt;100,"old")</f>
        <v>old</v>
      </c>
      <c r="V7282" s="8" t="str">
        <f t="array" ref="V7282">IFS(Customer_Churn_Records!$D7282&lt;701,"less-score",Customer_Churn_Records!$D7282&lt;851,"high-score")</f>
        <v>less-score</v>
      </c>
      <c r="W7282" s="8">
        <f t="array" ref="W7282">IF(Customer_Churn_Records!$X7282=0,0,IFS(Customer_Churn_Records!$X7282&lt;100000,"low",Customer_Churn_Records!$X7282&lt;300000,"high"))</f>
        <v>0</v>
      </c>
      <c r="X7282" s="8">
        <f>ROUND(Customer_Churn_Records!$I7282,0)</f>
        <v>0</v>
      </c>
    </row>
    <row r="7283" ht="14.25" customHeight="1">
      <c r="A7283" s="6">
        <v>2549.0</v>
      </c>
      <c r="B7283" s="6">
        <v>1.5617197E7</v>
      </c>
      <c r="C7283" s="6" t="s">
        <v>1597</v>
      </c>
      <c r="D7283" s="6">
        <v>524.0</v>
      </c>
      <c r="E7283" s="6" t="s">
        <v>7</v>
      </c>
      <c r="F7283" s="6" t="s">
        <v>11</v>
      </c>
      <c r="G7283" s="7" t="s">
        <v>156</v>
      </c>
      <c r="H7283" s="6">
        <v>4.0</v>
      </c>
      <c r="I7283" s="6" t="s">
        <v>15173</v>
      </c>
      <c r="J7283" s="6">
        <v>2.0</v>
      </c>
      <c r="K7283" s="6">
        <v>1.0</v>
      </c>
      <c r="L7283" s="6">
        <v>1.0</v>
      </c>
      <c r="M7283" s="6" t="s">
        <v>16251</v>
      </c>
      <c r="N7283" s="6">
        <v>1.0</v>
      </c>
      <c r="O7283" s="6">
        <v>1.0</v>
      </c>
      <c r="P7283" s="6">
        <v>2.0</v>
      </c>
      <c r="Q7283" s="6" t="s">
        <v>44</v>
      </c>
      <c r="R7283" s="6">
        <v>292.0</v>
      </c>
      <c r="S7283" s="6">
        <f>COUNTIF(Customer_Churn_Records!$B$2:$B$10000,Customer_Churn_Records!$B7283)</f>
        <v>1</v>
      </c>
      <c r="T7283" s="6">
        <f>ROUNDUP(Customer_Churn_Records!$G7283,0)</f>
        <v>50</v>
      </c>
      <c r="U7283" s="6" t="str">
        <f t="array" ref="U7283">IFS(Customer_Churn_Records!$T7283&lt;30,"young",Customer_Churn_Records!$T7283&lt;50,"middle-aged",Customer_Churn_Records!$T7283&lt;100,"old")</f>
        <v>old</v>
      </c>
      <c r="V7283" s="8" t="str">
        <f t="array" ref="V7283">IFS(Customer_Churn_Records!$D7283&lt;701,"less-score",Customer_Churn_Records!$D7283&lt;851,"high-score")</f>
        <v>less-score</v>
      </c>
      <c r="W7283" s="8">
        <f t="array" ref="W7283">IF(Customer_Churn_Records!$X7283=0,0,IFS(Customer_Churn_Records!$X7283&lt;100000,"low",Customer_Churn_Records!$X7283&lt;300000,"high"))</f>
        <v>0</v>
      </c>
      <c r="X7283" s="8">
        <f>ROUND(Customer_Churn_Records!$I7283,0)</f>
        <v>0</v>
      </c>
    </row>
    <row r="7284" ht="14.25" customHeight="1">
      <c r="A7284" s="6">
        <v>2550.0</v>
      </c>
      <c r="B7284" s="6">
        <v>1.563124E7</v>
      </c>
      <c r="C7284" s="6" t="s">
        <v>1872</v>
      </c>
      <c r="D7284" s="6">
        <v>645.0</v>
      </c>
      <c r="E7284" s="6" t="s">
        <v>7</v>
      </c>
      <c r="F7284" s="6" t="s">
        <v>10</v>
      </c>
      <c r="G7284" s="7" t="s">
        <v>118</v>
      </c>
      <c r="H7284" s="6">
        <v>8.0</v>
      </c>
      <c r="I7284" s="6" t="s">
        <v>15173</v>
      </c>
      <c r="J7284" s="6">
        <v>2.0</v>
      </c>
      <c r="K7284" s="6">
        <v>1.0</v>
      </c>
      <c r="L7284" s="6">
        <v>1.0</v>
      </c>
      <c r="M7284" s="6" t="s">
        <v>16252</v>
      </c>
      <c r="N7284" s="6">
        <v>1.0</v>
      </c>
      <c r="O7284" s="6">
        <v>1.0</v>
      </c>
      <c r="P7284" s="6">
        <v>2.0</v>
      </c>
      <c r="Q7284" s="6" t="s">
        <v>79</v>
      </c>
      <c r="R7284" s="6">
        <v>608.0</v>
      </c>
      <c r="S7284" s="6">
        <f>COUNTIF(Customer_Churn_Records!$B$2:$B$10000,Customer_Churn_Records!$B7284)</f>
        <v>1</v>
      </c>
      <c r="T7284" s="6">
        <f>ROUNDUP(Customer_Churn_Records!$G7284,0)</f>
        <v>36</v>
      </c>
      <c r="U7284" s="6" t="str">
        <f t="array" ref="U7284">IFS(Customer_Churn_Records!$T7284&lt;30,"young",Customer_Churn_Records!$T7284&lt;50,"middle-aged",Customer_Churn_Records!$T7284&lt;100,"old")</f>
        <v>middle-aged</v>
      </c>
      <c r="V7284" s="8" t="str">
        <f t="array" ref="V7284">IFS(Customer_Churn_Records!$D7284&lt;701,"less-score",Customer_Churn_Records!$D7284&lt;851,"high-score")</f>
        <v>less-score</v>
      </c>
      <c r="W7284" s="8">
        <f t="array" ref="W7284">IF(Customer_Churn_Records!$X7284=0,0,IFS(Customer_Churn_Records!$X7284&lt;100000,"low",Customer_Churn_Records!$X7284&lt;300000,"high"))</f>
        <v>0</v>
      </c>
      <c r="X7284" s="8">
        <f>ROUND(Customer_Churn_Records!$I7284,0)</f>
        <v>0</v>
      </c>
    </row>
    <row r="7285" ht="14.25" customHeight="1">
      <c r="A7285" s="6">
        <v>2551.0</v>
      </c>
      <c r="B7285" s="6">
        <v>1.5784301E7</v>
      </c>
      <c r="C7285" s="6" t="s">
        <v>226</v>
      </c>
      <c r="D7285" s="6">
        <v>850.0</v>
      </c>
      <c r="E7285" s="6" t="s">
        <v>7</v>
      </c>
      <c r="F7285" s="6" t="s">
        <v>11</v>
      </c>
      <c r="G7285" s="7" t="s">
        <v>51</v>
      </c>
      <c r="H7285" s="6">
        <v>0.0</v>
      </c>
      <c r="I7285" s="6" t="s">
        <v>15173</v>
      </c>
      <c r="J7285" s="6">
        <v>2.0</v>
      </c>
      <c r="K7285" s="6">
        <v>1.0</v>
      </c>
      <c r="L7285" s="6">
        <v>0.0</v>
      </c>
      <c r="M7285" s="6" t="s">
        <v>16253</v>
      </c>
      <c r="N7285" s="6">
        <v>0.0</v>
      </c>
      <c r="O7285" s="6">
        <v>0.0</v>
      </c>
      <c r="P7285" s="6">
        <v>2.0</v>
      </c>
      <c r="Q7285" s="6" t="s">
        <v>44</v>
      </c>
      <c r="R7285" s="6">
        <v>377.0</v>
      </c>
      <c r="S7285" s="6">
        <f>COUNTIF(Customer_Churn_Records!$B$2:$B$10000,Customer_Churn_Records!$B7285)</f>
        <v>1</v>
      </c>
      <c r="T7285" s="6">
        <f>ROUNDUP(Customer_Churn_Records!$G7285,0)</f>
        <v>42</v>
      </c>
      <c r="U7285" s="6" t="str">
        <f t="array" ref="U7285">IFS(Customer_Churn_Records!$T7285&lt;30,"young",Customer_Churn_Records!$T7285&lt;50,"middle-aged",Customer_Churn_Records!$T7285&lt;100,"old")</f>
        <v>middle-aged</v>
      </c>
      <c r="V7285" s="8" t="str">
        <f t="array" ref="V7285">IFS(Customer_Churn_Records!$D7285&lt;701,"less-score",Customer_Churn_Records!$D7285&lt;851,"high-score")</f>
        <v>high-score</v>
      </c>
      <c r="W7285" s="8">
        <f t="array" ref="W7285">IF(Customer_Churn_Records!$X7285=0,0,IFS(Customer_Churn_Records!$X7285&lt;100000,"low",Customer_Churn_Records!$X7285&lt;300000,"high"))</f>
        <v>0</v>
      </c>
      <c r="X7285" s="8">
        <f>ROUND(Customer_Churn_Records!$I7285,0)</f>
        <v>0</v>
      </c>
    </row>
    <row r="7286" ht="14.25" customHeight="1">
      <c r="A7286" s="6">
        <v>2552.0</v>
      </c>
      <c r="B7286" s="6">
        <v>1.563131E7</v>
      </c>
      <c r="C7286" s="6" t="s">
        <v>1660</v>
      </c>
      <c r="D7286" s="6">
        <v>537.0</v>
      </c>
      <c r="E7286" s="6" t="s">
        <v>7</v>
      </c>
      <c r="F7286" s="6" t="s">
        <v>10</v>
      </c>
      <c r="G7286" s="7" t="s">
        <v>171</v>
      </c>
      <c r="H7286" s="6">
        <v>3.0</v>
      </c>
      <c r="I7286" s="6" t="s">
        <v>15173</v>
      </c>
      <c r="J7286" s="6">
        <v>1.0</v>
      </c>
      <c r="K7286" s="6">
        <v>1.0</v>
      </c>
      <c r="L7286" s="6">
        <v>1.0</v>
      </c>
      <c r="M7286" s="6" t="s">
        <v>16254</v>
      </c>
      <c r="N7286" s="6">
        <v>0.0</v>
      </c>
      <c r="O7286" s="6">
        <v>0.0</v>
      </c>
      <c r="P7286" s="6">
        <v>4.0</v>
      </c>
      <c r="Q7286" s="6" t="s">
        <v>79</v>
      </c>
      <c r="R7286" s="6">
        <v>238.0</v>
      </c>
      <c r="S7286" s="6">
        <f>COUNTIF(Customer_Churn_Records!$B$2:$B$10000,Customer_Churn_Records!$B7286)</f>
        <v>1</v>
      </c>
      <c r="T7286" s="6">
        <f>ROUNDUP(Customer_Churn_Records!$G7286,0)</f>
        <v>53</v>
      </c>
      <c r="U7286" s="6" t="str">
        <f t="array" ref="U7286">IFS(Customer_Churn_Records!$T7286&lt;30,"young",Customer_Churn_Records!$T7286&lt;50,"middle-aged",Customer_Churn_Records!$T7286&lt;100,"old")</f>
        <v>old</v>
      </c>
      <c r="V7286" s="8" t="str">
        <f t="array" ref="V7286">IFS(Customer_Churn_Records!$D7286&lt;701,"less-score",Customer_Churn_Records!$D7286&lt;851,"high-score")</f>
        <v>less-score</v>
      </c>
      <c r="W7286" s="8">
        <f t="array" ref="W7286">IF(Customer_Churn_Records!$X7286=0,0,IFS(Customer_Churn_Records!$X7286&lt;100000,"low",Customer_Churn_Records!$X7286&lt;300000,"high"))</f>
        <v>0</v>
      </c>
      <c r="X7286" s="8">
        <f>ROUND(Customer_Churn_Records!$I7286,0)</f>
        <v>0</v>
      </c>
    </row>
    <row r="7287" ht="14.25" customHeight="1">
      <c r="A7287" s="6">
        <v>2554.0</v>
      </c>
      <c r="B7287" s="6">
        <v>1.573227E7</v>
      </c>
      <c r="C7287" s="6" t="s">
        <v>649</v>
      </c>
      <c r="D7287" s="6">
        <v>727.0</v>
      </c>
      <c r="E7287" s="6" t="s">
        <v>9</v>
      </c>
      <c r="F7287" s="6" t="s">
        <v>11</v>
      </c>
      <c r="G7287" s="7" t="s">
        <v>471</v>
      </c>
      <c r="H7287" s="6">
        <v>8.0</v>
      </c>
      <c r="I7287" s="6" t="s">
        <v>15173</v>
      </c>
      <c r="J7287" s="6">
        <v>1.0</v>
      </c>
      <c r="K7287" s="6">
        <v>1.0</v>
      </c>
      <c r="L7287" s="6">
        <v>1.0</v>
      </c>
      <c r="M7287" s="6" t="s">
        <v>16255</v>
      </c>
      <c r="N7287" s="6">
        <v>1.0</v>
      </c>
      <c r="O7287" s="6">
        <v>1.0</v>
      </c>
      <c r="P7287" s="6">
        <v>4.0</v>
      </c>
      <c r="Q7287" s="6" t="s">
        <v>49</v>
      </c>
      <c r="R7287" s="6">
        <v>869.0</v>
      </c>
      <c r="S7287" s="6">
        <f>COUNTIF(Customer_Churn_Records!$B$2:$B$10000,Customer_Churn_Records!$B7287)</f>
        <v>1</v>
      </c>
      <c r="T7287" s="6">
        <f>ROUNDUP(Customer_Churn_Records!$G7287,0)</f>
        <v>71</v>
      </c>
      <c r="U7287" s="6" t="str">
        <f t="array" ref="U7287">IFS(Customer_Churn_Records!$T7287&lt;30,"young",Customer_Churn_Records!$T7287&lt;50,"middle-aged",Customer_Churn_Records!$T7287&lt;100,"old")</f>
        <v>old</v>
      </c>
      <c r="V7287" s="8" t="str">
        <f t="array" ref="V7287">IFS(Customer_Churn_Records!$D7287&lt;701,"less-score",Customer_Churn_Records!$D7287&lt;851,"high-score")</f>
        <v>high-score</v>
      </c>
      <c r="W7287" s="8">
        <f t="array" ref="W7287">IF(Customer_Churn_Records!$X7287=0,0,IFS(Customer_Churn_Records!$X7287&lt;100000,"low",Customer_Churn_Records!$X7287&lt;300000,"high"))</f>
        <v>0</v>
      </c>
      <c r="X7287" s="8">
        <f>ROUND(Customer_Churn_Records!$I7287,0)</f>
        <v>0</v>
      </c>
    </row>
    <row r="7288" ht="14.25" customHeight="1">
      <c r="A7288" s="6">
        <v>2557.0</v>
      </c>
      <c r="B7288" s="6">
        <v>1.5567486E7</v>
      </c>
      <c r="C7288" s="6" t="s">
        <v>3548</v>
      </c>
      <c r="D7288" s="6">
        <v>634.0</v>
      </c>
      <c r="E7288" s="6" t="s">
        <v>9</v>
      </c>
      <c r="F7288" s="6" t="s">
        <v>10</v>
      </c>
      <c r="G7288" s="7" t="s">
        <v>167</v>
      </c>
      <c r="H7288" s="6">
        <v>4.0</v>
      </c>
      <c r="I7288" s="6" t="s">
        <v>15173</v>
      </c>
      <c r="J7288" s="6">
        <v>2.0</v>
      </c>
      <c r="K7288" s="6">
        <v>1.0</v>
      </c>
      <c r="L7288" s="6">
        <v>1.0</v>
      </c>
      <c r="M7288" s="6" t="s">
        <v>16256</v>
      </c>
      <c r="N7288" s="6">
        <v>0.0</v>
      </c>
      <c r="O7288" s="6">
        <v>0.0</v>
      </c>
      <c r="P7288" s="6">
        <v>4.0</v>
      </c>
      <c r="Q7288" s="6" t="s">
        <v>58</v>
      </c>
      <c r="R7288" s="6">
        <v>311.0</v>
      </c>
      <c r="S7288" s="6">
        <f>COUNTIF(Customer_Churn_Records!$B$2:$B$10000,Customer_Churn_Records!$B7288)</f>
        <v>1</v>
      </c>
      <c r="T7288" s="6">
        <f>ROUNDUP(Customer_Churn_Records!$G7288,0)</f>
        <v>41</v>
      </c>
      <c r="U7288" s="6" t="str">
        <f t="array" ref="U7288">IFS(Customer_Churn_Records!$T7288&lt;30,"young",Customer_Churn_Records!$T7288&lt;50,"middle-aged",Customer_Churn_Records!$T7288&lt;100,"old")</f>
        <v>middle-aged</v>
      </c>
      <c r="V7288" s="8" t="str">
        <f t="array" ref="V7288">IFS(Customer_Churn_Records!$D7288&lt;701,"less-score",Customer_Churn_Records!$D7288&lt;851,"high-score")</f>
        <v>less-score</v>
      </c>
      <c r="W7288" s="8">
        <f t="array" ref="W7288">IF(Customer_Churn_Records!$X7288=0,0,IFS(Customer_Churn_Records!$X7288&lt;100000,"low",Customer_Churn_Records!$X7288&lt;300000,"high"))</f>
        <v>0</v>
      </c>
      <c r="X7288" s="8">
        <f>ROUND(Customer_Churn_Records!$I7288,0)</f>
        <v>0</v>
      </c>
    </row>
    <row r="7289" ht="14.25" customHeight="1">
      <c r="A7289" s="6">
        <v>2561.0</v>
      </c>
      <c r="B7289" s="6">
        <v>1.5711834E7</v>
      </c>
      <c r="C7289" s="6" t="s">
        <v>1165</v>
      </c>
      <c r="D7289" s="6">
        <v>650.0</v>
      </c>
      <c r="E7289" s="6" t="s">
        <v>9</v>
      </c>
      <c r="F7289" s="6" t="s">
        <v>10</v>
      </c>
      <c r="G7289" s="7" t="s">
        <v>128</v>
      </c>
      <c r="H7289" s="6">
        <v>6.0</v>
      </c>
      <c r="I7289" s="6" t="s">
        <v>15173</v>
      </c>
      <c r="J7289" s="6">
        <v>1.0</v>
      </c>
      <c r="K7289" s="6">
        <v>0.0</v>
      </c>
      <c r="L7289" s="6">
        <v>0.0</v>
      </c>
      <c r="M7289" s="6" t="s">
        <v>16257</v>
      </c>
      <c r="N7289" s="6">
        <v>1.0</v>
      </c>
      <c r="O7289" s="6">
        <v>1.0</v>
      </c>
      <c r="P7289" s="6">
        <v>4.0</v>
      </c>
      <c r="Q7289" s="6" t="s">
        <v>49</v>
      </c>
      <c r="R7289" s="6">
        <v>963.0</v>
      </c>
      <c r="S7289" s="6">
        <f>COUNTIF(Customer_Churn_Records!$B$2:$B$10000,Customer_Churn_Records!$B7289)</f>
        <v>1</v>
      </c>
      <c r="T7289" s="6">
        <f>ROUNDUP(Customer_Churn_Records!$G7289,0)</f>
        <v>30</v>
      </c>
      <c r="U7289" s="6" t="str">
        <f t="array" ref="U7289">IFS(Customer_Churn_Records!$T7289&lt;30,"young",Customer_Churn_Records!$T7289&lt;50,"middle-aged",Customer_Churn_Records!$T7289&lt;100,"old")</f>
        <v>middle-aged</v>
      </c>
      <c r="V7289" s="8" t="str">
        <f t="array" ref="V7289">IFS(Customer_Churn_Records!$D7289&lt;701,"less-score",Customer_Churn_Records!$D7289&lt;851,"high-score")</f>
        <v>less-score</v>
      </c>
      <c r="W7289" s="8">
        <f t="array" ref="W7289">IF(Customer_Churn_Records!$X7289=0,0,IFS(Customer_Churn_Records!$X7289&lt;100000,"low",Customer_Churn_Records!$X7289&lt;300000,"high"))</f>
        <v>0</v>
      </c>
      <c r="X7289" s="8">
        <f>ROUND(Customer_Churn_Records!$I7289,0)</f>
        <v>0</v>
      </c>
    </row>
    <row r="7290" ht="14.25" customHeight="1">
      <c r="A7290" s="6">
        <v>2564.0</v>
      </c>
      <c r="B7290" s="6">
        <v>1.5645463E7</v>
      </c>
      <c r="C7290" s="6" t="s">
        <v>1267</v>
      </c>
      <c r="D7290" s="6">
        <v>843.0</v>
      </c>
      <c r="E7290" s="6" t="s">
        <v>7</v>
      </c>
      <c r="F7290" s="6" t="s">
        <v>10</v>
      </c>
      <c r="G7290" s="7" t="s">
        <v>197</v>
      </c>
      <c r="H7290" s="6">
        <v>5.0</v>
      </c>
      <c r="I7290" s="6" t="s">
        <v>15173</v>
      </c>
      <c r="J7290" s="6">
        <v>2.0</v>
      </c>
      <c r="K7290" s="6">
        <v>1.0</v>
      </c>
      <c r="L7290" s="6">
        <v>1.0</v>
      </c>
      <c r="M7290" s="6" t="s">
        <v>16258</v>
      </c>
      <c r="N7290" s="6">
        <v>0.0</v>
      </c>
      <c r="O7290" s="6">
        <v>0.0</v>
      </c>
      <c r="P7290" s="6">
        <v>1.0</v>
      </c>
      <c r="Q7290" s="6" t="s">
        <v>58</v>
      </c>
      <c r="R7290" s="6">
        <v>557.0</v>
      </c>
      <c r="S7290" s="6">
        <f>COUNTIF(Customer_Churn_Records!$B$2:$B$10000,Customer_Churn_Records!$B7290)</f>
        <v>1</v>
      </c>
      <c r="T7290" s="6">
        <f>ROUNDUP(Customer_Churn_Records!$G7290,0)</f>
        <v>27</v>
      </c>
      <c r="U7290" s="6" t="str">
        <f t="array" ref="U7290">IFS(Customer_Churn_Records!$T7290&lt;30,"young",Customer_Churn_Records!$T7290&lt;50,"middle-aged",Customer_Churn_Records!$T7290&lt;100,"old")</f>
        <v>young</v>
      </c>
      <c r="V7290" s="8" t="str">
        <f t="array" ref="V7290">IFS(Customer_Churn_Records!$D7290&lt;701,"less-score",Customer_Churn_Records!$D7290&lt;851,"high-score")</f>
        <v>high-score</v>
      </c>
      <c r="W7290" s="8">
        <f t="array" ref="W7290">IF(Customer_Churn_Records!$X7290=0,0,IFS(Customer_Churn_Records!$X7290&lt;100000,"low",Customer_Churn_Records!$X7290&lt;300000,"high"))</f>
        <v>0</v>
      </c>
      <c r="X7290" s="8">
        <f>ROUND(Customer_Churn_Records!$I7290,0)</f>
        <v>0</v>
      </c>
    </row>
    <row r="7291" ht="14.25" customHeight="1">
      <c r="A7291" s="6">
        <v>2568.0</v>
      </c>
      <c r="B7291" s="6">
        <v>1.563524E7</v>
      </c>
      <c r="C7291" s="6" t="s">
        <v>3995</v>
      </c>
      <c r="D7291" s="6">
        <v>553.0</v>
      </c>
      <c r="E7291" s="6" t="s">
        <v>7</v>
      </c>
      <c r="F7291" s="6" t="s">
        <v>11</v>
      </c>
      <c r="G7291" s="7" t="s">
        <v>51</v>
      </c>
      <c r="H7291" s="6">
        <v>1.0</v>
      </c>
      <c r="I7291" s="6" t="s">
        <v>15173</v>
      </c>
      <c r="J7291" s="6">
        <v>2.0</v>
      </c>
      <c r="K7291" s="6">
        <v>0.0</v>
      </c>
      <c r="L7291" s="6">
        <v>0.0</v>
      </c>
      <c r="M7291" s="6" t="s">
        <v>16259</v>
      </c>
      <c r="N7291" s="6">
        <v>0.0</v>
      </c>
      <c r="O7291" s="6">
        <v>0.0</v>
      </c>
      <c r="P7291" s="6">
        <v>3.0</v>
      </c>
      <c r="Q7291" s="6" t="s">
        <v>79</v>
      </c>
      <c r="R7291" s="6">
        <v>425.0</v>
      </c>
      <c r="S7291" s="6">
        <f>COUNTIF(Customer_Churn_Records!$B$2:$B$10000,Customer_Churn_Records!$B7291)</f>
        <v>1</v>
      </c>
      <c r="T7291" s="6">
        <f>ROUNDUP(Customer_Churn_Records!$G7291,0)</f>
        <v>42</v>
      </c>
      <c r="U7291" s="6" t="str">
        <f t="array" ref="U7291">IFS(Customer_Churn_Records!$T7291&lt;30,"young",Customer_Churn_Records!$T7291&lt;50,"middle-aged",Customer_Churn_Records!$T7291&lt;100,"old")</f>
        <v>middle-aged</v>
      </c>
      <c r="V7291" s="8" t="str">
        <f t="array" ref="V7291">IFS(Customer_Churn_Records!$D7291&lt;701,"less-score",Customer_Churn_Records!$D7291&lt;851,"high-score")</f>
        <v>less-score</v>
      </c>
      <c r="W7291" s="8">
        <f t="array" ref="W7291">IF(Customer_Churn_Records!$X7291=0,0,IFS(Customer_Churn_Records!$X7291&lt;100000,"low",Customer_Churn_Records!$X7291&lt;300000,"high"))</f>
        <v>0</v>
      </c>
      <c r="X7291" s="8">
        <f>ROUND(Customer_Churn_Records!$I7291,0)</f>
        <v>0</v>
      </c>
    </row>
    <row r="7292" ht="14.25" customHeight="1">
      <c r="A7292" s="6">
        <v>2574.0</v>
      </c>
      <c r="B7292" s="6">
        <v>1.5645942E7</v>
      </c>
      <c r="C7292" s="6" t="s">
        <v>5693</v>
      </c>
      <c r="D7292" s="6">
        <v>689.0</v>
      </c>
      <c r="E7292" s="6" t="s">
        <v>9</v>
      </c>
      <c r="F7292" s="6" t="s">
        <v>11</v>
      </c>
      <c r="G7292" s="7" t="s">
        <v>55</v>
      </c>
      <c r="H7292" s="6">
        <v>2.0</v>
      </c>
      <c r="I7292" s="6" t="s">
        <v>15173</v>
      </c>
      <c r="J7292" s="6">
        <v>2.0</v>
      </c>
      <c r="K7292" s="6">
        <v>1.0</v>
      </c>
      <c r="L7292" s="6">
        <v>1.0</v>
      </c>
      <c r="M7292" s="6" t="s">
        <v>16260</v>
      </c>
      <c r="N7292" s="6">
        <v>0.0</v>
      </c>
      <c r="O7292" s="6">
        <v>0.0</v>
      </c>
      <c r="P7292" s="6">
        <v>4.0</v>
      </c>
      <c r="Q7292" s="6" t="s">
        <v>49</v>
      </c>
      <c r="R7292" s="6">
        <v>490.0</v>
      </c>
      <c r="S7292" s="6">
        <f>COUNTIF(Customer_Churn_Records!$B$2:$B$10000,Customer_Churn_Records!$B7292)</f>
        <v>1</v>
      </c>
      <c r="T7292" s="6">
        <f>ROUNDUP(Customer_Churn_Records!$G7292,0)</f>
        <v>40</v>
      </c>
      <c r="U7292" s="6" t="str">
        <f t="array" ref="U7292">IFS(Customer_Churn_Records!$T7292&lt;30,"young",Customer_Churn_Records!$T7292&lt;50,"middle-aged",Customer_Churn_Records!$T7292&lt;100,"old")</f>
        <v>middle-aged</v>
      </c>
      <c r="V7292" s="8" t="str">
        <f t="array" ref="V7292">IFS(Customer_Churn_Records!$D7292&lt;701,"less-score",Customer_Churn_Records!$D7292&lt;851,"high-score")</f>
        <v>less-score</v>
      </c>
      <c r="W7292" s="8">
        <f t="array" ref="W7292">IF(Customer_Churn_Records!$X7292=0,0,IFS(Customer_Churn_Records!$X7292&lt;100000,"low",Customer_Churn_Records!$X7292&lt;300000,"high"))</f>
        <v>0</v>
      </c>
      <c r="X7292" s="8">
        <f>ROUND(Customer_Churn_Records!$I7292,0)</f>
        <v>0</v>
      </c>
    </row>
    <row r="7293" ht="14.25" customHeight="1">
      <c r="A7293" s="6">
        <v>2582.0</v>
      </c>
      <c r="B7293" s="6">
        <v>1.5634719E7</v>
      </c>
      <c r="C7293" s="6" t="s">
        <v>4960</v>
      </c>
      <c r="D7293" s="6">
        <v>704.0</v>
      </c>
      <c r="E7293" s="6" t="s">
        <v>7</v>
      </c>
      <c r="F7293" s="6" t="s">
        <v>11</v>
      </c>
      <c r="G7293" s="7" t="s">
        <v>363</v>
      </c>
      <c r="H7293" s="6">
        <v>0.0</v>
      </c>
      <c r="I7293" s="6" t="s">
        <v>15173</v>
      </c>
      <c r="J7293" s="6">
        <v>2.0</v>
      </c>
      <c r="K7293" s="6">
        <v>1.0</v>
      </c>
      <c r="L7293" s="6">
        <v>0.0</v>
      </c>
      <c r="M7293" s="6" t="s">
        <v>16261</v>
      </c>
      <c r="N7293" s="6">
        <v>0.0</v>
      </c>
      <c r="O7293" s="6">
        <v>0.0</v>
      </c>
      <c r="P7293" s="6">
        <v>1.0</v>
      </c>
      <c r="Q7293" s="6" t="s">
        <v>58</v>
      </c>
      <c r="R7293" s="6">
        <v>349.0</v>
      </c>
      <c r="S7293" s="6">
        <f>COUNTIF(Customer_Churn_Records!$B$2:$B$10000,Customer_Churn_Records!$B7293)</f>
        <v>1</v>
      </c>
      <c r="T7293" s="6">
        <f>ROUNDUP(Customer_Churn_Records!$G7293,0)</f>
        <v>31</v>
      </c>
      <c r="U7293" s="6" t="str">
        <f t="array" ref="U7293">IFS(Customer_Churn_Records!$T7293&lt;30,"young",Customer_Churn_Records!$T7293&lt;50,"middle-aged",Customer_Churn_Records!$T7293&lt;100,"old")</f>
        <v>middle-aged</v>
      </c>
      <c r="V7293" s="8" t="str">
        <f t="array" ref="V7293">IFS(Customer_Churn_Records!$D7293&lt;701,"less-score",Customer_Churn_Records!$D7293&lt;851,"high-score")</f>
        <v>high-score</v>
      </c>
      <c r="W7293" s="8">
        <f t="array" ref="W7293">IF(Customer_Churn_Records!$X7293=0,0,IFS(Customer_Churn_Records!$X7293&lt;100000,"low",Customer_Churn_Records!$X7293&lt;300000,"high"))</f>
        <v>0</v>
      </c>
      <c r="X7293" s="8">
        <f>ROUND(Customer_Churn_Records!$I7293,0)</f>
        <v>0</v>
      </c>
    </row>
    <row r="7294" ht="14.25" customHeight="1">
      <c r="A7294" s="6">
        <v>2584.0</v>
      </c>
      <c r="B7294" s="6">
        <v>1.5567333E7</v>
      </c>
      <c r="C7294" s="6" t="s">
        <v>16262</v>
      </c>
      <c r="D7294" s="6">
        <v>712.0</v>
      </c>
      <c r="E7294" s="6" t="s">
        <v>7</v>
      </c>
      <c r="F7294" s="6" t="s">
        <v>10</v>
      </c>
      <c r="G7294" s="7" t="s">
        <v>363</v>
      </c>
      <c r="H7294" s="6">
        <v>7.0</v>
      </c>
      <c r="I7294" s="6" t="s">
        <v>15173</v>
      </c>
      <c r="J7294" s="6">
        <v>2.0</v>
      </c>
      <c r="K7294" s="6">
        <v>1.0</v>
      </c>
      <c r="L7294" s="6">
        <v>0.0</v>
      </c>
      <c r="M7294" s="6" t="s">
        <v>16263</v>
      </c>
      <c r="N7294" s="6">
        <v>0.0</v>
      </c>
      <c r="O7294" s="6">
        <v>0.0</v>
      </c>
      <c r="P7294" s="6">
        <v>4.0</v>
      </c>
      <c r="Q7294" s="6" t="s">
        <v>44</v>
      </c>
      <c r="R7294" s="6">
        <v>754.0</v>
      </c>
      <c r="S7294" s="6">
        <f>COUNTIF(Customer_Churn_Records!$B$2:$B$10000,Customer_Churn_Records!$B7294)</f>
        <v>1</v>
      </c>
      <c r="T7294" s="6">
        <f>ROUNDUP(Customer_Churn_Records!$G7294,0)</f>
        <v>31</v>
      </c>
      <c r="U7294" s="6" t="str">
        <f t="array" ref="U7294">IFS(Customer_Churn_Records!$T7294&lt;30,"young",Customer_Churn_Records!$T7294&lt;50,"middle-aged",Customer_Churn_Records!$T7294&lt;100,"old")</f>
        <v>middle-aged</v>
      </c>
      <c r="V7294" s="8" t="str">
        <f t="array" ref="V7294">IFS(Customer_Churn_Records!$D7294&lt;701,"less-score",Customer_Churn_Records!$D7294&lt;851,"high-score")</f>
        <v>high-score</v>
      </c>
      <c r="W7294" s="8">
        <f t="array" ref="W7294">IF(Customer_Churn_Records!$X7294=0,0,IFS(Customer_Churn_Records!$X7294&lt;100000,"low",Customer_Churn_Records!$X7294&lt;300000,"high"))</f>
        <v>0</v>
      </c>
      <c r="X7294" s="8">
        <f>ROUND(Customer_Churn_Records!$I7294,0)</f>
        <v>0</v>
      </c>
    </row>
    <row r="7295" ht="14.25" customHeight="1">
      <c r="A7295" s="6">
        <v>2585.0</v>
      </c>
      <c r="B7295" s="6">
        <v>1.5754537E7</v>
      </c>
      <c r="C7295" s="6" t="s">
        <v>4455</v>
      </c>
      <c r="D7295" s="6">
        <v>748.0</v>
      </c>
      <c r="E7295" s="6" t="s">
        <v>7</v>
      </c>
      <c r="F7295" s="6" t="s">
        <v>11</v>
      </c>
      <c r="G7295" s="7" t="s">
        <v>55</v>
      </c>
      <c r="H7295" s="6">
        <v>0.0</v>
      </c>
      <c r="I7295" s="6" t="s">
        <v>15173</v>
      </c>
      <c r="J7295" s="6">
        <v>1.0</v>
      </c>
      <c r="K7295" s="6">
        <v>0.0</v>
      </c>
      <c r="L7295" s="6">
        <v>0.0</v>
      </c>
      <c r="M7295" s="6" t="s">
        <v>16264</v>
      </c>
      <c r="N7295" s="6">
        <v>0.0</v>
      </c>
      <c r="O7295" s="6">
        <v>0.0</v>
      </c>
      <c r="P7295" s="6">
        <v>4.0</v>
      </c>
      <c r="Q7295" s="6" t="s">
        <v>44</v>
      </c>
      <c r="R7295" s="6">
        <v>724.0</v>
      </c>
      <c r="S7295" s="6">
        <f>COUNTIF(Customer_Churn_Records!$B$2:$B$10000,Customer_Churn_Records!$B7295)</f>
        <v>1</v>
      </c>
      <c r="T7295" s="6">
        <f>ROUNDUP(Customer_Churn_Records!$G7295,0)</f>
        <v>40</v>
      </c>
      <c r="U7295" s="6" t="str">
        <f t="array" ref="U7295">IFS(Customer_Churn_Records!$T7295&lt;30,"young",Customer_Churn_Records!$T7295&lt;50,"middle-aged",Customer_Churn_Records!$T7295&lt;100,"old")</f>
        <v>middle-aged</v>
      </c>
      <c r="V7295" s="8" t="str">
        <f t="array" ref="V7295">IFS(Customer_Churn_Records!$D7295&lt;701,"less-score",Customer_Churn_Records!$D7295&lt;851,"high-score")</f>
        <v>high-score</v>
      </c>
      <c r="W7295" s="8">
        <f t="array" ref="W7295">IF(Customer_Churn_Records!$X7295=0,0,IFS(Customer_Churn_Records!$X7295&lt;100000,"low",Customer_Churn_Records!$X7295&lt;300000,"high"))</f>
        <v>0</v>
      </c>
      <c r="X7295" s="8">
        <f>ROUND(Customer_Churn_Records!$I7295,0)</f>
        <v>0</v>
      </c>
    </row>
    <row r="7296" ht="14.25" customHeight="1">
      <c r="A7296" s="6">
        <v>2586.0</v>
      </c>
      <c r="B7296" s="6">
        <v>1.561203E7</v>
      </c>
      <c r="C7296" s="6" t="s">
        <v>11779</v>
      </c>
      <c r="D7296" s="6">
        <v>724.0</v>
      </c>
      <c r="E7296" s="6" t="s">
        <v>7</v>
      </c>
      <c r="F7296" s="6" t="s">
        <v>11</v>
      </c>
      <c r="G7296" s="7" t="s">
        <v>160</v>
      </c>
      <c r="H7296" s="6">
        <v>9.0</v>
      </c>
      <c r="I7296" s="6" t="s">
        <v>15173</v>
      </c>
      <c r="J7296" s="6">
        <v>2.0</v>
      </c>
      <c r="K7296" s="6">
        <v>1.0</v>
      </c>
      <c r="L7296" s="6">
        <v>1.0</v>
      </c>
      <c r="M7296" s="6" t="s">
        <v>16265</v>
      </c>
      <c r="N7296" s="6">
        <v>0.0</v>
      </c>
      <c r="O7296" s="6">
        <v>0.0</v>
      </c>
      <c r="P7296" s="6">
        <v>2.0</v>
      </c>
      <c r="Q7296" s="6" t="s">
        <v>49</v>
      </c>
      <c r="R7296" s="6">
        <v>664.0</v>
      </c>
      <c r="S7296" s="6">
        <f>COUNTIF(Customer_Churn_Records!$B$2:$B$10000,Customer_Churn_Records!$B7296)</f>
        <v>1</v>
      </c>
      <c r="T7296" s="6">
        <f>ROUNDUP(Customer_Churn_Records!$G7296,0)</f>
        <v>28</v>
      </c>
      <c r="U7296" s="6" t="str">
        <f t="array" ref="U7296">IFS(Customer_Churn_Records!$T7296&lt;30,"young",Customer_Churn_Records!$T7296&lt;50,"middle-aged",Customer_Churn_Records!$T7296&lt;100,"old")</f>
        <v>young</v>
      </c>
      <c r="V7296" s="8" t="str">
        <f t="array" ref="V7296">IFS(Customer_Churn_Records!$D7296&lt;701,"less-score",Customer_Churn_Records!$D7296&lt;851,"high-score")</f>
        <v>high-score</v>
      </c>
      <c r="W7296" s="8">
        <f t="array" ref="W7296">IF(Customer_Churn_Records!$X7296=0,0,IFS(Customer_Churn_Records!$X7296&lt;100000,"low",Customer_Churn_Records!$X7296&lt;300000,"high"))</f>
        <v>0</v>
      </c>
      <c r="X7296" s="8">
        <f>ROUND(Customer_Churn_Records!$I7296,0)</f>
        <v>0</v>
      </c>
    </row>
    <row r="7297" ht="14.25" customHeight="1">
      <c r="A7297" s="6">
        <v>2588.0</v>
      </c>
      <c r="B7297" s="6">
        <v>1.5601892E7</v>
      </c>
      <c r="C7297" s="6" t="s">
        <v>319</v>
      </c>
      <c r="D7297" s="6">
        <v>563.0</v>
      </c>
      <c r="E7297" s="6" t="s">
        <v>7</v>
      </c>
      <c r="F7297" s="6" t="s">
        <v>11</v>
      </c>
      <c r="G7297" s="7" t="s">
        <v>103</v>
      </c>
      <c r="H7297" s="6">
        <v>8.0</v>
      </c>
      <c r="I7297" s="6" t="s">
        <v>15173</v>
      </c>
      <c r="J7297" s="6">
        <v>2.0</v>
      </c>
      <c r="K7297" s="6">
        <v>0.0</v>
      </c>
      <c r="L7297" s="6">
        <v>1.0</v>
      </c>
      <c r="M7297" s="6" t="s">
        <v>16266</v>
      </c>
      <c r="N7297" s="6">
        <v>0.0</v>
      </c>
      <c r="O7297" s="6">
        <v>0.0</v>
      </c>
      <c r="P7297" s="6">
        <v>5.0</v>
      </c>
      <c r="Q7297" s="6" t="s">
        <v>79</v>
      </c>
      <c r="R7297" s="6">
        <v>983.0</v>
      </c>
      <c r="S7297" s="6">
        <f>COUNTIF(Customer_Churn_Records!$B$2:$B$10000,Customer_Churn_Records!$B7297)</f>
        <v>1</v>
      </c>
      <c r="T7297" s="6">
        <f>ROUNDUP(Customer_Churn_Records!$G7297,0)</f>
        <v>33</v>
      </c>
      <c r="U7297" s="6" t="str">
        <f t="array" ref="U7297">IFS(Customer_Churn_Records!$T7297&lt;30,"young",Customer_Churn_Records!$T7297&lt;50,"middle-aged",Customer_Churn_Records!$T7297&lt;100,"old")</f>
        <v>middle-aged</v>
      </c>
      <c r="V7297" s="8" t="str">
        <f t="array" ref="V7297">IFS(Customer_Churn_Records!$D7297&lt;701,"less-score",Customer_Churn_Records!$D7297&lt;851,"high-score")</f>
        <v>less-score</v>
      </c>
      <c r="W7297" s="8">
        <f t="array" ref="W7297">IF(Customer_Churn_Records!$X7297=0,0,IFS(Customer_Churn_Records!$X7297&lt;100000,"low",Customer_Churn_Records!$X7297&lt;300000,"high"))</f>
        <v>0</v>
      </c>
      <c r="X7297" s="8">
        <f>ROUND(Customer_Churn_Records!$I7297,0)</f>
        <v>0</v>
      </c>
    </row>
    <row r="7298" ht="14.25" customHeight="1">
      <c r="A7298" s="6">
        <v>2589.0</v>
      </c>
      <c r="B7298" s="6">
        <v>1.5663885E7</v>
      </c>
      <c r="C7298" s="6" t="s">
        <v>10933</v>
      </c>
      <c r="D7298" s="6">
        <v>741.0</v>
      </c>
      <c r="E7298" s="6" t="s">
        <v>7</v>
      </c>
      <c r="F7298" s="6" t="s">
        <v>11</v>
      </c>
      <c r="G7298" s="7" t="s">
        <v>114</v>
      </c>
      <c r="H7298" s="6">
        <v>5.0</v>
      </c>
      <c r="I7298" s="6" t="s">
        <v>15173</v>
      </c>
      <c r="J7298" s="6">
        <v>1.0</v>
      </c>
      <c r="K7298" s="6">
        <v>1.0</v>
      </c>
      <c r="L7298" s="6">
        <v>1.0</v>
      </c>
      <c r="M7298" s="6" t="s">
        <v>16267</v>
      </c>
      <c r="N7298" s="6">
        <v>0.0</v>
      </c>
      <c r="O7298" s="6">
        <v>0.0</v>
      </c>
      <c r="P7298" s="6">
        <v>3.0</v>
      </c>
      <c r="Q7298" s="6" t="s">
        <v>44</v>
      </c>
      <c r="R7298" s="6">
        <v>485.0</v>
      </c>
      <c r="S7298" s="6">
        <f>COUNTIF(Customer_Churn_Records!$B$2:$B$10000,Customer_Churn_Records!$B7298)</f>
        <v>1</v>
      </c>
      <c r="T7298" s="6">
        <f>ROUNDUP(Customer_Churn_Records!$G7298,0)</f>
        <v>32</v>
      </c>
      <c r="U7298" s="6" t="str">
        <f t="array" ref="U7298">IFS(Customer_Churn_Records!$T7298&lt;30,"young",Customer_Churn_Records!$T7298&lt;50,"middle-aged",Customer_Churn_Records!$T7298&lt;100,"old")</f>
        <v>middle-aged</v>
      </c>
      <c r="V7298" s="8" t="str">
        <f t="array" ref="V7298">IFS(Customer_Churn_Records!$D7298&lt;701,"less-score",Customer_Churn_Records!$D7298&lt;851,"high-score")</f>
        <v>high-score</v>
      </c>
      <c r="W7298" s="8">
        <f t="array" ref="W7298">IF(Customer_Churn_Records!$X7298=0,0,IFS(Customer_Churn_Records!$X7298&lt;100000,"low",Customer_Churn_Records!$X7298&lt;300000,"high"))</f>
        <v>0</v>
      </c>
      <c r="X7298" s="8">
        <f>ROUND(Customer_Churn_Records!$I7298,0)</f>
        <v>0</v>
      </c>
    </row>
    <row r="7299" ht="14.25" customHeight="1">
      <c r="A7299" s="6">
        <v>2599.0</v>
      </c>
      <c r="B7299" s="6">
        <v>1.5765812E7</v>
      </c>
      <c r="C7299" s="6" t="s">
        <v>1078</v>
      </c>
      <c r="D7299" s="6">
        <v>587.0</v>
      </c>
      <c r="E7299" s="6" t="s">
        <v>9</v>
      </c>
      <c r="F7299" s="6" t="s">
        <v>11</v>
      </c>
      <c r="G7299" s="7" t="s">
        <v>68</v>
      </c>
      <c r="H7299" s="6">
        <v>1.0</v>
      </c>
      <c r="I7299" s="6" t="s">
        <v>15173</v>
      </c>
      <c r="J7299" s="6">
        <v>2.0</v>
      </c>
      <c r="K7299" s="6">
        <v>1.0</v>
      </c>
      <c r="L7299" s="6">
        <v>1.0</v>
      </c>
      <c r="M7299" s="6" t="s">
        <v>16268</v>
      </c>
      <c r="N7299" s="6">
        <v>0.0</v>
      </c>
      <c r="O7299" s="6">
        <v>0.0</v>
      </c>
      <c r="P7299" s="6">
        <v>5.0</v>
      </c>
      <c r="Q7299" s="6" t="s">
        <v>58</v>
      </c>
      <c r="R7299" s="6">
        <v>660.0</v>
      </c>
      <c r="S7299" s="6">
        <f>COUNTIF(Customer_Churn_Records!$B$2:$B$10000,Customer_Churn_Records!$B7299)</f>
        <v>1</v>
      </c>
      <c r="T7299" s="6">
        <f>ROUNDUP(Customer_Churn_Records!$G7299,0)</f>
        <v>48</v>
      </c>
      <c r="U7299" s="6" t="str">
        <f t="array" ref="U7299">IFS(Customer_Churn_Records!$T7299&lt;30,"young",Customer_Churn_Records!$T7299&lt;50,"middle-aged",Customer_Churn_Records!$T7299&lt;100,"old")</f>
        <v>middle-aged</v>
      </c>
      <c r="V7299" s="8" t="str">
        <f t="array" ref="V7299">IFS(Customer_Churn_Records!$D7299&lt;701,"less-score",Customer_Churn_Records!$D7299&lt;851,"high-score")</f>
        <v>less-score</v>
      </c>
      <c r="W7299" s="8">
        <f t="array" ref="W7299">IF(Customer_Churn_Records!$X7299=0,0,IFS(Customer_Churn_Records!$X7299&lt;100000,"low",Customer_Churn_Records!$X7299&lt;300000,"high"))</f>
        <v>0</v>
      </c>
      <c r="X7299" s="8">
        <f>ROUND(Customer_Churn_Records!$I7299,0)</f>
        <v>0</v>
      </c>
    </row>
    <row r="7300" ht="14.25" customHeight="1">
      <c r="A7300" s="6">
        <v>2601.0</v>
      </c>
      <c r="B7300" s="6">
        <v>1.5744582E7</v>
      </c>
      <c r="C7300" s="6" t="s">
        <v>4806</v>
      </c>
      <c r="D7300" s="6">
        <v>680.0</v>
      </c>
      <c r="E7300" s="6" t="s">
        <v>7</v>
      </c>
      <c r="F7300" s="6" t="s">
        <v>10</v>
      </c>
      <c r="G7300" s="7" t="s">
        <v>489</v>
      </c>
      <c r="H7300" s="6">
        <v>10.0</v>
      </c>
      <c r="I7300" s="6" t="s">
        <v>15173</v>
      </c>
      <c r="J7300" s="6">
        <v>3.0</v>
      </c>
      <c r="K7300" s="6">
        <v>1.0</v>
      </c>
      <c r="L7300" s="6">
        <v>0.0</v>
      </c>
      <c r="M7300" s="6" t="s">
        <v>16269</v>
      </c>
      <c r="N7300" s="6">
        <v>1.0</v>
      </c>
      <c r="O7300" s="6">
        <v>1.0</v>
      </c>
      <c r="P7300" s="6">
        <v>3.0</v>
      </c>
      <c r="Q7300" s="6" t="s">
        <v>44</v>
      </c>
      <c r="R7300" s="6">
        <v>434.0</v>
      </c>
      <c r="S7300" s="6">
        <f>COUNTIF(Customer_Churn_Records!$B$2:$B$10000,Customer_Churn_Records!$B7300)</f>
        <v>1</v>
      </c>
      <c r="T7300" s="6">
        <f>ROUNDUP(Customer_Churn_Records!$G7300,0)</f>
        <v>24</v>
      </c>
      <c r="U7300" s="6" t="str">
        <f t="array" ref="U7300">IFS(Customer_Churn_Records!$T7300&lt;30,"young",Customer_Churn_Records!$T7300&lt;50,"middle-aged",Customer_Churn_Records!$T7300&lt;100,"old")</f>
        <v>young</v>
      </c>
      <c r="V7300" s="8" t="str">
        <f t="array" ref="V7300">IFS(Customer_Churn_Records!$D7300&lt;701,"less-score",Customer_Churn_Records!$D7300&lt;851,"high-score")</f>
        <v>less-score</v>
      </c>
      <c r="W7300" s="8">
        <f t="array" ref="W7300">IF(Customer_Churn_Records!$X7300=0,0,IFS(Customer_Churn_Records!$X7300&lt;100000,"low",Customer_Churn_Records!$X7300&lt;300000,"high"))</f>
        <v>0</v>
      </c>
      <c r="X7300" s="8">
        <f>ROUND(Customer_Churn_Records!$I7300,0)</f>
        <v>0</v>
      </c>
    </row>
    <row r="7301" ht="14.25" customHeight="1">
      <c r="A7301" s="6">
        <v>2602.0</v>
      </c>
      <c r="B7301" s="6">
        <v>1.56167E7</v>
      </c>
      <c r="C7301" s="6" t="s">
        <v>2924</v>
      </c>
      <c r="D7301" s="6">
        <v>622.0</v>
      </c>
      <c r="E7301" s="6" t="s">
        <v>9</v>
      </c>
      <c r="F7301" s="6" t="s">
        <v>10</v>
      </c>
      <c r="G7301" s="7" t="s">
        <v>167</v>
      </c>
      <c r="H7301" s="6">
        <v>9.0</v>
      </c>
      <c r="I7301" s="6" t="s">
        <v>15173</v>
      </c>
      <c r="J7301" s="6">
        <v>2.0</v>
      </c>
      <c r="K7301" s="6">
        <v>1.0</v>
      </c>
      <c r="L7301" s="6">
        <v>1.0</v>
      </c>
      <c r="M7301" s="6" t="s">
        <v>16270</v>
      </c>
      <c r="N7301" s="6">
        <v>0.0</v>
      </c>
      <c r="O7301" s="6">
        <v>0.0</v>
      </c>
      <c r="P7301" s="6">
        <v>3.0</v>
      </c>
      <c r="Q7301" s="6" t="s">
        <v>79</v>
      </c>
      <c r="R7301" s="6">
        <v>292.0</v>
      </c>
      <c r="S7301" s="6">
        <f>COUNTIF(Customer_Churn_Records!$B$2:$B$10000,Customer_Churn_Records!$B7301)</f>
        <v>1</v>
      </c>
      <c r="T7301" s="6">
        <f>ROUNDUP(Customer_Churn_Records!$G7301,0)</f>
        <v>41</v>
      </c>
      <c r="U7301" s="6" t="str">
        <f t="array" ref="U7301">IFS(Customer_Churn_Records!$T7301&lt;30,"young",Customer_Churn_Records!$T7301&lt;50,"middle-aged",Customer_Churn_Records!$T7301&lt;100,"old")</f>
        <v>middle-aged</v>
      </c>
      <c r="V7301" s="8" t="str">
        <f t="array" ref="V7301">IFS(Customer_Churn_Records!$D7301&lt;701,"less-score",Customer_Churn_Records!$D7301&lt;851,"high-score")</f>
        <v>less-score</v>
      </c>
      <c r="W7301" s="8">
        <f t="array" ref="W7301">IF(Customer_Churn_Records!$X7301=0,0,IFS(Customer_Churn_Records!$X7301&lt;100000,"low",Customer_Churn_Records!$X7301&lt;300000,"high"))</f>
        <v>0</v>
      </c>
      <c r="X7301" s="8">
        <f>ROUND(Customer_Churn_Records!$I7301,0)</f>
        <v>0</v>
      </c>
    </row>
    <row r="7302" ht="14.25" customHeight="1">
      <c r="A7302" s="6">
        <v>2609.0</v>
      </c>
      <c r="B7302" s="6">
        <v>1.5733768E7</v>
      </c>
      <c r="C7302" s="6" t="s">
        <v>668</v>
      </c>
      <c r="D7302" s="6">
        <v>600.0</v>
      </c>
      <c r="E7302" s="6" t="s">
        <v>7</v>
      </c>
      <c r="F7302" s="6" t="s">
        <v>11</v>
      </c>
      <c r="G7302" s="7" t="s">
        <v>114</v>
      </c>
      <c r="H7302" s="6">
        <v>1.0</v>
      </c>
      <c r="I7302" s="6" t="s">
        <v>15173</v>
      </c>
      <c r="J7302" s="6">
        <v>1.0</v>
      </c>
      <c r="K7302" s="6">
        <v>1.0</v>
      </c>
      <c r="L7302" s="6">
        <v>1.0</v>
      </c>
      <c r="M7302" s="6" t="s">
        <v>16271</v>
      </c>
      <c r="N7302" s="6">
        <v>0.0</v>
      </c>
      <c r="O7302" s="6">
        <v>0.0</v>
      </c>
      <c r="P7302" s="6">
        <v>4.0</v>
      </c>
      <c r="Q7302" s="6" t="s">
        <v>44</v>
      </c>
      <c r="R7302" s="6">
        <v>324.0</v>
      </c>
      <c r="S7302" s="6">
        <f>COUNTIF(Customer_Churn_Records!$B$2:$B$10000,Customer_Churn_Records!$B7302)</f>
        <v>1</v>
      </c>
      <c r="T7302" s="6">
        <f>ROUNDUP(Customer_Churn_Records!$G7302,0)</f>
        <v>32</v>
      </c>
      <c r="U7302" s="6" t="str">
        <f t="array" ref="U7302">IFS(Customer_Churn_Records!$T7302&lt;30,"young",Customer_Churn_Records!$T7302&lt;50,"middle-aged",Customer_Churn_Records!$T7302&lt;100,"old")</f>
        <v>middle-aged</v>
      </c>
      <c r="V7302" s="8" t="str">
        <f t="array" ref="V7302">IFS(Customer_Churn_Records!$D7302&lt;701,"less-score",Customer_Churn_Records!$D7302&lt;851,"high-score")</f>
        <v>less-score</v>
      </c>
      <c r="W7302" s="8">
        <f t="array" ref="W7302">IF(Customer_Churn_Records!$X7302=0,0,IFS(Customer_Churn_Records!$X7302&lt;100000,"low",Customer_Churn_Records!$X7302&lt;300000,"high"))</f>
        <v>0</v>
      </c>
      <c r="X7302" s="8">
        <f>ROUND(Customer_Churn_Records!$I7302,0)</f>
        <v>0</v>
      </c>
    </row>
    <row r="7303" ht="14.25" customHeight="1">
      <c r="A7303" s="6">
        <v>2610.0</v>
      </c>
      <c r="B7303" s="6">
        <v>1.5755242E7</v>
      </c>
      <c r="C7303" s="6" t="s">
        <v>5830</v>
      </c>
      <c r="D7303" s="6">
        <v>682.0</v>
      </c>
      <c r="E7303" s="6" t="s">
        <v>7</v>
      </c>
      <c r="F7303" s="6" t="s">
        <v>10</v>
      </c>
      <c r="G7303" s="7" t="s">
        <v>258</v>
      </c>
      <c r="H7303" s="6">
        <v>2.0</v>
      </c>
      <c r="I7303" s="6" t="s">
        <v>15173</v>
      </c>
      <c r="J7303" s="6">
        <v>1.0</v>
      </c>
      <c r="K7303" s="6">
        <v>1.0</v>
      </c>
      <c r="L7303" s="6">
        <v>1.0</v>
      </c>
      <c r="M7303" s="6" t="s">
        <v>16272</v>
      </c>
      <c r="N7303" s="6">
        <v>0.0</v>
      </c>
      <c r="O7303" s="6">
        <v>0.0</v>
      </c>
      <c r="P7303" s="6">
        <v>3.0</v>
      </c>
      <c r="Q7303" s="6" t="s">
        <v>58</v>
      </c>
      <c r="R7303" s="6">
        <v>257.0</v>
      </c>
      <c r="S7303" s="6">
        <f>COUNTIF(Customer_Churn_Records!$B$2:$B$10000,Customer_Churn_Records!$B7303)</f>
        <v>1</v>
      </c>
      <c r="T7303" s="6">
        <f>ROUNDUP(Customer_Churn_Records!$G7303,0)</f>
        <v>46</v>
      </c>
      <c r="U7303" s="6" t="str">
        <f t="array" ref="U7303">IFS(Customer_Churn_Records!$T7303&lt;30,"young",Customer_Churn_Records!$T7303&lt;50,"middle-aged",Customer_Churn_Records!$T7303&lt;100,"old")</f>
        <v>middle-aged</v>
      </c>
      <c r="V7303" s="8" t="str">
        <f t="array" ref="V7303">IFS(Customer_Churn_Records!$D7303&lt;701,"less-score",Customer_Churn_Records!$D7303&lt;851,"high-score")</f>
        <v>less-score</v>
      </c>
      <c r="W7303" s="8">
        <f t="array" ref="W7303">IF(Customer_Churn_Records!$X7303=0,0,IFS(Customer_Churn_Records!$X7303&lt;100000,"low",Customer_Churn_Records!$X7303&lt;300000,"high"))</f>
        <v>0</v>
      </c>
      <c r="X7303" s="8">
        <f>ROUND(Customer_Churn_Records!$I7303,0)</f>
        <v>0</v>
      </c>
    </row>
    <row r="7304" ht="14.25" customHeight="1">
      <c r="A7304" s="6">
        <v>2613.0</v>
      </c>
      <c r="B7304" s="6">
        <v>1.5588446E7</v>
      </c>
      <c r="C7304" s="6" t="s">
        <v>83</v>
      </c>
      <c r="D7304" s="6">
        <v>550.0</v>
      </c>
      <c r="E7304" s="6" t="s">
        <v>9</v>
      </c>
      <c r="F7304" s="6" t="s">
        <v>11</v>
      </c>
      <c r="G7304" s="7" t="s">
        <v>140</v>
      </c>
      <c r="H7304" s="6">
        <v>3.0</v>
      </c>
      <c r="I7304" s="6" t="s">
        <v>15173</v>
      </c>
      <c r="J7304" s="6">
        <v>2.0</v>
      </c>
      <c r="K7304" s="6">
        <v>0.0</v>
      </c>
      <c r="L7304" s="6">
        <v>0.0</v>
      </c>
      <c r="M7304" s="6" t="s">
        <v>16273</v>
      </c>
      <c r="N7304" s="6">
        <v>0.0</v>
      </c>
      <c r="O7304" s="6">
        <v>0.0</v>
      </c>
      <c r="P7304" s="6">
        <v>5.0</v>
      </c>
      <c r="Q7304" s="6" t="s">
        <v>44</v>
      </c>
      <c r="R7304" s="6">
        <v>806.0</v>
      </c>
      <c r="S7304" s="6">
        <f>COUNTIF(Customer_Churn_Records!$B$2:$B$10000,Customer_Churn_Records!$B7304)</f>
        <v>1</v>
      </c>
      <c r="T7304" s="6">
        <f>ROUNDUP(Customer_Churn_Records!$G7304,0)</f>
        <v>34</v>
      </c>
      <c r="U7304" s="6" t="str">
        <f t="array" ref="U7304">IFS(Customer_Churn_Records!$T7304&lt;30,"young",Customer_Churn_Records!$T7304&lt;50,"middle-aged",Customer_Churn_Records!$T7304&lt;100,"old")</f>
        <v>middle-aged</v>
      </c>
      <c r="V7304" s="8" t="str">
        <f t="array" ref="V7304">IFS(Customer_Churn_Records!$D7304&lt;701,"less-score",Customer_Churn_Records!$D7304&lt;851,"high-score")</f>
        <v>less-score</v>
      </c>
      <c r="W7304" s="8">
        <f t="array" ref="W7304">IF(Customer_Churn_Records!$X7304=0,0,IFS(Customer_Churn_Records!$X7304&lt;100000,"low",Customer_Churn_Records!$X7304&lt;300000,"high"))</f>
        <v>0</v>
      </c>
      <c r="X7304" s="8">
        <f>ROUND(Customer_Churn_Records!$I7304,0)</f>
        <v>0</v>
      </c>
    </row>
    <row r="7305" ht="14.25" customHeight="1">
      <c r="A7305" s="6">
        <v>2619.0</v>
      </c>
      <c r="B7305" s="6">
        <v>1.5724834E7</v>
      </c>
      <c r="C7305" s="6" t="s">
        <v>1847</v>
      </c>
      <c r="D7305" s="6">
        <v>498.0</v>
      </c>
      <c r="E7305" s="6" t="s">
        <v>7</v>
      </c>
      <c r="F7305" s="6" t="s">
        <v>10</v>
      </c>
      <c r="G7305" s="7" t="s">
        <v>128</v>
      </c>
      <c r="H7305" s="6">
        <v>1.0</v>
      </c>
      <c r="I7305" s="6" t="s">
        <v>15173</v>
      </c>
      <c r="J7305" s="6">
        <v>2.0</v>
      </c>
      <c r="K7305" s="6">
        <v>0.0</v>
      </c>
      <c r="L7305" s="6">
        <v>0.0</v>
      </c>
      <c r="M7305" s="6" t="s">
        <v>16274</v>
      </c>
      <c r="N7305" s="6">
        <v>0.0</v>
      </c>
      <c r="O7305" s="6">
        <v>0.0</v>
      </c>
      <c r="P7305" s="6">
        <v>5.0</v>
      </c>
      <c r="Q7305" s="6" t="s">
        <v>49</v>
      </c>
      <c r="R7305" s="6">
        <v>371.0</v>
      </c>
      <c r="S7305" s="6">
        <f>COUNTIF(Customer_Churn_Records!$B$2:$B$10000,Customer_Churn_Records!$B7305)</f>
        <v>1</v>
      </c>
      <c r="T7305" s="6">
        <f>ROUNDUP(Customer_Churn_Records!$G7305,0)</f>
        <v>30</v>
      </c>
      <c r="U7305" s="6" t="str">
        <f t="array" ref="U7305">IFS(Customer_Churn_Records!$T7305&lt;30,"young",Customer_Churn_Records!$T7305&lt;50,"middle-aged",Customer_Churn_Records!$T7305&lt;100,"old")</f>
        <v>middle-aged</v>
      </c>
      <c r="V7305" s="8" t="str">
        <f t="array" ref="V7305">IFS(Customer_Churn_Records!$D7305&lt;701,"less-score",Customer_Churn_Records!$D7305&lt;851,"high-score")</f>
        <v>less-score</v>
      </c>
      <c r="W7305" s="8">
        <f t="array" ref="W7305">IF(Customer_Churn_Records!$X7305=0,0,IFS(Customer_Churn_Records!$X7305&lt;100000,"low",Customer_Churn_Records!$X7305&lt;300000,"high"))</f>
        <v>0</v>
      </c>
      <c r="X7305" s="8">
        <f>ROUND(Customer_Churn_Records!$I7305,0)</f>
        <v>0</v>
      </c>
    </row>
    <row r="7306" ht="14.25" customHeight="1">
      <c r="A7306" s="6">
        <v>2620.0</v>
      </c>
      <c r="B7306" s="6">
        <v>1.5800062E7</v>
      </c>
      <c r="C7306" s="6" t="s">
        <v>16275</v>
      </c>
      <c r="D7306" s="6">
        <v>850.0</v>
      </c>
      <c r="E7306" s="6" t="s">
        <v>9</v>
      </c>
      <c r="F7306" s="6" t="s">
        <v>11</v>
      </c>
      <c r="G7306" s="7" t="s">
        <v>132</v>
      </c>
      <c r="H7306" s="6">
        <v>8.0</v>
      </c>
      <c r="I7306" s="6" t="s">
        <v>15173</v>
      </c>
      <c r="J7306" s="6">
        <v>1.0</v>
      </c>
      <c r="K7306" s="6">
        <v>0.0</v>
      </c>
      <c r="L7306" s="6">
        <v>0.0</v>
      </c>
      <c r="M7306" s="6" t="s">
        <v>16276</v>
      </c>
      <c r="N7306" s="6">
        <v>1.0</v>
      </c>
      <c r="O7306" s="6">
        <v>1.0</v>
      </c>
      <c r="P7306" s="6">
        <v>2.0</v>
      </c>
      <c r="Q7306" s="6" t="s">
        <v>79</v>
      </c>
      <c r="R7306" s="6">
        <v>240.0</v>
      </c>
      <c r="S7306" s="6">
        <f>COUNTIF(Customer_Churn_Records!$B$2:$B$10000,Customer_Churn_Records!$B7306)</f>
        <v>1</v>
      </c>
      <c r="T7306" s="6">
        <f>ROUNDUP(Customer_Churn_Records!$G7306,0)</f>
        <v>49</v>
      </c>
      <c r="U7306" s="6" t="str">
        <f t="array" ref="U7306">IFS(Customer_Churn_Records!$T7306&lt;30,"young",Customer_Churn_Records!$T7306&lt;50,"middle-aged",Customer_Churn_Records!$T7306&lt;100,"old")</f>
        <v>middle-aged</v>
      </c>
      <c r="V7306" s="8" t="str">
        <f t="array" ref="V7306">IFS(Customer_Churn_Records!$D7306&lt;701,"less-score",Customer_Churn_Records!$D7306&lt;851,"high-score")</f>
        <v>high-score</v>
      </c>
      <c r="W7306" s="8">
        <f t="array" ref="W7306">IF(Customer_Churn_Records!$X7306=0,0,IFS(Customer_Churn_Records!$X7306&lt;100000,"low",Customer_Churn_Records!$X7306&lt;300000,"high"))</f>
        <v>0</v>
      </c>
      <c r="X7306" s="8">
        <f>ROUND(Customer_Churn_Records!$I7306,0)</f>
        <v>0</v>
      </c>
    </row>
    <row r="7307" ht="14.25" customHeight="1">
      <c r="A7307" s="6">
        <v>2622.0</v>
      </c>
      <c r="B7307" s="6">
        <v>1.5760102E7</v>
      </c>
      <c r="C7307" s="6" t="s">
        <v>542</v>
      </c>
      <c r="D7307" s="6">
        <v>551.0</v>
      </c>
      <c r="E7307" s="6" t="s">
        <v>7</v>
      </c>
      <c r="F7307" s="6" t="s">
        <v>10</v>
      </c>
      <c r="G7307" s="7" t="s">
        <v>118</v>
      </c>
      <c r="H7307" s="6">
        <v>5.0</v>
      </c>
      <c r="I7307" s="6" t="s">
        <v>15173</v>
      </c>
      <c r="J7307" s="6">
        <v>1.0</v>
      </c>
      <c r="K7307" s="6">
        <v>1.0</v>
      </c>
      <c r="L7307" s="6">
        <v>0.0</v>
      </c>
      <c r="M7307" s="6" t="s">
        <v>16277</v>
      </c>
      <c r="N7307" s="6">
        <v>0.0</v>
      </c>
      <c r="O7307" s="6">
        <v>0.0</v>
      </c>
      <c r="P7307" s="6">
        <v>4.0</v>
      </c>
      <c r="Q7307" s="6" t="s">
        <v>79</v>
      </c>
      <c r="R7307" s="6">
        <v>960.0</v>
      </c>
      <c r="S7307" s="6">
        <f>COUNTIF(Customer_Churn_Records!$B$2:$B$10000,Customer_Churn_Records!$B7307)</f>
        <v>1</v>
      </c>
      <c r="T7307" s="6">
        <f>ROUNDUP(Customer_Churn_Records!$G7307,0)</f>
        <v>36</v>
      </c>
      <c r="U7307" s="6" t="str">
        <f t="array" ref="U7307">IFS(Customer_Churn_Records!$T7307&lt;30,"young",Customer_Churn_Records!$T7307&lt;50,"middle-aged",Customer_Churn_Records!$T7307&lt;100,"old")</f>
        <v>middle-aged</v>
      </c>
      <c r="V7307" s="8" t="str">
        <f t="array" ref="V7307">IFS(Customer_Churn_Records!$D7307&lt;701,"less-score",Customer_Churn_Records!$D7307&lt;851,"high-score")</f>
        <v>less-score</v>
      </c>
      <c r="W7307" s="8">
        <f t="array" ref="W7307">IF(Customer_Churn_Records!$X7307=0,0,IFS(Customer_Churn_Records!$X7307&lt;100000,"low",Customer_Churn_Records!$X7307&lt;300000,"high"))</f>
        <v>0</v>
      </c>
      <c r="X7307" s="8">
        <f>ROUND(Customer_Churn_Records!$I7307,0)</f>
        <v>0</v>
      </c>
    </row>
    <row r="7308" ht="14.25" customHeight="1">
      <c r="A7308" s="6">
        <v>2624.0</v>
      </c>
      <c r="B7308" s="6">
        <v>1.5653696E7</v>
      </c>
      <c r="C7308" s="6" t="s">
        <v>4057</v>
      </c>
      <c r="D7308" s="6">
        <v>515.0</v>
      </c>
      <c r="E7308" s="6" t="s">
        <v>7</v>
      </c>
      <c r="F7308" s="6" t="s">
        <v>10</v>
      </c>
      <c r="G7308" s="7" t="s">
        <v>160</v>
      </c>
      <c r="H7308" s="6">
        <v>9.0</v>
      </c>
      <c r="I7308" s="6" t="s">
        <v>15173</v>
      </c>
      <c r="J7308" s="6">
        <v>2.0</v>
      </c>
      <c r="K7308" s="6">
        <v>0.0</v>
      </c>
      <c r="L7308" s="6">
        <v>0.0</v>
      </c>
      <c r="M7308" s="6" t="s">
        <v>16278</v>
      </c>
      <c r="N7308" s="6">
        <v>0.0</v>
      </c>
      <c r="O7308" s="6">
        <v>0.0</v>
      </c>
      <c r="P7308" s="6">
        <v>3.0</v>
      </c>
      <c r="Q7308" s="6" t="s">
        <v>79</v>
      </c>
      <c r="R7308" s="6">
        <v>772.0</v>
      </c>
      <c r="S7308" s="6">
        <f>COUNTIF(Customer_Churn_Records!$B$2:$B$10000,Customer_Churn_Records!$B7308)</f>
        <v>1</v>
      </c>
      <c r="T7308" s="6">
        <f>ROUNDUP(Customer_Churn_Records!$G7308,0)</f>
        <v>28</v>
      </c>
      <c r="U7308" s="6" t="str">
        <f t="array" ref="U7308">IFS(Customer_Churn_Records!$T7308&lt;30,"young",Customer_Churn_Records!$T7308&lt;50,"middle-aged",Customer_Churn_Records!$T7308&lt;100,"old")</f>
        <v>young</v>
      </c>
      <c r="V7308" s="8" t="str">
        <f t="array" ref="V7308">IFS(Customer_Churn_Records!$D7308&lt;701,"less-score",Customer_Churn_Records!$D7308&lt;851,"high-score")</f>
        <v>less-score</v>
      </c>
      <c r="W7308" s="8">
        <f t="array" ref="W7308">IF(Customer_Churn_Records!$X7308=0,0,IFS(Customer_Churn_Records!$X7308&lt;100000,"low",Customer_Churn_Records!$X7308&lt;300000,"high"))</f>
        <v>0</v>
      </c>
      <c r="X7308" s="8">
        <f>ROUND(Customer_Churn_Records!$I7308,0)</f>
        <v>0</v>
      </c>
    </row>
    <row r="7309" ht="14.25" customHeight="1">
      <c r="A7309" s="6">
        <v>2630.0</v>
      </c>
      <c r="B7309" s="6">
        <v>1.5711789E7</v>
      </c>
      <c r="C7309" s="6" t="s">
        <v>11135</v>
      </c>
      <c r="D7309" s="6">
        <v>768.0</v>
      </c>
      <c r="E7309" s="6" t="s">
        <v>9</v>
      </c>
      <c r="F7309" s="6" t="s">
        <v>10</v>
      </c>
      <c r="G7309" s="7" t="s">
        <v>51</v>
      </c>
      <c r="H7309" s="6">
        <v>3.0</v>
      </c>
      <c r="I7309" s="6" t="s">
        <v>15173</v>
      </c>
      <c r="J7309" s="6">
        <v>1.0</v>
      </c>
      <c r="K7309" s="6">
        <v>0.0</v>
      </c>
      <c r="L7309" s="6">
        <v>0.0</v>
      </c>
      <c r="M7309" s="6" t="s">
        <v>16279</v>
      </c>
      <c r="N7309" s="6">
        <v>1.0</v>
      </c>
      <c r="O7309" s="6">
        <v>1.0</v>
      </c>
      <c r="P7309" s="6">
        <v>1.0</v>
      </c>
      <c r="Q7309" s="6" t="s">
        <v>44</v>
      </c>
      <c r="R7309" s="6">
        <v>651.0</v>
      </c>
      <c r="S7309" s="6">
        <f>COUNTIF(Customer_Churn_Records!$B$2:$B$10000,Customer_Churn_Records!$B7309)</f>
        <v>1</v>
      </c>
      <c r="T7309" s="6">
        <f>ROUNDUP(Customer_Churn_Records!$G7309,0)</f>
        <v>42</v>
      </c>
      <c r="U7309" s="6" t="str">
        <f t="array" ref="U7309">IFS(Customer_Churn_Records!$T7309&lt;30,"young",Customer_Churn_Records!$T7309&lt;50,"middle-aged",Customer_Churn_Records!$T7309&lt;100,"old")</f>
        <v>middle-aged</v>
      </c>
      <c r="V7309" s="8" t="str">
        <f t="array" ref="V7309">IFS(Customer_Churn_Records!$D7309&lt;701,"less-score",Customer_Churn_Records!$D7309&lt;851,"high-score")</f>
        <v>high-score</v>
      </c>
      <c r="W7309" s="8">
        <f t="array" ref="W7309">IF(Customer_Churn_Records!$X7309=0,0,IFS(Customer_Churn_Records!$X7309&lt;100000,"low",Customer_Churn_Records!$X7309&lt;300000,"high"))</f>
        <v>0</v>
      </c>
      <c r="X7309" s="8">
        <f>ROUND(Customer_Churn_Records!$I7309,0)</f>
        <v>0</v>
      </c>
    </row>
    <row r="7310" ht="14.25" customHeight="1">
      <c r="A7310" s="6">
        <v>2633.0</v>
      </c>
      <c r="B7310" s="6">
        <v>1.5716E7</v>
      </c>
      <c r="C7310" s="6" t="s">
        <v>1577</v>
      </c>
      <c r="D7310" s="6">
        <v>638.0</v>
      </c>
      <c r="E7310" s="6" t="s">
        <v>9</v>
      </c>
      <c r="F7310" s="6" t="s">
        <v>11</v>
      </c>
      <c r="G7310" s="7" t="s">
        <v>68</v>
      </c>
      <c r="H7310" s="6">
        <v>2.0</v>
      </c>
      <c r="I7310" s="6" t="s">
        <v>15173</v>
      </c>
      <c r="J7310" s="6">
        <v>2.0</v>
      </c>
      <c r="K7310" s="6">
        <v>1.0</v>
      </c>
      <c r="L7310" s="6">
        <v>1.0</v>
      </c>
      <c r="M7310" s="6" t="s">
        <v>16280</v>
      </c>
      <c r="N7310" s="6">
        <v>0.0</v>
      </c>
      <c r="O7310" s="6">
        <v>0.0</v>
      </c>
      <c r="P7310" s="6">
        <v>1.0</v>
      </c>
      <c r="Q7310" s="6" t="s">
        <v>58</v>
      </c>
      <c r="R7310" s="6">
        <v>674.0</v>
      </c>
      <c r="S7310" s="6">
        <f>COUNTIF(Customer_Churn_Records!$B$2:$B$10000,Customer_Churn_Records!$B7310)</f>
        <v>1</v>
      </c>
      <c r="T7310" s="6">
        <f>ROUNDUP(Customer_Churn_Records!$G7310,0)</f>
        <v>48</v>
      </c>
      <c r="U7310" s="6" t="str">
        <f t="array" ref="U7310">IFS(Customer_Churn_Records!$T7310&lt;30,"young",Customer_Churn_Records!$T7310&lt;50,"middle-aged",Customer_Churn_Records!$T7310&lt;100,"old")</f>
        <v>middle-aged</v>
      </c>
      <c r="V7310" s="8" t="str">
        <f t="array" ref="V7310">IFS(Customer_Churn_Records!$D7310&lt;701,"less-score",Customer_Churn_Records!$D7310&lt;851,"high-score")</f>
        <v>less-score</v>
      </c>
      <c r="W7310" s="8">
        <f t="array" ref="W7310">IF(Customer_Churn_Records!$X7310=0,0,IFS(Customer_Churn_Records!$X7310&lt;100000,"low",Customer_Churn_Records!$X7310&lt;300000,"high"))</f>
        <v>0</v>
      </c>
      <c r="X7310" s="8">
        <f>ROUND(Customer_Churn_Records!$I7310,0)</f>
        <v>0</v>
      </c>
    </row>
    <row r="7311" ht="14.25" customHeight="1">
      <c r="A7311" s="6">
        <v>2634.0</v>
      </c>
      <c r="B7311" s="6">
        <v>1.5766776E7</v>
      </c>
      <c r="C7311" s="6" t="s">
        <v>451</v>
      </c>
      <c r="D7311" s="6">
        <v>576.0</v>
      </c>
      <c r="E7311" s="6" t="s">
        <v>7</v>
      </c>
      <c r="F7311" s="6" t="s">
        <v>11</v>
      </c>
      <c r="G7311" s="7" t="s">
        <v>167</v>
      </c>
      <c r="H7311" s="6">
        <v>1.0</v>
      </c>
      <c r="I7311" s="6" t="s">
        <v>15173</v>
      </c>
      <c r="J7311" s="6">
        <v>1.0</v>
      </c>
      <c r="K7311" s="6">
        <v>1.0</v>
      </c>
      <c r="L7311" s="6">
        <v>1.0</v>
      </c>
      <c r="M7311" s="6" t="s">
        <v>16281</v>
      </c>
      <c r="N7311" s="6">
        <v>0.0</v>
      </c>
      <c r="O7311" s="6">
        <v>0.0</v>
      </c>
      <c r="P7311" s="6">
        <v>3.0</v>
      </c>
      <c r="Q7311" s="6" t="s">
        <v>58</v>
      </c>
      <c r="R7311" s="6">
        <v>999.0</v>
      </c>
      <c r="S7311" s="6">
        <f>COUNTIF(Customer_Churn_Records!$B$2:$B$10000,Customer_Churn_Records!$B7311)</f>
        <v>1</v>
      </c>
      <c r="T7311" s="6">
        <f>ROUNDUP(Customer_Churn_Records!$G7311,0)</f>
        <v>41</v>
      </c>
      <c r="U7311" s="6" t="str">
        <f t="array" ref="U7311">IFS(Customer_Churn_Records!$T7311&lt;30,"young",Customer_Churn_Records!$T7311&lt;50,"middle-aged",Customer_Churn_Records!$T7311&lt;100,"old")</f>
        <v>middle-aged</v>
      </c>
      <c r="V7311" s="8" t="str">
        <f t="array" ref="V7311">IFS(Customer_Churn_Records!$D7311&lt;701,"less-score",Customer_Churn_Records!$D7311&lt;851,"high-score")</f>
        <v>less-score</v>
      </c>
      <c r="W7311" s="8">
        <f t="array" ref="W7311">IF(Customer_Churn_Records!$X7311=0,0,IFS(Customer_Churn_Records!$X7311&lt;100000,"low",Customer_Churn_Records!$X7311&lt;300000,"high"))</f>
        <v>0</v>
      </c>
      <c r="X7311" s="8">
        <f>ROUND(Customer_Churn_Records!$I7311,0)</f>
        <v>0</v>
      </c>
    </row>
    <row r="7312" ht="14.25" customHeight="1">
      <c r="A7312" s="6">
        <v>2636.0</v>
      </c>
      <c r="B7312" s="6">
        <v>1.5688637E7</v>
      </c>
      <c r="C7312" s="6" t="s">
        <v>16282</v>
      </c>
      <c r="D7312" s="6">
        <v>592.0</v>
      </c>
      <c r="E7312" s="6" t="s">
        <v>7</v>
      </c>
      <c r="F7312" s="6" t="s">
        <v>10</v>
      </c>
      <c r="G7312" s="7" t="s">
        <v>197</v>
      </c>
      <c r="H7312" s="6">
        <v>4.0</v>
      </c>
      <c r="I7312" s="6" t="s">
        <v>15173</v>
      </c>
      <c r="J7312" s="6">
        <v>2.0</v>
      </c>
      <c r="K7312" s="6">
        <v>1.0</v>
      </c>
      <c r="L7312" s="6">
        <v>1.0</v>
      </c>
      <c r="M7312" s="6" t="s">
        <v>16283</v>
      </c>
      <c r="N7312" s="6">
        <v>0.0</v>
      </c>
      <c r="O7312" s="6">
        <v>0.0</v>
      </c>
      <c r="P7312" s="6">
        <v>5.0</v>
      </c>
      <c r="Q7312" s="6" t="s">
        <v>79</v>
      </c>
      <c r="R7312" s="6">
        <v>900.0</v>
      </c>
      <c r="S7312" s="6">
        <f>COUNTIF(Customer_Churn_Records!$B$2:$B$10000,Customer_Churn_Records!$B7312)</f>
        <v>1</v>
      </c>
      <c r="T7312" s="6">
        <f>ROUNDUP(Customer_Churn_Records!$G7312,0)</f>
        <v>27</v>
      </c>
      <c r="U7312" s="6" t="str">
        <f t="array" ref="U7312">IFS(Customer_Churn_Records!$T7312&lt;30,"young",Customer_Churn_Records!$T7312&lt;50,"middle-aged",Customer_Churn_Records!$T7312&lt;100,"old")</f>
        <v>young</v>
      </c>
      <c r="V7312" s="8" t="str">
        <f t="array" ref="V7312">IFS(Customer_Churn_Records!$D7312&lt;701,"less-score",Customer_Churn_Records!$D7312&lt;851,"high-score")</f>
        <v>less-score</v>
      </c>
      <c r="W7312" s="8">
        <f t="array" ref="W7312">IF(Customer_Churn_Records!$X7312=0,0,IFS(Customer_Churn_Records!$X7312&lt;100000,"low",Customer_Churn_Records!$X7312&lt;300000,"high"))</f>
        <v>0</v>
      </c>
      <c r="X7312" s="8">
        <f>ROUND(Customer_Churn_Records!$I7312,0)</f>
        <v>0</v>
      </c>
    </row>
    <row r="7313" ht="14.25" customHeight="1">
      <c r="A7313" s="6">
        <v>2637.0</v>
      </c>
      <c r="B7313" s="6">
        <v>1.5591179E7</v>
      </c>
      <c r="C7313" s="6" t="s">
        <v>12589</v>
      </c>
      <c r="D7313" s="6">
        <v>702.0</v>
      </c>
      <c r="E7313" s="6" t="s">
        <v>9</v>
      </c>
      <c r="F7313" s="6" t="s">
        <v>11</v>
      </c>
      <c r="G7313" s="7" t="s">
        <v>128</v>
      </c>
      <c r="H7313" s="6">
        <v>2.0</v>
      </c>
      <c r="I7313" s="6" t="s">
        <v>15173</v>
      </c>
      <c r="J7313" s="6">
        <v>2.0</v>
      </c>
      <c r="K7313" s="6">
        <v>1.0</v>
      </c>
      <c r="L7313" s="6">
        <v>1.0</v>
      </c>
      <c r="M7313" s="6" t="s">
        <v>16284</v>
      </c>
      <c r="N7313" s="6">
        <v>0.0</v>
      </c>
      <c r="O7313" s="6">
        <v>0.0</v>
      </c>
      <c r="P7313" s="6">
        <v>3.0</v>
      </c>
      <c r="Q7313" s="6" t="s">
        <v>49</v>
      </c>
      <c r="R7313" s="6">
        <v>786.0</v>
      </c>
      <c r="S7313" s="6">
        <f>COUNTIF(Customer_Churn_Records!$B$2:$B$10000,Customer_Churn_Records!$B7313)</f>
        <v>1</v>
      </c>
      <c r="T7313" s="6">
        <f>ROUNDUP(Customer_Churn_Records!$G7313,0)</f>
        <v>30</v>
      </c>
      <c r="U7313" s="6" t="str">
        <f t="array" ref="U7313">IFS(Customer_Churn_Records!$T7313&lt;30,"young",Customer_Churn_Records!$T7313&lt;50,"middle-aged",Customer_Churn_Records!$T7313&lt;100,"old")</f>
        <v>middle-aged</v>
      </c>
      <c r="V7313" s="8" t="str">
        <f t="array" ref="V7313">IFS(Customer_Churn_Records!$D7313&lt;701,"less-score",Customer_Churn_Records!$D7313&lt;851,"high-score")</f>
        <v>high-score</v>
      </c>
      <c r="W7313" s="8">
        <f t="array" ref="W7313">IF(Customer_Churn_Records!$X7313=0,0,IFS(Customer_Churn_Records!$X7313&lt;100000,"low",Customer_Churn_Records!$X7313&lt;300000,"high"))</f>
        <v>0</v>
      </c>
      <c r="X7313" s="8">
        <f>ROUND(Customer_Churn_Records!$I7313,0)</f>
        <v>0</v>
      </c>
    </row>
    <row r="7314" ht="14.25" customHeight="1">
      <c r="A7314" s="6">
        <v>2639.0</v>
      </c>
      <c r="B7314" s="6">
        <v>1.5698619E7</v>
      </c>
      <c r="C7314" s="6" t="s">
        <v>7688</v>
      </c>
      <c r="D7314" s="6">
        <v>593.0</v>
      </c>
      <c r="E7314" s="6" t="s">
        <v>7</v>
      </c>
      <c r="F7314" s="6" t="s">
        <v>11</v>
      </c>
      <c r="G7314" s="7" t="s">
        <v>76</v>
      </c>
      <c r="H7314" s="6">
        <v>9.0</v>
      </c>
      <c r="I7314" s="6" t="s">
        <v>15173</v>
      </c>
      <c r="J7314" s="6">
        <v>2.0</v>
      </c>
      <c r="K7314" s="6">
        <v>1.0</v>
      </c>
      <c r="L7314" s="6">
        <v>1.0</v>
      </c>
      <c r="M7314" s="6" t="s">
        <v>16285</v>
      </c>
      <c r="N7314" s="6">
        <v>0.0</v>
      </c>
      <c r="O7314" s="6">
        <v>0.0</v>
      </c>
      <c r="P7314" s="6">
        <v>1.0</v>
      </c>
      <c r="Q7314" s="6" t="s">
        <v>58</v>
      </c>
      <c r="R7314" s="6">
        <v>931.0</v>
      </c>
      <c r="S7314" s="6">
        <f>COUNTIF(Customer_Churn_Records!$B$2:$B$10000,Customer_Churn_Records!$B7314)</f>
        <v>1</v>
      </c>
      <c r="T7314" s="6">
        <f>ROUNDUP(Customer_Churn_Records!$G7314,0)</f>
        <v>43</v>
      </c>
      <c r="U7314" s="6" t="str">
        <f t="array" ref="U7314">IFS(Customer_Churn_Records!$T7314&lt;30,"young",Customer_Churn_Records!$T7314&lt;50,"middle-aged",Customer_Churn_Records!$T7314&lt;100,"old")</f>
        <v>middle-aged</v>
      </c>
      <c r="V7314" s="8" t="str">
        <f t="array" ref="V7314">IFS(Customer_Churn_Records!$D7314&lt;701,"less-score",Customer_Churn_Records!$D7314&lt;851,"high-score")</f>
        <v>less-score</v>
      </c>
      <c r="W7314" s="8">
        <f t="array" ref="W7314">IF(Customer_Churn_Records!$X7314=0,0,IFS(Customer_Churn_Records!$X7314&lt;100000,"low",Customer_Churn_Records!$X7314&lt;300000,"high"))</f>
        <v>0</v>
      </c>
      <c r="X7314" s="8">
        <f>ROUND(Customer_Churn_Records!$I7314,0)</f>
        <v>0</v>
      </c>
    </row>
    <row r="7315" ht="14.25" customHeight="1">
      <c r="A7315" s="6">
        <v>2641.0</v>
      </c>
      <c r="B7315" s="6">
        <v>1.5622117E7</v>
      </c>
      <c r="C7315" s="6" t="s">
        <v>16286</v>
      </c>
      <c r="D7315" s="6">
        <v>625.0</v>
      </c>
      <c r="E7315" s="6" t="s">
        <v>9</v>
      </c>
      <c r="F7315" s="6" t="s">
        <v>10</v>
      </c>
      <c r="G7315" s="7" t="s">
        <v>363</v>
      </c>
      <c r="H7315" s="6">
        <v>8.0</v>
      </c>
      <c r="I7315" s="6" t="s">
        <v>15173</v>
      </c>
      <c r="J7315" s="6">
        <v>2.0</v>
      </c>
      <c r="K7315" s="6">
        <v>1.0</v>
      </c>
      <c r="L7315" s="6">
        <v>0.0</v>
      </c>
      <c r="M7315" s="6" t="s">
        <v>16287</v>
      </c>
      <c r="N7315" s="6">
        <v>0.0</v>
      </c>
      <c r="O7315" s="6">
        <v>0.0</v>
      </c>
      <c r="P7315" s="6">
        <v>2.0</v>
      </c>
      <c r="Q7315" s="6" t="s">
        <v>44</v>
      </c>
      <c r="R7315" s="6">
        <v>617.0</v>
      </c>
      <c r="S7315" s="6">
        <f>COUNTIF(Customer_Churn_Records!$B$2:$B$10000,Customer_Churn_Records!$B7315)</f>
        <v>1</v>
      </c>
      <c r="T7315" s="6">
        <f>ROUNDUP(Customer_Churn_Records!$G7315,0)</f>
        <v>31</v>
      </c>
      <c r="U7315" s="6" t="str">
        <f t="array" ref="U7315">IFS(Customer_Churn_Records!$T7315&lt;30,"young",Customer_Churn_Records!$T7315&lt;50,"middle-aged",Customer_Churn_Records!$T7315&lt;100,"old")</f>
        <v>middle-aged</v>
      </c>
      <c r="V7315" s="8" t="str">
        <f t="array" ref="V7315">IFS(Customer_Churn_Records!$D7315&lt;701,"less-score",Customer_Churn_Records!$D7315&lt;851,"high-score")</f>
        <v>less-score</v>
      </c>
      <c r="W7315" s="8">
        <f t="array" ref="W7315">IF(Customer_Churn_Records!$X7315=0,0,IFS(Customer_Churn_Records!$X7315&lt;100000,"low",Customer_Churn_Records!$X7315&lt;300000,"high"))</f>
        <v>0</v>
      </c>
      <c r="X7315" s="8">
        <f>ROUND(Customer_Churn_Records!$I7315,0)</f>
        <v>0</v>
      </c>
    </row>
    <row r="7316" ht="14.25" customHeight="1">
      <c r="A7316" s="6">
        <v>2647.0</v>
      </c>
      <c r="B7316" s="6">
        <v>1.5582944E7</v>
      </c>
      <c r="C7316" s="6" t="s">
        <v>2852</v>
      </c>
      <c r="D7316" s="6">
        <v>425.0</v>
      </c>
      <c r="E7316" s="6" t="s">
        <v>9</v>
      </c>
      <c r="F7316" s="6" t="s">
        <v>10</v>
      </c>
      <c r="G7316" s="7" t="s">
        <v>107</v>
      </c>
      <c r="H7316" s="6">
        <v>5.0</v>
      </c>
      <c r="I7316" s="6" t="s">
        <v>15173</v>
      </c>
      <c r="J7316" s="6">
        <v>2.0</v>
      </c>
      <c r="K7316" s="6">
        <v>1.0</v>
      </c>
      <c r="L7316" s="6">
        <v>0.0</v>
      </c>
      <c r="M7316" s="6" t="s">
        <v>16288</v>
      </c>
      <c r="N7316" s="6">
        <v>0.0</v>
      </c>
      <c r="O7316" s="6">
        <v>0.0</v>
      </c>
      <c r="P7316" s="6">
        <v>1.0</v>
      </c>
      <c r="Q7316" s="6" t="s">
        <v>58</v>
      </c>
      <c r="R7316" s="6">
        <v>426.0</v>
      </c>
      <c r="S7316" s="6">
        <f>COUNTIF(Customer_Churn_Records!$B$2:$B$10000,Customer_Churn_Records!$B7316)</f>
        <v>1</v>
      </c>
      <c r="T7316" s="6">
        <f>ROUNDUP(Customer_Churn_Records!$G7316,0)</f>
        <v>39</v>
      </c>
      <c r="U7316" s="6" t="str">
        <f t="array" ref="U7316">IFS(Customer_Churn_Records!$T7316&lt;30,"young",Customer_Churn_Records!$T7316&lt;50,"middle-aged",Customer_Churn_Records!$T7316&lt;100,"old")</f>
        <v>middle-aged</v>
      </c>
      <c r="V7316" s="8" t="str">
        <f t="array" ref="V7316">IFS(Customer_Churn_Records!$D7316&lt;701,"less-score",Customer_Churn_Records!$D7316&lt;851,"high-score")</f>
        <v>less-score</v>
      </c>
      <c r="W7316" s="8">
        <f t="array" ref="W7316">IF(Customer_Churn_Records!$X7316=0,0,IFS(Customer_Churn_Records!$X7316&lt;100000,"low",Customer_Churn_Records!$X7316&lt;300000,"high"))</f>
        <v>0</v>
      </c>
      <c r="X7316" s="8">
        <f>ROUND(Customer_Churn_Records!$I7316,0)</f>
        <v>0</v>
      </c>
    </row>
    <row r="7317" ht="14.25" customHeight="1">
      <c r="A7317" s="6">
        <v>2650.0</v>
      </c>
      <c r="B7317" s="6">
        <v>1.5612615E7</v>
      </c>
      <c r="C7317" s="6" t="s">
        <v>956</v>
      </c>
      <c r="D7317" s="6">
        <v>616.0</v>
      </c>
      <c r="E7317" s="6" t="s">
        <v>7</v>
      </c>
      <c r="F7317" s="6" t="s">
        <v>10</v>
      </c>
      <c r="G7317" s="7" t="s">
        <v>72</v>
      </c>
      <c r="H7317" s="6">
        <v>6.0</v>
      </c>
      <c r="I7317" s="6" t="s">
        <v>15173</v>
      </c>
      <c r="J7317" s="6">
        <v>2.0</v>
      </c>
      <c r="K7317" s="6">
        <v>1.0</v>
      </c>
      <c r="L7317" s="6">
        <v>0.0</v>
      </c>
      <c r="M7317" s="6" t="s">
        <v>16289</v>
      </c>
      <c r="N7317" s="6">
        <v>0.0</v>
      </c>
      <c r="O7317" s="6">
        <v>0.0</v>
      </c>
      <c r="P7317" s="6">
        <v>2.0</v>
      </c>
      <c r="Q7317" s="6" t="s">
        <v>79</v>
      </c>
      <c r="R7317" s="6">
        <v>850.0</v>
      </c>
      <c r="S7317" s="6">
        <f>COUNTIF(Customer_Churn_Records!$B$2:$B$10000,Customer_Churn_Records!$B7317)</f>
        <v>1</v>
      </c>
      <c r="T7317" s="6">
        <f>ROUNDUP(Customer_Churn_Records!$G7317,0)</f>
        <v>37</v>
      </c>
      <c r="U7317" s="6" t="str">
        <f t="array" ref="U7317">IFS(Customer_Churn_Records!$T7317&lt;30,"young",Customer_Churn_Records!$T7317&lt;50,"middle-aged",Customer_Churn_Records!$T7317&lt;100,"old")</f>
        <v>middle-aged</v>
      </c>
      <c r="V7317" s="8" t="str">
        <f t="array" ref="V7317">IFS(Customer_Churn_Records!$D7317&lt;701,"less-score",Customer_Churn_Records!$D7317&lt;851,"high-score")</f>
        <v>less-score</v>
      </c>
      <c r="W7317" s="8">
        <f t="array" ref="W7317">IF(Customer_Churn_Records!$X7317=0,0,IFS(Customer_Churn_Records!$X7317&lt;100000,"low",Customer_Churn_Records!$X7317&lt;300000,"high"))</f>
        <v>0</v>
      </c>
      <c r="X7317" s="8">
        <f>ROUND(Customer_Churn_Records!$I7317,0)</f>
        <v>0</v>
      </c>
    </row>
    <row r="7318" ht="14.25" customHeight="1">
      <c r="A7318" s="6">
        <v>2653.0</v>
      </c>
      <c r="B7318" s="6">
        <v>1.5761348E7</v>
      </c>
      <c r="C7318" s="6" t="s">
        <v>2482</v>
      </c>
      <c r="D7318" s="6">
        <v>601.0</v>
      </c>
      <c r="E7318" s="6" t="s">
        <v>7</v>
      </c>
      <c r="F7318" s="6" t="s">
        <v>10</v>
      </c>
      <c r="G7318" s="7" t="s">
        <v>41</v>
      </c>
      <c r="H7318" s="6">
        <v>0.0</v>
      </c>
      <c r="I7318" s="6" t="s">
        <v>15173</v>
      </c>
      <c r="J7318" s="6">
        <v>2.0</v>
      </c>
      <c r="K7318" s="6">
        <v>1.0</v>
      </c>
      <c r="L7318" s="6">
        <v>0.0</v>
      </c>
      <c r="M7318" s="6" t="s">
        <v>16290</v>
      </c>
      <c r="N7318" s="6">
        <v>0.0</v>
      </c>
      <c r="O7318" s="6">
        <v>0.0</v>
      </c>
      <c r="P7318" s="6">
        <v>4.0</v>
      </c>
      <c r="Q7318" s="6" t="s">
        <v>79</v>
      </c>
      <c r="R7318" s="6">
        <v>657.0</v>
      </c>
      <c r="S7318" s="6">
        <f>COUNTIF(Customer_Churn_Records!$B$2:$B$10000,Customer_Churn_Records!$B7318)</f>
        <v>1</v>
      </c>
      <c r="T7318" s="6">
        <f>ROUNDUP(Customer_Churn_Records!$G7318,0)</f>
        <v>38</v>
      </c>
      <c r="U7318" s="6" t="str">
        <f t="array" ref="U7318">IFS(Customer_Churn_Records!$T7318&lt;30,"young",Customer_Churn_Records!$T7318&lt;50,"middle-aged",Customer_Churn_Records!$T7318&lt;100,"old")</f>
        <v>middle-aged</v>
      </c>
      <c r="V7318" s="8" t="str">
        <f t="array" ref="V7318">IFS(Customer_Churn_Records!$D7318&lt;701,"less-score",Customer_Churn_Records!$D7318&lt;851,"high-score")</f>
        <v>less-score</v>
      </c>
      <c r="W7318" s="8">
        <f t="array" ref="W7318">IF(Customer_Churn_Records!$X7318=0,0,IFS(Customer_Churn_Records!$X7318&lt;100000,"low",Customer_Churn_Records!$X7318&lt;300000,"high"))</f>
        <v>0</v>
      </c>
      <c r="X7318" s="8">
        <f>ROUND(Customer_Churn_Records!$I7318,0)</f>
        <v>0</v>
      </c>
    </row>
    <row r="7319" ht="14.25" customHeight="1">
      <c r="A7319" s="6">
        <v>2654.0</v>
      </c>
      <c r="B7319" s="6">
        <v>1.5785078E7</v>
      </c>
      <c r="C7319" s="6" t="s">
        <v>1959</v>
      </c>
      <c r="D7319" s="6">
        <v>730.0</v>
      </c>
      <c r="E7319" s="6" t="s">
        <v>9</v>
      </c>
      <c r="F7319" s="6" t="s">
        <v>11</v>
      </c>
      <c r="G7319" s="7" t="s">
        <v>64</v>
      </c>
      <c r="H7319" s="6">
        <v>3.0</v>
      </c>
      <c r="I7319" s="6" t="s">
        <v>15173</v>
      </c>
      <c r="J7319" s="6">
        <v>1.0</v>
      </c>
      <c r="K7319" s="6">
        <v>1.0</v>
      </c>
      <c r="L7319" s="6">
        <v>0.0</v>
      </c>
      <c r="M7319" s="6" t="s">
        <v>16291</v>
      </c>
      <c r="N7319" s="6">
        <v>0.0</v>
      </c>
      <c r="O7319" s="6">
        <v>0.0</v>
      </c>
      <c r="P7319" s="6">
        <v>3.0</v>
      </c>
      <c r="Q7319" s="6" t="s">
        <v>49</v>
      </c>
      <c r="R7319" s="6">
        <v>805.0</v>
      </c>
      <c r="S7319" s="6">
        <f>COUNTIF(Customer_Churn_Records!$B$2:$B$10000,Customer_Churn_Records!$B7319)</f>
        <v>1</v>
      </c>
      <c r="T7319" s="6">
        <f>ROUNDUP(Customer_Churn_Records!$G7319,0)</f>
        <v>26</v>
      </c>
      <c r="U7319" s="6" t="str">
        <f t="array" ref="U7319">IFS(Customer_Churn_Records!$T7319&lt;30,"young",Customer_Churn_Records!$T7319&lt;50,"middle-aged",Customer_Churn_Records!$T7319&lt;100,"old")</f>
        <v>young</v>
      </c>
      <c r="V7319" s="8" t="str">
        <f t="array" ref="V7319">IFS(Customer_Churn_Records!$D7319&lt;701,"less-score",Customer_Churn_Records!$D7319&lt;851,"high-score")</f>
        <v>high-score</v>
      </c>
      <c r="W7319" s="8">
        <f t="array" ref="W7319">IF(Customer_Churn_Records!$X7319=0,0,IFS(Customer_Churn_Records!$X7319&lt;100000,"low",Customer_Churn_Records!$X7319&lt;300000,"high"))</f>
        <v>0</v>
      </c>
      <c r="X7319" s="8">
        <f>ROUND(Customer_Churn_Records!$I7319,0)</f>
        <v>0</v>
      </c>
    </row>
    <row r="7320" ht="14.25" customHeight="1">
      <c r="A7320" s="6">
        <v>2657.0</v>
      </c>
      <c r="B7320" s="6">
        <v>1.5713267E7</v>
      </c>
      <c r="C7320" s="6" t="s">
        <v>16292</v>
      </c>
      <c r="D7320" s="6">
        <v>779.0</v>
      </c>
      <c r="E7320" s="6" t="s">
        <v>9</v>
      </c>
      <c r="F7320" s="6" t="s">
        <v>10</v>
      </c>
      <c r="G7320" s="7" t="s">
        <v>140</v>
      </c>
      <c r="H7320" s="6">
        <v>5.0</v>
      </c>
      <c r="I7320" s="6" t="s">
        <v>15173</v>
      </c>
      <c r="J7320" s="6">
        <v>2.0</v>
      </c>
      <c r="K7320" s="6">
        <v>0.0</v>
      </c>
      <c r="L7320" s="6">
        <v>1.0</v>
      </c>
      <c r="M7320" s="6" t="s">
        <v>16293</v>
      </c>
      <c r="N7320" s="6">
        <v>0.0</v>
      </c>
      <c r="O7320" s="6">
        <v>0.0</v>
      </c>
      <c r="P7320" s="6">
        <v>1.0</v>
      </c>
      <c r="Q7320" s="6" t="s">
        <v>44</v>
      </c>
      <c r="R7320" s="6">
        <v>945.0</v>
      </c>
      <c r="S7320" s="6">
        <f>COUNTIF(Customer_Churn_Records!$B$2:$B$10000,Customer_Churn_Records!$B7320)</f>
        <v>1</v>
      </c>
      <c r="T7320" s="6">
        <f>ROUNDUP(Customer_Churn_Records!$G7320,0)</f>
        <v>34</v>
      </c>
      <c r="U7320" s="6" t="str">
        <f t="array" ref="U7320">IFS(Customer_Churn_Records!$T7320&lt;30,"young",Customer_Churn_Records!$T7320&lt;50,"middle-aged",Customer_Churn_Records!$T7320&lt;100,"old")</f>
        <v>middle-aged</v>
      </c>
      <c r="V7320" s="8" t="str">
        <f t="array" ref="V7320">IFS(Customer_Churn_Records!$D7320&lt;701,"less-score",Customer_Churn_Records!$D7320&lt;851,"high-score")</f>
        <v>high-score</v>
      </c>
      <c r="W7320" s="8">
        <f t="array" ref="W7320">IF(Customer_Churn_Records!$X7320=0,0,IFS(Customer_Churn_Records!$X7320&lt;100000,"low",Customer_Churn_Records!$X7320&lt;300000,"high"))</f>
        <v>0</v>
      </c>
      <c r="X7320" s="8">
        <f>ROUND(Customer_Churn_Records!$I7320,0)</f>
        <v>0</v>
      </c>
    </row>
    <row r="7321" ht="14.25" customHeight="1">
      <c r="A7321" s="6">
        <v>2658.0</v>
      </c>
      <c r="B7321" s="6">
        <v>1.5737782E7</v>
      </c>
      <c r="C7321" s="6" t="s">
        <v>16294</v>
      </c>
      <c r="D7321" s="6">
        <v>562.0</v>
      </c>
      <c r="E7321" s="6" t="s">
        <v>7</v>
      </c>
      <c r="F7321" s="6" t="s">
        <v>11</v>
      </c>
      <c r="G7321" s="7" t="s">
        <v>99</v>
      </c>
      <c r="H7321" s="6">
        <v>9.0</v>
      </c>
      <c r="I7321" s="6" t="s">
        <v>15173</v>
      </c>
      <c r="J7321" s="6">
        <v>1.0</v>
      </c>
      <c r="K7321" s="6">
        <v>1.0</v>
      </c>
      <c r="L7321" s="6">
        <v>1.0</v>
      </c>
      <c r="M7321" s="6" t="s">
        <v>16295</v>
      </c>
      <c r="N7321" s="6">
        <v>0.0</v>
      </c>
      <c r="O7321" s="6">
        <v>0.0</v>
      </c>
      <c r="P7321" s="6">
        <v>1.0</v>
      </c>
      <c r="Q7321" s="6" t="s">
        <v>44</v>
      </c>
      <c r="R7321" s="6">
        <v>512.0</v>
      </c>
      <c r="S7321" s="6">
        <f>COUNTIF(Customer_Churn_Records!$B$2:$B$10000,Customer_Churn_Records!$B7321)</f>
        <v>1</v>
      </c>
      <c r="T7321" s="6">
        <f>ROUNDUP(Customer_Churn_Records!$G7321,0)</f>
        <v>29</v>
      </c>
      <c r="U7321" s="6" t="str">
        <f t="array" ref="U7321">IFS(Customer_Churn_Records!$T7321&lt;30,"young",Customer_Churn_Records!$T7321&lt;50,"middle-aged",Customer_Churn_Records!$T7321&lt;100,"old")</f>
        <v>young</v>
      </c>
      <c r="V7321" s="8" t="str">
        <f t="array" ref="V7321">IFS(Customer_Churn_Records!$D7321&lt;701,"less-score",Customer_Churn_Records!$D7321&lt;851,"high-score")</f>
        <v>less-score</v>
      </c>
      <c r="W7321" s="8">
        <f t="array" ref="W7321">IF(Customer_Churn_Records!$X7321=0,0,IFS(Customer_Churn_Records!$X7321&lt;100000,"low",Customer_Churn_Records!$X7321&lt;300000,"high"))</f>
        <v>0</v>
      </c>
      <c r="X7321" s="8">
        <f>ROUND(Customer_Churn_Records!$I7321,0)</f>
        <v>0</v>
      </c>
    </row>
    <row r="7322" ht="14.25" customHeight="1">
      <c r="A7322" s="6">
        <v>2665.0</v>
      </c>
      <c r="B7322" s="6">
        <v>1.5769582E7</v>
      </c>
      <c r="C7322" s="6" t="s">
        <v>152</v>
      </c>
      <c r="D7322" s="6">
        <v>586.0</v>
      </c>
      <c r="E7322" s="6" t="s">
        <v>7</v>
      </c>
      <c r="F7322" s="6" t="s">
        <v>11</v>
      </c>
      <c r="G7322" s="7" t="s">
        <v>99</v>
      </c>
      <c r="H7322" s="6">
        <v>3.0</v>
      </c>
      <c r="I7322" s="6" t="s">
        <v>15173</v>
      </c>
      <c r="J7322" s="6">
        <v>2.0</v>
      </c>
      <c r="K7322" s="6">
        <v>1.0</v>
      </c>
      <c r="L7322" s="6">
        <v>1.0</v>
      </c>
      <c r="M7322" s="6" t="s">
        <v>16296</v>
      </c>
      <c r="N7322" s="6">
        <v>0.0</v>
      </c>
      <c r="O7322" s="6">
        <v>0.0</v>
      </c>
      <c r="P7322" s="6">
        <v>2.0</v>
      </c>
      <c r="Q7322" s="6" t="s">
        <v>49</v>
      </c>
      <c r="R7322" s="6">
        <v>1000.0</v>
      </c>
      <c r="S7322" s="6">
        <f>COUNTIF(Customer_Churn_Records!$B$2:$B$10000,Customer_Churn_Records!$B7322)</f>
        <v>1</v>
      </c>
      <c r="T7322" s="6">
        <f>ROUNDUP(Customer_Churn_Records!$G7322,0)</f>
        <v>29</v>
      </c>
      <c r="U7322" s="6" t="str">
        <f t="array" ref="U7322">IFS(Customer_Churn_Records!$T7322&lt;30,"young",Customer_Churn_Records!$T7322&lt;50,"middle-aged",Customer_Churn_Records!$T7322&lt;100,"old")</f>
        <v>young</v>
      </c>
      <c r="V7322" s="8" t="str">
        <f t="array" ref="V7322">IFS(Customer_Churn_Records!$D7322&lt;701,"less-score",Customer_Churn_Records!$D7322&lt;851,"high-score")</f>
        <v>less-score</v>
      </c>
      <c r="W7322" s="8">
        <f t="array" ref="W7322">IF(Customer_Churn_Records!$X7322=0,0,IFS(Customer_Churn_Records!$X7322&lt;100000,"low",Customer_Churn_Records!$X7322&lt;300000,"high"))</f>
        <v>0</v>
      </c>
      <c r="X7322" s="8">
        <f>ROUND(Customer_Churn_Records!$I7322,0)</f>
        <v>0</v>
      </c>
    </row>
    <row r="7323" ht="14.25" customHeight="1">
      <c r="A7323" s="6">
        <v>2667.0</v>
      </c>
      <c r="B7323" s="6">
        <v>1.5576723E7</v>
      </c>
      <c r="C7323" s="6" t="s">
        <v>2951</v>
      </c>
      <c r="D7323" s="6">
        <v>740.0</v>
      </c>
      <c r="E7323" s="6" t="s">
        <v>7</v>
      </c>
      <c r="F7323" s="6" t="s">
        <v>10</v>
      </c>
      <c r="G7323" s="7" t="s">
        <v>72</v>
      </c>
      <c r="H7323" s="6">
        <v>7.0</v>
      </c>
      <c r="I7323" s="6" t="s">
        <v>15173</v>
      </c>
      <c r="J7323" s="6">
        <v>2.0</v>
      </c>
      <c r="K7323" s="6">
        <v>1.0</v>
      </c>
      <c r="L7323" s="6">
        <v>1.0</v>
      </c>
      <c r="M7323" s="6" t="s">
        <v>16297</v>
      </c>
      <c r="N7323" s="6">
        <v>0.0</v>
      </c>
      <c r="O7323" s="6">
        <v>0.0</v>
      </c>
      <c r="P7323" s="6">
        <v>1.0</v>
      </c>
      <c r="Q7323" s="6" t="s">
        <v>58</v>
      </c>
      <c r="R7323" s="6">
        <v>741.0</v>
      </c>
      <c r="S7323" s="6">
        <f>COUNTIF(Customer_Churn_Records!$B$2:$B$10000,Customer_Churn_Records!$B7323)</f>
        <v>1</v>
      </c>
      <c r="T7323" s="6">
        <f>ROUNDUP(Customer_Churn_Records!$G7323,0)</f>
        <v>37</v>
      </c>
      <c r="U7323" s="6" t="str">
        <f t="array" ref="U7323">IFS(Customer_Churn_Records!$T7323&lt;30,"young",Customer_Churn_Records!$T7323&lt;50,"middle-aged",Customer_Churn_Records!$T7323&lt;100,"old")</f>
        <v>middle-aged</v>
      </c>
      <c r="V7323" s="8" t="str">
        <f t="array" ref="V7323">IFS(Customer_Churn_Records!$D7323&lt;701,"less-score",Customer_Churn_Records!$D7323&lt;851,"high-score")</f>
        <v>high-score</v>
      </c>
      <c r="W7323" s="8">
        <f t="array" ref="W7323">IF(Customer_Churn_Records!$X7323=0,0,IFS(Customer_Churn_Records!$X7323&lt;100000,"low",Customer_Churn_Records!$X7323&lt;300000,"high"))</f>
        <v>0</v>
      </c>
      <c r="X7323" s="8">
        <f>ROUND(Customer_Churn_Records!$I7323,0)</f>
        <v>0</v>
      </c>
    </row>
    <row r="7324" ht="14.25" customHeight="1">
      <c r="A7324" s="6">
        <v>2671.0</v>
      </c>
      <c r="B7324" s="6">
        <v>1.5760446E7</v>
      </c>
      <c r="C7324" s="6" t="s">
        <v>1132</v>
      </c>
      <c r="D7324" s="6">
        <v>598.0</v>
      </c>
      <c r="E7324" s="6" t="s">
        <v>7</v>
      </c>
      <c r="F7324" s="6" t="s">
        <v>10</v>
      </c>
      <c r="G7324" s="7" t="s">
        <v>728</v>
      </c>
      <c r="H7324" s="6">
        <v>9.0</v>
      </c>
      <c r="I7324" s="6" t="s">
        <v>15173</v>
      </c>
      <c r="J7324" s="6">
        <v>1.0</v>
      </c>
      <c r="K7324" s="6">
        <v>0.0</v>
      </c>
      <c r="L7324" s="6">
        <v>1.0</v>
      </c>
      <c r="M7324" s="6" t="s">
        <v>16298</v>
      </c>
      <c r="N7324" s="6">
        <v>1.0</v>
      </c>
      <c r="O7324" s="6">
        <v>1.0</v>
      </c>
      <c r="P7324" s="6">
        <v>5.0</v>
      </c>
      <c r="Q7324" s="6" t="s">
        <v>49</v>
      </c>
      <c r="R7324" s="6">
        <v>753.0</v>
      </c>
      <c r="S7324" s="6">
        <f>COUNTIF(Customer_Churn_Records!$B$2:$B$10000,Customer_Churn_Records!$B7324)</f>
        <v>1</v>
      </c>
      <c r="T7324" s="6">
        <f>ROUNDUP(Customer_Churn_Records!$G7324,0)</f>
        <v>64</v>
      </c>
      <c r="U7324" s="6" t="str">
        <f t="array" ref="U7324">IFS(Customer_Churn_Records!$T7324&lt;30,"young",Customer_Churn_Records!$T7324&lt;50,"middle-aged",Customer_Churn_Records!$T7324&lt;100,"old")</f>
        <v>old</v>
      </c>
      <c r="V7324" s="8" t="str">
        <f t="array" ref="V7324">IFS(Customer_Churn_Records!$D7324&lt;701,"less-score",Customer_Churn_Records!$D7324&lt;851,"high-score")</f>
        <v>less-score</v>
      </c>
      <c r="W7324" s="8">
        <f t="array" ref="W7324">IF(Customer_Churn_Records!$X7324=0,0,IFS(Customer_Churn_Records!$X7324&lt;100000,"low",Customer_Churn_Records!$X7324&lt;300000,"high"))</f>
        <v>0</v>
      </c>
      <c r="X7324" s="8">
        <f>ROUND(Customer_Churn_Records!$I7324,0)</f>
        <v>0</v>
      </c>
    </row>
    <row r="7325" ht="14.25" customHeight="1">
      <c r="A7325" s="6">
        <v>2672.0</v>
      </c>
      <c r="B7325" s="6">
        <v>1.5611105E7</v>
      </c>
      <c r="C7325" s="6" t="s">
        <v>16299</v>
      </c>
      <c r="D7325" s="6">
        <v>799.0</v>
      </c>
      <c r="E7325" s="6" t="s">
        <v>9</v>
      </c>
      <c r="F7325" s="6" t="s">
        <v>11</v>
      </c>
      <c r="G7325" s="7" t="s">
        <v>87</v>
      </c>
      <c r="H7325" s="6">
        <v>7.0</v>
      </c>
      <c r="I7325" s="6" t="s">
        <v>15173</v>
      </c>
      <c r="J7325" s="6">
        <v>2.0</v>
      </c>
      <c r="K7325" s="6">
        <v>0.0</v>
      </c>
      <c r="L7325" s="6">
        <v>1.0</v>
      </c>
      <c r="M7325" s="6" t="s">
        <v>16300</v>
      </c>
      <c r="N7325" s="6">
        <v>0.0</v>
      </c>
      <c r="O7325" s="6">
        <v>0.0</v>
      </c>
      <c r="P7325" s="6">
        <v>4.0</v>
      </c>
      <c r="Q7325" s="6" t="s">
        <v>79</v>
      </c>
      <c r="R7325" s="6">
        <v>695.0</v>
      </c>
      <c r="S7325" s="6">
        <f>COUNTIF(Customer_Churn_Records!$B$2:$B$10000,Customer_Churn_Records!$B7325)</f>
        <v>1</v>
      </c>
      <c r="T7325" s="6">
        <f>ROUNDUP(Customer_Churn_Records!$G7325,0)</f>
        <v>35</v>
      </c>
      <c r="U7325" s="6" t="str">
        <f t="array" ref="U7325">IFS(Customer_Churn_Records!$T7325&lt;30,"young",Customer_Churn_Records!$T7325&lt;50,"middle-aged",Customer_Churn_Records!$T7325&lt;100,"old")</f>
        <v>middle-aged</v>
      </c>
      <c r="V7325" s="8" t="str">
        <f t="array" ref="V7325">IFS(Customer_Churn_Records!$D7325&lt;701,"less-score",Customer_Churn_Records!$D7325&lt;851,"high-score")</f>
        <v>high-score</v>
      </c>
      <c r="W7325" s="8">
        <f t="array" ref="W7325">IF(Customer_Churn_Records!$X7325=0,0,IFS(Customer_Churn_Records!$X7325&lt;100000,"low",Customer_Churn_Records!$X7325&lt;300000,"high"))</f>
        <v>0</v>
      </c>
      <c r="X7325" s="8">
        <f>ROUND(Customer_Churn_Records!$I7325,0)</f>
        <v>0</v>
      </c>
    </row>
    <row r="7326" ht="14.25" customHeight="1">
      <c r="A7326" s="6">
        <v>2679.0</v>
      </c>
      <c r="B7326" s="6">
        <v>1.5767793E7</v>
      </c>
      <c r="C7326" s="6" t="s">
        <v>232</v>
      </c>
      <c r="D7326" s="6">
        <v>819.0</v>
      </c>
      <c r="E7326" s="6" t="s">
        <v>7</v>
      </c>
      <c r="F7326" s="6" t="s">
        <v>10</v>
      </c>
      <c r="G7326" s="7" t="s">
        <v>41</v>
      </c>
      <c r="H7326" s="6">
        <v>10.0</v>
      </c>
      <c r="I7326" s="6" t="s">
        <v>15173</v>
      </c>
      <c r="J7326" s="6">
        <v>2.0</v>
      </c>
      <c r="K7326" s="6">
        <v>1.0</v>
      </c>
      <c r="L7326" s="6">
        <v>0.0</v>
      </c>
      <c r="M7326" s="6" t="s">
        <v>16301</v>
      </c>
      <c r="N7326" s="6">
        <v>0.0</v>
      </c>
      <c r="O7326" s="6">
        <v>0.0</v>
      </c>
      <c r="P7326" s="6">
        <v>3.0</v>
      </c>
      <c r="Q7326" s="6" t="s">
        <v>44</v>
      </c>
      <c r="R7326" s="6">
        <v>380.0</v>
      </c>
      <c r="S7326" s="6">
        <f>COUNTIF(Customer_Churn_Records!$B$2:$B$10000,Customer_Churn_Records!$B7326)</f>
        <v>1</v>
      </c>
      <c r="T7326" s="6">
        <f>ROUNDUP(Customer_Churn_Records!$G7326,0)</f>
        <v>38</v>
      </c>
      <c r="U7326" s="6" t="str">
        <f t="array" ref="U7326">IFS(Customer_Churn_Records!$T7326&lt;30,"young",Customer_Churn_Records!$T7326&lt;50,"middle-aged",Customer_Churn_Records!$T7326&lt;100,"old")</f>
        <v>middle-aged</v>
      </c>
      <c r="V7326" s="8" t="str">
        <f t="array" ref="V7326">IFS(Customer_Churn_Records!$D7326&lt;701,"less-score",Customer_Churn_Records!$D7326&lt;851,"high-score")</f>
        <v>high-score</v>
      </c>
      <c r="W7326" s="8">
        <f t="array" ref="W7326">IF(Customer_Churn_Records!$X7326=0,0,IFS(Customer_Churn_Records!$X7326&lt;100000,"low",Customer_Churn_Records!$X7326&lt;300000,"high"))</f>
        <v>0</v>
      </c>
      <c r="X7326" s="8">
        <f>ROUND(Customer_Churn_Records!$I7326,0)</f>
        <v>0</v>
      </c>
    </row>
    <row r="7327" ht="14.25" customHeight="1">
      <c r="A7327" s="6">
        <v>2681.0</v>
      </c>
      <c r="B7327" s="6">
        <v>1.5813532E7</v>
      </c>
      <c r="C7327" s="6" t="s">
        <v>2239</v>
      </c>
      <c r="D7327" s="6">
        <v>625.0</v>
      </c>
      <c r="E7327" s="6" t="s">
        <v>7</v>
      </c>
      <c r="F7327" s="6" t="s">
        <v>10</v>
      </c>
      <c r="G7327" s="7" t="s">
        <v>107</v>
      </c>
      <c r="H7327" s="6">
        <v>5.0</v>
      </c>
      <c r="I7327" s="6" t="s">
        <v>15173</v>
      </c>
      <c r="J7327" s="6">
        <v>2.0</v>
      </c>
      <c r="K7327" s="6">
        <v>1.0</v>
      </c>
      <c r="L7327" s="6">
        <v>0.0</v>
      </c>
      <c r="M7327" s="6" t="s">
        <v>16302</v>
      </c>
      <c r="N7327" s="6">
        <v>0.0</v>
      </c>
      <c r="O7327" s="6">
        <v>0.0</v>
      </c>
      <c r="P7327" s="6">
        <v>2.0</v>
      </c>
      <c r="Q7327" s="6" t="s">
        <v>44</v>
      </c>
      <c r="R7327" s="6">
        <v>269.0</v>
      </c>
      <c r="S7327" s="6">
        <f>COUNTIF(Customer_Churn_Records!$B$2:$B$10000,Customer_Churn_Records!$B7327)</f>
        <v>1</v>
      </c>
      <c r="T7327" s="6">
        <f>ROUNDUP(Customer_Churn_Records!$G7327,0)</f>
        <v>39</v>
      </c>
      <c r="U7327" s="6" t="str">
        <f t="array" ref="U7327">IFS(Customer_Churn_Records!$T7327&lt;30,"young",Customer_Churn_Records!$T7327&lt;50,"middle-aged",Customer_Churn_Records!$T7327&lt;100,"old")</f>
        <v>middle-aged</v>
      </c>
      <c r="V7327" s="8" t="str">
        <f t="array" ref="V7327">IFS(Customer_Churn_Records!$D7327&lt;701,"less-score",Customer_Churn_Records!$D7327&lt;851,"high-score")</f>
        <v>less-score</v>
      </c>
      <c r="W7327" s="8">
        <f t="array" ref="W7327">IF(Customer_Churn_Records!$X7327=0,0,IFS(Customer_Churn_Records!$X7327&lt;100000,"low",Customer_Churn_Records!$X7327&lt;300000,"high"))</f>
        <v>0</v>
      </c>
      <c r="X7327" s="8">
        <f>ROUND(Customer_Churn_Records!$I7327,0)</f>
        <v>0</v>
      </c>
    </row>
    <row r="7328" ht="14.25" customHeight="1">
      <c r="A7328" s="6">
        <v>2685.0</v>
      </c>
      <c r="B7328" s="6">
        <v>1.5631927E7</v>
      </c>
      <c r="C7328" s="6" t="s">
        <v>3265</v>
      </c>
      <c r="D7328" s="6">
        <v>574.0</v>
      </c>
      <c r="E7328" s="6" t="s">
        <v>9</v>
      </c>
      <c r="F7328" s="6" t="s">
        <v>10</v>
      </c>
      <c r="G7328" s="7" t="s">
        <v>160</v>
      </c>
      <c r="H7328" s="6">
        <v>7.0</v>
      </c>
      <c r="I7328" s="6" t="s">
        <v>15173</v>
      </c>
      <c r="J7328" s="6">
        <v>2.0</v>
      </c>
      <c r="K7328" s="6">
        <v>0.0</v>
      </c>
      <c r="L7328" s="6">
        <v>0.0</v>
      </c>
      <c r="M7328" s="6" t="s">
        <v>16303</v>
      </c>
      <c r="N7328" s="6">
        <v>0.0</v>
      </c>
      <c r="O7328" s="6">
        <v>0.0</v>
      </c>
      <c r="P7328" s="6">
        <v>1.0</v>
      </c>
      <c r="Q7328" s="6" t="s">
        <v>79</v>
      </c>
      <c r="R7328" s="6">
        <v>626.0</v>
      </c>
      <c r="S7328" s="6">
        <f>COUNTIF(Customer_Churn_Records!$B$2:$B$10000,Customer_Churn_Records!$B7328)</f>
        <v>1</v>
      </c>
      <c r="T7328" s="6">
        <f>ROUNDUP(Customer_Churn_Records!$G7328,0)</f>
        <v>28</v>
      </c>
      <c r="U7328" s="6" t="str">
        <f t="array" ref="U7328">IFS(Customer_Churn_Records!$T7328&lt;30,"young",Customer_Churn_Records!$T7328&lt;50,"middle-aged",Customer_Churn_Records!$T7328&lt;100,"old")</f>
        <v>young</v>
      </c>
      <c r="V7328" s="8" t="str">
        <f t="array" ref="V7328">IFS(Customer_Churn_Records!$D7328&lt;701,"less-score",Customer_Churn_Records!$D7328&lt;851,"high-score")</f>
        <v>less-score</v>
      </c>
      <c r="W7328" s="8">
        <f t="array" ref="W7328">IF(Customer_Churn_Records!$X7328=0,0,IFS(Customer_Churn_Records!$X7328&lt;100000,"low",Customer_Churn_Records!$X7328&lt;300000,"high"))</f>
        <v>0</v>
      </c>
      <c r="X7328" s="8">
        <f>ROUND(Customer_Churn_Records!$I7328,0)</f>
        <v>0</v>
      </c>
    </row>
    <row r="7329" ht="14.25" customHeight="1">
      <c r="A7329" s="6">
        <v>2686.0</v>
      </c>
      <c r="B7329" s="6">
        <v>1.5672115E7</v>
      </c>
      <c r="C7329" s="6" t="s">
        <v>292</v>
      </c>
      <c r="D7329" s="6">
        <v>679.0</v>
      </c>
      <c r="E7329" s="6" t="s">
        <v>7</v>
      </c>
      <c r="F7329" s="6" t="s">
        <v>11</v>
      </c>
      <c r="G7329" s="7" t="s">
        <v>402</v>
      </c>
      <c r="H7329" s="6">
        <v>6.0</v>
      </c>
      <c r="I7329" s="6" t="s">
        <v>15173</v>
      </c>
      <c r="J7329" s="6">
        <v>2.0</v>
      </c>
      <c r="K7329" s="6">
        <v>1.0</v>
      </c>
      <c r="L7329" s="6">
        <v>1.0</v>
      </c>
      <c r="M7329" s="6" t="s">
        <v>16304</v>
      </c>
      <c r="N7329" s="6">
        <v>0.0</v>
      </c>
      <c r="O7329" s="6">
        <v>0.0</v>
      </c>
      <c r="P7329" s="6">
        <v>4.0</v>
      </c>
      <c r="Q7329" s="6" t="s">
        <v>58</v>
      </c>
      <c r="R7329" s="6">
        <v>421.0</v>
      </c>
      <c r="S7329" s="6">
        <f>COUNTIF(Customer_Churn_Records!$B$2:$B$10000,Customer_Churn_Records!$B7329)</f>
        <v>1</v>
      </c>
      <c r="T7329" s="6">
        <f>ROUNDUP(Customer_Churn_Records!$G7329,0)</f>
        <v>60</v>
      </c>
      <c r="U7329" s="6" t="str">
        <f t="array" ref="U7329">IFS(Customer_Churn_Records!$T7329&lt;30,"young",Customer_Churn_Records!$T7329&lt;50,"middle-aged",Customer_Churn_Records!$T7329&lt;100,"old")</f>
        <v>old</v>
      </c>
      <c r="V7329" s="8" t="str">
        <f t="array" ref="V7329">IFS(Customer_Churn_Records!$D7329&lt;701,"less-score",Customer_Churn_Records!$D7329&lt;851,"high-score")</f>
        <v>less-score</v>
      </c>
      <c r="W7329" s="8">
        <f t="array" ref="W7329">IF(Customer_Churn_Records!$X7329=0,0,IFS(Customer_Churn_Records!$X7329&lt;100000,"low",Customer_Churn_Records!$X7329&lt;300000,"high"))</f>
        <v>0</v>
      </c>
      <c r="X7329" s="8">
        <f>ROUND(Customer_Churn_Records!$I7329,0)</f>
        <v>0</v>
      </c>
    </row>
    <row r="7330" ht="14.25" customHeight="1">
      <c r="A7330" s="6">
        <v>2690.0</v>
      </c>
      <c r="B7330" s="6">
        <v>1.5636999E7</v>
      </c>
      <c r="C7330" s="6" t="s">
        <v>80</v>
      </c>
      <c r="D7330" s="6">
        <v>414.0</v>
      </c>
      <c r="E7330" s="6" t="s">
        <v>7</v>
      </c>
      <c r="F7330" s="6" t="s">
        <v>11</v>
      </c>
      <c r="G7330" s="7" t="s">
        <v>41</v>
      </c>
      <c r="H7330" s="6">
        <v>8.0</v>
      </c>
      <c r="I7330" s="6" t="s">
        <v>15173</v>
      </c>
      <c r="J7330" s="6">
        <v>1.0</v>
      </c>
      <c r="K7330" s="6">
        <v>0.0</v>
      </c>
      <c r="L7330" s="6">
        <v>1.0</v>
      </c>
      <c r="M7330" s="6" t="s">
        <v>16305</v>
      </c>
      <c r="N7330" s="6">
        <v>1.0</v>
      </c>
      <c r="O7330" s="6">
        <v>1.0</v>
      </c>
      <c r="P7330" s="6">
        <v>4.0</v>
      </c>
      <c r="Q7330" s="6" t="s">
        <v>58</v>
      </c>
      <c r="R7330" s="6">
        <v>258.0</v>
      </c>
      <c r="S7330" s="6">
        <f>COUNTIF(Customer_Churn_Records!$B$2:$B$10000,Customer_Churn_Records!$B7330)</f>
        <v>1</v>
      </c>
      <c r="T7330" s="6">
        <f>ROUNDUP(Customer_Churn_Records!$G7330,0)</f>
        <v>38</v>
      </c>
      <c r="U7330" s="6" t="str">
        <f t="array" ref="U7330">IFS(Customer_Churn_Records!$T7330&lt;30,"young",Customer_Churn_Records!$T7330&lt;50,"middle-aged",Customer_Churn_Records!$T7330&lt;100,"old")</f>
        <v>middle-aged</v>
      </c>
      <c r="V7330" s="8" t="str">
        <f t="array" ref="V7330">IFS(Customer_Churn_Records!$D7330&lt;701,"less-score",Customer_Churn_Records!$D7330&lt;851,"high-score")</f>
        <v>less-score</v>
      </c>
      <c r="W7330" s="8">
        <f t="array" ref="W7330">IF(Customer_Churn_Records!$X7330=0,0,IFS(Customer_Churn_Records!$X7330&lt;100000,"low",Customer_Churn_Records!$X7330&lt;300000,"high"))</f>
        <v>0</v>
      </c>
      <c r="X7330" s="8">
        <f>ROUND(Customer_Churn_Records!$I7330,0)</f>
        <v>0</v>
      </c>
    </row>
    <row r="7331" ht="14.25" customHeight="1">
      <c r="A7331" s="6">
        <v>2692.0</v>
      </c>
      <c r="B7331" s="6">
        <v>1.562915E7</v>
      </c>
      <c r="C7331" s="6" t="s">
        <v>1715</v>
      </c>
      <c r="D7331" s="6">
        <v>721.0</v>
      </c>
      <c r="E7331" s="6" t="s">
        <v>7</v>
      </c>
      <c r="F7331" s="6" t="s">
        <v>10</v>
      </c>
      <c r="G7331" s="7" t="s">
        <v>72</v>
      </c>
      <c r="H7331" s="6">
        <v>1.0</v>
      </c>
      <c r="I7331" s="6" t="s">
        <v>15173</v>
      </c>
      <c r="J7331" s="6">
        <v>2.0</v>
      </c>
      <c r="K7331" s="6">
        <v>1.0</v>
      </c>
      <c r="L7331" s="6">
        <v>0.0</v>
      </c>
      <c r="M7331" s="6" t="s">
        <v>16306</v>
      </c>
      <c r="N7331" s="6">
        <v>0.0</v>
      </c>
      <c r="O7331" s="6">
        <v>0.0</v>
      </c>
      <c r="P7331" s="6">
        <v>5.0</v>
      </c>
      <c r="Q7331" s="6" t="s">
        <v>58</v>
      </c>
      <c r="R7331" s="6">
        <v>420.0</v>
      </c>
      <c r="S7331" s="6">
        <f>COUNTIF(Customer_Churn_Records!$B$2:$B$10000,Customer_Churn_Records!$B7331)</f>
        <v>1</v>
      </c>
      <c r="T7331" s="6">
        <f>ROUNDUP(Customer_Churn_Records!$G7331,0)</f>
        <v>37</v>
      </c>
      <c r="U7331" s="6" t="str">
        <f t="array" ref="U7331">IFS(Customer_Churn_Records!$T7331&lt;30,"young",Customer_Churn_Records!$T7331&lt;50,"middle-aged",Customer_Churn_Records!$T7331&lt;100,"old")</f>
        <v>middle-aged</v>
      </c>
      <c r="V7331" s="8" t="str">
        <f t="array" ref="V7331">IFS(Customer_Churn_Records!$D7331&lt;701,"less-score",Customer_Churn_Records!$D7331&lt;851,"high-score")</f>
        <v>high-score</v>
      </c>
      <c r="W7331" s="8">
        <f t="array" ref="W7331">IF(Customer_Churn_Records!$X7331=0,0,IFS(Customer_Churn_Records!$X7331&lt;100000,"low",Customer_Churn_Records!$X7331&lt;300000,"high"))</f>
        <v>0</v>
      </c>
      <c r="X7331" s="8">
        <f>ROUND(Customer_Churn_Records!$I7331,0)</f>
        <v>0</v>
      </c>
    </row>
    <row r="7332" ht="14.25" customHeight="1">
      <c r="A7332" s="6">
        <v>2693.0</v>
      </c>
      <c r="B7332" s="6">
        <v>1.5736274E7</v>
      </c>
      <c r="C7332" s="6" t="s">
        <v>5174</v>
      </c>
      <c r="D7332" s="6">
        <v>751.0</v>
      </c>
      <c r="E7332" s="6" t="s">
        <v>7</v>
      </c>
      <c r="F7332" s="6" t="s">
        <v>11</v>
      </c>
      <c r="G7332" s="7" t="s">
        <v>363</v>
      </c>
      <c r="H7332" s="6">
        <v>8.0</v>
      </c>
      <c r="I7332" s="6" t="s">
        <v>15173</v>
      </c>
      <c r="J7332" s="6">
        <v>2.0</v>
      </c>
      <c r="K7332" s="6">
        <v>0.0</v>
      </c>
      <c r="L7332" s="6">
        <v>0.0</v>
      </c>
      <c r="M7332" s="6" t="s">
        <v>16307</v>
      </c>
      <c r="N7332" s="6">
        <v>0.0</v>
      </c>
      <c r="O7332" s="6">
        <v>0.0</v>
      </c>
      <c r="P7332" s="6">
        <v>3.0</v>
      </c>
      <c r="Q7332" s="6" t="s">
        <v>44</v>
      </c>
      <c r="R7332" s="6">
        <v>341.0</v>
      </c>
      <c r="S7332" s="6">
        <f>COUNTIF(Customer_Churn_Records!$B$2:$B$10000,Customer_Churn_Records!$B7332)</f>
        <v>1</v>
      </c>
      <c r="T7332" s="6">
        <f>ROUNDUP(Customer_Churn_Records!$G7332,0)</f>
        <v>31</v>
      </c>
      <c r="U7332" s="6" t="str">
        <f t="array" ref="U7332">IFS(Customer_Churn_Records!$T7332&lt;30,"young",Customer_Churn_Records!$T7332&lt;50,"middle-aged",Customer_Churn_Records!$T7332&lt;100,"old")</f>
        <v>middle-aged</v>
      </c>
      <c r="V7332" s="8" t="str">
        <f t="array" ref="V7332">IFS(Customer_Churn_Records!$D7332&lt;701,"less-score",Customer_Churn_Records!$D7332&lt;851,"high-score")</f>
        <v>high-score</v>
      </c>
      <c r="W7332" s="8">
        <f t="array" ref="W7332">IF(Customer_Churn_Records!$X7332=0,0,IFS(Customer_Churn_Records!$X7332&lt;100000,"low",Customer_Churn_Records!$X7332&lt;300000,"high"))</f>
        <v>0</v>
      </c>
      <c r="X7332" s="8">
        <f>ROUND(Customer_Churn_Records!$I7332,0)</f>
        <v>0</v>
      </c>
    </row>
    <row r="7333" ht="14.25" customHeight="1">
      <c r="A7333" s="6">
        <v>2694.0</v>
      </c>
      <c r="B7333" s="6">
        <v>1.5627697E7</v>
      </c>
      <c r="C7333" s="6" t="s">
        <v>13164</v>
      </c>
      <c r="D7333" s="6">
        <v>662.0</v>
      </c>
      <c r="E7333" s="6" t="s">
        <v>7</v>
      </c>
      <c r="F7333" s="6" t="s">
        <v>11</v>
      </c>
      <c r="G7333" s="7" t="s">
        <v>140</v>
      </c>
      <c r="H7333" s="6">
        <v>2.0</v>
      </c>
      <c r="I7333" s="6" t="s">
        <v>15173</v>
      </c>
      <c r="J7333" s="6">
        <v>2.0</v>
      </c>
      <c r="K7333" s="6">
        <v>0.0</v>
      </c>
      <c r="L7333" s="6">
        <v>1.0</v>
      </c>
      <c r="M7333" s="6" t="s">
        <v>16308</v>
      </c>
      <c r="N7333" s="6">
        <v>0.0</v>
      </c>
      <c r="O7333" s="6">
        <v>0.0</v>
      </c>
      <c r="P7333" s="6">
        <v>4.0</v>
      </c>
      <c r="Q7333" s="6" t="s">
        <v>49</v>
      </c>
      <c r="R7333" s="6">
        <v>892.0</v>
      </c>
      <c r="S7333" s="6">
        <f>COUNTIF(Customer_Churn_Records!$B$2:$B$10000,Customer_Churn_Records!$B7333)</f>
        <v>1</v>
      </c>
      <c r="T7333" s="6">
        <f>ROUNDUP(Customer_Churn_Records!$G7333,0)</f>
        <v>34</v>
      </c>
      <c r="U7333" s="6" t="str">
        <f t="array" ref="U7333">IFS(Customer_Churn_Records!$T7333&lt;30,"young",Customer_Churn_Records!$T7333&lt;50,"middle-aged",Customer_Churn_Records!$T7333&lt;100,"old")</f>
        <v>middle-aged</v>
      </c>
      <c r="V7333" s="8" t="str">
        <f t="array" ref="V7333">IFS(Customer_Churn_Records!$D7333&lt;701,"less-score",Customer_Churn_Records!$D7333&lt;851,"high-score")</f>
        <v>less-score</v>
      </c>
      <c r="W7333" s="8">
        <f t="array" ref="W7333">IF(Customer_Churn_Records!$X7333=0,0,IFS(Customer_Churn_Records!$X7333&lt;100000,"low",Customer_Churn_Records!$X7333&lt;300000,"high"))</f>
        <v>0</v>
      </c>
      <c r="X7333" s="8">
        <f>ROUND(Customer_Churn_Records!$I7333,0)</f>
        <v>0</v>
      </c>
    </row>
    <row r="7334" ht="14.25" customHeight="1">
      <c r="A7334" s="6">
        <v>2698.0</v>
      </c>
      <c r="B7334" s="6">
        <v>1.569945E7</v>
      </c>
      <c r="C7334" s="6" t="s">
        <v>3548</v>
      </c>
      <c r="D7334" s="6">
        <v>723.0</v>
      </c>
      <c r="E7334" s="6" t="s">
        <v>7</v>
      </c>
      <c r="F7334" s="6" t="s">
        <v>11</v>
      </c>
      <c r="G7334" s="7" t="s">
        <v>68</v>
      </c>
      <c r="H7334" s="6">
        <v>7.0</v>
      </c>
      <c r="I7334" s="6" t="s">
        <v>15173</v>
      </c>
      <c r="J7334" s="6">
        <v>2.0</v>
      </c>
      <c r="K7334" s="6">
        <v>1.0</v>
      </c>
      <c r="L7334" s="6">
        <v>1.0</v>
      </c>
      <c r="M7334" s="6" t="s">
        <v>16309</v>
      </c>
      <c r="N7334" s="6">
        <v>0.0</v>
      </c>
      <c r="O7334" s="6">
        <v>0.0</v>
      </c>
      <c r="P7334" s="6">
        <v>1.0</v>
      </c>
      <c r="Q7334" s="6" t="s">
        <v>79</v>
      </c>
      <c r="R7334" s="6">
        <v>501.0</v>
      </c>
      <c r="S7334" s="6">
        <f>COUNTIF(Customer_Churn_Records!$B$2:$B$10000,Customer_Churn_Records!$B7334)</f>
        <v>1</v>
      </c>
      <c r="T7334" s="6">
        <f>ROUNDUP(Customer_Churn_Records!$G7334,0)</f>
        <v>48</v>
      </c>
      <c r="U7334" s="6" t="str">
        <f t="array" ref="U7334">IFS(Customer_Churn_Records!$T7334&lt;30,"young",Customer_Churn_Records!$T7334&lt;50,"middle-aged",Customer_Churn_Records!$T7334&lt;100,"old")</f>
        <v>middle-aged</v>
      </c>
      <c r="V7334" s="8" t="str">
        <f t="array" ref="V7334">IFS(Customer_Churn_Records!$D7334&lt;701,"less-score",Customer_Churn_Records!$D7334&lt;851,"high-score")</f>
        <v>high-score</v>
      </c>
      <c r="W7334" s="8">
        <f t="array" ref="W7334">IF(Customer_Churn_Records!$X7334=0,0,IFS(Customer_Churn_Records!$X7334&lt;100000,"low",Customer_Churn_Records!$X7334&lt;300000,"high"))</f>
        <v>0</v>
      </c>
      <c r="X7334" s="8">
        <f>ROUND(Customer_Churn_Records!$I7334,0)</f>
        <v>0</v>
      </c>
    </row>
    <row r="7335" ht="14.25" customHeight="1">
      <c r="A7335" s="6">
        <v>2699.0</v>
      </c>
      <c r="B7335" s="6">
        <v>1.5729954E7</v>
      </c>
      <c r="C7335" s="6" t="s">
        <v>11262</v>
      </c>
      <c r="D7335" s="6">
        <v>586.0</v>
      </c>
      <c r="E7335" s="6" t="s">
        <v>7</v>
      </c>
      <c r="F7335" s="6" t="s">
        <v>10</v>
      </c>
      <c r="G7335" s="7" t="s">
        <v>160</v>
      </c>
      <c r="H7335" s="6">
        <v>5.0</v>
      </c>
      <c r="I7335" s="6" t="s">
        <v>15173</v>
      </c>
      <c r="J7335" s="6">
        <v>3.0</v>
      </c>
      <c r="K7335" s="6">
        <v>1.0</v>
      </c>
      <c r="L7335" s="6">
        <v>0.0</v>
      </c>
      <c r="M7335" s="6" t="s">
        <v>16310</v>
      </c>
      <c r="N7335" s="6">
        <v>1.0</v>
      </c>
      <c r="O7335" s="6">
        <v>1.0</v>
      </c>
      <c r="P7335" s="6">
        <v>2.0</v>
      </c>
      <c r="Q7335" s="6" t="s">
        <v>79</v>
      </c>
      <c r="R7335" s="6">
        <v>471.0</v>
      </c>
      <c r="S7335" s="6">
        <f>COUNTIF(Customer_Churn_Records!$B$2:$B$10000,Customer_Churn_Records!$B7335)</f>
        <v>1</v>
      </c>
      <c r="T7335" s="6">
        <f>ROUNDUP(Customer_Churn_Records!$G7335,0)</f>
        <v>28</v>
      </c>
      <c r="U7335" s="6" t="str">
        <f t="array" ref="U7335">IFS(Customer_Churn_Records!$T7335&lt;30,"young",Customer_Churn_Records!$T7335&lt;50,"middle-aged",Customer_Churn_Records!$T7335&lt;100,"old")</f>
        <v>young</v>
      </c>
      <c r="V7335" s="8" t="str">
        <f t="array" ref="V7335">IFS(Customer_Churn_Records!$D7335&lt;701,"less-score",Customer_Churn_Records!$D7335&lt;851,"high-score")</f>
        <v>less-score</v>
      </c>
      <c r="W7335" s="8">
        <f t="array" ref="W7335">IF(Customer_Churn_Records!$X7335=0,0,IFS(Customer_Churn_Records!$X7335&lt;100000,"low",Customer_Churn_Records!$X7335&lt;300000,"high"))</f>
        <v>0</v>
      </c>
      <c r="X7335" s="8">
        <f>ROUND(Customer_Churn_Records!$I7335,0)</f>
        <v>0</v>
      </c>
    </row>
    <row r="7336" ht="14.25" customHeight="1">
      <c r="A7336" s="6">
        <v>2701.0</v>
      </c>
      <c r="B7336" s="6">
        <v>1.57862E7</v>
      </c>
      <c r="C7336" s="6" t="s">
        <v>16311</v>
      </c>
      <c r="D7336" s="6">
        <v>564.0</v>
      </c>
      <c r="E7336" s="6" t="s">
        <v>7</v>
      </c>
      <c r="F7336" s="6" t="s">
        <v>11</v>
      </c>
      <c r="G7336" s="7" t="s">
        <v>363</v>
      </c>
      <c r="H7336" s="6">
        <v>4.0</v>
      </c>
      <c r="I7336" s="6" t="s">
        <v>15173</v>
      </c>
      <c r="J7336" s="6">
        <v>2.0</v>
      </c>
      <c r="K7336" s="6">
        <v>1.0</v>
      </c>
      <c r="L7336" s="6">
        <v>0.0</v>
      </c>
      <c r="M7336" s="6" t="s">
        <v>16312</v>
      </c>
      <c r="N7336" s="6">
        <v>0.0</v>
      </c>
      <c r="O7336" s="6">
        <v>0.0</v>
      </c>
      <c r="P7336" s="6">
        <v>4.0</v>
      </c>
      <c r="Q7336" s="6" t="s">
        <v>79</v>
      </c>
      <c r="R7336" s="6">
        <v>363.0</v>
      </c>
      <c r="S7336" s="6">
        <f>COUNTIF(Customer_Churn_Records!$B$2:$B$10000,Customer_Churn_Records!$B7336)</f>
        <v>1</v>
      </c>
      <c r="T7336" s="6">
        <f>ROUNDUP(Customer_Churn_Records!$G7336,0)</f>
        <v>31</v>
      </c>
      <c r="U7336" s="6" t="str">
        <f t="array" ref="U7336">IFS(Customer_Churn_Records!$T7336&lt;30,"young",Customer_Churn_Records!$T7336&lt;50,"middle-aged",Customer_Churn_Records!$T7336&lt;100,"old")</f>
        <v>middle-aged</v>
      </c>
      <c r="V7336" s="8" t="str">
        <f t="array" ref="V7336">IFS(Customer_Churn_Records!$D7336&lt;701,"less-score",Customer_Churn_Records!$D7336&lt;851,"high-score")</f>
        <v>less-score</v>
      </c>
      <c r="W7336" s="8">
        <f t="array" ref="W7336">IF(Customer_Churn_Records!$X7336=0,0,IFS(Customer_Churn_Records!$X7336&lt;100000,"low",Customer_Churn_Records!$X7336&lt;300000,"high"))</f>
        <v>0</v>
      </c>
      <c r="X7336" s="8">
        <f>ROUND(Customer_Churn_Records!$I7336,0)</f>
        <v>0</v>
      </c>
    </row>
    <row r="7337" ht="14.25" customHeight="1">
      <c r="A7337" s="6">
        <v>2702.0</v>
      </c>
      <c r="B7337" s="6">
        <v>1.579701E7</v>
      </c>
      <c r="C7337" s="6" t="s">
        <v>3404</v>
      </c>
      <c r="D7337" s="6">
        <v>649.0</v>
      </c>
      <c r="E7337" s="6" t="s">
        <v>7</v>
      </c>
      <c r="F7337" s="6" t="s">
        <v>10</v>
      </c>
      <c r="G7337" s="7" t="s">
        <v>363</v>
      </c>
      <c r="H7337" s="6">
        <v>2.0</v>
      </c>
      <c r="I7337" s="6" t="s">
        <v>15173</v>
      </c>
      <c r="J7337" s="6">
        <v>2.0</v>
      </c>
      <c r="K7337" s="6">
        <v>1.0</v>
      </c>
      <c r="L7337" s="6">
        <v>0.0</v>
      </c>
      <c r="M7337" s="6" t="s">
        <v>16313</v>
      </c>
      <c r="N7337" s="6">
        <v>0.0</v>
      </c>
      <c r="O7337" s="6">
        <v>0.0</v>
      </c>
      <c r="P7337" s="6">
        <v>5.0</v>
      </c>
      <c r="Q7337" s="6" t="s">
        <v>58</v>
      </c>
      <c r="R7337" s="6">
        <v>993.0</v>
      </c>
      <c r="S7337" s="6">
        <f>COUNTIF(Customer_Churn_Records!$B$2:$B$10000,Customer_Churn_Records!$B7337)</f>
        <v>1</v>
      </c>
      <c r="T7337" s="6">
        <f>ROUNDUP(Customer_Churn_Records!$G7337,0)</f>
        <v>31</v>
      </c>
      <c r="U7337" s="6" t="str">
        <f t="array" ref="U7337">IFS(Customer_Churn_Records!$T7337&lt;30,"young",Customer_Churn_Records!$T7337&lt;50,"middle-aged",Customer_Churn_Records!$T7337&lt;100,"old")</f>
        <v>middle-aged</v>
      </c>
      <c r="V7337" s="8" t="str">
        <f t="array" ref="V7337">IFS(Customer_Churn_Records!$D7337&lt;701,"less-score",Customer_Churn_Records!$D7337&lt;851,"high-score")</f>
        <v>less-score</v>
      </c>
      <c r="W7337" s="8">
        <f t="array" ref="W7337">IF(Customer_Churn_Records!$X7337=0,0,IFS(Customer_Churn_Records!$X7337&lt;100000,"low",Customer_Churn_Records!$X7337&lt;300000,"high"))</f>
        <v>0</v>
      </c>
      <c r="X7337" s="8">
        <f>ROUND(Customer_Churn_Records!$I7337,0)</f>
        <v>0</v>
      </c>
    </row>
    <row r="7338" ht="14.25" customHeight="1">
      <c r="A7338" s="6">
        <v>2705.0</v>
      </c>
      <c r="B7338" s="6">
        <v>1.5622494E7</v>
      </c>
      <c r="C7338" s="6" t="s">
        <v>3472</v>
      </c>
      <c r="D7338" s="6">
        <v>718.0</v>
      </c>
      <c r="E7338" s="6" t="s">
        <v>7</v>
      </c>
      <c r="F7338" s="6" t="s">
        <v>11</v>
      </c>
      <c r="G7338" s="7" t="s">
        <v>197</v>
      </c>
      <c r="H7338" s="6">
        <v>2.0</v>
      </c>
      <c r="I7338" s="6" t="s">
        <v>15173</v>
      </c>
      <c r="J7338" s="6">
        <v>2.0</v>
      </c>
      <c r="K7338" s="6">
        <v>0.0</v>
      </c>
      <c r="L7338" s="6">
        <v>0.0</v>
      </c>
      <c r="M7338" s="6" t="s">
        <v>16314</v>
      </c>
      <c r="N7338" s="6">
        <v>0.0</v>
      </c>
      <c r="O7338" s="6">
        <v>0.0</v>
      </c>
      <c r="P7338" s="6">
        <v>1.0</v>
      </c>
      <c r="Q7338" s="6" t="s">
        <v>79</v>
      </c>
      <c r="R7338" s="6">
        <v>538.0</v>
      </c>
      <c r="S7338" s="6">
        <f>COUNTIF(Customer_Churn_Records!$B$2:$B$10000,Customer_Churn_Records!$B7338)</f>
        <v>1</v>
      </c>
      <c r="T7338" s="6">
        <f>ROUNDUP(Customer_Churn_Records!$G7338,0)</f>
        <v>27</v>
      </c>
      <c r="U7338" s="6" t="str">
        <f t="array" ref="U7338">IFS(Customer_Churn_Records!$T7338&lt;30,"young",Customer_Churn_Records!$T7338&lt;50,"middle-aged",Customer_Churn_Records!$T7338&lt;100,"old")</f>
        <v>young</v>
      </c>
      <c r="V7338" s="8" t="str">
        <f t="array" ref="V7338">IFS(Customer_Churn_Records!$D7338&lt;701,"less-score",Customer_Churn_Records!$D7338&lt;851,"high-score")</f>
        <v>high-score</v>
      </c>
      <c r="W7338" s="8">
        <f t="array" ref="W7338">IF(Customer_Churn_Records!$X7338=0,0,IFS(Customer_Churn_Records!$X7338&lt;100000,"low",Customer_Churn_Records!$X7338&lt;300000,"high"))</f>
        <v>0</v>
      </c>
      <c r="X7338" s="8">
        <f>ROUND(Customer_Churn_Records!$I7338,0)</f>
        <v>0</v>
      </c>
    </row>
    <row r="7339" ht="14.25" customHeight="1">
      <c r="A7339" s="6">
        <v>2712.0</v>
      </c>
      <c r="B7339" s="6">
        <v>1.5775741E7</v>
      </c>
      <c r="C7339" s="6" t="s">
        <v>16315</v>
      </c>
      <c r="D7339" s="6">
        <v>608.0</v>
      </c>
      <c r="E7339" s="6" t="s">
        <v>7</v>
      </c>
      <c r="F7339" s="6" t="s">
        <v>10</v>
      </c>
      <c r="G7339" s="7" t="s">
        <v>160</v>
      </c>
      <c r="H7339" s="6">
        <v>9.0</v>
      </c>
      <c r="I7339" s="6" t="s">
        <v>15173</v>
      </c>
      <c r="J7339" s="6">
        <v>2.0</v>
      </c>
      <c r="K7339" s="6">
        <v>1.0</v>
      </c>
      <c r="L7339" s="6">
        <v>1.0</v>
      </c>
      <c r="M7339" s="6" t="s">
        <v>16316</v>
      </c>
      <c r="N7339" s="6">
        <v>0.0</v>
      </c>
      <c r="O7339" s="6">
        <v>0.0</v>
      </c>
      <c r="P7339" s="6">
        <v>4.0</v>
      </c>
      <c r="Q7339" s="6" t="s">
        <v>49</v>
      </c>
      <c r="R7339" s="6">
        <v>397.0</v>
      </c>
      <c r="S7339" s="6">
        <f>COUNTIF(Customer_Churn_Records!$B$2:$B$10000,Customer_Churn_Records!$B7339)</f>
        <v>1</v>
      </c>
      <c r="T7339" s="6">
        <f>ROUNDUP(Customer_Churn_Records!$G7339,0)</f>
        <v>28</v>
      </c>
      <c r="U7339" s="6" t="str">
        <f t="array" ref="U7339">IFS(Customer_Churn_Records!$T7339&lt;30,"young",Customer_Churn_Records!$T7339&lt;50,"middle-aged",Customer_Churn_Records!$T7339&lt;100,"old")</f>
        <v>young</v>
      </c>
      <c r="V7339" s="8" t="str">
        <f t="array" ref="V7339">IFS(Customer_Churn_Records!$D7339&lt;701,"less-score",Customer_Churn_Records!$D7339&lt;851,"high-score")</f>
        <v>less-score</v>
      </c>
      <c r="W7339" s="8">
        <f t="array" ref="W7339">IF(Customer_Churn_Records!$X7339=0,0,IFS(Customer_Churn_Records!$X7339&lt;100000,"low",Customer_Churn_Records!$X7339&lt;300000,"high"))</f>
        <v>0</v>
      </c>
      <c r="X7339" s="8">
        <f>ROUND(Customer_Churn_Records!$I7339,0)</f>
        <v>0</v>
      </c>
    </row>
    <row r="7340" ht="14.25" customHeight="1">
      <c r="A7340" s="6">
        <v>2717.0</v>
      </c>
      <c r="B7340" s="6">
        <v>1.563117E7</v>
      </c>
      <c r="C7340" s="6" t="s">
        <v>4145</v>
      </c>
      <c r="D7340" s="6">
        <v>695.0</v>
      </c>
      <c r="E7340" s="6" t="s">
        <v>7</v>
      </c>
      <c r="F7340" s="6" t="s">
        <v>11</v>
      </c>
      <c r="G7340" s="7" t="s">
        <v>333</v>
      </c>
      <c r="H7340" s="6">
        <v>3.0</v>
      </c>
      <c r="I7340" s="6" t="s">
        <v>15173</v>
      </c>
      <c r="J7340" s="6">
        <v>2.0</v>
      </c>
      <c r="K7340" s="6">
        <v>1.0</v>
      </c>
      <c r="L7340" s="6">
        <v>1.0</v>
      </c>
      <c r="M7340" s="6" t="s">
        <v>16317</v>
      </c>
      <c r="N7340" s="6">
        <v>0.0</v>
      </c>
      <c r="O7340" s="6">
        <v>0.0</v>
      </c>
      <c r="P7340" s="6">
        <v>1.0</v>
      </c>
      <c r="Q7340" s="6" t="s">
        <v>79</v>
      </c>
      <c r="R7340" s="6">
        <v>364.0</v>
      </c>
      <c r="S7340" s="6">
        <f>COUNTIF(Customer_Churn_Records!$B$2:$B$10000,Customer_Churn_Records!$B7340)</f>
        <v>1</v>
      </c>
      <c r="T7340" s="6">
        <f>ROUNDUP(Customer_Churn_Records!$G7340,0)</f>
        <v>45</v>
      </c>
      <c r="U7340" s="6" t="str">
        <f t="array" ref="U7340">IFS(Customer_Churn_Records!$T7340&lt;30,"young",Customer_Churn_Records!$T7340&lt;50,"middle-aged",Customer_Churn_Records!$T7340&lt;100,"old")</f>
        <v>middle-aged</v>
      </c>
      <c r="V7340" s="8" t="str">
        <f t="array" ref="V7340">IFS(Customer_Churn_Records!$D7340&lt;701,"less-score",Customer_Churn_Records!$D7340&lt;851,"high-score")</f>
        <v>less-score</v>
      </c>
      <c r="W7340" s="8">
        <f t="array" ref="W7340">IF(Customer_Churn_Records!$X7340=0,0,IFS(Customer_Churn_Records!$X7340&lt;100000,"low",Customer_Churn_Records!$X7340&lt;300000,"high"))</f>
        <v>0</v>
      </c>
      <c r="X7340" s="8">
        <f>ROUND(Customer_Churn_Records!$I7340,0)</f>
        <v>0</v>
      </c>
    </row>
    <row r="7341" ht="14.25" customHeight="1">
      <c r="A7341" s="6">
        <v>2730.0</v>
      </c>
      <c r="B7341" s="6">
        <v>1.560823E7</v>
      </c>
      <c r="C7341" s="6" t="s">
        <v>16318</v>
      </c>
      <c r="D7341" s="6">
        <v>667.0</v>
      </c>
      <c r="E7341" s="6" t="s">
        <v>7</v>
      </c>
      <c r="F7341" s="6" t="s">
        <v>11</v>
      </c>
      <c r="G7341" s="7" t="s">
        <v>187</v>
      </c>
      <c r="H7341" s="6">
        <v>1.0</v>
      </c>
      <c r="I7341" s="6" t="s">
        <v>15173</v>
      </c>
      <c r="J7341" s="6">
        <v>2.0</v>
      </c>
      <c r="K7341" s="6">
        <v>1.0</v>
      </c>
      <c r="L7341" s="6">
        <v>0.0</v>
      </c>
      <c r="M7341" s="6" t="s">
        <v>16319</v>
      </c>
      <c r="N7341" s="6">
        <v>0.0</v>
      </c>
      <c r="O7341" s="6">
        <v>0.0</v>
      </c>
      <c r="P7341" s="6">
        <v>3.0</v>
      </c>
      <c r="Q7341" s="6" t="s">
        <v>44</v>
      </c>
      <c r="R7341" s="6">
        <v>474.0</v>
      </c>
      <c r="S7341" s="6">
        <f>COUNTIF(Customer_Churn_Records!$B$2:$B$10000,Customer_Churn_Records!$B7341)</f>
        <v>1</v>
      </c>
      <c r="T7341" s="6">
        <f>ROUNDUP(Customer_Churn_Records!$G7341,0)</f>
        <v>23</v>
      </c>
      <c r="U7341" s="6" t="str">
        <f t="array" ref="U7341">IFS(Customer_Churn_Records!$T7341&lt;30,"young",Customer_Churn_Records!$T7341&lt;50,"middle-aged",Customer_Churn_Records!$T7341&lt;100,"old")</f>
        <v>young</v>
      </c>
      <c r="V7341" s="8" t="str">
        <f t="array" ref="V7341">IFS(Customer_Churn_Records!$D7341&lt;701,"less-score",Customer_Churn_Records!$D7341&lt;851,"high-score")</f>
        <v>less-score</v>
      </c>
      <c r="W7341" s="8">
        <f t="array" ref="W7341">IF(Customer_Churn_Records!$X7341=0,0,IFS(Customer_Churn_Records!$X7341&lt;100000,"low",Customer_Churn_Records!$X7341&lt;300000,"high"))</f>
        <v>0</v>
      </c>
      <c r="X7341" s="8">
        <f>ROUND(Customer_Churn_Records!$I7341,0)</f>
        <v>0</v>
      </c>
    </row>
    <row r="7342" ht="14.25" customHeight="1">
      <c r="A7342" s="6">
        <v>2732.0</v>
      </c>
      <c r="B7342" s="6">
        <v>1.5712584E7</v>
      </c>
      <c r="C7342" s="6" t="s">
        <v>1287</v>
      </c>
      <c r="D7342" s="6">
        <v>670.0</v>
      </c>
      <c r="E7342" s="6" t="s">
        <v>7</v>
      </c>
      <c r="F7342" s="6" t="s">
        <v>10</v>
      </c>
      <c r="G7342" s="7" t="s">
        <v>103</v>
      </c>
      <c r="H7342" s="6">
        <v>7.0</v>
      </c>
      <c r="I7342" s="6" t="s">
        <v>15173</v>
      </c>
      <c r="J7342" s="6">
        <v>2.0</v>
      </c>
      <c r="K7342" s="6">
        <v>1.0</v>
      </c>
      <c r="L7342" s="6">
        <v>1.0</v>
      </c>
      <c r="M7342" s="6" t="s">
        <v>16320</v>
      </c>
      <c r="N7342" s="6">
        <v>0.0</v>
      </c>
      <c r="O7342" s="6">
        <v>0.0</v>
      </c>
      <c r="P7342" s="6">
        <v>2.0</v>
      </c>
      <c r="Q7342" s="6" t="s">
        <v>58</v>
      </c>
      <c r="R7342" s="6">
        <v>241.0</v>
      </c>
      <c r="S7342" s="6">
        <f>COUNTIF(Customer_Churn_Records!$B$2:$B$10000,Customer_Churn_Records!$B7342)</f>
        <v>1</v>
      </c>
      <c r="T7342" s="6">
        <f>ROUNDUP(Customer_Churn_Records!$G7342,0)</f>
        <v>33</v>
      </c>
      <c r="U7342" s="6" t="str">
        <f t="array" ref="U7342">IFS(Customer_Churn_Records!$T7342&lt;30,"young",Customer_Churn_Records!$T7342&lt;50,"middle-aged",Customer_Churn_Records!$T7342&lt;100,"old")</f>
        <v>middle-aged</v>
      </c>
      <c r="V7342" s="8" t="str">
        <f t="array" ref="V7342">IFS(Customer_Churn_Records!$D7342&lt;701,"less-score",Customer_Churn_Records!$D7342&lt;851,"high-score")</f>
        <v>less-score</v>
      </c>
      <c r="W7342" s="8">
        <f t="array" ref="W7342">IF(Customer_Churn_Records!$X7342=0,0,IFS(Customer_Churn_Records!$X7342&lt;100000,"low",Customer_Churn_Records!$X7342&lt;300000,"high"))</f>
        <v>0</v>
      </c>
      <c r="X7342" s="8">
        <f>ROUND(Customer_Churn_Records!$I7342,0)</f>
        <v>0</v>
      </c>
    </row>
    <row r="7343" ht="14.25" customHeight="1">
      <c r="A7343" s="6">
        <v>2742.0</v>
      </c>
      <c r="B7343" s="6">
        <v>1.5687738E7</v>
      </c>
      <c r="C7343" s="6" t="s">
        <v>13852</v>
      </c>
      <c r="D7343" s="6">
        <v>535.0</v>
      </c>
      <c r="E7343" s="6" t="s">
        <v>7</v>
      </c>
      <c r="F7343" s="6" t="s">
        <v>10</v>
      </c>
      <c r="G7343" s="7" t="s">
        <v>41</v>
      </c>
      <c r="H7343" s="6">
        <v>8.0</v>
      </c>
      <c r="I7343" s="6" t="s">
        <v>15173</v>
      </c>
      <c r="J7343" s="6">
        <v>2.0</v>
      </c>
      <c r="K7343" s="6">
        <v>1.0</v>
      </c>
      <c r="L7343" s="6">
        <v>0.0</v>
      </c>
      <c r="M7343" s="6" t="s">
        <v>16321</v>
      </c>
      <c r="N7343" s="6">
        <v>0.0</v>
      </c>
      <c r="O7343" s="6">
        <v>0.0</v>
      </c>
      <c r="P7343" s="6">
        <v>1.0</v>
      </c>
      <c r="Q7343" s="6" t="s">
        <v>58</v>
      </c>
      <c r="R7343" s="6">
        <v>272.0</v>
      </c>
      <c r="S7343" s="6">
        <f>COUNTIF(Customer_Churn_Records!$B$2:$B$10000,Customer_Churn_Records!$B7343)</f>
        <v>1</v>
      </c>
      <c r="T7343" s="6">
        <f>ROUNDUP(Customer_Churn_Records!$G7343,0)</f>
        <v>38</v>
      </c>
      <c r="U7343" s="6" t="str">
        <f t="array" ref="U7343">IFS(Customer_Churn_Records!$T7343&lt;30,"young",Customer_Churn_Records!$T7343&lt;50,"middle-aged",Customer_Churn_Records!$T7343&lt;100,"old")</f>
        <v>middle-aged</v>
      </c>
      <c r="V7343" s="8" t="str">
        <f t="array" ref="V7343">IFS(Customer_Churn_Records!$D7343&lt;701,"less-score",Customer_Churn_Records!$D7343&lt;851,"high-score")</f>
        <v>less-score</v>
      </c>
      <c r="W7343" s="8">
        <f t="array" ref="W7343">IF(Customer_Churn_Records!$X7343=0,0,IFS(Customer_Churn_Records!$X7343&lt;100000,"low",Customer_Churn_Records!$X7343&lt;300000,"high"))</f>
        <v>0</v>
      </c>
      <c r="X7343" s="8">
        <f>ROUND(Customer_Churn_Records!$I7343,0)</f>
        <v>0</v>
      </c>
    </row>
    <row r="7344" ht="14.25" customHeight="1">
      <c r="A7344" s="6">
        <v>2747.0</v>
      </c>
      <c r="B7344" s="6">
        <v>1.5655794E7</v>
      </c>
      <c r="C7344" s="6" t="s">
        <v>16322</v>
      </c>
      <c r="D7344" s="6">
        <v>620.0</v>
      </c>
      <c r="E7344" s="6" t="s">
        <v>7</v>
      </c>
      <c r="F7344" s="6" t="s">
        <v>11</v>
      </c>
      <c r="G7344" s="7" t="s">
        <v>118</v>
      </c>
      <c r="H7344" s="6">
        <v>8.0</v>
      </c>
      <c r="I7344" s="6" t="s">
        <v>15173</v>
      </c>
      <c r="J7344" s="6">
        <v>2.0</v>
      </c>
      <c r="K7344" s="6">
        <v>1.0</v>
      </c>
      <c r="L7344" s="6">
        <v>1.0</v>
      </c>
      <c r="M7344" s="6" t="s">
        <v>16323</v>
      </c>
      <c r="N7344" s="6">
        <v>0.0</v>
      </c>
      <c r="O7344" s="6">
        <v>0.0</v>
      </c>
      <c r="P7344" s="6">
        <v>5.0</v>
      </c>
      <c r="Q7344" s="6" t="s">
        <v>79</v>
      </c>
      <c r="R7344" s="6">
        <v>675.0</v>
      </c>
      <c r="S7344" s="6">
        <f>COUNTIF(Customer_Churn_Records!$B$2:$B$10000,Customer_Churn_Records!$B7344)</f>
        <v>1</v>
      </c>
      <c r="T7344" s="6">
        <f>ROUNDUP(Customer_Churn_Records!$G7344,0)</f>
        <v>36</v>
      </c>
      <c r="U7344" s="6" t="str">
        <f t="array" ref="U7344">IFS(Customer_Churn_Records!$T7344&lt;30,"young",Customer_Churn_Records!$T7344&lt;50,"middle-aged",Customer_Churn_Records!$T7344&lt;100,"old")</f>
        <v>middle-aged</v>
      </c>
      <c r="V7344" s="8" t="str">
        <f t="array" ref="V7344">IFS(Customer_Churn_Records!$D7344&lt;701,"less-score",Customer_Churn_Records!$D7344&lt;851,"high-score")</f>
        <v>less-score</v>
      </c>
      <c r="W7344" s="8">
        <f t="array" ref="W7344">IF(Customer_Churn_Records!$X7344=0,0,IFS(Customer_Churn_Records!$X7344&lt;100000,"low",Customer_Churn_Records!$X7344&lt;300000,"high"))</f>
        <v>0</v>
      </c>
      <c r="X7344" s="8">
        <f>ROUND(Customer_Churn_Records!$I7344,0)</f>
        <v>0</v>
      </c>
    </row>
    <row r="7345" ht="14.25" customHeight="1">
      <c r="A7345" s="6">
        <v>2748.0</v>
      </c>
      <c r="B7345" s="6">
        <v>1.5599829E7</v>
      </c>
      <c r="C7345" s="6" t="s">
        <v>5567</v>
      </c>
      <c r="D7345" s="6">
        <v>577.0</v>
      </c>
      <c r="E7345" s="6" t="s">
        <v>7</v>
      </c>
      <c r="F7345" s="6" t="s">
        <v>10</v>
      </c>
      <c r="G7345" s="7" t="s">
        <v>87</v>
      </c>
      <c r="H7345" s="6">
        <v>10.0</v>
      </c>
      <c r="I7345" s="6" t="s">
        <v>15173</v>
      </c>
      <c r="J7345" s="6">
        <v>2.0</v>
      </c>
      <c r="K7345" s="6">
        <v>1.0</v>
      </c>
      <c r="L7345" s="6">
        <v>1.0</v>
      </c>
      <c r="M7345" s="6" t="s">
        <v>16324</v>
      </c>
      <c r="N7345" s="6">
        <v>0.0</v>
      </c>
      <c r="O7345" s="6">
        <v>0.0</v>
      </c>
      <c r="P7345" s="6">
        <v>3.0</v>
      </c>
      <c r="Q7345" s="6" t="s">
        <v>79</v>
      </c>
      <c r="R7345" s="6">
        <v>723.0</v>
      </c>
      <c r="S7345" s="6">
        <f>COUNTIF(Customer_Churn_Records!$B$2:$B$10000,Customer_Churn_Records!$B7345)</f>
        <v>1</v>
      </c>
      <c r="T7345" s="6">
        <f>ROUNDUP(Customer_Churn_Records!$G7345,0)</f>
        <v>35</v>
      </c>
      <c r="U7345" s="6" t="str">
        <f t="array" ref="U7345">IFS(Customer_Churn_Records!$T7345&lt;30,"young",Customer_Churn_Records!$T7345&lt;50,"middle-aged",Customer_Churn_Records!$T7345&lt;100,"old")</f>
        <v>middle-aged</v>
      </c>
      <c r="V7345" s="8" t="str">
        <f t="array" ref="V7345">IFS(Customer_Churn_Records!$D7345&lt;701,"less-score",Customer_Churn_Records!$D7345&lt;851,"high-score")</f>
        <v>less-score</v>
      </c>
      <c r="W7345" s="8">
        <f t="array" ref="W7345">IF(Customer_Churn_Records!$X7345=0,0,IFS(Customer_Churn_Records!$X7345&lt;100000,"low",Customer_Churn_Records!$X7345&lt;300000,"high"))</f>
        <v>0</v>
      </c>
      <c r="X7345" s="8">
        <f>ROUND(Customer_Churn_Records!$I7345,0)</f>
        <v>0</v>
      </c>
    </row>
    <row r="7346" ht="14.25" customHeight="1">
      <c r="A7346" s="6">
        <v>2751.0</v>
      </c>
      <c r="B7346" s="6">
        <v>1.5767474E7</v>
      </c>
      <c r="C7346" s="6" t="s">
        <v>401</v>
      </c>
      <c r="D7346" s="6">
        <v>481.0</v>
      </c>
      <c r="E7346" s="6" t="s">
        <v>7</v>
      </c>
      <c r="F7346" s="6" t="s">
        <v>10</v>
      </c>
      <c r="G7346" s="7" t="s">
        <v>46</v>
      </c>
      <c r="H7346" s="6">
        <v>9.0</v>
      </c>
      <c r="I7346" s="6" t="s">
        <v>15173</v>
      </c>
      <c r="J7346" s="6">
        <v>3.0</v>
      </c>
      <c r="K7346" s="6">
        <v>1.0</v>
      </c>
      <c r="L7346" s="6">
        <v>1.0</v>
      </c>
      <c r="M7346" s="6" t="s">
        <v>16325</v>
      </c>
      <c r="N7346" s="6">
        <v>1.0</v>
      </c>
      <c r="O7346" s="6">
        <v>1.0</v>
      </c>
      <c r="P7346" s="6">
        <v>3.0</v>
      </c>
      <c r="Q7346" s="6" t="s">
        <v>44</v>
      </c>
      <c r="R7346" s="6">
        <v>259.0</v>
      </c>
      <c r="S7346" s="6">
        <f>COUNTIF(Customer_Churn_Records!$B$2:$B$10000,Customer_Churn_Records!$B7346)</f>
        <v>1</v>
      </c>
      <c r="T7346" s="6">
        <f>ROUNDUP(Customer_Churn_Records!$G7346,0)</f>
        <v>57</v>
      </c>
      <c r="U7346" s="6" t="str">
        <f t="array" ref="U7346">IFS(Customer_Churn_Records!$T7346&lt;30,"young",Customer_Churn_Records!$T7346&lt;50,"middle-aged",Customer_Churn_Records!$T7346&lt;100,"old")</f>
        <v>old</v>
      </c>
      <c r="V7346" s="8" t="str">
        <f t="array" ref="V7346">IFS(Customer_Churn_Records!$D7346&lt;701,"less-score",Customer_Churn_Records!$D7346&lt;851,"high-score")</f>
        <v>less-score</v>
      </c>
      <c r="W7346" s="8">
        <f t="array" ref="W7346">IF(Customer_Churn_Records!$X7346=0,0,IFS(Customer_Churn_Records!$X7346&lt;100000,"low",Customer_Churn_Records!$X7346&lt;300000,"high"))</f>
        <v>0</v>
      </c>
      <c r="X7346" s="8">
        <f>ROUND(Customer_Churn_Records!$I7346,0)</f>
        <v>0</v>
      </c>
    </row>
    <row r="7347" ht="14.25" customHeight="1">
      <c r="A7347" s="6">
        <v>2754.0</v>
      </c>
      <c r="B7347" s="6">
        <v>1.5774491E7</v>
      </c>
      <c r="C7347" s="6" t="s">
        <v>6494</v>
      </c>
      <c r="D7347" s="6">
        <v>480.0</v>
      </c>
      <c r="E7347" s="6" t="s">
        <v>7</v>
      </c>
      <c r="F7347" s="6" t="s">
        <v>10</v>
      </c>
      <c r="G7347" s="7" t="s">
        <v>160</v>
      </c>
      <c r="H7347" s="6">
        <v>6.0</v>
      </c>
      <c r="I7347" s="6" t="s">
        <v>15173</v>
      </c>
      <c r="J7347" s="6">
        <v>2.0</v>
      </c>
      <c r="K7347" s="6">
        <v>0.0</v>
      </c>
      <c r="L7347" s="6">
        <v>0.0</v>
      </c>
      <c r="M7347" s="6" t="s">
        <v>16326</v>
      </c>
      <c r="N7347" s="6">
        <v>0.0</v>
      </c>
      <c r="O7347" s="6">
        <v>0.0</v>
      </c>
      <c r="P7347" s="6">
        <v>3.0</v>
      </c>
      <c r="Q7347" s="6" t="s">
        <v>44</v>
      </c>
      <c r="R7347" s="6">
        <v>921.0</v>
      </c>
      <c r="S7347" s="6">
        <f>COUNTIF(Customer_Churn_Records!$B$2:$B$10000,Customer_Churn_Records!$B7347)</f>
        <v>1</v>
      </c>
      <c r="T7347" s="6">
        <f>ROUNDUP(Customer_Churn_Records!$G7347,0)</f>
        <v>28</v>
      </c>
      <c r="U7347" s="6" t="str">
        <f t="array" ref="U7347">IFS(Customer_Churn_Records!$T7347&lt;30,"young",Customer_Churn_Records!$T7347&lt;50,"middle-aged",Customer_Churn_Records!$T7347&lt;100,"old")</f>
        <v>young</v>
      </c>
      <c r="V7347" s="8" t="str">
        <f t="array" ref="V7347">IFS(Customer_Churn_Records!$D7347&lt;701,"less-score",Customer_Churn_Records!$D7347&lt;851,"high-score")</f>
        <v>less-score</v>
      </c>
      <c r="W7347" s="8">
        <f t="array" ref="W7347">IF(Customer_Churn_Records!$X7347=0,0,IFS(Customer_Churn_Records!$X7347&lt;100000,"low",Customer_Churn_Records!$X7347&lt;300000,"high"))</f>
        <v>0</v>
      </c>
      <c r="X7347" s="8">
        <f>ROUND(Customer_Churn_Records!$I7347,0)</f>
        <v>0</v>
      </c>
    </row>
    <row r="7348" ht="14.25" customHeight="1">
      <c r="A7348" s="6">
        <v>2755.0</v>
      </c>
      <c r="B7348" s="6">
        <v>1.5579647E7</v>
      </c>
      <c r="C7348" s="6" t="s">
        <v>2115</v>
      </c>
      <c r="D7348" s="6">
        <v>682.0</v>
      </c>
      <c r="E7348" s="6" t="s">
        <v>7</v>
      </c>
      <c r="F7348" s="6" t="s">
        <v>11</v>
      </c>
      <c r="G7348" s="7" t="s">
        <v>51</v>
      </c>
      <c r="H7348" s="6">
        <v>0.0</v>
      </c>
      <c r="I7348" s="6" t="s">
        <v>15173</v>
      </c>
      <c r="J7348" s="6">
        <v>1.0</v>
      </c>
      <c r="K7348" s="6">
        <v>1.0</v>
      </c>
      <c r="L7348" s="6">
        <v>1.0</v>
      </c>
      <c r="M7348" s="6" t="s">
        <v>16327</v>
      </c>
      <c r="N7348" s="6">
        <v>0.0</v>
      </c>
      <c r="O7348" s="6">
        <v>0.0</v>
      </c>
      <c r="P7348" s="6">
        <v>5.0</v>
      </c>
      <c r="Q7348" s="6" t="s">
        <v>44</v>
      </c>
      <c r="R7348" s="6">
        <v>262.0</v>
      </c>
      <c r="S7348" s="6">
        <f>COUNTIF(Customer_Churn_Records!$B$2:$B$10000,Customer_Churn_Records!$B7348)</f>
        <v>1</v>
      </c>
      <c r="T7348" s="6">
        <f>ROUNDUP(Customer_Churn_Records!$G7348,0)</f>
        <v>42</v>
      </c>
      <c r="U7348" s="6" t="str">
        <f t="array" ref="U7348">IFS(Customer_Churn_Records!$T7348&lt;30,"young",Customer_Churn_Records!$T7348&lt;50,"middle-aged",Customer_Churn_Records!$T7348&lt;100,"old")</f>
        <v>middle-aged</v>
      </c>
      <c r="V7348" s="8" t="str">
        <f t="array" ref="V7348">IFS(Customer_Churn_Records!$D7348&lt;701,"less-score",Customer_Churn_Records!$D7348&lt;851,"high-score")</f>
        <v>less-score</v>
      </c>
      <c r="W7348" s="8">
        <f t="array" ref="W7348">IF(Customer_Churn_Records!$X7348=0,0,IFS(Customer_Churn_Records!$X7348&lt;100000,"low",Customer_Churn_Records!$X7348&lt;300000,"high"))</f>
        <v>0</v>
      </c>
      <c r="X7348" s="8">
        <f>ROUND(Customer_Churn_Records!$I7348,0)</f>
        <v>0</v>
      </c>
    </row>
    <row r="7349" ht="14.25" customHeight="1">
      <c r="A7349" s="6">
        <v>2756.0</v>
      </c>
      <c r="B7349" s="6">
        <v>1.5625522E7</v>
      </c>
      <c r="C7349" s="6" t="s">
        <v>1893</v>
      </c>
      <c r="D7349" s="6">
        <v>700.0</v>
      </c>
      <c r="E7349" s="6" t="s">
        <v>9</v>
      </c>
      <c r="F7349" s="6" t="s">
        <v>11</v>
      </c>
      <c r="G7349" s="7" t="s">
        <v>363</v>
      </c>
      <c r="H7349" s="6">
        <v>7.0</v>
      </c>
      <c r="I7349" s="6" t="s">
        <v>15173</v>
      </c>
      <c r="J7349" s="6">
        <v>2.0</v>
      </c>
      <c r="K7349" s="6">
        <v>0.0</v>
      </c>
      <c r="L7349" s="6">
        <v>1.0</v>
      </c>
      <c r="M7349" s="6" t="s">
        <v>16328</v>
      </c>
      <c r="N7349" s="6">
        <v>0.0</v>
      </c>
      <c r="O7349" s="6">
        <v>0.0</v>
      </c>
      <c r="P7349" s="6">
        <v>1.0</v>
      </c>
      <c r="Q7349" s="6" t="s">
        <v>49</v>
      </c>
      <c r="R7349" s="6">
        <v>676.0</v>
      </c>
      <c r="S7349" s="6">
        <f>COUNTIF(Customer_Churn_Records!$B$2:$B$10000,Customer_Churn_Records!$B7349)</f>
        <v>1</v>
      </c>
      <c r="T7349" s="6">
        <f>ROUNDUP(Customer_Churn_Records!$G7349,0)</f>
        <v>31</v>
      </c>
      <c r="U7349" s="6" t="str">
        <f t="array" ref="U7349">IFS(Customer_Churn_Records!$T7349&lt;30,"young",Customer_Churn_Records!$T7349&lt;50,"middle-aged",Customer_Churn_Records!$T7349&lt;100,"old")</f>
        <v>middle-aged</v>
      </c>
      <c r="V7349" s="8" t="str">
        <f t="array" ref="V7349">IFS(Customer_Churn_Records!$D7349&lt;701,"less-score",Customer_Churn_Records!$D7349&lt;851,"high-score")</f>
        <v>less-score</v>
      </c>
      <c r="W7349" s="8">
        <f t="array" ref="W7349">IF(Customer_Churn_Records!$X7349=0,0,IFS(Customer_Churn_Records!$X7349&lt;100000,"low",Customer_Churn_Records!$X7349&lt;300000,"high"))</f>
        <v>0</v>
      </c>
      <c r="X7349" s="8">
        <f>ROUND(Customer_Churn_Records!$I7349,0)</f>
        <v>0</v>
      </c>
    </row>
    <row r="7350" ht="14.25" customHeight="1">
      <c r="A7350" s="6">
        <v>2758.0</v>
      </c>
      <c r="B7350" s="6">
        <v>1.5566708E7</v>
      </c>
      <c r="C7350" s="6" t="s">
        <v>16329</v>
      </c>
      <c r="D7350" s="6">
        <v>444.0</v>
      </c>
      <c r="E7350" s="6" t="s">
        <v>7</v>
      </c>
      <c r="F7350" s="6" t="s">
        <v>10</v>
      </c>
      <c r="G7350" s="7" t="s">
        <v>333</v>
      </c>
      <c r="H7350" s="6">
        <v>4.0</v>
      </c>
      <c r="I7350" s="6" t="s">
        <v>15173</v>
      </c>
      <c r="J7350" s="6">
        <v>2.0</v>
      </c>
      <c r="K7350" s="6">
        <v>1.0</v>
      </c>
      <c r="L7350" s="6">
        <v>0.0</v>
      </c>
      <c r="M7350" s="6" t="s">
        <v>16330</v>
      </c>
      <c r="N7350" s="6">
        <v>1.0</v>
      </c>
      <c r="O7350" s="6">
        <v>1.0</v>
      </c>
      <c r="P7350" s="6">
        <v>3.0</v>
      </c>
      <c r="Q7350" s="6" t="s">
        <v>58</v>
      </c>
      <c r="R7350" s="6">
        <v>482.0</v>
      </c>
      <c r="S7350" s="6">
        <f>COUNTIF(Customer_Churn_Records!$B$2:$B$10000,Customer_Churn_Records!$B7350)</f>
        <v>1</v>
      </c>
      <c r="T7350" s="6">
        <f>ROUNDUP(Customer_Churn_Records!$G7350,0)</f>
        <v>45</v>
      </c>
      <c r="U7350" s="6" t="str">
        <f t="array" ref="U7350">IFS(Customer_Churn_Records!$T7350&lt;30,"young",Customer_Churn_Records!$T7350&lt;50,"middle-aged",Customer_Churn_Records!$T7350&lt;100,"old")</f>
        <v>middle-aged</v>
      </c>
      <c r="V7350" s="8" t="str">
        <f t="array" ref="V7350">IFS(Customer_Churn_Records!$D7350&lt;701,"less-score",Customer_Churn_Records!$D7350&lt;851,"high-score")</f>
        <v>less-score</v>
      </c>
      <c r="W7350" s="8">
        <f t="array" ref="W7350">IF(Customer_Churn_Records!$X7350=0,0,IFS(Customer_Churn_Records!$X7350&lt;100000,"low",Customer_Churn_Records!$X7350&lt;300000,"high"))</f>
        <v>0</v>
      </c>
      <c r="X7350" s="8">
        <f>ROUND(Customer_Churn_Records!$I7350,0)</f>
        <v>0</v>
      </c>
    </row>
    <row r="7351" ht="14.25" customHeight="1">
      <c r="A7351" s="6">
        <v>2759.0</v>
      </c>
      <c r="B7351" s="6">
        <v>1.5668347E7</v>
      </c>
      <c r="C7351" s="6" t="s">
        <v>2334</v>
      </c>
      <c r="D7351" s="6">
        <v>624.0</v>
      </c>
      <c r="E7351" s="6" t="s">
        <v>7</v>
      </c>
      <c r="F7351" s="6" t="s">
        <v>11</v>
      </c>
      <c r="G7351" s="7" t="s">
        <v>118</v>
      </c>
      <c r="H7351" s="6">
        <v>6.0</v>
      </c>
      <c r="I7351" s="6" t="s">
        <v>15173</v>
      </c>
      <c r="J7351" s="6">
        <v>2.0</v>
      </c>
      <c r="K7351" s="6">
        <v>0.0</v>
      </c>
      <c r="L7351" s="6">
        <v>0.0</v>
      </c>
      <c r="M7351" s="6" t="s">
        <v>16331</v>
      </c>
      <c r="N7351" s="6">
        <v>0.0</v>
      </c>
      <c r="O7351" s="6">
        <v>0.0</v>
      </c>
      <c r="P7351" s="6">
        <v>5.0</v>
      </c>
      <c r="Q7351" s="6" t="s">
        <v>58</v>
      </c>
      <c r="R7351" s="6">
        <v>813.0</v>
      </c>
      <c r="S7351" s="6">
        <f>COUNTIF(Customer_Churn_Records!$B$2:$B$10000,Customer_Churn_Records!$B7351)</f>
        <v>1</v>
      </c>
      <c r="T7351" s="6">
        <f>ROUNDUP(Customer_Churn_Records!$G7351,0)</f>
        <v>36</v>
      </c>
      <c r="U7351" s="6" t="str">
        <f t="array" ref="U7351">IFS(Customer_Churn_Records!$T7351&lt;30,"young",Customer_Churn_Records!$T7351&lt;50,"middle-aged",Customer_Churn_Records!$T7351&lt;100,"old")</f>
        <v>middle-aged</v>
      </c>
      <c r="V7351" s="8" t="str">
        <f t="array" ref="V7351">IFS(Customer_Churn_Records!$D7351&lt;701,"less-score",Customer_Churn_Records!$D7351&lt;851,"high-score")</f>
        <v>less-score</v>
      </c>
      <c r="W7351" s="8">
        <f t="array" ref="W7351">IF(Customer_Churn_Records!$X7351=0,0,IFS(Customer_Churn_Records!$X7351&lt;100000,"low",Customer_Churn_Records!$X7351&lt;300000,"high"))</f>
        <v>0</v>
      </c>
      <c r="X7351" s="8">
        <f>ROUND(Customer_Churn_Records!$I7351,0)</f>
        <v>0</v>
      </c>
    </row>
    <row r="7352" ht="14.25" customHeight="1">
      <c r="A7352" s="6">
        <v>2760.0</v>
      </c>
      <c r="B7352" s="6">
        <v>1.5575214E7</v>
      </c>
      <c r="C7352" s="6" t="s">
        <v>652</v>
      </c>
      <c r="D7352" s="6">
        <v>709.0</v>
      </c>
      <c r="E7352" s="6" t="s">
        <v>7</v>
      </c>
      <c r="F7352" s="6" t="s">
        <v>11</v>
      </c>
      <c r="G7352" s="7" t="s">
        <v>72</v>
      </c>
      <c r="H7352" s="6">
        <v>7.0</v>
      </c>
      <c r="I7352" s="6" t="s">
        <v>15173</v>
      </c>
      <c r="J7352" s="6">
        <v>1.0</v>
      </c>
      <c r="K7352" s="6">
        <v>1.0</v>
      </c>
      <c r="L7352" s="6">
        <v>0.0</v>
      </c>
      <c r="M7352" s="6" t="s">
        <v>16332</v>
      </c>
      <c r="N7352" s="6">
        <v>0.0</v>
      </c>
      <c r="O7352" s="6">
        <v>0.0</v>
      </c>
      <c r="P7352" s="6">
        <v>5.0</v>
      </c>
      <c r="Q7352" s="6" t="s">
        <v>44</v>
      </c>
      <c r="R7352" s="6">
        <v>981.0</v>
      </c>
      <c r="S7352" s="6">
        <f>COUNTIF(Customer_Churn_Records!$B$2:$B$10000,Customer_Churn_Records!$B7352)</f>
        <v>1</v>
      </c>
      <c r="T7352" s="6">
        <f>ROUNDUP(Customer_Churn_Records!$G7352,0)</f>
        <v>37</v>
      </c>
      <c r="U7352" s="6" t="str">
        <f t="array" ref="U7352">IFS(Customer_Churn_Records!$T7352&lt;30,"young",Customer_Churn_Records!$T7352&lt;50,"middle-aged",Customer_Churn_Records!$T7352&lt;100,"old")</f>
        <v>middle-aged</v>
      </c>
      <c r="V7352" s="8" t="str">
        <f t="array" ref="V7352">IFS(Customer_Churn_Records!$D7352&lt;701,"less-score",Customer_Churn_Records!$D7352&lt;851,"high-score")</f>
        <v>high-score</v>
      </c>
      <c r="W7352" s="8">
        <f t="array" ref="W7352">IF(Customer_Churn_Records!$X7352=0,0,IFS(Customer_Churn_Records!$X7352&lt;100000,"low",Customer_Churn_Records!$X7352&lt;300000,"high"))</f>
        <v>0</v>
      </c>
      <c r="X7352" s="8">
        <f>ROUND(Customer_Churn_Records!$I7352,0)</f>
        <v>0</v>
      </c>
    </row>
    <row r="7353" ht="14.25" customHeight="1">
      <c r="A7353" s="6">
        <v>2765.0</v>
      </c>
      <c r="B7353" s="6">
        <v>1.5597265E7</v>
      </c>
      <c r="C7353" s="6" t="s">
        <v>80</v>
      </c>
      <c r="D7353" s="6">
        <v>660.0</v>
      </c>
      <c r="E7353" s="6" t="s">
        <v>7</v>
      </c>
      <c r="F7353" s="6" t="s">
        <v>11</v>
      </c>
      <c r="G7353" s="7" t="s">
        <v>41</v>
      </c>
      <c r="H7353" s="6">
        <v>7.0</v>
      </c>
      <c r="I7353" s="6" t="s">
        <v>15173</v>
      </c>
      <c r="J7353" s="6">
        <v>2.0</v>
      </c>
      <c r="K7353" s="6">
        <v>0.0</v>
      </c>
      <c r="L7353" s="6">
        <v>1.0</v>
      </c>
      <c r="M7353" s="6" t="s">
        <v>16333</v>
      </c>
      <c r="N7353" s="6">
        <v>0.0</v>
      </c>
      <c r="O7353" s="6">
        <v>0.0</v>
      </c>
      <c r="P7353" s="6">
        <v>2.0</v>
      </c>
      <c r="Q7353" s="6" t="s">
        <v>49</v>
      </c>
      <c r="R7353" s="6">
        <v>780.0</v>
      </c>
      <c r="S7353" s="6">
        <f>COUNTIF(Customer_Churn_Records!$B$2:$B$10000,Customer_Churn_Records!$B7353)</f>
        <v>1</v>
      </c>
      <c r="T7353" s="6">
        <f>ROUNDUP(Customer_Churn_Records!$G7353,0)</f>
        <v>38</v>
      </c>
      <c r="U7353" s="6" t="str">
        <f t="array" ref="U7353">IFS(Customer_Churn_Records!$T7353&lt;30,"young",Customer_Churn_Records!$T7353&lt;50,"middle-aged",Customer_Churn_Records!$T7353&lt;100,"old")</f>
        <v>middle-aged</v>
      </c>
      <c r="V7353" s="8" t="str">
        <f t="array" ref="V7353">IFS(Customer_Churn_Records!$D7353&lt;701,"less-score",Customer_Churn_Records!$D7353&lt;851,"high-score")</f>
        <v>less-score</v>
      </c>
      <c r="W7353" s="8">
        <f t="array" ref="W7353">IF(Customer_Churn_Records!$X7353=0,0,IFS(Customer_Churn_Records!$X7353&lt;100000,"low",Customer_Churn_Records!$X7353&lt;300000,"high"))</f>
        <v>0</v>
      </c>
      <c r="X7353" s="8">
        <f>ROUND(Customer_Churn_Records!$I7353,0)</f>
        <v>0</v>
      </c>
    </row>
    <row r="7354" ht="14.25" customHeight="1">
      <c r="A7354" s="6">
        <v>2766.0</v>
      </c>
      <c r="B7354" s="6">
        <v>1.5733876E7</v>
      </c>
      <c r="C7354" s="6" t="s">
        <v>2747</v>
      </c>
      <c r="D7354" s="6">
        <v>667.0</v>
      </c>
      <c r="E7354" s="6" t="s">
        <v>7</v>
      </c>
      <c r="F7354" s="6" t="s">
        <v>11</v>
      </c>
      <c r="G7354" s="7" t="s">
        <v>118</v>
      </c>
      <c r="H7354" s="6">
        <v>9.0</v>
      </c>
      <c r="I7354" s="6" t="s">
        <v>15173</v>
      </c>
      <c r="J7354" s="6">
        <v>2.0</v>
      </c>
      <c r="K7354" s="6">
        <v>1.0</v>
      </c>
      <c r="L7354" s="6">
        <v>1.0</v>
      </c>
      <c r="M7354" s="6" t="s">
        <v>16334</v>
      </c>
      <c r="N7354" s="6">
        <v>0.0</v>
      </c>
      <c r="O7354" s="6">
        <v>0.0</v>
      </c>
      <c r="P7354" s="6">
        <v>4.0</v>
      </c>
      <c r="Q7354" s="6" t="s">
        <v>44</v>
      </c>
      <c r="R7354" s="6">
        <v>472.0</v>
      </c>
      <c r="S7354" s="6">
        <f>COUNTIF(Customer_Churn_Records!$B$2:$B$10000,Customer_Churn_Records!$B7354)</f>
        <v>1</v>
      </c>
      <c r="T7354" s="6">
        <f>ROUNDUP(Customer_Churn_Records!$G7354,0)</f>
        <v>36</v>
      </c>
      <c r="U7354" s="6" t="str">
        <f t="array" ref="U7354">IFS(Customer_Churn_Records!$T7354&lt;30,"young",Customer_Churn_Records!$T7354&lt;50,"middle-aged",Customer_Churn_Records!$T7354&lt;100,"old")</f>
        <v>middle-aged</v>
      </c>
      <c r="V7354" s="8" t="str">
        <f t="array" ref="V7354">IFS(Customer_Churn_Records!$D7354&lt;701,"less-score",Customer_Churn_Records!$D7354&lt;851,"high-score")</f>
        <v>less-score</v>
      </c>
      <c r="W7354" s="8">
        <f t="array" ref="W7354">IF(Customer_Churn_Records!$X7354=0,0,IFS(Customer_Churn_Records!$X7354&lt;100000,"low",Customer_Churn_Records!$X7354&lt;300000,"high"))</f>
        <v>0</v>
      </c>
      <c r="X7354" s="8">
        <f>ROUND(Customer_Churn_Records!$I7354,0)</f>
        <v>0</v>
      </c>
    </row>
    <row r="7355" ht="14.25" customHeight="1">
      <c r="A7355" s="6">
        <v>2767.0</v>
      </c>
      <c r="B7355" s="6">
        <v>1.5677217E7</v>
      </c>
      <c r="C7355" s="6" t="s">
        <v>16335</v>
      </c>
      <c r="D7355" s="6">
        <v>705.0</v>
      </c>
      <c r="E7355" s="6" t="s">
        <v>7</v>
      </c>
      <c r="F7355" s="6" t="s">
        <v>11</v>
      </c>
      <c r="G7355" s="7" t="s">
        <v>128</v>
      </c>
      <c r="H7355" s="6">
        <v>1.0</v>
      </c>
      <c r="I7355" s="6" t="s">
        <v>15173</v>
      </c>
      <c r="J7355" s="6">
        <v>1.0</v>
      </c>
      <c r="K7355" s="6">
        <v>1.0</v>
      </c>
      <c r="L7355" s="6">
        <v>1.0</v>
      </c>
      <c r="M7355" s="6" t="s">
        <v>16336</v>
      </c>
      <c r="N7355" s="6">
        <v>0.0</v>
      </c>
      <c r="O7355" s="6">
        <v>0.0</v>
      </c>
      <c r="P7355" s="6">
        <v>5.0</v>
      </c>
      <c r="Q7355" s="6" t="s">
        <v>44</v>
      </c>
      <c r="R7355" s="6">
        <v>554.0</v>
      </c>
      <c r="S7355" s="6">
        <f>COUNTIF(Customer_Churn_Records!$B$2:$B$10000,Customer_Churn_Records!$B7355)</f>
        <v>1</v>
      </c>
      <c r="T7355" s="6">
        <f>ROUNDUP(Customer_Churn_Records!$G7355,0)</f>
        <v>30</v>
      </c>
      <c r="U7355" s="6" t="str">
        <f t="array" ref="U7355">IFS(Customer_Churn_Records!$T7355&lt;30,"young",Customer_Churn_Records!$T7355&lt;50,"middle-aged",Customer_Churn_Records!$T7355&lt;100,"old")</f>
        <v>middle-aged</v>
      </c>
      <c r="V7355" s="8" t="str">
        <f t="array" ref="V7355">IFS(Customer_Churn_Records!$D7355&lt;701,"less-score",Customer_Churn_Records!$D7355&lt;851,"high-score")</f>
        <v>high-score</v>
      </c>
      <c r="W7355" s="8">
        <f t="array" ref="W7355">IF(Customer_Churn_Records!$X7355=0,0,IFS(Customer_Churn_Records!$X7355&lt;100000,"low",Customer_Churn_Records!$X7355&lt;300000,"high"))</f>
        <v>0</v>
      </c>
      <c r="X7355" s="8">
        <f>ROUND(Customer_Churn_Records!$I7355,0)</f>
        <v>0</v>
      </c>
    </row>
    <row r="7356" ht="14.25" customHeight="1">
      <c r="A7356" s="6">
        <v>2769.0</v>
      </c>
      <c r="B7356" s="6">
        <v>1.5713379E7</v>
      </c>
      <c r="C7356" s="6" t="s">
        <v>617</v>
      </c>
      <c r="D7356" s="6">
        <v>669.0</v>
      </c>
      <c r="E7356" s="6" t="s">
        <v>7</v>
      </c>
      <c r="F7356" s="6" t="s">
        <v>11</v>
      </c>
      <c r="G7356" s="7" t="s">
        <v>64</v>
      </c>
      <c r="H7356" s="6">
        <v>4.0</v>
      </c>
      <c r="I7356" s="6" t="s">
        <v>15173</v>
      </c>
      <c r="J7356" s="6">
        <v>2.0</v>
      </c>
      <c r="K7356" s="6">
        <v>1.0</v>
      </c>
      <c r="L7356" s="6">
        <v>1.0</v>
      </c>
      <c r="M7356" s="6" t="s">
        <v>16337</v>
      </c>
      <c r="N7356" s="6">
        <v>0.0</v>
      </c>
      <c r="O7356" s="6">
        <v>0.0</v>
      </c>
      <c r="P7356" s="6">
        <v>2.0</v>
      </c>
      <c r="Q7356" s="6" t="s">
        <v>49</v>
      </c>
      <c r="R7356" s="6">
        <v>829.0</v>
      </c>
      <c r="S7356" s="6">
        <f>COUNTIF(Customer_Churn_Records!$B$2:$B$10000,Customer_Churn_Records!$B7356)</f>
        <v>1</v>
      </c>
      <c r="T7356" s="6">
        <f>ROUNDUP(Customer_Churn_Records!$G7356,0)</f>
        <v>26</v>
      </c>
      <c r="U7356" s="6" t="str">
        <f t="array" ref="U7356">IFS(Customer_Churn_Records!$T7356&lt;30,"young",Customer_Churn_Records!$T7356&lt;50,"middle-aged",Customer_Churn_Records!$T7356&lt;100,"old")</f>
        <v>young</v>
      </c>
      <c r="V7356" s="8" t="str">
        <f t="array" ref="V7356">IFS(Customer_Churn_Records!$D7356&lt;701,"less-score",Customer_Churn_Records!$D7356&lt;851,"high-score")</f>
        <v>less-score</v>
      </c>
      <c r="W7356" s="8">
        <f t="array" ref="W7356">IF(Customer_Churn_Records!$X7356=0,0,IFS(Customer_Churn_Records!$X7356&lt;100000,"low",Customer_Churn_Records!$X7356&lt;300000,"high"))</f>
        <v>0</v>
      </c>
      <c r="X7356" s="8">
        <f>ROUND(Customer_Churn_Records!$I7356,0)</f>
        <v>0</v>
      </c>
    </row>
    <row r="7357" ht="14.25" customHeight="1">
      <c r="A7357" s="6">
        <v>2771.0</v>
      </c>
      <c r="B7357" s="6">
        <v>1.5693347E7</v>
      </c>
      <c r="C7357" s="6" t="s">
        <v>5365</v>
      </c>
      <c r="D7357" s="6">
        <v>676.0</v>
      </c>
      <c r="E7357" s="6" t="s">
        <v>7</v>
      </c>
      <c r="F7357" s="6" t="s">
        <v>10</v>
      </c>
      <c r="G7357" s="7" t="s">
        <v>114</v>
      </c>
      <c r="H7357" s="6">
        <v>5.0</v>
      </c>
      <c r="I7357" s="6" t="s">
        <v>15173</v>
      </c>
      <c r="J7357" s="6">
        <v>2.0</v>
      </c>
      <c r="K7357" s="6">
        <v>1.0</v>
      </c>
      <c r="L7357" s="6">
        <v>1.0</v>
      </c>
      <c r="M7357" s="6" t="s">
        <v>16338</v>
      </c>
      <c r="N7357" s="6">
        <v>0.0</v>
      </c>
      <c r="O7357" s="6">
        <v>0.0</v>
      </c>
      <c r="P7357" s="6">
        <v>5.0</v>
      </c>
      <c r="Q7357" s="6" t="s">
        <v>58</v>
      </c>
      <c r="R7357" s="6">
        <v>862.0</v>
      </c>
      <c r="S7357" s="6">
        <f>COUNTIF(Customer_Churn_Records!$B$2:$B$10000,Customer_Churn_Records!$B7357)</f>
        <v>1</v>
      </c>
      <c r="T7357" s="6">
        <f>ROUNDUP(Customer_Churn_Records!$G7357,0)</f>
        <v>32</v>
      </c>
      <c r="U7357" s="6" t="str">
        <f t="array" ref="U7357">IFS(Customer_Churn_Records!$T7357&lt;30,"young",Customer_Churn_Records!$T7357&lt;50,"middle-aged",Customer_Churn_Records!$T7357&lt;100,"old")</f>
        <v>middle-aged</v>
      </c>
      <c r="V7357" s="8" t="str">
        <f t="array" ref="V7357">IFS(Customer_Churn_Records!$D7357&lt;701,"less-score",Customer_Churn_Records!$D7357&lt;851,"high-score")</f>
        <v>less-score</v>
      </c>
      <c r="W7357" s="8">
        <f t="array" ref="W7357">IF(Customer_Churn_Records!$X7357=0,0,IFS(Customer_Churn_Records!$X7357&lt;100000,"low",Customer_Churn_Records!$X7357&lt;300000,"high"))</f>
        <v>0</v>
      </c>
      <c r="X7357" s="8">
        <f>ROUND(Customer_Churn_Records!$I7357,0)</f>
        <v>0</v>
      </c>
    </row>
    <row r="7358" ht="14.25" customHeight="1">
      <c r="A7358" s="6">
        <v>2774.0</v>
      </c>
      <c r="B7358" s="6">
        <v>1.5610765E7</v>
      </c>
      <c r="C7358" s="6" t="s">
        <v>304</v>
      </c>
      <c r="D7358" s="6">
        <v>559.0</v>
      </c>
      <c r="E7358" s="6" t="s">
        <v>7</v>
      </c>
      <c r="F7358" s="6" t="s">
        <v>11</v>
      </c>
      <c r="G7358" s="7" t="s">
        <v>99</v>
      </c>
      <c r="H7358" s="6">
        <v>1.0</v>
      </c>
      <c r="I7358" s="6" t="s">
        <v>15173</v>
      </c>
      <c r="J7358" s="6">
        <v>2.0</v>
      </c>
      <c r="K7358" s="6">
        <v>0.0</v>
      </c>
      <c r="L7358" s="6">
        <v>0.0</v>
      </c>
      <c r="M7358" s="6" t="s">
        <v>16339</v>
      </c>
      <c r="N7358" s="6">
        <v>0.0</v>
      </c>
      <c r="O7358" s="6">
        <v>0.0</v>
      </c>
      <c r="P7358" s="6">
        <v>1.0</v>
      </c>
      <c r="Q7358" s="6" t="s">
        <v>58</v>
      </c>
      <c r="R7358" s="6">
        <v>839.0</v>
      </c>
      <c r="S7358" s="6">
        <f>COUNTIF(Customer_Churn_Records!$B$2:$B$10000,Customer_Churn_Records!$B7358)</f>
        <v>1</v>
      </c>
      <c r="T7358" s="6">
        <f>ROUNDUP(Customer_Churn_Records!$G7358,0)</f>
        <v>29</v>
      </c>
      <c r="U7358" s="6" t="str">
        <f t="array" ref="U7358">IFS(Customer_Churn_Records!$T7358&lt;30,"young",Customer_Churn_Records!$T7358&lt;50,"middle-aged",Customer_Churn_Records!$T7358&lt;100,"old")</f>
        <v>young</v>
      </c>
      <c r="V7358" s="8" t="str">
        <f t="array" ref="V7358">IFS(Customer_Churn_Records!$D7358&lt;701,"less-score",Customer_Churn_Records!$D7358&lt;851,"high-score")</f>
        <v>less-score</v>
      </c>
      <c r="W7358" s="8">
        <f t="array" ref="W7358">IF(Customer_Churn_Records!$X7358=0,0,IFS(Customer_Churn_Records!$X7358&lt;100000,"low",Customer_Churn_Records!$X7358&lt;300000,"high"))</f>
        <v>0</v>
      </c>
      <c r="X7358" s="8">
        <f>ROUND(Customer_Churn_Records!$I7358,0)</f>
        <v>0</v>
      </c>
    </row>
    <row r="7359" ht="14.25" customHeight="1">
      <c r="A7359" s="6">
        <v>2775.0</v>
      </c>
      <c r="B7359" s="6">
        <v>1.5650034E7</v>
      </c>
      <c r="C7359" s="6" t="s">
        <v>13036</v>
      </c>
      <c r="D7359" s="6">
        <v>564.0</v>
      </c>
      <c r="E7359" s="6" t="s">
        <v>7</v>
      </c>
      <c r="F7359" s="6" t="s">
        <v>10</v>
      </c>
      <c r="G7359" s="7" t="s">
        <v>160</v>
      </c>
      <c r="H7359" s="6">
        <v>1.0</v>
      </c>
      <c r="I7359" s="6" t="s">
        <v>15173</v>
      </c>
      <c r="J7359" s="6">
        <v>1.0</v>
      </c>
      <c r="K7359" s="6">
        <v>1.0</v>
      </c>
      <c r="L7359" s="6">
        <v>1.0</v>
      </c>
      <c r="M7359" s="6" t="s">
        <v>16340</v>
      </c>
      <c r="N7359" s="6">
        <v>0.0</v>
      </c>
      <c r="O7359" s="6">
        <v>0.0</v>
      </c>
      <c r="P7359" s="6">
        <v>3.0</v>
      </c>
      <c r="Q7359" s="6" t="s">
        <v>79</v>
      </c>
      <c r="R7359" s="6">
        <v>434.0</v>
      </c>
      <c r="S7359" s="6">
        <f>COUNTIF(Customer_Churn_Records!$B$2:$B$10000,Customer_Churn_Records!$B7359)</f>
        <v>1</v>
      </c>
      <c r="T7359" s="6">
        <f>ROUNDUP(Customer_Churn_Records!$G7359,0)</f>
        <v>28</v>
      </c>
      <c r="U7359" s="6" t="str">
        <f t="array" ref="U7359">IFS(Customer_Churn_Records!$T7359&lt;30,"young",Customer_Churn_Records!$T7359&lt;50,"middle-aged",Customer_Churn_Records!$T7359&lt;100,"old")</f>
        <v>young</v>
      </c>
      <c r="V7359" s="8" t="str">
        <f t="array" ref="V7359">IFS(Customer_Churn_Records!$D7359&lt;701,"less-score",Customer_Churn_Records!$D7359&lt;851,"high-score")</f>
        <v>less-score</v>
      </c>
      <c r="W7359" s="8">
        <f t="array" ref="W7359">IF(Customer_Churn_Records!$X7359=0,0,IFS(Customer_Churn_Records!$X7359&lt;100000,"low",Customer_Churn_Records!$X7359&lt;300000,"high"))</f>
        <v>0</v>
      </c>
      <c r="X7359" s="8">
        <f>ROUND(Customer_Churn_Records!$I7359,0)</f>
        <v>0</v>
      </c>
    </row>
    <row r="7360" ht="14.25" customHeight="1">
      <c r="A7360" s="6">
        <v>2777.0</v>
      </c>
      <c r="B7360" s="6">
        <v>1.5685109E7</v>
      </c>
      <c r="C7360" s="6" t="s">
        <v>1466</v>
      </c>
      <c r="D7360" s="6">
        <v>689.0</v>
      </c>
      <c r="E7360" s="6" t="s">
        <v>7</v>
      </c>
      <c r="F7360" s="6" t="s">
        <v>11</v>
      </c>
      <c r="G7360" s="7" t="s">
        <v>107</v>
      </c>
      <c r="H7360" s="6">
        <v>7.0</v>
      </c>
      <c r="I7360" s="6" t="s">
        <v>15173</v>
      </c>
      <c r="J7360" s="6">
        <v>2.0</v>
      </c>
      <c r="K7360" s="6">
        <v>0.0</v>
      </c>
      <c r="L7360" s="6">
        <v>0.0</v>
      </c>
      <c r="M7360" s="6" t="s">
        <v>16341</v>
      </c>
      <c r="N7360" s="6">
        <v>0.0</v>
      </c>
      <c r="O7360" s="6">
        <v>0.0</v>
      </c>
      <c r="P7360" s="6">
        <v>2.0</v>
      </c>
      <c r="Q7360" s="6" t="s">
        <v>79</v>
      </c>
      <c r="R7360" s="6">
        <v>680.0</v>
      </c>
      <c r="S7360" s="6">
        <f>COUNTIF(Customer_Churn_Records!$B$2:$B$10000,Customer_Churn_Records!$B7360)</f>
        <v>1</v>
      </c>
      <c r="T7360" s="6">
        <f>ROUNDUP(Customer_Churn_Records!$G7360,0)</f>
        <v>39</v>
      </c>
      <c r="U7360" s="6" t="str">
        <f t="array" ref="U7360">IFS(Customer_Churn_Records!$T7360&lt;30,"young",Customer_Churn_Records!$T7360&lt;50,"middle-aged",Customer_Churn_Records!$T7360&lt;100,"old")</f>
        <v>middle-aged</v>
      </c>
      <c r="V7360" s="8" t="str">
        <f t="array" ref="V7360">IFS(Customer_Churn_Records!$D7360&lt;701,"less-score",Customer_Churn_Records!$D7360&lt;851,"high-score")</f>
        <v>less-score</v>
      </c>
      <c r="W7360" s="8">
        <f t="array" ref="W7360">IF(Customer_Churn_Records!$X7360=0,0,IFS(Customer_Churn_Records!$X7360&lt;100000,"low",Customer_Churn_Records!$X7360&lt;300000,"high"))</f>
        <v>0</v>
      </c>
      <c r="X7360" s="8">
        <f>ROUND(Customer_Churn_Records!$I7360,0)</f>
        <v>0</v>
      </c>
    </row>
    <row r="7361" ht="14.25" customHeight="1">
      <c r="A7361" s="6">
        <v>2779.0</v>
      </c>
      <c r="B7361" s="6">
        <v>1.5761141E7</v>
      </c>
      <c r="C7361" s="6" t="s">
        <v>1313</v>
      </c>
      <c r="D7361" s="6">
        <v>604.0</v>
      </c>
      <c r="E7361" s="6" t="s">
        <v>9</v>
      </c>
      <c r="F7361" s="6" t="s">
        <v>10</v>
      </c>
      <c r="G7361" s="7" t="s">
        <v>471</v>
      </c>
      <c r="H7361" s="6">
        <v>10.0</v>
      </c>
      <c r="I7361" s="6" t="s">
        <v>15173</v>
      </c>
      <c r="J7361" s="6">
        <v>2.0</v>
      </c>
      <c r="K7361" s="6">
        <v>1.0</v>
      </c>
      <c r="L7361" s="6">
        <v>1.0</v>
      </c>
      <c r="M7361" s="6" t="s">
        <v>16342</v>
      </c>
      <c r="N7361" s="6">
        <v>0.0</v>
      </c>
      <c r="O7361" s="6">
        <v>0.0</v>
      </c>
      <c r="P7361" s="6">
        <v>1.0</v>
      </c>
      <c r="Q7361" s="6" t="s">
        <v>49</v>
      </c>
      <c r="R7361" s="6">
        <v>750.0</v>
      </c>
      <c r="S7361" s="6">
        <f>COUNTIF(Customer_Churn_Records!$B$2:$B$10000,Customer_Churn_Records!$B7361)</f>
        <v>1</v>
      </c>
      <c r="T7361" s="6">
        <f>ROUNDUP(Customer_Churn_Records!$G7361,0)</f>
        <v>71</v>
      </c>
      <c r="U7361" s="6" t="str">
        <f t="array" ref="U7361">IFS(Customer_Churn_Records!$T7361&lt;30,"young",Customer_Churn_Records!$T7361&lt;50,"middle-aged",Customer_Churn_Records!$T7361&lt;100,"old")</f>
        <v>old</v>
      </c>
      <c r="V7361" s="8" t="str">
        <f t="array" ref="V7361">IFS(Customer_Churn_Records!$D7361&lt;701,"less-score",Customer_Churn_Records!$D7361&lt;851,"high-score")</f>
        <v>less-score</v>
      </c>
      <c r="W7361" s="8">
        <f t="array" ref="W7361">IF(Customer_Churn_Records!$X7361=0,0,IFS(Customer_Churn_Records!$X7361&lt;100000,"low",Customer_Churn_Records!$X7361&lt;300000,"high"))</f>
        <v>0</v>
      </c>
      <c r="X7361" s="8">
        <f>ROUND(Customer_Churn_Records!$I7361,0)</f>
        <v>0</v>
      </c>
    </row>
    <row r="7362" ht="14.25" customHeight="1">
      <c r="A7362" s="6">
        <v>2783.0</v>
      </c>
      <c r="B7362" s="6">
        <v>1.5775234E7</v>
      </c>
      <c r="C7362" s="6" t="s">
        <v>16343</v>
      </c>
      <c r="D7362" s="6">
        <v>646.0</v>
      </c>
      <c r="E7362" s="6" t="s">
        <v>7</v>
      </c>
      <c r="F7362" s="6" t="s">
        <v>11</v>
      </c>
      <c r="G7362" s="7" t="s">
        <v>489</v>
      </c>
      <c r="H7362" s="6">
        <v>8.0</v>
      </c>
      <c r="I7362" s="6" t="s">
        <v>15173</v>
      </c>
      <c r="J7362" s="6">
        <v>2.0</v>
      </c>
      <c r="K7362" s="6">
        <v>0.0</v>
      </c>
      <c r="L7362" s="6">
        <v>0.0</v>
      </c>
      <c r="M7362" s="6" t="s">
        <v>16344</v>
      </c>
      <c r="N7362" s="6">
        <v>0.0</v>
      </c>
      <c r="O7362" s="6">
        <v>0.0</v>
      </c>
      <c r="P7362" s="6">
        <v>3.0</v>
      </c>
      <c r="Q7362" s="6" t="s">
        <v>49</v>
      </c>
      <c r="R7362" s="6">
        <v>239.0</v>
      </c>
      <c r="S7362" s="6">
        <f>COUNTIF(Customer_Churn_Records!$B$2:$B$10000,Customer_Churn_Records!$B7362)</f>
        <v>1</v>
      </c>
      <c r="T7362" s="6">
        <f>ROUNDUP(Customer_Churn_Records!$G7362,0)</f>
        <v>24</v>
      </c>
      <c r="U7362" s="6" t="str">
        <f t="array" ref="U7362">IFS(Customer_Churn_Records!$T7362&lt;30,"young",Customer_Churn_Records!$T7362&lt;50,"middle-aged",Customer_Churn_Records!$T7362&lt;100,"old")</f>
        <v>young</v>
      </c>
      <c r="V7362" s="8" t="str">
        <f t="array" ref="V7362">IFS(Customer_Churn_Records!$D7362&lt;701,"less-score",Customer_Churn_Records!$D7362&lt;851,"high-score")</f>
        <v>less-score</v>
      </c>
      <c r="W7362" s="8">
        <f t="array" ref="W7362">IF(Customer_Churn_Records!$X7362=0,0,IFS(Customer_Churn_Records!$X7362&lt;100000,"low",Customer_Churn_Records!$X7362&lt;300000,"high"))</f>
        <v>0</v>
      </c>
      <c r="X7362" s="8">
        <f>ROUND(Customer_Churn_Records!$I7362,0)</f>
        <v>0</v>
      </c>
    </row>
    <row r="7363" ht="14.25" customHeight="1">
      <c r="A7363" s="6">
        <v>2792.0</v>
      </c>
      <c r="B7363" s="6">
        <v>1.5663826E7</v>
      </c>
      <c r="C7363" s="6" t="s">
        <v>16345</v>
      </c>
      <c r="D7363" s="6">
        <v>532.0</v>
      </c>
      <c r="E7363" s="6" t="s">
        <v>9</v>
      </c>
      <c r="F7363" s="6" t="s">
        <v>10</v>
      </c>
      <c r="G7363" s="7" t="s">
        <v>492</v>
      </c>
      <c r="H7363" s="6">
        <v>3.0</v>
      </c>
      <c r="I7363" s="6" t="s">
        <v>15173</v>
      </c>
      <c r="J7363" s="6">
        <v>1.0</v>
      </c>
      <c r="K7363" s="6">
        <v>1.0</v>
      </c>
      <c r="L7363" s="6">
        <v>1.0</v>
      </c>
      <c r="M7363" s="6" t="s">
        <v>16346</v>
      </c>
      <c r="N7363" s="6">
        <v>0.0</v>
      </c>
      <c r="O7363" s="6">
        <v>0.0</v>
      </c>
      <c r="P7363" s="6">
        <v>1.0</v>
      </c>
      <c r="Q7363" s="6" t="s">
        <v>58</v>
      </c>
      <c r="R7363" s="6">
        <v>955.0</v>
      </c>
      <c r="S7363" s="6">
        <f>COUNTIF(Customer_Churn_Records!$B$2:$B$10000,Customer_Churn_Records!$B7363)</f>
        <v>1</v>
      </c>
      <c r="T7363" s="6">
        <f>ROUNDUP(Customer_Churn_Records!$G7363,0)</f>
        <v>66</v>
      </c>
      <c r="U7363" s="6" t="str">
        <f t="array" ref="U7363">IFS(Customer_Churn_Records!$T7363&lt;30,"young",Customer_Churn_Records!$T7363&lt;50,"middle-aged",Customer_Churn_Records!$T7363&lt;100,"old")</f>
        <v>old</v>
      </c>
      <c r="V7363" s="8" t="str">
        <f t="array" ref="V7363">IFS(Customer_Churn_Records!$D7363&lt;701,"less-score",Customer_Churn_Records!$D7363&lt;851,"high-score")</f>
        <v>less-score</v>
      </c>
      <c r="W7363" s="8">
        <f t="array" ref="W7363">IF(Customer_Churn_Records!$X7363=0,0,IFS(Customer_Churn_Records!$X7363&lt;100000,"low",Customer_Churn_Records!$X7363&lt;300000,"high"))</f>
        <v>0</v>
      </c>
      <c r="X7363" s="8">
        <f>ROUND(Customer_Churn_Records!$I7363,0)</f>
        <v>0</v>
      </c>
    </row>
    <row r="7364" ht="14.25" customHeight="1">
      <c r="A7364" s="6">
        <v>2793.0</v>
      </c>
      <c r="B7364" s="6">
        <v>1.574282E7</v>
      </c>
      <c r="C7364" s="6" t="s">
        <v>1571</v>
      </c>
      <c r="D7364" s="6">
        <v>535.0</v>
      </c>
      <c r="E7364" s="6" t="s">
        <v>7</v>
      </c>
      <c r="F7364" s="6" t="s">
        <v>10</v>
      </c>
      <c r="G7364" s="7" t="s">
        <v>333</v>
      </c>
      <c r="H7364" s="6">
        <v>2.0</v>
      </c>
      <c r="I7364" s="6" t="s">
        <v>15173</v>
      </c>
      <c r="J7364" s="6">
        <v>2.0</v>
      </c>
      <c r="K7364" s="6">
        <v>0.0</v>
      </c>
      <c r="L7364" s="6">
        <v>1.0</v>
      </c>
      <c r="M7364" s="6" t="s">
        <v>16347</v>
      </c>
      <c r="N7364" s="6">
        <v>0.0</v>
      </c>
      <c r="O7364" s="6">
        <v>0.0</v>
      </c>
      <c r="P7364" s="6">
        <v>4.0</v>
      </c>
      <c r="Q7364" s="6" t="s">
        <v>49</v>
      </c>
      <c r="R7364" s="6">
        <v>921.0</v>
      </c>
      <c r="S7364" s="6">
        <f>COUNTIF(Customer_Churn_Records!$B$2:$B$10000,Customer_Churn_Records!$B7364)</f>
        <v>1</v>
      </c>
      <c r="T7364" s="6">
        <f>ROUNDUP(Customer_Churn_Records!$G7364,0)</f>
        <v>45</v>
      </c>
      <c r="U7364" s="6" t="str">
        <f t="array" ref="U7364">IFS(Customer_Churn_Records!$T7364&lt;30,"young",Customer_Churn_Records!$T7364&lt;50,"middle-aged",Customer_Churn_Records!$T7364&lt;100,"old")</f>
        <v>middle-aged</v>
      </c>
      <c r="V7364" s="8" t="str">
        <f t="array" ref="V7364">IFS(Customer_Churn_Records!$D7364&lt;701,"less-score",Customer_Churn_Records!$D7364&lt;851,"high-score")</f>
        <v>less-score</v>
      </c>
      <c r="W7364" s="8">
        <f t="array" ref="W7364">IF(Customer_Churn_Records!$X7364=0,0,IFS(Customer_Churn_Records!$X7364&lt;100000,"low",Customer_Churn_Records!$X7364&lt;300000,"high"))</f>
        <v>0</v>
      </c>
      <c r="X7364" s="8">
        <f>ROUND(Customer_Churn_Records!$I7364,0)</f>
        <v>0</v>
      </c>
    </row>
    <row r="7365" ht="14.25" customHeight="1">
      <c r="A7365" s="6">
        <v>2805.0</v>
      </c>
      <c r="B7365" s="6">
        <v>1.5751175E7</v>
      </c>
      <c r="C7365" s="6" t="s">
        <v>16348</v>
      </c>
      <c r="D7365" s="6">
        <v>648.0</v>
      </c>
      <c r="E7365" s="6" t="s">
        <v>7</v>
      </c>
      <c r="F7365" s="6" t="s">
        <v>10</v>
      </c>
      <c r="G7365" s="7" t="s">
        <v>220</v>
      </c>
      <c r="H7365" s="6">
        <v>2.0</v>
      </c>
      <c r="I7365" s="6" t="s">
        <v>15173</v>
      </c>
      <c r="J7365" s="6">
        <v>2.0</v>
      </c>
      <c r="K7365" s="6">
        <v>1.0</v>
      </c>
      <c r="L7365" s="6">
        <v>1.0</v>
      </c>
      <c r="M7365" s="6" t="s">
        <v>16349</v>
      </c>
      <c r="N7365" s="6">
        <v>0.0</v>
      </c>
      <c r="O7365" s="6">
        <v>0.0</v>
      </c>
      <c r="P7365" s="6">
        <v>5.0</v>
      </c>
      <c r="Q7365" s="6" t="s">
        <v>58</v>
      </c>
      <c r="R7365" s="6">
        <v>708.0</v>
      </c>
      <c r="S7365" s="6">
        <f>COUNTIF(Customer_Churn_Records!$B$2:$B$10000,Customer_Churn_Records!$B7365)</f>
        <v>1</v>
      </c>
      <c r="T7365" s="6">
        <f>ROUNDUP(Customer_Churn_Records!$G7365,0)</f>
        <v>44</v>
      </c>
      <c r="U7365" s="6" t="str">
        <f t="array" ref="U7365">IFS(Customer_Churn_Records!$T7365&lt;30,"young",Customer_Churn_Records!$T7365&lt;50,"middle-aged",Customer_Churn_Records!$T7365&lt;100,"old")</f>
        <v>middle-aged</v>
      </c>
      <c r="V7365" s="8" t="str">
        <f t="array" ref="V7365">IFS(Customer_Churn_Records!$D7365&lt;701,"less-score",Customer_Churn_Records!$D7365&lt;851,"high-score")</f>
        <v>less-score</v>
      </c>
      <c r="W7365" s="8">
        <f t="array" ref="W7365">IF(Customer_Churn_Records!$X7365=0,0,IFS(Customer_Churn_Records!$X7365&lt;100000,"low",Customer_Churn_Records!$X7365&lt;300000,"high"))</f>
        <v>0</v>
      </c>
      <c r="X7365" s="8">
        <f>ROUND(Customer_Churn_Records!$I7365,0)</f>
        <v>0</v>
      </c>
    </row>
    <row r="7366" ht="14.25" customHeight="1">
      <c r="A7366" s="6">
        <v>2806.0</v>
      </c>
      <c r="B7366" s="6">
        <v>1.5618936E7</v>
      </c>
      <c r="C7366" s="6" t="s">
        <v>1683</v>
      </c>
      <c r="D7366" s="6">
        <v>688.0</v>
      </c>
      <c r="E7366" s="6" t="s">
        <v>7</v>
      </c>
      <c r="F7366" s="6" t="s">
        <v>10</v>
      </c>
      <c r="G7366" s="7" t="s">
        <v>359</v>
      </c>
      <c r="H7366" s="6">
        <v>5.0</v>
      </c>
      <c r="I7366" s="6" t="s">
        <v>15173</v>
      </c>
      <c r="J7366" s="6">
        <v>1.0</v>
      </c>
      <c r="K7366" s="6">
        <v>1.0</v>
      </c>
      <c r="L7366" s="6">
        <v>0.0</v>
      </c>
      <c r="M7366" s="6" t="s">
        <v>16350</v>
      </c>
      <c r="N7366" s="6">
        <v>1.0</v>
      </c>
      <c r="O7366" s="6">
        <v>1.0</v>
      </c>
      <c r="P7366" s="6">
        <v>4.0</v>
      </c>
      <c r="Q7366" s="6" t="s">
        <v>79</v>
      </c>
      <c r="R7366" s="6">
        <v>320.0</v>
      </c>
      <c r="S7366" s="6">
        <f>COUNTIF(Customer_Churn_Records!$B$2:$B$10000,Customer_Churn_Records!$B7366)</f>
        <v>1</v>
      </c>
      <c r="T7366" s="6">
        <f>ROUNDUP(Customer_Churn_Records!$G7366,0)</f>
        <v>51</v>
      </c>
      <c r="U7366" s="6" t="str">
        <f t="array" ref="U7366">IFS(Customer_Churn_Records!$T7366&lt;30,"young",Customer_Churn_Records!$T7366&lt;50,"middle-aged",Customer_Churn_Records!$T7366&lt;100,"old")</f>
        <v>old</v>
      </c>
      <c r="V7366" s="8" t="str">
        <f t="array" ref="V7366">IFS(Customer_Churn_Records!$D7366&lt;701,"less-score",Customer_Churn_Records!$D7366&lt;851,"high-score")</f>
        <v>less-score</v>
      </c>
      <c r="W7366" s="8">
        <f t="array" ref="W7366">IF(Customer_Churn_Records!$X7366=0,0,IFS(Customer_Churn_Records!$X7366&lt;100000,"low",Customer_Churn_Records!$X7366&lt;300000,"high"))</f>
        <v>0</v>
      </c>
      <c r="X7366" s="8">
        <f>ROUND(Customer_Churn_Records!$I7366,0)</f>
        <v>0</v>
      </c>
    </row>
    <row r="7367" ht="14.25" customHeight="1">
      <c r="A7367" s="6">
        <v>2807.0</v>
      </c>
      <c r="B7367" s="6">
        <v>1.5787529E7</v>
      </c>
      <c r="C7367" s="6" t="s">
        <v>4559</v>
      </c>
      <c r="D7367" s="6">
        <v>592.0</v>
      </c>
      <c r="E7367" s="6" t="s">
        <v>9</v>
      </c>
      <c r="F7367" s="6" t="s">
        <v>11</v>
      </c>
      <c r="G7367" s="7" t="s">
        <v>41</v>
      </c>
      <c r="H7367" s="6">
        <v>0.0</v>
      </c>
      <c r="I7367" s="6" t="s">
        <v>15173</v>
      </c>
      <c r="J7367" s="6">
        <v>1.0</v>
      </c>
      <c r="K7367" s="6">
        <v>1.0</v>
      </c>
      <c r="L7367" s="6">
        <v>0.0</v>
      </c>
      <c r="M7367" s="6" t="s">
        <v>16351</v>
      </c>
      <c r="N7367" s="6">
        <v>1.0</v>
      </c>
      <c r="O7367" s="6">
        <v>1.0</v>
      </c>
      <c r="P7367" s="6">
        <v>1.0</v>
      </c>
      <c r="Q7367" s="6" t="s">
        <v>49</v>
      </c>
      <c r="R7367" s="6">
        <v>354.0</v>
      </c>
      <c r="S7367" s="6">
        <f>COUNTIF(Customer_Churn_Records!$B$2:$B$10000,Customer_Churn_Records!$B7367)</f>
        <v>1</v>
      </c>
      <c r="T7367" s="6">
        <f>ROUNDUP(Customer_Churn_Records!$G7367,0)</f>
        <v>38</v>
      </c>
      <c r="U7367" s="6" t="str">
        <f t="array" ref="U7367">IFS(Customer_Churn_Records!$T7367&lt;30,"young",Customer_Churn_Records!$T7367&lt;50,"middle-aged",Customer_Churn_Records!$T7367&lt;100,"old")</f>
        <v>middle-aged</v>
      </c>
      <c r="V7367" s="8" t="str">
        <f t="array" ref="V7367">IFS(Customer_Churn_Records!$D7367&lt;701,"less-score",Customer_Churn_Records!$D7367&lt;851,"high-score")</f>
        <v>less-score</v>
      </c>
      <c r="W7367" s="8">
        <f t="array" ref="W7367">IF(Customer_Churn_Records!$X7367=0,0,IFS(Customer_Churn_Records!$X7367&lt;100000,"low",Customer_Churn_Records!$X7367&lt;300000,"high"))</f>
        <v>0</v>
      </c>
      <c r="X7367" s="8">
        <f>ROUND(Customer_Churn_Records!$I7367,0)</f>
        <v>0</v>
      </c>
    </row>
    <row r="7368" ht="14.25" customHeight="1">
      <c r="A7368" s="6">
        <v>2811.0</v>
      </c>
      <c r="B7368" s="6">
        <v>1.5595388E7</v>
      </c>
      <c r="C7368" s="6" t="s">
        <v>542</v>
      </c>
      <c r="D7368" s="6">
        <v>594.0</v>
      </c>
      <c r="E7368" s="6" t="s">
        <v>7</v>
      </c>
      <c r="F7368" s="6" t="s">
        <v>10</v>
      </c>
      <c r="G7368" s="7" t="s">
        <v>128</v>
      </c>
      <c r="H7368" s="6">
        <v>10.0</v>
      </c>
      <c r="I7368" s="6" t="s">
        <v>15173</v>
      </c>
      <c r="J7368" s="6">
        <v>2.0</v>
      </c>
      <c r="K7368" s="6">
        <v>1.0</v>
      </c>
      <c r="L7368" s="6">
        <v>1.0</v>
      </c>
      <c r="M7368" s="6" t="s">
        <v>16352</v>
      </c>
      <c r="N7368" s="6">
        <v>0.0</v>
      </c>
      <c r="O7368" s="6">
        <v>0.0</v>
      </c>
      <c r="P7368" s="6">
        <v>2.0</v>
      </c>
      <c r="Q7368" s="6" t="s">
        <v>58</v>
      </c>
      <c r="R7368" s="6">
        <v>757.0</v>
      </c>
      <c r="S7368" s="6">
        <f>COUNTIF(Customer_Churn_Records!$B$2:$B$10000,Customer_Churn_Records!$B7368)</f>
        <v>1</v>
      </c>
      <c r="T7368" s="6">
        <f>ROUNDUP(Customer_Churn_Records!$G7368,0)</f>
        <v>30</v>
      </c>
      <c r="U7368" s="6" t="str">
        <f t="array" ref="U7368">IFS(Customer_Churn_Records!$T7368&lt;30,"young",Customer_Churn_Records!$T7368&lt;50,"middle-aged",Customer_Churn_Records!$T7368&lt;100,"old")</f>
        <v>middle-aged</v>
      </c>
      <c r="V7368" s="8" t="str">
        <f t="array" ref="V7368">IFS(Customer_Churn_Records!$D7368&lt;701,"less-score",Customer_Churn_Records!$D7368&lt;851,"high-score")</f>
        <v>less-score</v>
      </c>
      <c r="W7368" s="8">
        <f t="array" ref="W7368">IF(Customer_Churn_Records!$X7368=0,0,IFS(Customer_Churn_Records!$X7368&lt;100000,"low",Customer_Churn_Records!$X7368&lt;300000,"high"))</f>
        <v>0</v>
      </c>
      <c r="X7368" s="8">
        <f>ROUND(Customer_Churn_Records!$I7368,0)</f>
        <v>0</v>
      </c>
    </row>
    <row r="7369" ht="14.25" customHeight="1">
      <c r="A7369" s="6">
        <v>2812.0</v>
      </c>
      <c r="B7369" s="6">
        <v>1.569955E7</v>
      </c>
      <c r="C7369" s="6" t="s">
        <v>16078</v>
      </c>
      <c r="D7369" s="6">
        <v>695.0</v>
      </c>
      <c r="E7369" s="6" t="s">
        <v>9</v>
      </c>
      <c r="F7369" s="6" t="s">
        <v>10</v>
      </c>
      <c r="G7369" s="7" t="s">
        <v>140</v>
      </c>
      <c r="H7369" s="6">
        <v>9.0</v>
      </c>
      <c r="I7369" s="6" t="s">
        <v>15173</v>
      </c>
      <c r="J7369" s="6">
        <v>2.0</v>
      </c>
      <c r="K7369" s="6">
        <v>1.0</v>
      </c>
      <c r="L7369" s="6">
        <v>1.0</v>
      </c>
      <c r="M7369" s="6" t="s">
        <v>16353</v>
      </c>
      <c r="N7369" s="6">
        <v>0.0</v>
      </c>
      <c r="O7369" s="6">
        <v>0.0</v>
      </c>
      <c r="P7369" s="6">
        <v>1.0</v>
      </c>
      <c r="Q7369" s="6" t="s">
        <v>49</v>
      </c>
      <c r="R7369" s="6">
        <v>774.0</v>
      </c>
      <c r="S7369" s="6">
        <f>COUNTIF(Customer_Churn_Records!$B$2:$B$10000,Customer_Churn_Records!$B7369)</f>
        <v>1</v>
      </c>
      <c r="T7369" s="6">
        <f>ROUNDUP(Customer_Churn_Records!$G7369,0)</f>
        <v>34</v>
      </c>
      <c r="U7369" s="6" t="str">
        <f t="array" ref="U7369">IFS(Customer_Churn_Records!$T7369&lt;30,"young",Customer_Churn_Records!$T7369&lt;50,"middle-aged",Customer_Churn_Records!$T7369&lt;100,"old")</f>
        <v>middle-aged</v>
      </c>
      <c r="V7369" s="8" t="str">
        <f t="array" ref="V7369">IFS(Customer_Churn_Records!$D7369&lt;701,"less-score",Customer_Churn_Records!$D7369&lt;851,"high-score")</f>
        <v>less-score</v>
      </c>
      <c r="W7369" s="8">
        <f t="array" ref="W7369">IF(Customer_Churn_Records!$X7369=0,0,IFS(Customer_Churn_Records!$X7369&lt;100000,"low",Customer_Churn_Records!$X7369&lt;300000,"high"))</f>
        <v>0</v>
      </c>
      <c r="X7369" s="8">
        <f>ROUND(Customer_Churn_Records!$I7369,0)</f>
        <v>0</v>
      </c>
    </row>
    <row r="7370" ht="14.25" customHeight="1">
      <c r="A7370" s="6">
        <v>2813.0</v>
      </c>
      <c r="B7370" s="6">
        <v>1.558162E7</v>
      </c>
      <c r="C7370" s="6" t="s">
        <v>878</v>
      </c>
      <c r="D7370" s="6">
        <v>597.0</v>
      </c>
      <c r="E7370" s="6" t="s">
        <v>7</v>
      </c>
      <c r="F7370" s="6" t="s">
        <v>11</v>
      </c>
      <c r="G7370" s="7" t="s">
        <v>160</v>
      </c>
      <c r="H7370" s="6">
        <v>2.0</v>
      </c>
      <c r="I7370" s="6" t="s">
        <v>15173</v>
      </c>
      <c r="J7370" s="6">
        <v>3.0</v>
      </c>
      <c r="K7370" s="6">
        <v>1.0</v>
      </c>
      <c r="L7370" s="6">
        <v>1.0</v>
      </c>
      <c r="M7370" s="6" t="s">
        <v>16354</v>
      </c>
      <c r="N7370" s="6">
        <v>0.0</v>
      </c>
      <c r="O7370" s="6">
        <v>0.0</v>
      </c>
      <c r="P7370" s="6">
        <v>3.0</v>
      </c>
      <c r="Q7370" s="6" t="s">
        <v>44</v>
      </c>
      <c r="R7370" s="6">
        <v>793.0</v>
      </c>
      <c r="S7370" s="6">
        <f>COUNTIF(Customer_Churn_Records!$B$2:$B$10000,Customer_Churn_Records!$B7370)</f>
        <v>1</v>
      </c>
      <c r="T7370" s="6">
        <f>ROUNDUP(Customer_Churn_Records!$G7370,0)</f>
        <v>28</v>
      </c>
      <c r="U7370" s="6" t="str">
        <f t="array" ref="U7370">IFS(Customer_Churn_Records!$T7370&lt;30,"young",Customer_Churn_Records!$T7370&lt;50,"middle-aged",Customer_Churn_Records!$T7370&lt;100,"old")</f>
        <v>young</v>
      </c>
      <c r="V7370" s="8" t="str">
        <f t="array" ref="V7370">IFS(Customer_Churn_Records!$D7370&lt;701,"less-score",Customer_Churn_Records!$D7370&lt;851,"high-score")</f>
        <v>less-score</v>
      </c>
      <c r="W7370" s="8">
        <f t="array" ref="W7370">IF(Customer_Churn_Records!$X7370=0,0,IFS(Customer_Churn_Records!$X7370&lt;100000,"low",Customer_Churn_Records!$X7370&lt;300000,"high"))</f>
        <v>0</v>
      </c>
      <c r="X7370" s="8">
        <f>ROUND(Customer_Churn_Records!$I7370,0)</f>
        <v>0</v>
      </c>
    </row>
    <row r="7371" ht="14.25" customHeight="1">
      <c r="A7371" s="6">
        <v>2817.0</v>
      </c>
      <c r="B7371" s="6">
        <v>1.561928E7</v>
      </c>
      <c r="C7371" s="6" t="s">
        <v>9626</v>
      </c>
      <c r="D7371" s="6">
        <v>683.0</v>
      </c>
      <c r="E7371" s="6" t="s">
        <v>7</v>
      </c>
      <c r="F7371" s="6" t="s">
        <v>11</v>
      </c>
      <c r="G7371" s="7" t="s">
        <v>213</v>
      </c>
      <c r="H7371" s="6">
        <v>4.0</v>
      </c>
      <c r="I7371" s="6" t="s">
        <v>15173</v>
      </c>
      <c r="J7371" s="6">
        <v>2.0</v>
      </c>
      <c r="K7371" s="6">
        <v>1.0</v>
      </c>
      <c r="L7371" s="6">
        <v>0.0</v>
      </c>
      <c r="M7371" s="6" t="s">
        <v>16355</v>
      </c>
      <c r="N7371" s="6">
        <v>0.0</v>
      </c>
      <c r="O7371" s="6">
        <v>0.0</v>
      </c>
      <c r="P7371" s="6">
        <v>3.0</v>
      </c>
      <c r="Q7371" s="6" t="s">
        <v>79</v>
      </c>
      <c r="R7371" s="6">
        <v>637.0</v>
      </c>
      <c r="S7371" s="6">
        <f>COUNTIF(Customer_Churn_Records!$B$2:$B$10000,Customer_Churn_Records!$B7371)</f>
        <v>1</v>
      </c>
      <c r="T7371" s="6">
        <f>ROUNDUP(Customer_Churn_Records!$G7371,0)</f>
        <v>25</v>
      </c>
      <c r="U7371" s="6" t="str">
        <f t="array" ref="U7371">IFS(Customer_Churn_Records!$T7371&lt;30,"young",Customer_Churn_Records!$T7371&lt;50,"middle-aged",Customer_Churn_Records!$T7371&lt;100,"old")</f>
        <v>young</v>
      </c>
      <c r="V7371" s="8" t="str">
        <f t="array" ref="V7371">IFS(Customer_Churn_Records!$D7371&lt;701,"less-score",Customer_Churn_Records!$D7371&lt;851,"high-score")</f>
        <v>less-score</v>
      </c>
      <c r="W7371" s="8">
        <f t="array" ref="W7371">IF(Customer_Churn_Records!$X7371=0,0,IFS(Customer_Churn_Records!$X7371&lt;100000,"low",Customer_Churn_Records!$X7371&lt;300000,"high"))</f>
        <v>0</v>
      </c>
      <c r="X7371" s="8">
        <f>ROUND(Customer_Churn_Records!$I7371,0)</f>
        <v>0</v>
      </c>
    </row>
    <row r="7372" ht="14.25" customHeight="1">
      <c r="A7372" s="6">
        <v>2818.0</v>
      </c>
      <c r="B7372" s="6">
        <v>1.5768244E7</v>
      </c>
      <c r="C7372" s="6" t="s">
        <v>5693</v>
      </c>
      <c r="D7372" s="6">
        <v>538.0</v>
      </c>
      <c r="E7372" s="6" t="s">
        <v>9</v>
      </c>
      <c r="F7372" s="6" t="s">
        <v>10</v>
      </c>
      <c r="G7372" s="7" t="s">
        <v>128</v>
      </c>
      <c r="H7372" s="6">
        <v>8.0</v>
      </c>
      <c r="I7372" s="6" t="s">
        <v>15173</v>
      </c>
      <c r="J7372" s="6">
        <v>2.0</v>
      </c>
      <c r="K7372" s="6">
        <v>1.0</v>
      </c>
      <c r="L7372" s="6">
        <v>1.0</v>
      </c>
      <c r="M7372" s="6" t="s">
        <v>16356</v>
      </c>
      <c r="N7372" s="6">
        <v>0.0</v>
      </c>
      <c r="O7372" s="6">
        <v>0.0</v>
      </c>
      <c r="P7372" s="6">
        <v>3.0</v>
      </c>
      <c r="Q7372" s="6" t="s">
        <v>49</v>
      </c>
      <c r="R7372" s="6">
        <v>495.0</v>
      </c>
      <c r="S7372" s="6">
        <f>COUNTIF(Customer_Churn_Records!$B$2:$B$10000,Customer_Churn_Records!$B7372)</f>
        <v>1</v>
      </c>
      <c r="T7372" s="6">
        <f>ROUNDUP(Customer_Churn_Records!$G7372,0)</f>
        <v>30</v>
      </c>
      <c r="U7372" s="6" t="str">
        <f t="array" ref="U7372">IFS(Customer_Churn_Records!$T7372&lt;30,"young",Customer_Churn_Records!$T7372&lt;50,"middle-aged",Customer_Churn_Records!$T7372&lt;100,"old")</f>
        <v>middle-aged</v>
      </c>
      <c r="V7372" s="8" t="str">
        <f t="array" ref="V7372">IFS(Customer_Churn_Records!$D7372&lt;701,"less-score",Customer_Churn_Records!$D7372&lt;851,"high-score")</f>
        <v>less-score</v>
      </c>
      <c r="W7372" s="8">
        <f t="array" ref="W7372">IF(Customer_Churn_Records!$X7372=0,0,IFS(Customer_Churn_Records!$X7372&lt;100000,"low",Customer_Churn_Records!$X7372&lt;300000,"high"))</f>
        <v>0</v>
      </c>
      <c r="X7372" s="8">
        <f>ROUND(Customer_Churn_Records!$I7372,0)</f>
        <v>0</v>
      </c>
    </row>
    <row r="7373" ht="14.25" customHeight="1">
      <c r="A7373" s="6">
        <v>2819.0</v>
      </c>
      <c r="B7373" s="6">
        <v>1.5806837E7</v>
      </c>
      <c r="C7373" s="6" t="s">
        <v>2089</v>
      </c>
      <c r="D7373" s="6">
        <v>669.0</v>
      </c>
      <c r="E7373" s="6" t="s">
        <v>7</v>
      </c>
      <c r="F7373" s="6" t="s">
        <v>11</v>
      </c>
      <c r="G7373" s="7" t="s">
        <v>72</v>
      </c>
      <c r="H7373" s="6">
        <v>4.0</v>
      </c>
      <c r="I7373" s="6" t="s">
        <v>15173</v>
      </c>
      <c r="J7373" s="6">
        <v>1.0</v>
      </c>
      <c r="K7373" s="6">
        <v>1.0</v>
      </c>
      <c r="L7373" s="6">
        <v>0.0</v>
      </c>
      <c r="M7373" s="6" t="s">
        <v>16357</v>
      </c>
      <c r="N7373" s="6">
        <v>0.0</v>
      </c>
      <c r="O7373" s="6">
        <v>0.0</v>
      </c>
      <c r="P7373" s="6">
        <v>5.0</v>
      </c>
      <c r="Q7373" s="6" t="s">
        <v>79</v>
      </c>
      <c r="R7373" s="6">
        <v>968.0</v>
      </c>
      <c r="S7373" s="6">
        <f>COUNTIF(Customer_Churn_Records!$B$2:$B$10000,Customer_Churn_Records!$B7373)</f>
        <v>1</v>
      </c>
      <c r="T7373" s="6">
        <f>ROUNDUP(Customer_Churn_Records!$G7373,0)</f>
        <v>37</v>
      </c>
      <c r="U7373" s="6" t="str">
        <f t="array" ref="U7373">IFS(Customer_Churn_Records!$T7373&lt;30,"young",Customer_Churn_Records!$T7373&lt;50,"middle-aged",Customer_Churn_Records!$T7373&lt;100,"old")</f>
        <v>middle-aged</v>
      </c>
      <c r="V7373" s="8" t="str">
        <f t="array" ref="V7373">IFS(Customer_Churn_Records!$D7373&lt;701,"less-score",Customer_Churn_Records!$D7373&lt;851,"high-score")</f>
        <v>less-score</v>
      </c>
      <c r="W7373" s="8">
        <f t="array" ref="W7373">IF(Customer_Churn_Records!$X7373=0,0,IFS(Customer_Churn_Records!$X7373&lt;100000,"low",Customer_Churn_Records!$X7373&lt;300000,"high"))</f>
        <v>0</v>
      </c>
      <c r="X7373" s="8">
        <f>ROUND(Customer_Churn_Records!$I7373,0)</f>
        <v>0</v>
      </c>
    </row>
    <row r="7374" ht="14.25" customHeight="1">
      <c r="A7374" s="6">
        <v>2823.0</v>
      </c>
      <c r="B7374" s="6">
        <v>1.5603582E7</v>
      </c>
      <c r="C7374" s="6" t="s">
        <v>2284</v>
      </c>
      <c r="D7374" s="6">
        <v>569.0</v>
      </c>
      <c r="E7374" s="6" t="s">
        <v>9</v>
      </c>
      <c r="F7374" s="6" t="s">
        <v>10</v>
      </c>
      <c r="G7374" s="7" t="s">
        <v>140</v>
      </c>
      <c r="H7374" s="6">
        <v>3.0</v>
      </c>
      <c r="I7374" s="6" t="s">
        <v>15173</v>
      </c>
      <c r="J7374" s="6">
        <v>1.0</v>
      </c>
      <c r="K7374" s="6">
        <v>1.0</v>
      </c>
      <c r="L7374" s="6">
        <v>0.0</v>
      </c>
      <c r="M7374" s="6" t="s">
        <v>16358</v>
      </c>
      <c r="N7374" s="6">
        <v>0.0</v>
      </c>
      <c r="O7374" s="6">
        <v>0.0</v>
      </c>
      <c r="P7374" s="6">
        <v>1.0</v>
      </c>
      <c r="Q7374" s="6" t="s">
        <v>79</v>
      </c>
      <c r="R7374" s="6">
        <v>824.0</v>
      </c>
      <c r="S7374" s="6">
        <f>COUNTIF(Customer_Churn_Records!$B$2:$B$10000,Customer_Churn_Records!$B7374)</f>
        <v>1</v>
      </c>
      <c r="T7374" s="6">
        <f>ROUNDUP(Customer_Churn_Records!$G7374,0)</f>
        <v>34</v>
      </c>
      <c r="U7374" s="6" t="str">
        <f t="array" ref="U7374">IFS(Customer_Churn_Records!$T7374&lt;30,"young",Customer_Churn_Records!$T7374&lt;50,"middle-aged",Customer_Churn_Records!$T7374&lt;100,"old")</f>
        <v>middle-aged</v>
      </c>
      <c r="V7374" s="8" t="str">
        <f t="array" ref="V7374">IFS(Customer_Churn_Records!$D7374&lt;701,"less-score",Customer_Churn_Records!$D7374&lt;851,"high-score")</f>
        <v>less-score</v>
      </c>
      <c r="W7374" s="8">
        <f t="array" ref="W7374">IF(Customer_Churn_Records!$X7374=0,0,IFS(Customer_Churn_Records!$X7374&lt;100000,"low",Customer_Churn_Records!$X7374&lt;300000,"high"))</f>
        <v>0</v>
      </c>
      <c r="X7374" s="8">
        <f>ROUND(Customer_Churn_Records!$I7374,0)</f>
        <v>0</v>
      </c>
    </row>
    <row r="7375" ht="14.25" customHeight="1">
      <c r="A7375" s="6">
        <v>2832.0</v>
      </c>
      <c r="B7375" s="6">
        <v>1.5758482E7</v>
      </c>
      <c r="C7375" s="6" t="s">
        <v>16359</v>
      </c>
      <c r="D7375" s="6">
        <v>626.0</v>
      </c>
      <c r="E7375" s="6" t="s">
        <v>7</v>
      </c>
      <c r="F7375" s="6" t="s">
        <v>10</v>
      </c>
      <c r="G7375" s="7" t="s">
        <v>114</v>
      </c>
      <c r="H7375" s="6">
        <v>0.0</v>
      </c>
      <c r="I7375" s="6" t="s">
        <v>15173</v>
      </c>
      <c r="J7375" s="6">
        <v>2.0</v>
      </c>
      <c r="K7375" s="6">
        <v>0.0</v>
      </c>
      <c r="L7375" s="6">
        <v>0.0</v>
      </c>
      <c r="M7375" s="6" t="s">
        <v>16360</v>
      </c>
      <c r="N7375" s="6">
        <v>0.0</v>
      </c>
      <c r="O7375" s="6">
        <v>0.0</v>
      </c>
      <c r="P7375" s="6">
        <v>4.0</v>
      </c>
      <c r="Q7375" s="6" t="s">
        <v>49</v>
      </c>
      <c r="R7375" s="6">
        <v>479.0</v>
      </c>
      <c r="S7375" s="6">
        <f>COUNTIF(Customer_Churn_Records!$B$2:$B$10000,Customer_Churn_Records!$B7375)</f>
        <v>1</v>
      </c>
      <c r="T7375" s="6">
        <f>ROUNDUP(Customer_Churn_Records!$G7375,0)</f>
        <v>32</v>
      </c>
      <c r="U7375" s="6" t="str">
        <f t="array" ref="U7375">IFS(Customer_Churn_Records!$T7375&lt;30,"young",Customer_Churn_Records!$T7375&lt;50,"middle-aged",Customer_Churn_Records!$T7375&lt;100,"old")</f>
        <v>middle-aged</v>
      </c>
      <c r="V7375" s="8" t="str">
        <f t="array" ref="V7375">IFS(Customer_Churn_Records!$D7375&lt;701,"less-score",Customer_Churn_Records!$D7375&lt;851,"high-score")</f>
        <v>less-score</v>
      </c>
      <c r="W7375" s="8">
        <f t="array" ref="W7375">IF(Customer_Churn_Records!$X7375=0,0,IFS(Customer_Churn_Records!$X7375&lt;100000,"low",Customer_Churn_Records!$X7375&lt;300000,"high"))</f>
        <v>0</v>
      </c>
      <c r="X7375" s="8">
        <f>ROUND(Customer_Churn_Records!$I7375,0)</f>
        <v>0</v>
      </c>
    </row>
    <row r="7376" ht="14.25" customHeight="1">
      <c r="A7376" s="6">
        <v>2833.0</v>
      </c>
      <c r="B7376" s="6">
        <v>1.5758171E7</v>
      </c>
      <c r="C7376" s="6" t="s">
        <v>2902</v>
      </c>
      <c r="D7376" s="6">
        <v>582.0</v>
      </c>
      <c r="E7376" s="6" t="s">
        <v>7</v>
      </c>
      <c r="F7376" s="6" t="s">
        <v>11</v>
      </c>
      <c r="G7376" s="7" t="s">
        <v>136</v>
      </c>
      <c r="H7376" s="6">
        <v>4.0</v>
      </c>
      <c r="I7376" s="6" t="s">
        <v>15173</v>
      </c>
      <c r="J7376" s="6">
        <v>1.0</v>
      </c>
      <c r="K7376" s="6">
        <v>1.0</v>
      </c>
      <c r="L7376" s="6">
        <v>1.0</v>
      </c>
      <c r="M7376" s="6" t="s">
        <v>16361</v>
      </c>
      <c r="N7376" s="6">
        <v>0.0</v>
      </c>
      <c r="O7376" s="6">
        <v>0.0</v>
      </c>
      <c r="P7376" s="6">
        <v>5.0</v>
      </c>
      <c r="Q7376" s="6" t="s">
        <v>44</v>
      </c>
      <c r="R7376" s="6">
        <v>249.0</v>
      </c>
      <c r="S7376" s="6">
        <f>COUNTIF(Customer_Churn_Records!$B$2:$B$10000,Customer_Churn_Records!$B7376)</f>
        <v>1</v>
      </c>
      <c r="T7376" s="6">
        <f>ROUNDUP(Customer_Churn_Records!$G7376,0)</f>
        <v>20</v>
      </c>
      <c r="U7376" s="6" t="str">
        <f t="array" ref="U7376">IFS(Customer_Churn_Records!$T7376&lt;30,"young",Customer_Churn_Records!$T7376&lt;50,"middle-aged",Customer_Churn_Records!$T7376&lt;100,"old")</f>
        <v>young</v>
      </c>
      <c r="V7376" s="8" t="str">
        <f t="array" ref="V7376">IFS(Customer_Churn_Records!$D7376&lt;701,"less-score",Customer_Churn_Records!$D7376&lt;851,"high-score")</f>
        <v>less-score</v>
      </c>
      <c r="W7376" s="8">
        <f t="array" ref="W7376">IF(Customer_Churn_Records!$X7376=0,0,IFS(Customer_Churn_Records!$X7376&lt;100000,"low",Customer_Churn_Records!$X7376&lt;300000,"high"))</f>
        <v>0</v>
      </c>
      <c r="X7376" s="8">
        <f>ROUND(Customer_Churn_Records!$I7376,0)</f>
        <v>0</v>
      </c>
    </row>
    <row r="7377" ht="14.25" customHeight="1">
      <c r="A7377" s="6">
        <v>2834.0</v>
      </c>
      <c r="B7377" s="6">
        <v>1.5680346E7</v>
      </c>
      <c r="C7377" s="6" t="s">
        <v>906</v>
      </c>
      <c r="D7377" s="6">
        <v>683.0</v>
      </c>
      <c r="E7377" s="6" t="s">
        <v>9</v>
      </c>
      <c r="F7377" s="6" t="s">
        <v>11</v>
      </c>
      <c r="G7377" s="7" t="s">
        <v>55</v>
      </c>
      <c r="H7377" s="6">
        <v>8.0</v>
      </c>
      <c r="I7377" s="6" t="s">
        <v>15173</v>
      </c>
      <c r="J7377" s="6">
        <v>1.0</v>
      </c>
      <c r="K7377" s="6">
        <v>1.0</v>
      </c>
      <c r="L7377" s="6">
        <v>0.0</v>
      </c>
      <c r="M7377" s="6" t="s">
        <v>16362</v>
      </c>
      <c r="N7377" s="6">
        <v>0.0</v>
      </c>
      <c r="O7377" s="6">
        <v>0.0</v>
      </c>
      <c r="P7377" s="6">
        <v>4.0</v>
      </c>
      <c r="Q7377" s="6" t="s">
        <v>79</v>
      </c>
      <c r="R7377" s="6">
        <v>221.0</v>
      </c>
      <c r="S7377" s="6">
        <f>COUNTIF(Customer_Churn_Records!$B$2:$B$10000,Customer_Churn_Records!$B7377)</f>
        <v>1</v>
      </c>
      <c r="T7377" s="6">
        <f>ROUNDUP(Customer_Churn_Records!$G7377,0)</f>
        <v>40</v>
      </c>
      <c r="U7377" s="6" t="str">
        <f t="array" ref="U7377">IFS(Customer_Churn_Records!$T7377&lt;30,"young",Customer_Churn_Records!$T7377&lt;50,"middle-aged",Customer_Churn_Records!$T7377&lt;100,"old")</f>
        <v>middle-aged</v>
      </c>
      <c r="V7377" s="8" t="str">
        <f t="array" ref="V7377">IFS(Customer_Churn_Records!$D7377&lt;701,"less-score",Customer_Churn_Records!$D7377&lt;851,"high-score")</f>
        <v>less-score</v>
      </c>
      <c r="W7377" s="8">
        <f t="array" ref="W7377">IF(Customer_Churn_Records!$X7377=0,0,IFS(Customer_Churn_Records!$X7377&lt;100000,"low",Customer_Churn_Records!$X7377&lt;300000,"high"))</f>
        <v>0</v>
      </c>
      <c r="X7377" s="8">
        <f>ROUND(Customer_Churn_Records!$I7377,0)</f>
        <v>0</v>
      </c>
    </row>
    <row r="7378" ht="14.25" customHeight="1">
      <c r="A7378" s="6">
        <v>2837.0</v>
      </c>
      <c r="B7378" s="6">
        <v>1.5768455E7</v>
      </c>
      <c r="C7378" s="6" t="s">
        <v>2031</v>
      </c>
      <c r="D7378" s="6">
        <v>679.0</v>
      </c>
      <c r="E7378" s="6" t="s">
        <v>7</v>
      </c>
      <c r="F7378" s="6" t="s">
        <v>11</v>
      </c>
      <c r="G7378" s="7" t="s">
        <v>402</v>
      </c>
      <c r="H7378" s="6">
        <v>8.0</v>
      </c>
      <c r="I7378" s="6" t="s">
        <v>15173</v>
      </c>
      <c r="J7378" s="6">
        <v>2.0</v>
      </c>
      <c r="K7378" s="6">
        <v>1.0</v>
      </c>
      <c r="L7378" s="6">
        <v>1.0</v>
      </c>
      <c r="M7378" s="6" t="s">
        <v>16363</v>
      </c>
      <c r="N7378" s="6">
        <v>0.0</v>
      </c>
      <c r="O7378" s="6">
        <v>0.0</v>
      </c>
      <c r="P7378" s="6">
        <v>4.0</v>
      </c>
      <c r="Q7378" s="6" t="s">
        <v>44</v>
      </c>
      <c r="R7378" s="6">
        <v>797.0</v>
      </c>
      <c r="S7378" s="6">
        <f>COUNTIF(Customer_Churn_Records!$B$2:$B$10000,Customer_Churn_Records!$B7378)</f>
        <v>1</v>
      </c>
      <c r="T7378" s="6">
        <f>ROUNDUP(Customer_Churn_Records!$G7378,0)</f>
        <v>60</v>
      </c>
      <c r="U7378" s="6" t="str">
        <f t="array" ref="U7378">IFS(Customer_Churn_Records!$T7378&lt;30,"young",Customer_Churn_Records!$T7378&lt;50,"middle-aged",Customer_Churn_Records!$T7378&lt;100,"old")</f>
        <v>old</v>
      </c>
      <c r="V7378" s="8" t="str">
        <f t="array" ref="V7378">IFS(Customer_Churn_Records!$D7378&lt;701,"less-score",Customer_Churn_Records!$D7378&lt;851,"high-score")</f>
        <v>less-score</v>
      </c>
      <c r="W7378" s="8">
        <f t="array" ref="W7378">IF(Customer_Churn_Records!$X7378=0,0,IFS(Customer_Churn_Records!$X7378&lt;100000,"low",Customer_Churn_Records!$X7378&lt;300000,"high"))</f>
        <v>0</v>
      </c>
      <c r="X7378" s="8">
        <f>ROUND(Customer_Churn_Records!$I7378,0)</f>
        <v>0</v>
      </c>
    </row>
    <row r="7379" ht="14.25" customHeight="1">
      <c r="A7379" s="6">
        <v>2841.0</v>
      </c>
      <c r="B7379" s="6">
        <v>1.5714057E7</v>
      </c>
      <c r="C7379" s="6" t="s">
        <v>16364</v>
      </c>
      <c r="D7379" s="6">
        <v>528.0</v>
      </c>
      <c r="E7379" s="6" t="s">
        <v>9</v>
      </c>
      <c r="F7379" s="6" t="s">
        <v>11</v>
      </c>
      <c r="G7379" s="7" t="s">
        <v>55</v>
      </c>
      <c r="H7379" s="6">
        <v>4.0</v>
      </c>
      <c r="I7379" s="6" t="s">
        <v>15173</v>
      </c>
      <c r="J7379" s="6">
        <v>2.0</v>
      </c>
      <c r="K7379" s="6">
        <v>1.0</v>
      </c>
      <c r="L7379" s="6">
        <v>0.0</v>
      </c>
      <c r="M7379" s="6" t="s">
        <v>16365</v>
      </c>
      <c r="N7379" s="6">
        <v>0.0</v>
      </c>
      <c r="O7379" s="6">
        <v>0.0</v>
      </c>
      <c r="P7379" s="6">
        <v>3.0</v>
      </c>
      <c r="Q7379" s="6" t="s">
        <v>49</v>
      </c>
      <c r="R7379" s="6">
        <v>345.0</v>
      </c>
      <c r="S7379" s="6">
        <f>COUNTIF(Customer_Churn_Records!$B$2:$B$10000,Customer_Churn_Records!$B7379)</f>
        <v>1</v>
      </c>
      <c r="T7379" s="6">
        <f>ROUNDUP(Customer_Churn_Records!$G7379,0)</f>
        <v>40</v>
      </c>
      <c r="U7379" s="6" t="str">
        <f t="array" ref="U7379">IFS(Customer_Churn_Records!$T7379&lt;30,"young",Customer_Churn_Records!$T7379&lt;50,"middle-aged",Customer_Churn_Records!$T7379&lt;100,"old")</f>
        <v>middle-aged</v>
      </c>
      <c r="V7379" s="8" t="str">
        <f t="array" ref="V7379">IFS(Customer_Churn_Records!$D7379&lt;701,"less-score",Customer_Churn_Records!$D7379&lt;851,"high-score")</f>
        <v>less-score</v>
      </c>
      <c r="W7379" s="8">
        <f t="array" ref="W7379">IF(Customer_Churn_Records!$X7379=0,0,IFS(Customer_Churn_Records!$X7379&lt;100000,"low",Customer_Churn_Records!$X7379&lt;300000,"high"))</f>
        <v>0</v>
      </c>
      <c r="X7379" s="8">
        <f>ROUND(Customer_Churn_Records!$I7379,0)</f>
        <v>0</v>
      </c>
    </row>
    <row r="7380" ht="14.25" customHeight="1">
      <c r="A7380" s="6">
        <v>2842.0</v>
      </c>
      <c r="B7380" s="6">
        <v>1.5748473E7</v>
      </c>
      <c r="C7380" s="6" t="s">
        <v>16366</v>
      </c>
      <c r="D7380" s="6">
        <v>801.0</v>
      </c>
      <c r="E7380" s="6" t="s">
        <v>7</v>
      </c>
      <c r="F7380" s="6" t="s">
        <v>11</v>
      </c>
      <c r="G7380" s="7" t="s">
        <v>41</v>
      </c>
      <c r="H7380" s="6">
        <v>5.0</v>
      </c>
      <c r="I7380" s="6" t="s">
        <v>15173</v>
      </c>
      <c r="J7380" s="6">
        <v>2.0</v>
      </c>
      <c r="K7380" s="6">
        <v>1.0</v>
      </c>
      <c r="L7380" s="6">
        <v>0.0</v>
      </c>
      <c r="M7380" s="6" t="s">
        <v>16367</v>
      </c>
      <c r="N7380" s="6">
        <v>0.0</v>
      </c>
      <c r="O7380" s="6">
        <v>0.0</v>
      </c>
      <c r="P7380" s="6">
        <v>3.0</v>
      </c>
      <c r="Q7380" s="6" t="s">
        <v>79</v>
      </c>
      <c r="R7380" s="6">
        <v>940.0</v>
      </c>
      <c r="S7380" s="6">
        <f>COUNTIF(Customer_Churn_Records!$B$2:$B$10000,Customer_Churn_Records!$B7380)</f>
        <v>1</v>
      </c>
      <c r="T7380" s="6">
        <f>ROUNDUP(Customer_Churn_Records!$G7380,0)</f>
        <v>38</v>
      </c>
      <c r="U7380" s="6" t="str">
        <f t="array" ref="U7380">IFS(Customer_Churn_Records!$T7380&lt;30,"young",Customer_Churn_Records!$T7380&lt;50,"middle-aged",Customer_Churn_Records!$T7380&lt;100,"old")</f>
        <v>middle-aged</v>
      </c>
      <c r="V7380" s="8" t="str">
        <f t="array" ref="V7380">IFS(Customer_Churn_Records!$D7380&lt;701,"less-score",Customer_Churn_Records!$D7380&lt;851,"high-score")</f>
        <v>high-score</v>
      </c>
      <c r="W7380" s="8">
        <f t="array" ref="W7380">IF(Customer_Churn_Records!$X7380=0,0,IFS(Customer_Churn_Records!$X7380&lt;100000,"low",Customer_Churn_Records!$X7380&lt;300000,"high"))</f>
        <v>0</v>
      </c>
      <c r="X7380" s="8">
        <f>ROUND(Customer_Churn_Records!$I7380,0)</f>
        <v>0</v>
      </c>
    </row>
    <row r="7381" ht="14.25" customHeight="1">
      <c r="A7381" s="6">
        <v>2843.0</v>
      </c>
      <c r="B7381" s="6">
        <v>1.5785782E7</v>
      </c>
      <c r="C7381" s="6" t="s">
        <v>3060</v>
      </c>
      <c r="D7381" s="6">
        <v>513.0</v>
      </c>
      <c r="E7381" s="6" t="s">
        <v>9</v>
      </c>
      <c r="F7381" s="6" t="s">
        <v>11</v>
      </c>
      <c r="G7381" s="7" t="s">
        <v>68</v>
      </c>
      <c r="H7381" s="6">
        <v>2.0</v>
      </c>
      <c r="I7381" s="6" t="s">
        <v>15173</v>
      </c>
      <c r="J7381" s="6">
        <v>1.0</v>
      </c>
      <c r="K7381" s="6">
        <v>1.0</v>
      </c>
      <c r="L7381" s="6">
        <v>1.0</v>
      </c>
      <c r="M7381" s="6" t="s">
        <v>16368</v>
      </c>
      <c r="N7381" s="6">
        <v>1.0</v>
      </c>
      <c r="O7381" s="6">
        <v>1.0</v>
      </c>
      <c r="P7381" s="6">
        <v>3.0</v>
      </c>
      <c r="Q7381" s="6" t="s">
        <v>44</v>
      </c>
      <c r="R7381" s="6">
        <v>497.0</v>
      </c>
      <c r="S7381" s="6">
        <f>COUNTIF(Customer_Churn_Records!$B$2:$B$10000,Customer_Churn_Records!$B7381)</f>
        <v>1</v>
      </c>
      <c r="T7381" s="6">
        <f>ROUNDUP(Customer_Churn_Records!$G7381,0)</f>
        <v>48</v>
      </c>
      <c r="U7381" s="6" t="str">
        <f t="array" ref="U7381">IFS(Customer_Churn_Records!$T7381&lt;30,"young",Customer_Churn_Records!$T7381&lt;50,"middle-aged",Customer_Churn_Records!$T7381&lt;100,"old")</f>
        <v>middle-aged</v>
      </c>
      <c r="V7381" s="8" t="str">
        <f t="array" ref="V7381">IFS(Customer_Churn_Records!$D7381&lt;701,"less-score",Customer_Churn_Records!$D7381&lt;851,"high-score")</f>
        <v>less-score</v>
      </c>
      <c r="W7381" s="8">
        <f t="array" ref="W7381">IF(Customer_Churn_Records!$X7381=0,0,IFS(Customer_Churn_Records!$X7381&lt;100000,"low",Customer_Churn_Records!$X7381&lt;300000,"high"))</f>
        <v>0</v>
      </c>
      <c r="X7381" s="8">
        <f>ROUND(Customer_Churn_Records!$I7381,0)</f>
        <v>0</v>
      </c>
    </row>
    <row r="7382" ht="14.25" customHeight="1">
      <c r="A7382" s="6">
        <v>2849.0</v>
      </c>
      <c r="B7382" s="6">
        <v>1.5713608E7</v>
      </c>
      <c r="C7382" s="6" t="s">
        <v>1045</v>
      </c>
      <c r="D7382" s="6">
        <v>850.0</v>
      </c>
      <c r="E7382" s="6" t="s">
        <v>7</v>
      </c>
      <c r="F7382" s="6" t="s">
        <v>10</v>
      </c>
      <c r="G7382" s="7" t="s">
        <v>167</v>
      </c>
      <c r="H7382" s="6">
        <v>5.0</v>
      </c>
      <c r="I7382" s="6" t="s">
        <v>15173</v>
      </c>
      <c r="J7382" s="6">
        <v>2.0</v>
      </c>
      <c r="K7382" s="6">
        <v>1.0</v>
      </c>
      <c r="L7382" s="6">
        <v>1.0</v>
      </c>
      <c r="M7382" s="6" t="s">
        <v>16369</v>
      </c>
      <c r="N7382" s="6">
        <v>0.0</v>
      </c>
      <c r="O7382" s="6">
        <v>0.0</v>
      </c>
      <c r="P7382" s="6">
        <v>2.0</v>
      </c>
      <c r="Q7382" s="6" t="s">
        <v>49</v>
      </c>
      <c r="R7382" s="6">
        <v>914.0</v>
      </c>
      <c r="S7382" s="6">
        <f>COUNTIF(Customer_Churn_Records!$B$2:$B$10000,Customer_Churn_Records!$B7382)</f>
        <v>1</v>
      </c>
      <c r="T7382" s="6">
        <f>ROUNDUP(Customer_Churn_Records!$G7382,0)</f>
        <v>41</v>
      </c>
      <c r="U7382" s="6" t="str">
        <f t="array" ref="U7382">IFS(Customer_Churn_Records!$T7382&lt;30,"young",Customer_Churn_Records!$T7382&lt;50,"middle-aged",Customer_Churn_Records!$T7382&lt;100,"old")</f>
        <v>middle-aged</v>
      </c>
      <c r="V7382" s="8" t="str">
        <f t="array" ref="V7382">IFS(Customer_Churn_Records!$D7382&lt;701,"less-score",Customer_Churn_Records!$D7382&lt;851,"high-score")</f>
        <v>high-score</v>
      </c>
      <c r="W7382" s="8">
        <f t="array" ref="W7382">IF(Customer_Churn_Records!$X7382=0,0,IFS(Customer_Churn_Records!$X7382&lt;100000,"low",Customer_Churn_Records!$X7382&lt;300000,"high"))</f>
        <v>0</v>
      </c>
      <c r="X7382" s="8">
        <f>ROUND(Customer_Churn_Records!$I7382,0)</f>
        <v>0</v>
      </c>
    </row>
    <row r="7383" ht="14.25" customHeight="1">
      <c r="A7383" s="6">
        <v>2850.0</v>
      </c>
      <c r="B7383" s="6">
        <v>1.5579262E7</v>
      </c>
      <c r="C7383" s="6" t="s">
        <v>16370</v>
      </c>
      <c r="D7383" s="6">
        <v>497.0</v>
      </c>
      <c r="E7383" s="6" t="s">
        <v>7</v>
      </c>
      <c r="F7383" s="6" t="s">
        <v>11</v>
      </c>
      <c r="G7383" s="7" t="s">
        <v>167</v>
      </c>
      <c r="H7383" s="6">
        <v>9.0</v>
      </c>
      <c r="I7383" s="6" t="s">
        <v>15173</v>
      </c>
      <c r="J7383" s="6">
        <v>1.0</v>
      </c>
      <c r="K7383" s="6">
        <v>0.0</v>
      </c>
      <c r="L7383" s="6">
        <v>0.0</v>
      </c>
      <c r="M7383" s="6" t="s">
        <v>16371</v>
      </c>
      <c r="N7383" s="6">
        <v>0.0</v>
      </c>
      <c r="O7383" s="6">
        <v>0.0</v>
      </c>
      <c r="P7383" s="6">
        <v>1.0</v>
      </c>
      <c r="Q7383" s="6" t="s">
        <v>79</v>
      </c>
      <c r="R7383" s="6">
        <v>1000.0</v>
      </c>
      <c r="S7383" s="6">
        <f>COUNTIF(Customer_Churn_Records!$B$2:$B$10000,Customer_Churn_Records!$B7383)</f>
        <v>1</v>
      </c>
      <c r="T7383" s="6">
        <f>ROUNDUP(Customer_Churn_Records!$G7383,0)</f>
        <v>41</v>
      </c>
      <c r="U7383" s="6" t="str">
        <f t="array" ref="U7383">IFS(Customer_Churn_Records!$T7383&lt;30,"young",Customer_Churn_Records!$T7383&lt;50,"middle-aged",Customer_Churn_Records!$T7383&lt;100,"old")</f>
        <v>middle-aged</v>
      </c>
      <c r="V7383" s="8" t="str">
        <f t="array" ref="V7383">IFS(Customer_Churn_Records!$D7383&lt;701,"less-score",Customer_Churn_Records!$D7383&lt;851,"high-score")</f>
        <v>less-score</v>
      </c>
      <c r="W7383" s="8">
        <f t="array" ref="W7383">IF(Customer_Churn_Records!$X7383=0,0,IFS(Customer_Churn_Records!$X7383&lt;100000,"low",Customer_Churn_Records!$X7383&lt;300000,"high"))</f>
        <v>0</v>
      </c>
      <c r="X7383" s="8">
        <f>ROUND(Customer_Churn_Records!$I7383,0)</f>
        <v>0</v>
      </c>
    </row>
    <row r="7384" ht="14.25" customHeight="1">
      <c r="A7384" s="6">
        <v>2852.0</v>
      </c>
      <c r="B7384" s="6">
        <v>1.5776454E7</v>
      </c>
      <c r="C7384" s="6" t="s">
        <v>3503</v>
      </c>
      <c r="D7384" s="6">
        <v>603.0</v>
      </c>
      <c r="E7384" s="6" t="s">
        <v>7</v>
      </c>
      <c r="F7384" s="6" t="s">
        <v>10</v>
      </c>
      <c r="G7384" s="7" t="s">
        <v>68</v>
      </c>
      <c r="H7384" s="6">
        <v>5.0</v>
      </c>
      <c r="I7384" s="6" t="s">
        <v>15173</v>
      </c>
      <c r="J7384" s="6">
        <v>1.0</v>
      </c>
      <c r="K7384" s="6">
        <v>1.0</v>
      </c>
      <c r="L7384" s="6">
        <v>0.0</v>
      </c>
      <c r="M7384" s="6" t="s">
        <v>16372</v>
      </c>
      <c r="N7384" s="6">
        <v>1.0</v>
      </c>
      <c r="O7384" s="6">
        <v>1.0</v>
      </c>
      <c r="P7384" s="6">
        <v>2.0</v>
      </c>
      <c r="Q7384" s="6" t="s">
        <v>79</v>
      </c>
      <c r="R7384" s="6">
        <v>709.0</v>
      </c>
      <c r="S7384" s="6">
        <f>COUNTIF(Customer_Churn_Records!$B$2:$B$10000,Customer_Churn_Records!$B7384)</f>
        <v>1</v>
      </c>
      <c r="T7384" s="6">
        <f>ROUNDUP(Customer_Churn_Records!$G7384,0)</f>
        <v>48</v>
      </c>
      <c r="U7384" s="6" t="str">
        <f t="array" ref="U7384">IFS(Customer_Churn_Records!$T7384&lt;30,"young",Customer_Churn_Records!$T7384&lt;50,"middle-aged",Customer_Churn_Records!$T7384&lt;100,"old")</f>
        <v>middle-aged</v>
      </c>
      <c r="V7384" s="8" t="str">
        <f t="array" ref="V7384">IFS(Customer_Churn_Records!$D7384&lt;701,"less-score",Customer_Churn_Records!$D7384&lt;851,"high-score")</f>
        <v>less-score</v>
      </c>
      <c r="W7384" s="8">
        <f t="array" ref="W7384">IF(Customer_Churn_Records!$X7384=0,0,IFS(Customer_Churn_Records!$X7384&lt;100000,"low",Customer_Churn_Records!$X7384&lt;300000,"high"))</f>
        <v>0</v>
      </c>
      <c r="X7384" s="8">
        <f>ROUND(Customer_Churn_Records!$I7384,0)</f>
        <v>0</v>
      </c>
    </row>
    <row r="7385" ht="14.25" customHeight="1">
      <c r="A7385" s="6">
        <v>2853.0</v>
      </c>
      <c r="B7385" s="6">
        <v>1.5771483E7</v>
      </c>
      <c r="C7385" s="6" t="s">
        <v>3211</v>
      </c>
      <c r="D7385" s="6">
        <v>609.0</v>
      </c>
      <c r="E7385" s="6" t="s">
        <v>7</v>
      </c>
      <c r="F7385" s="6" t="s">
        <v>11</v>
      </c>
      <c r="G7385" s="7" t="s">
        <v>55</v>
      </c>
      <c r="H7385" s="6">
        <v>6.0</v>
      </c>
      <c r="I7385" s="6" t="s">
        <v>15173</v>
      </c>
      <c r="J7385" s="6">
        <v>2.0</v>
      </c>
      <c r="K7385" s="6">
        <v>1.0</v>
      </c>
      <c r="L7385" s="6">
        <v>1.0</v>
      </c>
      <c r="M7385" s="6" t="s">
        <v>16373</v>
      </c>
      <c r="N7385" s="6">
        <v>0.0</v>
      </c>
      <c r="O7385" s="6">
        <v>0.0</v>
      </c>
      <c r="P7385" s="6">
        <v>1.0</v>
      </c>
      <c r="Q7385" s="6" t="s">
        <v>58</v>
      </c>
      <c r="R7385" s="6">
        <v>717.0</v>
      </c>
      <c r="S7385" s="6">
        <f>COUNTIF(Customer_Churn_Records!$B$2:$B$10000,Customer_Churn_Records!$B7385)</f>
        <v>1</v>
      </c>
      <c r="T7385" s="6">
        <f>ROUNDUP(Customer_Churn_Records!$G7385,0)</f>
        <v>40</v>
      </c>
      <c r="U7385" s="6" t="str">
        <f t="array" ref="U7385">IFS(Customer_Churn_Records!$T7385&lt;30,"young",Customer_Churn_Records!$T7385&lt;50,"middle-aged",Customer_Churn_Records!$T7385&lt;100,"old")</f>
        <v>middle-aged</v>
      </c>
      <c r="V7385" s="8" t="str">
        <f t="array" ref="V7385">IFS(Customer_Churn_Records!$D7385&lt;701,"less-score",Customer_Churn_Records!$D7385&lt;851,"high-score")</f>
        <v>less-score</v>
      </c>
      <c r="W7385" s="8">
        <f t="array" ref="W7385">IF(Customer_Churn_Records!$X7385=0,0,IFS(Customer_Churn_Records!$X7385&lt;100000,"low",Customer_Churn_Records!$X7385&lt;300000,"high"))</f>
        <v>0</v>
      </c>
      <c r="X7385" s="8">
        <f>ROUND(Customer_Churn_Records!$I7385,0)</f>
        <v>0</v>
      </c>
    </row>
    <row r="7386" ht="14.25" customHeight="1">
      <c r="A7386" s="6">
        <v>2856.0</v>
      </c>
      <c r="B7386" s="6">
        <v>1.5693203E7</v>
      </c>
      <c r="C7386" s="6" t="s">
        <v>16315</v>
      </c>
      <c r="D7386" s="6">
        <v>710.0</v>
      </c>
      <c r="E7386" s="6" t="s">
        <v>9</v>
      </c>
      <c r="F7386" s="6" t="s">
        <v>10</v>
      </c>
      <c r="G7386" s="7" t="s">
        <v>6715</v>
      </c>
      <c r="H7386" s="6">
        <v>5.0</v>
      </c>
      <c r="I7386" s="6" t="s">
        <v>15173</v>
      </c>
      <c r="J7386" s="6">
        <v>2.0</v>
      </c>
      <c r="K7386" s="6">
        <v>1.0</v>
      </c>
      <c r="L7386" s="6">
        <v>1.0</v>
      </c>
      <c r="M7386" s="6" t="s">
        <v>16374</v>
      </c>
      <c r="N7386" s="6">
        <v>0.0</v>
      </c>
      <c r="O7386" s="6">
        <v>0.0</v>
      </c>
      <c r="P7386" s="6">
        <v>1.0</v>
      </c>
      <c r="Q7386" s="6" t="s">
        <v>49</v>
      </c>
      <c r="R7386" s="6">
        <v>857.0</v>
      </c>
      <c r="S7386" s="6">
        <f>COUNTIF(Customer_Churn_Records!$B$2:$B$10000,Customer_Churn_Records!$B7386)</f>
        <v>1</v>
      </c>
      <c r="T7386" s="6">
        <f>ROUNDUP(Customer_Churn_Records!$G7386,0)</f>
        <v>75</v>
      </c>
      <c r="U7386" s="6" t="str">
        <f t="array" ref="U7386">IFS(Customer_Churn_Records!$T7386&lt;30,"young",Customer_Churn_Records!$T7386&lt;50,"middle-aged",Customer_Churn_Records!$T7386&lt;100,"old")</f>
        <v>old</v>
      </c>
      <c r="V7386" s="8" t="str">
        <f t="array" ref="V7386">IFS(Customer_Churn_Records!$D7386&lt;701,"less-score",Customer_Churn_Records!$D7386&lt;851,"high-score")</f>
        <v>high-score</v>
      </c>
      <c r="W7386" s="8">
        <f t="array" ref="W7386">IF(Customer_Churn_Records!$X7386=0,0,IFS(Customer_Churn_Records!$X7386&lt;100000,"low",Customer_Churn_Records!$X7386&lt;300000,"high"))</f>
        <v>0</v>
      </c>
      <c r="X7386" s="8">
        <f>ROUND(Customer_Churn_Records!$I7386,0)</f>
        <v>0</v>
      </c>
    </row>
    <row r="7387" ht="14.25" customHeight="1">
      <c r="A7387" s="6">
        <v>2858.0</v>
      </c>
      <c r="B7387" s="6">
        <v>1.5769829E7</v>
      </c>
      <c r="C7387" s="6" t="s">
        <v>3362</v>
      </c>
      <c r="D7387" s="6">
        <v>534.0</v>
      </c>
      <c r="E7387" s="6" t="s">
        <v>9</v>
      </c>
      <c r="F7387" s="6" t="s">
        <v>11</v>
      </c>
      <c r="G7387" s="7" t="s">
        <v>359</v>
      </c>
      <c r="H7387" s="6">
        <v>3.0</v>
      </c>
      <c r="I7387" s="6" t="s">
        <v>15173</v>
      </c>
      <c r="J7387" s="6">
        <v>2.0</v>
      </c>
      <c r="K7387" s="6">
        <v>0.0</v>
      </c>
      <c r="L7387" s="6">
        <v>1.0</v>
      </c>
      <c r="M7387" s="6" t="s">
        <v>16375</v>
      </c>
      <c r="N7387" s="6">
        <v>0.0</v>
      </c>
      <c r="O7387" s="6">
        <v>0.0</v>
      </c>
      <c r="P7387" s="6">
        <v>5.0</v>
      </c>
      <c r="Q7387" s="6" t="s">
        <v>49</v>
      </c>
      <c r="R7387" s="6">
        <v>253.0</v>
      </c>
      <c r="S7387" s="6">
        <f>COUNTIF(Customer_Churn_Records!$B$2:$B$10000,Customer_Churn_Records!$B7387)</f>
        <v>1</v>
      </c>
      <c r="T7387" s="6">
        <f>ROUNDUP(Customer_Churn_Records!$G7387,0)</f>
        <v>51</v>
      </c>
      <c r="U7387" s="6" t="str">
        <f t="array" ref="U7387">IFS(Customer_Churn_Records!$T7387&lt;30,"young",Customer_Churn_Records!$T7387&lt;50,"middle-aged",Customer_Churn_Records!$T7387&lt;100,"old")</f>
        <v>old</v>
      </c>
      <c r="V7387" s="8" t="str">
        <f t="array" ref="V7387">IFS(Customer_Churn_Records!$D7387&lt;701,"less-score",Customer_Churn_Records!$D7387&lt;851,"high-score")</f>
        <v>less-score</v>
      </c>
      <c r="W7387" s="8">
        <f t="array" ref="W7387">IF(Customer_Churn_Records!$X7387=0,0,IFS(Customer_Churn_Records!$X7387&lt;100000,"low",Customer_Churn_Records!$X7387&lt;300000,"high"))</f>
        <v>0</v>
      </c>
      <c r="X7387" s="8">
        <f>ROUND(Customer_Churn_Records!$I7387,0)</f>
        <v>0</v>
      </c>
    </row>
    <row r="7388" ht="14.25" customHeight="1">
      <c r="A7388" s="6">
        <v>2859.0</v>
      </c>
      <c r="B7388" s="6">
        <v>1.5662434E7</v>
      </c>
      <c r="C7388" s="6" t="s">
        <v>2232</v>
      </c>
      <c r="D7388" s="6">
        <v>607.0</v>
      </c>
      <c r="E7388" s="6" t="s">
        <v>7</v>
      </c>
      <c r="F7388" s="6" t="s">
        <v>11</v>
      </c>
      <c r="G7388" s="7" t="s">
        <v>213</v>
      </c>
      <c r="H7388" s="6">
        <v>3.0</v>
      </c>
      <c r="I7388" s="6" t="s">
        <v>15173</v>
      </c>
      <c r="J7388" s="6">
        <v>2.0</v>
      </c>
      <c r="K7388" s="6">
        <v>0.0</v>
      </c>
      <c r="L7388" s="6">
        <v>0.0</v>
      </c>
      <c r="M7388" s="6" t="s">
        <v>16376</v>
      </c>
      <c r="N7388" s="6">
        <v>0.0</v>
      </c>
      <c r="O7388" s="6">
        <v>0.0</v>
      </c>
      <c r="P7388" s="6">
        <v>3.0</v>
      </c>
      <c r="Q7388" s="6" t="s">
        <v>58</v>
      </c>
      <c r="R7388" s="6">
        <v>624.0</v>
      </c>
      <c r="S7388" s="6">
        <f>COUNTIF(Customer_Churn_Records!$B$2:$B$10000,Customer_Churn_Records!$B7388)</f>
        <v>1</v>
      </c>
      <c r="T7388" s="6">
        <f>ROUNDUP(Customer_Churn_Records!$G7388,0)</f>
        <v>25</v>
      </c>
      <c r="U7388" s="6" t="str">
        <f t="array" ref="U7388">IFS(Customer_Churn_Records!$T7388&lt;30,"young",Customer_Churn_Records!$T7388&lt;50,"middle-aged",Customer_Churn_Records!$T7388&lt;100,"old")</f>
        <v>young</v>
      </c>
      <c r="V7388" s="8" t="str">
        <f t="array" ref="V7388">IFS(Customer_Churn_Records!$D7388&lt;701,"less-score",Customer_Churn_Records!$D7388&lt;851,"high-score")</f>
        <v>less-score</v>
      </c>
      <c r="W7388" s="8">
        <f t="array" ref="W7388">IF(Customer_Churn_Records!$X7388=0,0,IFS(Customer_Churn_Records!$X7388&lt;100000,"low",Customer_Churn_Records!$X7388&lt;300000,"high"))</f>
        <v>0</v>
      </c>
      <c r="X7388" s="8">
        <f>ROUND(Customer_Churn_Records!$I7388,0)</f>
        <v>0</v>
      </c>
    </row>
    <row r="7389" ht="14.25" customHeight="1">
      <c r="A7389" s="6">
        <v>2860.0</v>
      </c>
      <c r="B7389" s="6">
        <v>1.5773503E7</v>
      </c>
      <c r="C7389" s="6" t="s">
        <v>9633</v>
      </c>
      <c r="D7389" s="6">
        <v>551.0</v>
      </c>
      <c r="E7389" s="6" t="s">
        <v>9</v>
      </c>
      <c r="F7389" s="6" t="s">
        <v>11</v>
      </c>
      <c r="G7389" s="7" t="s">
        <v>114</v>
      </c>
      <c r="H7389" s="6">
        <v>4.0</v>
      </c>
      <c r="I7389" s="6" t="s">
        <v>15173</v>
      </c>
      <c r="J7389" s="6">
        <v>2.0</v>
      </c>
      <c r="K7389" s="6">
        <v>1.0</v>
      </c>
      <c r="L7389" s="6">
        <v>0.0</v>
      </c>
      <c r="M7389" s="6" t="s">
        <v>16377</v>
      </c>
      <c r="N7389" s="6">
        <v>0.0</v>
      </c>
      <c r="O7389" s="6">
        <v>0.0</v>
      </c>
      <c r="P7389" s="6">
        <v>3.0</v>
      </c>
      <c r="Q7389" s="6" t="s">
        <v>58</v>
      </c>
      <c r="R7389" s="6">
        <v>921.0</v>
      </c>
      <c r="S7389" s="6">
        <f>COUNTIF(Customer_Churn_Records!$B$2:$B$10000,Customer_Churn_Records!$B7389)</f>
        <v>1</v>
      </c>
      <c r="T7389" s="6">
        <f>ROUNDUP(Customer_Churn_Records!$G7389,0)</f>
        <v>32</v>
      </c>
      <c r="U7389" s="6" t="str">
        <f t="array" ref="U7389">IFS(Customer_Churn_Records!$T7389&lt;30,"young",Customer_Churn_Records!$T7389&lt;50,"middle-aged",Customer_Churn_Records!$T7389&lt;100,"old")</f>
        <v>middle-aged</v>
      </c>
      <c r="V7389" s="8" t="str">
        <f t="array" ref="V7389">IFS(Customer_Churn_Records!$D7389&lt;701,"less-score",Customer_Churn_Records!$D7389&lt;851,"high-score")</f>
        <v>less-score</v>
      </c>
      <c r="W7389" s="8">
        <f t="array" ref="W7389">IF(Customer_Churn_Records!$X7389=0,0,IFS(Customer_Churn_Records!$X7389&lt;100000,"low",Customer_Churn_Records!$X7389&lt;300000,"high"))</f>
        <v>0</v>
      </c>
      <c r="X7389" s="8">
        <f>ROUND(Customer_Churn_Records!$I7389,0)</f>
        <v>0</v>
      </c>
    </row>
    <row r="7390" ht="14.25" customHeight="1">
      <c r="A7390" s="6">
        <v>2862.0</v>
      </c>
      <c r="B7390" s="6">
        <v>1.5711398E7</v>
      </c>
      <c r="C7390" s="6" t="s">
        <v>13062</v>
      </c>
      <c r="D7390" s="6">
        <v>525.0</v>
      </c>
      <c r="E7390" s="6" t="s">
        <v>7</v>
      </c>
      <c r="F7390" s="6" t="s">
        <v>10</v>
      </c>
      <c r="G7390" s="7" t="s">
        <v>213</v>
      </c>
      <c r="H7390" s="6">
        <v>6.0</v>
      </c>
      <c r="I7390" s="6" t="s">
        <v>15173</v>
      </c>
      <c r="J7390" s="6">
        <v>2.0</v>
      </c>
      <c r="K7390" s="6">
        <v>1.0</v>
      </c>
      <c r="L7390" s="6">
        <v>0.0</v>
      </c>
      <c r="M7390" s="6" t="s">
        <v>16378</v>
      </c>
      <c r="N7390" s="6">
        <v>0.0</v>
      </c>
      <c r="O7390" s="6">
        <v>0.0</v>
      </c>
      <c r="P7390" s="6">
        <v>5.0</v>
      </c>
      <c r="Q7390" s="6" t="s">
        <v>58</v>
      </c>
      <c r="R7390" s="6">
        <v>476.0</v>
      </c>
      <c r="S7390" s="6">
        <f>COUNTIF(Customer_Churn_Records!$B$2:$B$10000,Customer_Churn_Records!$B7390)</f>
        <v>1</v>
      </c>
      <c r="T7390" s="6">
        <f>ROUNDUP(Customer_Churn_Records!$G7390,0)</f>
        <v>25</v>
      </c>
      <c r="U7390" s="6" t="str">
        <f t="array" ref="U7390">IFS(Customer_Churn_Records!$T7390&lt;30,"young",Customer_Churn_Records!$T7390&lt;50,"middle-aged",Customer_Churn_Records!$T7390&lt;100,"old")</f>
        <v>young</v>
      </c>
      <c r="V7390" s="8" t="str">
        <f t="array" ref="V7390">IFS(Customer_Churn_Records!$D7390&lt;701,"less-score",Customer_Churn_Records!$D7390&lt;851,"high-score")</f>
        <v>less-score</v>
      </c>
      <c r="W7390" s="8">
        <f t="array" ref="W7390">IF(Customer_Churn_Records!$X7390=0,0,IFS(Customer_Churn_Records!$X7390&lt;100000,"low",Customer_Churn_Records!$X7390&lt;300000,"high"))</f>
        <v>0</v>
      </c>
      <c r="X7390" s="8">
        <f>ROUND(Customer_Churn_Records!$I7390,0)</f>
        <v>0</v>
      </c>
    </row>
    <row r="7391" ht="14.25" customHeight="1">
      <c r="A7391" s="6">
        <v>2864.0</v>
      </c>
      <c r="B7391" s="6">
        <v>1.5659175E7</v>
      </c>
      <c r="C7391" s="6" t="s">
        <v>16379</v>
      </c>
      <c r="D7391" s="6">
        <v>755.0</v>
      </c>
      <c r="E7391" s="6" t="s">
        <v>7</v>
      </c>
      <c r="F7391" s="6" t="s">
        <v>10</v>
      </c>
      <c r="G7391" s="7" t="s">
        <v>76</v>
      </c>
      <c r="H7391" s="6">
        <v>9.0</v>
      </c>
      <c r="I7391" s="6" t="s">
        <v>15173</v>
      </c>
      <c r="J7391" s="6">
        <v>2.0</v>
      </c>
      <c r="K7391" s="6">
        <v>1.0</v>
      </c>
      <c r="L7391" s="6">
        <v>0.0</v>
      </c>
      <c r="M7391" s="6" t="s">
        <v>16380</v>
      </c>
      <c r="N7391" s="6">
        <v>0.0</v>
      </c>
      <c r="O7391" s="6">
        <v>0.0</v>
      </c>
      <c r="P7391" s="6">
        <v>3.0</v>
      </c>
      <c r="Q7391" s="6" t="s">
        <v>58</v>
      </c>
      <c r="R7391" s="6">
        <v>690.0</v>
      </c>
      <c r="S7391" s="6">
        <f>COUNTIF(Customer_Churn_Records!$B$2:$B$10000,Customer_Churn_Records!$B7391)</f>
        <v>1</v>
      </c>
      <c r="T7391" s="6">
        <f>ROUNDUP(Customer_Churn_Records!$G7391,0)</f>
        <v>43</v>
      </c>
      <c r="U7391" s="6" t="str">
        <f t="array" ref="U7391">IFS(Customer_Churn_Records!$T7391&lt;30,"young",Customer_Churn_Records!$T7391&lt;50,"middle-aged",Customer_Churn_Records!$T7391&lt;100,"old")</f>
        <v>middle-aged</v>
      </c>
      <c r="V7391" s="8" t="str">
        <f t="array" ref="V7391">IFS(Customer_Churn_Records!$D7391&lt;701,"less-score",Customer_Churn_Records!$D7391&lt;851,"high-score")</f>
        <v>high-score</v>
      </c>
      <c r="W7391" s="8">
        <f t="array" ref="W7391">IF(Customer_Churn_Records!$X7391=0,0,IFS(Customer_Churn_Records!$X7391&lt;100000,"low",Customer_Churn_Records!$X7391&lt;300000,"high"))</f>
        <v>0</v>
      </c>
      <c r="X7391" s="8">
        <f>ROUND(Customer_Churn_Records!$I7391,0)</f>
        <v>0</v>
      </c>
    </row>
    <row r="7392" ht="14.25" customHeight="1">
      <c r="A7392" s="6">
        <v>2868.0</v>
      </c>
      <c r="B7392" s="6">
        <v>1.5654211E7</v>
      </c>
      <c r="C7392" s="6" t="s">
        <v>6142</v>
      </c>
      <c r="D7392" s="6">
        <v>559.0</v>
      </c>
      <c r="E7392" s="6" t="s">
        <v>9</v>
      </c>
      <c r="F7392" s="6" t="s">
        <v>10</v>
      </c>
      <c r="G7392" s="7" t="s">
        <v>197</v>
      </c>
      <c r="H7392" s="6">
        <v>1.0</v>
      </c>
      <c r="I7392" s="6" t="s">
        <v>15173</v>
      </c>
      <c r="J7392" s="6">
        <v>1.0</v>
      </c>
      <c r="K7392" s="6">
        <v>0.0</v>
      </c>
      <c r="L7392" s="6">
        <v>1.0</v>
      </c>
      <c r="M7392" s="6" t="s">
        <v>16381</v>
      </c>
      <c r="N7392" s="6">
        <v>0.0</v>
      </c>
      <c r="O7392" s="6">
        <v>0.0</v>
      </c>
      <c r="P7392" s="6">
        <v>5.0</v>
      </c>
      <c r="Q7392" s="6" t="s">
        <v>58</v>
      </c>
      <c r="R7392" s="6">
        <v>658.0</v>
      </c>
      <c r="S7392" s="6">
        <f>COUNTIF(Customer_Churn_Records!$B$2:$B$10000,Customer_Churn_Records!$B7392)</f>
        <v>1</v>
      </c>
      <c r="T7392" s="6">
        <f>ROUNDUP(Customer_Churn_Records!$G7392,0)</f>
        <v>27</v>
      </c>
      <c r="U7392" s="6" t="str">
        <f t="array" ref="U7392">IFS(Customer_Churn_Records!$T7392&lt;30,"young",Customer_Churn_Records!$T7392&lt;50,"middle-aged",Customer_Churn_Records!$T7392&lt;100,"old")</f>
        <v>young</v>
      </c>
      <c r="V7392" s="8" t="str">
        <f t="array" ref="V7392">IFS(Customer_Churn_Records!$D7392&lt;701,"less-score",Customer_Churn_Records!$D7392&lt;851,"high-score")</f>
        <v>less-score</v>
      </c>
      <c r="W7392" s="8">
        <f t="array" ref="W7392">IF(Customer_Churn_Records!$X7392=0,0,IFS(Customer_Churn_Records!$X7392&lt;100000,"low",Customer_Churn_Records!$X7392&lt;300000,"high"))</f>
        <v>0</v>
      </c>
      <c r="X7392" s="8">
        <f>ROUND(Customer_Churn_Records!$I7392,0)</f>
        <v>0</v>
      </c>
    </row>
    <row r="7393" ht="14.25" customHeight="1">
      <c r="A7393" s="6">
        <v>2870.0</v>
      </c>
      <c r="B7393" s="6">
        <v>1.5594084E7</v>
      </c>
      <c r="C7393" s="6" t="s">
        <v>617</v>
      </c>
      <c r="D7393" s="6">
        <v>524.0</v>
      </c>
      <c r="E7393" s="6" t="s">
        <v>7</v>
      </c>
      <c r="F7393" s="6" t="s">
        <v>11</v>
      </c>
      <c r="G7393" s="7" t="s">
        <v>367</v>
      </c>
      <c r="H7393" s="6">
        <v>9.0</v>
      </c>
      <c r="I7393" s="6" t="s">
        <v>15173</v>
      </c>
      <c r="J7393" s="6">
        <v>2.0</v>
      </c>
      <c r="K7393" s="6">
        <v>1.0</v>
      </c>
      <c r="L7393" s="6">
        <v>0.0</v>
      </c>
      <c r="M7393" s="6" t="s">
        <v>16382</v>
      </c>
      <c r="N7393" s="6">
        <v>0.0</v>
      </c>
      <c r="O7393" s="6">
        <v>0.0</v>
      </c>
      <c r="P7393" s="6">
        <v>5.0</v>
      </c>
      <c r="Q7393" s="6" t="s">
        <v>44</v>
      </c>
      <c r="R7393" s="6">
        <v>992.0</v>
      </c>
      <c r="S7393" s="6">
        <f>COUNTIF(Customer_Churn_Records!$B$2:$B$10000,Customer_Churn_Records!$B7393)</f>
        <v>1</v>
      </c>
      <c r="T7393" s="6">
        <f>ROUNDUP(Customer_Churn_Records!$G7393,0)</f>
        <v>22</v>
      </c>
      <c r="U7393" s="6" t="str">
        <f t="array" ref="U7393">IFS(Customer_Churn_Records!$T7393&lt;30,"young",Customer_Churn_Records!$T7393&lt;50,"middle-aged",Customer_Churn_Records!$T7393&lt;100,"old")</f>
        <v>young</v>
      </c>
      <c r="V7393" s="8" t="str">
        <f t="array" ref="V7393">IFS(Customer_Churn_Records!$D7393&lt;701,"less-score",Customer_Churn_Records!$D7393&lt;851,"high-score")</f>
        <v>less-score</v>
      </c>
      <c r="W7393" s="8">
        <f t="array" ref="W7393">IF(Customer_Churn_Records!$X7393=0,0,IFS(Customer_Churn_Records!$X7393&lt;100000,"low",Customer_Churn_Records!$X7393&lt;300000,"high"))</f>
        <v>0</v>
      </c>
      <c r="X7393" s="8">
        <f>ROUND(Customer_Churn_Records!$I7393,0)</f>
        <v>0</v>
      </c>
    </row>
    <row r="7394" ht="14.25" customHeight="1">
      <c r="A7394" s="6">
        <v>2871.0</v>
      </c>
      <c r="B7394" s="6">
        <v>1.5651093E7</v>
      </c>
      <c r="C7394" s="6" t="s">
        <v>1597</v>
      </c>
      <c r="D7394" s="6">
        <v>707.0</v>
      </c>
      <c r="E7394" s="6" t="s">
        <v>7</v>
      </c>
      <c r="F7394" s="6" t="s">
        <v>10</v>
      </c>
      <c r="G7394" s="7" t="s">
        <v>564</v>
      </c>
      <c r="H7394" s="6">
        <v>1.0</v>
      </c>
      <c r="I7394" s="6" t="s">
        <v>15173</v>
      </c>
      <c r="J7394" s="6">
        <v>2.0</v>
      </c>
      <c r="K7394" s="6">
        <v>0.0</v>
      </c>
      <c r="L7394" s="6">
        <v>1.0</v>
      </c>
      <c r="M7394" s="6" t="s">
        <v>16383</v>
      </c>
      <c r="N7394" s="6">
        <v>0.0</v>
      </c>
      <c r="O7394" s="6">
        <v>0.0</v>
      </c>
      <c r="P7394" s="6">
        <v>5.0</v>
      </c>
      <c r="Q7394" s="6" t="s">
        <v>49</v>
      </c>
      <c r="R7394" s="6">
        <v>709.0</v>
      </c>
      <c r="S7394" s="6">
        <f>COUNTIF(Customer_Churn_Records!$B$2:$B$10000,Customer_Churn_Records!$B7394)</f>
        <v>1</v>
      </c>
      <c r="T7394" s="6">
        <f>ROUNDUP(Customer_Churn_Records!$G7394,0)</f>
        <v>55</v>
      </c>
      <c r="U7394" s="6" t="str">
        <f t="array" ref="U7394">IFS(Customer_Churn_Records!$T7394&lt;30,"young",Customer_Churn_Records!$T7394&lt;50,"middle-aged",Customer_Churn_Records!$T7394&lt;100,"old")</f>
        <v>old</v>
      </c>
      <c r="V7394" s="8" t="str">
        <f t="array" ref="V7394">IFS(Customer_Churn_Records!$D7394&lt;701,"less-score",Customer_Churn_Records!$D7394&lt;851,"high-score")</f>
        <v>high-score</v>
      </c>
      <c r="W7394" s="8">
        <f t="array" ref="W7394">IF(Customer_Churn_Records!$X7394=0,0,IFS(Customer_Churn_Records!$X7394&lt;100000,"low",Customer_Churn_Records!$X7394&lt;300000,"high"))</f>
        <v>0</v>
      </c>
      <c r="X7394" s="8">
        <f>ROUND(Customer_Churn_Records!$I7394,0)</f>
        <v>0</v>
      </c>
    </row>
    <row r="7395" ht="14.25" customHeight="1">
      <c r="A7395" s="6">
        <v>2883.0</v>
      </c>
      <c r="B7395" s="6">
        <v>1.5685829E7</v>
      </c>
      <c r="C7395" s="6" t="s">
        <v>166</v>
      </c>
      <c r="D7395" s="6">
        <v>551.0</v>
      </c>
      <c r="E7395" s="6" t="s">
        <v>7</v>
      </c>
      <c r="F7395" s="6" t="s">
        <v>11</v>
      </c>
      <c r="G7395" s="7" t="s">
        <v>72</v>
      </c>
      <c r="H7395" s="6">
        <v>3.0</v>
      </c>
      <c r="I7395" s="6" t="s">
        <v>15173</v>
      </c>
      <c r="J7395" s="6">
        <v>2.0</v>
      </c>
      <c r="K7395" s="6">
        <v>1.0</v>
      </c>
      <c r="L7395" s="6">
        <v>1.0</v>
      </c>
      <c r="M7395" s="6" t="s">
        <v>16384</v>
      </c>
      <c r="N7395" s="6">
        <v>0.0</v>
      </c>
      <c r="O7395" s="6">
        <v>0.0</v>
      </c>
      <c r="P7395" s="6">
        <v>1.0</v>
      </c>
      <c r="Q7395" s="6" t="s">
        <v>79</v>
      </c>
      <c r="R7395" s="6">
        <v>936.0</v>
      </c>
      <c r="S7395" s="6">
        <f>COUNTIF(Customer_Churn_Records!$B$2:$B$10000,Customer_Churn_Records!$B7395)</f>
        <v>1</v>
      </c>
      <c r="T7395" s="6">
        <f>ROUNDUP(Customer_Churn_Records!$G7395,0)</f>
        <v>37</v>
      </c>
      <c r="U7395" s="6" t="str">
        <f t="array" ref="U7395">IFS(Customer_Churn_Records!$T7395&lt;30,"young",Customer_Churn_Records!$T7395&lt;50,"middle-aged",Customer_Churn_Records!$T7395&lt;100,"old")</f>
        <v>middle-aged</v>
      </c>
      <c r="V7395" s="8" t="str">
        <f t="array" ref="V7395">IFS(Customer_Churn_Records!$D7395&lt;701,"less-score",Customer_Churn_Records!$D7395&lt;851,"high-score")</f>
        <v>less-score</v>
      </c>
      <c r="W7395" s="8">
        <f t="array" ref="W7395">IF(Customer_Churn_Records!$X7395=0,0,IFS(Customer_Churn_Records!$X7395&lt;100000,"low",Customer_Churn_Records!$X7395&lt;300000,"high"))</f>
        <v>0</v>
      </c>
      <c r="X7395" s="8">
        <f>ROUND(Customer_Churn_Records!$I7395,0)</f>
        <v>0</v>
      </c>
    </row>
    <row r="7396" ht="14.25" customHeight="1">
      <c r="A7396" s="6">
        <v>2885.0</v>
      </c>
      <c r="B7396" s="6">
        <v>1.5776047E7</v>
      </c>
      <c r="C7396" s="6" t="s">
        <v>3553</v>
      </c>
      <c r="D7396" s="6">
        <v>620.0</v>
      </c>
      <c r="E7396" s="6" t="s">
        <v>7</v>
      </c>
      <c r="F7396" s="6" t="s">
        <v>10</v>
      </c>
      <c r="G7396" s="7" t="s">
        <v>99</v>
      </c>
      <c r="H7396" s="6">
        <v>3.0</v>
      </c>
      <c r="I7396" s="6" t="s">
        <v>15173</v>
      </c>
      <c r="J7396" s="6">
        <v>2.0</v>
      </c>
      <c r="K7396" s="6">
        <v>0.0</v>
      </c>
      <c r="L7396" s="6">
        <v>1.0</v>
      </c>
      <c r="M7396" s="6" t="s">
        <v>16385</v>
      </c>
      <c r="N7396" s="6">
        <v>0.0</v>
      </c>
      <c r="O7396" s="6">
        <v>0.0</v>
      </c>
      <c r="P7396" s="6">
        <v>3.0</v>
      </c>
      <c r="Q7396" s="6" t="s">
        <v>44</v>
      </c>
      <c r="R7396" s="6">
        <v>475.0</v>
      </c>
      <c r="S7396" s="6">
        <f>COUNTIF(Customer_Churn_Records!$B$2:$B$10000,Customer_Churn_Records!$B7396)</f>
        <v>1</v>
      </c>
      <c r="T7396" s="6">
        <f>ROUNDUP(Customer_Churn_Records!$G7396,0)</f>
        <v>29</v>
      </c>
      <c r="U7396" s="6" t="str">
        <f t="array" ref="U7396">IFS(Customer_Churn_Records!$T7396&lt;30,"young",Customer_Churn_Records!$T7396&lt;50,"middle-aged",Customer_Churn_Records!$T7396&lt;100,"old")</f>
        <v>young</v>
      </c>
      <c r="V7396" s="8" t="str">
        <f t="array" ref="V7396">IFS(Customer_Churn_Records!$D7396&lt;701,"less-score",Customer_Churn_Records!$D7396&lt;851,"high-score")</f>
        <v>less-score</v>
      </c>
      <c r="W7396" s="8">
        <f t="array" ref="W7396">IF(Customer_Churn_Records!$X7396=0,0,IFS(Customer_Churn_Records!$X7396&lt;100000,"low",Customer_Churn_Records!$X7396&lt;300000,"high"))</f>
        <v>0</v>
      </c>
      <c r="X7396" s="8">
        <f>ROUND(Customer_Churn_Records!$I7396,0)</f>
        <v>0</v>
      </c>
    </row>
    <row r="7397" ht="14.25" customHeight="1">
      <c r="A7397" s="6">
        <v>2886.0</v>
      </c>
      <c r="B7397" s="6">
        <v>1.5716024E7</v>
      </c>
      <c r="C7397" s="6" t="s">
        <v>12558</v>
      </c>
      <c r="D7397" s="6">
        <v>660.0</v>
      </c>
      <c r="E7397" s="6" t="s">
        <v>9</v>
      </c>
      <c r="F7397" s="6" t="s">
        <v>11</v>
      </c>
      <c r="G7397" s="7" t="s">
        <v>51</v>
      </c>
      <c r="H7397" s="6">
        <v>5.0</v>
      </c>
      <c r="I7397" s="6" t="s">
        <v>15173</v>
      </c>
      <c r="J7397" s="6">
        <v>2.0</v>
      </c>
      <c r="K7397" s="6">
        <v>1.0</v>
      </c>
      <c r="L7397" s="6">
        <v>0.0</v>
      </c>
      <c r="M7397" s="6" t="s">
        <v>16386</v>
      </c>
      <c r="N7397" s="6">
        <v>0.0</v>
      </c>
      <c r="O7397" s="6">
        <v>0.0</v>
      </c>
      <c r="P7397" s="6">
        <v>5.0</v>
      </c>
      <c r="Q7397" s="6" t="s">
        <v>44</v>
      </c>
      <c r="R7397" s="6">
        <v>491.0</v>
      </c>
      <c r="S7397" s="6">
        <f>COUNTIF(Customer_Churn_Records!$B$2:$B$10000,Customer_Churn_Records!$B7397)</f>
        <v>1</v>
      </c>
      <c r="T7397" s="6">
        <f>ROUNDUP(Customer_Churn_Records!$G7397,0)</f>
        <v>42</v>
      </c>
      <c r="U7397" s="6" t="str">
        <f t="array" ref="U7397">IFS(Customer_Churn_Records!$T7397&lt;30,"young",Customer_Churn_Records!$T7397&lt;50,"middle-aged",Customer_Churn_Records!$T7397&lt;100,"old")</f>
        <v>middle-aged</v>
      </c>
      <c r="V7397" s="8" t="str">
        <f t="array" ref="V7397">IFS(Customer_Churn_Records!$D7397&lt;701,"less-score",Customer_Churn_Records!$D7397&lt;851,"high-score")</f>
        <v>less-score</v>
      </c>
      <c r="W7397" s="8">
        <f t="array" ref="W7397">IF(Customer_Churn_Records!$X7397=0,0,IFS(Customer_Churn_Records!$X7397&lt;100000,"low",Customer_Churn_Records!$X7397&lt;300000,"high"))</f>
        <v>0</v>
      </c>
      <c r="X7397" s="8">
        <f>ROUND(Customer_Churn_Records!$I7397,0)</f>
        <v>0</v>
      </c>
    </row>
    <row r="7398" ht="14.25" customHeight="1">
      <c r="A7398" s="6">
        <v>2887.0</v>
      </c>
      <c r="B7398" s="6">
        <v>1.5675328E7</v>
      </c>
      <c r="C7398" s="6" t="s">
        <v>923</v>
      </c>
      <c r="D7398" s="6">
        <v>449.0</v>
      </c>
      <c r="E7398" s="6" t="s">
        <v>7</v>
      </c>
      <c r="F7398" s="6" t="s">
        <v>10</v>
      </c>
      <c r="G7398" s="7" t="s">
        <v>72</v>
      </c>
      <c r="H7398" s="6">
        <v>6.0</v>
      </c>
      <c r="I7398" s="6" t="s">
        <v>15173</v>
      </c>
      <c r="J7398" s="6">
        <v>2.0</v>
      </c>
      <c r="K7398" s="6">
        <v>1.0</v>
      </c>
      <c r="L7398" s="6">
        <v>0.0</v>
      </c>
      <c r="M7398" s="6" t="s">
        <v>16387</v>
      </c>
      <c r="N7398" s="6">
        <v>0.0</v>
      </c>
      <c r="O7398" s="6">
        <v>0.0</v>
      </c>
      <c r="P7398" s="6">
        <v>5.0</v>
      </c>
      <c r="Q7398" s="6" t="s">
        <v>58</v>
      </c>
      <c r="R7398" s="6">
        <v>599.0</v>
      </c>
      <c r="S7398" s="6">
        <f>COUNTIF(Customer_Churn_Records!$B$2:$B$10000,Customer_Churn_Records!$B7398)</f>
        <v>1</v>
      </c>
      <c r="T7398" s="6">
        <f>ROUNDUP(Customer_Churn_Records!$G7398,0)</f>
        <v>37</v>
      </c>
      <c r="U7398" s="6" t="str">
        <f t="array" ref="U7398">IFS(Customer_Churn_Records!$T7398&lt;30,"young",Customer_Churn_Records!$T7398&lt;50,"middle-aged",Customer_Churn_Records!$T7398&lt;100,"old")</f>
        <v>middle-aged</v>
      </c>
      <c r="V7398" s="8" t="str">
        <f t="array" ref="V7398">IFS(Customer_Churn_Records!$D7398&lt;701,"less-score",Customer_Churn_Records!$D7398&lt;851,"high-score")</f>
        <v>less-score</v>
      </c>
      <c r="W7398" s="8">
        <f t="array" ref="W7398">IF(Customer_Churn_Records!$X7398=0,0,IFS(Customer_Churn_Records!$X7398&lt;100000,"low",Customer_Churn_Records!$X7398&lt;300000,"high"))</f>
        <v>0</v>
      </c>
      <c r="X7398" s="8">
        <f>ROUND(Customer_Churn_Records!$I7398,0)</f>
        <v>0</v>
      </c>
    </row>
    <row r="7399" ht="14.25" customHeight="1">
      <c r="A7399" s="6">
        <v>2890.0</v>
      </c>
      <c r="B7399" s="6">
        <v>1.5630402E7</v>
      </c>
      <c r="C7399" s="6" t="s">
        <v>370</v>
      </c>
      <c r="D7399" s="6">
        <v>594.0</v>
      </c>
      <c r="E7399" s="6" t="s">
        <v>7</v>
      </c>
      <c r="F7399" s="6" t="s">
        <v>10</v>
      </c>
      <c r="G7399" s="7" t="s">
        <v>363</v>
      </c>
      <c r="H7399" s="6">
        <v>9.0</v>
      </c>
      <c r="I7399" s="6" t="s">
        <v>15173</v>
      </c>
      <c r="J7399" s="6">
        <v>1.0</v>
      </c>
      <c r="K7399" s="6">
        <v>0.0</v>
      </c>
      <c r="L7399" s="6">
        <v>1.0</v>
      </c>
      <c r="M7399" s="6" t="s">
        <v>16388</v>
      </c>
      <c r="N7399" s="6">
        <v>0.0</v>
      </c>
      <c r="O7399" s="6">
        <v>0.0</v>
      </c>
      <c r="P7399" s="6">
        <v>5.0</v>
      </c>
      <c r="Q7399" s="6" t="s">
        <v>49</v>
      </c>
      <c r="R7399" s="6">
        <v>365.0</v>
      </c>
      <c r="S7399" s="6">
        <f>COUNTIF(Customer_Churn_Records!$B$2:$B$10000,Customer_Churn_Records!$B7399)</f>
        <v>1</v>
      </c>
      <c r="T7399" s="6">
        <f>ROUNDUP(Customer_Churn_Records!$G7399,0)</f>
        <v>31</v>
      </c>
      <c r="U7399" s="6" t="str">
        <f t="array" ref="U7399">IFS(Customer_Churn_Records!$T7399&lt;30,"young",Customer_Churn_Records!$T7399&lt;50,"middle-aged",Customer_Churn_Records!$T7399&lt;100,"old")</f>
        <v>middle-aged</v>
      </c>
      <c r="V7399" s="8" t="str">
        <f t="array" ref="V7399">IFS(Customer_Churn_Records!$D7399&lt;701,"less-score",Customer_Churn_Records!$D7399&lt;851,"high-score")</f>
        <v>less-score</v>
      </c>
      <c r="W7399" s="8">
        <f t="array" ref="W7399">IF(Customer_Churn_Records!$X7399=0,0,IFS(Customer_Churn_Records!$X7399&lt;100000,"low",Customer_Churn_Records!$X7399&lt;300000,"high"))</f>
        <v>0</v>
      </c>
      <c r="X7399" s="8">
        <f>ROUND(Customer_Churn_Records!$I7399,0)</f>
        <v>0</v>
      </c>
    </row>
    <row r="7400" ht="14.25" customHeight="1">
      <c r="A7400" s="6">
        <v>2893.0</v>
      </c>
      <c r="B7400" s="6">
        <v>1.5701291E7</v>
      </c>
      <c r="C7400" s="6" t="s">
        <v>163</v>
      </c>
      <c r="D7400" s="6">
        <v>601.0</v>
      </c>
      <c r="E7400" s="6" t="s">
        <v>7</v>
      </c>
      <c r="F7400" s="6" t="s">
        <v>11</v>
      </c>
      <c r="G7400" s="7" t="s">
        <v>220</v>
      </c>
      <c r="H7400" s="6">
        <v>3.0</v>
      </c>
      <c r="I7400" s="6" t="s">
        <v>15173</v>
      </c>
      <c r="J7400" s="6">
        <v>2.0</v>
      </c>
      <c r="K7400" s="6">
        <v>1.0</v>
      </c>
      <c r="L7400" s="6">
        <v>0.0</v>
      </c>
      <c r="M7400" s="6" t="s">
        <v>16389</v>
      </c>
      <c r="N7400" s="6">
        <v>0.0</v>
      </c>
      <c r="O7400" s="6">
        <v>0.0</v>
      </c>
      <c r="P7400" s="6">
        <v>4.0</v>
      </c>
      <c r="Q7400" s="6" t="s">
        <v>44</v>
      </c>
      <c r="R7400" s="6">
        <v>319.0</v>
      </c>
      <c r="S7400" s="6">
        <f>COUNTIF(Customer_Churn_Records!$B$2:$B$10000,Customer_Churn_Records!$B7400)</f>
        <v>1</v>
      </c>
      <c r="T7400" s="6">
        <f>ROUNDUP(Customer_Churn_Records!$G7400,0)</f>
        <v>44</v>
      </c>
      <c r="U7400" s="6" t="str">
        <f t="array" ref="U7400">IFS(Customer_Churn_Records!$T7400&lt;30,"young",Customer_Churn_Records!$T7400&lt;50,"middle-aged",Customer_Churn_Records!$T7400&lt;100,"old")</f>
        <v>middle-aged</v>
      </c>
      <c r="V7400" s="8" t="str">
        <f t="array" ref="V7400">IFS(Customer_Churn_Records!$D7400&lt;701,"less-score",Customer_Churn_Records!$D7400&lt;851,"high-score")</f>
        <v>less-score</v>
      </c>
      <c r="W7400" s="8">
        <f t="array" ref="W7400">IF(Customer_Churn_Records!$X7400=0,0,IFS(Customer_Churn_Records!$X7400&lt;100000,"low",Customer_Churn_Records!$X7400&lt;300000,"high"))</f>
        <v>0</v>
      </c>
      <c r="X7400" s="8">
        <f>ROUND(Customer_Churn_Records!$I7400,0)</f>
        <v>0</v>
      </c>
    </row>
    <row r="7401" ht="14.25" customHeight="1">
      <c r="A7401" s="6">
        <v>2894.0</v>
      </c>
      <c r="B7401" s="6">
        <v>1.5719606E7</v>
      </c>
      <c r="C7401" s="6" t="s">
        <v>11026</v>
      </c>
      <c r="D7401" s="6">
        <v>657.0</v>
      </c>
      <c r="E7401" s="6" t="s">
        <v>7</v>
      </c>
      <c r="F7401" s="6" t="s">
        <v>11</v>
      </c>
      <c r="G7401" s="7" t="s">
        <v>156</v>
      </c>
      <c r="H7401" s="6">
        <v>9.0</v>
      </c>
      <c r="I7401" s="6" t="s">
        <v>15173</v>
      </c>
      <c r="J7401" s="6">
        <v>2.0</v>
      </c>
      <c r="K7401" s="6">
        <v>0.0</v>
      </c>
      <c r="L7401" s="6">
        <v>0.0</v>
      </c>
      <c r="M7401" s="6" t="s">
        <v>16390</v>
      </c>
      <c r="N7401" s="6">
        <v>0.0</v>
      </c>
      <c r="O7401" s="6">
        <v>0.0</v>
      </c>
      <c r="P7401" s="6">
        <v>4.0</v>
      </c>
      <c r="Q7401" s="6" t="s">
        <v>49</v>
      </c>
      <c r="R7401" s="6">
        <v>971.0</v>
      </c>
      <c r="S7401" s="6">
        <f>COUNTIF(Customer_Churn_Records!$B$2:$B$10000,Customer_Churn_Records!$B7401)</f>
        <v>1</v>
      </c>
      <c r="T7401" s="6">
        <f>ROUNDUP(Customer_Churn_Records!$G7401,0)</f>
        <v>50</v>
      </c>
      <c r="U7401" s="6" t="str">
        <f t="array" ref="U7401">IFS(Customer_Churn_Records!$T7401&lt;30,"young",Customer_Churn_Records!$T7401&lt;50,"middle-aged",Customer_Churn_Records!$T7401&lt;100,"old")</f>
        <v>old</v>
      </c>
      <c r="V7401" s="8" t="str">
        <f t="array" ref="V7401">IFS(Customer_Churn_Records!$D7401&lt;701,"less-score",Customer_Churn_Records!$D7401&lt;851,"high-score")</f>
        <v>less-score</v>
      </c>
      <c r="W7401" s="8">
        <f t="array" ref="W7401">IF(Customer_Churn_Records!$X7401=0,0,IFS(Customer_Churn_Records!$X7401&lt;100000,"low",Customer_Churn_Records!$X7401&lt;300000,"high"))</f>
        <v>0</v>
      </c>
      <c r="X7401" s="8">
        <f>ROUND(Customer_Churn_Records!$I7401,0)</f>
        <v>0</v>
      </c>
    </row>
    <row r="7402" ht="14.25" customHeight="1">
      <c r="A7402" s="6">
        <v>2895.0</v>
      </c>
      <c r="B7402" s="6">
        <v>1.5644119E7</v>
      </c>
      <c r="C7402" s="6" t="s">
        <v>16391</v>
      </c>
      <c r="D7402" s="6">
        <v>531.0</v>
      </c>
      <c r="E7402" s="6" t="s">
        <v>7</v>
      </c>
      <c r="F7402" s="6" t="s">
        <v>11</v>
      </c>
      <c r="G7402" s="7" t="s">
        <v>363</v>
      </c>
      <c r="H7402" s="6">
        <v>3.0</v>
      </c>
      <c r="I7402" s="6" t="s">
        <v>15173</v>
      </c>
      <c r="J7402" s="6">
        <v>1.0</v>
      </c>
      <c r="K7402" s="6">
        <v>1.0</v>
      </c>
      <c r="L7402" s="6">
        <v>1.0</v>
      </c>
      <c r="M7402" s="6" t="s">
        <v>16392</v>
      </c>
      <c r="N7402" s="6">
        <v>0.0</v>
      </c>
      <c r="O7402" s="6">
        <v>0.0</v>
      </c>
      <c r="P7402" s="6">
        <v>1.0</v>
      </c>
      <c r="Q7402" s="6" t="s">
        <v>58</v>
      </c>
      <c r="R7402" s="6">
        <v>241.0</v>
      </c>
      <c r="S7402" s="6">
        <f>COUNTIF(Customer_Churn_Records!$B$2:$B$10000,Customer_Churn_Records!$B7402)</f>
        <v>1</v>
      </c>
      <c r="T7402" s="6">
        <f>ROUNDUP(Customer_Churn_Records!$G7402,0)</f>
        <v>31</v>
      </c>
      <c r="U7402" s="6" t="str">
        <f t="array" ref="U7402">IFS(Customer_Churn_Records!$T7402&lt;30,"young",Customer_Churn_Records!$T7402&lt;50,"middle-aged",Customer_Churn_Records!$T7402&lt;100,"old")</f>
        <v>middle-aged</v>
      </c>
      <c r="V7402" s="8" t="str">
        <f t="array" ref="V7402">IFS(Customer_Churn_Records!$D7402&lt;701,"less-score",Customer_Churn_Records!$D7402&lt;851,"high-score")</f>
        <v>less-score</v>
      </c>
      <c r="W7402" s="8">
        <f t="array" ref="W7402">IF(Customer_Churn_Records!$X7402=0,0,IFS(Customer_Churn_Records!$X7402&lt;100000,"low",Customer_Churn_Records!$X7402&lt;300000,"high"))</f>
        <v>0</v>
      </c>
      <c r="X7402" s="8">
        <f>ROUND(Customer_Churn_Records!$I7402,0)</f>
        <v>0</v>
      </c>
    </row>
    <row r="7403" ht="14.25" customHeight="1">
      <c r="A7403" s="6">
        <v>2900.0</v>
      </c>
      <c r="B7403" s="6">
        <v>1.5810944E7</v>
      </c>
      <c r="C7403" s="6" t="s">
        <v>530</v>
      </c>
      <c r="D7403" s="6">
        <v>586.0</v>
      </c>
      <c r="E7403" s="6" t="s">
        <v>7</v>
      </c>
      <c r="F7403" s="6" t="s">
        <v>10</v>
      </c>
      <c r="G7403" s="7" t="s">
        <v>87</v>
      </c>
      <c r="H7403" s="6">
        <v>7.0</v>
      </c>
      <c r="I7403" s="6" t="s">
        <v>15173</v>
      </c>
      <c r="J7403" s="6">
        <v>2.0</v>
      </c>
      <c r="K7403" s="6">
        <v>1.0</v>
      </c>
      <c r="L7403" s="6">
        <v>0.0</v>
      </c>
      <c r="M7403" s="6" t="s">
        <v>16393</v>
      </c>
      <c r="N7403" s="6">
        <v>0.0</v>
      </c>
      <c r="O7403" s="6">
        <v>0.0</v>
      </c>
      <c r="P7403" s="6">
        <v>4.0</v>
      </c>
      <c r="Q7403" s="6" t="s">
        <v>79</v>
      </c>
      <c r="R7403" s="6">
        <v>481.0</v>
      </c>
      <c r="S7403" s="6">
        <f>COUNTIF(Customer_Churn_Records!$B$2:$B$10000,Customer_Churn_Records!$B7403)</f>
        <v>1</v>
      </c>
      <c r="T7403" s="6">
        <f>ROUNDUP(Customer_Churn_Records!$G7403,0)</f>
        <v>35</v>
      </c>
      <c r="U7403" s="6" t="str">
        <f t="array" ref="U7403">IFS(Customer_Churn_Records!$T7403&lt;30,"young",Customer_Churn_Records!$T7403&lt;50,"middle-aged",Customer_Churn_Records!$T7403&lt;100,"old")</f>
        <v>middle-aged</v>
      </c>
      <c r="V7403" s="8" t="str">
        <f t="array" ref="V7403">IFS(Customer_Churn_Records!$D7403&lt;701,"less-score",Customer_Churn_Records!$D7403&lt;851,"high-score")</f>
        <v>less-score</v>
      </c>
      <c r="W7403" s="8">
        <f t="array" ref="W7403">IF(Customer_Churn_Records!$X7403=0,0,IFS(Customer_Churn_Records!$X7403&lt;100000,"low",Customer_Churn_Records!$X7403&lt;300000,"high"))</f>
        <v>0</v>
      </c>
      <c r="X7403" s="8">
        <f>ROUND(Customer_Churn_Records!$I7403,0)</f>
        <v>0</v>
      </c>
    </row>
    <row r="7404" ht="14.25" customHeight="1">
      <c r="A7404" s="6">
        <v>2904.0</v>
      </c>
      <c r="B7404" s="6">
        <v>1.5728773E7</v>
      </c>
      <c r="C7404" s="6" t="s">
        <v>1660</v>
      </c>
      <c r="D7404" s="6">
        <v>568.0</v>
      </c>
      <c r="E7404" s="6" t="s">
        <v>7</v>
      </c>
      <c r="F7404" s="6" t="s">
        <v>10</v>
      </c>
      <c r="G7404" s="7" t="s">
        <v>177</v>
      </c>
      <c r="H7404" s="6">
        <v>7.0</v>
      </c>
      <c r="I7404" s="6" t="s">
        <v>15173</v>
      </c>
      <c r="J7404" s="6">
        <v>2.0</v>
      </c>
      <c r="K7404" s="6">
        <v>1.0</v>
      </c>
      <c r="L7404" s="6">
        <v>1.0</v>
      </c>
      <c r="M7404" s="6" t="s">
        <v>16394</v>
      </c>
      <c r="N7404" s="6">
        <v>0.0</v>
      </c>
      <c r="O7404" s="6">
        <v>0.0</v>
      </c>
      <c r="P7404" s="6">
        <v>2.0</v>
      </c>
      <c r="Q7404" s="6" t="s">
        <v>49</v>
      </c>
      <c r="R7404" s="6">
        <v>845.0</v>
      </c>
      <c r="S7404" s="6">
        <f>COUNTIF(Customer_Churn_Records!$B$2:$B$10000,Customer_Churn_Records!$B7404)</f>
        <v>1</v>
      </c>
      <c r="T7404" s="6">
        <f>ROUNDUP(Customer_Churn_Records!$G7404,0)</f>
        <v>47</v>
      </c>
      <c r="U7404" s="6" t="str">
        <f t="array" ref="U7404">IFS(Customer_Churn_Records!$T7404&lt;30,"young",Customer_Churn_Records!$T7404&lt;50,"middle-aged",Customer_Churn_Records!$T7404&lt;100,"old")</f>
        <v>middle-aged</v>
      </c>
      <c r="V7404" s="8" t="str">
        <f t="array" ref="V7404">IFS(Customer_Churn_Records!$D7404&lt;701,"less-score",Customer_Churn_Records!$D7404&lt;851,"high-score")</f>
        <v>less-score</v>
      </c>
      <c r="W7404" s="8">
        <f t="array" ref="W7404">IF(Customer_Churn_Records!$X7404=0,0,IFS(Customer_Churn_Records!$X7404&lt;100000,"low",Customer_Churn_Records!$X7404&lt;300000,"high"))</f>
        <v>0</v>
      </c>
      <c r="X7404" s="8">
        <f>ROUND(Customer_Churn_Records!$I7404,0)</f>
        <v>0</v>
      </c>
    </row>
    <row r="7405" ht="14.25" customHeight="1">
      <c r="A7405" s="6">
        <v>2905.0</v>
      </c>
      <c r="B7405" s="6">
        <v>1.5598044E7</v>
      </c>
      <c r="C7405" s="6" t="s">
        <v>16395</v>
      </c>
      <c r="D7405" s="6">
        <v>715.0</v>
      </c>
      <c r="E7405" s="6" t="s">
        <v>7</v>
      </c>
      <c r="F7405" s="6" t="s">
        <v>10</v>
      </c>
      <c r="G7405" s="7" t="s">
        <v>87</v>
      </c>
      <c r="H7405" s="6">
        <v>3.0</v>
      </c>
      <c r="I7405" s="6" t="s">
        <v>15173</v>
      </c>
      <c r="J7405" s="6">
        <v>1.0</v>
      </c>
      <c r="K7405" s="6">
        <v>1.0</v>
      </c>
      <c r="L7405" s="6">
        <v>1.0</v>
      </c>
      <c r="M7405" s="6" t="s">
        <v>16396</v>
      </c>
      <c r="N7405" s="6">
        <v>0.0</v>
      </c>
      <c r="O7405" s="6">
        <v>0.0</v>
      </c>
      <c r="P7405" s="6">
        <v>4.0</v>
      </c>
      <c r="Q7405" s="6" t="s">
        <v>49</v>
      </c>
      <c r="R7405" s="6">
        <v>917.0</v>
      </c>
      <c r="S7405" s="6">
        <f>COUNTIF(Customer_Churn_Records!$B$2:$B$10000,Customer_Churn_Records!$B7405)</f>
        <v>1</v>
      </c>
      <c r="T7405" s="6">
        <f>ROUNDUP(Customer_Churn_Records!$G7405,0)</f>
        <v>35</v>
      </c>
      <c r="U7405" s="6" t="str">
        <f t="array" ref="U7405">IFS(Customer_Churn_Records!$T7405&lt;30,"young",Customer_Churn_Records!$T7405&lt;50,"middle-aged",Customer_Churn_Records!$T7405&lt;100,"old")</f>
        <v>middle-aged</v>
      </c>
      <c r="V7405" s="8" t="str">
        <f t="array" ref="V7405">IFS(Customer_Churn_Records!$D7405&lt;701,"less-score",Customer_Churn_Records!$D7405&lt;851,"high-score")</f>
        <v>high-score</v>
      </c>
      <c r="W7405" s="8">
        <f t="array" ref="W7405">IF(Customer_Churn_Records!$X7405=0,0,IFS(Customer_Churn_Records!$X7405&lt;100000,"low",Customer_Churn_Records!$X7405&lt;300000,"high"))</f>
        <v>0</v>
      </c>
      <c r="X7405" s="8">
        <f>ROUND(Customer_Churn_Records!$I7405,0)</f>
        <v>0</v>
      </c>
    </row>
    <row r="7406" ht="14.25" customHeight="1">
      <c r="A7406" s="6">
        <v>2907.0</v>
      </c>
      <c r="B7406" s="6">
        <v>1.5600575E7</v>
      </c>
      <c r="C7406" s="6" t="s">
        <v>342</v>
      </c>
      <c r="D7406" s="6">
        <v>802.0</v>
      </c>
      <c r="E7406" s="6" t="s">
        <v>9</v>
      </c>
      <c r="F7406" s="6" t="s">
        <v>11</v>
      </c>
      <c r="G7406" s="7" t="s">
        <v>167</v>
      </c>
      <c r="H7406" s="6">
        <v>6.0</v>
      </c>
      <c r="I7406" s="6" t="s">
        <v>15173</v>
      </c>
      <c r="J7406" s="6">
        <v>2.0</v>
      </c>
      <c r="K7406" s="6">
        <v>1.0</v>
      </c>
      <c r="L7406" s="6">
        <v>0.0</v>
      </c>
      <c r="M7406" s="6" t="s">
        <v>16397</v>
      </c>
      <c r="N7406" s="6">
        <v>0.0</v>
      </c>
      <c r="O7406" s="6">
        <v>0.0</v>
      </c>
      <c r="P7406" s="6">
        <v>2.0</v>
      </c>
      <c r="Q7406" s="6" t="s">
        <v>58</v>
      </c>
      <c r="R7406" s="6">
        <v>340.0</v>
      </c>
      <c r="S7406" s="6">
        <f>COUNTIF(Customer_Churn_Records!$B$2:$B$10000,Customer_Churn_Records!$B7406)</f>
        <v>1</v>
      </c>
      <c r="T7406" s="6">
        <f>ROUNDUP(Customer_Churn_Records!$G7406,0)</f>
        <v>41</v>
      </c>
      <c r="U7406" s="6" t="str">
        <f t="array" ref="U7406">IFS(Customer_Churn_Records!$T7406&lt;30,"young",Customer_Churn_Records!$T7406&lt;50,"middle-aged",Customer_Churn_Records!$T7406&lt;100,"old")</f>
        <v>middle-aged</v>
      </c>
      <c r="V7406" s="8" t="str">
        <f t="array" ref="V7406">IFS(Customer_Churn_Records!$D7406&lt;701,"less-score",Customer_Churn_Records!$D7406&lt;851,"high-score")</f>
        <v>high-score</v>
      </c>
      <c r="W7406" s="8">
        <f t="array" ref="W7406">IF(Customer_Churn_Records!$X7406=0,0,IFS(Customer_Churn_Records!$X7406&lt;100000,"low",Customer_Churn_Records!$X7406&lt;300000,"high"))</f>
        <v>0</v>
      </c>
      <c r="X7406" s="8">
        <f>ROUND(Customer_Churn_Records!$I7406,0)</f>
        <v>0</v>
      </c>
    </row>
    <row r="7407" ht="14.25" customHeight="1">
      <c r="A7407" s="6">
        <v>2914.0</v>
      </c>
      <c r="B7407" s="6">
        <v>1.5697686E7</v>
      </c>
      <c r="C7407" s="6" t="s">
        <v>5447</v>
      </c>
      <c r="D7407" s="6">
        <v>787.0</v>
      </c>
      <c r="E7407" s="6" t="s">
        <v>7</v>
      </c>
      <c r="F7407" s="6" t="s">
        <v>10</v>
      </c>
      <c r="G7407" s="7" t="s">
        <v>55</v>
      </c>
      <c r="H7407" s="6">
        <v>6.0</v>
      </c>
      <c r="I7407" s="6" t="s">
        <v>15173</v>
      </c>
      <c r="J7407" s="6">
        <v>2.0</v>
      </c>
      <c r="K7407" s="6">
        <v>1.0</v>
      </c>
      <c r="L7407" s="6">
        <v>1.0</v>
      </c>
      <c r="M7407" s="6" t="s">
        <v>16398</v>
      </c>
      <c r="N7407" s="6">
        <v>0.0</v>
      </c>
      <c r="O7407" s="6">
        <v>0.0</v>
      </c>
      <c r="P7407" s="6">
        <v>3.0</v>
      </c>
      <c r="Q7407" s="6" t="s">
        <v>44</v>
      </c>
      <c r="R7407" s="6">
        <v>598.0</v>
      </c>
      <c r="S7407" s="6">
        <f>COUNTIF(Customer_Churn_Records!$B$2:$B$10000,Customer_Churn_Records!$B7407)</f>
        <v>1</v>
      </c>
      <c r="T7407" s="6">
        <f>ROUNDUP(Customer_Churn_Records!$G7407,0)</f>
        <v>40</v>
      </c>
      <c r="U7407" s="6" t="str">
        <f t="array" ref="U7407">IFS(Customer_Churn_Records!$T7407&lt;30,"young",Customer_Churn_Records!$T7407&lt;50,"middle-aged",Customer_Churn_Records!$T7407&lt;100,"old")</f>
        <v>middle-aged</v>
      </c>
      <c r="V7407" s="8" t="str">
        <f t="array" ref="V7407">IFS(Customer_Churn_Records!$D7407&lt;701,"less-score",Customer_Churn_Records!$D7407&lt;851,"high-score")</f>
        <v>high-score</v>
      </c>
      <c r="W7407" s="8">
        <f t="array" ref="W7407">IF(Customer_Churn_Records!$X7407=0,0,IFS(Customer_Churn_Records!$X7407&lt;100000,"low",Customer_Churn_Records!$X7407&lt;300000,"high"))</f>
        <v>0</v>
      </c>
      <c r="X7407" s="8">
        <f>ROUND(Customer_Churn_Records!$I7407,0)</f>
        <v>0</v>
      </c>
    </row>
    <row r="7408" ht="14.25" customHeight="1">
      <c r="A7408" s="6">
        <v>2915.0</v>
      </c>
      <c r="B7408" s="6">
        <v>1.5733883E7</v>
      </c>
      <c r="C7408" s="6" t="s">
        <v>1050</v>
      </c>
      <c r="D7408" s="6">
        <v>604.0</v>
      </c>
      <c r="E7408" s="6" t="s">
        <v>7</v>
      </c>
      <c r="F7408" s="6" t="s">
        <v>11</v>
      </c>
      <c r="G7408" s="7" t="s">
        <v>160</v>
      </c>
      <c r="H7408" s="6">
        <v>7.0</v>
      </c>
      <c r="I7408" s="6" t="s">
        <v>15173</v>
      </c>
      <c r="J7408" s="6">
        <v>2.0</v>
      </c>
      <c r="K7408" s="6">
        <v>0.0</v>
      </c>
      <c r="L7408" s="6">
        <v>0.0</v>
      </c>
      <c r="M7408" s="6" t="s">
        <v>16399</v>
      </c>
      <c r="N7408" s="6">
        <v>0.0</v>
      </c>
      <c r="O7408" s="6">
        <v>0.0</v>
      </c>
      <c r="P7408" s="6">
        <v>3.0</v>
      </c>
      <c r="Q7408" s="6" t="s">
        <v>44</v>
      </c>
      <c r="R7408" s="6">
        <v>223.0</v>
      </c>
      <c r="S7408" s="6">
        <f>COUNTIF(Customer_Churn_Records!$B$2:$B$10000,Customer_Churn_Records!$B7408)</f>
        <v>1</v>
      </c>
      <c r="T7408" s="6">
        <f>ROUNDUP(Customer_Churn_Records!$G7408,0)</f>
        <v>28</v>
      </c>
      <c r="U7408" s="6" t="str">
        <f t="array" ref="U7408">IFS(Customer_Churn_Records!$T7408&lt;30,"young",Customer_Churn_Records!$T7408&lt;50,"middle-aged",Customer_Churn_Records!$T7408&lt;100,"old")</f>
        <v>young</v>
      </c>
      <c r="V7408" s="8" t="str">
        <f t="array" ref="V7408">IFS(Customer_Churn_Records!$D7408&lt;701,"less-score",Customer_Churn_Records!$D7408&lt;851,"high-score")</f>
        <v>less-score</v>
      </c>
      <c r="W7408" s="8">
        <f t="array" ref="W7408">IF(Customer_Churn_Records!$X7408=0,0,IFS(Customer_Churn_Records!$X7408&lt;100000,"low",Customer_Churn_Records!$X7408&lt;300000,"high"))</f>
        <v>0</v>
      </c>
      <c r="X7408" s="8">
        <f>ROUND(Customer_Churn_Records!$I7408,0)</f>
        <v>0</v>
      </c>
    </row>
    <row r="7409" ht="14.25" customHeight="1">
      <c r="A7409" s="6">
        <v>2917.0</v>
      </c>
      <c r="B7409" s="6">
        <v>1.5704583E7</v>
      </c>
      <c r="C7409" s="6" t="s">
        <v>14425</v>
      </c>
      <c r="D7409" s="6">
        <v>651.0</v>
      </c>
      <c r="E7409" s="6" t="s">
        <v>7</v>
      </c>
      <c r="F7409" s="6" t="s">
        <v>11</v>
      </c>
      <c r="G7409" s="7" t="s">
        <v>95</v>
      </c>
      <c r="H7409" s="6">
        <v>2.0</v>
      </c>
      <c r="I7409" s="6" t="s">
        <v>15173</v>
      </c>
      <c r="J7409" s="6">
        <v>1.0</v>
      </c>
      <c r="K7409" s="6">
        <v>1.0</v>
      </c>
      <c r="L7409" s="6">
        <v>0.0</v>
      </c>
      <c r="M7409" s="6" t="s">
        <v>16400</v>
      </c>
      <c r="N7409" s="6">
        <v>1.0</v>
      </c>
      <c r="O7409" s="6">
        <v>1.0</v>
      </c>
      <c r="P7409" s="6">
        <v>4.0</v>
      </c>
      <c r="Q7409" s="6" t="s">
        <v>49</v>
      </c>
      <c r="R7409" s="6">
        <v>327.0</v>
      </c>
      <c r="S7409" s="6">
        <f>COUNTIF(Customer_Churn_Records!$B$2:$B$10000,Customer_Churn_Records!$B7409)</f>
        <v>1</v>
      </c>
      <c r="T7409" s="6">
        <f>ROUNDUP(Customer_Churn_Records!$G7409,0)</f>
        <v>56</v>
      </c>
      <c r="U7409" s="6" t="str">
        <f t="array" ref="U7409">IFS(Customer_Churn_Records!$T7409&lt;30,"young",Customer_Churn_Records!$T7409&lt;50,"middle-aged",Customer_Churn_Records!$T7409&lt;100,"old")</f>
        <v>old</v>
      </c>
      <c r="V7409" s="8" t="str">
        <f t="array" ref="V7409">IFS(Customer_Churn_Records!$D7409&lt;701,"less-score",Customer_Churn_Records!$D7409&lt;851,"high-score")</f>
        <v>less-score</v>
      </c>
      <c r="W7409" s="8">
        <f t="array" ref="W7409">IF(Customer_Churn_Records!$X7409=0,0,IFS(Customer_Churn_Records!$X7409&lt;100000,"low",Customer_Churn_Records!$X7409&lt;300000,"high"))</f>
        <v>0</v>
      </c>
      <c r="X7409" s="8">
        <f>ROUND(Customer_Churn_Records!$I7409,0)</f>
        <v>0</v>
      </c>
    </row>
    <row r="7410" ht="14.25" customHeight="1">
      <c r="A7410" s="6">
        <v>2920.0</v>
      </c>
      <c r="B7410" s="6">
        <v>1.573676E7</v>
      </c>
      <c r="C7410" s="6" t="s">
        <v>883</v>
      </c>
      <c r="D7410" s="6">
        <v>538.0</v>
      </c>
      <c r="E7410" s="6" t="s">
        <v>9</v>
      </c>
      <c r="F7410" s="6" t="s">
        <v>10</v>
      </c>
      <c r="G7410" s="7" t="s">
        <v>51</v>
      </c>
      <c r="H7410" s="6">
        <v>9.0</v>
      </c>
      <c r="I7410" s="6" t="s">
        <v>15173</v>
      </c>
      <c r="J7410" s="6">
        <v>1.0</v>
      </c>
      <c r="K7410" s="6">
        <v>0.0</v>
      </c>
      <c r="L7410" s="6">
        <v>0.0</v>
      </c>
      <c r="M7410" s="6" t="s">
        <v>16401</v>
      </c>
      <c r="N7410" s="6">
        <v>0.0</v>
      </c>
      <c r="O7410" s="6">
        <v>0.0</v>
      </c>
      <c r="P7410" s="6">
        <v>4.0</v>
      </c>
      <c r="Q7410" s="6" t="s">
        <v>44</v>
      </c>
      <c r="R7410" s="6">
        <v>641.0</v>
      </c>
      <c r="S7410" s="6">
        <f>COUNTIF(Customer_Churn_Records!$B$2:$B$10000,Customer_Churn_Records!$B7410)</f>
        <v>1</v>
      </c>
      <c r="T7410" s="6">
        <f>ROUNDUP(Customer_Churn_Records!$G7410,0)</f>
        <v>42</v>
      </c>
      <c r="U7410" s="6" t="str">
        <f t="array" ref="U7410">IFS(Customer_Churn_Records!$T7410&lt;30,"young",Customer_Churn_Records!$T7410&lt;50,"middle-aged",Customer_Churn_Records!$T7410&lt;100,"old")</f>
        <v>middle-aged</v>
      </c>
      <c r="V7410" s="8" t="str">
        <f t="array" ref="V7410">IFS(Customer_Churn_Records!$D7410&lt;701,"less-score",Customer_Churn_Records!$D7410&lt;851,"high-score")</f>
        <v>less-score</v>
      </c>
      <c r="W7410" s="8">
        <f t="array" ref="W7410">IF(Customer_Churn_Records!$X7410=0,0,IFS(Customer_Churn_Records!$X7410&lt;100000,"low",Customer_Churn_Records!$X7410&lt;300000,"high"))</f>
        <v>0</v>
      </c>
      <c r="X7410" s="8">
        <f>ROUND(Customer_Churn_Records!$I7410,0)</f>
        <v>0</v>
      </c>
    </row>
    <row r="7411" ht="14.25" customHeight="1">
      <c r="A7411" s="6">
        <v>2921.0</v>
      </c>
      <c r="B7411" s="6">
        <v>1.5714658E7</v>
      </c>
      <c r="C7411" s="6" t="s">
        <v>935</v>
      </c>
      <c r="D7411" s="6">
        <v>696.0</v>
      </c>
      <c r="E7411" s="6" t="s">
        <v>7</v>
      </c>
      <c r="F7411" s="6" t="s">
        <v>10</v>
      </c>
      <c r="G7411" s="7" t="s">
        <v>103</v>
      </c>
      <c r="H7411" s="6">
        <v>4.0</v>
      </c>
      <c r="I7411" s="6" t="s">
        <v>15173</v>
      </c>
      <c r="J7411" s="6">
        <v>2.0</v>
      </c>
      <c r="K7411" s="6">
        <v>1.0</v>
      </c>
      <c r="L7411" s="6">
        <v>1.0</v>
      </c>
      <c r="M7411" s="6" t="s">
        <v>16402</v>
      </c>
      <c r="N7411" s="6">
        <v>0.0</v>
      </c>
      <c r="O7411" s="6">
        <v>0.0</v>
      </c>
      <c r="P7411" s="6">
        <v>3.0</v>
      </c>
      <c r="Q7411" s="6" t="s">
        <v>79</v>
      </c>
      <c r="R7411" s="6">
        <v>348.0</v>
      </c>
      <c r="S7411" s="6">
        <f>COUNTIF(Customer_Churn_Records!$B$2:$B$10000,Customer_Churn_Records!$B7411)</f>
        <v>1</v>
      </c>
      <c r="T7411" s="6">
        <f>ROUNDUP(Customer_Churn_Records!$G7411,0)</f>
        <v>33</v>
      </c>
      <c r="U7411" s="6" t="str">
        <f t="array" ref="U7411">IFS(Customer_Churn_Records!$T7411&lt;30,"young",Customer_Churn_Records!$T7411&lt;50,"middle-aged",Customer_Churn_Records!$T7411&lt;100,"old")</f>
        <v>middle-aged</v>
      </c>
      <c r="V7411" s="8" t="str">
        <f t="array" ref="V7411">IFS(Customer_Churn_Records!$D7411&lt;701,"less-score",Customer_Churn_Records!$D7411&lt;851,"high-score")</f>
        <v>less-score</v>
      </c>
      <c r="W7411" s="8">
        <f t="array" ref="W7411">IF(Customer_Churn_Records!$X7411=0,0,IFS(Customer_Churn_Records!$X7411&lt;100000,"low",Customer_Churn_Records!$X7411&lt;300000,"high"))</f>
        <v>0</v>
      </c>
      <c r="X7411" s="8">
        <f>ROUND(Customer_Churn_Records!$I7411,0)</f>
        <v>0</v>
      </c>
    </row>
    <row r="7412" ht="14.25" customHeight="1">
      <c r="A7412" s="6">
        <v>2927.0</v>
      </c>
      <c r="B7412" s="6">
        <v>1.5744529E7</v>
      </c>
      <c r="C7412" s="6" t="s">
        <v>1982</v>
      </c>
      <c r="D7412" s="6">
        <v>510.0</v>
      </c>
      <c r="E7412" s="6" t="s">
        <v>7</v>
      </c>
      <c r="F7412" s="6" t="s">
        <v>11</v>
      </c>
      <c r="G7412" s="7" t="s">
        <v>1030</v>
      </c>
      <c r="H7412" s="6">
        <v>8.0</v>
      </c>
      <c r="I7412" s="6" t="s">
        <v>15173</v>
      </c>
      <c r="J7412" s="6">
        <v>2.0</v>
      </c>
      <c r="K7412" s="6">
        <v>1.0</v>
      </c>
      <c r="L7412" s="6">
        <v>1.0</v>
      </c>
      <c r="M7412" s="6" t="s">
        <v>16403</v>
      </c>
      <c r="N7412" s="6">
        <v>0.0</v>
      </c>
      <c r="O7412" s="6">
        <v>0.0</v>
      </c>
      <c r="P7412" s="6">
        <v>2.0</v>
      </c>
      <c r="Q7412" s="6" t="s">
        <v>44</v>
      </c>
      <c r="R7412" s="6">
        <v>960.0</v>
      </c>
      <c r="S7412" s="6">
        <f>COUNTIF(Customer_Churn_Records!$B$2:$B$10000,Customer_Churn_Records!$B7412)</f>
        <v>1</v>
      </c>
      <c r="T7412" s="6">
        <f>ROUNDUP(Customer_Churn_Records!$G7412,0)</f>
        <v>63</v>
      </c>
      <c r="U7412" s="6" t="str">
        <f t="array" ref="U7412">IFS(Customer_Churn_Records!$T7412&lt;30,"young",Customer_Churn_Records!$T7412&lt;50,"middle-aged",Customer_Churn_Records!$T7412&lt;100,"old")</f>
        <v>old</v>
      </c>
      <c r="V7412" s="8" t="str">
        <f t="array" ref="V7412">IFS(Customer_Churn_Records!$D7412&lt;701,"less-score",Customer_Churn_Records!$D7412&lt;851,"high-score")</f>
        <v>less-score</v>
      </c>
      <c r="W7412" s="8">
        <f t="array" ref="W7412">IF(Customer_Churn_Records!$X7412=0,0,IFS(Customer_Churn_Records!$X7412&lt;100000,"low",Customer_Churn_Records!$X7412&lt;300000,"high"))</f>
        <v>0</v>
      </c>
      <c r="X7412" s="8">
        <f>ROUND(Customer_Churn_Records!$I7412,0)</f>
        <v>0</v>
      </c>
    </row>
    <row r="7413" ht="14.25" customHeight="1">
      <c r="A7413" s="6">
        <v>2933.0</v>
      </c>
      <c r="B7413" s="6">
        <v>1.5724858E7</v>
      </c>
      <c r="C7413" s="6" t="s">
        <v>8041</v>
      </c>
      <c r="D7413" s="6">
        <v>688.0</v>
      </c>
      <c r="E7413" s="6" t="s">
        <v>7</v>
      </c>
      <c r="F7413" s="6" t="s">
        <v>10</v>
      </c>
      <c r="G7413" s="7" t="s">
        <v>323</v>
      </c>
      <c r="H7413" s="6">
        <v>9.0</v>
      </c>
      <c r="I7413" s="6" t="s">
        <v>15173</v>
      </c>
      <c r="J7413" s="6">
        <v>1.0</v>
      </c>
      <c r="K7413" s="6">
        <v>1.0</v>
      </c>
      <c r="L7413" s="6">
        <v>0.0</v>
      </c>
      <c r="M7413" s="6" t="s">
        <v>16404</v>
      </c>
      <c r="N7413" s="6">
        <v>1.0</v>
      </c>
      <c r="O7413" s="6">
        <v>1.0</v>
      </c>
      <c r="P7413" s="6">
        <v>5.0</v>
      </c>
      <c r="Q7413" s="6" t="s">
        <v>49</v>
      </c>
      <c r="R7413" s="6">
        <v>746.0</v>
      </c>
      <c r="S7413" s="6">
        <f>COUNTIF(Customer_Churn_Records!$B$2:$B$10000,Customer_Churn_Records!$B7413)</f>
        <v>1</v>
      </c>
      <c r="T7413" s="6">
        <f>ROUNDUP(Customer_Churn_Records!$G7413,0)</f>
        <v>54</v>
      </c>
      <c r="U7413" s="6" t="str">
        <f t="array" ref="U7413">IFS(Customer_Churn_Records!$T7413&lt;30,"young",Customer_Churn_Records!$T7413&lt;50,"middle-aged",Customer_Churn_Records!$T7413&lt;100,"old")</f>
        <v>old</v>
      </c>
      <c r="V7413" s="8" t="str">
        <f t="array" ref="V7413">IFS(Customer_Churn_Records!$D7413&lt;701,"less-score",Customer_Churn_Records!$D7413&lt;851,"high-score")</f>
        <v>less-score</v>
      </c>
      <c r="W7413" s="8">
        <f t="array" ref="W7413">IF(Customer_Churn_Records!$X7413=0,0,IFS(Customer_Churn_Records!$X7413&lt;100000,"low",Customer_Churn_Records!$X7413&lt;300000,"high"))</f>
        <v>0</v>
      </c>
      <c r="X7413" s="8">
        <f>ROUND(Customer_Churn_Records!$I7413,0)</f>
        <v>0</v>
      </c>
    </row>
    <row r="7414" ht="14.25" customHeight="1">
      <c r="A7414" s="6">
        <v>2934.0</v>
      </c>
      <c r="B7414" s="6">
        <v>1.5713144E7</v>
      </c>
      <c r="C7414" s="6" t="s">
        <v>16405</v>
      </c>
      <c r="D7414" s="6">
        <v>588.0</v>
      </c>
      <c r="E7414" s="6" t="s">
        <v>9</v>
      </c>
      <c r="F7414" s="6" t="s">
        <v>11</v>
      </c>
      <c r="G7414" s="7" t="s">
        <v>258</v>
      </c>
      <c r="H7414" s="6">
        <v>8.0</v>
      </c>
      <c r="I7414" s="6" t="s">
        <v>15173</v>
      </c>
      <c r="J7414" s="6">
        <v>1.0</v>
      </c>
      <c r="K7414" s="6">
        <v>1.0</v>
      </c>
      <c r="L7414" s="6">
        <v>0.0</v>
      </c>
      <c r="M7414" s="6" t="s">
        <v>16406</v>
      </c>
      <c r="N7414" s="6">
        <v>0.0</v>
      </c>
      <c r="O7414" s="6">
        <v>0.0</v>
      </c>
      <c r="P7414" s="6">
        <v>5.0</v>
      </c>
      <c r="Q7414" s="6" t="s">
        <v>49</v>
      </c>
      <c r="R7414" s="6">
        <v>950.0</v>
      </c>
      <c r="S7414" s="6">
        <f>COUNTIF(Customer_Churn_Records!$B$2:$B$10000,Customer_Churn_Records!$B7414)</f>
        <v>1</v>
      </c>
      <c r="T7414" s="6">
        <f>ROUNDUP(Customer_Churn_Records!$G7414,0)</f>
        <v>46</v>
      </c>
      <c r="U7414" s="6" t="str">
        <f t="array" ref="U7414">IFS(Customer_Churn_Records!$T7414&lt;30,"young",Customer_Churn_Records!$T7414&lt;50,"middle-aged",Customer_Churn_Records!$T7414&lt;100,"old")</f>
        <v>middle-aged</v>
      </c>
      <c r="V7414" s="8" t="str">
        <f t="array" ref="V7414">IFS(Customer_Churn_Records!$D7414&lt;701,"less-score",Customer_Churn_Records!$D7414&lt;851,"high-score")</f>
        <v>less-score</v>
      </c>
      <c r="W7414" s="8">
        <f t="array" ref="W7414">IF(Customer_Churn_Records!$X7414=0,0,IFS(Customer_Churn_Records!$X7414&lt;100000,"low",Customer_Churn_Records!$X7414&lt;300000,"high"))</f>
        <v>0</v>
      </c>
      <c r="X7414" s="8">
        <f>ROUND(Customer_Churn_Records!$I7414,0)</f>
        <v>0</v>
      </c>
    </row>
    <row r="7415" ht="14.25" customHeight="1">
      <c r="A7415" s="6">
        <v>2935.0</v>
      </c>
      <c r="B7415" s="6">
        <v>1.5690188E7</v>
      </c>
      <c r="C7415" s="6" t="s">
        <v>2395</v>
      </c>
      <c r="D7415" s="6">
        <v>631.0</v>
      </c>
      <c r="E7415" s="6" t="s">
        <v>7</v>
      </c>
      <c r="F7415" s="6" t="s">
        <v>11</v>
      </c>
      <c r="G7415" s="7" t="s">
        <v>103</v>
      </c>
      <c r="H7415" s="6">
        <v>7.0</v>
      </c>
      <c r="I7415" s="6" t="s">
        <v>15173</v>
      </c>
      <c r="J7415" s="6">
        <v>1.0</v>
      </c>
      <c r="K7415" s="6">
        <v>1.0</v>
      </c>
      <c r="L7415" s="6">
        <v>1.0</v>
      </c>
      <c r="M7415" s="6" t="s">
        <v>16407</v>
      </c>
      <c r="N7415" s="6">
        <v>1.0</v>
      </c>
      <c r="O7415" s="6">
        <v>1.0</v>
      </c>
      <c r="P7415" s="6">
        <v>2.0</v>
      </c>
      <c r="Q7415" s="6" t="s">
        <v>44</v>
      </c>
      <c r="R7415" s="6">
        <v>715.0</v>
      </c>
      <c r="S7415" s="6">
        <f>COUNTIF(Customer_Churn_Records!$B$2:$B$10000,Customer_Churn_Records!$B7415)</f>
        <v>1</v>
      </c>
      <c r="T7415" s="6">
        <f>ROUNDUP(Customer_Churn_Records!$G7415,0)</f>
        <v>33</v>
      </c>
      <c r="U7415" s="6" t="str">
        <f t="array" ref="U7415">IFS(Customer_Churn_Records!$T7415&lt;30,"young",Customer_Churn_Records!$T7415&lt;50,"middle-aged",Customer_Churn_Records!$T7415&lt;100,"old")</f>
        <v>middle-aged</v>
      </c>
      <c r="V7415" s="8" t="str">
        <f t="array" ref="V7415">IFS(Customer_Churn_Records!$D7415&lt;701,"less-score",Customer_Churn_Records!$D7415&lt;851,"high-score")</f>
        <v>less-score</v>
      </c>
      <c r="W7415" s="8">
        <f t="array" ref="W7415">IF(Customer_Churn_Records!$X7415=0,0,IFS(Customer_Churn_Records!$X7415&lt;100000,"low",Customer_Churn_Records!$X7415&lt;300000,"high"))</f>
        <v>0</v>
      </c>
      <c r="X7415" s="8">
        <f>ROUND(Customer_Churn_Records!$I7415,0)</f>
        <v>0</v>
      </c>
    </row>
    <row r="7416" ht="14.25" customHeight="1">
      <c r="A7416" s="6">
        <v>2938.0</v>
      </c>
      <c r="B7416" s="6">
        <v>1.5782806E7</v>
      </c>
      <c r="C7416" s="6" t="s">
        <v>3353</v>
      </c>
      <c r="D7416" s="6">
        <v>718.0</v>
      </c>
      <c r="E7416" s="6" t="s">
        <v>9</v>
      </c>
      <c r="F7416" s="6" t="s">
        <v>11</v>
      </c>
      <c r="G7416" s="7" t="s">
        <v>160</v>
      </c>
      <c r="H7416" s="6">
        <v>6.0</v>
      </c>
      <c r="I7416" s="6" t="s">
        <v>15173</v>
      </c>
      <c r="J7416" s="6">
        <v>2.0</v>
      </c>
      <c r="K7416" s="6">
        <v>1.0</v>
      </c>
      <c r="L7416" s="6">
        <v>0.0</v>
      </c>
      <c r="M7416" s="6" t="s">
        <v>16408</v>
      </c>
      <c r="N7416" s="6">
        <v>0.0</v>
      </c>
      <c r="O7416" s="6">
        <v>0.0</v>
      </c>
      <c r="P7416" s="6">
        <v>4.0</v>
      </c>
      <c r="Q7416" s="6" t="s">
        <v>58</v>
      </c>
      <c r="R7416" s="6">
        <v>319.0</v>
      </c>
      <c r="S7416" s="6">
        <f>COUNTIF(Customer_Churn_Records!$B$2:$B$10000,Customer_Churn_Records!$B7416)</f>
        <v>1</v>
      </c>
      <c r="T7416" s="6">
        <f>ROUNDUP(Customer_Churn_Records!$G7416,0)</f>
        <v>28</v>
      </c>
      <c r="U7416" s="6" t="str">
        <f t="array" ref="U7416">IFS(Customer_Churn_Records!$T7416&lt;30,"young",Customer_Churn_Records!$T7416&lt;50,"middle-aged",Customer_Churn_Records!$T7416&lt;100,"old")</f>
        <v>young</v>
      </c>
      <c r="V7416" s="8" t="str">
        <f t="array" ref="V7416">IFS(Customer_Churn_Records!$D7416&lt;701,"less-score",Customer_Churn_Records!$D7416&lt;851,"high-score")</f>
        <v>high-score</v>
      </c>
      <c r="W7416" s="8">
        <f t="array" ref="W7416">IF(Customer_Churn_Records!$X7416=0,0,IFS(Customer_Churn_Records!$X7416&lt;100000,"low",Customer_Churn_Records!$X7416&lt;300000,"high"))</f>
        <v>0</v>
      </c>
      <c r="X7416" s="8">
        <f>ROUND(Customer_Churn_Records!$I7416,0)</f>
        <v>0</v>
      </c>
    </row>
    <row r="7417" ht="14.25" customHeight="1">
      <c r="A7417" s="6">
        <v>2939.0</v>
      </c>
      <c r="B7417" s="6">
        <v>1.5764419E7</v>
      </c>
      <c r="C7417" s="6" t="s">
        <v>3953</v>
      </c>
      <c r="D7417" s="6">
        <v>730.0</v>
      </c>
      <c r="E7417" s="6" t="s">
        <v>7</v>
      </c>
      <c r="F7417" s="6" t="s">
        <v>11</v>
      </c>
      <c r="G7417" s="7" t="s">
        <v>197</v>
      </c>
      <c r="H7417" s="6">
        <v>5.0</v>
      </c>
      <c r="I7417" s="6" t="s">
        <v>15173</v>
      </c>
      <c r="J7417" s="6">
        <v>2.0</v>
      </c>
      <c r="K7417" s="6">
        <v>1.0</v>
      </c>
      <c r="L7417" s="6">
        <v>1.0</v>
      </c>
      <c r="M7417" s="6" t="s">
        <v>16409</v>
      </c>
      <c r="N7417" s="6">
        <v>0.0</v>
      </c>
      <c r="O7417" s="6">
        <v>0.0</v>
      </c>
      <c r="P7417" s="6">
        <v>3.0</v>
      </c>
      <c r="Q7417" s="6" t="s">
        <v>49</v>
      </c>
      <c r="R7417" s="6">
        <v>480.0</v>
      </c>
      <c r="S7417" s="6">
        <f>COUNTIF(Customer_Churn_Records!$B$2:$B$10000,Customer_Churn_Records!$B7417)</f>
        <v>1</v>
      </c>
      <c r="T7417" s="6">
        <f>ROUNDUP(Customer_Churn_Records!$G7417,0)</f>
        <v>27</v>
      </c>
      <c r="U7417" s="6" t="str">
        <f t="array" ref="U7417">IFS(Customer_Churn_Records!$T7417&lt;30,"young",Customer_Churn_Records!$T7417&lt;50,"middle-aged",Customer_Churn_Records!$T7417&lt;100,"old")</f>
        <v>young</v>
      </c>
      <c r="V7417" s="8" t="str">
        <f t="array" ref="V7417">IFS(Customer_Churn_Records!$D7417&lt;701,"less-score",Customer_Churn_Records!$D7417&lt;851,"high-score")</f>
        <v>high-score</v>
      </c>
      <c r="W7417" s="8">
        <f t="array" ref="W7417">IF(Customer_Churn_Records!$X7417=0,0,IFS(Customer_Churn_Records!$X7417&lt;100000,"low",Customer_Churn_Records!$X7417&lt;300000,"high"))</f>
        <v>0</v>
      </c>
      <c r="X7417" s="8">
        <f>ROUND(Customer_Churn_Records!$I7417,0)</f>
        <v>0</v>
      </c>
    </row>
    <row r="7418" ht="14.25" customHeight="1">
      <c r="A7418" s="6">
        <v>2940.0</v>
      </c>
      <c r="B7418" s="6">
        <v>1.5591915E7</v>
      </c>
      <c r="C7418" s="6" t="s">
        <v>6766</v>
      </c>
      <c r="D7418" s="6">
        <v>533.0</v>
      </c>
      <c r="E7418" s="6" t="s">
        <v>7</v>
      </c>
      <c r="F7418" s="6" t="s">
        <v>10</v>
      </c>
      <c r="G7418" s="7" t="s">
        <v>107</v>
      </c>
      <c r="H7418" s="6">
        <v>2.0</v>
      </c>
      <c r="I7418" s="6" t="s">
        <v>15173</v>
      </c>
      <c r="J7418" s="6">
        <v>1.0</v>
      </c>
      <c r="K7418" s="6">
        <v>0.0</v>
      </c>
      <c r="L7418" s="6">
        <v>1.0</v>
      </c>
      <c r="M7418" s="6" t="s">
        <v>16410</v>
      </c>
      <c r="N7418" s="6">
        <v>1.0</v>
      </c>
      <c r="O7418" s="6">
        <v>1.0</v>
      </c>
      <c r="P7418" s="6">
        <v>2.0</v>
      </c>
      <c r="Q7418" s="6" t="s">
        <v>49</v>
      </c>
      <c r="R7418" s="6">
        <v>285.0</v>
      </c>
      <c r="S7418" s="6">
        <f>COUNTIF(Customer_Churn_Records!$B$2:$B$10000,Customer_Churn_Records!$B7418)</f>
        <v>1</v>
      </c>
      <c r="T7418" s="6">
        <f>ROUNDUP(Customer_Churn_Records!$G7418,0)</f>
        <v>39</v>
      </c>
      <c r="U7418" s="6" t="str">
        <f t="array" ref="U7418">IFS(Customer_Churn_Records!$T7418&lt;30,"young",Customer_Churn_Records!$T7418&lt;50,"middle-aged",Customer_Churn_Records!$T7418&lt;100,"old")</f>
        <v>middle-aged</v>
      </c>
      <c r="V7418" s="8" t="str">
        <f t="array" ref="V7418">IFS(Customer_Churn_Records!$D7418&lt;701,"less-score",Customer_Churn_Records!$D7418&lt;851,"high-score")</f>
        <v>less-score</v>
      </c>
      <c r="W7418" s="8">
        <f t="array" ref="W7418">IF(Customer_Churn_Records!$X7418=0,0,IFS(Customer_Churn_Records!$X7418&lt;100000,"low",Customer_Churn_Records!$X7418&lt;300000,"high"))</f>
        <v>0</v>
      </c>
      <c r="X7418" s="8">
        <f>ROUND(Customer_Churn_Records!$I7418,0)</f>
        <v>0</v>
      </c>
    </row>
    <row r="7419" ht="14.25" customHeight="1">
      <c r="A7419" s="6">
        <v>2941.0</v>
      </c>
      <c r="B7419" s="6">
        <v>1.5772798E7</v>
      </c>
      <c r="C7419" s="6" t="s">
        <v>11881</v>
      </c>
      <c r="D7419" s="6">
        <v>711.0</v>
      </c>
      <c r="E7419" s="6" t="s">
        <v>9</v>
      </c>
      <c r="F7419" s="6" t="s">
        <v>10</v>
      </c>
      <c r="G7419" s="7" t="s">
        <v>160</v>
      </c>
      <c r="H7419" s="6">
        <v>5.0</v>
      </c>
      <c r="I7419" s="6" t="s">
        <v>15173</v>
      </c>
      <c r="J7419" s="6">
        <v>2.0</v>
      </c>
      <c r="K7419" s="6">
        <v>1.0</v>
      </c>
      <c r="L7419" s="6">
        <v>1.0</v>
      </c>
      <c r="M7419" s="6" t="s">
        <v>16411</v>
      </c>
      <c r="N7419" s="6">
        <v>0.0</v>
      </c>
      <c r="O7419" s="6">
        <v>0.0</v>
      </c>
      <c r="P7419" s="6">
        <v>3.0</v>
      </c>
      <c r="Q7419" s="6" t="s">
        <v>58</v>
      </c>
      <c r="R7419" s="6">
        <v>979.0</v>
      </c>
      <c r="S7419" s="6">
        <f>COUNTIF(Customer_Churn_Records!$B$2:$B$10000,Customer_Churn_Records!$B7419)</f>
        <v>1</v>
      </c>
      <c r="T7419" s="6">
        <f>ROUNDUP(Customer_Churn_Records!$G7419,0)</f>
        <v>28</v>
      </c>
      <c r="U7419" s="6" t="str">
        <f t="array" ref="U7419">IFS(Customer_Churn_Records!$T7419&lt;30,"young",Customer_Churn_Records!$T7419&lt;50,"middle-aged",Customer_Churn_Records!$T7419&lt;100,"old")</f>
        <v>young</v>
      </c>
      <c r="V7419" s="8" t="str">
        <f t="array" ref="V7419">IFS(Customer_Churn_Records!$D7419&lt;701,"less-score",Customer_Churn_Records!$D7419&lt;851,"high-score")</f>
        <v>high-score</v>
      </c>
      <c r="W7419" s="8">
        <f t="array" ref="W7419">IF(Customer_Churn_Records!$X7419=0,0,IFS(Customer_Churn_Records!$X7419&lt;100000,"low",Customer_Churn_Records!$X7419&lt;300000,"high"))</f>
        <v>0</v>
      </c>
      <c r="X7419" s="8">
        <f>ROUND(Customer_Churn_Records!$I7419,0)</f>
        <v>0</v>
      </c>
    </row>
    <row r="7420" ht="14.25" customHeight="1">
      <c r="A7420" s="6">
        <v>2942.0</v>
      </c>
      <c r="B7420" s="6">
        <v>1.5792008E7</v>
      </c>
      <c r="C7420" s="6" t="s">
        <v>1270</v>
      </c>
      <c r="D7420" s="6">
        <v>555.0</v>
      </c>
      <c r="E7420" s="6" t="s">
        <v>9</v>
      </c>
      <c r="F7420" s="6" t="s">
        <v>10</v>
      </c>
      <c r="G7420" s="7" t="s">
        <v>64</v>
      </c>
      <c r="H7420" s="6">
        <v>9.0</v>
      </c>
      <c r="I7420" s="6" t="s">
        <v>15173</v>
      </c>
      <c r="J7420" s="6">
        <v>2.0</v>
      </c>
      <c r="K7420" s="6">
        <v>0.0</v>
      </c>
      <c r="L7420" s="6">
        <v>1.0</v>
      </c>
      <c r="M7420" s="6" t="s">
        <v>16412</v>
      </c>
      <c r="N7420" s="6">
        <v>0.0</v>
      </c>
      <c r="O7420" s="6">
        <v>0.0</v>
      </c>
      <c r="P7420" s="6">
        <v>3.0</v>
      </c>
      <c r="Q7420" s="6" t="s">
        <v>44</v>
      </c>
      <c r="R7420" s="6">
        <v>554.0</v>
      </c>
      <c r="S7420" s="6">
        <f>COUNTIF(Customer_Churn_Records!$B$2:$B$10000,Customer_Churn_Records!$B7420)</f>
        <v>1</v>
      </c>
      <c r="T7420" s="6">
        <f>ROUNDUP(Customer_Churn_Records!$G7420,0)</f>
        <v>26</v>
      </c>
      <c r="U7420" s="6" t="str">
        <f t="array" ref="U7420">IFS(Customer_Churn_Records!$T7420&lt;30,"young",Customer_Churn_Records!$T7420&lt;50,"middle-aged",Customer_Churn_Records!$T7420&lt;100,"old")</f>
        <v>young</v>
      </c>
      <c r="V7420" s="8" t="str">
        <f t="array" ref="V7420">IFS(Customer_Churn_Records!$D7420&lt;701,"less-score",Customer_Churn_Records!$D7420&lt;851,"high-score")</f>
        <v>less-score</v>
      </c>
      <c r="W7420" s="8">
        <f t="array" ref="W7420">IF(Customer_Churn_Records!$X7420=0,0,IFS(Customer_Churn_Records!$X7420&lt;100000,"low",Customer_Churn_Records!$X7420&lt;300000,"high"))</f>
        <v>0</v>
      </c>
      <c r="X7420" s="8">
        <f>ROUND(Customer_Churn_Records!$I7420,0)</f>
        <v>0</v>
      </c>
    </row>
    <row r="7421" ht="14.25" customHeight="1">
      <c r="A7421" s="6">
        <v>2944.0</v>
      </c>
      <c r="B7421" s="6">
        <v>1.5639277E7</v>
      </c>
      <c r="C7421" s="6" t="s">
        <v>1936</v>
      </c>
      <c r="D7421" s="6">
        <v>678.0</v>
      </c>
      <c r="E7421" s="6" t="s">
        <v>7</v>
      </c>
      <c r="F7421" s="6" t="s">
        <v>10</v>
      </c>
      <c r="G7421" s="7" t="s">
        <v>167</v>
      </c>
      <c r="H7421" s="6">
        <v>9.0</v>
      </c>
      <c r="I7421" s="6" t="s">
        <v>15173</v>
      </c>
      <c r="J7421" s="6">
        <v>1.0</v>
      </c>
      <c r="K7421" s="6">
        <v>0.0</v>
      </c>
      <c r="L7421" s="6">
        <v>0.0</v>
      </c>
      <c r="M7421" s="6" t="s">
        <v>16413</v>
      </c>
      <c r="N7421" s="6">
        <v>0.0</v>
      </c>
      <c r="O7421" s="6">
        <v>0.0</v>
      </c>
      <c r="P7421" s="6">
        <v>5.0</v>
      </c>
      <c r="Q7421" s="6" t="s">
        <v>58</v>
      </c>
      <c r="R7421" s="6">
        <v>911.0</v>
      </c>
      <c r="S7421" s="6">
        <f>COUNTIF(Customer_Churn_Records!$B$2:$B$10000,Customer_Churn_Records!$B7421)</f>
        <v>1</v>
      </c>
      <c r="T7421" s="6">
        <f>ROUNDUP(Customer_Churn_Records!$G7421,0)</f>
        <v>41</v>
      </c>
      <c r="U7421" s="6" t="str">
        <f t="array" ref="U7421">IFS(Customer_Churn_Records!$T7421&lt;30,"young",Customer_Churn_Records!$T7421&lt;50,"middle-aged",Customer_Churn_Records!$T7421&lt;100,"old")</f>
        <v>middle-aged</v>
      </c>
      <c r="V7421" s="8" t="str">
        <f t="array" ref="V7421">IFS(Customer_Churn_Records!$D7421&lt;701,"less-score",Customer_Churn_Records!$D7421&lt;851,"high-score")</f>
        <v>less-score</v>
      </c>
      <c r="W7421" s="8">
        <f t="array" ref="W7421">IF(Customer_Churn_Records!$X7421=0,0,IFS(Customer_Churn_Records!$X7421&lt;100000,"low",Customer_Churn_Records!$X7421&lt;300000,"high"))</f>
        <v>0</v>
      </c>
      <c r="X7421" s="8">
        <f>ROUND(Customer_Churn_Records!$I7421,0)</f>
        <v>0</v>
      </c>
    </row>
    <row r="7422" ht="14.25" customHeight="1">
      <c r="A7422" s="6">
        <v>2945.0</v>
      </c>
      <c r="B7422" s="6">
        <v>1.579885E7</v>
      </c>
      <c r="C7422" s="6" t="s">
        <v>16414</v>
      </c>
      <c r="D7422" s="6">
        <v>576.0</v>
      </c>
      <c r="E7422" s="6" t="s">
        <v>7</v>
      </c>
      <c r="F7422" s="6" t="s">
        <v>11</v>
      </c>
      <c r="G7422" s="7" t="s">
        <v>114</v>
      </c>
      <c r="H7422" s="6">
        <v>7.0</v>
      </c>
      <c r="I7422" s="6" t="s">
        <v>15173</v>
      </c>
      <c r="J7422" s="6">
        <v>2.0</v>
      </c>
      <c r="K7422" s="6">
        <v>1.0</v>
      </c>
      <c r="L7422" s="6">
        <v>0.0</v>
      </c>
      <c r="M7422" s="6" t="s">
        <v>16415</v>
      </c>
      <c r="N7422" s="6">
        <v>0.0</v>
      </c>
      <c r="O7422" s="6">
        <v>0.0</v>
      </c>
      <c r="P7422" s="6">
        <v>5.0</v>
      </c>
      <c r="Q7422" s="6" t="s">
        <v>79</v>
      </c>
      <c r="R7422" s="6">
        <v>722.0</v>
      </c>
      <c r="S7422" s="6">
        <f>COUNTIF(Customer_Churn_Records!$B$2:$B$10000,Customer_Churn_Records!$B7422)</f>
        <v>1</v>
      </c>
      <c r="T7422" s="6">
        <f>ROUNDUP(Customer_Churn_Records!$G7422,0)</f>
        <v>32</v>
      </c>
      <c r="U7422" s="6" t="str">
        <f t="array" ref="U7422">IFS(Customer_Churn_Records!$T7422&lt;30,"young",Customer_Churn_Records!$T7422&lt;50,"middle-aged",Customer_Churn_Records!$T7422&lt;100,"old")</f>
        <v>middle-aged</v>
      </c>
      <c r="V7422" s="8" t="str">
        <f t="array" ref="V7422">IFS(Customer_Churn_Records!$D7422&lt;701,"less-score",Customer_Churn_Records!$D7422&lt;851,"high-score")</f>
        <v>less-score</v>
      </c>
      <c r="W7422" s="8">
        <f t="array" ref="W7422">IF(Customer_Churn_Records!$X7422=0,0,IFS(Customer_Churn_Records!$X7422&lt;100000,"low",Customer_Churn_Records!$X7422&lt;300000,"high"))</f>
        <v>0</v>
      </c>
      <c r="X7422" s="8">
        <f>ROUND(Customer_Churn_Records!$I7422,0)</f>
        <v>0</v>
      </c>
    </row>
    <row r="7423" ht="14.25" customHeight="1">
      <c r="A7423" s="6">
        <v>2954.0</v>
      </c>
      <c r="B7423" s="6">
        <v>1.5649136E7</v>
      </c>
      <c r="C7423" s="6" t="s">
        <v>289</v>
      </c>
      <c r="D7423" s="6">
        <v>650.0</v>
      </c>
      <c r="E7423" s="6" t="s">
        <v>7</v>
      </c>
      <c r="F7423" s="6" t="s">
        <v>10</v>
      </c>
      <c r="G7423" s="7" t="s">
        <v>76</v>
      </c>
      <c r="H7423" s="6">
        <v>6.0</v>
      </c>
      <c r="I7423" s="6" t="s">
        <v>15173</v>
      </c>
      <c r="J7423" s="6">
        <v>2.0</v>
      </c>
      <c r="K7423" s="6">
        <v>1.0</v>
      </c>
      <c r="L7423" s="6">
        <v>1.0</v>
      </c>
      <c r="M7423" s="6" t="s">
        <v>16416</v>
      </c>
      <c r="N7423" s="6">
        <v>0.0</v>
      </c>
      <c r="O7423" s="6">
        <v>0.0</v>
      </c>
      <c r="P7423" s="6">
        <v>1.0</v>
      </c>
      <c r="Q7423" s="6" t="s">
        <v>49</v>
      </c>
      <c r="R7423" s="6">
        <v>489.0</v>
      </c>
      <c r="S7423" s="6">
        <f>COUNTIF(Customer_Churn_Records!$B$2:$B$10000,Customer_Churn_Records!$B7423)</f>
        <v>1</v>
      </c>
      <c r="T7423" s="6">
        <f>ROUNDUP(Customer_Churn_Records!$G7423,0)</f>
        <v>43</v>
      </c>
      <c r="U7423" s="6" t="str">
        <f t="array" ref="U7423">IFS(Customer_Churn_Records!$T7423&lt;30,"young",Customer_Churn_Records!$T7423&lt;50,"middle-aged",Customer_Churn_Records!$T7423&lt;100,"old")</f>
        <v>middle-aged</v>
      </c>
      <c r="V7423" s="8" t="str">
        <f t="array" ref="V7423">IFS(Customer_Churn_Records!$D7423&lt;701,"less-score",Customer_Churn_Records!$D7423&lt;851,"high-score")</f>
        <v>less-score</v>
      </c>
      <c r="W7423" s="8">
        <f t="array" ref="W7423">IF(Customer_Churn_Records!$X7423=0,0,IFS(Customer_Churn_Records!$X7423&lt;100000,"low",Customer_Churn_Records!$X7423&lt;300000,"high"))</f>
        <v>0</v>
      </c>
      <c r="X7423" s="8">
        <f>ROUND(Customer_Churn_Records!$I7423,0)</f>
        <v>0</v>
      </c>
    </row>
    <row r="7424" ht="14.25" customHeight="1">
      <c r="A7424" s="6">
        <v>2955.0</v>
      </c>
      <c r="B7424" s="6">
        <v>1.5775562E7</v>
      </c>
      <c r="C7424" s="6" t="s">
        <v>16417</v>
      </c>
      <c r="D7424" s="6">
        <v>538.0</v>
      </c>
      <c r="E7424" s="6" t="s">
        <v>7</v>
      </c>
      <c r="F7424" s="6" t="s">
        <v>10</v>
      </c>
      <c r="G7424" s="7" t="s">
        <v>103</v>
      </c>
      <c r="H7424" s="6">
        <v>5.0</v>
      </c>
      <c r="I7424" s="6" t="s">
        <v>15173</v>
      </c>
      <c r="J7424" s="6">
        <v>2.0</v>
      </c>
      <c r="K7424" s="6">
        <v>1.0</v>
      </c>
      <c r="L7424" s="6">
        <v>0.0</v>
      </c>
      <c r="M7424" s="6" t="s">
        <v>16418</v>
      </c>
      <c r="N7424" s="6">
        <v>0.0</v>
      </c>
      <c r="O7424" s="6">
        <v>0.0</v>
      </c>
      <c r="P7424" s="6">
        <v>3.0</v>
      </c>
      <c r="Q7424" s="6" t="s">
        <v>58</v>
      </c>
      <c r="R7424" s="6">
        <v>290.0</v>
      </c>
      <c r="S7424" s="6">
        <f>COUNTIF(Customer_Churn_Records!$B$2:$B$10000,Customer_Churn_Records!$B7424)</f>
        <v>1</v>
      </c>
      <c r="T7424" s="6">
        <f>ROUNDUP(Customer_Churn_Records!$G7424,0)</f>
        <v>33</v>
      </c>
      <c r="U7424" s="6" t="str">
        <f t="array" ref="U7424">IFS(Customer_Churn_Records!$T7424&lt;30,"young",Customer_Churn_Records!$T7424&lt;50,"middle-aged",Customer_Churn_Records!$T7424&lt;100,"old")</f>
        <v>middle-aged</v>
      </c>
      <c r="V7424" s="8" t="str">
        <f t="array" ref="V7424">IFS(Customer_Churn_Records!$D7424&lt;701,"less-score",Customer_Churn_Records!$D7424&lt;851,"high-score")</f>
        <v>less-score</v>
      </c>
      <c r="W7424" s="8">
        <f t="array" ref="W7424">IF(Customer_Churn_Records!$X7424=0,0,IFS(Customer_Churn_Records!$X7424&lt;100000,"low",Customer_Churn_Records!$X7424&lt;300000,"high"))</f>
        <v>0</v>
      </c>
      <c r="X7424" s="8">
        <f>ROUND(Customer_Churn_Records!$I7424,0)</f>
        <v>0</v>
      </c>
    </row>
    <row r="7425" ht="14.25" customHeight="1">
      <c r="A7425" s="6">
        <v>2956.0</v>
      </c>
      <c r="B7425" s="6">
        <v>1.5807481E7</v>
      </c>
      <c r="C7425" s="6" t="s">
        <v>2959</v>
      </c>
      <c r="D7425" s="6">
        <v>577.0</v>
      </c>
      <c r="E7425" s="6" t="s">
        <v>7</v>
      </c>
      <c r="F7425" s="6" t="s">
        <v>10</v>
      </c>
      <c r="G7425" s="7" t="s">
        <v>258</v>
      </c>
      <c r="H7425" s="6">
        <v>1.0</v>
      </c>
      <c r="I7425" s="6" t="s">
        <v>15173</v>
      </c>
      <c r="J7425" s="6">
        <v>1.0</v>
      </c>
      <c r="K7425" s="6">
        <v>1.0</v>
      </c>
      <c r="L7425" s="6">
        <v>1.0</v>
      </c>
      <c r="M7425" s="6" t="s">
        <v>16419</v>
      </c>
      <c r="N7425" s="6">
        <v>0.0</v>
      </c>
      <c r="O7425" s="6">
        <v>0.0</v>
      </c>
      <c r="P7425" s="6">
        <v>4.0</v>
      </c>
      <c r="Q7425" s="6" t="s">
        <v>44</v>
      </c>
      <c r="R7425" s="6">
        <v>800.0</v>
      </c>
      <c r="S7425" s="6">
        <f>COUNTIF(Customer_Churn_Records!$B$2:$B$10000,Customer_Churn_Records!$B7425)</f>
        <v>1</v>
      </c>
      <c r="T7425" s="6">
        <f>ROUNDUP(Customer_Churn_Records!$G7425,0)</f>
        <v>46</v>
      </c>
      <c r="U7425" s="6" t="str">
        <f t="array" ref="U7425">IFS(Customer_Churn_Records!$T7425&lt;30,"young",Customer_Churn_Records!$T7425&lt;50,"middle-aged",Customer_Churn_Records!$T7425&lt;100,"old")</f>
        <v>middle-aged</v>
      </c>
      <c r="V7425" s="8" t="str">
        <f t="array" ref="V7425">IFS(Customer_Churn_Records!$D7425&lt;701,"less-score",Customer_Churn_Records!$D7425&lt;851,"high-score")</f>
        <v>less-score</v>
      </c>
      <c r="W7425" s="8">
        <f t="array" ref="W7425">IF(Customer_Churn_Records!$X7425=0,0,IFS(Customer_Churn_Records!$X7425&lt;100000,"low",Customer_Churn_Records!$X7425&lt;300000,"high"))</f>
        <v>0</v>
      </c>
      <c r="X7425" s="8">
        <f>ROUND(Customer_Churn_Records!$I7425,0)</f>
        <v>0</v>
      </c>
    </row>
    <row r="7426" ht="14.25" customHeight="1">
      <c r="A7426" s="6">
        <v>2957.0</v>
      </c>
      <c r="B7426" s="6">
        <v>1.5642885E7</v>
      </c>
      <c r="C7426" s="6" t="s">
        <v>4559</v>
      </c>
      <c r="D7426" s="6">
        <v>792.0</v>
      </c>
      <c r="E7426" s="6" t="s">
        <v>7</v>
      </c>
      <c r="F7426" s="6" t="s">
        <v>11</v>
      </c>
      <c r="G7426" s="7" t="s">
        <v>128</v>
      </c>
      <c r="H7426" s="6">
        <v>8.0</v>
      </c>
      <c r="I7426" s="6" t="s">
        <v>15173</v>
      </c>
      <c r="J7426" s="6">
        <v>2.0</v>
      </c>
      <c r="K7426" s="6">
        <v>1.0</v>
      </c>
      <c r="L7426" s="6">
        <v>0.0</v>
      </c>
      <c r="M7426" s="6" t="s">
        <v>16420</v>
      </c>
      <c r="N7426" s="6">
        <v>0.0</v>
      </c>
      <c r="O7426" s="6">
        <v>0.0</v>
      </c>
      <c r="P7426" s="6">
        <v>5.0</v>
      </c>
      <c r="Q7426" s="6" t="s">
        <v>44</v>
      </c>
      <c r="R7426" s="6">
        <v>630.0</v>
      </c>
      <c r="S7426" s="6">
        <f>COUNTIF(Customer_Churn_Records!$B$2:$B$10000,Customer_Churn_Records!$B7426)</f>
        <v>1</v>
      </c>
      <c r="T7426" s="6">
        <f>ROUNDUP(Customer_Churn_Records!$G7426,0)</f>
        <v>30</v>
      </c>
      <c r="U7426" s="6" t="str">
        <f t="array" ref="U7426">IFS(Customer_Churn_Records!$T7426&lt;30,"young",Customer_Churn_Records!$T7426&lt;50,"middle-aged",Customer_Churn_Records!$T7426&lt;100,"old")</f>
        <v>middle-aged</v>
      </c>
      <c r="V7426" s="8" t="str">
        <f t="array" ref="V7426">IFS(Customer_Churn_Records!$D7426&lt;701,"less-score",Customer_Churn_Records!$D7426&lt;851,"high-score")</f>
        <v>high-score</v>
      </c>
      <c r="W7426" s="8">
        <f t="array" ref="W7426">IF(Customer_Churn_Records!$X7426=0,0,IFS(Customer_Churn_Records!$X7426&lt;100000,"low",Customer_Churn_Records!$X7426&lt;300000,"high"))</f>
        <v>0</v>
      </c>
      <c r="X7426" s="8">
        <f>ROUND(Customer_Churn_Records!$I7426,0)</f>
        <v>0</v>
      </c>
    </row>
    <row r="7427" ht="14.25" customHeight="1">
      <c r="A7427" s="6">
        <v>2958.0</v>
      </c>
      <c r="B7427" s="6">
        <v>1.5789109E7</v>
      </c>
      <c r="C7427" s="6" t="s">
        <v>3353</v>
      </c>
      <c r="D7427" s="6">
        <v>686.0</v>
      </c>
      <c r="E7427" s="6" t="s">
        <v>7</v>
      </c>
      <c r="F7427" s="6" t="s">
        <v>10</v>
      </c>
      <c r="G7427" s="7" t="s">
        <v>167</v>
      </c>
      <c r="H7427" s="6">
        <v>10.0</v>
      </c>
      <c r="I7427" s="6" t="s">
        <v>15173</v>
      </c>
      <c r="J7427" s="6">
        <v>1.0</v>
      </c>
      <c r="K7427" s="6">
        <v>1.0</v>
      </c>
      <c r="L7427" s="6">
        <v>1.0</v>
      </c>
      <c r="M7427" s="6" t="s">
        <v>16421</v>
      </c>
      <c r="N7427" s="6">
        <v>1.0</v>
      </c>
      <c r="O7427" s="6">
        <v>1.0</v>
      </c>
      <c r="P7427" s="6">
        <v>5.0</v>
      </c>
      <c r="Q7427" s="6" t="s">
        <v>49</v>
      </c>
      <c r="R7427" s="6">
        <v>875.0</v>
      </c>
      <c r="S7427" s="6">
        <f>COUNTIF(Customer_Churn_Records!$B$2:$B$10000,Customer_Churn_Records!$B7427)</f>
        <v>1</v>
      </c>
      <c r="T7427" s="6">
        <f>ROUNDUP(Customer_Churn_Records!$G7427,0)</f>
        <v>41</v>
      </c>
      <c r="U7427" s="6" t="str">
        <f t="array" ref="U7427">IFS(Customer_Churn_Records!$T7427&lt;30,"young",Customer_Churn_Records!$T7427&lt;50,"middle-aged",Customer_Churn_Records!$T7427&lt;100,"old")</f>
        <v>middle-aged</v>
      </c>
      <c r="V7427" s="8" t="str">
        <f t="array" ref="V7427">IFS(Customer_Churn_Records!$D7427&lt;701,"less-score",Customer_Churn_Records!$D7427&lt;851,"high-score")</f>
        <v>less-score</v>
      </c>
      <c r="W7427" s="8">
        <f t="array" ref="W7427">IF(Customer_Churn_Records!$X7427=0,0,IFS(Customer_Churn_Records!$X7427&lt;100000,"low",Customer_Churn_Records!$X7427&lt;300000,"high"))</f>
        <v>0</v>
      </c>
      <c r="X7427" s="8">
        <f>ROUND(Customer_Churn_Records!$I7427,0)</f>
        <v>0</v>
      </c>
    </row>
    <row r="7428" ht="14.25" customHeight="1">
      <c r="A7428" s="6">
        <v>2959.0</v>
      </c>
      <c r="B7428" s="6">
        <v>1.5814004E7</v>
      </c>
      <c r="C7428" s="6" t="s">
        <v>1646</v>
      </c>
      <c r="D7428" s="6">
        <v>589.0</v>
      </c>
      <c r="E7428" s="6" t="s">
        <v>7</v>
      </c>
      <c r="F7428" s="6" t="s">
        <v>11</v>
      </c>
      <c r="G7428" s="7" t="s">
        <v>99</v>
      </c>
      <c r="H7428" s="6">
        <v>2.0</v>
      </c>
      <c r="I7428" s="6" t="s">
        <v>15173</v>
      </c>
      <c r="J7428" s="6">
        <v>2.0</v>
      </c>
      <c r="K7428" s="6">
        <v>0.0</v>
      </c>
      <c r="L7428" s="6">
        <v>1.0</v>
      </c>
      <c r="M7428" s="6" t="s">
        <v>16422</v>
      </c>
      <c r="N7428" s="6">
        <v>0.0</v>
      </c>
      <c r="O7428" s="6">
        <v>0.0</v>
      </c>
      <c r="P7428" s="6">
        <v>5.0</v>
      </c>
      <c r="Q7428" s="6" t="s">
        <v>58</v>
      </c>
      <c r="R7428" s="6">
        <v>885.0</v>
      </c>
      <c r="S7428" s="6">
        <f>COUNTIF(Customer_Churn_Records!$B$2:$B$10000,Customer_Churn_Records!$B7428)</f>
        <v>1</v>
      </c>
      <c r="T7428" s="6">
        <f>ROUNDUP(Customer_Churn_Records!$G7428,0)</f>
        <v>29</v>
      </c>
      <c r="U7428" s="6" t="str">
        <f t="array" ref="U7428">IFS(Customer_Churn_Records!$T7428&lt;30,"young",Customer_Churn_Records!$T7428&lt;50,"middle-aged",Customer_Churn_Records!$T7428&lt;100,"old")</f>
        <v>young</v>
      </c>
      <c r="V7428" s="8" t="str">
        <f t="array" ref="V7428">IFS(Customer_Churn_Records!$D7428&lt;701,"less-score",Customer_Churn_Records!$D7428&lt;851,"high-score")</f>
        <v>less-score</v>
      </c>
      <c r="W7428" s="8">
        <f t="array" ref="W7428">IF(Customer_Churn_Records!$X7428=0,0,IFS(Customer_Churn_Records!$X7428&lt;100000,"low",Customer_Churn_Records!$X7428&lt;300000,"high"))</f>
        <v>0</v>
      </c>
      <c r="X7428" s="8">
        <f>ROUND(Customer_Churn_Records!$I7428,0)</f>
        <v>0</v>
      </c>
    </row>
    <row r="7429" ht="14.25" customHeight="1">
      <c r="A7429" s="6">
        <v>2964.0</v>
      </c>
      <c r="B7429" s="6">
        <v>1.5718071E7</v>
      </c>
      <c r="C7429" s="6" t="s">
        <v>1045</v>
      </c>
      <c r="D7429" s="6">
        <v>655.0</v>
      </c>
      <c r="E7429" s="6" t="s">
        <v>7</v>
      </c>
      <c r="F7429" s="6" t="s">
        <v>10</v>
      </c>
      <c r="G7429" s="7" t="s">
        <v>359</v>
      </c>
      <c r="H7429" s="6">
        <v>3.0</v>
      </c>
      <c r="I7429" s="6" t="s">
        <v>15173</v>
      </c>
      <c r="J7429" s="6">
        <v>2.0</v>
      </c>
      <c r="K7429" s="6">
        <v>0.0</v>
      </c>
      <c r="L7429" s="6">
        <v>1.0</v>
      </c>
      <c r="M7429" s="6" t="s">
        <v>16423</v>
      </c>
      <c r="N7429" s="6">
        <v>0.0</v>
      </c>
      <c r="O7429" s="6">
        <v>0.0</v>
      </c>
      <c r="P7429" s="6">
        <v>1.0</v>
      </c>
      <c r="Q7429" s="6" t="s">
        <v>44</v>
      </c>
      <c r="R7429" s="6">
        <v>629.0</v>
      </c>
      <c r="S7429" s="6">
        <f>COUNTIF(Customer_Churn_Records!$B$2:$B$10000,Customer_Churn_Records!$B7429)</f>
        <v>1</v>
      </c>
      <c r="T7429" s="6">
        <f>ROUNDUP(Customer_Churn_Records!$G7429,0)</f>
        <v>51</v>
      </c>
      <c r="U7429" s="6" t="str">
        <f t="array" ref="U7429">IFS(Customer_Churn_Records!$T7429&lt;30,"young",Customer_Churn_Records!$T7429&lt;50,"middle-aged",Customer_Churn_Records!$T7429&lt;100,"old")</f>
        <v>old</v>
      </c>
      <c r="V7429" s="8" t="str">
        <f t="array" ref="V7429">IFS(Customer_Churn_Records!$D7429&lt;701,"less-score",Customer_Churn_Records!$D7429&lt;851,"high-score")</f>
        <v>less-score</v>
      </c>
      <c r="W7429" s="8">
        <f t="array" ref="W7429">IF(Customer_Churn_Records!$X7429=0,0,IFS(Customer_Churn_Records!$X7429&lt;100000,"low",Customer_Churn_Records!$X7429&lt;300000,"high"))</f>
        <v>0</v>
      </c>
      <c r="X7429" s="8">
        <f>ROUND(Customer_Churn_Records!$I7429,0)</f>
        <v>0</v>
      </c>
    </row>
    <row r="7430" ht="14.25" customHeight="1">
      <c r="A7430" s="6">
        <v>2969.0</v>
      </c>
      <c r="B7430" s="6">
        <v>1.5756932E7</v>
      </c>
      <c r="C7430" s="6" t="s">
        <v>4093</v>
      </c>
      <c r="D7430" s="6">
        <v>696.0</v>
      </c>
      <c r="E7430" s="6" t="s">
        <v>9</v>
      </c>
      <c r="F7430" s="6" t="s">
        <v>10</v>
      </c>
      <c r="G7430" s="7" t="s">
        <v>118</v>
      </c>
      <c r="H7430" s="6">
        <v>7.0</v>
      </c>
      <c r="I7430" s="6" t="s">
        <v>15173</v>
      </c>
      <c r="J7430" s="6">
        <v>2.0</v>
      </c>
      <c r="K7430" s="6">
        <v>1.0</v>
      </c>
      <c r="L7430" s="6">
        <v>1.0</v>
      </c>
      <c r="M7430" s="6" t="s">
        <v>16424</v>
      </c>
      <c r="N7430" s="6">
        <v>0.0</v>
      </c>
      <c r="O7430" s="6">
        <v>0.0</v>
      </c>
      <c r="P7430" s="6">
        <v>3.0</v>
      </c>
      <c r="Q7430" s="6" t="s">
        <v>79</v>
      </c>
      <c r="R7430" s="6">
        <v>291.0</v>
      </c>
      <c r="S7430" s="6">
        <f>COUNTIF(Customer_Churn_Records!$B$2:$B$10000,Customer_Churn_Records!$B7430)</f>
        <v>1</v>
      </c>
      <c r="T7430" s="6">
        <f>ROUNDUP(Customer_Churn_Records!$G7430,0)</f>
        <v>36</v>
      </c>
      <c r="U7430" s="6" t="str">
        <f t="array" ref="U7430">IFS(Customer_Churn_Records!$T7430&lt;30,"young",Customer_Churn_Records!$T7430&lt;50,"middle-aged",Customer_Churn_Records!$T7430&lt;100,"old")</f>
        <v>middle-aged</v>
      </c>
      <c r="V7430" s="8" t="str">
        <f t="array" ref="V7430">IFS(Customer_Churn_Records!$D7430&lt;701,"less-score",Customer_Churn_Records!$D7430&lt;851,"high-score")</f>
        <v>less-score</v>
      </c>
      <c r="W7430" s="8">
        <f t="array" ref="W7430">IF(Customer_Churn_Records!$X7430=0,0,IFS(Customer_Churn_Records!$X7430&lt;100000,"low",Customer_Churn_Records!$X7430&lt;300000,"high"))</f>
        <v>0</v>
      </c>
      <c r="X7430" s="8">
        <f>ROUND(Customer_Churn_Records!$I7430,0)</f>
        <v>0</v>
      </c>
    </row>
    <row r="7431" ht="14.25" customHeight="1">
      <c r="A7431" s="6">
        <v>2970.0</v>
      </c>
      <c r="B7431" s="6">
        <v>1.5726358E7</v>
      </c>
      <c r="C7431" s="6" t="s">
        <v>2742</v>
      </c>
      <c r="D7431" s="6">
        <v>681.0</v>
      </c>
      <c r="E7431" s="6" t="s">
        <v>7</v>
      </c>
      <c r="F7431" s="6" t="s">
        <v>11</v>
      </c>
      <c r="G7431" s="7" t="s">
        <v>140</v>
      </c>
      <c r="H7431" s="6">
        <v>7.0</v>
      </c>
      <c r="I7431" s="6" t="s">
        <v>15173</v>
      </c>
      <c r="J7431" s="6">
        <v>2.0</v>
      </c>
      <c r="K7431" s="6">
        <v>0.0</v>
      </c>
      <c r="L7431" s="6">
        <v>0.0</v>
      </c>
      <c r="M7431" s="6" t="s">
        <v>16425</v>
      </c>
      <c r="N7431" s="6">
        <v>0.0</v>
      </c>
      <c r="O7431" s="6">
        <v>0.0</v>
      </c>
      <c r="P7431" s="6">
        <v>4.0</v>
      </c>
      <c r="Q7431" s="6" t="s">
        <v>58</v>
      </c>
      <c r="R7431" s="6">
        <v>742.0</v>
      </c>
      <c r="S7431" s="6">
        <f>COUNTIF(Customer_Churn_Records!$B$2:$B$10000,Customer_Churn_Records!$B7431)</f>
        <v>1</v>
      </c>
      <c r="T7431" s="6">
        <f>ROUNDUP(Customer_Churn_Records!$G7431,0)</f>
        <v>34</v>
      </c>
      <c r="U7431" s="6" t="str">
        <f t="array" ref="U7431">IFS(Customer_Churn_Records!$T7431&lt;30,"young",Customer_Churn_Records!$T7431&lt;50,"middle-aged",Customer_Churn_Records!$T7431&lt;100,"old")</f>
        <v>middle-aged</v>
      </c>
      <c r="V7431" s="8" t="str">
        <f t="array" ref="V7431">IFS(Customer_Churn_Records!$D7431&lt;701,"less-score",Customer_Churn_Records!$D7431&lt;851,"high-score")</f>
        <v>less-score</v>
      </c>
      <c r="W7431" s="8">
        <f t="array" ref="W7431">IF(Customer_Churn_Records!$X7431=0,0,IFS(Customer_Churn_Records!$X7431&lt;100000,"low",Customer_Churn_Records!$X7431&lt;300000,"high"))</f>
        <v>0</v>
      </c>
      <c r="X7431" s="8">
        <f>ROUND(Customer_Churn_Records!$I7431,0)</f>
        <v>0</v>
      </c>
    </row>
    <row r="7432" ht="14.25" customHeight="1">
      <c r="A7432" s="6">
        <v>2971.0</v>
      </c>
      <c r="B7432" s="6">
        <v>1.5595228E7</v>
      </c>
      <c r="C7432" s="6" t="s">
        <v>16426</v>
      </c>
      <c r="D7432" s="6">
        <v>815.0</v>
      </c>
      <c r="E7432" s="6" t="s">
        <v>7</v>
      </c>
      <c r="F7432" s="6" t="s">
        <v>11</v>
      </c>
      <c r="G7432" s="7" t="s">
        <v>333</v>
      </c>
      <c r="H7432" s="6">
        <v>7.0</v>
      </c>
      <c r="I7432" s="6" t="s">
        <v>15173</v>
      </c>
      <c r="J7432" s="6">
        <v>1.0</v>
      </c>
      <c r="K7432" s="6">
        <v>0.0</v>
      </c>
      <c r="L7432" s="6">
        <v>1.0</v>
      </c>
      <c r="M7432" s="6" t="s">
        <v>16427</v>
      </c>
      <c r="N7432" s="6">
        <v>1.0</v>
      </c>
      <c r="O7432" s="6">
        <v>1.0</v>
      </c>
      <c r="P7432" s="6">
        <v>5.0</v>
      </c>
      <c r="Q7432" s="6" t="s">
        <v>44</v>
      </c>
      <c r="R7432" s="6">
        <v>666.0</v>
      </c>
      <c r="S7432" s="6">
        <f>COUNTIF(Customer_Churn_Records!$B$2:$B$10000,Customer_Churn_Records!$B7432)</f>
        <v>1</v>
      </c>
      <c r="T7432" s="6">
        <f>ROUNDUP(Customer_Churn_Records!$G7432,0)</f>
        <v>45</v>
      </c>
      <c r="U7432" s="6" t="str">
        <f t="array" ref="U7432">IFS(Customer_Churn_Records!$T7432&lt;30,"young",Customer_Churn_Records!$T7432&lt;50,"middle-aged",Customer_Churn_Records!$T7432&lt;100,"old")</f>
        <v>middle-aged</v>
      </c>
      <c r="V7432" s="8" t="str">
        <f t="array" ref="V7432">IFS(Customer_Churn_Records!$D7432&lt;701,"less-score",Customer_Churn_Records!$D7432&lt;851,"high-score")</f>
        <v>high-score</v>
      </c>
      <c r="W7432" s="8">
        <f t="array" ref="W7432">IF(Customer_Churn_Records!$X7432=0,0,IFS(Customer_Churn_Records!$X7432&lt;100000,"low",Customer_Churn_Records!$X7432&lt;300000,"high"))</f>
        <v>0</v>
      </c>
      <c r="X7432" s="8">
        <f>ROUND(Customer_Churn_Records!$I7432,0)</f>
        <v>0</v>
      </c>
    </row>
    <row r="7433" ht="14.25" customHeight="1">
      <c r="A7433" s="6">
        <v>2976.0</v>
      </c>
      <c r="B7433" s="6">
        <v>1.5774179E7</v>
      </c>
      <c r="C7433" s="6" t="s">
        <v>1191</v>
      </c>
      <c r="D7433" s="6">
        <v>487.0</v>
      </c>
      <c r="E7433" s="6" t="s">
        <v>7</v>
      </c>
      <c r="F7433" s="6" t="s">
        <v>11</v>
      </c>
      <c r="G7433" s="7" t="s">
        <v>72</v>
      </c>
      <c r="H7433" s="6">
        <v>6.0</v>
      </c>
      <c r="I7433" s="6" t="s">
        <v>15173</v>
      </c>
      <c r="J7433" s="6">
        <v>2.0</v>
      </c>
      <c r="K7433" s="6">
        <v>1.0</v>
      </c>
      <c r="L7433" s="6">
        <v>1.0</v>
      </c>
      <c r="M7433" s="6" t="s">
        <v>16428</v>
      </c>
      <c r="N7433" s="6">
        <v>0.0</v>
      </c>
      <c r="O7433" s="6">
        <v>0.0</v>
      </c>
      <c r="P7433" s="6">
        <v>2.0</v>
      </c>
      <c r="Q7433" s="6" t="s">
        <v>44</v>
      </c>
      <c r="R7433" s="6">
        <v>701.0</v>
      </c>
      <c r="S7433" s="6">
        <f>COUNTIF(Customer_Churn_Records!$B$2:$B$10000,Customer_Churn_Records!$B7433)</f>
        <v>1</v>
      </c>
      <c r="T7433" s="6">
        <f>ROUNDUP(Customer_Churn_Records!$G7433,0)</f>
        <v>37</v>
      </c>
      <c r="U7433" s="6" t="str">
        <f t="array" ref="U7433">IFS(Customer_Churn_Records!$T7433&lt;30,"young",Customer_Churn_Records!$T7433&lt;50,"middle-aged",Customer_Churn_Records!$T7433&lt;100,"old")</f>
        <v>middle-aged</v>
      </c>
      <c r="V7433" s="8" t="str">
        <f t="array" ref="V7433">IFS(Customer_Churn_Records!$D7433&lt;701,"less-score",Customer_Churn_Records!$D7433&lt;851,"high-score")</f>
        <v>less-score</v>
      </c>
      <c r="W7433" s="8">
        <f t="array" ref="W7433">IF(Customer_Churn_Records!$X7433=0,0,IFS(Customer_Churn_Records!$X7433&lt;100000,"low",Customer_Churn_Records!$X7433&lt;300000,"high"))</f>
        <v>0</v>
      </c>
      <c r="X7433" s="8">
        <f>ROUND(Customer_Churn_Records!$I7433,0)</f>
        <v>0</v>
      </c>
    </row>
    <row r="7434" ht="14.25" customHeight="1">
      <c r="A7434" s="6">
        <v>2983.0</v>
      </c>
      <c r="B7434" s="6">
        <v>1.5798659E7</v>
      </c>
      <c r="C7434" s="6" t="s">
        <v>4225</v>
      </c>
      <c r="D7434" s="6">
        <v>526.0</v>
      </c>
      <c r="E7434" s="6" t="s">
        <v>9</v>
      </c>
      <c r="F7434" s="6" t="s">
        <v>10</v>
      </c>
      <c r="G7434" s="7" t="s">
        <v>76</v>
      </c>
      <c r="H7434" s="6">
        <v>3.0</v>
      </c>
      <c r="I7434" s="6" t="s">
        <v>15173</v>
      </c>
      <c r="J7434" s="6">
        <v>2.0</v>
      </c>
      <c r="K7434" s="6">
        <v>1.0</v>
      </c>
      <c r="L7434" s="6">
        <v>0.0</v>
      </c>
      <c r="M7434" s="6" t="s">
        <v>16429</v>
      </c>
      <c r="N7434" s="6">
        <v>0.0</v>
      </c>
      <c r="O7434" s="6">
        <v>0.0</v>
      </c>
      <c r="P7434" s="6">
        <v>5.0</v>
      </c>
      <c r="Q7434" s="6" t="s">
        <v>79</v>
      </c>
      <c r="R7434" s="6">
        <v>989.0</v>
      </c>
      <c r="S7434" s="6">
        <f>COUNTIF(Customer_Churn_Records!$B$2:$B$10000,Customer_Churn_Records!$B7434)</f>
        <v>1</v>
      </c>
      <c r="T7434" s="6">
        <f>ROUNDUP(Customer_Churn_Records!$G7434,0)</f>
        <v>43</v>
      </c>
      <c r="U7434" s="6" t="str">
        <f t="array" ref="U7434">IFS(Customer_Churn_Records!$T7434&lt;30,"young",Customer_Churn_Records!$T7434&lt;50,"middle-aged",Customer_Churn_Records!$T7434&lt;100,"old")</f>
        <v>middle-aged</v>
      </c>
      <c r="V7434" s="8" t="str">
        <f t="array" ref="V7434">IFS(Customer_Churn_Records!$D7434&lt;701,"less-score",Customer_Churn_Records!$D7434&lt;851,"high-score")</f>
        <v>less-score</v>
      </c>
      <c r="W7434" s="8">
        <f t="array" ref="W7434">IF(Customer_Churn_Records!$X7434=0,0,IFS(Customer_Churn_Records!$X7434&lt;100000,"low",Customer_Churn_Records!$X7434&lt;300000,"high"))</f>
        <v>0</v>
      </c>
      <c r="X7434" s="8">
        <f>ROUND(Customer_Churn_Records!$I7434,0)</f>
        <v>0</v>
      </c>
    </row>
    <row r="7435" ht="14.25" customHeight="1">
      <c r="A7435" s="6">
        <v>2985.0</v>
      </c>
      <c r="B7435" s="6">
        <v>1.5694946E7</v>
      </c>
      <c r="C7435" s="6" t="s">
        <v>691</v>
      </c>
      <c r="D7435" s="6">
        <v>663.0</v>
      </c>
      <c r="E7435" s="6" t="s">
        <v>7</v>
      </c>
      <c r="F7435" s="6" t="s">
        <v>11</v>
      </c>
      <c r="G7435" s="7" t="s">
        <v>87</v>
      </c>
      <c r="H7435" s="6">
        <v>9.0</v>
      </c>
      <c r="I7435" s="6" t="s">
        <v>15173</v>
      </c>
      <c r="J7435" s="6">
        <v>2.0</v>
      </c>
      <c r="K7435" s="6">
        <v>1.0</v>
      </c>
      <c r="L7435" s="6">
        <v>1.0</v>
      </c>
      <c r="M7435" s="6" t="s">
        <v>16430</v>
      </c>
      <c r="N7435" s="6">
        <v>0.0</v>
      </c>
      <c r="O7435" s="6">
        <v>0.0</v>
      </c>
      <c r="P7435" s="6">
        <v>2.0</v>
      </c>
      <c r="Q7435" s="6" t="s">
        <v>58</v>
      </c>
      <c r="R7435" s="6">
        <v>569.0</v>
      </c>
      <c r="S7435" s="6">
        <f>COUNTIF(Customer_Churn_Records!$B$2:$B$10000,Customer_Churn_Records!$B7435)</f>
        <v>1</v>
      </c>
      <c r="T7435" s="6">
        <f>ROUNDUP(Customer_Churn_Records!$G7435,0)</f>
        <v>35</v>
      </c>
      <c r="U7435" s="6" t="str">
        <f t="array" ref="U7435">IFS(Customer_Churn_Records!$T7435&lt;30,"young",Customer_Churn_Records!$T7435&lt;50,"middle-aged",Customer_Churn_Records!$T7435&lt;100,"old")</f>
        <v>middle-aged</v>
      </c>
      <c r="V7435" s="8" t="str">
        <f t="array" ref="V7435">IFS(Customer_Churn_Records!$D7435&lt;701,"less-score",Customer_Churn_Records!$D7435&lt;851,"high-score")</f>
        <v>less-score</v>
      </c>
      <c r="W7435" s="8">
        <f t="array" ref="W7435">IF(Customer_Churn_Records!$X7435=0,0,IFS(Customer_Churn_Records!$X7435&lt;100000,"low",Customer_Churn_Records!$X7435&lt;300000,"high"))</f>
        <v>0</v>
      </c>
      <c r="X7435" s="8">
        <f>ROUND(Customer_Churn_Records!$I7435,0)</f>
        <v>0</v>
      </c>
    </row>
    <row r="7436" ht="14.25" customHeight="1">
      <c r="A7436" s="6">
        <v>2990.0</v>
      </c>
      <c r="B7436" s="6">
        <v>1.5636428E7</v>
      </c>
      <c r="C7436" s="6" t="s">
        <v>1191</v>
      </c>
      <c r="D7436" s="6">
        <v>703.0</v>
      </c>
      <c r="E7436" s="6" t="s">
        <v>9</v>
      </c>
      <c r="F7436" s="6" t="s">
        <v>10</v>
      </c>
      <c r="G7436" s="7" t="s">
        <v>333</v>
      </c>
      <c r="H7436" s="6">
        <v>1.0</v>
      </c>
      <c r="I7436" s="6" t="s">
        <v>15173</v>
      </c>
      <c r="J7436" s="6">
        <v>1.0</v>
      </c>
      <c r="K7436" s="6">
        <v>1.0</v>
      </c>
      <c r="L7436" s="6">
        <v>0.0</v>
      </c>
      <c r="M7436" s="6" t="s">
        <v>16431</v>
      </c>
      <c r="N7436" s="6">
        <v>1.0</v>
      </c>
      <c r="O7436" s="6">
        <v>1.0</v>
      </c>
      <c r="P7436" s="6">
        <v>2.0</v>
      </c>
      <c r="Q7436" s="6" t="s">
        <v>44</v>
      </c>
      <c r="R7436" s="6">
        <v>919.0</v>
      </c>
      <c r="S7436" s="6">
        <f>COUNTIF(Customer_Churn_Records!$B$2:$B$10000,Customer_Churn_Records!$B7436)</f>
        <v>1</v>
      </c>
      <c r="T7436" s="6">
        <f>ROUNDUP(Customer_Churn_Records!$G7436,0)</f>
        <v>45</v>
      </c>
      <c r="U7436" s="6" t="str">
        <f t="array" ref="U7436">IFS(Customer_Churn_Records!$T7436&lt;30,"young",Customer_Churn_Records!$T7436&lt;50,"middle-aged",Customer_Churn_Records!$T7436&lt;100,"old")</f>
        <v>middle-aged</v>
      </c>
      <c r="V7436" s="8" t="str">
        <f t="array" ref="V7436">IFS(Customer_Churn_Records!$D7436&lt;701,"less-score",Customer_Churn_Records!$D7436&lt;851,"high-score")</f>
        <v>high-score</v>
      </c>
      <c r="W7436" s="8">
        <f t="array" ref="W7436">IF(Customer_Churn_Records!$X7436=0,0,IFS(Customer_Churn_Records!$X7436&lt;100000,"low",Customer_Churn_Records!$X7436&lt;300000,"high"))</f>
        <v>0</v>
      </c>
      <c r="X7436" s="8">
        <f>ROUND(Customer_Churn_Records!$I7436,0)</f>
        <v>0</v>
      </c>
    </row>
    <row r="7437" ht="14.25" customHeight="1">
      <c r="A7437" s="6">
        <v>2993.0</v>
      </c>
      <c r="B7437" s="6">
        <v>1.5786993E7</v>
      </c>
      <c r="C7437" s="6" t="s">
        <v>2159</v>
      </c>
      <c r="D7437" s="6">
        <v>810.0</v>
      </c>
      <c r="E7437" s="6" t="s">
        <v>7</v>
      </c>
      <c r="F7437" s="6" t="s">
        <v>10</v>
      </c>
      <c r="G7437" s="7" t="s">
        <v>359</v>
      </c>
      <c r="H7437" s="6">
        <v>5.0</v>
      </c>
      <c r="I7437" s="6" t="s">
        <v>15173</v>
      </c>
      <c r="J7437" s="6">
        <v>2.0</v>
      </c>
      <c r="K7437" s="6">
        <v>0.0</v>
      </c>
      <c r="L7437" s="6">
        <v>1.0</v>
      </c>
      <c r="M7437" s="6" t="s">
        <v>16432</v>
      </c>
      <c r="N7437" s="6">
        <v>0.0</v>
      </c>
      <c r="O7437" s="6">
        <v>0.0</v>
      </c>
      <c r="P7437" s="6">
        <v>1.0</v>
      </c>
      <c r="Q7437" s="6" t="s">
        <v>58</v>
      </c>
      <c r="R7437" s="6">
        <v>527.0</v>
      </c>
      <c r="S7437" s="6">
        <f>COUNTIF(Customer_Churn_Records!$B$2:$B$10000,Customer_Churn_Records!$B7437)</f>
        <v>1</v>
      </c>
      <c r="T7437" s="6">
        <f>ROUNDUP(Customer_Churn_Records!$G7437,0)</f>
        <v>51</v>
      </c>
      <c r="U7437" s="6" t="str">
        <f t="array" ref="U7437">IFS(Customer_Churn_Records!$T7437&lt;30,"young",Customer_Churn_Records!$T7437&lt;50,"middle-aged",Customer_Churn_Records!$T7437&lt;100,"old")</f>
        <v>old</v>
      </c>
      <c r="V7437" s="8" t="str">
        <f t="array" ref="V7437">IFS(Customer_Churn_Records!$D7437&lt;701,"less-score",Customer_Churn_Records!$D7437&lt;851,"high-score")</f>
        <v>high-score</v>
      </c>
      <c r="W7437" s="8">
        <f t="array" ref="W7437">IF(Customer_Churn_Records!$X7437=0,0,IFS(Customer_Churn_Records!$X7437&lt;100000,"low",Customer_Churn_Records!$X7437&lt;300000,"high"))</f>
        <v>0</v>
      </c>
      <c r="X7437" s="8">
        <f>ROUND(Customer_Churn_Records!$I7437,0)</f>
        <v>0</v>
      </c>
    </row>
    <row r="7438" ht="14.25" customHeight="1">
      <c r="A7438" s="6">
        <v>2994.0</v>
      </c>
      <c r="B7438" s="6">
        <v>1.5709441E7</v>
      </c>
      <c r="C7438" s="6" t="s">
        <v>1232</v>
      </c>
      <c r="D7438" s="6">
        <v>745.0</v>
      </c>
      <c r="E7438" s="6" t="s">
        <v>9</v>
      </c>
      <c r="F7438" s="6" t="s">
        <v>10</v>
      </c>
      <c r="G7438" s="7" t="s">
        <v>274</v>
      </c>
      <c r="H7438" s="6">
        <v>8.0</v>
      </c>
      <c r="I7438" s="6" t="s">
        <v>15173</v>
      </c>
      <c r="J7438" s="6">
        <v>1.0</v>
      </c>
      <c r="K7438" s="6">
        <v>1.0</v>
      </c>
      <c r="L7438" s="6">
        <v>1.0</v>
      </c>
      <c r="M7438" s="6" t="s">
        <v>16433</v>
      </c>
      <c r="N7438" s="6">
        <v>0.0</v>
      </c>
      <c r="O7438" s="6">
        <v>0.0</v>
      </c>
      <c r="P7438" s="6">
        <v>2.0</v>
      </c>
      <c r="Q7438" s="6" t="s">
        <v>58</v>
      </c>
      <c r="R7438" s="6">
        <v>949.0</v>
      </c>
      <c r="S7438" s="6">
        <f>COUNTIF(Customer_Churn_Records!$B$2:$B$10000,Customer_Churn_Records!$B7438)</f>
        <v>1</v>
      </c>
      <c r="T7438" s="6">
        <f>ROUNDUP(Customer_Churn_Records!$G7438,0)</f>
        <v>59</v>
      </c>
      <c r="U7438" s="6" t="str">
        <f t="array" ref="U7438">IFS(Customer_Churn_Records!$T7438&lt;30,"young",Customer_Churn_Records!$T7438&lt;50,"middle-aged",Customer_Churn_Records!$T7438&lt;100,"old")</f>
        <v>old</v>
      </c>
      <c r="V7438" s="8" t="str">
        <f t="array" ref="V7438">IFS(Customer_Churn_Records!$D7438&lt;701,"less-score",Customer_Churn_Records!$D7438&lt;851,"high-score")</f>
        <v>high-score</v>
      </c>
      <c r="W7438" s="8">
        <f t="array" ref="W7438">IF(Customer_Churn_Records!$X7438=0,0,IFS(Customer_Churn_Records!$X7438&lt;100000,"low",Customer_Churn_Records!$X7438&lt;300000,"high"))</f>
        <v>0</v>
      </c>
      <c r="X7438" s="8">
        <f>ROUND(Customer_Churn_Records!$I7438,0)</f>
        <v>0</v>
      </c>
    </row>
    <row r="7439" ht="14.25" customHeight="1">
      <c r="A7439" s="6">
        <v>3001.0</v>
      </c>
      <c r="B7439" s="6">
        <v>1.5584545E7</v>
      </c>
      <c r="C7439" s="6" t="s">
        <v>2948</v>
      </c>
      <c r="D7439" s="6">
        <v>532.0</v>
      </c>
      <c r="E7439" s="6" t="s">
        <v>7</v>
      </c>
      <c r="F7439" s="6" t="s">
        <v>10</v>
      </c>
      <c r="G7439" s="7" t="s">
        <v>55</v>
      </c>
      <c r="H7439" s="6">
        <v>5.0</v>
      </c>
      <c r="I7439" s="6" t="s">
        <v>15173</v>
      </c>
      <c r="J7439" s="6">
        <v>2.0</v>
      </c>
      <c r="K7439" s="6">
        <v>0.0</v>
      </c>
      <c r="L7439" s="6">
        <v>1.0</v>
      </c>
      <c r="M7439" s="6" t="s">
        <v>16434</v>
      </c>
      <c r="N7439" s="6">
        <v>0.0</v>
      </c>
      <c r="O7439" s="6">
        <v>0.0</v>
      </c>
      <c r="P7439" s="6">
        <v>4.0</v>
      </c>
      <c r="Q7439" s="6" t="s">
        <v>58</v>
      </c>
      <c r="R7439" s="6">
        <v>712.0</v>
      </c>
      <c r="S7439" s="6">
        <f>COUNTIF(Customer_Churn_Records!$B$2:$B$10000,Customer_Churn_Records!$B7439)</f>
        <v>1</v>
      </c>
      <c r="T7439" s="6">
        <f>ROUNDUP(Customer_Churn_Records!$G7439,0)</f>
        <v>40</v>
      </c>
      <c r="U7439" s="6" t="str">
        <f t="array" ref="U7439">IFS(Customer_Churn_Records!$T7439&lt;30,"young",Customer_Churn_Records!$T7439&lt;50,"middle-aged",Customer_Churn_Records!$T7439&lt;100,"old")</f>
        <v>middle-aged</v>
      </c>
      <c r="V7439" s="8" t="str">
        <f t="array" ref="V7439">IFS(Customer_Churn_Records!$D7439&lt;701,"less-score",Customer_Churn_Records!$D7439&lt;851,"high-score")</f>
        <v>less-score</v>
      </c>
      <c r="W7439" s="8">
        <f t="array" ref="W7439">IF(Customer_Churn_Records!$X7439=0,0,IFS(Customer_Churn_Records!$X7439&lt;100000,"low",Customer_Churn_Records!$X7439&lt;300000,"high"))</f>
        <v>0</v>
      </c>
      <c r="X7439" s="8">
        <f>ROUND(Customer_Churn_Records!$I7439,0)</f>
        <v>0</v>
      </c>
    </row>
    <row r="7440" ht="14.25" customHeight="1">
      <c r="A7440" s="6">
        <v>3002.0</v>
      </c>
      <c r="B7440" s="6">
        <v>1.5675949E7</v>
      </c>
      <c r="C7440" s="6" t="s">
        <v>94</v>
      </c>
      <c r="D7440" s="6">
        <v>696.0</v>
      </c>
      <c r="E7440" s="6" t="s">
        <v>9</v>
      </c>
      <c r="F7440" s="6" t="s">
        <v>10</v>
      </c>
      <c r="G7440" s="7" t="s">
        <v>76</v>
      </c>
      <c r="H7440" s="6">
        <v>4.0</v>
      </c>
      <c r="I7440" s="6" t="s">
        <v>15173</v>
      </c>
      <c r="J7440" s="6">
        <v>2.0</v>
      </c>
      <c r="K7440" s="6">
        <v>1.0</v>
      </c>
      <c r="L7440" s="6">
        <v>1.0</v>
      </c>
      <c r="M7440" s="6" t="s">
        <v>16435</v>
      </c>
      <c r="N7440" s="6">
        <v>0.0</v>
      </c>
      <c r="O7440" s="6">
        <v>0.0</v>
      </c>
      <c r="P7440" s="6">
        <v>4.0</v>
      </c>
      <c r="Q7440" s="6" t="s">
        <v>58</v>
      </c>
      <c r="R7440" s="6">
        <v>678.0</v>
      </c>
      <c r="S7440" s="6">
        <f>COUNTIF(Customer_Churn_Records!$B$2:$B$10000,Customer_Churn_Records!$B7440)</f>
        <v>1</v>
      </c>
      <c r="T7440" s="6">
        <f>ROUNDUP(Customer_Churn_Records!$G7440,0)</f>
        <v>43</v>
      </c>
      <c r="U7440" s="6" t="str">
        <f t="array" ref="U7440">IFS(Customer_Churn_Records!$T7440&lt;30,"young",Customer_Churn_Records!$T7440&lt;50,"middle-aged",Customer_Churn_Records!$T7440&lt;100,"old")</f>
        <v>middle-aged</v>
      </c>
      <c r="V7440" s="8" t="str">
        <f t="array" ref="V7440">IFS(Customer_Churn_Records!$D7440&lt;701,"less-score",Customer_Churn_Records!$D7440&lt;851,"high-score")</f>
        <v>less-score</v>
      </c>
      <c r="W7440" s="8">
        <f t="array" ref="W7440">IF(Customer_Churn_Records!$X7440=0,0,IFS(Customer_Churn_Records!$X7440&lt;100000,"low",Customer_Churn_Records!$X7440&lt;300000,"high"))</f>
        <v>0</v>
      </c>
      <c r="X7440" s="8">
        <f>ROUND(Customer_Churn_Records!$I7440,0)</f>
        <v>0</v>
      </c>
    </row>
    <row r="7441" ht="14.25" customHeight="1">
      <c r="A7441" s="6">
        <v>3006.0</v>
      </c>
      <c r="B7441" s="6">
        <v>1.5789863E7</v>
      </c>
      <c r="C7441" s="6" t="s">
        <v>6873</v>
      </c>
      <c r="D7441" s="6">
        <v>683.0</v>
      </c>
      <c r="E7441" s="6" t="s">
        <v>7</v>
      </c>
      <c r="F7441" s="6" t="s">
        <v>11</v>
      </c>
      <c r="G7441" s="7" t="s">
        <v>107</v>
      </c>
      <c r="H7441" s="6">
        <v>4.0</v>
      </c>
      <c r="I7441" s="6" t="s">
        <v>15173</v>
      </c>
      <c r="J7441" s="6">
        <v>2.0</v>
      </c>
      <c r="K7441" s="6">
        <v>1.0</v>
      </c>
      <c r="L7441" s="6">
        <v>0.0</v>
      </c>
      <c r="M7441" s="6" t="s">
        <v>16436</v>
      </c>
      <c r="N7441" s="6">
        <v>0.0</v>
      </c>
      <c r="O7441" s="6">
        <v>0.0</v>
      </c>
      <c r="P7441" s="6">
        <v>2.0</v>
      </c>
      <c r="Q7441" s="6" t="s">
        <v>49</v>
      </c>
      <c r="R7441" s="6">
        <v>913.0</v>
      </c>
      <c r="S7441" s="6">
        <f>COUNTIF(Customer_Churn_Records!$B$2:$B$10000,Customer_Churn_Records!$B7441)</f>
        <v>1</v>
      </c>
      <c r="T7441" s="6">
        <f>ROUNDUP(Customer_Churn_Records!$G7441,0)</f>
        <v>39</v>
      </c>
      <c r="U7441" s="6" t="str">
        <f t="array" ref="U7441">IFS(Customer_Churn_Records!$T7441&lt;30,"young",Customer_Churn_Records!$T7441&lt;50,"middle-aged",Customer_Churn_Records!$T7441&lt;100,"old")</f>
        <v>middle-aged</v>
      </c>
      <c r="V7441" s="8" t="str">
        <f t="array" ref="V7441">IFS(Customer_Churn_Records!$D7441&lt;701,"less-score",Customer_Churn_Records!$D7441&lt;851,"high-score")</f>
        <v>less-score</v>
      </c>
      <c r="W7441" s="8">
        <f t="array" ref="W7441">IF(Customer_Churn_Records!$X7441=0,0,IFS(Customer_Churn_Records!$X7441&lt;100000,"low",Customer_Churn_Records!$X7441&lt;300000,"high"))</f>
        <v>0</v>
      </c>
      <c r="X7441" s="8">
        <f>ROUND(Customer_Churn_Records!$I7441,0)</f>
        <v>0</v>
      </c>
    </row>
    <row r="7442" ht="14.25" customHeight="1">
      <c r="A7442" s="6">
        <v>3010.0</v>
      </c>
      <c r="B7442" s="6">
        <v>1.56602E7</v>
      </c>
      <c r="C7442" s="6" t="s">
        <v>588</v>
      </c>
      <c r="D7442" s="6">
        <v>551.0</v>
      </c>
      <c r="E7442" s="6" t="s">
        <v>7</v>
      </c>
      <c r="F7442" s="6" t="s">
        <v>11</v>
      </c>
      <c r="G7442" s="7" t="s">
        <v>363</v>
      </c>
      <c r="H7442" s="6">
        <v>1.0</v>
      </c>
      <c r="I7442" s="6" t="s">
        <v>15173</v>
      </c>
      <c r="J7442" s="6">
        <v>2.0</v>
      </c>
      <c r="K7442" s="6">
        <v>1.0</v>
      </c>
      <c r="L7442" s="6">
        <v>1.0</v>
      </c>
      <c r="M7442" s="6" t="s">
        <v>16437</v>
      </c>
      <c r="N7442" s="6">
        <v>0.0</v>
      </c>
      <c r="O7442" s="6">
        <v>0.0</v>
      </c>
      <c r="P7442" s="6">
        <v>4.0</v>
      </c>
      <c r="Q7442" s="6" t="s">
        <v>44</v>
      </c>
      <c r="R7442" s="6">
        <v>275.0</v>
      </c>
      <c r="S7442" s="6">
        <f>COUNTIF(Customer_Churn_Records!$B$2:$B$10000,Customer_Churn_Records!$B7442)</f>
        <v>1</v>
      </c>
      <c r="T7442" s="6">
        <f>ROUNDUP(Customer_Churn_Records!$G7442,0)</f>
        <v>31</v>
      </c>
      <c r="U7442" s="6" t="str">
        <f t="array" ref="U7442">IFS(Customer_Churn_Records!$T7442&lt;30,"young",Customer_Churn_Records!$T7442&lt;50,"middle-aged",Customer_Churn_Records!$T7442&lt;100,"old")</f>
        <v>middle-aged</v>
      </c>
      <c r="V7442" s="8" t="str">
        <f t="array" ref="V7442">IFS(Customer_Churn_Records!$D7442&lt;701,"less-score",Customer_Churn_Records!$D7442&lt;851,"high-score")</f>
        <v>less-score</v>
      </c>
      <c r="W7442" s="8">
        <f t="array" ref="W7442">IF(Customer_Churn_Records!$X7442=0,0,IFS(Customer_Churn_Records!$X7442&lt;100000,"low",Customer_Churn_Records!$X7442&lt;300000,"high"))</f>
        <v>0</v>
      </c>
      <c r="X7442" s="8">
        <f>ROUND(Customer_Churn_Records!$I7442,0)</f>
        <v>0</v>
      </c>
    </row>
    <row r="7443" ht="14.25" customHeight="1">
      <c r="A7443" s="6">
        <v>3011.0</v>
      </c>
      <c r="B7443" s="6">
        <v>1.5619653E7</v>
      </c>
      <c r="C7443" s="6" t="s">
        <v>16438</v>
      </c>
      <c r="D7443" s="6">
        <v>666.0</v>
      </c>
      <c r="E7443" s="6" t="s">
        <v>7</v>
      </c>
      <c r="F7443" s="6" t="s">
        <v>11</v>
      </c>
      <c r="G7443" s="7" t="s">
        <v>177</v>
      </c>
      <c r="H7443" s="6">
        <v>2.0</v>
      </c>
      <c r="I7443" s="6" t="s">
        <v>15173</v>
      </c>
      <c r="J7443" s="6">
        <v>1.0</v>
      </c>
      <c r="K7443" s="6">
        <v>1.0</v>
      </c>
      <c r="L7443" s="6">
        <v>0.0</v>
      </c>
      <c r="M7443" s="6" t="s">
        <v>16439</v>
      </c>
      <c r="N7443" s="6">
        <v>1.0</v>
      </c>
      <c r="O7443" s="6">
        <v>1.0</v>
      </c>
      <c r="P7443" s="6">
        <v>4.0</v>
      </c>
      <c r="Q7443" s="6" t="s">
        <v>49</v>
      </c>
      <c r="R7443" s="6">
        <v>354.0</v>
      </c>
      <c r="S7443" s="6">
        <f>COUNTIF(Customer_Churn_Records!$B$2:$B$10000,Customer_Churn_Records!$B7443)</f>
        <v>1</v>
      </c>
      <c r="T7443" s="6">
        <f>ROUNDUP(Customer_Churn_Records!$G7443,0)</f>
        <v>47</v>
      </c>
      <c r="U7443" s="6" t="str">
        <f t="array" ref="U7443">IFS(Customer_Churn_Records!$T7443&lt;30,"young",Customer_Churn_Records!$T7443&lt;50,"middle-aged",Customer_Churn_Records!$T7443&lt;100,"old")</f>
        <v>middle-aged</v>
      </c>
      <c r="V7443" s="8" t="str">
        <f t="array" ref="V7443">IFS(Customer_Churn_Records!$D7443&lt;701,"less-score",Customer_Churn_Records!$D7443&lt;851,"high-score")</f>
        <v>less-score</v>
      </c>
      <c r="W7443" s="8">
        <f t="array" ref="W7443">IF(Customer_Churn_Records!$X7443=0,0,IFS(Customer_Churn_Records!$X7443&lt;100000,"low",Customer_Churn_Records!$X7443&lt;300000,"high"))</f>
        <v>0</v>
      </c>
      <c r="X7443" s="8">
        <f>ROUND(Customer_Churn_Records!$I7443,0)</f>
        <v>0</v>
      </c>
    </row>
    <row r="7444" ht="14.25" customHeight="1">
      <c r="A7444" s="6">
        <v>3012.0</v>
      </c>
      <c r="B7444" s="6">
        <v>1.5773447E7</v>
      </c>
      <c r="C7444" s="6" t="s">
        <v>1959</v>
      </c>
      <c r="D7444" s="6">
        <v>526.0</v>
      </c>
      <c r="E7444" s="6" t="s">
        <v>9</v>
      </c>
      <c r="F7444" s="6" t="s">
        <v>11</v>
      </c>
      <c r="G7444" s="7" t="s">
        <v>128</v>
      </c>
      <c r="H7444" s="6">
        <v>8.0</v>
      </c>
      <c r="I7444" s="6" t="s">
        <v>15173</v>
      </c>
      <c r="J7444" s="6">
        <v>1.0</v>
      </c>
      <c r="K7444" s="6">
        <v>1.0</v>
      </c>
      <c r="L7444" s="6">
        <v>0.0</v>
      </c>
      <c r="M7444" s="6" t="s">
        <v>16440</v>
      </c>
      <c r="N7444" s="6">
        <v>0.0</v>
      </c>
      <c r="O7444" s="6">
        <v>0.0</v>
      </c>
      <c r="P7444" s="6">
        <v>3.0</v>
      </c>
      <c r="Q7444" s="6" t="s">
        <v>58</v>
      </c>
      <c r="R7444" s="6">
        <v>268.0</v>
      </c>
      <c r="S7444" s="6">
        <f>COUNTIF(Customer_Churn_Records!$B$2:$B$10000,Customer_Churn_Records!$B7444)</f>
        <v>1</v>
      </c>
      <c r="T7444" s="6">
        <f>ROUNDUP(Customer_Churn_Records!$G7444,0)</f>
        <v>30</v>
      </c>
      <c r="U7444" s="6" t="str">
        <f t="array" ref="U7444">IFS(Customer_Churn_Records!$T7444&lt;30,"young",Customer_Churn_Records!$T7444&lt;50,"middle-aged",Customer_Churn_Records!$T7444&lt;100,"old")</f>
        <v>middle-aged</v>
      </c>
      <c r="V7444" s="8" t="str">
        <f t="array" ref="V7444">IFS(Customer_Churn_Records!$D7444&lt;701,"less-score",Customer_Churn_Records!$D7444&lt;851,"high-score")</f>
        <v>less-score</v>
      </c>
      <c r="W7444" s="8">
        <f t="array" ref="W7444">IF(Customer_Churn_Records!$X7444=0,0,IFS(Customer_Churn_Records!$X7444&lt;100000,"low",Customer_Churn_Records!$X7444&lt;300000,"high"))</f>
        <v>0</v>
      </c>
      <c r="X7444" s="8">
        <f>ROUND(Customer_Churn_Records!$I7444,0)</f>
        <v>0</v>
      </c>
    </row>
    <row r="7445" ht="14.25" customHeight="1">
      <c r="A7445" s="6">
        <v>3014.0</v>
      </c>
      <c r="B7445" s="6">
        <v>1.5689237E7</v>
      </c>
      <c r="C7445" s="6" t="s">
        <v>59</v>
      </c>
      <c r="D7445" s="6">
        <v>471.0</v>
      </c>
      <c r="E7445" s="6" t="s">
        <v>7</v>
      </c>
      <c r="F7445" s="6" t="s">
        <v>10</v>
      </c>
      <c r="G7445" s="7" t="s">
        <v>197</v>
      </c>
      <c r="H7445" s="6">
        <v>4.0</v>
      </c>
      <c r="I7445" s="6" t="s">
        <v>15173</v>
      </c>
      <c r="J7445" s="6">
        <v>2.0</v>
      </c>
      <c r="K7445" s="6">
        <v>1.0</v>
      </c>
      <c r="L7445" s="6">
        <v>0.0</v>
      </c>
      <c r="M7445" s="6" t="s">
        <v>16441</v>
      </c>
      <c r="N7445" s="6">
        <v>0.0</v>
      </c>
      <c r="O7445" s="6">
        <v>0.0</v>
      </c>
      <c r="P7445" s="6">
        <v>4.0</v>
      </c>
      <c r="Q7445" s="6" t="s">
        <v>79</v>
      </c>
      <c r="R7445" s="6">
        <v>346.0</v>
      </c>
      <c r="S7445" s="6">
        <f>COUNTIF(Customer_Churn_Records!$B$2:$B$10000,Customer_Churn_Records!$B7445)</f>
        <v>1</v>
      </c>
      <c r="T7445" s="6">
        <f>ROUNDUP(Customer_Churn_Records!$G7445,0)</f>
        <v>27</v>
      </c>
      <c r="U7445" s="6" t="str">
        <f t="array" ref="U7445">IFS(Customer_Churn_Records!$T7445&lt;30,"young",Customer_Churn_Records!$T7445&lt;50,"middle-aged",Customer_Churn_Records!$T7445&lt;100,"old")</f>
        <v>young</v>
      </c>
      <c r="V7445" s="8" t="str">
        <f t="array" ref="V7445">IFS(Customer_Churn_Records!$D7445&lt;701,"less-score",Customer_Churn_Records!$D7445&lt;851,"high-score")</f>
        <v>less-score</v>
      </c>
      <c r="W7445" s="8">
        <f t="array" ref="W7445">IF(Customer_Churn_Records!$X7445=0,0,IFS(Customer_Churn_Records!$X7445&lt;100000,"low",Customer_Churn_Records!$X7445&lt;300000,"high"))</f>
        <v>0</v>
      </c>
      <c r="X7445" s="8">
        <f>ROUND(Customer_Churn_Records!$I7445,0)</f>
        <v>0</v>
      </c>
    </row>
    <row r="7446" ht="14.25" customHeight="1">
      <c r="A7446" s="6">
        <v>3019.0</v>
      </c>
      <c r="B7446" s="6">
        <v>1.5811613E7</v>
      </c>
      <c r="C7446" s="6" t="s">
        <v>16442</v>
      </c>
      <c r="D7446" s="6">
        <v>588.0</v>
      </c>
      <c r="E7446" s="6" t="s">
        <v>7</v>
      </c>
      <c r="F7446" s="6" t="s">
        <v>10</v>
      </c>
      <c r="G7446" s="7" t="s">
        <v>197</v>
      </c>
      <c r="H7446" s="6">
        <v>8.0</v>
      </c>
      <c r="I7446" s="6" t="s">
        <v>15173</v>
      </c>
      <c r="J7446" s="6">
        <v>1.0</v>
      </c>
      <c r="K7446" s="6">
        <v>1.0</v>
      </c>
      <c r="L7446" s="6">
        <v>0.0</v>
      </c>
      <c r="M7446" s="6" t="s">
        <v>16443</v>
      </c>
      <c r="N7446" s="6">
        <v>0.0</v>
      </c>
      <c r="O7446" s="6">
        <v>0.0</v>
      </c>
      <c r="P7446" s="6">
        <v>5.0</v>
      </c>
      <c r="Q7446" s="6" t="s">
        <v>58</v>
      </c>
      <c r="R7446" s="6">
        <v>367.0</v>
      </c>
      <c r="S7446" s="6">
        <f>COUNTIF(Customer_Churn_Records!$B$2:$B$10000,Customer_Churn_Records!$B7446)</f>
        <v>1</v>
      </c>
      <c r="T7446" s="6">
        <f>ROUNDUP(Customer_Churn_Records!$G7446,0)</f>
        <v>27</v>
      </c>
      <c r="U7446" s="6" t="str">
        <f t="array" ref="U7446">IFS(Customer_Churn_Records!$T7446&lt;30,"young",Customer_Churn_Records!$T7446&lt;50,"middle-aged",Customer_Churn_Records!$T7446&lt;100,"old")</f>
        <v>young</v>
      </c>
      <c r="V7446" s="8" t="str">
        <f t="array" ref="V7446">IFS(Customer_Churn_Records!$D7446&lt;701,"less-score",Customer_Churn_Records!$D7446&lt;851,"high-score")</f>
        <v>less-score</v>
      </c>
      <c r="W7446" s="8">
        <f t="array" ref="W7446">IF(Customer_Churn_Records!$X7446=0,0,IFS(Customer_Churn_Records!$X7446&lt;100000,"low",Customer_Churn_Records!$X7446&lt;300000,"high"))</f>
        <v>0</v>
      </c>
      <c r="X7446" s="8">
        <f>ROUND(Customer_Churn_Records!$I7446,0)</f>
        <v>0</v>
      </c>
    </row>
    <row r="7447" ht="14.25" customHeight="1">
      <c r="A7447" s="6">
        <v>3020.0</v>
      </c>
      <c r="B7447" s="6">
        <v>1.5741049E7</v>
      </c>
      <c r="C7447" s="6" t="s">
        <v>16444</v>
      </c>
      <c r="D7447" s="6">
        <v>577.0</v>
      </c>
      <c r="E7447" s="6" t="s">
        <v>7</v>
      </c>
      <c r="F7447" s="6" t="s">
        <v>11</v>
      </c>
      <c r="G7447" s="7" t="s">
        <v>99</v>
      </c>
      <c r="H7447" s="6">
        <v>7.0</v>
      </c>
      <c r="I7447" s="6" t="s">
        <v>15173</v>
      </c>
      <c r="J7447" s="6">
        <v>2.0</v>
      </c>
      <c r="K7447" s="6">
        <v>1.0</v>
      </c>
      <c r="L7447" s="6">
        <v>1.0</v>
      </c>
      <c r="M7447" s="6" t="s">
        <v>16445</v>
      </c>
      <c r="N7447" s="6">
        <v>0.0</v>
      </c>
      <c r="O7447" s="6">
        <v>0.0</v>
      </c>
      <c r="P7447" s="6">
        <v>5.0</v>
      </c>
      <c r="Q7447" s="6" t="s">
        <v>49</v>
      </c>
      <c r="R7447" s="6">
        <v>488.0</v>
      </c>
      <c r="S7447" s="6">
        <f>COUNTIF(Customer_Churn_Records!$B$2:$B$10000,Customer_Churn_Records!$B7447)</f>
        <v>1</v>
      </c>
      <c r="T7447" s="6">
        <f>ROUNDUP(Customer_Churn_Records!$G7447,0)</f>
        <v>29</v>
      </c>
      <c r="U7447" s="6" t="str">
        <f t="array" ref="U7447">IFS(Customer_Churn_Records!$T7447&lt;30,"young",Customer_Churn_Records!$T7447&lt;50,"middle-aged",Customer_Churn_Records!$T7447&lt;100,"old")</f>
        <v>young</v>
      </c>
      <c r="V7447" s="8" t="str">
        <f t="array" ref="V7447">IFS(Customer_Churn_Records!$D7447&lt;701,"less-score",Customer_Churn_Records!$D7447&lt;851,"high-score")</f>
        <v>less-score</v>
      </c>
      <c r="W7447" s="8">
        <f t="array" ref="W7447">IF(Customer_Churn_Records!$X7447=0,0,IFS(Customer_Churn_Records!$X7447&lt;100000,"low",Customer_Churn_Records!$X7447&lt;300000,"high"))</f>
        <v>0</v>
      </c>
      <c r="X7447" s="8">
        <f>ROUND(Customer_Churn_Records!$I7447,0)</f>
        <v>0</v>
      </c>
    </row>
    <row r="7448" ht="14.25" customHeight="1">
      <c r="A7448" s="6">
        <v>3023.0</v>
      </c>
      <c r="B7448" s="6">
        <v>1.5678168E7</v>
      </c>
      <c r="C7448" s="6" t="s">
        <v>837</v>
      </c>
      <c r="D7448" s="6">
        <v>648.0</v>
      </c>
      <c r="E7448" s="6" t="s">
        <v>9</v>
      </c>
      <c r="F7448" s="6" t="s">
        <v>10</v>
      </c>
      <c r="G7448" s="7" t="s">
        <v>197</v>
      </c>
      <c r="H7448" s="6">
        <v>7.0</v>
      </c>
      <c r="I7448" s="6" t="s">
        <v>15173</v>
      </c>
      <c r="J7448" s="6">
        <v>2.0</v>
      </c>
      <c r="K7448" s="6">
        <v>1.0</v>
      </c>
      <c r="L7448" s="6">
        <v>1.0</v>
      </c>
      <c r="M7448" s="6" t="s">
        <v>16446</v>
      </c>
      <c r="N7448" s="6">
        <v>0.0</v>
      </c>
      <c r="O7448" s="6">
        <v>0.0</v>
      </c>
      <c r="P7448" s="6">
        <v>3.0</v>
      </c>
      <c r="Q7448" s="6" t="s">
        <v>58</v>
      </c>
      <c r="R7448" s="6">
        <v>983.0</v>
      </c>
      <c r="S7448" s="6">
        <f>COUNTIF(Customer_Churn_Records!$B$2:$B$10000,Customer_Churn_Records!$B7448)</f>
        <v>1</v>
      </c>
      <c r="T7448" s="6">
        <f>ROUNDUP(Customer_Churn_Records!$G7448,0)</f>
        <v>27</v>
      </c>
      <c r="U7448" s="6" t="str">
        <f t="array" ref="U7448">IFS(Customer_Churn_Records!$T7448&lt;30,"young",Customer_Churn_Records!$T7448&lt;50,"middle-aged",Customer_Churn_Records!$T7448&lt;100,"old")</f>
        <v>young</v>
      </c>
      <c r="V7448" s="8" t="str">
        <f t="array" ref="V7448">IFS(Customer_Churn_Records!$D7448&lt;701,"less-score",Customer_Churn_Records!$D7448&lt;851,"high-score")</f>
        <v>less-score</v>
      </c>
      <c r="W7448" s="8">
        <f t="array" ref="W7448">IF(Customer_Churn_Records!$X7448=0,0,IFS(Customer_Churn_Records!$X7448&lt;100000,"low",Customer_Churn_Records!$X7448&lt;300000,"high"))</f>
        <v>0</v>
      </c>
      <c r="X7448" s="8">
        <f>ROUND(Customer_Churn_Records!$I7448,0)</f>
        <v>0</v>
      </c>
    </row>
    <row r="7449" ht="14.25" customHeight="1">
      <c r="A7449" s="6">
        <v>3026.0</v>
      </c>
      <c r="B7449" s="6">
        <v>1.5745232E7</v>
      </c>
      <c r="C7449" s="6" t="s">
        <v>2912</v>
      </c>
      <c r="D7449" s="6">
        <v>759.0</v>
      </c>
      <c r="E7449" s="6" t="s">
        <v>7</v>
      </c>
      <c r="F7449" s="6" t="s">
        <v>10</v>
      </c>
      <c r="G7449" s="7" t="s">
        <v>107</v>
      </c>
      <c r="H7449" s="6">
        <v>6.0</v>
      </c>
      <c r="I7449" s="6" t="s">
        <v>15173</v>
      </c>
      <c r="J7449" s="6">
        <v>2.0</v>
      </c>
      <c r="K7449" s="6">
        <v>1.0</v>
      </c>
      <c r="L7449" s="6">
        <v>1.0</v>
      </c>
      <c r="M7449" s="6" t="s">
        <v>16447</v>
      </c>
      <c r="N7449" s="6">
        <v>0.0</v>
      </c>
      <c r="O7449" s="6">
        <v>0.0</v>
      </c>
      <c r="P7449" s="6">
        <v>4.0</v>
      </c>
      <c r="Q7449" s="6" t="s">
        <v>44</v>
      </c>
      <c r="R7449" s="6">
        <v>500.0</v>
      </c>
      <c r="S7449" s="6">
        <f>COUNTIF(Customer_Churn_Records!$B$2:$B$10000,Customer_Churn_Records!$B7449)</f>
        <v>1</v>
      </c>
      <c r="T7449" s="6">
        <f>ROUNDUP(Customer_Churn_Records!$G7449,0)</f>
        <v>39</v>
      </c>
      <c r="U7449" s="6" t="str">
        <f t="array" ref="U7449">IFS(Customer_Churn_Records!$T7449&lt;30,"young",Customer_Churn_Records!$T7449&lt;50,"middle-aged",Customer_Churn_Records!$T7449&lt;100,"old")</f>
        <v>middle-aged</v>
      </c>
      <c r="V7449" s="8" t="str">
        <f t="array" ref="V7449">IFS(Customer_Churn_Records!$D7449&lt;701,"less-score",Customer_Churn_Records!$D7449&lt;851,"high-score")</f>
        <v>high-score</v>
      </c>
      <c r="W7449" s="8">
        <f t="array" ref="W7449">IF(Customer_Churn_Records!$X7449=0,0,IFS(Customer_Churn_Records!$X7449&lt;100000,"low",Customer_Churn_Records!$X7449&lt;300000,"high"))</f>
        <v>0</v>
      </c>
      <c r="X7449" s="8">
        <f>ROUND(Customer_Churn_Records!$I7449,0)</f>
        <v>0</v>
      </c>
    </row>
    <row r="7450" ht="14.25" customHeight="1">
      <c r="A7450" s="6">
        <v>3027.0</v>
      </c>
      <c r="B7450" s="6">
        <v>1.5722758E7</v>
      </c>
      <c r="C7450" s="6" t="s">
        <v>5037</v>
      </c>
      <c r="D7450" s="6">
        <v>585.0</v>
      </c>
      <c r="E7450" s="6" t="s">
        <v>7</v>
      </c>
      <c r="F7450" s="6" t="s">
        <v>11</v>
      </c>
      <c r="G7450" s="7" t="s">
        <v>55</v>
      </c>
      <c r="H7450" s="6">
        <v>7.0</v>
      </c>
      <c r="I7450" s="6" t="s">
        <v>15173</v>
      </c>
      <c r="J7450" s="6">
        <v>2.0</v>
      </c>
      <c r="K7450" s="6">
        <v>0.0</v>
      </c>
      <c r="L7450" s="6">
        <v>0.0</v>
      </c>
      <c r="M7450" s="6" t="s">
        <v>16448</v>
      </c>
      <c r="N7450" s="6">
        <v>0.0</v>
      </c>
      <c r="O7450" s="6">
        <v>0.0</v>
      </c>
      <c r="P7450" s="6">
        <v>4.0</v>
      </c>
      <c r="Q7450" s="6" t="s">
        <v>44</v>
      </c>
      <c r="R7450" s="6">
        <v>270.0</v>
      </c>
      <c r="S7450" s="6">
        <f>COUNTIF(Customer_Churn_Records!$B$2:$B$10000,Customer_Churn_Records!$B7450)</f>
        <v>1</v>
      </c>
      <c r="T7450" s="6">
        <f>ROUNDUP(Customer_Churn_Records!$G7450,0)</f>
        <v>40</v>
      </c>
      <c r="U7450" s="6" t="str">
        <f t="array" ref="U7450">IFS(Customer_Churn_Records!$T7450&lt;30,"young",Customer_Churn_Records!$T7450&lt;50,"middle-aged",Customer_Churn_Records!$T7450&lt;100,"old")</f>
        <v>middle-aged</v>
      </c>
      <c r="V7450" s="8" t="str">
        <f t="array" ref="V7450">IFS(Customer_Churn_Records!$D7450&lt;701,"less-score",Customer_Churn_Records!$D7450&lt;851,"high-score")</f>
        <v>less-score</v>
      </c>
      <c r="W7450" s="8">
        <f t="array" ref="W7450">IF(Customer_Churn_Records!$X7450=0,0,IFS(Customer_Churn_Records!$X7450&lt;100000,"low",Customer_Churn_Records!$X7450&lt;300000,"high"))</f>
        <v>0</v>
      </c>
      <c r="X7450" s="8">
        <f>ROUND(Customer_Churn_Records!$I7450,0)</f>
        <v>0</v>
      </c>
    </row>
    <row r="7451" ht="14.25" customHeight="1">
      <c r="A7451" s="6">
        <v>3034.0</v>
      </c>
      <c r="B7451" s="6">
        <v>1.5578006E7</v>
      </c>
      <c r="C7451" s="6" t="s">
        <v>448</v>
      </c>
      <c r="D7451" s="6">
        <v>787.0</v>
      </c>
      <c r="E7451" s="6" t="s">
        <v>7</v>
      </c>
      <c r="F7451" s="6" t="s">
        <v>10</v>
      </c>
      <c r="G7451" s="7" t="s">
        <v>16449</v>
      </c>
      <c r="H7451" s="6">
        <v>10.0</v>
      </c>
      <c r="I7451" s="6" t="s">
        <v>15173</v>
      </c>
      <c r="J7451" s="6">
        <v>2.0</v>
      </c>
      <c r="K7451" s="6">
        <v>1.0</v>
      </c>
      <c r="L7451" s="6">
        <v>1.0</v>
      </c>
      <c r="M7451" s="6" t="s">
        <v>16450</v>
      </c>
      <c r="N7451" s="6">
        <v>0.0</v>
      </c>
      <c r="O7451" s="6">
        <v>0.0</v>
      </c>
      <c r="P7451" s="6">
        <v>2.0</v>
      </c>
      <c r="Q7451" s="6" t="s">
        <v>49</v>
      </c>
      <c r="R7451" s="6">
        <v>542.0</v>
      </c>
      <c r="S7451" s="6">
        <f>COUNTIF(Customer_Churn_Records!$B$2:$B$10000,Customer_Churn_Records!$B7451)</f>
        <v>1</v>
      </c>
      <c r="T7451" s="6">
        <f>ROUNDUP(Customer_Churn_Records!$G7451,0)</f>
        <v>85</v>
      </c>
      <c r="U7451" s="6" t="str">
        <f t="array" ref="U7451">IFS(Customer_Churn_Records!$T7451&lt;30,"young",Customer_Churn_Records!$T7451&lt;50,"middle-aged",Customer_Churn_Records!$T7451&lt;100,"old")</f>
        <v>old</v>
      </c>
      <c r="V7451" s="8" t="str">
        <f t="array" ref="V7451">IFS(Customer_Churn_Records!$D7451&lt;701,"less-score",Customer_Churn_Records!$D7451&lt;851,"high-score")</f>
        <v>high-score</v>
      </c>
      <c r="W7451" s="8">
        <f t="array" ref="W7451">IF(Customer_Churn_Records!$X7451=0,0,IFS(Customer_Churn_Records!$X7451&lt;100000,"low",Customer_Churn_Records!$X7451&lt;300000,"high"))</f>
        <v>0</v>
      </c>
      <c r="X7451" s="8">
        <f>ROUND(Customer_Churn_Records!$I7451,0)</f>
        <v>0</v>
      </c>
    </row>
    <row r="7452" ht="14.25" customHeight="1">
      <c r="A7452" s="6">
        <v>3038.0</v>
      </c>
      <c r="B7452" s="6">
        <v>1.5741094E7</v>
      </c>
      <c r="C7452" s="6" t="s">
        <v>2895</v>
      </c>
      <c r="D7452" s="6">
        <v>693.0</v>
      </c>
      <c r="E7452" s="6" t="s">
        <v>7</v>
      </c>
      <c r="F7452" s="6" t="s">
        <v>11</v>
      </c>
      <c r="G7452" s="7" t="s">
        <v>91</v>
      </c>
      <c r="H7452" s="6">
        <v>1.0</v>
      </c>
      <c r="I7452" s="6" t="s">
        <v>15173</v>
      </c>
      <c r="J7452" s="6">
        <v>2.0</v>
      </c>
      <c r="K7452" s="6">
        <v>1.0</v>
      </c>
      <c r="L7452" s="6">
        <v>1.0</v>
      </c>
      <c r="M7452" s="6" t="s">
        <v>16451</v>
      </c>
      <c r="N7452" s="6">
        <v>0.0</v>
      </c>
      <c r="O7452" s="6">
        <v>0.0</v>
      </c>
      <c r="P7452" s="6">
        <v>3.0</v>
      </c>
      <c r="Q7452" s="6" t="s">
        <v>79</v>
      </c>
      <c r="R7452" s="6">
        <v>931.0</v>
      </c>
      <c r="S7452" s="6">
        <f>COUNTIF(Customer_Churn_Records!$B$2:$B$10000,Customer_Churn_Records!$B7452)</f>
        <v>1</v>
      </c>
      <c r="T7452" s="6">
        <f>ROUNDUP(Customer_Churn_Records!$G7452,0)</f>
        <v>21</v>
      </c>
      <c r="U7452" s="6" t="str">
        <f t="array" ref="U7452">IFS(Customer_Churn_Records!$T7452&lt;30,"young",Customer_Churn_Records!$T7452&lt;50,"middle-aged",Customer_Churn_Records!$T7452&lt;100,"old")</f>
        <v>young</v>
      </c>
      <c r="V7452" s="8" t="str">
        <f t="array" ref="V7452">IFS(Customer_Churn_Records!$D7452&lt;701,"less-score",Customer_Churn_Records!$D7452&lt;851,"high-score")</f>
        <v>less-score</v>
      </c>
      <c r="W7452" s="8">
        <f t="array" ref="W7452">IF(Customer_Churn_Records!$X7452=0,0,IFS(Customer_Churn_Records!$X7452&lt;100000,"low",Customer_Churn_Records!$X7452&lt;300000,"high"))</f>
        <v>0</v>
      </c>
      <c r="X7452" s="8">
        <f>ROUND(Customer_Churn_Records!$I7452,0)</f>
        <v>0</v>
      </c>
    </row>
    <row r="7453" ht="14.25" customHeight="1">
      <c r="A7453" s="6">
        <v>3039.0</v>
      </c>
      <c r="B7453" s="6">
        <v>1.5807909E7</v>
      </c>
      <c r="C7453" s="6" t="s">
        <v>16452</v>
      </c>
      <c r="D7453" s="6">
        <v>744.0</v>
      </c>
      <c r="E7453" s="6" t="s">
        <v>7</v>
      </c>
      <c r="F7453" s="6" t="s">
        <v>11</v>
      </c>
      <c r="G7453" s="7" t="s">
        <v>177</v>
      </c>
      <c r="H7453" s="6">
        <v>9.0</v>
      </c>
      <c r="I7453" s="6" t="s">
        <v>15173</v>
      </c>
      <c r="J7453" s="6">
        <v>2.0</v>
      </c>
      <c r="K7453" s="6">
        <v>1.0</v>
      </c>
      <c r="L7453" s="6">
        <v>0.0</v>
      </c>
      <c r="M7453" s="6" t="s">
        <v>16453</v>
      </c>
      <c r="N7453" s="6">
        <v>0.0</v>
      </c>
      <c r="O7453" s="6">
        <v>0.0</v>
      </c>
      <c r="P7453" s="6">
        <v>2.0</v>
      </c>
      <c r="Q7453" s="6" t="s">
        <v>79</v>
      </c>
      <c r="R7453" s="6">
        <v>743.0</v>
      </c>
      <c r="S7453" s="6">
        <f>COUNTIF(Customer_Churn_Records!$B$2:$B$10000,Customer_Churn_Records!$B7453)</f>
        <v>1</v>
      </c>
      <c r="T7453" s="6">
        <f>ROUNDUP(Customer_Churn_Records!$G7453,0)</f>
        <v>47</v>
      </c>
      <c r="U7453" s="6" t="str">
        <f t="array" ref="U7453">IFS(Customer_Churn_Records!$T7453&lt;30,"young",Customer_Churn_Records!$T7453&lt;50,"middle-aged",Customer_Churn_Records!$T7453&lt;100,"old")</f>
        <v>middle-aged</v>
      </c>
      <c r="V7453" s="8" t="str">
        <f t="array" ref="V7453">IFS(Customer_Churn_Records!$D7453&lt;701,"less-score",Customer_Churn_Records!$D7453&lt;851,"high-score")</f>
        <v>high-score</v>
      </c>
      <c r="W7453" s="8">
        <f t="array" ref="W7453">IF(Customer_Churn_Records!$X7453=0,0,IFS(Customer_Churn_Records!$X7453&lt;100000,"low",Customer_Churn_Records!$X7453&lt;300000,"high"))</f>
        <v>0</v>
      </c>
      <c r="X7453" s="8">
        <f>ROUND(Customer_Churn_Records!$I7453,0)</f>
        <v>0</v>
      </c>
    </row>
    <row r="7454" ht="14.25" customHeight="1">
      <c r="A7454" s="6">
        <v>3041.0</v>
      </c>
      <c r="B7454" s="6">
        <v>1.5617134E7</v>
      </c>
      <c r="C7454" s="6" t="s">
        <v>3961</v>
      </c>
      <c r="D7454" s="6">
        <v>716.0</v>
      </c>
      <c r="E7454" s="6" t="s">
        <v>7</v>
      </c>
      <c r="F7454" s="6" t="s">
        <v>11</v>
      </c>
      <c r="G7454" s="7" t="s">
        <v>41</v>
      </c>
      <c r="H7454" s="6">
        <v>4.0</v>
      </c>
      <c r="I7454" s="6" t="s">
        <v>15173</v>
      </c>
      <c r="J7454" s="6">
        <v>2.0</v>
      </c>
      <c r="K7454" s="6">
        <v>1.0</v>
      </c>
      <c r="L7454" s="6">
        <v>0.0</v>
      </c>
      <c r="M7454" s="6" t="s">
        <v>16454</v>
      </c>
      <c r="N7454" s="6">
        <v>0.0</v>
      </c>
      <c r="O7454" s="6">
        <v>0.0</v>
      </c>
      <c r="P7454" s="6">
        <v>3.0</v>
      </c>
      <c r="Q7454" s="6" t="s">
        <v>49</v>
      </c>
      <c r="R7454" s="6">
        <v>756.0</v>
      </c>
      <c r="S7454" s="6">
        <f>COUNTIF(Customer_Churn_Records!$B$2:$B$10000,Customer_Churn_Records!$B7454)</f>
        <v>1</v>
      </c>
      <c r="T7454" s="6">
        <f>ROUNDUP(Customer_Churn_Records!$G7454,0)</f>
        <v>38</v>
      </c>
      <c r="U7454" s="6" t="str">
        <f t="array" ref="U7454">IFS(Customer_Churn_Records!$T7454&lt;30,"young",Customer_Churn_Records!$T7454&lt;50,"middle-aged",Customer_Churn_Records!$T7454&lt;100,"old")</f>
        <v>middle-aged</v>
      </c>
      <c r="V7454" s="8" t="str">
        <f t="array" ref="V7454">IFS(Customer_Churn_Records!$D7454&lt;701,"less-score",Customer_Churn_Records!$D7454&lt;851,"high-score")</f>
        <v>high-score</v>
      </c>
      <c r="W7454" s="8">
        <f t="array" ref="W7454">IF(Customer_Churn_Records!$X7454=0,0,IFS(Customer_Churn_Records!$X7454&lt;100000,"low",Customer_Churn_Records!$X7454&lt;300000,"high"))</f>
        <v>0</v>
      </c>
      <c r="X7454" s="8">
        <f>ROUND(Customer_Churn_Records!$I7454,0)</f>
        <v>0</v>
      </c>
    </row>
    <row r="7455" ht="14.25" customHeight="1">
      <c r="A7455" s="6">
        <v>3044.0</v>
      </c>
      <c r="B7455" s="6">
        <v>1.5746422E7</v>
      </c>
      <c r="C7455" s="6" t="s">
        <v>4617</v>
      </c>
      <c r="D7455" s="6">
        <v>636.0</v>
      </c>
      <c r="E7455" s="6" t="s">
        <v>7</v>
      </c>
      <c r="F7455" s="6" t="s">
        <v>10</v>
      </c>
      <c r="G7455" s="7" t="s">
        <v>41</v>
      </c>
      <c r="H7455" s="6">
        <v>1.0</v>
      </c>
      <c r="I7455" s="6" t="s">
        <v>15173</v>
      </c>
      <c r="J7455" s="6">
        <v>1.0</v>
      </c>
      <c r="K7455" s="6">
        <v>1.0</v>
      </c>
      <c r="L7455" s="6">
        <v>0.0</v>
      </c>
      <c r="M7455" s="6" t="s">
        <v>16455</v>
      </c>
      <c r="N7455" s="6">
        <v>0.0</v>
      </c>
      <c r="O7455" s="6">
        <v>0.0</v>
      </c>
      <c r="P7455" s="6">
        <v>3.0</v>
      </c>
      <c r="Q7455" s="6" t="s">
        <v>58</v>
      </c>
      <c r="R7455" s="6">
        <v>360.0</v>
      </c>
      <c r="S7455" s="6">
        <f>COUNTIF(Customer_Churn_Records!$B$2:$B$10000,Customer_Churn_Records!$B7455)</f>
        <v>1</v>
      </c>
      <c r="T7455" s="6">
        <f>ROUNDUP(Customer_Churn_Records!$G7455,0)</f>
        <v>38</v>
      </c>
      <c r="U7455" s="6" t="str">
        <f t="array" ref="U7455">IFS(Customer_Churn_Records!$T7455&lt;30,"young",Customer_Churn_Records!$T7455&lt;50,"middle-aged",Customer_Churn_Records!$T7455&lt;100,"old")</f>
        <v>middle-aged</v>
      </c>
      <c r="V7455" s="8" t="str">
        <f t="array" ref="V7455">IFS(Customer_Churn_Records!$D7455&lt;701,"less-score",Customer_Churn_Records!$D7455&lt;851,"high-score")</f>
        <v>less-score</v>
      </c>
      <c r="W7455" s="8">
        <f t="array" ref="W7455">IF(Customer_Churn_Records!$X7455=0,0,IFS(Customer_Churn_Records!$X7455&lt;100000,"low",Customer_Churn_Records!$X7455&lt;300000,"high"))</f>
        <v>0</v>
      </c>
      <c r="X7455" s="8">
        <f>ROUND(Customer_Churn_Records!$I7455,0)</f>
        <v>0</v>
      </c>
    </row>
    <row r="7456" ht="14.25" customHeight="1">
      <c r="A7456" s="6">
        <v>3048.0</v>
      </c>
      <c r="B7456" s="6">
        <v>1.5767871E7</v>
      </c>
      <c r="C7456" s="6" t="s">
        <v>1651</v>
      </c>
      <c r="D7456" s="6">
        <v>784.0</v>
      </c>
      <c r="E7456" s="6" t="s">
        <v>9</v>
      </c>
      <c r="F7456" s="6" t="s">
        <v>11</v>
      </c>
      <c r="G7456" s="7" t="s">
        <v>68</v>
      </c>
      <c r="H7456" s="6">
        <v>7.0</v>
      </c>
      <c r="I7456" s="6" t="s">
        <v>15173</v>
      </c>
      <c r="J7456" s="6">
        <v>2.0</v>
      </c>
      <c r="K7456" s="6">
        <v>1.0</v>
      </c>
      <c r="L7456" s="6">
        <v>1.0</v>
      </c>
      <c r="M7456" s="6" t="s">
        <v>16456</v>
      </c>
      <c r="N7456" s="6">
        <v>0.0</v>
      </c>
      <c r="O7456" s="6">
        <v>0.0</v>
      </c>
      <c r="P7456" s="6">
        <v>1.0</v>
      </c>
      <c r="Q7456" s="6" t="s">
        <v>58</v>
      </c>
      <c r="R7456" s="6">
        <v>354.0</v>
      </c>
      <c r="S7456" s="6">
        <f>COUNTIF(Customer_Churn_Records!$B$2:$B$10000,Customer_Churn_Records!$B7456)</f>
        <v>1</v>
      </c>
      <c r="T7456" s="6">
        <f>ROUNDUP(Customer_Churn_Records!$G7456,0)</f>
        <v>48</v>
      </c>
      <c r="U7456" s="6" t="str">
        <f t="array" ref="U7456">IFS(Customer_Churn_Records!$T7456&lt;30,"young",Customer_Churn_Records!$T7456&lt;50,"middle-aged",Customer_Churn_Records!$T7456&lt;100,"old")</f>
        <v>middle-aged</v>
      </c>
      <c r="V7456" s="8" t="str">
        <f t="array" ref="V7456">IFS(Customer_Churn_Records!$D7456&lt;701,"less-score",Customer_Churn_Records!$D7456&lt;851,"high-score")</f>
        <v>high-score</v>
      </c>
      <c r="W7456" s="8">
        <f t="array" ref="W7456">IF(Customer_Churn_Records!$X7456=0,0,IFS(Customer_Churn_Records!$X7456&lt;100000,"low",Customer_Churn_Records!$X7456&lt;300000,"high"))</f>
        <v>0</v>
      </c>
      <c r="X7456" s="8">
        <f>ROUND(Customer_Churn_Records!$I7456,0)</f>
        <v>0</v>
      </c>
    </row>
    <row r="7457" ht="14.25" customHeight="1">
      <c r="A7457" s="6">
        <v>3050.0</v>
      </c>
      <c r="B7457" s="6">
        <v>1.5576219E7</v>
      </c>
      <c r="C7457" s="6" t="s">
        <v>270</v>
      </c>
      <c r="D7457" s="6">
        <v>615.0</v>
      </c>
      <c r="E7457" s="6" t="s">
        <v>7</v>
      </c>
      <c r="F7457" s="6" t="s">
        <v>11</v>
      </c>
      <c r="G7457" s="7" t="s">
        <v>114</v>
      </c>
      <c r="H7457" s="6">
        <v>4.0</v>
      </c>
      <c r="I7457" s="6" t="s">
        <v>15173</v>
      </c>
      <c r="J7457" s="6">
        <v>2.0</v>
      </c>
      <c r="K7457" s="6">
        <v>1.0</v>
      </c>
      <c r="L7457" s="6">
        <v>1.0</v>
      </c>
      <c r="M7457" s="6" t="s">
        <v>16457</v>
      </c>
      <c r="N7457" s="6">
        <v>0.0</v>
      </c>
      <c r="O7457" s="6">
        <v>0.0</v>
      </c>
      <c r="P7457" s="6">
        <v>4.0</v>
      </c>
      <c r="Q7457" s="6" t="s">
        <v>49</v>
      </c>
      <c r="R7457" s="6">
        <v>294.0</v>
      </c>
      <c r="S7457" s="6">
        <f>COUNTIF(Customer_Churn_Records!$B$2:$B$10000,Customer_Churn_Records!$B7457)</f>
        <v>1</v>
      </c>
      <c r="T7457" s="6">
        <f>ROUNDUP(Customer_Churn_Records!$G7457,0)</f>
        <v>32</v>
      </c>
      <c r="U7457" s="6" t="str">
        <f t="array" ref="U7457">IFS(Customer_Churn_Records!$T7457&lt;30,"young",Customer_Churn_Records!$T7457&lt;50,"middle-aged",Customer_Churn_Records!$T7457&lt;100,"old")</f>
        <v>middle-aged</v>
      </c>
      <c r="V7457" s="8" t="str">
        <f t="array" ref="V7457">IFS(Customer_Churn_Records!$D7457&lt;701,"less-score",Customer_Churn_Records!$D7457&lt;851,"high-score")</f>
        <v>less-score</v>
      </c>
      <c r="W7457" s="8">
        <f t="array" ref="W7457">IF(Customer_Churn_Records!$X7457=0,0,IFS(Customer_Churn_Records!$X7457&lt;100000,"low",Customer_Churn_Records!$X7457&lt;300000,"high"))</f>
        <v>0</v>
      </c>
      <c r="X7457" s="8">
        <f>ROUND(Customer_Churn_Records!$I7457,0)</f>
        <v>0</v>
      </c>
    </row>
    <row r="7458" ht="14.25" customHeight="1">
      <c r="A7458" s="6">
        <v>3051.0</v>
      </c>
      <c r="B7458" s="6">
        <v>1.5699247E7</v>
      </c>
      <c r="C7458" s="6" t="s">
        <v>7127</v>
      </c>
      <c r="D7458" s="6">
        <v>791.0</v>
      </c>
      <c r="E7458" s="6" t="s">
        <v>7</v>
      </c>
      <c r="F7458" s="6" t="s">
        <v>10</v>
      </c>
      <c r="G7458" s="7" t="s">
        <v>220</v>
      </c>
      <c r="H7458" s="6">
        <v>5.0</v>
      </c>
      <c r="I7458" s="6" t="s">
        <v>15173</v>
      </c>
      <c r="J7458" s="6">
        <v>2.0</v>
      </c>
      <c r="K7458" s="6">
        <v>1.0</v>
      </c>
      <c r="L7458" s="6">
        <v>1.0</v>
      </c>
      <c r="M7458" s="6" t="s">
        <v>16458</v>
      </c>
      <c r="N7458" s="6">
        <v>1.0</v>
      </c>
      <c r="O7458" s="6">
        <v>1.0</v>
      </c>
      <c r="P7458" s="6">
        <v>2.0</v>
      </c>
      <c r="Q7458" s="6" t="s">
        <v>79</v>
      </c>
      <c r="R7458" s="6">
        <v>430.0</v>
      </c>
      <c r="S7458" s="6">
        <f>COUNTIF(Customer_Churn_Records!$B$2:$B$10000,Customer_Churn_Records!$B7458)</f>
        <v>1</v>
      </c>
      <c r="T7458" s="6">
        <f>ROUNDUP(Customer_Churn_Records!$G7458,0)</f>
        <v>44</v>
      </c>
      <c r="U7458" s="6" t="str">
        <f t="array" ref="U7458">IFS(Customer_Churn_Records!$T7458&lt;30,"young",Customer_Churn_Records!$T7458&lt;50,"middle-aged",Customer_Churn_Records!$T7458&lt;100,"old")</f>
        <v>middle-aged</v>
      </c>
      <c r="V7458" s="8" t="str">
        <f t="array" ref="V7458">IFS(Customer_Churn_Records!$D7458&lt;701,"less-score",Customer_Churn_Records!$D7458&lt;851,"high-score")</f>
        <v>high-score</v>
      </c>
      <c r="W7458" s="8">
        <f t="array" ref="W7458">IF(Customer_Churn_Records!$X7458=0,0,IFS(Customer_Churn_Records!$X7458&lt;100000,"low",Customer_Churn_Records!$X7458&lt;300000,"high"))</f>
        <v>0</v>
      </c>
      <c r="X7458" s="8">
        <f>ROUND(Customer_Churn_Records!$I7458,0)</f>
        <v>0</v>
      </c>
    </row>
    <row r="7459" ht="14.25" customHeight="1">
      <c r="A7459" s="6">
        <v>3053.0</v>
      </c>
      <c r="B7459" s="6">
        <v>1.5605327E7</v>
      </c>
      <c r="C7459" s="6" t="s">
        <v>16459</v>
      </c>
      <c r="D7459" s="6">
        <v>607.0</v>
      </c>
      <c r="E7459" s="6" t="s">
        <v>7</v>
      </c>
      <c r="F7459" s="6" t="s">
        <v>11</v>
      </c>
      <c r="G7459" s="7" t="s">
        <v>87</v>
      </c>
      <c r="H7459" s="6">
        <v>2.0</v>
      </c>
      <c r="I7459" s="6" t="s">
        <v>15173</v>
      </c>
      <c r="J7459" s="6">
        <v>2.0</v>
      </c>
      <c r="K7459" s="6">
        <v>1.0</v>
      </c>
      <c r="L7459" s="6">
        <v>1.0</v>
      </c>
      <c r="M7459" s="6" t="s">
        <v>16460</v>
      </c>
      <c r="N7459" s="6">
        <v>0.0</v>
      </c>
      <c r="O7459" s="6">
        <v>0.0</v>
      </c>
      <c r="P7459" s="6">
        <v>3.0</v>
      </c>
      <c r="Q7459" s="6" t="s">
        <v>44</v>
      </c>
      <c r="R7459" s="6">
        <v>680.0</v>
      </c>
      <c r="S7459" s="6">
        <f>COUNTIF(Customer_Churn_Records!$B$2:$B$10000,Customer_Churn_Records!$B7459)</f>
        <v>1</v>
      </c>
      <c r="T7459" s="6">
        <f>ROUNDUP(Customer_Churn_Records!$G7459,0)</f>
        <v>35</v>
      </c>
      <c r="U7459" s="6" t="str">
        <f t="array" ref="U7459">IFS(Customer_Churn_Records!$T7459&lt;30,"young",Customer_Churn_Records!$T7459&lt;50,"middle-aged",Customer_Churn_Records!$T7459&lt;100,"old")</f>
        <v>middle-aged</v>
      </c>
      <c r="V7459" s="8" t="str">
        <f t="array" ref="V7459">IFS(Customer_Churn_Records!$D7459&lt;701,"less-score",Customer_Churn_Records!$D7459&lt;851,"high-score")</f>
        <v>less-score</v>
      </c>
      <c r="W7459" s="8">
        <f t="array" ref="W7459">IF(Customer_Churn_Records!$X7459=0,0,IFS(Customer_Churn_Records!$X7459&lt;100000,"low",Customer_Churn_Records!$X7459&lt;300000,"high"))</f>
        <v>0</v>
      </c>
      <c r="X7459" s="8">
        <f>ROUND(Customer_Churn_Records!$I7459,0)</f>
        <v>0</v>
      </c>
    </row>
    <row r="7460" ht="14.25" customHeight="1">
      <c r="A7460" s="6">
        <v>3054.0</v>
      </c>
      <c r="B7460" s="6">
        <v>1.561014E7</v>
      </c>
      <c r="C7460" s="6" t="s">
        <v>2174</v>
      </c>
      <c r="D7460" s="6">
        <v>601.0</v>
      </c>
      <c r="E7460" s="6" t="s">
        <v>7</v>
      </c>
      <c r="F7460" s="6" t="s">
        <v>10</v>
      </c>
      <c r="G7460" s="7" t="s">
        <v>140</v>
      </c>
      <c r="H7460" s="6">
        <v>5.0</v>
      </c>
      <c r="I7460" s="6" t="s">
        <v>15173</v>
      </c>
      <c r="J7460" s="6">
        <v>2.0</v>
      </c>
      <c r="K7460" s="6">
        <v>1.0</v>
      </c>
      <c r="L7460" s="6">
        <v>0.0</v>
      </c>
      <c r="M7460" s="6" t="s">
        <v>16461</v>
      </c>
      <c r="N7460" s="6">
        <v>0.0</v>
      </c>
      <c r="O7460" s="6">
        <v>0.0</v>
      </c>
      <c r="P7460" s="6">
        <v>3.0</v>
      </c>
      <c r="Q7460" s="6" t="s">
        <v>79</v>
      </c>
      <c r="R7460" s="6">
        <v>498.0</v>
      </c>
      <c r="S7460" s="6">
        <f>COUNTIF(Customer_Churn_Records!$B$2:$B$10000,Customer_Churn_Records!$B7460)</f>
        <v>1</v>
      </c>
      <c r="T7460" s="6">
        <f>ROUNDUP(Customer_Churn_Records!$G7460,0)</f>
        <v>34</v>
      </c>
      <c r="U7460" s="6" t="str">
        <f t="array" ref="U7460">IFS(Customer_Churn_Records!$T7460&lt;30,"young",Customer_Churn_Records!$T7460&lt;50,"middle-aged",Customer_Churn_Records!$T7460&lt;100,"old")</f>
        <v>middle-aged</v>
      </c>
      <c r="V7460" s="8" t="str">
        <f t="array" ref="V7460">IFS(Customer_Churn_Records!$D7460&lt;701,"less-score",Customer_Churn_Records!$D7460&lt;851,"high-score")</f>
        <v>less-score</v>
      </c>
      <c r="W7460" s="8">
        <f t="array" ref="W7460">IF(Customer_Churn_Records!$X7460=0,0,IFS(Customer_Churn_Records!$X7460&lt;100000,"low",Customer_Churn_Records!$X7460&lt;300000,"high"))</f>
        <v>0</v>
      </c>
      <c r="X7460" s="8">
        <f>ROUND(Customer_Churn_Records!$I7460,0)</f>
        <v>0</v>
      </c>
    </row>
    <row r="7461" ht="14.25" customHeight="1">
      <c r="A7461" s="6">
        <v>3059.0</v>
      </c>
      <c r="B7461" s="6">
        <v>1.5744279E7</v>
      </c>
      <c r="C7461" s="6" t="s">
        <v>1362</v>
      </c>
      <c r="D7461" s="6">
        <v>680.0</v>
      </c>
      <c r="E7461" s="6" t="s">
        <v>9</v>
      </c>
      <c r="F7461" s="6" t="s">
        <v>10</v>
      </c>
      <c r="G7461" s="7" t="s">
        <v>60</v>
      </c>
      <c r="H7461" s="6">
        <v>8.0</v>
      </c>
      <c r="I7461" s="6" t="s">
        <v>15173</v>
      </c>
      <c r="J7461" s="6">
        <v>2.0</v>
      </c>
      <c r="K7461" s="6">
        <v>1.0</v>
      </c>
      <c r="L7461" s="6">
        <v>1.0</v>
      </c>
      <c r="M7461" s="6" t="s">
        <v>16462</v>
      </c>
      <c r="N7461" s="6">
        <v>0.0</v>
      </c>
      <c r="O7461" s="6">
        <v>0.0</v>
      </c>
      <c r="P7461" s="6">
        <v>5.0</v>
      </c>
      <c r="Q7461" s="6" t="s">
        <v>49</v>
      </c>
      <c r="R7461" s="6">
        <v>743.0</v>
      </c>
      <c r="S7461" s="6">
        <f>COUNTIF(Customer_Churn_Records!$B$2:$B$10000,Customer_Churn_Records!$B7461)</f>
        <v>1</v>
      </c>
      <c r="T7461" s="6">
        <f>ROUNDUP(Customer_Churn_Records!$G7461,0)</f>
        <v>58</v>
      </c>
      <c r="U7461" s="6" t="str">
        <f t="array" ref="U7461">IFS(Customer_Churn_Records!$T7461&lt;30,"young",Customer_Churn_Records!$T7461&lt;50,"middle-aged",Customer_Churn_Records!$T7461&lt;100,"old")</f>
        <v>old</v>
      </c>
      <c r="V7461" s="8" t="str">
        <f t="array" ref="V7461">IFS(Customer_Churn_Records!$D7461&lt;701,"less-score",Customer_Churn_Records!$D7461&lt;851,"high-score")</f>
        <v>less-score</v>
      </c>
      <c r="W7461" s="8">
        <f t="array" ref="W7461">IF(Customer_Churn_Records!$X7461=0,0,IFS(Customer_Churn_Records!$X7461&lt;100000,"low",Customer_Churn_Records!$X7461&lt;300000,"high"))</f>
        <v>0</v>
      </c>
      <c r="X7461" s="8">
        <f>ROUND(Customer_Churn_Records!$I7461,0)</f>
        <v>0</v>
      </c>
    </row>
    <row r="7462" ht="14.25" customHeight="1">
      <c r="A7462" s="6">
        <v>3060.0</v>
      </c>
      <c r="B7462" s="6">
        <v>1.5670619E7</v>
      </c>
      <c r="C7462" s="6" t="s">
        <v>16463</v>
      </c>
      <c r="D7462" s="6">
        <v>631.0</v>
      </c>
      <c r="E7462" s="6" t="s">
        <v>7</v>
      </c>
      <c r="F7462" s="6" t="s">
        <v>10</v>
      </c>
      <c r="G7462" s="7" t="s">
        <v>103</v>
      </c>
      <c r="H7462" s="6">
        <v>8.0</v>
      </c>
      <c r="I7462" s="6" t="s">
        <v>15173</v>
      </c>
      <c r="J7462" s="6">
        <v>2.0</v>
      </c>
      <c r="K7462" s="6">
        <v>0.0</v>
      </c>
      <c r="L7462" s="6">
        <v>0.0</v>
      </c>
      <c r="M7462" s="6" t="s">
        <v>16464</v>
      </c>
      <c r="N7462" s="6">
        <v>0.0</v>
      </c>
      <c r="O7462" s="6">
        <v>0.0</v>
      </c>
      <c r="P7462" s="6">
        <v>5.0</v>
      </c>
      <c r="Q7462" s="6" t="s">
        <v>79</v>
      </c>
      <c r="R7462" s="6">
        <v>970.0</v>
      </c>
      <c r="S7462" s="6">
        <f>COUNTIF(Customer_Churn_Records!$B$2:$B$10000,Customer_Churn_Records!$B7462)</f>
        <v>1</v>
      </c>
      <c r="T7462" s="6">
        <f>ROUNDUP(Customer_Churn_Records!$G7462,0)</f>
        <v>33</v>
      </c>
      <c r="U7462" s="6" t="str">
        <f t="array" ref="U7462">IFS(Customer_Churn_Records!$T7462&lt;30,"young",Customer_Churn_Records!$T7462&lt;50,"middle-aged",Customer_Churn_Records!$T7462&lt;100,"old")</f>
        <v>middle-aged</v>
      </c>
      <c r="V7462" s="8" t="str">
        <f t="array" ref="V7462">IFS(Customer_Churn_Records!$D7462&lt;701,"less-score",Customer_Churn_Records!$D7462&lt;851,"high-score")</f>
        <v>less-score</v>
      </c>
      <c r="W7462" s="8">
        <f t="array" ref="W7462">IF(Customer_Churn_Records!$X7462=0,0,IFS(Customer_Churn_Records!$X7462&lt;100000,"low",Customer_Churn_Records!$X7462&lt;300000,"high"))</f>
        <v>0</v>
      </c>
      <c r="X7462" s="8">
        <f>ROUND(Customer_Churn_Records!$I7462,0)</f>
        <v>0</v>
      </c>
    </row>
    <row r="7463" ht="14.25" customHeight="1">
      <c r="A7463" s="6">
        <v>3061.0</v>
      </c>
      <c r="B7463" s="6">
        <v>1.5599533E7</v>
      </c>
      <c r="C7463" s="6" t="s">
        <v>196</v>
      </c>
      <c r="D7463" s="6">
        <v>569.0</v>
      </c>
      <c r="E7463" s="6" t="s">
        <v>7</v>
      </c>
      <c r="F7463" s="6" t="s">
        <v>10</v>
      </c>
      <c r="G7463" s="7" t="s">
        <v>76</v>
      </c>
      <c r="H7463" s="6">
        <v>7.0</v>
      </c>
      <c r="I7463" s="6" t="s">
        <v>15173</v>
      </c>
      <c r="J7463" s="6">
        <v>2.0</v>
      </c>
      <c r="K7463" s="6">
        <v>1.0</v>
      </c>
      <c r="L7463" s="6">
        <v>1.0</v>
      </c>
      <c r="M7463" s="6" t="s">
        <v>16465</v>
      </c>
      <c r="N7463" s="6">
        <v>0.0</v>
      </c>
      <c r="O7463" s="6">
        <v>0.0</v>
      </c>
      <c r="P7463" s="6">
        <v>2.0</v>
      </c>
      <c r="Q7463" s="6" t="s">
        <v>44</v>
      </c>
      <c r="R7463" s="6">
        <v>271.0</v>
      </c>
      <c r="S7463" s="6">
        <f>COUNTIF(Customer_Churn_Records!$B$2:$B$10000,Customer_Churn_Records!$B7463)</f>
        <v>1</v>
      </c>
      <c r="T7463" s="6">
        <f>ROUNDUP(Customer_Churn_Records!$G7463,0)</f>
        <v>43</v>
      </c>
      <c r="U7463" s="6" t="str">
        <f t="array" ref="U7463">IFS(Customer_Churn_Records!$T7463&lt;30,"young",Customer_Churn_Records!$T7463&lt;50,"middle-aged",Customer_Churn_Records!$T7463&lt;100,"old")</f>
        <v>middle-aged</v>
      </c>
      <c r="V7463" s="8" t="str">
        <f t="array" ref="V7463">IFS(Customer_Churn_Records!$D7463&lt;701,"less-score",Customer_Churn_Records!$D7463&lt;851,"high-score")</f>
        <v>less-score</v>
      </c>
      <c r="W7463" s="8">
        <f t="array" ref="W7463">IF(Customer_Churn_Records!$X7463=0,0,IFS(Customer_Churn_Records!$X7463&lt;100000,"low",Customer_Churn_Records!$X7463&lt;300000,"high"))</f>
        <v>0</v>
      </c>
      <c r="X7463" s="8">
        <f>ROUND(Customer_Churn_Records!$I7463,0)</f>
        <v>0</v>
      </c>
    </row>
    <row r="7464" ht="14.25" customHeight="1">
      <c r="A7464" s="6">
        <v>3063.0</v>
      </c>
      <c r="B7464" s="6">
        <v>1.5697574E7</v>
      </c>
      <c r="C7464" s="6" t="s">
        <v>5447</v>
      </c>
      <c r="D7464" s="6">
        <v>582.0</v>
      </c>
      <c r="E7464" s="6" t="s">
        <v>7</v>
      </c>
      <c r="F7464" s="6" t="s">
        <v>10</v>
      </c>
      <c r="G7464" s="7" t="s">
        <v>55</v>
      </c>
      <c r="H7464" s="6">
        <v>9.0</v>
      </c>
      <c r="I7464" s="6" t="s">
        <v>15173</v>
      </c>
      <c r="J7464" s="6">
        <v>3.0</v>
      </c>
      <c r="K7464" s="6">
        <v>1.0</v>
      </c>
      <c r="L7464" s="6">
        <v>1.0</v>
      </c>
      <c r="M7464" s="6" t="s">
        <v>16466</v>
      </c>
      <c r="N7464" s="6">
        <v>0.0</v>
      </c>
      <c r="O7464" s="6">
        <v>0.0</v>
      </c>
      <c r="P7464" s="6">
        <v>2.0</v>
      </c>
      <c r="Q7464" s="6" t="s">
        <v>44</v>
      </c>
      <c r="R7464" s="6">
        <v>645.0</v>
      </c>
      <c r="S7464" s="6">
        <f>COUNTIF(Customer_Churn_Records!$B$2:$B$10000,Customer_Churn_Records!$B7464)</f>
        <v>1</v>
      </c>
      <c r="T7464" s="6">
        <f>ROUNDUP(Customer_Churn_Records!$G7464,0)</f>
        <v>40</v>
      </c>
      <c r="U7464" s="6" t="str">
        <f t="array" ref="U7464">IFS(Customer_Churn_Records!$T7464&lt;30,"young",Customer_Churn_Records!$T7464&lt;50,"middle-aged",Customer_Churn_Records!$T7464&lt;100,"old")</f>
        <v>middle-aged</v>
      </c>
      <c r="V7464" s="8" t="str">
        <f t="array" ref="V7464">IFS(Customer_Churn_Records!$D7464&lt;701,"less-score",Customer_Churn_Records!$D7464&lt;851,"high-score")</f>
        <v>less-score</v>
      </c>
      <c r="W7464" s="8">
        <f t="array" ref="W7464">IF(Customer_Churn_Records!$X7464=0,0,IFS(Customer_Churn_Records!$X7464&lt;100000,"low",Customer_Churn_Records!$X7464&lt;300000,"high"))</f>
        <v>0</v>
      </c>
      <c r="X7464" s="8">
        <f>ROUND(Customer_Churn_Records!$I7464,0)</f>
        <v>0</v>
      </c>
    </row>
    <row r="7465" ht="14.25" customHeight="1">
      <c r="A7465" s="6">
        <v>3067.0</v>
      </c>
      <c r="B7465" s="6">
        <v>1.5789815E7</v>
      </c>
      <c r="C7465" s="6" t="s">
        <v>2973</v>
      </c>
      <c r="D7465" s="6">
        <v>503.0</v>
      </c>
      <c r="E7465" s="6" t="s">
        <v>7</v>
      </c>
      <c r="F7465" s="6" t="s">
        <v>10</v>
      </c>
      <c r="G7465" s="7" t="s">
        <v>160</v>
      </c>
      <c r="H7465" s="6">
        <v>5.0</v>
      </c>
      <c r="I7465" s="6" t="s">
        <v>15173</v>
      </c>
      <c r="J7465" s="6">
        <v>2.0</v>
      </c>
      <c r="K7465" s="6">
        <v>1.0</v>
      </c>
      <c r="L7465" s="6">
        <v>0.0</v>
      </c>
      <c r="M7465" s="6" t="s">
        <v>16467</v>
      </c>
      <c r="N7465" s="6">
        <v>0.0</v>
      </c>
      <c r="O7465" s="6">
        <v>0.0</v>
      </c>
      <c r="P7465" s="6">
        <v>2.0</v>
      </c>
      <c r="Q7465" s="6" t="s">
        <v>79</v>
      </c>
      <c r="R7465" s="6">
        <v>868.0</v>
      </c>
      <c r="S7465" s="6">
        <f>COUNTIF(Customer_Churn_Records!$B$2:$B$10000,Customer_Churn_Records!$B7465)</f>
        <v>1</v>
      </c>
      <c r="T7465" s="6">
        <f>ROUNDUP(Customer_Churn_Records!$G7465,0)</f>
        <v>28</v>
      </c>
      <c r="U7465" s="6" t="str">
        <f t="array" ref="U7465">IFS(Customer_Churn_Records!$T7465&lt;30,"young",Customer_Churn_Records!$T7465&lt;50,"middle-aged",Customer_Churn_Records!$T7465&lt;100,"old")</f>
        <v>young</v>
      </c>
      <c r="V7465" s="8" t="str">
        <f t="array" ref="V7465">IFS(Customer_Churn_Records!$D7465&lt;701,"less-score",Customer_Churn_Records!$D7465&lt;851,"high-score")</f>
        <v>less-score</v>
      </c>
      <c r="W7465" s="8">
        <f t="array" ref="W7465">IF(Customer_Churn_Records!$X7465=0,0,IFS(Customer_Churn_Records!$X7465&lt;100000,"low",Customer_Churn_Records!$X7465&lt;300000,"high"))</f>
        <v>0</v>
      </c>
      <c r="X7465" s="8">
        <f>ROUND(Customer_Churn_Records!$I7465,0)</f>
        <v>0</v>
      </c>
    </row>
    <row r="7466" ht="14.25" customHeight="1">
      <c r="A7466" s="6">
        <v>3071.0</v>
      </c>
      <c r="B7466" s="6">
        <v>1.5794661E7</v>
      </c>
      <c r="C7466" s="6" t="s">
        <v>1359</v>
      </c>
      <c r="D7466" s="6">
        <v>674.0</v>
      </c>
      <c r="E7466" s="6" t="s">
        <v>9</v>
      </c>
      <c r="F7466" s="6" t="s">
        <v>11</v>
      </c>
      <c r="G7466" s="7" t="s">
        <v>114</v>
      </c>
      <c r="H7466" s="6">
        <v>2.0</v>
      </c>
      <c r="I7466" s="6" t="s">
        <v>15173</v>
      </c>
      <c r="J7466" s="6">
        <v>2.0</v>
      </c>
      <c r="K7466" s="6">
        <v>1.0</v>
      </c>
      <c r="L7466" s="6">
        <v>0.0</v>
      </c>
      <c r="M7466" s="6" t="s">
        <v>16468</v>
      </c>
      <c r="N7466" s="6">
        <v>0.0</v>
      </c>
      <c r="O7466" s="6">
        <v>0.0</v>
      </c>
      <c r="P7466" s="6">
        <v>1.0</v>
      </c>
      <c r="Q7466" s="6" t="s">
        <v>58</v>
      </c>
      <c r="R7466" s="6">
        <v>787.0</v>
      </c>
      <c r="S7466" s="6">
        <f>COUNTIF(Customer_Churn_Records!$B$2:$B$10000,Customer_Churn_Records!$B7466)</f>
        <v>1</v>
      </c>
      <c r="T7466" s="6">
        <f>ROUNDUP(Customer_Churn_Records!$G7466,0)</f>
        <v>32</v>
      </c>
      <c r="U7466" s="6" t="str">
        <f t="array" ref="U7466">IFS(Customer_Churn_Records!$T7466&lt;30,"young",Customer_Churn_Records!$T7466&lt;50,"middle-aged",Customer_Churn_Records!$T7466&lt;100,"old")</f>
        <v>middle-aged</v>
      </c>
      <c r="V7466" s="8" t="str">
        <f t="array" ref="V7466">IFS(Customer_Churn_Records!$D7466&lt;701,"less-score",Customer_Churn_Records!$D7466&lt;851,"high-score")</f>
        <v>less-score</v>
      </c>
      <c r="W7466" s="8">
        <f t="array" ref="W7466">IF(Customer_Churn_Records!$X7466=0,0,IFS(Customer_Churn_Records!$X7466&lt;100000,"low",Customer_Churn_Records!$X7466&lt;300000,"high"))</f>
        <v>0</v>
      </c>
      <c r="X7466" s="8">
        <f>ROUND(Customer_Churn_Records!$I7466,0)</f>
        <v>0</v>
      </c>
    </row>
    <row r="7467" ht="14.25" customHeight="1">
      <c r="A7467" s="6">
        <v>3072.0</v>
      </c>
      <c r="B7467" s="6">
        <v>1.5581654E7</v>
      </c>
      <c r="C7467" s="6" t="s">
        <v>1165</v>
      </c>
      <c r="D7467" s="6">
        <v>798.0</v>
      </c>
      <c r="E7467" s="6" t="s">
        <v>7</v>
      </c>
      <c r="F7467" s="6" t="s">
        <v>11</v>
      </c>
      <c r="G7467" s="7" t="s">
        <v>114</v>
      </c>
      <c r="H7467" s="6">
        <v>7.0</v>
      </c>
      <c r="I7467" s="6" t="s">
        <v>15173</v>
      </c>
      <c r="J7467" s="6">
        <v>2.0</v>
      </c>
      <c r="K7467" s="6">
        <v>0.0</v>
      </c>
      <c r="L7467" s="6">
        <v>1.0</v>
      </c>
      <c r="M7467" s="6" t="s">
        <v>16469</v>
      </c>
      <c r="N7467" s="6">
        <v>0.0</v>
      </c>
      <c r="O7467" s="6">
        <v>0.0</v>
      </c>
      <c r="P7467" s="6">
        <v>4.0</v>
      </c>
      <c r="Q7467" s="6" t="s">
        <v>49</v>
      </c>
      <c r="R7467" s="6">
        <v>856.0</v>
      </c>
      <c r="S7467" s="6">
        <f>COUNTIF(Customer_Churn_Records!$B$2:$B$10000,Customer_Churn_Records!$B7467)</f>
        <v>1</v>
      </c>
      <c r="T7467" s="6">
        <f>ROUNDUP(Customer_Churn_Records!$G7467,0)</f>
        <v>32</v>
      </c>
      <c r="U7467" s="6" t="str">
        <f t="array" ref="U7467">IFS(Customer_Churn_Records!$T7467&lt;30,"young",Customer_Churn_Records!$T7467&lt;50,"middle-aged",Customer_Churn_Records!$T7467&lt;100,"old")</f>
        <v>middle-aged</v>
      </c>
      <c r="V7467" s="8" t="str">
        <f t="array" ref="V7467">IFS(Customer_Churn_Records!$D7467&lt;701,"less-score",Customer_Churn_Records!$D7467&lt;851,"high-score")</f>
        <v>high-score</v>
      </c>
      <c r="W7467" s="8">
        <f t="array" ref="W7467">IF(Customer_Churn_Records!$X7467=0,0,IFS(Customer_Churn_Records!$X7467&lt;100000,"low",Customer_Churn_Records!$X7467&lt;300000,"high"))</f>
        <v>0</v>
      </c>
      <c r="X7467" s="8">
        <f>ROUND(Customer_Churn_Records!$I7467,0)</f>
        <v>0</v>
      </c>
    </row>
    <row r="7468" ht="14.25" customHeight="1">
      <c r="A7468" s="6">
        <v>3076.0</v>
      </c>
      <c r="B7468" s="6">
        <v>1.5594577E7</v>
      </c>
      <c r="C7468" s="6" t="s">
        <v>2562</v>
      </c>
      <c r="D7468" s="6">
        <v>556.0</v>
      </c>
      <c r="E7468" s="6" t="s">
        <v>7</v>
      </c>
      <c r="F7468" s="6" t="s">
        <v>11</v>
      </c>
      <c r="G7468" s="7" t="s">
        <v>87</v>
      </c>
      <c r="H7468" s="6">
        <v>10.0</v>
      </c>
      <c r="I7468" s="6" t="s">
        <v>15173</v>
      </c>
      <c r="J7468" s="6">
        <v>2.0</v>
      </c>
      <c r="K7468" s="6">
        <v>1.0</v>
      </c>
      <c r="L7468" s="6">
        <v>1.0</v>
      </c>
      <c r="M7468" s="6" t="s">
        <v>16470</v>
      </c>
      <c r="N7468" s="6">
        <v>0.0</v>
      </c>
      <c r="O7468" s="6">
        <v>0.0</v>
      </c>
      <c r="P7468" s="6">
        <v>4.0</v>
      </c>
      <c r="Q7468" s="6" t="s">
        <v>49</v>
      </c>
      <c r="R7468" s="6">
        <v>570.0</v>
      </c>
      <c r="S7468" s="6">
        <f>COUNTIF(Customer_Churn_Records!$B$2:$B$10000,Customer_Churn_Records!$B7468)</f>
        <v>1</v>
      </c>
      <c r="T7468" s="6">
        <f>ROUNDUP(Customer_Churn_Records!$G7468,0)</f>
        <v>35</v>
      </c>
      <c r="U7468" s="6" t="str">
        <f t="array" ref="U7468">IFS(Customer_Churn_Records!$T7468&lt;30,"young",Customer_Churn_Records!$T7468&lt;50,"middle-aged",Customer_Churn_Records!$T7468&lt;100,"old")</f>
        <v>middle-aged</v>
      </c>
      <c r="V7468" s="8" t="str">
        <f t="array" ref="V7468">IFS(Customer_Churn_Records!$D7468&lt;701,"less-score",Customer_Churn_Records!$D7468&lt;851,"high-score")</f>
        <v>less-score</v>
      </c>
      <c r="W7468" s="8">
        <f t="array" ref="W7468">IF(Customer_Churn_Records!$X7468=0,0,IFS(Customer_Churn_Records!$X7468&lt;100000,"low",Customer_Churn_Records!$X7468&lt;300000,"high"))</f>
        <v>0</v>
      </c>
      <c r="X7468" s="8">
        <f>ROUND(Customer_Churn_Records!$I7468,0)</f>
        <v>0</v>
      </c>
    </row>
    <row r="7469" ht="14.25" customHeight="1">
      <c r="A7469" s="6">
        <v>3079.0</v>
      </c>
      <c r="B7469" s="6">
        <v>1.5685576E7</v>
      </c>
      <c r="C7469" s="6" t="s">
        <v>8013</v>
      </c>
      <c r="D7469" s="6">
        <v>527.0</v>
      </c>
      <c r="E7469" s="6" t="s">
        <v>9</v>
      </c>
      <c r="F7469" s="6" t="s">
        <v>10</v>
      </c>
      <c r="G7469" s="7" t="s">
        <v>118</v>
      </c>
      <c r="H7469" s="6">
        <v>6.0</v>
      </c>
      <c r="I7469" s="6" t="s">
        <v>15173</v>
      </c>
      <c r="J7469" s="6">
        <v>2.0</v>
      </c>
      <c r="K7469" s="6">
        <v>1.0</v>
      </c>
      <c r="L7469" s="6">
        <v>1.0</v>
      </c>
      <c r="M7469" s="6" t="s">
        <v>16471</v>
      </c>
      <c r="N7469" s="6">
        <v>0.0</v>
      </c>
      <c r="O7469" s="6">
        <v>0.0</v>
      </c>
      <c r="P7469" s="6">
        <v>5.0</v>
      </c>
      <c r="Q7469" s="6" t="s">
        <v>58</v>
      </c>
      <c r="R7469" s="6">
        <v>823.0</v>
      </c>
      <c r="S7469" s="6">
        <f>COUNTIF(Customer_Churn_Records!$B$2:$B$10000,Customer_Churn_Records!$B7469)</f>
        <v>1</v>
      </c>
      <c r="T7469" s="6">
        <f>ROUNDUP(Customer_Churn_Records!$G7469,0)</f>
        <v>36</v>
      </c>
      <c r="U7469" s="6" t="str">
        <f t="array" ref="U7469">IFS(Customer_Churn_Records!$T7469&lt;30,"young",Customer_Churn_Records!$T7469&lt;50,"middle-aged",Customer_Churn_Records!$T7469&lt;100,"old")</f>
        <v>middle-aged</v>
      </c>
      <c r="V7469" s="8" t="str">
        <f t="array" ref="V7469">IFS(Customer_Churn_Records!$D7469&lt;701,"less-score",Customer_Churn_Records!$D7469&lt;851,"high-score")</f>
        <v>less-score</v>
      </c>
      <c r="W7469" s="8">
        <f t="array" ref="W7469">IF(Customer_Churn_Records!$X7469=0,0,IFS(Customer_Churn_Records!$X7469&lt;100000,"low",Customer_Churn_Records!$X7469&lt;300000,"high"))</f>
        <v>0</v>
      </c>
      <c r="X7469" s="8">
        <f>ROUND(Customer_Churn_Records!$I7469,0)</f>
        <v>0</v>
      </c>
    </row>
    <row r="7470" ht="14.25" customHeight="1">
      <c r="A7470" s="6">
        <v>3081.0</v>
      </c>
      <c r="B7470" s="6">
        <v>1.5694288E7</v>
      </c>
      <c r="C7470" s="6" t="s">
        <v>16472</v>
      </c>
      <c r="D7470" s="6">
        <v>468.0</v>
      </c>
      <c r="E7470" s="6" t="s">
        <v>9</v>
      </c>
      <c r="F7470" s="6" t="s">
        <v>11</v>
      </c>
      <c r="G7470" s="7" t="s">
        <v>160</v>
      </c>
      <c r="H7470" s="6">
        <v>3.0</v>
      </c>
      <c r="I7470" s="6" t="s">
        <v>15173</v>
      </c>
      <c r="J7470" s="6">
        <v>2.0</v>
      </c>
      <c r="K7470" s="6">
        <v>1.0</v>
      </c>
      <c r="L7470" s="6">
        <v>0.0</v>
      </c>
      <c r="M7470" s="6" t="s">
        <v>16473</v>
      </c>
      <c r="N7470" s="6">
        <v>0.0</v>
      </c>
      <c r="O7470" s="6">
        <v>0.0</v>
      </c>
      <c r="P7470" s="6">
        <v>2.0</v>
      </c>
      <c r="Q7470" s="6" t="s">
        <v>49</v>
      </c>
      <c r="R7470" s="6">
        <v>306.0</v>
      </c>
      <c r="S7470" s="6">
        <f>COUNTIF(Customer_Churn_Records!$B$2:$B$10000,Customer_Churn_Records!$B7470)</f>
        <v>1</v>
      </c>
      <c r="T7470" s="6">
        <f>ROUNDUP(Customer_Churn_Records!$G7470,0)</f>
        <v>28</v>
      </c>
      <c r="U7470" s="6" t="str">
        <f t="array" ref="U7470">IFS(Customer_Churn_Records!$T7470&lt;30,"young",Customer_Churn_Records!$T7470&lt;50,"middle-aged",Customer_Churn_Records!$T7470&lt;100,"old")</f>
        <v>young</v>
      </c>
      <c r="V7470" s="8" t="str">
        <f t="array" ref="V7470">IFS(Customer_Churn_Records!$D7470&lt;701,"less-score",Customer_Churn_Records!$D7470&lt;851,"high-score")</f>
        <v>less-score</v>
      </c>
      <c r="W7470" s="8">
        <f t="array" ref="W7470">IF(Customer_Churn_Records!$X7470=0,0,IFS(Customer_Churn_Records!$X7470&lt;100000,"low",Customer_Churn_Records!$X7470&lt;300000,"high"))</f>
        <v>0</v>
      </c>
      <c r="X7470" s="8">
        <f>ROUND(Customer_Churn_Records!$I7470,0)</f>
        <v>0</v>
      </c>
    </row>
    <row r="7471" ht="14.25" customHeight="1">
      <c r="A7471" s="6">
        <v>3085.0</v>
      </c>
      <c r="B7471" s="6">
        <v>1.5724402E7</v>
      </c>
      <c r="C7471" s="6" t="s">
        <v>10001</v>
      </c>
      <c r="D7471" s="6">
        <v>770.0</v>
      </c>
      <c r="E7471" s="6" t="s">
        <v>7</v>
      </c>
      <c r="F7471" s="6" t="s">
        <v>10</v>
      </c>
      <c r="G7471" s="7" t="s">
        <v>128</v>
      </c>
      <c r="H7471" s="6">
        <v>8.0</v>
      </c>
      <c r="I7471" s="6" t="s">
        <v>15173</v>
      </c>
      <c r="J7471" s="6">
        <v>2.0</v>
      </c>
      <c r="K7471" s="6">
        <v>1.0</v>
      </c>
      <c r="L7471" s="6">
        <v>0.0</v>
      </c>
      <c r="M7471" s="6" t="s">
        <v>16474</v>
      </c>
      <c r="N7471" s="6">
        <v>0.0</v>
      </c>
      <c r="O7471" s="6">
        <v>0.0</v>
      </c>
      <c r="P7471" s="6">
        <v>5.0</v>
      </c>
      <c r="Q7471" s="6" t="s">
        <v>44</v>
      </c>
      <c r="R7471" s="6">
        <v>417.0</v>
      </c>
      <c r="S7471" s="6">
        <f>COUNTIF(Customer_Churn_Records!$B$2:$B$10000,Customer_Churn_Records!$B7471)</f>
        <v>1</v>
      </c>
      <c r="T7471" s="6">
        <f>ROUNDUP(Customer_Churn_Records!$G7471,0)</f>
        <v>30</v>
      </c>
      <c r="U7471" s="6" t="str">
        <f t="array" ref="U7471">IFS(Customer_Churn_Records!$T7471&lt;30,"young",Customer_Churn_Records!$T7471&lt;50,"middle-aged",Customer_Churn_Records!$T7471&lt;100,"old")</f>
        <v>middle-aged</v>
      </c>
      <c r="V7471" s="8" t="str">
        <f t="array" ref="V7471">IFS(Customer_Churn_Records!$D7471&lt;701,"less-score",Customer_Churn_Records!$D7471&lt;851,"high-score")</f>
        <v>high-score</v>
      </c>
      <c r="W7471" s="8">
        <f t="array" ref="W7471">IF(Customer_Churn_Records!$X7471=0,0,IFS(Customer_Churn_Records!$X7471&lt;100000,"low",Customer_Churn_Records!$X7471&lt;300000,"high"))</f>
        <v>0</v>
      </c>
      <c r="X7471" s="8">
        <f>ROUND(Customer_Churn_Records!$I7471,0)</f>
        <v>0</v>
      </c>
    </row>
    <row r="7472" ht="14.25" customHeight="1">
      <c r="A7472" s="6">
        <v>3086.0</v>
      </c>
      <c r="B7472" s="6">
        <v>1.5571059E7</v>
      </c>
      <c r="C7472" s="6" t="s">
        <v>1156</v>
      </c>
      <c r="D7472" s="6">
        <v>734.0</v>
      </c>
      <c r="E7472" s="6" t="s">
        <v>7</v>
      </c>
      <c r="F7472" s="6" t="s">
        <v>10</v>
      </c>
      <c r="G7472" s="7" t="s">
        <v>323</v>
      </c>
      <c r="H7472" s="6">
        <v>3.0</v>
      </c>
      <c r="I7472" s="6" t="s">
        <v>15173</v>
      </c>
      <c r="J7472" s="6">
        <v>1.0</v>
      </c>
      <c r="K7472" s="6">
        <v>1.0</v>
      </c>
      <c r="L7472" s="6">
        <v>0.0</v>
      </c>
      <c r="M7472" s="6" t="s">
        <v>16475</v>
      </c>
      <c r="N7472" s="6">
        <v>1.0</v>
      </c>
      <c r="O7472" s="6">
        <v>1.0</v>
      </c>
      <c r="P7472" s="6">
        <v>4.0</v>
      </c>
      <c r="Q7472" s="6" t="s">
        <v>44</v>
      </c>
      <c r="R7472" s="6">
        <v>505.0</v>
      </c>
      <c r="S7472" s="6">
        <f>COUNTIF(Customer_Churn_Records!$B$2:$B$10000,Customer_Churn_Records!$B7472)</f>
        <v>1</v>
      </c>
      <c r="T7472" s="6">
        <f>ROUNDUP(Customer_Churn_Records!$G7472,0)</f>
        <v>54</v>
      </c>
      <c r="U7472" s="6" t="str">
        <f t="array" ref="U7472">IFS(Customer_Churn_Records!$T7472&lt;30,"young",Customer_Churn_Records!$T7472&lt;50,"middle-aged",Customer_Churn_Records!$T7472&lt;100,"old")</f>
        <v>old</v>
      </c>
      <c r="V7472" s="8" t="str">
        <f t="array" ref="V7472">IFS(Customer_Churn_Records!$D7472&lt;701,"less-score",Customer_Churn_Records!$D7472&lt;851,"high-score")</f>
        <v>high-score</v>
      </c>
      <c r="W7472" s="8">
        <f t="array" ref="W7472">IF(Customer_Churn_Records!$X7472=0,0,IFS(Customer_Churn_Records!$X7472&lt;100000,"low",Customer_Churn_Records!$X7472&lt;300000,"high"))</f>
        <v>0</v>
      </c>
      <c r="X7472" s="8">
        <f>ROUND(Customer_Churn_Records!$I7472,0)</f>
        <v>0</v>
      </c>
    </row>
    <row r="7473" ht="14.25" customHeight="1">
      <c r="A7473" s="6">
        <v>3087.0</v>
      </c>
      <c r="B7473" s="6">
        <v>1.5674206E7</v>
      </c>
      <c r="C7473" s="6" t="s">
        <v>1893</v>
      </c>
      <c r="D7473" s="6">
        <v>716.0</v>
      </c>
      <c r="E7473" s="6" t="s">
        <v>7</v>
      </c>
      <c r="F7473" s="6" t="s">
        <v>10</v>
      </c>
      <c r="G7473" s="7" t="s">
        <v>367</v>
      </c>
      <c r="H7473" s="6">
        <v>8.0</v>
      </c>
      <c r="I7473" s="6" t="s">
        <v>15173</v>
      </c>
      <c r="J7473" s="6">
        <v>2.0</v>
      </c>
      <c r="K7473" s="6">
        <v>1.0</v>
      </c>
      <c r="L7473" s="6">
        <v>1.0</v>
      </c>
      <c r="M7473" s="6" t="s">
        <v>16476</v>
      </c>
      <c r="N7473" s="6">
        <v>0.0</v>
      </c>
      <c r="O7473" s="6">
        <v>0.0</v>
      </c>
      <c r="P7473" s="6">
        <v>2.0</v>
      </c>
      <c r="Q7473" s="6" t="s">
        <v>44</v>
      </c>
      <c r="R7473" s="6">
        <v>655.0</v>
      </c>
      <c r="S7473" s="6">
        <f>COUNTIF(Customer_Churn_Records!$B$2:$B$10000,Customer_Churn_Records!$B7473)</f>
        <v>1</v>
      </c>
      <c r="T7473" s="6">
        <f>ROUNDUP(Customer_Churn_Records!$G7473,0)</f>
        <v>22</v>
      </c>
      <c r="U7473" s="6" t="str">
        <f t="array" ref="U7473">IFS(Customer_Churn_Records!$T7473&lt;30,"young",Customer_Churn_Records!$T7473&lt;50,"middle-aged",Customer_Churn_Records!$T7473&lt;100,"old")</f>
        <v>young</v>
      </c>
      <c r="V7473" s="8" t="str">
        <f t="array" ref="V7473">IFS(Customer_Churn_Records!$D7473&lt;701,"less-score",Customer_Churn_Records!$D7473&lt;851,"high-score")</f>
        <v>high-score</v>
      </c>
      <c r="W7473" s="8">
        <f t="array" ref="W7473">IF(Customer_Churn_Records!$X7473=0,0,IFS(Customer_Churn_Records!$X7473&lt;100000,"low",Customer_Churn_Records!$X7473&lt;300000,"high"))</f>
        <v>0</v>
      </c>
      <c r="X7473" s="8">
        <f>ROUND(Customer_Churn_Records!$I7473,0)</f>
        <v>0</v>
      </c>
    </row>
    <row r="7474" ht="14.25" customHeight="1">
      <c r="A7474" s="6">
        <v>3092.0</v>
      </c>
      <c r="B7474" s="6">
        <v>1.5662901E7</v>
      </c>
      <c r="C7474" s="6" t="s">
        <v>1888</v>
      </c>
      <c r="D7474" s="6">
        <v>656.0</v>
      </c>
      <c r="E7474" s="6" t="s">
        <v>7</v>
      </c>
      <c r="F7474" s="6" t="s">
        <v>11</v>
      </c>
      <c r="G7474" s="7" t="s">
        <v>72</v>
      </c>
      <c r="H7474" s="6">
        <v>2.0</v>
      </c>
      <c r="I7474" s="6" t="s">
        <v>15173</v>
      </c>
      <c r="J7474" s="6">
        <v>2.0</v>
      </c>
      <c r="K7474" s="6">
        <v>0.0</v>
      </c>
      <c r="L7474" s="6">
        <v>1.0</v>
      </c>
      <c r="M7474" s="6" t="s">
        <v>16477</v>
      </c>
      <c r="N7474" s="6">
        <v>0.0</v>
      </c>
      <c r="O7474" s="6">
        <v>0.0</v>
      </c>
      <c r="P7474" s="6">
        <v>2.0</v>
      </c>
      <c r="Q7474" s="6" t="s">
        <v>44</v>
      </c>
      <c r="R7474" s="6">
        <v>436.0</v>
      </c>
      <c r="S7474" s="6">
        <f>COUNTIF(Customer_Churn_Records!$B$2:$B$10000,Customer_Churn_Records!$B7474)</f>
        <v>1</v>
      </c>
      <c r="T7474" s="6">
        <f>ROUNDUP(Customer_Churn_Records!$G7474,0)</f>
        <v>37</v>
      </c>
      <c r="U7474" s="6" t="str">
        <f t="array" ref="U7474">IFS(Customer_Churn_Records!$T7474&lt;30,"young",Customer_Churn_Records!$T7474&lt;50,"middle-aged",Customer_Churn_Records!$T7474&lt;100,"old")</f>
        <v>middle-aged</v>
      </c>
      <c r="V7474" s="8" t="str">
        <f t="array" ref="V7474">IFS(Customer_Churn_Records!$D7474&lt;701,"less-score",Customer_Churn_Records!$D7474&lt;851,"high-score")</f>
        <v>less-score</v>
      </c>
      <c r="W7474" s="8">
        <f t="array" ref="W7474">IF(Customer_Churn_Records!$X7474=0,0,IFS(Customer_Churn_Records!$X7474&lt;100000,"low",Customer_Churn_Records!$X7474&lt;300000,"high"))</f>
        <v>0</v>
      </c>
      <c r="X7474" s="8">
        <f>ROUND(Customer_Churn_Records!$I7474,0)</f>
        <v>0</v>
      </c>
    </row>
    <row r="7475" ht="14.25" customHeight="1">
      <c r="A7475" s="6">
        <v>3099.0</v>
      </c>
      <c r="B7475" s="6">
        <v>1.5628523E7</v>
      </c>
      <c r="C7475" s="6" t="s">
        <v>1597</v>
      </c>
      <c r="D7475" s="6">
        <v>539.0</v>
      </c>
      <c r="E7475" s="6" t="s">
        <v>7</v>
      </c>
      <c r="F7475" s="6" t="s">
        <v>10</v>
      </c>
      <c r="G7475" s="7" t="s">
        <v>489</v>
      </c>
      <c r="H7475" s="6">
        <v>3.0</v>
      </c>
      <c r="I7475" s="6" t="s">
        <v>15173</v>
      </c>
      <c r="J7475" s="6">
        <v>2.0</v>
      </c>
      <c r="K7475" s="6">
        <v>1.0</v>
      </c>
      <c r="L7475" s="6">
        <v>1.0</v>
      </c>
      <c r="M7475" s="6" t="s">
        <v>16478</v>
      </c>
      <c r="N7475" s="6">
        <v>0.0</v>
      </c>
      <c r="O7475" s="6">
        <v>0.0</v>
      </c>
      <c r="P7475" s="6">
        <v>4.0</v>
      </c>
      <c r="Q7475" s="6" t="s">
        <v>79</v>
      </c>
      <c r="R7475" s="6">
        <v>449.0</v>
      </c>
      <c r="S7475" s="6">
        <f>COUNTIF(Customer_Churn_Records!$B$2:$B$10000,Customer_Churn_Records!$B7475)</f>
        <v>1</v>
      </c>
      <c r="T7475" s="6">
        <f>ROUNDUP(Customer_Churn_Records!$G7475,0)</f>
        <v>24</v>
      </c>
      <c r="U7475" s="6" t="str">
        <f t="array" ref="U7475">IFS(Customer_Churn_Records!$T7475&lt;30,"young",Customer_Churn_Records!$T7475&lt;50,"middle-aged",Customer_Churn_Records!$T7475&lt;100,"old")</f>
        <v>young</v>
      </c>
      <c r="V7475" s="8" t="str">
        <f t="array" ref="V7475">IFS(Customer_Churn_Records!$D7475&lt;701,"less-score",Customer_Churn_Records!$D7475&lt;851,"high-score")</f>
        <v>less-score</v>
      </c>
      <c r="W7475" s="8">
        <f t="array" ref="W7475">IF(Customer_Churn_Records!$X7475=0,0,IFS(Customer_Churn_Records!$X7475&lt;100000,"low",Customer_Churn_Records!$X7475&lt;300000,"high"))</f>
        <v>0</v>
      </c>
      <c r="X7475" s="8">
        <f>ROUND(Customer_Churn_Records!$I7475,0)</f>
        <v>0</v>
      </c>
    </row>
    <row r="7476" ht="14.25" customHeight="1">
      <c r="A7476" s="6">
        <v>3103.0</v>
      </c>
      <c r="B7476" s="6">
        <v>1.5660866E7</v>
      </c>
      <c r="C7476" s="6" t="s">
        <v>2789</v>
      </c>
      <c r="D7476" s="6">
        <v>640.0</v>
      </c>
      <c r="E7476" s="6" t="s">
        <v>7</v>
      </c>
      <c r="F7476" s="6" t="s">
        <v>10</v>
      </c>
      <c r="G7476" s="7" t="s">
        <v>99</v>
      </c>
      <c r="H7476" s="6">
        <v>3.0</v>
      </c>
      <c r="I7476" s="6" t="s">
        <v>15173</v>
      </c>
      <c r="J7476" s="6">
        <v>2.0</v>
      </c>
      <c r="K7476" s="6">
        <v>1.0</v>
      </c>
      <c r="L7476" s="6">
        <v>0.0</v>
      </c>
      <c r="M7476" s="6" t="s">
        <v>16479</v>
      </c>
      <c r="N7476" s="6">
        <v>0.0</v>
      </c>
      <c r="O7476" s="6">
        <v>0.0</v>
      </c>
      <c r="P7476" s="6">
        <v>1.0</v>
      </c>
      <c r="Q7476" s="6" t="s">
        <v>44</v>
      </c>
      <c r="R7476" s="6">
        <v>956.0</v>
      </c>
      <c r="S7476" s="6">
        <f>COUNTIF(Customer_Churn_Records!$B$2:$B$10000,Customer_Churn_Records!$B7476)</f>
        <v>1</v>
      </c>
      <c r="T7476" s="6">
        <f>ROUNDUP(Customer_Churn_Records!$G7476,0)</f>
        <v>29</v>
      </c>
      <c r="U7476" s="6" t="str">
        <f t="array" ref="U7476">IFS(Customer_Churn_Records!$T7476&lt;30,"young",Customer_Churn_Records!$T7476&lt;50,"middle-aged",Customer_Churn_Records!$T7476&lt;100,"old")</f>
        <v>young</v>
      </c>
      <c r="V7476" s="8" t="str">
        <f t="array" ref="V7476">IFS(Customer_Churn_Records!$D7476&lt;701,"less-score",Customer_Churn_Records!$D7476&lt;851,"high-score")</f>
        <v>less-score</v>
      </c>
      <c r="W7476" s="8">
        <f t="array" ref="W7476">IF(Customer_Churn_Records!$X7476=0,0,IFS(Customer_Churn_Records!$X7476&lt;100000,"low",Customer_Churn_Records!$X7476&lt;300000,"high"))</f>
        <v>0</v>
      </c>
      <c r="X7476" s="8">
        <f>ROUND(Customer_Churn_Records!$I7476,0)</f>
        <v>0</v>
      </c>
    </row>
    <row r="7477" ht="14.25" customHeight="1">
      <c r="A7477" s="6">
        <v>3104.0</v>
      </c>
      <c r="B7477" s="6">
        <v>1.5766609E7</v>
      </c>
      <c r="C7477" s="6" t="s">
        <v>16480</v>
      </c>
      <c r="D7477" s="6">
        <v>655.0</v>
      </c>
      <c r="E7477" s="6" t="s">
        <v>7</v>
      </c>
      <c r="F7477" s="6" t="s">
        <v>10</v>
      </c>
      <c r="G7477" s="7" t="s">
        <v>177</v>
      </c>
      <c r="H7477" s="6">
        <v>10.0</v>
      </c>
      <c r="I7477" s="6" t="s">
        <v>15173</v>
      </c>
      <c r="J7477" s="6">
        <v>2.0</v>
      </c>
      <c r="K7477" s="6">
        <v>1.0</v>
      </c>
      <c r="L7477" s="6">
        <v>0.0</v>
      </c>
      <c r="M7477" s="6" t="s">
        <v>16481</v>
      </c>
      <c r="N7477" s="6">
        <v>0.0</v>
      </c>
      <c r="O7477" s="6">
        <v>0.0</v>
      </c>
      <c r="P7477" s="6">
        <v>2.0</v>
      </c>
      <c r="Q7477" s="6" t="s">
        <v>44</v>
      </c>
      <c r="R7477" s="6">
        <v>989.0</v>
      </c>
      <c r="S7477" s="6">
        <f>COUNTIF(Customer_Churn_Records!$B$2:$B$10000,Customer_Churn_Records!$B7477)</f>
        <v>1</v>
      </c>
      <c r="T7477" s="6">
        <f>ROUNDUP(Customer_Churn_Records!$G7477,0)</f>
        <v>47</v>
      </c>
      <c r="U7477" s="6" t="str">
        <f t="array" ref="U7477">IFS(Customer_Churn_Records!$T7477&lt;30,"young",Customer_Churn_Records!$T7477&lt;50,"middle-aged",Customer_Churn_Records!$T7477&lt;100,"old")</f>
        <v>middle-aged</v>
      </c>
      <c r="V7477" s="8" t="str">
        <f t="array" ref="V7477">IFS(Customer_Churn_Records!$D7477&lt;701,"less-score",Customer_Churn_Records!$D7477&lt;851,"high-score")</f>
        <v>less-score</v>
      </c>
      <c r="W7477" s="8">
        <f t="array" ref="W7477">IF(Customer_Churn_Records!$X7477=0,0,IFS(Customer_Churn_Records!$X7477&lt;100000,"low",Customer_Churn_Records!$X7477&lt;300000,"high"))</f>
        <v>0</v>
      </c>
      <c r="X7477" s="8">
        <f>ROUND(Customer_Churn_Records!$I7477,0)</f>
        <v>0</v>
      </c>
    </row>
    <row r="7478" ht="14.25" customHeight="1">
      <c r="A7478" s="6">
        <v>3106.0</v>
      </c>
      <c r="B7478" s="6">
        <v>1.5794566E7</v>
      </c>
      <c r="C7478" s="6" t="s">
        <v>10759</v>
      </c>
      <c r="D7478" s="6">
        <v>678.0</v>
      </c>
      <c r="E7478" s="6" t="s">
        <v>7</v>
      </c>
      <c r="F7478" s="6" t="s">
        <v>10</v>
      </c>
      <c r="G7478" s="7" t="s">
        <v>160</v>
      </c>
      <c r="H7478" s="6">
        <v>4.0</v>
      </c>
      <c r="I7478" s="6" t="s">
        <v>15173</v>
      </c>
      <c r="J7478" s="6">
        <v>2.0</v>
      </c>
      <c r="K7478" s="6">
        <v>1.0</v>
      </c>
      <c r="L7478" s="6">
        <v>1.0</v>
      </c>
      <c r="M7478" s="6" t="s">
        <v>16482</v>
      </c>
      <c r="N7478" s="6">
        <v>1.0</v>
      </c>
      <c r="O7478" s="6">
        <v>1.0</v>
      </c>
      <c r="P7478" s="6">
        <v>5.0</v>
      </c>
      <c r="Q7478" s="6" t="s">
        <v>79</v>
      </c>
      <c r="R7478" s="6">
        <v>772.0</v>
      </c>
      <c r="S7478" s="6">
        <f>COUNTIF(Customer_Churn_Records!$B$2:$B$10000,Customer_Churn_Records!$B7478)</f>
        <v>1</v>
      </c>
      <c r="T7478" s="6">
        <f>ROUNDUP(Customer_Churn_Records!$G7478,0)</f>
        <v>28</v>
      </c>
      <c r="U7478" s="6" t="str">
        <f t="array" ref="U7478">IFS(Customer_Churn_Records!$T7478&lt;30,"young",Customer_Churn_Records!$T7478&lt;50,"middle-aged",Customer_Churn_Records!$T7478&lt;100,"old")</f>
        <v>young</v>
      </c>
      <c r="V7478" s="8" t="str">
        <f t="array" ref="V7478">IFS(Customer_Churn_Records!$D7478&lt;701,"less-score",Customer_Churn_Records!$D7478&lt;851,"high-score")</f>
        <v>less-score</v>
      </c>
      <c r="W7478" s="8">
        <f t="array" ref="W7478">IF(Customer_Churn_Records!$X7478=0,0,IFS(Customer_Churn_Records!$X7478&lt;100000,"low",Customer_Churn_Records!$X7478&lt;300000,"high"))</f>
        <v>0</v>
      </c>
      <c r="X7478" s="8">
        <f>ROUND(Customer_Churn_Records!$I7478,0)</f>
        <v>0</v>
      </c>
    </row>
    <row r="7479" ht="14.25" customHeight="1">
      <c r="A7479" s="6">
        <v>3107.0</v>
      </c>
      <c r="B7479" s="6">
        <v>1.580089E7</v>
      </c>
      <c r="C7479" s="6" t="s">
        <v>2083</v>
      </c>
      <c r="D7479" s="6">
        <v>554.0</v>
      </c>
      <c r="E7479" s="6" t="s">
        <v>7</v>
      </c>
      <c r="F7479" s="6" t="s">
        <v>10</v>
      </c>
      <c r="G7479" s="7" t="s">
        <v>333</v>
      </c>
      <c r="H7479" s="6">
        <v>6.0</v>
      </c>
      <c r="I7479" s="6" t="s">
        <v>15173</v>
      </c>
      <c r="J7479" s="6">
        <v>2.0</v>
      </c>
      <c r="K7479" s="6">
        <v>1.0</v>
      </c>
      <c r="L7479" s="6">
        <v>1.0</v>
      </c>
      <c r="M7479" s="6" t="s">
        <v>16483</v>
      </c>
      <c r="N7479" s="6">
        <v>0.0</v>
      </c>
      <c r="O7479" s="6">
        <v>0.0</v>
      </c>
      <c r="P7479" s="6">
        <v>3.0</v>
      </c>
      <c r="Q7479" s="6" t="s">
        <v>58</v>
      </c>
      <c r="R7479" s="6">
        <v>802.0</v>
      </c>
      <c r="S7479" s="6">
        <f>COUNTIF(Customer_Churn_Records!$B$2:$B$10000,Customer_Churn_Records!$B7479)</f>
        <v>1</v>
      </c>
      <c r="T7479" s="6">
        <f>ROUNDUP(Customer_Churn_Records!$G7479,0)</f>
        <v>45</v>
      </c>
      <c r="U7479" s="6" t="str">
        <f t="array" ref="U7479">IFS(Customer_Churn_Records!$T7479&lt;30,"young",Customer_Churn_Records!$T7479&lt;50,"middle-aged",Customer_Churn_Records!$T7479&lt;100,"old")</f>
        <v>middle-aged</v>
      </c>
      <c r="V7479" s="8" t="str">
        <f t="array" ref="V7479">IFS(Customer_Churn_Records!$D7479&lt;701,"less-score",Customer_Churn_Records!$D7479&lt;851,"high-score")</f>
        <v>less-score</v>
      </c>
      <c r="W7479" s="8">
        <f t="array" ref="W7479">IF(Customer_Churn_Records!$X7479=0,0,IFS(Customer_Churn_Records!$X7479&lt;100000,"low",Customer_Churn_Records!$X7479&lt;300000,"high"))</f>
        <v>0</v>
      </c>
      <c r="X7479" s="8">
        <f>ROUND(Customer_Churn_Records!$I7479,0)</f>
        <v>0</v>
      </c>
    </row>
    <row r="7480" ht="14.25" customHeight="1">
      <c r="A7480" s="6">
        <v>3109.0</v>
      </c>
      <c r="B7480" s="6">
        <v>1.5724536E7</v>
      </c>
      <c r="C7480" s="6" t="s">
        <v>4046</v>
      </c>
      <c r="D7480" s="6">
        <v>560.0</v>
      </c>
      <c r="E7480" s="6" t="s">
        <v>9</v>
      </c>
      <c r="F7480" s="6" t="s">
        <v>10</v>
      </c>
      <c r="G7480" s="7" t="s">
        <v>160</v>
      </c>
      <c r="H7480" s="6">
        <v>1.0</v>
      </c>
      <c r="I7480" s="6" t="s">
        <v>15173</v>
      </c>
      <c r="J7480" s="6">
        <v>2.0</v>
      </c>
      <c r="K7480" s="6">
        <v>1.0</v>
      </c>
      <c r="L7480" s="6">
        <v>1.0</v>
      </c>
      <c r="M7480" s="6" t="s">
        <v>16484</v>
      </c>
      <c r="N7480" s="6">
        <v>0.0</v>
      </c>
      <c r="O7480" s="6">
        <v>0.0</v>
      </c>
      <c r="P7480" s="6">
        <v>3.0</v>
      </c>
      <c r="Q7480" s="6" t="s">
        <v>44</v>
      </c>
      <c r="R7480" s="6">
        <v>451.0</v>
      </c>
      <c r="S7480" s="6">
        <f>COUNTIF(Customer_Churn_Records!$B$2:$B$10000,Customer_Churn_Records!$B7480)</f>
        <v>1</v>
      </c>
      <c r="T7480" s="6">
        <f>ROUNDUP(Customer_Churn_Records!$G7480,0)</f>
        <v>28</v>
      </c>
      <c r="U7480" s="6" t="str">
        <f t="array" ref="U7480">IFS(Customer_Churn_Records!$T7480&lt;30,"young",Customer_Churn_Records!$T7480&lt;50,"middle-aged",Customer_Churn_Records!$T7480&lt;100,"old")</f>
        <v>young</v>
      </c>
      <c r="V7480" s="8" t="str">
        <f t="array" ref="V7480">IFS(Customer_Churn_Records!$D7480&lt;701,"less-score",Customer_Churn_Records!$D7480&lt;851,"high-score")</f>
        <v>less-score</v>
      </c>
      <c r="W7480" s="8">
        <f t="array" ref="W7480">IF(Customer_Churn_Records!$X7480=0,0,IFS(Customer_Churn_Records!$X7480&lt;100000,"low",Customer_Churn_Records!$X7480&lt;300000,"high"))</f>
        <v>0</v>
      </c>
      <c r="X7480" s="8">
        <f>ROUND(Customer_Churn_Records!$I7480,0)</f>
        <v>0</v>
      </c>
    </row>
    <row r="7481" ht="14.25" customHeight="1">
      <c r="A7481" s="6">
        <v>3114.0</v>
      </c>
      <c r="B7481" s="6">
        <v>1.5779529E7</v>
      </c>
      <c r="C7481" s="6" t="s">
        <v>2266</v>
      </c>
      <c r="D7481" s="6">
        <v>620.0</v>
      </c>
      <c r="E7481" s="6" t="s">
        <v>7</v>
      </c>
      <c r="F7481" s="6" t="s">
        <v>11</v>
      </c>
      <c r="G7481" s="7" t="s">
        <v>114</v>
      </c>
      <c r="H7481" s="6">
        <v>7.0</v>
      </c>
      <c r="I7481" s="6" t="s">
        <v>15173</v>
      </c>
      <c r="J7481" s="6">
        <v>2.0</v>
      </c>
      <c r="K7481" s="6">
        <v>1.0</v>
      </c>
      <c r="L7481" s="6">
        <v>1.0</v>
      </c>
      <c r="M7481" s="6" t="s">
        <v>16485</v>
      </c>
      <c r="N7481" s="6">
        <v>0.0</v>
      </c>
      <c r="O7481" s="6">
        <v>0.0</v>
      </c>
      <c r="P7481" s="6">
        <v>3.0</v>
      </c>
      <c r="Q7481" s="6" t="s">
        <v>79</v>
      </c>
      <c r="R7481" s="6">
        <v>479.0</v>
      </c>
      <c r="S7481" s="6">
        <f>COUNTIF(Customer_Churn_Records!$B$2:$B$10000,Customer_Churn_Records!$B7481)</f>
        <v>1</v>
      </c>
      <c r="T7481" s="6">
        <f>ROUNDUP(Customer_Churn_Records!$G7481,0)</f>
        <v>32</v>
      </c>
      <c r="U7481" s="6" t="str">
        <f t="array" ref="U7481">IFS(Customer_Churn_Records!$T7481&lt;30,"young",Customer_Churn_Records!$T7481&lt;50,"middle-aged",Customer_Churn_Records!$T7481&lt;100,"old")</f>
        <v>middle-aged</v>
      </c>
      <c r="V7481" s="8" t="str">
        <f t="array" ref="V7481">IFS(Customer_Churn_Records!$D7481&lt;701,"less-score",Customer_Churn_Records!$D7481&lt;851,"high-score")</f>
        <v>less-score</v>
      </c>
      <c r="W7481" s="8">
        <f t="array" ref="W7481">IF(Customer_Churn_Records!$X7481=0,0,IFS(Customer_Churn_Records!$X7481&lt;100000,"low",Customer_Churn_Records!$X7481&lt;300000,"high"))</f>
        <v>0</v>
      </c>
      <c r="X7481" s="8">
        <f>ROUND(Customer_Churn_Records!$I7481,0)</f>
        <v>0</v>
      </c>
    </row>
    <row r="7482" ht="14.25" customHeight="1">
      <c r="A7482" s="6">
        <v>3115.0</v>
      </c>
      <c r="B7482" s="6">
        <v>1.5636023E7</v>
      </c>
      <c r="C7482" s="6" t="s">
        <v>1262</v>
      </c>
      <c r="D7482" s="6">
        <v>619.0</v>
      </c>
      <c r="E7482" s="6" t="s">
        <v>7</v>
      </c>
      <c r="F7482" s="6" t="s">
        <v>10</v>
      </c>
      <c r="G7482" s="7" t="s">
        <v>55</v>
      </c>
      <c r="H7482" s="6">
        <v>10.0</v>
      </c>
      <c r="I7482" s="6" t="s">
        <v>15173</v>
      </c>
      <c r="J7482" s="6">
        <v>1.0</v>
      </c>
      <c r="K7482" s="6">
        <v>1.0</v>
      </c>
      <c r="L7482" s="6">
        <v>1.0</v>
      </c>
      <c r="M7482" s="6" t="s">
        <v>16486</v>
      </c>
      <c r="N7482" s="6">
        <v>1.0</v>
      </c>
      <c r="O7482" s="6">
        <v>1.0</v>
      </c>
      <c r="P7482" s="6">
        <v>3.0</v>
      </c>
      <c r="Q7482" s="6" t="s">
        <v>58</v>
      </c>
      <c r="R7482" s="6">
        <v>298.0</v>
      </c>
      <c r="S7482" s="6">
        <f>COUNTIF(Customer_Churn_Records!$B$2:$B$10000,Customer_Churn_Records!$B7482)</f>
        <v>1</v>
      </c>
      <c r="T7482" s="6">
        <f>ROUNDUP(Customer_Churn_Records!$G7482,0)</f>
        <v>40</v>
      </c>
      <c r="U7482" s="6" t="str">
        <f t="array" ref="U7482">IFS(Customer_Churn_Records!$T7482&lt;30,"young",Customer_Churn_Records!$T7482&lt;50,"middle-aged",Customer_Churn_Records!$T7482&lt;100,"old")</f>
        <v>middle-aged</v>
      </c>
      <c r="V7482" s="8" t="str">
        <f t="array" ref="V7482">IFS(Customer_Churn_Records!$D7482&lt;701,"less-score",Customer_Churn_Records!$D7482&lt;851,"high-score")</f>
        <v>less-score</v>
      </c>
      <c r="W7482" s="8">
        <f t="array" ref="W7482">IF(Customer_Churn_Records!$X7482=0,0,IFS(Customer_Churn_Records!$X7482&lt;100000,"low",Customer_Churn_Records!$X7482&lt;300000,"high"))</f>
        <v>0</v>
      </c>
      <c r="X7482" s="8">
        <f>ROUND(Customer_Churn_Records!$I7482,0)</f>
        <v>0</v>
      </c>
    </row>
    <row r="7483" ht="14.25" customHeight="1">
      <c r="A7483" s="6">
        <v>3116.0</v>
      </c>
      <c r="B7483" s="6">
        <v>1.5582066E7</v>
      </c>
      <c r="C7483" s="6" t="s">
        <v>2395</v>
      </c>
      <c r="D7483" s="6">
        <v>561.0</v>
      </c>
      <c r="E7483" s="6" t="s">
        <v>7</v>
      </c>
      <c r="F7483" s="6" t="s">
        <v>11</v>
      </c>
      <c r="G7483" s="7" t="s">
        <v>91</v>
      </c>
      <c r="H7483" s="6">
        <v>4.0</v>
      </c>
      <c r="I7483" s="6" t="s">
        <v>15173</v>
      </c>
      <c r="J7483" s="6">
        <v>1.0</v>
      </c>
      <c r="K7483" s="6">
        <v>1.0</v>
      </c>
      <c r="L7483" s="6">
        <v>1.0</v>
      </c>
      <c r="M7483" s="6" t="s">
        <v>16487</v>
      </c>
      <c r="N7483" s="6">
        <v>0.0</v>
      </c>
      <c r="O7483" s="6">
        <v>0.0</v>
      </c>
      <c r="P7483" s="6">
        <v>3.0</v>
      </c>
      <c r="Q7483" s="6" t="s">
        <v>58</v>
      </c>
      <c r="R7483" s="6">
        <v>699.0</v>
      </c>
      <c r="S7483" s="6">
        <f>COUNTIF(Customer_Churn_Records!$B$2:$B$10000,Customer_Churn_Records!$B7483)</f>
        <v>1</v>
      </c>
      <c r="T7483" s="6">
        <f>ROUNDUP(Customer_Churn_Records!$G7483,0)</f>
        <v>21</v>
      </c>
      <c r="U7483" s="6" t="str">
        <f t="array" ref="U7483">IFS(Customer_Churn_Records!$T7483&lt;30,"young",Customer_Churn_Records!$T7483&lt;50,"middle-aged",Customer_Churn_Records!$T7483&lt;100,"old")</f>
        <v>young</v>
      </c>
      <c r="V7483" s="8" t="str">
        <f t="array" ref="V7483">IFS(Customer_Churn_Records!$D7483&lt;701,"less-score",Customer_Churn_Records!$D7483&lt;851,"high-score")</f>
        <v>less-score</v>
      </c>
      <c r="W7483" s="8">
        <f t="array" ref="W7483">IF(Customer_Churn_Records!$X7483=0,0,IFS(Customer_Churn_Records!$X7483&lt;100000,"low",Customer_Churn_Records!$X7483&lt;300000,"high"))</f>
        <v>0</v>
      </c>
      <c r="X7483" s="8">
        <f>ROUND(Customer_Churn_Records!$I7483,0)</f>
        <v>0</v>
      </c>
    </row>
    <row r="7484" ht="14.25" customHeight="1">
      <c r="A7484" s="6">
        <v>3119.0</v>
      </c>
      <c r="B7484" s="6">
        <v>1.5789432E7</v>
      </c>
      <c r="C7484" s="6" t="s">
        <v>3472</v>
      </c>
      <c r="D7484" s="6">
        <v>451.0</v>
      </c>
      <c r="E7484" s="6" t="s">
        <v>7</v>
      </c>
      <c r="F7484" s="6" t="s">
        <v>11</v>
      </c>
      <c r="G7484" s="7" t="s">
        <v>103</v>
      </c>
      <c r="H7484" s="6">
        <v>6.0</v>
      </c>
      <c r="I7484" s="6" t="s">
        <v>15173</v>
      </c>
      <c r="J7484" s="6">
        <v>2.0</v>
      </c>
      <c r="K7484" s="6">
        <v>1.0</v>
      </c>
      <c r="L7484" s="6">
        <v>0.0</v>
      </c>
      <c r="M7484" s="6" t="s">
        <v>16488</v>
      </c>
      <c r="N7484" s="6">
        <v>0.0</v>
      </c>
      <c r="O7484" s="6">
        <v>0.0</v>
      </c>
      <c r="P7484" s="6">
        <v>3.0</v>
      </c>
      <c r="Q7484" s="6" t="s">
        <v>49</v>
      </c>
      <c r="R7484" s="6">
        <v>268.0</v>
      </c>
      <c r="S7484" s="6">
        <f>COUNTIF(Customer_Churn_Records!$B$2:$B$10000,Customer_Churn_Records!$B7484)</f>
        <v>1</v>
      </c>
      <c r="T7484" s="6">
        <f>ROUNDUP(Customer_Churn_Records!$G7484,0)</f>
        <v>33</v>
      </c>
      <c r="U7484" s="6" t="str">
        <f t="array" ref="U7484">IFS(Customer_Churn_Records!$T7484&lt;30,"young",Customer_Churn_Records!$T7484&lt;50,"middle-aged",Customer_Churn_Records!$T7484&lt;100,"old")</f>
        <v>middle-aged</v>
      </c>
      <c r="V7484" s="8" t="str">
        <f t="array" ref="V7484">IFS(Customer_Churn_Records!$D7484&lt;701,"less-score",Customer_Churn_Records!$D7484&lt;851,"high-score")</f>
        <v>less-score</v>
      </c>
      <c r="W7484" s="8">
        <f t="array" ref="W7484">IF(Customer_Churn_Records!$X7484=0,0,IFS(Customer_Churn_Records!$X7484&lt;100000,"low",Customer_Churn_Records!$X7484&lt;300000,"high"))</f>
        <v>0</v>
      </c>
      <c r="X7484" s="8">
        <f>ROUND(Customer_Churn_Records!$I7484,0)</f>
        <v>0</v>
      </c>
    </row>
    <row r="7485" ht="14.25" customHeight="1">
      <c r="A7485" s="6">
        <v>3121.0</v>
      </c>
      <c r="B7485" s="6">
        <v>1.5694879E7</v>
      </c>
      <c r="C7485" s="6" t="s">
        <v>6373</v>
      </c>
      <c r="D7485" s="6">
        <v>590.0</v>
      </c>
      <c r="E7485" s="6" t="s">
        <v>9</v>
      </c>
      <c r="F7485" s="6" t="s">
        <v>10</v>
      </c>
      <c r="G7485" s="7" t="s">
        <v>187</v>
      </c>
      <c r="H7485" s="6">
        <v>7.0</v>
      </c>
      <c r="I7485" s="6" t="s">
        <v>15173</v>
      </c>
      <c r="J7485" s="6">
        <v>2.0</v>
      </c>
      <c r="K7485" s="6">
        <v>1.0</v>
      </c>
      <c r="L7485" s="6">
        <v>0.0</v>
      </c>
      <c r="M7485" s="6" t="s">
        <v>16489</v>
      </c>
      <c r="N7485" s="6">
        <v>0.0</v>
      </c>
      <c r="O7485" s="6">
        <v>0.0</v>
      </c>
      <c r="P7485" s="6">
        <v>1.0</v>
      </c>
      <c r="Q7485" s="6" t="s">
        <v>44</v>
      </c>
      <c r="R7485" s="6">
        <v>469.0</v>
      </c>
      <c r="S7485" s="6">
        <f>COUNTIF(Customer_Churn_Records!$B$2:$B$10000,Customer_Churn_Records!$B7485)</f>
        <v>1</v>
      </c>
      <c r="T7485" s="6">
        <f>ROUNDUP(Customer_Churn_Records!$G7485,0)</f>
        <v>23</v>
      </c>
      <c r="U7485" s="6" t="str">
        <f t="array" ref="U7485">IFS(Customer_Churn_Records!$T7485&lt;30,"young",Customer_Churn_Records!$T7485&lt;50,"middle-aged",Customer_Churn_Records!$T7485&lt;100,"old")</f>
        <v>young</v>
      </c>
      <c r="V7485" s="8" t="str">
        <f t="array" ref="V7485">IFS(Customer_Churn_Records!$D7485&lt;701,"less-score",Customer_Churn_Records!$D7485&lt;851,"high-score")</f>
        <v>less-score</v>
      </c>
      <c r="W7485" s="8">
        <f t="array" ref="W7485">IF(Customer_Churn_Records!$X7485=0,0,IFS(Customer_Churn_Records!$X7485&lt;100000,"low",Customer_Churn_Records!$X7485&lt;300000,"high"))</f>
        <v>0</v>
      </c>
      <c r="X7485" s="8">
        <f>ROUND(Customer_Churn_Records!$I7485,0)</f>
        <v>0</v>
      </c>
    </row>
    <row r="7486" ht="14.25" customHeight="1">
      <c r="A7486" s="6">
        <v>3131.0</v>
      </c>
      <c r="B7486" s="6">
        <v>1.5813113E7</v>
      </c>
      <c r="C7486" s="6" t="s">
        <v>1204</v>
      </c>
      <c r="D7486" s="6">
        <v>795.0</v>
      </c>
      <c r="E7486" s="6" t="s">
        <v>9</v>
      </c>
      <c r="F7486" s="6" t="s">
        <v>10</v>
      </c>
      <c r="G7486" s="7" t="s">
        <v>95</v>
      </c>
      <c r="H7486" s="6">
        <v>5.0</v>
      </c>
      <c r="I7486" s="6" t="s">
        <v>15173</v>
      </c>
      <c r="J7486" s="6">
        <v>1.0</v>
      </c>
      <c r="K7486" s="6">
        <v>1.0</v>
      </c>
      <c r="L7486" s="6">
        <v>0.0</v>
      </c>
      <c r="M7486" s="6" t="s">
        <v>16490</v>
      </c>
      <c r="N7486" s="6">
        <v>1.0</v>
      </c>
      <c r="O7486" s="6">
        <v>1.0</v>
      </c>
      <c r="P7486" s="6">
        <v>5.0</v>
      </c>
      <c r="Q7486" s="6" t="s">
        <v>79</v>
      </c>
      <c r="R7486" s="6">
        <v>675.0</v>
      </c>
      <c r="S7486" s="6">
        <f>COUNTIF(Customer_Churn_Records!$B$2:$B$10000,Customer_Churn_Records!$B7486)</f>
        <v>1</v>
      </c>
      <c r="T7486" s="6">
        <f>ROUNDUP(Customer_Churn_Records!$G7486,0)</f>
        <v>56</v>
      </c>
      <c r="U7486" s="6" t="str">
        <f t="array" ref="U7486">IFS(Customer_Churn_Records!$T7486&lt;30,"young",Customer_Churn_Records!$T7486&lt;50,"middle-aged",Customer_Churn_Records!$T7486&lt;100,"old")</f>
        <v>old</v>
      </c>
      <c r="V7486" s="8" t="str">
        <f t="array" ref="V7486">IFS(Customer_Churn_Records!$D7486&lt;701,"less-score",Customer_Churn_Records!$D7486&lt;851,"high-score")</f>
        <v>high-score</v>
      </c>
      <c r="W7486" s="8">
        <f t="array" ref="W7486">IF(Customer_Churn_Records!$X7486=0,0,IFS(Customer_Churn_Records!$X7486&lt;100000,"low",Customer_Churn_Records!$X7486&lt;300000,"high"))</f>
        <v>0</v>
      </c>
      <c r="X7486" s="8">
        <f>ROUND(Customer_Churn_Records!$I7486,0)</f>
        <v>0</v>
      </c>
    </row>
    <row r="7487" ht="14.25" customHeight="1">
      <c r="A7487" s="6">
        <v>3137.0</v>
      </c>
      <c r="B7487" s="6">
        <v>1.5617877E7</v>
      </c>
      <c r="C7487" s="6" t="s">
        <v>16491</v>
      </c>
      <c r="D7487" s="6">
        <v>607.0</v>
      </c>
      <c r="E7487" s="6" t="s">
        <v>7</v>
      </c>
      <c r="F7487" s="6" t="s">
        <v>11</v>
      </c>
      <c r="G7487" s="7" t="s">
        <v>220</v>
      </c>
      <c r="H7487" s="6">
        <v>0.0</v>
      </c>
      <c r="I7487" s="6" t="s">
        <v>15173</v>
      </c>
      <c r="J7487" s="6">
        <v>2.0</v>
      </c>
      <c r="K7487" s="6">
        <v>1.0</v>
      </c>
      <c r="L7487" s="6">
        <v>1.0</v>
      </c>
      <c r="M7487" s="6" t="s">
        <v>16492</v>
      </c>
      <c r="N7487" s="6">
        <v>0.0</v>
      </c>
      <c r="O7487" s="6">
        <v>0.0</v>
      </c>
      <c r="P7487" s="6">
        <v>4.0</v>
      </c>
      <c r="Q7487" s="6" t="s">
        <v>58</v>
      </c>
      <c r="R7487" s="6">
        <v>430.0</v>
      </c>
      <c r="S7487" s="6">
        <f>COUNTIF(Customer_Churn_Records!$B$2:$B$10000,Customer_Churn_Records!$B7487)</f>
        <v>1</v>
      </c>
      <c r="T7487" s="6">
        <f>ROUNDUP(Customer_Churn_Records!$G7487,0)</f>
        <v>44</v>
      </c>
      <c r="U7487" s="6" t="str">
        <f t="array" ref="U7487">IFS(Customer_Churn_Records!$T7487&lt;30,"young",Customer_Churn_Records!$T7487&lt;50,"middle-aged",Customer_Churn_Records!$T7487&lt;100,"old")</f>
        <v>middle-aged</v>
      </c>
      <c r="V7487" s="8" t="str">
        <f t="array" ref="V7487">IFS(Customer_Churn_Records!$D7487&lt;701,"less-score",Customer_Churn_Records!$D7487&lt;851,"high-score")</f>
        <v>less-score</v>
      </c>
      <c r="W7487" s="8">
        <f t="array" ref="W7487">IF(Customer_Churn_Records!$X7487=0,0,IFS(Customer_Churn_Records!$X7487&lt;100000,"low",Customer_Churn_Records!$X7487&lt;300000,"high"))</f>
        <v>0</v>
      </c>
      <c r="X7487" s="8">
        <f>ROUND(Customer_Churn_Records!$I7487,0)</f>
        <v>0</v>
      </c>
    </row>
    <row r="7488" ht="14.25" customHeight="1">
      <c r="A7488" s="6">
        <v>3138.0</v>
      </c>
      <c r="B7488" s="6">
        <v>1.5772073E7</v>
      </c>
      <c r="C7488" s="6" t="s">
        <v>16493</v>
      </c>
      <c r="D7488" s="6">
        <v>664.0</v>
      </c>
      <c r="E7488" s="6" t="s">
        <v>7</v>
      </c>
      <c r="F7488" s="6" t="s">
        <v>11</v>
      </c>
      <c r="G7488" s="7" t="s">
        <v>68</v>
      </c>
      <c r="H7488" s="6">
        <v>10.0</v>
      </c>
      <c r="I7488" s="6" t="s">
        <v>15173</v>
      </c>
      <c r="J7488" s="6">
        <v>1.0</v>
      </c>
      <c r="K7488" s="6">
        <v>1.0</v>
      </c>
      <c r="L7488" s="6">
        <v>0.0</v>
      </c>
      <c r="M7488" s="6" t="s">
        <v>16494</v>
      </c>
      <c r="N7488" s="6">
        <v>1.0</v>
      </c>
      <c r="O7488" s="6">
        <v>1.0</v>
      </c>
      <c r="P7488" s="6">
        <v>1.0</v>
      </c>
      <c r="Q7488" s="6" t="s">
        <v>79</v>
      </c>
      <c r="R7488" s="6">
        <v>495.0</v>
      </c>
      <c r="S7488" s="6">
        <f>COUNTIF(Customer_Churn_Records!$B$2:$B$10000,Customer_Churn_Records!$B7488)</f>
        <v>1</v>
      </c>
      <c r="T7488" s="6">
        <f>ROUNDUP(Customer_Churn_Records!$G7488,0)</f>
        <v>48</v>
      </c>
      <c r="U7488" s="6" t="str">
        <f t="array" ref="U7488">IFS(Customer_Churn_Records!$T7488&lt;30,"young",Customer_Churn_Records!$T7488&lt;50,"middle-aged",Customer_Churn_Records!$T7488&lt;100,"old")</f>
        <v>middle-aged</v>
      </c>
      <c r="V7488" s="8" t="str">
        <f t="array" ref="V7488">IFS(Customer_Churn_Records!$D7488&lt;701,"less-score",Customer_Churn_Records!$D7488&lt;851,"high-score")</f>
        <v>less-score</v>
      </c>
      <c r="W7488" s="8">
        <f t="array" ref="W7488">IF(Customer_Churn_Records!$X7488=0,0,IFS(Customer_Churn_Records!$X7488&lt;100000,"low",Customer_Churn_Records!$X7488&lt;300000,"high"))</f>
        <v>0</v>
      </c>
      <c r="X7488" s="8">
        <f>ROUND(Customer_Churn_Records!$I7488,0)</f>
        <v>0</v>
      </c>
    </row>
    <row r="7489" ht="14.25" customHeight="1">
      <c r="A7489" s="6">
        <v>3139.0</v>
      </c>
      <c r="B7489" s="6">
        <v>1.5701537E7</v>
      </c>
      <c r="C7489" s="6" t="s">
        <v>3482</v>
      </c>
      <c r="D7489" s="6">
        <v>756.0</v>
      </c>
      <c r="E7489" s="6" t="s">
        <v>7</v>
      </c>
      <c r="F7489" s="6" t="s">
        <v>11</v>
      </c>
      <c r="G7489" s="7" t="s">
        <v>402</v>
      </c>
      <c r="H7489" s="6">
        <v>2.0</v>
      </c>
      <c r="I7489" s="6" t="s">
        <v>15173</v>
      </c>
      <c r="J7489" s="6">
        <v>1.0</v>
      </c>
      <c r="K7489" s="6">
        <v>1.0</v>
      </c>
      <c r="L7489" s="6">
        <v>1.0</v>
      </c>
      <c r="M7489" s="6" t="s">
        <v>16495</v>
      </c>
      <c r="N7489" s="6">
        <v>1.0</v>
      </c>
      <c r="O7489" s="6">
        <v>1.0</v>
      </c>
      <c r="P7489" s="6">
        <v>3.0</v>
      </c>
      <c r="Q7489" s="6" t="s">
        <v>58</v>
      </c>
      <c r="R7489" s="6">
        <v>858.0</v>
      </c>
      <c r="S7489" s="6">
        <f>COUNTIF(Customer_Churn_Records!$B$2:$B$10000,Customer_Churn_Records!$B7489)</f>
        <v>1</v>
      </c>
      <c r="T7489" s="6">
        <f>ROUNDUP(Customer_Churn_Records!$G7489,0)</f>
        <v>60</v>
      </c>
      <c r="U7489" s="6" t="str">
        <f t="array" ref="U7489">IFS(Customer_Churn_Records!$T7489&lt;30,"young",Customer_Churn_Records!$T7489&lt;50,"middle-aged",Customer_Churn_Records!$T7489&lt;100,"old")</f>
        <v>old</v>
      </c>
      <c r="V7489" s="8" t="str">
        <f t="array" ref="V7489">IFS(Customer_Churn_Records!$D7489&lt;701,"less-score",Customer_Churn_Records!$D7489&lt;851,"high-score")</f>
        <v>high-score</v>
      </c>
      <c r="W7489" s="8">
        <f t="array" ref="W7489">IF(Customer_Churn_Records!$X7489=0,0,IFS(Customer_Churn_Records!$X7489&lt;100000,"low",Customer_Churn_Records!$X7489&lt;300000,"high"))</f>
        <v>0</v>
      </c>
      <c r="X7489" s="8">
        <f>ROUND(Customer_Churn_Records!$I7489,0)</f>
        <v>0</v>
      </c>
    </row>
    <row r="7490" ht="14.25" customHeight="1">
      <c r="A7490" s="6">
        <v>3141.0</v>
      </c>
      <c r="B7490" s="6">
        <v>1.5780572E7</v>
      </c>
      <c r="C7490" s="6" t="s">
        <v>16496</v>
      </c>
      <c r="D7490" s="6">
        <v>653.0</v>
      </c>
      <c r="E7490" s="6" t="s">
        <v>9</v>
      </c>
      <c r="F7490" s="6" t="s">
        <v>11</v>
      </c>
      <c r="G7490" s="7" t="s">
        <v>128</v>
      </c>
      <c r="H7490" s="6">
        <v>4.0</v>
      </c>
      <c r="I7490" s="6" t="s">
        <v>15173</v>
      </c>
      <c r="J7490" s="6">
        <v>2.0</v>
      </c>
      <c r="K7490" s="6">
        <v>1.0</v>
      </c>
      <c r="L7490" s="6">
        <v>0.0</v>
      </c>
      <c r="M7490" s="6" t="s">
        <v>16497</v>
      </c>
      <c r="N7490" s="6">
        <v>0.0</v>
      </c>
      <c r="O7490" s="6">
        <v>0.0</v>
      </c>
      <c r="P7490" s="6">
        <v>5.0</v>
      </c>
      <c r="Q7490" s="6" t="s">
        <v>58</v>
      </c>
      <c r="R7490" s="6">
        <v>739.0</v>
      </c>
      <c r="S7490" s="6">
        <f>COUNTIF(Customer_Churn_Records!$B$2:$B$10000,Customer_Churn_Records!$B7490)</f>
        <v>1</v>
      </c>
      <c r="T7490" s="6">
        <f>ROUNDUP(Customer_Churn_Records!$G7490,0)</f>
        <v>30</v>
      </c>
      <c r="U7490" s="6" t="str">
        <f t="array" ref="U7490">IFS(Customer_Churn_Records!$T7490&lt;30,"young",Customer_Churn_Records!$T7490&lt;50,"middle-aged",Customer_Churn_Records!$T7490&lt;100,"old")</f>
        <v>middle-aged</v>
      </c>
      <c r="V7490" s="8" t="str">
        <f t="array" ref="V7490">IFS(Customer_Churn_Records!$D7490&lt;701,"less-score",Customer_Churn_Records!$D7490&lt;851,"high-score")</f>
        <v>less-score</v>
      </c>
      <c r="W7490" s="8">
        <f t="array" ref="W7490">IF(Customer_Churn_Records!$X7490=0,0,IFS(Customer_Churn_Records!$X7490&lt;100000,"low",Customer_Churn_Records!$X7490&lt;300000,"high"))</f>
        <v>0</v>
      </c>
      <c r="X7490" s="8">
        <f>ROUND(Customer_Churn_Records!$I7490,0)</f>
        <v>0</v>
      </c>
    </row>
    <row r="7491" ht="14.25" customHeight="1">
      <c r="A7491" s="6">
        <v>3143.0</v>
      </c>
      <c r="B7491" s="6">
        <v>1.5586996E7</v>
      </c>
      <c r="C7491" s="6" t="s">
        <v>11125</v>
      </c>
      <c r="D7491" s="6">
        <v>697.0</v>
      </c>
      <c r="E7491" s="6" t="s">
        <v>7</v>
      </c>
      <c r="F7491" s="6" t="s">
        <v>10</v>
      </c>
      <c r="G7491" s="7" t="s">
        <v>1657</v>
      </c>
      <c r="H7491" s="6">
        <v>7.0</v>
      </c>
      <c r="I7491" s="6" t="s">
        <v>15173</v>
      </c>
      <c r="J7491" s="6">
        <v>2.0</v>
      </c>
      <c r="K7491" s="6">
        <v>0.0</v>
      </c>
      <c r="L7491" s="6">
        <v>1.0</v>
      </c>
      <c r="M7491" s="6" t="s">
        <v>16498</v>
      </c>
      <c r="N7491" s="6">
        <v>0.0</v>
      </c>
      <c r="O7491" s="6">
        <v>0.0</v>
      </c>
      <c r="P7491" s="6">
        <v>3.0</v>
      </c>
      <c r="Q7491" s="6" t="s">
        <v>58</v>
      </c>
      <c r="R7491" s="6">
        <v>733.0</v>
      </c>
      <c r="S7491" s="6">
        <f>COUNTIF(Customer_Churn_Records!$B$2:$B$10000,Customer_Churn_Records!$B7491)</f>
        <v>1</v>
      </c>
      <c r="T7491" s="6">
        <f>ROUNDUP(Customer_Churn_Records!$G7491,0)</f>
        <v>76</v>
      </c>
      <c r="U7491" s="6" t="str">
        <f t="array" ref="U7491">IFS(Customer_Churn_Records!$T7491&lt;30,"young",Customer_Churn_Records!$T7491&lt;50,"middle-aged",Customer_Churn_Records!$T7491&lt;100,"old")</f>
        <v>old</v>
      </c>
      <c r="V7491" s="8" t="str">
        <f t="array" ref="V7491">IFS(Customer_Churn_Records!$D7491&lt;701,"less-score",Customer_Churn_Records!$D7491&lt;851,"high-score")</f>
        <v>less-score</v>
      </c>
      <c r="W7491" s="8">
        <f t="array" ref="W7491">IF(Customer_Churn_Records!$X7491=0,0,IFS(Customer_Churn_Records!$X7491&lt;100000,"low",Customer_Churn_Records!$X7491&lt;300000,"high"))</f>
        <v>0</v>
      </c>
      <c r="X7491" s="8">
        <f>ROUND(Customer_Churn_Records!$I7491,0)</f>
        <v>0</v>
      </c>
    </row>
    <row r="7492" ht="14.25" customHeight="1">
      <c r="A7492" s="6">
        <v>3155.0</v>
      </c>
      <c r="B7492" s="6">
        <v>1.5609637E7</v>
      </c>
      <c r="C7492" s="6" t="s">
        <v>1600</v>
      </c>
      <c r="D7492" s="6">
        <v>652.0</v>
      </c>
      <c r="E7492" s="6" t="s">
        <v>7</v>
      </c>
      <c r="F7492" s="6" t="s">
        <v>11</v>
      </c>
      <c r="G7492" s="7" t="s">
        <v>359</v>
      </c>
      <c r="H7492" s="6">
        <v>7.0</v>
      </c>
      <c r="I7492" s="6" t="s">
        <v>15173</v>
      </c>
      <c r="J7492" s="6">
        <v>2.0</v>
      </c>
      <c r="K7492" s="6">
        <v>0.0</v>
      </c>
      <c r="L7492" s="6">
        <v>1.0</v>
      </c>
      <c r="M7492" s="6" t="s">
        <v>16499</v>
      </c>
      <c r="N7492" s="6">
        <v>0.0</v>
      </c>
      <c r="O7492" s="6">
        <v>0.0</v>
      </c>
      <c r="P7492" s="6">
        <v>5.0</v>
      </c>
      <c r="Q7492" s="6" t="s">
        <v>79</v>
      </c>
      <c r="R7492" s="6">
        <v>749.0</v>
      </c>
      <c r="S7492" s="6">
        <f>COUNTIF(Customer_Churn_Records!$B$2:$B$10000,Customer_Churn_Records!$B7492)</f>
        <v>1</v>
      </c>
      <c r="T7492" s="6">
        <f>ROUNDUP(Customer_Churn_Records!$G7492,0)</f>
        <v>51</v>
      </c>
      <c r="U7492" s="6" t="str">
        <f t="array" ref="U7492">IFS(Customer_Churn_Records!$T7492&lt;30,"young",Customer_Churn_Records!$T7492&lt;50,"middle-aged",Customer_Churn_Records!$T7492&lt;100,"old")</f>
        <v>old</v>
      </c>
      <c r="V7492" s="8" t="str">
        <f t="array" ref="V7492">IFS(Customer_Churn_Records!$D7492&lt;701,"less-score",Customer_Churn_Records!$D7492&lt;851,"high-score")</f>
        <v>less-score</v>
      </c>
      <c r="W7492" s="8">
        <f t="array" ref="W7492">IF(Customer_Churn_Records!$X7492=0,0,IFS(Customer_Churn_Records!$X7492&lt;100000,"low",Customer_Churn_Records!$X7492&lt;300000,"high"))</f>
        <v>0</v>
      </c>
      <c r="X7492" s="8">
        <f>ROUND(Customer_Churn_Records!$I7492,0)</f>
        <v>0</v>
      </c>
    </row>
    <row r="7493" ht="14.25" customHeight="1">
      <c r="A7493" s="6">
        <v>3156.0</v>
      </c>
      <c r="B7493" s="6">
        <v>1.5794493E7</v>
      </c>
      <c r="C7493" s="6" t="s">
        <v>2326</v>
      </c>
      <c r="D7493" s="6">
        <v>641.0</v>
      </c>
      <c r="E7493" s="6" t="s">
        <v>9</v>
      </c>
      <c r="F7493" s="6" t="s">
        <v>11</v>
      </c>
      <c r="G7493" s="7" t="s">
        <v>114</v>
      </c>
      <c r="H7493" s="6">
        <v>7.0</v>
      </c>
      <c r="I7493" s="6" t="s">
        <v>15173</v>
      </c>
      <c r="J7493" s="6">
        <v>2.0</v>
      </c>
      <c r="K7493" s="6">
        <v>1.0</v>
      </c>
      <c r="L7493" s="6">
        <v>1.0</v>
      </c>
      <c r="M7493" s="6" t="s">
        <v>16500</v>
      </c>
      <c r="N7493" s="6">
        <v>0.0</v>
      </c>
      <c r="O7493" s="6">
        <v>0.0</v>
      </c>
      <c r="P7493" s="6">
        <v>4.0</v>
      </c>
      <c r="Q7493" s="6" t="s">
        <v>49</v>
      </c>
      <c r="R7493" s="6">
        <v>652.0</v>
      </c>
      <c r="S7493" s="6">
        <f>COUNTIF(Customer_Churn_Records!$B$2:$B$10000,Customer_Churn_Records!$B7493)</f>
        <v>1</v>
      </c>
      <c r="T7493" s="6">
        <f>ROUNDUP(Customer_Churn_Records!$G7493,0)</f>
        <v>32</v>
      </c>
      <c r="U7493" s="6" t="str">
        <f t="array" ref="U7493">IFS(Customer_Churn_Records!$T7493&lt;30,"young",Customer_Churn_Records!$T7493&lt;50,"middle-aged",Customer_Churn_Records!$T7493&lt;100,"old")</f>
        <v>middle-aged</v>
      </c>
      <c r="V7493" s="8" t="str">
        <f t="array" ref="V7493">IFS(Customer_Churn_Records!$D7493&lt;701,"less-score",Customer_Churn_Records!$D7493&lt;851,"high-score")</f>
        <v>less-score</v>
      </c>
      <c r="W7493" s="8">
        <f t="array" ref="W7493">IF(Customer_Churn_Records!$X7493=0,0,IFS(Customer_Churn_Records!$X7493&lt;100000,"low",Customer_Churn_Records!$X7493&lt;300000,"high"))</f>
        <v>0</v>
      </c>
      <c r="X7493" s="8">
        <f>ROUND(Customer_Churn_Records!$I7493,0)</f>
        <v>0</v>
      </c>
    </row>
    <row r="7494" ht="14.25" customHeight="1">
      <c r="A7494" s="6">
        <v>3158.0</v>
      </c>
      <c r="B7494" s="6">
        <v>1.5815236E7</v>
      </c>
      <c r="C7494" s="6" t="s">
        <v>4118</v>
      </c>
      <c r="D7494" s="6">
        <v>574.0</v>
      </c>
      <c r="E7494" s="6" t="s">
        <v>9</v>
      </c>
      <c r="F7494" s="6" t="s">
        <v>11</v>
      </c>
      <c r="G7494" s="7" t="s">
        <v>140</v>
      </c>
      <c r="H7494" s="6">
        <v>5.0</v>
      </c>
      <c r="I7494" s="6" t="s">
        <v>15173</v>
      </c>
      <c r="J7494" s="6">
        <v>2.0</v>
      </c>
      <c r="K7494" s="6">
        <v>0.0</v>
      </c>
      <c r="L7494" s="6">
        <v>0.0</v>
      </c>
      <c r="M7494" s="6" t="s">
        <v>16501</v>
      </c>
      <c r="N7494" s="6">
        <v>0.0</v>
      </c>
      <c r="O7494" s="6">
        <v>0.0</v>
      </c>
      <c r="P7494" s="6">
        <v>5.0</v>
      </c>
      <c r="Q7494" s="6" t="s">
        <v>58</v>
      </c>
      <c r="R7494" s="6">
        <v>626.0</v>
      </c>
      <c r="S7494" s="6">
        <f>COUNTIF(Customer_Churn_Records!$B$2:$B$10000,Customer_Churn_Records!$B7494)</f>
        <v>1</v>
      </c>
      <c r="T7494" s="6">
        <f>ROUNDUP(Customer_Churn_Records!$G7494,0)</f>
        <v>34</v>
      </c>
      <c r="U7494" s="6" t="str">
        <f t="array" ref="U7494">IFS(Customer_Churn_Records!$T7494&lt;30,"young",Customer_Churn_Records!$T7494&lt;50,"middle-aged",Customer_Churn_Records!$T7494&lt;100,"old")</f>
        <v>middle-aged</v>
      </c>
      <c r="V7494" s="8" t="str">
        <f t="array" ref="V7494">IFS(Customer_Churn_Records!$D7494&lt;701,"less-score",Customer_Churn_Records!$D7494&lt;851,"high-score")</f>
        <v>less-score</v>
      </c>
      <c r="W7494" s="8">
        <f t="array" ref="W7494">IF(Customer_Churn_Records!$X7494=0,0,IFS(Customer_Churn_Records!$X7494&lt;100000,"low",Customer_Churn_Records!$X7494&lt;300000,"high"))</f>
        <v>0</v>
      </c>
      <c r="X7494" s="8">
        <f>ROUND(Customer_Churn_Records!$I7494,0)</f>
        <v>0</v>
      </c>
    </row>
    <row r="7495" ht="14.25" customHeight="1">
      <c r="A7495" s="6">
        <v>3161.0</v>
      </c>
      <c r="B7495" s="6">
        <v>1.5672821E7</v>
      </c>
      <c r="C7495" s="6" t="s">
        <v>4753</v>
      </c>
      <c r="D7495" s="6">
        <v>591.0</v>
      </c>
      <c r="E7495" s="6" t="s">
        <v>7</v>
      </c>
      <c r="F7495" s="6" t="s">
        <v>11</v>
      </c>
      <c r="G7495" s="7" t="s">
        <v>160</v>
      </c>
      <c r="H7495" s="6">
        <v>5.0</v>
      </c>
      <c r="I7495" s="6" t="s">
        <v>15173</v>
      </c>
      <c r="J7495" s="6">
        <v>2.0</v>
      </c>
      <c r="K7495" s="6">
        <v>1.0</v>
      </c>
      <c r="L7495" s="6">
        <v>1.0</v>
      </c>
      <c r="M7495" s="6" t="s">
        <v>16502</v>
      </c>
      <c r="N7495" s="6">
        <v>0.0</v>
      </c>
      <c r="O7495" s="6">
        <v>0.0</v>
      </c>
      <c r="P7495" s="6">
        <v>4.0</v>
      </c>
      <c r="Q7495" s="6" t="s">
        <v>44</v>
      </c>
      <c r="R7495" s="6">
        <v>916.0</v>
      </c>
      <c r="S7495" s="6">
        <f>COUNTIF(Customer_Churn_Records!$B$2:$B$10000,Customer_Churn_Records!$B7495)</f>
        <v>1</v>
      </c>
      <c r="T7495" s="6">
        <f>ROUNDUP(Customer_Churn_Records!$G7495,0)</f>
        <v>28</v>
      </c>
      <c r="U7495" s="6" t="str">
        <f t="array" ref="U7495">IFS(Customer_Churn_Records!$T7495&lt;30,"young",Customer_Churn_Records!$T7495&lt;50,"middle-aged",Customer_Churn_Records!$T7495&lt;100,"old")</f>
        <v>young</v>
      </c>
      <c r="V7495" s="8" t="str">
        <f t="array" ref="V7495">IFS(Customer_Churn_Records!$D7495&lt;701,"less-score",Customer_Churn_Records!$D7495&lt;851,"high-score")</f>
        <v>less-score</v>
      </c>
      <c r="W7495" s="8">
        <f t="array" ref="W7495">IF(Customer_Churn_Records!$X7495=0,0,IFS(Customer_Churn_Records!$X7495&lt;100000,"low",Customer_Churn_Records!$X7495&lt;300000,"high"))</f>
        <v>0</v>
      </c>
      <c r="X7495" s="8">
        <f>ROUND(Customer_Churn_Records!$I7495,0)</f>
        <v>0</v>
      </c>
    </row>
    <row r="7496" ht="14.25" customHeight="1">
      <c r="A7496" s="6">
        <v>3162.0</v>
      </c>
      <c r="B7496" s="6">
        <v>1.5767681E7</v>
      </c>
      <c r="C7496" s="6" t="s">
        <v>16503</v>
      </c>
      <c r="D7496" s="6">
        <v>470.0</v>
      </c>
      <c r="E7496" s="6" t="s">
        <v>9</v>
      </c>
      <c r="F7496" s="6" t="s">
        <v>11</v>
      </c>
      <c r="G7496" s="7" t="s">
        <v>140</v>
      </c>
      <c r="H7496" s="6">
        <v>9.0</v>
      </c>
      <c r="I7496" s="6" t="s">
        <v>15173</v>
      </c>
      <c r="J7496" s="6">
        <v>2.0</v>
      </c>
      <c r="K7496" s="6">
        <v>0.0</v>
      </c>
      <c r="L7496" s="6">
        <v>1.0</v>
      </c>
      <c r="M7496" s="6" t="s">
        <v>16504</v>
      </c>
      <c r="N7496" s="6">
        <v>0.0</v>
      </c>
      <c r="O7496" s="6">
        <v>0.0</v>
      </c>
      <c r="P7496" s="6">
        <v>4.0</v>
      </c>
      <c r="Q7496" s="6" t="s">
        <v>58</v>
      </c>
      <c r="R7496" s="6">
        <v>568.0</v>
      </c>
      <c r="S7496" s="6">
        <f>COUNTIF(Customer_Churn_Records!$B$2:$B$10000,Customer_Churn_Records!$B7496)</f>
        <v>1</v>
      </c>
      <c r="T7496" s="6">
        <f>ROUNDUP(Customer_Churn_Records!$G7496,0)</f>
        <v>34</v>
      </c>
      <c r="U7496" s="6" t="str">
        <f t="array" ref="U7496">IFS(Customer_Churn_Records!$T7496&lt;30,"young",Customer_Churn_Records!$T7496&lt;50,"middle-aged",Customer_Churn_Records!$T7496&lt;100,"old")</f>
        <v>middle-aged</v>
      </c>
      <c r="V7496" s="8" t="str">
        <f t="array" ref="V7496">IFS(Customer_Churn_Records!$D7496&lt;701,"less-score",Customer_Churn_Records!$D7496&lt;851,"high-score")</f>
        <v>less-score</v>
      </c>
      <c r="W7496" s="8">
        <f t="array" ref="W7496">IF(Customer_Churn_Records!$X7496=0,0,IFS(Customer_Churn_Records!$X7496&lt;100000,"low",Customer_Churn_Records!$X7496&lt;300000,"high"))</f>
        <v>0</v>
      </c>
      <c r="X7496" s="8">
        <f>ROUND(Customer_Churn_Records!$I7496,0)</f>
        <v>0</v>
      </c>
    </row>
    <row r="7497" ht="14.25" customHeight="1">
      <c r="A7497" s="6">
        <v>3165.0</v>
      </c>
      <c r="B7497" s="6">
        <v>1.5721592E7</v>
      </c>
      <c r="C7497" s="6" t="s">
        <v>16505</v>
      </c>
      <c r="D7497" s="6">
        <v>665.0</v>
      </c>
      <c r="E7497" s="6" t="s">
        <v>7</v>
      </c>
      <c r="F7497" s="6" t="s">
        <v>10</v>
      </c>
      <c r="G7497" s="7" t="s">
        <v>41</v>
      </c>
      <c r="H7497" s="6">
        <v>5.0</v>
      </c>
      <c r="I7497" s="6" t="s">
        <v>15173</v>
      </c>
      <c r="J7497" s="6">
        <v>2.0</v>
      </c>
      <c r="K7497" s="6">
        <v>1.0</v>
      </c>
      <c r="L7497" s="6">
        <v>0.0</v>
      </c>
      <c r="M7497" s="6" t="s">
        <v>16506</v>
      </c>
      <c r="N7497" s="6">
        <v>0.0</v>
      </c>
      <c r="O7497" s="6">
        <v>0.0</v>
      </c>
      <c r="P7497" s="6">
        <v>4.0</v>
      </c>
      <c r="Q7497" s="6" t="s">
        <v>79</v>
      </c>
      <c r="R7497" s="6">
        <v>837.0</v>
      </c>
      <c r="S7497" s="6">
        <f>COUNTIF(Customer_Churn_Records!$B$2:$B$10000,Customer_Churn_Records!$B7497)</f>
        <v>1</v>
      </c>
      <c r="T7497" s="6">
        <f>ROUNDUP(Customer_Churn_Records!$G7497,0)</f>
        <v>38</v>
      </c>
      <c r="U7497" s="6" t="str">
        <f t="array" ref="U7497">IFS(Customer_Churn_Records!$T7497&lt;30,"young",Customer_Churn_Records!$T7497&lt;50,"middle-aged",Customer_Churn_Records!$T7497&lt;100,"old")</f>
        <v>middle-aged</v>
      </c>
      <c r="V7497" s="8" t="str">
        <f t="array" ref="V7497">IFS(Customer_Churn_Records!$D7497&lt;701,"less-score",Customer_Churn_Records!$D7497&lt;851,"high-score")</f>
        <v>less-score</v>
      </c>
      <c r="W7497" s="8">
        <f t="array" ref="W7497">IF(Customer_Churn_Records!$X7497=0,0,IFS(Customer_Churn_Records!$X7497&lt;100000,"low",Customer_Churn_Records!$X7497&lt;300000,"high"))</f>
        <v>0</v>
      </c>
      <c r="X7497" s="8">
        <f>ROUND(Customer_Churn_Records!$I7497,0)</f>
        <v>0</v>
      </c>
    </row>
    <row r="7498" ht="14.25" customHeight="1">
      <c r="A7498" s="6">
        <v>3166.0</v>
      </c>
      <c r="B7498" s="6">
        <v>1.5581282E7</v>
      </c>
      <c r="C7498" s="6" t="s">
        <v>1715</v>
      </c>
      <c r="D7498" s="6">
        <v>651.0</v>
      </c>
      <c r="E7498" s="6" t="s">
        <v>7</v>
      </c>
      <c r="F7498" s="6" t="s">
        <v>10</v>
      </c>
      <c r="G7498" s="7" t="s">
        <v>107</v>
      </c>
      <c r="H7498" s="6">
        <v>6.0</v>
      </c>
      <c r="I7498" s="6" t="s">
        <v>15173</v>
      </c>
      <c r="J7498" s="6">
        <v>1.0</v>
      </c>
      <c r="K7498" s="6">
        <v>1.0</v>
      </c>
      <c r="L7498" s="6">
        <v>0.0</v>
      </c>
      <c r="M7498" s="6" t="s">
        <v>16507</v>
      </c>
      <c r="N7498" s="6">
        <v>0.0</v>
      </c>
      <c r="O7498" s="6">
        <v>0.0</v>
      </c>
      <c r="P7498" s="6">
        <v>1.0</v>
      </c>
      <c r="Q7498" s="6" t="s">
        <v>44</v>
      </c>
      <c r="R7498" s="6">
        <v>283.0</v>
      </c>
      <c r="S7498" s="6">
        <f>COUNTIF(Customer_Churn_Records!$B$2:$B$10000,Customer_Churn_Records!$B7498)</f>
        <v>1</v>
      </c>
      <c r="T7498" s="6">
        <f>ROUNDUP(Customer_Churn_Records!$G7498,0)</f>
        <v>39</v>
      </c>
      <c r="U7498" s="6" t="str">
        <f t="array" ref="U7498">IFS(Customer_Churn_Records!$T7498&lt;30,"young",Customer_Churn_Records!$T7498&lt;50,"middle-aged",Customer_Churn_Records!$T7498&lt;100,"old")</f>
        <v>middle-aged</v>
      </c>
      <c r="V7498" s="8" t="str">
        <f t="array" ref="V7498">IFS(Customer_Churn_Records!$D7498&lt;701,"less-score",Customer_Churn_Records!$D7498&lt;851,"high-score")</f>
        <v>less-score</v>
      </c>
      <c r="W7498" s="8">
        <f t="array" ref="W7498">IF(Customer_Churn_Records!$X7498=0,0,IFS(Customer_Churn_Records!$X7498&lt;100000,"low",Customer_Churn_Records!$X7498&lt;300000,"high"))</f>
        <v>0</v>
      </c>
      <c r="X7498" s="8">
        <f>ROUND(Customer_Churn_Records!$I7498,0)</f>
        <v>0</v>
      </c>
    </row>
    <row r="7499" ht="14.25" customHeight="1">
      <c r="A7499" s="6">
        <v>3169.0</v>
      </c>
      <c r="B7499" s="6">
        <v>1.5680752E7</v>
      </c>
      <c r="C7499" s="6" t="s">
        <v>16508</v>
      </c>
      <c r="D7499" s="6">
        <v>675.0</v>
      </c>
      <c r="E7499" s="6" t="s">
        <v>7</v>
      </c>
      <c r="F7499" s="6" t="s">
        <v>10</v>
      </c>
      <c r="G7499" s="7" t="s">
        <v>132</v>
      </c>
      <c r="H7499" s="6">
        <v>0.0</v>
      </c>
      <c r="I7499" s="6" t="s">
        <v>15173</v>
      </c>
      <c r="J7499" s="6">
        <v>1.0</v>
      </c>
      <c r="K7499" s="6">
        <v>1.0</v>
      </c>
      <c r="L7499" s="6">
        <v>1.0</v>
      </c>
      <c r="M7499" s="6" t="s">
        <v>16509</v>
      </c>
      <c r="N7499" s="6">
        <v>1.0</v>
      </c>
      <c r="O7499" s="6">
        <v>1.0</v>
      </c>
      <c r="P7499" s="6">
        <v>4.0</v>
      </c>
      <c r="Q7499" s="6" t="s">
        <v>44</v>
      </c>
      <c r="R7499" s="6">
        <v>448.0</v>
      </c>
      <c r="S7499" s="6">
        <f>COUNTIF(Customer_Churn_Records!$B$2:$B$10000,Customer_Churn_Records!$B7499)</f>
        <v>1</v>
      </c>
      <c r="T7499" s="6">
        <f>ROUNDUP(Customer_Churn_Records!$G7499,0)</f>
        <v>49</v>
      </c>
      <c r="U7499" s="6" t="str">
        <f t="array" ref="U7499">IFS(Customer_Churn_Records!$T7499&lt;30,"young",Customer_Churn_Records!$T7499&lt;50,"middle-aged",Customer_Churn_Records!$T7499&lt;100,"old")</f>
        <v>middle-aged</v>
      </c>
      <c r="V7499" s="8" t="str">
        <f t="array" ref="V7499">IFS(Customer_Churn_Records!$D7499&lt;701,"less-score",Customer_Churn_Records!$D7499&lt;851,"high-score")</f>
        <v>less-score</v>
      </c>
      <c r="W7499" s="8">
        <f t="array" ref="W7499">IF(Customer_Churn_Records!$X7499=0,0,IFS(Customer_Churn_Records!$X7499&lt;100000,"low",Customer_Churn_Records!$X7499&lt;300000,"high"))</f>
        <v>0</v>
      </c>
      <c r="X7499" s="8">
        <f>ROUND(Customer_Churn_Records!$I7499,0)</f>
        <v>0</v>
      </c>
    </row>
    <row r="7500" ht="14.25" customHeight="1">
      <c r="A7500" s="6">
        <v>3170.0</v>
      </c>
      <c r="B7500" s="6">
        <v>1.5688172E7</v>
      </c>
      <c r="C7500" s="6" t="s">
        <v>1709</v>
      </c>
      <c r="D7500" s="6">
        <v>677.0</v>
      </c>
      <c r="E7500" s="6" t="s">
        <v>9</v>
      </c>
      <c r="F7500" s="6" t="s">
        <v>11</v>
      </c>
      <c r="G7500" s="7" t="s">
        <v>55</v>
      </c>
      <c r="H7500" s="6">
        <v>5.0</v>
      </c>
      <c r="I7500" s="6" t="s">
        <v>15173</v>
      </c>
      <c r="J7500" s="6">
        <v>2.0</v>
      </c>
      <c r="K7500" s="6">
        <v>1.0</v>
      </c>
      <c r="L7500" s="6">
        <v>0.0</v>
      </c>
      <c r="M7500" s="6" t="s">
        <v>16510</v>
      </c>
      <c r="N7500" s="6">
        <v>0.0</v>
      </c>
      <c r="O7500" s="6">
        <v>0.0</v>
      </c>
      <c r="P7500" s="6">
        <v>4.0</v>
      </c>
      <c r="Q7500" s="6" t="s">
        <v>49</v>
      </c>
      <c r="R7500" s="6">
        <v>314.0</v>
      </c>
      <c r="S7500" s="6">
        <f>COUNTIF(Customer_Churn_Records!$B$2:$B$10000,Customer_Churn_Records!$B7500)</f>
        <v>1</v>
      </c>
      <c r="T7500" s="6">
        <f>ROUNDUP(Customer_Churn_Records!$G7500,0)</f>
        <v>40</v>
      </c>
      <c r="U7500" s="6" t="str">
        <f t="array" ref="U7500">IFS(Customer_Churn_Records!$T7500&lt;30,"young",Customer_Churn_Records!$T7500&lt;50,"middle-aged",Customer_Churn_Records!$T7500&lt;100,"old")</f>
        <v>middle-aged</v>
      </c>
      <c r="V7500" s="8" t="str">
        <f t="array" ref="V7500">IFS(Customer_Churn_Records!$D7500&lt;701,"less-score",Customer_Churn_Records!$D7500&lt;851,"high-score")</f>
        <v>less-score</v>
      </c>
      <c r="W7500" s="8">
        <f t="array" ref="W7500">IF(Customer_Churn_Records!$X7500=0,0,IFS(Customer_Churn_Records!$X7500&lt;100000,"low",Customer_Churn_Records!$X7500&lt;300000,"high"))</f>
        <v>0</v>
      </c>
      <c r="X7500" s="8">
        <f>ROUND(Customer_Churn_Records!$I7500,0)</f>
        <v>0</v>
      </c>
    </row>
    <row r="7501" ht="14.25" customHeight="1">
      <c r="A7501" s="6">
        <v>3172.0</v>
      </c>
      <c r="B7501" s="6">
        <v>1.5589449E7</v>
      </c>
      <c r="C7501" s="6" t="s">
        <v>16511</v>
      </c>
      <c r="D7501" s="6">
        <v>815.0</v>
      </c>
      <c r="E7501" s="6" t="s">
        <v>7</v>
      </c>
      <c r="F7501" s="6" t="s">
        <v>10</v>
      </c>
      <c r="G7501" s="7" t="s">
        <v>95</v>
      </c>
      <c r="H7501" s="6">
        <v>3.0</v>
      </c>
      <c r="I7501" s="6" t="s">
        <v>15173</v>
      </c>
      <c r="J7501" s="6">
        <v>3.0</v>
      </c>
      <c r="K7501" s="6">
        <v>1.0</v>
      </c>
      <c r="L7501" s="6">
        <v>1.0</v>
      </c>
      <c r="M7501" s="6" t="s">
        <v>16512</v>
      </c>
      <c r="N7501" s="6">
        <v>1.0</v>
      </c>
      <c r="O7501" s="6">
        <v>1.0</v>
      </c>
      <c r="P7501" s="6">
        <v>3.0</v>
      </c>
      <c r="Q7501" s="6" t="s">
        <v>49</v>
      </c>
      <c r="R7501" s="6">
        <v>688.0</v>
      </c>
      <c r="S7501" s="6">
        <f>COUNTIF(Customer_Churn_Records!$B$2:$B$10000,Customer_Churn_Records!$B7501)</f>
        <v>1</v>
      </c>
      <c r="T7501" s="6">
        <f>ROUNDUP(Customer_Churn_Records!$G7501,0)</f>
        <v>56</v>
      </c>
      <c r="U7501" s="6" t="str">
        <f t="array" ref="U7501">IFS(Customer_Churn_Records!$T7501&lt;30,"young",Customer_Churn_Records!$T7501&lt;50,"middle-aged",Customer_Churn_Records!$T7501&lt;100,"old")</f>
        <v>old</v>
      </c>
      <c r="V7501" s="8" t="str">
        <f t="array" ref="V7501">IFS(Customer_Churn_Records!$D7501&lt;701,"less-score",Customer_Churn_Records!$D7501&lt;851,"high-score")</f>
        <v>high-score</v>
      </c>
      <c r="W7501" s="8">
        <f t="array" ref="W7501">IF(Customer_Churn_Records!$X7501=0,0,IFS(Customer_Churn_Records!$X7501&lt;100000,"low",Customer_Churn_Records!$X7501&lt;300000,"high"))</f>
        <v>0</v>
      </c>
      <c r="X7501" s="8">
        <f>ROUND(Customer_Churn_Records!$I7501,0)</f>
        <v>0</v>
      </c>
    </row>
    <row r="7502" ht="14.25" customHeight="1">
      <c r="A7502" s="6">
        <v>3174.0</v>
      </c>
      <c r="B7502" s="6">
        <v>1.5727467E7</v>
      </c>
      <c r="C7502" s="6" t="s">
        <v>2877</v>
      </c>
      <c r="D7502" s="6">
        <v>485.0</v>
      </c>
      <c r="E7502" s="6" t="s">
        <v>7</v>
      </c>
      <c r="F7502" s="6" t="s">
        <v>10</v>
      </c>
      <c r="G7502" s="7" t="s">
        <v>197</v>
      </c>
      <c r="H7502" s="6">
        <v>3.0</v>
      </c>
      <c r="I7502" s="6" t="s">
        <v>15173</v>
      </c>
      <c r="J7502" s="6">
        <v>2.0</v>
      </c>
      <c r="K7502" s="6">
        <v>1.0</v>
      </c>
      <c r="L7502" s="6">
        <v>0.0</v>
      </c>
      <c r="M7502" s="6" t="s">
        <v>16513</v>
      </c>
      <c r="N7502" s="6">
        <v>0.0</v>
      </c>
      <c r="O7502" s="6">
        <v>0.0</v>
      </c>
      <c r="P7502" s="6">
        <v>5.0</v>
      </c>
      <c r="Q7502" s="6" t="s">
        <v>44</v>
      </c>
      <c r="R7502" s="6">
        <v>901.0</v>
      </c>
      <c r="S7502" s="6">
        <f>COUNTIF(Customer_Churn_Records!$B$2:$B$10000,Customer_Churn_Records!$B7502)</f>
        <v>1</v>
      </c>
      <c r="T7502" s="6">
        <f>ROUNDUP(Customer_Churn_Records!$G7502,0)</f>
        <v>27</v>
      </c>
      <c r="U7502" s="6" t="str">
        <f t="array" ref="U7502">IFS(Customer_Churn_Records!$T7502&lt;30,"young",Customer_Churn_Records!$T7502&lt;50,"middle-aged",Customer_Churn_Records!$T7502&lt;100,"old")</f>
        <v>young</v>
      </c>
      <c r="V7502" s="8" t="str">
        <f t="array" ref="V7502">IFS(Customer_Churn_Records!$D7502&lt;701,"less-score",Customer_Churn_Records!$D7502&lt;851,"high-score")</f>
        <v>less-score</v>
      </c>
      <c r="W7502" s="8">
        <f t="array" ref="W7502">IF(Customer_Churn_Records!$X7502=0,0,IFS(Customer_Churn_Records!$X7502&lt;100000,"low",Customer_Churn_Records!$X7502&lt;300000,"high"))</f>
        <v>0</v>
      </c>
      <c r="X7502" s="8">
        <f>ROUND(Customer_Churn_Records!$I7502,0)</f>
        <v>0</v>
      </c>
    </row>
    <row r="7503" ht="14.25" customHeight="1">
      <c r="A7503" s="6">
        <v>3175.0</v>
      </c>
      <c r="B7503" s="6">
        <v>1.5734312E7</v>
      </c>
      <c r="C7503" s="6" t="s">
        <v>152</v>
      </c>
      <c r="D7503" s="6">
        <v>577.0</v>
      </c>
      <c r="E7503" s="6" t="s">
        <v>9</v>
      </c>
      <c r="F7503" s="6" t="s">
        <v>11</v>
      </c>
      <c r="G7503" s="7" t="s">
        <v>76</v>
      </c>
      <c r="H7503" s="6">
        <v>6.0</v>
      </c>
      <c r="I7503" s="6" t="s">
        <v>15173</v>
      </c>
      <c r="J7503" s="6">
        <v>2.0</v>
      </c>
      <c r="K7503" s="6">
        <v>1.0</v>
      </c>
      <c r="L7503" s="6">
        <v>1.0</v>
      </c>
      <c r="M7503" s="6" t="s">
        <v>16514</v>
      </c>
      <c r="N7503" s="6">
        <v>0.0</v>
      </c>
      <c r="O7503" s="6">
        <v>0.0</v>
      </c>
      <c r="P7503" s="6">
        <v>3.0</v>
      </c>
      <c r="Q7503" s="6" t="s">
        <v>58</v>
      </c>
      <c r="R7503" s="6">
        <v>446.0</v>
      </c>
      <c r="S7503" s="6">
        <f>COUNTIF(Customer_Churn_Records!$B$2:$B$10000,Customer_Churn_Records!$B7503)</f>
        <v>1</v>
      </c>
      <c r="T7503" s="6">
        <f>ROUNDUP(Customer_Churn_Records!$G7503,0)</f>
        <v>43</v>
      </c>
      <c r="U7503" s="6" t="str">
        <f t="array" ref="U7503">IFS(Customer_Churn_Records!$T7503&lt;30,"young",Customer_Churn_Records!$T7503&lt;50,"middle-aged",Customer_Churn_Records!$T7503&lt;100,"old")</f>
        <v>middle-aged</v>
      </c>
      <c r="V7503" s="8" t="str">
        <f t="array" ref="V7503">IFS(Customer_Churn_Records!$D7503&lt;701,"less-score",Customer_Churn_Records!$D7503&lt;851,"high-score")</f>
        <v>less-score</v>
      </c>
      <c r="W7503" s="8">
        <f t="array" ref="W7503">IF(Customer_Churn_Records!$X7503=0,0,IFS(Customer_Churn_Records!$X7503&lt;100000,"low",Customer_Churn_Records!$X7503&lt;300000,"high"))</f>
        <v>0</v>
      </c>
      <c r="X7503" s="8">
        <f>ROUND(Customer_Churn_Records!$I7503,0)</f>
        <v>0</v>
      </c>
    </row>
    <row r="7504" ht="14.25" customHeight="1">
      <c r="A7504" s="6">
        <v>3180.0</v>
      </c>
      <c r="B7504" s="6">
        <v>1.5685536E7</v>
      </c>
      <c r="C7504" s="6" t="s">
        <v>4407</v>
      </c>
      <c r="D7504" s="6">
        <v>552.0</v>
      </c>
      <c r="E7504" s="6" t="s">
        <v>7</v>
      </c>
      <c r="F7504" s="6" t="s">
        <v>10</v>
      </c>
      <c r="G7504" s="7" t="s">
        <v>140</v>
      </c>
      <c r="H7504" s="6">
        <v>5.0</v>
      </c>
      <c r="I7504" s="6" t="s">
        <v>15173</v>
      </c>
      <c r="J7504" s="6">
        <v>2.0</v>
      </c>
      <c r="K7504" s="6">
        <v>1.0</v>
      </c>
      <c r="L7504" s="6">
        <v>1.0</v>
      </c>
      <c r="M7504" s="6" t="s">
        <v>16515</v>
      </c>
      <c r="N7504" s="6">
        <v>0.0</v>
      </c>
      <c r="O7504" s="6">
        <v>0.0</v>
      </c>
      <c r="P7504" s="6">
        <v>3.0</v>
      </c>
      <c r="Q7504" s="6" t="s">
        <v>44</v>
      </c>
      <c r="R7504" s="6">
        <v>712.0</v>
      </c>
      <c r="S7504" s="6">
        <f>COUNTIF(Customer_Churn_Records!$B$2:$B$10000,Customer_Churn_Records!$B7504)</f>
        <v>1</v>
      </c>
      <c r="T7504" s="6">
        <f>ROUNDUP(Customer_Churn_Records!$G7504,0)</f>
        <v>34</v>
      </c>
      <c r="U7504" s="6" t="str">
        <f t="array" ref="U7504">IFS(Customer_Churn_Records!$T7504&lt;30,"young",Customer_Churn_Records!$T7504&lt;50,"middle-aged",Customer_Churn_Records!$T7504&lt;100,"old")</f>
        <v>middle-aged</v>
      </c>
      <c r="V7504" s="8" t="str">
        <f t="array" ref="V7504">IFS(Customer_Churn_Records!$D7504&lt;701,"less-score",Customer_Churn_Records!$D7504&lt;851,"high-score")</f>
        <v>less-score</v>
      </c>
      <c r="W7504" s="8">
        <f t="array" ref="W7504">IF(Customer_Churn_Records!$X7504=0,0,IFS(Customer_Churn_Records!$X7504&lt;100000,"low",Customer_Churn_Records!$X7504&lt;300000,"high"))</f>
        <v>0</v>
      </c>
      <c r="X7504" s="8">
        <f>ROUND(Customer_Churn_Records!$I7504,0)</f>
        <v>0</v>
      </c>
    </row>
    <row r="7505" ht="14.25" customHeight="1">
      <c r="A7505" s="6">
        <v>3184.0</v>
      </c>
      <c r="B7505" s="6">
        <v>1.5734161E7</v>
      </c>
      <c r="C7505" s="6" t="s">
        <v>1915</v>
      </c>
      <c r="D7505" s="6">
        <v>636.0</v>
      </c>
      <c r="E7505" s="6" t="s">
        <v>7</v>
      </c>
      <c r="F7505" s="6" t="s">
        <v>11</v>
      </c>
      <c r="G7505" s="7" t="s">
        <v>76</v>
      </c>
      <c r="H7505" s="6">
        <v>6.0</v>
      </c>
      <c r="I7505" s="6" t="s">
        <v>15173</v>
      </c>
      <c r="J7505" s="6">
        <v>2.0</v>
      </c>
      <c r="K7505" s="6">
        <v>1.0</v>
      </c>
      <c r="L7505" s="6">
        <v>0.0</v>
      </c>
      <c r="M7505" s="6" t="s">
        <v>16516</v>
      </c>
      <c r="N7505" s="6">
        <v>0.0</v>
      </c>
      <c r="O7505" s="6">
        <v>0.0</v>
      </c>
      <c r="P7505" s="6">
        <v>5.0</v>
      </c>
      <c r="Q7505" s="6" t="s">
        <v>79</v>
      </c>
      <c r="R7505" s="6">
        <v>748.0</v>
      </c>
      <c r="S7505" s="6">
        <f>COUNTIF(Customer_Churn_Records!$B$2:$B$10000,Customer_Churn_Records!$B7505)</f>
        <v>1</v>
      </c>
      <c r="T7505" s="6">
        <f>ROUNDUP(Customer_Churn_Records!$G7505,0)</f>
        <v>43</v>
      </c>
      <c r="U7505" s="6" t="str">
        <f t="array" ref="U7505">IFS(Customer_Churn_Records!$T7505&lt;30,"young",Customer_Churn_Records!$T7505&lt;50,"middle-aged",Customer_Churn_Records!$T7505&lt;100,"old")</f>
        <v>middle-aged</v>
      </c>
      <c r="V7505" s="8" t="str">
        <f t="array" ref="V7505">IFS(Customer_Churn_Records!$D7505&lt;701,"less-score",Customer_Churn_Records!$D7505&lt;851,"high-score")</f>
        <v>less-score</v>
      </c>
      <c r="W7505" s="8">
        <f t="array" ref="W7505">IF(Customer_Churn_Records!$X7505=0,0,IFS(Customer_Churn_Records!$X7505&lt;100000,"low",Customer_Churn_Records!$X7505&lt;300000,"high"))</f>
        <v>0</v>
      </c>
      <c r="X7505" s="8">
        <f>ROUND(Customer_Churn_Records!$I7505,0)</f>
        <v>0</v>
      </c>
    </row>
    <row r="7506" ht="14.25" customHeight="1">
      <c r="A7506" s="6">
        <v>3190.0</v>
      </c>
      <c r="B7506" s="6">
        <v>1.5596522E7</v>
      </c>
      <c r="C7506" s="6" t="s">
        <v>16517</v>
      </c>
      <c r="D7506" s="6">
        <v>692.0</v>
      </c>
      <c r="E7506" s="6" t="s">
        <v>7</v>
      </c>
      <c r="F7506" s="6" t="s">
        <v>10</v>
      </c>
      <c r="G7506" s="7" t="s">
        <v>51</v>
      </c>
      <c r="H7506" s="6">
        <v>2.0</v>
      </c>
      <c r="I7506" s="6" t="s">
        <v>15173</v>
      </c>
      <c r="J7506" s="6">
        <v>2.0</v>
      </c>
      <c r="K7506" s="6">
        <v>1.0</v>
      </c>
      <c r="L7506" s="6">
        <v>0.0</v>
      </c>
      <c r="M7506" s="6" t="s">
        <v>16518</v>
      </c>
      <c r="N7506" s="6">
        <v>0.0</v>
      </c>
      <c r="O7506" s="6">
        <v>0.0</v>
      </c>
      <c r="P7506" s="6">
        <v>3.0</v>
      </c>
      <c r="Q7506" s="6" t="s">
        <v>79</v>
      </c>
      <c r="R7506" s="6">
        <v>498.0</v>
      </c>
      <c r="S7506" s="6">
        <f>COUNTIF(Customer_Churn_Records!$B$2:$B$10000,Customer_Churn_Records!$B7506)</f>
        <v>1</v>
      </c>
      <c r="T7506" s="6">
        <f>ROUNDUP(Customer_Churn_Records!$G7506,0)</f>
        <v>42</v>
      </c>
      <c r="U7506" s="6" t="str">
        <f t="array" ref="U7506">IFS(Customer_Churn_Records!$T7506&lt;30,"young",Customer_Churn_Records!$T7506&lt;50,"middle-aged",Customer_Churn_Records!$T7506&lt;100,"old")</f>
        <v>middle-aged</v>
      </c>
      <c r="V7506" s="8" t="str">
        <f t="array" ref="V7506">IFS(Customer_Churn_Records!$D7506&lt;701,"less-score",Customer_Churn_Records!$D7506&lt;851,"high-score")</f>
        <v>less-score</v>
      </c>
      <c r="W7506" s="8">
        <f t="array" ref="W7506">IF(Customer_Churn_Records!$X7506=0,0,IFS(Customer_Churn_Records!$X7506&lt;100000,"low",Customer_Churn_Records!$X7506&lt;300000,"high"))</f>
        <v>0</v>
      </c>
      <c r="X7506" s="8">
        <f>ROUND(Customer_Churn_Records!$I7506,0)</f>
        <v>0</v>
      </c>
    </row>
    <row r="7507" ht="14.25" customHeight="1">
      <c r="A7507" s="6">
        <v>3192.0</v>
      </c>
      <c r="B7507" s="6">
        <v>1.576057E7</v>
      </c>
      <c r="C7507" s="6" t="s">
        <v>3676</v>
      </c>
      <c r="D7507" s="6">
        <v>590.0</v>
      </c>
      <c r="E7507" s="6" t="s">
        <v>7</v>
      </c>
      <c r="F7507" s="6" t="s">
        <v>11</v>
      </c>
      <c r="G7507" s="7" t="s">
        <v>114</v>
      </c>
      <c r="H7507" s="6">
        <v>5.0</v>
      </c>
      <c r="I7507" s="6" t="s">
        <v>15173</v>
      </c>
      <c r="J7507" s="6">
        <v>2.0</v>
      </c>
      <c r="K7507" s="6">
        <v>1.0</v>
      </c>
      <c r="L7507" s="6">
        <v>0.0</v>
      </c>
      <c r="M7507" s="6" t="s">
        <v>16519</v>
      </c>
      <c r="N7507" s="6">
        <v>0.0</v>
      </c>
      <c r="O7507" s="6">
        <v>0.0</v>
      </c>
      <c r="P7507" s="6">
        <v>4.0</v>
      </c>
      <c r="Q7507" s="6" t="s">
        <v>49</v>
      </c>
      <c r="R7507" s="6">
        <v>676.0</v>
      </c>
      <c r="S7507" s="6">
        <f>COUNTIF(Customer_Churn_Records!$B$2:$B$10000,Customer_Churn_Records!$B7507)</f>
        <v>1</v>
      </c>
      <c r="T7507" s="6">
        <f>ROUNDUP(Customer_Churn_Records!$G7507,0)</f>
        <v>32</v>
      </c>
      <c r="U7507" s="6" t="str">
        <f t="array" ref="U7507">IFS(Customer_Churn_Records!$T7507&lt;30,"young",Customer_Churn_Records!$T7507&lt;50,"middle-aged",Customer_Churn_Records!$T7507&lt;100,"old")</f>
        <v>middle-aged</v>
      </c>
      <c r="V7507" s="8" t="str">
        <f t="array" ref="V7507">IFS(Customer_Churn_Records!$D7507&lt;701,"less-score",Customer_Churn_Records!$D7507&lt;851,"high-score")</f>
        <v>less-score</v>
      </c>
      <c r="W7507" s="8">
        <f t="array" ref="W7507">IF(Customer_Churn_Records!$X7507=0,0,IFS(Customer_Churn_Records!$X7507&lt;100000,"low",Customer_Churn_Records!$X7507&lt;300000,"high"))</f>
        <v>0</v>
      </c>
      <c r="X7507" s="8">
        <f>ROUND(Customer_Churn_Records!$I7507,0)</f>
        <v>0</v>
      </c>
    </row>
    <row r="7508" ht="14.25" customHeight="1">
      <c r="A7508" s="6">
        <v>3193.0</v>
      </c>
      <c r="B7508" s="6">
        <v>1.5566689E7</v>
      </c>
      <c r="C7508" s="6" t="s">
        <v>16520</v>
      </c>
      <c r="D7508" s="6">
        <v>554.0</v>
      </c>
      <c r="E7508" s="6" t="s">
        <v>9</v>
      </c>
      <c r="F7508" s="6" t="s">
        <v>11</v>
      </c>
      <c r="G7508" s="7" t="s">
        <v>492</v>
      </c>
      <c r="H7508" s="6">
        <v>8.0</v>
      </c>
      <c r="I7508" s="6" t="s">
        <v>15173</v>
      </c>
      <c r="J7508" s="6">
        <v>2.0</v>
      </c>
      <c r="K7508" s="6">
        <v>1.0</v>
      </c>
      <c r="L7508" s="6">
        <v>1.0</v>
      </c>
      <c r="M7508" s="6" t="s">
        <v>16521</v>
      </c>
      <c r="N7508" s="6">
        <v>0.0</v>
      </c>
      <c r="O7508" s="6">
        <v>0.0</v>
      </c>
      <c r="P7508" s="6">
        <v>1.0</v>
      </c>
      <c r="Q7508" s="6" t="s">
        <v>79</v>
      </c>
      <c r="R7508" s="6">
        <v>259.0</v>
      </c>
      <c r="S7508" s="6">
        <f>COUNTIF(Customer_Churn_Records!$B$2:$B$10000,Customer_Churn_Records!$B7508)</f>
        <v>1</v>
      </c>
      <c r="T7508" s="6">
        <f>ROUNDUP(Customer_Churn_Records!$G7508,0)</f>
        <v>66</v>
      </c>
      <c r="U7508" s="6" t="str">
        <f t="array" ref="U7508">IFS(Customer_Churn_Records!$T7508&lt;30,"young",Customer_Churn_Records!$T7508&lt;50,"middle-aged",Customer_Churn_Records!$T7508&lt;100,"old")</f>
        <v>old</v>
      </c>
      <c r="V7508" s="8" t="str">
        <f t="array" ref="V7508">IFS(Customer_Churn_Records!$D7508&lt;701,"less-score",Customer_Churn_Records!$D7508&lt;851,"high-score")</f>
        <v>less-score</v>
      </c>
      <c r="W7508" s="8">
        <f t="array" ref="W7508">IF(Customer_Churn_Records!$X7508=0,0,IFS(Customer_Churn_Records!$X7508&lt;100000,"low",Customer_Churn_Records!$X7508&lt;300000,"high"))</f>
        <v>0</v>
      </c>
      <c r="X7508" s="8">
        <f>ROUND(Customer_Churn_Records!$I7508,0)</f>
        <v>0</v>
      </c>
    </row>
    <row r="7509" ht="14.25" customHeight="1">
      <c r="A7509" s="6">
        <v>3194.0</v>
      </c>
      <c r="B7509" s="6">
        <v>1.5725794E7</v>
      </c>
      <c r="C7509" s="6" t="s">
        <v>16522</v>
      </c>
      <c r="D7509" s="6">
        <v>659.0</v>
      </c>
      <c r="E7509" s="6" t="s">
        <v>7</v>
      </c>
      <c r="F7509" s="6" t="s">
        <v>10</v>
      </c>
      <c r="G7509" s="7" t="s">
        <v>132</v>
      </c>
      <c r="H7509" s="6">
        <v>1.0</v>
      </c>
      <c r="I7509" s="6" t="s">
        <v>15173</v>
      </c>
      <c r="J7509" s="6">
        <v>1.0</v>
      </c>
      <c r="K7509" s="6">
        <v>1.0</v>
      </c>
      <c r="L7509" s="6">
        <v>0.0</v>
      </c>
      <c r="M7509" s="6" t="s">
        <v>16523</v>
      </c>
      <c r="N7509" s="6">
        <v>1.0</v>
      </c>
      <c r="O7509" s="6">
        <v>1.0</v>
      </c>
      <c r="P7509" s="6">
        <v>4.0</v>
      </c>
      <c r="Q7509" s="6" t="s">
        <v>79</v>
      </c>
      <c r="R7509" s="6">
        <v>219.0</v>
      </c>
      <c r="S7509" s="6">
        <f>COUNTIF(Customer_Churn_Records!$B$2:$B$10000,Customer_Churn_Records!$B7509)</f>
        <v>1</v>
      </c>
      <c r="T7509" s="6">
        <f>ROUNDUP(Customer_Churn_Records!$G7509,0)</f>
        <v>49</v>
      </c>
      <c r="U7509" s="6" t="str">
        <f t="array" ref="U7509">IFS(Customer_Churn_Records!$T7509&lt;30,"young",Customer_Churn_Records!$T7509&lt;50,"middle-aged",Customer_Churn_Records!$T7509&lt;100,"old")</f>
        <v>middle-aged</v>
      </c>
      <c r="V7509" s="8" t="str">
        <f t="array" ref="V7509">IFS(Customer_Churn_Records!$D7509&lt;701,"less-score",Customer_Churn_Records!$D7509&lt;851,"high-score")</f>
        <v>less-score</v>
      </c>
      <c r="W7509" s="8">
        <f t="array" ref="W7509">IF(Customer_Churn_Records!$X7509=0,0,IFS(Customer_Churn_Records!$X7509&lt;100000,"low",Customer_Churn_Records!$X7509&lt;300000,"high"))</f>
        <v>0</v>
      </c>
      <c r="X7509" s="8">
        <f>ROUND(Customer_Churn_Records!$I7509,0)</f>
        <v>0</v>
      </c>
    </row>
    <row r="7510" ht="14.25" customHeight="1">
      <c r="A7510" s="6">
        <v>3198.0</v>
      </c>
      <c r="B7510" s="6">
        <v>1.5747043E7</v>
      </c>
      <c r="C7510" s="6" t="s">
        <v>8247</v>
      </c>
      <c r="D7510" s="6">
        <v>599.0</v>
      </c>
      <c r="E7510" s="6" t="s">
        <v>9</v>
      </c>
      <c r="F7510" s="6" t="s">
        <v>11</v>
      </c>
      <c r="G7510" s="7" t="s">
        <v>118</v>
      </c>
      <c r="H7510" s="6">
        <v>4.0</v>
      </c>
      <c r="I7510" s="6" t="s">
        <v>15173</v>
      </c>
      <c r="J7510" s="6">
        <v>2.0</v>
      </c>
      <c r="K7510" s="6">
        <v>0.0</v>
      </c>
      <c r="L7510" s="6">
        <v>0.0</v>
      </c>
      <c r="M7510" s="6" t="s">
        <v>16524</v>
      </c>
      <c r="N7510" s="6">
        <v>0.0</v>
      </c>
      <c r="O7510" s="6">
        <v>0.0</v>
      </c>
      <c r="P7510" s="6">
        <v>3.0</v>
      </c>
      <c r="Q7510" s="6" t="s">
        <v>58</v>
      </c>
      <c r="R7510" s="6">
        <v>928.0</v>
      </c>
      <c r="S7510" s="6">
        <f>COUNTIF(Customer_Churn_Records!$B$2:$B$10000,Customer_Churn_Records!$B7510)</f>
        <v>1</v>
      </c>
      <c r="T7510" s="6">
        <f>ROUNDUP(Customer_Churn_Records!$G7510,0)</f>
        <v>36</v>
      </c>
      <c r="U7510" s="6" t="str">
        <f t="array" ref="U7510">IFS(Customer_Churn_Records!$T7510&lt;30,"young",Customer_Churn_Records!$T7510&lt;50,"middle-aged",Customer_Churn_Records!$T7510&lt;100,"old")</f>
        <v>middle-aged</v>
      </c>
      <c r="V7510" s="8" t="str">
        <f t="array" ref="V7510">IFS(Customer_Churn_Records!$D7510&lt;701,"less-score",Customer_Churn_Records!$D7510&lt;851,"high-score")</f>
        <v>less-score</v>
      </c>
      <c r="W7510" s="8">
        <f t="array" ref="W7510">IF(Customer_Churn_Records!$X7510=0,0,IFS(Customer_Churn_Records!$X7510&lt;100000,"low",Customer_Churn_Records!$X7510&lt;300000,"high"))</f>
        <v>0</v>
      </c>
      <c r="X7510" s="8">
        <f>ROUND(Customer_Churn_Records!$I7510,0)</f>
        <v>0</v>
      </c>
    </row>
    <row r="7511" ht="14.25" customHeight="1">
      <c r="A7511" s="6">
        <v>3200.0</v>
      </c>
      <c r="B7511" s="6">
        <v>1.5678201E7</v>
      </c>
      <c r="C7511" s="6" t="s">
        <v>2284</v>
      </c>
      <c r="D7511" s="6">
        <v>548.0</v>
      </c>
      <c r="E7511" s="6" t="s">
        <v>7</v>
      </c>
      <c r="F7511" s="6" t="s">
        <v>10</v>
      </c>
      <c r="G7511" s="7" t="s">
        <v>258</v>
      </c>
      <c r="H7511" s="6">
        <v>1.0</v>
      </c>
      <c r="I7511" s="6" t="s">
        <v>15173</v>
      </c>
      <c r="J7511" s="6">
        <v>1.0</v>
      </c>
      <c r="K7511" s="6">
        <v>1.0</v>
      </c>
      <c r="L7511" s="6">
        <v>1.0</v>
      </c>
      <c r="M7511" s="6" t="s">
        <v>16525</v>
      </c>
      <c r="N7511" s="6">
        <v>1.0</v>
      </c>
      <c r="O7511" s="6">
        <v>1.0</v>
      </c>
      <c r="P7511" s="6">
        <v>4.0</v>
      </c>
      <c r="Q7511" s="6" t="s">
        <v>44</v>
      </c>
      <c r="R7511" s="6">
        <v>842.0</v>
      </c>
      <c r="S7511" s="6">
        <f>COUNTIF(Customer_Churn_Records!$B$2:$B$10000,Customer_Churn_Records!$B7511)</f>
        <v>1</v>
      </c>
      <c r="T7511" s="6">
        <f>ROUNDUP(Customer_Churn_Records!$G7511,0)</f>
        <v>46</v>
      </c>
      <c r="U7511" s="6" t="str">
        <f t="array" ref="U7511">IFS(Customer_Churn_Records!$T7511&lt;30,"young",Customer_Churn_Records!$T7511&lt;50,"middle-aged",Customer_Churn_Records!$T7511&lt;100,"old")</f>
        <v>middle-aged</v>
      </c>
      <c r="V7511" s="8" t="str">
        <f t="array" ref="V7511">IFS(Customer_Churn_Records!$D7511&lt;701,"less-score",Customer_Churn_Records!$D7511&lt;851,"high-score")</f>
        <v>less-score</v>
      </c>
      <c r="W7511" s="8">
        <f t="array" ref="W7511">IF(Customer_Churn_Records!$X7511=0,0,IFS(Customer_Churn_Records!$X7511&lt;100000,"low",Customer_Churn_Records!$X7511&lt;300000,"high"))</f>
        <v>0</v>
      </c>
      <c r="X7511" s="8">
        <f>ROUND(Customer_Churn_Records!$I7511,0)</f>
        <v>0</v>
      </c>
    </row>
    <row r="7512" ht="14.25" customHeight="1">
      <c r="A7512" s="6">
        <v>3202.0</v>
      </c>
      <c r="B7512" s="6">
        <v>1.5637593E7</v>
      </c>
      <c r="C7512" s="6" t="s">
        <v>822</v>
      </c>
      <c r="D7512" s="6">
        <v>722.0</v>
      </c>
      <c r="E7512" s="6" t="s">
        <v>7</v>
      </c>
      <c r="F7512" s="6" t="s">
        <v>11</v>
      </c>
      <c r="G7512" s="7" t="s">
        <v>136</v>
      </c>
      <c r="H7512" s="6">
        <v>6.0</v>
      </c>
      <c r="I7512" s="6" t="s">
        <v>15173</v>
      </c>
      <c r="J7512" s="6">
        <v>2.0</v>
      </c>
      <c r="K7512" s="6">
        <v>1.0</v>
      </c>
      <c r="L7512" s="6">
        <v>0.0</v>
      </c>
      <c r="M7512" s="6" t="s">
        <v>16526</v>
      </c>
      <c r="N7512" s="6">
        <v>0.0</v>
      </c>
      <c r="O7512" s="6">
        <v>0.0</v>
      </c>
      <c r="P7512" s="6">
        <v>5.0</v>
      </c>
      <c r="Q7512" s="6" t="s">
        <v>58</v>
      </c>
      <c r="R7512" s="6">
        <v>543.0</v>
      </c>
      <c r="S7512" s="6">
        <f>COUNTIF(Customer_Churn_Records!$B$2:$B$10000,Customer_Churn_Records!$B7512)</f>
        <v>1</v>
      </c>
      <c r="T7512" s="6">
        <f>ROUNDUP(Customer_Churn_Records!$G7512,0)</f>
        <v>20</v>
      </c>
      <c r="U7512" s="6" t="str">
        <f t="array" ref="U7512">IFS(Customer_Churn_Records!$T7512&lt;30,"young",Customer_Churn_Records!$T7512&lt;50,"middle-aged",Customer_Churn_Records!$T7512&lt;100,"old")</f>
        <v>young</v>
      </c>
      <c r="V7512" s="8" t="str">
        <f t="array" ref="V7512">IFS(Customer_Churn_Records!$D7512&lt;701,"less-score",Customer_Churn_Records!$D7512&lt;851,"high-score")</f>
        <v>high-score</v>
      </c>
      <c r="W7512" s="8">
        <f t="array" ref="W7512">IF(Customer_Churn_Records!$X7512=0,0,IFS(Customer_Churn_Records!$X7512&lt;100000,"low",Customer_Churn_Records!$X7512&lt;300000,"high"))</f>
        <v>0</v>
      </c>
      <c r="X7512" s="8">
        <f>ROUND(Customer_Churn_Records!$I7512,0)</f>
        <v>0</v>
      </c>
    </row>
    <row r="7513" ht="14.25" customHeight="1">
      <c r="A7513" s="6">
        <v>3204.0</v>
      </c>
      <c r="B7513" s="6">
        <v>1.578755E7</v>
      </c>
      <c r="C7513" s="6" t="s">
        <v>373</v>
      </c>
      <c r="D7513" s="6">
        <v>719.0</v>
      </c>
      <c r="E7513" s="6" t="s">
        <v>7</v>
      </c>
      <c r="F7513" s="6" t="s">
        <v>11</v>
      </c>
      <c r="G7513" s="7" t="s">
        <v>355</v>
      </c>
      <c r="H7513" s="6">
        <v>3.0</v>
      </c>
      <c r="I7513" s="6" t="s">
        <v>15173</v>
      </c>
      <c r="J7513" s="6">
        <v>2.0</v>
      </c>
      <c r="K7513" s="6">
        <v>1.0</v>
      </c>
      <c r="L7513" s="6">
        <v>1.0</v>
      </c>
      <c r="M7513" s="6" t="s">
        <v>16527</v>
      </c>
      <c r="N7513" s="6">
        <v>0.0</v>
      </c>
      <c r="O7513" s="6">
        <v>0.0</v>
      </c>
      <c r="P7513" s="6">
        <v>4.0</v>
      </c>
      <c r="Q7513" s="6" t="s">
        <v>44</v>
      </c>
      <c r="R7513" s="6">
        <v>489.0</v>
      </c>
      <c r="S7513" s="6">
        <f>COUNTIF(Customer_Churn_Records!$B$2:$B$10000,Customer_Churn_Records!$B7513)</f>
        <v>1</v>
      </c>
      <c r="T7513" s="6">
        <f>ROUNDUP(Customer_Churn_Records!$G7513,0)</f>
        <v>69</v>
      </c>
      <c r="U7513" s="6" t="str">
        <f t="array" ref="U7513">IFS(Customer_Churn_Records!$T7513&lt;30,"young",Customer_Churn_Records!$T7513&lt;50,"middle-aged",Customer_Churn_Records!$T7513&lt;100,"old")</f>
        <v>old</v>
      </c>
      <c r="V7513" s="8" t="str">
        <f t="array" ref="V7513">IFS(Customer_Churn_Records!$D7513&lt;701,"less-score",Customer_Churn_Records!$D7513&lt;851,"high-score")</f>
        <v>high-score</v>
      </c>
      <c r="W7513" s="8">
        <f t="array" ref="W7513">IF(Customer_Churn_Records!$X7513=0,0,IFS(Customer_Churn_Records!$X7513&lt;100000,"low",Customer_Churn_Records!$X7513&lt;300000,"high"))</f>
        <v>0</v>
      </c>
      <c r="X7513" s="8">
        <f>ROUND(Customer_Churn_Records!$I7513,0)</f>
        <v>0</v>
      </c>
    </row>
    <row r="7514" ht="14.25" customHeight="1">
      <c r="A7514" s="6">
        <v>3206.0</v>
      </c>
      <c r="B7514" s="6">
        <v>1.5733973E7</v>
      </c>
      <c r="C7514" s="6" t="s">
        <v>4987</v>
      </c>
      <c r="D7514" s="6">
        <v>850.0</v>
      </c>
      <c r="E7514" s="6" t="s">
        <v>7</v>
      </c>
      <c r="F7514" s="6" t="s">
        <v>10</v>
      </c>
      <c r="G7514" s="7" t="s">
        <v>51</v>
      </c>
      <c r="H7514" s="6">
        <v>8.0</v>
      </c>
      <c r="I7514" s="6" t="s">
        <v>15173</v>
      </c>
      <c r="J7514" s="6">
        <v>1.0</v>
      </c>
      <c r="K7514" s="6">
        <v>1.0</v>
      </c>
      <c r="L7514" s="6">
        <v>0.0</v>
      </c>
      <c r="M7514" s="6" t="s">
        <v>16528</v>
      </c>
      <c r="N7514" s="6">
        <v>1.0</v>
      </c>
      <c r="O7514" s="6">
        <v>1.0</v>
      </c>
      <c r="P7514" s="6">
        <v>5.0</v>
      </c>
      <c r="Q7514" s="6" t="s">
        <v>58</v>
      </c>
      <c r="R7514" s="6">
        <v>366.0</v>
      </c>
      <c r="S7514" s="6">
        <f>COUNTIF(Customer_Churn_Records!$B$2:$B$10000,Customer_Churn_Records!$B7514)</f>
        <v>1</v>
      </c>
      <c r="T7514" s="6">
        <f>ROUNDUP(Customer_Churn_Records!$G7514,0)</f>
        <v>42</v>
      </c>
      <c r="U7514" s="6" t="str">
        <f t="array" ref="U7514">IFS(Customer_Churn_Records!$T7514&lt;30,"young",Customer_Churn_Records!$T7514&lt;50,"middle-aged",Customer_Churn_Records!$T7514&lt;100,"old")</f>
        <v>middle-aged</v>
      </c>
      <c r="V7514" s="8" t="str">
        <f t="array" ref="V7514">IFS(Customer_Churn_Records!$D7514&lt;701,"less-score",Customer_Churn_Records!$D7514&lt;851,"high-score")</f>
        <v>high-score</v>
      </c>
      <c r="W7514" s="8">
        <f t="array" ref="W7514">IF(Customer_Churn_Records!$X7514=0,0,IFS(Customer_Churn_Records!$X7514&lt;100000,"low",Customer_Churn_Records!$X7514&lt;300000,"high"))</f>
        <v>0</v>
      </c>
      <c r="X7514" s="8">
        <f>ROUND(Customer_Churn_Records!$I7514,0)</f>
        <v>0</v>
      </c>
    </row>
    <row r="7515" ht="14.25" customHeight="1">
      <c r="A7515" s="6">
        <v>3213.0</v>
      </c>
      <c r="B7515" s="6">
        <v>1.5747097E7</v>
      </c>
      <c r="C7515" s="6" t="s">
        <v>780</v>
      </c>
      <c r="D7515" s="6">
        <v>611.0</v>
      </c>
      <c r="E7515" s="6" t="s">
        <v>7</v>
      </c>
      <c r="F7515" s="6" t="s">
        <v>11</v>
      </c>
      <c r="G7515" s="7" t="s">
        <v>87</v>
      </c>
      <c r="H7515" s="6">
        <v>10.0</v>
      </c>
      <c r="I7515" s="6" t="s">
        <v>15173</v>
      </c>
      <c r="J7515" s="6">
        <v>1.0</v>
      </c>
      <c r="K7515" s="6">
        <v>1.0</v>
      </c>
      <c r="L7515" s="6">
        <v>1.0</v>
      </c>
      <c r="M7515" s="6" t="s">
        <v>16529</v>
      </c>
      <c r="N7515" s="6">
        <v>1.0</v>
      </c>
      <c r="O7515" s="6">
        <v>1.0</v>
      </c>
      <c r="P7515" s="6">
        <v>5.0</v>
      </c>
      <c r="Q7515" s="6" t="s">
        <v>44</v>
      </c>
      <c r="R7515" s="6">
        <v>927.0</v>
      </c>
      <c r="S7515" s="6">
        <f>COUNTIF(Customer_Churn_Records!$B$2:$B$10000,Customer_Churn_Records!$B7515)</f>
        <v>1</v>
      </c>
      <c r="T7515" s="6">
        <f>ROUNDUP(Customer_Churn_Records!$G7515,0)</f>
        <v>35</v>
      </c>
      <c r="U7515" s="6" t="str">
        <f t="array" ref="U7515">IFS(Customer_Churn_Records!$T7515&lt;30,"young",Customer_Churn_Records!$T7515&lt;50,"middle-aged",Customer_Churn_Records!$T7515&lt;100,"old")</f>
        <v>middle-aged</v>
      </c>
      <c r="V7515" s="8" t="str">
        <f t="array" ref="V7515">IFS(Customer_Churn_Records!$D7515&lt;701,"less-score",Customer_Churn_Records!$D7515&lt;851,"high-score")</f>
        <v>less-score</v>
      </c>
      <c r="W7515" s="8">
        <f t="array" ref="W7515">IF(Customer_Churn_Records!$X7515=0,0,IFS(Customer_Churn_Records!$X7515&lt;100000,"low",Customer_Churn_Records!$X7515&lt;300000,"high"))</f>
        <v>0</v>
      </c>
      <c r="X7515" s="8">
        <f>ROUND(Customer_Churn_Records!$I7515,0)</f>
        <v>0</v>
      </c>
    </row>
    <row r="7516" ht="14.25" customHeight="1">
      <c r="A7516" s="6">
        <v>3216.0</v>
      </c>
      <c r="B7516" s="6">
        <v>1.5684861E7</v>
      </c>
      <c r="C7516" s="6" t="s">
        <v>75</v>
      </c>
      <c r="D7516" s="6">
        <v>726.0</v>
      </c>
      <c r="E7516" s="6" t="s">
        <v>7</v>
      </c>
      <c r="F7516" s="6" t="s">
        <v>10</v>
      </c>
      <c r="G7516" s="7" t="s">
        <v>114</v>
      </c>
      <c r="H7516" s="6">
        <v>8.0</v>
      </c>
      <c r="I7516" s="6" t="s">
        <v>15173</v>
      </c>
      <c r="J7516" s="6">
        <v>2.0</v>
      </c>
      <c r="K7516" s="6">
        <v>0.0</v>
      </c>
      <c r="L7516" s="6">
        <v>0.0</v>
      </c>
      <c r="M7516" s="6" t="s">
        <v>16530</v>
      </c>
      <c r="N7516" s="6">
        <v>0.0</v>
      </c>
      <c r="O7516" s="6">
        <v>0.0</v>
      </c>
      <c r="P7516" s="6">
        <v>2.0</v>
      </c>
      <c r="Q7516" s="6" t="s">
        <v>44</v>
      </c>
      <c r="R7516" s="6">
        <v>233.0</v>
      </c>
      <c r="S7516" s="6">
        <f>COUNTIF(Customer_Churn_Records!$B$2:$B$10000,Customer_Churn_Records!$B7516)</f>
        <v>1</v>
      </c>
      <c r="T7516" s="6">
        <f>ROUNDUP(Customer_Churn_Records!$G7516,0)</f>
        <v>32</v>
      </c>
      <c r="U7516" s="6" t="str">
        <f t="array" ref="U7516">IFS(Customer_Churn_Records!$T7516&lt;30,"young",Customer_Churn_Records!$T7516&lt;50,"middle-aged",Customer_Churn_Records!$T7516&lt;100,"old")</f>
        <v>middle-aged</v>
      </c>
      <c r="V7516" s="8" t="str">
        <f t="array" ref="V7516">IFS(Customer_Churn_Records!$D7516&lt;701,"less-score",Customer_Churn_Records!$D7516&lt;851,"high-score")</f>
        <v>high-score</v>
      </c>
      <c r="W7516" s="8">
        <f t="array" ref="W7516">IF(Customer_Churn_Records!$X7516=0,0,IFS(Customer_Churn_Records!$X7516&lt;100000,"low",Customer_Churn_Records!$X7516&lt;300000,"high"))</f>
        <v>0</v>
      </c>
      <c r="X7516" s="8">
        <f>ROUND(Customer_Churn_Records!$I7516,0)</f>
        <v>0</v>
      </c>
    </row>
    <row r="7517" ht="14.25" customHeight="1">
      <c r="A7517" s="6">
        <v>3219.0</v>
      </c>
      <c r="B7517" s="6">
        <v>1.5774872E7</v>
      </c>
      <c r="C7517" s="6" t="s">
        <v>16531</v>
      </c>
      <c r="D7517" s="6">
        <v>663.0</v>
      </c>
      <c r="E7517" s="6" t="s">
        <v>7</v>
      </c>
      <c r="F7517" s="6" t="s">
        <v>11</v>
      </c>
      <c r="G7517" s="7" t="s">
        <v>118</v>
      </c>
      <c r="H7517" s="6">
        <v>10.0</v>
      </c>
      <c r="I7517" s="6" t="s">
        <v>15173</v>
      </c>
      <c r="J7517" s="6">
        <v>2.0</v>
      </c>
      <c r="K7517" s="6">
        <v>1.0</v>
      </c>
      <c r="L7517" s="6">
        <v>0.0</v>
      </c>
      <c r="M7517" s="6" t="s">
        <v>16532</v>
      </c>
      <c r="N7517" s="6">
        <v>0.0</v>
      </c>
      <c r="O7517" s="6">
        <v>0.0</v>
      </c>
      <c r="P7517" s="6">
        <v>5.0</v>
      </c>
      <c r="Q7517" s="6" t="s">
        <v>79</v>
      </c>
      <c r="R7517" s="6">
        <v>839.0</v>
      </c>
      <c r="S7517" s="6">
        <f>COUNTIF(Customer_Churn_Records!$B$2:$B$10000,Customer_Churn_Records!$B7517)</f>
        <v>1</v>
      </c>
      <c r="T7517" s="6">
        <f>ROUNDUP(Customer_Churn_Records!$G7517,0)</f>
        <v>36</v>
      </c>
      <c r="U7517" s="6" t="str">
        <f t="array" ref="U7517">IFS(Customer_Churn_Records!$T7517&lt;30,"young",Customer_Churn_Records!$T7517&lt;50,"middle-aged",Customer_Churn_Records!$T7517&lt;100,"old")</f>
        <v>middle-aged</v>
      </c>
      <c r="V7517" s="8" t="str">
        <f t="array" ref="V7517">IFS(Customer_Churn_Records!$D7517&lt;701,"less-score",Customer_Churn_Records!$D7517&lt;851,"high-score")</f>
        <v>less-score</v>
      </c>
      <c r="W7517" s="8">
        <f t="array" ref="W7517">IF(Customer_Churn_Records!$X7517=0,0,IFS(Customer_Churn_Records!$X7517&lt;100000,"low",Customer_Churn_Records!$X7517&lt;300000,"high"))</f>
        <v>0</v>
      </c>
      <c r="X7517" s="8">
        <f>ROUND(Customer_Churn_Records!$I7517,0)</f>
        <v>0</v>
      </c>
    </row>
    <row r="7518" ht="14.25" customHeight="1">
      <c r="A7518" s="6">
        <v>3222.0</v>
      </c>
      <c r="B7518" s="6">
        <v>1.5619465E7</v>
      </c>
      <c r="C7518" s="6" t="s">
        <v>270</v>
      </c>
      <c r="D7518" s="6">
        <v>555.0</v>
      </c>
      <c r="E7518" s="6" t="s">
        <v>9</v>
      </c>
      <c r="F7518" s="6" t="s">
        <v>10</v>
      </c>
      <c r="G7518" s="7" t="s">
        <v>489</v>
      </c>
      <c r="H7518" s="6">
        <v>2.0</v>
      </c>
      <c r="I7518" s="6" t="s">
        <v>15173</v>
      </c>
      <c r="J7518" s="6">
        <v>2.0</v>
      </c>
      <c r="K7518" s="6">
        <v>0.0</v>
      </c>
      <c r="L7518" s="6">
        <v>1.0</v>
      </c>
      <c r="M7518" s="6" t="s">
        <v>16533</v>
      </c>
      <c r="N7518" s="6">
        <v>0.0</v>
      </c>
      <c r="O7518" s="6">
        <v>0.0</v>
      </c>
      <c r="P7518" s="6">
        <v>4.0</v>
      </c>
      <c r="Q7518" s="6" t="s">
        <v>49</v>
      </c>
      <c r="R7518" s="6">
        <v>347.0</v>
      </c>
      <c r="S7518" s="6">
        <f>COUNTIF(Customer_Churn_Records!$B$2:$B$10000,Customer_Churn_Records!$B7518)</f>
        <v>1</v>
      </c>
      <c r="T7518" s="6">
        <f>ROUNDUP(Customer_Churn_Records!$G7518,0)</f>
        <v>24</v>
      </c>
      <c r="U7518" s="6" t="str">
        <f t="array" ref="U7518">IFS(Customer_Churn_Records!$T7518&lt;30,"young",Customer_Churn_Records!$T7518&lt;50,"middle-aged",Customer_Churn_Records!$T7518&lt;100,"old")</f>
        <v>young</v>
      </c>
      <c r="V7518" s="8" t="str">
        <f t="array" ref="V7518">IFS(Customer_Churn_Records!$D7518&lt;701,"less-score",Customer_Churn_Records!$D7518&lt;851,"high-score")</f>
        <v>less-score</v>
      </c>
      <c r="W7518" s="8">
        <f t="array" ref="W7518">IF(Customer_Churn_Records!$X7518=0,0,IFS(Customer_Churn_Records!$X7518&lt;100000,"low",Customer_Churn_Records!$X7518&lt;300000,"high"))</f>
        <v>0</v>
      </c>
      <c r="X7518" s="8">
        <f>ROUND(Customer_Churn_Records!$I7518,0)</f>
        <v>0</v>
      </c>
    </row>
    <row r="7519" ht="14.25" customHeight="1">
      <c r="A7519" s="6">
        <v>3223.0</v>
      </c>
      <c r="B7519" s="6">
        <v>1.5575247E7</v>
      </c>
      <c r="C7519" s="6" t="s">
        <v>1956</v>
      </c>
      <c r="D7519" s="6">
        <v>524.0</v>
      </c>
      <c r="E7519" s="6" t="s">
        <v>7</v>
      </c>
      <c r="F7519" s="6" t="s">
        <v>11</v>
      </c>
      <c r="G7519" s="7" t="s">
        <v>128</v>
      </c>
      <c r="H7519" s="6">
        <v>1.0</v>
      </c>
      <c r="I7519" s="6" t="s">
        <v>15173</v>
      </c>
      <c r="J7519" s="6">
        <v>2.0</v>
      </c>
      <c r="K7519" s="6">
        <v>1.0</v>
      </c>
      <c r="L7519" s="6">
        <v>0.0</v>
      </c>
      <c r="M7519" s="6" t="s">
        <v>16534</v>
      </c>
      <c r="N7519" s="6">
        <v>0.0</v>
      </c>
      <c r="O7519" s="6">
        <v>0.0</v>
      </c>
      <c r="P7519" s="6">
        <v>3.0</v>
      </c>
      <c r="Q7519" s="6" t="s">
        <v>58</v>
      </c>
      <c r="R7519" s="6">
        <v>706.0</v>
      </c>
      <c r="S7519" s="6">
        <f>COUNTIF(Customer_Churn_Records!$B$2:$B$10000,Customer_Churn_Records!$B7519)</f>
        <v>1</v>
      </c>
      <c r="T7519" s="6">
        <f>ROUNDUP(Customer_Churn_Records!$G7519,0)</f>
        <v>30</v>
      </c>
      <c r="U7519" s="6" t="str">
        <f t="array" ref="U7519">IFS(Customer_Churn_Records!$T7519&lt;30,"young",Customer_Churn_Records!$T7519&lt;50,"middle-aged",Customer_Churn_Records!$T7519&lt;100,"old")</f>
        <v>middle-aged</v>
      </c>
      <c r="V7519" s="8" t="str">
        <f t="array" ref="V7519">IFS(Customer_Churn_Records!$D7519&lt;701,"less-score",Customer_Churn_Records!$D7519&lt;851,"high-score")</f>
        <v>less-score</v>
      </c>
      <c r="W7519" s="8">
        <f t="array" ref="W7519">IF(Customer_Churn_Records!$X7519=0,0,IFS(Customer_Churn_Records!$X7519&lt;100000,"low",Customer_Churn_Records!$X7519&lt;300000,"high"))</f>
        <v>0</v>
      </c>
      <c r="X7519" s="8">
        <f>ROUND(Customer_Churn_Records!$I7519,0)</f>
        <v>0</v>
      </c>
    </row>
    <row r="7520" ht="14.25" customHeight="1">
      <c r="A7520" s="6">
        <v>3229.0</v>
      </c>
      <c r="B7520" s="6">
        <v>1.5693264E7</v>
      </c>
      <c r="C7520" s="6" t="s">
        <v>845</v>
      </c>
      <c r="D7520" s="6">
        <v>583.0</v>
      </c>
      <c r="E7520" s="6" t="s">
        <v>7</v>
      </c>
      <c r="F7520" s="6" t="s">
        <v>10</v>
      </c>
      <c r="G7520" s="7" t="s">
        <v>99</v>
      </c>
      <c r="H7520" s="6">
        <v>10.0</v>
      </c>
      <c r="I7520" s="6" t="s">
        <v>15173</v>
      </c>
      <c r="J7520" s="6">
        <v>2.0</v>
      </c>
      <c r="K7520" s="6">
        <v>1.0</v>
      </c>
      <c r="L7520" s="6">
        <v>1.0</v>
      </c>
      <c r="M7520" s="6" t="s">
        <v>16535</v>
      </c>
      <c r="N7520" s="6">
        <v>0.0</v>
      </c>
      <c r="O7520" s="6">
        <v>0.0</v>
      </c>
      <c r="P7520" s="6">
        <v>4.0</v>
      </c>
      <c r="Q7520" s="6" t="s">
        <v>44</v>
      </c>
      <c r="R7520" s="6">
        <v>574.0</v>
      </c>
      <c r="S7520" s="6">
        <f>COUNTIF(Customer_Churn_Records!$B$2:$B$10000,Customer_Churn_Records!$B7520)</f>
        <v>1</v>
      </c>
      <c r="T7520" s="6">
        <f>ROUNDUP(Customer_Churn_Records!$G7520,0)</f>
        <v>29</v>
      </c>
      <c r="U7520" s="6" t="str">
        <f t="array" ref="U7520">IFS(Customer_Churn_Records!$T7520&lt;30,"young",Customer_Churn_Records!$T7520&lt;50,"middle-aged",Customer_Churn_Records!$T7520&lt;100,"old")</f>
        <v>young</v>
      </c>
      <c r="V7520" s="8" t="str">
        <f t="array" ref="V7520">IFS(Customer_Churn_Records!$D7520&lt;701,"less-score",Customer_Churn_Records!$D7520&lt;851,"high-score")</f>
        <v>less-score</v>
      </c>
      <c r="W7520" s="8">
        <f t="array" ref="W7520">IF(Customer_Churn_Records!$X7520=0,0,IFS(Customer_Churn_Records!$X7520&lt;100000,"low",Customer_Churn_Records!$X7520&lt;300000,"high"))</f>
        <v>0</v>
      </c>
      <c r="X7520" s="8">
        <f>ROUND(Customer_Churn_Records!$I7520,0)</f>
        <v>0</v>
      </c>
    </row>
    <row r="7521" ht="14.25" customHeight="1">
      <c r="A7521" s="6">
        <v>3230.0</v>
      </c>
      <c r="B7521" s="6">
        <v>1.5589715E7</v>
      </c>
      <c r="C7521" s="6" t="s">
        <v>16536</v>
      </c>
      <c r="D7521" s="6">
        <v>584.0</v>
      </c>
      <c r="E7521" s="6" t="s">
        <v>7</v>
      </c>
      <c r="F7521" s="6" t="s">
        <v>10</v>
      </c>
      <c r="G7521" s="7" t="s">
        <v>492</v>
      </c>
      <c r="H7521" s="6">
        <v>5.0</v>
      </c>
      <c r="I7521" s="6" t="s">
        <v>15173</v>
      </c>
      <c r="J7521" s="6">
        <v>1.0</v>
      </c>
      <c r="K7521" s="6">
        <v>1.0</v>
      </c>
      <c r="L7521" s="6">
        <v>0.0</v>
      </c>
      <c r="M7521" s="6" t="s">
        <v>16537</v>
      </c>
      <c r="N7521" s="6">
        <v>1.0</v>
      </c>
      <c r="O7521" s="6">
        <v>1.0</v>
      </c>
      <c r="P7521" s="6">
        <v>4.0</v>
      </c>
      <c r="Q7521" s="6" t="s">
        <v>49</v>
      </c>
      <c r="R7521" s="6">
        <v>770.0</v>
      </c>
      <c r="S7521" s="6">
        <f>COUNTIF(Customer_Churn_Records!$B$2:$B$10000,Customer_Churn_Records!$B7521)</f>
        <v>1</v>
      </c>
      <c r="T7521" s="6">
        <f>ROUNDUP(Customer_Churn_Records!$G7521,0)</f>
        <v>66</v>
      </c>
      <c r="U7521" s="6" t="str">
        <f t="array" ref="U7521">IFS(Customer_Churn_Records!$T7521&lt;30,"young",Customer_Churn_Records!$T7521&lt;50,"middle-aged",Customer_Churn_Records!$T7521&lt;100,"old")</f>
        <v>old</v>
      </c>
      <c r="V7521" s="8" t="str">
        <f t="array" ref="V7521">IFS(Customer_Churn_Records!$D7521&lt;701,"less-score",Customer_Churn_Records!$D7521&lt;851,"high-score")</f>
        <v>less-score</v>
      </c>
      <c r="W7521" s="8">
        <f t="array" ref="W7521">IF(Customer_Churn_Records!$X7521=0,0,IFS(Customer_Churn_Records!$X7521&lt;100000,"low",Customer_Churn_Records!$X7521&lt;300000,"high"))</f>
        <v>0</v>
      </c>
      <c r="X7521" s="8">
        <f>ROUND(Customer_Churn_Records!$I7521,0)</f>
        <v>0</v>
      </c>
    </row>
    <row r="7522" ht="14.25" customHeight="1">
      <c r="A7522" s="6">
        <v>3231.0</v>
      </c>
      <c r="B7522" s="6">
        <v>1.5769902E7</v>
      </c>
      <c r="C7522" s="6" t="s">
        <v>1304</v>
      </c>
      <c r="D7522" s="6">
        <v>679.0</v>
      </c>
      <c r="E7522" s="6" t="s">
        <v>7</v>
      </c>
      <c r="F7522" s="6" t="s">
        <v>10</v>
      </c>
      <c r="G7522" s="7" t="s">
        <v>103</v>
      </c>
      <c r="H7522" s="6">
        <v>6.0</v>
      </c>
      <c r="I7522" s="6" t="s">
        <v>15173</v>
      </c>
      <c r="J7522" s="6">
        <v>2.0</v>
      </c>
      <c r="K7522" s="6">
        <v>1.0</v>
      </c>
      <c r="L7522" s="6">
        <v>1.0</v>
      </c>
      <c r="M7522" s="6" t="s">
        <v>16538</v>
      </c>
      <c r="N7522" s="6">
        <v>0.0</v>
      </c>
      <c r="O7522" s="6">
        <v>0.0</v>
      </c>
      <c r="P7522" s="6">
        <v>5.0</v>
      </c>
      <c r="Q7522" s="6" t="s">
        <v>79</v>
      </c>
      <c r="R7522" s="6">
        <v>521.0</v>
      </c>
      <c r="S7522" s="6">
        <f>COUNTIF(Customer_Churn_Records!$B$2:$B$10000,Customer_Churn_Records!$B7522)</f>
        <v>1</v>
      </c>
      <c r="T7522" s="6">
        <f>ROUNDUP(Customer_Churn_Records!$G7522,0)</f>
        <v>33</v>
      </c>
      <c r="U7522" s="6" t="str">
        <f t="array" ref="U7522">IFS(Customer_Churn_Records!$T7522&lt;30,"young",Customer_Churn_Records!$T7522&lt;50,"middle-aged",Customer_Churn_Records!$T7522&lt;100,"old")</f>
        <v>middle-aged</v>
      </c>
      <c r="V7522" s="8" t="str">
        <f t="array" ref="V7522">IFS(Customer_Churn_Records!$D7522&lt;701,"less-score",Customer_Churn_Records!$D7522&lt;851,"high-score")</f>
        <v>less-score</v>
      </c>
      <c r="W7522" s="8">
        <f t="array" ref="W7522">IF(Customer_Churn_Records!$X7522=0,0,IFS(Customer_Churn_Records!$X7522&lt;100000,"low",Customer_Churn_Records!$X7522&lt;300000,"high"))</f>
        <v>0</v>
      </c>
      <c r="X7522" s="8">
        <f>ROUND(Customer_Churn_Records!$I7522,0)</f>
        <v>0</v>
      </c>
    </row>
    <row r="7523" ht="14.25" customHeight="1">
      <c r="A7523" s="6">
        <v>3235.0</v>
      </c>
      <c r="B7523" s="6">
        <v>1.5664907E7</v>
      </c>
      <c r="C7523" s="6" t="s">
        <v>329</v>
      </c>
      <c r="D7523" s="6">
        <v>527.0</v>
      </c>
      <c r="E7523" s="6" t="s">
        <v>7</v>
      </c>
      <c r="F7523" s="6" t="s">
        <v>11</v>
      </c>
      <c r="G7523" s="7" t="s">
        <v>177</v>
      </c>
      <c r="H7523" s="6">
        <v>1.0</v>
      </c>
      <c r="I7523" s="6" t="s">
        <v>15173</v>
      </c>
      <c r="J7523" s="6">
        <v>1.0</v>
      </c>
      <c r="K7523" s="6">
        <v>1.0</v>
      </c>
      <c r="L7523" s="6">
        <v>0.0</v>
      </c>
      <c r="M7523" s="6" t="s">
        <v>16539</v>
      </c>
      <c r="N7523" s="6">
        <v>1.0</v>
      </c>
      <c r="O7523" s="6">
        <v>1.0</v>
      </c>
      <c r="P7523" s="6">
        <v>3.0</v>
      </c>
      <c r="Q7523" s="6" t="s">
        <v>79</v>
      </c>
      <c r="R7523" s="6">
        <v>590.0</v>
      </c>
      <c r="S7523" s="6">
        <f>COUNTIF(Customer_Churn_Records!$B$2:$B$10000,Customer_Churn_Records!$B7523)</f>
        <v>1</v>
      </c>
      <c r="T7523" s="6">
        <f>ROUNDUP(Customer_Churn_Records!$G7523,0)</f>
        <v>47</v>
      </c>
      <c r="U7523" s="6" t="str">
        <f t="array" ref="U7523">IFS(Customer_Churn_Records!$T7523&lt;30,"young",Customer_Churn_Records!$T7523&lt;50,"middle-aged",Customer_Churn_Records!$T7523&lt;100,"old")</f>
        <v>middle-aged</v>
      </c>
      <c r="V7523" s="8" t="str">
        <f t="array" ref="V7523">IFS(Customer_Churn_Records!$D7523&lt;701,"less-score",Customer_Churn_Records!$D7523&lt;851,"high-score")</f>
        <v>less-score</v>
      </c>
      <c r="W7523" s="8">
        <f t="array" ref="W7523">IF(Customer_Churn_Records!$X7523=0,0,IFS(Customer_Churn_Records!$X7523&lt;100000,"low",Customer_Churn_Records!$X7523&lt;300000,"high"))</f>
        <v>0</v>
      </c>
      <c r="X7523" s="8">
        <f>ROUND(Customer_Churn_Records!$I7523,0)</f>
        <v>0</v>
      </c>
    </row>
    <row r="7524" ht="14.25" customHeight="1">
      <c r="A7524" s="6">
        <v>3237.0</v>
      </c>
      <c r="B7524" s="6">
        <v>1.58108E7</v>
      </c>
      <c r="C7524" s="6" t="s">
        <v>3525</v>
      </c>
      <c r="D7524" s="6">
        <v>673.0</v>
      </c>
      <c r="E7524" s="6" t="s">
        <v>9</v>
      </c>
      <c r="F7524" s="6" t="s">
        <v>10</v>
      </c>
      <c r="G7524" s="7" t="s">
        <v>114</v>
      </c>
      <c r="H7524" s="6">
        <v>0.0</v>
      </c>
      <c r="I7524" s="6" t="s">
        <v>15173</v>
      </c>
      <c r="J7524" s="6">
        <v>1.0</v>
      </c>
      <c r="K7524" s="6">
        <v>1.0</v>
      </c>
      <c r="L7524" s="6">
        <v>1.0</v>
      </c>
      <c r="M7524" s="6" t="s">
        <v>16540</v>
      </c>
      <c r="N7524" s="6">
        <v>0.0</v>
      </c>
      <c r="O7524" s="6">
        <v>0.0</v>
      </c>
      <c r="P7524" s="6">
        <v>4.0</v>
      </c>
      <c r="Q7524" s="6" t="s">
        <v>49</v>
      </c>
      <c r="R7524" s="6">
        <v>726.0</v>
      </c>
      <c r="S7524" s="6">
        <f>COUNTIF(Customer_Churn_Records!$B$2:$B$10000,Customer_Churn_Records!$B7524)</f>
        <v>1</v>
      </c>
      <c r="T7524" s="6">
        <f>ROUNDUP(Customer_Churn_Records!$G7524,0)</f>
        <v>32</v>
      </c>
      <c r="U7524" s="6" t="str">
        <f t="array" ref="U7524">IFS(Customer_Churn_Records!$T7524&lt;30,"young",Customer_Churn_Records!$T7524&lt;50,"middle-aged",Customer_Churn_Records!$T7524&lt;100,"old")</f>
        <v>middle-aged</v>
      </c>
      <c r="V7524" s="8" t="str">
        <f t="array" ref="V7524">IFS(Customer_Churn_Records!$D7524&lt;701,"less-score",Customer_Churn_Records!$D7524&lt;851,"high-score")</f>
        <v>less-score</v>
      </c>
      <c r="W7524" s="8">
        <f t="array" ref="W7524">IF(Customer_Churn_Records!$X7524=0,0,IFS(Customer_Churn_Records!$X7524&lt;100000,"low",Customer_Churn_Records!$X7524&lt;300000,"high"))</f>
        <v>0</v>
      </c>
      <c r="X7524" s="8">
        <f>ROUND(Customer_Churn_Records!$I7524,0)</f>
        <v>0</v>
      </c>
    </row>
    <row r="7525" ht="14.25" customHeight="1">
      <c r="A7525" s="6">
        <v>3238.0</v>
      </c>
      <c r="B7525" s="6">
        <v>1.566576E7</v>
      </c>
      <c r="C7525" s="6" t="s">
        <v>6926</v>
      </c>
      <c r="D7525" s="6">
        <v>802.0</v>
      </c>
      <c r="E7525" s="6" t="s">
        <v>9</v>
      </c>
      <c r="F7525" s="6" t="s">
        <v>11</v>
      </c>
      <c r="G7525" s="7" t="s">
        <v>41</v>
      </c>
      <c r="H7525" s="6">
        <v>7.0</v>
      </c>
      <c r="I7525" s="6" t="s">
        <v>15173</v>
      </c>
      <c r="J7525" s="6">
        <v>2.0</v>
      </c>
      <c r="K7525" s="6">
        <v>0.0</v>
      </c>
      <c r="L7525" s="6">
        <v>1.0</v>
      </c>
      <c r="M7525" s="6" t="s">
        <v>16541</v>
      </c>
      <c r="N7525" s="6">
        <v>0.0</v>
      </c>
      <c r="O7525" s="6">
        <v>0.0</v>
      </c>
      <c r="P7525" s="6">
        <v>5.0</v>
      </c>
      <c r="Q7525" s="6" t="s">
        <v>49</v>
      </c>
      <c r="R7525" s="6">
        <v>476.0</v>
      </c>
      <c r="S7525" s="6">
        <f>COUNTIF(Customer_Churn_Records!$B$2:$B$10000,Customer_Churn_Records!$B7525)</f>
        <v>1</v>
      </c>
      <c r="T7525" s="6">
        <f>ROUNDUP(Customer_Churn_Records!$G7525,0)</f>
        <v>38</v>
      </c>
      <c r="U7525" s="6" t="str">
        <f t="array" ref="U7525">IFS(Customer_Churn_Records!$T7525&lt;30,"young",Customer_Churn_Records!$T7525&lt;50,"middle-aged",Customer_Churn_Records!$T7525&lt;100,"old")</f>
        <v>middle-aged</v>
      </c>
      <c r="V7525" s="8" t="str">
        <f t="array" ref="V7525">IFS(Customer_Churn_Records!$D7525&lt;701,"less-score",Customer_Churn_Records!$D7525&lt;851,"high-score")</f>
        <v>high-score</v>
      </c>
      <c r="W7525" s="8">
        <f t="array" ref="W7525">IF(Customer_Churn_Records!$X7525=0,0,IFS(Customer_Churn_Records!$X7525&lt;100000,"low",Customer_Churn_Records!$X7525&lt;300000,"high"))</f>
        <v>0</v>
      </c>
      <c r="X7525" s="8">
        <f>ROUND(Customer_Churn_Records!$I7525,0)</f>
        <v>0</v>
      </c>
    </row>
    <row r="7526" ht="14.25" customHeight="1">
      <c r="A7526" s="6">
        <v>3239.0</v>
      </c>
      <c r="B7526" s="6">
        <v>1.558808E7</v>
      </c>
      <c r="C7526" s="6" t="s">
        <v>8247</v>
      </c>
      <c r="D7526" s="6">
        <v>675.0</v>
      </c>
      <c r="E7526" s="6" t="s">
        <v>7</v>
      </c>
      <c r="F7526" s="6" t="s">
        <v>11</v>
      </c>
      <c r="G7526" s="7" t="s">
        <v>323</v>
      </c>
      <c r="H7526" s="6">
        <v>6.0</v>
      </c>
      <c r="I7526" s="6" t="s">
        <v>15173</v>
      </c>
      <c r="J7526" s="6">
        <v>1.0</v>
      </c>
      <c r="K7526" s="6">
        <v>1.0</v>
      </c>
      <c r="L7526" s="6">
        <v>0.0</v>
      </c>
      <c r="M7526" s="6" t="s">
        <v>16542</v>
      </c>
      <c r="N7526" s="6">
        <v>1.0</v>
      </c>
      <c r="O7526" s="6">
        <v>1.0</v>
      </c>
      <c r="P7526" s="6">
        <v>2.0</v>
      </c>
      <c r="Q7526" s="6" t="s">
        <v>44</v>
      </c>
      <c r="R7526" s="6">
        <v>420.0</v>
      </c>
      <c r="S7526" s="6">
        <f>COUNTIF(Customer_Churn_Records!$B$2:$B$10000,Customer_Churn_Records!$B7526)</f>
        <v>1</v>
      </c>
      <c r="T7526" s="6">
        <f>ROUNDUP(Customer_Churn_Records!$G7526,0)</f>
        <v>54</v>
      </c>
      <c r="U7526" s="6" t="str">
        <f t="array" ref="U7526">IFS(Customer_Churn_Records!$T7526&lt;30,"young",Customer_Churn_Records!$T7526&lt;50,"middle-aged",Customer_Churn_Records!$T7526&lt;100,"old")</f>
        <v>old</v>
      </c>
      <c r="V7526" s="8" t="str">
        <f t="array" ref="V7526">IFS(Customer_Churn_Records!$D7526&lt;701,"less-score",Customer_Churn_Records!$D7526&lt;851,"high-score")</f>
        <v>less-score</v>
      </c>
      <c r="W7526" s="8">
        <f t="array" ref="W7526">IF(Customer_Churn_Records!$X7526=0,0,IFS(Customer_Churn_Records!$X7526&lt;100000,"low",Customer_Churn_Records!$X7526&lt;300000,"high"))</f>
        <v>0</v>
      </c>
      <c r="X7526" s="8">
        <f>ROUND(Customer_Churn_Records!$I7526,0)</f>
        <v>0</v>
      </c>
    </row>
    <row r="7527" ht="14.25" customHeight="1">
      <c r="A7527" s="6">
        <v>3240.0</v>
      </c>
      <c r="B7527" s="6">
        <v>1.5776844E7</v>
      </c>
      <c r="C7527" s="6" t="s">
        <v>280</v>
      </c>
      <c r="D7527" s="6">
        <v>762.0</v>
      </c>
      <c r="E7527" s="6" t="s">
        <v>9</v>
      </c>
      <c r="F7527" s="6" t="s">
        <v>10</v>
      </c>
      <c r="G7527" s="7" t="s">
        <v>1274</v>
      </c>
      <c r="H7527" s="6">
        <v>6.0</v>
      </c>
      <c r="I7527" s="6" t="s">
        <v>15173</v>
      </c>
      <c r="J7527" s="6">
        <v>2.0</v>
      </c>
      <c r="K7527" s="6">
        <v>1.0</v>
      </c>
      <c r="L7527" s="6">
        <v>0.0</v>
      </c>
      <c r="M7527" s="6" t="s">
        <v>16543</v>
      </c>
      <c r="N7527" s="6">
        <v>0.0</v>
      </c>
      <c r="O7527" s="6">
        <v>0.0</v>
      </c>
      <c r="P7527" s="6">
        <v>1.0</v>
      </c>
      <c r="Q7527" s="6" t="s">
        <v>58</v>
      </c>
      <c r="R7527" s="6">
        <v>931.0</v>
      </c>
      <c r="S7527" s="6">
        <f>COUNTIF(Customer_Churn_Records!$B$2:$B$10000,Customer_Churn_Records!$B7527)</f>
        <v>1</v>
      </c>
      <c r="T7527" s="6">
        <f>ROUNDUP(Customer_Churn_Records!$G7527,0)</f>
        <v>19</v>
      </c>
      <c r="U7527" s="6" t="str">
        <f t="array" ref="U7527">IFS(Customer_Churn_Records!$T7527&lt;30,"young",Customer_Churn_Records!$T7527&lt;50,"middle-aged",Customer_Churn_Records!$T7527&lt;100,"old")</f>
        <v>young</v>
      </c>
      <c r="V7527" s="8" t="str">
        <f t="array" ref="V7527">IFS(Customer_Churn_Records!$D7527&lt;701,"less-score",Customer_Churn_Records!$D7527&lt;851,"high-score")</f>
        <v>high-score</v>
      </c>
      <c r="W7527" s="8">
        <f t="array" ref="W7527">IF(Customer_Churn_Records!$X7527=0,0,IFS(Customer_Churn_Records!$X7527&lt;100000,"low",Customer_Churn_Records!$X7527&lt;300000,"high"))</f>
        <v>0</v>
      </c>
      <c r="X7527" s="8">
        <f>ROUND(Customer_Churn_Records!$I7527,0)</f>
        <v>0</v>
      </c>
    </row>
    <row r="7528" ht="14.25" customHeight="1">
      <c r="A7528" s="6">
        <v>3243.0</v>
      </c>
      <c r="B7528" s="6">
        <v>1.5729908E7</v>
      </c>
      <c r="C7528" s="6" t="s">
        <v>5037</v>
      </c>
      <c r="D7528" s="6">
        <v>411.0</v>
      </c>
      <c r="E7528" s="6" t="s">
        <v>7</v>
      </c>
      <c r="F7528" s="6" t="s">
        <v>10</v>
      </c>
      <c r="G7528" s="7" t="s">
        <v>118</v>
      </c>
      <c r="H7528" s="6">
        <v>10.0</v>
      </c>
      <c r="I7528" s="6" t="s">
        <v>15173</v>
      </c>
      <c r="J7528" s="6">
        <v>1.0</v>
      </c>
      <c r="K7528" s="6">
        <v>0.0</v>
      </c>
      <c r="L7528" s="6">
        <v>0.0</v>
      </c>
      <c r="M7528" s="6" t="s">
        <v>16544</v>
      </c>
      <c r="N7528" s="6">
        <v>0.0</v>
      </c>
      <c r="O7528" s="6">
        <v>0.0</v>
      </c>
      <c r="P7528" s="6">
        <v>2.0</v>
      </c>
      <c r="Q7528" s="6" t="s">
        <v>79</v>
      </c>
      <c r="R7528" s="6">
        <v>329.0</v>
      </c>
      <c r="S7528" s="6">
        <f>COUNTIF(Customer_Churn_Records!$B$2:$B$10000,Customer_Churn_Records!$B7528)</f>
        <v>1</v>
      </c>
      <c r="T7528" s="6">
        <f>ROUNDUP(Customer_Churn_Records!$G7528,0)</f>
        <v>36</v>
      </c>
      <c r="U7528" s="6" t="str">
        <f t="array" ref="U7528">IFS(Customer_Churn_Records!$T7528&lt;30,"young",Customer_Churn_Records!$T7528&lt;50,"middle-aged",Customer_Churn_Records!$T7528&lt;100,"old")</f>
        <v>middle-aged</v>
      </c>
      <c r="V7528" s="8" t="str">
        <f t="array" ref="V7528">IFS(Customer_Churn_Records!$D7528&lt;701,"less-score",Customer_Churn_Records!$D7528&lt;851,"high-score")</f>
        <v>less-score</v>
      </c>
      <c r="W7528" s="8">
        <f t="array" ref="W7528">IF(Customer_Churn_Records!$X7528=0,0,IFS(Customer_Churn_Records!$X7528&lt;100000,"low",Customer_Churn_Records!$X7528&lt;300000,"high"))</f>
        <v>0</v>
      </c>
      <c r="X7528" s="8">
        <f>ROUND(Customer_Churn_Records!$I7528,0)</f>
        <v>0</v>
      </c>
    </row>
    <row r="7529" ht="14.25" customHeight="1">
      <c r="A7529" s="6">
        <v>3247.0</v>
      </c>
      <c r="B7529" s="6">
        <v>1.5579212E7</v>
      </c>
      <c r="C7529" s="6" t="s">
        <v>906</v>
      </c>
      <c r="D7529" s="6">
        <v>638.0</v>
      </c>
      <c r="E7529" s="6" t="s">
        <v>7</v>
      </c>
      <c r="F7529" s="6" t="s">
        <v>11</v>
      </c>
      <c r="G7529" s="7" t="s">
        <v>46</v>
      </c>
      <c r="H7529" s="6">
        <v>6.0</v>
      </c>
      <c r="I7529" s="6" t="s">
        <v>15173</v>
      </c>
      <c r="J7529" s="6">
        <v>1.0</v>
      </c>
      <c r="K7529" s="6">
        <v>1.0</v>
      </c>
      <c r="L7529" s="6">
        <v>0.0</v>
      </c>
      <c r="M7529" s="6" t="s">
        <v>16545</v>
      </c>
      <c r="N7529" s="6">
        <v>1.0</v>
      </c>
      <c r="O7529" s="6">
        <v>1.0</v>
      </c>
      <c r="P7529" s="6">
        <v>4.0</v>
      </c>
      <c r="Q7529" s="6" t="s">
        <v>49</v>
      </c>
      <c r="R7529" s="6">
        <v>523.0</v>
      </c>
      <c r="S7529" s="6">
        <f>COUNTIF(Customer_Churn_Records!$B$2:$B$10000,Customer_Churn_Records!$B7529)</f>
        <v>1</v>
      </c>
      <c r="T7529" s="6">
        <f>ROUNDUP(Customer_Churn_Records!$G7529,0)</f>
        <v>57</v>
      </c>
      <c r="U7529" s="6" t="str">
        <f t="array" ref="U7529">IFS(Customer_Churn_Records!$T7529&lt;30,"young",Customer_Churn_Records!$T7529&lt;50,"middle-aged",Customer_Churn_Records!$T7529&lt;100,"old")</f>
        <v>old</v>
      </c>
      <c r="V7529" s="8" t="str">
        <f t="array" ref="V7529">IFS(Customer_Churn_Records!$D7529&lt;701,"less-score",Customer_Churn_Records!$D7529&lt;851,"high-score")</f>
        <v>less-score</v>
      </c>
      <c r="W7529" s="8">
        <f t="array" ref="W7529">IF(Customer_Churn_Records!$X7529=0,0,IFS(Customer_Churn_Records!$X7529&lt;100000,"low",Customer_Churn_Records!$X7529&lt;300000,"high"))</f>
        <v>0</v>
      </c>
      <c r="X7529" s="8">
        <f>ROUND(Customer_Churn_Records!$I7529,0)</f>
        <v>0</v>
      </c>
    </row>
    <row r="7530" ht="14.25" customHeight="1">
      <c r="A7530" s="6">
        <v>3248.0</v>
      </c>
      <c r="B7530" s="6">
        <v>1.5721835E7</v>
      </c>
      <c r="C7530" s="6" t="s">
        <v>4753</v>
      </c>
      <c r="D7530" s="6">
        <v>791.0</v>
      </c>
      <c r="E7530" s="6" t="s">
        <v>9</v>
      </c>
      <c r="F7530" s="6" t="s">
        <v>11</v>
      </c>
      <c r="G7530" s="7" t="s">
        <v>213</v>
      </c>
      <c r="H7530" s="6">
        <v>7.0</v>
      </c>
      <c r="I7530" s="6" t="s">
        <v>15173</v>
      </c>
      <c r="J7530" s="6">
        <v>1.0</v>
      </c>
      <c r="K7530" s="6">
        <v>1.0</v>
      </c>
      <c r="L7530" s="6">
        <v>0.0</v>
      </c>
      <c r="M7530" s="6" t="s">
        <v>16546</v>
      </c>
      <c r="N7530" s="6">
        <v>0.0</v>
      </c>
      <c r="O7530" s="6">
        <v>0.0</v>
      </c>
      <c r="P7530" s="6">
        <v>5.0</v>
      </c>
      <c r="Q7530" s="6" t="s">
        <v>79</v>
      </c>
      <c r="R7530" s="6">
        <v>740.0</v>
      </c>
      <c r="S7530" s="6">
        <f>COUNTIF(Customer_Churn_Records!$B$2:$B$10000,Customer_Churn_Records!$B7530)</f>
        <v>1</v>
      </c>
      <c r="T7530" s="6">
        <f>ROUNDUP(Customer_Churn_Records!$G7530,0)</f>
        <v>25</v>
      </c>
      <c r="U7530" s="6" t="str">
        <f t="array" ref="U7530">IFS(Customer_Churn_Records!$T7530&lt;30,"young",Customer_Churn_Records!$T7530&lt;50,"middle-aged",Customer_Churn_Records!$T7530&lt;100,"old")</f>
        <v>young</v>
      </c>
      <c r="V7530" s="8" t="str">
        <f t="array" ref="V7530">IFS(Customer_Churn_Records!$D7530&lt;701,"less-score",Customer_Churn_Records!$D7530&lt;851,"high-score")</f>
        <v>high-score</v>
      </c>
      <c r="W7530" s="8">
        <f t="array" ref="W7530">IF(Customer_Churn_Records!$X7530=0,0,IFS(Customer_Churn_Records!$X7530&lt;100000,"low",Customer_Churn_Records!$X7530&lt;300000,"high"))</f>
        <v>0</v>
      </c>
      <c r="X7530" s="8">
        <f>ROUND(Customer_Churn_Records!$I7530,0)</f>
        <v>0</v>
      </c>
    </row>
    <row r="7531" ht="14.25" customHeight="1">
      <c r="A7531" s="6">
        <v>3251.0</v>
      </c>
      <c r="B7531" s="6">
        <v>1.5587419E7</v>
      </c>
      <c r="C7531" s="6" t="s">
        <v>16547</v>
      </c>
      <c r="D7531" s="6">
        <v>611.0</v>
      </c>
      <c r="E7531" s="6" t="s">
        <v>7</v>
      </c>
      <c r="F7531" s="6" t="s">
        <v>11</v>
      </c>
      <c r="G7531" s="7" t="s">
        <v>60</v>
      </c>
      <c r="H7531" s="6">
        <v>8.0</v>
      </c>
      <c r="I7531" s="6" t="s">
        <v>15173</v>
      </c>
      <c r="J7531" s="6">
        <v>2.0</v>
      </c>
      <c r="K7531" s="6">
        <v>0.0</v>
      </c>
      <c r="L7531" s="6">
        <v>1.0</v>
      </c>
      <c r="M7531" s="6" t="s">
        <v>16548</v>
      </c>
      <c r="N7531" s="6">
        <v>1.0</v>
      </c>
      <c r="O7531" s="6">
        <v>1.0</v>
      </c>
      <c r="P7531" s="6">
        <v>5.0</v>
      </c>
      <c r="Q7531" s="6" t="s">
        <v>79</v>
      </c>
      <c r="R7531" s="6">
        <v>294.0</v>
      </c>
      <c r="S7531" s="6">
        <f>COUNTIF(Customer_Churn_Records!$B$2:$B$10000,Customer_Churn_Records!$B7531)</f>
        <v>1</v>
      </c>
      <c r="T7531" s="6">
        <f>ROUNDUP(Customer_Churn_Records!$G7531,0)</f>
        <v>58</v>
      </c>
      <c r="U7531" s="6" t="str">
        <f t="array" ref="U7531">IFS(Customer_Churn_Records!$T7531&lt;30,"young",Customer_Churn_Records!$T7531&lt;50,"middle-aged",Customer_Churn_Records!$T7531&lt;100,"old")</f>
        <v>old</v>
      </c>
      <c r="V7531" s="8" t="str">
        <f t="array" ref="V7531">IFS(Customer_Churn_Records!$D7531&lt;701,"less-score",Customer_Churn_Records!$D7531&lt;851,"high-score")</f>
        <v>less-score</v>
      </c>
      <c r="W7531" s="8">
        <f t="array" ref="W7531">IF(Customer_Churn_Records!$X7531=0,0,IFS(Customer_Churn_Records!$X7531&lt;100000,"low",Customer_Churn_Records!$X7531&lt;300000,"high"))</f>
        <v>0</v>
      </c>
      <c r="X7531" s="8">
        <f>ROUND(Customer_Churn_Records!$I7531,0)</f>
        <v>0</v>
      </c>
    </row>
    <row r="7532" ht="14.25" customHeight="1">
      <c r="A7532" s="6">
        <v>3254.0</v>
      </c>
      <c r="B7532" s="6">
        <v>1.5606472E7</v>
      </c>
      <c r="C7532" s="6" t="s">
        <v>2159</v>
      </c>
      <c r="D7532" s="6">
        <v>585.0</v>
      </c>
      <c r="E7532" s="6" t="s">
        <v>7</v>
      </c>
      <c r="F7532" s="6" t="s">
        <v>10</v>
      </c>
      <c r="G7532" s="7" t="s">
        <v>41</v>
      </c>
      <c r="H7532" s="6">
        <v>5.0</v>
      </c>
      <c r="I7532" s="6" t="s">
        <v>15173</v>
      </c>
      <c r="J7532" s="6">
        <v>1.0</v>
      </c>
      <c r="K7532" s="6">
        <v>1.0</v>
      </c>
      <c r="L7532" s="6">
        <v>1.0</v>
      </c>
      <c r="M7532" s="6" t="s">
        <v>16549</v>
      </c>
      <c r="N7532" s="6">
        <v>0.0</v>
      </c>
      <c r="O7532" s="6">
        <v>0.0</v>
      </c>
      <c r="P7532" s="6">
        <v>1.0</v>
      </c>
      <c r="Q7532" s="6" t="s">
        <v>49</v>
      </c>
      <c r="R7532" s="6">
        <v>822.0</v>
      </c>
      <c r="S7532" s="6">
        <f>COUNTIF(Customer_Churn_Records!$B$2:$B$10000,Customer_Churn_Records!$B7532)</f>
        <v>1</v>
      </c>
      <c r="T7532" s="6">
        <f>ROUNDUP(Customer_Churn_Records!$G7532,0)</f>
        <v>38</v>
      </c>
      <c r="U7532" s="6" t="str">
        <f t="array" ref="U7532">IFS(Customer_Churn_Records!$T7532&lt;30,"young",Customer_Churn_Records!$T7532&lt;50,"middle-aged",Customer_Churn_Records!$T7532&lt;100,"old")</f>
        <v>middle-aged</v>
      </c>
      <c r="V7532" s="8" t="str">
        <f t="array" ref="V7532">IFS(Customer_Churn_Records!$D7532&lt;701,"less-score",Customer_Churn_Records!$D7532&lt;851,"high-score")</f>
        <v>less-score</v>
      </c>
      <c r="W7532" s="8">
        <f t="array" ref="W7532">IF(Customer_Churn_Records!$X7532=0,0,IFS(Customer_Churn_Records!$X7532&lt;100000,"low",Customer_Churn_Records!$X7532&lt;300000,"high"))</f>
        <v>0</v>
      </c>
      <c r="X7532" s="8">
        <f>ROUND(Customer_Churn_Records!$I7532,0)</f>
        <v>0</v>
      </c>
    </row>
    <row r="7533" ht="14.25" customHeight="1">
      <c r="A7533" s="6">
        <v>3260.0</v>
      </c>
      <c r="B7533" s="6">
        <v>1.577883E7</v>
      </c>
      <c r="C7533" s="6" t="s">
        <v>2177</v>
      </c>
      <c r="D7533" s="6">
        <v>841.0</v>
      </c>
      <c r="E7533" s="6" t="s">
        <v>7</v>
      </c>
      <c r="F7533" s="6" t="s">
        <v>11</v>
      </c>
      <c r="G7533" s="7" t="s">
        <v>363</v>
      </c>
      <c r="H7533" s="6">
        <v>2.0</v>
      </c>
      <c r="I7533" s="6" t="s">
        <v>15173</v>
      </c>
      <c r="J7533" s="6">
        <v>2.0</v>
      </c>
      <c r="K7533" s="6">
        <v>1.0</v>
      </c>
      <c r="L7533" s="6">
        <v>0.0</v>
      </c>
      <c r="M7533" s="6" t="s">
        <v>16550</v>
      </c>
      <c r="N7533" s="6">
        <v>0.0</v>
      </c>
      <c r="O7533" s="6">
        <v>0.0</v>
      </c>
      <c r="P7533" s="6">
        <v>3.0</v>
      </c>
      <c r="Q7533" s="6" t="s">
        <v>58</v>
      </c>
      <c r="R7533" s="6">
        <v>647.0</v>
      </c>
      <c r="S7533" s="6">
        <f>COUNTIF(Customer_Churn_Records!$B$2:$B$10000,Customer_Churn_Records!$B7533)</f>
        <v>1</v>
      </c>
      <c r="T7533" s="6">
        <f>ROUNDUP(Customer_Churn_Records!$G7533,0)</f>
        <v>31</v>
      </c>
      <c r="U7533" s="6" t="str">
        <f t="array" ref="U7533">IFS(Customer_Churn_Records!$T7533&lt;30,"young",Customer_Churn_Records!$T7533&lt;50,"middle-aged",Customer_Churn_Records!$T7533&lt;100,"old")</f>
        <v>middle-aged</v>
      </c>
      <c r="V7533" s="8" t="str">
        <f t="array" ref="V7533">IFS(Customer_Churn_Records!$D7533&lt;701,"less-score",Customer_Churn_Records!$D7533&lt;851,"high-score")</f>
        <v>high-score</v>
      </c>
      <c r="W7533" s="8">
        <f t="array" ref="W7533">IF(Customer_Churn_Records!$X7533=0,0,IFS(Customer_Churn_Records!$X7533&lt;100000,"low",Customer_Churn_Records!$X7533&lt;300000,"high"))</f>
        <v>0</v>
      </c>
      <c r="X7533" s="8">
        <f>ROUND(Customer_Churn_Records!$I7533,0)</f>
        <v>0</v>
      </c>
    </row>
    <row r="7534" ht="14.25" customHeight="1">
      <c r="A7534" s="6">
        <v>3261.0</v>
      </c>
      <c r="B7534" s="6">
        <v>1.5768072E7</v>
      </c>
      <c r="C7534" s="6" t="s">
        <v>2887</v>
      </c>
      <c r="D7534" s="6">
        <v>688.0</v>
      </c>
      <c r="E7534" s="6" t="s">
        <v>9</v>
      </c>
      <c r="F7534" s="6" t="s">
        <v>10</v>
      </c>
      <c r="G7534" s="7" t="s">
        <v>103</v>
      </c>
      <c r="H7534" s="6">
        <v>2.0</v>
      </c>
      <c r="I7534" s="6" t="s">
        <v>15173</v>
      </c>
      <c r="J7534" s="6">
        <v>1.0</v>
      </c>
      <c r="K7534" s="6">
        <v>0.0</v>
      </c>
      <c r="L7534" s="6">
        <v>0.0</v>
      </c>
      <c r="M7534" s="6" t="s">
        <v>16551</v>
      </c>
      <c r="N7534" s="6">
        <v>1.0</v>
      </c>
      <c r="O7534" s="6">
        <v>1.0</v>
      </c>
      <c r="P7534" s="6">
        <v>1.0</v>
      </c>
      <c r="Q7534" s="6" t="s">
        <v>58</v>
      </c>
      <c r="R7534" s="6">
        <v>878.0</v>
      </c>
      <c r="S7534" s="6">
        <f>COUNTIF(Customer_Churn_Records!$B$2:$B$10000,Customer_Churn_Records!$B7534)</f>
        <v>1</v>
      </c>
      <c r="T7534" s="6">
        <f>ROUNDUP(Customer_Churn_Records!$G7534,0)</f>
        <v>33</v>
      </c>
      <c r="U7534" s="6" t="str">
        <f t="array" ref="U7534">IFS(Customer_Churn_Records!$T7534&lt;30,"young",Customer_Churn_Records!$T7534&lt;50,"middle-aged",Customer_Churn_Records!$T7534&lt;100,"old")</f>
        <v>middle-aged</v>
      </c>
      <c r="V7534" s="8" t="str">
        <f t="array" ref="V7534">IFS(Customer_Churn_Records!$D7534&lt;701,"less-score",Customer_Churn_Records!$D7534&lt;851,"high-score")</f>
        <v>less-score</v>
      </c>
      <c r="W7534" s="8">
        <f t="array" ref="W7534">IF(Customer_Churn_Records!$X7534=0,0,IFS(Customer_Churn_Records!$X7534&lt;100000,"low",Customer_Churn_Records!$X7534&lt;300000,"high"))</f>
        <v>0</v>
      </c>
      <c r="X7534" s="8">
        <f>ROUND(Customer_Churn_Records!$I7534,0)</f>
        <v>0</v>
      </c>
    </row>
    <row r="7535" ht="14.25" customHeight="1">
      <c r="A7535" s="6">
        <v>3262.0</v>
      </c>
      <c r="B7535" s="6">
        <v>1.5768293E7</v>
      </c>
      <c r="C7535" s="6" t="s">
        <v>1100</v>
      </c>
      <c r="D7535" s="6">
        <v>614.0</v>
      </c>
      <c r="E7535" s="6" t="s">
        <v>7</v>
      </c>
      <c r="F7535" s="6" t="s">
        <v>11</v>
      </c>
      <c r="G7535" s="7" t="s">
        <v>359</v>
      </c>
      <c r="H7535" s="6">
        <v>3.0</v>
      </c>
      <c r="I7535" s="6" t="s">
        <v>15173</v>
      </c>
      <c r="J7535" s="6">
        <v>2.0</v>
      </c>
      <c r="K7535" s="6">
        <v>1.0</v>
      </c>
      <c r="L7535" s="6">
        <v>1.0</v>
      </c>
      <c r="M7535" s="6" t="s">
        <v>16552</v>
      </c>
      <c r="N7535" s="6">
        <v>0.0</v>
      </c>
      <c r="O7535" s="6">
        <v>0.0</v>
      </c>
      <c r="P7535" s="6">
        <v>4.0</v>
      </c>
      <c r="Q7535" s="6" t="s">
        <v>49</v>
      </c>
      <c r="R7535" s="6">
        <v>705.0</v>
      </c>
      <c r="S7535" s="6">
        <f>COUNTIF(Customer_Churn_Records!$B$2:$B$10000,Customer_Churn_Records!$B7535)</f>
        <v>1</v>
      </c>
      <c r="T7535" s="6">
        <f>ROUNDUP(Customer_Churn_Records!$G7535,0)</f>
        <v>51</v>
      </c>
      <c r="U7535" s="6" t="str">
        <f t="array" ref="U7535">IFS(Customer_Churn_Records!$T7535&lt;30,"young",Customer_Churn_Records!$T7535&lt;50,"middle-aged",Customer_Churn_Records!$T7535&lt;100,"old")</f>
        <v>old</v>
      </c>
      <c r="V7535" s="8" t="str">
        <f t="array" ref="V7535">IFS(Customer_Churn_Records!$D7535&lt;701,"less-score",Customer_Churn_Records!$D7535&lt;851,"high-score")</f>
        <v>less-score</v>
      </c>
      <c r="W7535" s="8">
        <f t="array" ref="W7535">IF(Customer_Churn_Records!$X7535=0,0,IFS(Customer_Churn_Records!$X7535&lt;100000,"low",Customer_Churn_Records!$X7535&lt;300000,"high"))</f>
        <v>0</v>
      </c>
      <c r="X7535" s="8">
        <f>ROUND(Customer_Churn_Records!$I7535,0)</f>
        <v>0</v>
      </c>
    </row>
    <row r="7536" ht="14.25" customHeight="1">
      <c r="A7536" s="6">
        <v>3264.0</v>
      </c>
      <c r="B7536" s="6">
        <v>1.5807525E7</v>
      </c>
      <c r="C7536" s="6" t="s">
        <v>2287</v>
      </c>
      <c r="D7536" s="6">
        <v>447.0</v>
      </c>
      <c r="E7536" s="6" t="s">
        <v>7</v>
      </c>
      <c r="F7536" s="6" t="s">
        <v>11</v>
      </c>
      <c r="G7536" s="7" t="s">
        <v>76</v>
      </c>
      <c r="H7536" s="6">
        <v>2.0</v>
      </c>
      <c r="I7536" s="6" t="s">
        <v>15173</v>
      </c>
      <c r="J7536" s="6">
        <v>2.0</v>
      </c>
      <c r="K7536" s="6">
        <v>1.0</v>
      </c>
      <c r="L7536" s="6">
        <v>0.0</v>
      </c>
      <c r="M7536" s="6" t="s">
        <v>16553</v>
      </c>
      <c r="N7536" s="6">
        <v>1.0</v>
      </c>
      <c r="O7536" s="6">
        <v>1.0</v>
      </c>
      <c r="P7536" s="6">
        <v>5.0</v>
      </c>
      <c r="Q7536" s="6" t="s">
        <v>49</v>
      </c>
      <c r="R7536" s="6">
        <v>348.0</v>
      </c>
      <c r="S7536" s="6">
        <f>COUNTIF(Customer_Churn_Records!$B$2:$B$10000,Customer_Churn_Records!$B7536)</f>
        <v>1</v>
      </c>
      <c r="T7536" s="6">
        <f>ROUNDUP(Customer_Churn_Records!$G7536,0)</f>
        <v>43</v>
      </c>
      <c r="U7536" s="6" t="str">
        <f t="array" ref="U7536">IFS(Customer_Churn_Records!$T7536&lt;30,"young",Customer_Churn_Records!$T7536&lt;50,"middle-aged",Customer_Churn_Records!$T7536&lt;100,"old")</f>
        <v>middle-aged</v>
      </c>
      <c r="V7536" s="8" t="str">
        <f t="array" ref="V7536">IFS(Customer_Churn_Records!$D7536&lt;701,"less-score",Customer_Churn_Records!$D7536&lt;851,"high-score")</f>
        <v>less-score</v>
      </c>
      <c r="W7536" s="8">
        <f t="array" ref="W7536">IF(Customer_Churn_Records!$X7536=0,0,IFS(Customer_Churn_Records!$X7536&lt;100000,"low",Customer_Churn_Records!$X7536&lt;300000,"high"))</f>
        <v>0</v>
      </c>
      <c r="X7536" s="8">
        <f>ROUND(Customer_Churn_Records!$I7536,0)</f>
        <v>0</v>
      </c>
    </row>
    <row r="7537" ht="14.25" customHeight="1">
      <c r="A7537" s="6">
        <v>3266.0</v>
      </c>
      <c r="B7537" s="6">
        <v>1.5671249E7</v>
      </c>
      <c r="C7537" s="6" t="s">
        <v>3605</v>
      </c>
      <c r="D7537" s="6">
        <v>422.0</v>
      </c>
      <c r="E7537" s="6" t="s">
        <v>7</v>
      </c>
      <c r="F7537" s="6" t="s">
        <v>10</v>
      </c>
      <c r="G7537" s="7" t="s">
        <v>103</v>
      </c>
      <c r="H7537" s="6">
        <v>2.0</v>
      </c>
      <c r="I7537" s="6" t="s">
        <v>15173</v>
      </c>
      <c r="J7537" s="6">
        <v>2.0</v>
      </c>
      <c r="K7537" s="6">
        <v>1.0</v>
      </c>
      <c r="L7537" s="6">
        <v>0.0</v>
      </c>
      <c r="M7537" s="6" t="s">
        <v>16554</v>
      </c>
      <c r="N7537" s="6">
        <v>0.0</v>
      </c>
      <c r="O7537" s="6">
        <v>0.0</v>
      </c>
      <c r="P7537" s="6">
        <v>4.0</v>
      </c>
      <c r="Q7537" s="6" t="s">
        <v>44</v>
      </c>
      <c r="R7537" s="6">
        <v>332.0</v>
      </c>
      <c r="S7537" s="6">
        <f>COUNTIF(Customer_Churn_Records!$B$2:$B$10000,Customer_Churn_Records!$B7537)</f>
        <v>1</v>
      </c>
      <c r="T7537" s="6">
        <f>ROUNDUP(Customer_Churn_Records!$G7537,0)</f>
        <v>33</v>
      </c>
      <c r="U7537" s="6" t="str">
        <f t="array" ref="U7537">IFS(Customer_Churn_Records!$T7537&lt;30,"young",Customer_Churn_Records!$T7537&lt;50,"middle-aged",Customer_Churn_Records!$T7537&lt;100,"old")</f>
        <v>middle-aged</v>
      </c>
      <c r="V7537" s="8" t="str">
        <f t="array" ref="V7537">IFS(Customer_Churn_Records!$D7537&lt;701,"less-score",Customer_Churn_Records!$D7537&lt;851,"high-score")</f>
        <v>less-score</v>
      </c>
      <c r="W7537" s="8">
        <f t="array" ref="W7537">IF(Customer_Churn_Records!$X7537=0,0,IFS(Customer_Churn_Records!$X7537&lt;100000,"low",Customer_Churn_Records!$X7537&lt;300000,"high"))</f>
        <v>0</v>
      </c>
      <c r="X7537" s="8">
        <f>ROUND(Customer_Churn_Records!$I7537,0)</f>
        <v>0</v>
      </c>
    </row>
    <row r="7538" ht="14.25" customHeight="1">
      <c r="A7538" s="6">
        <v>3269.0</v>
      </c>
      <c r="B7538" s="6">
        <v>1.561143E7</v>
      </c>
      <c r="C7538" s="6" t="s">
        <v>16555</v>
      </c>
      <c r="D7538" s="6">
        <v>690.0</v>
      </c>
      <c r="E7538" s="6" t="s">
        <v>7</v>
      </c>
      <c r="F7538" s="6" t="s">
        <v>11</v>
      </c>
      <c r="G7538" s="7" t="s">
        <v>323</v>
      </c>
      <c r="H7538" s="6">
        <v>5.0</v>
      </c>
      <c r="I7538" s="6" t="s">
        <v>15173</v>
      </c>
      <c r="J7538" s="6">
        <v>1.0</v>
      </c>
      <c r="K7538" s="6">
        <v>1.0</v>
      </c>
      <c r="L7538" s="6">
        <v>0.0</v>
      </c>
      <c r="M7538" s="6" t="s">
        <v>16556</v>
      </c>
      <c r="N7538" s="6">
        <v>1.0</v>
      </c>
      <c r="O7538" s="6">
        <v>1.0</v>
      </c>
      <c r="P7538" s="6">
        <v>5.0</v>
      </c>
      <c r="Q7538" s="6" t="s">
        <v>49</v>
      </c>
      <c r="R7538" s="6">
        <v>439.0</v>
      </c>
      <c r="S7538" s="6">
        <f>COUNTIF(Customer_Churn_Records!$B$2:$B$10000,Customer_Churn_Records!$B7538)</f>
        <v>1</v>
      </c>
      <c r="T7538" s="6">
        <f>ROUNDUP(Customer_Churn_Records!$G7538,0)</f>
        <v>54</v>
      </c>
      <c r="U7538" s="6" t="str">
        <f t="array" ref="U7538">IFS(Customer_Churn_Records!$T7538&lt;30,"young",Customer_Churn_Records!$T7538&lt;50,"middle-aged",Customer_Churn_Records!$T7538&lt;100,"old")</f>
        <v>old</v>
      </c>
      <c r="V7538" s="8" t="str">
        <f t="array" ref="V7538">IFS(Customer_Churn_Records!$D7538&lt;701,"less-score",Customer_Churn_Records!$D7538&lt;851,"high-score")</f>
        <v>less-score</v>
      </c>
      <c r="W7538" s="8">
        <f t="array" ref="W7538">IF(Customer_Churn_Records!$X7538=0,0,IFS(Customer_Churn_Records!$X7538&lt;100000,"low",Customer_Churn_Records!$X7538&lt;300000,"high"))</f>
        <v>0</v>
      </c>
      <c r="X7538" s="8">
        <f>ROUND(Customer_Churn_Records!$I7538,0)</f>
        <v>0</v>
      </c>
    </row>
    <row r="7539" ht="14.25" customHeight="1">
      <c r="A7539" s="6">
        <v>3273.0</v>
      </c>
      <c r="B7539" s="6">
        <v>1.579389E7</v>
      </c>
      <c r="C7539" s="6" t="s">
        <v>16557</v>
      </c>
      <c r="D7539" s="6">
        <v>728.0</v>
      </c>
      <c r="E7539" s="6" t="s">
        <v>7</v>
      </c>
      <c r="F7539" s="6" t="s">
        <v>10</v>
      </c>
      <c r="G7539" s="7" t="s">
        <v>274</v>
      </c>
      <c r="H7539" s="6">
        <v>4.0</v>
      </c>
      <c r="I7539" s="6" t="s">
        <v>15173</v>
      </c>
      <c r="J7539" s="6">
        <v>1.0</v>
      </c>
      <c r="K7539" s="6">
        <v>1.0</v>
      </c>
      <c r="L7539" s="6">
        <v>1.0</v>
      </c>
      <c r="M7539" s="6" t="s">
        <v>16558</v>
      </c>
      <c r="N7539" s="6">
        <v>1.0</v>
      </c>
      <c r="O7539" s="6">
        <v>1.0</v>
      </c>
      <c r="P7539" s="6">
        <v>5.0</v>
      </c>
      <c r="Q7539" s="6" t="s">
        <v>49</v>
      </c>
      <c r="R7539" s="6">
        <v>296.0</v>
      </c>
      <c r="S7539" s="6">
        <f>COUNTIF(Customer_Churn_Records!$B$2:$B$10000,Customer_Churn_Records!$B7539)</f>
        <v>1</v>
      </c>
      <c r="T7539" s="6">
        <f>ROUNDUP(Customer_Churn_Records!$G7539,0)</f>
        <v>59</v>
      </c>
      <c r="U7539" s="6" t="str">
        <f t="array" ref="U7539">IFS(Customer_Churn_Records!$T7539&lt;30,"young",Customer_Churn_Records!$T7539&lt;50,"middle-aged",Customer_Churn_Records!$T7539&lt;100,"old")</f>
        <v>old</v>
      </c>
      <c r="V7539" s="8" t="str">
        <f t="array" ref="V7539">IFS(Customer_Churn_Records!$D7539&lt;701,"less-score",Customer_Churn_Records!$D7539&lt;851,"high-score")</f>
        <v>high-score</v>
      </c>
      <c r="W7539" s="8">
        <f t="array" ref="W7539">IF(Customer_Churn_Records!$X7539=0,0,IFS(Customer_Churn_Records!$X7539&lt;100000,"low",Customer_Churn_Records!$X7539&lt;300000,"high"))</f>
        <v>0</v>
      </c>
      <c r="X7539" s="8">
        <f>ROUND(Customer_Churn_Records!$I7539,0)</f>
        <v>0</v>
      </c>
    </row>
    <row r="7540" ht="14.25" customHeight="1">
      <c r="A7540" s="6">
        <v>3275.0</v>
      </c>
      <c r="B7540" s="6">
        <v>1.5596984E7</v>
      </c>
      <c r="C7540" s="6" t="s">
        <v>1001</v>
      </c>
      <c r="D7540" s="6">
        <v>629.0</v>
      </c>
      <c r="E7540" s="6" t="s">
        <v>7</v>
      </c>
      <c r="F7540" s="6" t="s">
        <v>10</v>
      </c>
      <c r="G7540" s="7" t="s">
        <v>363</v>
      </c>
      <c r="H7540" s="6">
        <v>6.0</v>
      </c>
      <c r="I7540" s="6" t="s">
        <v>15173</v>
      </c>
      <c r="J7540" s="6">
        <v>1.0</v>
      </c>
      <c r="K7540" s="6">
        <v>1.0</v>
      </c>
      <c r="L7540" s="6">
        <v>1.0</v>
      </c>
      <c r="M7540" s="6" t="s">
        <v>16559</v>
      </c>
      <c r="N7540" s="6">
        <v>1.0</v>
      </c>
      <c r="O7540" s="6">
        <v>1.0</v>
      </c>
      <c r="P7540" s="6">
        <v>3.0</v>
      </c>
      <c r="Q7540" s="6" t="s">
        <v>79</v>
      </c>
      <c r="R7540" s="6">
        <v>427.0</v>
      </c>
      <c r="S7540" s="6">
        <f>COUNTIF(Customer_Churn_Records!$B$2:$B$10000,Customer_Churn_Records!$B7540)</f>
        <v>1</v>
      </c>
      <c r="T7540" s="6">
        <f>ROUNDUP(Customer_Churn_Records!$G7540,0)</f>
        <v>31</v>
      </c>
      <c r="U7540" s="6" t="str">
        <f t="array" ref="U7540">IFS(Customer_Churn_Records!$T7540&lt;30,"young",Customer_Churn_Records!$T7540&lt;50,"middle-aged",Customer_Churn_Records!$T7540&lt;100,"old")</f>
        <v>middle-aged</v>
      </c>
      <c r="V7540" s="8" t="str">
        <f t="array" ref="V7540">IFS(Customer_Churn_Records!$D7540&lt;701,"less-score",Customer_Churn_Records!$D7540&lt;851,"high-score")</f>
        <v>less-score</v>
      </c>
      <c r="W7540" s="8">
        <f t="array" ref="W7540">IF(Customer_Churn_Records!$X7540=0,0,IFS(Customer_Churn_Records!$X7540&lt;100000,"low",Customer_Churn_Records!$X7540&lt;300000,"high"))</f>
        <v>0</v>
      </c>
      <c r="X7540" s="8">
        <f>ROUND(Customer_Churn_Records!$I7540,0)</f>
        <v>0</v>
      </c>
    </row>
    <row r="7541" ht="14.25" customHeight="1">
      <c r="A7541" s="6">
        <v>3276.0</v>
      </c>
      <c r="B7541" s="6">
        <v>1.5800215E7</v>
      </c>
      <c r="C7541" s="6" t="s">
        <v>4590</v>
      </c>
      <c r="D7541" s="6">
        <v>658.0</v>
      </c>
      <c r="E7541" s="6" t="s">
        <v>7</v>
      </c>
      <c r="F7541" s="6" t="s">
        <v>11</v>
      </c>
      <c r="G7541" s="7" t="s">
        <v>213</v>
      </c>
      <c r="H7541" s="6">
        <v>3.0</v>
      </c>
      <c r="I7541" s="6" t="s">
        <v>15173</v>
      </c>
      <c r="J7541" s="6">
        <v>2.0</v>
      </c>
      <c r="K7541" s="6">
        <v>0.0</v>
      </c>
      <c r="L7541" s="6">
        <v>1.0</v>
      </c>
      <c r="M7541" s="6" t="s">
        <v>16560</v>
      </c>
      <c r="N7541" s="6">
        <v>0.0</v>
      </c>
      <c r="O7541" s="6">
        <v>0.0</v>
      </c>
      <c r="P7541" s="6">
        <v>4.0</v>
      </c>
      <c r="Q7541" s="6" t="s">
        <v>49</v>
      </c>
      <c r="R7541" s="6">
        <v>399.0</v>
      </c>
      <c r="S7541" s="6">
        <f>COUNTIF(Customer_Churn_Records!$B$2:$B$10000,Customer_Churn_Records!$B7541)</f>
        <v>1</v>
      </c>
      <c r="T7541" s="6">
        <f>ROUNDUP(Customer_Churn_Records!$G7541,0)</f>
        <v>25</v>
      </c>
      <c r="U7541" s="6" t="str">
        <f t="array" ref="U7541">IFS(Customer_Churn_Records!$T7541&lt;30,"young",Customer_Churn_Records!$T7541&lt;50,"middle-aged",Customer_Churn_Records!$T7541&lt;100,"old")</f>
        <v>young</v>
      </c>
      <c r="V7541" s="8" t="str">
        <f t="array" ref="V7541">IFS(Customer_Churn_Records!$D7541&lt;701,"less-score",Customer_Churn_Records!$D7541&lt;851,"high-score")</f>
        <v>less-score</v>
      </c>
      <c r="W7541" s="8">
        <f t="array" ref="W7541">IF(Customer_Churn_Records!$X7541=0,0,IFS(Customer_Churn_Records!$X7541&lt;100000,"low",Customer_Churn_Records!$X7541&lt;300000,"high"))</f>
        <v>0</v>
      </c>
      <c r="X7541" s="8">
        <f>ROUND(Customer_Churn_Records!$I7541,0)</f>
        <v>0</v>
      </c>
    </row>
    <row r="7542" ht="14.25" customHeight="1">
      <c r="A7542" s="6">
        <v>3280.0</v>
      </c>
      <c r="B7542" s="6">
        <v>1.5670615E7</v>
      </c>
      <c r="C7542" s="6" t="s">
        <v>1092</v>
      </c>
      <c r="D7542" s="6">
        <v>652.0</v>
      </c>
      <c r="E7542" s="6" t="s">
        <v>9</v>
      </c>
      <c r="F7542" s="6" t="s">
        <v>11</v>
      </c>
      <c r="G7542" s="7" t="s">
        <v>72</v>
      </c>
      <c r="H7542" s="6">
        <v>7.0</v>
      </c>
      <c r="I7542" s="6" t="s">
        <v>15173</v>
      </c>
      <c r="J7542" s="6">
        <v>2.0</v>
      </c>
      <c r="K7542" s="6">
        <v>1.0</v>
      </c>
      <c r="L7542" s="6">
        <v>0.0</v>
      </c>
      <c r="M7542" s="6" t="s">
        <v>16561</v>
      </c>
      <c r="N7542" s="6">
        <v>0.0</v>
      </c>
      <c r="O7542" s="6">
        <v>0.0</v>
      </c>
      <c r="P7542" s="6">
        <v>4.0</v>
      </c>
      <c r="Q7542" s="6" t="s">
        <v>49</v>
      </c>
      <c r="R7542" s="6">
        <v>932.0</v>
      </c>
      <c r="S7542" s="6">
        <f>COUNTIF(Customer_Churn_Records!$B$2:$B$10000,Customer_Churn_Records!$B7542)</f>
        <v>1</v>
      </c>
      <c r="T7542" s="6">
        <f>ROUNDUP(Customer_Churn_Records!$G7542,0)</f>
        <v>37</v>
      </c>
      <c r="U7542" s="6" t="str">
        <f t="array" ref="U7542">IFS(Customer_Churn_Records!$T7542&lt;30,"young",Customer_Churn_Records!$T7542&lt;50,"middle-aged",Customer_Churn_Records!$T7542&lt;100,"old")</f>
        <v>middle-aged</v>
      </c>
      <c r="V7542" s="8" t="str">
        <f t="array" ref="V7542">IFS(Customer_Churn_Records!$D7542&lt;701,"less-score",Customer_Churn_Records!$D7542&lt;851,"high-score")</f>
        <v>less-score</v>
      </c>
      <c r="W7542" s="8">
        <f t="array" ref="W7542">IF(Customer_Churn_Records!$X7542=0,0,IFS(Customer_Churn_Records!$X7542&lt;100000,"low",Customer_Churn_Records!$X7542&lt;300000,"high"))</f>
        <v>0</v>
      </c>
      <c r="X7542" s="8">
        <f>ROUND(Customer_Churn_Records!$I7542,0)</f>
        <v>0</v>
      </c>
    </row>
    <row r="7543" ht="14.25" customHeight="1">
      <c r="A7543" s="6">
        <v>3287.0</v>
      </c>
      <c r="B7543" s="6">
        <v>1.567233E7</v>
      </c>
      <c r="C7543" s="6" t="s">
        <v>16562</v>
      </c>
      <c r="D7543" s="6">
        <v>678.0</v>
      </c>
      <c r="E7543" s="6" t="s">
        <v>7</v>
      </c>
      <c r="F7543" s="6" t="s">
        <v>10</v>
      </c>
      <c r="G7543" s="7" t="s">
        <v>363</v>
      </c>
      <c r="H7543" s="6">
        <v>1.0</v>
      </c>
      <c r="I7543" s="6" t="s">
        <v>15173</v>
      </c>
      <c r="J7543" s="6">
        <v>2.0</v>
      </c>
      <c r="K7543" s="6">
        <v>0.0</v>
      </c>
      <c r="L7543" s="6">
        <v>1.0</v>
      </c>
      <c r="M7543" s="6" t="s">
        <v>16563</v>
      </c>
      <c r="N7543" s="6">
        <v>0.0</v>
      </c>
      <c r="O7543" s="6">
        <v>0.0</v>
      </c>
      <c r="P7543" s="6">
        <v>2.0</v>
      </c>
      <c r="Q7543" s="6" t="s">
        <v>49</v>
      </c>
      <c r="R7543" s="6">
        <v>246.0</v>
      </c>
      <c r="S7543" s="6">
        <f>COUNTIF(Customer_Churn_Records!$B$2:$B$10000,Customer_Churn_Records!$B7543)</f>
        <v>1</v>
      </c>
      <c r="T7543" s="6">
        <f>ROUNDUP(Customer_Churn_Records!$G7543,0)</f>
        <v>31</v>
      </c>
      <c r="U7543" s="6" t="str">
        <f t="array" ref="U7543">IFS(Customer_Churn_Records!$T7543&lt;30,"young",Customer_Churn_Records!$T7543&lt;50,"middle-aged",Customer_Churn_Records!$T7543&lt;100,"old")</f>
        <v>middle-aged</v>
      </c>
      <c r="V7543" s="8" t="str">
        <f t="array" ref="V7543">IFS(Customer_Churn_Records!$D7543&lt;701,"less-score",Customer_Churn_Records!$D7543&lt;851,"high-score")</f>
        <v>less-score</v>
      </c>
      <c r="W7543" s="8">
        <f t="array" ref="W7543">IF(Customer_Churn_Records!$X7543=0,0,IFS(Customer_Churn_Records!$X7543&lt;100000,"low",Customer_Churn_Records!$X7543&lt;300000,"high"))</f>
        <v>0</v>
      </c>
      <c r="X7543" s="8">
        <f>ROUND(Customer_Churn_Records!$I7543,0)</f>
        <v>0</v>
      </c>
    </row>
    <row r="7544" ht="14.25" customHeight="1">
      <c r="A7544" s="6">
        <v>3288.0</v>
      </c>
      <c r="B7544" s="6">
        <v>1.5668521E7</v>
      </c>
      <c r="C7544" s="6" t="s">
        <v>1395</v>
      </c>
      <c r="D7544" s="6">
        <v>693.0</v>
      </c>
      <c r="E7544" s="6" t="s">
        <v>7</v>
      </c>
      <c r="F7544" s="6" t="s">
        <v>11</v>
      </c>
      <c r="G7544" s="7" t="s">
        <v>72</v>
      </c>
      <c r="H7544" s="6">
        <v>1.0</v>
      </c>
      <c r="I7544" s="6" t="s">
        <v>15173</v>
      </c>
      <c r="J7544" s="6">
        <v>2.0</v>
      </c>
      <c r="K7544" s="6">
        <v>1.0</v>
      </c>
      <c r="L7544" s="6">
        <v>1.0</v>
      </c>
      <c r="M7544" s="6" t="s">
        <v>16564</v>
      </c>
      <c r="N7544" s="6">
        <v>0.0</v>
      </c>
      <c r="O7544" s="6">
        <v>0.0</v>
      </c>
      <c r="P7544" s="6">
        <v>1.0</v>
      </c>
      <c r="Q7544" s="6" t="s">
        <v>58</v>
      </c>
      <c r="R7544" s="6">
        <v>502.0</v>
      </c>
      <c r="S7544" s="6">
        <f>COUNTIF(Customer_Churn_Records!$B$2:$B$10000,Customer_Churn_Records!$B7544)</f>
        <v>1</v>
      </c>
      <c r="T7544" s="6">
        <f>ROUNDUP(Customer_Churn_Records!$G7544,0)</f>
        <v>37</v>
      </c>
      <c r="U7544" s="6" t="str">
        <f t="array" ref="U7544">IFS(Customer_Churn_Records!$T7544&lt;30,"young",Customer_Churn_Records!$T7544&lt;50,"middle-aged",Customer_Churn_Records!$T7544&lt;100,"old")</f>
        <v>middle-aged</v>
      </c>
      <c r="V7544" s="8" t="str">
        <f t="array" ref="V7544">IFS(Customer_Churn_Records!$D7544&lt;701,"less-score",Customer_Churn_Records!$D7544&lt;851,"high-score")</f>
        <v>less-score</v>
      </c>
      <c r="W7544" s="8">
        <f t="array" ref="W7544">IF(Customer_Churn_Records!$X7544=0,0,IFS(Customer_Churn_Records!$X7544&lt;100000,"low",Customer_Churn_Records!$X7544&lt;300000,"high"))</f>
        <v>0</v>
      </c>
      <c r="X7544" s="8">
        <f>ROUND(Customer_Churn_Records!$I7544,0)</f>
        <v>0</v>
      </c>
    </row>
    <row r="7545" ht="14.25" customHeight="1">
      <c r="A7545" s="6">
        <v>3290.0</v>
      </c>
      <c r="B7545" s="6">
        <v>1.559257E7</v>
      </c>
      <c r="C7545" s="6" t="s">
        <v>3485</v>
      </c>
      <c r="D7545" s="6">
        <v>773.0</v>
      </c>
      <c r="E7545" s="6" t="s">
        <v>9</v>
      </c>
      <c r="F7545" s="6" t="s">
        <v>10</v>
      </c>
      <c r="G7545" s="7" t="s">
        <v>187</v>
      </c>
      <c r="H7545" s="6">
        <v>8.0</v>
      </c>
      <c r="I7545" s="6" t="s">
        <v>15173</v>
      </c>
      <c r="J7545" s="6">
        <v>2.0</v>
      </c>
      <c r="K7545" s="6">
        <v>1.0</v>
      </c>
      <c r="L7545" s="6">
        <v>0.0</v>
      </c>
      <c r="M7545" s="6" t="s">
        <v>16565</v>
      </c>
      <c r="N7545" s="6">
        <v>0.0</v>
      </c>
      <c r="O7545" s="6">
        <v>0.0</v>
      </c>
      <c r="P7545" s="6">
        <v>5.0</v>
      </c>
      <c r="Q7545" s="6" t="s">
        <v>58</v>
      </c>
      <c r="R7545" s="6">
        <v>359.0</v>
      </c>
      <c r="S7545" s="6">
        <f>COUNTIF(Customer_Churn_Records!$B$2:$B$10000,Customer_Churn_Records!$B7545)</f>
        <v>1</v>
      </c>
      <c r="T7545" s="6">
        <f>ROUNDUP(Customer_Churn_Records!$G7545,0)</f>
        <v>23</v>
      </c>
      <c r="U7545" s="6" t="str">
        <f t="array" ref="U7545">IFS(Customer_Churn_Records!$T7545&lt;30,"young",Customer_Churn_Records!$T7545&lt;50,"middle-aged",Customer_Churn_Records!$T7545&lt;100,"old")</f>
        <v>young</v>
      </c>
      <c r="V7545" s="8" t="str">
        <f t="array" ref="V7545">IFS(Customer_Churn_Records!$D7545&lt;701,"less-score",Customer_Churn_Records!$D7545&lt;851,"high-score")</f>
        <v>high-score</v>
      </c>
      <c r="W7545" s="8">
        <f t="array" ref="W7545">IF(Customer_Churn_Records!$X7545=0,0,IFS(Customer_Churn_Records!$X7545&lt;100000,"low",Customer_Churn_Records!$X7545&lt;300000,"high"))</f>
        <v>0</v>
      </c>
      <c r="X7545" s="8">
        <f>ROUND(Customer_Churn_Records!$I7545,0)</f>
        <v>0</v>
      </c>
    </row>
    <row r="7546" ht="14.25" customHeight="1">
      <c r="A7546" s="6">
        <v>3291.0</v>
      </c>
      <c r="B7546" s="6">
        <v>1.5748589E7</v>
      </c>
      <c r="C7546" s="6" t="s">
        <v>4577</v>
      </c>
      <c r="D7546" s="6">
        <v>736.0</v>
      </c>
      <c r="E7546" s="6" t="s">
        <v>7</v>
      </c>
      <c r="F7546" s="6" t="s">
        <v>10</v>
      </c>
      <c r="G7546" s="7" t="s">
        <v>128</v>
      </c>
      <c r="H7546" s="6">
        <v>9.0</v>
      </c>
      <c r="I7546" s="6" t="s">
        <v>15173</v>
      </c>
      <c r="J7546" s="6">
        <v>2.0</v>
      </c>
      <c r="K7546" s="6">
        <v>1.0</v>
      </c>
      <c r="L7546" s="6">
        <v>0.0</v>
      </c>
      <c r="M7546" s="6" t="s">
        <v>16566</v>
      </c>
      <c r="N7546" s="6">
        <v>0.0</v>
      </c>
      <c r="O7546" s="6">
        <v>0.0</v>
      </c>
      <c r="P7546" s="6">
        <v>3.0</v>
      </c>
      <c r="Q7546" s="6" t="s">
        <v>49</v>
      </c>
      <c r="R7546" s="6">
        <v>341.0</v>
      </c>
      <c r="S7546" s="6">
        <f>COUNTIF(Customer_Churn_Records!$B$2:$B$10000,Customer_Churn_Records!$B7546)</f>
        <v>1</v>
      </c>
      <c r="T7546" s="6">
        <f>ROUNDUP(Customer_Churn_Records!$G7546,0)</f>
        <v>30</v>
      </c>
      <c r="U7546" s="6" t="str">
        <f t="array" ref="U7546">IFS(Customer_Churn_Records!$T7546&lt;30,"young",Customer_Churn_Records!$T7546&lt;50,"middle-aged",Customer_Churn_Records!$T7546&lt;100,"old")</f>
        <v>middle-aged</v>
      </c>
      <c r="V7546" s="8" t="str">
        <f t="array" ref="V7546">IFS(Customer_Churn_Records!$D7546&lt;701,"less-score",Customer_Churn_Records!$D7546&lt;851,"high-score")</f>
        <v>high-score</v>
      </c>
      <c r="W7546" s="8">
        <f t="array" ref="W7546">IF(Customer_Churn_Records!$X7546=0,0,IFS(Customer_Churn_Records!$X7546&lt;100000,"low",Customer_Churn_Records!$X7546&lt;300000,"high"))</f>
        <v>0</v>
      </c>
      <c r="X7546" s="8">
        <f>ROUND(Customer_Churn_Records!$I7546,0)</f>
        <v>0</v>
      </c>
    </row>
    <row r="7547" ht="14.25" customHeight="1">
      <c r="A7547" s="6">
        <v>3292.0</v>
      </c>
      <c r="B7547" s="6">
        <v>1.5635893E7</v>
      </c>
      <c r="C7547" s="6" t="s">
        <v>2083</v>
      </c>
      <c r="D7547" s="6">
        <v>693.0</v>
      </c>
      <c r="E7547" s="6" t="s">
        <v>7</v>
      </c>
      <c r="F7547" s="6" t="s">
        <v>10</v>
      </c>
      <c r="G7547" s="7" t="s">
        <v>160</v>
      </c>
      <c r="H7547" s="6">
        <v>8.0</v>
      </c>
      <c r="I7547" s="6" t="s">
        <v>15173</v>
      </c>
      <c r="J7547" s="6">
        <v>2.0</v>
      </c>
      <c r="K7547" s="6">
        <v>1.0</v>
      </c>
      <c r="L7547" s="6">
        <v>1.0</v>
      </c>
      <c r="M7547" s="6" t="s">
        <v>16567</v>
      </c>
      <c r="N7547" s="6">
        <v>0.0</v>
      </c>
      <c r="O7547" s="6">
        <v>0.0</v>
      </c>
      <c r="P7547" s="6">
        <v>1.0</v>
      </c>
      <c r="Q7547" s="6" t="s">
        <v>79</v>
      </c>
      <c r="R7547" s="6">
        <v>846.0</v>
      </c>
      <c r="S7547" s="6">
        <f>COUNTIF(Customer_Churn_Records!$B$2:$B$10000,Customer_Churn_Records!$B7547)</f>
        <v>1</v>
      </c>
      <c r="T7547" s="6">
        <f>ROUNDUP(Customer_Churn_Records!$G7547,0)</f>
        <v>28</v>
      </c>
      <c r="U7547" s="6" t="str">
        <f t="array" ref="U7547">IFS(Customer_Churn_Records!$T7547&lt;30,"young",Customer_Churn_Records!$T7547&lt;50,"middle-aged",Customer_Churn_Records!$T7547&lt;100,"old")</f>
        <v>young</v>
      </c>
      <c r="V7547" s="8" t="str">
        <f t="array" ref="V7547">IFS(Customer_Churn_Records!$D7547&lt;701,"less-score",Customer_Churn_Records!$D7547&lt;851,"high-score")</f>
        <v>less-score</v>
      </c>
      <c r="W7547" s="8">
        <f t="array" ref="W7547">IF(Customer_Churn_Records!$X7547=0,0,IFS(Customer_Churn_Records!$X7547&lt;100000,"low",Customer_Churn_Records!$X7547&lt;300000,"high"))</f>
        <v>0</v>
      </c>
      <c r="X7547" s="8">
        <f>ROUND(Customer_Churn_Records!$I7547,0)</f>
        <v>0</v>
      </c>
    </row>
    <row r="7548" ht="14.25" customHeight="1">
      <c r="A7548" s="6">
        <v>3294.0</v>
      </c>
      <c r="B7548" s="6">
        <v>1.5691863E7</v>
      </c>
      <c r="C7548" s="6" t="s">
        <v>15495</v>
      </c>
      <c r="D7548" s="6">
        <v>751.0</v>
      </c>
      <c r="E7548" s="6" t="s">
        <v>7</v>
      </c>
      <c r="F7548" s="6" t="s">
        <v>10</v>
      </c>
      <c r="G7548" s="7" t="s">
        <v>107</v>
      </c>
      <c r="H7548" s="6">
        <v>3.0</v>
      </c>
      <c r="I7548" s="6" t="s">
        <v>15173</v>
      </c>
      <c r="J7548" s="6">
        <v>2.0</v>
      </c>
      <c r="K7548" s="6">
        <v>1.0</v>
      </c>
      <c r="L7548" s="6">
        <v>1.0</v>
      </c>
      <c r="M7548" s="6" t="s">
        <v>16568</v>
      </c>
      <c r="N7548" s="6">
        <v>0.0</v>
      </c>
      <c r="O7548" s="6">
        <v>0.0</v>
      </c>
      <c r="P7548" s="6">
        <v>4.0</v>
      </c>
      <c r="Q7548" s="6" t="s">
        <v>58</v>
      </c>
      <c r="R7548" s="6">
        <v>254.0</v>
      </c>
      <c r="S7548" s="6">
        <f>COUNTIF(Customer_Churn_Records!$B$2:$B$10000,Customer_Churn_Records!$B7548)</f>
        <v>1</v>
      </c>
      <c r="T7548" s="6">
        <f>ROUNDUP(Customer_Churn_Records!$G7548,0)</f>
        <v>39</v>
      </c>
      <c r="U7548" s="6" t="str">
        <f t="array" ref="U7548">IFS(Customer_Churn_Records!$T7548&lt;30,"young",Customer_Churn_Records!$T7548&lt;50,"middle-aged",Customer_Churn_Records!$T7548&lt;100,"old")</f>
        <v>middle-aged</v>
      </c>
      <c r="V7548" s="8" t="str">
        <f t="array" ref="V7548">IFS(Customer_Churn_Records!$D7548&lt;701,"less-score",Customer_Churn_Records!$D7548&lt;851,"high-score")</f>
        <v>high-score</v>
      </c>
      <c r="W7548" s="8">
        <f t="array" ref="W7548">IF(Customer_Churn_Records!$X7548=0,0,IFS(Customer_Churn_Records!$X7548&lt;100000,"low",Customer_Churn_Records!$X7548&lt;300000,"high"))</f>
        <v>0</v>
      </c>
      <c r="X7548" s="8">
        <f>ROUND(Customer_Churn_Records!$I7548,0)</f>
        <v>0</v>
      </c>
    </row>
    <row r="7549" ht="14.25" customHeight="1">
      <c r="A7549" s="6">
        <v>3296.0</v>
      </c>
      <c r="B7549" s="6">
        <v>1.5654296E7</v>
      </c>
      <c r="C7549" s="6" t="s">
        <v>6603</v>
      </c>
      <c r="D7549" s="6">
        <v>754.0</v>
      </c>
      <c r="E7549" s="6" t="s">
        <v>9</v>
      </c>
      <c r="F7549" s="6" t="s">
        <v>10</v>
      </c>
      <c r="G7549" s="7" t="s">
        <v>1274</v>
      </c>
      <c r="H7549" s="6">
        <v>9.0</v>
      </c>
      <c r="I7549" s="6" t="s">
        <v>15173</v>
      </c>
      <c r="J7549" s="6">
        <v>1.0</v>
      </c>
      <c r="K7549" s="6">
        <v>1.0</v>
      </c>
      <c r="L7549" s="6">
        <v>0.0</v>
      </c>
      <c r="M7549" s="6" t="s">
        <v>16569</v>
      </c>
      <c r="N7549" s="6">
        <v>0.0</v>
      </c>
      <c r="O7549" s="6">
        <v>0.0</v>
      </c>
      <c r="P7549" s="6">
        <v>3.0</v>
      </c>
      <c r="Q7549" s="6" t="s">
        <v>44</v>
      </c>
      <c r="R7549" s="6">
        <v>933.0</v>
      </c>
      <c r="S7549" s="6">
        <f>COUNTIF(Customer_Churn_Records!$B$2:$B$10000,Customer_Churn_Records!$B7549)</f>
        <v>1</v>
      </c>
      <c r="T7549" s="6">
        <f>ROUNDUP(Customer_Churn_Records!$G7549,0)</f>
        <v>19</v>
      </c>
      <c r="U7549" s="6" t="str">
        <f t="array" ref="U7549">IFS(Customer_Churn_Records!$T7549&lt;30,"young",Customer_Churn_Records!$T7549&lt;50,"middle-aged",Customer_Churn_Records!$T7549&lt;100,"old")</f>
        <v>young</v>
      </c>
      <c r="V7549" s="8" t="str">
        <f t="array" ref="V7549">IFS(Customer_Churn_Records!$D7549&lt;701,"less-score",Customer_Churn_Records!$D7549&lt;851,"high-score")</f>
        <v>high-score</v>
      </c>
      <c r="W7549" s="8">
        <f t="array" ref="W7549">IF(Customer_Churn_Records!$X7549=0,0,IFS(Customer_Churn_Records!$X7549&lt;100000,"low",Customer_Churn_Records!$X7549&lt;300000,"high"))</f>
        <v>0</v>
      </c>
      <c r="X7549" s="8">
        <f>ROUND(Customer_Churn_Records!$I7549,0)</f>
        <v>0</v>
      </c>
    </row>
    <row r="7550" ht="14.25" customHeight="1">
      <c r="A7550" s="6">
        <v>3300.0</v>
      </c>
      <c r="B7550" s="6">
        <v>1.5724527E7</v>
      </c>
      <c r="C7550" s="6" t="s">
        <v>1500</v>
      </c>
      <c r="D7550" s="6">
        <v>825.0</v>
      </c>
      <c r="E7550" s="6" t="s">
        <v>7</v>
      </c>
      <c r="F7550" s="6" t="s">
        <v>11</v>
      </c>
      <c r="G7550" s="7" t="s">
        <v>140</v>
      </c>
      <c r="H7550" s="6">
        <v>9.0</v>
      </c>
      <c r="I7550" s="6" t="s">
        <v>15173</v>
      </c>
      <c r="J7550" s="6">
        <v>2.0</v>
      </c>
      <c r="K7550" s="6">
        <v>1.0</v>
      </c>
      <c r="L7550" s="6">
        <v>1.0</v>
      </c>
      <c r="M7550" s="6" t="s">
        <v>16570</v>
      </c>
      <c r="N7550" s="6">
        <v>0.0</v>
      </c>
      <c r="O7550" s="6">
        <v>0.0</v>
      </c>
      <c r="P7550" s="6">
        <v>3.0</v>
      </c>
      <c r="Q7550" s="6" t="s">
        <v>44</v>
      </c>
      <c r="R7550" s="6">
        <v>941.0</v>
      </c>
      <c r="S7550" s="6">
        <f>COUNTIF(Customer_Churn_Records!$B$2:$B$10000,Customer_Churn_Records!$B7550)</f>
        <v>1</v>
      </c>
      <c r="T7550" s="6">
        <f>ROUNDUP(Customer_Churn_Records!$G7550,0)</f>
        <v>34</v>
      </c>
      <c r="U7550" s="6" t="str">
        <f t="array" ref="U7550">IFS(Customer_Churn_Records!$T7550&lt;30,"young",Customer_Churn_Records!$T7550&lt;50,"middle-aged",Customer_Churn_Records!$T7550&lt;100,"old")</f>
        <v>middle-aged</v>
      </c>
      <c r="V7550" s="8" t="str">
        <f t="array" ref="V7550">IFS(Customer_Churn_Records!$D7550&lt;701,"less-score",Customer_Churn_Records!$D7550&lt;851,"high-score")</f>
        <v>high-score</v>
      </c>
      <c r="W7550" s="8">
        <f t="array" ref="W7550">IF(Customer_Churn_Records!$X7550=0,0,IFS(Customer_Churn_Records!$X7550&lt;100000,"low",Customer_Churn_Records!$X7550&lt;300000,"high"))</f>
        <v>0</v>
      </c>
      <c r="X7550" s="8">
        <f>ROUND(Customer_Churn_Records!$I7550,0)</f>
        <v>0</v>
      </c>
    </row>
    <row r="7551" ht="14.25" customHeight="1">
      <c r="A7551" s="6">
        <v>3306.0</v>
      </c>
      <c r="B7551" s="6">
        <v>1.5574072E7</v>
      </c>
      <c r="C7551" s="6" t="s">
        <v>8324</v>
      </c>
      <c r="D7551" s="6">
        <v>786.0</v>
      </c>
      <c r="E7551" s="6" t="s">
        <v>7</v>
      </c>
      <c r="F7551" s="6" t="s">
        <v>10</v>
      </c>
      <c r="G7551" s="7" t="s">
        <v>1211</v>
      </c>
      <c r="H7551" s="6">
        <v>8.0</v>
      </c>
      <c r="I7551" s="6" t="s">
        <v>15173</v>
      </c>
      <c r="J7551" s="6">
        <v>1.0</v>
      </c>
      <c r="K7551" s="6">
        <v>1.0</v>
      </c>
      <c r="L7551" s="6">
        <v>1.0</v>
      </c>
      <c r="M7551" s="6" t="s">
        <v>16571</v>
      </c>
      <c r="N7551" s="6">
        <v>0.0</v>
      </c>
      <c r="O7551" s="6">
        <v>0.0</v>
      </c>
      <c r="P7551" s="6">
        <v>2.0</v>
      </c>
      <c r="Q7551" s="6" t="s">
        <v>44</v>
      </c>
      <c r="R7551" s="6">
        <v>765.0</v>
      </c>
      <c r="S7551" s="6">
        <f>COUNTIF(Customer_Churn_Records!$B$2:$B$10000,Customer_Churn_Records!$B7551)</f>
        <v>1</v>
      </c>
      <c r="T7551" s="6">
        <f>ROUNDUP(Customer_Churn_Records!$G7551,0)</f>
        <v>62</v>
      </c>
      <c r="U7551" s="6" t="str">
        <f t="array" ref="U7551">IFS(Customer_Churn_Records!$T7551&lt;30,"young",Customer_Churn_Records!$T7551&lt;50,"middle-aged",Customer_Churn_Records!$T7551&lt;100,"old")</f>
        <v>old</v>
      </c>
      <c r="V7551" s="8" t="str">
        <f t="array" ref="V7551">IFS(Customer_Churn_Records!$D7551&lt;701,"less-score",Customer_Churn_Records!$D7551&lt;851,"high-score")</f>
        <v>high-score</v>
      </c>
      <c r="W7551" s="8">
        <f t="array" ref="W7551">IF(Customer_Churn_Records!$X7551=0,0,IFS(Customer_Churn_Records!$X7551&lt;100000,"low",Customer_Churn_Records!$X7551&lt;300000,"high"))</f>
        <v>0</v>
      </c>
      <c r="X7551" s="8">
        <f>ROUND(Customer_Churn_Records!$I7551,0)</f>
        <v>0</v>
      </c>
    </row>
    <row r="7552" ht="14.25" customHeight="1">
      <c r="A7552" s="6">
        <v>3307.0</v>
      </c>
      <c r="B7552" s="6">
        <v>1.5633854E7</v>
      </c>
      <c r="C7552" s="6" t="s">
        <v>1100</v>
      </c>
      <c r="D7552" s="6">
        <v>654.0</v>
      </c>
      <c r="E7552" s="6" t="s">
        <v>7</v>
      </c>
      <c r="F7552" s="6" t="s">
        <v>10</v>
      </c>
      <c r="G7552" s="7" t="s">
        <v>55</v>
      </c>
      <c r="H7552" s="6">
        <v>3.0</v>
      </c>
      <c r="I7552" s="6" t="s">
        <v>15173</v>
      </c>
      <c r="J7552" s="6">
        <v>2.0</v>
      </c>
      <c r="K7552" s="6">
        <v>1.0</v>
      </c>
      <c r="L7552" s="6">
        <v>0.0</v>
      </c>
      <c r="M7552" s="6" t="s">
        <v>16572</v>
      </c>
      <c r="N7552" s="6">
        <v>0.0</v>
      </c>
      <c r="O7552" s="6">
        <v>0.0</v>
      </c>
      <c r="P7552" s="6">
        <v>4.0</v>
      </c>
      <c r="Q7552" s="6" t="s">
        <v>58</v>
      </c>
      <c r="R7552" s="6">
        <v>428.0</v>
      </c>
      <c r="S7552" s="6">
        <f>COUNTIF(Customer_Churn_Records!$B$2:$B$10000,Customer_Churn_Records!$B7552)</f>
        <v>1</v>
      </c>
      <c r="T7552" s="6">
        <f>ROUNDUP(Customer_Churn_Records!$G7552,0)</f>
        <v>40</v>
      </c>
      <c r="U7552" s="6" t="str">
        <f t="array" ref="U7552">IFS(Customer_Churn_Records!$T7552&lt;30,"young",Customer_Churn_Records!$T7552&lt;50,"middle-aged",Customer_Churn_Records!$T7552&lt;100,"old")</f>
        <v>middle-aged</v>
      </c>
      <c r="V7552" s="8" t="str">
        <f t="array" ref="V7552">IFS(Customer_Churn_Records!$D7552&lt;701,"less-score",Customer_Churn_Records!$D7552&lt;851,"high-score")</f>
        <v>less-score</v>
      </c>
      <c r="W7552" s="8">
        <f t="array" ref="W7552">IF(Customer_Churn_Records!$X7552=0,0,IFS(Customer_Churn_Records!$X7552&lt;100000,"low",Customer_Churn_Records!$X7552&lt;300000,"high"))</f>
        <v>0</v>
      </c>
      <c r="X7552" s="8">
        <f>ROUND(Customer_Churn_Records!$I7552,0)</f>
        <v>0</v>
      </c>
    </row>
    <row r="7553" ht="14.25" customHeight="1">
      <c r="A7553" s="6">
        <v>3308.0</v>
      </c>
      <c r="B7553" s="6">
        <v>1.5618566E7</v>
      </c>
      <c r="C7553" s="6" t="s">
        <v>1395</v>
      </c>
      <c r="D7553" s="6">
        <v>572.0</v>
      </c>
      <c r="E7553" s="6" t="s">
        <v>7</v>
      </c>
      <c r="F7553" s="6" t="s">
        <v>10</v>
      </c>
      <c r="G7553" s="7" t="s">
        <v>41</v>
      </c>
      <c r="H7553" s="6">
        <v>7.0</v>
      </c>
      <c r="I7553" s="6" t="s">
        <v>15173</v>
      </c>
      <c r="J7553" s="6">
        <v>2.0</v>
      </c>
      <c r="K7553" s="6">
        <v>1.0</v>
      </c>
      <c r="L7553" s="6">
        <v>1.0</v>
      </c>
      <c r="M7553" s="6" t="s">
        <v>16573</v>
      </c>
      <c r="N7553" s="6">
        <v>0.0</v>
      </c>
      <c r="O7553" s="6">
        <v>0.0</v>
      </c>
      <c r="P7553" s="6">
        <v>1.0</v>
      </c>
      <c r="Q7553" s="6" t="s">
        <v>79</v>
      </c>
      <c r="R7553" s="6">
        <v>739.0</v>
      </c>
      <c r="S7553" s="6">
        <f>COUNTIF(Customer_Churn_Records!$B$2:$B$10000,Customer_Churn_Records!$B7553)</f>
        <v>1</v>
      </c>
      <c r="T7553" s="6">
        <f>ROUNDUP(Customer_Churn_Records!$G7553,0)</f>
        <v>38</v>
      </c>
      <c r="U7553" s="6" t="str">
        <f t="array" ref="U7553">IFS(Customer_Churn_Records!$T7553&lt;30,"young",Customer_Churn_Records!$T7553&lt;50,"middle-aged",Customer_Churn_Records!$T7553&lt;100,"old")</f>
        <v>middle-aged</v>
      </c>
      <c r="V7553" s="8" t="str">
        <f t="array" ref="V7553">IFS(Customer_Churn_Records!$D7553&lt;701,"less-score",Customer_Churn_Records!$D7553&lt;851,"high-score")</f>
        <v>less-score</v>
      </c>
      <c r="W7553" s="8">
        <f t="array" ref="W7553">IF(Customer_Churn_Records!$X7553=0,0,IFS(Customer_Churn_Records!$X7553&lt;100000,"low",Customer_Churn_Records!$X7553&lt;300000,"high"))</f>
        <v>0</v>
      </c>
      <c r="X7553" s="8">
        <f>ROUND(Customer_Churn_Records!$I7553,0)</f>
        <v>0</v>
      </c>
    </row>
    <row r="7554" ht="14.25" customHeight="1">
      <c r="A7554" s="6">
        <v>3311.0</v>
      </c>
      <c r="B7554" s="6">
        <v>1.5746076E7</v>
      </c>
      <c r="C7554" s="6" t="s">
        <v>1677</v>
      </c>
      <c r="D7554" s="6">
        <v>506.0</v>
      </c>
      <c r="E7554" s="6" t="s">
        <v>9</v>
      </c>
      <c r="F7554" s="6" t="s">
        <v>11</v>
      </c>
      <c r="G7554" s="7" t="s">
        <v>156</v>
      </c>
      <c r="H7554" s="6">
        <v>3.0</v>
      </c>
      <c r="I7554" s="6" t="s">
        <v>15173</v>
      </c>
      <c r="J7554" s="6">
        <v>2.0</v>
      </c>
      <c r="K7554" s="6">
        <v>1.0</v>
      </c>
      <c r="L7554" s="6">
        <v>0.0</v>
      </c>
      <c r="M7554" s="6" t="s">
        <v>16574</v>
      </c>
      <c r="N7554" s="6">
        <v>0.0</v>
      </c>
      <c r="O7554" s="6">
        <v>0.0</v>
      </c>
      <c r="P7554" s="6">
        <v>3.0</v>
      </c>
      <c r="Q7554" s="6" t="s">
        <v>58</v>
      </c>
      <c r="R7554" s="6">
        <v>295.0</v>
      </c>
      <c r="S7554" s="6">
        <f>COUNTIF(Customer_Churn_Records!$B$2:$B$10000,Customer_Churn_Records!$B7554)</f>
        <v>1</v>
      </c>
      <c r="T7554" s="6">
        <f>ROUNDUP(Customer_Churn_Records!$G7554,0)</f>
        <v>50</v>
      </c>
      <c r="U7554" s="6" t="str">
        <f t="array" ref="U7554">IFS(Customer_Churn_Records!$T7554&lt;30,"young",Customer_Churn_Records!$T7554&lt;50,"middle-aged",Customer_Churn_Records!$T7554&lt;100,"old")</f>
        <v>old</v>
      </c>
      <c r="V7554" s="8" t="str">
        <f t="array" ref="V7554">IFS(Customer_Churn_Records!$D7554&lt;701,"less-score",Customer_Churn_Records!$D7554&lt;851,"high-score")</f>
        <v>less-score</v>
      </c>
      <c r="W7554" s="8">
        <f t="array" ref="W7554">IF(Customer_Churn_Records!$X7554=0,0,IFS(Customer_Churn_Records!$X7554&lt;100000,"low",Customer_Churn_Records!$X7554&lt;300000,"high"))</f>
        <v>0</v>
      </c>
      <c r="X7554" s="8">
        <f>ROUND(Customer_Churn_Records!$I7554,0)</f>
        <v>0</v>
      </c>
    </row>
    <row r="7555" ht="14.25" customHeight="1">
      <c r="A7555" s="6">
        <v>3314.0</v>
      </c>
      <c r="B7555" s="6">
        <v>1.5638988E7</v>
      </c>
      <c r="C7555" s="6" t="s">
        <v>3316</v>
      </c>
      <c r="D7555" s="6">
        <v>684.0</v>
      </c>
      <c r="E7555" s="6" t="s">
        <v>7</v>
      </c>
      <c r="F7555" s="6" t="s">
        <v>11</v>
      </c>
      <c r="G7555" s="7" t="s">
        <v>323</v>
      </c>
      <c r="H7555" s="6">
        <v>6.0</v>
      </c>
      <c r="I7555" s="6" t="s">
        <v>15173</v>
      </c>
      <c r="J7555" s="6">
        <v>2.0</v>
      </c>
      <c r="K7555" s="6">
        <v>1.0</v>
      </c>
      <c r="L7555" s="6">
        <v>1.0</v>
      </c>
      <c r="M7555" s="6" t="s">
        <v>16575</v>
      </c>
      <c r="N7555" s="6">
        <v>0.0</v>
      </c>
      <c r="O7555" s="6">
        <v>0.0</v>
      </c>
      <c r="P7555" s="6">
        <v>3.0</v>
      </c>
      <c r="Q7555" s="6" t="s">
        <v>44</v>
      </c>
      <c r="R7555" s="6">
        <v>335.0</v>
      </c>
      <c r="S7555" s="6">
        <f>COUNTIF(Customer_Churn_Records!$B$2:$B$10000,Customer_Churn_Records!$B7555)</f>
        <v>1</v>
      </c>
      <c r="T7555" s="6">
        <f>ROUNDUP(Customer_Churn_Records!$G7555,0)</f>
        <v>54</v>
      </c>
      <c r="U7555" s="6" t="str">
        <f t="array" ref="U7555">IFS(Customer_Churn_Records!$T7555&lt;30,"young",Customer_Churn_Records!$T7555&lt;50,"middle-aged",Customer_Churn_Records!$T7555&lt;100,"old")</f>
        <v>old</v>
      </c>
      <c r="V7555" s="8" t="str">
        <f t="array" ref="V7555">IFS(Customer_Churn_Records!$D7555&lt;701,"less-score",Customer_Churn_Records!$D7555&lt;851,"high-score")</f>
        <v>less-score</v>
      </c>
      <c r="W7555" s="8">
        <f t="array" ref="W7555">IF(Customer_Churn_Records!$X7555=0,0,IFS(Customer_Churn_Records!$X7555&lt;100000,"low",Customer_Churn_Records!$X7555&lt;300000,"high"))</f>
        <v>0</v>
      </c>
      <c r="X7555" s="8">
        <f>ROUND(Customer_Churn_Records!$I7555,0)</f>
        <v>0</v>
      </c>
    </row>
    <row r="7556" ht="14.25" customHeight="1">
      <c r="A7556" s="6">
        <v>3316.0</v>
      </c>
      <c r="B7556" s="6">
        <v>1.5737977E7</v>
      </c>
      <c r="C7556" s="6" t="s">
        <v>9392</v>
      </c>
      <c r="D7556" s="6">
        <v>527.0</v>
      </c>
      <c r="E7556" s="6" t="s">
        <v>7</v>
      </c>
      <c r="F7556" s="6" t="s">
        <v>10</v>
      </c>
      <c r="G7556" s="7" t="s">
        <v>213</v>
      </c>
      <c r="H7556" s="6">
        <v>6.0</v>
      </c>
      <c r="I7556" s="6" t="s">
        <v>15173</v>
      </c>
      <c r="J7556" s="6">
        <v>2.0</v>
      </c>
      <c r="K7556" s="6">
        <v>0.0</v>
      </c>
      <c r="L7556" s="6">
        <v>1.0</v>
      </c>
      <c r="M7556" s="6" t="s">
        <v>16576</v>
      </c>
      <c r="N7556" s="6">
        <v>0.0</v>
      </c>
      <c r="O7556" s="6">
        <v>0.0</v>
      </c>
      <c r="P7556" s="6">
        <v>3.0</v>
      </c>
      <c r="Q7556" s="6" t="s">
        <v>44</v>
      </c>
      <c r="R7556" s="6">
        <v>430.0</v>
      </c>
      <c r="S7556" s="6">
        <f>COUNTIF(Customer_Churn_Records!$B$2:$B$10000,Customer_Churn_Records!$B7556)</f>
        <v>1</v>
      </c>
      <c r="T7556" s="6">
        <f>ROUNDUP(Customer_Churn_Records!$G7556,0)</f>
        <v>25</v>
      </c>
      <c r="U7556" s="6" t="str">
        <f t="array" ref="U7556">IFS(Customer_Churn_Records!$T7556&lt;30,"young",Customer_Churn_Records!$T7556&lt;50,"middle-aged",Customer_Churn_Records!$T7556&lt;100,"old")</f>
        <v>young</v>
      </c>
      <c r="V7556" s="8" t="str">
        <f t="array" ref="V7556">IFS(Customer_Churn_Records!$D7556&lt;701,"less-score",Customer_Churn_Records!$D7556&lt;851,"high-score")</f>
        <v>less-score</v>
      </c>
      <c r="W7556" s="8">
        <f t="array" ref="W7556">IF(Customer_Churn_Records!$X7556=0,0,IFS(Customer_Churn_Records!$X7556&lt;100000,"low",Customer_Churn_Records!$X7556&lt;300000,"high"))</f>
        <v>0</v>
      </c>
      <c r="X7556" s="8">
        <f>ROUND(Customer_Churn_Records!$I7556,0)</f>
        <v>0</v>
      </c>
    </row>
    <row r="7557" ht="14.25" customHeight="1">
      <c r="A7557" s="6">
        <v>3318.0</v>
      </c>
      <c r="B7557" s="6">
        <v>1.5575119E7</v>
      </c>
      <c r="C7557" s="6" t="s">
        <v>2455</v>
      </c>
      <c r="D7557" s="6">
        <v>779.0</v>
      </c>
      <c r="E7557" s="6" t="s">
        <v>7</v>
      </c>
      <c r="F7557" s="6" t="s">
        <v>11</v>
      </c>
      <c r="G7557" s="7" t="s">
        <v>471</v>
      </c>
      <c r="H7557" s="6">
        <v>3.0</v>
      </c>
      <c r="I7557" s="6" t="s">
        <v>15173</v>
      </c>
      <c r="J7557" s="6">
        <v>2.0</v>
      </c>
      <c r="K7557" s="6">
        <v>1.0</v>
      </c>
      <c r="L7557" s="6">
        <v>1.0</v>
      </c>
      <c r="M7557" s="6" t="s">
        <v>16577</v>
      </c>
      <c r="N7557" s="6">
        <v>1.0</v>
      </c>
      <c r="O7557" s="6">
        <v>1.0</v>
      </c>
      <c r="P7557" s="6">
        <v>1.0</v>
      </c>
      <c r="Q7557" s="6" t="s">
        <v>79</v>
      </c>
      <c r="R7557" s="6">
        <v>858.0</v>
      </c>
      <c r="S7557" s="6">
        <f>COUNTIF(Customer_Churn_Records!$B$2:$B$10000,Customer_Churn_Records!$B7557)</f>
        <v>1</v>
      </c>
      <c r="T7557" s="6">
        <f>ROUNDUP(Customer_Churn_Records!$G7557,0)</f>
        <v>71</v>
      </c>
      <c r="U7557" s="6" t="str">
        <f t="array" ref="U7557">IFS(Customer_Churn_Records!$T7557&lt;30,"young",Customer_Churn_Records!$T7557&lt;50,"middle-aged",Customer_Churn_Records!$T7557&lt;100,"old")</f>
        <v>old</v>
      </c>
      <c r="V7557" s="8" t="str">
        <f t="array" ref="V7557">IFS(Customer_Churn_Records!$D7557&lt;701,"less-score",Customer_Churn_Records!$D7557&lt;851,"high-score")</f>
        <v>high-score</v>
      </c>
      <c r="W7557" s="8">
        <f t="array" ref="W7557">IF(Customer_Churn_Records!$X7557=0,0,IFS(Customer_Churn_Records!$X7557&lt;100000,"low",Customer_Churn_Records!$X7557&lt;300000,"high"))</f>
        <v>0</v>
      </c>
      <c r="X7557" s="8">
        <f>ROUND(Customer_Churn_Records!$I7557,0)</f>
        <v>0</v>
      </c>
    </row>
    <row r="7558" ht="14.25" customHeight="1">
      <c r="A7558" s="6">
        <v>3319.0</v>
      </c>
      <c r="B7558" s="6">
        <v>1.5625126E7</v>
      </c>
      <c r="C7558" s="6" t="s">
        <v>2580</v>
      </c>
      <c r="D7558" s="6">
        <v>629.0</v>
      </c>
      <c r="E7558" s="6" t="s">
        <v>7</v>
      </c>
      <c r="F7558" s="6" t="s">
        <v>10</v>
      </c>
      <c r="G7558" s="7" t="s">
        <v>55</v>
      </c>
      <c r="H7558" s="6">
        <v>6.0</v>
      </c>
      <c r="I7558" s="6" t="s">
        <v>15173</v>
      </c>
      <c r="J7558" s="6">
        <v>2.0</v>
      </c>
      <c r="K7558" s="6">
        <v>1.0</v>
      </c>
      <c r="L7558" s="6">
        <v>1.0</v>
      </c>
      <c r="M7558" s="6" t="s">
        <v>16578</v>
      </c>
      <c r="N7558" s="6">
        <v>0.0</v>
      </c>
      <c r="O7558" s="6">
        <v>0.0</v>
      </c>
      <c r="P7558" s="6">
        <v>4.0</v>
      </c>
      <c r="Q7558" s="6" t="s">
        <v>44</v>
      </c>
      <c r="R7558" s="6">
        <v>327.0</v>
      </c>
      <c r="S7558" s="6">
        <f>COUNTIF(Customer_Churn_Records!$B$2:$B$10000,Customer_Churn_Records!$B7558)</f>
        <v>1</v>
      </c>
      <c r="T7558" s="6">
        <f>ROUNDUP(Customer_Churn_Records!$G7558,0)</f>
        <v>40</v>
      </c>
      <c r="U7558" s="6" t="str">
        <f t="array" ref="U7558">IFS(Customer_Churn_Records!$T7558&lt;30,"young",Customer_Churn_Records!$T7558&lt;50,"middle-aged",Customer_Churn_Records!$T7558&lt;100,"old")</f>
        <v>middle-aged</v>
      </c>
      <c r="V7558" s="8" t="str">
        <f t="array" ref="V7558">IFS(Customer_Churn_Records!$D7558&lt;701,"less-score",Customer_Churn_Records!$D7558&lt;851,"high-score")</f>
        <v>less-score</v>
      </c>
      <c r="W7558" s="8">
        <f t="array" ref="W7558">IF(Customer_Churn_Records!$X7558=0,0,IFS(Customer_Churn_Records!$X7558&lt;100000,"low",Customer_Churn_Records!$X7558&lt;300000,"high"))</f>
        <v>0</v>
      </c>
      <c r="X7558" s="8">
        <f>ROUND(Customer_Churn_Records!$I7558,0)</f>
        <v>0</v>
      </c>
    </row>
    <row r="7559" ht="14.25" customHeight="1">
      <c r="A7559" s="6">
        <v>3321.0</v>
      </c>
      <c r="B7559" s="6">
        <v>1.5672242E7</v>
      </c>
      <c r="C7559" s="6" t="s">
        <v>2948</v>
      </c>
      <c r="D7559" s="6">
        <v>712.0</v>
      </c>
      <c r="E7559" s="6" t="s">
        <v>7</v>
      </c>
      <c r="F7559" s="6" t="s">
        <v>11</v>
      </c>
      <c r="G7559" s="7" t="s">
        <v>489</v>
      </c>
      <c r="H7559" s="6">
        <v>2.0</v>
      </c>
      <c r="I7559" s="6" t="s">
        <v>15173</v>
      </c>
      <c r="J7559" s="6">
        <v>1.0</v>
      </c>
      <c r="K7559" s="6">
        <v>0.0</v>
      </c>
      <c r="L7559" s="6">
        <v>1.0</v>
      </c>
      <c r="M7559" s="6" t="s">
        <v>16579</v>
      </c>
      <c r="N7559" s="6">
        <v>0.0</v>
      </c>
      <c r="O7559" s="6">
        <v>0.0</v>
      </c>
      <c r="P7559" s="6">
        <v>5.0</v>
      </c>
      <c r="Q7559" s="6" t="s">
        <v>49</v>
      </c>
      <c r="R7559" s="6">
        <v>264.0</v>
      </c>
      <c r="S7559" s="6">
        <f>COUNTIF(Customer_Churn_Records!$B$2:$B$10000,Customer_Churn_Records!$B7559)</f>
        <v>1</v>
      </c>
      <c r="T7559" s="6">
        <f>ROUNDUP(Customer_Churn_Records!$G7559,0)</f>
        <v>24</v>
      </c>
      <c r="U7559" s="6" t="str">
        <f t="array" ref="U7559">IFS(Customer_Churn_Records!$T7559&lt;30,"young",Customer_Churn_Records!$T7559&lt;50,"middle-aged",Customer_Churn_Records!$T7559&lt;100,"old")</f>
        <v>young</v>
      </c>
      <c r="V7559" s="8" t="str">
        <f t="array" ref="V7559">IFS(Customer_Churn_Records!$D7559&lt;701,"less-score",Customer_Churn_Records!$D7559&lt;851,"high-score")</f>
        <v>high-score</v>
      </c>
      <c r="W7559" s="8">
        <f t="array" ref="W7559">IF(Customer_Churn_Records!$X7559=0,0,IFS(Customer_Churn_Records!$X7559&lt;100000,"low",Customer_Churn_Records!$X7559&lt;300000,"high"))</f>
        <v>0</v>
      </c>
      <c r="X7559" s="8">
        <f>ROUND(Customer_Churn_Records!$I7559,0)</f>
        <v>0</v>
      </c>
    </row>
    <row r="7560" ht="14.25" customHeight="1">
      <c r="A7560" s="6">
        <v>3322.0</v>
      </c>
      <c r="B7560" s="6">
        <v>1.5681327E7</v>
      </c>
      <c r="C7560" s="6" t="s">
        <v>2475</v>
      </c>
      <c r="D7560" s="6">
        <v>682.0</v>
      </c>
      <c r="E7560" s="6" t="s">
        <v>7</v>
      </c>
      <c r="F7560" s="6" t="s">
        <v>11</v>
      </c>
      <c r="G7560" s="7" t="s">
        <v>128</v>
      </c>
      <c r="H7560" s="6">
        <v>9.0</v>
      </c>
      <c r="I7560" s="6" t="s">
        <v>15173</v>
      </c>
      <c r="J7560" s="6">
        <v>2.0</v>
      </c>
      <c r="K7560" s="6">
        <v>1.0</v>
      </c>
      <c r="L7560" s="6">
        <v>1.0</v>
      </c>
      <c r="M7560" s="6" t="s">
        <v>16580</v>
      </c>
      <c r="N7560" s="6">
        <v>0.0</v>
      </c>
      <c r="O7560" s="6">
        <v>0.0</v>
      </c>
      <c r="P7560" s="6">
        <v>5.0</v>
      </c>
      <c r="Q7560" s="6" t="s">
        <v>44</v>
      </c>
      <c r="R7560" s="6">
        <v>456.0</v>
      </c>
      <c r="S7560" s="6">
        <f>COUNTIF(Customer_Churn_Records!$B$2:$B$10000,Customer_Churn_Records!$B7560)</f>
        <v>1</v>
      </c>
      <c r="T7560" s="6">
        <f>ROUNDUP(Customer_Churn_Records!$G7560,0)</f>
        <v>30</v>
      </c>
      <c r="U7560" s="6" t="str">
        <f t="array" ref="U7560">IFS(Customer_Churn_Records!$T7560&lt;30,"young",Customer_Churn_Records!$T7560&lt;50,"middle-aged",Customer_Churn_Records!$T7560&lt;100,"old")</f>
        <v>middle-aged</v>
      </c>
      <c r="V7560" s="8" t="str">
        <f t="array" ref="V7560">IFS(Customer_Churn_Records!$D7560&lt;701,"less-score",Customer_Churn_Records!$D7560&lt;851,"high-score")</f>
        <v>less-score</v>
      </c>
      <c r="W7560" s="8">
        <f t="array" ref="W7560">IF(Customer_Churn_Records!$X7560=0,0,IFS(Customer_Churn_Records!$X7560&lt;100000,"low",Customer_Churn_Records!$X7560&lt;300000,"high"))</f>
        <v>0</v>
      </c>
      <c r="X7560" s="8">
        <f>ROUND(Customer_Churn_Records!$I7560,0)</f>
        <v>0</v>
      </c>
    </row>
    <row r="7561" ht="14.25" customHeight="1">
      <c r="A7561" s="6">
        <v>3324.0</v>
      </c>
      <c r="B7561" s="6">
        <v>1.574063E7</v>
      </c>
      <c r="C7561" s="6" t="s">
        <v>2095</v>
      </c>
      <c r="D7561" s="6">
        <v>487.0</v>
      </c>
      <c r="E7561" s="6" t="s">
        <v>9</v>
      </c>
      <c r="F7561" s="6" t="s">
        <v>10</v>
      </c>
      <c r="G7561" s="7" t="s">
        <v>363</v>
      </c>
      <c r="H7561" s="6">
        <v>1.0</v>
      </c>
      <c r="I7561" s="6" t="s">
        <v>15173</v>
      </c>
      <c r="J7561" s="6">
        <v>2.0</v>
      </c>
      <c r="K7561" s="6">
        <v>1.0</v>
      </c>
      <c r="L7561" s="6">
        <v>0.0</v>
      </c>
      <c r="M7561" s="6" t="s">
        <v>16581</v>
      </c>
      <c r="N7561" s="6">
        <v>0.0</v>
      </c>
      <c r="O7561" s="6">
        <v>0.0</v>
      </c>
      <c r="P7561" s="6">
        <v>3.0</v>
      </c>
      <c r="Q7561" s="6" t="s">
        <v>44</v>
      </c>
      <c r="R7561" s="6">
        <v>546.0</v>
      </c>
      <c r="S7561" s="6">
        <f>COUNTIF(Customer_Churn_Records!$B$2:$B$10000,Customer_Churn_Records!$B7561)</f>
        <v>1</v>
      </c>
      <c r="T7561" s="6">
        <f>ROUNDUP(Customer_Churn_Records!$G7561,0)</f>
        <v>31</v>
      </c>
      <c r="U7561" s="6" t="str">
        <f t="array" ref="U7561">IFS(Customer_Churn_Records!$T7561&lt;30,"young",Customer_Churn_Records!$T7561&lt;50,"middle-aged",Customer_Churn_Records!$T7561&lt;100,"old")</f>
        <v>middle-aged</v>
      </c>
      <c r="V7561" s="8" t="str">
        <f t="array" ref="V7561">IFS(Customer_Churn_Records!$D7561&lt;701,"less-score",Customer_Churn_Records!$D7561&lt;851,"high-score")</f>
        <v>less-score</v>
      </c>
      <c r="W7561" s="8">
        <f t="array" ref="W7561">IF(Customer_Churn_Records!$X7561=0,0,IFS(Customer_Churn_Records!$X7561&lt;100000,"low",Customer_Churn_Records!$X7561&lt;300000,"high"))</f>
        <v>0</v>
      </c>
      <c r="X7561" s="8">
        <f>ROUND(Customer_Churn_Records!$I7561,0)</f>
        <v>0</v>
      </c>
    </row>
    <row r="7562" ht="14.25" customHeight="1">
      <c r="A7562" s="6">
        <v>3326.0</v>
      </c>
      <c r="B7562" s="6">
        <v>1.5711468E7</v>
      </c>
      <c r="C7562" s="6" t="s">
        <v>16582</v>
      </c>
      <c r="D7562" s="6">
        <v>527.0</v>
      </c>
      <c r="E7562" s="6" t="s">
        <v>7</v>
      </c>
      <c r="F7562" s="6" t="s">
        <v>10</v>
      </c>
      <c r="G7562" s="7" t="s">
        <v>114</v>
      </c>
      <c r="H7562" s="6">
        <v>7.0</v>
      </c>
      <c r="I7562" s="6" t="s">
        <v>15173</v>
      </c>
      <c r="J7562" s="6">
        <v>2.0</v>
      </c>
      <c r="K7562" s="6">
        <v>1.0</v>
      </c>
      <c r="L7562" s="6">
        <v>1.0</v>
      </c>
      <c r="M7562" s="6" t="s">
        <v>16583</v>
      </c>
      <c r="N7562" s="6">
        <v>0.0</v>
      </c>
      <c r="O7562" s="6">
        <v>0.0</v>
      </c>
      <c r="P7562" s="6">
        <v>3.0</v>
      </c>
      <c r="Q7562" s="6" t="s">
        <v>49</v>
      </c>
      <c r="R7562" s="6">
        <v>718.0</v>
      </c>
      <c r="S7562" s="6">
        <f>COUNTIF(Customer_Churn_Records!$B$2:$B$10000,Customer_Churn_Records!$B7562)</f>
        <v>1</v>
      </c>
      <c r="T7562" s="6">
        <f>ROUNDUP(Customer_Churn_Records!$G7562,0)</f>
        <v>32</v>
      </c>
      <c r="U7562" s="6" t="str">
        <f t="array" ref="U7562">IFS(Customer_Churn_Records!$T7562&lt;30,"young",Customer_Churn_Records!$T7562&lt;50,"middle-aged",Customer_Churn_Records!$T7562&lt;100,"old")</f>
        <v>middle-aged</v>
      </c>
      <c r="V7562" s="8" t="str">
        <f t="array" ref="V7562">IFS(Customer_Churn_Records!$D7562&lt;701,"less-score",Customer_Churn_Records!$D7562&lt;851,"high-score")</f>
        <v>less-score</v>
      </c>
      <c r="W7562" s="8">
        <f t="array" ref="W7562">IF(Customer_Churn_Records!$X7562=0,0,IFS(Customer_Churn_Records!$X7562&lt;100000,"low",Customer_Churn_Records!$X7562&lt;300000,"high"))</f>
        <v>0</v>
      </c>
      <c r="X7562" s="8">
        <f>ROUND(Customer_Churn_Records!$I7562,0)</f>
        <v>0</v>
      </c>
    </row>
    <row r="7563" ht="14.25" customHeight="1">
      <c r="A7563" s="6">
        <v>3328.0</v>
      </c>
      <c r="B7563" s="6">
        <v>1.5659325E7</v>
      </c>
      <c r="C7563" s="6" t="s">
        <v>11525</v>
      </c>
      <c r="D7563" s="6">
        <v>802.0</v>
      </c>
      <c r="E7563" s="6" t="s">
        <v>9</v>
      </c>
      <c r="F7563" s="6" t="s">
        <v>11</v>
      </c>
      <c r="G7563" s="7" t="s">
        <v>55</v>
      </c>
      <c r="H7563" s="6">
        <v>5.0</v>
      </c>
      <c r="I7563" s="6" t="s">
        <v>15173</v>
      </c>
      <c r="J7563" s="6">
        <v>2.0</v>
      </c>
      <c r="K7563" s="6">
        <v>1.0</v>
      </c>
      <c r="L7563" s="6">
        <v>1.0</v>
      </c>
      <c r="M7563" s="6" t="s">
        <v>16584</v>
      </c>
      <c r="N7563" s="6">
        <v>0.0</v>
      </c>
      <c r="O7563" s="6">
        <v>0.0</v>
      </c>
      <c r="P7563" s="6">
        <v>4.0</v>
      </c>
      <c r="Q7563" s="6" t="s">
        <v>49</v>
      </c>
      <c r="R7563" s="6">
        <v>332.0</v>
      </c>
      <c r="S7563" s="6">
        <f>COUNTIF(Customer_Churn_Records!$B$2:$B$10000,Customer_Churn_Records!$B7563)</f>
        <v>1</v>
      </c>
      <c r="T7563" s="6">
        <f>ROUNDUP(Customer_Churn_Records!$G7563,0)</f>
        <v>40</v>
      </c>
      <c r="U7563" s="6" t="str">
        <f t="array" ref="U7563">IFS(Customer_Churn_Records!$T7563&lt;30,"young",Customer_Churn_Records!$T7563&lt;50,"middle-aged",Customer_Churn_Records!$T7563&lt;100,"old")</f>
        <v>middle-aged</v>
      </c>
      <c r="V7563" s="8" t="str">
        <f t="array" ref="V7563">IFS(Customer_Churn_Records!$D7563&lt;701,"less-score",Customer_Churn_Records!$D7563&lt;851,"high-score")</f>
        <v>high-score</v>
      </c>
      <c r="W7563" s="8">
        <f t="array" ref="W7563">IF(Customer_Churn_Records!$X7563=0,0,IFS(Customer_Churn_Records!$X7563&lt;100000,"low",Customer_Churn_Records!$X7563&lt;300000,"high"))</f>
        <v>0</v>
      </c>
      <c r="X7563" s="8">
        <f>ROUND(Customer_Churn_Records!$I7563,0)</f>
        <v>0</v>
      </c>
    </row>
    <row r="7564" ht="14.25" customHeight="1">
      <c r="A7564" s="6">
        <v>3329.0</v>
      </c>
      <c r="B7564" s="6">
        <v>1.5651352E7</v>
      </c>
      <c r="C7564" s="6" t="s">
        <v>1284</v>
      </c>
      <c r="D7564" s="6">
        <v>529.0</v>
      </c>
      <c r="E7564" s="6" t="s">
        <v>7</v>
      </c>
      <c r="F7564" s="6" t="s">
        <v>10</v>
      </c>
      <c r="G7564" s="7" t="s">
        <v>41</v>
      </c>
      <c r="H7564" s="6">
        <v>2.0</v>
      </c>
      <c r="I7564" s="6" t="s">
        <v>15173</v>
      </c>
      <c r="J7564" s="6">
        <v>1.0</v>
      </c>
      <c r="K7564" s="6">
        <v>1.0</v>
      </c>
      <c r="L7564" s="6">
        <v>0.0</v>
      </c>
      <c r="M7564" s="6" t="s">
        <v>16585</v>
      </c>
      <c r="N7564" s="6">
        <v>1.0</v>
      </c>
      <c r="O7564" s="6">
        <v>1.0</v>
      </c>
      <c r="P7564" s="6">
        <v>5.0</v>
      </c>
      <c r="Q7564" s="6" t="s">
        <v>58</v>
      </c>
      <c r="R7564" s="6">
        <v>339.0</v>
      </c>
      <c r="S7564" s="6">
        <f>COUNTIF(Customer_Churn_Records!$B$2:$B$10000,Customer_Churn_Records!$B7564)</f>
        <v>1</v>
      </c>
      <c r="T7564" s="6">
        <f>ROUNDUP(Customer_Churn_Records!$G7564,0)</f>
        <v>38</v>
      </c>
      <c r="U7564" s="6" t="str">
        <f t="array" ref="U7564">IFS(Customer_Churn_Records!$T7564&lt;30,"young",Customer_Churn_Records!$T7564&lt;50,"middle-aged",Customer_Churn_Records!$T7564&lt;100,"old")</f>
        <v>middle-aged</v>
      </c>
      <c r="V7564" s="8" t="str">
        <f t="array" ref="V7564">IFS(Customer_Churn_Records!$D7564&lt;701,"less-score",Customer_Churn_Records!$D7564&lt;851,"high-score")</f>
        <v>less-score</v>
      </c>
      <c r="W7564" s="8">
        <f t="array" ref="W7564">IF(Customer_Churn_Records!$X7564=0,0,IFS(Customer_Churn_Records!$X7564&lt;100000,"low",Customer_Churn_Records!$X7564&lt;300000,"high"))</f>
        <v>0</v>
      </c>
      <c r="X7564" s="8">
        <f>ROUND(Customer_Churn_Records!$I7564,0)</f>
        <v>0</v>
      </c>
    </row>
    <row r="7565" ht="14.25" customHeight="1">
      <c r="A7565" s="6">
        <v>3330.0</v>
      </c>
      <c r="B7565" s="6">
        <v>1.5684925E7</v>
      </c>
      <c r="C7565" s="6" t="s">
        <v>16586</v>
      </c>
      <c r="D7565" s="6">
        <v>850.0</v>
      </c>
      <c r="E7565" s="6" t="s">
        <v>7</v>
      </c>
      <c r="F7565" s="6" t="s">
        <v>10</v>
      </c>
      <c r="G7565" s="7" t="s">
        <v>76</v>
      </c>
      <c r="H7565" s="6">
        <v>3.0</v>
      </c>
      <c r="I7565" s="6" t="s">
        <v>15173</v>
      </c>
      <c r="J7565" s="6">
        <v>2.0</v>
      </c>
      <c r="K7565" s="6">
        <v>0.0</v>
      </c>
      <c r="L7565" s="6">
        <v>0.0</v>
      </c>
      <c r="M7565" s="6" t="s">
        <v>16587</v>
      </c>
      <c r="N7565" s="6">
        <v>0.0</v>
      </c>
      <c r="O7565" s="6">
        <v>0.0</v>
      </c>
      <c r="P7565" s="6">
        <v>4.0</v>
      </c>
      <c r="Q7565" s="6" t="s">
        <v>49</v>
      </c>
      <c r="R7565" s="6">
        <v>452.0</v>
      </c>
      <c r="S7565" s="6">
        <f>COUNTIF(Customer_Churn_Records!$B$2:$B$10000,Customer_Churn_Records!$B7565)</f>
        <v>1</v>
      </c>
      <c r="T7565" s="6">
        <f>ROUNDUP(Customer_Churn_Records!$G7565,0)</f>
        <v>43</v>
      </c>
      <c r="U7565" s="6" t="str">
        <f t="array" ref="U7565">IFS(Customer_Churn_Records!$T7565&lt;30,"young",Customer_Churn_Records!$T7565&lt;50,"middle-aged",Customer_Churn_Records!$T7565&lt;100,"old")</f>
        <v>middle-aged</v>
      </c>
      <c r="V7565" s="8" t="str">
        <f t="array" ref="V7565">IFS(Customer_Churn_Records!$D7565&lt;701,"less-score",Customer_Churn_Records!$D7565&lt;851,"high-score")</f>
        <v>high-score</v>
      </c>
      <c r="W7565" s="8">
        <f t="array" ref="W7565">IF(Customer_Churn_Records!$X7565=0,0,IFS(Customer_Churn_Records!$X7565&lt;100000,"low",Customer_Churn_Records!$X7565&lt;300000,"high"))</f>
        <v>0</v>
      </c>
      <c r="X7565" s="8">
        <f>ROUND(Customer_Churn_Records!$I7565,0)</f>
        <v>0</v>
      </c>
    </row>
    <row r="7566" ht="14.25" customHeight="1">
      <c r="A7566" s="6">
        <v>3331.0</v>
      </c>
      <c r="B7566" s="6">
        <v>1.5657439E7</v>
      </c>
      <c r="C7566" s="6" t="s">
        <v>373</v>
      </c>
      <c r="D7566" s="6">
        <v>738.0</v>
      </c>
      <c r="E7566" s="6" t="s">
        <v>7</v>
      </c>
      <c r="F7566" s="6" t="s">
        <v>11</v>
      </c>
      <c r="G7566" s="7" t="s">
        <v>715</v>
      </c>
      <c r="H7566" s="6">
        <v>4.0</v>
      </c>
      <c r="I7566" s="6" t="s">
        <v>15173</v>
      </c>
      <c r="J7566" s="6">
        <v>2.0</v>
      </c>
      <c r="K7566" s="6">
        <v>1.0</v>
      </c>
      <c r="L7566" s="6">
        <v>1.0</v>
      </c>
      <c r="M7566" s="6" t="s">
        <v>16588</v>
      </c>
      <c r="N7566" s="6">
        <v>0.0</v>
      </c>
      <c r="O7566" s="6">
        <v>0.0</v>
      </c>
      <c r="P7566" s="6">
        <v>5.0</v>
      </c>
      <c r="Q7566" s="6" t="s">
        <v>79</v>
      </c>
      <c r="R7566" s="6">
        <v>739.0</v>
      </c>
      <c r="S7566" s="6">
        <f>COUNTIF(Customer_Churn_Records!$B$2:$B$10000,Customer_Churn_Records!$B7566)</f>
        <v>1</v>
      </c>
      <c r="T7566" s="6">
        <f>ROUNDUP(Customer_Churn_Records!$G7566,0)</f>
        <v>18</v>
      </c>
      <c r="U7566" s="6" t="str">
        <f t="array" ref="U7566">IFS(Customer_Churn_Records!$T7566&lt;30,"young",Customer_Churn_Records!$T7566&lt;50,"middle-aged",Customer_Churn_Records!$T7566&lt;100,"old")</f>
        <v>young</v>
      </c>
      <c r="V7566" s="8" t="str">
        <f t="array" ref="V7566">IFS(Customer_Churn_Records!$D7566&lt;701,"less-score",Customer_Churn_Records!$D7566&lt;851,"high-score")</f>
        <v>high-score</v>
      </c>
      <c r="W7566" s="8">
        <f t="array" ref="W7566">IF(Customer_Churn_Records!$X7566=0,0,IFS(Customer_Churn_Records!$X7566&lt;100000,"low",Customer_Churn_Records!$X7566&lt;300000,"high"))</f>
        <v>0</v>
      </c>
      <c r="X7566" s="8">
        <f>ROUND(Customer_Churn_Records!$I7566,0)</f>
        <v>0</v>
      </c>
    </row>
    <row r="7567" ht="14.25" customHeight="1">
      <c r="A7567" s="6">
        <v>3335.0</v>
      </c>
      <c r="B7567" s="6">
        <v>1.57023E7</v>
      </c>
      <c r="C7567" s="6" t="s">
        <v>1893</v>
      </c>
      <c r="D7567" s="6">
        <v>671.0</v>
      </c>
      <c r="E7567" s="6" t="s">
        <v>7</v>
      </c>
      <c r="F7567" s="6" t="s">
        <v>11</v>
      </c>
      <c r="G7567" s="7" t="s">
        <v>197</v>
      </c>
      <c r="H7567" s="6">
        <v>5.0</v>
      </c>
      <c r="I7567" s="6" t="s">
        <v>15173</v>
      </c>
      <c r="J7567" s="6">
        <v>2.0</v>
      </c>
      <c r="K7567" s="6">
        <v>0.0</v>
      </c>
      <c r="L7567" s="6">
        <v>0.0</v>
      </c>
      <c r="M7567" s="6" t="s">
        <v>16589</v>
      </c>
      <c r="N7567" s="6">
        <v>0.0</v>
      </c>
      <c r="O7567" s="6">
        <v>0.0</v>
      </c>
      <c r="P7567" s="6">
        <v>4.0</v>
      </c>
      <c r="Q7567" s="6" t="s">
        <v>49</v>
      </c>
      <c r="R7567" s="6">
        <v>962.0</v>
      </c>
      <c r="S7567" s="6">
        <f>COUNTIF(Customer_Churn_Records!$B$2:$B$10000,Customer_Churn_Records!$B7567)</f>
        <v>1</v>
      </c>
      <c r="T7567" s="6">
        <f>ROUNDUP(Customer_Churn_Records!$G7567,0)</f>
        <v>27</v>
      </c>
      <c r="U7567" s="6" t="str">
        <f t="array" ref="U7567">IFS(Customer_Churn_Records!$T7567&lt;30,"young",Customer_Churn_Records!$T7567&lt;50,"middle-aged",Customer_Churn_Records!$T7567&lt;100,"old")</f>
        <v>young</v>
      </c>
      <c r="V7567" s="8" t="str">
        <f t="array" ref="V7567">IFS(Customer_Churn_Records!$D7567&lt;701,"less-score",Customer_Churn_Records!$D7567&lt;851,"high-score")</f>
        <v>less-score</v>
      </c>
      <c r="W7567" s="8">
        <f t="array" ref="W7567">IF(Customer_Churn_Records!$X7567=0,0,IFS(Customer_Churn_Records!$X7567&lt;100000,"low",Customer_Churn_Records!$X7567&lt;300000,"high"))</f>
        <v>0</v>
      </c>
      <c r="X7567" s="8">
        <f>ROUND(Customer_Churn_Records!$I7567,0)</f>
        <v>0</v>
      </c>
    </row>
    <row r="7568" ht="14.25" customHeight="1">
      <c r="A7568" s="6">
        <v>3336.0</v>
      </c>
      <c r="B7568" s="6">
        <v>1.5660735E7</v>
      </c>
      <c r="C7568" s="6" t="s">
        <v>989</v>
      </c>
      <c r="D7568" s="6">
        <v>581.0</v>
      </c>
      <c r="E7568" s="6" t="s">
        <v>9</v>
      </c>
      <c r="F7568" s="6" t="s">
        <v>10</v>
      </c>
      <c r="G7568" s="7" t="s">
        <v>363</v>
      </c>
      <c r="H7568" s="6">
        <v>6.0</v>
      </c>
      <c r="I7568" s="6" t="s">
        <v>15173</v>
      </c>
      <c r="J7568" s="6">
        <v>2.0</v>
      </c>
      <c r="K7568" s="6">
        <v>1.0</v>
      </c>
      <c r="L7568" s="6">
        <v>0.0</v>
      </c>
      <c r="M7568" s="6" t="s">
        <v>16590</v>
      </c>
      <c r="N7568" s="6">
        <v>0.0</v>
      </c>
      <c r="O7568" s="6">
        <v>0.0</v>
      </c>
      <c r="P7568" s="6">
        <v>1.0</v>
      </c>
      <c r="Q7568" s="6" t="s">
        <v>44</v>
      </c>
      <c r="R7568" s="6">
        <v>644.0</v>
      </c>
      <c r="S7568" s="6">
        <f>COUNTIF(Customer_Churn_Records!$B$2:$B$10000,Customer_Churn_Records!$B7568)</f>
        <v>1</v>
      </c>
      <c r="T7568" s="6">
        <f>ROUNDUP(Customer_Churn_Records!$G7568,0)</f>
        <v>31</v>
      </c>
      <c r="U7568" s="6" t="str">
        <f t="array" ref="U7568">IFS(Customer_Churn_Records!$T7568&lt;30,"young",Customer_Churn_Records!$T7568&lt;50,"middle-aged",Customer_Churn_Records!$T7568&lt;100,"old")</f>
        <v>middle-aged</v>
      </c>
      <c r="V7568" s="8" t="str">
        <f t="array" ref="V7568">IFS(Customer_Churn_Records!$D7568&lt;701,"less-score",Customer_Churn_Records!$D7568&lt;851,"high-score")</f>
        <v>less-score</v>
      </c>
      <c r="W7568" s="8">
        <f t="array" ref="W7568">IF(Customer_Churn_Records!$X7568=0,0,IFS(Customer_Churn_Records!$X7568&lt;100000,"low",Customer_Churn_Records!$X7568&lt;300000,"high"))</f>
        <v>0</v>
      </c>
      <c r="X7568" s="8">
        <f>ROUND(Customer_Churn_Records!$I7568,0)</f>
        <v>0</v>
      </c>
    </row>
    <row r="7569" ht="14.25" customHeight="1">
      <c r="A7569" s="6">
        <v>3337.0</v>
      </c>
      <c r="B7569" s="6">
        <v>1.567139E7</v>
      </c>
      <c r="C7569" s="6" t="s">
        <v>2640</v>
      </c>
      <c r="D7569" s="6">
        <v>690.0</v>
      </c>
      <c r="E7569" s="6" t="s">
        <v>9</v>
      </c>
      <c r="F7569" s="6" t="s">
        <v>11</v>
      </c>
      <c r="G7569" s="7" t="s">
        <v>118</v>
      </c>
      <c r="H7569" s="6">
        <v>10.0</v>
      </c>
      <c r="I7569" s="6" t="s">
        <v>15173</v>
      </c>
      <c r="J7569" s="6">
        <v>2.0</v>
      </c>
      <c r="K7569" s="6">
        <v>1.0</v>
      </c>
      <c r="L7569" s="6">
        <v>0.0</v>
      </c>
      <c r="M7569" s="6" t="s">
        <v>16591</v>
      </c>
      <c r="N7569" s="6">
        <v>0.0</v>
      </c>
      <c r="O7569" s="6">
        <v>0.0</v>
      </c>
      <c r="P7569" s="6">
        <v>2.0</v>
      </c>
      <c r="Q7569" s="6" t="s">
        <v>49</v>
      </c>
      <c r="R7569" s="6">
        <v>876.0</v>
      </c>
      <c r="S7569" s="6">
        <f>COUNTIF(Customer_Churn_Records!$B$2:$B$10000,Customer_Churn_Records!$B7569)</f>
        <v>1</v>
      </c>
      <c r="T7569" s="6">
        <f>ROUNDUP(Customer_Churn_Records!$G7569,0)</f>
        <v>36</v>
      </c>
      <c r="U7569" s="6" t="str">
        <f t="array" ref="U7569">IFS(Customer_Churn_Records!$T7569&lt;30,"young",Customer_Churn_Records!$T7569&lt;50,"middle-aged",Customer_Churn_Records!$T7569&lt;100,"old")</f>
        <v>middle-aged</v>
      </c>
      <c r="V7569" s="8" t="str">
        <f t="array" ref="V7569">IFS(Customer_Churn_Records!$D7569&lt;701,"less-score",Customer_Churn_Records!$D7569&lt;851,"high-score")</f>
        <v>less-score</v>
      </c>
      <c r="W7569" s="8">
        <f t="array" ref="W7569">IF(Customer_Churn_Records!$X7569=0,0,IFS(Customer_Churn_Records!$X7569&lt;100000,"low",Customer_Churn_Records!$X7569&lt;300000,"high"))</f>
        <v>0</v>
      </c>
      <c r="X7569" s="8">
        <f>ROUND(Customer_Churn_Records!$I7569,0)</f>
        <v>0</v>
      </c>
    </row>
    <row r="7570" ht="14.25" customHeight="1">
      <c r="A7570" s="6">
        <v>3339.0</v>
      </c>
      <c r="B7570" s="6">
        <v>1.5739223E7</v>
      </c>
      <c r="C7570" s="6" t="s">
        <v>408</v>
      </c>
      <c r="D7570" s="6">
        <v>688.0</v>
      </c>
      <c r="E7570" s="6" t="s">
        <v>9</v>
      </c>
      <c r="F7570" s="6" t="s">
        <v>10</v>
      </c>
      <c r="G7570" s="7" t="s">
        <v>489</v>
      </c>
      <c r="H7570" s="6">
        <v>3.0</v>
      </c>
      <c r="I7570" s="6" t="s">
        <v>15173</v>
      </c>
      <c r="J7570" s="6">
        <v>2.0</v>
      </c>
      <c r="K7570" s="6">
        <v>1.0</v>
      </c>
      <c r="L7570" s="6">
        <v>1.0</v>
      </c>
      <c r="M7570" s="6" t="s">
        <v>16592</v>
      </c>
      <c r="N7570" s="6">
        <v>0.0</v>
      </c>
      <c r="O7570" s="6">
        <v>0.0</v>
      </c>
      <c r="P7570" s="6">
        <v>5.0</v>
      </c>
      <c r="Q7570" s="6" t="s">
        <v>58</v>
      </c>
      <c r="R7570" s="6">
        <v>739.0</v>
      </c>
      <c r="S7570" s="6">
        <f>COUNTIF(Customer_Churn_Records!$B$2:$B$10000,Customer_Churn_Records!$B7570)</f>
        <v>1</v>
      </c>
      <c r="T7570" s="6">
        <f>ROUNDUP(Customer_Churn_Records!$G7570,0)</f>
        <v>24</v>
      </c>
      <c r="U7570" s="6" t="str">
        <f t="array" ref="U7570">IFS(Customer_Churn_Records!$T7570&lt;30,"young",Customer_Churn_Records!$T7570&lt;50,"middle-aged",Customer_Churn_Records!$T7570&lt;100,"old")</f>
        <v>young</v>
      </c>
      <c r="V7570" s="8" t="str">
        <f t="array" ref="V7570">IFS(Customer_Churn_Records!$D7570&lt;701,"less-score",Customer_Churn_Records!$D7570&lt;851,"high-score")</f>
        <v>less-score</v>
      </c>
      <c r="W7570" s="8">
        <f t="array" ref="W7570">IF(Customer_Churn_Records!$X7570=0,0,IFS(Customer_Churn_Records!$X7570&lt;100000,"low",Customer_Churn_Records!$X7570&lt;300000,"high"))</f>
        <v>0</v>
      </c>
      <c r="X7570" s="8">
        <f>ROUND(Customer_Churn_Records!$I7570,0)</f>
        <v>0</v>
      </c>
    </row>
    <row r="7571" ht="14.25" customHeight="1">
      <c r="A7571" s="6">
        <v>3342.0</v>
      </c>
      <c r="B7571" s="6">
        <v>1.5640866E7</v>
      </c>
      <c r="C7571" s="6" t="s">
        <v>2959</v>
      </c>
      <c r="D7571" s="6">
        <v>718.0</v>
      </c>
      <c r="E7571" s="6" t="s">
        <v>7</v>
      </c>
      <c r="F7571" s="6" t="s">
        <v>10</v>
      </c>
      <c r="G7571" s="7" t="s">
        <v>99</v>
      </c>
      <c r="H7571" s="6">
        <v>3.0</v>
      </c>
      <c r="I7571" s="6" t="s">
        <v>15173</v>
      </c>
      <c r="J7571" s="6">
        <v>1.0</v>
      </c>
      <c r="K7571" s="6">
        <v>0.0</v>
      </c>
      <c r="L7571" s="6">
        <v>1.0</v>
      </c>
      <c r="M7571" s="6" t="s">
        <v>16593</v>
      </c>
      <c r="N7571" s="6">
        <v>0.0</v>
      </c>
      <c r="O7571" s="6">
        <v>0.0</v>
      </c>
      <c r="P7571" s="6">
        <v>4.0</v>
      </c>
      <c r="Q7571" s="6" t="s">
        <v>79</v>
      </c>
      <c r="R7571" s="6">
        <v>253.0</v>
      </c>
      <c r="S7571" s="6">
        <f>COUNTIF(Customer_Churn_Records!$B$2:$B$10000,Customer_Churn_Records!$B7571)</f>
        <v>1</v>
      </c>
      <c r="T7571" s="6">
        <f>ROUNDUP(Customer_Churn_Records!$G7571,0)</f>
        <v>29</v>
      </c>
      <c r="U7571" s="6" t="str">
        <f t="array" ref="U7571">IFS(Customer_Churn_Records!$T7571&lt;30,"young",Customer_Churn_Records!$T7571&lt;50,"middle-aged",Customer_Churn_Records!$T7571&lt;100,"old")</f>
        <v>young</v>
      </c>
      <c r="V7571" s="8" t="str">
        <f t="array" ref="V7571">IFS(Customer_Churn_Records!$D7571&lt;701,"less-score",Customer_Churn_Records!$D7571&lt;851,"high-score")</f>
        <v>high-score</v>
      </c>
      <c r="W7571" s="8">
        <f t="array" ref="W7571">IF(Customer_Churn_Records!$X7571=0,0,IFS(Customer_Churn_Records!$X7571&lt;100000,"low",Customer_Churn_Records!$X7571&lt;300000,"high"))</f>
        <v>0</v>
      </c>
      <c r="X7571" s="8">
        <f>ROUND(Customer_Churn_Records!$I7571,0)</f>
        <v>0</v>
      </c>
    </row>
    <row r="7572" ht="14.25" customHeight="1">
      <c r="A7572" s="6">
        <v>3354.0</v>
      </c>
      <c r="B7572" s="6">
        <v>1.5568044E7</v>
      </c>
      <c r="C7572" s="6" t="s">
        <v>1699</v>
      </c>
      <c r="D7572" s="6">
        <v>508.0</v>
      </c>
      <c r="E7572" s="6" t="s">
        <v>7</v>
      </c>
      <c r="F7572" s="6" t="s">
        <v>10</v>
      </c>
      <c r="G7572" s="7" t="s">
        <v>363</v>
      </c>
      <c r="H7572" s="6">
        <v>7.0</v>
      </c>
      <c r="I7572" s="6" t="s">
        <v>15173</v>
      </c>
      <c r="J7572" s="6">
        <v>2.0</v>
      </c>
      <c r="K7572" s="6">
        <v>1.0</v>
      </c>
      <c r="L7572" s="6">
        <v>1.0</v>
      </c>
      <c r="M7572" s="6" t="s">
        <v>16594</v>
      </c>
      <c r="N7572" s="6">
        <v>0.0</v>
      </c>
      <c r="O7572" s="6">
        <v>0.0</v>
      </c>
      <c r="P7572" s="6">
        <v>4.0</v>
      </c>
      <c r="Q7572" s="6" t="s">
        <v>49</v>
      </c>
      <c r="R7572" s="6">
        <v>573.0</v>
      </c>
      <c r="S7572" s="6">
        <f>COUNTIF(Customer_Churn_Records!$B$2:$B$10000,Customer_Churn_Records!$B7572)</f>
        <v>1</v>
      </c>
      <c r="T7572" s="6">
        <f>ROUNDUP(Customer_Churn_Records!$G7572,0)</f>
        <v>31</v>
      </c>
      <c r="U7572" s="6" t="str">
        <f t="array" ref="U7572">IFS(Customer_Churn_Records!$T7572&lt;30,"young",Customer_Churn_Records!$T7572&lt;50,"middle-aged",Customer_Churn_Records!$T7572&lt;100,"old")</f>
        <v>middle-aged</v>
      </c>
      <c r="V7572" s="8" t="str">
        <f t="array" ref="V7572">IFS(Customer_Churn_Records!$D7572&lt;701,"less-score",Customer_Churn_Records!$D7572&lt;851,"high-score")</f>
        <v>less-score</v>
      </c>
      <c r="W7572" s="8">
        <f t="array" ref="W7572">IF(Customer_Churn_Records!$X7572=0,0,IFS(Customer_Churn_Records!$X7572&lt;100000,"low",Customer_Churn_Records!$X7572&lt;300000,"high"))</f>
        <v>0</v>
      </c>
      <c r="X7572" s="8">
        <f>ROUND(Customer_Churn_Records!$I7572,0)</f>
        <v>0</v>
      </c>
    </row>
    <row r="7573" ht="14.25" customHeight="1">
      <c r="A7573" s="6">
        <v>3355.0</v>
      </c>
      <c r="B7573" s="6">
        <v>1.5751333E7</v>
      </c>
      <c r="C7573" s="6" t="s">
        <v>106</v>
      </c>
      <c r="D7573" s="6">
        <v>695.0</v>
      </c>
      <c r="E7573" s="6" t="s">
        <v>7</v>
      </c>
      <c r="F7573" s="6" t="s">
        <v>10</v>
      </c>
      <c r="G7573" s="7" t="s">
        <v>118</v>
      </c>
      <c r="H7573" s="6">
        <v>2.0</v>
      </c>
      <c r="I7573" s="6" t="s">
        <v>15173</v>
      </c>
      <c r="J7573" s="6">
        <v>2.0</v>
      </c>
      <c r="K7573" s="6">
        <v>0.0</v>
      </c>
      <c r="L7573" s="6">
        <v>1.0</v>
      </c>
      <c r="M7573" s="6" t="s">
        <v>16595</v>
      </c>
      <c r="N7573" s="6">
        <v>0.0</v>
      </c>
      <c r="O7573" s="6">
        <v>0.0</v>
      </c>
      <c r="P7573" s="6">
        <v>3.0</v>
      </c>
      <c r="Q7573" s="6" t="s">
        <v>44</v>
      </c>
      <c r="R7573" s="6">
        <v>463.0</v>
      </c>
      <c r="S7573" s="6">
        <f>COUNTIF(Customer_Churn_Records!$B$2:$B$10000,Customer_Churn_Records!$B7573)</f>
        <v>1</v>
      </c>
      <c r="T7573" s="6">
        <f>ROUNDUP(Customer_Churn_Records!$G7573,0)</f>
        <v>36</v>
      </c>
      <c r="U7573" s="6" t="str">
        <f t="array" ref="U7573">IFS(Customer_Churn_Records!$T7573&lt;30,"young",Customer_Churn_Records!$T7573&lt;50,"middle-aged",Customer_Churn_Records!$T7573&lt;100,"old")</f>
        <v>middle-aged</v>
      </c>
      <c r="V7573" s="8" t="str">
        <f t="array" ref="V7573">IFS(Customer_Churn_Records!$D7573&lt;701,"less-score",Customer_Churn_Records!$D7573&lt;851,"high-score")</f>
        <v>less-score</v>
      </c>
      <c r="W7573" s="8">
        <f t="array" ref="W7573">IF(Customer_Churn_Records!$X7573=0,0,IFS(Customer_Churn_Records!$X7573&lt;100000,"low",Customer_Churn_Records!$X7573&lt;300000,"high"))</f>
        <v>0</v>
      </c>
      <c r="X7573" s="8">
        <f>ROUND(Customer_Churn_Records!$I7573,0)</f>
        <v>0</v>
      </c>
    </row>
    <row r="7574" ht="14.25" customHeight="1">
      <c r="A7574" s="6">
        <v>3360.0</v>
      </c>
      <c r="B7574" s="6">
        <v>1.5747878E7</v>
      </c>
      <c r="C7574" s="6" t="s">
        <v>16596</v>
      </c>
      <c r="D7574" s="6">
        <v>739.0</v>
      </c>
      <c r="E7574" s="6" t="s">
        <v>9</v>
      </c>
      <c r="F7574" s="6" t="s">
        <v>11</v>
      </c>
      <c r="G7574" s="7" t="s">
        <v>402</v>
      </c>
      <c r="H7574" s="6">
        <v>4.0</v>
      </c>
      <c r="I7574" s="6" t="s">
        <v>15173</v>
      </c>
      <c r="J7574" s="6">
        <v>1.0</v>
      </c>
      <c r="K7574" s="6">
        <v>1.0</v>
      </c>
      <c r="L7574" s="6">
        <v>1.0</v>
      </c>
      <c r="M7574" s="6" t="s">
        <v>16597</v>
      </c>
      <c r="N7574" s="6">
        <v>0.0</v>
      </c>
      <c r="O7574" s="6">
        <v>0.0</v>
      </c>
      <c r="P7574" s="6">
        <v>1.0</v>
      </c>
      <c r="Q7574" s="6" t="s">
        <v>58</v>
      </c>
      <c r="R7574" s="6">
        <v>457.0</v>
      </c>
      <c r="S7574" s="6">
        <f>COUNTIF(Customer_Churn_Records!$B$2:$B$10000,Customer_Churn_Records!$B7574)</f>
        <v>1</v>
      </c>
      <c r="T7574" s="6">
        <f>ROUNDUP(Customer_Churn_Records!$G7574,0)</f>
        <v>60</v>
      </c>
      <c r="U7574" s="6" t="str">
        <f t="array" ref="U7574">IFS(Customer_Churn_Records!$T7574&lt;30,"young",Customer_Churn_Records!$T7574&lt;50,"middle-aged",Customer_Churn_Records!$T7574&lt;100,"old")</f>
        <v>old</v>
      </c>
      <c r="V7574" s="8" t="str">
        <f t="array" ref="V7574">IFS(Customer_Churn_Records!$D7574&lt;701,"less-score",Customer_Churn_Records!$D7574&lt;851,"high-score")</f>
        <v>high-score</v>
      </c>
      <c r="W7574" s="8">
        <f t="array" ref="W7574">IF(Customer_Churn_Records!$X7574=0,0,IFS(Customer_Churn_Records!$X7574&lt;100000,"low",Customer_Churn_Records!$X7574&lt;300000,"high"))</f>
        <v>0</v>
      </c>
      <c r="X7574" s="8">
        <f>ROUND(Customer_Churn_Records!$I7574,0)</f>
        <v>0</v>
      </c>
    </row>
    <row r="7575" ht="14.25" customHeight="1">
      <c r="A7575" s="6">
        <v>3365.0</v>
      </c>
      <c r="B7575" s="6">
        <v>1.5763544E7</v>
      </c>
      <c r="C7575" s="6" t="s">
        <v>426</v>
      </c>
      <c r="D7575" s="6">
        <v>673.0</v>
      </c>
      <c r="E7575" s="6" t="s">
        <v>7</v>
      </c>
      <c r="F7575" s="6" t="s">
        <v>11</v>
      </c>
      <c r="G7575" s="7" t="s">
        <v>177</v>
      </c>
      <c r="H7575" s="6">
        <v>1.0</v>
      </c>
      <c r="I7575" s="6" t="s">
        <v>15173</v>
      </c>
      <c r="J7575" s="6">
        <v>2.0</v>
      </c>
      <c r="K7575" s="6">
        <v>0.0</v>
      </c>
      <c r="L7575" s="6">
        <v>0.0</v>
      </c>
      <c r="M7575" s="6" t="s">
        <v>16598</v>
      </c>
      <c r="N7575" s="6">
        <v>0.0</v>
      </c>
      <c r="O7575" s="6">
        <v>0.0</v>
      </c>
      <c r="P7575" s="6">
        <v>5.0</v>
      </c>
      <c r="Q7575" s="6" t="s">
        <v>44</v>
      </c>
      <c r="R7575" s="6">
        <v>382.0</v>
      </c>
      <c r="S7575" s="6">
        <f>COUNTIF(Customer_Churn_Records!$B$2:$B$10000,Customer_Churn_Records!$B7575)</f>
        <v>1</v>
      </c>
      <c r="T7575" s="6">
        <f>ROUNDUP(Customer_Churn_Records!$G7575,0)</f>
        <v>47</v>
      </c>
      <c r="U7575" s="6" t="str">
        <f t="array" ref="U7575">IFS(Customer_Churn_Records!$T7575&lt;30,"young",Customer_Churn_Records!$T7575&lt;50,"middle-aged",Customer_Churn_Records!$T7575&lt;100,"old")</f>
        <v>middle-aged</v>
      </c>
      <c r="V7575" s="8" t="str">
        <f t="array" ref="V7575">IFS(Customer_Churn_Records!$D7575&lt;701,"less-score",Customer_Churn_Records!$D7575&lt;851,"high-score")</f>
        <v>less-score</v>
      </c>
      <c r="W7575" s="8">
        <f t="array" ref="W7575">IF(Customer_Churn_Records!$X7575=0,0,IFS(Customer_Churn_Records!$X7575&lt;100000,"low",Customer_Churn_Records!$X7575&lt;300000,"high"))</f>
        <v>0</v>
      </c>
      <c r="X7575" s="8">
        <f>ROUND(Customer_Churn_Records!$I7575,0)</f>
        <v>0</v>
      </c>
    </row>
    <row r="7576" ht="14.25" customHeight="1">
      <c r="A7576" s="6">
        <v>3369.0</v>
      </c>
      <c r="B7576" s="6">
        <v>1.5733303E7</v>
      </c>
      <c r="C7576" s="6" t="s">
        <v>1359</v>
      </c>
      <c r="D7576" s="6">
        <v>630.0</v>
      </c>
      <c r="E7576" s="6" t="s">
        <v>7</v>
      </c>
      <c r="F7576" s="6" t="s">
        <v>11</v>
      </c>
      <c r="G7576" s="7" t="s">
        <v>1803</v>
      </c>
      <c r="H7576" s="6">
        <v>5.0</v>
      </c>
      <c r="I7576" s="6" t="s">
        <v>15173</v>
      </c>
      <c r="J7576" s="6">
        <v>2.0</v>
      </c>
      <c r="K7576" s="6">
        <v>1.0</v>
      </c>
      <c r="L7576" s="6">
        <v>1.0</v>
      </c>
      <c r="M7576" s="6" t="s">
        <v>16599</v>
      </c>
      <c r="N7576" s="6">
        <v>0.0</v>
      </c>
      <c r="O7576" s="6">
        <v>0.0</v>
      </c>
      <c r="P7576" s="6">
        <v>3.0</v>
      </c>
      <c r="Q7576" s="6" t="s">
        <v>44</v>
      </c>
      <c r="R7576" s="6">
        <v>556.0</v>
      </c>
      <c r="S7576" s="6">
        <f>COUNTIF(Customer_Churn_Records!$B$2:$B$10000,Customer_Churn_Records!$B7576)</f>
        <v>1</v>
      </c>
      <c r="T7576" s="6">
        <f>ROUNDUP(Customer_Churn_Records!$G7576,0)</f>
        <v>67</v>
      </c>
      <c r="U7576" s="6" t="str">
        <f t="array" ref="U7576">IFS(Customer_Churn_Records!$T7576&lt;30,"young",Customer_Churn_Records!$T7576&lt;50,"middle-aged",Customer_Churn_Records!$T7576&lt;100,"old")</f>
        <v>old</v>
      </c>
      <c r="V7576" s="8" t="str">
        <f t="array" ref="V7576">IFS(Customer_Churn_Records!$D7576&lt;701,"less-score",Customer_Churn_Records!$D7576&lt;851,"high-score")</f>
        <v>less-score</v>
      </c>
      <c r="W7576" s="8">
        <f t="array" ref="W7576">IF(Customer_Churn_Records!$X7576=0,0,IFS(Customer_Churn_Records!$X7576&lt;100000,"low",Customer_Churn_Records!$X7576&lt;300000,"high"))</f>
        <v>0</v>
      </c>
      <c r="X7576" s="8">
        <f>ROUND(Customer_Churn_Records!$I7576,0)</f>
        <v>0</v>
      </c>
    </row>
    <row r="7577" ht="14.25" customHeight="1">
      <c r="A7577" s="6">
        <v>3371.0</v>
      </c>
      <c r="B7577" s="6">
        <v>1.5749905E7</v>
      </c>
      <c r="C7577" s="6" t="s">
        <v>1696</v>
      </c>
      <c r="D7577" s="6">
        <v>698.0</v>
      </c>
      <c r="E7577" s="6" t="s">
        <v>9</v>
      </c>
      <c r="F7577" s="6" t="s">
        <v>10</v>
      </c>
      <c r="G7577" s="7" t="s">
        <v>177</v>
      </c>
      <c r="H7577" s="6">
        <v>6.0</v>
      </c>
      <c r="I7577" s="6" t="s">
        <v>15173</v>
      </c>
      <c r="J7577" s="6">
        <v>1.0</v>
      </c>
      <c r="K7577" s="6">
        <v>1.0</v>
      </c>
      <c r="L7577" s="6">
        <v>0.0</v>
      </c>
      <c r="M7577" s="6" t="s">
        <v>16600</v>
      </c>
      <c r="N7577" s="6">
        <v>1.0</v>
      </c>
      <c r="O7577" s="6">
        <v>1.0</v>
      </c>
      <c r="P7577" s="6">
        <v>4.0</v>
      </c>
      <c r="Q7577" s="6" t="s">
        <v>79</v>
      </c>
      <c r="R7577" s="6">
        <v>625.0</v>
      </c>
      <c r="S7577" s="6">
        <f>COUNTIF(Customer_Churn_Records!$B$2:$B$10000,Customer_Churn_Records!$B7577)</f>
        <v>1</v>
      </c>
      <c r="T7577" s="6">
        <f>ROUNDUP(Customer_Churn_Records!$G7577,0)</f>
        <v>47</v>
      </c>
      <c r="U7577" s="6" t="str">
        <f t="array" ref="U7577">IFS(Customer_Churn_Records!$T7577&lt;30,"young",Customer_Churn_Records!$T7577&lt;50,"middle-aged",Customer_Churn_Records!$T7577&lt;100,"old")</f>
        <v>middle-aged</v>
      </c>
      <c r="V7577" s="8" t="str">
        <f t="array" ref="V7577">IFS(Customer_Churn_Records!$D7577&lt;701,"less-score",Customer_Churn_Records!$D7577&lt;851,"high-score")</f>
        <v>less-score</v>
      </c>
      <c r="W7577" s="8">
        <f t="array" ref="W7577">IF(Customer_Churn_Records!$X7577=0,0,IFS(Customer_Churn_Records!$X7577&lt;100000,"low",Customer_Churn_Records!$X7577&lt;300000,"high"))</f>
        <v>0</v>
      </c>
      <c r="X7577" s="8">
        <f>ROUND(Customer_Churn_Records!$I7577,0)</f>
        <v>0</v>
      </c>
    </row>
    <row r="7578" ht="14.25" customHeight="1">
      <c r="A7578" s="6">
        <v>3376.0</v>
      </c>
      <c r="B7578" s="6">
        <v>1.5733234E7</v>
      </c>
      <c r="C7578" s="6" t="s">
        <v>5973</v>
      </c>
      <c r="D7578" s="6">
        <v>777.0</v>
      </c>
      <c r="E7578" s="6" t="s">
        <v>7</v>
      </c>
      <c r="F7578" s="6" t="s">
        <v>10</v>
      </c>
      <c r="G7578" s="7" t="s">
        <v>60</v>
      </c>
      <c r="H7578" s="6">
        <v>4.0</v>
      </c>
      <c r="I7578" s="6" t="s">
        <v>15173</v>
      </c>
      <c r="J7578" s="6">
        <v>1.0</v>
      </c>
      <c r="K7578" s="6">
        <v>1.0</v>
      </c>
      <c r="L7578" s="6">
        <v>1.0</v>
      </c>
      <c r="M7578" s="6" t="s">
        <v>16601</v>
      </c>
      <c r="N7578" s="6">
        <v>1.0</v>
      </c>
      <c r="O7578" s="6">
        <v>1.0</v>
      </c>
      <c r="P7578" s="6">
        <v>3.0</v>
      </c>
      <c r="Q7578" s="6" t="s">
        <v>49</v>
      </c>
      <c r="R7578" s="6">
        <v>852.0</v>
      </c>
      <c r="S7578" s="6">
        <f>COUNTIF(Customer_Churn_Records!$B$2:$B$10000,Customer_Churn_Records!$B7578)</f>
        <v>1</v>
      </c>
      <c r="T7578" s="6">
        <f>ROUNDUP(Customer_Churn_Records!$G7578,0)</f>
        <v>58</v>
      </c>
      <c r="U7578" s="6" t="str">
        <f t="array" ref="U7578">IFS(Customer_Churn_Records!$T7578&lt;30,"young",Customer_Churn_Records!$T7578&lt;50,"middle-aged",Customer_Churn_Records!$T7578&lt;100,"old")</f>
        <v>old</v>
      </c>
      <c r="V7578" s="8" t="str">
        <f t="array" ref="V7578">IFS(Customer_Churn_Records!$D7578&lt;701,"less-score",Customer_Churn_Records!$D7578&lt;851,"high-score")</f>
        <v>high-score</v>
      </c>
      <c r="W7578" s="8">
        <f t="array" ref="W7578">IF(Customer_Churn_Records!$X7578=0,0,IFS(Customer_Churn_Records!$X7578&lt;100000,"low",Customer_Churn_Records!$X7578&lt;300000,"high"))</f>
        <v>0</v>
      </c>
      <c r="X7578" s="8">
        <f>ROUND(Customer_Churn_Records!$I7578,0)</f>
        <v>0</v>
      </c>
    </row>
    <row r="7579" ht="14.25" customHeight="1">
      <c r="A7579" s="6">
        <v>3380.0</v>
      </c>
      <c r="B7579" s="6">
        <v>1.5637178E7</v>
      </c>
      <c r="C7579" s="6" t="s">
        <v>1392</v>
      </c>
      <c r="D7579" s="6">
        <v>803.0</v>
      </c>
      <c r="E7579" s="6" t="s">
        <v>9</v>
      </c>
      <c r="F7579" s="6" t="s">
        <v>10</v>
      </c>
      <c r="G7579" s="7" t="s">
        <v>333</v>
      </c>
      <c r="H7579" s="6">
        <v>7.0</v>
      </c>
      <c r="I7579" s="6" t="s">
        <v>15173</v>
      </c>
      <c r="J7579" s="6">
        <v>2.0</v>
      </c>
      <c r="K7579" s="6">
        <v>1.0</v>
      </c>
      <c r="L7579" s="6">
        <v>1.0</v>
      </c>
      <c r="M7579" s="6" t="s">
        <v>16602</v>
      </c>
      <c r="N7579" s="6">
        <v>0.0</v>
      </c>
      <c r="O7579" s="6">
        <v>0.0</v>
      </c>
      <c r="P7579" s="6">
        <v>1.0</v>
      </c>
      <c r="Q7579" s="6" t="s">
        <v>79</v>
      </c>
      <c r="R7579" s="6">
        <v>589.0</v>
      </c>
      <c r="S7579" s="6">
        <f>COUNTIF(Customer_Churn_Records!$B$2:$B$10000,Customer_Churn_Records!$B7579)</f>
        <v>1</v>
      </c>
      <c r="T7579" s="6">
        <f>ROUNDUP(Customer_Churn_Records!$G7579,0)</f>
        <v>45</v>
      </c>
      <c r="U7579" s="6" t="str">
        <f t="array" ref="U7579">IFS(Customer_Churn_Records!$T7579&lt;30,"young",Customer_Churn_Records!$T7579&lt;50,"middle-aged",Customer_Churn_Records!$T7579&lt;100,"old")</f>
        <v>middle-aged</v>
      </c>
      <c r="V7579" s="8" t="str">
        <f t="array" ref="V7579">IFS(Customer_Churn_Records!$D7579&lt;701,"less-score",Customer_Churn_Records!$D7579&lt;851,"high-score")</f>
        <v>high-score</v>
      </c>
      <c r="W7579" s="8">
        <f t="array" ref="W7579">IF(Customer_Churn_Records!$X7579=0,0,IFS(Customer_Churn_Records!$X7579&lt;100000,"low",Customer_Churn_Records!$X7579&lt;300000,"high"))</f>
        <v>0</v>
      </c>
      <c r="X7579" s="8">
        <f>ROUND(Customer_Churn_Records!$I7579,0)</f>
        <v>0</v>
      </c>
    </row>
    <row r="7580" ht="14.25" customHeight="1">
      <c r="A7580" s="6">
        <v>3381.0</v>
      </c>
      <c r="B7580" s="6">
        <v>1.5601184E7</v>
      </c>
      <c r="C7580" s="6" t="s">
        <v>4695</v>
      </c>
      <c r="D7580" s="6">
        <v>604.0</v>
      </c>
      <c r="E7580" s="6" t="s">
        <v>9</v>
      </c>
      <c r="F7580" s="6" t="s">
        <v>10</v>
      </c>
      <c r="G7580" s="7" t="s">
        <v>64</v>
      </c>
      <c r="H7580" s="6">
        <v>3.0</v>
      </c>
      <c r="I7580" s="6" t="s">
        <v>15173</v>
      </c>
      <c r="J7580" s="6">
        <v>2.0</v>
      </c>
      <c r="K7580" s="6">
        <v>1.0</v>
      </c>
      <c r="L7580" s="6">
        <v>0.0</v>
      </c>
      <c r="M7580" s="6" t="s">
        <v>16603</v>
      </c>
      <c r="N7580" s="6">
        <v>0.0</v>
      </c>
      <c r="O7580" s="6">
        <v>0.0</v>
      </c>
      <c r="P7580" s="6">
        <v>4.0</v>
      </c>
      <c r="Q7580" s="6" t="s">
        <v>44</v>
      </c>
      <c r="R7580" s="6">
        <v>679.0</v>
      </c>
      <c r="S7580" s="6">
        <f>COUNTIF(Customer_Churn_Records!$B$2:$B$10000,Customer_Churn_Records!$B7580)</f>
        <v>1</v>
      </c>
      <c r="T7580" s="6">
        <f>ROUNDUP(Customer_Churn_Records!$G7580,0)</f>
        <v>26</v>
      </c>
      <c r="U7580" s="6" t="str">
        <f t="array" ref="U7580">IFS(Customer_Churn_Records!$T7580&lt;30,"young",Customer_Churn_Records!$T7580&lt;50,"middle-aged",Customer_Churn_Records!$T7580&lt;100,"old")</f>
        <v>young</v>
      </c>
      <c r="V7580" s="8" t="str">
        <f t="array" ref="V7580">IFS(Customer_Churn_Records!$D7580&lt;701,"less-score",Customer_Churn_Records!$D7580&lt;851,"high-score")</f>
        <v>less-score</v>
      </c>
      <c r="W7580" s="8">
        <f t="array" ref="W7580">IF(Customer_Churn_Records!$X7580=0,0,IFS(Customer_Churn_Records!$X7580&lt;100000,"low",Customer_Churn_Records!$X7580&lt;300000,"high"))</f>
        <v>0</v>
      </c>
      <c r="X7580" s="8">
        <f>ROUND(Customer_Churn_Records!$I7580,0)</f>
        <v>0</v>
      </c>
    </row>
    <row r="7581" ht="14.25" customHeight="1">
      <c r="A7581" s="6">
        <v>3385.0</v>
      </c>
      <c r="B7581" s="6">
        <v>1.5693732E7</v>
      </c>
      <c r="C7581" s="6" t="s">
        <v>16604</v>
      </c>
      <c r="D7581" s="6">
        <v>775.0</v>
      </c>
      <c r="E7581" s="6" t="s">
        <v>7</v>
      </c>
      <c r="F7581" s="6" t="s">
        <v>10</v>
      </c>
      <c r="G7581" s="7" t="s">
        <v>492</v>
      </c>
      <c r="H7581" s="6">
        <v>9.0</v>
      </c>
      <c r="I7581" s="6" t="s">
        <v>15173</v>
      </c>
      <c r="J7581" s="6">
        <v>2.0</v>
      </c>
      <c r="K7581" s="6">
        <v>1.0</v>
      </c>
      <c r="L7581" s="6">
        <v>1.0</v>
      </c>
      <c r="M7581" s="6" t="s">
        <v>16605</v>
      </c>
      <c r="N7581" s="6">
        <v>0.0</v>
      </c>
      <c r="O7581" s="6">
        <v>0.0</v>
      </c>
      <c r="P7581" s="6">
        <v>3.0</v>
      </c>
      <c r="Q7581" s="6" t="s">
        <v>79</v>
      </c>
      <c r="R7581" s="6">
        <v>826.0</v>
      </c>
      <c r="S7581" s="6">
        <f>COUNTIF(Customer_Churn_Records!$B$2:$B$10000,Customer_Churn_Records!$B7581)</f>
        <v>1</v>
      </c>
      <c r="T7581" s="6">
        <f>ROUNDUP(Customer_Churn_Records!$G7581,0)</f>
        <v>66</v>
      </c>
      <c r="U7581" s="6" t="str">
        <f t="array" ref="U7581">IFS(Customer_Churn_Records!$T7581&lt;30,"young",Customer_Churn_Records!$T7581&lt;50,"middle-aged",Customer_Churn_Records!$T7581&lt;100,"old")</f>
        <v>old</v>
      </c>
      <c r="V7581" s="8" t="str">
        <f t="array" ref="V7581">IFS(Customer_Churn_Records!$D7581&lt;701,"less-score",Customer_Churn_Records!$D7581&lt;851,"high-score")</f>
        <v>high-score</v>
      </c>
      <c r="W7581" s="8">
        <f t="array" ref="W7581">IF(Customer_Churn_Records!$X7581=0,0,IFS(Customer_Churn_Records!$X7581&lt;100000,"low",Customer_Churn_Records!$X7581&lt;300000,"high"))</f>
        <v>0</v>
      </c>
      <c r="X7581" s="8">
        <f>ROUND(Customer_Churn_Records!$I7581,0)</f>
        <v>0</v>
      </c>
    </row>
    <row r="7582" ht="14.25" customHeight="1">
      <c r="A7582" s="6">
        <v>3392.0</v>
      </c>
      <c r="B7582" s="6">
        <v>1.5780411E7</v>
      </c>
      <c r="C7582" s="6" t="s">
        <v>2014</v>
      </c>
      <c r="D7582" s="6">
        <v>570.0</v>
      </c>
      <c r="E7582" s="6" t="s">
        <v>7</v>
      </c>
      <c r="F7582" s="6" t="s">
        <v>10</v>
      </c>
      <c r="G7582" s="7" t="s">
        <v>258</v>
      </c>
      <c r="H7582" s="6">
        <v>3.0</v>
      </c>
      <c r="I7582" s="6" t="s">
        <v>15173</v>
      </c>
      <c r="J7582" s="6">
        <v>2.0</v>
      </c>
      <c r="K7582" s="6">
        <v>0.0</v>
      </c>
      <c r="L7582" s="6">
        <v>0.0</v>
      </c>
      <c r="M7582" s="6" t="s">
        <v>16606</v>
      </c>
      <c r="N7582" s="6">
        <v>0.0</v>
      </c>
      <c r="O7582" s="6">
        <v>0.0</v>
      </c>
      <c r="P7582" s="6">
        <v>3.0</v>
      </c>
      <c r="Q7582" s="6" t="s">
        <v>44</v>
      </c>
      <c r="R7582" s="6">
        <v>909.0</v>
      </c>
      <c r="S7582" s="6">
        <f>COUNTIF(Customer_Churn_Records!$B$2:$B$10000,Customer_Churn_Records!$B7582)</f>
        <v>1</v>
      </c>
      <c r="T7582" s="6">
        <f>ROUNDUP(Customer_Churn_Records!$G7582,0)</f>
        <v>46</v>
      </c>
      <c r="U7582" s="6" t="str">
        <f t="array" ref="U7582">IFS(Customer_Churn_Records!$T7582&lt;30,"young",Customer_Churn_Records!$T7582&lt;50,"middle-aged",Customer_Churn_Records!$T7582&lt;100,"old")</f>
        <v>middle-aged</v>
      </c>
      <c r="V7582" s="8" t="str">
        <f t="array" ref="V7582">IFS(Customer_Churn_Records!$D7582&lt;701,"less-score",Customer_Churn_Records!$D7582&lt;851,"high-score")</f>
        <v>less-score</v>
      </c>
      <c r="W7582" s="8">
        <f t="array" ref="W7582">IF(Customer_Churn_Records!$X7582=0,0,IFS(Customer_Churn_Records!$X7582&lt;100000,"low",Customer_Churn_Records!$X7582&lt;300000,"high"))</f>
        <v>0</v>
      </c>
      <c r="X7582" s="8">
        <f>ROUND(Customer_Churn_Records!$I7582,0)</f>
        <v>0</v>
      </c>
    </row>
    <row r="7583" ht="14.25" customHeight="1">
      <c r="A7583" s="6">
        <v>3394.0</v>
      </c>
      <c r="B7583" s="6">
        <v>1.5600626E7</v>
      </c>
      <c r="C7583" s="6" t="s">
        <v>5267</v>
      </c>
      <c r="D7583" s="6">
        <v>710.0</v>
      </c>
      <c r="E7583" s="6" t="s">
        <v>7</v>
      </c>
      <c r="F7583" s="6" t="s">
        <v>11</v>
      </c>
      <c r="G7583" s="7" t="s">
        <v>128</v>
      </c>
      <c r="H7583" s="6">
        <v>6.0</v>
      </c>
      <c r="I7583" s="6" t="s">
        <v>15173</v>
      </c>
      <c r="J7583" s="6">
        <v>2.0</v>
      </c>
      <c r="K7583" s="6">
        <v>1.0</v>
      </c>
      <c r="L7583" s="6">
        <v>1.0</v>
      </c>
      <c r="M7583" s="6" t="s">
        <v>16607</v>
      </c>
      <c r="N7583" s="6">
        <v>0.0</v>
      </c>
      <c r="O7583" s="6">
        <v>0.0</v>
      </c>
      <c r="P7583" s="6">
        <v>2.0</v>
      </c>
      <c r="Q7583" s="6" t="s">
        <v>79</v>
      </c>
      <c r="R7583" s="6">
        <v>834.0</v>
      </c>
      <c r="S7583" s="6">
        <f>COUNTIF(Customer_Churn_Records!$B$2:$B$10000,Customer_Churn_Records!$B7583)</f>
        <v>1</v>
      </c>
      <c r="T7583" s="6">
        <f>ROUNDUP(Customer_Churn_Records!$G7583,0)</f>
        <v>30</v>
      </c>
      <c r="U7583" s="6" t="str">
        <f t="array" ref="U7583">IFS(Customer_Churn_Records!$T7583&lt;30,"young",Customer_Churn_Records!$T7583&lt;50,"middle-aged",Customer_Churn_Records!$T7583&lt;100,"old")</f>
        <v>middle-aged</v>
      </c>
      <c r="V7583" s="8" t="str">
        <f t="array" ref="V7583">IFS(Customer_Churn_Records!$D7583&lt;701,"less-score",Customer_Churn_Records!$D7583&lt;851,"high-score")</f>
        <v>high-score</v>
      </c>
      <c r="W7583" s="8">
        <f t="array" ref="W7583">IF(Customer_Churn_Records!$X7583=0,0,IFS(Customer_Churn_Records!$X7583&lt;100000,"low",Customer_Churn_Records!$X7583&lt;300000,"high"))</f>
        <v>0</v>
      </c>
      <c r="X7583" s="8">
        <f>ROUND(Customer_Churn_Records!$I7583,0)</f>
        <v>0</v>
      </c>
    </row>
    <row r="7584" ht="14.25" customHeight="1">
      <c r="A7584" s="6">
        <v>3395.0</v>
      </c>
      <c r="B7584" s="6">
        <v>1.566846E7</v>
      </c>
      <c r="C7584" s="6" t="s">
        <v>5288</v>
      </c>
      <c r="D7584" s="6">
        <v>466.0</v>
      </c>
      <c r="E7584" s="6" t="s">
        <v>7</v>
      </c>
      <c r="F7584" s="6" t="s">
        <v>11</v>
      </c>
      <c r="G7584" s="7" t="s">
        <v>99</v>
      </c>
      <c r="H7584" s="6">
        <v>6.0</v>
      </c>
      <c r="I7584" s="6" t="s">
        <v>15173</v>
      </c>
      <c r="J7584" s="6">
        <v>2.0</v>
      </c>
      <c r="K7584" s="6">
        <v>1.0</v>
      </c>
      <c r="L7584" s="6">
        <v>1.0</v>
      </c>
      <c r="M7584" s="6" t="s">
        <v>16608</v>
      </c>
      <c r="N7584" s="6">
        <v>0.0</v>
      </c>
      <c r="O7584" s="6">
        <v>0.0</v>
      </c>
      <c r="P7584" s="6">
        <v>2.0</v>
      </c>
      <c r="Q7584" s="6" t="s">
        <v>49</v>
      </c>
      <c r="R7584" s="6">
        <v>824.0</v>
      </c>
      <c r="S7584" s="6">
        <f>COUNTIF(Customer_Churn_Records!$B$2:$B$10000,Customer_Churn_Records!$B7584)</f>
        <v>1</v>
      </c>
      <c r="T7584" s="6">
        <f>ROUNDUP(Customer_Churn_Records!$G7584,0)</f>
        <v>29</v>
      </c>
      <c r="U7584" s="6" t="str">
        <f t="array" ref="U7584">IFS(Customer_Churn_Records!$T7584&lt;30,"young",Customer_Churn_Records!$T7584&lt;50,"middle-aged",Customer_Churn_Records!$T7584&lt;100,"old")</f>
        <v>young</v>
      </c>
      <c r="V7584" s="8" t="str">
        <f t="array" ref="V7584">IFS(Customer_Churn_Records!$D7584&lt;701,"less-score",Customer_Churn_Records!$D7584&lt;851,"high-score")</f>
        <v>less-score</v>
      </c>
      <c r="W7584" s="8">
        <f t="array" ref="W7584">IF(Customer_Churn_Records!$X7584=0,0,IFS(Customer_Churn_Records!$X7584&lt;100000,"low",Customer_Churn_Records!$X7584&lt;300000,"high"))</f>
        <v>0</v>
      </c>
      <c r="X7584" s="8">
        <f>ROUND(Customer_Churn_Records!$I7584,0)</f>
        <v>0</v>
      </c>
    </row>
    <row r="7585" ht="14.25" customHeight="1">
      <c r="A7585" s="6">
        <v>3396.0</v>
      </c>
      <c r="B7585" s="6">
        <v>1.5576263E7</v>
      </c>
      <c r="C7585" s="6" t="s">
        <v>4145</v>
      </c>
      <c r="D7585" s="6">
        <v>759.0</v>
      </c>
      <c r="E7585" s="6" t="s">
        <v>7</v>
      </c>
      <c r="F7585" s="6" t="s">
        <v>10</v>
      </c>
      <c r="G7585" s="7" t="s">
        <v>367</v>
      </c>
      <c r="H7585" s="6">
        <v>5.0</v>
      </c>
      <c r="I7585" s="6" t="s">
        <v>15173</v>
      </c>
      <c r="J7585" s="6">
        <v>1.0</v>
      </c>
      <c r="K7585" s="6">
        <v>1.0</v>
      </c>
      <c r="L7585" s="6">
        <v>0.0</v>
      </c>
      <c r="M7585" s="6" t="s">
        <v>16609</v>
      </c>
      <c r="N7585" s="6">
        <v>0.0</v>
      </c>
      <c r="O7585" s="6">
        <v>0.0</v>
      </c>
      <c r="P7585" s="6">
        <v>1.0</v>
      </c>
      <c r="Q7585" s="6" t="s">
        <v>58</v>
      </c>
      <c r="R7585" s="6">
        <v>758.0</v>
      </c>
      <c r="S7585" s="6">
        <f>COUNTIF(Customer_Churn_Records!$B$2:$B$10000,Customer_Churn_Records!$B7585)</f>
        <v>1</v>
      </c>
      <c r="T7585" s="6">
        <f>ROUNDUP(Customer_Churn_Records!$G7585,0)</f>
        <v>22</v>
      </c>
      <c r="U7585" s="6" t="str">
        <f t="array" ref="U7585">IFS(Customer_Churn_Records!$T7585&lt;30,"young",Customer_Churn_Records!$T7585&lt;50,"middle-aged",Customer_Churn_Records!$T7585&lt;100,"old")</f>
        <v>young</v>
      </c>
      <c r="V7585" s="8" t="str">
        <f t="array" ref="V7585">IFS(Customer_Churn_Records!$D7585&lt;701,"less-score",Customer_Churn_Records!$D7585&lt;851,"high-score")</f>
        <v>high-score</v>
      </c>
      <c r="W7585" s="8">
        <f t="array" ref="W7585">IF(Customer_Churn_Records!$X7585=0,0,IFS(Customer_Churn_Records!$X7585&lt;100000,"low",Customer_Churn_Records!$X7585&lt;300000,"high"))</f>
        <v>0</v>
      </c>
      <c r="X7585" s="8">
        <f>ROUND(Customer_Churn_Records!$I7585,0)</f>
        <v>0</v>
      </c>
    </row>
    <row r="7586" ht="14.25" customHeight="1">
      <c r="A7586" s="6">
        <v>3397.0</v>
      </c>
      <c r="B7586" s="6">
        <v>1.5720354E7</v>
      </c>
      <c r="C7586" s="6" t="s">
        <v>8448</v>
      </c>
      <c r="D7586" s="6">
        <v>581.0</v>
      </c>
      <c r="E7586" s="6" t="s">
        <v>7</v>
      </c>
      <c r="F7586" s="6" t="s">
        <v>11</v>
      </c>
      <c r="G7586" s="7" t="s">
        <v>471</v>
      </c>
      <c r="H7586" s="6">
        <v>4.0</v>
      </c>
      <c r="I7586" s="6" t="s">
        <v>15173</v>
      </c>
      <c r="J7586" s="6">
        <v>2.0</v>
      </c>
      <c r="K7586" s="6">
        <v>1.0</v>
      </c>
      <c r="L7586" s="6">
        <v>1.0</v>
      </c>
      <c r="M7586" s="6" t="s">
        <v>16610</v>
      </c>
      <c r="N7586" s="6">
        <v>0.0</v>
      </c>
      <c r="O7586" s="6">
        <v>0.0</v>
      </c>
      <c r="P7586" s="6">
        <v>2.0</v>
      </c>
      <c r="Q7586" s="6" t="s">
        <v>58</v>
      </c>
      <c r="R7586" s="6">
        <v>759.0</v>
      </c>
      <c r="S7586" s="6">
        <f>COUNTIF(Customer_Churn_Records!$B$2:$B$10000,Customer_Churn_Records!$B7586)</f>
        <v>1</v>
      </c>
      <c r="T7586" s="6">
        <f>ROUNDUP(Customer_Churn_Records!$G7586,0)</f>
        <v>71</v>
      </c>
      <c r="U7586" s="6" t="str">
        <f t="array" ref="U7586">IFS(Customer_Churn_Records!$T7586&lt;30,"young",Customer_Churn_Records!$T7586&lt;50,"middle-aged",Customer_Churn_Records!$T7586&lt;100,"old")</f>
        <v>old</v>
      </c>
      <c r="V7586" s="8" t="str">
        <f t="array" ref="V7586">IFS(Customer_Churn_Records!$D7586&lt;701,"less-score",Customer_Churn_Records!$D7586&lt;851,"high-score")</f>
        <v>less-score</v>
      </c>
      <c r="W7586" s="8">
        <f t="array" ref="W7586">IF(Customer_Churn_Records!$X7586=0,0,IFS(Customer_Churn_Records!$X7586&lt;100000,"low",Customer_Churn_Records!$X7586&lt;300000,"high"))</f>
        <v>0</v>
      </c>
      <c r="X7586" s="8">
        <f>ROUND(Customer_Churn_Records!$I7586,0)</f>
        <v>0</v>
      </c>
    </row>
    <row r="7587" ht="14.25" customHeight="1">
      <c r="A7587" s="6">
        <v>3399.0</v>
      </c>
      <c r="B7587" s="6">
        <v>1.5793196E7</v>
      </c>
      <c r="C7587" s="6" t="s">
        <v>992</v>
      </c>
      <c r="D7587" s="6">
        <v>759.0</v>
      </c>
      <c r="E7587" s="6" t="s">
        <v>7</v>
      </c>
      <c r="F7587" s="6" t="s">
        <v>11</v>
      </c>
      <c r="G7587" s="7" t="s">
        <v>167</v>
      </c>
      <c r="H7587" s="6">
        <v>9.0</v>
      </c>
      <c r="I7587" s="6" t="s">
        <v>15173</v>
      </c>
      <c r="J7587" s="6">
        <v>2.0</v>
      </c>
      <c r="K7587" s="6">
        <v>0.0</v>
      </c>
      <c r="L7587" s="6">
        <v>1.0</v>
      </c>
      <c r="M7587" s="6" t="s">
        <v>16611</v>
      </c>
      <c r="N7587" s="6">
        <v>0.0</v>
      </c>
      <c r="O7587" s="6">
        <v>0.0</v>
      </c>
      <c r="P7587" s="6">
        <v>4.0</v>
      </c>
      <c r="Q7587" s="6" t="s">
        <v>49</v>
      </c>
      <c r="R7587" s="6">
        <v>498.0</v>
      </c>
      <c r="S7587" s="6">
        <f>COUNTIF(Customer_Churn_Records!$B$2:$B$10000,Customer_Churn_Records!$B7587)</f>
        <v>1</v>
      </c>
      <c r="T7587" s="6">
        <f>ROUNDUP(Customer_Churn_Records!$G7587,0)</f>
        <v>41</v>
      </c>
      <c r="U7587" s="6" t="str">
        <f t="array" ref="U7587">IFS(Customer_Churn_Records!$T7587&lt;30,"young",Customer_Churn_Records!$T7587&lt;50,"middle-aged",Customer_Churn_Records!$T7587&lt;100,"old")</f>
        <v>middle-aged</v>
      </c>
      <c r="V7587" s="8" t="str">
        <f t="array" ref="V7587">IFS(Customer_Churn_Records!$D7587&lt;701,"less-score",Customer_Churn_Records!$D7587&lt;851,"high-score")</f>
        <v>high-score</v>
      </c>
      <c r="W7587" s="8">
        <f t="array" ref="W7587">IF(Customer_Churn_Records!$X7587=0,0,IFS(Customer_Churn_Records!$X7587&lt;100000,"low",Customer_Churn_Records!$X7587&lt;300000,"high"))</f>
        <v>0</v>
      </c>
      <c r="X7587" s="8">
        <f>ROUND(Customer_Churn_Records!$I7587,0)</f>
        <v>0</v>
      </c>
    </row>
    <row r="7588" ht="14.25" customHeight="1">
      <c r="A7588" s="6">
        <v>3405.0</v>
      </c>
      <c r="B7588" s="6">
        <v>1.5576928E7</v>
      </c>
      <c r="C7588" s="6" t="s">
        <v>10329</v>
      </c>
      <c r="D7588" s="6">
        <v>573.0</v>
      </c>
      <c r="E7588" s="6" t="s">
        <v>7</v>
      </c>
      <c r="F7588" s="6" t="s">
        <v>10</v>
      </c>
      <c r="G7588" s="7" t="s">
        <v>187</v>
      </c>
      <c r="H7588" s="6">
        <v>2.0</v>
      </c>
      <c r="I7588" s="6" t="s">
        <v>15173</v>
      </c>
      <c r="J7588" s="6">
        <v>1.0</v>
      </c>
      <c r="K7588" s="6">
        <v>1.0</v>
      </c>
      <c r="L7588" s="6">
        <v>0.0</v>
      </c>
      <c r="M7588" s="6" t="s">
        <v>16612</v>
      </c>
      <c r="N7588" s="6">
        <v>0.0</v>
      </c>
      <c r="O7588" s="6">
        <v>0.0</v>
      </c>
      <c r="P7588" s="6">
        <v>4.0</v>
      </c>
      <c r="Q7588" s="6" t="s">
        <v>79</v>
      </c>
      <c r="R7588" s="6">
        <v>554.0</v>
      </c>
      <c r="S7588" s="6">
        <f>COUNTIF(Customer_Churn_Records!$B$2:$B$10000,Customer_Churn_Records!$B7588)</f>
        <v>1</v>
      </c>
      <c r="T7588" s="6">
        <f>ROUNDUP(Customer_Churn_Records!$G7588,0)</f>
        <v>23</v>
      </c>
      <c r="U7588" s="6" t="str">
        <f t="array" ref="U7588">IFS(Customer_Churn_Records!$T7588&lt;30,"young",Customer_Churn_Records!$T7588&lt;50,"middle-aged",Customer_Churn_Records!$T7588&lt;100,"old")</f>
        <v>young</v>
      </c>
      <c r="V7588" s="8" t="str">
        <f t="array" ref="V7588">IFS(Customer_Churn_Records!$D7588&lt;701,"less-score",Customer_Churn_Records!$D7588&lt;851,"high-score")</f>
        <v>less-score</v>
      </c>
      <c r="W7588" s="8">
        <f t="array" ref="W7588">IF(Customer_Churn_Records!$X7588=0,0,IFS(Customer_Churn_Records!$X7588&lt;100000,"low",Customer_Churn_Records!$X7588&lt;300000,"high"))</f>
        <v>0</v>
      </c>
      <c r="X7588" s="8">
        <f>ROUND(Customer_Churn_Records!$I7588,0)</f>
        <v>0</v>
      </c>
    </row>
    <row r="7589" ht="14.25" customHeight="1">
      <c r="A7589" s="6">
        <v>3406.0</v>
      </c>
      <c r="B7589" s="6">
        <v>1.5793693E7</v>
      </c>
      <c r="C7589" s="6" t="s">
        <v>16613</v>
      </c>
      <c r="D7589" s="6">
        <v>694.0</v>
      </c>
      <c r="E7589" s="6" t="s">
        <v>7</v>
      </c>
      <c r="F7589" s="6" t="s">
        <v>11</v>
      </c>
      <c r="G7589" s="7" t="s">
        <v>402</v>
      </c>
      <c r="H7589" s="6">
        <v>9.0</v>
      </c>
      <c r="I7589" s="6" t="s">
        <v>15173</v>
      </c>
      <c r="J7589" s="6">
        <v>1.0</v>
      </c>
      <c r="K7589" s="6">
        <v>1.0</v>
      </c>
      <c r="L7589" s="6">
        <v>1.0</v>
      </c>
      <c r="M7589" s="6" t="s">
        <v>16614</v>
      </c>
      <c r="N7589" s="6">
        <v>0.0</v>
      </c>
      <c r="O7589" s="6">
        <v>0.0</v>
      </c>
      <c r="P7589" s="6">
        <v>4.0</v>
      </c>
      <c r="Q7589" s="6" t="s">
        <v>49</v>
      </c>
      <c r="R7589" s="6">
        <v>647.0</v>
      </c>
      <c r="S7589" s="6">
        <f>COUNTIF(Customer_Churn_Records!$B$2:$B$10000,Customer_Churn_Records!$B7589)</f>
        <v>1</v>
      </c>
      <c r="T7589" s="6">
        <f>ROUNDUP(Customer_Churn_Records!$G7589,0)</f>
        <v>60</v>
      </c>
      <c r="U7589" s="6" t="str">
        <f t="array" ref="U7589">IFS(Customer_Churn_Records!$T7589&lt;30,"young",Customer_Churn_Records!$T7589&lt;50,"middle-aged",Customer_Churn_Records!$T7589&lt;100,"old")</f>
        <v>old</v>
      </c>
      <c r="V7589" s="8" t="str">
        <f t="array" ref="V7589">IFS(Customer_Churn_Records!$D7589&lt;701,"less-score",Customer_Churn_Records!$D7589&lt;851,"high-score")</f>
        <v>less-score</v>
      </c>
      <c r="W7589" s="8">
        <f t="array" ref="W7589">IF(Customer_Churn_Records!$X7589=0,0,IFS(Customer_Churn_Records!$X7589&lt;100000,"low",Customer_Churn_Records!$X7589&lt;300000,"high"))</f>
        <v>0</v>
      </c>
      <c r="X7589" s="8">
        <f>ROUND(Customer_Churn_Records!$I7589,0)</f>
        <v>0</v>
      </c>
    </row>
    <row r="7590" ht="14.25" customHeight="1">
      <c r="A7590" s="6">
        <v>3414.0</v>
      </c>
      <c r="B7590" s="6">
        <v>1.5627412E7</v>
      </c>
      <c r="C7590" s="6" t="s">
        <v>1560</v>
      </c>
      <c r="D7590" s="6">
        <v>605.0</v>
      </c>
      <c r="E7590" s="6" t="s">
        <v>7</v>
      </c>
      <c r="F7590" s="6" t="s">
        <v>11</v>
      </c>
      <c r="G7590" s="7" t="s">
        <v>107</v>
      </c>
      <c r="H7590" s="6">
        <v>3.0</v>
      </c>
      <c r="I7590" s="6" t="s">
        <v>15173</v>
      </c>
      <c r="J7590" s="6">
        <v>2.0</v>
      </c>
      <c r="K7590" s="6">
        <v>1.0</v>
      </c>
      <c r="L7590" s="6">
        <v>0.0</v>
      </c>
      <c r="M7590" s="6" t="s">
        <v>16615</v>
      </c>
      <c r="N7590" s="6">
        <v>0.0</v>
      </c>
      <c r="O7590" s="6">
        <v>0.0</v>
      </c>
      <c r="P7590" s="6">
        <v>3.0</v>
      </c>
      <c r="Q7590" s="6" t="s">
        <v>44</v>
      </c>
      <c r="R7590" s="6">
        <v>405.0</v>
      </c>
      <c r="S7590" s="6">
        <f>COUNTIF(Customer_Churn_Records!$B$2:$B$10000,Customer_Churn_Records!$B7590)</f>
        <v>1</v>
      </c>
      <c r="T7590" s="6">
        <f>ROUNDUP(Customer_Churn_Records!$G7590,0)</f>
        <v>39</v>
      </c>
      <c r="U7590" s="6" t="str">
        <f t="array" ref="U7590">IFS(Customer_Churn_Records!$T7590&lt;30,"young",Customer_Churn_Records!$T7590&lt;50,"middle-aged",Customer_Churn_Records!$T7590&lt;100,"old")</f>
        <v>middle-aged</v>
      </c>
      <c r="V7590" s="8" t="str">
        <f t="array" ref="V7590">IFS(Customer_Churn_Records!$D7590&lt;701,"less-score",Customer_Churn_Records!$D7590&lt;851,"high-score")</f>
        <v>less-score</v>
      </c>
      <c r="W7590" s="8">
        <f t="array" ref="W7590">IF(Customer_Churn_Records!$X7590=0,0,IFS(Customer_Churn_Records!$X7590&lt;100000,"low",Customer_Churn_Records!$X7590&lt;300000,"high"))</f>
        <v>0</v>
      </c>
      <c r="X7590" s="8">
        <f>ROUND(Customer_Churn_Records!$I7590,0)</f>
        <v>0</v>
      </c>
    </row>
    <row r="7591" ht="14.25" customHeight="1">
      <c r="A7591" s="6">
        <v>3415.0</v>
      </c>
      <c r="B7591" s="6">
        <v>1.5734609E7</v>
      </c>
      <c r="C7591" s="6" t="s">
        <v>4965</v>
      </c>
      <c r="D7591" s="6">
        <v>657.0</v>
      </c>
      <c r="E7591" s="6" t="s">
        <v>7</v>
      </c>
      <c r="F7591" s="6" t="s">
        <v>10</v>
      </c>
      <c r="G7591" s="7" t="s">
        <v>72</v>
      </c>
      <c r="H7591" s="6">
        <v>2.0</v>
      </c>
      <c r="I7591" s="6" t="s">
        <v>15173</v>
      </c>
      <c r="J7591" s="6">
        <v>2.0</v>
      </c>
      <c r="K7591" s="6">
        <v>1.0</v>
      </c>
      <c r="L7591" s="6">
        <v>1.0</v>
      </c>
      <c r="M7591" s="6" t="s">
        <v>16616</v>
      </c>
      <c r="N7591" s="6">
        <v>0.0</v>
      </c>
      <c r="O7591" s="6">
        <v>0.0</v>
      </c>
      <c r="P7591" s="6">
        <v>2.0</v>
      </c>
      <c r="Q7591" s="6" t="s">
        <v>58</v>
      </c>
      <c r="R7591" s="6">
        <v>398.0</v>
      </c>
      <c r="S7591" s="6">
        <f>COUNTIF(Customer_Churn_Records!$B$2:$B$10000,Customer_Churn_Records!$B7591)</f>
        <v>1</v>
      </c>
      <c r="T7591" s="6">
        <f>ROUNDUP(Customer_Churn_Records!$G7591,0)</f>
        <v>37</v>
      </c>
      <c r="U7591" s="6" t="str">
        <f t="array" ref="U7591">IFS(Customer_Churn_Records!$T7591&lt;30,"young",Customer_Churn_Records!$T7591&lt;50,"middle-aged",Customer_Churn_Records!$T7591&lt;100,"old")</f>
        <v>middle-aged</v>
      </c>
      <c r="V7591" s="8" t="str">
        <f t="array" ref="V7591">IFS(Customer_Churn_Records!$D7591&lt;701,"less-score",Customer_Churn_Records!$D7591&lt;851,"high-score")</f>
        <v>less-score</v>
      </c>
      <c r="W7591" s="8">
        <f t="array" ref="W7591">IF(Customer_Churn_Records!$X7591=0,0,IFS(Customer_Churn_Records!$X7591&lt;100000,"low",Customer_Churn_Records!$X7591&lt;300000,"high"))</f>
        <v>0</v>
      </c>
      <c r="X7591" s="8">
        <f>ROUND(Customer_Churn_Records!$I7591,0)</f>
        <v>0</v>
      </c>
    </row>
    <row r="7592" ht="14.25" customHeight="1">
      <c r="A7592" s="6">
        <v>3417.0</v>
      </c>
      <c r="B7592" s="6">
        <v>1.5565806E7</v>
      </c>
      <c r="C7592" s="6" t="s">
        <v>16617</v>
      </c>
      <c r="D7592" s="6">
        <v>532.0</v>
      </c>
      <c r="E7592" s="6" t="s">
        <v>7</v>
      </c>
      <c r="F7592" s="6" t="s">
        <v>11</v>
      </c>
      <c r="G7592" s="7" t="s">
        <v>41</v>
      </c>
      <c r="H7592" s="6">
        <v>9.0</v>
      </c>
      <c r="I7592" s="6" t="s">
        <v>15173</v>
      </c>
      <c r="J7592" s="6">
        <v>2.0</v>
      </c>
      <c r="K7592" s="6">
        <v>0.0</v>
      </c>
      <c r="L7592" s="6">
        <v>0.0</v>
      </c>
      <c r="M7592" s="6" t="s">
        <v>16618</v>
      </c>
      <c r="N7592" s="6">
        <v>0.0</v>
      </c>
      <c r="O7592" s="6">
        <v>0.0</v>
      </c>
      <c r="P7592" s="6">
        <v>2.0</v>
      </c>
      <c r="Q7592" s="6" t="s">
        <v>79</v>
      </c>
      <c r="R7592" s="6">
        <v>396.0</v>
      </c>
      <c r="S7592" s="6">
        <f>COUNTIF(Customer_Churn_Records!$B$2:$B$10000,Customer_Churn_Records!$B7592)</f>
        <v>1</v>
      </c>
      <c r="T7592" s="6">
        <f>ROUNDUP(Customer_Churn_Records!$G7592,0)</f>
        <v>38</v>
      </c>
      <c r="U7592" s="6" t="str">
        <f t="array" ref="U7592">IFS(Customer_Churn_Records!$T7592&lt;30,"young",Customer_Churn_Records!$T7592&lt;50,"middle-aged",Customer_Churn_Records!$T7592&lt;100,"old")</f>
        <v>middle-aged</v>
      </c>
      <c r="V7592" s="8" t="str">
        <f t="array" ref="V7592">IFS(Customer_Churn_Records!$D7592&lt;701,"less-score",Customer_Churn_Records!$D7592&lt;851,"high-score")</f>
        <v>less-score</v>
      </c>
      <c r="W7592" s="8">
        <f t="array" ref="W7592">IF(Customer_Churn_Records!$X7592=0,0,IFS(Customer_Churn_Records!$X7592&lt;100000,"low",Customer_Churn_Records!$X7592&lt;300000,"high"))</f>
        <v>0</v>
      </c>
      <c r="X7592" s="8">
        <f>ROUND(Customer_Churn_Records!$I7592,0)</f>
        <v>0</v>
      </c>
    </row>
    <row r="7593" ht="14.25" customHeight="1">
      <c r="A7593" s="6">
        <v>3419.0</v>
      </c>
      <c r="B7593" s="6">
        <v>1.5632272E7</v>
      </c>
      <c r="C7593" s="6" t="s">
        <v>2159</v>
      </c>
      <c r="D7593" s="6">
        <v>792.0</v>
      </c>
      <c r="E7593" s="6" t="s">
        <v>7</v>
      </c>
      <c r="F7593" s="6" t="s">
        <v>10</v>
      </c>
      <c r="G7593" s="7" t="s">
        <v>51</v>
      </c>
      <c r="H7593" s="6">
        <v>2.0</v>
      </c>
      <c r="I7593" s="6" t="s">
        <v>15173</v>
      </c>
      <c r="J7593" s="6">
        <v>2.0</v>
      </c>
      <c r="K7593" s="6">
        <v>1.0</v>
      </c>
      <c r="L7593" s="6">
        <v>0.0</v>
      </c>
      <c r="M7593" s="6" t="s">
        <v>16619</v>
      </c>
      <c r="N7593" s="6">
        <v>0.0</v>
      </c>
      <c r="O7593" s="6">
        <v>0.0</v>
      </c>
      <c r="P7593" s="6">
        <v>3.0</v>
      </c>
      <c r="Q7593" s="6" t="s">
        <v>79</v>
      </c>
      <c r="R7593" s="6">
        <v>522.0</v>
      </c>
      <c r="S7593" s="6">
        <f>COUNTIF(Customer_Churn_Records!$B$2:$B$10000,Customer_Churn_Records!$B7593)</f>
        <v>1</v>
      </c>
      <c r="T7593" s="6">
        <f>ROUNDUP(Customer_Churn_Records!$G7593,0)</f>
        <v>42</v>
      </c>
      <c r="U7593" s="6" t="str">
        <f t="array" ref="U7593">IFS(Customer_Churn_Records!$T7593&lt;30,"young",Customer_Churn_Records!$T7593&lt;50,"middle-aged",Customer_Churn_Records!$T7593&lt;100,"old")</f>
        <v>middle-aged</v>
      </c>
      <c r="V7593" s="8" t="str">
        <f t="array" ref="V7593">IFS(Customer_Churn_Records!$D7593&lt;701,"less-score",Customer_Churn_Records!$D7593&lt;851,"high-score")</f>
        <v>high-score</v>
      </c>
      <c r="W7593" s="8">
        <f t="array" ref="W7593">IF(Customer_Churn_Records!$X7593=0,0,IFS(Customer_Churn_Records!$X7593&lt;100000,"low",Customer_Churn_Records!$X7593&lt;300000,"high"))</f>
        <v>0</v>
      </c>
      <c r="X7593" s="8">
        <f>ROUND(Customer_Churn_Records!$I7593,0)</f>
        <v>0</v>
      </c>
    </row>
    <row r="7594" ht="14.25" customHeight="1">
      <c r="A7594" s="6">
        <v>3420.0</v>
      </c>
      <c r="B7594" s="6">
        <v>1.5684103E7</v>
      </c>
      <c r="C7594" s="6" t="s">
        <v>2877</v>
      </c>
      <c r="D7594" s="6">
        <v>674.0</v>
      </c>
      <c r="E7594" s="6" t="s">
        <v>7</v>
      </c>
      <c r="F7594" s="6" t="s">
        <v>10</v>
      </c>
      <c r="G7594" s="7" t="s">
        <v>64</v>
      </c>
      <c r="H7594" s="6">
        <v>10.0</v>
      </c>
      <c r="I7594" s="6" t="s">
        <v>15173</v>
      </c>
      <c r="J7594" s="6">
        <v>2.0</v>
      </c>
      <c r="K7594" s="6">
        <v>1.0</v>
      </c>
      <c r="L7594" s="6">
        <v>1.0</v>
      </c>
      <c r="M7594" s="6" t="s">
        <v>16620</v>
      </c>
      <c r="N7594" s="6">
        <v>0.0</v>
      </c>
      <c r="O7594" s="6">
        <v>0.0</v>
      </c>
      <c r="P7594" s="6">
        <v>1.0</v>
      </c>
      <c r="Q7594" s="6" t="s">
        <v>79</v>
      </c>
      <c r="R7594" s="6">
        <v>664.0</v>
      </c>
      <c r="S7594" s="6">
        <f>COUNTIF(Customer_Churn_Records!$B$2:$B$10000,Customer_Churn_Records!$B7594)</f>
        <v>1</v>
      </c>
      <c r="T7594" s="6">
        <f>ROUNDUP(Customer_Churn_Records!$G7594,0)</f>
        <v>26</v>
      </c>
      <c r="U7594" s="6" t="str">
        <f t="array" ref="U7594">IFS(Customer_Churn_Records!$T7594&lt;30,"young",Customer_Churn_Records!$T7594&lt;50,"middle-aged",Customer_Churn_Records!$T7594&lt;100,"old")</f>
        <v>young</v>
      </c>
      <c r="V7594" s="8" t="str">
        <f t="array" ref="V7594">IFS(Customer_Churn_Records!$D7594&lt;701,"less-score",Customer_Churn_Records!$D7594&lt;851,"high-score")</f>
        <v>less-score</v>
      </c>
      <c r="W7594" s="8">
        <f t="array" ref="W7594">IF(Customer_Churn_Records!$X7594=0,0,IFS(Customer_Churn_Records!$X7594&lt;100000,"low",Customer_Churn_Records!$X7594&lt;300000,"high"))</f>
        <v>0</v>
      </c>
      <c r="X7594" s="8">
        <f>ROUND(Customer_Churn_Records!$I7594,0)</f>
        <v>0</v>
      </c>
    </row>
    <row r="7595" ht="14.25" customHeight="1">
      <c r="A7595" s="6">
        <v>3421.0</v>
      </c>
      <c r="B7595" s="6">
        <v>1.5654519E7</v>
      </c>
      <c r="C7595" s="6" t="s">
        <v>16621</v>
      </c>
      <c r="D7595" s="6">
        <v>680.0</v>
      </c>
      <c r="E7595" s="6" t="s">
        <v>7</v>
      </c>
      <c r="F7595" s="6" t="s">
        <v>11</v>
      </c>
      <c r="G7595" s="7" t="s">
        <v>363</v>
      </c>
      <c r="H7595" s="6">
        <v>1.0</v>
      </c>
      <c r="I7595" s="6" t="s">
        <v>15173</v>
      </c>
      <c r="J7595" s="6">
        <v>2.0</v>
      </c>
      <c r="K7595" s="6">
        <v>1.0</v>
      </c>
      <c r="L7595" s="6">
        <v>1.0</v>
      </c>
      <c r="M7595" s="6" t="s">
        <v>16622</v>
      </c>
      <c r="N7595" s="6">
        <v>0.0</v>
      </c>
      <c r="O7595" s="6">
        <v>0.0</v>
      </c>
      <c r="P7595" s="6">
        <v>2.0</v>
      </c>
      <c r="Q7595" s="6" t="s">
        <v>49</v>
      </c>
      <c r="R7595" s="6">
        <v>442.0</v>
      </c>
      <c r="S7595" s="6">
        <f>COUNTIF(Customer_Churn_Records!$B$2:$B$10000,Customer_Churn_Records!$B7595)</f>
        <v>1</v>
      </c>
      <c r="T7595" s="6">
        <f>ROUNDUP(Customer_Churn_Records!$G7595,0)</f>
        <v>31</v>
      </c>
      <c r="U7595" s="6" t="str">
        <f t="array" ref="U7595">IFS(Customer_Churn_Records!$T7595&lt;30,"young",Customer_Churn_Records!$T7595&lt;50,"middle-aged",Customer_Churn_Records!$T7595&lt;100,"old")</f>
        <v>middle-aged</v>
      </c>
      <c r="V7595" s="8" t="str">
        <f t="array" ref="V7595">IFS(Customer_Churn_Records!$D7595&lt;701,"less-score",Customer_Churn_Records!$D7595&lt;851,"high-score")</f>
        <v>less-score</v>
      </c>
      <c r="W7595" s="8">
        <f t="array" ref="W7595">IF(Customer_Churn_Records!$X7595=0,0,IFS(Customer_Churn_Records!$X7595&lt;100000,"low",Customer_Churn_Records!$X7595&lt;300000,"high"))</f>
        <v>0</v>
      </c>
      <c r="X7595" s="8">
        <f>ROUND(Customer_Churn_Records!$I7595,0)</f>
        <v>0</v>
      </c>
    </row>
    <row r="7596" ht="14.25" customHeight="1">
      <c r="A7596" s="6">
        <v>3425.0</v>
      </c>
      <c r="B7596" s="6">
        <v>1.5814998E7</v>
      </c>
      <c r="C7596" s="6" t="s">
        <v>16623</v>
      </c>
      <c r="D7596" s="6">
        <v>688.0</v>
      </c>
      <c r="E7596" s="6" t="s">
        <v>9</v>
      </c>
      <c r="F7596" s="6" t="s">
        <v>11</v>
      </c>
      <c r="G7596" s="7" t="s">
        <v>51</v>
      </c>
      <c r="H7596" s="6">
        <v>5.0</v>
      </c>
      <c r="I7596" s="6" t="s">
        <v>15173</v>
      </c>
      <c r="J7596" s="6">
        <v>2.0</v>
      </c>
      <c r="K7596" s="6">
        <v>0.0</v>
      </c>
      <c r="L7596" s="6">
        <v>0.0</v>
      </c>
      <c r="M7596" s="6" t="s">
        <v>16624</v>
      </c>
      <c r="N7596" s="6">
        <v>0.0</v>
      </c>
      <c r="O7596" s="6">
        <v>0.0</v>
      </c>
      <c r="P7596" s="6">
        <v>4.0</v>
      </c>
      <c r="Q7596" s="6" t="s">
        <v>44</v>
      </c>
      <c r="R7596" s="6">
        <v>378.0</v>
      </c>
      <c r="S7596" s="6">
        <f>COUNTIF(Customer_Churn_Records!$B$2:$B$10000,Customer_Churn_Records!$B7596)</f>
        <v>1</v>
      </c>
      <c r="T7596" s="6">
        <f>ROUNDUP(Customer_Churn_Records!$G7596,0)</f>
        <v>42</v>
      </c>
      <c r="U7596" s="6" t="str">
        <f t="array" ref="U7596">IFS(Customer_Churn_Records!$T7596&lt;30,"young",Customer_Churn_Records!$T7596&lt;50,"middle-aged",Customer_Churn_Records!$T7596&lt;100,"old")</f>
        <v>middle-aged</v>
      </c>
      <c r="V7596" s="8" t="str">
        <f t="array" ref="V7596">IFS(Customer_Churn_Records!$D7596&lt;701,"less-score",Customer_Churn_Records!$D7596&lt;851,"high-score")</f>
        <v>less-score</v>
      </c>
      <c r="W7596" s="8">
        <f t="array" ref="W7596">IF(Customer_Churn_Records!$X7596=0,0,IFS(Customer_Churn_Records!$X7596&lt;100000,"low",Customer_Churn_Records!$X7596&lt;300000,"high"))</f>
        <v>0</v>
      </c>
      <c r="X7596" s="8">
        <f>ROUND(Customer_Churn_Records!$I7596,0)</f>
        <v>0</v>
      </c>
    </row>
    <row r="7597" ht="14.25" customHeight="1">
      <c r="A7597" s="6">
        <v>3427.0</v>
      </c>
      <c r="B7597" s="6">
        <v>1.5658668E7</v>
      </c>
      <c r="C7597" s="6" t="s">
        <v>319</v>
      </c>
      <c r="D7597" s="6">
        <v>581.0</v>
      </c>
      <c r="E7597" s="6" t="s">
        <v>9</v>
      </c>
      <c r="F7597" s="6" t="s">
        <v>11</v>
      </c>
      <c r="G7597" s="7" t="s">
        <v>132</v>
      </c>
      <c r="H7597" s="6">
        <v>10.0</v>
      </c>
      <c r="I7597" s="6" t="s">
        <v>15173</v>
      </c>
      <c r="J7597" s="6">
        <v>2.0</v>
      </c>
      <c r="K7597" s="6">
        <v>0.0</v>
      </c>
      <c r="L7597" s="6">
        <v>0.0</v>
      </c>
      <c r="M7597" s="6" t="s">
        <v>16625</v>
      </c>
      <c r="N7597" s="6">
        <v>0.0</v>
      </c>
      <c r="O7597" s="6">
        <v>0.0</v>
      </c>
      <c r="P7597" s="6">
        <v>1.0</v>
      </c>
      <c r="Q7597" s="6" t="s">
        <v>49</v>
      </c>
      <c r="R7597" s="6">
        <v>242.0</v>
      </c>
      <c r="S7597" s="6">
        <f>COUNTIF(Customer_Churn_Records!$B$2:$B$10000,Customer_Churn_Records!$B7597)</f>
        <v>1</v>
      </c>
      <c r="T7597" s="6">
        <f>ROUNDUP(Customer_Churn_Records!$G7597,0)</f>
        <v>49</v>
      </c>
      <c r="U7597" s="6" t="str">
        <f t="array" ref="U7597">IFS(Customer_Churn_Records!$T7597&lt;30,"young",Customer_Churn_Records!$T7597&lt;50,"middle-aged",Customer_Churn_Records!$T7597&lt;100,"old")</f>
        <v>middle-aged</v>
      </c>
      <c r="V7597" s="8" t="str">
        <f t="array" ref="V7597">IFS(Customer_Churn_Records!$D7597&lt;701,"less-score",Customer_Churn_Records!$D7597&lt;851,"high-score")</f>
        <v>less-score</v>
      </c>
      <c r="W7597" s="8">
        <f t="array" ref="W7597">IF(Customer_Churn_Records!$X7597=0,0,IFS(Customer_Churn_Records!$X7597&lt;100000,"low",Customer_Churn_Records!$X7597&lt;300000,"high"))</f>
        <v>0</v>
      </c>
      <c r="X7597" s="8">
        <f>ROUND(Customer_Churn_Records!$I7597,0)</f>
        <v>0</v>
      </c>
    </row>
    <row r="7598" ht="14.25" customHeight="1">
      <c r="A7598" s="6">
        <v>3429.0</v>
      </c>
      <c r="B7598" s="6">
        <v>1.557036E7</v>
      </c>
      <c r="C7598" s="6" t="s">
        <v>2938</v>
      </c>
      <c r="D7598" s="6">
        <v>641.0</v>
      </c>
      <c r="E7598" s="6" t="s">
        <v>7</v>
      </c>
      <c r="F7598" s="6" t="s">
        <v>10</v>
      </c>
      <c r="G7598" s="7" t="s">
        <v>87</v>
      </c>
      <c r="H7598" s="6">
        <v>4.0</v>
      </c>
      <c r="I7598" s="6" t="s">
        <v>15173</v>
      </c>
      <c r="J7598" s="6">
        <v>2.0</v>
      </c>
      <c r="K7598" s="6">
        <v>0.0</v>
      </c>
      <c r="L7598" s="6">
        <v>0.0</v>
      </c>
      <c r="M7598" s="6" t="s">
        <v>16626</v>
      </c>
      <c r="N7598" s="6">
        <v>0.0</v>
      </c>
      <c r="O7598" s="6">
        <v>0.0</v>
      </c>
      <c r="P7598" s="6">
        <v>4.0</v>
      </c>
      <c r="Q7598" s="6" t="s">
        <v>79</v>
      </c>
      <c r="R7598" s="6">
        <v>757.0</v>
      </c>
      <c r="S7598" s="6">
        <f>COUNTIF(Customer_Churn_Records!$B$2:$B$10000,Customer_Churn_Records!$B7598)</f>
        <v>1</v>
      </c>
      <c r="T7598" s="6">
        <f>ROUNDUP(Customer_Churn_Records!$G7598,0)</f>
        <v>35</v>
      </c>
      <c r="U7598" s="6" t="str">
        <f t="array" ref="U7598">IFS(Customer_Churn_Records!$T7598&lt;30,"young",Customer_Churn_Records!$T7598&lt;50,"middle-aged",Customer_Churn_Records!$T7598&lt;100,"old")</f>
        <v>middle-aged</v>
      </c>
      <c r="V7598" s="8" t="str">
        <f t="array" ref="V7598">IFS(Customer_Churn_Records!$D7598&lt;701,"less-score",Customer_Churn_Records!$D7598&lt;851,"high-score")</f>
        <v>less-score</v>
      </c>
      <c r="W7598" s="8">
        <f t="array" ref="W7598">IF(Customer_Churn_Records!$X7598=0,0,IFS(Customer_Churn_Records!$X7598&lt;100000,"low",Customer_Churn_Records!$X7598&lt;300000,"high"))</f>
        <v>0</v>
      </c>
      <c r="X7598" s="8">
        <f>ROUND(Customer_Churn_Records!$I7598,0)</f>
        <v>0</v>
      </c>
    </row>
    <row r="7599" ht="14.25" customHeight="1">
      <c r="A7599" s="6">
        <v>3433.0</v>
      </c>
      <c r="B7599" s="6">
        <v>1.5778219E7</v>
      </c>
      <c r="C7599" s="6" t="s">
        <v>16627</v>
      </c>
      <c r="D7599" s="6">
        <v>790.0</v>
      </c>
      <c r="E7599" s="6" t="s">
        <v>7</v>
      </c>
      <c r="F7599" s="6" t="s">
        <v>11</v>
      </c>
      <c r="G7599" s="7" t="s">
        <v>64</v>
      </c>
      <c r="H7599" s="6">
        <v>5.0</v>
      </c>
      <c r="I7599" s="6" t="s">
        <v>15173</v>
      </c>
      <c r="J7599" s="6">
        <v>1.0</v>
      </c>
      <c r="K7599" s="6">
        <v>1.0</v>
      </c>
      <c r="L7599" s="6">
        <v>0.0</v>
      </c>
      <c r="M7599" s="6" t="s">
        <v>16628</v>
      </c>
      <c r="N7599" s="6">
        <v>0.0</v>
      </c>
      <c r="O7599" s="6">
        <v>0.0</v>
      </c>
      <c r="P7599" s="6">
        <v>2.0</v>
      </c>
      <c r="Q7599" s="6" t="s">
        <v>44</v>
      </c>
      <c r="R7599" s="6">
        <v>426.0</v>
      </c>
      <c r="S7599" s="6">
        <f>COUNTIF(Customer_Churn_Records!$B$2:$B$10000,Customer_Churn_Records!$B7599)</f>
        <v>1</v>
      </c>
      <c r="T7599" s="6">
        <f>ROUNDUP(Customer_Churn_Records!$G7599,0)</f>
        <v>26</v>
      </c>
      <c r="U7599" s="6" t="str">
        <f t="array" ref="U7599">IFS(Customer_Churn_Records!$T7599&lt;30,"young",Customer_Churn_Records!$T7599&lt;50,"middle-aged",Customer_Churn_Records!$T7599&lt;100,"old")</f>
        <v>young</v>
      </c>
      <c r="V7599" s="8" t="str">
        <f t="array" ref="V7599">IFS(Customer_Churn_Records!$D7599&lt;701,"less-score",Customer_Churn_Records!$D7599&lt;851,"high-score")</f>
        <v>high-score</v>
      </c>
      <c r="W7599" s="8">
        <f t="array" ref="W7599">IF(Customer_Churn_Records!$X7599=0,0,IFS(Customer_Churn_Records!$X7599&lt;100000,"low",Customer_Churn_Records!$X7599&lt;300000,"high"))</f>
        <v>0</v>
      </c>
      <c r="X7599" s="8">
        <f>ROUND(Customer_Churn_Records!$I7599,0)</f>
        <v>0</v>
      </c>
    </row>
    <row r="7600" ht="14.25" customHeight="1">
      <c r="A7600" s="6">
        <v>3437.0</v>
      </c>
      <c r="B7600" s="6">
        <v>1.5735632E7</v>
      </c>
      <c r="C7600" s="6" t="s">
        <v>289</v>
      </c>
      <c r="D7600" s="6">
        <v>571.0</v>
      </c>
      <c r="E7600" s="6" t="s">
        <v>7</v>
      </c>
      <c r="F7600" s="6" t="s">
        <v>11</v>
      </c>
      <c r="G7600" s="7" t="s">
        <v>167</v>
      </c>
      <c r="H7600" s="6">
        <v>8.0</v>
      </c>
      <c r="I7600" s="6" t="s">
        <v>15173</v>
      </c>
      <c r="J7600" s="6">
        <v>1.0</v>
      </c>
      <c r="K7600" s="6">
        <v>1.0</v>
      </c>
      <c r="L7600" s="6">
        <v>1.0</v>
      </c>
      <c r="M7600" s="6" t="s">
        <v>16629</v>
      </c>
      <c r="N7600" s="6">
        <v>0.0</v>
      </c>
      <c r="O7600" s="6">
        <v>0.0</v>
      </c>
      <c r="P7600" s="6">
        <v>4.0</v>
      </c>
      <c r="Q7600" s="6" t="s">
        <v>44</v>
      </c>
      <c r="R7600" s="6">
        <v>681.0</v>
      </c>
      <c r="S7600" s="6">
        <f>COUNTIF(Customer_Churn_Records!$B$2:$B$10000,Customer_Churn_Records!$B7600)</f>
        <v>1</v>
      </c>
      <c r="T7600" s="6">
        <f>ROUNDUP(Customer_Churn_Records!$G7600,0)</f>
        <v>41</v>
      </c>
      <c r="U7600" s="6" t="str">
        <f t="array" ref="U7600">IFS(Customer_Churn_Records!$T7600&lt;30,"young",Customer_Churn_Records!$T7600&lt;50,"middle-aged",Customer_Churn_Records!$T7600&lt;100,"old")</f>
        <v>middle-aged</v>
      </c>
      <c r="V7600" s="8" t="str">
        <f t="array" ref="V7600">IFS(Customer_Churn_Records!$D7600&lt;701,"less-score",Customer_Churn_Records!$D7600&lt;851,"high-score")</f>
        <v>less-score</v>
      </c>
      <c r="W7600" s="8">
        <f t="array" ref="W7600">IF(Customer_Churn_Records!$X7600=0,0,IFS(Customer_Churn_Records!$X7600&lt;100000,"low",Customer_Churn_Records!$X7600&lt;300000,"high"))</f>
        <v>0</v>
      </c>
      <c r="X7600" s="8">
        <f>ROUND(Customer_Churn_Records!$I7600,0)</f>
        <v>0</v>
      </c>
    </row>
    <row r="7601" ht="14.25" customHeight="1">
      <c r="A7601" s="6">
        <v>3438.0</v>
      </c>
      <c r="B7601" s="6">
        <v>1.5619436E7</v>
      </c>
      <c r="C7601" s="6" t="s">
        <v>209</v>
      </c>
      <c r="D7601" s="6">
        <v>700.0</v>
      </c>
      <c r="E7601" s="6" t="s">
        <v>7</v>
      </c>
      <c r="F7601" s="6" t="s">
        <v>10</v>
      </c>
      <c r="G7601" s="7" t="s">
        <v>114</v>
      </c>
      <c r="H7601" s="6">
        <v>3.0</v>
      </c>
      <c r="I7601" s="6" t="s">
        <v>15173</v>
      </c>
      <c r="J7601" s="6">
        <v>1.0</v>
      </c>
      <c r="K7601" s="6">
        <v>0.0</v>
      </c>
      <c r="L7601" s="6">
        <v>0.0</v>
      </c>
      <c r="M7601" s="6" t="s">
        <v>16630</v>
      </c>
      <c r="N7601" s="6">
        <v>0.0</v>
      </c>
      <c r="O7601" s="6">
        <v>0.0</v>
      </c>
      <c r="P7601" s="6">
        <v>2.0</v>
      </c>
      <c r="Q7601" s="6" t="s">
        <v>44</v>
      </c>
      <c r="R7601" s="6">
        <v>790.0</v>
      </c>
      <c r="S7601" s="6">
        <f>COUNTIF(Customer_Churn_Records!$B$2:$B$10000,Customer_Churn_Records!$B7601)</f>
        <v>1</v>
      </c>
      <c r="T7601" s="6">
        <f>ROUNDUP(Customer_Churn_Records!$G7601,0)</f>
        <v>32</v>
      </c>
      <c r="U7601" s="6" t="str">
        <f t="array" ref="U7601">IFS(Customer_Churn_Records!$T7601&lt;30,"young",Customer_Churn_Records!$T7601&lt;50,"middle-aged",Customer_Churn_Records!$T7601&lt;100,"old")</f>
        <v>middle-aged</v>
      </c>
      <c r="V7601" s="8" t="str">
        <f t="array" ref="V7601">IFS(Customer_Churn_Records!$D7601&lt;701,"less-score",Customer_Churn_Records!$D7601&lt;851,"high-score")</f>
        <v>less-score</v>
      </c>
      <c r="W7601" s="8">
        <f t="array" ref="W7601">IF(Customer_Churn_Records!$X7601=0,0,IFS(Customer_Churn_Records!$X7601&lt;100000,"low",Customer_Churn_Records!$X7601&lt;300000,"high"))</f>
        <v>0</v>
      </c>
      <c r="X7601" s="8">
        <f>ROUND(Customer_Churn_Records!$I7601,0)</f>
        <v>0</v>
      </c>
    </row>
    <row r="7602" ht="14.25" customHeight="1">
      <c r="A7602" s="6">
        <v>3439.0</v>
      </c>
      <c r="B7602" s="6">
        <v>1.5722404E7</v>
      </c>
      <c r="C7602" s="6" t="s">
        <v>1979</v>
      </c>
      <c r="D7602" s="6">
        <v>445.0</v>
      </c>
      <c r="E7602" s="6" t="s">
        <v>7</v>
      </c>
      <c r="F7602" s="6" t="s">
        <v>10</v>
      </c>
      <c r="G7602" s="7" t="s">
        <v>128</v>
      </c>
      <c r="H7602" s="6">
        <v>3.0</v>
      </c>
      <c r="I7602" s="6" t="s">
        <v>15173</v>
      </c>
      <c r="J7602" s="6">
        <v>2.0</v>
      </c>
      <c r="K7602" s="6">
        <v>1.0</v>
      </c>
      <c r="L7602" s="6">
        <v>1.0</v>
      </c>
      <c r="M7602" s="6" t="s">
        <v>16631</v>
      </c>
      <c r="N7602" s="6">
        <v>0.0</v>
      </c>
      <c r="O7602" s="6">
        <v>0.0</v>
      </c>
      <c r="P7602" s="6">
        <v>2.0</v>
      </c>
      <c r="Q7602" s="6" t="s">
        <v>79</v>
      </c>
      <c r="R7602" s="6">
        <v>842.0</v>
      </c>
      <c r="S7602" s="6">
        <f>COUNTIF(Customer_Churn_Records!$B$2:$B$10000,Customer_Churn_Records!$B7602)</f>
        <v>1</v>
      </c>
      <c r="T7602" s="6">
        <f>ROUNDUP(Customer_Churn_Records!$G7602,0)</f>
        <v>30</v>
      </c>
      <c r="U7602" s="6" t="str">
        <f t="array" ref="U7602">IFS(Customer_Churn_Records!$T7602&lt;30,"young",Customer_Churn_Records!$T7602&lt;50,"middle-aged",Customer_Churn_Records!$T7602&lt;100,"old")</f>
        <v>middle-aged</v>
      </c>
      <c r="V7602" s="8" t="str">
        <f t="array" ref="V7602">IFS(Customer_Churn_Records!$D7602&lt;701,"less-score",Customer_Churn_Records!$D7602&lt;851,"high-score")</f>
        <v>less-score</v>
      </c>
      <c r="W7602" s="8">
        <f t="array" ref="W7602">IF(Customer_Churn_Records!$X7602=0,0,IFS(Customer_Churn_Records!$X7602&lt;100000,"low",Customer_Churn_Records!$X7602&lt;300000,"high"))</f>
        <v>0</v>
      </c>
      <c r="X7602" s="8">
        <f>ROUND(Customer_Churn_Records!$I7602,0)</f>
        <v>0</v>
      </c>
    </row>
    <row r="7603" ht="14.25" customHeight="1">
      <c r="A7603" s="6">
        <v>3442.0</v>
      </c>
      <c r="B7603" s="6">
        <v>1.5636658E7</v>
      </c>
      <c r="C7603" s="6" t="s">
        <v>8597</v>
      </c>
      <c r="D7603" s="6">
        <v>596.0</v>
      </c>
      <c r="E7603" s="6" t="s">
        <v>7</v>
      </c>
      <c r="F7603" s="6" t="s">
        <v>11</v>
      </c>
      <c r="G7603" s="7" t="s">
        <v>118</v>
      </c>
      <c r="H7603" s="6">
        <v>2.0</v>
      </c>
      <c r="I7603" s="6" t="s">
        <v>15173</v>
      </c>
      <c r="J7603" s="6">
        <v>2.0</v>
      </c>
      <c r="K7603" s="6">
        <v>1.0</v>
      </c>
      <c r="L7603" s="6">
        <v>1.0</v>
      </c>
      <c r="M7603" s="6" t="s">
        <v>16632</v>
      </c>
      <c r="N7603" s="6">
        <v>0.0</v>
      </c>
      <c r="O7603" s="6">
        <v>0.0</v>
      </c>
      <c r="P7603" s="6">
        <v>4.0</v>
      </c>
      <c r="Q7603" s="6" t="s">
        <v>44</v>
      </c>
      <c r="R7603" s="6">
        <v>933.0</v>
      </c>
      <c r="S7603" s="6">
        <f>COUNTIF(Customer_Churn_Records!$B$2:$B$10000,Customer_Churn_Records!$B7603)</f>
        <v>1</v>
      </c>
      <c r="T7603" s="6">
        <f>ROUNDUP(Customer_Churn_Records!$G7603,0)</f>
        <v>36</v>
      </c>
      <c r="U7603" s="6" t="str">
        <f t="array" ref="U7603">IFS(Customer_Churn_Records!$T7603&lt;30,"young",Customer_Churn_Records!$T7603&lt;50,"middle-aged",Customer_Churn_Records!$T7603&lt;100,"old")</f>
        <v>middle-aged</v>
      </c>
      <c r="V7603" s="8" t="str">
        <f t="array" ref="V7603">IFS(Customer_Churn_Records!$D7603&lt;701,"less-score",Customer_Churn_Records!$D7603&lt;851,"high-score")</f>
        <v>less-score</v>
      </c>
      <c r="W7603" s="8">
        <f t="array" ref="W7603">IF(Customer_Churn_Records!$X7603=0,0,IFS(Customer_Churn_Records!$X7603&lt;100000,"low",Customer_Churn_Records!$X7603&lt;300000,"high"))</f>
        <v>0</v>
      </c>
      <c r="X7603" s="8">
        <f>ROUND(Customer_Churn_Records!$I7603,0)</f>
        <v>0</v>
      </c>
    </row>
    <row r="7604" ht="14.25" customHeight="1">
      <c r="A7604" s="6">
        <v>3444.0</v>
      </c>
      <c r="B7604" s="6">
        <v>1.5606755E7</v>
      </c>
      <c r="C7604" s="6" t="s">
        <v>5973</v>
      </c>
      <c r="D7604" s="6">
        <v>597.0</v>
      </c>
      <c r="E7604" s="6" t="s">
        <v>9</v>
      </c>
      <c r="F7604" s="6" t="s">
        <v>10</v>
      </c>
      <c r="G7604" s="7" t="s">
        <v>258</v>
      </c>
      <c r="H7604" s="6">
        <v>4.0</v>
      </c>
      <c r="I7604" s="6" t="s">
        <v>15173</v>
      </c>
      <c r="J7604" s="6">
        <v>2.0</v>
      </c>
      <c r="K7604" s="6">
        <v>1.0</v>
      </c>
      <c r="L7604" s="6">
        <v>0.0</v>
      </c>
      <c r="M7604" s="6" t="s">
        <v>16633</v>
      </c>
      <c r="N7604" s="6">
        <v>1.0</v>
      </c>
      <c r="O7604" s="6">
        <v>1.0</v>
      </c>
      <c r="P7604" s="6">
        <v>5.0</v>
      </c>
      <c r="Q7604" s="6" t="s">
        <v>44</v>
      </c>
      <c r="R7604" s="6">
        <v>666.0</v>
      </c>
      <c r="S7604" s="6">
        <f>COUNTIF(Customer_Churn_Records!$B$2:$B$10000,Customer_Churn_Records!$B7604)</f>
        <v>1</v>
      </c>
      <c r="T7604" s="6">
        <f>ROUNDUP(Customer_Churn_Records!$G7604,0)</f>
        <v>46</v>
      </c>
      <c r="U7604" s="6" t="str">
        <f t="array" ref="U7604">IFS(Customer_Churn_Records!$T7604&lt;30,"young",Customer_Churn_Records!$T7604&lt;50,"middle-aged",Customer_Churn_Records!$T7604&lt;100,"old")</f>
        <v>middle-aged</v>
      </c>
      <c r="V7604" s="8" t="str">
        <f t="array" ref="V7604">IFS(Customer_Churn_Records!$D7604&lt;701,"less-score",Customer_Churn_Records!$D7604&lt;851,"high-score")</f>
        <v>less-score</v>
      </c>
      <c r="W7604" s="8">
        <f t="array" ref="W7604">IF(Customer_Churn_Records!$X7604=0,0,IFS(Customer_Churn_Records!$X7604&lt;100000,"low",Customer_Churn_Records!$X7604&lt;300000,"high"))</f>
        <v>0</v>
      </c>
      <c r="X7604" s="8">
        <f>ROUND(Customer_Churn_Records!$I7604,0)</f>
        <v>0</v>
      </c>
    </row>
    <row r="7605" ht="14.25" customHeight="1">
      <c r="A7605" s="6">
        <v>3445.0</v>
      </c>
      <c r="B7605" s="6">
        <v>1.5801699E7</v>
      </c>
      <c r="C7605" s="6" t="s">
        <v>16634</v>
      </c>
      <c r="D7605" s="6">
        <v>436.0</v>
      </c>
      <c r="E7605" s="6" t="s">
        <v>9</v>
      </c>
      <c r="F7605" s="6" t="s">
        <v>11</v>
      </c>
      <c r="G7605" s="7" t="s">
        <v>76</v>
      </c>
      <c r="H7605" s="6">
        <v>5.0</v>
      </c>
      <c r="I7605" s="6" t="s">
        <v>15173</v>
      </c>
      <c r="J7605" s="6">
        <v>2.0</v>
      </c>
      <c r="K7605" s="6">
        <v>1.0</v>
      </c>
      <c r="L7605" s="6">
        <v>1.0</v>
      </c>
      <c r="M7605" s="6" t="s">
        <v>16635</v>
      </c>
      <c r="N7605" s="6">
        <v>0.0</v>
      </c>
      <c r="O7605" s="6">
        <v>0.0</v>
      </c>
      <c r="P7605" s="6">
        <v>5.0</v>
      </c>
      <c r="Q7605" s="6" t="s">
        <v>58</v>
      </c>
      <c r="R7605" s="6">
        <v>557.0</v>
      </c>
      <c r="S7605" s="6">
        <f>COUNTIF(Customer_Churn_Records!$B$2:$B$10000,Customer_Churn_Records!$B7605)</f>
        <v>1</v>
      </c>
      <c r="T7605" s="6">
        <f>ROUNDUP(Customer_Churn_Records!$G7605,0)</f>
        <v>43</v>
      </c>
      <c r="U7605" s="6" t="str">
        <f t="array" ref="U7605">IFS(Customer_Churn_Records!$T7605&lt;30,"young",Customer_Churn_Records!$T7605&lt;50,"middle-aged",Customer_Churn_Records!$T7605&lt;100,"old")</f>
        <v>middle-aged</v>
      </c>
      <c r="V7605" s="8" t="str">
        <f t="array" ref="V7605">IFS(Customer_Churn_Records!$D7605&lt;701,"less-score",Customer_Churn_Records!$D7605&lt;851,"high-score")</f>
        <v>less-score</v>
      </c>
      <c r="W7605" s="8">
        <f t="array" ref="W7605">IF(Customer_Churn_Records!$X7605=0,0,IFS(Customer_Churn_Records!$X7605&lt;100000,"low",Customer_Churn_Records!$X7605&lt;300000,"high"))</f>
        <v>0</v>
      </c>
      <c r="X7605" s="8">
        <f>ROUND(Customer_Churn_Records!$I7605,0)</f>
        <v>0</v>
      </c>
    </row>
    <row r="7606" ht="14.25" customHeight="1">
      <c r="A7606" s="6">
        <v>3452.0</v>
      </c>
      <c r="B7606" s="6">
        <v>1.5700864E7</v>
      </c>
      <c r="C7606" s="6" t="s">
        <v>703</v>
      </c>
      <c r="D7606" s="6">
        <v>607.0</v>
      </c>
      <c r="E7606" s="6" t="s">
        <v>7</v>
      </c>
      <c r="F7606" s="6" t="s">
        <v>10</v>
      </c>
      <c r="G7606" s="7" t="s">
        <v>91</v>
      </c>
      <c r="H7606" s="6">
        <v>0.0</v>
      </c>
      <c r="I7606" s="6" t="s">
        <v>15173</v>
      </c>
      <c r="J7606" s="6">
        <v>2.0</v>
      </c>
      <c r="K7606" s="6">
        <v>1.0</v>
      </c>
      <c r="L7606" s="6">
        <v>0.0</v>
      </c>
      <c r="M7606" s="6" t="s">
        <v>16636</v>
      </c>
      <c r="N7606" s="6">
        <v>0.0</v>
      </c>
      <c r="O7606" s="6">
        <v>0.0</v>
      </c>
      <c r="P7606" s="6">
        <v>1.0</v>
      </c>
      <c r="Q7606" s="6" t="s">
        <v>58</v>
      </c>
      <c r="R7606" s="6">
        <v>324.0</v>
      </c>
      <c r="S7606" s="6">
        <f>COUNTIF(Customer_Churn_Records!$B$2:$B$10000,Customer_Churn_Records!$B7606)</f>
        <v>1</v>
      </c>
      <c r="T7606" s="6">
        <f>ROUNDUP(Customer_Churn_Records!$G7606,0)</f>
        <v>21</v>
      </c>
      <c r="U7606" s="6" t="str">
        <f t="array" ref="U7606">IFS(Customer_Churn_Records!$T7606&lt;30,"young",Customer_Churn_Records!$T7606&lt;50,"middle-aged",Customer_Churn_Records!$T7606&lt;100,"old")</f>
        <v>young</v>
      </c>
      <c r="V7606" s="8" t="str">
        <f t="array" ref="V7606">IFS(Customer_Churn_Records!$D7606&lt;701,"less-score",Customer_Churn_Records!$D7606&lt;851,"high-score")</f>
        <v>less-score</v>
      </c>
      <c r="W7606" s="8">
        <f t="array" ref="W7606">IF(Customer_Churn_Records!$X7606=0,0,IFS(Customer_Churn_Records!$X7606&lt;100000,"low",Customer_Churn_Records!$X7606&lt;300000,"high"))</f>
        <v>0</v>
      </c>
      <c r="X7606" s="8">
        <f>ROUND(Customer_Churn_Records!$I7606,0)</f>
        <v>0</v>
      </c>
    </row>
    <row r="7607" ht="14.25" customHeight="1">
      <c r="A7607" s="6">
        <v>3456.0</v>
      </c>
      <c r="B7607" s="6">
        <v>1.5580988E7</v>
      </c>
      <c r="C7607" s="6" t="s">
        <v>16637</v>
      </c>
      <c r="D7607" s="6">
        <v>842.0</v>
      </c>
      <c r="E7607" s="6" t="s">
        <v>7</v>
      </c>
      <c r="F7607" s="6" t="s">
        <v>11</v>
      </c>
      <c r="G7607" s="7" t="s">
        <v>99</v>
      </c>
      <c r="H7607" s="6">
        <v>8.0</v>
      </c>
      <c r="I7607" s="6" t="s">
        <v>15173</v>
      </c>
      <c r="J7607" s="6">
        <v>2.0</v>
      </c>
      <c r="K7607" s="6">
        <v>1.0</v>
      </c>
      <c r="L7607" s="6">
        <v>1.0</v>
      </c>
      <c r="M7607" s="6" t="s">
        <v>16638</v>
      </c>
      <c r="N7607" s="6">
        <v>0.0</v>
      </c>
      <c r="O7607" s="6">
        <v>0.0</v>
      </c>
      <c r="P7607" s="6">
        <v>2.0</v>
      </c>
      <c r="Q7607" s="6" t="s">
        <v>58</v>
      </c>
      <c r="R7607" s="6">
        <v>466.0</v>
      </c>
      <c r="S7607" s="6">
        <f>COUNTIF(Customer_Churn_Records!$B$2:$B$10000,Customer_Churn_Records!$B7607)</f>
        <v>1</v>
      </c>
      <c r="T7607" s="6">
        <f>ROUNDUP(Customer_Churn_Records!$G7607,0)</f>
        <v>29</v>
      </c>
      <c r="U7607" s="6" t="str">
        <f t="array" ref="U7607">IFS(Customer_Churn_Records!$T7607&lt;30,"young",Customer_Churn_Records!$T7607&lt;50,"middle-aged",Customer_Churn_Records!$T7607&lt;100,"old")</f>
        <v>young</v>
      </c>
      <c r="V7607" s="8" t="str">
        <f t="array" ref="V7607">IFS(Customer_Churn_Records!$D7607&lt;701,"less-score",Customer_Churn_Records!$D7607&lt;851,"high-score")</f>
        <v>high-score</v>
      </c>
      <c r="W7607" s="8">
        <f t="array" ref="W7607">IF(Customer_Churn_Records!$X7607=0,0,IFS(Customer_Churn_Records!$X7607&lt;100000,"low",Customer_Churn_Records!$X7607&lt;300000,"high"))</f>
        <v>0</v>
      </c>
      <c r="X7607" s="8">
        <f>ROUND(Customer_Churn_Records!$I7607,0)</f>
        <v>0</v>
      </c>
    </row>
    <row r="7608" ht="14.25" customHeight="1">
      <c r="A7608" s="6">
        <v>3459.0</v>
      </c>
      <c r="B7608" s="6">
        <v>1.5748673E7</v>
      </c>
      <c r="C7608" s="6" t="s">
        <v>7211</v>
      </c>
      <c r="D7608" s="6">
        <v>770.0</v>
      </c>
      <c r="E7608" s="6" t="s">
        <v>7</v>
      </c>
      <c r="F7608" s="6" t="s">
        <v>10</v>
      </c>
      <c r="G7608" s="7" t="s">
        <v>72</v>
      </c>
      <c r="H7608" s="6">
        <v>9.0</v>
      </c>
      <c r="I7608" s="6" t="s">
        <v>15173</v>
      </c>
      <c r="J7608" s="6">
        <v>2.0</v>
      </c>
      <c r="K7608" s="6">
        <v>0.0</v>
      </c>
      <c r="L7608" s="6">
        <v>0.0</v>
      </c>
      <c r="M7608" s="6" t="s">
        <v>16639</v>
      </c>
      <c r="N7608" s="6">
        <v>0.0</v>
      </c>
      <c r="O7608" s="6">
        <v>0.0</v>
      </c>
      <c r="P7608" s="6">
        <v>2.0</v>
      </c>
      <c r="Q7608" s="6" t="s">
        <v>49</v>
      </c>
      <c r="R7608" s="6">
        <v>281.0</v>
      </c>
      <c r="S7608" s="6">
        <f>COUNTIF(Customer_Churn_Records!$B$2:$B$10000,Customer_Churn_Records!$B7608)</f>
        <v>1</v>
      </c>
      <c r="T7608" s="6">
        <f>ROUNDUP(Customer_Churn_Records!$G7608,0)</f>
        <v>37</v>
      </c>
      <c r="U7608" s="6" t="str">
        <f t="array" ref="U7608">IFS(Customer_Churn_Records!$T7608&lt;30,"young",Customer_Churn_Records!$T7608&lt;50,"middle-aged",Customer_Churn_Records!$T7608&lt;100,"old")</f>
        <v>middle-aged</v>
      </c>
      <c r="V7608" s="8" t="str">
        <f t="array" ref="V7608">IFS(Customer_Churn_Records!$D7608&lt;701,"less-score",Customer_Churn_Records!$D7608&lt;851,"high-score")</f>
        <v>high-score</v>
      </c>
      <c r="W7608" s="8">
        <f t="array" ref="W7608">IF(Customer_Churn_Records!$X7608=0,0,IFS(Customer_Churn_Records!$X7608&lt;100000,"low",Customer_Churn_Records!$X7608&lt;300000,"high"))</f>
        <v>0</v>
      </c>
      <c r="X7608" s="8">
        <f>ROUND(Customer_Churn_Records!$I7608,0)</f>
        <v>0</v>
      </c>
    </row>
    <row r="7609" ht="14.25" customHeight="1">
      <c r="A7609" s="6">
        <v>3460.0</v>
      </c>
      <c r="B7609" s="6">
        <v>1.5754919E7</v>
      </c>
      <c r="C7609" s="6" t="s">
        <v>1668</v>
      </c>
      <c r="D7609" s="6">
        <v>773.0</v>
      </c>
      <c r="E7609" s="6" t="s">
        <v>7</v>
      </c>
      <c r="F7609" s="6" t="s">
        <v>10</v>
      </c>
      <c r="G7609" s="7" t="s">
        <v>55</v>
      </c>
      <c r="H7609" s="6">
        <v>10.0</v>
      </c>
      <c r="I7609" s="6" t="s">
        <v>15173</v>
      </c>
      <c r="J7609" s="6">
        <v>2.0</v>
      </c>
      <c r="K7609" s="6">
        <v>0.0</v>
      </c>
      <c r="L7609" s="6">
        <v>1.0</v>
      </c>
      <c r="M7609" s="6" t="s">
        <v>16640</v>
      </c>
      <c r="N7609" s="6">
        <v>0.0</v>
      </c>
      <c r="O7609" s="6">
        <v>0.0</v>
      </c>
      <c r="P7609" s="6">
        <v>3.0</v>
      </c>
      <c r="Q7609" s="6" t="s">
        <v>79</v>
      </c>
      <c r="R7609" s="6">
        <v>826.0</v>
      </c>
      <c r="S7609" s="6">
        <f>COUNTIF(Customer_Churn_Records!$B$2:$B$10000,Customer_Churn_Records!$B7609)</f>
        <v>1</v>
      </c>
      <c r="T7609" s="6">
        <f>ROUNDUP(Customer_Churn_Records!$G7609,0)</f>
        <v>40</v>
      </c>
      <c r="U7609" s="6" t="str">
        <f t="array" ref="U7609">IFS(Customer_Churn_Records!$T7609&lt;30,"young",Customer_Churn_Records!$T7609&lt;50,"middle-aged",Customer_Churn_Records!$T7609&lt;100,"old")</f>
        <v>middle-aged</v>
      </c>
      <c r="V7609" s="8" t="str">
        <f t="array" ref="V7609">IFS(Customer_Churn_Records!$D7609&lt;701,"less-score",Customer_Churn_Records!$D7609&lt;851,"high-score")</f>
        <v>high-score</v>
      </c>
      <c r="W7609" s="8">
        <f t="array" ref="W7609">IF(Customer_Churn_Records!$X7609=0,0,IFS(Customer_Churn_Records!$X7609&lt;100000,"low",Customer_Churn_Records!$X7609&lt;300000,"high"))</f>
        <v>0</v>
      </c>
      <c r="X7609" s="8">
        <f>ROUND(Customer_Churn_Records!$I7609,0)</f>
        <v>0</v>
      </c>
    </row>
    <row r="7610" ht="14.25" customHeight="1">
      <c r="A7610" s="6">
        <v>3467.0</v>
      </c>
      <c r="B7610" s="6">
        <v>1.5631339E7</v>
      </c>
      <c r="C7610" s="6" t="s">
        <v>1739</v>
      </c>
      <c r="D7610" s="6">
        <v>791.0</v>
      </c>
      <c r="E7610" s="6" t="s">
        <v>7</v>
      </c>
      <c r="F7610" s="6" t="s">
        <v>11</v>
      </c>
      <c r="G7610" s="7" t="s">
        <v>160</v>
      </c>
      <c r="H7610" s="6">
        <v>4.0</v>
      </c>
      <c r="I7610" s="6" t="s">
        <v>15173</v>
      </c>
      <c r="J7610" s="6">
        <v>1.0</v>
      </c>
      <c r="K7610" s="6">
        <v>1.0</v>
      </c>
      <c r="L7610" s="6">
        <v>0.0</v>
      </c>
      <c r="M7610" s="6" t="s">
        <v>16641</v>
      </c>
      <c r="N7610" s="6">
        <v>0.0</v>
      </c>
      <c r="O7610" s="6">
        <v>0.0</v>
      </c>
      <c r="P7610" s="6">
        <v>2.0</v>
      </c>
      <c r="Q7610" s="6" t="s">
        <v>79</v>
      </c>
      <c r="R7610" s="6">
        <v>397.0</v>
      </c>
      <c r="S7610" s="6">
        <f>COUNTIF(Customer_Churn_Records!$B$2:$B$10000,Customer_Churn_Records!$B7610)</f>
        <v>1</v>
      </c>
      <c r="T7610" s="6">
        <f>ROUNDUP(Customer_Churn_Records!$G7610,0)</f>
        <v>28</v>
      </c>
      <c r="U7610" s="6" t="str">
        <f t="array" ref="U7610">IFS(Customer_Churn_Records!$T7610&lt;30,"young",Customer_Churn_Records!$T7610&lt;50,"middle-aged",Customer_Churn_Records!$T7610&lt;100,"old")</f>
        <v>young</v>
      </c>
      <c r="V7610" s="8" t="str">
        <f t="array" ref="V7610">IFS(Customer_Churn_Records!$D7610&lt;701,"less-score",Customer_Churn_Records!$D7610&lt;851,"high-score")</f>
        <v>high-score</v>
      </c>
      <c r="W7610" s="8">
        <f t="array" ref="W7610">IF(Customer_Churn_Records!$X7610=0,0,IFS(Customer_Churn_Records!$X7610&lt;100000,"low",Customer_Churn_Records!$X7610&lt;300000,"high"))</f>
        <v>0</v>
      </c>
      <c r="X7610" s="8">
        <f>ROUND(Customer_Churn_Records!$I7610,0)</f>
        <v>0</v>
      </c>
    </row>
    <row r="7611" ht="14.25" customHeight="1">
      <c r="A7611" s="6">
        <v>3469.0</v>
      </c>
      <c r="B7611" s="6">
        <v>1.5769586E7</v>
      </c>
      <c r="C7611" s="6" t="s">
        <v>16642</v>
      </c>
      <c r="D7611" s="6">
        <v>820.0</v>
      </c>
      <c r="E7611" s="6" t="s">
        <v>7</v>
      </c>
      <c r="F7611" s="6" t="s">
        <v>10</v>
      </c>
      <c r="G7611" s="7" t="s">
        <v>132</v>
      </c>
      <c r="H7611" s="6">
        <v>1.0</v>
      </c>
      <c r="I7611" s="6" t="s">
        <v>15173</v>
      </c>
      <c r="J7611" s="6">
        <v>2.0</v>
      </c>
      <c r="K7611" s="6">
        <v>1.0</v>
      </c>
      <c r="L7611" s="6">
        <v>1.0</v>
      </c>
      <c r="M7611" s="6" t="s">
        <v>16643</v>
      </c>
      <c r="N7611" s="6">
        <v>0.0</v>
      </c>
      <c r="O7611" s="6">
        <v>0.0</v>
      </c>
      <c r="P7611" s="6">
        <v>1.0</v>
      </c>
      <c r="Q7611" s="6" t="s">
        <v>79</v>
      </c>
      <c r="R7611" s="6">
        <v>679.0</v>
      </c>
      <c r="S7611" s="6">
        <f>COUNTIF(Customer_Churn_Records!$B$2:$B$10000,Customer_Churn_Records!$B7611)</f>
        <v>1</v>
      </c>
      <c r="T7611" s="6">
        <f>ROUNDUP(Customer_Churn_Records!$G7611,0)</f>
        <v>49</v>
      </c>
      <c r="U7611" s="6" t="str">
        <f t="array" ref="U7611">IFS(Customer_Churn_Records!$T7611&lt;30,"young",Customer_Churn_Records!$T7611&lt;50,"middle-aged",Customer_Churn_Records!$T7611&lt;100,"old")</f>
        <v>middle-aged</v>
      </c>
      <c r="V7611" s="8" t="str">
        <f t="array" ref="V7611">IFS(Customer_Churn_Records!$D7611&lt;701,"less-score",Customer_Churn_Records!$D7611&lt;851,"high-score")</f>
        <v>high-score</v>
      </c>
      <c r="W7611" s="8">
        <f t="array" ref="W7611">IF(Customer_Churn_Records!$X7611=0,0,IFS(Customer_Churn_Records!$X7611&lt;100000,"low",Customer_Churn_Records!$X7611&lt;300000,"high"))</f>
        <v>0</v>
      </c>
      <c r="X7611" s="8">
        <f>ROUND(Customer_Churn_Records!$I7611,0)</f>
        <v>0</v>
      </c>
    </row>
    <row r="7612" ht="14.25" customHeight="1">
      <c r="A7612" s="6">
        <v>3471.0</v>
      </c>
      <c r="B7612" s="6">
        <v>1.558528E7</v>
      </c>
      <c r="C7612" s="6" t="s">
        <v>16644</v>
      </c>
      <c r="D7612" s="6">
        <v>649.0</v>
      </c>
      <c r="E7612" s="6" t="s">
        <v>7</v>
      </c>
      <c r="F7612" s="6" t="s">
        <v>10</v>
      </c>
      <c r="G7612" s="7" t="s">
        <v>118</v>
      </c>
      <c r="H7612" s="6">
        <v>2.0</v>
      </c>
      <c r="I7612" s="6" t="s">
        <v>15173</v>
      </c>
      <c r="J7612" s="6">
        <v>2.0</v>
      </c>
      <c r="K7612" s="6">
        <v>0.0</v>
      </c>
      <c r="L7612" s="6">
        <v>1.0</v>
      </c>
      <c r="M7612" s="6" t="s">
        <v>16645</v>
      </c>
      <c r="N7612" s="6">
        <v>0.0</v>
      </c>
      <c r="O7612" s="6">
        <v>0.0</v>
      </c>
      <c r="P7612" s="6">
        <v>3.0</v>
      </c>
      <c r="Q7612" s="6" t="s">
        <v>44</v>
      </c>
      <c r="R7612" s="6">
        <v>984.0</v>
      </c>
      <c r="S7612" s="6">
        <f>COUNTIF(Customer_Churn_Records!$B$2:$B$10000,Customer_Churn_Records!$B7612)</f>
        <v>1</v>
      </c>
      <c r="T7612" s="6">
        <f>ROUNDUP(Customer_Churn_Records!$G7612,0)</f>
        <v>36</v>
      </c>
      <c r="U7612" s="6" t="str">
        <f t="array" ref="U7612">IFS(Customer_Churn_Records!$T7612&lt;30,"young",Customer_Churn_Records!$T7612&lt;50,"middle-aged",Customer_Churn_Records!$T7612&lt;100,"old")</f>
        <v>middle-aged</v>
      </c>
      <c r="V7612" s="8" t="str">
        <f t="array" ref="V7612">IFS(Customer_Churn_Records!$D7612&lt;701,"less-score",Customer_Churn_Records!$D7612&lt;851,"high-score")</f>
        <v>less-score</v>
      </c>
      <c r="W7612" s="8">
        <f t="array" ref="W7612">IF(Customer_Churn_Records!$X7612=0,0,IFS(Customer_Churn_Records!$X7612&lt;100000,"low",Customer_Churn_Records!$X7612&lt;300000,"high"))</f>
        <v>0</v>
      </c>
      <c r="X7612" s="8">
        <f>ROUND(Customer_Churn_Records!$I7612,0)</f>
        <v>0</v>
      </c>
    </row>
    <row r="7613" ht="14.25" customHeight="1">
      <c r="A7613" s="6">
        <v>3474.0</v>
      </c>
      <c r="B7613" s="6">
        <v>1.562784E7</v>
      </c>
      <c r="C7613" s="6" t="s">
        <v>1075</v>
      </c>
      <c r="D7613" s="6">
        <v>682.0</v>
      </c>
      <c r="E7613" s="6" t="s">
        <v>7</v>
      </c>
      <c r="F7613" s="6" t="s">
        <v>10</v>
      </c>
      <c r="G7613" s="7" t="s">
        <v>51</v>
      </c>
      <c r="H7613" s="6">
        <v>0.0</v>
      </c>
      <c r="I7613" s="6" t="s">
        <v>15173</v>
      </c>
      <c r="J7613" s="6">
        <v>1.0</v>
      </c>
      <c r="K7613" s="6">
        <v>0.0</v>
      </c>
      <c r="L7613" s="6">
        <v>1.0</v>
      </c>
      <c r="M7613" s="6" t="s">
        <v>16646</v>
      </c>
      <c r="N7613" s="6">
        <v>1.0</v>
      </c>
      <c r="O7613" s="6">
        <v>1.0</v>
      </c>
      <c r="P7613" s="6">
        <v>5.0</v>
      </c>
      <c r="Q7613" s="6" t="s">
        <v>49</v>
      </c>
      <c r="R7613" s="6">
        <v>361.0</v>
      </c>
      <c r="S7613" s="6">
        <f>COUNTIF(Customer_Churn_Records!$B$2:$B$10000,Customer_Churn_Records!$B7613)</f>
        <v>1</v>
      </c>
      <c r="T7613" s="6">
        <f>ROUNDUP(Customer_Churn_Records!$G7613,0)</f>
        <v>42</v>
      </c>
      <c r="U7613" s="6" t="str">
        <f t="array" ref="U7613">IFS(Customer_Churn_Records!$T7613&lt;30,"young",Customer_Churn_Records!$T7613&lt;50,"middle-aged",Customer_Churn_Records!$T7613&lt;100,"old")</f>
        <v>middle-aged</v>
      </c>
      <c r="V7613" s="8" t="str">
        <f t="array" ref="V7613">IFS(Customer_Churn_Records!$D7613&lt;701,"less-score",Customer_Churn_Records!$D7613&lt;851,"high-score")</f>
        <v>less-score</v>
      </c>
      <c r="W7613" s="8">
        <f t="array" ref="W7613">IF(Customer_Churn_Records!$X7613=0,0,IFS(Customer_Churn_Records!$X7613&lt;100000,"low",Customer_Churn_Records!$X7613&lt;300000,"high"))</f>
        <v>0</v>
      </c>
      <c r="X7613" s="8">
        <f>ROUND(Customer_Churn_Records!$I7613,0)</f>
        <v>0</v>
      </c>
    </row>
    <row r="7614" ht="14.25" customHeight="1">
      <c r="A7614" s="6">
        <v>3478.0</v>
      </c>
      <c r="B7614" s="6">
        <v>1.5701908E7</v>
      </c>
      <c r="C7614" s="6" t="s">
        <v>16647</v>
      </c>
      <c r="D7614" s="6">
        <v>623.0</v>
      </c>
      <c r="E7614" s="6" t="s">
        <v>9</v>
      </c>
      <c r="F7614" s="6" t="s">
        <v>10</v>
      </c>
      <c r="G7614" s="7" t="s">
        <v>55</v>
      </c>
      <c r="H7614" s="6">
        <v>7.0</v>
      </c>
      <c r="I7614" s="6" t="s">
        <v>15173</v>
      </c>
      <c r="J7614" s="6">
        <v>1.0</v>
      </c>
      <c r="K7614" s="6">
        <v>1.0</v>
      </c>
      <c r="L7614" s="6">
        <v>1.0</v>
      </c>
      <c r="M7614" s="6" t="s">
        <v>16648</v>
      </c>
      <c r="N7614" s="6">
        <v>0.0</v>
      </c>
      <c r="O7614" s="6">
        <v>0.0</v>
      </c>
      <c r="P7614" s="6">
        <v>5.0</v>
      </c>
      <c r="Q7614" s="6" t="s">
        <v>44</v>
      </c>
      <c r="R7614" s="6">
        <v>253.0</v>
      </c>
      <c r="S7614" s="6">
        <f>COUNTIF(Customer_Churn_Records!$B$2:$B$10000,Customer_Churn_Records!$B7614)</f>
        <v>1</v>
      </c>
      <c r="T7614" s="6">
        <f>ROUNDUP(Customer_Churn_Records!$G7614,0)</f>
        <v>40</v>
      </c>
      <c r="U7614" s="6" t="str">
        <f t="array" ref="U7614">IFS(Customer_Churn_Records!$T7614&lt;30,"young",Customer_Churn_Records!$T7614&lt;50,"middle-aged",Customer_Churn_Records!$T7614&lt;100,"old")</f>
        <v>middle-aged</v>
      </c>
      <c r="V7614" s="8" t="str">
        <f t="array" ref="V7614">IFS(Customer_Churn_Records!$D7614&lt;701,"less-score",Customer_Churn_Records!$D7614&lt;851,"high-score")</f>
        <v>less-score</v>
      </c>
      <c r="W7614" s="8">
        <f t="array" ref="W7614">IF(Customer_Churn_Records!$X7614=0,0,IFS(Customer_Churn_Records!$X7614&lt;100000,"low",Customer_Churn_Records!$X7614&lt;300000,"high"))</f>
        <v>0</v>
      </c>
      <c r="X7614" s="8">
        <f>ROUND(Customer_Churn_Records!$I7614,0)</f>
        <v>0</v>
      </c>
    </row>
    <row r="7615" ht="14.25" customHeight="1">
      <c r="A7615" s="6">
        <v>3483.0</v>
      </c>
      <c r="B7615" s="6">
        <v>1.5677377E7</v>
      </c>
      <c r="C7615" s="6" t="s">
        <v>2279</v>
      </c>
      <c r="D7615" s="6">
        <v>543.0</v>
      </c>
      <c r="E7615" s="6" t="s">
        <v>9</v>
      </c>
      <c r="F7615" s="6" t="s">
        <v>11</v>
      </c>
      <c r="G7615" s="7" t="s">
        <v>72</v>
      </c>
      <c r="H7615" s="6">
        <v>3.0</v>
      </c>
      <c r="I7615" s="6" t="s">
        <v>15173</v>
      </c>
      <c r="J7615" s="6">
        <v>2.0</v>
      </c>
      <c r="K7615" s="6">
        <v>1.0</v>
      </c>
      <c r="L7615" s="6">
        <v>1.0</v>
      </c>
      <c r="M7615" s="6" t="s">
        <v>16649</v>
      </c>
      <c r="N7615" s="6">
        <v>0.0</v>
      </c>
      <c r="O7615" s="6">
        <v>0.0</v>
      </c>
      <c r="P7615" s="6">
        <v>2.0</v>
      </c>
      <c r="Q7615" s="6" t="s">
        <v>79</v>
      </c>
      <c r="R7615" s="6">
        <v>701.0</v>
      </c>
      <c r="S7615" s="6">
        <f>COUNTIF(Customer_Churn_Records!$B$2:$B$10000,Customer_Churn_Records!$B7615)</f>
        <v>1</v>
      </c>
      <c r="T7615" s="6">
        <f>ROUNDUP(Customer_Churn_Records!$G7615,0)</f>
        <v>37</v>
      </c>
      <c r="U7615" s="6" t="str">
        <f t="array" ref="U7615">IFS(Customer_Churn_Records!$T7615&lt;30,"young",Customer_Churn_Records!$T7615&lt;50,"middle-aged",Customer_Churn_Records!$T7615&lt;100,"old")</f>
        <v>middle-aged</v>
      </c>
      <c r="V7615" s="8" t="str">
        <f t="array" ref="V7615">IFS(Customer_Churn_Records!$D7615&lt;701,"less-score",Customer_Churn_Records!$D7615&lt;851,"high-score")</f>
        <v>less-score</v>
      </c>
      <c r="W7615" s="8">
        <f t="array" ref="W7615">IF(Customer_Churn_Records!$X7615=0,0,IFS(Customer_Churn_Records!$X7615&lt;100000,"low",Customer_Churn_Records!$X7615&lt;300000,"high"))</f>
        <v>0</v>
      </c>
      <c r="X7615" s="8">
        <f>ROUND(Customer_Churn_Records!$I7615,0)</f>
        <v>0</v>
      </c>
    </row>
    <row r="7616" ht="14.25" customHeight="1">
      <c r="A7616" s="6">
        <v>3484.0</v>
      </c>
      <c r="B7616" s="6">
        <v>1.5626412E7</v>
      </c>
      <c r="C7616" s="6" t="s">
        <v>16650</v>
      </c>
      <c r="D7616" s="6">
        <v>499.0</v>
      </c>
      <c r="E7616" s="6" t="s">
        <v>9</v>
      </c>
      <c r="F7616" s="6" t="s">
        <v>11</v>
      </c>
      <c r="G7616" s="7" t="s">
        <v>107</v>
      </c>
      <c r="H7616" s="6">
        <v>6.0</v>
      </c>
      <c r="I7616" s="6" t="s">
        <v>15173</v>
      </c>
      <c r="J7616" s="6">
        <v>2.0</v>
      </c>
      <c r="K7616" s="6">
        <v>1.0</v>
      </c>
      <c r="L7616" s="6">
        <v>1.0</v>
      </c>
      <c r="M7616" s="6" t="s">
        <v>16651</v>
      </c>
      <c r="N7616" s="6">
        <v>0.0</v>
      </c>
      <c r="O7616" s="6">
        <v>0.0</v>
      </c>
      <c r="P7616" s="6">
        <v>3.0</v>
      </c>
      <c r="Q7616" s="6" t="s">
        <v>49</v>
      </c>
      <c r="R7616" s="6">
        <v>351.0</v>
      </c>
      <c r="S7616" s="6">
        <f>COUNTIF(Customer_Churn_Records!$B$2:$B$10000,Customer_Churn_Records!$B7616)</f>
        <v>1</v>
      </c>
      <c r="T7616" s="6">
        <f>ROUNDUP(Customer_Churn_Records!$G7616,0)</f>
        <v>39</v>
      </c>
      <c r="U7616" s="6" t="str">
        <f t="array" ref="U7616">IFS(Customer_Churn_Records!$T7616&lt;30,"young",Customer_Churn_Records!$T7616&lt;50,"middle-aged",Customer_Churn_Records!$T7616&lt;100,"old")</f>
        <v>middle-aged</v>
      </c>
      <c r="V7616" s="8" t="str">
        <f t="array" ref="V7616">IFS(Customer_Churn_Records!$D7616&lt;701,"less-score",Customer_Churn_Records!$D7616&lt;851,"high-score")</f>
        <v>less-score</v>
      </c>
      <c r="W7616" s="8">
        <f t="array" ref="W7616">IF(Customer_Churn_Records!$X7616=0,0,IFS(Customer_Churn_Records!$X7616&lt;100000,"low",Customer_Churn_Records!$X7616&lt;300000,"high"))</f>
        <v>0</v>
      </c>
      <c r="X7616" s="8">
        <f>ROUND(Customer_Churn_Records!$I7616,0)</f>
        <v>0</v>
      </c>
    </row>
    <row r="7617" ht="14.25" customHeight="1">
      <c r="A7617" s="6">
        <v>3486.0</v>
      </c>
      <c r="B7617" s="6">
        <v>1.5728456E7</v>
      </c>
      <c r="C7617" s="6" t="s">
        <v>938</v>
      </c>
      <c r="D7617" s="6">
        <v>604.0</v>
      </c>
      <c r="E7617" s="6" t="s">
        <v>7</v>
      </c>
      <c r="F7617" s="6" t="s">
        <v>11</v>
      </c>
      <c r="G7617" s="7" t="s">
        <v>103</v>
      </c>
      <c r="H7617" s="6">
        <v>3.0</v>
      </c>
      <c r="I7617" s="6" t="s">
        <v>15173</v>
      </c>
      <c r="J7617" s="6">
        <v>1.0</v>
      </c>
      <c r="K7617" s="6">
        <v>1.0</v>
      </c>
      <c r="L7617" s="6">
        <v>0.0</v>
      </c>
      <c r="M7617" s="6" t="s">
        <v>16652</v>
      </c>
      <c r="N7617" s="6">
        <v>1.0</v>
      </c>
      <c r="O7617" s="6">
        <v>1.0</v>
      </c>
      <c r="P7617" s="6">
        <v>1.0</v>
      </c>
      <c r="Q7617" s="6" t="s">
        <v>79</v>
      </c>
      <c r="R7617" s="6">
        <v>756.0</v>
      </c>
      <c r="S7617" s="6">
        <f>COUNTIF(Customer_Churn_Records!$B$2:$B$10000,Customer_Churn_Records!$B7617)</f>
        <v>1</v>
      </c>
      <c r="T7617" s="6">
        <f>ROUNDUP(Customer_Churn_Records!$G7617,0)</f>
        <v>33</v>
      </c>
      <c r="U7617" s="6" t="str">
        <f t="array" ref="U7617">IFS(Customer_Churn_Records!$T7617&lt;30,"young",Customer_Churn_Records!$T7617&lt;50,"middle-aged",Customer_Churn_Records!$T7617&lt;100,"old")</f>
        <v>middle-aged</v>
      </c>
      <c r="V7617" s="8" t="str">
        <f t="array" ref="V7617">IFS(Customer_Churn_Records!$D7617&lt;701,"less-score",Customer_Churn_Records!$D7617&lt;851,"high-score")</f>
        <v>less-score</v>
      </c>
      <c r="W7617" s="8">
        <f t="array" ref="W7617">IF(Customer_Churn_Records!$X7617=0,0,IFS(Customer_Churn_Records!$X7617&lt;100000,"low",Customer_Churn_Records!$X7617&lt;300000,"high"))</f>
        <v>0</v>
      </c>
      <c r="X7617" s="8">
        <f>ROUND(Customer_Churn_Records!$I7617,0)</f>
        <v>0</v>
      </c>
    </row>
    <row r="7618" ht="14.25" customHeight="1">
      <c r="A7618" s="6">
        <v>3490.0</v>
      </c>
      <c r="B7618" s="6">
        <v>1.5809817E7</v>
      </c>
      <c r="C7618" s="6" t="s">
        <v>652</v>
      </c>
      <c r="D7618" s="6">
        <v>593.0</v>
      </c>
      <c r="E7618" s="6" t="s">
        <v>9</v>
      </c>
      <c r="F7618" s="6" t="s">
        <v>11</v>
      </c>
      <c r="G7618" s="7" t="s">
        <v>76</v>
      </c>
      <c r="H7618" s="6">
        <v>10.0</v>
      </c>
      <c r="I7618" s="6" t="s">
        <v>15173</v>
      </c>
      <c r="J7618" s="6">
        <v>2.0</v>
      </c>
      <c r="K7618" s="6">
        <v>0.0</v>
      </c>
      <c r="L7618" s="6">
        <v>0.0</v>
      </c>
      <c r="M7618" s="6" t="s">
        <v>16653</v>
      </c>
      <c r="N7618" s="6">
        <v>0.0</v>
      </c>
      <c r="O7618" s="6">
        <v>0.0</v>
      </c>
      <c r="P7618" s="6">
        <v>2.0</v>
      </c>
      <c r="Q7618" s="6" t="s">
        <v>44</v>
      </c>
      <c r="R7618" s="6">
        <v>602.0</v>
      </c>
      <c r="S7618" s="6">
        <f>COUNTIF(Customer_Churn_Records!$B$2:$B$10000,Customer_Churn_Records!$B7618)</f>
        <v>1</v>
      </c>
      <c r="T7618" s="6">
        <f>ROUNDUP(Customer_Churn_Records!$G7618,0)</f>
        <v>43</v>
      </c>
      <c r="U7618" s="6" t="str">
        <f t="array" ref="U7618">IFS(Customer_Churn_Records!$T7618&lt;30,"young",Customer_Churn_Records!$T7618&lt;50,"middle-aged",Customer_Churn_Records!$T7618&lt;100,"old")</f>
        <v>middle-aged</v>
      </c>
      <c r="V7618" s="8" t="str">
        <f t="array" ref="V7618">IFS(Customer_Churn_Records!$D7618&lt;701,"less-score",Customer_Churn_Records!$D7618&lt;851,"high-score")</f>
        <v>less-score</v>
      </c>
      <c r="W7618" s="8">
        <f t="array" ref="W7618">IF(Customer_Churn_Records!$X7618=0,0,IFS(Customer_Churn_Records!$X7618&lt;100000,"low",Customer_Churn_Records!$X7618&lt;300000,"high"))</f>
        <v>0</v>
      </c>
      <c r="X7618" s="8">
        <f>ROUND(Customer_Churn_Records!$I7618,0)</f>
        <v>0</v>
      </c>
    </row>
    <row r="7619" ht="14.25" customHeight="1">
      <c r="A7619" s="6">
        <v>3491.0</v>
      </c>
      <c r="B7619" s="6">
        <v>1.5809137E7</v>
      </c>
      <c r="C7619" s="6" t="s">
        <v>2895</v>
      </c>
      <c r="D7619" s="6">
        <v>453.0</v>
      </c>
      <c r="E7619" s="6" t="s">
        <v>7</v>
      </c>
      <c r="F7619" s="6" t="s">
        <v>11</v>
      </c>
      <c r="G7619" s="7" t="s">
        <v>99</v>
      </c>
      <c r="H7619" s="6">
        <v>6.0</v>
      </c>
      <c r="I7619" s="6" t="s">
        <v>15173</v>
      </c>
      <c r="J7619" s="6">
        <v>1.0</v>
      </c>
      <c r="K7619" s="6">
        <v>0.0</v>
      </c>
      <c r="L7619" s="6">
        <v>0.0</v>
      </c>
      <c r="M7619" s="6" t="s">
        <v>16654</v>
      </c>
      <c r="N7619" s="6">
        <v>1.0</v>
      </c>
      <c r="O7619" s="6">
        <v>1.0</v>
      </c>
      <c r="P7619" s="6">
        <v>3.0</v>
      </c>
      <c r="Q7619" s="6" t="s">
        <v>58</v>
      </c>
      <c r="R7619" s="6">
        <v>791.0</v>
      </c>
      <c r="S7619" s="6">
        <f>COUNTIF(Customer_Churn_Records!$B$2:$B$10000,Customer_Churn_Records!$B7619)</f>
        <v>1</v>
      </c>
      <c r="T7619" s="6">
        <f>ROUNDUP(Customer_Churn_Records!$G7619,0)</f>
        <v>29</v>
      </c>
      <c r="U7619" s="6" t="str">
        <f t="array" ref="U7619">IFS(Customer_Churn_Records!$T7619&lt;30,"young",Customer_Churn_Records!$T7619&lt;50,"middle-aged",Customer_Churn_Records!$T7619&lt;100,"old")</f>
        <v>young</v>
      </c>
      <c r="V7619" s="8" t="str">
        <f t="array" ref="V7619">IFS(Customer_Churn_Records!$D7619&lt;701,"less-score",Customer_Churn_Records!$D7619&lt;851,"high-score")</f>
        <v>less-score</v>
      </c>
      <c r="W7619" s="8">
        <f t="array" ref="W7619">IF(Customer_Churn_Records!$X7619=0,0,IFS(Customer_Churn_Records!$X7619&lt;100000,"low",Customer_Churn_Records!$X7619&lt;300000,"high"))</f>
        <v>0</v>
      </c>
      <c r="X7619" s="8">
        <f>ROUND(Customer_Churn_Records!$I7619,0)</f>
        <v>0</v>
      </c>
    </row>
    <row r="7620" ht="14.25" customHeight="1">
      <c r="A7620" s="6">
        <v>3494.0</v>
      </c>
      <c r="B7620" s="6">
        <v>1.5765461E7</v>
      </c>
      <c r="C7620" s="6" t="s">
        <v>8247</v>
      </c>
      <c r="D7620" s="6">
        <v>632.0</v>
      </c>
      <c r="E7620" s="6" t="s">
        <v>9</v>
      </c>
      <c r="F7620" s="6" t="s">
        <v>11</v>
      </c>
      <c r="G7620" s="7" t="s">
        <v>177</v>
      </c>
      <c r="H7620" s="6">
        <v>3.0</v>
      </c>
      <c r="I7620" s="6" t="s">
        <v>15173</v>
      </c>
      <c r="J7620" s="6">
        <v>2.0</v>
      </c>
      <c r="K7620" s="6">
        <v>1.0</v>
      </c>
      <c r="L7620" s="6">
        <v>0.0</v>
      </c>
      <c r="M7620" s="6" t="s">
        <v>16655</v>
      </c>
      <c r="N7620" s="6">
        <v>0.0</v>
      </c>
      <c r="O7620" s="6">
        <v>0.0</v>
      </c>
      <c r="P7620" s="6">
        <v>3.0</v>
      </c>
      <c r="Q7620" s="6" t="s">
        <v>58</v>
      </c>
      <c r="R7620" s="6">
        <v>980.0</v>
      </c>
      <c r="S7620" s="6">
        <f>COUNTIF(Customer_Churn_Records!$B$2:$B$10000,Customer_Churn_Records!$B7620)</f>
        <v>1</v>
      </c>
      <c r="T7620" s="6">
        <f>ROUNDUP(Customer_Churn_Records!$G7620,0)</f>
        <v>47</v>
      </c>
      <c r="U7620" s="6" t="str">
        <f t="array" ref="U7620">IFS(Customer_Churn_Records!$T7620&lt;30,"young",Customer_Churn_Records!$T7620&lt;50,"middle-aged",Customer_Churn_Records!$T7620&lt;100,"old")</f>
        <v>middle-aged</v>
      </c>
      <c r="V7620" s="8" t="str">
        <f t="array" ref="V7620">IFS(Customer_Churn_Records!$D7620&lt;701,"less-score",Customer_Churn_Records!$D7620&lt;851,"high-score")</f>
        <v>less-score</v>
      </c>
      <c r="W7620" s="8">
        <f t="array" ref="W7620">IF(Customer_Churn_Records!$X7620=0,0,IFS(Customer_Churn_Records!$X7620&lt;100000,"low",Customer_Churn_Records!$X7620&lt;300000,"high"))</f>
        <v>0</v>
      </c>
      <c r="X7620" s="8">
        <f>ROUND(Customer_Churn_Records!$I7620,0)</f>
        <v>0</v>
      </c>
    </row>
    <row r="7621" ht="14.25" customHeight="1">
      <c r="A7621" s="6">
        <v>3497.0</v>
      </c>
      <c r="B7621" s="6">
        <v>1.5812324E7</v>
      </c>
      <c r="C7621" s="6" t="s">
        <v>2460</v>
      </c>
      <c r="D7621" s="6">
        <v>779.0</v>
      </c>
      <c r="E7621" s="6" t="s">
        <v>7</v>
      </c>
      <c r="F7621" s="6" t="s">
        <v>11</v>
      </c>
      <c r="G7621" s="7" t="s">
        <v>197</v>
      </c>
      <c r="H7621" s="6">
        <v>1.0</v>
      </c>
      <c r="I7621" s="6" t="s">
        <v>15173</v>
      </c>
      <c r="J7621" s="6">
        <v>2.0</v>
      </c>
      <c r="K7621" s="6">
        <v>1.0</v>
      </c>
      <c r="L7621" s="6">
        <v>1.0</v>
      </c>
      <c r="M7621" s="6" t="s">
        <v>16656</v>
      </c>
      <c r="N7621" s="6">
        <v>0.0</v>
      </c>
      <c r="O7621" s="6">
        <v>0.0</v>
      </c>
      <c r="P7621" s="6">
        <v>1.0</v>
      </c>
      <c r="Q7621" s="6" t="s">
        <v>44</v>
      </c>
      <c r="R7621" s="6">
        <v>620.0</v>
      </c>
      <c r="S7621" s="6">
        <f>COUNTIF(Customer_Churn_Records!$B$2:$B$10000,Customer_Churn_Records!$B7621)</f>
        <v>1</v>
      </c>
      <c r="T7621" s="6">
        <f>ROUNDUP(Customer_Churn_Records!$G7621,0)</f>
        <v>27</v>
      </c>
      <c r="U7621" s="6" t="str">
        <f t="array" ref="U7621">IFS(Customer_Churn_Records!$T7621&lt;30,"young",Customer_Churn_Records!$T7621&lt;50,"middle-aged",Customer_Churn_Records!$T7621&lt;100,"old")</f>
        <v>young</v>
      </c>
      <c r="V7621" s="8" t="str">
        <f t="array" ref="V7621">IFS(Customer_Churn_Records!$D7621&lt;701,"less-score",Customer_Churn_Records!$D7621&lt;851,"high-score")</f>
        <v>high-score</v>
      </c>
      <c r="W7621" s="8">
        <f t="array" ref="W7621">IF(Customer_Churn_Records!$X7621=0,0,IFS(Customer_Churn_Records!$X7621&lt;100000,"low",Customer_Churn_Records!$X7621&lt;300000,"high"))</f>
        <v>0</v>
      </c>
      <c r="X7621" s="8">
        <f>ROUND(Customer_Churn_Records!$I7621,0)</f>
        <v>0</v>
      </c>
    </row>
    <row r="7622" ht="14.25" customHeight="1">
      <c r="A7622" s="6">
        <v>3500.0</v>
      </c>
      <c r="B7622" s="6">
        <v>1.5759566E7</v>
      </c>
      <c r="C7622" s="6" t="s">
        <v>6228</v>
      </c>
      <c r="D7622" s="6">
        <v>617.0</v>
      </c>
      <c r="E7622" s="6" t="s">
        <v>7</v>
      </c>
      <c r="F7622" s="6" t="s">
        <v>11</v>
      </c>
      <c r="G7622" s="7" t="s">
        <v>374</v>
      </c>
      <c r="H7622" s="6">
        <v>10.0</v>
      </c>
      <c r="I7622" s="6" t="s">
        <v>15173</v>
      </c>
      <c r="J7622" s="6">
        <v>2.0</v>
      </c>
      <c r="K7622" s="6">
        <v>1.0</v>
      </c>
      <c r="L7622" s="6">
        <v>1.0</v>
      </c>
      <c r="M7622" s="6" t="s">
        <v>16657</v>
      </c>
      <c r="N7622" s="6">
        <v>0.0</v>
      </c>
      <c r="O7622" s="6">
        <v>0.0</v>
      </c>
      <c r="P7622" s="6">
        <v>3.0</v>
      </c>
      <c r="Q7622" s="6" t="s">
        <v>44</v>
      </c>
      <c r="R7622" s="6">
        <v>957.0</v>
      </c>
      <c r="S7622" s="6">
        <f>COUNTIF(Customer_Churn_Records!$B$2:$B$10000,Customer_Churn_Records!$B7622)</f>
        <v>1</v>
      </c>
      <c r="T7622" s="6">
        <f>ROUNDUP(Customer_Churn_Records!$G7622,0)</f>
        <v>74</v>
      </c>
      <c r="U7622" s="6" t="str">
        <f t="array" ref="U7622">IFS(Customer_Churn_Records!$T7622&lt;30,"young",Customer_Churn_Records!$T7622&lt;50,"middle-aged",Customer_Churn_Records!$T7622&lt;100,"old")</f>
        <v>old</v>
      </c>
      <c r="V7622" s="8" t="str">
        <f t="array" ref="V7622">IFS(Customer_Churn_Records!$D7622&lt;701,"less-score",Customer_Churn_Records!$D7622&lt;851,"high-score")</f>
        <v>less-score</v>
      </c>
      <c r="W7622" s="8">
        <f t="array" ref="W7622">IF(Customer_Churn_Records!$X7622=0,0,IFS(Customer_Churn_Records!$X7622&lt;100000,"low",Customer_Churn_Records!$X7622&lt;300000,"high"))</f>
        <v>0</v>
      </c>
      <c r="X7622" s="8">
        <f>ROUND(Customer_Churn_Records!$I7622,0)</f>
        <v>0</v>
      </c>
    </row>
    <row r="7623" ht="14.25" customHeight="1">
      <c r="A7623" s="6">
        <v>3506.0</v>
      </c>
      <c r="B7623" s="6">
        <v>1.5742834E7</v>
      </c>
      <c r="C7623" s="6" t="s">
        <v>1287</v>
      </c>
      <c r="D7623" s="6">
        <v>640.0</v>
      </c>
      <c r="E7623" s="6" t="s">
        <v>7</v>
      </c>
      <c r="F7623" s="6" t="s">
        <v>11</v>
      </c>
      <c r="G7623" s="7" t="s">
        <v>333</v>
      </c>
      <c r="H7623" s="6">
        <v>1.0</v>
      </c>
      <c r="I7623" s="6" t="s">
        <v>15173</v>
      </c>
      <c r="J7623" s="6">
        <v>1.0</v>
      </c>
      <c r="K7623" s="6">
        <v>1.0</v>
      </c>
      <c r="L7623" s="6">
        <v>1.0</v>
      </c>
      <c r="M7623" s="6" t="s">
        <v>16658</v>
      </c>
      <c r="N7623" s="6">
        <v>0.0</v>
      </c>
      <c r="O7623" s="6">
        <v>0.0</v>
      </c>
      <c r="P7623" s="6">
        <v>4.0</v>
      </c>
      <c r="Q7623" s="6" t="s">
        <v>79</v>
      </c>
      <c r="R7623" s="6">
        <v>391.0</v>
      </c>
      <c r="S7623" s="6">
        <f>COUNTIF(Customer_Churn_Records!$B$2:$B$10000,Customer_Churn_Records!$B7623)</f>
        <v>1</v>
      </c>
      <c r="T7623" s="6">
        <f>ROUNDUP(Customer_Churn_Records!$G7623,0)</f>
        <v>45</v>
      </c>
      <c r="U7623" s="6" t="str">
        <f t="array" ref="U7623">IFS(Customer_Churn_Records!$T7623&lt;30,"young",Customer_Churn_Records!$T7623&lt;50,"middle-aged",Customer_Churn_Records!$T7623&lt;100,"old")</f>
        <v>middle-aged</v>
      </c>
      <c r="V7623" s="8" t="str">
        <f t="array" ref="V7623">IFS(Customer_Churn_Records!$D7623&lt;701,"less-score",Customer_Churn_Records!$D7623&lt;851,"high-score")</f>
        <v>less-score</v>
      </c>
      <c r="W7623" s="8">
        <f t="array" ref="W7623">IF(Customer_Churn_Records!$X7623=0,0,IFS(Customer_Churn_Records!$X7623&lt;100000,"low",Customer_Churn_Records!$X7623&lt;300000,"high"))</f>
        <v>0</v>
      </c>
      <c r="X7623" s="8">
        <f>ROUND(Customer_Churn_Records!$I7623,0)</f>
        <v>0</v>
      </c>
    </row>
    <row r="7624" ht="14.25" customHeight="1">
      <c r="A7624" s="6">
        <v>3507.0</v>
      </c>
      <c r="B7624" s="6">
        <v>1.5806511E7</v>
      </c>
      <c r="C7624" s="6" t="s">
        <v>2528</v>
      </c>
      <c r="D7624" s="6">
        <v>445.0</v>
      </c>
      <c r="E7624" s="6" t="s">
        <v>9</v>
      </c>
      <c r="F7624" s="6" t="s">
        <v>11</v>
      </c>
      <c r="G7624" s="7" t="s">
        <v>333</v>
      </c>
      <c r="H7624" s="6">
        <v>10.0</v>
      </c>
      <c r="I7624" s="6" t="s">
        <v>15173</v>
      </c>
      <c r="J7624" s="6">
        <v>2.0</v>
      </c>
      <c r="K7624" s="6">
        <v>0.0</v>
      </c>
      <c r="L7624" s="6">
        <v>1.0</v>
      </c>
      <c r="M7624" s="6" t="s">
        <v>16659</v>
      </c>
      <c r="N7624" s="6">
        <v>0.0</v>
      </c>
      <c r="O7624" s="6">
        <v>0.0</v>
      </c>
      <c r="P7624" s="6">
        <v>1.0</v>
      </c>
      <c r="Q7624" s="6" t="s">
        <v>44</v>
      </c>
      <c r="R7624" s="6">
        <v>797.0</v>
      </c>
      <c r="S7624" s="6">
        <f>COUNTIF(Customer_Churn_Records!$B$2:$B$10000,Customer_Churn_Records!$B7624)</f>
        <v>1</v>
      </c>
      <c r="T7624" s="6">
        <f>ROUNDUP(Customer_Churn_Records!$G7624,0)</f>
        <v>45</v>
      </c>
      <c r="U7624" s="6" t="str">
        <f t="array" ref="U7624">IFS(Customer_Churn_Records!$T7624&lt;30,"young",Customer_Churn_Records!$T7624&lt;50,"middle-aged",Customer_Churn_Records!$T7624&lt;100,"old")</f>
        <v>middle-aged</v>
      </c>
      <c r="V7624" s="8" t="str">
        <f t="array" ref="V7624">IFS(Customer_Churn_Records!$D7624&lt;701,"less-score",Customer_Churn_Records!$D7624&lt;851,"high-score")</f>
        <v>less-score</v>
      </c>
      <c r="W7624" s="8">
        <f t="array" ref="W7624">IF(Customer_Churn_Records!$X7624=0,0,IFS(Customer_Churn_Records!$X7624&lt;100000,"low",Customer_Churn_Records!$X7624&lt;300000,"high"))</f>
        <v>0</v>
      </c>
      <c r="X7624" s="8">
        <f>ROUND(Customer_Churn_Records!$I7624,0)</f>
        <v>0</v>
      </c>
    </row>
    <row r="7625" ht="14.25" customHeight="1">
      <c r="A7625" s="6">
        <v>3509.0</v>
      </c>
      <c r="B7625" s="6">
        <v>1.561423E7</v>
      </c>
      <c r="C7625" s="6" t="s">
        <v>4032</v>
      </c>
      <c r="D7625" s="6">
        <v>426.0</v>
      </c>
      <c r="E7625" s="6" t="s">
        <v>7</v>
      </c>
      <c r="F7625" s="6" t="s">
        <v>10</v>
      </c>
      <c r="G7625" s="7" t="s">
        <v>140</v>
      </c>
      <c r="H7625" s="6">
        <v>3.0</v>
      </c>
      <c r="I7625" s="6" t="s">
        <v>15173</v>
      </c>
      <c r="J7625" s="6">
        <v>2.0</v>
      </c>
      <c r="K7625" s="6">
        <v>1.0</v>
      </c>
      <c r="L7625" s="6">
        <v>1.0</v>
      </c>
      <c r="M7625" s="6" t="s">
        <v>16660</v>
      </c>
      <c r="N7625" s="6">
        <v>0.0</v>
      </c>
      <c r="O7625" s="6">
        <v>0.0</v>
      </c>
      <c r="P7625" s="6">
        <v>4.0</v>
      </c>
      <c r="Q7625" s="6" t="s">
        <v>58</v>
      </c>
      <c r="R7625" s="6">
        <v>353.0</v>
      </c>
      <c r="S7625" s="6">
        <f>COUNTIF(Customer_Churn_Records!$B$2:$B$10000,Customer_Churn_Records!$B7625)</f>
        <v>1</v>
      </c>
      <c r="T7625" s="6">
        <f>ROUNDUP(Customer_Churn_Records!$G7625,0)</f>
        <v>34</v>
      </c>
      <c r="U7625" s="6" t="str">
        <f t="array" ref="U7625">IFS(Customer_Churn_Records!$T7625&lt;30,"young",Customer_Churn_Records!$T7625&lt;50,"middle-aged",Customer_Churn_Records!$T7625&lt;100,"old")</f>
        <v>middle-aged</v>
      </c>
      <c r="V7625" s="8" t="str">
        <f t="array" ref="V7625">IFS(Customer_Churn_Records!$D7625&lt;701,"less-score",Customer_Churn_Records!$D7625&lt;851,"high-score")</f>
        <v>less-score</v>
      </c>
      <c r="W7625" s="8">
        <f t="array" ref="W7625">IF(Customer_Churn_Records!$X7625=0,0,IFS(Customer_Churn_Records!$X7625&lt;100000,"low",Customer_Churn_Records!$X7625&lt;300000,"high"))</f>
        <v>0</v>
      </c>
      <c r="X7625" s="8">
        <f>ROUND(Customer_Churn_Records!$I7625,0)</f>
        <v>0</v>
      </c>
    </row>
    <row r="7626" ht="14.25" customHeight="1">
      <c r="A7626" s="6">
        <v>3510.0</v>
      </c>
      <c r="B7626" s="6">
        <v>1.5729958E7</v>
      </c>
      <c r="C7626" s="6" t="s">
        <v>8668</v>
      </c>
      <c r="D7626" s="6">
        <v>777.0</v>
      </c>
      <c r="E7626" s="6" t="s">
        <v>7</v>
      </c>
      <c r="F7626" s="6" t="s">
        <v>11</v>
      </c>
      <c r="G7626" s="7" t="s">
        <v>72</v>
      </c>
      <c r="H7626" s="6">
        <v>1.0</v>
      </c>
      <c r="I7626" s="6" t="s">
        <v>15173</v>
      </c>
      <c r="J7626" s="6">
        <v>1.0</v>
      </c>
      <c r="K7626" s="6">
        <v>1.0</v>
      </c>
      <c r="L7626" s="6">
        <v>1.0</v>
      </c>
      <c r="M7626" s="6" t="s">
        <v>16661</v>
      </c>
      <c r="N7626" s="6">
        <v>0.0</v>
      </c>
      <c r="O7626" s="6">
        <v>0.0</v>
      </c>
      <c r="P7626" s="6">
        <v>2.0</v>
      </c>
      <c r="Q7626" s="6" t="s">
        <v>44</v>
      </c>
      <c r="R7626" s="6">
        <v>472.0</v>
      </c>
      <c r="S7626" s="6">
        <f>COUNTIF(Customer_Churn_Records!$B$2:$B$10000,Customer_Churn_Records!$B7626)</f>
        <v>1</v>
      </c>
      <c r="T7626" s="6">
        <f>ROUNDUP(Customer_Churn_Records!$G7626,0)</f>
        <v>37</v>
      </c>
      <c r="U7626" s="6" t="str">
        <f t="array" ref="U7626">IFS(Customer_Churn_Records!$T7626&lt;30,"young",Customer_Churn_Records!$T7626&lt;50,"middle-aged",Customer_Churn_Records!$T7626&lt;100,"old")</f>
        <v>middle-aged</v>
      </c>
      <c r="V7626" s="8" t="str">
        <f t="array" ref="V7626">IFS(Customer_Churn_Records!$D7626&lt;701,"less-score",Customer_Churn_Records!$D7626&lt;851,"high-score")</f>
        <v>high-score</v>
      </c>
      <c r="W7626" s="8">
        <f t="array" ref="W7626">IF(Customer_Churn_Records!$X7626=0,0,IFS(Customer_Churn_Records!$X7626&lt;100000,"low",Customer_Churn_Records!$X7626&lt;300000,"high"))</f>
        <v>0</v>
      </c>
      <c r="X7626" s="8">
        <f>ROUND(Customer_Churn_Records!$I7626,0)</f>
        <v>0</v>
      </c>
    </row>
    <row r="7627" ht="14.25" customHeight="1">
      <c r="A7627" s="6">
        <v>3513.0</v>
      </c>
      <c r="B7627" s="6">
        <v>1.5657779E7</v>
      </c>
      <c r="C7627" s="6" t="s">
        <v>16662</v>
      </c>
      <c r="D7627" s="6">
        <v>806.0</v>
      </c>
      <c r="E7627" s="6" t="s">
        <v>9</v>
      </c>
      <c r="F7627" s="6" t="s">
        <v>11</v>
      </c>
      <c r="G7627" s="7" t="s">
        <v>715</v>
      </c>
      <c r="H7627" s="6">
        <v>3.0</v>
      </c>
      <c r="I7627" s="6" t="s">
        <v>15173</v>
      </c>
      <c r="J7627" s="6">
        <v>2.0</v>
      </c>
      <c r="K7627" s="6">
        <v>1.0</v>
      </c>
      <c r="L7627" s="6">
        <v>1.0</v>
      </c>
      <c r="M7627" s="6" t="s">
        <v>16663</v>
      </c>
      <c r="N7627" s="6">
        <v>0.0</v>
      </c>
      <c r="O7627" s="6">
        <v>0.0</v>
      </c>
      <c r="P7627" s="6">
        <v>2.0</v>
      </c>
      <c r="Q7627" s="6" t="s">
        <v>49</v>
      </c>
      <c r="R7627" s="6">
        <v>768.0</v>
      </c>
      <c r="S7627" s="6">
        <f>COUNTIF(Customer_Churn_Records!$B$2:$B$10000,Customer_Churn_Records!$B7627)</f>
        <v>1</v>
      </c>
      <c r="T7627" s="6">
        <f>ROUNDUP(Customer_Churn_Records!$G7627,0)</f>
        <v>18</v>
      </c>
      <c r="U7627" s="6" t="str">
        <f t="array" ref="U7627">IFS(Customer_Churn_Records!$T7627&lt;30,"young",Customer_Churn_Records!$T7627&lt;50,"middle-aged",Customer_Churn_Records!$T7627&lt;100,"old")</f>
        <v>young</v>
      </c>
      <c r="V7627" s="8" t="str">
        <f t="array" ref="V7627">IFS(Customer_Churn_Records!$D7627&lt;701,"less-score",Customer_Churn_Records!$D7627&lt;851,"high-score")</f>
        <v>high-score</v>
      </c>
      <c r="W7627" s="8">
        <f t="array" ref="W7627">IF(Customer_Churn_Records!$X7627=0,0,IFS(Customer_Churn_Records!$X7627&lt;100000,"low",Customer_Churn_Records!$X7627&lt;300000,"high"))</f>
        <v>0</v>
      </c>
      <c r="X7627" s="8">
        <f>ROUND(Customer_Churn_Records!$I7627,0)</f>
        <v>0</v>
      </c>
    </row>
    <row r="7628" ht="14.25" customHeight="1">
      <c r="A7628" s="6">
        <v>3515.0</v>
      </c>
      <c r="B7628" s="6">
        <v>1.5757911E7</v>
      </c>
      <c r="C7628" s="6" t="s">
        <v>1078</v>
      </c>
      <c r="D7628" s="6">
        <v>643.0</v>
      </c>
      <c r="E7628" s="6" t="s">
        <v>9</v>
      </c>
      <c r="F7628" s="6" t="s">
        <v>10</v>
      </c>
      <c r="G7628" s="7" t="s">
        <v>114</v>
      </c>
      <c r="H7628" s="6">
        <v>2.0</v>
      </c>
      <c r="I7628" s="6" t="s">
        <v>15173</v>
      </c>
      <c r="J7628" s="6">
        <v>1.0</v>
      </c>
      <c r="K7628" s="6">
        <v>0.0</v>
      </c>
      <c r="L7628" s="6">
        <v>0.0</v>
      </c>
      <c r="M7628" s="6" t="s">
        <v>16664</v>
      </c>
      <c r="N7628" s="6">
        <v>0.0</v>
      </c>
      <c r="O7628" s="6">
        <v>0.0</v>
      </c>
      <c r="P7628" s="6">
        <v>2.0</v>
      </c>
      <c r="Q7628" s="6" t="s">
        <v>44</v>
      </c>
      <c r="R7628" s="6">
        <v>691.0</v>
      </c>
      <c r="S7628" s="6">
        <f>COUNTIF(Customer_Churn_Records!$B$2:$B$10000,Customer_Churn_Records!$B7628)</f>
        <v>1</v>
      </c>
      <c r="T7628" s="6">
        <f>ROUNDUP(Customer_Churn_Records!$G7628,0)</f>
        <v>32</v>
      </c>
      <c r="U7628" s="6" t="str">
        <f t="array" ref="U7628">IFS(Customer_Churn_Records!$T7628&lt;30,"young",Customer_Churn_Records!$T7628&lt;50,"middle-aged",Customer_Churn_Records!$T7628&lt;100,"old")</f>
        <v>middle-aged</v>
      </c>
      <c r="V7628" s="8" t="str">
        <f t="array" ref="V7628">IFS(Customer_Churn_Records!$D7628&lt;701,"less-score",Customer_Churn_Records!$D7628&lt;851,"high-score")</f>
        <v>less-score</v>
      </c>
      <c r="W7628" s="8">
        <f t="array" ref="W7628">IF(Customer_Churn_Records!$X7628=0,0,IFS(Customer_Churn_Records!$X7628&lt;100000,"low",Customer_Churn_Records!$X7628&lt;300000,"high"))</f>
        <v>0</v>
      </c>
      <c r="X7628" s="8">
        <f>ROUND(Customer_Churn_Records!$I7628,0)</f>
        <v>0</v>
      </c>
    </row>
    <row r="7629" ht="14.25" customHeight="1">
      <c r="A7629" s="6">
        <v>3516.0</v>
      </c>
      <c r="B7629" s="6">
        <v>1.566534E7</v>
      </c>
      <c r="C7629" s="6" t="s">
        <v>1571</v>
      </c>
      <c r="D7629" s="6">
        <v>584.0</v>
      </c>
      <c r="E7629" s="6" t="s">
        <v>9</v>
      </c>
      <c r="F7629" s="6" t="s">
        <v>10</v>
      </c>
      <c r="G7629" s="7" t="s">
        <v>72</v>
      </c>
      <c r="H7629" s="6">
        <v>8.0</v>
      </c>
      <c r="I7629" s="6" t="s">
        <v>15173</v>
      </c>
      <c r="J7629" s="6">
        <v>2.0</v>
      </c>
      <c r="K7629" s="6">
        <v>0.0</v>
      </c>
      <c r="L7629" s="6">
        <v>1.0</v>
      </c>
      <c r="M7629" s="6" t="s">
        <v>16665</v>
      </c>
      <c r="N7629" s="6">
        <v>0.0</v>
      </c>
      <c r="O7629" s="6">
        <v>0.0</v>
      </c>
      <c r="P7629" s="6">
        <v>2.0</v>
      </c>
      <c r="Q7629" s="6" t="s">
        <v>44</v>
      </c>
      <c r="R7629" s="6">
        <v>937.0</v>
      </c>
      <c r="S7629" s="6">
        <f>COUNTIF(Customer_Churn_Records!$B$2:$B$10000,Customer_Churn_Records!$B7629)</f>
        <v>1</v>
      </c>
      <c r="T7629" s="6">
        <f>ROUNDUP(Customer_Churn_Records!$G7629,0)</f>
        <v>37</v>
      </c>
      <c r="U7629" s="6" t="str">
        <f t="array" ref="U7629">IFS(Customer_Churn_Records!$T7629&lt;30,"young",Customer_Churn_Records!$T7629&lt;50,"middle-aged",Customer_Churn_Records!$T7629&lt;100,"old")</f>
        <v>middle-aged</v>
      </c>
      <c r="V7629" s="8" t="str">
        <f t="array" ref="V7629">IFS(Customer_Churn_Records!$D7629&lt;701,"less-score",Customer_Churn_Records!$D7629&lt;851,"high-score")</f>
        <v>less-score</v>
      </c>
      <c r="W7629" s="8">
        <f t="array" ref="W7629">IF(Customer_Churn_Records!$X7629=0,0,IFS(Customer_Churn_Records!$X7629&lt;100000,"low",Customer_Churn_Records!$X7629&lt;300000,"high"))</f>
        <v>0</v>
      </c>
      <c r="X7629" s="8">
        <f>ROUND(Customer_Churn_Records!$I7629,0)</f>
        <v>0</v>
      </c>
    </row>
    <row r="7630" ht="14.25" customHeight="1">
      <c r="A7630" s="6">
        <v>3517.0</v>
      </c>
      <c r="B7630" s="6">
        <v>1.5787151E7</v>
      </c>
      <c r="C7630" s="6" t="s">
        <v>1287</v>
      </c>
      <c r="D7630" s="6">
        <v>638.0</v>
      </c>
      <c r="E7630" s="6" t="s">
        <v>7</v>
      </c>
      <c r="F7630" s="6" t="s">
        <v>10</v>
      </c>
      <c r="G7630" s="7" t="s">
        <v>140</v>
      </c>
      <c r="H7630" s="6">
        <v>7.0</v>
      </c>
      <c r="I7630" s="6" t="s">
        <v>15173</v>
      </c>
      <c r="J7630" s="6">
        <v>2.0</v>
      </c>
      <c r="K7630" s="6">
        <v>1.0</v>
      </c>
      <c r="L7630" s="6">
        <v>1.0</v>
      </c>
      <c r="M7630" s="6" t="s">
        <v>16666</v>
      </c>
      <c r="N7630" s="6">
        <v>0.0</v>
      </c>
      <c r="O7630" s="6">
        <v>0.0</v>
      </c>
      <c r="P7630" s="6">
        <v>4.0</v>
      </c>
      <c r="Q7630" s="6" t="s">
        <v>44</v>
      </c>
      <c r="R7630" s="6">
        <v>577.0</v>
      </c>
      <c r="S7630" s="6">
        <f>COUNTIF(Customer_Churn_Records!$B$2:$B$10000,Customer_Churn_Records!$B7630)</f>
        <v>1</v>
      </c>
      <c r="T7630" s="6">
        <f>ROUNDUP(Customer_Churn_Records!$G7630,0)</f>
        <v>34</v>
      </c>
      <c r="U7630" s="6" t="str">
        <f t="array" ref="U7630">IFS(Customer_Churn_Records!$T7630&lt;30,"young",Customer_Churn_Records!$T7630&lt;50,"middle-aged",Customer_Churn_Records!$T7630&lt;100,"old")</f>
        <v>middle-aged</v>
      </c>
      <c r="V7630" s="8" t="str">
        <f t="array" ref="V7630">IFS(Customer_Churn_Records!$D7630&lt;701,"less-score",Customer_Churn_Records!$D7630&lt;851,"high-score")</f>
        <v>less-score</v>
      </c>
      <c r="W7630" s="8">
        <f t="array" ref="W7630">IF(Customer_Churn_Records!$X7630=0,0,IFS(Customer_Churn_Records!$X7630&lt;100000,"low",Customer_Churn_Records!$X7630&lt;300000,"high"))</f>
        <v>0</v>
      </c>
      <c r="X7630" s="8">
        <f>ROUND(Customer_Churn_Records!$I7630,0)</f>
        <v>0</v>
      </c>
    </row>
    <row r="7631" ht="14.25" customHeight="1">
      <c r="A7631" s="6">
        <v>3518.0</v>
      </c>
      <c r="B7631" s="6">
        <v>1.5757821E7</v>
      </c>
      <c r="C7631" s="6" t="s">
        <v>10415</v>
      </c>
      <c r="D7631" s="6">
        <v>771.0</v>
      </c>
      <c r="E7631" s="6" t="s">
        <v>9</v>
      </c>
      <c r="F7631" s="6" t="s">
        <v>11</v>
      </c>
      <c r="G7631" s="7" t="s">
        <v>715</v>
      </c>
      <c r="H7631" s="6">
        <v>1.0</v>
      </c>
      <c r="I7631" s="6" t="s">
        <v>15173</v>
      </c>
      <c r="J7631" s="6">
        <v>2.0</v>
      </c>
      <c r="K7631" s="6">
        <v>0.0</v>
      </c>
      <c r="L7631" s="6">
        <v>0.0</v>
      </c>
      <c r="M7631" s="6" t="s">
        <v>16667</v>
      </c>
      <c r="N7631" s="6">
        <v>0.0</v>
      </c>
      <c r="O7631" s="6">
        <v>0.0</v>
      </c>
      <c r="P7631" s="6">
        <v>1.0</v>
      </c>
      <c r="Q7631" s="6" t="s">
        <v>49</v>
      </c>
      <c r="R7631" s="6">
        <v>371.0</v>
      </c>
      <c r="S7631" s="6">
        <f>COUNTIF(Customer_Churn_Records!$B$2:$B$10000,Customer_Churn_Records!$B7631)</f>
        <v>1</v>
      </c>
      <c r="T7631" s="6">
        <f>ROUNDUP(Customer_Churn_Records!$G7631,0)</f>
        <v>18</v>
      </c>
      <c r="U7631" s="6" t="str">
        <f t="array" ref="U7631">IFS(Customer_Churn_Records!$T7631&lt;30,"young",Customer_Churn_Records!$T7631&lt;50,"middle-aged",Customer_Churn_Records!$T7631&lt;100,"old")</f>
        <v>young</v>
      </c>
      <c r="V7631" s="8" t="str">
        <f t="array" ref="V7631">IFS(Customer_Churn_Records!$D7631&lt;701,"less-score",Customer_Churn_Records!$D7631&lt;851,"high-score")</f>
        <v>high-score</v>
      </c>
      <c r="W7631" s="8">
        <f t="array" ref="W7631">IF(Customer_Churn_Records!$X7631=0,0,IFS(Customer_Churn_Records!$X7631&lt;100000,"low",Customer_Churn_Records!$X7631&lt;300000,"high"))</f>
        <v>0</v>
      </c>
      <c r="X7631" s="8">
        <f>ROUND(Customer_Churn_Records!$I7631,0)</f>
        <v>0</v>
      </c>
    </row>
    <row r="7632" ht="14.25" customHeight="1">
      <c r="A7632" s="6">
        <v>3519.0</v>
      </c>
      <c r="B7632" s="6">
        <v>1.5600688E7</v>
      </c>
      <c r="C7632" s="6" t="s">
        <v>16668</v>
      </c>
      <c r="D7632" s="6">
        <v>600.0</v>
      </c>
      <c r="E7632" s="6" t="s">
        <v>7</v>
      </c>
      <c r="F7632" s="6" t="s">
        <v>10</v>
      </c>
      <c r="G7632" s="7" t="s">
        <v>107</v>
      </c>
      <c r="H7632" s="6">
        <v>5.0</v>
      </c>
      <c r="I7632" s="6" t="s">
        <v>15173</v>
      </c>
      <c r="J7632" s="6">
        <v>2.0</v>
      </c>
      <c r="K7632" s="6">
        <v>0.0</v>
      </c>
      <c r="L7632" s="6">
        <v>0.0</v>
      </c>
      <c r="M7632" s="6" t="s">
        <v>16669</v>
      </c>
      <c r="N7632" s="6">
        <v>0.0</v>
      </c>
      <c r="O7632" s="6">
        <v>0.0</v>
      </c>
      <c r="P7632" s="6">
        <v>4.0</v>
      </c>
      <c r="Q7632" s="6" t="s">
        <v>49</v>
      </c>
      <c r="R7632" s="6">
        <v>225.0</v>
      </c>
      <c r="S7632" s="6">
        <f>COUNTIF(Customer_Churn_Records!$B$2:$B$10000,Customer_Churn_Records!$B7632)</f>
        <v>1</v>
      </c>
      <c r="T7632" s="6">
        <f>ROUNDUP(Customer_Churn_Records!$G7632,0)</f>
        <v>39</v>
      </c>
      <c r="U7632" s="6" t="str">
        <f t="array" ref="U7632">IFS(Customer_Churn_Records!$T7632&lt;30,"young",Customer_Churn_Records!$T7632&lt;50,"middle-aged",Customer_Churn_Records!$T7632&lt;100,"old")</f>
        <v>middle-aged</v>
      </c>
      <c r="V7632" s="8" t="str">
        <f t="array" ref="V7632">IFS(Customer_Churn_Records!$D7632&lt;701,"less-score",Customer_Churn_Records!$D7632&lt;851,"high-score")</f>
        <v>less-score</v>
      </c>
      <c r="W7632" s="8">
        <f t="array" ref="W7632">IF(Customer_Churn_Records!$X7632=0,0,IFS(Customer_Churn_Records!$X7632&lt;100000,"low",Customer_Churn_Records!$X7632&lt;300000,"high"))</f>
        <v>0</v>
      </c>
      <c r="X7632" s="8">
        <f>ROUND(Customer_Churn_Records!$I7632,0)</f>
        <v>0</v>
      </c>
    </row>
    <row r="7633" ht="14.25" customHeight="1">
      <c r="A7633" s="6">
        <v>3521.0</v>
      </c>
      <c r="B7633" s="6">
        <v>1.5569248E7</v>
      </c>
      <c r="C7633" s="6" t="s">
        <v>1247</v>
      </c>
      <c r="D7633" s="6">
        <v>554.0</v>
      </c>
      <c r="E7633" s="6" t="s">
        <v>7</v>
      </c>
      <c r="F7633" s="6" t="s">
        <v>10</v>
      </c>
      <c r="G7633" s="7" t="s">
        <v>76</v>
      </c>
      <c r="H7633" s="6">
        <v>10.0</v>
      </c>
      <c r="I7633" s="6" t="s">
        <v>15173</v>
      </c>
      <c r="J7633" s="6">
        <v>2.0</v>
      </c>
      <c r="K7633" s="6">
        <v>1.0</v>
      </c>
      <c r="L7633" s="6">
        <v>0.0</v>
      </c>
      <c r="M7633" s="6" t="s">
        <v>16670</v>
      </c>
      <c r="N7633" s="6">
        <v>1.0</v>
      </c>
      <c r="O7633" s="6">
        <v>1.0</v>
      </c>
      <c r="P7633" s="6">
        <v>4.0</v>
      </c>
      <c r="Q7633" s="6" t="s">
        <v>49</v>
      </c>
      <c r="R7633" s="6">
        <v>870.0</v>
      </c>
      <c r="S7633" s="6">
        <f>COUNTIF(Customer_Churn_Records!$B$2:$B$10000,Customer_Churn_Records!$B7633)</f>
        <v>1</v>
      </c>
      <c r="T7633" s="6">
        <f>ROUNDUP(Customer_Churn_Records!$G7633,0)</f>
        <v>43</v>
      </c>
      <c r="U7633" s="6" t="str">
        <f t="array" ref="U7633">IFS(Customer_Churn_Records!$T7633&lt;30,"young",Customer_Churn_Records!$T7633&lt;50,"middle-aged",Customer_Churn_Records!$T7633&lt;100,"old")</f>
        <v>middle-aged</v>
      </c>
      <c r="V7633" s="8" t="str">
        <f t="array" ref="V7633">IFS(Customer_Churn_Records!$D7633&lt;701,"less-score",Customer_Churn_Records!$D7633&lt;851,"high-score")</f>
        <v>less-score</v>
      </c>
      <c r="W7633" s="8">
        <f t="array" ref="W7633">IF(Customer_Churn_Records!$X7633=0,0,IFS(Customer_Churn_Records!$X7633&lt;100000,"low",Customer_Churn_Records!$X7633&lt;300000,"high"))</f>
        <v>0</v>
      </c>
      <c r="X7633" s="8">
        <f>ROUND(Customer_Churn_Records!$I7633,0)</f>
        <v>0</v>
      </c>
    </row>
    <row r="7634" ht="14.25" customHeight="1">
      <c r="A7634" s="6">
        <v>3523.0</v>
      </c>
      <c r="B7634" s="6">
        <v>1.5645045E7</v>
      </c>
      <c r="C7634" s="6" t="s">
        <v>16671</v>
      </c>
      <c r="D7634" s="6">
        <v>659.0</v>
      </c>
      <c r="E7634" s="6" t="s">
        <v>7</v>
      </c>
      <c r="F7634" s="6" t="s">
        <v>10</v>
      </c>
      <c r="G7634" s="7" t="s">
        <v>41</v>
      </c>
      <c r="H7634" s="6">
        <v>9.0</v>
      </c>
      <c r="I7634" s="6" t="s">
        <v>15173</v>
      </c>
      <c r="J7634" s="6">
        <v>2.0</v>
      </c>
      <c r="K7634" s="6">
        <v>1.0</v>
      </c>
      <c r="L7634" s="6">
        <v>1.0</v>
      </c>
      <c r="M7634" s="6" t="s">
        <v>16672</v>
      </c>
      <c r="N7634" s="6">
        <v>0.0</v>
      </c>
      <c r="O7634" s="6">
        <v>0.0</v>
      </c>
      <c r="P7634" s="6">
        <v>3.0</v>
      </c>
      <c r="Q7634" s="6" t="s">
        <v>44</v>
      </c>
      <c r="R7634" s="6">
        <v>268.0</v>
      </c>
      <c r="S7634" s="6">
        <f>COUNTIF(Customer_Churn_Records!$B$2:$B$10000,Customer_Churn_Records!$B7634)</f>
        <v>1</v>
      </c>
      <c r="T7634" s="6">
        <f>ROUNDUP(Customer_Churn_Records!$G7634,0)</f>
        <v>38</v>
      </c>
      <c r="U7634" s="6" t="str">
        <f t="array" ref="U7634">IFS(Customer_Churn_Records!$T7634&lt;30,"young",Customer_Churn_Records!$T7634&lt;50,"middle-aged",Customer_Churn_Records!$T7634&lt;100,"old")</f>
        <v>middle-aged</v>
      </c>
      <c r="V7634" s="8" t="str">
        <f t="array" ref="V7634">IFS(Customer_Churn_Records!$D7634&lt;701,"less-score",Customer_Churn_Records!$D7634&lt;851,"high-score")</f>
        <v>less-score</v>
      </c>
      <c r="W7634" s="8">
        <f t="array" ref="W7634">IF(Customer_Churn_Records!$X7634=0,0,IFS(Customer_Churn_Records!$X7634&lt;100000,"low",Customer_Churn_Records!$X7634&lt;300000,"high"))</f>
        <v>0</v>
      </c>
      <c r="X7634" s="8">
        <f>ROUND(Customer_Churn_Records!$I7634,0)</f>
        <v>0</v>
      </c>
    </row>
    <row r="7635" ht="14.25" customHeight="1">
      <c r="A7635" s="6">
        <v>3527.0</v>
      </c>
      <c r="B7635" s="6">
        <v>1.5795129E7</v>
      </c>
      <c r="C7635" s="6" t="s">
        <v>734</v>
      </c>
      <c r="D7635" s="6">
        <v>799.0</v>
      </c>
      <c r="E7635" s="6" t="s">
        <v>7</v>
      </c>
      <c r="F7635" s="6" t="s">
        <v>10</v>
      </c>
      <c r="G7635" s="7" t="s">
        <v>128</v>
      </c>
      <c r="H7635" s="6">
        <v>9.0</v>
      </c>
      <c r="I7635" s="6" t="s">
        <v>15173</v>
      </c>
      <c r="J7635" s="6">
        <v>2.0</v>
      </c>
      <c r="K7635" s="6">
        <v>1.0</v>
      </c>
      <c r="L7635" s="6">
        <v>0.0</v>
      </c>
      <c r="M7635" s="6" t="s">
        <v>16673</v>
      </c>
      <c r="N7635" s="6">
        <v>0.0</v>
      </c>
      <c r="O7635" s="6">
        <v>0.0</v>
      </c>
      <c r="P7635" s="6">
        <v>5.0</v>
      </c>
      <c r="Q7635" s="6" t="s">
        <v>58</v>
      </c>
      <c r="R7635" s="6">
        <v>888.0</v>
      </c>
      <c r="S7635" s="6">
        <f>COUNTIF(Customer_Churn_Records!$B$2:$B$10000,Customer_Churn_Records!$B7635)</f>
        <v>1</v>
      </c>
      <c r="T7635" s="6">
        <f>ROUNDUP(Customer_Churn_Records!$G7635,0)</f>
        <v>30</v>
      </c>
      <c r="U7635" s="6" t="str">
        <f t="array" ref="U7635">IFS(Customer_Churn_Records!$T7635&lt;30,"young",Customer_Churn_Records!$T7635&lt;50,"middle-aged",Customer_Churn_Records!$T7635&lt;100,"old")</f>
        <v>middle-aged</v>
      </c>
      <c r="V7635" s="8" t="str">
        <f t="array" ref="V7635">IFS(Customer_Churn_Records!$D7635&lt;701,"less-score",Customer_Churn_Records!$D7635&lt;851,"high-score")</f>
        <v>high-score</v>
      </c>
      <c r="W7635" s="8">
        <f t="array" ref="W7635">IF(Customer_Churn_Records!$X7635=0,0,IFS(Customer_Churn_Records!$X7635&lt;100000,"low",Customer_Churn_Records!$X7635&lt;300000,"high"))</f>
        <v>0</v>
      </c>
      <c r="X7635" s="8">
        <f>ROUND(Customer_Churn_Records!$I7635,0)</f>
        <v>0</v>
      </c>
    </row>
    <row r="7636" ht="14.25" customHeight="1">
      <c r="A7636" s="6">
        <v>3530.0</v>
      </c>
      <c r="B7636" s="6">
        <v>1.5710853E7</v>
      </c>
      <c r="C7636" s="6" t="s">
        <v>135</v>
      </c>
      <c r="D7636" s="6">
        <v>623.0</v>
      </c>
      <c r="E7636" s="6" t="s">
        <v>7</v>
      </c>
      <c r="F7636" s="6" t="s">
        <v>10</v>
      </c>
      <c r="G7636" s="7" t="s">
        <v>489</v>
      </c>
      <c r="H7636" s="6">
        <v>5.0</v>
      </c>
      <c r="I7636" s="6" t="s">
        <v>15173</v>
      </c>
      <c r="J7636" s="6">
        <v>2.0</v>
      </c>
      <c r="K7636" s="6">
        <v>1.0</v>
      </c>
      <c r="L7636" s="6">
        <v>0.0</v>
      </c>
      <c r="M7636" s="6" t="s">
        <v>16674</v>
      </c>
      <c r="N7636" s="6">
        <v>0.0</v>
      </c>
      <c r="O7636" s="6">
        <v>0.0</v>
      </c>
      <c r="P7636" s="6">
        <v>1.0</v>
      </c>
      <c r="Q7636" s="6" t="s">
        <v>49</v>
      </c>
      <c r="R7636" s="6">
        <v>776.0</v>
      </c>
      <c r="S7636" s="6">
        <f>COUNTIF(Customer_Churn_Records!$B$2:$B$10000,Customer_Churn_Records!$B7636)</f>
        <v>1</v>
      </c>
      <c r="T7636" s="6">
        <f>ROUNDUP(Customer_Churn_Records!$G7636,0)</f>
        <v>24</v>
      </c>
      <c r="U7636" s="6" t="str">
        <f t="array" ref="U7636">IFS(Customer_Churn_Records!$T7636&lt;30,"young",Customer_Churn_Records!$T7636&lt;50,"middle-aged",Customer_Churn_Records!$T7636&lt;100,"old")</f>
        <v>young</v>
      </c>
      <c r="V7636" s="8" t="str">
        <f t="array" ref="V7636">IFS(Customer_Churn_Records!$D7636&lt;701,"less-score",Customer_Churn_Records!$D7636&lt;851,"high-score")</f>
        <v>less-score</v>
      </c>
      <c r="W7636" s="8">
        <f t="array" ref="W7636">IF(Customer_Churn_Records!$X7636=0,0,IFS(Customer_Churn_Records!$X7636&lt;100000,"low",Customer_Churn_Records!$X7636&lt;300000,"high"))</f>
        <v>0</v>
      </c>
      <c r="X7636" s="8">
        <f>ROUND(Customer_Churn_Records!$I7636,0)</f>
        <v>0</v>
      </c>
    </row>
    <row r="7637" ht="14.25" customHeight="1">
      <c r="A7637" s="6">
        <v>3531.0</v>
      </c>
      <c r="B7637" s="6">
        <v>1.5623712E7</v>
      </c>
      <c r="C7637" s="6" t="s">
        <v>113</v>
      </c>
      <c r="D7637" s="6">
        <v>453.0</v>
      </c>
      <c r="E7637" s="6" t="s">
        <v>9</v>
      </c>
      <c r="F7637" s="6" t="s">
        <v>10</v>
      </c>
      <c r="G7637" s="7" t="s">
        <v>51</v>
      </c>
      <c r="H7637" s="6">
        <v>5.0</v>
      </c>
      <c r="I7637" s="6" t="s">
        <v>15173</v>
      </c>
      <c r="J7637" s="6">
        <v>3.0</v>
      </c>
      <c r="K7637" s="6">
        <v>1.0</v>
      </c>
      <c r="L7637" s="6">
        <v>0.0</v>
      </c>
      <c r="M7637" s="6" t="s">
        <v>16675</v>
      </c>
      <c r="N7637" s="6">
        <v>1.0</v>
      </c>
      <c r="O7637" s="6">
        <v>1.0</v>
      </c>
      <c r="P7637" s="6">
        <v>1.0</v>
      </c>
      <c r="Q7637" s="6" t="s">
        <v>49</v>
      </c>
      <c r="R7637" s="6">
        <v>791.0</v>
      </c>
      <c r="S7637" s="6">
        <f>COUNTIF(Customer_Churn_Records!$B$2:$B$10000,Customer_Churn_Records!$B7637)</f>
        <v>1</v>
      </c>
      <c r="T7637" s="6">
        <f>ROUNDUP(Customer_Churn_Records!$G7637,0)</f>
        <v>42</v>
      </c>
      <c r="U7637" s="6" t="str">
        <f t="array" ref="U7637">IFS(Customer_Churn_Records!$T7637&lt;30,"young",Customer_Churn_Records!$T7637&lt;50,"middle-aged",Customer_Churn_Records!$T7637&lt;100,"old")</f>
        <v>middle-aged</v>
      </c>
      <c r="V7637" s="8" t="str">
        <f t="array" ref="V7637">IFS(Customer_Churn_Records!$D7637&lt;701,"less-score",Customer_Churn_Records!$D7637&lt;851,"high-score")</f>
        <v>less-score</v>
      </c>
      <c r="W7637" s="8">
        <f t="array" ref="W7637">IF(Customer_Churn_Records!$X7637=0,0,IFS(Customer_Churn_Records!$X7637&lt;100000,"low",Customer_Churn_Records!$X7637&lt;300000,"high"))</f>
        <v>0</v>
      </c>
      <c r="X7637" s="8">
        <f>ROUND(Customer_Churn_Records!$I7637,0)</f>
        <v>0</v>
      </c>
    </row>
    <row r="7638" ht="14.25" customHeight="1">
      <c r="A7638" s="6">
        <v>3534.0</v>
      </c>
      <c r="B7638" s="6">
        <v>1.5808557E7</v>
      </c>
      <c r="C7638" s="6" t="s">
        <v>548</v>
      </c>
      <c r="D7638" s="6">
        <v>695.0</v>
      </c>
      <c r="E7638" s="6" t="s">
        <v>7</v>
      </c>
      <c r="F7638" s="6" t="s">
        <v>10</v>
      </c>
      <c r="G7638" s="7" t="s">
        <v>51</v>
      </c>
      <c r="H7638" s="6">
        <v>5.0</v>
      </c>
      <c r="I7638" s="6" t="s">
        <v>15173</v>
      </c>
      <c r="J7638" s="6">
        <v>1.0</v>
      </c>
      <c r="K7638" s="6">
        <v>0.0</v>
      </c>
      <c r="L7638" s="6">
        <v>1.0</v>
      </c>
      <c r="M7638" s="6" t="s">
        <v>16676</v>
      </c>
      <c r="N7638" s="6">
        <v>1.0</v>
      </c>
      <c r="O7638" s="6">
        <v>1.0</v>
      </c>
      <c r="P7638" s="6">
        <v>5.0</v>
      </c>
      <c r="Q7638" s="6" t="s">
        <v>79</v>
      </c>
      <c r="R7638" s="6">
        <v>583.0</v>
      </c>
      <c r="S7638" s="6">
        <f>COUNTIF(Customer_Churn_Records!$B$2:$B$10000,Customer_Churn_Records!$B7638)</f>
        <v>1</v>
      </c>
      <c r="T7638" s="6">
        <f>ROUNDUP(Customer_Churn_Records!$G7638,0)</f>
        <v>42</v>
      </c>
      <c r="U7638" s="6" t="str">
        <f t="array" ref="U7638">IFS(Customer_Churn_Records!$T7638&lt;30,"young",Customer_Churn_Records!$T7638&lt;50,"middle-aged",Customer_Churn_Records!$T7638&lt;100,"old")</f>
        <v>middle-aged</v>
      </c>
      <c r="V7638" s="8" t="str">
        <f t="array" ref="V7638">IFS(Customer_Churn_Records!$D7638&lt;701,"less-score",Customer_Churn_Records!$D7638&lt;851,"high-score")</f>
        <v>less-score</v>
      </c>
      <c r="W7638" s="8">
        <f t="array" ref="W7638">IF(Customer_Churn_Records!$X7638=0,0,IFS(Customer_Churn_Records!$X7638&lt;100000,"low",Customer_Churn_Records!$X7638&lt;300000,"high"))</f>
        <v>0</v>
      </c>
      <c r="X7638" s="8">
        <f>ROUND(Customer_Churn_Records!$I7638,0)</f>
        <v>0</v>
      </c>
    </row>
    <row r="7639" ht="14.25" customHeight="1">
      <c r="A7639" s="6">
        <v>3538.0</v>
      </c>
      <c r="B7639" s="6">
        <v>1.5632324E7</v>
      </c>
      <c r="C7639" s="6" t="s">
        <v>467</v>
      </c>
      <c r="D7639" s="6">
        <v>602.0</v>
      </c>
      <c r="E7639" s="6" t="s">
        <v>7</v>
      </c>
      <c r="F7639" s="6" t="s">
        <v>11</v>
      </c>
      <c r="G7639" s="7" t="s">
        <v>274</v>
      </c>
      <c r="H7639" s="6">
        <v>7.0</v>
      </c>
      <c r="I7639" s="6" t="s">
        <v>15173</v>
      </c>
      <c r="J7639" s="6">
        <v>2.0</v>
      </c>
      <c r="K7639" s="6">
        <v>1.0</v>
      </c>
      <c r="L7639" s="6">
        <v>1.0</v>
      </c>
      <c r="M7639" s="6" t="s">
        <v>16677</v>
      </c>
      <c r="N7639" s="6">
        <v>0.0</v>
      </c>
      <c r="O7639" s="6">
        <v>0.0</v>
      </c>
      <c r="P7639" s="6">
        <v>3.0</v>
      </c>
      <c r="Q7639" s="6" t="s">
        <v>44</v>
      </c>
      <c r="R7639" s="6">
        <v>280.0</v>
      </c>
      <c r="S7639" s="6">
        <f>COUNTIF(Customer_Churn_Records!$B$2:$B$10000,Customer_Churn_Records!$B7639)</f>
        <v>1</v>
      </c>
      <c r="T7639" s="6">
        <f>ROUNDUP(Customer_Churn_Records!$G7639,0)</f>
        <v>59</v>
      </c>
      <c r="U7639" s="6" t="str">
        <f t="array" ref="U7639">IFS(Customer_Churn_Records!$T7639&lt;30,"young",Customer_Churn_Records!$T7639&lt;50,"middle-aged",Customer_Churn_Records!$T7639&lt;100,"old")</f>
        <v>old</v>
      </c>
      <c r="V7639" s="8" t="str">
        <f t="array" ref="V7639">IFS(Customer_Churn_Records!$D7639&lt;701,"less-score",Customer_Churn_Records!$D7639&lt;851,"high-score")</f>
        <v>less-score</v>
      </c>
      <c r="W7639" s="8">
        <f t="array" ref="W7639">IF(Customer_Churn_Records!$X7639=0,0,IFS(Customer_Churn_Records!$X7639&lt;100000,"low",Customer_Churn_Records!$X7639&lt;300000,"high"))</f>
        <v>0</v>
      </c>
      <c r="X7639" s="8">
        <f>ROUND(Customer_Churn_Records!$I7639,0)</f>
        <v>0</v>
      </c>
    </row>
    <row r="7640" ht="14.25" customHeight="1">
      <c r="A7640" s="6">
        <v>3540.0</v>
      </c>
      <c r="B7640" s="6">
        <v>1.5761453E7</v>
      </c>
      <c r="C7640" s="6" t="s">
        <v>6284</v>
      </c>
      <c r="D7640" s="6">
        <v>667.0</v>
      </c>
      <c r="E7640" s="6" t="s">
        <v>7</v>
      </c>
      <c r="F7640" s="6" t="s">
        <v>11</v>
      </c>
      <c r="G7640" s="7" t="s">
        <v>51</v>
      </c>
      <c r="H7640" s="6">
        <v>6.0</v>
      </c>
      <c r="I7640" s="6" t="s">
        <v>15173</v>
      </c>
      <c r="J7640" s="6">
        <v>1.0</v>
      </c>
      <c r="K7640" s="6">
        <v>1.0</v>
      </c>
      <c r="L7640" s="6">
        <v>0.0</v>
      </c>
      <c r="M7640" s="6" t="s">
        <v>16678</v>
      </c>
      <c r="N7640" s="6">
        <v>0.0</v>
      </c>
      <c r="O7640" s="6">
        <v>0.0</v>
      </c>
      <c r="P7640" s="6">
        <v>3.0</v>
      </c>
      <c r="Q7640" s="6" t="s">
        <v>79</v>
      </c>
      <c r="R7640" s="6">
        <v>905.0</v>
      </c>
      <c r="S7640" s="6">
        <f>COUNTIF(Customer_Churn_Records!$B$2:$B$10000,Customer_Churn_Records!$B7640)</f>
        <v>1</v>
      </c>
      <c r="T7640" s="6">
        <f>ROUNDUP(Customer_Churn_Records!$G7640,0)</f>
        <v>42</v>
      </c>
      <c r="U7640" s="6" t="str">
        <f t="array" ref="U7640">IFS(Customer_Churn_Records!$T7640&lt;30,"young",Customer_Churn_Records!$T7640&lt;50,"middle-aged",Customer_Churn_Records!$T7640&lt;100,"old")</f>
        <v>middle-aged</v>
      </c>
      <c r="V7640" s="8" t="str">
        <f t="array" ref="V7640">IFS(Customer_Churn_Records!$D7640&lt;701,"less-score",Customer_Churn_Records!$D7640&lt;851,"high-score")</f>
        <v>less-score</v>
      </c>
      <c r="W7640" s="8">
        <f t="array" ref="W7640">IF(Customer_Churn_Records!$X7640=0,0,IFS(Customer_Churn_Records!$X7640&lt;100000,"low",Customer_Churn_Records!$X7640&lt;300000,"high"))</f>
        <v>0</v>
      </c>
      <c r="X7640" s="8">
        <f>ROUND(Customer_Churn_Records!$I7640,0)</f>
        <v>0</v>
      </c>
    </row>
    <row r="7641" ht="14.25" customHeight="1">
      <c r="A7641" s="6">
        <v>3541.0</v>
      </c>
      <c r="B7641" s="6">
        <v>1.5646726E7</v>
      </c>
      <c r="C7641" s="6" t="s">
        <v>872</v>
      </c>
      <c r="D7641" s="6">
        <v>672.0</v>
      </c>
      <c r="E7641" s="6" t="s">
        <v>7</v>
      </c>
      <c r="F7641" s="6" t="s">
        <v>11</v>
      </c>
      <c r="G7641" s="7" t="s">
        <v>76</v>
      </c>
      <c r="H7641" s="6">
        <v>5.0</v>
      </c>
      <c r="I7641" s="6" t="s">
        <v>15173</v>
      </c>
      <c r="J7641" s="6">
        <v>1.0</v>
      </c>
      <c r="K7641" s="6">
        <v>0.0</v>
      </c>
      <c r="L7641" s="6">
        <v>0.0</v>
      </c>
      <c r="M7641" s="6" t="s">
        <v>16679</v>
      </c>
      <c r="N7641" s="6">
        <v>0.0</v>
      </c>
      <c r="O7641" s="6">
        <v>0.0</v>
      </c>
      <c r="P7641" s="6">
        <v>4.0</v>
      </c>
      <c r="Q7641" s="6" t="s">
        <v>49</v>
      </c>
      <c r="R7641" s="6">
        <v>333.0</v>
      </c>
      <c r="S7641" s="6">
        <f>COUNTIF(Customer_Churn_Records!$B$2:$B$10000,Customer_Churn_Records!$B7641)</f>
        <v>1</v>
      </c>
      <c r="T7641" s="6">
        <f>ROUNDUP(Customer_Churn_Records!$G7641,0)</f>
        <v>43</v>
      </c>
      <c r="U7641" s="6" t="str">
        <f t="array" ref="U7641">IFS(Customer_Churn_Records!$T7641&lt;30,"young",Customer_Churn_Records!$T7641&lt;50,"middle-aged",Customer_Churn_Records!$T7641&lt;100,"old")</f>
        <v>middle-aged</v>
      </c>
      <c r="V7641" s="8" t="str">
        <f t="array" ref="V7641">IFS(Customer_Churn_Records!$D7641&lt;701,"less-score",Customer_Churn_Records!$D7641&lt;851,"high-score")</f>
        <v>less-score</v>
      </c>
      <c r="W7641" s="8">
        <f t="array" ref="W7641">IF(Customer_Churn_Records!$X7641=0,0,IFS(Customer_Churn_Records!$X7641&lt;100000,"low",Customer_Churn_Records!$X7641&lt;300000,"high"))</f>
        <v>0</v>
      </c>
      <c r="X7641" s="8">
        <f>ROUND(Customer_Churn_Records!$I7641,0)</f>
        <v>0</v>
      </c>
    </row>
    <row r="7642" ht="14.25" customHeight="1">
      <c r="A7642" s="6">
        <v>3545.0</v>
      </c>
      <c r="B7642" s="6">
        <v>1.5642655E7</v>
      </c>
      <c r="C7642" s="6" t="s">
        <v>6641</v>
      </c>
      <c r="D7642" s="6">
        <v>731.0</v>
      </c>
      <c r="E7642" s="6" t="s">
        <v>9</v>
      </c>
      <c r="F7642" s="6" t="s">
        <v>11</v>
      </c>
      <c r="G7642" s="7" t="s">
        <v>103</v>
      </c>
      <c r="H7642" s="6">
        <v>1.0</v>
      </c>
      <c r="I7642" s="6" t="s">
        <v>15173</v>
      </c>
      <c r="J7642" s="6">
        <v>1.0</v>
      </c>
      <c r="K7642" s="6">
        <v>1.0</v>
      </c>
      <c r="L7642" s="6">
        <v>0.0</v>
      </c>
      <c r="M7642" s="6" t="s">
        <v>16680</v>
      </c>
      <c r="N7642" s="6">
        <v>0.0</v>
      </c>
      <c r="O7642" s="6">
        <v>0.0</v>
      </c>
      <c r="P7642" s="6">
        <v>1.0</v>
      </c>
      <c r="Q7642" s="6" t="s">
        <v>49</v>
      </c>
      <c r="R7642" s="6">
        <v>462.0</v>
      </c>
      <c r="S7642" s="6">
        <f>COUNTIF(Customer_Churn_Records!$B$2:$B$10000,Customer_Churn_Records!$B7642)</f>
        <v>1</v>
      </c>
      <c r="T7642" s="6">
        <f>ROUNDUP(Customer_Churn_Records!$G7642,0)</f>
        <v>33</v>
      </c>
      <c r="U7642" s="6" t="str">
        <f t="array" ref="U7642">IFS(Customer_Churn_Records!$T7642&lt;30,"young",Customer_Churn_Records!$T7642&lt;50,"middle-aged",Customer_Churn_Records!$T7642&lt;100,"old")</f>
        <v>middle-aged</v>
      </c>
      <c r="V7642" s="8" t="str">
        <f t="array" ref="V7642">IFS(Customer_Churn_Records!$D7642&lt;701,"less-score",Customer_Churn_Records!$D7642&lt;851,"high-score")</f>
        <v>high-score</v>
      </c>
      <c r="W7642" s="8">
        <f t="array" ref="W7642">IF(Customer_Churn_Records!$X7642=0,0,IFS(Customer_Churn_Records!$X7642&lt;100000,"low",Customer_Churn_Records!$X7642&lt;300000,"high"))</f>
        <v>0</v>
      </c>
      <c r="X7642" s="8">
        <f>ROUND(Customer_Churn_Records!$I7642,0)</f>
        <v>0</v>
      </c>
    </row>
    <row r="7643" ht="14.25" customHeight="1">
      <c r="A7643" s="6">
        <v>3548.0</v>
      </c>
      <c r="B7643" s="6">
        <v>1.5641359E7</v>
      </c>
      <c r="C7643" s="6" t="s">
        <v>6039</v>
      </c>
      <c r="D7643" s="6">
        <v>662.0</v>
      </c>
      <c r="E7643" s="6" t="s">
        <v>9</v>
      </c>
      <c r="F7643" s="6" t="s">
        <v>10</v>
      </c>
      <c r="G7643" s="7" t="s">
        <v>87</v>
      </c>
      <c r="H7643" s="6">
        <v>6.0</v>
      </c>
      <c r="I7643" s="6" t="s">
        <v>15173</v>
      </c>
      <c r="J7643" s="6">
        <v>2.0</v>
      </c>
      <c r="K7643" s="6">
        <v>0.0</v>
      </c>
      <c r="L7643" s="6">
        <v>0.0</v>
      </c>
      <c r="M7643" s="6" t="s">
        <v>16681</v>
      </c>
      <c r="N7643" s="6">
        <v>1.0</v>
      </c>
      <c r="O7643" s="6">
        <v>1.0</v>
      </c>
      <c r="P7643" s="6">
        <v>4.0</v>
      </c>
      <c r="Q7643" s="6" t="s">
        <v>58</v>
      </c>
      <c r="R7643" s="6">
        <v>730.0</v>
      </c>
      <c r="S7643" s="6">
        <f>COUNTIF(Customer_Churn_Records!$B$2:$B$10000,Customer_Churn_Records!$B7643)</f>
        <v>1</v>
      </c>
      <c r="T7643" s="6">
        <f>ROUNDUP(Customer_Churn_Records!$G7643,0)</f>
        <v>35</v>
      </c>
      <c r="U7643" s="6" t="str">
        <f t="array" ref="U7643">IFS(Customer_Churn_Records!$T7643&lt;30,"young",Customer_Churn_Records!$T7643&lt;50,"middle-aged",Customer_Churn_Records!$T7643&lt;100,"old")</f>
        <v>middle-aged</v>
      </c>
      <c r="V7643" s="8" t="str">
        <f t="array" ref="V7643">IFS(Customer_Churn_Records!$D7643&lt;701,"less-score",Customer_Churn_Records!$D7643&lt;851,"high-score")</f>
        <v>less-score</v>
      </c>
      <c r="W7643" s="8">
        <f t="array" ref="W7643">IF(Customer_Churn_Records!$X7643=0,0,IFS(Customer_Churn_Records!$X7643&lt;100000,"low",Customer_Churn_Records!$X7643&lt;300000,"high"))</f>
        <v>0</v>
      </c>
      <c r="X7643" s="8">
        <f>ROUND(Customer_Churn_Records!$I7643,0)</f>
        <v>0</v>
      </c>
    </row>
    <row r="7644" ht="14.25" customHeight="1">
      <c r="A7644" s="6">
        <v>3553.0</v>
      </c>
      <c r="B7644" s="6">
        <v>1.5730161E7</v>
      </c>
      <c r="C7644" s="6" t="s">
        <v>1898</v>
      </c>
      <c r="D7644" s="6">
        <v>833.0</v>
      </c>
      <c r="E7644" s="6" t="s">
        <v>7</v>
      </c>
      <c r="F7644" s="6" t="s">
        <v>10</v>
      </c>
      <c r="G7644" s="7" t="s">
        <v>107</v>
      </c>
      <c r="H7644" s="6">
        <v>3.0</v>
      </c>
      <c r="I7644" s="6" t="s">
        <v>15173</v>
      </c>
      <c r="J7644" s="6">
        <v>2.0</v>
      </c>
      <c r="K7644" s="6">
        <v>1.0</v>
      </c>
      <c r="L7644" s="6">
        <v>0.0</v>
      </c>
      <c r="M7644" s="6" t="s">
        <v>16682</v>
      </c>
      <c r="N7644" s="6">
        <v>0.0</v>
      </c>
      <c r="O7644" s="6">
        <v>0.0</v>
      </c>
      <c r="P7644" s="6">
        <v>1.0</v>
      </c>
      <c r="Q7644" s="6" t="s">
        <v>58</v>
      </c>
      <c r="R7644" s="6">
        <v>779.0</v>
      </c>
      <c r="S7644" s="6">
        <f>COUNTIF(Customer_Churn_Records!$B$2:$B$10000,Customer_Churn_Records!$B7644)</f>
        <v>1</v>
      </c>
      <c r="T7644" s="6">
        <f>ROUNDUP(Customer_Churn_Records!$G7644,0)</f>
        <v>39</v>
      </c>
      <c r="U7644" s="6" t="str">
        <f t="array" ref="U7644">IFS(Customer_Churn_Records!$T7644&lt;30,"young",Customer_Churn_Records!$T7644&lt;50,"middle-aged",Customer_Churn_Records!$T7644&lt;100,"old")</f>
        <v>middle-aged</v>
      </c>
      <c r="V7644" s="8" t="str">
        <f t="array" ref="V7644">IFS(Customer_Churn_Records!$D7644&lt;701,"less-score",Customer_Churn_Records!$D7644&lt;851,"high-score")</f>
        <v>high-score</v>
      </c>
      <c r="W7644" s="8">
        <f t="array" ref="W7644">IF(Customer_Churn_Records!$X7644=0,0,IFS(Customer_Churn_Records!$X7644&lt;100000,"low",Customer_Churn_Records!$X7644&lt;300000,"high"))</f>
        <v>0</v>
      </c>
      <c r="X7644" s="8">
        <f>ROUND(Customer_Churn_Records!$I7644,0)</f>
        <v>0</v>
      </c>
    </row>
    <row r="7645" ht="14.25" customHeight="1">
      <c r="A7645" s="6">
        <v>3555.0</v>
      </c>
      <c r="B7645" s="6">
        <v>1.5662865E7</v>
      </c>
      <c r="C7645" s="6" t="s">
        <v>1150</v>
      </c>
      <c r="D7645" s="6">
        <v>658.0</v>
      </c>
      <c r="E7645" s="6" t="s">
        <v>9</v>
      </c>
      <c r="F7645" s="6" t="s">
        <v>11</v>
      </c>
      <c r="G7645" s="7" t="s">
        <v>118</v>
      </c>
      <c r="H7645" s="6">
        <v>1.0</v>
      </c>
      <c r="I7645" s="6" t="s">
        <v>15173</v>
      </c>
      <c r="J7645" s="6">
        <v>2.0</v>
      </c>
      <c r="K7645" s="6">
        <v>0.0</v>
      </c>
      <c r="L7645" s="6">
        <v>1.0</v>
      </c>
      <c r="M7645" s="6" t="s">
        <v>16683</v>
      </c>
      <c r="N7645" s="6">
        <v>0.0</v>
      </c>
      <c r="O7645" s="6">
        <v>0.0</v>
      </c>
      <c r="P7645" s="6">
        <v>1.0</v>
      </c>
      <c r="Q7645" s="6" t="s">
        <v>44</v>
      </c>
      <c r="R7645" s="6">
        <v>374.0</v>
      </c>
      <c r="S7645" s="6">
        <f>COUNTIF(Customer_Churn_Records!$B$2:$B$10000,Customer_Churn_Records!$B7645)</f>
        <v>1</v>
      </c>
      <c r="T7645" s="6">
        <f>ROUNDUP(Customer_Churn_Records!$G7645,0)</f>
        <v>36</v>
      </c>
      <c r="U7645" s="6" t="str">
        <f t="array" ref="U7645">IFS(Customer_Churn_Records!$T7645&lt;30,"young",Customer_Churn_Records!$T7645&lt;50,"middle-aged",Customer_Churn_Records!$T7645&lt;100,"old")</f>
        <v>middle-aged</v>
      </c>
      <c r="V7645" s="8" t="str">
        <f t="array" ref="V7645">IFS(Customer_Churn_Records!$D7645&lt;701,"less-score",Customer_Churn_Records!$D7645&lt;851,"high-score")</f>
        <v>less-score</v>
      </c>
      <c r="W7645" s="8">
        <f t="array" ref="W7645">IF(Customer_Churn_Records!$X7645=0,0,IFS(Customer_Churn_Records!$X7645&lt;100000,"low",Customer_Churn_Records!$X7645&lt;300000,"high"))</f>
        <v>0</v>
      </c>
      <c r="X7645" s="8">
        <f>ROUND(Customer_Churn_Records!$I7645,0)</f>
        <v>0</v>
      </c>
    </row>
    <row r="7646" ht="14.25" customHeight="1">
      <c r="A7646" s="6">
        <v>3561.0</v>
      </c>
      <c r="B7646" s="6">
        <v>1.5733777E7</v>
      </c>
      <c r="C7646" s="6" t="s">
        <v>1174</v>
      </c>
      <c r="D7646" s="6">
        <v>817.0</v>
      </c>
      <c r="E7646" s="6" t="s">
        <v>7</v>
      </c>
      <c r="F7646" s="6" t="s">
        <v>11</v>
      </c>
      <c r="G7646" s="7" t="s">
        <v>220</v>
      </c>
      <c r="H7646" s="6">
        <v>8.0</v>
      </c>
      <c r="I7646" s="6" t="s">
        <v>15173</v>
      </c>
      <c r="J7646" s="6">
        <v>1.0</v>
      </c>
      <c r="K7646" s="6">
        <v>0.0</v>
      </c>
      <c r="L7646" s="6">
        <v>0.0</v>
      </c>
      <c r="M7646" s="6" t="s">
        <v>16684</v>
      </c>
      <c r="N7646" s="6">
        <v>1.0</v>
      </c>
      <c r="O7646" s="6">
        <v>1.0</v>
      </c>
      <c r="P7646" s="6">
        <v>5.0</v>
      </c>
      <c r="Q7646" s="6" t="s">
        <v>58</v>
      </c>
      <c r="R7646" s="6">
        <v>681.0</v>
      </c>
      <c r="S7646" s="6">
        <f>COUNTIF(Customer_Churn_Records!$B$2:$B$10000,Customer_Churn_Records!$B7646)</f>
        <v>1</v>
      </c>
      <c r="T7646" s="6">
        <f>ROUNDUP(Customer_Churn_Records!$G7646,0)</f>
        <v>44</v>
      </c>
      <c r="U7646" s="6" t="str">
        <f t="array" ref="U7646">IFS(Customer_Churn_Records!$T7646&lt;30,"young",Customer_Churn_Records!$T7646&lt;50,"middle-aged",Customer_Churn_Records!$T7646&lt;100,"old")</f>
        <v>middle-aged</v>
      </c>
      <c r="V7646" s="8" t="str">
        <f t="array" ref="V7646">IFS(Customer_Churn_Records!$D7646&lt;701,"less-score",Customer_Churn_Records!$D7646&lt;851,"high-score")</f>
        <v>high-score</v>
      </c>
      <c r="W7646" s="8">
        <f t="array" ref="W7646">IF(Customer_Churn_Records!$X7646=0,0,IFS(Customer_Churn_Records!$X7646&lt;100000,"low",Customer_Churn_Records!$X7646&lt;300000,"high"))</f>
        <v>0</v>
      </c>
      <c r="X7646" s="8">
        <f>ROUND(Customer_Churn_Records!$I7646,0)</f>
        <v>0</v>
      </c>
    </row>
    <row r="7647" ht="14.25" customHeight="1">
      <c r="A7647" s="6">
        <v>3564.0</v>
      </c>
      <c r="B7647" s="6">
        <v>1.568727E7</v>
      </c>
      <c r="C7647" s="6" t="s">
        <v>509</v>
      </c>
      <c r="D7647" s="6">
        <v>491.0</v>
      </c>
      <c r="E7647" s="6" t="s">
        <v>9</v>
      </c>
      <c r="F7647" s="6" t="s">
        <v>10</v>
      </c>
      <c r="G7647" s="7" t="s">
        <v>445</v>
      </c>
      <c r="H7647" s="6">
        <v>8.0</v>
      </c>
      <c r="I7647" s="6" t="s">
        <v>15173</v>
      </c>
      <c r="J7647" s="6">
        <v>2.0</v>
      </c>
      <c r="K7647" s="6">
        <v>0.0</v>
      </c>
      <c r="L7647" s="6">
        <v>1.0</v>
      </c>
      <c r="M7647" s="6" t="s">
        <v>16685</v>
      </c>
      <c r="N7647" s="6">
        <v>0.0</v>
      </c>
      <c r="O7647" s="6">
        <v>0.0</v>
      </c>
      <c r="P7647" s="6">
        <v>4.0</v>
      </c>
      <c r="Q7647" s="6" t="s">
        <v>79</v>
      </c>
      <c r="R7647" s="6">
        <v>973.0</v>
      </c>
      <c r="S7647" s="6">
        <f>COUNTIF(Customer_Churn_Records!$B$2:$B$10000,Customer_Churn_Records!$B7647)</f>
        <v>1</v>
      </c>
      <c r="T7647" s="6">
        <f>ROUNDUP(Customer_Churn_Records!$G7647,0)</f>
        <v>61</v>
      </c>
      <c r="U7647" s="6" t="str">
        <f t="array" ref="U7647">IFS(Customer_Churn_Records!$T7647&lt;30,"young",Customer_Churn_Records!$T7647&lt;50,"middle-aged",Customer_Churn_Records!$T7647&lt;100,"old")</f>
        <v>old</v>
      </c>
      <c r="V7647" s="8" t="str">
        <f t="array" ref="V7647">IFS(Customer_Churn_Records!$D7647&lt;701,"less-score",Customer_Churn_Records!$D7647&lt;851,"high-score")</f>
        <v>less-score</v>
      </c>
      <c r="W7647" s="8">
        <f t="array" ref="W7647">IF(Customer_Churn_Records!$X7647=0,0,IFS(Customer_Churn_Records!$X7647&lt;100000,"low",Customer_Churn_Records!$X7647&lt;300000,"high"))</f>
        <v>0</v>
      </c>
      <c r="X7647" s="8">
        <f>ROUND(Customer_Churn_Records!$I7647,0)</f>
        <v>0</v>
      </c>
    </row>
    <row r="7648" ht="14.25" customHeight="1">
      <c r="A7648" s="6">
        <v>3566.0</v>
      </c>
      <c r="B7648" s="6">
        <v>1.55987E7</v>
      </c>
      <c r="C7648" s="6" t="s">
        <v>16686</v>
      </c>
      <c r="D7648" s="6">
        <v>676.0</v>
      </c>
      <c r="E7648" s="6" t="s">
        <v>9</v>
      </c>
      <c r="F7648" s="6" t="s">
        <v>10</v>
      </c>
      <c r="G7648" s="7" t="s">
        <v>128</v>
      </c>
      <c r="H7648" s="6">
        <v>5.0</v>
      </c>
      <c r="I7648" s="6" t="s">
        <v>15173</v>
      </c>
      <c r="J7648" s="6">
        <v>2.0</v>
      </c>
      <c r="K7648" s="6">
        <v>0.0</v>
      </c>
      <c r="L7648" s="6">
        <v>1.0</v>
      </c>
      <c r="M7648" s="6" t="s">
        <v>16687</v>
      </c>
      <c r="N7648" s="6">
        <v>0.0</v>
      </c>
      <c r="O7648" s="6">
        <v>0.0</v>
      </c>
      <c r="P7648" s="6">
        <v>4.0</v>
      </c>
      <c r="Q7648" s="6" t="s">
        <v>44</v>
      </c>
      <c r="R7648" s="6">
        <v>608.0</v>
      </c>
      <c r="S7648" s="6">
        <f>COUNTIF(Customer_Churn_Records!$B$2:$B$10000,Customer_Churn_Records!$B7648)</f>
        <v>1</v>
      </c>
      <c r="T7648" s="6">
        <f>ROUNDUP(Customer_Churn_Records!$G7648,0)</f>
        <v>30</v>
      </c>
      <c r="U7648" s="6" t="str">
        <f t="array" ref="U7648">IFS(Customer_Churn_Records!$T7648&lt;30,"young",Customer_Churn_Records!$T7648&lt;50,"middle-aged",Customer_Churn_Records!$T7648&lt;100,"old")</f>
        <v>middle-aged</v>
      </c>
      <c r="V7648" s="8" t="str">
        <f t="array" ref="V7648">IFS(Customer_Churn_Records!$D7648&lt;701,"less-score",Customer_Churn_Records!$D7648&lt;851,"high-score")</f>
        <v>less-score</v>
      </c>
      <c r="W7648" s="8">
        <f t="array" ref="W7648">IF(Customer_Churn_Records!$X7648=0,0,IFS(Customer_Churn_Records!$X7648&lt;100000,"low",Customer_Churn_Records!$X7648&lt;300000,"high"))</f>
        <v>0</v>
      </c>
      <c r="X7648" s="8">
        <f>ROUND(Customer_Churn_Records!$I7648,0)</f>
        <v>0</v>
      </c>
    </row>
    <row r="7649" ht="14.25" customHeight="1">
      <c r="A7649" s="6">
        <v>3569.0</v>
      </c>
      <c r="B7649" s="6">
        <v>1.567297E7</v>
      </c>
      <c r="C7649" s="6" t="s">
        <v>7333</v>
      </c>
      <c r="D7649" s="6">
        <v>714.0</v>
      </c>
      <c r="E7649" s="6" t="s">
        <v>9</v>
      </c>
      <c r="F7649" s="6" t="s">
        <v>11</v>
      </c>
      <c r="G7649" s="7" t="s">
        <v>136</v>
      </c>
      <c r="H7649" s="6">
        <v>3.0</v>
      </c>
      <c r="I7649" s="6" t="s">
        <v>15173</v>
      </c>
      <c r="J7649" s="6">
        <v>2.0</v>
      </c>
      <c r="K7649" s="6">
        <v>0.0</v>
      </c>
      <c r="L7649" s="6">
        <v>1.0</v>
      </c>
      <c r="M7649" s="6" t="s">
        <v>16688</v>
      </c>
      <c r="N7649" s="6">
        <v>0.0</v>
      </c>
      <c r="O7649" s="6">
        <v>0.0</v>
      </c>
      <c r="P7649" s="6">
        <v>1.0</v>
      </c>
      <c r="Q7649" s="6" t="s">
        <v>79</v>
      </c>
      <c r="R7649" s="6">
        <v>245.0</v>
      </c>
      <c r="S7649" s="6">
        <f>COUNTIF(Customer_Churn_Records!$B$2:$B$10000,Customer_Churn_Records!$B7649)</f>
        <v>1</v>
      </c>
      <c r="T7649" s="6">
        <f>ROUNDUP(Customer_Churn_Records!$G7649,0)</f>
        <v>20</v>
      </c>
      <c r="U7649" s="6" t="str">
        <f t="array" ref="U7649">IFS(Customer_Churn_Records!$T7649&lt;30,"young",Customer_Churn_Records!$T7649&lt;50,"middle-aged",Customer_Churn_Records!$T7649&lt;100,"old")</f>
        <v>young</v>
      </c>
      <c r="V7649" s="8" t="str">
        <f t="array" ref="V7649">IFS(Customer_Churn_Records!$D7649&lt;701,"less-score",Customer_Churn_Records!$D7649&lt;851,"high-score")</f>
        <v>high-score</v>
      </c>
      <c r="W7649" s="8">
        <f t="array" ref="W7649">IF(Customer_Churn_Records!$X7649=0,0,IFS(Customer_Churn_Records!$X7649&lt;100000,"low",Customer_Churn_Records!$X7649&lt;300000,"high"))</f>
        <v>0</v>
      </c>
      <c r="X7649" s="8">
        <f>ROUND(Customer_Churn_Records!$I7649,0)</f>
        <v>0</v>
      </c>
    </row>
    <row r="7650" ht="14.25" customHeight="1">
      <c r="A7650" s="6">
        <v>3570.0</v>
      </c>
      <c r="B7650" s="6">
        <v>1.576167E7</v>
      </c>
      <c r="C7650" s="6" t="s">
        <v>2826</v>
      </c>
      <c r="D7650" s="6">
        <v>695.0</v>
      </c>
      <c r="E7650" s="6" t="s">
        <v>7</v>
      </c>
      <c r="F7650" s="6" t="s">
        <v>10</v>
      </c>
      <c r="G7650" s="7" t="s">
        <v>156</v>
      </c>
      <c r="H7650" s="6">
        <v>8.0</v>
      </c>
      <c r="I7650" s="6" t="s">
        <v>15173</v>
      </c>
      <c r="J7650" s="6">
        <v>1.0</v>
      </c>
      <c r="K7650" s="6">
        <v>1.0</v>
      </c>
      <c r="L7650" s="6">
        <v>0.0</v>
      </c>
      <c r="M7650" s="6" t="s">
        <v>16689</v>
      </c>
      <c r="N7650" s="6">
        <v>1.0</v>
      </c>
      <c r="O7650" s="6">
        <v>1.0</v>
      </c>
      <c r="P7650" s="6">
        <v>2.0</v>
      </c>
      <c r="Q7650" s="6" t="s">
        <v>79</v>
      </c>
      <c r="R7650" s="6">
        <v>680.0</v>
      </c>
      <c r="S7650" s="6">
        <f>COUNTIF(Customer_Churn_Records!$B$2:$B$10000,Customer_Churn_Records!$B7650)</f>
        <v>1</v>
      </c>
      <c r="T7650" s="6">
        <f>ROUNDUP(Customer_Churn_Records!$G7650,0)</f>
        <v>50</v>
      </c>
      <c r="U7650" s="6" t="str">
        <f t="array" ref="U7650">IFS(Customer_Churn_Records!$T7650&lt;30,"young",Customer_Churn_Records!$T7650&lt;50,"middle-aged",Customer_Churn_Records!$T7650&lt;100,"old")</f>
        <v>old</v>
      </c>
      <c r="V7650" s="8" t="str">
        <f t="array" ref="V7650">IFS(Customer_Churn_Records!$D7650&lt;701,"less-score",Customer_Churn_Records!$D7650&lt;851,"high-score")</f>
        <v>less-score</v>
      </c>
      <c r="W7650" s="8">
        <f t="array" ref="W7650">IF(Customer_Churn_Records!$X7650=0,0,IFS(Customer_Churn_Records!$X7650&lt;100000,"low",Customer_Churn_Records!$X7650&lt;300000,"high"))</f>
        <v>0</v>
      </c>
      <c r="X7650" s="8">
        <f>ROUND(Customer_Churn_Records!$I7650,0)</f>
        <v>0</v>
      </c>
    </row>
    <row r="7651" ht="14.25" customHeight="1">
      <c r="A7651" s="6">
        <v>3574.0</v>
      </c>
      <c r="B7651" s="6">
        <v>1.5791988E7</v>
      </c>
      <c r="C7651" s="6" t="s">
        <v>3372</v>
      </c>
      <c r="D7651" s="6">
        <v>670.0</v>
      </c>
      <c r="E7651" s="6" t="s">
        <v>7</v>
      </c>
      <c r="F7651" s="6" t="s">
        <v>11</v>
      </c>
      <c r="G7651" s="7" t="s">
        <v>464</v>
      </c>
      <c r="H7651" s="6">
        <v>4.0</v>
      </c>
      <c r="I7651" s="6" t="s">
        <v>15173</v>
      </c>
      <c r="J7651" s="6">
        <v>2.0</v>
      </c>
      <c r="K7651" s="6">
        <v>1.0</v>
      </c>
      <c r="L7651" s="6">
        <v>1.0</v>
      </c>
      <c r="M7651" s="6" t="s">
        <v>16690</v>
      </c>
      <c r="N7651" s="6">
        <v>0.0</v>
      </c>
      <c r="O7651" s="6">
        <v>0.0</v>
      </c>
      <c r="P7651" s="6">
        <v>5.0</v>
      </c>
      <c r="Q7651" s="6" t="s">
        <v>49</v>
      </c>
      <c r="R7651" s="6">
        <v>775.0</v>
      </c>
      <c r="S7651" s="6">
        <f>COUNTIF(Customer_Churn_Records!$B$2:$B$10000,Customer_Churn_Records!$B7651)</f>
        <v>1</v>
      </c>
      <c r="T7651" s="6">
        <f>ROUNDUP(Customer_Churn_Records!$G7651,0)</f>
        <v>68</v>
      </c>
      <c r="U7651" s="6" t="str">
        <f t="array" ref="U7651">IFS(Customer_Churn_Records!$T7651&lt;30,"young",Customer_Churn_Records!$T7651&lt;50,"middle-aged",Customer_Churn_Records!$T7651&lt;100,"old")</f>
        <v>old</v>
      </c>
      <c r="V7651" s="8" t="str">
        <f t="array" ref="V7651">IFS(Customer_Churn_Records!$D7651&lt;701,"less-score",Customer_Churn_Records!$D7651&lt;851,"high-score")</f>
        <v>less-score</v>
      </c>
      <c r="W7651" s="8">
        <f t="array" ref="W7651">IF(Customer_Churn_Records!$X7651=0,0,IFS(Customer_Churn_Records!$X7651&lt;100000,"low",Customer_Churn_Records!$X7651&lt;300000,"high"))</f>
        <v>0</v>
      </c>
      <c r="X7651" s="8">
        <f>ROUND(Customer_Churn_Records!$I7651,0)</f>
        <v>0</v>
      </c>
    </row>
    <row r="7652" ht="14.25" customHeight="1">
      <c r="A7652" s="6">
        <v>3575.0</v>
      </c>
      <c r="B7652" s="6">
        <v>1.5683375E7</v>
      </c>
      <c r="C7652" s="6" t="s">
        <v>16691</v>
      </c>
      <c r="D7652" s="6">
        <v>541.0</v>
      </c>
      <c r="E7652" s="6" t="s">
        <v>7</v>
      </c>
      <c r="F7652" s="6" t="s">
        <v>10</v>
      </c>
      <c r="G7652" s="7" t="s">
        <v>114</v>
      </c>
      <c r="H7652" s="6">
        <v>4.0</v>
      </c>
      <c r="I7652" s="6" t="s">
        <v>15173</v>
      </c>
      <c r="J7652" s="6">
        <v>1.0</v>
      </c>
      <c r="K7652" s="6">
        <v>1.0</v>
      </c>
      <c r="L7652" s="6">
        <v>1.0</v>
      </c>
      <c r="M7652" s="6" t="s">
        <v>16692</v>
      </c>
      <c r="N7652" s="6">
        <v>0.0</v>
      </c>
      <c r="O7652" s="6">
        <v>0.0</v>
      </c>
      <c r="P7652" s="6">
        <v>4.0</v>
      </c>
      <c r="Q7652" s="6" t="s">
        <v>44</v>
      </c>
      <c r="R7652" s="6">
        <v>459.0</v>
      </c>
      <c r="S7652" s="6">
        <f>COUNTIF(Customer_Churn_Records!$B$2:$B$10000,Customer_Churn_Records!$B7652)</f>
        <v>1</v>
      </c>
      <c r="T7652" s="6">
        <f>ROUNDUP(Customer_Churn_Records!$G7652,0)</f>
        <v>32</v>
      </c>
      <c r="U7652" s="6" t="str">
        <f t="array" ref="U7652">IFS(Customer_Churn_Records!$T7652&lt;30,"young",Customer_Churn_Records!$T7652&lt;50,"middle-aged",Customer_Churn_Records!$T7652&lt;100,"old")</f>
        <v>middle-aged</v>
      </c>
      <c r="V7652" s="8" t="str">
        <f t="array" ref="V7652">IFS(Customer_Churn_Records!$D7652&lt;701,"less-score",Customer_Churn_Records!$D7652&lt;851,"high-score")</f>
        <v>less-score</v>
      </c>
      <c r="W7652" s="8">
        <f t="array" ref="W7652">IF(Customer_Churn_Records!$X7652=0,0,IFS(Customer_Churn_Records!$X7652&lt;100000,"low",Customer_Churn_Records!$X7652&lt;300000,"high"))</f>
        <v>0</v>
      </c>
      <c r="X7652" s="8">
        <f>ROUND(Customer_Churn_Records!$I7652,0)</f>
        <v>0</v>
      </c>
    </row>
    <row r="7653" ht="14.25" customHeight="1">
      <c r="A7653" s="6">
        <v>3577.0</v>
      </c>
      <c r="B7653" s="6">
        <v>1.5635285E7</v>
      </c>
      <c r="C7653" s="6" t="s">
        <v>1517</v>
      </c>
      <c r="D7653" s="6">
        <v>647.0</v>
      </c>
      <c r="E7653" s="6" t="s">
        <v>7</v>
      </c>
      <c r="F7653" s="6" t="s">
        <v>11</v>
      </c>
      <c r="G7653" s="7" t="s">
        <v>160</v>
      </c>
      <c r="H7653" s="6">
        <v>8.0</v>
      </c>
      <c r="I7653" s="6" t="s">
        <v>15173</v>
      </c>
      <c r="J7653" s="6">
        <v>2.0</v>
      </c>
      <c r="K7653" s="6">
        <v>1.0</v>
      </c>
      <c r="L7653" s="6">
        <v>1.0</v>
      </c>
      <c r="M7653" s="6" t="s">
        <v>16693</v>
      </c>
      <c r="N7653" s="6">
        <v>0.0</v>
      </c>
      <c r="O7653" s="6">
        <v>0.0</v>
      </c>
      <c r="P7653" s="6">
        <v>4.0</v>
      </c>
      <c r="Q7653" s="6" t="s">
        <v>49</v>
      </c>
      <c r="R7653" s="6">
        <v>356.0</v>
      </c>
      <c r="S7653" s="6">
        <f>COUNTIF(Customer_Churn_Records!$B$2:$B$10000,Customer_Churn_Records!$B7653)</f>
        <v>1</v>
      </c>
      <c r="T7653" s="6">
        <f>ROUNDUP(Customer_Churn_Records!$G7653,0)</f>
        <v>28</v>
      </c>
      <c r="U7653" s="6" t="str">
        <f t="array" ref="U7653">IFS(Customer_Churn_Records!$T7653&lt;30,"young",Customer_Churn_Records!$T7653&lt;50,"middle-aged",Customer_Churn_Records!$T7653&lt;100,"old")</f>
        <v>young</v>
      </c>
      <c r="V7653" s="8" t="str">
        <f t="array" ref="V7653">IFS(Customer_Churn_Records!$D7653&lt;701,"less-score",Customer_Churn_Records!$D7653&lt;851,"high-score")</f>
        <v>less-score</v>
      </c>
      <c r="W7653" s="8">
        <f t="array" ref="W7653">IF(Customer_Churn_Records!$X7653=0,0,IFS(Customer_Churn_Records!$X7653&lt;100000,"low",Customer_Churn_Records!$X7653&lt;300000,"high"))</f>
        <v>0</v>
      </c>
      <c r="X7653" s="8">
        <f>ROUND(Customer_Churn_Records!$I7653,0)</f>
        <v>0</v>
      </c>
    </row>
    <row r="7654" ht="14.25" customHeight="1">
      <c r="A7654" s="6">
        <v>3582.0</v>
      </c>
      <c r="B7654" s="6">
        <v>1.5586629E7</v>
      </c>
      <c r="C7654" s="6" t="s">
        <v>4199</v>
      </c>
      <c r="D7654" s="6">
        <v>637.0</v>
      </c>
      <c r="E7654" s="6" t="s">
        <v>7</v>
      </c>
      <c r="F7654" s="6" t="s">
        <v>11</v>
      </c>
      <c r="G7654" s="7" t="s">
        <v>103</v>
      </c>
      <c r="H7654" s="6">
        <v>5.0</v>
      </c>
      <c r="I7654" s="6" t="s">
        <v>15173</v>
      </c>
      <c r="J7654" s="6">
        <v>2.0</v>
      </c>
      <c r="K7654" s="6">
        <v>1.0</v>
      </c>
      <c r="L7654" s="6">
        <v>0.0</v>
      </c>
      <c r="M7654" s="6" t="s">
        <v>16694</v>
      </c>
      <c r="N7654" s="6">
        <v>0.0</v>
      </c>
      <c r="O7654" s="6">
        <v>0.0</v>
      </c>
      <c r="P7654" s="6">
        <v>5.0</v>
      </c>
      <c r="Q7654" s="6" t="s">
        <v>44</v>
      </c>
      <c r="R7654" s="6">
        <v>241.0</v>
      </c>
      <c r="S7654" s="6">
        <f>COUNTIF(Customer_Churn_Records!$B$2:$B$10000,Customer_Churn_Records!$B7654)</f>
        <v>1</v>
      </c>
      <c r="T7654" s="6">
        <f>ROUNDUP(Customer_Churn_Records!$G7654,0)</f>
        <v>33</v>
      </c>
      <c r="U7654" s="6" t="str">
        <f t="array" ref="U7654">IFS(Customer_Churn_Records!$T7654&lt;30,"young",Customer_Churn_Records!$T7654&lt;50,"middle-aged",Customer_Churn_Records!$T7654&lt;100,"old")</f>
        <v>middle-aged</v>
      </c>
      <c r="V7654" s="8" t="str">
        <f t="array" ref="V7654">IFS(Customer_Churn_Records!$D7654&lt;701,"less-score",Customer_Churn_Records!$D7654&lt;851,"high-score")</f>
        <v>less-score</v>
      </c>
      <c r="W7654" s="8">
        <f t="array" ref="W7654">IF(Customer_Churn_Records!$X7654=0,0,IFS(Customer_Churn_Records!$X7654&lt;100000,"low",Customer_Churn_Records!$X7654&lt;300000,"high"))</f>
        <v>0</v>
      </c>
      <c r="X7654" s="8">
        <f>ROUND(Customer_Churn_Records!$I7654,0)</f>
        <v>0</v>
      </c>
    </row>
    <row r="7655" ht="14.25" customHeight="1">
      <c r="A7655" s="6">
        <v>3583.0</v>
      </c>
      <c r="B7655" s="6">
        <v>1.5588461E7</v>
      </c>
      <c r="C7655" s="6" t="s">
        <v>2612</v>
      </c>
      <c r="D7655" s="6">
        <v>686.0</v>
      </c>
      <c r="E7655" s="6" t="s">
        <v>7</v>
      </c>
      <c r="F7655" s="6" t="s">
        <v>11</v>
      </c>
      <c r="G7655" s="7" t="s">
        <v>87</v>
      </c>
      <c r="H7655" s="6">
        <v>4.0</v>
      </c>
      <c r="I7655" s="6" t="s">
        <v>15173</v>
      </c>
      <c r="J7655" s="6">
        <v>1.0</v>
      </c>
      <c r="K7655" s="6">
        <v>1.0</v>
      </c>
      <c r="L7655" s="6">
        <v>0.0</v>
      </c>
      <c r="M7655" s="6" t="s">
        <v>16695</v>
      </c>
      <c r="N7655" s="6">
        <v>0.0</v>
      </c>
      <c r="O7655" s="6">
        <v>0.0</v>
      </c>
      <c r="P7655" s="6">
        <v>2.0</v>
      </c>
      <c r="Q7655" s="6" t="s">
        <v>49</v>
      </c>
      <c r="R7655" s="6">
        <v>656.0</v>
      </c>
      <c r="S7655" s="6">
        <f>COUNTIF(Customer_Churn_Records!$B$2:$B$10000,Customer_Churn_Records!$B7655)</f>
        <v>1</v>
      </c>
      <c r="T7655" s="6">
        <f>ROUNDUP(Customer_Churn_Records!$G7655,0)</f>
        <v>35</v>
      </c>
      <c r="U7655" s="6" t="str">
        <f t="array" ref="U7655">IFS(Customer_Churn_Records!$T7655&lt;30,"young",Customer_Churn_Records!$T7655&lt;50,"middle-aged",Customer_Churn_Records!$T7655&lt;100,"old")</f>
        <v>middle-aged</v>
      </c>
      <c r="V7655" s="8" t="str">
        <f t="array" ref="V7655">IFS(Customer_Churn_Records!$D7655&lt;701,"less-score",Customer_Churn_Records!$D7655&lt;851,"high-score")</f>
        <v>less-score</v>
      </c>
      <c r="W7655" s="8">
        <f t="array" ref="W7655">IF(Customer_Churn_Records!$X7655=0,0,IFS(Customer_Churn_Records!$X7655&lt;100000,"low",Customer_Churn_Records!$X7655&lt;300000,"high"))</f>
        <v>0</v>
      </c>
      <c r="X7655" s="8">
        <f>ROUND(Customer_Churn_Records!$I7655,0)</f>
        <v>0</v>
      </c>
    </row>
    <row r="7656" ht="14.25" customHeight="1">
      <c r="A7656" s="6">
        <v>3588.0</v>
      </c>
      <c r="B7656" s="6">
        <v>1.559941E7</v>
      </c>
      <c r="C7656" s="6" t="s">
        <v>13003</v>
      </c>
      <c r="D7656" s="6">
        <v>721.0</v>
      </c>
      <c r="E7656" s="6" t="s">
        <v>7</v>
      </c>
      <c r="F7656" s="6" t="s">
        <v>11</v>
      </c>
      <c r="G7656" s="7" t="s">
        <v>167</v>
      </c>
      <c r="H7656" s="6">
        <v>2.0</v>
      </c>
      <c r="I7656" s="6" t="s">
        <v>15173</v>
      </c>
      <c r="J7656" s="6">
        <v>2.0</v>
      </c>
      <c r="K7656" s="6">
        <v>1.0</v>
      </c>
      <c r="L7656" s="6">
        <v>0.0</v>
      </c>
      <c r="M7656" s="6" t="s">
        <v>16696</v>
      </c>
      <c r="N7656" s="6">
        <v>0.0</v>
      </c>
      <c r="O7656" s="6">
        <v>0.0</v>
      </c>
      <c r="P7656" s="6">
        <v>4.0</v>
      </c>
      <c r="Q7656" s="6" t="s">
        <v>44</v>
      </c>
      <c r="R7656" s="6">
        <v>672.0</v>
      </c>
      <c r="S7656" s="6">
        <f>COUNTIF(Customer_Churn_Records!$B$2:$B$10000,Customer_Churn_Records!$B7656)</f>
        <v>1</v>
      </c>
      <c r="T7656" s="6">
        <f>ROUNDUP(Customer_Churn_Records!$G7656,0)</f>
        <v>41</v>
      </c>
      <c r="U7656" s="6" t="str">
        <f t="array" ref="U7656">IFS(Customer_Churn_Records!$T7656&lt;30,"young",Customer_Churn_Records!$T7656&lt;50,"middle-aged",Customer_Churn_Records!$T7656&lt;100,"old")</f>
        <v>middle-aged</v>
      </c>
      <c r="V7656" s="8" t="str">
        <f t="array" ref="V7656">IFS(Customer_Churn_Records!$D7656&lt;701,"less-score",Customer_Churn_Records!$D7656&lt;851,"high-score")</f>
        <v>high-score</v>
      </c>
      <c r="W7656" s="8">
        <f t="array" ref="W7656">IF(Customer_Churn_Records!$X7656=0,0,IFS(Customer_Churn_Records!$X7656&lt;100000,"low",Customer_Churn_Records!$X7656&lt;300000,"high"))</f>
        <v>0</v>
      </c>
      <c r="X7656" s="8">
        <f>ROUND(Customer_Churn_Records!$I7656,0)</f>
        <v>0</v>
      </c>
    </row>
    <row r="7657" ht="14.25" customHeight="1">
      <c r="A7657" s="6">
        <v>3600.0</v>
      </c>
      <c r="B7657" s="6">
        <v>1.5767921E7</v>
      </c>
      <c r="C7657" s="6" t="s">
        <v>2224</v>
      </c>
      <c r="D7657" s="6">
        <v>613.0</v>
      </c>
      <c r="E7657" s="6" t="s">
        <v>7</v>
      </c>
      <c r="F7657" s="6" t="s">
        <v>11</v>
      </c>
      <c r="G7657" s="7" t="s">
        <v>167</v>
      </c>
      <c r="H7657" s="6">
        <v>7.0</v>
      </c>
      <c r="I7657" s="6" t="s">
        <v>15173</v>
      </c>
      <c r="J7657" s="6">
        <v>2.0</v>
      </c>
      <c r="K7657" s="6">
        <v>1.0</v>
      </c>
      <c r="L7657" s="6">
        <v>0.0</v>
      </c>
      <c r="M7657" s="6" t="s">
        <v>16697</v>
      </c>
      <c r="N7657" s="6">
        <v>0.0</v>
      </c>
      <c r="O7657" s="6">
        <v>0.0</v>
      </c>
      <c r="P7657" s="6">
        <v>3.0</v>
      </c>
      <c r="Q7657" s="6" t="s">
        <v>58</v>
      </c>
      <c r="R7657" s="6">
        <v>776.0</v>
      </c>
      <c r="S7657" s="6">
        <f>COUNTIF(Customer_Churn_Records!$B$2:$B$10000,Customer_Churn_Records!$B7657)</f>
        <v>1</v>
      </c>
      <c r="T7657" s="6">
        <f>ROUNDUP(Customer_Churn_Records!$G7657,0)</f>
        <v>41</v>
      </c>
      <c r="U7657" s="6" t="str">
        <f t="array" ref="U7657">IFS(Customer_Churn_Records!$T7657&lt;30,"young",Customer_Churn_Records!$T7657&lt;50,"middle-aged",Customer_Churn_Records!$T7657&lt;100,"old")</f>
        <v>middle-aged</v>
      </c>
      <c r="V7657" s="8" t="str">
        <f t="array" ref="V7657">IFS(Customer_Churn_Records!$D7657&lt;701,"less-score",Customer_Churn_Records!$D7657&lt;851,"high-score")</f>
        <v>less-score</v>
      </c>
      <c r="W7657" s="8">
        <f t="array" ref="W7657">IF(Customer_Churn_Records!$X7657=0,0,IFS(Customer_Churn_Records!$X7657&lt;100000,"low",Customer_Churn_Records!$X7657&lt;300000,"high"))</f>
        <v>0</v>
      </c>
      <c r="X7657" s="8">
        <f>ROUND(Customer_Churn_Records!$I7657,0)</f>
        <v>0</v>
      </c>
    </row>
    <row r="7658" ht="14.25" customHeight="1">
      <c r="A7658" s="6">
        <v>3601.0</v>
      </c>
      <c r="B7658" s="6">
        <v>1.5573599E7</v>
      </c>
      <c r="C7658" s="6" t="s">
        <v>16698</v>
      </c>
      <c r="D7658" s="6">
        <v>506.0</v>
      </c>
      <c r="E7658" s="6" t="s">
        <v>7</v>
      </c>
      <c r="F7658" s="6" t="s">
        <v>10</v>
      </c>
      <c r="G7658" s="7" t="s">
        <v>46</v>
      </c>
      <c r="H7658" s="6">
        <v>6.0</v>
      </c>
      <c r="I7658" s="6" t="s">
        <v>15173</v>
      </c>
      <c r="J7658" s="6">
        <v>2.0</v>
      </c>
      <c r="K7658" s="6">
        <v>0.0</v>
      </c>
      <c r="L7658" s="6">
        <v>1.0</v>
      </c>
      <c r="M7658" s="6" t="s">
        <v>16699</v>
      </c>
      <c r="N7658" s="6">
        <v>1.0</v>
      </c>
      <c r="O7658" s="6">
        <v>1.0</v>
      </c>
      <c r="P7658" s="6">
        <v>2.0</v>
      </c>
      <c r="Q7658" s="6" t="s">
        <v>58</v>
      </c>
      <c r="R7658" s="6">
        <v>844.0</v>
      </c>
      <c r="S7658" s="6">
        <f>COUNTIF(Customer_Churn_Records!$B$2:$B$10000,Customer_Churn_Records!$B7658)</f>
        <v>1</v>
      </c>
      <c r="T7658" s="6">
        <f>ROUNDUP(Customer_Churn_Records!$G7658,0)</f>
        <v>57</v>
      </c>
      <c r="U7658" s="6" t="str">
        <f t="array" ref="U7658">IFS(Customer_Churn_Records!$T7658&lt;30,"young",Customer_Churn_Records!$T7658&lt;50,"middle-aged",Customer_Churn_Records!$T7658&lt;100,"old")</f>
        <v>old</v>
      </c>
      <c r="V7658" s="8" t="str">
        <f t="array" ref="V7658">IFS(Customer_Churn_Records!$D7658&lt;701,"less-score",Customer_Churn_Records!$D7658&lt;851,"high-score")</f>
        <v>less-score</v>
      </c>
      <c r="W7658" s="8">
        <f t="array" ref="W7658">IF(Customer_Churn_Records!$X7658=0,0,IFS(Customer_Churn_Records!$X7658&lt;100000,"low",Customer_Churn_Records!$X7658&lt;300000,"high"))</f>
        <v>0</v>
      </c>
      <c r="X7658" s="8">
        <f>ROUND(Customer_Churn_Records!$I7658,0)</f>
        <v>0</v>
      </c>
    </row>
    <row r="7659" ht="14.25" customHeight="1">
      <c r="A7659" s="6">
        <v>3602.0</v>
      </c>
      <c r="B7659" s="6">
        <v>1.5747208E7</v>
      </c>
      <c r="C7659" s="6" t="s">
        <v>9235</v>
      </c>
      <c r="D7659" s="6">
        <v>608.0</v>
      </c>
      <c r="E7659" s="6" t="s">
        <v>7</v>
      </c>
      <c r="F7659" s="6" t="s">
        <v>11</v>
      </c>
      <c r="G7659" s="7" t="s">
        <v>156</v>
      </c>
      <c r="H7659" s="6">
        <v>6.0</v>
      </c>
      <c r="I7659" s="6" t="s">
        <v>15173</v>
      </c>
      <c r="J7659" s="6">
        <v>1.0</v>
      </c>
      <c r="K7659" s="6">
        <v>1.0</v>
      </c>
      <c r="L7659" s="6">
        <v>0.0</v>
      </c>
      <c r="M7659" s="6" t="s">
        <v>16700</v>
      </c>
      <c r="N7659" s="6">
        <v>1.0</v>
      </c>
      <c r="O7659" s="6">
        <v>1.0</v>
      </c>
      <c r="P7659" s="6">
        <v>4.0</v>
      </c>
      <c r="Q7659" s="6" t="s">
        <v>44</v>
      </c>
      <c r="R7659" s="6">
        <v>343.0</v>
      </c>
      <c r="S7659" s="6">
        <f>COUNTIF(Customer_Churn_Records!$B$2:$B$10000,Customer_Churn_Records!$B7659)</f>
        <v>1</v>
      </c>
      <c r="T7659" s="6">
        <f>ROUNDUP(Customer_Churn_Records!$G7659,0)</f>
        <v>50</v>
      </c>
      <c r="U7659" s="6" t="str">
        <f t="array" ref="U7659">IFS(Customer_Churn_Records!$T7659&lt;30,"young",Customer_Churn_Records!$T7659&lt;50,"middle-aged",Customer_Churn_Records!$T7659&lt;100,"old")</f>
        <v>old</v>
      </c>
      <c r="V7659" s="8" t="str">
        <f t="array" ref="V7659">IFS(Customer_Churn_Records!$D7659&lt;701,"less-score",Customer_Churn_Records!$D7659&lt;851,"high-score")</f>
        <v>less-score</v>
      </c>
      <c r="W7659" s="8">
        <f t="array" ref="W7659">IF(Customer_Churn_Records!$X7659=0,0,IFS(Customer_Churn_Records!$X7659&lt;100000,"low",Customer_Churn_Records!$X7659&lt;300000,"high"))</f>
        <v>0</v>
      </c>
      <c r="X7659" s="8">
        <f>ROUND(Customer_Churn_Records!$I7659,0)</f>
        <v>0</v>
      </c>
    </row>
    <row r="7660" ht="14.25" customHeight="1">
      <c r="A7660" s="6">
        <v>3603.0</v>
      </c>
      <c r="B7660" s="6">
        <v>1.5582762E7</v>
      </c>
      <c r="C7660" s="6" t="s">
        <v>3472</v>
      </c>
      <c r="D7660" s="6">
        <v>667.0</v>
      </c>
      <c r="E7660" s="6" t="s">
        <v>9</v>
      </c>
      <c r="F7660" s="6" t="s">
        <v>11</v>
      </c>
      <c r="G7660" s="7" t="s">
        <v>2853</v>
      </c>
      <c r="H7660" s="6">
        <v>2.0</v>
      </c>
      <c r="I7660" s="6" t="s">
        <v>15173</v>
      </c>
      <c r="J7660" s="6">
        <v>1.0</v>
      </c>
      <c r="K7660" s="6">
        <v>1.0</v>
      </c>
      <c r="L7660" s="6">
        <v>1.0</v>
      </c>
      <c r="M7660" s="6" t="s">
        <v>16701</v>
      </c>
      <c r="N7660" s="6">
        <v>0.0</v>
      </c>
      <c r="O7660" s="6">
        <v>0.0</v>
      </c>
      <c r="P7660" s="6">
        <v>4.0</v>
      </c>
      <c r="Q7660" s="6" t="s">
        <v>58</v>
      </c>
      <c r="R7660" s="6">
        <v>965.0</v>
      </c>
      <c r="S7660" s="6">
        <f>COUNTIF(Customer_Churn_Records!$B$2:$B$10000,Customer_Churn_Records!$B7660)</f>
        <v>1</v>
      </c>
      <c r="T7660" s="6">
        <f>ROUNDUP(Customer_Churn_Records!$G7660,0)</f>
        <v>77</v>
      </c>
      <c r="U7660" s="6" t="str">
        <f t="array" ref="U7660">IFS(Customer_Churn_Records!$T7660&lt;30,"young",Customer_Churn_Records!$T7660&lt;50,"middle-aged",Customer_Churn_Records!$T7660&lt;100,"old")</f>
        <v>old</v>
      </c>
      <c r="V7660" s="8" t="str">
        <f t="array" ref="V7660">IFS(Customer_Churn_Records!$D7660&lt;701,"less-score",Customer_Churn_Records!$D7660&lt;851,"high-score")</f>
        <v>less-score</v>
      </c>
      <c r="W7660" s="8">
        <f t="array" ref="W7660">IF(Customer_Churn_Records!$X7660=0,0,IFS(Customer_Churn_Records!$X7660&lt;100000,"low",Customer_Churn_Records!$X7660&lt;300000,"high"))</f>
        <v>0</v>
      </c>
      <c r="X7660" s="8">
        <f>ROUND(Customer_Churn_Records!$I7660,0)</f>
        <v>0</v>
      </c>
    </row>
    <row r="7661" ht="14.25" customHeight="1">
      <c r="A7661" s="6">
        <v>3607.0</v>
      </c>
      <c r="B7661" s="6">
        <v>1.5616922E7</v>
      </c>
      <c r="C7661" s="6" t="s">
        <v>992</v>
      </c>
      <c r="D7661" s="6">
        <v>479.0</v>
      </c>
      <c r="E7661" s="6" t="s">
        <v>7</v>
      </c>
      <c r="F7661" s="6" t="s">
        <v>10</v>
      </c>
      <c r="G7661" s="7" t="s">
        <v>64</v>
      </c>
      <c r="H7661" s="6">
        <v>1.0</v>
      </c>
      <c r="I7661" s="6" t="s">
        <v>15173</v>
      </c>
      <c r="J7661" s="6">
        <v>2.0</v>
      </c>
      <c r="K7661" s="6">
        <v>1.0</v>
      </c>
      <c r="L7661" s="6">
        <v>1.0</v>
      </c>
      <c r="M7661" s="6" t="s">
        <v>16702</v>
      </c>
      <c r="N7661" s="6">
        <v>0.0</v>
      </c>
      <c r="O7661" s="6">
        <v>0.0</v>
      </c>
      <c r="P7661" s="6">
        <v>4.0</v>
      </c>
      <c r="Q7661" s="6" t="s">
        <v>58</v>
      </c>
      <c r="R7661" s="6">
        <v>671.0</v>
      </c>
      <c r="S7661" s="6">
        <f>COUNTIF(Customer_Churn_Records!$B$2:$B$10000,Customer_Churn_Records!$B7661)</f>
        <v>1</v>
      </c>
      <c r="T7661" s="6">
        <f>ROUNDUP(Customer_Churn_Records!$G7661,0)</f>
        <v>26</v>
      </c>
      <c r="U7661" s="6" t="str">
        <f t="array" ref="U7661">IFS(Customer_Churn_Records!$T7661&lt;30,"young",Customer_Churn_Records!$T7661&lt;50,"middle-aged",Customer_Churn_Records!$T7661&lt;100,"old")</f>
        <v>young</v>
      </c>
      <c r="V7661" s="8" t="str">
        <f t="array" ref="V7661">IFS(Customer_Churn_Records!$D7661&lt;701,"less-score",Customer_Churn_Records!$D7661&lt;851,"high-score")</f>
        <v>less-score</v>
      </c>
      <c r="W7661" s="8">
        <f t="array" ref="W7661">IF(Customer_Churn_Records!$X7661=0,0,IFS(Customer_Churn_Records!$X7661&lt;100000,"low",Customer_Churn_Records!$X7661&lt;300000,"high"))</f>
        <v>0</v>
      </c>
      <c r="X7661" s="8">
        <f>ROUND(Customer_Churn_Records!$I7661,0)</f>
        <v>0</v>
      </c>
    </row>
    <row r="7662" ht="14.25" customHeight="1">
      <c r="A7662" s="6">
        <v>3608.0</v>
      </c>
      <c r="B7662" s="6">
        <v>1.5771855E7</v>
      </c>
      <c r="C7662" s="6" t="s">
        <v>628</v>
      </c>
      <c r="D7662" s="6">
        <v>682.0</v>
      </c>
      <c r="E7662" s="6" t="s">
        <v>7</v>
      </c>
      <c r="F7662" s="6" t="s">
        <v>11</v>
      </c>
      <c r="G7662" s="7" t="s">
        <v>72</v>
      </c>
      <c r="H7662" s="6">
        <v>5.0</v>
      </c>
      <c r="I7662" s="6" t="s">
        <v>15173</v>
      </c>
      <c r="J7662" s="6">
        <v>2.0</v>
      </c>
      <c r="K7662" s="6">
        <v>0.0</v>
      </c>
      <c r="L7662" s="6">
        <v>1.0</v>
      </c>
      <c r="M7662" s="6" t="s">
        <v>16703</v>
      </c>
      <c r="N7662" s="6">
        <v>0.0</v>
      </c>
      <c r="O7662" s="6">
        <v>0.0</v>
      </c>
      <c r="P7662" s="6">
        <v>3.0</v>
      </c>
      <c r="Q7662" s="6" t="s">
        <v>79</v>
      </c>
      <c r="R7662" s="6">
        <v>897.0</v>
      </c>
      <c r="S7662" s="6">
        <f>COUNTIF(Customer_Churn_Records!$B$2:$B$10000,Customer_Churn_Records!$B7662)</f>
        <v>1</v>
      </c>
      <c r="T7662" s="6">
        <f>ROUNDUP(Customer_Churn_Records!$G7662,0)</f>
        <v>37</v>
      </c>
      <c r="U7662" s="6" t="str">
        <f t="array" ref="U7662">IFS(Customer_Churn_Records!$T7662&lt;30,"young",Customer_Churn_Records!$T7662&lt;50,"middle-aged",Customer_Churn_Records!$T7662&lt;100,"old")</f>
        <v>middle-aged</v>
      </c>
      <c r="V7662" s="8" t="str">
        <f t="array" ref="V7662">IFS(Customer_Churn_Records!$D7662&lt;701,"less-score",Customer_Churn_Records!$D7662&lt;851,"high-score")</f>
        <v>less-score</v>
      </c>
      <c r="W7662" s="8">
        <f t="array" ref="W7662">IF(Customer_Churn_Records!$X7662=0,0,IFS(Customer_Churn_Records!$X7662&lt;100000,"low",Customer_Churn_Records!$X7662&lt;300000,"high"))</f>
        <v>0</v>
      </c>
      <c r="X7662" s="8">
        <f>ROUND(Customer_Churn_Records!$I7662,0)</f>
        <v>0</v>
      </c>
    </row>
    <row r="7663" ht="14.25" customHeight="1">
      <c r="A7663" s="6">
        <v>3609.0</v>
      </c>
      <c r="B7663" s="6">
        <v>1.5601873E7</v>
      </c>
      <c r="C7663" s="6" t="s">
        <v>7970</v>
      </c>
      <c r="D7663" s="6">
        <v>677.0</v>
      </c>
      <c r="E7663" s="6" t="s">
        <v>7</v>
      </c>
      <c r="F7663" s="6" t="s">
        <v>10</v>
      </c>
      <c r="G7663" s="7" t="s">
        <v>118</v>
      </c>
      <c r="H7663" s="6">
        <v>7.0</v>
      </c>
      <c r="I7663" s="6" t="s">
        <v>15173</v>
      </c>
      <c r="J7663" s="6">
        <v>1.0</v>
      </c>
      <c r="K7663" s="6">
        <v>1.0</v>
      </c>
      <c r="L7663" s="6">
        <v>0.0</v>
      </c>
      <c r="M7663" s="6" t="s">
        <v>16704</v>
      </c>
      <c r="N7663" s="6">
        <v>0.0</v>
      </c>
      <c r="O7663" s="6">
        <v>0.0</v>
      </c>
      <c r="P7663" s="6">
        <v>5.0</v>
      </c>
      <c r="Q7663" s="6" t="s">
        <v>44</v>
      </c>
      <c r="R7663" s="6">
        <v>784.0</v>
      </c>
      <c r="S7663" s="6">
        <f>COUNTIF(Customer_Churn_Records!$B$2:$B$10000,Customer_Churn_Records!$B7663)</f>
        <v>1</v>
      </c>
      <c r="T7663" s="6">
        <f>ROUNDUP(Customer_Churn_Records!$G7663,0)</f>
        <v>36</v>
      </c>
      <c r="U7663" s="6" t="str">
        <f t="array" ref="U7663">IFS(Customer_Churn_Records!$T7663&lt;30,"young",Customer_Churn_Records!$T7663&lt;50,"middle-aged",Customer_Churn_Records!$T7663&lt;100,"old")</f>
        <v>middle-aged</v>
      </c>
      <c r="V7663" s="8" t="str">
        <f t="array" ref="V7663">IFS(Customer_Churn_Records!$D7663&lt;701,"less-score",Customer_Churn_Records!$D7663&lt;851,"high-score")</f>
        <v>less-score</v>
      </c>
      <c r="W7663" s="8">
        <f t="array" ref="W7663">IF(Customer_Churn_Records!$X7663=0,0,IFS(Customer_Churn_Records!$X7663&lt;100000,"low",Customer_Churn_Records!$X7663&lt;300000,"high"))</f>
        <v>0</v>
      </c>
      <c r="X7663" s="8">
        <f>ROUND(Customer_Churn_Records!$I7663,0)</f>
        <v>0</v>
      </c>
    </row>
    <row r="7664" ht="14.25" customHeight="1">
      <c r="A7664" s="6">
        <v>3613.0</v>
      </c>
      <c r="B7664" s="6">
        <v>1.5792151E7</v>
      </c>
      <c r="C7664" s="6" t="s">
        <v>3503</v>
      </c>
      <c r="D7664" s="6">
        <v>635.0</v>
      </c>
      <c r="E7664" s="6" t="s">
        <v>9</v>
      </c>
      <c r="F7664" s="6" t="s">
        <v>10</v>
      </c>
      <c r="G7664" s="7" t="s">
        <v>72</v>
      </c>
      <c r="H7664" s="6">
        <v>3.0</v>
      </c>
      <c r="I7664" s="6" t="s">
        <v>15173</v>
      </c>
      <c r="J7664" s="6">
        <v>2.0</v>
      </c>
      <c r="K7664" s="6">
        <v>1.0</v>
      </c>
      <c r="L7664" s="6">
        <v>0.0</v>
      </c>
      <c r="M7664" s="6" t="s">
        <v>16705</v>
      </c>
      <c r="N7664" s="6">
        <v>0.0</v>
      </c>
      <c r="O7664" s="6">
        <v>0.0</v>
      </c>
      <c r="P7664" s="6">
        <v>2.0</v>
      </c>
      <c r="Q7664" s="6" t="s">
        <v>79</v>
      </c>
      <c r="R7664" s="6">
        <v>413.0</v>
      </c>
      <c r="S7664" s="6">
        <f>COUNTIF(Customer_Churn_Records!$B$2:$B$10000,Customer_Churn_Records!$B7664)</f>
        <v>1</v>
      </c>
      <c r="T7664" s="6">
        <f>ROUNDUP(Customer_Churn_Records!$G7664,0)</f>
        <v>37</v>
      </c>
      <c r="U7664" s="6" t="str">
        <f t="array" ref="U7664">IFS(Customer_Churn_Records!$T7664&lt;30,"young",Customer_Churn_Records!$T7664&lt;50,"middle-aged",Customer_Churn_Records!$T7664&lt;100,"old")</f>
        <v>middle-aged</v>
      </c>
      <c r="V7664" s="8" t="str">
        <f t="array" ref="V7664">IFS(Customer_Churn_Records!$D7664&lt;701,"less-score",Customer_Churn_Records!$D7664&lt;851,"high-score")</f>
        <v>less-score</v>
      </c>
      <c r="W7664" s="8">
        <f t="array" ref="W7664">IF(Customer_Churn_Records!$X7664=0,0,IFS(Customer_Churn_Records!$X7664&lt;100000,"low",Customer_Churn_Records!$X7664&lt;300000,"high"))</f>
        <v>0</v>
      </c>
      <c r="X7664" s="8">
        <f>ROUND(Customer_Churn_Records!$I7664,0)</f>
        <v>0</v>
      </c>
    </row>
    <row r="7665" ht="14.25" customHeight="1">
      <c r="A7665" s="6">
        <v>3620.0</v>
      </c>
      <c r="B7665" s="6">
        <v>1.5715939E7</v>
      </c>
      <c r="C7665" s="6" t="s">
        <v>2531</v>
      </c>
      <c r="D7665" s="6">
        <v>730.0</v>
      </c>
      <c r="E7665" s="6" t="s">
        <v>7</v>
      </c>
      <c r="F7665" s="6" t="s">
        <v>11</v>
      </c>
      <c r="G7665" s="7" t="s">
        <v>103</v>
      </c>
      <c r="H7665" s="6">
        <v>0.0</v>
      </c>
      <c r="I7665" s="6" t="s">
        <v>15173</v>
      </c>
      <c r="J7665" s="6">
        <v>2.0</v>
      </c>
      <c r="K7665" s="6">
        <v>1.0</v>
      </c>
      <c r="L7665" s="6">
        <v>0.0</v>
      </c>
      <c r="M7665" s="6" t="s">
        <v>16706</v>
      </c>
      <c r="N7665" s="6">
        <v>0.0</v>
      </c>
      <c r="O7665" s="6">
        <v>0.0</v>
      </c>
      <c r="P7665" s="6">
        <v>2.0</v>
      </c>
      <c r="Q7665" s="6" t="s">
        <v>44</v>
      </c>
      <c r="R7665" s="6">
        <v>506.0</v>
      </c>
      <c r="S7665" s="6">
        <f>COUNTIF(Customer_Churn_Records!$B$2:$B$10000,Customer_Churn_Records!$B7665)</f>
        <v>1</v>
      </c>
      <c r="T7665" s="6">
        <f>ROUNDUP(Customer_Churn_Records!$G7665,0)</f>
        <v>33</v>
      </c>
      <c r="U7665" s="6" t="str">
        <f t="array" ref="U7665">IFS(Customer_Churn_Records!$T7665&lt;30,"young",Customer_Churn_Records!$T7665&lt;50,"middle-aged",Customer_Churn_Records!$T7665&lt;100,"old")</f>
        <v>middle-aged</v>
      </c>
      <c r="V7665" s="8" t="str">
        <f t="array" ref="V7665">IFS(Customer_Churn_Records!$D7665&lt;701,"less-score",Customer_Churn_Records!$D7665&lt;851,"high-score")</f>
        <v>high-score</v>
      </c>
      <c r="W7665" s="8">
        <f t="array" ref="W7665">IF(Customer_Churn_Records!$X7665=0,0,IFS(Customer_Churn_Records!$X7665&lt;100000,"low",Customer_Churn_Records!$X7665&lt;300000,"high"))</f>
        <v>0</v>
      </c>
      <c r="X7665" s="8">
        <f>ROUND(Customer_Churn_Records!$I7665,0)</f>
        <v>0</v>
      </c>
    </row>
    <row r="7666" ht="14.25" customHeight="1">
      <c r="A7666" s="6">
        <v>3636.0</v>
      </c>
      <c r="B7666" s="6">
        <v>1.5571689E7</v>
      </c>
      <c r="C7666" s="6" t="s">
        <v>1490</v>
      </c>
      <c r="D7666" s="6">
        <v>740.0</v>
      </c>
      <c r="E7666" s="6" t="s">
        <v>7</v>
      </c>
      <c r="F7666" s="6" t="s">
        <v>10</v>
      </c>
      <c r="G7666" s="7" t="s">
        <v>72</v>
      </c>
      <c r="H7666" s="6">
        <v>5.0</v>
      </c>
      <c r="I7666" s="6" t="s">
        <v>15173</v>
      </c>
      <c r="J7666" s="6">
        <v>2.0</v>
      </c>
      <c r="K7666" s="6">
        <v>1.0</v>
      </c>
      <c r="L7666" s="6">
        <v>1.0</v>
      </c>
      <c r="M7666" s="6" t="s">
        <v>16707</v>
      </c>
      <c r="N7666" s="6">
        <v>0.0</v>
      </c>
      <c r="O7666" s="6">
        <v>0.0</v>
      </c>
      <c r="P7666" s="6">
        <v>5.0</v>
      </c>
      <c r="Q7666" s="6" t="s">
        <v>79</v>
      </c>
      <c r="R7666" s="6">
        <v>798.0</v>
      </c>
      <c r="S7666" s="6">
        <f>COUNTIF(Customer_Churn_Records!$B$2:$B$10000,Customer_Churn_Records!$B7666)</f>
        <v>1</v>
      </c>
      <c r="T7666" s="6">
        <f>ROUNDUP(Customer_Churn_Records!$G7666,0)</f>
        <v>37</v>
      </c>
      <c r="U7666" s="6" t="str">
        <f t="array" ref="U7666">IFS(Customer_Churn_Records!$T7666&lt;30,"young",Customer_Churn_Records!$T7666&lt;50,"middle-aged",Customer_Churn_Records!$T7666&lt;100,"old")</f>
        <v>middle-aged</v>
      </c>
      <c r="V7666" s="8" t="str">
        <f t="array" ref="V7666">IFS(Customer_Churn_Records!$D7666&lt;701,"less-score",Customer_Churn_Records!$D7666&lt;851,"high-score")</f>
        <v>high-score</v>
      </c>
      <c r="W7666" s="8">
        <f t="array" ref="W7666">IF(Customer_Churn_Records!$X7666=0,0,IFS(Customer_Churn_Records!$X7666&lt;100000,"low",Customer_Churn_Records!$X7666&lt;300000,"high"))</f>
        <v>0</v>
      </c>
      <c r="X7666" s="8">
        <f>ROUND(Customer_Churn_Records!$I7666,0)</f>
        <v>0</v>
      </c>
    </row>
    <row r="7667" ht="14.25" customHeight="1">
      <c r="A7667" s="6">
        <v>3638.0</v>
      </c>
      <c r="B7667" s="6">
        <v>1.580932E7</v>
      </c>
      <c r="C7667" s="6" t="s">
        <v>13215</v>
      </c>
      <c r="D7667" s="6">
        <v>845.0</v>
      </c>
      <c r="E7667" s="6" t="s">
        <v>9</v>
      </c>
      <c r="F7667" s="6" t="s">
        <v>10</v>
      </c>
      <c r="G7667" s="7" t="s">
        <v>245</v>
      </c>
      <c r="H7667" s="6">
        <v>0.0</v>
      </c>
      <c r="I7667" s="6" t="s">
        <v>15173</v>
      </c>
      <c r="J7667" s="6">
        <v>1.0</v>
      </c>
      <c r="K7667" s="6">
        <v>1.0</v>
      </c>
      <c r="L7667" s="6">
        <v>0.0</v>
      </c>
      <c r="M7667" s="6" t="s">
        <v>16708</v>
      </c>
      <c r="N7667" s="6">
        <v>1.0</v>
      </c>
      <c r="O7667" s="6">
        <v>1.0</v>
      </c>
      <c r="P7667" s="6">
        <v>4.0</v>
      </c>
      <c r="Q7667" s="6" t="s">
        <v>58</v>
      </c>
      <c r="R7667" s="6">
        <v>408.0</v>
      </c>
      <c r="S7667" s="6">
        <f>COUNTIF(Customer_Churn_Records!$B$2:$B$10000,Customer_Churn_Records!$B7667)</f>
        <v>1</v>
      </c>
      <c r="T7667" s="6">
        <f>ROUNDUP(Customer_Churn_Records!$G7667,0)</f>
        <v>52</v>
      </c>
      <c r="U7667" s="6" t="str">
        <f t="array" ref="U7667">IFS(Customer_Churn_Records!$T7667&lt;30,"young",Customer_Churn_Records!$T7667&lt;50,"middle-aged",Customer_Churn_Records!$T7667&lt;100,"old")</f>
        <v>old</v>
      </c>
      <c r="V7667" s="8" t="str">
        <f t="array" ref="V7667">IFS(Customer_Churn_Records!$D7667&lt;701,"less-score",Customer_Churn_Records!$D7667&lt;851,"high-score")</f>
        <v>high-score</v>
      </c>
      <c r="W7667" s="8">
        <f t="array" ref="W7667">IF(Customer_Churn_Records!$X7667=0,0,IFS(Customer_Churn_Records!$X7667&lt;100000,"low",Customer_Churn_Records!$X7667&lt;300000,"high"))</f>
        <v>0</v>
      </c>
      <c r="X7667" s="8">
        <f>ROUND(Customer_Churn_Records!$I7667,0)</f>
        <v>0</v>
      </c>
    </row>
    <row r="7668" ht="14.25" customHeight="1">
      <c r="A7668" s="6">
        <v>3639.0</v>
      </c>
      <c r="B7668" s="6">
        <v>1.5684367E7</v>
      </c>
      <c r="C7668" s="6" t="s">
        <v>8172</v>
      </c>
      <c r="D7668" s="6">
        <v>555.0</v>
      </c>
      <c r="E7668" s="6" t="s">
        <v>9</v>
      </c>
      <c r="F7668" s="6" t="s">
        <v>11</v>
      </c>
      <c r="G7668" s="7" t="s">
        <v>197</v>
      </c>
      <c r="H7668" s="6">
        <v>5.0</v>
      </c>
      <c r="I7668" s="6" t="s">
        <v>15173</v>
      </c>
      <c r="J7668" s="6">
        <v>2.0</v>
      </c>
      <c r="K7668" s="6">
        <v>0.0</v>
      </c>
      <c r="L7668" s="6">
        <v>0.0</v>
      </c>
      <c r="M7668" s="6" t="s">
        <v>16709</v>
      </c>
      <c r="N7668" s="6">
        <v>0.0</v>
      </c>
      <c r="O7668" s="6">
        <v>0.0</v>
      </c>
      <c r="P7668" s="6">
        <v>3.0</v>
      </c>
      <c r="Q7668" s="6" t="s">
        <v>49</v>
      </c>
      <c r="R7668" s="6">
        <v>506.0</v>
      </c>
      <c r="S7668" s="6">
        <f>COUNTIF(Customer_Churn_Records!$B$2:$B$10000,Customer_Churn_Records!$B7668)</f>
        <v>1</v>
      </c>
      <c r="T7668" s="6">
        <f>ROUNDUP(Customer_Churn_Records!$G7668,0)</f>
        <v>27</v>
      </c>
      <c r="U7668" s="6" t="str">
        <f t="array" ref="U7668">IFS(Customer_Churn_Records!$T7668&lt;30,"young",Customer_Churn_Records!$T7668&lt;50,"middle-aged",Customer_Churn_Records!$T7668&lt;100,"old")</f>
        <v>young</v>
      </c>
      <c r="V7668" s="8" t="str">
        <f t="array" ref="V7668">IFS(Customer_Churn_Records!$D7668&lt;701,"less-score",Customer_Churn_Records!$D7668&lt;851,"high-score")</f>
        <v>less-score</v>
      </c>
      <c r="W7668" s="8">
        <f t="array" ref="W7668">IF(Customer_Churn_Records!$X7668=0,0,IFS(Customer_Churn_Records!$X7668&lt;100000,"low",Customer_Churn_Records!$X7668&lt;300000,"high"))</f>
        <v>0</v>
      </c>
      <c r="X7668" s="8">
        <f>ROUND(Customer_Churn_Records!$I7668,0)</f>
        <v>0</v>
      </c>
    </row>
    <row r="7669" ht="14.25" customHeight="1">
      <c r="A7669" s="6">
        <v>3642.0</v>
      </c>
      <c r="B7669" s="6">
        <v>1.5613623E7</v>
      </c>
      <c r="C7669" s="6" t="s">
        <v>16710</v>
      </c>
      <c r="D7669" s="6">
        <v>640.0</v>
      </c>
      <c r="E7669" s="6" t="s">
        <v>9</v>
      </c>
      <c r="F7669" s="6" t="s">
        <v>11</v>
      </c>
      <c r="G7669" s="7" t="s">
        <v>1211</v>
      </c>
      <c r="H7669" s="6">
        <v>3.0</v>
      </c>
      <c r="I7669" s="6" t="s">
        <v>15173</v>
      </c>
      <c r="J7669" s="6">
        <v>1.0</v>
      </c>
      <c r="K7669" s="6">
        <v>1.0</v>
      </c>
      <c r="L7669" s="6">
        <v>1.0</v>
      </c>
      <c r="M7669" s="6" t="s">
        <v>16711</v>
      </c>
      <c r="N7669" s="6">
        <v>0.0</v>
      </c>
      <c r="O7669" s="6">
        <v>0.0</v>
      </c>
      <c r="P7669" s="6">
        <v>3.0</v>
      </c>
      <c r="Q7669" s="6" t="s">
        <v>49</v>
      </c>
      <c r="R7669" s="6">
        <v>395.0</v>
      </c>
      <c r="S7669" s="6">
        <f>COUNTIF(Customer_Churn_Records!$B$2:$B$10000,Customer_Churn_Records!$B7669)</f>
        <v>1</v>
      </c>
      <c r="T7669" s="6">
        <f>ROUNDUP(Customer_Churn_Records!$G7669,0)</f>
        <v>62</v>
      </c>
      <c r="U7669" s="6" t="str">
        <f t="array" ref="U7669">IFS(Customer_Churn_Records!$T7669&lt;30,"young",Customer_Churn_Records!$T7669&lt;50,"middle-aged",Customer_Churn_Records!$T7669&lt;100,"old")</f>
        <v>old</v>
      </c>
      <c r="V7669" s="8" t="str">
        <f t="array" ref="V7669">IFS(Customer_Churn_Records!$D7669&lt;701,"less-score",Customer_Churn_Records!$D7669&lt;851,"high-score")</f>
        <v>less-score</v>
      </c>
      <c r="W7669" s="8">
        <f t="array" ref="W7669">IF(Customer_Churn_Records!$X7669=0,0,IFS(Customer_Churn_Records!$X7669&lt;100000,"low",Customer_Churn_Records!$X7669&lt;300000,"high"))</f>
        <v>0</v>
      </c>
      <c r="X7669" s="8">
        <f>ROUND(Customer_Churn_Records!$I7669,0)</f>
        <v>0</v>
      </c>
    </row>
    <row r="7670" ht="14.25" customHeight="1">
      <c r="A7670" s="6">
        <v>3643.0</v>
      </c>
      <c r="B7670" s="6">
        <v>1.5569572E7</v>
      </c>
      <c r="C7670" s="6" t="s">
        <v>3983</v>
      </c>
      <c r="D7670" s="6">
        <v>778.0</v>
      </c>
      <c r="E7670" s="6" t="s">
        <v>7</v>
      </c>
      <c r="F7670" s="6" t="s">
        <v>11</v>
      </c>
      <c r="G7670" s="7" t="s">
        <v>51</v>
      </c>
      <c r="H7670" s="6">
        <v>6.0</v>
      </c>
      <c r="I7670" s="6" t="s">
        <v>15173</v>
      </c>
      <c r="J7670" s="6">
        <v>2.0</v>
      </c>
      <c r="K7670" s="6">
        <v>1.0</v>
      </c>
      <c r="L7670" s="6">
        <v>1.0</v>
      </c>
      <c r="M7670" s="6" t="s">
        <v>16712</v>
      </c>
      <c r="N7670" s="6">
        <v>0.0</v>
      </c>
      <c r="O7670" s="6">
        <v>0.0</v>
      </c>
      <c r="P7670" s="6">
        <v>5.0</v>
      </c>
      <c r="Q7670" s="6" t="s">
        <v>79</v>
      </c>
      <c r="R7670" s="6">
        <v>499.0</v>
      </c>
      <c r="S7670" s="6">
        <f>COUNTIF(Customer_Churn_Records!$B$2:$B$10000,Customer_Churn_Records!$B7670)</f>
        <v>1</v>
      </c>
      <c r="T7670" s="6">
        <f>ROUNDUP(Customer_Churn_Records!$G7670,0)</f>
        <v>42</v>
      </c>
      <c r="U7670" s="6" t="str">
        <f t="array" ref="U7670">IFS(Customer_Churn_Records!$T7670&lt;30,"young",Customer_Churn_Records!$T7670&lt;50,"middle-aged",Customer_Churn_Records!$T7670&lt;100,"old")</f>
        <v>middle-aged</v>
      </c>
      <c r="V7670" s="8" t="str">
        <f t="array" ref="V7670">IFS(Customer_Churn_Records!$D7670&lt;701,"less-score",Customer_Churn_Records!$D7670&lt;851,"high-score")</f>
        <v>high-score</v>
      </c>
      <c r="W7670" s="8">
        <f t="array" ref="W7670">IF(Customer_Churn_Records!$X7670=0,0,IFS(Customer_Churn_Records!$X7670&lt;100000,"low",Customer_Churn_Records!$X7670&lt;300000,"high"))</f>
        <v>0</v>
      </c>
      <c r="X7670" s="8">
        <f>ROUND(Customer_Churn_Records!$I7670,0)</f>
        <v>0</v>
      </c>
    </row>
    <row r="7671" ht="14.25" customHeight="1">
      <c r="A7671" s="6">
        <v>3645.0</v>
      </c>
      <c r="B7671" s="6">
        <v>1.5626233E7</v>
      </c>
      <c r="C7671" s="6" t="s">
        <v>5724</v>
      </c>
      <c r="D7671" s="6">
        <v>593.0</v>
      </c>
      <c r="E7671" s="6" t="s">
        <v>7</v>
      </c>
      <c r="F7671" s="6" t="s">
        <v>10</v>
      </c>
      <c r="G7671" s="7" t="s">
        <v>114</v>
      </c>
      <c r="H7671" s="6">
        <v>3.0</v>
      </c>
      <c r="I7671" s="6" t="s">
        <v>15173</v>
      </c>
      <c r="J7671" s="6">
        <v>2.0</v>
      </c>
      <c r="K7671" s="6">
        <v>1.0</v>
      </c>
      <c r="L7671" s="6">
        <v>1.0</v>
      </c>
      <c r="M7671" s="6" t="s">
        <v>16713</v>
      </c>
      <c r="N7671" s="6">
        <v>0.0</v>
      </c>
      <c r="O7671" s="6">
        <v>0.0</v>
      </c>
      <c r="P7671" s="6">
        <v>3.0</v>
      </c>
      <c r="Q7671" s="6" t="s">
        <v>49</v>
      </c>
      <c r="R7671" s="6">
        <v>571.0</v>
      </c>
      <c r="S7671" s="6">
        <f>COUNTIF(Customer_Churn_Records!$B$2:$B$10000,Customer_Churn_Records!$B7671)</f>
        <v>1</v>
      </c>
      <c r="T7671" s="6">
        <f>ROUNDUP(Customer_Churn_Records!$G7671,0)</f>
        <v>32</v>
      </c>
      <c r="U7671" s="6" t="str">
        <f t="array" ref="U7671">IFS(Customer_Churn_Records!$T7671&lt;30,"young",Customer_Churn_Records!$T7671&lt;50,"middle-aged",Customer_Churn_Records!$T7671&lt;100,"old")</f>
        <v>middle-aged</v>
      </c>
      <c r="V7671" s="8" t="str">
        <f t="array" ref="V7671">IFS(Customer_Churn_Records!$D7671&lt;701,"less-score",Customer_Churn_Records!$D7671&lt;851,"high-score")</f>
        <v>less-score</v>
      </c>
      <c r="W7671" s="8">
        <f t="array" ref="W7671">IF(Customer_Churn_Records!$X7671=0,0,IFS(Customer_Churn_Records!$X7671&lt;100000,"low",Customer_Churn_Records!$X7671&lt;300000,"high"))</f>
        <v>0</v>
      </c>
      <c r="X7671" s="8">
        <f>ROUND(Customer_Churn_Records!$I7671,0)</f>
        <v>0</v>
      </c>
    </row>
    <row r="7672" ht="14.25" customHeight="1">
      <c r="A7672" s="6">
        <v>3646.0</v>
      </c>
      <c r="B7672" s="6">
        <v>1.5607263E7</v>
      </c>
      <c r="C7672" s="6" t="s">
        <v>9246</v>
      </c>
      <c r="D7672" s="6">
        <v>788.0</v>
      </c>
      <c r="E7672" s="6" t="s">
        <v>7</v>
      </c>
      <c r="F7672" s="6" t="s">
        <v>11</v>
      </c>
      <c r="G7672" s="7" t="s">
        <v>564</v>
      </c>
      <c r="H7672" s="6">
        <v>3.0</v>
      </c>
      <c r="I7672" s="6" t="s">
        <v>15173</v>
      </c>
      <c r="J7672" s="6">
        <v>1.0</v>
      </c>
      <c r="K7672" s="6">
        <v>0.0</v>
      </c>
      <c r="L7672" s="6">
        <v>1.0</v>
      </c>
      <c r="M7672" s="6" t="s">
        <v>16714</v>
      </c>
      <c r="N7672" s="6">
        <v>1.0</v>
      </c>
      <c r="O7672" s="6">
        <v>1.0</v>
      </c>
      <c r="P7672" s="6">
        <v>5.0</v>
      </c>
      <c r="Q7672" s="6" t="s">
        <v>58</v>
      </c>
      <c r="R7672" s="6">
        <v>751.0</v>
      </c>
      <c r="S7672" s="6">
        <f>COUNTIF(Customer_Churn_Records!$B$2:$B$10000,Customer_Churn_Records!$B7672)</f>
        <v>1</v>
      </c>
      <c r="T7672" s="6">
        <f>ROUNDUP(Customer_Churn_Records!$G7672,0)</f>
        <v>55</v>
      </c>
      <c r="U7672" s="6" t="str">
        <f t="array" ref="U7672">IFS(Customer_Churn_Records!$T7672&lt;30,"young",Customer_Churn_Records!$T7672&lt;50,"middle-aged",Customer_Churn_Records!$T7672&lt;100,"old")</f>
        <v>old</v>
      </c>
      <c r="V7672" s="8" t="str">
        <f t="array" ref="V7672">IFS(Customer_Churn_Records!$D7672&lt;701,"less-score",Customer_Churn_Records!$D7672&lt;851,"high-score")</f>
        <v>high-score</v>
      </c>
      <c r="W7672" s="8">
        <f t="array" ref="W7672">IF(Customer_Churn_Records!$X7672=0,0,IFS(Customer_Churn_Records!$X7672&lt;100000,"low",Customer_Churn_Records!$X7672&lt;300000,"high"))</f>
        <v>0</v>
      </c>
      <c r="X7672" s="8">
        <f>ROUND(Customer_Churn_Records!$I7672,0)</f>
        <v>0</v>
      </c>
    </row>
    <row r="7673" ht="14.25" customHeight="1">
      <c r="A7673" s="6">
        <v>3651.0</v>
      </c>
      <c r="B7673" s="6">
        <v>1.5724955E7</v>
      </c>
      <c r="C7673" s="6" t="s">
        <v>1333</v>
      </c>
      <c r="D7673" s="6">
        <v>537.0</v>
      </c>
      <c r="E7673" s="6" t="s">
        <v>7</v>
      </c>
      <c r="F7673" s="6" t="s">
        <v>11</v>
      </c>
      <c r="G7673" s="7" t="s">
        <v>41</v>
      </c>
      <c r="H7673" s="6">
        <v>3.0</v>
      </c>
      <c r="I7673" s="6" t="s">
        <v>15173</v>
      </c>
      <c r="J7673" s="6">
        <v>2.0</v>
      </c>
      <c r="K7673" s="6">
        <v>0.0</v>
      </c>
      <c r="L7673" s="6">
        <v>0.0</v>
      </c>
      <c r="M7673" s="6" t="s">
        <v>16715</v>
      </c>
      <c r="N7673" s="6">
        <v>0.0</v>
      </c>
      <c r="O7673" s="6">
        <v>0.0</v>
      </c>
      <c r="P7673" s="6">
        <v>3.0</v>
      </c>
      <c r="Q7673" s="6" t="s">
        <v>49</v>
      </c>
      <c r="R7673" s="6">
        <v>412.0</v>
      </c>
      <c r="S7673" s="6">
        <f>COUNTIF(Customer_Churn_Records!$B$2:$B$10000,Customer_Churn_Records!$B7673)</f>
        <v>1</v>
      </c>
      <c r="T7673" s="6">
        <f>ROUNDUP(Customer_Churn_Records!$G7673,0)</f>
        <v>38</v>
      </c>
      <c r="U7673" s="6" t="str">
        <f t="array" ref="U7673">IFS(Customer_Churn_Records!$T7673&lt;30,"young",Customer_Churn_Records!$T7673&lt;50,"middle-aged",Customer_Churn_Records!$T7673&lt;100,"old")</f>
        <v>middle-aged</v>
      </c>
      <c r="V7673" s="8" t="str">
        <f t="array" ref="V7673">IFS(Customer_Churn_Records!$D7673&lt;701,"less-score",Customer_Churn_Records!$D7673&lt;851,"high-score")</f>
        <v>less-score</v>
      </c>
      <c r="W7673" s="8">
        <f t="array" ref="W7673">IF(Customer_Churn_Records!$X7673=0,0,IFS(Customer_Churn_Records!$X7673&lt;100000,"low",Customer_Churn_Records!$X7673&lt;300000,"high"))</f>
        <v>0</v>
      </c>
      <c r="X7673" s="8">
        <f>ROUND(Customer_Churn_Records!$I7673,0)</f>
        <v>0</v>
      </c>
    </row>
    <row r="7674" ht="14.25" customHeight="1">
      <c r="A7674" s="6">
        <v>3657.0</v>
      </c>
      <c r="B7674" s="6">
        <v>1.5759284E7</v>
      </c>
      <c r="C7674" s="6" t="s">
        <v>542</v>
      </c>
      <c r="D7674" s="6">
        <v>750.0</v>
      </c>
      <c r="E7674" s="6" t="s">
        <v>7</v>
      </c>
      <c r="F7674" s="6" t="s">
        <v>10</v>
      </c>
      <c r="G7674" s="7" t="s">
        <v>72</v>
      </c>
      <c r="H7674" s="6">
        <v>6.0</v>
      </c>
      <c r="I7674" s="6" t="s">
        <v>15173</v>
      </c>
      <c r="J7674" s="6">
        <v>1.0</v>
      </c>
      <c r="K7674" s="6">
        <v>1.0</v>
      </c>
      <c r="L7674" s="6">
        <v>1.0</v>
      </c>
      <c r="M7674" s="6" t="s">
        <v>16716</v>
      </c>
      <c r="N7674" s="6">
        <v>1.0</v>
      </c>
      <c r="O7674" s="6">
        <v>1.0</v>
      </c>
      <c r="P7674" s="6">
        <v>2.0</v>
      </c>
      <c r="Q7674" s="6" t="s">
        <v>49</v>
      </c>
      <c r="R7674" s="6">
        <v>298.0</v>
      </c>
      <c r="S7674" s="6">
        <f>COUNTIF(Customer_Churn_Records!$B$2:$B$10000,Customer_Churn_Records!$B7674)</f>
        <v>1</v>
      </c>
      <c r="T7674" s="6">
        <f>ROUNDUP(Customer_Churn_Records!$G7674,0)</f>
        <v>37</v>
      </c>
      <c r="U7674" s="6" t="str">
        <f t="array" ref="U7674">IFS(Customer_Churn_Records!$T7674&lt;30,"young",Customer_Churn_Records!$T7674&lt;50,"middle-aged",Customer_Churn_Records!$T7674&lt;100,"old")</f>
        <v>middle-aged</v>
      </c>
      <c r="V7674" s="8" t="str">
        <f t="array" ref="V7674">IFS(Customer_Churn_Records!$D7674&lt;701,"less-score",Customer_Churn_Records!$D7674&lt;851,"high-score")</f>
        <v>high-score</v>
      </c>
      <c r="W7674" s="8">
        <f t="array" ref="W7674">IF(Customer_Churn_Records!$X7674=0,0,IFS(Customer_Churn_Records!$X7674&lt;100000,"low",Customer_Churn_Records!$X7674&lt;300000,"high"))</f>
        <v>0</v>
      </c>
      <c r="X7674" s="8">
        <f>ROUND(Customer_Churn_Records!$I7674,0)</f>
        <v>0</v>
      </c>
    </row>
    <row r="7675" ht="14.25" customHeight="1">
      <c r="A7675" s="6">
        <v>3658.0</v>
      </c>
      <c r="B7675" s="6">
        <v>1.5602124E7</v>
      </c>
      <c r="C7675" s="6" t="s">
        <v>16717</v>
      </c>
      <c r="D7675" s="6">
        <v>731.0</v>
      </c>
      <c r="E7675" s="6" t="s">
        <v>7</v>
      </c>
      <c r="F7675" s="6" t="s">
        <v>11</v>
      </c>
      <c r="G7675" s="7" t="s">
        <v>128</v>
      </c>
      <c r="H7675" s="6">
        <v>7.0</v>
      </c>
      <c r="I7675" s="6" t="s">
        <v>15173</v>
      </c>
      <c r="J7675" s="6">
        <v>2.0</v>
      </c>
      <c r="K7675" s="6">
        <v>1.0</v>
      </c>
      <c r="L7675" s="6">
        <v>1.0</v>
      </c>
      <c r="M7675" s="6" t="s">
        <v>16718</v>
      </c>
      <c r="N7675" s="6">
        <v>0.0</v>
      </c>
      <c r="O7675" s="6">
        <v>0.0</v>
      </c>
      <c r="P7675" s="6">
        <v>2.0</v>
      </c>
      <c r="Q7675" s="6" t="s">
        <v>49</v>
      </c>
      <c r="R7675" s="6">
        <v>781.0</v>
      </c>
      <c r="S7675" s="6">
        <f>COUNTIF(Customer_Churn_Records!$B$2:$B$10000,Customer_Churn_Records!$B7675)</f>
        <v>1</v>
      </c>
      <c r="T7675" s="6">
        <f>ROUNDUP(Customer_Churn_Records!$G7675,0)</f>
        <v>30</v>
      </c>
      <c r="U7675" s="6" t="str">
        <f t="array" ref="U7675">IFS(Customer_Churn_Records!$T7675&lt;30,"young",Customer_Churn_Records!$T7675&lt;50,"middle-aged",Customer_Churn_Records!$T7675&lt;100,"old")</f>
        <v>middle-aged</v>
      </c>
      <c r="V7675" s="8" t="str">
        <f t="array" ref="V7675">IFS(Customer_Churn_Records!$D7675&lt;701,"less-score",Customer_Churn_Records!$D7675&lt;851,"high-score")</f>
        <v>high-score</v>
      </c>
      <c r="W7675" s="8">
        <f t="array" ref="W7675">IF(Customer_Churn_Records!$X7675=0,0,IFS(Customer_Churn_Records!$X7675&lt;100000,"low",Customer_Churn_Records!$X7675&lt;300000,"high"))</f>
        <v>0</v>
      </c>
      <c r="X7675" s="8">
        <f>ROUND(Customer_Churn_Records!$I7675,0)</f>
        <v>0</v>
      </c>
    </row>
    <row r="7676" ht="14.25" customHeight="1">
      <c r="A7676" s="6">
        <v>3661.0</v>
      </c>
      <c r="B7676" s="6">
        <v>1.5736431E7</v>
      </c>
      <c r="C7676" s="6" t="s">
        <v>16719</v>
      </c>
      <c r="D7676" s="6">
        <v>494.0</v>
      </c>
      <c r="E7676" s="6" t="s">
        <v>9</v>
      </c>
      <c r="F7676" s="6" t="s">
        <v>11</v>
      </c>
      <c r="G7676" s="7" t="s">
        <v>197</v>
      </c>
      <c r="H7676" s="6">
        <v>2.0</v>
      </c>
      <c r="I7676" s="6" t="s">
        <v>15173</v>
      </c>
      <c r="J7676" s="6">
        <v>2.0</v>
      </c>
      <c r="K7676" s="6">
        <v>1.0</v>
      </c>
      <c r="L7676" s="6">
        <v>0.0</v>
      </c>
      <c r="M7676" s="6" t="s">
        <v>16720</v>
      </c>
      <c r="N7676" s="6">
        <v>0.0</v>
      </c>
      <c r="O7676" s="6">
        <v>0.0</v>
      </c>
      <c r="P7676" s="6">
        <v>2.0</v>
      </c>
      <c r="Q7676" s="6" t="s">
        <v>58</v>
      </c>
      <c r="R7676" s="6">
        <v>488.0</v>
      </c>
      <c r="S7676" s="6">
        <f>COUNTIF(Customer_Churn_Records!$B$2:$B$10000,Customer_Churn_Records!$B7676)</f>
        <v>1</v>
      </c>
      <c r="T7676" s="6">
        <f>ROUNDUP(Customer_Churn_Records!$G7676,0)</f>
        <v>27</v>
      </c>
      <c r="U7676" s="6" t="str">
        <f t="array" ref="U7676">IFS(Customer_Churn_Records!$T7676&lt;30,"young",Customer_Churn_Records!$T7676&lt;50,"middle-aged",Customer_Churn_Records!$T7676&lt;100,"old")</f>
        <v>young</v>
      </c>
      <c r="V7676" s="8" t="str">
        <f t="array" ref="V7676">IFS(Customer_Churn_Records!$D7676&lt;701,"less-score",Customer_Churn_Records!$D7676&lt;851,"high-score")</f>
        <v>less-score</v>
      </c>
      <c r="W7676" s="8">
        <f t="array" ref="W7676">IF(Customer_Churn_Records!$X7676=0,0,IFS(Customer_Churn_Records!$X7676&lt;100000,"low",Customer_Churn_Records!$X7676&lt;300000,"high"))</f>
        <v>0</v>
      </c>
      <c r="X7676" s="8">
        <f>ROUND(Customer_Churn_Records!$I7676,0)</f>
        <v>0</v>
      </c>
    </row>
    <row r="7677" ht="14.25" customHeight="1">
      <c r="A7677" s="6">
        <v>3664.0</v>
      </c>
      <c r="B7677" s="6">
        <v>1.5602731E7</v>
      </c>
      <c r="C7677" s="6" t="s">
        <v>277</v>
      </c>
      <c r="D7677" s="6">
        <v>724.0</v>
      </c>
      <c r="E7677" s="6" t="s">
        <v>7</v>
      </c>
      <c r="F7677" s="6" t="s">
        <v>11</v>
      </c>
      <c r="G7677" s="7" t="s">
        <v>363</v>
      </c>
      <c r="H7677" s="6">
        <v>5.0</v>
      </c>
      <c r="I7677" s="6" t="s">
        <v>15173</v>
      </c>
      <c r="J7677" s="6">
        <v>1.0</v>
      </c>
      <c r="K7677" s="6">
        <v>1.0</v>
      </c>
      <c r="L7677" s="6">
        <v>0.0</v>
      </c>
      <c r="M7677" s="6" t="s">
        <v>16721</v>
      </c>
      <c r="N7677" s="6">
        <v>1.0</v>
      </c>
      <c r="O7677" s="6">
        <v>1.0</v>
      </c>
      <c r="P7677" s="6">
        <v>2.0</v>
      </c>
      <c r="Q7677" s="6" t="s">
        <v>44</v>
      </c>
      <c r="R7677" s="6">
        <v>246.0</v>
      </c>
      <c r="S7677" s="6">
        <f>COUNTIF(Customer_Churn_Records!$B$2:$B$10000,Customer_Churn_Records!$B7677)</f>
        <v>1</v>
      </c>
      <c r="T7677" s="6">
        <f>ROUNDUP(Customer_Churn_Records!$G7677,0)</f>
        <v>31</v>
      </c>
      <c r="U7677" s="6" t="str">
        <f t="array" ref="U7677">IFS(Customer_Churn_Records!$T7677&lt;30,"young",Customer_Churn_Records!$T7677&lt;50,"middle-aged",Customer_Churn_Records!$T7677&lt;100,"old")</f>
        <v>middle-aged</v>
      </c>
      <c r="V7677" s="8" t="str">
        <f t="array" ref="V7677">IFS(Customer_Churn_Records!$D7677&lt;701,"less-score",Customer_Churn_Records!$D7677&lt;851,"high-score")</f>
        <v>high-score</v>
      </c>
      <c r="W7677" s="8">
        <f t="array" ref="W7677">IF(Customer_Churn_Records!$X7677=0,0,IFS(Customer_Churn_Records!$X7677&lt;100000,"low",Customer_Churn_Records!$X7677&lt;300000,"high"))</f>
        <v>0</v>
      </c>
      <c r="X7677" s="8">
        <f>ROUND(Customer_Churn_Records!$I7677,0)</f>
        <v>0</v>
      </c>
    </row>
    <row r="7678" ht="14.25" customHeight="1">
      <c r="A7678" s="6">
        <v>3667.0</v>
      </c>
      <c r="B7678" s="6">
        <v>1.5725068E7</v>
      </c>
      <c r="C7678" s="6" t="s">
        <v>5350</v>
      </c>
      <c r="D7678" s="6">
        <v>701.0</v>
      </c>
      <c r="E7678" s="6" t="s">
        <v>9</v>
      </c>
      <c r="F7678" s="6" t="s">
        <v>10</v>
      </c>
      <c r="G7678" s="7" t="s">
        <v>91</v>
      </c>
      <c r="H7678" s="6">
        <v>9.0</v>
      </c>
      <c r="I7678" s="6" t="s">
        <v>15173</v>
      </c>
      <c r="J7678" s="6">
        <v>2.0</v>
      </c>
      <c r="K7678" s="6">
        <v>1.0</v>
      </c>
      <c r="L7678" s="6">
        <v>1.0</v>
      </c>
      <c r="M7678" s="6" t="s">
        <v>16722</v>
      </c>
      <c r="N7678" s="6">
        <v>0.0</v>
      </c>
      <c r="O7678" s="6">
        <v>0.0</v>
      </c>
      <c r="P7678" s="6">
        <v>3.0</v>
      </c>
      <c r="Q7678" s="6" t="s">
        <v>79</v>
      </c>
      <c r="R7678" s="6">
        <v>434.0</v>
      </c>
      <c r="S7678" s="6">
        <f>COUNTIF(Customer_Churn_Records!$B$2:$B$10000,Customer_Churn_Records!$B7678)</f>
        <v>1</v>
      </c>
      <c r="T7678" s="6">
        <f>ROUNDUP(Customer_Churn_Records!$G7678,0)</f>
        <v>21</v>
      </c>
      <c r="U7678" s="6" t="str">
        <f t="array" ref="U7678">IFS(Customer_Churn_Records!$T7678&lt;30,"young",Customer_Churn_Records!$T7678&lt;50,"middle-aged",Customer_Churn_Records!$T7678&lt;100,"old")</f>
        <v>young</v>
      </c>
      <c r="V7678" s="8" t="str">
        <f t="array" ref="V7678">IFS(Customer_Churn_Records!$D7678&lt;701,"less-score",Customer_Churn_Records!$D7678&lt;851,"high-score")</f>
        <v>high-score</v>
      </c>
      <c r="W7678" s="8">
        <f t="array" ref="W7678">IF(Customer_Churn_Records!$X7678=0,0,IFS(Customer_Churn_Records!$X7678&lt;100000,"low",Customer_Churn_Records!$X7678&lt;300000,"high"))</f>
        <v>0</v>
      </c>
      <c r="X7678" s="8">
        <f>ROUND(Customer_Churn_Records!$I7678,0)</f>
        <v>0</v>
      </c>
    </row>
    <row r="7679" ht="14.25" customHeight="1">
      <c r="A7679" s="6">
        <v>3670.0</v>
      </c>
      <c r="B7679" s="6">
        <v>1.5576185E7</v>
      </c>
      <c r="C7679" s="6" t="s">
        <v>477</v>
      </c>
      <c r="D7679" s="6">
        <v>653.0</v>
      </c>
      <c r="E7679" s="6" t="s">
        <v>7</v>
      </c>
      <c r="F7679" s="6" t="s">
        <v>11</v>
      </c>
      <c r="G7679" s="7" t="s">
        <v>99</v>
      </c>
      <c r="H7679" s="6">
        <v>2.0</v>
      </c>
      <c r="I7679" s="6" t="s">
        <v>15173</v>
      </c>
      <c r="J7679" s="6">
        <v>2.0</v>
      </c>
      <c r="K7679" s="6">
        <v>1.0</v>
      </c>
      <c r="L7679" s="6">
        <v>1.0</v>
      </c>
      <c r="M7679" s="6" t="s">
        <v>16723</v>
      </c>
      <c r="N7679" s="6">
        <v>0.0</v>
      </c>
      <c r="O7679" s="6">
        <v>0.0</v>
      </c>
      <c r="P7679" s="6">
        <v>5.0</v>
      </c>
      <c r="Q7679" s="6" t="s">
        <v>79</v>
      </c>
      <c r="R7679" s="6">
        <v>718.0</v>
      </c>
      <c r="S7679" s="6">
        <f>COUNTIF(Customer_Churn_Records!$B$2:$B$10000,Customer_Churn_Records!$B7679)</f>
        <v>1</v>
      </c>
      <c r="T7679" s="6">
        <f>ROUNDUP(Customer_Churn_Records!$G7679,0)</f>
        <v>29</v>
      </c>
      <c r="U7679" s="6" t="str">
        <f t="array" ref="U7679">IFS(Customer_Churn_Records!$T7679&lt;30,"young",Customer_Churn_Records!$T7679&lt;50,"middle-aged",Customer_Churn_Records!$T7679&lt;100,"old")</f>
        <v>young</v>
      </c>
      <c r="V7679" s="8" t="str">
        <f t="array" ref="V7679">IFS(Customer_Churn_Records!$D7679&lt;701,"less-score",Customer_Churn_Records!$D7679&lt;851,"high-score")</f>
        <v>less-score</v>
      </c>
      <c r="W7679" s="8">
        <f t="array" ref="W7679">IF(Customer_Churn_Records!$X7679=0,0,IFS(Customer_Churn_Records!$X7679&lt;100000,"low",Customer_Churn_Records!$X7679&lt;300000,"high"))</f>
        <v>0</v>
      </c>
      <c r="X7679" s="8">
        <f>ROUND(Customer_Churn_Records!$I7679,0)</f>
        <v>0</v>
      </c>
    </row>
    <row r="7680" ht="14.25" customHeight="1">
      <c r="A7680" s="6">
        <v>3671.0</v>
      </c>
      <c r="B7680" s="6">
        <v>1.5660809E7</v>
      </c>
      <c r="C7680" s="6" t="s">
        <v>16724</v>
      </c>
      <c r="D7680" s="6">
        <v>850.0</v>
      </c>
      <c r="E7680" s="6" t="s">
        <v>7</v>
      </c>
      <c r="F7680" s="6" t="s">
        <v>11</v>
      </c>
      <c r="G7680" s="7" t="s">
        <v>160</v>
      </c>
      <c r="H7680" s="6">
        <v>4.0</v>
      </c>
      <c r="I7680" s="6" t="s">
        <v>15173</v>
      </c>
      <c r="J7680" s="6">
        <v>2.0</v>
      </c>
      <c r="K7680" s="6">
        <v>1.0</v>
      </c>
      <c r="L7680" s="6">
        <v>1.0</v>
      </c>
      <c r="M7680" s="6" t="s">
        <v>16725</v>
      </c>
      <c r="N7680" s="6">
        <v>0.0</v>
      </c>
      <c r="O7680" s="6">
        <v>0.0</v>
      </c>
      <c r="P7680" s="6">
        <v>5.0</v>
      </c>
      <c r="Q7680" s="6" t="s">
        <v>49</v>
      </c>
      <c r="R7680" s="6">
        <v>242.0</v>
      </c>
      <c r="S7680" s="6">
        <f>COUNTIF(Customer_Churn_Records!$B$2:$B$10000,Customer_Churn_Records!$B7680)</f>
        <v>1</v>
      </c>
      <c r="T7680" s="6">
        <f>ROUNDUP(Customer_Churn_Records!$G7680,0)</f>
        <v>28</v>
      </c>
      <c r="U7680" s="6" t="str">
        <f t="array" ref="U7680">IFS(Customer_Churn_Records!$T7680&lt;30,"young",Customer_Churn_Records!$T7680&lt;50,"middle-aged",Customer_Churn_Records!$T7680&lt;100,"old")</f>
        <v>young</v>
      </c>
      <c r="V7680" s="8" t="str">
        <f t="array" ref="V7680">IFS(Customer_Churn_Records!$D7680&lt;701,"less-score",Customer_Churn_Records!$D7680&lt;851,"high-score")</f>
        <v>high-score</v>
      </c>
      <c r="W7680" s="8">
        <f t="array" ref="W7680">IF(Customer_Churn_Records!$X7680=0,0,IFS(Customer_Churn_Records!$X7680&lt;100000,"low",Customer_Churn_Records!$X7680&lt;300000,"high"))</f>
        <v>0</v>
      </c>
      <c r="X7680" s="8">
        <f>ROUND(Customer_Churn_Records!$I7680,0)</f>
        <v>0</v>
      </c>
    </row>
    <row r="7681" ht="14.25" customHeight="1">
      <c r="A7681" s="6">
        <v>3675.0</v>
      </c>
      <c r="B7681" s="6">
        <v>1.5749693E7</v>
      </c>
      <c r="C7681" s="6" t="s">
        <v>16726</v>
      </c>
      <c r="D7681" s="6">
        <v>658.0</v>
      </c>
      <c r="E7681" s="6" t="s">
        <v>7</v>
      </c>
      <c r="F7681" s="6" t="s">
        <v>10</v>
      </c>
      <c r="G7681" s="7" t="s">
        <v>114</v>
      </c>
      <c r="H7681" s="6">
        <v>9.0</v>
      </c>
      <c r="I7681" s="6" t="s">
        <v>15173</v>
      </c>
      <c r="J7681" s="6">
        <v>2.0</v>
      </c>
      <c r="K7681" s="6">
        <v>1.0</v>
      </c>
      <c r="L7681" s="6">
        <v>0.0</v>
      </c>
      <c r="M7681" s="6" t="s">
        <v>16727</v>
      </c>
      <c r="N7681" s="6">
        <v>0.0</v>
      </c>
      <c r="O7681" s="6">
        <v>0.0</v>
      </c>
      <c r="P7681" s="6">
        <v>4.0</v>
      </c>
      <c r="Q7681" s="6" t="s">
        <v>58</v>
      </c>
      <c r="R7681" s="6">
        <v>384.0</v>
      </c>
      <c r="S7681" s="6">
        <f>COUNTIF(Customer_Churn_Records!$B$2:$B$10000,Customer_Churn_Records!$B7681)</f>
        <v>1</v>
      </c>
      <c r="T7681" s="6">
        <f>ROUNDUP(Customer_Churn_Records!$G7681,0)</f>
        <v>32</v>
      </c>
      <c r="U7681" s="6" t="str">
        <f t="array" ref="U7681">IFS(Customer_Churn_Records!$T7681&lt;30,"young",Customer_Churn_Records!$T7681&lt;50,"middle-aged",Customer_Churn_Records!$T7681&lt;100,"old")</f>
        <v>middle-aged</v>
      </c>
      <c r="V7681" s="8" t="str">
        <f t="array" ref="V7681">IFS(Customer_Churn_Records!$D7681&lt;701,"less-score",Customer_Churn_Records!$D7681&lt;851,"high-score")</f>
        <v>less-score</v>
      </c>
      <c r="W7681" s="8">
        <f t="array" ref="W7681">IF(Customer_Churn_Records!$X7681=0,0,IFS(Customer_Churn_Records!$X7681&lt;100000,"low",Customer_Churn_Records!$X7681&lt;300000,"high"))</f>
        <v>0</v>
      </c>
      <c r="X7681" s="8">
        <f>ROUND(Customer_Churn_Records!$I7681,0)</f>
        <v>0</v>
      </c>
    </row>
    <row r="7682" ht="14.25" customHeight="1">
      <c r="A7682" s="6">
        <v>3677.0</v>
      </c>
      <c r="B7682" s="6">
        <v>1.579648E7</v>
      </c>
      <c r="C7682" s="6" t="s">
        <v>9178</v>
      </c>
      <c r="D7682" s="6">
        <v>687.0</v>
      </c>
      <c r="E7682" s="6" t="s">
        <v>7</v>
      </c>
      <c r="F7682" s="6" t="s">
        <v>10</v>
      </c>
      <c r="G7682" s="7" t="s">
        <v>363</v>
      </c>
      <c r="H7682" s="6">
        <v>2.0</v>
      </c>
      <c r="I7682" s="6" t="s">
        <v>15173</v>
      </c>
      <c r="J7682" s="6">
        <v>2.0</v>
      </c>
      <c r="K7682" s="6">
        <v>0.0</v>
      </c>
      <c r="L7682" s="6">
        <v>1.0</v>
      </c>
      <c r="M7682" s="6" t="s">
        <v>16728</v>
      </c>
      <c r="N7682" s="6">
        <v>0.0</v>
      </c>
      <c r="O7682" s="6">
        <v>0.0</v>
      </c>
      <c r="P7682" s="6">
        <v>3.0</v>
      </c>
      <c r="Q7682" s="6" t="s">
        <v>44</v>
      </c>
      <c r="R7682" s="6">
        <v>347.0</v>
      </c>
      <c r="S7682" s="6">
        <f>COUNTIF(Customer_Churn_Records!$B$2:$B$10000,Customer_Churn_Records!$B7682)</f>
        <v>1</v>
      </c>
      <c r="T7682" s="6">
        <f>ROUNDUP(Customer_Churn_Records!$G7682,0)</f>
        <v>31</v>
      </c>
      <c r="U7682" s="6" t="str">
        <f t="array" ref="U7682">IFS(Customer_Churn_Records!$T7682&lt;30,"young",Customer_Churn_Records!$T7682&lt;50,"middle-aged",Customer_Churn_Records!$T7682&lt;100,"old")</f>
        <v>middle-aged</v>
      </c>
      <c r="V7682" s="8" t="str">
        <f t="array" ref="V7682">IFS(Customer_Churn_Records!$D7682&lt;701,"less-score",Customer_Churn_Records!$D7682&lt;851,"high-score")</f>
        <v>less-score</v>
      </c>
      <c r="W7682" s="8">
        <f t="array" ref="W7682">IF(Customer_Churn_Records!$X7682=0,0,IFS(Customer_Churn_Records!$X7682&lt;100000,"low",Customer_Churn_Records!$X7682&lt;300000,"high"))</f>
        <v>0</v>
      </c>
      <c r="X7682" s="8">
        <f>ROUND(Customer_Churn_Records!$I7682,0)</f>
        <v>0</v>
      </c>
    </row>
    <row r="7683" ht="14.25" customHeight="1">
      <c r="A7683" s="6">
        <v>3678.0</v>
      </c>
      <c r="B7683" s="6">
        <v>1.5790442E7</v>
      </c>
      <c r="C7683" s="6" t="s">
        <v>2531</v>
      </c>
      <c r="D7683" s="6">
        <v>631.0</v>
      </c>
      <c r="E7683" s="6" t="s">
        <v>9</v>
      </c>
      <c r="F7683" s="6" t="s">
        <v>11</v>
      </c>
      <c r="G7683" s="7" t="s">
        <v>103</v>
      </c>
      <c r="H7683" s="6">
        <v>2.0</v>
      </c>
      <c r="I7683" s="6" t="s">
        <v>15173</v>
      </c>
      <c r="J7683" s="6">
        <v>2.0</v>
      </c>
      <c r="K7683" s="6">
        <v>1.0</v>
      </c>
      <c r="L7683" s="6">
        <v>1.0</v>
      </c>
      <c r="M7683" s="6" t="s">
        <v>16729</v>
      </c>
      <c r="N7683" s="6">
        <v>0.0</v>
      </c>
      <c r="O7683" s="6">
        <v>0.0</v>
      </c>
      <c r="P7683" s="6">
        <v>1.0</v>
      </c>
      <c r="Q7683" s="6" t="s">
        <v>44</v>
      </c>
      <c r="R7683" s="6">
        <v>246.0</v>
      </c>
      <c r="S7683" s="6">
        <f>COUNTIF(Customer_Churn_Records!$B$2:$B$10000,Customer_Churn_Records!$B7683)</f>
        <v>1</v>
      </c>
      <c r="T7683" s="6">
        <f>ROUNDUP(Customer_Churn_Records!$G7683,0)</f>
        <v>33</v>
      </c>
      <c r="U7683" s="6" t="str">
        <f t="array" ref="U7683">IFS(Customer_Churn_Records!$T7683&lt;30,"young",Customer_Churn_Records!$T7683&lt;50,"middle-aged",Customer_Churn_Records!$T7683&lt;100,"old")</f>
        <v>middle-aged</v>
      </c>
      <c r="V7683" s="8" t="str">
        <f t="array" ref="V7683">IFS(Customer_Churn_Records!$D7683&lt;701,"less-score",Customer_Churn_Records!$D7683&lt;851,"high-score")</f>
        <v>less-score</v>
      </c>
      <c r="W7683" s="8">
        <f t="array" ref="W7683">IF(Customer_Churn_Records!$X7683=0,0,IFS(Customer_Churn_Records!$X7683&lt;100000,"low",Customer_Churn_Records!$X7683&lt;300000,"high"))</f>
        <v>0</v>
      </c>
      <c r="X7683" s="8">
        <f>ROUND(Customer_Churn_Records!$I7683,0)</f>
        <v>0</v>
      </c>
    </row>
    <row r="7684" ht="14.25" customHeight="1">
      <c r="A7684" s="6">
        <v>3681.0</v>
      </c>
      <c r="B7684" s="6">
        <v>1.5604576E7</v>
      </c>
      <c r="C7684" s="6" t="s">
        <v>16730</v>
      </c>
      <c r="D7684" s="6">
        <v>850.0</v>
      </c>
      <c r="E7684" s="6" t="s">
        <v>9</v>
      </c>
      <c r="F7684" s="6" t="s">
        <v>11</v>
      </c>
      <c r="G7684" s="7" t="s">
        <v>367</v>
      </c>
      <c r="H7684" s="6">
        <v>3.0</v>
      </c>
      <c r="I7684" s="6" t="s">
        <v>15173</v>
      </c>
      <c r="J7684" s="6">
        <v>1.0</v>
      </c>
      <c r="K7684" s="6">
        <v>1.0</v>
      </c>
      <c r="L7684" s="6">
        <v>1.0</v>
      </c>
      <c r="M7684" s="6" t="s">
        <v>16731</v>
      </c>
      <c r="N7684" s="6">
        <v>0.0</v>
      </c>
      <c r="O7684" s="6">
        <v>0.0</v>
      </c>
      <c r="P7684" s="6">
        <v>4.0</v>
      </c>
      <c r="Q7684" s="6" t="s">
        <v>79</v>
      </c>
      <c r="R7684" s="6">
        <v>495.0</v>
      </c>
      <c r="S7684" s="6">
        <f>COUNTIF(Customer_Churn_Records!$B$2:$B$10000,Customer_Churn_Records!$B7684)</f>
        <v>1</v>
      </c>
      <c r="T7684" s="6">
        <f>ROUNDUP(Customer_Churn_Records!$G7684,0)</f>
        <v>22</v>
      </c>
      <c r="U7684" s="6" t="str">
        <f t="array" ref="U7684">IFS(Customer_Churn_Records!$T7684&lt;30,"young",Customer_Churn_Records!$T7684&lt;50,"middle-aged",Customer_Churn_Records!$T7684&lt;100,"old")</f>
        <v>young</v>
      </c>
      <c r="V7684" s="8" t="str">
        <f t="array" ref="V7684">IFS(Customer_Churn_Records!$D7684&lt;701,"less-score",Customer_Churn_Records!$D7684&lt;851,"high-score")</f>
        <v>high-score</v>
      </c>
      <c r="W7684" s="8">
        <f t="array" ref="W7684">IF(Customer_Churn_Records!$X7684=0,0,IFS(Customer_Churn_Records!$X7684&lt;100000,"low",Customer_Churn_Records!$X7684&lt;300000,"high"))</f>
        <v>0</v>
      </c>
      <c r="X7684" s="8">
        <f>ROUND(Customer_Churn_Records!$I7684,0)</f>
        <v>0</v>
      </c>
    </row>
    <row r="7685" ht="14.25" customHeight="1">
      <c r="A7685" s="6">
        <v>3683.0</v>
      </c>
      <c r="B7685" s="6">
        <v>1.5572626E7</v>
      </c>
      <c r="C7685" s="6" t="s">
        <v>316</v>
      </c>
      <c r="D7685" s="6">
        <v>620.0</v>
      </c>
      <c r="E7685" s="6" t="s">
        <v>9</v>
      </c>
      <c r="F7685" s="6" t="s">
        <v>11</v>
      </c>
      <c r="G7685" s="7" t="s">
        <v>220</v>
      </c>
      <c r="H7685" s="6">
        <v>8.0</v>
      </c>
      <c r="I7685" s="6" t="s">
        <v>15173</v>
      </c>
      <c r="J7685" s="6">
        <v>2.0</v>
      </c>
      <c r="K7685" s="6">
        <v>1.0</v>
      </c>
      <c r="L7685" s="6">
        <v>1.0</v>
      </c>
      <c r="M7685" s="6" t="s">
        <v>16732</v>
      </c>
      <c r="N7685" s="6">
        <v>0.0</v>
      </c>
      <c r="O7685" s="6">
        <v>0.0</v>
      </c>
      <c r="P7685" s="6">
        <v>5.0</v>
      </c>
      <c r="Q7685" s="6" t="s">
        <v>58</v>
      </c>
      <c r="R7685" s="6">
        <v>940.0</v>
      </c>
      <c r="S7685" s="6">
        <f>COUNTIF(Customer_Churn_Records!$B$2:$B$10000,Customer_Churn_Records!$B7685)</f>
        <v>1</v>
      </c>
      <c r="T7685" s="6">
        <f>ROUNDUP(Customer_Churn_Records!$G7685,0)</f>
        <v>44</v>
      </c>
      <c r="U7685" s="6" t="str">
        <f t="array" ref="U7685">IFS(Customer_Churn_Records!$T7685&lt;30,"young",Customer_Churn_Records!$T7685&lt;50,"middle-aged",Customer_Churn_Records!$T7685&lt;100,"old")</f>
        <v>middle-aged</v>
      </c>
      <c r="V7685" s="8" t="str">
        <f t="array" ref="V7685">IFS(Customer_Churn_Records!$D7685&lt;701,"less-score",Customer_Churn_Records!$D7685&lt;851,"high-score")</f>
        <v>less-score</v>
      </c>
      <c r="W7685" s="8">
        <f t="array" ref="W7685">IF(Customer_Churn_Records!$X7685=0,0,IFS(Customer_Churn_Records!$X7685&lt;100000,"low",Customer_Churn_Records!$X7685&lt;300000,"high"))</f>
        <v>0</v>
      </c>
      <c r="X7685" s="8">
        <f>ROUND(Customer_Churn_Records!$I7685,0)</f>
        <v>0</v>
      </c>
    </row>
    <row r="7686" ht="14.25" customHeight="1">
      <c r="A7686" s="6">
        <v>3686.0</v>
      </c>
      <c r="B7686" s="6">
        <v>1.5642137E7</v>
      </c>
      <c r="C7686" s="6" t="s">
        <v>377</v>
      </c>
      <c r="D7686" s="6">
        <v>695.0</v>
      </c>
      <c r="E7686" s="6" t="s">
        <v>9</v>
      </c>
      <c r="F7686" s="6" t="s">
        <v>10</v>
      </c>
      <c r="G7686" s="7" t="s">
        <v>107</v>
      </c>
      <c r="H7686" s="6">
        <v>5.0</v>
      </c>
      <c r="I7686" s="6" t="s">
        <v>15173</v>
      </c>
      <c r="J7686" s="6">
        <v>2.0</v>
      </c>
      <c r="K7686" s="6">
        <v>0.0</v>
      </c>
      <c r="L7686" s="6">
        <v>0.0</v>
      </c>
      <c r="M7686" s="6" t="s">
        <v>16733</v>
      </c>
      <c r="N7686" s="6">
        <v>0.0</v>
      </c>
      <c r="O7686" s="6">
        <v>0.0</v>
      </c>
      <c r="P7686" s="6">
        <v>3.0</v>
      </c>
      <c r="Q7686" s="6" t="s">
        <v>58</v>
      </c>
      <c r="R7686" s="6">
        <v>320.0</v>
      </c>
      <c r="S7686" s="6">
        <f>COUNTIF(Customer_Churn_Records!$B$2:$B$10000,Customer_Churn_Records!$B7686)</f>
        <v>1</v>
      </c>
      <c r="T7686" s="6">
        <f>ROUNDUP(Customer_Churn_Records!$G7686,0)</f>
        <v>39</v>
      </c>
      <c r="U7686" s="6" t="str">
        <f t="array" ref="U7686">IFS(Customer_Churn_Records!$T7686&lt;30,"young",Customer_Churn_Records!$T7686&lt;50,"middle-aged",Customer_Churn_Records!$T7686&lt;100,"old")</f>
        <v>middle-aged</v>
      </c>
      <c r="V7686" s="8" t="str">
        <f t="array" ref="V7686">IFS(Customer_Churn_Records!$D7686&lt;701,"less-score",Customer_Churn_Records!$D7686&lt;851,"high-score")</f>
        <v>less-score</v>
      </c>
      <c r="W7686" s="8">
        <f t="array" ref="W7686">IF(Customer_Churn_Records!$X7686=0,0,IFS(Customer_Churn_Records!$X7686&lt;100000,"low",Customer_Churn_Records!$X7686&lt;300000,"high"))</f>
        <v>0</v>
      </c>
      <c r="X7686" s="8">
        <f>ROUND(Customer_Churn_Records!$I7686,0)</f>
        <v>0</v>
      </c>
    </row>
    <row r="7687" ht="14.25" customHeight="1">
      <c r="A7687" s="6">
        <v>3688.0</v>
      </c>
      <c r="B7687" s="6">
        <v>1.5626806E7</v>
      </c>
      <c r="C7687" s="6" t="s">
        <v>16734</v>
      </c>
      <c r="D7687" s="6">
        <v>668.0</v>
      </c>
      <c r="E7687" s="6" t="s">
        <v>7</v>
      </c>
      <c r="F7687" s="6" t="s">
        <v>10</v>
      </c>
      <c r="G7687" s="7" t="s">
        <v>114</v>
      </c>
      <c r="H7687" s="6">
        <v>2.0</v>
      </c>
      <c r="I7687" s="6" t="s">
        <v>15173</v>
      </c>
      <c r="J7687" s="6">
        <v>2.0</v>
      </c>
      <c r="K7687" s="6">
        <v>1.0</v>
      </c>
      <c r="L7687" s="6">
        <v>1.0</v>
      </c>
      <c r="M7687" s="6" t="s">
        <v>16735</v>
      </c>
      <c r="N7687" s="6">
        <v>0.0</v>
      </c>
      <c r="O7687" s="6">
        <v>0.0</v>
      </c>
      <c r="P7687" s="6">
        <v>3.0</v>
      </c>
      <c r="Q7687" s="6" t="s">
        <v>58</v>
      </c>
      <c r="R7687" s="6">
        <v>237.0</v>
      </c>
      <c r="S7687" s="6">
        <f>COUNTIF(Customer_Churn_Records!$B$2:$B$10000,Customer_Churn_Records!$B7687)</f>
        <v>1</v>
      </c>
      <c r="T7687" s="6">
        <f>ROUNDUP(Customer_Churn_Records!$G7687,0)</f>
        <v>32</v>
      </c>
      <c r="U7687" s="6" t="str">
        <f t="array" ref="U7687">IFS(Customer_Churn_Records!$T7687&lt;30,"young",Customer_Churn_Records!$T7687&lt;50,"middle-aged",Customer_Churn_Records!$T7687&lt;100,"old")</f>
        <v>middle-aged</v>
      </c>
      <c r="V7687" s="8" t="str">
        <f t="array" ref="V7687">IFS(Customer_Churn_Records!$D7687&lt;701,"less-score",Customer_Churn_Records!$D7687&lt;851,"high-score")</f>
        <v>less-score</v>
      </c>
      <c r="W7687" s="8">
        <f t="array" ref="W7687">IF(Customer_Churn_Records!$X7687=0,0,IFS(Customer_Churn_Records!$X7687&lt;100000,"low",Customer_Churn_Records!$X7687&lt;300000,"high"))</f>
        <v>0</v>
      </c>
      <c r="X7687" s="8">
        <f>ROUND(Customer_Churn_Records!$I7687,0)</f>
        <v>0</v>
      </c>
    </row>
    <row r="7688" ht="14.25" customHeight="1">
      <c r="A7688" s="6">
        <v>3690.0</v>
      </c>
      <c r="B7688" s="6">
        <v>1.5790829E7</v>
      </c>
      <c r="C7688" s="6" t="s">
        <v>837</v>
      </c>
      <c r="D7688" s="6">
        <v>703.0</v>
      </c>
      <c r="E7688" s="6" t="s">
        <v>7</v>
      </c>
      <c r="F7688" s="6" t="s">
        <v>10</v>
      </c>
      <c r="G7688" s="7" t="s">
        <v>333</v>
      </c>
      <c r="H7688" s="6">
        <v>5.0</v>
      </c>
      <c r="I7688" s="6" t="s">
        <v>15173</v>
      </c>
      <c r="J7688" s="6">
        <v>2.0</v>
      </c>
      <c r="K7688" s="6">
        <v>1.0</v>
      </c>
      <c r="L7688" s="6">
        <v>0.0</v>
      </c>
      <c r="M7688" s="6" t="s">
        <v>16736</v>
      </c>
      <c r="N7688" s="6">
        <v>0.0</v>
      </c>
      <c r="O7688" s="6">
        <v>0.0</v>
      </c>
      <c r="P7688" s="6">
        <v>3.0</v>
      </c>
      <c r="Q7688" s="6" t="s">
        <v>79</v>
      </c>
      <c r="R7688" s="6">
        <v>599.0</v>
      </c>
      <c r="S7688" s="6">
        <f>COUNTIF(Customer_Churn_Records!$B$2:$B$10000,Customer_Churn_Records!$B7688)</f>
        <v>1</v>
      </c>
      <c r="T7688" s="6">
        <f>ROUNDUP(Customer_Churn_Records!$G7688,0)</f>
        <v>45</v>
      </c>
      <c r="U7688" s="6" t="str">
        <f t="array" ref="U7688">IFS(Customer_Churn_Records!$T7688&lt;30,"young",Customer_Churn_Records!$T7688&lt;50,"middle-aged",Customer_Churn_Records!$T7688&lt;100,"old")</f>
        <v>middle-aged</v>
      </c>
      <c r="V7688" s="8" t="str">
        <f t="array" ref="V7688">IFS(Customer_Churn_Records!$D7688&lt;701,"less-score",Customer_Churn_Records!$D7688&lt;851,"high-score")</f>
        <v>high-score</v>
      </c>
      <c r="W7688" s="8">
        <f t="array" ref="W7688">IF(Customer_Churn_Records!$X7688=0,0,IFS(Customer_Churn_Records!$X7688&lt;100000,"low",Customer_Churn_Records!$X7688&lt;300000,"high"))</f>
        <v>0</v>
      </c>
      <c r="X7688" s="8">
        <f>ROUND(Customer_Churn_Records!$I7688,0)</f>
        <v>0</v>
      </c>
    </row>
    <row r="7689" ht="14.25" customHeight="1">
      <c r="A7689" s="6">
        <v>3694.0</v>
      </c>
      <c r="B7689" s="6">
        <v>1.5722246E7</v>
      </c>
      <c r="C7689" s="6" t="s">
        <v>3048</v>
      </c>
      <c r="D7689" s="6">
        <v>742.0</v>
      </c>
      <c r="E7689" s="6" t="s">
        <v>7</v>
      </c>
      <c r="F7689" s="6" t="s">
        <v>10</v>
      </c>
      <c r="G7689" s="7" t="s">
        <v>402</v>
      </c>
      <c r="H7689" s="6">
        <v>4.0</v>
      </c>
      <c r="I7689" s="6" t="s">
        <v>15173</v>
      </c>
      <c r="J7689" s="6">
        <v>1.0</v>
      </c>
      <c r="K7689" s="6">
        <v>1.0</v>
      </c>
      <c r="L7689" s="6">
        <v>1.0</v>
      </c>
      <c r="M7689" s="6" t="s">
        <v>16737</v>
      </c>
      <c r="N7689" s="6">
        <v>1.0</v>
      </c>
      <c r="O7689" s="6">
        <v>1.0</v>
      </c>
      <c r="P7689" s="6">
        <v>1.0</v>
      </c>
      <c r="Q7689" s="6" t="s">
        <v>58</v>
      </c>
      <c r="R7689" s="6">
        <v>358.0</v>
      </c>
      <c r="S7689" s="6">
        <f>COUNTIF(Customer_Churn_Records!$B$2:$B$10000,Customer_Churn_Records!$B7689)</f>
        <v>1</v>
      </c>
      <c r="T7689" s="6">
        <f>ROUNDUP(Customer_Churn_Records!$G7689,0)</f>
        <v>60</v>
      </c>
      <c r="U7689" s="6" t="str">
        <f t="array" ref="U7689">IFS(Customer_Churn_Records!$T7689&lt;30,"young",Customer_Churn_Records!$T7689&lt;50,"middle-aged",Customer_Churn_Records!$T7689&lt;100,"old")</f>
        <v>old</v>
      </c>
      <c r="V7689" s="8" t="str">
        <f t="array" ref="V7689">IFS(Customer_Churn_Records!$D7689&lt;701,"less-score",Customer_Churn_Records!$D7689&lt;851,"high-score")</f>
        <v>high-score</v>
      </c>
      <c r="W7689" s="8">
        <f t="array" ref="W7689">IF(Customer_Churn_Records!$X7689=0,0,IFS(Customer_Churn_Records!$X7689&lt;100000,"low",Customer_Churn_Records!$X7689&lt;300000,"high"))</f>
        <v>0</v>
      </c>
      <c r="X7689" s="8">
        <f>ROUND(Customer_Churn_Records!$I7689,0)</f>
        <v>0</v>
      </c>
    </row>
    <row r="7690" ht="14.25" customHeight="1">
      <c r="A7690" s="6">
        <v>3695.0</v>
      </c>
      <c r="B7690" s="6">
        <v>1.5609704E7</v>
      </c>
      <c r="C7690" s="6" t="s">
        <v>80</v>
      </c>
      <c r="D7690" s="6">
        <v>608.0</v>
      </c>
      <c r="E7690" s="6" t="s">
        <v>7</v>
      </c>
      <c r="F7690" s="6" t="s">
        <v>10</v>
      </c>
      <c r="G7690" s="7" t="s">
        <v>103</v>
      </c>
      <c r="H7690" s="6">
        <v>4.0</v>
      </c>
      <c r="I7690" s="6" t="s">
        <v>15173</v>
      </c>
      <c r="J7690" s="6">
        <v>1.0</v>
      </c>
      <c r="K7690" s="6">
        <v>1.0</v>
      </c>
      <c r="L7690" s="6">
        <v>0.0</v>
      </c>
      <c r="M7690" s="6" t="s">
        <v>16738</v>
      </c>
      <c r="N7690" s="6">
        <v>1.0</v>
      </c>
      <c r="O7690" s="6">
        <v>1.0</v>
      </c>
      <c r="P7690" s="6">
        <v>2.0</v>
      </c>
      <c r="Q7690" s="6" t="s">
        <v>58</v>
      </c>
      <c r="R7690" s="6">
        <v>820.0</v>
      </c>
      <c r="S7690" s="6">
        <f>COUNTIF(Customer_Churn_Records!$B$2:$B$10000,Customer_Churn_Records!$B7690)</f>
        <v>1</v>
      </c>
      <c r="T7690" s="6">
        <f>ROUNDUP(Customer_Churn_Records!$G7690,0)</f>
        <v>33</v>
      </c>
      <c r="U7690" s="6" t="str">
        <f t="array" ref="U7690">IFS(Customer_Churn_Records!$T7690&lt;30,"young",Customer_Churn_Records!$T7690&lt;50,"middle-aged",Customer_Churn_Records!$T7690&lt;100,"old")</f>
        <v>middle-aged</v>
      </c>
      <c r="V7690" s="8" t="str">
        <f t="array" ref="V7690">IFS(Customer_Churn_Records!$D7690&lt;701,"less-score",Customer_Churn_Records!$D7690&lt;851,"high-score")</f>
        <v>less-score</v>
      </c>
      <c r="W7690" s="8">
        <f t="array" ref="W7690">IF(Customer_Churn_Records!$X7690=0,0,IFS(Customer_Churn_Records!$X7690&lt;100000,"low",Customer_Churn_Records!$X7690&lt;300000,"high"))</f>
        <v>0</v>
      </c>
      <c r="X7690" s="8">
        <f>ROUND(Customer_Churn_Records!$I7690,0)</f>
        <v>0</v>
      </c>
    </row>
    <row r="7691" ht="14.25" customHeight="1">
      <c r="A7691" s="6">
        <v>3699.0</v>
      </c>
      <c r="B7691" s="6">
        <v>1.5717935E7</v>
      </c>
      <c r="C7691" s="6" t="s">
        <v>405</v>
      </c>
      <c r="D7691" s="6">
        <v>589.0</v>
      </c>
      <c r="E7691" s="6" t="s">
        <v>7</v>
      </c>
      <c r="F7691" s="6" t="s">
        <v>10</v>
      </c>
      <c r="G7691" s="7" t="s">
        <v>91</v>
      </c>
      <c r="H7691" s="6">
        <v>3.0</v>
      </c>
      <c r="I7691" s="6" t="s">
        <v>15173</v>
      </c>
      <c r="J7691" s="6">
        <v>2.0</v>
      </c>
      <c r="K7691" s="6">
        <v>0.0</v>
      </c>
      <c r="L7691" s="6">
        <v>1.0</v>
      </c>
      <c r="M7691" s="6" t="s">
        <v>16739</v>
      </c>
      <c r="N7691" s="6">
        <v>0.0</v>
      </c>
      <c r="O7691" s="6">
        <v>0.0</v>
      </c>
      <c r="P7691" s="6">
        <v>1.0</v>
      </c>
      <c r="Q7691" s="6" t="s">
        <v>44</v>
      </c>
      <c r="R7691" s="6">
        <v>427.0</v>
      </c>
      <c r="S7691" s="6">
        <f>COUNTIF(Customer_Churn_Records!$B$2:$B$10000,Customer_Churn_Records!$B7691)</f>
        <v>1</v>
      </c>
      <c r="T7691" s="6">
        <f>ROUNDUP(Customer_Churn_Records!$G7691,0)</f>
        <v>21</v>
      </c>
      <c r="U7691" s="6" t="str">
        <f t="array" ref="U7691">IFS(Customer_Churn_Records!$T7691&lt;30,"young",Customer_Churn_Records!$T7691&lt;50,"middle-aged",Customer_Churn_Records!$T7691&lt;100,"old")</f>
        <v>young</v>
      </c>
      <c r="V7691" s="8" t="str">
        <f t="array" ref="V7691">IFS(Customer_Churn_Records!$D7691&lt;701,"less-score",Customer_Churn_Records!$D7691&lt;851,"high-score")</f>
        <v>less-score</v>
      </c>
      <c r="W7691" s="8">
        <f t="array" ref="W7691">IF(Customer_Churn_Records!$X7691=0,0,IFS(Customer_Churn_Records!$X7691&lt;100000,"low",Customer_Churn_Records!$X7691&lt;300000,"high"))</f>
        <v>0</v>
      </c>
      <c r="X7691" s="8">
        <f>ROUND(Customer_Churn_Records!$I7691,0)</f>
        <v>0</v>
      </c>
    </row>
    <row r="7692" ht="14.25" customHeight="1">
      <c r="A7692" s="6">
        <v>3702.0</v>
      </c>
      <c r="B7692" s="6">
        <v>1.5678317E7</v>
      </c>
      <c r="C7692" s="6" t="s">
        <v>643</v>
      </c>
      <c r="D7692" s="6">
        <v>603.0</v>
      </c>
      <c r="E7692" s="6" t="s">
        <v>7</v>
      </c>
      <c r="F7692" s="6" t="s">
        <v>11</v>
      </c>
      <c r="G7692" s="7" t="s">
        <v>258</v>
      </c>
      <c r="H7692" s="6">
        <v>2.0</v>
      </c>
      <c r="I7692" s="6" t="s">
        <v>15173</v>
      </c>
      <c r="J7692" s="6">
        <v>2.0</v>
      </c>
      <c r="K7692" s="6">
        <v>1.0</v>
      </c>
      <c r="L7692" s="6">
        <v>1.0</v>
      </c>
      <c r="M7692" s="6" t="s">
        <v>16740</v>
      </c>
      <c r="N7692" s="6">
        <v>0.0</v>
      </c>
      <c r="O7692" s="6">
        <v>0.0</v>
      </c>
      <c r="P7692" s="6">
        <v>5.0</v>
      </c>
      <c r="Q7692" s="6" t="s">
        <v>44</v>
      </c>
      <c r="R7692" s="6">
        <v>541.0</v>
      </c>
      <c r="S7692" s="6">
        <f>COUNTIF(Customer_Churn_Records!$B$2:$B$10000,Customer_Churn_Records!$B7692)</f>
        <v>1</v>
      </c>
      <c r="T7692" s="6">
        <f>ROUNDUP(Customer_Churn_Records!$G7692,0)</f>
        <v>46</v>
      </c>
      <c r="U7692" s="6" t="str">
        <f t="array" ref="U7692">IFS(Customer_Churn_Records!$T7692&lt;30,"young",Customer_Churn_Records!$T7692&lt;50,"middle-aged",Customer_Churn_Records!$T7692&lt;100,"old")</f>
        <v>middle-aged</v>
      </c>
      <c r="V7692" s="8" t="str">
        <f t="array" ref="V7692">IFS(Customer_Churn_Records!$D7692&lt;701,"less-score",Customer_Churn_Records!$D7692&lt;851,"high-score")</f>
        <v>less-score</v>
      </c>
      <c r="W7692" s="8">
        <f t="array" ref="W7692">IF(Customer_Churn_Records!$X7692=0,0,IFS(Customer_Churn_Records!$X7692&lt;100000,"low",Customer_Churn_Records!$X7692&lt;300000,"high"))</f>
        <v>0</v>
      </c>
      <c r="X7692" s="8">
        <f>ROUND(Customer_Churn_Records!$I7692,0)</f>
        <v>0</v>
      </c>
    </row>
    <row r="7693" ht="14.25" customHeight="1">
      <c r="A7693" s="6">
        <v>3703.0</v>
      </c>
      <c r="B7693" s="6">
        <v>1.5698335E7</v>
      </c>
      <c r="C7693" s="6" t="s">
        <v>1748</v>
      </c>
      <c r="D7693" s="6">
        <v>504.0</v>
      </c>
      <c r="E7693" s="6" t="s">
        <v>7</v>
      </c>
      <c r="F7693" s="6" t="s">
        <v>10</v>
      </c>
      <c r="G7693" s="7" t="s">
        <v>998</v>
      </c>
      <c r="H7693" s="6">
        <v>8.0</v>
      </c>
      <c r="I7693" s="6" t="s">
        <v>15173</v>
      </c>
      <c r="J7693" s="6">
        <v>1.0</v>
      </c>
      <c r="K7693" s="6">
        <v>1.0</v>
      </c>
      <c r="L7693" s="6">
        <v>1.0</v>
      </c>
      <c r="M7693" s="6" t="s">
        <v>16741</v>
      </c>
      <c r="N7693" s="6">
        <v>0.0</v>
      </c>
      <c r="O7693" s="6">
        <v>0.0</v>
      </c>
      <c r="P7693" s="6">
        <v>3.0</v>
      </c>
      <c r="Q7693" s="6" t="s">
        <v>49</v>
      </c>
      <c r="R7693" s="6">
        <v>672.0</v>
      </c>
      <c r="S7693" s="6">
        <f>COUNTIF(Customer_Churn_Records!$B$2:$B$10000,Customer_Churn_Records!$B7693)</f>
        <v>1</v>
      </c>
      <c r="T7693" s="6">
        <f>ROUNDUP(Customer_Churn_Records!$G7693,0)</f>
        <v>73</v>
      </c>
      <c r="U7693" s="6" t="str">
        <f t="array" ref="U7693">IFS(Customer_Churn_Records!$T7693&lt;30,"young",Customer_Churn_Records!$T7693&lt;50,"middle-aged",Customer_Churn_Records!$T7693&lt;100,"old")</f>
        <v>old</v>
      </c>
      <c r="V7693" s="8" t="str">
        <f t="array" ref="V7693">IFS(Customer_Churn_Records!$D7693&lt;701,"less-score",Customer_Churn_Records!$D7693&lt;851,"high-score")</f>
        <v>less-score</v>
      </c>
      <c r="W7693" s="8">
        <f t="array" ref="W7693">IF(Customer_Churn_Records!$X7693=0,0,IFS(Customer_Churn_Records!$X7693&lt;100000,"low",Customer_Churn_Records!$X7693&lt;300000,"high"))</f>
        <v>0</v>
      </c>
      <c r="X7693" s="8">
        <f>ROUND(Customer_Churn_Records!$I7693,0)</f>
        <v>0</v>
      </c>
    </row>
    <row r="7694" ht="14.25" customHeight="1">
      <c r="A7694" s="6">
        <v>3705.0</v>
      </c>
      <c r="B7694" s="6">
        <v>1.5753213E7</v>
      </c>
      <c r="C7694" s="6" t="s">
        <v>2548</v>
      </c>
      <c r="D7694" s="6">
        <v>604.0</v>
      </c>
      <c r="E7694" s="6" t="s">
        <v>7</v>
      </c>
      <c r="F7694" s="6" t="s">
        <v>10</v>
      </c>
      <c r="G7694" s="7" t="s">
        <v>140</v>
      </c>
      <c r="H7694" s="6">
        <v>7.0</v>
      </c>
      <c r="I7694" s="6" t="s">
        <v>15173</v>
      </c>
      <c r="J7694" s="6">
        <v>2.0</v>
      </c>
      <c r="K7694" s="6">
        <v>1.0</v>
      </c>
      <c r="L7694" s="6">
        <v>0.0</v>
      </c>
      <c r="M7694" s="6" t="s">
        <v>16742</v>
      </c>
      <c r="N7694" s="6">
        <v>0.0</v>
      </c>
      <c r="O7694" s="6">
        <v>0.0</v>
      </c>
      <c r="P7694" s="6">
        <v>2.0</v>
      </c>
      <c r="Q7694" s="6" t="s">
        <v>44</v>
      </c>
      <c r="R7694" s="6">
        <v>457.0</v>
      </c>
      <c r="S7694" s="6">
        <f>COUNTIF(Customer_Churn_Records!$B$2:$B$10000,Customer_Churn_Records!$B7694)</f>
        <v>1</v>
      </c>
      <c r="T7694" s="6">
        <f>ROUNDUP(Customer_Churn_Records!$G7694,0)</f>
        <v>34</v>
      </c>
      <c r="U7694" s="6" t="str">
        <f t="array" ref="U7694">IFS(Customer_Churn_Records!$T7694&lt;30,"young",Customer_Churn_Records!$T7694&lt;50,"middle-aged",Customer_Churn_Records!$T7694&lt;100,"old")</f>
        <v>middle-aged</v>
      </c>
      <c r="V7694" s="8" t="str">
        <f t="array" ref="V7694">IFS(Customer_Churn_Records!$D7694&lt;701,"less-score",Customer_Churn_Records!$D7694&lt;851,"high-score")</f>
        <v>less-score</v>
      </c>
      <c r="W7694" s="8">
        <f t="array" ref="W7694">IF(Customer_Churn_Records!$X7694=0,0,IFS(Customer_Churn_Records!$X7694&lt;100000,"low",Customer_Churn_Records!$X7694&lt;300000,"high"))</f>
        <v>0</v>
      </c>
      <c r="X7694" s="8">
        <f>ROUND(Customer_Churn_Records!$I7694,0)</f>
        <v>0</v>
      </c>
    </row>
    <row r="7695" ht="14.25" customHeight="1">
      <c r="A7695" s="6">
        <v>3706.0</v>
      </c>
      <c r="B7695" s="6">
        <v>1.5769645E7</v>
      </c>
      <c r="C7695" s="6" t="s">
        <v>16743</v>
      </c>
      <c r="D7695" s="6">
        <v>612.0</v>
      </c>
      <c r="E7695" s="6" t="s">
        <v>7</v>
      </c>
      <c r="F7695" s="6" t="s">
        <v>10</v>
      </c>
      <c r="G7695" s="7" t="s">
        <v>87</v>
      </c>
      <c r="H7695" s="6">
        <v>3.0</v>
      </c>
      <c r="I7695" s="6" t="s">
        <v>15173</v>
      </c>
      <c r="J7695" s="6">
        <v>1.0</v>
      </c>
      <c r="K7695" s="6">
        <v>1.0</v>
      </c>
      <c r="L7695" s="6">
        <v>1.0</v>
      </c>
      <c r="M7695" s="6" t="s">
        <v>16744</v>
      </c>
      <c r="N7695" s="6">
        <v>0.0</v>
      </c>
      <c r="O7695" s="6">
        <v>0.0</v>
      </c>
      <c r="P7695" s="6">
        <v>4.0</v>
      </c>
      <c r="Q7695" s="6" t="s">
        <v>49</v>
      </c>
      <c r="R7695" s="6">
        <v>334.0</v>
      </c>
      <c r="S7695" s="6">
        <f>COUNTIF(Customer_Churn_Records!$B$2:$B$10000,Customer_Churn_Records!$B7695)</f>
        <v>1</v>
      </c>
      <c r="T7695" s="6">
        <f>ROUNDUP(Customer_Churn_Records!$G7695,0)</f>
        <v>35</v>
      </c>
      <c r="U7695" s="6" t="str">
        <f t="array" ref="U7695">IFS(Customer_Churn_Records!$T7695&lt;30,"young",Customer_Churn_Records!$T7695&lt;50,"middle-aged",Customer_Churn_Records!$T7695&lt;100,"old")</f>
        <v>middle-aged</v>
      </c>
      <c r="V7695" s="8" t="str">
        <f t="array" ref="V7695">IFS(Customer_Churn_Records!$D7695&lt;701,"less-score",Customer_Churn_Records!$D7695&lt;851,"high-score")</f>
        <v>less-score</v>
      </c>
      <c r="W7695" s="8">
        <f t="array" ref="W7695">IF(Customer_Churn_Records!$X7695=0,0,IFS(Customer_Churn_Records!$X7695&lt;100000,"low",Customer_Churn_Records!$X7695&lt;300000,"high"))</f>
        <v>0</v>
      </c>
      <c r="X7695" s="8">
        <f>ROUND(Customer_Churn_Records!$I7695,0)</f>
        <v>0</v>
      </c>
    </row>
    <row r="7696" ht="14.25" customHeight="1">
      <c r="A7696" s="6">
        <v>3709.0</v>
      </c>
      <c r="B7696" s="6">
        <v>1.5679983E7</v>
      </c>
      <c r="C7696" s="6" t="s">
        <v>16745</v>
      </c>
      <c r="D7696" s="6">
        <v>565.0</v>
      </c>
      <c r="E7696" s="6" t="s">
        <v>7</v>
      </c>
      <c r="F7696" s="6" t="s">
        <v>11</v>
      </c>
      <c r="G7696" s="7" t="s">
        <v>140</v>
      </c>
      <c r="H7696" s="6">
        <v>7.0</v>
      </c>
      <c r="I7696" s="6" t="s">
        <v>15173</v>
      </c>
      <c r="J7696" s="6">
        <v>1.0</v>
      </c>
      <c r="K7696" s="6">
        <v>0.0</v>
      </c>
      <c r="L7696" s="6">
        <v>0.0</v>
      </c>
      <c r="M7696" s="6" t="s">
        <v>16746</v>
      </c>
      <c r="N7696" s="6">
        <v>0.0</v>
      </c>
      <c r="O7696" s="6">
        <v>0.0</v>
      </c>
      <c r="P7696" s="6">
        <v>5.0</v>
      </c>
      <c r="Q7696" s="6" t="s">
        <v>44</v>
      </c>
      <c r="R7696" s="6">
        <v>564.0</v>
      </c>
      <c r="S7696" s="6">
        <f>COUNTIF(Customer_Churn_Records!$B$2:$B$10000,Customer_Churn_Records!$B7696)</f>
        <v>1</v>
      </c>
      <c r="T7696" s="6">
        <f>ROUNDUP(Customer_Churn_Records!$G7696,0)</f>
        <v>34</v>
      </c>
      <c r="U7696" s="6" t="str">
        <f t="array" ref="U7696">IFS(Customer_Churn_Records!$T7696&lt;30,"young",Customer_Churn_Records!$T7696&lt;50,"middle-aged",Customer_Churn_Records!$T7696&lt;100,"old")</f>
        <v>middle-aged</v>
      </c>
      <c r="V7696" s="8" t="str">
        <f t="array" ref="V7696">IFS(Customer_Churn_Records!$D7696&lt;701,"less-score",Customer_Churn_Records!$D7696&lt;851,"high-score")</f>
        <v>less-score</v>
      </c>
      <c r="W7696" s="8">
        <f t="array" ref="W7696">IF(Customer_Churn_Records!$X7696=0,0,IFS(Customer_Churn_Records!$X7696&lt;100000,"low",Customer_Churn_Records!$X7696&lt;300000,"high"))</f>
        <v>0</v>
      </c>
      <c r="X7696" s="8">
        <f>ROUND(Customer_Churn_Records!$I7696,0)</f>
        <v>0</v>
      </c>
    </row>
    <row r="7697" ht="14.25" customHeight="1">
      <c r="A7697" s="6">
        <v>3710.0</v>
      </c>
      <c r="B7697" s="6">
        <v>1.5812616E7</v>
      </c>
      <c r="C7697" s="6" t="s">
        <v>1533</v>
      </c>
      <c r="D7697" s="6">
        <v>707.0</v>
      </c>
      <c r="E7697" s="6" t="s">
        <v>7</v>
      </c>
      <c r="F7697" s="6" t="s">
        <v>10</v>
      </c>
      <c r="G7697" s="7" t="s">
        <v>132</v>
      </c>
      <c r="H7697" s="6">
        <v>10.0</v>
      </c>
      <c r="I7697" s="6" t="s">
        <v>15173</v>
      </c>
      <c r="J7697" s="6">
        <v>1.0</v>
      </c>
      <c r="K7697" s="6">
        <v>1.0</v>
      </c>
      <c r="L7697" s="6">
        <v>0.0</v>
      </c>
      <c r="M7697" s="6" t="s">
        <v>16747</v>
      </c>
      <c r="N7697" s="6">
        <v>1.0</v>
      </c>
      <c r="O7697" s="6">
        <v>1.0</v>
      </c>
      <c r="P7697" s="6">
        <v>2.0</v>
      </c>
      <c r="Q7697" s="6" t="s">
        <v>79</v>
      </c>
      <c r="R7697" s="6">
        <v>489.0</v>
      </c>
      <c r="S7697" s="6">
        <f>COUNTIF(Customer_Churn_Records!$B$2:$B$10000,Customer_Churn_Records!$B7697)</f>
        <v>1</v>
      </c>
      <c r="T7697" s="6">
        <f>ROUNDUP(Customer_Churn_Records!$G7697,0)</f>
        <v>49</v>
      </c>
      <c r="U7697" s="6" t="str">
        <f t="array" ref="U7697">IFS(Customer_Churn_Records!$T7697&lt;30,"young",Customer_Churn_Records!$T7697&lt;50,"middle-aged",Customer_Churn_Records!$T7697&lt;100,"old")</f>
        <v>middle-aged</v>
      </c>
      <c r="V7697" s="8" t="str">
        <f t="array" ref="V7697">IFS(Customer_Churn_Records!$D7697&lt;701,"less-score",Customer_Churn_Records!$D7697&lt;851,"high-score")</f>
        <v>high-score</v>
      </c>
      <c r="W7697" s="8">
        <f t="array" ref="W7697">IF(Customer_Churn_Records!$X7697=0,0,IFS(Customer_Churn_Records!$X7697&lt;100000,"low",Customer_Churn_Records!$X7697&lt;300000,"high"))</f>
        <v>0</v>
      </c>
      <c r="X7697" s="8">
        <f>ROUND(Customer_Churn_Records!$I7697,0)</f>
        <v>0</v>
      </c>
    </row>
    <row r="7698" ht="14.25" customHeight="1">
      <c r="A7698" s="6">
        <v>3723.0</v>
      </c>
      <c r="B7698" s="6">
        <v>1.5807961E7</v>
      </c>
      <c r="C7698" s="6" t="s">
        <v>4353</v>
      </c>
      <c r="D7698" s="6">
        <v>619.0</v>
      </c>
      <c r="E7698" s="6" t="s">
        <v>7</v>
      </c>
      <c r="F7698" s="6" t="s">
        <v>11</v>
      </c>
      <c r="G7698" s="7" t="s">
        <v>213</v>
      </c>
      <c r="H7698" s="6">
        <v>4.0</v>
      </c>
      <c r="I7698" s="6" t="s">
        <v>15173</v>
      </c>
      <c r="J7698" s="6">
        <v>1.0</v>
      </c>
      <c r="K7698" s="6">
        <v>1.0</v>
      </c>
      <c r="L7698" s="6">
        <v>0.0</v>
      </c>
      <c r="M7698" s="6" t="s">
        <v>16748</v>
      </c>
      <c r="N7698" s="6">
        <v>0.0</v>
      </c>
      <c r="O7698" s="6">
        <v>0.0</v>
      </c>
      <c r="P7698" s="6">
        <v>4.0</v>
      </c>
      <c r="Q7698" s="6" t="s">
        <v>58</v>
      </c>
      <c r="R7698" s="6">
        <v>629.0</v>
      </c>
      <c r="S7698" s="6">
        <f>COUNTIF(Customer_Churn_Records!$B$2:$B$10000,Customer_Churn_Records!$B7698)</f>
        <v>1</v>
      </c>
      <c r="T7698" s="6">
        <f>ROUNDUP(Customer_Churn_Records!$G7698,0)</f>
        <v>25</v>
      </c>
      <c r="U7698" s="6" t="str">
        <f t="array" ref="U7698">IFS(Customer_Churn_Records!$T7698&lt;30,"young",Customer_Churn_Records!$T7698&lt;50,"middle-aged",Customer_Churn_Records!$T7698&lt;100,"old")</f>
        <v>young</v>
      </c>
      <c r="V7698" s="8" t="str">
        <f t="array" ref="V7698">IFS(Customer_Churn_Records!$D7698&lt;701,"less-score",Customer_Churn_Records!$D7698&lt;851,"high-score")</f>
        <v>less-score</v>
      </c>
      <c r="W7698" s="8">
        <f t="array" ref="W7698">IF(Customer_Churn_Records!$X7698=0,0,IFS(Customer_Churn_Records!$X7698&lt;100000,"low",Customer_Churn_Records!$X7698&lt;300000,"high"))</f>
        <v>0</v>
      </c>
      <c r="X7698" s="8">
        <f>ROUND(Customer_Churn_Records!$I7698,0)</f>
        <v>0</v>
      </c>
    </row>
    <row r="7699" ht="14.25" customHeight="1">
      <c r="A7699" s="6">
        <v>3726.0</v>
      </c>
      <c r="B7699" s="6">
        <v>1.5626474E7</v>
      </c>
      <c r="C7699" s="6" t="s">
        <v>1728</v>
      </c>
      <c r="D7699" s="6">
        <v>686.0</v>
      </c>
      <c r="E7699" s="6" t="s">
        <v>7</v>
      </c>
      <c r="F7699" s="6" t="s">
        <v>10</v>
      </c>
      <c r="G7699" s="7" t="s">
        <v>363</v>
      </c>
      <c r="H7699" s="6">
        <v>1.0</v>
      </c>
      <c r="I7699" s="6" t="s">
        <v>15173</v>
      </c>
      <c r="J7699" s="6">
        <v>2.0</v>
      </c>
      <c r="K7699" s="6">
        <v>1.0</v>
      </c>
      <c r="L7699" s="6">
        <v>0.0</v>
      </c>
      <c r="M7699" s="6" t="s">
        <v>16749</v>
      </c>
      <c r="N7699" s="6">
        <v>0.0</v>
      </c>
      <c r="O7699" s="6">
        <v>0.0</v>
      </c>
      <c r="P7699" s="6">
        <v>2.0</v>
      </c>
      <c r="Q7699" s="6" t="s">
        <v>79</v>
      </c>
      <c r="R7699" s="6">
        <v>522.0</v>
      </c>
      <c r="S7699" s="6">
        <f>COUNTIF(Customer_Churn_Records!$B$2:$B$10000,Customer_Churn_Records!$B7699)</f>
        <v>1</v>
      </c>
      <c r="T7699" s="6">
        <f>ROUNDUP(Customer_Churn_Records!$G7699,0)</f>
        <v>31</v>
      </c>
      <c r="U7699" s="6" t="str">
        <f t="array" ref="U7699">IFS(Customer_Churn_Records!$T7699&lt;30,"young",Customer_Churn_Records!$T7699&lt;50,"middle-aged",Customer_Churn_Records!$T7699&lt;100,"old")</f>
        <v>middle-aged</v>
      </c>
      <c r="V7699" s="8" t="str">
        <f t="array" ref="V7699">IFS(Customer_Churn_Records!$D7699&lt;701,"less-score",Customer_Churn_Records!$D7699&lt;851,"high-score")</f>
        <v>less-score</v>
      </c>
      <c r="W7699" s="8">
        <f t="array" ref="W7699">IF(Customer_Churn_Records!$X7699=0,0,IFS(Customer_Churn_Records!$X7699&lt;100000,"low",Customer_Churn_Records!$X7699&lt;300000,"high"))</f>
        <v>0</v>
      </c>
      <c r="X7699" s="8">
        <f>ROUND(Customer_Churn_Records!$I7699,0)</f>
        <v>0</v>
      </c>
    </row>
    <row r="7700" ht="14.25" customHeight="1">
      <c r="A7700" s="6">
        <v>3730.0</v>
      </c>
      <c r="B7700" s="6">
        <v>1.5697702E7</v>
      </c>
      <c r="C7700" s="6" t="s">
        <v>4020</v>
      </c>
      <c r="D7700" s="6">
        <v>730.0</v>
      </c>
      <c r="E7700" s="6" t="s">
        <v>9</v>
      </c>
      <c r="F7700" s="6" t="s">
        <v>11</v>
      </c>
      <c r="G7700" s="7" t="s">
        <v>99</v>
      </c>
      <c r="H7700" s="6">
        <v>2.0</v>
      </c>
      <c r="I7700" s="6" t="s">
        <v>15173</v>
      </c>
      <c r="J7700" s="6">
        <v>2.0</v>
      </c>
      <c r="K7700" s="6">
        <v>1.0</v>
      </c>
      <c r="L7700" s="6">
        <v>0.0</v>
      </c>
      <c r="M7700" s="6" t="s">
        <v>16750</v>
      </c>
      <c r="N7700" s="6">
        <v>0.0</v>
      </c>
      <c r="O7700" s="6">
        <v>0.0</v>
      </c>
      <c r="P7700" s="6">
        <v>4.0</v>
      </c>
      <c r="Q7700" s="6" t="s">
        <v>49</v>
      </c>
      <c r="R7700" s="6">
        <v>523.0</v>
      </c>
      <c r="S7700" s="6">
        <f>COUNTIF(Customer_Churn_Records!$B$2:$B$10000,Customer_Churn_Records!$B7700)</f>
        <v>1</v>
      </c>
      <c r="T7700" s="6">
        <f>ROUNDUP(Customer_Churn_Records!$G7700,0)</f>
        <v>29</v>
      </c>
      <c r="U7700" s="6" t="str">
        <f t="array" ref="U7700">IFS(Customer_Churn_Records!$T7700&lt;30,"young",Customer_Churn_Records!$T7700&lt;50,"middle-aged",Customer_Churn_Records!$T7700&lt;100,"old")</f>
        <v>young</v>
      </c>
      <c r="V7700" s="8" t="str">
        <f t="array" ref="V7700">IFS(Customer_Churn_Records!$D7700&lt;701,"less-score",Customer_Churn_Records!$D7700&lt;851,"high-score")</f>
        <v>high-score</v>
      </c>
      <c r="W7700" s="8">
        <f t="array" ref="W7700">IF(Customer_Churn_Records!$X7700=0,0,IFS(Customer_Churn_Records!$X7700&lt;100000,"low",Customer_Churn_Records!$X7700&lt;300000,"high"))</f>
        <v>0</v>
      </c>
      <c r="X7700" s="8">
        <f>ROUND(Customer_Churn_Records!$I7700,0)</f>
        <v>0</v>
      </c>
    </row>
    <row r="7701" ht="14.25" customHeight="1">
      <c r="A7701" s="6">
        <v>3733.0</v>
      </c>
      <c r="B7701" s="6">
        <v>1.5689598E7</v>
      </c>
      <c r="C7701" s="6" t="s">
        <v>1731</v>
      </c>
      <c r="D7701" s="6">
        <v>722.0</v>
      </c>
      <c r="E7701" s="6" t="s">
        <v>7</v>
      </c>
      <c r="F7701" s="6" t="s">
        <v>11</v>
      </c>
      <c r="G7701" s="7" t="s">
        <v>258</v>
      </c>
      <c r="H7701" s="6">
        <v>6.0</v>
      </c>
      <c r="I7701" s="6" t="s">
        <v>15173</v>
      </c>
      <c r="J7701" s="6">
        <v>1.0</v>
      </c>
      <c r="K7701" s="6">
        <v>1.0</v>
      </c>
      <c r="L7701" s="6">
        <v>1.0</v>
      </c>
      <c r="M7701" s="6" t="s">
        <v>16751</v>
      </c>
      <c r="N7701" s="6">
        <v>1.0</v>
      </c>
      <c r="O7701" s="6">
        <v>1.0</v>
      </c>
      <c r="P7701" s="6">
        <v>3.0</v>
      </c>
      <c r="Q7701" s="6" t="s">
        <v>49</v>
      </c>
      <c r="R7701" s="6">
        <v>747.0</v>
      </c>
      <c r="S7701" s="6">
        <f>COUNTIF(Customer_Churn_Records!$B$2:$B$10000,Customer_Churn_Records!$B7701)</f>
        <v>1</v>
      </c>
      <c r="T7701" s="6">
        <f>ROUNDUP(Customer_Churn_Records!$G7701,0)</f>
        <v>46</v>
      </c>
      <c r="U7701" s="6" t="str">
        <f t="array" ref="U7701">IFS(Customer_Churn_Records!$T7701&lt;30,"young",Customer_Churn_Records!$T7701&lt;50,"middle-aged",Customer_Churn_Records!$T7701&lt;100,"old")</f>
        <v>middle-aged</v>
      </c>
      <c r="V7701" s="8" t="str">
        <f t="array" ref="V7701">IFS(Customer_Churn_Records!$D7701&lt;701,"less-score",Customer_Churn_Records!$D7701&lt;851,"high-score")</f>
        <v>high-score</v>
      </c>
      <c r="W7701" s="8">
        <f t="array" ref="W7701">IF(Customer_Churn_Records!$X7701=0,0,IFS(Customer_Churn_Records!$X7701&lt;100000,"low",Customer_Churn_Records!$X7701&lt;300000,"high"))</f>
        <v>0</v>
      </c>
      <c r="X7701" s="8">
        <f>ROUND(Customer_Churn_Records!$I7701,0)</f>
        <v>0</v>
      </c>
    </row>
    <row r="7702" ht="14.25" customHeight="1">
      <c r="A7702" s="6">
        <v>3736.0</v>
      </c>
      <c r="B7702" s="6">
        <v>1.5759274E7</v>
      </c>
      <c r="C7702" s="6" t="s">
        <v>16752</v>
      </c>
      <c r="D7702" s="6">
        <v>447.0</v>
      </c>
      <c r="E7702" s="6" t="s">
        <v>7</v>
      </c>
      <c r="F7702" s="6" t="s">
        <v>10</v>
      </c>
      <c r="G7702" s="7" t="s">
        <v>114</v>
      </c>
      <c r="H7702" s="6">
        <v>10.0</v>
      </c>
      <c r="I7702" s="6" t="s">
        <v>15173</v>
      </c>
      <c r="J7702" s="6">
        <v>1.0</v>
      </c>
      <c r="K7702" s="6">
        <v>1.0</v>
      </c>
      <c r="L7702" s="6">
        <v>1.0</v>
      </c>
      <c r="M7702" s="6" t="s">
        <v>16753</v>
      </c>
      <c r="N7702" s="6">
        <v>0.0</v>
      </c>
      <c r="O7702" s="6">
        <v>0.0</v>
      </c>
      <c r="P7702" s="6">
        <v>4.0</v>
      </c>
      <c r="Q7702" s="6" t="s">
        <v>49</v>
      </c>
      <c r="R7702" s="6">
        <v>600.0</v>
      </c>
      <c r="S7702" s="6">
        <f>COUNTIF(Customer_Churn_Records!$B$2:$B$10000,Customer_Churn_Records!$B7702)</f>
        <v>1</v>
      </c>
      <c r="T7702" s="6">
        <f>ROUNDUP(Customer_Churn_Records!$G7702,0)</f>
        <v>32</v>
      </c>
      <c r="U7702" s="6" t="str">
        <f t="array" ref="U7702">IFS(Customer_Churn_Records!$T7702&lt;30,"young",Customer_Churn_Records!$T7702&lt;50,"middle-aged",Customer_Churn_Records!$T7702&lt;100,"old")</f>
        <v>middle-aged</v>
      </c>
      <c r="V7702" s="8" t="str">
        <f t="array" ref="V7702">IFS(Customer_Churn_Records!$D7702&lt;701,"less-score",Customer_Churn_Records!$D7702&lt;851,"high-score")</f>
        <v>less-score</v>
      </c>
      <c r="W7702" s="8">
        <f t="array" ref="W7702">IF(Customer_Churn_Records!$X7702=0,0,IFS(Customer_Churn_Records!$X7702&lt;100000,"low",Customer_Churn_Records!$X7702&lt;300000,"high"))</f>
        <v>0</v>
      </c>
      <c r="X7702" s="8">
        <f>ROUND(Customer_Churn_Records!$I7702,0)</f>
        <v>0</v>
      </c>
    </row>
    <row r="7703" ht="14.25" customHeight="1">
      <c r="A7703" s="6">
        <v>3738.0</v>
      </c>
      <c r="B7703" s="6">
        <v>1.5607577E7</v>
      </c>
      <c r="C7703" s="6" t="s">
        <v>795</v>
      </c>
      <c r="D7703" s="6">
        <v>663.0</v>
      </c>
      <c r="E7703" s="6" t="s">
        <v>9</v>
      </c>
      <c r="F7703" s="6" t="s">
        <v>11</v>
      </c>
      <c r="G7703" s="7" t="s">
        <v>197</v>
      </c>
      <c r="H7703" s="6">
        <v>8.0</v>
      </c>
      <c r="I7703" s="6" t="s">
        <v>15173</v>
      </c>
      <c r="J7703" s="6">
        <v>1.0</v>
      </c>
      <c r="K7703" s="6">
        <v>1.0</v>
      </c>
      <c r="L7703" s="6">
        <v>1.0</v>
      </c>
      <c r="M7703" s="6" t="s">
        <v>16754</v>
      </c>
      <c r="N7703" s="6">
        <v>0.0</v>
      </c>
      <c r="O7703" s="6">
        <v>0.0</v>
      </c>
      <c r="P7703" s="6">
        <v>1.0</v>
      </c>
      <c r="Q7703" s="6" t="s">
        <v>49</v>
      </c>
      <c r="R7703" s="6">
        <v>299.0</v>
      </c>
      <c r="S7703" s="6">
        <f>COUNTIF(Customer_Churn_Records!$B$2:$B$10000,Customer_Churn_Records!$B7703)</f>
        <v>1</v>
      </c>
      <c r="T7703" s="6">
        <f>ROUNDUP(Customer_Churn_Records!$G7703,0)</f>
        <v>27</v>
      </c>
      <c r="U7703" s="6" t="str">
        <f t="array" ref="U7703">IFS(Customer_Churn_Records!$T7703&lt;30,"young",Customer_Churn_Records!$T7703&lt;50,"middle-aged",Customer_Churn_Records!$T7703&lt;100,"old")</f>
        <v>young</v>
      </c>
      <c r="V7703" s="8" t="str">
        <f t="array" ref="V7703">IFS(Customer_Churn_Records!$D7703&lt;701,"less-score",Customer_Churn_Records!$D7703&lt;851,"high-score")</f>
        <v>less-score</v>
      </c>
      <c r="W7703" s="8">
        <f t="array" ref="W7703">IF(Customer_Churn_Records!$X7703=0,0,IFS(Customer_Churn_Records!$X7703&lt;100000,"low",Customer_Churn_Records!$X7703&lt;300000,"high"))</f>
        <v>0</v>
      </c>
      <c r="X7703" s="8">
        <f>ROUND(Customer_Churn_Records!$I7703,0)</f>
        <v>0</v>
      </c>
    </row>
    <row r="7704" ht="14.25" customHeight="1">
      <c r="A7704" s="6">
        <v>3740.0</v>
      </c>
      <c r="B7704" s="6">
        <v>1.5801125E7</v>
      </c>
      <c r="C7704" s="6" t="s">
        <v>16755</v>
      </c>
      <c r="D7704" s="6">
        <v>627.0</v>
      </c>
      <c r="E7704" s="6" t="s">
        <v>7</v>
      </c>
      <c r="F7704" s="6" t="s">
        <v>10</v>
      </c>
      <c r="G7704" s="7" t="s">
        <v>114</v>
      </c>
      <c r="H7704" s="6">
        <v>1.0</v>
      </c>
      <c r="I7704" s="6" t="s">
        <v>15173</v>
      </c>
      <c r="J7704" s="6">
        <v>1.0</v>
      </c>
      <c r="K7704" s="6">
        <v>1.0</v>
      </c>
      <c r="L7704" s="6">
        <v>0.0</v>
      </c>
      <c r="M7704" s="6" t="s">
        <v>16756</v>
      </c>
      <c r="N7704" s="6">
        <v>0.0</v>
      </c>
      <c r="O7704" s="6">
        <v>0.0</v>
      </c>
      <c r="P7704" s="6">
        <v>5.0</v>
      </c>
      <c r="Q7704" s="6" t="s">
        <v>49</v>
      </c>
      <c r="R7704" s="6">
        <v>293.0</v>
      </c>
      <c r="S7704" s="6">
        <f>COUNTIF(Customer_Churn_Records!$B$2:$B$10000,Customer_Churn_Records!$B7704)</f>
        <v>1</v>
      </c>
      <c r="T7704" s="6">
        <f>ROUNDUP(Customer_Churn_Records!$G7704,0)</f>
        <v>32</v>
      </c>
      <c r="U7704" s="6" t="str">
        <f t="array" ref="U7704">IFS(Customer_Churn_Records!$T7704&lt;30,"young",Customer_Churn_Records!$T7704&lt;50,"middle-aged",Customer_Churn_Records!$T7704&lt;100,"old")</f>
        <v>middle-aged</v>
      </c>
      <c r="V7704" s="8" t="str">
        <f t="array" ref="V7704">IFS(Customer_Churn_Records!$D7704&lt;701,"less-score",Customer_Churn_Records!$D7704&lt;851,"high-score")</f>
        <v>less-score</v>
      </c>
      <c r="W7704" s="8">
        <f t="array" ref="W7704">IF(Customer_Churn_Records!$X7704=0,0,IFS(Customer_Churn_Records!$X7704&lt;100000,"low",Customer_Churn_Records!$X7704&lt;300000,"high"))</f>
        <v>0</v>
      </c>
      <c r="X7704" s="8">
        <f>ROUND(Customer_Churn_Records!$I7704,0)</f>
        <v>0</v>
      </c>
    </row>
    <row r="7705" ht="14.25" customHeight="1">
      <c r="A7705" s="6">
        <v>3741.0</v>
      </c>
      <c r="B7705" s="6">
        <v>1.5777855E7</v>
      </c>
      <c r="C7705" s="6" t="s">
        <v>911</v>
      </c>
      <c r="D7705" s="6">
        <v>649.0</v>
      </c>
      <c r="E7705" s="6" t="s">
        <v>7</v>
      </c>
      <c r="F7705" s="6" t="s">
        <v>11</v>
      </c>
      <c r="G7705" s="7" t="s">
        <v>333</v>
      </c>
      <c r="H7705" s="6">
        <v>7.0</v>
      </c>
      <c r="I7705" s="6" t="s">
        <v>15173</v>
      </c>
      <c r="J7705" s="6">
        <v>2.0</v>
      </c>
      <c r="K7705" s="6">
        <v>0.0</v>
      </c>
      <c r="L7705" s="6">
        <v>1.0</v>
      </c>
      <c r="M7705" s="6" t="s">
        <v>16757</v>
      </c>
      <c r="N7705" s="6">
        <v>0.0</v>
      </c>
      <c r="O7705" s="6">
        <v>0.0</v>
      </c>
      <c r="P7705" s="6">
        <v>1.0</v>
      </c>
      <c r="Q7705" s="6" t="s">
        <v>58</v>
      </c>
      <c r="R7705" s="6">
        <v>873.0</v>
      </c>
      <c r="S7705" s="6">
        <f>COUNTIF(Customer_Churn_Records!$B$2:$B$10000,Customer_Churn_Records!$B7705)</f>
        <v>1</v>
      </c>
      <c r="T7705" s="6">
        <f>ROUNDUP(Customer_Churn_Records!$G7705,0)</f>
        <v>45</v>
      </c>
      <c r="U7705" s="6" t="str">
        <f t="array" ref="U7705">IFS(Customer_Churn_Records!$T7705&lt;30,"young",Customer_Churn_Records!$T7705&lt;50,"middle-aged",Customer_Churn_Records!$T7705&lt;100,"old")</f>
        <v>middle-aged</v>
      </c>
      <c r="V7705" s="8" t="str">
        <f t="array" ref="V7705">IFS(Customer_Churn_Records!$D7705&lt;701,"less-score",Customer_Churn_Records!$D7705&lt;851,"high-score")</f>
        <v>less-score</v>
      </c>
      <c r="W7705" s="8">
        <f t="array" ref="W7705">IF(Customer_Churn_Records!$X7705=0,0,IFS(Customer_Churn_Records!$X7705&lt;100000,"low",Customer_Churn_Records!$X7705&lt;300000,"high"))</f>
        <v>0</v>
      </c>
      <c r="X7705" s="8">
        <f>ROUND(Customer_Churn_Records!$I7705,0)</f>
        <v>0</v>
      </c>
    </row>
    <row r="7706" ht="14.25" customHeight="1">
      <c r="A7706" s="6">
        <v>3748.0</v>
      </c>
      <c r="B7706" s="6">
        <v>1.5645835E7</v>
      </c>
      <c r="C7706" s="6" t="s">
        <v>6142</v>
      </c>
      <c r="D7706" s="6">
        <v>605.0</v>
      </c>
      <c r="E7706" s="6" t="s">
        <v>7</v>
      </c>
      <c r="F7706" s="6" t="s">
        <v>11</v>
      </c>
      <c r="G7706" s="7" t="s">
        <v>114</v>
      </c>
      <c r="H7706" s="6">
        <v>9.0</v>
      </c>
      <c r="I7706" s="6" t="s">
        <v>15173</v>
      </c>
      <c r="J7706" s="6">
        <v>2.0</v>
      </c>
      <c r="K7706" s="6">
        <v>1.0</v>
      </c>
      <c r="L7706" s="6">
        <v>1.0</v>
      </c>
      <c r="M7706" s="6" t="s">
        <v>16758</v>
      </c>
      <c r="N7706" s="6">
        <v>0.0</v>
      </c>
      <c r="O7706" s="6">
        <v>0.0</v>
      </c>
      <c r="P7706" s="6">
        <v>5.0</v>
      </c>
      <c r="Q7706" s="6" t="s">
        <v>44</v>
      </c>
      <c r="R7706" s="6">
        <v>446.0</v>
      </c>
      <c r="S7706" s="6">
        <f>COUNTIF(Customer_Churn_Records!$B$2:$B$10000,Customer_Churn_Records!$B7706)</f>
        <v>1</v>
      </c>
      <c r="T7706" s="6">
        <f>ROUNDUP(Customer_Churn_Records!$G7706,0)</f>
        <v>32</v>
      </c>
      <c r="U7706" s="6" t="str">
        <f t="array" ref="U7706">IFS(Customer_Churn_Records!$T7706&lt;30,"young",Customer_Churn_Records!$T7706&lt;50,"middle-aged",Customer_Churn_Records!$T7706&lt;100,"old")</f>
        <v>middle-aged</v>
      </c>
      <c r="V7706" s="8" t="str">
        <f t="array" ref="V7706">IFS(Customer_Churn_Records!$D7706&lt;701,"less-score",Customer_Churn_Records!$D7706&lt;851,"high-score")</f>
        <v>less-score</v>
      </c>
      <c r="W7706" s="8">
        <f t="array" ref="W7706">IF(Customer_Churn_Records!$X7706=0,0,IFS(Customer_Churn_Records!$X7706&lt;100000,"low",Customer_Churn_Records!$X7706&lt;300000,"high"))</f>
        <v>0</v>
      </c>
      <c r="X7706" s="8">
        <f>ROUND(Customer_Churn_Records!$I7706,0)</f>
        <v>0</v>
      </c>
    </row>
    <row r="7707" ht="14.25" customHeight="1">
      <c r="A7707" s="6">
        <v>3750.0</v>
      </c>
      <c r="B7707" s="6">
        <v>1.567536E7</v>
      </c>
      <c r="C7707" s="6" t="s">
        <v>16759</v>
      </c>
      <c r="D7707" s="6">
        <v>427.0</v>
      </c>
      <c r="E7707" s="6" t="s">
        <v>7</v>
      </c>
      <c r="F7707" s="6" t="s">
        <v>11</v>
      </c>
      <c r="G7707" s="7" t="s">
        <v>103</v>
      </c>
      <c r="H7707" s="6">
        <v>8.0</v>
      </c>
      <c r="I7707" s="6" t="s">
        <v>15173</v>
      </c>
      <c r="J7707" s="6">
        <v>1.0</v>
      </c>
      <c r="K7707" s="6">
        <v>1.0</v>
      </c>
      <c r="L7707" s="6">
        <v>1.0</v>
      </c>
      <c r="M7707" s="6" t="s">
        <v>16760</v>
      </c>
      <c r="N7707" s="6">
        <v>0.0</v>
      </c>
      <c r="O7707" s="6">
        <v>0.0</v>
      </c>
      <c r="P7707" s="6">
        <v>4.0</v>
      </c>
      <c r="Q7707" s="6" t="s">
        <v>44</v>
      </c>
      <c r="R7707" s="6">
        <v>959.0</v>
      </c>
      <c r="S7707" s="6">
        <f>COUNTIF(Customer_Churn_Records!$B$2:$B$10000,Customer_Churn_Records!$B7707)</f>
        <v>1</v>
      </c>
      <c r="T7707" s="6">
        <f>ROUNDUP(Customer_Churn_Records!$G7707,0)</f>
        <v>33</v>
      </c>
      <c r="U7707" s="6" t="str">
        <f t="array" ref="U7707">IFS(Customer_Churn_Records!$T7707&lt;30,"young",Customer_Churn_Records!$T7707&lt;50,"middle-aged",Customer_Churn_Records!$T7707&lt;100,"old")</f>
        <v>middle-aged</v>
      </c>
      <c r="V7707" s="8" t="str">
        <f t="array" ref="V7707">IFS(Customer_Churn_Records!$D7707&lt;701,"less-score",Customer_Churn_Records!$D7707&lt;851,"high-score")</f>
        <v>less-score</v>
      </c>
      <c r="W7707" s="8">
        <f t="array" ref="W7707">IF(Customer_Churn_Records!$X7707=0,0,IFS(Customer_Churn_Records!$X7707&lt;100000,"low",Customer_Churn_Records!$X7707&lt;300000,"high"))</f>
        <v>0</v>
      </c>
      <c r="X7707" s="8">
        <f>ROUND(Customer_Churn_Records!$I7707,0)</f>
        <v>0</v>
      </c>
    </row>
    <row r="7708" ht="14.25" customHeight="1">
      <c r="A7708" s="6">
        <v>3752.0</v>
      </c>
      <c r="B7708" s="6">
        <v>1.5630106E7</v>
      </c>
      <c r="C7708" s="6" t="s">
        <v>40</v>
      </c>
      <c r="D7708" s="6">
        <v>496.0</v>
      </c>
      <c r="E7708" s="6" t="s">
        <v>9</v>
      </c>
      <c r="F7708" s="6" t="s">
        <v>11</v>
      </c>
      <c r="G7708" s="7" t="s">
        <v>99</v>
      </c>
      <c r="H7708" s="6">
        <v>2.0</v>
      </c>
      <c r="I7708" s="6" t="s">
        <v>15173</v>
      </c>
      <c r="J7708" s="6">
        <v>2.0</v>
      </c>
      <c r="K7708" s="6">
        <v>1.0</v>
      </c>
      <c r="L7708" s="6">
        <v>0.0</v>
      </c>
      <c r="M7708" s="6" t="s">
        <v>16761</v>
      </c>
      <c r="N7708" s="6">
        <v>0.0</v>
      </c>
      <c r="O7708" s="6">
        <v>0.0</v>
      </c>
      <c r="P7708" s="6">
        <v>1.0</v>
      </c>
      <c r="Q7708" s="6" t="s">
        <v>58</v>
      </c>
      <c r="R7708" s="6">
        <v>382.0</v>
      </c>
      <c r="S7708" s="6">
        <f>COUNTIF(Customer_Churn_Records!$B$2:$B$10000,Customer_Churn_Records!$B7708)</f>
        <v>1</v>
      </c>
      <c r="T7708" s="6">
        <f>ROUNDUP(Customer_Churn_Records!$G7708,0)</f>
        <v>29</v>
      </c>
      <c r="U7708" s="6" t="str">
        <f t="array" ref="U7708">IFS(Customer_Churn_Records!$T7708&lt;30,"young",Customer_Churn_Records!$T7708&lt;50,"middle-aged",Customer_Churn_Records!$T7708&lt;100,"old")</f>
        <v>young</v>
      </c>
      <c r="V7708" s="8" t="str">
        <f t="array" ref="V7708">IFS(Customer_Churn_Records!$D7708&lt;701,"less-score",Customer_Churn_Records!$D7708&lt;851,"high-score")</f>
        <v>less-score</v>
      </c>
      <c r="W7708" s="8">
        <f t="array" ref="W7708">IF(Customer_Churn_Records!$X7708=0,0,IFS(Customer_Churn_Records!$X7708&lt;100000,"low",Customer_Churn_Records!$X7708&lt;300000,"high"))</f>
        <v>0</v>
      </c>
      <c r="X7708" s="8">
        <f>ROUND(Customer_Churn_Records!$I7708,0)</f>
        <v>0</v>
      </c>
    </row>
    <row r="7709" ht="14.25" customHeight="1">
      <c r="A7709" s="6">
        <v>3754.0</v>
      </c>
      <c r="B7709" s="6">
        <v>1.5578211E7</v>
      </c>
      <c r="C7709" s="6" t="s">
        <v>4537</v>
      </c>
      <c r="D7709" s="6">
        <v>777.0</v>
      </c>
      <c r="E7709" s="6" t="s">
        <v>7</v>
      </c>
      <c r="F7709" s="6" t="s">
        <v>11</v>
      </c>
      <c r="G7709" s="7" t="s">
        <v>187</v>
      </c>
      <c r="H7709" s="6">
        <v>6.0</v>
      </c>
      <c r="I7709" s="6" t="s">
        <v>15173</v>
      </c>
      <c r="J7709" s="6">
        <v>2.0</v>
      </c>
      <c r="K7709" s="6">
        <v>1.0</v>
      </c>
      <c r="L7709" s="6">
        <v>1.0</v>
      </c>
      <c r="M7709" s="6" t="s">
        <v>16762</v>
      </c>
      <c r="N7709" s="6">
        <v>0.0</v>
      </c>
      <c r="O7709" s="6">
        <v>0.0</v>
      </c>
      <c r="P7709" s="6">
        <v>4.0</v>
      </c>
      <c r="Q7709" s="6" t="s">
        <v>79</v>
      </c>
      <c r="R7709" s="6">
        <v>605.0</v>
      </c>
      <c r="S7709" s="6">
        <f>COUNTIF(Customer_Churn_Records!$B$2:$B$10000,Customer_Churn_Records!$B7709)</f>
        <v>1</v>
      </c>
      <c r="T7709" s="6">
        <f>ROUNDUP(Customer_Churn_Records!$G7709,0)</f>
        <v>23</v>
      </c>
      <c r="U7709" s="6" t="str">
        <f t="array" ref="U7709">IFS(Customer_Churn_Records!$T7709&lt;30,"young",Customer_Churn_Records!$T7709&lt;50,"middle-aged",Customer_Churn_Records!$T7709&lt;100,"old")</f>
        <v>young</v>
      </c>
      <c r="V7709" s="8" t="str">
        <f t="array" ref="V7709">IFS(Customer_Churn_Records!$D7709&lt;701,"less-score",Customer_Churn_Records!$D7709&lt;851,"high-score")</f>
        <v>high-score</v>
      </c>
      <c r="W7709" s="8">
        <f t="array" ref="W7709">IF(Customer_Churn_Records!$X7709=0,0,IFS(Customer_Churn_Records!$X7709&lt;100000,"low",Customer_Churn_Records!$X7709&lt;300000,"high"))</f>
        <v>0</v>
      </c>
      <c r="X7709" s="8">
        <f>ROUND(Customer_Churn_Records!$I7709,0)</f>
        <v>0</v>
      </c>
    </row>
    <row r="7710" ht="14.25" customHeight="1">
      <c r="A7710" s="6">
        <v>3756.0</v>
      </c>
      <c r="B7710" s="6">
        <v>1.562003E7</v>
      </c>
      <c r="C7710" s="6" t="s">
        <v>1395</v>
      </c>
      <c r="D7710" s="6">
        <v>744.0</v>
      </c>
      <c r="E7710" s="6" t="s">
        <v>7</v>
      </c>
      <c r="F7710" s="6" t="s">
        <v>11</v>
      </c>
      <c r="G7710" s="7" t="s">
        <v>99</v>
      </c>
      <c r="H7710" s="6">
        <v>1.0</v>
      </c>
      <c r="I7710" s="6" t="s">
        <v>15173</v>
      </c>
      <c r="J7710" s="6">
        <v>1.0</v>
      </c>
      <c r="K7710" s="6">
        <v>0.0</v>
      </c>
      <c r="L7710" s="6">
        <v>0.0</v>
      </c>
      <c r="M7710" s="6" t="s">
        <v>16763</v>
      </c>
      <c r="N7710" s="6">
        <v>0.0</v>
      </c>
      <c r="O7710" s="6">
        <v>0.0</v>
      </c>
      <c r="P7710" s="6">
        <v>4.0</v>
      </c>
      <c r="Q7710" s="6" t="s">
        <v>49</v>
      </c>
      <c r="R7710" s="6">
        <v>294.0</v>
      </c>
      <c r="S7710" s="6">
        <f>COUNTIF(Customer_Churn_Records!$B$2:$B$10000,Customer_Churn_Records!$B7710)</f>
        <v>1</v>
      </c>
      <c r="T7710" s="6">
        <f>ROUNDUP(Customer_Churn_Records!$G7710,0)</f>
        <v>29</v>
      </c>
      <c r="U7710" s="6" t="str">
        <f t="array" ref="U7710">IFS(Customer_Churn_Records!$T7710&lt;30,"young",Customer_Churn_Records!$T7710&lt;50,"middle-aged",Customer_Churn_Records!$T7710&lt;100,"old")</f>
        <v>young</v>
      </c>
      <c r="V7710" s="8" t="str">
        <f t="array" ref="V7710">IFS(Customer_Churn_Records!$D7710&lt;701,"less-score",Customer_Churn_Records!$D7710&lt;851,"high-score")</f>
        <v>high-score</v>
      </c>
      <c r="W7710" s="8">
        <f t="array" ref="W7710">IF(Customer_Churn_Records!$X7710=0,0,IFS(Customer_Churn_Records!$X7710&lt;100000,"low",Customer_Churn_Records!$X7710&lt;300000,"high"))</f>
        <v>0</v>
      </c>
      <c r="X7710" s="8">
        <f>ROUND(Customer_Churn_Records!$I7710,0)</f>
        <v>0</v>
      </c>
    </row>
    <row r="7711" ht="14.25" customHeight="1">
      <c r="A7711" s="6">
        <v>3757.0</v>
      </c>
      <c r="B7711" s="6">
        <v>1.5783541E7</v>
      </c>
      <c r="C7711" s="6" t="s">
        <v>16764</v>
      </c>
      <c r="D7711" s="6">
        <v>755.0</v>
      </c>
      <c r="E7711" s="6" t="s">
        <v>7</v>
      </c>
      <c r="F7711" s="6" t="s">
        <v>11</v>
      </c>
      <c r="G7711" s="7" t="s">
        <v>363</v>
      </c>
      <c r="H7711" s="6">
        <v>5.0</v>
      </c>
      <c r="I7711" s="6" t="s">
        <v>15173</v>
      </c>
      <c r="J7711" s="6">
        <v>2.0</v>
      </c>
      <c r="K7711" s="6">
        <v>0.0</v>
      </c>
      <c r="L7711" s="6">
        <v>1.0</v>
      </c>
      <c r="M7711" s="6" t="s">
        <v>16765</v>
      </c>
      <c r="N7711" s="6">
        <v>0.0</v>
      </c>
      <c r="O7711" s="6">
        <v>0.0</v>
      </c>
      <c r="P7711" s="6">
        <v>4.0</v>
      </c>
      <c r="Q7711" s="6" t="s">
        <v>58</v>
      </c>
      <c r="R7711" s="6">
        <v>535.0</v>
      </c>
      <c r="S7711" s="6">
        <f>COUNTIF(Customer_Churn_Records!$B$2:$B$10000,Customer_Churn_Records!$B7711)</f>
        <v>1</v>
      </c>
      <c r="T7711" s="6">
        <f>ROUNDUP(Customer_Churn_Records!$G7711,0)</f>
        <v>31</v>
      </c>
      <c r="U7711" s="6" t="str">
        <f t="array" ref="U7711">IFS(Customer_Churn_Records!$T7711&lt;30,"young",Customer_Churn_Records!$T7711&lt;50,"middle-aged",Customer_Churn_Records!$T7711&lt;100,"old")</f>
        <v>middle-aged</v>
      </c>
      <c r="V7711" s="8" t="str">
        <f t="array" ref="V7711">IFS(Customer_Churn_Records!$D7711&lt;701,"less-score",Customer_Churn_Records!$D7711&lt;851,"high-score")</f>
        <v>high-score</v>
      </c>
      <c r="W7711" s="8">
        <f t="array" ref="W7711">IF(Customer_Churn_Records!$X7711=0,0,IFS(Customer_Churn_Records!$X7711&lt;100000,"low",Customer_Churn_Records!$X7711&lt;300000,"high"))</f>
        <v>0</v>
      </c>
      <c r="X7711" s="8">
        <f>ROUND(Customer_Churn_Records!$I7711,0)</f>
        <v>0</v>
      </c>
    </row>
    <row r="7712" ht="14.25" customHeight="1">
      <c r="A7712" s="6">
        <v>3766.0</v>
      </c>
      <c r="B7712" s="6">
        <v>1.5730273E7</v>
      </c>
      <c r="C7712" s="6" t="s">
        <v>1885</v>
      </c>
      <c r="D7712" s="6">
        <v>841.0</v>
      </c>
      <c r="E7712" s="6" t="s">
        <v>7</v>
      </c>
      <c r="F7712" s="6" t="s">
        <v>11</v>
      </c>
      <c r="G7712" s="7" t="s">
        <v>197</v>
      </c>
      <c r="H7712" s="6">
        <v>8.0</v>
      </c>
      <c r="I7712" s="6" t="s">
        <v>15173</v>
      </c>
      <c r="J7712" s="6">
        <v>1.0</v>
      </c>
      <c r="K7712" s="6">
        <v>1.0</v>
      </c>
      <c r="L7712" s="6">
        <v>0.0</v>
      </c>
      <c r="M7712" s="6" t="s">
        <v>909</v>
      </c>
      <c r="N7712" s="6">
        <v>0.0</v>
      </c>
      <c r="O7712" s="6">
        <v>0.0</v>
      </c>
      <c r="P7712" s="6">
        <v>3.0</v>
      </c>
      <c r="Q7712" s="6" t="s">
        <v>44</v>
      </c>
      <c r="R7712" s="6">
        <v>696.0</v>
      </c>
      <c r="S7712" s="6">
        <f>COUNTIF(Customer_Churn_Records!$B$2:$B$10000,Customer_Churn_Records!$B7712)</f>
        <v>1</v>
      </c>
      <c r="T7712" s="6">
        <f>ROUNDUP(Customer_Churn_Records!$G7712,0)</f>
        <v>27</v>
      </c>
      <c r="U7712" s="6" t="str">
        <f t="array" ref="U7712">IFS(Customer_Churn_Records!$T7712&lt;30,"young",Customer_Churn_Records!$T7712&lt;50,"middle-aged",Customer_Churn_Records!$T7712&lt;100,"old")</f>
        <v>young</v>
      </c>
      <c r="V7712" s="8" t="str">
        <f t="array" ref="V7712">IFS(Customer_Churn_Records!$D7712&lt;701,"less-score",Customer_Churn_Records!$D7712&lt;851,"high-score")</f>
        <v>high-score</v>
      </c>
      <c r="W7712" s="8">
        <f t="array" ref="W7712">IF(Customer_Churn_Records!$X7712=0,0,IFS(Customer_Churn_Records!$X7712&lt;100000,"low",Customer_Churn_Records!$X7712&lt;300000,"high"))</f>
        <v>0</v>
      </c>
      <c r="X7712" s="8">
        <f>ROUND(Customer_Churn_Records!$I7712,0)</f>
        <v>0</v>
      </c>
    </row>
    <row r="7713" ht="14.25" customHeight="1">
      <c r="A7713" s="6">
        <v>3774.0</v>
      </c>
      <c r="B7713" s="6">
        <v>1.5747854E7</v>
      </c>
      <c r="C7713" s="6" t="s">
        <v>16766</v>
      </c>
      <c r="D7713" s="6">
        <v>749.0</v>
      </c>
      <c r="E7713" s="6" t="s">
        <v>7</v>
      </c>
      <c r="F7713" s="6" t="s">
        <v>10</v>
      </c>
      <c r="G7713" s="7" t="s">
        <v>87</v>
      </c>
      <c r="H7713" s="6">
        <v>3.0</v>
      </c>
      <c r="I7713" s="6" t="s">
        <v>15173</v>
      </c>
      <c r="J7713" s="6">
        <v>3.0</v>
      </c>
      <c r="K7713" s="6">
        <v>1.0</v>
      </c>
      <c r="L7713" s="6">
        <v>1.0</v>
      </c>
      <c r="M7713" s="6" t="s">
        <v>16767</v>
      </c>
      <c r="N7713" s="6">
        <v>0.0</v>
      </c>
      <c r="O7713" s="6">
        <v>0.0</v>
      </c>
      <c r="P7713" s="6">
        <v>3.0</v>
      </c>
      <c r="Q7713" s="6" t="s">
        <v>44</v>
      </c>
      <c r="R7713" s="6">
        <v>574.0</v>
      </c>
      <c r="S7713" s="6">
        <f>COUNTIF(Customer_Churn_Records!$B$2:$B$10000,Customer_Churn_Records!$B7713)</f>
        <v>1</v>
      </c>
      <c r="T7713" s="6">
        <f>ROUNDUP(Customer_Churn_Records!$G7713,0)</f>
        <v>35</v>
      </c>
      <c r="U7713" s="6" t="str">
        <f t="array" ref="U7713">IFS(Customer_Churn_Records!$T7713&lt;30,"young",Customer_Churn_Records!$T7713&lt;50,"middle-aged",Customer_Churn_Records!$T7713&lt;100,"old")</f>
        <v>middle-aged</v>
      </c>
      <c r="V7713" s="8" t="str">
        <f t="array" ref="V7713">IFS(Customer_Churn_Records!$D7713&lt;701,"less-score",Customer_Churn_Records!$D7713&lt;851,"high-score")</f>
        <v>high-score</v>
      </c>
      <c r="W7713" s="8">
        <f t="array" ref="W7713">IF(Customer_Churn_Records!$X7713=0,0,IFS(Customer_Churn_Records!$X7713&lt;100000,"low",Customer_Churn_Records!$X7713&lt;300000,"high"))</f>
        <v>0</v>
      </c>
      <c r="X7713" s="8">
        <f>ROUND(Customer_Churn_Records!$I7713,0)</f>
        <v>0</v>
      </c>
    </row>
    <row r="7714" ht="14.25" customHeight="1">
      <c r="A7714" s="6">
        <v>3775.0</v>
      </c>
      <c r="B7714" s="6">
        <v>1.5691785E7</v>
      </c>
      <c r="C7714" s="6" t="s">
        <v>1112</v>
      </c>
      <c r="D7714" s="6">
        <v>850.0</v>
      </c>
      <c r="E7714" s="6" t="s">
        <v>7</v>
      </c>
      <c r="F7714" s="6" t="s">
        <v>11</v>
      </c>
      <c r="G7714" s="7" t="s">
        <v>445</v>
      </c>
      <c r="H7714" s="6">
        <v>1.0</v>
      </c>
      <c r="I7714" s="6" t="s">
        <v>15173</v>
      </c>
      <c r="J7714" s="6">
        <v>1.0</v>
      </c>
      <c r="K7714" s="6">
        <v>1.0</v>
      </c>
      <c r="L7714" s="6">
        <v>0.0</v>
      </c>
      <c r="M7714" s="6" t="s">
        <v>16768</v>
      </c>
      <c r="N7714" s="6">
        <v>1.0</v>
      </c>
      <c r="O7714" s="6">
        <v>1.0</v>
      </c>
      <c r="P7714" s="6">
        <v>2.0</v>
      </c>
      <c r="Q7714" s="6" t="s">
        <v>49</v>
      </c>
      <c r="R7714" s="6">
        <v>372.0</v>
      </c>
      <c r="S7714" s="6">
        <f>COUNTIF(Customer_Churn_Records!$B$2:$B$10000,Customer_Churn_Records!$B7714)</f>
        <v>1</v>
      </c>
      <c r="T7714" s="6">
        <f>ROUNDUP(Customer_Churn_Records!$G7714,0)</f>
        <v>61</v>
      </c>
      <c r="U7714" s="6" t="str">
        <f t="array" ref="U7714">IFS(Customer_Churn_Records!$T7714&lt;30,"young",Customer_Churn_Records!$T7714&lt;50,"middle-aged",Customer_Churn_Records!$T7714&lt;100,"old")</f>
        <v>old</v>
      </c>
      <c r="V7714" s="8" t="str">
        <f t="array" ref="V7714">IFS(Customer_Churn_Records!$D7714&lt;701,"less-score",Customer_Churn_Records!$D7714&lt;851,"high-score")</f>
        <v>high-score</v>
      </c>
      <c r="W7714" s="8">
        <f t="array" ref="W7714">IF(Customer_Churn_Records!$X7714=0,0,IFS(Customer_Churn_Records!$X7714&lt;100000,"low",Customer_Churn_Records!$X7714&lt;300000,"high"))</f>
        <v>0</v>
      </c>
      <c r="X7714" s="8">
        <f>ROUND(Customer_Churn_Records!$I7714,0)</f>
        <v>0</v>
      </c>
    </row>
    <row r="7715" ht="14.25" customHeight="1">
      <c r="A7715" s="6">
        <v>3780.0</v>
      </c>
      <c r="B7715" s="6">
        <v>1.569416E7</v>
      </c>
      <c r="C7715" s="6" t="s">
        <v>2895</v>
      </c>
      <c r="D7715" s="6">
        <v>624.0</v>
      </c>
      <c r="E7715" s="6" t="s">
        <v>7</v>
      </c>
      <c r="F7715" s="6" t="s">
        <v>11</v>
      </c>
      <c r="G7715" s="7" t="s">
        <v>72</v>
      </c>
      <c r="H7715" s="6">
        <v>0.0</v>
      </c>
      <c r="I7715" s="6" t="s">
        <v>15173</v>
      </c>
      <c r="J7715" s="6">
        <v>2.0</v>
      </c>
      <c r="K7715" s="6">
        <v>0.0</v>
      </c>
      <c r="L7715" s="6">
        <v>0.0</v>
      </c>
      <c r="M7715" s="6" t="s">
        <v>16769</v>
      </c>
      <c r="N7715" s="6">
        <v>0.0</v>
      </c>
      <c r="O7715" s="6">
        <v>0.0</v>
      </c>
      <c r="P7715" s="6">
        <v>5.0</v>
      </c>
      <c r="Q7715" s="6" t="s">
        <v>49</v>
      </c>
      <c r="R7715" s="6">
        <v>925.0</v>
      </c>
      <c r="S7715" s="6">
        <f>COUNTIF(Customer_Churn_Records!$B$2:$B$10000,Customer_Churn_Records!$B7715)</f>
        <v>1</v>
      </c>
      <c r="T7715" s="6">
        <f>ROUNDUP(Customer_Churn_Records!$G7715,0)</f>
        <v>37</v>
      </c>
      <c r="U7715" s="6" t="str">
        <f t="array" ref="U7715">IFS(Customer_Churn_Records!$T7715&lt;30,"young",Customer_Churn_Records!$T7715&lt;50,"middle-aged",Customer_Churn_Records!$T7715&lt;100,"old")</f>
        <v>middle-aged</v>
      </c>
      <c r="V7715" s="8" t="str">
        <f t="array" ref="V7715">IFS(Customer_Churn_Records!$D7715&lt;701,"less-score",Customer_Churn_Records!$D7715&lt;851,"high-score")</f>
        <v>less-score</v>
      </c>
      <c r="W7715" s="8">
        <f t="array" ref="W7715">IF(Customer_Churn_Records!$X7715=0,0,IFS(Customer_Churn_Records!$X7715&lt;100000,"low",Customer_Churn_Records!$X7715&lt;300000,"high"))</f>
        <v>0</v>
      </c>
      <c r="X7715" s="8">
        <f>ROUND(Customer_Churn_Records!$I7715,0)</f>
        <v>0</v>
      </c>
    </row>
    <row r="7716" ht="14.25" customHeight="1">
      <c r="A7716" s="6">
        <v>3793.0</v>
      </c>
      <c r="B7716" s="6">
        <v>1.5632859E7</v>
      </c>
      <c r="C7716" s="6" t="s">
        <v>4927</v>
      </c>
      <c r="D7716" s="6">
        <v>444.0</v>
      </c>
      <c r="E7716" s="6" t="s">
        <v>7</v>
      </c>
      <c r="F7716" s="6" t="s">
        <v>11</v>
      </c>
      <c r="G7716" s="7" t="s">
        <v>118</v>
      </c>
      <c r="H7716" s="6">
        <v>7.0</v>
      </c>
      <c r="I7716" s="6" t="s">
        <v>15173</v>
      </c>
      <c r="J7716" s="6">
        <v>2.0</v>
      </c>
      <c r="K7716" s="6">
        <v>0.0</v>
      </c>
      <c r="L7716" s="6">
        <v>1.0</v>
      </c>
      <c r="M7716" s="6" t="s">
        <v>16770</v>
      </c>
      <c r="N7716" s="6">
        <v>0.0</v>
      </c>
      <c r="O7716" s="6">
        <v>0.0</v>
      </c>
      <c r="P7716" s="6">
        <v>5.0</v>
      </c>
      <c r="Q7716" s="6" t="s">
        <v>49</v>
      </c>
      <c r="R7716" s="6">
        <v>488.0</v>
      </c>
      <c r="S7716" s="6">
        <f>COUNTIF(Customer_Churn_Records!$B$2:$B$10000,Customer_Churn_Records!$B7716)</f>
        <v>1</v>
      </c>
      <c r="T7716" s="6">
        <f>ROUNDUP(Customer_Churn_Records!$G7716,0)</f>
        <v>36</v>
      </c>
      <c r="U7716" s="6" t="str">
        <f t="array" ref="U7716">IFS(Customer_Churn_Records!$T7716&lt;30,"young",Customer_Churn_Records!$T7716&lt;50,"middle-aged",Customer_Churn_Records!$T7716&lt;100,"old")</f>
        <v>middle-aged</v>
      </c>
      <c r="V7716" s="8" t="str">
        <f t="array" ref="V7716">IFS(Customer_Churn_Records!$D7716&lt;701,"less-score",Customer_Churn_Records!$D7716&lt;851,"high-score")</f>
        <v>less-score</v>
      </c>
      <c r="W7716" s="8">
        <f t="array" ref="W7716">IF(Customer_Churn_Records!$X7716=0,0,IFS(Customer_Churn_Records!$X7716&lt;100000,"low",Customer_Churn_Records!$X7716&lt;300000,"high"))</f>
        <v>0</v>
      </c>
      <c r="X7716" s="8">
        <f>ROUND(Customer_Churn_Records!$I7716,0)</f>
        <v>0</v>
      </c>
    </row>
    <row r="7717" ht="14.25" customHeight="1">
      <c r="A7717" s="6">
        <v>3796.0</v>
      </c>
      <c r="B7717" s="6">
        <v>1.5581102E7</v>
      </c>
      <c r="C7717" s="6" t="s">
        <v>1097</v>
      </c>
      <c r="D7717" s="6">
        <v>554.0</v>
      </c>
      <c r="E7717" s="6" t="s">
        <v>7</v>
      </c>
      <c r="F7717" s="6" t="s">
        <v>10</v>
      </c>
      <c r="G7717" s="7" t="s">
        <v>367</v>
      </c>
      <c r="H7717" s="6">
        <v>8.0</v>
      </c>
      <c r="I7717" s="6" t="s">
        <v>15173</v>
      </c>
      <c r="J7717" s="6">
        <v>2.0</v>
      </c>
      <c r="K7717" s="6">
        <v>0.0</v>
      </c>
      <c r="L7717" s="6">
        <v>1.0</v>
      </c>
      <c r="M7717" s="6" t="s">
        <v>16771</v>
      </c>
      <c r="N7717" s="6">
        <v>0.0</v>
      </c>
      <c r="O7717" s="6">
        <v>0.0</v>
      </c>
      <c r="P7717" s="6">
        <v>4.0</v>
      </c>
      <c r="Q7717" s="6" t="s">
        <v>44</v>
      </c>
      <c r="R7717" s="6">
        <v>540.0</v>
      </c>
      <c r="S7717" s="6">
        <f>COUNTIF(Customer_Churn_Records!$B$2:$B$10000,Customer_Churn_Records!$B7717)</f>
        <v>1</v>
      </c>
      <c r="T7717" s="6">
        <f>ROUNDUP(Customer_Churn_Records!$G7717,0)</f>
        <v>22</v>
      </c>
      <c r="U7717" s="6" t="str">
        <f t="array" ref="U7717">IFS(Customer_Churn_Records!$T7717&lt;30,"young",Customer_Churn_Records!$T7717&lt;50,"middle-aged",Customer_Churn_Records!$T7717&lt;100,"old")</f>
        <v>young</v>
      </c>
      <c r="V7717" s="8" t="str">
        <f t="array" ref="V7717">IFS(Customer_Churn_Records!$D7717&lt;701,"less-score",Customer_Churn_Records!$D7717&lt;851,"high-score")</f>
        <v>less-score</v>
      </c>
      <c r="W7717" s="8">
        <f t="array" ref="W7717">IF(Customer_Churn_Records!$X7717=0,0,IFS(Customer_Churn_Records!$X7717&lt;100000,"low",Customer_Churn_Records!$X7717&lt;300000,"high"))</f>
        <v>0</v>
      </c>
      <c r="X7717" s="8">
        <f>ROUND(Customer_Churn_Records!$I7717,0)</f>
        <v>0</v>
      </c>
    </row>
    <row r="7718" ht="14.25" customHeight="1">
      <c r="A7718" s="6">
        <v>3798.0</v>
      </c>
      <c r="B7718" s="6">
        <v>1.5669887E7</v>
      </c>
      <c r="C7718" s="6" t="s">
        <v>1446</v>
      </c>
      <c r="D7718" s="6">
        <v>839.0</v>
      </c>
      <c r="E7718" s="6" t="s">
        <v>7</v>
      </c>
      <c r="F7718" s="6" t="s">
        <v>10</v>
      </c>
      <c r="G7718" s="7" t="s">
        <v>359</v>
      </c>
      <c r="H7718" s="6">
        <v>3.0</v>
      </c>
      <c r="I7718" s="6" t="s">
        <v>15173</v>
      </c>
      <c r="J7718" s="6">
        <v>1.0</v>
      </c>
      <c r="K7718" s="6">
        <v>1.0</v>
      </c>
      <c r="L7718" s="6">
        <v>1.0</v>
      </c>
      <c r="M7718" s="6" t="s">
        <v>16772</v>
      </c>
      <c r="N7718" s="6">
        <v>1.0</v>
      </c>
      <c r="O7718" s="6">
        <v>1.0</v>
      </c>
      <c r="P7718" s="6">
        <v>5.0</v>
      </c>
      <c r="Q7718" s="6" t="s">
        <v>79</v>
      </c>
      <c r="R7718" s="6">
        <v>704.0</v>
      </c>
      <c r="S7718" s="6">
        <f>COUNTIF(Customer_Churn_Records!$B$2:$B$10000,Customer_Churn_Records!$B7718)</f>
        <v>1</v>
      </c>
      <c r="T7718" s="6">
        <f>ROUNDUP(Customer_Churn_Records!$G7718,0)</f>
        <v>51</v>
      </c>
      <c r="U7718" s="6" t="str">
        <f t="array" ref="U7718">IFS(Customer_Churn_Records!$T7718&lt;30,"young",Customer_Churn_Records!$T7718&lt;50,"middle-aged",Customer_Churn_Records!$T7718&lt;100,"old")</f>
        <v>old</v>
      </c>
      <c r="V7718" s="8" t="str">
        <f t="array" ref="V7718">IFS(Customer_Churn_Records!$D7718&lt;701,"less-score",Customer_Churn_Records!$D7718&lt;851,"high-score")</f>
        <v>high-score</v>
      </c>
      <c r="W7718" s="8">
        <f t="array" ref="W7718">IF(Customer_Churn_Records!$X7718=0,0,IFS(Customer_Churn_Records!$X7718&lt;100000,"low",Customer_Churn_Records!$X7718&lt;300000,"high"))</f>
        <v>0</v>
      </c>
      <c r="X7718" s="8">
        <f>ROUND(Customer_Churn_Records!$I7718,0)</f>
        <v>0</v>
      </c>
    </row>
    <row r="7719" ht="14.25" customHeight="1">
      <c r="A7719" s="6">
        <v>3799.0</v>
      </c>
      <c r="B7719" s="6">
        <v>1.5621834E7</v>
      </c>
      <c r="C7719" s="6" t="s">
        <v>16773</v>
      </c>
      <c r="D7719" s="6">
        <v>700.0</v>
      </c>
      <c r="E7719" s="6" t="s">
        <v>9</v>
      </c>
      <c r="F7719" s="6" t="s">
        <v>10</v>
      </c>
      <c r="G7719" s="7" t="s">
        <v>76</v>
      </c>
      <c r="H7719" s="6">
        <v>0.0</v>
      </c>
      <c r="I7719" s="6" t="s">
        <v>15173</v>
      </c>
      <c r="J7719" s="6">
        <v>2.0</v>
      </c>
      <c r="K7719" s="6">
        <v>1.0</v>
      </c>
      <c r="L7719" s="6">
        <v>0.0</v>
      </c>
      <c r="M7719" s="6" t="s">
        <v>16774</v>
      </c>
      <c r="N7719" s="6">
        <v>0.0</v>
      </c>
      <c r="O7719" s="6">
        <v>0.0</v>
      </c>
      <c r="P7719" s="6">
        <v>4.0</v>
      </c>
      <c r="Q7719" s="6" t="s">
        <v>44</v>
      </c>
      <c r="R7719" s="6">
        <v>997.0</v>
      </c>
      <c r="S7719" s="6">
        <f>COUNTIF(Customer_Churn_Records!$B$2:$B$10000,Customer_Churn_Records!$B7719)</f>
        <v>1</v>
      </c>
      <c r="T7719" s="6">
        <f>ROUNDUP(Customer_Churn_Records!$G7719,0)</f>
        <v>43</v>
      </c>
      <c r="U7719" s="6" t="str">
        <f t="array" ref="U7719">IFS(Customer_Churn_Records!$T7719&lt;30,"young",Customer_Churn_Records!$T7719&lt;50,"middle-aged",Customer_Churn_Records!$T7719&lt;100,"old")</f>
        <v>middle-aged</v>
      </c>
      <c r="V7719" s="8" t="str">
        <f t="array" ref="V7719">IFS(Customer_Churn_Records!$D7719&lt;701,"less-score",Customer_Churn_Records!$D7719&lt;851,"high-score")</f>
        <v>less-score</v>
      </c>
      <c r="W7719" s="8">
        <f t="array" ref="W7719">IF(Customer_Churn_Records!$X7719=0,0,IFS(Customer_Churn_Records!$X7719&lt;100000,"low",Customer_Churn_Records!$X7719&lt;300000,"high"))</f>
        <v>0</v>
      </c>
      <c r="X7719" s="8">
        <f>ROUND(Customer_Churn_Records!$I7719,0)</f>
        <v>0</v>
      </c>
    </row>
    <row r="7720" ht="14.25" customHeight="1">
      <c r="A7720" s="6">
        <v>3801.0</v>
      </c>
      <c r="B7720" s="6">
        <v>1.5685314E7</v>
      </c>
      <c r="C7720" s="6" t="s">
        <v>6608</v>
      </c>
      <c r="D7720" s="6">
        <v>850.0</v>
      </c>
      <c r="E7720" s="6" t="s">
        <v>7</v>
      </c>
      <c r="F7720" s="6" t="s">
        <v>10</v>
      </c>
      <c r="G7720" s="7" t="s">
        <v>160</v>
      </c>
      <c r="H7720" s="6">
        <v>2.0</v>
      </c>
      <c r="I7720" s="6" t="s">
        <v>15173</v>
      </c>
      <c r="J7720" s="6">
        <v>2.0</v>
      </c>
      <c r="K7720" s="6">
        <v>1.0</v>
      </c>
      <c r="L7720" s="6">
        <v>1.0</v>
      </c>
      <c r="M7720" s="6" t="s">
        <v>16775</v>
      </c>
      <c r="N7720" s="6">
        <v>0.0</v>
      </c>
      <c r="O7720" s="6">
        <v>0.0</v>
      </c>
      <c r="P7720" s="6">
        <v>2.0</v>
      </c>
      <c r="Q7720" s="6" t="s">
        <v>79</v>
      </c>
      <c r="R7720" s="6">
        <v>887.0</v>
      </c>
      <c r="S7720" s="6">
        <f>COUNTIF(Customer_Churn_Records!$B$2:$B$10000,Customer_Churn_Records!$B7720)</f>
        <v>1</v>
      </c>
      <c r="T7720" s="6">
        <f>ROUNDUP(Customer_Churn_Records!$G7720,0)</f>
        <v>28</v>
      </c>
      <c r="U7720" s="6" t="str">
        <f t="array" ref="U7720">IFS(Customer_Churn_Records!$T7720&lt;30,"young",Customer_Churn_Records!$T7720&lt;50,"middle-aged",Customer_Churn_Records!$T7720&lt;100,"old")</f>
        <v>young</v>
      </c>
      <c r="V7720" s="8" t="str">
        <f t="array" ref="V7720">IFS(Customer_Churn_Records!$D7720&lt;701,"less-score",Customer_Churn_Records!$D7720&lt;851,"high-score")</f>
        <v>high-score</v>
      </c>
      <c r="W7720" s="8">
        <f t="array" ref="W7720">IF(Customer_Churn_Records!$X7720=0,0,IFS(Customer_Churn_Records!$X7720&lt;100000,"low",Customer_Churn_Records!$X7720&lt;300000,"high"))</f>
        <v>0</v>
      </c>
      <c r="X7720" s="8">
        <f>ROUND(Customer_Churn_Records!$I7720,0)</f>
        <v>0</v>
      </c>
    </row>
    <row r="7721" ht="14.25" customHeight="1">
      <c r="A7721" s="6">
        <v>3805.0</v>
      </c>
      <c r="B7721" s="6">
        <v>1.5760825E7</v>
      </c>
      <c r="C7721" s="6" t="s">
        <v>1214</v>
      </c>
      <c r="D7721" s="6">
        <v>604.0</v>
      </c>
      <c r="E7721" s="6" t="s">
        <v>7</v>
      </c>
      <c r="F7721" s="6" t="s">
        <v>10</v>
      </c>
      <c r="G7721" s="7" t="s">
        <v>55</v>
      </c>
      <c r="H7721" s="6">
        <v>1.0</v>
      </c>
      <c r="I7721" s="6" t="s">
        <v>15173</v>
      </c>
      <c r="J7721" s="6">
        <v>2.0</v>
      </c>
      <c r="K7721" s="6">
        <v>1.0</v>
      </c>
      <c r="L7721" s="6">
        <v>0.0</v>
      </c>
      <c r="M7721" s="6" t="s">
        <v>16776</v>
      </c>
      <c r="N7721" s="6">
        <v>0.0</v>
      </c>
      <c r="O7721" s="6">
        <v>0.0</v>
      </c>
      <c r="P7721" s="6">
        <v>1.0</v>
      </c>
      <c r="Q7721" s="6" t="s">
        <v>79</v>
      </c>
      <c r="R7721" s="6">
        <v>940.0</v>
      </c>
      <c r="S7721" s="6">
        <f>COUNTIF(Customer_Churn_Records!$B$2:$B$10000,Customer_Churn_Records!$B7721)</f>
        <v>1</v>
      </c>
      <c r="T7721" s="6">
        <f>ROUNDUP(Customer_Churn_Records!$G7721,0)</f>
        <v>40</v>
      </c>
      <c r="U7721" s="6" t="str">
        <f t="array" ref="U7721">IFS(Customer_Churn_Records!$T7721&lt;30,"young",Customer_Churn_Records!$T7721&lt;50,"middle-aged",Customer_Churn_Records!$T7721&lt;100,"old")</f>
        <v>middle-aged</v>
      </c>
      <c r="V7721" s="8" t="str">
        <f t="array" ref="V7721">IFS(Customer_Churn_Records!$D7721&lt;701,"less-score",Customer_Churn_Records!$D7721&lt;851,"high-score")</f>
        <v>less-score</v>
      </c>
      <c r="W7721" s="8">
        <f t="array" ref="W7721">IF(Customer_Churn_Records!$X7721=0,0,IFS(Customer_Churn_Records!$X7721&lt;100000,"low",Customer_Churn_Records!$X7721&lt;300000,"high"))</f>
        <v>0</v>
      </c>
      <c r="X7721" s="8">
        <f>ROUND(Customer_Churn_Records!$I7721,0)</f>
        <v>0</v>
      </c>
    </row>
    <row r="7722" ht="14.25" customHeight="1">
      <c r="A7722" s="6">
        <v>3806.0</v>
      </c>
      <c r="B7722" s="6">
        <v>1.5597394E7</v>
      </c>
      <c r="C7722" s="6" t="s">
        <v>9815</v>
      </c>
      <c r="D7722" s="6">
        <v>668.0</v>
      </c>
      <c r="E7722" s="6" t="s">
        <v>9</v>
      </c>
      <c r="F7722" s="6" t="s">
        <v>11</v>
      </c>
      <c r="G7722" s="7" t="s">
        <v>140</v>
      </c>
      <c r="H7722" s="6">
        <v>0.0</v>
      </c>
      <c r="I7722" s="6" t="s">
        <v>15173</v>
      </c>
      <c r="J7722" s="6">
        <v>1.0</v>
      </c>
      <c r="K7722" s="6">
        <v>0.0</v>
      </c>
      <c r="L7722" s="6">
        <v>0.0</v>
      </c>
      <c r="M7722" s="6" t="s">
        <v>16777</v>
      </c>
      <c r="N7722" s="6">
        <v>0.0</v>
      </c>
      <c r="O7722" s="6">
        <v>0.0</v>
      </c>
      <c r="P7722" s="6">
        <v>1.0</v>
      </c>
      <c r="Q7722" s="6" t="s">
        <v>49</v>
      </c>
      <c r="R7722" s="6">
        <v>865.0</v>
      </c>
      <c r="S7722" s="6">
        <f>COUNTIF(Customer_Churn_Records!$B$2:$B$10000,Customer_Churn_Records!$B7722)</f>
        <v>1</v>
      </c>
      <c r="T7722" s="6">
        <f>ROUNDUP(Customer_Churn_Records!$G7722,0)</f>
        <v>34</v>
      </c>
      <c r="U7722" s="6" t="str">
        <f t="array" ref="U7722">IFS(Customer_Churn_Records!$T7722&lt;30,"young",Customer_Churn_Records!$T7722&lt;50,"middle-aged",Customer_Churn_Records!$T7722&lt;100,"old")</f>
        <v>middle-aged</v>
      </c>
      <c r="V7722" s="8" t="str">
        <f t="array" ref="V7722">IFS(Customer_Churn_Records!$D7722&lt;701,"less-score",Customer_Churn_Records!$D7722&lt;851,"high-score")</f>
        <v>less-score</v>
      </c>
      <c r="W7722" s="8">
        <f t="array" ref="W7722">IF(Customer_Churn_Records!$X7722=0,0,IFS(Customer_Churn_Records!$X7722&lt;100000,"low",Customer_Churn_Records!$X7722&lt;300000,"high"))</f>
        <v>0</v>
      </c>
      <c r="X7722" s="8">
        <f>ROUND(Customer_Churn_Records!$I7722,0)</f>
        <v>0</v>
      </c>
    </row>
    <row r="7723" ht="14.25" customHeight="1">
      <c r="A7723" s="6">
        <v>3807.0</v>
      </c>
      <c r="B7723" s="6">
        <v>1.5740383E7</v>
      </c>
      <c r="C7723" s="6" t="s">
        <v>16778</v>
      </c>
      <c r="D7723" s="6">
        <v>594.0</v>
      </c>
      <c r="E7723" s="6" t="s">
        <v>9</v>
      </c>
      <c r="F7723" s="6" t="s">
        <v>10</v>
      </c>
      <c r="G7723" s="7" t="s">
        <v>41</v>
      </c>
      <c r="H7723" s="6">
        <v>10.0</v>
      </c>
      <c r="I7723" s="6" t="s">
        <v>15173</v>
      </c>
      <c r="J7723" s="6">
        <v>2.0</v>
      </c>
      <c r="K7723" s="6">
        <v>1.0</v>
      </c>
      <c r="L7723" s="6">
        <v>0.0</v>
      </c>
      <c r="M7723" s="6" t="s">
        <v>16779</v>
      </c>
      <c r="N7723" s="6">
        <v>0.0</v>
      </c>
      <c r="O7723" s="6">
        <v>0.0</v>
      </c>
      <c r="P7723" s="6">
        <v>3.0</v>
      </c>
      <c r="Q7723" s="6" t="s">
        <v>79</v>
      </c>
      <c r="R7723" s="6">
        <v>827.0</v>
      </c>
      <c r="S7723" s="6">
        <f>COUNTIF(Customer_Churn_Records!$B$2:$B$10000,Customer_Churn_Records!$B7723)</f>
        <v>1</v>
      </c>
      <c r="T7723" s="6">
        <f>ROUNDUP(Customer_Churn_Records!$G7723,0)</f>
        <v>38</v>
      </c>
      <c r="U7723" s="6" t="str">
        <f t="array" ref="U7723">IFS(Customer_Churn_Records!$T7723&lt;30,"young",Customer_Churn_Records!$T7723&lt;50,"middle-aged",Customer_Churn_Records!$T7723&lt;100,"old")</f>
        <v>middle-aged</v>
      </c>
      <c r="V7723" s="8" t="str">
        <f t="array" ref="V7723">IFS(Customer_Churn_Records!$D7723&lt;701,"less-score",Customer_Churn_Records!$D7723&lt;851,"high-score")</f>
        <v>less-score</v>
      </c>
      <c r="W7723" s="8">
        <f t="array" ref="W7723">IF(Customer_Churn_Records!$X7723=0,0,IFS(Customer_Churn_Records!$X7723&lt;100000,"low",Customer_Churn_Records!$X7723&lt;300000,"high"))</f>
        <v>0</v>
      </c>
      <c r="X7723" s="8">
        <f>ROUND(Customer_Churn_Records!$I7723,0)</f>
        <v>0</v>
      </c>
    </row>
    <row r="7724" ht="14.25" customHeight="1">
      <c r="A7724" s="6">
        <v>3812.0</v>
      </c>
      <c r="B7724" s="6">
        <v>1.5589428E7</v>
      </c>
      <c r="C7724" s="6" t="s">
        <v>1188</v>
      </c>
      <c r="D7724" s="6">
        <v>756.0</v>
      </c>
      <c r="E7724" s="6" t="s">
        <v>7</v>
      </c>
      <c r="F7724" s="6" t="s">
        <v>10</v>
      </c>
      <c r="G7724" s="7" t="s">
        <v>51</v>
      </c>
      <c r="H7724" s="6">
        <v>9.0</v>
      </c>
      <c r="I7724" s="6" t="s">
        <v>15173</v>
      </c>
      <c r="J7724" s="6">
        <v>2.0</v>
      </c>
      <c r="K7724" s="6">
        <v>1.0</v>
      </c>
      <c r="L7724" s="6">
        <v>0.0</v>
      </c>
      <c r="M7724" s="6" t="s">
        <v>16780</v>
      </c>
      <c r="N7724" s="6">
        <v>0.0</v>
      </c>
      <c r="O7724" s="6">
        <v>0.0</v>
      </c>
      <c r="P7724" s="6">
        <v>2.0</v>
      </c>
      <c r="Q7724" s="6" t="s">
        <v>58</v>
      </c>
      <c r="R7724" s="6">
        <v>752.0</v>
      </c>
      <c r="S7724" s="6">
        <f>COUNTIF(Customer_Churn_Records!$B$2:$B$10000,Customer_Churn_Records!$B7724)</f>
        <v>1</v>
      </c>
      <c r="T7724" s="6">
        <f>ROUNDUP(Customer_Churn_Records!$G7724,0)</f>
        <v>42</v>
      </c>
      <c r="U7724" s="6" t="str">
        <f t="array" ref="U7724">IFS(Customer_Churn_Records!$T7724&lt;30,"young",Customer_Churn_Records!$T7724&lt;50,"middle-aged",Customer_Churn_Records!$T7724&lt;100,"old")</f>
        <v>middle-aged</v>
      </c>
      <c r="V7724" s="8" t="str">
        <f t="array" ref="V7724">IFS(Customer_Churn_Records!$D7724&lt;701,"less-score",Customer_Churn_Records!$D7724&lt;851,"high-score")</f>
        <v>high-score</v>
      </c>
      <c r="W7724" s="8">
        <f t="array" ref="W7724">IF(Customer_Churn_Records!$X7724=0,0,IFS(Customer_Churn_Records!$X7724&lt;100000,"low",Customer_Churn_Records!$X7724&lt;300000,"high"))</f>
        <v>0</v>
      </c>
      <c r="X7724" s="8">
        <f>ROUND(Customer_Churn_Records!$I7724,0)</f>
        <v>0</v>
      </c>
    </row>
    <row r="7725" ht="14.25" customHeight="1">
      <c r="A7725" s="6">
        <v>3815.0</v>
      </c>
      <c r="B7725" s="6">
        <v>1.5642093E7</v>
      </c>
      <c r="C7725" s="6" t="s">
        <v>1825</v>
      </c>
      <c r="D7725" s="6">
        <v>646.0</v>
      </c>
      <c r="E7725" s="6" t="s">
        <v>7</v>
      </c>
      <c r="F7725" s="6" t="s">
        <v>11</v>
      </c>
      <c r="G7725" s="7" t="s">
        <v>128</v>
      </c>
      <c r="H7725" s="6">
        <v>7.0</v>
      </c>
      <c r="I7725" s="6" t="s">
        <v>15173</v>
      </c>
      <c r="J7725" s="6">
        <v>2.0</v>
      </c>
      <c r="K7725" s="6">
        <v>1.0</v>
      </c>
      <c r="L7725" s="6">
        <v>0.0</v>
      </c>
      <c r="M7725" s="6" t="s">
        <v>16781</v>
      </c>
      <c r="N7725" s="6">
        <v>0.0</v>
      </c>
      <c r="O7725" s="6">
        <v>0.0</v>
      </c>
      <c r="P7725" s="6">
        <v>1.0</v>
      </c>
      <c r="Q7725" s="6" t="s">
        <v>79</v>
      </c>
      <c r="R7725" s="6">
        <v>801.0</v>
      </c>
      <c r="S7725" s="6">
        <f>COUNTIF(Customer_Churn_Records!$B$2:$B$10000,Customer_Churn_Records!$B7725)</f>
        <v>1</v>
      </c>
      <c r="T7725" s="6">
        <f>ROUNDUP(Customer_Churn_Records!$G7725,0)</f>
        <v>30</v>
      </c>
      <c r="U7725" s="6" t="str">
        <f t="array" ref="U7725">IFS(Customer_Churn_Records!$T7725&lt;30,"young",Customer_Churn_Records!$T7725&lt;50,"middle-aged",Customer_Churn_Records!$T7725&lt;100,"old")</f>
        <v>middle-aged</v>
      </c>
      <c r="V7725" s="8" t="str">
        <f t="array" ref="V7725">IFS(Customer_Churn_Records!$D7725&lt;701,"less-score",Customer_Churn_Records!$D7725&lt;851,"high-score")</f>
        <v>less-score</v>
      </c>
      <c r="W7725" s="8">
        <f t="array" ref="W7725">IF(Customer_Churn_Records!$X7725=0,0,IFS(Customer_Churn_Records!$X7725&lt;100000,"low",Customer_Churn_Records!$X7725&lt;300000,"high"))</f>
        <v>0</v>
      </c>
      <c r="X7725" s="8">
        <f>ROUND(Customer_Churn_Records!$I7725,0)</f>
        <v>0</v>
      </c>
    </row>
    <row r="7726" ht="14.25" customHeight="1">
      <c r="A7726" s="6">
        <v>3819.0</v>
      </c>
      <c r="B7726" s="6">
        <v>1.5740147E7</v>
      </c>
      <c r="C7726" s="6" t="s">
        <v>2612</v>
      </c>
      <c r="D7726" s="6">
        <v>725.0</v>
      </c>
      <c r="E7726" s="6" t="s">
        <v>7</v>
      </c>
      <c r="F7726" s="6" t="s">
        <v>10</v>
      </c>
      <c r="G7726" s="7" t="s">
        <v>220</v>
      </c>
      <c r="H7726" s="6">
        <v>10.0</v>
      </c>
      <c r="I7726" s="6" t="s">
        <v>15173</v>
      </c>
      <c r="J7726" s="6">
        <v>1.0</v>
      </c>
      <c r="K7726" s="6">
        <v>0.0</v>
      </c>
      <c r="L7726" s="6">
        <v>1.0</v>
      </c>
      <c r="M7726" s="6" t="s">
        <v>16782</v>
      </c>
      <c r="N7726" s="6">
        <v>0.0</v>
      </c>
      <c r="O7726" s="6">
        <v>0.0</v>
      </c>
      <c r="P7726" s="6">
        <v>5.0</v>
      </c>
      <c r="Q7726" s="6" t="s">
        <v>44</v>
      </c>
      <c r="R7726" s="6">
        <v>696.0</v>
      </c>
      <c r="S7726" s="6">
        <f>COUNTIF(Customer_Churn_Records!$B$2:$B$10000,Customer_Churn_Records!$B7726)</f>
        <v>1</v>
      </c>
      <c r="T7726" s="6">
        <f>ROUNDUP(Customer_Churn_Records!$G7726,0)</f>
        <v>44</v>
      </c>
      <c r="U7726" s="6" t="str">
        <f t="array" ref="U7726">IFS(Customer_Churn_Records!$T7726&lt;30,"young",Customer_Churn_Records!$T7726&lt;50,"middle-aged",Customer_Churn_Records!$T7726&lt;100,"old")</f>
        <v>middle-aged</v>
      </c>
      <c r="V7726" s="8" t="str">
        <f t="array" ref="V7726">IFS(Customer_Churn_Records!$D7726&lt;701,"less-score",Customer_Churn_Records!$D7726&lt;851,"high-score")</f>
        <v>high-score</v>
      </c>
      <c r="W7726" s="8">
        <f t="array" ref="W7726">IF(Customer_Churn_Records!$X7726=0,0,IFS(Customer_Churn_Records!$X7726&lt;100000,"low",Customer_Churn_Records!$X7726&lt;300000,"high"))</f>
        <v>0</v>
      </c>
      <c r="X7726" s="8">
        <f>ROUND(Customer_Churn_Records!$I7726,0)</f>
        <v>0</v>
      </c>
    </row>
    <row r="7727" ht="14.25" customHeight="1">
      <c r="A7727" s="6">
        <v>3822.0</v>
      </c>
      <c r="B7727" s="6">
        <v>1.5685245E7</v>
      </c>
      <c r="C7727" s="6" t="s">
        <v>16783</v>
      </c>
      <c r="D7727" s="6">
        <v>608.0</v>
      </c>
      <c r="E7727" s="6" t="s">
        <v>9</v>
      </c>
      <c r="F7727" s="6" t="s">
        <v>10</v>
      </c>
      <c r="G7727" s="7" t="s">
        <v>95</v>
      </c>
      <c r="H7727" s="6">
        <v>5.0</v>
      </c>
      <c r="I7727" s="6" t="s">
        <v>15173</v>
      </c>
      <c r="J7727" s="6">
        <v>2.0</v>
      </c>
      <c r="K7727" s="6">
        <v>0.0</v>
      </c>
      <c r="L7727" s="6">
        <v>1.0</v>
      </c>
      <c r="M7727" s="6" t="s">
        <v>16784</v>
      </c>
      <c r="N7727" s="6">
        <v>0.0</v>
      </c>
      <c r="O7727" s="6">
        <v>0.0</v>
      </c>
      <c r="P7727" s="6">
        <v>1.0</v>
      </c>
      <c r="Q7727" s="6" t="s">
        <v>58</v>
      </c>
      <c r="R7727" s="6">
        <v>921.0</v>
      </c>
      <c r="S7727" s="6">
        <f>COUNTIF(Customer_Churn_Records!$B$2:$B$10000,Customer_Churn_Records!$B7727)</f>
        <v>1</v>
      </c>
      <c r="T7727" s="6">
        <f>ROUNDUP(Customer_Churn_Records!$G7727,0)</f>
        <v>56</v>
      </c>
      <c r="U7727" s="6" t="str">
        <f t="array" ref="U7727">IFS(Customer_Churn_Records!$T7727&lt;30,"young",Customer_Churn_Records!$T7727&lt;50,"middle-aged",Customer_Churn_Records!$T7727&lt;100,"old")</f>
        <v>old</v>
      </c>
      <c r="V7727" s="8" t="str">
        <f t="array" ref="V7727">IFS(Customer_Churn_Records!$D7727&lt;701,"less-score",Customer_Churn_Records!$D7727&lt;851,"high-score")</f>
        <v>less-score</v>
      </c>
      <c r="W7727" s="8">
        <f t="array" ref="W7727">IF(Customer_Churn_Records!$X7727=0,0,IFS(Customer_Churn_Records!$X7727&lt;100000,"low",Customer_Churn_Records!$X7727&lt;300000,"high"))</f>
        <v>0</v>
      </c>
      <c r="X7727" s="8">
        <f>ROUND(Customer_Churn_Records!$I7727,0)</f>
        <v>0</v>
      </c>
    </row>
    <row r="7728" ht="14.25" customHeight="1">
      <c r="A7728" s="6">
        <v>3826.0</v>
      </c>
      <c r="B7728" s="6">
        <v>1.5762928E7</v>
      </c>
      <c r="C7728" s="6" t="s">
        <v>6826</v>
      </c>
      <c r="D7728" s="6">
        <v>548.0</v>
      </c>
      <c r="E7728" s="6" t="s">
        <v>9</v>
      </c>
      <c r="F7728" s="6" t="s">
        <v>11</v>
      </c>
      <c r="G7728" s="7" t="s">
        <v>220</v>
      </c>
      <c r="H7728" s="6">
        <v>8.0</v>
      </c>
      <c r="I7728" s="6" t="s">
        <v>15173</v>
      </c>
      <c r="J7728" s="6">
        <v>1.0</v>
      </c>
      <c r="K7728" s="6">
        <v>1.0</v>
      </c>
      <c r="L7728" s="6">
        <v>0.0</v>
      </c>
      <c r="M7728" s="6" t="s">
        <v>16785</v>
      </c>
      <c r="N7728" s="6">
        <v>0.0</v>
      </c>
      <c r="O7728" s="6">
        <v>0.0</v>
      </c>
      <c r="P7728" s="6">
        <v>1.0</v>
      </c>
      <c r="Q7728" s="6" t="s">
        <v>44</v>
      </c>
      <c r="R7728" s="6">
        <v>693.0</v>
      </c>
      <c r="S7728" s="6">
        <f>COUNTIF(Customer_Churn_Records!$B$2:$B$10000,Customer_Churn_Records!$B7728)</f>
        <v>1</v>
      </c>
      <c r="T7728" s="6">
        <f>ROUNDUP(Customer_Churn_Records!$G7728,0)</f>
        <v>44</v>
      </c>
      <c r="U7728" s="6" t="str">
        <f t="array" ref="U7728">IFS(Customer_Churn_Records!$T7728&lt;30,"young",Customer_Churn_Records!$T7728&lt;50,"middle-aged",Customer_Churn_Records!$T7728&lt;100,"old")</f>
        <v>middle-aged</v>
      </c>
      <c r="V7728" s="8" t="str">
        <f t="array" ref="V7728">IFS(Customer_Churn_Records!$D7728&lt;701,"less-score",Customer_Churn_Records!$D7728&lt;851,"high-score")</f>
        <v>less-score</v>
      </c>
      <c r="W7728" s="8">
        <f t="array" ref="W7728">IF(Customer_Churn_Records!$X7728=0,0,IFS(Customer_Churn_Records!$X7728&lt;100000,"low",Customer_Churn_Records!$X7728&lt;300000,"high"))</f>
        <v>0</v>
      </c>
      <c r="X7728" s="8">
        <f>ROUND(Customer_Churn_Records!$I7728,0)</f>
        <v>0</v>
      </c>
    </row>
    <row r="7729" ht="14.25" customHeight="1">
      <c r="A7729" s="6">
        <v>3831.0</v>
      </c>
      <c r="B7729" s="6">
        <v>1.5720713E7</v>
      </c>
      <c r="C7729" s="6" t="s">
        <v>749</v>
      </c>
      <c r="D7729" s="6">
        <v>850.0</v>
      </c>
      <c r="E7729" s="6" t="s">
        <v>7</v>
      </c>
      <c r="F7729" s="6" t="s">
        <v>10</v>
      </c>
      <c r="G7729" s="7" t="s">
        <v>99</v>
      </c>
      <c r="H7729" s="6">
        <v>10.0</v>
      </c>
      <c r="I7729" s="6" t="s">
        <v>15173</v>
      </c>
      <c r="J7729" s="6">
        <v>2.0</v>
      </c>
      <c r="K7729" s="6">
        <v>1.0</v>
      </c>
      <c r="L7729" s="6">
        <v>1.0</v>
      </c>
      <c r="M7729" s="6" t="s">
        <v>16786</v>
      </c>
      <c r="N7729" s="6">
        <v>0.0</v>
      </c>
      <c r="O7729" s="6">
        <v>0.0</v>
      </c>
      <c r="P7729" s="6">
        <v>5.0</v>
      </c>
      <c r="Q7729" s="6" t="s">
        <v>79</v>
      </c>
      <c r="R7729" s="6">
        <v>335.0</v>
      </c>
      <c r="S7729" s="6">
        <f>COUNTIF(Customer_Churn_Records!$B$2:$B$10000,Customer_Churn_Records!$B7729)</f>
        <v>1</v>
      </c>
      <c r="T7729" s="6">
        <f>ROUNDUP(Customer_Churn_Records!$G7729,0)</f>
        <v>29</v>
      </c>
      <c r="U7729" s="6" t="str">
        <f t="array" ref="U7729">IFS(Customer_Churn_Records!$T7729&lt;30,"young",Customer_Churn_Records!$T7729&lt;50,"middle-aged",Customer_Churn_Records!$T7729&lt;100,"old")</f>
        <v>young</v>
      </c>
      <c r="V7729" s="8" t="str">
        <f t="array" ref="V7729">IFS(Customer_Churn_Records!$D7729&lt;701,"less-score",Customer_Churn_Records!$D7729&lt;851,"high-score")</f>
        <v>high-score</v>
      </c>
      <c r="W7729" s="8">
        <f t="array" ref="W7729">IF(Customer_Churn_Records!$X7729=0,0,IFS(Customer_Churn_Records!$X7729&lt;100000,"low",Customer_Churn_Records!$X7729&lt;300000,"high"))</f>
        <v>0</v>
      </c>
      <c r="X7729" s="8">
        <f>ROUND(Customer_Churn_Records!$I7729,0)</f>
        <v>0</v>
      </c>
    </row>
    <row r="7730" ht="14.25" customHeight="1">
      <c r="A7730" s="6">
        <v>3832.0</v>
      </c>
      <c r="B7730" s="6">
        <v>1.5695356E7</v>
      </c>
      <c r="C7730" s="6" t="s">
        <v>1036</v>
      </c>
      <c r="D7730" s="6">
        <v>722.0</v>
      </c>
      <c r="E7730" s="6" t="s">
        <v>7</v>
      </c>
      <c r="F7730" s="6" t="s">
        <v>11</v>
      </c>
      <c r="G7730" s="7" t="s">
        <v>258</v>
      </c>
      <c r="H7730" s="6">
        <v>5.0</v>
      </c>
      <c r="I7730" s="6" t="s">
        <v>15173</v>
      </c>
      <c r="J7730" s="6">
        <v>2.0</v>
      </c>
      <c r="K7730" s="6">
        <v>1.0</v>
      </c>
      <c r="L7730" s="6">
        <v>0.0</v>
      </c>
      <c r="M7730" s="6" t="s">
        <v>16787</v>
      </c>
      <c r="N7730" s="6">
        <v>0.0</v>
      </c>
      <c r="O7730" s="6">
        <v>0.0</v>
      </c>
      <c r="P7730" s="6">
        <v>2.0</v>
      </c>
      <c r="Q7730" s="6" t="s">
        <v>79</v>
      </c>
      <c r="R7730" s="6">
        <v>310.0</v>
      </c>
      <c r="S7730" s="6">
        <f>COUNTIF(Customer_Churn_Records!$B$2:$B$10000,Customer_Churn_Records!$B7730)</f>
        <v>1</v>
      </c>
      <c r="T7730" s="6">
        <f>ROUNDUP(Customer_Churn_Records!$G7730,0)</f>
        <v>46</v>
      </c>
      <c r="U7730" s="6" t="str">
        <f t="array" ref="U7730">IFS(Customer_Churn_Records!$T7730&lt;30,"young",Customer_Churn_Records!$T7730&lt;50,"middle-aged",Customer_Churn_Records!$T7730&lt;100,"old")</f>
        <v>middle-aged</v>
      </c>
      <c r="V7730" s="8" t="str">
        <f t="array" ref="V7730">IFS(Customer_Churn_Records!$D7730&lt;701,"less-score",Customer_Churn_Records!$D7730&lt;851,"high-score")</f>
        <v>high-score</v>
      </c>
      <c r="W7730" s="8">
        <f t="array" ref="W7730">IF(Customer_Churn_Records!$X7730=0,0,IFS(Customer_Churn_Records!$X7730&lt;100000,"low",Customer_Churn_Records!$X7730&lt;300000,"high"))</f>
        <v>0</v>
      </c>
      <c r="X7730" s="8">
        <f>ROUND(Customer_Churn_Records!$I7730,0)</f>
        <v>0</v>
      </c>
    </row>
    <row r="7731" ht="14.25" customHeight="1">
      <c r="A7731" s="6">
        <v>3833.0</v>
      </c>
      <c r="B7731" s="6">
        <v>1.5653315E7</v>
      </c>
      <c r="C7731" s="6" t="s">
        <v>152</v>
      </c>
      <c r="D7731" s="6">
        <v>555.0</v>
      </c>
      <c r="E7731" s="6" t="s">
        <v>9</v>
      </c>
      <c r="F7731" s="6" t="s">
        <v>10</v>
      </c>
      <c r="G7731" s="7" t="s">
        <v>87</v>
      </c>
      <c r="H7731" s="6">
        <v>1.0</v>
      </c>
      <c r="I7731" s="6" t="s">
        <v>15173</v>
      </c>
      <c r="J7731" s="6">
        <v>2.0</v>
      </c>
      <c r="K7731" s="6">
        <v>1.0</v>
      </c>
      <c r="L7731" s="6">
        <v>0.0</v>
      </c>
      <c r="M7731" s="6" t="s">
        <v>16788</v>
      </c>
      <c r="N7731" s="6">
        <v>0.0</v>
      </c>
      <c r="O7731" s="6">
        <v>0.0</v>
      </c>
      <c r="P7731" s="6">
        <v>4.0</v>
      </c>
      <c r="Q7731" s="6" t="s">
        <v>44</v>
      </c>
      <c r="R7731" s="6">
        <v>417.0</v>
      </c>
      <c r="S7731" s="6">
        <f>COUNTIF(Customer_Churn_Records!$B$2:$B$10000,Customer_Churn_Records!$B7731)</f>
        <v>1</v>
      </c>
      <c r="T7731" s="6">
        <f>ROUNDUP(Customer_Churn_Records!$G7731,0)</f>
        <v>35</v>
      </c>
      <c r="U7731" s="6" t="str">
        <f t="array" ref="U7731">IFS(Customer_Churn_Records!$T7731&lt;30,"young",Customer_Churn_Records!$T7731&lt;50,"middle-aged",Customer_Churn_Records!$T7731&lt;100,"old")</f>
        <v>middle-aged</v>
      </c>
      <c r="V7731" s="8" t="str">
        <f t="array" ref="V7731">IFS(Customer_Churn_Records!$D7731&lt;701,"less-score",Customer_Churn_Records!$D7731&lt;851,"high-score")</f>
        <v>less-score</v>
      </c>
      <c r="W7731" s="8">
        <f t="array" ref="W7731">IF(Customer_Churn_Records!$X7731=0,0,IFS(Customer_Churn_Records!$X7731&lt;100000,"low",Customer_Churn_Records!$X7731&lt;300000,"high"))</f>
        <v>0</v>
      </c>
      <c r="X7731" s="8">
        <f>ROUND(Customer_Churn_Records!$I7731,0)</f>
        <v>0</v>
      </c>
    </row>
    <row r="7732" ht="14.25" customHeight="1">
      <c r="A7732" s="6">
        <v>3838.0</v>
      </c>
      <c r="B7732" s="6">
        <v>1.5662533E7</v>
      </c>
      <c r="C7732" s="6" t="s">
        <v>1198</v>
      </c>
      <c r="D7732" s="6">
        <v>598.0</v>
      </c>
      <c r="E7732" s="6" t="s">
        <v>9</v>
      </c>
      <c r="F7732" s="6" t="s">
        <v>10</v>
      </c>
      <c r="G7732" s="7" t="s">
        <v>187</v>
      </c>
      <c r="H7732" s="6">
        <v>6.0</v>
      </c>
      <c r="I7732" s="6" t="s">
        <v>15173</v>
      </c>
      <c r="J7732" s="6">
        <v>2.0</v>
      </c>
      <c r="K7732" s="6">
        <v>1.0</v>
      </c>
      <c r="L7732" s="6">
        <v>0.0</v>
      </c>
      <c r="M7732" s="6" t="s">
        <v>16789</v>
      </c>
      <c r="N7732" s="6">
        <v>0.0</v>
      </c>
      <c r="O7732" s="6">
        <v>0.0</v>
      </c>
      <c r="P7732" s="6">
        <v>2.0</v>
      </c>
      <c r="Q7732" s="6" t="s">
        <v>49</v>
      </c>
      <c r="R7732" s="6">
        <v>737.0</v>
      </c>
      <c r="S7732" s="6">
        <f>COUNTIF(Customer_Churn_Records!$B$2:$B$10000,Customer_Churn_Records!$B7732)</f>
        <v>1</v>
      </c>
      <c r="T7732" s="6">
        <f>ROUNDUP(Customer_Churn_Records!$G7732,0)</f>
        <v>23</v>
      </c>
      <c r="U7732" s="6" t="str">
        <f t="array" ref="U7732">IFS(Customer_Churn_Records!$T7732&lt;30,"young",Customer_Churn_Records!$T7732&lt;50,"middle-aged",Customer_Churn_Records!$T7732&lt;100,"old")</f>
        <v>young</v>
      </c>
      <c r="V7732" s="8" t="str">
        <f t="array" ref="V7732">IFS(Customer_Churn_Records!$D7732&lt;701,"less-score",Customer_Churn_Records!$D7732&lt;851,"high-score")</f>
        <v>less-score</v>
      </c>
      <c r="W7732" s="8">
        <f t="array" ref="W7732">IF(Customer_Churn_Records!$X7732=0,0,IFS(Customer_Churn_Records!$X7732&lt;100000,"low",Customer_Churn_Records!$X7732&lt;300000,"high"))</f>
        <v>0</v>
      </c>
      <c r="X7732" s="8">
        <f>ROUND(Customer_Churn_Records!$I7732,0)</f>
        <v>0</v>
      </c>
    </row>
    <row r="7733" ht="14.25" customHeight="1">
      <c r="A7733" s="6">
        <v>3843.0</v>
      </c>
      <c r="B7733" s="6">
        <v>1.5717185E7</v>
      </c>
      <c r="C7733" s="6" t="s">
        <v>1267</v>
      </c>
      <c r="D7733" s="6">
        <v>711.0</v>
      </c>
      <c r="E7733" s="6" t="s">
        <v>7</v>
      </c>
      <c r="F7733" s="6" t="s">
        <v>11</v>
      </c>
      <c r="G7733" s="7" t="s">
        <v>160</v>
      </c>
      <c r="H7733" s="6">
        <v>8.0</v>
      </c>
      <c r="I7733" s="6" t="s">
        <v>15173</v>
      </c>
      <c r="J7733" s="6">
        <v>2.0</v>
      </c>
      <c r="K7733" s="6">
        <v>1.0</v>
      </c>
      <c r="L7733" s="6">
        <v>1.0</v>
      </c>
      <c r="M7733" s="6" t="s">
        <v>16790</v>
      </c>
      <c r="N7733" s="6">
        <v>0.0</v>
      </c>
      <c r="O7733" s="6">
        <v>0.0</v>
      </c>
      <c r="P7733" s="6">
        <v>2.0</v>
      </c>
      <c r="Q7733" s="6" t="s">
        <v>49</v>
      </c>
      <c r="R7733" s="6">
        <v>997.0</v>
      </c>
      <c r="S7733" s="6">
        <f>COUNTIF(Customer_Churn_Records!$B$2:$B$10000,Customer_Churn_Records!$B7733)</f>
        <v>1</v>
      </c>
      <c r="T7733" s="6">
        <f>ROUNDUP(Customer_Churn_Records!$G7733,0)</f>
        <v>28</v>
      </c>
      <c r="U7733" s="6" t="str">
        <f t="array" ref="U7733">IFS(Customer_Churn_Records!$T7733&lt;30,"young",Customer_Churn_Records!$T7733&lt;50,"middle-aged",Customer_Churn_Records!$T7733&lt;100,"old")</f>
        <v>young</v>
      </c>
      <c r="V7733" s="8" t="str">
        <f t="array" ref="V7733">IFS(Customer_Churn_Records!$D7733&lt;701,"less-score",Customer_Churn_Records!$D7733&lt;851,"high-score")</f>
        <v>high-score</v>
      </c>
      <c r="W7733" s="8">
        <f t="array" ref="W7733">IF(Customer_Churn_Records!$X7733=0,0,IFS(Customer_Churn_Records!$X7733&lt;100000,"low",Customer_Churn_Records!$X7733&lt;300000,"high"))</f>
        <v>0</v>
      </c>
      <c r="X7733" s="8">
        <f>ROUND(Customer_Churn_Records!$I7733,0)</f>
        <v>0</v>
      </c>
    </row>
    <row r="7734" ht="14.25" customHeight="1">
      <c r="A7734" s="6">
        <v>3844.0</v>
      </c>
      <c r="B7734" s="6">
        <v>1.5677804E7</v>
      </c>
      <c r="C7734" s="6" t="s">
        <v>12449</v>
      </c>
      <c r="D7734" s="6">
        <v>783.0</v>
      </c>
      <c r="E7734" s="6" t="s">
        <v>9</v>
      </c>
      <c r="F7734" s="6" t="s">
        <v>11</v>
      </c>
      <c r="G7734" s="7" t="s">
        <v>41</v>
      </c>
      <c r="H7734" s="6">
        <v>1.0</v>
      </c>
      <c r="I7734" s="6" t="s">
        <v>15173</v>
      </c>
      <c r="J7734" s="6">
        <v>3.0</v>
      </c>
      <c r="K7734" s="6">
        <v>1.0</v>
      </c>
      <c r="L7734" s="6">
        <v>1.0</v>
      </c>
      <c r="M7734" s="6" t="s">
        <v>16791</v>
      </c>
      <c r="N7734" s="6">
        <v>1.0</v>
      </c>
      <c r="O7734" s="6">
        <v>1.0</v>
      </c>
      <c r="P7734" s="6">
        <v>3.0</v>
      </c>
      <c r="Q7734" s="6" t="s">
        <v>44</v>
      </c>
      <c r="R7734" s="6">
        <v>534.0</v>
      </c>
      <c r="S7734" s="6">
        <f>COUNTIF(Customer_Churn_Records!$B$2:$B$10000,Customer_Churn_Records!$B7734)</f>
        <v>1</v>
      </c>
      <c r="T7734" s="6">
        <f>ROUNDUP(Customer_Churn_Records!$G7734,0)</f>
        <v>38</v>
      </c>
      <c r="U7734" s="6" t="str">
        <f t="array" ref="U7734">IFS(Customer_Churn_Records!$T7734&lt;30,"young",Customer_Churn_Records!$T7734&lt;50,"middle-aged",Customer_Churn_Records!$T7734&lt;100,"old")</f>
        <v>middle-aged</v>
      </c>
      <c r="V7734" s="8" t="str">
        <f t="array" ref="V7734">IFS(Customer_Churn_Records!$D7734&lt;701,"less-score",Customer_Churn_Records!$D7734&lt;851,"high-score")</f>
        <v>high-score</v>
      </c>
      <c r="W7734" s="8">
        <f t="array" ref="W7734">IF(Customer_Churn_Records!$X7734=0,0,IFS(Customer_Churn_Records!$X7734&lt;100000,"low",Customer_Churn_Records!$X7734&lt;300000,"high"))</f>
        <v>0</v>
      </c>
      <c r="X7734" s="8">
        <f>ROUND(Customer_Churn_Records!$I7734,0)</f>
        <v>0</v>
      </c>
    </row>
    <row r="7735" ht="14.25" customHeight="1">
      <c r="A7735" s="6">
        <v>3847.0</v>
      </c>
      <c r="B7735" s="6">
        <v>1.5737354E7</v>
      </c>
      <c r="C7735" s="6" t="s">
        <v>2812</v>
      </c>
      <c r="D7735" s="6">
        <v>554.0</v>
      </c>
      <c r="E7735" s="6" t="s">
        <v>7</v>
      </c>
      <c r="F7735" s="6" t="s">
        <v>10</v>
      </c>
      <c r="G7735" s="7" t="s">
        <v>68</v>
      </c>
      <c r="H7735" s="6">
        <v>7.0</v>
      </c>
      <c r="I7735" s="6" t="s">
        <v>15173</v>
      </c>
      <c r="J7735" s="6">
        <v>2.0</v>
      </c>
      <c r="K7735" s="6">
        <v>1.0</v>
      </c>
      <c r="L7735" s="6">
        <v>1.0</v>
      </c>
      <c r="M7735" s="6" t="s">
        <v>16792</v>
      </c>
      <c r="N7735" s="6">
        <v>0.0</v>
      </c>
      <c r="O7735" s="6">
        <v>0.0</v>
      </c>
      <c r="P7735" s="6">
        <v>4.0</v>
      </c>
      <c r="Q7735" s="6" t="s">
        <v>44</v>
      </c>
      <c r="R7735" s="6">
        <v>659.0</v>
      </c>
      <c r="S7735" s="6">
        <f>COUNTIF(Customer_Churn_Records!$B$2:$B$10000,Customer_Churn_Records!$B7735)</f>
        <v>1</v>
      </c>
      <c r="T7735" s="6">
        <f>ROUNDUP(Customer_Churn_Records!$G7735,0)</f>
        <v>48</v>
      </c>
      <c r="U7735" s="6" t="str">
        <f t="array" ref="U7735">IFS(Customer_Churn_Records!$T7735&lt;30,"young",Customer_Churn_Records!$T7735&lt;50,"middle-aged",Customer_Churn_Records!$T7735&lt;100,"old")</f>
        <v>middle-aged</v>
      </c>
      <c r="V7735" s="8" t="str">
        <f t="array" ref="V7735">IFS(Customer_Churn_Records!$D7735&lt;701,"less-score",Customer_Churn_Records!$D7735&lt;851,"high-score")</f>
        <v>less-score</v>
      </c>
      <c r="W7735" s="8">
        <f t="array" ref="W7735">IF(Customer_Churn_Records!$X7735=0,0,IFS(Customer_Churn_Records!$X7735&lt;100000,"low",Customer_Churn_Records!$X7735&lt;300000,"high"))</f>
        <v>0</v>
      </c>
      <c r="X7735" s="8">
        <f>ROUND(Customer_Churn_Records!$I7735,0)</f>
        <v>0</v>
      </c>
    </row>
    <row r="7736" ht="14.25" customHeight="1">
      <c r="A7736" s="6">
        <v>3848.0</v>
      </c>
      <c r="B7736" s="6">
        <v>1.5667889E7</v>
      </c>
      <c r="C7736" s="6" t="s">
        <v>3247</v>
      </c>
      <c r="D7736" s="6">
        <v>611.0</v>
      </c>
      <c r="E7736" s="6" t="s">
        <v>7</v>
      </c>
      <c r="F7736" s="6" t="s">
        <v>10</v>
      </c>
      <c r="G7736" s="7" t="s">
        <v>72</v>
      </c>
      <c r="H7736" s="6">
        <v>6.0</v>
      </c>
      <c r="I7736" s="6" t="s">
        <v>15173</v>
      </c>
      <c r="J7736" s="6">
        <v>2.0</v>
      </c>
      <c r="K7736" s="6">
        <v>1.0</v>
      </c>
      <c r="L7736" s="6">
        <v>0.0</v>
      </c>
      <c r="M7736" s="6" t="s">
        <v>16793</v>
      </c>
      <c r="N7736" s="6">
        <v>0.0</v>
      </c>
      <c r="O7736" s="6">
        <v>0.0</v>
      </c>
      <c r="P7736" s="6">
        <v>5.0</v>
      </c>
      <c r="Q7736" s="6" t="s">
        <v>58</v>
      </c>
      <c r="R7736" s="6">
        <v>501.0</v>
      </c>
      <c r="S7736" s="6">
        <f>COUNTIF(Customer_Churn_Records!$B$2:$B$10000,Customer_Churn_Records!$B7736)</f>
        <v>1</v>
      </c>
      <c r="T7736" s="6">
        <f>ROUNDUP(Customer_Churn_Records!$G7736,0)</f>
        <v>37</v>
      </c>
      <c r="U7736" s="6" t="str">
        <f t="array" ref="U7736">IFS(Customer_Churn_Records!$T7736&lt;30,"young",Customer_Churn_Records!$T7736&lt;50,"middle-aged",Customer_Churn_Records!$T7736&lt;100,"old")</f>
        <v>middle-aged</v>
      </c>
      <c r="V7736" s="8" t="str">
        <f t="array" ref="V7736">IFS(Customer_Churn_Records!$D7736&lt;701,"less-score",Customer_Churn_Records!$D7736&lt;851,"high-score")</f>
        <v>less-score</v>
      </c>
      <c r="W7736" s="8">
        <f t="array" ref="W7736">IF(Customer_Churn_Records!$X7736=0,0,IFS(Customer_Churn_Records!$X7736&lt;100000,"low",Customer_Churn_Records!$X7736&lt;300000,"high"))</f>
        <v>0</v>
      </c>
      <c r="X7736" s="8">
        <f>ROUND(Customer_Churn_Records!$I7736,0)</f>
        <v>0</v>
      </c>
    </row>
    <row r="7737" ht="14.25" customHeight="1">
      <c r="A7737" s="6">
        <v>3850.0</v>
      </c>
      <c r="B7737" s="6">
        <v>1.5729836E7</v>
      </c>
      <c r="C7737" s="6" t="s">
        <v>264</v>
      </c>
      <c r="D7737" s="6">
        <v>646.0</v>
      </c>
      <c r="E7737" s="6" t="s">
        <v>9</v>
      </c>
      <c r="F7737" s="6" t="s">
        <v>11</v>
      </c>
      <c r="G7737" s="7" t="s">
        <v>114</v>
      </c>
      <c r="H7737" s="6">
        <v>1.0</v>
      </c>
      <c r="I7737" s="6" t="s">
        <v>15173</v>
      </c>
      <c r="J7737" s="6">
        <v>2.0</v>
      </c>
      <c r="K7737" s="6">
        <v>1.0</v>
      </c>
      <c r="L7737" s="6">
        <v>0.0</v>
      </c>
      <c r="M7737" s="6" t="s">
        <v>16794</v>
      </c>
      <c r="N7737" s="6">
        <v>0.0</v>
      </c>
      <c r="O7737" s="6">
        <v>0.0</v>
      </c>
      <c r="P7737" s="6">
        <v>3.0</v>
      </c>
      <c r="Q7737" s="6" t="s">
        <v>58</v>
      </c>
      <c r="R7737" s="6">
        <v>307.0</v>
      </c>
      <c r="S7737" s="6">
        <f>COUNTIF(Customer_Churn_Records!$B$2:$B$10000,Customer_Churn_Records!$B7737)</f>
        <v>1</v>
      </c>
      <c r="T7737" s="6">
        <f>ROUNDUP(Customer_Churn_Records!$G7737,0)</f>
        <v>32</v>
      </c>
      <c r="U7737" s="6" t="str">
        <f t="array" ref="U7737">IFS(Customer_Churn_Records!$T7737&lt;30,"young",Customer_Churn_Records!$T7737&lt;50,"middle-aged",Customer_Churn_Records!$T7737&lt;100,"old")</f>
        <v>middle-aged</v>
      </c>
      <c r="V7737" s="8" t="str">
        <f t="array" ref="V7737">IFS(Customer_Churn_Records!$D7737&lt;701,"less-score",Customer_Churn_Records!$D7737&lt;851,"high-score")</f>
        <v>less-score</v>
      </c>
      <c r="W7737" s="8">
        <f t="array" ref="W7737">IF(Customer_Churn_Records!$X7737=0,0,IFS(Customer_Churn_Records!$X7737&lt;100000,"low",Customer_Churn_Records!$X7737&lt;300000,"high"))</f>
        <v>0</v>
      </c>
      <c r="X7737" s="8">
        <f>ROUND(Customer_Churn_Records!$I7737,0)</f>
        <v>0</v>
      </c>
    </row>
    <row r="7738" ht="14.25" customHeight="1">
      <c r="A7738" s="6">
        <v>3862.0</v>
      </c>
      <c r="B7738" s="6">
        <v>1.5615126E7</v>
      </c>
      <c r="C7738" s="6" t="s">
        <v>1232</v>
      </c>
      <c r="D7738" s="6">
        <v>780.0</v>
      </c>
      <c r="E7738" s="6" t="s">
        <v>7</v>
      </c>
      <c r="F7738" s="6" t="s">
        <v>10</v>
      </c>
      <c r="G7738" s="7" t="s">
        <v>72</v>
      </c>
      <c r="H7738" s="6">
        <v>3.0</v>
      </c>
      <c r="I7738" s="6" t="s">
        <v>15173</v>
      </c>
      <c r="J7738" s="6">
        <v>2.0</v>
      </c>
      <c r="K7738" s="6">
        <v>0.0</v>
      </c>
      <c r="L7738" s="6">
        <v>0.0</v>
      </c>
      <c r="M7738" s="6" t="s">
        <v>16795</v>
      </c>
      <c r="N7738" s="6">
        <v>1.0</v>
      </c>
      <c r="O7738" s="6">
        <v>1.0</v>
      </c>
      <c r="P7738" s="6">
        <v>4.0</v>
      </c>
      <c r="Q7738" s="6" t="s">
        <v>79</v>
      </c>
      <c r="R7738" s="6">
        <v>991.0</v>
      </c>
      <c r="S7738" s="6">
        <f>COUNTIF(Customer_Churn_Records!$B$2:$B$10000,Customer_Churn_Records!$B7738)</f>
        <v>1</v>
      </c>
      <c r="T7738" s="6">
        <f>ROUNDUP(Customer_Churn_Records!$G7738,0)</f>
        <v>37</v>
      </c>
      <c r="U7738" s="6" t="str">
        <f t="array" ref="U7738">IFS(Customer_Churn_Records!$T7738&lt;30,"young",Customer_Churn_Records!$T7738&lt;50,"middle-aged",Customer_Churn_Records!$T7738&lt;100,"old")</f>
        <v>middle-aged</v>
      </c>
      <c r="V7738" s="8" t="str">
        <f t="array" ref="V7738">IFS(Customer_Churn_Records!$D7738&lt;701,"less-score",Customer_Churn_Records!$D7738&lt;851,"high-score")</f>
        <v>high-score</v>
      </c>
      <c r="W7738" s="8">
        <f t="array" ref="W7738">IF(Customer_Churn_Records!$X7738=0,0,IFS(Customer_Churn_Records!$X7738&lt;100000,"low",Customer_Churn_Records!$X7738&lt;300000,"high"))</f>
        <v>0</v>
      </c>
      <c r="X7738" s="8">
        <f>ROUND(Customer_Churn_Records!$I7738,0)</f>
        <v>0</v>
      </c>
    </row>
    <row r="7739" ht="14.25" customHeight="1">
      <c r="A7739" s="6">
        <v>3863.0</v>
      </c>
      <c r="B7739" s="6">
        <v>1.5726588E7</v>
      </c>
      <c r="C7739" s="6" t="s">
        <v>12371</v>
      </c>
      <c r="D7739" s="6">
        <v>653.0</v>
      </c>
      <c r="E7739" s="6" t="s">
        <v>9</v>
      </c>
      <c r="F7739" s="6" t="s">
        <v>10</v>
      </c>
      <c r="G7739" s="7" t="s">
        <v>118</v>
      </c>
      <c r="H7739" s="6">
        <v>3.0</v>
      </c>
      <c r="I7739" s="6" t="s">
        <v>15173</v>
      </c>
      <c r="J7739" s="6">
        <v>2.0</v>
      </c>
      <c r="K7739" s="6">
        <v>0.0</v>
      </c>
      <c r="L7739" s="6">
        <v>0.0</v>
      </c>
      <c r="M7739" s="6" t="s">
        <v>16796</v>
      </c>
      <c r="N7739" s="6">
        <v>0.0</v>
      </c>
      <c r="O7739" s="6">
        <v>0.0</v>
      </c>
      <c r="P7739" s="6">
        <v>2.0</v>
      </c>
      <c r="Q7739" s="6" t="s">
        <v>79</v>
      </c>
      <c r="R7739" s="6">
        <v>504.0</v>
      </c>
      <c r="S7739" s="6">
        <f>COUNTIF(Customer_Churn_Records!$B$2:$B$10000,Customer_Churn_Records!$B7739)</f>
        <v>1</v>
      </c>
      <c r="T7739" s="6">
        <f>ROUNDUP(Customer_Churn_Records!$G7739,0)</f>
        <v>36</v>
      </c>
      <c r="U7739" s="6" t="str">
        <f t="array" ref="U7739">IFS(Customer_Churn_Records!$T7739&lt;30,"young",Customer_Churn_Records!$T7739&lt;50,"middle-aged",Customer_Churn_Records!$T7739&lt;100,"old")</f>
        <v>middle-aged</v>
      </c>
      <c r="V7739" s="8" t="str">
        <f t="array" ref="V7739">IFS(Customer_Churn_Records!$D7739&lt;701,"less-score",Customer_Churn_Records!$D7739&lt;851,"high-score")</f>
        <v>less-score</v>
      </c>
      <c r="W7739" s="8">
        <f t="array" ref="W7739">IF(Customer_Churn_Records!$X7739=0,0,IFS(Customer_Churn_Records!$X7739&lt;100000,"low",Customer_Churn_Records!$X7739&lt;300000,"high"))</f>
        <v>0</v>
      </c>
      <c r="X7739" s="8">
        <f>ROUND(Customer_Churn_Records!$I7739,0)</f>
        <v>0</v>
      </c>
    </row>
    <row r="7740" ht="14.25" customHeight="1">
      <c r="A7740" s="6">
        <v>3864.0</v>
      </c>
      <c r="B7740" s="6">
        <v>1.5645095E7</v>
      </c>
      <c r="C7740" s="6" t="s">
        <v>944</v>
      </c>
      <c r="D7740" s="6">
        <v>674.0</v>
      </c>
      <c r="E7740" s="6" t="s">
        <v>7</v>
      </c>
      <c r="F7740" s="6" t="s">
        <v>10</v>
      </c>
      <c r="G7740" s="7" t="s">
        <v>160</v>
      </c>
      <c r="H7740" s="6">
        <v>3.0</v>
      </c>
      <c r="I7740" s="6" t="s">
        <v>15173</v>
      </c>
      <c r="J7740" s="6">
        <v>1.0</v>
      </c>
      <c r="K7740" s="6">
        <v>1.0</v>
      </c>
      <c r="L7740" s="6">
        <v>0.0</v>
      </c>
      <c r="M7740" s="6" t="s">
        <v>16797</v>
      </c>
      <c r="N7740" s="6">
        <v>0.0</v>
      </c>
      <c r="O7740" s="6">
        <v>0.0</v>
      </c>
      <c r="P7740" s="6">
        <v>5.0</v>
      </c>
      <c r="Q7740" s="6" t="s">
        <v>79</v>
      </c>
      <c r="R7740" s="6">
        <v>409.0</v>
      </c>
      <c r="S7740" s="6">
        <f>COUNTIF(Customer_Churn_Records!$B$2:$B$10000,Customer_Churn_Records!$B7740)</f>
        <v>1</v>
      </c>
      <c r="T7740" s="6">
        <f>ROUNDUP(Customer_Churn_Records!$G7740,0)</f>
        <v>28</v>
      </c>
      <c r="U7740" s="6" t="str">
        <f t="array" ref="U7740">IFS(Customer_Churn_Records!$T7740&lt;30,"young",Customer_Churn_Records!$T7740&lt;50,"middle-aged",Customer_Churn_Records!$T7740&lt;100,"old")</f>
        <v>young</v>
      </c>
      <c r="V7740" s="8" t="str">
        <f t="array" ref="V7740">IFS(Customer_Churn_Records!$D7740&lt;701,"less-score",Customer_Churn_Records!$D7740&lt;851,"high-score")</f>
        <v>less-score</v>
      </c>
      <c r="W7740" s="8">
        <f t="array" ref="W7740">IF(Customer_Churn_Records!$X7740=0,0,IFS(Customer_Churn_Records!$X7740&lt;100000,"low",Customer_Churn_Records!$X7740&lt;300000,"high"))</f>
        <v>0</v>
      </c>
      <c r="X7740" s="8">
        <f>ROUND(Customer_Churn_Records!$I7740,0)</f>
        <v>0</v>
      </c>
    </row>
    <row r="7741" ht="14.25" customHeight="1">
      <c r="A7741" s="6">
        <v>3866.0</v>
      </c>
      <c r="B7741" s="6">
        <v>1.5729435E7</v>
      </c>
      <c r="C7741" s="6" t="s">
        <v>4571</v>
      </c>
      <c r="D7741" s="6">
        <v>623.0</v>
      </c>
      <c r="E7741" s="6" t="s">
        <v>7</v>
      </c>
      <c r="F7741" s="6" t="s">
        <v>11</v>
      </c>
      <c r="G7741" s="7" t="s">
        <v>55</v>
      </c>
      <c r="H7741" s="6">
        <v>6.0</v>
      </c>
      <c r="I7741" s="6" t="s">
        <v>15173</v>
      </c>
      <c r="J7741" s="6">
        <v>2.0</v>
      </c>
      <c r="K7741" s="6">
        <v>1.0</v>
      </c>
      <c r="L7741" s="6">
        <v>1.0</v>
      </c>
      <c r="M7741" s="6" t="s">
        <v>16798</v>
      </c>
      <c r="N7741" s="6">
        <v>0.0</v>
      </c>
      <c r="O7741" s="6">
        <v>0.0</v>
      </c>
      <c r="P7741" s="6">
        <v>5.0</v>
      </c>
      <c r="Q7741" s="6" t="s">
        <v>79</v>
      </c>
      <c r="R7741" s="6">
        <v>742.0</v>
      </c>
      <c r="S7741" s="6">
        <f>COUNTIF(Customer_Churn_Records!$B$2:$B$10000,Customer_Churn_Records!$B7741)</f>
        <v>1</v>
      </c>
      <c r="T7741" s="6">
        <f>ROUNDUP(Customer_Churn_Records!$G7741,0)</f>
        <v>40</v>
      </c>
      <c r="U7741" s="6" t="str">
        <f t="array" ref="U7741">IFS(Customer_Churn_Records!$T7741&lt;30,"young",Customer_Churn_Records!$T7741&lt;50,"middle-aged",Customer_Churn_Records!$T7741&lt;100,"old")</f>
        <v>middle-aged</v>
      </c>
      <c r="V7741" s="8" t="str">
        <f t="array" ref="V7741">IFS(Customer_Churn_Records!$D7741&lt;701,"less-score",Customer_Churn_Records!$D7741&lt;851,"high-score")</f>
        <v>less-score</v>
      </c>
      <c r="W7741" s="8">
        <f t="array" ref="W7741">IF(Customer_Churn_Records!$X7741=0,0,IFS(Customer_Churn_Records!$X7741&lt;100000,"low",Customer_Churn_Records!$X7741&lt;300000,"high"))</f>
        <v>0</v>
      </c>
      <c r="X7741" s="8">
        <f>ROUND(Customer_Churn_Records!$I7741,0)</f>
        <v>0</v>
      </c>
    </row>
    <row r="7742" ht="14.25" customHeight="1">
      <c r="A7742" s="6">
        <v>3868.0</v>
      </c>
      <c r="B7742" s="6">
        <v>1.5659149E7</v>
      </c>
      <c r="C7742" s="6" t="s">
        <v>2460</v>
      </c>
      <c r="D7742" s="6">
        <v>530.0</v>
      </c>
      <c r="E7742" s="6" t="s">
        <v>7</v>
      </c>
      <c r="F7742" s="6" t="s">
        <v>11</v>
      </c>
      <c r="G7742" s="7" t="s">
        <v>107</v>
      </c>
      <c r="H7742" s="6">
        <v>2.0</v>
      </c>
      <c r="I7742" s="6" t="s">
        <v>15173</v>
      </c>
      <c r="J7742" s="6">
        <v>2.0</v>
      </c>
      <c r="K7742" s="6">
        <v>1.0</v>
      </c>
      <c r="L7742" s="6">
        <v>0.0</v>
      </c>
      <c r="M7742" s="6" t="s">
        <v>16799</v>
      </c>
      <c r="N7742" s="6">
        <v>0.0</v>
      </c>
      <c r="O7742" s="6">
        <v>0.0</v>
      </c>
      <c r="P7742" s="6">
        <v>4.0</v>
      </c>
      <c r="Q7742" s="6" t="s">
        <v>44</v>
      </c>
      <c r="R7742" s="6">
        <v>296.0</v>
      </c>
      <c r="S7742" s="6">
        <f>COUNTIF(Customer_Churn_Records!$B$2:$B$10000,Customer_Churn_Records!$B7742)</f>
        <v>1</v>
      </c>
      <c r="T7742" s="6">
        <f>ROUNDUP(Customer_Churn_Records!$G7742,0)</f>
        <v>39</v>
      </c>
      <c r="U7742" s="6" t="str">
        <f t="array" ref="U7742">IFS(Customer_Churn_Records!$T7742&lt;30,"young",Customer_Churn_Records!$T7742&lt;50,"middle-aged",Customer_Churn_Records!$T7742&lt;100,"old")</f>
        <v>middle-aged</v>
      </c>
      <c r="V7742" s="8" t="str">
        <f t="array" ref="V7742">IFS(Customer_Churn_Records!$D7742&lt;701,"less-score",Customer_Churn_Records!$D7742&lt;851,"high-score")</f>
        <v>less-score</v>
      </c>
      <c r="W7742" s="8">
        <f t="array" ref="W7742">IF(Customer_Churn_Records!$X7742=0,0,IFS(Customer_Churn_Records!$X7742&lt;100000,"low",Customer_Churn_Records!$X7742&lt;300000,"high"))</f>
        <v>0</v>
      </c>
      <c r="X7742" s="8">
        <f>ROUND(Customer_Churn_Records!$I7742,0)</f>
        <v>0</v>
      </c>
    </row>
    <row r="7743" ht="14.25" customHeight="1">
      <c r="A7743" s="6">
        <v>3869.0</v>
      </c>
      <c r="B7743" s="6">
        <v>1.558549E7</v>
      </c>
      <c r="C7743" s="6" t="s">
        <v>11482</v>
      </c>
      <c r="D7743" s="6">
        <v>746.0</v>
      </c>
      <c r="E7743" s="6" t="s">
        <v>7</v>
      </c>
      <c r="F7743" s="6" t="s">
        <v>10</v>
      </c>
      <c r="G7743" s="7" t="s">
        <v>140</v>
      </c>
      <c r="H7743" s="6">
        <v>4.0</v>
      </c>
      <c r="I7743" s="6" t="s">
        <v>15173</v>
      </c>
      <c r="J7743" s="6">
        <v>1.0</v>
      </c>
      <c r="K7743" s="6">
        <v>0.0</v>
      </c>
      <c r="L7743" s="6">
        <v>1.0</v>
      </c>
      <c r="M7743" s="6" t="s">
        <v>16800</v>
      </c>
      <c r="N7743" s="6">
        <v>0.0</v>
      </c>
      <c r="O7743" s="6">
        <v>0.0</v>
      </c>
      <c r="P7743" s="6">
        <v>1.0</v>
      </c>
      <c r="Q7743" s="6" t="s">
        <v>44</v>
      </c>
      <c r="R7743" s="6">
        <v>416.0</v>
      </c>
      <c r="S7743" s="6">
        <f>COUNTIF(Customer_Churn_Records!$B$2:$B$10000,Customer_Churn_Records!$B7743)</f>
        <v>1</v>
      </c>
      <c r="T7743" s="6">
        <f>ROUNDUP(Customer_Churn_Records!$G7743,0)</f>
        <v>34</v>
      </c>
      <c r="U7743" s="6" t="str">
        <f t="array" ref="U7743">IFS(Customer_Churn_Records!$T7743&lt;30,"young",Customer_Churn_Records!$T7743&lt;50,"middle-aged",Customer_Churn_Records!$T7743&lt;100,"old")</f>
        <v>middle-aged</v>
      </c>
      <c r="V7743" s="8" t="str">
        <f t="array" ref="V7743">IFS(Customer_Churn_Records!$D7743&lt;701,"less-score",Customer_Churn_Records!$D7743&lt;851,"high-score")</f>
        <v>high-score</v>
      </c>
      <c r="W7743" s="8">
        <f t="array" ref="W7743">IF(Customer_Churn_Records!$X7743=0,0,IFS(Customer_Churn_Records!$X7743&lt;100000,"low",Customer_Churn_Records!$X7743&lt;300000,"high"))</f>
        <v>0</v>
      </c>
      <c r="X7743" s="8">
        <f>ROUND(Customer_Churn_Records!$I7743,0)</f>
        <v>0</v>
      </c>
    </row>
    <row r="7744" ht="14.25" customHeight="1">
      <c r="A7744" s="6">
        <v>3870.0</v>
      </c>
      <c r="B7744" s="6">
        <v>1.5674929E7</v>
      </c>
      <c r="C7744" s="6" t="s">
        <v>617</v>
      </c>
      <c r="D7744" s="6">
        <v>512.0</v>
      </c>
      <c r="E7744" s="6" t="s">
        <v>7</v>
      </c>
      <c r="F7744" s="6" t="s">
        <v>10</v>
      </c>
      <c r="G7744" s="7" t="s">
        <v>363</v>
      </c>
      <c r="H7744" s="6">
        <v>7.0</v>
      </c>
      <c r="I7744" s="6" t="s">
        <v>15173</v>
      </c>
      <c r="J7744" s="6">
        <v>2.0</v>
      </c>
      <c r="K7744" s="6">
        <v>0.0</v>
      </c>
      <c r="L7744" s="6">
        <v>0.0</v>
      </c>
      <c r="M7744" s="6" t="s">
        <v>16801</v>
      </c>
      <c r="N7744" s="6">
        <v>0.0</v>
      </c>
      <c r="O7744" s="6">
        <v>0.0</v>
      </c>
      <c r="P7744" s="6">
        <v>2.0</v>
      </c>
      <c r="Q7744" s="6" t="s">
        <v>44</v>
      </c>
      <c r="R7744" s="6">
        <v>538.0</v>
      </c>
      <c r="S7744" s="6">
        <f>COUNTIF(Customer_Churn_Records!$B$2:$B$10000,Customer_Churn_Records!$B7744)</f>
        <v>1</v>
      </c>
      <c r="T7744" s="6">
        <f>ROUNDUP(Customer_Churn_Records!$G7744,0)</f>
        <v>31</v>
      </c>
      <c r="U7744" s="6" t="str">
        <f t="array" ref="U7744">IFS(Customer_Churn_Records!$T7744&lt;30,"young",Customer_Churn_Records!$T7744&lt;50,"middle-aged",Customer_Churn_Records!$T7744&lt;100,"old")</f>
        <v>middle-aged</v>
      </c>
      <c r="V7744" s="8" t="str">
        <f t="array" ref="V7744">IFS(Customer_Churn_Records!$D7744&lt;701,"less-score",Customer_Churn_Records!$D7744&lt;851,"high-score")</f>
        <v>less-score</v>
      </c>
      <c r="W7744" s="8">
        <f t="array" ref="W7744">IF(Customer_Churn_Records!$X7744=0,0,IFS(Customer_Churn_Records!$X7744&lt;100000,"low",Customer_Churn_Records!$X7744&lt;300000,"high"))</f>
        <v>0</v>
      </c>
      <c r="X7744" s="8">
        <f>ROUND(Customer_Churn_Records!$I7744,0)</f>
        <v>0</v>
      </c>
    </row>
    <row r="7745" ht="14.25" customHeight="1">
      <c r="A7745" s="6">
        <v>3871.0</v>
      </c>
      <c r="B7745" s="6">
        <v>1.5746341E7</v>
      </c>
      <c r="C7745" s="6" t="s">
        <v>6277</v>
      </c>
      <c r="D7745" s="6">
        <v>630.0</v>
      </c>
      <c r="E7745" s="6" t="s">
        <v>7</v>
      </c>
      <c r="F7745" s="6" t="s">
        <v>11</v>
      </c>
      <c r="G7745" s="7" t="s">
        <v>55</v>
      </c>
      <c r="H7745" s="6">
        <v>8.0</v>
      </c>
      <c r="I7745" s="6" t="s">
        <v>15173</v>
      </c>
      <c r="J7745" s="6">
        <v>2.0</v>
      </c>
      <c r="K7745" s="6">
        <v>1.0</v>
      </c>
      <c r="L7745" s="6">
        <v>1.0</v>
      </c>
      <c r="M7745" s="6" t="s">
        <v>16802</v>
      </c>
      <c r="N7745" s="6">
        <v>0.0</v>
      </c>
      <c r="O7745" s="6">
        <v>0.0</v>
      </c>
      <c r="P7745" s="6">
        <v>3.0</v>
      </c>
      <c r="Q7745" s="6" t="s">
        <v>58</v>
      </c>
      <c r="R7745" s="6">
        <v>960.0</v>
      </c>
      <c r="S7745" s="6">
        <f>COUNTIF(Customer_Churn_Records!$B$2:$B$10000,Customer_Churn_Records!$B7745)</f>
        <v>1</v>
      </c>
      <c r="T7745" s="6">
        <f>ROUNDUP(Customer_Churn_Records!$G7745,0)</f>
        <v>40</v>
      </c>
      <c r="U7745" s="6" t="str">
        <f t="array" ref="U7745">IFS(Customer_Churn_Records!$T7745&lt;30,"young",Customer_Churn_Records!$T7745&lt;50,"middle-aged",Customer_Churn_Records!$T7745&lt;100,"old")</f>
        <v>middle-aged</v>
      </c>
      <c r="V7745" s="8" t="str">
        <f t="array" ref="V7745">IFS(Customer_Churn_Records!$D7745&lt;701,"less-score",Customer_Churn_Records!$D7745&lt;851,"high-score")</f>
        <v>less-score</v>
      </c>
      <c r="W7745" s="8">
        <f t="array" ref="W7745">IF(Customer_Churn_Records!$X7745=0,0,IFS(Customer_Churn_Records!$X7745&lt;100000,"low",Customer_Churn_Records!$X7745&lt;300000,"high"))</f>
        <v>0</v>
      </c>
      <c r="X7745" s="8">
        <f>ROUND(Customer_Churn_Records!$I7745,0)</f>
        <v>0</v>
      </c>
    </row>
    <row r="7746" ht="14.25" customHeight="1">
      <c r="A7746" s="6">
        <v>3874.0</v>
      </c>
      <c r="B7746" s="6">
        <v>1.561624E7</v>
      </c>
      <c r="C7746" s="6" t="s">
        <v>542</v>
      </c>
      <c r="D7746" s="6">
        <v>530.0</v>
      </c>
      <c r="E7746" s="6" t="s">
        <v>9</v>
      </c>
      <c r="F7746" s="6" t="s">
        <v>11</v>
      </c>
      <c r="G7746" s="7" t="s">
        <v>72</v>
      </c>
      <c r="H7746" s="6">
        <v>4.0</v>
      </c>
      <c r="I7746" s="6" t="s">
        <v>15173</v>
      </c>
      <c r="J7746" s="6">
        <v>2.0</v>
      </c>
      <c r="K7746" s="6">
        <v>1.0</v>
      </c>
      <c r="L7746" s="6">
        <v>1.0</v>
      </c>
      <c r="M7746" s="6" t="s">
        <v>16803</v>
      </c>
      <c r="N7746" s="6">
        <v>0.0</v>
      </c>
      <c r="O7746" s="6">
        <v>0.0</v>
      </c>
      <c r="P7746" s="6">
        <v>2.0</v>
      </c>
      <c r="Q7746" s="6" t="s">
        <v>79</v>
      </c>
      <c r="R7746" s="6">
        <v>885.0</v>
      </c>
      <c r="S7746" s="6">
        <f>COUNTIF(Customer_Churn_Records!$B$2:$B$10000,Customer_Churn_Records!$B7746)</f>
        <v>1</v>
      </c>
      <c r="T7746" s="6">
        <f>ROUNDUP(Customer_Churn_Records!$G7746,0)</f>
        <v>37</v>
      </c>
      <c r="U7746" s="6" t="str">
        <f t="array" ref="U7746">IFS(Customer_Churn_Records!$T7746&lt;30,"young",Customer_Churn_Records!$T7746&lt;50,"middle-aged",Customer_Churn_Records!$T7746&lt;100,"old")</f>
        <v>middle-aged</v>
      </c>
      <c r="V7746" s="8" t="str">
        <f t="array" ref="V7746">IFS(Customer_Churn_Records!$D7746&lt;701,"less-score",Customer_Churn_Records!$D7746&lt;851,"high-score")</f>
        <v>less-score</v>
      </c>
      <c r="W7746" s="8">
        <f t="array" ref="W7746">IF(Customer_Churn_Records!$X7746=0,0,IFS(Customer_Churn_Records!$X7746&lt;100000,"low",Customer_Churn_Records!$X7746&lt;300000,"high"))</f>
        <v>0</v>
      </c>
      <c r="X7746" s="8">
        <f>ROUND(Customer_Churn_Records!$I7746,0)</f>
        <v>0</v>
      </c>
    </row>
    <row r="7747" ht="14.25" customHeight="1">
      <c r="A7747" s="6">
        <v>3878.0</v>
      </c>
      <c r="B7747" s="6">
        <v>1.5753847E7</v>
      </c>
      <c r="C7747" s="6" t="s">
        <v>5892</v>
      </c>
      <c r="D7747" s="6">
        <v>645.0</v>
      </c>
      <c r="E7747" s="6" t="s">
        <v>9</v>
      </c>
      <c r="F7747" s="6" t="s">
        <v>11</v>
      </c>
      <c r="G7747" s="7" t="s">
        <v>333</v>
      </c>
      <c r="H7747" s="6">
        <v>4.0</v>
      </c>
      <c r="I7747" s="6" t="s">
        <v>15173</v>
      </c>
      <c r="J7747" s="6">
        <v>1.0</v>
      </c>
      <c r="K7747" s="6">
        <v>0.0</v>
      </c>
      <c r="L7747" s="6">
        <v>1.0</v>
      </c>
      <c r="M7747" s="6" t="s">
        <v>16804</v>
      </c>
      <c r="N7747" s="6">
        <v>1.0</v>
      </c>
      <c r="O7747" s="6">
        <v>1.0</v>
      </c>
      <c r="P7747" s="6">
        <v>5.0</v>
      </c>
      <c r="Q7747" s="6" t="s">
        <v>79</v>
      </c>
      <c r="R7747" s="6">
        <v>668.0</v>
      </c>
      <c r="S7747" s="6">
        <f>COUNTIF(Customer_Churn_Records!$B$2:$B$10000,Customer_Churn_Records!$B7747)</f>
        <v>1</v>
      </c>
      <c r="T7747" s="6">
        <f>ROUNDUP(Customer_Churn_Records!$G7747,0)</f>
        <v>45</v>
      </c>
      <c r="U7747" s="6" t="str">
        <f t="array" ref="U7747">IFS(Customer_Churn_Records!$T7747&lt;30,"young",Customer_Churn_Records!$T7747&lt;50,"middle-aged",Customer_Churn_Records!$T7747&lt;100,"old")</f>
        <v>middle-aged</v>
      </c>
      <c r="V7747" s="8" t="str">
        <f t="array" ref="V7747">IFS(Customer_Churn_Records!$D7747&lt;701,"less-score",Customer_Churn_Records!$D7747&lt;851,"high-score")</f>
        <v>less-score</v>
      </c>
      <c r="W7747" s="8">
        <f t="array" ref="W7747">IF(Customer_Churn_Records!$X7747=0,0,IFS(Customer_Churn_Records!$X7747&lt;100000,"low",Customer_Churn_Records!$X7747&lt;300000,"high"))</f>
        <v>0</v>
      </c>
      <c r="X7747" s="8">
        <f>ROUND(Customer_Churn_Records!$I7747,0)</f>
        <v>0</v>
      </c>
    </row>
    <row r="7748" ht="14.25" customHeight="1">
      <c r="A7748" s="6">
        <v>3881.0</v>
      </c>
      <c r="B7748" s="6">
        <v>1.5726945E7</v>
      </c>
      <c r="C7748" s="6" t="s">
        <v>11150</v>
      </c>
      <c r="D7748" s="6">
        <v>677.0</v>
      </c>
      <c r="E7748" s="6" t="s">
        <v>7</v>
      </c>
      <c r="F7748" s="6" t="s">
        <v>10</v>
      </c>
      <c r="G7748" s="7" t="s">
        <v>1703</v>
      </c>
      <c r="H7748" s="6">
        <v>8.0</v>
      </c>
      <c r="I7748" s="6" t="s">
        <v>15173</v>
      </c>
      <c r="J7748" s="6">
        <v>2.0</v>
      </c>
      <c r="K7748" s="6">
        <v>1.0</v>
      </c>
      <c r="L7748" s="6">
        <v>1.0</v>
      </c>
      <c r="M7748" s="6" t="s">
        <v>16805</v>
      </c>
      <c r="N7748" s="6">
        <v>0.0</v>
      </c>
      <c r="O7748" s="6">
        <v>0.0</v>
      </c>
      <c r="P7748" s="6">
        <v>2.0</v>
      </c>
      <c r="Q7748" s="6" t="s">
        <v>79</v>
      </c>
      <c r="R7748" s="6">
        <v>341.0</v>
      </c>
      <c r="S7748" s="6">
        <f>COUNTIF(Customer_Churn_Records!$B$2:$B$10000,Customer_Churn_Records!$B7748)</f>
        <v>1</v>
      </c>
      <c r="T7748" s="6">
        <f>ROUNDUP(Customer_Churn_Records!$G7748,0)</f>
        <v>72</v>
      </c>
      <c r="U7748" s="6" t="str">
        <f t="array" ref="U7748">IFS(Customer_Churn_Records!$T7748&lt;30,"young",Customer_Churn_Records!$T7748&lt;50,"middle-aged",Customer_Churn_Records!$T7748&lt;100,"old")</f>
        <v>old</v>
      </c>
      <c r="V7748" s="8" t="str">
        <f t="array" ref="V7748">IFS(Customer_Churn_Records!$D7748&lt;701,"less-score",Customer_Churn_Records!$D7748&lt;851,"high-score")</f>
        <v>less-score</v>
      </c>
      <c r="W7748" s="8">
        <f t="array" ref="W7748">IF(Customer_Churn_Records!$X7748=0,0,IFS(Customer_Churn_Records!$X7748&lt;100000,"low",Customer_Churn_Records!$X7748&lt;300000,"high"))</f>
        <v>0</v>
      </c>
      <c r="X7748" s="8">
        <f>ROUND(Customer_Churn_Records!$I7748,0)</f>
        <v>0</v>
      </c>
    </row>
    <row r="7749" ht="14.25" customHeight="1">
      <c r="A7749" s="6">
        <v>3882.0</v>
      </c>
      <c r="B7749" s="6">
        <v>1.5794276E7</v>
      </c>
      <c r="C7749" s="6" t="s">
        <v>1455</v>
      </c>
      <c r="D7749" s="6">
        <v>588.0</v>
      </c>
      <c r="E7749" s="6" t="s">
        <v>7</v>
      </c>
      <c r="F7749" s="6" t="s">
        <v>10</v>
      </c>
      <c r="G7749" s="7" t="s">
        <v>728</v>
      </c>
      <c r="H7749" s="6">
        <v>3.0</v>
      </c>
      <c r="I7749" s="6" t="s">
        <v>15173</v>
      </c>
      <c r="J7749" s="6">
        <v>1.0</v>
      </c>
      <c r="K7749" s="6">
        <v>1.0</v>
      </c>
      <c r="L7749" s="6">
        <v>1.0</v>
      </c>
      <c r="M7749" s="6" t="s">
        <v>16806</v>
      </c>
      <c r="N7749" s="6">
        <v>0.0</v>
      </c>
      <c r="O7749" s="6">
        <v>0.0</v>
      </c>
      <c r="P7749" s="6">
        <v>4.0</v>
      </c>
      <c r="Q7749" s="6" t="s">
        <v>44</v>
      </c>
      <c r="R7749" s="6">
        <v>286.0</v>
      </c>
      <c r="S7749" s="6">
        <f>COUNTIF(Customer_Churn_Records!$B$2:$B$10000,Customer_Churn_Records!$B7749)</f>
        <v>1</v>
      </c>
      <c r="T7749" s="6">
        <f>ROUNDUP(Customer_Churn_Records!$G7749,0)</f>
        <v>64</v>
      </c>
      <c r="U7749" s="6" t="str">
        <f t="array" ref="U7749">IFS(Customer_Churn_Records!$T7749&lt;30,"young",Customer_Churn_Records!$T7749&lt;50,"middle-aged",Customer_Churn_Records!$T7749&lt;100,"old")</f>
        <v>old</v>
      </c>
      <c r="V7749" s="8" t="str">
        <f t="array" ref="V7749">IFS(Customer_Churn_Records!$D7749&lt;701,"less-score",Customer_Churn_Records!$D7749&lt;851,"high-score")</f>
        <v>less-score</v>
      </c>
      <c r="W7749" s="8">
        <f t="array" ref="W7749">IF(Customer_Churn_Records!$X7749=0,0,IFS(Customer_Churn_Records!$X7749&lt;100000,"low",Customer_Churn_Records!$X7749&lt;300000,"high"))</f>
        <v>0</v>
      </c>
      <c r="X7749" s="8">
        <f>ROUND(Customer_Churn_Records!$I7749,0)</f>
        <v>0</v>
      </c>
    </row>
    <row r="7750" ht="14.25" customHeight="1">
      <c r="A7750" s="6">
        <v>3883.0</v>
      </c>
      <c r="B7750" s="6">
        <v>1.5568328E7</v>
      </c>
      <c r="C7750" s="6" t="s">
        <v>3250</v>
      </c>
      <c r="D7750" s="6">
        <v>488.0</v>
      </c>
      <c r="E7750" s="6" t="s">
        <v>7</v>
      </c>
      <c r="F7750" s="6" t="s">
        <v>10</v>
      </c>
      <c r="G7750" s="7" t="s">
        <v>367</v>
      </c>
      <c r="H7750" s="6">
        <v>6.0</v>
      </c>
      <c r="I7750" s="6" t="s">
        <v>15173</v>
      </c>
      <c r="J7750" s="6">
        <v>2.0</v>
      </c>
      <c r="K7750" s="6">
        <v>1.0</v>
      </c>
      <c r="L7750" s="6">
        <v>1.0</v>
      </c>
      <c r="M7750" s="6" t="s">
        <v>16807</v>
      </c>
      <c r="N7750" s="6">
        <v>0.0</v>
      </c>
      <c r="O7750" s="6">
        <v>0.0</v>
      </c>
      <c r="P7750" s="6">
        <v>4.0</v>
      </c>
      <c r="Q7750" s="6" t="s">
        <v>44</v>
      </c>
      <c r="R7750" s="6">
        <v>826.0</v>
      </c>
      <c r="S7750" s="6">
        <f>COUNTIF(Customer_Churn_Records!$B$2:$B$10000,Customer_Churn_Records!$B7750)</f>
        <v>1</v>
      </c>
      <c r="T7750" s="6">
        <f>ROUNDUP(Customer_Churn_Records!$G7750,0)</f>
        <v>22</v>
      </c>
      <c r="U7750" s="6" t="str">
        <f t="array" ref="U7750">IFS(Customer_Churn_Records!$T7750&lt;30,"young",Customer_Churn_Records!$T7750&lt;50,"middle-aged",Customer_Churn_Records!$T7750&lt;100,"old")</f>
        <v>young</v>
      </c>
      <c r="V7750" s="8" t="str">
        <f t="array" ref="V7750">IFS(Customer_Churn_Records!$D7750&lt;701,"less-score",Customer_Churn_Records!$D7750&lt;851,"high-score")</f>
        <v>less-score</v>
      </c>
      <c r="W7750" s="8">
        <f t="array" ref="W7750">IF(Customer_Churn_Records!$X7750=0,0,IFS(Customer_Churn_Records!$X7750&lt;100000,"low",Customer_Churn_Records!$X7750&lt;300000,"high"))</f>
        <v>0</v>
      </c>
      <c r="X7750" s="8">
        <f>ROUND(Customer_Churn_Records!$I7750,0)</f>
        <v>0</v>
      </c>
    </row>
    <row r="7751" ht="14.25" customHeight="1">
      <c r="A7751" s="6">
        <v>3885.0</v>
      </c>
      <c r="B7751" s="6">
        <v>1.5735788E7</v>
      </c>
      <c r="C7751" s="6" t="s">
        <v>11130</v>
      </c>
      <c r="D7751" s="6">
        <v>709.0</v>
      </c>
      <c r="E7751" s="6" t="s">
        <v>7</v>
      </c>
      <c r="F7751" s="6" t="s">
        <v>11</v>
      </c>
      <c r="G7751" s="7" t="s">
        <v>363</v>
      </c>
      <c r="H7751" s="6">
        <v>6.0</v>
      </c>
      <c r="I7751" s="6" t="s">
        <v>15173</v>
      </c>
      <c r="J7751" s="6">
        <v>2.0</v>
      </c>
      <c r="K7751" s="6">
        <v>1.0</v>
      </c>
      <c r="L7751" s="6">
        <v>1.0</v>
      </c>
      <c r="M7751" s="6" t="s">
        <v>16808</v>
      </c>
      <c r="N7751" s="6">
        <v>0.0</v>
      </c>
      <c r="O7751" s="6">
        <v>0.0</v>
      </c>
      <c r="P7751" s="6">
        <v>4.0</v>
      </c>
      <c r="Q7751" s="6" t="s">
        <v>79</v>
      </c>
      <c r="R7751" s="6">
        <v>316.0</v>
      </c>
      <c r="S7751" s="6">
        <f>COUNTIF(Customer_Churn_Records!$B$2:$B$10000,Customer_Churn_Records!$B7751)</f>
        <v>1</v>
      </c>
      <c r="T7751" s="6">
        <f>ROUNDUP(Customer_Churn_Records!$G7751,0)</f>
        <v>31</v>
      </c>
      <c r="U7751" s="6" t="str">
        <f t="array" ref="U7751">IFS(Customer_Churn_Records!$T7751&lt;30,"young",Customer_Churn_Records!$T7751&lt;50,"middle-aged",Customer_Churn_Records!$T7751&lt;100,"old")</f>
        <v>middle-aged</v>
      </c>
      <c r="V7751" s="8" t="str">
        <f t="array" ref="V7751">IFS(Customer_Churn_Records!$D7751&lt;701,"less-score",Customer_Churn_Records!$D7751&lt;851,"high-score")</f>
        <v>high-score</v>
      </c>
      <c r="W7751" s="8">
        <f t="array" ref="W7751">IF(Customer_Churn_Records!$X7751=0,0,IFS(Customer_Churn_Records!$X7751&lt;100000,"low",Customer_Churn_Records!$X7751&lt;300000,"high"))</f>
        <v>0</v>
      </c>
      <c r="X7751" s="8">
        <f>ROUND(Customer_Churn_Records!$I7751,0)</f>
        <v>0</v>
      </c>
    </row>
    <row r="7752" ht="14.25" customHeight="1">
      <c r="A7752" s="6">
        <v>3888.0</v>
      </c>
      <c r="B7752" s="6">
        <v>1.576911E7</v>
      </c>
      <c r="C7752" s="6" t="s">
        <v>16809</v>
      </c>
      <c r="D7752" s="6">
        <v>653.0</v>
      </c>
      <c r="E7752" s="6" t="s">
        <v>7</v>
      </c>
      <c r="F7752" s="6" t="s">
        <v>10</v>
      </c>
      <c r="G7752" s="7" t="s">
        <v>258</v>
      </c>
      <c r="H7752" s="6">
        <v>5.0</v>
      </c>
      <c r="I7752" s="6" t="s">
        <v>15173</v>
      </c>
      <c r="J7752" s="6">
        <v>2.0</v>
      </c>
      <c r="K7752" s="6">
        <v>1.0</v>
      </c>
      <c r="L7752" s="6">
        <v>0.0</v>
      </c>
      <c r="M7752" s="6" t="s">
        <v>16810</v>
      </c>
      <c r="N7752" s="6">
        <v>0.0</v>
      </c>
      <c r="O7752" s="6">
        <v>0.0</v>
      </c>
      <c r="P7752" s="6">
        <v>1.0</v>
      </c>
      <c r="Q7752" s="6" t="s">
        <v>79</v>
      </c>
      <c r="R7752" s="6">
        <v>231.0</v>
      </c>
      <c r="S7752" s="6">
        <f>COUNTIF(Customer_Churn_Records!$B$2:$B$10000,Customer_Churn_Records!$B7752)</f>
        <v>1</v>
      </c>
      <c r="T7752" s="6">
        <f>ROUNDUP(Customer_Churn_Records!$G7752,0)</f>
        <v>46</v>
      </c>
      <c r="U7752" s="6" t="str">
        <f t="array" ref="U7752">IFS(Customer_Churn_Records!$T7752&lt;30,"young",Customer_Churn_Records!$T7752&lt;50,"middle-aged",Customer_Churn_Records!$T7752&lt;100,"old")</f>
        <v>middle-aged</v>
      </c>
      <c r="V7752" s="8" t="str">
        <f t="array" ref="V7752">IFS(Customer_Churn_Records!$D7752&lt;701,"less-score",Customer_Churn_Records!$D7752&lt;851,"high-score")</f>
        <v>less-score</v>
      </c>
      <c r="W7752" s="8">
        <f t="array" ref="W7752">IF(Customer_Churn_Records!$X7752=0,0,IFS(Customer_Churn_Records!$X7752&lt;100000,"low",Customer_Churn_Records!$X7752&lt;300000,"high"))</f>
        <v>0</v>
      </c>
      <c r="X7752" s="8">
        <f>ROUND(Customer_Churn_Records!$I7752,0)</f>
        <v>0</v>
      </c>
    </row>
    <row r="7753" ht="14.25" customHeight="1">
      <c r="A7753" s="6">
        <v>3889.0</v>
      </c>
      <c r="B7753" s="6">
        <v>1.5576094E7</v>
      </c>
      <c r="C7753" s="6" t="s">
        <v>2619</v>
      </c>
      <c r="D7753" s="6">
        <v>743.0</v>
      </c>
      <c r="E7753" s="6" t="s">
        <v>7</v>
      </c>
      <c r="F7753" s="6" t="s">
        <v>11</v>
      </c>
      <c r="G7753" s="7" t="s">
        <v>471</v>
      </c>
      <c r="H7753" s="6">
        <v>0.0</v>
      </c>
      <c r="I7753" s="6" t="s">
        <v>15173</v>
      </c>
      <c r="J7753" s="6">
        <v>2.0</v>
      </c>
      <c r="K7753" s="6">
        <v>0.0</v>
      </c>
      <c r="L7753" s="6">
        <v>1.0</v>
      </c>
      <c r="M7753" s="6" t="s">
        <v>16811</v>
      </c>
      <c r="N7753" s="6">
        <v>0.0</v>
      </c>
      <c r="O7753" s="6">
        <v>0.0</v>
      </c>
      <c r="P7753" s="6">
        <v>5.0</v>
      </c>
      <c r="Q7753" s="6" t="s">
        <v>79</v>
      </c>
      <c r="R7753" s="6">
        <v>330.0</v>
      </c>
      <c r="S7753" s="6">
        <f>COUNTIF(Customer_Churn_Records!$B$2:$B$10000,Customer_Churn_Records!$B7753)</f>
        <v>1</v>
      </c>
      <c r="T7753" s="6">
        <f>ROUNDUP(Customer_Churn_Records!$G7753,0)</f>
        <v>71</v>
      </c>
      <c r="U7753" s="6" t="str">
        <f t="array" ref="U7753">IFS(Customer_Churn_Records!$T7753&lt;30,"young",Customer_Churn_Records!$T7753&lt;50,"middle-aged",Customer_Churn_Records!$T7753&lt;100,"old")</f>
        <v>old</v>
      </c>
      <c r="V7753" s="8" t="str">
        <f t="array" ref="V7753">IFS(Customer_Churn_Records!$D7753&lt;701,"less-score",Customer_Churn_Records!$D7753&lt;851,"high-score")</f>
        <v>high-score</v>
      </c>
      <c r="W7753" s="8">
        <f t="array" ref="W7753">IF(Customer_Churn_Records!$X7753=0,0,IFS(Customer_Churn_Records!$X7753&lt;100000,"low",Customer_Churn_Records!$X7753&lt;300000,"high"))</f>
        <v>0</v>
      </c>
      <c r="X7753" s="8">
        <f>ROUND(Customer_Churn_Records!$I7753,0)</f>
        <v>0</v>
      </c>
    </row>
    <row r="7754" ht="14.25" customHeight="1">
      <c r="A7754" s="6">
        <v>3890.0</v>
      </c>
      <c r="B7754" s="6">
        <v>1.575615E7</v>
      </c>
      <c r="C7754" s="6" t="s">
        <v>329</v>
      </c>
      <c r="D7754" s="6">
        <v>418.0</v>
      </c>
      <c r="E7754" s="6" t="s">
        <v>7</v>
      </c>
      <c r="F7754" s="6" t="s">
        <v>10</v>
      </c>
      <c r="G7754" s="7" t="s">
        <v>107</v>
      </c>
      <c r="H7754" s="6">
        <v>2.0</v>
      </c>
      <c r="I7754" s="6" t="s">
        <v>15173</v>
      </c>
      <c r="J7754" s="6">
        <v>2.0</v>
      </c>
      <c r="K7754" s="6">
        <v>0.0</v>
      </c>
      <c r="L7754" s="6">
        <v>0.0</v>
      </c>
      <c r="M7754" s="6" t="s">
        <v>16812</v>
      </c>
      <c r="N7754" s="6">
        <v>0.0</v>
      </c>
      <c r="O7754" s="6">
        <v>0.0</v>
      </c>
      <c r="P7754" s="6">
        <v>2.0</v>
      </c>
      <c r="Q7754" s="6" t="s">
        <v>58</v>
      </c>
      <c r="R7754" s="6">
        <v>242.0</v>
      </c>
      <c r="S7754" s="6">
        <f>COUNTIF(Customer_Churn_Records!$B$2:$B$10000,Customer_Churn_Records!$B7754)</f>
        <v>1</v>
      </c>
      <c r="T7754" s="6">
        <f>ROUNDUP(Customer_Churn_Records!$G7754,0)</f>
        <v>39</v>
      </c>
      <c r="U7754" s="6" t="str">
        <f t="array" ref="U7754">IFS(Customer_Churn_Records!$T7754&lt;30,"young",Customer_Churn_Records!$T7754&lt;50,"middle-aged",Customer_Churn_Records!$T7754&lt;100,"old")</f>
        <v>middle-aged</v>
      </c>
      <c r="V7754" s="8" t="str">
        <f t="array" ref="V7754">IFS(Customer_Churn_Records!$D7754&lt;701,"less-score",Customer_Churn_Records!$D7754&lt;851,"high-score")</f>
        <v>less-score</v>
      </c>
      <c r="W7754" s="8">
        <f t="array" ref="W7754">IF(Customer_Churn_Records!$X7754=0,0,IFS(Customer_Churn_Records!$X7754&lt;100000,"low",Customer_Churn_Records!$X7754&lt;300000,"high"))</f>
        <v>0</v>
      </c>
      <c r="X7754" s="8">
        <f>ROUND(Customer_Churn_Records!$I7754,0)</f>
        <v>0</v>
      </c>
    </row>
    <row r="7755" ht="14.25" customHeight="1">
      <c r="A7755" s="6">
        <v>3894.0</v>
      </c>
      <c r="B7755" s="6">
        <v>1.5664802E7</v>
      </c>
      <c r="C7755" s="6" t="s">
        <v>1953</v>
      </c>
      <c r="D7755" s="6">
        <v>543.0</v>
      </c>
      <c r="E7755" s="6" t="s">
        <v>7</v>
      </c>
      <c r="F7755" s="6" t="s">
        <v>10</v>
      </c>
      <c r="G7755" s="7" t="s">
        <v>51</v>
      </c>
      <c r="H7755" s="6">
        <v>5.0</v>
      </c>
      <c r="I7755" s="6" t="s">
        <v>15173</v>
      </c>
      <c r="J7755" s="6">
        <v>2.0</v>
      </c>
      <c r="K7755" s="6">
        <v>0.0</v>
      </c>
      <c r="L7755" s="6">
        <v>0.0</v>
      </c>
      <c r="M7755" s="6" t="s">
        <v>16813</v>
      </c>
      <c r="N7755" s="6">
        <v>0.0</v>
      </c>
      <c r="O7755" s="6">
        <v>0.0</v>
      </c>
      <c r="P7755" s="6">
        <v>2.0</v>
      </c>
      <c r="Q7755" s="6" t="s">
        <v>44</v>
      </c>
      <c r="R7755" s="6">
        <v>266.0</v>
      </c>
      <c r="S7755" s="6">
        <f>COUNTIF(Customer_Churn_Records!$B$2:$B$10000,Customer_Churn_Records!$B7755)</f>
        <v>1</v>
      </c>
      <c r="T7755" s="6">
        <f>ROUNDUP(Customer_Churn_Records!$G7755,0)</f>
        <v>42</v>
      </c>
      <c r="U7755" s="6" t="str">
        <f t="array" ref="U7755">IFS(Customer_Churn_Records!$T7755&lt;30,"young",Customer_Churn_Records!$T7755&lt;50,"middle-aged",Customer_Churn_Records!$T7755&lt;100,"old")</f>
        <v>middle-aged</v>
      </c>
      <c r="V7755" s="8" t="str">
        <f t="array" ref="V7755">IFS(Customer_Churn_Records!$D7755&lt;701,"less-score",Customer_Churn_Records!$D7755&lt;851,"high-score")</f>
        <v>less-score</v>
      </c>
      <c r="W7755" s="8">
        <f t="array" ref="W7755">IF(Customer_Churn_Records!$X7755=0,0,IFS(Customer_Churn_Records!$X7755&lt;100000,"low",Customer_Churn_Records!$X7755&lt;300000,"high"))</f>
        <v>0</v>
      </c>
      <c r="X7755" s="8">
        <f>ROUND(Customer_Churn_Records!$I7755,0)</f>
        <v>0</v>
      </c>
    </row>
    <row r="7756" ht="14.25" customHeight="1">
      <c r="A7756" s="6">
        <v>3897.0</v>
      </c>
      <c r="B7756" s="6">
        <v>1.5767894E7</v>
      </c>
      <c r="C7756" s="6" t="s">
        <v>8324</v>
      </c>
      <c r="D7756" s="6">
        <v>741.0</v>
      </c>
      <c r="E7756" s="6" t="s">
        <v>7</v>
      </c>
      <c r="F7756" s="6" t="s">
        <v>10</v>
      </c>
      <c r="G7756" s="7" t="s">
        <v>91</v>
      </c>
      <c r="H7756" s="6">
        <v>9.0</v>
      </c>
      <c r="I7756" s="6" t="s">
        <v>15173</v>
      </c>
      <c r="J7756" s="6">
        <v>2.0</v>
      </c>
      <c r="K7756" s="6">
        <v>0.0</v>
      </c>
      <c r="L7756" s="6">
        <v>1.0</v>
      </c>
      <c r="M7756" s="6" t="s">
        <v>16814</v>
      </c>
      <c r="N7756" s="6">
        <v>0.0</v>
      </c>
      <c r="O7756" s="6">
        <v>0.0</v>
      </c>
      <c r="P7756" s="6">
        <v>5.0</v>
      </c>
      <c r="Q7756" s="6" t="s">
        <v>44</v>
      </c>
      <c r="R7756" s="6">
        <v>781.0</v>
      </c>
      <c r="S7756" s="6">
        <f>COUNTIF(Customer_Churn_Records!$B$2:$B$10000,Customer_Churn_Records!$B7756)</f>
        <v>1</v>
      </c>
      <c r="T7756" s="6">
        <f>ROUNDUP(Customer_Churn_Records!$G7756,0)</f>
        <v>21</v>
      </c>
      <c r="U7756" s="6" t="str">
        <f t="array" ref="U7756">IFS(Customer_Churn_Records!$T7756&lt;30,"young",Customer_Churn_Records!$T7756&lt;50,"middle-aged",Customer_Churn_Records!$T7756&lt;100,"old")</f>
        <v>young</v>
      </c>
      <c r="V7756" s="8" t="str">
        <f t="array" ref="V7756">IFS(Customer_Churn_Records!$D7756&lt;701,"less-score",Customer_Churn_Records!$D7756&lt;851,"high-score")</f>
        <v>high-score</v>
      </c>
      <c r="W7756" s="8">
        <f t="array" ref="W7756">IF(Customer_Churn_Records!$X7756=0,0,IFS(Customer_Churn_Records!$X7756&lt;100000,"low",Customer_Churn_Records!$X7756&lt;300000,"high"))</f>
        <v>0</v>
      </c>
      <c r="X7756" s="8">
        <f>ROUND(Customer_Churn_Records!$I7756,0)</f>
        <v>0</v>
      </c>
    </row>
    <row r="7757" ht="14.25" customHeight="1">
      <c r="A7757" s="6">
        <v>3902.0</v>
      </c>
      <c r="B7757" s="6">
        <v>1.571461E7</v>
      </c>
      <c r="C7757" s="6" t="s">
        <v>8333</v>
      </c>
      <c r="D7757" s="6">
        <v>575.0</v>
      </c>
      <c r="E7757" s="6" t="s">
        <v>9</v>
      </c>
      <c r="F7757" s="6" t="s">
        <v>11</v>
      </c>
      <c r="G7757" s="7" t="s">
        <v>128</v>
      </c>
      <c r="H7757" s="6">
        <v>2.0</v>
      </c>
      <c r="I7757" s="6" t="s">
        <v>15173</v>
      </c>
      <c r="J7757" s="6">
        <v>2.0</v>
      </c>
      <c r="K7757" s="6">
        <v>1.0</v>
      </c>
      <c r="L7757" s="6">
        <v>1.0</v>
      </c>
      <c r="M7757" s="6" t="s">
        <v>16815</v>
      </c>
      <c r="N7757" s="6">
        <v>0.0</v>
      </c>
      <c r="O7757" s="6">
        <v>0.0</v>
      </c>
      <c r="P7757" s="6">
        <v>1.0</v>
      </c>
      <c r="Q7757" s="6" t="s">
        <v>79</v>
      </c>
      <c r="R7757" s="6">
        <v>934.0</v>
      </c>
      <c r="S7757" s="6">
        <f>COUNTIF(Customer_Churn_Records!$B$2:$B$10000,Customer_Churn_Records!$B7757)</f>
        <v>1</v>
      </c>
      <c r="T7757" s="6">
        <f>ROUNDUP(Customer_Churn_Records!$G7757,0)</f>
        <v>30</v>
      </c>
      <c r="U7757" s="6" t="str">
        <f t="array" ref="U7757">IFS(Customer_Churn_Records!$T7757&lt;30,"young",Customer_Churn_Records!$T7757&lt;50,"middle-aged",Customer_Churn_Records!$T7757&lt;100,"old")</f>
        <v>middle-aged</v>
      </c>
      <c r="V7757" s="8" t="str">
        <f t="array" ref="V7757">IFS(Customer_Churn_Records!$D7757&lt;701,"less-score",Customer_Churn_Records!$D7757&lt;851,"high-score")</f>
        <v>less-score</v>
      </c>
      <c r="W7757" s="8">
        <f t="array" ref="W7757">IF(Customer_Churn_Records!$X7757=0,0,IFS(Customer_Churn_Records!$X7757&lt;100000,"low",Customer_Churn_Records!$X7757&lt;300000,"high"))</f>
        <v>0</v>
      </c>
      <c r="X7757" s="8">
        <f>ROUND(Customer_Churn_Records!$I7757,0)</f>
        <v>0</v>
      </c>
    </row>
    <row r="7758" ht="14.25" customHeight="1">
      <c r="A7758" s="6">
        <v>3906.0</v>
      </c>
      <c r="B7758" s="6">
        <v>1.5680436E7</v>
      </c>
      <c r="C7758" s="6" t="s">
        <v>1109</v>
      </c>
      <c r="D7758" s="6">
        <v>496.0</v>
      </c>
      <c r="E7758" s="6" t="s">
        <v>7</v>
      </c>
      <c r="F7758" s="6" t="s">
        <v>10</v>
      </c>
      <c r="G7758" s="7" t="s">
        <v>99</v>
      </c>
      <c r="H7758" s="6">
        <v>4.0</v>
      </c>
      <c r="I7758" s="6" t="s">
        <v>15173</v>
      </c>
      <c r="J7758" s="6">
        <v>2.0</v>
      </c>
      <c r="K7758" s="6">
        <v>1.0</v>
      </c>
      <c r="L7758" s="6">
        <v>0.0</v>
      </c>
      <c r="M7758" s="6" t="s">
        <v>16816</v>
      </c>
      <c r="N7758" s="6">
        <v>0.0</v>
      </c>
      <c r="O7758" s="6">
        <v>0.0</v>
      </c>
      <c r="P7758" s="6">
        <v>3.0</v>
      </c>
      <c r="Q7758" s="6" t="s">
        <v>58</v>
      </c>
      <c r="R7758" s="6">
        <v>720.0</v>
      </c>
      <c r="S7758" s="6">
        <f>COUNTIF(Customer_Churn_Records!$B$2:$B$10000,Customer_Churn_Records!$B7758)</f>
        <v>1</v>
      </c>
      <c r="T7758" s="6">
        <f>ROUNDUP(Customer_Churn_Records!$G7758,0)</f>
        <v>29</v>
      </c>
      <c r="U7758" s="6" t="str">
        <f t="array" ref="U7758">IFS(Customer_Churn_Records!$T7758&lt;30,"young",Customer_Churn_Records!$T7758&lt;50,"middle-aged",Customer_Churn_Records!$T7758&lt;100,"old")</f>
        <v>young</v>
      </c>
      <c r="V7758" s="8" t="str">
        <f t="array" ref="V7758">IFS(Customer_Churn_Records!$D7758&lt;701,"less-score",Customer_Churn_Records!$D7758&lt;851,"high-score")</f>
        <v>less-score</v>
      </c>
      <c r="W7758" s="8">
        <f t="array" ref="W7758">IF(Customer_Churn_Records!$X7758=0,0,IFS(Customer_Churn_Records!$X7758&lt;100000,"low",Customer_Churn_Records!$X7758&lt;300000,"high"))</f>
        <v>0</v>
      </c>
      <c r="X7758" s="8">
        <f>ROUND(Customer_Churn_Records!$I7758,0)</f>
        <v>0</v>
      </c>
    </row>
    <row r="7759" ht="14.25" customHeight="1">
      <c r="A7759" s="6">
        <v>3909.0</v>
      </c>
      <c r="B7759" s="6">
        <v>1.5599004E7</v>
      </c>
      <c r="C7759" s="6" t="s">
        <v>196</v>
      </c>
      <c r="D7759" s="6">
        <v>655.0</v>
      </c>
      <c r="E7759" s="6" t="s">
        <v>9</v>
      </c>
      <c r="F7759" s="6" t="s">
        <v>11</v>
      </c>
      <c r="G7759" s="7" t="s">
        <v>72</v>
      </c>
      <c r="H7759" s="6">
        <v>1.0</v>
      </c>
      <c r="I7759" s="6" t="s">
        <v>15173</v>
      </c>
      <c r="J7759" s="6">
        <v>1.0</v>
      </c>
      <c r="K7759" s="6">
        <v>1.0</v>
      </c>
      <c r="L7759" s="6">
        <v>1.0</v>
      </c>
      <c r="M7759" s="6" t="s">
        <v>16817</v>
      </c>
      <c r="N7759" s="6">
        <v>0.0</v>
      </c>
      <c r="O7759" s="6">
        <v>0.0</v>
      </c>
      <c r="P7759" s="6">
        <v>5.0</v>
      </c>
      <c r="Q7759" s="6" t="s">
        <v>49</v>
      </c>
      <c r="R7759" s="6">
        <v>226.0</v>
      </c>
      <c r="S7759" s="6">
        <f>COUNTIF(Customer_Churn_Records!$B$2:$B$10000,Customer_Churn_Records!$B7759)</f>
        <v>1</v>
      </c>
      <c r="T7759" s="6">
        <f>ROUNDUP(Customer_Churn_Records!$G7759,0)</f>
        <v>37</v>
      </c>
      <c r="U7759" s="6" t="str">
        <f t="array" ref="U7759">IFS(Customer_Churn_Records!$T7759&lt;30,"young",Customer_Churn_Records!$T7759&lt;50,"middle-aged",Customer_Churn_Records!$T7759&lt;100,"old")</f>
        <v>middle-aged</v>
      </c>
      <c r="V7759" s="8" t="str">
        <f t="array" ref="V7759">IFS(Customer_Churn_Records!$D7759&lt;701,"less-score",Customer_Churn_Records!$D7759&lt;851,"high-score")</f>
        <v>less-score</v>
      </c>
      <c r="W7759" s="8">
        <f t="array" ref="W7759">IF(Customer_Churn_Records!$X7759=0,0,IFS(Customer_Churn_Records!$X7759&lt;100000,"low",Customer_Churn_Records!$X7759&lt;300000,"high"))</f>
        <v>0</v>
      </c>
      <c r="X7759" s="8">
        <f>ROUND(Customer_Churn_Records!$I7759,0)</f>
        <v>0</v>
      </c>
    </row>
    <row r="7760" ht="14.25" customHeight="1">
      <c r="A7760" s="6">
        <v>3912.0</v>
      </c>
      <c r="B7760" s="6">
        <v>1.5710527E7</v>
      </c>
      <c r="C7760" s="6" t="s">
        <v>6174</v>
      </c>
      <c r="D7760" s="6">
        <v>782.0</v>
      </c>
      <c r="E7760" s="6" t="s">
        <v>7</v>
      </c>
      <c r="F7760" s="6" t="s">
        <v>10</v>
      </c>
      <c r="G7760" s="7" t="s">
        <v>87</v>
      </c>
      <c r="H7760" s="6">
        <v>4.0</v>
      </c>
      <c r="I7760" s="6" t="s">
        <v>15173</v>
      </c>
      <c r="J7760" s="6">
        <v>1.0</v>
      </c>
      <c r="K7760" s="6">
        <v>1.0</v>
      </c>
      <c r="L7760" s="6">
        <v>1.0</v>
      </c>
      <c r="M7760" s="6" t="s">
        <v>16818</v>
      </c>
      <c r="N7760" s="6">
        <v>0.0</v>
      </c>
      <c r="O7760" s="6">
        <v>0.0</v>
      </c>
      <c r="P7760" s="6">
        <v>1.0</v>
      </c>
      <c r="Q7760" s="6" t="s">
        <v>79</v>
      </c>
      <c r="R7760" s="6">
        <v>980.0</v>
      </c>
      <c r="S7760" s="6">
        <f>COUNTIF(Customer_Churn_Records!$B$2:$B$10000,Customer_Churn_Records!$B7760)</f>
        <v>1</v>
      </c>
      <c r="T7760" s="6">
        <f>ROUNDUP(Customer_Churn_Records!$G7760,0)</f>
        <v>35</v>
      </c>
      <c r="U7760" s="6" t="str">
        <f t="array" ref="U7760">IFS(Customer_Churn_Records!$T7760&lt;30,"young",Customer_Churn_Records!$T7760&lt;50,"middle-aged",Customer_Churn_Records!$T7760&lt;100,"old")</f>
        <v>middle-aged</v>
      </c>
      <c r="V7760" s="8" t="str">
        <f t="array" ref="V7760">IFS(Customer_Churn_Records!$D7760&lt;701,"less-score",Customer_Churn_Records!$D7760&lt;851,"high-score")</f>
        <v>high-score</v>
      </c>
      <c r="W7760" s="8">
        <f t="array" ref="W7760">IF(Customer_Churn_Records!$X7760=0,0,IFS(Customer_Churn_Records!$X7760&lt;100000,"low",Customer_Churn_Records!$X7760&lt;300000,"high"))</f>
        <v>0</v>
      </c>
      <c r="X7760" s="8">
        <f>ROUND(Customer_Churn_Records!$I7760,0)</f>
        <v>0</v>
      </c>
    </row>
    <row r="7761" ht="14.25" customHeight="1">
      <c r="A7761" s="6">
        <v>3917.0</v>
      </c>
      <c r="B7761" s="6">
        <v>1.5620276E7</v>
      </c>
      <c r="C7761" s="6" t="s">
        <v>1479</v>
      </c>
      <c r="D7761" s="6">
        <v>539.0</v>
      </c>
      <c r="E7761" s="6" t="s">
        <v>9</v>
      </c>
      <c r="F7761" s="6" t="s">
        <v>11</v>
      </c>
      <c r="G7761" s="7" t="s">
        <v>118</v>
      </c>
      <c r="H7761" s="6">
        <v>6.0</v>
      </c>
      <c r="I7761" s="6" t="s">
        <v>15173</v>
      </c>
      <c r="J7761" s="6">
        <v>3.0</v>
      </c>
      <c r="K7761" s="6">
        <v>1.0</v>
      </c>
      <c r="L7761" s="6">
        <v>1.0</v>
      </c>
      <c r="M7761" s="6" t="s">
        <v>16819</v>
      </c>
      <c r="N7761" s="6">
        <v>0.0</v>
      </c>
      <c r="O7761" s="6">
        <v>0.0</v>
      </c>
      <c r="P7761" s="6">
        <v>3.0</v>
      </c>
      <c r="Q7761" s="6" t="s">
        <v>79</v>
      </c>
      <c r="R7761" s="6">
        <v>841.0</v>
      </c>
      <c r="S7761" s="6">
        <f>COUNTIF(Customer_Churn_Records!$B$2:$B$10000,Customer_Churn_Records!$B7761)</f>
        <v>1</v>
      </c>
      <c r="T7761" s="6">
        <f>ROUNDUP(Customer_Churn_Records!$G7761,0)</f>
        <v>36</v>
      </c>
      <c r="U7761" s="6" t="str">
        <f t="array" ref="U7761">IFS(Customer_Churn_Records!$T7761&lt;30,"young",Customer_Churn_Records!$T7761&lt;50,"middle-aged",Customer_Churn_Records!$T7761&lt;100,"old")</f>
        <v>middle-aged</v>
      </c>
      <c r="V7761" s="8" t="str">
        <f t="array" ref="V7761">IFS(Customer_Churn_Records!$D7761&lt;701,"less-score",Customer_Churn_Records!$D7761&lt;851,"high-score")</f>
        <v>less-score</v>
      </c>
      <c r="W7761" s="8">
        <f t="array" ref="W7761">IF(Customer_Churn_Records!$X7761=0,0,IFS(Customer_Churn_Records!$X7761&lt;100000,"low",Customer_Churn_Records!$X7761&lt;300000,"high"))</f>
        <v>0</v>
      </c>
      <c r="X7761" s="8">
        <f>ROUND(Customer_Churn_Records!$I7761,0)</f>
        <v>0</v>
      </c>
    </row>
    <row r="7762" ht="14.25" customHeight="1">
      <c r="A7762" s="6">
        <v>3919.0</v>
      </c>
      <c r="B7762" s="6">
        <v>1.5740283E7</v>
      </c>
      <c r="C7762" s="6" t="s">
        <v>2945</v>
      </c>
      <c r="D7762" s="6">
        <v>850.0</v>
      </c>
      <c r="E7762" s="6" t="s">
        <v>7</v>
      </c>
      <c r="F7762" s="6" t="s">
        <v>11</v>
      </c>
      <c r="G7762" s="7" t="s">
        <v>99</v>
      </c>
      <c r="H7762" s="6">
        <v>1.0</v>
      </c>
      <c r="I7762" s="6" t="s">
        <v>15173</v>
      </c>
      <c r="J7762" s="6">
        <v>2.0</v>
      </c>
      <c r="K7762" s="6">
        <v>0.0</v>
      </c>
      <c r="L7762" s="6">
        <v>0.0</v>
      </c>
      <c r="M7762" s="6" t="s">
        <v>16820</v>
      </c>
      <c r="N7762" s="6">
        <v>0.0</v>
      </c>
      <c r="O7762" s="6">
        <v>0.0</v>
      </c>
      <c r="P7762" s="6">
        <v>3.0</v>
      </c>
      <c r="Q7762" s="6" t="s">
        <v>49</v>
      </c>
      <c r="R7762" s="6">
        <v>601.0</v>
      </c>
      <c r="S7762" s="6">
        <f>COUNTIF(Customer_Churn_Records!$B$2:$B$10000,Customer_Churn_Records!$B7762)</f>
        <v>1</v>
      </c>
      <c r="T7762" s="6">
        <f>ROUNDUP(Customer_Churn_Records!$G7762,0)</f>
        <v>29</v>
      </c>
      <c r="U7762" s="6" t="str">
        <f t="array" ref="U7762">IFS(Customer_Churn_Records!$T7762&lt;30,"young",Customer_Churn_Records!$T7762&lt;50,"middle-aged",Customer_Churn_Records!$T7762&lt;100,"old")</f>
        <v>young</v>
      </c>
      <c r="V7762" s="8" t="str">
        <f t="array" ref="V7762">IFS(Customer_Churn_Records!$D7762&lt;701,"less-score",Customer_Churn_Records!$D7762&lt;851,"high-score")</f>
        <v>high-score</v>
      </c>
      <c r="W7762" s="8">
        <f t="array" ref="W7762">IF(Customer_Churn_Records!$X7762=0,0,IFS(Customer_Churn_Records!$X7762&lt;100000,"low",Customer_Churn_Records!$X7762&lt;300000,"high"))</f>
        <v>0</v>
      </c>
      <c r="X7762" s="8">
        <f>ROUND(Customer_Churn_Records!$I7762,0)</f>
        <v>0</v>
      </c>
    </row>
    <row r="7763" ht="14.25" customHeight="1">
      <c r="A7763" s="6">
        <v>3920.0</v>
      </c>
      <c r="B7763" s="6">
        <v>1.5759717E7</v>
      </c>
      <c r="C7763" s="6" t="s">
        <v>2251</v>
      </c>
      <c r="D7763" s="6">
        <v>763.0</v>
      </c>
      <c r="E7763" s="6" t="s">
        <v>9</v>
      </c>
      <c r="F7763" s="6" t="s">
        <v>10</v>
      </c>
      <c r="G7763" s="7" t="s">
        <v>107</v>
      </c>
      <c r="H7763" s="6">
        <v>7.0</v>
      </c>
      <c r="I7763" s="6" t="s">
        <v>15173</v>
      </c>
      <c r="J7763" s="6">
        <v>2.0</v>
      </c>
      <c r="K7763" s="6">
        <v>1.0</v>
      </c>
      <c r="L7763" s="6">
        <v>0.0</v>
      </c>
      <c r="M7763" s="6" t="s">
        <v>16821</v>
      </c>
      <c r="N7763" s="6">
        <v>0.0</v>
      </c>
      <c r="O7763" s="6">
        <v>0.0</v>
      </c>
      <c r="P7763" s="6">
        <v>2.0</v>
      </c>
      <c r="Q7763" s="6" t="s">
        <v>79</v>
      </c>
      <c r="R7763" s="6">
        <v>311.0</v>
      </c>
      <c r="S7763" s="6">
        <f>COUNTIF(Customer_Churn_Records!$B$2:$B$10000,Customer_Churn_Records!$B7763)</f>
        <v>1</v>
      </c>
      <c r="T7763" s="6">
        <f>ROUNDUP(Customer_Churn_Records!$G7763,0)</f>
        <v>39</v>
      </c>
      <c r="U7763" s="6" t="str">
        <f t="array" ref="U7763">IFS(Customer_Churn_Records!$T7763&lt;30,"young",Customer_Churn_Records!$T7763&lt;50,"middle-aged",Customer_Churn_Records!$T7763&lt;100,"old")</f>
        <v>middle-aged</v>
      </c>
      <c r="V7763" s="8" t="str">
        <f t="array" ref="V7763">IFS(Customer_Churn_Records!$D7763&lt;701,"less-score",Customer_Churn_Records!$D7763&lt;851,"high-score")</f>
        <v>high-score</v>
      </c>
      <c r="W7763" s="8">
        <f t="array" ref="W7763">IF(Customer_Churn_Records!$X7763=0,0,IFS(Customer_Churn_Records!$X7763&lt;100000,"low",Customer_Churn_Records!$X7763&lt;300000,"high"))</f>
        <v>0</v>
      </c>
      <c r="X7763" s="8">
        <f>ROUND(Customer_Churn_Records!$I7763,0)</f>
        <v>0</v>
      </c>
    </row>
    <row r="7764" ht="14.25" customHeight="1">
      <c r="A7764" s="6">
        <v>3922.0</v>
      </c>
      <c r="B7764" s="6">
        <v>1.5743871E7</v>
      </c>
      <c r="C7764" s="6" t="s">
        <v>4794</v>
      </c>
      <c r="D7764" s="6">
        <v>567.0</v>
      </c>
      <c r="E7764" s="6" t="s">
        <v>7</v>
      </c>
      <c r="F7764" s="6" t="s">
        <v>11</v>
      </c>
      <c r="G7764" s="7" t="s">
        <v>274</v>
      </c>
      <c r="H7764" s="6">
        <v>3.0</v>
      </c>
      <c r="I7764" s="6" t="s">
        <v>15173</v>
      </c>
      <c r="J7764" s="6">
        <v>2.0</v>
      </c>
      <c r="K7764" s="6">
        <v>1.0</v>
      </c>
      <c r="L7764" s="6">
        <v>0.0</v>
      </c>
      <c r="M7764" s="6" t="s">
        <v>16822</v>
      </c>
      <c r="N7764" s="6">
        <v>1.0</v>
      </c>
      <c r="O7764" s="6">
        <v>1.0</v>
      </c>
      <c r="P7764" s="6">
        <v>2.0</v>
      </c>
      <c r="Q7764" s="6" t="s">
        <v>44</v>
      </c>
      <c r="R7764" s="6">
        <v>947.0</v>
      </c>
      <c r="S7764" s="6">
        <f>COUNTIF(Customer_Churn_Records!$B$2:$B$10000,Customer_Churn_Records!$B7764)</f>
        <v>1</v>
      </c>
      <c r="T7764" s="6">
        <f>ROUNDUP(Customer_Churn_Records!$G7764,0)</f>
        <v>59</v>
      </c>
      <c r="U7764" s="6" t="str">
        <f t="array" ref="U7764">IFS(Customer_Churn_Records!$T7764&lt;30,"young",Customer_Churn_Records!$T7764&lt;50,"middle-aged",Customer_Churn_Records!$T7764&lt;100,"old")</f>
        <v>old</v>
      </c>
      <c r="V7764" s="8" t="str">
        <f t="array" ref="V7764">IFS(Customer_Churn_Records!$D7764&lt;701,"less-score",Customer_Churn_Records!$D7764&lt;851,"high-score")</f>
        <v>less-score</v>
      </c>
      <c r="W7764" s="8">
        <f t="array" ref="W7764">IF(Customer_Churn_Records!$X7764=0,0,IFS(Customer_Churn_Records!$X7764&lt;100000,"low",Customer_Churn_Records!$X7764&lt;300000,"high"))</f>
        <v>0</v>
      </c>
      <c r="X7764" s="8">
        <f>ROUND(Customer_Churn_Records!$I7764,0)</f>
        <v>0</v>
      </c>
    </row>
    <row r="7765" ht="14.25" customHeight="1">
      <c r="A7765" s="6">
        <v>3924.0</v>
      </c>
      <c r="B7765" s="6">
        <v>1.5595047E7</v>
      </c>
      <c r="C7765" s="6" t="s">
        <v>1042</v>
      </c>
      <c r="D7765" s="6">
        <v>764.0</v>
      </c>
      <c r="E7765" s="6" t="s">
        <v>7</v>
      </c>
      <c r="F7765" s="6" t="s">
        <v>11</v>
      </c>
      <c r="G7765" s="7" t="s">
        <v>167</v>
      </c>
      <c r="H7765" s="6">
        <v>7.0</v>
      </c>
      <c r="I7765" s="6" t="s">
        <v>15173</v>
      </c>
      <c r="J7765" s="6">
        <v>2.0</v>
      </c>
      <c r="K7765" s="6">
        <v>0.0</v>
      </c>
      <c r="L7765" s="6">
        <v>0.0</v>
      </c>
      <c r="M7765" s="6" t="s">
        <v>16823</v>
      </c>
      <c r="N7765" s="6">
        <v>0.0</v>
      </c>
      <c r="O7765" s="6">
        <v>0.0</v>
      </c>
      <c r="P7765" s="6">
        <v>3.0</v>
      </c>
      <c r="Q7765" s="6" t="s">
        <v>44</v>
      </c>
      <c r="R7765" s="6">
        <v>784.0</v>
      </c>
      <c r="S7765" s="6">
        <f>COUNTIF(Customer_Churn_Records!$B$2:$B$10000,Customer_Churn_Records!$B7765)</f>
        <v>1</v>
      </c>
      <c r="T7765" s="6">
        <f>ROUNDUP(Customer_Churn_Records!$G7765,0)</f>
        <v>41</v>
      </c>
      <c r="U7765" s="6" t="str">
        <f t="array" ref="U7765">IFS(Customer_Churn_Records!$T7765&lt;30,"young",Customer_Churn_Records!$T7765&lt;50,"middle-aged",Customer_Churn_Records!$T7765&lt;100,"old")</f>
        <v>middle-aged</v>
      </c>
      <c r="V7765" s="8" t="str">
        <f t="array" ref="V7765">IFS(Customer_Churn_Records!$D7765&lt;701,"less-score",Customer_Churn_Records!$D7765&lt;851,"high-score")</f>
        <v>high-score</v>
      </c>
      <c r="W7765" s="8">
        <f t="array" ref="W7765">IF(Customer_Churn_Records!$X7765=0,0,IFS(Customer_Churn_Records!$X7765&lt;100000,"low",Customer_Churn_Records!$X7765&lt;300000,"high"))</f>
        <v>0</v>
      </c>
      <c r="X7765" s="8">
        <f>ROUND(Customer_Churn_Records!$I7765,0)</f>
        <v>0</v>
      </c>
    </row>
    <row r="7766" ht="14.25" customHeight="1">
      <c r="A7766" s="6">
        <v>3925.0</v>
      </c>
      <c r="B7766" s="6">
        <v>1.5732334E7</v>
      </c>
      <c r="C7766" s="6" t="s">
        <v>3250</v>
      </c>
      <c r="D7766" s="6">
        <v>653.0</v>
      </c>
      <c r="E7766" s="6" t="s">
        <v>7</v>
      </c>
      <c r="F7766" s="6" t="s">
        <v>10</v>
      </c>
      <c r="G7766" s="7" t="s">
        <v>55</v>
      </c>
      <c r="H7766" s="6">
        <v>0.0</v>
      </c>
      <c r="I7766" s="6" t="s">
        <v>15173</v>
      </c>
      <c r="J7766" s="6">
        <v>2.0</v>
      </c>
      <c r="K7766" s="6">
        <v>1.0</v>
      </c>
      <c r="L7766" s="6">
        <v>0.0</v>
      </c>
      <c r="M7766" s="6" t="s">
        <v>16824</v>
      </c>
      <c r="N7766" s="6">
        <v>0.0</v>
      </c>
      <c r="O7766" s="6">
        <v>0.0</v>
      </c>
      <c r="P7766" s="6">
        <v>5.0</v>
      </c>
      <c r="Q7766" s="6" t="s">
        <v>49</v>
      </c>
      <c r="R7766" s="6">
        <v>823.0</v>
      </c>
      <c r="S7766" s="6">
        <f>COUNTIF(Customer_Churn_Records!$B$2:$B$10000,Customer_Churn_Records!$B7766)</f>
        <v>1</v>
      </c>
      <c r="T7766" s="6">
        <f>ROUNDUP(Customer_Churn_Records!$G7766,0)</f>
        <v>40</v>
      </c>
      <c r="U7766" s="6" t="str">
        <f t="array" ref="U7766">IFS(Customer_Churn_Records!$T7766&lt;30,"young",Customer_Churn_Records!$T7766&lt;50,"middle-aged",Customer_Churn_Records!$T7766&lt;100,"old")</f>
        <v>middle-aged</v>
      </c>
      <c r="V7766" s="8" t="str">
        <f t="array" ref="V7766">IFS(Customer_Churn_Records!$D7766&lt;701,"less-score",Customer_Churn_Records!$D7766&lt;851,"high-score")</f>
        <v>less-score</v>
      </c>
      <c r="W7766" s="8">
        <f t="array" ref="W7766">IF(Customer_Churn_Records!$X7766=0,0,IFS(Customer_Churn_Records!$X7766&lt;100000,"low",Customer_Churn_Records!$X7766&lt;300000,"high"))</f>
        <v>0</v>
      </c>
      <c r="X7766" s="8">
        <f>ROUND(Customer_Churn_Records!$I7766,0)</f>
        <v>0</v>
      </c>
    </row>
    <row r="7767" ht="14.25" customHeight="1">
      <c r="A7767" s="6">
        <v>3926.0</v>
      </c>
      <c r="B7767" s="6">
        <v>1.5701206E7</v>
      </c>
      <c r="C7767" s="6" t="s">
        <v>16825</v>
      </c>
      <c r="D7767" s="6">
        <v>566.0</v>
      </c>
      <c r="E7767" s="6" t="s">
        <v>9</v>
      </c>
      <c r="F7767" s="6" t="s">
        <v>11</v>
      </c>
      <c r="G7767" s="7" t="s">
        <v>220</v>
      </c>
      <c r="H7767" s="6">
        <v>5.0</v>
      </c>
      <c r="I7767" s="6" t="s">
        <v>15173</v>
      </c>
      <c r="J7767" s="6">
        <v>2.0</v>
      </c>
      <c r="K7767" s="6">
        <v>1.0</v>
      </c>
      <c r="L7767" s="6">
        <v>0.0</v>
      </c>
      <c r="M7767" s="6" t="s">
        <v>16826</v>
      </c>
      <c r="N7767" s="6">
        <v>0.0</v>
      </c>
      <c r="O7767" s="6">
        <v>0.0</v>
      </c>
      <c r="P7767" s="6">
        <v>5.0</v>
      </c>
      <c r="Q7767" s="6" t="s">
        <v>79</v>
      </c>
      <c r="R7767" s="6">
        <v>294.0</v>
      </c>
      <c r="S7767" s="6">
        <f>COUNTIF(Customer_Churn_Records!$B$2:$B$10000,Customer_Churn_Records!$B7767)</f>
        <v>1</v>
      </c>
      <c r="T7767" s="6">
        <f>ROUNDUP(Customer_Churn_Records!$G7767,0)</f>
        <v>44</v>
      </c>
      <c r="U7767" s="6" t="str">
        <f t="array" ref="U7767">IFS(Customer_Churn_Records!$T7767&lt;30,"young",Customer_Churn_Records!$T7767&lt;50,"middle-aged",Customer_Churn_Records!$T7767&lt;100,"old")</f>
        <v>middle-aged</v>
      </c>
      <c r="V7767" s="8" t="str">
        <f t="array" ref="V7767">IFS(Customer_Churn_Records!$D7767&lt;701,"less-score",Customer_Churn_Records!$D7767&lt;851,"high-score")</f>
        <v>less-score</v>
      </c>
      <c r="W7767" s="8">
        <f t="array" ref="W7767">IF(Customer_Churn_Records!$X7767=0,0,IFS(Customer_Churn_Records!$X7767&lt;100000,"low",Customer_Churn_Records!$X7767&lt;300000,"high"))</f>
        <v>0</v>
      </c>
      <c r="X7767" s="8">
        <f>ROUND(Customer_Churn_Records!$I7767,0)</f>
        <v>0</v>
      </c>
    </row>
    <row r="7768" ht="14.25" customHeight="1">
      <c r="A7768" s="6">
        <v>3928.0</v>
      </c>
      <c r="B7768" s="6">
        <v>1.5651943E7</v>
      </c>
      <c r="C7768" s="6" t="s">
        <v>16827</v>
      </c>
      <c r="D7768" s="6">
        <v>580.0</v>
      </c>
      <c r="E7768" s="6" t="s">
        <v>9</v>
      </c>
      <c r="F7768" s="6" t="s">
        <v>10</v>
      </c>
      <c r="G7768" s="7" t="s">
        <v>2575</v>
      </c>
      <c r="H7768" s="6">
        <v>1.0</v>
      </c>
      <c r="I7768" s="6" t="s">
        <v>15173</v>
      </c>
      <c r="J7768" s="6">
        <v>2.0</v>
      </c>
      <c r="K7768" s="6">
        <v>0.0</v>
      </c>
      <c r="L7768" s="6">
        <v>1.0</v>
      </c>
      <c r="M7768" s="6" t="s">
        <v>16828</v>
      </c>
      <c r="N7768" s="6">
        <v>0.0</v>
      </c>
      <c r="O7768" s="6">
        <v>0.0</v>
      </c>
      <c r="P7768" s="6">
        <v>1.0</v>
      </c>
      <c r="Q7768" s="6" t="s">
        <v>49</v>
      </c>
      <c r="R7768" s="6">
        <v>352.0</v>
      </c>
      <c r="S7768" s="6">
        <f>COUNTIF(Customer_Churn_Records!$B$2:$B$10000,Customer_Churn_Records!$B7768)</f>
        <v>1</v>
      </c>
      <c r="T7768" s="6">
        <f>ROUNDUP(Customer_Churn_Records!$G7768,0)</f>
        <v>65</v>
      </c>
      <c r="U7768" s="6" t="str">
        <f t="array" ref="U7768">IFS(Customer_Churn_Records!$T7768&lt;30,"young",Customer_Churn_Records!$T7768&lt;50,"middle-aged",Customer_Churn_Records!$T7768&lt;100,"old")</f>
        <v>old</v>
      </c>
      <c r="V7768" s="8" t="str">
        <f t="array" ref="V7768">IFS(Customer_Churn_Records!$D7768&lt;701,"less-score",Customer_Churn_Records!$D7768&lt;851,"high-score")</f>
        <v>less-score</v>
      </c>
      <c r="W7768" s="8">
        <f t="array" ref="W7768">IF(Customer_Churn_Records!$X7768=0,0,IFS(Customer_Churn_Records!$X7768&lt;100000,"low",Customer_Churn_Records!$X7768&lt;300000,"high"))</f>
        <v>0</v>
      </c>
      <c r="X7768" s="8">
        <f>ROUND(Customer_Churn_Records!$I7768,0)</f>
        <v>0</v>
      </c>
    </row>
    <row r="7769" ht="14.25" customHeight="1">
      <c r="A7769" s="6">
        <v>3935.0</v>
      </c>
      <c r="B7769" s="6">
        <v>1.5705765E7</v>
      </c>
      <c r="C7769" s="6" t="s">
        <v>6318</v>
      </c>
      <c r="D7769" s="6">
        <v>581.0</v>
      </c>
      <c r="E7769" s="6" t="s">
        <v>9</v>
      </c>
      <c r="F7769" s="6" t="s">
        <v>10</v>
      </c>
      <c r="G7769" s="7" t="s">
        <v>258</v>
      </c>
      <c r="H7769" s="6">
        <v>1.0</v>
      </c>
      <c r="I7769" s="6" t="s">
        <v>15173</v>
      </c>
      <c r="J7769" s="6">
        <v>2.0</v>
      </c>
      <c r="K7769" s="6">
        <v>1.0</v>
      </c>
      <c r="L7769" s="6">
        <v>0.0</v>
      </c>
      <c r="M7769" s="6" t="s">
        <v>16829</v>
      </c>
      <c r="N7769" s="6">
        <v>0.0</v>
      </c>
      <c r="O7769" s="6">
        <v>0.0</v>
      </c>
      <c r="P7769" s="6">
        <v>5.0</v>
      </c>
      <c r="Q7769" s="6" t="s">
        <v>79</v>
      </c>
      <c r="R7769" s="6">
        <v>790.0</v>
      </c>
      <c r="S7769" s="6">
        <f>COUNTIF(Customer_Churn_Records!$B$2:$B$10000,Customer_Churn_Records!$B7769)</f>
        <v>1</v>
      </c>
      <c r="T7769" s="6">
        <f>ROUNDUP(Customer_Churn_Records!$G7769,0)</f>
        <v>46</v>
      </c>
      <c r="U7769" s="6" t="str">
        <f t="array" ref="U7769">IFS(Customer_Churn_Records!$T7769&lt;30,"young",Customer_Churn_Records!$T7769&lt;50,"middle-aged",Customer_Churn_Records!$T7769&lt;100,"old")</f>
        <v>middle-aged</v>
      </c>
      <c r="V7769" s="8" t="str">
        <f t="array" ref="V7769">IFS(Customer_Churn_Records!$D7769&lt;701,"less-score",Customer_Churn_Records!$D7769&lt;851,"high-score")</f>
        <v>less-score</v>
      </c>
      <c r="W7769" s="8">
        <f t="array" ref="W7769">IF(Customer_Churn_Records!$X7769=0,0,IFS(Customer_Churn_Records!$X7769&lt;100000,"low",Customer_Churn_Records!$X7769&lt;300000,"high"))</f>
        <v>0</v>
      </c>
      <c r="X7769" s="8">
        <f>ROUND(Customer_Churn_Records!$I7769,0)</f>
        <v>0</v>
      </c>
    </row>
    <row r="7770" ht="14.25" customHeight="1">
      <c r="A7770" s="6">
        <v>3938.0</v>
      </c>
      <c r="B7770" s="6">
        <v>1.5610165E7</v>
      </c>
      <c r="C7770" s="6" t="s">
        <v>4168</v>
      </c>
      <c r="D7770" s="6">
        <v>761.0</v>
      </c>
      <c r="E7770" s="6" t="s">
        <v>7</v>
      </c>
      <c r="F7770" s="6" t="s">
        <v>10</v>
      </c>
      <c r="G7770" s="7" t="s">
        <v>64</v>
      </c>
      <c r="H7770" s="6">
        <v>1.0</v>
      </c>
      <c r="I7770" s="6" t="s">
        <v>15173</v>
      </c>
      <c r="J7770" s="6">
        <v>2.0</v>
      </c>
      <c r="K7770" s="6">
        <v>1.0</v>
      </c>
      <c r="L7770" s="6">
        <v>1.0</v>
      </c>
      <c r="M7770" s="6" t="s">
        <v>16830</v>
      </c>
      <c r="N7770" s="6">
        <v>0.0</v>
      </c>
      <c r="O7770" s="6">
        <v>0.0</v>
      </c>
      <c r="P7770" s="6">
        <v>5.0</v>
      </c>
      <c r="Q7770" s="6" t="s">
        <v>79</v>
      </c>
      <c r="R7770" s="6">
        <v>497.0</v>
      </c>
      <c r="S7770" s="6">
        <f>COUNTIF(Customer_Churn_Records!$B$2:$B$10000,Customer_Churn_Records!$B7770)</f>
        <v>1</v>
      </c>
      <c r="T7770" s="6">
        <f>ROUNDUP(Customer_Churn_Records!$G7770,0)</f>
        <v>26</v>
      </c>
      <c r="U7770" s="6" t="str">
        <f t="array" ref="U7770">IFS(Customer_Churn_Records!$T7770&lt;30,"young",Customer_Churn_Records!$T7770&lt;50,"middle-aged",Customer_Churn_Records!$T7770&lt;100,"old")</f>
        <v>young</v>
      </c>
      <c r="V7770" s="8" t="str">
        <f t="array" ref="V7770">IFS(Customer_Churn_Records!$D7770&lt;701,"less-score",Customer_Churn_Records!$D7770&lt;851,"high-score")</f>
        <v>high-score</v>
      </c>
      <c r="W7770" s="8">
        <f t="array" ref="W7770">IF(Customer_Churn_Records!$X7770=0,0,IFS(Customer_Churn_Records!$X7770&lt;100000,"low",Customer_Churn_Records!$X7770&lt;300000,"high"))</f>
        <v>0</v>
      </c>
      <c r="X7770" s="8">
        <f>ROUND(Customer_Churn_Records!$I7770,0)</f>
        <v>0</v>
      </c>
    </row>
    <row r="7771" ht="14.25" customHeight="1">
      <c r="A7771" s="6">
        <v>3943.0</v>
      </c>
      <c r="B7771" s="6">
        <v>1.5786167E7</v>
      </c>
      <c r="C7771" s="6" t="s">
        <v>11708</v>
      </c>
      <c r="D7771" s="6">
        <v>649.0</v>
      </c>
      <c r="E7771" s="6" t="s">
        <v>9</v>
      </c>
      <c r="F7771" s="6" t="s">
        <v>11</v>
      </c>
      <c r="G7771" s="7" t="s">
        <v>136</v>
      </c>
      <c r="H7771" s="6">
        <v>5.0</v>
      </c>
      <c r="I7771" s="6" t="s">
        <v>15173</v>
      </c>
      <c r="J7771" s="6">
        <v>2.0</v>
      </c>
      <c r="K7771" s="6">
        <v>1.0</v>
      </c>
      <c r="L7771" s="6">
        <v>1.0</v>
      </c>
      <c r="M7771" s="6" t="s">
        <v>16831</v>
      </c>
      <c r="N7771" s="6">
        <v>0.0</v>
      </c>
      <c r="O7771" s="6">
        <v>0.0</v>
      </c>
      <c r="P7771" s="6">
        <v>5.0</v>
      </c>
      <c r="Q7771" s="6" t="s">
        <v>79</v>
      </c>
      <c r="R7771" s="6">
        <v>496.0</v>
      </c>
      <c r="S7771" s="6">
        <f>COUNTIF(Customer_Churn_Records!$B$2:$B$10000,Customer_Churn_Records!$B7771)</f>
        <v>1</v>
      </c>
      <c r="T7771" s="6">
        <f>ROUNDUP(Customer_Churn_Records!$G7771,0)</f>
        <v>20</v>
      </c>
      <c r="U7771" s="6" t="str">
        <f t="array" ref="U7771">IFS(Customer_Churn_Records!$T7771&lt;30,"young",Customer_Churn_Records!$T7771&lt;50,"middle-aged",Customer_Churn_Records!$T7771&lt;100,"old")</f>
        <v>young</v>
      </c>
      <c r="V7771" s="8" t="str">
        <f t="array" ref="V7771">IFS(Customer_Churn_Records!$D7771&lt;701,"less-score",Customer_Churn_Records!$D7771&lt;851,"high-score")</f>
        <v>less-score</v>
      </c>
      <c r="W7771" s="8">
        <f t="array" ref="W7771">IF(Customer_Churn_Records!$X7771=0,0,IFS(Customer_Churn_Records!$X7771&lt;100000,"low",Customer_Churn_Records!$X7771&lt;300000,"high"))</f>
        <v>0</v>
      </c>
      <c r="X7771" s="8">
        <f>ROUND(Customer_Churn_Records!$I7771,0)</f>
        <v>0</v>
      </c>
    </row>
    <row r="7772" ht="14.25" customHeight="1">
      <c r="A7772" s="6">
        <v>3944.0</v>
      </c>
      <c r="B7772" s="6">
        <v>1.5671915E7</v>
      </c>
      <c r="C7772" s="6" t="s">
        <v>11217</v>
      </c>
      <c r="D7772" s="6">
        <v>649.0</v>
      </c>
      <c r="E7772" s="6" t="s">
        <v>7</v>
      </c>
      <c r="F7772" s="6" t="s">
        <v>11</v>
      </c>
      <c r="G7772" s="7" t="s">
        <v>258</v>
      </c>
      <c r="H7772" s="6">
        <v>5.0</v>
      </c>
      <c r="I7772" s="6" t="s">
        <v>15173</v>
      </c>
      <c r="J7772" s="6">
        <v>2.0</v>
      </c>
      <c r="K7772" s="6">
        <v>1.0</v>
      </c>
      <c r="L7772" s="6">
        <v>1.0</v>
      </c>
      <c r="M7772" s="6" t="s">
        <v>16832</v>
      </c>
      <c r="N7772" s="6">
        <v>0.0</v>
      </c>
      <c r="O7772" s="6">
        <v>0.0</v>
      </c>
      <c r="P7772" s="6">
        <v>5.0</v>
      </c>
      <c r="Q7772" s="6" t="s">
        <v>79</v>
      </c>
      <c r="R7772" s="6">
        <v>765.0</v>
      </c>
      <c r="S7772" s="6">
        <f>COUNTIF(Customer_Churn_Records!$B$2:$B$10000,Customer_Churn_Records!$B7772)</f>
        <v>1</v>
      </c>
      <c r="T7772" s="6">
        <f>ROUNDUP(Customer_Churn_Records!$G7772,0)</f>
        <v>46</v>
      </c>
      <c r="U7772" s="6" t="str">
        <f t="array" ref="U7772">IFS(Customer_Churn_Records!$T7772&lt;30,"young",Customer_Churn_Records!$T7772&lt;50,"middle-aged",Customer_Churn_Records!$T7772&lt;100,"old")</f>
        <v>middle-aged</v>
      </c>
      <c r="V7772" s="8" t="str">
        <f t="array" ref="V7772">IFS(Customer_Churn_Records!$D7772&lt;701,"less-score",Customer_Churn_Records!$D7772&lt;851,"high-score")</f>
        <v>less-score</v>
      </c>
      <c r="W7772" s="8">
        <f t="array" ref="W7772">IF(Customer_Churn_Records!$X7772=0,0,IFS(Customer_Churn_Records!$X7772&lt;100000,"low",Customer_Churn_Records!$X7772&lt;300000,"high"))</f>
        <v>0</v>
      </c>
      <c r="X7772" s="8">
        <f>ROUND(Customer_Churn_Records!$I7772,0)</f>
        <v>0</v>
      </c>
    </row>
    <row r="7773" ht="14.25" customHeight="1">
      <c r="A7773" s="6">
        <v>3946.0</v>
      </c>
      <c r="B7773" s="6">
        <v>1.5652789E7</v>
      </c>
      <c r="C7773" s="6" t="s">
        <v>3255</v>
      </c>
      <c r="D7773" s="6">
        <v>657.0</v>
      </c>
      <c r="E7773" s="6" t="s">
        <v>9</v>
      </c>
      <c r="F7773" s="6" t="s">
        <v>11</v>
      </c>
      <c r="G7773" s="7" t="s">
        <v>55</v>
      </c>
      <c r="H7773" s="6">
        <v>10.0</v>
      </c>
      <c r="I7773" s="6" t="s">
        <v>15173</v>
      </c>
      <c r="J7773" s="6">
        <v>2.0</v>
      </c>
      <c r="K7773" s="6">
        <v>1.0</v>
      </c>
      <c r="L7773" s="6">
        <v>1.0</v>
      </c>
      <c r="M7773" s="6" t="s">
        <v>16833</v>
      </c>
      <c r="N7773" s="6">
        <v>0.0</v>
      </c>
      <c r="O7773" s="6">
        <v>0.0</v>
      </c>
      <c r="P7773" s="6">
        <v>3.0</v>
      </c>
      <c r="Q7773" s="6" t="s">
        <v>49</v>
      </c>
      <c r="R7773" s="6">
        <v>724.0</v>
      </c>
      <c r="S7773" s="6">
        <f>COUNTIF(Customer_Churn_Records!$B$2:$B$10000,Customer_Churn_Records!$B7773)</f>
        <v>1</v>
      </c>
      <c r="T7773" s="6">
        <f>ROUNDUP(Customer_Churn_Records!$G7773,0)</f>
        <v>40</v>
      </c>
      <c r="U7773" s="6" t="str">
        <f t="array" ref="U7773">IFS(Customer_Churn_Records!$T7773&lt;30,"young",Customer_Churn_Records!$T7773&lt;50,"middle-aged",Customer_Churn_Records!$T7773&lt;100,"old")</f>
        <v>middle-aged</v>
      </c>
      <c r="V7773" s="8" t="str">
        <f t="array" ref="V7773">IFS(Customer_Churn_Records!$D7773&lt;701,"less-score",Customer_Churn_Records!$D7773&lt;851,"high-score")</f>
        <v>less-score</v>
      </c>
      <c r="W7773" s="8">
        <f t="array" ref="W7773">IF(Customer_Churn_Records!$X7773=0,0,IFS(Customer_Churn_Records!$X7773&lt;100000,"low",Customer_Churn_Records!$X7773&lt;300000,"high"))</f>
        <v>0</v>
      </c>
      <c r="X7773" s="8">
        <f>ROUND(Customer_Churn_Records!$I7773,0)</f>
        <v>0</v>
      </c>
    </row>
    <row r="7774" ht="14.25" customHeight="1">
      <c r="A7774" s="6">
        <v>3951.0</v>
      </c>
      <c r="B7774" s="6">
        <v>1.5602841E7</v>
      </c>
      <c r="C7774" s="6" t="s">
        <v>16834</v>
      </c>
      <c r="D7774" s="6">
        <v>794.0</v>
      </c>
      <c r="E7774" s="6" t="s">
        <v>9</v>
      </c>
      <c r="F7774" s="6" t="s">
        <v>10</v>
      </c>
      <c r="G7774" s="7" t="s">
        <v>160</v>
      </c>
      <c r="H7774" s="6">
        <v>5.0</v>
      </c>
      <c r="I7774" s="6" t="s">
        <v>15173</v>
      </c>
      <c r="J7774" s="6">
        <v>2.0</v>
      </c>
      <c r="K7774" s="6">
        <v>0.0</v>
      </c>
      <c r="L7774" s="6">
        <v>1.0</v>
      </c>
      <c r="M7774" s="6" t="s">
        <v>16835</v>
      </c>
      <c r="N7774" s="6">
        <v>0.0</v>
      </c>
      <c r="O7774" s="6">
        <v>0.0</v>
      </c>
      <c r="P7774" s="6">
        <v>3.0</v>
      </c>
      <c r="Q7774" s="6" t="s">
        <v>58</v>
      </c>
      <c r="R7774" s="6">
        <v>734.0</v>
      </c>
      <c r="S7774" s="6">
        <f>COUNTIF(Customer_Churn_Records!$B$2:$B$10000,Customer_Churn_Records!$B7774)</f>
        <v>1</v>
      </c>
      <c r="T7774" s="6">
        <f>ROUNDUP(Customer_Churn_Records!$G7774,0)</f>
        <v>28</v>
      </c>
      <c r="U7774" s="6" t="str">
        <f t="array" ref="U7774">IFS(Customer_Churn_Records!$T7774&lt;30,"young",Customer_Churn_Records!$T7774&lt;50,"middle-aged",Customer_Churn_Records!$T7774&lt;100,"old")</f>
        <v>young</v>
      </c>
      <c r="V7774" s="8" t="str">
        <f t="array" ref="V7774">IFS(Customer_Churn_Records!$D7774&lt;701,"less-score",Customer_Churn_Records!$D7774&lt;851,"high-score")</f>
        <v>high-score</v>
      </c>
      <c r="W7774" s="8">
        <f t="array" ref="W7774">IF(Customer_Churn_Records!$X7774=0,0,IFS(Customer_Churn_Records!$X7774&lt;100000,"low",Customer_Churn_Records!$X7774&lt;300000,"high"))</f>
        <v>0</v>
      </c>
      <c r="X7774" s="8">
        <f>ROUND(Customer_Churn_Records!$I7774,0)</f>
        <v>0</v>
      </c>
    </row>
    <row r="7775" ht="14.25" customHeight="1">
      <c r="A7775" s="6">
        <v>3956.0</v>
      </c>
      <c r="B7775" s="6">
        <v>1.5695168E7</v>
      </c>
      <c r="C7775" s="6" t="s">
        <v>5581</v>
      </c>
      <c r="D7775" s="6">
        <v>625.0</v>
      </c>
      <c r="E7775" s="6" t="s">
        <v>7</v>
      </c>
      <c r="F7775" s="6" t="s">
        <v>11</v>
      </c>
      <c r="G7775" s="7" t="s">
        <v>107</v>
      </c>
      <c r="H7775" s="6">
        <v>2.0</v>
      </c>
      <c r="I7775" s="6" t="s">
        <v>15173</v>
      </c>
      <c r="J7775" s="6">
        <v>2.0</v>
      </c>
      <c r="K7775" s="6">
        <v>1.0</v>
      </c>
      <c r="L7775" s="6">
        <v>0.0</v>
      </c>
      <c r="M7775" s="6" t="s">
        <v>16836</v>
      </c>
      <c r="N7775" s="6">
        <v>0.0</v>
      </c>
      <c r="O7775" s="6">
        <v>0.0</v>
      </c>
      <c r="P7775" s="6">
        <v>3.0</v>
      </c>
      <c r="Q7775" s="6" t="s">
        <v>79</v>
      </c>
      <c r="R7775" s="6">
        <v>452.0</v>
      </c>
      <c r="S7775" s="6">
        <f>COUNTIF(Customer_Churn_Records!$B$2:$B$10000,Customer_Churn_Records!$B7775)</f>
        <v>1</v>
      </c>
      <c r="T7775" s="6">
        <f>ROUNDUP(Customer_Churn_Records!$G7775,0)</f>
        <v>39</v>
      </c>
      <c r="U7775" s="6" t="str">
        <f t="array" ref="U7775">IFS(Customer_Churn_Records!$T7775&lt;30,"young",Customer_Churn_Records!$T7775&lt;50,"middle-aged",Customer_Churn_Records!$T7775&lt;100,"old")</f>
        <v>middle-aged</v>
      </c>
      <c r="V7775" s="8" t="str">
        <f t="array" ref="V7775">IFS(Customer_Churn_Records!$D7775&lt;701,"less-score",Customer_Churn_Records!$D7775&lt;851,"high-score")</f>
        <v>less-score</v>
      </c>
      <c r="W7775" s="8">
        <f t="array" ref="W7775">IF(Customer_Churn_Records!$X7775=0,0,IFS(Customer_Churn_Records!$X7775&lt;100000,"low",Customer_Churn_Records!$X7775&lt;300000,"high"))</f>
        <v>0</v>
      </c>
      <c r="X7775" s="8">
        <f>ROUND(Customer_Churn_Records!$I7775,0)</f>
        <v>0</v>
      </c>
    </row>
    <row r="7776" ht="14.25" customHeight="1">
      <c r="A7776" s="6">
        <v>3959.0</v>
      </c>
      <c r="B7776" s="6">
        <v>1.5640917E7</v>
      </c>
      <c r="C7776" s="6" t="s">
        <v>183</v>
      </c>
      <c r="D7776" s="6">
        <v>633.0</v>
      </c>
      <c r="E7776" s="6" t="s">
        <v>7</v>
      </c>
      <c r="F7776" s="6" t="s">
        <v>11</v>
      </c>
      <c r="G7776" s="7" t="s">
        <v>76</v>
      </c>
      <c r="H7776" s="6">
        <v>5.0</v>
      </c>
      <c r="I7776" s="6" t="s">
        <v>15173</v>
      </c>
      <c r="J7776" s="6">
        <v>2.0</v>
      </c>
      <c r="K7776" s="6">
        <v>1.0</v>
      </c>
      <c r="L7776" s="6">
        <v>1.0</v>
      </c>
      <c r="M7776" s="6" t="s">
        <v>16837</v>
      </c>
      <c r="N7776" s="6">
        <v>0.0</v>
      </c>
      <c r="O7776" s="6">
        <v>0.0</v>
      </c>
      <c r="P7776" s="6">
        <v>5.0</v>
      </c>
      <c r="Q7776" s="6" t="s">
        <v>44</v>
      </c>
      <c r="R7776" s="6">
        <v>250.0</v>
      </c>
      <c r="S7776" s="6">
        <f>COUNTIF(Customer_Churn_Records!$B$2:$B$10000,Customer_Churn_Records!$B7776)</f>
        <v>1</v>
      </c>
      <c r="T7776" s="6">
        <f>ROUNDUP(Customer_Churn_Records!$G7776,0)</f>
        <v>43</v>
      </c>
      <c r="U7776" s="6" t="str">
        <f t="array" ref="U7776">IFS(Customer_Churn_Records!$T7776&lt;30,"young",Customer_Churn_Records!$T7776&lt;50,"middle-aged",Customer_Churn_Records!$T7776&lt;100,"old")</f>
        <v>middle-aged</v>
      </c>
      <c r="V7776" s="8" t="str">
        <f t="array" ref="V7776">IFS(Customer_Churn_Records!$D7776&lt;701,"less-score",Customer_Churn_Records!$D7776&lt;851,"high-score")</f>
        <v>less-score</v>
      </c>
      <c r="W7776" s="8">
        <f t="array" ref="W7776">IF(Customer_Churn_Records!$X7776=0,0,IFS(Customer_Churn_Records!$X7776&lt;100000,"low",Customer_Churn_Records!$X7776&lt;300000,"high"))</f>
        <v>0</v>
      </c>
      <c r="X7776" s="8">
        <f>ROUND(Customer_Churn_Records!$I7776,0)</f>
        <v>0</v>
      </c>
    </row>
    <row r="7777" ht="14.25" customHeight="1">
      <c r="A7777" s="6">
        <v>3964.0</v>
      </c>
      <c r="B7777" s="6">
        <v>1.5629603E7</v>
      </c>
      <c r="C7777" s="6" t="s">
        <v>906</v>
      </c>
      <c r="D7777" s="6">
        <v>607.0</v>
      </c>
      <c r="E7777" s="6" t="s">
        <v>7</v>
      </c>
      <c r="F7777" s="6" t="s">
        <v>11</v>
      </c>
      <c r="G7777" s="7" t="s">
        <v>363</v>
      </c>
      <c r="H7777" s="6">
        <v>8.0</v>
      </c>
      <c r="I7777" s="6" t="s">
        <v>15173</v>
      </c>
      <c r="J7777" s="6">
        <v>2.0</v>
      </c>
      <c r="K7777" s="6">
        <v>1.0</v>
      </c>
      <c r="L7777" s="6">
        <v>1.0</v>
      </c>
      <c r="M7777" s="6" t="s">
        <v>16838</v>
      </c>
      <c r="N7777" s="6">
        <v>0.0</v>
      </c>
      <c r="O7777" s="6">
        <v>0.0</v>
      </c>
      <c r="P7777" s="6">
        <v>2.0</v>
      </c>
      <c r="Q7777" s="6" t="s">
        <v>49</v>
      </c>
      <c r="R7777" s="6">
        <v>738.0</v>
      </c>
      <c r="S7777" s="6">
        <f>COUNTIF(Customer_Churn_Records!$B$2:$B$10000,Customer_Churn_Records!$B7777)</f>
        <v>1</v>
      </c>
      <c r="T7777" s="6">
        <f>ROUNDUP(Customer_Churn_Records!$G7777,0)</f>
        <v>31</v>
      </c>
      <c r="U7777" s="6" t="str">
        <f t="array" ref="U7777">IFS(Customer_Churn_Records!$T7777&lt;30,"young",Customer_Churn_Records!$T7777&lt;50,"middle-aged",Customer_Churn_Records!$T7777&lt;100,"old")</f>
        <v>middle-aged</v>
      </c>
      <c r="V7777" s="8" t="str">
        <f t="array" ref="V7777">IFS(Customer_Churn_Records!$D7777&lt;701,"less-score",Customer_Churn_Records!$D7777&lt;851,"high-score")</f>
        <v>less-score</v>
      </c>
      <c r="W7777" s="8">
        <f t="array" ref="W7777">IF(Customer_Churn_Records!$X7777=0,0,IFS(Customer_Churn_Records!$X7777&lt;100000,"low",Customer_Churn_Records!$X7777&lt;300000,"high"))</f>
        <v>0</v>
      </c>
      <c r="X7777" s="8">
        <f>ROUND(Customer_Churn_Records!$I7777,0)</f>
        <v>0</v>
      </c>
    </row>
    <row r="7778" ht="14.25" customHeight="1">
      <c r="A7778" s="6">
        <v>3965.0</v>
      </c>
      <c r="B7778" s="6">
        <v>1.5714981E7</v>
      </c>
      <c r="C7778" s="6" t="s">
        <v>9175</v>
      </c>
      <c r="D7778" s="6">
        <v>476.0</v>
      </c>
      <c r="E7778" s="6" t="s">
        <v>7</v>
      </c>
      <c r="F7778" s="6" t="s">
        <v>11</v>
      </c>
      <c r="G7778" s="7" t="s">
        <v>72</v>
      </c>
      <c r="H7778" s="6">
        <v>4.0</v>
      </c>
      <c r="I7778" s="6" t="s">
        <v>15173</v>
      </c>
      <c r="J7778" s="6">
        <v>1.0</v>
      </c>
      <c r="K7778" s="6">
        <v>1.0</v>
      </c>
      <c r="L7778" s="6">
        <v>1.0</v>
      </c>
      <c r="M7778" s="6" t="s">
        <v>16839</v>
      </c>
      <c r="N7778" s="6">
        <v>1.0</v>
      </c>
      <c r="O7778" s="6">
        <v>1.0</v>
      </c>
      <c r="P7778" s="6">
        <v>1.0</v>
      </c>
      <c r="Q7778" s="6" t="s">
        <v>79</v>
      </c>
      <c r="R7778" s="6">
        <v>649.0</v>
      </c>
      <c r="S7778" s="6">
        <f>COUNTIF(Customer_Churn_Records!$B$2:$B$10000,Customer_Churn_Records!$B7778)</f>
        <v>1</v>
      </c>
      <c r="T7778" s="6">
        <f>ROUNDUP(Customer_Churn_Records!$G7778,0)</f>
        <v>37</v>
      </c>
      <c r="U7778" s="6" t="str">
        <f t="array" ref="U7778">IFS(Customer_Churn_Records!$T7778&lt;30,"young",Customer_Churn_Records!$T7778&lt;50,"middle-aged",Customer_Churn_Records!$T7778&lt;100,"old")</f>
        <v>middle-aged</v>
      </c>
      <c r="V7778" s="8" t="str">
        <f t="array" ref="V7778">IFS(Customer_Churn_Records!$D7778&lt;701,"less-score",Customer_Churn_Records!$D7778&lt;851,"high-score")</f>
        <v>less-score</v>
      </c>
      <c r="W7778" s="8">
        <f t="array" ref="W7778">IF(Customer_Churn_Records!$X7778=0,0,IFS(Customer_Churn_Records!$X7778&lt;100000,"low",Customer_Churn_Records!$X7778&lt;300000,"high"))</f>
        <v>0</v>
      </c>
      <c r="X7778" s="8">
        <f>ROUND(Customer_Churn_Records!$I7778,0)</f>
        <v>0</v>
      </c>
    </row>
    <row r="7779" ht="14.25" customHeight="1">
      <c r="A7779" s="6">
        <v>3967.0</v>
      </c>
      <c r="B7779" s="6">
        <v>1.5782778E7</v>
      </c>
      <c r="C7779" s="6" t="s">
        <v>16840</v>
      </c>
      <c r="D7779" s="6">
        <v>815.0</v>
      </c>
      <c r="E7779" s="6" t="s">
        <v>7</v>
      </c>
      <c r="F7779" s="6" t="s">
        <v>11</v>
      </c>
      <c r="G7779" s="7" t="s">
        <v>87</v>
      </c>
      <c r="H7779" s="6">
        <v>4.0</v>
      </c>
      <c r="I7779" s="6" t="s">
        <v>15173</v>
      </c>
      <c r="J7779" s="6">
        <v>2.0</v>
      </c>
      <c r="K7779" s="6">
        <v>0.0</v>
      </c>
      <c r="L7779" s="6">
        <v>1.0</v>
      </c>
      <c r="M7779" s="6" t="s">
        <v>16841</v>
      </c>
      <c r="N7779" s="6">
        <v>0.0</v>
      </c>
      <c r="O7779" s="6">
        <v>0.0</v>
      </c>
      <c r="P7779" s="6">
        <v>2.0</v>
      </c>
      <c r="Q7779" s="6" t="s">
        <v>58</v>
      </c>
      <c r="R7779" s="6">
        <v>680.0</v>
      </c>
      <c r="S7779" s="6">
        <f>COUNTIF(Customer_Churn_Records!$B$2:$B$10000,Customer_Churn_Records!$B7779)</f>
        <v>1</v>
      </c>
      <c r="T7779" s="6">
        <f>ROUNDUP(Customer_Churn_Records!$G7779,0)</f>
        <v>35</v>
      </c>
      <c r="U7779" s="6" t="str">
        <f t="array" ref="U7779">IFS(Customer_Churn_Records!$T7779&lt;30,"young",Customer_Churn_Records!$T7779&lt;50,"middle-aged",Customer_Churn_Records!$T7779&lt;100,"old")</f>
        <v>middle-aged</v>
      </c>
      <c r="V7779" s="8" t="str">
        <f t="array" ref="V7779">IFS(Customer_Churn_Records!$D7779&lt;701,"less-score",Customer_Churn_Records!$D7779&lt;851,"high-score")</f>
        <v>high-score</v>
      </c>
      <c r="W7779" s="8">
        <f t="array" ref="W7779">IF(Customer_Churn_Records!$X7779=0,0,IFS(Customer_Churn_Records!$X7779&lt;100000,"low",Customer_Churn_Records!$X7779&lt;300000,"high"))</f>
        <v>0</v>
      </c>
      <c r="X7779" s="8">
        <f>ROUND(Customer_Churn_Records!$I7779,0)</f>
        <v>0</v>
      </c>
    </row>
    <row r="7780" ht="14.25" customHeight="1">
      <c r="A7780" s="6">
        <v>3968.0</v>
      </c>
      <c r="B7780" s="6">
        <v>1.5786643E7</v>
      </c>
      <c r="C7780" s="6" t="s">
        <v>196</v>
      </c>
      <c r="D7780" s="6">
        <v>602.0</v>
      </c>
      <c r="E7780" s="6" t="s">
        <v>7</v>
      </c>
      <c r="F7780" s="6" t="s">
        <v>11</v>
      </c>
      <c r="G7780" s="7" t="s">
        <v>114</v>
      </c>
      <c r="H7780" s="6">
        <v>10.0</v>
      </c>
      <c r="I7780" s="6" t="s">
        <v>15173</v>
      </c>
      <c r="J7780" s="6">
        <v>2.0</v>
      </c>
      <c r="K7780" s="6">
        <v>1.0</v>
      </c>
      <c r="L7780" s="6">
        <v>1.0</v>
      </c>
      <c r="M7780" s="6" t="s">
        <v>16842</v>
      </c>
      <c r="N7780" s="6">
        <v>0.0</v>
      </c>
      <c r="O7780" s="6">
        <v>0.0</v>
      </c>
      <c r="P7780" s="6">
        <v>3.0</v>
      </c>
      <c r="Q7780" s="6" t="s">
        <v>79</v>
      </c>
      <c r="R7780" s="6">
        <v>592.0</v>
      </c>
      <c r="S7780" s="6">
        <f>COUNTIF(Customer_Churn_Records!$B$2:$B$10000,Customer_Churn_Records!$B7780)</f>
        <v>1</v>
      </c>
      <c r="T7780" s="6">
        <f>ROUNDUP(Customer_Churn_Records!$G7780,0)</f>
        <v>32</v>
      </c>
      <c r="U7780" s="6" t="str">
        <f t="array" ref="U7780">IFS(Customer_Churn_Records!$T7780&lt;30,"young",Customer_Churn_Records!$T7780&lt;50,"middle-aged",Customer_Churn_Records!$T7780&lt;100,"old")</f>
        <v>middle-aged</v>
      </c>
      <c r="V7780" s="8" t="str">
        <f t="array" ref="V7780">IFS(Customer_Churn_Records!$D7780&lt;701,"less-score",Customer_Churn_Records!$D7780&lt;851,"high-score")</f>
        <v>less-score</v>
      </c>
      <c r="W7780" s="8">
        <f t="array" ref="W7780">IF(Customer_Churn_Records!$X7780=0,0,IFS(Customer_Churn_Records!$X7780&lt;100000,"low",Customer_Churn_Records!$X7780&lt;300000,"high"))</f>
        <v>0</v>
      </c>
      <c r="X7780" s="8">
        <f>ROUND(Customer_Churn_Records!$I7780,0)</f>
        <v>0</v>
      </c>
    </row>
    <row r="7781" ht="14.25" customHeight="1">
      <c r="A7781" s="6">
        <v>3971.0</v>
      </c>
      <c r="B7781" s="6">
        <v>1.563431E7</v>
      </c>
      <c r="C7781" s="6" t="s">
        <v>4455</v>
      </c>
      <c r="D7781" s="6">
        <v>509.0</v>
      </c>
      <c r="E7781" s="6" t="s">
        <v>7</v>
      </c>
      <c r="F7781" s="6" t="s">
        <v>11</v>
      </c>
      <c r="G7781" s="7" t="s">
        <v>128</v>
      </c>
      <c r="H7781" s="6">
        <v>6.0</v>
      </c>
      <c r="I7781" s="6" t="s">
        <v>15173</v>
      </c>
      <c r="J7781" s="6">
        <v>2.0</v>
      </c>
      <c r="K7781" s="6">
        <v>1.0</v>
      </c>
      <c r="L7781" s="6">
        <v>0.0</v>
      </c>
      <c r="M7781" s="6" t="s">
        <v>16843</v>
      </c>
      <c r="N7781" s="6">
        <v>0.0</v>
      </c>
      <c r="O7781" s="6">
        <v>0.0</v>
      </c>
      <c r="P7781" s="6">
        <v>4.0</v>
      </c>
      <c r="Q7781" s="6" t="s">
        <v>58</v>
      </c>
      <c r="R7781" s="6">
        <v>342.0</v>
      </c>
      <c r="S7781" s="6">
        <f>COUNTIF(Customer_Churn_Records!$B$2:$B$10000,Customer_Churn_Records!$B7781)</f>
        <v>1</v>
      </c>
      <c r="T7781" s="6">
        <f>ROUNDUP(Customer_Churn_Records!$G7781,0)</f>
        <v>30</v>
      </c>
      <c r="U7781" s="6" t="str">
        <f t="array" ref="U7781">IFS(Customer_Churn_Records!$T7781&lt;30,"young",Customer_Churn_Records!$T7781&lt;50,"middle-aged",Customer_Churn_Records!$T7781&lt;100,"old")</f>
        <v>middle-aged</v>
      </c>
      <c r="V7781" s="8" t="str">
        <f t="array" ref="V7781">IFS(Customer_Churn_Records!$D7781&lt;701,"less-score",Customer_Churn_Records!$D7781&lt;851,"high-score")</f>
        <v>less-score</v>
      </c>
      <c r="W7781" s="8">
        <f t="array" ref="W7781">IF(Customer_Churn_Records!$X7781=0,0,IFS(Customer_Churn_Records!$X7781&lt;100000,"low",Customer_Churn_Records!$X7781&lt;300000,"high"))</f>
        <v>0</v>
      </c>
      <c r="X7781" s="8">
        <f>ROUND(Customer_Churn_Records!$I7781,0)</f>
        <v>0</v>
      </c>
    </row>
    <row r="7782" ht="14.25" customHeight="1">
      <c r="A7782" s="6">
        <v>3975.0</v>
      </c>
      <c r="B7782" s="6">
        <v>1.5621031E7</v>
      </c>
      <c r="C7782" s="6" t="s">
        <v>16844</v>
      </c>
      <c r="D7782" s="6">
        <v>761.0</v>
      </c>
      <c r="E7782" s="6" t="s">
        <v>9</v>
      </c>
      <c r="F7782" s="6" t="s">
        <v>11</v>
      </c>
      <c r="G7782" s="7" t="s">
        <v>197</v>
      </c>
      <c r="H7782" s="6">
        <v>8.0</v>
      </c>
      <c r="I7782" s="6" t="s">
        <v>15173</v>
      </c>
      <c r="J7782" s="6">
        <v>2.0</v>
      </c>
      <c r="K7782" s="6">
        <v>1.0</v>
      </c>
      <c r="L7782" s="6">
        <v>0.0</v>
      </c>
      <c r="M7782" s="6" t="s">
        <v>16845</v>
      </c>
      <c r="N7782" s="6">
        <v>0.0</v>
      </c>
      <c r="O7782" s="6">
        <v>0.0</v>
      </c>
      <c r="P7782" s="6">
        <v>5.0</v>
      </c>
      <c r="Q7782" s="6" t="s">
        <v>44</v>
      </c>
      <c r="R7782" s="6">
        <v>494.0</v>
      </c>
      <c r="S7782" s="6">
        <f>COUNTIF(Customer_Churn_Records!$B$2:$B$10000,Customer_Churn_Records!$B7782)</f>
        <v>1</v>
      </c>
      <c r="T7782" s="6">
        <f>ROUNDUP(Customer_Churn_Records!$G7782,0)</f>
        <v>27</v>
      </c>
      <c r="U7782" s="6" t="str">
        <f t="array" ref="U7782">IFS(Customer_Churn_Records!$T7782&lt;30,"young",Customer_Churn_Records!$T7782&lt;50,"middle-aged",Customer_Churn_Records!$T7782&lt;100,"old")</f>
        <v>young</v>
      </c>
      <c r="V7782" s="8" t="str">
        <f t="array" ref="V7782">IFS(Customer_Churn_Records!$D7782&lt;701,"less-score",Customer_Churn_Records!$D7782&lt;851,"high-score")</f>
        <v>high-score</v>
      </c>
      <c r="W7782" s="8">
        <f t="array" ref="W7782">IF(Customer_Churn_Records!$X7782=0,0,IFS(Customer_Churn_Records!$X7782&lt;100000,"low",Customer_Churn_Records!$X7782&lt;300000,"high"))</f>
        <v>0</v>
      </c>
      <c r="X7782" s="8">
        <f>ROUND(Customer_Churn_Records!$I7782,0)</f>
        <v>0</v>
      </c>
    </row>
    <row r="7783" ht="14.25" customHeight="1">
      <c r="A7783" s="6">
        <v>3976.0</v>
      </c>
      <c r="B7783" s="6">
        <v>1.5720071E7</v>
      </c>
      <c r="C7783" s="6" t="s">
        <v>703</v>
      </c>
      <c r="D7783" s="6">
        <v>535.0</v>
      </c>
      <c r="E7783" s="6" t="s">
        <v>7</v>
      </c>
      <c r="F7783" s="6" t="s">
        <v>10</v>
      </c>
      <c r="G7783" s="7" t="s">
        <v>132</v>
      </c>
      <c r="H7783" s="6">
        <v>3.0</v>
      </c>
      <c r="I7783" s="6" t="s">
        <v>15173</v>
      </c>
      <c r="J7783" s="6">
        <v>1.0</v>
      </c>
      <c r="K7783" s="6">
        <v>0.0</v>
      </c>
      <c r="L7783" s="6">
        <v>0.0</v>
      </c>
      <c r="M7783" s="6" t="s">
        <v>16846</v>
      </c>
      <c r="N7783" s="6">
        <v>1.0</v>
      </c>
      <c r="O7783" s="6">
        <v>1.0</v>
      </c>
      <c r="P7783" s="6">
        <v>1.0</v>
      </c>
      <c r="Q7783" s="6" t="s">
        <v>49</v>
      </c>
      <c r="R7783" s="6">
        <v>269.0</v>
      </c>
      <c r="S7783" s="6">
        <f>COUNTIF(Customer_Churn_Records!$B$2:$B$10000,Customer_Churn_Records!$B7783)</f>
        <v>1</v>
      </c>
      <c r="T7783" s="6">
        <f>ROUNDUP(Customer_Churn_Records!$G7783,0)</f>
        <v>49</v>
      </c>
      <c r="U7783" s="6" t="str">
        <f t="array" ref="U7783">IFS(Customer_Churn_Records!$T7783&lt;30,"young",Customer_Churn_Records!$T7783&lt;50,"middle-aged",Customer_Churn_Records!$T7783&lt;100,"old")</f>
        <v>middle-aged</v>
      </c>
      <c r="V7783" s="8" t="str">
        <f t="array" ref="V7783">IFS(Customer_Churn_Records!$D7783&lt;701,"less-score",Customer_Churn_Records!$D7783&lt;851,"high-score")</f>
        <v>less-score</v>
      </c>
      <c r="W7783" s="8">
        <f t="array" ref="W7783">IF(Customer_Churn_Records!$X7783=0,0,IFS(Customer_Churn_Records!$X7783&lt;100000,"low",Customer_Churn_Records!$X7783&lt;300000,"high"))</f>
        <v>0</v>
      </c>
      <c r="X7783" s="8">
        <f>ROUND(Customer_Churn_Records!$I7783,0)</f>
        <v>0</v>
      </c>
    </row>
    <row r="7784" ht="14.25" customHeight="1">
      <c r="A7784" s="6">
        <v>3978.0</v>
      </c>
      <c r="B7784" s="6">
        <v>1.5813894E7</v>
      </c>
      <c r="C7784" s="6" t="s">
        <v>10842</v>
      </c>
      <c r="D7784" s="6">
        <v>620.0</v>
      </c>
      <c r="E7784" s="6" t="s">
        <v>9</v>
      </c>
      <c r="F7784" s="6" t="s">
        <v>11</v>
      </c>
      <c r="G7784" s="7" t="s">
        <v>91</v>
      </c>
      <c r="H7784" s="6">
        <v>9.0</v>
      </c>
      <c r="I7784" s="6" t="s">
        <v>15173</v>
      </c>
      <c r="J7784" s="6">
        <v>2.0</v>
      </c>
      <c r="K7784" s="6">
        <v>0.0</v>
      </c>
      <c r="L7784" s="6">
        <v>0.0</v>
      </c>
      <c r="M7784" s="6" t="s">
        <v>16847</v>
      </c>
      <c r="N7784" s="6">
        <v>0.0</v>
      </c>
      <c r="O7784" s="6">
        <v>0.0</v>
      </c>
      <c r="P7784" s="6">
        <v>4.0</v>
      </c>
      <c r="Q7784" s="6" t="s">
        <v>44</v>
      </c>
      <c r="R7784" s="6">
        <v>400.0</v>
      </c>
      <c r="S7784" s="6">
        <f>COUNTIF(Customer_Churn_Records!$B$2:$B$10000,Customer_Churn_Records!$B7784)</f>
        <v>1</v>
      </c>
      <c r="T7784" s="6">
        <f>ROUNDUP(Customer_Churn_Records!$G7784,0)</f>
        <v>21</v>
      </c>
      <c r="U7784" s="6" t="str">
        <f t="array" ref="U7784">IFS(Customer_Churn_Records!$T7784&lt;30,"young",Customer_Churn_Records!$T7784&lt;50,"middle-aged",Customer_Churn_Records!$T7784&lt;100,"old")</f>
        <v>young</v>
      </c>
      <c r="V7784" s="8" t="str">
        <f t="array" ref="V7784">IFS(Customer_Churn_Records!$D7784&lt;701,"less-score",Customer_Churn_Records!$D7784&lt;851,"high-score")</f>
        <v>less-score</v>
      </c>
      <c r="W7784" s="8">
        <f t="array" ref="W7784">IF(Customer_Churn_Records!$X7784=0,0,IFS(Customer_Churn_Records!$X7784&lt;100000,"low",Customer_Churn_Records!$X7784&lt;300000,"high"))</f>
        <v>0</v>
      </c>
      <c r="X7784" s="8">
        <f>ROUND(Customer_Churn_Records!$I7784,0)</f>
        <v>0</v>
      </c>
    </row>
    <row r="7785" ht="14.25" customHeight="1">
      <c r="A7785" s="6">
        <v>3980.0</v>
      </c>
      <c r="B7785" s="6">
        <v>1.578303E7</v>
      </c>
      <c r="C7785" s="6" t="s">
        <v>743</v>
      </c>
      <c r="D7785" s="6">
        <v>685.0</v>
      </c>
      <c r="E7785" s="6" t="s">
        <v>7</v>
      </c>
      <c r="F7785" s="6" t="s">
        <v>10</v>
      </c>
      <c r="G7785" s="7" t="s">
        <v>55</v>
      </c>
      <c r="H7785" s="6">
        <v>7.0</v>
      </c>
      <c r="I7785" s="6" t="s">
        <v>15173</v>
      </c>
      <c r="J7785" s="6">
        <v>1.0</v>
      </c>
      <c r="K7785" s="6">
        <v>1.0</v>
      </c>
      <c r="L7785" s="6">
        <v>0.0</v>
      </c>
      <c r="M7785" s="6" t="s">
        <v>16848</v>
      </c>
      <c r="N7785" s="6">
        <v>1.0</v>
      </c>
      <c r="O7785" s="6">
        <v>1.0</v>
      </c>
      <c r="P7785" s="6">
        <v>4.0</v>
      </c>
      <c r="Q7785" s="6" t="s">
        <v>44</v>
      </c>
      <c r="R7785" s="6">
        <v>877.0</v>
      </c>
      <c r="S7785" s="6">
        <f>COUNTIF(Customer_Churn_Records!$B$2:$B$10000,Customer_Churn_Records!$B7785)</f>
        <v>1</v>
      </c>
      <c r="T7785" s="6">
        <f>ROUNDUP(Customer_Churn_Records!$G7785,0)</f>
        <v>40</v>
      </c>
      <c r="U7785" s="6" t="str">
        <f t="array" ref="U7785">IFS(Customer_Churn_Records!$T7785&lt;30,"young",Customer_Churn_Records!$T7785&lt;50,"middle-aged",Customer_Churn_Records!$T7785&lt;100,"old")</f>
        <v>middle-aged</v>
      </c>
      <c r="V7785" s="8" t="str">
        <f t="array" ref="V7785">IFS(Customer_Churn_Records!$D7785&lt;701,"less-score",Customer_Churn_Records!$D7785&lt;851,"high-score")</f>
        <v>less-score</v>
      </c>
      <c r="W7785" s="8">
        <f t="array" ref="W7785">IF(Customer_Churn_Records!$X7785=0,0,IFS(Customer_Churn_Records!$X7785&lt;100000,"low",Customer_Churn_Records!$X7785&lt;300000,"high"))</f>
        <v>0</v>
      </c>
      <c r="X7785" s="8">
        <f>ROUND(Customer_Churn_Records!$I7785,0)</f>
        <v>0</v>
      </c>
    </row>
    <row r="7786" ht="14.25" customHeight="1">
      <c r="A7786" s="6">
        <v>3981.0</v>
      </c>
      <c r="B7786" s="6">
        <v>1.5695792E7</v>
      </c>
      <c r="C7786" s="6" t="s">
        <v>8324</v>
      </c>
      <c r="D7786" s="6">
        <v>673.0</v>
      </c>
      <c r="E7786" s="6" t="s">
        <v>7</v>
      </c>
      <c r="F7786" s="6" t="s">
        <v>11</v>
      </c>
      <c r="G7786" s="7" t="s">
        <v>2575</v>
      </c>
      <c r="H7786" s="6">
        <v>0.0</v>
      </c>
      <c r="I7786" s="6" t="s">
        <v>15173</v>
      </c>
      <c r="J7786" s="6">
        <v>1.0</v>
      </c>
      <c r="K7786" s="6">
        <v>1.0</v>
      </c>
      <c r="L7786" s="6">
        <v>1.0</v>
      </c>
      <c r="M7786" s="6" t="s">
        <v>16849</v>
      </c>
      <c r="N7786" s="6">
        <v>0.0</v>
      </c>
      <c r="O7786" s="6">
        <v>0.0</v>
      </c>
      <c r="P7786" s="6">
        <v>3.0</v>
      </c>
      <c r="Q7786" s="6" t="s">
        <v>44</v>
      </c>
      <c r="R7786" s="6">
        <v>595.0</v>
      </c>
      <c r="S7786" s="6">
        <f>COUNTIF(Customer_Churn_Records!$B$2:$B$10000,Customer_Churn_Records!$B7786)</f>
        <v>1</v>
      </c>
      <c r="T7786" s="6">
        <f>ROUNDUP(Customer_Churn_Records!$G7786,0)</f>
        <v>65</v>
      </c>
      <c r="U7786" s="6" t="str">
        <f t="array" ref="U7786">IFS(Customer_Churn_Records!$T7786&lt;30,"young",Customer_Churn_Records!$T7786&lt;50,"middle-aged",Customer_Churn_Records!$T7786&lt;100,"old")</f>
        <v>old</v>
      </c>
      <c r="V7786" s="8" t="str">
        <f t="array" ref="V7786">IFS(Customer_Churn_Records!$D7786&lt;701,"less-score",Customer_Churn_Records!$D7786&lt;851,"high-score")</f>
        <v>less-score</v>
      </c>
      <c r="W7786" s="8">
        <f t="array" ref="W7786">IF(Customer_Churn_Records!$X7786=0,0,IFS(Customer_Churn_Records!$X7786&lt;100000,"low",Customer_Churn_Records!$X7786&lt;300000,"high"))</f>
        <v>0</v>
      </c>
      <c r="X7786" s="8">
        <f>ROUND(Customer_Churn_Records!$I7786,0)</f>
        <v>0</v>
      </c>
    </row>
    <row r="7787" ht="14.25" customHeight="1">
      <c r="A7787" s="6">
        <v>3982.0</v>
      </c>
      <c r="B7787" s="6">
        <v>1.5575676E7</v>
      </c>
      <c r="C7787" s="6" t="s">
        <v>432</v>
      </c>
      <c r="D7787" s="6">
        <v>638.0</v>
      </c>
      <c r="E7787" s="6" t="s">
        <v>7</v>
      </c>
      <c r="F7787" s="6" t="s">
        <v>11</v>
      </c>
      <c r="G7787" s="7" t="s">
        <v>489</v>
      </c>
      <c r="H7787" s="6">
        <v>1.0</v>
      </c>
      <c r="I7787" s="6" t="s">
        <v>15173</v>
      </c>
      <c r="J7787" s="6">
        <v>2.0</v>
      </c>
      <c r="K7787" s="6">
        <v>0.0</v>
      </c>
      <c r="L7787" s="6">
        <v>1.0</v>
      </c>
      <c r="M7787" s="6" t="s">
        <v>16850</v>
      </c>
      <c r="N7787" s="6">
        <v>0.0</v>
      </c>
      <c r="O7787" s="6">
        <v>0.0</v>
      </c>
      <c r="P7787" s="6">
        <v>1.0</v>
      </c>
      <c r="Q7787" s="6" t="s">
        <v>49</v>
      </c>
      <c r="R7787" s="6">
        <v>567.0</v>
      </c>
      <c r="S7787" s="6">
        <f>COUNTIF(Customer_Churn_Records!$B$2:$B$10000,Customer_Churn_Records!$B7787)</f>
        <v>1</v>
      </c>
      <c r="T7787" s="6">
        <f>ROUNDUP(Customer_Churn_Records!$G7787,0)</f>
        <v>24</v>
      </c>
      <c r="U7787" s="6" t="str">
        <f t="array" ref="U7787">IFS(Customer_Churn_Records!$T7787&lt;30,"young",Customer_Churn_Records!$T7787&lt;50,"middle-aged",Customer_Churn_Records!$T7787&lt;100,"old")</f>
        <v>young</v>
      </c>
      <c r="V7787" s="8" t="str">
        <f t="array" ref="V7787">IFS(Customer_Churn_Records!$D7787&lt;701,"less-score",Customer_Churn_Records!$D7787&lt;851,"high-score")</f>
        <v>less-score</v>
      </c>
      <c r="W7787" s="8">
        <f t="array" ref="W7787">IF(Customer_Churn_Records!$X7787=0,0,IFS(Customer_Churn_Records!$X7787&lt;100000,"low",Customer_Churn_Records!$X7787&lt;300000,"high"))</f>
        <v>0</v>
      </c>
      <c r="X7787" s="8">
        <f>ROUND(Customer_Churn_Records!$I7787,0)</f>
        <v>0</v>
      </c>
    </row>
    <row r="7788" ht="14.25" customHeight="1">
      <c r="A7788" s="6">
        <v>3983.0</v>
      </c>
      <c r="B7788" s="6">
        <v>1.5627665E7</v>
      </c>
      <c r="C7788" s="6" t="s">
        <v>2619</v>
      </c>
      <c r="D7788" s="6">
        <v>614.0</v>
      </c>
      <c r="E7788" s="6" t="s">
        <v>7</v>
      </c>
      <c r="F7788" s="6" t="s">
        <v>11</v>
      </c>
      <c r="G7788" s="7" t="s">
        <v>258</v>
      </c>
      <c r="H7788" s="6">
        <v>4.0</v>
      </c>
      <c r="I7788" s="6" t="s">
        <v>15173</v>
      </c>
      <c r="J7788" s="6">
        <v>1.0</v>
      </c>
      <c r="K7788" s="6">
        <v>1.0</v>
      </c>
      <c r="L7788" s="6">
        <v>0.0</v>
      </c>
      <c r="M7788" s="6" t="s">
        <v>16851</v>
      </c>
      <c r="N7788" s="6">
        <v>1.0</v>
      </c>
      <c r="O7788" s="6">
        <v>1.0</v>
      </c>
      <c r="P7788" s="6">
        <v>5.0</v>
      </c>
      <c r="Q7788" s="6" t="s">
        <v>58</v>
      </c>
      <c r="R7788" s="6">
        <v>445.0</v>
      </c>
      <c r="S7788" s="6">
        <f>COUNTIF(Customer_Churn_Records!$B$2:$B$10000,Customer_Churn_Records!$B7788)</f>
        <v>1</v>
      </c>
      <c r="T7788" s="6">
        <f>ROUNDUP(Customer_Churn_Records!$G7788,0)</f>
        <v>46</v>
      </c>
      <c r="U7788" s="6" t="str">
        <f t="array" ref="U7788">IFS(Customer_Churn_Records!$T7788&lt;30,"young",Customer_Churn_Records!$T7788&lt;50,"middle-aged",Customer_Churn_Records!$T7788&lt;100,"old")</f>
        <v>middle-aged</v>
      </c>
      <c r="V7788" s="8" t="str">
        <f t="array" ref="V7788">IFS(Customer_Churn_Records!$D7788&lt;701,"less-score",Customer_Churn_Records!$D7788&lt;851,"high-score")</f>
        <v>less-score</v>
      </c>
      <c r="W7788" s="8">
        <f t="array" ref="W7788">IF(Customer_Churn_Records!$X7788=0,0,IFS(Customer_Churn_Records!$X7788&lt;100000,"low",Customer_Churn_Records!$X7788&lt;300000,"high"))</f>
        <v>0</v>
      </c>
      <c r="X7788" s="8">
        <f>ROUND(Customer_Churn_Records!$I7788,0)</f>
        <v>0</v>
      </c>
    </row>
    <row r="7789" ht="14.25" customHeight="1">
      <c r="A7789" s="6">
        <v>3984.0</v>
      </c>
      <c r="B7789" s="6">
        <v>1.5814092E7</v>
      </c>
      <c r="C7789" s="6" t="s">
        <v>226</v>
      </c>
      <c r="D7789" s="6">
        <v>626.0</v>
      </c>
      <c r="E7789" s="6" t="s">
        <v>7</v>
      </c>
      <c r="F7789" s="6" t="s">
        <v>10</v>
      </c>
      <c r="G7789" s="7" t="s">
        <v>220</v>
      </c>
      <c r="H7789" s="6">
        <v>2.0</v>
      </c>
      <c r="I7789" s="6" t="s">
        <v>15173</v>
      </c>
      <c r="J7789" s="6">
        <v>1.0</v>
      </c>
      <c r="K7789" s="6">
        <v>0.0</v>
      </c>
      <c r="L7789" s="6">
        <v>1.0</v>
      </c>
      <c r="M7789" s="6" t="s">
        <v>16852</v>
      </c>
      <c r="N7789" s="6">
        <v>1.0</v>
      </c>
      <c r="O7789" s="6">
        <v>1.0</v>
      </c>
      <c r="P7789" s="6">
        <v>4.0</v>
      </c>
      <c r="Q7789" s="6" t="s">
        <v>49</v>
      </c>
      <c r="R7789" s="6">
        <v>307.0</v>
      </c>
      <c r="S7789" s="6">
        <f>COUNTIF(Customer_Churn_Records!$B$2:$B$10000,Customer_Churn_Records!$B7789)</f>
        <v>1</v>
      </c>
      <c r="T7789" s="6">
        <f>ROUNDUP(Customer_Churn_Records!$G7789,0)</f>
        <v>44</v>
      </c>
      <c r="U7789" s="6" t="str">
        <f t="array" ref="U7789">IFS(Customer_Churn_Records!$T7789&lt;30,"young",Customer_Churn_Records!$T7789&lt;50,"middle-aged",Customer_Churn_Records!$T7789&lt;100,"old")</f>
        <v>middle-aged</v>
      </c>
      <c r="V7789" s="8" t="str">
        <f t="array" ref="V7789">IFS(Customer_Churn_Records!$D7789&lt;701,"less-score",Customer_Churn_Records!$D7789&lt;851,"high-score")</f>
        <v>less-score</v>
      </c>
      <c r="W7789" s="8">
        <f t="array" ref="W7789">IF(Customer_Churn_Records!$X7789=0,0,IFS(Customer_Churn_Records!$X7789&lt;100000,"low",Customer_Churn_Records!$X7789&lt;300000,"high"))</f>
        <v>0</v>
      </c>
      <c r="X7789" s="8">
        <f>ROUND(Customer_Churn_Records!$I7789,0)</f>
        <v>0</v>
      </c>
    </row>
    <row r="7790" ht="14.25" customHeight="1">
      <c r="A7790" s="6">
        <v>3985.0</v>
      </c>
      <c r="B7790" s="6">
        <v>1.5695225E7</v>
      </c>
      <c r="C7790" s="6" t="s">
        <v>1100</v>
      </c>
      <c r="D7790" s="6">
        <v>834.0</v>
      </c>
      <c r="E7790" s="6" t="s">
        <v>9</v>
      </c>
      <c r="F7790" s="6" t="s">
        <v>11</v>
      </c>
      <c r="G7790" s="7" t="s">
        <v>41</v>
      </c>
      <c r="H7790" s="6">
        <v>8.0</v>
      </c>
      <c r="I7790" s="6" t="s">
        <v>15173</v>
      </c>
      <c r="J7790" s="6">
        <v>2.0</v>
      </c>
      <c r="K7790" s="6">
        <v>1.0</v>
      </c>
      <c r="L7790" s="6">
        <v>1.0</v>
      </c>
      <c r="M7790" s="6" t="s">
        <v>16853</v>
      </c>
      <c r="N7790" s="6">
        <v>0.0</v>
      </c>
      <c r="O7790" s="6">
        <v>0.0</v>
      </c>
      <c r="P7790" s="6">
        <v>3.0</v>
      </c>
      <c r="Q7790" s="6" t="s">
        <v>49</v>
      </c>
      <c r="R7790" s="6">
        <v>539.0</v>
      </c>
      <c r="S7790" s="6">
        <f>COUNTIF(Customer_Churn_Records!$B$2:$B$10000,Customer_Churn_Records!$B7790)</f>
        <v>1</v>
      </c>
      <c r="T7790" s="6">
        <f>ROUNDUP(Customer_Churn_Records!$G7790,0)</f>
        <v>38</v>
      </c>
      <c r="U7790" s="6" t="str">
        <f t="array" ref="U7790">IFS(Customer_Churn_Records!$T7790&lt;30,"young",Customer_Churn_Records!$T7790&lt;50,"middle-aged",Customer_Churn_Records!$T7790&lt;100,"old")</f>
        <v>middle-aged</v>
      </c>
      <c r="V7790" s="8" t="str">
        <f t="array" ref="V7790">IFS(Customer_Churn_Records!$D7790&lt;701,"less-score",Customer_Churn_Records!$D7790&lt;851,"high-score")</f>
        <v>high-score</v>
      </c>
      <c r="W7790" s="8">
        <f t="array" ref="W7790">IF(Customer_Churn_Records!$X7790=0,0,IFS(Customer_Churn_Records!$X7790&lt;100000,"low",Customer_Churn_Records!$X7790&lt;300000,"high"))</f>
        <v>0</v>
      </c>
      <c r="X7790" s="8">
        <f>ROUND(Customer_Churn_Records!$I7790,0)</f>
        <v>0</v>
      </c>
    </row>
    <row r="7791" ht="14.25" customHeight="1">
      <c r="A7791" s="6">
        <v>3986.0</v>
      </c>
      <c r="B7791" s="6">
        <v>1.5615091E7</v>
      </c>
      <c r="C7791" s="6" t="s">
        <v>16854</v>
      </c>
      <c r="D7791" s="6">
        <v>691.0</v>
      </c>
      <c r="E7791" s="6" t="s">
        <v>7</v>
      </c>
      <c r="F7791" s="6" t="s">
        <v>11</v>
      </c>
      <c r="G7791" s="7" t="s">
        <v>489</v>
      </c>
      <c r="H7791" s="6">
        <v>6.0</v>
      </c>
      <c r="I7791" s="6" t="s">
        <v>15173</v>
      </c>
      <c r="J7791" s="6">
        <v>2.0</v>
      </c>
      <c r="K7791" s="6">
        <v>1.0</v>
      </c>
      <c r="L7791" s="6">
        <v>1.0</v>
      </c>
      <c r="M7791" s="6" t="s">
        <v>16855</v>
      </c>
      <c r="N7791" s="6">
        <v>0.0</v>
      </c>
      <c r="O7791" s="6">
        <v>0.0</v>
      </c>
      <c r="P7791" s="6">
        <v>3.0</v>
      </c>
      <c r="Q7791" s="6" t="s">
        <v>49</v>
      </c>
      <c r="R7791" s="6">
        <v>591.0</v>
      </c>
      <c r="S7791" s="6">
        <f>COUNTIF(Customer_Churn_Records!$B$2:$B$10000,Customer_Churn_Records!$B7791)</f>
        <v>1</v>
      </c>
      <c r="T7791" s="6">
        <f>ROUNDUP(Customer_Churn_Records!$G7791,0)</f>
        <v>24</v>
      </c>
      <c r="U7791" s="6" t="str">
        <f t="array" ref="U7791">IFS(Customer_Churn_Records!$T7791&lt;30,"young",Customer_Churn_Records!$T7791&lt;50,"middle-aged",Customer_Churn_Records!$T7791&lt;100,"old")</f>
        <v>young</v>
      </c>
      <c r="V7791" s="8" t="str">
        <f t="array" ref="V7791">IFS(Customer_Churn_Records!$D7791&lt;701,"less-score",Customer_Churn_Records!$D7791&lt;851,"high-score")</f>
        <v>less-score</v>
      </c>
      <c r="W7791" s="8">
        <f t="array" ref="W7791">IF(Customer_Churn_Records!$X7791=0,0,IFS(Customer_Churn_Records!$X7791&lt;100000,"low",Customer_Churn_Records!$X7791&lt;300000,"high"))</f>
        <v>0</v>
      </c>
      <c r="X7791" s="8">
        <f>ROUND(Customer_Churn_Records!$I7791,0)</f>
        <v>0</v>
      </c>
    </row>
    <row r="7792" ht="14.25" customHeight="1">
      <c r="A7792" s="6">
        <v>3987.0</v>
      </c>
      <c r="B7792" s="6">
        <v>1.5794345E7</v>
      </c>
      <c r="C7792" s="6" t="s">
        <v>834</v>
      </c>
      <c r="D7792" s="6">
        <v>706.0</v>
      </c>
      <c r="E7792" s="6" t="s">
        <v>9</v>
      </c>
      <c r="F7792" s="6" t="s">
        <v>11</v>
      </c>
      <c r="G7792" s="7" t="s">
        <v>41</v>
      </c>
      <c r="H7792" s="6">
        <v>8.0</v>
      </c>
      <c r="I7792" s="6" t="s">
        <v>15173</v>
      </c>
      <c r="J7792" s="6">
        <v>2.0</v>
      </c>
      <c r="K7792" s="6">
        <v>0.0</v>
      </c>
      <c r="L7792" s="6">
        <v>1.0</v>
      </c>
      <c r="M7792" s="6" t="s">
        <v>16856</v>
      </c>
      <c r="N7792" s="6">
        <v>0.0</v>
      </c>
      <c r="O7792" s="6">
        <v>0.0</v>
      </c>
      <c r="P7792" s="6">
        <v>3.0</v>
      </c>
      <c r="Q7792" s="6" t="s">
        <v>49</v>
      </c>
      <c r="R7792" s="6">
        <v>826.0</v>
      </c>
      <c r="S7792" s="6">
        <f>COUNTIF(Customer_Churn_Records!$B$2:$B$10000,Customer_Churn_Records!$B7792)</f>
        <v>1</v>
      </c>
      <c r="T7792" s="6">
        <f>ROUNDUP(Customer_Churn_Records!$G7792,0)</f>
        <v>38</v>
      </c>
      <c r="U7792" s="6" t="str">
        <f t="array" ref="U7792">IFS(Customer_Churn_Records!$T7792&lt;30,"young",Customer_Churn_Records!$T7792&lt;50,"middle-aged",Customer_Churn_Records!$T7792&lt;100,"old")</f>
        <v>middle-aged</v>
      </c>
      <c r="V7792" s="8" t="str">
        <f t="array" ref="V7792">IFS(Customer_Churn_Records!$D7792&lt;701,"less-score",Customer_Churn_Records!$D7792&lt;851,"high-score")</f>
        <v>high-score</v>
      </c>
      <c r="W7792" s="8">
        <f t="array" ref="W7792">IF(Customer_Churn_Records!$X7792=0,0,IFS(Customer_Churn_Records!$X7792&lt;100000,"low",Customer_Churn_Records!$X7792&lt;300000,"high"))</f>
        <v>0</v>
      </c>
      <c r="X7792" s="8">
        <f>ROUND(Customer_Churn_Records!$I7792,0)</f>
        <v>0</v>
      </c>
    </row>
    <row r="7793" ht="14.25" customHeight="1">
      <c r="A7793" s="6">
        <v>3995.0</v>
      </c>
      <c r="B7793" s="6">
        <v>1.5763097E7</v>
      </c>
      <c r="C7793" s="6" t="s">
        <v>2989</v>
      </c>
      <c r="D7793" s="6">
        <v>809.0</v>
      </c>
      <c r="E7793" s="6" t="s">
        <v>9</v>
      </c>
      <c r="F7793" s="6" t="s">
        <v>11</v>
      </c>
      <c r="G7793" s="7" t="s">
        <v>15312</v>
      </c>
      <c r="H7793" s="6">
        <v>8.0</v>
      </c>
      <c r="I7793" s="6" t="s">
        <v>15173</v>
      </c>
      <c r="J7793" s="6">
        <v>2.0</v>
      </c>
      <c r="K7793" s="6">
        <v>0.0</v>
      </c>
      <c r="L7793" s="6">
        <v>1.0</v>
      </c>
      <c r="M7793" s="6" t="s">
        <v>16857</v>
      </c>
      <c r="N7793" s="6">
        <v>0.0</v>
      </c>
      <c r="O7793" s="6">
        <v>0.0</v>
      </c>
      <c r="P7793" s="6">
        <v>3.0</v>
      </c>
      <c r="Q7793" s="6" t="s">
        <v>58</v>
      </c>
      <c r="R7793" s="6">
        <v>311.0</v>
      </c>
      <c r="S7793" s="6">
        <f>COUNTIF(Customer_Churn_Records!$B$2:$B$10000,Customer_Churn_Records!$B7793)</f>
        <v>1</v>
      </c>
      <c r="T7793" s="6">
        <f>ROUNDUP(Customer_Churn_Records!$G7793,0)</f>
        <v>80</v>
      </c>
      <c r="U7793" s="6" t="str">
        <f t="array" ref="U7793">IFS(Customer_Churn_Records!$T7793&lt;30,"young",Customer_Churn_Records!$T7793&lt;50,"middle-aged",Customer_Churn_Records!$T7793&lt;100,"old")</f>
        <v>old</v>
      </c>
      <c r="V7793" s="8" t="str">
        <f t="array" ref="V7793">IFS(Customer_Churn_Records!$D7793&lt;701,"less-score",Customer_Churn_Records!$D7793&lt;851,"high-score")</f>
        <v>high-score</v>
      </c>
      <c r="W7793" s="8">
        <f t="array" ref="W7793">IF(Customer_Churn_Records!$X7793=0,0,IFS(Customer_Churn_Records!$X7793&lt;100000,"low",Customer_Churn_Records!$X7793&lt;300000,"high"))</f>
        <v>0</v>
      </c>
      <c r="X7793" s="8">
        <f>ROUND(Customer_Churn_Records!$I7793,0)</f>
        <v>0</v>
      </c>
    </row>
    <row r="7794" ht="14.25" customHeight="1">
      <c r="A7794" s="6">
        <v>3997.0</v>
      </c>
      <c r="B7794" s="6">
        <v>1.5718789E7</v>
      </c>
      <c r="C7794" s="6" t="s">
        <v>16858</v>
      </c>
      <c r="D7794" s="6">
        <v>604.0</v>
      </c>
      <c r="E7794" s="6" t="s">
        <v>7</v>
      </c>
      <c r="F7794" s="6" t="s">
        <v>11</v>
      </c>
      <c r="G7794" s="7" t="s">
        <v>128</v>
      </c>
      <c r="H7794" s="6">
        <v>5.0</v>
      </c>
      <c r="I7794" s="6" t="s">
        <v>15173</v>
      </c>
      <c r="J7794" s="6">
        <v>2.0</v>
      </c>
      <c r="K7794" s="6">
        <v>1.0</v>
      </c>
      <c r="L7794" s="6">
        <v>0.0</v>
      </c>
      <c r="M7794" s="6" t="s">
        <v>16859</v>
      </c>
      <c r="N7794" s="6">
        <v>0.0</v>
      </c>
      <c r="O7794" s="6">
        <v>0.0</v>
      </c>
      <c r="P7794" s="6">
        <v>1.0</v>
      </c>
      <c r="Q7794" s="6" t="s">
        <v>79</v>
      </c>
      <c r="R7794" s="6">
        <v>468.0</v>
      </c>
      <c r="S7794" s="6">
        <f>COUNTIF(Customer_Churn_Records!$B$2:$B$10000,Customer_Churn_Records!$B7794)</f>
        <v>1</v>
      </c>
      <c r="T7794" s="6">
        <f>ROUNDUP(Customer_Churn_Records!$G7794,0)</f>
        <v>30</v>
      </c>
      <c r="U7794" s="6" t="str">
        <f t="array" ref="U7794">IFS(Customer_Churn_Records!$T7794&lt;30,"young",Customer_Churn_Records!$T7794&lt;50,"middle-aged",Customer_Churn_Records!$T7794&lt;100,"old")</f>
        <v>middle-aged</v>
      </c>
      <c r="V7794" s="8" t="str">
        <f t="array" ref="V7794">IFS(Customer_Churn_Records!$D7794&lt;701,"less-score",Customer_Churn_Records!$D7794&lt;851,"high-score")</f>
        <v>less-score</v>
      </c>
      <c r="W7794" s="8">
        <f t="array" ref="W7794">IF(Customer_Churn_Records!$X7794=0,0,IFS(Customer_Churn_Records!$X7794&lt;100000,"low",Customer_Churn_Records!$X7794&lt;300000,"high"))</f>
        <v>0</v>
      </c>
      <c r="X7794" s="8">
        <f>ROUND(Customer_Churn_Records!$I7794,0)</f>
        <v>0</v>
      </c>
    </row>
    <row r="7795" ht="14.25" customHeight="1">
      <c r="A7795" s="6">
        <v>4001.0</v>
      </c>
      <c r="B7795" s="6">
        <v>1.5600692E7</v>
      </c>
      <c r="C7795" s="6" t="s">
        <v>7063</v>
      </c>
      <c r="D7795" s="6">
        <v>520.0</v>
      </c>
      <c r="E7795" s="6" t="s">
        <v>7</v>
      </c>
      <c r="F7795" s="6" t="s">
        <v>11</v>
      </c>
      <c r="G7795" s="7" t="s">
        <v>41</v>
      </c>
      <c r="H7795" s="6">
        <v>5.0</v>
      </c>
      <c r="I7795" s="6" t="s">
        <v>15173</v>
      </c>
      <c r="J7795" s="6">
        <v>2.0</v>
      </c>
      <c r="K7795" s="6">
        <v>1.0</v>
      </c>
      <c r="L7795" s="6">
        <v>0.0</v>
      </c>
      <c r="M7795" s="6" t="s">
        <v>16860</v>
      </c>
      <c r="N7795" s="6">
        <v>0.0</v>
      </c>
      <c r="O7795" s="6">
        <v>0.0</v>
      </c>
      <c r="P7795" s="6">
        <v>3.0</v>
      </c>
      <c r="Q7795" s="6" t="s">
        <v>44</v>
      </c>
      <c r="R7795" s="6">
        <v>651.0</v>
      </c>
      <c r="S7795" s="6">
        <f>COUNTIF(Customer_Churn_Records!$B$2:$B$10000,Customer_Churn_Records!$B7795)</f>
        <v>1</v>
      </c>
      <c r="T7795" s="6">
        <f>ROUNDUP(Customer_Churn_Records!$G7795,0)</f>
        <v>38</v>
      </c>
      <c r="U7795" s="6" t="str">
        <f t="array" ref="U7795">IFS(Customer_Churn_Records!$T7795&lt;30,"young",Customer_Churn_Records!$T7795&lt;50,"middle-aged",Customer_Churn_Records!$T7795&lt;100,"old")</f>
        <v>middle-aged</v>
      </c>
      <c r="V7795" s="8" t="str">
        <f t="array" ref="V7795">IFS(Customer_Churn_Records!$D7795&lt;701,"less-score",Customer_Churn_Records!$D7795&lt;851,"high-score")</f>
        <v>less-score</v>
      </c>
      <c r="W7795" s="8">
        <f t="array" ref="W7795">IF(Customer_Churn_Records!$X7795=0,0,IFS(Customer_Churn_Records!$X7795&lt;100000,"low",Customer_Churn_Records!$X7795&lt;300000,"high"))</f>
        <v>0</v>
      </c>
      <c r="X7795" s="8">
        <f>ROUND(Customer_Churn_Records!$I7795,0)</f>
        <v>0</v>
      </c>
    </row>
    <row r="7796" ht="14.25" customHeight="1">
      <c r="A7796" s="6">
        <v>4005.0</v>
      </c>
      <c r="B7796" s="6">
        <v>1.5738546E7</v>
      </c>
      <c r="C7796" s="6" t="s">
        <v>10798</v>
      </c>
      <c r="D7796" s="6">
        <v>530.0</v>
      </c>
      <c r="E7796" s="6" t="s">
        <v>9</v>
      </c>
      <c r="F7796" s="6" t="s">
        <v>10</v>
      </c>
      <c r="G7796" s="7" t="s">
        <v>167</v>
      </c>
      <c r="H7796" s="6">
        <v>4.0</v>
      </c>
      <c r="I7796" s="6" t="s">
        <v>15173</v>
      </c>
      <c r="J7796" s="6">
        <v>2.0</v>
      </c>
      <c r="K7796" s="6">
        <v>0.0</v>
      </c>
      <c r="L7796" s="6">
        <v>1.0</v>
      </c>
      <c r="M7796" s="6" t="s">
        <v>16861</v>
      </c>
      <c r="N7796" s="6">
        <v>0.0</v>
      </c>
      <c r="O7796" s="6">
        <v>0.0</v>
      </c>
      <c r="P7796" s="6">
        <v>2.0</v>
      </c>
      <c r="Q7796" s="6" t="s">
        <v>58</v>
      </c>
      <c r="R7796" s="6">
        <v>955.0</v>
      </c>
      <c r="S7796" s="6">
        <f>COUNTIF(Customer_Churn_Records!$B$2:$B$10000,Customer_Churn_Records!$B7796)</f>
        <v>1</v>
      </c>
      <c r="T7796" s="6">
        <f>ROUNDUP(Customer_Churn_Records!$G7796,0)</f>
        <v>41</v>
      </c>
      <c r="U7796" s="6" t="str">
        <f t="array" ref="U7796">IFS(Customer_Churn_Records!$T7796&lt;30,"young",Customer_Churn_Records!$T7796&lt;50,"middle-aged",Customer_Churn_Records!$T7796&lt;100,"old")</f>
        <v>middle-aged</v>
      </c>
      <c r="V7796" s="8" t="str">
        <f t="array" ref="V7796">IFS(Customer_Churn_Records!$D7796&lt;701,"less-score",Customer_Churn_Records!$D7796&lt;851,"high-score")</f>
        <v>less-score</v>
      </c>
      <c r="W7796" s="8">
        <f t="array" ref="W7796">IF(Customer_Churn_Records!$X7796=0,0,IFS(Customer_Churn_Records!$X7796&lt;100000,"low",Customer_Churn_Records!$X7796&lt;300000,"high"))</f>
        <v>0</v>
      </c>
      <c r="X7796" s="8">
        <f>ROUND(Customer_Churn_Records!$I7796,0)</f>
        <v>0</v>
      </c>
    </row>
    <row r="7797" ht="14.25" customHeight="1">
      <c r="A7797" s="6">
        <v>4006.0</v>
      </c>
      <c r="B7797" s="6">
        <v>1.5677052E7</v>
      </c>
      <c r="C7797" s="6" t="s">
        <v>4455</v>
      </c>
      <c r="D7797" s="6">
        <v>589.0</v>
      </c>
      <c r="E7797" s="6" t="s">
        <v>7</v>
      </c>
      <c r="F7797" s="6" t="s">
        <v>10</v>
      </c>
      <c r="G7797" s="7" t="s">
        <v>274</v>
      </c>
      <c r="H7797" s="6">
        <v>2.0</v>
      </c>
      <c r="I7797" s="6" t="s">
        <v>15173</v>
      </c>
      <c r="J7797" s="6">
        <v>2.0</v>
      </c>
      <c r="K7797" s="6">
        <v>1.0</v>
      </c>
      <c r="L7797" s="6">
        <v>1.0</v>
      </c>
      <c r="M7797" s="6" t="s">
        <v>16862</v>
      </c>
      <c r="N7797" s="6">
        <v>1.0</v>
      </c>
      <c r="O7797" s="6">
        <v>1.0</v>
      </c>
      <c r="P7797" s="6">
        <v>4.0</v>
      </c>
      <c r="Q7797" s="6" t="s">
        <v>44</v>
      </c>
      <c r="R7797" s="6">
        <v>292.0</v>
      </c>
      <c r="S7797" s="6">
        <f>COUNTIF(Customer_Churn_Records!$B$2:$B$10000,Customer_Churn_Records!$B7797)</f>
        <v>1</v>
      </c>
      <c r="T7797" s="6">
        <f>ROUNDUP(Customer_Churn_Records!$G7797,0)</f>
        <v>59</v>
      </c>
      <c r="U7797" s="6" t="str">
        <f t="array" ref="U7797">IFS(Customer_Churn_Records!$T7797&lt;30,"young",Customer_Churn_Records!$T7797&lt;50,"middle-aged",Customer_Churn_Records!$T7797&lt;100,"old")</f>
        <v>old</v>
      </c>
      <c r="V7797" s="8" t="str">
        <f t="array" ref="V7797">IFS(Customer_Churn_Records!$D7797&lt;701,"less-score",Customer_Churn_Records!$D7797&lt;851,"high-score")</f>
        <v>less-score</v>
      </c>
      <c r="W7797" s="8">
        <f t="array" ref="W7797">IF(Customer_Churn_Records!$X7797=0,0,IFS(Customer_Churn_Records!$X7797&lt;100000,"low",Customer_Churn_Records!$X7797&lt;300000,"high"))</f>
        <v>0</v>
      </c>
      <c r="X7797" s="8">
        <f>ROUND(Customer_Churn_Records!$I7797,0)</f>
        <v>0</v>
      </c>
    </row>
    <row r="7798" ht="14.25" customHeight="1">
      <c r="A7798" s="6">
        <v>4011.0</v>
      </c>
      <c r="B7798" s="6">
        <v>1.5685654E7</v>
      </c>
      <c r="C7798" s="6" t="s">
        <v>5037</v>
      </c>
      <c r="D7798" s="6">
        <v>514.0</v>
      </c>
      <c r="E7798" s="6" t="s">
        <v>9</v>
      </c>
      <c r="F7798" s="6" t="s">
        <v>11</v>
      </c>
      <c r="G7798" s="7" t="s">
        <v>492</v>
      </c>
      <c r="H7798" s="6">
        <v>9.0</v>
      </c>
      <c r="I7798" s="6" t="s">
        <v>15173</v>
      </c>
      <c r="J7798" s="6">
        <v>2.0</v>
      </c>
      <c r="K7798" s="6">
        <v>1.0</v>
      </c>
      <c r="L7798" s="6">
        <v>1.0</v>
      </c>
      <c r="M7798" s="6" t="s">
        <v>16863</v>
      </c>
      <c r="N7798" s="6">
        <v>0.0</v>
      </c>
      <c r="O7798" s="6">
        <v>0.0</v>
      </c>
      <c r="P7798" s="6">
        <v>5.0</v>
      </c>
      <c r="Q7798" s="6" t="s">
        <v>79</v>
      </c>
      <c r="R7798" s="6">
        <v>383.0</v>
      </c>
      <c r="S7798" s="6">
        <f>COUNTIF(Customer_Churn_Records!$B$2:$B$10000,Customer_Churn_Records!$B7798)</f>
        <v>1</v>
      </c>
      <c r="T7798" s="6">
        <f>ROUNDUP(Customer_Churn_Records!$G7798,0)</f>
        <v>66</v>
      </c>
      <c r="U7798" s="6" t="str">
        <f t="array" ref="U7798">IFS(Customer_Churn_Records!$T7798&lt;30,"young",Customer_Churn_Records!$T7798&lt;50,"middle-aged",Customer_Churn_Records!$T7798&lt;100,"old")</f>
        <v>old</v>
      </c>
      <c r="V7798" s="8" t="str">
        <f t="array" ref="V7798">IFS(Customer_Churn_Records!$D7798&lt;701,"less-score",Customer_Churn_Records!$D7798&lt;851,"high-score")</f>
        <v>less-score</v>
      </c>
      <c r="W7798" s="8">
        <f t="array" ref="W7798">IF(Customer_Churn_Records!$X7798=0,0,IFS(Customer_Churn_Records!$X7798&lt;100000,"low",Customer_Churn_Records!$X7798&lt;300000,"high"))</f>
        <v>0</v>
      </c>
      <c r="X7798" s="8">
        <f>ROUND(Customer_Churn_Records!$I7798,0)</f>
        <v>0</v>
      </c>
    </row>
    <row r="7799" ht="14.25" customHeight="1">
      <c r="A7799" s="6">
        <v>4013.0</v>
      </c>
      <c r="B7799" s="6">
        <v>1.5726814E7</v>
      </c>
      <c r="C7799" s="6" t="s">
        <v>1341</v>
      </c>
      <c r="D7799" s="6">
        <v>554.0</v>
      </c>
      <c r="E7799" s="6" t="s">
        <v>9</v>
      </c>
      <c r="F7799" s="6" t="s">
        <v>11</v>
      </c>
      <c r="G7799" s="7" t="s">
        <v>258</v>
      </c>
      <c r="H7799" s="6">
        <v>4.0</v>
      </c>
      <c r="I7799" s="6" t="s">
        <v>15173</v>
      </c>
      <c r="J7799" s="6">
        <v>2.0</v>
      </c>
      <c r="K7799" s="6">
        <v>0.0</v>
      </c>
      <c r="L7799" s="6">
        <v>1.0</v>
      </c>
      <c r="M7799" s="6" t="s">
        <v>16864</v>
      </c>
      <c r="N7799" s="6">
        <v>0.0</v>
      </c>
      <c r="O7799" s="6">
        <v>0.0</v>
      </c>
      <c r="P7799" s="6">
        <v>2.0</v>
      </c>
      <c r="Q7799" s="6" t="s">
        <v>49</v>
      </c>
      <c r="R7799" s="6">
        <v>262.0</v>
      </c>
      <c r="S7799" s="6">
        <f>COUNTIF(Customer_Churn_Records!$B$2:$B$10000,Customer_Churn_Records!$B7799)</f>
        <v>1</v>
      </c>
      <c r="T7799" s="6">
        <f>ROUNDUP(Customer_Churn_Records!$G7799,0)</f>
        <v>46</v>
      </c>
      <c r="U7799" s="6" t="str">
        <f t="array" ref="U7799">IFS(Customer_Churn_Records!$T7799&lt;30,"young",Customer_Churn_Records!$T7799&lt;50,"middle-aged",Customer_Churn_Records!$T7799&lt;100,"old")</f>
        <v>middle-aged</v>
      </c>
      <c r="V7799" s="8" t="str">
        <f t="array" ref="V7799">IFS(Customer_Churn_Records!$D7799&lt;701,"less-score",Customer_Churn_Records!$D7799&lt;851,"high-score")</f>
        <v>less-score</v>
      </c>
      <c r="W7799" s="8">
        <f t="array" ref="W7799">IF(Customer_Churn_Records!$X7799=0,0,IFS(Customer_Churn_Records!$X7799&lt;100000,"low",Customer_Churn_Records!$X7799&lt;300000,"high"))</f>
        <v>0</v>
      </c>
      <c r="X7799" s="8">
        <f>ROUND(Customer_Churn_Records!$I7799,0)</f>
        <v>0</v>
      </c>
    </row>
    <row r="7800" ht="14.25" customHeight="1">
      <c r="A7800" s="6">
        <v>4031.0</v>
      </c>
      <c r="B7800" s="6">
        <v>1.580876E7</v>
      </c>
      <c r="C7800" s="6" t="s">
        <v>2497</v>
      </c>
      <c r="D7800" s="6">
        <v>603.0</v>
      </c>
      <c r="E7800" s="6" t="s">
        <v>9</v>
      </c>
      <c r="F7800" s="6" t="s">
        <v>10</v>
      </c>
      <c r="G7800" s="7" t="s">
        <v>51</v>
      </c>
      <c r="H7800" s="6">
        <v>6.0</v>
      </c>
      <c r="I7800" s="6" t="s">
        <v>15173</v>
      </c>
      <c r="J7800" s="6">
        <v>1.0</v>
      </c>
      <c r="K7800" s="6">
        <v>1.0</v>
      </c>
      <c r="L7800" s="6">
        <v>1.0</v>
      </c>
      <c r="M7800" s="6" t="s">
        <v>16865</v>
      </c>
      <c r="N7800" s="6">
        <v>0.0</v>
      </c>
      <c r="O7800" s="6">
        <v>0.0</v>
      </c>
      <c r="P7800" s="6">
        <v>4.0</v>
      </c>
      <c r="Q7800" s="6" t="s">
        <v>58</v>
      </c>
      <c r="R7800" s="6">
        <v>842.0</v>
      </c>
      <c r="S7800" s="6">
        <f>COUNTIF(Customer_Churn_Records!$B$2:$B$10000,Customer_Churn_Records!$B7800)</f>
        <v>1</v>
      </c>
      <c r="T7800" s="6">
        <f>ROUNDUP(Customer_Churn_Records!$G7800,0)</f>
        <v>42</v>
      </c>
      <c r="U7800" s="6" t="str">
        <f t="array" ref="U7800">IFS(Customer_Churn_Records!$T7800&lt;30,"young",Customer_Churn_Records!$T7800&lt;50,"middle-aged",Customer_Churn_Records!$T7800&lt;100,"old")</f>
        <v>middle-aged</v>
      </c>
      <c r="V7800" s="8" t="str">
        <f t="array" ref="V7800">IFS(Customer_Churn_Records!$D7800&lt;701,"less-score",Customer_Churn_Records!$D7800&lt;851,"high-score")</f>
        <v>less-score</v>
      </c>
      <c r="W7800" s="8">
        <f t="array" ref="W7800">IF(Customer_Churn_Records!$X7800=0,0,IFS(Customer_Churn_Records!$X7800&lt;100000,"low",Customer_Churn_Records!$X7800&lt;300000,"high"))</f>
        <v>0</v>
      </c>
      <c r="X7800" s="8">
        <f>ROUND(Customer_Churn_Records!$I7800,0)</f>
        <v>0</v>
      </c>
    </row>
    <row r="7801" ht="14.25" customHeight="1">
      <c r="A7801" s="6">
        <v>4033.0</v>
      </c>
      <c r="B7801" s="6">
        <v>1.5593555E7</v>
      </c>
      <c r="C7801" s="6" t="s">
        <v>5617</v>
      </c>
      <c r="D7801" s="6">
        <v>430.0</v>
      </c>
      <c r="E7801" s="6" t="s">
        <v>7</v>
      </c>
      <c r="F7801" s="6" t="s">
        <v>11</v>
      </c>
      <c r="G7801" s="7" t="s">
        <v>41</v>
      </c>
      <c r="H7801" s="6">
        <v>9.0</v>
      </c>
      <c r="I7801" s="6" t="s">
        <v>15173</v>
      </c>
      <c r="J7801" s="6">
        <v>2.0</v>
      </c>
      <c r="K7801" s="6">
        <v>1.0</v>
      </c>
      <c r="L7801" s="6">
        <v>1.0</v>
      </c>
      <c r="M7801" s="6" t="s">
        <v>16866</v>
      </c>
      <c r="N7801" s="6">
        <v>0.0</v>
      </c>
      <c r="O7801" s="6">
        <v>0.0</v>
      </c>
      <c r="P7801" s="6">
        <v>5.0</v>
      </c>
      <c r="Q7801" s="6" t="s">
        <v>44</v>
      </c>
      <c r="R7801" s="6">
        <v>573.0</v>
      </c>
      <c r="S7801" s="6">
        <f>COUNTIF(Customer_Churn_Records!$B$2:$B$10000,Customer_Churn_Records!$B7801)</f>
        <v>1</v>
      </c>
      <c r="T7801" s="6">
        <f>ROUNDUP(Customer_Churn_Records!$G7801,0)</f>
        <v>38</v>
      </c>
      <c r="U7801" s="6" t="str">
        <f t="array" ref="U7801">IFS(Customer_Churn_Records!$T7801&lt;30,"young",Customer_Churn_Records!$T7801&lt;50,"middle-aged",Customer_Churn_Records!$T7801&lt;100,"old")</f>
        <v>middle-aged</v>
      </c>
      <c r="V7801" s="8" t="str">
        <f t="array" ref="V7801">IFS(Customer_Churn_Records!$D7801&lt;701,"less-score",Customer_Churn_Records!$D7801&lt;851,"high-score")</f>
        <v>less-score</v>
      </c>
      <c r="W7801" s="8">
        <f t="array" ref="W7801">IF(Customer_Churn_Records!$X7801=0,0,IFS(Customer_Churn_Records!$X7801&lt;100000,"low",Customer_Churn_Records!$X7801&lt;300000,"high"))</f>
        <v>0</v>
      </c>
      <c r="X7801" s="8">
        <f>ROUND(Customer_Churn_Records!$I7801,0)</f>
        <v>0</v>
      </c>
    </row>
    <row r="7802" ht="14.25" customHeight="1">
      <c r="A7802" s="6">
        <v>4036.0</v>
      </c>
      <c r="B7802" s="6">
        <v>1.5792607E7</v>
      </c>
      <c r="C7802" s="6" t="s">
        <v>15413</v>
      </c>
      <c r="D7802" s="6">
        <v>769.0</v>
      </c>
      <c r="E7802" s="6" t="s">
        <v>7</v>
      </c>
      <c r="F7802" s="6" t="s">
        <v>10</v>
      </c>
      <c r="G7802" s="7" t="s">
        <v>41</v>
      </c>
      <c r="H7802" s="6">
        <v>2.0</v>
      </c>
      <c r="I7802" s="6" t="s">
        <v>15173</v>
      </c>
      <c r="J7802" s="6">
        <v>2.0</v>
      </c>
      <c r="K7802" s="6">
        <v>0.0</v>
      </c>
      <c r="L7802" s="6">
        <v>0.0</v>
      </c>
      <c r="M7802" s="6" t="s">
        <v>16867</v>
      </c>
      <c r="N7802" s="6">
        <v>0.0</v>
      </c>
      <c r="O7802" s="6">
        <v>0.0</v>
      </c>
      <c r="P7802" s="6">
        <v>5.0</v>
      </c>
      <c r="Q7802" s="6" t="s">
        <v>44</v>
      </c>
      <c r="R7802" s="6">
        <v>829.0</v>
      </c>
      <c r="S7802" s="6">
        <f>COUNTIF(Customer_Churn_Records!$B$2:$B$10000,Customer_Churn_Records!$B7802)</f>
        <v>1</v>
      </c>
      <c r="T7802" s="6">
        <f>ROUNDUP(Customer_Churn_Records!$G7802,0)</f>
        <v>38</v>
      </c>
      <c r="U7802" s="6" t="str">
        <f t="array" ref="U7802">IFS(Customer_Churn_Records!$T7802&lt;30,"young",Customer_Churn_Records!$T7802&lt;50,"middle-aged",Customer_Churn_Records!$T7802&lt;100,"old")</f>
        <v>middle-aged</v>
      </c>
      <c r="V7802" s="8" t="str">
        <f t="array" ref="V7802">IFS(Customer_Churn_Records!$D7802&lt;701,"less-score",Customer_Churn_Records!$D7802&lt;851,"high-score")</f>
        <v>high-score</v>
      </c>
      <c r="W7802" s="8">
        <f t="array" ref="W7802">IF(Customer_Churn_Records!$X7802=0,0,IFS(Customer_Churn_Records!$X7802&lt;100000,"low",Customer_Churn_Records!$X7802&lt;300000,"high"))</f>
        <v>0</v>
      </c>
      <c r="X7802" s="8">
        <f>ROUND(Customer_Churn_Records!$I7802,0)</f>
        <v>0</v>
      </c>
    </row>
    <row r="7803" ht="14.25" customHeight="1">
      <c r="A7803" s="6">
        <v>4038.0</v>
      </c>
      <c r="B7803" s="6">
        <v>1.5807563E7</v>
      </c>
      <c r="C7803" s="6" t="s">
        <v>1624</v>
      </c>
      <c r="D7803" s="6">
        <v>841.0</v>
      </c>
      <c r="E7803" s="6" t="s">
        <v>7</v>
      </c>
      <c r="F7803" s="6" t="s">
        <v>10</v>
      </c>
      <c r="G7803" s="7" t="s">
        <v>245</v>
      </c>
      <c r="H7803" s="6">
        <v>5.0</v>
      </c>
      <c r="I7803" s="6" t="s">
        <v>15173</v>
      </c>
      <c r="J7803" s="6">
        <v>1.0</v>
      </c>
      <c r="K7803" s="6">
        <v>0.0</v>
      </c>
      <c r="L7803" s="6">
        <v>0.0</v>
      </c>
      <c r="M7803" s="6" t="s">
        <v>16868</v>
      </c>
      <c r="N7803" s="6">
        <v>1.0</v>
      </c>
      <c r="O7803" s="6">
        <v>1.0</v>
      </c>
      <c r="P7803" s="6">
        <v>5.0</v>
      </c>
      <c r="Q7803" s="6" t="s">
        <v>49</v>
      </c>
      <c r="R7803" s="6">
        <v>783.0</v>
      </c>
      <c r="S7803" s="6">
        <f>COUNTIF(Customer_Churn_Records!$B$2:$B$10000,Customer_Churn_Records!$B7803)</f>
        <v>1</v>
      </c>
      <c r="T7803" s="6">
        <f>ROUNDUP(Customer_Churn_Records!$G7803,0)</f>
        <v>52</v>
      </c>
      <c r="U7803" s="6" t="str">
        <f t="array" ref="U7803">IFS(Customer_Churn_Records!$T7803&lt;30,"young",Customer_Churn_Records!$T7803&lt;50,"middle-aged",Customer_Churn_Records!$T7803&lt;100,"old")</f>
        <v>old</v>
      </c>
      <c r="V7803" s="8" t="str">
        <f t="array" ref="V7803">IFS(Customer_Churn_Records!$D7803&lt;701,"less-score",Customer_Churn_Records!$D7803&lt;851,"high-score")</f>
        <v>high-score</v>
      </c>
      <c r="W7803" s="8">
        <f t="array" ref="W7803">IF(Customer_Churn_Records!$X7803=0,0,IFS(Customer_Churn_Records!$X7803&lt;100000,"low",Customer_Churn_Records!$X7803&lt;300000,"high"))</f>
        <v>0</v>
      </c>
      <c r="X7803" s="8">
        <f>ROUND(Customer_Churn_Records!$I7803,0)</f>
        <v>0</v>
      </c>
    </row>
    <row r="7804" ht="14.25" customHeight="1">
      <c r="A7804" s="6">
        <v>4039.0</v>
      </c>
      <c r="B7804" s="6">
        <v>1.5684461E7</v>
      </c>
      <c r="C7804" s="6" t="s">
        <v>166</v>
      </c>
      <c r="D7804" s="6">
        <v>469.0</v>
      </c>
      <c r="E7804" s="6" t="s">
        <v>9</v>
      </c>
      <c r="F7804" s="6" t="s">
        <v>10</v>
      </c>
      <c r="G7804" s="7" t="s">
        <v>363</v>
      </c>
      <c r="H7804" s="6">
        <v>6.0</v>
      </c>
      <c r="I7804" s="6" t="s">
        <v>15173</v>
      </c>
      <c r="J7804" s="6">
        <v>1.0</v>
      </c>
      <c r="K7804" s="6">
        <v>1.0</v>
      </c>
      <c r="L7804" s="6">
        <v>0.0</v>
      </c>
      <c r="M7804" s="6" t="s">
        <v>16869</v>
      </c>
      <c r="N7804" s="6">
        <v>1.0</v>
      </c>
      <c r="O7804" s="6">
        <v>1.0</v>
      </c>
      <c r="P7804" s="6">
        <v>3.0</v>
      </c>
      <c r="Q7804" s="6" t="s">
        <v>58</v>
      </c>
      <c r="R7804" s="6">
        <v>219.0</v>
      </c>
      <c r="S7804" s="6">
        <f>COUNTIF(Customer_Churn_Records!$B$2:$B$10000,Customer_Churn_Records!$B7804)</f>
        <v>1</v>
      </c>
      <c r="T7804" s="6">
        <f>ROUNDUP(Customer_Churn_Records!$G7804,0)</f>
        <v>31</v>
      </c>
      <c r="U7804" s="6" t="str">
        <f t="array" ref="U7804">IFS(Customer_Churn_Records!$T7804&lt;30,"young",Customer_Churn_Records!$T7804&lt;50,"middle-aged",Customer_Churn_Records!$T7804&lt;100,"old")</f>
        <v>middle-aged</v>
      </c>
      <c r="V7804" s="8" t="str">
        <f t="array" ref="V7804">IFS(Customer_Churn_Records!$D7804&lt;701,"less-score",Customer_Churn_Records!$D7804&lt;851,"high-score")</f>
        <v>less-score</v>
      </c>
      <c r="W7804" s="8">
        <f t="array" ref="W7804">IF(Customer_Churn_Records!$X7804=0,0,IFS(Customer_Churn_Records!$X7804&lt;100000,"low",Customer_Churn_Records!$X7804&lt;300000,"high"))</f>
        <v>0</v>
      </c>
      <c r="X7804" s="8">
        <f>ROUND(Customer_Churn_Records!$I7804,0)</f>
        <v>0</v>
      </c>
    </row>
    <row r="7805" ht="14.25" customHeight="1">
      <c r="A7805" s="6">
        <v>4044.0</v>
      </c>
      <c r="B7805" s="6">
        <v>1.5698294E7</v>
      </c>
      <c r="C7805" s="6" t="s">
        <v>16870</v>
      </c>
      <c r="D7805" s="6">
        <v>635.0</v>
      </c>
      <c r="E7805" s="6" t="s">
        <v>9</v>
      </c>
      <c r="F7805" s="6" t="s">
        <v>11</v>
      </c>
      <c r="G7805" s="7" t="s">
        <v>363</v>
      </c>
      <c r="H7805" s="6">
        <v>1.0</v>
      </c>
      <c r="I7805" s="6" t="s">
        <v>15173</v>
      </c>
      <c r="J7805" s="6">
        <v>2.0</v>
      </c>
      <c r="K7805" s="6">
        <v>1.0</v>
      </c>
      <c r="L7805" s="6">
        <v>0.0</v>
      </c>
      <c r="M7805" s="6" t="s">
        <v>16871</v>
      </c>
      <c r="N7805" s="6">
        <v>0.0</v>
      </c>
      <c r="O7805" s="6">
        <v>0.0</v>
      </c>
      <c r="P7805" s="6">
        <v>5.0</v>
      </c>
      <c r="Q7805" s="6" t="s">
        <v>79</v>
      </c>
      <c r="R7805" s="6">
        <v>510.0</v>
      </c>
      <c r="S7805" s="6">
        <f>COUNTIF(Customer_Churn_Records!$B$2:$B$10000,Customer_Churn_Records!$B7805)</f>
        <v>1</v>
      </c>
      <c r="T7805" s="6">
        <f>ROUNDUP(Customer_Churn_Records!$G7805,0)</f>
        <v>31</v>
      </c>
      <c r="U7805" s="6" t="str">
        <f t="array" ref="U7805">IFS(Customer_Churn_Records!$T7805&lt;30,"young",Customer_Churn_Records!$T7805&lt;50,"middle-aged",Customer_Churn_Records!$T7805&lt;100,"old")</f>
        <v>middle-aged</v>
      </c>
      <c r="V7805" s="8" t="str">
        <f t="array" ref="V7805">IFS(Customer_Churn_Records!$D7805&lt;701,"less-score",Customer_Churn_Records!$D7805&lt;851,"high-score")</f>
        <v>less-score</v>
      </c>
      <c r="W7805" s="8">
        <f t="array" ref="W7805">IF(Customer_Churn_Records!$X7805=0,0,IFS(Customer_Churn_Records!$X7805&lt;100000,"low",Customer_Churn_Records!$X7805&lt;300000,"high"))</f>
        <v>0</v>
      </c>
      <c r="X7805" s="8">
        <f>ROUND(Customer_Churn_Records!$I7805,0)</f>
        <v>0</v>
      </c>
    </row>
    <row r="7806" ht="14.25" customHeight="1">
      <c r="A7806" s="6">
        <v>4045.0</v>
      </c>
      <c r="B7806" s="6">
        <v>1.5607142E7</v>
      </c>
      <c r="C7806" s="6" t="s">
        <v>8751</v>
      </c>
      <c r="D7806" s="6">
        <v>658.0</v>
      </c>
      <c r="E7806" s="6" t="s">
        <v>7</v>
      </c>
      <c r="F7806" s="6" t="s">
        <v>11</v>
      </c>
      <c r="G7806" s="7" t="s">
        <v>114</v>
      </c>
      <c r="H7806" s="6">
        <v>8.0</v>
      </c>
      <c r="I7806" s="6" t="s">
        <v>15173</v>
      </c>
      <c r="J7806" s="6">
        <v>1.0</v>
      </c>
      <c r="K7806" s="6">
        <v>1.0</v>
      </c>
      <c r="L7806" s="6">
        <v>1.0</v>
      </c>
      <c r="M7806" s="6" t="s">
        <v>16872</v>
      </c>
      <c r="N7806" s="6">
        <v>0.0</v>
      </c>
      <c r="O7806" s="6">
        <v>0.0</v>
      </c>
      <c r="P7806" s="6">
        <v>1.0</v>
      </c>
      <c r="Q7806" s="6" t="s">
        <v>49</v>
      </c>
      <c r="R7806" s="6">
        <v>867.0</v>
      </c>
      <c r="S7806" s="6">
        <f>COUNTIF(Customer_Churn_Records!$B$2:$B$10000,Customer_Churn_Records!$B7806)</f>
        <v>1</v>
      </c>
      <c r="T7806" s="6">
        <f>ROUNDUP(Customer_Churn_Records!$G7806,0)</f>
        <v>32</v>
      </c>
      <c r="U7806" s="6" t="str">
        <f t="array" ref="U7806">IFS(Customer_Churn_Records!$T7806&lt;30,"young",Customer_Churn_Records!$T7806&lt;50,"middle-aged",Customer_Churn_Records!$T7806&lt;100,"old")</f>
        <v>middle-aged</v>
      </c>
      <c r="V7806" s="8" t="str">
        <f t="array" ref="V7806">IFS(Customer_Churn_Records!$D7806&lt;701,"less-score",Customer_Churn_Records!$D7806&lt;851,"high-score")</f>
        <v>less-score</v>
      </c>
      <c r="W7806" s="8">
        <f t="array" ref="W7806">IF(Customer_Churn_Records!$X7806=0,0,IFS(Customer_Churn_Records!$X7806&lt;100000,"low",Customer_Churn_Records!$X7806&lt;300000,"high"))</f>
        <v>0</v>
      </c>
      <c r="X7806" s="8">
        <f>ROUND(Customer_Churn_Records!$I7806,0)</f>
        <v>0</v>
      </c>
    </row>
    <row r="7807" ht="14.25" customHeight="1">
      <c r="A7807" s="6">
        <v>4046.0</v>
      </c>
      <c r="B7807" s="6">
        <v>1.5738516E7</v>
      </c>
      <c r="C7807" s="6" t="s">
        <v>3600</v>
      </c>
      <c r="D7807" s="6">
        <v>687.0</v>
      </c>
      <c r="E7807" s="6" t="s">
        <v>9</v>
      </c>
      <c r="F7807" s="6" t="s">
        <v>10</v>
      </c>
      <c r="G7807" s="7" t="s">
        <v>118</v>
      </c>
      <c r="H7807" s="6">
        <v>5.0</v>
      </c>
      <c r="I7807" s="6" t="s">
        <v>15173</v>
      </c>
      <c r="J7807" s="6">
        <v>1.0</v>
      </c>
      <c r="K7807" s="6">
        <v>1.0</v>
      </c>
      <c r="L7807" s="6">
        <v>0.0</v>
      </c>
      <c r="M7807" s="6" t="s">
        <v>16873</v>
      </c>
      <c r="N7807" s="6">
        <v>0.0</v>
      </c>
      <c r="O7807" s="6">
        <v>0.0</v>
      </c>
      <c r="P7807" s="6">
        <v>4.0</v>
      </c>
      <c r="Q7807" s="6" t="s">
        <v>44</v>
      </c>
      <c r="R7807" s="6">
        <v>630.0</v>
      </c>
      <c r="S7807" s="6">
        <f>COUNTIF(Customer_Churn_Records!$B$2:$B$10000,Customer_Churn_Records!$B7807)</f>
        <v>1</v>
      </c>
      <c r="T7807" s="6">
        <f>ROUNDUP(Customer_Churn_Records!$G7807,0)</f>
        <v>36</v>
      </c>
      <c r="U7807" s="6" t="str">
        <f t="array" ref="U7807">IFS(Customer_Churn_Records!$T7807&lt;30,"young",Customer_Churn_Records!$T7807&lt;50,"middle-aged",Customer_Churn_Records!$T7807&lt;100,"old")</f>
        <v>middle-aged</v>
      </c>
      <c r="V7807" s="8" t="str">
        <f t="array" ref="V7807">IFS(Customer_Churn_Records!$D7807&lt;701,"less-score",Customer_Churn_Records!$D7807&lt;851,"high-score")</f>
        <v>less-score</v>
      </c>
      <c r="W7807" s="8">
        <f t="array" ref="W7807">IF(Customer_Churn_Records!$X7807=0,0,IFS(Customer_Churn_Records!$X7807&lt;100000,"low",Customer_Churn_Records!$X7807&lt;300000,"high"))</f>
        <v>0</v>
      </c>
      <c r="X7807" s="8">
        <f>ROUND(Customer_Churn_Records!$I7807,0)</f>
        <v>0</v>
      </c>
    </row>
    <row r="7808" ht="14.25" customHeight="1">
      <c r="A7808" s="6">
        <v>4047.0</v>
      </c>
      <c r="B7808" s="6">
        <v>1.5806403E7</v>
      </c>
      <c r="C7808" s="6" t="s">
        <v>1888</v>
      </c>
      <c r="D7808" s="6">
        <v>650.0</v>
      </c>
      <c r="E7808" s="6" t="s">
        <v>7</v>
      </c>
      <c r="F7808" s="6" t="s">
        <v>11</v>
      </c>
      <c r="G7808" s="7" t="s">
        <v>72</v>
      </c>
      <c r="H7808" s="6">
        <v>9.0</v>
      </c>
      <c r="I7808" s="6" t="s">
        <v>15173</v>
      </c>
      <c r="J7808" s="6">
        <v>2.0</v>
      </c>
      <c r="K7808" s="6">
        <v>1.0</v>
      </c>
      <c r="L7808" s="6">
        <v>0.0</v>
      </c>
      <c r="M7808" s="6" t="s">
        <v>16874</v>
      </c>
      <c r="N7808" s="6">
        <v>0.0</v>
      </c>
      <c r="O7808" s="6">
        <v>0.0</v>
      </c>
      <c r="P7808" s="6">
        <v>2.0</v>
      </c>
      <c r="Q7808" s="6" t="s">
        <v>44</v>
      </c>
      <c r="R7808" s="6">
        <v>994.0</v>
      </c>
      <c r="S7808" s="6">
        <f>COUNTIF(Customer_Churn_Records!$B$2:$B$10000,Customer_Churn_Records!$B7808)</f>
        <v>1</v>
      </c>
      <c r="T7808" s="6">
        <f>ROUNDUP(Customer_Churn_Records!$G7808,0)</f>
        <v>37</v>
      </c>
      <c r="U7808" s="6" t="str">
        <f t="array" ref="U7808">IFS(Customer_Churn_Records!$T7808&lt;30,"young",Customer_Churn_Records!$T7808&lt;50,"middle-aged",Customer_Churn_Records!$T7808&lt;100,"old")</f>
        <v>middle-aged</v>
      </c>
      <c r="V7808" s="8" t="str">
        <f t="array" ref="V7808">IFS(Customer_Churn_Records!$D7808&lt;701,"less-score",Customer_Churn_Records!$D7808&lt;851,"high-score")</f>
        <v>less-score</v>
      </c>
      <c r="W7808" s="8">
        <f t="array" ref="W7808">IF(Customer_Churn_Records!$X7808=0,0,IFS(Customer_Churn_Records!$X7808&lt;100000,"low",Customer_Churn_Records!$X7808&lt;300000,"high"))</f>
        <v>0</v>
      </c>
      <c r="X7808" s="8">
        <f>ROUND(Customer_Churn_Records!$I7808,0)</f>
        <v>0</v>
      </c>
    </row>
    <row r="7809" ht="14.25" customHeight="1">
      <c r="A7809" s="6">
        <v>4049.0</v>
      </c>
      <c r="B7809" s="6">
        <v>1.5653715E7</v>
      </c>
      <c r="C7809" s="6" t="s">
        <v>113</v>
      </c>
      <c r="D7809" s="6">
        <v>602.0</v>
      </c>
      <c r="E7809" s="6" t="s">
        <v>7</v>
      </c>
      <c r="F7809" s="6" t="s">
        <v>10</v>
      </c>
      <c r="G7809" s="7" t="s">
        <v>1030</v>
      </c>
      <c r="H7809" s="6">
        <v>7.0</v>
      </c>
      <c r="I7809" s="6" t="s">
        <v>15173</v>
      </c>
      <c r="J7809" s="6">
        <v>2.0</v>
      </c>
      <c r="K7809" s="6">
        <v>1.0</v>
      </c>
      <c r="L7809" s="6">
        <v>1.0</v>
      </c>
      <c r="M7809" s="6" t="s">
        <v>16875</v>
      </c>
      <c r="N7809" s="6">
        <v>0.0</v>
      </c>
      <c r="O7809" s="6">
        <v>0.0</v>
      </c>
      <c r="P7809" s="6">
        <v>4.0</v>
      </c>
      <c r="Q7809" s="6" t="s">
        <v>79</v>
      </c>
      <c r="R7809" s="6">
        <v>649.0</v>
      </c>
      <c r="S7809" s="6">
        <f>COUNTIF(Customer_Churn_Records!$B$2:$B$10000,Customer_Churn_Records!$B7809)</f>
        <v>1</v>
      </c>
      <c r="T7809" s="6">
        <f>ROUNDUP(Customer_Churn_Records!$G7809,0)</f>
        <v>63</v>
      </c>
      <c r="U7809" s="6" t="str">
        <f t="array" ref="U7809">IFS(Customer_Churn_Records!$T7809&lt;30,"young",Customer_Churn_Records!$T7809&lt;50,"middle-aged",Customer_Churn_Records!$T7809&lt;100,"old")</f>
        <v>old</v>
      </c>
      <c r="V7809" s="8" t="str">
        <f t="array" ref="V7809">IFS(Customer_Churn_Records!$D7809&lt;701,"less-score",Customer_Churn_Records!$D7809&lt;851,"high-score")</f>
        <v>less-score</v>
      </c>
      <c r="W7809" s="8">
        <f t="array" ref="W7809">IF(Customer_Churn_Records!$X7809=0,0,IFS(Customer_Churn_Records!$X7809&lt;100000,"low",Customer_Churn_Records!$X7809&lt;300000,"high"))</f>
        <v>0</v>
      </c>
      <c r="X7809" s="8">
        <f>ROUND(Customer_Churn_Records!$I7809,0)</f>
        <v>0</v>
      </c>
    </row>
    <row r="7810" ht="14.25" customHeight="1">
      <c r="A7810" s="6">
        <v>4050.0</v>
      </c>
      <c r="B7810" s="6">
        <v>1.5806184E7</v>
      </c>
      <c r="C7810" s="6" t="s">
        <v>2239</v>
      </c>
      <c r="D7810" s="6">
        <v>618.0</v>
      </c>
      <c r="E7810" s="6" t="s">
        <v>9</v>
      </c>
      <c r="F7810" s="6" t="s">
        <v>11</v>
      </c>
      <c r="G7810" s="7" t="s">
        <v>103</v>
      </c>
      <c r="H7810" s="6">
        <v>4.0</v>
      </c>
      <c r="I7810" s="6" t="s">
        <v>15173</v>
      </c>
      <c r="J7810" s="6">
        <v>2.0</v>
      </c>
      <c r="K7810" s="6">
        <v>1.0</v>
      </c>
      <c r="L7810" s="6">
        <v>1.0</v>
      </c>
      <c r="M7810" s="6" t="s">
        <v>16876</v>
      </c>
      <c r="N7810" s="6">
        <v>0.0</v>
      </c>
      <c r="O7810" s="6">
        <v>0.0</v>
      </c>
      <c r="P7810" s="6">
        <v>1.0</v>
      </c>
      <c r="Q7810" s="6" t="s">
        <v>44</v>
      </c>
      <c r="R7810" s="6">
        <v>273.0</v>
      </c>
      <c r="S7810" s="6">
        <f>COUNTIF(Customer_Churn_Records!$B$2:$B$10000,Customer_Churn_Records!$B7810)</f>
        <v>1</v>
      </c>
      <c r="T7810" s="6">
        <f>ROUNDUP(Customer_Churn_Records!$G7810,0)</f>
        <v>33</v>
      </c>
      <c r="U7810" s="6" t="str">
        <f t="array" ref="U7810">IFS(Customer_Churn_Records!$T7810&lt;30,"young",Customer_Churn_Records!$T7810&lt;50,"middle-aged",Customer_Churn_Records!$T7810&lt;100,"old")</f>
        <v>middle-aged</v>
      </c>
      <c r="V7810" s="8" t="str">
        <f t="array" ref="V7810">IFS(Customer_Churn_Records!$D7810&lt;701,"less-score",Customer_Churn_Records!$D7810&lt;851,"high-score")</f>
        <v>less-score</v>
      </c>
      <c r="W7810" s="8">
        <f t="array" ref="W7810">IF(Customer_Churn_Records!$X7810=0,0,IFS(Customer_Churn_Records!$X7810&lt;100000,"low",Customer_Churn_Records!$X7810&lt;300000,"high"))</f>
        <v>0</v>
      </c>
      <c r="X7810" s="8">
        <f>ROUND(Customer_Churn_Records!$I7810,0)</f>
        <v>0</v>
      </c>
    </row>
    <row r="7811" ht="14.25" customHeight="1">
      <c r="A7811" s="6">
        <v>4054.0</v>
      </c>
      <c r="B7811" s="6">
        <v>1.5785385E7</v>
      </c>
      <c r="C7811" s="6" t="s">
        <v>2048</v>
      </c>
      <c r="D7811" s="6">
        <v>550.0</v>
      </c>
      <c r="E7811" s="6" t="s">
        <v>9</v>
      </c>
      <c r="F7811" s="6" t="s">
        <v>11</v>
      </c>
      <c r="G7811" s="7" t="s">
        <v>359</v>
      </c>
      <c r="H7811" s="6">
        <v>5.0</v>
      </c>
      <c r="I7811" s="6" t="s">
        <v>15173</v>
      </c>
      <c r="J7811" s="6">
        <v>2.0</v>
      </c>
      <c r="K7811" s="6">
        <v>1.0</v>
      </c>
      <c r="L7811" s="6">
        <v>0.0</v>
      </c>
      <c r="M7811" s="6" t="s">
        <v>16877</v>
      </c>
      <c r="N7811" s="6">
        <v>0.0</v>
      </c>
      <c r="O7811" s="6">
        <v>0.0</v>
      </c>
      <c r="P7811" s="6">
        <v>2.0</v>
      </c>
      <c r="Q7811" s="6" t="s">
        <v>44</v>
      </c>
      <c r="R7811" s="6">
        <v>977.0</v>
      </c>
      <c r="S7811" s="6">
        <f>COUNTIF(Customer_Churn_Records!$B$2:$B$10000,Customer_Churn_Records!$B7811)</f>
        <v>1</v>
      </c>
      <c r="T7811" s="6">
        <f>ROUNDUP(Customer_Churn_Records!$G7811,0)</f>
        <v>51</v>
      </c>
      <c r="U7811" s="6" t="str">
        <f t="array" ref="U7811">IFS(Customer_Churn_Records!$T7811&lt;30,"young",Customer_Churn_Records!$T7811&lt;50,"middle-aged",Customer_Churn_Records!$T7811&lt;100,"old")</f>
        <v>old</v>
      </c>
      <c r="V7811" s="8" t="str">
        <f t="array" ref="V7811">IFS(Customer_Churn_Records!$D7811&lt;701,"less-score",Customer_Churn_Records!$D7811&lt;851,"high-score")</f>
        <v>less-score</v>
      </c>
      <c r="W7811" s="8">
        <f t="array" ref="W7811">IF(Customer_Churn_Records!$X7811=0,0,IFS(Customer_Churn_Records!$X7811&lt;100000,"low",Customer_Churn_Records!$X7811&lt;300000,"high"))</f>
        <v>0</v>
      </c>
      <c r="X7811" s="8">
        <f>ROUND(Customer_Churn_Records!$I7811,0)</f>
        <v>0</v>
      </c>
    </row>
    <row r="7812" ht="14.25" customHeight="1">
      <c r="A7812" s="6">
        <v>4061.0</v>
      </c>
      <c r="B7812" s="6">
        <v>1.559325E7</v>
      </c>
      <c r="C7812" s="6" t="s">
        <v>8529</v>
      </c>
      <c r="D7812" s="6">
        <v>640.0</v>
      </c>
      <c r="E7812" s="6" t="s">
        <v>7</v>
      </c>
      <c r="F7812" s="6" t="s">
        <v>10</v>
      </c>
      <c r="G7812" s="7" t="s">
        <v>99</v>
      </c>
      <c r="H7812" s="6">
        <v>4.0</v>
      </c>
      <c r="I7812" s="6" t="s">
        <v>15173</v>
      </c>
      <c r="J7812" s="6">
        <v>2.0</v>
      </c>
      <c r="K7812" s="6">
        <v>1.0</v>
      </c>
      <c r="L7812" s="6">
        <v>0.0</v>
      </c>
      <c r="M7812" s="6" t="s">
        <v>16878</v>
      </c>
      <c r="N7812" s="6">
        <v>0.0</v>
      </c>
      <c r="O7812" s="6">
        <v>0.0</v>
      </c>
      <c r="P7812" s="6">
        <v>3.0</v>
      </c>
      <c r="Q7812" s="6" t="s">
        <v>49</v>
      </c>
      <c r="R7812" s="6">
        <v>758.0</v>
      </c>
      <c r="S7812" s="6">
        <f>COUNTIF(Customer_Churn_Records!$B$2:$B$10000,Customer_Churn_Records!$B7812)</f>
        <v>1</v>
      </c>
      <c r="T7812" s="6">
        <f>ROUNDUP(Customer_Churn_Records!$G7812,0)</f>
        <v>29</v>
      </c>
      <c r="U7812" s="6" t="str">
        <f t="array" ref="U7812">IFS(Customer_Churn_Records!$T7812&lt;30,"young",Customer_Churn_Records!$T7812&lt;50,"middle-aged",Customer_Churn_Records!$T7812&lt;100,"old")</f>
        <v>young</v>
      </c>
      <c r="V7812" s="8" t="str">
        <f t="array" ref="V7812">IFS(Customer_Churn_Records!$D7812&lt;701,"less-score",Customer_Churn_Records!$D7812&lt;851,"high-score")</f>
        <v>less-score</v>
      </c>
      <c r="W7812" s="8">
        <f t="array" ref="W7812">IF(Customer_Churn_Records!$X7812=0,0,IFS(Customer_Churn_Records!$X7812&lt;100000,"low",Customer_Churn_Records!$X7812&lt;300000,"high"))</f>
        <v>0</v>
      </c>
      <c r="X7812" s="8">
        <f>ROUND(Customer_Churn_Records!$I7812,0)</f>
        <v>0</v>
      </c>
    </row>
    <row r="7813" ht="14.25" customHeight="1">
      <c r="A7813" s="6">
        <v>4062.0</v>
      </c>
      <c r="B7813" s="6">
        <v>1.5605333E7</v>
      </c>
      <c r="C7813" s="6" t="s">
        <v>16879</v>
      </c>
      <c r="D7813" s="6">
        <v>529.0</v>
      </c>
      <c r="E7813" s="6" t="s">
        <v>9</v>
      </c>
      <c r="F7813" s="6" t="s">
        <v>11</v>
      </c>
      <c r="G7813" s="7" t="s">
        <v>363</v>
      </c>
      <c r="H7813" s="6">
        <v>6.0</v>
      </c>
      <c r="I7813" s="6" t="s">
        <v>15173</v>
      </c>
      <c r="J7813" s="6">
        <v>1.0</v>
      </c>
      <c r="K7813" s="6">
        <v>1.0</v>
      </c>
      <c r="L7813" s="6">
        <v>0.0</v>
      </c>
      <c r="M7813" s="6" t="s">
        <v>16880</v>
      </c>
      <c r="N7813" s="6">
        <v>0.0</v>
      </c>
      <c r="O7813" s="6">
        <v>0.0</v>
      </c>
      <c r="P7813" s="6">
        <v>4.0</v>
      </c>
      <c r="Q7813" s="6" t="s">
        <v>58</v>
      </c>
      <c r="R7813" s="6">
        <v>491.0</v>
      </c>
      <c r="S7813" s="6">
        <f>COUNTIF(Customer_Churn_Records!$B$2:$B$10000,Customer_Churn_Records!$B7813)</f>
        <v>1</v>
      </c>
      <c r="T7813" s="6">
        <f>ROUNDUP(Customer_Churn_Records!$G7813,0)</f>
        <v>31</v>
      </c>
      <c r="U7813" s="6" t="str">
        <f t="array" ref="U7813">IFS(Customer_Churn_Records!$T7813&lt;30,"young",Customer_Churn_Records!$T7813&lt;50,"middle-aged",Customer_Churn_Records!$T7813&lt;100,"old")</f>
        <v>middle-aged</v>
      </c>
      <c r="V7813" s="8" t="str">
        <f t="array" ref="V7813">IFS(Customer_Churn_Records!$D7813&lt;701,"less-score",Customer_Churn_Records!$D7813&lt;851,"high-score")</f>
        <v>less-score</v>
      </c>
      <c r="W7813" s="8">
        <f t="array" ref="W7813">IF(Customer_Churn_Records!$X7813=0,0,IFS(Customer_Churn_Records!$X7813&lt;100000,"low",Customer_Churn_Records!$X7813&lt;300000,"high"))</f>
        <v>0</v>
      </c>
      <c r="X7813" s="8">
        <f>ROUND(Customer_Churn_Records!$I7813,0)</f>
        <v>0</v>
      </c>
    </row>
    <row r="7814" ht="14.25" customHeight="1">
      <c r="A7814" s="6">
        <v>4064.0</v>
      </c>
      <c r="B7814" s="6">
        <v>1.5575691E7</v>
      </c>
      <c r="C7814" s="6" t="s">
        <v>1313</v>
      </c>
      <c r="D7814" s="6">
        <v>689.0</v>
      </c>
      <c r="E7814" s="6" t="s">
        <v>7</v>
      </c>
      <c r="F7814" s="6" t="s">
        <v>10</v>
      </c>
      <c r="G7814" s="7" t="s">
        <v>60</v>
      </c>
      <c r="H7814" s="6">
        <v>5.0</v>
      </c>
      <c r="I7814" s="6" t="s">
        <v>15173</v>
      </c>
      <c r="J7814" s="6">
        <v>2.0</v>
      </c>
      <c r="K7814" s="6">
        <v>0.0</v>
      </c>
      <c r="L7814" s="6">
        <v>1.0</v>
      </c>
      <c r="M7814" s="6" t="s">
        <v>16881</v>
      </c>
      <c r="N7814" s="6">
        <v>0.0</v>
      </c>
      <c r="O7814" s="6">
        <v>0.0</v>
      </c>
      <c r="P7814" s="6">
        <v>3.0</v>
      </c>
      <c r="Q7814" s="6" t="s">
        <v>44</v>
      </c>
      <c r="R7814" s="6">
        <v>478.0</v>
      </c>
      <c r="S7814" s="6">
        <f>COUNTIF(Customer_Churn_Records!$B$2:$B$10000,Customer_Churn_Records!$B7814)</f>
        <v>1</v>
      </c>
      <c r="T7814" s="6">
        <f>ROUNDUP(Customer_Churn_Records!$G7814,0)</f>
        <v>58</v>
      </c>
      <c r="U7814" s="6" t="str">
        <f t="array" ref="U7814">IFS(Customer_Churn_Records!$T7814&lt;30,"young",Customer_Churn_Records!$T7814&lt;50,"middle-aged",Customer_Churn_Records!$T7814&lt;100,"old")</f>
        <v>old</v>
      </c>
      <c r="V7814" s="8" t="str">
        <f t="array" ref="V7814">IFS(Customer_Churn_Records!$D7814&lt;701,"less-score",Customer_Churn_Records!$D7814&lt;851,"high-score")</f>
        <v>less-score</v>
      </c>
      <c r="W7814" s="8">
        <f t="array" ref="W7814">IF(Customer_Churn_Records!$X7814=0,0,IFS(Customer_Churn_Records!$X7814&lt;100000,"low",Customer_Churn_Records!$X7814&lt;300000,"high"))</f>
        <v>0</v>
      </c>
      <c r="X7814" s="8">
        <f>ROUND(Customer_Churn_Records!$I7814,0)</f>
        <v>0</v>
      </c>
    </row>
    <row r="7815" ht="14.25" customHeight="1">
      <c r="A7815" s="6">
        <v>4066.0</v>
      </c>
      <c r="B7815" s="6">
        <v>1.5809838E7</v>
      </c>
      <c r="C7815" s="6" t="s">
        <v>71</v>
      </c>
      <c r="D7815" s="6">
        <v>697.0</v>
      </c>
      <c r="E7815" s="6" t="s">
        <v>9</v>
      </c>
      <c r="F7815" s="6" t="s">
        <v>11</v>
      </c>
      <c r="G7815" s="7" t="s">
        <v>128</v>
      </c>
      <c r="H7815" s="6">
        <v>1.0</v>
      </c>
      <c r="I7815" s="6" t="s">
        <v>15173</v>
      </c>
      <c r="J7815" s="6">
        <v>2.0</v>
      </c>
      <c r="K7815" s="6">
        <v>0.0</v>
      </c>
      <c r="L7815" s="6">
        <v>0.0</v>
      </c>
      <c r="M7815" s="6" t="s">
        <v>16882</v>
      </c>
      <c r="N7815" s="6">
        <v>0.0</v>
      </c>
      <c r="O7815" s="6">
        <v>0.0</v>
      </c>
      <c r="P7815" s="6">
        <v>5.0</v>
      </c>
      <c r="Q7815" s="6" t="s">
        <v>44</v>
      </c>
      <c r="R7815" s="6">
        <v>470.0</v>
      </c>
      <c r="S7815" s="6">
        <f>COUNTIF(Customer_Churn_Records!$B$2:$B$10000,Customer_Churn_Records!$B7815)</f>
        <v>1</v>
      </c>
      <c r="T7815" s="6">
        <f>ROUNDUP(Customer_Churn_Records!$G7815,0)</f>
        <v>30</v>
      </c>
      <c r="U7815" s="6" t="str">
        <f t="array" ref="U7815">IFS(Customer_Churn_Records!$T7815&lt;30,"young",Customer_Churn_Records!$T7815&lt;50,"middle-aged",Customer_Churn_Records!$T7815&lt;100,"old")</f>
        <v>middle-aged</v>
      </c>
      <c r="V7815" s="8" t="str">
        <f t="array" ref="V7815">IFS(Customer_Churn_Records!$D7815&lt;701,"less-score",Customer_Churn_Records!$D7815&lt;851,"high-score")</f>
        <v>less-score</v>
      </c>
      <c r="W7815" s="8">
        <f t="array" ref="W7815">IF(Customer_Churn_Records!$X7815=0,0,IFS(Customer_Churn_Records!$X7815&lt;100000,"low",Customer_Churn_Records!$X7815&lt;300000,"high"))</f>
        <v>0</v>
      </c>
      <c r="X7815" s="8">
        <f>ROUND(Customer_Churn_Records!$I7815,0)</f>
        <v>0</v>
      </c>
    </row>
    <row r="7816" ht="14.25" customHeight="1">
      <c r="A7816" s="6">
        <v>4067.0</v>
      </c>
      <c r="B7816" s="6">
        <v>1.5736154E7</v>
      </c>
      <c r="C7816" s="6" t="s">
        <v>734</v>
      </c>
      <c r="D7816" s="6">
        <v>823.0</v>
      </c>
      <c r="E7816" s="6" t="s">
        <v>7</v>
      </c>
      <c r="F7816" s="6" t="s">
        <v>10</v>
      </c>
      <c r="G7816" s="7" t="s">
        <v>220</v>
      </c>
      <c r="H7816" s="6">
        <v>1.0</v>
      </c>
      <c r="I7816" s="6" t="s">
        <v>15173</v>
      </c>
      <c r="J7816" s="6">
        <v>2.0</v>
      </c>
      <c r="K7816" s="6">
        <v>0.0</v>
      </c>
      <c r="L7816" s="6">
        <v>1.0</v>
      </c>
      <c r="M7816" s="6" t="s">
        <v>16883</v>
      </c>
      <c r="N7816" s="6">
        <v>0.0</v>
      </c>
      <c r="O7816" s="6">
        <v>0.0</v>
      </c>
      <c r="P7816" s="6">
        <v>2.0</v>
      </c>
      <c r="Q7816" s="6" t="s">
        <v>44</v>
      </c>
      <c r="R7816" s="6">
        <v>639.0</v>
      </c>
      <c r="S7816" s="6">
        <f>COUNTIF(Customer_Churn_Records!$B$2:$B$10000,Customer_Churn_Records!$B7816)</f>
        <v>1</v>
      </c>
      <c r="T7816" s="6">
        <f>ROUNDUP(Customer_Churn_Records!$G7816,0)</f>
        <v>44</v>
      </c>
      <c r="U7816" s="6" t="str">
        <f t="array" ref="U7816">IFS(Customer_Churn_Records!$T7816&lt;30,"young",Customer_Churn_Records!$T7816&lt;50,"middle-aged",Customer_Churn_Records!$T7816&lt;100,"old")</f>
        <v>middle-aged</v>
      </c>
      <c r="V7816" s="8" t="str">
        <f t="array" ref="V7816">IFS(Customer_Churn_Records!$D7816&lt;701,"less-score",Customer_Churn_Records!$D7816&lt;851,"high-score")</f>
        <v>high-score</v>
      </c>
      <c r="W7816" s="8">
        <f t="array" ref="W7816">IF(Customer_Churn_Records!$X7816=0,0,IFS(Customer_Churn_Records!$X7816&lt;100000,"low",Customer_Churn_Records!$X7816&lt;300000,"high"))</f>
        <v>0</v>
      </c>
      <c r="X7816" s="8">
        <f>ROUND(Customer_Churn_Records!$I7816,0)</f>
        <v>0</v>
      </c>
    </row>
    <row r="7817" ht="14.25" customHeight="1">
      <c r="A7817" s="6">
        <v>4069.0</v>
      </c>
      <c r="B7817" s="6">
        <v>1.570491E7</v>
      </c>
      <c r="C7817" s="6" t="s">
        <v>16884</v>
      </c>
      <c r="D7817" s="6">
        <v>631.0</v>
      </c>
      <c r="E7817" s="6" t="s">
        <v>9</v>
      </c>
      <c r="F7817" s="6" t="s">
        <v>11</v>
      </c>
      <c r="G7817" s="7" t="s">
        <v>187</v>
      </c>
      <c r="H7817" s="6">
        <v>3.0</v>
      </c>
      <c r="I7817" s="6" t="s">
        <v>15173</v>
      </c>
      <c r="J7817" s="6">
        <v>2.0</v>
      </c>
      <c r="K7817" s="6">
        <v>1.0</v>
      </c>
      <c r="L7817" s="6">
        <v>0.0</v>
      </c>
      <c r="M7817" s="6" t="s">
        <v>16885</v>
      </c>
      <c r="N7817" s="6">
        <v>0.0</v>
      </c>
      <c r="O7817" s="6">
        <v>0.0</v>
      </c>
      <c r="P7817" s="6">
        <v>4.0</v>
      </c>
      <c r="Q7817" s="6" t="s">
        <v>49</v>
      </c>
      <c r="R7817" s="6">
        <v>234.0</v>
      </c>
      <c r="S7817" s="6">
        <f>COUNTIF(Customer_Churn_Records!$B$2:$B$10000,Customer_Churn_Records!$B7817)</f>
        <v>1</v>
      </c>
      <c r="T7817" s="6">
        <f>ROUNDUP(Customer_Churn_Records!$G7817,0)</f>
        <v>23</v>
      </c>
      <c r="U7817" s="6" t="str">
        <f t="array" ref="U7817">IFS(Customer_Churn_Records!$T7817&lt;30,"young",Customer_Churn_Records!$T7817&lt;50,"middle-aged",Customer_Churn_Records!$T7817&lt;100,"old")</f>
        <v>young</v>
      </c>
      <c r="V7817" s="8" t="str">
        <f t="array" ref="V7817">IFS(Customer_Churn_Records!$D7817&lt;701,"less-score",Customer_Churn_Records!$D7817&lt;851,"high-score")</f>
        <v>less-score</v>
      </c>
      <c r="W7817" s="8">
        <f t="array" ref="W7817">IF(Customer_Churn_Records!$X7817=0,0,IFS(Customer_Churn_Records!$X7817&lt;100000,"low",Customer_Churn_Records!$X7817&lt;300000,"high"))</f>
        <v>0</v>
      </c>
      <c r="X7817" s="8">
        <f>ROUND(Customer_Churn_Records!$I7817,0)</f>
        <v>0</v>
      </c>
    </row>
    <row r="7818" ht="14.25" customHeight="1">
      <c r="A7818" s="6">
        <v>4077.0</v>
      </c>
      <c r="B7818" s="6">
        <v>1.5676404E7</v>
      </c>
      <c r="C7818" s="6" t="s">
        <v>16886</v>
      </c>
      <c r="D7818" s="6">
        <v>672.0</v>
      </c>
      <c r="E7818" s="6" t="s">
        <v>7</v>
      </c>
      <c r="F7818" s="6" t="s">
        <v>10</v>
      </c>
      <c r="G7818" s="7" t="s">
        <v>156</v>
      </c>
      <c r="H7818" s="6">
        <v>1.0</v>
      </c>
      <c r="I7818" s="6" t="s">
        <v>15173</v>
      </c>
      <c r="J7818" s="6">
        <v>1.0</v>
      </c>
      <c r="K7818" s="6">
        <v>1.0</v>
      </c>
      <c r="L7818" s="6">
        <v>0.0</v>
      </c>
      <c r="M7818" s="6" t="s">
        <v>16887</v>
      </c>
      <c r="N7818" s="6">
        <v>1.0</v>
      </c>
      <c r="O7818" s="6">
        <v>1.0</v>
      </c>
      <c r="P7818" s="6">
        <v>5.0</v>
      </c>
      <c r="Q7818" s="6" t="s">
        <v>49</v>
      </c>
      <c r="R7818" s="6">
        <v>247.0</v>
      </c>
      <c r="S7818" s="6">
        <f>COUNTIF(Customer_Churn_Records!$B$2:$B$10000,Customer_Churn_Records!$B7818)</f>
        <v>1</v>
      </c>
      <c r="T7818" s="6">
        <f>ROUNDUP(Customer_Churn_Records!$G7818,0)</f>
        <v>50</v>
      </c>
      <c r="U7818" s="6" t="str">
        <f t="array" ref="U7818">IFS(Customer_Churn_Records!$T7818&lt;30,"young",Customer_Churn_Records!$T7818&lt;50,"middle-aged",Customer_Churn_Records!$T7818&lt;100,"old")</f>
        <v>old</v>
      </c>
      <c r="V7818" s="8" t="str">
        <f t="array" ref="V7818">IFS(Customer_Churn_Records!$D7818&lt;701,"less-score",Customer_Churn_Records!$D7818&lt;851,"high-score")</f>
        <v>less-score</v>
      </c>
      <c r="W7818" s="8">
        <f t="array" ref="W7818">IF(Customer_Churn_Records!$X7818=0,0,IFS(Customer_Churn_Records!$X7818&lt;100000,"low",Customer_Churn_Records!$X7818&lt;300000,"high"))</f>
        <v>0</v>
      </c>
      <c r="X7818" s="8">
        <f>ROUND(Customer_Churn_Records!$I7818,0)</f>
        <v>0</v>
      </c>
    </row>
    <row r="7819" ht="14.25" customHeight="1">
      <c r="A7819" s="6">
        <v>4078.0</v>
      </c>
      <c r="B7819" s="6">
        <v>1.5659236E7</v>
      </c>
      <c r="C7819" s="6" t="s">
        <v>570</v>
      </c>
      <c r="D7819" s="6">
        <v>781.0</v>
      </c>
      <c r="E7819" s="6" t="s">
        <v>9</v>
      </c>
      <c r="F7819" s="6" t="s">
        <v>11</v>
      </c>
      <c r="G7819" s="7" t="s">
        <v>103</v>
      </c>
      <c r="H7819" s="6">
        <v>3.0</v>
      </c>
      <c r="I7819" s="6" t="s">
        <v>15173</v>
      </c>
      <c r="J7819" s="6">
        <v>2.0</v>
      </c>
      <c r="K7819" s="6">
        <v>1.0</v>
      </c>
      <c r="L7819" s="6">
        <v>1.0</v>
      </c>
      <c r="M7819" s="6" t="s">
        <v>16888</v>
      </c>
      <c r="N7819" s="6">
        <v>0.0</v>
      </c>
      <c r="O7819" s="6">
        <v>0.0</v>
      </c>
      <c r="P7819" s="6">
        <v>2.0</v>
      </c>
      <c r="Q7819" s="6" t="s">
        <v>49</v>
      </c>
      <c r="R7819" s="6">
        <v>989.0</v>
      </c>
      <c r="S7819" s="6">
        <f>COUNTIF(Customer_Churn_Records!$B$2:$B$10000,Customer_Churn_Records!$B7819)</f>
        <v>1</v>
      </c>
      <c r="T7819" s="6">
        <f>ROUNDUP(Customer_Churn_Records!$G7819,0)</f>
        <v>33</v>
      </c>
      <c r="U7819" s="6" t="str">
        <f t="array" ref="U7819">IFS(Customer_Churn_Records!$T7819&lt;30,"young",Customer_Churn_Records!$T7819&lt;50,"middle-aged",Customer_Churn_Records!$T7819&lt;100,"old")</f>
        <v>middle-aged</v>
      </c>
      <c r="V7819" s="8" t="str">
        <f t="array" ref="V7819">IFS(Customer_Churn_Records!$D7819&lt;701,"less-score",Customer_Churn_Records!$D7819&lt;851,"high-score")</f>
        <v>high-score</v>
      </c>
      <c r="W7819" s="8">
        <f t="array" ref="W7819">IF(Customer_Churn_Records!$X7819=0,0,IFS(Customer_Churn_Records!$X7819&lt;100000,"low",Customer_Churn_Records!$X7819&lt;300000,"high"))</f>
        <v>0</v>
      </c>
      <c r="X7819" s="8">
        <f>ROUND(Customer_Churn_Records!$I7819,0)</f>
        <v>0</v>
      </c>
    </row>
    <row r="7820" ht="14.25" customHeight="1">
      <c r="A7820" s="6">
        <v>4079.0</v>
      </c>
      <c r="B7820" s="6">
        <v>1.569044E7</v>
      </c>
      <c r="C7820" s="6" t="s">
        <v>16889</v>
      </c>
      <c r="D7820" s="6">
        <v>656.0</v>
      </c>
      <c r="E7820" s="6" t="s">
        <v>9</v>
      </c>
      <c r="F7820" s="6" t="s">
        <v>11</v>
      </c>
      <c r="G7820" s="7" t="s">
        <v>177</v>
      </c>
      <c r="H7820" s="6">
        <v>1.0</v>
      </c>
      <c r="I7820" s="6" t="s">
        <v>15173</v>
      </c>
      <c r="J7820" s="6">
        <v>2.0</v>
      </c>
      <c r="K7820" s="6">
        <v>1.0</v>
      </c>
      <c r="L7820" s="6">
        <v>1.0</v>
      </c>
      <c r="M7820" s="6" t="s">
        <v>16890</v>
      </c>
      <c r="N7820" s="6">
        <v>0.0</v>
      </c>
      <c r="O7820" s="6">
        <v>0.0</v>
      </c>
      <c r="P7820" s="6">
        <v>5.0</v>
      </c>
      <c r="Q7820" s="6" t="s">
        <v>44</v>
      </c>
      <c r="R7820" s="6">
        <v>402.0</v>
      </c>
      <c r="S7820" s="6">
        <f>COUNTIF(Customer_Churn_Records!$B$2:$B$10000,Customer_Churn_Records!$B7820)</f>
        <v>1</v>
      </c>
      <c r="T7820" s="6">
        <f>ROUNDUP(Customer_Churn_Records!$G7820,0)</f>
        <v>47</v>
      </c>
      <c r="U7820" s="6" t="str">
        <f t="array" ref="U7820">IFS(Customer_Churn_Records!$T7820&lt;30,"young",Customer_Churn_Records!$T7820&lt;50,"middle-aged",Customer_Churn_Records!$T7820&lt;100,"old")</f>
        <v>middle-aged</v>
      </c>
      <c r="V7820" s="8" t="str">
        <f t="array" ref="V7820">IFS(Customer_Churn_Records!$D7820&lt;701,"less-score",Customer_Churn_Records!$D7820&lt;851,"high-score")</f>
        <v>less-score</v>
      </c>
      <c r="W7820" s="8">
        <f t="array" ref="W7820">IF(Customer_Churn_Records!$X7820=0,0,IFS(Customer_Churn_Records!$X7820&lt;100000,"low",Customer_Churn_Records!$X7820&lt;300000,"high"))</f>
        <v>0</v>
      </c>
      <c r="X7820" s="8">
        <f>ROUND(Customer_Churn_Records!$I7820,0)</f>
        <v>0</v>
      </c>
    </row>
    <row r="7821" ht="14.25" customHeight="1">
      <c r="A7821" s="6">
        <v>4082.0</v>
      </c>
      <c r="B7821" s="6">
        <v>1.5762821E7</v>
      </c>
      <c r="C7821" s="6" t="s">
        <v>1267</v>
      </c>
      <c r="D7821" s="6">
        <v>721.0</v>
      </c>
      <c r="E7821" s="6" t="s">
        <v>9</v>
      </c>
      <c r="F7821" s="6" t="s">
        <v>11</v>
      </c>
      <c r="G7821" s="7" t="s">
        <v>103</v>
      </c>
      <c r="H7821" s="6">
        <v>5.0</v>
      </c>
      <c r="I7821" s="6" t="s">
        <v>15173</v>
      </c>
      <c r="J7821" s="6">
        <v>2.0</v>
      </c>
      <c r="K7821" s="6">
        <v>0.0</v>
      </c>
      <c r="L7821" s="6">
        <v>1.0</v>
      </c>
      <c r="M7821" s="6" t="s">
        <v>16891</v>
      </c>
      <c r="N7821" s="6">
        <v>0.0</v>
      </c>
      <c r="O7821" s="6">
        <v>0.0</v>
      </c>
      <c r="P7821" s="6">
        <v>1.0</v>
      </c>
      <c r="Q7821" s="6" t="s">
        <v>44</v>
      </c>
      <c r="R7821" s="6">
        <v>300.0</v>
      </c>
      <c r="S7821" s="6">
        <f>COUNTIF(Customer_Churn_Records!$B$2:$B$10000,Customer_Churn_Records!$B7821)</f>
        <v>1</v>
      </c>
      <c r="T7821" s="6">
        <f>ROUNDUP(Customer_Churn_Records!$G7821,0)</f>
        <v>33</v>
      </c>
      <c r="U7821" s="6" t="str">
        <f t="array" ref="U7821">IFS(Customer_Churn_Records!$T7821&lt;30,"young",Customer_Churn_Records!$T7821&lt;50,"middle-aged",Customer_Churn_Records!$T7821&lt;100,"old")</f>
        <v>middle-aged</v>
      </c>
      <c r="V7821" s="8" t="str">
        <f t="array" ref="V7821">IFS(Customer_Churn_Records!$D7821&lt;701,"less-score",Customer_Churn_Records!$D7821&lt;851,"high-score")</f>
        <v>high-score</v>
      </c>
      <c r="W7821" s="8">
        <f t="array" ref="W7821">IF(Customer_Churn_Records!$X7821=0,0,IFS(Customer_Churn_Records!$X7821&lt;100000,"low",Customer_Churn_Records!$X7821&lt;300000,"high"))</f>
        <v>0</v>
      </c>
      <c r="X7821" s="8">
        <f>ROUND(Customer_Churn_Records!$I7821,0)</f>
        <v>0</v>
      </c>
    </row>
    <row r="7822" ht="14.25" customHeight="1">
      <c r="A7822" s="6">
        <v>4085.0</v>
      </c>
      <c r="B7822" s="6">
        <v>1.5750458E7</v>
      </c>
      <c r="C7822" s="6" t="s">
        <v>5892</v>
      </c>
      <c r="D7822" s="6">
        <v>693.0</v>
      </c>
      <c r="E7822" s="6" t="s">
        <v>7</v>
      </c>
      <c r="F7822" s="6" t="s">
        <v>10</v>
      </c>
      <c r="G7822" s="7" t="s">
        <v>107</v>
      </c>
      <c r="H7822" s="6">
        <v>4.0</v>
      </c>
      <c r="I7822" s="6" t="s">
        <v>15173</v>
      </c>
      <c r="J7822" s="6">
        <v>2.0</v>
      </c>
      <c r="K7822" s="6">
        <v>0.0</v>
      </c>
      <c r="L7822" s="6">
        <v>1.0</v>
      </c>
      <c r="M7822" s="6" t="s">
        <v>16892</v>
      </c>
      <c r="N7822" s="6">
        <v>0.0</v>
      </c>
      <c r="O7822" s="6">
        <v>0.0</v>
      </c>
      <c r="P7822" s="6">
        <v>1.0</v>
      </c>
      <c r="Q7822" s="6" t="s">
        <v>79</v>
      </c>
      <c r="R7822" s="6">
        <v>550.0</v>
      </c>
      <c r="S7822" s="6">
        <f>COUNTIF(Customer_Churn_Records!$B$2:$B$10000,Customer_Churn_Records!$B7822)</f>
        <v>1</v>
      </c>
      <c r="T7822" s="6">
        <f>ROUNDUP(Customer_Churn_Records!$G7822,0)</f>
        <v>39</v>
      </c>
      <c r="U7822" s="6" t="str">
        <f t="array" ref="U7822">IFS(Customer_Churn_Records!$T7822&lt;30,"young",Customer_Churn_Records!$T7822&lt;50,"middle-aged",Customer_Churn_Records!$T7822&lt;100,"old")</f>
        <v>middle-aged</v>
      </c>
      <c r="V7822" s="8" t="str">
        <f t="array" ref="V7822">IFS(Customer_Churn_Records!$D7822&lt;701,"less-score",Customer_Churn_Records!$D7822&lt;851,"high-score")</f>
        <v>less-score</v>
      </c>
      <c r="W7822" s="8">
        <f t="array" ref="W7822">IF(Customer_Churn_Records!$X7822=0,0,IFS(Customer_Churn_Records!$X7822&lt;100000,"low",Customer_Churn_Records!$X7822&lt;300000,"high"))</f>
        <v>0</v>
      </c>
      <c r="X7822" s="8">
        <f>ROUND(Customer_Churn_Records!$I7822,0)</f>
        <v>0</v>
      </c>
    </row>
    <row r="7823" ht="14.25" customHeight="1">
      <c r="A7823" s="6">
        <v>4088.0</v>
      </c>
      <c r="B7823" s="6">
        <v>1.5659962E7</v>
      </c>
      <c r="C7823" s="6" t="s">
        <v>54</v>
      </c>
      <c r="D7823" s="6">
        <v>637.0</v>
      </c>
      <c r="E7823" s="6" t="s">
        <v>7</v>
      </c>
      <c r="F7823" s="6" t="s">
        <v>11</v>
      </c>
      <c r="G7823" s="7" t="s">
        <v>402</v>
      </c>
      <c r="H7823" s="6">
        <v>3.0</v>
      </c>
      <c r="I7823" s="6" t="s">
        <v>15173</v>
      </c>
      <c r="J7823" s="6">
        <v>2.0</v>
      </c>
      <c r="K7823" s="6">
        <v>1.0</v>
      </c>
      <c r="L7823" s="6">
        <v>1.0</v>
      </c>
      <c r="M7823" s="6" t="s">
        <v>16893</v>
      </c>
      <c r="N7823" s="6">
        <v>0.0</v>
      </c>
      <c r="O7823" s="6">
        <v>0.0</v>
      </c>
      <c r="P7823" s="6">
        <v>3.0</v>
      </c>
      <c r="Q7823" s="6" t="s">
        <v>79</v>
      </c>
      <c r="R7823" s="6">
        <v>230.0</v>
      </c>
      <c r="S7823" s="6">
        <f>COUNTIF(Customer_Churn_Records!$B$2:$B$10000,Customer_Churn_Records!$B7823)</f>
        <v>1</v>
      </c>
      <c r="T7823" s="6">
        <f>ROUNDUP(Customer_Churn_Records!$G7823,0)</f>
        <v>60</v>
      </c>
      <c r="U7823" s="6" t="str">
        <f t="array" ref="U7823">IFS(Customer_Churn_Records!$T7823&lt;30,"young",Customer_Churn_Records!$T7823&lt;50,"middle-aged",Customer_Churn_Records!$T7823&lt;100,"old")</f>
        <v>old</v>
      </c>
      <c r="V7823" s="8" t="str">
        <f t="array" ref="V7823">IFS(Customer_Churn_Records!$D7823&lt;701,"less-score",Customer_Churn_Records!$D7823&lt;851,"high-score")</f>
        <v>less-score</v>
      </c>
      <c r="W7823" s="8">
        <f t="array" ref="W7823">IF(Customer_Churn_Records!$X7823=0,0,IFS(Customer_Churn_Records!$X7823&lt;100000,"low",Customer_Churn_Records!$X7823&lt;300000,"high"))</f>
        <v>0</v>
      </c>
      <c r="X7823" s="8">
        <f>ROUND(Customer_Churn_Records!$I7823,0)</f>
        <v>0</v>
      </c>
    </row>
    <row r="7824" ht="14.25" customHeight="1">
      <c r="A7824" s="6">
        <v>4090.0</v>
      </c>
      <c r="B7824" s="6">
        <v>1.5596979E7</v>
      </c>
      <c r="C7824" s="6" t="s">
        <v>377</v>
      </c>
      <c r="D7824" s="6">
        <v>662.0</v>
      </c>
      <c r="E7824" s="6" t="s">
        <v>7</v>
      </c>
      <c r="F7824" s="6" t="s">
        <v>10</v>
      </c>
      <c r="G7824" s="7" t="s">
        <v>177</v>
      </c>
      <c r="H7824" s="6">
        <v>6.0</v>
      </c>
      <c r="I7824" s="6" t="s">
        <v>15173</v>
      </c>
      <c r="J7824" s="6">
        <v>2.0</v>
      </c>
      <c r="K7824" s="6">
        <v>1.0</v>
      </c>
      <c r="L7824" s="6">
        <v>1.0</v>
      </c>
      <c r="M7824" s="6" t="s">
        <v>16894</v>
      </c>
      <c r="N7824" s="6">
        <v>0.0</v>
      </c>
      <c r="O7824" s="6">
        <v>0.0</v>
      </c>
      <c r="P7824" s="6">
        <v>4.0</v>
      </c>
      <c r="Q7824" s="6" t="s">
        <v>49</v>
      </c>
      <c r="R7824" s="6">
        <v>629.0</v>
      </c>
      <c r="S7824" s="6">
        <f>COUNTIF(Customer_Churn_Records!$B$2:$B$10000,Customer_Churn_Records!$B7824)</f>
        <v>1</v>
      </c>
      <c r="T7824" s="6">
        <f>ROUNDUP(Customer_Churn_Records!$G7824,0)</f>
        <v>47</v>
      </c>
      <c r="U7824" s="6" t="str">
        <f t="array" ref="U7824">IFS(Customer_Churn_Records!$T7824&lt;30,"young",Customer_Churn_Records!$T7824&lt;50,"middle-aged",Customer_Churn_Records!$T7824&lt;100,"old")</f>
        <v>middle-aged</v>
      </c>
      <c r="V7824" s="8" t="str">
        <f t="array" ref="V7824">IFS(Customer_Churn_Records!$D7824&lt;701,"less-score",Customer_Churn_Records!$D7824&lt;851,"high-score")</f>
        <v>less-score</v>
      </c>
      <c r="W7824" s="8">
        <f t="array" ref="W7824">IF(Customer_Churn_Records!$X7824=0,0,IFS(Customer_Churn_Records!$X7824&lt;100000,"low",Customer_Churn_Records!$X7824&lt;300000,"high"))</f>
        <v>0</v>
      </c>
      <c r="X7824" s="8">
        <f>ROUND(Customer_Churn_Records!$I7824,0)</f>
        <v>0</v>
      </c>
    </row>
    <row r="7825" ht="14.25" customHeight="1">
      <c r="A7825" s="6">
        <v>4091.0</v>
      </c>
      <c r="B7825" s="6">
        <v>1.568122E7</v>
      </c>
      <c r="C7825" s="6" t="s">
        <v>1497</v>
      </c>
      <c r="D7825" s="6">
        <v>503.0</v>
      </c>
      <c r="E7825" s="6" t="s">
        <v>7</v>
      </c>
      <c r="F7825" s="6" t="s">
        <v>10</v>
      </c>
      <c r="G7825" s="7" t="s">
        <v>72</v>
      </c>
      <c r="H7825" s="6">
        <v>8.0</v>
      </c>
      <c r="I7825" s="6" t="s">
        <v>15173</v>
      </c>
      <c r="J7825" s="6">
        <v>2.0</v>
      </c>
      <c r="K7825" s="6">
        <v>1.0</v>
      </c>
      <c r="L7825" s="6">
        <v>1.0</v>
      </c>
      <c r="M7825" s="6" t="s">
        <v>16895</v>
      </c>
      <c r="N7825" s="6">
        <v>0.0</v>
      </c>
      <c r="O7825" s="6">
        <v>0.0</v>
      </c>
      <c r="P7825" s="6">
        <v>1.0</v>
      </c>
      <c r="Q7825" s="6" t="s">
        <v>58</v>
      </c>
      <c r="R7825" s="6">
        <v>564.0</v>
      </c>
      <c r="S7825" s="6">
        <f>COUNTIF(Customer_Churn_Records!$B$2:$B$10000,Customer_Churn_Records!$B7825)</f>
        <v>1</v>
      </c>
      <c r="T7825" s="6">
        <f>ROUNDUP(Customer_Churn_Records!$G7825,0)</f>
        <v>37</v>
      </c>
      <c r="U7825" s="6" t="str">
        <f t="array" ref="U7825">IFS(Customer_Churn_Records!$T7825&lt;30,"young",Customer_Churn_Records!$T7825&lt;50,"middle-aged",Customer_Churn_Records!$T7825&lt;100,"old")</f>
        <v>middle-aged</v>
      </c>
      <c r="V7825" s="8" t="str">
        <f t="array" ref="V7825">IFS(Customer_Churn_Records!$D7825&lt;701,"less-score",Customer_Churn_Records!$D7825&lt;851,"high-score")</f>
        <v>less-score</v>
      </c>
      <c r="W7825" s="8">
        <f t="array" ref="W7825">IF(Customer_Churn_Records!$X7825=0,0,IFS(Customer_Churn_Records!$X7825&lt;100000,"low",Customer_Churn_Records!$X7825&lt;300000,"high"))</f>
        <v>0</v>
      </c>
      <c r="X7825" s="8">
        <f>ROUND(Customer_Churn_Records!$I7825,0)</f>
        <v>0</v>
      </c>
    </row>
    <row r="7826" ht="14.25" customHeight="1">
      <c r="A7826" s="6">
        <v>4093.0</v>
      </c>
      <c r="B7826" s="6">
        <v>1.5780779E7</v>
      </c>
      <c r="C7826" s="6" t="s">
        <v>16896</v>
      </c>
      <c r="D7826" s="6">
        <v>583.0</v>
      </c>
      <c r="E7826" s="6" t="s">
        <v>9</v>
      </c>
      <c r="F7826" s="6" t="s">
        <v>10</v>
      </c>
      <c r="G7826" s="7" t="s">
        <v>55</v>
      </c>
      <c r="H7826" s="6">
        <v>4.0</v>
      </c>
      <c r="I7826" s="6" t="s">
        <v>15173</v>
      </c>
      <c r="J7826" s="6">
        <v>2.0</v>
      </c>
      <c r="K7826" s="6">
        <v>1.0</v>
      </c>
      <c r="L7826" s="6">
        <v>0.0</v>
      </c>
      <c r="M7826" s="6" t="s">
        <v>16897</v>
      </c>
      <c r="N7826" s="6">
        <v>0.0</v>
      </c>
      <c r="O7826" s="6">
        <v>0.0</v>
      </c>
      <c r="P7826" s="6">
        <v>2.0</v>
      </c>
      <c r="Q7826" s="6" t="s">
        <v>58</v>
      </c>
      <c r="R7826" s="6">
        <v>423.0</v>
      </c>
      <c r="S7826" s="6">
        <f>COUNTIF(Customer_Churn_Records!$B$2:$B$10000,Customer_Churn_Records!$B7826)</f>
        <v>1</v>
      </c>
      <c r="T7826" s="6">
        <f>ROUNDUP(Customer_Churn_Records!$G7826,0)</f>
        <v>40</v>
      </c>
      <c r="U7826" s="6" t="str">
        <f t="array" ref="U7826">IFS(Customer_Churn_Records!$T7826&lt;30,"young",Customer_Churn_Records!$T7826&lt;50,"middle-aged",Customer_Churn_Records!$T7826&lt;100,"old")</f>
        <v>middle-aged</v>
      </c>
      <c r="V7826" s="8" t="str">
        <f t="array" ref="V7826">IFS(Customer_Churn_Records!$D7826&lt;701,"less-score",Customer_Churn_Records!$D7826&lt;851,"high-score")</f>
        <v>less-score</v>
      </c>
      <c r="W7826" s="8">
        <f t="array" ref="W7826">IF(Customer_Churn_Records!$X7826=0,0,IFS(Customer_Churn_Records!$X7826&lt;100000,"low",Customer_Churn_Records!$X7826&lt;300000,"high"))</f>
        <v>0</v>
      </c>
      <c r="X7826" s="8">
        <f>ROUND(Customer_Churn_Records!$I7826,0)</f>
        <v>0</v>
      </c>
    </row>
    <row r="7827" ht="14.25" customHeight="1">
      <c r="A7827" s="6">
        <v>4095.0</v>
      </c>
      <c r="B7827" s="6">
        <v>1.576088E7</v>
      </c>
      <c r="C7827" s="6" t="s">
        <v>16898</v>
      </c>
      <c r="D7827" s="6">
        <v>513.0</v>
      </c>
      <c r="E7827" s="6" t="s">
        <v>7</v>
      </c>
      <c r="F7827" s="6" t="s">
        <v>11</v>
      </c>
      <c r="G7827" s="7" t="s">
        <v>99</v>
      </c>
      <c r="H7827" s="6">
        <v>10.0</v>
      </c>
      <c r="I7827" s="6" t="s">
        <v>15173</v>
      </c>
      <c r="J7827" s="6">
        <v>2.0</v>
      </c>
      <c r="K7827" s="6">
        <v>0.0</v>
      </c>
      <c r="L7827" s="6">
        <v>1.0</v>
      </c>
      <c r="M7827" s="6" t="s">
        <v>16899</v>
      </c>
      <c r="N7827" s="6">
        <v>0.0</v>
      </c>
      <c r="O7827" s="6">
        <v>0.0</v>
      </c>
      <c r="P7827" s="6">
        <v>5.0</v>
      </c>
      <c r="Q7827" s="6" t="s">
        <v>49</v>
      </c>
      <c r="R7827" s="6">
        <v>536.0</v>
      </c>
      <c r="S7827" s="6">
        <f>COUNTIF(Customer_Churn_Records!$B$2:$B$10000,Customer_Churn_Records!$B7827)</f>
        <v>1</v>
      </c>
      <c r="T7827" s="6">
        <f>ROUNDUP(Customer_Churn_Records!$G7827,0)</f>
        <v>29</v>
      </c>
      <c r="U7827" s="6" t="str">
        <f t="array" ref="U7827">IFS(Customer_Churn_Records!$T7827&lt;30,"young",Customer_Churn_Records!$T7827&lt;50,"middle-aged",Customer_Churn_Records!$T7827&lt;100,"old")</f>
        <v>young</v>
      </c>
      <c r="V7827" s="8" t="str">
        <f t="array" ref="V7827">IFS(Customer_Churn_Records!$D7827&lt;701,"less-score",Customer_Churn_Records!$D7827&lt;851,"high-score")</f>
        <v>less-score</v>
      </c>
      <c r="W7827" s="8">
        <f t="array" ref="W7827">IF(Customer_Churn_Records!$X7827=0,0,IFS(Customer_Churn_Records!$X7827&lt;100000,"low",Customer_Churn_Records!$X7827&lt;300000,"high"))</f>
        <v>0</v>
      </c>
      <c r="X7827" s="8">
        <f>ROUND(Customer_Churn_Records!$I7827,0)</f>
        <v>0</v>
      </c>
    </row>
    <row r="7828" ht="14.25" customHeight="1">
      <c r="A7828" s="6">
        <v>4098.0</v>
      </c>
      <c r="B7828" s="6">
        <v>1.5663386E7</v>
      </c>
      <c r="C7828" s="6" t="s">
        <v>1045</v>
      </c>
      <c r="D7828" s="6">
        <v>597.0</v>
      </c>
      <c r="E7828" s="6" t="s">
        <v>9</v>
      </c>
      <c r="F7828" s="6" t="s">
        <v>10</v>
      </c>
      <c r="G7828" s="7" t="s">
        <v>64</v>
      </c>
      <c r="H7828" s="6">
        <v>7.0</v>
      </c>
      <c r="I7828" s="6" t="s">
        <v>15173</v>
      </c>
      <c r="J7828" s="6">
        <v>2.0</v>
      </c>
      <c r="K7828" s="6">
        <v>1.0</v>
      </c>
      <c r="L7828" s="6">
        <v>0.0</v>
      </c>
      <c r="M7828" s="6" t="s">
        <v>16900</v>
      </c>
      <c r="N7828" s="6">
        <v>0.0</v>
      </c>
      <c r="O7828" s="6">
        <v>0.0</v>
      </c>
      <c r="P7828" s="6">
        <v>4.0</v>
      </c>
      <c r="Q7828" s="6" t="s">
        <v>44</v>
      </c>
      <c r="R7828" s="6">
        <v>235.0</v>
      </c>
      <c r="S7828" s="6">
        <f>COUNTIF(Customer_Churn_Records!$B$2:$B$10000,Customer_Churn_Records!$B7828)</f>
        <v>1</v>
      </c>
      <c r="T7828" s="6">
        <f>ROUNDUP(Customer_Churn_Records!$G7828,0)</f>
        <v>26</v>
      </c>
      <c r="U7828" s="6" t="str">
        <f t="array" ref="U7828">IFS(Customer_Churn_Records!$T7828&lt;30,"young",Customer_Churn_Records!$T7828&lt;50,"middle-aged",Customer_Churn_Records!$T7828&lt;100,"old")</f>
        <v>young</v>
      </c>
      <c r="V7828" s="8" t="str">
        <f t="array" ref="V7828">IFS(Customer_Churn_Records!$D7828&lt;701,"less-score",Customer_Churn_Records!$D7828&lt;851,"high-score")</f>
        <v>less-score</v>
      </c>
      <c r="W7828" s="8">
        <f t="array" ref="W7828">IF(Customer_Churn_Records!$X7828=0,0,IFS(Customer_Churn_Records!$X7828&lt;100000,"low",Customer_Churn_Records!$X7828&lt;300000,"high"))</f>
        <v>0</v>
      </c>
      <c r="X7828" s="8">
        <f>ROUND(Customer_Churn_Records!$I7828,0)</f>
        <v>0</v>
      </c>
    </row>
    <row r="7829" ht="14.25" customHeight="1">
      <c r="A7829" s="6">
        <v>4099.0</v>
      </c>
      <c r="B7829" s="6">
        <v>1.5621267E7</v>
      </c>
      <c r="C7829" s="6" t="s">
        <v>8255</v>
      </c>
      <c r="D7829" s="6">
        <v>637.0</v>
      </c>
      <c r="E7829" s="6" t="s">
        <v>7</v>
      </c>
      <c r="F7829" s="6" t="s">
        <v>11</v>
      </c>
      <c r="G7829" s="7" t="s">
        <v>114</v>
      </c>
      <c r="H7829" s="6">
        <v>5.0</v>
      </c>
      <c r="I7829" s="6" t="s">
        <v>15173</v>
      </c>
      <c r="J7829" s="6">
        <v>1.0</v>
      </c>
      <c r="K7829" s="6">
        <v>0.0</v>
      </c>
      <c r="L7829" s="6">
        <v>0.0</v>
      </c>
      <c r="M7829" s="6" t="s">
        <v>16901</v>
      </c>
      <c r="N7829" s="6">
        <v>0.0</v>
      </c>
      <c r="O7829" s="6">
        <v>0.0</v>
      </c>
      <c r="P7829" s="6">
        <v>2.0</v>
      </c>
      <c r="Q7829" s="6" t="s">
        <v>49</v>
      </c>
      <c r="R7829" s="6">
        <v>491.0</v>
      </c>
      <c r="S7829" s="6">
        <f>COUNTIF(Customer_Churn_Records!$B$2:$B$10000,Customer_Churn_Records!$B7829)</f>
        <v>1</v>
      </c>
      <c r="T7829" s="6">
        <f>ROUNDUP(Customer_Churn_Records!$G7829,0)</f>
        <v>32</v>
      </c>
      <c r="U7829" s="6" t="str">
        <f t="array" ref="U7829">IFS(Customer_Churn_Records!$T7829&lt;30,"young",Customer_Churn_Records!$T7829&lt;50,"middle-aged",Customer_Churn_Records!$T7829&lt;100,"old")</f>
        <v>middle-aged</v>
      </c>
      <c r="V7829" s="8" t="str">
        <f t="array" ref="V7829">IFS(Customer_Churn_Records!$D7829&lt;701,"less-score",Customer_Churn_Records!$D7829&lt;851,"high-score")</f>
        <v>less-score</v>
      </c>
      <c r="W7829" s="8">
        <f t="array" ref="W7829">IF(Customer_Churn_Records!$X7829=0,0,IFS(Customer_Churn_Records!$X7829&lt;100000,"low",Customer_Churn_Records!$X7829&lt;300000,"high"))</f>
        <v>0</v>
      </c>
      <c r="X7829" s="8">
        <f>ROUND(Customer_Churn_Records!$I7829,0)</f>
        <v>0</v>
      </c>
    </row>
    <row r="7830" ht="14.25" customHeight="1">
      <c r="A7830" s="6">
        <v>4102.0</v>
      </c>
      <c r="B7830" s="6">
        <v>1.5589544E7</v>
      </c>
      <c r="C7830" s="6" t="s">
        <v>9199</v>
      </c>
      <c r="D7830" s="6">
        <v>673.0</v>
      </c>
      <c r="E7830" s="6" t="s">
        <v>9</v>
      </c>
      <c r="F7830" s="6" t="s">
        <v>10</v>
      </c>
      <c r="G7830" s="7" t="s">
        <v>46</v>
      </c>
      <c r="H7830" s="6">
        <v>4.0</v>
      </c>
      <c r="I7830" s="6" t="s">
        <v>15173</v>
      </c>
      <c r="J7830" s="6">
        <v>2.0</v>
      </c>
      <c r="K7830" s="6">
        <v>1.0</v>
      </c>
      <c r="L7830" s="6">
        <v>1.0</v>
      </c>
      <c r="M7830" s="6" t="s">
        <v>16902</v>
      </c>
      <c r="N7830" s="6">
        <v>0.0</v>
      </c>
      <c r="O7830" s="6">
        <v>0.0</v>
      </c>
      <c r="P7830" s="6">
        <v>1.0</v>
      </c>
      <c r="Q7830" s="6" t="s">
        <v>44</v>
      </c>
      <c r="R7830" s="6">
        <v>428.0</v>
      </c>
      <c r="S7830" s="6">
        <f>COUNTIF(Customer_Churn_Records!$B$2:$B$10000,Customer_Churn_Records!$B7830)</f>
        <v>1</v>
      </c>
      <c r="T7830" s="6">
        <f>ROUNDUP(Customer_Churn_Records!$G7830,0)</f>
        <v>57</v>
      </c>
      <c r="U7830" s="6" t="str">
        <f t="array" ref="U7830">IFS(Customer_Churn_Records!$T7830&lt;30,"young",Customer_Churn_Records!$T7830&lt;50,"middle-aged",Customer_Churn_Records!$T7830&lt;100,"old")</f>
        <v>old</v>
      </c>
      <c r="V7830" s="8" t="str">
        <f t="array" ref="V7830">IFS(Customer_Churn_Records!$D7830&lt;701,"less-score",Customer_Churn_Records!$D7830&lt;851,"high-score")</f>
        <v>less-score</v>
      </c>
      <c r="W7830" s="8">
        <f t="array" ref="W7830">IF(Customer_Churn_Records!$X7830=0,0,IFS(Customer_Churn_Records!$X7830&lt;100000,"low",Customer_Churn_Records!$X7830&lt;300000,"high"))</f>
        <v>0</v>
      </c>
      <c r="X7830" s="8">
        <f>ROUND(Customer_Churn_Records!$I7830,0)</f>
        <v>0</v>
      </c>
    </row>
    <row r="7831" ht="14.25" customHeight="1">
      <c r="A7831" s="6">
        <v>4103.0</v>
      </c>
      <c r="B7831" s="6">
        <v>1.577203E7</v>
      </c>
      <c r="C7831" s="6" t="s">
        <v>16903</v>
      </c>
      <c r="D7831" s="6">
        <v>662.0</v>
      </c>
      <c r="E7831" s="6" t="s">
        <v>9</v>
      </c>
      <c r="F7831" s="6" t="s">
        <v>11</v>
      </c>
      <c r="G7831" s="7" t="s">
        <v>103</v>
      </c>
      <c r="H7831" s="6">
        <v>3.0</v>
      </c>
      <c r="I7831" s="6" t="s">
        <v>15173</v>
      </c>
      <c r="J7831" s="6">
        <v>2.0</v>
      </c>
      <c r="K7831" s="6">
        <v>0.0</v>
      </c>
      <c r="L7831" s="6">
        <v>1.0</v>
      </c>
      <c r="M7831" s="6" t="s">
        <v>16904</v>
      </c>
      <c r="N7831" s="6">
        <v>0.0</v>
      </c>
      <c r="O7831" s="6">
        <v>0.0</v>
      </c>
      <c r="P7831" s="6">
        <v>2.0</v>
      </c>
      <c r="Q7831" s="6" t="s">
        <v>49</v>
      </c>
      <c r="R7831" s="6">
        <v>603.0</v>
      </c>
      <c r="S7831" s="6">
        <f>COUNTIF(Customer_Churn_Records!$B$2:$B$10000,Customer_Churn_Records!$B7831)</f>
        <v>1</v>
      </c>
      <c r="T7831" s="6">
        <f>ROUNDUP(Customer_Churn_Records!$G7831,0)</f>
        <v>33</v>
      </c>
      <c r="U7831" s="6" t="str">
        <f t="array" ref="U7831">IFS(Customer_Churn_Records!$T7831&lt;30,"young",Customer_Churn_Records!$T7831&lt;50,"middle-aged",Customer_Churn_Records!$T7831&lt;100,"old")</f>
        <v>middle-aged</v>
      </c>
      <c r="V7831" s="8" t="str">
        <f t="array" ref="V7831">IFS(Customer_Churn_Records!$D7831&lt;701,"less-score",Customer_Churn_Records!$D7831&lt;851,"high-score")</f>
        <v>less-score</v>
      </c>
      <c r="W7831" s="8">
        <f t="array" ref="W7831">IF(Customer_Churn_Records!$X7831=0,0,IFS(Customer_Churn_Records!$X7831&lt;100000,"low",Customer_Churn_Records!$X7831&lt;300000,"high"))</f>
        <v>0</v>
      </c>
      <c r="X7831" s="8">
        <f>ROUND(Customer_Churn_Records!$I7831,0)</f>
        <v>0</v>
      </c>
    </row>
    <row r="7832" ht="14.25" customHeight="1">
      <c r="A7832" s="6">
        <v>4105.0</v>
      </c>
      <c r="B7832" s="6">
        <v>1.5676571E7</v>
      </c>
      <c r="C7832" s="6" t="s">
        <v>7625</v>
      </c>
      <c r="D7832" s="6">
        <v>850.0</v>
      </c>
      <c r="E7832" s="6" t="s">
        <v>7</v>
      </c>
      <c r="F7832" s="6" t="s">
        <v>11</v>
      </c>
      <c r="G7832" s="7" t="s">
        <v>564</v>
      </c>
      <c r="H7832" s="6">
        <v>6.0</v>
      </c>
      <c r="I7832" s="6" t="s">
        <v>15173</v>
      </c>
      <c r="J7832" s="6">
        <v>1.0</v>
      </c>
      <c r="K7832" s="6">
        <v>1.0</v>
      </c>
      <c r="L7832" s="6">
        <v>0.0</v>
      </c>
      <c r="M7832" s="6" t="s">
        <v>16905</v>
      </c>
      <c r="N7832" s="6">
        <v>1.0</v>
      </c>
      <c r="O7832" s="6">
        <v>1.0</v>
      </c>
      <c r="P7832" s="6">
        <v>1.0</v>
      </c>
      <c r="Q7832" s="6" t="s">
        <v>58</v>
      </c>
      <c r="R7832" s="6">
        <v>583.0</v>
      </c>
      <c r="S7832" s="6">
        <f>COUNTIF(Customer_Churn_Records!$B$2:$B$10000,Customer_Churn_Records!$B7832)</f>
        <v>1</v>
      </c>
      <c r="T7832" s="6">
        <f>ROUNDUP(Customer_Churn_Records!$G7832,0)</f>
        <v>55</v>
      </c>
      <c r="U7832" s="6" t="str">
        <f t="array" ref="U7832">IFS(Customer_Churn_Records!$T7832&lt;30,"young",Customer_Churn_Records!$T7832&lt;50,"middle-aged",Customer_Churn_Records!$T7832&lt;100,"old")</f>
        <v>old</v>
      </c>
      <c r="V7832" s="8" t="str">
        <f t="array" ref="V7832">IFS(Customer_Churn_Records!$D7832&lt;701,"less-score",Customer_Churn_Records!$D7832&lt;851,"high-score")</f>
        <v>high-score</v>
      </c>
      <c r="W7832" s="8">
        <f t="array" ref="W7832">IF(Customer_Churn_Records!$X7832=0,0,IFS(Customer_Churn_Records!$X7832&lt;100000,"low",Customer_Churn_Records!$X7832&lt;300000,"high"))</f>
        <v>0</v>
      </c>
      <c r="X7832" s="8">
        <f>ROUND(Customer_Churn_Records!$I7832,0)</f>
        <v>0</v>
      </c>
    </row>
    <row r="7833" ht="14.25" customHeight="1">
      <c r="A7833" s="6">
        <v>4106.0</v>
      </c>
      <c r="B7833" s="6">
        <v>1.5701392E7</v>
      </c>
      <c r="C7833" s="6" t="s">
        <v>7405</v>
      </c>
      <c r="D7833" s="6">
        <v>815.0</v>
      </c>
      <c r="E7833" s="6" t="s">
        <v>9</v>
      </c>
      <c r="F7833" s="6" t="s">
        <v>11</v>
      </c>
      <c r="G7833" s="7" t="s">
        <v>160</v>
      </c>
      <c r="H7833" s="6">
        <v>6.0</v>
      </c>
      <c r="I7833" s="6" t="s">
        <v>15173</v>
      </c>
      <c r="J7833" s="6">
        <v>2.0</v>
      </c>
      <c r="K7833" s="6">
        <v>0.0</v>
      </c>
      <c r="L7833" s="6">
        <v>1.0</v>
      </c>
      <c r="M7833" s="6" t="s">
        <v>16906</v>
      </c>
      <c r="N7833" s="6">
        <v>0.0</v>
      </c>
      <c r="O7833" s="6">
        <v>0.0</v>
      </c>
      <c r="P7833" s="6">
        <v>2.0</v>
      </c>
      <c r="Q7833" s="6" t="s">
        <v>44</v>
      </c>
      <c r="R7833" s="6">
        <v>276.0</v>
      </c>
      <c r="S7833" s="6">
        <f>COUNTIF(Customer_Churn_Records!$B$2:$B$10000,Customer_Churn_Records!$B7833)</f>
        <v>1</v>
      </c>
      <c r="T7833" s="6">
        <f>ROUNDUP(Customer_Churn_Records!$G7833,0)</f>
        <v>28</v>
      </c>
      <c r="U7833" s="6" t="str">
        <f t="array" ref="U7833">IFS(Customer_Churn_Records!$T7833&lt;30,"young",Customer_Churn_Records!$T7833&lt;50,"middle-aged",Customer_Churn_Records!$T7833&lt;100,"old")</f>
        <v>young</v>
      </c>
      <c r="V7833" s="8" t="str">
        <f t="array" ref="V7833">IFS(Customer_Churn_Records!$D7833&lt;701,"less-score",Customer_Churn_Records!$D7833&lt;851,"high-score")</f>
        <v>high-score</v>
      </c>
      <c r="W7833" s="8">
        <f t="array" ref="W7833">IF(Customer_Churn_Records!$X7833=0,0,IFS(Customer_Churn_Records!$X7833&lt;100000,"low",Customer_Churn_Records!$X7833&lt;300000,"high"))</f>
        <v>0</v>
      </c>
      <c r="X7833" s="8">
        <f>ROUND(Customer_Churn_Records!$I7833,0)</f>
        <v>0</v>
      </c>
    </row>
    <row r="7834" ht="14.25" customHeight="1">
      <c r="A7834" s="6">
        <v>4111.0</v>
      </c>
      <c r="B7834" s="6">
        <v>1.580163E7</v>
      </c>
      <c r="C7834" s="6" t="s">
        <v>6110</v>
      </c>
      <c r="D7834" s="6">
        <v>558.0</v>
      </c>
      <c r="E7834" s="6" t="s">
        <v>7</v>
      </c>
      <c r="F7834" s="6" t="s">
        <v>11</v>
      </c>
      <c r="G7834" s="7" t="s">
        <v>55</v>
      </c>
      <c r="H7834" s="6">
        <v>6.0</v>
      </c>
      <c r="I7834" s="6" t="s">
        <v>15173</v>
      </c>
      <c r="J7834" s="6">
        <v>2.0</v>
      </c>
      <c r="K7834" s="6">
        <v>1.0</v>
      </c>
      <c r="L7834" s="6">
        <v>0.0</v>
      </c>
      <c r="M7834" s="6" t="s">
        <v>16907</v>
      </c>
      <c r="N7834" s="6">
        <v>0.0</v>
      </c>
      <c r="O7834" s="6">
        <v>0.0</v>
      </c>
      <c r="P7834" s="6">
        <v>2.0</v>
      </c>
      <c r="Q7834" s="6" t="s">
        <v>79</v>
      </c>
      <c r="R7834" s="6">
        <v>271.0</v>
      </c>
      <c r="S7834" s="6">
        <f>COUNTIF(Customer_Churn_Records!$B$2:$B$10000,Customer_Churn_Records!$B7834)</f>
        <v>1</v>
      </c>
      <c r="T7834" s="6">
        <f>ROUNDUP(Customer_Churn_Records!$G7834,0)</f>
        <v>40</v>
      </c>
      <c r="U7834" s="6" t="str">
        <f t="array" ref="U7834">IFS(Customer_Churn_Records!$T7834&lt;30,"young",Customer_Churn_Records!$T7834&lt;50,"middle-aged",Customer_Churn_Records!$T7834&lt;100,"old")</f>
        <v>middle-aged</v>
      </c>
      <c r="V7834" s="8" t="str">
        <f t="array" ref="V7834">IFS(Customer_Churn_Records!$D7834&lt;701,"less-score",Customer_Churn_Records!$D7834&lt;851,"high-score")</f>
        <v>less-score</v>
      </c>
      <c r="W7834" s="8">
        <f t="array" ref="W7834">IF(Customer_Churn_Records!$X7834=0,0,IFS(Customer_Churn_Records!$X7834&lt;100000,"low",Customer_Churn_Records!$X7834&lt;300000,"high"))</f>
        <v>0</v>
      </c>
      <c r="X7834" s="8">
        <f>ROUND(Customer_Churn_Records!$I7834,0)</f>
        <v>0</v>
      </c>
    </row>
    <row r="7835" ht="14.25" customHeight="1">
      <c r="A7835" s="6">
        <v>4112.0</v>
      </c>
      <c r="B7835" s="6">
        <v>1.5705034E7</v>
      </c>
      <c r="C7835" s="6" t="s">
        <v>2959</v>
      </c>
      <c r="D7835" s="6">
        <v>691.0</v>
      </c>
      <c r="E7835" s="6" t="s">
        <v>9</v>
      </c>
      <c r="F7835" s="6" t="s">
        <v>11</v>
      </c>
      <c r="G7835" s="7" t="s">
        <v>55</v>
      </c>
      <c r="H7835" s="6">
        <v>1.0</v>
      </c>
      <c r="I7835" s="6" t="s">
        <v>15173</v>
      </c>
      <c r="J7835" s="6">
        <v>2.0</v>
      </c>
      <c r="K7835" s="6">
        <v>1.0</v>
      </c>
      <c r="L7835" s="6">
        <v>1.0</v>
      </c>
      <c r="M7835" s="6" t="s">
        <v>16908</v>
      </c>
      <c r="N7835" s="6">
        <v>0.0</v>
      </c>
      <c r="O7835" s="6">
        <v>0.0</v>
      </c>
      <c r="P7835" s="6">
        <v>2.0</v>
      </c>
      <c r="Q7835" s="6" t="s">
        <v>58</v>
      </c>
      <c r="R7835" s="6">
        <v>878.0</v>
      </c>
      <c r="S7835" s="6">
        <f>COUNTIF(Customer_Churn_Records!$B$2:$B$10000,Customer_Churn_Records!$B7835)</f>
        <v>1</v>
      </c>
      <c r="T7835" s="6">
        <f>ROUNDUP(Customer_Churn_Records!$G7835,0)</f>
        <v>40</v>
      </c>
      <c r="U7835" s="6" t="str">
        <f t="array" ref="U7835">IFS(Customer_Churn_Records!$T7835&lt;30,"young",Customer_Churn_Records!$T7835&lt;50,"middle-aged",Customer_Churn_Records!$T7835&lt;100,"old")</f>
        <v>middle-aged</v>
      </c>
      <c r="V7835" s="8" t="str">
        <f t="array" ref="V7835">IFS(Customer_Churn_Records!$D7835&lt;701,"less-score",Customer_Churn_Records!$D7835&lt;851,"high-score")</f>
        <v>less-score</v>
      </c>
      <c r="W7835" s="8">
        <f t="array" ref="W7835">IF(Customer_Churn_Records!$X7835=0,0,IFS(Customer_Churn_Records!$X7835&lt;100000,"low",Customer_Churn_Records!$X7835&lt;300000,"high"))</f>
        <v>0</v>
      </c>
      <c r="X7835" s="8">
        <f>ROUND(Customer_Churn_Records!$I7835,0)</f>
        <v>0</v>
      </c>
    </row>
    <row r="7836" ht="14.25" customHeight="1">
      <c r="A7836" s="6">
        <v>4113.0</v>
      </c>
      <c r="B7836" s="6">
        <v>1.5763107E7</v>
      </c>
      <c r="C7836" s="6" t="s">
        <v>15413</v>
      </c>
      <c r="D7836" s="6">
        <v>700.0</v>
      </c>
      <c r="E7836" s="6" t="s">
        <v>7</v>
      </c>
      <c r="F7836" s="6" t="s">
        <v>10</v>
      </c>
      <c r="G7836" s="7" t="s">
        <v>128</v>
      </c>
      <c r="H7836" s="6">
        <v>9.0</v>
      </c>
      <c r="I7836" s="6" t="s">
        <v>15173</v>
      </c>
      <c r="J7836" s="6">
        <v>1.0</v>
      </c>
      <c r="K7836" s="6">
        <v>1.0</v>
      </c>
      <c r="L7836" s="6">
        <v>1.0</v>
      </c>
      <c r="M7836" s="6" t="s">
        <v>16909</v>
      </c>
      <c r="N7836" s="6">
        <v>0.0</v>
      </c>
      <c r="O7836" s="6">
        <v>0.0</v>
      </c>
      <c r="P7836" s="6">
        <v>4.0</v>
      </c>
      <c r="Q7836" s="6" t="s">
        <v>58</v>
      </c>
      <c r="R7836" s="6">
        <v>894.0</v>
      </c>
      <c r="S7836" s="6">
        <f>COUNTIF(Customer_Churn_Records!$B$2:$B$10000,Customer_Churn_Records!$B7836)</f>
        <v>1</v>
      </c>
      <c r="T7836" s="6">
        <f>ROUNDUP(Customer_Churn_Records!$G7836,0)</f>
        <v>30</v>
      </c>
      <c r="U7836" s="6" t="str">
        <f t="array" ref="U7836">IFS(Customer_Churn_Records!$T7836&lt;30,"young",Customer_Churn_Records!$T7836&lt;50,"middle-aged",Customer_Churn_Records!$T7836&lt;100,"old")</f>
        <v>middle-aged</v>
      </c>
      <c r="V7836" s="8" t="str">
        <f t="array" ref="V7836">IFS(Customer_Churn_Records!$D7836&lt;701,"less-score",Customer_Churn_Records!$D7836&lt;851,"high-score")</f>
        <v>less-score</v>
      </c>
      <c r="W7836" s="8">
        <f t="array" ref="W7836">IF(Customer_Churn_Records!$X7836=0,0,IFS(Customer_Churn_Records!$X7836&lt;100000,"low",Customer_Churn_Records!$X7836&lt;300000,"high"))</f>
        <v>0</v>
      </c>
      <c r="X7836" s="8">
        <f>ROUND(Customer_Churn_Records!$I7836,0)</f>
        <v>0</v>
      </c>
    </row>
    <row r="7837" ht="14.25" customHeight="1">
      <c r="A7837" s="6">
        <v>4114.0</v>
      </c>
      <c r="B7837" s="6">
        <v>1.5667085E7</v>
      </c>
      <c r="C7837" s="6" t="s">
        <v>1643</v>
      </c>
      <c r="D7837" s="6">
        <v>667.0</v>
      </c>
      <c r="E7837" s="6" t="s">
        <v>7</v>
      </c>
      <c r="F7837" s="6" t="s">
        <v>11</v>
      </c>
      <c r="G7837" s="7" t="s">
        <v>103</v>
      </c>
      <c r="H7837" s="6">
        <v>4.0</v>
      </c>
      <c r="I7837" s="6" t="s">
        <v>15173</v>
      </c>
      <c r="J7837" s="6">
        <v>2.0</v>
      </c>
      <c r="K7837" s="6">
        <v>1.0</v>
      </c>
      <c r="L7837" s="6">
        <v>1.0</v>
      </c>
      <c r="M7837" s="6" t="s">
        <v>16910</v>
      </c>
      <c r="N7837" s="6">
        <v>0.0</v>
      </c>
      <c r="O7837" s="6">
        <v>0.0</v>
      </c>
      <c r="P7837" s="6">
        <v>5.0</v>
      </c>
      <c r="Q7837" s="6" t="s">
        <v>58</v>
      </c>
      <c r="R7837" s="6">
        <v>835.0</v>
      </c>
      <c r="S7837" s="6">
        <f>COUNTIF(Customer_Churn_Records!$B$2:$B$10000,Customer_Churn_Records!$B7837)</f>
        <v>1</v>
      </c>
      <c r="T7837" s="6">
        <f>ROUNDUP(Customer_Churn_Records!$G7837,0)</f>
        <v>33</v>
      </c>
      <c r="U7837" s="6" t="str">
        <f t="array" ref="U7837">IFS(Customer_Churn_Records!$T7837&lt;30,"young",Customer_Churn_Records!$T7837&lt;50,"middle-aged",Customer_Churn_Records!$T7837&lt;100,"old")</f>
        <v>middle-aged</v>
      </c>
      <c r="V7837" s="8" t="str">
        <f t="array" ref="V7837">IFS(Customer_Churn_Records!$D7837&lt;701,"less-score",Customer_Churn_Records!$D7837&lt;851,"high-score")</f>
        <v>less-score</v>
      </c>
      <c r="W7837" s="8">
        <f t="array" ref="W7837">IF(Customer_Churn_Records!$X7837=0,0,IFS(Customer_Churn_Records!$X7837&lt;100000,"low",Customer_Churn_Records!$X7837&lt;300000,"high"))</f>
        <v>0</v>
      </c>
      <c r="X7837" s="8">
        <f>ROUND(Customer_Churn_Records!$I7837,0)</f>
        <v>0</v>
      </c>
    </row>
    <row r="7838" ht="14.25" customHeight="1">
      <c r="A7838" s="6">
        <v>4117.0</v>
      </c>
      <c r="B7838" s="6">
        <v>1.5748068E7</v>
      </c>
      <c r="C7838" s="6" t="s">
        <v>2823</v>
      </c>
      <c r="D7838" s="6">
        <v>571.0</v>
      </c>
      <c r="E7838" s="6" t="s">
        <v>9</v>
      </c>
      <c r="F7838" s="6" t="s">
        <v>10</v>
      </c>
      <c r="G7838" s="7" t="s">
        <v>363</v>
      </c>
      <c r="H7838" s="6">
        <v>3.0</v>
      </c>
      <c r="I7838" s="6" t="s">
        <v>15173</v>
      </c>
      <c r="J7838" s="6">
        <v>2.0</v>
      </c>
      <c r="K7838" s="6">
        <v>1.0</v>
      </c>
      <c r="L7838" s="6">
        <v>1.0</v>
      </c>
      <c r="M7838" s="6" t="s">
        <v>16911</v>
      </c>
      <c r="N7838" s="6">
        <v>0.0</v>
      </c>
      <c r="O7838" s="6">
        <v>0.0</v>
      </c>
      <c r="P7838" s="6">
        <v>2.0</v>
      </c>
      <c r="Q7838" s="6" t="s">
        <v>79</v>
      </c>
      <c r="R7838" s="6">
        <v>492.0</v>
      </c>
      <c r="S7838" s="6">
        <f>COUNTIF(Customer_Churn_Records!$B$2:$B$10000,Customer_Churn_Records!$B7838)</f>
        <v>1</v>
      </c>
      <c r="T7838" s="6">
        <f>ROUNDUP(Customer_Churn_Records!$G7838,0)</f>
        <v>31</v>
      </c>
      <c r="U7838" s="6" t="str">
        <f t="array" ref="U7838">IFS(Customer_Churn_Records!$T7838&lt;30,"young",Customer_Churn_Records!$T7838&lt;50,"middle-aged",Customer_Churn_Records!$T7838&lt;100,"old")</f>
        <v>middle-aged</v>
      </c>
      <c r="V7838" s="8" t="str">
        <f t="array" ref="V7838">IFS(Customer_Churn_Records!$D7838&lt;701,"less-score",Customer_Churn_Records!$D7838&lt;851,"high-score")</f>
        <v>less-score</v>
      </c>
      <c r="W7838" s="8">
        <f t="array" ref="W7838">IF(Customer_Churn_Records!$X7838=0,0,IFS(Customer_Churn_Records!$X7838&lt;100000,"low",Customer_Churn_Records!$X7838&lt;300000,"high"))</f>
        <v>0</v>
      </c>
      <c r="X7838" s="8">
        <f>ROUND(Customer_Churn_Records!$I7838,0)</f>
        <v>0</v>
      </c>
    </row>
    <row r="7839" ht="14.25" customHeight="1">
      <c r="A7839" s="6">
        <v>4118.0</v>
      </c>
      <c r="B7839" s="6">
        <v>1.5663964E7</v>
      </c>
      <c r="C7839" s="6" t="s">
        <v>1132</v>
      </c>
      <c r="D7839" s="6">
        <v>561.0</v>
      </c>
      <c r="E7839" s="6" t="s">
        <v>7</v>
      </c>
      <c r="F7839" s="6" t="s">
        <v>11</v>
      </c>
      <c r="G7839" s="7" t="s">
        <v>72</v>
      </c>
      <c r="H7839" s="6">
        <v>5.0</v>
      </c>
      <c r="I7839" s="6" t="s">
        <v>15173</v>
      </c>
      <c r="J7839" s="6">
        <v>2.0</v>
      </c>
      <c r="K7839" s="6">
        <v>1.0</v>
      </c>
      <c r="L7839" s="6">
        <v>0.0</v>
      </c>
      <c r="M7839" s="6" t="s">
        <v>16912</v>
      </c>
      <c r="N7839" s="6">
        <v>0.0</v>
      </c>
      <c r="O7839" s="6">
        <v>0.0</v>
      </c>
      <c r="P7839" s="6">
        <v>5.0</v>
      </c>
      <c r="Q7839" s="6" t="s">
        <v>79</v>
      </c>
      <c r="R7839" s="6">
        <v>650.0</v>
      </c>
      <c r="S7839" s="6">
        <f>COUNTIF(Customer_Churn_Records!$B$2:$B$10000,Customer_Churn_Records!$B7839)</f>
        <v>1</v>
      </c>
      <c r="T7839" s="6">
        <f>ROUNDUP(Customer_Churn_Records!$G7839,0)</f>
        <v>37</v>
      </c>
      <c r="U7839" s="6" t="str">
        <f t="array" ref="U7839">IFS(Customer_Churn_Records!$T7839&lt;30,"young",Customer_Churn_Records!$T7839&lt;50,"middle-aged",Customer_Churn_Records!$T7839&lt;100,"old")</f>
        <v>middle-aged</v>
      </c>
      <c r="V7839" s="8" t="str">
        <f t="array" ref="V7839">IFS(Customer_Churn_Records!$D7839&lt;701,"less-score",Customer_Churn_Records!$D7839&lt;851,"high-score")</f>
        <v>less-score</v>
      </c>
      <c r="W7839" s="8">
        <f t="array" ref="W7839">IF(Customer_Churn_Records!$X7839=0,0,IFS(Customer_Churn_Records!$X7839&lt;100000,"low",Customer_Churn_Records!$X7839&lt;300000,"high"))</f>
        <v>0</v>
      </c>
      <c r="X7839" s="8">
        <f>ROUND(Customer_Churn_Records!$I7839,0)</f>
        <v>0</v>
      </c>
    </row>
    <row r="7840" ht="14.25" customHeight="1">
      <c r="A7840" s="6">
        <v>4119.0</v>
      </c>
      <c r="B7840" s="6">
        <v>1.5782311E7</v>
      </c>
      <c r="C7840" s="6" t="s">
        <v>5336</v>
      </c>
      <c r="D7840" s="6">
        <v>529.0</v>
      </c>
      <c r="E7840" s="6" t="s">
        <v>7</v>
      </c>
      <c r="F7840" s="6" t="s">
        <v>11</v>
      </c>
      <c r="G7840" s="7" t="s">
        <v>160</v>
      </c>
      <c r="H7840" s="6">
        <v>9.0</v>
      </c>
      <c r="I7840" s="6" t="s">
        <v>15173</v>
      </c>
      <c r="J7840" s="6">
        <v>2.0</v>
      </c>
      <c r="K7840" s="6">
        <v>1.0</v>
      </c>
      <c r="L7840" s="6">
        <v>1.0</v>
      </c>
      <c r="M7840" s="6" t="s">
        <v>16913</v>
      </c>
      <c r="N7840" s="6">
        <v>0.0</v>
      </c>
      <c r="O7840" s="6">
        <v>0.0</v>
      </c>
      <c r="P7840" s="6">
        <v>2.0</v>
      </c>
      <c r="Q7840" s="6" t="s">
        <v>49</v>
      </c>
      <c r="R7840" s="6">
        <v>572.0</v>
      </c>
      <c r="S7840" s="6">
        <f>COUNTIF(Customer_Churn_Records!$B$2:$B$10000,Customer_Churn_Records!$B7840)</f>
        <v>1</v>
      </c>
      <c r="T7840" s="6">
        <f>ROUNDUP(Customer_Churn_Records!$G7840,0)</f>
        <v>28</v>
      </c>
      <c r="U7840" s="6" t="str">
        <f t="array" ref="U7840">IFS(Customer_Churn_Records!$T7840&lt;30,"young",Customer_Churn_Records!$T7840&lt;50,"middle-aged",Customer_Churn_Records!$T7840&lt;100,"old")</f>
        <v>young</v>
      </c>
      <c r="V7840" s="8" t="str">
        <f t="array" ref="V7840">IFS(Customer_Churn_Records!$D7840&lt;701,"less-score",Customer_Churn_Records!$D7840&lt;851,"high-score")</f>
        <v>less-score</v>
      </c>
      <c r="W7840" s="8">
        <f t="array" ref="W7840">IF(Customer_Churn_Records!$X7840=0,0,IFS(Customer_Churn_Records!$X7840&lt;100000,"low",Customer_Churn_Records!$X7840&lt;300000,"high"))</f>
        <v>0</v>
      </c>
      <c r="X7840" s="8">
        <f>ROUND(Customer_Churn_Records!$I7840,0)</f>
        <v>0</v>
      </c>
    </row>
    <row r="7841" ht="14.25" customHeight="1">
      <c r="A7841" s="6">
        <v>4120.0</v>
      </c>
      <c r="B7841" s="6">
        <v>1.5588197E7</v>
      </c>
      <c r="C7841" s="6" t="s">
        <v>545</v>
      </c>
      <c r="D7841" s="6">
        <v>670.0</v>
      </c>
      <c r="E7841" s="6" t="s">
        <v>7</v>
      </c>
      <c r="F7841" s="6" t="s">
        <v>11</v>
      </c>
      <c r="G7841" s="7" t="s">
        <v>118</v>
      </c>
      <c r="H7841" s="6">
        <v>7.0</v>
      </c>
      <c r="I7841" s="6" t="s">
        <v>15173</v>
      </c>
      <c r="J7841" s="6">
        <v>2.0</v>
      </c>
      <c r="K7841" s="6">
        <v>0.0</v>
      </c>
      <c r="L7841" s="6">
        <v>0.0</v>
      </c>
      <c r="M7841" s="6" t="s">
        <v>16914</v>
      </c>
      <c r="N7841" s="6">
        <v>0.0</v>
      </c>
      <c r="O7841" s="6">
        <v>0.0</v>
      </c>
      <c r="P7841" s="6">
        <v>2.0</v>
      </c>
      <c r="Q7841" s="6" t="s">
        <v>58</v>
      </c>
      <c r="R7841" s="6">
        <v>871.0</v>
      </c>
      <c r="S7841" s="6">
        <f>COUNTIF(Customer_Churn_Records!$B$2:$B$10000,Customer_Churn_Records!$B7841)</f>
        <v>1</v>
      </c>
      <c r="T7841" s="6">
        <f>ROUNDUP(Customer_Churn_Records!$G7841,0)</f>
        <v>36</v>
      </c>
      <c r="U7841" s="6" t="str">
        <f t="array" ref="U7841">IFS(Customer_Churn_Records!$T7841&lt;30,"young",Customer_Churn_Records!$T7841&lt;50,"middle-aged",Customer_Churn_Records!$T7841&lt;100,"old")</f>
        <v>middle-aged</v>
      </c>
      <c r="V7841" s="8" t="str">
        <f t="array" ref="V7841">IFS(Customer_Churn_Records!$D7841&lt;701,"less-score",Customer_Churn_Records!$D7841&lt;851,"high-score")</f>
        <v>less-score</v>
      </c>
      <c r="W7841" s="8">
        <f t="array" ref="W7841">IF(Customer_Churn_Records!$X7841=0,0,IFS(Customer_Churn_Records!$X7841&lt;100000,"low",Customer_Churn_Records!$X7841&lt;300000,"high"))</f>
        <v>0</v>
      </c>
      <c r="X7841" s="8">
        <f>ROUND(Customer_Churn_Records!$I7841,0)</f>
        <v>0</v>
      </c>
    </row>
    <row r="7842" ht="14.25" customHeight="1">
      <c r="A7842" s="6">
        <v>4122.0</v>
      </c>
      <c r="B7842" s="6">
        <v>1.5606133E7</v>
      </c>
      <c r="C7842" s="6" t="s">
        <v>16915</v>
      </c>
      <c r="D7842" s="6">
        <v>628.0</v>
      </c>
      <c r="E7842" s="6" t="s">
        <v>9</v>
      </c>
      <c r="F7842" s="6" t="s">
        <v>11</v>
      </c>
      <c r="G7842" s="7" t="s">
        <v>51</v>
      </c>
      <c r="H7842" s="6">
        <v>7.0</v>
      </c>
      <c r="I7842" s="6" t="s">
        <v>15173</v>
      </c>
      <c r="J7842" s="6">
        <v>2.0</v>
      </c>
      <c r="K7842" s="6">
        <v>0.0</v>
      </c>
      <c r="L7842" s="6">
        <v>1.0</v>
      </c>
      <c r="M7842" s="6" t="s">
        <v>16916</v>
      </c>
      <c r="N7842" s="6">
        <v>0.0</v>
      </c>
      <c r="O7842" s="6">
        <v>0.0</v>
      </c>
      <c r="P7842" s="6">
        <v>2.0</v>
      </c>
      <c r="Q7842" s="6" t="s">
        <v>44</v>
      </c>
      <c r="R7842" s="6">
        <v>283.0</v>
      </c>
      <c r="S7842" s="6">
        <f>COUNTIF(Customer_Churn_Records!$B$2:$B$10000,Customer_Churn_Records!$B7842)</f>
        <v>1</v>
      </c>
      <c r="T7842" s="6">
        <f>ROUNDUP(Customer_Churn_Records!$G7842,0)</f>
        <v>42</v>
      </c>
      <c r="U7842" s="6" t="str">
        <f t="array" ref="U7842">IFS(Customer_Churn_Records!$T7842&lt;30,"young",Customer_Churn_Records!$T7842&lt;50,"middle-aged",Customer_Churn_Records!$T7842&lt;100,"old")</f>
        <v>middle-aged</v>
      </c>
      <c r="V7842" s="8" t="str">
        <f t="array" ref="V7842">IFS(Customer_Churn_Records!$D7842&lt;701,"less-score",Customer_Churn_Records!$D7842&lt;851,"high-score")</f>
        <v>less-score</v>
      </c>
      <c r="W7842" s="8">
        <f t="array" ref="W7842">IF(Customer_Churn_Records!$X7842=0,0,IFS(Customer_Churn_Records!$X7842&lt;100000,"low",Customer_Churn_Records!$X7842&lt;300000,"high"))</f>
        <v>0</v>
      </c>
      <c r="X7842" s="8">
        <f>ROUND(Customer_Churn_Records!$I7842,0)</f>
        <v>0</v>
      </c>
    </row>
    <row r="7843" ht="14.25" customHeight="1">
      <c r="A7843" s="6">
        <v>4126.0</v>
      </c>
      <c r="B7843" s="6">
        <v>1.5633378E7</v>
      </c>
      <c r="C7843" s="6" t="s">
        <v>1006</v>
      </c>
      <c r="D7843" s="6">
        <v>692.0</v>
      </c>
      <c r="E7843" s="6" t="s">
        <v>9</v>
      </c>
      <c r="F7843" s="6" t="s">
        <v>10</v>
      </c>
      <c r="G7843" s="7" t="s">
        <v>132</v>
      </c>
      <c r="H7843" s="6">
        <v>9.0</v>
      </c>
      <c r="I7843" s="6" t="s">
        <v>15173</v>
      </c>
      <c r="J7843" s="6">
        <v>2.0</v>
      </c>
      <c r="K7843" s="6">
        <v>1.0</v>
      </c>
      <c r="L7843" s="6">
        <v>0.0</v>
      </c>
      <c r="M7843" s="6" t="s">
        <v>16917</v>
      </c>
      <c r="N7843" s="6">
        <v>0.0</v>
      </c>
      <c r="O7843" s="6">
        <v>0.0</v>
      </c>
      <c r="P7843" s="6">
        <v>1.0</v>
      </c>
      <c r="Q7843" s="6" t="s">
        <v>79</v>
      </c>
      <c r="R7843" s="6">
        <v>373.0</v>
      </c>
      <c r="S7843" s="6">
        <f>COUNTIF(Customer_Churn_Records!$B$2:$B$10000,Customer_Churn_Records!$B7843)</f>
        <v>1</v>
      </c>
      <c r="T7843" s="6">
        <f>ROUNDUP(Customer_Churn_Records!$G7843,0)</f>
        <v>49</v>
      </c>
      <c r="U7843" s="6" t="str">
        <f t="array" ref="U7843">IFS(Customer_Churn_Records!$T7843&lt;30,"young",Customer_Churn_Records!$T7843&lt;50,"middle-aged",Customer_Churn_Records!$T7843&lt;100,"old")</f>
        <v>middle-aged</v>
      </c>
      <c r="V7843" s="8" t="str">
        <f t="array" ref="V7843">IFS(Customer_Churn_Records!$D7843&lt;701,"less-score",Customer_Churn_Records!$D7843&lt;851,"high-score")</f>
        <v>less-score</v>
      </c>
      <c r="W7843" s="8">
        <f t="array" ref="W7843">IF(Customer_Churn_Records!$X7843=0,0,IFS(Customer_Churn_Records!$X7843&lt;100000,"low",Customer_Churn_Records!$X7843&lt;300000,"high"))</f>
        <v>0</v>
      </c>
      <c r="X7843" s="8">
        <f>ROUND(Customer_Churn_Records!$I7843,0)</f>
        <v>0</v>
      </c>
    </row>
    <row r="7844" ht="14.25" customHeight="1">
      <c r="A7844" s="6">
        <v>4127.0</v>
      </c>
      <c r="B7844" s="6">
        <v>1.5664759E7</v>
      </c>
      <c r="C7844" s="6" t="s">
        <v>13633</v>
      </c>
      <c r="D7844" s="6">
        <v>675.0</v>
      </c>
      <c r="E7844" s="6" t="s">
        <v>9</v>
      </c>
      <c r="F7844" s="6" t="s">
        <v>11</v>
      </c>
      <c r="G7844" s="7" t="s">
        <v>114</v>
      </c>
      <c r="H7844" s="6">
        <v>10.0</v>
      </c>
      <c r="I7844" s="6" t="s">
        <v>15173</v>
      </c>
      <c r="J7844" s="6">
        <v>2.0</v>
      </c>
      <c r="K7844" s="6">
        <v>1.0</v>
      </c>
      <c r="L7844" s="6">
        <v>0.0</v>
      </c>
      <c r="M7844" s="6" t="s">
        <v>16918</v>
      </c>
      <c r="N7844" s="6">
        <v>0.0</v>
      </c>
      <c r="O7844" s="6">
        <v>0.0</v>
      </c>
      <c r="P7844" s="6">
        <v>3.0</v>
      </c>
      <c r="Q7844" s="6" t="s">
        <v>49</v>
      </c>
      <c r="R7844" s="6">
        <v>610.0</v>
      </c>
      <c r="S7844" s="6">
        <f>COUNTIF(Customer_Churn_Records!$B$2:$B$10000,Customer_Churn_Records!$B7844)</f>
        <v>1</v>
      </c>
      <c r="T7844" s="6">
        <f>ROUNDUP(Customer_Churn_Records!$G7844,0)</f>
        <v>32</v>
      </c>
      <c r="U7844" s="6" t="str">
        <f t="array" ref="U7844">IFS(Customer_Churn_Records!$T7844&lt;30,"young",Customer_Churn_Records!$T7844&lt;50,"middle-aged",Customer_Churn_Records!$T7844&lt;100,"old")</f>
        <v>middle-aged</v>
      </c>
      <c r="V7844" s="8" t="str">
        <f t="array" ref="V7844">IFS(Customer_Churn_Records!$D7844&lt;701,"less-score",Customer_Churn_Records!$D7844&lt;851,"high-score")</f>
        <v>less-score</v>
      </c>
      <c r="W7844" s="8">
        <f t="array" ref="W7844">IF(Customer_Churn_Records!$X7844=0,0,IFS(Customer_Churn_Records!$X7844&lt;100000,"low",Customer_Churn_Records!$X7844&lt;300000,"high"))</f>
        <v>0</v>
      </c>
      <c r="X7844" s="8">
        <f>ROUND(Customer_Churn_Records!$I7844,0)</f>
        <v>0</v>
      </c>
    </row>
    <row r="7845" ht="14.25" customHeight="1">
      <c r="A7845" s="6">
        <v>4128.0</v>
      </c>
      <c r="B7845" s="6">
        <v>1.5625545E7</v>
      </c>
      <c r="C7845" s="6" t="s">
        <v>16919</v>
      </c>
      <c r="D7845" s="6">
        <v>712.0</v>
      </c>
      <c r="E7845" s="6" t="s">
        <v>9</v>
      </c>
      <c r="F7845" s="6" t="s">
        <v>11</v>
      </c>
      <c r="G7845" s="7" t="s">
        <v>245</v>
      </c>
      <c r="H7845" s="6">
        <v>9.0</v>
      </c>
      <c r="I7845" s="6" t="s">
        <v>15173</v>
      </c>
      <c r="J7845" s="6">
        <v>1.0</v>
      </c>
      <c r="K7845" s="6">
        <v>1.0</v>
      </c>
      <c r="L7845" s="6">
        <v>1.0</v>
      </c>
      <c r="M7845" s="6" t="s">
        <v>16920</v>
      </c>
      <c r="N7845" s="6">
        <v>1.0</v>
      </c>
      <c r="O7845" s="6">
        <v>1.0</v>
      </c>
      <c r="P7845" s="6">
        <v>1.0</v>
      </c>
      <c r="Q7845" s="6" t="s">
        <v>49</v>
      </c>
      <c r="R7845" s="6">
        <v>294.0</v>
      </c>
      <c r="S7845" s="6">
        <f>COUNTIF(Customer_Churn_Records!$B$2:$B$10000,Customer_Churn_Records!$B7845)</f>
        <v>1</v>
      </c>
      <c r="T7845" s="6">
        <f>ROUNDUP(Customer_Churn_Records!$G7845,0)</f>
        <v>52</v>
      </c>
      <c r="U7845" s="6" t="str">
        <f t="array" ref="U7845">IFS(Customer_Churn_Records!$T7845&lt;30,"young",Customer_Churn_Records!$T7845&lt;50,"middle-aged",Customer_Churn_Records!$T7845&lt;100,"old")</f>
        <v>old</v>
      </c>
      <c r="V7845" s="8" t="str">
        <f t="array" ref="V7845">IFS(Customer_Churn_Records!$D7845&lt;701,"less-score",Customer_Churn_Records!$D7845&lt;851,"high-score")</f>
        <v>high-score</v>
      </c>
      <c r="W7845" s="8">
        <f t="array" ref="W7845">IF(Customer_Churn_Records!$X7845=0,0,IFS(Customer_Churn_Records!$X7845&lt;100000,"low",Customer_Churn_Records!$X7845&lt;300000,"high"))</f>
        <v>0</v>
      </c>
      <c r="X7845" s="8">
        <f>ROUND(Customer_Churn_Records!$I7845,0)</f>
        <v>0</v>
      </c>
    </row>
    <row r="7846" ht="14.25" customHeight="1">
      <c r="A7846" s="6">
        <v>4130.0</v>
      </c>
      <c r="B7846" s="6">
        <v>1.5810829E7</v>
      </c>
      <c r="C7846" s="6" t="s">
        <v>16921</v>
      </c>
      <c r="D7846" s="6">
        <v>618.0</v>
      </c>
      <c r="E7846" s="6" t="s">
        <v>7</v>
      </c>
      <c r="F7846" s="6" t="s">
        <v>11</v>
      </c>
      <c r="G7846" s="7" t="s">
        <v>68</v>
      </c>
      <c r="H7846" s="6">
        <v>7.0</v>
      </c>
      <c r="I7846" s="6" t="s">
        <v>15173</v>
      </c>
      <c r="J7846" s="6">
        <v>1.0</v>
      </c>
      <c r="K7846" s="6">
        <v>1.0</v>
      </c>
      <c r="L7846" s="6">
        <v>0.0</v>
      </c>
      <c r="M7846" s="6" t="s">
        <v>16922</v>
      </c>
      <c r="N7846" s="6">
        <v>1.0</v>
      </c>
      <c r="O7846" s="6">
        <v>1.0</v>
      </c>
      <c r="P7846" s="6">
        <v>3.0</v>
      </c>
      <c r="Q7846" s="6" t="s">
        <v>79</v>
      </c>
      <c r="R7846" s="6">
        <v>777.0</v>
      </c>
      <c r="S7846" s="6">
        <f>COUNTIF(Customer_Churn_Records!$B$2:$B$10000,Customer_Churn_Records!$B7846)</f>
        <v>1</v>
      </c>
      <c r="T7846" s="6">
        <f>ROUNDUP(Customer_Churn_Records!$G7846,0)</f>
        <v>48</v>
      </c>
      <c r="U7846" s="6" t="str">
        <f t="array" ref="U7846">IFS(Customer_Churn_Records!$T7846&lt;30,"young",Customer_Churn_Records!$T7846&lt;50,"middle-aged",Customer_Churn_Records!$T7846&lt;100,"old")</f>
        <v>middle-aged</v>
      </c>
      <c r="V7846" s="8" t="str">
        <f t="array" ref="V7846">IFS(Customer_Churn_Records!$D7846&lt;701,"less-score",Customer_Churn_Records!$D7846&lt;851,"high-score")</f>
        <v>less-score</v>
      </c>
      <c r="W7846" s="8">
        <f t="array" ref="W7846">IF(Customer_Churn_Records!$X7846=0,0,IFS(Customer_Churn_Records!$X7846&lt;100000,"low",Customer_Churn_Records!$X7846&lt;300000,"high"))</f>
        <v>0</v>
      </c>
      <c r="X7846" s="8">
        <f>ROUND(Customer_Churn_Records!$I7846,0)</f>
        <v>0</v>
      </c>
    </row>
    <row r="7847" ht="14.25" customHeight="1">
      <c r="A7847" s="6">
        <v>4134.0</v>
      </c>
      <c r="B7847" s="6">
        <v>1.5667602E7</v>
      </c>
      <c r="C7847" s="6" t="s">
        <v>3362</v>
      </c>
      <c r="D7847" s="6">
        <v>704.0</v>
      </c>
      <c r="E7847" s="6" t="s">
        <v>9</v>
      </c>
      <c r="F7847" s="6" t="s">
        <v>11</v>
      </c>
      <c r="G7847" s="7" t="s">
        <v>103</v>
      </c>
      <c r="H7847" s="6">
        <v>3.0</v>
      </c>
      <c r="I7847" s="6" t="s">
        <v>15173</v>
      </c>
      <c r="J7847" s="6">
        <v>2.0</v>
      </c>
      <c r="K7847" s="6">
        <v>1.0</v>
      </c>
      <c r="L7847" s="6">
        <v>0.0</v>
      </c>
      <c r="M7847" s="6" t="s">
        <v>16923</v>
      </c>
      <c r="N7847" s="6">
        <v>0.0</v>
      </c>
      <c r="O7847" s="6">
        <v>0.0</v>
      </c>
      <c r="P7847" s="6">
        <v>4.0</v>
      </c>
      <c r="Q7847" s="6" t="s">
        <v>49</v>
      </c>
      <c r="R7847" s="6">
        <v>697.0</v>
      </c>
      <c r="S7847" s="6">
        <f>COUNTIF(Customer_Churn_Records!$B$2:$B$10000,Customer_Churn_Records!$B7847)</f>
        <v>1</v>
      </c>
      <c r="T7847" s="6">
        <f>ROUNDUP(Customer_Churn_Records!$G7847,0)</f>
        <v>33</v>
      </c>
      <c r="U7847" s="6" t="str">
        <f t="array" ref="U7847">IFS(Customer_Churn_Records!$T7847&lt;30,"young",Customer_Churn_Records!$T7847&lt;50,"middle-aged",Customer_Churn_Records!$T7847&lt;100,"old")</f>
        <v>middle-aged</v>
      </c>
      <c r="V7847" s="8" t="str">
        <f t="array" ref="V7847">IFS(Customer_Churn_Records!$D7847&lt;701,"less-score",Customer_Churn_Records!$D7847&lt;851,"high-score")</f>
        <v>high-score</v>
      </c>
      <c r="W7847" s="8">
        <f t="array" ref="W7847">IF(Customer_Churn_Records!$X7847=0,0,IFS(Customer_Churn_Records!$X7847&lt;100000,"low",Customer_Churn_Records!$X7847&lt;300000,"high"))</f>
        <v>0</v>
      </c>
      <c r="X7847" s="8">
        <f>ROUND(Customer_Churn_Records!$I7847,0)</f>
        <v>0</v>
      </c>
    </row>
    <row r="7848" ht="14.25" customHeight="1">
      <c r="A7848" s="6">
        <v>4137.0</v>
      </c>
      <c r="B7848" s="6">
        <v>1.5757952E7</v>
      </c>
      <c r="C7848" s="6" t="s">
        <v>1466</v>
      </c>
      <c r="D7848" s="6">
        <v>651.0</v>
      </c>
      <c r="E7848" s="6" t="s">
        <v>7</v>
      </c>
      <c r="F7848" s="6" t="s">
        <v>11</v>
      </c>
      <c r="G7848" s="7" t="s">
        <v>220</v>
      </c>
      <c r="H7848" s="6">
        <v>2.0</v>
      </c>
      <c r="I7848" s="6" t="s">
        <v>15173</v>
      </c>
      <c r="J7848" s="6">
        <v>3.0</v>
      </c>
      <c r="K7848" s="6">
        <v>1.0</v>
      </c>
      <c r="L7848" s="6">
        <v>0.0</v>
      </c>
      <c r="M7848" s="6" t="s">
        <v>16924</v>
      </c>
      <c r="N7848" s="6">
        <v>1.0</v>
      </c>
      <c r="O7848" s="6">
        <v>1.0</v>
      </c>
      <c r="P7848" s="6">
        <v>2.0</v>
      </c>
      <c r="Q7848" s="6" t="s">
        <v>49</v>
      </c>
      <c r="R7848" s="6">
        <v>992.0</v>
      </c>
      <c r="S7848" s="6">
        <f>COUNTIF(Customer_Churn_Records!$B$2:$B$10000,Customer_Churn_Records!$B7848)</f>
        <v>1</v>
      </c>
      <c r="T7848" s="6">
        <f>ROUNDUP(Customer_Churn_Records!$G7848,0)</f>
        <v>44</v>
      </c>
      <c r="U7848" s="6" t="str">
        <f t="array" ref="U7848">IFS(Customer_Churn_Records!$T7848&lt;30,"young",Customer_Churn_Records!$T7848&lt;50,"middle-aged",Customer_Churn_Records!$T7848&lt;100,"old")</f>
        <v>middle-aged</v>
      </c>
      <c r="V7848" s="8" t="str">
        <f t="array" ref="V7848">IFS(Customer_Churn_Records!$D7848&lt;701,"less-score",Customer_Churn_Records!$D7848&lt;851,"high-score")</f>
        <v>less-score</v>
      </c>
      <c r="W7848" s="8">
        <f t="array" ref="W7848">IF(Customer_Churn_Records!$X7848=0,0,IFS(Customer_Churn_Records!$X7848&lt;100000,"low",Customer_Churn_Records!$X7848&lt;300000,"high"))</f>
        <v>0</v>
      </c>
      <c r="X7848" s="8">
        <f>ROUND(Customer_Churn_Records!$I7848,0)</f>
        <v>0</v>
      </c>
    </row>
    <row r="7849" ht="14.25" customHeight="1">
      <c r="A7849" s="6">
        <v>4143.0</v>
      </c>
      <c r="B7849" s="6">
        <v>1.5609623E7</v>
      </c>
      <c r="C7849" s="6" t="s">
        <v>9048</v>
      </c>
      <c r="D7849" s="6">
        <v>637.0</v>
      </c>
      <c r="E7849" s="6" t="s">
        <v>7</v>
      </c>
      <c r="F7849" s="6" t="s">
        <v>10</v>
      </c>
      <c r="G7849" s="7" t="s">
        <v>1030</v>
      </c>
      <c r="H7849" s="6">
        <v>5.0</v>
      </c>
      <c r="I7849" s="6" t="s">
        <v>15173</v>
      </c>
      <c r="J7849" s="6">
        <v>1.0</v>
      </c>
      <c r="K7849" s="6">
        <v>1.0</v>
      </c>
      <c r="L7849" s="6">
        <v>0.0</v>
      </c>
      <c r="M7849" s="6" t="s">
        <v>16925</v>
      </c>
      <c r="N7849" s="6">
        <v>1.0</v>
      </c>
      <c r="O7849" s="6">
        <v>1.0</v>
      </c>
      <c r="P7849" s="6">
        <v>1.0</v>
      </c>
      <c r="Q7849" s="6" t="s">
        <v>79</v>
      </c>
      <c r="R7849" s="6">
        <v>252.0</v>
      </c>
      <c r="S7849" s="6">
        <f>COUNTIF(Customer_Churn_Records!$B$2:$B$10000,Customer_Churn_Records!$B7849)</f>
        <v>1</v>
      </c>
      <c r="T7849" s="6">
        <f>ROUNDUP(Customer_Churn_Records!$G7849,0)</f>
        <v>63</v>
      </c>
      <c r="U7849" s="6" t="str">
        <f t="array" ref="U7849">IFS(Customer_Churn_Records!$T7849&lt;30,"young",Customer_Churn_Records!$T7849&lt;50,"middle-aged",Customer_Churn_Records!$T7849&lt;100,"old")</f>
        <v>old</v>
      </c>
      <c r="V7849" s="8" t="str">
        <f t="array" ref="V7849">IFS(Customer_Churn_Records!$D7849&lt;701,"less-score",Customer_Churn_Records!$D7849&lt;851,"high-score")</f>
        <v>less-score</v>
      </c>
      <c r="W7849" s="8">
        <f t="array" ref="W7849">IF(Customer_Churn_Records!$X7849=0,0,IFS(Customer_Churn_Records!$X7849&lt;100000,"low",Customer_Churn_Records!$X7849&lt;300000,"high"))</f>
        <v>0</v>
      </c>
      <c r="X7849" s="8">
        <f>ROUND(Customer_Churn_Records!$I7849,0)</f>
        <v>0</v>
      </c>
    </row>
    <row r="7850" ht="14.25" customHeight="1">
      <c r="A7850" s="6">
        <v>4147.0</v>
      </c>
      <c r="B7850" s="6">
        <v>1.5698246E7</v>
      </c>
      <c r="C7850" s="6" t="s">
        <v>755</v>
      </c>
      <c r="D7850" s="6">
        <v>658.0</v>
      </c>
      <c r="E7850" s="6" t="s">
        <v>7</v>
      </c>
      <c r="F7850" s="6" t="s">
        <v>10</v>
      </c>
      <c r="G7850" s="7" t="s">
        <v>489</v>
      </c>
      <c r="H7850" s="6">
        <v>2.0</v>
      </c>
      <c r="I7850" s="6" t="s">
        <v>15173</v>
      </c>
      <c r="J7850" s="6">
        <v>2.0</v>
      </c>
      <c r="K7850" s="6">
        <v>1.0</v>
      </c>
      <c r="L7850" s="6">
        <v>1.0</v>
      </c>
      <c r="M7850" s="6" t="s">
        <v>16926</v>
      </c>
      <c r="N7850" s="6">
        <v>0.0</v>
      </c>
      <c r="O7850" s="6">
        <v>0.0</v>
      </c>
      <c r="P7850" s="6">
        <v>3.0</v>
      </c>
      <c r="Q7850" s="6" t="s">
        <v>79</v>
      </c>
      <c r="R7850" s="6">
        <v>698.0</v>
      </c>
      <c r="S7850" s="6">
        <f>COUNTIF(Customer_Churn_Records!$B$2:$B$10000,Customer_Churn_Records!$B7850)</f>
        <v>1</v>
      </c>
      <c r="T7850" s="6">
        <f>ROUNDUP(Customer_Churn_Records!$G7850,0)</f>
        <v>24</v>
      </c>
      <c r="U7850" s="6" t="str">
        <f t="array" ref="U7850">IFS(Customer_Churn_Records!$T7850&lt;30,"young",Customer_Churn_Records!$T7850&lt;50,"middle-aged",Customer_Churn_Records!$T7850&lt;100,"old")</f>
        <v>young</v>
      </c>
      <c r="V7850" s="8" t="str">
        <f t="array" ref="V7850">IFS(Customer_Churn_Records!$D7850&lt;701,"less-score",Customer_Churn_Records!$D7850&lt;851,"high-score")</f>
        <v>less-score</v>
      </c>
      <c r="W7850" s="8">
        <f t="array" ref="W7850">IF(Customer_Churn_Records!$X7850=0,0,IFS(Customer_Churn_Records!$X7850&lt;100000,"low",Customer_Churn_Records!$X7850&lt;300000,"high"))</f>
        <v>0</v>
      </c>
      <c r="X7850" s="8">
        <f>ROUND(Customer_Churn_Records!$I7850,0)</f>
        <v>0</v>
      </c>
    </row>
    <row r="7851" ht="14.25" customHeight="1">
      <c r="A7851" s="6">
        <v>4149.0</v>
      </c>
      <c r="B7851" s="6">
        <v>1.5758306E7</v>
      </c>
      <c r="C7851" s="6" t="s">
        <v>4032</v>
      </c>
      <c r="D7851" s="6">
        <v>654.0</v>
      </c>
      <c r="E7851" s="6" t="s">
        <v>7</v>
      </c>
      <c r="F7851" s="6" t="s">
        <v>11</v>
      </c>
      <c r="G7851" s="7" t="s">
        <v>114</v>
      </c>
      <c r="H7851" s="6">
        <v>6.0</v>
      </c>
      <c r="I7851" s="6" t="s">
        <v>15173</v>
      </c>
      <c r="J7851" s="6">
        <v>2.0</v>
      </c>
      <c r="K7851" s="6">
        <v>1.0</v>
      </c>
      <c r="L7851" s="6">
        <v>1.0</v>
      </c>
      <c r="M7851" s="6" t="s">
        <v>16927</v>
      </c>
      <c r="N7851" s="6">
        <v>0.0</v>
      </c>
      <c r="O7851" s="6">
        <v>0.0</v>
      </c>
      <c r="P7851" s="6">
        <v>5.0</v>
      </c>
      <c r="Q7851" s="6" t="s">
        <v>44</v>
      </c>
      <c r="R7851" s="6">
        <v>311.0</v>
      </c>
      <c r="S7851" s="6">
        <f>COUNTIF(Customer_Churn_Records!$B$2:$B$10000,Customer_Churn_Records!$B7851)</f>
        <v>1</v>
      </c>
      <c r="T7851" s="6">
        <f>ROUNDUP(Customer_Churn_Records!$G7851,0)</f>
        <v>32</v>
      </c>
      <c r="U7851" s="6" t="str">
        <f t="array" ref="U7851">IFS(Customer_Churn_Records!$T7851&lt;30,"young",Customer_Churn_Records!$T7851&lt;50,"middle-aged",Customer_Churn_Records!$T7851&lt;100,"old")</f>
        <v>middle-aged</v>
      </c>
      <c r="V7851" s="8" t="str">
        <f t="array" ref="V7851">IFS(Customer_Churn_Records!$D7851&lt;701,"less-score",Customer_Churn_Records!$D7851&lt;851,"high-score")</f>
        <v>less-score</v>
      </c>
      <c r="W7851" s="8">
        <f t="array" ref="W7851">IF(Customer_Churn_Records!$X7851=0,0,IFS(Customer_Churn_Records!$X7851&lt;100000,"low",Customer_Churn_Records!$X7851&lt;300000,"high"))</f>
        <v>0</v>
      </c>
      <c r="X7851" s="8">
        <f>ROUND(Customer_Churn_Records!$I7851,0)</f>
        <v>0</v>
      </c>
    </row>
    <row r="7852" ht="14.25" customHeight="1">
      <c r="A7852" s="6">
        <v>4155.0</v>
      </c>
      <c r="B7852" s="6">
        <v>1.5703437E7</v>
      </c>
      <c r="C7852" s="6" t="s">
        <v>5617</v>
      </c>
      <c r="D7852" s="6">
        <v>726.0</v>
      </c>
      <c r="E7852" s="6" t="s">
        <v>7</v>
      </c>
      <c r="F7852" s="6" t="s">
        <v>11</v>
      </c>
      <c r="G7852" s="7" t="s">
        <v>140</v>
      </c>
      <c r="H7852" s="6">
        <v>3.0</v>
      </c>
      <c r="I7852" s="6" t="s">
        <v>15173</v>
      </c>
      <c r="J7852" s="6">
        <v>2.0</v>
      </c>
      <c r="K7852" s="6">
        <v>1.0</v>
      </c>
      <c r="L7852" s="6">
        <v>0.0</v>
      </c>
      <c r="M7852" s="6" t="s">
        <v>16928</v>
      </c>
      <c r="N7852" s="6">
        <v>0.0</v>
      </c>
      <c r="O7852" s="6">
        <v>0.0</v>
      </c>
      <c r="P7852" s="6">
        <v>3.0</v>
      </c>
      <c r="Q7852" s="6" t="s">
        <v>79</v>
      </c>
      <c r="R7852" s="6">
        <v>544.0</v>
      </c>
      <c r="S7852" s="6">
        <f>COUNTIF(Customer_Churn_Records!$B$2:$B$10000,Customer_Churn_Records!$B7852)</f>
        <v>1</v>
      </c>
      <c r="T7852" s="6">
        <f>ROUNDUP(Customer_Churn_Records!$G7852,0)</f>
        <v>34</v>
      </c>
      <c r="U7852" s="6" t="str">
        <f t="array" ref="U7852">IFS(Customer_Churn_Records!$T7852&lt;30,"young",Customer_Churn_Records!$T7852&lt;50,"middle-aged",Customer_Churn_Records!$T7852&lt;100,"old")</f>
        <v>middle-aged</v>
      </c>
      <c r="V7852" s="8" t="str">
        <f t="array" ref="V7852">IFS(Customer_Churn_Records!$D7852&lt;701,"less-score",Customer_Churn_Records!$D7852&lt;851,"high-score")</f>
        <v>high-score</v>
      </c>
      <c r="W7852" s="8">
        <f t="array" ref="W7852">IF(Customer_Churn_Records!$X7852=0,0,IFS(Customer_Churn_Records!$X7852&lt;100000,"low",Customer_Churn_Records!$X7852&lt;300000,"high"))</f>
        <v>0</v>
      </c>
      <c r="X7852" s="8">
        <f>ROUND(Customer_Churn_Records!$I7852,0)</f>
        <v>0</v>
      </c>
    </row>
    <row r="7853" ht="14.25" customHeight="1">
      <c r="A7853" s="6">
        <v>4158.0</v>
      </c>
      <c r="B7853" s="6">
        <v>1.5719793E7</v>
      </c>
      <c r="C7853" s="6" t="s">
        <v>3353</v>
      </c>
      <c r="D7853" s="6">
        <v>850.0</v>
      </c>
      <c r="E7853" s="6" t="s">
        <v>9</v>
      </c>
      <c r="F7853" s="6" t="s">
        <v>11</v>
      </c>
      <c r="G7853" s="7" t="s">
        <v>1211</v>
      </c>
      <c r="H7853" s="6">
        <v>5.0</v>
      </c>
      <c r="I7853" s="6" t="s">
        <v>15173</v>
      </c>
      <c r="J7853" s="6">
        <v>2.0</v>
      </c>
      <c r="K7853" s="6">
        <v>1.0</v>
      </c>
      <c r="L7853" s="6">
        <v>1.0</v>
      </c>
      <c r="M7853" s="6" t="s">
        <v>16929</v>
      </c>
      <c r="N7853" s="6">
        <v>0.0</v>
      </c>
      <c r="O7853" s="6">
        <v>0.0</v>
      </c>
      <c r="P7853" s="6">
        <v>5.0</v>
      </c>
      <c r="Q7853" s="6" t="s">
        <v>49</v>
      </c>
      <c r="R7853" s="6">
        <v>324.0</v>
      </c>
      <c r="S7853" s="6">
        <f>COUNTIF(Customer_Churn_Records!$B$2:$B$10000,Customer_Churn_Records!$B7853)</f>
        <v>1</v>
      </c>
      <c r="T7853" s="6">
        <f>ROUNDUP(Customer_Churn_Records!$G7853,0)</f>
        <v>62</v>
      </c>
      <c r="U7853" s="6" t="str">
        <f t="array" ref="U7853">IFS(Customer_Churn_Records!$T7853&lt;30,"young",Customer_Churn_Records!$T7853&lt;50,"middle-aged",Customer_Churn_Records!$T7853&lt;100,"old")</f>
        <v>old</v>
      </c>
      <c r="V7853" s="8" t="str">
        <f t="array" ref="V7853">IFS(Customer_Churn_Records!$D7853&lt;701,"less-score",Customer_Churn_Records!$D7853&lt;851,"high-score")</f>
        <v>high-score</v>
      </c>
      <c r="W7853" s="8">
        <f t="array" ref="W7853">IF(Customer_Churn_Records!$X7853=0,0,IFS(Customer_Churn_Records!$X7853&lt;100000,"low",Customer_Churn_Records!$X7853&lt;300000,"high"))</f>
        <v>0</v>
      </c>
      <c r="X7853" s="8">
        <f>ROUND(Customer_Churn_Records!$I7853,0)</f>
        <v>0</v>
      </c>
    </row>
    <row r="7854" ht="14.25" customHeight="1">
      <c r="A7854" s="6">
        <v>4163.0</v>
      </c>
      <c r="B7854" s="6">
        <v>1.5673584E7</v>
      </c>
      <c r="C7854" s="6" t="s">
        <v>326</v>
      </c>
      <c r="D7854" s="6">
        <v>652.0</v>
      </c>
      <c r="E7854" s="6" t="s">
        <v>7</v>
      </c>
      <c r="F7854" s="6" t="s">
        <v>10</v>
      </c>
      <c r="G7854" s="7" t="s">
        <v>374</v>
      </c>
      <c r="H7854" s="6">
        <v>5.0</v>
      </c>
      <c r="I7854" s="6" t="s">
        <v>15173</v>
      </c>
      <c r="J7854" s="6">
        <v>2.0</v>
      </c>
      <c r="K7854" s="6">
        <v>1.0</v>
      </c>
      <c r="L7854" s="6">
        <v>1.0</v>
      </c>
      <c r="M7854" s="6" t="s">
        <v>16930</v>
      </c>
      <c r="N7854" s="6">
        <v>0.0</v>
      </c>
      <c r="O7854" s="6">
        <v>0.0</v>
      </c>
      <c r="P7854" s="6">
        <v>5.0</v>
      </c>
      <c r="Q7854" s="6" t="s">
        <v>49</v>
      </c>
      <c r="R7854" s="6">
        <v>286.0</v>
      </c>
      <c r="S7854" s="6">
        <f>COUNTIF(Customer_Churn_Records!$B$2:$B$10000,Customer_Churn_Records!$B7854)</f>
        <v>1</v>
      </c>
      <c r="T7854" s="6">
        <f>ROUNDUP(Customer_Churn_Records!$G7854,0)</f>
        <v>74</v>
      </c>
      <c r="U7854" s="6" t="str">
        <f t="array" ref="U7854">IFS(Customer_Churn_Records!$T7854&lt;30,"young",Customer_Churn_Records!$T7854&lt;50,"middle-aged",Customer_Churn_Records!$T7854&lt;100,"old")</f>
        <v>old</v>
      </c>
      <c r="V7854" s="8" t="str">
        <f t="array" ref="V7854">IFS(Customer_Churn_Records!$D7854&lt;701,"less-score",Customer_Churn_Records!$D7854&lt;851,"high-score")</f>
        <v>less-score</v>
      </c>
      <c r="W7854" s="8">
        <f t="array" ref="W7854">IF(Customer_Churn_Records!$X7854=0,0,IFS(Customer_Churn_Records!$X7854&lt;100000,"low",Customer_Churn_Records!$X7854&lt;300000,"high"))</f>
        <v>0</v>
      </c>
      <c r="X7854" s="8">
        <f>ROUND(Customer_Churn_Records!$I7854,0)</f>
        <v>0</v>
      </c>
    </row>
    <row r="7855" ht="14.25" customHeight="1">
      <c r="A7855" s="6">
        <v>4164.0</v>
      </c>
      <c r="B7855" s="6">
        <v>1.5636396E7</v>
      </c>
      <c r="C7855" s="6" t="s">
        <v>3980</v>
      </c>
      <c r="D7855" s="6">
        <v>627.0</v>
      </c>
      <c r="E7855" s="6" t="s">
        <v>7</v>
      </c>
      <c r="F7855" s="6" t="s">
        <v>10</v>
      </c>
      <c r="G7855" s="7" t="s">
        <v>87</v>
      </c>
      <c r="H7855" s="6">
        <v>7.0</v>
      </c>
      <c r="I7855" s="6" t="s">
        <v>15173</v>
      </c>
      <c r="J7855" s="6">
        <v>2.0</v>
      </c>
      <c r="K7855" s="6">
        <v>0.0</v>
      </c>
      <c r="L7855" s="6">
        <v>1.0</v>
      </c>
      <c r="M7855" s="6" t="s">
        <v>16931</v>
      </c>
      <c r="N7855" s="6">
        <v>0.0</v>
      </c>
      <c r="O7855" s="6">
        <v>0.0</v>
      </c>
      <c r="P7855" s="6">
        <v>1.0</v>
      </c>
      <c r="Q7855" s="6" t="s">
        <v>49</v>
      </c>
      <c r="R7855" s="6">
        <v>978.0</v>
      </c>
      <c r="S7855" s="6">
        <f>COUNTIF(Customer_Churn_Records!$B$2:$B$10000,Customer_Churn_Records!$B7855)</f>
        <v>1</v>
      </c>
      <c r="T7855" s="6">
        <f>ROUNDUP(Customer_Churn_Records!$G7855,0)</f>
        <v>35</v>
      </c>
      <c r="U7855" s="6" t="str">
        <f t="array" ref="U7855">IFS(Customer_Churn_Records!$T7855&lt;30,"young",Customer_Churn_Records!$T7855&lt;50,"middle-aged",Customer_Churn_Records!$T7855&lt;100,"old")</f>
        <v>middle-aged</v>
      </c>
      <c r="V7855" s="8" t="str">
        <f t="array" ref="V7855">IFS(Customer_Churn_Records!$D7855&lt;701,"less-score",Customer_Churn_Records!$D7855&lt;851,"high-score")</f>
        <v>less-score</v>
      </c>
      <c r="W7855" s="8">
        <f t="array" ref="W7855">IF(Customer_Churn_Records!$X7855=0,0,IFS(Customer_Churn_Records!$X7855&lt;100000,"low",Customer_Churn_Records!$X7855&lt;300000,"high"))</f>
        <v>0</v>
      </c>
      <c r="X7855" s="8">
        <f>ROUND(Customer_Churn_Records!$I7855,0)</f>
        <v>0</v>
      </c>
    </row>
    <row r="7856" ht="14.25" customHeight="1">
      <c r="A7856" s="6">
        <v>4166.0</v>
      </c>
      <c r="B7856" s="6">
        <v>1.5725478E7</v>
      </c>
      <c r="C7856" s="6" t="s">
        <v>1996</v>
      </c>
      <c r="D7856" s="6">
        <v>775.0</v>
      </c>
      <c r="E7856" s="6" t="s">
        <v>7</v>
      </c>
      <c r="F7856" s="6" t="s">
        <v>11</v>
      </c>
      <c r="G7856" s="7" t="s">
        <v>402</v>
      </c>
      <c r="H7856" s="6">
        <v>7.0</v>
      </c>
      <c r="I7856" s="6" t="s">
        <v>15173</v>
      </c>
      <c r="J7856" s="6">
        <v>2.0</v>
      </c>
      <c r="K7856" s="6">
        <v>1.0</v>
      </c>
      <c r="L7856" s="6">
        <v>1.0</v>
      </c>
      <c r="M7856" s="6" t="s">
        <v>16932</v>
      </c>
      <c r="N7856" s="6">
        <v>0.0</v>
      </c>
      <c r="O7856" s="6">
        <v>0.0</v>
      </c>
      <c r="P7856" s="6">
        <v>1.0</v>
      </c>
      <c r="Q7856" s="6" t="s">
        <v>44</v>
      </c>
      <c r="R7856" s="6">
        <v>830.0</v>
      </c>
      <c r="S7856" s="6">
        <f>COUNTIF(Customer_Churn_Records!$B$2:$B$10000,Customer_Churn_Records!$B7856)</f>
        <v>1</v>
      </c>
      <c r="T7856" s="6">
        <f>ROUNDUP(Customer_Churn_Records!$G7856,0)</f>
        <v>60</v>
      </c>
      <c r="U7856" s="6" t="str">
        <f t="array" ref="U7856">IFS(Customer_Churn_Records!$T7856&lt;30,"young",Customer_Churn_Records!$T7856&lt;50,"middle-aged",Customer_Churn_Records!$T7856&lt;100,"old")</f>
        <v>old</v>
      </c>
      <c r="V7856" s="8" t="str">
        <f t="array" ref="V7856">IFS(Customer_Churn_Records!$D7856&lt;701,"less-score",Customer_Churn_Records!$D7856&lt;851,"high-score")</f>
        <v>high-score</v>
      </c>
      <c r="W7856" s="8">
        <f t="array" ref="W7856">IF(Customer_Churn_Records!$X7856=0,0,IFS(Customer_Churn_Records!$X7856&lt;100000,"low",Customer_Churn_Records!$X7856&lt;300000,"high"))</f>
        <v>0</v>
      </c>
      <c r="X7856" s="8">
        <f>ROUND(Customer_Churn_Records!$I7856,0)</f>
        <v>0</v>
      </c>
    </row>
    <row r="7857" ht="14.25" customHeight="1">
      <c r="A7857" s="6">
        <v>4169.0</v>
      </c>
      <c r="B7857" s="6">
        <v>1.5690796E7</v>
      </c>
      <c r="C7857" s="6" t="s">
        <v>2271</v>
      </c>
      <c r="D7857" s="6">
        <v>516.0</v>
      </c>
      <c r="E7857" s="6" t="s">
        <v>7</v>
      </c>
      <c r="F7857" s="6" t="s">
        <v>11</v>
      </c>
      <c r="G7857" s="7" t="s">
        <v>72</v>
      </c>
      <c r="H7857" s="6">
        <v>8.0</v>
      </c>
      <c r="I7857" s="6" t="s">
        <v>15173</v>
      </c>
      <c r="J7857" s="6">
        <v>1.0</v>
      </c>
      <c r="K7857" s="6">
        <v>1.0</v>
      </c>
      <c r="L7857" s="6">
        <v>0.0</v>
      </c>
      <c r="M7857" s="6" t="s">
        <v>16933</v>
      </c>
      <c r="N7857" s="6">
        <v>0.0</v>
      </c>
      <c r="O7857" s="6">
        <v>0.0</v>
      </c>
      <c r="P7857" s="6">
        <v>3.0</v>
      </c>
      <c r="Q7857" s="6" t="s">
        <v>79</v>
      </c>
      <c r="R7857" s="6">
        <v>703.0</v>
      </c>
      <c r="S7857" s="6">
        <f>COUNTIF(Customer_Churn_Records!$B$2:$B$10000,Customer_Churn_Records!$B7857)</f>
        <v>1</v>
      </c>
      <c r="T7857" s="6">
        <f>ROUNDUP(Customer_Churn_Records!$G7857,0)</f>
        <v>37</v>
      </c>
      <c r="U7857" s="6" t="str">
        <f t="array" ref="U7857">IFS(Customer_Churn_Records!$T7857&lt;30,"young",Customer_Churn_Records!$T7857&lt;50,"middle-aged",Customer_Churn_Records!$T7857&lt;100,"old")</f>
        <v>middle-aged</v>
      </c>
      <c r="V7857" s="8" t="str">
        <f t="array" ref="V7857">IFS(Customer_Churn_Records!$D7857&lt;701,"less-score",Customer_Churn_Records!$D7857&lt;851,"high-score")</f>
        <v>less-score</v>
      </c>
      <c r="W7857" s="8">
        <f t="array" ref="W7857">IF(Customer_Churn_Records!$X7857=0,0,IFS(Customer_Churn_Records!$X7857&lt;100000,"low",Customer_Churn_Records!$X7857&lt;300000,"high"))</f>
        <v>0</v>
      </c>
      <c r="X7857" s="8">
        <f>ROUND(Customer_Churn_Records!$I7857,0)</f>
        <v>0</v>
      </c>
    </row>
    <row r="7858" ht="14.25" customHeight="1">
      <c r="A7858" s="6">
        <v>4170.0</v>
      </c>
      <c r="B7858" s="6">
        <v>1.5716728E7</v>
      </c>
      <c r="C7858" s="6" t="s">
        <v>16934</v>
      </c>
      <c r="D7858" s="6">
        <v>513.0</v>
      </c>
      <c r="E7858" s="6" t="s">
        <v>9</v>
      </c>
      <c r="F7858" s="6" t="s">
        <v>10</v>
      </c>
      <c r="G7858" s="7" t="s">
        <v>51</v>
      </c>
      <c r="H7858" s="6">
        <v>10.0</v>
      </c>
      <c r="I7858" s="6" t="s">
        <v>15173</v>
      </c>
      <c r="J7858" s="6">
        <v>2.0</v>
      </c>
      <c r="K7858" s="6">
        <v>0.0</v>
      </c>
      <c r="L7858" s="6">
        <v>1.0</v>
      </c>
      <c r="M7858" s="6" t="s">
        <v>16935</v>
      </c>
      <c r="N7858" s="6">
        <v>0.0</v>
      </c>
      <c r="O7858" s="6">
        <v>0.0</v>
      </c>
      <c r="P7858" s="6">
        <v>5.0</v>
      </c>
      <c r="Q7858" s="6" t="s">
        <v>58</v>
      </c>
      <c r="R7858" s="6">
        <v>809.0</v>
      </c>
      <c r="S7858" s="6">
        <f>COUNTIF(Customer_Churn_Records!$B$2:$B$10000,Customer_Churn_Records!$B7858)</f>
        <v>1</v>
      </c>
      <c r="T7858" s="6">
        <f>ROUNDUP(Customer_Churn_Records!$G7858,0)</f>
        <v>42</v>
      </c>
      <c r="U7858" s="6" t="str">
        <f t="array" ref="U7858">IFS(Customer_Churn_Records!$T7858&lt;30,"young",Customer_Churn_Records!$T7858&lt;50,"middle-aged",Customer_Churn_Records!$T7858&lt;100,"old")</f>
        <v>middle-aged</v>
      </c>
      <c r="V7858" s="8" t="str">
        <f t="array" ref="V7858">IFS(Customer_Churn_Records!$D7858&lt;701,"less-score",Customer_Churn_Records!$D7858&lt;851,"high-score")</f>
        <v>less-score</v>
      </c>
      <c r="W7858" s="8">
        <f t="array" ref="W7858">IF(Customer_Churn_Records!$X7858=0,0,IFS(Customer_Churn_Records!$X7858&lt;100000,"low",Customer_Churn_Records!$X7858&lt;300000,"high"))</f>
        <v>0</v>
      </c>
      <c r="X7858" s="8">
        <f>ROUND(Customer_Churn_Records!$I7858,0)</f>
        <v>0</v>
      </c>
    </row>
    <row r="7859" ht="14.25" customHeight="1">
      <c r="A7859" s="6">
        <v>4172.0</v>
      </c>
      <c r="B7859" s="6">
        <v>1.5748481E7</v>
      </c>
      <c r="C7859" s="6" t="s">
        <v>16936</v>
      </c>
      <c r="D7859" s="6">
        <v>564.0</v>
      </c>
      <c r="E7859" s="6" t="s">
        <v>7</v>
      </c>
      <c r="F7859" s="6" t="s">
        <v>10</v>
      </c>
      <c r="G7859" s="7" t="s">
        <v>197</v>
      </c>
      <c r="H7859" s="6">
        <v>6.0</v>
      </c>
      <c r="I7859" s="6" t="s">
        <v>15173</v>
      </c>
      <c r="J7859" s="6">
        <v>1.0</v>
      </c>
      <c r="K7859" s="6">
        <v>0.0</v>
      </c>
      <c r="L7859" s="6">
        <v>0.0</v>
      </c>
      <c r="M7859" s="6" t="s">
        <v>16937</v>
      </c>
      <c r="N7859" s="6">
        <v>0.0</v>
      </c>
      <c r="O7859" s="6">
        <v>0.0</v>
      </c>
      <c r="P7859" s="6">
        <v>5.0</v>
      </c>
      <c r="Q7859" s="6" t="s">
        <v>79</v>
      </c>
      <c r="R7859" s="6">
        <v>602.0</v>
      </c>
      <c r="S7859" s="6">
        <f>COUNTIF(Customer_Churn_Records!$B$2:$B$10000,Customer_Churn_Records!$B7859)</f>
        <v>1</v>
      </c>
      <c r="T7859" s="6">
        <f>ROUNDUP(Customer_Churn_Records!$G7859,0)</f>
        <v>27</v>
      </c>
      <c r="U7859" s="6" t="str">
        <f t="array" ref="U7859">IFS(Customer_Churn_Records!$T7859&lt;30,"young",Customer_Churn_Records!$T7859&lt;50,"middle-aged",Customer_Churn_Records!$T7859&lt;100,"old")</f>
        <v>young</v>
      </c>
      <c r="V7859" s="8" t="str">
        <f t="array" ref="V7859">IFS(Customer_Churn_Records!$D7859&lt;701,"less-score",Customer_Churn_Records!$D7859&lt;851,"high-score")</f>
        <v>less-score</v>
      </c>
      <c r="W7859" s="8">
        <f t="array" ref="W7859">IF(Customer_Churn_Records!$X7859=0,0,IFS(Customer_Churn_Records!$X7859&lt;100000,"low",Customer_Churn_Records!$X7859&lt;300000,"high"))</f>
        <v>0</v>
      </c>
      <c r="X7859" s="8">
        <f>ROUND(Customer_Churn_Records!$I7859,0)</f>
        <v>0</v>
      </c>
    </row>
    <row r="7860" ht="14.25" customHeight="1">
      <c r="A7860" s="6">
        <v>4173.0</v>
      </c>
      <c r="B7860" s="6">
        <v>1.5757777E7</v>
      </c>
      <c r="C7860" s="6" t="s">
        <v>408</v>
      </c>
      <c r="D7860" s="6">
        <v>636.0</v>
      </c>
      <c r="E7860" s="6" t="s">
        <v>7</v>
      </c>
      <c r="F7860" s="6" t="s">
        <v>10</v>
      </c>
      <c r="G7860" s="7" t="s">
        <v>87</v>
      </c>
      <c r="H7860" s="6">
        <v>2.0</v>
      </c>
      <c r="I7860" s="6" t="s">
        <v>15173</v>
      </c>
      <c r="J7860" s="6">
        <v>2.0</v>
      </c>
      <c r="K7860" s="6">
        <v>1.0</v>
      </c>
      <c r="L7860" s="6">
        <v>1.0</v>
      </c>
      <c r="M7860" s="6" t="s">
        <v>16938</v>
      </c>
      <c r="N7860" s="6">
        <v>0.0</v>
      </c>
      <c r="O7860" s="6">
        <v>0.0</v>
      </c>
      <c r="P7860" s="6">
        <v>5.0</v>
      </c>
      <c r="Q7860" s="6" t="s">
        <v>58</v>
      </c>
      <c r="R7860" s="6">
        <v>798.0</v>
      </c>
      <c r="S7860" s="6">
        <f>COUNTIF(Customer_Churn_Records!$B$2:$B$10000,Customer_Churn_Records!$B7860)</f>
        <v>1</v>
      </c>
      <c r="T7860" s="6">
        <f>ROUNDUP(Customer_Churn_Records!$G7860,0)</f>
        <v>35</v>
      </c>
      <c r="U7860" s="6" t="str">
        <f t="array" ref="U7860">IFS(Customer_Churn_Records!$T7860&lt;30,"young",Customer_Churn_Records!$T7860&lt;50,"middle-aged",Customer_Churn_Records!$T7860&lt;100,"old")</f>
        <v>middle-aged</v>
      </c>
      <c r="V7860" s="8" t="str">
        <f t="array" ref="V7860">IFS(Customer_Churn_Records!$D7860&lt;701,"less-score",Customer_Churn_Records!$D7860&lt;851,"high-score")</f>
        <v>less-score</v>
      </c>
      <c r="W7860" s="8">
        <f t="array" ref="W7860">IF(Customer_Churn_Records!$X7860=0,0,IFS(Customer_Churn_Records!$X7860&lt;100000,"low",Customer_Churn_Records!$X7860&lt;300000,"high"))</f>
        <v>0</v>
      </c>
      <c r="X7860" s="8">
        <f>ROUND(Customer_Churn_Records!$I7860,0)</f>
        <v>0</v>
      </c>
    </row>
    <row r="7861" ht="14.25" customHeight="1">
      <c r="A7861" s="6">
        <v>4175.0</v>
      </c>
      <c r="B7861" s="6">
        <v>1.5810593E7</v>
      </c>
      <c r="C7861" s="6" t="s">
        <v>1500</v>
      </c>
      <c r="D7861" s="6">
        <v>568.0</v>
      </c>
      <c r="E7861" s="6" t="s">
        <v>7</v>
      </c>
      <c r="F7861" s="6" t="s">
        <v>11</v>
      </c>
      <c r="G7861" s="7" t="s">
        <v>359</v>
      </c>
      <c r="H7861" s="6">
        <v>4.0</v>
      </c>
      <c r="I7861" s="6" t="s">
        <v>15173</v>
      </c>
      <c r="J7861" s="6">
        <v>3.0</v>
      </c>
      <c r="K7861" s="6">
        <v>1.0</v>
      </c>
      <c r="L7861" s="6">
        <v>1.0</v>
      </c>
      <c r="M7861" s="6" t="s">
        <v>16939</v>
      </c>
      <c r="N7861" s="6">
        <v>0.0</v>
      </c>
      <c r="O7861" s="6">
        <v>0.0</v>
      </c>
      <c r="P7861" s="6">
        <v>2.0</v>
      </c>
      <c r="Q7861" s="6" t="s">
        <v>44</v>
      </c>
      <c r="R7861" s="6">
        <v>573.0</v>
      </c>
      <c r="S7861" s="6">
        <f>COUNTIF(Customer_Churn_Records!$B$2:$B$10000,Customer_Churn_Records!$B7861)</f>
        <v>1</v>
      </c>
      <c r="T7861" s="6">
        <f>ROUNDUP(Customer_Churn_Records!$G7861,0)</f>
        <v>51</v>
      </c>
      <c r="U7861" s="6" t="str">
        <f t="array" ref="U7861">IFS(Customer_Churn_Records!$T7861&lt;30,"young",Customer_Churn_Records!$T7861&lt;50,"middle-aged",Customer_Churn_Records!$T7861&lt;100,"old")</f>
        <v>old</v>
      </c>
      <c r="V7861" s="8" t="str">
        <f t="array" ref="V7861">IFS(Customer_Churn_Records!$D7861&lt;701,"less-score",Customer_Churn_Records!$D7861&lt;851,"high-score")</f>
        <v>less-score</v>
      </c>
      <c r="W7861" s="8">
        <f t="array" ref="W7861">IF(Customer_Churn_Records!$X7861=0,0,IFS(Customer_Churn_Records!$X7861&lt;100000,"low",Customer_Churn_Records!$X7861&lt;300000,"high"))</f>
        <v>0</v>
      </c>
      <c r="X7861" s="8">
        <f>ROUND(Customer_Churn_Records!$I7861,0)</f>
        <v>0</v>
      </c>
    </row>
    <row r="7862" ht="14.25" customHeight="1">
      <c r="A7862" s="6">
        <v>4176.0</v>
      </c>
      <c r="B7862" s="6">
        <v>1.5693376E7</v>
      </c>
      <c r="C7862" s="6" t="s">
        <v>5444</v>
      </c>
      <c r="D7862" s="6">
        <v>741.0</v>
      </c>
      <c r="E7862" s="6" t="s">
        <v>9</v>
      </c>
      <c r="F7862" s="6" t="s">
        <v>11</v>
      </c>
      <c r="G7862" s="7" t="s">
        <v>76</v>
      </c>
      <c r="H7862" s="6">
        <v>0.0</v>
      </c>
      <c r="I7862" s="6" t="s">
        <v>15173</v>
      </c>
      <c r="J7862" s="6">
        <v>2.0</v>
      </c>
      <c r="K7862" s="6">
        <v>1.0</v>
      </c>
      <c r="L7862" s="6">
        <v>1.0</v>
      </c>
      <c r="M7862" s="6" t="s">
        <v>16940</v>
      </c>
      <c r="N7862" s="6">
        <v>1.0</v>
      </c>
      <c r="O7862" s="6">
        <v>1.0</v>
      </c>
      <c r="P7862" s="6">
        <v>1.0</v>
      </c>
      <c r="Q7862" s="6" t="s">
        <v>44</v>
      </c>
      <c r="R7862" s="6">
        <v>242.0</v>
      </c>
      <c r="S7862" s="6">
        <f>COUNTIF(Customer_Churn_Records!$B$2:$B$10000,Customer_Churn_Records!$B7862)</f>
        <v>1</v>
      </c>
      <c r="T7862" s="6">
        <f>ROUNDUP(Customer_Churn_Records!$G7862,0)</f>
        <v>43</v>
      </c>
      <c r="U7862" s="6" t="str">
        <f t="array" ref="U7862">IFS(Customer_Churn_Records!$T7862&lt;30,"young",Customer_Churn_Records!$T7862&lt;50,"middle-aged",Customer_Churn_Records!$T7862&lt;100,"old")</f>
        <v>middle-aged</v>
      </c>
      <c r="V7862" s="8" t="str">
        <f t="array" ref="V7862">IFS(Customer_Churn_Records!$D7862&lt;701,"less-score",Customer_Churn_Records!$D7862&lt;851,"high-score")</f>
        <v>high-score</v>
      </c>
      <c r="W7862" s="8">
        <f t="array" ref="W7862">IF(Customer_Churn_Records!$X7862=0,0,IFS(Customer_Churn_Records!$X7862&lt;100000,"low",Customer_Churn_Records!$X7862&lt;300000,"high"))</f>
        <v>0</v>
      </c>
      <c r="X7862" s="8">
        <f>ROUND(Customer_Churn_Records!$I7862,0)</f>
        <v>0</v>
      </c>
    </row>
    <row r="7863" ht="14.25" customHeight="1">
      <c r="A7863" s="6">
        <v>4178.0</v>
      </c>
      <c r="B7863" s="6">
        <v>1.5598275E7</v>
      </c>
      <c r="C7863" s="6" t="s">
        <v>16391</v>
      </c>
      <c r="D7863" s="6">
        <v>709.0</v>
      </c>
      <c r="E7863" s="6" t="s">
        <v>7</v>
      </c>
      <c r="F7863" s="6" t="s">
        <v>10</v>
      </c>
      <c r="G7863" s="7" t="s">
        <v>114</v>
      </c>
      <c r="H7863" s="6">
        <v>7.0</v>
      </c>
      <c r="I7863" s="6" t="s">
        <v>15173</v>
      </c>
      <c r="J7863" s="6">
        <v>2.0</v>
      </c>
      <c r="K7863" s="6">
        <v>1.0</v>
      </c>
      <c r="L7863" s="6">
        <v>1.0</v>
      </c>
      <c r="M7863" s="6" t="s">
        <v>16941</v>
      </c>
      <c r="N7863" s="6">
        <v>0.0</v>
      </c>
      <c r="O7863" s="6">
        <v>0.0</v>
      </c>
      <c r="P7863" s="6">
        <v>5.0</v>
      </c>
      <c r="Q7863" s="6" t="s">
        <v>49</v>
      </c>
      <c r="R7863" s="6">
        <v>529.0</v>
      </c>
      <c r="S7863" s="6">
        <f>COUNTIF(Customer_Churn_Records!$B$2:$B$10000,Customer_Churn_Records!$B7863)</f>
        <v>1</v>
      </c>
      <c r="T7863" s="6">
        <f>ROUNDUP(Customer_Churn_Records!$G7863,0)</f>
        <v>32</v>
      </c>
      <c r="U7863" s="6" t="str">
        <f t="array" ref="U7863">IFS(Customer_Churn_Records!$T7863&lt;30,"young",Customer_Churn_Records!$T7863&lt;50,"middle-aged",Customer_Churn_Records!$T7863&lt;100,"old")</f>
        <v>middle-aged</v>
      </c>
      <c r="V7863" s="8" t="str">
        <f t="array" ref="V7863">IFS(Customer_Churn_Records!$D7863&lt;701,"less-score",Customer_Churn_Records!$D7863&lt;851,"high-score")</f>
        <v>high-score</v>
      </c>
      <c r="W7863" s="8">
        <f t="array" ref="W7863">IF(Customer_Churn_Records!$X7863=0,0,IFS(Customer_Churn_Records!$X7863&lt;100000,"low",Customer_Churn_Records!$X7863&lt;300000,"high"))</f>
        <v>0</v>
      </c>
      <c r="X7863" s="8">
        <f>ROUND(Customer_Churn_Records!$I7863,0)</f>
        <v>0</v>
      </c>
    </row>
    <row r="7864" ht="14.25" customHeight="1">
      <c r="A7864" s="6">
        <v>4179.0</v>
      </c>
      <c r="B7864" s="6">
        <v>1.573708E7</v>
      </c>
      <c r="C7864" s="6" t="s">
        <v>1822</v>
      </c>
      <c r="D7864" s="6">
        <v>510.0</v>
      </c>
      <c r="E7864" s="6" t="s">
        <v>7</v>
      </c>
      <c r="F7864" s="6" t="s">
        <v>10</v>
      </c>
      <c r="G7864" s="7" t="s">
        <v>114</v>
      </c>
      <c r="H7864" s="6">
        <v>1.0</v>
      </c>
      <c r="I7864" s="6" t="s">
        <v>15173</v>
      </c>
      <c r="J7864" s="6">
        <v>2.0</v>
      </c>
      <c r="K7864" s="6">
        <v>0.0</v>
      </c>
      <c r="L7864" s="6">
        <v>1.0</v>
      </c>
      <c r="M7864" s="6" t="s">
        <v>16942</v>
      </c>
      <c r="N7864" s="6">
        <v>0.0</v>
      </c>
      <c r="O7864" s="6">
        <v>0.0</v>
      </c>
      <c r="P7864" s="6">
        <v>4.0</v>
      </c>
      <c r="Q7864" s="6" t="s">
        <v>44</v>
      </c>
      <c r="R7864" s="6">
        <v>523.0</v>
      </c>
      <c r="S7864" s="6">
        <f>COUNTIF(Customer_Churn_Records!$B$2:$B$10000,Customer_Churn_Records!$B7864)</f>
        <v>1</v>
      </c>
      <c r="T7864" s="6">
        <f>ROUNDUP(Customer_Churn_Records!$G7864,0)</f>
        <v>32</v>
      </c>
      <c r="U7864" s="6" t="str">
        <f t="array" ref="U7864">IFS(Customer_Churn_Records!$T7864&lt;30,"young",Customer_Churn_Records!$T7864&lt;50,"middle-aged",Customer_Churn_Records!$T7864&lt;100,"old")</f>
        <v>middle-aged</v>
      </c>
      <c r="V7864" s="8" t="str">
        <f t="array" ref="V7864">IFS(Customer_Churn_Records!$D7864&lt;701,"less-score",Customer_Churn_Records!$D7864&lt;851,"high-score")</f>
        <v>less-score</v>
      </c>
      <c r="W7864" s="8">
        <f t="array" ref="W7864">IF(Customer_Churn_Records!$X7864=0,0,IFS(Customer_Churn_Records!$X7864&lt;100000,"low",Customer_Churn_Records!$X7864&lt;300000,"high"))</f>
        <v>0</v>
      </c>
      <c r="X7864" s="8">
        <f>ROUND(Customer_Churn_Records!$I7864,0)</f>
        <v>0</v>
      </c>
    </row>
    <row r="7865" ht="14.25" customHeight="1">
      <c r="A7865" s="6">
        <v>4180.0</v>
      </c>
      <c r="B7865" s="6">
        <v>1.566858E7</v>
      </c>
      <c r="C7865" s="6" t="s">
        <v>11525</v>
      </c>
      <c r="D7865" s="6">
        <v>716.0</v>
      </c>
      <c r="E7865" s="6" t="s">
        <v>9</v>
      </c>
      <c r="F7865" s="6" t="s">
        <v>11</v>
      </c>
      <c r="G7865" s="7" t="s">
        <v>103</v>
      </c>
      <c r="H7865" s="6">
        <v>2.0</v>
      </c>
      <c r="I7865" s="6" t="s">
        <v>15173</v>
      </c>
      <c r="J7865" s="6">
        <v>2.0</v>
      </c>
      <c r="K7865" s="6">
        <v>1.0</v>
      </c>
      <c r="L7865" s="6">
        <v>1.0</v>
      </c>
      <c r="M7865" s="6" t="s">
        <v>16943</v>
      </c>
      <c r="N7865" s="6">
        <v>0.0</v>
      </c>
      <c r="O7865" s="6">
        <v>0.0</v>
      </c>
      <c r="P7865" s="6">
        <v>1.0</v>
      </c>
      <c r="Q7865" s="6" t="s">
        <v>79</v>
      </c>
      <c r="R7865" s="6">
        <v>531.0</v>
      </c>
      <c r="S7865" s="6">
        <f>COUNTIF(Customer_Churn_Records!$B$2:$B$10000,Customer_Churn_Records!$B7865)</f>
        <v>1</v>
      </c>
      <c r="T7865" s="6">
        <f>ROUNDUP(Customer_Churn_Records!$G7865,0)</f>
        <v>33</v>
      </c>
      <c r="U7865" s="6" t="str">
        <f t="array" ref="U7865">IFS(Customer_Churn_Records!$T7865&lt;30,"young",Customer_Churn_Records!$T7865&lt;50,"middle-aged",Customer_Churn_Records!$T7865&lt;100,"old")</f>
        <v>middle-aged</v>
      </c>
      <c r="V7865" s="8" t="str">
        <f t="array" ref="V7865">IFS(Customer_Churn_Records!$D7865&lt;701,"less-score",Customer_Churn_Records!$D7865&lt;851,"high-score")</f>
        <v>high-score</v>
      </c>
      <c r="W7865" s="8">
        <f t="array" ref="W7865">IF(Customer_Churn_Records!$X7865=0,0,IFS(Customer_Churn_Records!$X7865&lt;100000,"low",Customer_Churn_Records!$X7865&lt;300000,"high"))</f>
        <v>0</v>
      </c>
      <c r="X7865" s="8">
        <f>ROUND(Customer_Churn_Records!$I7865,0)</f>
        <v>0</v>
      </c>
    </row>
    <row r="7866" ht="14.25" customHeight="1">
      <c r="A7866" s="6">
        <v>4184.0</v>
      </c>
      <c r="B7866" s="6">
        <v>1.5625592E7</v>
      </c>
      <c r="C7866" s="6" t="s">
        <v>451</v>
      </c>
      <c r="D7866" s="6">
        <v>486.0</v>
      </c>
      <c r="E7866" s="6" t="s">
        <v>7</v>
      </c>
      <c r="F7866" s="6" t="s">
        <v>11</v>
      </c>
      <c r="G7866" s="7" t="s">
        <v>64</v>
      </c>
      <c r="H7866" s="6">
        <v>2.0</v>
      </c>
      <c r="I7866" s="6" t="s">
        <v>15173</v>
      </c>
      <c r="J7866" s="6">
        <v>2.0</v>
      </c>
      <c r="K7866" s="6">
        <v>1.0</v>
      </c>
      <c r="L7866" s="6">
        <v>1.0</v>
      </c>
      <c r="M7866" s="6" t="s">
        <v>16944</v>
      </c>
      <c r="N7866" s="6">
        <v>0.0</v>
      </c>
      <c r="O7866" s="6">
        <v>0.0</v>
      </c>
      <c r="P7866" s="6">
        <v>4.0</v>
      </c>
      <c r="Q7866" s="6" t="s">
        <v>79</v>
      </c>
      <c r="R7866" s="6">
        <v>551.0</v>
      </c>
      <c r="S7866" s="6">
        <f>COUNTIF(Customer_Churn_Records!$B$2:$B$10000,Customer_Churn_Records!$B7866)</f>
        <v>1</v>
      </c>
      <c r="T7866" s="6">
        <f>ROUNDUP(Customer_Churn_Records!$G7866,0)</f>
        <v>26</v>
      </c>
      <c r="U7866" s="6" t="str">
        <f t="array" ref="U7866">IFS(Customer_Churn_Records!$T7866&lt;30,"young",Customer_Churn_Records!$T7866&lt;50,"middle-aged",Customer_Churn_Records!$T7866&lt;100,"old")</f>
        <v>young</v>
      </c>
      <c r="V7866" s="8" t="str">
        <f t="array" ref="V7866">IFS(Customer_Churn_Records!$D7866&lt;701,"less-score",Customer_Churn_Records!$D7866&lt;851,"high-score")</f>
        <v>less-score</v>
      </c>
      <c r="W7866" s="8">
        <f t="array" ref="W7866">IF(Customer_Churn_Records!$X7866=0,0,IFS(Customer_Churn_Records!$X7866&lt;100000,"low",Customer_Churn_Records!$X7866&lt;300000,"high"))</f>
        <v>0</v>
      </c>
      <c r="X7866" s="8">
        <f>ROUND(Customer_Churn_Records!$I7866,0)</f>
        <v>0</v>
      </c>
    </row>
    <row r="7867" ht="14.25" customHeight="1">
      <c r="A7867" s="6">
        <v>4186.0</v>
      </c>
      <c r="B7867" s="6">
        <v>1.564257E7</v>
      </c>
      <c r="C7867" s="6" t="s">
        <v>1220</v>
      </c>
      <c r="D7867" s="6">
        <v>675.0</v>
      </c>
      <c r="E7867" s="6" t="s">
        <v>9</v>
      </c>
      <c r="F7867" s="6" t="s">
        <v>11</v>
      </c>
      <c r="G7867" s="7" t="s">
        <v>87</v>
      </c>
      <c r="H7867" s="6">
        <v>8.0</v>
      </c>
      <c r="I7867" s="6" t="s">
        <v>15173</v>
      </c>
      <c r="J7867" s="6">
        <v>2.0</v>
      </c>
      <c r="K7867" s="6">
        <v>1.0</v>
      </c>
      <c r="L7867" s="6">
        <v>0.0</v>
      </c>
      <c r="M7867" s="6" t="s">
        <v>16945</v>
      </c>
      <c r="N7867" s="6">
        <v>0.0</v>
      </c>
      <c r="O7867" s="6">
        <v>0.0</v>
      </c>
      <c r="P7867" s="6">
        <v>2.0</v>
      </c>
      <c r="Q7867" s="6" t="s">
        <v>79</v>
      </c>
      <c r="R7867" s="6">
        <v>329.0</v>
      </c>
      <c r="S7867" s="6">
        <f>COUNTIF(Customer_Churn_Records!$B$2:$B$10000,Customer_Churn_Records!$B7867)</f>
        <v>1</v>
      </c>
      <c r="T7867" s="6">
        <f>ROUNDUP(Customer_Churn_Records!$G7867,0)</f>
        <v>35</v>
      </c>
      <c r="U7867" s="6" t="str">
        <f t="array" ref="U7867">IFS(Customer_Churn_Records!$T7867&lt;30,"young",Customer_Churn_Records!$T7867&lt;50,"middle-aged",Customer_Churn_Records!$T7867&lt;100,"old")</f>
        <v>middle-aged</v>
      </c>
      <c r="V7867" s="8" t="str">
        <f t="array" ref="V7867">IFS(Customer_Churn_Records!$D7867&lt;701,"less-score",Customer_Churn_Records!$D7867&lt;851,"high-score")</f>
        <v>less-score</v>
      </c>
      <c r="W7867" s="8">
        <f t="array" ref="W7867">IF(Customer_Churn_Records!$X7867=0,0,IFS(Customer_Churn_Records!$X7867&lt;100000,"low",Customer_Churn_Records!$X7867&lt;300000,"high"))</f>
        <v>0</v>
      </c>
      <c r="X7867" s="8">
        <f>ROUND(Customer_Churn_Records!$I7867,0)</f>
        <v>0</v>
      </c>
    </row>
    <row r="7868" ht="14.25" customHeight="1">
      <c r="A7868" s="6">
        <v>4193.0</v>
      </c>
      <c r="B7868" s="6">
        <v>1.5610147E7</v>
      </c>
      <c r="C7868" s="6" t="s">
        <v>6494</v>
      </c>
      <c r="D7868" s="6">
        <v>632.0</v>
      </c>
      <c r="E7868" s="6" t="s">
        <v>7</v>
      </c>
      <c r="F7868" s="6" t="s">
        <v>11</v>
      </c>
      <c r="G7868" s="7" t="s">
        <v>402</v>
      </c>
      <c r="H7868" s="6">
        <v>2.0</v>
      </c>
      <c r="I7868" s="6" t="s">
        <v>15173</v>
      </c>
      <c r="J7868" s="6">
        <v>2.0</v>
      </c>
      <c r="K7868" s="6">
        <v>0.0</v>
      </c>
      <c r="L7868" s="6">
        <v>1.0</v>
      </c>
      <c r="M7868" s="6" t="s">
        <v>16946</v>
      </c>
      <c r="N7868" s="6">
        <v>0.0</v>
      </c>
      <c r="O7868" s="6">
        <v>0.0</v>
      </c>
      <c r="P7868" s="6">
        <v>4.0</v>
      </c>
      <c r="Q7868" s="6" t="s">
        <v>44</v>
      </c>
      <c r="R7868" s="6">
        <v>350.0</v>
      </c>
      <c r="S7868" s="6">
        <f>COUNTIF(Customer_Churn_Records!$B$2:$B$10000,Customer_Churn_Records!$B7868)</f>
        <v>1</v>
      </c>
      <c r="T7868" s="6">
        <f>ROUNDUP(Customer_Churn_Records!$G7868,0)</f>
        <v>60</v>
      </c>
      <c r="U7868" s="6" t="str">
        <f t="array" ref="U7868">IFS(Customer_Churn_Records!$T7868&lt;30,"young",Customer_Churn_Records!$T7868&lt;50,"middle-aged",Customer_Churn_Records!$T7868&lt;100,"old")</f>
        <v>old</v>
      </c>
      <c r="V7868" s="8" t="str">
        <f t="array" ref="V7868">IFS(Customer_Churn_Records!$D7868&lt;701,"less-score",Customer_Churn_Records!$D7868&lt;851,"high-score")</f>
        <v>less-score</v>
      </c>
      <c r="W7868" s="8">
        <f t="array" ref="W7868">IF(Customer_Churn_Records!$X7868=0,0,IFS(Customer_Churn_Records!$X7868&lt;100000,"low",Customer_Churn_Records!$X7868&lt;300000,"high"))</f>
        <v>0</v>
      </c>
      <c r="X7868" s="8">
        <f>ROUND(Customer_Churn_Records!$I7868,0)</f>
        <v>0</v>
      </c>
    </row>
    <row r="7869" ht="14.25" customHeight="1">
      <c r="A7869" s="6">
        <v>4194.0</v>
      </c>
      <c r="B7869" s="6">
        <v>1.5802362E7</v>
      </c>
      <c r="C7869" s="6" t="s">
        <v>16947</v>
      </c>
      <c r="D7869" s="6">
        <v>550.0</v>
      </c>
      <c r="E7869" s="6" t="s">
        <v>9</v>
      </c>
      <c r="F7869" s="6" t="s">
        <v>11</v>
      </c>
      <c r="G7869" s="7" t="s">
        <v>333</v>
      </c>
      <c r="H7869" s="6">
        <v>0.0</v>
      </c>
      <c r="I7869" s="6" t="s">
        <v>15173</v>
      </c>
      <c r="J7869" s="6">
        <v>2.0</v>
      </c>
      <c r="K7869" s="6">
        <v>0.0</v>
      </c>
      <c r="L7869" s="6">
        <v>1.0</v>
      </c>
      <c r="M7869" s="6" t="s">
        <v>16948</v>
      </c>
      <c r="N7869" s="6">
        <v>0.0</v>
      </c>
      <c r="O7869" s="6">
        <v>0.0</v>
      </c>
      <c r="P7869" s="6">
        <v>1.0</v>
      </c>
      <c r="Q7869" s="6" t="s">
        <v>44</v>
      </c>
      <c r="R7869" s="6">
        <v>733.0</v>
      </c>
      <c r="S7869" s="6">
        <f>COUNTIF(Customer_Churn_Records!$B$2:$B$10000,Customer_Churn_Records!$B7869)</f>
        <v>1</v>
      </c>
      <c r="T7869" s="6">
        <f>ROUNDUP(Customer_Churn_Records!$G7869,0)</f>
        <v>45</v>
      </c>
      <c r="U7869" s="6" t="str">
        <f t="array" ref="U7869">IFS(Customer_Churn_Records!$T7869&lt;30,"young",Customer_Churn_Records!$T7869&lt;50,"middle-aged",Customer_Churn_Records!$T7869&lt;100,"old")</f>
        <v>middle-aged</v>
      </c>
      <c r="V7869" s="8" t="str">
        <f t="array" ref="V7869">IFS(Customer_Churn_Records!$D7869&lt;701,"less-score",Customer_Churn_Records!$D7869&lt;851,"high-score")</f>
        <v>less-score</v>
      </c>
      <c r="W7869" s="8">
        <f t="array" ref="W7869">IF(Customer_Churn_Records!$X7869=0,0,IFS(Customer_Churn_Records!$X7869&lt;100000,"low",Customer_Churn_Records!$X7869&lt;300000,"high"))</f>
        <v>0</v>
      </c>
      <c r="X7869" s="8">
        <f>ROUND(Customer_Churn_Records!$I7869,0)</f>
        <v>0</v>
      </c>
    </row>
    <row r="7870" ht="14.25" customHeight="1">
      <c r="A7870" s="6">
        <v>4197.0</v>
      </c>
      <c r="B7870" s="6">
        <v>1.579691E7</v>
      </c>
      <c r="C7870" s="6" t="s">
        <v>5179</v>
      </c>
      <c r="D7870" s="6">
        <v>625.0</v>
      </c>
      <c r="E7870" s="6" t="s">
        <v>9</v>
      </c>
      <c r="F7870" s="6" t="s">
        <v>10</v>
      </c>
      <c r="G7870" s="7" t="s">
        <v>46</v>
      </c>
      <c r="H7870" s="6">
        <v>7.0</v>
      </c>
      <c r="I7870" s="6" t="s">
        <v>15173</v>
      </c>
      <c r="J7870" s="6">
        <v>1.0</v>
      </c>
      <c r="K7870" s="6">
        <v>0.0</v>
      </c>
      <c r="L7870" s="6">
        <v>0.0</v>
      </c>
      <c r="M7870" s="6" t="s">
        <v>16949</v>
      </c>
      <c r="N7870" s="6">
        <v>1.0</v>
      </c>
      <c r="O7870" s="6">
        <v>1.0</v>
      </c>
      <c r="P7870" s="6">
        <v>1.0</v>
      </c>
      <c r="Q7870" s="6" t="s">
        <v>44</v>
      </c>
      <c r="R7870" s="6">
        <v>674.0</v>
      </c>
      <c r="S7870" s="6">
        <f>COUNTIF(Customer_Churn_Records!$B$2:$B$10000,Customer_Churn_Records!$B7870)</f>
        <v>1</v>
      </c>
      <c r="T7870" s="6">
        <f>ROUNDUP(Customer_Churn_Records!$G7870,0)</f>
        <v>57</v>
      </c>
      <c r="U7870" s="6" t="str">
        <f t="array" ref="U7870">IFS(Customer_Churn_Records!$T7870&lt;30,"young",Customer_Churn_Records!$T7870&lt;50,"middle-aged",Customer_Churn_Records!$T7870&lt;100,"old")</f>
        <v>old</v>
      </c>
      <c r="V7870" s="8" t="str">
        <f t="array" ref="V7870">IFS(Customer_Churn_Records!$D7870&lt;701,"less-score",Customer_Churn_Records!$D7870&lt;851,"high-score")</f>
        <v>less-score</v>
      </c>
      <c r="W7870" s="8">
        <f t="array" ref="W7870">IF(Customer_Churn_Records!$X7870=0,0,IFS(Customer_Churn_Records!$X7870&lt;100000,"low",Customer_Churn_Records!$X7870&lt;300000,"high"))</f>
        <v>0</v>
      </c>
      <c r="X7870" s="8">
        <f>ROUND(Customer_Churn_Records!$I7870,0)</f>
        <v>0</v>
      </c>
    </row>
    <row r="7871" ht="14.25" customHeight="1">
      <c r="A7871" s="6">
        <v>4199.0</v>
      </c>
      <c r="B7871" s="6">
        <v>1.5565706E7</v>
      </c>
      <c r="C7871" s="6" t="s">
        <v>3247</v>
      </c>
      <c r="D7871" s="6">
        <v>612.0</v>
      </c>
      <c r="E7871" s="6" t="s">
        <v>9</v>
      </c>
      <c r="F7871" s="6" t="s">
        <v>11</v>
      </c>
      <c r="G7871" s="7" t="s">
        <v>87</v>
      </c>
      <c r="H7871" s="6">
        <v>1.0</v>
      </c>
      <c r="I7871" s="6" t="s">
        <v>15173</v>
      </c>
      <c r="J7871" s="6">
        <v>1.0</v>
      </c>
      <c r="K7871" s="6">
        <v>1.0</v>
      </c>
      <c r="L7871" s="6">
        <v>1.0</v>
      </c>
      <c r="M7871" s="6" t="s">
        <v>16950</v>
      </c>
      <c r="N7871" s="6">
        <v>1.0</v>
      </c>
      <c r="O7871" s="6">
        <v>1.0</v>
      </c>
      <c r="P7871" s="6">
        <v>1.0</v>
      </c>
      <c r="Q7871" s="6" t="s">
        <v>44</v>
      </c>
      <c r="R7871" s="6">
        <v>298.0</v>
      </c>
      <c r="S7871" s="6">
        <f>COUNTIF(Customer_Churn_Records!$B$2:$B$10000,Customer_Churn_Records!$B7871)</f>
        <v>1</v>
      </c>
      <c r="T7871" s="6">
        <f>ROUNDUP(Customer_Churn_Records!$G7871,0)</f>
        <v>35</v>
      </c>
      <c r="U7871" s="6" t="str">
        <f t="array" ref="U7871">IFS(Customer_Churn_Records!$T7871&lt;30,"young",Customer_Churn_Records!$T7871&lt;50,"middle-aged",Customer_Churn_Records!$T7871&lt;100,"old")</f>
        <v>middle-aged</v>
      </c>
      <c r="V7871" s="8" t="str">
        <f t="array" ref="V7871">IFS(Customer_Churn_Records!$D7871&lt;701,"less-score",Customer_Churn_Records!$D7871&lt;851,"high-score")</f>
        <v>less-score</v>
      </c>
      <c r="W7871" s="8">
        <f t="array" ref="W7871">IF(Customer_Churn_Records!$X7871=0,0,IFS(Customer_Churn_Records!$X7871&lt;100000,"low",Customer_Churn_Records!$X7871&lt;300000,"high"))</f>
        <v>0</v>
      </c>
      <c r="X7871" s="8">
        <f>ROUND(Customer_Churn_Records!$I7871,0)</f>
        <v>0</v>
      </c>
    </row>
    <row r="7872" ht="14.25" customHeight="1">
      <c r="A7872" s="6">
        <v>4201.0</v>
      </c>
      <c r="B7872" s="6">
        <v>1.5751943E7</v>
      </c>
      <c r="C7872" s="6" t="s">
        <v>588</v>
      </c>
      <c r="D7872" s="6">
        <v>529.0</v>
      </c>
      <c r="E7872" s="6" t="s">
        <v>9</v>
      </c>
      <c r="F7872" s="6" t="s">
        <v>10</v>
      </c>
      <c r="G7872" s="7" t="s">
        <v>76</v>
      </c>
      <c r="H7872" s="6">
        <v>5.0</v>
      </c>
      <c r="I7872" s="6" t="s">
        <v>15173</v>
      </c>
      <c r="J7872" s="6">
        <v>2.0</v>
      </c>
      <c r="K7872" s="6">
        <v>0.0</v>
      </c>
      <c r="L7872" s="6">
        <v>0.0</v>
      </c>
      <c r="M7872" s="6" t="s">
        <v>16951</v>
      </c>
      <c r="N7872" s="6">
        <v>0.0</v>
      </c>
      <c r="O7872" s="6">
        <v>0.0</v>
      </c>
      <c r="P7872" s="6">
        <v>4.0</v>
      </c>
      <c r="Q7872" s="6" t="s">
        <v>49</v>
      </c>
      <c r="R7872" s="6">
        <v>400.0</v>
      </c>
      <c r="S7872" s="6">
        <f>COUNTIF(Customer_Churn_Records!$B$2:$B$10000,Customer_Churn_Records!$B7872)</f>
        <v>1</v>
      </c>
      <c r="T7872" s="6">
        <f>ROUNDUP(Customer_Churn_Records!$G7872,0)</f>
        <v>43</v>
      </c>
      <c r="U7872" s="6" t="str">
        <f t="array" ref="U7872">IFS(Customer_Churn_Records!$T7872&lt;30,"young",Customer_Churn_Records!$T7872&lt;50,"middle-aged",Customer_Churn_Records!$T7872&lt;100,"old")</f>
        <v>middle-aged</v>
      </c>
      <c r="V7872" s="8" t="str">
        <f t="array" ref="V7872">IFS(Customer_Churn_Records!$D7872&lt;701,"less-score",Customer_Churn_Records!$D7872&lt;851,"high-score")</f>
        <v>less-score</v>
      </c>
      <c r="W7872" s="8">
        <f t="array" ref="W7872">IF(Customer_Churn_Records!$X7872=0,0,IFS(Customer_Churn_Records!$X7872&lt;100000,"low",Customer_Churn_Records!$X7872&lt;300000,"high"))</f>
        <v>0</v>
      </c>
      <c r="X7872" s="8">
        <f>ROUND(Customer_Churn_Records!$I7872,0)</f>
        <v>0</v>
      </c>
    </row>
    <row r="7873" ht="14.25" customHeight="1">
      <c r="A7873" s="6">
        <v>4203.0</v>
      </c>
      <c r="B7873" s="6">
        <v>1.5757588E7</v>
      </c>
      <c r="C7873" s="6" t="s">
        <v>2531</v>
      </c>
      <c r="D7873" s="6">
        <v>526.0</v>
      </c>
      <c r="E7873" s="6" t="s">
        <v>7</v>
      </c>
      <c r="F7873" s="6" t="s">
        <v>11</v>
      </c>
      <c r="G7873" s="7" t="s">
        <v>128</v>
      </c>
      <c r="H7873" s="6">
        <v>9.0</v>
      </c>
      <c r="I7873" s="6" t="s">
        <v>15173</v>
      </c>
      <c r="J7873" s="6">
        <v>2.0</v>
      </c>
      <c r="K7873" s="6">
        <v>0.0</v>
      </c>
      <c r="L7873" s="6">
        <v>0.0</v>
      </c>
      <c r="M7873" s="6" t="s">
        <v>16952</v>
      </c>
      <c r="N7873" s="6">
        <v>0.0</v>
      </c>
      <c r="O7873" s="6">
        <v>0.0</v>
      </c>
      <c r="P7873" s="6">
        <v>1.0</v>
      </c>
      <c r="Q7873" s="6" t="s">
        <v>79</v>
      </c>
      <c r="R7873" s="6">
        <v>518.0</v>
      </c>
      <c r="S7873" s="6">
        <f>COUNTIF(Customer_Churn_Records!$B$2:$B$10000,Customer_Churn_Records!$B7873)</f>
        <v>1</v>
      </c>
      <c r="T7873" s="6">
        <f>ROUNDUP(Customer_Churn_Records!$G7873,0)</f>
        <v>30</v>
      </c>
      <c r="U7873" s="6" t="str">
        <f t="array" ref="U7873">IFS(Customer_Churn_Records!$T7873&lt;30,"young",Customer_Churn_Records!$T7873&lt;50,"middle-aged",Customer_Churn_Records!$T7873&lt;100,"old")</f>
        <v>middle-aged</v>
      </c>
      <c r="V7873" s="8" t="str">
        <f t="array" ref="V7873">IFS(Customer_Churn_Records!$D7873&lt;701,"less-score",Customer_Churn_Records!$D7873&lt;851,"high-score")</f>
        <v>less-score</v>
      </c>
      <c r="W7873" s="8">
        <f t="array" ref="W7873">IF(Customer_Churn_Records!$X7873=0,0,IFS(Customer_Churn_Records!$X7873&lt;100000,"low",Customer_Churn_Records!$X7873&lt;300000,"high"))</f>
        <v>0</v>
      </c>
      <c r="X7873" s="8">
        <f>ROUND(Customer_Churn_Records!$I7873,0)</f>
        <v>0</v>
      </c>
    </row>
    <row r="7874" ht="14.25" customHeight="1">
      <c r="A7874" s="6">
        <v>4204.0</v>
      </c>
      <c r="B7874" s="6">
        <v>1.5640922E7</v>
      </c>
      <c r="C7874" s="6" t="s">
        <v>16953</v>
      </c>
      <c r="D7874" s="6">
        <v>791.0</v>
      </c>
      <c r="E7874" s="6" t="s">
        <v>7</v>
      </c>
      <c r="F7874" s="6" t="s">
        <v>10</v>
      </c>
      <c r="G7874" s="7" t="s">
        <v>245</v>
      </c>
      <c r="H7874" s="6">
        <v>7.0</v>
      </c>
      <c r="I7874" s="6" t="s">
        <v>15173</v>
      </c>
      <c r="J7874" s="6">
        <v>1.0</v>
      </c>
      <c r="K7874" s="6">
        <v>1.0</v>
      </c>
      <c r="L7874" s="6">
        <v>1.0</v>
      </c>
      <c r="M7874" s="6" t="s">
        <v>16954</v>
      </c>
      <c r="N7874" s="6">
        <v>0.0</v>
      </c>
      <c r="O7874" s="6">
        <v>0.0</v>
      </c>
      <c r="P7874" s="6">
        <v>2.0</v>
      </c>
      <c r="Q7874" s="6" t="s">
        <v>58</v>
      </c>
      <c r="R7874" s="6">
        <v>450.0</v>
      </c>
      <c r="S7874" s="6">
        <f>COUNTIF(Customer_Churn_Records!$B$2:$B$10000,Customer_Churn_Records!$B7874)</f>
        <v>1</v>
      </c>
      <c r="T7874" s="6">
        <f>ROUNDUP(Customer_Churn_Records!$G7874,0)</f>
        <v>52</v>
      </c>
      <c r="U7874" s="6" t="str">
        <f t="array" ref="U7874">IFS(Customer_Churn_Records!$T7874&lt;30,"young",Customer_Churn_Records!$T7874&lt;50,"middle-aged",Customer_Churn_Records!$T7874&lt;100,"old")</f>
        <v>old</v>
      </c>
      <c r="V7874" s="8" t="str">
        <f t="array" ref="V7874">IFS(Customer_Churn_Records!$D7874&lt;701,"less-score",Customer_Churn_Records!$D7874&lt;851,"high-score")</f>
        <v>high-score</v>
      </c>
      <c r="W7874" s="8">
        <f t="array" ref="W7874">IF(Customer_Churn_Records!$X7874=0,0,IFS(Customer_Churn_Records!$X7874&lt;100000,"low",Customer_Churn_Records!$X7874&lt;300000,"high"))</f>
        <v>0</v>
      </c>
      <c r="X7874" s="8">
        <f>ROUND(Customer_Churn_Records!$I7874,0)</f>
        <v>0</v>
      </c>
    </row>
    <row r="7875" ht="14.25" customHeight="1">
      <c r="A7875" s="6">
        <v>4210.0</v>
      </c>
      <c r="B7875" s="6">
        <v>1.5729201E7</v>
      </c>
      <c r="C7875" s="6" t="s">
        <v>16955</v>
      </c>
      <c r="D7875" s="6">
        <v>682.0</v>
      </c>
      <c r="E7875" s="6" t="s">
        <v>7</v>
      </c>
      <c r="F7875" s="6" t="s">
        <v>11</v>
      </c>
      <c r="G7875" s="7" t="s">
        <v>564</v>
      </c>
      <c r="H7875" s="6">
        <v>9.0</v>
      </c>
      <c r="I7875" s="6" t="s">
        <v>15173</v>
      </c>
      <c r="J7875" s="6">
        <v>1.0</v>
      </c>
      <c r="K7875" s="6">
        <v>1.0</v>
      </c>
      <c r="L7875" s="6">
        <v>0.0</v>
      </c>
      <c r="M7875" s="6" t="s">
        <v>16956</v>
      </c>
      <c r="N7875" s="6">
        <v>1.0</v>
      </c>
      <c r="O7875" s="6">
        <v>1.0</v>
      </c>
      <c r="P7875" s="6">
        <v>5.0</v>
      </c>
      <c r="Q7875" s="6" t="s">
        <v>58</v>
      </c>
      <c r="R7875" s="6">
        <v>294.0</v>
      </c>
      <c r="S7875" s="6">
        <f>COUNTIF(Customer_Churn_Records!$B$2:$B$10000,Customer_Churn_Records!$B7875)</f>
        <v>1</v>
      </c>
      <c r="T7875" s="6">
        <f>ROUNDUP(Customer_Churn_Records!$G7875,0)</f>
        <v>55</v>
      </c>
      <c r="U7875" s="6" t="str">
        <f t="array" ref="U7875">IFS(Customer_Churn_Records!$T7875&lt;30,"young",Customer_Churn_Records!$T7875&lt;50,"middle-aged",Customer_Churn_Records!$T7875&lt;100,"old")</f>
        <v>old</v>
      </c>
      <c r="V7875" s="8" t="str">
        <f t="array" ref="V7875">IFS(Customer_Churn_Records!$D7875&lt;701,"less-score",Customer_Churn_Records!$D7875&lt;851,"high-score")</f>
        <v>less-score</v>
      </c>
      <c r="W7875" s="8">
        <f t="array" ref="W7875">IF(Customer_Churn_Records!$X7875=0,0,IFS(Customer_Churn_Records!$X7875&lt;100000,"low",Customer_Churn_Records!$X7875&lt;300000,"high"))</f>
        <v>0</v>
      </c>
      <c r="X7875" s="8">
        <f>ROUND(Customer_Churn_Records!$I7875,0)</f>
        <v>0</v>
      </c>
    </row>
    <row r="7876" ht="14.25" customHeight="1">
      <c r="A7876" s="6">
        <v>4212.0</v>
      </c>
      <c r="B7876" s="6">
        <v>1.5615207E7</v>
      </c>
      <c r="C7876" s="6" t="s">
        <v>542</v>
      </c>
      <c r="D7876" s="6">
        <v>792.0</v>
      </c>
      <c r="E7876" s="6" t="s">
        <v>9</v>
      </c>
      <c r="F7876" s="6" t="s">
        <v>11</v>
      </c>
      <c r="G7876" s="7" t="s">
        <v>177</v>
      </c>
      <c r="H7876" s="6">
        <v>0.0</v>
      </c>
      <c r="I7876" s="6" t="s">
        <v>15173</v>
      </c>
      <c r="J7876" s="6">
        <v>1.0</v>
      </c>
      <c r="K7876" s="6">
        <v>1.0</v>
      </c>
      <c r="L7876" s="6">
        <v>1.0</v>
      </c>
      <c r="M7876" s="6" t="s">
        <v>16957</v>
      </c>
      <c r="N7876" s="6">
        <v>1.0</v>
      </c>
      <c r="O7876" s="6">
        <v>1.0</v>
      </c>
      <c r="P7876" s="6">
        <v>4.0</v>
      </c>
      <c r="Q7876" s="6" t="s">
        <v>58</v>
      </c>
      <c r="R7876" s="6">
        <v>445.0</v>
      </c>
      <c r="S7876" s="6">
        <f>COUNTIF(Customer_Churn_Records!$B$2:$B$10000,Customer_Churn_Records!$B7876)</f>
        <v>1</v>
      </c>
      <c r="T7876" s="6">
        <f>ROUNDUP(Customer_Churn_Records!$G7876,0)</f>
        <v>47</v>
      </c>
      <c r="U7876" s="6" t="str">
        <f t="array" ref="U7876">IFS(Customer_Churn_Records!$T7876&lt;30,"young",Customer_Churn_Records!$T7876&lt;50,"middle-aged",Customer_Churn_Records!$T7876&lt;100,"old")</f>
        <v>middle-aged</v>
      </c>
      <c r="V7876" s="8" t="str">
        <f t="array" ref="V7876">IFS(Customer_Churn_Records!$D7876&lt;701,"less-score",Customer_Churn_Records!$D7876&lt;851,"high-score")</f>
        <v>high-score</v>
      </c>
      <c r="W7876" s="8">
        <f t="array" ref="W7876">IF(Customer_Churn_Records!$X7876=0,0,IFS(Customer_Churn_Records!$X7876&lt;100000,"low",Customer_Churn_Records!$X7876&lt;300000,"high"))</f>
        <v>0</v>
      </c>
      <c r="X7876" s="8">
        <f>ROUND(Customer_Churn_Records!$I7876,0)</f>
        <v>0</v>
      </c>
    </row>
    <row r="7877" ht="14.25" customHeight="1">
      <c r="A7877" s="6">
        <v>4213.0</v>
      </c>
      <c r="B7877" s="6">
        <v>1.5773512E7</v>
      </c>
      <c r="C7877" s="6" t="s">
        <v>1239</v>
      </c>
      <c r="D7877" s="6">
        <v>627.0</v>
      </c>
      <c r="E7877" s="6" t="s">
        <v>9</v>
      </c>
      <c r="F7877" s="6" t="s">
        <v>10</v>
      </c>
      <c r="G7877" s="7" t="s">
        <v>213</v>
      </c>
      <c r="H7877" s="6">
        <v>4.0</v>
      </c>
      <c r="I7877" s="6" t="s">
        <v>15173</v>
      </c>
      <c r="J7877" s="6">
        <v>1.0</v>
      </c>
      <c r="K7877" s="6">
        <v>1.0</v>
      </c>
      <c r="L7877" s="6">
        <v>1.0</v>
      </c>
      <c r="M7877" s="6" t="s">
        <v>16958</v>
      </c>
      <c r="N7877" s="6">
        <v>0.0</v>
      </c>
      <c r="O7877" s="6">
        <v>0.0</v>
      </c>
      <c r="P7877" s="6">
        <v>5.0</v>
      </c>
      <c r="Q7877" s="6" t="s">
        <v>44</v>
      </c>
      <c r="R7877" s="6">
        <v>992.0</v>
      </c>
      <c r="S7877" s="6">
        <f>COUNTIF(Customer_Churn_Records!$B$2:$B$10000,Customer_Churn_Records!$B7877)</f>
        <v>1</v>
      </c>
      <c r="T7877" s="6">
        <f>ROUNDUP(Customer_Churn_Records!$G7877,0)</f>
        <v>25</v>
      </c>
      <c r="U7877" s="6" t="str">
        <f t="array" ref="U7877">IFS(Customer_Churn_Records!$T7877&lt;30,"young",Customer_Churn_Records!$T7877&lt;50,"middle-aged",Customer_Churn_Records!$T7877&lt;100,"old")</f>
        <v>young</v>
      </c>
      <c r="V7877" s="8" t="str">
        <f t="array" ref="V7877">IFS(Customer_Churn_Records!$D7877&lt;701,"less-score",Customer_Churn_Records!$D7877&lt;851,"high-score")</f>
        <v>less-score</v>
      </c>
      <c r="W7877" s="8">
        <f t="array" ref="W7877">IF(Customer_Churn_Records!$X7877=0,0,IFS(Customer_Churn_Records!$X7877&lt;100000,"low",Customer_Churn_Records!$X7877&lt;300000,"high"))</f>
        <v>0</v>
      </c>
      <c r="X7877" s="8">
        <f>ROUND(Customer_Churn_Records!$I7877,0)</f>
        <v>0</v>
      </c>
    </row>
    <row r="7878" ht="14.25" customHeight="1">
      <c r="A7878" s="6">
        <v>4214.0</v>
      </c>
      <c r="B7878" s="6">
        <v>1.5572145E7</v>
      </c>
      <c r="C7878" s="6" t="s">
        <v>7876</v>
      </c>
      <c r="D7878" s="6">
        <v>767.0</v>
      </c>
      <c r="E7878" s="6" t="s">
        <v>7</v>
      </c>
      <c r="F7878" s="6" t="s">
        <v>10</v>
      </c>
      <c r="G7878" s="7" t="s">
        <v>140</v>
      </c>
      <c r="H7878" s="6">
        <v>8.0</v>
      </c>
      <c r="I7878" s="6" t="s">
        <v>15173</v>
      </c>
      <c r="J7878" s="6">
        <v>2.0</v>
      </c>
      <c r="K7878" s="6">
        <v>1.0</v>
      </c>
      <c r="L7878" s="6">
        <v>0.0</v>
      </c>
      <c r="M7878" s="6" t="s">
        <v>16959</v>
      </c>
      <c r="N7878" s="6">
        <v>0.0</v>
      </c>
      <c r="O7878" s="6">
        <v>0.0</v>
      </c>
      <c r="P7878" s="6">
        <v>1.0</v>
      </c>
      <c r="Q7878" s="6" t="s">
        <v>49</v>
      </c>
      <c r="R7878" s="6">
        <v>911.0</v>
      </c>
      <c r="S7878" s="6">
        <f>COUNTIF(Customer_Churn_Records!$B$2:$B$10000,Customer_Churn_Records!$B7878)</f>
        <v>1</v>
      </c>
      <c r="T7878" s="6">
        <f>ROUNDUP(Customer_Churn_Records!$G7878,0)</f>
        <v>34</v>
      </c>
      <c r="U7878" s="6" t="str">
        <f t="array" ref="U7878">IFS(Customer_Churn_Records!$T7878&lt;30,"young",Customer_Churn_Records!$T7878&lt;50,"middle-aged",Customer_Churn_Records!$T7878&lt;100,"old")</f>
        <v>middle-aged</v>
      </c>
      <c r="V7878" s="8" t="str">
        <f t="array" ref="V7878">IFS(Customer_Churn_Records!$D7878&lt;701,"less-score",Customer_Churn_Records!$D7878&lt;851,"high-score")</f>
        <v>high-score</v>
      </c>
      <c r="W7878" s="8">
        <f t="array" ref="W7878">IF(Customer_Churn_Records!$X7878=0,0,IFS(Customer_Churn_Records!$X7878&lt;100000,"low",Customer_Churn_Records!$X7878&lt;300000,"high"))</f>
        <v>0</v>
      </c>
      <c r="X7878" s="8">
        <f>ROUND(Customer_Churn_Records!$I7878,0)</f>
        <v>0</v>
      </c>
    </row>
    <row r="7879" ht="14.25" customHeight="1">
      <c r="A7879" s="6">
        <v>4215.0</v>
      </c>
      <c r="B7879" s="6">
        <v>1.564271E7</v>
      </c>
      <c r="C7879" s="6" t="s">
        <v>159</v>
      </c>
      <c r="D7879" s="6">
        <v>686.0</v>
      </c>
      <c r="E7879" s="6" t="s">
        <v>7</v>
      </c>
      <c r="F7879" s="6" t="s">
        <v>11</v>
      </c>
      <c r="G7879" s="7" t="s">
        <v>64</v>
      </c>
      <c r="H7879" s="6">
        <v>7.0</v>
      </c>
      <c r="I7879" s="6" t="s">
        <v>15173</v>
      </c>
      <c r="J7879" s="6">
        <v>2.0</v>
      </c>
      <c r="K7879" s="6">
        <v>1.0</v>
      </c>
      <c r="L7879" s="6">
        <v>0.0</v>
      </c>
      <c r="M7879" s="6" t="s">
        <v>16960</v>
      </c>
      <c r="N7879" s="6">
        <v>0.0</v>
      </c>
      <c r="O7879" s="6">
        <v>0.0</v>
      </c>
      <c r="P7879" s="6">
        <v>3.0</v>
      </c>
      <c r="Q7879" s="6" t="s">
        <v>58</v>
      </c>
      <c r="R7879" s="6">
        <v>414.0</v>
      </c>
      <c r="S7879" s="6">
        <f>COUNTIF(Customer_Churn_Records!$B$2:$B$10000,Customer_Churn_Records!$B7879)</f>
        <v>1</v>
      </c>
      <c r="T7879" s="6">
        <f>ROUNDUP(Customer_Churn_Records!$G7879,0)</f>
        <v>26</v>
      </c>
      <c r="U7879" s="6" t="str">
        <f t="array" ref="U7879">IFS(Customer_Churn_Records!$T7879&lt;30,"young",Customer_Churn_Records!$T7879&lt;50,"middle-aged",Customer_Churn_Records!$T7879&lt;100,"old")</f>
        <v>young</v>
      </c>
      <c r="V7879" s="8" t="str">
        <f t="array" ref="V7879">IFS(Customer_Churn_Records!$D7879&lt;701,"less-score",Customer_Churn_Records!$D7879&lt;851,"high-score")</f>
        <v>less-score</v>
      </c>
      <c r="W7879" s="8">
        <f t="array" ref="W7879">IF(Customer_Churn_Records!$X7879=0,0,IFS(Customer_Churn_Records!$X7879&lt;100000,"low",Customer_Churn_Records!$X7879&lt;300000,"high"))</f>
        <v>0</v>
      </c>
      <c r="X7879" s="8">
        <f>ROUND(Customer_Churn_Records!$I7879,0)</f>
        <v>0</v>
      </c>
    </row>
    <row r="7880" ht="14.25" customHeight="1">
      <c r="A7880" s="6">
        <v>4221.0</v>
      </c>
      <c r="B7880" s="6">
        <v>1.5711314E7</v>
      </c>
      <c r="C7880" s="6" t="s">
        <v>3280</v>
      </c>
      <c r="D7880" s="6">
        <v>589.0</v>
      </c>
      <c r="E7880" s="6" t="s">
        <v>9</v>
      </c>
      <c r="F7880" s="6" t="s">
        <v>10</v>
      </c>
      <c r="G7880" s="7" t="s">
        <v>333</v>
      </c>
      <c r="H7880" s="6">
        <v>1.0</v>
      </c>
      <c r="I7880" s="6" t="s">
        <v>15173</v>
      </c>
      <c r="J7880" s="6">
        <v>1.0</v>
      </c>
      <c r="K7880" s="6">
        <v>0.0</v>
      </c>
      <c r="L7880" s="6">
        <v>0.0</v>
      </c>
      <c r="M7880" s="6" t="s">
        <v>16961</v>
      </c>
      <c r="N7880" s="6">
        <v>1.0</v>
      </c>
      <c r="O7880" s="6">
        <v>1.0</v>
      </c>
      <c r="P7880" s="6">
        <v>4.0</v>
      </c>
      <c r="Q7880" s="6" t="s">
        <v>44</v>
      </c>
      <c r="R7880" s="6">
        <v>300.0</v>
      </c>
      <c r="S7880" s="6">
        <f>COUNTIF(Customer_Churn_Records!$B$2:$B$10000,Customer_Churn_Records!$B7880)</f>
        <v>1</v>
      </c>
      <c r="T7880" s="6">
        <f>ROUNDUP(Customer_Churn_Records!$G7880,0)</f>
        <v>45</v>
      </c>
      <c r="U7880" s="6" t="str">
        <f t="array" ref="U7880">IFS(Customer_Churn_Records!$T7880&lt;30,"young",Customer_Churn_Records!$T7880&lt;50,"middle-aged",Customer_Churn_Records!$T7880&lt;100,"old")</f>
        <v>middle-aged</v>
      </c>
      <c r="V7880" s="8" t="str">
        <f t="array" ref="V7880">IFS(Customer_Churn_Records!$D7880&lt;701,"less-score",Customer_Churn_Records!$D7880&lt;851,"high-score")</f>
        <v>less-score</v>
      </c>
      <c r="W7880" s="8">
        <f t="array" ref="W7880">IF(Customer_Churn_Records!$X7880=0,0,IFS(Customer_Churn_Records!$X7880&lt;100000,"low",Customer_Churn_Records!$X7880&lt;300000,"high"))</f>
        <v>0</v>
      </c>
      <c r="X7880" s="8">
        <f>ROUND(Customer_Churn_Records!$I7880,0)</f>
        <v>0</v>
      </c>
    </row>
    <row r="7881" ht="14.25" customHeight="1">
      <c r="A7881" s="6">
        <v>4223.0</v>
      </c>
      <c r="B7881" s="6">
        <v>1.5627847E7</v>
      </c>
      <c r="C7881" s="6" t="s">
        <v>4852</v>
      </c>
      <c r="D7881" s="6">
        <v>850.0</v>
      </c>
      <c r="E7881" s="6" t="s">
        <v>7</v>
      </c>
      <c r="F7881" s="6" t="s">
        <v>11</v>
      </c>
      <c r="G7881" s="7" t="s">
        <v>55</v>
      </c>
      <c r="H7881" s="6">
        <v>6.0</v>
      </c>
      <c r="I7881" s="6" t="s">
        <v>15173</v>
      </c>
      <c r="J7881" s="6">
        <v>1.0</v>
      </c>
      <c r="K7881" s="6">
        <v>1.0</v>
      </c>
      <c r="L7881" s="6">
        <v>0.0</v>
      </c>
      <c r="M7881" s="6" t="s">
        <v>16962</v>
      </c>
      <c r="N7881" s="6">
        <v>1.0</v>
      </c>
      <c r="O7881" s="6">
        <v>1.0</v>
      </c>
      <c r="P7881" s="6">
        <v>1.0</v>
      </c>
      <c r="Q7881" s="6" t="s">
        <v>58</v>
      </c>
      <c r="R7881" s="6">
        <v>268.0</v>
      </c>
      <c r="S7881" s="6">
        <f>COUNTIF(Customer_Churn_Records!$B$2:$B$10000,Customer_Churn_Records!$B7881)</f>
        <v>1</v>
      </c>
      <c r="T7881" s="6">
        <f>ROUNDUP(Customer_Churn_Records!$G7881,0)</f>
        <v>40</v>
      </c>
      <c r="U7881" s="6" t="str">
        <f t="array" ref="U7881">IFS(Customer_Churn_Records!$T7881&lt;30,"young",Customer_Churn_Records!$T7881&lt;50,"middle-aged",Customer_Churn_Records!$T7881&lt;100,"old")</f>
        <v>middle-aged</v>
      </c>
      <c r="V7881" s="8" t="str">
        <f t="array" ref="V7881">IFS(Customer_Churn_Records!$D7881&lt;701,"less-score",Customer_Churn_Records!$D7881&lt;851,"high-score")</f>
        <v>high-score</v>
      </c>
      <c r="W7881" s="8">
        <f t="array" ref="W7881">IF(Customer_Churn_Records!$X7881=0,0,IFS(Customer_Churn_Records!$X7881&lt;100000,"low",Customer_Churn_Records!$X7881&lt;300000,"high"))</f>
        <v>0</v>
      </c>
      <c r="X7881" s="8">
        <f>ROUND(Customer_Churn_Records!$I7881,0)</f>
        <v>0</v>
      </c>
    </row>
    <row r="7882" ht="14.25" customHeight="1">
      <c r="A7882" s="6">
        <v>4225.0</v>
      </c>
      <c r="B7882" s="6">
        <v>1.573527E7</v>
      </c>
      <c r="C7882" s="6" t="s">
        <v>16963</v>
      </c>
      <c r="D7882" s="6">
        <v>767.0</v>
      </c>
      <c r="E7882" s="6" t="s">
        <v>9</v>
      </c>
      <c r="F7882" s="6" t="s">
        <v>11</v>
      </c>
      <c r="G7882" s="7" t="s">
        <v>177</v>
      </c>
      <c r="H7882" s="6">
        <v>2.0</v>
      </c>
      <c r="I7882" s="6" t="s">
        <v>15173</v>
      </c>
      <c r="J7882" s="6">
        <v>1.0</v>
      </c>
      <c r="K7882" s="6">
        <v>1.0</v>
      </c>
      <c r="L7882" s="6">
        <v>0.0</v>
      </c>
      <c r="M7882" s="6" t="s">
        <v>16964</v>
      </c>
      <c r="N7882" s="6">
        <v>1.0</v>
      </c>
      <c r="O7882" s="6">
        <v>1.0</v>
      </c>
      <c r="P7882" s="6">
        <v>3.0</v>
      </c>
      <c r="Q7882" s="6" t="s">
        <v>49</v>
      </c>
      <c r="R7882" s="6">
        <v>580.0</v>
      </c>
      <c r="S7882" s="6">
        <f>COUNTIF(Customer_Churn_Records!$B$2:$B$10000,Customer_Churn_Records!$B7882)</f>
        <v>1</v>
      </c>
      <c r="T7882" s="6">
        <f>ROUNDUP(Customer_Churn_Records!$G7882,0)</f>
        <v>47</v>
      </c>
      <c r="U7882" s="6" t="str">
        <f t="array" ref="U7882">IFS(Customer_Churn_Records!$T7882&lt;30,"young",Customer_Churn_Records!$T7882&lt;50,"middle-aged",Customer_Churn_Records!$T7882&lt;100,"old")</f>
        <v>middle-aged</v>
      </c>
      <c r="V7882" s="8" t="str">
        <f t="array" ref="V7882">IFS(Customer_Churn_Records!$D7882&lt;701,"less-score",Customer_Churn_Records!$D7882&lt;851,"high-score")</f>
        <v>high-score</v>
      </c>
      <c r="W7882" s="8">
        <f t="array" ref="W7882">IF(Customer_Churn_Records!$X7882=0,0,IFS(Customer_Churn_Records!$X7882&lt;100000,"low",Customer_Churn_Records!$X7882&lt;300000,"high"))</f>
        <v>0</v>
      </c>
      <c r="X7882" s="8">
        <f>ROUND(Customer_Churn_Records!$I7882,0)</f>
        <v>0</v>
      </c>
    </row>
    <row r="7883" ht="14.25" customHeight="1">
      <c r="A7883" s="6">
        <v>4227.0</v>
      </c>
      <c r="B7883" s="6">
        <v>1.5753215E7</v>
      </c>
      <c r="C7883" s="6" t="s">
        <v>9609</v>
      </c>
      <c r="D7883" s="6">
        <v>651.0</v>
      </c>
      <c r="E7883" s="6" t="s">
        <v>9</v>
      </c>
      <c r="F7883" s="6" t="s">
        <v>10</v>
      </c>
      <c r="G7883" s="7" t="s">
        <v>118</v>
      </c>
      <c r="H7883" s="6">
        <v>8.0</v>
      </c>
      <c r="I7883" s="6" t="s">
        <v>15173</v>
      </c>
      <c r="J7883" s="6">
        <v>2.0</v>
      </c>
      <c r="K7883" s="6">
        <v>1.0</v>
      </c>
      <c r="L7883" s="6">
        <v>0.0</v>
      </c>
      <c r="M7883" s="6" t="s">
        <v>16965</v>
      </c>
      <c r="N7883" s="6">
        <v>0.0</v>
      </c>
      <c r="O7883" s="6">
        <v>0.0</v>
      </c>
      <c r="P7883" s="6">
        <v>3.0</v>
      </c>
      <c r="Q7883" s="6" t="s">
        <v>44</v>
      </c>
      <c r="R7883" s="6">
        <v>823.0</v>
      </c>
      <c r="S7883" s="6">
        <f>COUNTIF(Customer_Churn_Records!$B$2:$B$10000,Customer_Churn_Records!$B7883)</f>
        <v>1</v>
      </c>
      <c r="T7883" s="6">
        <f>ROUNDUP(Customer_Churn_Records!$G7883,0)</f>
        <v>36</v>
      </c>
      <c r="U7883" s="6" t="str">
        <f t="array" ref="U7883">IFS(Customer_Churn_Records!$T7883&lt;30,"young",Customer_Churn_Records!$T7883&lt;50,"middle-aged",Customer_Churn_Records!$T7883&lt;100,"old")</f>
        <v>middle-aged</v>
      </c>
      <c r="V7883" s="8" t="str">
        <f t="array" ref="V7883">IFS(Customer_Churn_Records!$D7883&lt;701,"less-score",Customer_Churn_Records!$D7883&lt;851,"high-score")</f>
        <v>less-score</v>
      </c>
      <c r="W7883" s="8">
        <f t="array" ref="W7883">IF(Customer_Churn_Records!$X7883=0,0,IFS(Customer_Churn_Records!$X7883&lt;100000,"low",Customer_Churn_Records!$X7883&lt;300000,"high"))</f>
        <v>0</v>
      </c>
      <c r="X7883" s="8">
        <f>ROUND(Customer_Churn_Records!$I7883,0)</f>
        <v>0</v>
      </c>
    </row>
    <row r="7884" ht="14.25" customHeight="1">
      <c r="A7884" s="6">
        <v>4229.0</v>
      </c>
      <c r="B7884" s="6">
        <v>1.5691061E7</v>
      </c>
      <c r="C7884" s="6" t="s">
        <v>423</v>
      </c>
      <c r="D7884" s="6">
        <v>740.0</v>
      </c>
      <c r="E7884" s="6" t="s">
        <v>7</v>
      </c>
      <c r="F7884" s="6" t="s">
        <v>10</v>
      </c>
      <c r="G7884" s="7" t="s">
        <v>72</v>
      </c>
      <c r="H7884" s="6">
        <v>9.0</v>
      </c>
      <c r="I7884" s="6" t="s">
        <v>15173</v>
      </c>
      <c r="J7884" s="6">
        <v>2.0</v>
      </c>
      <c r="K7884" s="6">
        <v>1.0</v>
      </c>
      <c r="L7884" s="6">
        <v>1.0</v>
      </c>
      <c r="M7884" s="6" t="s">
        <v>16966</v>
      </c>
      <c r="N7884" s="6">
        <v>0.0</v>
      </c>
      <c r="O7884" s="6">
        <v>0.0</v>
      </c>
      <c r="P7884" s="6">
        <v>3.0</v>
      </c>
      <c r="Q7884" s="6" t="s">
        <v>79</v>
      </c>
      <c r="R7884" s="6">
        <v>658.0</v>
      </c>
      <c r="S7884" s="6">
        <f>COUNTIF(Customer_Churn_Records!$B$2:$B$10000,Customer_Churn_Records!$B7884)</f>
        <v>1</v>
      </c>
      <c r="T7884" s="6">
        <f>ROUNDUP(Customer_Churn_Records!$G7884,0)</f>
        <v>37</v>
      </c>
      <c r="U7884" s="6" t="str">
        <f t="array" ref="U7884">IFS(Customer_Churn_Records!$T7884&lt;30,"young",Customer_Churn_Records!$T7884&lt;50,"middle-aged",Customer_Churn_Records!$T7884&lt;100,"old")</f>
        <v>middle-aged</v>
      </c>
      <c r="V7884" s="8" t="str">
        <f t="array" ref="V7884">IFS(Customer_Churn_Records!$D7884&lt;701,"less-score",Customer_Churn_Records!$D7884&lt;851,"high-score")</f>
        <v>high-score</v>
      </c>
      <c r="W7884" s="8">
        <f t="array" ref="W7884">IF(Customer_Churn_Records!$X7884=0,0,IFS(Customer_Churn_Records!$X7884&lt;100000,"low",Customer_Churn_Records!$X7884&lt;300000,"high"))</f>
        <v>0</v>
      </c>
      <c r="X7884" s="8">
        <f>ROUND(Customer_Churn_Records!$I7884,0)</f>
        <v>0</v>
      </c>
    </row>
    <row r="7885" ht="14.25" customHeight="1">
      <c r="A7885" s="6">
        <v>4230.0</v>
      </c>
      <c r="B7885" s="6">
        <v>1.5808326E7</v>
      </c>
      <c r="C7885" s="6" t="s">
        <v>1860</v>
      </c>
      <c r="D7885" s="6">
        <v>592.0</v>
      </c>
      <c r="E7885" s="6" t="s">
        <v>7</v>
      </c>
      <c r="F7885" s="6" t="s">
        <v>10</v>
      </c>
      <c r="G7885" s="7" t="s">
        <v>140</v>
      </c>
      <c r="H7885" s="6">
        <v>9.0</v>
      </c>
      <c r="I7885" s="6" t="s">
        <v>15173</v>
      </c>
      <c r="J7885" s="6">
        <v>2.0</v>
      </c>
      <c r="K7885" s="6">
        <v>1.0</v>
      </c>
      <c r="L7885" s="6">
        <v>1.0</v>
      </c>
      <c r="M7885" s="6" t="s">
        <v>16967</v>
      </c>
      <c r="N7885" s="6">
        <v>0.0</v>
      </c>
      <c r="O7885" s="6">
        <v>0.0</v>
      </c>
      <c r="P7885" s="6">
        <v>4.0</v>
      </c>
      <c r="Q7885" s="6" t="s">
        <v>58</v>
      </c>
      <c r="R7885" s="6">
        <v>813.0</v>
      </c>
      <c r="S7885" s="6">
        <f>COUNTIF(Customer_Churn_Records!$B$2:$B$10000,Customer_Churn_Records!$B7885)</f>
        <v>1</v>
      </c>
      <c r="T7885" s="6">
        <f>ROUNDUP(Customer_Churn_Records!$G7885,0)</f>
        <v>34</v>
      </c>
      <c r="U7885" s="6" t="str">
        <f t="array" ref="U7885">IFS(Customer_Churn_Records!$T7885&lt;30,"young",Customer_Churn_Records!$T7885&lt;50,"middle-aged",Customer_Churn_Records!$T7885&lt;100,"old")</f>
        <v>middle-aged</v>
      </c>
      <c r="V7885" s="8" t="str">
        <f t="array" ref="V7885">IFS(Customer_Churn_Records!$D7885&lt;701,"less-score",Customer_Churn_Records!$D7885&lt;851,"high-score")</f>
        <v>less-score</v>
      </c>
      <c r="W7885" s="8">
        <f t="array" ref="W7885">IF(Customer_Churn_Records!$X7885=0,0,IFS(Customer_Churn_Records!$X7885&lt;100000,"low",Customer_Churn_Records!$X7885&lt;300000,"high"))</f>
        <v>0</v>
      </c>
      <c r="X7885" s="8">
        <f>ROUND(Customer_Churn_Records!$I7885,0)</f>
        <v>0</v>
      </c>
    </row>
    <row r="7886" ht="14.25" customHeight="1">
      <c r="A7886" s="6">
        <v>4231.0</v>
      </c>
      <c r="B7886" s="6">
        <v>1.556666E7</v>
      </c>
      <c r="C7886" s="6" t="s">
        <v>10604</v>
      </c>
      <c r="D7886" s="6">
        <v>670.0</v>
      </c>
      <c r="E7886" s="6" t="s">
        <v>7</v>
      </c>
      <c r="F7886" s="6" t="s">
        <v>10</v>
      </c>
      <c r="G7886" s="7" t="s">
        <v>167</v>
      </c>
      <c r="H7886" s="6">
        <v>10.0</v>
      </c>
      <c r="I7886" s="6" t="s">
        <v>15173</v>
      </c>
      <c r="J7886" s="6">
        <v>3.0</v>
      </c>
      <c r="K7886" s="6">
        <v>1.0</v>
      </c>
      <c r="L7886" s="6">
        <v>0.0</v>
      </c>
      <c r="M7886" s="6" t="s">
        <v>16968</v>
      </c>
      <c r="N7886" s="6">
        <v>0.0</v>
      </c>
      <c r="O7886" s="6">
        <v>0.0</v>
      </c>
      <c r="P7886" s="6">
        <v>4.0</v>
      </c>
      <c r="Q7886" s="6" t="s">
        <v>58</v>
      </c>
      <c r="R7886" s="6">
        <v>378.0</v>
      </c>
      <c r="S7886" s="6">
        <f>COUNTIF(Customer_Churn_Records!$B$2:$B$10000,Customer_Churn_Records!$B7886)</f>
        <v>1</v>
      </c>
      <c r="T7886" s="6">
        <f>ROUNDUP(Customer_Churn_Records!$G7886,0)</f>
        <v>41</v>
      </c>
      <c r="U7886" s="6" t="str">
        <f t="array" ref="U7886">IFS(Customer_Churn_Records!$T7886&lt;30,"young",Customer_Churn_Records!$T7886&lt;50,"middle-aged",Customer_Churn_Records!$T7886&lt;100,"old")</f>
        <v>middle-aged</v>
      </c>
      <c r="V7886" s="8" t="str">
        <f t="array" ref="V7886">IFS(Customer_Churn_Records!$D7886&lt;701,"less-score",Customer_Churn_Records!$D7886&lt;851,"high-score")</f>
        <v>less-score</v>
      </c>
      <c r="W7886" s="8">
        <f t="array" ref="W7886">IF(Customer_Churn_Records!$X7886=0,0,IFS(Customer_Churn_Records!$X7886&lt;100000,"low",Customer_Churn_Records!$X7886&lt;300000,"high"))</f>
        <v>0</v>
      </c>
      <c r="X7886" s="8">
        <f>ROUND(Customer_Churn_Records!$I7886,0)</f>
        <v>0</v>
      </c>
    </row>
    <row r="7887" ht="14.25" customHeight="1">
      <c r="A7887" s="6">
        <v>4232.0</v>
      </c>
      <c r="B7887" s="6">
        <v>1.5778947E7</v>
      </c>
      <c r="C7887" s="6" t="s">
        <v>2323</v>
      </c>
      <c r="D7887" s="6">
        <v>628.0</v>
      </c>
      <c r="E7887" s="6" t="s">
        <v>7</v>
      </c>
      <c r="F7887" s="6" t="s">
        <v>11</v>
      </c>
      <c r="G7887" s="7" t="s">
        <v>118</v>
      </c>
      <c r="H7887" s="6">
        <v>3.0</v>
      </c>
      <c r="I7887" s="6" t="s">
        <v>15173</v>
      </c>
      <c r="J7887" s="6">
        <v>2.0</v>
      </c>
      <c r="K7887" s="6">
        <v>1.0</v>
      </c>
      <c r="L7887" s="6">
        <v>1.0</v>
      </c>
      <c r="M7887" s="6" t="s">
        <v>16969</v>
      </c>
      <c r="N7887" s="6">
        <v>0.0</v>
      </c>
      <c r="O7887" s="6">
        <v>0.0</v>
      </c>
      <c r="P7887" s="6">
        <v>4.0</v>
      </c>
      <c r="Q7887" s="6" t="s">
        <v>79</v>
      </c>
      <c r="R7887" s="6">
        <v>276.0</v>
      </c>
      <c r="S7887" s="6">
        <f>COUNTIF(Customer_Churn_Records!$B$2:$B$10000,Customer_Churn_Records!$B7887)</f>
        <v>1</v>
      </c>
      <c r="T7887" s="6">
        <f>ROUNDUP(Customer_Churn_Records!$G7887,0)</f>
        <v>36</v>
      </c>
      <c r="U7887" s="6" t="str">
        <f t="array" ref="U7887">IFS(Customer_Churn_Records!$T7887&lt;30,"young",Customer_Churn_Records!$T7887&lt;50,"middle-aged",Customer_Churn_Records!$T7887&lt;100,"old")</f>
        <v>middle-aged</v>
      </c>
      <c r="V7887" s="8" t="str">
        <f t="array" ref="V7887">IFS(Customer_Churn_Records!$D7887&lt;701,"less-score",Customer_Churn_Records!$D7887&lt;851,"high-score")</f>
        <v>less-score</v>
      </c>
      <c r="W7887" s="8">
        <f t="array" ref="W7887">IF(Customer_Churn_Records!$X7887=0,0,IFS(Customer_Churn_Records!$X7887&lt;100000,"low",Customer_Churn_Records!$X7887&lt;300000,"high"))</f>
        <v>0</v>
      </c>
      <c r="X7887" s="8">
        <f>ROUND(Customer_Churn_Records!$I7887,0)</f>
        <v>0</v>
      </c>
    </row>
    <row r="7888" ht="14.25" customHeight="1">
      <c r="A7888" s="6">
        <v>4233.0</v>
      </c>
      <c r="B7888" s="6">
        <v>1.5632977E7</v>
      </c>
      <c r="C7888" s="6" t="s">
        <v>8529</v>
      </c>
      <c r="D7888" s="6">
        <v>745.0</v>
      </c>
      <c r="E7888" s="6" t="s">
        <v>7</v>
      </c>
      <c r="F7888" s="6" t="s">
        <v>11</v>
      </c>
      <c r="G7888" s="7" t="s">
        <v>177</v>
      </c>
      <c r="H7888" s="6">
        <v>5.0</v>
      </c>
      <c r="I7888" s="6" t="s">
        <v>15173</v>
      </c>
      <c r="J7888" s="6">
        <v>2.0</v>
      </c>
      <c r="K7888" s="6">
        <v>0.0</v>
      </c>
      <c r="L7888" s="6">
        <v>0.0</v>
      </c>
      <c r="M7888" s="6" t="s">
        <v>16970</v>
      </c>
      <c r="N7888" s="6">
        <v>0.0</v>
      </c>
      <c r="O7888" s="6">
        <v>0.0</v>
      </c>
      <c r="P7888" s="6">
        <v>1.0</v>
      </c>
      <c r="Q7888" s="6" t="s">
        <v>79</v>
      </c>
      <c r="R7888" s="6">
        <v>637.0</v>
      </c>
      <c r="S7888" s="6">
        <f>COUNTIF(Customer_Churn_Records!$B$2:$B$10000,Customer_Churn_Records!$B7888)</f>
        <v>1</v>
      </c>
      <c r="T7888" s="6">
        <f>ROUNDUP(Customer_Churn_Records!$G7888,0)</f>
        <v>47</v>
      </c>
      <c r="U7888" s="6" t="str">
        <f t="array" ref="U7888">IFS(Customer_Churn_Records!$T7888&lt;30,"young",Customer_Churn_Records!$T7888&lt;50,"middle-aged",Customer_Churn_Records!$T7888&lt;100,"old")</f>
        <v>middle-aged</v>
      </c>
      <c r="V7888" s="8" t="str">
        <f t="array" ref="V7888">IFS(Customer_Churn_Records!$D7888&lt;701,"less-score",Customer_Churn_Records!$D7888&lt;851,"high-score")</f>
        <v>high-score</v>
      </c>
      <c r="W7888" s="8">
        <f t="array" ref="W7888">IF(Customer_Churn_Records!$X7888=0,0,IFS(Customer_Churn_Records!$X7888&lt;100000,"low",Customer_Churn_Records!$X7888&lt;300000,"high"))</f>
        <v>0</v>
      </c>
      <c r="X7888" s="8">
        <f>ROUND(Customer_Churn_Records!$I7888,0)</f>
        <v>0</v>
      </c>
    </row>
    <row r="7889" ht="14.25" customHeight="1">
      <c r="A7889" s="6">
        <v>4234.0</v>
      </c>
      <c r="B7889" s="6">
        <v>1.5591747E7</v>
      </c>
      <c r="C7889" s="6" t="s">
        <v>435</v>
      </c>
      <c r="D7889" s="6">
        <v>705.0</v>
      </c>
      <c r="E7889" s="6" t="s">
        <v>7</v>
      </c>
      <c r="F7889" s="6" t="s">
        <v>11</v>
      </c>
      <c r="G7889" s="7" t="s">
        <v>114</v>
      </c>
      <c r="H7889" s="6">
        <v>3.0</v>
      </c>
      <c r="I7889" s="6" t="s">
        <v>15173</v>
      </c>
      <c r="J7889" s="6">
        <v>2.0</v>
      </c>
      <c r="K7889" s="6">
        <v>0.0</v>
      </c>
      <c r="L7889" s="6">
        <v>0.0</v>
      </c>
      <c r="M7889" s="6" t="s">
        <v>16971</v>
      </c>
      <c r="N7889" s="6">
        <v>0.0</v>
      </c>
      <c r="O7889" s="6">
        <v>0.0</v>
      </c>
      <c r="P7889" s="6">
        <v>2.0</v>
      </c>
      <c r="Q7889" s="6" t="s">
        <v>58</v>
      </c>
      <c r="R7889" s="6">
        <v>789.0</v>
      </c>
      <c r="S7889" s="6">
        <f>COUNTIF(Customer_Churn_Records!$B$2:$B$10000,Customer_Churn_Records!$B7889)</f>
        <v>1</v>
      </c>
      <c r="T7889" s="6">
        <f>ROUNDUP(Customer_Churn_Records!$G7889,0)</f>
        <v>32</v>
      </c>
      <c r="U7889" s="6" t="str">
        <f t="array" ref="U7889">IFS(Customer_Churn_Records!$T7889&lt;30,"young",Customer_Churn_Records!$T7889&lt;50,"middle-aged",Customer_Churn_Records!$T7889&lt;100,"old")</f>
        <v>middle-aged</v>
      </c>
      <c r="V7889" s="8" t="str">
        <f t="array" ref="V7889">IFS(Customer_Churn_Records!$D7889&lt;701,"less-score",Customer_Churn_Records!$D7889&lt;851,"high-score")</f>
        <v>high-score</v>
      </c>
      <c r="W7889" s="8">
        <f t="array" ref="W7889">IF(Customer_Churn_Records!$X7889=0,0,IFS(Customer_Churn_Records!$X7889&lt;100000,"low",Customer_Churn_Records!$X7889&lt;300000,"high"))</f>
        <v>0</v>
      </c>
      <c r="X7889" s="8">
        <f>ROUND(Customer_Churn_Records!$I7889,0)</f>
        <v>0</v>
      </c>
    </row>
    <row r="7890" ht="14.25" customHeight="1">
      <c r="A7890" s="6">
        <v>4235.0</v>
      </c>
      <c r="B7890" s="6">
        <v>1.5567335E7</v>
      </c>
      <c r="C7890" s="6" t="s">
        <v>16972</v>
      </c>
      <c r="D7890" s="6">
        <v>559.0</v>
      </c>
      <c r="E7890" s="6" t="s">
        <v>7</v>
      </c>
      <c r="F7890" s="6" t="s">
        <v>10</v>
      </c>
      <c r="G7890" s="7" t="s">
        <v>51</v>
      </c>
      <c r="H7890" s="6">
        <v>7.0</v>
      </c>
      <c r="I7890" s="6" t="s">
        <v>15173</v>
      </c>
      <c r="J7890" s="6">
        <v>2.0</v>
      </c>
      <c r="K7890" s="6">
        <v>1.0</v>
      </c>
      <c r="L7890" s="6">
        <v>1.0</v>
      </c>
      <c r="M7890" s="6" t="s">
        <v>16973</v>
      </c>
      <c r="N7890" s="6">
        <v>0.0</v>
      </c>
      <c r="O7890" s="6">
        <v>0.0</v>
      </c>
      <c r="P7890" s="6">
        <v>3.0</v>
      </c>
      <c r="Q7890" s="6" t="s">
        <v>58</v>
      </c>
      <c r="R7890" s="6">
        <v>822.0</v>
      </c>
      <c r="S7890" s="6">
        <f>COUNTIF(Customer_Churn_Records!$B$2:$B$10000,Customer_Churn_Records!$B7890)</f>
        <v>1</v>
      </c>
      <c r="T7890" s="6">
        <f>ROUNDUP(Customer_Churn_Records!$G7890,0)</f>
        <v>42</v>
      </c>
      <c r="U7890" s="6" t="str">
        <f t="array" ref="U7890">IFS(Customer_Churn_Records!$T7890&lt;30,"young",Customer_Churn_Records!$T7890&lt;50,"middle-aged",Customer_Churn_Records!$T7890&lt;100,"old")</f>
        <v>middle-aged</v>
      </c>
      <c r="V7890" s="8" t="str">
        <f t="array" ref="V7890">IFS(Customer_Churn_Records!$D7890&lt;701,"less-score",Customer_Churn_Records!$D7890&lt;851,"high-score")</f>
        <v>less-score</v>
      </c>
      <c r="W7890" s="8">
        <f t="array" ref="W7890">IF(Customer_Churn_Records!$X7890=0,0,IFS(Customer_Churn_Records!$X7890&lt;100000,"low",Customer_Churn_Records!$X7890&lt;300000,"high"))</f>
        <v>0</v>
      </c>
      <c r="X7890" s="8">
        <f>ROUND(Customer_Churn_Records!$I7890,0)</f>
        <v>0</v>
      </c>
    </row>
    <row r="7891" ht="14.25" customHeight="1">
      <c r="A7891" s="6">
        <v>4238.0</v>
      </c>
      <c r="B7891" s="6">
        <v>1.5736271E7</v>
      </c>
      <c r="C7891" s="6" t="s">
        <v>3781</v>
      </c>
      <c r="D7891" s="6">
        <v>498.0</v>
      </c>
      <c r="E7891" s="6" t="s">
        <v>7</v>
      </c>
      <c r="F7891" s="6" t="s">
        <v>10</v>
      </c>
      <c r="G7891" s="7" t="s">
        <v>99</v>
      </c>
      <c r="H7891" s="6">
        <v>9.0</v>
      </c>
      <c r="I7891" s="6" t="s">
        <v>15173</v>
      </c>
      <c r="J7891" s="6">
        <v>1.0</v>
      </c>
      <c r="K7891" s="6">
        <v>1.0</v>
      </c>
      <c r="L7891" s="6">
        <v>0.0</v>
      </c>
      <c r="M7891" s="6" t="s">
        <v>16974</v>
      </c>
      <c r="N7891" s="6">
        <v>0.0</v>
      </c>
      <c r="O7891" s="6">
        <v>0.0</v>
      </c>
      <c r="P7891" s="6">
        <v>4.0</v>
      </c>
      <c r="Q7891" s="6" t="s">
        <v>49</v>
      </c>
      <c r="R7891" s="6">
        <v>505.0</v>
      </c>
      <c r="S7891" s="6">
        <f>COUNTIF(Customer_Churn_Records!$B$2:$B$10000,Customer_Churn_Records!$B7891)</f>
        <v>1</v>
      </c>
      <c r="T7891" s="6">
        <f>ROUNDUP(Customer_Churn_Records!$G7891,0)</f>
        <v>29</v>
      </c>
      <c r="U7891" s="6" t="str">
        <f t="array" ref="U7891">IFS(Customer_Churn_Records!$T7891&lt;30,"young",Customer_Churn_Records!$T7891&lt;50,"middle-aged",Customer_Churn_Records!$T7891&lt;100,"old")</f>
        <v>young</v>
      </c>
      <c r="V7891" s="8" t="str">
        <f t="array" ref="V7891">IFS(Customer_Churn_Records!$D7891&lt;701,"less-score",Customer_Churn_Records!$D7891&lt;851,"high-score")</f>
        <v>less-score</v>
      </c>
      <c r="W7891" s="8">
        <f t="array" ref="W7891">IF(Customer_Churn_Records!$X7891=0,0,IFS(Customer_Churn_Records!$X7891&lt;100000,"low",Customer_Churn_Records!$X7891&lt;300000,"high"))</f>
        <v>0</v>
      </c>
      <c r="X7891" s="8">
        <f>ROUND(Customer_Churn_Records!$I7891,0)</f>
        <v>0</v>
      </c>
    </row>
    <row r="7892" ht="14.25" customHeight="1">
      <c r="A7892" s="6">
        <v>4241.0</v>
      </c>
      <c r="B7892" s="6">
        <v>1.573673E7</v>
      </c>
      <c r="C7892" s="6" t="s">
        <v>12740</v>
      </c>
      <c r="D7892" s="6">
        <v>634.0</v>
      </c>
      <c r="E7892" s="6" t="s">
        <v>7</v>
      </c>
      <c r="F7892" s="6" t="s">
        <v>10</v>
      </c>
      <c r="G7892" s="7" t="s">
        <v>333</v>
      </c>
      <c r="H7892" s="6">
        <v>2.0</v>
      </c>
      <c r="I7892" s="6" t="s">
        <v>15173</v>
      </c>
      <c r="J7892" s="6">
        <v>1.0</v>
      </c>
      <c r="K7892" s="6">
        <v>1.0</v>
      </c>
      <c r="L7892" s="6">
        <v>1.0</v>
      </c>
      <c r="M7892" s="6" t="s">
        <v>16975</v>
      </c>
      <c r="N7892" s="6">
        <v>0.0</v>
      </c>
      <c r="O7892" s="6">
        <v>0.0</v>
      </c>
      <c r="P7892" s="6">
        <v>3.0</v>
      </c>
      <c r="Q7892" s="6" t="s">
        <v>58</v>
      </c>
      <c r="R7892" s="6">
        <v>863.0</v>
      </c>
      <c r="S7892" s="6">
        <f>COUNTIF(Customer_Churn_Records!$B$2:$B$10000,Customer_Churn_Records!$B7892)</f>
        <v>1</v>
      </c>
      <c r="T7892" s="6">
        <f>ROUNDUP(Customer_Churn_Records!$G7892,0)</f>
        <v>45</v>
      </c>
      <c r="U7892" s="6" t="str">
        <f t="array" ref="U7892">IFS(Customer_Churn_Records!$T7892&lt;30,"young",Customer_Churn_Records!$T7892&lt;50,"middle-aged",Customer_Churn_Records!$T7892&lt;100,"old")</f>
        <v>middle-aged</v>
      </c>
      <c r="V7892" s="8" t="str">
        <f t="array" ref="V7892">IFS(Customer_Churn_Records!$D7892&lt;701,"less-score",Customer_Churn_Records!$D7892&lt;851,"high-score")</f>
        <v>less-score</v>
      </c>
      <c r="W7892" s="8">
        <f t="array" ref="W7892">IF(Customer_Churn_Records!$X7892=0,0,IFS(Customer_Churn_Records!$X7892&lt;100000,"low",Customer_Churn_Records!$X7892&lt;300000,"high"))</f>
        <v>0</v>
      </c>
      <c r="X7892" s="8">
        <f>ROUND(Customer_Churn_Records!$I7892,0)</f>
        <v>0</v>
      </c>
    </row>
    <row r="7893" ht="14.25" customHeight="1">
      <c r="A7893" s="6">
        <v>4242.0</v>
      </c>
      <c r="B7893" s="6">
        <v>1.562604E7</v>
      </c>
      <c r="C7893" s="6" t="s">
        <v>405</v>
      </c>
      <c r="D7893" s="6">
        <v>793.0</v>
      </c>
      <c r="E7893" s="6" t="s">
        <v>9</v>
      </c>
      <c r="F7893" s="6" t="s">
        <v>11</v>
      </c>
      <c r="G7893" s="7" t="s">
        <v>1030</v>
      </c>
      <c r="H7893" s="6">
        <v>0.0</v>
      </c>
      <c r="I7893" s="6" t="s">
        <v>15173</v>
      </c>
      <c r="J7893" s="6">
        <v>2.0</v>
      </c>
      <c r="K7893" s="6">
        <v>0.0</v>
      </c>
      <c r="L7893" s="6">
        <v>1.0</v>
      </c>
      <c r="M7893" s="6" t="s">
        <v>16976</v>
      </c>
      <c r="N7893" s="6">
        <v>0.0</v>
      </c>
      <c r="O7893" s="6">
        <v>0.0</v>
      </c>
      <c r="P7893" s="6">
        <v>1.0</v>
      </c>
      <c r="Q7893" s="6" t="s">
        <v>49</v>
      </c>
      <c r="R7893" s="6">
        <v>529.0</v>
      </c>
      <c r="S7893" s="6">
        <f>COUNTIF(Customer_Churn_Records!$B$2:$B$10000,Customer_Churn_Records!$B7893)</f>
        <v>1</v>
      </c>
      <c r="T7893" s="6">
        <f>ROUNDUP(Customer_Churn_Records!$G7893,0)</f>
        <v>63</v>
      </c>
      <c r="U7893" s="6" t="str">
        <f t="array" ref="U7893">IFS(Customer_Churn_Records!$T7893&lt;30,"young",Customer_Churn_Records!$T7893&lt;50,"middle-aged",Customer_Churn_Records!$T7893&lt;100,"old")</f>
        <v>old</v>
      </c>
      <c r="V7893" s="8" t="str">
        <f t="array" ref="V7893">IFS(Customer_Churn_Records!$D7893&lt;701,"less-score",Customer_Churn_Records!$D7893&lt;851,"high-score")</f>
        <v>high-score</v>
      </c>
      <c r="W7893" s="8">
        <f t="array" ref="W7893">IF(Customer_Churn_Records!$X7893=0,0,IFS(Customer_Churn_Records!$X7893&lt;100000,"low",Customer_Churn_Records!$X7893&lt;300000,"high"))</f>
        <v>0</v>
      </c>
      <c r="X7893" s="8">
        <f>ROUND(Customer_Churn_Records!$I7893,0)</f>
        <v>0</v>
      </c>
    </row>
    <row r="7894" ht="14.25" customHeight="1">
      <c r="A7894" s="6">
        <v>4247.0</v>
      </c>
      <c r="B7894" s="6">
        <v>1.5777504E7</v>
      </c>
      <c r="C7894" s="6" t="s">
        <v>16977</v>
      </c>
      <c r="D7894" s="6">
        <v>617.0</v>
      </c>
      <c r="E7894" s="6" t="s">
        <v>7</v>
      </c>
      <c r="F7894" s="6" t="s">
        <v>10</v>
      </c>
      <c r="G7894" s="7" t="s">
        <v>128</v>
      </c>
      <c r="H7894" s="6">
        <v>8.0</v>
      </c>
      <c r="I7894" s="6" t="s">
        <v>15173</v>
      </c>
      <c r="J7894" s="6">
        <v>1.0</v>
      </c>
      <c r="K7894" s="6">
        <v>1.0</v>
      </c>
      <c r="L7894" s="6">
        <v>1.0</v>
      </c>
      <c r="M7894" s="6" t="s">
        <v>16978</v>
      </c>
      <c r="N7894" s="6">
        <v>0.0</v>
      </c>
      <c r="O7894" s="6">
        <v>0.0</v>
      </c>
      <c r="P7894" s="6">
        <v>3.0</v>
      </c>
      <c r="Q7894" s="6" t="s">
        <v>49</v>
      </c>
      <c r="R7894" s="6">
        <v>829.0</v>
      </c>
      <c r="S7894" s="6">
        <f>COUNTIF(Customer_Churn_Records!$B$2:$B$10000,Customer_Churn_Records!$B7894)</f>
        <v>1</v>
      </c>
      <c r="T7894" s="6">
        <f>ROUNDUP(Customer_Churn_Records!$G7894,0)</f>
        <v>30</v>
      </c>
      <c r="U7894" s="6" t="str">
        <f t="array" ref="U7894">IFS(Customer_Churn_Records!$T7894&lt;30,"young",Customer_Churn_Records!$T7894&lt;50,"middle-aged",Customer_Churn_Records!$T7894&lt;100,"old")</f>
        <v>middle-aged</v>
      </c>
      <c r="V7894" s="8" t="str">
        <f t="array" ref="V7894">IFS(Customer_Churn_Records!$D7894&lt;701,"less-score",Customer_Churn_Records!$D7894&lt;851,"high-score")</f>
        <v>less-score</v>
      </c>
      <c r="W7894" s="8">
        <f t="array" ref="W7894">IF(Customer_Churn_Records!$X7894=0,0,IFS(Customer_Churn_Records!$X7894&lt;100000,"low",Customer_Churn_Records!$X7894&lt;300000,"high"))</f>
        <v>0</v>
      </c>
      <c r="X7894" s="8">
        <f>ROUND(Customer_Churn_Records!$I7894,0)</f>
        <v>0</v>
      </c>
    </row>
    <row r="7895" ht="14.25" customHeight="1">
      <c r="A7895" s="6">
        <v>4248.0</v>
      </c>
      <c r="B7895" s="6">
        <v>1.5677906E7</v>
      </c>
      <c r="C7895" s="6" t="s">
        <v>743</v>
      </c>
      <c r="D7895" s="6">
        <v>637.0</v>
      </c>
      <c r="E7895" s="6" t="s">
        <v>9</v>
      </c>
      <c r="F7895" s="6" t="s">
        <v>10</v>
      </c>
      <c r="G7895" s="7" t="s">
        <v>323</v>
      </c>
      <c r="H7895" s="6">
        <v>5.0</v>
      </c>
      <c r="I7895" s="6" t="s">
        <v>15173</v>
      </c>
      <c r="J7895" s="6">
        <v>1.0</v>
      </c>
      <c r="K7895" s="6">
        <v>0.0</v>
      </c>
      <c r="L7895" s="6">
        <v>1.0</v>
      </c>
      <c r="M7895" s="6" t="s">
        <v>16979</v>
      </c>
      <c r="N7895" s="6">
        <v>0.0</v>
      </c>
      <c r="O7895" s="6">
        <v>0.0</v>
      </c>
      <c r="P7895" s="6">
        <v>2.0</v>
      </c>
      <c r="Q7895" s="6" t="s">
        <v>79</v>
      </c>
      <c r="R7895" s="6">
        <v>259.0</v>
      </c>
      <c r="S7895" s="6">
        <f>COUNTIF(Customer_Churn_Records!$B$2:$B$10000,Customer_Churn_Records!$B7895)</f>
        <v>1</v>
      </c>
      <c r="T7895" s="6">
        <f>ROUNDUP(Customer_Churn_Records!$G7895,0)</f>
        <v>54</v>
      </c>
      <c r="U7895" s="6" t="str">
        <f t="array" ref="U7895">IFS(Customer_Churn_Records!$T7895&lt;30,"young",Customer_Churn_Records!$T7895&lt;50,"middle-aged",Customer_Churn_Records!$T7895&lt;100,"old")</f>
        <v>old</v>
      </c>
      <c r="V7895" s="8" t="str">
        <f t="array" ref="V7895">IFS(Customer_Churn_Records!$D7895&lt;701,"less-score",Customer_Churn_Records!$D7895&lt;851,"high-score")</f>
        <v>less-score</v>
      </c>
      <c r="W7895" s="8">
        <f t="array" ref="W7895">IF(Customer_Churn_Records!$X7895=0,0,IFS(Customer_Churn_Records!$X7895&lt;100000,"low",Customer_Churn_Records!$X7895&lt;300000,"high"))</f>
        <v>0</v>
      </c>
      <c r="X7895" s="8">
        <f>ROUND(Customer_Churn_Records!$I7895,0)</f>
        <v>0</v>
      </c>
    </row>
    <row r="7896" ht="14.25" customHeight="1">
      <c r="A7896" s="6">
        <v>4250.0</v>
      </c>
      <c r="B7896" s="6">
        <v>1.5712938E7</v>
      </c>
      <c r="C7896" s="6" t="s">
        <v>1387</v>
      </c>
      <c r="D7896" s="6">
        <v>531.0</v>
      </c>
      <c r="E7896" s="6" t="s">
        <v>7</v>
      </c>
      <c r="F7896" s="6" t="s">
        <v>11</v>
      </c>
      <c r="G7896" s="7" t="s">
        <v>220</v>
      </c>
      <c r="H7896" s="6">
        <v>3.0</v>
      </c>
      <c r="I7896" s="6" t="s">
        <v>15173</v>
      </c>
      <c r="J7896" s="6">
        <v>2.0</v>
      </c>
      <c r="K7896" s="6">
        <v>1.0</v>
      </c>
      <c r="L7896" s="6">
        <v>1.0</v>
      </c>
      <c r="M7896" s="6" t="s">
        <v>16980</v>
      </c>
      <c r="N7896" s="6">
        <v>0.0</v>
      </c>
      <c r="O7896" s="6">
        <v>0.0</v>
      </c>
      <c r="P7896" s="6">
        <v>5.0</v>
      </c>
      <c r="Q7896" s="6" t="s">
        <v>79</v>
      </c>
      <c r="R7896" s="6">
        <v>924.0</v>
      </c>
      <c r="S7896" s="6">
        <f>COUNTIF(Customer_Churn_Records!$B$2:$B$10000,Customer_Churn_Records!$B7896)</f>
        <v>1</v>
      </c>
      <c r="T7896" s="6">
        <f>ROUNDUP(Customer_Churn_Records!$G7896,0)</f>
        <v>44</v>
      </c>
      <c r="U7896" s="6" t="str">
        <f t="array" ref="U7896">IFS(Customer_Churn_Records!$T7896&lt;30,"young",Customer_Churn_Records!$T7896&lt;50,"middle-aged",Customer_Churn_Records!$T7896&lt;100,"old")</f>
        <v>middle-aged</v>
      </c>
      <c r="V7896" s="8" t="str">
        <f t="array" ref="V7896">IFS(Customer_Churn_Records!$D7896&lt;701,"less-score",Customer_Churn_Records!$D7896&lt;851,"high-score")</f>
        <v>less-score</v>
      </c>
      <c r="W7896" s="8">
        <f t="array" ref="W7896">IF(Customer_Churn_Records!$X7896=0,0,IFS(Customer_Churn_Records!$X7896&lt;100000,"low",Customer_Churn_Records!$X7896&lt;300000,"high"))</f>
        <v>0</v>
      </c>
      <c r="X7896" s="8">
        <f>ROUND(Customer_Churn_Records!$I7896,0)</f>
        <v>0</v>
      </c>
    </row>
    <row r="7897" ht="14.25" customHeight="1">
      <c r="A7897" s="6">
        <v>4252.0</v>
      </c>
      <c r="B7897" s="6">
        <v>1.5720847E7</v>
      </c>
      <c r="C7897" s="6" t="s">
        <v>16981</v>
      </c>
      <c r="D7897" s="6">
        <v>601.0</v>
      </c>
      <c r="E7897" s="6" t="s">
        <v>7</v>
      </c>
      <c r="F7897" s="6" t="s">
        <v>11</v>
      </c>
      <c r="G7897" s="7" t="s">
        <v>87</v>
      </c>
      <c r="H7897" s="6">
        <v>2.0</v>
      </c>
      <c r="I7897" s="6" t="s">
        <v>15173</v>
      </c>
      <c r="J7897" s="6">
        <v>2.0</v>
      </c>
      <c r="K7897" s="6">
        <v>1.0</v>
      </c>
      <c r="L7897" s="6">
        <v>1.0</v>
      </c>
      <c r="M7897" s="6" t="s">
        <v>16982</v>
      </c>
      <c r="N7897" s="6">
        <v>0.0</v>
      </c>
      <c r="O7897" s="6">
        <v>0.0</v>
      </c>
      <c r="P7897" s="6">
        <v>5.0</v>
      </c>
      <c r="Q7897" s="6" t="s">
        <v>79</v>
      </c>
      <c r="R7897" s="6">
        <v>552.0</v>
      </c>
      <c r="S7897" s="6">
        <f>COUNTIF(Customer_Churn_Records!$B$2:$B$10000,Customer_Churn_Records!$B7897)</f>
        <v>1</v>
      </c>
      <c r="T7897" s="6">
        <f>ROUNDUP(Customer_Churn_Records!$G7897,0)</f>
        <v>35</v>
      </c>
      <c r="U7897" s="6" t="str">
        <f t="array" ref="U7897">IFS(Customer_Churn_Records!$T7897&lt;30,"young",Customer_Churn_Records!$T7897&lt;50,"middle-aged",Customer_Churn_Records!$T7897&lt;100,"old")</f>
        <v>middle-aged</v>
      </c>
      <c r="V7897" s="8" t="str">
        <f t="array" ref="V7897">IFS(Customer_Churn_Records!$D7897&lt;701,"less-score",Customer_Churn_Records!$D7897&lt;851,"high-score")</f>
        <v>less-score</v>
      </c>
      <c r="W7897" s="8">
        <f t="array" ref="W7897">IF(Customer_Churn_Records!$X7897=0,0,IFS(Customer_Churn_Records!$X7897&lt;100000,"low",Customer_Churn_Records!$X7897&lt;300000,"high"))</f>
        <v>0</v>
      </c>
      <c r="X7897" s="8">
        <f>ROUND(Customer_Churn_Records!$I7897,0)</f>
        <v>0</v>
      </c>
    </row>
    <row r="7898" ht="14.25" customHeight="1">
      <c r="A7898" s="6">
        <v>4254.0</v>
      </c>
      <c r="B7898" s="6">
        <v>1.5599869E7</v>
      </c>
      <c r="C7898" s="6" t="s">
        <v>16983</v>
      </c>
      <c r="D7898" s="6">
        <v>728.0</v>
      </c>
      <c r="E7898" s="6" t="s">
        <v>9</v>
      </c>
      <c r="F7898" s="6" t="s">
        <v>10</v>
      </c>
      <c r="G7898" s="7" t="s">
        <v>99</v>
      </c>
      <c r="H7898" s="6">
        <v>1.0</v>
      </c>
      <c r="I7898" s="6" t="s">
        <v>15173</v>
      </c>
      <c r="J7898" s="6">
        <v>1.0</v>
      </c>
      <c r="K7898" s="6">
        <v>1.0</v>
      </c>
      <c r="L7898" s="6">
        <v>1.0</v>
      </c>
      <c r="M7898" s="6" t="s">
        <v>16984</v>
      </c>
      <c r="N7898" s="6">
        <v>0.0</v>
      </c>
      <c r="O7898" s="6">
        <v>0.0</v>
      </c>
      <c r="P7898" s="6">
        <v>2.0</v>
      </c>
      <c r="Q7898" s="6" t="s">
        <v>79</v>
      </c>
      <c r="R7898" s="6">
        <v>300.0</v>
      </c>
      <c r="S7898" s="6">
        <f>COUNTIF(Customer_Churn_Records!$B$2:$B$10000,Customer_Churn_Records!$B7898)</f>
        <v>1</v>
      </c>
      <c r="T7898" s="6">
        <f>ROUNDUP(Customer_Churn_Records!$G7898,0)</f>
        <v>29</v>
      </c>
      <c r="U7898" s="6" t="str">
        <f t="array" ref="U7898">IFS(Customer_Churn_Records!$T7898&lt;30,"young",Customer_Churn_Records!$T7898&lt;50,"middle-aged",Customer_Churn_Records!$T7898&lt;100,"old")</f>
        <v>young</v>
      </c>
      <c r="V7898" s="8" t="str">
        <f t="array" ref="V7898">IFS(Customer_Churn_Records!$D7898&lt;701,"less-score",Customer_Churn_Records!$D7898&lt;851,"high-score")</f>
        <v>high-score</v>
      </c>
      <c r="W7898" s="8">
        <f t="array" ref="W7898">IF(Customer_Churn_Records!$X7898=0,0,IFS(Customer_Churn_Records!$X7898&lt;100000,"low",Customer_Churn_Records!$X7898&lt;300000,"high"))</f>
        <v>0</v>
      </c>
      <c r="X7898" s="8">
        <f>ROUND(Customer_Churn_Records!$I7898,0)</f>
        <v>0</v>
      </c>
    </row>
    <row r="7899" ht="14.25" customHeight="1">
      <c r="A7899" s="6">
        <v>4256.0</v>
      </c>
      <c r="B7899" s="6">
        <v>1.5596228E7</v>
      </c>
      <c r="C7899" s="6" t="s">
        <v>9268</v>
      </c>
      <c r="D7899" s="6">
        <v>490.0</v>
      </c>
      <c r="E7899" s="6" t="s">
        <v>7</v>
      </c>
      <c r="F7899" s="6" t="s">
        <v>11</v>
      </c>
      <c r="G7899" s="7" t="s">
        <v>99</v>
      </c>
      <c r="H7899" s="6">
        <v>4.0</v>
      </c>
      <c r="I7899" s="6" t="s">
        <v>15173</v>
      </c>
      <c r="J7899" s="6">
        <v>2.0</v>
      </c>
      <c r="K7899" s="6">
        <v>1.0</v>
      </c>
      <c r="L7899" s="6">
        <v>0.0</v>
      </c>
      <c r="M7899" s="6" t="s">
        <v>16985</v>
      </c>
      <c r="N7899" s="6">
        <v>0.0</v>
      </c>
      <c r="O7899" s="6">
        <v>0.0</v>
      </c>
      <c r="P7899" s="6">
        <v>4.0</v>
      </c>
      <c r="Q7899" s="6" t="s">
        <v>44</v>
      </c>
      <c r="R7899" s="6">
        <v>824.0</v>
      </c>
      <c r="S7899" s="6">
        <f>COUNTIF(Customer_Churn_Records!$B$2:$B$10000,Customer_Churn_Records!$B7899)</f>
        <v>1</v>
      </c>
      <c r="T7899" s="6">
        <f>ROUNDUP(Customer_Churn_Records!$G7899,0)</f>
        <v>29</v>
      </c>
      <c r="U7899" s="6" t="str">
        <f t="array" ref="U7899">IFS(Customer_Churn_Records!$T7899&lt;30,"young",Customer_Churn_Records!$T7899&lt;50,"middle-aged",Customer_Churn_Records!$T7899&lt;100,"old")</f>
        <v>young</v>
      </c>
      <c r="V7899" s="8" t="str">
        <f t="array" ref="V7899">IFS(Customer_Churn_Records!$D7899&lt;701,"less-score",Customer_Churn_Records!$D7899&lt;851,"high-score")</f>
        <v>less-score</v>
      </c>
      <c r="W7899" s="8">
        <f t="array" ref="W7899">IF(Customer_Churn_Records!$X7899=0,0,IFS(Customer_Churn_Records!$X7899&lt;100000,"low",Customer_Churn_Records!$X7899&lt;300000,"high"))</f>
        <v>0</v>
      </c>
      <c r="X7899" s="8">
        <f>ROUND(Customer_Churn_Records!$I7899,0)</f>
        <v>0</v>
      </c>
    </row>
    <row r="7900" ht="14.25" customHeight="1">
      <c r="A7900" s="6">
        <v>4258.0</v>
      </c>
      <c r="B7900" s="6">
        <v>1.5756894E7</v>
      </c>
      <c r="C7900" s="6" t="s">
        <v>8494</v>
      </c>
      <c r="D7900" s="6">
        <v>635.0</v>
      </c>
      <c r="E7900" s="6" t="s">
        <v>7</v>
      </c>
      <c r="F7900" s="6" t="s">
        <v>11</v>
      </c>
      <c r="G7900" s="7" t="s">
        <v>99</v>
      </c>
      <c r="H7900" s="6">
        <v>1.0</v>
      </c>
      <c r="I7900" s="6" t="s">
        <v>15173</v>
      </c>
      <c r="J7900" s="6">
        <v>1.0</v>
      </c>
      <c r="K7900" s="6">
        <v>0.0</v>
      </c>
      <c r="L7900" s="6">
        <v>1.0</v>
      </c>
      <c r="M7900" s="6" t="s">
        <v>16986</v>
      </c>
      <c r="N7900" s="6">
        <v>0.0</v>
      </c>
      <c r="O7900" s="6">
        <v>0.0</v>
      </c>
      <c r="P7900" s="6">
        <v>1.0</v>
      </c>
      <c r="Q7900" s="6" t="s">
        <v>49</v>
      </c>
      <c r="R7900" s="6">
        <v>798.0</v>
      </c>
      <c r="S7900" s="6">
        <f>COUNTIF(Customer_Churn_Records!$B$2:$B$10000,Customer_Churn_Records!$B7900)</f>
        <v>1</v>
      </c>
      <c r="T7900" s="6">
        <f>ROUNDUP(Customer_Churn_Records!$G7900,0)</f>
        <v>29</v>
      </c>
      <c r="U7900" s="6" t="str">
        <f t="array" ref="U7900">IFS(Customer_Churn_Records!$T7900&lt;30,"young",Customer_Churn_Records!$T7900&lt;50,"middle-aged",Customer_Churn_Records!$T7900&lt;100,"old")</f>
        <v>young</v>
      </c>
      <c r="V7900" s="8" t="str">
        <f t="array" ref="V7900">IFS(Customer_Churn_Records!$D7900&lt;701,"less-score",Customer_Churn_Records!$D7900&lt;851,"high-score")</f>
        <v>less-score</v>
      </c>
      <c r="W7900" s="8">
        <f t="array" ref="W7900">IF(Customer_Churn_Records!$X7900=0,0,IFS(Customer_Churn_Records!$X7900&lt;100000,"low",Customer_Churn_Records!$X7900&lt;300000,"high"))</f>
        <v>0</v>
      </c>
      <c r="X7900" s="8">
        <f>ROUND(Customer_Churn_Records!$I7900,0)</f>
        <v>0</v>
      </c>
    </row>
    <row r="7901" ht="14.25" customHeight="1">
      <c r="A7901" s="6">
        <v>4260.0</v>
      </c>
      <c r="B7901" s="6">
        <v>1.5664808E7</v>
      </c>
      <c r="C7901" s="6" t="s">
        <v>16987</v>
      </c>
      <c r="D7901" s="6">
        <v>790.0</v>
      </c>
      <c r="E7901" s="6" t="s">
        <v>9</v>
      </c>
      <c r="F7901" s="6" t="s">
        <v>10</v>
      </c>
      <c r="G7901" s="7" t="s">
        <v>72</v>
      </c>
      <c r="H7901" s="6">
        <v>3.0</v>
      </c>
      <c r="I7901" s="6" t="s">
        <v>15173</v>
      </c>
      <c r="J7901" s="6">
        <v>3.0</v>
      </c>
      <c r="K7901" s="6">
        <v>0.0</v>
      </c>
      <c r="L7901" s="6">
        <v>0.0</v>
      </c>
      <c r="M7901" s="6" t="s">
        <v>16988</v>
      </c>
      <c r="N7901" s="6">
        <v>0.0</v>
      </c>
      <c r="O7901" s="6">
        <v>0.0</v>
      </c>
      <c r="P7901" s="6">
        <v>3.0</v>
      </c>
      <c r="Q7901" s="6" t="s">
        <v>79</v>
      </c>
      <c r="R7901" s="6">
        <v>772.0</v>
      </c>
      <c r="S7901" s="6">
        <f>COUNTIF(Customer_Churn_Records!$B$2:$B$10000,Customer_Churn_Records!$B7901)</f>
        <v>1</v>
      </c>
      <c r="T7901" s="6">
        <f>ROUNDUP(Customer_Churn_Records!$G7901,0)</f>
        <v>37</v>
      </c>
      <c r="U7901" s="6" t="str">
        <f t="array" ref="U7901">IFS(Customer_Churn_Records!$T7901&lt;30,"young",Customer_Churn_Records!$T7901&lt;50,"middle-aged",Customer_Churn_Records!$T7901&lt;100,"old")</f>
        <v>middle-aged</v>
      </c>
      <c r="V7901" s="8" t="str">
        <f t="array" ref="V7901">IFS(Customer_Churn_Records!$D7901&lt;701,"less-score",Customer_Churn_Records!$D7901&lt;851,"high-score")</f>
        <v>high-score</v>
      </c>
      <c r="W7901" s="8">
        <f t="array" ref="W7901">IF(Customer_Churn_Records!$X7901=0,0,IFS(Customer_Churn_Records!$X7901&lt;100000,"low",Customer_Churn_Records!$X7901&lt;300000,"high"))</f>
        <v>0</v>
      </c>
      <c r="X7901" s="8">
        <f>ROUND(Customer_Churn_Records!$I7901,0)</f>
        <v>0</v>
      </c>
    </row>
    <row r="7902" ht="14.25" customHeight="1">
      <c r="A7902" s="6">
        <v>4261.0</v>
      </c>
      <c r="B7902" s="6">
        <v>1.5664555E7</v>
      </c>
      <c r="C7902" s="6" t="s">
        <v>2455</v>
      </c>
      <c r="D7902" s="6">
        <v>587.0</v>
      </c>
      <c r="E7902" s="6" t="s">
        <v>7</v>
      </c>
      <c r="F7902" s="6" t="s">
        <v>11</v>
      </c>
      <c r="G7902" s="7" t="s">
        <v>55</v>
      </c>
      <c r="H7902" s="6">
        <v>2.0</v>
      </c>
      <c r="I7902" s="6" t="s">
        <v>15173</v>
      </c>
      <c r="J7902" s="6">
        <v>4.0</v>
      </c>
      <c r="K7902" s="6">
        <v>0.0</v>
      </c>
      <c r="L7902" s="6">
        <v>1.0</v>
      </c>
      <c r="M7902" s="6" t="s">
        <v>16989</v>
      </c>
      <c r="N7902" s="6">
        <v>1.0</v>
      </c>
      <c r="O7902" s="6">
        <v>1.0</v>
      </c>
      <c r="P7902" s="6">
        <v>2.0</v>
      </c>
      <c r="Q7902" s="6" t="s">
        <v>79</v>
      </c>
      <c r="R7902" s="6">
        <v>826.0</v>
      </c>
      <c r="S7902" s="6">
        <f>COUNTIF(Customer_Churn_Records!$B$2:$B$10000,Customer_Churn_Records!$B7902)</f>
        <v>1</v>
      </c>
      <c r="T7902" s="6">
        <f>ROUNDUP(Customer_Churn_Records!$G7902,0)</f>
        <v>40</v>
      </c>
      <c r="U7902" s="6" t="str">
        <f t="array" ref="U7902">IFS(Customer_Churn_Records!$T7902&lt;30,"young",Customer_Churn_Records!$T7902&lt;50,"middle-aged",Customer_Churn_Records!$T7902&lt;100,"old")</f>
        <v>middle-aged</v>
      </c>
      <c r="V7902" s="8" t="str">
        <f t="array" ref="V7902">IFS(Customer_Churn_Records!$D7902&lt;701,"less-score",Customer_Churn_Records!$D7902&lt;851,"high-score")</f>
        <v>less-score</v>
      </c>
      <c r="W7902" s="8">
        <f t="array" ref="W7902">IF(Customer_Churn_Records!$X7902=0,0,IFS(Customer_Churn_Records!$X7902&lt;100000,"low",Customer_Churn_Records!$X7902&lt;300000,"high"))</f>
        <v>0</v>
      </c>
      <c r="X7902" s="8">
        <f>ROUND(Customer_Churn_Records!$I7902,0)</f>
        <v>0</v>
      </c>
    </row>
    <row r="7903" ht="14.25" customHeight="1">
      <c r="A7903" s="6">
        <v>4263.0</v>
      </c>
      <c r="B7903" s="6">
        <v>1.5585222E7</v>
      </c>
      <c r="C7903" s="6" t="s">
        <v>1372</v>
      </c>
      <c r="D7903" s="6">
        <v>515.0</v>
      </c>
      <c r="E7903" s="6" t="s">
        <v>7</v>
      </c>
      <c r="F7903" s="6" t="s">
        <v>11</v>
      </c>
      <c r="G7903" s="7" t="s">
        <v>167</v>
      </c>
      <c r="H7903" s="6">
        <v>8.0</v>
      </c>
      <c r="I7903" s="6" t="s">
        <v>15173</v>
      </c>
      <c r="J7903" s="6">
        <v>2.0</v>
      </c>
      <c r="K7903" s="6">
        <v>1.0</v>
      </c>
      <c r="L7903" s="6">
        <v>1.0</v>
      </c>
      <c r="M7903" s="6" t="s">
        <v>16990</v>
      </c>
      <c r="N7903" s="6">
        <v>0.0</v>
      </c>
      <c r="O7903" s="6">
        <v>0.0</v>
      </c>
      <c r="P7903" s="6">
        <v>5.0</v>
      </c>
      <c r="Q7903" s="6" t="s">
        <v>58</v>
      </c>
      <c r="R7903" s="6">
        <v>547.0</v>
      </c>
      <c r="S7903" s="6">
        <f>COUNTIF(Customer_Churn_Records!$B$2:$B$10000,Customer_Churn_Records!$B7903)</f>
        <v>1</v>
      </c>
      <c r="T7903" s="6">
        <f>ROUNDUP(Customer_Churn_Records!$G7903,0)</f>
        <v>41</v>
      </c>
      <c r="U7903" s="6" t="str">
        <f t="array" ref="U7903">IFS(Customer_Churn_Records!$T7903&lt;30,"young",Customer_Churn_Records!$T7903&lt;50,"middle-aged",Customer_Churn_Records!$T7903&lt;100,"old")</f>
        <v>middle-aged</v>
      </c>
      <c r="V7903" s="8" t="str">
        <f t="array" ref="V7903">IFS(Customer_Churn_Records!$D7903&lt;701,"less-score",Customer_Churn_Records!$D7903&lt;851,"high-score")</f>
        <v>less-score</v>
      </c>
      <c r="W7903" s="8">
        <f t="array" ref="W7903">IF(Customer_Churn_Records!$X7903=0,0,IFS(Customer_Churn_Records!$X7903&lt;100000,"low",Customer_Churn_Records!$X7903&lt;300000,"high"))</f>
        <v>0</v>
      </c>
      <c r="X7903" s="8">
        <f>ROUND(Customer_Churn_Records!$I7903,0)</f>
        <v>0</v>
      </c>
    </row>
    <row r="7904" ht="14.25" customHeight="1">
      <c r="A7904" s="6">
        <v>4267.0</v>
      </c>
      <c r="B7904" s="6">
        <v>1.5673984E7</v>
      </c>
      <c r="C7904" s="6" t="s">
        <v>2320</v>
      </c>
      <c r="D7904" s="6">
        <v>536.0</v>
      </c>
      <c r="E7904" s="6" t="s">
        <v>7</v>
      </c>
      <c r="F7904" s="6" t="s">
        <v>10</v>
      </c>
      <c r="G7904" s="7" t="s">
        <v>87</v>
      </c>
      <c r="H7904" s="6">
        <v>8.0</v>
      </c>
      <c r="I7904" s="6" t="s">
        <v>15173</v>
      </c>
      <c r="J7904" s="6">
        <v>1.0</v>
      </c>
      <c r="K7904" s="6">
        <v>1.0</v>
      </c>
      <c r="L7904" s="6">
        <v>0.0</v>
      </c>
      <c r="M7904" s="6" t="s">
        <v>16991</v>
      </c>
      <c r="N7904" s="6">
        <v>1.0</v>
      </c>
      <c r="O7904" s="6">
        <v>1.0</v>
      </c>
      <c r="P7904" s="6">
        <v>1.0</v>
      </c>
      <c r="Q7904" s="6" t="s">
        <v>44</v>
      </c>
      <c r="R7904" s="6">
        <v>418.0</v>
      </c>
      <c r="S7904" s="6">
        <f>COUNTIF(Customer_Churn_Records!$B$2:$B$10000,Customer_Churn_Records!$B7904)</f>
        <v>1</v>
      </c>
      <c r="T7904" s="6">
        <f>ROUNDUP(Customer_Churn_Records!$G7904,0)</f>
        <v>35</v>
      </c>
      <c r="U7904" s="6" t="str">
        <f t="array" ref="U7904">IFS(Customer_Churn_Records!$T7904&lt;30,"young",Customer_Churn_Records!$T7904&lt;50,"middle-aged",Customer_Churn_Records!$T7904&lt;100,"old")</f>
        <v>middle-aged</v>
      </c>
      <c r="V7904" s="8" t="str">
        <f t="array" ref="V7904">IFS(Customer_Churn_Records!$D7904&lt;701,"less-score",Customer_Churn_Records!$D7904&lt;851,"high-score")</f>
        <v>less-score</v>
      </c>
      <c r="W7904" s="8">
        <f t="array" ref="W7904">IF(Customer_Churn_Records!$X7904=0,0,IFS(Customer_Churn_Records!$X7904&lt;100000,"low",Customer_Churn_Records!$X7904&lt;300000,"high"))</f>
        <v>0</v>
      </c>
      <c r="X7904" s="8">
        <f>ROUND(Customer_Churn_Records!$I7904,0)</f>
        <v>0</v>
      </c>
    </row>
    <row r="7905" ht="14.25" customHeight="1">
      <c r="A7905" s="6">
        <v>4269.0</v>
      </c>
      <c r="B7905" s="6">
        <v>1.5709941E7</v>
      </c>
      <c r="C7905" s="6" t="s">
        <v>5336</v>
      </c>
      <c r="D7905" s="6">
        <v>753.0</v>
      </c>
      <c r="E7905" s="6" t="s">
        <v>7</v>
      </c>
      <c r="F7905" s="6" t="s">
        <v>11</v>
      </c>
      <c r="G7905" s="7" t="s">
        <v>258</v>
      </c>
      <c r="H7905" s="6">
        <v>8.0</v>
      </c>
      <c r="I7905" s="6" t="s">
        <v>15173</v>
      </c>
      <c r="J7905" s="6">
        <v>3.0</v>
      </c>
      <c r="K7905" s="6">
        <v>1.0</v>
      </c>
      <c r="L7905" s="6">
        <v>0.0</v>
      </c>
      <c r="M7905" s="6" t="s">
        <v>16992</v>
      </c>
      <c r="N7905" s="6">
        <v>1.0</v>
      </c>
      <c r="O7905" s="6">
        <v>1.0</v>
      </c>
      <c r="P7905" s="6">
        <v>2.0</v>
      </c>
      <c r="Q7905" s="6" t="s">
        <v>79</v>
      </c>
      <c r="R7905" s="6">
        <v>497.0</v>
      </c>
      <c r="S7905" s="6">
        <f>COUNTIF(Customer_Churn_Records!$B$2:$B$10000,Customer_Churn_Records!$B7905)</f>
        <v>1</v>
      </c>
      <c r="T7905" s="6">
        <f>ROUNDUP(Customer_Churn_Records!$G7905,0)</f>
        <v>46</v>
      </c>
      <c r="U7905" s="6" t="str">
        <f t="array" ref="U7905">IFS(Customer_Churn_Records!$T7905&lt;30,"young",Customer_Churn_Records!$T7905&lt;50,"middle-aged",Customer_Churn_Records!$T7905&lt;100,"old")</f>
        <v>middle-aged</v>
      </c>
      <c r="V7905" s="8" t="str">
        <f t="array" ref="V7905">IFS(Customer_Churn_Records!$D7905&lt;701,"less-score",Customer_Churn_Records!$D7905&lt;851,"high-score")</f>
        <v>high-score</v>
      </c>
      <c r="W7905" s="8">
        <f t="array" ref="W7905">IF(Customer_Churn_Records!$X7905=0,0,IFS(Customer_Churn_Records!$X7905&lt;100000,"low",Customer_Churn_Records!$X7905&lt;300000,"high"))</f>
        <v>0</v>
      </c>
      <c r="X7905" s="8">
        <f>ROUND(Customer_Churn_Records!$I7905,0)</f>
        <v>0</v>
      </c>
    </row>
    <row r="7906" ht="14.25" customHeight="1">
      <c r="A7906" s="6">
        <v>4272.0</v>
      </c>
      <c r="B7906" s="6">
        <v>1.5707132E7</v>
      </c>
      <c r="C7906" s="6" t="s">
        <v>8743</v>
      </c>
      <c r="D7906" s="6">
        <v>465.0</v>
      </c>
      <c r="E7906" s="6" t="s">
        <v>7</v>
      </c>
      <c r="F7906" s="6" t="s">
        <v>11</v>
      </c>
      <c r="G7906" s="7" t="s">
        <v>103</v>
      </c>
      <c r="H7906" s="6">
        <v>5.0</v>
      </c>
      <c r="I7906" s="6" t="s">
        <v>15173</v>
      </c>
      <c r="J7906" s="6">
        <v>2.0</v>
      </c>
      <c r="K7906" s="6">
        <v>0.0</v>
      </c>
      <c r="L7906" s="6">
        <v>1.0</v>
      </c>
      <c r="M7906" s="6" t="s">
        <v>16993</v>
      </c>
      <c r="N7906" s="6">
        <v>0.0</v>
      </c>
      <c r="O7906" s="6">
        <v>0.0</v>
      </c>
      <c r="P7906" s="6">
        <v>5.0</v>
      </c>
      <c r="Q7906" s="6" t="s">
        <v>49</v>
      </c>
      <c r="R7906" s="6">
        <v>1000.0</v>
      </c>
      <c r="S7906" s="6">
        <f>COUNTIF(Customer_Churn_Records!$B$2:$B$10000,Customer_Churn_Records!$B7906)</f>
        <v>1</v>
      </c>
      <c r="T7906" s="6">
        <f>ROUNDUP(Customer_Churn_Records!$G7906,0)</f>
        <v>33</v>
      </c>
      <c r="U7906" s="6" t="str">
        <f t="array" ref="U7906">IFS(Customer_Churn_Records!$T7906&lt;30,"young",Customer_Churn_Records!$T7906&lt;50,"middle-aged",Customer_Churn_Records!$T7906&lt;100,"old")</f>
        <v>middle-aged</v>
      </c>
      <c r="V7906" s="8" t="str">
        <f t="array" ref="V7906">IFS(Customer_Churn_Records!$D7906&lt;701,"less-score",Customer_Churn_Records!$D7906&lt;851,"high-score")</f>
        <v>less-score</v>
      </c>
      <c r="W7906" s="8">
        <f t="array" ref="W7906">IF(Customer_Churn_Records!$X7906=0,0,IFS(Customer_Churn_Records!$X7906&lt;100000,"low",Customer_Churn_Records!$X7906&lt;300000,"high"))</f>
        <v>0</v>
      </c>
      <c r="X7906" s="8">
        <f>ROUND(Customer_Churn_Records!$I7906,0)</f>
        <v>0</v>
      </c>
    </row>
    <row r="7907" ht="14.25" customHeight="1">
      <c r="A7907" s="6">
        <v>4291.0</v>
      </c>
      <c r="B7907" s="6">
        <v>1.5598884E7</v>
      </c>
      <c r="C7907" s="6" t="s">
        <v>3605</v>
      </c>
      <c r="D7907" s="6">
        <v>650.0</v>
      </c>
      <c r="E7907" s="6" t="s">
        <v>9</v>
      </c>
      <c r="F7907" s="6" t="s">
        <v>10</v>
      </c>
      <c r="G7907" s="7" t="s">
        <v>187</v>
      </c>
      <c r="H7907" s="6">
        <v>5.0</v>
      </c>
      <c r="I7907" s="6" t="s">
        <v>15173</v>
      </c>
      <c r="J7907" s="6">
        <v>1.0</v>
      </c>
      <c r="K7907" s="6">
        <v>1.0</v>
      </c>
      <c r="L7907" s="6">
        <v>1.0</v>
      </c>
      <c r="M7907" s="6" t="s">
        <v>16994</v>
      </c>
      <c r="N7907" s="6">
        <v>0.0</v>
      </c>
      <c r="O7907" s="6">
        <v>0.0</v>
      </c>
      <c r="P7907" s="6">
        <v>3.0</v>
      </c>
      <c r="Q7907" s="6" t="s">
        <v>49</v>
      </c>
      <c r="R7907" s="6">
        <v>918.0</v>
      </c>
      <c r="S7907" s="6">
        <f>COUNTIF(Customer_Churn_Records!$B$2:$B$10000,Customer_Churn_Records!$B7907)</f>
        <v>1</v>
      </c>
      <c r="T7907" s="6">
        <f>ROUNDUP(Customer_Churn_Records!$G7907,0)</f>
        <v>23</v>
      </c>
      <c r="U7907" s="6" t="str">
        <f t="array" ref="U7907">IFS(Customer_Churn_Records!$T7907&lt;30,"young",Customer_Churn_Records!$T7907&lt;50,"middle-aged",Customer_Churn_Records!$T7907&lt;100,"old")</f>
        <v>young</v>
      </c>
      <c r="V7907" s="8" t="str">
        <f t="array" ref="V7907">IFS(Customer_Churn_Records!$D7907&lt;701,"less-score",Customer_Churn_Records!$D7907&lt;851,"high-score")</f>
        <v>less-score</v>
      </c>
      <c r="W7907" s="8">
        <f t="array" ref="W7907">IF(Customer_Churn_Records!$X7907=0,0,IFS(Customer_Churn_Records!$X7907&lt;100000,"low",Customer_Churn_Records!$X7907&lt;300000,"high"))</f>
        <v>0</v>
      </c>
      <c r="X7907" s="8">
        <f>ROUND(Customer_Churn_Records!$I7907,0)</f>
        <v>0</v>
      </c>
    </row>
    <row r="7908" ht="14.25" customHeight="1">
      <c r="A7908" s="6">
        <v>4298.0</v>
      </c>
      <c r="B7908" s="6">
        <v>1.5778149E7</v>
      </c>
      <c r="C7908" s="6" t="s">
        <v>4537</v>
      </c>
      <c r="D7908" s="6">
        <v>538.0</v>
      </c>
      <c r="E7908" s="6" t="s">
        <v>9</v>
      </c>
      <c r="F7908" s="6" t="s">
        <v>11</v>
      </c>
      <c r="G7908" s="7" t="s">
        <v>464</v>
      </c>
      <c r="H7908" s="6">
        <v>9.0</v>
      </c>
      <c r="I7908" s="6" t="s">
        <v>15173</v>
      </c>
      <c r="J7908" s="6">
        <v>2.0</v>
      </c>
      <c r="K7908" s="6">
        <v>1.0</v>
      </c>
      <c r="L7908" s="6">
        <v>0.0</v>
      </c>
      <c r="M7908" s="6" t="s">
        <v>16995</v>
      </c>
      <c r="N7908" s="6">
        <v>1.0</v>
      </c>
      <c r="O7908" s="6">
        <v>1.0</v>
      </c>
      <c r="P7908" s="6">
        <v>3.0</v>
      </c>
      <c r="Q7908" s="6" t="s">
        <v>44</v>
      </c>
      <c r="R7908" s="6">
        <v>252.0</v>
      </c>
      <c r="S7908" s="6">
        <f>COUNTIF(Customer_Churn_Records!$B$2:$B$10000,Customer_Churn_Records!$B7908)</f>
        <v>1</v>
      </c>
      <c r="T7908" s="6">
        <f>ROUNDUP(Customer_Churn_Records!$G7908,0)</f>
        <v>68</v>
      </c>
      <c r="U7908" s="6" t="str">
        <f t="array" ref="U7908">IFS(Customer_Churn_Records!$T7908&lt;30,"young",Customer_Churn_Records!$T7908&lt;50,"middle-aged",Customer_Churn_Records!$T7908&lt;100,"old")</f>
        <v>old</v>
      </c>
      <c r="V7908" s="8" t="str">
        <f t="array" ref="V7908">IFS(Customer_Churn_Records!$D7908&lt;701,"less-score",Customer_Churn_Records!$D7908&lt;851,"high-score")</f>
        <v>less-score</v>
      </c>
      <c r="W7908" s="8">
        <f t="array" ref="W7908">IF(Customer_Churn_Records!$X7908=0,0,IFS(Customer_Churn_Records!$X7908&lt;100000,"low",Customer_Churn_Records!$X7908&lt;300000,"high"))</f>
        <v>0</v>
      </c>
      <c r="X7908" s="8">
        <f>ROUND(Customer_Churn_Records!$I7908,0)</f>
        <v>0</v>
      </c>
    </row>
    <row r="7909" ht="14.25" customHeight="1">
      <c r="A7909" s="6">
        <v>4300.0</v>
      </c>
      <c r="B7909" s="6">
        <v>1.5711991E7</v>
      </c>
      <c r="C7909" s="6" t="s">
        <v>4585</v>
      </c>
      <c r="D7909" s="6">
        <v>615.0</v>
      </c>
      <c r="E7909" s="6" t="s">
        <v>7</v>
      </c>
      <c r="F7909" s="6" t="s">
        <v>11</v>
      </c>
      <c r="G7909" s="7" t="s">
        <v>128</v>
      </c>
      <c r="H7909" s="6">
        <v>8.0</v>
      </c>
      <c r="I7909" s="6" t="s">
        <v>15173</v>
      </c>
      <c r="J7909" s="6">
        <v>2.0</v>
      </c>
      <c r="K7909" s="6">
        <v>0.0</v>
      </c>
      <c r="L7909" s="6">
        <v>0.0</v>
      </c>
      <c r="M7909" s="6" t="s">
        <v>16996</v>
      </c>
      <c r="N7909" s="6">
        <v>0.0</v>
      </c>
      <c r="O7909" s="6">
        <v>0.0</v>
      </c>
      <c r="P7909" s="6">
        <v>2.0</v>
      </c>
      <c r="Q7909" s="6" t="s">
        <v>49</v>
      </c>
      <c r="R7909" s="6">
        <v>436.0</v>
      </c>
      <c r="S7909" s="6">
        <f>COUNTIF(Customer_Churn_Records!$B$2:$B$10000,Customer_Churn_Records!$B7909)</f>
        <v>1</v>
      </c>
      <c r="T7909" s="6">
        <f>ROUNDUP(Customer_Churn_Records!$G7909,0)</f>
        <v>30</v>
      </c>
      <c r="U7909" s="6" t="str">
        <f t="array" ref="U7909">IFS(Customer_Churn_Records!$T7909&lt;30,"young",Customer_Churn_Records!$T7909&lt;50,"middle-aged",Customer_Churn_Records!$T7909&lt;100,"old")</f>
        <v>middle-aged</v>
      </c>
      <c r="V7909" s="8" t="str">
        <f t="array" ref="V7909">IFS(Customer_Churn_Records!$D7909&lt;701,"less-score",Customer_Churn_Records!$D7909&lt;851,"high-score")</f>
        <v>less-score</v>
      </c>
      <c r="W7909" s="8">
        <f t="array" ref="W7909">IF(Customer_Churn_Records!$X7909=0,0,IFS(Customer_Churn_Records!$X7909&lt;100000,"low",Customer_Churn_Records!$X7909&lt;300000,"high"))</f>
        <v>0</v>
      </c>
      <c r="X7909" s="8">
        <f>ROUND(Customer_Churn_Records!$I7909,0)</f>
        <v>0</v>
      </c>
    </row>
    <row r="7910" ht="14.25" customHeight="1">
      <c r="A7910" s="6">
        <v>4302.0</v>
      </c>
      <c r="B7910" s="6">
        <v>1.5765266E7</v>
      </c>
      <c r="C7910" s="6" t="s">
        <v>94</v>
      </c>
      <c r="D7910" s="6">
        <v>615.0</v>
      </c>
      <c r="E7910" s="6" t="s">
        <v>7</v>
      </c>
      <c r="F7910" s="6" t="s">
        <v>11</v>
      </c>
      <c r="G7910" s="7" t="s">
        <v>114</v>
      </c>
      <c r="H7910" s="6">
        <v>1.0</v>
      </c>
      <c r="I7910" s="6" t="s">
        <v>15173</v>
      </c>
      <c r="J7910" s="6">
        <v>2.0</v>
      </c>
      <c r="K7910" s="6">
        <v>0.0</v>
      </c>
      <c r="L7910" s="6">
        <v>0.0</v>
      </c>
      <c r="M7910" s="6" t="s">
        <v>16997</v>
      </c>
      <c r="N7910" s="6">
        <v>0.0</v>
      </c>
      <c r="O7910" s="6">
        <v>0.0</v>
      </c>
      <c r="P7910" s="6">
        <v>4.0</v>
      </c>
      <c r="Q7910" s="6" t="s">
        <v>79</v>
      </c>
      <c r="R7910" s="6">
        <v>883.0</v>
      </c>
      <c r="S7910" s="6">
        <f>COUNTIF(Customer_Churn_Records!$B$2:$B$10000,Customer_Churn_Records!$B7910)</f>
        <v>1</v>
      </c>
      <c r="T7910" s="6">
        <f>ROUNDUP(Customer_Churn_Records!$G7910,0)</f>
        <v>32</v>
      </c>
      <c r="U7910" s="6" t="str">
        <f t="array" ref="U7910">IFS(Customer_Churn_Records!$T7910&lt;30,"young",Customer_Churn_Records!$T7910&lt;50,"middle-aged",Customer_Churn_Records!$T7910&lt;100,"old")</f>
        <v>middle-aged</v>
      </c>
      <c r="V7910" s="8" t="str">
        <f t="array" ref="V7910">IFS(Customer_Churn_Records!$D7910&lt;701,"less-score",Customer_Churn_Records!$D7910&lt;851,"high-score")</f>
        <v>less-score</v>
      </c>
      <c r="W7910" s="8">
        <f t="array" ref="W7910">IF(Customer_Churn_Records!$X7910=0,0,IFS(Customer_Churn_Records!$X7910&lt;100000,"low",Customer_Churn_Records!$X7910&lt;300000,"high"))</f>
        <v>0</v>
      </c>
      <c r="X7910" s="8">
        <f>ROUND(Customer_Churn_Records!$I7910,0)</f>
        <v>0</v>
      </c>
    </row>
    <row r="7911" ht="14.25" customHeight="1">
      <c r="A7911" s="6">
        <v>4306.0</v>
      </c>
      <c r="B7911" s="6">
        <v>1.5775294E7</v>
      </c>
      <c r="C7911" s="6" t="s">
        <v>16998</v>
      </c>
      <c r="D7911" s="6">
        <v>692.0</v>
      </c>
      <c r="E7911" s="6" t="s">
        <v>7</v>
      </c>
      <c r="F7911" s="6" t="s">
        <v>10</v>
      </c>
      <c r="G7911" s="7" t="s">
        <v>363</v>
      </c>
      <c r="H7911" s="6">
        <v>2.0</v>
      </c>
      <c r="I7911" s="6" t="s">
        <v>15173</v>
      </c>
      <c r="J7911" s="6">
        <v>2.0</v>
      </c>
      <c r="K7911" s="6">
        <v>1.0</v>
      </c>
      <c r="L7911" s="6">
        <v>0.0</v>
      </c>
      <c r="M7911" s="6" t="s">
        <v>16999</v>
      </c>
      <c r="N7911" s="6">
        <v>1.0</v>
      </c>
      <c r="O7911" s="6">
        <v>1.0</v>
      </c>
      <c r="P7911" s="6">
        <v>4.0</v>
      </c>
      <c r="Q7911" s="6" t="s">
        <v>44</v>
      </c>
      <c r="R7911" s="6">
        <v>720.0</v>
      </c>
      <c r="S7911" s="6">
        <f>COUNTIF(Customer_Churn_Records!$B$2:$B$10000,Customer_Churn_Records!$B7911)</f>
        <v>1</v>
      </c>
      <c r="T7911" s="6">
        <f>ROUNDUP(Customer_Churn_Records!$G7911,0)</f>
        <v>31</v>
      </c>
      <c r="U7911" s="6" t="str">
        <f t="array" ref="U7911">IFS(Customer_Churn_Records!$T7911&lt;30,"young",Customer_Churn_Records!$T7911&lt;50,"middle-aged",Customer_Churn_Records!$T7911&lt;100,"old")</f>
        <v>middle-aged</v>
      </c>
      <c r="V7911" s="8" t="str">
        <f t="array" ref="V7911">IFS(Customer_Churn_Records!$D7911&lt;701,"less-score",Customer_Churn_Records!$D7911&lt;851,"high-score")</f>
        <v>less-score</v>
      </c>
      <c r="W7911" s="8">
        <f t="array" ref="W7911">IF(Customer_Churn_Records!$X7911=0,0,IFS(Customer_Churn_Records!$X7911&lt;100000,"low",Customer_Churn_Records!$X7911&lt;300000,"high"))</f>
        <v>0</v>
      </c>
      <c r="X7911" s="8">
        <f>ROUND(Customer_Churn_Records!$I7911,0)</f>
        <v>0</v>
      </c>
    </row>
    <row r="7912" ht="14.25" customHeight="1">
      <c r="A7912" s="6">
        <v>4307.0</v>
      </c>
      <c r="B7912" s="6">
        <v>1.5727059E7</v>
      </c>
      <c r="C7912" s="6" t="s">
        <v>292</v>
      </c>
      <c r="D7912" s="6">
        <v>476.0</v>
      </c>
      <c r="E7912" s="6" t="s">
        <v>7</v>
      </c>
      <c r="F7912" s="6" t="s">
        <v>10</v>
      </c>
      <c r="G7912" s="7" t="s">
        <v>55</v>
      </c>
      <c r="H7912" s="6">
        <v>4.0</v>
      </c>
      <c r="I7912" s="6" t="s">
        <v>15173</v>
      </c>
      <c r="J7912" s="6">
        <v>2.0</v>
      </c>
      <c r="K7912" s="6">
        <v>0.0</v>
      </c>
      <c r="L7912" s="6">
        <v>0.0</v>
      </c>
      <c r="M7912" s="6" t="s">
        <v>17000</v>
      </c>
      <c r="N7912" s="6">
        <v>0.0</v>
      </c>
      <c r="O7912" s="6">
        <v>0.0</v>
      </c>
      <c r="P7912" s="6">
        <v>1.0</v>
      </c>
      <c r="Q7912" s="6" t="s">
        <v>49</v>
      </c>
      <c r="R7912" s="6">
        <v>488.0</v>
      </c>
      <c r="S7912" s="6">
        <f>COUNTIF(Customer_Churn_Records!$B$2:$B$10000,Customer_Churn_Records!$B7912)</f>
        <v>1</v>
      </c>
      <c r="T7912" s="6">
        <f>ROUNDUP(Customer_Churn_Records!$G7912,0)</f>
        <v>40</v>
      </c>
      <c r="U7912" s="6" t="str">
        <f t="array" ref="U7912">IFS(Customer_Churn_Records!$T7912&lt;30,"young",Customer_Churn_Records!$T7912&lt;50,"middle-aged",Customer_Churn_Records!$T7912&lt;100,"old")</f>
        <v>middle-aged</v>
      </c>
      <c r="V7912" s="8" t="str">
        <f t="array" ref="V7912">IFS(Customer_Churn_Records!$D7912&lt;701,"less-score",Customer_Churn_Records!$D7912&lt;851,"high-score")</f>
        <v>less-score</v>
      </c>
      <c r="W7912" s="8">
        <f t="array" ref="W7912">IF(Customer_Churn_Records!$X7912=0,0,IFS(Customer_Churn_Records!$X7912&lt;100000,"low",Customer_Churn_Records!$X7912&lt;300000,"high"))</f>
        <v>0</v>
      </c>
      <c r="X7912" s="8">
        <f>ROUND(Customer_Churn_Records!$I7912,0)</f>
        <v>0</v>
      </c>
    </row>
    <row r="7913" ht="14.25" customHeight="1">
      <c r="A7913" s="6">
        <v>4309.0</v>
      </c>
      <c r="B7913" s="6">
        <v>1.5611699E7</v>
      </c>
      <c r="C7913" s="6" t="s">
        <v>1418</v>
      </c>
      <c r="D7913" s="6">
        <v>641.0</v>
      </c>
      <c r="E7913" s="6" t="s">
        <v>7</v>
      </c>
      <c r="F7913" s="6" t="s">
        <v>10</v>
      </c>
      <c r="G7913" s="7" t="s">
        <v>55</v>
      </c>
      <c r="H7913" s="6">
        <v>7.0</v>
      </c>
      <c r="I7913" s="6" t="s">
        <v>15173</v>
      </c>
      <c r="J7913" s="6">
        <v>1.0</v>
      </c>
      <c r="K7913" s="6">
        <v>1.0</v>
      </c>
      <c r="L7913" s="6">
        <v>0.0</v>
      </c>
      <c r="M7913" s="6" t="s">
        <v>17001</v>
      </c>
      <c r="N7913" s="6">
        <v>0.0</v>
      </c>
      <c r="O7913" s="6">
        <v>0.0</v>
      </c>
      <c r="P7913" s="6">
        <v>4.0</v>
      </c>
      <c r="Q7913" s="6" t="s">
        <v>49</v>
      </c>
      <c r="R7913" s="6">
        <v>596.0</v>
      </c>
      <c r="S7913" s="6">
        <f>COUNTIF(Customer_Churn_Records!$B$2:$B$10000,Customer_Churn_Records!$B7913)</f>
        <v>1</v>
      </c>
      <c r="T7913" s="6">
        <f>ROUNDUP(Customer_Churn_Records!$G7913,0)</f>
        <v>40</v>
      </c>
      <c r="U7913" s="6" t="str">
        <f t="array" ref="U7913">IFS(Customer_Churn_Records!$T7913&lt;30,"young",Customer_Churn_Records!$T7913&lt;50,"middle-aged",Customer_Churn_Records!$T7913&lt;100,"old")</f>
        <v>middle-aged</v>
      </c>
      <c r="V7913" s="8" t="str">
        <f t="array" ref="V7913">IFS(Customer_Churn_Records!$D7913&lt;701,"less-score",Customer_Churn_Records!$D7913&lt;851,"high-score")</f>
        <v>less-score</v>
      </c>
      <c r="W7913" s="8">
        <f t="array" ref="W7913">IF(Customer_Churn_Records!$X7913=0,0,IFS(Customer_Churn_Records!$X7913&lt;100000,"low",Customer_Churn_Records!$X7913&lt;300000,"high"))</f>
        <v>0</v>
      </c>
      <c r="X7913" s="8">
        <f>ROUND(Customer_Churn_Records!$I7913,0)</f>
        <v>0</v>
      </c>
    </row>
    <row r="7914" ht="14.25" customHeight="1">
      <c r="A7914" s="6">
        <v>4310.0</v>
      </c>
      <c r="B7914" s="6">
        <v>1.5654E7</v>
      </c>
      <c r="C7914" s="6" t="s">
        <v>17002</v>
      </c>
      <c r="D7914" s="6">
        <v>705.0</v>
      </c>
      <c r="E7914" s="6" t="s">
        <v>7</v>
      </c>
      <c r="F7914" s="6" t="s">
        <v>10</v>
      </c>
      <c r="G7914" s="7" t="s">
        <v>87</v>
      </c>
      <c r="H7914" s="6">
        <v>5.0</v>
      </c>
      <c r="I7914" s="6" t="s">
        <v>15173</v>
      </c>
      <c r="J7914" s="6">
        <v>1.0</v>
      </c>
      <c r="K7914" s="6">
        <v>1.0</v>
      </c>
      <c r="L7914" s="6">
        <v>0.0</v>
      </c>
      <c r="M7914" s="6" t="s">
        <v>17003</v>
      </c>
      <c r="N7914" s="6">
        <v>1.0</v>
      </c>
      <c r="O7914" s="6">
        <v>1.0</v>
      </c>
      <c r="P7914" s="6">
        <v>3.0</v>
      </c>
      <c r="Q7914" s="6" t="s">
        <v>79</v>
      </c>
      <c r="R7914" s="6">
        <v>564.0</v>
      </c>
      <c r="S7914" s="6">
        <f>COUNTIF(Customer_Churn_Records!$B$2:$B$10000,Customer_Churn_Records!$B7914)</f>
        <v>1</v>
      </c>
      <c r="T7914" s="6">
        <f>ROUNDUP(Customer_Churn_Records!$G7914,0)</f>
        <v>35</v>
      </c>
      <c r="U7914" s="6" t="str">
        <f t="array" ref="U7914">IFS(Customer_Churn_Records!$T7914&lt;30,"young",Customer_Churn_Records!$T7914&lt;50,"middle-aged",Customer_Churn_Records!$T7914&lt;100,"old")</f>
        <v>middle-aged</v>
      </c>
      <c r="V7914" s="8" t="str">
        <f t="array" ref="V7914">IFS(Customer_Churn_Records!$D7914&lt;701,"less-score",Customer_Churn_Records!$D7914&lt;851,"high-score")</f>
        <v>high-score</v>
      </c>
      <c r="W7914" s="8">
        <f t="array" ref="W7914">IF(Customer_Churn_Records!$X7914=0,0,IFS(Customer_Churn_Records!$X7914&lt;100000,"low",Customer_Churn_Records!$X7914&lt;300000,"high"))</f>
        <v>0</v>
      </c>
      <c r="X7914" s="8">
        <f>ROUND(Customer_Churn_Records!$I7914,0)</f>
        <v>0</v>
      </c>
    </row>
    <row r="7915" ht="14.25" customHeight="1">
      <c r="A7915" s="6">
        <v>4318.0</v>
      </c>
      <c r="B7915" s="6">
        <v>1.5592194E7</v>
      </c>
      <c r="C7915" s="6" t="s">
        <v>17004</v>
      </c>
      <c r="D7915" s="6">
        <v>492.0</v>
      </c>
      <c r="E7915" s="6" t="s">
        <v>7</v>
      </c>
      <c r="F7915" s="6" t="s">
        <v>10</v>
      </c>
      <c r="G7915" s="7" t="s">
        <v>160</v>
      </c>
      <c r="H7915" s="6">
        <v>9.0</v>
      </c>
      <c r="I7915" s="6" t="s">
        <v>15173</v>
      </c>
      <c r="J7915" s="6">
        <v>2.0</v>
      </c>
      <c r="K7915" s="6">
        <v>1.0</v>
      </c>
      <c r="L7915" s="6">
        <v>0.0</v>
      </c>
      <c r="M7915" s="6" t="s">
        <v>17005</v>
      </c>
      <c r="N7915" s="6">
        <v>0.0</v>
      </c>
      <c r="O7915" s="6">
        <v>0.0</v>
      </c>
      <c r="P7915" s="6">
        <v>4.0</v>
      </c>
      <c r="Q7915" s="6" t="s">
        <v>49</v>
      </c>
      <c r="R7915" s="6">
        <v>980.0</v>
      </c>
      <c r="S7915" s="6">
        <f>COUNTIF(Customer_Churn_Records!$B$2:$B$10000,Customer_Churn_Records!$B7915)</f>
        <v>1</v>
      </c>
      <c r="T7915" s="6">
        <f>ROUNDUP(Customer_Churn_Records!$G7915,0)</f>
        <v>28</v>
      </c>
      <c r="U7915" s="6" t="str">
        <f t="array" ref="U7915">IFS(Customer_Churn_Records!$T7915&lt;30,"young",Customer_Churn_Records!$T7915&lt;50,"middle-aged",Customer_Churn_Records!$T7915&lt;100,"old")</f>
        <v>young</v>
      </c>
      <c r="V7915" s="8" t="str">
        <f t="array" ref="V7915">IFS(Customer_Churn_Records!$D7915&lt;701,"less-score",Customer_Churn_Records!$D7915&lt;851,"high-score")</f>
        <v>less-score</v>
      </c>
      <c r="W7915" s="8">
        <f t="array" ref="W7915">IF(Customer_Churn_Records!$X7915=0,0,IFS(Customer_Churn_Records!$X7915&lt;100000,"low",Customer_Churn_Records!$X7915&lt;300000,"high"))</f>
        <v>0</v>
      </c>
      <c r="X7915" s="8">
        <f>ROUND(Customer_Churn_Records!$I7915,0)</f>
        <v>0</v>
      </c>
    </row>
    <row r="7916" ht="14.25" customHeight="1">
      <c r="A7916" s="6">
        <v>4325.0</v>
      </c>
      <c r="B7916" s="6">
        <v>1.557797E7</v>
      </c>
      <c r="C7916" s="6" t="s">
        <v>8333</v>
      </c>
      <c r="D7916" s="6">
        <v>489.0</v>
      </c>
      <c r="E7916" s="6" t="s">
        <v>7</v>
      </c>
      <c r="F7916" s="6" t="s">
        <v>11</v>
      </c>
      <c r="G7916" s="7" t="s">
        <v>140</v>
      </c>
      <c r="H7916" s="6">
        <v>5.0</v>
      </c>
      <c r="I7916" s="6" t="s">
        <v>15173</v>
      </c>
      <c r="J7916" s="6">
        <v>1.0</v>
      </c>
      <c r="K7916" s="6">
        <v>0.0</v>
      </c>
      <c r="L7916" s="6">
        <v>0.0</v>
      </c>
      <c r="M7916" s="6" t="s">
        <v>17006</v>
      </c>
      <c r="N7916" s="6">
        <v>0.0</v>
      </c>
      <c r="O7916" s="6">
        <v>0.0</v>
      </c>
      <c r="P7916" s="6">
        <v>5.0</v>
      </c>
      <c r="Q7916" s="6" t="s">
        <v>79</v>
      </c>
      <c r="R7916" s="6">
        <v>583.0</v>
      </c>
      <c r="S7916" s="6">
        <f>COUNTIF(Customer_Churn_Records!$B$2:$B$10000,Customer_Churn_Records!$B7916)</f>
        <v>1</v>
      </c>
      <c r="T7916" s="6">
        <f>ROUNDUP(Customer_Churn_Records!$G7916,0)</f>
        <v>34</v>
      </c>
      <c r="U7916" s="6" t="str">
        <f t="array" ref="U7916">IFS(Customer_Churn_Records!$T7916&lt;30,"young",Customer_Churn_Records!$T7916&lt;50,"middle-aged",Customer_Churn_Records!$T7916&lt;100,"old")</f>
        <v>middle-aged</v>
      </c>
      <c r="V7916" s="8" t="str">
        <f t="array" ref="V7916">IFS(Customer_Churn_Records!$D7916&lt;701,"less-score",Customer_Churn_Records!$D7916&lt;851,"high-score")</f>
        <v>less-score</v>
      </c>
      <c r="W7916" s="8">
        <f t="array" ref="W7916">IF(Customer_Churn_Records!$X7916=0,0,IFS(Customer_Churn_Records!$X7916&lt;100000,"low",Customer_Churn_Records!$X7916&lt;300000,"high"))</f>
        <v>0</v>
      </c>
      <c r="X7916" s="8">
        <f>ROUND(Customer_Churn_Records!$I7916,0)</f>
        <v>0</v>
      </c>
    </row>
    <row r="7917" ht="14.25" customHeight="1">
      <c r="A7917" s="6">
        <v>4327.0</v>
      </c>
      <c r="B7917" s="6">
        <v>1.5764284E7</v>
      </c>
      <c r="C7917" s="6" t="s">
        <v>8623</v>
      </c>
      <c r="D7917" s="6">
        <v>714.0</v>
      </c>
      <c r="E7917" s="6" t="s">
        <v>9</v>
      </c>
      <c r="F7917" s="6" t="s">
        <v>11</v>
      </c>
      <c r="G7917" s="7" t="s">
        <v>197</v>
      </c>
      <c r="H7917" s="6">
        <v>3.0</v>
      </c>
      <c r="I7917" s="6" t="s">
        <v>15173</v>
      </c>
      <c r="J7917" s="6">
        <v>3.0</v>
      </c>
      <c r="K7917" s="6">
        <v>1.0</v>
      </c>
      <c r="L7917" s="6">
        <v>1.0</v>
      </c>
      <c r="M7917" s="6" t="s">
        <v>17007</v>
      </c>
      <c r="N7917" s="6">
        <v>0.0</v>
      </c>
      <c r="O7917" s="6">
        <v>0.0</v>
      </c>
      <c r="P7917" s="6">
        <v>5.0</v>
      </c>
      <c r="Q7917" s="6" t="s">
        <v>44</v>
      </c>
      <c r="R7917" s="6">
        <v>742.0</v>
      </c>
      <c r="S7917" s="6">
        <f>COUNTIF(Customer_Churn_Records!$B$2:$B$10000,Customer_Churn_Records!$B7917)</f>
        <v>1</v>
      </c>
      <c r="T7917" s="6">
        <f>ROUNDUP(Customer_Churn_Records!$G7917,0)</f>
        <v>27</v>
      </c>
      <c r="U7917" s="6" t="str">
        <f t="array" ref="U7917">IFS(Customer_Churn_Records!$T7917&lt;30,"young",Customer_Churn_Records!$T7917&lt;50,"middle-aged",Customer_Churn_Records!$T7917&lt;100,"old")</f>
        <v>young</v>
      </c>
      <c r="V7917" s="8" t="str">
        <f t="array" ref="V7917">IFS(Customer_Churn_Records!$D7917&lt;701,"less-score",Customer_Churn_Records!$D7917&lt;851,"high-score")</f>
        <v>high-score</v>
      </c>
      <c r="W7917" s="8">
        <f t="array" ref="W7917">IF(Customer_Churn_Records!$X7917=0,0,IFS(Customer_Churn_Records!$X7917&lt;100000,"low",Customer_Churn_Records!$X7917&lt;300000,"high"))</f>
        <v>0</v>
      </c>
      <c r="X7917" s="8">
        <f>ROUND(Customer_Churn_Records!$I7917,0)</f>
        <v>0</v>
      </c>
    </row>
    <row r="7918" ht="14.25" customHeight="1">
      <c r="A7918" s="6">
        <v>4329.0</v>
      </c>
      <c r="B7918" s="6">
        <v>1.5622527E7</v>
      </c>
      <c r="C7918" s="6" t="s">
        <v>5990</v>
      </c>
      <c r="D7918" s="6">
        <v>581.0</v>
      </c>
      <c r="E7918" s="6" t="s">
        <v>7</v>
      </c>
      <c r="F7918" s="6" t="s">
        <v>10</v>
      </c>
      <c r="G7918" s="7" t="s">
        <v>564</v>
      </c>
      <c r="H7918" s="6">
        <v>6.0</v>
      </c>
      <c r="I7918" s="6" t="s">
        <v>15173</v>
      </c>
      <c r="J7918" s="6">
        <v>1.0</v>
      </c>
      <c r="K7918" s="6">
        <v>1.0</v>
      </c>
      <c r="L7918" s="6">
        <v>1.0</v>
      </c>
      <c r="M7918" s="6" t="s">
        <v>17008</v>
      </c>
      <c r="N7918" s="6">
        <v>0.0</v>
      </c>
      <c r="O7918" s="6">
        <v>0.0</v>
      </c>
      <c r="P7918" s="6">
        <v>1.0</v>
      </c>
      <c r="Q7918" s="6" t="s">
        <v>44</v>
      </c>
      <c r="R7918" s="6">
        <v>913.0</v>
      </c>
      <c r="S7918" s="6">
        <f>COUNTIF(Customer_Churn_Records!$B$2:$B$10000,Customer_Churn_Records!$B7918)</f>
        <v>1</v>
      </c>
      <c r="T7918" s="6">
        <f>ROUNDUP(Customer_Churn_Records!$G7918,0)</f>
        <v>55</v>
      </c>
      <c r="U7918" s="6" t="str">
        <f t="array" ref="U7918">IFS(Customer_Churn_Records!$T7918&lt;30,"young",Customer_Churn_Records!$T7918&lt;50,"middle-aged",Customer_Churn_Records!$T7918&lt;100,"old")</f>
        <v>old</v>
      </c>
      <c r="V7918" s="8" t="str">
        <f t="array" ref="V7918">IFS(Customer_Churn_Records!$D7918&lt;701,"less-score",Customer_Churn_Records!$D7918&lt;851,"high-score")</f>
        <v>less-score</v>
      </c>
      <c r="W7918" s="8">
        <f t="array" ref="W7918">IF(Customer_Churn_Records!$X7918=0,0,IFS(Customer_Churn_Records!$X7918&lt;100000,"low",Customer_Churn_Records!$X7918&lt;300000,"high"))</f>
        <v>0</v>
      </c>
      <c r="X7918" s="8">
        <f>ROUND(Customer_Churn_Records!$I7918,0)</f>
        <v>0</v>
      </c>
    </row>
    <row r="7919" ht="14.25" customHeight="1">
      <c r="A7919" s="6">
        <v>4330.0</v>
      </c>
      <c r="B7919" s="6">
        <v>1.5753362E7</v>
      </c>
      <c r="C7919" s="6" t="s">
        <v>219</v>
      </c>
      <c r="D7919" s="6">
        <v>748.0</v>
      </c>
      <c r="E7919" s="6" t="s">
        <v>9</v>
      </c>
      <c r="F7919" s="6" t="s">
        <v>11</v>
      </c>
      <c r="G7919" s="7" t="s">
        <v>402</v>
      </c>
      <c r="H7919" s="6">
        <v>3.0</v>
      </c>
      <c r="I7919" s="6" t="s">
        <v>15173</v>
      </c>
      <c r="J7919" s="6">
        <v>2.0</v>
      </c>
      <c r="K7919" s="6">
        <v>1.0</v>
      </c>
      <c r="L7919" s="6">
        <v>1.0</v>
      </c>
      <c r="M7919" s="6" t="s">
        <v>17009</v>
      </c>
      <c r="N7919" s="6">
        <v>0.0</v>
      </c>
      <c r="O7919" s="6">
        <v>0.0</v>
      </c>
      <c r="P7919" s="6">
        <v>1.0</v>
      </c>
      <c r="Q7919" s="6" t="s">
        <v>58</v>
      </c>
      <c r="R7919" s="6">
        <v>505.0</v>
      </c>
      <c r="S7919" s="6">
        <f>COUNTIF(Customer_Churn_Records!$B$2:$B$10000,Customer_Churn_Records!$B7919)</f>
        <v>1</v>
      </c>
      <c r="T7919" s="6">
        <f>ROUNDUP(Customer_Churn_Records!$G7919,0)</f>
        <v>60</v>
      </c>
      <c r="U7919" s="6" t="str">
        <f t="array" ref="U7919">IFS(Customer_Churn_Records!$T7919&lt;30,"young",Customer_Churn_Records!$T7919&lt;50,"middle-aged",Customer_Churn_Records!$T7919&lt;100,"old")</f>
        <v>old</v>
      </c>
      <c r="V7919" s="8" t="str">
        <f t="array" ref="V7919">IFS(Customer_Churn_Records!$D7919&lt;701,"less-score",Customer_Churn_Records!$D7919&lt;851,"high-score")</f>
        <v>high-score</v>
      </c>
      <c r="W7919" s="8">
        <f t="array" ref="W7919">IF(Customer_Churn_Records!$X7919=0,0,IFS(Customer_Churn_Records!$X7919&lt;100000,"low",Customer_Churn_Records!$X7919&lt;300000,"high"))</f>
        <v>0</v>
      </c>
      <c r="X7919" s="8">
        <f>ROUND(Customer_Churn_Records!$I7919,0)</f>
        <v>0</v>
      </c>
    </row>
    <row r="7920" ht="14.25" customHeight="1">
      <c r="A7920" s="6">
        <v>4331.0</v>
      </c>
      <c r="B7920" s="6">
        <v>1.5666652E7</v>
      </c>
      <c r="C7920" s="6" t="s">
        <v>8408</v>
      </c>
      <c r="D7920" s="6">
        <v>781.0</v>
      </c>
      <c r="E7920" s="6" t="s">
        <v>7</v>
      </c>
      <c r="F7920" s="6" t="s">
        <v>10</v>
      </c>
      <c r="G7920" s="7" t="s">
        <v>1274</v>
      </c>
      <c r="H7920" s="6">
        <v>3.0</v>
      </c>
      <c r="I7920" s="6" t="s">
        <v>15173</v>
      </c>
      <c r="J7920" s="6">
        <v>2.0</v>
      </c>
      <c r="K7920" s="6">
        <v>1.0</v>
      </c>
      <c r="L7920" s="6">
        <v>1.0</v>
      </c>
      <c r="M7920" s="6" t="s">
        <v>17010</v>
      </c>
      <c r="N7920" s="6">
        <v>0.0</v>
      </c>
      <c r="O7920" s="6">
        <v>0.0</v>
      </c>
      <c r="P7920" s="6">
        <v>4.0</v>
      </c>
      <c r="Q7920" s="6" t="s">
        <v>79</v>
      </c>
      <c r="R7920" s="6">
        <v>581.0</v>
      </c>
      <c r="S7920" s="6">
        <f>COUNTIF(Customer_Churn_Records!$B$2:$B$10000,Customer_Churn_Records!$B7920)</f>
        <v>1</v>
      </c>
      <c r="T7920" s="6">
        <f>ROUNDUP(Customer_Churn_Records!$G7920,0)</f>
        <v>19</v>
      </c>
      <c r="U7920" s="6" t="str">
        <f t="array" ref="U7920">IFS(Customer_Churn_Records!$T7920&lt;30,"young",Customer_Churn_Records!$T7920&lt;50,"middle-aged",Customer_Churn_Records!$T7920&lt;100,"old")</f>
        <v>young</v>
      </c>
      <c r="V7920" s="8" t="str">
        <f t="array" ref="V7920">IFS(Customer_Churn_Records!$D7920&lt;701,"less-score",Customer_Churn_Records!$D7920&lt;851,"high-score")</f>
        <v>high-score</v>
      </c>
      <c r="W7920" s="8">
        <f t="array" ref="W7920">IF(Customer_Churn_Records!$X7920=0,0,IFS(Customer_Churn_Records!$X7920&lt;100000,"low",Customer_Churn_Records!$X7920&lt;300000,"high"))</f>
        <v>0</v>
      </c>
      <c r="X7920" s="8">
        <f>ROUND(Customer_Churn_Records!$I7920,0)</f>
        <v>0</v>
      </c>
    </row>
    <row r="7921" ht="14.25" customHeight="1">
      <c r="A7921" s="6">
        <v>4335.0</v>
      </c>
      <c r="B7921" s="6">
        <v>1.5754649E7</v>
      </c>
      <c r="C7921" s="6" t="s">
        <v>377</v>
      </c>
      <c r="D7921" s="6">
        <v>705.0</v>
      </c>
      <c r="E7921" s="6" t="s">
        <v>9</v>
      </c>
      <c r="F7921" s="6" t="s">
        <v>10</v>
      </c>
      <c r="G7921" s="7" t="s">
        <v>46</v>
      </c>
      <c r="H7921" s="6">
        <v>3.0</v>
      </c>
      <c r="I7921" s="6" t="s">
        <v>15173</v>
      </c>
      <c r="J7921" s="6">
        <v>2.0</v>
      </c>
      <c r="K7921" s="6">
        <v>1.0</v>
      </c>
      <c r="L7921" s="6">
        <v>1.0</v>
      </c>
      <c r="M7921" s="6" t="s">
        <v>17011</v>
      </c>
      <c r="N7921" s="6">
        <v>0.0</v>
      </c>
      <c r="O7921" s="6">
        <v>0.0</v>
      </c>
      <c r="P7921" s="6">
        <v>4.0</v>
      </c>
      <c r="Q7921" s="6" t="s">
        <v>79</v>
      </c>
      <c r="R7921" s="6">
        <v>778.0</v>
      </c>
      <c r="S7921" s="6">
        <f>COUNTIF(Customer_Churn_Records!$B$2:$B$10000,Customer_Churn_Records!$B7921)</f>
        <v>1</v>
      </c>
      <c r="T7921" s="6">
        <f>ROUNDUP(Customer_Churn_Records!$G7921,0)</f>
        <v>57</v>
      </c>
      <c r="U7921" s="6" t="str">
        <f t="array" ref="U7921">IFS(Customer_Churn_Records!$T7921&lt;30,"young",Customer_Churn_Records!$T7921&lt;50,"middle-aged",Customer_Churn_Records!$T7921&lt;100,"old")</f>
        <v>old</v>
      </c>
      <c r="V7921" s="8" t="str">
        <f t="array" ref="V7921">IFS(Customer_Churn_Records!$D7921&lt;701,"less-score",Customer_Churn_Records!$D7921&lt;851,"high-score")</f>
        <v>high-score</v>
      </c>
      <c r="W7921" s="8">
        <f t="array" ref="W7921">IF(Customer_Churn_Records!$X7921=0,0,IFS(Customer_Churn_Records!$X7921&lt;100000,"low",Customer_Churn_Records!$X7921&lt;300000,"high"))</f>
        <v>0</v>
      </c>
      <c r="X7921" s="8">
        <f>ROUND(Customer_Churn_Records!$I7921,0)</f>
        <v>0</v>
      </c>
    </row>
    <row r="7922" ht="14.25" customHeight="1">
      <c r="A7922" s="6">
        <v>4336.0</v>
      </c>
      <c r="B7922" s="6">
        <v>1.581046E7</v>
      </c>
      <c r="C7922" s="6" t="s">
        <v>1123</v>
      </c>
      <c r="D7922" s="6">
        <v>708.0</v>
      </c>
      <c r="E7922" s="6" t="s">
        <v>9</v>
      </c>
      <c r="F7922" s="6" t="s">
        <v>10</v>
      </c>
      <c r="G7922" s="7" t="s">
        <v>728</v>
      </c>
      <c r="H7922" s="6">
        <v>5.0</v>
      </c>
      <c r="I7922" s="6" t="s">
        <v>15173</v>
      </c>
      <c r="J7922" s="6">
        <v>3.0</v>
      </c>
      <c r="K7922" s="6">
        <v>0.0</v>
      </c>
      <c r="L7922" s="6">
        <v>1.0</v>
      </c>
      <c r="M7922" s="6" t="s">
        <v>17012</v>
      </c>
      <c r="N7922" s="6">
        <v>1.0</v>
      </c>
      <c r="O7922" s="6">
        <v>1.0</v>
      </c>
      <c r="P7922" s="6">
        <v>2.0</v>
      </c>
      <c r="Q7922" s="6" t="s">
        <v>79</v>
      </c>
      <c r="R7922" s="6">
        <v>465.0</v>
      </c>
      <c r="S7922" s="6">
        <f>COUNTIF(Customer_Churn_Records!$B$2:$B$10000,Customer_Churn_Records!$B7922)</f>
        <v>1</v>
      </c>
      <c r="T7922" s="6">
        <f>ROUNDUP(Customer_Churn_Records!$G7922,0)</f>
        <v>64</v>
      </c>
      <c r="U7922" s="6" t="str">
        <f t="array" ref="U7922">IFS(Customer_Churn_Records!$T7922&lt;30,"young",Customer_Churn_Records!$T7922&lt;50,"middle-aged",Customer_Churn_Records!$T7922&lt;100,"old")</f>
        <v>old</v>
      </c>
      <c r="V7922" s="8" t="str">
        <f t="array" ref="V7922">IFS(Customer_Churn_Records!$D7922&lt;701,"less-score",Customer_Churn_Records!$D7922&lt;851,"high-score")</f>
        <v>high-score</v>
      </c>
      <c r="W7922" s="8">
        <f t="array" ref="W7922">IF(Customer_Churn_Records!$X7922=0,0,IFS(Customer_Churn_Records!$X7922&lt;100000,"low",Customer_Churn_Records!$X7922&lt;300000,"high"))</f>
        <v>0</v>
      </c>
      <c r="X7922" s="8">
        <f>ROUND(Customer_Churn_Records!$I7922,0)</f>
        <v>0</v>
      </c>
    </row>
    <row r="7923" ht="14.25" customHeight="1">
      <c r="A7923" s="6">
        <v>4338.0</v>
      </c>
      <c r="B7923" s="6">
        <v>1.564216E7</v>
      </c>
      <c r="C7923" s="6" t="s">
        <v>1247</v>
      </c>
      <c r="D7923" s="6">
        <v>850.0</v>
      </c>
      <c r="E7923" s="6" t="s">
        <v>7</v>
      </c>
      <c r="F7923" s="6" t="s">
        <v>11</v>
      </c>
      <c r="G7923" s="7" t="s">
        <v>41</v>
      </c>
      <c r="H7923" s="6">
        <v>5.0</v>
      </c>
      <c r="I7923" s="6" t="s">
        <v>15173</v>
      </c>
      <c r="J7923" s="6">
        <v>2.0</v>
      </c>
      <c r="K7923" s="6">
        <v>1.0</v>
      </c>
      <c r="L7923" s="6">
        <v>0.0</v>
      </c>
      <c r="M7923" s="6" t="s">
        <v>17013</v>
      </c>
      <c r="N7923" s="6">
        <v>0.0</v>
      </c>
      <c r="O7923" s="6">
        <v>0.0</v>
      </c>
      <c r="P7923" s="6">
        <v>1.0</v>
      </c>
      <c r="Q7923" s="6" t="s">
        <v>44</v>
      </c>
      <c r="R7923" s="6">
        <v>829.0</v>
      </c>
      <c r="S7923" s="6">
        <f>COUNTIF(Customer_Churn_Records!$B$2:$B$10000,Customer_Churn_Records!$B7923)</f>
        <v>1</v>
      </c>
      <c r="T7923" s="6">
        <f>ROUNDUP(Customer_Churn_Records!$G7923,0)</f>
        <v>38</v>
      </c>
      <c r="U7923" s="6" t="str">
        <f t="array" ref="U7923">IFS(Customer_Churn_Records!$T7923&lt;30,"young",Customer_Churn_Records!$T7923&lt;50,"middle-aged",Customer_Churn_Records!$T7923&lt;100,"old")</f>
        <v>middle-aged</v>
      </c>
      <c r="V7923" s="8" t="str">
        <f t="array" ref="V7923">IFS(Customer_Churn_Records!$D7923&lt;701,"less-score",Customer_Churn_Records!$D7923&lt;851,"high-score")</f>
        <v>high-score</v>
      </c>
      <c r="W7923" s="8">
        <f t="array" ref="W7923">IF(Customer_Churn_Records!$X7923=0,0,IFS(Customer_Churn_Records!$X7923&lt;100000,"low",Customer_Churn_Records!$X7923&lt;300000,"high"))</f>
        <v>0</v>
      </c>
      <c r="X7923" s="8">
        <f>ROUND(Customer_Churn_Records!$I7923,0)</f>
        <v>0</v>
      </c>
    </row>
    <row r="7924" ht="14.25" customHeight="1">
      <c r="A7924" s="6">
        <v>4339.0</v>
      </c>
      <c r="B7924" s="6">
        <v>1.5798439E7</v>
      </c>
      <c r="C7924" s="6" t="s">
        <v>1006</v>
      </c>
      <c r="D7924" s="6">
        <v>714.0</v>
      </c>
      <c r="E7924" s="6" t="s">
        <v>9</v>
      </c>
      <c r="F7924" s="6" t="s">
        <v>11</v>
      </c>
      <c r="G7924" s="7" t="s">
        <v>213</v>
      </c>
      <c r="H7924" s="6">
        <v>2.0</v>
      </c>
      <c r="I7924" s="6" t="s">
        <v>15173</v>
      </c>
      <c r="J7924" s="6">
        <v>1.0</v>
      </c>
      <c r="K7924" s="6">
        <v>1.0</v>
      </c>
      <c r="L7924" s="6">
        <v>1.0</v>
      </c>
      <c r="M7924" s="6" t="s">
        <v>17014</v>
      </c>
      <c r="N7924" s="6">
        <v>0.0</v>
      </c>
      <c r="O7924" s="6">
        <v>0.0</v>
      </c>
      <c r="P7924" s="6">
        <v>3.0</v>
      </c>
      <c r="Q7924" s="6" t="s">
        <v>58</v>
      </c>
      <c r="R7924" s="6">
        <v>484.0</v>
      </c>
      <c r="S7924" s="6">
        <f>COUNTIF(Customer_Churn_Records!$B$2:$B$10000,Customer_Churn_Records!$B7924)</f>
        <v>1</v>
      </c>
      <c r="T7924" s="6">
        <f>ROUNDUP(Customer_Churn_Records!$G7924,0)</f>
        <v>25</v>
      </c>
      <c r="U7924" s="6" t="str">
        <f t="array" ref="U7924">IFS(Customer_Churn_Records!$T7924&lt;30,"young",Customer_Churn_Records!$T7924&lt;50,"middle-aged",Customer_Churn_Records!$T7924&lt;100,"old")</f>
        <v>young</v>
      </c>
      <c r="V7924" s="8" t="str">
        <f t="array" ref="V7924">IFS(Customer_Churn_Records!$D7924&lt;701,"less-score",Customer_Churn_Records!$D7924&lt;851,"high-score")</f>
        <v>high-score</v>
      </c>
      <c r="W7924" s="8">
        <f t="array" ref="W7924">IF(Customer_Churn_Records!$X7924=0,0,IFS(Customer_Churn_Records!$X7924&lt;100000,"low",Customer_Churn_Records!$X7924&lt;300000,"high"))</f>
        <v>0</v>
      </c>
      <c r="X7924" s="8">
        <f>ROUND(Customer_Churn_Records!$I7924,0)</f>
        <v>0</v>
      </c>
    </row>
    <row r="7925" ht="14.25" customHeight="1">
      <c r="A7925" s="6">
        <v>4340.0</v>
      </c>
      <c r="B7925" s="6">
        <v>1.5605293E7</v>
      </c>
      <c r="C7925" s="6" t="s">
        <v>166</v>
      </c>
      <c r="D7925" s="6">
        <v>559.0</v>
      </c>
      <c r="E7925" s="6" t="s">
        <v>7</v>
      </c>
      <c r="F7925" s="6" t="s">
        <v>10</v>
      </c>
      <c r="G7925" s="7" t="s">
        <v>76</v>
      </c>
      <c r="H7925" s="6">
        <v>1.0</v>
      </c>
      <c r="I7925" s="6" t="s">
        <v>15173</v>
      </c>
      <c r="J7925" s="6">
        <v>2.0</v>
      </c>
      <c r="K7925" s="6">
        <v>1.0</v>
      </c>
      <c r="L7925" s="6">
        <v>1.0</v>
      </c>
      <c r="M7925" s="6" t="s">
        <v>17015</v>
      </c>
      <c r="N7925" s="6">
        <v>0.0</v>
      </c>
      <c r="O7925" s="6">
        <v>0.0</v>
      </c>
      <c r="P7925" s="6">
        <v>2.0</v>
      </c>
      <c r="Q7925" s="6" t="s">
        <v>58</v>
      </c>
      <c r="R7925" s="6">
        <v>701.0</v>
      </c>
      <c r="S7925" s="6">
        <f>COUNTIF(Customer_Churn_Records!$B$2:$B$10000,Customer_Churn_Records!$B7925)</f>
        <v>1</v>
      </c>
      <c r="T7925" s="6">
        <f>ROUNDUP(Customer_Churn_Records!$G7925,0)</f>
        <v>43</v>
      </c>
      <c r="U7925" s="6" t="str">
        <f t="array" ref="U7925">IFS(Customer_Churn_Records!$T7925&lt;30,"young",Customer_Churn_Records!$T7925&lt;50,"middle-aged",Customer_Churn_Records!$T7925&lt;100,"old")</f>
        <v>middle-aged</v>
      </c>
      <c r="V7925" s="8" t="str">
        <f t="array" ref="V7925">IFS(Customer_Churn_Records!$D7925&lt;701,"less-score",Customer_Churn_Records!$D7925&lt;851,"high-score")</f>
        <v>less-score</v>
      </c>
      <c r="W7925" s="8">
        <f t="array" ref="W7925">IF(Customer_Churn_Records!$X7925=0,0,IFS(Customer_Churn_Records!$X7925&lt;100000,"low",Customer_Churn_Records!$X7925&lt;300000,"high"))</f>
        <v>0</v>
      </c>
      <c r="X7925" s="8">
        <f>ROUND(Customer_Churn_Records!$I7925,0)</f>
        <v>0</v>
      </c>
    </row>
    <row r="7926" ht="14.25" customHeight="1">
      <c r="A7926" s="6">
        <v>4347.0</v>
      </c>
      <c r="B7926" s="6">
        <v>1.5585853E7</v>
      </c>
      <c r="C7926" s="6" t="s">
        <v>17016</v>
      </c>
      <c r="D7926" s="6">
        <v>743.0</v>
      </c>
      <c r="E7926" s="6" t="s">
        <v>9</v>
      </c>
      <c r="F7926" s="6" t="s">
        <v>11</v>
      </c>
      <c r="G7926" s="7" t="s">
        <v>167</v>
      </c>
      <c r="H7926" s="6">
        <v>7.0</v>
      </c>
      <c r="I7926" s="6" t="s">
        <v>15173</v>
      </c>
      <c r="J7926" s="6">
        <v>1.0</v>
      </c>
      <c r="K7926" s="6">
        <v>1.0</v>
      </c>
      <c r="L7926" s="6">
        <v>0.0</v>
      </c>
      <c r="M7926" s="6" t="s">
        <v>17017</v>
      </c>
      <c r="N7926" s="6">
        <v>1.0</v>
      </c>
      <c r="O7926" s="6">
        <v>1.0</v>
      </c>
      <c r="P7926" s="6">
        <v>2.0</v>
      </c>
      <c r="Q7926" s="6" t="s">
        <v>79</v>
      </c>
      <c r="R7926" s="6">
        <v>832.0</v>
      </c>
      <c r="S7926" s="6">
        <f>COUNTIF(Customer_Churn_Records!$B$2:$B$10000,Customer_Churn_Records!$B7926)</f>
        <v>1</v>
      </c>
      <c r="T7926" s="6">
        <f>ROUNDUP(Customer_Churn_Records!$G7926,0)</f>
        <v>41</v>
      </c>
      <c r="U7926" s="6" t="str">
        <f t="array" ref="U7926">IFS(Customer_Churn_Records!$T7926&lt;30,"young",Customer_Churn_Records!$T7926&lt;50,"middle-aged",Customer_Churn_Records!$T7926&lt;100,"old")</f>
        <v>middle-aged</v>
      </c>
      <c r="V7926" s="8" t="str">
        <f t="array" ref="V7926">IFS(Customer_Churn_Records!$D7926&lt;701,"less-score",Customer_Churn_Records!$D7926&lt;851,"high-score")</f>
        <v>high-score</v>
      </c>
      <c r="W7926" s="8">
        <f t="array" ref="W7926">IF(Customer_Churn_Records!$X7926=0,0,IFS(Customer_Churn_Records!$X7926&lt;100000,"low",Customer_Churn_Records!$X7926&lt;300000,"high"))</f>
        <v>0</v>
      </c>
      <c r="X7926" s="8">
        <f>ROUND(Customer_Churn_Records!$I7926,0)</f>
        <v>0</v>
      </c>
    </row>
    <row r="7927" ht="14.25" customHeight="1">
      <c r="A7927" s="6">
        <v>4351.0</v>
      </c>
      <c r="B7927" s="6">
        <v>1.5754072E7</v>
      </c>
      <c r="C7927" s="6" t="s">
        <v>12558</v>
      </c>
      <c r="D7927" s="6">
        <v>840.0</v>
      </c>
      <c r="E7927" s="6" t="s">
        <v>9</v>
      </c>
      <c r="F7927" s="6" t="s">
        <v>10</v>
      </c>
      <c r="G7927" s="7" t="s">
        <v>118</v>
      </c>
      <c r="H7927" s="6">
        <v>6.0</v>
      </c>
      <c r="I7927" s="6" t="s">
        <v>15173</v>
      </c>
      <c r="J7927" s="6">
        <v>2.0</v>
      </c>
      <c r="K7927" s="6">
        <v>1.0</v>
      </c>
      <c r="L7927" s="6">
        <v>0.0</v>
      </c>
      <c r="M7927" s="6" t="s">
        <v>17018</v>
      </c>
      <c r="N7927" s="6">
        <v>0.0</v>
      </c>
      <c r="O7927" s="6">
        <v>0.0</v>
      </c>
      <c r="P7927" s="6">
        <v>2.0</v>
      </c>
      <c r="Q7927" s="6" t="s">
        <v>49</v>
      </c>
      <c r="R7927" s="6">
        <v>429.0</v>
      </c>
      <c r="S7927" s="6">
        <f>COUNTIF(Customer_Churn_Records!$B$2:$B$10000,Customer_Churn_Records!$B7927)</f>
        <v>1</v>
      </c>
      <c r="T7927" s="6">
        <f>ROUNDUP(Customer_Churn_Records!$G7927,0)</f>
        <v>36</v>
      </c>
      <c r="U7927" s="6" t="str">
        <f t="array" ref="U7927">IFS(Customer_Churn_Records!$T7927&lt;30,"young",Customer_Churn_Records!$T7927&lt;50,"middle-aged",Customer_Churn_Records!$T7927&lt;100,"old")</f>
        <v>middle-aged</v>
      </c>
      <c r="V7927" s="8" t="str">
        <f t="array" ref="V7927">IFS(Customer_Churn_Records!$D7927&lt;701,"less-score",Customer_Churn_Records!$D7927&lt;851,"high-score")</f>
        <v>high-score</v>
      </c>
      <c r="W7927" s="8">
        <f t="array" ref="W7927">IF(Customer_Churn_Records!$X7927=0,0,IFS(Customer_Churn_Records!$X7927&lt;100000,"low",Customer_Churn_Records!$X7927&lt;300000,"high"))</f>
        <v>0</v>
      </c>
      <c r="X7927" s="8">
        <f>ROUND(Customer_Churn_Records!$I7927,0)</f>
        <v>0</v>
      </c>
    </row>
    <row r="7928" ht="14.25" customHeight="1">
      <c r="A7928" s="6">
        <v>4354.0</v>
      </c>
      <c r="B7928" s="6">
        <v>1.5804822E7</v>
      </c>
      <c r="C7928" s="6" t="s">
        <v>863</v>
      </c>
      <c r="D7928" s="6">
        <v>805.0</v>
      </c>
      <c r="E7928" s="6" t="s">
        <v>7</v>
      </c>
      <c r="F7928" s="6" t="s">
        <v>10</v>
      </c>
      <c r="G7928" s="7" t="s">
        <v>363</v>
      </c>
      <c r="H7928" s="6">
        <v>4.0</v>
      </c>
      <c r="I7928" s="6" t="s">
        <v>15173</v>
      </c>
      <c r="J7928" s="6">
        <v>2.0</v>
      </c>
      <c r="K7928" s="6">
        <v>1.0</v>
      </c>
      <c r="L7928" s="6">
        <v>0.0</v>
      </c>
      <c r="M7928" s="6" t="s">
        <v>17019</v>
      </c>
      <c r="N7928" s="6">
        <v>0.0</v>
      </c>
      <c r="O7928" s="6">
        <v>0.0</v>
      </c>
      <c r="P7928" s="6">
        <v>2.0</v>
      </c>
      <c r="Q7928" s="6" t="s">
        <v>79</v>
      </c>
      <c r="R7928" s="6">
        <v>863.0</v>
      </c>
      <c r="S7928" s="6">
        <f>COUNTIF(Customer_Churn_Records!$B$2:$B$10000,Customer_Churn_Records!$B7928)</f>
        <v>1</v>
      </c>
      <c r="T7928" s="6">
        <f>ROUNDUP(Customer_Churn_Records!$G7928,0)</f>
        <v>31</v>
      </c>
      <c r="U7928" s="6" t="str">
        <f t="array" ref="U7928">IFS(Customer_Churn_Records!$T7928&lt;30,"young",Customer_Churn_Records!$T7928&lt;50,"middle-aged",Customer_Churn_Records!$T7928&lt;100,"old")</f>
        <v>middle-aged</v>
      </c>
      <c r="V7928" s="8" t="str">
        <f t="array" ref="V7928">IFS(Customer_Churn_Records!$D7928&lt;701,"less-score",Customer_Churn_Records!$D7928&lt;851,"high-score")</f>
        <v>high-score</v>
      </c>
      <c r="W7928" s="8">
        <f t="array" ref="W7928">IF(Customer_Churn_Records!$X7928=0,0,IFS(Customer_Churn_Records!$X7928&lt;100000,"low",Customer_Churn_Records!$X7928&lt;300000,"high"))</f>
        <v>0</v>
      </c>
      <c r="X7928" s="8">
        <f>ROUND(Customer_Churn_Records!$I7928,0)</f>
        <v>0</v>
      </c>
    </row>
    <row r="7929" ht="14.25" customHeight="1">
      <c r="A7929" s="6">
        <v>4355.0</v>
      </c>
      <c r="B7929" s="6">
        <v>1.5612893E7</v>
      </c>
      <c r="C7929" s="6" t="s">
        <v>454</v>
      </c>
      <c r="D7929" s="6">
        <v>558.0</v>
      </c>
      <c r="E7929" s="6" t="s">
        <v>9</v>
      </c>
      <c r="F7929" s="6" t="s">
        <v>11</v>
      </c>
      <c r="G7929" s="7" t="s">
        <v>333</v>
      </c>
      <c r="H7929" s="6">
        <v>4.0</v>
      </c>
      <c r="I7929" s="6" t="s">
        <v>15173</v>
      </c>
      <c r="J7929" s="6">
        <v>1.0</v>
      </c>
      <c r="K7929" s="6">
        <v>1.0</v>
      </c>
      <c r="L7929" s="6">
        <v>0.0</v>
      </c>
      <c r="M7929" s="6" t="s">
        <v>17020</v>
      </c>
      <c r="N7929" s="6">
        <v>0.0</v>
      </c>
      <c r="O7929" s="6">
        <v>0.0</v>
      </c>
      <c r="P7929" s="6">
        <v>4.0</v>
      </c>
      <c r="Q7929" s="6" t="s">
        <v>49</v>
      </c>
      <c r="R7929" s="6">
        <v>248.0</v>
      </c>
      <c r="S7929" s="6">
        <f>COUNTIF(Customer_Churn_Records!$B$2:$B$10000,Customer_Churn_Records!$B7929)</f>
        <v>1</v>
      </c>
      <c r="T7929" s="6">
        <f>ROUNDUP(Customer_Churn_Records!$G7929,0)</f>
        <v>45</v>
      </c>
      <c r="U7929" s="6" t="str">
        <f t="array" ref="U7929">IFS(Customer_Churn_Records!$T7929&lt;30,"young",Customer_Churn_Records!$T7929&lt;50,"middle-aged",Customer_Churn_Records!$T7929&lt;100,"old")</f>
        <v>middle-aged</v>
      </c>
      <c r="V7929" s="8" t="str">
        <f t="array" ref="V7929">IFS(Customer_Churn_Records!$D7929&lt;701,"less-score",Customer_Churn_Records!$D7929&lt;851,"high-score")</f>
        <v>less-score</v>
      </c>
      <c r="W7929" s="8">
        <f t="array" ref="W7929">IF(Customer_Churn_Records!$X7929=0,0,IFS(Customer_Churn_Records!$X7929&lt;100000,"low",Customer_Churn_Records!$X7929&lt;300000,"high"))</f>
        <v>0</v>
      </c>
      <c r="X7929" s="8">
        <f>ROUND(Customer_Churn_Records!$I7929,0)</f>
        <v>0</v>
      </c>
    </row>
    <row r="7930" ht="14.25" customHeight="1">
      <c r="A7930" s="6">
        <v>4358.0</v>
      </c>
      <c r="B7930" s="6">
        <v>1.5809901E7</v>
      </c>
      <c r="C7930" s="6" t="s">
        <v>637</v>
      </c>
      <c r="D7930" s="6">
        <v>755.0</v>
      </c>
      <c r="E7930" s="6" t="s">
        <v>7</v>
      </c>
      <c r="F7930" s="6" t="s">
        <v>11</v>
      </c>
      <c r="G7930" s="7" t="s">
        <v>118</v>
      </c>
      <c r="H7930" s="6">
        <v>8.0</v>
      </c>
      <c r="I7930" s="6" t="s">
        <v>15173</v>
      </c>
      <c r="J7930" s="6">
        <v>2.0</v>
      </c>
      <c r="K7930" s="6">
        <v>1.0</v>
      </c>
      <c r="L7930" s="6">
        <v>0.0</v>
      </c>
      <c r="M7930" s="6" t="s">
        <v>17021</v>
      </c>
      <c r="N7930" s="6">
        <v>0.0</v>
      </c>
      <c r="O7930" s="6">
        <v>0.0</v>
      </c>
      <c r="P7930" s="6">
        <v>2.0</v>
      </c>
      <c r="Q7930" s="6" t="s">
        <v>49</v>
      </c>
      <c r="R7930" s="6">
        <v>549.0</v>
      </c>
      <c r="S7930" s="6">
        <f>COUNTIF(Customer_Churn_Records!$B$2:$B$10000,Customer_Churn_Records!$B7930)</f>
        <v>1</v>
      </c>
      <c r="T7930" s="6">
        <f>ROUNDUP(Customer_Churn_Records!$G7930,0)</f>
        <v>36</v>
      </c>
      <c r="U7930" s="6" t="str">
        <f t="array" ref="U7930">IFS(Customer_Churn_Records!$T7930&lt;30,"young",Customer_Churn_Records!$T7930&lt;50,"middle-aged",Customer_Churn_Records!$T7930&lt;100,"old")</f>
        <v>middle-aged</v>
      </c>
      <c r="V7930" s="8" t="str">
        <f t="array" ref="V7930">IFS(Customer_Churn_Records!$D7930&lt;701,"less-score",Customer_Churn_Records!$D7930&lt;851,"high-score")</f>
        <v>high-score</v>
      </c>
      <c r="W7930" s="8">
        <f t="array" ref="W7930">IF(Customer_Churn_Records!$X7930=0,0,IFS(Customer_Churn_Records!$X7930&lt;100000,"low",Customer_Churn_Records!$X7930&lt;300000,"high"))</f>
        <v>0</v>
      </c>
      <c r="X7930" s="8">
        <f>ROUND(Customer_Churn_Records!$I7930,0)</f>
        <v>0</v>
      </c>
    </row>
    <row r="7931" ht="14.25" customHeight="1">
      <c r="A7931" s="6">
        <v>4359.0</v>
      </c>
      <c r="B7931" s="6">
        <v>1.5759751E7</v>
      </c>
      <c r="C7931" s="6" t="s">
        <v>5179</v>
      </c>
      <c r="D7931" s="6">
        <v>483.0</v>
      </c>
      <c r="E7931" s="6" t="s">
        <v>7</v>
      </c>
      <c r="F7931" s="6" t="s">
        <v>11</v>
      </c>
      <c r="G7931" s="7" t="s">
        <v>68</v>
      </c>
      <c r="H7931" s="6">
        <v>1.0</v>
      </c>
      <c r="I7931" s="6" t="s">
        <v>15173</v>
      </c>
      <c r="J7931" s="6">
        <v>2.0</v>
      </c>
      <c r="K7931" s="6">
        <v>1.0</v>
      </c>
      <c r="L7931" s="6">
        <v>1.0</v>
      </c>
      <c r="M7931" s="6" t="s">
        <v>17022</v>
      </c>
      <c r="N7931" s="6">
        <v>0.0</v>
      </c>
      <c r="O7931" s="6">
        <v>0.0</v>
      </c>
      <c r="P7931" s="6">
        <v>3.0</v>
      </c>
      <c r="Q7931" s="6" t="s">
        <v>58</v>
      </c>
      <c r="R7931" s="6">
        <v>471.0</v>
      </c>
      <c r="S7931" s="6">
        <f>COUNTIF(Customer_Churn_Records!$B$2:$B$10000,Customer_Churn_Records!$B7931)</f>
        <v>1</v>
      </c>
      <c r="T7931" s="6">
        <f>ROUNDUP(Customer_Churn_Records!$G7931,0)</f>
        <v>48</v>
      </c>
      <c r="U7931" s="6" t="str">
        <f t="array" ref="U7931">IFS(Customer_Churn_Records!$T7931&lt;30,"young",Customer_Churn_Records!$T7931&lt;50,"middle-aged",Customer_Churn_Records!$T7931&lt;100,"old")</f>
        <v>middle-aged</v>
      </c>
      <c r="V7931" s="8" t="str">
        <f t="array" ref="V7931">IFS(Customer_Churn_Records!$D7931&lt;701,"less-score",Customer_Churn_Records!$D7931&lt;851,"high-score")</f>
        <v>less-score</v>
      </c>
      <c r="W7931" s="8">
        <f t="array" ref="W7931">IF(Customer_Churn_Records!$X7931=0,0,IFS(Customer_Churn_Records!$X7931&lt;100000,"low",Customer_Churn_Records!$X7931&lt;300000,"high"))</f>
        <v>0</v>
      </c>
      <c r="X7931" s="8">
        <f>ROUND(Customer_Churn_Records!$I7931,0)</f>
        <v>0</v>
      </c>
    </row>
    <row r="7932" ht="14.25" customHeight="1">
      <c r="A7932" s="6">
        <v>4361.0</v>
      </c>
      <c r="B7932" s="6">
        <v>1.5801934E7</v>
      </c>
      <c r="C7932" s="6" t="s">
        <v>585</v>
      </c>
      <c r="D7932" s="6">
        <v>678.0</v>
      </c>
      <c r="E7932" s="6" t="s">
        <v>7</v>
      </c>
      <c r="F7932" s="6" t="s">
        <v>11</v>
      </c>
      <c r="G7932" s="7" t="s">
        <v>492</v>
      </c>
      <c r="H7932" s="6">
        <v>8.0</v>
      </c>
      <c r="I7932" s="6" t="s">
        <v>15173</v>
      </c>
      <c r="J7932" s="6">
        <v>2.0</v>
      </c>
      <c r="K7932" s="6">
        <v>1.0</v>
      </c>
      <c r="L7932" s="6">
        <v>1.0</v>
      </c>
      <c r="M7932" s="6" t="s">
        <v>17023</v>
      </c>
      <c r="N7932" s="6">
        <v>0.0</v>
      </c>
      <c r="O7932" s="6">
        <v>0.0</v>
      </c>
      <c r="P7932" s="6">
        <v>1.0</v>
      </c>
      <c r="Q7932" s="6" t="s">
        <v>79</v>
      </c>
      <c r="R7932" s="6">
        <v>636.0</v>
      </c>
      <c r="S7932" s="6">
        <f>COUNTIF(Customer_Churn_Records!$B$2:$B$10000,Customer_Churn_Records!$B7932)</f>
        <v>1</v>
      </c>
      <c r="T7932" s="6">
        <f>ROUNDUP(Customer_Churn_Records!$G7932,0)</f>
        <v>66</v>
      </c>
      <c r="U7932" s="6" t="str">
        <f t="array" ref="U7932">IFS(Customer_Churn_Records!$T7932&lt;30,"young",Customer_Churn_Records!$T7932&lt;50,"middle-aged",Customer_Churn_Records!$T7932&lt;100,"old")</f>
        <v>old</v>
      </c>
      <c r="V7932" s="8" t="str">
        <f t="array" ref="V7932">IFS(Customer_Churn_Records!$D7932&lt;701,"less-score",Customer_Churn_Records!$D7932&lt;851,"high-score")</f>
        <v>less-score</v>
      </c>
      <c r="W7932" s="8">
        <f t="array" ref="W7932">IF(Customer_Churn_Records!$X7932=0,0,IFS(Customer_Churn_Records!$X7932&lt;100000,"low",Customer_Churn_Records!$X7932&lt;300000,"high"))</f>
        <v>0</v>
      </c>
      <c r="X7932" s="8">
        <f>ROUND(Customer_Churn_Records!$I7932,0)</f>
        <v>0</v>
      </c>
    </row>
    <row r="7933" ht="14.25" customHeight="1">
      <c r="A7933" s="6">
        <v>4364.0</v>
      </c>
      <c r="B7933" s="6">
        <v>1.563711E7</v>
      </c>
      <c r="C7933" s="6" t="s">
        <v>17024</v>
      </c>
      <c r="D7933" s="6">
        <v>634.0</v>
      </c>
      <c r="E7933" s="6" t="s">
        <v>9</v>
      </c>
      <c r="F7933" s="6" t="s">
        <v>10</v>
      </c>
      <c r="G7933" s="7" t="s">
        <v>87</v>
      </c>
      <c r="H7933" s="6">
        <v>10.0</v>
      </c>
      <c r="I7933" s="6" t="s">
        <v>15173</v>
      </c>
      <c r="J7933" s="6">
        <v>1.0</v>
      </c>
      <c r="K7933" s="6">
        <v>1.0</v>
      </c>
      <c r="L7933" s="6">
        <v>0.0</v>
      </c>
      <c r="M7933" s="6" t="s">
        <v>17025</v>
      </c>
      <c r="N7933" s="6">
        <v>0.0</v>
      </c>
      <c r="O7933" s="6">
        <v>0.0</v>
      </c>
      <c r="P7933" s="6">
        <v>3.0</v>
      </c>
      <c r="Q7933" s="6" t="s">
        <v>49</v>
      </c>
      <c r="R7933" s="6">
        <v>557.0</v>
      </c>
      <c r="S7933" s="6">
        <f>COUNTIF(Customer_Churn_Records!$B$2:$B$10000,Customer_Churn_Records!$B7933)</f>
        <v>1</v>
      </c>
      <c r="T7933" s="6">
        <f>ROUNDUP(Customer_Churn_Records!$G7933,0)</f>
        <v>35</v>
      </c>
      <c r="U7933" s="6" t="str">
        <f t="array" ref="U7933">IFS(Customer_Churn_Records!$T7933&lt;30,"young",Customer_Churn_Records!$T7933&lt;50,"middle-aged",Customer_Churn_Records!$T7933&lt;100,"old")</f>
        <v>middle-aged</v>
      </c>
      <c r="V7933" s="8" t="str">
        <f t="array" ref="V7933">IFS(Customer_Churn_Records!$D7933&lt;701,"less-score",Customer_Churn_Records!$D7933&lt;851,"high-score")</f>
        <v>less-score</v>
      </c>
      <c r="W7933" s="8">
        <f t="array" ref="W7933">IF(Customer_Churn_Records!$X7933=0,0,IFS(Customer_Churn_Records!$X7933&lt;100000,"low",Customer_Churn_Records!$X7933&lt;300000,"high"))</f>
        <v>0</v>
      </c>
      <c r="X7933" s="8">
        <f>ROUND(Customer_Churn_Records!$I7933,0)</f>
        <v>0</v>
      </c>
    </row>
    <row r="7934" ht="14.25" customHeight="1">
      <c r="A7934" s="6">
        <v>4366.0</v>
      </c>
      <c r="B7934" s="6">
        <v>1.5716328E7</v>
      </c>
      <c r="C7934" s="6" t="s">
        <v>2703</v>
      </c>
      <c r="D7934" s="6">
        <v>501.0</v>
      </c>
      <c r="E7934" s="6" t="s">
        <v>7</v>
      </c>
      <c r="F7934" s="6" t="s">
        <v>10</v>
      </c>
      <c r="G7934" s="7" t="s">
        <v>55</v>
      </c>
      <c r="H7934" s="6">
        <v>2.0</v>
      </c>
      <c r="I7934" s="6" t="s">
        <v>15173</v>
      </c>
      <c r="J7934" s="6">
        <v>2.0</v>
      </c>
      <c r="K7934" s="6">
        <v>0.0</v>
      </c>
      <c r="L7934" s="6">
        <v>0.0</v>
      </c>
      <c r="M7934" s="6" t="s">
        <v>17026</v>
      </c>
      <c r="N7934" s="6">
        <v>0.0</v>
      </c>
      <c r="O7934" s="6">
        <v>0.0</v>
      </c>
      <c r="P7934" s="6">
        <v>5.0</v>
      </c>
      <c r="Q7934" s="6" t="s">
        <v>49</v>
      </c>
      <c r="R7934" s="6">
        <v>872.0</v>
      </c>
      <c r="S7934" s="6">
        <f>COUNTIF(Customer_Churn_Records!$B$2:$B$10000,Customer_Churn_Records!$B7934)</f>
        <v>1</v>
      </c>
      <c r="T7934" s="6">
        <f>ROUNDUP(Customer_Churn_Records!$G7934,0)</f>
        <v>40</v>
      </c>
      <c r="U7934" s="6" t="str">
        <f t="array" ref="U7934">IFS(Customer_Churn_Records!$T7934&lt;30,"young",Customer_Churn_Records!$T7934&lt;50,"middle-aged",Customer_Churn_Records!$T7934&lt;100,"old")</f>
        <v>middle-aged</v>
      </c>
      <c r="V7934" s="8" t="str">
        <f t="array" ref="V7934">IFS(Customer_Churn_Records!$D7934&lt;701,"less-score",Customer_Churn_Records!$D7934&lt;851,"high-score")</f>
        <v>less-score</v>
      </c>
      <c r="W7934" s="8">
        <f t="array" ref="W7934">IF(Customer_Churn_Records!$X7934=0,0,IFS(Customer_Churn_Records!$X7934&lt;100000,"low",Customer_Churn_Records!$X7934&lt;300000,"high"))</f>
        <v>0</v>
      </c>
      <c r="X7934" s="8">
        <f>ROUND(Customer_Churn_Records!$I7934,0)</f>
        <v>0</v>
      </c>
    </row>
    <row r="7935" ht="14.25" customHeight="1">
      <c r="A7935" s="6">
        <v>4367.0</v>
      </c>
      <c r="B7935" s="6">
        <v>1.566906E7</v>
      </c>
      <c r="C7935" s="6" t="s">
        <v>1347</v>
      </c>
      <c r="D7935" s="6">
        <v>662.0</v>
      </c>
      <c r="E7935" s="6" t="s">
        <v>7</v>
      </c>
      <c r="F7935" s="6" t="s">
        <v>11</v>
      </c>
      <c r="G7935" s="7" t="s">
        <v>374</v>
      </c>
      <c r="H7935" s="6">
        <v>6.0</v>
      </c>
      <c r="I7935" s="6" t="s">
        <v>15173</v>
      </c>
      <c r="J7935" s="6">
        <v>2.0</v>
      </c>
      <c r="K7935" s="6">
        <v>1.0</v>
      </c>
      <c r="L7935" s="6">
        <v>0.0</v>
      </c>
      <c r="M7935" s="6" t="s">
        <v>17027</v>
      </c>
      <c r="N7935" s="6">
        <v>0.0</v>
      </c>
      <c r="O7935" s="6">
        <v>0.0</v>
      </c>
      <c r="P7935" s="6">
        <v>1.0</v>
      </c>
      <c r="Q7935" s="6" t="s">
        <v>44</v>
      </c>
      <c r="R7935" s="6">
        <v>512.0</v>
      </c>
      <c r="S7935" s="6">
        <f>COUNTIF(Customer_Churn_Records!$B$2:$B$10000,Customer_Churn_Records!$B7935)</f>
        <v>1</v>
      </c>
      <c r="T7935" s="6">
        <f>ROUNDUP(Customer_Churn_Records!$G7935,0)</f>
        <v>74</v>
      </c>
      <c r="U7935" s="6" t="str">
        <f t="array" ref="U7935">IFS(Customer_Churn_Records!$T7935&lt;30,"young",Customer_Churn_Records!$T7935&lt;50,"middle-aged",Customer_Churn_Records!$T7935&lt;100,"old")</f>
        <v>old</v>
      </c>
      <c r="V7935" s="8" t="str">
        <f t="array" ref="V7935">IFS(Customer_Churn_Records!$D7935&lt;701,"less-score",Customer_Churn_Records!$D7935&lt;851,"high-score")</f>
        <v>less-score</v>
      </c>
      <c r="W7935" s="8">
        <f t="array" ref="W7935">IF(Customer_Churn_Records!$X7935=0,0,IFS(Customer_Churn_Records!$X7935&lt;100000,"low",Customer_Churn_Records!$X7935&lt;300000,"high"))</f>
        <v>0</v>
      </c>
      <c r="X7935" s="8">
        <f>ROUND(Customer_Churn_Records!$I7935,0)</f>
        <v>0</v>
      </c>
    </row>
    <row r="7936" ht="14.25" customHeight="1">
      <c r="A7936" s="6">
        <v>4374.0</v>
      </c>
      <c r="B7936" s="6">
        <v>1.5596455E7</v>
      </c>
      <c r="C7936" s="6" t="s">
        <v>80</v>
      </c>
      <c r="D7936" s="6">
        <v>546.0</v>
      </c>
      <c r="E7936" s="6" t="s">
        <v>9</v>
      </c>
      <c r="F7936" s="6" t="s">
        <v>10</v>
      </c>
      <c r="G7936" s="7" t="s">
        <v>333</v>
      </c>
      <c r="H7936" s="6">
        <v>2.0</v>
      </c>
      <c r="I7936" s="6" t="s">
        <v>15173</v>
      </c>
      <c r="J7936" s="6">
        <v>1.0</v>
      </c>
      <c r="K7936" s="6">
        <v>0.0</v>
      </c>
      <c r="L7936" s="6">
        <v>0.0</v>
      </c>
      <c r="M7936" s="6" t="s">
        <v>17028</v>
      </c>
      <c r="N7936" s="6">
        <v>1.0</v>
      </c>
      <c r="O7936" s="6">
        <v>1.0</v>
      </c>
      <c r="P7936" s="6">
        <v>4.0</v>
      </c>
      <c r="Q7936" s="6" t="s">
        <v>58</v>
      </c>
      <c r="R7936" s="6">
        <v>603.0</v>
      </c>
      <c r="S7936" s="6">
        <f>COUNTIF(Customer_Churn_Records!$B$2:$B$10000,Customer_Churn_Records!$B7936)</f>
        <v>1</v>
      </c>
      <c r="T7936" s="6">
        <f>ROUNDUP(Customer_Churn_Records!$G7936,0)</f>
        <v>45</v>
      </c>
      <c r="U7936" s="6" t="str">
        <f t="array" ref="U7936">IFS(Customer_Churn_Records!$T7936&lt;30,"young",Customer_Churn_Records!$T7936&lt;50,"middle-aged",Customer_Churn_Records!$T7936&lt;100,"old")</f>
        <v>middle-aged</v>
      </c>
      <c r="V7936" s="8" t="str">
        <f t="array" ref="V7936">IFS(Customer_Churn_Records!$D7936&lt;701,"less-score",Customer_Churn_Records!$D7936&lt;851,"high-score")</f>
        <v>less-score</v>
      </c>
      <c r="W7936" s="8">
        <f t="array" ref="W7936">IF(Customer_Churn_Records!$X7936=0,0,IFS(Customer_Churn_Records!$X7936&lt;100000,"low",Customer_Churn_Records!$X7936&lt;300000,"high"))</f>
        <v>0</v>
      </c>
      <c r="X7936" s="8">
        <f>ROUND(Customer_Churn_Records!$I7936,0)</f>
        <v>0</v>
      </c>
    </row>
    <row r="7937" ht="14.25" customHeight="1">
      <c r="A7937" s="6">
        <v>4377.0</v>
      </c>
      <c r="B7937" s="6">
        <v>1.565982E7</v>
      </c>
      <c r="C7937" s="6" t="s">
        <v>3384</v>
      </c>
      <c r="D7937" s="6">
        <v>614.0</v>
      </c>
      <c r="E7937" s="6" t="s">
        <v>7</v>
      </c>
      <c r="F7937" s="6" t="s">
        <v>10</v>
      </c>
      <c r="G7937" s="7" t="s">
        <v>140</v>
      </c>
      <c r="H7937" s="6">
        <v>5.0</v>
      </c>
      <c r="I7937" s="6" t="s">
        <v>15173</v>
      </c>
      <c r="J7937" s="6">
        <v>2.0</v>
      </c>
      <c r="K7937" s="6">
        <v>1.0</v>
      </c>
      <c r="L7937" s="6">
        <v>0.0</v>
      </c>
      <c r="M7937" s="6" t="s">
        <v>17029</v>
      </c>
      <c r="N7937" s="6">
        <v>0.0</v>
      </c>
      <c r="O7937" s="6">
        <v>0.0</v>
      </c>
      <c r="P7937" s="6">
        <v>5.0</v>
      </c>
      <c r="Q7937" s="6" t="s">
        <v>44</v>
      </c>
      <c r="R7937" s="6">
        <v>399.0</v>
      </c>
      <c r="S7937" s="6">
        <f>COUNTIF(Customer_Churn_Records!$B$2:$B$10000,Customer_Churn_Records!$B7937)</f>
        <v>1</v>
      </c>
      <c r="T7937" s="6">
        <f>ROUNDUP(Customer_Churn_Records!$G7937,0)</f>
        <v>34</v>
      </c>
      <c r="U7937" s="6" t="str">
        <f t="array" ref="U7937">IFS(Customer_Churn_Records!$T7937&lt;30,"young",Customer_Churn_Records!$T7937&lt;50,"middle-aged",Customer_Churn_Records!$T7937&lt;100,"old")</f>
        <v>middle-aged</v>
      </c>
      <c r="V7937" s="8" t="str">
        <f t="array" ref="V7937">IFS(Customer_Churn_Records!$D7937&lt;701,"less-score",Customer_Churn_Records!$D7937&lt;851,"high-score")</f>
        <v>less-score</v>
      </c>
      <c r="W7937" s="8">
        <f t="array" ref="W7937">IF(Customer_Churn_Records!$X7937=0,0,IFS(Customer_Churn_Records!$X7937&lt;100000,"low",Customer_Churn_Records!$X7937&lt;300000,"high"))</f>
        <v>0</v>
      </c>
      <c r="X7937" s="8">
        <f>ROUND(Customer_Churn_Records!$I7937,0)</f>
        <v>0</v>
      </c>
    </row>
    <row r="7938" ht="14.25" customHeight="1">
      <c r="A7938" s="6">
        <v>4380.0</v>
      </c>
      <c r="B7938" s="6">
        <v>1.5808831E7</v>
      </c>
      <c r="C7938" s="6" t="s">
        <v>3154</v>
      </c>
      <c r="D7938" s="6">
        <v>669.0</v>
      </c>
      <c r="E7938" s="6" t="s">
        <v>7</v>
      </c>
      <c r="F7938" s="6" t="s">
        <v>11</v>
      </c>
      <c r="G7938" s="7" t="s">
        <v>99</v>
      </c>
      <c r="H7938" s="6">
        <v>7.0</v>
      </c>
      <c r="I7938" s="6" t="s">
        <v>15173</v>
      </c>
      <c r="J7938" s="6">
        <v>2.0</v>
      </c>
      <c r="K7938" s="6">
        <v>1.0</v>
      </c>
      <c r="L7938" s="6">
        <v>1.0</v>
      </c>
      <c r="M7938" s="6" t="s">
        <v>17030</v>
      </c>
      <c r="N7938" s="6">
        <v>0.0</v>
      </c>
      <c r="O7938" s="6">
        <v>0.0</v>
      </c>
      <c r="P7938" s="6">
        <v>2.0</v>
      </c>
      <c r="Q7938" s="6" t="s">
        <v>49</v>
      </c>
      <c r="R7938" s="6">
        <v>913.0</v>
      </c>
      <c r="S7938" s="6">
        <f>COUNTIF(Customer_Churn_Records!$B$2:$B$10000,Customer_Churn_Records!$B7938)</f>
        <v>1</v>
      </c>
      <c r="T7938" s="6">
        <f>ROUNDUP(Customer_Churn_Records!$G7938,0)</f>
        <v>29</v>
      </c>
      <c r="U7938" s="6" t="str">
        <f t="array" ref="U7938">IFS(Customer_Churn_Records!$T7938&lt;30,"young",Customer_Churn_Records!$T7938&lt;50,"middle-aged",Customer_Churn_Records!$T7938&lt;100,"old")</f>
        <v>young</v>
      </c>
      <c r="V7938" s="8" t="str">
        <f t="array" ref="V7938">IFS(Customer_Churn_Records!$D7938&lt;701,"less-score",Customer_Churn_Records!$D7938&lt;851,"high-score")</f>
        <v>less-score</v>
      </c>
      <c r="W7938" s="8">
        <f t="array" ref="W7938">IF(Customer_Churn_Records!$X7938=0,0,IFS(Customer_Churn_Records!$X7938&lt;100000,"low",Customer_Churn_Records!$X7938&lt;300000,"high"))</f>
        <v>0</v>
      </c>
      <c r="X7938" s="8">
        <f>ROUND(Customer_Churn_Records!$I7938,0)</f>
        <v>0</v>
      </c>
    </row>
    <row r="7939" ht="14.25" customHeight="1">
      <c r="A7939" s="6">
        <v>4382.0</v>
      </c>
      <c r="B7939" s="6">
        <v>1.568037E7</v>
      </c>
      <c r="C7939" s="6" t="s">
        <v>889</v>
      </c>
      <c r="D7939" s="6">
        <v>492.0</v>
      </c>
      <c r="E7939" s="6" t="s">
        <v>7</v>
      </c>
      <c r="F7939" s="6" t="s">
        <v>11</v>
      </c>
      <c r="G7939" s="7" t="s">
        <v>107</v>
      </c>
      <c r="H7939" s="6">
        <v>7.0</v>
      </c>
      <c r="I7939" s="6" t="s">
        <v>15173</v>
      </c>
      <c r="J7939" s="6">
        <v>2.0</v>
      </c>
      <c r="K7939" s="6">
        <v>0.0</v>
      </c>
      <c r="L7939" s="6">
        <v>1.0</v>
      </c>
      <c r="M7939" s="6" t="s">
        <v>17031</v>
      </c>
      <c r="N7939" s="6">
        <v>0.0</v>
      </c>
      <c r="O7939" s="6">
        <v>0.0</v>
      </c>
      <c r="P7939" s="6">
        <v>5.0</v>
      </c>
      <c r="Q7939" s="6" t="s">
        <v>79</v>
      </c>
      <c r="R7939" s="6">
        <v>399.0</v>
      </c>
      <c r="S7939" s="6">
        <f>COUNTIF(Customer_Churn_Records!$B$2:$B$10000,Customer_Churn_Records!$B7939)</f>
        <v>1</v>
      </c>
      <c r="T7939" s="6">
        <f>ROUNDUP(Customer_Churn_Records!$G7939,0)</f>
        <v>39</v>
      </c>
      <c r="U7939" s="6" t="str">
        <f t="array" ref="U7939">IFS(Customer_Churn_Records!$T7939&lt;30,"young",Customer_Churn_Records!$T7939&lt;50,"middle-aged",Customer_Churn_Records!$T7939&lt;100,"old")</f>
        <v>middle-aged</v>
      </c>
      <c r="V7939" s="8" t="str">
        <f t="array" ref="V7939">IFS(Customer_Churn_Records!$D7939&lt;701,"less-score",Customer_Churn_Records!$D7939&lt;851,"high-score")</f>
        <v>less-score</v>
      </c>
      <c r="W7939" s="8">
        <f t="array" ref="W7939">IF(Customer_Churn_Records!$X7939=0,0,IFS(Customer_Churn_Records!$X7939&lt;100000,"low",Customer_Churn_Records!$X7939&lt;300000,"high"))</f>
        <v>0</v>
      </c>
      <c r="X7939" s="8">
        <f>ROUND(Customer_Churn_Records!$I7939,0)</f>
        <v>0</v>
      </c>
    </row>
    <row r="7940" ht="14.25" customHeight="1">
      <c r="A7940" s="6">
        <v>4385.0</v>
      </c>
      <c r="B7940" s="6">
        <v>1.5715796E7</v>
      </c>
      <c r="C7940" s="6" t="s">
        <v>761</v>
      </c>
      <c r="D7940" s="6">
        <v>728.0</v>
      </c>
      <c r="E7940" s="6" t="s">
        <v>7</v>
      </c>
      <c r="F7940" s="6" t="s">
        <v>11</v>
      </c>
      <c r="G7940" s="7" t="s">
        <v>72</v>
      </c>
      <c r="H7940" s="6">
        <v>0.0</v>
      </c>
      <c r="I7940" s="6" t="s">
        <v>15173</v>
      </c>
      <c r="J7940" s="6">
        <v>2.0</v>
      </c>
      <c r="K7940" s="6">
        <v>1.0</v>
      </c>
      <c r="L7940" s="6">
        <v>1.0</v>
      </c>
      <c r="M7940" s="6" t="s">
        <v>17032</v>
      </c>
      <c r="N7940" s="6">
        <v>0.0</v>
      </c>
      <c r="O7940" s="6">
        <v>0.0</v>
      </c>
      <c r="P7940" s="6">
        <v>1.0</v>
      </c>
      <c r="Q7940" s="6" t="s">
        <v>79</v>
      </c>
      <c r="R7940" s="6">
        <v>851.0</v>
      </c>
      <c r="S7940" s="6">
        <f>COUNTIF(Customer_Churn_Records!$B$2:$B$10000,Customer_Churn_Records!$B7940)</f>
        <v>1</v>
      </c>
      <c r="T7940" s="6">
        <f>ROUNDUP(Customer_Churn_Records!$G7940,0)</f>
        <v>37</v>
      </c>
      <c r="U7940" s="6" t="str">
        <f t="array" ref="U7940">IFS(Customer_Churn_Records!$T7940&lt;30,"young",Customer_Churn_Records!$T7940&lt;50,"middle-aged",Customer_Churn_Records!$T7940&lt;100,"old")</f>
        <v>middle-aged</v>
      </c>
      <c r="V7940" s="8" t="str">
        <f t="array" ref="V7940">IFS(Customer_Churn_Records!$D7940&lt;701,"less-score",Customer_Churn_Records!$D7940&lt;851,"high-score")</f>
        <v>high-score</v>
      </c>
      <c r="W7940" s="8">
        <f t="array" ref="W7940">IF(Customer_Churn_Records!$X7940=0,0,IFS(Customer_Churn_Records!$X7940&lt;100000,"low",Customer_Churn_Records!$X7940&lt;300000,"high"))</f>
        <v>0</v>
      </c>
      <c r="X7940" s="8">
        <f>ROUND(Customer_Churn_Records!$I7940,0)</f>
        <v>0</v>
      </c>
    </row>
    <row r="7941" ht="14.25" customHeight="1">
      <c r="A7941" s="6">
        <v>4388.0</v>
      </c>
      <c r="B7941" s="6">
        <v>1.566546E7</v>
      </c>
      <c r="C7941" s="6" t="s">
        <v>1543</v>
      </c>
      <c r="D7941" s="6">
        <v>732.0</v>
      </c>
      <c r="E7941" s="6" t="s">
        <v>9</v>
      </c>
      <c r="F7941" s="6" t="s">
        <v>10</v>
      </c>
      <c r="G7941" s="7" t="s">
        <v>1803</v>
      </c>
      <c r="H7941" s="6">
        <v>1.0</v>
      </c>
      <c r="I7941" s="6" t="s">
        <v>15173</v>
      </c>
      <c r="J7941" s="6">
        <v>2.0</v>
      </c>
      <c r="K7941" s="6">
        <v>1.0</v>
      </c>
      <c r="L7941" s="6">
        <v>1.0</v>
      </c>
      <c r="M7941" s="6" t="s">
        <v>17033</v>
      </c>
      <c r="N7941" s="6">
        <v>0.0</v>
      </c>
      <c r="O7941" s="6">
        <v>0.0</v>
      </c>
      <c r="P7941" s="6">
        <v>5.0</v>
      </c>
      <c r="Q7941" s="6" t="s">
        <v>58</v>
      </c>
      <c r="R7941" s="6">
        <v>407.0</v>
      </c>
      <c r="S7941" s="6">
        <f>COUNTIF(Customer_Churn_Records!$B$2:$B$10000,Customer_Churn_Records!$B7941)</f>
        <v>1</v>
      </c>
      <c r="T7941" s="6">
        <f>ROUNDUP(Customer_Churn_Records!$G7941,0)</f>
        <v>67</v>
      </c>
      <c r="U7941" s="6" t="str">
        <f t="array" ref="U7941">IFS(Customer_Churn_Records!$T7941&lt;30,"young",Customer_Churn_Records!$T7941&lt;50,"middle-aged",Customer_Churn_Records!$T7941&lt;100,"old")</f>
        <v>old</v>
      </c>
      <c r="V7941" s="8" t="str">
        <f t="array" ref="V7941">IFS(Customer_Churn_Records!$D7941&lt;701,"less-score",Customer_Churn_Records!$D7941&lt;851,"high-score")</f>
        <v>high-score</v>
      </c>
      <c r="W7941" s="8">
        <f t="array" ref="W7941">IF(Customer_Churn_Records!$X7941=0,0,IFS(Customer_Churn_Records!$X7941&lt;100000,"low",Customer_Churn_Records!$X7941&lt;300000,"high"))</f>
        <v>0</v>
      </c>
      <c r="X7941" s="8">
        <f>ROUND(Customer_Churn_Records!$I7941,0)</f>
        <v>0</v>
      </c>
    </row>
    <row r="7942" ht="14.25" customHeight="1">
      <c r="A7942" s="6">
        <v>4392.0</v>
      </c>
      <c r="B7942" s="6">
        <v>1.5742404E7</v>
      </c>
      <c r="C7942" s="6" t="s">
        <v>286</v>
      </c>
      <c r="D7942" s="6">
        <v>718.0</v>
      </c>
      <c r="E7942" s="6" t="s">
        <v>7</v>
      </c>
      <c r="F7942" s="6" t="s">
        <v>11</v>
      </c>
      <c r="G7942" s="7" t="s">
        <v>41</v>
      </c>
      <c r="H7942" s="6">
        <v>7.0</v>
      </c>
      <c r="I7942" s="6" t="s">
        <v>15173</v>
      </c>
      <c r="J7942" s="6">
        <v>2.0</v>
      </c>
      <c r="K7942" s="6">
        <v>1.0</v>
      </c>
      <c r="L7942" s="6">
        <v>0.0</v>
      </c>
      <c r="M7942" s="6" t="s">
        <v>17034</v>
      </c>
      <c r="N7942" s="6">
        <v>0.0</v>
      </c>
      <c r="O7942" s="6">
        <v>0.0</v>
      </c>
      <c r="P7942" s="6">
        <v>2.0</v>
      </c>
      <c r="Q7942" s="6" t="s">
        <v>44</v>
      </c>
      <c r="R7942" s="6">
        <v>680.0</v>
      </c>
      <c r="S7942" s="6">
        <f>COUNTIF(Customer_Churn_Records!$B$2:$B$10000,Customer_Churn_Records!$B7942)</f>
        <v>1</v>
      </c>
      <c r="T7942" s="6">
        <f>ROUNDUP(Customer_Churn_Records!$G7942,0)</f>
        <v>38</v>
      </c>
      <c r="U7942" s="6" t="str">
        <f t="array" ref="U7942">IFS(Customer_Churn_Records!$T7942&lt;30,"young",Customer_Churn_Records!$T7942&lt;50,"middle-aged",Customer_Churn_Records!$T7942&lt;100,"old")</f>
        <v>middle-aged</v>
      </c>
      <c r="V7942" s="8" t="str">
        <f t="array" ref="V7942">IFS(Customer_Churn_Records!$D7942&lt;701,"less-score",Customer_Churn_Records!$D7942&lt;851,"high-score")</f>
        <v>high-score</v>
      </c>
      <c r="W7942" s="8">
        <f t="array" ref="W7942">IF(Customer_Churn_Records!$X7942=0,0,IFS(Customer_Churn_Records!$X7942&lt;100000,"low",Customer_Churn_Records!$X7942&lt;300000,"high"))</f>
        <v>0</v>
      </c>
      <c r="X7942" s="8">
        <f>ROUND(Customer_Churn_Records!$I7942,0)</f>
        <v>0</v>
      </c>
    </row>
    <row r="7943" ht="14.25" customHeight="1">
      <c r="A7943" s="6">
        <v>4399.0</v>
      </c>
      <c r="B7943" s="6">
        <v>1.5707007E7</v>
      </c>
      <c r="C7943" s="6" t="s">
        <v>1759</v>
      </c>
      <c r="D7943" s="6">
        <v>743.0</v>
      </c>
      <c r="E7943" s="6" t="s">
        <v>7</v>
      </c>
      <c r="F7943" s="6" t="s">
        <v>10</v>
      </c>
      <c r="G7943" s="7" t="s">
        <v>107</v>
      </c>
      <c r="H7943" s="6">
        <v>8.0</v>
      </c>
      <c r="I7943" s="6" t="s">
        <v>15173</v>
      </c>
      <c r="J7943" s="6">
        <v>1.0</v>
      </c>
      <c r="K7943" s="6">
        <v>1.0</v>
      </c>
      <c r="L7943" s="6">
        <v>0.0</v>
      </c>
      <c r="M7943" s="6" t="s">
        <v>17035</v>
      </c>
      <c r="N7943" s="6">
        <v>0.0</v>
      </c>
      <c r="O7943" s="6">
        <v>0.0</v>
      </c>
      <c r="P7943" s="6">
        <v>3.0</v>
      </c>
      <c r="Q7943" s="6" t="s">
        <v>79</v>
      </c>
      <c r="R7943" s="6">
        <v>296.0</v>
      </c>
      <c r="S7943" s="6">
        <f>COUNTIF(Customer_Churn_Records!$B$2:$B$10000,Customer_Churn_Records!$B7943)</f>
        <v>1</v>
      </c>
      <c r="T7943" s="6">
        <f>ROUNDUP(Customer_Churn_Records!$G7943,0)</f>
        <v>39</v>
      </c>
      <c r="U7943" s="6" t="str">
        <f t="array" ref="U7943">IFS(Customer_Churn_Records!$T7943&lt;30,"young",Customer_Churn_Records!$T7943&lt;50,"middle-aged",Customer_Churn_Records!$T7943&lt;100,"old")</f>
        <v>middle-aged</v>
      </c>
      <c r="V7943" s="8" t="str">
        <f t="array" ref="V7943">IFS(Customer_Churn_Records!$D7943&lt;701,"less-score",Customer_Churn_Records!$D7943&lt;851,"high-score")</f>
        <v>high-score</v>
      </c>
      <c r="W7943" s="8">
        <f t="array" ref="W7943">IF(Customer_Churn_Records!$X7943=0,0,IFS(Customer_Churn_Records!$X7943&lt;100000,"low",Customer_Churn_Records!$X7943&lt;300000,"high"))</f>
        <v>0</v>
      </c>
      <c r="X7943" s="8">
        <f>ROUND(Customer_Churn_Records!$I7943,0)</f>
        <v>0</v>
      </c>
    </row>
    <row r="7944" ht="14.25" customHeight="1">
      <c r="A7944" s="6">
        <v>4406.0</v>
      </c>
      <c r="B7944" s="6">
        <v>1.5617655E7</v>
      </c>
      <c r="C7944" s="6" t="s">
        <v>7543</v>
      </c>
      <c r="D7944" s="6">
        <v>564.0</v>
      </c>
      <c r="E7944" s="6" t="s">
        <v>9</v>
      </c>
      <c r="F7944" s="6" t="s">
        <v>10</v>
      </c>
      <c r="G7944" s="7" t="s">
        <v>87</v>
      </c>
      <c r="H7944" s="6">
        <v>9.0</v>
      </c>
      <c r="I7944" s="6" t="s">
        <v>15173</v>
      </c>
      <c r="J7944" s="6">
        <v>2.0</v>
      </c>
      <c r="K7944" s="6">
        <v>1.0</v>
      </c>
      <c r="L7944" s="6">
        <v>1.0</v>
      </c>
      <c r="M7944" s="6" t="s">
        <v>17036</v>
      </c>
      <c r="N7944" s="6">
        <v>0.0</v>
      </c>
      <c r="O7944" s="6">
        <v>0.0</v>
      </c>
      <c r="P7944" s="6">
        <v>4.0</v>
      </c>
      <c r="Q7944" s="6" t="s">
        <v>49</v>
      </c>
      <c r="R7944" s="6">
        <v>505.0</v>
      </c>
      <c r="S7944" s="6">
        <f>COUNTIF(Customer_Churn_Records!$B$2:$B$10000,Customer_Churn_Records!$B7944)</f>
        <v>1</v>
      </c>
      <c r="T7944" s="6">
        <f>ROUNDUP(Customer_Churn_Records!$G7944,0)</f>
        <v>35</v>
      </c>
      <c r="U7944" s="6" t="str">
        <f t="array" ref="U7944">IFS(Customer_Churn_Records!$T7944&lt;30,"young",Customer_Churn_Records!$T7944&lt;50,"middle-aged",Customer_Churn_Records!$T7944&lt;100,"old")</f>
        <v>middle-aged</v>
      </c>
      <c r="V7944" s="8" t="str">
        <f t="array" ref="V7944">IFS(Customer_Churn_Records!$D7944&lt;701,"less-score",Customer_Churn_Records!$D7944&lt;851,"high-score")</f>
        <v>less-score</v>
      </c>
      <c r="W7944" s="8">
        <f t="array" ref="W7944">IF(Customer_Churn_Records!$X7944=0,0,IFS(Customer_Churn_Records!$X7944&lt;100000,"low",Customer_Churn_Records!$X7944&lt;300000,"high"))</f>
        <v>0</v>
      </c>
      <c r="X7944" s="8">
        <f>ROUND(Customer_Churn_Records!$I7944,0)</f>
        <v>0</v>
      </c>
    </row>
    <row r="7945" ht="14.25" customHeight="1">
      <c r="A7945" s="6">
        <v>4413.0</v>
      </c>
      <c r="B7945" s="6">
        <v>1.5662626E7</v>
      </c>
      <c r="C7945" s="6" t="s">
        <v>5336</v>
      </c>
      <c r="D7945" s="6">
        <v>666.0</v>
      </c>
      <c r="E7945" s="6" t="s">
        <v>7</v>
      </c>
      <c r="F7945" s="6" t="s">
        <v>10</v>
      </c>
      <c r="G7945" s="7" t="s">
        <v>55</v>
      </c>
      <c r="H7945" s="6">
        <v>2.0</v>
      </c>
      <c r="I7945" s="6" t="s">
        <v>15173</v>
      </c>
      <c r="J7945" s="6">
        <v>2.0</v>
      </c>
      <c r="K7945" s="6">
        <v>0.0</v>
      </c>
      <c r="L7945" s="6">
        <v>0.0</v>
      </c>
      <c r="M7945" s="6" t="s">
        <v>17037</v>
      </c>
      <c r="N7945" s="6">
        <v>0.0</v>
      </c>
      <c r="O7945" s="6">
        <v>0.0</v>
      </c>
      <c r="P7945" s="6">
        <v>2.0</v>
      </c>
      <c r="Q7945" s="6" t="s">
        <v>44</v>
      </c>
      <c r="R7945" s="6">
        <v>879.0</v>
      </c>
      <c r="S7945" s="6">
        <f>COUNTIF(Customer_Churn_Records!$B$2:$B$10000,Customer_Churn_Records!$B7945)</f>
        <v>1</v>
      </c>
      <c r="T7945" s="6">
        <f>ROUNDUP(Customer_Churn_Records!$G7945,0)</f>
        <v>40</v>
      </c>
      <c r="U7945" s="6" t="str">
        <f t="array" ref="U7945">IFS(Customer_Churn_Records!$T7945&lt;30,"young",Customer_Churn_Records!$T7945&lt;50,"middle-aged",Customer_Churn_Records!$T7945&lt;100,"old")</f>
        <v>middle-aged</v>
      </c>
      <c r="V7945" s="8" t="str">
        <f t="array" ref="V7945">IFS(Customer_Churn_Records!$D7945&lt;701,"less-score",Customer_Churn_Records!$D7945&lt;851,"high-score")</f>
        <v>less-score</v>
      </c>
      <c r="W7945" s="8">
        <f t="array" ref="W7945">IF(Customer_Churn_Records!$X7945=0,0,IFS(Customer_Churn_Records!$X7945&lt;100000,"low",Customer_Churn_Records!$X7945&lt;300000,"high"))</f>
        <v>0</v>
      </c>
      <c r="X7945" s="8">
        <f>ROUND(Customer_Churn_Records!$I7945,0)</f>
        <v>0</v>
      </c>
    </row>
    <row r="7946" ht="14.25" customHeight="1">
      <c r="A7946" s="6">
        <v>4416.0</v>
      </c>
      <c r="B7946" s="6">
        <v>1.5575955E7</v>
      </c>
      <c r="C7946" s="6" t="s">
        <v>17038</v>
      </c>
      <c r="D7946" s="6">
        <v>764.0</v>
      </c>
      <c r="E7946" s="6" t="s">
        <v>7</v>
      </c>
      <c r="F7946" s="6" t="s">
        <v>10</v>
      </c>
      <c r="G7946" s="7" t="s">
        <v>489</v>
      </c>
      <c r="H7946" s="6">
        <v>0.0</v>
      </c>
      <c r="I7946" s="6" t="s">
        <v>15173</v>
      </c>
      <c r="J7946" s="6">
        <v>2.0</v>
      </c>
      <c r="K7946" s="6">
        <v>1.0</v>
      </c>
      <c r="L7946" s="6">
        <v>0.0</v>
      </c>
      <c r="M7946" s="6" t="s">
        <v>17039</v>
      </c>
      <c r="N7946" s="6">
        <v>0.0</v>
      </c>
      <c r="O7946" s="6">
        <v>0.0</v>
      </c>
      <c r="P7946" s="6">
        <v>3.0</v>
      </c>
      <c r="Q7946" s="6" t="s">
        <v>49</v>
      </c>
      <c r="R7946" s="6">
        <v>470.0</v>
      </c>
      <c r="S7946" s="6">
        <f>COUNTIF(Customer_Churn_Records!$B$2:$B$10000,Customer_Churn_Records!$B7946)</f>
        <v>1</v>
      </c>
      <c r="T7946" s="6">
        <f>ROUNDUP(Customer_Churn_Records!$G7946,0)</f>
        <v>24</v>
      </c>
      <c r="U7946" s="6" t="str">
        <f t="array" ref="U7946">IFS(Customer_Churn_Records!$T7946&lt;30,"young",Customer_Churn_Records!$T7946&lt;50,"middle-aged",Customer_Churn_Records!$T7946&lt;100,"old")</f>
        <v>young</v>
      </c>
      <c r="V7946" s="8" t="str">
        <f t="array" ref="V7946">IFS(Customer_Churn_Records!$D7946&lt;701,"less-score",Customer_Churn_Records!$D7946&lt;851,"high-score")</f>
        <v>high-score</v>
      </c>
      <c r="W7946" s="8">
        <f t="array" ref="W7946">IF(Customer_Churn_Records!$X7946=0,0,IFS(Customer_Churn_Records!$X7946&lt;100000,"low",Customer_Churn_Records!$X7946&lt;300000,"high"))</f>
        <v>0</v>
      </c>
      <c r="X7946" s="8">
        <f>ROUND(Customer_Churn_Records!$I7946,0)</f>
        <v>0</v>
      </c>
    </row>
    <row r="7947" ht="14.25" customHeight="1">
      <c r="A7947" s="6">
        <v>4422.0</v>
      </c>
      <c r="B7947" s="6">
        <v>1.5698758E7</v>
      </c>
      <c r="C7947" s="6" t="s">
        <v>17040</v>
      </c>
      <c r="D7947" s="6">
        <v>630.0</v>
      </c>
      <c r="E7947" s="6" t="s">
        <v>9</v>
      </c>
      <c r="F7947" s="6" t="s">
        <v>10</v>
      </c>
      <c r="G7947" s="7" t="s">
        <v>363</v>
      </c>
      <c r="H7947" s="6">
        <v>1.0</v>
      </c>
      <c r="I7947" s="6" t="s">
        <v>15173</v>
      </c>
      <c r="J7947" s="6">
        <v>2.0</v>
      </c>
      <c r="K7947" s="6">
        <v>1.0</v>
      </c>
      <c r="L7947" s="6">
        <v>1.0</v>
      </c>
      <c r="M7947" s="6" t="s">
        <v>17041</v>
      </c>
      <c r="N7947" s="6">
        <v>0.0</v>
      </c>
      <c r="O7947" s="6">
        <v>0.0</v>
      </c>
      <c r="P7947" s="6">
        <v>4.0</v>
      </c>
      <c r="Q7947" s="6" t="s">
        <v>79</v>
      </c>
      <c r="R7947" s="6">
        <v>402.0</v>
      </c>
      <c r="S7947" s="6">
        <f>COUNTIF(Customer_Churn_Records!$B$2:$B$10000,Customer_Churn_Records!$B7947)</f>
        <v>1</v>
      </c>
      <c r="T7947" s="6">
        <f>ROUNDUP(Customer_Churn_Records!$G7947,0)</f>
        <v>31</v>
      </c>
      <c r="U7947" s="6" t="str">
        <f t="array" ref="U7947">IFS(Customer_Churn_Records!$T7947&lt;30,"young",Customer_Churn_Records!$T7947&lt;50,"middle-aged",Customer_Churn_Records!$T7947&lt;100,"old")</f>
        <v>middle-aged</v>
      </c>
      <c r="V7947" s="8" t="str">
        <f t="array" ref="V7947">IFS(Customer_Churn_Records!$D7947&lt;701,"less-score",Customer_Churn_Records!$D7947&lt;851,"high-score")</f>
        <v>less-score</v>
      </c>
      <c r="W7947" s="8">
        <f t="array" ref="W7947">IF(Customer_Churn_Records!$X7947=0,0,IFS(Customer_Churn_Records!$X7947&lt;100000,"low",Customer_Churn_Records!$X7947&lt;300000,"high"))</f>
        <v>0</v>
      </c>
      <c r="X7947" s="8">
        <f>ROUND(Customer_Churn_Records!$I7947,0)</f>
        <v>0</v>
      </c>
    </row>
    <row r="7948" ht="14.25" customHeight="1">
      <c r="A7948" s="6">
        <v>4424.0</v>
      </c>
      <c r="B7948" s="6">
        <v>1.5739857E7</v>
      </c>
      <c r="C7948" s="6" t="s">
        <v>2118</v>
      </c>
      <c r="D7948" s="6">
        <v>785.0</v>
      </c>
      <c r="E7948" s="6" t="s">
        <v>7</v>
      </c>
      <c r="F7948" s="6" t="s">
        <v>10</v>
      </c>
      <c r="G7948" s="7" t="s">
        <v>55</v>
      </c>
      <c r="H7948" s="6">
        <v>3.0</v>
      </c>
      <c r="I7948" s="6" t="s">
        <v>15173</v>
      </c>
      <c r="J7948" s="6">
        <v>2.0</v>
      </c>
      <c r="K7948" s="6">
        <v>1.0</v>
      </c>
      <c r="L7948" s="6">
        <v>1.0</v>
      </c>
      <c r="M7948" s="6" t="s">
        <v>17042</v>
      </c>
      <c r="N7948" s="6">
        <v>0.0</v>
      </c>
      <c r="O7948" s="6">
        <v>0.0</v>
      </c>
      <c r="P7948" s="6">
        <v>1.0</v>
      </c>
      <c r="Q7948" s="6" t="s">
        <v>49</v>
      </c>
      <c r="R7948" s="6">
        <v>222.0</v>
      </c>
      <c r="S7948" s="6">
        <f>COUNTIF(Customer_Churn_Records!$B$2:$B$10000,Customer_Churn_Records!$B7948)</f>
        <v>1</v>
      </c>
      <c r="T7948" s="6">
        <f>ROUNDUP(Customer_Churn_Records!$G7948,0)</f>
        <v>40</v>
      </c>
      <c r="U7948" s="6" t="str">
        <f t="array" ref="U7948">IFS(Customer_Churn_Records!$T7948&lt;30,"young",Customer_Churn_Records!$T7948&lt;50,"middle-aged",Customer_Churn_Records!$T7948&lt;100,"old")</f>
        <v>middle-aged</v>
      </c>
      <c r="V7948" s="8" t="str">
        <f t="array" ref="V7948">IFS(Customer_Churn_Records!$D7948&lt;701,"less-score",Customer_Churn_Records!$D7948&lt;851,"high-score")</f>
        <v>high-score</v>
      </c>
      <c r="W7948" s="8">
        <f t="array" ref="W7948">IF(Customer_Churn_Records!$X7948=0,0,IFS(Customer_Churn_Records!$X7948&lt;100000,"low",Customer_Churn_Records!$X7948&lt;300000,"high"))</f>
        <v>0</v>
      </c>
      <c r="X7948" s="8">
        <f>ROUND(Customer_Churn_Records!$I7948,0)</f>
        <v>0</v>
      </c>
    </row>
    <row r="7949" ht="14.25" customHeight="1">
      <c r="A7949" s="6">
        <v>4427.0</v>
      </c>
      <c r="B7949" s="6">
        <v>1.5749557E7</v>
      </c>
      <c r="C7949" s="6" t="s">
        <v>373</v>
      </c>
      <c r="D7949" s="6">
        <v>707.0</v>
      </c>
      <c r="E7949" s="6" t="s">
        <v>7</v>
      </c>
      <c r="F7949" s="6" t="s">
        <v>10</v>
      </c>
      <c r="G7949" s="7" t="s">
        <v>220</v>
      </c>
      <c r="H7949" s="6">
        <v>6.0</v>
      </c>
      <c r="I7949" s="6" t="s">
        <v>15173</v>
      </c>
      <c r="J7949" s="6">
        <v>2.0</v>
      </c>
      <c r="K7949" s="6">
        <v>1.0</v>
      </c>
      <c r="L7949" s="6">
        <v>1.0</v>
      </c>
      <c r="M7949" s="6" t="s">
        <v>17043</v>
      </c>
      <c r="N7949" s="6">
        <v>0.0</v>
      </c>
      <c r="O7949" s="6">
        <v>0.0</v>
      </c>
      <c r="P7949" s="6">
        <v>4.0</v>
      </c>
      <c r="Q7949" s="6" t="s">
        <v>49</v>
      </c>
      <c r="R7949" s="6">
        <v>463.0</v>
      </c>
      <c r="S7949" s="6">
        <f>COUNTIF(Customer_Churn_Records!$B$2:$B$10000,Customer_Churn_Records!$B7949)</f>
        <v>1</v>
      </c>
      <c r="T7949" s="6">
        <f>ROUNDUP(Customer_Churn_Records!$G7949,0)</f>
        <v>44</v>
      </c>
      <c r="U7949" s="6" t="str">
        <f t="array" ref="U7949">IFS(Customer_Churn_Records!$T7949&lt;30,"young",Customer_Churn_Records!$T7949&lt;50,"middle-aged",Customer_Churn_Records!$T7949&lt;100,"old")</f>
        <v>middle-aged</v>
      </c>
      <c r="V7949" s="8" t="str">
        <f t="array" ref="V7949">IFS(Customer_Churn_Records!$D7949&lt;701,"less-score",Customer_Churn_Records!$D7949&lt;851,"high-score")</f>
        <v>high-score</v>
      </c>
      <c r="W7949" s="8">
        <f t="array" ref="W7949">IF(Customer_Churn_Records!$X7949=0,0,IFS(Customer_Churn_Records!$X7949&lt;100000,"low",Customer_Churn_Records!$X7949&lt;300000,"high"))</f>
        <v>0</v>
      </c>
      <c r="X7949" s="8">
        <f>ROUND(Customer_Churn_Records!$I7949,0)</f>
        <v>0</v>
      </c>
    </row>
    <row r="7950" ht="14.25" customHeight="1">
      <c r="A7950" s="6">
        <v>4429.0</v>
      </c>
      <c r="B7950" s="6">
        <v>1.5742028E7</v>
      </c>
      <c r="C7950" s="6" t="s">
        <v>11779</v>
      </c>
      <c r="D7950" s="6">
        <v>602.0</v>
      </c>
      <c r="E7950" s="6" t="s">
        <v>7</v>
      </c>
      <c r="F7950" s="6" t="s">
        <v>10</v>
      </c>
      <c r="G7950" s="7" t="s">
        <v>87</v>
      </c>
      <c r="H7950" s="6">
        <v>5.0</v>
      </c>
      <c r="I7950" s="6" t="s">
        <v>15173</v>
      </c>
      <c r="J7950" s="6">
        <v>2.0</v>
      </c>
      <c r="K7950" s="6">
        <v>1.0</v>
      </c>
      <c r="L7950" s="6">
        <v>0.0</v>
      </c>
      <c r="M7950" s="6" t="s">
        <v>17044</v>
      </c>
      <c r="N7950" s="6">
        <v>0.0</v>
      </c>
      <c r="O7950" s="6">
        <v>0.0</v>
      </c>
      <c r="P7950" s="6">
        <v>5.0</v>
      </c>
      <c r="Q7950" s="6" t="s">
        <v>58</v>
      </c>
      <c r="R7950" s="6">
        <v>414.0</v>
      </c>
      <c r="S7950" s="6">
        <f>COUNTIF(Customer_Churn_Records!$B$2:$B$10000,Customer_Churn_Records!$B7950)</f>
        <v>1</v>
      </c>
      <c r="T7950" s="6">
        <f>ROUNDUP(Customer_Churn_Records!$G7950,0)</f>
        <v>35</v>
      </c>
      <c r="U7950" s="6" t="str">
        <f t="array" ref="U7950">IFS(Customer_Churn_Records!$T7950&lt;30,"young",Customer_Churn_Records!$T7950&lt;50,"middle-aged",Customer_Churn_Records!$T7950&lt;100,"old")</f>
        <v>middle-aged</v>
      </c>
      <c r="V7950" s="8" t="str">
        <f t="array" ref="V7950">IFS(Customer_Churn_Records!$D7950&lt;701,"less-score",Customer_Churn_Records!$D7950&lt;851,"high-score")</f>
        <v>less-score</v>
      </c>
      <c r="W7950" s="8">
        <f t="array" ref="W7950">IF(Customer_Churn_Records!$X7950=0,0,IFS(Customer_Churn_Records!$X7950&lt;100000,"low",Customer_Churn_Records!$X7950&lt;300000,"high"))</f>
        <v>0</v>
      </c>
      <c r="X7950" s="8">
        <f>ROUND(Customer_Churn_Records!$I7950,0)</f>
        <v>0</v>
      </c>
    </row>
    <row r="7951" ht="14.25" customHeight="1">
      <c r="A7951" s="6">
        <v>4431.0</v>
      </c>
      <c r="B7951" s="6">
        <v>1.5654379E7</v>
      </c>
      <c r="C7951" s="6" t="s">
        <v>414</v>
      </c>
      <c r="D7951" s="6">
        <v>588.0</v>
      </c>
      <c r="E7951" s="6" t="s">
        <v>9</v>
      </c>
      <c r="F7951" s="6" t="s">
        <v>11</v>
      </c>
      <c r="G7951" s="7" t="s">
        <v>274</v>
      </c>
      <c r="H7951" s="6">
        <v>4.0</v>
      </c>
      <c r="I7951" s="6" t="s">
        <v>15173</v>
      </c>
      <c r="J7951" s="6">
        <v>2.0</v>
      </c>
      <c r="K7951" s="6">
        <v>1.0</v>
      </c>
      <c r="L7951" s="6">
        <v>1.0</v>
      </c>
      <c r="M7951" s="6" t="s">
        <v>17045</v>
      </c>
      <c r="N7951" s="6">
        <v>0.0</v>
      </c>
      <c r="O7951" s="6">
        <v>0.0</v>
      </c>
      <c r="P7951" s="6">
        <v>3.0</v>
      </c>
      <c r="Q7951" s="6" t="s">
        <v>44</v>
      </c>
      <c r="R7951" s="6">
        <v>330.0</v>
      </c>
      <c r="S7951" s="6">
        <f>COUNTIF(Customer_Churn_Records!$B$2:$B$10000,Customer_Churn_Records!$B7951)</f>
        <v>1</v>
      </c>
      <c r="T7951" s="6">
        <f>ROUNDUP(Customer_Churn_Records!$G7951,0)</f>
        <v>59</v>
      </c>
      <c r="U7951" s="6" t="str">
        <f t="array" ref="U7951">IFS(Customer_Churn_Records!$T7951&lt;30,"young",Customer_Churn_Records!$T7951&lt;50,"middle-aged",Customer_Churn_Records!$T7951&lt;100,"old")</f>
        <v>old</v>
      </c>
      <c r="V7951" s="8" t="str">
        <f t="array" ref="V7951">IFS(Customer_Churn_Records!$D7951&lt;701,"less-score",Customer_Churn_Records!$D7951&lt;851,"high-score")</f>
        <v>less-score</v>
      </c>
      <c r="W7951" s="8">
        <f t="array" ref="W7951">IF(Customer_Churn_Records!$X7951=0,0,IFS(Customer_Churn_Records!$X7951&lt;100000,"low",Customer_Churn_Records!$X7951&lt;300000,"high"))</f>
        <v>0</v>
      </c>
      <c r="X7951" s="8">
        <f>ROUND(Customer_Churn_Records!$I7951,0)</f>
        <v>0</v>
      </c>
    </row>
    <row r="7952" ht="14.25" customHeight="1">
      <c r="A7952" s="6">
        <v>4433.0</v>
      </c>
      <c r="B7952" s="6">
        <v>1.5751193E7</v>
      </c>
      <c r="C7952" s="6" t="s">
        <v>8570</v>
      </c>
      <c r="D7952" s="6">
        <v>621.0</v>
      </c>
      <c r="E7952" s="6" t="s">
        <v>9</v>
      </c>
      <c r="F7952" s="6" t="s">
        <v>11</v>
      </c>
      <c r="G7952" s="7" t="s">
        <v>103</v>
      </c>
      <c r="H7952" s="6">
        <v>4.0</v>
      </c>
      <c r="I7952" s="6" t="s">
        <v>15173</v>
      </c>
      <c r="J7952" s="6">
        <v>2.0</v>
      </c>
      <c r="K7952" s="6">
        <v>1.0</v>
      </c>
      <c r="L7952" s="6">
        <v>1.0</v>
      </c>
      <c r="M7952" s="6" t="s">
        <v>17046</v>
      </c>
      <c r="N7952" s="6">
        <v>0.0</v>
      </c>
      <c r="O7952" s="6">
        <v>0.0</v>
      </c>
      <c r="P7952" s="6">
        <v>4.0</v>
      </c>
      <c r="Q7952" s="6" t="s">
        <v>44</v>
      </c>
      <c r="R7952" s="6">
        <v>914.0</v>
      </c>
      <c r="S7952" s="6">
        <f>COUNTIF(Customer_Churn_Records!$B$2:$B$10000,Customer_Churn_Records!$B7952)</f>
        <v>1</v>
      </c>
      <c r="T7952" s="6">
        <f>ROUNDUP(Customer_Churn_Records!$G7952,0)</f>
        <v>33</v>
      </c>
      <c r="U7952" s="6" t="str">
        <f t="array" ref="U7952">IFS(Customer_Churn_Records!$T7952&lt;30,"young",Customer_Churn_Records!$T7952&lt;50,"middle-aged",Customer_Churn_Records!$T7952&lt;100,"old")</f>
        <v>middle-aged</v>
      </c>
      <c r="V7952" s="8" t="str">
        <f t="array" ref="V7952">IFS(Customer_Churn_Records!$D7952&lt;701,"less-score",Customer_Churn_Records!$D7952&lt;851,"high-score")</f>
        <v>less-score</v>
      </c>
      <c r="W7952" s="8">
        <f t="array" ref="W7952">IF(Customer_Churn_Records!$X7952=0,0,IFS(Customer_Churn_Records!$X7952&lt;100000,"low",Customer_Churn_Records!$X7952&lt;300000,"high"))</f>
        <v>0</v>
      </c>
      <c r="X7952" s="8">
        <f>ROUND(Customer_Churn_Records!$I7952,0)</f>
        <v>0</v>
      </c>
    </row>
    <row r="7953" ht="14.25" customHeight="1">
      <c r="A7953" s="6">
        <v>4435.0</v>
      </c>
      <c r="B7953" s="6">
        <v>1.5568429E7</v>
      </c>
      <c r="C7953" s="6" t="s">
        <v>2887</v>
      </c>
      <c r="D7953" s="6">
        <v>633.0</v>
      </c>
      <c r="E7953" s="6" t="s">
        <v>9</v>
      </c>
      <c r="F7953" s="6" t="s">
        <v>10</v>
      </c>
      <c r="G7953" s="7" t="s">
        <v>258</v>
      </c>
      <c r="H7953" s="6">
        <v>3.0</v>
      </c>
      <c r="I7953" s="6" t="s">
        <v>15173</v>
      </c>
      <c r="J7953" s="6">
        <v>2.0</v>
      </c>
      <c r="K7953" s="6">
        <v>1.0</v>
      </c>
      <c r="L7953" s="6">
        <v>0.0</v>
      </c>
      <c r="M7953" s="6" t="s">
        <v>17047</v>
      </c>
      <c r="N7953" s="6">
        <v>0.0</v>
      </c>
      <c r="O7953" s="6">
        <v>0.0</v>
      </c>
      <c r="P7953" s="6">
        <v>2.0</v>
      </c>
      <c r="Q7953" s="6" t="s">
        <v>58</v>
      </c>
      <c r="R7953" s="6">
        <v>477.0</v>
      </c>
      <c r="S7953" s="6">
        <f>COUNTIF(Customer_Churn_Records!$B$2:$B$10000,Customer_Churn_Records!$B7953)</f>
        <v>1</v>
      </c>
      <c r="T7953" s="6">
        <f>ROUNDUP(Customer_Churn_Records!$G7953,0)</f>
        <v>46</v>
      </c>
      <c r="U7953" s="6" t="str">
        <f t="array" ref="U7953">IFS(Customer_Churn_Records!$T7953&lt;30,"young",Customer_Churn_Records!$T7953&lt;50,"middle-aged",Customer_Churn_Records!$T7953&lt;100,"old")</f>
        <v>middle-aged</v>
      </c>
      <c r="V7953" s="8" t="str">
        <f t="array" ref="V7953">IFS(Customer_Churn_Records!$D7953&lt;701,"less-score",Customer_Churn_Records!$D7953&lt;851,"high-score")</f>
        <v>less-score</v>
      </c>
      <c r="W7953" s="8">
        <f t="array" ref="W7953">IF(Customer_Churn_Records!$X7953=0,0,IFS(Customer_Churn_Records!$X7953&lt;100000,"low",Customer_Churn_Records!$X7953&lt;300000,"high"))</f>
        <v>0</v>
      </c>
      <c r="X7953" s="8">
        <f>ROUND(Customer_Churn_Records!$I7953,0)</f>
        <v>0</v>
      </c>
    </row>
    <row r="7954" ht="14.25" customHeight="1">
      <c r="A7954" s="6">
        <v>4438.0</v>
      </c>
      <c r="B7954" s="6">
        <v>1.5779522E7</v>
      </c>
      <c r="C7954" s="6" t="s">
        <v>14063</v>
      </c>
      <c r="D7954" s="6">
        <v>736.0</v>
      </c>
      <c r="E7954" s="6" t="s">
        <v>7</v>
      </c>
      <c r="F7954" s="6" t="s">
        <v>10</v>
      </c>
      <c r="G7954" s="7" t="s">
        <v>489</v>
      </c>
      <c r="H7954" s="6">
        <v>0.0</v>
      </c>
      <c r="I7954" s="6" t="s">
        <v>15173</v>
      </c>
      <c r="J7954" s="6">
        <v>2.0</v>
      </c>
      <c r="K7954" s="6">
        <v>1.0</v>
      </c>
      <c r="L7954" s="6">
        <v>0.0</v>
      </c>
      <c r="M7954" s="6" t="s">
        <v>17048</v>
      </c>
      <c r="N7954" s="6">
        <v>1.0</v>
      </c>
      <c r="O7954" s="6">
        <v>1.0</v>
      </c>
      <c r="P7954" s="6">
        <v>1.0</v>
      </c>
      <c r="Q7954" s="6" t="s">
        <v>44</v>
      </c>
      <c r="R7954" s="6">
        <v>446.0</v>
      </c>
      <c r="S7954" s="6">
        <f>COUNTIF(Customer_Churn_Records!$B$2:$B$10000,Customer_Churn_Records!$B7954)</f>
        <v>1</v>
      </c>
      <c r="T7954" s="6">
        <f>ROUNDUP(Customer_Churn_Records!$G7954,0)</f>
        <v>24</v>
      </c>
      <c r="U7954" s="6" t="str">
        <f t="array" ref="U7954">IFS(Customer_Churn_Records!$T7954&lt;30,"young",Customer_Churn_Records!$T7954&lt;50,"middle-aged",Customer_Churn_Records!$T7954&lt;100,"old")</f>
        <v>young</v>
      </c>
      <c r="V7954" s="8" t="str">
        <f t="array" ref="V7954">IFS(Customer_Churn_Records!$D7954&lt;701,"less-score",Customer_Churn_Records!$D7954&lt;851,"high-score")</f>
        <v>high-score</v>
      </c>
      <c r="W7954" s="8">
        <f t="array" ref="W7954">IF(Customer_Churn_Records!$X7954=0,0,IFS(Customer_Churn_Records!$X7954&lt;100000,"low",Customer_Churn_Records!$X7954&lt;300000,"high"))</f>
        <v>0</v>
      </c>
      <c r="X7954" s="8">
        <f>ROUND(Customer_Churn_Records!$I7954,0)</f>
        <v>0</v>
      </c>
    </row>
    <row r="7955" ht="14.25" customHeight="1">
      <c r="A7955" s="6">
        <v>4442.0</v>
      </c>
      <c r="B7955" s="6">
        <v>1.5628279E7</v>
      </c>
      <c r="C7955" s="6" t="s">
        <v>767</v>
      </c>
      <c r="D7955" s="6">
        <v>624.0</v>
      </c>
      <c r="E7955" s="6" t="s">
        <v>7</v>
      </c>
      <c r="F7955" s="6" t="s">
        <v>10</v>
      </c>
      <c r="G7955" s="7" t="s">
        <v>41</v>
      </c>
      <c r="H7955" s="6">
        <v>3.0</v>
      </c>
      <c r="I7955" s="6" t="s">
        <v>15173</v>
      </c>
      <c r="J7955" s="6">
        <v>2.0</v>
      </c>
      <c r="K7955" s="6">
        <v>1.0</v>
      </c>
      <c r="L7955" s="6">
        <v>1.0</v>
      </c>
      <c r="M7955" s="6" t="s">
        <v>17049</v>
      </c>
      <c r="N7955" s="6">
        <v>0.0</v>
      </c>
      <c r="O7955" s="6">
        <v>0.0</v>
      </c>
      <c r="P7955" s="6">
        <v>3.0</v>
      </c>
      <c r="Q7955" s="6" t="s">
        <v>79</v>
      </c>
      <c r="R7955" s="6">
        <v>357.0</v>
      </c>
      <c r="S7955" s="6">
        <f>COUNTIF(Customer_Churn_Records!$B$2:$B$10000,Customer_Churn_Records!$B7955)</f>
        <v>1</v>
      </c>
      <c r="T7955" s="6">
        <f>ROUNDUP(Customer_Churn_Records!$G7955,0)</f>
        <v>38</v>
      </c>
      <c r="U7955" s="6" t="str">
        <f t="array" ref="U7955">IFS(Customer_Churn_Records!$T7955&lt;30,"young",Customer_Churn_Records!$T7955&lt;50,"middle-aged",Customer_Churn_Records!$T7955&lt;100,"old")</f>
        <v>middle-aged</v>
      </c>
      <c r="V7955" s="8" t="str">
        <f t="array" ref="V7955">IFS(Customer_Churn_Records!$D7955&lt;701,"less-score",Customer_Churn_Records!$D7955&lt;851,"high-score")</f>
        <v>less-score</v>
      </c>
      <c r="W7955" s="8">
        <f t="array" ref="W7955">IF(Customer_Churn_Records!$X7955=0,0,IFS(Customer_Churn_Records!$X7955&lt;100000,"low",Customer_Churn_Records!$X7955&lt;300000,"high"))</f>
        <v>0</v>
      </c>
      <c r="X7955" s="8">
        <f>ROUND(Customer_Churn_Records!$I7955,0)</f>
        <v>0</v>
      </c>
    </row>
    <row r="7956" ht="14.25" customHeight="1">
      <c r="A7956" s="6">
        <v>4443.0</v>
      </c>
      <c r="B7956" s="6">
        <v>1.5766163E7</v>
      </c>
      <c r="C7956" s="6" t="s">
        <v>17050</v>
      </c>
      <c r="D7956" s="6">
        <v>676.0</v>
      </c>
      <c r="E7956" s="6" t="s">
        <v>7</v>
      </c>
      <c r="F7956" s="6" t="s">
        <v>11</v>
      </c>
      <c r="G7956" s="7" t="s">
        <v>41</v>
      </c>
      <c r="H7956" s="6">
        <v>1.0</v>
      </c>
      <c r="I7956" s="6" t="s">
        <v>15173</v>
      </c>
      <c r="J7956" s="6">
        <v>2.0</v>
      </c>
      <c r="K7956" s="6">
        <v>0.0</v>
      </c>
      <c r="L7956" s="6">
        <v>1.0</v>
      </c>
      <c r="M7956" s="6" t="s">
        <v>17051</v>
      </c>
      <c r="N7956" s="6">
        <v>0.0</v>
      </c>
      <c r="O7956" s="6">
        <v>0.0</v>
      </c>
      <c r="P7956" s="6">
        <v>4.0</v>
      </c>
      <c r="Q7956" s="6" t="s">
        <v>49</v>
      </c>
      <c r="R7956" s="6">
        <v>498.0</v>
      </c>
      <c r="S7956" s="6">
        <f>COUNTIF(Customer_Churn_Records!$B$2:$B$10000,Customer_Churn_Records!$B7956)</f>
        <v>1</v>
      </c>
      <c r="T7956" s="6">
        <f>ROUNDUP(Customer_Churn_Records!$G7956,0)</f>
        <v>38</v>
      </c>
      <c r="U7956" s="6" t="str">
        <f t="array" ref="U7956">IFS(Customer_Churn_Records!$T7956&lt;30,"young",Customer_Churn_Records!$T7956&lt;50,"middle-aged",Customer_Churn_Records!$T7956&lt;100,"old")</f>
        <v>middle-aged</v>
      </c>
      <c r="V7956" s="8" t="str">
        <f t="array" ref="V7956">IFS(Customer_Churn_Records!$D7956&lt;701,"less-score",Customer_Churn_Records!$D7956&lt;851,"high-score")</f>
        <v>less-score</v>
      </c>
      <c r="W7956" s="8">
        <f t="array" ref="W7956">IF(Customer_Churn_Records!$X7956=0,0,IFS(Customer_Churn_Records!$X7956&lt;100000,"low",Customer_Churn_Records!$X7956&lt;300000,"high"))</f>
        <v>0</v>
      </c>
      <c r="X7956" s="8">
        <f>ROUND(Customer_Churn_Records!$I7956,0)</f>
        <v>0</v>
      </c>
    </row>
    <row r="7957" ht="14.25" customHeight="1">
      <c r="A7957" s="6">
        <v>4446.0</v>
      </c>
      <c r="B7957" s="6">
        <v>1.5736413E7</v>
      </c>
      <c r="C7957" s="6" t="s">
        <v>2421</v>
      </c>
      <c r="D7957" s="6">
        <v>739.0</v>
      </c>
      <c r="E7957" s="6" t="s">
        <v>7</v>
      </c>
      <c r="F7957" s="6" t="s">
        <v>11</v>
      </c>
      <c r="G7957" s="7" t="s">
        <v>99</v>
      </c>
      <c r="H7957" s="6">
        <v>1.0</v>
      </c>
      <c r="I7957" s="6" t="s">
        <v>15173</v>
      </c>
      <c r="J7957" s="6">
        <v>2.0</v>
      </c>
      <c r="K7957" s="6">
        <v>1.0</v>
      </c>
      <c r="L7957" s="6">
        <v>1.0</v>
      </c>
      <c r="M7957" s="6" t="s">
        <v>17052</v>
      </c>
      <c r="N7957" s="6">
        <v>0.0</v>
      </c>
      <c r="O7957" s="6">
        <v>0.0</v>
      </c>
      <c r="P7957" s="6">
        <v>5.0</v>
      </c>
      <c r="Q7957" s="6" t="s">
        <v>58</v>
      </c>
      <c r="R7957" s="6">
        <v>852.0</v>
      </c>
      <c r="S7957" s="6">
        <f>COUNTIF(Customer_Churn_Records!$B$2:$B$10000,Customer_Churn_Records!$B7957)</f>
        <v>1</v>
      </c>
      <c r="T7957" s="6">
        <f>ROUNDUP(Customer_Churn_Records!$G7957,0)</f>
        <v>29</v>
      </c>
      <c r="U7957" s="6" t="str">
        <f t="array" ref="U7957">IFS(Customer_Churn_Records!$T7957&lt;30,"young",Customer_Churn_Records!$T7957&lt;50,"middle-aged",Customer_Churn_Records!$T7957&lt;100,"old")</f>
        <v>young</v>
      </c>
      <c r="V7957" s="8" t="str">
        <f t="array" ref="V7957">IFS(Customer_Churn_Records!$D7957&lt;701,"less-score",Customer_Churn_Records!$D7957&lt;851,"high-score")</f>
        <v>high-score</v>
      </c>
      <c r="W7957" s="8">
        <f t="array" ref="W7957">IF(Customer_Churn_Records!$X7957=0,0,IFS(Customer_Churn_Records!$X7957&lt;100000,"low",Customer_Churn_Records!$X7957&lt;300000,"high"))</f>
        <v>0</v>
      </c>
      <c r="X7957" s="8">
        <f>ROUND(Customer_Churn_Records!$I7957,0)</f>
        <v>0</v>
      </c>
    </row>
    <row r="7958" ht="14.25" customHeight="1">
      <c r="A7958" s="6">
        <v>4447.0</v>
      </c>
      <c r="B7958" s="6">
        <v>1.5634815E7</v>
      </c>
      <c r="C7958" s="6" t="s">
        <v>3319</v>
      </c>
      <c r="D7958" s="6">
        <v>701.0</v>
      </c>
      <c r="E7958" s="6" t="s">
        <v>7</v>
      </c>
      <c r="F7958" s="6" t="s">
        <v>10</v>
      </c>
      <c r="G7958" s="7" t="s">
        <v>72</v>
      </c>
      <c r="H7958" s="6">
        <v>3.0</v>
      </c>
      <c r="I7958" s="6" t="s">
        <v>15173</v>
      </c>
      <c r="J7958" s="6">
        <v>2.0</v>
      </c>
      <c r="K7958" s="6">
        <v>1.0</v>
      </c>
      <c r="L7958" s="6">
        <v>1.0</v>
      </c>
      <c r="M7958" s="6" t="s">
        <v>17053</v>
      </c>
      <c r="N7958" s="6">
        <v>0.0</v>
      </c>
      <c r="O7958" s="6">
        <v>0.0</v>
      </c>
      <c r="P7958" s="6">
        <v>5.0</v>
      </c>
      <c r="Q7958" s="6" t="s">
        <v>49</v>
      </c>
      <c r="R7958" s="6">
        <v>647.0</v>
      </c>
      <c r="S7958" s="6">
        <f>COUNTIF(Customer_Churn_Records!$B$2:$B$10000,Customer_Churn_Records!$B7958)</f>
        <v>1</v>
      </c>
      <c r="T7958" s="6">
        <f>ROUNDUP(Customer_Churn_Records!$G7958,0)</f>
        <v>37</v>
      </c>
      <c r="U7958" s="6" t="str">
        <f t="array" ref="U7958">IFS(Customer_Churn_Records!$T7958&lt;30,"young",Customer_Churn_Records!$T7958&lt;50,"middle-aged",Customer_Churn_Records!$T7958&lt;100,"old")</f>
        <v>middle-aged</v>
      </c>
      <c r="V7958" s="8" t="str">
        <f t="array" ref="V7958">IFS(Customer_Churn_Records!$D7958&lt;701,"less-score",Customer_Churn_Records!$D7958&lt;851,"high-score")</f>
        <v>high-score</v>
      </c>
      <c r="W7958" s="8">
        <f t="array" ref="W7958">IF(Customer_Churn_Records!$X7958=0,0,IFS(Customer_Churn_Records!$X7958&lt;100000,"low",Customer_Churn_Records!$X7958&lt;300000,"high"))</f>
        <v>0</v>
      </c>
      <c r="X7958" s="8">
        <f>ROUND(Customer_Churn_Records!$I7958,0)</f>
        <v>0</v>
      </c>
    </row>
    <row r="7959" ht="14.25" customHeight="1">
      <c r="A7959" s="6">
        <v>4450.0</v>
      </c>
      <c r="B7959" s="6">
        <v>1.5569364E7</v>
      </c>
      <c r="C7959" s="6" t="s">
        <v>17054</v>
      </c>
      <c r="D7959" s="6">
        <v>666.0</v>
      </c>
      <c r="E7959" s="6" t="s">
        <v>7</v>
      </c>
      <c r="F7959" s="6" t="s">
        <v>11</v>
      </c>
      <c r="G7959" s="7" t="s">
        <v>118</v>
      </c>
      <c r="H7959" s="6">
        <v>3.0</v>
      </c>
      <c r="I7959" s="6" t="s">
        <v>15173</v>
      </c>
      <c r="J7959" s="6">
        <v>2.0</v>
      </c>
      <c r="K7959" s="6">
        <v>1.0</v>
      </c>
      <c r="L7959" s="6">
        <v>0.0</v>
      </c>
      <c r="M7959" s="6" t="s">
        <v>17055</v>
      </c>
      <c r="N7959" s="6">
        <v>0.0</v>
      </c>
      <c r="O7959" s="6">
        <v>0.0</v>
      </c>
      <c r="P7959" s="6">
        <v>2.0</v>
      </c>
      <c r="Q7959" s="6" t="s">
        <v>58</v>
      </c>
      <c r="R7959" s="6">
        <v>995.0</v>
      </c>
      <c r="S7959" s="6">
        <f>COUNTIF(Customer_Churn_Records!$B$2:$B$10000,Customer_Churn_Records!$B7959)</f>
        <v>1</v>
      </c>
      <c r="T7959" s="6">
        <f>ROUNDUP(Customer_Churn_Records!$G7959,0)</f>
        <v>36</v>
      </c>
      <c r="U7959" s="6" t="str">
        <f t="array" ref="U7959">IFS(Customer_Churn_Records!$T7959&lt;30,"young",Customer_Churn_Records!$T7959&lt;50,"middle-aged",Customer_Churn_Records!$T7959&lt;100,"old")</f>
        <v>middle-aged</v>
      </c>
      <c r="V7959" s="8" t="str">
        <f t="array" ref="V7959">IFS(Customer_Churn_Records!$D7959&lt;701,"less-score",Customer_Churn_Records!$D7959&lt;851,"high-score")</f>
        <v>less-score</v>
      </c>
      <c r="W7959" s="8">
        <f t="array" ref="W7959">IF(Customer_Churn_Records!$X7959=0,0,IFS(Customer_Churn_Records!$X7959&lt;100000,"low",Customer_Churn_Records!$X7959&lt;300000,"high"))</f>
        <v>0</v>
      </c>
      <c r="X7959" s="8">
        <f>ROUND(Customer_Churn_Records!$I7959,0)</f>
        <v>0</v>
      </c>
    </row>
    <row r="7960" ht="14.25" customHeight="1">
      <c r="A7960" s="6">
        <v>4455.0</v>
      </c>
      <c r="B7960" s="6">
        <v>1.5641312E7</v>
      </c>
      <c r="C7960" s="6" t="s">
        <v>1530</v>
      </c>
      <c r="D7960" s="6">
        <v>615.0</v>
      </c>
      <c r="E7960" s="6" t="s">
        <v>7</v>
      </c>
      <c r="F7960" s="6" t="s">
        <v>11</v>
      </c>
      <c r="G7960" s="7" t="s">
        <v>118</v>
      </c>
      <c r="H7960" s="6">
        <v>6.0</v>
      </c>
      <c r="I7960" s="6" t="s">
        <v>15173</v>
      </c>
      <c r="J7960" s="6">
        <v>1.0</v>
      </c>
      <c r="K7960" s="6">
        <v>1.0</v>
      </c>
      <c r="L7960" s="6">
        <v>1.0</v>
      </c>
      <c r="M7960" s="6" t="s">
        <v>17056</v>
      </c>
      <c r="N7960" s="6">
        <v>1.0</v>
      </c>
      <c r="O7960" s="6">
        <v>1.0</v>
      </c>
      <c r="P7960" s="6">
        <v>2.0</v>
      </c>
      <c r="Q7960" s="6" t="s">
        <v>49</v>
      </c>
      <c r="R7960" s="6">
        <v>566.0</v>
      </c>
      <c r="S7960" s="6">
        <f>COUNTIF(Customer_Churn_Records!$B$2:$B$10000,Customer_Churn_Records!$B7960)</f>
        <v>1</v>
      </c>
      <c r="T7960" s="6">
        <f>ROUNDUP(Customer_Churn_Records!$G7960,0)</f>
        <v>36</v>
      </c>
      <c r="U7960" s="6" t="str">
        <f t="array" ref="U7960">IFS(Customer_Churn_Records!$T7960&lt;30,"young",Customer_Churn_Records!$T7960&lt;50,"middle-aged",Customer_Churn_Records!$T7960&lt;100,"old")</f>
        <v>middle-aged</v>
      </c>
      <c r="V7960" s="8" t="str">
        <f t="array" ref="V7960">IFS(Customer_Churn_Records!$D7960&lt;701,"less-score",Customer_Churn_Records!$D7960&lt;851,"high-score")</f>
        <v>less-score</v>
      </c>
      <c r="W7960" s="8">
        <f t="array" ref="W7960">IF(Customer_Churn_Records!$X7960=0,0,IFS(Customer_Churn_Records!$X7960&lt;100000,"low",Customer_Churn_Records!$X7960&lt;300000,"high"))</f>
        <v>0</v>
      </c>
      <c r="X7960" s="8">
        <f>ROUND(Customer_Churn_Records!$I7960,0)</f>
        <v>0</v>
      </c>
    </row>
    <row r="7961" ht="14.25" customHeight="1">
      <c r="A7961" s="6">
        <v>4456.0</v>
      </c>
      <c r="B7961" s="6">
        <v>1.5782531E7</v>
      </c>
      <c r="C7961" s="6" t="s">
        <v>1497</v>
      </c>
      <c r="D7961" s="6">
        <v>684.0</v>
      </c>
      <c r="E7961" s="6" t="s">
        <v>9</v>
      </c>
      <c r="F7961" s="6" t="s">
        <v>10</v>
      </c>
      <c r="G7961" s="7" t="s">
        <v>363</v>
      </c>
      <c r="H7961" s="6">
        <v>8.0</v>
      </c>
      <c r="I7961" s="6" t="s">
        <v>15173</v>
      </c>
      <c r="J7961" s="6">
        <v>2.0</v>
      </c>
      <c r="K7961" s="6">
        <v>1.0</v>
      </c>
      <c r="L7961" s="6">
        <v>0.0</v>
      </c>
      <c r="M7961" s="6" t="s">
        <v>17057</v>
      </c>
      <c r="N7961" s="6">
        <v>0.0</v>
      </c>
      <c r="O7961" s="6">
        <v>0.0</v>
      </c>
      <c r="P7961" s="6">
        <v>4.0</v>
      </c>
      <c r="Q7961" s="6" t="s">
        <v>44</v>
      </c>
      <c r="R7961" s="6">
        <v>515.0</v>
      </c>
      <c r="S7961" s="6">
        <f>COUNTIF(Customer_Churn_Records!$B$2:$B$10000,Customer_Churn_Records!$B7961)</f>
        <v>1</v>
      </c>
      <c r="T7961" s="6">
        <f>ROUNDUP(Customer_Churn_Records!$G7961,0)</f>
        <v>31</v>
      </c>
      <c r="U7961" s="6" t="str">
        <f t="array" ref="U7961">IFS(Customer_Churn_Records!$T7961&lt;30,"young",Customer_Churn_Records!$T7961&lt;50,"middle-aged",Customer_Churn_Records!$T7961&lt;100,"old")</f>
        <v>middle-aged</v>
      </c>
      <c r="V7961" s="8" t="str">
        <f t="array" ref="V7961">IFS(Customer_Churn_Records!$D7961&lt;701,"less-score",Customer_Churn_Records!$D7961&lt;851,"high-score")</f>
        <v>less-score</v>
      </c>
      <c r="W7961" s="8">
        <f t="array" ref="W7961">IF(Customer_Churn_Records!$X7961=0,0,IFS(Customer_Churn_Records!$X7961&lt;100000,"low",Customer_Churn_Records!$X7961&lt;300000,"high"))</f>
        <v>0</v>
      </c>
      <c r="X7961" s="8">
        <f>ROUND(Customer_Churn_Records!$I7961,0)</f>
        <v>0</v>
      </c>
    </row>
    <row r="7962" ht="14.25" customHeight="1">
      <c r="A7962" s="6">
        <v>4457.0</v>
      </c>
      <c r="B7962" s="6">
        <v>1.5724428E7</v>
      </c>
      <c r="C7962" s="6" t="s">
        <v>17058</v>
      </c>
      <c r="D7962" s="6">
        <v>544.0</v>
      </c>
      <c r="E7962" s="6" t="s">
        <v>7</v>
      </c>
      <c r="F7962" s="6" t="s">
        <v>11</v>
      </c>
      <c r="G7962" s="7" t="s">
        <v>55</v>
      </c>
      <c r="H7962" s="6">
        <v>8.0</v>
      </c>
      <c r="I7962" s="6" t="s">
        <v>15173</v>
      </c>
      <c r="J7962" s="6">
        <v>2.0</v>
      </c>
      <c r="K7962" s="6">
        <v>1.0</v>
      </c>
      <c r="L7962" s="6">
        <v>0.0</v>
      </c>
      <c r="M7962" s="6" t="s">
        <v>17059</v>
      </c>
      <c r="N7962" s="6">
        <v>0.0</v>
      </c>
      <c r="O7962" s="6">
        <v>0.0</v>
      </c>
      <c r="P7962" s="6">
        <v>5.0</v>
      </c>
      <c r="Q7962" s="6" t="s">
        <v>58</v>
      </c>
      <c r="R7962" s="6">
        <v>408.0</v>
      </c>
      <c r="S7962" s="6">
        <f>COUNTIF(Customer_Churn_Records!$B$2:$B$10000,Customer_Churn_Records!$B7962)</f>
        <v>1</v>
      </c>
      <c r="T7962" s="6">
        <f>ROUNDUP(Customer_Churn_Records!$G7962,0)</f>
        <v>40</v>
      </c>
      <c r="U7962" s="6" t="str">
        <f t="array" ref="U7962">IFS(Customer_Churn_Records!$T7962&lt;30,"young",Customer_Churn_Records!$T7962&lt;50,"middle-aged",Customer_Churn_Records!$T7962&lt;100,"old")</f>
        <v>middle-aged</v>
      </c>
      <c r="V7962" s="8" t="str">
        <f t="array" ref="V7962">IFS(Customer_Churn_Records!$D7962&lt;701,"less-score",Customer_Churn_Records!$D7962&lt;851,"high-score")</f>
        <v>less-score</v>
      </c>
      <c r="W7962" s="8">
        <f t="array" ref="W7962">IF(Customer_Churn_Records!$X7962=0,0,IFS(Customer_Churn_Records!$X7962&lt;100000,"low",Customer_Churn_Records!$X7962&lt;300000,"high"))</f>
        <v>0</v>
      </c>
      <c r="X7962" s="8">
        <f>ROUND(Customer_Churn_Records!$I7962,0)</f>
        <v>0</v>
      </c>
    </row>
    <row r="7963" ht="14.25" customHeight="1">
      <c r="A7963" s="6">
        <v>4459.0</v>
      </c>
      <c r="B7963" s="6">
        <v>1.5585839E7</v>
      </c>
      <c r="C7963" s="6" t="s">
        <v>5160</v>
      </c>
      <c r="D7963" s="6">
        <v>633.0</v>
      </c>
      <c r="E7963" s="6" t="s">
        <v>7</v>
      </c>
      <c r="F7963" s="6" t="s">
        <v>11</v>
      </c>
      <c r="G7963" s="7" t="s">
        <v>72</v>
      </c>
      <c r="H7963" s="6">
        <v>2.0</v>
      </c>
      <c r="I7963" s="6" t="s">
        <v>15173</v>
      </c>
      <c r="J7963" s="6">
        <v>2.0</v>
      </c>
      <c r="K7963" s="6">
        <v>1.0</v>
      </c>
      <c r="L7963" s="6">
        <v>0.0</v>
      </c>
      <c r="M7963" s="6" t="s">
        <v>17060</v>
      </c>
      <c r="N7963" s="6">
        <v>0.0</v>
      </c>
      <c r="O7963" s="6">
        <v>0.0</v>
      </c>
      <c r="P7963" s="6">
        <v>3.0</v>
      </c>
      <c r="Q7963" s="6" t="s">
        <v>58</v>
      </c>
      <c r="R7963" s="6">
        <v>918.0</v>
      </c>
      <c r="S7963" s="6">
        <f>COUNTIF(Customer_Churn_Records!$B$2:$B$10000,Customer_Churn_Records!$B7963)</f>
        <v>1</v>
      </c>
      <c r="T7963" s="6">
        <f>ROUNDUP(Customer_Churn_Records!$G7963,0)</f>
        <v>37</v>
      </c>
      <c r="U7963" s="6" t="str">
        <f t="array" ref="U7963">IFS(Customer_Churn_Records!$T7963&lt;30,"young",Customer_Churn_Records!$T7963&lt;50,"middle-aged",Customer_Churn_Records!$T7963&lt;100,"old")</f>
        <v>middle-aged</v>
      </c>
      <c r="V7963" s="8" t="str">
        <f t="array" ref="V7963">IFS(Customer_Churn_Records!$D7963&lt;701,"less-score",Customer_Churn_Records!$D7963&lt;851,"high-score")</f>
        <v>less-score</v>
      </c>
      <c r="W7963" s="8">
        <f t="array" ref="W7963">IF(Customer_Churn_Records!$X7963=0,0,IFS(Customer_Churn_Records!$X7963&lt;100000,"low",Customer_Churn_Records!$X7963&lt;300000,"high"))</f>
        <v>0</v>
      </c>
      <c r="X7963" s="8">
        <f>ROUND(Customer_Churn_Records!$I7963,0)</f>
        <v>0</v>
      </c>
    </row>
    <row r="7964" ht="14.25" customHeight="1">
      <c r="A7964" s="6">
        <v>4461.0</v>
      </c>
      <c r="B7964" s="6">
        <v>1.5637678E7</v>
      </c>
      <c r="C7964" s="6" t="s">
        <v>834</v>
      </c>
      <c r="D7964" s="6">
        <v>661.0</v>
      </c>
      <c r="E7964" s="6" t="s">
        <v>7</v>
      </c>
      <c r="F7964" s="6" t="s">
        <v>11</v>
      </c>
      <c r="G7964" s="7" t="s">
        <v>87</v>
      </c>
      <c r="H7964" s="6">
        <v>5.0</v>
      </c>
      <c r="I7964" s="6" t="s">
        <v>15173</v>
      </c>
      <c r="J7964" s="6">
        <v>1.0</v>
      </c>
      <c r="K7964" s="6">
        <v>1.0</v>
      </c>
      <c r="L7964" s="6">
        <v>0.0</v>
      </c>
      <c r="M7964" s="6" t="s">
        <v>17061</v>
      </c>
      <c r="N7964" s="6">
        <v>0.0</v>
      </c>
      <c r="O7964" s="6">
        <v>0.0</v>
      </c>
      <c r="P7964" s="6">
        <v>1.0</v>
      </c>
      <c r="Q7964" s="6" t="s">
        <v>49</v>
      </c>
      <c r="R7964" s="6">
        <v>698.0</v>
      </c>
      <c r="S7964" s="6">
        <f>COUNTIF(Customer_Churn_Records!$B$2:$B$10000,Customer_Churn_Records!$B7964)</f>
        <v>1</v>
      </c>
      <c r="T7964" s="6">
        <f>ROUNDUP(Customer_Churn_Records!$G7964,0)</f>
        <v>35</v>
      </c>
      <c r="U7964" s="6" t="str">
        <f t="array" ref="U7964">IFS(Customer_Churn_Records!$T7964&lt;30,"young",Customer_Churn_Records!$T7964&lt;50,"middle-aged",Customer_Churn_Records!$T7964&lt;100,"old")</f>
        <v>middle-aged</v>
      </c>
      <c r="V7964" s="8" t="str">
        <f t="array" ref="V7964">IFS(Customer_Churn_Records!$D7964&lt;701,"less-score",Customer_Churn_Records!$D7964&lt;851,"high-score")</f>
        <v>less-score</v>
      </c>
      <c r="W7964" s="8">
        <f t="array" ref="W7964">IF(Customer_Churn_Records!$X7964=0,0,IFS(Customer_Churn_Records!$X7964&lt;100000,"low",Customer_Churn_Records!$X7964&lt;300000,"high"))</f>
        <v>0</v>
      </c>
      <c r="X7964" s="8">
        <f>ROUND(Customer_Churn_Records!$I7964,0)</f>
        <v>0</v>
      </c>
    </row>
    <row r="7965" ht="14.25" customHeight="1">
      <c r="A7965" s="6">
        <v>4462.0</v>
      </c>
      <c r="B7965" s="6">
        <v>1.5701809E7</v>
      </c>
      <c r="C7965" s="6" t="s">
        <v>17062</v>
      </c>
      <c r="D7965" s="6">
        <v>749.0</v>
      </c>
      <c r="E7965" s="6" t="s">
        <v>9</v>
      </c>
      <c r="F7965" s="6" t="s">
        <v>10</v>
      </c>
      <c r="G7965" s="7" t="s">
        <v>160</v>
      </c>
      <c r="H7965" s="6">
        <v>3.0</v>
      </c>
      <c r="I7965" s="6" t="s">
        <v>15173</v>
      </c>
      <c r="J7965" s="6">
        <v>1.0</v>
      </c>
      <c r="K7965" s="6">
        <v>1.0</v>
      </c>
      <c r="L7965" s="6">
        <v>0.0</v>
      </c>
      <c r="M7965" s="6" t="s">
        <v>17063</v>
      </c>
      <c r="N7965" s="6">
        <v>0.0</v>
      </c>
      <c r="O7965" s="6">
        <v>0.0</v>
      </c>
      <c r="P7965" s="6">
        <v>1.0</v>
      </c>
      <c r="Q7965" s="6" t="s">
        <v>49</v>
      </c>
      <c r="R7965" s="6">
        <v>811.0</v>
      </c>
      <c r="S7965" s="6">
        <f>COUNTIF(Customer_Churn_Records!$B$2:$B$10000,Customer_Churn_Records!$B7965)</f>
        <v>1</v>
      </c>
      <c r="T7965" s="6">
        <f>ROUNDUP(Customer_Churn_Records!$G7965,0)</f>
        <v>28</v>
      </c>
      <c r="U7965" s="6" t="str">
        <f t="array" ref="U7965">IFS(Customer_Churn_Records!$T7965&lt;30,"young",Customer_Churn_Records!$T7965&lt;50,"middle-aged",Customer_Churn_Records!$T7965&lt;100,"old")</f>
        <v>young</v>
      </c>
      <c r="V7965" s="8" t="str">
        <f t="array" ref="V7965">IFS(Customer_Churn_Records!$D7965&lt;701,"less-score",Customer_Churn_Records!$D7965&lt;851,"high-score")</f>
        <v>high-score</v>
      </c>
      <c r="W7965" s="8">
        <f t="array" ref="W7965">IF(Customer_Churn_Records!$X7965=0,0,IFS(Customer_Churn_Records!$X7965&lt;100000,"low",Customer_Churn_Records!$X7965&lt;300000,"high"))</f>
        <v>0</v>
      </c>
      <c r="X7965" s="8">
        <f>ROUND(Customer_Churn_Records!$I7965,0)</f>
        <v>0</v>
      </c>
    </row>
    <row r="7966" ht="14.25" customHeight="1">
      <c r="A7966" s="6">
        <v>4463.0</v>
      </c>
      <c r="B7966" s="6">
        <v>1.5676937E7</v>
      </c>
      <c r="C7966" s="6" t="s">
        <v>3553</v>
      </c>
      <c r="D7966" s="6">
        <v>635.0</v>
      </c>
      <c r="E7966" s="6" t="s">
        <v>9</v>
      </c>
      <c r="F7966" s="6" t="s">
        <v>10</v>
      </c>
      <c r="G7966" s="7" t="s">
        <v>114</v>
      </c>
      <c r="H7966" s="6">
        <v>8.0</v>
      </c>
      <c r="I7966" s="6" t="s">
        <v>15173</v>
      </c>
      <c r="J7966" s="6">
        <v>2.0</v>
      </c>
      <c r="K7966" s="6">
        <v>1.0</v>
      </c>
      <c r="L7966" s="6">
        <v>1.0</v>
      </c>
      <c r="M7966" s="6" t="s">
        <v>17064</v>
      </c>
      <c r="N7966" s="6">
        <v>1.0</v>
      </c>
      <c r="O7966" s="6">
        <v>1.0</v>
      </c>
      <c r="P7966" s="6">
        <v>3.0</v>
      </c>
      <c r="Q7966" s="6" t="s">
        <v>49</v>
      </c>
      <c r="R7966" s="6">
        <v>491.0</v>
      </c>
      <c r="S7966" s="6">
        <f>COUNTIF(Customer_Churn_Records!$B$2:$B$10000,Customer_Churn_Records!$B7966)</f>
        <v>1</v>
      </c>
      <c r="T7966" s="6">
        <f>ROUNDUP(Customer_Churn_Records!$G7966,0)</f>
        <v>32</v>
      </c>
      <c r="U7966" s="6" t="str">
        <f t="array" ref="U7966">IFS(Customer_Churn_Records!$T7966&lt;30,"young",Customer_Churn_Records!$T7966&lt;50,"middle-aged",Customer_Churn_Records!$T7966&lt;100,"old")</f>
        <v>middle-aged</v>
      </c>
      <c r="V7966" s="8" t="str">
        <f t="array" ref="V7966">IFS(Customer_Churn_Records!$D7966&lt;701,"less-score",Customer_Churn_Records!$D7966&lt;851,"high-score")</f>
        <v>less-score</v>
      </c>
      <c r="W7966" s="8">
        <f t="array" ref="W7966">IF(Customer_Churn_Records!$X7966=0,0,IFS(Customer_Churn_Records!$X7966&lt;100000,"low",Customer_Churn_Records!$X7966&lt;300000,"high"))</f>
        <v>0</v>
      </c>
      <c r="X7966" s="8">
        <f>ROUND(Customer_Churn_Records!$I7966,0)</f>
        <v>0</v>
      </c>
    </row>
    <row r="7967" ht="14.25" customHeight="1">
      <c r="A7967" s="6">
        <v>4465.0</v>
      </c>
      <c r="B7967" s="6">
        <v>1.5710375E7</v>
      </c>
      <c r="C7967" s="6" t="s">
        <v>837</v>
      </c>
      <c r="D7967" s="6">
        <v>641.0</v>
      </c>
      <c r="E7967" s="6" t="s">
        <v>7</v>
      </c>
      <c r="F7967" s="6" t="s">
        <v>11</v>
      </c>
      <c r="G7967" s="7" t="s">
        <v>167</v>
      </c>
      <c r="H7967" s="6">
        <v>6.0</v>
      </c>
      <c r="I7967" s="6" t="s">
        <v>15173</v>
      </c>
      <c r="J7967" s="6">
        <v>2.0</v>
      </c>
      <c r="K7967" s="6">
        <v>1.0</v>
      </c>
      <c r="L7967" s="6">
        <v>0.0</v>
      </c>
      <c r="M7967" s="6" t="s">
        <v>17065</v>
      </c>
      <c r="N7967" s="6">
        <v>0.0</v>
      </c>
      <c r="O7967" s="6">
        <v>0.0</v>
      </c>
      <c r="P7967" s="6">
        <v>5.0</v>
      </c>
      <c r="Q7967" s="6" t="s">
        <v>44</v>
      </c>
      <c r="R7967" s="6">
        <v>226.0</v>
      </c>
      <c r="S7967" s="6">
        <f>COUNTIF(Customer_Churn_Records!$B$2:$B$10000,Customer_Churn_Records!$B7967)</f>
        <v>1</v>
      </c>
      <c r="T7967" s="6">
        <f>ROUNDUP(Customer_Churn_Records!$G7967,0)</f>
        <v>41</v>
      </c>
      <c r="U7967" s="6" t="str">
        <f t="array" ref="U7967">IFS(Customer_Churn_Records!$T7967&lt;30,"young",Customer_Churn_Records!$T7967&lt;50,"middle-aged",Customer_Churn_Records!$T7967&lt;100,"old")</f>
        <v>middle-aged</v>
      </c>
      <c r="V7967" s="8" t="str">
        <f t="array" ref="V7967">IFS(Customer_Churn_Records!$D7967&lt;701,"less-score",Customer_Churn_Records!$D7967&lt;851,"high-score")</f>
        <v>less-score</v>
      </c>
      <c r="W7967" s="8">
        <f t="array" ref="W7967">IF(Customer_Churn_Records!$X7967=0,0,IFS(Customer_Churn_Records!$X7967&lt;100000,"low",Customer_Churn_Records!$X7967&lt;300000,"high"))</f>
        <v>0</v>
      </c>
      <c r="X7967" s="8">
        <f>ROUND(Customer_Churn_Records!$I7967,0)</f>
        <v>0</v>
      </c>
    </row>
    <row r="7968" ht="14.25" customHeight="1">
      <c r="A7968" s="6">
        <v>4467.0</v>
      </c>
      <c r="B7968" s="6">
        <v>1.559516E7</v>
      </c>
      <c r="C7968" s="6" t="s">
        <v>17066</v>
      </c>
      <c r="D7968" s="6">
        <v>413.0</v>
      </c>
      <c r="E7968" s="6" t="s">
        <v>9</v>
      </c>
      <c r="F7968" s="6" t="s">
        <v>11</v>
      </c>
      <c r="G7968" s="7" t="s">
        <v>87</v>
      </c>
      <c r="H7968" s="6">
        <v>2.0</v>
      </c>
      <c r="I7968" s="6" t="s">
        <v>15173</v>
      </c>
      <c r="J7968" s="6">
        <v>2.0</v>
      </c>
      <c r="K7968" s="6">
        <v>1.0</v>
      </c>
      <c r="L7968" s="6">
        <v>1.0</v>
      </c>
      <c r="M7968" s="6" t="s">
        <v>17067</v>
      </c>
      <c r="N7968" s="6">
        <v>0.0</v>
      </c>
      <c r="O7968" s="6">
        <v>0.0</v>
      </c>
      <c r="P7968" s="6">
        <v>1.0</v>
      </c>
      <c r="Q7968" s="6" t="s">
        <v>49</v>
      </c>
      <c r="R7968" s="6">
        <v>541.0</v>
      </c>
      <c r="S7968" s="6">
        <f>COUNTIF(Customer_Churn_Records!$B$2:$B$10000,Customer_Churn_Records!$B7968)</f>
        <v>1</v>
      </c>
      <c r="T7968" s="6">
        <f>ROUNDUP(Customer_Churn_Records!$G7968,0)</f>
        <v>35</v>
      </c>
      <c r="U7968" s="6" t="str">
        <f t="array" ref="U7968">IFS(Customer_Churn_Records!$T7968&lt;30,"young",Customer_Churn_Records!$T7968&lt;50,"middle-aged",Customer_Churn_Records!$T7968&lt;100,"old")</f>
        <v>middle-aged</v>
      </c>
      <c r="V7968" s="8" t="str">
        <f t="array" ref="V7968">IFS(Customer_Churn_Records!$D7968&lt;701,"less-score",Customer_Churn_Records!$D7968&lt;851,"high-score")</f>
        <v>less-score</v>
      </c>
      <c r="W7968" s="8">
        <f t="array" ref="W7968">IF(Customer_Churn_Records!$X7968=0,0,IFS(Customer_Churn_Records!$X7968&lt;100000,"low",Customer_Churn_Records!$X7968&lt;300000,"high"))</f>
        <v>0</v>
      </c>
      <c r="X7968" s="8">
        <f>ROUND(Customer_Churn_Records!$I7968,0)</f>
        <v>0</v>
      </c>
    </row>
    <row r="7969" ht="14.25" customHeight="1">
      <c r="A7969" s="6">
        <v>4468.0</v>
      </c>
      <c r="B7969" s="6">
        <v>1.5595391E7</v>
      </c>
      <c r="C7969" s="6" t="s">
        <v>2014</v>
      </c>
      <c r="D7969" s="6">
        <v>538.0</v>
      </c>
      <c r="E7969" s="6" t="s">
        <v>7</v>
      </c>
      <c r="F7969" s="6" t="s">
        <v>11</v>
      </c>
      <c r="G7969" s="7" t="s">
        <v>363</v>
      </c>
      <c r="H7969" s="6">
        <v>1.0</v>
      </c>
      <c r="I7969" s="6" t="s">
        <v>15173</v>
      </c>
      <c r="J7969" s="6">
        <v>2.0</v>
      </c>
      <c r="K7969" s="6">
        <v>1.0</v>
      </c>
      <c r="L7969" s="6">
        <v>0.0</v>
      </c>
      <c r="M7969" s="6" t="s">
        <v>17068</v>
      </c>
      <c r="N7969" s="6">
        <v>0.0</v>
      </c>
      <c r="O7969" s="6">
        <v>0.0</v>
      </c>
      <c r="P7969" s="6">
        <v>1.0</v>
      </c>
      <c r="Q7969" s="6" t="s">
        <v>79</v>
      </c>
      <c r="R7969" s="6">
        <v>360.0</v>
      </c>
      <c r="S7969" s="6">
        <f>COUNTIF(Customer_Churn_Records!$B$2:$B$10000,Customer_Churn_Records!$B7969)</f>
        <v>1</v>
      </c>
      <c r="T7969" s="6">
        <f>ROUNDUP(Customer_Churn_Records!$G7969,0)</f>
        <v>31</v>
      </c>
      <c r="U7969" s="6" t="str">
        <f t="array" ref="U7969">IFS(Customer_Churn_Records!$T7969&lt;30,"young",Customer_Churn_Records!$T7969&lt;50,"middle-aged",Customer_Churn_Records!$T7969&lt;100,"old")</f>
        <v>middle-aged</v>
      </c>
      <c r="V7969" s="8" t="str">
        <f t="array" ref="V7969">IFS(Customer_Churn_Records!$D7969&lt;701,"less-score",Customer_Churn_Records!$D7969&lt;851,"high-score")</f>
        <v>less-score</v>
      </c>
      <c r="W7969" s="8">
        <f t="array" ref="W7969">IF(Customer_Churn_Records!$X7969=0,0,IFS(Customer_Churn_Records!$X7969&lt;100000,"low",Customer_Churn_Records!$X7969&lt;300000,"high"))</f>
        <v>0</v>
      </c>
      <c r="X7969" s="8">
        <f>ROUND(Customer_Churn_Records!$I7969,0)</f>
        <v>0</v>
      </c>
    </row>
    <row r="7970" ht="14.25" customHeight="1">
      <c r="A7970" s="6">
        <v>4475.0</v>
      </c>
      <c r="B7970" s="6">
        <v>1.5719827E7</v>
      </c>
      <c r="C7970" s="6" t="s">
        <v>1262</v>
      </c>
      <c r="D7970" s="6">
        <v>767.0</v>
      </c>
      <c r="E7970" s="6" t="s">
        <v>7</v>
      </c>
      <c r="F7970" s="6" t="s">
        <v>11</v>
      </c>
      <c r="G7970" s="7" t="s">
        <v>118</v>
      </c>
      <c r="H7970" s="6">
        <v>3.0</v>
      </c>
      <c r="I7970" s="6" t="s">
        <v>15173</v>
      </c>
      <c r="J7970" s="6">
        <v>1.0</v>
      </c>
      <c r="K7970" s="6">
        <v>0.0</v>
      </c>
      <c r="L7970" s="6">
        <v>0.0</v>
      </c>
      <c r="M7970" s="6" t="s">
        <v>17069</v>
      </c>
      <c r="N7970" s="6">
        <v>0.0</v>
      </c>
      <c r="O7970" s="6">
        <v>0.0</v>
      </c>
      <c r="P7970" s="6">
        <v>2.0</v>
      </c>
      <c r="Q7970" s="6" t="s">
        <v>58</v>
      </c>
      <c r="R7970" s="6">
        <v>470.0</v>
      </c>
      <c r="S7970" s="6">
        <f>COUNTIF(Customer_Churn_Records!$B$2:$B$10000,Customer_Churn_Records!$B7970)</f>
        <v>1</v>
      </c>
      <c r="T7970" s="6">
        <f>ROUNDUP(Customer_Churn_Records!$G7970,0)</f>
        <v>36</v>
      </c>
      <c r="U7970" s="6" t="str">
        <f t="array" ref="U7970">IFS(Customer_Churn_Records!$T7970&lt;30,"young",Customer_Churn_Records!$T7970&lt;50,"middle-aged",Customer_Churn_Records!$T7970&lt;100,"old")</f>
        <v>middle-aged</v>
      </c>
      <c r="V7970" s="8" t="str">
        <f t="array" ref="V7970">IFS(Customer_Churn_Records!$D7970&lt;701,"less-score",Customer_Churn_Records!$D7970&lt;851,"high-score")</f>
        <v>high-score</v>
      </c>
      <c r="W7970" s="8">
        <f t="array" ref="W7970">IF(Customer_Churn_Records!$X7970=0,0,IFS(Customer_Churn_Records!$X7970&lt;100000,"low",Customer_Churn_Records!$X7970&lt;300000,"high"))</f>
        <v>0</v>
      </c>
      <c r="X7970" s="8">
        <f>ROUND(Customer_Churn_Records!$I7970,0)</f>
        <v>0</v>
      </c>
    </row>
    <row r="7971" ht="14.25" customHeight="1">
      <c r="A7971" s="6">
        <v>4477.0</v>
      </c>
      <c r="B7971" s="6">
        <v>1.5723028E7</v>
      </c>
      <c r="C7971" s="6" t="s">
        <v>131</v>
      </c>
      <c r="D7971" s="6">
        <v>778.0</v>
      </c>
      <c r="E7971" s="6" t="s">
        <v>7</v>
      </c>
      <c r="F7971" s="6" t="s">
        <v>11</v>
      </c>
      <c r="G7971" s="7" t="s">
        <v>103</v>
      </c>
      <c r="H7971" s="6">
        <v>1.0</v>
      </c>
      <c r="I7971" s="6" t="s">
        <v>15173</v>
      </c>
      <c r="J7971" s="6">
        <v>2.0</v>
      </c>
      <c r="K7971" s="6">
        <v>1.0</v>
      </c>
      <c r="L7971" s="6">
        <v>0.0</v>
      </c>
      <c r="M7971" s="6" t="s">
        <v>17070</v>
      </c>
      <c r="N7971" s="6">
        <v>0.0</v>
      </c>
      <c r="O7971" s="6">
        <v>0.0</v>
      </c>
      <c r="P7971" s="6">
        <v>2.0</v>
      </c>
      <c r="Q7971" s="6" t="s">
        <v>58</v>
      </c>
      <c r="R7971" s="6">
        <v>624.0</v>
      </c>
      <c r="S7971" s="6">
        <f>COUNTIF(Customer_Churn_Records!$B$2:$B$10000,Customer_Churn_Records!$B7971)</f>
        <v>1</v>
      </c>
      <c r="T7971" s="6">
        <f>ROUNDUP(Customer_Churn_Records!$G7971,0)</f>
        <v>33</v>
      </c>
      <c r="U7971" s="6" t="str">
        <f t="array" ref="U7971">IFS(Customer_Churn_Records!$T7971&lt;30,"young",Customer_Churn_Records!$T7971&lt;50,"middle-aged",Customer_Churn_Records!$T7971&lt;100,"old")</f>
        <v>middle-aged</v>
      </c>
      <c r="V7971" s="8" t="str">
        <f t="array" ref="V7971">IFS(Customer_Churn_Records!$D7971&lt;701,"less-score",Customer_Churn_Records!$D7971&lt;851,"high-score")</f>
        <v>high-score</v>
      </c>
      <c r="W7971" s="8">
        <f t="array" ref="W7971">IF(Customer_Churn_Records!$X7971=0,0,IFS(Customer_Churn_Records!$X7971&lt;100000,"low",Customer_Churn_Records!$X7971&lt;300000,"high"))</f>
        <v>0</v>
      </c>
      <c r="X7971" s="8">
        <f>ROUND(Customer_Churn_Records!$I7971,0)</f>
        <v>0</v>
      </c>
    </row>
    <row r="7972" ht="14.25" customHeight="1">
      <c r="A7972" s="6">
        <v>4479.0</v>
      </c>
      <c r="B7972" s="6">
        <v>1.5622443E7</v>
      </c>
      <c r="C7972" s="6" t="s">
        <v>1321</v>
      </c>
      <c r="D7972" s="6">
        <v>549.0</v>
      </c>
      <c r="E7972" s="6" t="s">
        <v>7</v>
      </c>
      <c r="F7972" s="6" t="s">
        <v>11</v>
      </c>
      <c r="G7972" s="7" t="s">
        <v>363</v>
      </c>
      <c r="H7972" s="6">
        <v>4.0</v>
      </c>
      <c r="I7972" s="6" t="s">
        <v>15173</v>
      </c>
      <c r="J7972" s="6">
        <v>2.0</v>
      </c>
      <c r="K7972" s="6">
        <v>0.0</v>
      </c>
      <c r="L7972" s="6">
        <v>1.0</v>
      </c>
      <c r="M7972" s="6" t="s">
        <v>17071</v>
      </c>
      <c r="N7972" s="6">
        <v>0.0</v>
      </c>
      <c r="O7972" s="6">
        <v>0.0</v>
      </c>
      <c r="P7972" s="6">
        <v>1.0</v>
      </c>
      <c r="Q7972" s="6" t="s">
        <v>79</v>
      </c>
      <c r="R7972" s="6">
        <v>427.0</v>
      </c>
      <c r="S7972" s="6">
        <f>COUNTIF(Customer_Churn_Records!$B$2:$B$10000,Customer_Churn_Records!$B7972)</f>
        <v>1</v>
      </c>
      <c r="T7972" s="6">
        <f>ROUNDUP(Customer_Churn_Records!$G7972,0)</f>
        <v>31</v>
      </c>
      <c r="U7972" s="6" t="str">
        <f t="array" ref="U7972">IFS(Customer_Churn_Records!$T7972&lt;30,"young",Customer_Churn_Records!$T7972&lt;50,"middle-aged",Customer_Churn_Records!$T7972&lt;100,"old")</f>
        <v>middle-aged</v>
      </c>
      <c r="V7972" s="8" t="str">
        <f t="array" ref="V7972">IFS(Customer_Churn_Records!$D7972&lt;701,"less-score",Customer_Churn_Records!$D7972&lt;851,"high-score")</f>
        <v>less-score</v>
      </c>
      <c r="W7972" s="8">
        <f t="array" ref="W7972">IF(Customer_Churn_Records!$X7972=0,0,IFS(Customer_Churn_Records!$X7972&lt;100000,"low",Customer_Churn_Records!$X7972&lt;300000,"high"))</f>
        <v>0</v>
      </c>
      <c r="X7972" s="8">
        <f>ROUND(Customer_Churn_Records!$I7972,0)</f>
        <v>0</v>
      </c>
    </row>
    <row r="7973" ht="14.25" customHeight="1">
      <c r="A7973" s="6">
        <v>4480.0</v>
      </c>
      <c r="B7973" s="6">
        <v>1.5579112E7</v>
      </c>
      <c r="C7973" s="6" t="s">
        <v>837</v>
      </c>
      <c r="D7973" s="6">
        <v>598.0</v>
      </c>
      <c r="E7973" s="6" t="s">
        <v>7</v>
      </c>
      <c r="F7973" s="6" t="s">
        <v>11</v>
      </c>
      <c r="G7973" s="7" t="s">
        <v>177</v>
      </c>
      <c r="H7973" s="6">
        <v>2.0</v>
      </c>
      <c r="I7973" s="6" t="s">
        <v>15173</v>
      </c>
      <c r="J7973" s="6">
        <v>2.0</v>
      </c>
      <c r="K7973" s="6">
        <v>1.0</v>
      </c>
      <c r="L7973" s="6">
        <v>1.0</v>
      </c>
      <c r="M7973" s="6" t="s">
        <v>17072</v>
      </c>
      <c r="N7973" s="6">
        <v>0.0</v>
      </c>
      <c r="O7973" s="6">
        <v>0.0</v>
      </c>
      <c r="P7973" s="6">
        <v>1.0</v>
      </c>
      <c r="Q7973" s="6" t="s">
        <v>79</v>
      </c>
      <c r="R7973" s="6">
        <v>316.0</v>
      </c>
      <c r="S7973" s="6">
        <f>COUNTIF(Customer_Churn_Records!$B$2:$B$10000,Customer_Churn_Records!$B7973)</f>
        <v>1</v>
      </c>
      <c r="T7973" s="6">
        <f>ROUNDUP(Customer_Churn_Records!$G7973,0)</f>
        <v>47</v>
      </c>
      <c r="U7973" s="6" t="str">
        <f t="array" ref="U7973">IFS(Customer_Churn_Records!$T7973&lt;30,"young",Customer_Churn_Records!$T7973&lt;50,"middle-aged",Customer_Churn_Records!$T7973&lt;100,"old")</f>
        <v>middle-aged</v>
      </c>
      <c r="V7973" s="8" t="str">
        <f t="array" ref="V7973">IFS(Customer_Churn_Records!$D7973&lt;701,"less-score",Customer_Churn_Records!$D7973&lt;851,"high-score")</f>
        <v>less-score</v>
      </c>
      <c r="W7973" s="8">
        <f t="array" ref="W7973">IF(Customer_Churn_Records!$X7973=0,0,IFS(Customer_Churn_Records!$X7973&lt;100000,"low",Customer_Churn_Records!$X7973&lt;300000,"high"))</f>
        <v>0</v>
      </c>
      <c r="X7973" s="8">
        <f>ROUND(Customer_Churn_Records!$I7973,0)</f>
        <v>0</v>
      </c>
    </row>
    <row r="7974" ht="14.25" customHeight="1">
      <c r="A7974" s="6">
        <v>4481.0</v>
      </c>
      <c r="B7974" s="6">
        <v>1.5648479E7</v>
      </c>
      <c r="C7974" s="6" t="s">
        <v>3676</v>
      </c>
      <c r="D7974" s="6">
        <v>655.0</v>
      </c>
      <c r="E7974" s="6" t="s">
        <v>7</v>
      </c>
      <c r="F7974" s="6" t="s">
        <v>10</v>
      </c>
      <c r="G7974" s="7" t="s">
        <v>333</v>
      </c>
      <c r="H7974" s="6">
        <v>0.0</v>
      </c>
      <c r="I7974" s="6" t="s">
        <v>15173</v>
      </c>
      <c r="J7974" s="6">
        <v>2.0</v>
      </c>
      <c r="K7974" s="6">
        <v>1.0</v>
      </c>
      <c r="L7974" s="6">
        <v>0.0</v>
      </c>
      <c r="M7974" s="6" t="s">
        <v>17073</v>
      </c>
      <c r="N7974" s="6">
        <v>0.0</v>
      </c>
      <c r="O7974" s="6">
        <v>0.0</v>
      </c>
      <c r="P7974" s="6">
        <v>2.0</v>
      </c>
      <c r="Q7974" s="6" t="s">
        <v>49</v>
      </c>
      <c r="R7974" s="6">
        <v>434.0</v>
      </c>
      <c r="S7974" s="6">
        <f>COUNTIF(Customer_Churn_Records!$B$2:$B$10000,Customer_Churn_Records!$B7974)</f>
        <v>1</v>
      </c>
      <c r="T7974" s="6">
        <f>ROUNDUP(Customer_Churn_Records!$G7974,0)</f>
        <v>45</v>
      </c>
      <c r="U7974" s="6" t="str">
        <f t="array" ref="U7974">IFS(Customer_Churn_Records!$T7974&lt;30,"young",Customer_Churn_Records!$T7974&lt;50,"middle-aged",Customer_Churn_Records!$T7974&lt;100,"old")</f>
        <v>middle-aged</v>
      </c>
      <c r="V7974" s="8" t="str">
        <f t="array" ref="V7974">IFS(Customer_Churn_Records!$D7974&lt;701,"less-score",Customer_Churn_Records!$D7974&lt;851,"high-score")</f>
        <v>less-score</v>
      </c>
      <c r="W7974" s="8">
        <f t="array" ref="W7974">IF(Customer_Churn_Records!$X7974=0,0,IFS(Customer_Churn_Records!$X7974&lt;100000,"low",Customer_Churn_Records!$X7974&lt;300000,"high"))</f>
        <v>0</v>
      </c>
      <c r="X7974" s="8">
        <f>ROUND(Customer_Churn_Records!$I7974,0)</f>
        <v>0</v>
      </c>
    </row>
    <row r="7975" ht="14.25" customHeight="1">
      <c r="A7975" s="6">
        <v>4483.0</v>
      </c>
      <c r="B7975" s="6">
        <v>1.581197E7</v>
      </c>
      <c r="C7975" s="6" t="s">
        <v>152</v>
      </c>
      <c r="D7975" s="6">
        <v>653.0</v>
      </c>
      <c r="E7975" s="6" t="s">
        <v>7</v>
      </c>
      <c r="F7975" s="6" t="s">
        <v>10</v>
      </c>
      <c r="G7975" s="7" t="s">
        <v>51</v>
      </c>
      <c r="H7975" s="6">
        <v>1.0</v>
      </c>
      <c r="I7975" s="6" t="s">
        <v>15173</v>
      </c>
      <c r="J7975" s="6">
        <v>2.0</v>
      </c>
      <c r="K7975" s="6">
        <v>1.0</v>
      </c>
      <c r="L7975" s="6">
        <v>1.0</v>
      </c>
      <c r="M7975" s="6" t="s">
        <v>17074</v>
      </c>
      <c r="N7975" s="6">
        <v>0.0</v>
      </c>
      <c r="O7975" s="6">
        <v>0.0</v>
      </c>
      <c r="P7975" s="6">
        <v>2.0</v>
      </c>
      <c r="Q7975" s="6" t="s">
        <v>44</v>
      </c>
      <c r="R7975" s="6">
        <v>397.0</v>
      </c>
      <c r="S7975" s="6">
        <f>COUNTIF(Customer_Churn_Records!$B$2:$B$10000,Customer_Churn_Records!$B7975)</f>
        <v>1</v>
      </c>
      <c r="T7975" s="6">
        <f>ROUNDUP(Customer_Churn_Records!$G7975,0)</f>
        <v>42</v>
      </c>
      <c r="U7975" s="6" t="str">
        <f t="array" ref="U7975">IFS(Customer_Churn_Records!$T7975&lt;30,"young",Customer_Churn_Records!$T7975&lt;50,"middle-aged",Customer_Churn_Records!$T7975&lt;100,"old")</f>
        <v>middle-aged</v>
      </c>
      <c r="V7975" s="8" t="str">
        <f t="array" ref="V7975">IFS(Customer_Churn_Records!$D7975&lt;701,"less-score",Customer_Churn_Records!$D7975&lt;851,"high-score")</f>
        <v>less-score</v>
      </c>
      <c r="W7975" s="8">
        <f t="array" ref="W7975">IF(Customer_Churn_Records!$X7975=0,0,IFS(Customer_Churn_Records!$X7975&lt;100000,"low",Customer_Churn_Records!$X7975&lt;300000,"high"))</f>
        <v>0</v>
      </c>
      <c r="X7975" s="8">
        <f>ROUND(Customer_Churn_Records!$I7975,0)</f>
        <v>0</v>
      </c>
    </row>
    <row r="7976" ht="14.25" customHeight="1">
      <c r="A7976" s="6">
        <v>4485.0</v>
      </c>
      <c r="B7976" s="6">
        <v>1.5595136E7</v>
      </c>
      <c r="C7976" s="6" t="s">
        <v>17075</v>
      </c>
      <c r="D7976" s="6">
        <v>645.0</v>
      </c>
      <c r="E7976" s="6" t="s">
        <v>7</v>
      </c>
      <c r="F7976" s="6" t="s">
        <v>10</v>
      </c>
      <c r="G7976" s="7" t="s">
        <v>72</v>
      </c>
      <c r="H7976" s="6">
        <v>1.0</v>
      </c>
      <c r="I7976" s="6" t="s">
        <v>15173</v>
      </c>
      <c r="J7976" s="6">
        <v>2.0</v>
      </c>
      <c r="K7976" s="6">
        <v>1.0</v>
      </c>
      <c r="L7976" s="6">
        <v>1.0</v>
      </c>
      <c r="M7976" s="6" t="s">
        <v>17076</v>
      </c>
      <c r="N7976" s="6">
        <v>0.0</v>
      </c>
      <c r="O7976" s="6">
        <v>0.0</v>
      </c>
      <c r="P7976" s="6">
        <v>3.0</v>
      </c>
      <c r="Q7976" s="6" t="s">
        <v>49</v>
      </c>
      <c r="R7976" s="6">
        <v>973.0</v>
      </c>
      <c r="S7976" s="6">
        <f>COUNTIF(Customer_Churn_Records!$B$2:$B$10000,Customer_Churn_Records!$B7976)</f>
        <v>1</v>
      </c>
      <c r="T7976" s="6">
        <f>ROUNDUP(Customer_Churn_Records!$G7976,0)</f>
        <v>37</v>
      </c>
      <c r="U7976" s="6" t="str">
        <f t="array" ref="U7976">IFS(Customer_Churn_Records!$T7976&lt;30,"young",Customer_Churn_Records!$T7976&lt;50,"middle-aged",Customer_Churn_Records!$T7976&lt;100,"old")</f>
        <v>middle-aged</v>
      </c>
      <c r="V7976" s="8" t="str">
        <f t="array" ref="V7976">IFS(Customer_Churn_Records!$D7976&lt;701,"less-score",Customer_Churn_Records!$D7976&lt;851,"high-score")</f>
        <v>less-score</v>
      </c>
      <c r="W7976" s="8">
        <f t="array" ref="W7976">IF(Customer_Churn_Records!$X7976=0,0,IFS(Customer_Churn_Records!$X7976&lt;100000,"low",Customer_Churn_Records!$X7976&lt;300000,"high"))</f>
        <v>0</v>
      </c>
      <c r="X7976" s="8">
        <f>ROUND(Customer_Churn_Records!$I7976,0)</f>
        <v>0</v>
      </c>
    </row>
    <row r="7977" ht="14.25" customHeight="1">
      <c r="A7977" s="6">
        <v>4490.0</v>
      </c>
      <c r="B7977" s="6">
        <v>1.5787035E7</v>
      </c>
      <c r="C7977" s="6" t="s">
        <v>617</v>
      </c>
      <c r="D7977" s="6">
        <v>602.0</v>
      </c>
      <c r="E7977" s="6" t="s">
        <v>7</v>
      </c>
      <c r="F7977" s="6" t="s">
        <v>10</v>
      </c>
      <c r="G7977" s="7" t="s">
        <v>87</v>
      </c>
      <c r="H7977" s="6">
        <v>8.0</v>
      </c>
      <c r="I7977" s="6" t="s">
        <v>15173</v>
      </c>
      <c r="J7977" s="6">
        <v>2.0</v>
      </c>
      <c r="K7977" s="6">
        <v>1.0</v>
      </c>
      <c r="L7977" s="6">
        <v>1.0</v>
      </c>
      <c r="M7977" s="6" t="s">
        <v>17077</v>
      </c>
      <c r="N7977" s="6">
        <v>0.0</v>
      </c>
      <c r="O7977" s="6">
        <v>0.0</v>
      </c>
      <c r="P7977" s="6">
        <v>2.0</v>
      </c>
      <c r="Q7977" s="6" t="s">
        <v>79</v>
      </c>
      <c r="R7977" s="6">
        <v>677.0</v>
      </c>
      <c r="S7977" s="6">
        <f>COUNTIF(Customer_Churn_Records!$B$2:$B$10000,Customer_Churn_Records!$B7977)</f>
        <v>1</v>
      </c>
      <c r="T7977" s="6">
        <f>ROUNDUP(Customer_Churn_Records!$G7977,0)</f>
        <v>35</v>
      </c>
      <c r="U7977" s="6" t="str">
        <f t="array" ref="U7977">IFS(Customer_Churn_Records!$T7977&lt;30,"young",Customer_Churn_Records!$T7977&lt;50,"middle-aged",Customer_Churn_Records!$T7977&lt;100,"old")</f>
        <v>middle-aged</v>
      </c>
      <c r="V7977" s="8" t="str">
        <f t="array" ref="V7977">IFS(Customer_Churn_Records!$D7977&lt;701,"less-score",Customer_Churn_Records!$D7977&lt;851,"high-score")</f>
        <v>less-score</v>
      </c>
      <c r="W7977" s="8">
        <f t="array" ref="W7977">IF(Customer_Churn_Records!$X7977=0,0,IFS(Customer_Churn_Records!$X7977&lt;100000,"low",Customer_Churn_Records!$X7977&lt;300000,"high"))</f>
        <v>0</v>
      </c>
      <c r="X7977" s="8">
        <f>ROUND(Customer_Churn_Records!$I7977,0)</f>
        <v>0</v>
      </c>
    </row>
    <row r="7978" ht="14.25" customHeight="1">
      <c r="A7978" s="6">
        <v>4494.0</v>
      </c>
      <c r="B7978" s="6">
        <v>1.5624437E7</v>
      </c>
      <c r="C7978" s="6" t="s">
        <v>860</v>
      </c>
      <c r="D7978" s="6">
        <v>825.0</v>
      </c>
      <c r="E7978" s="6" t="s">
        <v>9</v>
      </c>
      <c r="F7978" s="6" t="s">
        <v>10</v>
      </c>
      <c r="G7978" s="7" t="s">
        <v>114</v>
      </c>
      <c r="H7978" s="6">
        <v>1.0</v>
      </c>
      <c r="I7978" s="6" t="s">
        <v>15173</v>
      </c>
      <c r="J7978" s="6">
        <v>2.0</v>
      </c>
      <c r="K7978" s="6">
        <v>1.0</v>
      </c>
      <c r="L7978" s="6">
        <v>1.0</v>
      </c>
      <c r="M7978" s="6" t="s">
        <v>17078</v>
      </c>
      <c r="N7978" s="6">
        <v>0.0</v>
      </c>
      <c r="O7978" s="6">
        <v>0.0</v>
      </c>
      <c r="P7978" s="6">
        <v>1.0</v>
      </c>
      <c r="Q7978" s="6" t="s">
        <v>79</v>
      </c>
      <c r="R7978" s="6">
        <v>359.0</v>
      </c>
      <c r="S7978" s="6">
        <f>COUNTIF(Customer_Churn_Records!$B$2:$B$10000,Customer_Churn_Records!$B7978)</f>
        <v>1</v>
      </c>
      <c r="T7978" s="6">
        <f>ROUNDUP(Customer_Churn_Records!$G7978,0)</f>
        <v>32</v>
      </c>
      <c r="U7978" s="6" t="str">
        <f t="array" ref="U7978">IFS(Customer_Churn_Records!$T7978&lt;30,"young",Customer_Churn_Records!$T7978&lt;50,"middle-aged",Customer_Churn_Records!$T7978&lt;100,"old")</f>
        <v>middle-aged</v>
      </c>
      <c r="V7978" s="8" t="str">
        <f t="array" ref="V7978">IFS(Customer_Churn_Records!$D7978&lt;701,"less-score",Customer_Churn_Records!$D7978&lt;851,"high-score")</f>
        <v>high-score</v>
      </c>
      <c r="W7978" s="8">
        <f t="array" ref="W7978">IF(Customer_Churn_Records!$X7978=0,0,IFS(Customer_Churn_Records!$X7978&lt;100000,"low",Customer_Churn_Records!$X7978&lt;300000,"high"))</f>
        <v>0</v>
      </c>
      <c r="X7978" s="8">
        <f>ROUND(Customer_Churn_Records!$I7978,0)</f>
        <v>0</v>
      </c>
    </row>
    <row r="7979" ht="14.25" customHeight="1">
      <c r="A7979" s="6">
        <v>4498.0</v>
      </c>
      <c r="B7979" s="6">
        <v>1.5758901E7</v>
      </c>
      <c r="C7979" s="6" t="s">
        <v>383</v>
      </c>
      <c r="D7979" s="6">
        <v>713.0</v>
      </c>
      <c r="E7979" s="6" t="s">
        <v>9</v>
      </c>
      <c r="F7979" s="6" t="s">
        <v>10</v>
      </c>
      <c r="G7979" s="7" t="s">
        <v>177</v>
      </c>
      <c r="H7979" s="6">
        <v>1.0</v>
      </c>
      <c r="I7979" s="6" t="s">
        <v>15173</v>
      </c>
      <c r="J7979" s="6">
        <v>1.0</v>
      </c>
      <c r="K7979" s="6">
        <v>1.0</v>
      </c>
      <c r="L7979" s="6">
        <v>0.0</v>
      </c>
      <c r="M7979" s="6" t="s">
        <v>17079</v>
      </c>
      <c r="N7979" s="6">
        <v>1.0</v>
      </c>
      <c r="O7979" s="6">
        <v>1.0</v>
      </c>
      <c r="P7979" s="6">
        <v>5.0</v>
      </c>
      <c r="Q7979" s="6" t="s">
        <v>58</v>
      </c>
      <c r="R7979" s="6">
        <v>571.0</v>
      </c>
      <c r="S7979" s="6">
        <f>COUNTIF(Customer_Churn_Records!$B$2:$B$10000,Customer_Churn_Records!$B7979)</f>
        <v>1</v>
      </c>
      <c r="T7979" s="6">
        <f>ROUNDUP(Customer_Churn_Records!$G7979,0)</f>
        <v>47</v>
      </c>
      <c r="U7979" s="6" t="str">
        <f t="array" ref="U7979">IFS(Customer_Churn_Records!$T7979&lt;30,"young",Customer_Churn_Records!$T7979&lt;50,"middle-aged",Customer_Churn_Records!$T7979&lt;100,"old")</f>
        <v>middle-aged</v>
      </c>
      <c r="V7979" s="8" t="str">
        <f t="array" ref="V7979">IFS(Customer_Churn_Records!$D7979&lt;701,"less-score",Customer_Churn_Records!$D7979&lt;851,"high-score")</f>
        <v>high-score</v>
      </c>
      <c r="W7979" s="8">
        <f t="array" ref="W7979">IF(Customer_Churn_Records!$X7979=0,0,IFS(Customer_Churn_Records!$X7979&lt;100000,"low",Customer_Churn_Records!$X7979&lt;300000,"high"))</f>
        <v>0</v>
      </c>
      <c r="X7979" s="8">
        <f>ROUND(Customer_Churn_Records!$I7979,0)</f>
        <v>0</v>
      </c>
    </row>
    <row r="7980" ht="14.25" customHeight="1">
      <c r="A7980" s="6">
        <v>4502.0</v>
      </c>
      <c r="B7980" s="6">
        <v>1.5678916E7</v>
      </c>
      <c r="C7980" s="6" t="s">
        <v>992</v>
      </c>
      <c r="D7980" s="6">
        <v>512.0</v>
      </c>
      <c r="E7980" s="6" t="s">
        <v>7</v>
      </c>
      <c r="F7980" s="6" t="s">
        <v>10</v>
      </c>
      <c r="G7980" s="7" t="s">
        <v>6715</v>
      </c>
      <c r="H7980" s="6">
        <v>2.0</v>
      </c>
      <c r="I7980" s="6" t="s">
        <v>15173</v>
      </c>
      <c r="J7980" s="6">
        <v>1.0</v>
      </c>
      <c r="K7980" s="6">
        <v>1.0</v>
      </c>
      <c r="L7980" s="6">
        <v>0.0</v>
      </c>
      <c r="M7980" s="6" t="s">
        <v>17080</v>
      </c>
      <c r="N7980" s="6">
        <v>0.0</v>
      </c>
      <c r="O7980" s="6">
        <v>0.0</v>
      </c>
      <c r="P7980" s="6">
        <v>3.0</v>
      </c>
      <c r="Q7980" s="6" t="s">
        <v>49</v>
      </c>
      <c r="R7980" s="6">
        <v>355.0</v>
      </c>
      <c r="S7980" s="6">
        <f>COUNTIF(Customer_Churn_Records!$B$2:$B$10000,Customer_Churn_Records!$B7980)</f>
        <v>1</v>
      </c>
      <c r="T7980" s="6">
        <f>ROUNDUP(Customer_Churn_Records!$G7980,0)</f>
        <v>75</v>
      </c>
      <c r="U7980" s="6" t="str">
        <f t="array" ref="U7980">IFS(Customer_Churn_Records!$T7980&lt;30,"young",Customer_Churn_Records!$T7980&lt;50,"middle-aged",Customer_Churn_Records!$T7980&lt;100,"old")</f>
        <v>old</v>
      </c>
      <c r="V7980" s="8" t="str">
        <f t="array" ref="V7980">IFS(Customer_Churn_Records!$D7980&lt;701,"less-score",Customer_Churn_Records!$D7980&lt;851,"high-score")</f>
        <v>less-score</v>
      </c>
      <c r="W7980" s="8">
        <f t="array" ref="W7980">IF(Customer_Churn_Records!$X7980=0,0,IFS(Customer_Churn_Records!$X7980&lt;100000,"low",Customer_Churn_Records!$X7980&lt;300000,"high"))</f>
        <v>0</v>
      </c>
      <c r="X7980" s="8">
        <f>ROUND(Customer_Churn_Records!$I7980,0)</f>
        <v>0</v>
      </c>
    </row>
    <row r="7981" ht="14.25" customHeight="1">
      <c r="A7981" s="6">
        <v>4506.0</v>
      </c>
      <c r="B7981" s="6">
        <v>1.5628583E7</v>
      </c>
      <c r="C7981" s="6" t="s">
        <v>8848</v>
      </c>
      <c r="D7981" s="6">
        <v>709.0</v>
      </c>
      <c r="E7981" s="6" t="s">
        <v>7</v>
      </c>
      <c r="F7981" s="6" t="s">
        <v>10</v>
      </c>
      <c r="G7981" s="7" t="s">
        <v>128</v>
      </c>
      <c r="H7981" s="6">
        <v>5.0</v>
      </c>
      <c r="I7981" s="6" t="s">
        <v>15173</v>
      </c>
      <c r="J7981" s="6">
        <v>2.0</v>
      </c>
      <c r="K7981" s="6">
        <v>0.0</v>
      </c>
      <c r="L7981" s="6">
        <v>1.0</v>
      </c>
      <c r="M7981" s="6" t="s">
        <v>17081</v>
      </c>
      <c r="N7981" s="6">
        <v>0.0</v>
      </c>
      <c r="O7981" s="6">
        <v>0.0</v>
      </c>
      <c r="P7981" s="6">
        <v>3.0</v>
      </c>
      <c r="Q7981" s="6" t="s">
        <v>79</v>
      </c>
      <c r="R7981" s="6">
        <v>418.0</v>
      </c>
      <c r="S7981" s="6">
        <f>COUNTIF(Customer_Churn_Records!$B$2:$B$10000,Customer_Churn_Records!$B7981)</f>
        <v>1</v>
      </c>
      <c r="T7981" s="6">
        <f>ROUNDUP(Customer_Churn_Records!$G7981,0)</f>
        <v>30</v>
      </c>
      <c r="U7981" s="6" t="str">
        <f t="array" ref="U7981">IFS(Customer_Churn_Records!$T7981&lt;30,"young",Customer_Churn_Records!$T7981&lt;50,"middle-aged",Customer_Churn_Records!$T7981&lt;100,"old")</f>
        <v>middle-aged</v>
      </c>
      <c r="V7981" s="8" t="str">
        <f t="array" ref="V7981">IFS(Customer_Churn_Records!$D7981&lt;701,"less-score",Customer_Churn_Records!$D7981&lt;851,"high-score")</f>
        <v>high-score</v>
      </c>
      <c r="W7981" s="8">
        <f t="array" ref="W7981">IF(Customer_Churn_Records!$X7981=0,0,IFS(Customer_Churn_Records!$X7981&lt;100000,"low",Customer_Churn_Records!$X7981&lt;300000,"high"))</f>
        <v>0</v>
      </c>
      <c r="X7981" s="8">
        <f>ROUND(Customer_Churn_Records!$I7981,0)</f>
        <v>0</v>
      </c>
    </row>
    <row r="7982" ht="14.25" customHeight="1">
      <c r="A7982" s="6">
        <v>4507.0</v>
      </c>
      <c r="B7982" s="6">
        <v>1.5635177E7</v>
      </c>
      <c r="C7982" s="6" t="s">
        <v>289</v>
      </c>
      <c r="D7982" s="6">
        <v>597.0</v>
      </c>
      <c r="E7982" s="6" t="s">
        <v>9</v>
      </c>
      <c r="F7982" s="6" t="s">
        <v>10</v>
      </c>
      <c r="G7982" s="7" t="s">
        <v>492</v>
      </c>
      <c r="H7982" s="6">
        <v>3.0</v>
      </c>
      <c r="I7982" s="6" t="s">
        <v>15173</v>
      </c>
      <c r="J7982" s="6">
        <v>1.0</v>
      </c>
      <c r="K7982" s="6">
        <v>1.0</v>
      </c>
      <c r="L7982" s="6">
        <v>1.0</v>
      </c>
      <c r="M7982" s="6" t="s">
        <v>17082</v>
      </c>
      <c r="N7982" s="6">
        <v>0.0</v>
      </c>
      <c r="O7982" s="6">
        <v>0.0</v>
      </c>
      <c r="P7982" s="6">
        <v>2.0</v>
      </c>
      <c r="Q7982" s="6" t="s">
        <v>58</v>
      </c>
      <c r="R7982" s="6">
        <v>414.0</v>
      </c>
      <c r="S7982" s="6">
        <f>COUNTIF(Customer_Churn_Records!$B$2:$B$10000,Customer_Churn_Records!$B7982)</f>
        <v>1</v>
      </c>
      <c r="T7982" s="6">
        <f>ROUNDUP(Customer_Churn_Records!$G7982,0)</f>
        <v>66</v>
      </c>
      <c r="U7982" s="6" t="str">
        <f t="array" ref="U7982">IFS(Customer_Churn_Records!$T7982&lt;30,"young",Customer_Churn_Records!$T7982&lt;50,"middle-aged",Customer_Churn_Records!$T7982&lt;100,"old")</f>
        <v>old</v>
      </c>
      <c r="V7982" s="8" t="str">
        <f t="array" ref="V7982">IFS(Customer_Churn_Records!$D7982&lt;701,"less-score",Customer_Churn_Records!$D7982&lt;851,"high-score")</f>
        <v>less-score</v>
      </c>
      <c r="W7982" s="8">
        <f t="array" ref="W7982">IF(Customer_Churn_Records!$X7982=0,0,IFS(Customer_Churn_Records!$X7982&lt;100000,"low",Customer_Churn_Records!$X7982&lt;300000,"high"))</f>
        <v>0</v>
      </c>
      <c r="X7982" s="8">
        <f>ROUND(Customer_Churn_Records!$I7982,0)</f>
        <v>0</v>
      </c>
    </row>
    <row r="7983" ht="14.25" customHeight="1">
      <c r="A7983" s="6">
        <v>4509.0</v>
      </c>
      <c r="B7983" s="6">
        <v>1.562763E7</v>
      </c>
      <c r="C7983" s="6" t="s">
        <v>11130</v>
      </c>
      <c r="D7983" s="6">
        <v>599.0</v>
      </c>
      <c r="E7983" s="6" t="s">
        <v>7</v>
      </c>
      <c r="F7983" s="6" t="s">
        <v>10</v>
      </c>
      <c r="G7983" s="7" t="s">
        <v>167</v>
      </c>
      <c r="H7983" s="6">
        <v>1.0</v>
      </c>
      <c r="I7983" s="6" t="s">
        <v>15173</v>
      </c>
      <c r="J7983" s="6">
        <v>2.0</v>
      </c>
      <c r="K7983" s="6">
        <v>1.0</v>
      </c>
      <c r="L7983" s="6">
        <v>0.0</v>
      </c>
      <c r="M7983" s="6" t="s">
        <v>17083</v>
      </c>
      <c r="N7983" s="6">
        <v>0.0</v>
      </c>
      <c r="O7983" s="6">
        <v>0.0</v>
      </c>
      <c r="P7983" s="6">
        <v>2.0</v>
      </c>
      <c r="Q7983" s="6" t="s">
        <v>44</v>
      </c>
      <c r="R7983" s="6">
        <v>458.0</v>
      </c>
      <c r="S7983" s="6">
        <f>COUNTIF(Customer_Churn_Records!$B$2:$B$10000,Customer_Churn_Records!$B7983)</f>
        <v>1</v>
      </c>
      <c r="T7983" s="6">
        <f>ROUNDUP(Customer_Churn_Records!$G7983,0)</f>
        <v>41</v>
      </c>
      <c r="U7983" s="6" t="str">
        <f t="array" ref="U7983">IFS(Customer_Churn_Records!$T7983&lt;30,"young",Customer_Churn_Records!$T7983&lt;50,"middle-aged",Customer_Churn_Records!$T7983&lt;100,"old")</f>
        <v>middle-aged</v>
      </c>
      <c r="V7983" s="8" t="str">
        <f t="array" ref="V7983">IFS(Customer_Churn_Records!$D7983&lt;701,"less-score",Customer_Churn_Records!$D7983&lt;851,"high-score")</f>
        <v>less-score</v>
      </c>
      <c r="W7983" s="8">
        <f t="array" ref="W7983">IF(Customer_Churn_Records!$X7983=0,0,IFS(Customer_Churn_Records!$X7983&lt;100000,"low",Customer_Churn_Records!$X7983&lt;300000,"high"))</f>
        <v>0</v>
      </c>
      <c r="X7983" s="8">
        <f>ROUND(Customer_Churn_Records!$I7983,0)</f>
        <v>0</v>
      </c>
    </row>
    <row r="7984" ht="14.25" customHeight="1">
      <c r="A7984" s="6">
        <v>4512.0</v>
      </c>
      <c r="B7984" s="6">
        <v>1.5568006E7</v>
      </c>
      <c r="C7984" s="6" t="s">
        <v>9705</v>
      </c>
      <c r="D7984" s="6">
        <v>634.0</v>
      </c>
      <c r="E7984" s="6" t="s">
        <v>7</v>
      </c>
      <c r="F7984" s="6" t="s">
        <v>10</v>
      </c>
      <c r="G7984" s="7" t="s">
        <v>333</v>
      </c>
      <c r="H7984" s="6">
        <v>2.0</v>
      </c>
      <c r="I7984" s="6" t="s">
        <v>15173</v>
      </c>
      <c r="J7984" s="6">
        <v>4.0</v>
      </c>
      <c r="K7984" s="6">
        <v>1.0</v>
      </c>
      <c r="L7984" s="6">
        <v>0.0</v>
      </c>
      <c r="M7984" s="6" t="s">
        <v>17084</v>
      </c>
      <c r="N7984" s="6">
        <v>1.0</v>
      </c>
      <c r="O7984" s="6">
        <v>1.0</v>
      </c>
      <c r="P7984" s="6">
        <v>2.0</v>
      </c>
      <c r="Q7984" s="6" t="s">
        <v>44</v>
      </c>
      <c r="R7984" s="6">
        <v>611.0</v>
      </c>
      <c r="S7984" s="6">
        <f>COUNTIF(Customer_Churn_Records!$B$2:$B$10000,Customer_Churn_Records!$B7984)</f>
        <v>1</v>
      </c>
      <c r="T7984" s="6">
        <f>ROUNDUP(Customer_Churn_Records!$G7984,0)</f>
        <v>45</v>
      </c>
      <c r="U7984" s="6" t="str">
        <f t="array" ref="U7984">IFS(Customer_Churn_Records!$T7984&lt;30,"young",Customer_Churn_Records!$T7984&lt;50,"middle-aged",Customer_Churn_Records!$T7984&lt;100,"old")</f>
        <v>middle-aged</v>
      </c>
      <c r="V7984" s="8" t="str">
        <f t="array" ref="V7984">IFS(Customer_Churn_Records!$D7984&lt;701,"less-score",Customer_Churn_Records!$D7984&lt;851,"high-score")</f>
        <v>less-score</v>
      </c>
      <c r="W7984" s="8">
        <f t="array" ref="W7984">IF(Customer_Churn_Records!$X7984=0,0,IFS(Customer_Churn_Records!$X7984&lt;100000,"low",Customer_Churn_Records!$X7984&lt;300000,"high"))</f>
        <v>0</v>
      </c>
      <c r="X7984" s="8">
        <f>ROUND(Customer_Churn_Records!$I7984,0)</f>
        <v>0</v>
      </c>
    </row>
    <row r="7985" ht="14.25" customHeight="1">
      <c r="A7985" s="6">
        <v>4514.0</v>
      </c>
      <c r="B7985" s="6">
        <v>1.5722212E7</v>
      </c>
      <c r="C7985" s="6" t="s">
        <v>17085</v>
      </c>
      <c r="D7985" s="6">
        <v>696.0</v>
      </c>
      <c r="E7985" s="6" t="s">
        <v>7</v>
      </c>
      <c r="F7985" s="6" t="s">
        <v>10</v>
      </c>
      <c r="G7985" s="7" t="s">
        <v>167</v>
      </c>
      <c r="H7985" s="6">
        <v>8.0</v>
      </c>
      <c r="I7985" s="6" t="s">
        <v>15173</v>
      </c>
      <c r="J7985" s="6">
        <v>2.0</v>
      </c>
      <c r="K7985" s="6">
        <v>0.0</v>
      </c>
      <c r="L7985" s="6">
        <v>0.0</v>
      </c>
      <c r="M7985" s="6" t="s">
        <v>17086</v>
      </c>
      <c r="N7985" s="6">
        <v>0.0</v>
      </c>
      <c r="O7985" s="6">
        <v>0.0</v>
      </c>
      <c r="P7985" s="6">
        <v>3.0</v>
      </c>
      <c r="Q7985" s="6" t="s">
        <v>79</v>
      </c>
      <c r="R7985" s="6">
        <v>628.0</v>
      </c>
      <c r="S7985" s="6">
        <f>COUNTIF(Customer_Churn_Records!$B$2:$B$10000,Customer_Churn_Records!$B7985)</f>
        <v>1</v>
      </c>
      <c r="T7985" s="6">
        <f>ROUNDUP(Customer_Churn_Records!$G7985,0)</f>
        <v>41</v>
      </c>
      <c r="U7985" s="6" t="str">
        <f t="array" ref="U7985">IFS(Customer_Churn_Records!$T7985&lt;30,"young",Customer_Churn_Records!$T7985&lt;50,"middle-aged",Customer_Churn_Records!$T7985&lt;100,"old")</f>
        <v>middle-aged</v>
      </c>
      <c r="V7985" s="8" t="str">
        <f t="array" ref="V7985">IFS(Customer_Churn_Records!$D7985&lt;701,"less-score",Customer_Churn_Records!$D7985&lt;851,"high-score")</f>
        <v>less-score</v>
      </c>
      <c r="W7985" s="8">
        <f t="array" ref="W7985">IF(Customer_Churn_Records!$X7985=0,0,IFS(Customer_Churn_Records!$X7985&lt;100000,"low",Customer_Churn_Records!$X7985&lt;300000,"high"))</f>
        <v>0</v>
      </c>
      <c r="X7985" s="8">
        <f>ROUND(Customer_Churn_Records!$I7985,0)</f>
        <v>0</v>
      </c>
    </row>
    <row r="7986" ht="14.25" customHeight="1">
      <c r="A7986" s="6">
        <v>4515.0</v>
      </c>
      <c r="B7986" s="6">
        <v>1.565867E7</v>
      </c>
      <c r="C7986" s="6" t="s">
        <v>1597</v>
      </c>
      <c r="D7986" s="6">
        <v>669.0</v>
      </c>
      <c r="E7986" s="6" t="s">
        <v>7</v>
      </c>
      <c r="F7986" s="6" t="s">
        <v>10</v>
      </c>
      <c r="G7986" s="7" t="s">
        <v>41</v>
      </c>
      <c r="H7986" s="6">
        <v>8.0</v>
      </c>
      <c r="I7986" s="6" t="s">
        <v>15173</v>
      </c>
      <c r="J7986" s="6">
        <v>2.0</v>
      </c>
      <c r="K7986" s="6">
        <v>1.0</v>
      </c>
      <c r="L7986" s="6">
        <v>0.0</v>
      </c>
      <c r="M7986" s="6" t="s">
        <v>17087</v>
      </c>
      <c r="N7986" s="6">
        <v>0.0</v>
      </c>
      <c r="O7986" s="6">
        <v>0.0</v>
      </c>
      <c r="P7986" s="6">
        <v>4.0</v>
      </c>
      <c r="Q7986" s="6" t="s">
        <v>79</v>
      </c>
      <c r="R7986" s="6">
        <v>800.0</v>
      </c>
      <c r="S7986" s="6">
        <f>COUNTIF(Customer_Churn_Records!$B$2:$B$10000,Customer_Churn_Records!$B7986)</f>
        <v>1</v>
      </c>
      <c r="T7986" s="6">
        <f>ROUNDUP(Customer_Churn_Records!$G7986,0)</f>
        <v>38</v>
      </c>
      <c r="U7986" s="6" t="str">
        <f t="array" ref="U7986">IFS(Customer_Churn_Records!$T7986&lt;30,"young",Customer_Churn_Records!$T7986&lt;50,"middle-aged",Customer_Churn_Records!$T7986&lt;100,"old")</f>
        <v>middle-aged</v>
      </c>
      <c r="V7986" s="8" t="str">
        <f t="array" ref="V7986">IFS(Customer_Churn_Records!$D7986&lt;701,"less-score",Customer_Churn_Records!$D7986&lt;851,"high-score")</f>
        <v>less-score</v>
      </c>
      <c r="W7986" s="8">
        <f t="array" ref="W7986">IF(Customer_Churn_Records!$X7986=0,0,IFS(Customer_Churn_Records!$X7986&lt;100000,"low",Customer_Churn_Records!$X7986&lt;300000,"high"))</f>
        <v>0</v>
      </c>
      <c r="X7986" s="8">
        <f>ROUND(Customer_Churn_Records!$I7986,0)</f>
        <v>0</v>
      </c>
    </row>
    <row r="7987" ht="14.25" customHeight="1">
      <c r="A7987" s="6">
        <v>4519.0</v>
      </c>
      <c r="B7987" s="6">
        <v>1.5642991E7</v>
      </c>
      <c r="C7987" s="6" t="s">
        <v>1680</v>
      </c>
      <c r="D7987" s="6">
        <v>850.0</v>
      </c>
      <c r="E7987" s="6" t="s">
        <v>9</v>
      </c>
      <c r="F7987" s="6" t="s">
        <v>10</v>
      </c>
      <c r="G7987" s="7" t="s">
        <v>99</v>
      </c>
      <c r="H7987" s="6">
        <v>7.0</v>
      </c>
      <c r="I7987" s="6" t="s">
        <v>15173</v>
      </c>
      <c r="J7987" s="6">
        <v>2.0</v>
      </c>
      <c r="K7987" s="6">
        <v>1.0</v>
      </c>
      <c r="L7987" s="6">
        <v>0.0</v>
      </c>
      <c r="M7987" s="6" t="s">
        <v>17088</v>
      </c>
      <c r="N7987" s="6">
        <v>0.0</v>
      </c>
      <c r="O7987" s="6">
        <v>0.0</v>
      </c>
      <c r="P7987" s="6">
        <v>5.0</v>
      </c>
      <c r="Q7987" s="6" t="s">
        <v>79</v>
      </c>
      <c r="R7987" s="6">
        <v>241.0</v>
      </c>
      <c r="S7987" s="6">
        <f>COUNTIF(Customer_Churn_Records!$B$2:$B$10000,Customer_Churn_Records!$B7987)</f>
        <v>1</v>
      </c>
      <c r="T7987" s="6">
        <f>ROUNDUP(Customer_Churn_Records!$G7987,0)</f>
        <v>29</v>
      </c>
      <c r="U7987" s="6" t="str">
        <f t="array" ref="U7987">IFS(Customer_Churn_Records!$T7987&lt;30,"young",Customer_Churn_Records!$T7987&lt;50,"middle-aged",Customer_Churn_Records!$T7987&lt;100,"old")</f>
        <v>young</v>
      </c>
      <c r="V7987" s="8" t="str">
        <f t="array" ref="V7987">IFS(Customer_Churn_Records!$D7987&lt;701,"less-score",Customer_Churn_Records!$D7987&lt;851,"high-score")</f>
        <v>high-score</v>
      </c>
      <c r="W7987" s="8">
        <f t="array" ref="W7987">IF(Customer_Churn_Records!$X7987=0,0,IFS(Customer_Churn_Records!$X7987&lt;100000,"low",Customer_Churn_Records!$X7987&lt;300000,"high"))</f>
        <v>0</v>
      </c>
      <c r="X7987" s="8">
        <f>ROUND(Customer_Churn_Records!$I7987,0)</f>
        <v>0</v>
      </c>
    </row>
    <row r="7988" ht="14.25" customHeight="1">
      <c r="A7988" s="6">
        <v>4520.0</v>
      </c>
      <c r="B7988" s="6">
        <v>1.5713769E7</v>
      </c>
      <c r="C7988" s="6" t="s">
        <v>17089</v>
      </c>
      <c r="D7988" s="6">
        <v>617.0</v>
      </c>
      <c r="E7988" s="6" t="s">
        <v>9</v>
      </c>
      <c r="F7988" s="6" t="s">
        <v>11</v>
      </c>
      <c r="G7988" s="7" t="s">
        <v>41</v>
      </c>
      <c r="H7988" s="6">
        <v>7.0</v>
      </c>
      <c r="I7988" s="6" t="s">
        <v>15173</v>
      </c>
      <c r="J7988" s="6">
        <v>1.0</v>
      </c>
      <c r="K7988" s="6">
        <v>1.0</v>
      </c>
      <c r="L7988" s="6">
        <v>1.0</v>
      </c>
      <c r="M7988" s="6" t="s">
        <v>17090</v>
      </c>
      <c r="N7988" s="6">
        <v>0.0</v>
      </c>
      <c r="O7988" s="6">
        <v>0.0</v>
      </c>
      <c r="P7988" s="6">
        <v>1.0</v>
      </c>
      <c r="Q7988" s="6" t="s">
        <v>58</v>
      </c>
      <c r="R7988" s="6">
        <v>743.0</v>
      </c>
      <c r="S7988" s="6">
        <f>COUNTIF(Customer_Churn_Records!$B$2:$B$10000,Customer_Churn_Records!$B7988)</f>
        <v>1</v>
      </c>
      <c r="T7988" s="6">
        <f>ROUNDUP(Customer_Churn_Records!$G7988,0)</f>
        <v>38</v>
      </c>
      <c r="U7988" s="6" t="str">
        <f t="array" ref="U7988">IFS(Customer_Churn_Records!$T7988&lt;30,"young",Customer_Churn_Records!$T7988&lt;50,"middle-aged",Customer_Churn_Records!$T7988&lt;100,"old")</f>
        <v>middle-aged</v>
      </c>
      <c r="V7988" s="8" t="str">
        <f t="array" ref="V7988">IFS(Customer_Churn_Records!$D7988&lt;701,"less-score",Customer_Churn_Records!$D7988&lt;851,"high-score")</f>
        <v>less-score</v>
      </c>
      <c r="W7988" s="8">
        <f t="array" ref="W7988">IF(Customer_Churn_Records!$X7988=0,0,IFS(Customer_Churn_Records!$X7988&lt;100000,"low",Customer_Churn_Records!$X7988&lt;300000,"high"))</f>
        <v>0</v>
      </c>
      <c r="X7988" s="8">
        <f>ROUND(Customer_Churn_Records!$I7988,0)</f>
        <v>0</v>
      </c>
    </row>
    <row r="7989" ht="14.25" customHeight="1">
      <c r="A7989" s="6">
        <v>4523.0</v>
      </c>
      <c r="B7989" s="6">
        <v>1.5705309E7</v>
      </c>
      <c r="C7989" s="6" t="s">
        <v>6440</v>
      </c>
      <c r="D7989" s="6">
        <v>629.0</v>
      </c>
      <c r="E7989" s="6" t="s">
        <v>9</v>
      </c>
      <c r="F7989" s="6" t="s">
        <v>11</v>
      </c>
      <c r="G7989" s="7" t="s">
        <v>107</v>
      </c>
      <c r="H7989" s="6">
        <v>5.0</v>
      </c>
      <c r="I7989" s="6" t="s">
        <v>15173</v>
      </c>
      <c r="J7989" s="6">
        <v>2.0</v>
      </c>
      <c r="K7989" s="6">
        <v>0.0</v>
      </c>
      <c r="L7989" s="6">
        <v>0.0</v>
      </c>
      <c r="M7989" s="6" t="s">
        <v>17091</v>
      </c>
      <c r="N7989" s="6">
        <v>0.0</v>
      </c>
      <c r="O7989" s="6">
        <v>0.0</v>
      </c>
      <c r="P7989" s="6">
        <v>5.0</v>
      </c>
      <c r="Q7989" s="6" t="s">
        <v>49</v>
      </c>
      <c r="R7989" s="6">
        <v>839.0</v>
      </c>
      <c r="S7989" s="6">
        <f>COUNTIF(Customer_Churn_Records!$B$2:$B$10000,Customer_Churn_Records!$B7989)</f>
        <v>1</v>
      </c>
      <c r="T7989" s="6">
        <f>ROUNDUP(Customer_Churn_Records!$G7989,0)</f>
        <v>39</v>
      </c>
      <c r="U7989" s="6" t="str">
        <f t="array" ref="U7989">IFS(Customer_Churn_Records!$T7989&lt;30,"young",Customer_Churn_Records!$T7989&lt;50,"middle-aged",Customer_Churn_Records!$T7989&lt;100,"old")</f>
        <v>middle-aged</v>
      </c>
      <c r="V7989" s="8" t="str">
        <f t="array" ref="V7989">IFS(Customer_Churn_Records!$D7989&lt;701,"less-score",Customer_Churn_Records!$D7989&lt;851,"high-score")</f>
        <v>less-score</v>
      </c>
      <c r="W7989" s="8">
        <f t="array" ref="W7989">IF(Customer_Churn_Records!$X7989=0,0,IFS(Customer_Churn_Records!$X7989&lt;100000,"low",Customer_Churn_Records!$X7989&lt;300000,"high"))</f>
        <v>0</v>
      </c>
      <c r="X7989" s="8">
        <f>ROUND(Customer_Churn_Records!$I7989,0)</f>
        <v>0</v>
      </c>
    </row>
    <row r="7990" ht="14.25" customHeight="1">
      <c r="A7990" s="6">
        <v>4525.0</v>
      </c>
      <c r="B7990" s="6">
        <v>1.5658852E7</v>
      </c>
      <c r="C7990" s="6" t="s">
        <v>3443</v>
      </c>
      <c r="D7990" s="6">
        <v>676.0</v>
      </c>
      <c r="E7990" s="6" t="s">
        <v>7</v>
      </c>
      <c r="F7990" s="6" t="s">
        <v>11</v>
      </c>
      <c r="G7990" s="7" t="s">
        <v>41</v>
      </c>
      <c r="H7990" s="6">
        <v>8.0</v>
      </c>
      <c r="I7990" s="6" t="s">
        <v>15173</v>
      </c>
      <c r="J7990" s="6">
        <v>2.0</v>
      </c>
      <c r="K7990" s="6">
        <v>1.0</v>
      </c>
      <c r="L7990" s="6">
        <v>1.0</v>
      </c>
      <c r="M7990" s="6" t="s">
        <v>17092</v>
      </c>
      <c r="N7990" s="6">
        <v>0.0</v>
      </c>
      <c r="O7990" s="6">
        <v>0.0</v>
      </c>
      <c r="P7990" s="6">
        <v>2.0</v>
      </c>
      <c r="Q7990" s="6" t="s">
        <v>58</v>
      </c>
      <c r="R7990" s="6">
        <v>864.0</v>
      </c>
      <c r="S7990" s="6">
        <f>COUNTIF(Customer_Churn_Records!$B$2:$B$10000,Customer_Churn_Records!$B7990)</f>
        <v>1</v>
      </c>
      <c r="T7990" s="6">
        <f>ROUNDUP(Customer_Churn_Records!$G7990,0)</f>
        <v>38</v>
      </c>
      <c r="U7990" s="6" t="str">
        <f t="array" ref="U7990">IFS(Customer_Churn_Records!$T7990&lt;30,"young",Customer_Churn_Records!$T7990&lt;50,"middle-aged",Customer_Churn_Records!$T7990&lt;100,"old")</f>
        <v>middle-aged</v>
      </c>
      <c r="V7990" s="8" t="str">
        <f t="array" ref="V7990">IFS(Customer_Churn_Records!$D7990&lt;701,"less-score",Customer_Churn_Records!$D7990&lt;851,"high-score")</f>
        <v>less-score</v>
      </c>
      <c r="W7990" s="8">
        <f t="array" ref="W7990">IF(Customer_Churn_Records!$X7990=0,0,IFS(Customer_Churn_Records!$X7990&lt;100000,"low",Customer_Churn_Records!$X7990&lt;300000,"high"))</f>
        <v>0</v>
      </c>
      <c r="X7990" s="8">
        <f>ROUND(Customer_Churn_Records!$I7990,0)</f>
        <v>0</v>
      </c>
    </row>
    <row r="7991" ht="14.25" customHeight="1">
      <c r="A7991" s="6">
        <v>4532.0</v>
      </c>
      <c r="B7991" s="6">
        <v>1.5656029E7</v>
      </c>
      <c r="C7991" s="6" t="s">
        <v>6206</v>
      </c>
      <c r="D7991" s="6">
        <v>609.0</v>
      </c>
      <c r="E7991" s="6" t="s">
        <v>7</v>
      </c>
      <c r="F7991" s="6" t="s">
        <v>11</v>
      </c>
      <c r="G7991" s="7" t="s">
        <v>72</v>
      </c>
      <c r="H7991" s="6">
        <v>6.0</v>
      </c>
      <c r="I7991" s="6" t="s">
        <v>15173</v>
      </c>
      <c r="J7991" s="6">
        <v>2.0</v>
      </c>
      <c r="K7991" s="6">
        <v>0.0</v>
      </c>
      <c r="L7991" s="6">
        <v>1.0</v>
      </c>
      <c r="M7991" s="6" t="s">
        <v>17093</v>
      </c>
      <c r="N7991" s="6">
        <v>0.0</v>
      </c>
      <c r="O7991" s="6">
        <v>0.0</v>
      </c>
      <c r="P7991" s="6">
        <v>1.0</v>
      </c>
      <c r="Q7991" s="6" t="s">
        <v>49</v>
      </c>
      <c r="R7991" s="6">
        <v>482.0</v>
      </c>
      <c r="S7991" s="6">
        <f>COUNTIF(Customer_Churn_Records!$B$2:$B$10000,Customer_Churn_Records!$B7991)</f>
        <v>1</v>
      </c>
      <c r="T7991" s="6">
        <f>ROUNDUP(Customer_Churn_Records!$G7991,0)</f>
        <v>37</v>
      </c>
      <c r="U7991" s="6" t="str">
        <f t="array" ref="U7991">IFS(Customer_Churn_Records!$T7991&lt;30,"young",Customer_Churn_Records!$T7991&lt;50,"middle-aged",Customer_Churn_Records!$T7991&lt;100,"old")</f>
        <v>middle-aged</v>
      </c>
      <c r="V7991" s="8" t="str">
        <f t="array" ref="V7991">IFS(Customer_Churn_Records!$D7991&lt;701,"less-score",Customer_Churn_Records!$D7991&lt;851,"high-score")</f>
        <v>less-score</v>
      </c>
      <c r="W7991" s="8">
        <f t="array" ref="W7991">IF(Customer_Churn_Records!$X7991=0,0,IFS(Customer_Churn_Records!$X7991&lt;100000,"low",Customer_Churn_Records!$X7991&lt;300000,"high"))</f>
        <v>0</v>
      </c>
      <c r="X7991" s="8">
        <f>ROUND(Customer_Churn_Records!$I7991,0)</f>
        <v>0</v>
      </c>
    </row>
    <row r="7992" ht="14.25" customHeight="1">
      <c r="A7992" s="6">
        <v>4535.0</v>
      </c>
      <c r="B7992" s="6">
        <v>1.5629475E7</v>
      </c>
      <c r="C7992" s="6" t="s">
        <v>339</v>
      </c>
      <c r="D7992" s="6">
        <v>656.0</v>
      </c>
      <c r="E7992" s="6" t="s">
        <v>7</v>
      </c>
      <c r="F7992" s="6" t="s">
        <v>11</v>
      </c>
      <c r="G7992" s="7" t="s">
        <v>167</v>
      </c>
      <c r="H7992" s="6">
        <v>2.0</v>
      </c>
      <c r="I7992" s="6" t="s">
        <v>15173</v>
      </c>
      <c r="J7992" s="6">
        <v>2.0</v>
      </c>
      <c r="K7992" s="6">
        <v>1.0</v>
      </c>
      <c r="L7992" s="6">
        <v>0.0</v>
      </c>
      <c r="M7992" s="6" t="s">
        <v>17094</v>
      </c>
      <c r="N7992" s="6">
        <v>0.0</v>
      </c>
      <c r="O7992" s="6">
        <v>0.0</v>
      </c>
      <c r="P7992" s="6">
        <v>1.0</v>
      </c>
      <c r="Q7992" s="6" t="s">
        <v>79</v>
      </c>
      <c r="R7992" s="6">
        <v>902.0</v>
      </c>
      <c r="S7992" s="6">
        <f>COUNTIF(Customer_Churn_Records!$B$2:$B$10000,Customer_Churn_Records!$B7992)</f>
        <v>1</v>
      </c>
      <c r="T7992" s="6">
        <f>ROUNDUP(Customer_Churn_Records!$G7992,0)</f>
        <v>41</v>
      </c>
      <c r="U7992" s="6" t="str">
        <f t="array" ref="U7992">IFS(Customer_Churn_Records!$T7992&lt;30,"young",Customer_Churn_Records!$T7992&lt;50,"middle-aged",Customer_Churn_Records!$T7992&lt;100,"old")</f>
        <v>middle-aged</v>
      </c>
      <c r="V7992" s="8" t="str">
        <f t="array" ref="V7992">IFS(Customer_Churn_Records!$D7992&lt;701,"less-score",Customer_Churn_Records!$D7992&lt;851,"high-score")</f>
        <v>less-score</v>
      </c>
      <c r="W7992" s="8">
        <f t="array" ref="W7992">IF(Customer_Churn_Records!$X7992=0,0,IFS(Customer_Churn_Records!$X7992&lt;100000,"low",Customer_Churn_Records!$X7992&lt;300000,"high"))</f>
        <v>0</v>
      </c>
      <c r="X7992" s="8">
        <f>ROUND(Customer_Churn_Records!$I7992,0)</f>
        <v>0</v>
      </c>
    </row>
    <row r="7993" ht="14.25" customHeight="1">
      <c r="A7993" s="6">
        <v>4537.0</v>
      </c>
      <c r="B7993" s="6">
        <v>1.5756333E7</v>
      </c>
      <c r="C7993" s="6" t="s">
        <v>1324</v>
      </c>
      <c r="D7993" s="6">
        <v>642.0</v>
      </c>
      <c r="E7993" s="6" t="s">
        <v>7</v>
      </c>
      <c r="F7993" s="6" t="s">
        <v>10</v>
      </c>
      <c r="G7993" s="7" t="s">
        <v>564</v>
      </c>
      <c r="H7993" s="6">
        <v>7.0</v>
      </c>
      <c r="I7993" s="6" t="s">
        <v>15173</v>
      </c>
      <c r="J7993" s="6">
        <v>2.0</v>
      </c>
      <c r="K7993" s="6">
        <v>1.0</v>
      </c>
      <c r="L7993" s="6">
        <v>1.0</v>
      </c>
      <c r="M7993" s="6" t="s">
        <v>17095</v>
      </c>
      <c r="N7993" s="6">
        <v>0.0</v>
      </c>
      <c r="O7993" s="6">
        <v>0.0</v>
      </c>
      <c r="P7993" s="6">
        <v>1.0</v>
      </c>
      <c r="Q7993" s="6" t="s">
        <v>79</v>
      </c>
      <c r="R7993" s="6">
        <v>918.0</v>
      </c>
      <c r="S7993" s="6">
        <f>COUNTIF(Customer_Churn_Records!$B$2:$B$10000,Customer_Churn_Records!$B7993)</f>
        <v>1</v>
      </c>
      <c r="T7993" s="6">
        <f>ROUNDUP(Customer_Churn_Records!$G7993,0)</f>
        <v>55</v>
      </c>
      <c r="U7993" s="6" t="str">
        <f t="array" ref="U7993">IFS(Customer_Churn_Records!$T7993&lt;30,"young",Customer_Churn_Records!$T7993&lt;50,"middle-aged",Customer_Churn_Records!$T7993&lt;100,"old")</f>
        <v>old</v>
      </c>
      <c r="V7993" s="8" t="str">
        <f t="array" ref="V7993">IFS(Customer_Churn_Records!$D7993&lt;701,"less-score",Customer_Churn_Records!$D7993&lt;851,"high-score")</f>
        <v>less-score</v>
      </c>
      <c r="W7993" s="8">
        <f t="array" ref="W7993">IF(Customer_Churn_Records!$X7993=0,0,IFS(Customer_Churn_Records!$X7993&lt;100000,"low",Customer_Churn_Records!$X7993&lt;300000,"high"))</f>
        <v>0</v>
      </c>
      <c r="X7993" s="8">
        <f>ROUND(Customer_Churn_Records!$I7993,0)</f>
        <v>0</v>
      </c>
    </row>
    <row r="7994" ht="14.25" customHeight="1">
      <c r="A7994" s="6">
        <v>4538.0</v>
      </c>
      <c r="B7994" s="6">
        <v>1.5777436E7</v>
      </c>
      <c r="C7994" s="6" t="s">
        <v>1042</v>
      </c>
      <c r="D7994" s="6">
        <v>710.0</v>
      </c>
      <c r="E7994" s="6" t="s">
        <v>9</v>
      </c>
      <c r="F7994" s="6" t="s">
        <v>10</v>
      </c>
      <c r="G7994" s="7" t="s">
        <v>363</v>
      </c>
      <c r="H7994" s="6">
        <v>5.0</v>
      </c>
      <c r="I7994" s="6" t="s">
        <v>15173</v>
      </c>
      <c r="J7994" s="6">
        <v>2.0</v>
      </c>
      <c r="K7994" s="6">
        <v>1.0</v>
      </c>
      <c r="L7994" s="6">
        <v>0.0</v>
      </c>
      <c r="M7994" s="6" t="s">
        <v>17096</v>
      </c>
      <c r="N7994" s="6">
        <v>0.0</v>
      </c>
      <c r="O7994" s="6">
        <v>0.0</v>
      </c>
      <c r="P7994" s="6">
        <v>3.0</v>
      </c>
      <c r="Q7994" s="6" t="s">
        <v>79</v>
      </c>
      <c r="R7994" s="6">
        <v>877.0</v>
      </c>
      <c r="S7994" s="6">
        <f>COUNTIF(Customer_Churn_Records!$B$2:$B$10000,Customer_Churn_Records!$B7994)</f>
        <v>1</v>
      </c>
      <c r="T7994" s="6">
        <f>ROUNDUP(Customer_Churn_Records!$G7994,0)</f>
        <v>31</v>
      </c>
      <c r="U7994" s="6" t="str">
        <f t="array" ref="U7994">IFS(Customer_Churn_Records!$T7994&lt;30,"young",Customer_Churn_Records!$T7994&lt;50,"middle-aged",Customer_Churn_Records!$T7994&lt;100,"old")</f>
        <v>middle-aged</v>
      </c>
      <c r="V7994" s="8" t="str">
        <f t="array" ref="V7994">IFS(Customer_Churn_Records!$D7994&lt;701,"less-score",Customer_Churn_Records!$D7994&lt;851,"high-score")</f>
        <v>high-score</v>
      </c>
      <c r="W7994" s="8">
        <f t="array" ref="W7994">IF(Customer_Churn_Records!$X7994=0,0,IFS(Customer_Churn_Records!$X7994&lt;100000,"low",Customer_Churn_Records!$X7994&lt;300000,"high"))</f>
        <v>0</v>
      </c>
      <c r="X7994" s="8">
        <f>ROUND(Customer_Churn_Records!$I7994,0)</f>
        <v>0</v>
      </c>
    </row>
    <row r="7995" ht="14.25" customHeight="1">
      <c r="A7995" s="6">
        <v>4539.0</v>
      </c>
      <c r="B7995" s="6">
        <v>1.5676835E7</v>
      </c>
      <c r="C7995" s="6" t="s">
        <v>8408</v>
      </c>
      <c r="D7995" s="6">
        <v>710.0</v>
      </c>
      <c r="E7995" s="6" t="s">
        <v>9</v>
      </c>
      <c r="F7995" s="6" t="s">
        <v>11</v>
      </c>
      <c r="G7995" s="7" t="s">
        <v>103</v>
      </c>
      <c r="H7995" s="6">
        <v>1.0</v>
      </c>
      <c r="I7995" s="6" t="s">
        <v>15173</v>
      </c>
      <c r="J7995" s="6">
        <v>2.0</v>
      </c>
      <c r="K7995" s="6">
        <v>1.0</v>
      </c>
      <c r="L7995" s="6">
        <v>0.0</v>
      </c>
      <c r="M7995" s="6" t="s">
        <v>17097</v>
      </c>
      <c r="N7995" s="6">
        <v>0.0</v>
      </c>
      <c r="O7995" s="6">
        <v>0.0</v>
      </c>
      <c r="P7995" s="6">
        <v>2.0</v>
      </c>
      <c r="Q7995" s="6" t="s">
        <v>49</v>
      </c>
      <c r="R7995" s="6">
        <v>725.0</v>
      </c>
      <c r="S7995" s="6">
        <f>COUNTIF(Customer_Churn_Records!$B$2:$B$10000,Customer_Churn_Records!$B7995)</f>
        <v>1</v>
      </c>
      <c r="T7995" s="6">
        <f>ROUNDUP(Customer_Churn_Records!$G7995,0)</f>
        <v>33</v>
      </c>
      <c r="U7995" s="6" t="str">
        <f t="array" ref="U7995">IFS(Customer_Churn_Records!$T7995&lt;30,"young",Customer_Churn_Records!$T7995&lt;50,"middle-aged",Customer_Churn_Records!$T7995&lt;100,"old")</f>
        <v>middle-aged</v>
      </c>
      <c r="V7995" s="8" t="str">
        <f t="array" ref="V7995">IFS(Customer_Churn_Records!$D7995&lt;701,"less-score",Customer_Churn_Records!$D7995&lt;851,"high-score")</f>
        <v>high-score</v>
      </c>
      <c r="W7995" s="8">
        <f t="array" ref="W7995">IF(Customer_Churn_Records!$X7995=0,0,IFS(Customer_Churn_Records!$X7995&lt;100000,"low",Customer_Churn_Records!$X7995&lt;300000,"high"))</f>
        <v>0</v>
      </c>
      <c r="X7995" s="8">
        <f>ROUND(Customer_Churn_Records!$I7995,0)</f>
        <v>0</v>
      </c>
    </row>
    <row r="7996" ht="14.25" customHeight="1">
      <c r="A7996" s="6">
        <v>4540.0</v>
      </c>
      <c r="B7996" s="6">
        <v>1.5574206E7</v>
      </c>
      <c r="C7996" s="6" t="s">
        <v>17098</v>
      </c>
      <c r="D7996" s="6">
        <v>718.0</v>
      </c>
      <c r="E7996" s="6" t="s">
        <v>7</v>
      </c>
      <c r="F7996" s="6" t="s">
        <v>10</v>
      </c>
      <c r="G7996" s="7" t="s">
        <v>72</v>
      </c>
      <c r="H7996" s="6">
        <v>7.0</v>
      </c>
      <c r="I7996" s="6" t="s">
        <v>15173</v>
      </c>
      <c r="J7996" s="6">
        <v>2.0</v>
      </c>
      <c r="K7996" s="6">
        <v>1.0</v>
      </c>
      <c r="L7996" s="6">
        <v>1.0</v>
      </c>
      <c r="M7996" s="6" t="s">
        <v>17099</v>
      </c>
      <c r="N7996" s="6">
        <v>0.0</v>
      </c>
      <c r="O7996" s="6">
        <v>0.0</v>
      </c>
      <c r="P7996" s="6">
        <v>5.0</v>
      </c>
      <c r="Q7996" s="6" t="s">
        <v>79</v>
      </c>
      <c r="R7996" s="6">
        <v>239.0</v>
      </c>
      <c r="S7996" s="6">
        <f>COUNTIF(Customer_Churn_Records!$B$2:$B$10000,Customer_Churn_Records!$B7996)</f>
        <v>1</v>
      </c>
      <c r="T7996" s="6">
        <f>ROUNDUP(Customer_Churn_Records!$G7996,0)</f>
        <v>37</v>
      </c>
      <c r="U7996" s="6" t="str">
        <f t="array" ref="U7996">IFS(Customer_Churn_Records!$T7996&lt;30,"young",Customer_Churn_Records!$T7996&lt;50,"middle-aged",Customer_Churn_Records!$T7996&lt;100,"old")</f>
        <v>middle-aged</v>
      </c>
      <c r="V7996" s="8" t="str">
        <f t="array" ref="V7996">IFS(Customer_Churn_Records!$D7996&lt;701,"less-score",Customer_Churn_Records!$D7996&lt;851,"high-score")</f>
        <v>high-score</v>
      </c>
      <c r="W7996" s="8">
        <f t="array" ref="W7996">IF(Customer_Churn_Records!$X7996=0,0,IFS(Customer_Churn_Records!$X7996&lt;100000,"low",Customer_Churn_Records!$X7996&lt;300000,"high"))</f>
        <v>0</v>
      </c>
      <c r="X7996" s="8">
        <f>ROUND(Customer_Churn_Records!$I7996,0)</f>
        <v>0</v>
      </c>
    </row>
    <row r="7997" ht="14.25" customHeight="1">
      <c r="A7997" s="6">
        <v>4543.0</v>
      </c>
      <c r="B7997" s="6">
        <v>1.5585455E7</v>
      </c>
      <c r="C7997" s="6" t="s">
        <v>5447</v>
      </c>
      <c r="D7997" s="6">
        <v>630.0</v>
      </c>
      <c r="E7997" s="6" t="s">
        <v>7</v>
      </c>
      <c r="F7997" s="6" t="s">
        <v>11</v>
      </c>
      <c r="G7997" s="7" t="s">
        <v>160</v>
      </c>
      <c r="H7997" s="6">
        <v>9.0</v>
      </c>
      <c r="I7997" s="6" t="s">
        <v>15173</v>
      </c>
      <c r="J7997" s="6">
        <v>2.0</v>
      </c>
      <c r="K7997" s="6">
        <v>0.0</v>
      </c>
      <c r="L7997" s="6">
        <v>0.0</v>
      </c>
      <c r="M7997" s="6" t="s">
        <v>17100</v>
      </c>
      <c r="N7997" s="6">
        <v>0.0</v>
      </c>
      <c r="O7997" s="6">
        <v>0.0</v>
      </c>
      <c r="P7997" s="6">
        <v>2.0</v>
      </c>
      <c r="Q7997" s="6" t="s">
        <v>44</v>
      </c>
      <c r="R7997" s="6">
        <v>625.0</v>
      </c>
      <c r="S7997" s="6">
        <f>COUNTIF(Customer_Churn_Records!$B$2:$B$10000,Customer_Churn_Records!$B7997)</f>
        <v>1</v>
      </c>
      <c r="T7997" s="6">
        <f>ROUNDUP(Customer_Churn_Records!$G7997,0)</f>
        <v>28</v>
      </c>
      <c r="U7997" s="6" t="str">
        <f t="array" ref="U7997">IFS(Customer_Churn_Records!$T7997&lt;30,"young",Customer_Churn_Records!$T7997&lt;50,"middle-aged",Customer_Churn_Records!$T7997&lt;100,"old")</f>
        <v>young</v>
      </c>
      <c r="V7997" s="8" t="str">
        <f t="array" ref="V7997">IFS(Customer_Churn_Records!$D7997&lt;701,"less-score",Customer_Churn_Records!$D7997&lt;851,"high-score")</f>
        <v>less-score</v>
      </c>
      <c r="W7997" s="8">
        <f t="array" ref="W7997">IF(Customer_Churn_Records!$X7997=0,0,IFS(Customer_Churn_Records!$X7997&lt;100000,"low",Customer_Churn_Records!$X7997&lt;300000,"high"))</f>
        <v>0</v>
      </c>
      <c r="X7997" s="8">
        <f>ROUND(Customer_Churn_Records!$I7997,0)</f>
        <v>0</v>
      </c>
    </row>
    <row r="7998" ht="14.25" customHeight="1">
      <c r="A7998" s="6">
        <v>4547.0</v>
      </c>
      <c r="B7998" s="6">
        <v>1.5738248E7</v>
      </c>
      <c r="C7998" s="6" t="s">
        <v>40</v>
      </c>
      <c r="D7998" s="6">
        <v>662.0</v>
      </c>
      <c r="E7998" s="6" t="s">
        <v>7</v>
      </c>
      <c r="F7998" s="6" t="s">
        <v>10</v>
      </c>
      <c r="G7998" s="7" t="s">
        <v>72</v>
      </c>
      <c r="H7998" s="6">
        <v>5.0</v>
      </c>
      <c r="I7998" s="6" t="s">
        <v>15173</v>
      </c>
      <c r="J7998" s="6">
        <v>2.0</v>
      </c>
      <c r="K7998" s="6">
        <v>1.0</v>
      </c>
      <c r="L7998" s="6">
        <v>0.0</v>
      </c>
      <c r="M7998" s="6" t="s">
        <v>17101</v>
      </c>
      <c r="N7998" s="6">
        <v>0.0</v>
      </c>
      <c r="O7998" s="6">
        <v>0.0</v>
      </c>
      <c r="P7998" s="6">
        <v>4.0</v>
      </c>
      <c r="Q7998" s="6" t="s">
        <v>49</v>
      </c>
      <c r="R7998" s="6">
        <v>622.0</v>
      </c>
      <c r="S7998" s="6">
        <f>COUNTIF(Customer_Churn_Records!$B$2:$B$10000,Customer_Churn_Records!$B7998)</f>
        <v>1</v>
      </c>
      <c r="T7998" s="6">
        <f>ROUNDUP(Customer_Churn_Records!$G7998,0)</f>
        <v>37</v>
      </c>
      <c r="U7998" s="6" t="str">
        <f t="array" ref="U7998">IFS(Customer_Churn_Records!$T7998&lt;30,"young",Customer_Churn_Records!$T7998&lt;50,"middle-aged",Customer_Churn_Records!$T7998&lt;100,"old")</f>
        <v>middle-aged</v>
      </c>
      <c r="V7998" s="8" t="str">
        <f t="array" ref="V7998">IFS(Customer_Churn_Records!$D7998&lt;701,"less-score",Customer_Churn_Records!$D7998&lt;851,"high-score")</f>
        <v>less-score</v>
      </c>
      <c r="W7998" s="8">
        <f t="array" ref="W7998">IF(Customer_Churn_Records!$X7998=0,0,IFS(Customer_Churn_Records!$X7998&lt;100000,"low",Customer_Churn_Records!$X7998&lt;300000,"high"))</f>
        <v>0</v>
      </c>
      <c r="X7998" s="8">
        <f>ROUND(Customer_Churn_Records!$I7998,0)</f>
        <v>0</v>
      </c>
    </row>
    <row r="7999" ht="14.25" customHeight="1">
      <c r="A7999" s="6">
        <v>4549.0</v>
      </c>
      <c r="B7999" s="6">
        <v>1.5673372E7</v>
      </c>
      <c r="C7999" s="6" t="s">
        <v>310</v>
      </c>
      <c r="D7999" s="6">
        <v>635.0</v>
      </c>
      <c r="E7999" s="6" t="s">
        <v>7</v>
      </c>
      <c r="F7999" s="6" t="s">
        <v>10</v>
      </c>
      <c r="G7999" s="7" t="s">
        <v>60</v>
      </c>
      <c r="H7999" s="6">
        <v>1.0</v>
      </c>
      <c r="I7999" s="6" t="s">
        <v>15173</v>
      </c>
      <c r="J7999" s="6">
        <v>1.0</v>
      </c>
      <c r="K7999" s="6">
        <v>1.0</v>
      </c>
      <c r="L7999" s="6">
        <v>1.0</v>
      </c>
      <c r="M7999" s="6" t="s">
        <v>17102</v>
      </c>
      <c r="N7999" s="6">
        <v>1.0</v>
      </c>
      <c r="O7999" s="6">
        <v>1.0</v>
      </c>
      <c r="P7999" s="6">
        <v>1.0</v>
      </c>
      <c r="Q7999" s="6" t="s">
        <v>58</v>
      </c>
      <c r="R7999" s="6">
        <v>318.0</v>
      </c>
      <c r="S7999" s="6">
        <f>COUNTIF(Customer_Churn_Records!$B$2:$B$10000,Customer_Churn_Records!$B7999)</f>
        <v>1</v>
      </c>
      <c r="T7999" s="6">
        <f>ROUNDUP(Customer_Churn_Records!$G7999,0)</f>
        <v>58</v>
      </c>
      <c r="U7999" s="6" t="str">
        <f t="array" ref="U7999">IFS(Customer_Churn_Records!$T7999&lt;30,"young",Customer_Churn_Records!$T7999&lt;50,"middle-aged",Customer_Churn_Records!$T7999&lt;100,"old")</f>
        <v>old</v>
      </c>
      <c r="V7999" s="8" t="str">
        <f t="array" ref="V7999">IFS(Customer_Churn_Records!$D7999&lt;701,"less-score",Customer_Churn_Records!$D7999&lt;851,"high-score")</f>
        <v>less-score</v>
      </c>
      <c r="W7999" s="8">
        <f t="array" ref="W7999">IF(Customer_Churn_Records!$X7999=0,0,IFS(Customer_Churn_Records!$X7999&lt;100000,"low",Customer_Churn_Records!$X7999&lt;300000,"high"))</f>
        <v>0</v>
      </c>
      <c r="X7999" s="8">
        <f>ROUND(Customer_Churn_Records!$I7999,0)</f>
        <v>0</v>
      </c>
    </row>
    <row r="8000" ht="14.25" customHeight="1">
      <c r="A8000" s="6">
        <v>4550.0</v>
      </c>
      <c r="B8000" s="6">
        <v>1.5587611E7</v>
      </c>
      <c r="C8000" s="6" t="s">
        <v>17103</v>
      </c>
      <c r="D8000" s="6">
        <v>537.0</v>
      </c>
      <c r="E8000" s="6" t="s">
        <v>7</v>
      </c>
      <c r="F8000" s="6" t="s">
        <v>11</v>
      </c>
      <c r="G8000" s="7" t="s">
        <v>274</v>
      </c>
      <c r="H8000" s="6">
        <v>9.0</v>
      </c>
      <c r="I8000" s="6" t="s">
        <v>15173</v>
      </c>
      <c r="J8000" s="6">
        <v>2.0</v>
      </c>
      <c r="K8000" s="6">
        <v>0.0</v>
      </c>
      <c r="L8000" s="6">
        <v>0.0</v>
      </c>
      <c r="M8000" s="6" t="s">
        <v>17104</v>
      </c>
      <c r="N8000" s="6">
        <v>1.0</v>
      </c>
      <c r="O8000" s="6">
        <v>1.0</v>
      </c>
      <c r="P8000" s="6">
        <v>4.0</v>
      </c>
      <c r="Q8000" s="6" t="s">
        <v>49</v>
      </c>
      <c r="R8000" s="6">
        <v>948.0</v>
      </c>
      <c r="S8000" s="6">
        <f>COUNTIF(Customer_Churn_Records!$B$2:$B$10000,Customer_Churn_Records!$B8000)</f>
        <v>1</v>
      </c>
      <c r="T8000" s="6">
        <f>ROUNDUP(Customer_Churn_Records!$G8000,0)</f>
        <v>59</v>
      </c>
      <c r="U8000" s="6" t="str">
        <f t="array" ref="U8000">IFS(Customer_Churn_Records!$T8000&lt;30,"young",Customer_Churn_Records!$T8000&lt;50,"middle-aged",Customer_Churn_Records!$T8000&lt;100,"old")</f>
        <v>old</v>
      </c>
      <c r="V8000" s="8" t="str">
        <f t="array" ref="V8000">IFS(Customer_Churn_Records!$D8000&lt;701,"less-score",Customer_Churn_Records!$D8000&lt;851,"high-score")</f>
        <v>less-score</v>
      </c>
      <c r="W8000" s="8">
        <f t="array" ref="W8000">IF(Customer_Churn_Records!$X8000=0,0,IFS(Customer_Churn_Records!$X8000&lt;100000,"low",Customer_Churn_Records!$X8000&lt;300000,"high"))</f>
        <v>0</v>
      </c>
      <c r="X8000" s="8">
        <f>ROUND(Customer_Churn_Records!$I8000,0)</f>
        <v>0</v>
      </c>
    </row>
    <row r="8001" ht="14.25" customHeight="1">
      <c r="A8001" s="6">
        <v>4553.0</v>
      </c>
      <c r="B8001" s="6">
        <v>1.5655648E7</v>
      </c>
      <c r="C8001" s="6" t="s">
        <v>17105</v>
      </c>
      <c r="D8001" s="6">
        <v>610.0</v>
      </c>
      <c r="E8001" s="6" t="s">
        <v>7</v>
      </c>
      <c r="F8001" s="6" t="s">
        <v>10</v>
      </c>
      <c r="G8001" s="7" t="s">
        <v>213</v>
      </c>
      <c r="H8001" s="6">
        <v>2.0</v>
      </c>
      <c r="I8001" s="6" t="s">
        <v>15173</v>
      </c>
      <c r="J8001" s="6">
        <v>2.0</v>
      </c>
      <c r="K8001" s="6">
        <v>1.0</v>
      </c>
      <c r="L8001" s="6">
        <v>0.0</v>
      </c>
      <c r="M8001" s="6" t="s">
        <v>17106</v>
      </c>
      <c r="N8001" s="6">
        <v>0.0</v>
      </c>
      <c r="O8001" s="6">
        <v>0.0</v>
      </c>
      <c r="P8001" s="6">
        <v>3.0</v>
      </c>
      <c r="Q8001" s="6" t="s">
        <v>44</v>
      </c>
      <c r="R8001" s="6">
        <v>923.0</v>
      </c>
      <c r="S8001" s="6">
        <f>COUNTIF(Customer_Churn_Records!$B$2:$B$10000,Customer_Churn_Records!$B8001)</f>
        <v>1</v>
      </c>
      <c r="T8001" s="6">
        <f>ROUNDUP(Customer_Churn_Records!$G8001,0)</f>
        <v>25</v>
      </c>
      <c r="U8001" s="6" t="str">
        <f t="array" ref="U8001">IFS(Customer_Churn_Records!$T8001&lt;30,"young",Customer_Churn_Records!$T8001&lt;50,"middle-aged",Customer_Churn_Records!$T8001&lt;100,"old")</f>
        <v>young</v>
      </c>
      <c r="V8001" s="8" t="str">
        <f t="array" ref="V8001">IFS(Customer_Churn_Records!$D8001&lt;701,"less-score",Customer_Churn_Records!$D8001&lt;851,"high-score")</f>
        <v>less-score</v>
      </c>
      <c r="W8001" s="8">
        <f t="array" ref="W8001">IF(Customer_Churn_Records!$X8001=0,0,IFS(Customer_Churn_Records!$X8001&lt;100000,"low",Customer_Churn_Records!$X8001&lt;300000,"high"))</f>
        <v>0</v>
      </c>
      <c r="X8001" s="8">
        <f>ROUND(Customer_Churn_Records!$I8001,0)</f>
        <v>0</v>
      </c>
    </row>
    <row r="8002" ht="14.25" customHeight="1">
      <c r="A8002" s="6">
        <v>4554.0</v>
      </c>
      <c r="B8002" s="6">
        <v>1.5763613E7</v>
      </c>
      <c r="C8002" s="6" t="s">
        <v>15075</v>
      </c>
      <c r="D8002" s="6">
        <v>581.0</v>
      </c>
      <c r="E8002" s="6" t="s">
        <v>7</v>
      </c>
      <c r="F8002" s="6" t="s">
        <v>11</v>
      </c>
      <c r="G8002" s="7" t="s">
        <v>128</v>
      </c>
      <c r="H8002" s="6">
        <v>1.0</v>
      </c>
      <c r="I8002" s="6" t="s">
        <v>15173</v>
      </c>
      <c r="J8002" s="6">
        <v>2.0</v>
      </c>
      <c r="K8002" s="6">
        <v>1.0</v>
      </c>
      <c r="L8002" s="6">
        <v>0.0</v>
      </c>
      <c r="M8002" s="6" t="s">
        <v>17107</v>
      </c>
      <c r="N8002" s="6">
        <v>0.0</v>
      </c>
      <c r="O8002" s="6">
        <v>0.0</v>
      </c>
      <c r="P8002" s="6">
        <v>4.0</v>
      </c>
      <c r="Q8002" s="6" t="s">
        <v>79</v>
      </c>
      <c r="R8002" s="6">
        <v>606.0</v>
      </c>
      <c r="S8002" s="6">
        <f>COUNTIF(Customer_Churn_Records!$B$2:$B$10000,Customer_Churn_Records!$B8002)</f>
        <v>1</v>
      </c>
      <c r="T8002" s="6">
        <f>ROUNDUP(Customer_Churn_Records!$G8002,0)</f>
        <v>30</v>
      </c>
      <c r="U8002" s="6" t="str">
        <f t="array" ref="U8002">IFS(Customer_Churn_Records!$T8002&lt;30,"young",Customer_Churn_Records!$T8002&lt;50,"middle-aged",Customer_Churn_Records!$T8002&lt;100,"old")</f>
        <v>middle-aged</v>
      </c>
      <c r="V8002" s="8" t="str">
        <f t="array" ref="V8002">IFS(Customer_Churn_Records!$D8002&lt;701,"less-score",Customer_Churn_Records!$D8002&lt;851,"high-score")</f>
        <v>less-score</v>
      </c>
      <c r="W8002" s="8">
        <f t="array" ref="W8002">IF(Customer_Churn_Records!$X8002=0,0,IFS(Customer_Churn_Records!$X8002&lt;100000,"low",Customer_Churn_Records!$X8002&lt;300000,"high"))</f>
        <v>0</v>
      </c>
      <c r="X8002" s="8">
        <f>ROUND(Customer_Churn_Records!$I8002,0)</f>
        <v>0</v>
      </c>
    </row>
    <row r="8003" ht="14.25" customHeight="1">
      <c r="A8003" s="6">
        <v>4555.0</v>
      </c>
      <c r="B8003" s="6">
        <v>1.5660385E7</v>
      </c>
      <c r="C8003" s="6" t="s">
        <v>310</v>
      </c>
      <c r="D8003" s="6">
        <v>592.0</v>
      </c>
      <c r="E8003" s="6" t="s">
        <v>7</v>
      </c>
      <c r="F8003" s="6" t="s">
        <v>11</v>
      </c>
      <c r="G8003" s="7" t="s">
        <v>107</v>
      </c>
      <c r="H8003" s="6">
        <v>7.0</v>
      </c>
      <c r="I8003" s="6" t="s">
        <v>15173</v>
      </c>
      <c r="J8003" s="6">
        <v>2.0</v>
      </c>
      <c r="K8003" s="6">
        <v>1.0</v>
      </c>
      <c r="L8003" s="6">
        <v>0.0</v>
      </c>
      <c r="M8003" s="6" t="s">
        <v>17108</v>
      </c>
      <c r="N8003" s="6">
        <v>0.0</v>
      </c>
      <c r="O8003" s="6">
        <v>0.0</v>
      </c>
      <c r="P8003" s="6">
        <v>5.0</v>
      </c>
      <c r="Q8003" s="6" t="s">
        <v>44</v>
      </c>
      <c r="R8003" s="6">
        <v>563.0</v>
      </c>
      <c r="S8003" s="6">
        <f>COUNTIF(Customer_Churn_Records!$B$2:$B$10000,Customer_Churn_Records!$B8003)</f>
        <v>1</v>
      </c>
      <c r="T8003" s="6">
        <f>ROUNDUP(Customer_Churn_Records!$G8003,0)</f>
        <v>39</v>
      </c>
      <c r="U8003" s="6" t="str">
        <f t="array" ref="U8003">IFS(Customer_Churn_Records!$T8003&lt;30,"young",Customer_Churn_Records!$T8003&lt;50,"middle-aged",Customer_Churn_Records!$T8003&lt;100,"old")</f>
        <v>middle-aged</v>
      </c>
      <c r="V8003" s="8" t="str">
        <f t="array" ref="V8003">IFS(Customer_Churn_Records!$D8003&lt;701,"less-score",Customer_Churn_Records!$D8003&lt;851,"high-score")</f>
        <v>less-score</v>
      </c>
      <c r="W8003" s="8">
        <f t="array" ref="W8003">IF(Customer_Churn_Records!$X8003=0,0,IFS(Customer_Churn_Records!$X8003&lt;100000,"low",Customer_Churn_Records!$X8003&lt;300000,"high"))</f>
        <v>0</v>
      </c>
      <c r="X8003" s="8">
        <f>ROUND(Customer_Churn_Records!$I8003,0)</f>
        <v>0</v>
      </c>
    </row>
    <row r="8004" ht="14.25" customHeight="1">
      <c r="A8004" s="6">
        <v>4556.0</v>
      </c>
      <c r="B8004" s="6">
        <v>1.5733261E7</v>
      </c>
      <c r="C8004" s="6" t="s">
        <v>711</v>
      </c>
      <c r="D8004" s="6">
        <v>688.0</v>
      </c>
      <c r="E8004" s="6" t="s">
        <v>9</v>
      </c>
      <c r="F8004" s="6" t="s">
        <v>10</v>
      </c>
      <c r="G8004" s="7" t="s">
        <v>87</v>
      </c>
      <c r="H8004" s="6">
        <v>6.0</v>
      </c>
      <c r="I8004" s="6" t="s">
        <v>15173</v>
      </c>
      <c r="J8004" s="6">
        <v>1.0</v>
      </c>
      <c r="K8004" s="6">
        <v>1.0</v>
      </c>
      <c r="L8004" s="6">
        <v>0.0</v>
      </c>
      <c r="M8004" s="6" t="s">
        <v>17109</v>
      </c>
      <c r="N8004" s="6">
        <v>1.0</v>
      </c>
      <c r="O8004" s="6">
        <v>1.0</v>
      </c>
      <c r="P8004" s="6">
        <v>1.0</v>
      </c>
      <c r="Q8004" s="6" t="s">
        <v>44</v>
      </c>
      <c r="R8004" s="6">
        <v>901.0</v>
      </c>
      <c r="S8004" s="6">
        <f>COUNTIF(Customer_Churn_Records!$B$2:$B$10000,Customer_Churn_Records!$B8004)</f>
        <v>1</v>
      </c>
      <c r="T8004" s="6">
        <f>ROUNDUP(Customer_Churn_Records!$G8004,0)</f>
        <v>35</v>
      </c>
      <c r="U8004" s="6" t="str">
        <f t="array" ref="U8004">IFS(Customer_Churn_Records!$T8004&lt;30,"young",Customer_Churn_Records!$T8004&lt;50,"middle-aged",Customer_Churn_Records!$T8004&lt;100,"old")</f>
        <v>middle-aged</v>
      </c>
      <c r="V8004" s="8" t="str">
        <f t="array" ref="V8004">IFS(Customer_Churn_Records!$D8004&lt;701,"less-score",Customer_Churn_Records!$D8004&lt;851,"high-score")</f>
        <v>less-score</v>
      </c>
      <c r="W8004" s="8">
        <f t="array" ref="W8004">IF(Customer_Churn_Records!$X8004=0,0,IFS(Customer_Churn_Records!$X8004&lt;100000,"low",Customer_Churn_Records!$X8004&lt;300000,"high"))</f>
        <v>0</v>
      </c>
      <c r="X8004" s="8">
        <f>ROUND(Customer_Churn_Records!$I8004,0)</f>
        <v>0</v>
      </c>
    </row>
    <row r="8005" ht="14.25" customHeight="1">
      <c r="A8005" s="6">
        <v>4559.0</v>
      </c>
      <c r="B8005" s="6">
        <v>1.562373E7</v>
      </c>
      <c r="C8005" s="6" t="s">
        <v>1624</v>
      </c>
      <c r="D8005" s="6">
        <v>792.0</v>
      </c>
      <c r="E8005" s="6" t="s">
        <v>7</v>
      </c>
      <c r="F8005" s="6" t="s">
        <v>11</v>
      </c>
      <c r="G8005" s="7" t="s">
        <v>140</v>
      </c>
      <c r="H8005" s="6">
        <v>1.0</v>
      </c>
      <c r="I8005" s="6" t="s">
        <v>15173</v>
      </c>
      <c r="J8005" s="6">
        <v>1.0</v>
      </c>
      <c r="K8005" s="6">
        <v>0.0</v>
      </c>
      <c r="L8005" s="6">
        <v>1.0</v>
      </c>
      <c r="M8005" s="6" t="s">
        <v>17110</v>
      </c>
      <c r="N8005" s="6">
        <v>0.0</v>
      </c>
      <c r="O8005" s="6">
        <v>0.0</v>
      </c>
      <c r="P8005" s="6">
        <v>4.0</v>
      </c>
      <c r="Q8005" s="6" t="s">
        <v>58</v>
      </c>
      <c r="R8005" s="6">
        <v>836.0</v>
      </c>
      <c r="S8005" s="6">
        <f>COUNTIF(Customer_Churn_Records!$B$2:$B$10000,Customer_Churn_Records!$B8005)</f>
        <v>1</v>
      </c>
      <c r="T8005" s="6">
        <f>ROUNDUP(Customer_Churn_Records!$G8005,0)</f>
        <v>34</v>
      </c>
      <c r="U8005" s="6" t="str">
        <f t="array" ref="U8005">IFS(Customer_Churn_Records!$T8005&lt;30,"young",Customer_Churn_Records!$T8005&lt;50,"middle-aged",Customer_Churn_Records!$T8005&lt;100,"old")</f>
        <v>middle-aged</v>
      </c>
      <c r="V8005" s="8" t="str">
        <f t="array" ref="V8005">IFS(Customer_Churn_Records!$D8005&lt;701,"less-score",Customer_Churn_Records!$D8005&lt;851,"high-score")</f>
        <v>high-score</v>
      </c>
      <c r="W8005" s="8">
        <f t="array" ref="W8005">IF(Customer_Churn_Records!$X8005=0,0,IFS(Customer_Churn_Records!$X8005&lt;100000,"low",Customer_Churn_Records!$X8005&lt;300000,"high"))</f>
        <v>0</v>
      </c>
      <c r="X8005" s="8">
        <f>ROUND(Customer_Churn_Records!$I8005,0)</f>
        <v>0</v>
      </c>
    </row>
    <row r="8006" ht="14.25" customHeight="1">
      <c r="A8006" s="6">
        <v>4561.0</v>
      </c>
      <c r="B8006" s="6">
        <v>1.5694518E7</v>
      </c>
      <c r="C8006" s="6" t="s">
        <v>1066</v>
      </c>
      <c r="D8006" s="6">
        <v>624.0</v>
      </c>
      <c r="E8006" s="6" t="s">
        <v>9</v>
      </c>
      <c r="F8006" s="6" t="s">
        <v>10</v>
      </c>
      <c r="G8006" s="7" t="s">
        <v>118</v>
      </c>
      <c r="H8006" s="6">
        <v>0.0</v>
      </c>
      <c r="I8006" s="6" t="s">
        <v>15173</v>
      </c>
      <c r="J8006" s="6">
        <v>2.0</v>
      </c>
      <c r="K8006" s="6">
        <v>1.0</v>
      </c>
      <c r="L8006" s="6">
        <v>0.0</v>
      </c>
      <c r="M8006" s="6" t="s">
        <v>17111</v>
      </c>
      <c r="N8006" s="6">
        <v>0.0</v>
      </c>
      <c r="O8006" s="6">
        <v>0.0</v>
      </c>
      <c r="P8006" s="6">
        <v>3.0</v>
      </c>
      <c r="Q8006" s="6" t="s">
        <v>49</v>
      </c>
      <c r="R8006" s="6">
        <v>353.0</v>
      </c>
      <c r="S8006" s="6">
        <f>COUNTIF(Customer_Churn_Records!$B$2:$B$10000,Customer_Churn_Records!$B8006)</f>
        <v>1</v>
      </c>
      <c r="T8006" s="6">
        <f>ROUNDUP(Customer_Churn_Records!$G8006,0)</f>
        <v>36</v>
      </c>
      <c r="U8006" s="6" t="str">
        <f t="array" ref="U8006">IFS(Customer_Churn_Records!$T8006&lt;30,"young",Customer_Churn_Records!$T8006&lt;50,"middle-aged",Customer_Churn_Records!$T8006&lt;100,"old")</f>
        <v>middle-aged</v>
      </c>
      <c r="V8006" s="8" t="str">
        <f t="array" ref="V8006">IFS(Customer_Churn_Records!$D8006&lt;701,"less-score",Customer_Churn_Records!$D8006&lt;851,"high-score")</f>
        <v>less-score</v>
      </c>
      <c r="W8006" s="8">
        <f t="array" ref="W8006">IF(Customer_Churn_Records!$X8006=0,0,IFS(Customer_Churn_Records!$X8006&lt;100000,"low",Customer_Churn_Records!$X8006&lt;300000,"high"))</f>
        <v>0</v>
      </c>
      <c r="X8006" s="8">
        <f>ROUND(Customer_Churn_Records!$I8006,0)</f>
        <v>0</v>
      </c>
    </row>
    <row r="8007" ht="14.25" customHeight="1">
      <c r="A8007" s="6">
        <v>4568.0</v>
      </c>
      <c r="B8007" s="6">
        <v>1.576853E7</v>
      </c>
      <c r="C8007" s="6" t="s">
        <v>11320</v>
      </c>
      <c r="D8007" s="6">
        <v>554.0</v>
      </c>
      <c r="E8007" s="6" t="s">
        <v>9</v>
      </c>
      <c r="F8007" s="6" t="s">
        <v>10</v>
      </c>
      <c r="G8007" s="7" t="s">
        <v>197</v>
      </c>
      <c r="H8007" s="6">
        <v>4.0</v>
      </c>
      <c r="I8007" s="6" t="s">
        <v>15173</v>
      </c>
      <c r="J8007" s="6">
        <v>2.0</v>
      </c>
      <c r="K8007" s="6">
        <v>1.0</v>
      </c>
      <c r="L8007" s="6">
        <v>1.0</v>
      </c>
      <c r="M8007" s="6" t="s">
        <v>17112</v>
      </c>
      <c r="N8007" s="6">
        <v>0.0</v>
      </c>
      <c r="O8007" s="6">
        <v>0.0</v>
      </c>
      <c r="P8007" s="6">
        <v>5.0</v>
      </c>
      <c r="Q8007" s="6" t="s">
        <v>44</v>
      </c>
      <c r="R8007" s="6">
        <v>738.0</v>
      </c>
      <c r="S8007" s="6">
        <f>COUNTIF(Customer_Churn_Records!$B$2:$B$10000,Customer_Churn_Records!$B8007)</f>
        <v>1</v>
      </c>
      <c r="T8007" s="6">
        <f>ROUNDUP(Customer_Churn_Records!$G8007,0)</f>
        <v>27</v>
      </c>
      <c r="U8007" s="6" t="str">
        <f t="array" ref="U8007">IFS(Customer_Churn_Records!$T8007&lt;30,"young",Customer_Churn_Records!$T8007&lt;50,"middle-aged",Customer_Churn_Records!$T8007&lt;100,"old")</f>
        <v>young</v>
      </c>
      <c r="V8007" s="8" t="str">
        <f t="array" ref="V8007">IFS(Customer_Churn_Records!$D8007&lt;701,"less-score",Customer_Churn_Records!$D8007&lt;851,"high-score")</f>
        <v>less-score</v>
      </c>
      <c r="W8007" s="8">
        <f t="array" ref="W8007">IF(Customer_Churn_Records!$X8007=0,0,IFS(Customer_Churn_Records!$X8007&lt;100000,"low",Customer_Churn_Records!$X8007&lt;300000,"high"))</f>
        <v>0</v>
      </c>
      <c r="X8007" s="8">
        <f>ROUND(Customer_Churn_Records!$I8007,0)</f>
        <v>0</v>
      </c>
    </row>
    <row r="8008" ht="14.25" customHeight="1">
      <c r="A8008" s="6">
        <v>4575.0</v>
      </c>
      <c r="B8008" s="6">
        <v>1.5739514E7</v>
      </c>
      <c r="C8008" s="6" t="s">
        <v>15493</v>
      </c>
      <c r="D8008" s="6">
        <v>659.0</v>
      </c>
      <c r="E8008" s="6" t="s">
        <v>7</v>
      </c>
      <c r="F8008" s="6" t="s">
        <v>10</v>
      </c>
      <c r="G8008" s="7" t="s">
        <v>114</v>
      </c>
      <c r="H8008" s="6">
        <v>9.0</v>
      </c>
      <c r="I8008" s="6" t="s">
        <v>15173</v>
      </c>
      <c r="J8008" s="6">
        <v>2.0</v>
      </c>
      <c r="K8008" s="6">
        <v>1.0</v>
      </c>
      <c r="L8008" s="6">
        <v>1.0</v>
      </c>
      <c r="M8008" s="6" t="s">
        <v>17113</v>
      </c>
      <c r="N8008" s="6">
        <v>0.0</v>
      </c>
      <c r="O8008" s="6">
        <v>0.0</v>
      </c>
      <c r="P8008" s="6">
        <v>1.0</v>
      </c>
      <c r="Q8008" s="6" t="s">
        <v>79</v>
      </c>
      <c r="R8008" s="6">
        <v>428.0</v>
      </c>
      <c r="S8008" s="6">
        <f>COUNTIF(Customer_Churn_Records!$B$2:$B$10000,Customer_Churn_Records!$B8008)</f>
        <v>1</v>
      </c>
      <c r="T8008" s="6">
        <f>ROUNDUP(Customer_Churn_Records!$G8008,0)</f>
        <v>32</v>
      </c>
      <c r="U8008" s="6" t="str">
        <f t="array" ref="U8008">IFS(Customer_Churn_Records!$T8008&lt;30,"young",Customer_Churn_Records!$T8008&lt;50,"middle-aged",Customer_Churn_Records!$T8008&lt;100,"old")</f>
        <v>middle-aged</v>
      </c>
      <c r="V8008" s="8" t="str">
        <f t="array" ref="V8008">IFS(Customer_Churn_Records!$D8008&lt;701,"less-score",Customer_Churn_Records!$D8008&lt;851,"high-score")</f>
        <v>less-score</v>
      </c>
      <c r="W8008" s="8">
        <f t="array" ref="W8008">IF(Customer_Churn_Records!$X8008=0,0,IFS(Customer_Churn_Records!$X8008&lt;100000,"low",Customer_Churn_Records!$X8008&lt;300000,"high"))</f>
        <v>0</v>
      </c>
      <c r="X8008" s="8">
        <f>ROUND(Customer_Churn_Records!$I8008,0)</f>
        <v>0</v>
      </c>
    </row>
    <row r="8009" ht="14.25" customHeight="1">
      <c r="A8009" s="6">
        <v>4579.0</v>
      </c>
      <c r="B8009" s="6">
        <v>1.5801821E7</v>
      </c>
      <c r="C8009" s="6" t="s">
        <v>17114</v>
      </c>
      <c r="D8009" s="6">
        <v>691.0</v>
      </c>
      <c r="E8009" s="6" t="s">
        <v>7</v>
      </c>
      <c r="F8009" s="6" t="s">
        <v>11</v>
      </c>
      <c r="G8009" s="7" t="s">
        <v>41</v>
      </c>
      <c r="H8009" s="6">
        <v>1.0</v>
      </c>
      <c r="I8009" s="6" t="s">
        <v>15173</v>
      </c>
      <c r="J8009" s="6">
        <v>2.0</v>
      </c>
      <c r="K8009" s="6">
        <v>0.0</v>
      </c>
      <c r="L8009" s="6">
        <v>0.0</v>
      </c>
      <c r="M8009" s="6" t="s">
        <v>17115</v>
      </c>
      <c r="N8009" s="6">
        <v>0.0</v>
      </c>
      <c r="O8009" s="6">
        <v>0.0</v>
      </c>
      <c r="P8009" s="6">
        <v>1.0</v>
      </c>
      <c r="Q8009" s="6" t="s">
        <v>49</v>
      </c>
      <c r="R8009" s="6">
        <v>885.0</v>
      </c>
      <c r="S8009" s="6">
        <f>COUNTIF(Customer_Churn_Records!$B$2:$B$10000,Customer_Churn_Records!$B8009)</f>
        <v>1</v>
      </c>
      <c r="T8009" s="6">
        <f>ROUNDUP(Customer_Churn_Records!$G8009,0)</f>
        <v>38</v>
      </c>
      <c r="U8009" s="6" t="str">
        <f t="array" ref="U8009">IFS(Customer_Churn_Records!$T8009&lt;30,"young",Customer_Churn_Records!$T8009&lt;50,"middle-aged",Customer_Churn_Records!$T8009&lt;100,"old")</f>
        <v>middle-aged</v>
      </c>
      <c r="V8009" s="8" t="str">
        <f t="array" ref="V8009">IFS(Customer_Churn_Records!$D8009&lt;701,"less-score",Customer_Churn_Records!$D8009&lt;851,"high-score")</f>
        <v>less-score</v>
      </c>
      <c r="W8009" s="8">
        <f t="array" ref="W8009">IF(Customer_Churn_Records!$X8009=0,0,IFS(Customer_Churn_Records!$X8009&lt;100000,"low",Customer_Churn_Records!$X8009&lt;300000,"high"))</f>
        <v>0</v>
      </c>
      <c r="X8009" s="8">
        <f>ROUND(Customer_Churn_Records!$I8009,0)</f>
        <v>0</v>
      </c>
    </row>
    <row r="8010" ht="14.25" customHeight="1">
      <c r="A8010" s="6">
        <v>4580.0</v>
      </c>
      <c r="B8010" s="6">
        <v>1.5711028E7</v>
      </c>
      <c r="C8010" s="6" t="s">
        <v>212</v>
      </c>
      <c r="D8010" s="6">
        <v>534.0</v>
      </c>
      <c r="E8010" s="6" t="s">
        <v>7</v>
      </c>
      <c r="F8010" s="6" t="s">
        <v>11</v>
      </c>
      <c r="G8010" s="7" t="s">
        <v>245</v>
      </c>
      <c r="H8010" s="6">
        <v>1.0</v>
      </c>
      <c r="I8010" s="6" t="s">
        <v>15173</v>
      </c>
      <c r="J8010" s="6">
        <v>3.0</v>
      </c>
      <c r="K8010" s="6">
        <v>1.0</v>
      </c>
      <c r="L8010" s="6">
        <v>1.0</v>
      </c>
      <c r="M8010" s="6" t="s">
        <v>17116</v>
      </c>
      <c r="N8010" s="6">
        <v>1.0</v>
      </c>
      <c r="O8010" s="6">
        <v>1.0</v>
      </c>
      <c r="P8010" s="6">
        <v>5.0</v>
      </c>
      <c r="Q8010" s="6" t="s">
        <v>44</v>
      </c>
      <c r="R8010" s="6">
        <v>278.0</v>
      </c>
      <c r="S8010" s="6">
        <f>COUNTIF(Customer_Churn_Records!$B$2:$B$10000,Customer_Churn_Records!$B8010)</f>
        <v>1</v>
      </c>
      <c r="T8010" s="6">
        <f>ROUNDUP(Customer_Churn_Records!$G8010,0)</f>
        <v>52</v>
      </c>
      <c r="U8010" s="6" t="str">
        <f t="array" ref="U8010">IFS(Customer_Churn_Records!$T8010&lt;30,"young",Customer_Churn_Records!$T8010&lt;50,"middle-aged",Customer_Churn_Records!$T8010&lt;100,"old")</f>
        <v>old</v>
      </c>
      <c r="V8010" s="8" t="str">
        <f t="array" ref="V8010">IFS(Customer_Churn_Records!$D8010&lt;701,"less-score",Customer_Churn_Records!$D8010&lt;851,"high-score")</f>
        <v>less-score</v>
      </c>
      <c r="W8010" s="8">
        <f t="array" ref="W8010">IF(Customer_Churn_Records!$X8010=0,0,IFS(Customer_Churn_Records!$X8010&lt;100000,"low",Customer_Churn_Records!$X8010&lt;300000,"high"))</f>
        <v>0</v>
      </c>
      <c r="X8010" s="8">
        <f>ROUND(Customer_Churn_Records!$I8010,0)</f>
        <v>0</v>
      </c>
    </row>
    <row r="8011" ht="14.25" customHeight="1">
      <c r="A8011" s="6">
        <v>4582.0</v>
      </c>
      <c r="B8011" s="6">
        <v>1.5746127E7</v>
      </c>
      <c r="C8011" s="6" t="s">
        <v>17117</v>
      </c>
      <c r="D8011" s="6">
        <v>572.0</v>
      </c>
      <c r="E8011" s="6" t="s">
        <v>7</v>
      </c>
      <c r="F8011" s="6" t="s">
        <v>10</v>
      </c>
      <c r="G8011" s="7" t="s">
        <v>177</v>
      </c>
      <c r="H8011" s="6">
        <v>2.0</v>
      </c>
      <c r="I8011" s="6" t="s">
        <v>15173</v>
      </c>
      <c r="J8011" s="6">
        <v>2.0</v>
      </c>
      <c r="K8011" s="6">
        <v>1.0</v>
      </c>
      <c r="L8011" s="6">
        <v>0.0</v>
      </c>
      <c r="M8011" s="6" t="s">
        <v>17118</v>
      </c>
      <c r="N8011" s="6">
        <v>0.0</v>
      </c>
      <c r="O8011" s="6">
        <v>0.0</v>
      </c>
      <c r="P8011" s="6">
        <v>4.0</v>
      </c>
      <c r="Q8011" s="6" t="s">
        <v>49</v>
      </c>
      <c r="R8011" s="6">
        <v>991.0</v>
      </c>
      <c r="S8011" s="6">
        <f>COUNTIF(Customer_Churn_Records!$B$2:$B$10000,Customer_Churn_Records!$B8011)</f>
        <v>1</v>
      </c>
      <c r="T8011" s="6">
        <f>ROUNDUP(Customer_Churn_Records!$G8011,0)</f>
        <v>47</v>
      </c>
      <c r="U8011" s="6" t="str">
        <f t="array" ref="U8011">IFS(Customer_Churn_Records!$T8011&lt;30,"young",Customer_Churn_Records!$T8011&lt;50,"middle-aged",Customer_Churn_Records!$T8011&lt;100,"old")</f>
        <v>middle-aged</v>
      </c>
      <c r="V8011" s="8" t="str">
        <f t="array" ref="V8011">IFS(Customer_Churn_Records!$D8011&lt;701,"less-score",Customer_Churn_Records!$D8011&lt;851,"high-score")</f>
        <v>less-score</v>
      </c>
      <c r="W8011" s="8">
        <f t="array" ref="W8011">IF(Customer_Churn_Records!$X8011=0,0,IFS(Customer_Churn_Records!$X8011&lt;100000,"low",Customer_Churn_Records!$X8011&lt;300000,"high"))</f>
        <v>0</v>
      </c>
      <c r="X8011" s="8">
        <f>ROUND(Customer_Churn_Records!$I8011,0)</f>
        <v>0</v>
      </c>
    </row>
    <row r="8012" ht="14.25" customHeight="1">
      <c r="A8012" s="6">
        <v>4583.0</v>
      </c>
      <c r="B8012" s="6">
        <v>1.5663625E7</v>
      </c>
      <c r="C8012" s="6" t="s">
        <v>860</v>
      </c>
      <c r="D8012" s="6">
        <v>501.0</v>
      </c>
      <c r="E8012" s="6" t="s">
        <v>7</v>
      </c>
      <c r="F8012" s="6" t="s">
        <v>11</v>
      </c>
      <c r="G8012" s="7" t="s">
        <v>72</v>
      </c>
      <c r="H8012" s="6">
        <v>4.0</v>
      </c>
      <c r="I8012" s="6" t="s">
        <v>15173</v>
      </c>
      <c r="J8012" s="6">
        <v>2.0</v>
      </c>
      <c r="K8012" s="6">
        <v>0.0</v>
      </c>
      <c r="L8012" s="6">
        <v>0.0</v>
      </c>
      <c r="M8012" s="6" t="s">
        <v>17119</v>
      </c>
      <c r="N8012" s="6">
        <v>0.0</v>
      </c>
      <c r="O8012" s="6">
        <v>0.0</v>
      </c>
      <c r="P8012" s="6">
        <v>4.0</v>
      </c>
      <c r="Q8012" s="6" t="s">
        <v>49</v>
      </c>
      <c r="R8012" s="6">
        <v>453.0</v>
      </c>
      <c r="S8012" s="6">
        <f>COUNTIF(Customer_Churn_Records!$B$2:$B$10000,Customer_Churn_Records!$B8012)</f>
        <v>1</v>
      </c>
      <c r="T8012" s="6">
        <f>ROUNDUP(Customer_Churn_Records!$G8012,0)</f>
        <v>37</v>
      </c>
      <c r="U8012" s="6" t="str">
        <f t="array" ref="U8012">IFS(Customer_Churn_Records!$T8012&lt;30,"young",Customer_Churn_Records!$T8012&lt;50,"middle-aged",Customer_Churn_Records!$T8012&lt;100,"old")</f>
        <v>middle-aged</v>
      </c>
      <c r="V8012" s="8" t="str">
        <f t="array" ref="V8012">IFS(Customer_Churn_Records!$D8012&lt;701,"less-score",Customer_Churn_Records!$D8012&lt;851,"high-score")</f>
        <v>less-score</v>
      </c>
      <c r="W8012" s="8">
        <f t="array" ref="W8012">IF(Customer_Churn_Records!$X8012=0,0,IFS(Customer_Churn_Records!$X8012&lt;100000,"low",Customer_Churn_Records!$X8012&lt;300000,"high"))</f>
        <v>0</v>
      </c>
      <c r="X8012" s="8">
        <f>ROUND(Customer_Churn_Records!$I8012,0)</f>
        <v>0</v>
      </c>
    </row>
    <row r="8013" ht="14.25" customHeight="1">
      <c r="A8013" s="6">
        <v>4584.0</v>
      </c>
      <c r="B8013" s="6">
        <v>1.5604891E7</v>
      </c>
      <c r="C8013" s="6" t="s">
        <v>17120</v>
      </c>
      <c r="D8013" s="6">
        <v>624.0</v>
      </c>
      <c r="E8013" s="6" t="s">
        <v>9</v>
      </c>
      <c r="F8013" s="6" t="s">
        <v>10</v>
      </c>
      <c r="G8013" s="7" t="s">
        <v>41</v>
      </c>
      <c r="H8013" s="6">
        <v>8.0</v>
      </c>
      <c r="I8013" s="6" t="s">
        <v>15173</v>
      </c>
      <c r="J8013" s="6">
        <v>2.0</v>
      </c>
      <c r="K8013" s="6">
        <v>1.0</v>
      </c>
      <c r="L8013" s="6">
        <v>0.0</v>
      </c>
      <c r="M8013" s="6" t="s">
        <v>17121</v>
      </c>
      <c r="N8013" s="6">
        <v>0.0</v>
      </c>
      <c r="O8013" s="6">
        <v>0.0</v>
      </c>
      <c r="P8013" s="6">
        <v>5.0</v>
      </c>
      <c r="Q8013" s="6" t="s">
        <v>79</v>
      </c>
      <c r="R8013" s="6">
        <v>735.0</v>
      </c>
      <c r="S8013" s="6">
        <f>COUNTIF(Customer_Churn_Records!$B$2:$B$10000,Customer_Churn_Records!$B8013)</f>
        <v>1</v>
      </c>
      <c r="T8013" s="6">
        <f>ROUNDUP(Customer_Churn_Records!$G8013,0)</f>
        <v>38</v>
      </c>
      <c r="U8013" s="6" t="str">
        <f t="array" ref="U8013">IFS(Customer_Churn_Records!$T8013&lt;30,"young",Customer_Churn_Records!$T8013&lt;50,"middle-aged",Customer_Churn_Records!$T8013&lt;100,"old")</f>
        <v>middle-aged</v>
      </c>
      <c r="V8013" s="8" t="str">
        <f t="array" ref="V8013">IFS(Customer_Churn_Records!$D8013&lt;701,"less-score",Customer_Churn_Records!$D8013&lt;851,"high-score")</f>
        <v>less-score</v>
      </c>
      <c r="W8013" s="8">
        <f t="array" ref="W8013">IF(Customer_Churn_Records!$X8013=0,0,IFS(Customer_Churn_Records!$X8013&lt;100000,"low",Customer_Churn_Records!$X8013&lt;300000,"high"))</f>
        <v>0</v>
      </c>
      <c r="X8013" s="8">
        <f>ROUND(Customer_Churn_Records!$I8013,0)</f>
        <v>0</v>
      </c>
    </row>
    <row r="8014" ht="14.25" customHeight="1">
      <c r="A8014" s="6">
        <v>4586.0</v>
      </c>
      <c r="B8014" s="6">
        <v>1.5627881E7</v>
      </c>
      <c r="C8014" s="6" t="s">
        <v>17122</v>
      </c>
      <c r="D8014" s="6">
        <v>603.0</v>
      </c>
      <c r="E8014" s="6" t="s">
        <v>7</v>
      </c>
      <c r="F8014" s="6" t="s">
        <v>11</v>
      </c>
      <c r="G8014" s="7" t="s">
        <v>128</v>
      </c>
      <c r="H8014" s="6">
        <v>8.0</v>
      </c>
      <c r="I8014" s="6" t="s">
        <v>15173</v>
      </c>
      <c r="J8014" s="6">
        <v>2.0</v>
      </c>
      <c r="K8014" s="6">
        <v>1.0</v>
      </c>
      <c r="L8014" s="6">
        <v>1.0</v>
      </c>
      <c r="M8014" s="6" t="s">
        <v>17123</v>
      </c>
      <c r="N8014" s="6">
        <v>0.0</v>
      </c>
      <c r="O8014" s="6">
        <v>0.0</v>
      </c>
      <c r="P8014" s="6">
        <v>5.0</v>
      </c>
      <c r="Q8014" s="6" t="s">
        <v>49</v>
      </c>
      <c r="R8014" s="6">
        <v>320.0</v>
      </c>
      <c r="S8014" s="6">
        <f>COUNTIF(Customer_Churn_Records!$B$2:$B$10000,Customer_Churn_Records!$B8014)</f>
        <v>1</v>
      </c>
      <c r="T8014" s="6">
        <f>ROUNDUP(Customer_Churn_Records!$G8014,0)</f>
        <v>30</v>
      </c>
      <c r="U8014" s="6" t="str">
        <f t="array" ref="U8014">IFS(Customer_Churn_Records!$T8014&lt;30,"young",Customer_Churn_Records!$T8014&lt;50,"middle-aged",Customer_Churn_Records!$T8014&lt;100,"old")</f>
        <v>middle-aged</v>
      </c>
      <c r="V8014" s="8" t="str">
        <f t="array" ref="V8014">IFS(Customer_Churn_Records!$D8014&lt;701,"less-score",Customer_Churn_Records!$D8014&lt;851,"high-score")</f>
        <v>less-score</v>
      </c>
      <c r="W8014" s="8">
        <f t="array" ref="W8014">IF(Customer_Churn_Records!$X8014=0,0,IFS(Customer_Churn_Records!$X8014&lt;100000,"low",Customer_Churn_Records!$X8014&lt;300000,"high"))</f>
        <v>0</v>
      </c>
      <c r="X8014" s="8">
        <f>ROUND(Customer_Churn_Records!$I8014,0)</f>
        <v>0</v>
      </c>
    </row>
    <row r="8015" ht="14.25" customHeight="1">
      <c r="A8015" s="6">
        <v>4587.0</v>
      </c>
      <c r="B8015" s="6">
        <v>1.5664895E7</v>
      </c>
      <c r="C8015" s="6" t="s">
        <v>3747</v>
      </c>
      <c r="D8015" s="6">
        <v>602.0</v>
      </c>
      <c r="E8015" s="6" t="s">
        <v>7</v>
      </c>
      <c r="F8015" s="6" t="s">
        <v>10</v>
      </c>
      <c r="G8015" s="7" t="s">
        <v>213</v>
      </c>
      <c r="H8015" s="6">
        <v>0.0</v>
      </c>
      <c r="I8015" s="6" t="s">
        <v>15173</v>
      </c>
      <c r="J8015" s="6">
        <v>2.0</v>
      </c>
      <c r="K8015" s="6">
        <v>1.0</v>
      </c>
      <c r="L8015" s="6">
        <v>1.0</v>
      </c>
      <c r="M8015" s="6" t="s">
        <v>17124</v>
      </c>
      <c r="N8015" s="6">
        <v>0.0</v>
      </c>
      <c r="O8015" s="6">
        <v>0.0</v>
      </c>
      <c r="P8015" s="6">
        <v>1.0</v>
      </c>
      <c r="Q8015" s="6" t="s">
        <v>79</v>
      </c>
      <c r="R8015" s="6">
        <v>502.0</v>
      </c>
      <c r="S8015" s="6">
        <f>COUNTIF(Customer_Churn_Records!$B$2:$B$10000,Customer_Churn_Records!$B8015)</f>
        <v>1</v>
      </c>
      <c r="T8015" s="6">
        <f>ROUNDUP(Customer_Churn_Records!$G8015,0)</f>
        <v>25</v>
      </c>
      <c r="U8015" s="6" t="str">
        <f t="array" ref="U8015">IFS(Customer_Churn_Records!$T8015&lt;30,"young",Customer_Churn_Records!$T8015&lt;50,"middle-aged",Customer_Churn_Records!$T8015&lt;100,"old")</f>
        <v>young</v>
      </c>
      <c r="V8015" s="8" t="str">
        <f t="array" ref="V8015">IFS(Customer_Churn_Records!$D8015&lt;701,"less-score",Customer_Churn_Records!$D8015&lt;851,"high-score")</f>
        <v>less-score</v>
      </c>
      <c r="W8015" s="8">
        <f t="array" ref="W8015">IF(Customer_Churn_Records!$X8015=0,0,IFS(Customer_Churn_Records!$X8015&lt;100000,"low",Customer_Churn_Records!$X8015&lt;300000,"high"))</f>
        <v>0</v>
      </c>
      <c r="X8015" s="8">
        <f>ROUND(Customer_Churn_Records!$I8015,0)</f>
        <v>0</v>
      </c>
    </row>
    <row r="8016" ht="14.25" customHeight="1">
      <c r="A8016" s="6">
        <v>4588.0</v>
      </c>
      <c r="B8016" s="6">
        <v>1.5676094E7</v>
      </c>
      <c r="C8016" s="6" t="s">
        <v>6618</v>
      </c>
      <c r="D8016" s="6">
        <v>500.0</v>
      </c>
      <c r="E8016" s="6" t="s">
        <v>7</v>
      </c>
      <c r="F8016" s="6" t="s">
        <v>10</v>
      </c>
      <c r="G8016" s="7" t="s">
        <v>140</v>
      </c>
      <c r="H8016" s="6">
        <v>6.0</v>
      </c>
      <c r="I8016" s="6" t="s">
        <v>15173</v>
      </c>
      <c r="J8016" s="6">
        <v>1.0</v>
      </c>
      <c r="K8016" s="6">
        <v>1.0</v>
      </c>
      <c r="L8016" s="6">
        <v>1.0</v>
      </c>
      <c r="M8016" s="6" t="s">
        <v>17125</v>
      </c>
      <c r="N8016" s="6">
        <v>0.0</v>
      </c>
      <c r="O8016" s="6">
        <v>0.0</v>
      </c>
      <c r="P8016" s="6">
        <v>2.0</v>
      </c>
      <c r="Q8016" s="6" t="s">
        <v>79</v>
      </c>
      <c r="R8016" s="6">
        <v>523.0</v>
      </c>
      <c r="S8016" s="6">
        <f>COUNTIF(Customer_Churn_Records!$B$2:$B$10000,Customer_Churn_Records!$B8016)</f>
        <v>1</v>
      </c>
      <c r="T8016" s="6">
        <f>ROUNDUP(Customer_Churn_Records!$G8016,0)</f>
        <v>34</v>
      </c>
      <c r="U8016" s="6" t="str">
        <f t="array" ref="U8016">IFS(Customer_Churn_Records!$T8016&lt;30,"young",Customer_Churn_Records!$T8016&lt;50,"middle-aged",Customer_Churn_Records!$T8016&lt;100,"old")</f>
        <v>middle-aged</v>
      </c>
      <c r="V8016" s="8" t="str">
        <f t="array" ref="V8016">IFS(Customer_Churn_Records!$D8016&lt;701,"less-score",Customer_Churn_Records!$D8016&lt;851,"high-score")</f>
        <v>less-score</v>
      </c>
      <c r="W8016" s="8">
        <f t="array" ref="W8016">IF(Customer_Churn_Records!$X8016=0,0,IFS(Customer_Churn_Records!$X8016&lt;100000,"low",Customer_Churn_Records!$X8016&lt;300000,"high"))</f>
        <v>0</v>
      </c>
      <c r="X8016" s="8">
        <f>ROUND(Customer_Churn_Records!$I8016,0)</f>
        <v>0</v>
      </c>
    </row>
    <row r="8017" ht="14.25" customHeight="1">
      <c r="A8017" s="6">
        <v>4590.0</v>
      </c>
      <c r="B8017" s="6">
        <v>1.5611961E7</v>
      </c>
      <c r="C8017" s="6" t="s">
        <v>5447</v>
      </c>
      <c r="D8017" s="6">
        <v>615.0</v>
      </c>
      <c r="E8017" s="6" t="s">
        <v>7</v>
      </c>
      <c r="F8017" s="6" t="s">
        <v>11</v>
      </c>
      <c r="G8017" s="7" t="s">
        <v>87</v>
      </c>
      <c r="H8017" s="6">
        <v>7.0</v>
      </c>
      <c r="I8017" s="6" t="s">
        <v>15173</v>
      </c>
      <c r="J8017" s="6">
        <v>2.0</v>
      </c>
      <c r="K8017" s="6">
        <v>1.0</v>
      </c>
      <c r="L8017" s="6">
        <v>0.0</v>
      </c>
      <c r="M8017" s="6" t="s">
        <v>17126</v>
      </c>
      <c r="N8017" s="6">
        <v>0.0</v>
      </c>
      <c r="O8017" s="6">
        <v>0.0</v>
      </c>
      <c r="P8017" s="6">
        <v>1.0</v>
      </c>
      <c r="Q8017" s="6" t="s">
        <v>49</v>
      </c>
      <c r="R8017" s="6">
        <v>948.0</v>
      </c>
      <c r="S8017" s="6">
        <f>COUNTIF(Customer_Churn_Records!$B$2:$B$10000,Customer_Churn_Records!$B8017)</f>
        <v>1</v>
      </c>
      <c r="T8017" s="6">
        <f>ROUNDUP(Customer_Churn_Records!$G8017,0)</f>
        <v>35</v>
      </c>
      <c r="U8017" s="6" t="str">
        <f t="array" ref="U8017">IFS(Customer_Churn_Records!$T8017&lt;30,"young",Customer_Churn_Records!$T8017&lt;50,"middle-aged",Customer_Churn_Records!$T8017&lt;100,"old")</f>
        <v>middle-aged</v>
      </c>
      <c r="V8017" s="8" t="str">
        <f t="array" ref="V8017">IFS(Customer_Churn_Records!$D8017&lt;701,"less-score",Customer_Churn_Records!$D8017&lt;851,"high-score")</f>
        <v>less-score</v>
      </c>
      <c r="W8017" s="8">
        <f t="array" ref="W8017">IF(Customer_Churn_Records!$X8017=0,0,IFS(Customer_Churn_Records!$X8017&lt;100000,"low",Customer_Churn_Records!$X8017&lt;300000,"high"))</f>
        <v>0</v>
      </c>
      <c r="X8017" s="8">
        <f>ROUND(Customer_Churn_Records!$I8017,0)</f>
        <v>0</v>
      </c>
    </row>
    <row r="8018" ht="14.25" customHeight="1">
      <c r="A8018" s="6">
        <v>4592.0</v>
      </c>
      <c r="B8018" s="6">
        <v>1.5762543E7</v>
      </c>
      <c r="C8018" s="6" t="s">
        <v>4057</v>
      </c>
      <c r="D8018" s="6">
        <v>711.0</v>
      </c>
      <c r="E8018" s="6" t="s">
        <v>7</v>
      </c>
      <c r="F8018" s="6" t="s">
        <v>10</v>
      </c>
      <c r="G8018" s="7" t="s">
        <v>114</v>
      </c>
      <c r="H8018" s="6">
        <v>1.0</v>
      </c>
      <c r="I8018" s="6" t="s">
        <v>15173</v>
      </c>
      <c r="J8018" s="6">
        <v>2.0</v>
      </c>
      <c r="K8018" s="6">
        <v>1.0</v>
      </c>
      <c r="L8018" s="6">
        <v>0.0</v>
      </c>
      <c r="M8018" s="6" t="s">
        <v>17127</v>
      </c>
      <c r="N8018" s="6">
        <v>0.0</v>
      </c>
      <c r="O8018" s="6">
        <v>0.0</v>
      </c>
      <c r="P8018" s="6">
        <v>4.0</v>
      </c>
      <c r="Q8018" s="6" t="s">
        <v>44</v>
      </c>
      <c r="R8018" s="6">
        <v>296.0</v>
      </c>
      <c r="S8018" s="6">
        <f>COUNTIF(Customer_Churn_Records!$B$2:$B$10000,Customer_Churn_Records!$B8018)</f>
        <v>1</v>
      </c>
      <c r="T8018" s="6">
        <f>ROUNDUP(Customer_Churn_Records!$G8018,0)</f>
        <v>32</v>
      </c>
      <c r="U8018" s="6" t="str">
        <f t="array" ref="U8018">IFS(Customer_Churn_Records!$T8018&lt;30,"young",Customer_Churn_Records!$T8018&lt;50,"middle-aged",Customer_Churn_Records!$T8018&lt;100,"old")</f>
        <v>middle-aged</v>
      </c>
      <c r="V8018" s="8" t="str">
        <f t="array" ref="V8018">IFS(Customer_Churn_Records!$D8018&lt;701,"less-score",Customer_Churn_Records!$D8018&lt;851,"high-score")</f>
        <v>high-score</v>
      </c>
      <c r="W8018" s="8">
        <f t="array" ref="W8018">IF(Customer_Churn_Records!$X8018=0,0,IFS(Customer_Churn_Records!$X8018&lt;100000,"low",Customer_Churn_Records!$X8018&lt;300000,"high"))</f>
        <v>0</v>
      </c>
      <c r="X8018" s="8">
        <f>ROUND(Customer_Churn_Records!$I8018,0)</f>
        <v>0</v>
      </c>
    </row>
    <row r="8019" ht="14.25" customHeight="1">
      <c r="A8019" s="6">
        <v>4594.0</v>
      </c>
      <c r="B8019" s="6">
        <v>1.5779743E7</v>
      </c>
      <c r="C8019" s="6" t="s">
        <v>3528</v>
      </c>
      <c r="D8019" s="6">
        <v>633.0</v>
      </c>
      <c r="E8019" s="6" t="s">
        <v>7</v>
      </c>
      <c r="F8019" s="6" t="s">
        <v>10</v>
      </c>
      <c r="G8019" s="7" t="s">
        <v>220</v>
      </c>
      <c r="H8019" s="6">
        <v>7.0</v>
      </c>
      <c r="I8019" s="6" t="s">
        <v>15173</v>
      </c>
      <c r="J8019" s="6">
        <v>2.0</v>
      </c>
      <c r="K8019" s="6">
        <v>1.0</v>
      </c>
      <c r="L8019" s="6">
        <v>0.0</v>
      </c>
      <c r="M8019" s="6" t="s">
        <v>17128</v>
      </c>
      <c r="N8019" s="6">
        <v>0.0</v>
      </c>
      <c r="O8019" s="6">
        <v>0.0</v>
      </c>
      <c r="P8019" s="6">
        <v>2.0</v>
      </c>
      <c r="Q8019" s="6" t="s">
        <v>44</v>
      </c>
      <c r="R8019" s="6">
        <v>627.0</v>
      </c>
      <c r="S8019" s="6">
        <f>COUNTIF(Customer_Churn_Records!$B$2:$B$10000,Customer_Churn_Records!$B8019)</f>
        <v>1</v>
      </c>
      <c r="T8019" s="6">
        <f>ROUNDUP(Customer_Churn_Records!$G8019,0)</f>
        <v>44</v>
      </c>
      <c r="U8019" s="6" t="str">
        <f t="array" ref="U8019">IFS(Customer_Churn_Records!$T8019&lt;30,"young",Customer_Churn_Records!$T8019&lt;50,"middle-aged",Customer_Churn_Records!$T8019&lt;100,"old")</f>
        <v>middle-aged</v>
      </c>
      <c r="V8019" s="8" t="str">
        <f t="array" ref="V8019">IFS(Customer_Churn_Records!$D8019&lt;701,"less-score",Customer_Churn_Records!$D8019&lt;851,"high-score")</f>
        <v>less-score</v>
      </c>
      <c r="W8019" s="8">
        <f t="array" ref="W8019">IF(Customer_Churn_Records!$X8019=0,0,IFS(Customer_Churn_Records!$X8019&lt;100000,"low",Customer_Churn_Records!$X8019&lt;300000,"high"))</f>
        <v>0</v>
      </c>
      <c r="X8019" s="8">
        <f>ROUND(Customer_Churn_Records!$I8019,0)</f>
        <v>0</v>
      </c>
    </row>
    <row r="8020" ht="14.25" customHeight="1">
      <c r="A8020" s="6">
        <v>4600.0</v>
      </c>
      <c r="B8020" s="6">
        <v>1.5624451E7</v>
      </c>
      <c r="C8020" s="6" t="s">
        <v>17129</v>
      </c>
      <c r="D8020" s="6">
        <v>641.0</v>
      </c>
      <c r="E8020" s="6" t="s">
        <v>7</v>
      </c>
      <c r="F8020" s="6" t="s">
        <v>10</v>
      </c>
      <c r="G8020" s="7" t="s">
        <v>41</v>
      </c>
      <c r="H8020" s="6">
        <v>3.0</v>
      </c>
      <c r="I8020" s="6" t="s">
        <v>15173</v>
      </c>
      <c r="J8020" s="6">
        <v>2.0</v>
      </c>
      <c r="K8020" s="6">
        <v>1.0</v>
      </c>
      <c r="L8020" s="6">
        <v>0.0</v>
      </c>
      <c r="M8020" s="6" t="s">
        <v>17130</v>
      </c>
      <c r="N8020" s="6">
        <v>0.0</v>
      </c>
      <c r="O8020" s="6">
        <v>0.0</v>
      </c>
      <c r="P8020" s="6">
        <v>4.0</v>
      </c>
      <c r="Q8020" s="6" t="s">
        <v>58</v>
      </c>
      <c r="R8020" s="6">
        <v>975.0</v>
      </c>
      <c r="S8020" s="6">
        <f>COUNTIF(Customer_Churn_Records!$B$2:$B$10000,Customer_Churn_Records!$B8020)</f>
        <v>1</v>
      </c>
      <c r="T8020" s="6">
        <f>ROUNDUP(Customer_Churn_Records!$G8020,0)</f>
        <v>38</v>
      </c>
      <c r="U8020" s="6" t="str">
        <f t="array" ref="U8020">IFS(Customer_Churn_Records!$T8020&lt;30,"young",Customer_Churn_Records!$T8020&lt;50,"middle-aged",Customer_Churn_Records!$T8020&lt;100,"old")</f>
        <v>middle-aged</v>
      </c>
      <c r="V8020" s="8" t="str">
        <f t="array" ref="V8020">IFS(Customer_Churn_Records!$D8020&lt;701,"less-score",Customer_Churn_Records!$D8020&lt;851,"high-score")</f>
        <v>less-score</v>
      </c>
      <c r="W8020" s="8">
        <f t="array" ref="W8020">IF(Customer_Churn_Records!$X8020=0,0,IFS(Customer_Churn_Records!$X8020&lt;100000,"low",Customer_Churn_Records!$X8020&lt;300000,"high"))</f>
        <v>0</v>
      </c>
      <c r="X8020" s="8">
        <f>ROUND(Customer_Churn_Records!$I8020,0)</f>
        <v>0</v>
      </c>
    </row>
    <row r="8021" ht="14.25" customHeight="1">
      <c r="A8021" s="6">
        <v>4605.0</v>
      </c>
      <c r="B8021" s="6">
        <v>1.573176E7</v>
      </c>
      <c r="C8021" s="6" t="s">
        <v>8483</v>
      </c>
      <c r="D8021" s="6">
        <v>681.0</v>
      </c>
      <c r="E8021" s="6" t="s">
        <v>7</v>
      </c>
      <c r="F8021" s="6" t="s">
        <v>11</v>
      </c>
      <c r="G8021" s="7" t="s">
        <v>213</v>
      </c>
      <c r="H8021" s="6">
        <v>5.0</v>
      </c>
      <c r="I8021" s="6" t="s">
        <v>15173</v>
      </c>
      <c r="J8021" s="6">
        <v>1.0</v>
      </c>
      <c r="K8021" s="6">
        <v>0.0</v>
      </c>
      <c r="L8021" s="6">
        <v>1.0</v>
      </c>
      <c r="M8021" s="6" t="s">
        <v>17131</v>
      </c>
      <c r="N8021" s="6">
        <v>0.0</v>
      </c>
      <c r="O8021" s="6">
        <v>0.0</v>
      </c>
      <c r="P8021" s="6">
        <v>4.0</v>
      </c>
      <c r="Q8021" s="6" t="s">
        <v>58</v>
      </c>
      <c r="R8021" s="6">
        <v>875.0</v>
      </c>
      <c r="S8021" s="6">
        <f>COUNTIF(Customer_Churn_Records!$B$2:$B$10000,Customer_Churn_Records!$B8021)</f>
        <v>1</v>
      </c>
      <c r="T8021" s="6">
        <f>ROUNDUP(Customer_Churn_Records!$G8021,0)</f>
        <v>25</v>
      </c>
      <c r="U8021" s="6" t="str">
        <f t="array" ref="U8021">IFS(Customer_Churn_Records!$T8021&lt;30,"young",Customer_Churn_Records!$T8021&lt;50,"middle-aged",Customer_Churn_Records!$T8021&lt;100,"old")</f>
        <v>young</v>
      </c>
      <c r="V8021" s="8" t="str">
        <f t="array" ref="V8021">IFS(Customer_Churn_Records!$D8021&lt;701,"less-score",Customer_Churn_Records!$D8021&lt;851,"high-score")</f>
        <v>less-score</v>
      </c>
      <c r="W8021" s="8">
        <f t="array" ref="W8021">IF(Customer_Churn_Records!$X8021=0,0,IFS(Customer_Churn_Records!$X8021&lt;100000,"low",Customer_Churn_Records!$X8021&lt;300000,"high"))</f>
        <v>0</v>
      </c>
      <c r="X8021" s="8">
        <f>ROUND(Customer_Churn_Records!$I8021,0)</f>
        <v>0</v>
      </c>
    </row>
    <row r="8022" ht="14.25" customHeight="1">
      <c r="A8022" s="6">
        <v>4606.0</v>
      </c>
      <c r="B8022" s="6">
        <v>1.5585599E7</v>
      </c>
      <c r="C8022" s="6" t="s">
        <v>15937</v>
      </c>
      <c r="D8022" s="6">
        <v>530.0</v>
      </c>
      <c r="E8022" s="6" t="s">
        <v>7</v>
      </c>
      <c r="F8022" s="6" t="s">
        <v>10</v>
      </c>
      <c r="G8022" s="7" t="s">
        <v>140</v>
      </c>
      <c r="H8022" s="6">
        <v>8.0</v>
      </c>
      <c r="I8022" s="6" t="s">
        <v>15173</v>
      </c>
      <c r="J8022" s="6">
        <v>2.0</v>
      </c>
      <c r="K8022" s="6">
        <v>0.0</v>
      </c>
      <c r="L8022" s="6">
        <v>1.0</v>
      </c>
      <c r="M8022" s="6" t="s">
        <v>17132</v>
      </c>
      <c r="N8022" s="6">
        <v>0.0</v>
      </c>
      <c r="O8022" s="6">
        <v>0.0</v>
      </c>
      <c r="P8022" s="6">
        <v>2.0</v>
      </c>
      <c r="Q8022" s="6" t="s">
        <v>49</v>
      </c>
      <c r="R8022" s="6">
        <v>781.0</v>
      </c>
      <c r="S8022" s="6">
        <f>COUNTIF(Customer_Churn_Records!$B$2:$B$10000,Customer_Churn_Records!$B8022)</f>
        <v>1</v>
      </c>
      <c r="T8022" s="6">
        <f>ROUNDUP(Customer_Churn_Records!$G8022,0)</f>
        <v>34</v>
      </c>
      <c r="U8022" s="6" t="str">
        <f t="array" ref="U8022">IFS(Customer_Churn_Records!$T8022&lt;30,"young",Customer_Churn_Records!$T8022&lt;50,"middle-aged",Customer_Churn_Records!$T8022&lt;100,"old")</f>
        <v>middle-aged</v>
      </c>
      <c r="V8022" s="8" t="str">
        <f t="array" ref="V8022">IFS(Customer_Churn_Records!$D8022&lt;701,"less-score",Customer_Churn_Records!$D8022&lt;851,"high-score")</f>
        <v>less-score</v>
      </c>
      <c r="W8022" s="8">
        <f t="array" ref="W8022">IF(Customer_Churn_Records!$X8022=0,0,IFS(Customer_Churn_Records!$X8022&lt;100000,"low",Customer_Churn_Records!$X8022&lt;300000,"high"))</f>
        <v>0</v>
      </c>
      <c r="X8022" s="8">
        <f>ROUND(Customer_Churn_Records!$I8022,0)</f>
        <v>0</v>
      </c>
    </row>
    <row r="8023" ht="14.25" customHeight="1">
      <c r="A8023" s="6">
        <v>4607.0</v>
      </c>
      <c r="B8023" s="6">
        <v>1.5784958E7</v>
      </c>
      <c r="C8023" s="6" t="s">
        <v>5037</v>
      </c>
      <c r="D8023" s="6">
        <v>797.0</v>
      </c>
      <c r="E8023" s="6" t="s">
        <v>7</v>
      </c>
      <c r="F8023" s="6" t="s">
        <v>10</v>
      </c>
      <c r="G8023" s="7" t="s">
        <v>564</v>
      </c>
      <c r="H8023" s="6">
        <v>10.0</v>
      </c>
      <c r="I8023" s="6" t="s">
        <v>15173</v>
      </c>
      <c r="J8023" s="6">
        <v>4.0</v>
      </c>
      <c r="K8023" s="6">
        <v>1.0</v>
      </c>
      <c r="L8023" s="6">
        <v>1.0</v>
      </c>
      <c r="M8023" s="6" t="s">
        <v>17133</v>
      </c>
      <c r="N8023" s="6">
        <v>1.0</v>
      </c>
      <c r="O8023" s="6">
        <v>1.0</v>
      </c>
      <c r="P8023" s="6">
        <v>1.0</v>
      </c>
      <c r="Q8023" s="6" t="s">
        <v>49</v>
      </c>
      <c r="R8023" s="6">
        <v>248.0</v>
      </c>
      <c r="S8023" s="6">
        <f>COUNTIF(Customer_Churn_Records!$B$2:$B$10000,Customer_Churn_Records!$B8023)</f>
        <v>1</v>
      </c>
      <c r="T8023" s="6">
        <f>ROUNDUP(Customer_Churn_Records!$G8023,0)</f>
        <v>55</v>
      </c>
      <c r="U8023" s="6" t="str">
        <f t="array" ref="U8023">IFS(Customer_Churn_Records!$T8023&lt;30,"young",Customer_Churn_Records!$T8023&lt;50,"middle-aged",Customer_Churn_Records!$T8023&lt;100,"old")</f>
        <v>old</v>
      </c>
      <c r="V8023" s="8" t="str">
        <f t="array" ref="V8023">IFS(Customer_Churn_Records!$D8023&lt;701,"less-score",Customer_Churn_Records!$D8023&lt;851,"high-score")</f>
        <v>high-score</v>
      </c>
      <c r="W8023" s="8">
        <f t="array" ref="W8023">IF(Customer_Churn_Records!$X8023=0,0,IFS(Customer_Churn_Records!$X8023&lt;100000,"low",Customer_Churn_Records!$X8023&lt;300000,"high"))</f>
        <v>0</v>
      </c>
      <c r="X8023" s="8">
        <f>ROUND(Customer_Churn_Records!$I8023,0)</f>
        <v>0</v>
      </c>
    </row>
    <row r="8024" ht="14.25" customHeight="1">
      <c r="A8024" s="6">
        <v>4608.0</v>
      </c>
      <c r="B8024" s="6">
        <v>1.5734524E7</v>
      </c>
      <c r="C8024" s="6" t="s">
        <v>226</v>
      </c>
      <c r="D8024" s="6">
        <v>653.0</v>
      </c>
      <c r="E8024" s="6" t="s">
        <v>7</v>
      </c>
      <c r="F8024" s="6" t="s">
        <v>11</v>
      </c>
      <c r="G8024" s="7" t="s">
        <v>359</v>
      </c>
      <c r="H8024" s="6">
        <v>3.0</v>
      </c>
      <c r="I8024" s="6" t="s">
        <v>15173</v>
      </c>
      <c r="J8024" s="6">
        <v>1.0</v>
      </c>
      <c r="K8024" s="6">
        <v>1.0</v>
      </c>
      <c r="L8024" s="6">
        <v>0.0</v>
      </c>
      <c r="M8024" s="6" t="s">
        <v>17134</v>
      </c>
      <c r="N8024" s="6">
        <v>1.0</v>
      </c>
      <c r="O8024" s="6">
        <v>1.0</v>
      </c>
      <c r="P8024" s="6">
        <v>3.0</v>
      </c>
      <c r="Q8024" s="6" t="s">
        <v>44</v>
      </c>
      <c r="R8024" s="6">
        <v>435.0</v>
      </c>
      <c r="S8024" s="6">
        <f>COUNTIF(Customer_Churn_Records!$B$2:$B$10000,Customer_Churn_Records!$B8024)</f>
        <v>1</v>
      </c>
      <c r="T8024" s="6">
        <f>ROUNDUP(Customer_Churn_Records!$G8024,0)</f>
        <v>51</v>
      </c>
      <c r="U8024" s="6" t="str">
        <f t="array" ref="U8024">IFS(Customer_Churn_Records!$T8024&lt;30,"young",Customer_Churn_Records!$T8024&lt;50,"middle-aged",Customer_Churn_Records!$T8024&lt;100,"old")</f>
        <v>old</v>
      </c>
      <c r="V8024" s="8" t="str">
        <f t="array" ref="V8024">IFS(Customer_Churn_Records!$D8024&lt;701,"less-score",Customer_Churn_Records!$D8024&lt;851,"high-score")</f>
        <v>less-score</v>
      </c>
      <c r="W8024" s="8">
        <f t="array" ref="W8024">IF(Customer_Churn_Records!$X8024=0,0,IFS(Customer_Churn_Records!$X8024&lt;100000,"low",Customer_Churn_Records!$X8024&lt;300000,"high"))</f>
        <v>0</v>
      </c>
      <c r="X8024" s="8">
        <f>ROUND(Customer_Churn_Records!$I8024,0)</f>
        <v>0</v>
      </c>
    </row>
    <row r="8025" ht="14.25" customHeight="1">
      <c r="A8025" s="6">
        <v>4610.0</v>
      </c>
      <c r="B8025" s="6">
        <v>1.5794895E7</v>
      </c>
      <c r="C8025" s="6" t="s">
        <v>166</v>
      </c>
      <c r="D8025" s="6">
        <v>581.0</v>
      </c>
      <c r="E8025" s="6" t="s">
        <v>9</v>
      </c>
      <c r="F8025" s="6" t="s">
        <v>11</v>
      </c>
      <c r="G8025" s="7" t="s">
        <v>140</v>
      </c>
      <c r="H8025" s="6">
        <v>1.0</v>
      </c>
      <c r="I8025" s="6" t="s">
        <v>15173</v>
      </c>
      <c r="J8025" s="6">
        <v>2.0</v>
      </c>
      <c r="K8025" s="6">
        <v>0.0</v>
      </c>
      <c r="L8025" s="6">
        <v>1.0</v>
      </c>
      <c r="M8025" s="6" t="s">
        <v>17135</v>
      </c>
      <c r="N8025" s="6">
        <v>0.0</v>
      </c>
      <c r="O8025" s="6">
        <v>0.0</v>
      </c>
      <c r="P8025" s="6">
        <v>3.0</v>
      </c>
      <c r="Q8025" s="6" t="s">
        <v>44</v>
      </c>
      <c r="R8025" s="6">
        <v>602.0</v>
      </c>
      <c r="S8025" s="6">
        <f>COUNTIF(Customer_Churn_Records!$B$2:$B$10000,Customer_Churn_Records!$B8025)</f>
        <v>1</v>
      </c>
      <c r="T8025" s="6">
        <f>ROUNDUP(Customer_Churn_Records!$G8025,0)</f>
        <v>34</v>
      </c>
      <c r="U8025" s="6" t="str">
        <f t="array" ref="U8025">IFS(Customer_Churn_Records!$T8025&lt;30,"young",Customer_Churn_Records!$T8025&lt;50,"middle-aged",Customer_Churn_Records!$T8025&lt;100,"old")</f>
        <v>middle-aged</v>
      </c>
      <c r="V8025" s="8" t="str">
        <f t="array" ref="V8025">IFS(Customer_Churn_Records!$D8025&lt;701,"less-score",Customer_Churn_Records!$D8025&lt;851,"high-score")</f>
        <v>less-score</v>
      </c>
      <c r="W8025" s="8">
        <f t="array" ref="W8025">IF(Customer_Churn_Records!$X8025=0,0,IFS(Customer_Churn_Records!$X8025&lt;100000,"low",Customer_Churn_Records!$X8025&lt;300000,"high"))</f>
        <v>0</v>
      </c>
      <c r="X8025" s="8">
        <f>ROUND(Customer_Churn_Records!$I8025,0)</f>
        <v>0</v>
      </c>
    </row>
    <row r="8026" ht="14.25" customHeight="1">
      <c r="A8026" s="6">
        <v>4614.0</v>
      </c>
      <c r="B8026" s="6">
        <v>1.5792565E7</v>
      </c>
      <c r="C8026" s="6" t="s">
        <v>2580</v>
      </c>
      <c r="D8026" s="6">
        <v>745.0</v>
      </c>
      <c r="E8026" s="6" t="s">
        <v>7</v>
      </c>
      <c r="F8026" s="6" t="s">
        <v>10</v>
      </c>
      <c r="G8026" s="7" t="s">
        <v>258</v>
      </c>
      <c r="H8026" s="6">
        <v>7.0</v>
      </c>
      <c r="I8026" s="6" t="s">
        <v>15173</v>
      </c>
      <c r="J8026" s="6">
        <v>2.0</v>
      </c>
      <c r="K8026" s="6">
        <v>1.0</v>
      </c>
      <c r="L8026" s="6">
        <v>1.0</v>
      </c>
      <c r="M8026" s="6" t="s">
        <v>17136</v>
      </c>
      <c r="N8026" s="6">
        <v>0.0</v>
      </c>
      <c r="O8026" s="6">
        <v>0.0</v>
      </c>
      <c r="P8026" s="6">
        <v>4.0</v>
      </c>
      <c r="Q8026" s="6" t="s">
        <v>79</v>
      </c>
      <c r="R8026" s="6">
        <v>483.0</v>
      </c>
      <c r="S8026" s="6">
        <f>COUNTIF(Customer_Churn_Records!$B$2:$B$10000,Customer_Churn_Records!$B8026)</f>
        <v>1</v>
      </c>
      <c r="T8026" s="6">
        <f>ROUNDUP(Customer_Churn_Records!$G8026,0)</f>
        <v>46</v>
      </c>
      <c r="U8026" s="6" t="str">
        <f t="array" ref="U8026">IFS(Customer_Churn_Records!$T8026&lt;30,"young",Customer_Churn_Records!$T8026&lt;50,"middle-aged",Customer_Churn_Records!$T8026&lt;100,"old")</f>
        <v>middle-aged</v>
      </c>
      <c r="V8026" s="8" t="str">
        <f t="array" ref="V8026">IFS(Customer_Churn_Records!$D8026&lt;701,"less-score",Customer_Churn_Records!$D8026&lt;851,"high-score")</f>
        <v>high-score</v>
      </c>
      <c r="W8026" s="8">
        <f t="array" ref="W8026">IF(Customer_Churn_Records!$X8026=0,0,IFS(Customer_Churn_Records!$X8026&lt;100000,"low",Customer_Churn_Records!$X8026&lt;300000,"high"))</f>
        <v>0</v>
      </c>
      <c r="X8026" s="8">
        <f>ROUND(Customer_Churn_Records!$I8026,0)</f>
        <v>0</v>
      </c>
    </row>
    <row r="8027" ht="14.25" customHeight="1">
      <c r="A8027" s="6">
        <v>4615.0</v>
      </c>
      <c r="B8027" s="6">
        <v>1.5718245E7</v>
      </c>
      <c r="C8027" s="6" t="s">
        <v>1413</v>
      </c>
      <c r="D8027" s="6">
        <v>730.0</v>
      </c>
      <c r="E8027" s="6" t="s">
        <v>7</v>
      </c>
      <c r="F8027" s="6" t="s">
        <v>11</v>
      </c>
      <c r="G8027" s="7" t="s">
        <v>140</v>
      </c>
      <c r="H8027" s="6">
        <v>1.0</v>
      </c>
      <c r="I8027" s="6" t="s">
        <v>15173</v>
      </c>
      <c r="J8027" s="6">
        <v>2.0</v>
      </c>
      <c r="K8027" s="6">
        <v>1.0</v>
      </c>
      <c r="L8027" s="6">
        <v>1.0</v>
      </c>
      <c r="M8027" s="6" t="s">
        <v>17137</v>
      </c>
      <c r="N8027" s="6">
        <v>0.0</v>
      </c>
      <c r="O8027" s="6">
        <v>0.0</v>
      </c>
      <c r="P8027" s="6">
        <v>3.0</v>
      </c>
      <c r="Q8027" s="6" t="s">
        <v>58</v>
      </c>
      <c r="R8027" s="6">
        <v>865.0</v>
      </c>
      <c r="S8027" s="6">
        <f>COUNTIF(Customer_Churn_Records!$B$2:$B$10000,Customer_Churn_Records!$B8027)</f>
        <v>1</v>
      </c>
      <c r="T8027" s="6">
        <f>ROUNDUP(Customer_Churn_Records!$G8027,0)</f>
        <v>34</v>
      </c>
      <c r="U8027" s="6" t="str">
        <f t="array" ref="U8027">IFS(Customer_Churn_Records!$T8027&lt;30,"young",Customer_Churn_Records!$T8027&lt;50,"middle-aged",Customer_Churn_Records!$T8027&lt;100,"old")</f>
        <v>middle-aged</v>
      </c>
      <c r="V8027" s="8" t="str">
        <f t="array" ref="V8027">IFS(Customer_Churn_Records!$D8027&lt;701,"less-score",Customer_Churn_Records!$D8027&lt;851,"high-score")</f>
        <v>high-score</v>
      </c>
      <c r="W8027" s="8">
        <f t="array" ref="W8027">IF(Customer_Churn_Records!$X8027=0,0,IFS(Customer_Churn_Records!$X8027&lt;100000,"low",Customer_Churn_Records!$X8027&lt;300000,"high"))</f>
        <v>0</v>
      </c>
      <c r="X8027" s="8">
        <f>ROUND(Customer_Churn_Records!$I8027,0)</f>
        <v>0</v>
      </c>
    </row>
    <row r="8028" ht="14.25" customHeight="1">
      <c r="A8028" s="6">
        <v>4616.0</v>
      </c>
      <c r="B8028" s="6">
        <v>1.5703117E7</v>
      </c>
      <c r="C8028" s="6" t="s">
        <v>1112</v>
      </c>
      <c r="D8028" s="6">
        <v>565.0</v>
      </c>
      <c r="E8028" s="6" t="s">
        <v>7</v>
      </c>
      <c r="F8028" s="6" t="s">
        <v>10</v>
      </c>
      <c r="G8028" s="7" t="s">
        <v>220</v>
      </c>
      <c r="H8028" s="6">
        <v>1.0</v>
      </c>
      <c r="I8028" s="6" t="s">
        <v>15173</v>
      </c>
      <c r="J8028" s="6">
        <v>2.0</v>
      </c>
      <c r="K8028" s="6">
        <v>0.0</v>
      </c>
      <c r="L8028" s="6">
        <v>1.0</v>
      </c>
      <c r="M8028" s="6" t="s">
        <v>17138</v>
      </c>
      <c r="N8028" s="6">
        <v>0.0</v>
      </c>
      <c r="O8028" s="6">
        <v>0.0</v>
      </c>
      <c r="P8028" s="6">
        <v>1.0</v>
      </c>
      <c r="Q8028" s="6" t="s">
        <v>44</v>
      </c>
      <c r="R8028" s="6">
        <v>691.0</v>
      </c>
      <c r="S8028" s="6">
        <f>COUNTIF(Customer_Churn_Records!$B$2:$B$10000,Customer_Churn_Records!$B8028)</f>
        <v>1</v>
      </c>
      <c r="T8028" s="6">
        <f>ROUNDUP(Customer_Churn_Records!$G8028,0)</f>
        <v>44</v>
      </c>
      <c r="U8028" s="6" t="str">
        <f t="array" ref="U8028">IFS(Customer_Churn_Records!$T8028&lt;30,"young",Customer_Churn_Records!$T8028&lt;50,"middle-aged",Customer_Churn_Records!$T8028&lt;100,"old")</f>
        <v>middle-aged</v>
      </c>
      <c r="V8028" s="8" t="str">
        <f t="array" ref="V8028">IFS(Customer_Churn_Records!$D8028&lt;701,"less-score",Customer_Churn_Records!$D8028&lt;851,"high-score")</f>
        <v>less-score</v>
      </c>
      <c r="W8028" s="8">
        <f t="array" ref="W8028">IF(Customer_Churn_Records!$X8028=0,0,IFS(Customer_Churn_Records!$X8028&lt;100000,"low",Customer_Churn_Records!$X8028&lt;300000,"high"))</f>
        <v>0</v>
      </c>
      <c r="X8028" s="8">
        <f>ROUND(Customer_Churn_Records!$I8028,0)</f>
        <v>0</v>
      </c>
    </row>
    <row r="8029" ht="14.25" customHeight="1">
      <c r="A8029" s="6">
        <v>4618.0</v>
      </c>
      <c r="B8029" s="6">
        <v>1.5799932E7</v>
      </c>
      <c r="C8029" s="6" t="s">
        <v>8848</v>
      </c>
      <c r="D8029" s="6">
        <v>812.0</v>
      </c>
      <c r="E8029" s="6" t="s">
        <v>7</v>
      </c>
      <c r="F8029" s="6" t="s">
        <v>11</v>
      </c>
      <c r="G8029" s="7" t="s">
        <v>489</v>
      </c>
      <c r="H8029" s="6">
        <v>10.0</v>
      </c>
      <c r="I8029" s="6" t="s">
        <v>15173</v>
      </c>
      <c r="J8029" s="6">
        <v>2.0</v>
      </c>
      <c r="K8029" s="6">
        <v>1.0</v>
      </c>
      <c r="L8029" s="6">
        <v>1.0</v>
      </c>
      <c r="M8029" s="6" t="s">
        <v>17139</v>
      </c>
      <c r="N8029" s="6">
        <v>0.0</v>
      </c>
      <c r="O8029" s="6">
        <v>0.0</v>
      </c>
      <c r="P8029" s="6">
        <v>1.0</v>
      </c>
      <c r="Q8029" s="6" t="s">
        <v>79</v>
      </c>
      <c r="R8029" s="6">
        <v>658.0</v>
      </c>
      <c r="S8029" s="6">
        <f>COUNTIF(Customer_Churn_Records!$B$2:$B$10000,Customer_Churn_Records!$B8029)</f>
        <v>1</v>
      </c>
      <c r="T8029" s="6">
        <f>ROUNDUP(Customer_Churn_Records!$G8029,0)</f>
        <v>24</v>
      </c>
      <c r="U8029" s="6" t="str">
        <f t="array" ref="U8029">IFS(Customer_Churn_Records!$T8029&lt;30,"young",Customer_Churn_Records!$T8029&lt;50,"middle-aged",Customer_Churn_Records!$T8029&lt;100,"old")</f>
        <v>young</v>
      </c>
      <c r="V8029" s="8" t="str">
        <f t="array" ref="V8029">IFS(Customer_Churn_Records!$D8029&lt;701,"less-score",Customer_Churn_Records!$D8029&lt;851,"high-score")</f>
        <v>high-score</v>
      </c>
      <c r="W8029" s="8">
        <f t="array" ref="W8029">IF(Customer_Churn_Records!$X8029=0,0,IFS(Customer_Churn_Records!$X8029&lt;100000,"low",Customer_Churn_Records!$X8029&lt;300000,"high"))</f>
        <v>0</v>
      </c>
      <c r="X8029" s="8">
        <f>ROUND(Customer_Churn_Records!$I8029,0)</f>
        <v>0</v>
      </c>
    </row>
    <row r="8030" ht="14.25" customHeight="1">
      <c r="A8030" s="6">
        <v>4619.0</v>
      </c>
      <c r="B8030" s="6">
        <v>1.5633516E7</v>
      </c>
      <c r="C8030" s="6" t="s">
        <v>273</v>
      </c>
      <c r="D8030" s="6">
        <v>526.0</v>
      </c>
      <c r="E8030" s="6" t="s">
        <v>7</v>
      </c>
      <c r="F8030" s="6" t="s">
        <v>11</v>
      </c>
      <c r="G8030" s="7" t="s">
        <v>51</v>
      </c>
      <c r="H8030" s="6">
        <v>1.0</v>
      </c>
      <c r="I8030" s="6" t="s">
        <v>15173</v>
      </c>
      <c r="J8030" s="6">
        <v>1.0</v>
      </c>
      <c r="K8030" s="6">
        <v>0.0</v>
      </c>
      <c r="L8030" s="6">
        <v>1.0</v>
      </c>
      <c r="M8030" s="6" t="s">
        <v>17140</v>
      </c>
      <c r="N8030" s="6">
        <v>0.0</v>
      </c>
      <c r="O8030" s="6">
        <v>0.0</v>
      </c>
      <c r="P8030" s="6">
        <v>1.0</v>
      </c>
      <c r="Q8030" s="6" t="s">
        <v>49</v>
      </c>
      <c r="R8030" s="6">
        <v>593.0</v>
      </c>
      <c r="S8030" s="6">
        <f>COUNTIF(Customer_Churn_Records!$B$2:$B$10000,Customer_Churn_Records!$B8030)</f>
        <v>1</v>
      </c>
      <c r="T8030" s="6">
        <f>ROUNDUP(Customer_Churn_Records!$G8030,0)</f>
        <v>42</v>
      </c>
      <c r="U8030" s="6" t="str">
        <f t="array" ref="U8030">IFS(Customer_Churn_Records!$T8030&lt;30,"young",Customer_Churn_Records!$T8030&lt;50,"middle-aged",Customer_Churn_Records!$T8030&lt;100,"old")</f>
        <v>middle-aged</v>
      </c>
      <c r="V8030" s="8" t="str">
        <f t="array" ref="V8030">IFS(Customer_Churn_Records!$D8030&lt;701,"less-score",Customer_Churn_Records!$D8030&lt;851,"high-score")</f>
        <v>less-score</v>
      </c>
      <c r="W8030" s="8">
        <f t="array" ref="W8030">IF(Customer_Churn_Records!$X8030=0,0,IFS(Customer_Churn_Records!$X8030&lt;100000,"low",Customer_Churn_Records!$X8030&lt;300000,"high"))</f>
        <v>0</v>
      </c>
      <c r="X8030" s="8">
        <f>ROUND(Customer_Churn_Records!$I8030,0)</f>
        <v>0</v>
      </c>
    </row>
    <row r="8031" ht="14.25" customHeight="1">
      <c r="A8031" s="6">
        <v>4627.0</v>
      </c>
      <c r="B8031" s="6">
        <v>1.5622321E7</v>
      </c>
      <c r="C8031" s="6" t="s">
        <v>16006</v>
      </c>
      <c r="D8031" s="6">
        <v>506.0</v>
      </c>
      <c r="E8031" s="6" t="s">
        <v>7</v>
      </c>
      <c r="F8031" s="6" t="s">
        <v>10</v>
      </c>
      <c r="G8031" s="7" t="s">
        <v>114</v>
      </c>
      <c r="H8031" s="6">
        <v>3.0</v>
      </c>
      <c r="I8031" s="6" t="s">
        <v>15173</v>
      </c>
      <c r="J8031" s="6">
        <v>1.0</v>
      </c>
      <c r="K8031" s="6">
        <v>1.0</v>
      </c>
      <c r="L8031" s="6">
        <v>1.0</v>
      </c>
      <c r="M8031" s="6" t="s">
        <v>17141</v>
      </c>
      <c r="N8031" s="6">
        <v>0.0</v>
      </c>
      <c r="O8031" s="6">
        <v>0.0</v>
      </c>
      <c r="P8031" s="6">
        <v>3.0</v>
      </c>
      <c r="Q8031" s="6" t="s">
        <v>79</v>
      </c>
      <c r="R8031" s="6">
        <v>619.0</v>
      </c>
      <c r="S8031" s="6">
        <f>COUNTIF(Customer_Churn_Records!$B$2:$B$10000,Customer_Churn_Records!$B8031)</f>
        <v>1</v>
      </c>
      <c r="T8031" s="6">
        <f>ROUNDUP(Customer_Churn_Records!$G8031,0)</f>
        <v>32</v>
      </c>
      <c r="U8031" s="6" t="str">
        <f t="array" ref="U8031">IFS(Customer_Churn_Records!$T8031&lt;30,"young",Customer_Churn_Records!$T8031&lt;50,"middle-aged",Customer_Churn_Records!$T8031&lt;100,"old")</f>
        <v>middle-aged</v>
      </c>
      <c r="V8031" s="8" t="str">
        <f t="array" ref="V8031">IFS(Customer_Churn_Records!$D8031&lt;701,"less-score",Customer_Churn_Records!$D8031&lt;851,"high-score")</f>
        <v>less-score</v>
      </c>
      <c r="W8031" s="8">
        <f t="array" ref="W8031">IF(Customer_Churn_Records!$X8031=0,0,IFS(Customer_Churn_Records!$X8031&lt;100000,"low",Customer_Churn_Records!$X8031&lt;300000,"high"))</f>
        <v>0</v>
      </c>
      <c r="X8031" s="8">
        <f>ROUND(Customer_Churn_Records!$I8031,0)</f>
        <v>0</v>
      </c>
    </row>
    <row r="8032" ht="14.25" customHeight="1">
      <c r="A8032" s="6">
        <v>4628.0</v>
      </c>
      <c r="B8032" s="6">
        <v>1.5715744E7</v>
      </c>
      <c r="C8032" s="6" t="s">
        <v>15912</v>
      </c>
      <c r="D8032" s="6">
        <v>605.0</v>
      </c>
      <c r="E8032" s="6" t="s">
        <v>7</v>
      </c>
      <c r="F8032" s="6" t="s">
        <v>11</v>
      </c>
      <c r="G8032" s="7" t="s">
        <v>107</v>
      </c>
      <c r="H8032" s="6">
        <v>7.0</v>
      </c>
      <c r="I8032" s="6" t="s">
        <v>15173</v>
      </c>
      <c r="J8032" s="6">
        <v>1.0</v>
      </c>
      <c r="K8032" s="6">
        <v>0.0</v>
      </c>
      <c r="L8032" s="6">
        <v>1.0</v>
      </c>
      <c r="M8032" s="6" t="s">
        <v>17142</v>
      </c>
      <c r="N8032" s="6">
        <v>0.0</v>
      </c>
      <c r="O8032" s="6">
        <v>0.0</v>
      </c>
      <c r="P8032" s="6">
        <v>4.0</v>
      </c>
      <c r="Q8032" s="6" t="s">
        <v>58</v>
      </c>
      <c r="R8032" s="6">
        <v>307.0</v>
      </c>
      <c r="S8032" s="6">
        <f>COUNTIF(Customer_Churn_Records!$B$2:$B$10000,Customer_Churn_Records!$B8032)</f>
        <v>1</v>
      </c>
      <c r="T8032" s="6">
        <f>ROUNDUP(Customer_Churn_Records!$G8032,0)</f>
        <v>39</v>
      </c>
      <c r="U8032" s="6" t="str">
        <f t="array" ref="U8032">IFS(Customer_Churn_Records!$T8032&lt;30,"young",Customer_Churn_Records!$T8032&lt;50,"middle-aged",Customer_Churn_Records!$T8032&lt;100,"old")</f>
        <v>middle-aged</v>
      </c>
      <c r="V8032" s="8" t="str">
        <f t="array" ref="V8032">IFS(Customer_Churn_Records!$D8032&lt;701,"less-score",Customer_Churn_Records!$D8032&lt;851,"high-score")</f>
        <v>less-score</v>
      </c>
      <c r="W8032" s="8">
        <f t="array" ref="W8032">IF(Customer_Churn_Records!$X8032=0,0,IFS(Customer_Churn_Records!$X8032&lt;100000,"low",Customer_Churn_Records!$X8032&lt;300000,"high"))</f>
        <v>0</v>
      </c>
      <c r="X8032" s="8">
        <f>ROUND(Customer_Churn_Records!$I8032,0)</f>
        <v>0</v>
      </c>
    </row>
    <row r="8033" ht="14.25" customHeight="1">
      <c r="A8033" s="6">
        <v>4633.0</v>
      </c>
      <c r="B8033" s="6">
        <v>1.5740557E7</v>
      </c>
      <c r="C8033" s="6" t="s">
        <v>2874</v>
      </c>
      <c r="D8033" s="6">
        <v>753.0</v>
      </c>
      <c r="E8033" s="6" t="s">
        <v>7</v>
      </c>
      <c r="F8033" s="6" t="s">
        <v>10</v>
      </c>
      <c r="G8033" s="7" t="s">
        <v>76</v>
      </c>
      <c r="H8033" s="6">
        <v>5.0</v>
      </c>
      <c r="I8033" s="6" t="s">
        <v>15173</v>
      </c>
      <c r="J8033" s="6">
        <v>2.0</v>
      </c>
      <c r="K8033" s="6">
        <v>1.0</v>
      </c>
      <c r="L8033" s="6">
        <v>0.0</v>
      </c>
      <c r="M8033" s="6" t="s">
        <v>17143</v>
      </c>
      <c r="N8033" s="6">
        <v>0.0</v>
      </c>
      <c r="O8033" s="6">
        <v>0.0</v>
      </c>
      <c r="P8033" s="6">
        <v>5.0</v>
      </c>
      <c r="Q8033" s="6" t="s">
        <v>44</v>
      </c>
      <c r="R8033" s="6">
        <v>834.0</v>
      </c>
      <c r="S8033" s="6">
        <f>COUNTIF(Customer_Churn_Records!$B$2:$B$10000,Customer_Churn_Records!$B8033)</f>
        <v>1</v>
      </c>
      <c r="T8033" s="6">
        <f>ROUNDUP(Customer_Churn_Records!$G8033,0)</f>
        <v>43</v>
      </c>
      <c r="U8033" s="6" t="str">
        <f t="array" ref="U8033">IFS(Customer_Churn_Records!$T8033&lt;30,"young",Customer_Churn_Records!$T8033&lt;50,"middle-aged",Customer_Churn_Records!$T8033&lt;100,"old")</f>
        <v>middle-aged</v>
      </c>
      <c r="V8033" s="8" t="str">
        <f t="array" ref="V8033">IFS(Customer_Churn_Records!$D8033&lt;701,"less-score",Customer_Churn_Records!$D8033&lt;851,"high-score")</f>
        <v>high-score</v>
      </c>
      <c r="W8033" s="8">
        <f t="array" ref="W8033">IF(Customer_Churn_Records!$X8033=0,0,IFS(Customer_Churn_Records!$X8033&lt;100000,"low",Customer_Churn_Records!$X8033&lt;300000,"high"))</f>
        <v>0</v>
      </c>
      <c r="X8033" s="8">
        <f>ROUND(Customer_Churn_Records!$I8033,0)</f>
        <v>0</v>
      </c>
    </row>
    <row r="8034" ht="14.25" customHeight="1">
      <c r="A8034" s="6">
        <v>4635.0</v>
      </c>
      <c r="B8034" s="6">
        <v>1.5583353E7</v>
      </c>
      <c r="C8034" s="6" t="s">
        <v>17144</v>
      </c>
      <c r="D8034" s="6">
        <v>610.0</v>
      </c>
      <c r="E8034" s="6" t="s">
        <v>9</v>
      </c>
      <c r="F8034" s="6" t="s">
        <v>10</v>
      </c>
      <c r="G8034" s="7" t="s">
        <v>333</v>
      </c>
      <c r="H8034" s="6">
        <v>3.0</v>
      </c>
      <c r="I8034" s="6" t="s">
        <v>15173</v>
      </c>
      <c r="J8034" s="6">
        <v>1.0</v>
      </c>
      <c r="K8034" s="6">
        <v>1.0</v>
      </c>
      <c r="L8034" s="6">
        <v>0.0</v>
      </c>
      <c r="M8034" s="6" t="s">
        <v>17145</v>
      </c>
      <c r="N8034" s="6">
        <v>1.0</v>
      </c>
      <c r="O8034" s="6">
        <v>1.0</v>
      </c>
      <c r="P8034" s="6">
        <v>2.0</v>
      </c>
      <c r="Q8034" s="6" t="s">
        <v>58</v>
      </c>
      <c r="R8034" s="6">
        <v>589.0</v>
      </c>
      <c r="S8034" s="6">
        <f>COUNTIF(Customer_Churn_Records!$B$2:$B$10000,Customer_Churn_Records!$B8034)</f>
        <v>1</v>
      </c>
      <c r="T8034" s="6">
        <f>ROUNDUP(Customer_Churn_Records!$G8034,0)</f>
        <v>45</v>
      </c>
      <c r="U8034" s="6" t="str">
        <f t="array" ref="U8034">IFS(Customer_Churn_Records!$T8034&lt;30,"young",Customer_Churn_Records!$T8034&lt;50,"middle-aged",Customer_Churn_Records!$T8034&lt;100,"old")</f>
        <v>middle-aged</v>
      </c>
      <c r="V8034" s="8" t="str">
        <f t="array" ref="V8034">IFS(Customer_Churn_Records!$D8034&lt;701,"less-score",Customer_Churn_Records!$D8034&lt;851,"high-score")</f>
        <v>less-score</v>
      </c>
      <c r="W8034" s="8">
        <f t="array" ref="W8034">IF(Customer_Churn_Records!$X8034=0,0,IFS(Customer_Churn_Records!$X8034&lt;100000,"low",Customer_Churn_Records!$X8034&lt;300000,"high"))</f>
        <v>0</v>
      </c>
      <c r="X8034" s="8">
        <f>ROUND(Customer_Churn_Records!$I8034,0)</f>
        <v>0</v>
      </c>
    </row>
    <row r="8035" ht="14.25" customHeight="1">
      <c r="A8035" s="6">
        <v>4641.0</v>
      </c>
      <c r="B8035" s="6">
        <v>1.5696373E7</v>
      </c>
      <c r="C8035" s="6" t="s">
        <v>576</v>
      </c>
      <c r="D8035" s="6">
        <v>687.0</v>
      </c>
      <c r="E8035" s="6" t="s">
        <v>7</v>
      </c>
      <c r="F8035" s="6" t="s">
        <v>10</v>
      </c>
      <c r="G8035" s="7" t="s">
        <v>220</v>
      </c>
      <c r="H8035" s="6">
        <v>9.0</v>
      </c>
      <c r="I8035" s="6" t="s">
        <v>15173</v>
      </c>
      <c r="J8035" s="6">
        <v>2.0</v>
      </c>
      <c r="K8035" s="6">
        <v>0.0</v>
      </c>
      <c r="L8035" s="6">
        <v>0.0</v>
      </c>
      <c r="M8035" s="6" t="s">
        <v>17146</v>
      </c>
      <c r="N8035" s="6">
        <v>1.0</v>
      </c>
      <c r="O8035" s="6">
        <v>1.0</v>
      </c>
      <c r="P8035" s="6">
        <v>4.0</v>
      </c>
      <c r="Q8035" s="6" t="s">
        <v>58</v>
      </c>
      <c r="R8035" s="6">
        <v>309.0</v>
      </c>
      <c r="S8035" s="6">
        <f>COUNTIF(Customer_Churn_Records!$B$2:$B$10000,Customer_Churn_Records!$B8035)</f>
        <v>1</v>
      </c>
      <c r="T8035" s="6">
        <f>ROUNDUP(Customer_Churn_Records!$G8035,0)</f>
        <v>44</v>
      </c>
      <c r="U8035" s="6" t="str">
        <f t="array" ref="U8035">IFS(Customer_Churn_Records!$T8035&lt;30,"young",Customer_Churn_Records!$T8035&lt;50,"middle-aged",Customer_Churn_Records!$T8035&lt;100,"old")</f>
        <v>middle-aged</v>
      </c>
      <c r="V8035" s="8" t="str">
        <f t="array" ref="V8035">IFS(Customer_Churn_Records!$D8035&lt;701,"less-score",Customer_Churn_Records!$D8035&lt;851,"high-score")</f>
        <v>less-score</v>
      </c>
      <c r="W8035" s="8">
        <f t="array" ref="W8035">IF(Customer_Churn_Records!$X8035=0,0,IFS(Customer_Churn_Records!$X8035&lt;100000,"low",Customer_Churn_Records!$X8035&lt;300000,"high"))</f>
        <v>0</v>
      </c>
      <c r="X8035" s="8">
        <f>ROUND(Customer_Churn_Records!$I8035,0)</f>
        <v>0</v>
      </c>
    </row>
    <row r="8036" ht="14.25" customHeight="1">
      <c r="A8036" s="6">
        <v>4645.0</v>
      </c>
      <c r="B8036" s="6">
        <v>1.571424E7</v>
      </c>
      <c r="C8036" s="6" t="s">
        <v>6949</v>
      </c>
      <c r="D8036" s="6">
        <v>712.0</v>
      </c>
      <c r="E8036" s="6" t="s">
        <v>9</v>
      </c>
      <c r="F8036" s="6" t="s">
        <v>11</v>
      </c>
      <c r="G8036" s="7" t="s">
        <v>374</v>
      </c>
      <c r="H8036" s="6">
        <v>5.0</v>
      </c>
      <c r="I8036" s="6" t="s">
        <v>15173</v>
      </c>
      <c r="J8036" s="6">
        <v>2.0</v>
      </c>
      <c r="K8036" s="6">
        <v>0.0</v>
      </c>
      <c r="L8036" s="6">
        <v>0.0</v>
      </c>
      <c r="M8036" s="6" t="s">
        <v>17147</v>
      </c>
      <c r="N8036" s="6">
        <v>0.0</v>
      </c>
      <c r="O8036" s="6">
        <v>0.0</v>
      </c>
      <c r="P8036" s="6">
        <v>2.0</v>
      </c>
      <c r="Q8036" s="6" t="s">
        <v>49</v>
      </c>
      <c r="R8036" s="6">
        <v>942.0</v>
      </c>
      <c r="S8036" s="6">
        <f>COUNTIF(Customer_Churn_Records!$B$2:$B$10000,Customer_Churn_Records!$B8036)</f>
        <v>1</v>
      </c>
      <c r="T8036" s="6">
        <f>ROUNDUP(Customer_Churn_Records!$G8036,0)</f>
        <v>74</v>
      </c>
      <c r="U8036" s="6" t="str">
        <f t="array" ref="U8036">IFS(Customer_Churn_Records!$T8036&lt;30,"young",Customer_Churn_Records!$T8036&lt;50,"middle-aged",Customer_Churn_Records!$T8036&lt;100,"old")</f>
        <v>old</v>
      </c>
      <c r="V8036" s="8" t="str">
        <f t="array" ref="V8036">IFS(Customer_Churn_Records!$D8036&lt;701,"less-score",Customer_Churn_Records!$D8036&lt;851,"high-score")</f>
        <v>high-score</v>
      </c>
      <c r="W8036" s="8">
        <f t="array" ref="W8036">IF(Customer_Churn_Records!$X8036=0,0,IFS(Customer_Churn_Records!$X8036&lt;100000,"low",Customer_Churn_Records!$X8036&lt;300000,"high"))</f>
        <v>0</v>
      </c>
      <c r="X8036" s="8">
        <f>ROUND(Customer_Churn_Records!$I8036,0)</f>
        <v>0</v>
      </c>
    </row>
    <row r="8037" ht="14.25" customHeight="1">
      <c r="A8037" s="6">
        <v>4646.0</v>
      </c>
      <c r="B8037" s="6">
        <v>1.5782144E7</v>
      </c>
      <c r="C8037" s="6" t="s">
        <v>1063</v>
      </c>
      <c r="D8037" s="6">
        <v>522.0</v>
      </c>
      <c r="E8037" s="6" t="s">
        <v>7</v>
      </c>
      <c r="F8037" s="6" t="s">
        <v>10</v>
      </c>
      <c r="G8037" s="7" t="s">
        <v>140</v>
      </c>
      <c r="H8037" s="6">
        <v>3.0</v>
      </c>
      <c r="I8037" s="6" t="s">
        <v>15173</v>
      </c>
      <c r="J8037" s="6">
        <v>2.0</v>
      </c>
      <c r="K8037" s="6">
        <v>1.0</v>
      </c>
      <c r="L8037" s="6">
        <v>1.0</v>
      </c>
      <c r="M8037" s="6" t="s">
        <v>17148</v>
      </c>
      <c r="N8037" s="6">
        <v>0.0</v>
      </c>
      <c r="O8037" s="6">
        <v>0.0</v>
      </c>
      <c r="P8037" s="6">
        <v>1.0</v>
      </c>
      <c r="Q8037" s="6" t="s">
        <v>79</v>
      </c>
      <c r="R8037" s="6">
        <v>732.0</v>
      </c>
      <c r="S8037" s="6">
        <f>COUNTIF(Customer_Churn_Records!$B$2:$B$10000,Customer_Churn_Records!$B8037)</f>
        <v>1</v>
      </c>
      <c r="T8037" s="6">
        <f>ROUNDUP(Customer_Churn_Records!$G8037,0)</f>
        <v>34</v>
      </c>
      <c r="U8037" s="6" t="str">
        <f t="array" ref="U8037">IFS(Customer_Churn_Records!$T8037&lt;30,"young",Customer_Churn_Records!$T8037&lt;50,"middle-aged",Customer_Churn_Records!$T8037&lt;100,"old")</f>
        <v>middle-aged</v>
      </c>
      <c r="V8037" s="8" t="str">
        <f t="array" ref="V8037">IFS(Customer_Churn_Records!$D8037&lt;701,"less-score",Customer_Churn_Records!$D8037&lt;851,"high-score")</f>
        <v>less-score</v>
      </c>
      <c r="W8037" s="8">
        <f t="array" ref="W8037">IF(Customer_Churn_Records!$X8037=0,0,IFS(Customer_Churn_Records!$X8037&lt;100000,"low",Customer_Churn_Records!$X8037&lt;300000,"high"))</f>
        <v>0</v>
      </c>
      <c r="X8037" s="8">
        <f>ROUND(Customer_Churn_Records!$I8037,0)</f>
        <v>0</v>
      </c>
    </row>
    <row r="8038" ht="14.25" customHeight="1">
      <c r="A8038" s="6">
        <v>4648.0</v>
      </c>
      <c r="B8038" s="6">
        <v>1.5581733E7</v>
      </c>
      <c r="C8038" s="6" t="s">
        <v>5759</v>
      </c>
      <c r="D8038" s="6">
        <v>781.0</v>
      </c>
      <c r="E8038" s="6" t="s">
        <v>7</v>
      </c>
      <c r="F8038" s="6" t="s">
        <v>10</v>
      </c>
      <c r="G8038" s="7" t="s">
        <v>160</v>
      </c>
      <c r="H8038" s="6">
        <v>4.0</v>
      </c>
      <c r="I8038" s="6" t="s">
        <v>15173</v>
      </c>
      <c r="J8038" s="6">
        <v>2.0</v>
      </c>
      <c r="K8038" s="6">
        <v>1.0</v>
      </c>
      <c r="L8038" s="6">
        <v>0.0</v>
      </c>
      <c r="M8038" s="6" t="s">
        <v>17149</v>
      </c>
      <c r="N8038" s="6">
        <v>0.0</v>
      </c>
      <c r="O8038" s="6">
        <v>0.0</v>
      </c>
      <c r="P8038" s="6">
        <v>4.0</v>
      </c>
      <c r="Q8038" s="6" t="s">
        <v>44</v>
      </c>
      <c r="R8038" s="6">
        <v>602.0</v>
      </c>
      <c r="S8038" s="6">
        <f>COUNTIF(Customer_Churn_Records!$B$2:$B$10000,Customer_Churn_Records!$B8038)</f>
        <v>1</v>
      </c>
      <c r="T8038" s="6">
        <f>ROUNDUP(Customer_Churn_Records!$G8038,0)</f>
        <v>28</v>
      </c>
      <c r="U8038" s="6" t="str">
        <f t="array" ref="U8038">IFS(Customer_Churn_Records!$T8038&lt;30,"young",Customer_Churn_Records!$T8038&lt;50,"middle-aged",Customer_Churn_Records!$T8038&lt;100,"old")</f>
        <v>young</v>
      </c>
      <c r="V8038" s="8" t="str">
        <f t="array" ref="V8038">IFS(Customer_Churn_Records!$D8038&lt;701,"less-score",Customer_Churn_Records!$D8038&lt;851,"high-score")</f>
        <v>high-score</v>
      </c>
      <c r="W8038" s="8">
        <f t="array" ref="W8038">IF(Customer_Churn_Records!$X8038=0,0,IFS(Customer_Churn_Records!$X8038&lt;100000,"low",Customer_Churn_Records!$X8038&lt;300000,"high"))</f>
        <v>0</v>
      </c>
      <c r="X8038" s="8">
        <f>ROUND(Customer_Churn_Records!$I8038,0)</f>
        <v>0</v>
      </c>
    </row>
    <row r="8039" ht="14.25" customHeight="1">
      <c r="A8039" s="6">
        <v>4649.0</v>
      </c>
      <c r="B8039" s="6">
        <v>1.5751392E7</v>
      </c>
      <c r="C8039" s="6" t="s">
        <v>1123</v>
      </c>
      <c r="D8039" s="6">
        <v>689.0</v>
      </c>
      <c r="E8039" s="6" t="s">
        <v>9</v>
      </c>
      <c r="F8039" s="6" t="s">
        <v>10</v>
      </c>
      <c r="G8039" s="7" t="s">
        <v>46</v>
      </c>
      <c r="H8039" s="6">
        <v>4.0</v>
      </c>
      <c r="I8039" s="6" t="s">
        <v>15173</v>
      </c>
      <c r="J8039" s="6">
        <v>2.0</v>
      </c>
      <c r="K8039" s="6">
        <v>1.0</v>
      </c>
      <c r="L8039" s="6">
        <v>0.0</v>
      </c>
      <c r="M8039" s="6" t="s">
        <v>17150</v>
      </c>
      <c r="N8039" s="6">
        <v>1.0</v>
      </c>
      <c r="O8039" s="6">
        <v>1.0</v>
      </c>
      <c r="P8039" s="6">
        <v>2.0</v>
      </c>
      <c r="Q8039" s="6" t="s">
        <v>49</v>
      </c>
      <c r="R8039" s="6">
        <v>909.0</v>
      </c>
      <c r="S8039" s="6">
        <f>COUNTIF(Customer_Churn_Records!$B$2:$B$10000,Customer_Churn_Records!$B8039)</f>
        <v>1</v>
      </c>
      <c r="T8039" s="6">
        <f>ROUNDUP(Customer_Churn_Records!$G8039,0)</f>
        <v>57</v>
      </c>
      <c r="U8039" s="6" t="str">
        <f t="array" ref="U8039">IFS(Customer_Churn_Records!$T8039&lt;30,"young",Customer_Churn_Records!$T8039&lt;50,"middle-aged",Customer_Churn_Records!$T8039&lt;100,"old")</f>
        <v>old</v>
      </c>
      <c r="V8039" s="8" t="str">
        <f t="array" ref="V8039">IFS(Customer_Churn_Records!$D8039&lt;701,"less-score",Customer_Churn_Records!$D8039&lt;851,"high-score")</f>
        <v>less-score</v>
      </c>
      <c r="W8039" s="8">
        <f t="array" ref="W8039">IF(Customer_Churn_Records!$X8039=0,0,IFS(Customer_Churn_Records!$X8039&lt;100000,"low",Customer_Churn_Records!$X8039&lt;300000,"high"))</f>
        <v>0</v>
      </c>
      <c r="X8039" s="8">
        <f>ROUND(Customer_Churn_Records!$I8039,0)</f>
        <v>0</v>
      </c>
    </row>
    <row r="8040" ht="14.25" customHeight="1">
      <c r="A8040" s="6">
        <v>4654.0</v>
      </c>
      <c r="B8040" s="6">
        <v>1.5579617E7</v>
      </c>
      <c r="C8040" s="6" t="s">
        <v>477</v>
      </c>
      <c r="D8040" s="6">
        <v>489.0</v>
      </c>
      <c r="E8040" s="6" t="s">
        <v>7</v>
      </c>
      <c r="F8040" s="6" t="s">
        <v>10</v>
      </c>
      <c r="G8040" s="7" t="s">
        <v>359</v>
      </c>
      <c r="H8040" s="6">
        <v>3.0</v>
      </c>
      <c r="I8040" s="6" t="s">
        <v>15173</v>
      </c>
      <c r="J8040" s="6">
        <v>2.0</v>
      </c>
      <c r="K8040" s="6">
        <v>0.0</v>
      </c>
      <c r="L8040" s="6">
        <v>1.0</v>
      </c>
      <c r="M8040" s="6" t="s">
        <v>17151</v>
      </c>
      <c r="N8040" s="6">
        <v>1.0</v>
      </c>
      <c r="O8040" s="6">
        <v>1.0</v>
      </c>
      <c r="P8040" s="6">
        <v>3.0</v>
      </c>
      <c r="Q8040" s="6" t="s">
        <v>49</v>
      </c>
      <c r="R8040" s="6">
        <v>683.0</v>
      </c>
      <c r="S8040" s="6">
        <f>COUNTIF(Customer_Churn_Records!$B$2:$B$10000,Customer_Churn_Records!$B8040)</f>
        <v>1</v>
      </c>
      <c r="T8040" s="6">
        <f>ROUNDUP(Customer_Churn_Records!$G8040,0)</f>
        <v>51</v>
      </c>
      <c r="U8040" s="6" t="str">
        <f t="array" ref="U8040">IFS(Customer_Churn_Records!$T8040&lt;30,"young",Customer_Churn_Records!$T8040&lt;50,"middle-aged",Customer_Churn_Records!$T8040&lt;100,"old")</f>
        <v>old</v>
      </c>
      <c r="V8040" s="8" t="str">
        <f t="array" ref="V8040">IFS(Customer_Churn_Records!$D8040&lt;701,"less-score",Customer_Churn_Records!$D8040&lt;851,"high-score")</f>
        <v>less-score</v>
      </c>
      <c r="W8040" s="8">
        <f t="array" ref="W8040">IF(Customer_Churn_Records!$X8040=0,0,IFS(Customer_Churn_Records!$X8040&lt;100000,"low",Customer_Churn_Records!$X8040&lt;300000,"high"))</f>
        <v>0</v>
      </c>
      <c r="X8040" s="8">
        <f>ROUND(Customer_Churn_Records!$I8040,0)</f>
        <v>0</v>
      </c>
    </row>
    <row r="8041" ht="14.25" customHeight="1">
      <c r="A8041" s="6">
        <v>4656.0</v>
      </c>
      <c r="B8041" s="6">
        <v>1.5716041E7</v>
      </c>
      <c r="C8041" s="6" t="s">
        <v>3372</v>
      </c>
      <c r="D8041" s="6">
        <v>622.0</v>
      </c>
      <c r="E8041" s="6" t="s">
        <v>9</v>
      </c>
      <c r="F8041" s="6" t="s">
        <v>11</v>
      </c>
      <c r="G8041" s="7" t="s">
        <v>107</v>
      </c>
      <c r="H8041" s="6">
        <v>9.0</v>
      </c>
      <c r="I8041" s="6" t="s">
        <v>15173</v>
      </c>
      <c r="J8041" s="6">
        <v>2.0</v>
      </c>
      <c r="K8041" s="6">
        <v>0.0</v>
      </c>
      <c r="L8041" s="6">
        <v>1.0</v>
      </c>
      <c r="M8041" s="6" t="s">
        <v>17152</v>
      </c>
      <c r="N8041" s="6">
        <v>0.0</v>
      </c>
      <c r="O8041" s="6">
        <v>0.0</v>
      </c>
      <c r="P8041" s="6">
        <v>2.0</v>
      </c>
      <c r="Q8041" s="6" t="s">
        <v>79</v>
      </c>
      <c r="R8041" s="6">
        <v>814.0</v>
      </c>
      <c r="S8041" s="6">
        <f>COUNTIF(Customer_Churn_Records!$B$2:$B$10000,Customer_Churn_Records!$B8041)</f>
        <v>1</v>
      </c>
      <c r="T8041" s="6">
        <f>ROUNDUP(Customer_Churn_Records!$G8041,0)</f>
        <v>39</v>
      </c>
      <c r="U8041" s="6" t="str">
        <f t="array" ref="U8041">IFS(Customer_Churn_Records!$T8041&lt;30,"young",Customer_Churn_Records!$T8041&lt;50,"middle-aged",Customer_Churn_Records!$T8041&lt;100,"old")</f>
        <v>middle-aged</v>
      </c>
      <c r="V8041" s="8" t="str">
        <f t="array" ref="V8041">IFS(Customer_Churn_Records!$D8041&lt;701,"less-score",Customer_Churn_Records!$D8041&lt;851,"high-score")</f>
        <v>less-score</v>
      </c>
      <c r="W8041" s="8">
        <f t="array" ref="W8041">IF(Customer_Churn_Records!$X8041=0,0,IFS(Customer_Churn_Records!$X8041&lt;100000,"low",Customer_Churn_Records!$X8041&lt;300000,"high"))</f>
        <v>0</v>
      </c>
      <c r="X8041" s="8">
        <f>ROUND(Customer_Churn_Records!$I8041,0)</f>
        <v>0</v>
      </c>
    </row>
    <row r="8042" ht="14.25" customHeight="1">
      <c r="A8042" s="6">
        <v>4658.0</v>
      </c>
      <c r="B8042" s="6">
        <v>1.5736302E7</v>
      </c>
      <c r="C8042" s="6" t="s">
        <v>166</v>
      </c>
      <c r="D8042" s="6">
        <v>687.0</v>
      </c>
      <c r="E8042" s="6" t="s">
        <v>7</v>
      </c>
      <c r="F8042" s="6" t="s">
        <v>11</v>
      </c>
      <c r="G8042" s="7" t="s">
        <v>68</v>
      </c>
      <c r="H8042" s="6">
        <v>4.0</v>
      </c>
      <c r="I8042" s="6" t="s">
        <v>15173</v>
      </c>
      <c r="J8042" s="6">
        <v>2.0</v>
      </c>
      <c r="K8042" s="6">
        <v>1.0</v>
      </c>
      <c r="L8042" s="6">
        <v>1.0</v>
      </c>
      <c r="M8042" s="6" t="s">
        <v>17153</v>
      </c>
      <c r="N8042" s="6">
        <v>0.0</v>
      </c>
      <c r="O8042" s="6">
        <v>0.0</v>
      </c>
      <c r="P8042" s="6">
        <v>5.0</v>
      </c>
      <c r="Q8042" s="6" t="s">
        <v>44</v>
      </c>
      <c r="R8042" s="6">
        <v>510.0</v>
      </c>
      <c r="S8042" s="6">
        <f>COUNTIF(Customer_Churn_Records!$B$2:$B$10000,Customer_Churn_Records!$B8042)</f>
        <v>1</v>
      </c>
      <c r="T8042" s="6">
        <f>ROUNDUP(Customer_Churn_Records!$G8042,0)</f>
        <v>48</v>
      </c>
      <c r="U8042" s="6" t="str">
        <f t="array" ref="U8042">IFS(Customer_Churn_Records!$T8042&lt;30,"young",Customer_Churn_Records!$T8042&lt;50,"middle-aged",Customer_Churn_Records!$T8042&lt;100,"old")</f>
        <v>middle-aged</v>
      </c>
      <c r="V8042" s="8" t="str">
        <f t="array" ref="V8042">IFS(Customer_Churn_Records!$D8042&lt;701,"less-score",Customer_Churn_Records!$D8042&lt;851,"high-score")</f>
        <v>less-score</v>
      </c>
      <c r="W8042" s="8">
        <f t="array" ref="W8042">IF(Customer_Churn_Records!$X8042=0,0,IFS(Customer_Churn_Records!$X8042&lt;100000,"low",Customer_Churn_Records!$X8042&lt;300000,"high"))</f>
        <v>0</v>
      </c>
      <c r="X8042" s="8">
        <f>ROUND(Customer_Churn_Records!$I8042,0)</f>
        <v>0</v>
      </c>
    </row>
    <row r="8043" ht="14.25" customHeight="1">
      <c r="A8043" s="6">
        <v>4661.0</v>
      </c>
      <c r="B8043" s="6">
        <v>1.5724632E7</v>
      </c>
      <c r="C8043" s="6" t="s">
        <v>8344</v>
      </c>
      <c r="D8043" s="6">
        <v>537.0</v>
      </c>
      <c r="E8043" s="6" t="s">
        <v>7</v>
      </c>
      <c r="F8043" s="6" t="s">
        <v>10</v>
      </c>
      <c r="G8043" s="7" t="s">
        <v>167</v>
      </c>
      <c r="H8043" s="6">
        <v>0.0</v>
      </c>
      <c r="I8043" s="6" t="s">
        <v>15173</v>
      </c>
      <c r="J8043" s="6">
        <v>2.0</v>
      </c>
      <c r="K8043" s="6">
        <v>0.0</v>
      </c>
      <c r="L8043" s="6">
        <v>1.0</v>
      </c>
      <c r="M8043" s="6" t="s">
        <v>17154</v>
      </c>
      <c r="N8043" s="6">
        <v>0.0</v>
      </c>
      <c r="O8043" s="6">
        <v>0.0</v>
      </c>
      <c r="P8043" s="6">
        <v>5.0</v>
      </c>
      <c r="Q8043" s="6" t="s">
        <v>44</v>
      </c>
      <c r="R8043" s="6">
        <v>866.0</v>
      </c>
      <c r="S8043" s="6">
        <f>COUNTIF(Customer_Churn_Records!$B$2:$B$10000,Customer_Churn_Records!$B8043)</f>
        <v>1</v>
      </c>
      <c r="T8043" s="6">
        <f>ROUNDUP(Customer_Churn_Records!$G8043,0)</f>
        <v>41</v>
      </c>
      <c r="U8043" s="6" t="str">
        <f t="array" ref="U8043">IFS(Customer_Churn_Records!$T8043&lt;30,"young",Customer_Churn_Records!$T8043&lt;50,"middle-aged",Customer_Churn_Records!$T8043&lt;100,"old")</f>
        <v>middle-aged</v>
      </c>
      <c r="V8043" s="8" t="str">
        <f t="array" ref="V8043">IFS(Customer_Churn_Records!$D8043&lt;701,"less-score",Customer_Churn_Records!$D8043&lt;851,"high-score")</f>
        <v>less-score</v>
      </c>
      <c r="W8043" s="8">
        <f t="array" ref="W8043">IF(Customer_Churn_Records!$X8043=0,0,IFS(Customer_Churn_Records!$X8043&lt;100000,"low",Customer_Churn_Records!$X8043&lt;300000,"high"))</f>
        <v>0</v>
      </c>
      <c r="X8043" s="8">
        <f>ROUND(Customer_Churn_Records!$I8043,0)</f>
        <v>0</v>
      </c>
    </row>
    <row r="8044" ht="14.25" customHeight="1">
      <c r="A8044" s="6">
        <v>4662.0</v>
      </c>
      <c r="B8044" s="6">
        <v>1.5670416E7</v>
      </c>
      <c r="C8044" s="6" t="s">
        <v>1560</v>
      </c>
      <c r="D8044" s="6">
        <v>780.0</v>
      </c>
      <c r="E8044" s="6" t="s">
        <v>7</v>
      </c>
      <c r="F8044" s="6" t="s">
        <v>10</v>
      </c>
      <c r="G8044" s="7" t="s">
        <v>76</v>
      </c>
      <c r="H8044" s="6">
        <v>0.0</v>
      </c>
      <c r="I8044" s="6" t="s">
        <v>15173</v>
      </c>
      <c r="J8044" s="6">
        <v>1.0</v>
      </c>
      <c r="K8044" s="6">
        <v>0.0</v>
      </c>
      <c r="L8044" s="6">
        <v>1.0</v>
      </c>
      <c r="M8044" s="6" t="s">
        <v>17155</v>
      </c>
      <c r="N8044" s="6">
        <v>0.0</v>
      </c>
      <c r="O8044" s="6">
        <v>0.0</v>
      </c>
      <c r="P8044" s="6">
        <v>1.0</v>
      </c>
      <c r="Q8044" s="6" t="s">
        <v>58</v>
      </c>
      <c r="R8044" s="6">
        <v>245.0</v>
      </c>
      <c r="S8044" s="6">
        <f>COUNTIF(Customer_Churn_Records!$B$2:$B$10000,Customer_Churn_Records!$B8044)</f>
        <v>1</v>
      </c>
      <c r="T8044" s="6">
        <f>ROUNDUP(Customer_Churn_Records!$G8044,0)</f>
        <v>43</v>
      </c>
      <c r="U8044" s="6" t="str">
        <f t="array" ref="U8044">IFS(Customer_Churn_Records!$T8044&lt;30,"young",Customer_Churn_Records!$T8044&lt;50,"middle-aged",Customer_Churn_Records!$T8044&lt;100,"old")</f>
        <v>middle-aged</v>
      </c>
      <c r="V8044" s="8" t="str">
        <f t="array" ref="V8044">IFS(Customer_Churn_Records!$D8044&lt;701,"less-score",Customer_Churn_Records!$D8044&lt;851,"high-score")</f>
        <v>high-score</v>
      </c>
      <c r="W8044" s="8">
        <f t="array" ref="W8044">IF(Customer_Churn_Records!$X8044=0,0,IFS(Customer_Churn_Records!$X8044&lt;100000,"low",Customer_Churn_Records!$X8044&lt;300000,"high"))</f>
        <v>0</v>
      </c>
      <c r="X8044" s="8">
        <f>ROUND(Customer_Churn_Records!$I8044,0)</f>
        <v>0</v>
      </c>
    </row>
    <row r="8045" ht="14.25" customHeight="1">
      <c r="A8045" s="6">
        <v>4663.0</v>
      </c>
      <c r="B8045" s="6">
        <v>1.5749528E7</v>
      </c>
      <c r="C8045" s="6" t="s">
        <v>512</v>
      </c>
      <c r="D8045" s="6">
        <v>652.0</v>
      </c>
      <c r="E8045" s="6" t="s">
        <v>9</v>
      </c>
      <c r="F8045" s="6" t="s">
        <v>11</v>
      </c>
      <c r="G8045" s="7" t="s">
        <v>60</v>
      </c>
      <c r="H8045" s="6">
        <v>6.0</v>
      </c>
      <c r="I8045" s="6" t="s">
        <v>15173</v>
      </c>
      <c r="J8045" s="6">
        <v>2.0</v>
      </c>
      <c r="K8045" s="6">
        <v>0.0</v>
      </c>
      <c r="L8045" s="6">
        <v>1.0</v>
      </c>
      <c r="M8045" s="6" t="s">
        <v>17156</v>
      </c>
      <c r="N8045" s="6">
        <v>0.0</v>
      </c>
      <c r="O8045" s="6">
        <v>0.0</v>
      </c>
      <c r="P8045" s="6">
        <v>2.0</v>
      </c>
      <c r="Q8045" s="6" t="s">
        <v>58</v>
      </c>
      <c r="R8045" s="6">
        <v>596.0</v>
      </c>
      <c r="S8045" s="6">
        <f>COUNTIF(Customer_Churn_Records!$B$2:$B$10000,Customer_Churn_Records!$B8045)</f>
        <v>1</v>
      </c>
      <c r="T8045" s="6">
        <f>ROUNDUP(Customer_Churn_Records!$G8045,0)</f>
        <v>58</v>
      </c>
      <c r="U8045" s="6" t="str">
        <f t="array" ref="U8045">IFS(Customer_Churn_Records!$T8045&lt;30,"young",Customer_Churn_Records!$T8045&lt;50,"middle-aged",Customer_Churn_Records!$T8045&lt;100,"old")</f>
        <v>old</v>
      </c>
      <c r="V8045" s="8" t="str">
        <f t="array" ref="V8045">IFS(Customer_Churn_Records!$D8045&lt;701,"less-score",Customer_Churn_Records!$D8045&lt;851,"high-score")</f>
        <v>less-score</v>
      </c>
      <c r="W8045" s="8">
        <f t="array" ref="W8045">IF(Customer_Churn_Records!$X8045=0,0,IFS(Customer_Churn_Records!$X8045&lt;100000,"low",Customer_Churn_Records!$X8045&lt;300000,"high"))</f>
        <v>0</v>
      </c>
      <c r="X8045" s="8">
        <f>ROUND(Customer_Churn_Records!$I8045,0)</f>
        <v>0</v>
      </c>
    </row>
    <row r="8046" ht="14.25" customHeight="1">
      <c r="A8046" s="6">
        <v>4665.0</v>
      </c>
      <c r="B8046" s="6">
        <v>1.5580719E7</v>
      </c>
      <c r="C8046" s="6" t="s">
        <v>2753</v>
      </c>
      <c r="D8046" s="6">
        <v>697.0</v>
      </c>
      <c r="E8046" s="6" t="s">
        <v>7</v>
      </c>
      <c r="F8046" s="6" t="s">
        <v>10</v>
      </c>
      <c r="G8046" s="7" t="s">
        <v>187</v>
      </c>
      <c r="H8046" s="6">
        <v>10.0</v>
      </c>
      <c r="I8046" s="6" t="s">
        <v>15173</v>
      </c>
      <c r="J8046" s="6">
        <v>2.0</v>
      </c>
      <c r="K8046" s="6">
        <v>1.0</v>
      </c>
      <c r="L8046" s="6">
        <v>1.0</v>
      </c>
      <c r="M8046" s="6" t="s">
        <v>17157</v>
      </c>
      <c r="N8046" s="6">
        <v>0.0</v>
      </c>
      <c r="O8046" s="6">
        <v>0.0</v>
      </c>
      <c r="P8046" s="6">
        <v>3.0</v>
      </c>
      <c r="Q8046" s="6" t="s">
        <v>44</v>
      </c>
      <c r="R8046" s="6">
        <v>968.0</v>
      </c>
      <c r="S8046" s="6">
        <f>COUNTIF(Customer_Churn_Records!$B$2:$B$10000,Customer_Churn_Records!$B8046)</f>
        <v>1</v>
      </c>
      <c r="T8046" s="6">
        <f>ROUNDUP(Customer_Churn_Records!$G8046,0)</f>
        <v>23</v>
      </c>
      <c r="U8046" s="6" t="str">
        <f t="array" ref="U8046">IFS(Customer_Churn_Records!$T8046&lt;30,"young",Customer_Churn_Records!$T8046&lt;50,"middle-aged",Customer_Churn_Records!$T8046&lt;100,"old")</f>
        <v>young</v>
      </c>
      <c r="V8046" s="8" t="str">
        <f t="array" ref="V8046">IFS(Customer_Churn_Records!$D8046&lt;701,"less-score",Customer_Churn_Records!$D8046&lt;851,"high-score")</f>
        <v>less-score</v>
      </c>
      <c r="W8046" s="8">
        <f t="array" ref="W8046">IF(Customer_Churn_Records!$X8046=0,0,IFS(Customer_Churn_Records!$X8046&lt;100000,"low",Customer_Churn_Records!$X8046&lt;300000,"high"))</f>
        <v>0</v>
      </c>
      <c r="X8046" s="8">
        <f>ROUND(Customer_Churn_Records!$I8046,0)</f>
        <v>0</v>
      </c>
    </row>
    <row r="8047" ht="14.25" customHeight="1">
      <c r="A8047" s="6">
        <v>4666.0</v>
      </c>
      <c r="B8047" s="6">
        <v>1.5656293E7</v>
      </c>
      <c r="C8047" s="6" t="s">
        <v>11135</v>
      </c>
      <c r="D8047" s="6">
        <v>786.0</v>
      </c>
      <c r="E8047" s="6" t="s">
        <v>7</v>
      </c>
      <c r="F8047" s="6" t="s">
        <v>11</v>
      </c>
      <c r="G8047" s="7" t="s">
        <v>87</v>
      </c>
      <c r="H8047" s="6">
        <v>3.0</v>
      </c>
      <c r="I8047" s="6" t="s">
        <v>15173</v>
      </c>
      <c r="J8047" s="6">
        <v>2.0</v>
      </c>
      <c r="K8047" s="6">
        <v>1.0</v>
      </c>
      <c r="L8047" s="6">
        <v>0.0</v>
      </c>
      <c r="M8047" s="6" t="s">
        <v>17158</v>
      </c>
      <c r="N8047" s="6">
        <v>0.0</v>
      </c>
      <c r="O8047" s="6">
        <v>0.0</v>
      </c>
      <c r="P8047" s="6">
        <v>3.0</v>
      </c>
      <c r="Q8047" s="6" t="s">
        <v>79</v>
      </c>
      <c r="R8047" s="6">
        <v>529.0</v>
      </c>
      <c r="S8047" s="6">
        <f>COUNTIF(Customer_Churn_Records!$B$2:$B$10000,Customer_Churn_Records!$B8047)</f>
        <v>1</v>
      </c>
      <c r="T8047" s="6">
        <f>ROUNDUP(Customer_Churn_Records!$G8047,0)</f>
        <v>35</v>
      </c>
      <c r="U8047" s="6" t="str">
        <f t="array" ref="U8047">IFS(Customer_Churn_Records!$T8047&lt;30,"young",Customer_Churn_Records!$T8047&lt;50,"middle-aged",Customer_Churn_Records!$T8047&lt;100,"old")</f>
        <v>middle-aged</v>
      </c>
      <c r="V8047" s="8" t="str">
        <f t="array" ref="V8047">IFS(Customer_Churn_Records!$D8047&lt;701,"less-score",Customer_Churn_Records!$D8047&lt;851,"high-score")</f>
        <v>high-score</v>
      </c>
      <c r="W8047" s="8">
        <f t="array" ref="W8047">IF(Customer_Churn_Records!$X8047=0,0,IFS(Customer_Churn_Records!$X8047&lt;100000,"low",Customer_Churn_Records!$X8047&lt;300000,"high"))</f>
        <v>0</v>
      </c>
      <c r="X8047" s="8">
        <f>ROUND(Customer_Churn_Records!$I8047,0)</f>
        <v>0</v>
      </c>
    </row>
    <row r="8048" ht="14.25" customHeight="1">
      <c r="A8048" s="6">
        <v>4674.0</v>
      </c>
      <c r="B8048" s="6">
        <v>1.5764661E7</v>
      </c>
      <c r="C8048" s="6" t="s">
        <v>226</v>
      </c>
      <c r="D8048" s="6">
        <v>644.0</v>
      </c>
      <c r="E8048" s="6" t="s">
        <v>7</v>
      </c>
      <c r="F8048" s="6" t="s">
        <v>11</v>
      </c>
      <c r="G8048" s="7" t="s">
        <v>103</v>
      </c>
      <c r="H8048" s="6">
        <v>2.0</v>
      </c>
      <c r="I8048" s="6" t="s">
        <v>15173</v>
      </c>
      <c r="J8048" s="6">
        <v>1.0</v>
      </c>
      <c r="K8048" s="6">
        <v>1.0</v>
      </c>
      <c r="L8048" s="6">
        <v>0.0</v>
      </c>
      <c r="M8048" s="6" t="s">
        <v>17159</v>
      </c>
      <c r="N8048" s="6">
        <v>0.0</v>
      </c>
      <c r="O8048" s="6">
        <v>0.0</v>
      </c>
      <c r="P8048" s="6">
        <v>1.0</v>
      </c>
      <c r="Q8048" s="6" t="s">
        <v>58</v>
      </c>
      <c r="R8048" s="6">
        <v>482.0</v>
      </c>
      <c r="S8048" s="6">
        <f>COUNTIF(Customer_Churn_Records!$B$2:$B$10000,Customer_Churn_Records!$B8048)</f>
        <v>1</v>
      </c>
      <c r="T8048" s="6">
        <f>ROUNDUP(Customer_Churn_Records!$G8048,0)</f>
        <v>33</v>
      </c>
      <c r="U8048" s="6" t="str">
        <f t="array" ref="U8048">IFS(Customer_Churn_Records!$T8048&lt;30,"young",Customer_Churn_Records!$T8048&lt;50,"middle-aged",Customer_Churn_Records!$T8048&lt;100,"old")</f>
        <v>middle-aged</v>
      </c>
      <c r="V8048" s="8" t="str">
        <f t="array" ref="V8048">IFS(Customer_Churn_Records!$D8048&lt;701,"less-score",Customer_Churn_Records!$D8048&lt;851,"high-score")</f>
        <v>less-score</v>
      </c>
      <c r="W8048" s="8">
        <f t="array" ref="W8048">IF(Customer_Churn_Records!$X8048=0,0,IFS(Customer_Churn_Records!$X8048&lt;100000,"low",Customer_Churn_Records!$X8048&lt;300000,"high"))</f>
        <v>0</v>
      </c>
      <c r="X8048" s="8">
        <f>ROUND(Customer_Churn_Records!$I8048,0)</f>
        <v>0</v>
      </c>
    </row>
    <row r="8049" ht="14.25" customHeight="1">
      <c r="A8049" s="6">
        <v>4680.0</v>
      </c>
      <c r="B8049" s="6">
        <v>1.5756975E7</v>
      </c>
      <c r="C8049" s="6" t="s">
        <v>17160</v>
      </c>
      <c r="D8049" s="6">
        <v>777.0</v>
      </c>
      <c r="E8049" s="6" t="s">
        <v>9</v>
      </c>
      <c r="F8049" s="6" t="s">
        <v>10</v>
      </c>
      <c r="G8049" s="7" t="s">
        <v>87</v>
      </c>
      <c r="H8049" s="6">
        <v>3.0</v>
      </c>
      <c r="I8049" s="6" t="s">
        <v>15173</v>
      </c>
      <c r="J8049" s="6">
        <v>2.0</v>
      </c>
      <c r="K8049" s="6">
        <v>1.0</v>
      </c>
      <c r="L8049" s="6">
        <v>1.0</v>
      </c>
      <c r="M8049" s="6" t="s">
        <v>17161</v>
      </c>
      <c r="N8049" s="6">
        <v>0.0</v>
      </c>
      <c r="O8049" s="6">
        <v>0.0</v>
      </c>
      <c r="P8049" s="6">
        <v>2.0</v>
      </c>
      <c r="Q8049" s="6" t="s">
        <v>49</v>
      </c>
      <c r="R8049" s="6">
        <v>616.0</v>
      </c>
      <c r="S8049" s="6">
        <f>COUNTIF(Customer_Churn_Records!$B$2:$B$10000,Customer_Churn_Records!$B8049)</f>
        <v>1</v>
      </c>
      <c r="T8049" s="6">
        <f>ROUNDUP(Customer_Churn_Records!$G8049,0)</f>
        <v>35</v>
      </c>
      <c r="U8049" s="6" t="str">
        <f t="array" ref="U8049">IFS(Customer_Churn_Records!$T8049&lt;30,"young",Customer_Churn_Records!$T8049&lt;50,"middle-aged",Customer_Churn_Records!$T8049&lt;100,"old")</f>
        <v>middle-aged</v>
      </c>
      <c r="V8049" s="8" t="str">
        <f t="array" ref="V8049">IFS(Customer_Churn_Records!$D8049&lt;701,"less-score",Customer_Churn_Records!$D8049&lt;851,"high-score")</f>
        <v>high-score</v>
      </c>
      <c r="W8049" s="8">
        <f t="array" ref="W8049">IF(Customer_Churn_Records!$X8049=0,0,IFS(Customer_Churn_Records!$X8049&lt;100000,"low",Customer_Churn_Records!$X8049&lt;300000,"high"))</f>
        <v>0</v>
      </c>
      <c r="X8049" s="8">
        <f>ROUND(Customer_Churn_Records!$I8049,0)</f>
        <v>0</v>
      </c>
    </row>
    <row r="8050" ht="14.25" customHeight="1">
      <c r="A8050" s="6">
        <v>4685.0</v>
      </c>
      <c r="B8050" s="6">
        <v>1.5736963E7</v>
      </c>
      <c r="C8050" s="6" t="s">
        <v>17162</v>
      </c>
      <c r="D8050" s="6">
        <v>623.0</v>
      </c>
      <c r="E8050" s="6" t="s">
        <v>7</v>
      </c>
      <c r="F8050" s="6" t="s">
        <v>11</v>
      </c>
      <c r="G8050" s="7" t="s">
        <v>76</v>
      </c>
      <c r="H8050" s="6">
        <v>1.0</v>
      </c>
      <c r="I8050" s="6" t="s">
        <v>15173</v>
      </c>
      <c r="J8050" s="6">
        <v>2.0</v>
      </c>
      <c r="K8050" s="6">
        <v>1.0</v>
      </c>
      <c r="L8050" s="6">
        <v>1.0</v>
      </c>
      <c r="M8050" s="6" t="s">
        <v>17163</v>
      </c>
      <c r="N8050" s="6">
        <v>0.0</v>
      </c>
      <c r="O8050" s="6">
        <v>0.0</v>
      </c>
      <c r="P8050" s="6">
        <v>2.0</v>
      </c>
      <c r="Q8050" s="6" t="s">
        <v>44</v>
      </c>
      <c r="R8050" s="6">
        <v>508.0</v>
      </c>
      <c r="S8050" s="6">
        <f>COUNTIF(Customer_Churn_Records!$B$2:$B$10000,Customer_Churn_Records!$B8050)</f>
        <v>1</v>
      </c>
      <c r="T8050" s="6">
        <f>ROUNDUP(Customer_Churn_Records!$G8050,0)</f>
        <v>43</v>
      </c>
      <c r="U8050" s="6" t="str">
        <f t="array" ref="U8050">IFS(Customer_Churn_Records!$T8050&lt;30,"young",Customer_Churn_Records!$T8050&lt;50,"middle-aged",Customer_Churn_Records!$T8050&lt;100,"old")</f>
        <v>middle-aged</v>
      </c>
      <c r="V8050" s="8" t="str">
        <f t="array" ref="V8050">IFS(Customer_Churn_Records!$D8050&lt;701,"less-score",Customer_Churn_Records!$D8050&lt;851,"high-score")</f>
        <v>less-score</v>
      </c>
      <c r="W8050" s="8">
        <f t="array" ref="W8050">IF(Customer_Churn_Records!$X8050=0,0,IFS(Customer_Churn_Records!$X8050&lt;100000,"low",Customer_Churn_Records!$X8050&lt;300000,"high"))</f>
        <v>0</v>
      </c>
      <c r="X8050" s="8">
        <f>ROUND(Customer_Churn_Records!$I8050,0)</f>
        <v>0</v>
      </c>
    </row>
    <row r="8051" ht="14.25" customHeight="1">
      <c r="A8051" s="6">
        <v>4689.0</v>
      </c>
      <c r="B8051" s="6">
        <v>1.5669606E7</v>
      </c>
      <c r="C8051" s="6" t="s">
        <v>4407</v>
      </c>
      <c r="D8051" s="6">
        <v>690.0</v>
      </c>
      <c r="E8051" s="6" t="s">
        <v>7</v>
      </c>
      <c r="F8051" s="6" t="s">
        <v>11</v>
      </c>
      <c r="G8051" s="7" t="s">
        <v>103</v>
      </c>
      <c r="H8051" s="6">
        <v>5.0</v>
      </c>
      <c r="I8051" s="6" t="s">
        <v>15173</v>
      </c>
      <c r="J8051" s="6">
        <v>2.0</v>
      </c>
      <c r="K8051" s="6">
        <v>1.0</v>
      </c>
      <c r="L8051" s="6">
        <v>0.0</v>
      </c>
      <c r="M8051" s="6" t="s">
        <v>17164</v>
      </c>
      <c r="N8051" s="6">
        <v>0.0</v>
      </c>
      <c r="O8051" s="6">
        <v>0.0</v>
      </c>
      <c r="P8051" s="6">
        <v>3.0</v>
      </c>
      <c r="Q8051" s="6" t="s">
        <v>79</v>
      </c>
      <c r="R8051" s="6">
        <v>787.0</v>
      </c>
      <c r="S8051" s="6">
        <f>COUNTIF(Customer_Churn_Records!$B$2:$B$10000,Customer_Churn_Records!$B8051)</f>
        <v>1</v>
      </c>
      <c r="T8051" s="6">
        <f>ROUNDUP(Customer_Churn_Records!$G8051,0)</f>
        <v>33</v>
      </c>
      <c r="U8051" s="6" t="str">
        <f t="array" ref="U8051">IFS(Customer_Churn_Records!$T8051&lt;30,"young",Customer_Churn_Records!$T8051&lt;50,"middle-aged",Customer_Churn_Records!$T8051&lt;100,"old")</f>
        <v>middle-aged</v>
      </c>
      <c r="V8051" s="8" t="str">
        <f t="array" ref="V8051">IFS(Customer_Churn_Records!$D8051&lt;701,"less-score",Customer_Churn_Records!$D8051&lt;851,"high-score")</f>
        <v>less-score</v>
      </c>
      <c r="W8051" s="8">
        <f t="array" ref="W8051">IF(Customer_Churn_Records!$X8051=0,0,IFS(Customer_Churn_Records!$X8051&lt;100000,"low",Customer_Churn_Records!$X8051&lt;300000,"high"))</f>
        <v>0</v>
      </c>
      <c r="X8051" s="8">
        <f>ROUND(Customer_Churn_Records!$I8051,0)</f>
        <v>0</v>
      </c>
    </row>
    <row r="8052" ht="14.25" customHeight="1">
      <c r="A8052" s="6">
        <v>4692.0</v>
      </c>
      <c r="B8052" s="6">
        <v>1.575805E7</v>
      </c>
      <c r="C8052" s="6" t="s">
        <v>2224</v>
      </c>
      <c r="D8052" s="6">
        <v>622.0</v>
      </c>
      <c r="E8052" s="6" t="s">
        <v>9</v>
      </c>
      <c r="F8052" s="6" t="s">
        <v>11</v>
      </c>
      <c r="G8052" s="7" t="s">
        <v>72</v>
      </c>
      <c r="H8052" s="6">
        <v>4.0</v>
      </c>
      <c r="I8052" s="6" t="s">
        <v>15173</v>
      </c>
      <c r="J8052" s="6">
        <v>2.0</v>
      </c>
      <c r="K8052" s="6">
        <v>1.0</v>
      </c>
      <c r="L8052" s="6">
        <v>0.0</v>
      </c>
      <c r="M8052" s="6" t="s">
        <v>17165</v>
      </c>
      <c r="N8052" s="6">
        <v>0.0</v>
      </c>
      <c r="O8052" s="6">
        <v>0.0</v>
      </c>
      <c r="P8052" s="6">
        <v>3.0</v>
      </c>
      <c r="Q8052" s="6" t="s">
        <v>79</v>
      </c>
      <c r="R8052" s="6">
        <v>882.0</v>
      </c>
      <c r="S8052" s="6">
        <f>COUNTIF(Customer_Churn_Records!$B$2:$B$10000,Customer_Churn_Records!$B8052)</f>
        <v>1</v>
      </c>
      <c r="T8052" s="6">
        <f>ROUNDUP(Customer_Churn_Records!$G8052,0)</f>
        <v>37</v>
      </c>
      <c r="U8052" s="6" t="str">
        <f t="array" ref="U8052">IFS(Customer_Churn_Records!$T8052&lt;30,"young",Customer_Churn_Records!$T8052&lt;50,"middle-aged",Customer_Churn_Records!$T8052&lt;100,"old")</f>
        <v>middle-aged</v>
      </c>
      <c r="V8052" s="8" t="str">
        <f t="array" ref="V8052">IFS(Customer_Churn_Records!$D8052&lt;701,"less-score",Customer_Churn_Records!$D8052&lt;851,"high-score")</f>
        <v>less-score</v>
      </c>
      <c r="W8052" s="8">
        <f t="array" ref="W8052">IF(Customer_Churn_Records!$X8052=0,0,IFS(Customer_Churn_Records!$X8052&lt;100000,"low",Customer_Churn_Records!$X8052&lt;300000,"high"))</f>
        <v>0</v>
      </c>
      <c r="X8052" s="8">
        <f>ROUND(Customer_Churn_Records!$I8052,0)</f>
        <v>0</v>
      </c>
    </row>
    <row r="8053" ht="14.25" customHeight="1">
      <c r="A8053" s="6">
        <v>4697.0</v>
      </c>
      <c r="B8053" s="6">
        <v>1.5699467E7</v>
      </c>
      <c r="C8053" s="6" t="s">
        <v>139</v>
      </c>
      <c r="D8053" s="6">
        <v>631.0</v>
      </c>
      <c r="E8053" s="6" t="s">
        <v>9</v>
      </c>
      <c r="F8053" s="6" t="s">
        <v>10</v>
      </c>
      <c r="G8053" s="7" t="s">
        <v>167</v>
      </c>
      <c r="H8053" s="6">
        <v>0.0</v>
      </c>
      <c r="I8053" s="6" t="s">
        <v>15173</v>
      </c>
      <c r="J8053" s="6">
        <v>1.0</v>
      </c>
      <c r="K8053" s="6">
        <v>0.0</v>
      </c>
      <c r="L8053" s="6">
        <v>0.0</v>
      </c>
      <c r="M8053" s="6" t="s">
        <v>17166</v>
      </c>
      <c r="N8053" s="6">
        <v>0.0</v>
      </c>
      <c r="O8053" s="6">
        <v>0.0</v>
      </c>
      <c r="P8053" s="6">
        <v>2.0</v>
      </c>
      <c r="Q8053" s="6" t="s">
        <v>79</v>
      </c>
      <c r="R8053" s="6">
        <v>557.0</v>
      </c>
      <c r="S8053" s="6">
        <f>COUNTIF(Customer_Churn_Records!$B$2:$B$10000,Customer_Churn_Records!$B8053)</f>
        <v>1</v>
      </c>
      <c r="T8053" s="6">
        <f>ROUNDUP(Customer_Churn_Records!$G8053,0)</f>
        <v>41</v>
      </c>
      <c r="U8053" s="6" t="str">
        <f t="array" ref="U8053">IFS(Customer_Churn_Records!$T8053&lt;30,"young",Customer_Churn_Records!$T8053&lt;50,"middle-aged",Customer_Churn_Records!$T8053&lt;100,"old")</f>
        <v>middle-aged</v>
      </c>
      <c r="V8053" s="8" t="str">
        <f t="array" ref="V8053">IFS(Customer_Churn_Records!$D8053&lt;701,"less-score",Customer_Churn_Records!$D8053&lt;851,"high-score")</f>
        <v>less-score</v>
      </c>
      <c r="W8053" s="8">
        <f t="array" ref="W8053">IF(Customer_Churn_Records!$X8053=0,0,IFS(Customer_Churn_Records!$X8053&lt;100000,"low",Customer_Churn_Records!$X8053&lt;300000,"high"))</f>
        <v>0</v>
      </c>
      <c r="X8053" s="8">
        <f>ROUND(Customer_Churn_Records!$I8053,0)</f>
        <v>0</v>
      </c>
    </row>
    <row r="8054" ht="14.25" customHeight="1">
      <c r="A8054" s="6">
        <v>4699.0</v>
      </c>
      <c r="B8054" s="6">
        <v>1.5645717E7</v>
      </c>
      <c r="C8054" s="6" t="s">
        <v>15581</v>
      </c>
      <c r="D8054" s="6">
        <v>732.0</v>
      </c>
      <c r="E8054" s="6" t="s">
        <v>7</v>
      </c>
      <c r="F8054" s="6" t="s">
        <v>11</v>
      </c>
      <c r="G8054" s="7" t="s">
        <v>1211</v>
      </c>
      <c r="H8054" s="6">
        <v>2.0</v>
      </c>
      <c r="I8054" s="6" t="s">
        <v>15173</v>
      </c>
      <c r="J8054" s="6">
        <v>2.0</v>
      </c>
      <c r="K8054" s="6">
        <v>1.0</v>
      </c>
      <c r="L8054" s="6">
        <v>1.0</v>
      </c>
      <c r="M8054" s="6" t="s">
        <v>17167</v>
      </c>
      <c r="N8054" s="6">
        <v>0.0</v>
      </c>
      <c r="O8054" s="6">
        <v>0.0</v>
      </c>
      <c r="P8054" s="6">
        <v>3.0</v>
      </c>
      <c r="Q8054" s="6" t="s">
        <v>79</v>
      </c>
      <c r="R8054" s="6">
        <v>780.0</v>
      </c>
      <c r="S8054" s="6">
        <f>COUNTIF(Customer_Churn_Records!$B$2:$B$10000,Customer_Churn_Records!$B8054)</f>
        <v>1</v>
      </c>
      <c r="T8054" s="6">
        <f>ROUNDUP(Customer_Churn_Records!$G8054,0)</f>
        <v>62</v>
      </c>
      <c r="U8054" s="6" t="str">
        <f t="array" ref="U8054">IFS(Customer_Churn_Records!$T8054&lt;30,"young",Customer_Churn_Records!$T8054&lt;50,"middle-aged",Customer_Churn_Records!$T8054&lt;100,"old")</f>
        <v>old</v>
      </c>
      <c r="V8054" s="8" t="str">
        <f t="array" ref="V8054">IFS(Customer_Churn_Records!$D8054&lt;701,"less-score",Customer_Churn_Records!$D8054&lt;851,"high-score")</f>
        <v>high-score</v>
      </c>
      <c r="W8054" s="8">
        <f t="array" ref="W8054">IF(Customer_Churn_Records!$X8054=0,0,IFS(Customer_Churn_Records!$X8054&lt;100000,"low",Customer_Churn_Records!$X8054&lt;300000,"high"))</f>
        <v>0</v>
      </c>
      <c r="X8054" s="8">
        <f>ROUND(Customer_Churn_Records!$I8054,0)</f>
        <v>0</v>
      </c>
    </row>
    <row r="8055" ht="14.25" customHeight="1">
      <c r="A8055" s="6">
        <v>4701.0</v>
      </c>
      <c r="B8055" s="6">
        <v>1.5773709E7</v>
      </c>
      <c r="C8055" s="6" t="s">
        <v>649</v>
      </c>
      <c r="D8055" s="6">
        <v>838.0</v>
      </c>
      <c r="E8055" s="6" t="s">
        <v>9</v>
      </c>
      <c r="F8055" s="6" t="s">
        <v>11</v>
      </c>
      <c r="G8055" s="7" t="s">
        <v>87</v>
      </c>
      <c r="H8055" s="6">
        <v>0.0</v>
      </c>
      <c r="I8055" s="6" t="s">
        <v>15173</v>
      </c>
      <c r="J8055" s="6">
        <v>2.0</v>
      </c>
      <c r="K8055" s="6">
        <v>0.0</v>
      </c>
      <c r="L8055" s="6">
        <v>1.0</v>
      </c>
      <c r="M8055" s="6" t="s">
        <v>17168</v>
      </c>
      <c r="N8055" s="6">
        <v>0.0</v>
      </c>
      <c r="O8055" s="6">
        <v>0.0</v>
      </c>
      <c r="P8055" s="6">
        <v>1.0</v>
      </c>
      <c r="Q8055" s="6" t="s">
        <v>44</v>
      </c>
      <c r="R8055" s="6">
        <v>502.0</v>
      </c>
      <c r="S8055" s="6">
        <f>COUNTIF(Customer_Churn_Records!$B$2:$B$10000,Customer_Churn_Records!$B8055)</f>
        <v>1</v>
      </c>
      <c r="T8055" s="6">
        <f>ROUNDUP(Customer_Churn_Records!$G8055,0)</f>
        <v>35</v>
      </c>
      <c r="U8055" s="6" t="str">
        <f t="array" ref="U8055">IFS(Customer_Churn_Records!$T8055&lt;30,"young",Customer_Churn_Records!$T8055&lt;50,"middle-aged",Customer_Churn_Records!$T8055&lt;100,"old")</f>
        <v>middle-aged</v>
      </c>
      <c r="V8055" s="8" t="str">
        <f t="array" ref="V8055">IFS(Customer_Churn_Records!$D8055&lt;701,"less-score",Customer_Churn_Records!$D8055&lt;851,"high-score")</f>
        <v>high-score</v>
      </c>
      <c r="W8055" s="8">
        <f t="array" ref="W8055">IF(Customer_Churn_Records!$X8055=0,0,IFS(Customer_Churn_Records!$X8055&lt;100000,"low",Customer_Churn_Records!$X8055&lt;300000,"high"))</f>
        <v>0</v>
      </c>
      <c r="X8055" s="8">
        <f>ROUND(Customer_Churn_Records!$I8055,0)</f>
        <v>0</v>
      </c>
    </row>
    <row r="8056" ht="14.25" customHeight="1">
      <c r="A8056" s="6">
        <v>4704.0</v>
      </c>
      <c r="B8056" s="6">
        <v>1.5686812E7</v>
      </c>
      <c r="C8056" s="6" t="s">
        <v>4342</v>
      </c>
      <c r="D8056" s="6">
        <v>692.0</v>
      </c>
      <c r="E8056" s="6" t="s">
        <v>9</v>
      </c>
      <c r="F8056" s="6" t="s">
        <v>10</v>
      </c>
      <c r="G8056" s="7" t="s">
        <v>220</v>
      </c>
      <c r="H8056" s="6">
        <v>8.0</v>
      </c>
      <c r="I8056" s="6" t="s">
        <v>15173</v>
      </c>
      <c r="J8056" s="6">
        <v>1.0</v>
      </c>
      <c r="K8056" s="6">
        <v>0.0</v>
      </c>
      <c r="L8056" s="6">
        <v>1.0</v>
      </c>
      <c r="M8056" s="6" t="s">
        <v>17169</v>
      </c>
      <c r="N8056" s="6">
        <v>0.0</v>
      </c>
      <c r="O8056" s="6">
        <v>0.0</v>
      </c>
      <c r="P8056" s="6">
        <v>4.0</v>
      </c>
      <c r="Q8056" s="6" t="s">
        <v>79</v>
      </c>
      <c r="R8056" s="6">
        <v>706.0</v>
      </c>
      <c r="S8056" s="6">
        <f>COUNTIF(Customer_Churn_Records!$B$2:$B$10000,Customer_Churn_Records!$B8056)</f>
        <v>1</v>
      </c>
      <c r="T8056" s="6">
        <f>ROUNDUP(Customer_Churn_Records!$G8056,0)</f>
        <v>44</v>
      </c>
      <c r="U8056" s="6" t="str">
        <f t="array" ref="U8056">IFS(Customer_Churn_Records!$T8056&lt;30,"young",Customer_Churn_Records!$T8056&lt;50,"middle-aged",Customer_Churn_Records!$T8056&lt;100,"old")</f>
        <v>middle-aged</v>
      </c>
      <c r="V8056" s="8" t="str">
        <f t="array" ref="V8056">IFS(Customer_Churn_Records!$D8056&lt;701,"less-score",Customer_Churn_Records!$D8056&lt;851,"high-score")</f>
        <v>less-score</v>
      </c>
      <c r="W8056" s="8">
        <f t="array" ref="W8056">IF(Customer_Churn_Records!$X8056=0,0,IFS(Customer_Churn_Records!$X8056&lt;100000,"low",Customer_Churn_Records!$X8056&lt;300000,"high"))</f>
        <v>0</v>
      </c>
      <c r="X8056" s="8">
        <f>ROUND(Customer_Churn_Records!$I8056,0)</f>
        <v>0</v>
      </c>
    </row>
    <row r="8057" ht="14.25" customHeight="1">
      <c r="A8057" s="6">
        <v>4705.0</v>
      </c>
      <c r="B8057" s="6">
        <v>1.5754113E7</v>
      </c>
      <c r="C8057" s="6" t="s">
        <v>3548</v>
      </c>
      <c r="D8057" s="6">
        <v>588.0</v>
      </c>
      <c r="E8057" s="6" t="s">
        <v>7</v>
      </c>
      <c r="F8057" s="6" t="s">
        <v>10</v>
      </c>
      <c r="G8057" s="7" t="s">
        <v>87</v>
      </c>
      <c r="H8057" s="6">
        <v>0.0</v>
      </c>
      <c r="I8057" s="6" t="s">
        <v>15173</v>
      </c>
      <c r="J8057" s="6">
        <v>2.0</v>
      </c>
      <c r="K8057" s="6">
        <v>1.0</v>
      </c>
      <c r="L8057" s="6">
        <v>1.0</v>
      </c>
      <c r="M8057" s="6" t="s">
        <v>17170</v>
      </c>
      <c r="N8057" s="6">
        <v>0.0</v>
      </c>
      <c r="O8057" s="6">
        <v>0.0</v>
      </c>
      <c r="P8057" s="6">
        <v>3.0</v>
      </c>
      <c r="Q8057" s="6" t="s">
        <v>79</v>
      </c>
      <c r="R8057" s="6">
        <v>496.0</v>
      </c>
      <c r="S8057" s="6">
        <f>COUNTIF(Customer_Churn_Records!$B$2:$B$10000,Customer_Churn_Records!$B8057)</f>
        <v>1</v>
      </c>
      <c r="T8057" s="6">
        <f>ROUNDUP(Customer_Churn_Records!$G8057,0)</f>
        <v>35</v>
      </c>
      <c r="U8057" s="6" t="str">
        <f t="array" ref="U8057">IFS(Customer_Churn_Records!$T8057&lt;30,"young",Customer_Churn_Records!$T8057&lt;50,"middle-aged",Customer_Churn_Records!$T8057&lt;100,"old")</f>
        <v>middle-aged</v>
      </c>
      <c r="V8057" s="8" t="str">
        <f t="array" ref="V8057">IFS(Customer_Churn_Records!$D8057&lt;701,"less-score",Customer_Churn_Records!$D8057&lt;851,"high-score")</f>
        <v>less-score</v>
      </c>
      <c r="W8057" s="8">
        <f t="array" ref="W8057">IF(Customer_Churn_Records!$X8057=0,0,IFS(Customer_Churn_Records!$X8057&lt;100000,"low",Customer_Churn_Records!$X8057&lt;300000,"high"))</f>
        <v>0</v>
      </c>
      <c r="X8057" s="8">
        <f>ROUND(Customer_Churn_Records!$I8057,0)</f>
        <v>0</v>
      </c>
    </row>
    <row r="8058" ht="14.25" customHeight="1">
      <c r="A8058" s="6">
        <v>4708.0</v>
      </c>
      <c r="B8058" s="6">
        <v>1.5701281E7</v>
      </c>
      <c r="C8058" s="6" t="s">
        <v>351</v>
      </c>
      <c r="D8058" s="6">
        <v>511.0</v>
      </c>
      <c r="E8058" s="6" t="s">
        <v>7</v>
      </c>
      <c r="F8058" s="6" t="s">
        <v>11</v>
      </c>
      <c r="G8058" s="7" t="s">
        <v>197</v>
      </c>
      <c r="H8058" s="6">
        <v>8.0</v>
      </c>
      <c r="I8058" s="6" t="s">
        <v>15173</v>
      </c>
      <c r="J8058" s="6">
        <v>2.0</v>
      </c>
      <c r="K8058" s="6">
        <v>1.0</v>
      </c>
      <c r="L8058" s="6">
        <v>1.0</v>
      </c>
      <c r="M8058" s="6" t="s">
        <v>17171</v>
      </c>
      <c r="N8058" s="6">
        <v>0.0</v>
      </c>
      <c r="O8058" s="6">
        <v>0.0</v>
      </c>
      <c r="P8058" s="6">
        <v>2.0</v>
      </c>
      <c r="Q8058" s="6" t="s">
        <v>44</v>
      </c>
      <c r="R8058" s="6">
        <v>865.0</v>
      </c>
      <c r="S8058" s="6">
        <f>COUNTIF(Customer_Churn_Records!$B$2:$B$10000,Customer_Churn_Records!$B8058)</f>
        <v>1</v>
      </c>
      <c r="T8058" s="6">
        <f>ROUNDUP(Customer_Churn_Records!$G8058,0)</f>
        <v>27</v>
      </c>
      <c r="U8058" s="6" t="str">
        <f t="array" ref="U8058">IFS(Customer_Churn_Records!$T8058&lt;30,"young",Customer_Churn_Records!$T8058&lt;50,"middle-aged",Customer_Churn_Records!$T8058&lt;100,"old")</f>
        <v>young</v>
      </c>
      <c r="V8058" s="8" t="str">
        <f t="array" ref="V8058">IFS(Customer_Churn_Records!$D8058&lt;701,"less-score",Customer_Churn_Records!$D8058&lt;851,"high-score")</f>
        <v>less-score</v>
      </c>
      <c r="W8058" s="8">
        <f t="array" ref="W8058">IF(Customer_Churn_Records!$X8058=0,0,IFS(Customer_Churn_Records!$X8058&lt;100000,"low",Customer_Churn_Records!$X8058&lt;300000,"high"))</f>
        <v>0</v>
      </c>
      <c r="X8058" s="8">
        <f>ROUND(Customer_Churn_Records!$I8058,0)</f>
        <v>0</v>
      </c>
    </row>
    <row r="8059" ht="14.25" customHeight="1">
      <c r="A8059" s="6">
        <v>4709.0</v>
      </c>
      <c r="B8059" s="6">
        <v>1.5811985E7</v>
      </c>
      <c r="C8059" s="6" t="s">
        <v>2375</v>
      </c>
      <c r="D8059" s="6">
        <v>530.0</v>
      </c>
      <c r="E8059" s="6" t="s">
        <v>9</v>
      </c>
      <c r="F8059" s="6" t="s">
        <v>11</v>
      </c>
      <c r="G8059" s="7" t="s">
        <v>220</v>
      </c>
      <c r="H8059" s="6">
        <v>6.0</v>
      </c>
      <c r="I8059" s="6" t="s">
        <v>15173</v>
      </c>
      <c r="J8059" s="6">
        <v>2.0</v>
      </c>
      <c r="K8059" s="6">
        <v>0.0</v>
      </c>
      <c r="L8059" s="6">
        <v>0.0</v>
      </c>
      <c r="M8059" s="6" t="s">
        <v>17172</v>
      </c>
      <c r="N8059" s="6">
        <v>0.0</v>
      </c>
      <c r="O8059" s="6">
        <v>0.0</v>
      </c>
      <c r="P8059" s="6">
        <v>5.0</v>
      </c>
      <c r="Q8059" s="6" t="s">
        <v>44</v>
      </c>
      <c r="R8059" s="6">
        <v>333.0</v>
      </c>
      <c r="S8059" s="6">
        <f>COUNTIF(Customer_Churn_Records!$B$2:$B$10000,Customer_Churn_Records!$B8059)</f>
        <v>1</v>
      </c>
      <c r="T8059" s="6">
        <f>ROUNDUP(Customer_Churn_Records!$G8059,0)</f>
        <v>44</v>
      </c>
      <c r="U8059" s="6" t="str">
        <f t="array" ref="U8059">IFS(Customer_Churn_Records!$T8059&lt;30,"young",Customer_Churn_Records!$T8059&lt;50,"middle-aged",Customer_Churn_Records!$T8059&lt;100,"old")</f>
        <v>middle-aged</v>
      </c>
      <c r="V8059" s="8" t="str">
        <f t="array" ref="V8059">IFS(Customer_Churn_Records!$D8059&lt;701,"less-score",Customer_Churn_Records!$D8059&lt;851,"high-score")</f>
        <v>less-score</v>
      </c>
      <c r="W8059" s="8">
        <f t="array" ref="W8059">IF(Customer_Churn_Records!$X8059=0,0,IFS(Customer_Churn_Records!$X8059&lt;100000,"low",Customer_Churn_Records!$X8059&lt;300000,"high"))</f>
        <v>0</v>
      </c>
      <c r="X8059" s="8">
        <f>ROUND(Customer_Churn_Records!$I8059,0)</f>
        <v>0</v>
      </c>
    </row>
    <row r="8060" ht="14.25" customHeight="1">
      <c r="A8060" s="6">
        <v>4710.0</v>
      </c>
      <c r="B8060" s="6">
        <v>1.5713505E7</v>
      </c>
      <c r="C8060" s="6" t="s">
        <v>16557</v>
      </c>
      <c r="D8060" s="6">
        <v>554.0</v>
      </c>
      <c r="E8060" s="6" t="s">
        <v>7</v>
      </c>
      <c r="F8060" s="6" t="s">
        <v>11</v>
      </c>
      <c r="G8060" s="7" t="s">
        <v>363</v>
      </c>
      <c r="H8060" s="6">
        <v>1.0</v>
      </c>
      <c r="I8060" s="6" t="s">
        <v>15173</v>
      </c>
      <c r="J8060" s="6">
        <v>2.0</v>
      </c>
      <c r="K8060" s="6">
        <v>0.0</v>
      </c>
      <c r="L8060" s="6">
        <v>1.0</v>
      </c>
      <c r="M8060" s="6" t="s">
        <v>17173</v>
      </c>
      <c r="N8060" s="6">
        <v>0.0</v>
      </c>
      <c r="O8060" s="6">
        <v>0.0</v>
      </c>
      <c r="P8060" s="6">
        <v>2.0</v>
      </c>
      <c r="Q8060" s="6" t="s">
        <v>79</v>
      </c>
      <c r="R8060" s="6">
        <v>759.0</v>
      </c>
      <c r="S8060" s="6">
        <f>COUNTIF(Customer_Churn_Records!$B$2:$B$10000,Customer_Churn_Records!$B8060)</f>
        <v>1</v>
      </c>
      <c r="T8060" s="6">
        <f>ROUNDUP(Customer_Churn_Records!$G8060,0)</f>
        <v>31</v>
      </c>
      <c r="U8060" s="6" t="str">
        <f t="array" ref="U8060">IFS(Customer_Churn_Records!$T8060&lt;30,"young",Customer_Churn_Records!$T8060&lt;50,"middle-aged",Customer_Churn_Records!$T8060&lt;100,"old")</f>
        <v>middle-aged</v>
      </c>
      <c r="V8060" s="8" t="str">
        <f t="array" ref="V8060">IFS(Customer_Churn_Records!$D8060&lt;701,"less-score",Customer_Churn_Records!$D8060&lt;851,"high-score")</f>
        <v>less-score</v>
      </c>
      <c r="W8060" s="8">
        <f t="array" ref="W8060">IF(Customer_Churn_Records!$X8060=0,0,IFS(Customer_Churn_Records!$X8060&lt;100000,"low",Customer_Churn_Records!$X8060&lt;300000,"high"))</f>
        <v>0</v>
      </c>
      <c r="X8060" s="8">
        <f>ROUND(Customer_Churn_Records!$I8060,0)</f>
        <v>0</v>
      </c>
    </row>
    <row r="8061" ht="14.25" customHeight="1">
      <c r="A8061" s="6">
        <v>4713.0</v>
      </c>
      <c r="B8061" s="6">
        <v>1.5618774E7</v>
      </c>
      <c r="C8061" s="6" t="s">
        <v>2727</v>
      </c>
      <c r="D8061" s="6">
        <v>474.0</v>
      </c>
      <c r="E8061" s="6" t="s">
        <v>7</v>
      </c>
      <c r="F8061" s="6" t="s">
        <v>11</v>
      </c>
      <c r="G8061" s="7" t="s">
        <v>323</v>
      </c>
      <c r="H8061" s="6">
        <v>3.0</v>
      </c>
      <c r="I8061" s="6" t="s">
        <v>15173</v>
      </c>
      <c r="J8061" s="6">
        <v>1.0</v>
      </c>
      <c r="K8061" s="6">
        <v>1.0</v>
      </c>
      <c r="L8061" s="6">
        <v>0.0</v>
      </c>
      <c r="M8061" s="6" t="s">
        <v>17174</v>
      </c>
      <c r="N8061" s="6">
        <v>1.0</v>
      </c>
      <c r="O8061" s="6">
        <v>1.0</v>
      </c>
      <c r="P8061" s="6">
        <v>2.0</v>
      </c>
      <c r="Q8061" s="6" t="s">
        <v>79</v>
      </c>
      <c r="R8061" s="6">
        <v>427.0</v>
      </c>
      <c r="S8061" s="6">
        <f>COUNTIF(Customer_Churn_Records!$B$2:$B$10000,Customer_Churn_Records!$B8061)</f>
        <v>1</v>
      </c>
      <c r="T8061" s="6">
        <f>ROUNDUP(Customer_Churn_Records!$G8061,0)</f>
        <v>54</v>
      </c>
      <c r="U8061" s="6" t="str">
        <f t="array" ref="U8061">IFS(Customer_Churn_Records!$T8061&lt;30,"young",Customer_Churn_Records!$T8061&lt;50,"middle-aged",Customer_Churn_Records!$T8061&lt;100,"old")</f>
        <v>old</v>
      </c>
      <c r="V8061" s="8" t="str">
        <f t="array" ref="V8061">IFS(Customer_Churn_Records!$D8061&lt;701,"less-score",Customer_Churn_Records!$D8061&lt;851,"high-score")</f>
        <v>less-score</v>
      </c>
      <c r="W8061" s="8">
        <f t="array" ref="W8061">IF(Customer_Churn_Records!$X8061=0,0,IFS(Customer_Churn_Records!$X8061&lt;100000,"low",Customer_Churn_Records!$X8061&lt;300000,"high"))</f>
        <v>0</v>
      </c>
      <c r="X8061" s="8">
        <f>ROUND(Customer_Churn_Records!$I8061,0)</f>
        <v>0</v>
      </c>
    </row>
    <row r="8062" ht="14.25" customHeight="1">
      <c r="A8062" s="6">
        <v>4716.0</v>
      </c>
      <c r="B8062" s="6">
        <v>1.573822E7</v>
      </c>
      <c r="C8062" s="6" t="s">
        <v>17175</v>
      </c>
      <c r="D8062" s="6">
        <v>800.0</v>
      </c>
      <c r="E8062" s="6" t="s">
        <v>9</v>
      </c>
      <c r="F8062" s="6" t="s">
        <v>11</v>
      </c>
      <c r="G8062" s="7" t="s">
        <v>41</v>
      </c>
      <c r="H8062" s="6">
        <v>1.0</v>
      </c>
      <c r="I8062" s="6" t="s">
        <v>15173</v>
      </c>
      <c r="J8062" s="6">
        <v>2.0</v>
      </c>
      <c r="K8062" s="6">
        <v>1.0</v>
      </c>
      <c r="L8062" s="6">
        <v>0.0</v>
      </c>
      <c r="M8062" s="6" t="s">
        <v>17176</v>
      </c>
      <c r="N8062" s="6">
        <v>0.0</v>
      </c>
      <c r="O8062" s="6">
        <v>0.0</v>
      </c>
      <c r="P8062" s="6">
        <v>5.0</v>
      </c>
      <c r="Q8062" s="6" t="s">
        <v>58</v>
      </c>
      <c r="R8062" s="6">
        <v>959.0</v>
      </c>
      <c r="S8062" s="6">
        <f>COUNTIF(Customer_Churn_Records!$B$2:$B$10000,Customer_Churn_Records!$B8062)</f>
        <v>1</v>
      </c>
      <c r="T8062" s="6">
        <f>ROUNDUP(Customer_Churn_Records!$G8062,0)</f>
        <v>38</v>
      </c>
      <c r="U8062" s="6" t="str">
        <f t="array" ref="U8062">IFS(Customer_Churn_Records!$T8062&lt;30,"young",Customer_Churn_Records!$T8062&lt;50,"middle-aged",Customer_Churn_Records!$T8062&lt;100,"old")</f>
        <v>middle-aged</v>
      </c>
      <c r="V8062" s="8" t="str">
        <f t="array" ref="V8062">IFS(Customer_Churn_Records!$D8062&lt;701,"less-score",Customer_Churn_Records!$D8062&lt;851,"high-score")</f>
        <v>high-score</v>
      </c>
      <c r="W8062" s="8">
        <f t="array" ref="W8062">IF(Customer_Churn_Records!$X8062=0,0,IFS(Customer_Churn_Records!$X8062&lt;100000,"low",Customer_Churn_Records!$X8062&lt;300000,"high"))</f>
        <v>0</v>
      </c>
      <c r="X8062" s="8">
        <f>ROUND(Customer_Churn_Records!$I8062,0)</f>
        <v>0</v>
      </c>
    </row>
    <row r="8063" ht="14.25" customHeight="1">
      <c r="A8063" s="6">
        <v>4717.0</v>
      </c>
      <c r="B8063" s="6">
        <v>1.5805764E7</v>
      </c>
      <c r="C8063" s="6" t="s">
        <v>17177</v>
      </c>
      <c r="D8063" s="6">
        <v>646.0</v>
      </c>
      <c r="E8063" s="6" t="s">
        <v>7</v>
      </c>
      <c r="F8063" s="6" t="s">
        <v>11</v>
      </c>
      <c r="G8063" s="7" t="s">
        <v>715</v>
      </c>
      <c r="H8063" s="6">
        <v>10.0</v>
      </c>
      <c r="I8063" s="6" t="s">
        <v>15173</v>
      </c>
      <c r="J8063" s="6">
        <v>2.0</v>
      </c>
      <c r="K8063" s="6">
        <v>0.0</v>
      </c>
      <c r="L8063" s="6">
        <v>1.0</v>
      </c>
      <c r="M8063" s="6" t="s">
        <v>17178</v>
      </c>
      <c r="N8063" s="6">
        <v>0.0</v>
      </c>
      <c r="O8063" s="6">
        <v>0.0</v>
      </c>
      <c r="P8063" s="6">
        <v>5.0</v>
      </c>
      <c r="Q8063" s="6" t="s">
        <v>49</v>
      </c>
      <c r="R8063" s="6">
        <v>938.0</v>
      </c>
      <c r="S8063" s="6">
        <f>COUNTIF(Customer_Churn_Records!$B$2:$B$10000,Customer_Churn_Records!$B8063)</f>
        <v>1</v>
      </c>
      <c r="T8063" s="6">
        <f>ROUNDUP(Customer_Churn_Records!$G8063,0)</f>
        <v>18</v>
      </c>
      <c r="U8063" s="6" t="str">
        <f t="array" ref="U8063">IFS(Customer_Churn_Records!$T8063&lt;30,"young",Customer_Churn_Records!$T8063&lt;50,"middle-aged",Customer_Churn_Records!$T8063&lt;100,"old")</f>
        <v>young</v>
      </c>
      <c r="V8063" s="8" t="str">
        <f t="array" ref="V8063">IFS(Customer_Churn_Records!$D8063&lt;701,"less-score",Customer_Churn_Records!$D8063&lt;851,"high-score")</f>
        <v>less-score</v>
      </c>
      <c r="W8063" s="8">
        <f t="array" ref="W8063">IF(Customer_Churn_Records!$X8063=0,0,IFS(Customer_Churn_Records!$X8063&lt;100000,"low",Customer_Churn_Records!$X8063&lt;300000,"high"))</f>
        <v>0</v>
      </c>
      <c r="X8063" s="8">
        <f>ROUND(Customer_Churn_Records!$I8063,0)</f>
        <v>0</v>
      </c>
    </row>
    <row r="8064" ht="14.25" customHeight="1">
      <c r="A8064" s="6">
        <v>4723.0</v>
      </c>
      <c r="B8064" s="6">
        <v>1.5805671E7</v>
      </c>
      <c r="C8064" s="6" t="s">
        <v>17179</v>
      </c>
      <c r="D8064" s="6">
        <v>648.0</v>
      </c>
      <c r="E8064" s="6" t="s">
        <v>7</v>
      </c>
      <c r="F8064" s="6" t="s">
        <v>11</v>
      </c>
      <c r="G8064" s="7" t="s">
        <v>114</v>
      </c>
      <c r="H8064" s="6">
        <v>0.0</v>
      </c>
      <c r="I8064" s="6" t="s">
        <v>15173</v>
      </c>
      <c r="J8064" s="6">
        <v>1.0</v>
      </c>
      <c r="K8064" s="6">
        <v>0.0</v>
      </c>
      <c r="L8064" s="6">
        <v>1.0</v>
      </c>
      <c r="M8064" s="6" t="s">
        <v>17180</v>
      </c>
      <c r="N8064" s="6">
        <v>0.0</v>
      </c>
      <c r="O8064" s="6">
        <v>0.0</v>
      </c>
      <c r="P8064" s="6">
        <v>4.0</v>
      </c>
      <c r="Q8064" s="6" t="s">
        <v>44</v>
      </c>
      <c r="R8064" s="6">
        <v>674.0</v>
      </c>
      <c r="S8064" s="6">
        <f>COUNTIF(Customer_Churn_Records!$B$2:$B$10000,Customer_Churn_Records!$B8064)</f>
        <v>1</v>
      </c>
      <c r="T8064" s="6">
        <f>ROUNDUP(Customer_Churn_Records!$G8064,0)</f>
        <v>32</v>
      </c>
      <c r="U8064" s="6" t="str">
        <f t="array" ref="U8064">IFS(Customer_Churn_Records!$T8064&lt;30,"young",Customer_Churn_Records!$T8064&lt;50,"middle-aged",Customer_Churn_Records!$T8064&lt;100,"old")</f>
        <v>middle-aged</v>
      </c>
      <c r="V8064" s="8" t="str">
        <f t="array" ref="V8064">IFS(Customer_Churn_Records!$D8064&lt;701,"less-score",Customer_Churn_Records!$D8064&lt;851,"high-score")</f>
        <v>less-score</v>
      </c>
      <c r="W8064" s="8">
        <f t="array" ref="W8064">IF(Customer_Churn_Records!$X8064=0,0,IFS(Customer_Churn_Records!$X8064&lt;100000,"low",Customer_Churn_Records!$X8064&lt;300000,"high"))</f>
        <v>0</v>
      </c>
      <c r="X8064" s="8">
        <f>ROUND(Customer_Churn_Records!$I8064,0)</f>
        <v>0</v>
      </c>
    </row>
    <row r="8065" ht="14.25" customHeight="1">
      <c r="A8065" s="6">
        <v>4728.0</v>
      </c>
      <c r="B8065" s="6">
        <v>1.5641822E7</v>
      </c>
      <c r="C8065" s="6" t="s">
        <v>2034</v>
      </c>
      <c r="D8065" s="6">
        <v>648.0</v>
      </c>
      <c r="E8065" s="6" t="s">
        <v>7</v>
      </c>
      <c r="F8065" s="6" t="s">
        <v>10</v>
      </c>
      <c r="G8065" s="7" t="s">
        <v>1274</v>
      </c>
      <c r="H8065" s="6">
        <v>1.0</v>
      </c>
      <c r="I8065" s="6" t="s">
        <v>15173</v>
      </c>
      <c r="J8065" s="6">
        <v>2.0</v>
      </c>
      <c r="K8065" s="6">
        <v>0.0</v>
      </c>
      <c r="L8065" s="6">
        <v>1.0</v>
      </c>
      <c r="M8065" s="6" t="s">
        <v>17181</v>
      </c>
      <c r="N8065" s="6">
        <v>0.0</v>
      </c>
      <c r="O8065" s="6">
        <v>0.0</v>
      </c>
      <c r="P8065" s="6">
        <v>4.0</v>
      </c>
      <c r="Q8065" s="6" t="s">
        <v>49</v>
      </c>
      <c r="R8065" s="6">
        <v>303.0</v>
      </c>
      <c r="S8065" s="6">
        <f>COUNTIF(Customer_Churn_Records!$B$2:$B$10000,Customer_Churn_Records!$B8065)</f>
        <v>1</v>
      </c>
      <c r="T8065" s="6">
        <f>ROUNDUP(Customer_Churn_Records!$G8065,0)</f>
        <v>19</v>
      </c>
      <c r="U8065" s="6" t="str">
        <f t="array" ref="U8065">IFS(Customer_Churn_Records!$T8065&lt;30,"young",Customer_Churn_Records!$T8065&lt;50,"middle-aged",Customer_Churn_Records!$T8065&lt;100,"old")</f>
        <v>young</v>
      </c>
      <c r="V8065" s="8" t="str">
        <f t="array" ref="V8065">IFS(Customer_Churn_Records!$D8065&lt;701,"less-score",Customer_Churn_Records!$D8065&lt;851,"high-score")</f>
        <v>less-score</v>
      </c>
      <c r="W8065" s="8">
        <f t="array" ref="W8065">IF(Customer_Churn_Records!$X8065=0,0,IFS(Customer_Churn_Records!$X8065&lt;100000,"low",Customer_Churn_Records!$X8065&lt;300000,"high"))</f>
        <v>0</v>
      </c>
      <c r="X8065" s="8">
        <f>ROUND(Customer_Churn_Records!$I8065,0)</f>
        <v>0</v>
      </c>
    </row>
    <row r="8066" ht="14.25" customHeight="1">
      <c r="A8066" s="6">
        <v>4731.0</v>
      </c>
      <c r="B8066" s="6">
        <v>1.557655E7</v>
      </c>
      <c r="C8066" s="6" t="s">
        <v>5295</v>
      </c>
      <c r="D8066" s="6">
        <v>619.0</v>
      </c>
      <c r="E8066" s="6" t="s">
        <v>9</v>
      </c>
      <c r="F8066" s="6" t="s">
        <v>10</v>
      </c>
      <c r="G8066" s="7" t="s">
        <v>41</v>
      </c>
      <c r="H8066" s="6">
        <v>1.0</v>
      </c>
      <c r="I8066" s="6" t="s">
        <v>15173</v>
      </c>
      <c r="J8066" s="6">
        <v>1.0</v>
      </c>
      <c r="K8066" s="6">
        <v>1.0</v>
      </c>
      <c r="L8066" s="6">
        <v>0.0</v>
      </c>
      <c r="M8066" s="6" t="s">
        <v>17182</v>
      </c>
      <c r="N8066" s="6">
        <v>1.0</v>
      </c>
      <c r="O8066" s="6">
        <v>1.0</v>
      </c>
      <c r="P8066" s="6">
        <v>4.0</v>
      </c>
      <c r="Q8066" s="6" t="s">
        <v>79</v>
      </c>
      <c r="R8066" s="6">
        <v>989.0</v>
      </c>
      <c r="S8066" s="6">
        <f>COUNTIF(Customer_Churn_Records!$B$2:$B$10000,Customer_Churn_Records!$B8066)</f>
        <v>1</v>
      </c>
      <c r="T8066" s="6">
        <f>ROUNDUP(Customer_Churn_Records!$G8066,0)</f>
        <v>38</v>
      </c>
      <c r="U8066" s="6" t="str">
        <f t="array" ref="U8066">IFS(Customer_Churn_Records!$T8066&lt;30,"young",Customer_Churn_Records!$T8066&lt;50,"middle-aged",Customer_Churn_Records!$T8066&lt;100,"old")</f>
        <v>middle-aged</v>
      </c>
      <c r="V8066" s="8" t="str">
        <f t="array" ref="V8066">IFS(Customer_Churn_Records!$D8066&lt;701,"less-score",Customer_Churn_Records!$D8066&lt;851,"high-score")</f>
        <v>less-score</v>
      </c>
      <c r="W8066" s="8">
        <f t="array" ref="W8066">IF(Customer_Churn_Records!$X8066=0,0,IFS(Customer_Churn_Records!$X8066&lt;100000,"low",Customer_Churn_Records!$X8066&lt;300000,"high"))</f>
        <v>0</v>
      </c>
      <c r="X8066" s="8">
        <f>ROUND(Customer_Churn_Records!$I8066,0)</f>
        <v>0</v>
      </c>
    </row>
    <row r="8067" ht="14.25" customHeight="1">
      <c r="A8067" s="6">
        <v>4732.0</v>
      </c>
      <c r="B8067" s="6">
        <v>1.562223E7</v>
      </c>
      <c r="C8067" s="6" t="s">
        <v>17183</v>
      </c>
      <c r="D8067" s="6">
        <v>705.0</v>
      </c>
      <c r="E8067" s="6" t="s">
        <v>7</v>
      </c>
      <c r="F8067" s="6" t="s">
        <v>10</v>
      </c>
      <c r="G8067" s="7" t="s">
        <v>87</v>
      </c>
      <c r="H8067" s="6">
        <v>3.0</v>
      </c>
      <c r="I8067" s="6" t="s">
        <v>15173</v>
      </c>
      <c r="J8067" s="6">
        <v>2.0</v>
      </c>
      <c r="K8067" s="6">
        <v>0.0</v>
      </c>
      <c r="L8067" s="6">
        <v>1.0</v>
      </c>
      <c r="M8067" s="6" t="s">
        <v>17184</v>
      </c>
      <c r="N8067" s="6">
        <v>0.0</v>
      </c>
      <c r="O8067" s="6">
        <v>0.0</v>
      </c>
      <c r="P8067" s="6">
        <v>3.0</v>
      </c>
      <c r="Q8067" s="6" t="s">
        <v>49</v>
      </c>
      <c r="R8067" s="6">
        <v>547.0</v>
      </c>
      <c r="S8067" s="6">
        <f>COUNTIF(Customer_Churn_Records!$B$2:$B$10000,Customer_Churn_Records!$B8067)</f>
        <v>1</v>
      </c>
      <c r="T8067" s="6">
        <f>ROUNDUP(Customer_Churn_Records!$G8067,0)</f>
        <v>35</v>
      </c>
      <c r="U8067" s="6" t="str">
        <f t="array" ref="U8067">IFS(Customer_Churn_Records!$T8067&lt;30,"young",Customer_Churn_Records!$T8067&lt;50,"middle-aged",Customer_Churn_Records!$T8067&lt;100,"old")</f>
        <v>middle-aged</v>
      </c>
      <c r="V8067" s="8" t="str">
        <f t="array" ref="V8067">IFS(Customer_Churn_Records!$D8067&lt;701,"less-score",Customer_Churn_Records!$D8067&lt;851,"high-score")</f>
        <v>high-score</v>
      </c>
      <c r="W8067" s="8">
        <f t="array" ref="W8067">IF(Customer_Churn_Records!$X8067=0,0,IFS(Customer_Churn_Records!$X8067&lt;100000,"low",Customer_Churn_Records!$X8067&lt;300000,"high"))</f>
        <v>0</v>
      </c>
      <c r="X8067" s="8">
        <f>ROUND(Customer_Churn_Records!$I8067,0)</f>
        <v>0</v>
      </c>
    </row>
    <row r="8068" ht="14.25" customHeight="1">
      <c r="A8068" s="6">
        <v>4734.0</v>
      </c>
      <c r="B8068" s="6">
        <v>1.5743538E7</v>
      </c>
      <c r="C8068" s="6" t="s">
        <v>2195</v>
      </c>
      <c r="D8068" s="6">
        <v>710.0</v>
      </c>
      <c r="E8068" s="6" t="s">
        <v>7</v>
      </c>
      <c r="F8068" s="6" t="s">
        <v>10</v>
      </c>
      <c r="G8068" s="7" t="s">
        <v>363</v>
      </c>
      <c r="H8068" s="6">
        <v>1.0</v>
      </c>
      <c r="I8068" s="6" t="s">
        <v>15173</v>
      </c>
      <c r="J8068" s="6">
        <v>2.0</v>
      </c>
      <c r="K8068" s="6">
        <v>1.0</v>
      </c>
      <c r="L8068" s="6">
        <v>0.0</v>
      </c>
      <c r="M8068" s="6" t="s">
        <v>17185</v>
      </c>
      <c r="N8068" s="6">
        <v>0.0</v>
      </c>
      <c r="O8068" s="6">
        <v>0.0</v>
      </c>
      <c r="P8068" s="6">
        <v>3.0</v>
      </c>
      <c r="Q8068" s="6" t="s">
        <v>79</v>
      </c>
      <c r="R8068" s="6">
        <v>572.0</v>
      </c>
      <c r="S8068" s="6">
        <f>COUNTIF(Customer_Churn_Records!$B$2:$B$10000,Customer_Churn_Records!$B8068)</f>
        <v>1</v>
      </c>
      <c r="T8068" s="6">
        <f>ROUNDUP(Customer_Churn_Records!$G8068,0)</f>
        <v>31</v>
      </c>
      <c r="U8068" s="6" t="str">
        <f t="array" ref="U8068">IFS(Customer_Churn_Records!$T8068&lt;30,"young",Customer_Churn_Records!$T8068&lt;50,"middle-aged",Customer_Churn_Records!$T8068&lt;100,"old")</f>
        <v>middle-aged</v>
      </c>
      <c r="V8068" s="8" t="str">
        <f t="array" ref="V8068">IFS(Customer_Churn_Records!$D8068&lt;701,"less-score",Customer_Churn_Records!$D8068&lt;851,"high-score")</f>
        <v>high-score</v>
      </c>
      <c r="W8068" s="8">
        <f t="array" ref="W8068">IF(Customer_Churn_Records!$X8068=0,0,IFS(Customer_Churn_Records!$X8068&lt;100000,"low",Customer_Churn_Records!$X8068&lt;300000,"high"))</f>
        <v>0</v>
      </c>
      <c r="X8068" s="8">
        <f>ROUND(Customer_Churn_Records!$I8068,0)</f>
        <v>0</v>
      </c>
    </row>
    <row r="8069" ht="14.25" customHeight="1">
      <c r="A8069" s="6">
        <v>4735.0</v>
      </c>
      <c r="B8069" s="6">
        <v>1.559174E7</v>
      </c>
      <c r="C8069" s="6" t="s">
        <v>17186</v>
      </c>
      <c r="D8069" s="6">
        <v>590.0</v>
      </c>
      <c r="E8069" s="6" t="s">
        <v>7</v>
      </c>
      <c r="F8069" s="6" t="s">
        <v>10</v>
      </c>
      <c r="G8069" s="7" t="s">
        <v>323</v>
      </c>
      <c r="H8069" s="6">
        <v>4.0</v>
      </c>
      <c r="I8069" s="6" t="s">
        <v>15173</v>
      </c>
      <c r="J8069" s="6">
        <v>2.0</v>
      </c>
      <c r="K8069" s="6">
        <v>1.0</v>
      </c>
      <c r="L8069" s="6">
        <v>1.0</v>
      </c>
      <c r="M8069" s="6" t="s">
        <v>17187</v>
      </c>
      <c r="N8069" s="6">
        <v>1.0</v>
      </c>
      <c r="O8069" s="6">
        <v>1.0</v>
      </c>
      <c r="P8069" s="6">
        <v>4.0</v>
      </c>
      <c r="Q8069" s="6" t="s">
        <v>79</v>
      </c>
      <c r="R8069" s="6">
        <v>723.0</v>
      </c>
      <c r="S8069" s="6">
        <f>COUNTIF(Customer_Churn_Records!$B$2:$B$10000,Customer_Churn_Records!$B8069)</f>
        <v>1</v>
      </c>
      <c r="T8069" s="6">
        <f>ROUNDUP(Customer_Churn_Records!$G8069,0)</f>
        <v>54</v>
      </c>
      <c r="U8069" s="6" t="str">
        <f t="array" ref="U8069">IFS(Customer_Churn_Records!$T8069&lt;30,"young",Customer_Churn_Records!$T8069&lt;50,"middle-aged",Customer_Churn_Records!$T8069&lt;100,"old")</f>
        <v>old</v>
      </c>
      <c r="V8069" s="8" t="str">
        <f t="array" ref="V8069">IFS(Customer_Churn_Records!$D8069&lt;701,"less-score",Customer_Churn_Records!$D8069&lt;851,"high-score")</f>
        <v>less-score</v>
      </c>
      <c r="W8069" s="8">
        <f t="array" ref="W8069">IF(Customer_Churn_Records!$X8069=0,0,IFS(Customer_Churn_Records!$X8069&lt;100000,"low",Customer_Churn_Records!$X8069&lt;300000,"high"))</f>
        <v>0</v>
      </c>
      <c r="X8069" s="8">
        <f>ROUND(Customer_Churn_Records!$I8069,0)</f>
        <v>0</v>
      </c>
    </row>
    <row r="8070" ht="14.25" customHeight="1">
      <c r="A8070" s="6">
        <v>4737.0</v>
      </c>
      <c r="B8070" s="6">
        <v>1.5718773E7</v>
      </c>
      <c r="C8070" s="6" t="s">
        <v>2095</v>
      </c>
      <c r="D8070" s="6">
        <v>638.0</v>
      </c>
      <c r="E8070" s="6" t="s">
        <v>7</v>
      </c>
      <c r="F8070" s="6" t="s">
        <v>10</v>
      </c>
      <c r="G8070" s="7" t="s">
        <v>114</v>
      </c>
      <c r="H8070" s="6">
        <v>0.0</v>
      </c>
      <c r="I8070" s="6" t="s">
        <v>15173</v>
      </c>
      <c r="J8070" s="6">
        <v>2.0</v>
      </c>
      <c r="K8070" s="6">
        <v>1.0</v>
      </c>
      <c r="L8070" s="6">
        <v>0.0</v>
      </c>
      <c r="M8070" s="6" t="s">
        <v>17188</v>
      </c>
      <c r="N8070" s="6">
        <v>0.0</v>
      </c>
      <c r="O8070" s="6">
        <v>0.0</v>
      </c>
      <c r="P8070" s="6">
        <v>2.0</v>
      </c>
      <c r="Q8070" s="6" t="s">
        <v>44</v>
      </c>
      <c r="R8070" s="6">
        <v>530.0</v>
      </c>
      <c r="S8070" s="6">
        <f>COUNTIF(Customer_Churn_Records!$B$2:$B$10000,Customer_Churn_Records!$B8070)</f>
        <v>1</v>
      </c>
      <c r="T8070" s="6">
        <f>ROUNDUP(Customer_Churn_Records!$G8070,0)</f>
        <v>32</v>
      </c>
      <c r="U8070" s="6" t="str">
        <f t="array" ref="U8070">IFS(Customer_Churn_Records!$T8070&lt;30,"young",Customer_Churn_Records!$T8070&lt;50,"middle-aged",Customer_Churn_Records!$T8070&lt;100,"old")</f>
        <v>middle-aged</v>
      </c>
      <c r="V8070" s="8" t="str">
        <f t="array" ref="V8070">IFS(Customer_Churn_Records!$D8070&lt;701,"less-score",Customer_Churn_Records!$D8070&lt;851,"high-score")</f>
        <v>less-score</v>
      </c>
      <c r="W8070" s="8">
        <f t="array" ref="W8070">IF(Customer_Churn_Records!$X8070=0,0,IFS(Customer_Churn_Records!$X8070&lt;100000,"low",Customer_Churn_Records!$X8070&lt;300000,"high"))</f>
        <v>0</v>
      </c>
      <c r="X8070" s="8">
        <f>ROUND(Customer_Churn_Records!$I8070,0)</f>
        <v>0</v>
      </c>
    </row>
    <row r="8071" ht="14.25" customHeight="1">
      <c r="A8071" s="6">
        <v>4740.0</v>
      </c>
      <c r="B8071" s="6">
        <v>1.5774536E7</v>
      </c>
      <c r="C8071" s="6" t="s">
        <v>2174</v>
      </c>
      <c r="D8071" s="6">
        <v>607.0</v>
      </c>
      <c r="E8071" s="6" t="s">
        <v>7</v>
      </c>
      <c r="F8071" s="6" t="s">
        <v>10</v>
      </c>
      <c r="G8071" s="7" t="s">
        <v>114</v>
      </c>
      <c r="H8071" s="6">
        <v>6.0</v>
      </c>
      <c r="I8071" s="6" t="s">
        <v>15173</v>
      </c>
      <c r="J8071" s="6">
        <v>2.0</v>
      </c>
      <c r="K8071" s="6">
        <v>0.0</v>
      </c>
      <c r="L8071" s="6">
        <v>0.0</v>
      </c>
      <c r="M8071" s="6" t="s">
        <v>17189</v>
      </c>
      <c r="N8071" s="6">
        <v>0.0</v>
      </c>
      <c r="O8071" s="6">
        <v>0.0</v>
      </c>
      <c r="P8071" s="6">
        <v>2.0</v>
      </c>
      <c r="Q8071" s="6" t="s">
        <v>44</v>
      </c>
      <c r="R8071" s="6">
        <v>952.0</v>
      </c>
      <c r="S8071" s="6">
        <f>COUNTIF(Customer_Churn_Records!$B$2:$B$10000,Customer_Churn_Records!$B8071)</f>
        <v>1</v>
      </c>
      <c r="T8071" s="6">
        <f>ROUNDUP(Customer_Churn_Records!$G8071,0)</f>
        <v>32</v>
      </c>
      <c r="U8071" s="6" t="str">
        <f t="array" ref="U8071">IFS(Customer_Churn_Records!$T8071&lt;30,"young",Customer_Churn_Records!$T8071&lt;50,"middle-aged",Customer_Churn_Records!$T8071&lt;100,"old")</f>
        <v>middle-aged</v>
      </c>
      <c r="V8071" s="8" t="str">
        <f t="array" ref="V8071">IFS(Customer_Churn_Records!$D8071&lt;701,"less-score",Customer_Churn_Records!$D8071&lt;851,"high-score")</f>
        <v>less-score</v>
      </c>
      <c r="W8071" s="8">
        <f t="array" ref="W8071">IF(Customer_Churn_Records!$X8071=0,0,IFS(Customer_Churn_Records!$X8071&lt;100000,"low",Customer_Churn_Records!$X8071&lt;300000,"high"))</f>
        <v>0</v>
      </c>
      <c r="X8071" s="8">
        <f>ROUND(Customer_Churn_Records!$I8071,0)</f>
        <v>0</v>
      </c>
    </row>
    <row r="8072" ht="14.25" customHeight="1">
      <c r="A8072" s="6">
        <v>4745.0</v>
      </c>
      <c r="B8072" s="6">
        <v>1.5582849E7</v>
      </c>
      <c r="C8072" s="6" t="s">
        <v>54</v>
      </c>
      <c r="D8072" s="6">
        <v>757.0</v>
      </c>
      <c r="E8072" s="6" t="s">
        <v>7</v>
      </c>
      <c r="F8072" s="6" t="s">
        <v>10</v>
      </c>
      <c r="G8072" s="7" t="s">
        <v>359</v>
      </c>
      <c r="H8072" s="6">
        <v>1.0</v>
      </c>
      <c r="I8072" s="6" t="s">
        <v>15173</v>
      </c>
      <c r="J8072" s="6">
        <v>1.0</v>
      </c>
      <c r="K8072" s="6">
        <v>1.0</v>
      </c>
      <c r="L8072" s="6">
        <v>1.0</v>
      </c>
      <c r="M8072" s="6" t="s">
        <v>17190</v>
      </c>
      <c r="N8072" s="6">
        <v>1.0</v>
      </c>
      <c r="O8072" s="6">
        <v>1.0</v>
      </c>
      <c r="P8072" s="6">
        <v>2.0</v>
      </c>
      <c r="Q8072" s="6" t="s">
        <v>44</v>
      </c>
      <c r="R8072" s="6">
        <v>740.0</v>
      </c>
      <c r="S8072" s="6">
        <f>COUNTIF(Customer_Churn_Records!$B$2:$B$10000,Customer_Churn_Records!$B8072)</f>
        <v>1</v>
      </c>
      <c r="T8072" s="6">
        <f>ROUNDUP(Customer_Churn_Records!$G8072,0)</f>
        <v>51</v>
      </c>
      <c r="U8072" s="6" t="str">
        <f t="array" ref="U8072">IFS(Customer_Churn_Records!$T8072&lt;30,"young",Customer_Churn_Records!$T8072&lt;50,"middle-aged",Customer_Churn_Records!$T8072&lt;100,"old")</f>
        <v>old</v>
      </c>
      <c r="V8072" s="8" t="str">
        <f t="array" ref="V8072">IFS(Customer_Churn_Records!$D8072&lt;701,"less-score",Customer_Churn_Records!$D8072&lt;851,"high-score")</f>
        <v>high-score</v>
      </c>
      <c r="W8072" s="8">
        <f t="array" ref="W8072">IF(Customer_Churn_Records!$X8072=0,0,IFS(Customer_Churn_Records!$X8072&lt;100000,"low",Customer_Churn_Records!$X8072&lt;300000,"high"))</f>
        <v>0</v>
      </c>
      <c r="X8072" s="8">
        <f>ROUND(Customer_Churn_Records!$I8072,0)</f>
        <v>0</v>
      </c>
    </row>
    <row r="8073" ht="14.25" customHeight="1">
      <c r="A8073" s="6">
        <v>4747.0</v>
      </c>
      <c r="B8073" s="6">
        <v>1.5649129E7</v>
      </c>
      <c r="C8073" s="6" t="s">
        <v>451</v>
      </c>
      <c r="D8073" s="6">
        <v>757.0</v>
      </c>
      <c r="E8073" s="6" t="s">
        <v>7</v>
      </c>
      <c r="F8073" s="6" t="s">
        <v>11</v>
      </c>
      <c r="G8073" s="7" t="s">
        <v>114</v>
      </c>
      <c r="H8073" s="6">
        <v>9.0</v>
      </c>
      <c r="I8073" s="6" t="s">
        <v>15173</v>
      </c>
      <c r="J8073" s="6">
        <v>2.0</v>
      </c>
      <c r="K8073" s="6">
        <v>1.0</v>
      </c>
      <c r="L8073" s="6">
        <v>0.0</v>
      </c>
      <c r="M8073" s="6" t="s">
        <v>17191</v>
      </c>
      <c r="N8073" s="6">
        <v>0.0</v>
      </c>
      <c r="O8073" s="6">
        <v>0.0</v>
      </c>
      <c r="P8073" s="6">
        <v>5.0</v>
      </c>
      <c r="Q8073" s="6" t="s">
        <v>58</v>
      </c>
      <c r="R8073" s="6">
        <v>335.0</v>
      </c>
      <c r="S8073" s="6">
        <f>COUNTIF(Customer_Churn_Records!$B$2:$B$10000,Customer_Churn_Records!$B8073)</f>
        <v>1</v>
      </c>
      <c r="T8073" s="6">
        <f>ROUNDUP(Customer_Churn_Records!$G8073,0)</f>
        <v>32</v>
      </c>
      <c r="U8073" s="6" t="str">
        <f t="array" ref="U8073">IFS(Customer_Churn_Records!$T8073&lt;30,"young",Customer_Churn_Records!$T8073&lt;50,"middle-aged",Customer_Churn_Records!$T8073&lt;100,"old")</f>
        <v>middle-aged</v>
      </c>
      <c r="V8073" s="8" t="str">
        <f t="array" ref="V8073">IFS(Customer_Churn_Records!$D8073&lt;701,"less-score",Customer_Churn_Records!$D8073&lt;851,"high-score")</f>
        <v>high-score</v>
      </c>
      <c r="W8073" s="8">
        <f t="array" ref="W8073">IF(Customer_Churn_Records!$X8073=0,0,IFS(Customer_Churn_Records!$X8073&lt;100000,"low",Customer_Churn_Records!$X8073&lt;300000,"high"))</f>
        <v>0</v>
      </c>
      <c r="X8073" s="8">
        <f>ROUND(Customer_Churn_Records!$I8073,0)</f>
        <v>0</v>
      </c>
    </row>
    <row r="8074" ht="14.25" customHeight="1">
      <c r="A8074" s="6">
        <v>4748.0</v>
      </c>
      <c r="B8074" s="6">
        <v>1.570238E7</v>
      </c>
      <c r="C8074" s="6" t="s">
        <v>2562</v>
      </c>
      <c r="D8074" s="6">
        <v>663.0</v>
      </c>
      <c r="E8074" s="6" t="s">
        <v>9</v>
      </c>
      <c r="F8074" s="6" t="s">
        <v>11</v>
      </c>
      <c r="G8074" s="7" t="s">
        <v>728</v>
      </c>
      <c r="H8074" s="6">
        <v>6.0</v>
      </c>
      <c r="I8074" s="6" t="s">
        <v>15173</v>
      </c>
      <c r="J8074" s="6">
        <v>2.0</v>
      </c>
      <c r="K8074" s="6">
        <v>0.0</v>
      </c>
      <c r="L8074" s="6">
        <v>1.0</v>
      </c>
      <c r="M8074" s="6" t="s">
        <v>17192</v>
      </c>
      <c r="N8074" s="6">
        <v>0.0</v>
      </c>
      <c r="O8074" s="6">
        <v>0.0</v>
      </c>
      <c r="P8074" s="6">
        <v>5.0</v>
      </c>
      <c r="Q8074" s="6" t="s">
        <v>58</v>
      </c>
      <c r="R8074" s="6">
        <v>653.0</v>
      </c>
      <c r="S8074" s="6">
        <f>COUNTIF(Customer_Churn_Records!$B$2:$B$10000,Customer_Churn_Records!$B8074)</f>
        <v>1</v>
      </c>
      <c r="T8074" s="6">
        <f>ROUNDUP(Customer_Churn_Records!$G8074,0)</f>
        <v>64</v>
      </c>
      <c r="U8074" s="6" t="str">
        <f t="array" ref="U8074">IFS(Customer_Churn_Records!$T8074&lt;30,"young",Customer_Churn_Records!$T8074&lt;50,"middle-aged",Customer_Churn_Records!$T8074&lt;100,"old")</f>
        <v>old</v>
      </c>
      <c r="V8074" s="8" t="str">
        <f t="array" ref="V8074">IFS(Customer_Churn_Records!$D8074&lt;701,"less-score",Customer_Churn_Records!$D8074&lt;851,"high-score")</f>
        <v>less-score</v>
      </c>
      <c r="W8074" s="8">
        <f t="array" ref="W8074">IF(Customer_Churn_Records!$X8074=0,0,IFS(Customer_Churn_Records!$X8074&lt;100000,"low",Customer_Churn_Records!$X8074&lt;300000,"high"))</f>
        <v>0</v>
      </c>
      <c r="X8074" s="8">
        <f>ROUND(Customer_Churn_Records!$I8074,0)</f>
        <v>0</v>
      </c>
    </row>
    <row r="8075" ht="14.25" customHeight="1">
      <c r="A8075" s="6">
        <v>4751.0</v>
      </c>
      <c r="B8075" s="6">
        <v>1.5597487E7</v>
      </c>
      <c r="C8075" s="6" t="s">
        <v>319</v>
      </c>
      <c r="D8075" s="6">
        <v>850.0</v>
      </c>
      <c r="E8075" s="6" t="s">
        <v>7</v>
      </c>
      <c r="F8075" s="6" t="s">
        <v>10</v>
      </c>
      <c r="G8075" s="7" t="s">
        <v>87</v>
      </c>
      <c r="H8075" s="6">
        <v>5.0</v>
      </c>
      <c r="I8075" s="6" t="s">
        <v>15173</v>
      </c>
      <c r="J8075" s="6">
        <v>1.0</v>
      </c>
      <c r="K8075" s="6">
        <v>1.0</v>
      </c>
      <c r="L8075" s="6">
        <v>1.0</v>
      </c>
      <c r="M8075" s="6" t="s">
        <v>17193</v>
      </c>
      <c r="N8075" s="6">
        <v>0.0</v>
      </c>
      <c r="O8075" s="6">
        <v>0.0</v>
      </c>
      <c r="P8075" s="6">
        <v>5.0</v>
      </c>
      <c r="Q8075" s="6" t="s">
        <v>79</v>
      </c>
      <c r="R8075" s="6">
        <v>838.0</v>
      </c>
      <c r="S8075" s="6">
        <f>COUNTIF(Customer_Churn_Records!$B$2:$B$10000,Customer_Churn_Records!$B8075)</f>
        <v>1</v>
      </c>
      <c r="T8075" s="6">
        <f>ROUNDUP(Customer_Churn_Records!$G8075,0)</f>
        <v>35</v>
      </c>
      <c r="U8075" s="6" t="str">
        <f t="array" ref="U8075">IFS(Customer_Churn_Records!$T8075&lt;30,"young",Customer_Churn_Records!$T8075&lt;50,"middle-aged",Customer_Churn_Records!$T8075&lt;100,"old")</f>
        <v>middle-aged</v>
      </c>
      <c r="V8075" s="8" t="str">
        <f t="array" ref="V8075">IFS(Customer_Churn_Records!$D8075&lt;701,"less-score",Customer_Churn_Records!$D8075&lt;851,"high-score")</f>
        <v>high-score</v>
      </c>
      <c r="W8075" s="8">
        <f t="array" ref="W8075">IF(Customer_Churn_Records!$X8075=0,0,IFS(Customer_Churn_Records!$X8075&lt;100000,"low",Customer_Churn_Records!$X8075&lt;300000,"high"))</f>
        <v>0</v>
      </c>
      <c r="X8075" s="8">
        <f>ROUND(Customer_Churn_Records!$I8075,0)</f>
        <v>0</v>
      </c>
    </row>
    <row r="8076" ht="14.25" customHeight="1">
      <c r="A8076" s="6">
        <v>4755.0</v>
      </c>
      <c r="B8076" s="6">
        <v>1.5595592E7</v>
      </c>
      <c r="C8076" s="6" t="s">
        <v>460</v>
      </c>
      <c r="D8076" s="6">
        <v>708.0</v>
      </c>
      <c r="E8076" s="6" t="s">
        <v>7</v>
      </c>
      <c r="F8076" s="6" t="s">
        <v>10</v>
      </c>
      <c r="G8076" s="7" t="s">
        <v>274</v>
      </c>
      <c r="H8076" s="6">
        <v>2.0</v>
      </c>
      <c r="I8076" s="6" t="s">
        <v>15173</v>
      </c>
      <c r="J8076" s="6">
        <v>1.0</v>
      </c>
      <c r="K8076" s="6">
        <v>1.0</v>
      </c>
      <c r="L8076" s="6">
        <v>0.0</v>
      </c>
      <c r="M8076" s="6" t="s">
        <v>17194</v>
      </c>
      <c r="N8076" s="6">
        <v>1.0</v>
      </c>
      <c r="O8076" s="6">
        <v>1.0</v>
      </c>
      <c r="P8076" s="6">
        <v>4.0</v>
      </c>
      <c r="Q8076" s="6" t="s">
        <v>44</v>
      </c>
      <c r="R8076" s="6">
        <v>421.0</v>
      </c>
      <c r="S8076" s="6">
        <f>COUNTIF(Customer_Churn_Records!$B$2:$B$10000,Customer_Churn_Records!$B8076)</f>
        <v>1</v>
      </c>
      <c r="T8076" s="6">
        <f>ROUNDUP(Customer_Churn_Records!$G8076,0)</f>
        <v>59</v>
      </c>
      <c r="U8076" s="6" t="str">
        <f t="array" ref="U8076">IFS(Customer_Churn_Records!$T8076&lt;30,"young",Customer_Churn_Records!$T8076&lt;50,"middle-aged",Customer_Churn_Records!$T8076&lt;100,"old")</f>
        <v>old</v>
      </c>
      <c r="V8076" s="8" t="str">
        <f t="array" ref="V8076">IFS(Customer_Churn_Records!$D8076&lt;701,"less-score",Customer_Churn_Records!$D8076&lt;851,"high-score")</f>
        <v>high-score</v>
      </c>
      <c r="W8076" s="8">
        <f t="array" ref="W8076">IF(Customer_Churn_Records!$X8076=0,0,IFS(Customer_Churn_Records!$X8076&lt;100000,"low",Customer_Churn_Records!$X8076&lt;300000,"high"))</f>
        <v>0</v>
      </c>
      <c r="X8076" s="8">
        <f>ROUND(Customer_Churn_Records!$I8076,0)</f>
        <v>0</v>
      </c>
    </row>
    <row r="8077" ht="14.25" customHeight="1">
      <c r="A8077" s="6">
        <v>4759.0</v>
      </c>
      <c r="B8077" s="6">
        <v>1.5601263E7</v>
      </c>
      <c r="C8077" s="6" t="s">
        <v>2031</v>
      </c>
      <c r="D8077" s="6">
        <v>493.0</v>
      </c>
      <c r="E8077" s="6" t="s">
        <v>9</v>
      </c>
      <c r="F8077" s="6" t="s">
        <v>10</v>
      </c>
      <c r="G8077" s="7" t="s">
        <v>68</v>
      </c>
      <c r="H8077" s="6">
        <v>7.0</v>
      </c>
      <c r="I8077" s="6" t="s">
        <v>15173</v>
      </c>
      <c r="J8077" s="6">
        <v>2.0</v>
      </c>
      <c r="K8077" s="6">
        <v>1.0</v>
      </c>
      <c r="L8077" s="6">
        <v>0.0</v>
      </c>
      <c r="M8077" s="6" t="s">
        <v>17195</v>
      </c>
      <c r="N8077" s="6">
        <v>0.0</v>
      </c>
      <c r="O8077" s="6">
        <v>0.0</v>
      </c>
      <c r="P8077" s="6">
        <v>3.0</v>
      </c>
      <c r="Q8077" s="6" t="s">
        <v>44</v>
      </c>
      <c r="R8077" s="6">
        <v>592.0</v>
      </c>
      <c r="S8077" s="6">
        <f>COUNTIF(Customer_Churn_Records!$B$2:$B$10000,Customer_Churn_Records!$B8077)</f>
        <v>1</v>
      </c>
      <c r="T8077" s="6">
        <f>ROUNDUP(Customer_Churn_Records!$G8077,0)</f>
        <v>48</v>
      </c>
      <c r="U8077" s="6" t="str">
        <f t="array" ref="U8077">IFS(Customer_Churn_Records!$T8077&lt;30,"young",Customer_Churn_Records!$T8077&lt;50,"middle-aged",Customer_Churn_Records!$T8077&lt;100,"old")</f>
        <v>middle-aged</v>
      </c>
      <c r="V8077" s="8" t="str">
        <f t="array" ref="V8077">IFS(Customer_Churn_Records!$D8077&lt;701,"less-score",Customer_Churn_Records!$D8077&lt;851,"high-score")</f>
        <v>less-score</v>
      </c>
      <c r="W8077" s="8">
        <f t="array" ref="W8077">IF(Customer_Churn_Records!$X8077=0,0,IFS(Customer_Churn_Records!$X8077&lt;100000,"low",Customer_Churn_Records!$X8077&lt;300000,"high"))</f>
        <v>0</v>
      </c>
      <c r="X8077" s="8">
        <f>ROUND(Customer_Churn_Records!$I8077,0)</f>
        <v>0</v>
      </c>
    </row>
    <row r="8078" ht="14.25" customHeight="1">
      <c r="A8078" s="6">
        <v>4760.0</v>
      </c>
      <c r="B8078" s="6">
        <v>1.5709222E7</v>
      </c>
      <c r="C8078" s="6" t="s">
        <v>4286</v>
      </c>
      <c r="D8078" s="6">
        <v>557.0</v>
      </c>
      <c r="E8078" s="6" t="s">
        <v>9</v>
      </c>
      <c r="F8078" s="6" t="s">
        <v>11</v>
      </c>
      <c r="G8078" s="7" t="s">
        <v>140</v>
      </c>
      <c r="H8078" s="6">
        <v>3.0</v>
      </c>
      <c r="I8078" s="6" t="s">
        <v>15173</v>
      </c>
      <c r="J8078" s="6">
        <v>1.0</v>
      </c>
      <c r="K8078" s="6">
        <v>0.0</v>
      </c>
      <c r="L8078" s="6">
        <v>1.0</v>
      </c>
      <c r="M8078" s="6" t="s">
        <v>17196</v>
      </c>
      <c r="N8078" s="6">
        <v>0.0</v>
      </c>
      <c r="O8078" s="6">
        <v>0.0</v>
      </c>
      <c r="P8078" s="6">
        <v>4.0</v>
      </c>
      <c r="Q8078" s="6" t="s">
        <v>49</v>
      </c>
      <c r="R8078" s="6">
        <v>489.0</v>
      </c>
      <c r="S8078" s="6">
        <f>COUNTIF(Customer_Churn_Records!$B$2:$B$10000,Customer_Churn_Records!$B8078)</f>
        <v>1</v>
      </c>
      <c r="T8078" s="6">
        <f>ROUNDUP(Customer_Churn_Records!$G8078,0)</f>
        <v>34</v>
      </c>
      <c r="U8078" s="6" t="str">
        <f t="array" ref="U8078">IFS(Customer_Churn_Records!$T8078&lt;30,"young",Customer_Churn_Records!$T8078&lt;50,"middle-aged",Customer_Churn_Records!$T8078&lt;100,"old")</f>
        <v>middle-aged</v>
      </c>
      <c r="V8078" s="8" t="str">
        <f t="array" ref="V8078">IFS(Customer_Churn_Records!$D8078&lt;701,"less-score",Customer_Churn_Records!$D8078&lt;851,"high-score")</f>
        <v>less-score</v>
      </c>
      <c r="W8078" s="8">
        <f t="array" ref="W8078">IF(Customer_Churn_Records!$X8078=0,0,IFS(Customer_Churn_Records!$X8078&lt;100000,"low",Customer_Churn_Records!$X8078&lt;300000,"high"))</f>
        <v>0</v>
      </c>
      <c r="X8078" s="8">
        <f>ROUND(Customer_Churn_Records!$I8078,0)</f>
        <v>0</v>
      </c>
    </row>
    <row r="8079" ht="14.25" customHeight="1">
      <c r="A8079" s="6">
        <v>4765.0</v>
      </c>
      <c r="B8079" s="6">
        <v>1.5657637E7</v>
      </c>
      <c r="C8079" s="6" t="s">
        <v>135</v>
      </c>
      <c r="D8079" s="6">
        <v>696.0</v>
      </c>
      <c r="E8079" s="6" t="s">
        <v>9</v>
      </c>
      <c r="F8079" s="6" t="s">
        <v>10</v>
      </c>
      <c r="G8079" s="7" t="s">
        <v>118</v>
      </c>
      <c r="H8079" s="6">
        <v>3.0</v>
      </c>
      <c r="I8079" s="6" t="s">
        <v>15173</v>
      </c>
      <c r="J8079" s="6">
        <v>3.0</v>
      </c>
      <c r="K8079" s="6">
        <v>1.0</v>
      </c>
      <c r="L8079" s="6">
        <v>0.0</v>
      </c>
      <c r="M8079" s="6" t="s">
        <v>17197</v>
      </c>
      <c r="N8079" s="6">
        <v>0.0</v>
      </c>
      <c r="O8079" s="6">
        <v>0.0</v>
      </c>
      <c r="P8079" s="6">
        <v>1.0</v>
      </c>
      <c r="Q8079" s="6" t="s">
        <v>79</v>
      </c>
      <c r="R8079" s="6">
        <v>349.0</v>
      </c>
      <c r="S8079" s="6">
        <f>COUNTIF(Customer_Churn_Records!$B$2:$B$10000,Customer_Churn_Records!$B8079)</f>
        <v>1</v>
      </c>
      <c r="T8079" s="6">
        <f>ROUNDUP(Customer_Churn_Records!$G8079,0)</f>
        <v>36</v>
      </c>
      <c r="U8079" s="6" t="str">
        <f t="array" ref="U8079">IFS(Customer_Churn_Records!$T8079&lt;30,"young",Customer_Churn_Records!$T8079&lt;50,"middle-aged",Customer_Churn_Records!$T8079&lt;100,"old")</f>
        <v>middle-aged</v>
      </c>
      <c r="V8079" s="8" t="str">
        <f t="array" ref="V8079">IFS(Customer_Churn_Records!$D8079&lt;701,"less-score",Customer_Churn_Records!$D8079&lt;851,"high-score")</f>
        <v>less-score</v>
      </c>
      <c r="W8079" s="8">
        <f t="array" ref="W8079">IF(Customer_Churn_Records!$X8079=0,0,IFS(Customer_Churn_Records!$X8079&lt;100000,"low",Customer_Churn_Records!$X8079&lt;300000,"high"))</f>
        <v>0</v>
      </c>
      <c r="X8079" s="8">
        <f>ROUND(Customer_Churn_Records!$I8079,0)</f>
        <v>0</v>
      </c>
    </row>
    <row r="8080" ht="14.25" customHeight="1">
      <c r="A8080" s="6">
        <v>4766.0</v>
      </c>
      <c r="B8080" s="6">
        <v>1.5755863E7</v>
      </c>
      <c r="C8080" s="6" t="s">
        <v>2388</v>
      </c>
      <c r="D8080" s="6">
        <v>630.0</v>
      </c>
      <c r="E8080" s="6" t="s">
        <v>9</v>
      </c>
      <c r="F8080" s="6" t="s">
        <v>10</v>
      </c>
      <c r="G8080" s="7" t="s">
        <v>132</v>
      </c>
      <c r="H8080" s="6">
        <v>1.0</v>
      </c>
      <c r="I8080" s="6" t="s">
        <v>15173</v>
      </c>
      <c r="J8080" s="6">
        <v>2.0</v>
      </c>
      <c r="K8080" s="6">
        <v>0.0</v>
      </c>
      <c r="L8080" s="6">
        <v>1.0</v>
      </c>
      <c r="M8080" s="6" t="s">
        <v>17198</v>
      </c>
      <c r="N8080" s="6">
        <v>0.0</v>
      </c>
      <c r="O8080" s="6">
        <v>0.0</v>
      </c>
      <c r="P8080" s="6">
        <v>3.0</v>
      </c>
      <c r="Q8080" s="6" t="s">
        <v>49</v>
      </c>
      <c r="R8080" s="6">
        <v>998.0</v>
      </c>
      <c r="S8080" s="6">
        <f>COUNTIF(Customer_Churn_Records!$B$2:$B$10000,Customer_Churn_Records!$B8080)</f>
        <v>1</v>
      </c>
      <c r="T8080" s="6">
        <f>ROUNDUP(Customer_Churn_Records!$G8080,0)</f>
        <v>49</v>
      </c>
      <c r="U8080" s="6" t="str">
        <f t="array" ref="U8080">IFS(Customer_Churn_Records!$T8080&lt;30,"young",Customer_Churn_Records!$T8080&lt;50,"middle-aged",Customer_Churn_Records!$T8080&lt;100,"old")</f>
        <v>middle-aged</v>
      </c>
      <c r="V8080" s="8" t="str">
        <f t="array" ref="V8080">IFS(Customer_Churn_Records!$D8080&lt;701,"less-score",Customer_Churn_Records!$D8080&lt;851,"high-score")</f>
        <v>less-score</v>
      </c>
      <c r="W8080" s="8">
        <f t="array" ref="W8080">IF(Customer_Churn_Records!$X8080=0,0,IFS(Customer_Churn_Records!$X8080&lt;100000,"low",Customer_Churn_Records!$X8080&lt;300000,"high"))</f>
        <v>0</v>
      </c>
      <c r="X8080" s="8">
        <f>ROUND(Customer_Churn_Records!$I8080,0)</f>
        <v>0</v>
      </c>
    </row>
    <row r="8081" ht="14.25" customHeight="1">
      <c r="A8081" s="6">
        <v>4767.0</v>
      </c>
      <c r="B8081" s="6">
        <v>1.5719858E7</v>
      </c>
      <c r="C8081" s="6" t="s">
        <v>373</v>
      </c>
      <c r="D8081" s="6">
        <v>659.0</v>
      </c>
      <c r="E8081" s="6" t="s">
        <v>9</v>
      </c>
      <c r="F8081" s="6" t="s">
        <v>10</v>
      </c>
      <c r="G8081" s="7" t="s">
        <v>41</v>
      </c>
      <c r="H8081" s="6">
        <v>9.0</v>
      </c>
      <c r="I8081" s="6" t="s">
        <v>15173</v>
      </c>
      <c r="J8081" s="6">
        <v>2.0</v>
      </c>
      <c r="K8081" s="6">
        <v>1.0</v>
      </c>
      <c r="L8081" s="6">
        <v>1.0</v>
      </c>
      <c r="M8081" s="6" t="s">
        <v>17199</v>
      </c>
      <c r="N8081" s="6">
        <v>0.0</v>
      </c>
      <c r="O8081" s="6">
        <v>0.0</v>
      </c>
      <c r="P8081" s="6">
        <v>3.0</v>
      </c>
      <c r="Q8081" s="6" t="s">
        <v>49</v>
      </c>
      <c r="R8081" s="6">
        <v>609.0</v>
      </c>
      <c r="S8081" s="6">
        <f>COUNTIF(Customer_Churn_Records!$B$2:$B$10000,Customer_Churn_Records!$B8081)</f>
        <v>1</v>
      </c>
      <c r="T8081" s="6">
        <f>ROUNDUP(Customer_Churn_Records!$G8081,0)</f>
        <v>38</v>
      </c>
      <c r="U8081" s="6" t="str">
        <f t="array" ref="U8081">IFS(Customer_Churn_Records!$T8081&lt;30,"young",Customer_Churn_Records!$T8081&lt;50,"middle-aged",Customer_Churn_Records!$T8081&lt;100,"old")</f>
        <v>middle-aged</v>
      </c>
      <c r="V8081" s="8" t="str">
        <f t="array" ref="V8081">IFS(Customer_Churn_Records!$D8081&lt;701,"less-score",Customer_Churn_Records!$D8081&lt;851,"high-score")</f>
        <v>less-score</v>
      </c>
      <c r="W8081" s="8">
        <f t="array" ref="W8081">IF(Customer_Churn_Records!$X8081=0,0,IFS(Customer_Churn_Records!$X8081&lt;100000,"low",Customer_Churn_Records!$X8081&lt;300000,"high"))</f>
        <v>0</v>
      </c>
      <c r="X8081" s="8">
        <f>ROUND(Customer_Churn_Records!$I8081,0)</f>
        <v>0</v>
      </c>
    </row>
    <row r="8082" ht="14.25" customHeight="1">
      <c r="A8082" s="6">
        <v>4768.0</v>
      </c>
      <c r="B8082" s="6">
        <v>1.5688876E7</v>
      </c>
      <c r="C8082" s="6" t="s">
        <v>2938</v>
      </c>
      <c r="D8082" s="6">
        <v>685.0</v>
      </c>
      <c r="E8082" s="6" t="s">
        <v>9</v>
      </c>
      <c r="F8082" s="6" t="s">
        <v>11</v>
      </c>
      <c r="G8082" s="7" t="s">
        <v>107</v>
      </c>
      <c r="H8082" s="6">
        <v>9.0</v>
      </c>
      <c r="I8082" s="6" t="s">
        <v>15173</v>
      </c>
      <c r="J8082" s="6">
        <v>2.0</v>
      </c>
      <c r="K8082" s="6">
        <v>1.0</v>
      </c>
      <c r="L8082" s="6">
        <v>1.0</v>
      </c>
      <c r="M8082" s="6" t="s">
        <v>17200</v>
      </c>
      <c r="N8082" s="6">
        <v>0.0</v>
      </c>
      <c r="O8082" s="6">
        <v>0.0</v>
      </c>
      <c r="P8082" s="6">
        <v>3.0</v>
      </c>
      <c r="Q8082" s="6" t="s">
        <v>49</v>
      </c>
      <c r="R8082" s="6">
        <v>632.0</v>
      </c>
      <c r="S8082" s="6">
        <f>COUNTIF(Customer_Churn_Records!$B$2:$B$10000,Customer_Churn_Records!$B8082)</f>
        <v>1</v>
      </c>
      <c r="T8082" s="6">
        <f>ROUNDUP(Customer_Churn_Records!$G8082,0)</f>
        <v>39</v>
      </c>
      <c r="U8082" s="6" t="str">
        <f t="array" ref="U8082">IFS(Customer_Churn_Records!$T8082&lt;30,"young",Customer_Churn_Records!$T8082&lt;50,"middle-aged",Customer_Churn_Records!$T8082&lt;100,"old")</f>
        <v>middle-aged</v>
      </c>
      <c r="V8082" s="8" t="str">
        <f t="array" ref="V8082">IFS(Customer_Churn_Records!$D8082&lt;701,"less-score",Customer_Churn_Records!$D8082&lt;851,"high-score")</f>
        <v>less-score</v>
      </c>
      <c r="W8082" s="8">
        <f t="array" ref="W8082">IF(Customer_Churn_Records!$X8082=0,0,IFS(Customer_Churn_Records!$X8082&lt;100000,"low",Customer_Churn_Records!$X8082&lt;300000,"high"))</f>
        <v>0</v>
      </c>
      <c r="X8082" s="8">
        <f>ROUND(Customer_Churn_Records!$I8082,0)</f>
        <v>0</v>
      </c>
    </row>
    <row r="8083" ht="14.25" customHeight="1">
      <c r="A8083" s="6">
        <v>4769.0</v>
      </c>
      <c r="B8083" s="6">
        <v>1.5698528E7</v>
      </c>
      <c r="C8083" s="6" t="s">
        <v>159</v>
      </c>
      <c r="D8083" s="6">
        <v>599.0</v>
      </c>
      <c r="E8083" s="6" t="s">
        <v>9</v>
      </c>
      <c r="F8083" s="6" t="s">
        <v>10</v>
      </c>
      <c r="G8083" s="7" t="s">
        <v>363</v>
      </c>
      <c r="H8083" s="6">
        <v>3.0</v>
      </c>
      <c r="I8083" s="6" t="s">
        <v>15173</v>
      </c>
      <c r="J8083" s="6">
        <v>1.0</v>
      </c>
      <c r="K8083" s="6">
        <v>1.0</v>
      </c>
      <c r="L8083" s="6">
        <v>1.0</v>
      </c>
      <c r="M8083" s="6" t="s">
        <v>17201</v>
      </c>
      <c r="N8083" s="6">
        <v>1.0</v>
      </c>
      <c r="O8083" s="6">
        <v>1.0</v>
      </c>
      <c r="P8083" s="6">
        <v>4.0</v>
      </c>
      <c r="Q8083" s="6" t="s">
        <v>49</v>
      </c>
      <c r="R8083" s="6">
        <v>936.0</v>
      </c>
      <c r="S8083" s="6">
        <f>COUNTIF(Customer_Churn_Records!$B$2:$B$10000,Customer_Churn_Records!$B8083)</f>
        <v>1</v>
      </c>
      <c r="T8083" s="6">
        <f>ROUNDUP(Customer_Churn_Records!$G8083,0)</f>
        <v>31</v>
      </c>
      <c r="U8083" s="6" t="str">
        <f t="array" ref="U8083">IFS(Customer_Churn_Records!$T8083&lt;30,"young",Customer_Churn_Records!$T8083&lt;50,"middle-aged",Customer_Churn_Records!$T8083&lt;100,"old")</f>
        <v>middle-aged</v>
      </c>
      <c r="V8083" s="8" t="str">
        <f t="array" ref="V8083">IFS(Customer_Churn_Records!$D8083&lt;701,"less-score",Customer_Churn_Records!$D8083&lt;851,"high-score")</f>
        <v>less-score</v>
      </c>
      <c r="W8083" s="8">
        <f t="array" ref="W8083">IF(Customer_Churn_Records!$X8083=0,0,IFS(Customer_Churn_Records!$X8083&lt;100000,"low",Customer_Churn_Records!$X8083&lt;300000,"high"))</f>
        <v>0</v>
      </c>
      <c r="X8083" s="8">
        <f>ROUND(Customer_Churn_Records!$I8083,0)</f>
        <v>0</v>
      </c>
    </row>
    <row r="8084" ht="14.25" customHeight="1">
      <c r="A8084" s="6">
        <v>4771.0</v>
      </c>
      <c r="B8084" s="6">
        <v>1.5761506E7</v>
      </c>
      <c r="C8084" s="6" t="s">
        <v>380</v>
      </c>
      <c r="D8084" s="6">
        <v>615.0</v>
      </c>
      <c r="E8084" s="6" t="s">
        <v>9</v>
      </c>
      <c r="F8084" s="6" t="s">
        <v>11</v>
      </c>
      <c r="G8084" s="7" t="s">
        <v>1274</v>
      </c>
      <c r="H8084" s="6">
        <v>5.0</v>
      </c>
      <c r="I8084" s="6" t="s">
        <v>15173</v>
      </c>
      <c r="J8084" s="6">
        <v>2.0</v>
      </c>
      <c r="K8084" s="6">
        <v>1.0</v>
      </c>
      <c r="L8084" s="6">
        <v>0.0</v>
      </c>
      <c r="M8084" s="6" t="s">
        <v>17202</v>
      </c>
      <c r="N8084" s="6">
        <v>0.0</v>
      </c>
      <c r="O8084" s="6">
        <v>0.0</v>
      </c>
      <c r="P8084" s="6">
        <v>3.0</v>
      </c>
      <c r="Q8084" s="6" t="s">
        <v>58</v>
      </c>
      <c r="R8084" s="6">
        <v>594.0</v>
      </c>
      <c r="S8084" s="6">
        <f>COUNTIF(Customer_Churn_Records!$B$2:$B$10000,Customer_Churn_Records!$B8084)</f>
        <v>1</v>
      </c>
      <c r="T8084" s="6">
        <f>ROUNDUP(Customer_Churn_Records!$G8084,0)</f>
        <v>19</v>
      </c>
      <c r="U8084" s="6" t="str">
        <f t="array" ref="U8084">IFS(Customer_Churn_Records!$T8084&lt;30,"young",Customer_Churn_Records!$T8084&lt;50,"middle-aged",Customer_Churn_Records!$T8084&lt;100,"old")</f>
        <v>young</v>
      </c>
      <c r="V8084" s="8" t="str">
        <f t="array" ref="V8084">IFS(Customer_Churn_Records!$D8084&lt;701,"less-score",Customer_Churn_Records!$D8084&lt;851,"high-score")</f>
        <v>less-score</v>
      </c>
      <c r="W8084" s="8">
        <f t="array" ref="W8084">IF(Customer_Churn_Records!$X8084=0,0,IFS(Customer_Churn_Records!$X8084&lt;100000,"low",Customer_Churn_Records!$X8084&lt;300000,"high"))</f>
        <v>0</v>
      </c>
      <c r="X8084" s="8">
        <f>ROUND(Customer_Churn_Records!$I8084,0)</f>
        <v>0</v>
      </c>
    </row>
    <row r="8085" ht="14.25" customHeight="1">
      <c r="A8085" s="6">
        <v>4775.0</v>
      </c>
      <c r="B8085" s="6">
        <v>1.5640421E7</v>
      </c>
      <c r="C8085" s="6" t="s">
        <v>6254</v>
      </c>
      <c r="D8085" s="6">
        <v>811.0</v>
      </c>
      <c r="E8085" s="6" t="s">
        <v>7</v>
      </c>
      <c r="F8085" s="6" t="s">
        <v>10</v>
      </c>
      <c r="G8085" s="7" t="s">
        <v>87</v>
      </c>
      <c r="H8085" s="6">
        <v>7.0</v>
      </c>
      <c r="I8085" s="6" t="s">
        <v>15173</v>
      </c>
      <c r="J8085" s="6">
        <v>1.0</v>
      </c>
      <c r="K8085" s="6">
        <v>1.0</v>
      </c>
      <c r="L8085" s="6">
        <v>1.0</v>
      </c>
      <c r="M8085" s="6" t="s">
        <v>17203</v>
      </c>
      <c r="N8085" s="6">
        <v>0.0</v>
      </c>
      <c r="O8085" s="6">
        <v>0.0</v>
      </c>
      <c r="P8085" s="6">
        <v>5.0</v>
      </c>
      <c r="Q8085" s="6" t="s">
        <v>44</v>
      </c>
      <c r="R8085" s="6">
        <v>997.0</v>
      </c>
      <c r="S8085" s="6">
        <f>COUNTIF(Customer_Churn_Records!$B$2:$B$10000,Customer_Churn_Records!$B8085)</f>
        <v>1</v>
      </c>
      <c r="T8085" s="6">
        <f>ROUNDUP(Customer_Churn_Records!$G8085,0)</f>
        <v>35</v>
      </c>
      <c r="U8085" s="6" t="str">
        <f t="array" ref="U8085">IFS(Customer_Churn_Records!$T8085&lt;30,"young",Customer_Churn_Records!$T8085&lt;50,"middle-aged",Customer_Churn_Records!$T8085&lt;100,"old")</f>
        <v>middle-aged</v>
      </c>
      <c r="V8085" s="8" t="str">
        <f t="array" ref="V8085">IFS(Customer_Churn_Records!$D8085&lt;701,"less-score",Customer_Churn_Records!$D8085&lt;851,"high-score")</f>
        <v>high-score</v>
      </c>
      <c r="W8085" s="8">
        <f t="array" ref="W8085">IF(Customer_Churn_Records!$X8085=0,0,IFS(Customer_Churn_Records!$X8085&lt;100000,"low",Customer_Churn_Records!$X8085&lt;300000,"high"))</f>
        <v>0</v>
      </c>
      <c r="X8085" s="8">
        <f>ROUND(Customer_Churn_Records!$I8085,0)</f>
        <v>0</v>
      </c>
    </row>
    <row r="8086" ht="14.25" customHeight="1">
      <c r="A8086" s="6">
        <v>4776.0</v>
      </c>
      <c r="B8086" s="6">
        <v>1.5580068E7</v>
      </c>
      <c r="C8086" s="6" t="s">
        <v>1702</v>
      </c>
      <c r="D8086" s="6">
        <v>526.0</v>
      </c>
      <c r="E8086" s="6" t="s">
        <v>9</v>
      </c>
      <c r="F8086" s="6" t="s">
        <v>11</v>
      </c>
      <c r="G8086" s="7" t="s">
        <v>87</v>
      </c>
      <c r="H8086" s="6">
        <v>5.0</v>
      </c>
      <c r="I8086" s="6" t="s">
        <v>15173</v>
      </c>
      <c r="J8086" s="6">
        <v>2.0</v>
      </c>
      <c r="K8086" s="6">
        <v>1.0</v>
      </c>
      <c r="L8086" s="6">
        <v>1.0</v>
      </c>
      <c r="M8086" s="6" t="s">
        <v>17204</v>
      </c>
      <c r="N8086" s="6">
        <v>0.0</v>
      </c>
      <c r="O8086" s="6">
        <v>0.0</v>
      </c>
      <c r="P8086" s="6">
        <v>3.0</v>
      </c>
      <c r="Q8086" s="6" t="s">
        <v>79</v>
      </c>
      <c r="R8086" s="6">
        <v>557.0</v>
      </c>
      <c r="S8086" s="6">
        <f>COUNTIF(Customer_Churn_Records!$B$2:$B$10000,Customer_Churn_Records!$B8086)</f>
        <v>1</v>
      </c>
      <c r="T8086" s="6">
        <f>ROUNDUP(Customer_Churn_Records!$G8086,0)</f>
        <v>35</v>
      </c>
      <c r="U8086" s="6" t="str">
        <f t="array" ref="U8086">IFS(Customer_Churn_Records!$T8086&lt;30,"young",Customer_Churn_Records!$T8086&lt;50,"middle-aged",Customer_Churn_Records!$T8086&lt;100,"old")</f>
        <v>middle-aged</v>
      </c>
      <c r="V8086" s="8" t="str">
        <f t="array" ref="V8086">IFS(Customer_Churn_Records!$D8086&lt;701,"less-score",Customer_Churn_Records!$D8086&lt;851,"high-score")</f>
        <v>less-score</v>
      </c>
      <c r="W8086" s="8">
        <f t="array" ref="W8086">IF(Customer_Churn_Records!$X8086=0,0,IFS(Customer_Churn_Records!$X8086&lt;100000,"low",Customer_Churn_Records!$X8086&lt;300000,"high"))</f>
        <v>0</v>
      </c>
      <c r="X8086" s="8">
        <f>ROUND(Customer_Churn_Records!$I8086,0)</f>
        <v>0</v>
      </c>
    </row>
    <row r="8087" ht="14.25" customHeight="1">
      <c r="A8087" s="6">
        <v>4777.0</v>
      </c>
      <c r="B8087" s="6">
        <v>1.5677123E7</v>
      </c>
      <c r="C8087" s="6" t="s">
        <v>16243</v>
      </c>
      <c r="D8087" s="6">
        <v>767.0</v>
      </c>
      <c r="E8087" s="6" t="s">
        <v>9</v>
      </c>
      <c r="F8087" s="6" t="s">
        <v>11</v>
      </c>
      <c r="G8087" s="7" t="s">
        <v>72</v>
      </c>
      <c r="H8087" s="6">
        <v>7.0</v>
      </c>
      <c r="I8087" s="6" t="s">
        <v>15173</v>
      </c>
      <c r="J8087" s="6">
        <v>2.0</v>
      </c>
      <c r="K8087" s="6">
        <v>1.0</v>
      </c>
      <c r="L8087" s="6">
        <v>1.0</v>
      </c>
      <c r="M8087" s="6" t="s">
        <v>17205</v>
      </c>
      <c r="N8087" s="6">
        <v>0.0</v>
      </c>
      <c r="O8087" s="6">
        <v>0.0</v>
      </c>
      <c r="P8087" s="6">
        <v>4.0</v>
      </c>
      <c r="Q8087" s="6" t="s">
        <v>49</v>
      </c>
      <c r="R8087" s="6">
        <v>234.0</v>
      </c>
      <c r="S8087" s="6">
        <f>COUNTIF(Customer_Churn_Records!$B$2:$B$10000,Customer_Churn_Records!$B8087)</f>
        <v>1</v>
      </c>
      <c r="T8087" s="6">
        <f>ROUNDUP(Customer_Churn_Records!$G8087,0)</f>
        <v>37</v>
      </c>
      <c r="U8087" s="6" t="str">
        <f t="array" ref="U8087">IFS(Customer_Churn_Records!$T8087&lt;30,"young",Customer_Churn_Records!$T8087&lt;50,"middle-aged",Customer_Churn_Records!$T8087&lt;100,"old")</f>
        <v>middle-aged</v>
      </c>
      <c r="V8087" s="8" t="str">
        <f t="array" ref="V8087">IFS(Customer_Churn_Records!$D8087&lt;701,"less-score",Customer_Churn_Records!$D8087&lt;851,"high-score")</f>
        <v>high-score</v>
      </c>
      <c r="W8087" s="8">
        <f t="array" ref="W8087">IF(Customer_Churn_Records!$X8087=0,0,IFS(Customer_Churn_Records!$X8087&lt;100000,"low",Customer_Churn_Records!$X8087&lt;300000,"high"))</f>
        <v>0</v>
      </c>
      <c r="X8087" s="8">
        <f>ROUND(Customer_Churn_Records!$I8087,0)</f>
        <v>0</v>
      </c>
    </row>
    <row r="8088" ht="14.25" customHeight="1">
      <c r="A8088" s="6">
        <v>4779.0</v>
      </c>
      <c r="B8088" s="6">
        <v>1.5582246E7</v>
      </c>
      <c r="C8088" s="6" t="s">
        <v>5830</v>
      </c>
      <c r="D8088" s="6">
        <v>737.0</v>
      </c>
      <c r="E8088" s="6" t="s">
        <v>9</v>
      </c>
      <c r="F8088" s="6" t="s">
        <v>10</v>
      </c>
      <c r="G8088" s="7" t="s">
        <v>333</v>
      </c>
      <c r="H8088" s="6">
        <v>2.0</v>
      </c>
      <c r="I8088" s="6" t="s">
        <v>15173</v>
      </c>
      <c r="J8088" s="6">
        <v>2.0</v>
      </c>
      <c r="K8088" s="6">
        <v>0.0</v>
      </c>
      <c r="L8088" s="6">
        <v>1.0</v>
      </c>
      <c r="M8088" s="6" t="s">
        <v>17206</v>
      </c>
      <c r="N8088" s="6">
        <v>0.0</v>
      </c>
      <c r="O8088" s="6">
        <v>0.0</v>
      </c>
      <c r="P8088" s="6">
        <v>2.0</v>
      </c>
      <c r="Q8088" s="6" t="s">
        <v>49</v>
      </c>
      <c r="R8088" s="6">
        <v>614.0</v>
      </c>
      <c r="S8088" s="6">
        <f>COUNTIF(Customer_Churn_Records!$B$2:$B$10000,Customer_Churn_Records!$B8088)</f>
        <v>1</v>
      </c>
      <c r="T8088" s="6">
        <f>ROUNDUP(Customer_Churn_Records!$G8088,0)</f>
        <v>45</v>
      </c>
      <c r="U8088" s="6" t="str">
        <f t="array" ref="U8088">IFS(Customer_Churn_Records!$T8088&lt;30,"young",Customer_Churn_Records!$T8088&lt;50,"middle-aged",Customer_Churn_Records!$T8088&lt;100,"old")</f>
        <v>middle-aged</v>
      </c>
      <c r="V8088" s="8" t="str">
        <f t="array" ref="V8088">IFS(Customer_Churn_Records!$D8088&lt;701,"less-score",Customer_Churn_Records!$D8088&lt;851,"high-score")</f>
        <v>high-score</v>
      </c>
      <c r="W8088" s="8">
        <f t="array" ref="W8088">IF(Customer_Churn_Records!$X8088=0,0,IFS(Customer_Churn_Records!$X8088&lt;100000,"low",Customer_Churn_Records!$X8088&lt;300000,"high"))</f>
        <v>0</v>
      </c>
      <c r="X8088" s="8">
        <f>ROUND(Customer_Churn_Records!$I8088,0)</f>
        <v>0</v>
      </c>
    </row>
    <row r="8089" ht="14.25" customHeight="1">
      <c r="A8089" s="6">
        <v>4781.0</v>
      </c>
      <c r="B8089" s="6">
        <v>1.5680046E7</v>
      </c>
      <c r="C8089" s="6" t="s">
        <v>11076</v>
      </c>
      <c r="D8089" s="6">
        <v>711.0</v>
      </c>
      <c r="E8089" s="6" t="s">
        <v>9</v>
      </c>
      <c r="F8089" s="6" t="s">
        <v>11</v>
      </c>
      <c r="G8089" s="7" t="s">
        <v>118</v>
      </c>
      <c r="H8089" s="6">
        <v>8.0</v>
      </c>
      <c r="I8089" s="6" t="s">
        <v>15173</v>
      </c>
      <c r="J8089" s="6">
        <v>2.0</v>
      </c>
      <c r="K8089" s="6">
        <v>1.0</v>
      </c>
      <c r="L8089" s="6">
        <v>0.0</v>
      </c>
      <c r="M8089" s="6" t="s">
        <v>17207</v>
      </c>
      <c r="N8089" s="6">
        <v>0.0</v>
      </c>
      <c r="O8089" s="6">
        <v>0.0</v>
      </c>
      <c r="P8089" s="6">
        <v>3.0</v>
      </c>
      <c r="Q8089" s="6" t="s">
        <v>49</v>
      </c>
      <c r="R8089" s="6">
        <v>410.0</v>
      </c>
      <c r="S8089" s="6">
        <f>COUNTIF(Customer_Churn_Records!$B$2:$B$10000,Customer_Churn_Records!$B8089)</f>
        <v>1</v>
      </c>
      <c r="T8089" s="6">
        <f>ROUNDUP(Customer_Churn_Records!$G8089,0)</f>
        <v>36</v>
      </c>
      <c r="U8089" s="6" t="str">
        <f t="array" ref="U8089">IFS(Customer_Churn_Records!$T8089&lt;30,"young",Customer_Churn_Records!$T8089&lt;50,"middle-aged",Customer_Churn_Records!$T8089&lt;100,"old")</f>
        <v>middle-aged</v>
      </c>
      <c r="V8089" s="8" t="str">
        <f t="array" ref="V8089">IFS(Customer_Churn_Records!$D8089&lt;701,"less-score",Customer_Churn_Records!$D8089&lt;851,"high-score")</f>
        <v>high-score</v>
      </c>
      <c r="W8089" s="8">
        <f t="array" ref="W8089">IF(Customer_Churn_Records!$X8089=0,0,IFS(Customer_Churn_Records!$X8089&lt;100000,"low",Customer_Churn_Records!$X8089&lt;300000,"high"))</f>
        <v>0</v>
      </c>
      <c r="X8089" s="8">
        <f>ROUND(Customer_Churn_Records!$I8089,0)</f>
        <v>0</v>
      </c>
    </row>
    <row r="8090" ht="14.25" customHeight="1">
      <c r="A8090" s="6">
        <v>4784.0</v>
      </c>
      <c r="B8090" s="6">
        <v>1.5729224E7</v>
      </c>
      <c r="C8090" s="6" t="s">
        <v>241</v>
      </c>
      <c r="D8090" s="6">
        <v>710.0</v>
      </c>
      <c r="E8090" s="6" t="s">
        <v>7</v>
      </c>
      <c r="F8090" s="6" t="s">
        <v>10</v>
      </c>
      <c r="G8090" s="7" t="s">
        <v>72</v>
      </c>
      <c r="H8090" s="6">
        <v>5.0</v>
      </c>
      <c r="I8090" s="6" t="s">
        <v>15173</v>
      </c>
      <c r="J8090" s="6">
        <v>2.0</v>
      </c>
      <c r="K8090" s="6">
        <v>1.0</v>
      </c>
      <c r="L8090" s="6">
        <v>0.0</v>
      </c>
      <c r="M8090" s="6" t="s">
        <v>17208</v>
      </c>
      <c r="N8090" s="6">
        <v>0.0</v>
      </c>
      <c r="O8090" s="6">
        <v>0.0</v>
      </c>
      <c r="P8090" s="6">
        <v>1.0</v>
      </c>
      <c r="Q8090" s="6" t="s">
        <v>44</v>
      </c>
      <c r="R8090" s="6">
        <v>875.0</v>
      </c>
      <c r="S8090" s="6">
        <f>COUNTIF(Customer_Churn_Records!$B$2:$B$10000,Customer_Churn_Records!$B8090)</f>
        <v>1</v>
      </c>
      <c r="T8090" s="6">
        <f>ROUNDUP(Customer_Churn_Records!$G8090,0)</f>
        <v>37</v>
      </c>
      <c r="U8090" s="6" t="str">
        <f t="array" ref="U8090">IFS(Customer_Churn_Records!$T8090&lt;30,"young",Customer_Churn_Records!$T8090&lt;50,"middle-aged",Customer_Churn_Records!$T8090&lt;100,"old")</f>
        <v>middle-aged</v>
      </c>
      <c r="V8090" s="8" t="str">
        <f t="array" ref="V8090">IFS(Customer_Churn_Records!$D8090&lt;701,"less-score",Customer_Churn_Records!$D8090&lt;851,"high-score")</f>
        <v>high-score</v>
      </c>
      <c r="W8090" s="8">
        <f t="array" ref="W8090">IF(Customer_Churn_Records!$X8090=0,0,IFS(Customer_Churn_Records!$X8090&lt;100000,"low",Customer_Churn_Records!$X8090&lt;300000,"high"))</f>
        <v>0</v>
      </c>
      <c r="X8090" s="8">
        <f>ROUND(Customer_Churn_Records!$I8090,0)</f>
        <v>0</v>
      </c>
    </row>
    <row r="8091" ht="14.25" customHeight="1">
      <c r="A8091" s="6">
        <v>4787.0</v>
      </c>
      <c r="B8091" s="6">
        <v>1.5749799E7</v>
      </c>
      <c r="C8091" s="6" t="s">
        <v>467</v>
      </c>
      <c r="D8091" s="6">
        <v>577.0</v>
      </c>
      <c r="E8091" s="6" t="s">
        <v>7</v>
      </c>
      <c r="F8091" s="6" t="s">
        <v>10</v>
      </c>
      <c r="G8091" s="7" t="s">
        <v>140</v>
      </c>
      <c r="H8091" s="6">
        <v>2.0</v>
      </c>
      <c r="I8091" s="6" t="s">
        <v>15173</v>
      </c>
      <c r="J8091" s="6">
        <v>2.0</v>
      </c>
      <c r="K8091" s="6">
        <v>1.0</v>
      </c>
      <c r="L8091" s="6">
        <v>1.0</v>
      </c>
      <c r="M8091" s="6" t="s">
        <v>17209</v>
      </c>
      <c r="N8091" s="6">
        <v>0.0</v>
      </c>
      <c r="O8091" s="6">
        <v>0.0</v>
      </c>
      <c r="P8091" s="6">
        <v>5.0</v>
      </c>
      <c r="Q8091" s="6" t="s">
        <v>79</v>
      </c>
      <c r="R8091" s="6">
        <v>309.0</v>
      </c>
      <c r="S8091" s="6">
        <f>COUNTIF(Customer_Churn_Records!$B$2:$B$10000,Customer_Churn_Records!$B8091)</f>
        <v>1</v>
      </c>
      <c r="T8091" s="6">
        <f>ROUNDUP(Customer_Churn_Records!$G8091,0)</f>
        <v>34</v>
      </c>
      <c r="U8091" s="6" t="str">
        <f t="array" ref="U8091">IFS(Customer_Churn_Records!$T8091&lt;30,"young",Customer_Churn_Records!$T8091&lt;50,"middle-aged",Customer_Churn_Records!$T8091&lt;100,"old")</f>
        <v>middle-aged</v>
      </c>
      <c r="V8091" s="8" t="str">
        <f t="array" ref="V8091">IFS(Customer_Churn_Records!$D8091&lt;701,"less-score",Customer_Churn_Records!$D8091&lt;851,"high-score")</f>
        <v>less-score</v>
      </c>
      <c r="W8091" s="8">
        <f t="array" ref="W8091">IF(Customer_Churn_Records!$X8091=0,0,IFS(Customer_Churn_Records!$X8091&lt;100000,"low",Customer_Churn_Records!$X8091&lt;300000,"high"))</f>
        <v>0</v>
      </c>
      <c r="X8091" s="8">
        <f>ROUND(Customer_Churn_Records!$I8091,0)</f>
        <v>0</v>
      </c>
    </row>
    <row r="8092" ht="14.25" customHeight="1">
      <c r="A8092" s="6">
        <v>4789.0</v>
      </c>
      <c r="B8092" s="6">
        <v>1.5674932E7</v>
      </c>
      <c r="C8092" s="6" t="s">
        <v>270</v>
      </c>
      <c r="D8092" s="6">
        <v>757.0</v>
      </c>
      <c r="E8092" s="6" t="s">
        <v>9</v>
      </c>
      <c r="F8092" s="6" t="s">
        <v>10</v>
      </c>
      <c r="G8092" s="7" t="s">
        <v>220</v>
      </c>
      <c r="H8092" s="6">
        <v>9.0</v>
      </c>
      <c r="I8092" s="6" t="s">
        <v>15173</v>
      </c>
      <c r="J8092" s="6">
        <v>2.0</v>
      </c>
      <c r="K8092" s="6">
        <v>1.0</v>
      </c>
      <c r="L8092" s="6">
        <v>0.0</v>
      </c>
      <c r="M8092" s="6" t="s">
        <v>17210</v>
      </c>
      <c r="N8092" s="6">
        <v>0.0</v>
      </c>
      <c r="O8092" s="6">
        <v>0.0</v>
      </c>
      <c r="P8092" s="6">
        <v>3.0</v>
      </c>
      <c r="Q8092" s="6" t="s">
        <v>49</v>
      </c>
      <c r="R8092" s="6">
        <v>579.0</v>
      </c>
      <c r="S8092" s="6">
        <f>COUNTIF(Customer_Churn_Records!$B$2:$B$10000,Customer_Churn_Records!$B8092)</f>
        <v>1</v>
      </c>
      <c r="T8092" s="6">
        <f>ROUNDUP(Customer_Churn_Records!$G8092,0)</f>
        <v>44</v>
      </c>
      <c r="U8092" s="6" t="str">
        <f t="array" ref="U8092">IFS(Customer_Churn_Records!$T8092&lt;30,"young",Customer_Churn_Records!$T8092&lt;50,"middle-aged",Customer_Churn_Records!$T8092&lt;100,"old")</f>
        <v>middle-aged</v>
      </c>
      <c r="V8092" s="8" t="str">
        <f t="array" ref="V8092">IFS(Customer_Churn_Records!$D8092&lt;701,"less-score",Customer_Churn_Records!$D8092&lt;851,"high-score")</f>
        <v>high-score</v>
      </c>
      <c r="W8092" s="8">
        <f t="array" ref="W8092">IF(Customer_Churn_Records!$X8092=0,0,IFS(Customer_Churn_Records!$X8092&lt;100000,"low",Customer_Churn_Records!$X8092&lt;300000,"high"))</f>
        <v>0</v>
      </c>
      <c r="X8092" s="8">
        <f>ROUND(Customer_Churn_Records!$I8092,0)</f>
        <v>0</v>
      </c>
    </row>
    <row r="8093" ht="14.25" customHeight="1">
      <c r="A8093" s="6">
        <v>4790.0</v>
      </c>
      <c r="B8093" s="6">
        <v>1.5743828E7</v>
      </c>
      <c r="C8093" s="6" t="s">
        <v>3443</v>
      </c>
      <c r="D8093" s="6">
        <v>691.0</v>
      </c>
      <c r="E8093" s="6" t="s">
        <v>7</v>
      </c>
      <c r="F8093" s="6" t="s">
        <v>11</v>
      </c>
      <c r="G8093" s="7" t="s">
        <v>167</v>
      </c>
      <c r="H8093" s="6">
        <v>2.0</v>
      </c>
      <c r="I8093" s="6" t="s">
        <v>15173</v>
      </c>
      <c r="J8093" s="6">
        <v>1.0</v>
      </c>
      <c r="K8093" s="6">
        <v>1.0</v>
      </c>
      <c r="L8093" s="6">
        <v>1.0</v>
      </c>
      <c r="M8093" s="6" t="s">
        <v>17211</v>
      </c>
      <c r="N8093" s="6">
        <v>1.0</v>
      </c>
      <c r="O8093" s="6">
        <v>1.0</v>
      </c>
      <c r="P8093" s="6">
        <v>2.0</v>
      </c>
      <c r="Q8093" s="6" t="s">
        <v>44</v>
      </c>
      <c r="R8093" s="6">
        <v>896.0</v>
      </c>
      <c r="S8093" s="6">
        <f>COUNTIF(Customer_Churn_Records!$B$2:$B$10000,Customer_Churn_Records!$B8093)</f>
        <v>1</v>
      </c>
      <c r="T8093" s="6">
        <f>ROUNDUP(Customer_Churn_Records!$G8093,0)</f>
        <v>41</v>
      </c>
      <c r="U8093" s="6" t="str">
        <f t="array" ref="U8093">IFS(Customer_Churn_Records!$T8093&lt;30,"young",Customer_Churn_Records!$T8093&lt;50,"middle-aged",Customer_Churn_Records!$T8093&lt;100,"old")</f>
        <v>middle-aged</v>
      </c>
      <c r="V8093" s="8" t="str">
        <f t="array" ref="V8093">IFS(Customer_Churn_Records!$D8093&lt;701,"less-score",Customer_Churn_Records!$D8093&lt;851,"high-score")</f>
        <v>less-score</v>
      </c>
      <c r="W8093" s="8">
        <f t="array" ref="W8093">IF(Customer_Churn_Records!$X8093=0,0,IFS(Customer_Churn_Records!$X8093&lt;100000,"low",Customer_Churn_Records!$X8093&lt;300000,"high"))</f>
        <v>0</v>
      </c>
      <c r="X8093" s="8">
        <f>ROUND(Customer_Churn_Records!$I8093,0)</f>
        <v>0</v>
      </c>
    </row>
    <row r="8094" ht="14.25" customHeight="1">
      <c r="A8094" s="6">
        <v>4791.0</v>
      </c>
      <c r="B8094" s="6">
        <v>1.5642022E7</v>
      </c>
      <c r="C8094" s="6" t="s">
        <v>3000</v>
      </c>
      <c r="D8094" s="6">
        <v>621.0</v>
      </c>
      <c r="E8094" s="6" t="s">
        <v>9</v>
      </c>
      <c r="F8094" s="6" t="s">
        <v>11</v>
      </c>
      <c r="G8094" s="7" t="s">
        <v>140</v>
      </c>
      <c r="H8094" s="6">
        <v>8.0</v>
      </c>
      <c r="I8094" s="6" t="s">
        <v>15173</v>
      </c>
      <c r="J8094" s="6">
        <v>1.0</v>
      </c>
      <c r="K8094" s="6">
        <v>0.0</v>
      </c>
      <c r="L8094" s="6">
        <v>0.0</v>
      </c>
      <c r="M8094" s="6" t="s">
        <v>17212</v>
      </c>
      <c r="N8094" s="6">
        <v>0.0</v>
      </c>
      <c r="O8094" s="6">
        <v>0.0</v>
      </c>
      <c r="P8094" s="6">
        <v>3.0</v>
      </c>
      <c r="Q8094" s="6" t="s">
        <v>58</v>
      </c>
      <c r="R8094" s="6">
        <v>309.0</v>
      </c>
      <c r="S8094" s="6">
        <f>COUNTIF(Customer_Churn_Records!$B$2:$B$10000,Customer_Churn_Records!$B8094)</f>
        <v>1</v>
      </c>
      <c r="T8094" s="6">
        <f>ROUNDUP(Customer_Churn_Records!$G8094,0)</f>
        <v>34</v>
      </c>
      <c r="U8094" s="6" t="str">
        <f t="array" ref="U8094">IFS(Customer_Churn_Records!$T8094&lt;30,"young",Customer_Churn_Records!$T8094&lt;50,"middle-aged",Customer_Churn_Records!$T8094&lt;100,"old")</f>
        <v>middle-aged</v>
      </c>
      <c r="V8094" s="8" t="str">
        <f t="array" ref="V8094">IFS(Customer_Churn_Records!$D8094&lt;701,"less-score",Customer_Churn_Records!$D8094&lt;851,"high-score")</f>
        <v>less-score</v>
      </c>
      <c r="W8094" s="8">
        <f t="array" ref="W8094">IF(Customer_Churn_Records!$X8094=0,0,IFS(Customer_Churn_Records!$X8094&lt;100000,"low",Customer_Churn_Records!$X8094&lt;300000,"high"))</f>
        <v>0</v>
      </c>
      <c r="X8094" s="8">
        <f>ROUND(Customer_Churn_Records!$I8094,0)</f>
        <v>0</v>
      </c>
    </row>
    <row r="8095" ht="14.25" customHeight="1">
      <c r="A8095" s="6">
        <v>4792.0</v>
      </c>
      <c r="B8095" s="6">
        <v>1.5746461E7</v>
      </c>
      <c r="C8095" s="6" t="s">
        <v>1517</v>
      </c>
      <c r="D8095" s="6">
        <v>709.0</v>
      </c>
      <c r="E8095" s="6" t="s">
        <v>9</v>
      </c>
      <c r="F8095" s="6" t="s">
        <v>11</v>
      </c>
      <c r="G8095" s="7" t="s">
        <v>87</v>
      </c>
      <c r="H8095" s="6">
        <v>2.0</v>
      </c>
      <c r="I8095" s="6" t="s">
        <v>15173</v>
      </c>
      <c r="J8095" s="6">
        <v>2.0</v>
      </c>
      <c r="K8095" s="6">
        <v>1.0</v>
      </c>
      <c r="L8095" s="6">
        <v>0.0</v>
      </c>
      <c r="M8095" s="6" t="s">
        <v>17213</v>
      </c>
      <c r="N8095" s="6">
        <v>0.0</v>
      </c>
      <c r="O8095" s="6">
        <v>0.0</v>
      </c>
      <c r="P8095" s="6">
        <v>2.0</v>
      </c>
      <c r="Q8095" s="6" t="s">
        <v>49</v>
      </c>
      <c r="R8095" s="6">
        <v>422.0</v>
      </c>
      <c r="S8095" s="6">
        <f>COUNTIF(Customer_Churn_Records!$B$2:$B$10000,Customer_Churn_Records!$B8095)</f>
        <v>1</v>
      </c>
      <c r="T8095" s="6">
        <f>ROUNDUP(Customer_Churn_Records!$G8095,0)</f>
        <v>35</v>
      </c>
      <c r="U8095" s="6" t="str">
        <f t="array" ref="U8095">IFS(Customer_Churn_Records!$T8095&lt;30,"young",Customer_Churn_Records!$T8095&lt;50,"middle-aged",Customer_Churn_Records!$T8095&lt;100,"old")</f>
        <v>middle-aged</v>
      </c>
      <c r="V8095" s="8" t="str">
        <f t="array" ref="V8095">IFS(Customer_Churn_Records!$D8095&lt;701,"less-score",Customer_Churn_Records!$D8095&lt;851,"high-score")</f>
        <v>high-score</v>
      </c>
      <c r="W8095" s="8">
        <f t="array" ref="W8095">IF(Customer_Churn_Records!$X8095=0,0,IFS(Customer_Churn_Records!$X8095&lt;100000,"low",Customer_Churn_Records!$X8095&lt;300000,"high"))</f>
        <v>0</v>
      </c>
      <c r="X8095" s="8">
        <f>ROUND(Customer_Churn_Records!$I8095,0)</f>
        <v>0</v>
      </c>
    </row>
    <row r="8096" ht="14.25" customHeight="1">
      <c r="A8096" s="6">
        <v>4794.0</v>
      </c>
      <c r="B8096" s="6">
        <v>1.5787322E7</v>
      </c>
      <c r="C8096" s="6" t="s">
        <v>542</v>
      </c>
      <c r="D8096" s="6">
        <v>788.0</v>
      </c>
      <c r="E8096" s="6" t="s">
        <v>7</v>
      </c>
      <c r="F8096" s="6" t="s">
        <v>10</v>
      </c>
      <c r="G8096" s="7" t="s">
        <v>167</v>
      </c>
      <c r="H8096" s="6">
        <v>6.0</v>
      </c>
      <c r="I8096" s="6" t="s">
        <v>15173</v>
      </c>
      <c r="J8096" s="6">
        <v>1.0</v>
      </c>
      <c r="K8096" s="6">
        <v>1.0</v>
      </c>
      <c r="L8096" s="6">
        <v>1.0</v>
      </c>
      <c r="M8096" s="6" t="s">
        <v>17214</v>
      </c>
      <c r="N8096" s="6">
        <v>0.0</v>
      </c>
      <c r="O8096" s="6">
        <v>0.0</v>
      </c>
      <c r="P8096" s="6">
        <v>2.0</v>
      </c>
      <c r="Q8096" s="6" t="s">
        <v>44</v>
      </c>
      <c r="R8096" s="6">
        <v>718.0</v>
      </c>
      <c r="S8096" s="6">
        <f>COUNTIF(Customer_Churn_Records!$B$2:$B$10000,Customer_Churn_Records!$B8096)</f>
        <v>1</v>
      </c>
      <c r="T8096" s="6">
        <f>ROUNDUP(Customer_Churn_Records!$G8096,0)</f>
        <v>41</v>
      </c>
      <c r="U8096" s="6" t="str">
        <f t="array" ref="U8096">IFS(Customer_Churn_Records!$T8096&lt;30,"young",Customer_Churn_Records!$T8096&lt;50,"middle-aged",Customer_Churn_Records!$T8096&lt;100,"old")</f>
        <v>middle-aged</v>
      </c>
      <c r="V8096" s="8" t="str">
        <f t="array" ref="V8096">IFS(Customer_Churn_Records!$D8096&lt;701,"less-score",Customer_Churn_Records!$D8096&lt;851,"high-score")</f>
        <v>high-score</v>
      </c>
      <c r="W8096" s="8">
        <f t="array" ref="W8096">IF(Customer_Churn_Records!$X8096=0,0,IFS(Customer_Churn_Records!$X8096&lt;100000,"low",Customer_Churn_Records!$X8096&lt;300000,"high"))</f>
        <v>0</v>
      </c>
      <c r="X8096" s="8">
        <f>ROUND(Customer_Churn_Records!$I8096,0)</f>
        <v>0</v>
      </c>
    </row>
    <row r="8097" ht="14.25" customHeight="1">
      <c r="A8097" s="6">
        <v>4796.0</v>
      </c>
      <c r="B8097" s="6">
        <v>1.5691387E7</v>
      </c>
      <c r="C8097" s="6" t="s">
        <v>3411</v>
      </c>
      <c r="D8097" s="6">
        <v>483.0</v>
      </c>
      <c r="E8097" s="6" t="s">
        <v>7</v>
      </c>
      <c r="F8097" s="6" t="s">
        <v>11</v>
      </c>
      <c r="G8097" s="7" t="s">
        <v>99</v>
      </c>
      <c r="H8097" s="6">
        <v>9.0</v>
      </c>
      <c r="I8097" s="6" t="s">
        <v>15173</v>
      </c>
      <c r="J8097" s="6">
        <v>1.0</v>
      </c>
      <c r="K8097" s="6">
        <v>1.0</v>
      </c>
      <c r="L8097" s="6">
        <v>1.0</v>
      </c>
      <c r="M8097" s="6" t="s">
        <v>17215</v>
      </c>
      <c r="N8097" s="6">
        <v>0.0</v>
      </c>
      <c r="O8097" s="6">
        <v>0.0</v>
      </c>
      <c r="P8097" s="6">
        <v>5.0</v>
      </c>
      <c r="Q8097" s="6" t="s">
        <v>49</v>
      </c>
      <c r="R8097" s="6">
        <v>239.0</v>
      </c>
      <c r="S8097" s="6">
        <f>COUNTIF(Customer_Churn_Records!$B$2:$B$10000,Customer_Churn_Records!$B8097)</f>
        <v>1</v>
      </c>
      <c r="T8097" s="6">
        <f>ROUNDUP(Customer_Churn_Records!$G8097,0)</f>
        <v>29</v>
      </c>
      <c r="U8097" s="6" t="str">
        <f t="array" ref="U8097">IFS(Customer_Churn_Records!$T8097&lt;30,"young",Customer_Churn_Records!$T8097&lt;50,"middle-aged",Customer_Churn_Records!$T8097&lt;100,"old")</f>
        <v>young</v>
      </c>
      <c r="V8097" s="8" t="str">
        <f t="array" ref="V8097">IFS(Customer_Churn_Records!$D8097&lt;701,"less-score",Customer_Churn_Records!$D8097&lt;851,"high-score")</f>
        <v>less-score</v>
      </c>
      <c r="W8097" s="8">
        <f t="array" ref="W8097">IF(Customer_Churn_Records!$X8097=0,0,IFS(Customer_Churn_Records!$X8097&lt;100000,"low",Customer_Churn_Records!$X8097&lt;300000,"high"))</f>
        <v>0</v>
      </c>
      <c r="X8097" s="8">
        <f>ROUND(Customer_Churn_Records!$I8097,0)</f>
        <v>0</v>
      </c>
    </row>
    <row r="8098" ht="14.25" customHeight="1">
      <c r="A8098" s="6">
        <v>4799.0</v>
      </c>
      <c r="B8098" s="6">
        <v>1.5627377E7</v>
      </c>
      <c r="C8098" s="6" t="s">
        <v>9175</v>
      </c>
      <c r="D8098" s="6">
        <v>593.0</v>
      </c>
      <c r="E8098" s="6" t="s">
        <v>7</v>
      </c>
      <c r="F8098" s="6" t="s">
        <v>11</v>
      </c>
      <c r="G8098" s="7" t="s">
        <v>167</v>
      </c>
      <c r="H8098" s="6">
        <v>6.0</v>
      </c>
      <c r="I8098" s="6" t="s">
        <v>15173</v>
      </c>
      <c r="J8098" s="6">
        <v>2.0</v>
      </c>
      <c r="K8098" s="6">
        <v>1.0</v>
      </c>
      <c r="L8098" s="6">
        <v>1.0</v>
      </c>
      <c r="M8098" s="6" t="s">
        <v>17216</v>
      </c>
      <c r="N8098" s="6">
        <v>0.0</v>
      </c>
      <c r="O8098" s="6">
        <v>0.0</v>
      </c>
      <c r="P8098" s="6">
        <v>4.0</v>
      </c>
      <c r="Q8098" s="6" t="s">
        <v>44</v>
      </c>
      <c r="R8098" s="6">
        <v>313.0</v>
      </c>
      <c r="S8098" s="6">
        <f>COUNTIF(Customer_Churn_Records!$B$2:$B$10000,Customer_Churn_Records!$B8098)</f>
        <v>1</v>
      </c>
      <c r="T8098" s="6">
        <f>ROUNDUP(Customer_Churn_Records!$G8098,0)</f>
        <v>41</v>
      </c>
      <c r="U8098" s="6" t="str">
        <f t="array" ref="U8098">IFS(Customer_Churn_Records!$T8098&lt;30,"young",Customer_Churn_Records!$T8098&lt;50,"middle-aged",Customer_Churn_Records!$T8098&lt;100,"old")</f>
        <v>middle-aged</v>
      </c>
      <c r="V8098" s="8" t="str">
        <f t="array" ref="V8098">IFS(Customer_Churn_Records!$D8098&lt;701,"less-score",Customer_Churn_Records!$D8098&lt;851,"high-score")</f>
        <v>less-score</v>
      </c>
      <c r="W8098" s="8">
        <f t="array" ref="W8098">IF(Customer_Churn_Records!$X8098=0,0,IFS(Customer_Churn_Records!$X8098&lt;100000,"low",Customer_Churn_Records!$X8098&lt;300000,"high"))</f>
        <v>0</v>
      </c>
      <c r="X8098" s="8">
        <f>ROUND(Customer_Churn_Records!$I8098,0)</f>
        <v>0</v>
      </c>
    </row>
    <row r="8099" ht="14.25" customHeight="1">
      <c r="A8099" s="6">
        <v>4800.0</v>
      </c>
      <c r="B8099" s="6">
        <v>1.5656683E7</v>
      </c>
      <c r="C8099" s="6" t="s">
        <v>860</v>
      </c>
      <c r="D8099" s="6">
        <v>551.0</v>
      </c>
      <c r="E8099" s="6" t="s">
        <v>7</v>
      </c>
      <c r="F8099" s="6" t="s">
        <v>11</v>
      </c>
      <c r="G8099" s="7" t="s">
        <v>245</v>
      </c>
      <c r="H8099" s="6">
        <v>1.0</v>
      </c>
      <c r="I8099" s="6" t="s">
        <v>15173</v>
      </c>
      <c r="J8099" s="6">
        <v>1.0</v>
      </c>
      <c r="K8099" s="6">
        <v>0.0</v>
      </c>
      <c r="L8099" s="6">
        <v>0.0</v>
      </c>
      <c r="M8099" s="6" t="s">
        <v>17217</v>
      </c>
      <c r="N8099" s="6">
        <v>1.0</v>
      </c>
      <c r="O8099" s="6">
        <v>1.0</v>
      </c>
      <c r="P8099" s="6">
        <v>1.0</v>
      </c>
      <c r="Q8099" s="6" t="s">
        <v>79</v>
      </c>
      <c r="R8099" s="6">
        <v>605.0</v>
      </c>
      <c r="S8099" s="6">
        <f>COUNTIF(Customer_Churn_Records!$B$2:$B$10000,Customer_Churn_Records!$B8099)</f>
        <v>1</v>
      </c>
      <c r="T8099" s="6">
        <f>ROUNDUP(Customer_Churn_Records!$G8099,0)</f>
        <v>52</v>
      </c>
      <c r="U8099" s="6" t="str">
        <f t="array" ref="U8099">IFS(Customer_Churn_Records!$T8099&lt;30,"young",Customer_Churn_Records!$T8099&lt;50,"middle-aged",Customer_Churn_Records!$T8099&lt;100,"old")</f>
        <v>old</v>
      </c>
      <c r="V8099" s="8" t="str">
        <f t="array" ref="V8099">IFS(Customer_Churn_Records!$D8099&lt;701,"less-score",Customer_Churn_Records!$D8099&lt;851,"high-score")</f>
        <v>less-score</v>
      </c>
      <c r="W8099" s="8">
        <f t="array" ref="W8099">IF(Customer_Churn_Records!$X8099=0,0,IFS(Customer_Churn_Records!$X8099&lt;100000,"low",Customer_Churn_Records!$X8099&lt;300000,"high"))</f>
        <v>0</v>
      </c>
      <c r="X8099" s="8">
        <f>ROUND(Customer_Churn_Records!$I8099,0)</f>
        <v>0</v>
      </c>
    </row>
    <row r="8100" ht="14.25" customHeight="1">
      <c r="A8100" s="6">
        <v>4801.0</v>
      </c>
      <c r="B8100" s="6">
        <v>1.567981E7</v>
      </c>
      <c r="C8100" s="6" t="s">
        <v>7127</v>
      </c>
      <c r="D8100" s="6">
        <v>690.0</v>
      </c>
      <c r="E8100" s="6" t="s">
        <v>7</v>
      </c>
      <c r="F8100" s="6" t="s">
        <v>11</v>
      </c>
      <c r="G8100" s="7" t="s">
        <v>107</v>
      </c>
      <c r="H8100" s="6">
        <v>6.0</v>
      </c>
      <c r="I8100" s="6" t="s">
        <v>15173</v>
      </c>
      <c r="J8100" s="6">
        <v>2.0</v>
      </c>
      <c r="K8100" s="6">
        <v>1.0</v>
      </c>
      <c r="L8100" s="6">
        <v>0.0</v>
      </c>
      <c r="M8100" s="6" t="s">
        <v>17218</v>
      </c>
      <c r="N8100" s="6">
        <v>0.0</v>
      </c>
      <c r="O8100" s="6">
        <v>0.0</v>
      </c>
      <c r="P8100" s="6">
        <v>1.0</v>
      </c>
      <c r="Q8100" s="6" t="s">
        <v>79</v>
      </c>
      <c r="R8100" s="6">
        <v>517.0</v>
      </c>
      <c r="S8100" s="6">
        <f>COUNTIF(Customer_Churn_Records!$B$2:$B$10000,Customer_Churn_Records!$B8100)</f>
        <v>1</v>
      </c>
      <c r="T8100" s="6">
        <f>ROUNDUP(Customer_Churn_Records!$G8100,0)</f>
        <v>39</v>
      </c>
      <c r="U8100" s="6" t="str">
        <f t="array" ref="U8100">IFS(Customer_Churn_Records!$T8100&lt;30,"young",Customer_Churn_Records!$T8100&lt;50,"middle-aged",Customer_Churn_Records!$T8100&lt;100,"old")</f>
        <v>middle-aged</v>
      </c>
      <c r="V8100" s="8" t="str">
        <f t="array" ref="V8100">IFS(Customer_Churn_Records!$D8100&lt;701,"less-score",Customer_Churn_Records!$D8100&lt;851,"high-score")</f>
        <v>less-score</v>
      </c>
      <c r="W8100" s="8">
        <f t="array" ref="W8100">IF(Customer_Churn_Records!$X8100=0,0,IFS(Customer_Churn_Records!$X8100&lt;100000,"low",Customer_Churn_Records!$X8100&lt;300000,"high"))</f>
        <v>0</v>
      </c>
      <c r="X8100" s="8">
        <f>ROUND(Customer_Churn_Records!$I8100,0)</f>
        <v>0</v>
      </c>
    </row>
    <row r="8101" ht="14.25" customHeight="1">
      <c r="A8101" s="6">
        <v>4803.0</v>
      </c>
      <c r="B8101" s="6">
        <v>1.5756871E7</v>
      </c>
      <c r="C8101" s="6" t="s">
        <v>3509</v>
      </c>
      <c r="D8101" s="6">
        <v>512.0</v>
      </c>
      <c r="E8101" s="6" t="s">
        <v>9</v>
      </c>
      <c r="F8101" s="6" t="s">
        <v>11</v>
      </c>
      <c r="G8101" s="7" t="s">
        <v>107</v>
      </c>
      <c r="H8101" s="6">
        <v>3.0</v>
      </c>
      <c r="I8101" s="6" t="s">
        <v>15173</v>
      </c>
      <c r="J8101" s="6">
        <v>1.0</v>
      </c>
      <c r="K8101" s="6">
        <v>1.0</v>
      </c>
      <c r="L8101" s="6">
        <v>0.0</v>
      </c>
      <c r="M8101" s="6" t="s">
        <v>17219</v>
      </c>
      <c r="N8101" s="6">
        <v>0.0</v>
      </c>
      <c r="O8101" s="6">
        <v>0.0</v>
      </c>
      <c r="P8101" s="6">
        <v>3.0</v>
      </c>
      <c r="Q8101" s="6" t="s">
        <v>44</v>
      </c>
      <c r="R8101" s="6">
        <v>397.0</v>
      </c>
      <c r="S8101" s="6">
        <f>COUNTIF(Customer_Churn_Records!$B$2:$B$10000,Customer_Churn_Records!$B8101)</f>
        <v>1</v>
      </c>
      <c r="T8101" s="6">
        <f>ROUNDUP(Customer_Churn_Records!$G8101,0)</f>
        <v>39</v>
      </c>
      <c r="U8101" s="6" t="str">
        <f t="array" ref="U8101">IFS(Customer_Churn_Records!$T8101&lt;30,"young",Customer_Churn_Records!$T8101&lt;50,"middle-aged",Customer_Churn_Records!$T8101&lt;100,"old")</f>
        <v>middle-aged</v>
      </c>
      <c r="V8101" s="8" t="str">
        <f t="array" ref="V8101">IFS(Customer_Churn_Records!$D8101&lt;701,"less-score",Customer_Churn_Records!$D8101&lt;851,"high-score")</f>
        <v>less-score</v>
      </c>
      <c r="W8101" s="8">
        <f t="array" ref="W8101">IF(Customer_Churn_Records!$X8101=0,0,IFS(Customer_Churn_Records!$X8101&lt;100000,"low",Customer_Churn_Records!$X8101&lt;300000,"high"))</f>
        <v>0</v>
      </c>
      <c r="X8101" s="8">
        <f>ROUND(Customer_Churn_Records!$I8101,0)</f>
        <v>0</v>
      </c>
    </row>
    <row r="8102" ht="14.25" customHeight="1">
      <c r="A8102" s="6">
        <v>4804.0</v>
      </c>
      <c r="B8102" s="6">
        <v>1.5610002E7</v>
      </c>
      <c r="C8102" s="6" t="s">
        <v>163</v>
      </c>
      <c r="D8102" s="6">
        <v>802.0</v>
      </c>
      <c r="E8102" s="6" t="s">
        <v>9</v>
      </c>
      <c r="F8102" s="6" t="s">
        <v>11</v>
      </c>
      <c r="G8102" s="7" t="s">
        <v>167</v>
      </c>
      <c r="H8102" s="6">
        <v>5.0</v>
      </c>
      <c r="I8102" s="6" t="s">
        <v>15173</v>
      </c>
      <c r="J8102" s="6">
        <v>2.0</v>
      </c>
      <c r="K8102" s="6">
        <v>1.0</v>
      </c>
      <c r="L8102" s="6">
        <v>1.0</v>
      </c>
      <c r="M8102" s="6" t="s">
        <v>17220</v>
      </c>
      <c r="N8102" s="6">
        <v>0.0</v>
      </c>
      <c r="O8102" s="6">
        <v>0.0</v>
      </c>
      <c r="P8102" s="6">
        <v>2.0</v>
      </c>
      <c r="Q8102" s="6" t="s">
        <v>79</v>
      </c>
      <c r="R8102" s="6">
        <v>349.0</v>
      </c>
      <c r="S8102" s="6">
        <f>COUNTIF(Customer_Churn_Records!$B$2:$B$10000,Customer_Churn_Records!$B8102)</f>
        <v>1</v>
      </c>
      <c r="T8102" s="6">
        <f>ROUNDUP(Customer_Churn_Records!$G8102,0)</f>
        <v>41</v>
      </c>
      <c r="U8102" s="6" t="str">
        <f t="array" ref="U8102">IFS(Customer_Churn_Records!$T8102&lt;30,"young",Customer_Churn_Records!$T8102&lt;50,"middle-aged",Customer_Churn_Records!$T8102&lt;100,"old")</f>
        <v>middle-aged</v>
      </c>
      <c r="V8102" s="8" t="str">
        <f t="array" ref="V8102">IFS(Customer_Churn_Records!$D8102&lt;701,"less-score",Customer_Churn_Records!$D8102&lt;851,"high-score")</f>
        <v>high-score</v>
      </c>
      <c r="W8102" s="8">
        <f t="array" ref="W8102">IF(Customer_Churn_Records!$X8102=0,0,IFS(Customer_Churn_Records!$X8102&lt;100000,"low",Customer_Churn_Records!$X8102&lt;300000,"high"))</f>
        <v>0</v>
      </c>
      <c r="X8102" s="8">
        <f>ROUND(Customer_Churn_Records!$I8102,0)</f>
        <v>0</v>
      </c>
    </row>
    <row r="8103" ht="14.25" customHeight="1">
      <c r="A8103" s="6">
        <v>4805.0</v>
      </c>
      <c r="B8103" s="6">
        <v>1.5567802E7</v>
      </c>
      <c r="C8103" s="6" t="s">
        <v>17221</v>
      </c>
      <c r="D8103" s="6">
        <v>450.0</v>
      </c>
      <c r="E8103" s="6" t="s">
        <v>9</v>
      </c>
      <c r="F8103" s="6" t="s">
        <v>10</v>
      </c>
      <c r="G8103" s="7" t="s">
        <v>140</v>
      </c>
      <c r="H8103" s="6">
        <v>2.0</v>
      </c>
      <c r="I8103" s="6" t="s">
        <v>15173</v>
      </c>
      <c r="J8103" s="6">
        <v>2.0</v>
      </c>
      <c r="K8103" s="6">
        <v>1.0</v>
      </c>
      <c r="L8103" s="6">
        <v>0.0</v>
      </c>
      <c r="M8103" s="6" t="s">
        <v>17222</v>
      </c>
      <c r="N8103" s="6">
        <v>0.0</v>
      </c>
      <c r="O8103" s="6">
        <v>0.0</v>
      </c>
      <c r="P8103" s="6">
        <v>1.0</v>
      </c>
      <c r="Q8103" s="6" t="s">
        <v>44</v>
      </c>
      <c r="R8103" s="6">
        <v>920.0</v>
      </c>
      <c r="S8103" s="6">
        <f>COUNTIF(Customer_Churn_Records!$B$2:$B$10000,Customer_Churn_Records!$B8103)</f>
        <v>1</v>
      </c>
      <c r="T8103" s="6">
        <f>ROUNDUP(Customer_Churn_Records!$G8103,0)</f>
        <v>34</v>
      </c>
      <c r="U8103" s="6" t="str">
        <f t="array" ref="U8103">IFS(Customer_Churn_Records!$T8103&lt;30,"young",Customer_Churn_Records!$T8103&lt;50,"middle-aged",Customer_Churn_Records!$T8103&lt;100,"old")</f>
        <v>middle-aged</v>
      </c>
      <c r="V8103" s="8" t="str">
        <f t="array" ref="V8103">IFS(Customer_Churn_Records!$D8103&lt;701,"less-score",Customer_Churn_Records!$D8103&lt;851,"high-score")</f>
        <v>less-score</v>
      </c>
      <c r="W8103" s="8">
        <f t="array" ref="W8103">IF(Customer_Churn_Records!$X8103=0,0,IFS(Customer_Churn_Records!$X8103&lt;100000,"low",Customer_Churn_Records!$X8103&lt;300000,"high"))</f>
        <v>0</v>
      </c>
      <c r="X8103" s="8">
        <f>ROUND(Customer_Churn_Records!$I8103,0)</f>
        <v>0</v>
      </c>
    </row>
    <row r="8104" ht="14.25" customHeight="1">
      <c r="A8104" s="6">
        <v>4808.0</v>
      </c>
      <c r="B8104" s="6">
        <v>1.5753248E7</v>
      </c>
      <c r="C8104" s="6" t="s">
        <v>1418</v>
      </c>
      <c r="D8104" s="6">
        <v>611.0</v>
      </c>
      <c r="E8104" s="6" t="s">
        <v>7</v>
      </c>
      <c r="F8104" s="6" t="s">
        <v>11</v>
      </c>
      <c r="G8104" s="7" t="s">
        <v>160</v>
      </c>
      <c r="H8104" s="6">
        <v>2.0</v>
      </c>
      <c r="I8104" s="6" t="s">
        <v>15173</v>
      </c>
      <c r="J8104" s="6">
        <v>2.0</v>
      </c>
      <c r="K8104" s="6">
        <v>0.0</v>
      </c>
      <c r="L8104" s="6">
        <v>0.0</v>
      </c>
      <c r="M8104" s="6" t="s">
        <v>17223</v>
      </c>
      <c r="N8104" s="6">
        <v>0.0</v>
      </c>
      <c r="O8104" s="6">
        <v>0.0</v>
      </c>
      <c r="P8104" s="6">
        <v>4.0</v>
      </c>
      <c r="Q8104" s="6" t="s">
        <v>44</v>
      </c>
      <c r="R8104" s="6">
        <v>300.0</v>
      </c>
      <c r="S8104" s="6">
        <f>COUNTIF(Customer_Churn_Records!$B$2:$B$10000,Customer_Churn_Records!$B8104)</f>
        <v>1</v>
      </c>
      <c r="T8104" s="6">
        <f>ROUNDUP(Customer_Churn_Records!$G8104,0)</f>
        <v>28</v>
      </c>
      <c r="U8104" s="6" t="str">
        <f t="array" ref="U8104">IFS(Customer_Churn_Records!$T8104&lt;30,"young",Customer_Churn_Records!$T8104&lt;50,"middle-aged",Customer_Churn_Records!$T8104&lt;100,"old")</f>
        <v>young</v>
      </c>
      <c r="V8104" s="8" t="str">
        <f t="array" ref="V8104">IFS(Customer_Churn_Records!$D8104&lt;701,"less-score",Customer_Churn_Records!$D8104&lt;851,"high-score")</f>
        <v>less-score</v>
      </c>
      <c r="W8104" s="8">
        <f t="array" ref="W8104">IF(Customer_Churn_Records!$X8104=0,0,IFS(Customer_Churn_Records!$X8104&lt;100000,"low",Customer_Churn_Records!$X8104&lt;300000,"high"))</f>
        <v>0</v>
      </c>
      <c r="X8104" s="8">
        <f>ROUND(Customer_Churn_Records!$I8104,0)</f>
        <v>0</v>
      </c>
    </row>
    <row r="8105" ht="14.25" customHeight="1">
      <c r="A8105" s="6">
        <v>4811.0</v>
      </c>
      <c r="B8105" s="6">
        <v>1.5799186E7</v>
      </c>
      <c r="C8105" s="6" t="s">
        <v>2895</v>
      </c>
      <c r="D8105" s="6">
        <v>632.0</v>
      </c>
      <c r="E8105" s="6" t="s">
        <v>7</v>
      </c>
      <c r="F8105" s="6" t="s">
        <v>11</v>
      </c>
      <c r="G8105" s="7" t="s">
        <v>41</v>
      </c>
      <c r="H8105" s="6">
        <v>4.0</v>
      </c>
      <c r="I8105" s="6" t="s">
        <v>15173</v>
      </c>
      <c r="J8105" s="6">
        <v>2.0</v>
      </c>
      <c r="K8105" s="6">
        <v>0.0</v>
      </c>
      <c r="L8105" s="6">
        <v>0.0</v>
      </c>
      <c r="M8105" s="6" t="s">
        <v>17224</v>
      </c>
      <c r="N8105" s="6">
        <v>0.0</v>
      </c>
      <c r="O8105" s="6">
        <v>0.0</v>
      </c>
      <c r="P8105" s="6">
        <v>5.0</v>
      </c>
      <c r="Q8105" s="6" t="s">
        <v>58</v>
      </c>
      <c r="R8105" s="6">
        <v>694.0</v>
      </c>
      <c r="S8105" s="6">
        <f>COUNTIF(Customer_Churn_Records!$B$2:$B$10000,Customer_Churn_Records!$B8105)</f>
        <v>1</v>
      </c>
      <c r="T8105" s="6">
        <f>ROUNDUP(Customer_Churn_Records!$G8105,0)</f>
        <v>38</v>
      </c>
      <c r="U8105" s="6" t="str">
        <f t="array" ref="U8105">IFS(Customer_Churn_Records!$T8105&lt;30,"young",Customer_Churn_Records!$T8105&lt;50,"middle-aged",Customer_Churn_Records!$T8105&lt;100,"old")</f>
        <v>middle-aged</v>
      </c>
      <c r="V8105" s="8" t="str">
        <f t="array" ref="V8105">IFS(Customer_Churn_Records!$D8105&lt;701,"less-score",Customer_Churn_Records!$D8105&lt;851,"high-score")</f>
        <v>less-score</v>
      </c>
      <c r="W8105" s="8">
        <f t="array" ref="W8105">IF(Customer_Churn_Records!$X8105=0,0,IFS(Customer_Churn_Records!$X8105&lt;100000,"low",Customer_Churn_Records!$X8105&lt;300000,"high"))</f>
        <v>0</v>
      </c>
      <c r="X8105" s="8">
        <f>ROUND(Customer_Churn_Records!$I8105,0)</f>
        <v>0</v>
      </c>
    </row>
    <row r="8106" ht="14.25" customHeight="1">
      <c r="A8106" s="6">
        <v>4812.0</v>
      </c>
      <c r="B8106" s="6">
        <v>1.5686941E7</v>
      </c>
      <c r="C8106" s="6" t="s">
        <v>5405</v>
      </c>
      <c r="D8106" s="6">
        <v>575.0</v>
      </c>
      <c r="E8106" s="6" t="s">
        <v>9</v>
      </c>
      <c r="F8106" s="6" t="s">
        <v>10</v>
      </c>
      <c r="G8106" s="7" t="s">
        <v>64</v>
      </c>
      <c r="H8106" s="6">
        <v>7.0</v>
      </c>
      <c r="I8106" s="6" t="s">
        <v>15173</v>
      </c>
      <c r="J8106" s="6">
        <v>2.0</v>
      </c>
      <c r="K8106" s="6">
        <v>1.0</v>
      </c>
      <c r="L8106" s="6">
        <v>0.0</v>
      </c>
      <c r="M8106" s="6" t="s">
        <v>17225</v>
      </c>
      <c r="N8106" s="6">
        <v>0.0</v>
      </c>
      <c r="O8106" s="6">
        <v>0.0</v>
      </c>
      <c r="P8106" s="6">
        <v>2.0</v>
      </c>
      <c r="Q8106" s="6" t="s">
        <v>79</v>
      </c>
      <c r="R8106" s="6">
        <v>346.0</v>
      </c>
      <c r="S8106" s="6">
        <f>COUNTIF(Customer_Churn_Records!$B$2:$B$10000,Customer_Churn_Records!$B8106)</f>
        <v>1</v>
      </c>
      <c r="T8106" s="6">
        <f>ROUNDUP(Customer_Churn_Records!$G8106,0)</f>
        <v>26</v>
      </c>
      <c r="U8106" s="6" t="str">
        <f t="array" ref="U8106">IFS(Customer_Churn_Records!$T8106&lt;30,"young",Customer_Churn_Records!$T8106&lt;50,"middle-aged",Customer_Churn_Records!$T8106&lt;100,"old")</f>
        <v>young</v>
      </c>
      <c r="V8106" s="8" t="str">
        <f t="array" ref="V8106">IFS(Customer_Churn_Records!$D8106&lt;701,"less-score",Customer_Churn_Records!$D8106&lt;851,"high-score")</f>
        <v>less-score</v>
      </c>
      <c r="W8106" s="8">
        <f t="array" ref="W8106">IF(Customer_Churn_Records!$X8106=0,0,IFS(Customer_Churn_Records!$X8106&lt;100000,"low",Customer_Churn_Records!$X8106&lt;300000,"high"))</f>
        <v>0</v>
      </c>
      <c r="X8106" s="8">
        <f>ROUND(Customer_Churn_Records!$I8106,0)</f>
        <v>0</v>
      </c>
    </row>
    <row r="8107" ht="14.25" customHeight="1">
      <c r="A8107" s="6">
        <v>4814.0</v>
      </c>
      <c r="B8107" s="6">
        <v>1.5723858E7</v>
      </c>
      <c r="C8107" s="6" t="s">
        <v>15912</v>
      </c>
      <c r="D8107" s="6">
        <v>517.0</v>
      </c>
      <c r="E8107" s="6" t="s">
        <v>9</v>
      </c>
      <c r="F8107" s="6" t="s">
        <v>11</v>
      </c>
      <c r="G8107" s="7" t="s">
        <v>107</v>
      </c>
      <c r="H8107" s="6">
        <v>3.0</v>
      </c>
      <c r="I8107" s="6" t="s">
        <v>15173</v>
      </c>
      <c r="J8107" s="6">
        <v>2.0</v>
      </c>
      <c r="K8107" s="6">
        <v>0.0</v>
      </c>
      <c r="L8107" s="6">
        <v>1.0</v>
      </c>
      <c r="M8107" s="6" t="s">
        <v>17226</v>
      </c>
      <c r="N8107" s="6">
        <v>0.0</v>
      </c>
      <c r="O8107" s="6">
        <v>0.0</v>
      </c>
      <c r="P8107" s="6">
        <v>5.0</v>
      </c>
      <c r="Q8107" s="6" t="s">
        <v>79</v>
      </c>
      <c r="R8107" s="6">
        <v>805.0</v>
      </c>
      <c r="S8107" s="6">
        <f>COUNTIF(Customer_Churn_Records!$B$2:$B$10000,Customer_Churn_Records!$B8107)</f>
        <v>1</v>
      </c>
      <c r="T8107" s="6">
        <f>ROUNDUP(Customer_Churn_Records!$G8107,0)</f>
        <v>39</v>
      </c>
      <c r="U8107" s="6" t="str">
        <f t="array" ref="U8107">IFS(Customer_Churn_Records!$T8107&lt;30,"young",Customer_Churn_Records!$T8107&lt;50,"middle-aged",Customer_Churn_Records!$T8107&lt;100,"old")</f>
        <v>middle-aged</v>
      </c>
      <c r="V8107" s="8" t="str">
        <f t="array" ref="V8107">IFS(Customer_Churn_Records!$D8107&lt;701,"less-score",Customer_Churn_Records!$D8107&lt;851,"high-score")</f>
        <v>less-score</v>
      </c>
      <c r="W8107" s="8">
        <f t="array" ref="W8107">IF(Customer_Churn_Records!$X8107=0,0,IFS(Customer_Churn_Records!$X8107&lt;100000,"low",Customer_Churn_Records!$X8107&lt;300000,"high"))</f>
        <v>0</v>
      </c>
      <c r="X8107" s="8">
        <f>ROUND(Customer_Churn_Records!$I8107,0)</f>
        <v>0</v>
      </c>
    </row>
    <row r="8108" ht="14.25" customHeight="1">
      <c r="A8108" s="6">
        <v>4815.0</v>
      </c>
      <c r="B8108" s="6">
        <v>1.5615896E7</v>
      </c>
      <c r="C8108" s="6" t="s">
        <v>3396</v>
      </c>
      <c r="D8108" s="6">
        <v>621.0</v>
      </c>
      <c r="E8108" s="6" t="s">
        <v>9</v>
      </c>
      <c r="F8108" s="6" t="s">
        <v>11</v>
      </c>
      <c r="G8108" s="7" t="s">
        <v>107</v>
      </c>
      <c r="H8108" s="6">
        <v>8.0</v>
      </c>
      <c r="I8108" s="6" t="s">
        <v>15173</v>
      </c>
      <c r="J8108" s="6">
        <v>2.0</v>
      </c>
      <c r="K8108" s="6">
        <v>1.0</v>
      </c>
      <c r="L8108" s="6">
        <v>0.0</v>
      </c>
      <c r="M8108" s="6" t="s">
        <v>17227</v>
      </c>
      <c r="N8108" s="6">
        <v>0.0</v>
      </c>
      <c r="O8108" s="6">
        <v>0.0</v>
      </c>
      <c r="P8108" s="6">
        <v>2.0</v>
      </c>
      <c r="Q8108" s="6" t="s">
        <v>79</v>
      </c>
      <c r="R8108" s="6">
        <v>399.0</v>
      </c>
      <c r="S8108" s="6">
        <f>COUNTIF(Customer_Churn_Records!$B$2:$B$10000,Customer_Churn_Records!$B8108)</f>
        <v>1</v>
      </c>
      <c r="T8108" s="6">
        <f>ROUNDUP(Customer_Churn_Records!$G8108,0)</f>
        <v>39</v>
      </c>
      <c r="U8108" s="6" t="str">
        <f t="array" ref="U8108">IFS(Customer_Churn_Records!$T8108&lt;30,"young",Customer_Churn_Records!$T8108&lt;50,"middle-aged",Customer_Churn_Records!$T8108&lt;100,"old")</f>
        <v>middle-aged</v>
      </c>
      <c r="V8108" s="8" t="str">
        <f t="array" ref="V8108">IFS(Customer_Churn_Records!$D8108&lt;701,"less-score",Customer_Churn_Records!$D8108&lt;851,"high-score")</f>
        <v>less-score</v>
      </c>
      <c r="W8108" s="8">
        <f t="array" ref="W8108">IF(Customer_Churn_Records!$X8108=0,0,IFS(Customer_Churn_Records!$X8108&lt;100000,"low",Customer_Churn_Records!$X8108&lt;300000,"high"))</f>
        <v>0</v>
      </c>
      <c r="X8108" s="8">
        <f>ROUND(Customer_Churn_Records!$I8108,0)</f>
        <v>0</v>
      </c>
    </row>
    <row r="8109" ht="14.25" customHeight="1">
      <c r="A8109" s="6">
        <v>4817.0</v>
      </c>
      <c r="B8109" s="6">
        <v>1.5582841E7</v>
      </c>
      <c r="C8109" s="6" t="s">
        <v>1699</v>
      </c>
      <c r="D8109" s="6">
        <v>600.0</v>
      </c>
      <c r="E8109" s="6" t="s">
        <v>7</v>
      </c>
      <c r="F8109" s="6" t="s">
        <v>11</v>
      </c>
      <c r="G8109" s="7" t="s">
        <v>99</v>
      </c>
      <c r="H8109" s="6">
        <v>8.0</v>
      </c>
      <c r="I8109" s="6" t="s">
        <v>15173</v>
      </c>
      <c r="J8109" s="6">
        <v>2.0</v>
      </c>
      <c r="K8109" s="6">
        <v>0.0</v>
      </c>
      <c r="L8109" s="6">
        <v>1.0</v>
      </c>
      <c r="M8109" s="6" t="s">
        <v>17228</v>
      </c>
      <c r="N8109" s="6">
        <v>0.0</v>
      </c>
      <c r="O8109" s="6">
        <v>0.0</v>
      </c>
      <c r="P8109" s="6">
        <v>4.0</v>
      </c>
      <c r="Q8109" s="6" t="s">
        <v>44</v>
      </c>
      <c r="R8109" s="6">
        <v>738.0</v>
      </c>
      <c r="S8109" s="6">
        <f>COUNTIF(Customer_Churn_Records!$B$2:$B$10000,Customer_Churn_Records!$B8109)</f>
        <v>1</v>
      </c>
      <c r="T8109" s="6">
        <f>ROUNDUP(Customer_Churn_Records!$G8109,0)</f>
        <v>29</v>
      </c>
      <c r="U8109" s="6" t="str">
        <f t="array" ref="U8109">IFS(Customer_Churn_Records!$T8109&lt;30,"young",Customer_Churn_Records!$T8109&lt;50,"middle-aged",Customer_Churn_Records!$T8109&lt;100,"old")</f>
        <v>young</v>
      </c>
      <c r="V8109" s="8" t="str">
        <f t="array" ref="V8109">IFS(Customer_Churn_Records!$D8109&lt;701,"less-score",Customer_Churn_Records!$D8109&lt;851,"high-score")</f>
        <v>less-score</v>
      </c>
      <c r="W8109" s="8">
        <f t="array" ref="W8109">IF(Customer_Churn_Records!$X8109=0,0,IFS(Customer_Churn_Records!$X8109&lt;100000,"low",Customer_Churn_Records!$X8109&lt;300000,"high"))</f>
        <v>0</v>
      </c>
      <c r="X8109" s="8">
        <f>ROUND(Customer_Churn_Records!$I8109,0)</f>
        <v>0</v>
      </c>
    </row>
    <row r="8110" ht="14.25" customHeight="1">
      <c r="A8110" s="6">
        <v>4818.0</v>
      </c>
      <c r="B8110" s="6">
        <v>1.576009E7</v>
      </c>
      <c r="C8110" s="6" t="s">
        <v>2095</v>
      </c>
      <c r="D8110" s="6">
        <v>640.0</v>
      </c>
      <c r="E8110" s="6" t="s">
        <v>7</v>
      </c>
      <c r="F8110" s="6" t="s">
        <v>11</v>
      </c>
      <c r="G8110" s="7" t="s">
        <v>160</v>
      </c>
      <c r="H8110" s="6">
        <v>7.0</v>
      </c>
      <c r="I8110" s="6" t="s">
        <v>15173</v>
      </c>
      <c r="J8110" s="6">
        <v>2.0</v>
      </c>
      <c r="K8110" s="6">
        <v>1.0</v>
      </c>
      <c r="L8110" s="6">
        <v>1.0</v>
      </c>
      <c r="M8110" s="6" t="s">
        <v>17229</v>
      </c>
      <c r="N8110" s="6">
        <v>0.0</v>
      </c>
      <c r="O8110" s="6">
        <v>0.0</v>
      </c>
      <c r="P8110" s="6">
        <v>5.0</v>
      </c>
      <c r="Q8110" s="6" t="s">
        <v>58</v>
      </c>
      <c r="R8110" s="6">
        <v>611.0</v>
      </c>
      <c r="S8110" s="6">
        <f>COUNTIF(Customer_Churn_Records!$B$2:$B$10000,Customer_Churn_Records!$B8110)</f>
        <v>1</v>
      </c>
      <c r="T8110" s="6">
        <f>ROUNDUP(Customer_Churn_Records!$G8110,0)</f>
        <v>28</v>
      </c>
      <c r="U8110" s="6" t="str">
        <f t="array" ref="U8110">IFS(Customer_Churn_Records!$T8110&lt;30,"young",Customer_Churn_Records!$T8110&lt;50,"middle-aged",Customer_Churn_Records!$T8110&lt;100,"old")</f>
        <v>young</v>
      </c>
      <c r="V8110" s="8" t="str">
        <f t="array" ref="V8110">IFS(Customer_Churn_Records!$D8110&lt;701,"less-score",Customer_Churn_Records!$D8110&lt;851,"high-score")</f>
        <v>less-score</v>
      </c>
      <c r="W8110" s="8">
        <f t="array" ref="W8110">IF(Customer_Churn_Records!$X8110=0,0,IFS(Customer_Churn_Records!$X8110&lt;100000,"low",Customer_Churn_Records!$X8110&lt;300000,"high"))</f>
        <v>0</v>
      </c>
      <c r="X8110" s="8">
        <f>ROUND(Customer_Churn_Records!$I8110,0)</f>
        <v>0</v>
      </c>
    </row>
    <row r="8111" ht="14.25" customHeight="1">
      <c r="A8111" s="6">
        <v>4821.0</v>
      </c>
      <c r="B8111" s="6">
        <v>1.5694209E7</v>
      </c>
      <c r="C8111" s="6" t="s">
        <v>1123</v>
      </c>
      <c r="D8111" s="6">
        <v>484.0</v>
      </c>
      <c r="E8111" s="6" t="s">
        <v>7</v>
      </c>
      <c r="F8111" s="6" t="s">
        <v>10</v>
      </c>
      <c r="G8111" s="7" t="s">
        <v>114</v>
      </c>
      <c r="H8111" s="6">
        <v>3.0</v>
      </c>
      <c r="I8111" s="6" t="s">
        <v>15173</v>
      </c>
      <c r="J8111" s="6">
        <v>2.0</v>
      </c>
      <c r="K8111" s="6">
        <v>1.0</v>
      </c>
      <c r="L8111" s="6">
        <v>1.0</v>
      </c>
      <c r="M8111" s="6" t="s">
        <v>17230</v>
      </c>
      <c r="N8111" s="6">
        <v>0.0</v>
      </c>
      <c r="O8111" s="6">
        <v>0.0</v>
      </c>
      <c r="P8111" s="6">
        <v>4.0</v>
      </c>
      <c r="Q8111" s="6" t="s">
        <v>58</v>
      </c>
      <c r="R8111" s="6">
        <v>644.0</v>
      </c>
      <c r="S8111" s="6">
        <f>COUNTIF(Customer_Churn_Records!$B$2:$B$10000,Customer_Churn_Records!$B8111)</f>
        <v>1</v>
      </c>
      <c r="T8111" s="6">
        <f>ROUNDUP(Customer_Churn_Records!$G8111,0)</f>
        <v>32</v>
      </c>
      <c r="U8111" s="6" t="str">
        <f t="array" ref="U8111">IFS(Customer_Churn_Records!$T8111&lt;30,"young",Customer_Churn_Records!$T8111&lt;50,"middle-aged",Customer_Churn_Records!$T8111&lt;100,"old")</f>
        <v>middle-aged</v>
      </c>
      <c r="V8111" s="8" t="str">
        <f t="array" ref="V8111">IFS(Customer_Churn_Records!$D8111&lt;701,"less-score",Customer_Churn_Records!$D8111&lt;851,"high-score")</f>
        <v>less-score</v>
      </c>
      <c r="W8111" s="8">
        <f t="array" ref="W8111">IF(Customer_Churn_Records!$X8111=0,0,IFS(Customer_Churn_Records!$X8111&lt;100000,"low",Customer_Churn_Records!$X8111&lt;300000,"high"))</f>
        <v>0</v>
      </c>
      <c r="X8111" s="8">
        <f>ROUND(Customer_Churn_Records!$I8111,0)</f>
        <v>0</v>
      </c>
    </row>
    <row r="8112" ht="14.25" customHeight="1">
      <c r="A8112" s="6">
        <v>4822.0</v>
      </c>
      <c r="B8112" s="6">
        <v>1.5655875E7</v>
      </c>
      <c r="C8112" s="6" t="s">
        <v>17231</v>
      </c>
      <c r="D8112" s="6">
        <v>511.0</v>
      </c>
      <c r="E8112" s="6" t="s">
        <v>7</v>
      </c>
      <c r="F8112" s="6" t="s">
        <v>10</v>
      </c>
      <c r="G8112" s="7" t="s">
        <v>103</v>
      </c>
      <c r="H8112" s="6">
        <v>3.0</v>
      </c>
      <c r="I8112" s="6" t="s">
        <v>15173</v>
      </c>
      <c r="J8112" s="6">
        <v>2.0</v>
      </c>
      <c r="K8112" s="6">
        <v>1.0</v>
      </c>
      <c r="L8112" s="6">
        <v>0.0</v>
      </c>
      <c r="M8112" s="6" t="s">
        <v>17232</v>
      </c>
      <c r="N8112" s="6">
        <v>0.0</v>
      </c>
      <c r="O8112" s="6">
        <v>0.0</v>
      </c>
      <c r="P8112" s="6">
        <v>1.0</v>
      </c>
      <c r="Q8112" s="6" t="s">
        <v>58</v>
      </c>
      <c r="R8112" s="6">
        <v>982.0</v>
      </c>
      <c r="S8112" s="6">
        <f>COUNTIF(Customer_Churn_Records!$B$2:$B$10000,Customer_Churn_Records!$B8112)</f>
        <v>1</v>
      </c>
      <c r="T8112" s="6">
        <f>ROUNDUP(Customer_Churn_Records!$G8112,0)</f>
        <v>33</v>
      </c>
      <c r="U8112" s="6" t="str">
        <f t="array" ref="U8112">IFS(Customer_Churn_Records!$T8112&lt;30,"young",Customer_Churn_Records!$T8112&lt;50,"middle-aged",Customer_Churn_Records!$T8112&lt;100,"old")</f>
        <v>middle-aged</v>
      </c>
      <c r="V8112" s="8" t="str">
        <f t="array" ref="V8112">IFS(Customer_Churn_Records!$D8112&lt;701,"less-score",Customer_Churn_Records!$D8112&lt;851,"high-score")</f>
        <v>less-score</v>
      </c>
      <c r="W8112" s="8">
        <f t="array" ref="W8112">IF(Customer_Churn_Records!$X8112=0,0,IFS(Customer_Churn_Records!$X8112&lt;100000,"low",Customer_Churn_Records!$X8112&lt;300000,"high"))</f>
        <v>0</v>
      </c>
      <c r="X8112" s="8">
        <f>ROUND(Customer_Churn_Records!$I8112,0)</f>
        <v>0</v>
      </c>
    </row>
    <row r="8113" ht="14.25" customHeight="1">
      <c r="A8113" s="6">
        <v>4823.0</v>
      </c>
      <c r="B8113" s="6">
        <v>1.5805704E7</v>
      </c>
      <c r="C8113" s="6" t="s">
        <v>767</v>
      </c>
      <c r="D8113" s="6">
        <v>745.0</v>
      </c>
      <c r="E8113" s="6" t="s">
        <v>7</v>
      </c>
      <c r="F8113" s="6" t="s">
        <v>10</v>
      </c>
      <c r="G8113" s="7" t="s">
        <v>114</v>
      </c>
      <c r="H8113" s="6">
        <v>2.0</v>
      </c>
      <c r="I8113" s="6" t="s">
        <v>15173</v>
      </c>
      <c r="J8113" s="6">
        <v>4.0</v>
      </c>
      <c r="K8113" s="6">
        <v>0.0</v>
      </c>
      <c r="L8113" s="6">
        <v>1.0</v>
      </c>
      <c r="M8113" s="6" t="s">
        <v>17233</v>
      </c>
      <c r="N8113" s="6">
        <v>1.0</v>
      </c>
      <c r="O8113" s="6">
        <v>1.0</v>
      </c>
      <c r="P8113" s="6">
        <v>3.0</v>
      </c>
      <c r="Q8113" s="6" t="s">
        <v>79</v>
      </c>
      <c r="R8113" s="6">
        <v>467.0</v>
      </c>
      <c r="S8113" s="6">
        <f>COUNTIF(Customer_Churn_Records!$B$2:$B$10000,Customer_Churn_Records!$B8113)</f>
        <v>1</v>
      </c>
      <c r="T8113" s="6">
        <f>ROUNDUP(Customer_Churn_Records!$G8113,0)</f>
        <v>32</v>
      </c>
      <c r="U8113" s="6" t="str">
        <f t="array" ref="U8113">IFS(Customer_Churn_Records!$T8113&lt;30,"young",Customer_Churn_Records!$T8113&lt;50,"middle-aged",Customer_Churn_Records!$T8113&lt;100,"old")</f>
        <v>middle-aged</v>
      </c>
      <c r="V8113" s="8" t="str">
        <f t="array" ref="V8113">IFS(Customer_Churn_Records!$D8113&lt;701,"less-score",Customer_Churn_Records!$D8113&lt;851,"high-score")</f>
        <v>high-score</v>
      </c>
      <c r="W8113" s="8">
        <f t="array" ref="W8113">IF(Customer_Churn_Records!$X8113=0,0,IFS(Customer_Churn_Records!$X8113&lt;100000,"low",Customer_Churn_Records!$X8113&lt;300000,"high"))</f>
        <v>0</v>
      </c>
      <c r="X8113" s="8">
        <f>ROUND(Customer_Churn_Records!$I8113,0)</f>
        <v>0</v>
      </c>
    </row>
    <row r="8114" ht="14.25" customHeight="1">
      <c r="A8114" s="6">
        <v>4831.0</v>
      </c>
      <c r="B8114" s="6">
        <v>1.5620758E7</v>
      </c>
      <c r="C8114" s="6" t="s">
        <v>5329</v>
      </c>
      <c r="D8114" s="6">
        <v>660.0</v>
      </c>
      <c r="E8114" s="6" t="s">
        <v>9</v>
      </c>
      <c r="F8114" s="6" t="s">
        <v>11</v>
      </c>
      <c r="G8114" s="7" t="s">
        <v>128</v>
      </c>
      <c r="H8114" s="6">
        <v>4.0</v>
      </c>
      <c r="I8114" s="6" t="s">
        <v>15173</v>
      </c>
      <c r="J8114" s="6">
        <v>2.0</v>
      </c>
      <c r="K8114" s="6">
        <v>1.0</v>
      </c>
      <c r="L8114" s="6">
        <v>0.0</v>
      </c>
      <c r="M8114" s="6" t="s">
        <v>17234</v>
      </c>
      <c r="N8114" s="6">
        <v>0.0</v>
      </c>
      <c r="O8114" s="6">
        <v>0.0</v>
      </c>
      <c r="P8114" s="6">
        <v>3.0</v>
      </c>
      <c r="Q8114" s="6" t="s">
        <v>58</v>
      </c>
      <c r="R8114" s="6">
        <v>309.0</v>
      </c>
      <c r="S8114" s="6">
        <f>COUNTIF(Customer_Churn_Records!$B$2:$B$10000,Customer_Churn_Records!$B8114)</f>
        <v>1</v>
      </c>
      <c r="T8114" s="6">
        <f>ROUNDUP(Customer_Churn_Records!$G8114,0)</f>
        <v>30</v>
      </c>
      <c r="U8114" s="6" t="str">
        <f t="array" ref="U8114">IFS(Customer_Churn_Records!$T8114&lt;30,"young",Customer_Churn_Records!$T8114&lt;50,"middle-aged",Customer_Churn_Records!$T8114&lt;100,"old")</f>
        <v>middle-aged</v>
      </c>
      <c r="V8114" s="8" t="str">
        <f t="array" ref="V8114">IFS(Customer_Churn_Records!$D8114&lt;701,"less-score",Customer_Churn_Records!$D8114&lt;851,"high-score")</f>
        <v>less-score</v>
      </c>
      <c r="W8114" s="8">
        <f t="array" ref="W8114">IF(Customer_Churn_Records!$X8114=0,0,IFS(Customer_Churn_Records!$X8114&lt;100000,"low",Customer_Churn_Records!$X8114&lt;300000,"high"))</f>
        <v>0</v>
      </c>
      <c r="X8114" s="8">
        <f>ROUND(Customer_Churn_Records!$I8114,0)</f>
        <v>0</v>
      </c>
    </row>
    <row r="8115" ht="14.25" customHeight="1">
      <c r="A8115" s="6">
        <v>4832.0</v>
      </c>
      <c r="B8115" s="6">
        <v>1.5637428E7</v>
      </c>
      <c r="C8115" s="6" t="s">
        <v>1788</v>
      </c>
      <c r="D8115" s="6">
        <v>660.0</v>
      </c>
      <c r="E8115" s="6" t="s">
        <v>7</v>
      </c>
      <c r="F8115" s="6" t="s">
        <v>11</v>
      </c>
      <c r="G8115" s="7" t="s">
        <v>87</v>
      </c>
      <c r="H8115" s="6">
        <v>7.0</v>
      </c>
      <c r="I8115" s="6" t="s">
        <v>15173</v>
      </c>
      <c r="J8115" s="6">
        <v>2.0</v>
      </c>
      <c r="K8115" s="6">
        <v>1.0</v>
      </c>
      <c r="L8115" s="6">
        <v>0.0</v>
      </c>
      <c r="M8115" s="6" t="s">
        <v>17235</v>
      </c>
      <c r="N8115" s="6">
        <v>0.0</v>
      </c>
      <c r="O8115" s="6">
        <v>0.0</v>
      </c>
      <c r="P8115" s="6">
        <v>5.0</v>
      </c>
      <c r="Q8115" s="6" t="s">
        <v>49</v>
      </c>
      <c r="R8115" s="6">
        <v>759.0</v>
      </c>
      <c r="S8115" s="6">
        <f>COUNTIF(Customer_Churn_Records!$B$2:$B$10000,Customer_Churn_Records!$B8115)</f>
        <v>1</v>
      </c>
      <c r="T8115" s="6">
        <f>ROUNDUP(Customer_Churn_Records!$G8115,0)</f>
        <v>35</v>
      </c>
      <c r="U8115" s="6" t="str">
        <f t="array" ref="U8115">IFS(Customer_Churn_Records!$T8115&lt;30,"young",Customer_Churn_Records!$T8115&lt;50,"middle-aged",Customer_Churn_Records!$T8115&lt;100,"old")</f>
        <v>middle-aged</v>
      </c>
      <c r="V8115" s="8" t="str">
        <f t="array" ref="V8115">IFS(Customer_Churn_Records!$D8115&lt;701,"less-score",Customer_Churn_Records!$D8115&lt;851,"high-score")</f>
        <v>less-score</v>
      </c>
      <c r="W8115" s="8">
        <f t="array" ref="W8115">IF(Customer_Churn_Records!$X8115=0,0,IFS(Customer_Churn_Records!$X8115&lt;100000,"low",Customer_Churn_Records!$X8115&lt;300000,"high"))</f>
        <v>0</v>
      </c>
      <c r="X8115" s="8">
        <f>ROUND(Customer_Churn_Records!$I8115,0)</f>
        <v>0</v>
      </c>
    </row>
    <row r="8116" ht="14.25" customHeight="1">
      <c r="A8116" s="6">
        <v>4833.0</v>
      </c>
      <c r="B8116" s="6">
        <v>1.5808389E7</v>
      </c>
      <c r="C8116" s="6" t="s">
        <v>10043</v>
      </c>
      <c r="D8116" s="6">
        <v>617.0</v>
      </c>
      <c r="E8116" s="6" t="s">
        <v>7</v>
      </c>
      <c r="F8116" s="6" t="s">
        <v>10</v>
      </c>
      <c r="G8116" s="7" t="s">
        <v>10278</v>
      </c>
      <c r="H8116" s="6">
        <v>7.0</v>
      </c>
      <c r="I8116" s="6" t="s">
        <v>15173</v>
      </c>
      <c r="J8116" s="6">
        <v>1.0</v>
      </c>
      <c r="K8116" s="6">
        <v>1.0</v>
      </c>
      <c r="L8116" s="6">
        <v>1.0</v>
      </c>
      <c r="M8116" s="6" t="s">
        <v>17236</v>
      </c>
      <c r="N8116" s="6">
        <v>0.0</v>
      </c>
      <c r="O8116" s="6">
        <v>0.0</v>
      </c>
      <c r="P8116" s="6">
        <v>3.0</v>
      </c>
      <c r="Q8116" s="6" t="s">
        <v>44</v>
      </c>
      <c r="R8116" s="6">
        <v>424.0</v>
      </c>
      <c r="S8116" s="6">
        <f>COUNTIF(Customer_Churn_Records!$B$2:$B$10000,Customer_Churn_Records!$B8116)</f>
        <v>1</v>
      </c>
      <c r="T8116" s="6">
        <f>ROUNDUP(Customer_Churn_Records!$G8116,0)</f>
        <v>79</v>
      </c>
      <c r="U8116" s="6" t="str">
        <f t="array" ref="U8116">IFS(Customer_Churn_Records!$T8116&lt;30,"young",Customer_Churn_Records!$T8116&lt;50,"middle-aged",Customer_Churn_Records!$T8116&lt;100,"old")</f>
        <v>old</v>
      </c>
      <c r="V8116" s="8" t="str">
        <f t="array" ref="V8116">IFS(Customer_Churn_Records!$D8116&lt;701,"less-score",Customer_Churn_Records!$D8116&lt;851,"high-score")</f>
        <v>less-score</v>
      </c>
      <c r="W8116" s="8">
        <f t="array" ref="W8116">IF(Customer_Churn_Records!$X8116=0,0,IFS(Customer_Churn_Records!$X8116&lt;100000,"low",Customer_Churn_Records!$X8116&lt;300000,"high"))</f>
        <v>0</v>
      </c>
      <c r="X8116" s="8">
        <f>ROUND(Customer_Churn_Records!$I8116,0)</f>
        <v>0</v>
      </c>
    </row>
    <row r="8117" ht="14.25" customHeight="1">
      <c r="A8117" s="6">
        <v>4835.0</v>
      </c>
      <c r="B8117" s="6">
        <v>1.5702912E7</v>
      </c>
      <c r="C8117" s="6" t="s">
        <v>652</v>
      </c>
      <c r="D8117" s="6">
        <v>752.0</v>
      </c>
      <c r="E8117" s="6" t="s">
        <v>9</v>
      </c>
      <c r="F8117" s="6" t="s">
        <v>10</v>
      </c>
      <c r="G8117" s="7" t="s">
        <v>87</v>
      </c>
      <c r="H8117" s="6">
        <v>2.0</v>
      </c>
      <c r="I8117" s="6" t="s">
        <v>15173</v>
      </c>
      <c r="J8117" s="6">
        <v>1.0</v>
      </c>
      <c r="K8117" s="6">
        <v>1.0</v>
      </c>
      <c r="L8117" s="6">
        <v>0.0</v>
      </c>
      <c r="M8117" s="6" t="s">
        <v>17237</v>
      </c>
      <c r="N8117" s="6">
        <v>1.0</v>
      </c>
      <c r="O8117" s="6">
        <v>1.0</v>
      </c>
      <c r="P8117" s="6">
        <v>4.0</v>
      </c>
      <c r="Q8117" s="6" t="s">
        <v>79</v>
      </c>
      <c r="R8117" s="6">
        <v>309.0</v>
      </c>
      <c r="S8117" s="6">
        <f>COUNTIF(Customer_Churn_Records!$B$2:$B$10000,Customer_Churn_Records!$B8117)</f>
        <v>1</v>
      </c>
      <c r="T8117" s="6">
        <f>ROUNDUP(Customer_Churn_Records!$G8117,0)</f>
        <v>35</v>
      </c>
      <c r="U8117" s="6" t="str">
        <f t="array" ref="U8117">IFS(Customer_Churn_Records!$T8117&lt;30,"young",Customer_Churn_Records!$T8117&lt;50,"middle-aged",Customer_Churn_Records!$T8117&lt;100,"old")</f>
        <v>middle-aged</v>
      </c>
      <c r="V8117" s="8" t="str">
        <f t="array" ref="V8117">IFS(Customer_Churn_Records!$D8117&lt;701,"less-score",Customer_Churn_Records!$D8117&lt;851,"high-score")</f>
        <v>high-score</v>
      </c>
      <c r="W8117" s="8">
        <f t="array" ref="W8117">IF(Customer_Churn_Records!$X8117=0,0,IFS(Customer_Churn_Records!$X8117&lt;100000,"low",Customer_Churn_Records!$X8117&lt;300000,"high"))</f>
        <v>0</v>
      </c>
      <c r="X8117" s="8">
        <f>ROUND(Customer_Churn_Records!$I8117,0)</f>
        <v>0</v>
      </c>
    </row>
    <row r="8118" ht="14.25" customHeight="1">
      <c r="A8118" s="6">
        <v>4838.0</v>
      </c>
      <c r="B8118" s="6">
        <v>1.5708256E7</v>
      </c>
      <c r="C8118" s="6" t="s">
        <v>1597</v>
      </c>
      <c r="D8118" s="6">
        <v>803.0</v>
      </c>
      <c r="E8118" s="6" t="s">
        <v>7</v>
      </c>
      <c r="F8118" s="6" t="s">
        <v>11</v>
      </c>
      <c r="G8118" s="7" t="s">
        <v>160</v>
      </c>
      <c r="H8118" s="6">
        <v>3.0</v>
      </c>
      <c r="I8118" s="6" t="s">
        <v>15173</v>
      </c>
      <c r="J8118" s="6">
        <v>2.0</v>
      </c>
      <c r="K8118" s="6">
        <v>1.0</v>
      </c>
      <c r="L8118" s="6">
        <v>0.0</v>
      </c>
      <c r="M8118" s="6" t="s">
        <v>17238</v>
      </c>
      <c r="N8118" s="6">
        <v>0.0</v>
      </c>
      <c r="O8118" s="6">
        <v>0.0</v>
      </c>
      <c r="P8118" s="6">
        <v>5.0</v>
      </c>
      <c r="Q8118" s="6" t="s">
        <v>58</v>
      </c>
      <c r="R8118" s="6">
        <v>570.0</v>
      </c>
      <c r="S8118" s="6">
        <f>COUNTIF(Customer_Churn_Records!$B$2:$B$10000,Customer_Churn_Records!$B8118)</f>
        <v>1</v>
      </c>
      <c r="T8118" s="6">
        <f>ROUNDUP(Customer_Churn_Records!$G8118,0)</f>
        <v>28</v>
      </c>
      <c r="U8118" s="6" t="str">
        <f t="array" ref="U8118">IFS(Customer_Churn_Records!$T8118&lt;30,"young",Customer_Churn_Records!$T8118&lt;50,"middle-aged",Customer_Churn_Records!$T8118&lt;100,"old")</f>
        <v>young</v>
      </c>
      <c r="V8118" s="8" t="str">
        <f t="array" ref="V8118">IFS(Customer_Churn_Records!$D8118&lt;701,"less-score",Customer_Churn_Records!$D8118&lt;851,"high-score")</f>
        <v>high-score</v>
      </c>
      <c r="W8118" s="8">
        <f t="array" ref="W8118">IF(Customer_Churn_Records!$X8118=0,0,IFS(Customer_Churn_Records!$X8118&lt;100000,"low",Customer_Churn_Records!$X8118&lt;300000,"high"))</f>
        <v>0</v>
      </c>
      <c r="X8118" s="8">
        <f>ROUND(Customer_Churn_Records!$I8118,0)</f>
        <v>0</v>
      </c>
    </row>
    <row r="8119" ht="14.25" customHeight="1">
      <c r="A8119" s="6">
        <v>4841.0</v>
      </c>
      <c r="B8119" s="6">
        <v>1.5691647E7</v>
      </c>
      <c r="C8119" s="6" t="s">
        <v>286</v>
      </c>
      <c r="D8119" s="6">
        <v>411.0</v>
      </c>
      <c r="E8119" s="6" t="s">
        <v>7</v>
      </c>
      <c r="F8119" s="6" t="s">
        <v>10</v>
      </c>
      <c r="G8119" s="7" t="s">
        <v>87</v>
      </c>
      <c r="H8119" s="6">
        <v>2.0</v>
      </c>
      <c r="I8119" s="6" t="s">
        <v>15173</v>
      </c>
      <c r="J8119" s="6">
        <v>2.0</v>
      </c>
      <c r="K8119" s="6">
        <v>1.0</v>
      </c>
      <c r="L8119" s="6">
        <v>1.0</v>
      </c>
      <c r="M8119" s="6" t="s">
        <v>17239</v>
      </c>
      <c r="N8119" s="6">
        <v>0.0</v>
      </c>
      <c r="O8119" s="6">
        <v>0.0</v>
      </c>
      <c r="P8119" s="6">
        <v>3.0</v>
      </c>
      <c r="Q8119" s="6" t="s">
        <v>79</v>
      </c>
      <c r="R8119" s="6">
        <v>639.0</v>
      </c>
      <c r="S8119" s="6">
        <f>COUNTIF(Customer_Churn_Records!$B$2:$B$10000,Customer_Churn_Records!$B8119)</f>
        <v>1</v>
      </c>
      <c r="T8119" s="6">
        <f>ROUNDUP(Customer_Churn_Records!$G8119,0)</f>
        <v>35</v>
      </c>
      <c r="U8119" s="6" t="str">
        <f t="array" ref="U8119">IFS(Customer_Churn_Records!$T8119&lt;30,"young",Customer_Churn_Records!$T8119&lt;50,"middle-aged",Customer_Churn_Records!$T8119&lt;100,"old")</f>
        <v>middle-aged</v>
      </c>
      <c r="V8119" s="8" t="str">
        <f t="array" ref="V8119">IFS(Customer_Churn_Records!$D8119&lt;701,"less-score",Customer_Churn_Records!$D8119&lt;851,"high-score")</f>
        <v>less-score</v>
      </c>
      <c r="W8119" s="8">
        <f t="array" ref="W8119">IF(Customer_Churn_Records!$X8119=0,0,IFS(Customer_Churn_Records!$X8119&lt;100000,"low",Customer_Churn_Records!$X8119&lt;300000,"high"))</f>
        <v>0</v>
      </c>
      <c r="X8119" s="8">
        <f>ROUND(Customer_Churn_Records!$I8119,0)</f>
        <v>0</v>
      </c>
    </row>
    <row r="8120" ht="14.25" customHeight="1">
      <c r="A8120" s="6">
        <v>4847.0</v>
      </c>
      <c r="B8120" s="6">
        <v>1.56932E7</v>
      </c>
      <c r="C8120" s="6" t="s">
        <v>2460</v>
      </c>
      <c r="D8120" s="6">
        <v>752.0</v>
      </c>
      <c r="E8120" s="6" t="s">
        <v>7</v>
      </c>
      <c r="F8120" s="6" t="s">
        <v>10</v>
      </c>
      <c r="G8120" s="7" t="s">
        <v>118</v>
      </c>
      <c r="H8120" s="6">
        <v>7.0</v>
      </c>
      <c r="I8120" s="6" t="s">
        <v>15173</v>
      </c>
      <c r="J8120" s="6">
        <v>2.0</v>
      </c>
      <c r="K8120" s="6">
        <v>1.0</v>
      </c>
      <c r="L8120" s="6">
        <v>0.0</v>
      </c>
      <c r="M8120" s="6" t="s">
        <v>17240</v>
      </c>
      <c r="N8120" s="6">
        <v>0.0</v>
      </c>
      <c r="O8120" s="6">
        <v>0.0</v>
      </c>
      <c r="P8120" s="6">
        <v>1.0</v>
      </c>
      <c r="Q8120" s="6" t="s">
        <v>79</v>
      </c>
      <c r="R8120" s="6">
        <v>777.0</v>
      </c>
      <c r="S8120" s="6">
        <f>COUNTIF(Customer_Churn_Records!$B$2:$B$10000,Customer_Churn_Records!$B8120)</f>
        <v>1</v>
      </c>
      <c r="T8120" s="6">
        <f>ROUNDUP(Customer_Churn_Records!$G8120,0)</f>
        <v>36</v>
      </c>
      <c r="U8120" s="6" t="str">
        <f t="array" ref="U8120">IFS(Customer_Churn_Records!$T8120&lt;30,"young",Customer_Churn_Records!$T8120&lt;50,"middle-aged",Customer_Churn_Records!$T8120&lt;100,"old")</f>
        <v>middle-aged</v>
      </c>
      <c r="V8120" s="8" t="str">
        <f t="array" ref="V8120">IFS(Customer_Churn_Records!$D8120&lt;701,"less-score",Customer_Churn_Records!$D8120&lt;851,"high-score")</f>
        <v>high-score</v>
      </c>
      <c r="W8120" s="8">
        <f t="array" ref="W8120">IF(Customer_Churn_Records!$X8120=0,0,IFS(Customer_Churn_Records!$X8120&lt;100000,"low",Customer_Churn_Records!$X8120&lt;300000,"high"))</f>
        <v>0</v>
      </c>
      <c r="X8120" s="8">
        <f>ROUND(Customer_Churn_Records!$I8120,0)</f>
        <v>0</v>
      </c>
    </row>
    <row r="8121" ht="14.25" customHeight="1">
      <c r="A8121" s="6">
        <v>4851.0</v>
      </c>
      <c r="B8121" s="6">
        <v>1.5593094E7</v>
      </c>
      <c r="C8121" s="6" t="s">
        <v>16414</v>
      </c>
      <c r="D8121" s="6">
        <v>516.0</v>
      </c>
      <c r="E8121" s="6" t="s">
        <v>7</v>
      </c>
      <c r="F8121" s="6" t="s">
        <v>11</v>
      </c>
      <c r="G8121" s="7" t="s">
        <v>197</v>
      </c>
      <c r="H8121" s="6">
        <v>9.0</v>
      </c>
      <c r="I8121" s="6" t="s">
        <v>15173</v>
      </c>
      <c r="J8121" s="6">
        <v>1.0</v>
      </c>
      <c r="K8121" s="6">
        <v>1.0</v>
      </c>
      <c r="L8121" s="6">
        <v>0.0</v>
      </c>
      <c r="M8121" s="6" t="s">
        <v>17241</v>
      </c>
      <c r="N8121" s="6">
        <v>1.0</v>
      </c>
      <c r="O8121" s="6">
        <v>1.0</v>
      </c>
      <c r="P8121" s="6">
        <v>2.0</v>
      </c>
      <c r="Q8121" s="6" t="s">
        <v>49</v>
      </c>
      <c r="R8121" s="6">
        <v>445.0</v>
      </c>
      <c r="S8121" s="6">
        <f>COUNTIF(Customer_Churn_Records!$B$2:$B$10000,Customer_Churn_Records!$B8121)</f>
        <v>1</v>
      </c>
      <c r="T8121" s="6">
        <f>ROUNDUP(Customer_Churn_Records!$G8121,0)</f>
        <v>27</v>
      </c>
      <c r="U8121" s="6" t="str">
        <f t="array" ref="U8121">IFS(Customer_Churn_Records!$T8121&lt;30,"young",Customer_Churn_Records!$T8121&lt;50,"middle-aged",Customer_Churn_Records!$T8121&lt;100,"old")</f>
        <v>young</v>
      </c>
      <c r="V8121" s="8" t="str">
        <f t="array" ref="V8121">IFS(Customer_Churn_Records!$D8121&lt;701,"less-score",Customer_Churn_Records!$D8121&lt;851,"high-score")</f>
        <v>less-score</v>
      </c>
      <c r="W8121" s="8">
        <f t="array" ref="W8121">IF(Customer_Churn_Records!$X8121=0,0,IFS(Customer_Churn_Records!$X8121&lt;100000,"low",Customer_Churn_Records!$X8121&lt;300000,"high"))</f>
        <v>0</v>
      </c>
      <c r="X8121" s="8">
        <f>ROUND(Customer_Churn_Records!$I8121,0)</f>
        <v>0</v>
      </c>
    </row>
    <row r="8122" ht="14.25" customHeight="1">
      <c r="A8122" s="6">
        <v>4852.0</v>
      </c>
      <c r="B8122" s="6">
        <v>1.5618239E7</v>
      </c>
      <c r="C8122" s="6" t="s">
        <v>7498</v>
      </c>
      <c r="D8122" s="6">
        <v>530.0</v>
      </c>
      <c r="E8122" s="6" t="s">
        <v>7</v>
      </c>
      <c r="F8122" s="6" t="s">
        <v>10</v>
      </c>
      <c r="G8122" s="7" t="s">
        <v>68</v>
      </c>
      <c r="H8122" s="6">
        <v>0.0</v>
      </c>
      <c r="I8122" s="6" t="s">
        <v>15173</v>
      </c>
      <c r="J8122" s="6">
        <v>1.0</v>
      </c>
      <c r="K8122" s="6">
        <v>1.0</v>
      </c>
      <c r="L8122" s="6">
        <v>0.0</v>
      </c>
      <c r="M8122" s="6" t="s">
        <v>17242</v>
      </c>
      <c r="N8122" s="6">
        <v>0.0</v>
      </c>
      <c r="O8122" s="6">
        <v>0.0</v>
      </c>
      <c r="P8122" s="6">
        <v>2.0</v>
      </c>
      <c r="Q8122" s="6" t="s">
        <v>79</v>
      </c>
      <c r="R8122" s="6">
        <v>737.0</v>
      </c>
      <c r="S8122" s="6">
        <f>COUNTIF(Customer_Churn_Records!$B$2:$B$10000,Customer_Churn_Records!$B8122)</f>
        <v>1</v>
      </c>
      <c r="T8122" s="6">
        <f>ROUNDUP(Customer_Churn_Records!$G8122,0)</f>
        <v>48</v>
      </c>
      <c r="U8122" s="6" t="str">
        <f t="array" ref="U8122">IFS(Customer_Churn_Records!$T8122&lt;30,"young",Customer_Churn_Records!$T8122&lt;50,"middle-aged",Customer_Churn_Records!$T8122&lt;100,"old")</f>
        <v>middle-aged</v>
      </c>
      <c r="V8122" s="8" t="str">
        <f t="array" ref="V8122">IFS(Customer_Churn_Records!$D8122&lt;701,"less-score",Customer_Churn_Records!$D8122&lt;851,"high-score")</f>
        <v>less-score</v>
      </c>
      <c r="W8122" s="8">
        <f t="array" ref="W8122">IF(Customer_Churn_Records!$X8122=0,0,IFS(Customer_Churn_Records!$X8122&lt;100000,"low",Customer_Churn_Records!$X8122&lt;300000,"high"))</f>
        <v>0</v>
      </c>
      <c r="X8122" s="8">
        <f>ROUND(Customer_Churn_Records!$I8122,0)</f>
        <v>0</v>
      </c>
    </row>
    <row r="8123" ht="14.25" customHeight="1">
      <c r="A8123" s="6">
        <v>4853.0</v>
      </c>
      <c r="B8123" s="6">
        <v>1.5574137E7</v>
      </c>
      <c r="C8123" s="6" t="s">
        <v>488</v>
      </c>
      <c r="D8123" s="6">
        <v>687.0</v>
      </c>
      <c r="E8123" s="6" t="s">
        <v>9</v>
      </c>
      <c r="F8123" s="6" t="s">
        <v>11</v>
      </c>
      <c r="G8123" s="7" t="s">
        <v>87</v>
      </c>
      <c r="H8123" s="6">
        <v>3.0</v>
      </c>
      <c r="I8123" s="6" t="s">
        <v>15173</v>
      </c>
      <c r="J8123" s="6">
        <v>2.0</v>
      </c>
      <c r="K8123" s="6">
        <v>1.0</v>
      </c>
      <c r="L8123" s="6">
        <v>1.0</v>
      </c>
      <c r="M8123" s="6" t="s">
        <v>17243</v>
      </c>
      <c r="N8123" s="6">
        <v>0.0</v>
      </c>
      <c r="O8123" s="6">
        <v>0.0</v>
      </c>
      <c r="P8123" s="6">
        <v>2.0</v>
      </c>
      <c r="Q8123" s="6" t="s">
        <v>44</v>
      </c>
      <c r="R8123" s="6">
        <v>508.0</v>
      </c>
      <c r="S8123" s="6">
        <f>COUNTIF(Customer_Churn_Records!$B$2:$B$10000,Customer_Churn_Records!$B8123)</f>
        <v>1</v>
      </c>
      <c r="T8123" s="6">
        <f>ROUNDUP(Customer_Churn_Records!$G8123,0)</f>
        <v>35</v>
      </c>
      <c r="U8123" s="6" t="str">
        <f t="array" ref="U8123">IFS(Customer_Churn_Records!$T8123&lt;30,"young",Customer_Churn_Records!$T8123&lt;50,"middle-aged",Customer_Churn_Records!$T8123&lt;100,"old")</f>
        <v>middle-aged</v>
      </c>
      <c r="V8123" s="8" t="str">
        <f t="array" ref="V8123">IFS(Customer_Churn_Records!$D8123&lt;701,"less-score",Customer_Churn_Records!$D8123&lt;851,"high-score")</f>
        <v>less-score</v>
      </c>
      <c r="W8123" s="8">
        <f t="array" ref="W8123">IF(Customer_Churn_Records!$X8123=0,0,IFS(Customer_Churn_Records!$X8123&lt;100000,"low",Customer_Churn_Records!$X8123&lt;300000,"high"))</f>
        <v>0</v>
      </c>
      <c r="X8123" s="8">
        <f>ROUND(Customer_Churn_Records!$I8123,0)</f>
        <v>0</v>
      </c>
    </row>
    <row r="8124" ht="14.25" customHeight="1">
      <c r="A8124" s="6">
        <v>4858.0</v>
      </c>
      <c r="B8124" s="6">
        <v>1.5717995E7</v>
      </c>
      <c r="C8124" s="6" t="s">
        <v>17244</v>
      </c>
      <c r="D8124" s="6">
        <v>849.0</v>
      </c>
      <c r="E8124" s="6" t="s">
        <v>7</v>
      </c>
      <c r="F8124" s="6" t="s">
        <v>11</v>
      </c>
      <c r="G8124" s="7" t="s">
        <v>197</v>
      </c>
      <c r="H8124" s="6">
        <v>0.0</v>
      </c>
      <c r="I8124" s="6" t="s">
        <v>15173</v>
      </c>
      <c r="J8124" s="6">
        <v>2.0</v>
      </c>
      <c r="K8124" s="6">
        <v>0.0</v>
      </c>
      <c r="L8124" s="6">
        <v>1.0</v>
      </c>
      <c r="M8124" s="6" t="s">
        <v>17245</v>
      </c>
      <c r="N8124" s="6">
        <v>0.0</v>
      </c>
      <c r="O8124" s="6">
        <v>0.0</v>
      </c>
      <c r="P8124" s="6">
        <v>1.0</v>
      </c>
      <c r="Q8124" s="6" t="s">
        <v>44</v>
      </c>
      <c r="R8124" s="6">
        <v>626.0</v>
      </c>
      <c r="S8124" s="6">
        <f>COUNTIF(Customer_Churn_Records!$B$2:$B$10000,Customer_Churn_Records!$B8124)</f>
        <v>1</v>
      </c>
      <c r="T8124" s="6">
        <f>ROUNDUP(Customer_Churn_Records!$G8124,0)</f>
        <v>27</v>
      </c>
      <c r="U8124" s="6" t="str">
        <f t="array" ref="U8124">IFS(Customer_Churn_Records!$T8124&lt;30,"young",Customer_Churn_Records!$T8124&lt;50,"middle-aged",Customer_Churn_Records!$T8124&lt;100,"old")</f>
        <v>young</v>
      </c>
      <c r="V8124" s="8" t="str">
        <f t="array" ref="V8124">IFS(Customer_Churn_Records!$D8124&lt;701,"less-score",Customer_Churn_Records!$D8124&lt;851,"high-score")</f>
        <v>high-score</v>
      </c>
      <c r="W8124" s="8">
        <f t="array" ref="W8124">IF(Customer_Churn_Records!$X8124=0,0,IFS(Customer_Churn_Records!$X8124&lt;100000,"low",Customer_Churn_Records!$X8124&lt;300000,"high"))</f>
        <v>0</v>
      </c>
      <c r="X8124" s="8">
        <f>ROUND(Customer_Churn_Records!$I8124,0)</f>
        <v>0</v>
      </c>
    </row>
    <row r="8125" ht="14.25" customHeight="1">
      <c r="A8125" s="6">
        <v>4862.0</v>
      </c>
      <c r="B8125" s="6">
        <v>1.5790204E7</v>
      </c>
      <c r="C8125" s="6" t="s">
        <v>554</v>
      </c>
      <c r="D8125" s="6">
        <v>663.0</v>
      </c>
      <c r="E8125" s="6" t="s">
        <v>9</v>
      </c>
      <c r="F8125" s="6" t="s">
        <v>10</v>
      </c>
      <c r="G8125" s="7" t="s">
        <v>367</v>
      </c>
      <c r="H8125" s="6">
        <v>9.0</v>
      </c>
      <c r="I8125" s="6" t="s">
        <v>15173</v>
      </c>
      <c r="J8125" s="6">
        <v>1.0</v>
      </c>
      <c r="K8125" s="6">
        <v>1.0</v>
      </c>
      <c r="L8125" s="6">
        <v>0.0</v>
      </c>
      <c r="M8125" s="6" t="s">
        <v>17246</v>
      </c>
      <c r="N8125" s="6">
        <v>1.0</v>
      </c>
      <c r="O8125" s="6">
        <v>1.0</v>
      </c>
      <c r="P8125" s="6">
        <v>5.0</v>
      </c>
      <c r="Q8125" s="6" t="s">
        <v>58</v>
      </c>
      <c r="R8125" s="6">
        <v>590.0</v>
      </c>
      <c r="S8125" s="6">
        <f>COUNTIF(Customer_Churn_Records!$B$2:$B$10000,Customer_Churn_Records!$B8125)</f>
        <v>1</v>
      </c>
      <c r="T8125" s="6">
        <f>ROUNDUP(Customer_Churn_Records!$G8125,0)</f>
        <v>22</v>
      </c>
      <c r="U8125" s="6" t="str">
        <f t="array" ref="U8125">IFS(Customer_Churn_Records!$T8125&lt;30,"young",Customer_Churn_Records!$T8125&lt;50,"middle-aged",Customer_Churn_Records!$T8125&lt;100,"old")</f>
        <v>young</v>
      </c>
      <c r="V8125" s="8" t="str">
        <f t="array" ref="V8125">IFS(Customer_Churn_Records!$D8125&lt;701,"less-score",Customer_Churn_Records!$D8125&lt;851,"high-score")</f>
        <v>less-score</v>
      </c>
      <c r="W8125" s="8">
        <f t="array" ref="W8125">IF(Customer_Churn_Records!$X8125=0,0,IFS(Customer_Churn_Records!$X8125&lt;100000,"low",Customer_Churn_Records!$X8125&lt;300000,"high"))</f>
        <v>0</v>
      </c>
      <c r="X8125" s="8">
        <f>ROUND(Customer_Churn_Records!$I8125,0)</f>
        <v>0</v>
      </c>
    </row>
    <row r="8126" ht="14.25" customHeight="1">
      <c r="A8126" s="6">
        <v>4865.0</v>
      </c>
      <c r="B8126" s="6">
        <v>1.5783225E7</v>
      </c>
      <c r="C8126" s="6" t="s">
        <v>1232</v>
      </c>
      <c r="D8126" s="6">
        <v>737.0</v>
      </c>
      <c r="E8126" s="6" t="s">
        <v>7</v>
      </c>
      <c r="F8126" s="6" t="s">
        <v>11</v>
      </c>
      <c r="G8126" s="7" t="s">
        <v>323</v>
      </c>
      <c r="H8126" s="6">
        <v>9.0</v>
      </c>
      <c r="I8126" s="6" t="s">
        <v>15173</v>
      </c>
      <c r="J8126" s="6">
        <v>1.0</v>
      </c>
      <c r="K8126" s="6">
        <v>1.0</v>
      </c>
      <c r="L8126" s="6">
        <v>0.0</v>
      </c>
      <c r="M8126" s="6" t="s">
        <v>17247</v>
      </c>
      <c r="N8126" s="6">
        <v>1.0</v>
      </c>
      <c r="O8126" s="6">
        <v>1.0</v>
      </c>
      <c r="P8126" s="6">
        <v>5.0</v>
      </c>
      <c r="Q8126" s="6" t="s">
        <v>79</v>
      </c>
      <c r="R8126" s="6">
        <v>987.0</v>
      </c>
      <c r="S8126" s="6">
        <f>COUNTIF(Customer_Churn_Records!$B$2:$B$10000,Customer_Churn_Records!$B8126)</f>
        <v>1</v>
      </c>
      <c r="T8126" s="6">
        <f>ROUNDUP(Customer_Churn_Records!$G8126,0)</f>
        <v>54</v>
      </c>
      <c r="U8126" s="6" t="str">
        <f t="array" ref="U8126">IFS(Customer_Churn_Records!$T8126&lt;30,"young",Customer_Churn_Records!$T8126&lt;50,"middle-aged",Customer_Churn_Records!$T8126&lt;100,"old")</f>
        <v>old</v>
      </c>
      <c r="V8126" s="8" t="str">
        <f t="array" ref="V8126">IFS(Customer_Churn_Records!$D8126&lt;701,"less-score",Customer_Churn_Records!$D8126&lt;851,"high-score")</f>
        <v>high-score</v>
      </c>
      <c r="W8126" s="8">
        <f t="array" ref="W8126">IF(Customer_Churn_Records!$X8126=0,0,IFS(Customer_Churn_Records!$X8126&lt;100000,"low",Customer_Churn_Records!$X8126&lt;300000,"high"))</f>
        <v>0</v>
      </c>
      <c r="X8126" s="8">
        <f>ROUND(Customer_Churn_Records!$I8126,0)</f>
        <v>0</v>
      </c>
    </row>
    <row r="8127" ht="14.25" customHeight="1">
      <c r="A8127" s="6">
        <v>4866.0</v>
      </c>
      <c r="B8127" s="6">
        <v>1.5734438E7</v>
      </c>
      <c r="C8127" s="6" t="s">
        <v>567</v>
      </c>
      <c r="D8127" s="6">
        <v>590.0</v>
      </c>
      <c r="E8127" s="6" t="s">
        <v>7</v>
      </c>
      <c r="F8127" s="6" t="s">
        <v>10</v>
      </c>
      <c r="G8127" s="7" t="s">
        <v>99</v>
      </c>
      <c r="H8127" s="6">
        <v>4.0</v>
      </c>
      <c r="I8127" s="6" t="s">
        <v>15173</v>
      </c>
      <c r="J8127" s="6">
        <v>2.0</v>
      </c>
      <c r="K8127" s="6">
        <v>1.0</v>
      </c>
      <c r="L8127" s="6">
        <v>0.0</v>
      </c>
      <c r="M8127" s="6" t="s">
        <v>17248</v>
      </c>
      <c r="N8127" s="6">
        <v>0.0</v>
      </c>
      <c r="O8127" s="6">
        <v>0.0</v>
      </c>
      <c r="P8127" s="6">
        <v>1.0</v>
      </c>
      <c r="Q8127" s="6" t="s">
        <v>44</v>
      </c>
      <c r="R8127" s="6">
        <v>339.0</v>
      </c>
      <c r="S8127" s="6">
        <f>COUNTIF(Customer_Churn_Records!$B$2:$B$10000,Customer_Churn_Records!$B8127)</f>
        <v>1</v>
      </c>
      <c r="T8127" s="6">
        <f>ROUNDUP(Customer_Churn_Records!$G8127,0)</f>
        <v>29</v>
      </c>
      <c r="U8127" s="6" t="str">
        <f t="array" ref="U8127">IFS(Customer_Churn_Records!$T8127&lt;30,"young",Customer_Churn_Records!$T8127&lt;50,"middle-aged",Customer_Churn_Records!$T8127&lt;100,"old")</f>
        <v>young</v>
      </c>
      <c r="V8127" s="8" t="str">
        <f t="array" ref="V8127">IFS(Customer_Churn_Records!$D8127&lt;701,"less-score",Customer_Churn_Records!$D8127&lt;851,"high-score")</f>
        <v>less-score</v>
      </c>
      <c r="W8127" s="8">
        <f t="array" ref="W8127">IF(Customer_Churn_Records!$X8127=0,0,IFS(Customer_Churn_Records!$X8127&lt;100000,"low",Customer_Churn_Records!$X8127&lt;300000,"high"))</f>
        <v>0</v>
      </c>
      <c r="X8127" s="8">
        <f>ROUND(Customer_Churn_Records!$I8127,0)</f>
        <v>0</v>
      </c>
    </row>
    <row r="8128" ht="14.25" customHeight="1">
      <c r="A8128" s="6">
        <v>4868.0</v>
      </c>
      <c r="B8128" s="6">
        <v>1.5768124E7</v>
      </c>
      <c r="C8128" s="6" t="s">
        <v>1359</v>
      </c>
      <c r="D8128" s="6">
        <v>648.0</v>
      </c>
      <c r="E8128" s="6" t="s">
        <v>7</v>
      </c>
      <c r="F8128" s="6" t="s">
        <v>10</v>
      </c>
      <c r="G8128" s="7" t="s">
        <v>140</v>
      </c>
      <c r="H8128" s="6">
        <v>3.0</v>
      </c>
      <c r="I8128" s="6" t="s">
        <v>15173</v>
      </c>
      <c r="J8128" s="6">
        <v>1.0</v>
      </c>
      <c r="K8128" s="6">
        <v>1.0</v>
      </c>
      <c r="L8128" s="6">
        <v>0.0</v>
      </c>
      <c r="M8128" s="6" t="s">
        <v>17249</v>
      </c>
      <c r="N8128" s="6">
        <v>0.0</v>
      </c>
      <c r="O8128" s="6">
        <v>0.0</v>
      </c>
      <c r="P8128" s="6">
        <v>1.0</v>
      </c>
      <c r="Q8128" s="6" t="s">
        <v>79</v>
      </c>
      <c r="R8128" s="6">
        <v>525.0</v>
      </c>
      <c r="S8128" s="6">
        <f>COUNTIF(Customer_Churn_Records!$B$2:$B$10000,Customer_Churn_Records!$B8128)</f>
        <v>1</v>
      </c>
      <c r="T8128" s="6">
        <f>ROUNDUP(Customer_Churn_Records!$G8128,0)</f>
        <v>34</v>
      </c>
      <c r="U8128" s="6" t="str">
        <f t="array" ref="U8128">IFS(Customer_Churn_Records!$T8128&lt;30,"young",Customer_Churn_Records!$T8128&lt;50,"middle-aged",Customer_Churn_Records!$T8128&lt;100,"old")</f>
        <v>middle-aged</v>
      </c>
      <c r="V8128" s="8" t="str">
        <f t="array" ref="V8128">IFS(Customer_Churn_Records!$D8128&lt;701,"less-score",Customer_Churn_Records!$D8128&lt;851,"high-score")</f>
        <v>less-score</v>
      </c>
      <c r="W8128" s="8">
        <f t="array" ref="W8128">IF(Customer_Churn_Records!$X8128=0,0,IFS(Customer_Churn_Records!$X8128&lt;100000,"low",Customer_Churn_Records!$X8128&lt;300000,"high"))</f>
        <v>0</v>
      </c>
      <c r="X8128" s="8">
        <f>ROUND(Customer_Churn_Records!$I8128,0)</f>
        <v>0</v>
      </c>
    </row>
    <row r="8129" ht="14.25" customHeight="1">
      <c r="A8129" s="6">
        <v>4869.0</v>
      </c>
      <c r="B8129" s="6">
        <v>1.566133E7</v>
      </c>
      <c r="C8129" s="6" t="s">
        <v>5915</v>
      </c>
      <c r="D8129" s="6">
        <v>754.0</v>
      </c>
      <c r="E8129" s="6" t="s">
        <v>7</v>
      </c>
      <c r="F8129" s="6" t="s">
        <v>11</v>
      </c>
      <c r="G8129" s="7" t="s">
        <v>72</v>
      </c>
      <c r="H8129" s="6">
        <v>6.0</v>
      </c>
      <c r="I8129" s="6" t="s">
        <v>15173</v>
      </c>
      <c r="J8129" s="6">
        <v>1.0</v>
      </c>
      <c r="K8129" s="6">
        <v>1.0</v>
      </c>
      <c r="L8129" s="6">
        <v>1.0</v>
      </c>
      <c r="M8129" s="6" t="s">
        <v>17250</v>
      </c>
      <c r="N8129" s="6">
        <v>0.0</v>
      </c>
      <c r="O8129" s="6">
        <v>0.0</v>
      </c>
      <c r="P8129" s="6">
        <v>5.0</v>
      </c>
      <c r="Q8129" s="6" t="s">
        <v>44</v>
      </c>
      <c r="R8129" s="6">
        <v>495.0</v>
      </c>
      <c r="S8129" s="6">
        <f>COUNTIF(Customer_Churn_Records!$B$2:$B$10000,Customer_Churn_Records!$B8129)</f>
        <v>1</v>
      </c>
      <c r="T8129" s="6">
        <f>ROUNDUP(Customer_Churn_Records!$G8129,0)</f>
        <v>37</v>
      </c>
      <c r="U8129" s="6" t="str">
        <f t="array" ref="U8129">IFS(Customer_Churn_Records!$T8129&lt;30,"young",Customer_Churn_Records!$T8129&lt;50,"middle-aged",Customer_Churn_Records!$T8129&lt;100,"old")</f>
        <v>middle-aged</v>
      </c>
      <c r="V8129" s="8" t="str">
        <f t="array" ref="V8129">IFS(Customer_Churn_Records!$D8129&lt;701,"less-score",Customer_Churn_Records!$D8129&lt;851,"high-score")</f>
        <v>high-score</v>
      </c>
      <c r="W8129" s="8">
        <f t="array" ref="W8129">IF(Customer_Churn_Records!$X8129=0,0,IFS(Customer_Churn_Records!$X8129&lt;100000,"low",Customer_Churn_Records!$X8129&lt;300000,"high"))</f>
        <v>0</v>
      </c>
      <c r="X8129" s="8">
        <f>ROUND(Customer_Churn_Records!$I8129,0)</f>
        <v>0</v>
      </c>
    </row>
    <row r="8130" ht="14.25" customHeight="1">
      <c r="A8130" s="6">
        <v>4872.0</v>
      </c>
      <c r="B8130" s="6">
        <v>1.5575858E7</v>
      </c>
      <c r="C8130" s="6" t="s">
        <v>1748</v>
      </c>
      <c r="D8130" s="6">
        <v>763.0</v>
      </c>
      <c r="E8130" s="6" t="s">
        <v>7</v>
      </c>
      <c r="F8130" s="6" t="s">
        <v>11</v>
      </c>
      <c r="G8130" s="7" t="s">
        <v>55</v>
      </c>
      <c r="H8130" s="6">
        <v>3.0</v>
      </c>
      <c r="I8130" s="6" t="s">
        <v>15173</v>
      </c>
      <c r="J8130" s="6">
        <v>2.0</v>
      </c>
      <c r="K8130" s="6">
        <v>1.0</v>
      </c>
      <c r="L8130" s="6">
        <v>0.0</v>
      </c>
      <c r="M8130" s="6" t="s">
        <v>17251</v>
      </c>
      <c r="N8130" s="6">
        <v>0.0</v>
      </c>
      <c r="O8130" s="6">
        <v>0.0</v>
      </c>
      <c r="P8130" s="6">
        <v>3.0</v>
      </c>
      <c r="Q8130" s="6" t="s">
        <v>49</v>
      </c>
      <c r="R8130" s="6">
        <v>525.0</v>
      </c>
      <c r="S8130" s="6">
        <f>COUNTIF(Customer_Churn_Records!$B$2:$B$10000,Customer_Churn_Records!$B8130)</f>
        <v>1</v>
      </c>
      <c r="T8130" s="6">
        <f>ROUNDUP(Customer_Churn_Records!$G8130,0)</f>
        <v>40</v>
      </c>
      <c r="U8130" s="6" t="str">
        <f t="array" ref="U8130">IFS(Customer_Churn_Records!$T8130&lt;30,"young",Customer_Churn_Records!$T8130&lt;50,"middle-aged",Customer_Churn_Records!$T8130&lt;100,"old")</f>
        <v>middle-aged</v>
      </c>
      <c r="V8130" s="8" t="str">
        <f t="array" ref="V8130">IFS(Customer_Churn_Records!$D8130&lt;701,"less-score",Customer_Churn_Records!$D8130&lt;851,"high-score")</f>
        <v>high-score</v>
      </c>
      <c r="W8130" s="8">
        <f t="array" ref="W8130">IF(Customer_Churn_Records!$X8130=0,0,IFS(Customer_Churn_Records!$X8130&lt;100000,"low",Customer_Churn_Records!$X8130&lt;300000,"high"))</f>
        <v>0</v>
      </c>
      <c r="X8130" s="8">
        <f>ROUND(Customer_Churn_Records!$I8130,0)</f>
        <v>0</v>
      </c>
    </row>
    <row r="8131" ht="14.25" customHeight="1">
      <c r="A8131" s="6">
        <v>4873.0</v>
      </c>
      <c r="B8131" s="6">
        <v>1.5645937E7</v>
      </c>
      <c r="C8131" s="6" t="s">
        <v>17252</v>
      </c>
      <c r="D8131" s="6">
        <v>790.0</v>
      </c>
      <c r="E8131" s="6" t="s">
        <v>9</v>
      </c>
      <c r="F8131" s="6" t="s">
        <v>11</v>
      </c>
      <c r="G8131" s="7" t="s">
        <v>114</v>
      </c>
      <c r="H8131" s="6">
        <v>3.0</v>
      </c>
      <c r="I8131" s="6" t="s">
        <v>15173</v>
      </c>
      <c r="J8131" s="6">
        <v>1.0</v>
      </c>
      <c r="K8131" s="6">
        <v>1.0</v>
      </c>
      <c r="L8131" s="6">
        <v>0.0</v>
      </c>
      <c r="M8131" s="6" t="s">
        <v>17253</v>
      </c>
      <c r="N8131" s="6">
        <v>0.0</v>
      </c>
      <c r="O8131" s="6">
        <v>0.0</v>
      </c>
      <c r="P8131" s="6">
        <v>5.0</v>
      </c>
      <c r="Q8131" s="6" t="s">
        <v>49</v>
      </c>
      <c r="R8131" s="6">
        <v>730.0</v>
      </c>
      <c r="S8131" s="6">
        <f>COUNTIF(Customer_Churn_Records!$B$2:$B$10000,Customer_Churn_Records!$B8131)</f>
        <v>1</v>
      </c>
      <c r="T8131" s="6">
        <f>ROUNDUP(Customer_Churn_Records!$G8131,0)</f>
        <v>32</v>
      </c>
      <c r="U8131" s="6" t="str">
        <f t="array" ref="U8131">IFS(Customer_Churn_Records!$T8131&lt;30,"young",Customer_Churn_Records!$T8131&lt;50,"middle-aged",Customer_Churn_Records!$T8131&lt;100,"old")</f>
        <v>middle-aged</v>
      </c>
      <c r="V8131" s="8" t="str">
        <f t="array" ref="V8131">IFS(Customer_Churn_Records!$D8131&lt;701,"less-score",Customer_Churn_Records!$D8131&lt;851,"high-score")</f>
        <v>high-score</v>
      </c>
      <c r="W8131" s="8">
        <f t="array" ref="W8131">IF(Customer_Churn_Records!$X8131=0,0,IFS(Customer_Churn_Records!$X8131&lt;100000,"low",Customer_Churn_Records!$X8131&lt;300000,"high"))</f>
        <v>0</v>
      </c>
      <c r="X8131" s="8">
        <f>ROUND(Customer_Churn_Records!$I8131,0)</f>
        <v>0</v>
      </c>
    </row>
    <row r="8132" ht="14.25" customHeight="1">
      <c r="A8132" s="6">
        <v>4874.0</v>
      </c>
      <c r="B8132" s="6">
        <v>1.5702337E7</v>
      </c>
      <c r="C8132" s="6" t="s">
        <v>477</v>
      </c>
      <c r="D8132" s="6">
        <v>581.0</v>
      </c>
      <c r="E8132" s="6" t="s">
        <v>7</v>
      </c>
      <c r="F8132" s="6" t="s">
        <v>11</v>
      </c>
      <c r="G8132" s="7" t="s">
        <v>72</v>
      </c>
      <c r="H8132" s="6">
        <v>7.0</v>
      </c>
      <c r="I8132" s="6" t="s">
        <v>15173</v>
      </c>
      <c r="J8132" s="6">
        <v>2.0</v>
      </c>
      <c r="K8132" s="6">
        <v>1.0</v>
      </c>
      <c r="L8132" s="6">
        <v>1.0</v>
      </c>
      <c r="M8132" s="6" t="s">
        <v>17254</v>
      </c>
      <c r="N8132" s="6">
        <v>0.0</v>
      </c>
      <c r="O8132" s="6">
        <v>0.0</v>
      </c>
      <c r="P8132" s="6">
        <v>1.0</v>
      </c>
      <c r="Q8132" s="6" t="s">
        <v>44</v>
      </c>
      <c r="R8132" s="6">
        <v>754.0</v>
      </c>
      <c r="S8132" s="6">
        <f>COUNTIF(Customer_Churn_Records!$B$2:$B$10000,Customer_Churn_Records!$B8132)</f>
        <v>1</v>
      </c>
      <c r="T8132" s="6">
        <f>ROUNDUP(Customer_Churn_Records!$G8132,0)</f>
        <v>37</v>
      </c>
      <c r="U8132" s="6" t="str">
        <f t="array" ref="U8132">IFS(Customer_Churn_Records!$T8132&lt;30,"young",Customer_Churn_Records!$T8132&lt;50,"middle-aged",Customer_Churn_Records!$T8132&lt;100,"old")</f>
        <v>middle-aged</v>
      </c>
      <c r="V8132" s="8" t="str">
        <f t="array" ref="V8132">IFS(Customer_Churn_Records!$D8132&lt;701,"less-score",Customer_Churn_Records!$D8132&lt;851,"high-score")</f>
        <v>less-score</v>
      </c>
      <c r="W8132" s="8">
        <f t="array" ref="W8132">IF(Customer_Churn_Records!$X8132=0,0,IFS(Customer_Churn_Records!$X8132&lt;100000,"low",Customer_Churn_Records!$X8132&lt;300000,"high"))</f>
        <v>0</v>
      </c>
      <c r="X8132" s="8">
        <f>ROUND(Customer_Churn_Records!$I8132,0)</f>
        <v>0</v>
      </c>
    </row>
    <row r="8133" ht="14.25" customHeight="1">
      <c r="A8133" s="6">
        <v>4875.0</v>
      </c>
      <c r="B8133" s="6">
        <v>1.5764537E7</v>
      </c>
      <c r="C8133" s="6" t="s">
        <v>17255</v>
      </c>
      <c r="D8133" s="6">
        <v>703.0</v>
      </c>
      <c r="E8133" s="6" t="s">
        <v>7</v>
      </c>
      <c r="F8133" s="6" t="s">
        <v>11</v>
      </c>
      <c r="G8133" s="7" t="s">
        <v>76</v>
      </c>
      <c r="H8133" s="6">
        <v>8.0</v>
      </c>
      <c r="I8133" s="6" t="s">
        <v>15173</v>
      </c>
      <c r="J8133" s="6">
        <v>2.0</v>
      </c>
      <c r="K8133" s="6">
        <v>1.0</v>
      </c>
      <c r="L8133" s="6">
        <v>0.0</v>
      </c>
      <c r="M8133" s="6" t="s">
        <v>17256</v>
      </c>
      <c r="N8133" s="6">
        <v>0.0</v>
      </c>
      <c r="O8133" s="6">
        <v>0.0</v>
      </c>
      <c r="P8133" s="6">
        <v>3.0</v>
      </c>
      <c r="Q8133" s="6" t="s">
        <v>79</v>
      </c>
      <c r="R8133" s="6">
        <v>880.0</v>
      </c>
      <c r="S8133" s="6">
        <f>COUNTIF(Customer_Churn_Records!$B$2:$B$10000,Customer_Churn_Records!$B8133)</f>
        <v>1</v>
      </c>
      <c r="T8133" s="6">
        <f>ROUNDUP(Customer_Churn_Records!$G8133,0)</f>
        <v>43</v>
      </c>
      <c r="U8133" s="6" t="str">
        <f t="array" ref="U8133">IFS(Customer_Churn_Records!$T8133&lt;30,"young",Customer_Churn_Records!$T8133&lt;50,"middle-aged",Customer_Churn_Records!$T8133&lt;100,"old")</f>
        <v>middle-aged</v>
      </c>
      <c r="V8133" s="8" t="str">
        <f t="array" ref="V8133">IFS(Customer_Churn_Records!$D8133&lt;701,"less-score",Customer_Churn_Records!$D8133&lt;851,"high-score")</f>
        <v>high-score</v>
      </c>
      <c r="W8133" s="8">
        <f t="array" ref="W8133">IF(Customer_Churn_Records!$X8133=0,0,IFS(Customer_Churn_Records!$X8133&lt;100000,"low",Customer_Churn_Records!$X8133&lt;300000,"high"))</f>
        <v>0</v>
      </c>
      <c r="X8133" s="8">
        <f>ROUND(Customer_Churn_Records!$I8133,0)</f>
        <v>0</v>
      </c>
    </row>
    <row r="8134" ht="14.25" customHeight="1">
      <c r="A8134" s="6">
        <v>4877.0</v>
      </c>
      <c r="B8134" s="6">
        <v>1.5585133E7</v>
      </c>
      <c r="C8134" s="6" t="s">
        <v>420</v>
      </c>
      <c r="D8134" s="6">
        <v>657.0</v>
      </c>
      <c r="E8134" s="6" t="s">
        <v>9</v>
      </c>
      <c r="F8134" s="6" t="s">
        <v>10</v>
      </c>
      <c r="G8134" s="7" t="s">
        <v>197</v>
      </c>
      <c r="H8134" s="6">
        <v>8.0</v>
      </c>
      <c r="I8134" s="6" t="s">
        <v>15173</v>
      </c>
      <c r="J8134" s="6">
        <v>2.0</v>
      </c>
      <c r="K8134" s="6">
        <v>0.0</v>
      </c>
      <c r="L8134" s="6">
        <v>0.0</v>
      </c>
      <c r="M8134" s="6" t="s">
        <v>17257</v>
      </c>
      <c r="N8134" s="6">
        <v>0.0</v>
      </c>
      <c r="O8134" s="6">
        <v>0.0</v>
      </c>
      <c r="P8134" s="6">
        <v>2.0</v>
      </c>
      <c r="Q8134" s="6" t="s">
        <v>49</v>
      </c>
      <c r="R8134" s="6">
        <v>354.0</v>
      </c>
      <c r="S8134" s="6">
        <f>COUNTIF(Customer_Churn_Records!$B$2:$B$10000,Customer_Churn_Records!$B8134)</f>
        <v>1</v>
      </c>
      <c r="T8134" s="6">
        <f>ROUNDUP(Customer_Churn_Records!$G8134,0)</f>
        <v>27</v>
      </c>
      <c r="U8134" s="6" t="str">
        <f t="array" ref="U8134">IFS(Customer_Churn_Records!$T8134&lt;30,"young",Customer_Churn_Records!$T8134&lt;50,"middle-aged",Customer_Churn_Records!$T8134&lt;100,"old")</f>
        <v>young</v>
      </c>
      <c r="V8134" s="8" t="str">
        <f t="array" ref="V8134">IFS(Customer_Churn_Records!$D8134&lt;701,"less-score",Customer_Churn_Records!$D8134&lt;851,"high-score")</f>
        <v>less-score</v>
      </c>
      <c r="W8134" s="8">
        <f t="array" ref="W8134">IF(Customer_Churn_Records!$X8134=0,0,IFS(Customer_Churn_Records!$X8134&lt;100000,"low",Customer_Churn_Records!$X8134&lt;300000,"high"))</f>
        <v>0</v>
      </c>
      <c r="X8134" s="8">
        <f>ROUND(Customer_Churn_Records!$I8134,0)</f>
        <v>0</v>
      </c>
    </row>
    <row r="8135" ht="14.25" customHeight="1">
      <c r="A8135" s="6">
        <v>4878.0</v>
      </c>
      <c r="B8135" s="6">
        <v>1.5573971E7</v>
      </c>
      <c r="C8135" s="6" t="s">
        <v>1736</v>
      </c>
      <c r="D8135" s="6">
        <v>737.0</v>
      </c>
      <c r="E8135" s="6" t="s">
        <v>7</v>
      </c>
      <c r="F8135" s="6" t="s">
        <v>11</v>
      </c>
      <c r="G8135" s="7" t="s">
        <v>220</v>
      </c>
      <c r="H8135" s="6">
        <v>7.0</v>
      </c>
      <c r="I8135" s="6" t="s">
        <v>15173</v>
      </c>
      <c r="J8135" s="6">
        <v>2.0</v>
      </c>
      <c r="K8135" s="6">
        <v>0.0</v>
      </c>
      <c r="L8135" s="6">
        <v>0.0</v>
      </c>
      <c r="M8135" s="6" t="s">
        <v>17258</v>
      </c>
      <c r="N8135" s="6">
        <v>0.0</v>
      </c>
      <c r="O8135" s="6">
        <v>0.0</v>
      </c>
      <c r="P8135" s="6">
        <v>2.0</v>
      </c>
      <c r="Q8135" s="6" t="s">
        <v>79</v>
      </c>
      <c r="R8135" s="6">
        <v>315.0</v>
      </c>
      <c r="S8135" s="6">
        <f>COUNTIF(Customer_Churn_Records!$B$2:$B$10000,Customer_Churn_Records!$B8135)</f>
        <v>1</v>
      </c>
      <c r="T8135" s="6">
        <f>ROUNDUP(Customer_Churn_Records!$G8135,0)</f>
        <v>44</v>
      </c>
      <c r="U8135" s="6" t="str">
        <f t="array" ref="U8135">IFS(Customer_Churn_Records!$T8135&lt;30,"young",Customer_Churn_Records!$T8135&lt;50,"middle-aged",Customer_Churn_Records!$T8135&lt;100,"old")</f>
        <v>middle-aged</v>
      </c>
      <c r="V8135" s="8" t="str">
        <f t="array" ref="V8135">IFS(Customer_Churn_Records!$D8135&lt;701,"less-score",Customer_Churn_Records!$D8135&lt;851,"high-score")</f>
        <v>high-score</v>
      </c>
      <c r="W8135" s="8">
        <f t="array" ref="W8135">IF(Customer_Churn_Records!$X8135=0,0,IFS(Customer_Churn_Records!$X8135&lt;100000,"low",Customer_Churn_Records!$X8135&lt;300000,"high"))</f>
        <v>0</v>
      </c>
      <c r="X8135" s="8">
        <f>ROUND(Customer_Churn_Records!$I8135,0)</f>
        <v>0</v>
      </c>
    </row>
    <row r="8136" ht="14.25" customHeight="1">
      <c r="A8136" s="6">
        <v>4882.0</v>
      </c>
      <c r="B8136" s="6">
        <v>1.5614778E7</v>
      </c>
      <c r="C8136" s="6" t="s">
        <v>2284</v>
      </c>
      <c r="D8136" s="6">
        <v>579.0</v>
      </c>
      <c r="E8136" s="6" t="s">
        <v>7</v>
      </c>
      <c r="F8136" s="6" t="s">
        <v>11</v>
      </c>
      <c r="G8136" s="7" t="s">
        <v>363</v>
      </c>
      <c r="H8136" s="6">
        <v>6.0</v>
      </c>
      <c r="I8136" s="6" t="s">
        <v>15173</v>
      </c>
      <c r="J8136" s="6">
        <v>2.0</v>
      </c>
      <c r="K8136" s="6">
        <v>1.0</v>
      </c>
      <c r="L8136" s="6">
        <v>0.0</v>
      </c>
      <c r="M8136" s="6" t="s">
        <v>17259</v>
      </c>
      <c r="N8136" s="6">
        <v>0.0</v>
      </c>
      <c r="O8136" s="6">
        <v>0.0</v>
      </c>
      <c r="P8136" s="6">
        <v>4.0</v>
      </c>
      <c r="Q8136" s="6" t="s">
        <v>79</v>
      </c>
      <c r="R8136" s="6">
        <v>604.0</v>
      </c>
      <c r="S8136" s="6">
        <f>COUNTIF(Customer_Churn_Records!$B$2:$B$10000,Customer_Churn_Records!$B8136)</f>
        <v>1</v>
      </c>
      <c r="T8136" s="6">
        <f>ROUNDUP(Customer_Churn_Records!$G8136,0)</f>
        <v>31</v>
      </c>
      <c r="U8136" s="6" t="str">
        <f t="array" ref="U8136">IFS(Customer_Churn_Records!$T8136&lt;30,"young",Customer_Churn_Records!$T8136&lt;50,"middle-aged",Customer_Churn_Records!$T8136&lt;100,"old")</f>
        <v>middle-aged</v>
      </c>
      <c r="V8136" s="8" t="str">
        <f t="array" ref="V8136">IFS(Customer_Churn_Records!$D8136&lt;701,"less-score",Customer_Churn_Records!$D8136&lt;851,"high-score")</f>
        <v>less-score</v>
      </c>
      <c r="W8136" s="8">
        <f t="array" ref="W8136">IF(Customer_Churn_Records!$X8136=0,0,IFS(Customer_Churn_Records!$X8136&lt;100000,"low",Customer_Churn_Records!$X8136&lt;300000,"high"))</f>
        <v>0</v>
      </c>
      <c r="X8136" s="8">
        <f>ROUND(Customer_Churn_Records!$I8136,0)</f>
        <v>0</v>
      </c>
    </row>
    <row r="8137" ht="14.25" customHeight="1">
      <c r="A8137" s="6">
        <v>4891.0</v>
      </c>
      <c r="B8137" s="6">
        <v>1.5797113E7</v>
      </c>
      <c r="C8137" s="6" t="s">
        <v>1458</v>
      </c>
      <c r="D8137" s="6">
        <v>552.0</v>
      </c>
      <c r="E8137" s="6" t="s">
        <v>9</v>
      </c>
      <c r="F8137" s="6" t="s">
        <v>10</v>
      </c>
      <c r="G8137" s="7" t="s">
        <v>140</v>
      </c>
      <c r="H8137" s="6">
        <v>4.0</v>
      </c>
      <c r="I8137" s="6" t="s">
        <v>15173</v>
      </c>
      <c r="J8137" s="6">
        <v>2.0</v>
      </c>
      <c r="K8137" s="6">
        <v>1.0</v>
      </c>
      <c r="L8137" s="6">
        <v>0.0</v>
      </c>
      <c r="M8137" s="6" t="s">
        <v>17260</v>
      </c>
      <c r="N8137" s="6">
        <v>0.0</v>
      </c>
      <c r="O8137" s="6">
        <v>0.0</v>
      </c>
      <c r="P8137" s="6">
        <v>4.0</v>
      </c>
      <c r="Q8137" s="6" t="s">
        <v>49</v>
      </c>
      <c r="R8137" s="6">
        <v>878.0</v>
      </c>
      <c r="S8137" s="6">
        <f>COUNTIF(Customer_Churn_Records!$B$2:$B$10000,Customer_Churn_Records!$B8137)</f>
        <v>1</v>
      </c>
      <c r="T8137" s="6">
        <f>ROUNDUP(Customer_Churn_Records!$G8137,0)</f>
        <v>34</v>
      </c>
      <c r="U8137" s="6" t="str">
        <f t="array" ref="U8137">IFS(Customer_Churn_Records!$T8137&lt;30,"young",Customer_Churn_Records!$T8137&lt;50,"middle-aged",Customer_Churn_Records!$T8137&lt;100,"old")</f>
        <v>middle-aged</v>
      </c>
      <c r="V8137" s="8" t="str">
        <f t="array" ref="V8137">IFS(Customer_Churn_Records!$D8137&lt;701,"less-score",Customer_Churn_Records!$D8137&lt;851,"high-score")</f>
        <v>less-score</v>
      </c>
      <c r="W8137" s="8">
        <f t="array" ref="W8137">IF(Customer_Churn_Records!$X8137=0,0,IFS(Customer_Churn_Records!$X8137&lt;100000,"low",Customer_Churn_Records!$X8137&lt;300000,"high"))</f>
        <v>0</v>
      </c>
      <c r="X8137" s="8">
        <f>ROUND(Customer_Churn_Records!$I8137,0)</f>
        <v>0</v>
      </c>
    </row>
    <row r="8138" ht="14.25" customHeight="1">
      <c r="A8138" s="6">
        <v>4894.0</v>
      </c>
      <c r="B8138" s="6">
        <v>1.5656263E7</v>
      </c>
      <c r="C8138" s="6" t="s">
        <v>1466</v>
      </c>
      <c r="D8138" s="6">
        <v>764.0</v>
      </c>
      <c r="E8138" s="6" t="s">
        <v>9</v>
      </c>
      <c r="F8138" s="6" t="s">
        <v>11</v>
      </c>
      <c r="G8138" s="7" t="s">
        <v>99</v>
      </c>
      <c r="H8138" s="6">
        <v>5.0</v>
      </c>
      <c r="I8138" s="6" t="s">
        <v>15173</v>
      </c>
      <c r="J8138" s="6">
        <v>2.0</v>
      </c>
      <c r="K8138" s="6">
        <v>1.0</v>
      </c>
      <c r="L8138" s="6">
        <v>0.0</v>
      </c>
      <c r="M8138" s="6" t="s">
        <v>17261</v>
      </c>
      <c r="N8138" s="6">
        <v>0.0</v>
      </c>
      <c r="O8138" s="6">
        <v>0.0</v>
      </c>
      <c r="P8138" s="6">
        <v>4.0</v>
      </c>
      <c r="Q8138" s="6" t="s">
        <v>58</v>
      </c>
      <c r="R8138" s="6">
        <v>275.0</v>
      </c>
      <c r="S8138" s="6">
        <f>COUNTIF(Customer_Churn_Records!$B$2:$B$10000,Customer_Churn_Records!$B8138)</f>
        <v>1</v>
      </c>
      <c r="T8138" s="6">
        <f>ROUNDUP(Customer_Churn_Records!$G8138,0)</f>
        <v>29</v>
      </c>
      <c r="U8138" s="6" t="str">
        <f t="array" ref="U8138">IFS(Customer_Churn_Records!$T8138&lt;30,"young",Customer_Churn_Records!$T8138&lt;50,"middle-aged",Customer_Churn_Records!$T8138&lt;100,"old")</f>
        <v>young</v>
      </c>
      <c r="V8138" s="8" t="str">
        <f t="array" ref="V8138">IFS(Customer_Churn_Records!$D8138&lt;701,"less-score",Customer_Churn_Records!$D8138&lt;851,"high-score")</f>
        <v>high-score</v>
      </c>
      <c r="W8138" s="8">
        <f t="array" ref="W8138">IF(Customer_Churn_Records!$X8138=0,0,IFS(Customer_Churn_Records!$X8138&lt;100000,"low",Customer_Churn_Records!$X8138&lt;300000,"high"))</f>
        <v>0</v>
      </c>
      <c r="X8138" s="8">
        <f>ROUND(Customer_Churn_Records!$I8138,0)</f>
        <v>0</v>
      </c>
    </row>
    <row r="8139" ht="14.25" customHeight="1">
      <c r="A8139" s="6">
        <v>4896.0</v>
      </c>
      <c r="B8139" s="6">
        <v>1.5589435E7</v>
      </c>
      <c r="C8139" s="6" t="s">
        <v>2203</v>
      </c>
      <c r="D8139" s="6">
        <v>784.0</v>
      </c>
      <c r="E8139" s="6" t="s">
        <v>7</v>
      </c>
      <c r="F8139" s="6" t="s">
        <v>11</v>
      </c>
      <c r="G8139" s="7" t="s">
        <v>363</v>
      </c>
      <c r="H8139" s="6">
        <v>7.0</v>
      </c>
      <c r="I8139" s="6" t="s">
        <v>15173</v>
      </c>
      <c r="J8139" s="6">
        <v>2.0</v>
      </c>
      <c r="K8139" s="6">
        <v>1.0</v>
      </c>
      <c r="L8139" s="6">
        <v>1.0</v>
      </c>
      <c r="M8139" s="6" t="s">
        <v>17262</v>
      </c>
      <c r="N8139" s="6">
        <v>0.0</v>
      </c>
      <c r="O8139" s="6">
        <v>0.0</v>
      </c>
      <c r="P8139" s="6">
        <v>1.0</v>
      </c>
      <c r="Q8139" s="6" t="s">
        <v>49</v>
      </c>
      <c r="R8139" s="6">
        <v>674.0</v>
      </c>
      <c r="S8139" s="6">
        <f>COUNTIF(Customer_Churn_Records!$B$2:$B$10000,Customer_Churn_Records!$B8139)</f>
        <v>1</v>
      </c>
      <c r="T8139" s="6">
        <f>ROUNDUP(Customer_Churn_Records!$G8139,0)</f>
        <v>31</v>
      </c>
      <c r="U8139" s="6" t="str">
        <f t="array" ref="U8139">IFS(Customer_Churn_Records!$T8139&lt;30,"young",Customer_Churn_Records!$T8139&lt;50,"middle-aged",Customer_Churn_Records!$T8139&lt;100,"old")</f>
        <v>middle-aged</v>
      </c>
      <c r="V8139" s="8" t="str">
        <f t="array" ref="V8139">IFS(Customer_Churn_Records!$D8139&lt;701,"less-score",Customer_Churn_Records!$D8139&lt;851,"high-score")</f>
        <v>high-score</v>
      </c>
      <c r="W8139" s="8">
        <f t="array" ref="W8139">IF(Customer_Churn_Records!$X8139=0,0,IFS(Customer_Churn_Records!$X8139&lt;100000,"low",Customer_Churn_Records!$X8139&lt;300000,"high"))</f>
        <v>0</v>
      </c>
      <c r="X8139" s="8">
        <f>ROUND(Customer_Churn_Records!$I8139,0)</f>
        <v>0</v>
      </c>
    </row>
    <row r="8140" ht="14.25" customHeight="1">
      <c r="A8140" s="6">
        <v>4898.0</v>
      </c>
      <c r="B8140" s="6">
        <v>1.5723851E7</v>
      </c>
      <c r="C8140" s="6" t="s">
        <v>3472</v>
      </c>
      <c r="D8140" s="6">
        <v>699.0</v>
      </c>
      <c r="E8140" s="6" t="s">
        <v>9</v>
      </c>
      <c r="F8140" s="6" t="s">
        <v>11</v>
      </c>
      <c r="G8140" s="7" t="s">
        <v>55</v>
      </c>
      <c r="H8140" s="6">
        <v>2.0</v>
      </c>
      <c r="I8140" s="6" t="s">
        <v>15173</v>
      </c>
      <c r="J8140" s="6">
        <v>1.0</v>
      </c>
      <c r="K8140" s="6">
        <v>1.0</v>
      </c>
      <c r="L8140" s="6">
        <v>0.0</v>
      </c>
      <c r="M8140" s="6" t="s">
        <v>17263</v>
      </c>
      <c r="N8140" s="6">
        <v>0.0</v>
      </c>
      <c r="O8140" s="6">
        <v>0.0</v>
      </c>
      <c r="P8140" s="6">
        <v>2.0</v>
      </c>
      <c r="Q8140" s="6" t="s">
        <v>58</v>
      </c>
      <c r="R8140" s="6">
        <v>231.0</v>
      </c>
      <c r="S8140" s="6">
        <f>COUNTIF(Customer_Churn_Records!$B$2:$B$10000,Customer_Churn_Records!$B8140)</f>
        <v>1</v>
      </c>
      <c r="T8140" s="6">
        <f>ROUNDUP(Customer_Churn_Records!$G8140,0)</f>
        <v>40</v>
      </c>
      <c r="U8140" s="6" t="str">
        <f t="array" ref="U8140">IFS(Customer_Churn_Records!$T8140&lt;30,"young",Customer_Churn_Records!$T8140&lt;50,"middle-aged",Customer_Churn_Records!$T8140&lt;100,"old")</f>
        <v>middle-aged</v>
      </c>
      <c r="V8140" s="8" t="str">
        <f t="array" ref="V8140">IFS(Customer_Churn_Records!$D8140&lt;701,"less-score",Customer_Churn_Records!$D8140&lt;851,"high-score")</f>
        <v>less-score</v>
      </c>
      <c r="W8140" s="8">
        <f t="array" ref="W8140">IF(Customer_Churn_Records!$X8140=0,0,IFS(Customer_Churn_Records!$X8140&lt;100000,"low",Customer_Churn_Records!$X8140&lt;300000,"high"))</f>
        <v>0</v>
      </c>
      <c r="X8140" s="8">
        <f>ROUND(Customer_Churn_Records!$I8140,0)</f>
        <v>0</v>
      </c>
    </row>
    <row r="8141" ht="14.25" customHeight="1">
      <c r="A8141" s="6">
        <v>4899.0</v>
      </c>
      <c r="B8141" s="6">
        <v>1.5722122E7</v>
      </c>
      <c r="C8141" s="6" t="s">
        <v>1112</v>
      </c>
      <c r="D8141" s="6">
        <v>544.0</v>
      </c>
      <c r="E8141" s="6" t="s">
        <v>7</v>
      </c>
      <c r="F8141" s="6" t="s">
        <v>10</v>
      </c>
      <c r="G8141" s="7" t="s">
        <v>55</v>
      </c>
      <c r="H8141" s="6">
        <v>7.0</v>
      </c>
      <c r="I8141" s="6" t="s">
        <v>15173</v>
      </c>
      <c r="J8141" s="6">
        <v>1.0</v>
      </c>
      <c r="K8141" s="6">
        <v>0.0</v>
      </c>
      <c r="L8141" s="6">
        <v>1.0</v>
      </c>
      <c r="M8141" s="6" t="s">
        <v>17264</v>
      </c>
      <c r="N8141" s="6">
        <v>0.0</v>
      </c>
      <c r="O8141" s="6">
        <v>0.0</v>
      </c>
      <c r="P8141" s="6">
        <v>5.0</v>
      </c>
      <c r="Q8141" s="6" t="s">
        <v>49</v>
      </c>
      <c r="R8141" s="6">
        <v>265.0</v>
      </c>
      <c r="S8141" s="6">
        <f>COUNTIF(Customer_Churn_Records!$B$2:$B$10000,Customer_Churn_Records!$B8141)</f>
        <v>1</v>
      </c>
      <c r="T8141" s="6">
        <f>ROUNDUP(Customer_Churn_Records!$G8141,0)</f>
        <v>40</v>
      </c>
      <c r="U8141" s="6" t="str">
        <f t="array" ref="U8141">IFS(Customer_Churn_Records!$T8141&lt;30,"young",Customer_Churn_Records!$T8141&lt;50,"middle-aged",Customer_Churn_Records!$T8141&lt;100,"old")</f>
        <v>middle-aged</v>
      </c>
      <c r="V8141" s="8" t="str">
        <f t="array" ref="V8141">IFS(Customer_Churn_Records!$D8141&lt;701,"less-score",Customer_Churn_Records!$D8141&lt;851,"high-score")</f>
        <v>less-score</v>
      </c>
      <c r="W8141" s="8">
        <f t="array" ref="W8141">IF(Customer_Churn_Records!$X8141=0,0,IFS(Customer_Churn_Records!$X8141&lt;100000,"low",Customer_Churn_Records!$X8141&lt;300000,"high"))</f>
        <v>0</v>
      </c>
      <c r="X8141" s="8">
        <f>ROUND(Customer_Churn_Records!$I8141,0)</f>
        <v>0</v>
      </c>
    </row>
    <row r="8142" ht="14.25" customHeight="1">
      <c r="A8142" s="6">
        <v>4905.0</v>
      </c>
      <c r="B8142" s="6">
        <v>1.567872E7</v>
      </c>
      <c r="C8142" s="6" t="s">
        <v>1174</v>
      </c>
      <c r="D8142" s="6">
        <v>741.0</v>
      </c>
      <c r="E8142" s="6" t="s">
        <v>7</v>
      </c>
      <c r="F8142" s="6" t="s">
        <v>10</v>
      </c>
      <c r="G8142" s="7" t="s">
        <v>220</v>
      </c>
      <c r="H8142" s="6">
        <v>7.0</v>
      </c>
      <c r="I8142" s="6" t="s">
        <v>15173</v>
      </c>
      <c r="J8142" s="6">
        <v>2.0</v>
      </c>
      <c r="K8142" s="6">
        <v>1.0</v>
      </c>
      <c r="L8142" s="6">
        <v>1.0</v>
      </c>
      <c r="M8142" s="6" t="s">
        <v>17265</v>
      </c>
      <c r="N8142" s="6">
        <v>0.0</v>
      </c>
      <c r="O8142" s="6">
        <v>0.0</v>
      </c>
      <c r="P8142" s="6">
        <v>4.0</v>
      </c>
      <c r="Q8142" s="6" t="s">
        <v>79</v>
      </c>
      <c r="R8142" s="6">
        <v>843.0</v>
      </c>
      <c r="S8142" s="6">
        <f>COUNTIF(Customer_Churn_Records!$B$2:$B$10000,Customer_Churn_Records!$B8142)</f>
        <v>1</v>
      </c>
      <c r="T8142" s="6">
        <f>ROUNDUP(Customer_Churn_Records!$G8142,0)</f>
        <v>44</v>
      </c>
      <c r="U8142" s="6" t="str">
        <f t="array" ref="U8142">IFS(Customer_Churn_Records!$T8142&lt;30,"young",Customer_Churn_Records!$T8142&lt;50,"middle-aged",Customer_Churn_Records!$T8142&lt;100,"old")</f>
        <v>middle-aged</v>
      </c>
      <c r="V8142" s="8" t="str">
        <f t="array" ref="V8142">IFS(Customer_Churn_Records!$D8142&lt;701,"less-score",Customer_Churn_Records!$D8142&lt;851,"high-score")</f>
        <v>high-score</v>
      </c>
      <c r="W8142" s="8">
        <f t="array" ref="W8142">IF(Customer_Churn_Records!$X8142=0,0,IFS(Customer_Churn_Records!$X8142&lt;100000,"low",Customer_Churn_Records!$X8142&lt;300000,"high"))</f>
        <v>0</v>
      </c>
      <c r="X8142" s="8">
        <f>ROUND(Customer_Churn_Records!$I8142,0)</f>
        <v>0</v>
      </c>
    </row>
    <row r="8143" ht="14.25" customHeight="1">
      <c r="A8143" s="6">
        <v>4906.0</v>
      </c>
      <c r="B8143" s="6">
        <v>1.5627999E7</v>
      </c>
      <c r="C8143" s="6" t="s">
        <v>711</v>
      </c>
      <c r="D8143" s="6">
        <v>590.0</v>
      </c>
      <c r="E8143" s="6" t="s">
        <v>9</v>
      </c>
      <c r="F8143" s="6" t="s">
        <v>11</v>
      </c>
      <c r="G8143" s="7" t="s">
        <v>128</v>
      </c>
      <c r="H8143" s="6">
        <v>3.0</v>
      </c>
      <c r="I8143" s="6" t="s">
        <v>15173</v>
      </c>
      <c r="J8143" s="6">
        <v>2.0</v>
      </c>
      <c r="K8143" s="6">
        <v>1.0</v>
      </c>
      <c r="L8143" s="6">
        <v>0.0</v>
      </c>
      <c r="M8143" s="6" t="s">
        <v>17266</v>
      </c>
      <c r="N8143" s="6">
        <v>0.0</v>
      </c>
      <c r="O8143" s="6">
        <v>0.0</v>
      </c>
      <c r="P8143" s="6">
        <v>4.0</v>
      </c>
      <c r="Q8143" s="6" t="s">
        <v>79</v>
      </c>
      <c r="R8143" s="6">
        <v>332.0</v>
      </c>
      <c r="S8143" s="6">
        <f>COUNTIF(Customer_Churn_Records!$B$2:$B$10000,Customer_Churn_Records!$B8143)</f>
        <v>1</v>
      </c>
      <c r="T8143" s="6">
        <f>ROUNDUP(Customer_Churn_Records!$G8143,0)</f>
        <v>30</v>
      </c>
      <c r="U8143" s="6" t="str">
        <f t="array" ref="U8143">IFS(Customer_Churn_Records!$T8143&lt;30,"young",Customer_Churn_Records!$T8143&lt;50,"middle-aged",Customer_Churn_Records!$T8143&lt;100,"old")</f>
        <v>middle-aged</v>
      </c>
      <c r="V8143" s="8" t="str">
        <f t="array" ref="V8143">IFS(Customer_Churn_Records!$D8143&lt;701,"less-score",Customer_Churn_Records!$D8143&lt;851,"high-score")</f>
        <v>less-score</v>
      </c>
      <c r="W8143" s="8">
        <f t="array" ref="W8143">IF(Customer_Churn_Records!$X8143=0,0,IFS(Customer_Churn_Records!$X8143&lt;100000,"low",Customer_Churn_Records!$X8143&lt;300000,"high"))</f>
        <v>0</v>
      </c>
      <c r="X8143" s="8">
        <f>ROUND(Customer_Churn_Records!$I8143,0)</f>
        <v>0</v>
      </c>
    </row>
    <row r="8144" ht="14.25" customHeight="1">
      <c r="A8144" s="6">
        <v>4907.0</v>
      </c>
      <c r="B8144" s="6">
        <v>1.5571244E7</v>
      </c>
      <c r="C8144" s="6" t="s">
        <v>1680</v>
      </c>
      <c r="D8144" s="6">
        <v>809.0</v>
      </c>
      <c r="E8144" s="6" t="s">
        <v>9</v>
      </c>
      <c r="F8144" s="6" t="s">
        <v>10</v>
      </c>
      <c r="G8144" s="7" t="s">
        <v>103</v>
      </c>
      <c r="H8144" s="6">
        <v>3.0</v>
      </c>
      <c r="I8144" s="6" t="s">
        <v>15173</v>
      </c>
      <c r="J8144" s="6">
        <v>2.0</v>
      </c>
      <c r="K8144" s="6">
        <v>0.0</v>
      </c>
      <c r="L8144" s="6">
        <v>1.0</v>
      </c>
      <c r="M8144" s="6" t="s">
        <v>17267</v>
      </c>
      <c r="N8144" s="6">
        <v>0.0</v>
      </c>
      <c r="O8144" s="6">
        <v>0.0</v>
      </c>
      <c r="P8144" s="6">
        <v>5.0</v>
      </c>
      <c r="Q8144" s="6" t="s">
        <v>49</v>
      </c>
      <c r="R8144" s="6">
        <v>627.0</v>
      </c>
      <c r="S8144" s="6">
        <f>COUNTIF(Customer_Churn_Records!$B$2:$B$10000,Customer_Churn_Records!$B8144)</f>
        <v>1</v>
      </c>
      <c r="T8144" s="6">
        <f>ROUNDUP(Customer_Churn_Records!$G8144,0)</f>
        <v>33</v>
      </c>
      <c r="U8144" s="6" t="str">
        <f t="array" ref="U8144">IFS(Customer_Churn_Records!$T8144&lt;30,"young",Customer_Churn_Records!$T8144&lt;50,"middle-aged",Customer_Churn_Records!$T8144&lt;100,"old")</f>
        <v>middle-aged</v>
      </c>
      <c r="V8144" s="8" t="str">
        <f t="array" ref="V8144">IFS(Customer_Churn_Records!$D8144&lt;701,"less-score",Customer_Churn_Records!$D8144&lt;851,"high-score")</f>
        <v>high-score</v>
      </c>
      <c r="W8144" s="8">
        <f t="array" ref="W8144">IF(Customer_Churn_Records!$X8144=0,0,IFS(Customer_Churn_Records!$X8144&lt;100000,"low",Customer_Churn_Records!$X8144&lt;300000,"high"))</f>
        <v>0</v>
      </c>
      <c r="X8144" s="8">
        <f>ROUND(Customer_Churn_Records!$I8144,0)</f>
        <v>0</v>
      </c>
    </row>
    <row r="8145" ht="14.25" customHeight="1">
      <c r="A8145" s="6">
        <v>4910.0</v>
      </c>
      <c r="B8145" s="6">
        <v>1.5787258E7</v>
      </c>
      <c r="C8145" s="6" t="s">
        <v>6494</v>
      </c>
      <c r="D8145" s="6">
        <v>596.0</v>
      </c>
      <c r="E8145" s="6" t="s">
        <v>9</v>
      </c>
      <c r="F8145" s="6" t="s">
        <v>10</v>
      </c>
      <c r="G8145" s="7" t="s">
        <v>99</v>
      </c>
      <c r="H8145" s="6">
        <v>6.0</v>
      </c>
      <c r="I8145" s="6" t="s">
        <v>15173</v>
      </c>
      <c r="J8145" s="6">
        <v>2.0</v>
      </c>
      <c r="K8145" s="6">
        <v>1.0</v>
      </c>
      <c r="L8145" s="6">
        <v>0.0</v>
      </c>
      <c r="M8145" s="6" t="s">
        <v>17268</v>
      </c>
      <c r="N8145" s="6">
        <v>0.0</v>
      </c>
      <c r="O8145" s="6">
        <v>0.0</v>
      </c>
      <c r="P8145" s="6">
        <v>2.0</v>
      </c>
      <c r="Q8145" s="6" t="s">
        <v>44</v>
      </c>
      <c r="R8145" s="6">
        <v>447.0</v>
      </c>
      <c r="S8145" s="6">
        <f>COUNTIF(Customer_Churn_Records!$B$2:$B$10000,Customer_Churn_Records!$B8145)</f>
        <v>1</v>
      </c>
      <c r="T8145" s="6">
        <f>ROUNDUP(Customer_Churn_Records!$G8145,0)</f>
        <v>29</v>
      </c>
      <c r="U8145" s="6" t="str">
        <f t="array" ref="U8145">IFS(Customer_Churn_Records!$T8145&lt;30,"young",Customer_Churn_Records!$T8145&lt;50,"middle-aged",Customer_Churn_Records!$T8145&lt;100,"old")</f>
        <v>young</v>
      </c>
      <c r="V8145" s="8" t="str">
        <f t="array" ref="V8145">IFS(Customer_Churn_Records!$D8145&lt;701,"less-score",Customer_Churn_Records!$D8145&lt;851,"high-score")</f>
        <v>less-score</v>
      </c>
      <c r="W8145" s="8">
        <f t="array" ref="W8145">IF(Customer_Churn_Records!$X8145=0,0,IFS(Customer_Churn_Records!$X8145&lt;100000,"low",Customer_Churn_Records!$X8145&lt;300000,"high"))</f>
        <v>0</v>
      </c>
      <c r="X8145" s="8">
        <f>ROUND(Customer_Churn_Records!$I8145,0)</f>
        <v>0</v>
      </c>
    </row>
    <row r="8146" ht="14.25" customHeight="1">
      <c r="A8146" s="6">
        <v>4911.0</v>
      </c>
      <c r="B8146" s="6">
        <v>1.5706463E7</v>
      </c>
      <c r="C8146" s="6" t="s">
        <v>7262</v>
      </c>
      <c r="D8146" s="6">
        <v>597.0</v>
      </c>
      <c r="E8146" s="6" t="s">
        <v>7</v>
      </c>
      <c r="F8146" s="6" t="s">
        <v>10</v>
      </c>
      <c r="G8146" s="7" t="s">
        <v>118</v>
      </c>
      <c r="H8146" s="6">
        <v>9.0</v>
      </c>
      <c r="I8146" s="6" t="s">
        <v>15173</v>
      </c>
      <c r="J8146" s="6">
        <v>2.0</v>
      </c>
      <c r="K8146" s="6">
        <v>1.0</v>
      </c>
      <c r="L8146" s="6">
        <v>1.0</v>
      </c>
      <c r="M8146" s="6" t="s">
        <v>17269</v>
      </c>
      <c r="N8146" s="6">
        <v>0.0</v>
      </c>
      <c r="O8146" s="6">
        <v>0.0</v>
      </c>
      <c r="P8146" s="6">
        <v>2.0</v>
      </c>
      <c r="Q8146" s="6" t="s">
        <v>44</v>
      </c>
      <c r="R8146" s="6">
        <v>323.0</v>
      </c>
      <c r="S8146" s="6">
        <f>COUNTIF(Customer_Churn_Records!$B$2:$B$10000,Customer_Churn_Records!$B8146)</f>
        <v>1</v>
      </c>
      <c r="T8146" s="6">
        <f>ROUNDUP(Customer_Churn_Records!$G8146,0)</f>
        <v>36</v>
      </c>
      <c r="U8146" s="6" t="str">
        <f t="array" ref="U8146">IFS(Customer_Churn_Records!$T8146&lt;30,"young",Customer_Churn_Records!$T8146&lt;50,"middle-aged",Customer_Churn_Records!$T8146&lt;100,"old")</f>
        <v>middle-aged</v>
      </c>
      <c r="V8146" s="8" t="str">
        <f t="array" ref="V8146">IFS(Customer_Churn_Records!$D8146&lt;701,"less-score",Customer_Churn_Records!$D8146&lt;851,"high-score")</f>
        <v>less-score</v>
      </c>
      <c r="W8146" s="8">
        <f t="array" ref="W8146">IF(Customer_Churn_Records!$X8146=0,0,IFS(Customer_Churn_Records!$X8146&lt;100000,"low",Customer_Churn_Records!$X8146&lt;300000,"high"))</f>
        <v>0</v>
      </c>
      <c r="X8146" s="8">
        <f>ROUND(Customer_Churn_Records!$I8146,0)</f>
        <v>0</v>
      </c>
    </row>
    <row r="8147" ht="14.25" customHeight="1">
      <c r="A8147" s="6">
        <v>4912.0</v>
      </c>
      <c r="B8147" s="6">
        <v>1.5691004E7</v>
      </c>
      <c r="C8147" s="6" t="s">
        <v>628</v>
      </c>
      <c r="D8147" s="6">
        <v>407.0</v>
      </c>
      <c r="E8147" s="6" t="s">
        <v>9</v>
      </c>
      <c r="F8147" s="6" t="s">
        <v>11</v>
      </c>
      <c r="G8147" s="7" t="s">
        <v>72</v>
      </c>
      <c r="H8147" s="6">
        <v>1.0</v>
      </c>
      <c r="I8147" s="6" t="s">
        <v>15173</v>
      </c>
      <c r="J8147" s="6">
        <v>1.0</v>
      </c>
      <c r="K8147" s="6">
        <v>1.0</v>
      </c>
      <c r="L8147" s="6">
        <v>1.0</v>
      </c>
      <c r="M8147" s="6" t="s">
        <v>17270</v>
      </c>
      <c r="N8147" s="6">
        <v>1.0</v>
      </c>
      <c r="O8147" s="6">
        <v>1.0</v>
      </c>
      <c r="P8147" s="6">
        <v>1.0</v>
      </c>
      <c r="Q8147" s="6" t="s">
        <v>49</v>
      </c>
      <c r="R8147" s="6">
        <v>900.0</v>
      </c>
      <c r="S8147" s="6">
        <f>COUNTIF(Customer_Churn_Records!$B$2:$B$10000,Customer_Churn_Records!$B8147)</f>
        <v>1</v>
      </c>
      <c r="T8147" s="6">
        <f>ROUNDUP(Customer_Churn_Records!$G8147,0)</f>
        <v>37</v>
      </c>
      <c r="U8147" s="6" t="str">
        <f t="array" ref="U8147">IFS(Customer_Churn_Records!$T8147&lt;30,"young",Customer_Churn_Records!$T8147&lt;50,"middle-aged",Customer_Churn_Records!$T8147&lt;100,"old")</f>
        <v>middle-aged</v>
      </c>
      <c r="V8147" s="8" t="str">
        <f t="array" ref="V8147">IFS(Customer_Churn_Records!$D8147&lt;701,"less-score",Customer_Churn_Records!$D8147&lt;851,"high-score")</f>
        <v>less-score</v>
      </c>
      <c r="W8147" s="8">
        <f t="array" ref="W8147">IF(Customer_Churn_Records!$X8147=0,0,IFS(Customer_Churn_Records!$X8147&lt;100000,"low",Customer_Churn_Records!$X8147&lt;300000,"high"))</f>
        <v>0</v>
      </c>
      <c r="X8147" s="8">
        <f>ROUND(Customer_Churn_Records!$I8147,0)</f>
        <v>0</v>
      </c>
    </row>
    <row r="8148" ht="14.25" customHeight="1">
      <c r="A8148" s="6">
        <v>4916.0</v>
      </c>
      <c r="B8148" s="6">
        <v>1.5594409E7</v>
      </c>
      <c r="C8148" s="6" t="s">
        <v>6815</v>
      </c>
      <c r="D8148" s="6">
        <v>710.0</v>
      </c>
      <c r="E8148" s="6" t="s">
        <v>7</v>
      </c>
      <c r="F8148" s="6" t="s">
        <v>11</v>
      </c>
      <c r="G8148" s="7" t="s">
        <v>333</v>
      </c>
      <c r="H8148" s="6">
        <v>1.0</v>
      </c>
      <c r="I8148" s="6" t="s">
        <v>15173</v>
      </c>
      <c r="J8148" s="6">
        <v>2.0</v>
      </c>
      <c r="K8148" s="6">
        <v>1.0</v>
      </c>
      <c r="L8148" s="6">
        <v>1.0</v>
      </c>
      <c r="M8148" s="6" t="s">
        <v>17271</v>
      </c>
      <c r="N8148" s="6">
        <v>0.0</v>
      </c>
      <c r="O8148" s="6">
        <v>0.0</v>
      </c>
      <c r="P8148" s="6">
        <v>2.0</v>
      </c>
      <c r="Q8148" s="6" t="s">
        <v>44</v>
      </c>
      <c r="R8148" s="6">
        <v>829.0</v>
      </c>
      <c r="S8148" s="6">
        <f>COUNTIF(Customer_Churn_Records!$B$2:$B$10000,Customer_Churn_Records!$B8148)</f>
        <v>1</v>
      </c>
      <c r="T8148" s="6">
        <f>ROUNDUP(Customer_Churn_Records!$G8148,0)</f>
        <v>45</v>
      </c>
      <c r="U8148" s="6" t="str">
        <f t="array" ref="U8148">IFS(Customer_Churn_Records!$T8148&lt;30,"young",Customer_Churn_Records!$T8148&lt;50,"middle-aged",Customer_Churn_Records!$T8148&lt;100,"old")</f>
        <v>middle-aged</v>
      </c>
      <c r="V8148" s="8" t="str">
        <f t="array" ref="V8148">IFS(Customer_Churn_Records!$D8148&lt;701,"less-score",Customer_Churn_Records!$D8148&lt;851,"high-score")</f>
        <v>high-score</v>
      </c>
      <c r="W8148" s="8">
        <f t="array" ref="W8148">IF(Customer_Churn_Records!$X8148=0,0,IFS(Customer_Churn_Records!$X8148&lt;100000,"low",Customer_Churn_Records!$X8148&lt;300000,"high"))</f>
        <v>0</v>
      </c>
      <c r="X8148" s="8">
        <f>ROUND(Customer_Churn_Records!$I8148,0)</f>
        <v>0</v>
      </c>
    </row>
    <row r="8149" ht="14.25" customHeight="1">
      <c r="A8149" s="6">
        <v>4921.0</v>
      </c>
      <c r="B8149" s="6">
        <v>1.5615016E7</v>
      </c>
      <c r="C8149" s="6" t="s">
        <v>17272</v>
      </c>
      <c r="D8149" s="6">
        <v>515.0</v>
      </c>
      <c r="E8149" s="6" t="s">
        <v>7</v>
      </c>
      <c r="F8149" s="6" t="s">
        <v>11</v>
      </c>
      <c r="G8149" s="7" t="s">
        <v>103</v>
      </c>
      <c r="H8149" s="6">
        <v>2.0</v>
      </c>
      <c r="I8149" s="6" t="s">
        <v>15173</v>
      </c>
      <c r="J8149" s="6">
        <v>2.0</v>
      </c>
      <c r="K8149" s="6">
        <v>1.0</v>
      </c>
      <c r="L8149" s="6">
        <v>1.0</v>
      </c>
      <c r="M8149" s="6" t="s">
        <v>17273</v>
      </c>
      <c r="N8149" s="6">
        <v>0.0</v>
      </c>
      <c r="O8149" s="6">
        <v>0.0</v>
      </c>
      <c r="P8149" s="6">
        <v>4.0</v>
      </c>
      <c r="Q8149" s="6" t="s">
        <v>79</v>
      </c>
      <c r="R8149" s="6">
        <v>625.0</v>
      </c>
      <c r="S8149" s="6">
        <f>COUNTIF(Customer_Churn_Records!$B$2:$B$10000,Customer_Churn_Records!$B8149)</f>
        <v>1</v>
      </c>
      <c r="T8149" s="6">
        <f>ROUNDUP(Customer_Churn_Records!$G8149,0)</f>
        <v>33</v>
      </c>
      <c r="U8149" s="6" t="str">
        <f t="array" ref="U8149">IFS(Customer_Churn_Records!$T8149&lt;30,"young",Customer_Churn_Records!$T8149&lt;50,"middle-aged",Customer_Churn_Records!$T8149&lt;100,"old")</f>
        <v>middle-aged</v>
      </c>
      <c r="V8149" s="8" t="str">
        <f t="array" ref="V8149">IFS(Customer_Churn_Records!$D8149&lt;701,"less-score",Customer_Churn_Records!$D8149&lt;851,"high-score")</f>
        <v>less-score</v>
      </c>
      <c r="W8149" s="8">
        <f t="array" ref="W8149">IF(Customer_Churn_Records!$X8149=0,0,IFS(Customer_Churn_Records!$X8149&lt;100000,"low",Customer_Churn_Records!$X8149&lt;300000,"high"))</f>
        <v>0</v>
      </c>
      <c r="X8149" s="8">
        <f>ROUND(Customer_Churn_Records!$I8149,0)</f>
        <v>0</v>
      </c>
    </row>
    <row r="8150" ht="14.25" customHeight="1">
      <c r="A8150" s="6">
        <v>4928.0</v>
      </c>
      <c r="B8150" s="6">
        <v>1.5803456E7</v>
      </c>
      <c r="C8150" s="6" t="s">
        <v>6110</v>
      </c>
      <c r="D8150" s="6">
        <v>641.0</v>
      </c>
      <c r="E8150" s="6" t="s">
        <v>7</v>
      </c>
      <c r="F8150" s="6" t="s">
        <v>10</v>
      </c>
      <c r="G8150" s="7" t="s">
        <v>55</v>
      </c>
      <c r="H8150" s="6">
        <v>9.0</v>
      </c>
      <c r="I8150" s="6" t="s">
        <v>15173</v>
      </c>
      <c r="J8150" s="6">
        <v>1.0</v>
      </c>
      <c r="K8150" s="6">
        <v>0.0</v>
      </c>
      <c r="L8150" s="6">
        <v>0.0</v>
      </c>
      <c r="M8150" s="6" t="s">
        <v>17274</v>
      </c>
      <c r="N8150" s="6">
        <v>1.0</v>
      </c>
      <c r="O8150" s="6">
        <v>1.0</v>
      </c>
      <c r="P8150" s="6">
        <v>5.0</v>
      </c>
      <c r="Q8150" s="6" t="s">
        <v>49</v>
      </c>
      <c r="R8150" s="6">
        <v>832.0</v>
      </c>
      <c r="S8150" s="6">
        <f>COUNTIF(Customer_Churn_Records!$B$2:$B$10000,Customer_Churn_Records!$B8150)</f>
        <v>1</v>
      </c>
      <c r="T8150" s="6">
        <f>ROUNDUP(Customer_Churn_Records!$G8150,0)</f>
        <v>40</v>
      </c>
      <c r="U8150" s="6" t="str">
        <f t="array" ref="U8150">IFS(Customer_Churn_Records!$T8150&lt;30,"young",Customer_Churn_Records!$T8150&lt;50,"middle-aged",Customer_Churn_Records!$T8150&lt;100,"old")</f>
        <v>middle-aged</v>
      </c>
      <c r="V8150" s="8" t="str">
        <f t="array" ref="V8150">IFS(Customer_Churn_Records!$D8150&lt;701,"less-score",Customer_Churn_Records!$D8150&lt;851,"high-score")</f>
        <v>less-score</v>
      </c>
      <c r="W8150" s="8">
        <f t="array" ref="W8150">IF(Customer_Churn_Records!$X8150=0,0,IFS(Customer_Churn_Records!$X8150&lt;100000,"low",Customer_Churn_Records!$X8150&lt;300000,"high"))</f>
        <v>0</v>
      </c>
      <c r="X8150" s="8">
        <f>ROUND(Customer_Churn_Records!$I8150,0)</f>
        <v>0</v>
      </c>
    </row>
    <row r="8151" ht="14.25" customHeight="1">
      <c r="A8151" s="6">
        <v>4947.0</v>
      </c>
      <c r="B8151" s="6">
        <v>1.5644692E7</v>
      </c>
      <c r="C8151" s="6" t="s">
        <v>17275</v>
      </c>
      <c r="D8151" s="6">
        <v>546.0</v>
      </c>
      <c r="E8151" s="6" t="s">
        <v>7</v>
      </c>
      <c r="F8151" s="6" t="s">
        <v>10</v>
      </c>
      <c r="G8151" s="7" t="s">
        <v>177</v>
      </c>
      <c r="H8151" s="6">
        <v>8.0</v>
      </c>
      <c r="I8151" s="6" t="s">
        <v>15173</v>
      </c>
      <c r="J8151" s="6">
        <v>1.0</v>
      </c>
      <c r="K8151" s="6">
        <v>1.0</v>
      </c>
      <c r="L8151" s="6">
        <v>1.0</v>
      </c>
      <c r="M8151" s="6" t="s">
        <v>17276</v>
      </c>
      <c r="N8151" s="6">
        <v>1.0</v>
      </c>
      <c r="O8151" s="6">
        <v>1.0</v>
      </c>
      <c r="P8151" s="6">
        <v>3.0</v>
      </c>
      <c r="Q8151" s="6" t="s">
        <v>44</v>
      </c>
      <c r="R8151" s="6">
        <v>432.0</v>
      </c>
      <c r="S8151" s="6">
        <f>COUNTIF(Customer_Churn_Records!$B$2:$B$10000,Customer_Churn_Records!$B8151)</f>
        <v>1</v>
      </c>
      <c r="T8151" s="6">
        <f>ROUNDUP(Customer_Churn_Records!$G8151,0)</f>
        <v>47</v>
      </c>
      <c r="U8151" s="6" t="str">
        <f t="array" ref="U8151">IFS(Customer_Churn_Records!$T8151&lt;30,"young",Customer_Churn_Records!$T8151&lt;50,"middle-aged",Customer_Churn_Records!$T8151&lt;100,"old")</f>
        <v>middle-aged</v>
      </c>
      <c r="V8151" s="8" t="str">
        <f t="array" ref="V8151">IFS(Customer_Churn_Records!$D8151&lt;701,"less-score",Customer_Churn_Records!$D8151&lt;851,"high-score")</f>
        <v>less-score</v>
      </c>
      <c r="W8151" s="8">
        <f t="array" ref="W8151">IF(Customer_Churn_Records!$X8151=0,0,IFS(Customer_Churn_Records!$X8151&lt;100000,"low",Customer_Churn_Records!$X8151&lt;300000,"high"))</f>
        <v>0</v>
      </c>
      <c r="X8151" s="8">
        <f>ROUND(Customer_Churn_Records!$I8151,0)</f>
        <v>0</v>
      </c>
    </row>
    <row r="8152" ht="14.25" customHeight="1">
      <c r="A8152" s="6">
        <v>4948.0</v>
      </c>
      <c r="B8152" s="6">
        <v>1.5670354E7</v>
      </c>
      <c r="C8152" s="6" t="s">
        <v>2859</v>
      </c>
      <c r="D8152" s="6">
        <v>753.0</v>
      </c>
      <c r="E8152" s="6" t="s">
        <v>7</v>
      </c>
      <c r="F8152" s="6" t="s">
        <v>10</v>
      </c>
      <c r="G8152" s="7" t="s">
        <v>1211</v>
      </c>
      <c r="H8152" s="6">
        <v>6.0</v>
      </c>
      <c r="I8152" s="6" t="s">
        <v>15173</v>
      </c>
      <c r="J8152" s="6">
        <v>2.0</v>
      </c>
      <c r="K8152" s="6">
        <v>1.0</v>
      </c>
      <c r="L8152" s="6">
        <v>1.0</v>
      </c>
      <c r="M8152" s="6" t="s">
        <v>17277</v>
      </c>
      <c r="N8152" s="6">
        <v>0.0</v>
      </c>
      <c r="O8152" s="6">
        <v>0.0</v>
      </c>
      <c r="P8152" s="6">
        <v>4.0</v>
      </c>
      <c r="Q8152" s="6" t="s">
        <v>44</v>
      </c>
      <c r="R8152" s="6">
        <v>494.0</v>
      </c>
      <c r="S8152" s="6">
        <f>COUNTIF(Customer_Churn_Records!$B$2:$B$10000,Customer_Churn_Records!$B8152)</f>
        <v>1</v>
      </c>
      <c r="T8152" s="6">
        <f>ROUNDUP(Customer_Churn_Records!$G8152,0)</f>
        <v>62</v>
      </c>
      <c r="U8152" s="6" t="str">
        <f t="array" ref="U8152">IFS(Customer_Churn_Records!$T8152&lt;30,"young",Customer_Churn_Records!$T8152&lt;50,"middle-aged",Customer_Churn_Records!$T8152&lt;100,"old")</f>
        <v>old</v>
      </c>
      <c r="V8152" s="8" t="str">
        <f t="array" ref="V8152">IFS(Customer_Churn_Records!$D8152&lt;701,"less-score",Customer_Churn_Records!$D8152&lt;851,"high-score")</f>
        <v>high-score</v>
      </c>
      <c r="W8152" s="8">
        <f t="array" ref="W8152">IF(Customer_Churn_Records!$X8152=0,0,IFS(Customer_Churn_Records!$X8152&lt;100000,"low",Customer_Churn_Records!$X8152&lt;300000,"high"))</f>
        <v>0</v>
      </c>
      <c r="X8152" s="8">
        <f>ROUND(Customer_Churn_Records!$I8152,0)</f>
        <v>0</v>
      </c>
    </row>
    <row r="8153" ht="14.25" customHeight="1">
      <c r="A8153" s="6">
        <v>4950.0</v>
      </c>
      <c r="B8153" s="6">
        <v>1.5786717E7</v>
      </c>
      <c r="C8153" s="6" t="s">
        <v>2174</v>
      </c>
      <c r="D8153" s="6">
        <v>567.0</v>
      </c>
      <c r="E8153" s="6" t="s">
        <v>7</v>
      </c>
      <c r="F8153" s="6" t="s">
        <v>11</v>
      </c>
      <c r="G8153" s="7" t="s">
        <v>118</v>
      </c>
      <c r="H8153" s="6">
        <v>1.0</v>
      </c>
      <c r="I8153" s="6" t="s">
        <v>15173</v>
      </c>
      <c r="J8153" s="6">
        <v>2.0</v>
      </c>
      <c r="K8153" s="6">
        <v>0.0</v>
      </c>
      <c r="L8153" s="6">
        <v>0.0</v>
      </c>
      <c r="M8153" s="6" t="s">
        <v>17278</v>
      </c>
      <c r="N8153" s="6">
        <v>0.0</v>
      </c>
      <c r="O8153" s="6">
        <v>0.0</v>
      </c>
      <c r="P8153" s="6">
        <v>2.0</v>
      </c>
      <c r="Q8153" s="6" t="s">
        <v>49</v>
      </c>
      <c r="R8153" s="6">
        <v>675.0</v>
      </c>
      <c r="S8153" s="6">
        <f>COUNTIF(Customer_Churn_Records!$B$2:$B$10000,Customer_Churn_Records!$B8153)</f>
        <v>1</v>
      </c>
      <c r="T8153" s="6">
        <f>ROUNDUP(Customer_Churn_Records!$G8153,0)</f>
        <v>36</v>
      </c>
      <c r="U8153" s="6" t="str">
        <f t="array" ref="U8153">IFS(Customer_Churn_Records!$T8153&lt;30,"young",Customer_Churn_Records!$T8153&lt;50,"middle-aged",Customer_Churn_Records!$T8153&lt;100,"old")</f>
        <v>middle-aged</v>
      </c>
      <c r="V8153" s="8" t="str">
        <f t="array" ref="V8153">IFS(Customer_Churn_Records!$D8153&lt;701,"less-score",Customer_Churn_Records!$D8153&lt;851,"high-score")</f>
        <v>less-score</v>
      </c>
      <c r="W8153" s="8">
        <f t="array" ref="W8153">IF(Customer_Churn_Records!$X8153=0,0,IFS(Customer_Churn_Records!$X8153&lt;100000,"low",Customer_Churn_Records!$X8153&lt;300000,"high"))</f>
        <v>0</v>
      </c>
      <c r="X8153" s="8">
        <f>ROUND(Customer_Churn_Records!$I8153,0)</f>
        <v>0</v>
      </c>
    </row>
    <row r="8154" ht="14.25" customHeight="1">
      <c r="A8154" s="6">
        <v>4952.0</v>
      </c>
      <c r="B8154" s="6">
        <v>1.5649793E7</v>
      </c>
      <c r="C8154" s="6" t="s">
        <v>17279</v>
      </c>
      <c r="D8154" s="6">
        <v>658.0</v>
      </c>
      <c r="E8154" s="6" t="s">
        <v>7</v>
      </c>
      <c r="F8154" s="6" t="s">
        <v>11</v>
      </c>
      <c r="G8154" s="7" t="s">
        <v>136</v>
      </c>
      <c r="H8154" s="6">
        <v>7.0</v>
      </c>
      <c r="I8154" s="6" t="s">
        <v>15173</v>
      </c>
      <c r="J8154" s="6">
        <v>2.0</v>
      </c>
      <c r="K8154" s="6">
        <v>0.0</v>
      </c>
      <c r="L8154" s="6">
        <v>0.0</v>
      </c>
      <c r="M8154" s="6" t="s">
        <v>17280</v>
      </c>
      <c r="N8154" s="6">
        <v>0.0</v>
      </c>
      <c r="O8154" s="6">
        <v>0.0</v>
      </c>
      <c r="P8154" s="6">
        <v>4.0</v>
      </c>
      <c r="Q8154" s="6" t="s">
        <v>58</v>
      </c>
      <c r="R8154" s="6">
        <v>275.0</v>
      </c>
      <c r="S8154" s="6">
        <f>COUNTIF(Customer_Churn_Records!$B$2:$B$10000,Customer_Churn_Records!$B8154)</f>
        <v>1</v>
      </c>
      <c r="T8154" s="6">
        <f>ROUNDUP(Customer_Churn_Records!$G8154,0)</f>
        <v>20</v>
      </c>
      <c r="U8154" s="6" t="str">
        <f t="array" ref="U8154">IFS(Customer_Churn_Records!$T8154&lt;30,"young",Customer_Churn_Records!$T8154&lt;50,"middle-aged",Customer_Churn_Records!$T8154&lt;100,"old")</f>
        <v>young</v>
      </c>
      <c r="V8154" s="8" t="str">
        <f t="array" ref="V8154">IFS(Customer_Churn_Records!$D8154&lt;701,"less-score",Customer_Churn_Records!$D8154&lt;851,"high-score")</f>
        <v>less-score</v>
      </c>
      <c r="W8154" s="8">
        <f t="array" ref="W8154">IF(Customer_Churn_Records!$X8154=0,0,IFS(Customer_Churn_Records!$X8154&lt;100000,"low",Customer_Churn_Records!$X8154&lt;300000,"high"))</f>
        <v>0</v>
      </c>
      <c r="X8154" s="8">
        <f>ROUND(Customer_Churn_Records!$I8154,0)</f>
        <v>0</v>
      </c>
    </row>
    <row r="8155" ht="14.25" customHeight="1">
      <c r="A8155" s="6">
        <v>4958.0</v>
      </c>
      <c r="B8155" s="6">
        <v>1.5600478E7</v>
      </c>
      <c r="C8155" s="6" t="s">
        <v>3353</v>
      </c>
      <c r="D8155" s="6">
        <v>752.0</v>
      </c>
      <c r="E8155" s="6" t="s">
        <v>7</v>
      </c>
      <c r="F8155" s="6" t="s">
        <v>11</v>
      </c>
      <c r="G8155" s="7" t="s">
        <v>107</v>
      </c>
      <c r="H8155" s="6">
        <v>3.0</v>
      </c>
      <c r="I8155" s="6" t="s">
        <v>15173</v>
      </c>
      <c r="J8155" s="6">
        <v>1.0</v>
      </c>
      <c r="K8155" s="6">
        <v>1.0</v>
      </c>
      <c r="L8155" s="6">
        <v>0.0</v>
      </c>
      <c r="M8155" s="6" t="s">
        <v>17281</v>
      </c>
      <c r="N8155" s="6">
        <v>0.0</v>
      </c>
      <c r="O8155" s="6">
        <v>0.0</v>
      </c>
      <c r="P8155" s="6">
        <v>3.0</v>
      </c>
      <c r="Q8155" s="6" t="s">
        <v>49</v>
      </c>
      <c r="R8155" s="6">
        <v>839.0</v>
      </c>
      <c r="S8155" s="6">
        <f>COUNTIF(Customer_Churn_Records!$B$2:$B$10000,Customer_Churn_Records!$B8155)</f>
        <v>1</v>
      </c>
      <c r="T8155" s="6">
        <f>ROUNDUP(Customer_Churn_Records!$G8155,0)</f>
        <v>39</v>
      </c>
      <c r="U8155" s="6" t="str">
        <f t="array" ref="U8155">IFS(Customer_Churn_Records!$T8155&lt;30,"young",Customer_Churn_Records!$T8155&lt;50,"middle-aged",Customer_Churn_Records!$T8155&lt;100,"old")</f>
        <v>middle-aged</v>
      </c>
      <c r="V8155" s="8" t="str">
        <f t="array" ref="V8155">IFS(Customer_Churn_Records!$D8155&lt;701,"less-score",Customer_Churn_Records!$D8155&lt;851,"high-score")</f>
        <v>high-score</v>
      </c>
      <c r="W8155" s="8">
        <f t="array" ref="W8155">IF(Customer_Churn_Records!$X8155=0,0,IFS(Customer_Churn_Records!$X8155&lt;100000,"low",Customer_Churn_Records!$X8155&lt;300000,"high"))</f>
        <v>0</v>
      </c>
      <c r="X8155" s="8">
        <f>ROUND(Customer_Churn_Records!$I8155,0)</f>
        <v>0</v>
      </c>
    </row>
    <row r="8156" ht="14.25" customHeight="1">
      <c r="A8156" s="6">
        <v>4961.0</v>
      </c>
      <c r="B8156" s="6">
        <v>1.5767626E7</v>
      </c>
      <c r="C8156" s="6" t="s">
        <v>1979</v>
      </c>
      <c r="D8156" s="6">
        <v>811.0</v>
      </c>
      <c r="E8156" s="6" t="s">
        <v>7</v>
      </c>
      <c r="F8156" s="6" t="s">
        <v>11</v>
      </c>
      <c r="G8156" s="7" t="s">
        <v>51</v>
      </c>
      <c r="H8156" s="6">
        <v>10.0</v>
      </c>
      <c r="I8156" s="6" t="s">
        <v>15173</v>
      </c>
      <c r="J8156" s="6">
        <v>2.0</v>
      </c>
      <c r="K8156" s="6">
        <v>1.0</v>
      </c>
      <c r="L8156" s="6">
        <v>1.0</v>
      </c>
      <c r="M8156" s="6" t="s">
        <v>17282</v>
      </c>
      <c r="N8156" s="6">
        <v>0.0</v>
      </c>
      <c r="O8156" s="6">
        <v>0.0</v>
      </c>
      <c r="P8156" s="6">
        <v>5.0</v>
      </c>
      <c r="Q8156" s="6" t="s">
        <v>44</v>
      </c>
      <c r="R8156" s="6">
        <v>750.0</v>
      </c>
      <c r="S8156" s="6">
        <f>COUNTIF(Customer_Churn_Records!$B$2:$B$10000,Customer_Churn_Records!$B8156)</f>
        <v>1</v>
      </c>
      <c r="T8156" s="6">
        <f>ROUNDUP(Customer_Churn_Records!$G8156,0)</f>
        <v>42</v>
      </c>
      <c r="U8156" s="6" t="str">
        <f t="array" ref="U8156">IFS(Customer_Churn_Records!$T8156&lt;30,"young",Customer_Churn_Records!$T8156&lt;50,"middle-aged",Customer_Churn_Records!$T8156&lt;100,"old")</f>
        <v>middle-aged</v>
      </c>
      <c r="V8156" s="8" t="str">
        <f t="array" ref="V8156">IFS(Customer_Churn_Records!$D8156&lt;701,"less-score",Customer_Churn_Records!$D8156&lt;851,"high-score")</f>
        <v>high-score</v>
      </c>
      <c r="W8156" s="8">
        <f t="array" ref="W8156">IF(Customer_Churn_Records!$X8156=0,0,IFS(Customer_Churn_Records!$X8156&lt;100000,"low",Customer_Churn_Records!$X8156&lt;300000,"high"))</f>
        <v>0</v>
      </c>
      <c r="X8156" s="8">
        <f>ROUND(Customer_Churn_Records!$I8156,0)</f>
        <v>0</v>
      </c>
    </row>
    <row r="8157" ht="14.25" customHeight="1">
      <c r="A8157" s="6">
        <v>4963.0</v>
      </c>
      <c r="B8157" s="6">
        <v>1.5665088E7</v>
      </c>
      <c r="C8157" s="6" t="s">
        <v>755</v>
      </c>
      <c r="D8157" s="6">
        <v>531.0</v>
      </c>
      <c r="E8157" s="6" t="s">
        <v>7</v>
      </c>
      <c r="F8157" s="6" t="s">
        <v>10</v>
      </c>
      <c r="G8157" s="7" t="s">
        <v>51</v>
      </c>
      <c r="H8157" s="6">
        <v>2.0</v>
      </c>
      <c r="I8157" s="6" t="s">
        <v>15173</v>
      </c>
      <c r="J8157" s="6">
        <v>2.0</v>
      </c>
      <c r="K8157" s="6">
        <v>0.0</v>
      </c>
      <c r="L8157" s="6">
        <v>1.0</v>
      </c>
      <c r="M8157" s="6" t="s">
        <v>17283</v>
      </c>
      <c r="N8157" s="6">
        <v>0.0</v>
      </c>
      <c r="O8157" s="6">
        <v>0.0</v>
      </c>
      <c r="P8157" s="6">
        <v>2.0</v>
      </c>
      <c r="Q8157" s="6" t="s">
        <v>49</v>
      </c>
      <c r="R8157" s="6">
        <v>556.0</v>
      </c>
      <c r="S8157" s="6">
        <f>COUNTIF(Customer_Churn_Records!$B$2:$B$10000,Customer_Churn_Records!$B8157)</f>
        <v>1</v>
      </c>
      <c r="T8157" s="6">
        <f>ROUNDUP(Customer_Churn_Records!$G8157,0)</f>
        <v>42</v>
      </c>
      <c r="U8157" s="6" t="str">
        <f t="array" ref="U8157">IFS(Customer_Churn_Records!$T8157&lt;30,"young",Customer_Churn_Records!$T8157&lt;50,"middle-aged",Customer_Churn_Records!$T8157&lt;100,"old")</f>
        <v>middle-aged</v>
      </c>
      <c r="V8157" s="8" t="str">
        <f t="array" ref="V8157">IFS(Customer_Churn_Records!$D8157&lt;701,"less-score",Customer_Churn_Records!$D8157&lt;851,"high-score")</f>
        <v>less-score</v>
      </c>
      <c r="W8157" s="8">
        <f t="array" ref="W8157">IF(Customer_Churn_Records!$X8157=0,0,IFS(Customer_Churn_Records!$X8157&lt;100000,"low",Customer_Churn_Records!$X8157&lt;300000,"high"))</f>
        <v>0</v>
      </c>
      <c r="X8157" s="8">
        <f>ROUND(Customer_Churn_Records!$I8157,0)</f>
        <v>0</v>
      </c>
    </row>
    <row r="8158" ht="14.25" customHeight="1">
      <c r="A8158" s="6">
        <v>4967.0</v>
      </c>
      <c r="B8158" s="6">
        <v>1.568207E7</v>
      </c>
      <c r="C8158" s="6" t="s">
        <v>1429</v>
      </c>
      <c r="D8158" s="6">
        <v>611.0</v>
      </c>
      <c r="E8158" s="6" t="s">
        <v>7</v>
      </c>
      <c r="F8158" s="6" t="s">
        <v>11</v>
      </c>
      <c r="G8158" s="7" t="s">
        <v>728</v>
      </c>
      <c r="H8158" s="6">
        <v>9.0</v>
      </c>
      <c r="I8158" s="6" t="s">
        <v>15173</v>
      </c>
      <c r="J8158" s="6">
        <v>2.0</v>
      </c>
      <c r="K8158" s="6">
        <v>1.0</v>
      </c>
      <c r="L8158" s="6">
        <v>1.0</v>
      </c>
      <c r="M8158" s="6" t="s">
        <v>17284</v>
      </c>
      <c r="N8158" s="6">
        <v>0.0</v>
      </c>
      <c r="O8158" s="6">
        <v>0.0</v>
      </c>
      <c r="P8158" s="6">
        <v>3.0</v>
      </c>
      <c r="Q8158" s="6" t="s">
        <v>49</v>
      </c>
      <c r="R8158" s="6">
        <v>483.0</v>
      </c>
      <c r="S8158" s="6">
        <f>COUNTIF(Customer_Churn_Records!$B$2:$B$10000,Customer_Churn_Records!$B8158)</f>
        <v>1</v>
      </c>
      <c r="T8158" s="6">
        <f>ROUNDUP(Customer_Churn_Records!$G8158,0)</f>
        <v>64</v>
      </c>
      <c r="U8158" s="6" t="str">
        <f t="array" ref="U8158">IFS(Customer_Churn_Records!$T8158&lt;30,"young",Customer_Churn_Records!$T8158&lt;50,"middle-aged",Customer_Churn_Records!$T8158&lt;100,"old")</f>
        <v>old</v>
      </c>
      <c r="V8158" s="8" t="str">
        <f t="array" ref="V8158">IFS(Customer_Churn_Records!$D8158&lt;701,"less-score",Customer_Churn_Records!$D8158&lt;851,"high-score")</f>
        <v>less-score</v>
      </c>
      <c r="W8158" s="8">
        <f t="array" ref="W8158">IF(Customer_Churn_Records!$X8158=0,0,IFS(Customer_Churn_Records!$X8158&lt;100000,"low",Customer_Churn_Records!$X8158&lt;300000,"high"))</f>
        <v>0</v>
      </c>
      <c r="X8158" s="8">
        <f>ROUND(Customer_Churn_Records!$I8158,0)</f>
        <v>0</v>
      </c>
    </row>
    <row r="8159" ht="14.25" customHeight="1">
      <c r="A8159" s="6">
        <v>4969.0</v>
      </c>
      <c r="B8159" s="6">
        <v>1.5572158E7</v>
      </c>
      <c r="C8159" s="6" t="s">
        <v>3288</v>
      </c>
      <c r="D8159" s="6">
        <v>604.0</v>
      </c>
      <c r="E8159" s="6" t="s">
        <v>9</v>
      </c>
      <c r="F8159" s="6" t="s">
        <v>11</v>
      </c>
      <c r="G8159" s="7" t="s">
        <v>167</v>
      </c>
      <c r="H8159" s="6">
        <v>3.0</v>
      </c>
      <c r="I8159" s="6" t="s">
        <v>15173</v>
      </c>
      <c r="J8159" s="6">
        <v>1.0</v>
      </c>
      <c r="K8159" s="6">
        <v>0.0</v>
      </c>
      <c r="L8159" s="6">
        <v>0.0</v>
      </c>
      <c r="M8159" s="6" t="s">
        <v>17285</v>
      </c>
      <c r="N8159" s="6">
        <v>0.0</v>
      </c>
      <c r="O8159" s="6">
        <v>0.0</v>
      </c>
      <c r="P8159" s="6">
        <v>4.0</v>
      </c>
      <c r="Q8159" s="6" t="s">
        <v>79</v>
      </c>
      <c r="R8159" s="6">
        <v>536.0</v>
      </c>
      <c r="S8159" s="6">
        <f>COUNTIF(Customer_Churn_Records!$B$2:$B$10000,Customer_Churn_Records!$B8159)</f>
        <v>1</v>
      </c>
      <c r="T8159" s="6">
        <f>ROUNDUP(Customer_Churn_Records!$G8159,0)</f>
        <v>41</v>
      </c>
      <c r="U8159" s="6" t="str">
        <f t="array" ref="U8159">IFS(Customer_Churn_Records!$T8159&lt;30,"young",Customer_Churn_Records!$T8159&lt;50,"middle-aged",Customer_Churn_Records!$T8159&lt;100,"old")</f>
        <v>middle-aged</v>
      </c>
      <c r="V8159" s="8" t="str">
        <f t="array" ref="V8159">IFS(Customer_Churn_Records!$D8159&lt;701,"less-score",Customer_Churn_Records!$D8159&lt;851,"high-score")</f>
        <v>less-score</v>
      </c>
      <c r="W8159" s="8">
        <f t="array" ref="W8159">IF(Customer_Churn_Records!$X8159=0,0,IFS(Customer_Churn_Records!$X8159&lt;100000,"low",Customer_Churn_Records!$X8159&lt;300000,"high"))</f>
        <v>0</v>
      </c>
      <c r="X8159" s="8">
        <f>ROUND(Customer_Churn_Records!$I8159,0)</f>
        <v>0</v>
      </c>
    </row>
    <row r="8160" ht="14.25" customHeight="1">
      <c r="A8160" s="6">
        <v>4971.0</v>
      </c>
      <c r="B8160" s="6">
        <v>1.5614893E7</v>
      </c>
      <c r="C8160" s="6" t="s">
        <v>1643</v>
      </c>
      <c r="D8160" s="6">
        <v>689.0</v>
      </c>
      <c r="E8160" s="6" t="s">
        <v>9</v>
      </c>
      <c r="F8160" s="6" t="s">
        <v>11</v>
      </c>
      <c r="G8160" s="7" t="s">
        <v>41</v>
      </c>
      <c r="H8160" s="6">
        <v>2.0</v>
      </c>
      <c r="I8160" s="6" t="s">
        <v>15173</v>
      </c>
      <c r="J8160" s="6">
        <v>1.0</v>
      </c>
      <c r="K8160" s="6">
        <v>1.0</v>
      </c>
      <c r="L8160" s="6">
        <v>1.0</v>
      </c>
      <c r="M8160" s="6" t="s">
        <v>17286</v>
      </c>
      <c r="N8160" s="6">
        <v>0.0</v>
      </c>
      <c r="O8160" s="6">
        <v>0.0</v>
      </c>
      <c r="P8160" s="6">
        <v>5.0</v>
      </c>
      <c r="Q8160" s="6" t="s">
        <v>58</v>
      </c>
      <c r="R8160" s="6">
        <v>621.0</v>
      </c>
      <c r="S8160" s="6">
        <f>COUNTIF(Customer_Churn_Records!$B$2:$B$10000,Customer_Churn_Records!$B8160)</f>
        <v>1</v>
      </c>
      <c r="T8160" s="6">
        <f>ROUNDUP(Customer_Churn_Records!$G8160,0)</f>
        <v>38</v>
      </c>
      <c r="U8160" s="6" t="str">
        <f t="array" ref="U8160">IFS(Customer_Churn_Records!$T8160&lt;30,"young",Customer_Churn_Records!$T8160&lt;50,"middle-aged",Customer_Churn_Records!$T8160&lt;100,"old")</f>
        <v>middle-aged</v>
      </c>
      <c r="V8160" s="8" t="str">
        <f t="array" ref="V8160">IFS(Customer_Churn_Records!$D8160&lt;701,"less-score",Customer_Churn_Records!$D8160&lt;851,"high-score")</f>
        <v>less-score</v>
      </c>
      <c r="W8160" s="8">
        <f t="array" ref="W8160">IF(Customer_Churn_Records!$X8160=0,0,IFS(Customer_Churn_Records!$X8160&lt;100000,"low",Customer_Churn_Records!$X8160&lt;300000,"high"))</f>
        <v>0</v>
      </c>
      <c r="X8160" s="8">
        <f>ROUND(Customer_Churn_Records!$I8160,0)</f>
        <v>0</v>
      </c>
    </row>
    <row r="8161" ht="14.25" customHeight="1">
      <c r="A8161" s="6">
        <v>4976.0</v>
      </c>
      <c r="B8161" s="6">
        <v>1.5573278E7</v>
      </c>
      <c r="C8161" s="6" t="s">
        <v>4225</v>
      </c>
      <c r="D8161" s="6">
        <v>743.0</v>
      </c>
      <c r="E8161" s="6" t="s">
        <v>7</v>
      </c>
      <c r="F8161" s="6" t="s">
        <v>11</v>
      </c>
      <c r="G8161" s="7" t="s">
        <v>107</v>
      </c>
      <c r="H8161" s="6">
        <v>6.0</v>
      </c>
      <c r="I8161" s="6" t="s">
        <v>15173</v>
      </c>
      <c r="J8161" s="6">
        <v>2.0</v>
      </c>
      <c r="K8161" s="6">
        <v>1.0</v>
      </c>
      <c r="L8161" s="6">
        <v>0.0</v>
      </c>
      <c r="M8161" s="6" t="s">
        <v>17287</v>
      </c>
      <c r="N8161" s="6">
        <v>0.0</v>
      </c>
      <c r="O8161" s="6">
        <v>0.0</v>
      </c>
      <c r="P8161" s="6">
        <v>5.0</v>
      </c>
      <c r="Q8161" s="6" t="s">
        <v>44</v>
      </c>
      <c r="R8161" s="6">
        <v>240.0</v>
      </c>
      <c r="S8161" s="6">
        <f>COUNTIF(Customer_Churn_Records!$B$2:$B$10000,Customer_Churn_Records!$B8161)</f>
        <v>1</v>
      </c>
      <c r="T8161" s="6">
        <f>ROUNDUP(Customer_Churn_Records!$G8161,0)</f>
        <v>39</v>
      </c>
      <c r="U8161" s="6" t="str">
        <f t="array" ref="U8161">IFS(Customer_Churn_Records!$T8161&lt;30,"young",Customer_Churn_Records!$T8161&lt;50,"middle-aged",Customer_Churn_Records!$T8161&lt;100,"old")</f>
        <v>middle-aged</v>
      </c>
      <c r="V8161" s="8" t="str">
        <f t="array" ref="V8161">IFS(Customer_Churn_Records!$D8161&lt;701,"less-score",Customer_Churn_Records!$D8161&lt;851,"high-score")</f>
        <v>high-score</v>
      </c>
      <c r="W8161" s="8">
        <f t="array" ref="W8161">IF(Customer_Churn_Records!$X8161=0,0,IFS(Customer_Churn_Records!$X8161&lt;100000,"low",Customer_Churn_Records!$X8161&lt;300000,"high"))</f>
        <v>0</v>
      </c>
      <c r="X8161" s="8">
        <f>ROUND(Customer_Churn_Records!$I8161,0)</f>
        <v>0</v>
      </c>
    </row>
    <row r="8162" ht="14.25" customHeight="1">
      <c r="A8162" s="6">
        <v>4983.0</v>
      </c>
      <c r="B8162" s="6">
        <v>1.556912E7</v>
      </c>
      <c r="C8162" s="6" t="s">
        <v>5772</v>
      </c>
      <c r="D8162" s="6">
        <v>615.0</v>
      </c>
      <c r="E8162" s="6" t="s">
        <v>7</v>
      </c>
      <c r="F8162" s="6" t="s">
        <v>11</v>
      </c>
      <c r="G8162" s="7" t="s">
        <v>128</v>
      </c>
      <c r="H8162" s="6">
        <v>7.0</v>
      </c>
      <c r="I8162" s="6" t="s">
        <v>15173</v>
      </c>
      <c r="J8162" s="6">
        <v>2.0</v>
      </c>
      <c r="K8162" s="6">
        <v>1.0</v>
      </c>
      <c r="L8162" s="6">
        <v>1.0</v>
      </c>
      <c r="M8162" s="6" t="s">
        <v>17288</v>
      </c>
      <c r="N8162" s="6">
        <v>0.0</v>
      </c>
      <c r="O8162" s="6">
        <v>0.0</v>
      </c>
      <c r="P8162" s="6">
        <v>4.0</v>
      </c>
      <c r="Q8162" s="6" t="s">
        <v>58</v>
      </c>
      <c r="R8162" s="6">
        <v>548.0</v>
      </c>
      <c r="S8162" s="6">
        <f>COUNTIF(Customer_Churn_Records!$B$2:$B$10000,Customer_Churn_Records!$B8162)</f>
        <v>1</v>
      </c>
      <c r="T8162" s="6">
        <f>ROUNDUP(Customer_Churn_Records!$G8162,0)</f>
        <v>30</v>
      </c>
      <c r="U8162" s="6" t="str">
        <f t="array" ref="U8162">IFS(Customer_Churn_Records!$T8162&lt;30,"young",Customer_Churn_Records!$T8162&lt;50,"middle-aged",Customer_Churn_Records!$T8162&lt;100,"old")</f>
        <v>middle-aged</v>
      </c>
      <c r="V8162" s="8" t="str">
        <f t="array" ref="V8162">IFS(Customer_Churn_Records!$D8162&lt;701,"less-score",Customer_Churn_Records!$D8162&lt;851,"high-score")</f>
        <v>less-score</v>
      </c>
      <c r="W8162" s="8">
        <f t="array" ref="W8162">IF(Customer_Churn_Records!$X8162=0,0,IFS(Customer_Churn_Records!$X8162&lt;100000,"low",Customer_Churn_Records!$X8162&lt;300000,"high"))</f>
        <v>0</v>
      </c>
      <c r="X8162" s="8">
        <f>ROUND(Customer_Churn_Records!$I8162,0)</f>
        <v>0</v>
      </c>
    </row>
    <row r="8163" ht="14.25" customHeight="1">
      <c r="A8163" s="6">
        <v>4985.0</v>
      </c>
      <c r="B8163" s="6">
        <v>1.5777122E7</v>
      </c>
      <c r="C8163" s="6" t="s">
        <v>2756</v>
      </c>
      <c r="D8163" s="6">
        <v>553.0</v>
      </c>
      <c r="E8163" s="6" t="s">
        <v>7</v>
      </c>
      <c r="F8163" s="6" t="s">
        <v>10</v>
      </c>
      <c r="G8163" s="7" t="s">
        <v>363</v>
      </c>
      <c r="H8163" s="6">
        <v>4.0</v>
      </c>
      <c r="I8163" s="6" t="s">
        <v>15173</v>
      </c>
      <c r="J8163" s="6">
        <v>2.0</v>
      </c>
      <c r="K8163" s="6">
        <v>1.0</v>
      </c>
      <c r="L8163" s="6">
        <v>1.0</v>
      </c>
      <c r="M8163" s="6" t="s">
        <v>17289</v>
      </c>
      <c r="N8163" s="6">
        <v>0.0</v>
      </c>
      <c r="O8163" s="6">
        <v>0.0</v>
      </c>
      <c r="P8163" s="6">
        <v>2.0</v>
      </c>
      <c r="Q8163" s="6" t="s">
        <v>58</v>
      </c>
      <c r="R8163" s="6">
        <v>393.0</v>
      </c>
      <c r="S8163" s="6">
        <f>COUNTIF(Customer_Churn_Records!$B$2:$B$10000,Customer_Churn_Records!$B8163)</f>
        <v>1</v>
      </c>
      <c r="T8163" s="6">
        <f>ROUNDUP(Customer_Churn_Records!$G8163,0)</f>
        <v>31</v>
      </c>
      <c r="U8163" s="6" t="str">
        <f t="array" ref="U8163">IFS(Customer_Churn_Records!$T8163&lt;30,"young",Customer_Churn_Records!$T8163&lt;50,"middle-aged",Customer_Churn_Records!$T8163&lt;100,"old")</f>
        <v>middle-aged</v>
      </c>
      <c r="V8163" s="8" t="str">
        <f t="array" ref="V8163">IFS(Customer_Churn_Records!$D8163&lt;701,"less-score",Customer_Churn_Records!$D8163&lt;851,"high-score")</f>
        <v>less-score</v>
      </c>
      <c r="W8163" s="8">
        <f t="array" ref="W8163">IF(Customer_Churn_Records!$X8163=0,0,IFS(Customer_Churn_Records!$X8163&lt;100000,"low",Customer_Churn_Records!$X8163&lt;300000,"high"))</f>
        <v>0</v>
      </c>
      <c r="X8163" s="8">
        <f>ROUND(Customer_Churn_Records!$I8163,0)</f>
        <v>0</v>
      </c>
    </row>
    <row r="8164" ht="14.25" customHeight="1">
      <c r="A8164" s="6">
        <v>4987.0</v>
      </c>
      <c r="B8164" s="6">
        <v>1.558209E7</v>
      </c>
      <c r="C8164" s="6" t="s">
        <v>509</v>
      </c>
      <c r="D8164" s="6">
        <v>684.0</v>
      </c>
      <c r="E8164" s="6" t="s">
        <v>9</v>
      </c>
      <c r="F8164" s="6" t="s">
        <v>10</v>
      </c>
      <c r="G8164" s="7" t="s">
        <v>118</v>
      </c>
      <c r="H8164" s="6">
        <v>4.0</v>
      </c>
      <c r="I8164" s="6" t="s">
        <v>15173</v>
      </c>
      <c r="J8164" s="6">
        <v>1.0</v>
      </c>
      <c r="K8164" s="6">
        <v>1.0</v>
      </c>
      <c r="L8164" s="6">
        <v>0.0</v>
      </c>
      <c r="M8164" s="6" t="s">
        <v>17290</v>
      </c>
      <c r="N8164" s="6">
        <v>0.0</v>
      </c>
      <c r="O8164" s="6">
        <v>0.0</v>
      </c>
      <c r="P8164" s="6">
        <v>1.0</v>
      </c>
      <c r="Q8164" s="6" t="s">
        <v>44</v>
      </c>
      <c r="R8164" s="6">
        <v>718.0</v>
      </c>
      <c r="S8164" s="6">
        <f>COUNTIF(Customer_Churn_Records!$B$2:$B$10000,Customer_Churn_Records!$B8164)</f>
        <v>1</v>
      </c>
      <c r="T8164" s="6">
        <f>ROUNDUP(Customer_Churn_Records!$G8164,0)</f>
        <v>36</v>
      </c>
      <c r="U8164" s="6" t="str">
        <f t="array" ref="U8164">IFS(Customer_Churn_Records!$T8164&lt;30,"young",Customer_Churn_Records!$T8164&lt;50,"middle-aged",Customer_Churn_Records!$T8164&lt;100,"old")</f>
        <v>middle-aged</v>
      </c>
      <c r="V8164" s="8" t="str">
        <f t="array" ref="V8164">IFS(Customer_Churn_Records!$D8164&lt;701,"less-score",Customer_Churn_Records!$D8164&lt;851,"high-score")</f>
        <v>less-score</v>
      </c>
      <c r="W8164" s="8">
        <f t="array" ref="W8164">IF(Customer_Churn_Records!$X8164=0,0,IFS(Customer_Churn_Records!$X8164&lt;100000,"low",Customer_Churn_Records!$X8164&lt;300000,"high"))</f>
        <v>0</v>
      </c>
      <c r="X8164" s="8">
        <f>ROUND(Customer_Churn_Records!$I8164,0)</f>
        <v>0</v>
      </c>
    </row>
    <row r="8165" ht="14.25" customHeight="1">
      <c r="A8165" s="6">
        <v>4988.0</v>
      </c>
      <c r="B8165" s="6">
        <v>1.5711254E7</v>
      </c>
      <c r="C8165" s="6" t="s">
        <v>17291</v>
      </c>
      <c r="D8165" s="6">
        <v>452.0</v>
      </c>
      <c r="E8165" s="6" t="s">
        <v>7</v>
      </c>
      <c r="F8165" s="6" t="s">
        <v>10</v>
      </c>
      <c r="G8165" s="7" t="s">
        <v>87</v>
      </c>
      <c r="H8165" s="6">
        <v>7.0</v>
      </c>
      <c r="I8165" s="6" t="s">
        <v>15173</v>
      </c>
      <c r="J8165" s="6">
        <v>2.0</v>
      </c>
      <c r="K8165" s="6">
        <v>1.0</v>
      </c>
      <c r="L8165" s="6">
        <v>0.0</v>
      </c>
      <c r="M8165" s="6" t="s">
        <v>17292</v>
      </c>
      <c r="N8165" s="6">
        <v>0.0</v>
      </c>
      <c r="O8165" s="6">
        <v>0.0</v>
      </c>
      <c r="P8165" s="6">
        <v>5.0</v>
      </c>
      <c r="Q8165" s="6" t="s">
        <v>44</v>
      </c>
      <c r="R8165" s="6">
        <v>634.0</v>
      </c>
      <c r="S8165" s="6">
        <f>COUNTIF(Customer_Churn_Records!$B$2:$B$10000,Customer_Churn_Records!$B8165)</f>
        <v>1</v>
      </c>
      <c r="T8165" s="6">
        <f>ROUNDUP(Customer_Churn_Records!$G8165,0)</f>
        <v>35</v>
      </c>
      <c r="U8165" s="6" t="str">
        <f t="array" ref="U8165">IFS(Customer_Churn_Records!$T8165&lt;30,"young",Customer_Churn_Records!$T8165&lt;50,"middle-aged",Customer_Churn_Records!$T8165&lt;100,"old")</f>
        <v>middle-aged</v>
      </c>
      <c r="V8165" s="8" t="str">
        <f t="array" ref="V8165">IFS(Customer_Churn_Records!$D8165&lt;701,"less-score",Customer_Churn_Records!$D8165&lt;851,"high-score")</f>
        <v>less-score</v>
      </c>
      <c r="W8165" s="8">
        <f t="array" ref="W8165">IF(Customer_Churn_Records!$X8165=0,0,IFS(Customer_Churn_Records!$X8165&lt;100000,"low",Customer_Churn_Records!$X8165&lt;300000,"high"))</f>
        <v>0</v>
      </c>
      <c r="X8165" s="8">
        <f>ROUND(Customer_Churn_Records!$I8165,0)</f>
        <v>0</v>
      </c>
    </row>
    <row r="8166" ht="14.25" customHeight="1">
      <c r="A8166" s="6">
        <v>4990.0</v>
      </c>
      <c r="B8166" s="6">
        <v>1.5602851E7</v>
      </c>
      <c r="C8166" s="6" t="s">
        <v>3097</v>
      </c>
      <c r="D8166" s="6">
        <v>629.0</v>
      </c>
      <c r="E8166" s="6" t="s">
        <v>7</v>
      </c>
      <c r="F8166" s="6" t="s">
        <v>11</v>
      </c>
      <c r="G8166" s="7" t="s">
        <v>55</v>
      </c>
      <c r="H8166" s="6">
        <v>9.0</v>
      </c>
      <c r="I8166" s="6" t="s">
        <v>15173</v>
      </c>
      <c r="J8166" s="6">
        <v>1.0</v>
      </c>
      <c r="K8166" s="6">
        <v>1.0</v>
      </c>
      <c r="L8166" s="6">
        <v>0.0</v>
      </c>
      <c r="M8166" s="6" t="s">
        <v>17293</v>
      </c>
      <c r="N8166" s="6">
        <v>0.0</v>
      </c>
      <c r="O8166" s="6">
        <v>0.0</v>
      </c>
      <c r="P8166" s="6">
        <v>3.0</v>
      </c>
      <c r="Q8166" s="6" t="s">
        <v>79</v>
      </c>
      <c r="R8166" s="6">
        <v>558.0</v>
      </c>
      <c r="S8166" s="6">
        <f>COUNTIF(Customer_Churn_Records!$B$2:$B$10000,Customer_Churn_Records!$B8166)</f>
        <v>1</v>
      </c>
      <c r="T8166" s="6">
        <f>ROUNDUP(Customer_Churn_Records!$G8166,0)</f>
        <v>40</v>
      </c>
      <c r="U8166" s="6" t="str">
        <f t="array" ref="U8166">IFS(Customer_Churn_Records!$T8166&lt;30,"young",Customer_Churn_Records!$T8166&lt;50,"middle-aged",Customer_Churn_Records!$T8166&lt;100,"old")</f>
        <v>middle-aged</v>
      </c>
      <c r="V8166" s="8" t="str">
        <f t="array" ref="V8166">IFS(Customer_Churn_Records!$D8166&lt;701,"less-score",Customer_Churn_Records!$D8166&lt;851,"high-score")</f>
        <v>less-score</v>
      </c>
      <c r="W8166" s="8">
        <f t="array" ref="W8166">IF(Customer_Churn_Records!$X8166=0,0,IFS(Customer_Churn_Records!$X8166&lt;100000,"low",Customer_Churn_Records!$X8166&lt;300000,"high"))</f>
        <v>0</v>
      </c>
      <c r="X8166" s="8">
        <f>ROUND(Customer_Churn_Records!$I8166,0)</f>
        <v>0</v>
      </c>
    </row>
    <row r="8167" ht="14.25" customHeight="1">
      <c r="A8167" s="6">
        <v>4996.0</v>
      </c>
      <c r="B8167" s="6">
        <v>1.558348E7</v>
      </c>
      <c r="C8167" s="6" t="s">
        <v>9123</v>
      </c>
      <c r="D8167" s="6">
        <v>807.0</v>
      </c>
      <c r="E8167" s="6" t="s">
        <v>7</v>
      </c>
      <c r="F8167" s="6" t="s">
        <v>10</v>
      </c>
      <c r="G8167" s="7" t="s">
        <v>118</v>
      </c>
      <c r="H8167" s="6">
        <v>4.0</v>
      </c>
      <c r="I8167" s="6" t="s">
        <v>15173</v>
      </c>
      <c r="J8167" s="6">
        <v>2.0</v>
      </c>
      <c r="K8167" s="6">
        <v>0.0</v>
      </c>
      <c r="L8167" s="6">
        <v>1.0</v>
      </c>
      <c r="M8167" s="6" t="s">
        <v>17294</v>
      </c>
      <c r="N8167" s="6">
        <v>0.0</v>
      </c>
      <c r="O8167" s="6">
        <v>0.0</v>
      </c>
      <c r="P8167" s="6">
        <v>5.0</v>
      </c>
      <c r="Q8167" s="6" t="s">
        <v>49</v>
      </c>
      <c r="R8167" s="6">
        <v>461.0</v>
      </c>
      <c r="S8167" s="6">
        <f>COUNTIF(Customer_Churn_Records!$B$2:$B$10000,Customer_Churn_Records!$B8167)</f>
        <v>1</v>
      </c>
      <c r="T8167" s="6">
        <f>ROUNDUP(Customer_Churn_Records!$G8167,0)</f>
        <v>36</v>
      </c>
      <c r="U8167" s="6" t="str">
        <f t="array" ref="U8167">IFS(Customer_Churn_Records!$T8167&lt;30,"young",Customer_Churn_Records!$T8167&lt;50,"middle-aged",Customer_Churn_Records!$T8167&lt;100,"old")</f>
        <v>middle-aged</v>
      </c>
      <c r="V8167" s="8" t="str">
        <f t="array" ref="V8167">IFS(Customer_Churn_Records!$D8167&lt;701,"less-score",Customer_Churn_Records!$D8167&lt;851,"high-score")</f>
        <v>high-score</v>
      </c>
      <c r="W8167" s="8">
        <f t="array" ref="W8167">IF(Customer_Churn_Records!$X8167=0,0,IFS(Customer_Churn_Records!$X8167&lt;100000,"low",Customer_Churn_Records!$X8167&lt;300000,"high"))</f>
        <v>0</v>
      </c>
      <c r="X8167" s="8">
        <f>ROUND(Customer_Churn_Records!$I8167,0)</f>
        <v>0</v>
      </c>
    </row>
    <row r="8168" ht="14.25" customHeight="1">
      <c r="A8168" s="6">
        <v>4998.0</v>
      </c>
      <c r="B8168" s="6">
        <v>1.5613886E7</v>
      </c>
      <c r="C8168" s="6" t="s">
        <v>1780</v>
      </c>
      <c r="D8168" s="6">
        <v>722.0</v>
      </c>
      <c r="E8168" s="6" t="s">
        <v>9</v>
      </c>
      <c r="F8168" s="6" t="s">
        <v>11</v>
      </c>
      <c r="G8168" s="7" t="s">
        <v>76</v>
      </c>
      <c r="H8168" s="6">
        <v>1.0</v>
      </c>
      <c r="I8168" s="6" t="s">
        <v>15173</v>
      </c>
      <c r="J8168" s="6">
        <v>1.0</v>
      </c>
      <c r="K8168" s="6">
        <v>1.0</v>
      </c>
      <c r="L8168" s="6">
        <v>0.0</v>
      </c>
      <c r="M8168" s="6" t="s">
        <v>17295</v>
      </c>
      <c r="N8168" s="6">
        <v>1.0</v>
      </c>
      <c r="O8168" s="6">
        <v>1.0</v>
      </c>
      <c r="P8168" s="6">
        <v>5.0</v>
      </c>
      <c r="Q8168" s="6" t="s">
        <v>44</v>
      </c>
      <c r="R8168" s="6">
        <v>448.0</v>
      </c>
      <c r="S8168" s="6">
        <f>COUNTIF(Customer_Churn_Records!$B$2:$B$10000,Customer_Churn_Records!$B8168)</f>
        <v>1</v>
      </c>
      <c r="T8168" s="6">
        <f>ROUNDUP(Customer_Churn_Records!$G8168,0)</f>
        <v>43</v>
      </c>
      <c r="U8168" s="6" t="str">
        <f t="array" ref="U8168">IFS(Customer_Churn_Records!$T8168&lt;30,"young",Customer_Churn_Records!$T8168&lt;50,"middle-aged",Customer_Churn_Records!$T8168&lt;100,"old")</f>
        <v>middle-aged</v>
      </c>
      <c r="V8168" s="8" t="str">
        <f t="array" ref="V8168">IFS(Customer_Churn_Records!$D8168&lt;701,"less-score",Customer_Churn_Records!$D8168&lt;851,"high-score")</f>
        <v>high-score</v>
      </c>
      <c r="W8168" s="8">
        <f t="array" ref="W8168">IF(Customer_Churn_Records!$X8168=0,0,IFS(Customer_Churn_Records!$X8168&lt;100000,"low",Customer_Churn_Records!$X8168&lt;300000,"high"))</f>
        <v>0</v>
      </c>
      <c r="X8168" s="8">
        <f>ROUND(Customer_Churn_Records!$I8168,0)</f>
        <v>0</v>
      </c>
    </row>
    <row r="8169" ht="14.25" customHeight="1">
      <c r="A8169" s="6">
        <v>5000.0</v>
      </c>
      <c r="B8169" s="6">
        <v>1.5710408E7</v>
      </c>
      <c r="C8169" s="6" t="s">
        <v>6020</v>
      </c>
      <c r="D8169" s="6">
        <v>584.0</v>
      </c>
      <c r="E8169" s="6" t="s">
        <v>9</v>
      </c>
      <c r="F8169" s="6" t="s">
        <v>10</v>
      </c>
      <c r="G8169" s="7" t="s">
        <v>41</v>
      </c>
      <c r="H8169" s="6">
        <v>3.0</v>
      </c>
      <c r="I8169" s="6" t="s">
        <v>15173</v>
      </c>
      <c r="J8169" s="6">
        <v>2.0</v>
      </c>
      <c r="K8169" s="6">
        <v>1.0</v>
      </c>
      <c r="L8169" s="6">
        <v>1.0</v>
      </c>
      <c r="M8169" s="6" t="s">
        <v>17296</v>
      </c>
      <c r="N8169" s="6">
        <v>0.0</v>
      </c>
      <c r="O8169" s="6">
        <v>0.0</v>
      </c>
      <c r="P8169" s="6">
        <v>2.0</v>
      </c>
      <c r="Q8169" s="6" t="s">
        <v>49</v>
      </c>
      <c r="R8169" s="6">
        <v>941.0</v>
      </c>
      <c r="S8169" s="6">
        <f>COUNTIF(Customer_Churn_Records!$B$2:$B$10000,Customer_Churn_Records!$B8169)</f>
        <v>1</v>
      </c>
      <c r="T8169" s="6">
        <f>ROUNDUP(Customer_Churn_Records!$G8169,0)</f>
        <v>38</v>
      </c>
      <c r="U8169" s="6" t="str">
        <f t="array" ref="U8169">IFS(Customer_Churn_Records!$T8169&lt;30,"young",Customer_Churn_Records!$T8169&lt;50,"middle-aged",Customer_Churn_Records!$T8169&lt;100,"old")</f>
        <v>middle-aged</v>
      </c>
      <c r="V8169" s="8" t="str">
        <f t="array" ref="V8169">IFS(Customer_Churn_Records!$D8169&lt;701,"less-score",Customer_Churn_Records!$D8169&lt;851,"high-score")</f>
        <v>less-score</v>
      </c>
      <c r="W8169" s="8">
        <f t="array" ref="W8169">IF(Customer_Churn_Records!$X8169=0,0,IFS(Customer_Churn_Records!$X8169&lt;100000,"low",Customer_Churn_Records!$X8169&lt;300000,"high"))</f>
        <v>0</v>
      </c>
      <c r="X8169" s="8">
        <f>ROUND(Customer_Churn_Records!$I8169,0)</f>
        <v>0</v>
      </c>
    </row>
    <row r="8170" ht="14.25" customHeight="1">
      <c r="A8170" s="6">
        <v>5002.0</v>
      </c>
      <c r="B8170" s="6">
        <v>1.5649354E7</v>
      </c>
      <c r="C8170" s="6" t="s">
        <v>2867</v>
      </c>
      <c r="D8170" s="6">
        <v>754.0</v>
      </c>
      <c r="E8170" s="6" t="s">
        <v>9</v>
      </c>
      <c r="F8170" s="6" t="s">
        <v>11</v>
      </c>
      <c r="G8170" s="7" t="s">
        <v>87</v>
      </c>
      <c r="H8170" s="6">
        <v>4.0</v>
      </c>
      <c r="I8170" s="6" t="s">
        <v>15173</v>
      </c>
      <c r="J8170" s="6">
        <v>2.0</v>
      </c>
      <c r="K8170" s="6">
        <v>1.0</v>
      </c>
      <c r="L8170" s="6">
        <v>1.0</v>
      </c>
      <c r="M8170" s="6" t="s">
        <v>17297</v>
      </c>
      <c r="N8170" s="6">
        <v>0.0</v>
      </c>
      <c r="O8170" s="6">
        <v>0.0</v>
      </c>
      <c r="P8170" s="6">
        <v>1.0</v>
      </c>
      <c r="Q8170" s="6" t="s">
        <v>44</v>
      </c>
      <c r="R8170" s="6">
        <v>474.0</v>
      </c>
      <c r="S8170" s="6">
        <f>COUNTIF(Customer_Churn_Records!$B$2:$B$10000,Customer_Churn_Records!$B8170)</f>
        <v>1</v>
      </c>
      <c r="T8170" s="6">
        <f>ROUNDUP(Customer_Churn_Records!$G8170,0)</f>
        <v>35</v>
      </c>
      <c r="U8170" s="6" t="str">
        <f t="array" ref="U8170">IFS(Customer_Churn_Records!$T8170&lt;30,"young",Customer_Churn_Records!$T8170&lt;50,"middle-aged",Customer_Churn_Records!$T8170&lt;100,"old")</f>
        <v>middle-aged</v>
      </c>
      <c r="V8170" s="8" t="str">
        <f t="array" ref="V8170">IFS(Customer_Churn_Records!$D8170&lt;701,"less-score",Customer_Churn_Records!$D8170&lt;851,"high-score")</f>
        <v>high-score</v>
      </c>
      <c r="W8170" s="8">
        <f t="array" ref="W8170">IF(Customer_Churn_Records!$X8170=0,0,IFS(Customer_Churn_Records!$X8170&lt;100000,"low",Customer_Churn_Records!$X8170&lt;300000,"high"))</f>
        <v>0</v>
      </c>
      <c r="X8170" s="8">
        <f>ROUND(Customer_Churn_Records!$I8170,0)</f>
        <v>0</v>
      </c>
    </row>
    <row r="8171" ht="14.25" customHeight="1">
      <c r="A8171" s="6">
        <v>5004.0</v>
      </c>
      <c r="B8171" s="6">
        <v>1.567161E7</v>
      </c>
      <c r="C8171" s="6" t="s">
        <v>11091</v>
      </c>
      <c r="D8171" s="6">
        <v>740.0</v>
      </c>
      <c r="E8171" s="6" t="s">
        <v>7</v>
      </c>
      <c r="F8171" s="6" t="s">
        <v>11</v>
      </c>
      <c r="G8171" s="7" t="s">
        <v>118</v>
      </c>
      <c r="H8171" s="6">
        <v>7.0</v>
      </c>
      <c r="I8171" s="6" t="s">
        <v>15173</v>
      </c>
      <c r="J8171" s="6">
        <v>1.0</v>
      </c>
      <c r="K8171" s="6">
        <v>1.0</v>
      </c>
      <c r="L8171" s="6">
        <v>1.0</v>
      </c>
      <c r="M8171" s="6" t="s">
        <v>17298</v>
      </c>
      <c r="N8171" s="6">
        <v>0.0</v>
      </c>
      <c r="O8171" s="6">
        <v>0.0</v>
      </c>
      <c r="P8171" s="6">
        <v>5.0</v>
      </c>
      <c r="Q8171" s="6" t="s">
        <v>44</v>
      </c>
      <c r="R8171" s="6">
        <v>466.0</v>
      </c>
      <c r="S8171" s="6">
        <f>COUNTIF(Customer_Churn_Records!$B$2:$B$10000,Customer_Churn_Records!$B8171)</f>
        <v>1</v>
      </c>
      <c r="T8171" s="6">
        <f>ROUNDUP(Customer_Churn_Records!$G8171,0)</f>
        <v>36</v>
      </c>
      <c r="U8171" s="6" t="str">
        <f t="array" ref="U8171">IFS(Customer_Churn_Records!$T8171&lt;30,"young",Customer_Churn_Records!$T8171&lt;50,"middle-aged",Customer_Churn_Records!$T8171&lt;100,"old")</f>
        <v>middle-aged</v>
      </c>
      <c r="V8171" s="8" t="str">
        <f t="array" ref="V8171">IFS(Customer_Churn_Records!$D8171&lt;701,"less-score",Customer_Churn_Records!$D8171&lt;851,"high-score")</f>
        <v>high-score</v>
      </c>
      <c r="W8171" s="8">
        <f t="array" ref="W8171">IF(Customer_Churn_Records!$X8171=0,0,IFS(Customer_Churn_Records!$X8171&lt;100000,"low",Customer_Churn_Records!$X8171&lt;300000,"high"))</f>
        <v>0</v>
      </c>
      <c r="X8171" s="8">
        <f>ROUND(Customer_Churn_Records!$I8171,0)</f>
        <v>0</v>
      </c>
    </row>
    <row r="8172" ht="14.25" customHeight="1">
      <c r="A8172" s="6">
        <v>5006.0</v>
      </c>
      <c r="B8172" s="6">
        <v>1.5741032E7</v>
      </c>
      <c r="C8172" s="6" t="s">
        <v>196</v>
      </c>
      <c r="D8172" s="6">
        <v>733.0</v>
      </c>
      <c r="E8172" s="6" t="s">
        <v>7</v>
      </c>
      <c r="F8172" s="6" t="s">
        <v>11</v>
      </c>
      <c r="G8172" s="7" t="s">
        <v>68</v>
      </c>
      <c r="H8172" s="6">
        <v>5.0</v>
      </c>
      <c r="I8172" s="6" t="s">
        <v>15173</v>
      </c>
      <c r="J8172" s="6">
        <v>1.0</v>
      </c>
      <c r="K8172" s="6">
        <v>0.0</v>
      </c>
      <c r="L8172" s="6">
        <v>1.0</v>
      </c>
      <c r="M8172" s="6" t="s">
        <v>17299</v>
      </c>
      <c r="N8172" s="6">
        <v>0.0</v>
      </c>
      <c r="O8172" s="6">
        <v>0.0</v>
      </c>
      <c r="P8172" s="6">
        <v>1.0</v>
      </c>
      <c r="Q8172" s="6" t="s">
        <v>58</v>
      </c>
      <c r="R8172" s="6">
        <v>674.0</v>
      </c>
      <c r="S8172" s="6">
        <f>COUNTIF(Customer_Churn_Records!$B$2:$B$10000,Customer_Churn_Records!$B8172)</f>
        <v>1</v>
      </c>
      <c r="T8172" s="6">
        <f>ROUNDUP(Customer_Churn_Records!$G8172,0)</f>
        <v>48</v>
      </c>
      <c r="U8172" s="6" t="str">
        <f t="array" ref="U8172">IFS(Customer_Churn_Records!$T8172&lt;30,"young",Customer_Churn_Records!$T8172&lt;50,"middle-aged",Customer_Churn_Records!$T8172&lt;100,"old")</f>
        <v>middle-aged</v>
      </c>
      <c r="V8172" s="8" t="str">
        <f t="array" ref="V8172">IFS(Customer_Churn_Records!$D8172&lt;701,"less-score",Customer_Churn_Records!$D8172&lt;851,"high-score")</f>
        <v>high-score</v>
      </c>
      <c r="W8172" s="8">
        <f t="array" ref="W8172">IF(Customer_Churn_Records!$X8172=0,0,IFS(Customer_Churn_Records!$X8172&lt;100000,"low",Customer_Churn_Records!$X8172&lt;300000,"high"))</f>
        <v>0</v>
      </c>
      <c r="X8172" s="8">
        <f>ROUND(Customer_Churn_Records!$I8172,0)</f>
        <v>0</v>
      </c>
    </row>
    <row r="8173" ht="14.25" customHeight="1">
      <c r="A8173" s="6">
        <v>5010.0</v>
      </c>
      <c r="B8173" s="6">
        <v>1.5805769E7</v>
      </c>
      <c r="C8173" s="6" t="s">
        <v>17300</v>
      </c>
      <c r="D8173" s="6">
        <v>656.0</v>
      </c>
      <c r="E8173" s="6" t="s">
        <v>9</v>
      </c>
      <c r="F8173" s="6" t="s">
        <v>11</v>
      </c>
      <c r="G8173" s="7" t="s">
        <v>103</v>
      </c>
      <c r="H8173" s="6">
        <v>4.0</v>
      </c>
      <c r="I8173" s="6" t="s">
        <v>15173</v>
      </c>
      <c r="J8173" s="6">
        <v>2.0</v>
      </c>
      <c r="K8173" s="6">
        <v>1.0</v>
      </c>
      <c r="L8173" s="6">
        <v>0.0</v>
      </c>
      <c r="M8173" s="6" t="s">
        <v>17301</v>
      </c>
      <c r="N8173" s="6">
        <v>0.0</v>
      </c>
      <c r="O8173" s="6">
        <v>0.0</v>
      </c>
      <c r="P8173" s="6">
        <v>4.0</v>
      </c>
      <c r="Q8173" s="6" t="s">
        <v>44</v>
      </c>
      <c r="R8173" s="6">
        <v>994.0</v>
      </c>
      <c r="S8173" s="6">
        <f>COUNTIF(Customer_Churn_Records!$B$2:$B$10000,Customer_Churn_Records!$B8173)</f>
        <v>1</v>
      </c>
      <c r="T8173" s="6">
        <f>ROUNDUP(Customer_Churn_Records!$G8173,0)</f>
        <v>33</v>
      </c>
      <c r="U8173" s="6" t="str">
        <f t="array" ref="U8173">IFS(Customer_Churn_Records!$T8173&lt;30,"young",Customer_Churn_Records!$T8173&lt;50,"middle-aged",Customer_Churn_Records!$T8173&lt;100,"old")</f>
        <v>middle-aged</v>
      </c>
      <c r="V8173" s="8" t="str">
        <f t="array" ref="V8173">IFS(Customer_Churn_Records!$D8173&lt;701,"less-score",Customer_Churn_Records!$D8173&lt;851,"high-score")</f>
        <v>less-score</v>
      </c>
      <c r="W8173" s="8">
        <f t="array" ref="W8173">IF(Customer_Churn_Records!$X8173=0,0,IFS(Customer_Churn_Records!$X8173&lt;100000,"low",Customer_Churn_Records!$X8173&lt;300000,"high"))</f>
        <v>0</v>
      </c>
      <c r="X8173" s="8">
        <f>ROUND(Customer_Churn_Records!$I8173,0)</f>
        <v>0</v>
      </c>
    </row>
    <row r="8174" ht="14.25" customHeight="1">
      <c r="A8174" s="6">
        <v>5013.0</v>
      </c>
      <c r="B8174" s="6">
        <v>1.5703106E7</v>
      </c>
      <c r="C8174" s="6" t="s">
        <v>1210</v>
      </c>
      <c r="D8174" s="6">
        <v>575.0</v>
      </c>
      <c r="E8174" s="6" t="s">
        <v>7</v>
      </c>
      <c r="F8174" s="6" t="s">
        <v>11</v>
      </c>
      <c r="G8174" s="7" t="s">
        <v>55</v>
      </c>
      <c r="H8174" s="6">
        <v>5.0</v>
      </c>
      <c r="I8174" s="6" t="s">
        <v>15173</v>
      </c>
      <c r="J8174" s="6">
        <v>2.0</v>
      </c>
      <c r="K8174" s="6">
        <v>1.0</v>
      </c>
      <c r="L8174" s="6">
        <v>1.0</v>
      </c>
      <c r="M8174" s="6" t="s">
        <v>17302</v>
      </c>
      <c r="N8174" s="6">
        <v>0.0</v>
      </c>
      <c r="O8174" s="6">
        <v>0.0</v>
      </c>
      <c r="P8174" s="6">
        <v>3.0</v>
      </c>
      <c r="Q8174" s="6" t="s">
        <v>79</v>
      </c>
      <c r="R8174" s="6">
        <v>251.0</v>
      </c>
      <c r="S8174" s="6">
        <f>COUNTIF(Customer_Churn_Records!$B$2:$B$10000,Customer_Churn_Records!$B8174)</f>
        <v>1</v>
      </c>
      <c r="T8174" s="6">
        <f>ROUNDUP(Customer_Churn_Records!$G8174,0)</f>
        <v>40</v>
      </c>
      <c r="U8174" s="6" t="str">
        <f t="array" ref="U8174">IFS(Customer_Churn_Records!$T8174&lt;30,"young",Customer_Churn_Records!$T8174&lt;50,"middle-aged",Customer_Churn_Records!$T8174&lt;100,"old")</f>
        <v>middle-aged</v>
      </c>
      <c r="V8174" s="8" t="str">
        <f t="array" ref="V8174">IFS(Customer_Churn_Records!$D8174&lt;701,"less-score",Customer_Churn_Records!$D8174&lt;851,"high-score")</f>
        <v>less-score</v>
      </c>
      <c r="W8174" s="8">
        <f t="array" ref="W8174">IF(Customer_Churn_Records!$X8174=0,0,IFS(Customer_Churn_Records!$X8174&lt;100000,"low",Customer_Churn_Records!$X8174&lt;300000,"high"))</f>
        <v>0</v>
      </c>
      <c r="X8174" s="8">
        <f>ROUND(Customer_Churn_Records!$I8174,0)</f>
        <v>0</v>
      </c>
    </row>
    <row r="8175" ht="14.25" customHeight="1">
      <c r="A8175" s="6">
        <v>5014.0</v>
      </c>
      <c r="B8175" s="6">
        <v>1.5626795E7</v>
      </c>
      <c r="C8175" s="6" t="s">
        <v>2211</v>
      </c>
      <c r="D8175" s="6">
        <v>672.0</v>
      </c>
      <c r="E8175" s="6" t="s">
        <v>7</v>
      </c>
      <c r="F8175" s="6" t="s">
        <v>10</v>
      </c>
      <c r="G8175" s="7" t="s">
        <v>55</v>
      </c>
      <c r="H8175" s="6">
        <v>3.0</v>
      </c>
      <c r="I8175" s="6" t="s">
        <v>15173</v>
      </c>
      <c r="J8175" s="6">
        <v>1.0</v>
      </c>
      <c r="K8175" s="6">
        <v>1.0</v>
      </c>
      <c r="L8175" s="6">
        <v>0.0</v>
      </c>
      <c r="M8175" s="6" t="s">
        <v>17303</v>
      </c>
      <c r="N8175" s="6">
        <v>1.0</v>
      </c>
      <c r="O8175" s="6">
        <v>1.0</v>
      </c>
      <c r="P8175" s="6">
        <v>5.0</v>
      </c>
      <c r="Q8175" s="6" t="s">
        <v>49</v>
      </c>
      <c r="R8175" s="6">
        <v>755.0</v>
      </c>
      <c r="S8175" s="6">
        <f>COUNTIF(Customer_Churn_Records!$B$2:$B$10000,Customer_Churn_Records!$B8175)</f>
        <v>1</v>
      </c>
      <c r="T8175" s="6">
        <f>ROUNDUP(Customer_Churn_Records!$G8175,0)</f>
        <v>40</v>
      </c>
      <c r="U8175" s="6" t="str">
        <f t="array" ref="U8175">IFS(Customer_Churn_Records!$T8175&lt;30,"young",Customer_Churn_Records!$T8175&lt;50,"middle-aged",Customer_Churn_Records!$T8175&lt;100,"old")</f>
        <v>middle-aged</v>
      </c>
      <c r="V8175" s="8" t="str">
        <f t="array" ref="V8175">IFS(Customer_Churn_Records!$D8175&lt;701,"less-score",Customer_Churn_Records!$D8175&lt;851,"high-score")</f>
        <v>less-score</v>
      </c>
      <c r="W8175" s="8">
        <f t="array" ref="W8175">IF(Customer_Churn_Records!$X8175=0,0,IFS(Customer_Churn_Records!$X8175&lt;100000,"low",Customer_Churn_Records!$X8175&lt;300000,"high"))</f>
        <v>0</v>
      </c>
      <c r="X8175" s="8">
        <f>ROUND(Customer_Churn_Records!$I8175,0)</f>
        <v>0</v>
      </c>
    </row>
    <row r="8176" ht="14.25" customHeight="1">
      <c r="A8176" s="6">
        <v>5015.0</v>
      </c>
      <c r="B8176" s="6">
        <v>1.5773731E7</v>
      </c>
      <c r="C8176" s="6" t="s">
        <v>4129</v>
      </c>
      <c r="D8176" s="6">
        <v>758.0</v>
      </c>
      <c r="E8176" s="6" t="s">
        <v>9</v>
      </c>
      <c r="F8176" s="6" t="s">
        <v>10</v>
      </c>
      <c r="G8176" s="7" t="s">
        <v>87</v>
      </c>
      <c r="H8176" s="6">
        <v>5.0</v>
      </c>
      <c r="I8176" s="6" t="s">
        <v>15173</v>
      </c>
      <c r="J8176" s="6">
        <v>2.0</v>
      </c>
      <c r="K8176" s="6">
        <v>0.0</v>
      </c>
      <c r="L8176" s="6">
        <v>0.0</v>
      </c>
      <c r="M8176" s="6" t="s">
        <v>17304</v>
      </c>
      <c r="N8176" s="6">
        <v>0.0</v>
      </c>
      <c r="O8176" s="6">
        <v>0.0</v>
      </c>
      <c r="P8176" s="6">
        <v>1.0</v>
      </c>
      <c r="Q8176" s="6" t="s">
        <v>58</v>
      </c>
      <c r="R8176" s="6">
        <v>833.0</v>
      </c>
      <c r="S8176" s="6">
        <f>COUNTIF(Customer_Churn_Records!$B$2:$B$10000,Customer_Churn_Records!$B8176)</f>
        <v>1</v>
      </c>
      <c r="T8176" s="6">
        <f>ROUNDUP(Customer_Churn_Records!$G8176,0)</f>
        <v>35</v>
      </c>
      <c r="U8176" s="6" t="str">
        <f t="array" ref="U8176">IFS(Customer_Churn_Records!$T8176&lt;30,"young",Customer_Churn_Records!$T8176&lt;50,"middle-aged",Customer_Churn_Records!$T8176&lt;100,"old")</f>
        <v>middle-aged</v>
      </c>
      <c r="V8176" s="8" t="str">
        <f t="array" ref="V8176">IFS(Customer_Churn_Records!$D8176&lt;701,"less-score",Customer_Churn_Records!$D8176&lt;851,"high-score")</f>
        <v>high-score</v>
      </c>
      <c r="W8176" s="8">
        <f t="array" ref="W8176">IF(Customer_Churn_Records!$X8176=0,0,IFS(Customer_Churn_Records!$X8176&lt;100000,"low",Customer_Churn_Records!$X8176&lt;300000,"high"))</f>
        <v>0</v>
      </c>
      <c r="X8176" s="8">
        <f>ROUND(Customer_Churn_Records!$I8176,0)</f>
        <v>0</v>
      </c>
    </row>
    <row r="8177" ht="14.25" customHeight="1">
      <c r="A8177" s="6">
        <v>5017.0</v>
      </c>
      <c r="B8177" s="6">
        <v>1.5687903E7</v>
      </c>
      <c r="C8177" s="6" t="s">
        <v>5952</v>
      </c>
      <c r="D8177" s="6">
        <v>501.0</v>
      </c>
      <c r="E8177" s="6" t="s">
        <v>7</v>
      </c>
      <c r="F8177" s="6" t="s">
        <v>10</v>
      </c>
      <c r="G8177" s="7" t="s">
        <v>99</v>
      </c>
      <c r="H8177" s="6">
        <v>8.0</v>
      </c>
      <c r="I8177" s="6" t="s">
        <v>15173</v>
      </c>
      <c r="J8177" s="6">
        <v>2.0</v>
      </c>
      <c r="K8177" s="6">
        <v>1.0</v>
      </c>
      <c r="L8177" s="6">
        <v>0.0</v>
      </c>
      <c r="M8177" s="6" t="s">
        <v>17305</v>
      </c>
      <c r="N8177" s="6">
        <v>0.0</v>
      </c>
      <c r="O8177" s="6">
        <v>0.0</v>
      </c>
      <c r="P8177" s="6">
        <v>5.0</v>
      </c>
      <c r="Q8177" s="6" t="s">
        <v>44</v>
      </c>
      <c r="R8177" s="6">
        <v>222.0</v>
      </c>
      <c r="S8177" s="6">
        <f>COUNTIF(Customer_Churn_Records!$B$2:$B$10000,Customer_Churn_Records!$B8177)</f>
        <v>1</v>
      </c>
      <c r="T8177" s="6">
        <f>ROUNDUP(Customer_Churn_Records!$G8177,0)</f>
        <v>29</v>
      </c>
      <c r="U8177" s="6" t="str">
        <f t="array" ref="U8177">IFS(Customer_Churn_Records!$T8177&lt;30,"young",Customer_Churn_Records!$T8177&lt;50,"middle-aged",Customer_Churn_Records!$T8177&lt;100,"old")</f>
        <v>young</v>
      </c>
      <c r="V8177" s="8" t="str">
        <f t="array" ref="V8177">IFS(Customer_Churn_Records!$D8177&lt;701,"less-score",Customer_Churn_Records!$D8177&lt;851,"high-score")</f>
        <v>less-score</v>
      </c>
      <c r="W8177" s="8">
        <f t="array" ref="W8177">IF(Customer_Churn_Records!$X8177=0,0,IFS(Customer_Churn_Records!$X8177&lt;100000,"low",Customer_Churn_Records!$X8177&lt;300000,"high"))</f>
        <v>0</v>
      </c>
      <c r="X8177" s="8">
        <f>ROUND(Customer_Churn_Records!$I8177,0)</f>
        <v>0</v>
      </c>
    </row>
    <row r="8178" ht="14.25" customHeight="1">
      <c r="A8178" s="6">
        <v>5023.0</v>
      </c>
      <c r="B8178" s="6">
        <v>1.571113E7</v>
      </c>
      <c r="C8178" s="6" t="s">
        <v>2632</v>
      </c>
      <c r="D8178" s="6">
        <v>734.0</v>
      </c>
      <c r="E8178" s="6" t="s">
        <v>7</v>
      </c>
      <c r="F8178" s="6" t="s">
        <v>11</v>
      </c>
      <c r="G8178" s="7" t="s">
        <v>333</v>
      </c>
      <c r="H8178" s="6">
        <v>2.0</v>
      </c>
      <c r="I8178" s="6" t="s">
        <v>15173</v>
      </c>
      <c r="J8178" s="6">
        <v>2.0</v>
      </c>
      <c r="K8178" s="6">
        <v>1.0</v>
      </c>
      <c r="L8178" s="6">
        <v>0.0</v>
      </c>
      <c r="M8178" s="6" t="s">
        <v>17306</v>
      </c>
      <c r="N8178" s="6">
        <v>0.0</v>
      </c>
      <c r="O8178" s="6">
        <v>0.0</v>
      </c>
      <c r="P8178" s="6">
        <v>5.0</v>
      </c>
      <c r="Q8178" s="6" t="s">
        <v>49</v>
      </c>
      <c r="R8178" s="6">
        <v>321.0</v>
      </c>
      <c r="S8178" s="6">
        <f>COUNTIF(Customer_Churn_Records!$B$2:$B$10000,Customer_Churn_Records!$B8178)</f>
        <v>1</v>
      </c>
      <c r="T8178" s="6">
        <f>ROUNDUP(Customer_Churn_Records!$G8178,0)</f>
        <v>45</v>
      </c>
      <c r="U8178" s="6" t="str">
        <f t="array" ref="U8178">IFS(Customer_Churn_Records!$T8178&lt;30,"young",Customer_Churn_Records!$T8178&lt;50,"middle-aged",Customer_Churn_Records!$T8178&lt;100,"old")</f>
        <v>middle-aged</v>
      </c>
      <c r="V8178" s="8" t="str">
        <f t="array" ref="V8178">IFS(Customer_Churn_Records!$D8178&lt;701,"less-score",Customer_Churn_Records!$D8178&lt;851,"high-score")</f>
        <v>high-score</v>
      </c>
      <c r="W8178" s="8">
        <f t="array" ref="W8178">IF(Customer_Churn_Records!$X8178=0,0,IFS(Customer_Churn_Records!$X8178&lt;100000,"low",Customer_Churn_Records!$X8178&lt;300000,"high"))</f>
        <v>0</v>
      </c>
      <c r="X8178" s="8">
        <f>ROUND(Customer_Churn_Records!$I8178,0)</f>
        <v>0</v>
      </c>
    </row>
    <row r="8179" ht="14.25" customHeight="1">
      <c r="A8179" s="6">
        <v>5027.0</v>
      </c>
      <c r="B8179" s="6">
        <v>1.5673223E7</v>
      </c>
      <c r="C8179" s="6" t="s">
        <v>668</v>
      </c>
      <c r="D8179" s="6">
        <v>626.0</v>
      </c>
      <c r="E8179" s="6" t="s">
        <v>7</v>
      </c>
      <c r="F8179" s="6" t="s">
        <v>11</v>
      </c>
      <c r="G8179" s="7" t="s">
        <v>220</v>
      </c>
      <c r="H8179" s="6">
        <v>10.0</v>
      </c>
      <c r="I8179" s="6" t="s">
        <v>15173</v>
      </c>
      <c r="J8179" s="6">
        <v>2.0</v>
      </c>
      <c r="K8179" s="6">
        <v>0.0</v>
      </c>
      <c r="L8179" s="6">
        <v>0.0</v>
      </c>
      <c r="M8179" s="6" t="s">
        <v>17307</v>
      </c>
      <c r="N8179" s="6">
        <v>0.0</v>
      </c>
      <c r="O8179" s="6">
        <v>0.0</v>
      </c>
      <c r="P8179" s="6">
        <v>4.0</v>
      </c>
      <c r="Q8179" s="6" t="s">
        <v>49</v>
      </c>
      <c r="R8179" s="6">
        <v>627.0</v>
      </c>
      <c r="S8179" s="6">
        <f>COUNTIF(Customer_Churn_Records!$B$2:$B$10000,Customer_Churn_Records!$B8179)</f>
        <v>1</v>
      </c>
      <c r="T8179" s="6">
        <f>ROUNDUP(Customer_Churn_Records!$G8179,0)</f>
        <v>44</v>
      </c>
      <c r="U8179" s="6" t="str">
        <f t="array" ref="U8179">IFS(Customer_Churn_Records!$T8179&lt;30,"young",Customer_Churn_Records!$T8179&lt;50,"middle-aged",Customer_Churn_Records!$T8179&lt;100,"old")</f>
        <v>middle-aged</v>
      </c>
      <c r="V8179" s="8" t="str">
        <f t="array" ref="V8179">IFS(Customer_Churn_Records!$D8179&lt;701,"less-score",Customer_Churn_Records!$D8179&lt;851,"high-score")</f>
        <v>less-score</v>
      </c>
      <c r="W8179" s="8">
        <f t="array" ref="W8179">IF(Customer_Churn_Records!$X8179=0,0,IFS(Customer_Churn_Records!$X8179&lt;100000,"low",Customer_Churn_Records!$X8179&lt;300000,"high"))</f>
        <v>0</v>
      </c>
      <c r="X8179" s="8">
        <f>ROUND(Customer_Churn_Records!$I8179,0)</f>
        <v>0</v>
      </c>
    </row>
    <row r="8180" ht="14.25" customHeight="1">
      <c r="A8180" s="6">
        <v>5030.0</v>
      </c>
      <c r="B8180" s="6">
        <v>1.5651272E7</v>
      </c>
      <c r="C8180" s="6" t="s">
        <v>17308</v>
      </c>
      <c r="D8180" s="6">
        <v>709.0</v>
      </c>
      <c r="E8180" s="6" t="s">
        <v>7</v>
      </c>
      <c r="F8180" s="6" t="s">
        <v>11</v>
      </c>
      <c r="G8180" s="7" t="s">
        <v>41</v>
      </c>
      <c r="H8180" s="6">
        <v>5.0</v>
      </c>
      <c r="I8180" s="6" t="s">
        <v>15173</v>
      </c>
      <c r="J8180" s="6">
        <v>2.0</v>
      </c>
      <c r="K8180" s="6">
        <v>1.0</v>
      </c>
      <c r="L8180" s="6">
        <v>1.0</v>
      </c>
      <c r="M8180" s="6" t="s">
        <v>17309</v>
      </c>
      <c r="N8180" s="6">
        <v>0.0</v>
      </c>
      <c r="O8180" s="6">
        <v>0.0</v>
      </c>
      <c r="P8180" s="6">
        <v>1.0</v>
      </c>
      <c r="Q8180" s="6" t="s">
        <v>58</v>
      </c>
      <c r="R8180" s="6">
        <v>649.0</v>
      </c>
      <c r="S8180" s="6">
        <f>COUNTIF(Customer_Churn_Records!$B$2:$B$10000,Customer_Churn_Records!$B8180)</f>
        <v>1</v>
      </c>
      <c r="T8180" s="6">
        <f>ROUNDUP(Customer_Churn_Records!$G8180,0)</f>
        <v>38</v>
      </c>
      <c r="U8180" s="6" t="str">
        <f t="array" ref="U8180">IFS(Customer_Churn_Records!$T8180&lt;30,"young",Customer_Churn_Records!$T8180&lt;50,"middle-aged",Customer_Churn_Records!$T8180&lt;100,"old")</f>
        <v>middle-aged</v>
      </c>
      <c r="V8180" s="8" t="str">
        <f t="array" ref="V8180">IFS(Customer_Churn_Records!$D8180&lt;701,"less-score",Customer_Churn_Records!$D8180&lt;851,"high-score")</f>
        <v>high-score</v>
      </c>
      <c r="W8180" s="8">
        <f t="array" ref="W8180">IF(Customer_Churn_Records!$X8180=0,0,IFS(Customer_Churn_Records!$X8180&lt;100000,"low",Customer_Churn_Records!$X8180&lt;300000,"high"))</f>
        <v>0</v>
      </c>
      <c r="X8180" s="8">
        <f>ROUND(Customer_Churn_Records!$I8180,0)</f>
        <v>0</v>
      </c>
    </row>
    <row r="8181" ht="14.25" customHeight="1">
      <c r="A8181" s="6">
        <v>5041.0</v>
      </c>
      <c r="B8181" s="6">
        <v>1.5749727E7</v>
      </c>
      <c r="C8181" s="6" t="s">
        <v>7889</v>
      </c>
      <c r="D8181" s="6">
        <v>829.0</v>
      </c>
      <c r="E8181" s="6" t="s">
        <v>9</v>
      </c>
      <c r="F8181" s="6" t="s">
        <v>11</v>
      </c>
      <c r="G8181" s="7" t="s">
        <v>156</v>
      </c>
      <c r="H8181" s="6">
        <v>7.0</v>
      </c>
      <c r="I8181" s="6" t="s">
        <v>15173</v>
      </c>
      <c r="J8181" s="6">
        <v>2.0</v>
      </c>
      <c r="K8181" s="6">
        <v>0.0</v>
      </c>
      <c r="L8181" s="6">
        <v>1.0</v>
      </c>
      <c r="M8181" s="6" t="s">
        <v>17310</v>
      </c>
      <c r="N8181" s="6">
        <v>0.0</v>
      </c>
      <c r="O8181" s="6">
        <v>0.0</v>
      </c>
      <c r="P8181" s="6">
        <v>2.0</v>
      </c>
      <c r="Q8181" s="6" t="s">
        <v>44</v>
      </c>
      <c r="R8181" s="6">
        <v>332.0</v>
      </c>
      <c r="S8181" s="6">
        <f>COUNTIF(Customer_Churn_Records!$B$2:$B$10000,Customer_Churn_Records!$B8181)</f>
        <v>1</v>
      </c>
      <c r="T8181" s="6">
        <f>ROUNDUP(Customer_Churn_Records!$G8181,0)</f>
        <v>50</v>
      </c>
      <c r="U8181" s="6" t="str">
        <f t="array" ref="U8181">IFS(Customer_Churn_Records!$T8181&lt;30,"young",Customer_Churn_Records!$T8181&lt;50,"middle-aged",Customer_Churn_Records!$T8181&lt;100,"old")</f>
        <v>old</v>
      </c>
      <c r="V8181" s="8" t="str">
        <f t="array" ref="V8181">IFS(Customer_Churn_Records!$D8181&lt;701,"less-score",Customer_Churn_Records!$D8181&lt;851,"high-score")</f>
        <v>high-score</v>
      </c>
      <c r="W8181" s="8">
        <f t="array" ref="W8181">IF(Customer_Churn_Records!$X8181=0,0,IFS(Customer_Churn_Records!$X8181&lt;100000,"low",Customer_Churn_Records!$X8181&lt;300000,"high"))</f>
        <v>0</v>
      </c>
      <c r="X8181" s="8">
        <f>ROUND(Customer_Churn_Records!$I8181,0)</f>
        <v>0</v>
      </c>
    </row>
    <row r="8182" ht="14.25" customHeight="1">
      <c r="A8182" s="6">
        <v>5042.0</v>
      </c>
      <c r="B8182" s="6">
        <v>1.5619238E7</v>
      </c>
      <c r="C8182" s="6" t="s">
        <v>5037</v>
      </c>
      <c r="D8182" s="6">
        <v>567.0</v>
      </c>
      <c r="E8182" s="6" t="s">
        <v>9</v>
      </c>
      <c r="F8182" s="6" t="s">
        <v>11</v>
      </c>
      <c r="G8182" s="7" t="s">
        <v>99</v>
      </c>
      <c r="H8182" s="6">
        <v>8.0</v>
      </c>
      <c r="I8182" s="6" t="s">
        <v>15173</v>
      </c>
      <c r="J8182" s="6">
        <v>2.0</v>
      </c>
      <c r="K8182" s="6">
        <v>1.0</v>
      </c>
      <c r="L8182" s="6">
        <v>0.0</v>
      </c>
      <c r="M8182" s="6" t="s">
        <v>17311</v>
      </c>
      <c r="N8182" s="6">
        <v>0.0</v>
      </c>
      <c r="O8182" s="6">
        <v>0.0</v>
      </c>
      <c r="P8182" s="6">
        <v>3.0</v>
      </c>
      <c r="Q8182" s="6" t="s">
        <v>49</v>
      </c>
      <c r="R8182" s="6">
        <v>914.0</v>
      </c>
      <c r="S8182" s="6">
        <f>COUNTIF(Customer_Churn_Records!$B$2:$B$10000,Customer_Churn_Records!$B8182)</f>
        <v>1</v>
      </c>
      <c r="T8182" s="6">
        <f>ROUNDUP(Customer_Churn_Records!$G8182,0)</f>
        <v>29</v>
      </c>
      <c r="U8182" s="6" t="str">
        <f t="array" ref="U8182">IFS(Customer_Churn_Records!$T8182&lt;30,"young",Customer_Churn_Records!$T8182&lt;50,"middle-aged",Customer_Churn_Records!$T8182&lt;100,"old")</f>
        <v>young</v>
      </c>
      <c r="V8182" s="8" t="str">
        <f t="array" ref="V8182">IFS(Customer_Churn_Records!$D8182&lt;701,"less-score",Customer_Churn_Records!$D8182&lt;851,"high-score")</f>
        <v>less-score</v>
      </c>
      <c r="W8182" s="8">
        <f t="array" ref="W8182">IF(Customer_Churn_Records!$X8182=0,0,IFS(Customer_Churn_Records!$X8182&lt;100000,"low",Customer_Churn_Records!$X8182&lt;300000,"high"))</f>
        <v>0</v>
      </c>
      <c r="X8182" s="8">
        <f>ROUND(Customer_Churn_Records!$I8182,0)</f>
        <v>0</v>
      </c>
    </row>
    <row r="8183" ht="14.25" customHeight="1">
      <c r="A8183" s="6">
        <v>5043.0</v>
      </c>
      <c r="B8183" s="6">
        <v>1.5593468E7</v>
      </c>
      <c r="C8183" s="6" t="s">
        <v>1112</v>
      </c>
      <c r="D8183" s="6">
        <v>850.0</v>
      </c>
      <c r="E8183" s="6" t="s">
        <v>7</v>
      </c>
      <c r="F8183" s="6" t="s">
        <v>10</v>
      </c>
      <c r="G8183" s="7" t="s">
        <v>103</v>
      </c>
      <c r="H8183" s="6">
        <v>3.0</v>
      </c>
      <c r="I8183" s="6" t="s">
        <v>15173</v>
      </c>
      <c r="J8183" s="6">
        <v>2.0</v>
      </c>
      <c r="K8183" s="6">
        <v>1.0</v>
      </c>
      <c r="L8183" s="6">
        <v>1.0</v>
      </c>
      <c r="M8183" s="6" t="s">
        <v>17312</v>
      </c>
      <c r="N8183" s="6">
        <v>0.0</v>
      </c>
      <c r="O8183" s="6">
        <v>0.0</v>
      </c>
      <c r="P8183" s="6">
        <v>4.0</v>
      </c>
      <c r="Q8183" s="6" t="s">
        <v>44</v>
      </c>
      <c r="R8183" s="6">
        <v>566.0</v>
      </c>
      <c r="S8183" s="6">
        <f>COUNTIF(Customer_Churn_Records!$B$2:$B$10000,Customer_Churn_Records!$B8183)</f>
        <v>1</v>
      </c>
      <c r="T8183" s="6">
        <f>ROUNDUP(Customer_Churn_Records!$G8183,0)</f>
        <v>33</v>
      </c>
      <c r="U8183" s="6" t="str">
        <f t="array" ref="U8183">IFS(Customer_Churn_Records!$T8183&lt;30,"young",Customer_Churn_Records!$T8183&lt;50,"middle-aged",Customer_Churn_Records!$T8183&lt;100,"old")</f>
        <v>middle-aged</v>
      </c>
      <c r="V8183" s="8" t="str">
        <f t="array" ref="V8183">IFS(Customer_Churn_Records!$D8183&lt;701,"less-score",Customer_Churn_Records!$D8183&lt;851,"high-score")</f>
        <v>high-score</v>
      </c>
      <c r="W8183" s="8">
        <f t="array" ref="W8183">IF(Customer_Churn_Records!$X8183=0,0,IFS(Customer_Churn_Records!$X8183&lt;100000,"low",Customer_Churn_Records!$X8183&lt;300000,"high"))</f>
        <v>0</v>
      </c>
      <c r="X8183" s="8">
        <f>ROUND(Customer_Churn_Records!$I8183,0)</f>
        <v>0</v>
      </c>
    </row>
    <row r="8184" ht="14.25" customHeight="1">
      <c r="A8184" s="6">
        <v>5044.0</v>
      </c>
      <c r="B8184" s="6">
        <v>1.5718454E7</v>
      </c>
      <c r="C8184" s="6" t="s">
        <v>1424</v>
      </c>
      <c r="D8184" s="6">
        <v>712.0</v>
      </c>
      <c r="E8184" s="6" t="s">
        <v>9</v>
      </c>
      <c r="F8184" s="6" t="s">
        <v>10</v>
      </c>
      <c r="G8184" s="7" t="s">
        <v>220</v>
      </c>
      <c r="H8184" s="6">
        <v>2.0</v>
      </c>
      <c r="I8184" s="6" t="s">
        <v>15173</v>
      </c>
      <c r="J8184" s="6">
        <v>2.0</v>
      </c>
      <c r="K8184" s="6">
        <v>0.0</v>
      </c>
      <c r="L8184" s="6">
        <v>0.0</v>
      </c>
      <c r="M8184" s="6" t="s">
        <v>17313</v>
      </c>
      <c r="N8184" s="6">
        <v>0.0</v>
      </c>
      <c r="O8184" s="6">
        <v>0.0</v>
      </c>
      <c r="P8184" s="6">
        <v>5.0</v>
      </c>
      <c r="Q8184" s="6" t="s">
        <v>79</v>
      </c>
      <c r="R8184" s="6">
        <v>334.0</v>
      </c>
      <c r="S8184" s="6">
        <f>COUNTIF(Customer_Churn_Records!$B$2:$B$10000,Customer_Churn_Records!$B8184)</f>
        <v>1</v>
      </c>
      <c r="T8184" s="6">
        <f>ROUNDUP(Customer_Churn_Records!$G8184,0)</f>
        <v>44</v>
      </c>
      <c r="U8184" s="6" t="str">
        <f t="array" ref="U8184">IFS(Customer_Churn_Records!$T8184&lt;30,"young",Customer_Churn_Records!$T8184&lt;50,"middle-aged",Customer_Churn_Records!$T8184&lt;100,"old")</f>
        <v>middle-aged</v>
      </c>
      <c r="V8184" s="8" t="str">
        <f t="array" ref="V8184">IFS(Customer_Churn_Records!$D8184&lt;701,"less-score",Customer_Churn_Records!$D8184&lt;851,"high-score")</f>
        <v>high-score</v>
      </c>
      <c r="W8184" s="8">
        <f t="array" ref="W8184">IF(Customer_Churn_Records!$X8184=0,0,IFS(Customer_Churn_Records!$X8184&lt;100000,"low",Customer_Churn_Records!$X8184&lt;300000,"high"))</f>
        <v>0</v>
      </c>
      <c r="X8184" s="8">
        <f>ROUND(Customer_Churn_Records!$I8184,0)</f>
        <v>0</v>
      </c>
    </row>
    <row r="8185" ht="14.25" customHeight="1">
      <c r="A8185" s="6">
        <v>5046.0</v>
      </c>
      <c r="B8185" s="6">
        <v>1.5744691E7</v>
      </c>
      <c r="C8185" s="6" t="s">
        <v>9633</v>
      </c>
      <c r="D8185" s="6">
        <v>755.0</v>
      </c>
      <c r="E8185" s="6" t="s">
        <v>7</v>
      </c>
      <c r="F8185" s="6" t="s">
        <v>10</v>
      </c>
      <c r="G8185" s="7" t="s">
        <v>99</v>
      </c>
      <c r="H8185" s="6">
        <v>3.0</v>
      </c>
      <c r="I8185" s="6" t="s">
        <v>15173</v>
      </c>
      <c r="J8185" s="6">
        <v>3.0</v>
      </c>
      <c r="K8185" s="6">
        <v>1.0</v>
      </c>
      <c r="L8185" s="6">
        <v>0.0</v>
      </c>
      <c r="M8185" s="6" t="s">
        <v>17314</v>
      </c>
      <c r="N8185" s="6">
        <v>0.0</v>
      </c>
      <c r="O8185" s="6">
        <v>0.0</v>
      </c>
      <c r="P8185" s="6">
        <v>1.0</v>
      </c>
      <c r="Q8185" s="6" t="s">
        <v>44</v>
      </c>
      <c r="R8185" s="6">
        <v>328.0</v>
      </c>
      <c r="S8185" s="6">
        <f>COUNTIF(Customer_Churn_Records!$B$2:$B$10000,Customer_Churn_Records!$B8185)</f>
        <v>1</v>
      </c>
      <c r="T8185" s="6">
        <f>ROUNDUP(Customer_Churn_Records!$G8185,0)</f>
        <v>29</v>
      </c>
      <c r="U8185" s="6" t="str">
        <f t="array" ref="U8185">IFS(Customer_Churn_Records!$T8185&lt;30,"young",Customer_Churn_Records!$T8185&lt;50,"middle-aged",Customer_Churn_Records!$T8185&lt;100,"old")</f>
        <v>young</v>
      </c>
      <c r="V8185" s="8" t="str">
        <f t="array" ref="V8185">IFS(Customer_Churn_Records!$D8185&lt;701,"less-score",Customer_Churn_Records!$D8185&lt;851,"high-score")</f>
        <v>high-score</v>
      </c>
      <c r="W8185" s="8">
        <f t="array" ref="W8185">IF(Customer_Churn_Records!$X8185=0,0,IFS(Customer_Churn_Records!$X8185&lt;100000,"low",Customer_Churn_Records!$X8185&lt;300000,"high"))</f>
        <v>0</v>
      </c>
      <c r="X8185" s="8">
        <f>ROUND(Customer_Churn_Records!$I8185,0)</f>
        <v>0</v>
      </c>
    </row>
    <row r="8186" ht="14.25" customHeight="1">
      <c r="A8186" s="6">
        <v>5048.0</v>
      </c>
      <c r="B8186" s="6">
        <v>1.5790412E7</v>
      </c>
      <c r="C8186" s="6" t="s">
        <v>10733</v>
      </c>
      <c r="D8186" s="6">
        <v>471.0</v>
      </c>
      <c r="E8186" s="6" t="s">
        <v>9</v>
      </c>
      <c r="F8186" s="6" t="s">
        <v>11</v>
      </c>
      <c r="G8186" s="7" t="s">
        <v>64</v>
      </c>
      <c r="H8186" s="6">
        <v>8.0</v>
      </c>
      <c r="I8186" s="6" t="s">
        <v>15173</v>
      </c>
      <c r="J8186" s="6">
        <v>2.0</v>
      </c>
      <c r="K8186" s="6">
        <v>1.0</v>
      </c>
      <c r="L8186" s="6">
        <v>1.0</v>
      </c>
      <c r="M8186" s="6" t="s">
        <v>17315</v>
      </c>
      <c r="N8186" s="6">
        <v>0.0</v>
      </c>
      <c r="O8186" s="6">
        <v>0.0</v>
      </c>
      <c r="P8186" s="6">
        <v>4.0</v>
      </c>
      <c r="Q8186" s="6" t="s">
        <v>49</v>
      </c>
      <c r="R8186" s="6">
        <v>388.0</v>
      </c>
      <c r="S8186" s="6">
        <f>COUNTIF(Customer_Churn_Records!$B$2:$B$10000,Customer_Churn_Records!$B8186)</f>
        <v>1</v>
      </c>
      <c r="T8186" s="6">
        <f>ROUNDUP(Customer_Churn_Records!$G8186,0)</f>
        <v>26</v>
      </c>
      <c r="U8186" s="6" t="str">
        <f t="array" ref="U8186">IFS(Customer_Churn_Records!$T8186&lt;30,"young",Customer_Churn_Records!$T8186&lt;50,"middle-aged",Customer_Churn_Records!$T8186&lt;100,"old")</f>
        <v>young</v>
      </c>
      <c r="V8186" s="8" t="str">
        <f t="array" ref="V8186">IFS(Customer_Churn_Records!$D8186&lt;701,"less-score",Customer_Churn_Records!$D8186&lt;851,"high-score")</f>
        <v>less-score</v>
      </c>
      <c r="W8186" s="8">
        <f t="array" ref="W8186">IF(Customer_Churn_Records!$X8186=0,0,IFS(Customer_Churn_Records!$X8186&lt;100000,"low",Customer_Churn_Records!$X8186&lt;300000,"high"))</f>
        <v>0</v>
      </c>
      <c r="X8186" s="8">
        <f>ROUND(Customer_Churn_Records!$I8186,0)</f>
        <v>0</v>
      </c>
    </row>
    <row r="8187" ht="14.25" customHeight="1">
      <c r="A8187" s="6">
        <v>5055.0</v>
      </c>
      <c r="B8187" s="6">
        <v>1.564117E7</v>
      </c>
      <c r="C8187" s="6" t="s">
        <v>3665</v>
      </c>
      <c r="D8187" s="6">
        <v>640.0</v>
      </c>
      <c r="E8187" s="6" t="s">
        <v>9</v>
      </c>
      <c r="F8187" s="6" t="s">
        <v>11</v>
      </c>
      <c r="G8187" s="7" t="s">
        <v>118</v>
      </c>
      <c r="H8187" s="6">
        <v>4.0</v>
      </c>
      <c r="I8187" s="6" t="s">
        <v>15173</v>
      </c>
      <c r="J8187" s="6">
        <v>1.0</v>
      </c>
      <c r="K8187" s="6">
        <v>0.0</v>
      </c>
      <c r="L8187" s="6">
        <v>0.0</v>
      </c>
      <c r="M8187" s="6" t="s">
        <v>17316</v>
      </c>
      <c r="N8187" s="6">
        <v>0.0</v>
      </c>
      <c r="O8187" s="6">
        <v>0.0</v>
      </c>
      <c r="P8187" s="6">
        <v>4.0</v>
      </c>
      <c r="Q8187" s="6" t="s">
        <v>44</v>
      </c>
      <c r="R8187" s="6">
        <v>362.0</v>
      </c>
      <c r="S8187" s="6">
        <f>COUNTIF(Customer_Churn_Records!$B$2:$B$10000,Customer_Churn_Records!$B8187)</f>
        <v>1</v>
      </c>
      <c r="T8187" s="6">
        <f>ROUNDUP(Customer_Churn_Records!$G8187,0)</f>
        <v>36</v>
      </c>
      <c r="U8187" s="6" t="str">
        <f t="array" ref="U8187">IFS(Customer_Churn_Records!$T8187&lt;30,"young",Customer_Churn_Records!$T8187&lt;50,"middle-aged",Customer_Churn_Records!$T8187&lt;100,"old")</f>
        <v>middle-aged</v>
      </c>
      <c r="V8187" s="8" t="str">
        <f t="array" ref="V8187">IFS(Customer_Churn_Records!$D8187&lt;701,"less-score",Customer_Churn_Records!$D8187&lt;851,"high-score")</f>
        <v>less-score</v>
      </c>
      <c r="W8187" s="8">
        <f t="array" ref="W8187">IF(Customer_Churn_Records!$X8187=0,0,IFS(Customer_Churn_Records!$X8187&lt;100000,"low",Customer_Churn_Records!$X8187&lt;300000,"high"))</f>
        <v>0</v>
      </c>
      <c r="X8187" s="8">
        <f>ROUND(Customer_Churn_Records!$I8187,0)</f>
        <v>0</v>
      </c>
    </row>
    <row r="8188" ht="14.25" customHeight="1">
      <c r="A8188" s="6">
        <v>5056.0</v>
      </c>
      <c r="B8188" s="6">
        <v>1.5806284E7</v>
      </c>
      <c r="C8188" s="6" t="s">
        <v>1788</v>
      </c>
      <c r="D8188" s="6">
        <v>739.0</v>
      </c>
      <c r="E8188" s="6" t="s">
        <v>9</v>
      </c>
      <c r="F8188" s="6" t="s">
        <v>11</v>
      </c>
      <c r="G8188" s="7" t="s">
        <v>363</v>
      </c>
      <c r="H8188" s="6">
        <v>1.0</v>
      </c>
      <c r="I8188" s="6" t="s">
        <v>15173</v>
      </c>
      <c r="J8188" s="6">
        <v>2.0</v>
      </c>
      <c r="K8188" s="6">
        <v>1.0</v>
      </c>
      <c r="L8188" s="6">
        <v>1.0</v>
      </c>
      <c r="M8188" s="6" t="s">
        <v>17317</v>
      </c>
      <c r="N8188" s="6">
        <v>0.0</v>
      </c>
      <c r="O8188" s="6">
        <v>0.0</v>
      </c>
      <c r="P8188" s="6">
        <v>1.0</v>
      </c>
      <c r="Q8188" s="6" t="s">
        <v>49</v>
      </c>
      <c r="R8188" s="6">
        <v>252.0</v>
      </c>
      <c r="S8188" s="6">
        <f>COUNTIF(Customer_Churn_Records!$B$2:$B$10000,Customer_Churn_Records!$B8188)</f>
        <v>1</v>
      </c>
      <c r="T8188" s="6">
        <f>ROUNDUP(Customer_Churn_Records!$G8188,0)</f>
        <v>31</v>
      </c>
      <c r="U8188" s="6" t="str">
        <f t="array" ref="U8188">IFS(Customer_Churn_Records!$T8188&lt;30,"young",Customer_Churn_Records!$T8188&lt;50,"middle-aged",Customer_Churn_Records!$T8188&lt;100,"old")</f>
        <v>middle-aged</v>
      </c>
      <c r="V8188" s="8" t="str">
        <f t="array" ref="V8188">IFS(Customer_Churn_Records!$D8188&lt;701,"less-score",Customer_Churn_Records!$D8188&lt;851,"high-score")</f>
        <v>high-score</v>
      </c>
      <c r="W8188" s="8">
        <f t="array" ref="W8188">IF(Customer_Churn_Records!$X8188=0,0,IFS(Customer_Churn_Records!$X8188&lt;100000,"low",Customer_Churn_Records!$X8188&lt;300000,"high"))</f>
        <v>0</v>
      </c>
      <c r="X8188" s="8">
        <f>ROUND(Customer_Churn_Records!$I8188,0)</f>
        <v>0</v>
      </c>
    </row>
    <row r="8189" ht="14.25" customHeight="1">
      <c r="A8189" s="6">
        <v>5060.0</v>
      </c>
      <c r="B8189" s="6">
        <v>1.5579915E7</v>
      </c>
      <c r="C8189" s="6" t="s">
        <v>17318</v>
      </c>
      <c r="D8189" s="6">
        <v>707.0</v>
      </c>
      <c r="E8189" s="6" t="s">
        <v>7</v>
      </c>
      <c r="F8189" s="6" t="s">
        <v>11</v>
      </c>
      <c r="G8189" s="7" t="s">
        <v>99</v>
      </c>
      <c r="H8189" s="6">
        <v>4.0</v>
      </c>
      <c r="I8189" s="6" t="s">
        <v>15173</v>
      </c>
      <c r="J8189" s="6">
        <v>2.0</v>
      </c>
      <c r="K8189" s="6">
        <v>1.0</v>
      </c>
      <c r="L8189" s="6">
        <v>0.0</v>
      </c>
      <c r="M8189" s="6" t="s">
        <v>17319</v>
      </c>
      <c r="N8189" s="6">
        <v>0.0</v>
      </c>
      <c r="O8189" s="6">
        <v>0.0</v>
      </c>
      <c r="P8189" s="6">
        <v>4.0</v>
      </c>
      <c r="Q8189" s="6" t="s">
        <v>49</v>
      </c>
      <c r="R8189" s="6">
        <v>565.0</v>
      </c>
      <c r="S8189" s="6">
        <f>COUNTIF(Customer_Churn_Records!$B$2:$B$10000,Customer_Churn_Records!$B8189)</f>
        <v>1</v>
      </c>
      <c r="T8189" s="6">
        <f>ROUNDUP(Customer_Churn_Records!$G8189,0)</f>
        <v>29</v>
      </c>
      <c r="U8189" s="6" t="str">
        <f t="array" ref="U8189">IFS(Customer_Churn_Records!$T8189&lt;30,"young",Customer_Churn_Records!$T8189&lt;50,"middle-aged",Customer_Churn_Records!$T8189&lt;100,"old")</f>
        <v>young</v>
      </c>
      <c r="V8189" s="8" t="str">
        <f t="array" ref="V8189">IFS(Customer_Churn_Records!$D8189&lt;701,"less-score",Customer_Churn_Records!$D8189&lt;851,"high-score")</f>
        <v>high-score</v>
      </c>
      <c r="W8189" s="8">
        <f t="array" ref="W8189">IF(Customer_Churn_Records!$X8189=0,0,IFS(Customer_Churn_Records!$X8189&lt;100000,"low",Customer_Churn_Records!$X8189&lt;300000,"high"))</f>
        <v>0</v>
      </c>
      <c r="X8189" s="8">
        <f>ROUND(Customer_Churn_Records!$I8189,0)</f>
        <v>0</v>
      </c>
    </row>
    <row r="8190" ht="14.25" customHeight="1">
      <c r="A8190" s="6">
        <v>5062.0</v>
      </c>
      <c r="B8190" s="6">
        <v>1.5734005E7</v>
      </c>
      <c r="C8190" s="6" t="s">
        <v>2251</v>
      </c>
      <c r="D8190" s="6">
        <v>633.0</v>
      </c>
      <c r="E8190" s="6" t="s">
        <v>7</v>
      </c>
      <c r="F8190" s="6" t="s">
        <v>10</v>
      </c>
      <c r="G8190" s="7" t="s">
        <v>51</v>
      </c>
      <c r="H8190" s="6">
        <v>1.0</v>
      </c>
      <c r="I8190" s="6" t="s">
        <v>15173</v>
      </c>
      <c r="J8190" s="6">
        <v>2.0</v>
      </c>
      <c r="K8190" s="6">
        <v>1.0</v>
      </c>
      <c r="L8190" s="6">
        <v>0.0</v>
      </c>
      <c r="M8190" s="6" t="s">
        <v>17320</v>
      </c>
      <c r="N8190" s="6">
        <v>0.0</v>
      </c>
      <c r="O8190" s="6">
        <v>0.0</v>
      </c>
      <c r="P8190" s="6">
        <v>2.0</v>
      </c>
      <c r="Q8190" s="6" t="s">
        <v>44</v>
      </c>
      <c r="R8190" s="6">
        <v>930.0</v>
      </c>
      <c r="S8190" s="6">
        <f>COUNTIF(Customer_Churn_Records!$B$2:$B$10000,Customer_Churn_Records!$B8190)</f>
        <v>1</v>
      </c>
      <c r="T8190" s="6">
        <f>ROUNDUP(Customer_Churn_Records!$G8190,0)</f>
        <v>42</v>
      </c>
      <c r="U8190" s="6" t="str">
        <f t="array" ref="U8190">IFS(Customer_Churn_Records!$T8190&lt;30,"young",Customer_Churn_Records!$T8190&lt;50,"middle-aged",Customer_Churn_Records!$T8190&lt;100,"old")</f>
        <v>middle-aged</v>
      </c>
      <c r="V8190" s="8" t="str">
        <f t="array" ref="V8190">IFS(Customer_Churn_Records!$D8190&lt;701,"less-score",Customer_Churn_Records!$D8190&lt;851,"high-score")</f>
        <v>less-score</v>
      </c>
      <c r="W8190" s="8">
        <f t="array" ref="W8190">IF(Customer_Churn_Records!$X8190=0,0,IFS(Customer_Churn_Records!$X8190&lt;100000,"low",Customer_Churn_Records!$X8190&lt;300000,"high"))</f>
        <v>0</v>
      </c>
      <c r="X8190" s="8">
        <f>ROUND(Customer_Churn_Records!$I8190,0)</f>
        <v>0</v>
      </c>
    </row>
    <row r="8191" ht="14.25" customHeight="1">
      <c r="A8191" s="6">
        <v>5065.0</v>
      </c>
      <c r="B8191" s="6">
        <v>1.5671243E7</v>
      </c>
      <c r="C8191" s="6" t="s">
        <v>1106</v>
      </c>
      <c r="D8191" s="6">
        <v>558.0</v>
      </c>
      <c r="E8191" s="6" t="s">
        <v>7</v>
      </c>
      <c r="F8191" s="6" t="s">
        <v>10</v>
      </c>
      <c r="G8191" s="7" t="s">
        <v>177</v>
      </c>
      <c r="H8191" s="6">
        <v>9.0</v>
      </c>
      <c r="I8191" s="6" t="s">
        <v>15173</v>
      </c>
      <c r="J8191" s="6">
        <v>2.0</v>
      </c>
      <c r="K8191" s="6">
        <v>1.0</v>
      </c>
      <c r="L8191" s="6">
        <v>0.0</v>
      </c>
      <c r="M8191" s="6" t="s">
        <v>17321</v>
      </c>
      <c r="N8191" s="6">
        <v>0.0</v>
      </c>
      <c r="O8191" s="6">
        <v>0.0</v>
      </c>
      <c r="P8191" s="6">
        <v>2.0</v>
      </c>
      <c r="Q8191" s="6" t="s">
        <v>79</v>
      </c>
      <c r="R8191" s="6">
        <v>251.0</v>
      </c>
      <c r="S8191" s="6">
        <f>COUNTIF(Customer_Churn_Records!$B$2:$B$10000,Customer_Churn_Records!$B8191)</f>
        <v>1</v>
      </c>
      <c r="T8191" s="6">
        <f>ROUNDUP(Customer_Churn_Records!$G8191,0)</f>
        <v>47</v>
      </c>
      <c r="U8191" s="6" t="str">
        <f t="array" ref="U8191">IFS(Customer_Churn_Records!$T8191&lt;30,"young",Customer_Churn_Records!$T8191&lt;50,"middle-aged",Customer_Churn_Records!$T8191&lt;100,"old")</f>
        <v>middle-aged</v>
      </c>
      <c r="V8191" s="8" t="str">
        <f t="array" ref="V8191">IFS(Customer_Churn_Records!$D8191&lt;701,"less-score",Customer_Churn_Records!$D8191&lt;851,"high-score")</f>
        <v>less-score</v>
      </c>
      <c r="W8191" s="8">
        <f t="array" ref="W8191">IF(Customer_Churn_Records!$X8191=0,0,IFS(Customer_Churn_Records!$X8191&lt;100000,"low",Customer_Churn_Records!$X8191&lt;300000,"high"))</f>
        <v>0</v>
      </c>
      <c r="X8191" s="8">
        <f>ROUND(Customer_Churn_Records!$I8191,0)</f>
        <v>0</v>
      </c>
    </row>
    <row r="8192" ht="14.25" customHeight="1">
      <c r="A8192" s="6">
        <v>5067.0</v>
      </c>
      <c r="B8192" s="6">
        <v>1.5702631E7</v>
      </c>
      <c r="C8192" s="6" t="s">
        <v>183</v>
      </c>
      <c r="D8192" s="6">
        <v>567.0</v>
      </c>
      <c r="E8192" s="6" t="s">
        <v>7</v>
      </c>
      <c r="F8192" s="6" t="s">
        <v>10</v>
      </c>
      <c r="G8192" s="7" t="s">
        <v>64</v>
      </c>
      <c r="H8192" s="6">
        <v>2.0</v>
      </c>
      <c r="I8192" s="6" t="s">
        <v>15173</v>
      </c>
      <c r="J8192" s="6">
        <v>2.0</v>
      </c>
      <c r="K8192" s="6">
        <v>1.0</v>
      </c>
      <c r="L8192" s="6">
        <v>1.0</v>
      </c>
      <c r="M8192" s="6" t="s">
        <v>17322</v>
      </c>
      <c r="N8192" s="6">
        <v>0.0</v>
      </c>
      <c r="O8192" s="6">
        <v>0.0</v>
      </c>
      <c r="P8192" s="6">
        <v>2.0</v>
      </c>
      <c r="Q8192" s="6" t="s">
        <v>79</v>
      </c>
      <c r="R8192" s="6">
        <v>387.0</v>
      </c>
      <c r="S8192" s="6">
        <f>COUNTIF(Customer_Churn_Records!$B$2:$B$10000,Customer_Churn_Records!$B8192)</f>
        <v>1</v>
      </c>
      <c r="T8192" s="6">
        <f>ROUNDUP(Customer_Churn_Records!$G8192,0)</f>
        <v>26</v>
      </c>
      <c r="U8192" s="6" t="str">
        <f t="array" ref="U8192">IFS(Customer_Churn_Records!$T8192&lt;30,"young",Customer_Churn_Records!$T8192&lt;50,"middle-aged",Customer_Churn_Records!$T8192&lt;100,"old")</f>
        <v>young</v>
      </c>
      <c r="V8192" s="8" t="str">
        <f t="array" ref="V8192">IFS(Customer_Churn_Records!$D8192&lt;701,"less-score",Customer_Churn_Records!$D8192&lt;851,"high-score")</f>
        <v>less-score</v>
      </c>
      <c r="W8192" s="8">
        <f t="array" ref="W8192">IF(Customer_Churn_Records!$X8192=0,0,IFS(Customer_Churn_Records!$X8192&lt;100000,"low",Customer_Churn_Records!$X8192&lt;300000,"high"))</f>
        <v>0</v>
      </c>
      <c r="X8192" s="8">
        <f>ROUND(Customer_Churn_Records!$I8192,0)</f>
        <v>0</v>
      </c>
    </row>
    <row r="8193" ht="14.25" customHeight="1">
      <c r="A8193" s="6">
        <v>5070.0</v>
      </c>
      <c r="B8193" s="6">
        <v>1.5740878E7</v>
      </c>
      <c r="C8193" s="6" t="s">
        <v>448</v>
      </c>
      <c r="D8193" s="6">
        <v>655.0</v>
      </c>
      <c r="E8193" s="6" t="s">
        <v>9</v>
      </c>
      <c r="F8193" s="6" t="s">
        <v>10</v>
      </c>
      <c r="G8193" s="7" t="s">
        <v>99</v>
      </c>
      <c r="H8193" s="6">
        <v>9.0</v>
      </c>
      <c r="I8193" s="6" t="s">
        <v>15173</v>
      </c>
      <c r="J8193" s="6">
        <v>2.0</v>
      </c>
      <c r="K8193" s="6">
        <v>0.0</v>
      </c>
      <c r="L8193" s="6">
        <v>1.0</v>
      </c>
      <c r="M8193" s="6" t="s">
        <v>17323</v>
      </c>
      <c r="N8193" s="6">
        <v>0.0</v>
      </c>
      <c r="O8193" s="6">
        <v>0.0</v>
      </c>
      <c r="P8193" s="6">
        <v>5.0</v>
      </c>
      <c r="Q8193" s="6" t="s">
        <v>58</v>
      </c>
      <c r="R8193" s="6">
        <v>686.0</v>
      </c>
      <c r="S8193" s="6">
        <f>COUNTIF(Customer_Churn_Records!$B$2:$B$10000,Customer_Churn_Records!$B8193)</f>
        <v>1</v>
      </c>
      <c r="T8193" s="6">
        <f>ROUNDUP(Customer_Churn_Records!$G8193,0)</f>
        <v>29</v>
      </c>
      <c r="U8193" s="6" t="str">
        <f t="array" ref="U8193">IFS(Customer_Churn_Records!$T8193&lt;30,"young",Customer_Churn_Records!$T8193&lt;50,"middle-aged",Customer_Churn_Records!$T8193&lt;100,"old")</f>
        <v>young</v>
      </c>
      <c r="V8193" s="8" t="str">
        <f t="array" ref="V8193">IFS(Customer_Churn_Records!$D8193&lt;701,"less-score",Customer_Churn_Records!$D8193&lt;851,"high-score")</f>
        <v>less-score</v>
      </c>
      <c r="W8193" s="8">
        <f t="array" ref="W8193">IF(Customer_Churn_Records!$X8193=0,0,IFS(Customer_Churn_Records!$X8193&lt;100000,"low",Customer_Churn_Records!$X8193&lt;300000,"high"))</f>
        <v>0</v>
      </c>
      <c r="X8193" s="8">
        <f>ROUND(Customer_Churn_Records!$I8193,0)</f>
        <v>0</v>
      </c>
    </row>
    <row r="8194" ht="14.25" customHeight="1">
      <c r="A8194" s="6">
        <v>5071.0</v>
      </c>
      <c r="B8194" s="6">
        <v>1.5794468E7</v>
      </c>
      <c r="C8194" s="6" t="s">
        <v>4514</v>
      </c>
      <c r="D8194" s="6">
        <v>641.0</v>
      </c>
      <c r="E8194" s="6" t="s">
        <v>7</v>
      </c>
      <c r="F8194" s="6" t="s">
        <v>10</v>
      </c>
      <c r="G8194" s="7" t="s">
        <v>51</v>
      </c>
      <c r="H8194" s="6">
        <v>6.0</v>
      </c>
      <c r="I8194" s="6" t="s">
        <v>15173</v>
      </c>
      <c r="J8194" s="6">
        <v>2.0</v>
      </c>
      <c r="K8194" s="6">
        <v>0.0</v>
      </c>
      <c r="L8194" s="6">
        <v>0.0</v>
      </c>
      <c r="M8194" s="6" t="s">
        <v>17324</v>
      </c>
      <c r="N8194" s="6">
        <v>0.0</v>
      </c>
      <c r="O8194" s="6">
        <v>0.0</v>
      </c>
      <c r="P8194" s="6">
        <v>2.0</v>
      </c>
      <c r="Q8194" s="6" t="s">
        <v>79</v>
      </c>
      <c r="R8194" s="6">
        <v>697.0</v>
      </c>
      <c r="S8194" s="6">
        <f>COUNTIF(Customer_Churn_Records!$B$2:$B$10000,Customer_Churn_Records!$B8194)</f>
        <v>1</v>
      </c>
      <c r="T8194" s="6">
        <f>ROUNDUP(Customer_Churn_Records!$G8194,0)</f>
        <v>42</v>
      </c>
      <c r="U8194" s="6" t="str">
        <f t="array" ref="U8194">IFS(Customer_Churn_Records!$T8194&lt;30,"young",Customer_Churn_Records!$T8194&lt;50,"middle-aged",Customer_Churn_Records!$T8194&lt;100,"old")</f>
        <v>middle-aged</v>
      </c>
      <c r="V8194" s="8" t="str">
        <f t="array" ref="V8194">IFS(Customer_Churn_Records!$D8194&lt;701,"less-score",Customer_Churn_Records!$D8194&lt;851,"high-score")</f>
        <v>less-score</v>
      </c>
      <c r="W8194" s="8">
        <f t="array" ref="W8194">IF(Customer_Churn_Records!$X8194=0,0,IFS(Customer_Churn_Records!$X8194&lt;100000,"low",Customer_Churn_Records!$X8194&lt;300000,"high"))</f>
        <v>0</v>
      </c>
      <c r="X8194" s="8">
        <f>ROUND(Customer_Churn_Records!$I8194,0)</f>
        <v>0</v>
      </c>
    </row>
    <row r="8195" ht="14.25" customHeight="1">
      <c r="A8195" s="6">
        <v>5077.0</v>
      </c>
      <c r="B8195" s="6">
        <v>1.5720676E7</v>
      </c>
      <c r="C8195" s="6" t="s">
        <v>17325</v>
      </c>
      <c r="D8195" s="6">
        <v>700.0</v>
      </c>
      <c r="E8195" s="6" t="s">
        <v>7</v>
      </c>
      <c r="F8195" s="6" t="s">
        <v>10</v>
      </c>
      <c r="G8195" s="7" t="s">
        <v>72</v>
      </c>
      <c r="H8195" s="6">
        <v>7.0</v>
      </c>
      <c r="I8195" s="6" t="s">
        <v>15173</v>
      </c>
      <c r="J8195" s="6">
        <v>2.0</v>
      </c>
      <c r="K8195" s="6">
        <v>1.0</v>
      </c>
      <c r="L8195" s="6">
        <v>0.0</v>
      </c>
      <c r="M8195" s="6" t="s">
        <v>17326</v>
      </c>
      <c r="N8195" s="6">
        <v>0.0</v>
      </c>
      <c r="O8195" s="6">
        <v>0.0</v>
      </c>
      <c r="P8195" s="6">
        <v>3.0</v>
      </c>
      <c r="Q8195" s="6" t="s">
        <v>58</v>
      </c>
      <c r="R8195" s="6">
        <v>341.0</v>
      </c>
      <c r="S8195" s="6">
        <f>COUNTIF(Customer_Churn_Records!$B$2:$B$10000,Customer_Churn_Records!$B8195)</f>
        <v>1</v>
      </c>
      <c r="T8195" s="6">
        <f>ROUNDUP(Customer_Churn_Records!$G8195,0)</f>
        <v>37</v>
      </c>
      <c r="U8195" s="6" t="str">
        <f t="array" ref="U8195">IFS(Customer_Churn_Records!$T8195&lt;30,"young",Customer_Churn_Records!$T8195&lt;50,"middle-aged",Customer_Churn_Records!$T8195&lt;100,"old")</f>
        <v>middle-aged</v>
      </c>
      <c r="V8195" s="8" t="str">
        <f t="array" ref="V8195">IFS(Customer_Churn_Records!$D8195&lt;701,"less-score",Customer_Churn_Records!$D8195&lt;851,"high-score")</f>
        <v>less-score</v>
      </c>
      <c r="W8195" s="8">
        <f t="array" ref="W8195">IF(Customer_Churn_Records!$X8195=0,0,IFS(Customer_Churn_Records!$X8195&lt;100000,"low",Customer_Churn_Records!$X8195&lt;300000,"high"))</f>
        <v>0</v>
      </c>
      <c r="X8195" s="8">
        <f>ROUND(Customer_Churn_Records!$I8195,0)</f>
        <v>0</v>
      </c>
    </row>
    <row r="8196" ht="14.25" customHeight="1">
      <c r="A8196" s="6">
        <v>5078.0</v>
      </c>
      <c r="B8196" s="6">
        <v>1.5731829E7</v>
      </c>
      <c r="C8196" s="6" t="s">
        <v>193</v>
      </c>
      <c r="D8196" s="6">
        <v>616.0</v>
      </c>
      <c r="E8196" s="6" t="s">
        <v>7</v>
      </c>
      <c r="F8196" s="6" t="s">
        <v>11</v>
      </c>
      <c r="G8196" s="7" t="s">
        <v>140</v>
      </c>
      <c r="H8196" s="6">
        <v>10.0</v>
      </c>
      <c r="I8196" s="6" t="s">
        <v>15173</v>
      </c>
      <c r="J8196" s="6">
        <v>2.0</v>
      </c>
      <c r="K8196" s="6">
        <v>1.0</v>
      </c>
      <c r="L8196" s="6">
        <v>0.0</v>
      </c>
      <c r="M8196" s="6" t="s">
        <v>17327</v>
      </c>
      <c r="N8196" s="6">
        <v>0.0</v>
      </c>
      <c r="O8196" s="6">
        <v>0.0</v>
      </c>
      <c r="P8196" s="6">
        <v>4.0</v>
      </c>
      <c r="Q8196" s="6" t="s">
        <v>44</v>
      </c>
      <c r="R8196" s="6">
        <v>279.0</v>
      </c>
      <c r="S8196" s="6">
        <f>COUNTIF(Customer_Churn_Records!$B$2:$B$10000,Customer_Churn_Records!$B8196)</f>
        <v>1</v>
      </c>
      <c r="T8196" s="6">
        <f>ROUNDUP(Customer_Churn_Records!$G8196,0)</f>
        <v>34</v>
      </c>
      <c r="U8196" s="6" t="str">
        <f t="array" ref="U8196">IFS(Customer_Churn_Records!$T8196&lt;30,"young",Customer_Churn_Records!$T8196&lt;50,"middle-aged",Customer_Churn_Records!$T8196&lt;100,"old")</f>
        <v>middle-aged</v>
      </c>
      <c r="V8196" s="8" t="str">
        <f t="array" ref="V8196">IFS(Customer_Churn_Records!$D8196&lt;701,"less-score",Customer_Churn_Records!$D8196&lt;851,"high-score")</f>
        <v>less-score</v>
      </c>
      <c r="W8196" s="8">
        <f t="array" ref="W8196">IF(Customer_Churn_Records!$X8196=0,0,IFS(Customer_Churn_Records!$X8196&lt;100000,"low",Customer_Churn_Records!$X8196&lt;300000,"high"))</f>
        <v>0</v>
      </c>
      <c r="X8196" s="8">
        <f>ROUND(Customer_Churn_Records!$I8196,0)</f>
        <v>0</v>
      </c>
    </row>
    <row r="8197" ht="14.25" customHeight="1">
      <c r="A8197" s="6">
        <v>5080.0</v>
      </c>
      <c r="B8197" s="6">
        <v>1.5692406E7</v>
      </c>
      <c r="C8197" s="6" t="s">
        <v>4482</v>
      </c>
      <c r="D8197" s="6">
        <v>427.0</v>
      </c>
      <c r="E8197" s="6" t="s">
        <v>7</v>
      </c>
      <c r="F8197" s="6" t="s">
        <v>11</v>
      </c>
      <c r="G8197" s="7" t="s">
        <v>72</v>
      </c>
      <c r="H8197" s="6">
        <v>5.0</v>
      </c>
      <c r="I8197" s="6" t="s">
        <v>15173</v>
      </c>
      <c r="J8197" s="6">
        <v>2.0</v>
      </c>
      <c r="K8197" s="6">
        <v>1.0</v>
      </c>
      <c r="L8197" s="6">
        <v>1.0</v>
      </c>
      <c r="M8197" s="6" t="s">
        <v>17328</v>
      </c>
      <c r="N8197" s="6">
        <v>0.0</v>
      </c>
      <c r="O8197" s="6">
        <v>0.0</v>
      </c>
      <c r="P8197" s="6">
        <v>2.0</v>
      </c>
      <c r="Q8197" s="6" t="s">
        <v>79</v>
      </c>
      <c r="R8197" s="6">
        <v>869.0</v>
      </c>
      <c r="S8197" s="6">
        <f>COUNTIF(Customer_Churn_Records!$B$2:$B$10000,Customer_Churn_Records!$B8197)</f>
        <v>1</v>
      </c>
      <c r="T8197" s="6">
        <f>ROUNDUP(Customer_Churn_Records!$G8197,0)</f>
        <v>37</v>
      </c>
      <c r="U8197" s="6" t="str">
        <f t="array" ref="U8197">IFS(Customer_Churn_Records!$T8197&lt;30,"young",Customer_Churn_Records!$T8197&lt;50,"middle-aged",Customer_Churn_Records!$T8197&lt;100,"old")</f>
        <v>middle-aged</v>
      </c>
      <c r="V8197" s="8" t="str">
        <f t="array" ref="V8197">IFS(Customer_Churn_Records!$D8197&lt;701,"less-score",Customer_Churn_Records!$D8197&lt;851,"high-score")</f>
        <v>less-score</v>
      </c>
      <c r="W8197" s="8">
        <f t="array" ref="W8197">IF(Customer_Churn_Records!$X8197=0,0,IFS(Customer_Churn_Records!$X8197&lt;100000,"low",Customer_Churn_Records!$X8197&lt;300000,"high"))</f>
        <v>0</v>
      </c>
      <c r="X8197" s="8">
        <f>ROUND(Customer_Churn_Records!$I8197,0)</f>
        <v>0</v>
      </c>
    </row>
    <row r="8198" ht="14.25" customHeight="1">
      <c r="A8198" s="6">
        <v>5081.0</v>
      </c>
      <c r="B8198" s="6">
        <v>1.5764405E7</v>
      </c>
      <c r="C8198" s="6" t="s">
        <v>2098</v>
      </c>
      <c r="D8198" s="6">
        <v>731.0</v>
      </c>
      <c r="E8198" s="6" t="s">
        <v>7</v>
      </c>
      <c r="F8198" s="6" t="s">
        <v>11</v>
      </c>
      <c r="G8198" s="7" t="s">
        <v>99</v>
      </c>
      <c r="H8198" s="6">
        <v>10.0</v>
      </c>
      <c r="I8198" s="6" t="s">
        <v>15173</v>
      </c>
      <c r="J8198" s="6">
        <v>2.0</v>
      </c>
      <c r="K8198" s="6">
        <v>1.0</v>
      </c>
      <c r="L8198" s="6">
        <v>1.0</v>
      </c>
      <c r="M8198" s="6" t="s">
        <v>17329</v>
      </c>
      <c r="N8198" s="6">
        <v>0.0</v>
      </c>
      <c r="O8198" s="6">
        <v>0.0</v>
      </c>
      <c r="P8198" s="6">
        <v>4.0</v>
      </c>
      <c r="Q8198" s="6" t="s">
        <v>44</v>
      </c>
      <c r="R8198" s="6">
        <v>251.0</v>
      </c>
      <c r="S8198" s="6">
        <f>COUNTIF(Customer_Churn_Records!$B$2:$B$10000,Customer_Churn_Records!$B8198)</f>
        <v>1</v>
      </c>
      <c r="T8198" s="6">
        <f>ROUNDUP(Customer_Churn_Records!$G8198,0)</f>
        <v>29</v>
      </c>
      <c r="U8198" s="6" t="str">
        <f t="array" ref="U8198">IFS(Customer_Churn_Records!$T8198&lt;30,"young",Customer_Churn_Records!$T8198&lt;50,"middle-aged",Customer_Churn_Records!$T8198&lt;100,"old")</f>
        <v>young</v>
      </c>
      <c r="V8198" s="8" t="str">
        <f t="array" ref="V8198">IFS(Customer_Churn_Records!$D8198&lt;701,"less-score",Customer_Churn_Records!$D8198&lt;851,"high-score")</f>
        <v>high-score</v>
      </c>
      <c r="W8198" s="8">
        <f t="array" ref="W8198">IF(Customer_Churn_Records!$X8198=0,0,IFS(Customer_Churn_Records!$X8198&lt;100000,"low",Customer_Churn_Records!$X8198&lt;300000,"high"))</f>
        <v>0</v>
      </c>
      <c r="X8198" s="8">
        <f>ROUND(Customer_Churn_Records!$I8198,0)</f>
        <v>0</v>
      </c>
    </row>
    <row r="8199" ht="14.25" customHeight="1">
      <c r="A8199" s="6">
        <v>5087.0</v>
      </c>
      <c r="B8199" s="6">
        <v>1.5667289E7</v>
      </c>
      <c r="C8199" s="6" t="s">
        <v>383</v>
      </c>
      <c r="D8199" s="6">
        <v>719.0</v>
      </c>
      <c r="E8199" s="6" t="s">
        <v>9</v>
      </c>
      <c r="F8199" s="6" t="s">
        <v>11</v>
      </c>
      <c r="G8199" s="7" t="s">
        <v>156</v>
      </c>
      <c r="H8199" s="6">
        <v>2.0</v>
      </c>
      <c r="I8199" s="6" t="s">
        <v>15173</v>
      </c>
      <c r="J8199" s="6">
        <v>2.0</v>
      </c>
      <c r="K8199" s="6">
        <v>0.0</v>
      </c>
      <c r="L8199" s="6">
        <v>0.0</v>
      </c>
      <c r="M8199" s="6" t="s">
        <v>17330</v>
      </c>
      <c r="N8199" s="6">
        <v>0.0</v>
      </c>
      <c r="O8199" s="6">
        <v>0.0</v>
      </c>
      <c r="P8199" s="6">
        <v>4.0</v>
      </c>
      <c r="Q8199" s="6" t="s">
        <v>79</v>
      </c>
      <c r="R8199" s="6">
        <v>930.0</v>
      </c>
      <c r="S8199" s="6">
        <f>COUNTIF(Customer_Churn_Records!$B$2:$B$10000,Customer_Churn_Records!$B8199)</f>
        <v>1</v>
      </c>
      <c r="T8199" s="6">
        <f>ROUNDUP(Customer_Churn_Records!$G8199,0)</f>
        <v>50</v>
      </c>
      <c r="U8199" s="6" t="str">
        <f t="array" ref="U8199">IFS(Customer_Churn_Records!$T8199&lt;30,"young",Customer_Churn_Records!$T8199&lt;50,"middle-aged",Customer_Churn_Records!$T8199&lt;100,"old")</f>
        <v>old</v>
      </c>
      <c r="V8199" s="8" t="str">
        <f t="array" ref="V8199">IFS(Customer_Churn_Records!$D8199&lt;701,"less-score",Customer_Churn_Records!$D8199&lt;851,"high-score")</f>
        <v>high-score</v>
      </c>
      <c r="W8199" s="8">
        <f t="array" ref="W8199">IF(Customer_Churn_Records!$X8199=0,0,IFS(Customer_Churn_Records!$X8199&lt;100000,"low",Customer_Churn_Records!$X8199&lt;300000,"high"))</f>
        <v>0</v>
      </c>
      <c r="X8199" s="8">
        <f>ROUND(Customer_Churn_Records!$I8199,0)</f>
        <v>0</v>
      </c>
    </row>
    <row r="8200" ht="14.25" customHeight="1">
      <c r="A8200" s="6">
        <v>5088.0</v>
      </c>
      <c r="B8200" s="6">
        <v>1.5624641E7</v>
      </c>
      <c r="C8200" s="6" t="s">
        <v>3903</v>
      </c>
      <c r="D8200" s="6">
        <v>740.0</v>
      </c>
      <c r="E8200" s="6" t="s">
        <v>9</v>
      </c>
      <c r="F8200" s="6" t="s">
        <v>11</v>
      </c>
      <c r="G8200" s="7" t="s">
        <v>76</v>
      </c>
      <c r="H8200" s="6">
        <v>9.0</v>
      </c>
      <c r="I8200" s="6" t="s">
        <v>15173</v>
      </c>
      <c r="J8200" s="6">
        <v>1.0</v>
      </c>
      <c r="K8200" s="6">
        <v>1.0</v>
      </c>
      <c r="L8200" s="6">
        <v>0.0</v>
      </c>
      <c r="M8200" s="6" t="s">
        <v>17331</v>
      </c>
      <c r="N8200" s="6">
        <v>1.0</v>
      </c>
      <c r="O8200" s="6">
        <v>1.0</v>
      </c>
      <c r="P8200" s="6">
        <v>4.0</v>
      </c>
      <c r="Q8200" s="6" t="s">
        <v>79</v>
      </c>
      <c r="R8200" s="6">
        <v>891.0</v>
      </c>
      <c r="S8200" s="6">
        <f>COUNTIF(Customer_Churn_Records!$B$2:$B$10000,Customer_Churn_Records!$B8200)</f>
        <v>1</v>
      </c>
      <c r="T8200" s="6">
        <f>ROUNDUP(Customer_Churn_Records!$G8200,0)</f>
        <v>43</v>
      </c>
      <c r="U8200" s="6" t="str">
        <f t="array" ref="U8200">IFS(Customer_Churn_Records!$T8200&lt;30,"young",Customer_Churn_Records!$T8200&lt;50,"middle-aged",Customer_Churn_Records!$T8200&lt;100,"old")</f>
        <v>middle-aged</v>
      </c>
      <c r="V8200" s="8" t="str">
        <f t="array" ref="V8200">IFS(Customer_Churn_Records!$D8200&lt;701,"less-score",Customer_Churn_Records!$D8200&lt;851,"high-score")</f>
        <v>high-score</v>
      </c>
      <c r="W8200" s="8">
        <f t="array" ref="W8200">IF(Customer_Churn_Records!$X8200=0,0,IFS(Customer_Churn_Records!$X8200&lt;100000,"low",Customer_Churn_Records!$X8200&lt;300000,"high"))</f>
        <v>0</v>
      </c>
      <c r="X8200" s="8">
        <f>ROUND(Customer_Churn_Records!$I8200,0)</f>
        <v>0</v>
      </c>
    </row>
    <row r="8201" ht="14.25" customHeight="1">
      <c r="A8201" s="6">
        <v>5091.0</v>
      </c>
      <c r="B8201" s="6">
        <v>1.5642709E7</v>
      </c>
      <c r="C8201" s="6" t="s">
        <v>5336</v>
      </c>
      <c r="D8201" s="6">
        <v>474.0</v>
      </c>
      <c r="E8201" s="6" t="s">
        <v>7</v>
      </c>
      <c r="F8201" s="6" t="s">
        <v>10</v>
      </c>
      <c r="G8201" s="7" t="s">
        <v>128</v>
      </c>
      <c r="H8201" s="6">
        <v>9.0</v>
      </c>
      <c r="I8201" s="6" t="s">
        <v>15173</v>
      </c>
      <c r="J8201" s="6">
        <v>2.0</v>
      </c>
      <c r="K8201" s="6">
        <v>0.0</v>
      </c>
      <c r="L8201" s="6">
        <v>0.0</v>
      </c>
      <c r="M8201" s="6" t="s">
        <v>17332</v>
      </c>
      <c r="N8201" s="6">
        <v>0.0</v>
      </c>
      <c r="O8201" s="6">
        <v>0.0</v>
      </c>
      <c r="P8201" s="6">
        <v>1.0</v>
      </c>
      <c r="Q8201" s="6" t="s">
        <v>79</v>
      </c>
      <c r="R8201" s="6">
        <v>894.0</v>
      </c>
      <c r="S8201" s="6">
        <f>COUNTIF(Customer_Churn_Records!$B$2:$B$10000,Customer_Churn_Records!$B8201)</f>
        <v>1</v>
      </c>
      <c r="T8201" s="6">
        <f>ROUNDUP(Customer_Churn_Records!$G8201,0)</f>
        <v>30</v>
      </c>
      <c r="U8201" s="6" t="str">
        <f t="array" ref="U8201">IFS(Customer_Churn_Records!$T8201&lt;30,"young",Customer_Churn_Records!$T8201&lt;50,"middle-aged",Customer_Churn_Records!$T8201&lt;100,"old")</f>
        <v>middle-aged</v>
      </c>
      <c r="V8201" s="8" t="str">
        <f t="array" ref="V8201">IFS(Customer_Churn_Records!$D8201&lt;701,"less-score",Customer_Churn_Records!$D8201&lt;851,"high-score")</f>
        <v>less-score</v>
      </c>
      <c r="W8201" s="8">
        <f t="array" ref="W8201">IF(Customer_Churn_Records!$X8201=0,0,IFS(Customer_Churn_Records!$X8201&lt;100000,"low",Customer_Churn_Records!$X8201&lt;300000,"high"))</f>
        <v>0</v>
      </c>
      <c r="X8201" s="8">
        <f>ROUND(Customer_Churn_Records!$I8201,0)</f>
        <v>0</v>
      </c>
    </row>
    <row r="8202" ht="14.25" customHeight="1">
      <c r="A8202" s="6">
        <v>5093.0</v>
      </c>
      <c r="B8202" s="6">
        <v>1.5596303E7</v>
      </c>
      <c r="C8202" s="6" t="s">
        <v>2727</v>
      </c>
      <c r="D8202" s="6">
        <v>688.0</v>
      </c>
      <c r="E8202" s="6" t="s">
        <v>7</v>
      </c>
      <c r="F8202" s="6" t="s">
        <v>10</v>
      </c>
      <c r="G8202" s="7" t="s">
        <v>107</v>
      </c>
      <c r="H8202" s="6">
        <v>0.0</v>
      </c>
      <c r="I8202" s="6" t="s">
        <v>15173</v>
      </c>
      <c r="J8202" s="6">
        <v>2.0</v>
      </c>
      <c r="K8202" s="6">
        <v>1.0</v>
      </c>
      <c r="L8202" s="6">
        <v>0.0</v>
      </c>
      <c r="M8202" s="6" t="s">
        <v>17333</v>
      </c>
      <c r="N8202" s="6">
        <v>1.0</v>
      </c>
      <c r="O8202" s="6">
        <v>1.0</v>
      </c>
      <c r="P8202" s="6">
        <v>5.0</v>
      </c>
      <c r="Q8202" s="6" t="s">
        <v>49</v>
      </c>
      <c r="R8202" s="6">
        <v>765.0</v>
      </c>
      <c r="S8202" s="6">
        <f>COUNTIF(Customer_Churn_Records!$B$2:$B$10000,Customer_Churn_Records!$B8202)</f>
        <v>1</v>
      </c>
      <c r="T8202" s="6">
        <f>ROUNDUP(Customer_Churn_Records!$G8202,0)</f>
        <v>39</v>
      </c>
      <c r="U8202" s="6" t="str">
        <f t="array" ref="U8202">IFS(Customer_Churn_Records!$T8202&lt;30,"young",Customer_Churn_Records!$T8202&lt;50,"middle-aged",Customer_Churn_Records!$T8202&lt;100,"old")</f>
        <v>middle-aged</v>
      </c>
      <c r="V8202" s="8" t="str">
        <f t="array" ref="V8202">IFS(Customer_Churn_Records!$D8202&lt;701,"less-score",Customer_Churn_Records!$D8202&lt;851,"high-score")</f>
        <v>less-score</v>
      </c>
      <c r="W8202" s="8">
        <f t="array" ref="W8202">IF(Customer_Churn_Records!$X8202=0,0,IFS(Customer_Churn_Records!$X8202&lt;100000,"low",Customer_Churn_Records!$X8202&lt;300000,"high"))</f>
        <v>0</v>
      </c>
      <c r="X8202" s="8">
        <f>ROUND(Customer_Churn_Records!$I8202,0)</f>
        <v>0</v>
      </c>
    </row>
    <row r="8203" ht="14.25" customHeight="1">
      <c r="A8203" s="6">
        <v>5095.0</v>
      </c>
      <c r="B8203" s="6">
        <v>1.5617166E7</v>
      </c>
      <c r="C8203" s="6" t="s">
        <v>657</v>
      </c>
      <c r="D8203" s="6">
        <v>610.0</v>
      </c>
      <c r="E8203" s="6" t="s">
        <v>7</v>
      </c>
      <c r="F8203" s="6" t="s">
        <v>11</v>
      </c>
      <c r="G8203" s="7" t="s">
        <v>72</v>
      </c>
      <c r="H8203" s="6">
        <v>0.0</v>
      </c>
      <c r="I8203" s="6" t="s">
        <v>15173</v>
      </c>
      <c r="J8203" s="6">
        <v>1.0</v>
      </c>
      <c r="K8203" s="6">
        <v>1.0</v>
      </c>
      <c r="L8203" s="6">
        <v>0.0</v>
      </c>
      <c r="M8203" s="6" t="s">
        <v>17334</v>
      </c>
      <c r="N8203" s="6">
        <v>0.0</v>
      </c>
      <c r="O8203" s="6">
        <v>0.0</v>
      </c>
      <c r="P8203" s="6">
        <v>5.0</v>
      </c>
      <c r="Q8203" s="6" t="s">
        <v>79</v>
      </c>
      <c r="R8203" s="6">
        <v>728.0</v>
      </c>
      <c r="S8203" s="6">
        <f>COUNTIF(Customer_Churn_Records!$B$2:$B$10000,Customer_Churn_Records!$B8203)</f>
        <v>1</v>
      </c>
      <c r="T8203" s="6">
        <f>ROUNDUP(Customer_Churn_Records!$G8203,0)</f>
        <v>37</v>
      </c>
      <c r="U8203" s="6" t="str">
        <f t="array" ref="U8203">IFS(Customer_Churn_Records!$T8203&lt;30,"young",Customer_Churn_Records!$T8203&lt;50,"middle-aged",Customer_Churn_Records!$T8203&lt;100,"old")</f>
        <v>middle-aged</v>
      </c>
      <c r="V8203" s="8" t="str">
        <f t="array" ref="V8203">IFS(Customer_Churn_Records!$D8203&lt;701,"less-score",Customer_Churn_Records!$D8203&lt;851,"high-score")</f>
        <v>less-score</v>
      </c>
      <c r="W8203" s="8">
        <f t="array" ref="W8203">IF(Customer_Churn_Records!$X8203=0,0,IFS(Customer_Churn_Records!$X8203&lt;100000,"low",Customer_Churn_Records!$X8203&lt;300000,"high"))</f>
        <v>0</v>
      </c>
      <c r="X8203" s="8">
        <f>ROUND(Customer_Churn_Records!$I8203,0)</f>
        <v>0</v>
      </c>
    </row>
    <row r="8204" ht="14.25" customHeight="1">
      <c r="A8204" s="6">
        <v>5098.0</v>
      </c>
      <c r="B8204" s="6">
        <v>1.5568238E7</v>
      </c>
      <c r="C8204" s="6" t="s">
        <v>697</v>
      </c>
      <c r="D8204" s="6">
        <v>650.0</v>
      </c>
      <c r="E8204" s="6" t="s">
        <v>9</v>
      </c>
      <c r="F8204" s="6" t="s">
        <v>11</v>
      </c>
      <c r="G8204" s="7" t="s">
        <v>136</v>
      </c>
      <c r="H8204" s="6">
        <v>8.0</v>
      </c>
      <c r="I8204" s="6" t="s">
        <v>15173</v>
      </c>
      <c r="J8204" s="6">
        <v>2.0</v>
      </c>
      <c r="K8204" s="6">
        <v>1.0</v>
      </c>
      <c r="L8204" s="6">
        <v>1.0</v>
      </c>
      <c r="M8204" s="6" t="s">
        <v>17335</v>
      </c>
      <c r="N8204" s="6">
        <v>0.0</v>
      </c>
      <c r="O8204" s="6">
        <v>0.0</v>
      </c>
      <c r="P8204" s="6">
        <v>4.0</v>
      </c>
      <c r="Q8204" s="6" t="s">
        <v>79</v>
      </c>
      <c r="R8204" s="6">
        <v>776.0</v>
      </c>
      <c r="S8204" s="6">
        <f>COUNTIF(Customer_Churn_Records!$B$2:$B$10000,Customer_Churn_Records!$B8204)</f>
        <v>1</v>
      </c>
      <c r="T8204" s="6">
        <f>ROUNDUP(Customer_Churn_Records!$G8204,0)</f>
        <v>20</v>
      </c>
      <c r="U8204" s="6" t="str">
        <f t="array" ref="U8204">IFS(Customer_Churn_Records!$T8204&lt;30,"young",Customer_Churn_Records!$T8204&lt;50,"middle-aged",Customer_Churn_Records!$T8204&lt;100,"old")</f>
        <v>young</v>
      </c>
      <c r="V8204" s="8" t="str">
        <f t="array" ref="V8204">IFS(Customer_Churn_Records!$D8204&lt;701,"less-score",Customer_Churn_Records!$D8204&lt;851,"high-score")</f>
        <v>less-score</v>
      </c>
      <c r="W8204" s="8">
        <f t="array" ref="W8204">IF(Customer_Churn_Records!$X8204=0,0,IFS(Customer_Churn_Records!$X8204&lt;100000,"low",Customer_Churn_Records!$X8204&lt;300000,"high"))</f>
        <v>0</v>
      </c>
      <c r="X8204" s="8">
        <f>ROUND(Customer_Churn_Records!$I8204,0)</f>
        <v>0</v>
      </c>
    </row>
    <row r="8205" ht="14.25" customHeight="1">
      <c r="A8205" s="6">
        <v>5101.0</v>
      </c>
      <c r="B8205" s="6">
        <v>1.5582404E7</v>
      </c>
      <c r="C8205" s="6" t="s">
        <v>2703</v>
      </c>
      <c r="D8205" s="6">
        <v>572.0</v>
      </c>
      <c r="E8205" s="6" t="s">
        <v>9</v>
      </c>
      <c r="F8205" s="6" t="s">
        <v>10</v>
      </c>
      <c r="G8205" s="7" t="s">
        <v>64</v>
      </c>
      <c r="H8205" s="6">
        <v>5.0</v>
      </c>
      <c r="I8205" s="6" t="s">
        <v>15173</v>
      </c>
      <c r="J8205" s="6">
        <v>2.0</v>
      </c>
      <c r="K8205" s="6">
        <v>1.0</v>
      </c>
      <c r="L8205" s="6">
        <v>0.0</v>
      </c>
      <c r="M8205" s="6" t="s">
        <v>17336</v>
      </c>
      <c r="N8205" s="6">
        <v>0.0</v>
      </c>
      <c r="O8205" s="6">
        <v>0.0</v>
      </c>
      <c r="P8205" s="6">
        <v>2.0</v>
      </c>
      <c r="Q8205" s="6" t="s">
        <v>44</v>
      </c>
      <c r="R8205" s="6">
        <v>502.0</v>
      </c>
      <c r="S8205" s="6">
        <f>COUNTIF(Customer_Churn_Records!$B$2:$B$10000,Customer_Churn_Records!$B8205)</f>
        <v>1</v>
      </c>
      <c r="T8205" s="6">
        <f>ROUNDUP(Customer_Churn_Records!$G8205,0)</f>
        <v>26</v>
      </c>
      <c r="U8205" s="6" t="str">
        <f t="array" ref="U8205">IFS(Customer_Churn_Records!$T8205&lt;30,"young",Customer_Churn_Records!$T8205&lt;50,"middle-aged",Customer_Churn_Records!$T8205&lt;100,"old")</f>
        <v>young</v>
      </c>
      <c r="V8205" s="8" t="str">
        <f t="array" ref="V8205">IFS(Customer_Churn_Records!$D8205&lt;701,"less-score",Customer_Churn_Records!$D8205&lt;851,"high-score")</f>
        <v>less-score</v>
      </c>
      <c r="W8205" s="8">
        <f t="array" ref="W8205">IF(Customer_Churn_Records!$X8205=0,0,IFS(Customer_Churn_Records!$X8205&lt;100000,"low",Customer_Churn_Records!$X8205&lt;300000,"high"))</f>
        <v>0</v>
      </c>
      <c r="X8205" s="8">
        <f>ROUND(Customer_Churn_Records!$I8205,0)</f>
        <v>0</v>
      </c>
    </row>
    <row r="8206" ht="14.25" customHeight="1">
      <c r="A8206" s="6">
        <v>5102.0</v>
      </c>
      <c r="B8206" s="6">
        <v>1.5721462E7</v>
      </c>
      <c r="C8206" s="6" t="s">
        <v>17337</v>
      </c>
      <c r="D8206" s="6">
        <v>622.0</v>
      </c>
      <c r="E8206" s="6" t="s">
        <v>9</v>
      </c>
      <c r="F8206" s="6" t="s">
        <v>10</v>
      </c>
      <c r="G8206" s="7" t="s">
        <v>60</v>
      </c>
      <c r="H8206" s="6">
        <v>2.0</v>
      </c>
      <c r="I8206" s="6" t="s">
        <v>15173</v>
      </c>
      <c r="J8206" s="6">
        <v>2.0</v>
      </c>
      <c r="K8206" s="6">
        <v>1.0</v>
      </c>
      <c r="L8206" s="6">
        <v>1.0</v>
      </c>
      <c r="M8206" s="6" t="s">
        <v>17338</v>
      </c>
      <c r="N8206" s="6">
        <v>0.0</v>
      </c>
      <c r="O8206" s="6">
        <v>0.0</v>
      </c>
      <c r="P8206" s="6">
        <v>5.0</v>
      </c>
      <c r="Q8206" s="6" t="s">
        <v>79</v>
      </c>
      <c r="R8206" s="6">
        <v>746.0</v>
      </c>
      <c r="S8206" s="6">
        <f>COUNTIF(Customer_Churn_Records!$B$2:$B$10000,Customer_Churn_Records!$B8206)</f>
        <v>1</v>
      </c>
      <c r="T8206" s="6">
        <f>ROUNDUP(Customer_Churn_Records!$G8206,0)</f>
        <v>58</v>
      </c>
      <c r="U8206" s="6" t="str">
        <f t="array" ref="U8206">IFS(Customer_Churn_Records!$T8206&lt;30,"young",Customer_Churn_Records!$T8206&lt;50,"middle-aged",Customer_Churn_Records!$T8206&lt;100,"old")</f>
        <v>old</v>
      </c>
      <c r="V8206" s="8" t="str">
        <f t="array" ref="V8206">IFS(Customer_Churn_Records!$D8206&lt;701,"less-score",Customer_Churn_Records!$D8206&lt;851,"high-score")</f>
        <v>less-score</v>
      </c>
      <c r="W8206" s="8">
        <f t="array" ref="W8206">IF(Customer_Churn_Records!$X8206=0,0,IFS(Customer_Churn_Records!$X8206&lt;100000,"low",Customer_Churn_Records!$X8206&lt;300000,"high"))</f>
        <v>0</v>
      </c>
      <c r="X8206" s="8">
        <f>ROUND(Customer_Churn_Records!$I8206,0)</f>
        <v>0</v>
      </c>
    </row>
    <row r="8207" ht="14.25" customHeight="1">
      <c r="A8207" s="6">
        <v>5105.0</v>
      </c>
      <c r="B8207" s="6">
        <v>1.5694349E7</v>
      </c>
      <c r="C8207" s="6" t="s">
        <v>5637</v>
      </c>
      <c r="D8207" s="6">
        <v>714.0</v>
      </c>
      <c r="E8207" s="6" t="s">
        <v>9</v>
      </c>
      <c r="F8207" s="6" t="s">
        <v>11</v>
      </c>
      <c r="G8207" s="7" t="s">
        <v>220</v>
      </c>
      <c r="H8207" s="6">
        <v>7.0</v>
      </c>
      <c r="I8207" s="6" t="s">
        <v>15173</v>
      </c>
      <c r="J8207" s="6">
        <v>1.0</v>
      </c>
      <c r="K8207" s="6">
        <v>0.0</v>
      </c>
      <c r="L8207" s="6">
        <v>1.0</v>
      </c>
      <c r="M8207" s="6" t="s">
        <v>17339</v>
      </c>
      <c r="N8207" s="6">
        <v>0.0</v>
      </c>
      <c r="O8207" s="6">
        <v>0.0</v>
      </c>
      <c r="P8207" s="6">
        <v>2.0</v>
      </c>
      <c r="Q8207" s="6" t="s">
        <v>58</v>
      </c>
      <c r="R8207" s="6">
        <v>902.0</v>
      </c>
      <c r="S8207" s="6">
        <f>COUNTIF(Customer_Churn_Records!$B$2:$B$10000,Customer_Churn_Records!$B8207)</f>
        <v>1</v>
      </c>
      <c r="T8207" s="6">
        <f>ROUNDUP(Customer_Churn_Records!$G8207,0)</f>
        <v>44</v>
      </c>
      <c r="U8207" s="6" t="str">
        <f t="array" ref="U8207">IFS(Customer_Churn_Records!$T8207&lt;30,"young",Customer_Churn_Records!$T8207&lt;50,"middle-aged",Customer_Churn_Records!$T8207&lt;100,"old")</f>
        <v>middle-aged</v>
      </c>
      <c r="V8207" s="8" t="str">
        <f t="array" ref="V8207">IFS(Customer_Churn_Records!$D8207&lt;701,"less-score",Customer_Churn_Records!$D8207&lt;851,"high-score")</f>
        <v>high-score</v>
      </c>
      <c r="W8207" s="8">
        <f t="array" ref="W8207">IF(Customer_Churn_Records!$X8207=0,0,IFS(Customer_Churn_Records!$X8207&lt;100000,"low",Customer_Churn_Records!$X8207&lt;300000,"high"))</f>
        <v>0</v>
      </c>
      <c r="X8207" s="8">
        <f>ROUND(Customer_Churn_Records!$I8207,0)</f>
        <v>0</v>
      </c>
    </row>
    <row r="8208" ht="14.25" customHeight="1">
      <c r="A8208" s="6">
        <v>5110.0</v>
      </c>
      <c r="B8208" s="6">
        <v>1.5576156E7</v>
      </c>
      <c r="C8208" s="6" t="s">
        <v>13408</v>
      </c>
      <c r="D8208" s="6">
        <v>710.0</v>
      </c>
      <c r="E8208" s="6" t="s">
        <v>9</v>
      </c>
      <c r="F8208" s="6" t="s">
        <v>10</v>
      </c>
      <c r="G8208" s="7" t="s">
        <v>160</v>
      </c>
      <c r="H8208" s="6">
        <v>6.0</v>
      </c>
      <c r="I8208" s="6" t="s">
        <v>15173</v>
      </c>
      <c r="J8208" s="6">
        <v>1.0</v>
      </c>
      <c r="K8208" s="6">
        <v>1.0</v>
      </c>
      <c r="L8208" s="6">
        <v>0.0</v>
      </c>
      <c r="M8208" s="6" t="s">
        <v>17340</v>
      </c>
      <c r="N8208" s="6">
        <v>0.0</v>
      </c>
      <c r="O8208" s="6">
        <v>0.0</v>
      </c>
      <c r="P8208" s="6">
        <v>3.0</v>
      </c>
      <c r="Q8208" s="6" t="s">
        <v>49</v>
      </c>
      <c r="R8208" s="6">
        <v>406.0</v>
      </c>
      <c r="S8208" s="6">
        <f>COUNTIF(Customer_Churn_Records!$B$2:$B$10000,Customer_Churn_Records!$B8208)</f>
        <v>1</v>
      </c>
      <c r="T8208" s="6">
        <f>ROUNDUP(Customer_Churn_Records!$G8208,0)</f>
        <v>28</v>
      </c>
      <c r="U8208" s="6" t="str">
        <f t="array" ref="U8208">IFS(Customer_Churn_Records!$T8208&lt;30,"young",Customer_Churn_Records!$T8208&lt;50,"middle-aged",Customer_Churn_Records!$T8208&lt;100,"old")</f>
        <v>young</v>
      </c>
      <c r="V8208" s="8" t="str">
        <f t="array" ref="V8208">IFS(Customer_Churn_Records!$D8208&lt;701,"less-score",Customer_Churn_Records!$D8208&lt;851,"high-score")</f>
        <v>high-score</v>
      </c>
      <c r="W8208" s="8">
        <f t="array" ref="W8208">IF(Customer_Churn_Records!$X8208=0,0,IFS(Customer_Churn_Records!$X8208&lt;100000,"low",Customer_Churn_Records!$X8208&lt;300000,"high"))</f>
        <v>0</v>
      </c>
      <c r="X8208" s="8">
        <f>ROUND(Customer_Churn_Records!$I8208,0)</f>
        <v>0</v>
      </c>
    </row>
    <row r="8209" ht="14.25" customHeight="1">
      <c r="A8209" s="6">
        <v>5113.0</v>
      </c>
      <c r="B8209" s="6">
        <v>1.5586135E7</v>
      </c>
      <c r="C8209" s="6" t="s">
        <v>17341</v>
      </c>
      <c r="D8209" s="6">
        <v>536.0</v>
      </c>
      <c r="E8209" s="6" t="s">
        <v>9</v>
      </c>
      <c r="F8209" s="6" t="s">
        <v>10</v>
      </c>
      <c r="G8209" s="7" t="s">
        <v>160</v>
      </c>
      <c r="H8209" s="6">
        <v>4.0</v>
      </c>
      <c r="I8209" s="6" t="s">
        <v>15173</v>
      </c>
      <c r="J8209" s="6">
        <v>1.0</v>
      </c>
      <c r="K8209" s="6">
        <v>1.0</v>
      </c>
      <c r="L8209" s="6">
        <v>1.0</v>
      </c>
      <c r="M8209" s="6" t="s">
        <v>17342</v>
      </c>
      <c r="N8209" s="6">
        <v>0.0</v>
      </c>
      <c r="O8209" s="6">
        <v>0.0</v>
      </c>
      <c r="P8209" s="6">
        <v>1.0</v>
      </c>
      <c r="Q8209" s="6" t="s">
        <v>79</v>
      </c>
      <c r="R8209" s="6">
        <v>937.0</v>
      </c>
      <c r="S8209" s="6">
        <f>COUNTIF(Customer_Churn_Records!$B$2:$B$10000,Customer_Churn_Records!$B8209)</f>
        <v>1</v>
      </c>
      <c r="T8209" s="6">
        <f>ROUNDUP(Customer_Churn_Records!$G8209,0)</f>
        <v>28</v>
      </c>
      <c r="U8209" s="6" t="str">
        <f t="array" ref="U8209">IFS(Customer_Churn_Records!$T8209&lt;30,"young",Customer_Churn_Records!$T8209&lt;50,"middle-aged",Customer_Churn_Records!$T8209&lt;100,"old")</f>
        <v>young</v>
      </c>
      <c r="V8209" s="8" t="str">
        <f t="array" ref="V8209">IFS(Customer_Churn_Records!$D8209&lt;701,"less-score",Customer_Churn_Records!$D8209&lt;851,"high-score")</f>
        <v>less-score</v>
      </c>
      <c r="W8209" s="8">
        <f t="array" ref="W8209">IF(Customer_Churn_Records!$X8209=0,0,IFS(Customer_Churn_Records!$X8209&lt;100000,"low",Customer_Churn_Records!$X8209&lt;300000,"high"))</f>
        <v>0</v>
      </c>
      <c r="X8209" s="8">
        <f>ROUND(Customer_Churn_Records!$I8209,0)</f>
        <v>0</v>
      </c>
    </row>
    <row r="8210" ht="14.25" customHeight="1">
      <c r="A8210" s="6">
        <v>5119.0</v>
      </c>
      <c r="B8210" s="6">
        <v>1.5572051E7</v>
      </c>
      <c r="C8210" s="6" t="s">
        <v>4225</v>
      </c>
      <c r="D8210" s="6">
        <v>721.0</v>
      </c>
      <c r="E8210" s="6" t="s">
        <v>7</v>
      </c>
      <c r="F8210" s="6" t="s">
        <v>11</v>
      </c>
      <c r="G8210" s="7" t="s">
        <v>55</v>
      </c>
      <c r="H8210" s="6">
        <v>3.0</v>
      </c>
      <c r="I8210" s="6" t="s">
        <v>15173</v>
      </c>
      <c r="J8210" s="6">
        <v>1.0</v>
      </c>
      <c r="K8210" s="6">
        <v>1.0</v>
      </c>
      <c r="L8210" s="6">
        <v>1.0</v>
      </c>
      <c r="M8210" s="6" t="s">
        <v>17343</v>
      </c>
      <c r="N8210" s="6">
        <v>0.0</v>
      </c>
      <c r="O8210" s="6">
        <v>0.0</v>
      </c>
      <c r="P8210" s="6">
        <v>1.0</v>
      </c>
      <c r="Q8210" s="6" t="s">
        <v>44</v>
      </c>
      <c r="R8210" s="6">
        <v>391.0</v>
      </c>
      <c r="S8210" s="6">
        <f>COUNTIF(Customer_Churn_Records!$B$2:$B$10000,Customer_Churn_Records!$B8210)</f>
        <v>1</v>
      </c>
      <c r="T8210" s="6">
        <f>ROUNDUP(Customer_Churn_Records!$G8210,0)</f>
        <v>40</v>
      </c>
      <c r="U8210" s="6" t="str">
        <f t="array" ref="U8210">IFS(Customer_Churn_Records!$T8210&lt;30,"young",Customer_Churn_Records!$T8210&lt;50,"middle-aged",Customer_Churn_Records!$T8210&lt;100,"old")</f>
        <v>middle-aged</v>
      </c>
      <c r="V8210" s="8" t="str">
        <f t="array" ref="V8210">IFS(Customer_Churn_Records!$D8210&lt;701,"less-score",Customer_Churn_Records!$D8210&lt;851,"high-score")</f>
        <v>high-score</v>
      </c>
      <c r="W8210" s="8">
        <f t="array" ref="W8210">IF(Customer_Churn_Records!$X8210=0,0,IFS(Customer_Churn_Records!$X8210&lt;100000,"low",Customer_Churn_Records!$X8210&lt;300000,"high"))</f>
        <v>0</v>
      </c>
      <c r="X8210" s="8">
        <f>ROUND(Customer_Churn_Records!$I8210,0)</f>
        <v>0</v>
      </c>
    </row>
    <row r="8211" ht="14.25" customHeight="1">
      <c r="A8211" s="6">
        <v>5122.0</v>
      </c>
      <c r="B8211" s="6">
        <v>1.5708422E7</v>
      </c>
      <c r="C8211" s="6" t="s">
        <v>4168</v>
      </c>
      <c r="D8211" s="6">
        <v>677.0</v>
      </c>
      <c r="E8211" s="6" t="s">
        <v>9</v>
      </c>
      <c r="F8211" s="6" t="s">
        <v>10</v>
      </c>
      <c r="G8211" s="7" t="s">
        <v>87</v>
      </c>
      <c r="H8211" s="6">
        <v>0.0</v>
      </c>
      <c r="I8211" s="6" t="s">
        <v>15173</v>
      </c>
      <c r="J8211" s="6">
        <v>2.0</v>
      </c>
      <c r="K8211" s="6">
        <v>0.0</v>
      </c>
      <c r="L8211" s="6">
        <v>0.0</v>
      </c>
      <c r="M8211" s="6" t="s">
        <v>17344</v>
      </c>
      <c r="N8211" s="6">
        <v>0.0</v>
      </c>
      <c r="O8211" s="6">
        <v>0.0</v>
      </c>
      <c r="P8211" s="6">
        <v>4.0</v>
      </c>
      <c r="Q8211" s="6" t="s">
        <v>44</v>
      </c>
      <c r="R8211" s="6">
        <v>889.0</v>
      </c>
      <c r="S8211" s="6">
        <f>COUNTIF(Customer_Churn_Records!$B$2:$B$10000,Customer_Churn_Records!$B8211)</f>
        <v>1</v>
      </c>
      <c r="T8211" s="6">
        <f>ROUNDUP(Customer_Churn_Records!$G8211,0)</f>
        <v>35</v>
      </c>
      <c r="U8211" s="6" t="str">
        <f t="array" ref="U8211">IFS(Customer_Churn_Records!$T8211&lt;30,"young",Customer_Churn_Records!$T8211&lt;50,"middle-aged",Customer_Churn_Records!$T8211&lt;100,"old")</f>
        <v>middle-aged</v>
      </c>
      <c r="V8211" s="8" t="str">
        <f t="array" ref="V8211">IFS(Customer_Churn_Records!$D8211&lt;701,"less-score",Customer_Churn_Records!$D8211&lt;851,"high-score")</f>
        <v>less-score</v>
      </c>
      <c r="W8211" s="8">
        <f t="array" ref="W8211">IF(Customer_Churn_Records!$X8211=0,0,IFS(Customer_Churn_Records!$X8211&lt;100000,"low",Customer_Churn_Records!$X8211&lt;300000,"high"))</f>
        <v>0</v>
      </c>
      <c r="X8211" s="8">
        <f>ROUND(Customer_Churn_Records!$I8211,0)</f>
        <v>0</v>
      </c>
    </row>
    <row r="8212" ht="14.25" customHeight="1">
      <c r="A8212" s="6">
        <v>5127.0</v>
      </c>
      <c r="B8212" s="6">
        <v>1.5655298E7</v>
      </c>
      <c r="C8212" s="6" t="s">
        <v>2106</v>
      </c>
      <c r="D8212" s="6">
        <v>654.0</v>
      </c>
      <c r="E8212" s="6" t="s">
        <v>9</v>
      </c>
      <c r="F8212" s="6" t="s">
        <v>10</v>
      </c>
      <c r="G8212" s="7" t="s">
        <v>323</v>
      </c>
      <c r="H8212" s="6">
        <v>5.0</v>
      </c>
      <c r="I8212" s="6" t="s">
        <v>15173</v>
      </c>
      <c r="J8212" s="6">
        <v>2.0</v>
      </c>
      <c r="K8212" s="6">
        <v>0.0</v>
      </c>
      <c r="L8212" s="6">
        <v>1.0</v>
      </c>
      <c r="M8212" s="6" t="s">
        <v>17345</v>
      </c>
      <c r="N8212" s="6">
        <v>0.0</v>
      </c>
      <c r="O8212" s="6">
        <v>0.0</v>
      </c>
      <c r="P8212" s="6">
        <v>3.0</v>
      </c>
      <c r="Q8212" s="6" t="s">
        <v>44</v>
      </c>
      <c r="R8212" s="6">
        <v>613.0</v>
      </c>
      <c r="S8212" s="6">
        <f>COUNTIF(Customer_Churn_Records!$B$2:$B$10000,Customer_Churn_Records!$B8212)</f>
        <v>1</v>
      </c>
      <c r="T8212" s="6">
        <f>ROUNDUP(Customer_Churn_Records!$G8212,0)</f>
        <v>54</v>
      </c>
      <c r="U8212" s="6" t="str">
        <f t="array" ref="U8212">IFS(Customer_Churn_Records!$T8212&lt;30,"young",Customer_Churn_Records!$T8212&lt;50,"middle-aged",Customer_Churn_Records!$T8212&lt;100,"old")</f>
        <v>old</v>
      </c>
      <c r="V8212" s="8" t="str">
        <f t="array" ref="V8212">IFS(Customer_Churn_Records!$D8212&lt;701,"less-score",Customer_Churn_Records!$D8212&lt;851,"high-score")</f>
        <v>less-score</v>
      </c>
      <c r="W8212" s="8">
        <f t="array" ref="W8212">IF(Customer_Churn_Records!$X8212=0,0,IFS(Customer_Churn_Records!$X8212&lt;100000,"low",Customer_Churn_Records!$X8212&lt;300000,"high"))</f>
        <v>0</v>
      </c>
      <c r="X8212" s="8">
        <f>ROUND(Customer_Churn_Records!$I8212,0)</f>
        <v>0</v>
      </c>
    </row>
    <row r="8213" ht="14.25" customHeight="1">
      <c r="A8213" s="6">
        <v>5128.0</v>
      </c>
      <c r="B8213" s="6">
        <v>1.5644796E7</v>
      </c>
      <c r="C8213" s="6" t="s">
        <v>7716</v>
      </c>
      <c r="D8213" s="6">
        <v>821.0</v>
      </c>
      <c r="E8213" s="6" t="s">
        <v>9</v>
      </c>
      <c r="F8213" s="6" t="s">
        <v>10</v>
      </c>
      <c r="G8213" s="7" t="s">
        <v>41</v>
      </c>
      <c r="H8213" s="6">
        <v>8.0</v>
      </c>
      <c r="I8213" s="6" t="s">
        <v>15173</v>
      </c>
      <c r="J8213" s="6">
        <v>2.0</v>
      </c>
      <c r="K8213" s="6">
        <v>0.0</v>
      </c>
      <c r="L8213" s="6">
        <v>1.0</v>
      </c>
      <c r="M8213" s="6" t="s">
        <v>17346</v>
      </c>
      <c r="N8213" s="6">
        <v>1.0</v>
      </c>
      <c r="O8213" s="6">
        <v>1.0</v>
      </c>
      <c r="P8213" s="6">
        <v>2.0</v>
      </c>
      <c r="Q8213" s="6" t="s">
        <v>79</v>
      </c>
      <c r="R8213" s="6">
        <v>974.0</v>
      </c>
      <c r="S8213" s="6">
        <f>COUNTIF(Customer_Churn_Records!$B$2:$B$10000,Customer_Churn_Records!$B8213)</f>
        <v>1</v>
      </c>
      <c r="T8213" s="6">
        <f>ROUNDUP(Customer_Churn_Records!$G8213,0)</f>
        <v>38</v>
      </c>
      <c r="U8213" s="6" t="str">
        <f t="array" ref="U8213">IFS(Customer_Churn_Records!$T8213&lt;30,"young",Customer_Churn_Records!$T8213&lt;50,"middle-aged",Customer_Churn_Records!$T8213&lt;100,"old")</f>
        <v>middle-aged</v>
      </c>
      <c r="V8213" s="8" t="str">
        <f t="array" ref="V8213">IFS(Customer_Churn_Records!$D8213&lt;701,"less-score",Customer_Churn_Records!$D8213&lt;851,"high-score")</f>
        <v>high-score</v>
      </c>
      <c r="W8213" s="8">
        <f t="array" ref="W8213">IF(Customer_Churn_Records!$X8213=0,0,IFS(Customer_Churn_Records!$X8213&lt;100000,"low",Customer_Churn_Records!$X8213&lt;300000,"high"))</f>
        <v>0</v>
      </c>
      <c r="X8213" s="8">
        <f>ROUND(Customer_Churn_Records!$I8213,0)</f>
        <v>0</v>
      </c>
    </row>
    <row r="8214" ht="14.25" customHeight="1">
      <c r="A8214" s="6">
        <v>5133.0</v>
      </c>
      <c r="B8214" s="6">
        <v>1.5579826E7</v>
      </c>
      <c r="C8214" s="6" t="s">
        <v>2031</v>
      </c>
      <c r="D8214" s="6">
        <v>439.0</v>
      </c>
      <c r="E8214" s="6" t="s">
        <v>7</v>
      </c>
      <c r="F8214" s="6" t="s">
        <v>10</v>
      </c>
      <c r="G8214" s="7" t="s">
        <v>492</v>
      </c>
      <c r="H8214" s="6">
        <v>9.0</v>
      </c>
      <c r="I8214" s="6" t="s">
        <v>15173</v>
      </c>
      <c r="J8214" s="6">
        <v>1.0</v>
      </c>
      <c r="K8214" s="6">
        <v>1.0</v>
      </c>
      <c r="L8214" s="6">
        <v>0.0</v>
      </c>
      <c r="M8214" s="6" t="s">
        <v>17347</v>
      </c>
      <c r="N8214" s="6">
        <v>0.0</v>
      </c>
      <c r="O8214" s="6">
        <v>0.0</v>
      </c>
      <c r="P8214" s="6">
        <v>1.0</v>
      </c>
      <c r="Q8214" s="6" t="s">
        <v>44</v>
      </c>
      <c r="R8214" s="6">
        <v>764.0</v>
      </c>
      <c r="S8214" s="6">
        <f>COUNTIF(Customer_Churn_Records!$B$2:$B$10000,Customer_Churn_Records!$B8214)</f>
        <v>1</v>
      </c>
      <c r="T8214" s="6">
        <f>ROUNDUP(Customer_Churn_Records!$G8214,0)</f>
        <v>66</v>
      </c>
      <c r="U8214" s="6" t="str">
        <f t="array" ref="U8214">IFS(Customer_Churn_Records!$T8214&lt;30,"young",Customer_Churn_Records!$T8214&lt;50,"middle-aged",Customer_Churn_Records!$T8214&lt;100,"old")</f>
        <v>old</v>
      </c>
      <c r="V8214" s="8" t="str">
        <f t="array" ref="V8214">IFS(Customer_Churn_Records!$D8214&lt;701,"less-score",Customer_Churn_Records!$D8214&lt;851,"high-score")</f>
        <v>less-score</v>
      </c>
      <c r="W8214" s="8">
        <f t="array" ref="W8214">IF(Customer_Churn_Records!$X8214=0,0,IFS(Customer_Churn_Records!$X8214&lt;100000,"low",Customer_Churn_Records!$X8214&lt;300000,"high"))</f>
        <v>0</v>
      </c>
      <c r="X8214" s="8">
        <f>ROUND(Customer_Churn_Records!$I8214,0)</f>
        <v>0</v>
      </c>
    </row>
    <row r="8215" ht="14.25" customHeight="1">
      <c r="A8215" s="6">
        <v>5136.0</v>
      </c>
      <c r="B8215" s="6">
        <v>1.558724E7</v>
      </c>
      <c r="C8215" s="6" t="s">
        <v>10055</v>
      </c>
      <c r="D8215" s="6">
        <v>518.0</v>
      </c>
      <c r="E8215" s="6" t="s">
        <v>7</v>
      </c>
      <c r="F8215" s="6" t="s">
        <v>11</v>
      </c>
      <c r="G8215" s="7" t="s">
        <v>55</v>
      </c>
      <c r="H8215" s="6">
        <v>4.0</v>
      </c>
      <c r="I8215" s="6" t="s">
        <v>15173</v>
      </c>
      <c r="J8215" s="6">
        <v>2.0</v>
      </c>
      <c r="K8215" s="6">
        <v>0.0</v>
      </c>
      <c r="L8215" s="6">
        <v>1.0</v>
      </c>
      <c r="M8215" s="6" t="s">
        <v>17348</v>
      </c>
      <c r="N8215" s="6">
        <v>0.0</v>
      </c>
      <c r="O8215" s="6">
        <v>0.0</v>
      </c>
      <c r="P8215" s="6">
        <v>1.0</v>
      </c>
      <c r="Q8215" s="6" t="s">
        <v>79</v>
      </c>
      <c r="R8215" s="6">
        <v>478.0</v>
      </c>
      <c r="S8215" s="6">
        <f>COUNTIF(Customer_Churn_Records!$B$2:$B$10000,Customer_Churn_Records!$B8215)</f>
        <v>1</v>
      </c>
      <c r="T8215" s="6">
        <f>ROUNDUP(Customer_Churn_Records!$G8215,0)</f>
        <v>40</v>
      </c>
      <c r="U8215" s="6" t="str">
        <f t="array" ref="U8215">IFS(Customer_Churn_Records!$T8215&lt;30,"young",Customer_Churn_Records!$T8215&lt;50,"middle-aged",Customer_Churn_Records!$T8215&lt;100,"old")</f>
        <v>middle-aged</v>
      </c>
      <c r="V8215" s="8" t="str">
        <f t="array" ref="V8215">IFS(Customer_Churn_Records!$D8215&lt;701,"less-score",Customer_Churn_Records!$D8215&lt;851,"high-score")</f>
        <v>less-score</v>
      </c>
      <c r="W8215" s="8">
        <f t="array" ref="W8215">IF(Customer_Churn_Records!$X8215=0,0,IFS(Customer_Churn_Records!$X8215&lt;100000,"low",Customer_Churn_Records!$X8215&lt;300000,"high"))</f>
        <v>0</v>
      </c>
      <c r="X8215" s="8">
        <f>ROUND(Customer_Churn_Records!$I8215,0)</f>
        <v>0</v>
      </c>
    </row>
    <row r="8216" ht="14.25" customHeight="1">
      <c r="A8216" s="6">
        <v>5139.0</v>
      </c>
      <c r="B8216" s="6">
        <v>1.5589969E7</v>
      </c>
      <c r="C8216" s="6" t="s">
        <v>3509</v>
      </c>
      <c r="D8216" s="6">
        <v>850.0</v>
      </c>
      <c r="E8216" s="6" t="s">
        <v>7</v>
      </c>
      <c r="F8216" s="6" t="s">
        <v>11</v>
      </c>
      <c r="G8216" s="7" t="s">
        <v>140</v>
      </c>
      <c r="H8216" s="6">
        <v>6.0</v>
      </c>
      <c r="I8216" s="6" t="s">
        <v>15173</v>
      </c>
      <c r="J8216" s="6">
        <v>1.0</v>
      </c>
      <c r="K8216" s="6">
        <v>0.0</v>
      </c>
      <c r="L8216" s="6">
        <v>1.0</v>
      </c>
      <c r="M8216" s="6" t="s">
        <v>17349</v>
      </c>
      <c r="N8216" s="6">
        <v>0.0</v>
      </c>
      <c r="O8216" s="6">
        <v>0.0</v>
      </c>
      <c r="P8216" s="6">
        <v>3.0</v>
      </c>
      <c r="Q8216" s="6" t="s">
        <v>49</v>
      </c>
      <c r="R8216" s="6">
        <v>831.0</v>
      </c>
      <c r="S8216" s="6">
        <f>COUNTIF(Customer_Churn_Records!$B$2:$B$10000,Customer_Churn_Records!$B8216)</f>
        <v>1</v>
      </c>
      <c r="T8216" s="6">
        <f>ROUNDUP(Customer_Churn_Records!$G8216,0)</f>
        <v>34</v>
      </c>
      <c r="U8216" s="6" t="str">
        <f t="array" ref="U8216">IFS(Customer_Churn_Records!$T8216&lt;30,"young",Customer_Churn_Records!$T8216&lt;50,"middle-aged",Customer_Churn_Records!$T8216&lt;100,"old")</f>
        <v>middle-aged</v>
      </c>
      <c r="V8216" s="8" t="str">
        <f t="array" ref="V8216">IFS(Customer_Churn_Records!$D8216&lt;701,"less-score",Customer_Churn_Records!$D8216&lt;851,"high-score")</f>
        <v>high-score</v>
      </c>
      <c r="W8216" s="8">
        <f t="array" ref="W8216">IF(Customer_Churn_Records!$X8216=0,0,IFS(Customer_Churn_Records!$X8216&lt;100000,"low",Customer_Churn_Records!$X8216&lt;300000,"high"))</f>
        <v>0</v>
      </c>
      <c r="X8216" s="8">
        <f>ROUND(Customer_Churn_Records!$I8216,0)</f>
        <v>0</v>
      </c>
    </row>
    <row r="8217" ht="14.25" customHeight="1">
      <c r="A8217" s="6">
        <v>5140.0</v>
      </c>
      <c r="B8217" s="6">
        <v>1.5703728E7</v>
      </c>
      <c r="C8217" s="6" t="s">
        <v>6569</v>
      </c>
      <c r="D8217" s="6">
        <v>700.0</v>
      </c>
      <c r="E8217" s="6" t="s">
        <v>9</v>
      </c>
      <c r="F8217" s="6" t="s">
        <v>11</v>
      </c>
      <c r="G8217" s="7" t="s">
        <v>177</v>
      </c>
      <c r="H8217" s="6">
        <v>4.0</v>
      </c>
      <c r="I8217" s="6" t="s">
        <v>15173</v>
      </c>
      <c r="J8217" s="6">
        <v>1.0</v>
      </c>
      <c r="K8217" s="6">
        <v>1.0</v>
      </c>
      <c r="L8217" s="6">
        <v>0.0</v>
      </c>
      <c r="M8217" s="6" t="s">
        <v>17350</v>
      </c>
      <c r="N8217" s="6">
        <v>1.0</v>
      </c>
      <c r="O8217" s="6">
        <v>1.0</v>
      </c>
      <c r="P8217" s="6">
        <v>2.0</v>
      </c>
      <c r="Q8217" s="6" t="s">
        <v>49</v>
      </c>
      <c r="R8217" s="6">
        <v>810.0</v>
      </c>
      <c r="S8217" s="6">
        <f>COUNTIF(Customer_Churn_Records!$B$2:$B$10000,Customer_Churn_Records!$B8217)</f>
        <v>1</v>
      </c>
      <c r="T8217" s="6">
        <f>ROUNDUP(Customer_Churn_Records!$G8217,0)</f>
        <v>47</v>
      </c>
      <c r="U8217" s="6" t="str">
        <f t="array" ref="U8217">IFS(Customer_Churn_Records!$T8217&lt;30,"young",Customer_Churn_Records!$T8217&lt;50,"middle-aged",Customer_Churn_Records!$T8217&lt;100,"old")</f>
        <v>middle-aged</v>
      </c>
      <c r="V8217" s="8" t="str">
        <f t="array" ref="V8217">IFS(Customer_Churn_Records!$D8217&lt;701,"less-score",Customer_Churn_Records!$D8217&lt;851,"high-score")</f>
        <v>less-score</v>
      </c>
      <c r="W8217" s="8">
        <f t="array" ref="W8217">IF(Customer_Churn_Records!$X8217=0,0,IFS(Customer_Churn_Records!$X8217&lt;100000,"low",Customer_Churn_Records!$X8217&lt;300000,"high"))</f>
        <v>0</v>
      </c>
      <c r="X8217" s="8">
        <f>ROUND(Customer_Churn_Records!$I8217,0)</f>
        <v>0</v>
      </c>
    </row>
    <row r="8218" ht="14.25" customHeight="1">
      <c r="A8218" s="6">
        <v>5142.0</v>
      </c>
      <c r="B8218" s="6">
        <v>1.56625E7</v>
      </c>
      <c r="C8218" s="6" t="s">
        <v>4905</v>
      </c>
      <c r="D8218" s="6">
        <v>774.0</v>
      </c>
      <c r="E8218" s="6" t="s">
        <v>9</v>
      </c>
      <c r="F8218" s="6" t="s">
        <v>11</v>
      </c>
      <c r="G8218" s="7" t="s">
        <v>114</v>
      </c>
      <c r="H8218" s="6">
        <v>9.0</v>
      </c>
      <c r="I8218" s="6" t="s">
        <v>15173</v>
      </c>
      <c r="J8218" s="6">
        <v>2.0</v>
      </c>
      <c r="K8218" s="6">
        <v>1.0</v>
      </c>
      <c r="L8218" s="6">
        <v>0.0</v>
      </c>
      <c r="M8218" s="6" t="s">
        <v>17351</v>
      </c>
      <c r="N8218" s="6">
        <v>0.0</v>
      </c>
      <c r="O8218" s="6">
        <v>0.0</v>
      </c>
      <c r="P8218" s="6">
        <v>3.0</v>
      </c>
      <c r="Q8218" s="6" t="s">
        <v>58</v>
      </c>
      <c r="R8218" s="6">
        <v>752.0</v>
      </c>
      <c r="S8218" s="6">
        <f>COUNTIF(Customer_Churn_Records!$B$2:$B$10000,Customer_Churn_Records!$B8218)</f>
        <v>1</v>
      </c>
      <c r="T8218" s="6">
        <f>ROUNDUP(Customer_Churn_Records!$G8218,0)</f>
        <v>32</v>
      </c>
      <c r="U8218" s="6" t="str">
        <f t="array" ref="U8218">IFS(Customer_Churn_Records!$T8218&lt;30,"young",Customer_Churn_Records!$T8218&lt;50,"middle-aged",Customer_Churn_Records!$T8218&lt;100,"old")</f>
        <v>middle-aged</v>
      </c>
      <c r="V8218" s="8" t="str">
        <f t="array" ref="V8218">IFS(Customer_Churn_Records!$D8218&lt;701,"less-score",Customer_Churn_Records!$D8218&lt;851,"high-score")</f>
        <v>high-score</v>
      </c>
      <c r="W8218" s="8">
        <f t="array" ref="W8218">IF(Customer_Churn_Records!$X8218=0,0,IFS(Customer_Churn_Records!$X8218&lt;100000,"low",Customer_Churn_Records!$X8218&lt;300000,"high"))</f>
        <v>0</v>
      </c>
      <c r="X8218" s="8">
        <f>ROUND(Customer_Churn_Records!$I8218,0)</f>
        <v>0</v>
      </c>
    </row>
    <row r="8219" ht="14.25" customHeight="1">
      <c r="A8219" s="6">
        <v>5143.0</v>
      </c>
      <c r="B8219" s="6">
        <v>1.5778526E7</v>
      </c>
      <c r="C8219" s="6" t="s">
        <v>6759</v>
      </c>
      <c r="D8219" s="6">
        <v>719.0</v>
      </c>
      <c r="E8219" s="6" t="s">
        <v>9</v>
      </c>
      <c r="F8219" s="6" t="s">
        <v>10</v>
      </c>
      <c r="G8219" s="7" t="s">
        <v>68</v>
      </c>
      <c r="H8219" s="6">
        <v>5.0</v>
      </c>
      <c r="I8219" s="6" t="s">
        <v>15173</v>
      </c>
      <c r="J8219" s="6">
        <v>2.0</v>
      </c>
      <c r="K8219" s="6">
        <v>0.0</v>
      </c>
      <c r="L8219" s="6">
        <v>0.0</v>
      </c>
      <c r="M8219" s="6" t="s">
        <v>17352</v>
      </c>
      <c r="N8219" s="6">
        <v>0.0</v>
      </c>
      <c r="O8219" s="6">
        <v>0.0</v>
      </c>
      <c r="P8219" s="6">
        <v>4.0</v>
      </c>
      <c r="Q8219" s="6" t="s">
        <v>49</v>
      </c>
      <c r="R8219" s="6">
        <v>922.0</v>
      </c>
      <c r="S8219" s="6">
        <f>COUNTIF(Customer_Churn_Records!$B$2:$B$10000,Customer_Churn_Records!$B8219)</f>
        <v>1</v>
      </c>
      <c r="T8219" s="6">
        <f>ROUNDUP(Customer_Churn_Records!$G8219,0)</f>
        <v>48</v>
      </c>
      <c r="U8219" s="6" t="str">
        <f t="array" ref="U8219">IFS(Customer_Churn_Records!$T8219&lt;30,"young",Customer_Churn_Records!$T8219&lt;50,"middle-aged",Customer_Churn_Records!$T8219&lt;100,"old")</f>
        <v>middle-aged</v>
      </c>
      <c r="V8219" s="8" t="str">
        <f t="array" ref="V8219">IFS(Customer_Churn_Records!$D8219&lt;701,"less-score",Customer_Churn_Records!$D8219&lt;851,"high-score")</f>
        <v>high-score</v>
      </c>
      <c r="W8219" s="8">
        <f t="array" ref="W8219">IF(Customer_Churn_Records!$X8219=0,0,IFS(Customer_Churn_Records!$X8219&lt;100000,"low",Customer_Churn_Records!$X8219&lt;300000,"high"))</f>
        <v>0</v>
      </c>
      <c r="X8219" s="8">
        <f>ROUND(Customer_Churn_Records!$I8219,0)</f>
        <v>0</v>
      </c>
    </row>
    <row r="8220" ht="14.25" customHeight="1">
      <c r="A8220" s="6">
        <v>5144.0</v>
      </c>
      <c r="B8220" s="6">
        <v>1.5670584E7</v>
      </c>
      <c r="C8220" s="6" t="s">
        <v>1600</v>
      </c>
      <c r="D8220" s="6">
        <v>646.0</v>
      </c>
      <c r="E8220" s="6" t="s">
        <v>9</v>
      </c>
      <c r="F8220" s="6" t="s">
        <v>11</v>
      </c>
      <c r="G8220" s="7" t="s">
        <v>363</v>
      </c>
      <c r="H8220" s="6">
        <v>2.0</v>
      </c>
      <c r="I8220" s="6" t="s">
        <v>15173</v>
      </c>
      <c r="J8220" s="6">
        <v>1.0</v>
      </c>
      <c r="K8220" s="6">
        <v>1.0</v>
      </c>
      <c r="L8220" s="6">
        <v>1.0</v>
      </c>
      <c r="M8220" s="6" t="s">
        <v>17353</v>
      </c>
      <c r="N8220" s="6">
        <v>1.0</v>
      </c>
      <c r="O8220" s="6">
        <v>1.0</v>
      </c>
      <c r="P8220" s="6">
        <v>4.0</v>
      </c>
      <c r="Q8220" s="6" t="s">
        <v>58</v>
      </c>
      <c r="R8220" s="6">
        <v>350.0</v>
      </c>
      <c r="S8220" s="6">
        <f>COUNTIF(Customer_Churn_Records!$B$2:$B$10000,Customer_Churn_Records!$B8220)</f>
        <v>1</v>
      </c>
      <c r="T8220" s="6">
        <f>ROUNDUP(Customer_Churn_Records!$G8220,0)</f>
        <v>31</v>
      </c>
      <c r="U8220" s="6" t="str">
        <f t="array" ref="U8220">IFS(Customer_Churn_Records!$T8220&lt;30,"young",Customer_Churn_Records!$T8220&lt;50,"middle-aged",Customer_Churn_Records!$T8220&lt;100,"old")</f>
        <v>middle-aged</v>
      </c>
      <c r="V8220" s="8" t="str">
        <f t="array" ref="V8220">IFS(Customer_Churn_Records!$D8220&lt;701,"less-score",Customer_Churn_Records!$D8220&lt;851,"high-score")</f>
        <v>less-score</v>
      </c>
      <c r="W8220" s="8">
        <f t="array" ref="W8220">IF(Customer_Churn_Records!$X8220=0,0,IFS(Customer_Churn_Records!$X8220&lt;100000,"low",Customer_Churn_Records!$X8220&lt;300000,"high"))</f>
        <v>0</v>
      </c>
      <c r="X8220" s="8">
        <f>ROUND(Customer_Churn_Records!$I8220,0)</f>
        <v>0</v>
      </c>
    </row>
    <row r="8221" ht="14.25" customHeight="1">
      <c r="A8221" s="6">
        <v>5149.0</v>
      </c>
      <c r="B8221" s="6">
        <v>1.5812767E7</v>
      </c>
      <c r="C8221" s="6" t="s">
        <v>1844</v>
      </c>
      <c r="D8221" s="6">
        <v>731.0</v>
      </c>
      <c r="E8221" s="6" t="s">
        <v>9</v>
      </c>
      <c r="F8221" s="6" t="s">
        <v>11</v>
      </c>
      <c r="G8221" s="7" t="s">
        <v>2907</v>
      </c>
      <c r="H8221" s="6">
        <v>3.0</v>
      </c>
      <c r="I8221" s="6" t="s">
        <v>15173</v>
      </c>
      <c r="J8221" s="6">
        <v>2.0</v>
      </c>
      <c r="K8221" s="6">
        <v>1.0</v>
      </c>
      <c r="L8221" s="6">
        <v>1.0</v>
      </c>
      <c r="M8221" s="6" t="s">
        <v>17354</v>
      </c>
      <c r="N8221" s="6">
        <v>0.0</v>
      </c>
      <c r="O8221" s="6">
        <v>0.0</v>
      </c>
      <c r="P8221" s="6">
        <v>2.0</v>
      </c>
      <c r="Q8221" s="6" t="s">
        <v>58</v>
      </c>
      <c r="R8221" s="6">
        <v>409.0</v>
      </c>
      <c r="S8221" s="6">
        <f>COUNTIF(Customer_Churn_Records!$B$2:$B$10000,Customer_Churn_Records!$B8221)</f>
        <v>1</v>
      </c>
      <c r="T8221" s="6">
        <f>ROUNDUP(Customer_Churn_Records!$G8221,0)</f>
        <v>70</v>
      </c>
      <c r="U8221" s="6" t="str">
        <f t="array" ref="U8221">IFS(Customer_Churn_Records!$T8221&lt;30,"young",Customer_Churn_Records!$T8221&lt;50,"middle-aged",Customer_Churn_Records!$T8221&lt;100,"old")</f>
        <v>old</v>
      </c>
      <c r="V8221" s="8" t="str">
        <f t="array" ref="V8221">IFS(Customer_Churn_Records!$D8221&lt;701,"less-score",Customer_Churn_Records!$D8221&lt;851,"high-score")</f>
        <v>high-score</v>
      </c>
      <c r="W8221" s="8">
        <f t="array" ref="W8221">IF(Customer_Churn_Records!$X8221=0,0,IFS(Customer_Churn_Records!$X8221&lt;100000,"low",Customer_Churn_Records!$X8221&lt;300000,"high"))</f>
        <v>0</v>
      </c>
      <c r="X8221" s="8">
        <f>ROUND(Customer_Churn_Records!$I8221,0)</f>
        <v>0</v>
      </c>
    </row>
    <row r="8222" ht="14.25" customHeight="1">
      <c r="A8222" s="6">
        <v>5153.0</v>
      </c>
      <c r="B8222" s="6">
        <v>1.5799631E7</v>
      </c>
      <c r="C8222" s="6" t="s">
        <v>17355</v>
      </c>
      <c r="D8222" s="6">
        <v>585.0</v>
      </c>
      <c r="E8222" s="6" t="s">
        <v>9</v>
      </c>
      <c r="F8222" s="6" t="s">
        <v>11</v>
      </c>
      <c r="G8222" s="7" t="s">
        <v>118</v>
      </c>
      <c r="H8222" s="6">
        <v>10.0</v>
      </c>
      <c r="I8222" s="6" t="s">
        <v>15173</v>
      </c>
      <c r="J8222" s="6">
        <v>2.0</v>
      </c>
      <c r="K8222" s="6">
        <v>1.0</v>
      </c>
      <c r="L8222" s="6">
        <v>1.0</v>
      </c>
      <c r="M8222" s="6" t="s">
        <v>17356</v>
      </c>
      <c r="N8222" s="6">
        <v>0.0</v>
      </c>
      <c r="O8222" s="6">
        <v>0.0</v>
      </c>
      <c r="P8222" s="6">
        <v>3.0</v>
      </c>
      <c r="Q8222" s="6" t="s">
        <v>44</v>
      </c>
      <c r="R8222" s="6">
        <v>722.0</v>
      </c>
      <c r="S8222" s="6">
        <f>COUNTIF(Customer_Churn_Records!$B$2:$B$10000,Customer_Churn_Records!$B8222)</f>
        <v>1</v>
      </c>
      <c r="T8222" s="6">
        <f>ROUNDUP(Customer_Churn_Records!$G8222,0)</f>
        <v>36</v>
      </c>
      <c r="U8222" s="6" t="str">
        <f t="array" ref="U8222">IFS(Customer_Churn_Records!$T8222&lt;30,"young",Customer_Churn_Records!$T8222&lt;50,"middle-aged",Customer_Churn_Records!$T8222&lt;100,"old")</f>
        <v>middle-aged</v>
      </c>
      <c r="V8222" s="8" t="str">
        <f t="array" ref="V8222">IFS(Customer_Churn_Records!$D8222&lt;701,"less-score",Customer_Churn_Records!$D8222&lt;851,"high-score")</f>
        <v>less-score</v>
      </c>
      <c r="W8222" s="8">
        <f t="array" ref="W8222">IF(Customer_Churn_Records!$X8222=0,0,IFS(Customer_Churn_Records!$X8222&lt;100000,"low",Customer_Churn_Records!$X8222&lt;300000,"high"))</f>
        <v>0</v>
      </c>
      <c r="X8222" s="8">
        <f>ROUND(Customer_Churn_Records!$I8222,0)</f>
        <v>0</v>
      </c>
    </row>
    <row r="8223" ht="14.25" customHeight="1">
      <c r="A8223" s="6">
        <v>5154.0</v>
      </c>
      <c r="B8223" s="6">
        <v>1.5692259E7</v>
      </c>
      <c r="C8223" s="6" t="s">
        <v>1097</v>
      </c>
      <c r="D8223" s="6">
        <v>695.0</v>
      </c>
      <c r="E8223" s="6" t="s">
        <v>7</v>
      </c>
      <c r="F8223" s="6" t="s">
        <v>10</v>
      </c>
      <c r="G8223" s="7" t="s">
        <v>99</v>
      </c>
      <c r="H8223" s="6">
        <v>9.0</v>
      </c>
      <c r="I8223" s="6" t="s">
        <v>15173</v>
      </c>
      <c r="J8223" s="6">
        <v>2.0</v>
      </c>
      <c r="K8223" s="6">
        <v>1.0</v>
      </c>
      <c r="L8223" s="6">
        <v>0.0</v>
      </c>
      <c r="M8223" s="6" t="s">
        <v>17357</v>
      </c>
      <c r="N8223" s="6">
        <v>0.0</v>
      </c>
      <c r="O8223" s="6">
        <v>0.0</v>
      </c>
      <c r="P8223" s="6">
        <v>2.0</v>
      </c>
      <c r="Q8223" s="6" t="s">
        <v>58</v>
      </c>
      <c r="R8223" s="6">
        <v>903.0</v>
      </c>
      <c r="S8223" s="6">
        <f>COUNTIF(Customer_Churn_Records!$B$2:$B$10000,Customer_Churn_Records!$B8223)</f>
        <v>1</v>
      </c>
      <c r="T8223" s="6">
        <f>ROUNDUP(Customer_Churn_Records!$G8223,0)</f>
        <v>29</v>
      </c>
      <c r="U8223" s="6" t="str">
        <f t="array" ref="U8223">IFS(Customer_Churn_Records!$T8223&lt;30,"young",Customer_Churn_Records!$T8223&lt;50,"middle-aged",Customer_Churn_Records!$T8223&lt;100,"old")</f>
        <v>young</v>
      </c>
      <c r="V8223" s="8" t="str">
        <f t="array" ref="V8223">IFS(Customer_Churn_Records!$D8223&lt;701,"less-score",Customer_Churn_Records!$D8223&lt;851,"high-score")</f>
        <v>less-score</v>
      </c>
      <c r="W8223" s="8">
        <f t="array" ref="W8223">IF(Customer_Churn_Records!$X8223=0,0,IFS(Customer_Churn_Records!$X8223&lt;100000,"low",Customer_Churn_Records!$X8223&lt;300000,"high"))</f>
        <v>0</v>
      </c>
      <c r="X8223" s="8">
        <f>ROUND(Customer_Churn_Records!$I8223,0)</f>
        <v>0</v>
      </c>
    </row>
    <row r="8224" ht="14.25" customHeight="1">
      <c r="A8224" s="6">
        <v>5156.0</v>
      </c>
      <c r="B8224" s="6">
        <v>1.5656426E7</v>
      </c>
      <c r="C8224" s="6" t="s">
        <v>10001</v>
      </c>
      <c r="D8224" s="6">
        <v>713.0</v>
      </c>
      <c r="E8224" s="6" t="s">
        <v>7</v>
      </c>
      <c r="F8224" s="6" t="s">
        <v>10</v>
      </c>
      <c r="G8224" s="7" t="s">
        <v>51</v>
      </c>
      <c r="H8224" s="6">
        <v>3.0</v>
      </c>
      <c r="I8224" s="6" t="s">
        <v>15173</v>
      </c>
      <c r="J8224" s="6">
        <v>2.0</v>
      </c>
      <c r="K8224" s="6">
        <v>0.0</v>
      </c>
      <c r="L8224" s="6">
        <v>0.0</v>
      </c>
      <c r="M8224" s="6" t="s">
        <v>17358</v>
      </c>
      <c r="N8224" s="6">
        <v>0.0</v>
      </c>
      <c r="O8224" s="6">
        <v>0.0</v>
      </c>
      <c r="P8224" s="6">
        <v>2.0</v>
      </c>
      <c r="Q8224" s="6" t="s">
        <v>44</v>
      </c>
      <c r="R8224" s="6">
        <v>521.0</v>
      </c>
      <c r="S8224" s="6">
        <f>COUNTIF(Customer_Churn_Records!$B$2:$B$10000,Customer_Churn_Records!$B8224)</f>
        <v>1</v>
      </c>
      <c r="T8224" s="6">
        <f>ROUNDUP(Customer_Churn_Records!$G8224,0)</f>
        <v>42</v>
      </c>
      <c r="U8224" s="6" t="str">
        <f t="array" ref="U8224">IFS(Customer_Churn_Records!$T8224&lt;30,"young",Customer_Churn_Records!$T8224&lt;50,"middle-aged",Customer_Churn_Records!$T8224&lt;100,"old")</f>
        <v>middle-aged</v>
      </c>
      <c r="V8224" s="8" t="str">
        <f t="array" ref="V8224">IFS(Customer_Churn_Records!$D8224&lt;701,"less-score",Customer_Churn_Records!$D8224&lt;851,"high-score")</f>
        <v>high-score</v>
      </c>
      <c r="W8224" s="8">
        <f t="array" ref="W8224">IF(Customer_Churn_Records!$X8224=0,0,IFS(Customer_Churn_Records!$X8224&lt;100000,"low",Customer_Churn_Records!$X8224&lt;300000,"high"))</f>
        <v>0</v>
      </c>
      <c r="X8224" s="8">
        <f>ROUND(Customer_Churn_Records!$I8224,0)</f>
        <v>0</v>
      </c>
    </row>
    <row r="8225" ht="14.25" customHeight="1">
      <c r="A8225" s="6">
        <v>5159.0</v>
      </c>
      <c r="B8225" s="6">
        <v>1.5789582E7</v>
      </c>
      <c r="C8225" s="6" t="s">
        <v>5693</v>
      </c>
      <c r="D8225" s="6">
        <v>587.0</v>
      </c>
      <c r="E8225" s="6" t="s">
        <v>7</v>
      </c>
      <c r="F8225" s="6" t="s">
        <v>11</v>
      </c>
      <c r="G8225" s="7" t="s">
        <v>564</v>
      </c>
      <c r="H8225" s="6">
        <v>9.0</v>
      </c>
      <c r="I8225" s="6" t="s">
        <v>15173</v>
      </c>
      <c r="J8225" s="6">
        <v>1.0</v>
      </c>
      <c r="K8225" s="6">
        <v>1.0</v>
      </c>
      <c r="L8225" s="6">
        <v>0.0</v>
      </c>
      <c r="M8225" s="6" t="s">
        <v>17359</v>
      </c>
      <c r="N8225" s="6">
        <v>0.0</v>
      </c>
      <c r="O8225" s="6">
        <v>0.0</v>
      </c>
      <c r="P8225" s="6">
        <v>1.0</v>
      </c>
      <c r="Q8225" s="6" t="s">
        <v>49</v>
      </c>
      <c r="R8225" s="6">
        <v>916.0</v>
      </c>
      <c r="S8225" s="6">
        <f>COUNTIF(Customer_Churn_Records!$B$2:$B$10000,Customer_Churn_Records!$B8225)</f>
        <v>1</v>
      </c>
      <c r="T8225" s="6">
        <f>ROUNDUP(Customer_Churn_Records!$G8225,0)</f>
        <v>55</v>
      </c>
      <c r="U8225" s="6" t="str">
        <f t="array" ref="U8225">IFS(Customer_Churn_Records!$T8225&lt;30,"young",Customer_Churn_Records!$T8225&lt;50,"middle-aged",Customer_Churn_Records!$T8225&lt;100,"old")</f>
        <v>old</v>
      </c>
      <c r="V8225" s="8" t="str">
        <f t="array" ref="V8225">IFS(Customer_Churn_Records!$D8225&lt;701,"less-score",Customer_Churn_Records!$D8225&lt;851,"high-score")</f>
        <v>less-score</v>
      </c>
      <c r="W8225" s="8">
        <f t="array" ref="W8225">IF(Customer_Churn_Records!$X8225=0,0,IFS(Customer_Churn_Records!$X8225&lt;100000,"low",Customer_Churn_Records!$X8225&lt;300000,"high"))</f>
        <v>0</v>
      </c>
      <c r="X8225" s="8">
        <f>ROUND(Customer_Churn_Records!$I8225,0)</f>
        <v>0</v>
      </c>
    </row>
    <row r="8226" ht="14.25" customHeight="1">
      <c r="A8226" s="6">
        <v>5161.0</v>
      </c>
      <c r="B8226" s="6">
        <v>1.5672299E7</v>
      </c>
      <c r="C8226" s="6" t="s">
        <v>542</v>
      </c>
      <c r="D8226" s="6">
        <v>510.0</v>
      </c>
      <c r="E8226" s="6" t="s">
        <v>7</v>
      </c>
      <c r="F8226" s="6" t="s">
        <v>11</v>
      </c>
      <c r="G8226" s="7" t="s">
        <v>220</v>
      </c>
      <c r="H8226" s="6">
        <v>6.0</v>
      </c>
      <c r="I8226" s="6" t="s">
        <v>15173</v>
      </c>
      <c r="J8226" s="6">
        <v>2.0</v>
      </c>
      <c r="K8226" s="6">
        <v>1.0</v>
      </c>
      <c r="L8226" s="6">
        <v>1.0</v>
      </c>
      <c r="M8226" s="6" t="s">
        <v>17360</v>
      </c>
      <c r="N8226" s="6">
        <v>0.0</v>
      </c>
      <c r="O8226" s="6">
        <v>0.0</v>
      </c>
      <c r="P8226" s="6">
        <v>3.0</v>
      </c>
      <c r="Q8226" s="6" t="s">
        <v>44</v>
      </c>
      <c r="R8226" s="6">
        <v>736.0</v>
      </c>
      <c r="S8226" s="6">
        <f>COUNTIF(Customer_Churn_Records!$B$2:$B$10000,Customer_Churn_Records!$B8226)</f>
        <v>1</v>
      </c>
      <c r="T8226" s="6">
        <f>ROUNDUP(Customer_Churn_Records!$G8226,0)</f>
        <v>44</v>
      </c>
      <c r="U8226" s="6" t="str">
        <f t="array" ref="U8226">IFS(Customer_Churn_Records!$T8226&lt;30,"young",Customer_Churn_Records!$T8226&lt;50,"middle-aged",Customer_Churn_Records!$T8226&lt;100,"old")</f>
        <v>middle-aged</v>
      </c>
      <c r="V8226" s="8" t="str">
        <f t="array" ref="V8226">IFS(Customer_Churn_Records!$D8226&lt;701,"less-score",Customer_Churn_Records!$D8226&lt;851,"high-score")</f>
        <v>less-score</v>
      </c>
      <c r="W8226" s="8">
        <f t="array" ref="W8226">IF(Customer_Churn_Records!$X8226=0,0,IFS(Customer_Churn_Records!$X8226&lt;100000,"low",Customer_Churn_Records!$X8226&lt;300000,"high"))</f>
        <v>0</v>
      </c>
      <c r="X8226" s="8">
        <f>ROUND(Customer_Churn_Records!$I8226,0)</f>
        <v>0</v>
      </c>
    </row>
    <row r="8227" ht="14.25" customHeight="1">
      <c r="A8227" s="6">
        <v>5162.0</v>
      </c>
      <c r="B8227" s="6">
        <v>1.577225E7</v>
      </c>
      <c r="C8227" s="6" t="s">
        <v>1585</v>
      </c>
      <c r="D8227" s="6">
        <v>842.0</v>
      </c>
      <c r="E8227" s="6" t="s">
        <v>9</v>
      </c>
      <c r="F8227" s="6" t="s">
        <v>11</v>
      </c>
      <c r="G8227" s="7" t="s">
        <v>258</v>
      </c>
      <c r="H8227" s="6">
        <v>9.0</v>
      </c>
      <c r="I8227" s="6" t="s">
        <v>15173</v>
      </c>
      <c r="J8227" s="6">
        <v>1.0</v>
      </c>
      <c r="K8227" s="6">
        <v>0.0</v>
      </c>
      <c r="L8227" s="6">
        <v>0.0</v>
      </c>
      <c r="M8227" s="6" t="s">
        <v>17361</v>
      </c>
      <c r="N8227" s="6">
        <v>0.0</v>
      </c>
      <c r="O8227" s="6">
        <v>0.0</v>
      </c>
      <c r="P8227" s="6">
        <v>1.0</v>
      </c>
      <c r="Q8227" s="6" t="s">
        <v>44</v>
      </c>
      <c r="R8227" s="6">
        <v>675.0</v>
      </c>
      <c r="S8227" s="6">
        <f>COUNTIF(Customer_Churn_Records!$B$2:$B$10000,Customer_Churn_Records!$B8227)</f>
        <v>1</v>
      </c>
      <c r="T8227" s="6">
        <f>ROUNDUP(Customer_Churn_Records!$G8227,0)</f>
        <v>46</v>
      </c>
      <c r="U8227" s="6" t="str">
        <f t="array" ref="U8227">IFS(Customer_Churn_Records!$T8227&lt;30,"young",Customer_Churn_Records!$T8227&lt;50,"middle-aged",Customer_Churn_Records!$T8227&lt;100,"old")</f>
        <v>middle-aged</v>
      </c>
      <c r="V8227" s="8" t="str">
        <f t="array" ref="V8227">IFS(Customer_Churn_Records!$D8227&lt;701,"less-score",Customer_Churn_Records!$D8227&lt;851,"high-score")</f>
        <v>high-score</v>
      </c>
      <c r="W8227" s="8">
        <f t="array" ref="W8227">IF(Customer_Churn_Records!$X8227=0,0,IFS(Customer_Churn_Records!$X8227&lt;100000,"low",Customer_Churn_Records!$X8227&lt;300000,"high"))</f>
        <v>0</v>
      </c>
      <c r="X8227" s="8">
        <f>ROUND(Customer_Churn_Records!$I8227,0)</f>
        <v>0</v>
      </c>
    </row>
    <row r="8228" ht="14.25" customHeight="1">
      <c r="A8228" s="6">
        <v>5164.0</v>
      </c>
      <c r="B8228" s="6">
        <v>1.563387E7</v>
      </c>
      <c r="C8228" s="6" t="s">
        <v>3097</v>
      </c>
      <c r="D8228" s="6">
        <v>850.0</v>
      </c>
      <c r="E8228" s="6" t="s">
        <v>7</v>
      </c>
      <c r="F8228" s="6" t="s">
        <v>10</v>
      </c>
      <c r="G8228" s="7" t="s">
        <v>118</v>
      </c>
      <c r="H8228" s="6">
        <v>10.0</v>
      </c>
      <c r="I8228" s="6" t="s">
        <v>15173</v>
      </c>
      <c r="J8228" s="6">
        <v>2.0</v>
      </c>
      <c r="K8228" s="6">
        <v>1.0</v>
      </c>
      <c r="L8228" s="6">
        <v>1.0</v>
      </c>
      <c r="M8228" s="6" t="s">
        <v>17362</v>
      </c>
      <c r="N8228" s="6">
        <v>0.0</v>
      </c>
      <c r="O8228" s="6">
        <v>0.0</v>
      </c>
      <c r="P8228" s="6">
        <v>4.0</v>
      </c>
      <c r="Q8228" s="6" t="s">
        <v>44</v>
      </c>
      <c r="R8228" s="6">
        <v>795.0</v>
      </c>
      <c r="S8228" s="6">
        <f>COUNTIF(Customer_Churn_Records!$B$2:$B$10000,Customer_Churn_Records!$B8228)</f>
        <v>1</v>
      </c>
      <c r="T8228" s="6">
        <f>ROUNDUP(Customer_Churn_Records!$G8228,0)</f>
        <v>36</v>
      </c>
      <c r="U8228" s="6" t="str">
        <f t="array" ref="U8228">IFS(Customer_Churn_Records!$T8228&lt;30,"young",Customer_Churn_Records!$T8228&lt;50,"middle-aged",Customer_Churn_Records!$T8228&lt;100,"old")</f>
        <v>middle-aged</v>
      </c>
      <c r="V8228" s="8" t="str">
        <f t="array" ref="V8228">IFS(Customer_Churn_Records!$D8228&lt;701,"less-score",Customer_Churn_Records!$D8228&lt;851,"high-score")</f>
        <v>high-score</v>
      </c>
      <c r="W8228" s="8">
        <f t="array" ref="W8228">IF(Customer_Churn_Records!$X8228=0,0,IFS(Customer_Churn_Records!$X8228&lt;100000,"low",Customer_Churn_Records!$X8228&lt;300000,"high"))</f>
        <v>0</v>
      </c>
      <c r="X8228" s="8">
        <f>ROUND(Customer_Churn_Records!$I8228,0)</f>
        <v>0</v>
      </c>
    </row>
    <row r="8229" ht="14.25" customHeight="1">
      <c r="A8229" s="6">
        <v>5165.0</v>
      </c>
      <c r="B8229" s="6">
        <v>1.5624323E7</v>
      </c>
      <c r="C8229" s="6" t="s">
        <v>2006</v>
      </c>
      <c r="D8229" s="6">
        <v>642.0</v>
      </c>
      <c r="E8229" s="6" t="s">
        <v>7</v>
      </c>
      <c r="F8229" s="6" t="s">
        <v>11</v>
      </c>
      <c r="G8229" s="7" t="s">
        <v>118</v>
      </c>
      <c r="H8229" s="6">
        <v>4.0</v>
      </c>
      <c r="I8229" s="6" t="s">
        <v>15173</v>
      </c>
      <c r="J8229" s="6">
        <v>2.0</v>
      </c>
      <c r="K8229" s="6">
        <v>1.0</v>
      </c>
      <c r="L8229" s="6">
        <v>1.0</v>
      </c>
      <c r="M8229" s="6" t="s">
        <v>17363</v>
      </c>
      <c r="N8229" s="6">
        <v>0.0</v>
      </c>
      <c r="O8229" s="6">
        <v>0.0</v>
      </c>
      <c r="P8229" s="6">
        <v>2.0</v>
      </c>
      <c r="Q8229" s="6" t="s">
        <v>79</v>
      </c>
      <c r="R8229" s="6">
        <v>289.0</v>
      </c>
      <c r="S8229" s="6">
        <f>COUNTIF(Customer_Churn_Records!$B$2:$B$10000,Customer_Churn_Records!$B8229)</f>
        <v>1</v>
      </c>
      <c r="T8229" s="6">
        <f>ROUNDUP(Customer_Churn_Records!$G8229,0)</f>
        <v>36</v>
      </c>
      <c r="U8229" s="6" t="str">
        <f t="array" ref="U8229">IFS(Customer_Churn_Records!$T8229&lt;30,"young",Customer_Churn_Records!$T8229&lt;50,"middle-aged",Customer_Churn_Records!$T8229&lt;100,"old")</f>
        <v>middle-aged</v>
      </c>
      <c r="V8229" s="8" t="str">
        <f t="array" ref="V8229">IFS(Customer_Churn_Records!$D8229&lt;701,"less-score",Customer_Churn_Records!$D8229&lt;851,"high-score")</f>
        <v>less-score</v>
      </c>
      <c r="W8229" s="8">
        <f t="array" ref="W8229">IF(Customer_Churn_Records!$X8229=0,0,IFS(Customer_Churn_Records!$X8229&lt;100000,"low",Customer_Churn_Records!$X8229&lt;300000,"high"))</f>
        <v>0</v>
      </c>
      <c r="X8229" s="8">
        <f>ROUND(Customer_Churn_Records!$I8229,0)</f>
        <v>0</v>
      </c>
    </row>
    <row r="8230" ht="14.25" customHeight="1">
      <c r="A8230" s="6">
        <v>5167.0</v>
      </c>
      <c r="B8230" s="6">
        <v>1.5694644E7</v>
      </c>
      <c r="C8230" s="6" t="s">
        <v>3689</v>
      </c>
      <c r="D8230" s="6">
        <v>455.0</v>
      </c>
      <c r="E8230" s="6" t="s">
        <v>9</v>
      </c>
      <c r="F8230" s="6" t="s">
        <v>10</v>
      </c>
      <c r="G8230" s="7" t="s">
        <v>76</v>
      </c>
      <c r="H8230" s="6">
        <v>6.0</v>
      </c>
      <c r="I8230" s="6" t="s">
        <v>15173</v>
      </c>
      <c r="J8230" s="6">
        <v>1.0</v>
      </c>
      <c r="K8230" s="6">
        <v>1.0</v>
      </c>
      <c r="L8230" s="6">
        <v>1.0</v>
      </c>
      <c r="M8230" s="6" t="s">
        <v>17364</v>
      </c>
      <c r="N8230" s="6">
        <v>0.0</v>
      </c>
      <c r="O8230" s="6">
        <v>0.0</v>
      </c>
      <c r="P8230" s="6">
        <v>5.0</v>
      </c>
      <c r="Q8230" s="6" t="s">
        <v>79</v>
      </c>
      <c r="R8230" s="6">
        <v>885.0</v>
      </c>
      <c r="S8230" s="6">
        <f>COUNTIF(Customer_Churn_Records!$B$2:$B$10000,Customer_Churn_Records!$B8230)</f>
        <v>1</v>
      </c>
      <c r="T8230" s="6">
        <f>ROUNDUP(Customer_Churn_Records!$G8230,0)</f>
        <v>43</v>
      </c>
      <c r="U8230" s="6" t="str">
        <f t="array" ref="U8230">IFS(Customer_Churn_Records!$T8230&lt;30,"young",Customer_Churn_Records!$T8230&lt;50,"middle-aged",Customer_Churn_Records!$T8230&lt;100,"old")</f>
        <v>middle-aged</v>
      </c>
      <c r="V8230" s="8" t="str">
        <f t="array" ref="V8230">IFS(Customer_Churn_Records!$D8230&lt;701,"less-score",Customer_Churn_Records!$D8230&lt;851,"high-score")</f>
        <v>less-score</v>
      </c>
      <c r="W8230" s="8">
        <f t="array" ref="W8230">IF(Customer_Churn_Records!$X8230=0,0,IFS(Customer_Churn_Records!$X8230&lt;100000,"low",Customer_Churn_Records!$X8230&lt;300000,"high"))</f>
        <v>0</v>
      </c>
      <c r="X8230" s="8">
        <f>ROUND(Customer_Churn_Records!$I8230,0)</f>
        <v>0</v>
      </c>
    </row>
    <row r="8231" ht="14.25" customHeight="1">
      <c r="A8231" s="6">
        <v>5168.0</v>
      </c>
      <c r="B8231" s="6">
        <v>1.5587174E7</v>
      </c>
      <c r="C8231" s="6" t="s">
        <v>895</v>
      </c>
      <c r="D8231" s="6">
        <v>726.0</v>
      </c>
      <c r="E8231" s="6" t="s">
        <v>7</v>
      </c>
      <c r="F8231" s="6" t="s">
        <v>11</v>
      </c>
      <c r="G8231" s="7" t="s">
        <v>99</v>
      </c>
      <c r="H8231" s="6">
        <v>7.0</v>
      </c>
      <c r="I8231" s="6" t="s">
        <v>15173</v>
      </c>
      <c r="J8231" s="6">
        <v>2.0</v>
      </c>
      <c r="K8231" s="6">
        <v>1.0</v>
      </c>
      <c r="L8231" s="6">
        <v>1.0</v>
      </c>
      <c r="M8231" s="6" t="s">
        <v>17365</v>
      </c>
      <c r="N8231" s="6">
        <v>1.0</v>
      </c>
      <c r="O8231" s="6">
        <v>1.0</v>
      </c>
      <c r="P8231" s="6">
        <v>4.0</v>
      </c>
      <c r="Q8231" s="6" t="s">
        <v>58</v>
      </c>
      <c r="R8231" s="6">
        <v>525.0</v>
      </c>
      <c r="S8231" s="6">
        <f>COUNTIF(Customer_Churn_Records!$B$2:$B$10000,Customer_Churn_Records!$B8231)</f>
        <v>1</v>
      </c>
      <c r="T8231" s="6">
        <f>ROUNDUP(Customer_Churn_Records!$G8231,0)</f>
        <v>29</v>
      </c>
      <c r="U8231" s="6" t="str">
        <f t="array" ref="U8231">IFS(Customer_Churn_Records!$T8231&lt;30,"young",Customer_Churn_Records!$T8231&lt;50,"middle-aged",Customer_Churn_Records!$T8231&lt;100,"old")</f>
        <v>young</v>
      </c>
      <c r="V8231" s="8" t="str">
        <f t="array" ref="V8231">IFS(Customer_Churn_Records!$D8231&lt;701,"less-score",Customer_Churn_Records!$D8231&lt;851,"high-score")</f>
        <v>high-score</v>
      </c>
      <c r="W8231" s="8">
        <f t="array" ref="W8231">IF(Customer_Churn_Records!$X8231=0,0,IFS(Customer_Churn_Records!$X8231&lt;100000,"low",Customer_Churn_Records!$X8231&lt;300000,"high"))</f>
        <v>0</v>
      </c>
      <c r="X8231" s="8">
        <f>ROUND(Customer_Churn_Records!$I8231,0)</f>
        <v>0</v>
      </c>
    </row>
    <row r="8232" ht="14.25" customHeight="1">
      <c r="A8232" s="6">
        <v>5171.0</v>
      </c>
      <c r="B8232" s="6">
        <v>1.5623695E7</v>
      </c>
      <c r="C8232" s="6" t="s">
        <v>17366</v>
      </c>
      <c r="D8232" s="6">
        <v>814.0</v>
      </c>
      <c r="E8232" s="6" t="s">
        <v>7</v>
      </c>
      <c r="F8232" s="6" t="s">
        <v>10</v>
      </c>
      <c r="G8232" s="7" t="s">
        <v>363</v>
      </c>
      <c r="H8232" s="6">
        <v>4.0</v>
      </c>
      <c r="I8232" s="6" t="s">
        <v>15173</v>
      </c>
      <c r="J8232" s="6">
        <v>2.0</v>
      </c>
      <c r="K8232" s="6">
        <v>1.0</v>
      </c>
      <c r="L8232" s="6">
        <v>1.0</v>
      </c>
      <c r="M8232" s="6" t="s">
        <v>17367</v>
      </c>
      <c r="N8232" s="6">
        <v>0.0</v>
      </c>
      <c r="O8232" s="6">
        <v>0.0</v>
      </c>
      <c r="P8232" s="6">
        <v>2.0</v>
      </c>
      <c r="Q8232" s="6" t="s">
        <v>44</v>
      </c>
      <c r="R8232" s="6">
        <v>321.0</v>
      </c>
      <c r="S8232" s="6">
        <f>COUNTIF(Customer_Churn_Records!$B$2:$B$10000,Customer_Churn_Records!$B8232)</f>
        <v>1</v>
      </c>
      <c r="T8232" s="6">
        <f>ROUNDUP(Customer_Churn_Records!$G8232,0)</f>
        <v>31</v>
      </c>
      <c r="U8232" s="6" t="str">
        <f t="array" ref="U8232">IFS(Customer_Churn_Records!$T8232&lt;30,"young",Customer_Churn_Records!$T8232&lt;50,"middle-aged",Customer_Churn_Records!$T8232&lt;100,"old")</f>
        <v>middle-aged</v>
      </c>
      <c r="V8232" s="8" t="str">
        <f t="array" ref="V8232">IFS(Customer_Churn_Records!$D8232&lt;701,"less-score",Customer_Churn_Records!$D8232&lt;851,"high-score")</f>
        <v>high-score</v>
      </c>
      <c r="W8232" s="8">
        <f t="array" ref="W8232">IF(Customer_Churn_Records!$X8232=0,0,IFS(Customer_Churn_Records!$X8232&lt;100000,"low",Customer_Churn_Records!$X8232&lt;300000,"high"))</f>
        <v>0</v>
      </c>
      <c r="X8232" s="8">
        <f>ROUND(Customer_Churn_Records!$I8232,0)</f>
        <v>0</v>
      </c>
    </row>
    <row r="8233" ht="14.25" customHeight="1">
      <c r="A8233" s="6">
        <v>5172.0</v>
      </c>
      <c r="B8233" s="6">
        <v>1.5760849E7</v>
      </c>
      <c r="C8233" s="6" t="s">
        <v>1811</v>
      </c>
      <c r="D8233" s="6">
        <v>537.0</v>
      </c>
      <c r="E8233" s="6" t="s">
        <v>7</v>
      </c>
      <c r="F8233" s="6" t="s">
        <v>11</v>
      </c>
      <c r="G8233" s="7" t="s">
        <v>107</v>
      </c>
      <c r="H8233" s="6">
        <v>2.0</v>
      </c>
      <c r="I8233" s="6" t="s">
        <v>15173</v>
      </c>
      <c r="J8233" s="6">
        <v>2.0</v>
      </c>
      <c r="K8233" s="6">
        <v>1.0</v>
      </c>
      <c r="L8233" s="6">
        <v>1.0</v>
      </c>
      <c r="M8233" s="6" t="s">
        <v>17368</v>
      </c>
      <c r="N8233" s="6">
        <v>0.0</v>
      </c>
      <c r="O8233" s="6">
        <v>0.0</v>
      </c>
      <c r="P8233" s="6">
        <v>2.0</v>
      </c>
      <c r="Q8233" s="6" t="s">
        <v>44</v>
      </c>
      <c r="R8233" s="6">
        <v>413.0</v>
      </c>
      <c r="S8233" s="6">
        <f>COUNTIF(Customer_Churn_Records!$B$2:$B$10000,Customer_Churn_Records!$B8233)</f>
        <v>1</v>
      </c>
      <c r="T8233" s="6">
        <f>ROUNDUP(Customer_Churn_Records!$G8233,0)</f>
        <v>39</v>
      </c>
      <c r="U8233" s="6" t="str">
        <f t="array" ref="U8233">IFS(Customer_Churn_Records!$T8233&lt;30,"young",Customer_Churn_Records!$T8233&lt;50,"middle-aged",Customer_Churn_Records!$T8233&lt;100,"old")</f>
        <v>middle-aged</v>
      </c>
      <c r="V8233" s="8" t="str">
        <f t="array" ref="V8233">IFS(Customer_Churn_Records!$D8233&lt;701,"less-score",Customer_Churn_Records!$D8233&lt;851,"high-score")</f>
        <v>less-score</v>
      </c>
      <c r="W8233" s="8">
        <f t="array" ref="W8233">IF(Customer_Churn_Records!$X8233=0,0,IFS(Customer_Churn_Records!$X8233&lt;100000,"low",Customer_Churn_Records!$X8233&lt;300000,"high"))</f>
        <v>0</v>
      </c>
      <c r="X8233" s="8">
        <f>ROUND(Customer_Churn_Records!$I8233,0)</f>
        <v>0</v>
      </c>
    </row>
    <row r="8234" ht="14.25" customHeight="1">
      <c r="A8234" s="6">
        <v>5173.0</v>
      </c>
      <c r="B8234" s="6">
        <v>1.5813095E7</v>
      </c>
      <c r="C8234" s="6" t="s">
        <v>1668</v>
      </c>
      <c r="D8234" s="6">
        <v>553.0</v>
      </c>
      <c r="E8234" s="6" t="s">
        <v>7</v>
      </c>
      <c r="F8234" s="6" t="s">
        <v>11</v>
      </c>
      <c r="G8234" s="7" t="s">
        <v>72</v>
      </c>
      <c r="H8234" s="6">
        <v>2.0</v>
      </c>
      <c r="I8234" s="6" t="s">
        <v>15173</v>
      </c>
      <c r="J8234" s="6">
        <v>2.0</v>
      </c>
      <c r="K8234" s="6">
        <v>1.0</v>
      </c>
      <c r="L8234" s="6">
        <v>0.0</v>
      </c>
      <c r="M8234" s="6" t="s">
        <v>17369</v>
      </c>
      <c r="N8234" s="6">
        <v>0.0</v>
      </c>
      <c r="O8234" s="6">
        <v>0.0</v>
      </c>
      <c r="P8234" s="6">
        <v>1.0</v>
      </c>
      <c r="Q8234" s="6" t="s">
        <v>44</v>
      </c>
      <c r="R8234" s="6">
        <v>461.0</v>
      </c>
      <c r="S8234" s="6">
        <f>COUNTIF(Customer_Churn_Records!$B$2:$B$10000,Customer_Churn_Records!$B8234)</f>
        <v>1</v>
      </c>
      <c r="T8234" s="6">
        <f>ROUNDUP(Customer_Churn_Records!$G8234,0)</f>
        <v>37</v>
      </c>
      <c r="U8234" s="6" t="str">
        <f t="array" ref="U8234">IFS(Customer_Churn_Records!$T8234&lt;30,"young",Customer_Churn_Records!$T8234&lt;50,"middle-aged",Customer_Churn_Records!$T8234&lt;100,"old")</f>
        <v>middle-aged</v>
      </c>
      <c r="V8234" s="8" t="str">
        <f t="array" ref="V8234">IFS(Customer_Churn_Records!$D8234&lt;701,"less-score",Customer_Churn_Records!$D8234&lt;851,"high-score")</f>
        <v>less-score</v>
      </c>
      <c r="W8234" s="8">
        <f t="array" ref="W8234">IF(Customer_Churn_Records!$X8234=0,0,IFS(Customer_Churn_Records!$X8234&lt;100000,"low",Customer_Churn_Records!$X8234&lt;300000,"high"))</f>
        <v>0</v>
      </c>
      <c r="X8234" s="8">
        <f>ROUND(Customer_Churn_Records!$I8234,0)</f>
        <v>0</v>
      </c>
    </row>
    <row r="8235" ht="14.25" customHeight="1">
      <c r="A8235" s="6">
        <v>5174.0</v>
      </c>
      <c r="B8235" s="6">
        <v>1.5705281E7</v>
      </c>
      <c r="C8235" s="6" t="s">
        <v>17370</v>
      </c>
      <c r="D8235" s="6">
        <v>800.0</v>
      </c>
      <c r="E8235" s="6" t="s">
        <v>9</v>
      </c>
      <c r="F8235" s="6" t="s">
        <v>11</v>
      </c>
      <c r="G8235" s="7" t="s">
        <v>41</v>
      </c>
      <c r="H8235" s="6">
        <v>9.0</v>
      </c>
      <c r="I8235" s="6" t="s">
        <v>15173</v>
      </c>
      <c r="J8235" s="6">
        <v>1.0</v>
      </c>
      <c r="K8235" s="6">
        <v>1.0</v>
      </c>
      <c r="L8235" s="6">
        <v>0.0</v>
      </c>
      <c r="M8235" s="6" t="s">
        <v>17371</v>
      </c>
      <c r="N8235" s="6">
        <v>0.0</v>
      </c>
      <c r="O8235" s="6">
        <v>0.0</v>
      </c>
      <c r="P8235" s="6">
        <v>2.0</v>
      </c>
      <c r="Q8235" s="6" t="s">
        <v>58</v>
      </c>
      <c r="R8235" s="6">
        <v>350.0</v>
      </c>
      <c r="S8235" s="6">
        <f>COUNTIF(Customer_Churn_Records!$B$2:$B$10000,Customer_Churn_Records!$B8235)</f>
        <v>1</v>
      </c>
      <c r="T8235" s="6">
        <f>ROUNDUP(Customer_Churn_Records!$G8235,0)</f>
        <v>38</v>
      </c>
      <c r="U8235" s="6" t="str">
        <f t="array" ref="U8235">IFS(Customer_Churn_Records!$T8235&lt;30,"young",Customer_Churn_Records!$T8235&lt;50,"middle-aged",Customer_Churn_Records!$T8235&lt;100,"old")</f>
        <v>middle-aged</v>
      </c>
      <c r="V8235" s="8" t="str">
        <f t="array" ref="V8235">IFS(Customer_Churn_Records!$D8235&lt;701,"less-score",Customer_Churn_Records!$D8235&lt;851,"high-score")</f>
        <v>high-score</v>
      </c>
      <c r="W8235" s="8">
        <f t="array" ref="W8235">IF(Customer_Churn_Records!$X8235=0,0,IFS(Customer_Churn_Records!$X8235&lt;100000,"low",Customer_Churn_Records!$X8235&lt;300000,"high"))</f>
        <v>0</v>
      </c>
      <c r="X8235" s="8">
        <f>ROUND(Customer_Churn_Records!$I8235,0)</f>
        <v>0</v>
      </c>
    </row>
    <row r="8236" ht="14.25" customHeight="1">
      <c r="A8236" s="6">
        <v>5175.0</v>
      </c>
      <c r="B8236" s="6">
        <v>1.5812594E7</v>
      </c>
      <c r="C8236" s="6" t="s">
        <v>6494</v>
      </c>
      <c r="D8236" s="6">
        <v>791.0</v>
      </c>
      <c r="E8236" s="6" t="s">
        <v>7</v>
      </c>
      <c r="F8236" s="6" t="s">
        <v>11</v>
      </c>
      <c r="G8236" s="7" t="s">
        <v>140</v>
      </c>
      <c r="H8236" s="6">
        <v>7.0</v>
      </c>
      <c r="I8236" s="6" t="s">
        <v>15173</v>
      </c>
      <c r="J8236" s="6">
        <v>2.0</v>
      </c>
      <c r="K8236" s="6">
        <v>1.0</v>
      </c>
      <c r="L8236" s="6">
        <v>0.0</v>
      </c>
      <c r="M8236" s="6" t="s">
        <v>17372</v>
      </c>
      <c r="N8236" s="6">
        <v>0.0</v>
      </c>
      <c r="O8236" s="6">
        <v>0.0</v>
      </c>
      <c r="P8236" s="6">
        <v>1.0</v>
      </c>
      <c r="Q8236" s="6" t="s">
        <v>58</v>
      </c>
      <c r="R8236" s="6">
        <v>802.0</v>
      </c>
      <c r="S8236" s="6">
        <f>COUNTIF(Customer_Churn_Records!$B$2:$B$10000,Customer_Churn_Records!$B8236)</f>
        <v>1</v>
      </c>
      <c r="T8236" s="6">
        <f>ROUNDUP(Customer_Churn_Records!$G8236,0)</f>
        <v>34</v>
      </c>
      <c r="U8236" s="6" t="str">
        <f t="array" ref="U8236">IFS(Customer_Churn_Records!$T8236&lt;30,"young",Customer_Churn_Records!$T8236&lt;50,"middle-aged",Customer_Churn_Records!$T8236&lt;100,"old")</f>
        <v>middle-aged</v>
      </c>
      <c r="V8236" s="8" t="str">
        <f t="array" ref="V8236">IFS(Customer_Churn_Records!$D8236&lt;701,"less-score",Customer_Churn_Records!$D8236&lt;851,"high-score")</f>
        <v>high-score</v>
      </c>
      <c r="W8236" s="8">
        <f t="array" ref="W8236">IF(Customer_Churn_Records!$X8236=0,0,IFS(Customer_Churn_Records!$X8236&lt;100000,"low",Customer_Churn_Records!$X8236&lt;300000,"high"))</f>
        <v>0</v>
      </c>
      <c r="X8236" s="8">
        <f>ROUND(Customer_Churn_Records!$I8236,0)</f>
        <v>0</v>
      </c>
    </row>
    <row r="8237" ht="14.25" customHeight="1">
      <c r="A8237" s="6">
        <v>5177.0</v>
      </c>
      <c r="B8237" s="6">
        <v>1.5723105E7</v>
      </c>
      <c r="C8237" s="6" t="s">
        <v>17373</v>
      </c>
      <c r="D8237" s="6">
        <v>756.0</v>
      </c>
      <c r="E8237" s="6" t="s">
        <v>7</v>
      </c>
      <c r="F8237" s="6" t="s">
        <v>10</v>
      </c>
      <c r="G8237" s="7" t="s">
        <v>160</v>
      </c>
      <c r="H8237" s="6">
        <v>6.0</v>
      </c>
      <c r="I8237" s="6" t="s">
        <v>15173</v>
      </c>
      <c r="J8237" s="6">
        <v>1.0</v>
      </c>
      <c r="K8237" s="6">
        <v>1.0</v>
      </c>
      <c r="L8237" s="6">
        <v>1.0</v>
      </c>
      <c r="M8237" s="6" t="s">
        <v>17374</v>
      </c>
      <c r="N8237" s="6">
        <v>0.0</v>
      </c>
      <c r="O8237" s="6">
        <v>0.0</v>
      </c>
      <c r="P8237" s="6">
        <v>2.0</v>
      </c>
      <c r="Q8237" s="6" t="s">
        <v>44</v>
      </c>
      <c r="R8237" s="6">
        <v>458.0</v>
      </c>
      <c r="S8237" s="6">
        <f>COUNTIF(Customer_Churn_Records!$B$2:$B$10000,Customer_Churn_Records!$B8237)</f>
        <v>1</v>
      </c>
      <c r="T8237" s="6">
        <f>ROUNDUP(Customer_Churn_Records!$G8237,0)</f>
        <v>28</v>
      </c>
      <c r="U8237" s="6" t="str">
        <f t="array" ref="U8237">IFS(Customer_Churn_Records!$T8237&lt;30,"young",Customer_Churn_Records!$T8237&lt;50,"middle-aged",Customer_Churn_Records!$T8237&lt;100,"old")</f>
        <v>young</v>
      </c>
      <c r="V8237" s="8" t="str">
        <f t="array" ref="V8237">IFS(Customer_Churn_Records!$D8237&lt;701,"less-score",Customer_Churn_Records!$D8237&lt;851,"high-score")</f>
        <v>high-score</v>
      </c>
      <c r="W8237" s="8">
        <f t="array" ref="W8237">IF(Customer_Churn_Records!$X8237=0,0,IFS(Customer_Churn_Records!$X8237&lt;100000,"low",Customer_Churn_Records!$X8237&lt;300000,"high"))</f>
        <v>0</v>
      </c>
      <c r="X8237" s="8">
        <f>ROUND(Customer_Churn_Records!$I8237,0)</f>
        <v>0</v>
      </c>
    </row>
    <row r="8238" ht="14.25" customHeight="1">
      <c r="A8238" s="6">
        <v>5184.0</v>
      </c>
      <c r="B8238" s="6">
        <v>1.562144E7</v>
      </c>
      <c r="C8238" s="6" t="s">
        <v>12740</v>
      </c>
      <c r="D8238" s="6">
        <v>694.0</v>
      </c>
      <c r="E8238" s="6" t="s">
        <v>7</v>
      </c>
      <c r="F8238" s="6" t="s">
        <v>11</v>
      </c>
      <c r="G8238" s="7" t="s">
        <v>41</v>
      </c>
      <c r="H8238" s="6">
        <v>1.0</v>
      </c>
      <c r="I8238" s="6" t="s">
        <v>15173</v>
      </c>
      <c r="J8238" s="6">
        <v>2.0</v>
      </c>
      <c r="K8238" s="6">
        <v>0.0</v>
      </c>
      <c r="L8238" s="6">
        <v>1.0</v>
      </c>
      <c r="M8238" s="6" t="s">
        <v>17375</v>
      </c>
      <c r="N8238" s="6">
        <v>0.0</v>
      </c>
      <c r="O8238" s="6">
        <v>0.0</v>
      </c>
      <c r="P8238" s="6">
        <v>5.0</v>
      </c>
      <c r="Q8238" s="6" t="s">
        <v>79</v>
      </c>
      <c r="R8238" s="6">
        <v>918.0</v>
      </c>
      <c r="S8238" s="6">
        <f>COUNTIF(Customer_Churn_Records!$B$2:$B$10000,Customer_Churn_Records!$B8238)</f>
        <v>1</v>
      </c>
      <c r="T8238" s="6">
        <f>ROUNDUP(Customer_Churn_Records!$G8238,0)</f>
        <v>38</v>
      </c>
      <c r="U8238" s="6" t="str">
        <f t="array" ref="U8238">IFS(Customer_Churn_Records!$T8238&lt;30,"young",Customer_Churn_Records!$T8238&lt;50,"middle-aged",Customer_Churn_Records!$T8238&lt;100,"old")</f>
        <v>middle-aged</v>
      </c>
      <c r="V8238" s="8" t="str">
        <f t="array" ref="V8238">IFS(Customer_Churn_Records!$D8238&lt;701,"less-score",Customer_Churn_Records!$D8238&lt;851,"high-score")</f>
        <v>less-score</v>
      </c>
      <c r="W8238" s="8">
        <f t="array" ref="W8238">IF(Customer_Churn_Records!$X8238=0,0,IFS(Customer_Churn_Records!$X8238&lt;100000,"low",Customer_Churn_Records!$X8238&lt;300000,"high"))</f>
        <v>0</v>
      </c>
      <c r="X8238" s="8">
        <f>ROUND(Customer_Churn_Records!$I8238,0)</f>
        <v>0</v>
      </c>
    </row>
    <row r="8239" ht="14.25" customHeight="1">
      <c r="A8239" s="6">
        <v>5187.0</v>
      </c>
      <c r="B8239" s="6">
        <v>1.5722425E7</v>
      </c>
      <c r="C8239" s="6" t="s">
        <v>1715</v>
      </c>
      <c r="D8239" s="6">
        <v>639.0</v>
      </c>
      <c r="E8239" s="6" t="s">
        <v>7</v>
      </c>
      <c r="F8239" s="6" t="s">
        <v>11</v>
      </c>
      <c r="G8239" s="7" t="s">
        <v>114</v>
      </c>
      <c r="H8239" s="6">
        <v>9.0</v>
      </c>
      <c r="I8239" s="6" t="s">
        <v>15173</v>
      </c>
      <c r="J8239" s="6">
        <v>2.0</v>
      </c>
      <c r="K8239" s="6">
        <v>1.0</v>
      </c>
      <c r="L8239" s="6">
        <v>0.0</v>
      </c>
      <c r="M8239" s="6" t="s">
        <v>17376</v>
      </c>
      <c r="N8239" s="6">
        <v>0.0</v>
      </c>
      <c r="O8239" s="6">
        <v>0.0</v>
      </c>
      <c r="P8239" s="6">
        <v>4.0</v>
      </c>
      <c r="Q8239" s="6" t="s">
        <v>49</v>
      </c>
      <c r="R8239" s="6">
        <v>846.0</v>
      </c>
      <c r="S8239" s="6">
        <f>COUNTIF(Customer_Churn_Records!$B$2:$B$10000,Customer_Churn_Records!$B8239)</f>
        <v>1</v>
      </c>
      <c r="T8239" s="6">
        <f>ROUNDUP(Customer_Churn_Records!$G8239,0)</f>
        <v>32</v>
      </c>
      <c r="U8239" s="6" t="str">
        <f t="array" ref="U8239">IFS(Customer_Churn_Records!$T8239&lt;30,"young",Customer_Churn_Records!$T8239&lt;50,"middle-aged",Customer_Churn_Records!$T8239&lt;100,"old")</f>
        <v>middle-aged</v>
      </c>
      <c r="V8239" s="8" t="str">
        <f t="array" ref="V8239">IFS(Customer_Churn_Records!$D8239&lt;701,"less-score",Customer_Churn_Records!$D8239&lt;851,"high-score")</f>
        <v>less-score</v>
      </c>
      <c r="W8239" s="8">
        <f t="array" ref="W8239">IF(Customer_Churn_Records!$X8239=0,0,IFS(Customer_Churn_Records!$X8239&lt;100000,"low",Customer_Churn_Records!$X8239&lt;300000,"high"))</f>
        <v>0</v>
      </c>
      <c r="X8239" s="8">
        <f>ROUND(Customer_Churn_Records!$I8239,0)</f>
        <v>0</v>
      </c>
    </row>
    <row r="8240" ht="14.25" customHeight="1">
      <c r="A8240" s="6">
        <v>5188.0</v>
      </c>
      <c r="B8240" s="6">
        <v>1.5682421E7</v>
      </c>
      <c r="C8240" s="6" t="s">
        <v>15607</v>
      </c>
      <c r="D8240" s="6">
        <v>683.0</v>
      </c>
      <c r="E8240" s="6" t="s">
        <v>7</v>
      </c>
      <c r="F8240" s="6" t="s">
        <v>10</v>
      </c>
      <c r="G8240" s="7" t="s">
        <v>128</v>
      </c>
      <c r="H8240" s="6">
        <v>2.0</v>
      </c>
      <c r="I8240" s="6" t="s">
        <v>15173</v>
      </c>
      <c r="J8240" s="6">
        <v>2.0</v>
      </c>
      <c r="K8240" s="6">
        <v>0.0</v>
      </c>
      <c r="L8240" s="6">
        <v>1.0</v>
      </c>
      <c r="M8240" s="6" t="s">
        <v>17377</v>
      </c>
      <c r="N8240" s="6">
        <v>1.0</v>
      </c>
      <c r="O8240" s="6">
        <v>1.0</v>
      </c>
      <c r="P8240" s="6">
        <v>2.0</v>
      </c>
      <c r="Q8240" s="6" t="s">
        <v>79</v>
      </c>
      <c r="R8240" s="6">
        <v>526.0</v>
      </c>
      <c r="S8240" s="6">
        <f>COUNTIF(Customer_Churn_Records!$B$2:$B$10000,Customer_Churn_Records!$B8240)</f>
        <v>1</v>
      </c>
      <c r="T8240" s="6">
        <f>ROUNDUP(Customer_Churn_Records!$G8240,0)</f>
        <v>30</v>
      </c>
      <c r="U8240" s="6" t="str">
        <f t="array" ref="U8240">IFS(Customer_Churn_Records!$T8240&lt;30,"young",Customer_Churn_Records!$T8240&lt;50,"middle-aged",Customer_Churn_Records!$T8240&lt;100,"old")</f>
        <v>middle-aged</v>
      </c>
      <c r="V8240" s="8" t="str">
        <f t="array" ref="V8240">IFS(Customer_Churn_Records!$D8240&lt;701,"less-score",Customer_Churn_Records!$D8240&lt;851,"high-score")</f>
        <v>less-score</v>
      </c>
      <c r="W8240" s="8">
        <f t="array" ref="W8240">IF(Customer_Churn_Records!$X8240=0,0,IFS(Customer_Churn_Records!$X8240&lt;100000,"low",Customer_Churn_Records!$X8240&lt;300000,"high"))</f>
        <v>0</v>
      </c>
      <c r="X8240" s="8">
        <f>ROUND(Customer_Churn_Records!$I8240,0)</f>
        <v>0</v>
      </c>
    </row>
    <row r="8241" ht="14.25" customHeight="1">
      <c r="A8241" s="6">
        <v>5189.0</v>
      </c>
      <c r="B8241" s="6">
        <v>1.569191E7</v>
      </c>
      <c r="C8241" s="6" t="s">
        <v>1976</v>
      </c>
      <c r="D8241" s="6">
        <v>663.0</v>
      </c>
      <c r="E8241" s="6" t="s">
        <v>9</v>
      </c>
      <c r="F8241" s="6" t="s">
        <v>11</v>
      </c>
      <c r="G8241" s="7" t="s">
        <v>128</v>
      </c>
      <c r="H8241" s="6">
        <v>4.0</v>
      </c>
      <c r="I8241" s="6" t="s">
        <v>15173</v>
      </c>
      <c r="J8241" s="6">
        <v>3.0</v>
      </c>
      <c r="K8241" s="6">
        <v>1.0</v>
      </c>
      <c r="L8241" s="6">
        <v>0.0</v>
      </c>
      <c r="M8241" s="6" t="s">
        <v>17378</v>
      </c>
      <c r="N8241" s="6">
        <v>0.0</v>
      </c>
      <c r="O8241" s="6">
        <v>0.0</v>
      </c>
      <c r="P8241" s="6">
        <v>1.0</v>
      </c>
      <c r="Q8241" s="6" t="s">
        <v>58</v>
      </c>
      <c r="R8241" s="6">
        <v>604.0</v>
      </c>
      <c r="S8241" s="6">
        <f>COUNTIF(Customer_Churn_Records!$B$2:$B$10000,Customer_Churn_Records!$B8241)</f>
        <v>1</v>
      </c>
      <c r="T8241" s="6">
        <f>ROUNDUP(Customer_Churn_Records!$G8241,0)</f>
        <v>30</v>
      </c>
      <c r="U8241" s="6" t="str">
        <f t="array" ref="U8241">IFS(Customer_Churn_Records!$T8241&lt;30,"young",Customer_Churn_Records!$T8241&lt;50,"middle-aged",Customer_Churn_Records!$T8241&lt;100,"old")</f>
        <v>middle-aged</v>
      </c>
      <c r="V8241" s="8" t="str">
        <f t="array" ref="V8241">IFS(Customer_Churn_Records!$D8241&lt;701,"less-score",Customer_Churn_Records!$D8241&lt;851,"high-score")</f>
        <v>less-score</v>
      </c>
      <c r="W8241" s="8">
        <f t="array" ref="W8241">IF(Customer_Churn_Records!$X8241=0,0,IFS(Customer_Churn_Records!$X8241&lt;100000,"low",Customer_Churn_Records!$X8241&lt;300000,"high"))</f>
        <v>0</v>
      </c>
      <c r="X8241" s="8">
        <f>ROUND(Customer_Churn_Records!$I8241,0)</f>
        <v>0</v>
      </c>
    </row>
    <row r="8242" ht="14.25" customHeight="1">
      <c r="A8242" s="6">
        <v>5191.0</v>
      </c>
      <c r="B8242" s="6">
        <v>1.5579548E7</v>
      </c>
      <c r="C8242" s="6" t="s">
        <v>6419</v>
      </c>
      <c r="D8242" s="6">
        <v>735.0</v>
      </c>
      <c r="E8242" s="6" t="s">
        <v>9</v>
      </c>
      <c r="F8242" s="6" t="s">
        <v>11</v>
      </c>
      <c r="G8242" s="7" t="s">
        <v>118</v>
      </c>
      <c r="H8242" s="6">
        <v>5.0</v>
      </c>
      <c r="I8242" s="6" t="s">
        <v>15173</v>
      </c>
      <c r="J8242" s="6">
        <v>2.0</v>
      </c>
      <c r="K8242" s="6">
        <v>1.0</v>
      </c>
      <c r="L8242" s="6">
        <v>0.0</v>
      </c>
      <c r="M8242" s="6" t="s">
        <v>17379</v>
      </c>
      <c r="N8242" s="6">
        <v>0.0</v>
      </c>
      <c r="O8242" s="6">
        <v>0.0</v>
      </c>
      <c r="P8242" s="6">
        <v>3.0</v>
      </c>
      <c r="Q8242" s="6" t="s">
        <v>79</v>
      </c>
      <c r="R8242" s="6">
        <v>259.0</v>
      </c>
      <c r="S8242" s="6">
        <f>COUNTIF(Customer_Churn_Records!$B$2:$B$10000,Customer_Churn_Records!$B8242)</f>
        <v>1</v>
      </c>
      <c r="T8242" s="6">
        <f>ROUNDUP(Customer_Churn_Records!$G8242,0)</f>
        <v>36</v>
      </c>
      <c r="U8242" s="6" t="str">
        <f t="array" ref="U8242">IFS(Customer_Churn_Records!$T8242&lt;30,"young",Customer_Churn_Records!$T8242&lt;50,"middle-aged",Customer_Churn_Records!$T8242&lt;100,"old")</f>
        <v>middle-aged</v>
      </c>
      <c r="V8242" s="8" t="str">
        <f t="array" ref="V8242">IFS(Customer_Churn_Records!$D8242&lt;701,"less-score",Customer_Churn_Records!$D8242&lt;851,"high-score")</f>
        <v>high-score</v>
      </c>
      <c r="W8242" s="8">
        <f t="array" ref="W8242">IF(Customer_Churn_Records!$X8242=0,0,IFS(Customer_Churn_Records!$X8242&lt;100000,"low",Customer_Churn_Records!$X8242&lt;300000,"high"))</f>
        <v>0</v>
      </c>
      <c r="X8242" s="8">
        <f>ROUND(Customer_Churn_Records!$I8242,0)</f>
        <v>0</v>
      </c>
    </row>
    <row r="8243" ht="14.25" customHeight="1">
      <c r="A8243" s="6">
        <v>5192.0</v>
      </c>
      <c r="B8243" s="6">
        <v>1.5681075E7</v>
      </c>
      <c r="C8243" s="6" t="s">
        <v>3490</v>
      </c>
      <c r="D8243" s="6">
        <v>682.0</v>
      </c>
      <c r="E8243" s="6" t="s">
        <v>7</v>
      </c>
      <c r="F8243" s="6" t="s">
        <v>10</v>
      </c>
      <c r="G8243" s="7" t="s">
        <v>60</v>
      </c>
      <c r="H8243" s="6">
        <v>1.0</v>
      </c>
      <c r="I8243" s="6" t="s">
        <v>15173</v>
      </c>
      <c r="J8243" s="6">
        <v>1.0</v>
      </c>
      <c r="K8243" s="6">
        <v>1.0</v>
      </c>
      <c r="L8243" s="6">
        <v>1.0</v>
      </c>
      <c r="M8243" s="6" t="s">
        <v>17380</v>
      </c>
      <c r="N8243" s="6">
        <v>0.0</v>
      </c>
      <c r="O8243" s="6">
        <v>0.0</v>
      </c>
      <c r="P8243" s="6">
        <v>4.0</v>
      </c>
      <c r="Q8243" s="6" t="s">
        <v>79</v>
      </c>
      <c r="R8243" s="6">
        <v>709.0</v>
      </c>
      <c r="S8243" s="6">
        <f>COUNTIF(Customer_Churn_Records!$B$2:$B$10000,Customer_Churn_Records!$B8243)</f>
        <v>1</v>
      </c>
      <c r="T8243" s="6">
        <f>ROUNDUP(Customer_Churn_Records!$G8243,0)</f>
        <v>58</v>
      </c>
      <c r="U8243" s="6" t="str">
        <f t="array" ref="U8243">IFS(Customer_Churn_Records!$T8243&lt;30,"young",Customer_Churn_Records!$T8243&lt;50,"middle-aged",Customer_Churn_Records!$T8243&lt;100,"old")</f>
        <v>old</v>
      </c>
      <c r="V8243" s="8" t="str">
        <f t="array" ref="V8243">IFS(Customer_Churn_Records!$D8243&lt;701,"less-score",Customer_Churn_Records!$D8243&lt;851,"high-score")</f>
        <v>less-score</v>
      </c>
      <c r="W8243" s="8">
        <f t="array" ref="W8243">IF(Customer_Churn_Records!$X8243=0,0,IFS(Customer_Churn_Records!$X8243&lt;100000,"low",Customer_Churn_Records!$X8243&lt;300000,"high"))</f>
        <v>0</v>
      </c>
      <c r="X8243" s="8">
        <f>ROUND(Customer_Churn_Records!$I8243,0)</f>
        <v>0</v>
      </c>
    </row>
    <row r="8244" ht="14.25" customHeight="1">
      <c r="A8244" s="6">
        <v>5193.0</v>
      </c>
      <c r="B8244" s="6">
        <v>1.5607884E7</v>
      </c>
      <c r="C8244" s="6" t="s">
        <v>1022</v>
      </c>
      <c r="D8244" s="6">
        <v>663.0</v>
      </c>
      <c r="E8244" s="6" t="s">
        <v>7</v>
      </c>
      <c r="F8244" s="6" t="s">
        <v>10</v>
      </c>
      <c r="G8244" s="7" t="s">
        <v>107</v>
      </c>
      <c r="H8244" s="6">
        <v>8.0</v>
      </c>
      <c r="I8244" s="6" t="s">
        <v>15173</v>
      </c>
      <c r="J8244" s="6">
        <v>2.0</v>
      </c>
      <c r="K8244" s="6">
        <v>1.0</v>
      </c>
      <c r="L8244" s="6">
        <v>1.0</v>
      </c>
      <c r="M8244" s="6" t="s">
        <v>17381</v>
      </c>
      <c r="N8244" s="6">
        <v>0.0</v>
      </c>
      <c r="O8244" s="6">
        <v>0.0</v>
      </c>
      <c r="P8244" s="6">
        <v>5.0</v>
      </c>
      <c r="Q8244" s="6" t="s">
        <v>44</v>
      </c>
      <c r="R8244" s="6">
        <v>445.0</v>
      </c>
      <c r="S8244" s="6">
        <f>COUNTIF(Customer_Churn_Records!$B$2:$B$10000,Customer_Churn_Records!$B8244)</f>
        <v>1</v>
      </c>
      <c r="T8244" s="6">
        <f>ROUNDUP(Customer_Churn_Records!$G8244,0)</f>
        <v>39</v>
      </c>
      <c r="U8244" s="6" t="str">
        <f t="array" ref="U8244">IFS(Customer_Churn_Records!$T8244&lt;30,"young",Customer_Churn_Records!$T8244&lt;50,"middle-aged",Customer_Churn_Records!$T8244&lt;100,"old")</f>
        <v>middle-aged</v>
      </c>
      <c r="V8244" s="8" t="str">
        <f t="array" ref="V8244">IFS(Customer_Churn_Records!$D8244&lt;701,"less-score",Customer_Churn_Records!$D8244&lt;851,"high-score")</f>
        <v>less-score</v>
      </c>
      <c r="W8244" s="8">
        <f t="array" ref="W8244">IF(Customer_Churn_Records!$X8244=0,0,IFS(Customer_Churn_Records!$X8244&lt;100000,"low",Customer_Churn_Records!$X8244&lt;300000,"high"))</f>
        <v>0</v>
      </c>
      <c r="X8244" s="8">
        <f>ROUND(Customer_Churn_Records!$I8244,0)</f>
        <v>0</v>
      </c>
    </row>
    <row r="8245" ht="14.25" customHeight="1">
      <c r="A8245" s="6">
        <v>5198.0</v>
      </c>
      <c r="B8245" s="6">
        <v>1.5629744E7</v>
      </c>
      <c r="C8245" s="6" t="s">
        <v>351</v>
      </c>
      <c r="D8245" s="6">
        <v>804.0</v>
      </c>
      <c r="E8245" s="6" t="s">
        <v>7</v>
      </c>
      <c r="F8245" s="6" t="s">
        <v>10</v>
      </c>
      <c r="G8245" s="7" t="s">
        <v>471</v>
      </c>
      <c r="H8245" s="6">
        <v>8.0</v>
      </c>
      <c r="I8245" s="6" t="s">
        <v>15173</v>
      </c>
      <c r="J8245" s="6">
        <v>2.0</v>
      </c>
      <c r="K8245" s="6">
        <v>0.0</v>
      </c>
      <c r="L8245" s="6">
        <v>1.0</v>
      </c>
      <c r="M8245" s="6" t="s">
        <v>17382</v>
      </c>
      <c r="N8245" s="6">
        <v>0.0</v>
      </c>
      <c r="O8245" s="6">
        <v>0.0</v>
      </c>
      <c r="P8245" s="6">
        <v>5.0</v>
      </c>
      <c r="Q8245" s="6" t="s">
        <v>44</v>
      </c>
      <c r="R8245" s="6">
        <v>455.0</v>
      </c>
      <c r="S8245" s="6">
        <f>COUNTIF(Customer_Churn_Records!$B$2:$B$10000,Customer_Churn_Records!$B8245)</f>
        <v>1</v>
      </c>
      <c r="T8245" s="6">
        <f>ROUNDUP(Customer_Churn_Records!$G8245,0)</f>
        <v>71</v>
      </c>
      <c r="U8245" s="6" t="str">
        <f t="array" ref="U8245">IFS(Customer_Churn_Records!$T8245&lt;30,"young",Customer_Churn_Records!$T8245&lt;50,"middle-aged",Customer_Churn_Records!$T8245&lt;100,"old")</f>
        <v>old</v>
      </c>
      <c r="V8245" s="8" t="str">
        <f t="array" ref="V8245">IFS(Customer_Churn_Records!$D8245&lt;701,"less-score",Customer_Churn_Records!$D8245&lt;851,"high-score")</f>
        <v>high-score</v>
      </c>
      <c r="W8245" s="8">
        <f t="array" ref="W8245">IF(Customer_Churn_Records!$X8245=0,0,IFS(Customer_Churn_Records!$X8245&lt;100000,"low",Customer_Churn_Records!$X8245&lt;300000,"high"))</f>
        <v>0</v>
      </c>
      <c r="X8245" s="8">
        <f>ROUND(Customer_Churn_Records!$I8245,0)</f>
        <v>0</v>
      </c>
    </row>
    <row r="8246" ht="14.25" customHeight="1">
      <c r="A8246" s="6">
        <v>5200.0</v>
      </c>
      <c r="B8246" s="6">
        <v>1.572631E7</v>
      </c>
      <c r="C8246" s="6" t="s">
        <v>6652</v>
      </c>
      <c r="D8246" s="6">
        <v>782.0</v>
      </c>
      <c r="E8246" s="6" t="s">
        <v>9</v>
      </c>
      <c r="F8246" s="6" t="s">
        <v>10</v>
      </c>
      <c r="G8246" s="7" t="s">
        <v>197</v>
      </c>
      <c r="H8246" s="6">
        <v>3.0</v>
      </c>
      <c r="I8246" s="6" t="s">
        <v>15173</v>
      </c>
      <c r="J8246" s="6">
        <v>2.0</v>
      </c>
      <c r="K8246" s="6">
        <v>1.0</v>
      </c>
      <c r="L8246" s="6">
        <v>0.0</v>
      </c>
      <c r="M8246" s="6" t="s">
        <v>17383</v>
      </c>
      <c r="N8246" s="6">
        <v>0.0</v>
      </c>
      <c r="O8246" s="6">
        <v>0.0</v>
      </c>
      <c r="P8246" s="6">
        <v>3.0</v>
      </c>
      <c r="Q8246" s="6" t="s">
        <v>58</v>
      </c>
      <c r="R8246" s="6">
        <v>858.0</v>
      </c>
      <c r="S8246" s="6">
        <f>COUNTIF(Customer_Churn_Records!$B$2:$B$10000,Customer_Churn_Records!$B8246)</f>
        <v>1</v>
      </c>
      <c r="T8246" s="6">
        <f>ROUNDUP(Customer_Churn_Records!$G8246,0)</f>
        <v>27</v>
      </c>
      <c r="U8246" s="6" t="str">
        <f t="array" ref="U8246">IFS(Customer_Churn_Records!$T8246&lt;30,"young",Customer_Churn_Records!$T8246&lt;50,"middle-aged",Customer_Churn_Records!$T8246&lt;100,"old")</f>
        <v>young</v>
      </c>
      <c r="V8246" s="8" t="str">
        <f t="array" ref="V8246">IFS(Customer_Churn_Records!$D8246&lt;701,"less-score",Customer_Churn_Records!$D8246&lt;851,"high-score")</f>
        <v>high-score</v>
      </c>
      <c r="W8246" s="8">
        <f t="array" ref="W8246">IF(Customer_Churn_Records!$X8246=0,0,IFS(Customer_Churn_Records!$X8246&lt;100000,"low",Customer_Churn_Records!$X8246&lt;300000,"high"))</f>
        <v>0</v>
      </c>
      <c r="X8246" s="8">
        <f>ROUND(Customer_Churn_Records!$I8246,0)</f>
        <v>0</v>
      </c>
    </row>
    <row r="8247" ht="14.25" customHeight="1">
      <c r="A8247" s="6">
        <v>5205.0</v>
      </c>
      <c r="B8247" s="6">
        <v>1.5704231E7</v>
      </c>
      <c r="C8247" s="6" t="s">
        <v>9722</v>
      </c>
      <c r="D8247" s="6">
        <v>430.0</v>
      </c>
      <c r="E8247" s="6" t="s">
        <v>7</v>
      </c>
      <c r="F8247" s="6" t="s">
        <v>10</v>
      </c>
      <c r="G8247" s="7" t="s">
        <v>103</v>
      </c>
      <c r="H8247" s="6">
        <v>8.0</v>
      </c>
      <c r="I8247" s="6" t="s">
        <v>15173</v>
      </c>
      <c r="J8247" s="6">
        <v>1.0</v>
      </c>
      <c r="K8247" s="6">
        <v>1.0</v>
      </c>
      <c r="L8247" s="6">
        <v>1.0</v>
      </c>
      <c r="M8247" s="6" t="s">
        <v>17384</v>
      </c>
      <c r="N8247" s="6">
        <v>0.0</v>
      </c>
      <c r="O8247" s="6">
        <v>0.0</v>
      </c>
      <c r="P8247" s="6">
        <v>2.0</v>
      </c>
      <c r="Q8247" s="6" t="s">
        <v>49</v>
      </c>
      <c r="R8247" s="6">
        <v>936.0</v>
      </c>
      <c r="S8247" s="6">
        <f>COUNTIF(Customer_Churn_Records!$B$2:$B$10000,Customer_Churn_Records!$B8247)</f>
        <v>1</v>
      </c>
      <c r="T8247" s="6">
        <f>ROUNDUP(Customer_Churn_Records!$G8247,0)</f>
        <v>33</v>
      </c>
      <c r="U8247" s="6" t="str">
        <f t="array" ref="U8247">IFS(Customer_Churn_Records!$T8247&lt;30,"young",Customer_Churn_Records!$T8247&lt;50,"middle-aged",Customer_Churn_Records!$T8247&lt;100,"old")</f>
        <v>middle-aged</v>
      </c>
      <c r="V8247" s="8" t="str">
        <f t="array" ref="V8247">IFS(Customer_Churn_Records!$D8247&lt;701,"less-score",Customer_Churn_Records!$D8247&lt;851,"high-score")</f>
        <v>less-score</v>
      </c>
      <c r="W8247" s="8">
        <f t="array" ref="W8247">IF(Customer_Churn_Records!$X8247=0,0,IFS(Customer_Churn_Records!$X8247&lt;100000,"low",Customer_Churn_Records!$X8247&lt;300000,"high"))</f>
        <v>0</v>
      </c>
      <c r="X8247" s="8">
        <f>ROUND(Customer_Churn_Records!$I8247,0)</f>
        <v>0</v>
      </c>
    </row>
    <row r="8248" ht="14.25" customHeight="1">
      <c r="A8248" s="6">
        <v>5209.0</v>
      </c>
      <c r="B8248" s="6">
        <v>1.5664737E7</v>
      </c>
      <c r="C8248" s="6" t="s">
        <v>1072</v>
      </c>
      <c r="D8248" s="6">
        <v>779.0</v>
      </c>
      <c r="E8248" s="6" t="s">
        <v>9</v>
      </c>
      <c r="F8248" s="6" t="s">
        <v>10</v>
      </c>
      <c r="G8248" s="7" t="s">
        <v>41</v>
      </c>
      <c r="H8248" s="6">
        <v>7.0</v>
      </c>
      <c r="I8248" s="6" t="s">
        <v>15173</v>
      </c>
      <c r="J8248" s="6">
        <v>2.0</v>
      </c>
      <c r="K8248" s="6">
        <v>1.0</v>
      </c>
      <c r="L8248" s="6">
        <v>1.0</v>
      </c>
      <c r="M8248" s="6" t="s">
        <v>17385</v>
      </c>
      <c r="N8248" s="6">
        <v>0.0</v>
      </c>
      <c r="O8248" s="6">
        <v>0.0</v>
      </c>
      <c r="P8248" s="6">
        <v>4.0</v>
      </c>
      <c r="Q8248" s="6" t="s">
        <v>49</v>
      </c>
      <c r="R8248" s="6">
        <v>433.0</v>
      </c>
      <c r="S8248" s="6">
        <f>COUNTIF(Customer_Churn_Records!$B$2:$B$10000,Customer_Churn_Records!$B8248)</f>
        <v>1</v>
      </c>
      <c r="T8248" s="6">
        <f>ROUNDUP(Customer_Churn_Records!$G8248,0)</f>
        <v>38</v>
      </c>
      <c r="U8248" s="6" t="str">
        <f t="array" ref="U8248">IFS(Customer_Churn_Records!$T8248&lt;30,"young",Customer_Churn_Records!$T8248&lt;50,"middle-aged",Customer_Churn_Records!$T8248&lt;100,"old")</f>
        <v>middle-aged</v>
      </c>
      <c r="V8248" s="8" t="str">
        <f t="array" ref="V8248">IFS(Customer_Churn_Records!$D8248&lt;701,"less-score",Customer_Churn_Records!$D8248&lt;851,"high-score")</f>
        <v>high-score</v>
      </c>
      <c r="W8248" s="8">
        <f t="array" ref="W8248">IF(Customer_Churn_Records!$X8248=0,0,IFS(Customer_Churn_Records!$X8248&lt;100000,"low",Customer_Churn_Records!$X8248&lt;300000,"high"))</f>
        <v>0</v>
      </c>
      <c r="X8248" s="8">
        <f>ROUND(Customer_Churn_Records!$I8248,0)</f>
        <v>0</v>
      </c>
    </row>
    <row r="8249" ht="14.25" customHeight="1">
      <c r="A8249" s="6">
        <v>5210.0</v>
      </c>
      <c r="B8249" s="6">
        <v>1.5681126E7</v>
      </c>
      <c r="C8249" s="6" t="s">
        <v>2629</v>
      </c>
      <c r="D8249" s="6">
        <v>702.0</v>
      </c>
      <c r="E8249" s="6" t="s">
        <v>9</v>
      </c>
      <c r="F8249" s="6" t="s">
        <v>10</v>
      </c>
      <c r="G8249" s="7" t="s">
        <v>41</v>
      </c>
      <c r="H8249" s="6">
        <v>2.0</v>
      </c>
      <c r="I8249" s="6" t="s">
        <v>15173</v>
      </c>
      <c r="J8249" s="6">
        <v>1.0</v>
      </c>
      <c r="K8249" s="6">
        <v>1.0</v>
      </c>
      <c r="L8249" s="6">
        <v>1.0</v>
      </c>
      <c r="M8249" s="6" t="s">
        <v>17386</v>
      </c>
      <c r="N8249" s="6">
        <v>0.0</v>
      </c>
      <c r="O8249" s="6">
        <v>0.0</v>
      </c>
      <c r="P8249" s="6">
        <v>2.0</v>
      </c>
      <c r="Q8249" s="6" t="s">
        <v>49</v>
      </c>
      <c r="R8249" s="6">
        <v>364.0</v>
      </c>
      <c r="S8249" s="6">
        <f>COUNTIF(Customer_Churn_Records!$B$2:$B$10000,Customer_Churn_Records!$B8249)</f>
        <v>1</v>
      </c>
      <c r="T8249" s="6">
        <f>ROUNDUP(Customer_Churn_Records!$G8249,0)</f>
        <v>38</v>
      </c>
      <c r="U8249" s="6" t="str">
        <f t="array" ref="U8249">IFS(Customer_Churn_Records!$T8249&lt;30,"young",Customer_Churn_Records!$T8249&lt;50,"middle-aged",Customer_Churn_Records!$T8249&lt;100,"old")</f>
        <v>middle-aged</v>
      </c>
      <c r="V8249" s="8" t="str">
        <f t="array" ref="V8249">IFS(Customer_Churn_Records!$D8249&lt;701,"less-score",Customer_Churn_Records!$D8249&lt;851,"high-score")</f>
        <v>high-score</v>
      </c>
      <c r="W8249" s="8">
        <f t="array" ref="W8249">IF(Customer_Churn_Records!$X8249=0,0,IFS(Customer_Churn_Records!$X8249&lt;100000,"low",Customer_Churn_Records!$X8249&lt;300000,"high"))</f>
        <v>0</v>
      </c>
      <c r="X8249" s="8">
        <f>ROUND(Customer_Churn_Records!$I8249,0)</f>
        <v>0</v>
      </c>
    </row>
    <row r="8250" ht="14.25" customHeight="1">
      <c r="A8250" s="6">
        <v>5216.0</v>
      </c>
      <c r="B8250" s="6">
        <v>1.570128E7</v>
      </c>
      <c r="C8250" s="6" t="s">
        <v>3975</v>
      </c>
      <c r="D8250" s="6">
        <v>576.0</v>
      </c>
      <c r="E8250" s="6" t="s">
        <v>7</v>
      </c>
      <c r="F8250" s="6" t="s">
        <v>11</v>
      </c>
      <c r="G8250" s="7" t="s">
        <v>489</v>
      </c>
      <c r="H8250" s="6">
        <v>3.0</v>
      </c>
      <c r="I8250" s="6" t="s">
        <v>15173</v>
      </c>
      <c r="J8250" s="6">
        <v>1.0</v>
      </c>
      <c r="K8250" s="6">
        <v>0.0</v>
      </c>
      <c r="L8250" s="6">
        <v>1.0</v>
      </c>
      <c r="M8250" s="6" t="s">
        <v>17387</v>
      </c>
      <c r="N8250" s="6">
        <v>1.0</v>
      </c>
      <c r="O8250" s="6">
        <v>1.0</v>
      </c>
      <c r="P8250" s="6">
        <v>2.0</v>
      </c>
      <c r="Q8250" s="6" t="s">
        <v>44</v>
      </c>
      <c r="R8250" s="6">
        <v>938.0</v>
      </c>
      <c r="S8250" s="6">
        <f>COUNTIF(Customer_Churn_Records!$B$2:$B$10000,Customer_Churn_Records!$B8250)</f>
        <v>1</v>
      </c>
      <c r="T8250" s="6">
        <f>ROUNDUP(Customer_Churn_Records!$G8250,0)</f>
        <v>24</v>
      </c>
      <c r="U8250" s="6" t="str">
        <f t="array" ref="U8250">IFS(Customer_Churn_Records!$T8250&lt;30,"young",Customer_Churn_Records!$T8250&lt;50,"middle-aged",Customer_Churn_Records!$T8250&lt;100,"old")</f>
        <v>young</v>
      </c>
      <c r="V8250" s="8" t="str">
        <f t="array" ref="V8250">IFS(Customer_Churn_Records!$D8250&lt;701,"less-score",Customer_Churn_Records!$D8250&lt;851,"high-score")</f>
        <v>less-score</v>
      </c>
      <c r="W8250" s="8">
        <f t="array" ref="W8250">IF(Customer_Churn_Records!$X8250=0,0,IFS(Customer_Churn_Records!$X8250&lt;100000,"low",Customer_Churn_Records!$X8250&lt;300000,"high"))</f>
        <v>0</v>
      </c>
      <c r="X8250" s="8">
        <f>ROUND(Customer_Churn_Records!$I8250,0)</f>
        <v>0</v>
      </c>
    </row>
    <row r="8251" ht="14.25" customHeight="1">
      <c r="A8251" s="6">
        <v>5220.0</v>
      </c>
      <c r="B8251" s="6">
        <v>1.5625819E7</v>
      </c>
      <c r="C8251" s="6" t="s">
        <v>3211</v>
      </c>
      <c r="D8251" s="6">
        <v>625.0</v>
      </c>
      <c r="E8251" s="6" t="s">
        <v>7</v>
      </c>
      <c r="F8251" s="6" t="s">
        <v>10</v>
      </c>
      <c r="G8251" s="7" t="s">
        <v>41</v>
      </c>
      <c r="H8251" s="6">
        <v>7.0</v>
      </c>
      <c r="I8251" s="6" t="s">
        <v>15173</v>
      </c>
      <c r="J8251" s="6">
        <v>1.0</v>
      </c>
      <c r="K8251" s="6">
        <v>1.0</v>
      </c>
      <c r="L8251" s="6">
        <v>0.0</v>
      </c>
      <c r="M8251" s="6" t="s">
        <v>17388</v>
      </c>
      <c r="N8251" s="6">
        <v>0.0</v>
      </c>
      <c r="O8251" s="6">
        <v>0.0</v>
      </c>
      <c r="P8251" s="6">
        <v>1.0</v>
      </c>
      <c r="Q8251" s="6" t="s">
        <v>58</v>
      </c>
      <c r="R8251" s="6">
        <v>480.0</v>
      </c>
      <c r="S8251" s="6">
        <f>COUNTIF(Customer_Churn_Records!$B$2:$B$10000,Customer_Churn_Records!$B8251)</f>
        <v>1</v>
      </c>
      <c r="T8251" s="6">
        <f>ROUNDUP(Customer_Churn_Records!$G8251,0)</f>
        <v>38</v>
      </c>
      <c r="U8251" s="6" t="str">
        <f t="array" ref="U8251">IFS(Customer_Churn_Records!$T8251&lt;30,"young",Customer_Churn_Records!$T8251&lt;50,"middle-aged",Customer_Churn_Records!$T8251&lt;100,"old")</f>
        <v>middle-aged</v>
      </c>
      <c r="V8251" s="8" t="str">
        <f t="array" ref="V8251">IFS(Customer_Churn_Records!$D8251&lt;701,"less-score",Customer_Churn_Records!$D8251&lt;851,"high-score")</f>
        <v>less-score</v>
      </c>
      <c r="W8251" s="8">
        <f t="array" ref="W8251">IF(Customer_Churn_Records!$X8251=0,0,IFS(Customer_Churn_Records!$X8251&lt;100000,"low",Customer_Churn_Records!$X8251&lt;300000,"high"))</f>
        <v>0</v>
      </c>
      <c r="X8251" s="8">
        <f>ROUND(Customer_Churn_Records!$I8251,0)</f>
        <v>0</v>
      </c>
    </row>
    <row r="8252" ht="14.25" customHeight="1">
      <c r="A8252" s="6">
        <v>5222.0</v>
      </c>
      <c r="B8252" s="6">
        <v>1.5654067E7</v>
      </c>
      <c r="C8252" s="6" t="s">
        <v>17389</v>
      </c>
      <c r="D8252" s="6">
        <v>584.0</v>
      </c>
      <c r="E8252" s="6" t="s">
        <v>9</v>
      </c>
      <c r="F8252" s="6" t="s">
        <v>10</v>
      </c>
      <c r="G8252" s="7" t="s">
        <v>99</v>
      </c>
      <c r="H8252" s="6">
        <v>4.0</v>
      </c>
      <c r="I8252" s="6" t="s">
        <v>15173</v>
      </c>
      <c r="J8252" s="6">
        <v>2.0</v>
      </c>
      <c r="K8252" s="6">
        <v>1.0</v>
      </c>
      <c r="L8252" s="6">
        <v>0.0</v>
      </c>
      <c r="M8252" s="6" t="s">
        <v>17390</v>
      </c>
      <c r="N8252" s="6">
        <v>0.0</v>
      </c>
      <c r="O8252" s="6">
        <v>0.0</v>
      </c>
      <c r="P8252" s="6">
        <v>3.0</v>
      </c>
      <c r="Q8252" s="6" t="s">
        <v>58</v>
      </c>
      <c r="R8252" s="6">
        <v>781.0</v>
      </c>
      <c r="S8252" s="6">
        <f>COUNTIF(Customer_Churn_Records!$B$2:$B$10000,Customer_Churn_Records!$B8252)</f>
        <v>1</v>
      </c>
      <c r="T8252" s="6">
        <f>ROUNDUP(Customer_Churn_Records!$G8252,0)</f>
        <v>29</v>
      </c>
      <c r="U8252" s="6" t="str">
        <f t="array" ref="U8252">IFS(Customer_Churn_Records!$T8252&lt;30,"young",Customer_Churn_Records!$T8252&lt;50,"middle-aged",Customer_Churn_Records!$T8252&lt;100,"old")</f>
        <v>young</v>
      </c>
      <c r="V8252" s="8" t="str">
        <f t="array" ref="V8252">IFS(Customer_Churn_Records!$D8252&lt;701,"less-score",Customer_Churn_Records!$D8252&lt;851,"high-score")</f>
        <v>less-score</v>
      </c>
      <c r="W8252" s="8">
        <f t="array" ref="W8252">IF(Customer_Churn_Records!$X8252=0,0,IFS(Customer_Churn_Records!$X8252&lt;100000,"low",Customer_Churn_Records!$X8252&lt;300000,"high"))</f>
        <v>0</v>
      </c>
      <c r="X8252" s="8">
        <f>ROUND(Customer_Churn_Records!$I8252,0)</f>
        <v>0</v>
      </c>
    </row>
    <row r="8253" ht="14.25" customHeight="1">
      <c r="A8253" s="6">
        <v>5225.0</v>
      </c>
      <c r="B8253" s="6">
        <v>1.5718216E7</v>
      </c>
      <c r="C8253" s="6" t="s">
        <v>5060</v>
      </c>
      <c r="D8253" s="6">
        <v>803.0</v>
      </c>
      <c r="E8253" s="6" t="s">
        <v>9</v>
      </c>
      <c r="F8253" s="6" t="s">
        <v>11</v>
      </c>
      <c r="G8253" s="7" t="s">
        <v>76</v>
      </c>
      <c r="H8253" s="6">
        <v>3.0</v>
      </c>
      <c r="I8253" s="6" t="s">
        <v>15173</v>
      </c>
      <c r="J8253" s="6">
        <v>1.0</v>
      </c>
      <c r="K8253" s="6">
        <v>1.0</v>
      </c>
      <c r="L8253" s="6">
        <v>0.0</v>
      </c>
      <c r="M8253" s="6" t="s">
        <v>17391</v>
      </c>
      <c r="N8253" s="6">
        <v>0.0</v>
      </c>
      <c r="O8253" s="6">
        <v>0.0</v>
      </c>
      <c r="P8253" s="6">
        <v>4.0</v>
      </c>
      <c r="Q8253" s="6" t="s">
        <v>44</v>
      </c>
      <c r="R8253" s="6">
        <v>351.0</v>
      </c>
      <c r="S8253" s="6">
        <f>COUNTIF(Customer_Churn_Records!$B$2:$B$10000,Customer_Churn_Records!$B8253)</f>
        <v>1</v>
      </c>
      <c r="T8253" s="6">
        <f>ROUNDUP(Customer_Churn_Records!$G8253,0)</f>
        <v>43</v>
      </c>
      <c r="U8253" s="6" t="str">
        <f t="array" ref="U8253">IFS(Customer_Churn_Records!$T8253&lt;30,"young",Customer_Churn_Records!$T8253&lt;50,"middle-aged",Customer_Churn_Records!$T8253&lt;100,"old")</f>
        <v>middle-aged</v>
      </c>
      <c r="V8253" s="8" t="str">
        <f t="array" ref="V8253">IFS(Customer_Churn_Records!$D8253&lt;701,"less-score",Customer_Churn_Records!$D8253&lt;851,"high-score")</f>
        <v>high-score</v>
      </c>
      <c r="W8253" s="8">
        <f t="array" ref="W8253">IF(Customer_Churn_Records!$X8253=0,0,IFS(Customer_Churn_Records!$X8253&lt;100000,"low",Customer_Churn_Records!$X8253&lt;300000,"high"))</f>
        <v>0</v>
      </c>
      <c r="X8253" s="8">
        <f>ROUND(Customer_Churn_Records!$I8253,0)</f>
        <v>0</v>
      </c>
    </row>
    <row r="8254" ht="14.25" customHeight="1">
      <c r="A8254" s="6">
        <v>5226.0</v>
      </c>
      <c r="B8254" s="6">
        <v>1.55863E7</v>
      </c>
      <c r="C8254" s="6" t="s">
        <v>17392</v>
      </c>
      <c r="D8254" s="6">
        <v>615.0</v>
      </c>
      <c r="E8254" s="6" t="s">
        <v>7</v>
      </c>
      <c r="F8254" s="6" t="s">
        <v>11</v>
      </c>
      <c r="G8254" s="7" t="s">
        <v>492</v>
      </c>
      <c r="H8254" s="6">
        <v>7.0</v>
      </c>
      <c r="I8254" s="6" t="s">
        <v>15173</v>
      </c>
      <c r="J8254" s="6">
        <v>2.0</v>
      </c>
      <c r="K8254" s="6">
        <v>1.0</v>
      </c>
      <c r="L8254" s="6">
        <v>1.0</v>
      </c>
      <c r="M8254" s="6" t="s">
        <v>17393</v>
      </c>
      <c r="N8254" s="6">
        <v>0.0</v>
      </c>
      <c r="O8254" s="6">
        <v>0.0</v>
      </c>
      <c r="P8254" s="6">
        <v>1.0</v>
      </c>
      <c r="Q8254" s="6" t="s">
        <v>79</v>
      </c>
      <c r="R8254" s="6">
        <v>994.0</v>
      </c>
      <c r="S8254" s="6">
        <f>COUNTIF(Customer_Churn_Records!$B$2:$B$10000,Customer_Churn_Records!$B8254)</f>
        <v>1</v>
      </c>
      <c r="T8254" s="6">
        <f>ROUNDUP(Customer_Churn_Records!$G8254,0)</f>
        <v>66</v>
      </c>
      <c r="U8254" s="6" t="str">
        <f t="array" ref="U8254">IFS(Customer_Churn_Records!$T8254&lt;30,"young",Customer_Churn_Records!$T8254&lt;50,"middle-aged",Customer_Churn_Records!$T8254&lt;100,"old")</f>
        <v>old</v>
      </c>
      <c r="V8254" s="8" t="str">
        <f t="array" ref="V8254">IFS(Customer_Churn_Records!$D8254&lt;701,"less-score",Customer_Churn_Records!$D8254&lt;851,"high-score")</f>
        <v>less-score</v>
      </c>
      <c r="W8254" s="8">
        <f t="array" ref="W8254">IF(Customer_Churn_Records!$X8254=0,0,IFS(Customer_Churn_Records!$X8254&lt;100000,"low",Customer_Churn_Records!$X8254&lt;300000,"high"))</f>
        <v>0</v>
      </c>
      <c r="X8254" s="8">
        <f>ROUND(Customer_Churn_Records!$I8254,0)</f>
        <v>0</v>
      </c>
    </row>
    <row r="8255" ht="14.25" customHeight="1">
      <c r="A8255" s="6">
        <v>5228.0</v>
      </c>
      <c r="B8255" s="6">
        <v>1.5725767E7</v>
      </c>
      <c r="C8255" s="6" t="s">
        <v>6142</v>
      </c>
      <c r="D8255" s="6">
        <v>701.0</v>
      </c>
      <c r="E8255" s="6" t="s">
        <v>7</v>
      </c>
      <c r="F8255" s="6" t="s">
        <v>11</v>
      </c>
      <c r="G8255" s="7" t="s">
        <v>187</v>
      </c>
      <c r="H8255" s="6">
        <v>3.0</v>
      </c>
      <c r="I8255" s="6" t="s">
        <v>15173</v>
      </c>
      <c r="J8255" s="6">
        <v>2.0</v>
      </c>
      <c r="K8255" s="6">
        <v>1.0</v>
      </c>
      <c r="L8255" s="6">
        <v>0.0</v>
      </c>
      <c r="M8255" s="6" t="s">
        <v>17394</v>
      </c>
      <c r="N8255" s="6">
        <v>0.0</v>
      </c>
      <c r="O8255" s="6">
        <v>0.0</v>
      </c>
      <c r="P8255" s="6">
        <v>2.0</v>
      </c>
      <c r="Q8255" s="6" t="s">
        <v>79</v>
      </c>
      <c r="R8255" s="6">
        <v>253.0</v>
      </c>
      <c r="S8255" s="6">
        <f>COUNTIF(Customer_Churn_Records!$B$2:$B$10000,Customer_Churn_Records!$B8255)</f>
        <v>1</v>
      </c>
      <c r="T8255" s="6">
        <f>ROUNDUP(Customer_Churn_Records!$G8255,0)</f>
        <v>23</v>
      </c>
      <c r="U8255" s="6" t="str">
        <f t="array" ref="U8255">IFS(Customer_Churn_Records!$T8255&lt;30,"young",Customer_Churn_Records!$T8255&lt;50,"middle-aged",Customer_Churn_Records!$T8255&lt;100,"old")</f>
        <v>young</v>
      </c>
      <c r="V8255" s="8" t="str">
        <f t="array" ref="V8255">IFS(Customer_Churn_Records!$D8255&lt;701,"less-score",Customer_Churn_Records!$D8255&lt;851,"high-score")</f>
        <v>high-score</v>
      </c>
      <c r="W8255" s="8">
        <f t="array" ref="W8255">IF(Customer_Churn_Records!$X8255=0,0,IFS(Customer_Churn_Records!$X8255&lt;100000,"low",Customer_Churn_Records!$X8255&lt;300000,"high"))</f>
        <v>0</v>
      </c>
      <c r="X8255" s="8">
        <f>ROUND(Customer_Churn_Records!$I8255,0)</f>
        <v>0</v>
      </c>
    </row>
    <row r="8256" ht="14.25" customHeight="1">
      <c r="A8256" s="6">
        <v>5230.0</v>
      </c>
      <c r="B8256" s="6">
        <v>1.5793585E7</v>
      </c>
      <c r="C8256" s="6" t="s">
        <v>617</v>
      </c>
      <c r="D8256" s="6">
        <v>675.0</v>
      </c>
      <c r="E8256" s="6" t="s">
        <v>7</v>
      </c>
      <c r="F8256" s="6" t="s">
        <v>11</v>
      </c>
      <c r="G8256" s="7" t="s">
        <v>87</v>
      </c>
      <c r="H8256" s="6">
        <v>8.0</v>
      </c>
      <c r="I8256" s="6" t="s">
        <v>15173</v>
      </c>
      <c r="J8256" s="6">
        <v>2.0</v>
      </c>
      <c r="K8256" s="6">
        <v>1.0</v>
      </c>
      <c r="L8256" s="6">
        <v>1.0</v>
      </c>
      <c r="M8256" s="6" t="s">
        <v>17395</v>
      </c>
      <c r="N8256" s="6">
        <v>0.0</v>
      </c>
      <c r="O8256" s="6">
        <v>0.0</v>
      </c>
      <c r="P8256" s="6">
        <v>3.0</v>
      </c>
      <c r="Q8256" s="6" t="s">
        <v>79</v>
      </c>
      <c r="R8256" s="6">
        <v>806.0</v>
      </c>
      <c r="S8256" s="6">
        <f>COUNTIF(Customer_Churn_Records!$B$2:$B$10000,Customer_Churn_Records!$B8256)</f>
        <v>1</v>
      </c>
      <c r="T8256" s="6">
        <f>ROUNDUP(Customer_Churn_Records!$G8256,0)</f>
        <v>35</v>
      </c>
      <c r="U8256" s="6" t="str">
        <f t="array" ref="U8256">IFS(Customer_Churn_Records!$T8256&lt;30,"young",Customer_Churn_Records!$T8256&lt;50,"middle-aged",Customer_Churn_Records!$T8256&lt;100,"old")</f>
        <v>middle-aged</v>
      </c>
      <c r="V8256" s="8" t="str">
        <f t="array" ref="V8256">IFS(Customer_Churn_Records!$D8256&lt;701,"less-score",Customer_Churn_Records!$D8256&lt;851,"high-score")</f>
        <v>less-score</v>
      </c>
      <c r="W8256" s="8">
        <f t="array" ref="W8256">IF(Customer_Churn_Records!$X8256=0,0,IFS(Customer_Churn_Records!$X8256&lt;100000,"low",Customer_Churn_Records!$X8256&lt;300000,"high"))</f>
        <v>0</v>
      </c>
      <c r="X8256" s="8">
        <f>ROUND(Customer_Churn_Records!$I8256,0)</f>
        <v>0</v>
      </c>
    </row>
    <row r="8257" ht="14.25" customHeight="1">
      <c r="A8257" s="6">
        <v>5233.0</v>
      </c>
      <c r="B8257" s="6">
        <v>1.568496E7</v>
      </c>
      <c r="C8257" s="6" t="s">
        <v>17396</v>
      </c>
      <c r="D8257" s="6">
        <v>559.0</v>
      </c>
      <c r="E8257" s="6" t="s">
        <v>7</v>
      </c>
      <c r="F8257" s="6" t="s">
        <v>10</v>
      </c>
      <c r="G8257" s="7" t="s">
        <v>258</v>
      </c>
      <c r="H8257" s="6">
        <v>5.0</v>
      </c>
      <c r="I8257" s="6" t="s">
        <v>15173</v>
      </c>
      <c r="J8257" s="6">
        <v>1.0</v>
      </c>
      <c r="K8257" s="6">
        <v>1.0</v>
      </c>
      <c r="L8257" s="6">
        <v>0.0</v>
      </c>
      <c r="M8257" s="6" t="s">
        <v>17397</v>
      </c>
      <c r="N8257" s="6">
        <v>1.0</v>
      </c>
      <c r="O8257" s="6">
        <v>1.0</v>
      </c>
      <c r="P8257" s="6">
        <v>1.0</v>
      </c>
      <c r="Q8257" s="6" t="s">
        <v>58</v>
      </c>
      <c r="R8257" s="6">
        <v>486.0</v>
      </c>
      <c r="S8257" s="6">
        <f>COUNTIF(Customer_Churn_Records!$B$2:$B$10000,Customer_Churn_Records!$B8257)</f>
        <v>1</v>
      </c>
      <c r="T8257" s="6">
        <f>ROUNDUP(Customer_Churn_Records!$G8257,0)</f>
        <v>46</v>
      </c>
      <c r="U8257" s="6" t="str">
        <f t="array" ref="U8257">IFS(Customer_Churn_Records!$T8257&lt;30,"young",Customer_Churn_Records!$T8257&lt;50,"middle-aged",Customer_Churn_Records!$T8257&lt;100,"old")</f>
        <v>middle-aged</v>
      </c>
      <c r="V8257" s="8" t="str">
        <f t="array" ref="V8257">IFS(Customer_Churn_Records!$D8257&lt;701,"less-score",Customer_Churn_Records!$D8257&lt;851,"high-score")</f>
        <v>less-score</v>
      </c>
      <c r="W8257" s="8">
        <f t="array" ref="W8257">IF(Customer_Churn_Records!$X8257=0,0,IFS(Customer_Churn_Records!$X8257&lt;100000,"low",Customer_Churn_Records!$X8257&lt;300000,"high"))</f>
        <v>0</v>
      </c>
      <c r="X8257" s="8">
        <f>ROUND(Customer_Churn_Records!$I8257,0)</f>
        <v>0</v>
      </c>
    </row>
    <row r="8258" ht="14.25" customHeight="1">
      <c r="A8258" s="6">
        <v>5236.0</v>
      </c>
      <c r="B8258" s="6">
        <v>1.5608528E7</v>
      </c>
      <c r="C8258" s="6" t="s">
        <v>3654</v>
      </c>
      <c r="D8258" s="6">
        <v>645.0</v>
      </c>
      <c r="E8258" s="6" t="s">
        <v>7</v>
      </c>
      <c r="F8258" s="6" t="s">
        <v>10</v>
      </c>
      <c r="G8258" s="7" t="s">
        <v>464</v>
      </c>
      <c r="H8258" s="6">
        <v>9.0</v>
      </c>
      <c r="I8258" s="6" t="s">
        <v>15173</v>
      </c>
      <c r="J8258" s="6">
        <v>4.0</v>
      </c>
      <c r="K8258" s="6">
        <v>1.0</v>
      </c>
      <c r="L8258" s="6">
        <v>1.0</v>
      </c>
      <c r="M8258" s="6" t="s">
        <v>17398</v>
      </c>
      <c r="N8258" s="6">
        <v>1.0</v>
      </c>
      <c r="O8258" s="6">
        <v>1.0</v>
      </c>
      <c r="P8258" s="6">
        <v>4.0</v>
      </c>
      <c r="Q8258" s="6" t="s">
        <v>49</v>
      </c>
      <c r="R8258" s="6">
        <v>430.0</v>
      </c>
      <c r="S8258" s="6">
        <f>COUNTIF(Customer_Churn_Records!$B$2:$B$10000,Customer_Churn_Records!$B8258)</f>
        <v>1</v>
      </c>
      <c r="T8258" s="6">
        <f>ROUNDUP(Customer_Churn_Records!$G8258,0)</f>
        <v>68</v>
      </c>
      <c r="U8258" s="6" t="str">
        <f t="array" ref="U8258">IFS(Customer_Churn_Records!$T8258&lt;30,"young",Customer_Churn_Records!$T8258&lt;50,"middle-aged",Customer_Churn_Records!$T8258&lt;100,"old")</f>
        <v>old</v>
      </c>
      <c r="V8258" s="8" t="str">
        <f t="array" ref="V8258">IFS(Customer_Churn_Records!$D8258&lt;701,"less-score",Customer_Churn_Records!$D8258&lt;851,"high-score")</f>
        <v>less-score</v>
      </c>
      <c r="W8258" s="8">
        <f t="array" ref="W8258">IF(Customer_Churn_Records!$X8258=0,0,IFS(Customer_Churn_Records!$X8258&lt;100000,"low",Customer_Churn_Records!$X8258&lt;300000,"high"))</f>
        <v>0</v>
      </c>
      <c r="X8258" s="8">
        <f>ROUND(Customer_Churn_Records!$I8258,0)</f>
        <v>0</v>
      </c>
    </row>
    <row r="8259" ht="14.25" customHeight="1">
      <c r="A8259" s="6">
        <v>5237.0</v>
      </c>
      <c r="B8259" s="6">
        <v>1.5645184E7</v>
      </c>
      <c r="C8259" s="6" t="s">
        <v>956</v>
      </c>
      <c r="D8259" s="6">
        <v>701.0</v>
      </c>
      <c r="E8259" s="6" t="s">
        <v>7</v>
      </c>
      <c r="F8259" s="6" t="s">
        <v>11</v>
      </c>
      <c r="G8259" s="7" t="s">
        <v>99</v>
      </c>
      <c r="H8259" s="6">
        <v>2.0</v>
      </c>
      <c r="I8259" s="6" t="s">
        <v>15173</v>
      </c>
      <c r="J8259" s="6">
        <v>2.0</v>
      </c>
      <c r="K8259" s="6">
        <v>1.0</v>
      </c>
      <c r="L8259" s="6">
        <v>0.0</v>
      </c>
      <c r="M8259" s="6" t="s">
        <v>17399</v>
      </c>
      <c r="N8259" s="6">
        <v>0.0</v>
      </c>
      <c r="O8259" s="6">
        <v>0.0</v>
      </c>
      <c r="P8259" s="6">
        <v>3.0</v>
      </c>
      <c r="Q8259" s="6" t="s">
        <v>79</v>
      </c>
      <c r="R8259" s="6">
        <v>225.0</v>
      </c>
      <c r="S8259" s="6">
        <f>COUNTIF(Customer_Churn_Records!$B$2:$B$10000,Customer_Churn_Records!$B8259)</f>
        <v>1</v>
      </c>
      <c r="T8259" s="6">
        <f>ROUNDUP(Customer_Churn_Records!$G8259,0)</f>
        <v>29</v>
      </c>
      <c r="U8259" s="6" t="str">
        <f t="array" ref="U8259">IFS(Customer_Churn_Records!$T8259&lt;30,"young",Customer_Churn_Records!$T8259&lt;50,"middle-aged",Customer_Churn_Records!$T8259&lt;100,"old")</f>
        <v>young</v>
      </c>
      <c r="V8259" s="8" t="str">
        <f t="array" ref="V8259">IFS(Customer_Churn_Records!$D8259&lt;701,"less-score",Customer_Churn_Records!$D8259&lt;851,"high-score")</f>
        <v>high-score</v>
      </c>
      <c r="W8259" s="8">
        <f t="array" ref="W8259">IF(Customer_Churn_Records!$X8259=0,0,IFS(Customer_Churn_Records!$X8259&lt;100000,"low",Customer_Churn_Records!$X8259&lt;300000,"high"))</f>
        <v>0</v>
      </c>
      <c r="X8259" s="8">
        <f>ROUND(Customer_Churn_Records!$I8259,0)</f>
        <v>0</v>
      </c>
    </row>
    <row r="8260" ht="14.25" customHeight="1">
      <c r="A8260" s="6">
        <v>5242.0</v>
      </c>
      <c r="B8260" s="6">
        <v>1.5581526E7</v>
      </c>
      <c r="C8260" s="6" t="s">
        <v>9161</v>
      </c>
      <c r="D8260" s="6">
        <v>574.0</v>
      </c>
      <c r="E8260" s="6" t="s">
        <v>7</v>
      </c>
      <c r="F8260" s="6" t="s">
        <v>11</v>
      </c>
      <c r="G8260" s="7" t="s">
        <v>167</v>
      </c>
      <c r="H8260" s="6">
        <v>1.0</v>
      </c>
      <c r="I8260" s="6" t="s">
        <v>15173</v>
      </c>
      <c r="J8260" s="6">
        <v>2.0</v>
      </c>
      <c r="K8260" s="6">
        <v>0.0</v>
      </c>
      <c r="L8260" s="6">
        <v>0.0</v>
      </c>
      <c r="M8260" s="6" t="s">
        <v>17400</v>
      </c>
      <c r="N8260" s="6">
        <v>0.0</v>
      </c>
      <c r="O8260" s="6">
        <v>0.0</v>
      </c>
      <c r="P8260" s="6">
        <v>3.0</v>
      </c>
      <c r="Q8260" s="6" t="s">
        <v>44</v>
      </c>
      <c r="R8260" s="6">
        <v>382.0</v>
      </c>
      <c r="S8260" s="6">
        <f>COUNTIF(Customer_Churn_Records!$B$2:$B$10000,Customer_Churn_Records!$B8260)</f>
        <v>1</v>
      </c>
      <c r="T8260" s="6">
        <f>ROUNDUP(Customer_Churn_Records!$G8260,0)</f>
        <v>41</v>
      </c>
      <c r="U8260" s="6" t="str">
        <f t="array" ref="U8260">IFS(Customer_Churn_Records!$T8260&lt;30,"young",Customer_Churn_Records!$T8260&lt;50,"middle-aged",Customer_Churn_Records!$T8260&lt;100,"old")</f>
        <v>middle-aged</v>
      </c>
      <c r="V8260" s="8" t="str">
        <f t="array" ref="V8260">IFS(Customer_Churn_Records!$D8260&lt;701,"less-score",Customer_Churn_Records!$D8260&lt;851,"high-score")</f>
        <v>less-score</v>
      </c>
      <c r="W8260" s="8">
        <f t="array" ref="W8260">IF(Customer_Churn_Records!$X8260=0,0,IFS(Customer_Churn_Records!$X8260&lt;100000,"low",Customer_Churn_Records!$X8260&lt;300000,"high"))</f>
        <v>0</v>
      </c>
      <c r="X8260" s="8">
        <f>ROUND(Customer_Churn_Records!$I8260,0)</f>
        <v>0</v>
      </c>
    </row>
    <row r="8261" ht="14.25" customHeight="1">
      <c r="A8261" s="6">
        <v>5245.0</v>
      </c>
      <c r="B8261" s="6">
        <v>1.570219E7</v>
      </c>
      <c r="C8261" s="6" t="s">
        <v>2025</v>
      </c>
      <c r="D8261" s="6">
        <v>672.0</v>
      </c>
      <c r="E8261" s="6" t="s">
        <v>9</v>
      </c>
      <c r="F8261" s="6" t="s">
        <v>11</v>
      </c>
      <c r="G8261" s="7" t="s">
        <v>76</v>
      </c>
      <c r="H8261" s="6">
        <v>5.0</v>
      </c>
      <c r="I8261" s="6" t="s">
        <v>15173</v>
      </c>
      <c r="J8261" s="6">
        <v>2.0</v>
      </c>
      <c r="K8261" s="6">
        <v>1.0</v>
      </c>
      <c r="L8261" s="6">
        <v>1.0</v>
      </c>
      <c r="M8261" s="6" t="s">
        <v>17401</v>
      </c>
      <c r="N8261" s="6">
        <v>0.0</v>
      </c>
      <c r="O8261" s="6">
        <v>0.0</v>
      </c>
      <c r="P8261" s="6">
        <v>5.0</v>
      </c>
      <c r="Q8261" s="6" t="s">
        <v>49</v>
      </c>
      <c r="R8261" s="6">
        <v>784.0</v>
      </c>
      <c r="S8261" s="6">
        <f>COUNTIF(Customer_Churn_Records!$B$2:$B$10000,Customer_Churn_Records!$B8261)</f>
        <v>1</v>
      </c>
      <c r="T8261" s="6">
        <f>ROUNDUP(Customer_Churn_Records!$G8261,0)</f>
        <v>43</v>
      </c>
      <c r="U8261" s="6" t="str">
        <f t="array" ref="U8261">IFS(Customer_Churn_Records!$T8261&lt;30,"young",Customer_Churn_Records!$T8261&lt;50,"middle-aged",Customer_Churn_Records!$T8261&lt;100,"old")</f>
        <v>middle-aged</v>
      </c>
      <c r="V8261" s="8" t="str">
        <f t="array" ref="V8261">IFS(Customer_Churn_Records!$D8261&lt;701,"less-score",Customer_Churn_Records!$D8261&lt;851,"high-score")</f>
        <v>less-score</v>
      </c>
      <c r="W8261" s="8">
        <f t="array" ref="W8261">IF(Customer_Churn_Records!$X8261=0,0,IFS(Customer_Churn_Records!$X8261&lt;100000,"low",Customer_Churn_Records!$X8261&lt;300000,"high"))</f>
        <v>0</v>
      </c>
      <c r="X8261" s="8">
        <f>ROUND(Customer_Churn_Records!$I8261,0)</f>
        <v>0</v>
      </c>
    </row>
    <row r="8262" ht="14.25" customHeight="1">
      <c r="A8262" s="6">
        <v>5246.0</v>
      </c>
      <c r="B8262" s="6">
        <v>1.5588517E7</v>
      </c>
      <c r="C8262" s="6" t="s">
        <v>1100</v>
      </c>
      <c r="D8262" s="6">
        <v>717.0</v>
      </c>
      <c r="E8262" s="6" t="s">
        <v>7</v>
      </c>
      <c r="F8262" s="6" t="s">
        <v>11</v>
      </c>
      <c r="G8262" s="7" t="s">
        <v>41</v>
      </c>
      <c r="H8262" s="6">
        <v>7.0</v>
      </c>
      <c r="I8262" s="6" t="s">
        <v>15173</v>
      </c>
      <c r="J8262" s="6">
        <v>2.0</v>
      </c>
      <c r="K8262" s="6">
        <v>1.0</v>
      </c>
      <c r="L8262" s="6">
        <v>1.0</v>
      </c>
      <c r="M8262" s="6" t="s">
        <v>17402</v>
      </c>
      <c r="N8262" s="6">
        <v>0.0</v>
      </c>
      <c r="O8262" s="6">
        <v>0.0</v>
      </c>
      <c r="P8262" s="6">
        <v>4.0</v>
      </c>
      <c r="Q8262" s="6" t="s">
        <v>44</v>
      </c>
      <c r="R8262" s="6">
        <v>714.0</v>
      </c>
      <c r="S8262" s="6">
        <f>COUNTIF(Customer_Churn_Records!$B$2:$B$10000,Customer_Churn_Records!$B8262)</f>
        <v>1</v>
      </c>
      <c r="T8262" s="6">
        <f>ROUNDUP(Customer_Churn_Records!$G8262,0)</f>
        <v>38</v>
      </c>
      <c r="U8262" s="6" t="str">
        <f t="array" ref="U8262">IFS(Customer_Churn_Records!$T8262&lt;30,"young",Customer_Churn_Records!$T8262&lt;50,"middle-aged",Customer_Churn_Records!$T8262&lt;100,"old")</f>
        <v>middle-aged</v>
      </c>
      <c r="V8262" s="8" t="str">
        <f t="array" ref="V8262">IFS(Customer_Churn_Records!$D8262&lt;701,"less-score",Customer_Churn_Records!$D8262&lt;851,"high-score")</f>
        <v>high-score</v>
      </c>
      <c r="W8262" s="8">
        <f t="array" ref="W8262">IF(Customer_Churn_Records!$X8262=0,0,IFS(Customer_Churn_Records!$X8262&lt;100000,"low",Customer_Churn_Records!$X8262&lt;300000,"high"))</f>
        <v>0</v>
      </c>
      <c r="X8262" s="8">
        <f>ROUND(Customer_Churn_Records!$I8262,0)</f>
        <v>0</v>
      </c>
    </row>
    <row r="8263" ht="14.25" customHeight="1">
      <c r="A8263" s="6">
        <v>5248.0</v>
      </c>
      <c r="B8263" s="6">
        <v>1.5584271E7</v>
      </c>
      <c r="C8263" s="6" t="s">
        <v>235</v>
      </c>
      <c r="D8263" s="6">
        <v>633.0</v>
      </c>
      <c r="E8263" s="6" t="s">
        <v>7</v>
      </c>
      <c r="F8263" s="6" t="s">
        <v>11</v>
      </c>
      <c r="G8263" s="7" t="s">
        <v>274</v>
      </c>
      <c r="H8263" s="6">
        <v>5.0</v>
      </c>
      <c r="I8263" s="6" t="s">
        <v>15173</v>
      </c>
      <c r="J8263" s="6">
        <v>1.0</v>
      </c>
      <c r="K8263" s="6">
        <v>1.0</v>
      </c>
      <c r="L8263" s="6">
        <v>1.0</v>
      </c>
      <c r="M8263" s="6" t="s">
        <v>17403</v>
      </c>
      <c r="N8263" s="6">
        <v>0.0</v>
      </c>
      <c r="O8263" s="6">
        <v>0.0</v>
      </c>
      <c r="P8263" s="6">
        <v>2.0</v>
      </c>
      <c r="Q8263" s="6" t="s">
        <v>44</v>
      </c>
      <c r="R8263" s="6">
        <v>532.0</v>
      </c>
      <c r="S8263" s="6">
        <f>COUNTIF(Customer_Churn_Records!$B$2:$B$10000,Customer_Churn_Records!$B8263)</f>
        <v>1</v>
      </c>
      <c r="T8263" s="6">
        <f>ROUNDUP(Customer_Churn_Records!$G8263,0)</f>
        <v>59</v>
      </c>
      <c r="U8263" s="6" t="str">
        <f t="array" ref="U8263">IFS(Customer_Churn_Records!$T8263&lt;30,"young",Customer_Churn_Records!$T8263&lt;50,"middle-aged",Customer_Churn_Records!$T8263&lt;100,"old")</f>
        <v>old</v>
      </c>
      <c r="V8263" s="8" t="str">
        <f t="array" ref="V8263">IFS(Customer_Churn_Records!$D8263&lt;701,"less-score",Customer_Churn_Records!$D8263&lt;851,"high-score")</f>
        <v>less-score</v>
      </c>
      <c r="W8263" s="8">
        <f t="array" ref="W8263">IF(Customer_Churn_Records!$X8263=0,0,IFS(Customer_Churn_Records!$X8263&lt;100000,"low",Customer_Churn_Records!$X8263&lt;300000,"high"))</f>
        <v>0</v>
      </c>
      <c r="X8263" s="8">
        <f>ROUND(Customer_Churn_Records!$I8263,0)</f>
        <v>0</v>
      </c>
    </row>
    <row r="8264" ht="14.25" customHeight="1">
      <c r="A8264" s="6">
        <v>5250.0</v>
      </c>
      <c r="B8264" s="6">
        <v>1.5804038E7</v>
      </c>
      <c r="C8264" s="6" t="s">
        <v>5350</v>
      </c>
      <c r="D8264" s="6">
        <v>740.0</v>
      </c>
      <c r="E8264" s="6" t="s">
        <v>7</v>
      </c>
      <c r="F8264" s="6" t="s">
        <v>11</v>
      </c>
      <c r="G8264" s="7" t="s">
        <v>220</v>
      </c>
      <c r="H8264" s="6">
        <v>9.0</v>
      </c>
      <c r="I8264" s="6" t="s">
        <v>15173</v>
      </c>
      <c r="J8264" s="6">
        <v>1.0</v>
      </c>
      <c r="K8264" s="6">
        <v>0.0</v>
      </c>
      <c r="L8264" s="6">
        <v>1.0</v>
      </c>
      <c r="M8264" s="6" t="s">
        <v>17404</v>
      </c>
      <c r="N8264" s="6">
        <v>1.0</v>
      </c>
      <c r="O8264" s="6">
        <v>1.0</v>
      </c>
      <c r="P8264" s="6">
        <v>2.0</v>
      </c>
      <c r="Q8264" s="6" t="s">
        <v>58</v>
      </c>
      <c r="R8264" s="6">
        <v>703.0</v>
      </c>
      <c r="S8264" s="6">
        <f>COUNTIF(Customer_Churn_Records!$B$2:$B$10000,Customer_Churn_Records!$B8264)</f>
        <v>1</v>
      </c>
      <c r="T8264" s="6">
        <f>ROUNDUP(Customer_Churn_Records!$G8264,0)</f>
        <v>44</v>
      </c>
      <c r="U8264" s="6" t="str">
        <f t="array" ref="U8264">IFS(Customer_Churn_Records!$T8264&lt;30,"young",Customer_Churn_Records!$T8264&lt;50,"middle-aged",Customer_Churn_Records!$T8264&lt;100,"old")</f>
        <v>middle-aged</v>
      </c>
      <c r="V8264" s="8" t="str">
        <f t="array" ref="V8264">IFS(Customer_Churn_Records!$D8264&lt;701,"less-score",Customer_Churn_Records!$D8264&lt;851,"high-score")</f>
        <v>high-score</v>
      </c>
      <c r="W8264" s="8">
        <f t="array" ref="W8264">IF(Customer_Churn_Records!$X8264=0,0,IFS(Customer_Churn_Records!$X8264&lt;100000,"low",Customer_Churn_Records!$X8264&lt;300000,"high"))</f>
        <v>0</v>
      </c>
      <c r="X8264" s="8">
        <f>ROUND(Customer_Churn_Records!$I8264,0)</f>
        <v>0</v>
      </c>
    </row>
    <row r="8265" ht="14.25" customHeight="1">
      <c r="A8265" s="6">
        <v>5252.0</v>
      </c>
      <c r="B8265" s="6">
        <v>1.5743759E7</v>
      </c>
      <c r="C8265" s="6" t="s">
        <v>3709</v>
      </c>
      <c r="D8265" s="6">
        <v>619.0</v>
      </c>
      <c r="E8265" s="6" t="s">
        <v>7</v>
      </c>
      <c r="F8265" s="6" t="s">
        <v>11</v>
      </c>
      <c r="G8265" s="7" t="s">
        <v>107</v>
      </c>
      <c r="H8265" s="6">
        <v>5.0</v>
      </c>
      <c r="I8265" s="6" t="s">
        <v>15173</v>
      </c>
      <c r="J8265" s="6">
        <v>2.0</v>
      </c>
      <c r="K8265" s="6">
        <v>1.0</v>
      </c>
      <c r="L8265" s="6">
        <v>1.0</v>
      </c>
      <c r="M8265" s="6" t="s">
        <v>17405</v>
      </c>
      <c r="N8265" s="6">
        <v>0.0</v>
      </c>
      <c r="O8265" s="6">
        <v>0.0</v>
      </c>
      <c r="P8265" s="6">
        <v>1.0</v>
      </c>
      <c r="Q8265" s="6" t="s">
        <v>44</v>
      </c>
      <c r="R8265" s="6">
        <v>527.0</v>
      </c>
      <c r="S8265" s="6">
        <f>COUNTIF(Customer_Churn_Records!$B$2:$B$10000,Customer_Churn_Records!$B8265)</f>
        <v>1</v>
      </c>
      <c r="T8265" s="6">
        <f>ROUNDUP(Customer_Churn_Records!$G8265,0)</f>
        <v>39</v>
      </c>
      <c r="U8265" s="6" t="str">
        <f t="array" ref="U8265">IFS(Customer_Churn_Records!$T8265&lt;30,"young",Customer_Churn_Records!$T8265&lt;50,"middle-aged",Customer_Churn_Records!$T8265&lt;100,"old")</f>
        <v>middle-aged</v>
      </c>
      <c r="V8265" s="8" t="str">
        <f t="array" ref="V8265">IFS(Customer_Churn_Records!$D8265&lt;701,"less-score",Customer_Churn_Records!$D8265&lt;851,"high-score")</f>
        <v>less-score</v>
      </c>
      <c r="W8265" s="8">
        <f t="array" ref="W8265">IF(Customer_Churn_Records!$X8265=0,0,IFS(Customer_Churn_Records!$X8265&lt;100000,"low",Customer_Churn_Records!$X8265&lt;300000,"high"))</f>
        <v>0</v>
      </c>
      <c r="X8265" s="8">
        <f>ROUND(Customer_Churn_Records!$I8265,0)</f>
        <v>0</v>
      </c>
    </row>
    <row r="8266" ht="14.25" customHeight="1">
      <c r="A8266" s="6">
        <v>5253.0</v>
      </c>
      <c r="B8266" s="6">
        <v>1.5749947E7</v>
      </c>
      <c r="C8266" s="6" t="s">
        <v>3250</v>
      </c>
      <c r="D8266" s="6">
        <v>665.0</v>
      </c>
      <c r="E8266" s="6" t="s">
        <v>7</v>
      </c>
      <c r="F8266" s="6" t="s">
        <v>10</v>
      </c>
      <c r="G8266" s="7" t="s">
        <v>220</v>
      </c>
      <c r="H8266" s="6">
        <v>7.0</v>
      </c>
      <c r="I8266" s="6" t="s">
        <v>15173</v>
      </c>
      <c r="J8266" s="6">
        <v>2.0</v>
      </c>
      <c r="K8266" s="6">
        <v>1.0</v>
      </c>
      <c r="L8266" s="6">
        <v>1.0</v>
      </c>
      <c r="M8266" s="6" t="s">
        <v>17406</v>
      </c>
      <c r="N8266" s="6">
        <v>0.0</v>
      </c>
      <c r="O8266" s="6">
        <v>0.0</v>
      </c>
      <c r="P8266" s="6">
        <v>3.0</v>
      </c>
      <c r="Q8266" s="6" t="s">
        <v>49</v>
      </c>
      <c r="R8266" s="6">
        <v>580.0</v>
      </c>
      <c r="S8266" s="6">
        <f>COUNTIF(Customer_Churn_Records!$B$2:$B$10000,Customer_Churn_Records!$B8266)</f>
        <v>1</v>
      </c>
      <c r="T8266" s="6">
        <f>ROUNDUP(Customer_Churn_Records!$G8266,0)</f>
        <v>44</v>
      </c>
      <c r="U8266" s="6" t="str">
        <f t="array" ref="U8266">IFS(Customer_Churn_Records!$T8266&lt;30,"young",Customer_Churn_Records!$T8266&lt;50,"middle-aged",Customer_Churn_Records!$T8266&lt;100,"old")</f>
        <v>middle-aged</v>
      </c>
      <c r="V8266" s="8" t="str">
        <f t="array" ref="V8266">IFS(Customer_Churn_Records!$D8266&lt;701,"less-score",Customer_Churn_Records!$D8266&lt;851,"high-score")</f>
        <v>less-score</v>
      </c>
      <c r="W8266" s="8">
        <f t="array" ref="W8266">IF(Customer_Churn_Records!$X8266=0,0,IFS(Customer_Churn_Records!$X8266&lt;100000,"low",Customer_Churn_Records!$X8266&lt;300000,"high"))</f>
        <v>0</v>
      </c>
      <c r="X8266" s="8">
        <f>ROUND(Customer_Churn_Records!$I8266,0)</f>
        <v>0</v>
      </c>
    </row>
    <row r="8267" ht="14.25" customHeight="1">
      <c r="A8267" s="6">
        <v>5254.0</v>
      </c>
      <c r="B8267" s="6">
        <v>1.5670496E7</v>
      </c>
      <c r="C8267" s="6" t="s">
        <v>17407</v>
      </c>
      <c r="D8267" s="6">
        <v>655.0</v>
      </c>
      <c r="E8267" s="6" t="s">
        <v>9</v>
      </c>
      <c r="F8267" s="6" t="s">
        <v>10</v>
      </c>
      <c r="G8267" s="7" t="s">
        <v>197</v>
      </c>
      <c r="H8267" s="6">
        <v>9.0</v>
      </c>
      <c r="I8267" s="6" t="s">
        <v>15173</v>
      </c>
      <c r="J8267" s="6">
        <v>2.0</v>
      </c>
      <c r="K8267" s="6">
        <v>0.0</v>
      </c>
      <c r="L8267" s="6">
        <v>0.0</v>
      </c>
      <c r="M8267" s="6" t="s">
        <v>17408</v>
      </c>
      <c r="N8267" s="6">
        <v>0.0</v>
      </c>
      <c r="O8267" s="6">
        <v>0.0</v>
      </c>
      <c r="P8267" s="6">
        <v>2.0</v>
      </c>
      <c r="Q8267" s="6" t="s">
        <v>58</v>
      </c>
      <c r="R8267" s="6">
        <v>730.0</v>
      </c>
      <c r="S8267" s="6">
        <f>COUNTIF(Customer_Churn_Records!$B$2:$B$10000,Customer_Churn_Records!$B8267)</f>
        <v>1</v>
      </c>
      <c r="T8267" s="6">
        <f>ROUNDUP(Customer_Churn_Records!$G8267,0)</f>
        <v>27</v>
      </c>
      <c r="U8267" s="6" t="str">
        <f t="array" ref="U8267">IFS(Customer_Churn_Records!$T8267&lt;30,"young",Customer_Churn_Records!$T8267&lt;50,"middle-aged",Customer_Churn_Records!$T8267&lt;100,"old")</f>
        <v>young</v>
      </c>
      <c r="V8267" s="8" t="str">
        <f t="array" ref="V8267">IFS(Customer_Churn_Records!$D8267&lt;701,"less-score",Customer_Churn_Records!$D8267&lt;851,"high-score")</f>
        <v>less-score</v>
      </c>
      <c r="W8267" s="8">
        <f t="array" ref="W8267">IF(Customer_Churn_Records!$X8267=0,0,IFS(Customer_Churn_Records!$X8267&lt;100000,"low",Customer_Churn_Records!$X8267&lt;300000,"high"))</f>
        <v>0</v>
      </c>
      <c r="X8267" s="8">
        <f>ROUND(Customer_Churn_Records!$I8267,0)</f>
        <v>0</v>
      </c>
    </row>
    <row r="8268" ht="14.25" customHeight="1">
      <c r="A8268" s="6">
        <v>5265.0</v>
      </c>
      <c r="B8268" s="6">
        <v>1.5691817E7</v>
      </c>
      <c r="C8268" s="6" t="s">
        <v>5493</v>
      </c>
      <c r="D8268" s="6">
        <v>547.0</v>
      </c>
      <c r="E8268" s="6" t="s">
        <v>9</v>
      </c>
      <c r="F8268" s="6" t="s">
        <v>10</v>
      </c>
      <c r="G8268" s="7" t="s">
        <v>220</v>
      </c>
      <c r="H8268" s="6">
        <v>5.0</v>
      </c>
      <c r="I8268" s="6" t="s">
        <v>15173</v>
      </c>
      <c r="J8268" s="6">
        <v>3.0</v>
      </c>
      <c r="K8268" s="6">
        <v>0.0</v>
      </c>
      <c r="L8268" s="6">
        <v>0.0</v>
      </c>
      <c r="M8268" s="6" t="s">
        <v>17409</v>
      </c>
      <c r="N8268" s="6">
        <v>1.0</v>
      </c>
      <c r="O8268" s="6">
        <v>1.0</v>
      </c>
      <c r="P8268" s="6">
        <v>1.0</v>
      </c>
      <c r="Q8268" s="6" t="s">
        <v>58</v>
      </c>
      <c r="R8268" s="6">
        <v>471.0</v>
      </c>
      <c r="S8268" s="6">
        <f>COUNTIF(Customer_Churn_Records!$B$2:$B$10000,Customer_Churn_Records!$B8268)</f>
        <v>1</v>
      </c>
      <c r="T8268" s="6">
        <f>ROUNDUP(Customer_Churn_Records!$G8268,0)</f>
        <v>44</v>
      </c>
      <c r="U8268" s="6" t="str">
        <f t="array" ref="U8268">IFS(Customer_Churn_Records!$T8268&lt;30,"young",Customer_Churn_Records!$T8268&lt;50,"middle-aged",Customer_Churn_Records!$T8268&lt;100,"old")</f>
        <v>middle-aged</v>
      </c>
      <c r="V8268" s="8" t="str">
        <f t="array" ref="V8268">IFS(Customer_Churn_Records!$D8268&lt;701,"less-score",Customer_Churn_Records!$D8268&lt;851,"high-score")</f>
        <v>less-score</v>
      </c>
      <c r="W8268" s="8">
        <f t="array" ref="W8268">IF(Customer_Churn_Records!$X8268=0,0,IFS(Customer_Churn_Records!$X8268&lt;100000,"low",Customer_Churn_Records!$X8268&lt;300000,"high"))</f>
        <v>0</v>
      </c>
      <c r="X8268" s="8">
        <f>ROUND(Customer_Churn_Records!$I8268,0)</f>
        <v>0</v>
      </c>
    </row>
    <row r="8269" ht="14.25" customHeight="1">
      <c r="A8269" s="6">
        <v>5266.0</v>
      </c>
      <c r="B8269" s="6">
        <v>1.5707488E7</v>
      </c>
      <c r="C8269" s="6" t="s">
        <v>351</v>
      </c>
      <c r="D8269" s="6">
        <v>560.0</v>
      </c>
      <c r="E8269" s="6" t="s">
        <v>7</v>
      </c>
      <c r="F8269" s="6" t="s">
        <v>10</v>
      </c>
      <c r="G8269" s="7" t="s">
        <v>197</v>
      </c>
      <c r="H8269" s="6">
        <v>5.0</v>
      </c>
      <c r="I8269" s="6" t="s">
        <v>15173</v>
      </c>
      <c r="J8269" s="6">
        <v>2.0</v>
      </c>
      <c r="K8269" s="6">
        <v>1.0</v>
      </c>
      <c r="L8269" s="6">
        <v>0.0</v>
      </c>
      <c r="M8269" s="6" t="s">
        <v>17410</v>
      </c>
      <c r="N8269" s="6">
        <v>0.0</v>
      </c>
      <c r="O8269" s="6">
        <v>0.0</v>
      </c>
      <c r="P8269" s="6">
        <v>2.0</v>
      </c>
      <c r="Q8269" s="6" t="s">
        <v>58</v>
      </c>
      <c r="R8269" s="6">
        <v>563.0</v>
      </c>
      <c r="S8269" s="6">
        <f>COUNTIF(Customer_Churn_Records!$B$2:$B$10000,Customer_Churn_Records!$B8269)</f>
        <v>1</v>
      </c>
      <c r="T8269" s="6">
        <f>ROUNDUP(Customer_Churn_Records!$G8269,0)</f>
        <v>27</v>
      </c>
      <c r="U8269" s="6" t="str">
        <f t="array" ref="U8269">IFS(Customer_Churn_Records!$T8269&lt;30,"young",Customer_Churn_Records!$T8269&lt;50,"middle-aged",Customer_Churn_Records!$T8269&lt;100,"old")</f>
        <v>young</v>
      </c>
      <c r="V8269" s="8" t="str">
        <f t="array" ref="V8269">IFS(Customer_Churn_Records!$D8269&lt;701,"less-score",Customer_Churn_Records!$D8269&lt;851,"high-score")</f>
        <v>less-score</v>
      </c>
      <c r="W8269" s="8">
        <f t="array" ref="W8269">IF(Customer_Churn_Records!$X8269=0,0,IFS(Customer_Churn_Records!$X8269&lt;100000,"low",Customer_Churn_Records!$X8269&lt;300000,"high"))</f>
        <v>0</v>
      </c>
      <c r="X8269" s="8">
        <f>ROUND(Customer_Churn_Records!$I8269,0)</f>
        <v>0</v>
      </c>
    </row>
    <row r="8270" ht="14.25" customHeight="1">
      <c r="A8270" s="6">
        <v>5268.0</v>
      </c>
      <c r="B8270" s="6">
        <v>1.5710397E7</v>
      </c>
      <c r="C8270" s="6" t="s">
        <v>1936</v>
      </c>
      <c r="D8270" s="6">
        <v>584.0</v>
      </c>
      <c r="E8270" s="6" t="s">
        <v>7</v>
      </c>
      <c r="F8270" s="6" t="s">
        <v>11</v>
      </c>
      <c r="G8270" s="7" t="s">
        <v>64</v>
      </c>
      <c r="H8270" s="6">
        <v>4.0</v>
      </c>
      <c r="I8270" s="6" t="s">
        <v>15173</v>
      </c>
      <c r="J8270" s="6">
        <v>2.0</v>
      </c>
      <c r="K8270" s="6">
        <v>1.0</v>
      </c>
      <c r="L8270" s="6">
        <v>0.0</v>
      </c>
      <c r="M8270" s="6" t="s">
        <v>17411</v>
      </c>
      <c r="N8270" s="6">
        <v>0.0</v>
      </c>
      <c r="O8270" s="6">
        <v>0.0</v>
      </c>
      <c r="P8270" s="6">
        <v>2.0</v>
      </c>
      <c r="Q8270" s="6" t="s">
        <v>44</v>
      </c>
      <c r="R8270" s="6">
        <v>408.0</v>
      </c>
      <c r="S8270" s="6">
        <f>COUNTIF(Customer_Churn_Records!$B$2:$B$10000,Customer_Churn_Records!$B8270)</f>
        <v>1</v>
      </c>
      <c r="T8270" s="6">
        <f>ROUNDUP(Customer_Churn_Records!$G8270,0)</f>
        <v>26</v>
      </c>
      <c r="U8270" s="6" t="str">
        <f t="array" ref="U8270">IFS(Customer_Churn_Records!$T8270&lt;30,"young",Customer_Churn_Records!$T8270&lt;50,"middle-aged",Customer_Churn_Records!$T8270&lt;100,"old")</f>
        <v>young</v>
      </c>
      <c r="V8270" s="8" t="str">
        <f t="array" ref="V8270">IFS(Customer_Churn_Records!$D8270&lt;701,"less-score",Customer_Churn_Records!$D8270&lt;851,"high-score")</f>
        <v>less-score</v>
      </c>
      <c r="W8270" s="8">
        <f t="array" ref="W8270">IF(Customer_Churn_Records!$X8270=0,0,IFS(Customer_Churn_Records!$X8270&lt;100000,"low",Customer_Churn_Records!$X8270&lt;300000,"high"))</f>
        <v>0</v>
      </c>
      <c r="X8270" s="8">
        <f>ROUND(Customer_Churn_Records!$I8270,0)</f>
        <v>0</v>
      </c>
    </row>
    <row r="8271" ht="14.25" customHeight="1">
      <c r="A8271" s="6">
        <v>5269.0</v>
      </c>
      <c r="B8271" s="6">
        <v>1.5687648E7</v>
      </c>
      <c r="C8271" s="6" t="s">
        <v>6419</v>
      </c>
      <c r="D8271" s="6">
        <v>691.0</v>
      </c>
      <c r="E8271" s="6" t="s">
        <v>7</v>
      </c>
      <c r="F8271" s="6" t="s">
        <v>11</v>
      </c>
      <c r="G8271" s="7" t="s">
        <v>160</v>
      </c>
      <c r="H8271" s="6">
        <v>1.0</v>
      </c>
      <c r="I8271" s="6" t="s">
        <v>15173</v>
      </c>
      <c r="J8271" s="6">
        <v>2.0</v>
      </c>
      <c r="K8271" s="6">
        <v>0.0</v>
      </c>
      <c r="L8271" s="6">
        <v>0.0</v>
      </c>
      <c r="M8271" s="6" t="s">
        <v>17412</v>
      </c>
      <c r="N8271" s="6">
        <v>0.0</v>
      </c>
      <c r="O8271" s="6">
        <v>0.0</v>
      </c>
      <c r="P8271" s="6">
        <v>5.0</v>
      </c>
      <c r="Q8271" s="6" t="s">
        <v>49</v>
      </c>
      <c r="R8271" s="6">
        <v>569.0</v>
      </c>
      <c r="S8271" s="6">
        <f>COUNTIF(Customer_Churn_Records!$B$2:$B$10000,Customer_Churn_Records!$B8271)</f>
        <v>1</v>
      </c>
      <c r="T8271" s="6">
        <f>ROUNDUP(Customer_Churn_Records!$G8271,0)</f>
        <v>28</v>
      </c>
      <c r="U8271" s="6" t="str">
        <f t="array" ref="U8271">IFS(Customer_Churn_Records!$T8271&lt;30,"young",Customer_Churn_Records!$T8271&lt;50,"middle-aged",Customer_Churn_Records!$T8271&lt;100,"old")</f>
        <v>young</v>
      </c>
      <c r="V8271" s="8" t="str">
        <f t="array" ref="V8271">IFS(Customer_Churn_Records!$D8271&lt;701,"less-score",Customer_Churn_Records!$D8271&lt;851,"high-score")</f>
        <v>less-score</v>
      </c>
      <c r="W8271" s="8">
        <f t="array" ref="W8271">IF(Customer_Churn_Records!$X8271=0,0,IFS(Customer_Churn_Records!$X8271&lt;100000,"low",Customer_Churn_Records!$X8271&lt;300000,"high"))</f>
        <v>0</v>
      </c>
      <c r="X8271" s="8">
        <f>ROUND(Customer_Churn_Records!$I8271,0)</f>
        <v>0</v>
      </c>
    </row>
    <row r="8272" ht="14.25" customHeight="1">
      <c r="A8272" s="6">
        <v>5273.0</v>
      </c>
      <c r="B8272" s="6">
        <v>1.5587507E7</v>
      </c>
      <c r="C8272" s="6" t="s">
        <v>5336</v>
      </c>
      <c r="D8272" s="6">
        <v>850.0</v>
      </c>
      <c r="E8272" s="6" t="s">
        <v>7</v>
      </c>
      <c r="F8272" s="6" t="s">
        <v>11</v>
      </c>
      <c r="G8272" s="7" t="s">
        <v>177</v>
      </c>
      <c r="H8272" s="6">
        <v>6.0</v>
      </c>
      <c r="I8272" s="6" t="s">
        <v>15173</v>
      </c>
      <c r="J8272" s="6">
        <v>1.0</v>
      </c>
      <c r="K8272" s="6">
        <v>1.0</v>
      </c>
      <c r="L8272" s="6">
        <v>0.0</v>
      </c>
      <c r="M8272" s="6" t="s">
        <v>17413</v>
      </c>
      <c r="N8272" s="6">
        <v>1.0</v>
      </c>
      <c r="O8272" s="6">
        <v>1.0</v>
      </c>
      <c r="P8272" s="6">
        <v>3.0</v>
      </c>
      <c r="Q8272" s="6" t="s">
        <v>58</v>
      </c>
      <c r="R8272" s="6">
        <v>282.0</v>
      </c>
      <c r="S8272" s="6">
        <f>COUNTIF(Customer_Churn_Records!$B$2:$B$10000,Customer_Churn_Records!$B8272)</f>
        <v>1</v>
      </c>
      <c r="T8272" s="6">
        <f>ROUNDUP(Customer_Churn_Records!$G8272,0)</f>
        <v>47</v>
      </c>
      <c r="U8272" s="6" t="str">
        <f t="array" ref="U8272">IFS(Customer_Churn_Records!$T8272&lt;30,"young",Customer_Churn_Records!$T8272&lt;50,"middle-aged",Customer_Churn_Records!$T8272&lt;100,"old")</f>
        <v>middle-aged</v>
      </c>
      <c r="V8272" s="8" t="str">
        <f t="array" ref="V8272">IFS(Customer_Churn_Records!$D8272&lt;701,"less-score",Customer_Churn_Records!$D8272&lt;851,"high-score")</f>
        <v>high-score</v>
      </c>
      <c r="W8272" s="8">
        <f t="array" ref="W8272">IF(Customer_Churn_Records!$X8272=0,0,IFS(Customer_Churn_Records!$X8272&lt;100000,"low",Customer_Churn_Records!$X8272&lt;300000,"high"))</f>
        <v>0</v>
      </c>
      <c r="X8272" s="8">
        <f>ROUND(Customer_Churn_Records!$I8272,0)</f>
        <v>0</v>
      </c>
    </row>
    <row r="8273" ht="14.25" customHeight="1">
      <c r="A8273" s="6">
        <v>5275.0</v>
      </c>
      <c r="B8273" s="6">
        <v>1.5709511E7</v>
      </c>
      <c r="C8273" s="6" t="s">
        <v>9235</v>
      </c>
      <c r="D8273" s="6">
        <v>622.0</v>
      </c>
      <c r="E8273" s="6" t="s">
        <v>7</v>
      </c>
      <c r="F8273" s="6" t="s">
        <v>11</v>
      </c>
      <c r="G8273" s="7" t="s">
        <v>76</v>
      </c>
      <c r="H8273" s="6">
        <v>8.0</v>
      </c>
      <c r="I8273" s="6" t="s">
        <v>15173</v>
      </c>
      <c r="J8273" s="6">
        <v>2.0</v>
      </c>
      <c r="K8273" s="6">
        <v>1.0</v>
      </c>
      <c r="L8273" s="6">
        <v>0.0</v>
      </c>
      <c r="M8273" s="6" t="s">
        <v>17414</v>
      </c>
      <c r="N8273" s="6">
        <v>0.0</v>
      </c>
      <c r="O8273" s="6">
        <v>0.0</v>
      </c>
      <c r="P8273" s="6">
        <v>2.0</v>
      </c>
      <c r="Q8273" s="6" t="s">
        <v>49</v>
      </c>
      <c r="R8273" s="6">
        <v>650.0</v>
      </c>
      <c r="S8273" s="6">
        <f>COUNTIF(Customer_Churn_Records!$B$2:$B$10000,Customer_Churn_Records!$B8273)</f>
        <v>1</v>
      </c>
      <c r="T8273" s="6">
        <f>ROUNDUP(Customer_Churn_Records!$G8273,0)</f>
        <v>43</v>
      </c>
      <c r="U8273" s="6" t="str">
        <f t="array" ref="U8273">IFS(Customer_Churn_Records!$T8273&lt;30,"young",Customer_Churn_Records!$T8273&lt;50,"middle-aged",Customer_Churn_Records!$T8273&lt;100,"old")</f>
        <v>middle-aged</v>
      </c>
      <c r="V8273" s="8" t="str">
        <f t="array" ref="V8273">IFS(Customer_Churn_Records!$D8273&lt;701,"less-score",Customer_Churn_Records!$D8273&lt;851,"high-score")</f>
        <v>less-score</v>
      </c>
      <c r="W8273" s="8">
        <f t="array" ref="W8273">IF(Customer_Churn_Records!$X8273=0,0,IFS(Customer_Churn_Records!$X8273&lt;100000,"low",Customer_Churn_Records!$X8273&lt;300000,"high"))</f>
        <v>0</v>
      </c>
      <c r="X8273" s="8">
        <f>ROUND(Customer_Churn_Records!$I8273,0)</f>
        <v>0</v>
      </c>
    </row>
    <row r="8274" ht="14.25" customHeight="1">
      <c r="A8274" s="6">
        <v>5276.0</v>
      </c>
      <c r="B8274" s="6">
        <v>1.5579616E7</v>
      </c>
      <c r="C8274" s="6" t="s">
        <v>190</v>
      </c>
      <c r="D8274" s="6">
        <v>683.0</v>
      </c>
      <c r="E8274" s="6" t="s">
        <v>7</v>
      </c>
      <c r="F8274" s="6" t="s">
        <v>10</v>
      </c>
      <c r="G8274" s="7" t="s">
        <v>51</v>
      </c>
      <c r="H8274" s="6">
        <v>8.0</v>
      </c>
      <c r="I8274" s="6" t="s">
        <v>15173</v>
      </c>
      <c r="J8274" s="6">
        <v>2.0</v>
      </c>
      <c r="K8274" s="6">
        <v>0.0</v>
      </c>
      <c r="L8274" s="6">
        <v>1.0</v>
      </c>
      <c r="M8274" s="6" t="s">
        <v>17415</v>
      </c>
      <c r="N8274" s="6">
        <v>0.0</v>
      </c>
      <c r="O8274" s="6">
        <v>0.0</v>
      </c>
      <c r="P8274" s="6">
        <v>1.0</v>
      </c>
      <c r="Q8274" s="6" t="s">
        <v>79</v>
      </c>
      <c r="R8274" s="6">
        <v>919.0</v>
      </c>
      <c r="S8274" s="6">
        <f>COUNTIF(Customer_Churn_Records!$B$2:$B$10000,Customer_Churn_Records!$B8274)</f>
        <v>1</v>
      </c>
      <c r="T8274" s="6">
        <f>ROUNDUP(Customer_Churn_Records!$G8274,0)</f>
        <v>42</v>
      </c>
      <c r="U8274" s="6" t="str">
        <f t="array" ref="U8274">IFS(Customer_Churn_Records!$T8274&lt;30,"young",Customer_Churn_Records!$T8274&lt;50,"middle-aged",Customer_Churn_Records!$T8274&lt;100,"old")</f>
        <v>middle-aged</v>
      </c>
      <c r="V8274" s="8" t="str">
        <f t="array" ref="V8274">IFS(Customer_Churn_Records!$D8274&lt;701,"less-score",Customer_Churn_Records!$D8274&lt;851,"high-score")</f>
        <v>less-score</v>
      </c>
      <c r="W8274" s="8">
        <f t="array" ref="W8274">IF(Customer_Churn_Records!$X8274=0,0,IFS(Customer_Churn_Records!$X8274&lt;100000,"low",Customer_Churn_Records!$X8274&lt;300000,"high"))</f>
        <v>0</v>
      </c>
      <c r="X8274" s="8">
        <f>ROUND(Customer_Churn_Records!$I8274,0)</f>
        <v>0</v>
      </c>
    </row>
    <row r="8275" ht="14.25" customHeight="1">
      <c r="A8275" s="6">
        <v>5278.0</v>
      </c>
      <c r="B8275" s="6">
        <v>1.5589924E7</v>
      </c>
      <c r="C8275" s="6" t="s">
        <v>7695</v>
      </c>
      <c r="D8275" s="6">
        <v>577.0</v>
      </c>
      <c r="E8275" s="6" t="s">
        <v>9</v>
      </c>
      <c r="F8275" s="6" t="s">
        <v>10</v>
      </c>
      <c r="G8275" s="7" t="s">
        <v>55</v>
      </c>
      <c r="H8275" s="6">
        <v>1.0</v>
      </c>
      <c r="I8275" s="6" t="s">
        <v>15173</v>
      </c>
      <c r="J8275" s="6">
        <v>2.0</v>
      </c>
      <c r="K8275" s="6">
        <v>1.0</v>
      </c>
      <c r="L8275" s="6">
        <v>1.0</v>
      </c>
      <c r="M8275" s="6" t="s">
        <v>17416</v>
      </c>
      <c r="N8275" s="6">
        <v>0.0</v>
      </c>
      <c r="O8275" s="6">
        <v>0.0</v>
      </c>
      <c r="P8275" s="6">
        <v>1.0</v>
      </c>
      <c r="Q8275" s="6" t="s">
        <v>49</v>
      </c>
      <c r="R8275" s="6">
        <v>530.0</v>
      </c>
      <c r="S8275" s="6">
        <f>COUNTIF(Customer_Churn_Records!$B$2:$B$10000,Customer_Churn_Records!$B8275)</f>
        <v>1</v>
      </c>
      <c r="T8275" s="6">
        <f>ROUNDUP(Customer_Churn_Records!$G8275,0)</f>
        <v>40</v>
      </c>
      <c r="U8275" s="6" t="str">
        <f t="array" ref="U8275">IFS(Customer_Churn_Records!$T8275&lt;30,"young",Customer_Churn_Records!$T8275&lt;50,"middle-aged",Customer_Churn_Records!$T8275&lt;100,"old")</f>
        <v>middle-aged</v>
      </c>
      <c r="V8275" s="8" t="str">
        <f t="array" ref="V8275">IFS(Customer_Churn_Records!$D8275&lt;701,"less-score",Customer_Churn_Records!$D8275&lt;851,"high-score")</f>
        <v>less-score</v>
      </c>
      <c r="W8275" s="8">
        <f t="array" ref="W8275">IF(Customer_Churn_Records!$X8275=0,0,IFS(Customer_Churn_Records!$X8275&lt;100000,"low",Customer_Churn_Records!$X8275&lt;300000,"high"))</f>
        <v>0</v>
      </c>
      <c r="X8275" s="8">
        <f>ROUND(Customer_Churn_Records!$I8275,0)</f>
        <v>0</v>
      </c>
    </row>
    <row r="8276" ht="14.25" customHeight="1">
      <c r="A8276" s="6">
        <v>5282.0</v>
      </c>
      <c r="B8276" s="6">
        <v>1.5620372E7</v>
      </c>
      <c r="C8276" s="6" t="s">
        <v>3384</v>
      </c>
      <c r="D8276" s="6">
        <v>687.0</v>
      </c>
      <c r="E8276" s="6" t="s">
        <v>9</v>
      </c>
      <c r="F8276" s="6" t="s">
        <v>11</v>
      </c>
      <c r="G8276" s="7" t="s">
        <v>363</v>
      </c>
      <c r="H8276" s="6">
        <v>3.0</v>
      </c>
      <c r="I8276" s="6" t="s">
        <v>15173</v>
      </c>
      <c r="J8276" s="6">
        <v>2.0</v>
      </c>
      <c r="K8276" s="6">
        <v>0.0</v>
      </c>
      <c r="L8276" s="6">
        <v>0.0</v>
      </c>
      <c r="M8276" s="6" t="s">
        <v>17417</v>
      </c>
      <c r="N8276" s="6">
        <v>0.0</v>
      </c>
      <c r="O8276" s="6">
        <v>0.0</v>
      </c>
      <c r="P8276" s="6">
        <v>2.0</v>
      </c>
      <c r="Q8276" s="6" t="s">
        <v>79</v>
      </c>
      <c r="R8276" s="6">
        <v>575.0</v>
      </c>
      <c r="S8276" s="6">
        <f>COUNTIF(Customer_Churn_Records!$B$2:$B$10000,Customer_Churn_Records!$B8276)</f>
        <v>1</v>
      </c>
      <c r="T8276" s="6">
        <f>ROUNDUP(Customer_Churn_Records!$G8276,0)</f>
        <v>31</v>
      </c>
      <c r="U8276" s="6" t="str">
        <f t="array" ref="U8276">IFS(Customer_Churn_Records!$T8276&lt;30,"young",Customer_Churn_Records!$T8276&lt;50,"middle-aged",Customer_Churn_Records!$T8276&lt;100,"old")</f>
        <v>middle-aged</v>
      </c>
      <c r="V8276" s="8" t="str">
        <f t="array" ref="V8276">IFS(Customer_Churn_Records!$D8276&lt;701,"less-score",Customer_Churn_Records!$D8276&lt;851,"high-score")</f>
        <v>less-score</v>
      </c>
      <c r="W8276" s="8">
        <f t="array" ref="W8276">IF(Customer_Churn_Records!$X8276=0,0,IFS(Customer_Churn_Records!$X8276&lt;100000,"low",Customer_Churn_Records!$X8276&lt;300000,"high"))</f>
        <v>0</v>
      </c>
      <c r="X8276" s="8">
        <f>ROUND(Customer_Churn_Records!$I8276,0)</f>
        <v>0</v>
      </c>
    </row>
    <row r="8277" ht="14.25" customHeight="1">
      <c r="A8277" s="6">
        <v>5288.0</v>
      </c>
      <c r="B8277" s="6">
        <v>1.5803078E7</v>
      </c>
      <c r="C8277" s="6" t="s">
        <v>4353</v>
      </c>
      <c r="D8277" s="6">
        <v>635.0</v>
      </c>
      <c r="E8277" s="6" t="s">
        <v>9</v>
      </c>
      <c r="F8277" s="6" t="s">
        <v>10</v>
      </c>
      <c r="G8277" s="7" t="s">
        <v>41</v>
      </c>
      <c r="H8277" s="6">
        <v>1.0</v>
      </c>
      <c r="I8277" s="6" t="s">
        <v>15173</v>
      </c>
      <c r="J8277" s="6">
        <v>2.0</v>
      </c>
      <c r="K8277" s="6">
        <v>1.0</v>
      </c>
      <c r="L8277" s="6">
        <v>0.0</v>
      </c>
      <c r="M8277" s="6" t="s">
        <v>17418</v>
      </c>
      <c r="N8277" s="6">
        <v>0.0</v>
      </c>
      <c r="O8277" s="6">
        <v>0.0</v>
      </c>
      <c r="P8277" s="6">
        <v>4.0</v>
      </c>
      <c r="Q8277" s="6" t="s">
        <v>49</v>
      </c>
      <c r="R8277" s="6">
        <v>399.0</v>
      </c>
      <c r="S8277" s="6">
        <f>COUNTIF(Customer_Churn_Records!$B$2:$B$10000,Customer_Churn_Records!$B8277)</f>
        <v>1</v>
      </c>
      <c r="T8277" s="6">
        <f>ROUNDUP(Customer_Churn_Records!$G8277,0)</f>
        <v>38</v>
      </c>
      <c r="U8277" s="6" t="str">
        <f t="array" ref="U8277">IFS(Customer_Churn_Records!$T8277&lt;30,"young",Customer_Churn_Records!$T8277&lt;50,"middle-aged",Customer_Churn_Records!$T8277&lt;100,"old")</f>
        <v>middle-aged</v>
      </c>
      <c r="V8277" s="8" t="str">
        <f t="array" ref="V8277">IFS(Customer_Churn_Records!$D8277&lt;701,"less-score",Customer_Churn_Records!$D8277&lt;851,"high-score")</f>
        <v>less-score</v>
      </c>
      <c r="W8277" s="8">
        <f t="array" ref="W8277">IF(Customer_Churn_Records!$X8277=0,0,IFS(Customer_Churn_Records!$X8277&lt;100000,"low",Customer_Churn_Records!$X8277&lt;300000,"high"))</f>
        <v>0</v>
      </c>
      <c r="X8277" s="8">
        <f>ROUND(Customer_Churn_Records!$I8277,0)</f>
        <v>0</v>
      </c>
    </row>
    <row r="8278" ht="14.25" customHeight="1">
      <c r="A8278" s="6">
        <v>5289.0</v>
      </c>
      <c r="B8278" s="6">
        <v>1.565218E7</v>
      </c>
      <c r="C8278" s="6" t="s">
        <v>7639</v>
      </c>
      <c r="D8278" s="6">
        <v>582.0</v>
      </c>
      <c r="E8278" s="6" t="s">
        <v>7</v>
      </c>
      <c r="F8278" s="6" t="s">
        <v>11</v>
      </c>
      <c r="G8278" s="7" t="s">
        <v>128</v>
      </c>
      <c r="H8278" s="6">
        <v>2.0</v>
      </c>
      <c r="I8278" s="6" t="s">
        <v>15173</v>
      </c>
      <c r="J8278" s="6">
        <v>2.0</v>
      </c>
      <c r="K8278" s="6">
        <v>1.0</v>
      </c>
      <c r="L8278" s="6">
        <v>1.0</v>
      </c>
      <c r="M8278" s="6" t="s">
        <v>17419</v>
      </c>
      <c r="N8278" s="6">
        <v>0.0</v>
      </c>
      <c r="O8278" s="6">
        <v>0.0</v>
      </c>
      <c r="P8278" s="6">
        <v>2.0</v>
      </c>
      <c r="Q8278" s="6" t="s">
        <v>49</v>
      </c>
      <c r="R8278" s="6">
        <v>276.0</v>
      </c>
      <c r="S8278" s="6">
        <f>COUNTIF(Customer_Churn_Records!$B$2:$B$10000,Customer_Churn_Records!$B8278)</f>
        <v>1</v>
      </c>
      <c r="T8278" s="6">
        <f>ROUNDUP(Customer_Churn_Records!$G8278,0)</f>
        <v>30</v>
      </c>
      <c r="U8278" s="6" t="str">
        <f t="array" ref="U8278">IFS(Customer_Churn_Records!$T8278&lt;30,"young",Customer_Churn_Records!$T8278&lt;50,"middle-aged",Customer_Churn_Records!$T8278&lt;100,"old")</f>
        <v>middle-aged</v>
      </c>
      <c r="V8278" s="8" t="str">
        <f t="array" ref="V8278">IFS(Customer_Churn_Records!$D8278&lt;701,"less-score",Customer_Churn_Records!$D8278&lt;851,"high-score")</f>
        <v>less-score</v>
      </c>
      <c r="W8278" s="8">
        <f t="array" ref="W8278">IF(Customer_Churn_Records!$X8278=0,0,IFS(Customer_Churn_Records!$X8278&lt;100000,"low",Customer_Churn_Records!$X8278&lt;300000,"high"))</f>
        <v>0</v>
      </c>
      <c r="X8278" s="8">
        <f>ROUND(Customer_Churn_Records!$I8278,0)</f>
        <v>0</v>
      </c>
    </row>
    <row r="8279" ht="14.25" customHeight="1">
      <c r="A8279" s="6">
        <v>5290.0</v>
      </c>
      <c r="B8279" s="6">
        <v>1.5741195E7</v>
      </c>
      <c r="C8279" s="6" t="s">
        <v>267</v>
      </c>
      <c r="D8279" s="6">
        <v>613.0</v>
      </c>
      <c r="E8279" s="6" t="s">
        <v>9</v>
      </c>
      <c r="F8279" s="6" t="s">
        <v>11</v>
      </c>
      <c r="G8279" s="7" t="s">
        <v>1274</v>
      </c>
      <c r="H8279" s="6">
        <v>5.0</v>
      </c>
      <c r="I8279" s="6" t="s">
        <v>15173</v>
      </c>
      <c r="J8279" s="6">
        <v>1.0</v>
      </c>
      <c r="K8279" s="6">
        <v>1.0</v>
      </c>
      <c r="L8279" s="6">
        <v>1.0</v>
      </c>
      <c r="M8279" s="6" t="s">
        <v>17420</v>
      </c>
      <c r="N8279" s="6">
        <v>0.0</v>
      </c>
      <c r="O8279" s="6">
        <v>0.0</v>
      </c>
      <c r="P8279" s="6">
        <v>1.0</v>
      </c>
      <c r="Q8279" s="6" t="s">
        <v>44</v>
      </c>
      <c r="R8279" s="6">
        <v>327.0</v>
      </c>
      <c r="S8279" s="6">
        <f>COUNTIF(Customer_Churn_Records!$B$2:$B$10000,Customer_Churn_Records!$B8279)</f>
        <v>1</v>
      </c>
      <c r="T8279" s="6">
        <f>ROUNDUP(Customer_Churn_Records!$G8279,0)</f>
        <v>19</v>
      </c>
      <c r="U8279" s="6" t="str">
        <f t="array" ref="U8279">IFS(Customer_Churn_Records!$T8279&lt;30,"young",Customer_Churn_Records!$T8279&lt;50,"middle-aged",Customer_Churn_Records!$T8279&lt;100,"old")</f>
        <v>young</v>
      </c>
      <c r="V8279" s="8" t="str">
        <f t="array" ref="V8279">IFS(Customer_Churn_Records!$D8279&lt;701,"less-score",Customer_Churn_Records!$D8279&lt;851,"high-score")</f>
        <v>less-score</v>
      </c>
      <c r="W8279" s="8">
        <f t="array" ref="W8279">IF(Customer_Churn_Records!$X8279=0,0,IFS(Customer_Churn_Records!$X8279&lt;100000,"low",Customer_Churn_Records!$X8279&lt;300000,"high"))</f>
        <v>0</v>
      </c>
      <c r="X8279" s="8">
        <f>ROUND(Customer_Churn_Records!$I8279,0)</f>
        <v>0</v>
      </c>
    </row>
    <row r="8280" ht="14.25" customHeight="1">
      <c r="A8280" s="6">
        <v>5293.0</v>
      </c>
      <c r="B8280" s="6">
        <v>1.573261E7</v>
      </c>
      <c r="C8280" s="6" t="s">
        <v>17421</v>
      </c>
      <c r="D8280" s="6">
        <v>745.0</v>
      </c>
      <c r="E8280" s="6" t="s">
        <v>7</v>
      </c>
      <c r="F8280" s="6" t="s">
        <v>10</v>
      </c>
      <c r="G8280" s="7" t="s">
        <v>160</v>
      </c>
      <c r="H8280" s="6">
        <v>6.0</v>
      </c>
      <c r="I8280" s="6" t="s">
        <v>15173</v>
      </c>
      <c r="J8280" s="6">
        <v>2.0</v>
      </c>
      <c r="K8280" s="6">
        <v>1.0</v>
      </c>
      <c r="L8280" s="6">
        <v>0.0</v>
      </c>
      <c r="M8280" s="6" t="s">
        <v>17422</v>
      </c>
      <c r="N8280" s="6">
        <v>0.0</v>
      </c>
      <c r="O8280" s="6">
        <v>0.0</v>
      </c>
      <c r="P8280" s="6">
        <v>4.0</v>
      </c>
      <c r="Q8280" s="6" t="s">
        <v>44</v>
      </c>
      <c r="R8280" s="6">
        <v>649.0</v>
      </c>
      <c r="S8280" s="6">
        <f>COUNTIF(Customer_Churn_Records!$B$2:$B$10000,Customer_Churn_Records!$B8280)</f>
        <v>1</v>
      </c>
      <c r="T8280" s="6">
        <f>ROUNDUP(Customer_Churn_Records!$G8280,0)</f>
        <v>28</v>
      </c>
      <c r="U8280" s="6" t="str">
        <f t="array" ref="U8280">IFS(Customer_Churn_Records!$T8280&lt;30,"young",Customer_Churn_Records!$T8280&lt;50,"middle-aged",Customer_Churn_Records!$T8280&lt;100,"old")</f>
        <v>young</v>
      </c>
      <c r="V8280" s="8" t="str">
        <f t="array" ref="V8280">IFS(Customer_Churn_Records!$D8280&lt;701,"less-score",Customer_Churn_Records!$D8280&lt;851,"high-score")</f>
        <v>high-score</v>
      </c>
      <c r="W8280" s="8">
        <f t="array" ref="W8280">IF(Customer_Churn_Records!$X8280=0,0,IFS(Customer_Churn_Records!$X8280&lt;100000,"low",Customer_Churn_Records!$X8280&lt;300000,"high"))</f>
        <v>0</v>
      </c>
      <c r="X8280" s="8">
        <f>ROUND(Customer_Churn_Records!$I8280,0)</f>
        <v>0</v>
      </c>
    </row>
    <row r="8281" ht="14.25" customHeight="1">
      <c r="A8281" s="6">
        <v>5294.0</v>
      </c>
      <c r="B8281" s="6">
        <v>1.5602909E7</v>
      </c>
      <c r="C8281" s="6" t="s">
        <v>560</v>
      </c>
      <c r="D8281" s="6">
        <v>604.0</v>
      </c>
      <c r="E8281" s="6" t="s">
        <v>9</v>
      </c>
      <c r="F8281" s="6" t="s">
        <v>10</v>
      </c>
      <c r="G8281" s="7" t="s">
        <v>167</v>
      </c>
      <c r="H8281" s="6">
        <v>10.0</v>
      </c>
      <c r="I8281" s="6" t="s">
        <v>15173</v>
      </c>
      <c r="J8281" s="6">
        <v>2.0</v>
      </c>
      <c r="K8281" s="6">
        <v>1.0</v>
      </c>
      <c r="L8281" s="6">
        <v>1.0</v>
      </c>
      <c r="M8281" s="6" t="s">
        <v>17423</v>
      </c>
      <c r="N8281" s="6">
        <v>0.0</v>
      </c>
      <c r="O8281" s="6">
        <v>0.0</v>
      </c>
      <c r="P8281" s="6">
        <v>2.0</v>
      </c>
      <c r="Q8281" s="6" t="s">
        <v>58</v>
      </c>
      <c r="R8281" s="6">
        <v>876.0</v>
      </c>
      <c r="S8281" s="6">
        <f>COUNTIF(Customer_Churn_Records!$B$2:$B$10000,Customer_Churn_Records!$B8281)</f>
        <v>1</v>
      </c>
      <c r="T8281" s="6">
        <f>ROUNDUP(Customer_Churn_Records!$G8281,0)</f>
        <v>41</v>
      </c>
      <c r="U8281" s="6" t="str">
        <f t="array" ref="U8281">IFS(Customer_Churn_Records!$T8281&lt;30,"young",Customer_Churn_Records!$T8281&lt;50,"middle-aged",Customer_Churn_Records!$T8281&lt;100,"old")</f>
        <v>middle-aged</v>
      </c>
      <c r="V8281" s="8" t="str">
        <f t="array" ref="V8281">IFS(Customer_Churn_Records!$D8281&lt;701,"less-score",Customer_Churn_Records!$D8281&lt;851,"high-score")</f>
        <v>less-score</v>
      </c>
      <c r="W8281" s="8">
        <f t="array" ref="W8281">IF(Customer_Churn_Records!$X8281=0,0,IFS(Customer_Churn_Records!$X8281&lt;100000,"low",Customer_Churn_Records!$X8281&lt;300000,"high"))</f>
        <v>0</v>
      </c>
      <c r="X8281" s="8">
        <f>ROUND(Customer_Churn_Records!$I8281,0)</f>
        <v>0</v>
      </c>
    </row>
    <row r="8282" ht="14.25" customHeight="1">
      <c r="A8282" s="6">
        <v>5302.0</v>
      </c>
      <c r="B8282" s="6">
        <v>1.5606177E7</v>
      </c>
      <c r="C8282" s="6" t="s">
        <v>872</v>
      </c>
      <c r="D8282" s="6">
        <v>672.0</v>
      </c>
      <c r="E8282" s="6" t="s">
        <v>7</v>
      </c>
      <c r="F8282" s="6" t="s">
        <v>11</v>
      </c>
      <c r="G8282" s="7" t="s">
        <v>107</v>
      </c>
      <c r="H8282" s="6">
        <v>2.0</v>
      </c>
      <c r="I8282" s="6" t="s">
        <v>15173</v>
      </c>
      <c r="J8282" s="6">
        <v>2.0</v>
      </c>
      <c r="K8282" s="6">
        <v>1.0</v>
      </c>
      <c r="L8282" s="6">
        <v>0.0</v>
      </c>
      <c r="M8282" s="6" t="s">
        <v>17424</v>
      </c>
      <c r="N8282" s="6">
        <v>0.0</v>
      </c>
      <c r="O8282" s="6">
        <v>0.0</v>
      </c>
      <c r="P8282" s="6">
        <v>3.0</v>
      </c>
      <c r="Q8282" s="6" t="s">
        <v>58</v>
      </c>
      <c r="R8282" s="6">
        <v>425.0</v>
      </c>
      <c r="S8282" s="6">
        <f>COUNTIF(Customer_Churn_Records!$B$2:$B$10000,Customer_Churn_Records!$B8282)</f>
        <v>1</v>
      </c>
      <c r="T8282" s="6">
        <f>ROUNDUP(Customer_Churn_Records!$G8282,0)</f>
        <v>39</v>
      </c>
      <c r="U8282" s="6" t="str">
        <f t="array" ref="U8282">IFS(Customer_Churn_Records!$T8282&lt;30,"young",Customer_Churn_Records!$T8282&lt;50,"middle-aged",Customer_Churn_Records!$T8282&lt;100,"old")</f>
        <v>middle-aged</v>
      </c>
      <c r="V8282" s="8" t="str">
        <f t="array" ref="V8282">IFS(Customer_Churn_Records!$D8282&lt;701,"less-score",Customer_Churn_Records!$D8282&lt;851,"high-score")</f>
        <v>less-score</v>
      </c>
      <c r="W8282" s="8">
        <f t="array" ref="W8282">IF(Customer_Churn_Records!$X8282=0,0,IFS(Customer_Churn_Records!$X8282&lt;100000,"low",Customer_Churn_Records!$X8282&lt;300000,"high"))</f>
        <v>0</v>
      </c>
      <c r="X8282" s="8">
        <f>ROUND(Customer_Churn_Records!$I8282,0)</f>
        <v>0</v>
      </c>
    </row>
    <row r="8283" ht="14.25" customHeight="1">
      <c r="A8283" s="6">
        <v>5304.0</v>
      </c>
      <c r="B8283" s="6">
        <v>1.5645766E7</v>
      </c>
      <c r="C8283" s="6" t="s">
        <v>8628</v>
      </c>
      <c r="D8283" s="6">
        <v>634.0</v>
      </c>
      <c r="E8283" s="6" t="s">
        <v>9</v>
      </c>
      <c r="F8283" s="6" t="s">
        <v>11</v>
      </c>
      <c r="G8283" s="7" t="s">
        <v>213</v>
      </c>
      <c r="H8283" s="6">
        <v>9.0</v>
      </c>
      <c r="I8283" s="6" t="s">
        <v>15173</v>
      </c>
      <c r="J8283" s="6">
        <v>2.0</v>
      </c>
      <c r="K8283" s="6">
        <v>1.0</v>
      </c>
      <c r="L8283" s="6">
        <v>1.0</v>
      </c>
      <c r="M8283" s="6" t="s">
        <v>17425</v>
      </c>
      <c r="N8283" s="6">
        <v>0.0</v>
      </c>
      <c r="O8283" s="6">
        <v>0.0</v>
      </c>
      <c r="P8283" s="6">
        <v>2.0</v>
      </c>
      <c r="Q8283" s="6" t="s">
        <v>49</v>
      </c>
      <c r="R8283" s="6">
        <v>730.0</v>
      </c>
      <c r="S8283" s="6">
        <f>COUNTIF(Customer_Churn_Records!$B$2:$B$10000,Customer_Churn_Records!$B8283)</f>
        <v>1</v>
      </c>
      <c r="T8283" s="6">
        <f>ROUNDUP(Customer_Churn_Records!$G8283,0)</f>
        <v>25</v>
      </c>
      <c r="U8283" s="6" t="str">
        <f t="array" ref="U8283">IFS(Customer_Churn_Records!$T8283&lt;30,"young",Customer_Churn_Records!$T8283&lt;50,"middle-aged",Customer_Churn_Records!$T8283&lt;100,"old")</f>
        <v>young</v>
      </c>
      <c r="V8283" s="8" t="str">
        <f t="array" ref="V8283">IFS(Customer_Churn_Records!$D8283&lt;701,"less-score",Customer_Churn_Records!$D8283&lt;851,"high-score")</f>
        <v>less-score</v>
      </c>
      <c r="W8283" s="8">
        <f t="array" ref="W8283">IF(Customer_Churn_Records!$X8283=0,0,IFS(Customer_Churn_Records!$X8283&lt;100000,"low",Customer_Churn_Records!$X8283&lt;300000,"high"))</f>
        <v>0</v>
      </c>
      <c r="X8283" s="8">
        <f>ROUND(Customer_Churn_Records!$I8283,0)</f>
        <v>0</v>
      </c>
    </row>
    <row r="8284" ht="14.25" customHeight="1">
      <c r="A8284" s="6">
        <v>5306.0</v>
      </c>
      <c r="B8284" s="6">
        <v>1.5652469E7</v>
      </c>
      <c r="C8284" s="6" t="s">
        <v>17426</v>
      </c>
      <c r="D8284" s="6">
        <v>699.0</v>
      </c>
      <c r="E8284" s="6" t="s">
        <v>7</v>
      </c>
      <c r="F8284" s="6" t="s">
        <v>11</v>
      </c>
      <c r="G8284" s="7" t="s">
        <v>197</v>
      </c>
      <c r="H8284" s="6">
        <v>1.0</v>
      </c>
      <c r="I8284" s="6" t="s">
        <v>15173</v>
      </c>
      <c r="J8284" s="6">
        <v>2.0</v>
      </c>
      <c r="K8284" s="6">
        <v>1.0</v>
      </c>
      <c r="L8284" s="6">
        <v>0.0</v>
      </c>
      <c r="M8284" s="6" t="s">
        <v>17427</v>
      </c>
      <c r="N8284" s="6">
        <v>0.0</v>
      </c>
      <c r="O8284" s="6">
        <v>0.0</v>
      </c>
      <c r="P8284" s="6">
        <v>5.0</v>
      </c>
      <c r="Q8284" s="6" t="s">
        <v>79</v>
      </c>
      <c r="R8284" s="6">
        <v>476.0</v>
      </c>
      <c r="S8284" s="6">
        <f>COUNTIF(Customer_Churn_Records!$B$2:$B$10000,Customer_Churn_Records!$B8284)</f>
        <v>1</v>
      </c>
      <c r="T8284" s="6">
        <f>ROUNDUP(Customer_Churn_Records!$G8284,0)</f>
        <v>27</v>
      </c>
      <c r="U8284" s="6" t="str">
        <f t="array" ref="U8284">IFS(Customer_Churn_Records!$T8284&lt;30,"young",Customer_Churn_Records!$T8284&lt;50,"middle-aged",Customer_Churn_Records!$T8284&lt;100,"old")</f>
        <v>young</v>
      </c>
      <c r="V8284" s="8" t="str">
        <f t="array" ref="V8284">IFS(Customer_Churn_Records!$D8284&lt;701,"less-score",Customer_Churn_Records!$D8284&lt;851,"high-score")</f>
        <v>less-score</v>
      </c>
      <c r="W8284" s="8">
        <f t="array" ref="W8284">IF(Customer_Churn_Records!$X8284=0,0,IFS(Customer_Churn_Records!$X8284&lt;100000,"low",Customer_Churn_Records!$X8284&lt;300000,"high"))</f>
        <v>0</v>
      </c>
      <c r="X8284" s="8">
        <f>ROUND(Customer_Churn_Records!$I8284,0)</f>
        <v>0</v>
      </c>
    </row>
    <row r="8285" ht="14.25" customHeight="1">
      <c r="A8285" s="6">
        <v>5308.0</v>
      </c>
      <c r="B8285" s="6">
        <v>1.5728706E7</v>
      </c>
      <c r="C8285" s="6" t="s">
        <v>2208</v>
      </c>
      <c r="D8285" s="6">
        <v>534.0</v>
      </c>
      <c r="E8285" s="6" t="s">
        <v>7</v>
      </c>
      <c r="F8285" s="6" t="s">
        <v>10</v>
      </c>
      <c r="G8285" s="7" t="s">
        <v>132</v>
      </c>
      <c r="H8285" s="6">
        <v>7.0</v>
      </c>
      <c r="I8285" s="6" t="s">
        <v>15173</v>
      </c>
      <c r="J8285" s="6">
        <v>1.0</v>
      </c>
      <c r="K8285" s="6">
        <v>1.0</v>
      </c>
      <c r="L8285" s="6">
        <v>0.0</v>
      </c>
      <c r="M8285" s="6" t="s">
        <v>17428</v>
      </c>
      <c r="N8285" s="6">
        <v>1.0</v>
      </c>
      <c r="O8285" s="6">
        <v>1.0</v>
      </c>
      <c r="P8285" s="6">
        <v>4.0</v>
      </c>
      <c r="Q8285" s="6" t="s">
        <v>58</v>
      </c>
      <c r="R8285" s="6">
        <v>921.0</v>
      </c>
      <c r="S8285" s="6">
        <f>COUNTIF(Customer_Churn_Records!$B$2:$B$10000,Customer_Churn_Records!$B8285)</f>
        <v>1</v>
      </c>
      <c r="T8285" s="6">
        <f>ROUNDUP(Customer_Churn_Records!$G8285,0)</f>
        <v>49</v>
      </c>
      <c r="U8285" s="6" t="str">
        <f t="array" ref="U8285">IFS(Customer_Churn_Records!$T8285&lt;30,"young",Customer_Churn_Records!$T8285&lt;50,"middle-aged",Customer_Churn_Records!$T8285&lt;100,"old")</f>
        <v>middle-aged</v>
      </c>
      <c r="V8285" s="8" t="str">
        <f t="array" ref="V8285">IFS(Customer_Churn_Records!$D8285&lt;701,"less-score",Customer_Churn_Records!$D8285&lt;851,"high-score")</f>
        <v>less-score</v>
      </c>
      <c r="W8285" s="8">
        <f t="array" ref="W8285">IF(Customer_Churn_Records!$X8285=0,0,IFS(Customer_Churn_Records!$X8285&lt;100000,"low",Customer_Churn_Records!$X8285&lt;300000,"high"))</f>
        <v>0</v>
      </c>
      <c r="X8285" s="8">
        <f>ROUND(Customer_Churn_Records!$I8285,0)</f>
        <v>0</v>
      </c>
    </row>
    <row r="8286" ht="14.25" customHeight="1">
      <c r="A8286" s="6">
        <v>5312.0</v>
      </c>
      <c r="B8286" s="6">
        <v>1.5584338E7</v>
      </c>
      <c r="C8286" s="6" t="s">
        <v>17429</v>
      </c>
      <c r="D8286" s="6">
        <v>714.0</v>
      </c>
      <c r="E8286" s="6" t="s">
        <v>7</v>
      </c>
      <c r="F8286" s="6" t="s">
        <v>10</v>
      </c>
      <c r="G8286" s="7" t="s">
        <v>55</v>
      </c>
      <c r="H8286" s="6">
        <v>0.0</v>
      </c>
      <c r="I8286" s="6" t="s">
        <v>15173</v>
      </c>
      <c r="J8286" s="6">
        <v>2.0</v>
      </c>
      <c r="K8286" s="6">
        <v>1.0</v>
      </c>
      <c r="L8286" s="6">
        <v>0.0</v>
      </c>
      <c r="M8286" s="6" t="s">
        <v>17430</v>
      </c>
      <c r="N8286" s="6">
        <v>0.0</v>
      </c>
      <c r="O8286" s="6">
        <v>0.0</v>
      </c>
      <c r="P8286" s="6">
        <v>1.0</v>
      </c>
      <c r="Q8286" s="6" t="s">
        <v>44</v>
      </c>
      <c r="R8286" s="6">
        <v>970.0</v>
      </c>
      <c r="S8286" s="6">
        <f>COUNTIF(Customer_Churn_Records!$B$2:$B$10000,Customer_Churn_Records!$B8286)</f>
        <v>1</v>
      </c>
      <c r="T8286" s="6">
        <f>ROUNDUP(Customer_Churn_Records!$G8286,0)</f>
        <v>40</v>
      </c>
      <c r="U8286" s="6" t="str">
        <f t="array" ref="U8286">IFS(Customer_Churn_Records!$T8286&lt;30,"young",Customer_Churn_Records!$T8286&lt;50,"middle-aged",Customer_Churn_Records!$T8286&lt;100,"old")</f>
        <v>middle-aged</v>
      </c>
      <c r="V8286" s="8" t="str">
        <f t="array" ref="V8286">IFS(Customer_Churn_Records!$D8286&lt;701,"less-score",Customer_Churn_Records!$D8286&lt;851,"high-score")</f>
        <v>high-score</v>
      </c>
      <c r="W8286" s="8">
        <f t="array" ref="W8286">IF(Customer_Churn_Records!$X8286=0,0,IFS(Customer_Churn_Records!$X8286&lt;100000,"low",Customer_Churn_Records!$X8286&lt;300000,"high"))</f>
        <v>0</v>
      </c>
      <c r="X8286" s="8">
        <f>ROUND(Customer_Churn_Records!$I8286,0)</f>
        <v>0</v>
      </c>
    </row>
    <row r="8287" ht="14.25" customHeight="1">
      <c r="A8287" s="6">
        <v>5313.0</v>
      </c>
      <c r="B8287" s="6">
        <v>1.5726178E7</v>
      </c>
      <c r="C8287" s="6" t="s">
        <v>2022</v>
      </c>
      <c r="D8287" s="6">
        <v>712.0</v>
      </c>
      <c r="E8287" s="6" t="s">
        <v>9</v>
      </c>
      <c r="F8287" s="6" t="s">
        <v>10</v>
      </c>
      <c r="G8287" s="7" t="s">
        <v>68</v>
      </c>
      <c r="H8287" s="6">
        <v>8.0</v>
      </c>
      <c r="I8287" s="6" t="s">
        <v>15173</v>
      </c>
      <c r="J8287" s="6">
        <v>2.0</v>
      </c>
      <c r="K8287" s="6">
        <v>1.0</v>
      </c>
      <c r="L8287" s="6">
        <v>0.0</v>
      </c>
      <c r="M8287" s="6" t="s">
        <v>17431</v>
      </c>
      <c r="N8287" s="6">
        <v>0.0</v>
      </c>
      <c r="O8287" s="6">
        <v>0.0</v>
      </c>
      <c r="P8287" s="6">
        <v>2.0</v>
      </c>
      <c r="Q8287" s="6" t="s">
        <v>44</v>
      </c>
      <c r="R8287" s="6">
        <v>923.0</v>
      </c>
      <c r="S8287" s="6">
        <f>COUNTIF(Customer_Churn_Records!$B$2:$B$10000,Customer_Churn_Records!$B8287)</f>
        <v>1</v>
      </c>
      <c r="T8287" s="6">
        <f>ROUNDUP(Customer_Churn_Records!$G8287,0)</f>
        <v>48</v>
      </c>
      <c r="U8287" s="6" t="str">
        <f t="array" ref="U8287">IFS(Customer_Churn_Records!$T8287&lt;30,"young",Customer_Churn_Records!$T8287&lt;50,"middle-aged",Customer_Churn_Records!$T8287&lt;100,"old")</f>
        <v>middle-aged</v>
      </c>
      <c r="V8287" s="8" t="str">
        <f t="array" ref="V8287">IFS(Customer_Churn_Records!$D8287&lt;701,"less-score",Customer_Churn_Records!$D8287&lt;851,"high-score")</f>
        <v>high-score</v>
      </c>
      <c r="W8287" s="8">
        <f t="array" ref="W8287">IF(Customer_Churn_Records!$X8287=0,0,IFS(Customer_Churn_Records!$X8287&lt;100000,"low",Customer_Churn_Records!$X8287&lt;300000,"high"))</f>
        <v>0</v>
      </c>
      <c r="X8287" s="8">
        <f>ROUND(Customer_Churn_Records!$I8287,0)</f>
        <v>0</v>
      </c>
    </row>
    <row r="8288" ht="14.25" customHeight="1">
      <c r="A8288" s="6">
        <v>5323.0</v>
      </c>
      <c r="B8288" s="6">
        <v>1.569983E7</v>
      </c>
      <c r="C8288" s="6" t="s">
        <v>515</v>
      </c>
      <c r="D8288" s="6">
        <v>721.0</v>
      </c>
      <c r="E8288" s="6" t="s">
        <v>7</v>
      </c>
      <c r="F8288" s="6" t="s">
        <v>10</v>
      </c>
      <c r="G8288" s="7" t="s">
        <v>55</v>
      </c>
      <c r="H8288" s="6">
        <v>7.0</v>
      </c>
      <c r="I8288" s="6" t="s">
        <v>15173</v>
      </c>
      <c r="J8288" s="6">
        <v>2.0</v>
      </c>
      <c r="K8288" s="6">
        <v>1.0</v>
      </c>
      <c r="L8288" s="6">
        <v>1.0</v>
      </c>
      <c r="M8288" s="6" t="s">
        <v>17432</v>
      </c>
      <c r="N8288" s="6">
        <v>0.0</v>
      </c>
      <c r="O8288" s="6">
        <v>0.0</v>
      </c>
      <c r="P8288" s="6">
        <v>4.0</v>
      </c>
      <c r="Q8288" s="6" t="s">
        <v>79</v>
      </c>
      <c r="R8288" s="6">
        <v>351.0</v>
      </c>
      <c r="S8288" s="6">
        <f>COUNTIF(Customer_Churn_Records!$B$2:$B$10000,Customer_Churn_Records!$B8288)</f>
        <v>1</v>
      </c>
      <c r="T8288" s="6">
        <f>ROUNDUP(Customer_Churn_Records!$G8288,0)</f>
        <v>40</v>
      </c>
      <c r="U8288" s="6" t="str">
        <f t="array" ref="U8288">IFS(Customer_Churn_Records!$T8288&lt;30,"young",Customer_Churn_Records!$T8288&lt;50,"middle-aged",Customer_Churn_Records!$T8288&lt;100,"old")</f>
        <v>middle-aged</v>
      </c>
      <c r="V8288" s="8" t="str">
        <f t="array" ref="V8288">IFS(Customer_Churn_Records!$D8288&lt;701,"less-score",Customer_Churn_Records!$D8288&lt;851,"high-score")</f>
        <v>high-score</v>
      </c>
      <c r="W8288" s="8">
        <f t="array" ref="W8288">IF(Customer_Churn_Records!$X8288=0,0,IFS(Customer_Churn_Records!$X8288&lt;100000,"low",Customer_Churn_Records!$X8288&lt;300000,"high"))</f>
        <v>0</v>
      </c>
      <c r="X8288" s="8">
        <f>ROUND(Customer_Churn_Records!$I8288,0)</f>
        <v>0</v>
      </c>
    </row>
    <row r="8289" ht="14.25" customHeight="1">
      <c r="A8289" s="6">
        <v>5327.0</v>
      </c>
      <c r="B8289" s="6">
        <v>1.5650575E7</v>
      </c>
      <c r="C8289" s="6" t="s">
        <v>15814</v>
      </c>
      <c r="D8289" s="6">
        <v>720.0</v>
      </c>
      <c r="E8289" s="6" t="s">
        <v>9</v>
      </c>
      <c r="F8289" s="6" t="s">
        <v>10</v>
      </c>
      <c r="G8289" s="7" t="s">
        <v>274</v>
      </c>
      <c r="H8289" s="6">
        <v>6.0</v>
      </c>
      <c r="I8289" s="6" t="s">
        <v>15173</v>
      </c>
      <c r="J8289" s="6">
        <v>2.0</v>
      </c>
      <c r="K8289" s="6">
        <v>1.0</v>
      </c>
      <c r="L8289" s="6">
        <v>1.0</v>
      </c>
      <c r="M8289" s="6" t="s">
        <v>17433</v>
      </c>
      <c r="N8289" s="6">
        <v>1.0</v>
      </c>
      <c r="O8289" s="6">
        <v>1.0</v>
      </c>
      <c r="P8289" s="6">
        <v>3.0</v>
      </c>
      <c r="Q8289" s="6" t="s">
        <v>58</v>
      </c>
      <c r="R8289" s="6">
        <v>521.0</v>
      </c>
      <c r="S8289" s="6">
        <f>COUNTIF(Customer_Churn_Records!$B$2:$B$10000,Customer_Churn_Records!$B8289)</f>
        <v>1</v>
      </c>
      <c r="T8289" s="6">
        <f>ROUNDUP(Customer_Churn_Records!$G8289,0)</f>
        <v>59</v>
      </c>
      <c r="U8289" s="6" t="str">
        <f t="array" ref="U8289">IFS(Customer_Churn_Records!$T8289&lt;30,"young",Customer_Churn_Records!$T8289&lt;50,"middle-aged",Customer_Churn_Records!$T8289&lt;100,"old")</f>
        <v>old</v>
      </c>
      <c r="V8289" s="8" t="str">
        <f t="array" ref="V8289">IFS(Customer_Churn_Records!$D8289&lt;701,"less-score",Customer_Churn_Records!$D8289&lt;851,"high-score")</f>
        <v>high-score</v>
      </c>
      <c r="W8289" s="8">
        <f t="array" ref="W8289">IF(Customer_Churn_Records!$X8289=0,0,IFS(Customer_Churn_Records!$X8289&lt;100000,"low",Customer_Churn_Records!$X8289&lt;300000,"high"))</f>
        <v>0</v>
      </c>
      <c r="X8289" s="8">
        <f>ROUND(Customer_Churn_Records!$I8289,0)</f>
        <v>0</v>
      </c>
    </row>
    <row r="8290" ht="14.25" customHeight="1">
      <c r="A8290" s="6">
        <v>5330.0</v>
      </c>
      <c r="B8290" s="6">
        <v>1.559223E7</v>
      </c>
      <c r="C8290" s="6" t="s">
        <v>7636</v>
      </c>
      <c r="D8290" s="6">
        <v>620.0</v>
      </c>
      <c r="E8290" s="6" t="s">
        <v>7</v>
      </c>
      <c r="F8290" s="6" t="s">
        <v>11</v>
      </c>
      <c r="G8290" s="7" t="s">
        <v>167</v>
      </c>
      <c r="H8290" s="6">
        <v>3.0</v>
      </c>
      <c r="I8290" s="6" t="s">
        <v>15173</v>
      </c>
      <c r="J8290" s="6">
        <v>2.0</v>
      </c>
      <c r="K8290" s="6">
        <v>1.0</v>
      </c>
      <c r="L8290" s="6">
        <v>1.0</v>
      </c>
      <c r="M8290" s="6" t="s">
        <v>17434</v>
      </c>
      <c r="N8290" s="6">
        <v>0.0</v>
      </c>
      <c r="O8290" s="6">
        <v>0.0</v>
      </c>
      <c r="P8290" s="6">
        <v>2.0</v>
      </c>
      <c r="Q8290" s="6" t="s">
        <v>79</v>
      </c>
      <c r="R8290" s="6">
        <v>725.0</v>
      </c>
      <c r="S8290" s="6">
        <f>COUNTIF(Customer_Churn_Records!$B$2:$B$10000,Customer_Churn_Records!$B8290)</f>
        <v>1</v>
      </c>
      <c r="T8290" s="6">
        <f>ROUNDUP(Customer_Churn_Records!$G8290,0)</f>
        <v>41</v>
      </c>
      <c r="U8290" s="6" t="str">
        <f t="array" ref="U8290">IFS(Customer_Churn_Records!$T8290&lt;30,"young",Customer_Churn_Records!$T8290&lt;50,"middle-aged",Customer_Churn_Records!$T8290&lt;100,"old")</f>
        <v>middle-aged</v>
      </c>
      <c r="V8290" s="8" t="str">
        <f t="array" ref="V8290">IFS(Customer_Churn_Records!$D8290&lt;701,"less-score",Customer_Churn_Records!$D8290&lt;851,"high-score")</f>
        <v>less-score</v>
      </c>
      <c r="W8290" s="8">
        <f t="array" ref="W8290">IF(Customer_Churn_Records!$X8290=0,0,IFS(Customer_Churn_Records!$X8290&lt;100000,"low",Customer_Churn_Records!$X8290&lt;300000,"high"))</f>
        <v>0</v>
      </c>
      <c r="X8290" s="8">
        <f>ROUND(Customer_Churn_Records!$I8290,0)</f>
        <v>0</v>
      </c>
    </row>
    <row r="8291" ht="14.25" customHeight="1">
      <c r="A8291" s="6">
        <v>5331.0</v>
      </c>
      <c r="B8291" s="6">
        <v>1.5626212E7</v>
      </c>
      <c r="C8291" s="6" t="s">
        <v>17435</v>
      </c>
      <c r="D8291" s="6">
        <v>616.0</v>
      </c>
      <c r="E8291" s="6" t="s">
        <v>7</v>
      </c>
      <c r="F8291" s="6" t="s">
        <v>11</v>
      </c>
      <c r="G8291" s="7" t="s">
        <v>99</v>
      </c>
      <c r="H8291" s="6">
        <v>9.0</v>
      </c>
      <c r="I8291" s="6" t="s">
        <v>15173</v>
      </c>
      <c r="J8291" s="6">
        <v>1.0</v>
      </c>
      <c r="K8291" s="6">
        <v>1.0</v>
      </c>
      <c r="L8291" s="6">
        <v>1.0</v>
      </c>
      <c r="M8291" s="6" t="s">
        <v>17436</v>
      </c>
      <c r="N8291" s="6">
        <v>0.0</v>
      </c>
      <c r="O8291" s="6">
        <v>0.0</v>
      </c>
      <c r="P8291" s="6">
        <v>2.0</v>
      </c>
      <c r="Q8291" s="6" t="s">
        <v>79</v>
      </c>
      <c r="R8291" s="6">
        <v>310.0</v>
      </c>
      <c r="S8291" s="6">
        <f>COUNTIF(Customer_Churn_Records!$B$2:$B$10000,Customer_Churn_Records!$B8291)</f>
        <v>1</v>
      </c>
      <c r="T8291" s="6">
        <f>ROUNDUP(Customer_Churn_Records!$G8291,0)</f>
        <v>29</v>
      </c>
      <c r="U8291" s="6" t="str">
        <f t="array" ref="U8291">IFS(Customer_Churn_Records!$T8291&lt;30,"young",Customer_Churn_Records!$T8291&lt;50,"middle-aged",Customer_Churn_Records!$T8291&lt;100,"old")</f>
        <v>young</v>
      </c>
      <c r="V8291" s="8" t="str">
        <f t="array" ref="V8291">IFS(Customer_Churn_Records!$D8291&lt;701,"less-score",Customer_Churn_Records!$D8291&lt;851,"high-score")</f>
        <v>less-score</v>
      </c>
      <c r="W8291" s="8">
        <f t="array" ref="W8291">IF(Customer_Churn_Records!$X8291=0,0,IFS(Customer_Churn_Records!$X8291&lt;100000,"low",Customer_Churn_Records!$X8291&lt;300000,"high"))</f>
        <v>0</v>
      </c>
      <c r="X8291" s="8">
        <f>ROUND(Customer_Churn_Records!$I8291,0)</f>
        <v>0</v>
      </c>
    </row>
    <row r="8292" ht="14.25" customHeight="1">
      <c r="A8292" s="6">
        <v>5336.0</v>
      </c>
      <c r="B8292" s="6">
        <v>1.5596649E7</v>
      </c>
      <c r="C8292" s="6" t="s">
        <v>2287</v>
      </c>
      <c r="D8292" s="6">
        <v>651.0</v>
      </c>
      <c r="E8292" s="6" t="s">
        <v>7</v>
      </c>
      <c r="F8292" s="6" t="s">
        <v>10</v>
      </c>
      <c r="G8292" s="7" t="s">
        <v>107</v>
      </c>
      <c r="H8292" s="6">
        <v>8.0</v>
      </c>
      <c r="I8292" s="6" t="s">
        <v>15173</v>
      </c>
      <c r="J8292" s="6">
        <v>1.0</v>
      </c>
      <c r="K8292" s="6">
        <v>1.0</v>
      </c>
      <c r="L8292" s="6">
        <v>0.0</v>
      </c>
      <c r="M8292" s="6" t="s">
        <v>17437</v>
      </c>
      <c r="N8292" s="6">
        <v>0.0</v>
      </c>
      <c r="O8292" s="6">
        <v>0.0</v>
      </c>
      <c r="P8292" s="6">
        <v>3.0</v>
      </c>
      <c r="Q8292" s="6" t="s">
        <v>58</v>
      </c>
      <c r="R8292" s="6">
        <v>956.0</v>
      </c>
      <c r="S8292" s="6">
        <f>COUNTIF(Customer_Churn_Records!$B$2:$B$10000,Customer_Churn_Records!$B8292)</f>
        <v>1</v>
      </c>
      <c r="T8292" s="6">
        <f>ROUNDUP(Customer_Churn_Records!$G8292,0)</f>
        <v>39</v>
      </c>
      <c r="U8292" s="6" t="str">
        <f t="array" ref="U8292">IFS(Customer_Churn_Records!$T8292&lt;30,"young",Customer_Churn_Records!$T8292&lt;50,"middle-aged",Customer_Churn_Records!$T8292&lt;100,"old")</f>
        <v>middle-aged</v>
      </c>
      <c r="V8292" s="8" t="str">
        <f t="array" ref="V8292">IFS(Customer_Churn_Records!$D8292&lt;701,"less-score",Customer_Churn_Records!$D8292&lt;851,"high-score")</f>
        <v>less-score</v>
      </c>
      <c r="W8292" s="8">
        <f t="array" ref="W8292">IF(Customer_Churn_Records!$X8292=0,0,IFS(Customer_Churn_Records!$X8292&lt;100000,"low",Customer_Churn_Records!$X8292&lt;300000,"high"))</f>
        <v>0</v>
      </c>
      <c r="X8292" s="8">
        <f>ROUND(Customer_Churn_Records!$I8292,0)</f>
        <v>0</v>
      </c>
    </row>
    <row r="8293" ht="14.25" customHeight="1">
      <c r="A8293" s="6">
        <v>5338.0</v>
      </c>
      <c r="B8293" s="6">
        <v>1.5724076E7</v>
      </c>
      <c r="C8293" s="6" t="s">
        <v>1304</v>
      </c>
      <c r="D8293" s="6">
        <v>815.0</v>
      </c>
      <c r="E8293" s="6" t="s">
        <v>9</v>
      </c>
      <c r="F8293" s="6" t="s">
        <v>10</v>
      </c>
      <c r="G8293" s="7" t="s">
        <v>46</v>
      </c>
      <c r="H8293" s="6">
        <v>5.0</v>
      </c>
      <c r="I8293" s="6" t="s">
        <v>15173</v>
      </c>
      <c r="J8293" s="6">
        <v>3.0</v>
      </c>
      <c r="K8293" s="6">
        <v>0.0</v>
      </c>
      <c r="L8293" s="6">
        <v>0.0</v>
      </c>
      <c r="M8293" s="6" t="s">
        <v>17438</v>
      </c>
      <c r="N8293" s="6">
        <v>1.0</v>
      </c>
      <c r="O8293" s="6">
        <v>1.0</v>
      </c>
      <c r="P8293" s="6">
        <v>4.0</v>
      </c>
      <c r="Q8293" s="6" t="s">
        <v>44</v>
      </c>
      <c r="R8293" s="6">
        <v>693.0</v>
      </c>
      <c r="S8293" s="6">
        <f>COUNTIF(Customer_Churn_Records!$B$2:$B$10000,Customer_Churn_Records!$B8293)</f>
        <v>1</v>
      </c>
      <c r="T8293" s="6">
        <f>ROUNDUP(Customer_Churn_Records!$G8293,0)</f>
        <v>57</v>
      </c>
      <c r="U8293" s="6" t="str">
        <f t="array" ref="U8293">IFS(Customer_Churn_Records!$T8293&lt;30,"young",Customer_Churn_Records!$T8293&lt;50,"middle-aged",Customer_Churn_Records!$T8293&lt;100,"old")</f>
        <v>old</v>
      </c>
      <c r="V8293" s="8" t="str">
        <f t="array" ref="V8293">IFS(Customer_Churn_Records!$D8293&lt;701,"less-score",Customer_Churn_Records!$D8293&lt;851,"high-score")</f>
        <v>high-score</v>
      </c>
      <c r="W8293" s="8">
        <f t="array" ref="W8293">IF(Customer_Churn_Records!$X8293=0,0,IFS(Customer_Churn_Records!$X8293&lt;100000,"low",Customer_Churn_Records!$X8293&lt;300000,"high"))</f>
        <v>0</v>
      </c>
      <c r="X8293" s="8">
        <f>ROUND(Customer_Churn_Records!$I8293,0)</f>
        <v>0</v>
      </c>
    </row>
    <row r="8294" ht="14.25" customHeight="1">
      <c r="A8294" s="6">
        <v>5341.0</v>
      </c>
      <c r="B8294" s="6">
        <v>1.5612667E7</v>
      </c>
      <c r="C8294" s="6" t="s">
        <v>5785</v>
      </c>
      <c r="D8294" s="6">
        <v>680.0</v>
      </c>
      <c r="E8294" s="6" t="s">
        <v>9</v>
      </c>
      <c r="F8294" s="6" t="s">
        <v>11</v>
      </c>
      <c r="G8294" s="7" t="s">
        <v>51</v>
      </c>
      <c r="H8294" s="6">
        <v>0.0</v>
      </c>
      <c r="I8294" s="6" t="s">
        <v>15173</v>
      </c>
      <c r="J8294" s="6">
        <v>1.0</v>
      </c>
      <c r="K8294" s="6">
        <v>1.0</v>
      </c>
      <c r="L8294" s="6">
        <v>0.0</v>
      </c>
      <c r="M8294" s="6" t="s">
        <v>17439</v>
      </c>
      <c r="N8294" s="6">
        <v>0.0</v>
      </c>
      <c r="O8294" s="6">
        <v>0.0</v>
      </c>
      <c r="P8294" s="6">
        <v>3.0</v>
      </c>
      <c r="Q8294" s="6" t="s">
        <v>58</v>
      </c>
      <c r="R8294" s="6">
        <v>821.0</v>
      </c>
      <c r="S8294" s="6">
        <f>COUNTIF(Customer_Churn_Records!$B$2:$B$10000,Customer_Churn_Records!$B8294)</f>
        <v>1</v>
      </c>
      <c r="T8294" s="6">
        <f>ROUNDUP(Customer_Churn_Records!$G8294,0)</f>
        <v>42</v>
      </c>
      <c r="U8294" s="6" t="str">
        <f t="array" ref="U8294">IFS(Customer_Churn_Records!$T8294&lt;30,"young",Customer_Churn_Records!$T8294&lt;50,"middle-aged",Customer_Churn_Records!$T8294&lt;100,"old")</f>
        <v>middle-aged</v>
      </c>
      <c r="V8294" s="8" t="str">
        <f t="array" ref="V8294">IFS(Customer_Churn_Records!$D8294&lt;701,"less-score",Customer_Churn_Records!$D8294&lt;851,"high-score")</f>
        <v>less-score</v>
      </c>
      <c r="W8294" s="8">
        <f t="array" ref="W8294">IF(Customer_Churn_Records!$X8294=0,0,IFS(Customer_Churn_Records!$X8294&lt;100000,"low",Customer_Churn_Records!$X8294&lt;300000,"high"))</f>
        <v>0</v>
      </c>
      <c r="X8294" s="8">
        <f>ROUND(Customer_Churn_Records!$I8294,0)</f>
        <v>0</v>
      </c>
    </row>
    <row r="8295" ht="14.25" customHeight="1">
      <c r="A8295" s="6">
        <v>5344.0</v>
      </c>
      <c r="B8295" s="6">
        <v>1.5578238E7</v>
      </c>
      <c r="C8295" s="6" t="s">
        <v>1863</v>
      </c>
      <c r="D8295" s="6">
        <v>727.0</v>
      </c>
      <c r="E8295" s="6" t="s">
        <v>7</v>
      </c>
      <c r="F8295" s="6" t="s">
        <v>11</v>
      </c>
      <c r="G8295" s="7" t="s">
        <v>177</v>
      </c>
      <c r="H8295" s="6">
        <v>7.0</v>
      </c>
      <c r="I8295" s="6" t="s">
        <v>15173</v>
      </c>
      <c r="J8295" s="6">
        <v>2.0</v>
      </c>
      <c r="K8295" s="6">
        <v>1.0</v>
      </c>
      <c r="L8295" s="6">
        <v>0.0</v>
      </c>
      <c r="M8295" s="6" t="s">
        <v>17440</v>
      </c>
      <c r="N8295" s="6">
        <v>0.0</v>
      </c>
      <c r="O8295" s="6">
        <v>0.0</v>
      </c>
      <c r="P8295" s="6">
        <v>4.0</v>
      </c>
      <c r="Q8295" s="6" t="s">
        <v>79</v>
      </c>
      <c r="R8295" s="6">
        <v>284.0</v>
      </c>
      <c r="S8295" s="6">
        <f>COUNTIF(Customer_Churn_Records!$B$2:$B$10000,Customer_Churn_Records!$B8295)</f>
        <v>1</v>
      </c>
      <c r="T8295" s="6">
        <f>ROUNDUP(Customer_Churn_Records!$G8295,0)</f>
        <v>47</v>
      </c>
      <c r="U8295" s="6" t="str">
        <f t="array" ref="U8295">IFS(Customer_Churn_Records!$T8295&lt;30,"young",Customer_Churn_Records!$T8295&lt;50,"middle-aged",Customer_Churn_Records!$T8295&lt;100,"old")</f>
        <v>middle-aged</v>
      </c>
      <c r="V8295" s="8" t="str">
        <f t="array" ref="V8295">IFS(Customer_Churn_Records!$D8295&lt;701,"less-score",Customer_Churn_Records!$D8295&lt;851,"high-score")</f>
        <v>high-score</v>
      </c>
      <c r="W8295" s="8">
        <f t="array" ref="W8295">IF(Customer_Churn_Records!$X8295=0,0,IFS(Customer_Churn_Records!$X8295&lt;100000,"low",Customer_Churn_Records!$X8295&lt;300000,"high"))</f>
        <v>0</v>
      </c>
      <c r="X8295" s="8">
        <f>ROUND(Customer_Churn_Records!$I8295,0)</f>
        <v>0</v>
      </c>
    </row>
    <row r="8296" ht="14.25" customHeight="1">
      <c r="A8296" s="6">
        <v>5345.0</v>
      </c>
      <c r="B8296" s="6">
        <v>1.5566269E7</v>
      </c>
      <c r="C8296" s="6" t="s">
        <v>7615</v>
      </c>
      <c r="D8296" s="6">
        <v>787.0</v>
      </c>
      <c r="E8296" s="6" t="s">
        <v>7</v>
      </c>
      <c r="F8296" s="6" t="s">
        <v>11</v>
      </c>
      <c r="G8296" s="7" t="s">
        <v>213</v>
      </c>
      <c r="H8296" s="6">
        <v>5.0</v>
      </c>
      <c r="I8296" s="6" t="s">
        <v>15173</v>
      </c>
      <c r="J8296" s="6">
        <v>2.0</v>
      </c>
      <c r="K8296" s="6">
        <v>1.0</v>
      </c>
      <c r="L8296" s="6">
        <v>0.0</v>
      </c>
      <c r="M8296" s="6" t="s">
        <v>17441</v>
      </c>
      <c r="N8296" s="6">
        <v>0.0</v>
      </c>
      <c r="O8296" s="6">
        <v>0.0</v>
      </c>
      <c r="P8296" s="6">
        <v>4.0</v>
      </c>
      <c r="Q8296" s="6" t="s">
        <v>58</v>
      </c>
      <c r="R8296" s="6">
        <v>754.0</v>
      </c>
      <c r="S8296" s="6">
        <f>COUNTIF(Customer_Churn_Records!$B$2:$B$10000,Customer_Churn_Records!$B8296)</f>
        <v>1</v>
      </c>
      <c r="T8296" s="6">
        <f>ROUNDUP(Customer_Churn_Records!$G8296,0)</f>
        <v>25</v>
      </c>
      <c r="U8296" s="6" t="str">
        <f t="array" ref="U8296">IFS(Customer_Churn_Records!$T8296&lt;30,"young",Customer_Churn_Records!$T8296&lt;50,"middle-aged",Customer_Churn_Records!$T8296&lt;100,"old")</f>
        <v>young</v>
      </c>
      <c r="V8296" s="8" t="str">
        <f t="array" ref="V8296">IFS(Customer_Churn_Records!$D8296&lt;701,"less-score",Customer_Churn_Records!$D8296&lt;851,"high-score")</f>
        <v>high-score</v>
      </c>
      <c r="W8296" s="8">
        <f t="array" ref="W8296">IF(Customer_Churn_Records!$X8296=0,0,IFS(Customer_Churn_Records!$X8296&lt;100000,"low",Customer_Churn_Records!$X8296&lt;300000,"high"))</f>
        <v>0</v>
      </c>
      <c r="X8296" s="8">
        <f>ROUND(Customer_Churn_Records!$I8296,0)</f>
        <v>0</v>
      </c>
    </row>
    <row r="8297" ht="14.25" customHeight="1">
      <c r="A8297" s="6">
        <v>5346.0</v>
      </c>
      <c r="B8297" s="6">
        <v>1.5639217E7</v>
      </c>
      <c r="C8297" s="6" t="s">
        <v>4571</v>
      </c>
      <c r="D8297" s="6">
        <v>806.0</v>
      </c>
      <c r="E8297" s="6" t="s">
        <v>7</v>
      </c>
      <c r="F8297" s="6" t="s">
        <v>11</v>
      </c>
      <c r="G8297" s="7" t="s">
        <v>140</v>
      </c>
      <c r="H8297" s="6">
        <v>6.0</v>
      </c>
      <c r="I8297" s="6" t="s">
        <v>15173</v>
      </c>
      <c r="J8297" s="6">
        <v>2.0</v>
      </c>
      <c r="K8297" s="6">
        <v>0.0</v>
      </c>
      <c r="L8297" s="6">
        <v>0.0</v>
      </c>
      <c r="M8297" s="6" t="s">
        <v>17442</v>
      </c>
      <c r="N8297" s="6">
        <v>0.0</v>
      </c>
      <c r="O8297" s="6">
        <v>0.0</v>
      </c>
      <c r="P8297" s="6">
        <v>3.0</v>
      </c>
      <c r="Q8297" s="6" t="s">
        <v>44</v>
      </c>
      <c r="R8297" s="6">
        <v>780.0</v>
      </c>
      <c r="S8297" s="6">
        <f>COUNTIF(Customer_Churn_Records!$B$2:$B$10000,Customer_Churn_Records!$B8297)</f>
        <v>1</v>
      </c>
      <c r="T8297" s="6">
        <f>ROUNDUP(Customer_Churn_Records!$G8297,0)</f>
        <v>34</v>
      </c>
      <c r="U8297" s="6" t="str">
        <f t="array" ref="U8297">IFS(Customer_Churn_Records!$T8297&lt;30,"young",Customer_Churn_Records!$T8297&lt;50,"middle-aged",Customer_Churn_Records!$T8297&lt;100,"old")</f>
        <v>middle-aged</v>
      </c>
      <c r="V8297" s="8" t="str">
        <f t="array" ref="V8297">IFS(Customer_Churn_Records!$D8297&lt;701,"less-score",Customer_Churn_Records!$D8297&lt;851,"high-score")</f>
        <v>high-score</v>
      </c>
      <c r="W8297" s="8">
        <f t="array" ref="W8297">IF(Customer_Churn_Records!$X8297=0,0,IFS(Customer_Churn_Records!$X8297&lt;100000,"low",Customer_Churn_Records!$X8297&lt;300000,"high"))</f>
        <v>0</v>
      </c>
      <c r="X8297" s="8">
        <f>ROUND(Customer_Churn_Records!$I8297,0)</f>
        <v>0</v>
      </c>
    </row>
    <row r="8298" ht="14.25" customHeight="1">
      <c r="A8298" s="6">
        <v>5348.0</v>
      </c>
      <c r="B8298" s="6">
        <v>1.5662426E7</v>
      </c>
      <c r="C8298" s="6" t="s">
        <v>183</v>
      </c>
      <c r="D8298" s="6">
        <v>649.0</v>
      </c>
      <c r="E8298" s="6" t="s">
        <v>9</v>
      </c>
      <c r="F8298" s="6" t="s">
        <v>11</v>
      </c>
      <c r="G8298" s="7" t="s">
        <v>114</v>
      </c>
      <c r="H8298" s="6">
        <v>1.0</v>
      </c>
      <c r="I8298" s="6" t="s">
        <v>15173</v>
      </c>
      <c r="J8298" s="6">
        <v>1.0</v>
      </c>
      <c r="K8298" s="6">
        <v>0.0</v>
      </c>
      <c r="L8298" s="6">
        <v>1.0</v>
      </c>
      <c r="M8298" s="6" t="s">
        <v>17443</v>
      </c>
      <c r="N8298" s="6">
        <v>1.0</v>
      </c>
      <c r="O8298" s="6">
        <v>1.0</v>
      </c>
      <c r="P8298" s="6">
        <v>5.0</v>
      </c>
      <c r="Q8298" s="6" t="s">
        <v>44</v>
      </c>
      <c r="R8298" s="6">
        <v>373.0</v>
      </c>
      <c r="S8298" s="6">
        <f>COUNTIF(Customer_Churn_Records!$B$2:$B$10000,Customer_Churn_Records!$B8298)</f>
        <v>1</v>
      </c>
      <c r="T8298" s="6">
        <f>ROUNDUP(Customer_Churn_Records!$G8298,0)</f>
        <v>32</v>
      </c>
      <c r="U8298" s="6" t="str">
        <f t="array" ref="U8298">IFS(Customer_Churn_Records!$T8298&lt;30,"young",Customer_Churn_Records!$T8298&lt;50,"middle-aged",Customer_Churn_Records!$T8298&lt;100,"old")</f>
        <v>middle-aged</v>
      </c>
      <c r="V8298" s="8" t="str">
        <f t="array" ref="V8298">IFS(Customer_Churn_Records!$D8298&lt;701,"less-score",Customer_Churn_Records!$D8298&lt;851,"high-score")</f>
        <v>less-score</v>
      </c>
      <c r="W8298" s="8">
        <f t="array" ref="W8298">IF(Customer_Churn_Records!$X8298=0,0,IFS(Customer_Churn_Records!$X8298&lt;100000,"low",Customer_Churn_Records!$X8298&lt;300000,"high"))</f>
        <v>0</v>
      </c>
      <c r="X8298" s="8">
        <f>ROUND(Customer_Churn_Records!$I8298,0)</f>
        <v>0</v>
      </c>
    </row>
    <row r="8299" ht="14.25" customHeight="1">
      <c r="A8299" s="6">
        <v>5353.0</v>
      </c>
      <c r="B8299" s="6">
        <v>1.5675749E7</v>
      </c>
      <c r="C8299" s="6" t="s">
        <v>16219</v>
      </c>
      <c r="D8299" s="6">
        <v>695.0</v>
      </c>
      <c r="E8299" s="6" t="s">
        <v>7</v>
      </c>
      <c r="F8299" s="6" t="s">
        <v>10</v>
      </c>
      <c r="G8299" s="7" t="s">
        <v>187</v>
      </c>
      <c r="H8299" s="6">
        <v>1.0</v>
      </c>
      <c r="I8299" s="6" t="s">
        <v>15173</v>
      </c>
      <c r="J8299" s="6">
        <v>2.0</v>
      </c>
      <c r="K8299" s="6">
        <v>1.0</v>
      </c>
      <c r="L8299" s="6">
        <v>1.0</v>
      </c>
      <c r="M8299" s="6" t="s">
        <v>17444</v>
      </c>
      <c r="N8299" s="6">
        <v>0.0</v>
      </c>
      <c r="O8299" s="6">
        <v>0.0</v>
      </c>
      <c r="P8299" s="6">
        <v>1.0</v>
      </c>
      <c r="Q8299" s="6" t="s">
        <v>49</v>
      </c>
      <c r="R8299" s="6">
        <v>596.0</v>
      </c>
      <c r="S8299" s="6">
        <f>COUNTIF(Customer_Churn_Records!$B$2:$B$10000,Customer_Churn_Records!$B8299)</f>
        <v>1</v>
      </c>
      <c r="T8299" s="6">
        <f>ROUNDUP(Customer_Churn_Records!$G8299,0)</f>
        <v>23</v>
      </c>
      <c r="U8299" s="6" t="str">
        <f t="array" ref="U8299">IFS(Customer_Churn_Records!$T8299&lt;30,"young",Customer_Churn_Records!$T8299&lt;50,"middle-aged",Customer_Churn_Records!$T8299&lt;100,"old")</f>
        <v>young</v>
      </c>
      <c r="V8299" s="8" t="str">
        <f t="array" ref="V8299">IFS(Customer_Churn_Records!$D8299&lt;701,"less-score",Customer_Churn_Records!$D8299&lt;851,"high-score")</f>
        <v>less-score</v>
      </c>
      <c r="W8299" s="8">
        <f t="array" ref="W8299">IF(Customer_Churn_Records!$X8299=0,0,IFS(Customer_Churn_Records!$X8299&lt;100000,"low",Customer_Churn_Records!$X8299&lt;300000,"high"))</f>
        <v>0</v>
      </c>
      <c r="X8299" s="8">
        <f>ROUND(Customer_Churn_Records!$I8299,0)</f>
        <v>0</v>
      </c>
    </row>
    <row r="8300" ht="14.25" customHeight="1">
      <c r="A8300" s="6">
        <v>5359.0</v>
      </c>
      <c r="B8300" s="6">
        <v>1.5796958E7</v>
      </c>
      <c r="C8300" s="6" t="s">
        <v>183</v>
      </c>
      <c r="D8300" s="6">
        <v>658.0</v>
      </c>
      <c r="E8300" s="6" t="s">
        <v>7</v>
      </c>
      <c r="F8300" s="6" t="s">
        <v>11</v>
      </c>
      <c r="G8300" s="7" t="s">
        <v>107</v>
      </c>
      <c r="H8300" s="6">
        <v>7.0</v>
      </c>
      <c r="I8300" s="6" t="s">
        <v>15173</v>
      </c>
      <c r="J8300" s="6">
        <v>2.0</v>
      </c>
      <c r="K8300" s="6">
        <v>1.0</v>
      </c>
      <c r="L8300" s="6">
        <v>0.0</v>
      </c>
      <c r="M8300" s="6" t="s">
        <v>17445</v>
      </c>
      <c r="N8300" s="6">
        <v>0.0</v>
      </c>
      <c r="O8300" s="6">
        <v>0.0</v>
      </c>
      <c r="P8300" s="6">
        <v>4.0</v>
      </c>
      <c r="Q8300" s="6" t="s">
        <v>58</v>
      </c>
      <c r="R8300" s="6">
        <v>850.0</v>
      </c>
      <c r="S8300" s="6">
        <f>COUNTIF(Customer_Churn_Records!$B$2:$B$10000,Customer_Churn_Records!$B8300)</f>
        <v>1</v>
      </c>
      <c r="T8300" s="6">
        <f>ROUNDUP(Customer_Churn_Records!$G8300,0)</f>
        <v>39</v>
      </c>
      <c r="U8300" s="6" t="str">
        <f t="array" ref="U8300">IFS(Customer_Churn_Records!$T8300&lt;30,"young",Customer_Churn_Records!$T8300&lt;50,"middle-aged",Customer_Churn_Records!$T8300&lt;100,"old")</f>
        <v>middle-aged</v>
      </c>
      <c r="V8300" s="8" t="str">
        <f t="array" ref="V8300">IFS(Customer_Churn_Records!$D8300&lt;701,"less-score",Customer_Churn_Records!$D8300&lt;851,"high-score")</f>
        <v>less-score</v>
      </c>
      <c r="W8300" s="8">
        <f t="array" ref="W8300">IF(Customer_Churn_Records!$X8300=0,0,IFS(Customer_Churn_Records!$X8300&lt;100000,"low",Customer_Churn_Records!$X8300&lt;300000,"high"))</f>
        <v>0</v>
      </c>
      <c r="X8300" s="8">
        <f>ROUND(Customer_Churn_Records!$I8300,0)</f>
        <v>0</v>
      </c>
    </row>
    <row r="8301" ht="14.25" customHeight="1">
      <c r="A8301" s="6">
        <v>5361.0</v>
      </c>
      <c r="B8301" s="6">
        <v>1.5661349E7</v>
      </c>
      <c r="C8301" s="6" t="s">
        <v>13287</v>
      </c>
      <c r="D8301" s="6">
        <v>633.0</v>
      </c>
      <c r="E8301" s="6" t="s">
        <v>7</v>
      </c>
      <c r="F8301" s="6" t="s">
        <v>11</v>
      </c>
      <c r="G8301" s="7" t="s">
        <v>87</v>
      </c>
      <c r="H8301" s="6">
        <v>10.0</v>
      </c>
      <c r="I8301" s="6" t="s">
        <v>15173</v>
      </c>
      <c r="J8301" s="6">
        <v>2.0</v>
      </c>
      <c r="K8301" s="6">
        <v>1.0</v>
      </c>
      <c r="L8301" s="6">
        <v>0.0</v>
      </c>
      <c r="M8301" s="6" t="s">
        <v>17446</v>
      </c>
      <c r="N8301" s="6">
        <v>0.0</v>
      </c>
      <c r="O8301" s="6">
        <v>0.0</v>
      </c>
      <c r="P8301" s="6">
        <v>1.0</v>
      </c>
      <c r="Q8301" s="6" t="s">
        <v>58</v>
      </c>
      <c r="R8301" s="6">
        <v>898.0</v>
      </c>
      <c r="S8301" s="6">
        <f>COUNTIF(Customer_Churn_Records!$B$2:$B$10000,Customer_Churn_Records!$B8301)</f>
        <v>1</v>
      </c>
      <c r="T8301" s="6">
        <f>ROUNDUP(Customer_Churn_Records!$G8301,0)</f>
        <v>35</v>
      </c>
      <c r="U8301" s="6" t="str">
        <f t="array" ref="U8301">IFS(Customer_Churn_Records!$T8301&lt;30,"young",Customer_Churn_Records!$T8301&lt;50,"middle-aged",Customer_Churn_Records!$T8301&lt;100,"old")</f>
        <v>middle-aged</v>
      </c>
      <c r="V8301" s="8" t="str">
        <f t="array" ref="V8301">IFS(Customer_Churn_Records!$D8301&lt;701,"less-score",Customer_Churn_Records!$D8301&lt;851,"high-score")</f>
        <v>less-score</v>
      </c>
      <c r="W8301" s="8">
        <f t="array" ref="W8301">IF(Customer_Churn_Records!$X8301=0,0,IFS(Customer_Churn_Records!$X8301&lt;100000,"low",Customer_Churn_Records!$X8301&lt;300000,"high"))</f>
        <v>0</v>
      </c>
      <c r="X8301" s="8">
        <f>ROUND(Customer_Churn_Records!$I8301,0)</f>
        <v>0</v>
      </c>
    </row>
    <row r="8302" ht="14.25" customHeight="1">
      <c r="A8302" s="6">
        <v>5362.0</v>
      </c>
      <c r="B8302" s="6">
        <v>1.5719265E7</v>
      </c>
      <c r="C8302" s="6" t="s">
        <v>5336</v>
      </c>
      <c r="D8302" s="6">
        <v>589.0</v>
      </c>
      <c r="E8302" s="6" t="s">
        <v>7</v>
      </c>
      <c r="F8302" s="6" t="s">
        <v>11</v>
      </c>
      <c r="G8302" s="7" t="s">
        <v>258</v>
      </c>
      <c r="H8302" s="6">
        <v>9.0</v>
      </c>
      <c r="I8302" s="6" t="s">
        <v>15173</v>
      </c>
      <c r="J8302" s="6">
        <v>2.0</v>
      </c>
      <c r="K8302" s="6">
        <v>1.0</v>
      </c>
      <c r="L8302" s="6">
        <v>0.0</v>
      </c>
      <c r="M8302" s="6" t="s">
        <v>17447</v>
      </c>
      <c r="N8302" s="6">
        <v>0.0</v>
      </c>
      <c r="O8302" s="6">
        <v>0.0</v>
      </c>
      <c r="P8302" s="6">
        <v>1.0</v>
      </c>
      <c r="Q8302" s="6" t="s">
        <v>49</v>
      </c>
      <c r="R8302" s="6">
        <v>449.0</v>
      </c>
      <c r="S8302" s="6">
        <f>COUNTIF(Customer_Churn_Records!$B$2:$B$10000,Customer_Churn_Records!$B8302)</f>
        <v>1</v>
      </c>
      <c r="T8302" s="6">
        <f>ROUNDUP(Customer_Churn_Records!$G8302,0)</f>
        <v>46</v>
      </c>
      <c r="U8302" s="6" t="str">
        <f t="array" ref="U8302">IFS(Customer_Churn_Records!$T8302&lt;30,"young",Customer_Churn_Records!$T8302&lt;50,"middle-aged",Customer_Churn_Records!$T8302&lt;100,"old")</f>
        <v>middle-aged</v>
      </c>
      <c r="V8302" s="8" t="str">
        <f t="array" ref="V8302">IFS(Customer_Churn_Records!$D8302&lt;701,"less-score",Customer_Churn_Records!$D8302&lt;851,"high-score")</f>
        <v>less-score</v>
      </c>
      <c r="W8302" s="8">
        <f t="array" ref="W8302">IF(Customer_Churn_Records!$X8302=0,0,IFS(Customer_Churn_Records!$X8302&lt;100000,"low",Customer_Churn_Records!$X8302&lt;300000,"high"))</f>
        <v>0</v>
      </c>
      <c r="X8302" s="8">
        <f>ROUND(Customer_Churn_Records!$I8302,0)</f>
        <v>0</v>
      </c>
    </row>
    <row r="8303" ht="14.25" customHeight="1">
      <c r="A8303" s="6">
        <v>5366.0</v>
      </c>
      <c r="B8303" s="6">
        <v>1.5774104E7</v>
      </c>
      <c r="C8303" s="6" t="s">
        <v>3490</v>
      </c>
      <c r="D8303" s="6">
        <v>539.0</v>
      </c>
      <c r="E8303" s="6" t="s">
        <v>9</v>
      </c>
      <c r="F8303" s="6" t="s">
        <v>11</v>
      </c>
      <c r="G8303" s="7" t="s">
        <v>107</v>
      </c>
      <c r="H8303" s="6">
        <v>2.0</v>
      </c>
      <c r="I8303" s="6" t="s">
        <v>15173</v>
      </c>
      <c r="J8303" s="6">
        <v>2.0</v>
      </c>
      <c r="K8303" s="6">
        <v>1.0</v>
      </c>
      <c r="L8303" s="6">
        <v>1.0</v>
      </c>
      <c r="M8303" s="6" t="s">
        <v>17448</v>
      </c>
      <c r="N8303" s="6">
        <v>0.0</v>
      </c>
      <c r="O8303" s="6">
        <v>0.0</v>
      </c>
      <c r="P8303" s="6">
        <v>4.0</v>
      </c>
      <c r="Q8303" s="6" t="s">
        <v>49</v>
      </c>
      <c r="R8303" s="6">
        <v>457.0</v>
      </c>
      <c r="S8303" s="6">
        <f>COUNTIF(Customer_Churn_Records!$B$2:$B$10000,Customer_Churn_Records!$B8303)</f>
        <v>1</v>
      </c>
      <c r="T8303" s="6">
        <f>ROUNDUP(Customer_Churn_Records!$G8303,0)</f>
        <v>39</v>
      </c>
      <c r="U8303" s="6" t="str">
        <f t="array" ref="U8303">IFS(Customer_Churn_Records!$T8303&lt;30,"young",Customer_Churn_Records!$T8303&lt;50,"middle-aged",Customer_Churn_Records!$T8303&lt;100,"old")</f>
        <v>middle-aged</v>
      </c>
      <c r="V8303" s="8" t="str">
        <f t="array" ref="V8303">IFS(Customer_Churn_Records!$D8303&lt;701,"less-score",Customer_Churn_Records!$D8303&lt;851,"high-score")</f>
        <v>less-score</v>
      </c>
      <c r="W8303" s="8">
        <f t="array" ref="W8303">IF(Customer_Churn_Records!$X8303=0,0,IFS(Customer_Churn_Records!$X8303&lt;100000,"low",Customer_Churn_Records!$X8303&lt;300000,"high"))</f>
        <v>0</v>
      </c>
      <c r="X8303" s="8">
        <f>ROUND(Customer_Churn_Records!$I8303,0)</f>
        <v>0</v>
      </c>
    </row>
    <row r="8304" ht="14.25" customHeight="1">
      <c r="A8304" s="6">
        <v>5368.0</v>
      </c>
      <c r="B8304" s="6">
        <v>1.5742848E7</v>
      </c>
      <c r="C8304" s="6" t="s">
        <v>17449</v>
      </c>
      <c r="D8304" s="6">
        <v>673.0</v>
      </c>
      <c r="E8304" s="6" t="s">
        <v>7</v>
      </c>
      <c r="F8304" s="6" t="s">
        <v>11</v>
      </c>
      <c r="G8304" s="7" t="s">
        <v>167</v>
      </c>
      <c r="H8304" s="6">
        <v>5.0</v>
      </c>
      <c r="I8304" s="6" t="s">
        <v>15173</v>
      </c>
      <c r="J8304" s="6">
        <v>1.0</v>
      </c>
      <c r="K8304" s="6">
        <v>1.0</v>
      </c>
      <c r="L8304" s="6">
        <v>1.0</v>
      </c>
      <c r="M8304" s="6" t="s">
        <v>17450</v>
      </c>
      <c r="N8304" s="6">
        <v>0.0</v>
      </c>
      <c r="O8304" s="6">
        <v>0.0</v>
      </c>
      <c r="P8304" s="6">
        <v>5.0</v>
      </c>
      <c r="Q8304" s="6" t="s">
        <v>79</v>
      </c>
      <c r="R8304" s="6">
        <v>458.0</v>
      </c>
      <c r="S8304" s="6">
        <f>COUNTIF(Customer_Churn_Records!$B$2:$B$10000,Customer_Churn_Records!$B8304)</f>
        <v>1</v>
      </c>
      <c r="T8304" s="6">
        <f>ROUNDUP(Customer_Churn_Records!$G8304,0)</f>
        <v>41</v>
      </c>
      <c r="U8304" s="6" t="str">
        <f t="array" ref="U8304">IFS(Customer_Churn_Records!$T8304&lt;30,"young",Customer_Churn_Records!$T8304&lt;50,"middle-aged",Customer_Churn_Records!$T8304&lt;100,"old")</f>
        <v>middle-aged</v>
      </c>
      <c r="V8304" s="8" t="str">
        <f t="array" ref="V8304">IFS(Customer_Churn_Records!$D8304&lt;701,"less-score",Customer_Churn_Records!$D8304&lt;851,"high-score")</f>
        <v>less-score</v>
      </c>
      <c r="W8304" s="8">
        <f t="array" ref="W8304">IF(Customer_Churn_Records!$X8304=0,0,IFS(Customer_Churn_Records!$X8304&lt;100000,"low",Customer_Churn_Records!$X8304&lt;300000,"high"))</f>
        <v>0</v>
      </c>
      <c r="X8304" s="8">
        <f>ROUND(Customer_Churn_Records!$I8304,0)</f>
        <v>0</v>
      </c>
    </row>
    <row r="8305" ht="14.25" customHeight="1">
      <c r="A8305" s="6">
        <v>5371.0</v>
      </c>
      <c r="B8305" s="6">
        <v>1.5728564E7</v>
      </c>
      <c r="C8305" s="6" t="s">
        <v>40</v>
      </c>
      <c r="D8305" s="6">
        <v>682.0</v>
      </c>
      <c r="E8305" s="6" t="s">
        <v>7</v>
      </c>
      <c r="F8305" s="6" t="s">
        <v>11</v>
      </c>
      <c r="G8305" s="7" t="s">
        <v>167</v>
      </c>
      <c r="H8305" s="6">
        <v>6.0</v>
      </c>
      <c r="I8305" s="6" t="s">
        <v>15173</v>
      </c>
      <c r="J8305" s="6">
        <v>2.0</v>
      </c>
      <c r="K8305" s="6">
        <v>0.0</v>
      </c>
      <c r="L8305" s="6">
        <v>1.0</v>
      </c>
      <c r="M8305" s="6" t="s">
        <v>17451</v>
      </c>
      <c r="N8305" s="6">
        <v>1.0</v>
      </c>
      <c r="O8305" s="6">
        <v>1.0</v>
      </c>
      <c r="P8305" s="6">
        <v>1.0</v>
      </c>
      <c r="Q8305" s="6" t="s">
        <v>58</v>
      </c>
      <c r="R8305" s="6">
        <v>826.0</v>
      </c>
      <c r="S8305" s="6">
        <f>COUNTIF(Customer_Churn_Records!$B$2:$B$10000,Customer_Churn_Records!$B8305)</f>
        <v>1</v>
      </c>
      <c r="T8305" s="6">
        <f>ROUNDUP(Customer_Churn_Records!$G8305,0)</f>
        <v>41</v>
      </c>
      <c r="U8305" s="6" t="str">
        <f t="array" ref="U8305">IFS(Customer_Churn_Records!$T8305&lt;30,"young",Customer_Churn_Records!$T8305&lt;50,"middle-aged",Customer_Churn_Records!$T8305&lt;100,"old")</f>
        <v>middle-aged</v>
      </c>
      <c r="V8305" s="8" t="str">
        <f t="array" ref="V8305">IFS(Customer_Churn_Records!$D8305&lt;701,"less-score",Customer_Churn_Records!$D8305&lt;851,"high-score")</f>
        <v>less-score</v>
      </c>
      <c r="W8305" s="8">
        <f t="array" ref="W8305">IF(Customer_Churn_Records!$X8305=0,0,IFS(Customer_Churn_Records!$X8305&lt;100000,"low",Customer_Churn_Records!$X8305&lt;300000,"high"))</f>
        <v>0</v>
      </c>
      <c r="X8305" s="8">
        <f>ROUND(Customer_Churn_Records!$I8305,0)</f>
        <v>0</v>
      </c>
    </row>
    <row r="8306" ht="14.25" customHeight="1">
      <c r="A8306" s="6">
        <v>5373.0</v>
      </c>
      <c r="B8306" s="6">
        <v>1.5688973E7</v>
      </c>
      <c r="C8306" s="6" t="s">
        <v>13430</v>
      </c>
      <c r="D8306" s="6">
        <v>598.0</v>
      </c>
      <c r="E8306" s="6" t="s">
        <v>9</v>
      </c>
      <c r="F8306" s="6" t="s">
        <v>10</v>
      </c>
      <c r="G8306" s="7" t="s">
        <v>107</v>
      </c>
      <c r="H8306" s="6">
        <v>5.0</v>
      </c>
      <c r="I8306" s="6" t="s">
        <v>15173</v>
      </c>
      <c r="J8306" s="6">
        <v>2.0</v>
      </c>
      <c r="K8306" s="6">
        <v>1.0</v>
      </c>
      <c r="L8306" s="6">
        <v>1.0</v>
      </c>
      <c r="M8306" s="6" t="s">
        <v>17452</v>
      </c>
      <c r="N8306" s="6">
        <v>0.0</v>
      </c>
      <c r="O8306" s="6">
        <v>0.0</v>
      </c>
      <c r="P8306" s="6">
        <v>3.0</v>
      </c>
      <c r="Q8306" s="6" t="s">
        <v>44</v>
      </c>
      <c r="R8306" s="6">
        <v>926.0</v>
      </c>
      <c r="S8306" s="6">
        <f>COUNTIF(Customer_Churn_Records!$B$2:$B$10000,Customer_Churn_Records!$B8306)</f>
        <v>1</v>
      </c>
      <c r="T8306" s="6">
        <f>ROUNDUP(Customer_Churn_Records!$G8306,0)</f>
        <v>39</v>
      </c>
      <c r="U8306" s="6" t="str">
        <f t="array" ref="U8306">IFS(Customer_Churn_Records!$T8306&lt;30,"young",Customer_Churn_Records!$T8306&lt;50,"middle-aged",Customer_Churn_Records!$T8306&lt;100,"old")</f>
        <v>middle-aged</v>
      </c>
      <c r="V8306" s="8" t="str">
        <f t="array" ref="V8306">IFS(Customer_Churn_Records!$D8306&lt;701,"less-score",Customer_Churn_Records!$D8306&lt;851,"high-score")</f>
        <v>less-score</v>
      </c>
      <c r="W8306" s="8">
        <f t="array" ref="W8306">IF(Customer_Churn_Records!$X8306=0,0,IFS(Customer_Churn_Records!$X8306&lt;100000,"low",Customer_Churn_Records!$X8306&lt;300000,"high"))</f>
        <v>0</v>
      </c>
      <c r="X8306" s="8">
        <f>ROUND(Customer_Churn_Records!$I8306,0)</f>
        <v>0</v>
      </c>
    </row>
    <row r="8307" ht="14.25" customHeight="1">
      <c r="A8307" s="6">
        <v>5374.0</v>
      </c>
      <c r="B8307" s="6">
        <v>1.5709412E7</v>
      </c>
      <c r="C8307" s="6" t="s">
        <v>1651</v>
      </c>
      <c r="D8307" s="6">
        <v>776.0</v>
      </c>
      <c r="E8307" s="6" t="s">
        <v>9</v>
      </c>
      <c r="F8307" s="6" t="s">
        <v>11</v>
      </c>
      <c r="G8307" s="7" t="s">
        <v>128</v>
      </c>
      <c r="H8307" s="6">
        <v>6.0</v>
      </c>
      <c r="I8307" s="6" t="s">
        <v>15173</v>
      </c>
      <c r="J8307" s="6">
        <v>2.0</v>
      </c>
      <c r="K8307" s="6">
        <v>0.0</v>
      </c>
      <c r="L8307" s="6">
        <v>1.0</v>
      </c>
      <c r="M8307" s="6" t="s">
        <v>17453</v>
      </c>
      <c r="N8307" s="6">
        <v>0.0</v>
      </c>
      <c r="O8307" s="6">
        <v>0.0</v>
      </c>
      <c r="P8307" s="6">
        <v>2.0</v>
      </c>
      <c r="Q8307" s="6" t="s">
        <v>49</v>
      </c>
      <c r="R8307" s="6">
        <v>928.0</v>
      </c>
      <c r="S8307" s="6">
        <f>COUNTIF(Customer_Churn_Records!$B$2:$B$10000,Customer_Churn_Records!$B8307)</f>
        <v>1</v>
      </c>
      <c r="T8307" s="6">
        <f>ROUNDUP(Customer_Churn_Records!$G8307,0)</f>
        <v>30</v>
      </c>
      <c r="U8307" s="6" t="str">
        <f t="array" ref="U8307">IFS(Customer_Churn_Records!$T8307&lt;30,"young",Customer_Churn_Records!$T8307&lt;50,"middle-aged",Customer_Churn_Records!$T8307&lt;100,"old")</f>
        <v>middle-aged</v>
      </c>
      <c r="V8307" s="8" t="str">
        <f t="array" ref="V8307">IFS(Customer_Churn_Records!$D8307&lt;701,"less-score",Customer_Churn_Records!$D8307&lt;851,"high-score")</f>
        <v>high-score</v>
      </c>
      <c r="W8307" s="8">
        <f t="array" ref="W8307">IF(Customer_Churn_Records!$X8307=0,0,IFS(Customer_Churn_Records!$X8307&lt;100000,"low",Customer_Churn_Records!$X8307&lt;300000,"high"))</f>
        <v>0</v>
      </c>
      <c r="X8307" s="8">
        <f>ROUND(Customer_Churn_Records!$I8307,0)</f>
        <v>0</v>
      </c>
    </row>
    <row r="8308" ht="14.25" customHeight="1">
      <c r="A8308" s="6">
        <v>5381.0</v>
      </c>
      <c r="B8308" s="6">
        <v>1.5768219E7</v>
      </c>
      <c r="C8308" s="6" t="s">
        <v>2619</v>
      </c>
      <c r="D8308" s="6">
        <v>850.0</v>
      </c>
      <c r="E8308" s="6" t="s">
        <v>9</v>
      </c>
      <c r="F8308" s="6" t="s">
        <v>11</v>
      </c>
      <c r="G8308" s="7" t="s">
        <v>118</v>
      </c>
      <c r="H8308" s="6">
        <v>0.0</v>
      </c>
      <c r="I8308" s="6" t="s">
        <v>15173</v>
      </c>
      <c r="J8308" s="6">
        <v>2.0</v>
      </c>
      <c r="K8308" s="6">
        <v>1.0</v>
      </c>
      <c r="L8308" s="6">
        <v>0.0</v>
      </c>
      <c r="M8308" s="6" t="s">
        <v>17454</v>
      </c>
      <c r="N8308" s="6">
        <v>0.0</v>
      </c>
      <c r="O8308" s="6">
        <v>0.0</v>
      </c>
      <c r="P8308" s="6">
        <v>3.0</v>
      </c>
      <c r="Q8308" s="6" t="s">
        <v>44</v>
      </c>
      <c r="R8308" s="6">
        <v>863.0</v>
      </c>
      <c r="S8308" s="6">
        <f>COUNTIF(Customer_Churn_Records!$B$2:$B$10000,Customer_Churn_Records!$B8308)</f>
        <v>1</v>
      </c>
      <c r="T8308" s="6">
        <f>ROUNDUP(Customer_Churn_Records!$G8308,0)</f>
        <v>36</v>
      </c>
      <c r="U8308" s="6" t="str">
        <f t="array" ref="U8308">IFS(Customer_Churn_Records!$T8308&lt;30,"young",Customer_Churn_Records!$T8308&lt;50,"middle-aged",Customer_Churn_Records!$T8308&lt;100,"old")</f>
        <v>middle-aged</v>
      </c>
      <c r="V8308" s="8" t="str">
        <f t="array" ref="V8308">IFS(Customer_Churn_Records!$D8308&lt;701,"less-score",Customer_Churn_Records!$D8308&lt;851,"high-score")</f>
        <v>high-score</v>
      </c>
      <c r="W8308" s="8">
        <f t="array" ref="W8308">IF(Customer_Churn_Records!$X8308=0,0,IFS(Customer_Churn_Records!$X8308&lt;100000,"low",Customer_Churn_Records!$X8308&lt;300000,"high"))</f>
        <v>0</v>
      </c>
      <c r="X8308" s="8">
        <f>ROUND(Customer_Churn_Records!$I8308,0)</f>
        <v>0</v>
      </c>
    </row>
    <row r="8309" ht="14.25" customHeight="1">
      <c r="A8309" s="6">
        <v>5384.0</v>
      </c>
      <c r="B8309" s="6">
        <v>1.5586425E7</v>
      </c>
      <c r="C8309" s="6" t="s">
        <v>975</v>
      </c>
      <c r="D8309" s="6">
        <v>579.0</v>
      </c>
      <c r="E8309" s="6" t="s">
        <v>7</v>
      </c>
      <c r="F8309" s="6" t="s">
        <v>11</v>
      </c>
      <c r="G8309" s="7" t="s">
        <v>160</v>
      </c>
      <c r="H8309" s="6">
        <v>4.0</v>
      </c>
      <c r="I8309" s="6" t="s">
        <v>15173</v>
      </c>
      <c r="J8309" s="6">
        <v>2.0</v>
      </c>
      <c r="K8309" s="6">
        <v>1.0</v>
      </c>
      <c r="L8309" s="6">
        <v>1.0</v>
      </c>
      <c r="M8309" s="6" t="s">
        <v>17455</v>
      </c>
      <c r="N8309" s="6">
        <v>0.0</v>
      </c>
      <c r="O8309" s="6">
        <v>0.0</v>
      </c>
      <c r="P8309" s="6">
        <v>3.0</v>
      </c>
      <c r="Q8309" s="6" t="s">
        <v>58</v>
      </c>
      <c r="R8309" s="6">
        <v>623.0</v>
      </c>
      <c r="S8309" s="6">
        <f>COUNTIF(Customer_Churn_Records!$B$2:$B$10000,Customer_Churn_Records!$B8309)</f>
        <v>1</v>
      </c>
      <c r="T8309" s="6">
        <f>ROUNDUP(Customer_Churn_Records!$G8309,0)</f>
        <v>28</v>
      </c>
      <c r="U8309" s="6" t="str">
        <f t="array" ref="U8309">IFS(Customer_Churn_Records!$T8309&lt;30,"young",Customer_Churn_Records!$T8309&lt;50,"middle-aged",Customer_Churn_Records!$T8309&lt;100,"old")</f>
        <v>young</v>
      </c>
      <c r="V8309" s="8" t="str">
        <f t="array" ref="V8309">IFS(Customer_Churn_Records!$D8309&lt;701,"less-score",Customer_Churn_Records!$D8309&lt;851,"high-score")</f>
        <v>less-score</v>
      </c>
      <c r="W8309" s="8">
        <f t="array" ref="W8309">IF(Customer_Churn_Records!$X8309=0,0,IFS(Customer_Churn_Records!$X8309&lt;100000,"low",Customer_Churn_Records!$X8309&lt;300000,"high"))</f>
        <v>0</v>
      </c>
      <c r="X8309" s="8">
        <f>ROUND(Customer_Churn_Records!$I8309,0)</f>
        <v>0</v>
      </c>
    </row>
    <row r="8310" ht="14.25" customHeight="1">
      <c r="A8310" s="6">
        <v>5385.0</v>
      </c>
      <c r="B8310" s="6">
        <v>1.5679813E7</v>
      </c>
      <c r="C8310" s="6" t="s">
        <v>11367</v>
      </c>
      <c r="D8310" s="6">
        <v>727.0</v>
      </c>
      <c r="E8310" s="6" t="s">
        <v>9</v>
      </c>
      <c r="F8310" s="6" t="s">
        <v>11</v>
      </c>
      <c r="G8310" s="7" t="s">
        <v>160</v>
      </c>
      <c r="H8310" s="6">
        <v>1.0</v>
      </c>
      <c r="I8310" s="6" t="s">
        <v>15173</v>
      </c>
      <c r="J8310" s="6">
        <v>1.0</v>
      </c>
      <c r="K8310" s="6">
        <v>1.0</v>
      </c>
      <c r="L8310" s="6">
        <v>0.0</v>
      </c>
      <c r="M8310" s="6" t="s">
        <v>17456</v>
      </c>
      <c r="N8310" s="6">
        <v>0.0</v>
      </c>
      <c r="O8310" s="6">
        <v>0.0</v>
      </c>
      <c r="P8310" s="6">
        <v>4.0</v>
      </c>
      <c r="Q8310" s="6" t="s">
        <v>58</v>
      </c>
      <c r="R8310" s="6">
        <v>979.0</v>
      </c>
      <c r="S8310" s="6">
        <f>COUNTIF(Customer_Churn_Records!$B$2:$B$10000,Customer_Churn_Records!$B8310)</f>
        <v>1</v>
      </c>
      <c r="T8310" s="6">
        <f>ROUNDUP(Customer_Churn_Records!$G8310,0)</f>
        <v>28</v>
      </c>
      <c r="U8310" s="6" t="str">
        <f t="array" ref="U8310">IFS(Customer_Churn_Records!$T8310&lt;30,"young",Customer_Churn_Records!$T8310&lt;50,"middle-aged",Customer_Churn_Records!$T8310&lt;100,"old")</f>
        <v>young</v>
      </c>
      <c r="V8310" s="8" t="str">
        <f t="array" ref="V8310">IFS(Customer_Churn_Records!$D8310&lt;701,"less-score",Customer_Churn_Records!$D8310&lt;851,"high-score")</f>
        <v>high-score</v>
      </c>
      <c r="W8310" s="8">
        <f t="array" ref="W8310">IF(Customer_Churn_Records!$X8310=0,0,IFS(Customer_Churn_Records!$X8310&lt;100000,"low",Customer_Churn_Records!$X8310&lt;300000,"high"))</f>
        <v>0</v>
      </c>
      <c r="X8310" s="8">
        <f>ROUND(Customer_Churn_Records!$I8310,0)</f>
        <v>0</v>
      </c>
    </row>
    <row r="8311" ht="14.25" customHeight="1">
      <c r="A8311" s="6">
        <v>5388.0</v>
      </c>
      <c r="B8311" s="6">
        <v>1.5624072E7</v>
      </c>
      <c r="C8311" s="6" t="s">
        <v>17457</v>
      </c>
      <c r="D8311" s="6">
        <v>669.0</v>
      </c>
      <c r="E8311" s="6" t="s">
        <v>9</v>
      </c>
      <c r="F8311" s="6" t="s">
        <v>11</v>
      </c>
      <c r="G8311" s="7" t="s">
        <v>367</v>
      </c>
      <c r="H8311" s="6">
        <v>10.0</v>
      </c>
      <c r="I8311" s="6" t="s">
        <v>15173</v>
      </c>
      <c r="J8311" s="6">
        <v>2.0</v>
      </c>
      <c r="K8311" s="6">
        <v>1.0</v>
      </c>
      <c r="L8311" s="6">
        <v>0.0</v>
      </c>
      <c r="M8311" s="6" t="s">
        <v>17458</v>
      </c>
      <c r="N8311" s="6">
        <v>0.0</v>
      </c>
      <c r="O8311" s="6">
        <v>0.0</v>
      </c>
      <c r="P8311" s="6">
        <v>3.0</v>
      </c>
      <c r="Q8311" s="6" t="s">
        <v>79</v>
      </c>
      <c r="R8311" s="6">
        <v>408.0</v>
      </c>
      <c r="S8311" s="6">
        <f>COUNTIF(Customer_Churn_Records!$B$2:$B$10000,Customer_Churn_Records!$B8311)</f>
        <v>1</v>
      </c>
      <c r="T8311" s="6">
        <f>ROUNDUP(Customer_Churn_Records!$G8311,0)</f>
        <v>22</v>
      </c>
      <c r="U8311" s="6" t="str">
        <f t="array" ref="U8311">IFS(Customer_Churn_Records!$T8311&lt;30,"young",Customer_Churn_Records!$T8311&lt;50,"middle-aged",Customer_Churn_Records!$T8311&lt;100,"old")</f>
        <v>young</v>
      </c>
      <c r="V8311" s="8" t="str">
        <f t="array" ref="V8311">IFS(Customer_Churn_Records!$D8311&lt;701,"less-score",Customer_Churn_Records!$D8311&lt;851,"high-score")</f>
        <v>less-score</v>
      </c>
      <c r="W8311" s="8">
        <f t="array" ref="W8311">IF(Customer_Churn_Records!$X8311=0,0,IFS(Customer_Churn_Records!$X8311&lt;100000,"low",Customer_Churn_Records!$X8311&lt;300000,"high"))</f>
        <v>0</v>
      </c>
      <c r="X8311" s="8">
        <f>ROUND(Customer_Churn_Records!$I8311,0)</f>
        <v>0</v>
      </c>
    </row>
    <row r="8312" ht="14.25" customHeight="1">
      <c r="A8312" s="6">
        <v>5390.0</v>
      </c>
      <c r="B8312" s="6">
        <v>1.5682728E7</v>
      </c>
      <c r="C8312" s="6" t="s">
        <v>17459</v>
      </c>
      <c r="D8312" s="6">
        <v>774.0</v>
      </c>
      <c r="E8312" s="6" t="s">
        <v>7</v>
      </c>
      <c r="F8312" s="6" t="s">
        <v>10</v>
      </c>
      <c r="G8312" s="7" t="s">
        <v>114</v>
      </c>
      <c r="H8312" s="6">
        <v>4.0</v>
      </c>
      <c r="I8312" s="6" t="s">
        <v>15173</v>
      </c>
      <c r="J8312" s="6">
        <v>2.0</v>
      </c>
      <c r="K8312" s="6">
        <v>0.0</v>
      </c>
      <c r="L8312" s="6">
        <v>0.0</v>
      </c>
      <c r="M8312" s="6" t="s">
        <v>17460</v>
      </c>
      <c r="N8312" s="6">
        <v>0.0</v>
      </c>
      <c r="O8312" s="6">
        <v>0.0</v>
      </c>
      <c r="P8312" s="6">
        <v>2.0</v>
      </c>
      <c r="Q8312" s="6" t="s">
        <v>49</v>
      </c>
      <c r="R8312" s="6">
        <v>464.0</v>
      </c>
      <c r="S8312" s="6">
        <f>COUNTIF(Customer_Churn_Records!$B$2:$B$10000,Customer_Churn_Records!$B8312)</f>
        <v>1</v>
      </c>
      <c r="T8312" s="6">
        <f>ROUNDUP(Customer_Churn_Records!$G8312,0)</f>
        <v>32</v>
      </c>
      <c r="U8312" s="6" t="str">
        <f t="array" ref="U8312">IFS(Customer_Churn_Records!$T8312&lt;30,"young",Customer_Churn_Records!$T8312&lt;50,"middle-aged",Customer_Churn_Records!$T8312&lt;100,"old")</f>
        <v>middle-aged</v>
      </c>
      <c r="V8312" s="8" t="str">
        <f t="array" ref="V8312">IFS(Customer_Churn_Records!$D8312&lt;701,"less-score",Customer_Churn_Records!$D8312&lt;851,"high-score")</f>
        <v>high-score</v>
      </c>
      <c r="W8312" s="8">
        <f t="array" ref="W8312">IF(Customer_Churn_Records!$X8312=0,0,IFS(Customer_Churn_Records!$X8312&lt;100000,"low",Customer_Churn_Records!$X8312&lt;300000,"high"))</f>
        <v>0</v>
      </c>
      <c r="X8312" s="8">
        <f>ROUND(Customer_Churn_Records!$I8312,0)</f>
        <v>0</v>
      </c>
    </row>
    <row r="8313" ht="14.25" customHeight="1">
      <c r="A8313" s="6">
        <v>5391.0</v>
      </c>
      <c r="B8313" s="6">
        <v>1.5573851E7</v>
      </c>
      <c r="C8313" s="6" t="s">
        <v>17461</v>
      </c>
      <c r="D8313" s="6">
        <v>735.0</v>
      </c>
      <c r="E8313" s="6" t="s">
        <v>7</v>
      </c>
      <c r="F8313" s="6" t="s">
        <v>10</v>
      </c>
      <c r="G8313" s="7" t="s">
        <v>41</v>
      </c>
      <c r="H8313" s="6">
        <v>1.0</v>
      </c>
      <c r="I8313" s="6" t="s">
        <v>15173</v>
      </c>
      <c r="J8313" s="6">
        <v>3.0</v>
      </c>
      <c r="K8313" s="6">
        <v>0.0</v>
      </c>
      <c r="L8313" s="6">
        <v>0.0</v>
      </c>
      <c r="M8313" s="6" t="s">
        <v>17462</v>
      </c>
      <c r="N8313" s="6">
        <v>1.0</v>
      </c>
      <c r="O8313" s="6">
        <v>1.0</v>
      </c>
      <c r="P8313" s="6">
        <v>5.0</v>
      </c>
      <c r="Q8313" s="6" t="s">
        <v>44</v>
      </c>
      <c r="R8313" s="6">
        <v>678.0</v>
      </c>
      <c r="S8313" s="6">
        <f>COUNTIF(Customer_Churn_Records!$B$2:$B$10000,Customer_Churn_Records!$B8313)</f>
        <v>1</v>
      </c>
      <c r="T8313" s="6">
        <f>ROUNDUP(Customer_Churn_Records!$G8313,0)</f>
        <v>38</v>
      </c>
      <c r="U8313" s="6" t="str">
        <f t="array" ref="U8313">IFS(Customer_Churn_Records!$T8313&lt;30,"young",Customer_Churn_Records!$T8313&lt;50,"middle-aged",Customer_Churn_Records!$T8313&lt;100,"old")</f>
        <v>middle-aged</v>
      </c>
      <c r="V8313" s="8" t="str">
        <f t="array" ref="V8313">IFS(Customer_Churn_Records!$D8313&lt;701,"less-score",Customer_Churn_Records!$D8313&lt;851,"high-score")</f>
        <v>high-score</v>
      </c>
      <c r="W8313" s="8">
        <f t="array" ref="W8313">IF(Customer_Churn_Records!$X8313=0,0,IFS(Customer_Churn_Records!$X8313&lt;100000,"low",Customer_Churn_Records!$X8313&lt;300000,"high"))</f>
        <v>0</v>
      </c>
      <c r="X8313" s="8">
        <f>ROUND(Customer_Churn_Records!$I8313,0)</f>
        <v>0</v>
      </c>
    </row>
    <row r="8314" ht="14.25" customHeight="1">
      <c r="A8314" s="6">
        <v>5393.0</v>
      </c>
      <c r="B8314" s="6">
        <v>1.5710012E7</v>
      </c>
      <c r="C8314" s="6" t="s">
        <v>11217</v>
      </c>
      <c r="D8314" s="6">
        <v>738.0</v>
      </c>
      <c r="E8314" s="6" t="s">
        <v>9</v>
      </c>
      <c r="F8314" s="6" t="s">
        <v>11</v>
      </c>
      <c r="G8314" s="7" t="s">
        <v>220</v>
      </c>
      <c r="H8314" s="6">
        <v>2.0</v>
      </c>
      <c r="I8314" s="6" t="s">
        <v>15173</v>
      </c>
      <c r="J8314" s="6">
        <v>2.0</v>
      </c>
      <c r="K8314" s="6">
        <v>1.0</v>
      </c>
      <c r="L8314" s="6">
        <v>0.0</v>
      </c>
      <c r="M8314" s="6" t="s">
        <v>17463</v>
      </c>
      <c r="N8314" s="6">
        <v>1.0</v>
      </c>
      <c r="O8314" s="6">
        <v>1.0</v>
      </c>
      <c r="P8314" s="6">
        <v>5.0</v>
      </c>
      <c r="Q8314" s="6" t="s">
        <v>79</v>
      </c>
      <c r="R8314" s="6">
        <v>546.0</v>
      </c>
      <c r="S8314" s="6">
        <f>COUNTIF(Customer_Churn_Records!$B$2:$B$10000,Customer_Churn_Records!$B8314)</f>
        <v>1</v>
      </c>
      <c r="T8314" s="6">
        <f>ROUNDUP(Customer_Churn_Records!$G8314,0)</f>
        <v>44</v>
      </c>
      <c r="U8314" s="6" t="str">
        <f t="array" ref="U8314">IFS(Customer_Churn_Records!$T8314&lt;30,"young",Customer_Churn_Records!$T8314&lt;50,"middle-aged",Customer_Churn_Records!$T8314&lt;100,"old")</f>
        <v>middle-aged</v>
      </c>
      <c r="V8314" s="8" t="str">
        <f t="array" ref="V8314">IFS(Customer_Churn_Records!$D8314&lt;701,"less-score",Customer_Churn_Records!$D8314&lt;851,"high-score")</f>
        <v>high-score</v>
      </c>
      <c r="W8314" s="8">
        <f t="array" ref="W8314">IF(Customer_Churn_Records!$X8314=0,0,IFS(Customer_Churn_Records!$X8314&lt;100000,"low",Customer_Churn_Records!$X8314&lt;300000,"high"))</f>
        <v>0</v>
      </c>
      <c r="X8314" s="8">
        <f>ROUND(Customer_Churn_Records!$I8314,0)</f>
        <v>0</v>
      </c>
    </row>
    <row r="8315" ht="14.25" customHeight="1">
      <c r="A8315" s="6">
        <v>5401.0</v>
      </c>
      <c r="B8315" s="6">
        <v>1.5644788E7</v>
      </c>
      <c r="C8315" s="6" t="s">
        <v>12224</v>
      </c>
      <c r="D8315" s="6">
        <v>731.0</v>
      </c>
      <c r="E8315" s="6" t="s">
        <v>7</v>
      </c>
      <c r="F8315" s="6" t="s">
        <v>10</v>
      </c>
      <c r="G8315" s="7" t="s">
        <v>128</v>
      </c>
      <c r="H8315" s="6">
        <v>5.0</v>
      </c>
      <c r="I8315" s="6" t="s">
        <v>15173</v>
      </c>
      <c r="J8315" s="6">
        <v>2.0</v>
      </c>
      <c r="K8315" s="6">
        <v>1.0</v>
      </c>
      <c r="L8315" s="6">
        <v>0.0</v>
      </c>
      <c r="M8315" s="6" t="s">
        <v>17464</v>
      </c>
      <c r="N8315" s="6">
        <v>0.0</v>
      </c>
      <c r="O8315" s="6">
        <v>0.0</v>
      </c>
      <c r="P8315" s="6">
        <v>4.0</v>
      </c>
      <c r="Q8315" s="6" t="s">
        <v>44</v>
      </c>
      <c r="R8315" s="6">
        <v>418.0</v>
      </c>
      <c r="S8315" s="6">
        <f>COUNTIF(Customer_Churn_Records!$B$2:$B$10000,Customer_Churn_Records!$B8315)</f>
        <v>1</v>
      </c>
      <c r="T8315" s="6">
        <f>ROUNDUP(Customer_Churn_Records!$G8315,0)</f>
        <v>30</v>
      </c>
      <c r="U8315" s="6" t="str">
        <f t="array" ref="U8315">IFS(Customer_Churn_Records!$T8315&lt;30,"young",Customer_Churn_Records!$T8315&lt;50,"middle-aged",Customer_Churn_Records!$T8315&lt;100,"old")</f>
        <v>middle-aged</v>
      </c>
      <c r="V8315" s="8" t="str">
        <f t="array" ref="V8315">IFS(Customer_Churn_Records!$D8315&lt;701,"less-score",Customer_Churn_Records!$D8315&lt;851,"high-score")</f>
        <v>high-score</v>
      </c>
      <c r="W8315" s="8">
        <f t="array" ref="W8315">IF(Customer_Churn_Records!$X8315=0,0,IFS(Customer_Churn_Records!$X8315&lt;100000,"low",Customer_Churn_Records!$X8315&lt;300000,"high"))</f>
        <v>0</v>
      </c>
      <c r="X8315" s="8">
        <f>ROUND(Customer_Churn_Records!$I8315,0)</f>
        <v>0</v>
      </c>
    </row>
    <row r="8316" ht="14.25" customHeight="1">
      <c r="A8316" s="6">
        <v>5402.0</v>
      </c>
      <c r="B8316" s="6">
        <v>1.5598161E7</v>
      </c>
      <c r="C8316" s="6" t="s">
        <v>4145</v>
      </c>
      <c r="D8316" s="6">
        <v>654.0</v>
      </c>
      <c r="E8316" s="6" t="s">
        <v>7</v>
      </c>
      <c r="F8316" s="6" t="s">
        <v>11</v>
      </c>
      <c r="G8316" s="7" t="s">
        <v>177</v>
      </c>
      <c r="H8316" s="6">
        <v>10.0</v>
      </c>
      <c r="I8316" s="6" t="s">
        <v>15173</v>
      </c>
      <c r="J8316" s="6">
        <v>2.0</v>
      </c>
      <c r="K8316" s="6">
        <v>1.0</v>
      </c>
      <c r="L8316" s="6">
        <v>0.0</v>
      </c>
      <c r="M8316" s="6" t="s">
        <v>17465</v>
      </c>
      <c r="N8316" s="6">
        <v>0.0</v>
      </c>
      <c r="O8316" s="6">
        <v>0.0</v>
      </c>
      <c r="P8316" s="6">
        <v>1.0</v>
      </c>
      <c r="Q8316" s="6" t="s">
        <v>79</v>
      </c>
      <c r="R8316" s="6">
        <v>584.0</v>
      </c>
      <c r="S8316" s="6">
        <f>COUNTIF(Customer_Churn_Records!$B$2:$B$10000,Customer_Churn_Records!$B8316)</f>
        <v>1</v>
      </c>
      <c r="T8316" s="6">
        <f>ROUNDUP(Customer_Churn_Records!$G8316,0)</f>
        <v>47</v>
      </c>
      <c r="U8316" s="6" t="str">
        <f t="array" ref="U8316">IFS(Customer_Churn_Records!$T8316&lt;30,"young",Customer_Churn_Records!$T8316&lt;50,"middle-aged",Customer_Churn_Records!$T8316&lt;100,"old")</f>
        <v>middle-aged</v>
      </c>
      <c r="V8316" s="8" t="str">
        <f t="array" ref="V8316">IFS(Customer_Churn_Records!$D8316&lt;701,"less-score",Customer_Churn_Records!$D8316&lt;851,"high-score")</f>
        <v>less-score</v>
      </c>
      <c r="W8316" s="8">
        <f t="array" ref="W8316">IF(Customer_Churn_Records!$X8316=0,0,IFS(Customer_Churn_Records!$X8316&lt;100000,"low",Customer_Churn_Records!$X8316&lt;300000,"high"))</f>
        <v>0</v>
      </c>
      <c r="X8316" s="8">
        <f>ROUND(Customer_Churn_Records!$I8316,0)</f>
        <v>0</v>
      </c>
    </row>
    <row r="8317" ht="14.25" customHeight="1">
      <c r="A8317" s="6">
        <v>5403.0</v>
      </c>
      <c r="B8317" s="6">
        <v>1.5745624E7</v>
      </c>
      <c r="C8317" s="6" t="s">
        <v>4571</v>
      </c>
      <c r="D8317" s="6">
        <v>828.0</v>
      </c>
      <c r="E8317" s="6" t="s">
        <v>7</v>
      </c>
      <c r="F8317" s="6" t="s">
        <v>11</v>
      </c>
      <c r="G8317" s="7" t="s">
        <v>72</v>
      </c>
      <c r="H8317" s="6">
        <v>4.0</v>
      </c>
      <c r="I8317" s="6" t="s">
        <v>15173</v>
      </c>
      <c r="J8317" s="6">
        <v>2.0</v>
      </c>
      <c r="K8317" s="6">
        <v>1.0</v>
      </c>
      <c r="L8317" s="6">
        <v>0.0</v>
      </c>
      <c r="M8317" s="6" t="s">
        <v>17466</v>
      </c>
      <c r="N8317" s="6">
        <v>0.0</v>
      </c>
      <c r="O8317" s="6">
        <v>0.0</v>
      </c>
      <c r="P8317" s="6">
        <v>4.0</v>
      </c>
      <c r="Q8317" s="6" t="s">
        <v>79</v>
      </c>
      <c r="R8317" s="6">
        <v>652.0</v>
      </c>
      <c r="S8317" s="6">
        <f>COUNTIF(Customer_Churn_Records!$B$2:$B$10000,Customer_Churn_Records!$B8317)</f>
        <v>1</v>
      </c>
      <c r="T8317" s="6">
        <f>ROUNDUP(Customer_Churn_Records!$G8317,0)</f>
        <v>37</v>
      </c>
      <c r="U8317" s="6" t="str">
        <f t="array" ref="U8317">IFS(Customer_Churn_Records!$T8317&lt;30,"young",Customer_Churn_Records!$T8317&lt;50,"middle-aged",Customer_Churn_Records!$T8317&lt;100,"old")</f>
        <v>middle-aged</v>
      </c>
      <c r="V8317" s="8" t="str">
        <f t="array" ref="V8317">IFS(Customer_Churn_Records!$D8317&lt;701,"less-score",Customer_Churn_Records!$D8317&lt;851,"high-score")</f>
        <v>high-score</v>
      </c>
      <c r="W8317" s="8">
        <f t="array" ref="W8317">IF(Customer_Churn_Records!$X8317=0,0,IFS(Customer_Churn_Records!$X8317&lt;100000,"low",Customer_Churn_Records!$X8317&lt;300000,"high"))</f>
        <v>0</v>
      </c>
      <c r="X8317" s="8">
        <f>ROUND(Customer_Churn_Records!$I8317,0)</f>
        <v>0</v>
      </c>
    </row>
    <row r="8318" ht="14.25" customHeight="1">
      <c r="A8318" s="6">
        <v>5410.0</v>
      </c>
      <c r="B8318" s="6">
        <v>1.5690939E7</v>
      </c>
      <c r="C8318" s="6" t="s">
        <v>6578</v>
      </c>
      <c r="D8318" s="6">
        <v>575.0</v>
      </c>
      <c r="E8318" s="6" t="s">
        <v>9</v>
      </c>
      <c r="F8318" s="6" t="s">
        <v>11</v>
      </c>
      <c r="G8318" s="7" t="s">
        <v>160</v>
      </c>
      <c r="H8318" s="6">
        <v>7.0</v>
      </c>
      <c r="I8318" s="6" t="s">
        <v>15173</v>
      </c>
      <c r="J8318" s="6">
        <v>1.0</v>
      </c>
      <c r="K8318" s="6">
        <v>1.0</v>
      </c>
      <c r="L8318" s="6">
        <v>1.0</v>
      </c>
      <c r="M8318" s="6" t="s">
        <v>17467</v>
      </c>
      <c r="N8318" s="6">
        <v>0.0</v>
      </c>
      <c r="O8318" s="6">
        <v>0.0</v>
      </c>
      <c r="P8318" s="6">
        <v>1.0</v>
      </c>
      <c r="Q8318" s="6" t="s">
        <v>79</v>
      </c>
      <c r="R8318" s="6">
        <v>750.0</v>
      </c>
      <c r="S8318" s="6">
        <f>COUNTIF(Customer_Churn_Records!$B$2:$B$10000,Customer_Churn_Records!$B8318)</f>
        <v>1</v>
      </c>
      <c r="T8318" s="6">
        <f>ROUNDUP(Customer_Churn_Records!$G8318,0)</f>
        <v>28</v>
      </c>
      <c r="U8318" s="6" t="str">
        <f t="array" ref="U8318">IFS(Customer_Churn_Records!$T8318&lt;30,"young",Customer_Churn_Records!$T8318&lt;50,"middle-aged",Customer_Churn_Records!$T8318&lt;100,"old")</f>
        <v>young</v>
      </c>
      <c r="V8318" s="8" t="str">
        <f t="array" ref="V8318">IFS(Customer_Churn_Records!$D8318&lt;701,"less-score",Customer_Churn_Records!$D8318&lt;851,"high-score")</f>
        <v>less-score</v>
      </c>
      <c r="W8318" s="8">
        <f t="array" ref="W8318">IF(Customer_Churn_Records!$X8318=0,0,IFS(Customer_Churn_Records!$X8318&lt;100000,"low",Customer_Churn_Records!$X8318&lt;300000,"high"))</f>
        <v>0</v>
      </c>
      <c r="X8318" s="8">
        <f>ROUND(Customer_Churn_Records!$I8318,0)</f>
        <v>0</v>
      </c>
    </row>
    <row r="8319" ht="14.25" customHeight="1">
      <c r="A8319" s="6">
        <v>5411.0</v>
      </c>
      <c r="B8319" s="6">
        <v>1.5723613E7</v>
      </c>
      <c r="C8319" s="6" t="s">
        <v>2696</v>
      </c>
      <c r="D8319" s="6">
        <v>623.0</v>
      </c>
      <c r="E8319" s="6" t="s">
        <v>7</v>
      </c>
      <c r="F8319" s="6" t="s">
        <v>10</v>
      </c>
      <c r="G8319" s="7" t="s">
        <v>160</v>
      </c>
      <c r="H8319" s="6">
        <v>4.0</v>
      </c>
      <c r="I8319" s="6" t="s">
        <v>15173</v>
      </c>
      <c r="J8319" s="6">
        <v>2.0</v>
      </c>
      <c r="K8319" s="6">
        <v>1.0</v>
      </c>
      <c r="L8319" s="6">
        <v>0.0</v>
      </c>
      <c r="M8319" s="6" t="s">
        <v>17468</v>
      </c>
      <c r="N8319" s="6">
        <v>0.0</v>
      </c>
      <c r="O8319" s="6">
        <v>0.0</v>
      </c>
      <c r="P8319" s="6">
        <v>3.0</v>
      </c>
      <c r="Q8319" s="6" t="s">
        <v>49</v>
      </c>
      <c r="R8319" s="6">
        <v>297.0</v>
      </c>
      <c r="S8319" s="6">
        <f>COUNTIF(Customer_Churn_Records!$B$2:$B$10000,Customer_Churn_Records!$B8319)</f>
        <v>1</v>
      </c>
      <c r="T8319" s="6">
        <f>ROUNDUP(Customer_Churn_Records!$G8319,0)</f>
        <v>28</v>
      </c>
      <c r="U8319" s="6" t="str">
        <f t="array" ref="U8319">IFS(Customer_Churn_Records!$T8319&lt;30,"young",Customer_Churn_Records!$T8319&lt;50,"middle-aged",Customer_Churn_Records!$T8319&lt;100,"old")</f>
        <v>young</v>
      </c>
      <c r="V8319" s="8" t="str">
        <f t="array" ref="V8319">IFS(Customer_Churn_Records!$D8319&lt;701,"less-score",Customer_Churn_Records!$D8319&lt;851,"high-score")</f>
        <v>less-score</v>
      </c>
      <c r="W8319" s="8">
        <f t="array" ref="W8319">IF(Customer_Churn_Records!$X8319=0,0,IFS(Customer_Churn_Records!$X8319&lt;100000,"low",Customer_Churn_Records!$X8319&lt;300000,"high"))</f>
        <v>0</v>
      </c>
      <c r="X8319" s="8">
        <f>ROUND(Customer_Churn_Records!$I8319,0)</f>
        <v>0</v>
      </c>
    </row>
    <row r="8320" ht="14.25" customHeight="1">
      <c r="A8320" s="6">
        <v>5412.0</v>
      </c>
      <c r="B8320" s="6">
        <v>1.581364E7</v>
      </c>
      <c r="C8320" s="6" t="s">
        <v>1967</v>
      </c>
      <c r="D8320" s="6">
        <v>642.0</v>
      </c>
      <c r="E8320" s="6" t="s">
        <v>7</v>
      </c>
      <c r="F8320" s="6" t="s">
        <v>10</v>
      </c>
      <c r="G8320" s="7" t="s">
        <v>55</v>
      </c>
      <c r="H8320" s="6">
        <v>7.0</v>
      </c>
      <c r="I8320" s="6" t="s">
        <v>15173</v>
      </c>
      <c r="J8320" s="6">
        <v>2.0</v>
      </c>
      <c r="K8320" s="6">
        <v>1.0</v>
      </c>
      <c r="L8320" s="6">
        <v>0.0</v>
      </c>
      <c r="M8320" s="6" t="s">
        <v>17469</v>
      </c>
      <c r="N8320" s="6">
        <v>0.0</v>
      </c>
      <c r="O8320" s="6">
        <v>0.0</v>
      </c>
      <c r="P8320" s="6">
        <v>4.0</v>
      </c>
      <c r="Q8320" s="6" t="s">
        <v>79</v>
      </c>
      <c r="R8320" s="6">
        <v>718.0</v>
      </c>
      <c r="S8320" s="6">
        <f>COUNTIF(Customer_Churn_Records!$B$2:$B$10000,Customer_Churn_Records!$B8320)</f>
        <v>1</v>
      </c>
      <c r="T8320" s="6">
        <f>ROUNDUP(Customer_Churn_Records!$G8320,0)</f>
        <v>40</v>
      </c>
      <c r="U8320" s="6" t="str">
        <f t="array" ref="U8320">IFS(Customer_Churn_Records!$T8320&lt;30,"young",Customer_Churn_Records!$T8320&lt;50,"middle-aged",Customer_Churn_Records!$T8320&lt;100,"old")</f>
        <v>middle-aged</v>
      </c>
      <c r="V8320" s="8" t="str">
        <f t="array" ref="V8320">IFS(Customer_Churn_Records!$D8320&lt;701,"less-score",Customer_Churn_Records!$D8320&lt;851,"high-score")</f>
        <v>less-score</v>
      </c>
      <c r="W8320" s="8">
        <f t="array" ref="W8320">IF(Customer_Churn_Records!$X8320=0,0,IFS(Customer_Churn_Records!$X8320&lt;100000,"low",Customer_Churn_Records!$X8320&lt;300000,"high"))</f>
        <v>0</v>
      </c>
      <c r="X8320" s="8">
        <f>ROUND(Customer_Churn_Records!$I8320,0)</f>
        <v>0</v>
      </c>
    </row>
    <row r="8321" ht="14.25" customHeight="1">
      <c r="A8321" s="6">
        <v>5414.0</v>
      </c>
      <c r="B8321" s="6">
        <v>1.5588918E7</v>
      </c>
      <c r="C8321" s="6" t="s">
        <v>2887</v>
      </c>
      <c r="D8321" s="6">
        <v>671.0</v>
      </c>
      <c r="E8321" s="6" t="s">
        <v>7</v>
      </c>
      <c r="F8321" s="6" t="s">
        <v>10</v>
      </c>
      <c r="G8321" s="7" t="s">
        <v>51</v>
      </c>
      <c r="H8321" s="6">
        <v>6.0</v>
      </c>
      <c r="I8321" s="6" t="s">
        <v>15173</v>
      </c>
      <c r="J8321" s="6">
        <v>2.0</v>
      </c>
      <c r="K8321" s="6">
        <v>1.0</v>
      </c>
      <c r="L8321" s="6">
        <v>0.0</v>
      </c>
      <c r="M8321" s="6" t="s">
        <v>17470</v>
      </c>
      <c r="N8321" s="6">
        <v>0.0</v>
      </c>
      <c r="O8321" s="6">
        <v>0.0</v>
      </c>
      <c r="P8321" s="6">
        <v>5.0</v>
      </c>
      <c r="Q8321" s="6" t="s">
        <v>58</v>
      </c>
      <c r="R8321" s="6">
        <v>393.0</v>
      </c>
      <c r="S8321" s="6">
        <f>COUNTIF(Customer_Churn_Records!$B$2:$B$10000,Customer_Churn_Records!$B8321)</f>
        <v>1</v>
      </c>
      <c r="T8321" s="6">
        <f>ROUNDUP(Customer_Churn_Records!$G8321,0)</f>
        <v>42</v>
      </c>
      <c r="U8321" s="6" t="str">
        <f t="array" ref="U8321">IFS(Customer_Churn_Records!$T8321&lt;30,"young",Customer_Churn_Records!$T8321&lt;50,"middle-aged",Customer_Churn_Records!$T8321&lt;100,"old")</f>
        <v>middle-aged</v>
      </c>
      <c r="V8321" s="8" t="str">
        <f t="array" ref="V8321">IFS(Customer_Churn_Records!$D8321&lt;701,"less-score",Customer_Churn_Records!$D8321&lt;851,"high-score")</f>
        <v>less-score</v>
      </c>
      <c r="W8321" s="8">
        <f t="array" ref="W8321">IF(Customer_Churn_Records!$X8321=0,0,IFS(Customer_Churn_Records!$X8321&lt;100000,"low",Customer_Churn_Records!$X8321&lt;300000,"high"))</f>
        <v>0</v>
      </c>
      <c r="X8321" s="8">
        <f>ROUND(Customer_Churn_Records!$I8321,0)</f>
        <v>0</v>
      </c>
    </row>
    <row r="8322" ht="14.25" customHeight="1">
      <c r="A8322" s="6">
        <v>5417.0</v>
      </c>
      <c r="B8322" s="6">
        <v>1.580983E7</v>
      </c>
      <c r="C8322" s="6" t="s">
        <v>17471</v>
      </c>
      <c r="D8322" s="6">
        <v>630.0</v>
      </c>
      <c r="E8322" s="6" t="s">
        <v>7</v>
      </c>
      <c r="F8322" s="6" t="s">
        <v>11</v>
      </c>
      <c r="G8322" s="7" t="s">
        <v>156</v>
      </c>
      <c r="H8322" s="6">
        <v>8.0</v>
      </c>
      <c r="I8322" s="6" t="s">
        <v>15173</v>
      </c>
      <c r="J8322" s="6">
        <v>2.0</v>
      </c>
      <c r="K8322" s="6">
        <v>0.0</v>
      </c>
      <c r="L8322" s="6">
        <v>1.0</v>
      </c>
      <c r="M8322" s="6" t="s">
        <v>17472</v>
      </c>
      <c r="N8322" s="6">
        <v>0.0</v>
      </c>
      <c r="O8322" s="6">
        <v>0.0</v>
      </c>
      <c r="P8322" s="6">
        <v>4.0</v>
      </c>
      <c r="Q8322" s="6" t="s">
        <v>79</v>
      </c>
      <c r="R8322" s="6">
        <v>237.0</v>
      </c>
      <c r="S8322" s="6">
        <f>COUNTIF(Customer_Churn_Records!$B$2:$B$10000,Customer_Churn_Records!$B8322)</f>
        <v>1</v>
      </c>
      <c r="T8322" s="6">
        <f>ROUNDUP(Customer_Churn_Records!$G8322,0)</f>
        <v>50</v>
      </c>
      <c r="U8322" s="6" t="str">
        <f t="array" ref="U8322">IFS(Customer_Churn_Records!$T8322&lt;30,"young",Customer_Churn_Records!$T8322&lt;50,"middle-aged",Customer_Churn_Records!$T8322&lt;100,"old")</f>
        <v>old</v>
      </c>
      <c r="V8322" s="8" t="str">
        <f t="array" ref="V8322">IFS(Customer_Churn_Records!$D8322&lt;701,"less-score",Customer_Churn_Records!$D8322&lt;851,"high-score")</f>
        <v>less-score</v>
      </c>
      <c r="W8322" s="8">
        <f t="array" ref="W8322">IF(Customer_Churn_Records!$X8322=0,0,IFS(Customer_Churn_Records!$X8322&lt;100000,"low",Customer_Churn_Records!$X8322&lt;300000,"high"))</f>
        <v>0</v>
      </c>
      <c r="X8322" s="8">
        <f>ROUND(Customer_Churn_Records!$I8322,0)</f>
        <v>0</v>
      </c>
    </row>
    <row r="8323" ht="14.25" customHeight="1">
      <c r="A8323" s="6">
        <v>5418.0</v>
      </c>
      <c r="B8323" s="6">
        <v>1.5662245E7</v>
      </c>
      <c r="C8323" s="6" t="s">
        <v>17473</v>
      </c>
      <c r="D8323" s="6">
        <v>588.0</v>
      </c>
      <c r="E8323" s="6" t="s">
        <v>7</v>
      </c>
      <c r="F8323" s="6" t="s">
        <v>11</v>
      </c>
      <c r="G8323" s="7" t="s">
        <v>114</v>
      </c>
      <c r="H8323" s="6">
        <v>1.0</v>
      </c>
      <c r="I8323" s="6" t="s">
        <v>15173</v>
      </c>
      <c r="J8323" s="6">
        <v>2.0</v>
      </c>
      <c r="K8323" s="6">
        <v>1.0</v>
      </c>
      <c r="L8323" s="6">
        <v>1.0</v>
      </c>
      <c r="M8323" s="6" t="s">
        <v>17474</v>
      </c>
      <c r="N8323" s="6">
        <v>0.0</v>
      </c>
      <c r="O8323" s="6">
        <v>0.0</v>
      </c>
      <c r="P8323" s="6">
        <v>1.0</v>
      </c>
      <c r="Q8323" s="6" t="s">
        <v>79</v>
      </c>
      <c r="R8323" s="6">
        <v>824.0</v>
      </c>
      <c r="S8323" s="6">
        <f>COUNTIF(Customer_Churn_Records!$B$2:$B$10000,Customer_Churn_Records!$B8323)</f>
        <v>1</v>
      </c>
      <c r="T8323" s="6">
        <f>ROUNDUP(Customer_Churn_Records!$G8323,0)</f>
        <v>32</v>
      </c>
      <c r="U8323" s="6" t="str">
        <f t="array" ref="U8323">IFS(Customer_Churn_Records!$T8323&lt;30,"young",Customer_Churn_Records!$T8323&lt;50,"middle-aged",Customer_Churn_Records!$T8323&lt;100,"old")</f>
        <v>middle-aged</v>
      </c>
      <c r="V8323" s="8" t="str">
        <f t="array" ref="V8323">IFS(Customer_Churn_Records!$D8323&lt;701,"less-score",Customer_Churn_Records!$D8323&lt;851,"high-score")</f>
        <v>less-score</v>
      </c>
      <c r="W8323" s="8">
        <f t="array" ref="W8323">IF(Customer_Churn_Records!$X8323=0,0,IFS(Customer_Churn_Records!$X8323&lt;100000,"low",Customer_Churn_Records!$X8323&lt;300000,"high"))</f>
        <v>0</v>
      </c>
      <c r="X8323" s="8">
        <f>ROUND(Customer_Churn_Records!$I8323,0)</f>
        <v>0</v>
      </c>
    </row>
    <row r="8324" ht="14.25" customHeight="1">
      <c r="A8324" s="6">
        <v>5422.0</v>
      </c>
      <c r="B8324" s="6">
        <v>1.5757661E7</v>
      </c>
      <c r="C8324" s="6" t="s">
        <v>1571</v>
      </c>
      <c r="D8324" s="6">
        <v>589.0</v>
      </c>
      <c r="E8324" s="6" t="s">
        <v>7</v>
      </c>
      <c r="F8324" s="6" t="s">
        <v>10</v>
      </c>
      <c r="G8324" s="7" t="s">
        <v>107</v>
      </c>
      <c r="H8324" s="6">
        <v>7.0</v>
      </c>
      <c r="I8324" s="6" t="s">
        <v>15173</v>
      </c>
      <c r="J8324" s="6">
        <v>2.0</v>
      </c>
      <c r="K8324" s="6">
        <v>0.0</v>
      </c>
      <c r="L8324" s="6">
        <v>0.0</v>
      </c>
      <c r="M8324" s="6" t="s">
        <v>17475</v>
      </c>
      <c r="N8324" s="6">
        <v>0.0</v>
      </c>
      <c r="O8324" s="6">
        <v>0.0</v>
      </c>
      <c r="P8324" s="6">
        <v>5.0</v>
      </c>
      <c r="Q8324" s="6" t="s">
        <v>58</v>
      </c>
      <c r="R8324" s="6">
        <v>359.0</v>
      </c>
      <c r="S8324" s="6">
        <f>COUNTIF(Customer_Churn_Records!$B$2:$B$10000,Customer_Churn_Records!$B8324)</f>
        <v>1</v>
      </c>
      <c r="T8324" s="6">
        <f>ROUNDUP(Customer_Churn_Records!$G8324,0)</f>
        <v>39</v>
      </c>
      <c r="U8324" s="6" t="str">
        <f t="array" ref="U8324">IFS(Customer_Churn_Records!$T8324&lt;30,"young",Customer_Churn_Records!$T8324&lt;50,"middle-aged",Customer_Churn_Records!$T8324&lt;100,"old")</f>
        <v>middle-aged</v>
      </c>
      <c r="V8324" s="8" t="str">
        <f t="array" ref="V8324">IFS(Customer_Churn_Records!$D8324&lt;701,"less-score",Customer_Churn_Records!$D8324&lt;851,"high-score")</f>
        <v>less-score</v>
      </c>
      <c r="W8324" s="8">
        <f t="array" ref="W8324">IF(Customer_Churn_Records!$X8324=0,0,IFS(Customer_Churn_Records!$X8324&lt;100000,"low",Customer_Churn_Records!$X8324&lt;300000,"high"))</f>
        <v>0</v>
      </c>
      <c r="X8324" s="8">
        <f>ROUND(Customer_Churn_Records!$I8324,0)</f>
        <v>0</v>
      </c>
    </row>
    <row r="8325" ht="14.25" customHeight="1">
      <c r="A8325" s="6">
        <v>5424.0</v>
      </c>
      <c r="B8325" s="6">
        <v>1.5749671E7</v>
      </c>
      <c r="C8325" s="6" t="s">
        <v>2795</v>
      </c>
      <c r="D8325" s="6">
        <v>794.0</v>
      </c>
      <c r="E8325" s="6" t="s">
        <v>7</v>
      </c>
      <c r="F8325" s="6" t="s">
        <v>11</v>
      </c>
      <c r="G8325" s="7" t="s">
        <v>87</v>
      </c>
      <c r="H8325" s="6">
        <v>6.0</v>
      </c>
      <c r="I8325" s="6" t="s">
        <v>15173</v>
      </c>
      <c r="J8325" s="6">
        <v>2.0</v>
      </c>
      <c r="K8325" s="6">
        <v>1.0</v>
      </c>
      <c r="L8325" s="6">
        <v>1.0</v>
      </c>
      <c r="M8325" s="6" t="s">
        <v>17476</v>
      </c>
      <c r="N8325" s="6">
        <v>0.0</v>
      </c>
      <c r="O8325" s="6">
        <v>0.0</v>
      </c>
      <c r="P8325" s="6">
        <v>3.0</v>
      </c>
      <c r="Q8325" s="6" t="s">
        <v>49</v>
      </c>
      <c r="R8325" s="6">
        <v>934.0</v>
      </c>
      <c r="S8325" s="6">
        <f>COUNTIF(Customer_Churn_Records!$B$2:$B$10000,Customer_Churn_Records!$B8325)</f>
        <v>1</v>
      </c>
      <c r="T8325" s="6">
        <f>ROUNDUP(Customer_Churn_Records!$G8325,0)</f>
        <v>35</v>
      </c>
      <c r="U8325" s="6" t="str">
        <f t="array" ref="U8325">IFS(Customer_Churn_Records!$T8325&lt;30,"young",Customer_Churn_Records!$T8325&lt;50,"middle-aged",Customer_Churn_Records!$T8325&lt;100,"old")</f>
        <v>middle-aged</v>
      </c>
      <c r="V8325" s="8" t="str">
        <f t="array" ref="V8325">IFS(Customer_Churn_Records!$D8325&lt;701,"less-score",Customer_Churn_Records!$D8325&lt;851,"high-score")</f>
        <v>high-score</v>
      </c>
      <c r="W8325" s="8">
        <f t="array" ref="W8325">IF(Customer_Churn_Records!$X8325=0,0,IFS(Customer_Churn_Records!$X8325&lt;100000,"low",Customer_Churn_Records!$X8325&lt;300000,"high"))</f>
        <v>0</v>
      </c>
      <c r="X8325" s="8">
        <f>ROUND(Customer_Churn_Records!$I8325,0)</f>
        <v>0</v>
      </c>
    </row>
    <row r="8326" ht="14.25" customHeight="1">
      <c r="A8326" s="6">
        <v>5427.0</v>
      </c>
      <c r="B8326" s="6">
        <v>1.5698572E7</v>
      </c>
      <c r="C8326" s="6" t="s">
        <v>17477</v>
      </c>
      <c r="D8326" s="6">
        <v>636.0</v>
      </c>
      <c r="E8326" s="6" t="s">
        <v>9</v>
      </c>
      <c r="F8326" s="6" t="s">
        <v>10</v>
      </c>
      <c r="G8326" s="7" t="s">
        <v>118</v>
      </c>
      <c r="H8326" s="6">
        <v>1.0</v>
      </c>
      <c r="I8326" s="6" t="s">
        <v>15173</v>
      </c>
      <c r="J8326" s="6">
        <v>1.0</v>
      </c>
      <c r="K8326" s="6">
        <v>1.0</v>
      </c>
      <c r="L8326" s="6">
        <v>0.0</v>
      </c>
      <c r="M8326" s="6" t="s">
        <v>17478</v>
      </c>
      <c r="N8326" s="6">
        <v>0.0</v>
      </c>
      <c r="O8326" s="6">
        <v>0.0</v>
      </c>
      <c r="P8326" s="6">
        <v>3.0</v>
      </c>
      <c r="Q8326" s="6" t="s">
        <v>58</v>
      </c>
      <c r="R8326" s="6">
        <v>783.0</v>
      </c>
      <c r="S8326" s="6">
        <f>COUNTIF(Customer_Churn_Records!$B$2:$B$10000,Customer_Churn_Records!$B8326)</f>
        <v>1</v>
      </c>
      <c r="T8326" s="6">
        <f>ROUNDUP(Customer_Churn_Records!$G8326,0)</f>
        <v>36</v>
      </c>
      <c r="U8326" s="6" t="str">
        <f t="array" ref="U8326">IFS(Customer_Churn_Records!$T8326&lt;30,"young",Customer_Churn_Records!$T8326&lt;50,"middle-aged",Customer_Churn_Records!$T8326&lt;100,"old")</f>
        <v>middle-aged</v>
      </c>
      <c r="V8326" s="8" t="str">
        <f t="array" ref="V8326">IFS(Customer_Churn_Records!$D8326&lt;701,"less-score",Customer_Churn_Records!$D8326&lt;851,"high-score")</f>
        <v>less-score</v>
      </c>
      <c r="W8326" s="8">
        <f t="array" ref="W8326">IF(Customer_Churn_Records!$X8326=0,0,IFS(Customer_Churn_Records!$X8326&lt;100000,"low",Customer_Churn_Records!$X8326&lt;300000,"high"))</f>
        <v>0</v>
      </c>
      <c r="X8326" s="8">
        <f>ROUND(Customer_Churn_Records!$I8326,0)</f>
        <v>0</v>
      </c>
    </row>
    <row r="8327" ht="14.25" customHeight="1">
      <c r="A8327" s="6">
        <v>5429.0</v>
      </c>
      <c r="B8327" s="6">
        <v>1.5623082E7</v>
      </c>
      <c r="C8327" s="6" t="s">
        <v>121</v>
      </c>
      <c r="D8327" s="6">
        <v>507.0</v>
      </c>
      <c r="E8327" s="6" t="s">
        <v>7</v>
      </c>
      <c r="F8327" s="6" t="s">
        <v>10</v>
      </c>
      <c r="G8327" s="7" t="s">
        <v>87</v>
      </c>
      <c r="H8327" s="6">
        <v>2.0</v>
      </c>
      <c r="I8327" s="6" t="s">
        <v>15173</v>
      </c>
      <c r="J8327" s="6">
        <v>2.0</v>
      </c>
      <c r="K8327" s="6">
        <v>1.0</v>
      </c>
      <c r="L8327" s="6">
        <v>0.0</v>
      </c>
      <c r="M8327" s="6" t="s">
        <v>17479</v>
      </c>
      <c r="N8327" s="6">
        <v>0.0</v>
      </c>
      <c r="O8327" s="6">
        <v>0.0</v>
      </c>
      <c r="P8327" s="6">
        <v>4.0</v>
      </c>
      <c r="Q8327" s="6" t="s">
        <v>58</v>
      </c>
      <c r="R8327" s="6">
        <v>412.0</v>
      </c>
      <c r="S8327" s="6">
        <f>COUNTIF(Customer_Churn_Records!$B$2:$B$10000,Customer_Churn_Records!$B8327)</f>
        <v>1</v>
      </c>
      <c r="T8327" s="6">
        <f>ROUNDUP(Customer_Churn_Records!$G8327,0)</f>
        <v>35</v>
      </c>
      <c r="U8327" s="6" t="str">
        <f t="array" ref="U8327">IFS(Customer_Churn_Records!$T8327&lt;30,"young",Customer_Churn_Records!$T8327&lt;50,"middle-aged",Customer_Churn_Records!$T8327&lt;100,"old")</f>
        <v>middle-aged</v>
      </c>
      <c r="V8327" s="8" t="str">
        <f t="array" ref="V8327">IFS(Customer_Churn_Records!$D8327&lt;701,"less-score",Customer_Churn_Records!$D8327&lt;851,"high-score")</f>
        <v>less-score</v>
      </c>
      <c r="W8327" s="8">
        <f t="array" ref="W8327">IF(Customer_Churn_Records!$X8327=0,0,IFS(Customer_Churn_Records!$X8327&lt;100000,"low",Customer_Churn_Records!$X8327&lt;300000,"high"))</f>
        <v>0</v>
      </c>
      <c r="X8327" s="8">
        <f>ROUND(Customer_Churn_Records!$I8327,0)</f>
        <v>0</v>
      </c>
    </row>
    <row r="8328" ht="14.25" customHeight="1">
      <c r="A8328" s="6">
        <v>5430.0</v>
      </c>
      <c r="B8328" s="6">
        <v>1.5797905E7</v>
      </c>
      <c r="C8328" s="6" t="s">
        <v>1893</v>
      </c>
      <c r="D8328" s="6">
        <v>682.0</v>
      </c>
      <c r="E8328" s="6" t="s">
        <v>7</v>
      </c>
      <c r="F8328" s="6" t="s">
        <v>10</v>
      </c>
      <c r="G8328" s="7" t="s">
        <v>68</v>
      </c>
      <c r="H8328" s="6">
        <v>7.0</v>
      </c>
      <c r="I8328" s="6" t="s">
        <v>15173</v>
      </c>
      <c r="J8328" s="6">
        <v>2.0</v>
      </c>
      <c r="K8328" s="6">
        <v>1.0</v>
      </c>
      <c r="L8328" s="6">
        <v>0.0</v>
      </c>
      <c r="M8328" s="6" t="s">
        <v>17480</v>
      </c>
      <c r="N8328" s="6">
        <v>0.0</v>
      </c>
      <c r="O8328" s="6">
        <v>0.0</v>
      </c>
      <c r="P8328" s="6">
        <v>5.0</v>
      </c>
      <c r="Q8328" s="6" t="s">
        <v>49</v>
      </c>
      <c r="R8328" s="6">
        <v>936.0</v>
      </c>
      <c r="S8328" s="6">
        <f>COUNTIF(Customer_Churn_Records!$B$2:$B$10000,Customer_Churn_Records!$B8328)</f>
        <v>1</v>
      </c>
      <c r="T8328" s="6">
        <f>ROUNDUP(Customer_Churn_Records!$G8328,0)</f>
        <v>48</v>
      </c>
      <c r="U8328" s="6" t="str">
        <f t="array" ref="U8328">IFS(Customer_Churn_Records!$T8328&lt;30,"young",Customer_Churn_Records!$T8328&lt;50,"middle-aged",Customer_Churn_Records!$T8328&lt;100,"old")</f>
        <v>middle-aged</v>
      </c>
      <c r="V8328" s="8" t="str">
        <f t="array" ref="V8328">IFS(Customer_Churn_Records!$D8328&lt;701,"less-score",Customer_Churn_Records!$D8328&lt;851,"high-score")</f>
        <v>less-score</v>
      </c>
      <c r="W8328" s="8">
        <f t="array" ref="W8328">IF(Customer_Churn_Records!$X8328=0,0,IFS(Customer_Churn_Records!$X8328&lt;100000,"low",Customer_Churn_Records!$X8328&lt;300000,"high"))</f>
        <v>0</v>
      </c>
      <c r="X8328" s="8">
        <f>ROUND(Customer_Churn_Records!$I8328,0)</f>
        <v>0</v>
      </c>
    </row>
    <row r="8329" ht="14.25" customHeight="1">
      <c r="A8329" s="6">
        <v>5431.0</v>
      </c>
      <c r="B8329" s="6">
        <v>1.5746028E7</v>
      </c>
      <c r="C8329" s="6" t="s">
        <v>4407</v>
      </c>
      <c r="D8329" s="6">
        <v>714.0</v>
      </c>
      <c r="E8329" s="6" t="s">
        <v>7</v>
      </c>
      <c r="F8329" s="6" t="s">
        <v>10</v>
      </c>
      <c r="G8329" s="7" t="s">
        <v>489</v>
      </c>
      <c r="H8329" s="6">
        <v>7.0</v>
      </c>
      <c r="I8329" s="6" t="s">
        <v>15173</v>
      </c>
      <c r="J8329" s="6">
        <v>2.0</v>
      </c>
      <c r="K8329" s="6">
        <v>1.0</v>
      </c>
      <c r="L8329" s="6">
        <v>0.0</v>
      </c>
      <c r="M8329" s="6" t="s">
        <v>17481</v>
      </c>
      <c r="N8329" s="6">
        <v>0.0</v>
      </c>
      <c r="O8329" s="6">
        <v>0.0</v>
      </c>
      <c r="P8329" s="6">
        <v>5.0</v>
      </c>
      <c r="Q8329" s="6" t="s">
        <v>49</v>
      </c>
      <c r="R8329" s="6">
        <v>626.0</v>
      </c>
      <c r="S8329" s="6">
        <f>COUNTIF(Customer_Churn_Records!$B$2:$B$10000,Customer_Churn_Records!$B8329)</f>
        <v>1</v>
      </c>
      <c r="T8329" s="6">
        <f>ROUNDUP(Customer_Churn_Records!$G8329,0)</f>
        <v>24</v>
      </c>
      <c r="U8329" s="6" t="str">
        <f t="array" ref="U8329">IFS(Customer_Churn_Records!$T8329&lt;30,"young",Customer_Churn_Records!$T8329&lt;50,"middle-aged",Customer_Churn_Records!$T8329&lt;100,"old")</f>
        <v>young</v>
      </c>
      <c r="V8329" s="8" t="str">
        <f t="array" ref="V8329">IFS(Customer_Churn_Records!$D8329&lt;701,"less-score",Customer_Churn_Records!$D8329&lt;851,"high-score")</f>
        <v>high-score</v>
      </c>
      <c r="W8329" s="8">
        <f t="array" ref="W8329">IF(Customer_Churn_Records!$X8329=0,0,IFS(Customer_Churn_Records!$X8329&lt;100000,"low",Customer_Churn_Records!$X8329&lt;300000,"high"))</f>
        <v>0</v>
      </c>
      <c r="X8329" s="8">
        <f>ROUND(Customer_Churn_Records!$I8329,0)</f>
        <v>0</v>
      </c>
    </row>
    <row r="8330" ht="14.25" customHeight="1">
      <c r="A8330" s="6">
        <v>5433.0</v>
      </c>
      <c r="B8330" s="6">
        <v>1.5616471E7</v>
      </c>
      <c r="C8330" s="6" t="s">
        <v>1606</v>
      </c>
      <c r="D8330" s="6">
        <v>599.0</v>
      </c>
      <c r="E8330" s="6" t="s">
        <v>9</v>
      </c>
      <c r="F8330" s="6" t="s">
        <v>11</v>
      </c>
      <c r="G8330" s="7" t="s">
        <v>359</v>
      </c>
      <c r="H8330" s="6">
        <v>0.0</v>
      </c>
      <c r="I8330" s="6" t="s">
        <v>15173</v>
      </c>
      <c r="J8330" s="6">
        <v>1.0</v>
      </c>
      <c r="K8330" s="6">
        <v>1.0</v>
      </c>
      <c r="L8330" s="6">
        <v>1.0</v>
      </c>
      <c r="M8330" s="6" t="s">
        <v>17482</v>
      </c>
      <c r="N8330" s="6">
        <v>0.0</v>
      </c>
      <c r="O8330" s="6">
        <v>0.0</v>
      </c>
      <c r="P8330" s="6">
        <v>3.0</v>
      </c>
      <c r="Q8330" s="6" t="s">
        <v>44</v>
      </c>
      <c r="R8330" s="6">
        <v>220.0</v>
      </c>
      <c r="S8330" s="6">
        <f>COUNTIF(Customer_Churn_Records!$B$2:$B$10000,Customer_Churn_Records!$B8330)</f>
        <v>1</v>
      </c>
      <c r="T8330" s="6">
        <f>ROUNDUP(Customer_Churn_Records!$G8330,0)</f>
        <v>51</v>
      </c>
      <c r="U8330" s="6" t="str">
        <f t="array" ref="U8330">IFS(Customer_Churn_Records!$T8330&lt;30,"young",Customer_Churn_Records!$T8330&lt;50,"middle-aged",Customer_Churn_Records!$T8330&lt;100,"old")</f>
        <v>old</v>
      </c>
      <c r="V8330" s="8" t="str">
        <f t="array" ref="V8330">IFS(Customer_Churn_Records!$D8330&lt;701,"less-score",Customer_Churn_Records!$D8330&lt;851,"high-score")</f>
        <v>less-score</v>
      </c>
      <c r="W8330" s="8">
        <f t="array" ref="W8330">IF(Customer_Churn_Records!$X8330=0,0,IFS(Customer_Churn_Records!$X8330&lt;100000,"low",Customer_Churn_Records!$X8330&lt;300000,"high"))</f>
        <v>0</v>
      </c>
      <c r="X8330" s="8">
        <f>ROUND(Customer_Churn_Records!$I8330,0)</f>
        <v>0</v>
      </c>
    </row>
    <row r="8331" ht="14.25" customHeight="1">
      <c r="A8331" s="6">
        <v>5435.0</v>
      </c>
      <c r="B8331" s="6">
        <v>1.5638803E7</v>
      </c>
      <c r="C8331" s="6" t="s">
        <v>235</v>
      </c>
      <c r="D8331" s="6">
        <v>733.0</v>
      </c>
      <c r="E8331" s="6" t="s">
        <v>9</v>
      </c>
      <c r="F8331" s="6" t="s">
        <v>10</v>
      </c>
      <c r="G8331" s="7" t="s">
        <v>114</v>
      </c>
      <c r="H8331" s="6">
        <v>5.0</v>
      </c>
      <c r="I8331" s="6" t="s">
        <v>15173</v>
      </c>
      <c r="J8331" s="6">
        <v>2.0</v>
      </c>
      <c r="K8331" s="6">
        <v>1.0</v>
      </c>
      <c r="L8331" s="6">
        <v>0.0</v>
      </c>
      <c r="M8331" s="6" t="s">
        <v>17483</v>
      </c>
      <c r="N8331" s="6">
        <v>0.0</v>
      </c>
      <c r="O8331" s="6">
        <v>0.0</v>
      </c>
      <c r="P8331" s="6">
        <v>1.0</v>
      </c>
      <c r="Q8331" s="6" t="s">
        <v>49</v>
      </c>
      <c r="R8331" s="6">
        <v>522.0</v>
      </c>
      <c r="S8331" s="6">
        <f>COUNTIF(Customer_Churn_Records!$B$2:$B$10000,Customer_Churn_Records!$B8331)</f>
        <v>1</v>
      </c>
      <c r="T8331" s="6">
        <f>ROUNDUP(Customer_Churn_Records!$G8331,0)</f>
        <v>32</v>
      </c>
      <c r="U8331" s="6" t="str">
        <f t="array" ref="U8331">IFS(Customer_Churn_Records!$T8331&lt;30,"young",Customer_Churn_Records!$T8331&lt;50,"middle-aged",Customer_Churn_Records!$T8331&lt;100,"old")</f>
        <v>middle-aged</v>
      </c>
      <c r="V8331" s="8" t="str">
        <f t="array" ref="V8331">IFS(Customer_Churn_Records!$D8331&lt;701,"less-score",Customer_Churn_Records!$D8331&lt;851,"high-score")</f>
        <v>high-score</v>
      </c>
      <c r="W8331" s="8">
        <f t="array" ref="W8331">IF(Customer_Churn_Records!$X8331=0,0,IFS(Customer_Churn_Records!$X8331&lt;100000,"low",Customer_Churn_Records!$X8331&lt;300000,"high"))</f>
        <v>0</v>
      </c>
      <c r="X8331" s="8">
        <f>ROUND(Customer_Churn_Records!$I8331,0)</f>
        <v>0</v>
      </c>
    </row>
    <row r="8332" ht="14.25" customHeight="1">
      <c r="A8332" s="6">
        <v>5436.0</v>
      </c>
      <c r="B8332" s="6">
        <v>1.5808283E7</v>
      </c>
      <c r="C8332" s="6" t="s">
        <v>992</v>
      </c>
      <c r="D8332" s="6">
        <v>647.0</v>
      </c>
      <c r="E8332" s="6" t="s">
        <v>7</v>
      </c>
      <c r="F8332" s="6" t="s">
        <v>10</v>
      </c>
      <c r="G8332" s="7" t="s">
        <v>103</v>
      </c>
      <c r="H8332" s="6">
        <v>4.0</v>
      </c>
      <c r="I8332" s="6" t="s">
        <v>15173</v>
      </c>
      <c r="J8332" s="6">
        <v>1.0</v>
      </c>
      <c r="K8332" s="6">
        <v>1.0</v>
      </c>
      <c r="L8332" s="6">
        <v>0.0</v>
      </c>
      <c r="M8332" s="6" t="s">
        <v>17484</v>
      </c>
      <c r="N8332" s="6">
        <v>0.0</v>
      </c>
      <c r="O8332" s="6">
        <v>0.0</v>
      </c>
      <c r="P8332" s="6">
        <v>5.0</v>
      </c>
      <c r="Q8332" s="6" t="s">
        <v>49</v>
      </c>
      <c r="R8332" s="6">
        <v>558.0</v>
      </c>
      <c r="S8332" s="6">
        <f>COUNTIF(Customer_Churn_Records!$B$2:$B$10000,Customer_Churn_Records!$B8332)</f>
        <v>1</v>
      </c>
      <c r="T8332" s="6">
        <f>ROUNDUP(Customer_Churn_Records!$G8332,0)</f>
        <v>33</v>
      </c>
      <c r="U8332" s="6" t="str">
        <f t="array" ref="U8332">IFS(Customer_Churn_Records!$T8332&lt;30,"young",Customer_Churn_Records!$T8332&lt;50,"middle-aged",Customer_Churn_Records!$T8332&lt;100,"old")</f>
        <v>middle-aged</v>
      </c>
      <c r="V8332" s="8" t="str">
        <f t="array" ref="V8332">IFS(Customer_Churn_Records!$D8332&lt;701,"less-score",Customer_Churn_Records!$D8332&lt;851,"high-score")</f>
        <v>less-score</v>
      </c>
      <c r="W8332" s="8">
        <f t="array" ref="W8332">IF(Customer_Churn_Records!$X8332=0,0,IFS(Customer_Churn_Records!$X8332&lt;100000,"low",Customer_Churn_Records!$X8332&lt;300000,"high"))</f>
        <v>0</v>
      </c>
      <c r="X8332" s="8">
        <f>ROUND(Customer_Churn_Records!$I8332,0)</f>
        <v>0</v>
      </c>
    </row>
    <row r="8333" ht="14.25" customHeight="1">
      <c r="A8333" s="6">
        <v>5437.0</v>
      </c>
      <c r="B8333" s="6">
        <v>1.58112E7</v>
      </c>
      <c r="C8333" s="6" t="s">
        <v>4905</v>
      </c>
      <c r="D8333" s="6">
        <v>831.0</v>
      </c>
      <c r="E8333" s="6" t="s">
        <v>7</v>
      </c>
      <c r="F8333" s="6" t="s">
        <v>10</v>
      </c>
      <c r="G8333" s="7" t="s">
        <v>140</v>
      </c>
      <c r="H8333" s="6">
        <v>2.0</v>
      </c>
      <c r="I8333" s="6" t="s">
        <v>15173</v>
      </c>
      <c r="J8333" s="6">
        <v>2.0</v>
      </c>
      <c r="K8333" s="6">
        <v>0.0</v>
      </c>
      <c r="L8333" s="6">
        <v>0.0</v>
      </c>
      <c r="M8333" s="6" t="s">
        <v>17485</v>
      </c>
      <c r="N8333" s="6">
        <v>0.0</v>
      </c>
      <c r="O8333" s="6">
        <v>0.0</v>
      </c>
      <c r="P8333" s="6">
        <v>3.0</v>
      </c>
      <c r="Q8333" s="6" t="s">
        <v>49</v>
      </c>
      <c r="R8333" s="6">
        <v>469.0</v>
      </c>
      <c r="S8333" s="6">
        <f>COUNTIF(Customer_Churn_Records!$B$2:$B$10000,Customer_Churn_Records!$B8333)</f>
        <v>1</v>
      </c>
      <c r="T8333" s="6">
        <f>ROUNDUP(Customer_Churn_Records!$G8333,0)</f>
        <v>34</v>
      </c>
      <c r="U8333" s="6" t="str">
        <f t="array" ref="U8333">IFS(Customer_Churn_Records!$T8333&lt;30,"young",Customer_Churn_Records!$T8333&lt;50,"middle-aged",Customer_Churn_Records!$T8333&lt;100,"old")</f>
        <v>middle-aged</v>
      </c>
      <c r="V8333" s="8" t="str">
        <f t="array" ref="V8333">IFS(Customer_Churn_Records!$D8333&lt;701,"less-score",Customer_Churn_Records!$D8333&lt;851,"high-score")</f>
        <v>high-score</v>
      </c>
      <c r="W8333" s="8">
        <f t="array" ref="W8333">IF(Customer_Churn_Records!$X8333=0,0,IFS(Customer_Churn_Records!$X8333&lt;100000,"low",Customer_Churn_Records!$X8333&lt;300000,"high"))</f>
        <v>0</v>
      </c>
      <c r="X8333" s="8">
        <f>ROUND(Customer_Churn_Records!$I8333,0)</f>
        <v>0</v>
      </c>
    </row>
    <row r="8334" ht="14.25" customHeight="1">
      <c r="A8334" s="6">
        <v>5446.0</v>
      </c>
      <c r="B8334" s="6">
        <v>1.5779174E7</v>
      </c>
      <c r="C8334" s="6" t="s">
        <v>2031</v>
      </c>
      <c r="D8334" s="6">
        <v>451.0</v>
      </c>
      <c r="E8334" s="6" t="s">
        <v>7</v>
      </c>
      <c r="F8334" s="6" t="s">
        <v>10</v>
      </c>
      <c r="G8334" s="7" t="s">
        <v>118</v>
      </c>
      <c r="H8334" s="6">
        <v>2.0</v>
      </c>
      <c r="I8334" s="6" t="s">
        <v>15173</v>
      </c>
      <c r="J8334" s="6">
        <v>2.0</v>
      </c>
      <c r="K8334" s="6">
        <v>1.0</v>
      </c>
      <c r="L8334" s="6">
        <v>1.0</v>
      </c>
      <c r="M8334" s="6" t="s">
        <v>17486</v>
      </c>
      <c r="N8334" s="6">
        <v>0.0</v>
      </c>
      <c r="O8334" s="6">
        <v>0.0</v>
      </c>
      <c r="P8334" s="6">
        <v>1.0</v>
      </c>
      <c r="Q8334" s="6" t="s">
        <v>49</v>
      </c>
      <c r="R8334" s="6">
        <v>465.0</v>
      </c>
      <c r="S8334" s="6">
        <f>COUNTIF(Customer_Churn_Records!$B$2:$B$10000,Customer_Churn_Records!$B8334)</f>
        <v>1</v>
      </c>
      <c r="T8334" s="6">
        <f>ROUNDUP(Customer_Churn_Records!$G8334,0)</f>
        <v>36</v>
      </c>
      <c r="U8334" s="6" t="str">
        <f t="array" ref="U8334">IFS(Customer_Churn_Records!$T8334&lt;30,"young",Customer_Churn_Records!$T8334&lt;50,"middle-aged",Customer_Churn_Records!$T8334&lt;100,"old")</f>
        <v>middle-aged</v>
      </c>
      <c r="V8334" s="8" t="str">
        <f t="array" ref="V8334">IFS(Customer_Churn_Records!$D8334&lt;701,"less-score",Customer_Churn_Records!$D8334&lt;851,"high-score")</f>
        <v>less-score</v>
      </c>
      <c r="W8334" s="8">
        <f t="array" ref="W8334">IF(Customer_Churn_Records!$X8334=0,0,IFS(Customer_Churn_Records!$X8334&lt;100000,"low",Customer_Churn_Records!$X8334&lt;300000,"high"))</f>
        <v>0</v>
      </c>
      <c r="X8334" s="8">
        <f>ROUND(Customer_Churn_Records!$I8334,0)</f>
        <v>0</v>
      </c>
    </row>
    <row r="8335" ht="14.25" customHeight="1">
      <c r="A8335" s="6">
        <v>5450.0</v>
      </c>
      <c r="B8335" s="6">
        <v>1.5592028E7</v>
      </c>
      <c r="C8335" s="6" t="s">
        <v>795</v>
      </c>
      <c r="D8335" s="6">
        <v>549.0</v>
      </c>
      <c r="E8335" s="6" t="s">
        <v>7</v>
      </c>
      <c r="F8335" s="6" t="s">
        <v>10</v>
      </c>
      <c r="G8335" s="7" t="s">
        <v>258</v>
      </c>
      <c r="H8335" s="6">
        <v>7.0</v>
      </c>
      <c r="I8335" s="6" t="s">
        <v>15173</v>
      </c>
      <c r="J8335" s="6">
        <v>1.0</v>
      </c>
      <c r="K8335" s="6">
        <v>1.0</v>
      </c>
      <c r="L8335" s="6">
        <v>1.0</v>
      </c>
      <c r="M8335" s="6" t="s">
        <v>17487</v>
      </c>
      <c r="N8335" s="6">
        <v>0.0</v>
      </c>
      <c r="O8335" s="6">
        <v>0.0</v>
      </c>
      <c r="P8335" s="6">
        <v>2.0</v>
      </c>
      <c r="Q8335" s="6" t="s">
        <v>58</v>
      </c>
      <c r="R8335" s="6">
        <v>940.0</v>
      </c>
      <c r="S8335" s="6">
        <f>COUNTIF(Customer_Churn_Records!$B$2:$B$10000,Customer_Churn_Records!$B8335)</f>
        <v>1</v>
      </c>
      <c r="T8335" s="6">
        <f>ROUNDUP(Customer_Churn_Records!$G8335,0)</f>
        <v>46</v>
      </c>
      <c r="U8335" s="6" t="str">
        <f t="array" ref="U8335">IFS(Customer_Churn_Records!$T8335&lt;30,"young",Customer_Churn_Records!$T8335&lt;50,"middle-aged",Customer_Churn_Records!$T8335&lt;100,"old")</f>
        <v>middle-aged</v>
      </c>
      <c r="V8335" s="8" t="str">
        <f t="array" ref="V8335">IFS(Customer_Churn_Records!$D8335&lt;701,"less-score",Customer_Churn_Records!$D8335&lt;851,"high-score")</f>
        <v>less-score</v>
      </c>
      <c r="W8335" s="8">
        <f t="array" ref="W8335">IF(Customer_Churn_Records!$X8335=0,0,IFS(Customer_Churn_Records!$X8335&lt;100000,"low",Customer_Churn_Records!$X8335&lt;300000,"high"))</f>
        <v>0</v>
      </c>
      <c r="X8335" s="8">
        <f>ROUND(Customer_Churn_Records!$I8335,0)</f>
        <v>0</v>
      </c>
    </row>
    <row r="8336" ht="14.25" customHeight="1">
      <c r="A8336" s="6">
        <v>5451.0</v>
      </c>
      <c r="B8336" s="6">
        <v>1.5580227E7</v>
      </c>
      <c r="C8336" s="6" t="s">
        <v>609</v>
      </c>
      <c r="D8336" s="6">
        <v>803.0</v>
      </c>
      <c r="E8336" s="6" t="s">
        <v>7</v>
      </c>
      <c r="F8336" s="6" t="s">
        <v>11</v>
      </c>
      <c r="G8336" s="7" t="s">
        <v>103</v>
      </c>
      <c r="H8336" s="6">
        <v>6.0</v>
      </c>
      <c r="I8336" s="6" t="s">
        <v>15173</v>
      </c>
      <c r="J8336" s="6">
        <v>2.0</v>
      </c>
      <c r="K8336" s="6">
        <v>1.0</v>
      </c>
      <c r="L8336" s="6">
        <v>0.0</v>
      </c>
      <c r="M8336" s="6" t="s">
        <v>17488</v>
      </c>
      <c r="N8336" s="6">
        <v>0.0</v>
      </c>
      <c r="O8336" s="6">
        <v>0.0</v>
      </c>
      <c r="P8336" s="6">
        <v>4.0</v>
      </c>
      <c r="Q8336" s="6" t="s">
        <v>44</v>
      </c>
      <c r="R8336" s="6">
        <v>416.0</v>
      </c>
      <c r="S8336" s="6">
        <f>COUNTIF(Customer_Churn_Records!$B$2:$B$10000,Customer_Churn_Records!$B8336)</f>
        <v>1</v>
      </c>
      <c r="T8336" s="6">
        <f>ROUNDUP(Customer_Churn_Records!$G8336,0)</f>
        <v>33</v>
      </c>
      <c r="U8336" s="6" t="str">
        <f t="array" ref="U8336">IFS(Customer_Churn_Records!$T8336&lt;30,"young",Customer_Churn_Records!$T8336&lt;50,"middle-aged",Customer_Churn_Records!$T8336&lt;100,"old")</f>
        <v>middle-aged</v>
      </c>
      <c r="V8336" s="8" t="str">
        <f t="array" ref="V8336">IFS(Customer_Churn_Records!$D8336&lt;701,"less-score",Customer_Churn_Records!$D8336&lt;851,"high-score")</f>
        <v>high-score</v>
      </c>
      <c r="W8336" s="8">
        <f t="array" ref="W8336">IF(Customer_Churn_Records!$X8336=0,0,IFS(Customer_Churn_Records!$X8336&lt;100000,"low",Customer_Churn_Records!$X8336&lt;300000,"high"))</f>
        <v>0</v>
      </c>
      <c r="X8336" s="8">
        <f>ROUND(Customer_Churn_Records!$I8336,0)</f>
        <v>0</v>
      </c>
    </row>
    <row r="8337" ht="14.25" customHeight="1">
      <c r="A8337" s="6">
        <v>5454.0</v>
      </c>
      <c r="B8337" s="6">
        <v>1.5643819E7</v>
      </c>
      <c r="C8337" s="6" t="s">
        <v>3029</v>
      </c>
      <c r="D8337" s="6">
        <v>714.0</v>
      </c>
      <c r="E8337" s="6" t="s">
        <v>7</v>
      </c>
      <c r="F8337" s="6" t="s">
        <v>10</v>
      </c>
      <c r="G8337" s="7" t="s">
        <v>213</v>
      </c>
      <c r="H8337" s="6">
        <v>4.0</v>
      </c>
      <c r="I8337" s="6" t="s">
        <v>15173</v>
      </c>
      <c r="J8337" s="6">
        <v>2.0</v>
      </c>
      <c r="K8337" s="6">
        <v>0.0</v>
      </c>
      <c r="L8337" s="6">
        <v>0.0</v>
      </c>
      <c r="M8337" s="6" t="s">
        <v>17489</v>
      </c>
      <c r="N8337" s="6">
        <v>0.0</v>
      </c>
      <c r="O8337" s="6">
        <v>0.0</v>
      </c>
      <c r="P8337" s="6">
        <v>4.0</v>
      </c>
      <c r="Q8337" s="6" t="s">
        <v>49</v>
      </c>
      <c r="R8337" s="6">
        <v>327.0</v>
      </c>
      <c r="S8337" s="6">
        <f>COUNTIF(Customer_Churn_Records!$B$2:$B$10000,Customer_Churn_Records!$B8337)</f>
        <v>1</v>
      </c>
      <c r="T8337" s="6">
        <f>ROUNDUP(Customer_Churn_Records!$G8337,0)</f>
        <v>25</v>
      </c>
      <c r="U8337" s="6" t="str">
        <f t="array" ref="U8337">IFS(Customer_Churn_Records!$T8337&lt;30,"young",Customer_Churn_Records!$T8337&lt;50,"middle-aged",Customer_Churn_Records!$T8337&lt;100,"old")</f>
        <v>young</v>
      </c>
      <c r="V8337" s="8" t="str">
        <f t="array" ref="V8337">IFS(Customer_Churn_Records!$D8337&lt;701,"less-score",Customer_Churn_Records!$D8337&lt;851,"high-score")</f>
        <v>high-score</v>
      </c>
      <c r="W8337" s="8">
        <f t="array" ref="W8337">IF(Customer_Churn_Records!$X8337=0,0,IFS(Customer_Churn_Records!$X8337&lt;100000,"low",Customer_Churn_Records!$X8337&lt;300000,"high"))</f>
        <v>0</v>
      </c>
      <c r="X8337" s="8">
        <f>ROUND(Customer_Churn_Records!$I8337,0)</f>
        <v>0</v>
      </c>
    </row>
    <row r="8338" ht="14.25" customHeight="1">
      <c r="A8338" s="6">
        <v>5455.0</v>
      </c>
      <c r="B8338" s="6">
        <v>1.5754301E7</v>
      </c>
      <c r="C8338" s="6" t="s">
        <v>17490</v>
      </c>
      <c r="D8338" s="6">
        <v>704.0</v>
      </c>
      <c r="E8338" s="6" t="s">
        <v>7</v>
      </c>
      <c r="F8338" s="6" t="s">
        <v>11</v>
      </c>
      <c r="G8338" s="7" t="s">
        <v>107</v>
      </c>
      <c r="H8338" s="6">
        <v>5.0</v>
      </c>
      <c r="I8338" s="6" t="s">
        <v>15173</v>
      </c>
      <c r="J8338" s="6">
        <v>1.0</v>
      </c>
      <c r="K8338" s="6">
        <v>1.0</v>
      </c>
      <c r="L8338" s="6">
        <v>0.0</v>
      </c>
      <c r="M8338" s="6" t="s">
        <v>17491</v>
      </c>
      <c r="N8338" s="6">
        <v>0.0</v>
      </c>
      <c r="O8338" s="6">
        <v>0.0</v>
      </c>
      <c r="P8338" s="6">
        <v>1.0</v>
      </c>
      <c r="Q8338" s="6" t="s">
        <v>49</v>
      </c>
      <c r="R8338" s="6">
        <v>929.0</v>
      </c>
      <c r="S8338" s="6">
        <f>COUNTIF(Customer_Churn_Records!$B$2:$B$10000,Customer_Churn_Records!$B8338)</f>
        <v>1</v>
      </c>
      <c r="T8338" s="6">
        <f>ROUNDUP(Customer_Churn_Records!$G8338,0)</f>
        <v>39</v>
      </c>
      <c r="U8338" s="6" t="str">
        <f t="array" ref="U8338">IFS(Customer_Churn_Records!$T8338&lt;30,"young",Customer_Churn_Records!$T8338&lt;50,"middle-aged",Customer_Churn_Records!$T8338&lt;100,"old")</f>
        <v>middle-aged</v>
      </c>
      <c r="V8338" s="8" t="str">
        <f t="array" ref="V8338">IFS(Customer_Churn_Records!$D8338&lt;701,"less-score",Customer_Churn_Records!$D8338&lt;851,"high-score")</f>
        <v>high-score</v>
      </c>
      <c r="W8338" s="8">
        <f t="array" ref="W8338">IF(Customer_Churn_Records!$X8338=0,0,IFS(Customer_Churn_Records!$X8338&lt;100000,"low",Customer_Churn_Records!$X8338&lt;300000,"high"))</f>
        <v>0</v>
      </c>
      <c r="X8338" s="8">
        <f>ROUND(Customer_Churn_Records!$I8338,0)</f>
        <v>0</v>
      </c>
    </row>
    <row r="8339" ht="14.25" customHeight="1">
      <c r="A8339" s="6">
        <v>5460.0</v>
      </c>
      <c r="B8339" s="6">
        <v>1.5617507E7</v>
      </c>
      <c r="C8339" s="6" t="s">
        <v>1847</v>
      </c>
      <c r="D8339" s="6">
        <v>530.0</v>
      </c>
      <c r="E8339" s="6" t="s">
        <v>9</v>
      </c>
      <c r="F8339" s="6" t="s">
        <v>10</v>
      </c>
      <c r="G8339" s="7" t="s">
        <v>118</v>
      </c>
      <c r="H8339" s="6">
        <v>7.0</v>
      </c>
      <c r="I8339" s="6" t="s">
        <v>15173</v>
      </c>
      <c r="J8339" s="6">
        <v>2.0</v>
      </c>
      <c r="K8339" s="6">
        <v>1.0</v>
      </c>
      <c r="L8339" s="6">
        <v>0.0</v>
      </c>
      <c r="M8339" s="6" t="s">
        <v>17492</v>
      </c>
      <c r="N8339" s="6">
        <v>0.0</v>
      </c>
      <c r="O8339" s="6">
        <v>0.0</v>
      </c>
      <c r="P8339" s="6">
        <v>5.0</v>
      </c>
      <c r="Q8339" s="6" t="s">
        <v>44</v>
      </c>
      <c r="R8339" s="6">
        <v>761.0</v>
      </c>
      <c r="S8339" s="6">
        <f>COUNTIF(Customer_Churn_Records!$B$2:$B$10000,Customer_Churn_Records!$B8339)</f>
        <v>1</v>
      </c>
      <c r="T8339" s="6">
        <f>ROUNDUP(Customer_Churn_Records!$G8339,0)</f>
        <v>36</v>
      </c>
      <c r="U8339" s="6" t="str">
        <f t="array" ref="U8339">IFS(Customer_Churn_Records!$T8339&lt;30,"young",Customer_Churn_Records!$T8339&lt;50,"middle-aged",Customer_Churn_Records!$T8339&lt;100,"old")</f>
        <v>middle-aged</v>
      </c>
      <c r="V8339" s="8" t="str">
        <f t="array" ref="V8339">IFS(Customer_Churn_Records!$D8339&lt;701,"less-score",Customer_Churn_Records!$D8339&lt;851,"high-score")</f>
        <v>less-score</v>
      </c>
      <c r="W8339" s="8">
        <f t="array" ref="W8339">IF(Customer_Churn_Records!$X8339=0,0,IFS(Customer_Churn_Records!$X8339&lt;100000,"low",Customer_Churn_Records!$X8339&lt;300000,"high"))</f>
        <v>0</v>
      </c>
      <c r="X8339" s="8">
        <f>ROUND(Customer_Churn_Records!$I8339,0)</f>
        <v>0</v>
      </c>
    </row>
    <row r="8340" ht="14.25" customHeight="1">
      <c r="A8340" s="6">
        <v>5464.0</v>
      </c>
      <c r="B8340" s="6">
        <v>1.5750099E7</v>
      </c>
      <c r="C8340" s="6" t="s">
        <v>1321</v>
      </c>
      <c r="D8340" s="6">
        <v>731.0</v>
      </c>
      <c r="E8340" s="6" t="s">
        <v>7</v>
      </c>
      <c r="F8340" s="6" t="s">
        <v>10</v>
      </c>
      <c r="G8340" s="7" t="s">
        <v>118</v>
      </c>
      <c r="H8340" s="6">
        <v>6.0</v>
      </c>
      <c r="I8340" s="6" t="s">
        <v>15173</v>
      </c>
      <c r="J8340" s="6">
        <v>1.0</v>
      </c>
      <c r="K8340" s="6">
        <v>0.0</v>
      </c>
      <c r="L8340" s="6">
        <v>0.0</v>
      </c>
      <c r="M8340" s="6" t="s">
        <v>17493</v>
      </c>
      <c r="N8340" s="6">
        <v>0.0</v>
      </c>
      <c r="O8340" s="6">
        <v>0.0</v>
      </c>
      <c r="P8340" s="6">
        <v>1.0</v>
      </c>
      <c r="Q8340" s="6" t="s">
        <v>79</v>
      </c>
      <c r="R8340" s="6">
        <v>688.0</v>
      </c>
      <c r="S8340" s="6">
        <f>COUNTIF(Customer_Churn_Records!$B$2:$B$10000,Customer_Churn_Records!$B8340)</f>
        <v>1</v>
      </c>
      <c r="T8340" s="6">
        <f>ROUNDUP(Customer_Churn_Records!$G8340,0)</f>
        <v>36</v>
      </c>
      <c r="U8340" s="6" t="str">
        <f t="array" ref="U8340">IFS(Customer_Churn_Records!$T8340&lt;30,"young",Customer_Churn_Records!$T8340&lt;50,"middle-aged",Customer_Churn_Records!$T8340&lt;100,"old")</f>
        <v>middle-aged</v>
      </c>
      <c r="V8340" s="8" t="str">
        <f t="array" ref="V8340">IFS(Customer_Churn_Records!$D8340&lt;701,"less-score",Customer_Churn_Records!$D8340&lt;851,"high-score")</f>
        <v>high-score</v>
      </c>
      <c r="W8340" s="8">
        <f t="array" ref="W8340">IF(Customer_Churn_Records!$X8340=0,0,IFS(Customer_Churn_Records!$X8340&lt;100000,"low",Customer_Churn_Records!$X8340&lt;300000,"high"))</f>
        <v>0</v>
      </c>
      <c r="X8340" s="8">
        <f>ROUND(Customer_Churn_Records!$I8340,0)</f>
        <v>0</v>
      </c>
    </row>
    <row r="8341" ht="14.25" customHeight="1">
      <c r="A8341" s="6">
        <v>5469.0</v>
      </c>
      <c r="B8341" s="6">
        <v>1.573815E7</v>
      </c>
      <c r="C8341" s="6" t="s">
        <v>1153</v>
      </c>
      <c r="D8341" s="6">
        <v>591.0</v>
      </c>
      <c r="E8341" s="6" t="s">
        <v>7</v>
      </c>
      <c r="F8341" s="6" t="s">
        <v>11</v>
      </c>
      <c r="G8341" s="7" t="s">
        <v>333</v>
      </c>
      <c r="H8341" s="6">
        <v>5.0</v>
      </c>
      <c r="I8341" s="6" t="s">
        <v>15173</v>
      </c>
      <c r="J8341" s="6">
        <v>2.0</v>
      </c>
      <c r="K8341" s="6">
        <v>1.0</v>
      </c>
      <c r="L8341" s="6">
        <v>1.0</v>
      </c>
      <c r="M8341" s="6" t="s">
        <v>17494</v>
      </c>
      <c r="N8341" s="6">
        <v>0.0</v>
      </c>
      <c r="O8341" s="6">
        <v>0.0</v>
      </c>
      <c r="P8341" s="6">
        <v>2.0</v>
      </c>
      <c r="Q8341" s="6" t="s">
        <v>49</v>
      </c>
      <c r="R8341" s="6">
        <v>235.0</v>
      </c>
      <c r="S8341" s="6">
        <f>COUNTIF(Customer_Churn_Records!$B$2:$B$10000,Customer_Churn_Records!$B8341)</f>
        <v>1</v>
      </c>
      <c r="T8341" s="6">
        <f>ROUNDUP(Customer_Churn_Records!$G8341,0)</f>
        <v>45</v>
      </c>
      <c r="U8341" s="6" t="str">
        <f t="array" ref="U8341">IFS(Customer_Churn_Records!$T8341&lt;30,"young",Customer_Churn_Records!$T8341&lt;50,"middle-aged",Customer_Churn_Records!$T8341&lt;100,"old")</f>
        <v>middle-aged</v>
      </c>
      <c r="V8341" s="8" t="str">
        <f t="array" ref="V8341">IFS(Customer_Churn_Records!$D8341&lt;701,"less-score",Customer_Churn_Records!$D8341&lt;851,"high-score")</f>
        <v>less-score</v>
      </c>
      <c r="W8341" s="8">
        <f t="array" ref="W8341">IF(Customer_Churn_Records!$X8341=0,0,IFS(Customer_Churn_Records!$X8341&lt;100000,"low",Customer_Churn_Records!$X8341&lt;300000,"high"))</f>
        <v>0</v>
      </c>
      <c r="X8341" s="8">
        <f>ROUND(Customer_Churn_Records!$I8341,0)</f>
        <v>0</v>
      </c>
    </row>
    <row r="8342" ht="14.25" customHeight="1">
      <c r="A8342" s="6">
        <v>5470.0</v>
      </c>
      <c r="B8342" s="6">
        <v>1.5678571E7</v>
      </c>
      <c r="C8342" s="6" t="s">
        <v>5402</v>
      </c>
      <c r="D8342" s="6">
        <v>723.0</v>
      </c>
      <c r="E8342" s="6" t="s">
        <v>7</v>
      </c>
      <c r="F8342" s="6" t="s">
        <v>11</v>
      </c>
      <c r="G8342" s="7" t="s">
        <v>91</v>
      </c>
      <c r="H8342" s="6">
        <v>4.0</v>
      </c>
      <c r="I8342" s="6" t="s">
        <v>15173</v>
      </c>
      <c r="J8342" s="6">
        <v>2.0</v>
      </c>
      <c r="K8342" s="6">
        <v>0.0</v>
      </c>
      <c r="L8342" s="6">
        <v>0.0</v>
      </c>
      <c r="M8342" s="6" t="s">
        <v>17495</v>
      </c>
      <c r="N8342" s="6">
        <v>0.0</v>
      </c>
      <c r="O8342" s="6">
        <v>0.0</v>
      </c>
      <c r="P8342" s="6">
        <v>1.0</v>
      </c>
      <c r="Q8342" s="6" t="s">
        <v>44</v>
      </c>
      <c r="R8342" s="6">
        <v>823.0</v>
      </c>
      <c r="S8342" s="6">
        <f>COUNTIF(Customer_Churn_Records!$B$2:$B$10000,Customer_Churn_Records!$B8342)</f>
        <v>1</v>
      </c>
      <c r="T8342" s="6">
        <f>ROUNDUP(Customer_Churn_Records!$G8342,0)</f>
        <v>21</v>
      </c>
      <c r="U8342" s="6" t="str">
        <f t="array" ref="U8342">IFS(Customer_Churn_Records!$T8342&lt;30,"young",Customer_Churn_Records!$T8342&lt;50,"middle-aged",Customer_Churn_Records!$T8342&lt;100,"old")</f>
        <v>young</v>
      </c>
      <c r="V8342" s="8" t="str">
        <f t="array" ref="V8342">IFS(Customer_Churn_Records!$D8342&lt;701,"less-score",Customer_Churn_Records!$D8342&lt;851,"high-score")</f>
        <v>high-score</v>
      </c>
      <c r="W8342" s="8">
        <f t="array" ref="W8342">IF(Customer_Churn_Records!$X8342=0,0,IFS(Customer_Churn_Records!$X8342&lt;100000,"low",Customer_Churn_Records!$X8342&lt;300000,"high"))</f>
        <v>0</v>
      </c>
      <c r="X8342" s="8">
        <f>ROUND(Customer_Churn_Records!$I8342,0)</f>
        <v>0</v>
      </c>
    </row>
    <row r="8343" ht="14.25" customHeight="1">
      <c r="A8343" s="6">
        <v>5475.0</v>
      </c>
      <c r="B8343" s="6">
        <v>1.5696277E7</v>
      </c>
      <c r="C8343" s="6" t="s">
        <v>780</v>
      </c>
      <c r="D8343" s="6">
        <v>651.0</v>
      </c>
      <c r="E8343" s="6" t="s">
        <v>7</v>
      </c>
      <c r="F8343" s="6" t="s">
        <v>10</v>
      </c>
      <c r="G8343" s="7" t="s">
        <v>140</v>
      </c>
      <c r="H8343" s="6">
        <v>9.0</v>
      </c>
      <c r="I8343" s="6" t="s">
        <v>15173</v>
      </c>
      <c r="J8343" s="6">
        <v>2.0</v>
      </c>
      <c r="K8343" s="6">
        <v>1.0</v>
      </c>
      <c r="L8343" s="6">
        <v>0.0</v>
      </c>
      <c r="M8343" s="6" t="s">
        <v>17496</v>
      </c>
      <c r="N8343" s="6">
        <v>0.0</v>
      </c>
      <c r="O8343" s="6">
        <v>0.0</v>
      </c>
      <c r="P8343" s="6">
        <v>3.0</v>
      </c>
      <c r="Q8343" s="6" t="s">
        <v>44</v>
      </c>
      <c r="R8343" s="6">
        <v>694.0</v>
      </c>
      <c r="S8343" s="6">
        <f>COUNTIF(Customer_Churn_Records!$B$2:$B$10000,Customer_Churn_Records!$B8343)</f>
        <v>1</v>
      </c>
      <c r="T8343" s="6">
        <f>ROUNDUP(Customer_Churn_Records!$G8343,0)</f>
        <v>34</v>
      </c>
      <c r="U8343" s="6" t="str">
        <f t="array" ref="U8343">IFS(Customer_Churn_Records!$T8343&lt;30,"young",Customer_Churn_Records!$T8343&lt;50,"middle-aged",Customer_Churn_Records!$T8343&lt;100,"old")</f>
        <v>middle-aged</v>
      </c>
      <c r="V8343" s="8" t="str">
        <f t="array" ref="V8343">IFS(Customer_Churn_Records!$D8343&lt;701,"less-score",Customer_Churn_Records!$D8343&lt;851,"high-score")</f>
        <v>less-score</v>
      </c>
      <c r="W8343" s="8">
        <f t="array" ref="W8343">IF(Customer_Churn_Records!$X8343=0,0,IFS(Customer_Churn_Records!$X8343&lt;100000,"low",Customer_Churn_Records!$X8343&lt;300000,"high"))</f>
        <v>0</v>
      </c>
      <c r="X8343" s="8">
        <f>ROUND(Customer_Churn_Records!$I8343,0)</f>
        <v>0</v>
      </c>
    </row>
    <row r="8344" ht="14.25" customHeight="1">
      <c r="A8344" s="6">
        <v>5478.0</v>
      </c>
      <c r="B8344" s="6">
        <v>1.580239E7</v>
      </c>
      <c r="C8344" s="6" t="s">
        <v>17497</v>
      </c>
      <c r="D8344" s="6">
        <v>724.0</v>
      </c>
      <c r="E8344" s="6" t="s">
        <v>7</v>
      </c>
      <c r="F8344" s="6" t="s">
        <v>10</v>
      </c>
      <c r="G8344" s="7" t="s">
        <v>140</v>
      </c>
      <c r="H8344" s="6">
        <v>2.0</v>
      </c>
      <c r="I8344" s="6" t="s">
        <v>15173</v>
      </c>
      <c r="J8344" s="6">
        <v>2.0</v>
      </c>
      <c r="K8344" s="6">
        <v>1.0</v>
      </c>
      <c r="L8344" s="6">
        <v>1.0</v>
      </c>
      <c r="M8344" s="6" t="s">
        <v>17498</v>
      </c>
      <c r="N8344" s="6">
        <v>0.0</v>
      </c>
      <c r="O8344" s="6">
        <v>0.0</v>
      </c>
      <c r="P8344" s="6">
        <v>4.0</v>
      </c>
      <c r="Q8344" s="6" t="s">
        <v>49</v>
      </c>
      <c r="R8344" s="6">
        <v>467.0</v>
      </c>
      <c r="S8344" s="6">
        <f>COUNTIF(Customer_Churn_Records!$B$2:$B$10000,Customer_Churn_Records!$B8344)</f>
        <v>1</v>
      </c>
      <c r="T8344" s="6">
        <f>ROUNDUP(Customer_Churn_Records!$G8344,0)</f>
        <v>34</v>
      </c>
      <c r="U8344" s="6" t="str">
        <f t="array" ref="U8344">IFS(Customer_Churn_Records!$T8344&lt;30,"young",Customer_Churn_Records!$T8344&lt;50,"middle-aged",Customer_Churn_Records!$T8344&lt;100,"old")</f>
        <v>middle-aged</v>
      </c>
      <c r="V8344" s="8" t="str">
        <f t="array" ref="V8344">IFS(Customer_Churn_Records!$D8344&lt;701,"less-score",Customer_Churn_Records!$D8344&lt;851,"high-score")</f>
        <v>high-score</v>
      </c>
      <c r="W8344" s="8">
        <f t="array" ref="W8344">IF(Customer_Churn_Records!$X8344=0,0,IFS(Customer_Churn_Records!$X8344&lt;100000,"low",Customer_Churn_Records!$X8344&lt;300000,"high"))</f>
        <v>0</v>
      </c>
      <c r="X8344" s="8">
        <f>ROUND(Customer_Churn_Records!$I8344,0)</f>
        <v>0</v>
      </c>
    </row>
    <row r="8345" ht="14.25" customHeight="1">
      <c r="A8345" s="6">
        <v>5483.0</v>
      </c>
      <c r="B8345" s="6">
        <v>1.5642619E7</v>
      </c>
      <c r="C8345" s="6" t="s">
        <v>17499</v>
      </c>
      <c r="D8345" s="6">
        <v>603.0</v>
      </c>
      <c r="E8345" s="6" t="s">
        <v>9</v>
      </c>
      <c r="F8345" s="6" t="s">
        <v>11</v>
      </c>
      <c r="G8345" s="7" t="s">
        <v>258</v>
      </c>
      <c r="H8345" s="6">
        <v>2.0</v>
      </c>
      <c r="I8345" s="6" t="s">
        <v>15173</v>
      </c>
      <c r="J8345" s="6">
        <v>2.0</v>
      </c>
      <c r="K8345" s="6">
        <v>1.0</v>
      </c>
      <c r="L8345" s="6">
        <v>0.0</v>
      </c>
      <c r="M8345" s="6" t="s">
        <v>17500</v>
      </c>
      <c r="N8345" s="6">
        <v>0.0</v>
      </c>
      <c r="O8345" s="6">
        <v>0.0</v>
      </c>
      <c r="P8345" s="6">
        <v>1.0</v>
      </c>
      <c r="Q8345" s="6" t="s">
        <v>58</v>
      </c>
      <c r="R8345" s="6">
        <v>393.0</v>
      </c>
      <c r="S8345" s="6">
        <f>COUNTIF(Customer_Churn_Records!$B$2:$B$10000,Customer_Churn_Records!$B8345)</f>
        <v>1</v>
      </c>
      <c r="T8345" s="6">
        <f>ROUNDUP(Customer_Churn_Records!$G8345,0)</f>
        <v>46</v>
      </c>
      <c r="U8345" s="6" t="str">
        <f t="array" ref="U8345">IFS(Customer_Churn_Records!$T8345&lt;30,"young",Customer_Churn_Records!$T8345&lt;50,"middle-aged",Customer_Churn_Records!$T8345&lt;100,"old")</f>
        <v>middle-aged</v>
      </c>
      <c r="V8345" s="8" t="str">
        <f t="array" ref="V8345">IFS(Customer_Churn_Records!$D8345&lt;701,"less-score",Customer_Churn_Records!$D8345&lt;851,"high-score")</f>
        <v>less-score</v>
      </c>
      <c r="W8345" s="8">
        <f t="array" ref="W8345">IF(Customer_Churn_Records!$X8345=0,0,IFS(Customer_Churn_Records!$X8345&lt;100000,"low",Customer_Churn_Records!$X8345&lt;300000,"high"))</f>
        <v>0</v>
      </c>
      <c r="X8345" s="8">
        <f>ROUND(Customer_Churn_Records!$I8345,0)</f>
        <v>0</v>
      </c>
    </row>
    <row r="8346" ht="14.25" customHeight="1">
      <c r="A8346" s="6">
        <v>5486.0</v>
      </c>
      <c r="B8346" s="6">
        <v>1.5753837E7</v>
      </c>
      <c r="C8346" s="6" t="s">
        <v>2031</v>
      </c>
      <c r="D8346" s="6">
        <v>573.0</v>
      </c>
      <c r="E8346" s="6" t="s">
        <v>9</v>
      </c>
      <c r="F8346" s="6" t="s">
        <v>11</v>
      </c>
      <c r="G8346" s="7" t="s">
        <v>41</v>
      </c>
      <c r="H8346" s="6">
        <v>4.0</v>
      </c>
      <c r="I8346" s="6" t="s">
        <v>15173</v>
      </c>
      <c r="J8346" s="6">
        <v>2.0</v>
      </c>
      <c r="K8346" s="6">
        <v>1.0</v>
      </c>
      <c r="L8346" s="6">
        <v>1.0</v>
      </c>
      <c r="M8346" s="6" t="s">
        <v>17501</v>
      </c>
      <c r="N8346" s="6">
        <v>0.0</v>
      </c>
      <c r="O8346" s="6">
        <v>0.0</v>
      </c>
      <c r="P8346" s="6">
        <v>5.0</v>
      </c>
      <c r="Q8346" s="6" t="s">
        <v>79</v>
      </c>
      <c r="R8346" s="6">
        <v>533.0</v>
      </c>
      <c r="S8346" s="6">
        <f>COUNTIF(Customer_Churn_Records!$B$2:$B$10000,Customer_Churn_Records!$B8346)</f>
        <v>1</v>
      </c>
      <c r="T8346" s="6">
        <f>ROUNDUP(Customer_Churn_Records!$G8346,0)</f>
        <v>38</v>
      </c>
      <c r="U8346" s="6" t="str">
        <f t="array" ref="U8346">IFS(Customer_Churn_Records!$T8346&lt;30,"young",Customer_Churn_Records!$T8346&lt;50,"middle-aged",Customer_Churn_Records!$T8346&lt;100,"old")</f>
        <v>middle-aged</v>
      </c>
      <c r="V8346" s="8" t="str">
        <f t="array" ref="V8346">IFS(Customer_Churn_Records!$D8346&lt;701,"less-score",Customer_Churn_Records!$D8346&lt;851,"high-score")</f>
        <v>less-score</v>
      </c>
      <c r="W8346" s="8">
        <f t="array" ref="W8346">IF(Customer_Churn_Records!$X8346=0,0,IFS(Customer_Churn_Records!$X8346&lt;100000,"low",Customer_Churn_Records!$X8346&lt;300000,"high"))</f>
        <v>0</v>
      </c>
      <c r="X8346" s="8">
        <f>ROUND(Customer_Churn_Records!$I8346,0)</f>
        <v>0</v>
      </c>
    </row>
    <row r="8347" ht="14.25" customHeight="1">
      <c r="A8347" s="6">
        <v>5487.0</v>
      </c>
      <c r="B8347" s="6">
        <v>1.5783882E7</v>
      </c>
      <c r="C8347" s="6" t="s">
        <v>17502</v>
      </c>
      <c r="D8347" s="6">
        <v>771.0</v>
      </c>
      <c r="E8347" s="6" t="s">
        <v>9</v>
      </c>
      <c r="F8347" s="6" t="s">
        <v>10</v>
      </c>
      <c r="G8347" s="7" t="s">
        <v>167</v>
      </c>
      <c r="H8347" s="6">
        <v>5.0</v>
      </c>
      <c r="I8347" s="6" t="s">
        <v>15173</v>
      </c>
      <c r="J8347" s="6">
        <v>2.0</v>
      </c>
      <c r="K8347" s="6">
        <v>0.0</v>
      </c>
      <c r="L8347" s="6">
        <v>1.0</v>
      </c>
      <c r="M8347" s="6" t="s">
        <v>17503</v>
      </c>
      <c r="N8347" s="6">
        <v>0.0</v>
      </c>
      <c r="O8347" s="6">
        <v>0.0</v>
      </c>
      <c r="P8347" s="6">
        <v>2.0</v>
      </c>
      <c r="Q8347" s="6" t="s">
        <v>58</v>
      </c>
      <c r="R8347" s="6">
        <v>958.0</v>
      </c>
      <c r="S8347" s="6">
        <f>COUNTIF(Customer_Churn_Records!$B$2:$B$10000,Customer_Churn_Records!$B8347)</f>
        <v>1</v>
      </c>
      <c r="T8347" s="6">
        <f>ROUNDUP(Customer_Churn_Records!$G8347,0)</f>
        <v>41</v>
      </c>
      <c r="U8347" s="6" t="str">
        <f t="array" ref="U8347">IFS(Customer_Churn_Records!$T8347&lt;30,"young",Customer_Churn_Records!$T8347&lt;50,"middle-aged",Customer_Churn_Records!$T8347&lt;100,"old")</f>
        <v>middle-aged</v>
      </c>
      <c r="V8347" s="8" t="str">
        <f t="array" ref="V8347">IFS(Customer_Churn_Records!$D8347&lt;701,"less-score",Customer_Churn_Records!$D8347&lt;851,"high-score")</f>
        <v>high-score</v>
      </c>
      <c r="W8347" s="8">
        <f t="array" ref="W8347">IF(Customer_Churn_Records!$X8347=0,0,IFS(Customer_Churn_Records!$X8347&lt;100000,"low",Customer_Churn_Records!$X8347&lt;300000,"high"))</f>
        <v>0</v>
      </c>
      <c r="X8347" s="8">
        <f>ROUND(Customer_Churn_Records!$I8347,0)</f>
        <v>0</v>
      </c>
    </row>
    <row r="8348" ht="14.25" customHeight="1">
      <c r="A8348" s="6">
        <v>5488.0</v>
      </c>
      <c r="B8348" s="6">
        <v>1.579979E7</v>
      </c>
      <c r="C8348" s="6" t="s">
        <v>764</v>
      </c>
      <c r="D8348" s="6">
        <v>763.0</v>
      </c>
      <c r="E8348" s="6" t="s">
        <v>7</v>
      </c>
      <c r="F8348" s="6" t="s">
        <v>11</v>
      </c>
      <c r="G8348" s="7" t="s">
        <v>87</v>
      </c>
      <c r="H8348" s="6">
        <v>9.0</v>
      </c>
      <c r="I8348" s="6" t="s">
        <v>15173</v>
      </c>
      <c r="J8348" s="6">
        <v>1.0</v>
      </c>
      <c r="K8348" s="6">
        <v>1.0</v>
      </c>
      <c r="L8348" s="6">
        <v>1.0</v>
      </c>
      <c r="M8348" s="6" t="s">
        <v>17504</v>
      </c>
      <c r="N8348" s="6">
        <v>0.0</v>
      </c>
      <c r="O8348" s="6">
        <v>0.0</v>
      </c>
      <c r="P8348" s="6">
        <v>3.0</v>
      </c>
      <c r="Q8348" s="6" t="s">
        <v>44</v>
      </c>
      <c r="R8348" s="6">
        <v>445.0</v>
      </c>
      <c r="S8348" s="6">
        <f>COUNTIF(Customer_Churn_Records!$B$2:$B$10000,Customer_Churn_Records!$B8348)</f>
        <v>1</v>
      </c>
      <c r="T8348" s="6">
        <f>ROUNDUP(Customer_Churn_Records!$G8348,0)</f>
        <v>35</v>
      </c>
      <c r="U8348" s="6" t="str">
        <f t="array" ref="U8348">IFS(Customer_Churn_Records!$T8348&lt;30,"young",Customer_Churn_Records!$T8348&lt;50,"middle-aged",Customer_Churn_Records!$T8348&lt;100,"old")</f>
        <v>middle-aged</v>
      </c>
      <c r="V8348" s="8" t="str">
        <f t="array" ref="V8348">IFS(Customer_Churn_Records!$D8348&lt;701,"less-score",Customer_Churn_Records!$D8348&lt;851,"high-score")</f>
        <v>high-score</v>
      </c>
      <c r="W8348" s="8">
        <f t="array" ref="W8348">IF(Customer_Churn_Records!$X8348=0,0,IFS(Customer_Churn_Records!$X8348&lt;100000,"low",Customer_Churn_Records!$X8348&lt;300000,"high"))</f>
        <v>0</v>
      </c>
      <c r="X8348" s="8">
        <f>ROUND(Customer_Churn_Records!$I8348,0)</f>
        <v>0</v>
      </c>
    </row>
    <row r="8349" ht="14.25" customHeight="1">
      <c r="A8349" s="6">
        <v>5491.0</v>
      </c>
      <c r="B8349" s="6">
        <v>1.5722322E7</v>
      </c>
      <c r="C8349" s="6" t="s">
        <v>1168</v>
      </c>
      <c r="D8349" s="6">
        <v>655.0</v>
      </c>
      <c r="E8349" s="6" t="s">
        <v>9</v>
      </c>
      <c r="F8349" s="6" t="s">
        <v>10</v>
      </c>
      <c r="G8349" s="7" t="s">
        <v>2572</v>
      </c>
      <c r="H8349" s="6">
        <v>2.0</v>
      </c>
      <c r="I8349" s="6" t="s">
        <v>15173</v>
      </c>
      <c r="J8349" s="6">
        <v>2.0</v>
      </c>
      <c r="K8349" s="6">
        <v>0.0</v>
      </c>
      <c r="L8349" s="6">
        <v>1.0</v>
      </c>
      <c r="M8349" s="6" t="s">
        <v>17505</v>
      </c>
      <c r="N8349" s="6">
        <v>0.0</v>
      </c>
      <c r="O8349" s="6">
        <v>0.0</v>
      </c>
      <c r="P8349" s="6">
        <v>5.0</v>
      </c>
      <c r="Q8349" s="6" t="s">
        <v>44</v>
      </c>
      <c r="R8349" s="6">
        <v>975.0</v>
      </c>
      <c r="S8349" s="6">
        <f>COUNTIF(Customer_Churn_Records!$B$2:$B$10000,Customer_Churn_Records!$B8349)</f>
        <v>1</v>
      </c>
      <c r="T8349" s="6">
        <f>ROUNDUP(Customer_Churn_Records!$G8349,0)</f>
        <v>78</v>
      </c>
      <c r="U8349" s="6" t="str">
        <f t="array" ref="U8349">IFS(Customer_Churn_Records!$T8349&lt;30,"young",Customer_Churn_Records!$T8349&lt;50,"middle-aged",Customer_Churn_Records!$T8349&lt;100,"old")</f>
        <v>old</v>
      </c>
      <c r="V8349" s="8" t="str">
        <f t="array" ref="V8349">IFS(Customer_Churn_Records!$D8349&lt;701,"less-score",Customer_Churn_Records!$D8349&lt;851,"high-score")</f>
        <v>less-score</v>
      </c>
      <c r="W8349" s="8">
        <f t="array" ref="W8349">IF(Customer_Churn_Records!$X8349=0,0,IFS(Customer_Churn_Records!$X8349&lt;100000,"low",Customer_Churn_Records!$X8349&lt;300000,"high"))</f>
        <v>0</v>
      </c>
      <c r="X8349" s="8">
        <f>ROUND(Customer_Churn_Records!$I8349,0)</f>
        <v>0</v>
      </c>
    </row>
    <row r="8350" ht="14.25" customHeight="1">
      <c r="A8350" s="6">
        <v>5494.0</v>
      </c>
      <c r="B8350" s="6">
        <v>1.5682084E7</v>
      </c>
      <c r="C8350" s="6" t="s">
        <v>3372</v>
      </c>
      <c r="D8350" s="6">
        <v>680.0</v>
      </c>
      <c r="E8350" s="6" t="s">
        <v>7</v>
      </c>
      <c r="F8350" s="6" t="s">
        <v>11</v>
      </c>
      <c r="G8350" s="7" t="s">
        <v>363</v>
      </c>
      <c r="H8350" s="6">
        <v>9.0</v>
      </c>
      <c r="I8350" s="6" t="s">
        <v>15173</v>
      </c>
      <c r="J8350" s="6">
        <v>2.0</v>
      </c>
      <c r="K8350" s="6">
        <v>1.0</v>
      </c>
      <c r="L8350" s="6">
        <v>0.0</v>
      </c>
      <c r="M8350" s="6" t="s">
        <v>17506</v>
      </c>
      <c r="N8350" s="6">
        <v>0.0</v>
      </c>
      <c r="O8350" s="6">
        <v>0.0</v>
      </c>
      <c r="P8350" s="6">
        <v>1.0</v>
      </c>
      <c r="Q8350" s="6" t="s">
        <v>58</v>
      </c>
      <c r="R8350" s="6">
        <v>844.0</v>
      </c>
      <c r="S8350" s="6">
        <f>COUNTIF(Customer_Churn_Records!$B$2:$B$10000,Customer_Churn_Records!$B8350)</f>
        <v>1</v>
      </c>
      <c r="T8350" s="6">
        <f>ROUNDUP(Customer_Churn_Records!$G8350,0)</f>
        <v>31</v>
      </c>
      <c r="U8350" s="6" t="str">
        <f t="array" ref="U8350">IFS(Customer_Churn_Records!$T8350&lt;30,"young",Customer_Churn_Records!$T8350&lt;50,"middle-aged",Customer_Churn_Records!$T8350&lt;100,"old")</f>
        <v>middle-aged</v>
      </c>
      <c r="V8350" s="8" t="str">
        <f t="array" ref="V8350">IFS(Customer_Churn_Records!$D8350&lt;701,"less-score",Customer_Churn_Records!$D8350&lt;851,"high-score")</f>
        <v>less-score</v>
      </c>
      <c r="W8350" s="8">
        <f t="array" ref="W8350">IF(Customer_Churn_Records!$X8350=0,0,IFS(Customer_Churn_Records!$X8350&lt;100000,"low",Customer_Churn_Records!$X8350&lt;300000,"high"))</f>
        <v>0</v>
      </c>
      <c r="X8350" s="8">
        <f>ROUND(Customer_Churn_Records!$I8350,0)</f>
        <v>0</v>
      </c>
    </row>
    <row r="8351" ht="14.25" customHeight="1">
      <c r="A8351" s="6">
        <v>5496.0</v>
      </c>
      <c r="B8351" s="6">
        <v>1.5601387E7</v>
      </c>
      <c r="C8351" s="6" t="s">
        <v>6110</v>
      </c>
      <c r="D8351" s="6">
        <v>721.0</v>
      </c>
      <c r="E8351" s="6" t="s">
        <v>7</v>
      </c>
      <c r="F8351" s="6" t="s">
        <v>11</v>
      </c>
      <c r="G8351" s="7" t="s">
        <v>87</v>
      </c>
      <c r="H8351" s="6">
        <v>10.0</v>
      </c>
      <c r="I8351" s="6" t="s">
        <v>15173</v>
      </c>
      <c r="J8351" s="6">
        <v>2.0</v>
      </c>
      <c r="K8351" s="6">
        <v>1.0</v>
      </c>
      <c r="L8351" s="6">
        <v>0.0</v>
      </c>
      <c r="M8351" s="6" t="s">
        <v>17507</v>
      </c>
      <c r="N8351" s="6">
        <v>0.0</v>
      </c>
      <c r="O8351" s="6">
        <v>0.0</v>
      </c>
      <c r="P8351" s="6">
        <v>4.0</v>
      </c>
      <c r="Q8351" s="6" t="s">
        <v>58</v>
      </c>
      <c r="R8351" s="6">
        <v>383.0</v>
      </c>
      <c r="S8351" s="6">
        <f>COUNTIF(Customer_Churn_Records!$B$2:$B$10000,Customer_Churn_Records!$B8351)</f>
        <v>1</v>
      </c>
      <c r="T8351" s="6">
        <f>ROUNDUP(Customer_Churn_Records!$G8351,0)</f>
        <v>35</v>
      </c>
      <c r="U8351" s="6" t="str">
        <f t="array" ref="U8351">IFS(Customer_Churn_Records!$T8351&lt;30,"young",Customer_Churn_Records!$T8351&lt;50,"middle-aged",Customer_Churn_Records!$T8351&lt;100,"old")</f>
        <v>middle-aged</v>
      </c>
      <c r="V8351" s="8" t="str">
        <f t="array" ref="V8351">IFS(Customer_Churn_Records!$D8351&lt;701,"less-score",Customer_Churn_Records!$D8351&lt;851,"high-score")</f>
        <v>high-score</v>
      </c>
      <c r="W8351" s="8">
        <f t="array" ref="W8351">IF(Customer_Churn_Records!$X8351=0,0,IFS(Customer_Churn_Records!$X8351&lt;100000,"low",Customer_Churn_Records!$X8351&lt;300000,"high"))</f>
        <v>0</v>
      </c>
      <c r="X8351" s="8">
        <f>ROUND(Customer_Churn_Records!$I8351,0)</f>
        <v>0</v>
      </c>
    </row>
    <row r="8352" ht="14.25" customHeight="1">
      <c r="A8352" s="6">
        <v>5497.0</v>
      </c>
      <c r="B8352" s="6">
        <v>1.5642515E7</v>
      </c>
      <c r="C8352" s="6" t="s">
        <v>5264</v>
      </c>
      <c r="D8352" s="6">
        <v>620.0</v>
      </c>
      <c r="E8352" s="6" t="s">
        <v>7</v>
      </c>
      <c r="F8352" s="6" t="s">
        <v>10</v>
      </c>
      <c r="G8352" s="7" t="s">
        <v>51</v>
      </c>
      <c r="H8352" s="6">
        <v>1.0</v>
      </c>
      <c r="I8352" s="6" t="s">
        <v>15173</v>
      </c>
      <c r="J8352" s="6">
        <v>2.0</v>
      </c>
      <c r="K8352" s="6">
        <v>0.0</v>
      </c>
      <c r="L8352" s="6">
        <v>1.0</v>
      </c>
      <c r="M8352" s="6" t="s">
        <v>17508</v>
      </c>
      <c r="N8352" s="6">
        <v>0.0</v>
      </c>
      <c r="O8352" s="6">
        <v>0.0</v>
      </c>
      <c r="P8352" s="6">
        <v>2.0</v>
      </c>
      <c r="Q8352" s="6" t="s">
        <v>79</v>
      </c>
      <c r="R8352" s="6">
        <v>615.0</v>
      </c>
      <c r="S8352" s="6">
        <f>COUNTIF(Customer_Churn_Records!$B$2:$B$10000,Customer_Churn_Records!$B8352)</f>
        <v>1</v>
      </c>
      <c r="T8352" s="6">
        <f>ROUNDUP(Customer_Churn_Records!$G8352,0)</f>
        <v>42</v>
      </c>
      <c r="U8352" s="6" t="str">
        <f t="array" ref="U8352">IFS(Customer_Churn_Records!$T8352&lt;30,"young",Customer_Churn_Records!$T8352&lt;50,"middle-aged",Customer_Churn_Records!$T8352&lt;100,"old")</f>
        <v>middle-aged</v>
      </c>
      <c r="V8352" s="8" t="str">
        <f t="array" ref="V8352">IFS(Customer_Churn_Records!$D8352&lt;701,"less-score",Customer_Churn_Records!$D8352&lt;851,"high-score")</f>
        <v>less-score</v>
      </c>
      <c r="W8352" s="8">
        <f t="array" ref="W8352">IF(Customer_Churn_Records!$X8352=0,0,IFS(Customer_Churn_Records!$X8352&lt;100000,"low",Customer_Churn_Records!$X8352&lt;300000,"high"))</f>
        <v>0</v>
      </c>
      <c r="X8352" s="8">
        <f>ROUND(Customer_Churn_Records!$I8352,0)</f>
        <v>0</v>
      </c>
    </row>
    <row r="8353" ht="14.25" customHeight="1">
      <c r="A8353" s="6">
        <v>5506.0</v>
      </c>
      <c r="B8353" s="6">
        <v>1.5802466E7</v>
      </c>
      <c r="C8353" s="6" t="s">
        <v>235</v>
      </c>
      <c r="D8353" s="6">
        <v>534.0</v>
      </c>
      <c r="E8353" s="6" t="s">
        <v>7</v>
      </c>
      <c r="F8353" s="6" t="s">
        <v>10</v>
      </c>
      <c r="G8353" s="7" t="s">
        <v>171</v>
      </c>
      <c r="H8353" s="6">
        <v>7.0</v>
      </c>
      <c r="I8353" s="6" t="s">
        <v>15173</v>
      </c>
      <c r="J8353" s="6">
        <v>2.0</v>
      </c>
      <c r="K8353" s="6">
        <v>1.0</v>
      </c>
      <c r="L8353" s="6">
        <v>1.0</v>
      </c>
      <c r="M8353" s="6" t="s">
        <v>17509</v>
      </c>
      <c r="N8353" s="6">
        <v>0.0</v>
      </c>
      <c r="O8353" s="6">
        <v>0.0</v>
      </c>
      <c r="P8353" s="6">
        <v>5.0</v>
      </c>
      <c r="Q8353" s="6" t="s">
        <v>79</v>
      </c>
      <c r="R8353" s="6">
        <v>850.0</v>
      </c>
      <c r="S8353" s="6">
        <f>COUNTIF(Customer_Churn_Records!$B$2:$B$10000,Customer_Churn_Records!$B8353)</f>
        <v>1</v>
      </c>
      <c r="T8353" s="6">
        <f>ROUNDUP(Customer_Churn_Records!$G8353,0)</f>
        <v>53</v>
      </c>
      <c r="U8353" s="6" t="str">
        <f t="array" ref="U8353">IFS(Customer_Churn_Records!$T8353&lt;30,"young",Customer_Churn_Records!$T8353&lt;50,"middle-aged",Customer_Churn_Records!$T8353&lt;100,"old")</f>
        <v>old</v>
      </c>
      <c r="V8353" s="8" t="str">
        <f t="array" ref="V8353">IFS(Customer_Churn_Records!$D8353&lt;701,"less-score",Customer_Churn_Records!$D8353&lt;851,"high-score")</f>
        <v>less-score</v>
      </c>
      <c r="W8353" s="8">
        <f t="array" ref="W8353">IF(Customer_Churn_Records!$X8353=0,0,IFS(Customer_Churn_Records!$X8353&lt;100000,"low",Customer_Churn_Records!$X8353&lt;300000,"high"))</f>
        <v>0</v>
      </c>
      <c r="X8353" s="8">
        <f>ROUND(Customer_Churn_Records!$I8353,0)</f>
        <v>0</v>
      </c>
    </row>
    <row r="8354" ht="14.25" customHeight="1">
      <c r="A8354" s="6">
        <v>5509.0</v>
      </c>
      <c r="B8354" s="6">
        <v>1.5567442E7</v>
      </c>
      <c r="C8354" s="6" t="s">
        <v>5993</v>
      </c>
      <c r="D8354" s="6">
        <v>656.0</v>
      </c>
      <c r="E8354" s="6" t="s">
        <v>7</v>
      </c>
      <c r="F8354" s="6" t="s">
        <v>10</v>
      </c>
      <c r="G8354" s="7" t="s">
        <v>6715</v>
      </c>
      <c r="H8354" s="6">
        <v>3.0</v>
      </c>
      <c r="I8354" s="6" t="s">
        <v>15173</v>
      </c>
      <c r="J8354" s="6">
        <v>2.0</v>
      </c>
      <c r="K8354" s="6">
        <v>1.0</v>
      </c>
      <c r="L8354" s="6">
        <v>1.0</v>
      </c>
      <c r="M8354" s="6" t="s">
        <v>17510</v>
      </c>
      <c r="N8354" s="6">
        <v>0.0</v>
      </c>
      <c r="O8354" s="6">
        <v>0.0</v>
      </c>
      <c r="P8354" s="6">
        <v>2.0</v>
      </c>
      <c r="Q8354" s="6" t="s">
        <v>58</v>
      </c>
      <c r="R8354" s="6">
        <v>361.0</v>
      </c>
      <c r="S8354" s="6">
        <f>COUNTIF(Customer_Churn_Records!$B$2:$B$10000,Customer_Churn_Records!$B8354)</f>
        <v>1</v>
      </c>
      <c r="T8354" s="6">
        <f>ROUNDUP(Customer_Churn_Records!$G8354,0)</f>
        <v>75</v>
      </c>
      <c r="U8354" s="6" t="str">
        <f t="array" ref="U8354">IFS(Customer_Churn_Records!$T8354&lt;30,"young",Customer_Churn_Records!$T8354&lt;50,"middle-aged",Customer_Churn_Records!$T8354&lt;100,"old")</f>
        <v>old</v>
      </c>
      <c r="V8354" s="8" t="str">
        <f t="array" ref="V8354">IFS(Customer_Churn_Records!$D8354&lt;701,"less-score",Customer_Churn_Records!$D8354&lt;851,"high-score")</f>
        <v>less-score</v>
      </c>
      <c r="W8354" s="8">
        <f t="array" ref="W8354">IF(Customer_Churn_Records!$X8354=0,0,IFS(Customer_Churn_Records!$X8354&lt;100000,"low",Customer_Churn_Records!$X8354&lt;300000,"high"))</f>
        <v>0</v>
      </c>
      <c r="X8354" s="8">
        <f>ROUND(Customer_Churn_Records!$I8354,0)</f>
        <v>0</v>
      </c>
    </row>
    <row r="8355" ht="14.25" customHeight="1">
      <c r="A8355" s="6">
        <v>5510.0</v>
      </c>
      <c r="B8355" s="6">
        <v>1.5746805E7</v>
      </c>
      <c r="C8355" s="6" t="s">
        <v>75</v>
      </c>
      <c r="D8355" s="6">
        <v>597.0</v>
      </c>
      <c r="E8355" s="6" t="s">
        <v>7</v>
      </c>
      <c r="F8355" s="6" t="s">
        <v>11</v>
      </c>
      <c r="G8355" s="7" t="s">
        <v>103</v>
      </c>
      <c r="H8355" s="6">
        <v>9.0</v>
      </c>
      <c r="I8355" s="6" t="s">
        <v>15173</v>
      </c>
      <c r="J8355" s="6">
        <v>2.0</v>
      </c>
      <c r="K8355" s="6">
        <v>1.0</v>
      </c>
      <c r="L8355" s="6">
        <v>0.0</v>
      </c>
      <c r="M8355" s="6" t="s">
        <v>17511</v>
      </c>
      <c r="N8355" s="6">
        <v>0.0</v>
      </c>
      <c r="O8355" s="6">
        <v>0.0</v>
      </c>
      <c r="P8355" s="6">
        <v>2.0</v>
      </c>
      <c r="Q8355" s="6" t="s">
        <v>79</v>
      </c>
      <c r="R8355" s="6">
        <v>297.0</v>
      </c>
      <c r="S8355" s="6">
        <f>COUNTIF(Customer_Churn_Records!$B$2:$B$10000,Customer_Churn_Records!$B8355)</f>
        <v>1</v>
      </c>
      <c r="T8355" s="6">
        <f>ROUNDUP(Customer_Churn_Records!$G8355,0)</f>
        <v>33</v>
      </c>
      <c r="U8355" s="6" t="str">
        <f t="array" ref="U8355">IFS(Customer_Churn_Records!$T8355&lt;30,"young",Customer_Churn_Records!$T8355&lt;50,"middle-aged",Customer_Churn_Records!$T8355&lt;100,"old")</f>
        <v>middle-aged</v>
      </c>
      <c r="V8355" s="8" t="str">
        <f t="array" ref="V8355">IFS(Customer_Churn_Records!$D8355&lt;701,"less-score",Customer_Churn_Records!$D8355&lt;851,"high-score")</f>
        <v>less-score</v>
      </c>
      <c r="W8355" s="8">
        <f t="array" ref="W8355">IF(Customer_Churn_Records!$X8355=0,0,IFS(Customer_Churn_Records!$X8355&lt;100000,"low",Customer_Churn_Records!$X8355&lt;300000,"high"))</f>
        <v>0</v>
      </c>
      <c r="X8355" s="8">
        <f>ROUND(Customer_Churn_Records!$I8355,0)</f>
        <v>0</v>
      </c>
    </row>
    <row r="8356" ht="14.25" customHeight="1">
      <c r="A8356" s="6">
        <v>5514.0</v>
      </c>
      <c r="B8356" s="6">
        <v>1.5693543E7</v>
      </c>
      <c r="C8356" s="6" t="s">
        <v>405</v>
      </c>
      <c r="D8356" s="6">
        <v>708.0</v>
      </c>
      <c r="E8356" s="6" t="s">
        <v>7</v>
      </c>
      <c r="F8356" s="6" t="s">
        <v>10</v>
      </c>
      <c r="G8356" s="7" t="s">
        <v>103</v>
      </c>
      <c r="H8356" s="6">
        <v>8.0</v>
      </c>
      <c r="I8356" s="6" t="s">
        <v>15173</v>
      </c>
      <c r="J8356" s="6">
        <v>2.0</v>
      </c>
      <c r="K8356" s="6">
        <v>0.0</v>
      </c>
      <c r="L8356" s="6">
        <v>1.0</v>
      </c>
      <c r="M8356" s="6" t="s">
        <v>17512</v>
      </c>
      <c r="N8356" s="6">
        <v>0.0</v>
      </c>
      <c r="O8356" s="6">
        <v>0.0</v>
      </c>
      <c r="P8356" s="6">
        <v>3.0</v>
      </c>
      <c r="Q8356" s="6" t="s">
        <v>79</v>
      </c>
      <c r="R8356" s="6">
        <v>304.0</v>
      </c>
      <c r="S8356" s="6">
        <f>COUNTIF(Customer_Churn_Records!$B$2:$B$10000,Customer_Churn_Records!$B8356)</f>
        <v>1</v>
      </c>
      <c r="T8356" s="6">
        <f>ROUNDUP(Customer_Churn_Records!$G8356,0)</f>
        <v>33</v>
      </c>
      <c r="U8356" s="6" t="str">
        <f t="array" ref="U8356">IFS(Customer_Churn_Records!$T8356&lt;30,"young",Customer_Churn_Records!$T8356&lt;50,"middle-aged",Customer_Churn_Records!$T8356&lt;100,"old")</f>
        <v>middle-aged</v>
      </c>
      <c r="V8356" s="8" t="str">
        <f t="array" ref="V8356">IFS(Customer_Churn_Records!$D8356&lt;701,"less-score",Customer_Churn_Records!$D8356&lt;851,"high-score")</f>
        <v>high-score</v>
      </c>
      <c r="W8356" s="8">
        <f t="array" ref="W8356">IF(Customer_Churn_Records!$X8356=0,0,IFS(Customer_Churn_Records!$X8356&lt;100000,"low",Customer_Churn_Records!$X8356&lt;300000,"high"))</f>
        <v>0</v>
      </c>
      <c r="X8356" s="8">
        <f>ROUND(Customer_Churn_Records!$I8356,0)</f>
        <v>0</v>
      </c>
    </row>
    <row r="8357" ht="14.25" customHeight="1">
      <c r="A8357" s="6">
        <v>5518.0</v>
      </c>
      <c r="B8357" s="6">
        <v>1.5729454E7</v>
      </c>
      <c r="C8357" s="6" t="s">
        <v>398</v>
      </c>
      <c r="D8357" s="6">
        <v>465.0</v>
      </c>
      <c r="E8357" s="6" t="s">
        <v>7</v>
      </c>
      <c r="F8357" s="6" t="s">
        <v>11</v>
      </c>
      <c r="G8357" s="7" t="s">
        <v>103</v>
      </c>
      <c r="H8357" s="6">
        <v>8.0</v>
      </c>
      <c r="I8357" s="6" t="s">
        <v>15173</v>
      </c>
      <c r="J8357" s="6">
        <v>2.0</v>
      </c>
      <c r="K8357" s="6">
        <v>1.0</v>
      </c>
      <c r="L8357" s="6">
        <v>0.0</v>
      </c>
      <c r="M8357" s="6" t="s">
        <v>17513</v>
      </c>
      <c r="N8357" s="6">
        <v>0.0</v>
      </c>
      <c r="O8357" s="6">
        <v>0.0</v>
      </c>
      <c r="P8357" s="6">
        <v>4.0</v>
      </c>
      <c r="Q8357" s="6" t="s">
        <v>58</v>
      </c>
      <c r="R8357" s="6">
        <v>507.0</v>
      </c>
      <c r="S8357" s="6">
        <f>COUNTIF(Customer_Churn_Records!$B$2:$B$10000,Customer_Churn_Records!$B8357)</f>
        <v>1</v>
      </c>
      <c r="T8357" s="6">
        <f>ROUNDUP(Customer_Churn_Records!$G8357,0)</f>
        <v>33</v>
      </c>
      <c r="U8357" s="6" t="str">
        <f t="array" ref="U8357">IFS(Customer_Churn_Records!$T8357&lt;30,"young",Customer_Churn_Records!$T8357&lt;50,"middle-aged",Customer_Churn_Records!$T8357&lt;100,"old")</f>
        <v>middle-aged</v>
      </c>
      <c r="V8357" s="8" t="str">
        <f t="array" ref="V8357">IFS(Customer_Churn_Records!$D8357&lt;701,"less-score",Customer_Churn_Records!$D8357&lt;851,"high-score")</f>
        <v>less-score</v>
      </c>
      <c r="W8357" s="8">
        <f t="array" ref="W8357">IF(Customer_Churn_Records!$X8357=0,0,IFS(Customer_Churn_Records!$X8357&lt;100000,"low",Customer_Churn_Records!$X8357&lt;300000,"high"))</f>
        <v>0</v>
      </c>
      <c r="X8357" s="8">
        <f>ROUND(Customer_Churn_Records!$I8357,0)</f>
        <v>0</v>
      </c>
    </row>
    <row r="8358" ht="14.25" customHeight="1">
      <c r="A8358" s="6">
        <v>5519.0</v>
      </c>
      <c r="B8358" s="6">
        <v>1.5578375E7</v>
      </c>
      <c r="C8358" s="6" t="s">
        <v>15341</v>
      </c>
      <c r="D8358" s="6">
        <v>628.0</v>
      </c>
      <c r="E8358" s="6" t="s">
        <v>7</v>
      </c>
      <c r="F8358" s="6" t="s">
        <v>11</v>
      </c>
      <c r="G8358" s="7" t="s">
        <v>107</v>
      </c>
      <c r="H8358" s="6">
        <v>6.0</v>
      </c>
      <c r="I8358" s="6" t="s">
        <v>15173</v>
      </c>
      <c r="J8358" s="6">
        <v>2.0</v>
      </c>
      <c r="K8358" s="6">
        <v>0.0</v>
      </c>
      <c r="L8358" s="6">
        <v>0.0</v>
      </c>
      <c r="M8358" s="6" t="s">
        <v>17514</v>
      </c>
      <c r="N8358" s="6">
        <v>0.0</v>
      </c>
      <c r="O8358" s="6">
        <v>0.0</v>
      </c>
      <c r="P8358" s="6">
        <v>3.0</v>
      </c>
      <c r="Q8358" s="6" t="s">
        <v>79</v>
      </c>
      <c r="R8358" s="6">
        <v>887.0</v>
      </c>
      <c r="S8358" s="6">
        <f>COUNTIF(Customer_Churn_Records!$B$2:$B$10000,Customer_Churn_Records!$B8358)</f>
        <v>1</v>
      </c>
      <c r="T8358" s="6">
        <f>ROUNDUP(Customer_Churn_Records!$G8358,0)</f>
        <v>39</v>
      </c>
      <c r="U8358" s="6" t="str">
        <f t="array" ref="U8358">IFS(Customer_Churn_Records!$T8358&lt;30,"young",Customer_Churn_Records!$T8358&lt;50,"middle-aged",Customer_Churn_Records!$T8358&lt;100,"old")</f>
        <v>middle-aged</v>
      </c>
      <c r="V8358" s="8" t="str">
        <f t="array" ref="V8358">IFS(Customer_Churn_Records!$D8358&lt;701,"less-score",Customer_Churn_Records!$D8358&lt;851,"high-score")</f>
        <v>less-score</v>
      </c>
      <c r="W8358" s="8">
        <f t="array" ref="W8358">IF(Customer_Churn_Records!$X8358=0,0,IFS(Customer_Churn_Records!$X8358&lt;100000,"low",Customer_Churn_Records!$X8358&lt;300000,"high"))</f>
        <v>0</v>
      </c>
      <c r="X8358" s="8">
        <f>ROUND(Customer_Churn_Records!$I8358,0)</f>
        <v>0</v>
      </c>
    </row>
    <row r="8359" ht="14.25" customHeight="1">
      <c r="A8359" s="6">
        <v>5524.0</v>
      </c>
      <c r="B8359" s="6">
        <v>1.5625586E7</v>
      </c>
      <c r="C8359" s="6" t="s">
        <v>2490</v>
      </c>
      <c r="D8359" s="6">
        <v>717.0</v>
      </c>
      <c r="E8359" s="6" t="s">
        <v>7</v>
      </c>
      <c r="F8359" s="6" t="s">
        <v>11</v>
      </c>
      <c r="G8359" s="7" t="s">
        <v>87</v>
      </c>
      <c r="H8359" s="6">
        <v>4.0</v>
      </c>
      <c r="I8359" s="6" t="s">
        <v>15173</v>
      </c>
      <c r="J8359" s="6">
        <v>1.0</v>
      </c>
      <c r="K8359" s="6">
        <v>1.0</v>
      </c>
      <c r="L8359" s="6">
        <v>1.0</v>
      </c>
      <c r="M8359" s="6" t="s">
        <v>17515</v>
      </c>
      <c r="N8359" s="6">
        <v>0.0</v>
      </c>
      <c r="O8359" s="6">
        <v>0.0</v>
      </c>
      <c r="P8359" s="6">
        <v>4.0</v>
      </c>
      <c r="Q8359" s="6" t="s">
        <v>58</v>
      </c>
      <c r="R8359" s="6">
        <v>811.0</v>
      </c>
      <c r="S8359" s="6">
        <f>COUNTIF(Customer_Churn_Records!$B$2:$B$10000,Customer_Churn_Records!$B8359)</f>
        <v>1</v>
      </c>
      <c r="T8359" s="6">
        <f>ROUNDUP(Customer_Churn_Records!$G8359,0)</f>
        <v>35</v>
      </c>
      <c r="U8359" s="6" t="str">
        <f t="array" ref="U8359">IFS(Customer_Churn_Records!$T8359&lt;30,"young",Customer_Churn_Records!$T8359&lt;50,"middle-aged",Customer_Churn_Records!$T8359&lt;100,"old")</f>
        <v>middle-aged</v>
      </c>
      <c r="V8359" s="8" t="str">
        <f t="array" ref="V8359">IFS(Customer_Churn_Records!$D8359&lt;701,"less-score",Customer_Churn_Records!$D8359&lt;851,"high-score")</f>
        <v>high-score</v>
      </c>
      <c r="W8359" s="8">
        <f t="array" ref="W8359">IF(Customer_Churn_Records!$X8359=0,0,IFS(Customer_Churn_Records!$X8359&lt;100000,"low",Customer_Churn_Records!$X8359&lt;300000,"high"))</f>
        <v>0</v>
      </c>
      <c r="X8359" s="8">
        <f>ROUND(Customer_Churn_Records!$I8359,0)</f>
        <v>0</v>
      </c>
    </row>
    <row r="8360" ht="14.25" customHeight="1">
      <c r="A8360" s="6">
        <v>5529.0</v>
      </c>
      <c r="B8360" s="6">
        <v>1.5756155E7</v>
      </c>
      <c r="C8360" s="6" t="s">
        <v>3316</v>
      </c>
      <c r="D8360" s="6">
        <v>645.0</v>
      </c>
      <c r="E8360" s="6" t="s">
        <v>7</v>
      </c>
      <c r="F8360" s="6" t="s">
        <v>11</v>
      </c>
      <c r="G8360" s="7" t="s">
        <v>114</v>
      </c>
      <c r="H8360" s="6">
        <v>4.0</v>
      </c>
      <c r="I8360" s="6" t="s">
        <v>15173</v>
      </c>
      <c r="J8360" s="6">
        <v>2.0</v>
      </c>
      <c r="K8360" s="6">
        <v>0.0</v>
      </c>
      <c r="L8360" s="6">
        <v>1.0</v>
      </c>
      <c r="M8360" s="6" t="s">
        <v>17516</v>
      </c>
      <c r="N8360" s="6">
        <v>0.0</v>
      </c>
      <c r="O8360" s="6">
        <v>0.0</v>
      </c>
      <c r="P8360" s="6">
        <v>3.0</v>
      </c>
      <c r="Q8360" s="6" t="s">
        <v>79</v>
      </c>
      <c r="R8360" s="6">
        <v>820.0</v>
      </c>
      <c r="S8360" s="6">
        <f>COUNTIF(Customer_Churn_Records!$B$2:$B$10000,Customer_Churn_Records!$B8360)</f>
        <v>1</v>
      </c>
      <c r="T8360" s="6">
        <f>ROUNDUP(Customer_Churn_Records!$G8360,0)</f>
        <v>32</v>
      </c>
      <c r="U8360" s="6" t="str">
        <f t="array" ref="U8360">IFS(Customer_Churn_Records!$T8360&lt;30,"young",Customer_Churn_Records!$T8360&lt;50,"middle-aged",Customer_Churn_Records!$T8360&lt;100,"old")</f>
        <v>middle-aged</v>
      </c>
      <c r="V8360" s="8" t="str">
        <f t="array" ref="V8360">IFS(Customer_Churn_Records!$D8360&lt;701,"less-score",Customer_Churn_Records!$D8360&lt;851,"high-score")</f>
        <v>less-score</v>
      </c>
      <c r="W8360" s="8">
        <f t="array" ref="W8360">IF(Customer_Churn_Records!$X8360=0,0,IFS(Customer_Churn_Records!$X8360&lt;100000,"low",Customer_Churn_Records!$X8360&lt;300000,"high"))</f>
        <v>0</v>
      </c>
      <c r="X8360" s="8">
        <f>ROUND(Customer_Churn_Records!$I8360,0)</f>
        <v>0</v>
      </c>
    </row>
    <row r="8361" ht="14.25" customHeight="1">
      <c r="A8361" s="6">
        <v>5533.0</v>
      </c>
      <c r="B8361" s="6">
        <v>1.5602572E7</v>
      </c>
      <c r="C8361" s="6" t="s">
        <v>1109</v>
      </c>
      <c r="D8361" s="6">
        <v>720.0</v>
      </c>
      <c r="E8361" s="6" t="s">
        <v>7</v>
      </c>
      <c r="F8361" s="6" t="s">
        <v>11</v>
      </c>
      <c r="G8361" s="7" t="s">
        <v>103</v>
      </c>
      <c r="H8361" s="6">
        <v>9.0</v>
      </c>
      <c r="I8361" s="6" t="s">
        <v>15173</v>
      </c>
      <c r="J8361" s="6">
        <v>2.0</v>
      </c>
      <c r="K8361" s="6">
        <v>1.0</v>
      </c>
      <c r="L8361" s="6">
        <v>1.0</v>
      </c>
      <c r="M8361" s="6" t="s">
        <v>17517</v>
      </c>
      <c r="N8361" s="6">
        <v>0.0</v>
      </c>
      <c r="O8361" s="6">
        <v>0.0</v>
      </c>
      <c r="P8361" s="6">
        <v>4.0</v>
      </c>
      <c r="Q8361" s="6" t="s">
        <v>79</v>
      </c>
      <c r="R8361" s="6">
        <v>296.0</v>
      </c>
      <c r="S8361" s="6">
        <f>COUNTIF(Customer_Churn_Records!$B$2:$B$10000,Customer_Churn_Records!$B8361)</f>
        <v>1</v>
      </c>
      <c r="T8361" s="6">
        <f>ROUNDUP(Customer_Churn_Records!$G8361,0)</f>
        <v>33</v>
      </c>
      <c r="U8361" s="6" t="str">
        <f t="array" ref="U8361">IFS(Customer_Churn_Records!$T8361&lt;30,"young",Customer_Churn_Records!$T8361&lt;50,"middle-aged",Customer_Churn_Records!$T8361&lt;100,"old")</f>
        <v>middle-aged</v>
      </c>
      <c r="V8361" s="8" t="str">
        <f t="array" ref="V8361">IFS(Customer_Churn_Records!$D8361&lt;701,"less-score",Customer_Churn_Records!$D8361&lt;851,"high-score")</f>
        <v>high-score</v>
      </c>
      <c r="W8361" s="8">
        <f t="array" ref="W8361">IF(Customer_Churn_Records!$X8361=0,0,IFS(Customer_Churn_Records!$X8361&lt;100000,"low",Customer_Churn_Records!$X8361&lt;300000,"high"))</f>
        <v>0</v>
      </c>
      <c r="X8361" s="8">
        <f>ROUND(Customer_Churn_Records!$I8361,0)</f>
        <v>0</v>
      </c>
    </row>
    <row r="8362" ht="14.25" customHeight="1">
      <c r="A8362" s="6">
        <v>5534.0</v>
      </c>
      <c r="B8362" s="6">
        <v>1.5674765E7</v>
      </c>
      <c r="C8362" s="6" t="s">
        <v>2887</v>
      </c>
      <c r="D8362" s="6">
        <v>553.0</v>
      </c>
      <c r="E8362" s="6" t="s">
        <v>9</v>
      </c>
      <c r="F8362" s="6" t="s">
        <v>11</v>
      </c>
      <c r="G8362" s="7" t="s">
        <v>220</v>
      </c>
      <c r="H8362" s="6">
        <v>4.0</v>
      </c>
      <c r="I8362" s="6" t="s">
        <v>15173</v>
      </c>
      <c r="J8362" s="6">
        <v>1.0</v>
      </c>
      <c r="K8362" s="6">
        <v>1.0</v>
      </c>
      <c r="L8362" s="6">
        <v>0.0</v>
      </c>
      <c r="M8362" s="6" t="s">
        <v>17518</v>
      </c>
      <c r="N8362" s="6">
        <v>0.0</v>
      </c>
      <c r="O8362" s="6">
        <v>0.0</v>
      </c>
      <c r="P8362" s="6">
        <v>1.0</v>
      </c>
      <c r="Q8362" s="6" t="s">
        <v>49</v>
      </c>
      <c r="R8362" s="6">
        <v>780.0</v>
      </c>
      <c r="S8362" s="6">
        <f>COUNTIF(Customer_Churn_Records!$B$2:$B$10000,Customer_Churn_Records!$B8362)</f>
        <v>1</v>
      </c>
      <c r="T8362" s="6">
        <f>ROUNDUP(Customer_Churn_Records!$G8362,0)</f>
        <v>44</v>
      </c>
      <c r="U8362" s="6" t="str">
        <f t="array" ref="U8362">IFS(Customer_Churn_Records!$T8362&lt;30,"young",Customer_Churn_Records!$T8362&lt;50,"middle-aged",Customer_Churn_Records!$T8362&lt;100,"old")</f>
        <v>middle-aged</v>
      </c>
      <c r="V8362" s="8" t="str">
        <f t="array" ref="V8362">IFS(Customer_Churn_Records!$D8362&lt;701,"less-score",Customer_Churn_Records!$D8362&lt;851,"high-score")</f>
        <v>less-score</v>
      </c>
      <c r="W8362" s="8">
        <f t="array" ref="W8362">IF(Customer_Churn_Records!$X8362=0,0,IFS(Customer_Churn_Records!$X8362&lt;100000,"low",Customer_Churn_Records!$X8362&lt;300000,"high"))</f>
        <v>0</v>
      </c>
      <c r="X8362" s="8">
        <f>ROUND(Customer_Churn_Records!$I8362,0)</f>
        <v>0</v>
      </c>
    </row>
    <row r="8363" ht="14.25" customHeight="1">
      <c r="A8363" s="6">
        <v>5535.0</v>
      </c>
      <c r="B8363" s="6">
        <v>1.5678725E7</v>
      </c>
      <c r="C8363" s="6" t="s">
        <v>5777</v>
      </c>
      <c r="D8363" s="6">
        <v>658.0</v>
      </c>
      <c r="E8363" s="6" t="s">
        <v>7</v>
      </c>
      <c r="F8363" s="6" t="s">
        <v>10</v>
      </c>
      <c r="G8363" s="7" t="s">
        <v>99</v>
      </c>
      <c r="H8363" s="6">
        <v>8.0</v>
      </c>
      <c r="I8363" s="6" t="s">
        <v>15173</v>
      </c>
      <c r="J8363" s="6">
        <v>2.0</v>
      </c>
      <c r="K8363" s="6">
        <v>0.0</v>
      </c>
      <c r="L8363" s="6">
        <v>1.0</v>
      </c>
      <c r="M8363" s="6" t="s">
        <v>17519</v>
      </c>
      <c r="N8363" s="6">
        <v>0.0</v>
      </c>
      <c r="O8363" s="6">
        <v>0.0</v>
      </c>
      <c r="P8363" s="6">
        <v>5.0</v>
      </c>
      <c r="Q8363" s="6" t="s">
        <v>58</v>
      </c>
      <c r="R8363" s="6">
        <v>694.0</v>
      </c>
      <c r="S8363" s="6">
        <f>COUNTIF(Customer_Churn_Records!$B$2:$B$10000,Customer_Churn_Records!$B8363)</f>
        <v>1</v>
      </c>
      <c r="T8363" s="6">
        <f>ROUNDUP(Customer_Churn_Records!$G8363,0)</f>
        <v>29</v>
      </c>
      <c r="U8363" s="6" t="str">
        <f t="array" ref="U8363">IFS(Customer_Churn_Records!$T8363&lt;30,"young",Customer_Churn_Records!$T8363&lt;50,"middle-aged",Customer_Churn_Records!$T8363&lt;100,"old")</f>
        <v>young</v>
      </c>
      <c r="V8363" s="8" t="str">
        <f t="array" ref="V8363">IFS(Customer_Churn_Records!$D8363&lt;701,"less-score",Customer_Churn_Records!$D8363&lt;851,"high-score")</f>
        <v>less-score</v>
      </c>
      <c r="W8363" s="8">
        <f t="array" ref="W8363">IF(Customer_Churn_Records!$X8363=0,0,IFS(Customer_Churn_Records!$X8363&lt;100000,"low",Customer_Churn_Records!$X8363&lt;300000,"high"))</f>
        <v>0</v>
      </c>
      <c r="X8363" s="8">
        <f>ROUND(Customer_Churn_Records!$I8363,0)</f>
        <v>0</v>
      </c>
    </row>
    <row r="8364" ht="14.25" customHeight="1">
      <c r="A8364" s="6">
        <v>5537.0</v>
      </c>
      <c r="B8364" s="6">
        <v>1.5795878E7</v>
      </c>
      <c r="C8364" s="6" t="s">
        <v>972</v>
      </c>
      <c r="D8364" s="6">
        <v>636.0</v>
      </c>
      <c r="E8364" s="6" t="s">
        <v>9</v>
      </c>
      <c r="F8364" s="6" t="s">
        <v>11</v>
      </c>
      <c r="G8364" s="7" t="s">
        <v>333</v>
      </c>
      <c r="H8364" s="6">
        <v>3.0</v>
      </c>
      <c r="I8364" s="6" t="s">
        <v>15173</v>
      </c>
      <c r="J8364" s="6">
        <v>2.0</v>
      </c>
      <c r="K8364" s="6">
        <v>1.0</v>
      </c>
      <c r="L8364" s="6">
        <v>1.0</v>
      </c>
      <c r="M8364" s="6" t="s">
        <v>17520</v>
      </c>
      <c r="N8364" s="6">
        <v>0.0</v>
      </c>
      <c r="O8364" s="6">
        <v>0.0</v>
      </c>
      <c r="P8364" s="6">
        <v>3.0</v>
      </c>
      <c r="Q8364" s="6" t="s">
        <v>49</v>
      </c>
      <c r="R8364" s="6">
        <v>306.0</v>
      </c>
      <c r="S8364" s="6">
        <f>COUNTIF(Customer_Churn_Records!$B$2:$B$10000,Customer_Churn_Records!$B8364)</f>
        <v>1</v>
      </c>
      <c r="T8364" s="6">
        <f>ROUNDUP(Customer_Churn_Records!$G8364,0)</f>
        <v>45</v>
      </c>
      <c r="U8364" s="6" t="str">
        <f t="array" ref="U8364">IFS(Customer_Churn_Records!$T8364&lt;30,"young",Customer_Churn_Records!$T8364&lt;50,"middle-aged",Customer_Churn_Records!$T8364&lt;100,"old")</f>
        <v>middle-aged</v>
      </c>
      <c r="V8364" s="8" t="str">
        <f t="array" ref="V8364">IFS(Customer_Churn_Records!$D8364&lt;701,"less-score",Customer_Churn_Records!$D8364&lt;851,"high-score")</f>
        <v>less-score</v>
      </c>
      <c r="W8364" s="8">
        <f t="array" ref="W8364">IF(Customer_Churn_Records!$X8364=0,0,IFS(Customer_Churn_Records!$X8364&lt;100000,"low",Customer_Churn_Records!$X8364&lt;300000,"high"))</f>
        <v>0</v>
      </c>
      <c r="X8364" s="8">
        <f>ROUND(Customer_Churn_Records!$I8364,0)</f>
        <v>0</v>
      </c>
    </row>
    <row r="8365" ht="14.25" customHeight="1">
      <c r="A8365" s="6">
        <v>5545.0</v>
      </c>
      <c r="B8365" s="6">
        <v>1.5650864E7</v>
      </c>
      <c r="C8365" s="6" t="s">
        <v>2375</v>
      </c>
      <c r="D8365" s="6">
        <v>507.0</v>
      </c>
      <c r="E8365" s="6" t="s">
        <v>7</v>
      </c>
      <c r="F8365" s="6" t="s">
        <v>11</v>
      </c>
      <c r="G8365" s="7" t="s">
        <v>51</v>
      </c>
      <c r="H8365" s="6">
        <v>6.0</v>
      </c>
      <c r="I8365" s="6" t="s">
        <v>15173</v>
      </c>
      <c r="J8365" s="6">
        <v>2.0</v>
      </c>
      <c r="K8365" s="6">
        <v>1.0</v>
      </c>
      <c r="L8365" s="6">
        <v>0.0</v>
      </c>
      <c r="M8365" s="6" t="s">
        <v>17521</v>
      </c>
      <c r="N8365" s="6">
        <v>0.0</v>
      </c>
      <c r="O8365" s="6">
        <v>0.0</v>
      </c>
      <c r="P8365" s="6">
        <v>1.0</v>
      </c>
      <c r="Q8365" s="6" t="s">
        <v>58</v>
      </c>
      <c r="R8365" s="6">
        <v>487.0</v>
      </c>
      <c r="S8365" s="6">
        <f>COUNTIF(Customer_Churn_Records!$B$2:$B$10000,Customer_Churn_Records!$B8365)</f>
        <v>1</v>
      </c>
      <c r="T8365" s="6">
        <f>ROUNDUP(Customer_Churn_Records!$G8365,0)</f>
        <v>42</v>
      </c>
      <c r="U8365" s="6" t="str">
        <f t="array" ref="U8365">IFS(Customer_Churn_Records!$T8365&lt;30,"young",Customer_Churn_Records!$T8365&lt;50,"middle-aged",Customer_Churn_Records!$T8365&lt;100,"old")</f>
        <v>middle-aged</v>
      </c>
      <c r="V8365" s="8" t="str">
        <f t="array" ref="V8365">IFS(Customer_Churn_Records!$D8365&lt;701,"less-score",Customer_Churn_Records!$D8365&lt;851,"high-score")</f>
        <v>less-score</v>
      </c>
      <c r="W8365" s="8">
        <f t="array" ref="W8365">IF(Customer_Churn_Records!$X8365=0,0,IFS(Customer_Churn_Records!$X8365&lt;100000,"low",Customer_Churn_Records!$X8365&lt;300000,"high"))</f>
        <v>0</v>
      </c>
      <c r="X8365" s="8">
        <f>ROUND(Customer_Churn_Records!$I8365,0)</f>
        <v>0</v>
      </c>
    </row>
    <row r="8366" ht="14.25" customHeight="1">
      <c r="A8366" s="6">
        <v>5547.0</v>
      </c>
      <c r="B8366" s="6">
        <v>1.5633818E7</v>
      </c>
      <c r="C8366" s="6" t="s">
        <v>2153</v>
      </c>
      <c r="D8366" s="6">
        <v>786.0</v>
      </c>
      <c r="E8366" s="6" t="s">
        <v>7</v>
      </c>
      <c r="F8366" s="6" t="s">
        <v>11</v>
      </c>
      <c r="G8366" s="7" t="s">
        <v>114</v>
      </c>
      <c r="H8366" s="6">
        <v>9.0</v>
      </c>
      <c r="I8366" s="6" t="s">
        <v>15173</v>
      </c>
      <c r="J8366" s="6">
        <v>2.0</v>
      </c>
      <c r="K8366" s="6">
        <v>1.0</v>
      </c>
      <c r="L8366" s="6">
        <v>0.0</v>
      </c>
      <c r="M8366" s="6" t="s">
        <v>17522</v>
      </c>
      <c r="N8366" s="6">
        <v>0.0</v>
      </c>
      <c r="O8366" s="6">
        <v>0.0</v>
      </c>
      <c r="P8366" s="6">
        <v>1.0</v>
      </c>
      <c r="Q8366" s="6" t="s">
        <v>44</v>
      </c>
      <c r="R8366" s="6">
        <v>904.0</v>
      </c>
      <c r="S8366" s="6">
        <f>COUNTIF(Customer_Churn_Records!$B$2:$B$10000,Customer_Churn_Records!$B8366)</f>
        <v>1</v>
      </c>
      <c r="T8366" s="6">
        <f>ROUNDUP(Customer_Churn_Records!$G8366,0)</f>
        <v>32</v>
      </c>
      <c r="U8366" s="6" t="str">
        <f t="array" ref="U8366">IFS(Customer_Churn_Records!$T8366&lt;30,"young",Customer_Churn_Records!$T8366&lt;50,"middle-aged",Customer_Churn_Records!$T8366&lt;100,"old")</f>
        <v>middle-aged</v>
      </c>
      <c r="V8366" s="8" t="str">
        <f t="array" ref="V8366">IFS(Customer_Churn_Records!$D8366&lt;701,"less-score",Customer_Churn_Records!$D8366&lt;851,"high-score")</f>
        <v>high-score</v>
      </c>
      <c r="W8366" s="8">
        <f t="array" ref="W8366">IF(Customer_Churn_Records!$X8366=0,0,IFS(Customer_Churn_Records!$X8366&lt;100000,"low",Customer_Churn_Records!$X8366&lt;300000,"high"))</f>
        <v>0</v>
      </c>
      <c r="X8366" s="8">
        <f>ROUND(Customer_Churn_Records!$I8366,0)</f>
        <v>0</v>
      </c>
    </row>
    <row r="8367" ht="14.25" customHeight="1">
      <c r="A8367" s="6">
        <v>5549.0</v>
      </c>
      <c r="B8367" s="6">
        <v>1.5639662E7</v>
      </c>
      <c r="C8367" s="6" t="s">
        <v>1310</v>
      </c>
      <c r="D8367" s="6">
        <v>710.0</v>
      </c>
      <c r="E8367" s="6" t="s">
        <v>7</v>
      </c>
      <c r="F8367" s="6" t="s">
        <v>11</v>
      </c>
      <c r="G8367" s="7" t="s">
        <v>41</v>
      </c>
      <c r="H8367" s="6">
        <v>2.0</v>
      </c>
      <c r="I8367" s="6" t="s">
        <v>15173</v>
      </c>
      <c r="J8367" s="6">
        <v>2.0</v>
      </c>
      <c r="K8367" s="6">
        <v>1.0</v>
      </c>
      <c r="L8367" s="6">
        <v>0.0</v>
      </c>
      <c r="M8367" s="6" t="s">
        <v>17523</v>
      </c>
      <c r="N8367" s="6">
        <v>0.0</v>
      </c>
      <c r="O8367" s="6">
        <v>0.0</v>
      </c>
      <c r="P8367" s="6">
        <v>3.0</v>
      </c>
      <c r="Q8367" s="6" t="s">
        <v>58</v>
      </c>
      <c r="R8367" s="6">
        <v>703.0</v>
      </c>
      <c r="S8367" s="6">
        <f>COUNTIF(Customer_Churn_Records!$B$2:$B$10000,Customer_Churn_Records!$B8367)</f>
        <v>1</v>
      </c>
      <c r="T8367" s="6">
        <f>ROUNDUP(Customer_Churn_Records!$G8367,0)</f>
        <v>38</v>
      </c>
      <c r="U8367" s="6" t="str">
        <f t="array" ref="U8367">IFS(Customer_Churn_Records!$T8367&lt;30,"young",Customer_Churn_Records!$T8367&lt;50,"middle-aged",Customer_Churn_Records!$T8367&lt;100,"old")</f>
        <v>middle-aged</v>
      </c>
      <c r="V8367" s="8" t="str">
        <f t="array" ref="V8367">IFS(Customer_Churn_Records!$D8367&lt;701,"less-score",Customer_Churn_Records!$D8367&lt;851,"high-score")</f>
        <v>high-score</v>
      </c>
      <c r="W8367" s="8">
        <f t="array" ref="W8367">IF(Customer_Churn_Records!$X8367=0,0,IFS(Customer_Churn_Records!$X8367&lt;100000,"low",Customer_Churn_Records!$X8367&lt;300000,"high"))</f>
        <v>0</v>
      </c>
      <c r="X8367" s="8">
        <f>ROUND(Customer_Churn_Records!$I8367,0)</f>
        <v>0</v>
      </c>
    </row>
    <row r="8368" ht="14.25" customHeight="1">
      <c r="A8368" s="6">
        <v>5550.0</v>
      </c>
      <c r="B8368" s="6">
        <v>1.5567013E7</v>
      </c>
      <c r="C8368" s="6" t="s">
        <v>2562</v>
      </c>
      <c r="D8368" s="6">
        <v>779.0</v>
      </c>
      <c r="E8368" s="6" t="s">
        <v>9</v>
      </c>
      <c r="F8368" s="6" t="s">
        <v>11</v>
      </c>
      <c r="G8368" s="7" t="s">
        <v>103</v>
      </c>
      <c r="H8368" s="6">
        <v>3.0</v>
      </c>
      <c r="I8368" s="6" t="s">
        <v>15173</v>
      </c>
      <c r="J8368" s="6">
        <v>2.0</v>
      </c>
      <c r="K8368" s="6">
        <v>1.0</v>
      </c>
      <c r="L8368" s="6">
        <v>0.0</v>
      </c>
      <c r="M8368" s="6" t="s">
        <v>17524</v>
      </c>
      <c r="N8368" s="6">
        <v>0.0</v>
      </c>
      <c r="O8368" s="6">
        <v>0.0</v>
      </c>
      <c r="P8368" s="6">
        <v>4.0</v>
      </c>
      <c r="Q8368" s="6" t="s">
        <v>58</v>
      </c>
      <c r="R8368" s="6">
        <v>408.0</v>
      </c>
      <c r="S8368" s="6">
        <f>COUNTIF(Customer_Churn_Records!$B$2:$B$10000,Customer_Churn_Records!$B8368)</f>
        <v>1</v>
      </c>
      <c r="T8368" s="6">
        <f>ROUNDUP(Customer_Churn_Records!$G8368,0)</f>
        <v>33</v>
      </c>
      <c r="U8368" s="6" t="str">
        <f t="array" ref="U8368">IFS(Customer_Churn_Records!$T8368&lt;30,"young",Customer_Churn_Records!$T8368&lt;50,"middle-aged",Customer_Churn_Records!$T8368&lt;100,"old")</f>
        <v>middle-aged</v>
      </c>
      <c r="V8368" s="8" t="str">
        <f t="array" ref="V8368">IFS(Customer_Churn_Records!$D8368&lt;701,"less-score",Customer_Churn_Records!$D8368&lt;851,"high-score")</f>
        <v>high-score</v>
      </c>
      <c r="W8368" s="8">
        <f t="array" ref="W8368">IF(Customer_Churn_Records!$X8368=0,0,IFS(Customer_Churn_Records!$X8368&lt;100000,"low",Customer_Churn_Records!$X8368&lt;300000,"high"))</f>
        <v>0</v>
      </c>
      <c r="X8368" s="8">
        <f>ROUND(Customer_Churn_Records!$I8368,0)</f>
        <v>0</v>
      </c>
    </row>
    <row r="8369" ht="14.25" customHeight="1">
      <c r="A8369" s="6">
        <v>5553.0</v>
      </c>
      <c r="B8369" s="6">
        <v>1.5651315E7</v>
      </c>
      <c r="C8369" s="6" t="s">
        <v>63</v>
      </c>
      <c r="D8369" s="6">
        <v>627.0</v>
      </c>
      <c r="E8369" s="6" t="s">
        <v>7</v>
      </c>
      <c r="F8369" s="6" t="s">
        <v>11</v>
      </c>
      <c r="G8369" s="7" t="s">
        <v>167</v>
      </c>
      <c r="H8369" s="6">
        <v>3.0</v>
      </c>
      <c r="I8369" s="6" t="s">
        <v>15173</v>
      </c>
      <c r="J8369" s="6">
        <v>2.0</v>
      </c>
      <c r="K8369" s="6">
        <v>1.0</v>
      </c>
      <c r="L8369" s="6">
        <v>0.0</v>
      </c>
      <c r="M8369" s="6" t="s">
        <v>17525</v>
      </c>
      <c r="N8369" s="6">
        <v>0.0</v>
      </c>
      <c r="O8369" s="6">
        <v>0.0</v>
      </c>
      <c r="P8369" s="6">
        <v>2.0</v>
      </c>
      <c r="Q8369" s="6" t="s">
        <v>58</v>
      </c>
      <c r="R8369" s="6">
        <v>902.0</v>
      </c>
      <c r="S8369" s="6">
        <f>COUNTIF(Customer_Churn_Records!$B$2:$B$10000,Customer_Churn_Records!$B8369)</f>
        <v>1</v>
      </c>
      <c r="T8369" s="6">
        <f>ROUNDUP(Customer_Churn_Records!$G8369,0)</f>
        <v>41</v>
      </c>
      <c r="U8369" s="6" t="str">
        <f t="array" ref="U8369">IFS(Customer_Churn_Records!$T8369&lt;30,"young",Customer_Churn_Records!$T8369&lt;50,"middle-aged",Customer_Churn_Records!$T8369&lt;100,"old")</f>
        <v>middle-aged</v>
      </c>
      <c r="V8369" s="8" t="str">
        <f t="array" ref="V8369">IFS(Customer_Churn_Records!$D8369&lt;701,"less-score",Customer_Churn_Records!$D8369&lt;851,"high-score")</f>
        <v>less-score</v>
      </c>
      <c r="W8369" s="8">
        <f t="array" ref="W8369">IF(Customer_Churn_Records!$X8369=0,0,IFS(Customer_Churn_Records!$X8369&lt;100000,"low",Customer_Churn_Records!$X8369&lt;300000,"high"))</f>
        <v>0</v>
      </c>
      <c r="X8369" s="8">
        <f>ROUND(Customer_Churn_Records!$I8369,0)</f>
        <v>0</v>
      </c>
    </row>
    <row r="8370" ht="14.25" customHeight="1">
      <c r="A8370" s="6">
        <v>5555.0</v>
      </c>
      <c r="B8370" s="6">
        <v>1.5784218E7</v>
      </c>
      <c r="C8370" s="6" t="s">
        <v>7093</v>
      </c>
      <c r="D8370" s="6">
        <v>620.0</v>
      </c>
      <c r="E8370" s="6" t="s">
        <v>9</v>
      </c>
      <c r="F8370" s="6" t="s">
        <v>11</v>
      </c>
      <c r="G8370" s="7" t="s">
        <v>41</v>
      </c>
      <c r="H8370" s="6">
        <v>0.0</v>
      </c>
      <c r="I8370" s="6" t="s">
        <v>15173</v>
      </c>
      <c r="J8370" s="6">
        <v>2.0</v>
      </c>
      <c r="K8370" s="6">
        <v>1.0</v>
      </c>
      <c r="L8370" s="6">
        <v>1.0</v>
      </c>
      <c r="M8370" s="6" t="s">
        <v>17526</v>
      </c>
      <c r="N8370" s="6">
        <v>0.0</v>
      </c>
      <c r="O8370" s="6">
        <v>0.0</v>
      </c>
      <c r="P8370" s="6">
        <v>4.0</v>
      </c>
      <c r="Q8370" s="6" t="s">
        <v>79</v>
      </c>
      <c r="R8370" s="6">
        <v>630.0</v>
      </c>
      <c r="S8370" s="6">
        <f>COUNTIF(Customer_Churn_Records!$B$2:$B$10000,Customer_Churn_Records!$B8370)</f>
        <v>1</v>
      </c>
      <c r="T8370" s="6">
        <f>ROUNDUP(Customer_Churn_Records!$G8370,0)</f>
        <v>38</v>
      </c>
      <c r="U8370" s="6" t="str">
        <f t="array" ref="U8370">IFS(Customer_Churn_Records!$T8370&lt;30,"young",Customer_Churn_Records!$T8370&lt;50,"middle-aged",Customer_Churn_Records!$T8370&lt;100,"old")</f>
        <v>middle-aged</v>
      </c>
      <c r="V8370" s="8" t="str">
        <f t="array" ref="V8370">IFS(Customer_Churn_Records!$D8370&lt;701,"less-score",Customer_Churn_Records!$D8370&lt;851,"high-score")</f>
        <v>less-score</v>
      </c>
      <c r="W8370" s="8">
        <f t="array" ref="W8370">IF(Customer_Churn_Records!$X8370=0,0,IFS(Customer_Churn_Records!$X8370&lt;100000,"low",Customer_Churn_Records!$X8370&lt;300000,"high"))</f>
        <v>0</v>
      </c>
      <c r="X8370" s="8">
        <f>ROUND(Customer_Churn_Records!$I8370,0)</f>
        <v>0</v>
      </c>
    </row>
    <row r="8371" ht="14.25" customHeight="1">
      <c r="A8371" s="6">
        <v>5556.0</v>
      </c>
      <c r="B8371" s="6">
        <v>1.5572398E7</v>
      </c>
      <c r="C8371" s="6" t="s">
        <v>813</v>
      </c>
      <c r="D8371" s="6">
        <v>614.0</v>
      </c>
      <c r="E8371" s="6" t="s">
        <v>9</v>
      </c>
      <c r="F8371" s="6" t="s">
        <v>10</v>
      </c>
      <c r="G8371" s="7" t="s">
        <v>107</v>
      </c>
      <c r="H8371" s="6">
        <v>6.0</v>
      </c>
      <c r="I8371" s="6" t="s">
        <v>15173</v>
      </c>
      <c r="J8371" s="6">
        <v>2.0</v>
      </c>
      <c r="K8371" s="6">
        <v>1.0</v>
      </c>
      <c r="L8371" s="6">
        <v>1.0</v>
      </c>
      <c r="M8371" s="6" t="s">
        <v>17527</v>
      </c>
      <c r="N8371" s="6">
        <v>0.0</v>
      </c>
      <c r="O8371" s="6">
        <v>0.0</v>
      </c>
      <c r="P8371" s="6">
        <v>2.0</v>
      </c>
      <c r="Q8371" s="6" t="s">
        <v>44</v>
      </c>
      <c r="R8371" s="6">
        <v>253.0</v>
      </c>
      <c r="S8371" s="6">
        <f>COUNTIF(Customer_Churn_Records!$B$2:$B$10000,Customer_Churn_Records!$B8371)</f>
        <v>1</v>
      </c>
      <c r="T8371" s="6">
        <f>ROUNDUP(Customer_Churn_Records!$G8371,0)</f>
        <v>39</v>
      </c>
      <c r="U8371" s="6" t="str">
        <f t="array" ref="U8371">IFS(Customer_Churn_Records!$T8371&lt;30,"young",Customer_Churn_Records!$T8371&lt;50,"middle-aged",Customer_Churn_Records!$T8371&lt;100,"old")</f>
        <v>middle-aged</v>
      </c>
      <c r="V8371" s="8" t="str">
        <f t="array" ref="V8371">IFS(Customer_Churn_Records!$D8371&lt;701,"less-score",Customer_Churn_Records!$D8371&lt;851,"high-score")</f>
        <v>less-score</v>
      </c>
      <c r="W8371" s="8">
        <f t="array" ref="W8371">IF(Customer_Churn_Records!$X8371=0,0,IFS(Customer_Churn_Records!$X8371&lt;100000,"low",Customer_Churn_Records!$X8371&lt;300000,"high"))</f>
        <v>0</v>
      </c>
      <c r="X8371" s="8">
        <f>ROUND(Customer_Churn_Records!$I8371,0)</f>
        <v>0</v>
      </c>
    </row>
    <row r="8372" ht="14.25" customHeight="1">
      <c r="A8372" s="6">
        <v>5561.0</v>
      </c>
      <c r="B8372" s="6">
        <v>1.5631436E7</v>
      </c>
      <c r="C8372" s="6" t="s">
        <v>17528</v>
      </c>
      <c r="D8372" s="6">
        <v>564.0</v>
      </c>
      <c r="E8372" s="6" t="s">
        <v>7</v>
      </c>
      <c r="F8372" s="6" t="s">
        <v>11</v>
      </c>
      <c r="G8372" s="7" t="s">
        <v>87</v>
      </c>
      <c r="H8372" s="6">
        <v>4.0</v>
      </c>
      <c r="I8372" s="6" t="s">
        <v>15173</v>
      </c>
      <c r="J8372" s="6">
        <v>1.0</v>
      </c>
      <c r="K8372" s="6">
        <v>1.0</v>
      </c>
      <c r="L8372" s="6">
        <v>0.0</v>
      </c>
      <c r="M8372" s="6" t="s">
        <v>17529</v>
      </c>
      <c r="N8372" s="6">
        <v>0.0</v>
      </c>
      <c r="O8372" s="6">
        <v>0.0</v>
      </c>
      <c r="P8372" s="6">
        <v>1.0</v>
      </c>
      <c r="Q8372" s="6" t="s">
        <v>44</v>
      </c>
      <c r="R8372" s="6">
        <v>258.0</v>
      </c>
      <c r="S8372" s="6">
        <f>COUNTIF(Customer_Churn_Records!$B$2:$B$10000,Customer_Churn_Records!$B8372)</f>
        <v>1</v>
      </c>
      <c r="T8372" s="6">
        <f>ROUNDUP(Customer_Churn_Records!$G8372,0)</f>
        <v>35</v>
      </c>
      <c r="U8372" s="6" t="str">
        <f t="array" ref="U8372">IFS(Customer_Churn_Records!$T8372&lt;30,"young",Customer_Churn_Records!$T8372&lt;50,"middle-aged",Customer_Churn_Records!$T8372&lt;100,"old")</f>
        <v>middle-aged</v>
      </c>
      <c r="V8372" s="8" t="str">
        <f t="array" ref="V8372">IFS(Customer_Churn_Records!$D8372&lt;701,"less-score",Customer_Churn_Records!$D8372&lt;851,"high-score")</f>
        <v>less-score</v>
      </c>
      <c r="W8372" s="8">
        <f t="array" ref="W8372">IF(Customer_Churn_Records!$X8372=0,0,IFS(Customer_Churn_Records!$X8372&lt;100000,"low",Customer_Churn_Records!$X8372&lt;300000,"high"))</f>
        <v>0</v>
      </c>
      <c r="X8372" s="8">
        <f>ROUND(Customer_Churn_Records!$I8372,0)</f>
        <v>0</v>
      </c>
    </row>
    <row r="8373" ht="14.25" customHeight="1">
      <c r="A8373" s="6">
        <v>5562.0</v>
      </c>
      <c r="B8373" s="6">
        <v>1.5583073E7</v>
      </c>
      <c r="C8373" s="6" t="s">
        <v>1156</v>
      </c>
      <c r="D8373" s="6">
        <v>771.0</v>
      </c>
      <c r="E8373" s="6" t="s">
        <v>9</v>
      </c>
      <c r="F8373" s="6" t="s">
        <v>10</v>
      </c>
      <c r="G8373" s="7" t="s">
        <v>95</v>
      </c>
      <c r="H8373" s="6">
        <v>2.0</v>
      </c>
      <c r="I8373" s="6" t="s">
        <v>15173</v>
      </c>
      <c r="J8373" s="6">
        <v>1.0</v>
      </c>
      <c r="K8373" s="6">
        <v>1.0</v>
      </c>
      <c r="L8373" s="6">
        <v>1.0</v>
      </c>
      <c r="M8373" s="6" t="s">
        <v>17530</v>
      </c>
      <c r="N8373" s="6">
        <v>1.0</v>
      </c>
      <c r="O8373" s="6">
        <v>1.0</v>
      </c>
      <c r="P8373" s="6">
        <v>4.0</v>
      </c>
      <c r="Q8373" s="6" t="s">
        <v>49</v>
      </c>
      <c r="R8373" s="6">
        <v>503.0</v>
      </c>
      <c r="S8373" s="6">
        <f>COUNTIF(Customer_Churn_Records!$B$2:$B$10000,Customer_Churn_Records!$B8373)</f>
        <v>1</v>
      </c>
      <c r="T8373" s="6">
        <f>ROUNDUP(Customer_Churn_Records!$G8373,0)</f>
        <v>56</v>
      </c>
      <c r="U8373" s="6" t="str">
        <f t="array" ref="U8373">IFS(Customer_Churn_Records!$T8373&lt;30,"young",Customer_Churn_Records!$T8373&lt;50,"middle-aged",Customer_Churn_Records!$T8373&lt;100,"old")</f>
        <v>old</v>
      </c>
      <c r="V8373" s="8" t="str">
        <f t="array" ref="V8373">IFS(Customer_Churn_Records!$D8373&lt;701,"less-score",Customer_Churn_Records!$D8373&lt;851,"high-score")</f>
        <v>high-score</v>
      </c>
      <c r="W8373" s="8">
        <f t="array" ref="W8373">IF(Customer_Churn_Records!$X8373=0,0,IFS(Customer_Churn_Records!$X8373&lt;100000,"low",Customer_Churn_Records!$X8373&lt;300000,"high"))</f>
        <v>0</v>
      </c>
      <c r="X8373" s="8">
        <f>ROUND(Customer_Churn_Records!$I8373,0)</f>
        <v>0</v>
      </c>
    </row>
    <row r="8374" ht="14.25" customHeight="1">
      <c r="A8374" s="6">
        <v>5570.0</v>
      </c>
      <c r="B8374" s="6">
        <v>1.5701524E7</v>
      </c>
      <c r="C8374" s="6" t="s">
        <v>170</v>
      </c>
      <c r="D8374" s="6">
        <v>709.0</v>
      </c>
      <c r="E8374" s="6" t="s">
        <v>7</v>
      </c>
      <c r="F8374" s="6" t="s">
        <v>11</v>
      </c>
      <c r="G8374" s="7" t="s">
        <v>118</v>
      </c>
      <c r="H8374" s="6">
        <v>0.0</v>
      </c>
      <c r="I8374" s="6" t="s">
        <v>15173</v>
      </c>
      <c r="J8374" s="6">
        <v>2.0</v>
      </c>
      <c r="K8374" s="6">
        <v>1.0</v>
      </c>
      <c r="L8374" s="6">
        <v>0.0</v>
      </c>
      <c r="M8374" s="6" t="s">
        <v>17531</v>
      </c>
      <c r="N8374" s="6">
        <v>0.0</v>
      </c>
      <c r="O8374" s="6">
        <v>0.0</v>
      </c>
      <c r="P8374" s="6">
        <v>3.0</v>
      </c>
      <c r="Q8374" s="6" t="s">
        <v>49</v>
      </c>
      <c r="R8374" s="6">
        <v>716.0</v>
      </c>
      <c r="S8374" s="6">
        <f>COUNTIF(Customer_Churn_Records!$B$2:$B$10000,Customer_Churn_Records!$B8374)</f>
        <v>1</v>
      </c>
      <c r="T8374" s="6">
        <f>ROUNDUP(Customer_Churn_Records!$G8374,0)</f>
        <v>36</v>
      </c>
      <c r="U8374" s="6" t="str">
        <f t="array" ref="U8374">IFS(Customer_Churn_Records!$T8374&lt;30,"young",Customer_Churn_Records!$T8374&lt;50,"middle-aged",Customer_Churn_Records!$T8374&lt;100,"old")</f>
        <v>middle-aged</v>
      </c>
      <c r="V8374" s="8" t="str">
        <f t="array" ref="V8374">IFS(Customer_Churn_Records!$D8374&lt;701,"less-score",Customer_Churn_Records!$D8374&lt;851,"high-score")</f>
        <v>high-score</v>
      </c>
      <c r="W8374" s="8">
        <f t="array" ref="W8374">IF(Customer_Churn_Records!$X8374=0,0,IFS(Customer_Churn_Records!$X8374&lt;100000,"low",Customer_Churn_Records!$X8374&lt;300000,"high"))</f>
        <v>0</v>
      </c>
      <c r="X8374" s="8">
        <f>ROUND(Customer_Churn_Records!$I8374,0)</f>
        <v>0</v>
      </c>
    </row>
    <row r="8375" ht="14.25" customHeight="1">
      <c r="A8375" s="6">
        <v>5573.0</v>
      </c>
      <c r="B8375" s="6">
        <v>1.561314E7</v>
      </c>
      <c r="C8375" s="6" t="s">
        <v>2877</v>
      </c>
      <c r="D8375" s="6">
        <v>565.0</v>
      </c>
      <c r="E8375" s="6" t="s">
        <v>7</v>
      </c>
      <c r="F8375" s="6" t="s">
        <v>11</v>
      </c>
      <c r="G8375" s="7" t="s">
        <v>140</v>
      </c>
      <c r="H8375" s="6">
        <v>6.0</v>
      </c>
      <c r="I8375" s="6" t="s">
        <v>15173</v>
      </c>
      <c r="J8375" s="6">
        <v>1.0</v>
      </c>
      <c r="K8375" s="6">
        <v>1.0</v>
      </c>
      <c r="L8375" s="6">
        <v>1.0</v>
      </c>
      <c r="M8375" s="6" t="s">
        <v>17532</v>
      </c>
      <c r="N8375" s="6">
        <v>0.0</v>
      </c>
      <c r="O8375" s="6">
        <v>0.0</v>
      </c>
      <c r="P8375" s="6">
        <v>5.0</v>
      </c>
      <c r="Q8375" s="6" t="s">
        <v>49</v>
      </c>
      <c r="R8375" s="6">
        <v>244.0</v>
      </c>
      <c r="S8375" s="6">
        <f>COUNTIF(Customer_Churn_Records!$B$2:$B$10000,Customer_Churn_Records!$B8375)</f>
        <v>1</v>
      </c>
      <c r="T8375" s="6">
        <f>ROUNDUP(Customer_Churn_Records!$G8375,0)</f>
        <v>34</v>
      </c>
      <c r="U8375" s="6" t="str">
        <f t="array" ref="U8375">IFS(Customer_Churn_Records!$T8375&lt;30,"young",Customer_Churn_Records!$T8375&lt;50,"middle-aged",Customer_Churn_Records!$T8375&lt;100,"old")</f>
        <v>middle-aged</v>
      </c>
      <c r="V8375" s="8" t="str">
        <f t="array" ref="V8375">IFS(Customer_Churn_Records!$D8375&lt;701,"less-score",Customer_Churn_Records!$D8375&lt;851,"high-score")</f>
        <v>less-score</v>
      </c>
      <c r="W8375" s="8">
        <f t="array" ref="W8375">IF(Customer_Churn_Records!$X8375=0,0,IFS(Customer_Churn_Records!$X8375&lt;100000,"low",Customer_Churn_Records!$X8375&lt;300000,"high"))</f>
        <v>0</v>
      </c>
      <c r="X8375" s="8">
        <f>ROUND(Customer_Churn_Records!$I8375,0)</f>
        <v>0</v>
      </c>
    </row>
    <row r="8376" ht="14.25" customHeight="1">
      <c r="A8376" s="6">
        <v>5574.0</v>
      </c>
      <c r="B8376" s="6">
        <v>1.5628893E7</v>
      </c>
      <c r="C8376" s="6" t="s">
        <v>2375</v>
      </c>
      <c r="D8376" s="6">
        <v>681.0</v>
      </c>
      <c r="E8376" s="6" t="s">
        <v>7</v>
      </c>
      <c r="F8376" s="6" t="s">
        <v>11</v>
      </c>
      <c r="G8376" s="7" t="s">
        <v>99</v>
      </c>
      <c r="H8376" s="6">
        <v>8.0</v>
      </c>
      <c r="I8376" s="6" t="s">
        <v>15173</v>
      </c>
      <c r="J8376" s="6">
        <v>1.0</v>
      </c>
      <c r="K8376" s="6">
        <v>1.0</v>
      </c>
      <c r="L8376" s="6">
        <v>0.0</v>
      </c>
      <c r="M8376" s="6" t="s">
        <v>17533</v>
      </c>
      <c r="N8376" s="6">
        <v>0.0</v>
      </c>
      <c r="O8376" s="6">
        <v>0.0</v>
      </c>
      <c r="P8376" s="6">
        <v>2.0</v>
      </c>
      <c r="Q8376" s="6" t="s">
        <v>49</v>
      </c>
      <c r="R8376" s="6">
        <v>479.0</v>
      </c>
      <c r="S8376" s="6">
        <f>COUNTIF(Customer_Churn_Records!$B$2:$B$10000,Customer_Churn_Records!$B8376)</f>
        <v>1</v>
      </c>
      <c r="T8376" s="6">
        <f>ROUNDUP(Customer_Churn_Records!$G8376,0)</f>
        <v>29</v>
      </c>
      <c r="U8376" s="6" t="str">
        <f t="array" ref="U8376">IFS(Customer_Churn_Records!$T8376&lt;30,"young",Customer_Churn_Records!$T8376&lt;50,"middle-aged",Customer_Churn_Records!$T8376&lt;100,"old")</f>
        <v>young</v>
      </c>
      <c r="V8376" s="8" t="str">
        <f t="array" ref="V8376">IFS(Customer_Churn_Records!$D8376&lt;701,"less-score",Customer_Churn_Records!$D8376&lt;851,"high-score")</f>
        <v>less-score</v>
      </c>
      <c r="W8376" s="8">
        <f t="array" ref="W8376">IF(Customer_Churn_Records!$X8376=0,0,IFS(Customer_Churn_Records!$X8376&lt;100000,"low",Customer_Churn_Records!$X8376&lt;300000,"high"))</f>
        <v>0</v>
      </c>
      <c r="X8376" s="8">
        <f>ROUND(Customer_Churn_Records!$I8376,0)</f>
        <v>0</v>
      </c>
    </row>
    <row r="8377" ht="14.25" customHeight="1">
      <c r="A8377" s="6">
        <v>5575.0</v>
      </c>
      <c r="B8377" s="6">
        <v>1.5764073E7</v>
      </c>
      <c r="C8377" s="6" t="s">
        <v>5264</v>
      </c>
      <c r="D8377" s="6">
        <v>503.0</v>
      </c>
      <c r="E8377" s="6" t="s">
        <v>9</v>
      </c>
      <c r="F8377" s="6" t="s">
        <v>10</v>
      </c>
      <c r="G8377" s="7" t="s">
        <v>118</v>
      </c>
      <c r="H8377" s="6">
        <v>9.0</v>
      </c>
      <c r="I8377" s="6" t="s">
        <v>15173</v>
      </c>
      <c r="J8377" s="6">
        <v>2.0</v>
      </c>
      <c r="K8377" s="6">
        <v>1.0</v>
      </c>
      <c r="L8377" s="6">
        <v>1.0</v>
      </c>
      <c r="M8377" s="6" t="s">
        <v>17534</v>
      </c>
      <c r="N8377" s="6">
        <v>0.0</v>
      </c>
      <c r="O8377" s="6">
        <v>0.0</v>
      </c>
      <c r="P8377" s="6">
        <v>5.0</v>
      </c>
      <c r="Q8377" s="6" t="s">
        <v>44</v>
      </c>
      <c r="R8377" s="6">
        <v>916.0</v>
      </c>
      <c r="S8377" s="6">
        <f>COUNTIF(Customer_Churn_Records!$B$2:$B$10000,Customer_Churn_Records!$B8377)</f>
        <v>1</v>
      </c>
      <c r="T8377" s="6">
        <f>ROUNDUP(Customer_Churn_Records!$G8377,0)</f>
        <v>36</v>
      </c>
      <c r="U8377" s="6" t="str">
        <f t="array" ref="U8377">IFS(Customer_Churn_Records!$T8377&lt;30,"young",Customer_Churn_Records!$T8377&lt;50,"middle-aged",Customer_Churn_Records!$T8377&lt;100,"old")</f>
        <v>middle-aged</v>
      </c>
      <c r="V8377" s="8" t="str">
        <f t="array" ref="V8377">IFS(Customer_Churn_Records!$D8377&lt;701,"less-score",Customer_Churn_Records!$D8377&lt;851,"high-score")</f>
        <v>less-score</v>
      </c>
      <c r="W8377" s="8">
        <f t="array" ref="W8377">IF(Customer_Churn_Records!$X8377=0,0,IFS(Customer_Churn_Records!$X8377&lt;100000,"low",Customer_Churn_Records!$X8377&lt;300000,"high"))</f>
        <v>0</v>
      </c>
      <c r="X8377" s="8">
        <f>ROUND(Customer_Churn_Records!$I8377,0)</f>
        <v>0</v>
      </c>
    </row>
    <row r="8378" ht="14.25" customHeight="1">
      <c r="A8378" s="6">
        <v>5576.0</v>
      </c>
      <c r="B8378" s="6">
        <v>1.5782879E7</v>
      </c>
      <c r="C8378" s="6" t="s">
        <v>17535</v>
      </c>
      <c r="D8378" s="6">
        <v>656.0</v>
      </c>
      <c r="E8378" s="6" t="s">
        <v>7</v>
      </c>
      <c r="F8378" s="6" t="s">
        <v>11</v>
      </c>
      <c r="G8378" s="7" t="s">
        <v>55</v>
      </c>
      <c r="H8378" s="6">
        <v>2.0</v>
      </c>
      <c r="I8378" s="6" t="s">
        <v>15173</v>
      </c>
      <c r="J8378" s="6">
        <v>2.0</v>
      </c>
      <c r="K8378" s="6">
        <v>1.0</v>
      </c>
      <c r="L8378" s="6">
        <v>1.0</v>
      </c>
      <c r="M8378" s="6" t="s">
        <v>17536</v>
      </c>
      <c r="N8378" s="6">
        <v>0.0</v>
      </c>
      <c r="O8378" s="6">
        <v>0.0</v>
      </c>
      <c r="P8378" s="6">
        <v>1.0</v>
      </c>
      <c r="Q8378" s="6" t="s">
        <v>44</v>
      </c>
      <c r="R8378" s="6">
        <v>409.0</v>
      </c>
      <c r="S8378" s="6">
        <f>COUNTIF(Customer_Churn_Records!$B$2:$B$10000,Customer_Churn_Records!$B8378)</f>
        <v>1</v>
      </c>
      <c r="T8378" s="6">
        <f>ROUNDUP(Customer_Churn_Records!$G8378,0)</f>
        <v>40</v>
      </c>
      <c r="U8378" s="6" t="str">
        <f t="array" ref="U8378">IFS(Customer_Churn_Records!$T8378&lt;30,"young",Customer_Churn_Records!$T8378&lt;50,"middle-aged",Customer_Churn_Records!$T8378&lt;100,"old")</f>
        <v>middle-aged</v>
      </c>
      <c r="V8378" s="8" t="str">
        <f t="array" ref="V8378">IFS(Customer_Churn_Records!$D8378&lt;701,"less-score",Customer_Churn_Records!$D8378&lt;851,"high-score")</f>
        <v>less-score</v>
      </c>
      <c r="W8378" s="8">
        <f t="array" ref="W8378">IF(Customer_Churn_Records!$X8378=0,0,IFS(Customer_Churn_Records!$X8378&lt;100000,"low",Customer_Churn_Records!$X8378&lt;300000,"high"))</f>
        <v>0</v>
      </c>
      <c r="X8378" s="8">
        <f>ROUND(Customer_Churn_Records!$I8378,0)</f>
        <v>0</v>
      </c>
    </row>
    <row r="8379" ht="14.25" customHeight="1">
      <c r="A8379" s="6">
        <v>5578.0</v>
      </c>
      <c r="B8379" s="6">
        <v>1.5726087E7</v>
      </c>
      <c r="C8379" s="6" t="s">
        <v>488</v>
      </c>
      <c r="D8379" s="6">
        <v>592.0</v>
      </c>
      <c r="E8379" s="6" t="s">
        <v>7</v>
      </c>
      <c r="F8379" s="6" t="s">
        <v>10</v>
      </c>
      <c r="G8379" s="7" t="s">
        <v>1211</v>
      </c>
      <c r="H8379" s="6">
        <v>5.0</v>
      </c>
      <c r="I8379" s="6" t="s">
        <v>15173</v>
      </c>
      <c r="J8379" s="6">
        <v>1.0</v>
      </c>
      <c r="K8379" s="6">
        <v>1.0</v>
      </c>
      <c r="L8379" s="6">
        <v>1.0</v>
      </c>
      <c r="M8379" s="6" t="s">
        <v>17537</v>
      </c>
      <c r="N8379" s="6">
        <v>0.0</v>
      </c>
      <c r="O8379" s="6">
        <v>0.0</v>
      </c>
      <c r="P8379" s="6">
        <v>1.0</v>
      </c>
      <c r="Q8379" s="6" t="s">
        <v>79</v>
      </c>
      <c r="R8379" s="6">
        <v>938.0</v>
      </c>
      <c r="S8379" s="6">
        <f>COUNTIF(Customer_Churn_Records!$B$2:$B$10000,Customer_Churn_Records!$B8379)</f>
        <v>1</v>
      </c>
      <c r="T8379" s="6">
        <f>ROUNDUP(Customer_Churn_Records!$G8379,0)</f>
        <v>62</v>
      </c>
      <c r="U8379" s="6" t="str">
        <f t="array" ref="U8379">IFS(Customer_Churn_Records!$T8379&lt;30,"young",Customer_Churn_Records!$T8379&lt;50,"middle-aged",Customer_Churn_Records!$T8379&lt;100,"old")</f>
        <v>old</v>
      </c>
      <c r="V8379" s="8" t="str">
        <f t="array" ref="V8379">IFS(Customer_Churn_Records!$D8379&lt;701,"less-score",Customer_Churn_Records!$D8379&lt;851,"high-score")</f>
        <v>less-score</v>
      </c>
      <c r="W8379" s="8">
        <f t="array" ref="W8379">IF(Customer_Churn_Records!$X8379=0,0,IFS(Customer_Churn_Records!$X8379&lt;100000,"low",Customer_Churn_Records!$X8379&lt;300000,"high"))</f>
        <v>0</v>
      </c>
      <c r="X8379" s="8">
        <f>ROUND(Customer_Churn_Records!$I8379,0)</f>
        <v>0</v>
      </c>
    </row>
    <row r="8380" ht="14.25" customHeight="1">
      <c r="A8380" s="6">
        <v>5579.0</v>
      </c>
      <c r="B8380" s="6">
        <v>1.5726313E7</v>
      </c>
      <c r="C8380" s="6" t="s">
        <v>159</v>
      </c>
      <c r="D8380" s="6">
        <v>687.0</v>
      </c>
      <c r="E8380" s="6" t="s">
        <v>9</v>
      </c>
      <c r="F8380" s="6" t="s">
        <v>10</v>
      </c>
      <c r="G8380" s="7" t="s">
        <v>156</v>
      </c>
      <c r="H8380" s="6">
        <v>5.0</v>
      </c>
      <c r="I8380" s="6" t="s">
        <v>15173</v>
      </c>
      <c r="J8380" s="6">
        <v>2.0</v>
      </c>
      <c r="K8380" s="6">
        <v>1.0</v>
      </c>
      <c r="L8380" s="6">
        <v>0.0</v>
      </c>
      <c r="M8380" s="6" t="s">
        <v>17538</v>
      </c>
      <c r="N8380" s="6">
        <v>0.0</v>
      </c>
      <c r="O8380" s="6">
        <v>0.0</v>
      </c>
      <c r="P8380" s="6">
        <v>1.0</v>
      </c>
      <c r="Q8380" s="6" t="s">
        <v>79</v>
      </c>
      <c r="R8380" s="6">
        <v>878.0</v>
      </c>
      <c r="S8380" s="6">
        <f>COUNTIF(Customer_Churn_Records!$B$2:$B$10000,Customer_Churn_Records!$B8380)</f>
        <v>1</v>
      </c>
      <c r="T8380" s="6">
        <f>ROUNDUP(Customer_Churn_Records!$G8380,0)</f>
        <v>50</v>
      </c>
      <c r="U8380" s="6" t="str">
        <f t="array" ref="U8380">IFS(Customer_Churn_Records!$T8380&lt;30,"young",Customer_Churn_Records!$T8380&lt;50,"middle-aged",Customer_Churn_Records!$T8380&lt;100,"old")</f>
        <v>old</v>
      </c>
      <c r="V8380" s="8" t="str">
        <f t="array" ref="V8380">IFS(Customer_Churn_Records!$D8380&lt;701,"less-score",Customer_Churn_Records!$D8380&lt;851,"high-score")</f>
        <v>less-score</v>
      </c>
      <c r="W8380" s="8">
        <f t="array" ref="W8380">IF(Customer_Churn_Records!$X8380=0,0,IFS(Customer_Churn_Records!$X8380&lt;100000,"low",Customer_Churn_Records!$X8380&lt;300000,"high"))</f>
        <v>0</v>
      </c>
      <c r="X8380" s="8">
        <f>ROUND(Customer_Churn_Records!$I8380,0)</f>
        <v>0</v>
      </c>
    </row>
    <row r="8381" ht="14.25" customHeight="1">
      <c r="A8381" s="6">
        <v>5580.0</v>
      </c>
      <c r="B8381" s="6">
        <v>1.5578073E7</v>
      </c>
      <c r="C8381" s="6" t="s">
        <v>7466</v>
      </c>
      <c r="D8381" s="6">
        <v>686.0</v>
      </c>
      <c r="E8381" s="6" t="s">
        <v>9</v>
      </c>
      <c r="F8381" s="6" t="s">
        <v>11</v>
      </c>
      <c r="G8381" s="7" t="s">
        <v>367</v>
      </c>
      <c r="H8381" s="6">
        <v>8.0</v>
      </c>
      <c r="I8381" s="6" t="s">
        <v>15173</v>
      </c>
      <c r="J8381" s="6">
        <v>2.0</v>
      </c>
      <c r="K8381" s="6">
        <v>0.0</v>
      </c>
      <c r="L8381" s="6">
        <v>0.0</v>
      </c>
      <c r="M8381" s="6" t="s">
        <v>17539</v>
      </c>
      <c r="N8381" s="6">
        <v>0.0</v>
      </c>
      <c r="O8381" s="6">
        <v>0.0</v>
      </c>
      <c r="P8381" s="6">
        <v>2.0</v>
      </c>
      <c r="Q8381" s="6" t="s">
        <v>49</v>
      </c>
      <c r="R8381" s="6">
        <v>467.0</v>
      </c>
      <c r="S8381" s="6">
        <f>COUNTIF(Customer_Churn_Records!$B$2:$B$10000,Customer_Churn_Records!$B8381)</f>
        <v>1</v>
      </c>
      <c r="T8381" s="6">
        <f>ROUNDUP(Customer_Churn_Records!$G8381,0)</f>
        <v>22</v>
      </c>
      <c r="U8381" s="6" t="str">
        <f t="array" ref="U8381">IFS(Customer_Churn_Records!$T8381&lt;30,"young",Customer_Churn_Records!$T8381&lt;50,"middle-aged",Customer_Churn_Records!$T8381&lt;100,"old")</f>
        <v>young</v>
      </c>
      <c r="V8381" s="8" t="str">
        <f t="array" ref="V8381">IFS(Customer_Churn_Records!$D8381&lt;701,"less-score",Customer_Churn_Records!$D8381&lt;851,"high-score")</f>
        <v>less-score</v>
      </c>
      <c r="W8381" s="8">
        <f t="array" ref="W8381">IF(Customer_Churn_Records!$X8381=0,0,IFS(Customer_Churn_Records!$X8381&lt;100000,"low",Customer_Churn_Records!$X8381&lt;300000,"high"))</f>
        <v>0</v>
      </c>
      <c r="X8381" s="8">
        <f>ROUND(Customer_Churn_Records!$I8381,0)</f>
        <v>0</v>
      </c>
    </row>
    <row r="8382" ht="14.25" customHeight="1">
      <c r="A8382" s="6">
        <v>5581.0</v>
      </c>
      <c r="B8382" s="6">
        <v>1.5786249E7</v>
      </c>
      <c r="C8382" s="6" t="s">
        <v>10575</v>
      </c>
      <c r="D8382" s="6">
        <v>616.0</v>
      </c>
      <c r="E8382" s="6" t="s">
        <v>9</v>
      </c>
      <c r="F8382" s="6" t="s">
        <v>11</v>
      </c>
      <c r="G8382" s="7" t="s">
        <v>128</v>
      </c>
      <c r="H8382" s="6">
        <v>2.0</v>
      </c>
      <c r="I8382" s="6" t="s">
        <v>15173</v>
      </c>
      <c r="J8382" s="6">
        <v>2.0</v>
      </c>
      <c r="K8382" s="6">
        <v>1.0</v>
      </c>
      <c r="L8382" s="6">
        <v>0.0</v>
      </c>
      <c r="M8382" s="6" t="s">
        <v>17540</v>
      </c>
      <c r="N8382" s="6">
        <v>0.0</v>
      </c>
      <c r="O8382" s="6">
        <v>0.0</v>
      </c>
      <c r="P8382" s="6">
        <v>2.0</v>
      </c>
      <c r="Q8382" s="6" t="s">
        <v>49</v>
      </c>
      <c r="R8382" s="6">
        <v>788.0</v>
      </c>
      <c r="S8382" s="6">
        <f>COUNTIF(Customer_Churn_Records!$B$2:$B$10000,Customer_Churn_Records!$B8382)</f>
        <v>1</v>
      </c>
      <c r="T8382" s="6">
        <f>ROUNDUP(Customer_Churn_Records!$G8382,0)</f>
        <v>30</v>
      </c>
      <c r="U8382" s="6" t="str">
        <f t="array" ref="U8382">IFS(Customer_Churn_Records!$T8382&lt;30,"young",Customer_Churn_Records!$T8382&lt;50,"middle-aged",Customer_Churn_Records!$T8382&lt;100,"old")</f>
        <v>middle-aged</v>
      </c>
      <c r="V8382" s="8" t="str">
        <f t="array" ref="V8382">IFS(Customer_Churn_Records!$D8382&lt;701,"less-score",Customer_Churn_Records!$D8382&lt;851,"high-score")</f>
        <v>less-score</v>
      </c>
      <c r="W8382" s="8">
        <f t="array" ref="W8382">IF(Customer_Churn_Records!$X8382=0,0,IFS(Customer_Churn_Records!$X8382&lt;100000,"low",Customer_Churn_Records!$X8382&lt;300000,"high"))</f>
        <v>0</v>
      </c>
      <c r="X8382" s="8">
        <f>ROUND(Customer_Churn_Records!$I8382,0)</f>
        <v>0</v>
      </c>
    </row>
    <row r="8383" ht="14.25" customHeight="1">
      <c r="A8383" s="6">
        <v>5582.0</v>
      </c>
      <c r="B8383" s="6">
        <v>1.581285E7</v>
      </c>
      <c r="C8383" s="6" t="s">
        <v>17541</v>
      </c>
      <c r="D8383" s="6">
        <v>494.0</v>
      </c>
      <c r="E8383" s="6" t="s">
        <v>9</v>
      </c>
      <c r="F8383" s="6" t="s">
        <v>11</v>
      </c>
      <c r="G8383" s="7" t="s">
        <v>1803</v>
      </c>
      <c r="H8383" s="6">
        <v>5.0</v>
      </c>
      <c r="I8383" s="6" t="s">
        <v>15173</v>
      </c>
      <c r="J8383" s="6">
        <v>2.0</v>
      </c>
      <c r="K8383" s="6">
        <v>1.0</v>
      </c>
      <c r="L8383" s="6">
        <v>1.0</v>
      </c>
      <c r="M8383" s="6" t="s">
        <v>17542</v>
      </c>
      <c r="N8383" s="6">
        <v>0.0</v>
      </c>
      <c r="O8383" s="6">
        <v>0.0</v>
      </c>
      <c r="P8383" s="6">
        <v>2.0</v>
      </c>
      <c r="Q8383" s="6" t="s">
        <v>49</v>
      </c>
      <c r="R8383" s="6">
        <v>408.0</v>
      </c>
      <c r="S8383" s="6">
        <f>COUNTIF(Customer_Churn_Records!$B$2:$B$10000,Customer_Churn_Records!$B8383)</f>
        <v>1</v>
      </c>
      <c r="T8383" s="6">
        <f>ROUNDUP(Customer_Churn_Records!$G8383,0)</f>
        <v>67</v>
      </c>
      <c r="U8383" s="6" t="str">
        <f t="array" ref="U8383">IFS(Customer_Churn_Records!$T8383&lt;30,"young",Customer_Churn_Records!$T8383&lt;50,"middle-aged",Customer_Churn_Records!$T8383&lt;100,"old")</f>
        <v>old</v>
      </c>
      <c r="V8383" s="8" t="str">
        <f t="array" ref="V8383">IFS(Customer_Churn_Records!$D8383&lt;701,"less-score",Customer_Churn_Records!$D8383&lt;851,"high-score")</f>
        <v>less-score</v>
      </c>
      <c r="W8383" s="8">
        <f t="array" ref="W8383">IF(Customer_Churn_Records!$X8383=0,0,IFS(Customer_Churn_Records!$X8383&lt;100000,"low",Customer_Churn_Records!$X8383&lt;300000,"high"))</f>
        <v>0</v>
      </c>
      <c r="X8383" s="8">
        <f>ROUND(Customer_Churn_Records!$I8383,0)</f>
        <v>0</v>
      </c>
    </row>
    <row r="8384" ht="14.25" customHeight="1">
      <c r="A8384" s="6">
        <v>5583.0</v>
      </c>
      <c r="B8384" s="6">
        <v>1.5596972E7</v>
      </c>
      <c r="C8384" s="6" t="s">
        <v>17543</v>
      </c>
      <c r="D8384" s="6">
        <v>534.0</v>
      </c>
      <c r="E8384" s="6" t="s">
        <v>7</v>
      </c>
      <c r="F8384" s="6" t="s">
        <v>11</v>
      </c>
      <c r="G8384" s="7" t="s">
        <v>41</v>
      </c>
      <c r="H8384" s="6">
        <v>3.0</v>
      </c>
      <c r="I8384" s="6" t="s">
        <v>15173</v>
      </c>
      <c r="J8384" s="6">
        <v>1.0</v>
      </c>
      <c r="K8384" s="6">
        <v>0.0</v>
      </c>
      <c r="L8384" s="6">
        <v>0.0</v>
      </c>
      <c r="M8384" s="6" t="s">
        <v>17544</v>
      </c>
      <c r="N8384" s="6">
        <v>0.0</v>
      </c>
      <c r="O8384" s="6">
        <v>0.0</v>
      </c>
      <c r="P8384" s="6">
        <v>5.0</v>
      </c>
      <c r="Q8384" s="6" t="s">
        <v>79</v>
      </c>
      <c r="R8384" s="6">
        <v>796.0</v>
      </c>
      <c r="S8384" s="6">
        <f>COUNTIF(Customer_Churn_Records!$B$2:$B$10000,Customer_Churn_Records!$B8384)</f>
        <v>1</v>
      </c>
      <c r="T8384" s="6">
        <f>ROUNDUP(Customer_Churn_Records!$G8384,0)</f>
        <v>38</v>
      </c>
      <c r="U8384" s="6" t="str">
        <f t="array" ref="U8384">IFS(Customer_Churn_Records!$T8384&lt;30,"young",Customer_Churn_Records!$T8384&lt;50,"middle-aged",Customer_Churn_Records!$T8384&lt;100,"old")</f>
        <v>middle-aged</v>
      </c>
      <c r="V8384" s="8" t="str">
        <f t="array" ref="V8384">IFS(Customer_Churn_Records!$D8384&lt;701,"less-score",Customer_Churn_Records!$D8384&lt;851,"high-score")</f>
        <v>less-score</v>
      </c>
      <c r="W8384" s="8">
        <f t="array" ref="W8384">IF(Customer_Churn_Records!$X8384=0,0,IFS(Customer_Churn_Records!$X8384&lt;100000,"low",Customer_Churn_Records!$X8384&lt;300000,"high"))</f>
        <v>0</v>
      </c>
      <c r="X8384" s="8">
        <f>ROUND(Customer_Churn_Records!$I8384,0)</f>
        <v>0</v>
      </c>
    </row>
    <row r="8385" ht="14.25" customHeight="1">
      <c r="A8385" s="6">
        <v>5584.0</v>
      </c>
      <c r="B8385" s="6">
        <v>1.5620579E7</v>
      </c>
      <c r="C8385" s="6" t="s">
        <v>2112</v>
      </c>
      <c r="D8385" s="6">
        <v>695.0</v>
      </c>
      <c r="E8385" s="6" t="s">
        <v>9</v>
      </c>
      <c r="F8385" s="6" t="s">
        <v>10</v>
      </c>
      <c r="G8385" s="7" t="s">
        <v>363</v>
      </c>
      <c r="H8385" s="6">
        <v>8.0</v>
      </c>
      <c r="I8385" s="6" t="s">
        <v>15173</v>
      </c>
      <c r="J8385" s="6">
        <v>2.0</v>
      </c>
      <c r="K8385" s="6">
        <v>0.0</v>
      </c>
      <c r="L8385" s="6">
        <v>1.0</v>
      </c>
      <c r="M8385" s="6" t="s">
        <v>17545</v>
      </c>
      <c r="N8385" s="6">
        <v>0.0</v>
      </c>
      <c r="O8385" s="6">
        <v>0.0</v>
      </c>
      <c r="P8385" s="6">
        <v>5.0</v>
      </c>
      <c r="Q8385" s="6" t="s">
        <v>58</v>
      </c>
      <c r="R8385" s="6">
        <v>941.0</v>
      </c>
      <c r="S8385" s="6">
        <f>COUNTIF(Customer_Churn_Records!$B$2:$B$10000,Customer_Churn_Records!$B8385)</f>
        <v>1</v>
      </c>
      <c r="T8385" s="6">
        <f>ROUNDUP(Customer_Churn_Records!$G8385,0)</f>
        <v>31</v>
      </c>
      <c r="U8385" s="6" t="str">
        <f t="array" ref="U8385">IFS(Customer_Churn_Records!$T8385&lt;30,"young",Customer_Churn_Records!$T8385&lt;50,"middle-aged",Customer_Churn_Records!$T8385&lt;100,"old")</f>
        <v>middle-aged</v>
      </c>
      <c r="V8385" s="8" t="str">
        <f t="array" ref="V8385">IFS(Customer_Churn_Records!$D8385&lt;701,"less-score",Customer_Churn_Records!$D8385&lt;851,"high-score")</f>
        <v>less-score</v>
      </c>
      <c r="W8385" s="8">
        <f t="array" ref="W8385">IF(Customer_Churn_Records!$X8385=0,0,IFS(Customer_Churn_Records!$X8385&lt;100000,"low",Customer_Churn_Records!$X8385&lt;300000,"high"))</f>
        <v>0</v>
      </c>
      <c r="X8385" s="8">
        <f>ROUND(Customer_Churn_Records!$I8385,0)</f>
        <v>0</v>
      </c>
    </row>
    <row r="8386" ht="14.25" customHeight="1">
      <c r="A8386" s="6">
        <v>5585.0</v>
      </c>
      <c r="B8386" s="6">
        <v>1.576827E7</v>
      </c>
      <c r="C8386" s="6" t="s">
        <v>889</v>
      </c>
      <c r="D8386" s="6">
        <v>579.0</v>
      </c>
      <c r="E8386" s="6" t="s">
        <v>9</v>
      </c>
      <c r="F8386" s="6" t="s">
        <v>10</v>
      </c>
      <c r="G8386" s="7" t="s">
        <v>363</v>
      </c>
      <c r="H8386" s="6">
        <v>9.0</v>
      </c>
      <c r="I8386" s="6" t="s">
        <v>15173</v>
      </c>
      <c r="J8386" s="6">
        <v>2.0</v>
      </c>
      <c r="K8386" s="6">
        <v>1.0</v>
      </c>
      <c r="L8386" s="6">
        <v>0.0</v>
      </c>
      <c r="M8386" s="6" t="s">
        <v>17546</v>
      </c>
      <c r="N8386" s="6">
        <v>0.0</v>
      </c>
      <c r="O8386" s="6">
        <v>0.0</v>
      </c>
      <c r="P8386" s="6">
        <v>3.0</v>
      </c>
      <c r="Q8386" s="6" t="s">
        <v>49</v>
      </c>
      <c r="R8386" s="6">
        <v>297.0</v>
      </c>
      <c r="S8386" s="6">
        <f>COUNTIF(Customer_Churn_Records!$B$2:$B$10000,Customer_Churn_Records!$B8386)</f>
        <v>1</v>
      </c>
      <c r="T8386" s="6">
        <f>ROUNDUP(Customer_Churn_Records!$G8386,0)</f>
        <v>31</v>
      </c>
      <c r="U8386" s="6" t="str">
        <f t="array" ref="U8386">IFS(Customer_Churn_Records!$T8386&lt;30,"young",Customer_Churn_Records!$T8386&lt;50,"middle-aged",Customer_Churn_Records!$T8386&lt;100,"old")</f>
        <v>middle-aged</v>
      </c>
      <c r="V8386" s="8" t="str">
        <f t="array" ref="V8386">IFS(Customer_Churn_Records!$D8386&lt;701,"less-score",Customer_Churn_Records!$D8386&lt;851,"high-score")</f>
        <v>less-score</v>
      </c>
      <c r="W8386" s="8">
        <f t="array" ref="W8386">IF(Customer_Churn_Records!$X8386=0,0,IFS(Customer_Churn_Records!$X8386&lt;100000,"low",Customer_Churn_Records!$X8386&lt;300000,"high"))</f>
        <v>0</v>
      </c>
      <c r="X8386" s="8">
        <f>ROUND(Customer_Churn_Records!$I8386,0)</f>
        <v>0</v>
      </c>
    </row>
    <row r="8387" ht="14.25" customHeight="1">
      <c r="A8387" s="6">
        <v>5588.0</v>
      </c>
      <c r="B8387" s="6">
        <v>1.5615004E7</v>
      </c>
      <c r="C8387" s="6" t="s">
        <v>617</v>
      </c>
      <c r="D8387" s="6">
        <v>730.0</v>
      </c>
      <c r="E8387" s="6" t="s">
        <v>7</v>
      </c>
      <c r="F8387" s="6" t="s">
        <v>10</v>
      </c>
      <c r="G8387" s="7" t="s">
        <v>72</v>
      </c>
      <c r="H8387" s="6">
        <v>1.0</v>
      </c>
      <c r="I8387" s="6" t="s">
        <v>15173</v>
      </c>
      <c r="J8387" s="6">
        <v>2.0</v>
      </c>
      <c r="K8387" s="6">
        <v>1.0</v>
      </c>
      <c r="L8387" s="6">
        <v>1.0</v>
      </c>
      <c r="M8387" s="6" t="s">
        <v>17547</v>
      </c>
      <c r="N8387" s="6">
        <v>0.0</v>
      </c>
      <c r="O8387" s="6">
        <v>0.0</v>
      </c>
      <c r="P8387" s="6">
        <v>2.0</v>
      </c>
      <c r="Q8387" s="6" t="s">
        <v>44</v>
      </c>
      <c r="R8387" s="6">
        <v>427.0</v>
      </c>
      <c r="S8387" s="6">
        <f>COUNTIF(Customer_Churn_Records!$B$2:$B$10000,Customer_Churn_Records!$B8387)</f>
        <v>1</v>
      </c>
      <c r="T8387" s="6">
        <f>ROUNDUP(Customer_Churn_Records!$G8387,0)</f>
        <v>37</v>
      </c>
      <c r="U8387" s="6" t="str">
        <f t="array" ref="U8387">IFS(Customer_Churn_Records!$T8387&lt;30,"young",Customer_Churn_Records!$T8387&lt;50,"middle-aged",Customer_Churn_Records!$T8387&lt;100,"old")</f>
        <v>middle-aged</v>
      </c>
      <c r="V8387" s="8" t="str">
        <f t="array" ref="V8387">IFS(Customer_Churn_Records!$D8387&lt;701,"less-score",Customer_Churn_Records!$D8387&lt;851,"high-score")</f>
        <v>high-score</v>
      </c>
      <c r="W8387" s="8">
        <f t="array" ref="W8387">IF(Customer_Churn_Records!$X8387=0,0,IFS(Customer_Churn_Records!$X8387&lt;100000,"low",Customer_Churn_Records!$X8387&lt;300000,"high"))</f>
        <v>0</v>
      </c>
      <c r="X8387" s="8">
        <f>ROUND(Customer_Churn_Records!$I8387,0)</f>
        <v>0</v>
      </c>
    </row>
    <row r="8388" ht="14.25" customHeight="1">
      <c r="A8388" s="6">
        <v>5592.0</v>
      </c>
      <c r="B8388" s="6">
        <v>1.5607509E7</v>
      </c>
      <c r="C8388" s="6" t="s">
        <v>3067</v>
      </c>
      <c r="D8388" s="6">
        <v>539.0</v>
      </c>
      <c r="E8388" s="6" t="s">
        <v>7</v>
      </c>
      <c r="F8388" s="6" t="s">
        <v>11</v>
      </c>
      <c r="G8388" s="7" t="s">
        <v>41</v>
      </c>
      <c r="H8388" s="6">
        <v>5.0</v>
      </c>
      <c r="I8388" s="6" t="s">
        <v>15173</v>
      </c>
      <c r="J8388" s="6">
        <v>2.0</v>
      </c>
      <c r="K8388" s="6">
        <v>1.0</v>
      </c>
      <c r="L8388" s="6">
        <v>0.0</v>
      </c>
      <c r="M8388" s="6" t="s">
        <v>17548</v>
      </c>
      <c r="N8388" s="6">
        <v>0.0</v>
      </c>
      <c r="O8388" s="6">
        <v>0.0</v>
      </c>
      <c r="P8388" s="6">
        <v>3.0</v>
      </c>
      <c r="Q8388" s="6" t="s">
        <v>79</v>
      </c>
      <c r="R8388" s="6">
        <v>234.0</v>
      </c>
      <c r="S8388" s="6">
        <f>COUNTIF(Customer_Churn_Records!$B$2:$B$10000,Customer_Churn_Records!$B8388)</f>
        <v>1</v>
      </c>
      <c r="T8388" s="6">
        <f>ROUNDUP(Customer_Churn_Records!$G8388,0)</f>
        <v>38</v>
      </c>
      <c r="U8388" s="6" t="str">
        <f t="array" ref="U8388">IFS(Customer_Churn_Records!$T8388&lt;30,"young",Customer_Churn_Records!$T8388&lt;50,"middle-aged",Customer_Churn_Records!$T8388&lt;100,"old")</f>
        <v>middle-aged</v>
      </c>
      <c r="V8388" s="8" t="str">
        <f t="array" ref="V8388">IFS(Customer_Churn_Records!$D8388&lt;701,"less-score",Customer_Churn_Records!$D8388&lt;851,"high-score")</f>
        <v>less-score</v>
      </c>
      <c r="W8388" s="8">
        <f t="array" ref="W8388">IF(Customer_Churn_Records!$X8388=0,0,IFS(Customer_Churn_Records!$X8388&lt;100000,"low",Customer_Churn_Records!$X8388&lt;300000,"high"))</f>
        <v>0</v>
      </c>
      <c r="X8388" s="8">
        <f>ROUND(Customer_Churn_Records!$I8388,0)</f>
        <v>0</v>
      </c>
    </row>
    <row r="8389" ht="14.25" customHeight="1">
      <c r="A8389" s="6">
        <v>5593.0</v>
      </c>
      <c r="B8389" s="6">
        <v>1.5670343E7</v>
      </c>
      <c r="C8389" s="6" t="s">
        <v>3548</v>
      </c>
      <c r="D8389" s="6">
        <v>576.0</v>
      </c>
      <c r="E8389" s="6" t="s">
        <v>9</v>
      </c>
      <c r="F8389" s="6" t="s">
        <v>11</v>
      </c>
      <c r="G8389" s="7" t="s">
        <v>1274</v>
      </c>
      <c r="H8389" s="6">
        <v>6.0</v>
      </c>
      <c r="I8389" s="6" t="s">
        <v>15173</v>
      </c>
      <c r="J8389" s="6">
        <v>2.0</v>
      </c>
      <c r="K8389" s="6">
        <v>0.0</v>
      </c>
      <c r="L8389" s="6">
        <v>0.0</v>
      </c>
      <c r="M8389" s="6" t="s">
        <v>17549</v>
      </c>
      <c r="N8389" s="6">
        <v>0.0</v>
      </c>
      <c r="O8389" s="6">
        <v>0.0</v>
      </c>
      <c r="P8389" s="6">
        <v>2.0</v>
      </c>
      <c r="Q8389" s="6" t="s">
        <v>49</v>
      </c>
      <c r="R8389" s="6">
        <v>600.0</v>
      </c>
      <c r="S8389" s="6">
        <f>COUNTIF(Customer_Churn_Records!$B$2:$B$10000,Customer_Churn_Records!$B8389)</f>
        <v>1</v>
      </c>
      <c r="T8389" s="6">
        <f>ROUNDUP(Customer_Churn_Records!$G8389,0)</f>
        <v>19</v>
      </c>
      <c r="U8389" s="6" t="str">
        <f t="array" ref="U8389">IFS(Customer_Churn_Records!$T8389&lt;30,"young",Customer_Churn_Records!$T8389&lt;50,"middle-aged",Customer_Churn_Records!$T8389&lt;100,"old")</f>
        <v>young</v>
      </c>
      <c r="V8389" s="8" t="str">
        <f t="array" ref="V8389">IFS(Customer_Churn_Records!$D8389&lt;701,"less-score",Customer_Churn_Records!$D8389&lt;851,"high-score")</f>
        <v>less-score</v>
      </c>
      <c r="W8389" s="8">
        <f t="array" ref="W8389">IF(Customer_Churn_Records!$X8389=0,0,IFS(Customer_Churn_Records!$X8389&lt;100000,"low",Customer_Churn_Records!$X8389&lt;300000,"high"))</f>
        <v>0</v>
      </c>
      <c r="X8389" s="8">
        <f>ROUND(Customer_Churn_Records!$I8389,0)</f>
        <v>0</v>
      </c>
    </row>
    <row r="8390" ht="14.25" customHeight="1">
      <c r="A8390" s="6">
        <v>5594.0</v>
      </c>
      <c r="B8390" s="6">
        <v>1.5597968E7</v>
      </c>
      <c r="C8390" s="6" t="s">
        <v>17550</v>
      </c>
      <c r="D8390" s="6">
        <v>617.0</v>
      </c>
      <c r="E8390" s="6" t="s">
        <v>9</v>
      </c>
      <c r="F8390" s="6" t="s">
        <v>11</v>
      </c>
      <c r="G8390" s="7" t="s">
        <v>156</v>
      </c>
      <c r="H8390" s="6">
        <v>7.0</v>
      </c>
      <c r="I8390" s="6" t="s">
        <v>15173</v>
      </c>
      <c r="J8390" s="6">
        <v>1.0</v>
      </c>
      <c r="K8390" s="6">
        <v>1.0</v>
      </c>
      <c r="L8390" s="6">
        <v>0.0</v>
      </c>
      <c r="M8390" s="6" t="s">
        <v>17551</v>
      </c>
      <c r="N8390" s="6">
        <v>1.0</v>
      </c>
      <c r="O8390" s="6">
        <v>1.0</v>
      </c>
      <c r="P8390" s="6">
        <v>3.0</v>
      </c>
      <c r="Q8390" s="6" t="s">
        <v>79</v>
      </c>
      <c r="R8390" s="6">
        <v>488.0</v>
      </c>
      <c r="S8390" s="6">
        <f>COUNTIF(Customer_Churn_Records!$B$2:$B$10000,Customer_Churn_Records!$B8390)</f>
        <v>1</v>
      </c>
      <c r="T8390" s="6">
        <f>ROUNDUP(Customer_Churn_Records!$G8390,0)</f>
        <v>50</v>
      </c>
      <c r="U8390" s="6" t="str">
        <f t="array" ref="U8390">IFS(Customer_Churn_Records!$T8390&lt;30,"young",Customer_Churn_Records!$T8390&lt;50,"middle-aged",Customer_Churn_Records!$T8390&lt;100,"old")</f>
        <v>old</v>
      </c>
      <c r="V8390" s="8" t="str">
        <f t="array" ref="V8390">IFS(Customer_Churn_Records!$D8390&lt;701,"less-score",Customer_Churn_Records!$D8390&lt;851,"high-score")</f>
        <v>less-score</v>
      </c>
      <c r="W8390" s="8">
        <f t="array" ref="W8390">IF(Customer_Churn_Records!$X8390=0,0,IFS(Customer_Churn_Records!$X8390&lt;100000,"low",Customer_Churn_Records!$X8390&lt;300000,"high"))</f>
        <v>0</v>
      </c>
      <c r="X8390" s="8">
        <f>ROUND(Customer_Churn_Records!$I8390,0)</f>
        <v>0</v>
      </c>
    </row>
    <row r="8391" ht="14.25" customHeight="1">
      <c r="A8391" s="6">
        <v>5595.0</v>
      </c>
      <c r="B8391" s="6">
        <v>1.5658432E7</v>
      </c>
      <c r="C8391" s="6" t="s">
        <v>2150</v>
      </c>
      <c r="D8391" s="6">
        <v>688.0</v>
      </c>
      <c r="E8391" s="6" t="s">
        <v>7</v>
      </c>
      <c r="F8391" s="6" t="s">
        <v>11</v>
      </c>
      <c r="G8391" s="7" t="s">
        <v>55</v>
      </c>
      <c r="H8391" s="6">
        <v>6.0</v>
      </c>
      <c r="I8391" s="6" t="s">
        <v>15173</v>
      </c>
      <c r="J8391" s="6">
        <v>1.0</v>
      </c>
      <c r="K8391" s="6">
        <v>1.0</v>
      </c>
      <c r="L8391" s="6">
        <v>1.0</v>
      </c>
      <c r="M8391" s="6" t="s">
        <v>17552</v>
      </c>
      <c r="N8391" s="6">
        <v>0.0</v>
      </c>
      <c r="O8391" s="6">
        <v>0.0</v>
      </c>
      <c r="P8391" s="6">
        <v>1.0</v>
      </c>
      <c r="Q8391" s="6" t="s">
        <v>49</v>
      </c>
      <c r="R8391" s="6">
        <v>618.0</v>
      </c>
      <c r="S8391" s="6">
        <f>COUNTIF(Customer_Churn_Records!$B$2:$B$10000,Customer_Churn_Records!$B8391)</f>
        <v>1</v>
      </c>
      <c r="T8391" s="6">
        <f>ROUNDUP(Customer_Churn_Records!$G8391,0)</f>
        <v>40</v>
      </c>
      <c r="U8391" s="6" t="str">
        <f t="array" ref="U8391">IFS(Customer_Churn_Records!$T8391&lt;30,"young",Customer_Churn_Records!$T8391&lt;50,"middle-aged",Customer_Churn_Records!$T8391&lt;100,"old")</f>
        <v>middle-aged</v>
      </c>
      <c r="V8391" s="8" t="str">
        <f t="array" ref="V8391">IFS(Customer_Churn_Records!$D8391&lt;701,"less-score",Customer_Churn_Records!$D8391&lt;851,"high-score")</f>
        <v>less-score</v>
      </c>
      <c r="W8391" s="8">
        <f t="array" ref="W8391">IF(Customer_Churn_Records!$X8391=0,0,IFS(Customer_Churn_Records!$X8391&lt;100000,"low",Customer_Churn_Records!$X8391&lt;300000,"high"))</f>
        <v>0</v>
      </c>
      <c r="X8391" s="8">
        <f>ROUND(Customer_Churn_Records!$I8391,0)</f>
        <v>0</v>
      </c>
    </row>
    <row r="8392" ht="14.25" customHeight="1">
      <c r="A8392" s="6">
        <v>5596.0</v>
      </c>
      <c r="B8392" s="6">
        <v>1.5616431E7</v>
      </c>
      <c r="C8392" s="6" t="s">
        <v>3701</v>
      </c>
      <c r="D8392" s="6">
        <v>608.0</v>
      </c>
      <c r="E8392" s="6" t="s">
        <v>7</v>
      </c>
      <c r="F8392" s="6" t="s">
        <v>11</v>
      </c>
      <c r="G8392" s="7" t="s">
        <v>103</v>
      </c>
      <c r="H8392" s="6">
        <v>4.0</v>
      </c>
      <c r="I8392" s="6" t="s">
        <v>15173</v>
      </c>
      <c r="J8392" s="6">
        <v>1.0</v>
      </c>
      <c r="K8392" s="6">
        <v>0.0</v>
      </c>
      <c r="L8392" s="6">
        <v>1.0</v>
      </c>
      <c r="M8392" s="6" t="s">
        <v>17553</v>
      </c>
      <c r="N8392" s="6">
        <v>0.0</v>
      </c>
      <c r="O8392" s="6">
        <v>0.0</v>
      </c>
      <c r="P8392" s="6">
        <v>1.0</v>
      </c>
      <c r="Q8392" s="6" t="s">
        <v>79</v>
      </c>
      <c r="R8392" s="6">
        <v>381.0</v>
      </c>
      <c r="S8392" s="6">
        <f>COUNTIF(Customer_Churn_Records!$B$2:$B$10000,Customer_Churn_Records!$B8392)</f>
        <v>1</v>
      </c>
      <c r="T8392" s="6">
        <f>ROUNDUP(Customer_Churn_Records!$G8392,0)</f>
        <v>33</v>
      </c>
      <c r="U8392" s="6" t="str">
        <f t="array" ref="U8392">IFS(Customer_Churn_Records!$T8392&lt;30,"young",Customer_Churn_Records!$T8392&lt;50,"middle-aged",Customer_Churn_Records!$T8392&lt;100,"old")</f>
        <v>middle-aged</v>
      </c>
      <c r="V8392" s="8" t="str">
        <f t="array" ref="V8392">IFS(Customer_Churn_Records!$D8392&lt;701,"less-score",Customer_Churn_Records!$D8392&lt;851,"high-score")</f>
        <v>less-score</v>
      </c>
      <c r="W8392" s="8">
        <f t="array" ref="W8392">IF(Customer_Churn_Records!$X8392=0,0,IFS(Customer_Churn_Records!$X8392&lt;100000,"low",Customer_Churn_Records!$X8392&lt;300000,"high"))</f>
        <v>0</v>
      </c>
      <c r="X8392" s="8">
        <f>ROUND(Customer_Churn_Records!$I8392,0)</f>
        <v>0</v>
      </c>
    </row>
    <row r="8393" ht="14.25" customHeight="1">
      <c r="A8393" s="6">
        <v>5597.0</v>
      </c>
      <c r="B8393" s="6">
        <v>1.5796957E7</v>
      </c>
      <c r="C8393" s="6" t="s">
        <v>570</v>
      </c>
      <c r="D8393" s="6">
        <v>597.0</v>
      </c>
      <c r="E8393" s="6" t="s">
        <v>9</v>
      </c>
      <c r="F8393" s="6" t="s">
        <v>11</v>
      </c>
      <c r="G8393" s="7" t="s">
        <v>87</v>
      </c>
      <c r="H8393" s="6">
        <v>9.0</v>
      </c>
      <c r="I8393" s="6" t="s">
        <v>15173</v>
      </c>
      <c r="J8393" s="6">
        <v>3.0</v>
      </c>
      <c r="K8393" s="6">
        <v>0.0</v>
      </c>
      <c r="L8393" s="6">
        <v>1.0</v>
      </c>
      <c r="M8393" s="6" t="s">
        <v>17554</v>
      </c>
      <c r="N8393" s="6">
        <v>1.0</v>
      </c>
      <c r="O8393" s="6">
        <v>1.0</v>
      </c>
      <c r="P8393" s="6">
        <v>3.0</v>
      </c>
      <c r="Q8393" s="6" t="s">
        <v>58</v>
      </c>
      <c r="R8393" s="6">
        <v>601.0</v>
      </c>
      <c r="S8393" s="6">
        <f>COUNTIF(Customer_Churn_Records!$B$2:$B$10000,Customer_Churn_Records!$B8393)</f>
        <v>1</v>
      </c>
      <c r="T8393" s="6">
        <f>ROUNDUP(Customer_Churn_Records!$G8393,0)</f>
        <v>35</v>
      </c>
      <c r="U8393" s="6" t="str">
        <f t="array" ref="U8393">IFS(Customer_Churn_Records!$T8393&lt;30,"young",Customer_Churn_Records!$T8393&lt;50,"middle-aged",Customer_Churn_Records!$T8393&lt;100,"old")</f>
        <v>middle-aged</v>
      </c>
      <c r="V8393" s="8" t="str">
        <f t="array" ref="V8393">IFS(Customer_Churn_Records!$D8393&lt;701,"less-score",Customer_Churn_Records!$D8393&lt;851,"high-score")</f>
        <v>less-score</v>
      </c>
      <c r="W8393" s="8">
        <f t="array" ref="W8393">IF(Customer_Churn_Records!$X8393=0,0,IFS(Customer_Churn_Records!$X8393&lt;100000,"low",Customer_Churn_Records!$X8393&lt;300000,"high"))</f>
        <v>0</v>
      </c>
      <c r="X8393" s="8">
        <f>ROUND(Customer_Churn_Records!$I8393,0)</f>
        <v>0</v>
      </c>
    </row>
    <row r="8394" ht="14.25" customHeight="1">
      <c r="A8394" s="6">
        <v>5604.0</v>
      </c>
      <c r="B8394" s="6">
        <v>1.5608408E7</v>
      </c>
      <c r="C8394" s="6" t="s">
        <v>3327</v>
      </c>
      <c r="D8394" s="6">
        <v>598.0</v>
      </c>
      <c r="E8394" s="6" t="s">
        <v>9</v>
      </c>
      <c r="F8394" s="6" t="s">
        <v>11</v>
      </c>
      <c r="G8394" s="7" t="s">
        <v>107</v>
      </c>
      <c r="H8394" s="6">
        <v>1.0</v>
      </c>
      <c r="I8394" s="6" t="s">
        <v>15173</v>
      </c>
      <c r="J8394" s="6">
        <v>2.0</v>
      </c>
      <c r="K8394" s="6">
        <v>1.0</v>
      </c>
      <c r="L8394" s="6">
        <v>0.0</v>
      </c>
      <c r="M8394" s="6" t="s">
        <v>17555</v>
      </c>
      <c r="N8394" s="6">
        <v>0.0</v>
      </c>
      <c r="O8394" s="6">
        <v>0.0</v>
      </c>
      <c r="P8394" s="6">
        <v>4.0</v>
      </c>
      <c r="Q8394" s="6" t="s">
        <v>49</v>
      </c>
      <c r="R8394" s="6">
        <v>493.0</v>
      </c>
      <c r="S8394" s="6">
        <f>COUNTIF(Customer_Churn_Records!$B$2:$B$10000,Customer_Churn_Records!$B8394)</f>
        <v>1</v>
      </c>
      <c r="T8394" s="6">
        <f>ROUNDUP(Customer_Churn_Records!$G8394,0)</f>
        <v>39</v>
      </c>
      <c r="U8394" s="6" t="str">
        <f t="array" ref="U8394">IFS(Customer_Churn_Records!$T8394&lt;30,"young",Customer_Churn_Records!$T8394&lt;50,"middle-aged",Customer_Churn_Records!$T8394&lt;100,"old")</f>
        <v>middle-aged</v>
      </c>
      <c r="V8394" s="8" t="str">
        <f t="array" ref="V8394">IFS(Customer_Churn_Records!$D8394&lt;701,"less-score",Customer_Churn_Records!$D8394&lt;851,"high-score")</f>
        <v>less-score</v>
      </c>
      <c r="W8394" s="8">
        <f t="array" ref="W8394">IF(Customer_Churn_Records!$X8394=0,0,IFS(Customer_Churn_Records!$X8394&lt;100000,"low",Customer_Churn_Records!$X8394&lt;300000,"high"))</f>
        <v>0</v>
      </c>
      <c r="X8394" s="8">
        <f>ROUND(Customer_Churn_Records!$I8394,0)</f>
        <v>0</v>
      </c>
    </row>
    <row r="8395" ht="14.25" customHeight="1">
      <c r="A8395" s="6">
        <v>5610.0</v>
      </c>
      <c r="B8395" s="6">
        <v>1.5661945E7</v>
      </c>
      <c r="C8395" s="6" t="s">
        <v>17556</v>
      </c>
      <c r="D8395" s="6">
        <v>623.0</v>
      </c>
      <c r="E8395" s="6" t="s">
        <v>9</v>
      </c>
      <c r="F8395" s="6" t="s">
        <v>10</v>
      </c>
      <c r="G8395" s="7" t="s">
        <v>55</v>
      </c>
      <c r="H8395" s="6">
        <v>4.0</v>
      </c>
      <c r="I8395" s="6" t="s">
        <v>15173</v>
      </c>
      <c r="J8395" s="6">
        <v>3.0</v>
      </c>
      <c r="K8395" s="6">
        <v>1.0</v>
      </c>
      <c r="L8395" s="6">
        <v>0.0</v>
      </c>
      <c r="M8395" s="6" t="s">
        <v>17557</v>
      </c>
      <c r="N8395" s="6">
        <v>0.0</v>
      </c>
      <c r="O8395" s="6">
        <v>0.0</v>
      </c>
      <c r="P8395" s="6">
        <v>2.0</v>
      </c>
      <c r="Q8395" s="6" t="s">
        <v>79</v>
      </c>
      <c r="R8395" s="6">
        <v>998.0</v>
      </c>
      <c r="S8395" s="6">
        <f>COUNTIF(Customer_Churn_Records!$B$2:$B$10000,Customer_Churn_Records!$B8395)</f>
        <v>1</v>
      </c>
      <c r="T8395" s="6">
        <f>ROUNDUP(Customer_Churn_Records!$G8395,0)</f>
        <v>40</v>
      </c>
      <c r="U8395" s="6" t="str">
        <f t="array" ref="U8395">IFS(Customer_Churn_Records!$T8395&lt;30,"young",Customer_Churn_Records!$T8395&lt;50,"middle-aged",Customer_Churn_Records!$T8395&lt;100,"old")</f>
        <v>middle-aged</v>
      </c>
      <c r="V8395" s="8" t="str">
        <f t="array" ref="V8395">IFS(Customer_Churn_Records!$D8395&lt;701,"less-score",Customer_Churn_Records!$D8395&lt;851,"high-score")</f>
        <v>less-score</v>
      </c>
      <c r="W8395" s="8">
        <f t="array" ref="W8395">IF(Customer_Churn_Records!$X8395=0,0,IFS(Customer_Churn_Records!$X8395&lt;100000,"low",Customer_Churn_Records!$X8395&lt;300000,"high"))</f>
        <v>0</v>
      </c>
      <c r="X8395" s="8">
        <f>ROUND(Customer_Churn_Records!$I8395,0)</f>
        <v>0</v>
      </c>
    </row>
    <row r="8396" ht="14.25" customHeight="1">
      <c r="A8396" s="6">
        <v>5611.0</v>
      </c>
      <c r="B8396" s="6">
        <v>1.5783816E7</v>
      </c>
      <c r="C8396" s="6" t="s">
        <v>2759</v>
      </c>
      <c r="D8396" s="6">
        <v>733.0</v>
      </c>
      <c r="E8396" s="6" t="s">
        <v>7</v>
      </c>
      <c r="F8396" s="6" t="s">
        <v>10</v>
      </c>
      <c r="G8396" s="7" t="s">
        <v>160</v>
      </c>
      <c r="H8396" s="6">
        <v>5.0</v>
      </c>
      <c r="I8396" s="6" t="s">
        <v>15173</v>
      </c>
      <c r="J8396" s="6">
        <v>2.0</v>
      </c>
      <c r="K8396" s="6">
        <v>0.0</v>
      </c>
      <c r="L8396" s="6">
        <v>0.0</v>
      </c>
      <c r="M8396" s="6" t="s">
        <v>17558</v>
      </c>
      <c r="N8396" s="6">
        <v>0.0</v>
      </c>
      <c r="O8396" s="6">
        <v>0.0</v>
      </c>
      <c r="P8396" s="6">
        <v>5.0</v>
      </c>
      <c r="Q8396" s="6" t="s">
        <v>44</v>
      </c>
      <c r="R8396" s="6">
        <v>777.0</v>
      </c>
      <c r="S8396" s="6">
        <f>COUNTIF(Customer_Churn_Records!$B$2:$B$10000,Customer_Churn_Records!$B8396)</f>
        <v>1</v>
      </c>
      <c r="T8396" s="6">
        <f>ROUNDUP(Customer_Churn_Records!$G8396,0)</f>
        <v>28</v>
      </c>
      <c r="U8396" s="6" t="str">
        <f t="array" ref="U8396">IFS(Customer_Churn_Records!$T8396&lt;30,"young",Customer_Churn_Records!$T8396&lt;50,"middle-aged",Customer_Churn_Records!$T8396&lt;100,"old")</f>
        <v>young</v>
      </c>
      <c r="V8396" s="8" t="str">
        <f t="array" ref="V8396">IFS(Customer_Churn_Records!$D8396&lt;701,"less-score",Customer_Churn_Records!$D8396&lt;851,"high-score")</f>
        <v>high-score</v>
      </c>
      <c r="W8396" s="8">
        <f t="array" ref="W8396">IF(Customer_Churn_Records!$X8396=0,0,IFS(Customer_Churn_Records!$X8396&lt;100000,"low",Customer_Churn_Records!$X8396&lt;300000,"high"))</f>
        <v>0</v>
      </c>
      <c r="X8396" s="8">
        <f>ROUND(Customer_Churn_Records!$I8396,0)</f>
        <v>0</v>
      </c>
    </row>
    <row r="8397" ht="14.25" customHeight="1">
      <c r="A8397" s="6">
        <v>5615.0</v>
      </c>
      <c r="B8397" s="6">
        <v>1.5798385E7</v>
      </c>
      <c r="C8397" s="6" t="s">
        <v>4549</v>
      </c>
      <c r="D8397" s="6">
        <v>512.0</v>
      </c>
      <c r="E8397" s="6" t="s">
        <v>9</v>
      </c>
      <c r="F8397" s="6" t="s">
        <v>10</v>
      </c>
      <c r="G8397" s="7" t="s">
        <v>258</v>
      </c>
      <c r="H8397" s="6">
        <v>3.0</v>
      </c>
      <c r="I8397" s="6" t="s">
        <v>15173</v>
      </c>
      <c r="J8397" s="6">
        <v>2.0</v>
      </c>
      <c r="K8397" s="6">
        <v>1.0</v>
      </c>
      <c r="L8397" s="6">
        <v>1.0</v>
      </c>
      <c r="M8397" s="6" t="s">
        <v>17559</v>
      </c>
      <c r="N8397" s="6">
        <v>0.0</v>
      </c>
      <c r="O8397" s="6">
        <v>0.0</v>
      </c>
      <c r="P8397" s="6">
        <v>4.0</v>
      </c>
      <c r="Q8397" s="6" t="s">
        <v>79</v>
      </c>
      <c r="R8397" s="6">
        <v>669.0</v>
      </c>
      <c r="S8397" s="6">
        <f>COUNTIF(Customer_Churn_Records!$B$2:$B$10000,Customer_Churn_Records!$B8397)</f>
        <v>1</v>
      </c>
      <c r="T8397" s="6">
        <f>ROUNDUP(Customer_Churn_Records!$G8397,0)</f>
        <v>46</v>
      </c>
      <c r="U8397" s="6" t="str">
        <f t="array" ref="U8397">IFS(Customer_Churn_Records!$T8397&lt;30,"young",Customer_Churn_Records!$T8397&lt;50,"middle-aged",Customer_Churn_Records!$T8397&lt;100,"old")</f>
        <v>middle-aged</v>
      </c>
      <c r="V8397" s="8" t="str">
        <f t="array" ref="V8397">IFS(Customer_Churn_Records!$D8397&lt;701,"less-score",Customer_Churn_Records!$D8397&lt;851,"high-score")</f>
        <v>less-score</v>
      </c>
      <c r="W8397" s="8">
        <f t="array" ref="W8397">IF(Customer_Churn_Records!$X8397=0,0,IFS(Customer_Churn_Records!$X8397&lt;100000,"low",Customer_Churn_Records!$X8397&lt;300000,"high"))</f>
        <v>0</v>
      </c>
      <c r="X8397" s="8">
        <f>ROUND(Customer_Churn_Records!$I8397,0)</f>
        <v>0</v>
      </c>
    </row>
    <row r="8398" ht="14.25" customHeight="1">
      <c r="A8398" s="6">
        <v>5617.0</v>
      </c>
      <c r="B8398" s="6">
        <v>1.5585256E7</v>
      </c>
      <c r="C8398" s="6" t="s">
        <v>5493</v>
      </c>
      <c r="D8398" s="6">
        <v>805.0</v>
      </c>
      <c r="E8398" s="6" t="s">
        <v>9</v>
      </c>
      <c r="F8398" s="6" t="s">
        <v>11</v>
      </c>
      <c r="G8398" s="7" t="s">
        <v>64</v>
      </c>
      <c r="H8398" s="6">
        <v>2.0</v>
      </c>
      <c r="I8398" s="6" t="s">
        <v>15173</v>
      </c>
      <c r="J8398" s="6">
        <v>2.0</v>
      </c>
      <c r="K8398" s="6">
        <v>1.0</v>
      </c>
      <c r="L8398" s="6">
        <v>1.0</v>
      </c>
      <c r="M8398" s="6" t="s">
        <v>17560</v>
      </c>
      <c r="N8398" s="6">
        <v>0.0</v>
      </c>
      <c r="O8398" s="6">
        <v>0.0</v>
      </c>
      <c r="P8398" s="6">
        <v>1.0</v>
      </c>
      <c r="Q8398" s="6" t="s">
        <v>44</v>
      </c>
      <c r="R8398" s="6">
        <v>387.0</v>
      </c>
      <c r="S8398" s="6">
        <f>COUNTIF(Customer_Churn_Records!$B$2:$B$10000,Customer_Churn_Records!$B8398)</f>
        <v>1</v>
      </c>
      <c r="T8398" s="6">
        <f>ROUNDUP(Customer_Churn_Records!$G8398,0)</f>
        <v>26</v>
      </c>
      <c r="U8398" s="6" t="str">
        <f t="array" ref="U8398">IFS(Customer_Churn_Records!$T8398&lt;30,"young",Customer_Churn_Records!$T8398&lt;50,"middle-aged",Customer_Churn_Records!$T8398&lt;100,"old")</f>
        <v>young</v>
      </c>
      <c r="V8398" s="8" t="str">
        <f t="array" ref="V8398">IFS(Customer_Churn_Records!$D8398&lt;701,"less-score",Customer_Churn_Records!$D8398&lt;851,"high-score")</f>
        <v>high-score</v>
      </c>
      <c r="W8398" s="8">
        <f t="array" ref="W8398">IF(Customer_Churn_Records!$X8398=0,0,IFS(Customer_Churn_Records!$X8398&lt;100000,"low",Customer_Churn_Records!$X8398&lt;300000,"high"))</f>
        <v>0</v>
      </c>
      <c r="X8398" s="8">
        <f>ROUND(Customer_Churn_Records!$I8398,0)</f>
        <v>0</v>
      </c>
    </row>
    <row r="8399" ht="14.25" customHeight="1">
      <c r="A8399" s="6">
        <v>5619.0</v>
      </c>
      <c r="B8399" s="6">
        <v>1.578022E7</v>
      </c>
      <c r="C8399" s="6" t="s">
        <v>17561</v>
      </c>
      <c r="D8399" s="6">
        <v>656.0</v>
      </c>
      <c r="E8399" s="6" t="s">
        <v>7</v>
      </c>
      <c r="F8399" s="6" t="s">
        <v>11</v>
      </c>
      <c r="G8399" s="7" t="s">
        <v>41</v>
      </c>
      <c r="H8399" s="6">
        <v>10.0</v>
      </c>
      <c r="I8399" s="6" t="s">
        <v>15173</v>
      </c>
      <c r="J8399" s="6">
        <v>1.0</v>
      </c>
      <c r="K8399" s="6">
        <v>1.0</v>
      </c>
      <c r="L8399" s="6">
        <v>1.0</v>
      </c>
      <c r="M8399" s="6" t="s">
        <v>17562</v>
      </c>
      <c r="N8399" s="6">
        <v>0.0</v>
      </c>
      <c r="O8399" s="6">
        <v>0.0</v>
      </c>
      <c r="P8399" s="6">
        <v>1.0</v>
      </c>
      <c r="Q8399" s="6" t="s">
        <v>44</v>
      </c>
      <c r="R8399" s="6">
        <v>894.0</v>
      </c>
      <c r="S8399" s="6">
        <f>COUNTIF(Customer_Churn_Records!$B$2:$B$10000,Customer_Churn_Records!$B8399)</f>
        <v>1</v>
      </c>
      <c r="T8399" s="6">
        <f>ROUNDUP(Customer_Churn_Records!$G8399,0)</f>
        <v>38</v>
      </c>
      <c r="U8399" s="6" t="str">
        <f t="array" ref="U8399">IFS(Customer_Churn_Records!$T8399&lt;30,"young",Customer_Churn_Records!$T8399&lt;50,"middle-aged",Customer_Churn_Records!$T8399&lt;100,"old")</f>
        <v>middle-aged</v>
      </c>
      <c r="V8399" s="8" t="str">
        <f t="array" ref="V8399">IFS(Customer_Churn_Records!$D8399&lt;701,"less-score",Customer_Churn_Records!$D8399&lt;851,"high-score")</f>
        <v>less-score</v>
      </c>
      <c r="W8399" s="8">
        <f t="array" ref="W8399">IF(Customer_Churn_Records!$X8399=0,0,IFS(Customer_Churn_Records!$X8399&lt;100000,"low",Customer_Churn_Records!$X8399&lt;300000,"high"))</f>
        <v>0</v>
      </c>
      <c r="X8399" s="8">
        <f>ROUND(Customer_Churn_Records!$I8399,0)</f>
        <v>0</v>
      </c>
    </row>
    <row r="8400" ht="14.25" customHeight="1">
      <c r="A8400" s="6">
        <v>5620.0</v>
      </c>
      <c r="B8400" s="6">
        <v>1.5648951E7</v>
      </c>
      <c r="C8400" s="6" t="s">
        <v>3280</v>
      </c>
      <c r="D8400" s="6">
        <v>785.0</v>
      </c>
      <c r="E8400" s="6" t="s">
        <v>9</v>
      </c>
      <c r="F8400" s="6" t="s">
        <v>11</v>
      </c>
      <c r="G8400" s="7" t="s">
        <v>167</v>
      </c>
      <c r="H8400" s="6">
        <v>7.0</v>
      </c>
      <c r="I8400" s="6" t="s">
        <v>15173</v>
      </c>
      <c r="J8400" s="6">
        <v>2.0</v>
      </c>
      <c r="K8400" s="6">
        <v>1.0</v>
      </c>
      <c r="L8400" s="6">
        <v>1.0</v>
      </c>
      <c r="M8400" s="6" t="s">
        <v>17563</v>
      </c>
      <c r="N8400" s="6">
        <v>0.0</v>
      </c>
      <c r="O8400" s="6">
        <v>0.0</v>
      </c>
      <c r="P8400" s="6">
        <v>5.0</v>
      </c>
      <c r="Q8400" s="6" t="s">
        <v>44</v>
      </c>
      <c r="R8400" s="6">
        <v>681.0</v>
      </c>
      <c r="S8400" s="6">
        <f>COUNTIF(Customer_Churn_Records!$B$2:$B$10000,Customer_Churn_Records!$B8400)</f>
        <v>1</v>
      </c>
      <c r="T8400" s="6">
        <f>ROUNDUP(Customer_Churn_Records!$G8400,0)</f>
        <v>41</v>
      </c>
      <c r="U8400" s="6" t="str">
        <f t="array" ref="U8400">IFS(Customer_Churn_Records!$T8400&lt;30,"young",Customer_Churn_Records!$T8400&lt;50,"middle-aged",Customer_Churn_Records!$T8400&lt;100,"old")</f>
        <v>middle-aged</v>
      </c>
      <c r="V8400" s="8" t="str">
        <f t="array" ref="V8400">IFS(Customer_Churn_Records!$D8400&lt;701,"less-score",Customer_Churn_Records!$D8400&lt;851,"high-score")</f>
        <v>high-score</v>
      </c>
      <c r="W8400" s="8">
        <f t="array" ref="W8400">IF(Customer_Churn_Records!$X8400=0,0,IFS(Customer_Churn_Records!$X8400&lt;100000,"low",Customer_Churn_Records!$X8400&lt;300000,"high"))</f>
        <v>0</v>
      </c>
      <c r="X8400" s="8">
        <f>ROUND(Customer_Churn_Records!$I8400,0)</f>
        <v>0</v>
      </c>
    </row>
    <row r="8401" ht="14.25" customHeight="1">
      <c r="A8401" s="6">
        <v>5621.0</v>
      </c>
      <c r="B8401" s="6">
        <v>1.5752409E7</v>
      </c>
      <c r="C8401" s="6" t="s">
        <v>2266</v>
      </c>
      <c r="D8401" s="6">
        <v>553.0</v>
      </c>
      <c r="E8401" s="6" t="s">
        <v>7</v>
      </c>
      <c r="F8401" s="6" t="s">
        <v>11</v>
      </c>
      <c r="G8401" s="7" t="s">
        <v>363</v>
      </c>
      <c r="H8401" s="6">
        <v>6.0</v>
      </c>
      <c r="I8401" s="6" t="s">
        <v>15173</v>
      </c>
      <c r="J8401" s="6">
        <v>2.0</v>
      </c>
      <c r="K8401" s="6">
        <v>0.0</v>
      </c>
      <c r="L8401" s="6">
        <v>0.0</v>
      </c>
      <c r="M8401" s="6" t="s">
        <v>17564</v>
      </c>
      <c r="N8401" s="6">
        <v>0.0</v>
      </c>
      <c r="O8401" s="6">
        <v>0.0</v>
      </c>
      <c r="P8401" s="6">
        <v>2.0</v>
      </c>
      <c r="Q8401" s="6" t="s">
        <v>44</v>
      </c>
      <c r="R8401" s="6">
        <v>741.0</v>
      </c>
      <c r="S8401" s="6">
        <f>COUNTIF(Customer_Churn_Records!$B$2:$B$10000,Customer_Churn_Records!$B8401)</f>
        <v>1</v>
      </c>
      <c r="T8401" s="6">
        <f>ROUNDUP(Customer_Churn_Records!$G8401,0)</f>
        <v>31</v>
      </c>
      <c r="U8401" s="6" t="str">
        <f t="array" ref="U8401">IFS(Customer_Churn_Records!$T8401&lt;30,"young",Customer_Churn_Records!$T8401&lt;50,"middle-aged",Customer_Churn_Records!$T8401&lt;100,"old")</f>
        <v>middle-aged</v>
      </c>
      <c r="V8401" s="8" t="str">
        <f t="array" ref="V8401">IFS(Customer_Churn_Records!$D8401&lt;701,"less-score",Customer_Churn_Records!$D8401&lt;851,"high-score")</f>
        <v>less-score</v>
      </c>
      <c r="W8401" s="8">
        <f t="array" ref="W8401">IF(Customer_Churn_Records!$X8401=0,0,IFS(Customer_Churn_Records!$X8401&lt;100000,"low",Customer_Churn_Records!$X8401&lt;300000,"high"))</f>
        <v>0</v>
      </c>
      <c r="X8401" s="8">
        <f>ROUND(Customer_Churn_Records!$I8401,0)</f>
        <v>0</v>
      </c>
    </row>
    <row r="8402" ht="14.25" customHeight="1">
      <c r="A8402" s="6">
        <v>5622.0</v>
      </c>
      <c r="B8402" s="6">
        <v>1.5807524E7</v>
      </c>
      <c r="C8402" s="6" t="s">
        <v>4847</v>
      </c>
      <c r="D8402" s="6">
        <v>569.0</v>
      </c>
      <c r="E8402" s="6" t="s">
        <v>7</v>
      </c>
      <c r="F8402" s="6" t="s">
        <v>10</v>
      </c>
      <c r="G8402" s="7" t="s">
        <v>220</v>
      </c>
      <c r="H8402" s="6">
        <v>4.0</v>
      </c>
      <c r="I8402" s="6" t="s">
        <v>15173</v>
      </c>
      <c r="J8402" s="6">
        <v>2.0</v>
      </c>
      <c r="K8402" s="6">
        <v>0.0</v>
      </c>
      <c r="L8402" s="6">
        <v>0.0</v>
      </c>
      <c r="M8402" s="6" t="s">
        <v>17565</v>
      </c>
      <c r="N8402" s="6">
        <v>0.0</v>
      </c>
      <c r="O8402" s="6">
        <v>0.0</v>
      </c>
      <c r="P8402" s="6">
        <v>1.0</v>
      </c>
      <c r="Q8402" s="6" t="s">
        <v>44</v>
      </c>
      <c r="R8402" s="6">
        <v>592.0</v>
      </c>
      <c r="S8402" s="6">
        <f>COUNTIF(Customer_Churn_Records!$B$2:$B$10000,Customer_Churn_Records!$B8402)</f>
        <v>1</v>
      </c>
      <c r="T8402" s="6">
        <f>ROUNDUP(Customer_Churn_Records!$G8402,0)</f>
        <v>44</v>
      </c>
      <c r="U8402" s="6" t="str">
        <f t="array" ref="U8402">IFS(Customer_Churn_Records!$T8402&lt;30,"young",Customer_Churn_Records!$T8402&lt;50,"middle-aged",Customer_Churn_Records!$T8402&lt;100,"old")</f>
        <v>middle-aged</v>
      </c>
      <c r="V8402" s="8" t="str">
        <f t="array" ref="V8402">IFS(Customer_Churn_Records!$D8402&lt;701,"less-score",Customer_Churn_Records!$D8402&lt;851,"high-score")</f>
        <v>less-score</v>
      </c>
      <c r="W8402" s="8">
        <f t="array" ref="W8402">IF(Customer_Churn_Records!$X8402=0,0,IFS(Customer_Churn_Records!$X8402&lt;100000,"low",Customer_Churn_Records!$X8402&lt;300000,"high"))</f>
        <v>0</v>
      </c>
      <c r="X8402" s="8">
        <f>ROUND(Customer_Churn_Records!$I8402,0)</f>
        <v>0</v>
      </c>
    </row>
    <row r="8403" ht="14.25" customHeight="1">
      <c r="A8403" s="6">
        <v>5624.0</v>
      </c>
      <c r="B8403" s="6">
        <v>1.5696812E7</v>
      </c>
      <c r="C8403" s="6" t="s">
        <v>3327</v>
      </c>
      <c r="D8403" s="6">
        <v>586.0</v>
      </c>
      <c r="E8403" s="6" t="s">
        <v>9</v>
      </c>
      <c r="F8403" s="6" t="s">
        <v>11</v>
      </c>
      <c r="G8403" s="7" t="s">
        <v>51</v>
      </c>
      <c r="H8403" s="6">
        <v>6.0</v>
      </c>
      <c r="I8403" s="6" t="s">
        <v>15173</v>
      </c>
      <c r="J8403" s="6">
        <v>2.0</v>
      </c>
      <c r="K8403" s="6">
        <v>1.0</v>
      </c>
      <c r="L8403" s="6">
        <v>1.0</v>
      </c>
      <c r="M8403" s="6" t="s">
        <v>17566</v>
      </c>
      <c r="N8403" s="6">
        <v>0.0</v>
      </c>
      <c r="O8403" s="6">
        <v>0.0</v>
      </c>
      <c r="P8403" s="6">
        <v>4.0</v>
      </c>
      <c r="Q8403" s="6" t="s">
        <v>58</v>
      </c>
      <c r="R8403" s="6">
        <v>378.0</v>
      </c>
      <c r="S8403" s="6">
        <f>COUNTIF(Customer_Churn_Records!$B$2:$B$10000,Customer_Churn_Records!$B8403)</f>
        <v>1</v>
      </c>
      <c r="T8403" s="6">
        <f>ROUNDUP(Customer_Churn_Records!$G8403,0)</f>
        <v>42</v>
      </c>
      <c r="U8403" s="6" t="str">
        <f t="array" ref="U8403">IFS(Customer_Churn_Records!$T8403&lt;30,"young",Customer_Churn_Records!$T8403&lt;50,"middle-aged",Customer_Churn_Records!$T8403&lt;100,"old")</f>
        <v>middle-aged</v>
      </c>
      <c r="V8403" s="8" t="str">
        <f t="array" ref="V8403">IFS(Customer_Churn_Records!$D8403&lt;701,"less-score",Customer_Churn_Records!$D8403&lt;851,"high-score")</f>
        <v>less-score</v>
      </c>
      <c r="W8403" s="8">
        <f t="array" ref="W8403">IF(Customer_Churn_Records!$X8403=0,0,IFS(Customer_Churn_Records!$X8403&lt;100000,"low",Customer_Churn_Records!$X8403&lt;300000,"high"))</f>
        <v>0</v>
      </c>
      <c r="X8403" s="8">
        <f>ROUND(Customer_Churn_Records!$I8403,0)</f>
        <v>0</v>
      </c>
    </row>
    <row r="8404" ht="14.25" customHeight="1">
      <c r="A8404" s="6">
        <v>5625.0</v>
      </c>
      <c r="B8404" s="6">
        <v>1.5581295E7</v>
      </c>
      <c r="C8404" s="6" t="s">
        <v>8324</v>
      </c>
      <c r="D8404" s="6">
        <v>617.0</v>
      </c>
      <c r="E8404" s="6" t="s">
        <v>9</v>
      </c>
      <c r="F8404" s="6" t="s">
        <v>10</v>
      </c>
      <c r="G8404" s="7" t="s">
        <v>333</v>
      </c>
      <c r="H8404" s="6">
        <v>1.0</v>
      </c>
      <c r="I8404" s="6" t="s">
        <v>15173</v>
      </c>
      <c r="J8404" s="6">
        <v>1.0</v>
      </c>
      <c r="K8404" s="6">
        <v>1.0</v>
      </c>
      <c r="L8404" s="6">
        <v>0.0</v>
      </c>
      <c r="M8404" s="6" t="s">
        <v>17567</v>
      </c>
      <c r="N8404" s="6">
        <v>0.0</v>
      </c>
      <c r="O8404" s="6">
        <v>0.0</v>
      </c>
      <c r="P8404" s="6">
        <v>4.0</v>
      </c>
      <c r="Q8404" s="6" t="s">
        <v>58</v>
      </c>
      <c r="R8404" s="6">
        <v>323.0</v>
      </c>
      <c r="S8404" s="6">
        <f>COUNTIF(Customer_Churn_Records!$B$2:$B$10000,Customer_Churn_Records!$B8404)</f>
        <v>1</v>
      </c>
      <c r="T8404" s="6">
        <f>ROUNDUP(Customer_Churn_Records!$G8404,0)</f>
        <v>45</v>
      </c>
      <c r="U8404" s="6" t="str">
        <f t="array" ref="U8404">IFS(Customer_Churn_Records!$T8404&lt;30,"young",Customer_Churn_Records!$T8404&lt;50,"middle-aged",Customer_Churn_Records!$T8404&lt;100,"old")</f>
        <v>middle-aged</v>
      </c>
      <c r="V8404" s="8" t="str">
        <f t="array" ref="V8404">IFS(Customer_Churn_Records!$D8404&lt;701,"less-score",Customer_Churn_Records!$D8404&lt;851,"high-score")</f>
        <v>less-score</v>
      </c>
      <c r="W8404" s="8">
        <f t="array" ref="W8404">IF(Customer_Churn_Records!$X8404=0,0,IFS(Customer_Churn_Records!$X8404&lt;100000,"low",Customer_Churn_Records!$X8404&lt;300000,"high"))</f>
        <v>0</v>
      </c>
      <c r="X8404" s="8">
        <f>ROUND(Customer_Churn_Records!$I8404,0)</f>
        <v>0</v>
      </c>
    </row>
    <row r="8405" ht="14.25" customHeight="1">
      <c r="A8405" s="6">
        <v>5630.0</v>
      </c>
      <c r="B8405" s="6">
        <v>1.5601503E7</v>
      </c>
      <c r="C8405" s="6" t="s">
        <v>16201</v>
      </c>
      <c r="D8405" s="6">
        <v>578.0</v>
      </c>
      <c r="E8405" s="6" t="s">
        <v>9</v>
      </c>
      <c r="F8405" s="6" t="s">
        <v>11</v>
      </c>
      <c r="G8405" s="7" t="s">
        <v>160</v>
      </c>
      <c r="H8405" s="6">
        <v>4.0</v>
      </c>
      <c r="I8405" s="6" t="s">
        <v>15173</v>
      </c>
      <c r="J8405" s="6">
        <v>2.0</v>
      </c>
      <c r="K8405" s="6">
        <v>0.0</v>
      </c>
      <c r="L8405" s="6">
        <v>0.0</v>
      </c>
      <c r="M8405" s="6" t="s">
        <v>17568</v>
      </c>
      <c r="N8405" s="6">
        <v>0.0</v>
      </c>
      <c r="O8405" s="6">
        <v>0.0</v>
      </c>
      <c r="P8405" s="6">
        <v>3.0</v>
      </c>
      <c r="Q8405" s="6" t="s">
        <v>49</v>
      </c>
      <c r="R8405" s="6">
        <v>849.0</v>
      </c>
      <c r="S8405" s="6">
        <f>COUNTIF(Customer_Churn_Records!$B$2:$B$10000,Customer_Churn_Records!$B8405)</f>
        <v>1</v>
      </c>
      <c r="T8405" s="6">
        <f>ROUNDUP(Customer_Churn_Records!$G8405,0)</f>
        <v>28</v>
      </c>
      <c r="U8405" s="6" t="str">
        <f t="array" ref="U8405">IFS(Customer_Churn_Records!$T8405&lt;30,"young",Customer_Churn_Records!$T8405&lt;50,"middle-aged",Customer_Churn_Records!$T8405&lt;100,"old")</f>
        <v>young</v>
      </c>
      <c r="V8405" s="8" t="str">
        <f t="array" ref="V8405">IFS(Customer_Churn_Records!$D8405&lt;701,"less-score",Customer_Churn_Records!$D8405&lt;851,"high-score")</f>
        <v>less-score</v>
      </c>
      <c r="W8405" s="8">
        <f t="array" ref="W8405">IF(Customer_Churn_Records!$X8405=0,0,IFS(Customer_Churn_Records!$X8405&lt;100000,"low",Customer_Churn_Records!$X8405&lt;300000,"high"))</f>
        <v>0</v>
      </c>
      <c r="X8405" s="8">
        <f>ROUND(Customer_Churn_Records!$I8405,0)</f>
        <v>0</v>
      </c>
    </row>
    <row r="8406" ht="14.25" customHeight="1">
      <c r="A8406" s="6">
        <v>5634.0</v>
      </c>
      <c r="B8406" s="6">
        <v>1.5715877E7</v>
      </c>
      <c r="C8406" s="6" t="s">
        <v>40</v>
      </c>
      <c r="D8406" s="6">
        <v>821.0</v>
      </c>
      <c r="E8406" s="6" t="s">
        <v>7</v>
      </c>
      <c r="F8406" s="6" t="s">
        <v>11</v>
      </c>
      <c r="G8406" s="7" t="s">
        <v>160</v>
      </c>
      <c r="H8406" s="6">
        <v>2.0</v>
      </c>
      <c r="I8406" s="6" t="s">
        <v>15173</v>
      </c>
      <c r="J8406" s="6">
        <v>2.0</v>
      </c>
      <c r="K8406" s="6">
        <v>1.0</v>
      </c>
      <c r="L8406" s="6">
        <v>0.0</v>
      </c>
      <c r="M8406" s="6" t="s">
        <v>17569</v>
      </c>
      <c r="N8406" s="6">
        <v>0.0</v>
      </c>
      <c r="O8406" s="6">
        <v>0.0</v>
      </c>
      <c r="P8406" s="6">
        <v>2.0</v>
      </c>
      <c r="Q8406" s="6" t="s">
        <v>58</v>
      </c>
      <c r="R8406" s="6">
        <v>544.0</v>
      </c>
      <c r="S8406" s="6">
        <f>COUNTIF(Customer_Churn_Records!$B$2:$B$10000,Customer_Churn_Records!$B8406)</f>
        <v>1</v>
      </c>
      <c r="T8406" s="6">
        <f>ROUNDUP(Customer_Churn_Records!$G8406,0)</f>
        <v>28</v>
      </c>
      <c r="U8406" s="6" t="str">
        <f t="array" ref="U8406">IFS(Customer_Churn_Records!$T8406&lt;30,"young",Customer_Churn_Records!$T8406&lt;50,"middle-aged",Customer_Churn_Records!$T8406&lt;100,"old")</f>
        <v>young</v>
      </c>
      <c r="V8406" s="8" t="str">
        <f t="array" ref="V8406">IFS(Customer_Churn_Records!$D8406&lt;701,"less-score",Customer_Churn_Records!$D8406&lt;851,"high-score")</f>
        <v>high-score</v>
      </c>
      <c r="W8406" s="8">
        <f t="array" ref="W8406">IF(Customer_Churn_Records!$X8406=0,0,IFS(Customer_Churn_Records!$X8406&lt;100000,"low",Customer_Churn_Records!$X8406&lt;300000,"high"))</f>
        <v>0</v>
      </c>
      <c r="X8406" s="8">
        <f>ROUND(Customer_Churn_Records!$I8406,0)</f>
        <v>0</v>
      </c>
    </row>
    <row r="8407" ht="14.25" customHeight="1">
      <c r="A8407" s="6">
        <v>5635.0</v>
      </c>
      <c r="B8407" s="6">
        <v>1.5756918E7</v>
      </c>
      <c r="C8407" s="6" t="s">
        <v>193</v>
      </c>
      <c r="D8407" s="6">
        <v>754.0</v>
      </c>
      <c r="E8407" s="6" t="s">
        <v>7</v>
      </c>
      <c r="F8407" s="6" t="s">
        <v>10</v>
      </c>
      <c r="G8407" s="7" t="s">
        <v>41</v>
      </c>
      <c r="H8407" s="6">
        <v>2.0</v>
      </c>
      <c r="I8407" s="6" t="s">
        <v>15173</v>
      </c>
      <c r="J8407" s="6">
        <v>2.0</v>
      </c>
      <c r="K8407" s="6">
        <v>0.0</v>
      </c>
      <c r="L8407" s="6">
        <v>0.0</v>
      </c>
      <c r="M8407" s="6" t="s">
        <v>17570</v>
      </c>
      <c r="N8407" s="6">
        <v>0.0</v>
      </c>
      <c r="O8407" s="6">
        <v>0.0</v>
      </c>
      <c r="P8407" s="6">
        <v>4.0</v>
      </c>
      <c r="Q8407" s="6" t="s">
        <v>44</v>
      </c>
      <c r="R8407" s="6">
        <v>844.0</v>
      </c>
      <c r="S8407" s="6">
        <f>COUNTIF(Customer_Churn_Records!$B$2:$B$10000,Customer_Churn_Records!$B8407)</f>
        <v>1</v>
      </c>
      <c r="T8407" s="6">
        <f>ROUNDUP(Customer_Churn_Records!$G8407,0)</f>
        <v>38</v>
      </c>
      <c r="U8407" s="6" t="str">
        <f t="array" ref="U8407">IFS(Customer_Churn_Records!$T8407&lt;30,"young",Customer_Churn_Records!$T8407&lt;50,"middle-aged",Customer_Churn_Records!$T8407&lt;100,"old")</f>
        <v>middle-aged</v>
      </c>
      <c r="V8407" s="8" t="str">
        <f t="array" ref="V8407">IFS(Customer_Churn_Records!$D8407&lt;701,"less-score",Customer_Churn_Records!$D8407&lt;851,"high-score")</f>
        <v>high-score</v>
      </c>
      <c r="W8407" s="8">
        <f t="array" ref="W8407">IF(Customer_Churn_Records!$X8407=0,0,IFS(Customer_Churn_Records!$X8407&lt;100000,"low",Customer_Churn_Records!$X8407&lt;300000,"high"))</f>
        <v>0</v>
      </c>
      <c r="X8407" s="8">
        <f>ROUND(Customer_Churn_Records!$I8407,0)</f>
        <v>0</v>
      </c>
    </row>
    <row r="8408" ht="14.25" customHeight="1">
      <c r="A8408" s="6">
        <v>5637.0</v>
      </c>
      <c r="B8408" s="6">
        <v>1.5626679E7</v>
      </c>
      <c r="C8408" s="6" t="s">
        <v>17571</v>
      </c>
      <c r="D8408" s="6">
        <v>584.0</v>
      </c>
      <c r="E8408" s="6" t="s">
        <v>7</v>
      </c>
      <c r="F8408" s="6" t="s">
        <v>11</v>
      </c>
      <c r="G8408" s="7" t="s">
        <v>103</v>
      </c>
      <c r="H8408" s="6">
        <v>3.0</v>
      </c>
      <c r="I8408" s="6" t="s">
        <v>15173</v>
      </c>
      <c r="J8408" s="6">
        <v>2.0</v>
      </c>
      <c r="K8408" s="6">
        <v>0.0</v>
      </c>
      <c r="L8408" s="6">
        <v>1.0</v>
      </c>
      <c r="M8408" s="6" t="s">
        <v>17572</v>
      </c>
      <c r="N8408" s="6">
        <v>0.0</v>
      </c>
      <c r="O8408" s="6">
        <v>0.0</v>
      </c>
      <c r="P8408" s="6">
        <v>3.0</v>
      </c>
      <c r="Q8408" s="6" t="s">
        <v>44</v>
      </c>
      <c r="R8408" s="6">
        <v>812.0</v>
      </c>
      <c r="S8408" s="6">
        <f>COUNTIF(Customer_Churn_Records!$B$2:$B$10000,Customer_Churn_Records!$B8408)</f>
        <v>1</v>
      </c>
      <c r="T8408" s="6">
        <f>ROUNDUP(Customer_Churn_Records!$G8408,0)</f>
        <v>33</v>
      </c>
      <c r="U8408" s="6" t="str">
        <f t="array" ref="U8408">IFS(Customer_Churn_Records!$T8408&lt;30,"young",Customer_Churn_Records!$T8408&lt;50,"middle-aged",Customer_Churn_Records!$T8408&lt;100,"old")</f>
        <v>middle-aged</v>
      </c>
      <c r="V8408" s="8" t="str">
        <f t="array" ref="V8408">IFS(Customer_Churn_Records!$D8408&lt;701,"less-score",Customer_Churn_Records!$D8408&lt;851,"high-score")</f>
        <v>less-score</v>
      </c>
      <c r="W8408" s="8">
        <f t="array" ref="W8408">IF(Customer_Churn_Records!$X8408=0,0,IFS(Customer_Churn_Records!$X8408&lt;100000,"low",Customer_Churn_Records!$X8408&lt;300000,"high"))</f>
        <v>0</v>
      </c>
      <c r="X8408" s="8">
        <f>ROUND(Customer_Churn_Records!$I8408,0)</f>
        <v>0</v>
      </c>
    </row>
    <row r="8409" ht="14.25" customHeight="1">
      <c r="A8409" s="6">
        <v>5638.0</v>
      </c>
      <c r="B8409" s="6">
        <v>1.5793343E7</v>
      </c>
      <c r="C8409" s="6" t="s">
        <v>542</v>
      </c>
      <c r="D8409" s="6">
        <v>549.0</v>
      </c>
      <c r="E8409" s="6" t="s">
        <v>7</v>
      </c>
      <c r="F8409" s="6" t="s">
        <v>10</v>
      </c>
      <c r="G8409" s="7" t="s">
        <v>99</v>
      </c>
      <c r="H8409" s="6">
        <v>8.0</v>
      </c>
      <c r="I8409" s="6" t="s">
        <v>15173</v>
      </c>
      <c r="J8409" s="6">
        <v>2.0</v>
      </c>
      <c r="K8409" s="6">
        <v>1.0</v>
      </c>
      <c r="L8409" s="6">
        <v>1.0</v>
      </c>
      <c r="M8409" s="6" t="s">
        <v>17573</v>
      </c>
      <c r="N8409" s="6">
        <v>0.0</v>
      </c>
      <c r="O8409" s="6">
        <v>0.0</v>
      </c>
      <c r="P8409" s="6">
        <v>4.0</v>
      </c>
      <c r="Q8409" s="6" t="s">
        <v>49</v>
      </c>
      <c r="R8409" s="6">
        <v>278.0</v>
      </c>
      <c r="S8409" s="6">
        <f>COUNTIF(Customer_Churn_Records!$B$2:$B$10000,Customer_Churn_Records!$B8409)</f>
        <v>1</v>
      </c>
      <c r="T8409" s="6">
        <f>ROUNDUP(Customer_Churn_Records!$G8409,0)</f>
        <v>29</v>
      </c>
      <c r="U8409" s="6" t="str">
        <f t="array" ref="U8409">IFS(Customer_Churn_Records!$T8409&lt;30,"young",Customer_Churn_Records!$T8409&lt;50,"middle-aged",Customer_Churn_Records!$T8409&lt;100,"old")</f>
        <v>young</v>
      </c>
      <c r="V8409" s="8" t="str">
        <f t="array" ref="V8409">IFS(Customer_Churn_Records!$D8409&lt;701,"less-score",Customer_Churn_Records!$D8409&lt;851,"high-score")</f>
        <v>less-score</v>
      </c>
      <c r="W8409" s="8">
        <f t="array" ref="W8409">IF(Customer_Churn_Records!$X8409=0,0,IFS(Customer_Churn_Records!$X8409&lt;100000,"low",Customer_Churn_Records!$X8409&lt;300000,"high"))</f>
        <v>0</v>
      </c>
      <c r="X8409" s="8">
        <f>ROUND(Customer_Churn_Records!$I8409,0)</f>
        <v>0</v>
      </c>
    </row>
    <row r="8410" ht="14.25" customHeight="1">
      <c r="A8410" s="6">
        <v>5639.0</v>
      </c>
      <c r="B8410" s="6">
        <v>1.5576774E7</v>
      </c>
      <c r="C8410" s="6" t="s">
        <v>310</v>
      </c>
      <c r="D8410" s="6">
        <v>729.0</v>
      </c>
      <c r="E8410" s="6" t="s">
        <v>7</v>
      </c>
      <c r="F8410" s="6" t="s">
        <v>10</v>
      </c>
      <c r="G8410" s="7" t="s">
        <v>41</v>
      </c>
      <c r="H8410" s="6">
        <v>7.0</v>
      </c>
      <c r="I8410" s="6" t="s">
        <v>15173</v>
      </c>
      <c r="J8410" s="6">
        <v>2.0</v>
      </c>
      <c r="K8410" s="6">
        <v>0.0</v>
      </c>
      <c r="L8410" s="6">
        <v>0.0</v>
      </c>
      <c r="M8410" s="6" t="s">
        <v>17574</v>
      </c>
      <c r="N8410" s="6">
        <v>0.0</v>
      </c>
      <c r="O8410" s="6">
        <v>0.0</v>
      </c>
      <c r="P8410" s="6">
        <v>2.0</v>
      </c>
      <c r="Q8410" s="6" t="s">
        <v>58</v>
      </c>
      <c r="R8410" s="6">
        <v>606.0</v>
      </c>
      <c r="S8410" s="6">
        <f>COUNTIF(Customer_Churn_Records!$B$2:$B$10000,Customer_Churn_Records!$B8410)</f>
        <v>1</v>
      </c>
      <c r="T8410" s="6">
        <f>ROUNDUP(Customer_Churn_Records!$G8410,0)</f>
        <v>38</v>
      </c>
      <c r="U8410" s="6" t="str">
        <f t="array" ref="U8410">IFS(Customer_Churn_Records!$T8410&lt;30,"young",Customer_Churn_Records!$T8410&lt;50,"middle-aged",Customer_Churn_Records!$T8410&lt;100,"old")</f>
        <v>middle-aged</v>
      </c>
      <c r="V8410" s="8" t="str">
        <f t="array" ref="V8410">IFS(Customer_Churn_Records!$D8410&lt;701,"less-score",Customer_Churn_Records!$D8410&lt;851,"high-score")</f>
        <v>high-score</v>
      </c>
      <c r="W8410" s="8">
        <f t="array" ref="W8410">IF(Customer_Churn_Records!$X8410=0,0,IFS(Customer_Churn_Records!$X8410&lt;100000,"low",Customer_Churn_Records!$X8410&lt;300000,"high"))</f>
        <v>0</v>
      </c>
      <c r="X8410" s="8">
        <f>ROUND(Customer_Churn_Records!$I8410,0)</f>
        <v>0</v>
      </c>
    </row>
    <row r="8411" ht="14.25" customHeight="1">
      <c r="A8411" s="6">
        <v>5643.0</v>
      </c>
      <c r="B8411" s="6">
        <v>1.5737778E7</v>
      </c>
      <c r="C8411" s="6" t="s">
        <v>560</v>
      </c>
      <c r="D8411" s="6">
        <v>782.0</v>
      </c>
      <c r="E8411" s="6" t="s">
        <v>9</v>
      </c>
      <c r="F8411" s="6" t="s">
        <v>10</v>
      </c>
      <c r="G8411" s="7" t="s">
        <v>167</v>
      </c>
      <c r="H8411" s="6">
        <v>4.0</v>
      </c>
      <c r="I8411" s="6" t="s">
        <v>15173</v>
      </c>
      <c r="J8411" s="6">
        <v>1.0</v>
      </c>
      <c r="K8411" s="6">
        <v>1.0</v>
      </c>
      <c r="L8411" s="6">
        <v>0.0</v>
      </c>
      <c r="M8411" s="6" t="s">
        <v>17575</v>
      </c>
      <c r="N8411" s="6">
        <v>0.0</v>
      </c>
      <c r="O8411" s="6">
        <v>0.0</v>
      </c>
      <c r="P8411" s="6">
        <v>5.0</v>
      </c>
      <c r="Q8411" s="6" t="s">
        <v>79</v>
      </c>
      <c r="R8411" s="6">
        <v>480.0</v>
      </c>
      <c r="S8411" s="6">
        <f>COUNTIF(Customer_Churn_Records!$B$2:$B$10000,Customer_Churn_Records!$B8411)</f>
        <v>1</v>
      </c>
      <c r="T8411" s="6">
        <f>ROUNDUP(Customer_Churn_Records!$G8411,0)</f>
        <v>41</v>
      </c>
      <c r="U8411" s="6" t="str">
        <f t="array" ref="U8411">IFS(Customer_Churn_Records!$T8411&lt;30,"young",Customer_Churn_Records!$T8411&lt;50,"middle-aged",Customer_Churn_Records!$T8411&lt;100,"old")</f>
        <v>middle-aged</v>
      </c>
      <c r="V8411" s="8" t="str">
        <f t="array" ref="V8411">IFS(Customer_Churn_Records!$D8411&lt;701,"less-score",Customer_Churn_Records!$D8411&lt;851,"high-score")</f>
        <v>high-score</v>
      </c>
      <c r="W8411" s="8">
        <f t="array" ref="W8411">IF(Customer_Churn_Records!$X8411=0,0,IFS(Customer_Churn_Records!$X8411&lt;100000,"low",Customer_Churn_Records!$X8411&lt;300000,"high"))</f>
        <v>0</v>
      </c>
      <c r="X8411" s="8">
        <f>ROUND(Customer_Churn_Records!$I8411,0)</f>
        <v>0</v>
      </c>
    </row>
    <row r="8412" ht="14.25" customHeight="1">
      <c r="A8412" s="6">
        <v>5644.0</v>
      </c>
      <c r="B8412" s="6">
        <v>1.5782096E7</v>
      </c>
      <c r="C8412" s="6" t="s">
        <v>429</v>
      </c>
      <c r="D8412" s="6">
        <v>616.0</v>
      </c>
      <c r="E8412" s="6" t="s">
        <v>9</v>
      </c>
      <c r="F8412" s="6" t="s">
        <v>10</v>
      </c>
      <c r="G8412" s="7" t="s">
        <v>118</v>
      </c>
      <c r="H8412" s="6">
        <v>6.0</v>
      </c>
      <c r="I8412" s="6" t="s">
        <v>15173</v>
      </c>
      <c r="J8412" s="6">
        <v>1.0</v>
      </c>
      <c r="K8412" s="6">
        <v>1.0</v>
      </c>
      <c r="L8412" s="6">
        <v>1.0</v>
      </c>
      <c r="M8412" s="6" t="s">
        <v>17576</v>
      </c>
      <c r="N8412" s="6">
        <v>1.0</v>
      </c>
      <c r="O8412" s="6">
        <v>1.0</v>
      </c>
      <c r="P8412" s="6">
        <v>1.0</v>
      </c>
      <c r="Q8412" s="6" t="s">
        <v>58</v>
      </c>
      <c r="R8412" s="6">
        <v>906.0</v>
      </c>
      <c r="S8412" s="6">
        <f>COUNTIF(Customer_Churn_Records!$B$2:$B$10000,Customer_Churn_Records!$B8412)</f>
        <v>1</v>
      </c>
      <c r="T8412" s="6">
        <f>ROUNDUP(Customer_Churn_Records!$G8412,0)</f>
        <v>36</v>
      </c>
      <c r="U8412" s="6" t="str">
        <f t="array" ref="U8412">IFS(Customer_Churn_Records!$T8412&lt;30,"young",Customer_Churn_Records!$T8412&lt;50,"middle-aged",Customer_Churn_Records!$T8412&lt;100,"old")</f>
        <v>middle-aged</v>
      </c>
      <c r="V8412" s="8" t="str">
        <f t="array" ref="V8412">IFS(Customer_Churn_Records!$D8412&lt;701,"less-score",Customer_Churn_Records!$D8412&lt;851,"high-score")</f>
        <v>less-score</v>
      </c>
      <c r="W8412" s="8">
        <f t="array" ref="W8412">IF(Customer_Churn_Records!$X8412=0,0,IFS(Customer_Churn_Records!$X8412&lt;100000,"low",Customer_Churn_Records!$X8412&lt;300000,"high"))</f>
        <v>0</v>
      </c>
      <c r="X8412" s="8">
        <f>ROUND(Customer_Churn_Records!$I8412,0)</f>
        <v>0</v>
      </c>
    </row>
    <row r="8413" ht="14.25" customHeight="1">
      <c r="A8413" s="6">
        <v>5650.0</v>
      </c>
      <c r="B8413" s="6">
        <v>1.5752956E7</v>
      </c>
      <c r="C8413" s="6" t="s">
        <v>13003</v>
      </c>
      <c r="D8413" s="6">
        <v>629.0</v>
      </c>
      <c r="E8413" s="6" t="s">
        <v>9</v>
      </c>
      <c r="F8413" s="6" t="s">
        <v>11</v>
      </c>
      <c r="G8413" s="7" t="s">
        <v>99</v>
      </c>
      <c r="H8413" s="6">
        <v>6.0</v>
      </c>
      <c r="I8413" s="6" t="s">
        <v>15173</v>
      </c>
      <c r="J8413" s="6">
        <v>2.0</v>
      </c>
      <c r="K8413" s="6">
        <v>1.0</v>
      </c>
      <c r="L8413" s="6">
        <v>1.0</v>
      </c>
      <c r="M8413" s="6" t="s">
        <v>17577</v>
      </c>
      <c r="N8413" s="6">
        <v>0.0</v>
      </c>
      <c r="O8413" s="6">
        <v>0.0</v>
      </c>
      <c r="P8413" s="6">
        <v>4.0</v>
      </c>
      <c r="Q8413" s="6" t="s">
        <v>79</v>
      </c>
      <c r="R8413" s="6">
        <v>274.0</v>
      </c>
      <c r="S8413" s="6">
        <f>COUNTIF(Customer_Churn_Records!$B$2:$B$10000,Customer_Churn_Records!$B8413)</f>
        <v>1</v>
      </c>
      <c r="T8413" s="6">
        <f>ROUNDUP(Customer_Churn_Records!$G8413,0)</f>
        <v>29</v>
      </c>
      <c r="U8413" s="6" t="str">
        <f t="array" ref="U8413">IFS(Customer_Churn_Records!$T8413&lt;30,"young",Customer_Churn_Records!$T8413&lt;50,"middle-aged",Customer_Churn_Records!$T8413&lt;100,"old")</f>
        <v>young</v>
      </c>
      <c r="V8413" s="8" t="str">
        <f t="array" ref="V8413">IFS(Customer_Churn_Records!$D8413&lt;701,"less-score",Customer_Churn_Records!$D8413&lt;851,"high-score")</f>
        <v>less-score</v>
      </c>
      <c r="W8413" s="8">
        <f t="array" ref="W8413">IF(Customer_Churn_Records!$X8413=0,0,IFS(Customer_Churn_Records!$X8413&lt;100000,"low",Customer_Churn_Records!$X8413&lt;300000,"high"))</f>
        <v>0</v>
      </c>
      <c r="X8413" s="8">
        <f>ROUND(Customer_Churn_Records!$I8413,0)</f>
        <v>0</v>
      </c>
    </row>
    <row r="8414" ht="14.25" customHeight="1">
      <c r="A8414" s="6">
        <v>5653.0</v>
      </c>
      <c r="B8414" s="6">
        <v>1.580062E7</v>
      </c>
      <c r="C8414" s="6" t="s">
        <v>17578</v>
      </c>
      <c r="D8414" s="6">
        <v>691.0</v>
      </c>
      <c r="E8414" s="6" t="s">
        <v>7</v>
      </c>
      <c r="F8414" s="6" t="s">
        <v>10</v>
      </c>
      <c r="G8414" s="7" t="s">
        <v>99</v>
      </c>
      <c r="H8414" s="6">
        <v>9.0</v>
      </c>
      <c r="I8414" s="6" t="s">
        <v>15173</v>
      </c>
      <c r="J8414" s="6">
        <v>2.0</v>
      </c>
      <c r="K8414" s="6">
        <v>0.0</v>
      </c>
      <c r="L8414" s="6">
        <v>0.0</v>
      </c>
      <c r="M8414" s="6" t="s">
        <v>17579</v>
      </c>
      <c r="N8414" s="6">
        <v>0.0</v>
      </c>
      <c r="O8414" s="6">
        <v>0.0</v>
      </c>
      <c r="P8414" s="6">
        <v>4.0</v>
      </c>
      <c r="Q8414" s="6" t="s">
        <v>49</v>
      </c>
      <c r="R8414" s="6">
        <v>728.0</v>
      </c>
      <c r="S8414" s="6">
        <f>COUNTIF(Customer_Churn_Records!$B$2:$B$10000,Customer_Churn_Records!$B8414)</f>
        <v>1</v>
      </c>
      <c r="T8414" s="6">
        <f>ROUNDUP(Customer_Churn_Records!$G8414,0)</f>
        <v>29</v>
      </c>
      <c r="U8414" s="6" t="str">
        <f t="array" ref="U8414">IFS(Customer_Churn_Records!$T8414&lt;30,"young",Customer_Churn_Records!$T8414&lt;50,"middle-aged",Customer_Churn_Records!$T8414&lt;100,"old")</f>
        <v>young</v>
      </c>
      <c r="V8414" s="8" t="str">
        <f t="array" ref="V8414">IFS(Customer_Churn_Records!$D8414&lt;701,"less-score",Customer_Churn_Records!$D8414&lt;851,"high-score")</f>
        <v>less-score</v>
      </c>
      <c r="W8414" s="8">
        <f t="array" ref="W8414">IF(Customer_Churn_Records!$X8414=0,0,IFS(Customer_Churn_Records!$X8414&lt;100000,"low",Customer_Churn_Records!$X8414&lt;300000,"high"))</f>
        <v>0</v>
      </c>
      <c r="X8414" s="8">
        <f>ROUND(Customer_Churn_Records!$I8414,0)</f>
        <v>0</v>
      </c>
    </row>
    <row r="8415" ht="14.25" customHeight="1">
      <c r="A8415" s="6">
        <v>5657.0</v>
      </c>
      <c r="B8415" s="6">
        <v>1.5736769E7</v>
      </c>
      <c r="C8415" s="6" t="s">
        <v>1333</v>
      </c>
      <c r="D8415" s="6">
        <v>663.0</v>
      </c>
      <c r="E8415" s="6" t="s">
        <v>7</v>
      </c>
      <c r="F8415" s="6" t="s">
        <v>10</v>
      </c>
      <c r="G8415" s="7" t="s">
        <v>197</v>
      </c>
      <c r="H8415" s="6">
        <v>9.0</v>
      </c>
      <c r="I8415" s="6" t="s">
        <v>15173</v>
      </c>
      <c r="J8415" s="6">
        <v>2.0</v>
      </c>
      <c r="K8415" s="6">
        <v>1.0</v>
      </c>
      <c r="L8415" s="6">
        <v>0.0</v>
      </c>
      <c r="M8415" s="6" t="s">
        <v>17580</v>
      </c>
      <c r="N8415" s="6">
        <v>0.0</v>
      </c>
      <c r="O8415" s="6">
        <v>0.0</v>
      </c>
      <c r="P8415" s="6">
        <v>5.0</v>
      </c>
      <c r="Q8415" s="6" t="s">
        <v>58</v>
      </c>
      <c r="R8415" s="6">
        <v>769.0</v>
      </c>
      <c r="S8415" s="6">
        <f>COUNTIF(Customer_Churn_Records!$B$2:$B$10000,Customer_Churn_Records!$B8415)</f>
        <v>1</v>
      </c>
      <c r="T8415" s="6">
        <f>ROUNDUP(Customer_Churn_Records!$G8415,0)</f>
        <v>27</v>
      </c>
      <c r="U8415" s="6" t="str">
        <f t="array" ref="U8415">IFS(Customer_Churn_Records!$T8415&lt;30,"young",Customer_Churn_Records!$T8415&lt;50,"middle-aged",Customer_Churn_Records!$T8415&lt;100,"old")</f>
        <v>young</v>
      </c>
      <c r="V8415" s="8" t="str">
        <f t="array" ref="V8415">IFS(Customer_Churn_Records!$D8415&lt;701,"less-score",Customer_Churn_Records!$D8415&lt;851,"high-score")</f>
        <v>less-score</v>
      </c>
      <c r="W8415" s="8">
        <f t="array" ref="W8415">IF(Customer_Churn_Records!$X8415=0,0,IFS(Customer_Churn_Records!$X8415&lt;100000,"low",Customer_Churn_Records!$X8415&lt;300000,"high"))</f>
        <v>0</v>
      </c>
      <c r="X8415" s="8">
        <f>ROUND(Customer_Churn_Records!$I8415,0)</f>
        <v>0</v>
      </c>
    </row>
    <row r="8416" ht="14.25" customHeight="1">
      <c r="A8416" s="6">
        <v>5659.0</v>
      </c>
      <c r="B8416" s="6">
        <v>1.581443E7</v>
      </c>
      <c r="C8416" s="6" t="s">
        <v>834</v>
      </c>
      <c r="D8416" s="6">
        <v>747.0</v>
      </c>
      <c r="E8416" s="6" t="s">
        <v>9</v>
      </c>
      <c r="F8416" s="6" t="s">
        <v>11</v>
      </c>
      <c r="G8416" s="7" t="s">
        <v>167</v>
      </c>
      <c r="H8416" s="6">
        <v>9.0</v>
      </c>
      <c r="I8416" s="6" t="s">
        <v>15173</v>
      </c>
      <c r="J8416" s="6">
        <v>1.0</v>
      </c>
      <c r="K8416" s="6">
        <v>1.0</v>
      </c>
      <c r="L8416" s="6">
        <v>0.0</v>
      </c>
      <c r="M8416" s="6" t="s">
        <v>17581</v>
      </c>
      <c r="N8416" s="6">
        <v>1.0</v>
      </c>
      <c r="O8416" s="6">
        <v>1.0</v>
      </c>
      <c r="P8416" s="6">
        <v>1.0</v>
      </c>
      <c r="Q8416" s="6" t="s">
        <v>79</v>
      </c>
      <c r="R8416" s="6">
        <v>717.0</v>
      </c>
      <c r="S8416" s="6">
        <f>COUNTIF(Customer_Churn_Records!$B$2:$B$10000,Customer_Churn_Records!$B8416)</f>
        <v>1</v>
      </c>
      <c r="T8416" s="6">
        <f>ROUNDUP(Customer_Churn_Records!$G8416,0)</f>
        <v>41</v>
      </c>
      <c r="U8416" s="6" t="str">
        <f t="array" ref="U8416">IFS(Customer_Churn_Records!$T8416&lt;30,"young",Customer_Churn_Records!$T8416&lt;50,"middle-aged",Customer_Churn_Records!$T8416&lt;100,"old")</f>
        <v>middle-aged</v>
      </c>
      <c r="V8416" s="8" t="str">
        <f t="array" ref="V8416">IFS(Customer_Churn_Records!$D8416&lt;701,"less-score",Customer_Churn_Records!$D8416&lt;851,"high-score")</f>
        <v>high-score</v>
      </c>
      <c r="W8416" s="8">
        <f t="array" ref="W8416">IF(Customer_Churn_Records!$X8416=0,0,IFS(Customer_Churn_Records!$X8416&lt;100000,"low",Customer_Churn_Records!$X8416&lt;300000,"high"))</f>
        <v>0</v>
      </c>
      <c r="X8416" s="8">
        <f>ROUND(Customer_Churn_Records!$I8416,0)</f>
        <v>0</v>
      </c>
    </row>
    <row r="8417" ht="14.25" customHeight="1">
      <c r="A8417" s="6">
        <v>5660.0</v>
      </c>
      <c r="B8417" s="6">
        <v>1.5638607E7</v>
      </c>
      <c r="C8417" s="6" t="s">
        <v>964</v>
      </c>
      <c r="D8417" s="6">
        <v>546.0</v>
      </c>
      <c r="E8417" s="6" t="s">
        <v>7</v>
      </c>
      <c r="F8417" s="6" t="s">
        <v>10</v>
      </c>
      <c r="G8417" s="7" t="s">
        <v>245</v>
      </c>
      <c r="H8417" s="6">
        <v>2.0</v>
      </c>
      <c r="I8417" s="6" t="s">
        <v>15173</v>
      </c>
      <c r="J8417" s="6">
        <v>1.0</v>
      </c>
      <c r="K8417" s="6">
        <v>1.0</v>
      </c>
      <c r="L8417" s="6">
        <v>0.0</v>
      </c>
      <c r="M8417" s="6" t="s">
        <v>17582</v>
      </c>
      <c r="N8417" s="6">
        <v>1.0</v>
      </c>
      <c r="O8417" s="6">
        <v>1.0</v>
      </c>
      <c r="P8417" s="6">
        <v>4.0</v>
      </c>
      <c r="Q8417" s="6" t="s">
        <v>44</v>
      </c>
      <c r="R8417" s="6">
        <v>325.0</v>
      </c>
      <c r="S8417" s="6">
        <f>COUNTIF(Customer_Churn_Records!$B$2:$B$10000,Customer_Churn_Records!$B8417)</f>
        <v>1</v>
      </c>
      <c r="T8417" s="6">
        <f>ROUNDUP(Customer_Churn_Records!$G8417,0)</f>
        <v>52</v>
      </c>
      <c r="U8417" s="6" t="str">
        <f t="array" ref="U8417">IFS(Customer_Churn_Records!$T8417&lt;30,"young",Customer_Churn_Records!$T8417&lt;50,"middle-aged",Customer_Churn_Records!$T8417&lt;100,"old")</f>
        <v>old</v>
      </c>
      <c r="V8417" s="8" t="str">
        <f t="array" ref="V8417">IFS(Customer_Churn_Records!$D8417&lt;701,"less-score",Customer_Churn_Records!$D8417&lt;851,"high-score")</f>
        <v>less-score</v>
      </c>
      <c r="W8417" s="8">
        <f t="array" ref="W8417">IF(Customer_Churn_Records!$X8417=0,0,IFS(Customer_Churn_Records!$X8417&lt;100000,"low",Customer_Churn_Records!$X8417&lt;300000,"high"))</f>
        <v>0</v>
      </c>
      <c r="X8417" s="8">
        <f>ROUND(Customer_Churn_Records!$I8417,0)</f>
        <v>0</v>
      </c>
    </row>
    <row r="8418" ht="14.25" customHeight="1">
      <c r="A8418" s="6">
        <v>5662.0</v>
      </c>
      <c r="B8418" s="6">
        <v>1.5613945E7</v>
      </c>
      <c r="C8418" s="6" t="s">
        <v>1443</v>
      </c>
      <c r="D8418" s="6">
        <v>472.0</v>
      </c>
      <c r="E8418" s="6" t="s">
        <v>7</v>
      </c>
      <c r="F8418" s="6" t="s">
        <v>10</v>
      </c>
      <c r="G8418" s="7" t="s">
        <v>64</v>
      </c>
      <c r="H8418" s="6">
        <v>5.0</v>
      </c>
      <c r="I8418" s="6" t="s">
        <v>15173</v>
      </c>
      <c r="J8418" s="6">
        <v>2.0</v>
      </c>
      <c r="K8418" s="6">
        <v>1.0</v>
      </c>
      <c r="L8418" s="6">
        <v>0.0</v>
      </c>
      <c r="M8418" s="6" t="s">
        <v>17583</v>
      </c>
      <c r="N8418" s="6">
        <v>0.0</v>
      </c>
      <c r="O8418" s="6">
        <v>0.0</v>
      </c>
      <c r="P8418" s="6">
        <v>2.0</v>
      </c>
      <c r="Q8418" s="6" t="s">
        <v>44</v>
      </c>
      <c r="R8418" s="6">
        <v>893.0</v>
      </c>
      <c r="S8418" s="6">
        <f>COUNTIF(Customer_Churn_Records!$B$2:$B$10000,Customer_Churn_Records!$B8418)</f>
        <v>1</v>
      </c>
      <c r="T8418" s="6">
        <f>ROUNDUP(Customer_Churn_Records!$G8418,0)</f>
        <v>26</v>
      </c>
      <c r="U8418" s="6" t="str">
        <f t="array" ref="U8418">IFS(Customer_Churn_Records!$T8418&lt;30,"young",Customer_Churn_Records!$T8418&lt;50,"middle-aged",Customer_Churn_Records!$T8418&lt;100,"old")</f>
        <v>young</v>
      </c>
      <c r="V8418" s="8" t="str">
        <f t="array" ref="V8418">IFS(Customer_Churn_Records!$D8418&lt;701,"less-score",Customer_Churn_Records!$D8418&lt;851,"high-score")</f>
        <v>less-score</v>
      </c>
      <c r="W8418" s="8">
        <f t="array" ref="W8418">IF(Customer_Churn_Records!$X8418=0,0,IFS(Customer_Churn_Records!$X8418&lt;100000,"low",Customer_Churn_Records!$X8418&lt;300000,"high"))</f>
        <v>0</v>
      </c>
      <c r="X8418" s="8">
        <f>ROUND(Customer_Churn_Records!$I8418,0)</f>
        <v>0</v>
      </c>
    </row>
    <row r="8419" ht="14.25" customHeight="1">
      <c r="A8419" s="6">
        <v>5663.0</v>
      </c>
      <c r="B8419" s="6">
        <v>1.5659937E7</v>
      </c>
      <c r="C8419" s="6" t="s">
        <v>8907</v>
      </c>
      <c r="D8419" s="6">
        <v>703.0</v>
      </c>
      <c r="E8419" s="6" t="s">
        <v>7</v>
      </c>
      <c r="F8419" s="6" t="s">
        <v>10</v>
      </c>
      <c r="G8419" s="7" t="s">
        <v>55</v>
      </c>
      <c r="H8419" s="6">
        <v>7.0</v>
      </c>
      <c r="I8419" s="6" t="s">
        <v>15173</v>
      </c>
      <c r="J8419" s="6">
        <v>2.0</v>
      </c>
      <c r="K8419" s="6">
        <v>0.0</v>
      </c>
      <c r="L8419" s="6">
        <v>1.0</v>
      </c>
      <c r="M8419" s="6" t="s">
        <v>17584</v>
      </c>
      <c r="N8419" s="6">
        <v>0.0</v>
      </c>
      <c r="O8419" s="6">
        <v>0.0</v>
      </c>
      <c r="P8419" s="6">
        <v>4.0</v>
      </c>
      <c r="Q8419" s="6" t="s">
        <v>49</v>
      </c>
      <c r="R8419" s="6">
        <v>566.0</v>
      </c>
      <c r="S8419" s="6">
        <f>COUNTIF(Customer_Churn_Records!$B$2:$B$10000,Customer_Churn_Records!$B8419)</f>
        <v>1</v>
      </c>
      <c r="T8419" s="6">
        <f>ROUNDUP(Customer_Churn_Records!$G8419,0)</f>
        <v>40</v>
      </c>
      <c r="U8419" s="6" t="str">
        <f t="array" ref="U8419">IFS(Customer_Churn_Records!$T8419&lt;30,"young",Customer_Churn_Records!$T8419&lt;50,"middle-aged",Customer_Churn_Records!$T8419&lt;100,"old")</f>
        <v>middle-aged</v>
      </c>
      <c r="V8419" s="8" t="str">
        <f t="array" ref="V8419">IFS(Customer_Churn_Records!$D8419&lt;701,"less-score",Customer_Churn_Records!$D8419&lt;851,"high-score")</f>
        <v>high-score</v>
      </c>
      <c r="W8419" s="8">
        <f t="array" ref="W8419">IF(Customer_Churn_Records!$X8419=0,0,IFS(Customer_Churn_Records!$X8419&lt;100000,"low",Customer_Churn_Records!$X8419&lt;300000,"high"))</f>
        <v>0</v>
      </c>
      <c r="X8419" s="8">
        <f>ROUND(Customer_Churn_Records!$I8419,0)</f>
        <v>0</v>
      </c>
    </row>
    <row r="8420" ht="14.25" customHeight="1">
      <c r="A8420" s="6">
        <v>5664.0</v>
      </c>
      <c r="B8420" s="6">
        <v>1.5765287E7</v>
      </c>
      <c r="C8420" s="6" t="s">
        <v>2266</v>
      </c>
      <c r="D8420" s="6">
        <v>850.0</v>
      </c>
      <c r="E8420" s="6" t="s">
        <v>7</v>
      </c>
      <c r="F8420" s="6" t="s">
        <v>10</v>
      </c>
      <c r="G8420" s="7" t="s">
        <v>41</v>
      </c>
      <c r="H8420" s="6">
        <v>2.0</v>
      </c>
      <c r="I8420" s="6" t="s">
        <v>15173</v>
      </c>
      <c r="J8420" s="6">
        <v>2.0</v>
      </c>
      <c r="K8420" s="6">
        <v>1.0</v>
      </c>
      <c r="L8420" s="6">
        <v>0.0</v>
      </c>
      <c r="M8420" s="6" t="s">
        <v>17585</v>
      </c>
      <c r="N8420" s="6">
        <v>0.0</v>
      </c>
      <c r="O8420" s="6">
        <v>0.0</v>
      </c>
      <c r="P8420" s="6">
        <v>1.0</v>
      </c>
      <c r="Q8420" s="6" t="s">
        <v>44</v>
      </c>
      <c r="R8420" s="6">
        <v>834.0</v>
      </c>
      <c r="S8420" s="6">
        <f>COUNTIF(Customer_Churn_Records!$B$2:$B$10000,Customer_Churn_Records!$B8420)</f>
        <v>1</v>
      </c>
      <c r="T8420" s="6">
        <f>ROUNDUP(Customer_Churn_Records!$G8420,0)</f>
        <v>38</v>
      </c>
      <c r="U8420" s="6" t="str">
        <f t="array" ref="U8420">IFS(Customer_Churn_Records!$T8420&lt;30,"young",Customer_Churn_Records!$T8420&lt;50,"middle-aged",Customer_Churn_Records!$T8420&lt;100,"old")</f>
        <v>middle-aged</v>
      </c>
      <c r="V8420" s="8" t="str">
        <f t="array" ref="V8420">IFS(Customer_Churn_Records!$D8420&lt;701,"less-score",Customer_Churn_Records!$D8420&lt;851,"high-score")</f>
        <v>high-score</v>
      </c>
      <c r="W8420" s="8">
        <f t="array" ref="W8420">IF(Customer_Churn_Records!$X8420=0,0,IFS(Customer_Churn_Records!$X8420&lt;100000,"low",Customer_Churn_Records!$X8420&lt;300000,"high"))</f>
        <v>0</v>
      </c>
      <c r="X8420" s="8">
        <f>ROUND(Customer_Churn_Records!$I8420,0)</f>
        <v>0</v>
      </c>
    </row>
    <row r="8421" ht="14.25" customHeight="1">
      <c r="A8421" s="6">
        <v>5668.0</v>
      </c>
      <c r="B8421" s="6">
        <v>1.5719017E7</v>
      </c>
      <c r="C8421" s="6" t="s">
        <v>235</v>
      </c>
      <c r="D8421" s="6">
        <v>672.0</v>
      </c>
      <c r="E8421" s="6" t="s">
        <v>7</v>
      </c>
      <c r="F8421" s="6" t="s">
        <v>10</v>
      </c>
      <c r="G8421" s="7" t="s">
        <v>140</v>
      </c>
      <c r="H8421" s="6">
        <v>8.0</v>
      </c>
      <c r="I8421" s="6" t="s">
        <v>15173</v>
      </c>
      <c r="J8421" s="6">
        <v>2.0</v>
      </c>
      <c r="K8421" s="6">
        <v>1.0</v>
      </c>
      <c r="L8421" s="6">
        <v>1.0</v>
      </c>
      <c r="M8421" s="6" t="s">
        <v>17586</v>
      </c>
      <c r="N8421" s="6">
        <v>0.0</v>
      </c>
      <c r="O8421" s="6">
        <v>0.0</v>
      </c>
      <c r="P8421" s="6">
        <v>5.0</v>
      </c>
      <c r="Q8421" s="6" t="s">
        <v>44</v>
      </c>
      <c r="R8421" s="6">
        <v>923.0</v>
      </c>
      <c r="S8421" s="6">
        <f>COUNTIF(Customer_Churn_Records!$B$2:$B$10000,Customer_Churn_Records!$B8421)</f>
        <v>1</v>
      </c>
      <c r="T8421" s="6">
        <f>ROUNDUP(Customer_Churn_Records!$G8421,0)</f>
        <v>34</v>
      </c>
      <c r="U8421" s="6" t="str">
        <f t="array" ref="U8421">IFS(Customer_Churn_Records!$T8421&lt;30,"young",Customer_Churn_Records!$T8421&lt;50,"middle-aged",Customer_Churn_Records!$T8421&lt;100,"old")</f>
        <v>middle-aged</v>
      </c>
      <c r="V8421" s="8" t="str">
        <f t="array" ref="V8421">IFS(Customer_Churn_Records!$D8421&lt;701,"less-score",Customer_Churn_Records!$D8421&lt;851,"high-score")</f>
        <v>less-score</v>
      </c>
      <c r="W8421" s="8">
        <f t="array" ref="W8421">IF(Customer_Churn_Records!$X8421=0,0,IFS(Customer_Churn_Records!$X8421&lt;100000,"low",Customer_Churn_Records!$X8421&lt;300000,"high"))</f>
        <v>0</v>
      </c>
      <c r="X8421" s="8">
        <f>ROUND(Customer_Churn_Records!$I8421,0)</f>
        <v>0</v>
      </c>
    </row>
    <row r="8422" ht="14.25" customHeight="1">
      <c r="A8422" s="6">
        <v>5669.0</v>
      </c>
      <c r="B8422" s="6">
        <v>1.5720919E7</v>
      </c>
      <c r="C8422" s="6" t="s">
        <v>17587</v>
      </c>
      <c r="D8422" s="6">
        <v>667.0</v>
      </c>
      <c r="E8422" s="6" t="s">
        <v>7</v>
      </c>
      <c r="F8422" s="6" t="s">
        <v>11</v>
      </c>
      <c r="G8422" s="7" t="s">
        <v>51</v>
      </c>
      <c r="H8422" s="6">
        <v>7.0</v>
      </c>
      <c r="I8422" s="6" t="s">
        <v>15173</v>
      </c>
      <c r="J8422" s="6">
        <v>1.0</v>
      </c>
      <c r="K8422" s="6">
        <v>0.0</v>
      </c>
      <c r="L8422" s="6">
        <v>1.0</v>
      </c>
      <c r="M8422" s="6" t="s">
        <v>17588</v>
      </c>
      <c r="N8422" s="6">
        <v>1.0</v>
      </c>
      <c r="O8422" s="6">
        <v>1.0</v>
      </c>
      <c r="P8422" s="6">
        <v>3.0</v>
      </c>
      <c r="Q8422" s="6" t="s">
        <v>58</v>
      </c>
      <c r="R8422" s="6">
        <v>967.0</v>
      </c>
      <c r="S8422" s="6">
        <f>COUNTIF(Customer_Churn_Records!$B$2:$B$10000,Customer_Churn_Records!$B8422)</f>
        <v>1</v>
      </c>
      <c r="T8422" s="6">
        <f>ROUNDUP(Customer_Churn_Records!$G8422,0)</f>
        <v>42</v>
      </c>
      <c r="U8422" s="6" t="str">
        <f t="array" ref="U8422">IFS(Customer_Churn_Records!$T8422&lt;30,"young",Customer_Churn_Records!$T8422&lt;50,"middle-aged",Customer_Churn_Records!$T8422&lt;100,"old")</f>
        <v>middle-aged</v>
      </c>
      <c r="V8422" s="8" t="str">
        <f t="array" ref="V8422">IFS(Customer_Churn_Records!$D8422&lt;701,"less-score",Customer_Churn_Records!$D8422&lt;851,"high-score")</f>
        <v>less-score</v>
      </c>
      <c r="W8422" s="8">
        <f t="array" ref="W8422">IF(Customer_Churn_Records!$X8422=0,0,IFS(Customer_Churn_Records!$X8422&lt;100000,"low",Customer_Churn_Records!$X8422&lt;300000,"high"))</f>
        <v>0</v>
      </c>
      <c r="X8422" s="8">
        <f>ROUND(Customer_Churn_Records!$I8422,0)</f>
        <v>0</v>
      </c>
    </row>
    <row r="8423" ht="14.25" customHeight="1">
      <c r="A8423" s="6">
        <v>5671.0</v>
      </c>
      <c r="B8423" s="6">
        <v>1.5709653E7</v>
      </c>
      <c r="C8423" s="6" t="s">
        <v>3503</v>
      </c>
      <c r="D8423" s="6">
        <v>497.0</v>
      </c>
      <c r="E8423" s="6" t="s">
        <v>7</v>
      </c>
      <c r="F8423" s="6" t="s">
        <v>11</v>
      </c>
      <c r="G8423" s="7" t="s">
        <v>114</v>
      </c>
      <c r="H8423" s="6">
        <v>8.0</v>
      </c>
      <c r="I8423" s="6" t="s">
        <v>15173</v>
      </c>
      <c r="J8423" s="6">
        <v>2.0</v>
      </c>
      <c r="K8423" s="6">
        <v>1.0</v>
      </c>
      <c r="L8423" s="6">
        <v>0.0</v>
      </c>
      <c r="M8423" s="6" t="s">
        <v>17589</v>
      </c>
      <c r="N8423" s="6">
        <v>0.0</v>
      </c>
      <c r="O8423" s="6">
        <v>0.0</v>
      </c>
      <c r="P8423" s="6">
        <v>3.0</v>
      </c>
      <c r="Q8423" s="6" t="s">
        <v>49</v>
      </c>
      <c r="R8423" s="6">
        <v>418.0</v>
      </c>
      <c r="S8423" s="6">
        <f>COUNTIF(Customer_Churn_Records!$B$2:$B$10000,Customer_Churn_Records!$B8423)</f>
        <v>1</v>
      </c>
      <c r="T8423" s="6">
        <f>ROUNDUP(Customer_Churn_Records!$G8423,0)</f>
        <v>32</v>
      </c>
      <c r="U8423" s="6" t="str">
        <f t="array" ref="U8423">IFS(Customer_Churn_Records!$T8423&lt;30,"young",Customer_Churn_Records!$T8423&lt;50,"middle-aged",Customer_Churn_Records!$T8423&lt;100,"old")</f>
        <v>middle-aged</v>
      </c>
      <c r="V8423" s="8" t="str">
        <f t="array" ref="V8423">IFS(Customer_Churn_Records!$D8423&lt;701,"less-score",Customer_Churn_Records!$D8423&lt;851,"high-score")</f>
        <v>less-score</v>
      </c>
      <c r="W8423" s="8">
        <f t="array" ref="W8423">IF(Customer_Churn_Records!$X8423=0,0,IFS(Customer_Churn_Records!$X8423&lt;100000,"low",Customer_Churn_Records!$X8423&lt;300000,"high"))</f>
        <v>0</v>
      </c>
      <c r="X8423" s="8">
        <f>ROUND(Customer_Churn_Records!$I8423,0)</f>
        <v>0</v>
      </c>
    </row>
    <row r="8424" ht="14.25" customHeight="1">
      <c r="A8424" s="6">
        <v>5672.0</v>
      </c>
      <c r="B8424" s="6">
        <v>1.5805104E7</v>
      </c>
      <c r="C8424" s="6" t="s">
        <v>131</v>
      </c>
      <c r="D8424" s="6">
        <v>743.0</v>
      </c>
      <c r="E8424" s="6" t="s">
        <v>7</v>
      </c>
      <c r="F8424" s="6" t="s">
        <v>10</v>
      </c>
      <c r="G8424" s="7" t="s">
        <v>998</v>
      </c>
      <c r="H8424" s="6">
        <v>6.0</v>
      </c>
      <c r="I8424" s="6" t="s">
        <v>15173</v>
      </c>
      <c r="J8424" s="6">
        <v>2.0</v>
      </c>
      <c r="K8424" s="6">
        <v>0.0</v>
      </c>
      <c r="L8424" s="6">
        <v>1.0</v>
      </c>
      <c r="M8424" s="6" t="s">
        <v>17590</v>
      </c>
      <c r="N8424" s="6">
        <v>0.0</v>
      </c>
      <c r="O8424" s="6">
        <v>0.0</v>
      </c>
      <c r="P8424" s="6">
        <v>4.0</v>
      </c>
      <c r="Q8424" s="6" t="s">
        <v>49</v>
      </c>
      <c r="R8424" s="6">
        <v>538.0</v>
      </c>
      <c r="S8424" s="6">
        <f>COUNTIF(Customer_Churn_Records!$B$2:$B$10000,Customer_Churn_Records!$B8424)</f>
        <v>1</v>
      </c>
      <c r="T8424" s="6">
        <f>ROUNDUP(Customer_Churn_Records!$G8424,0)</f>
        <v>73</v>
      </c>
      <c r="U8424" s="6" t="str">
        <f t="array" ref="U8424">IFS(Customer_Churn_Records!$T8424&lt;30,"young",Customer_Churn_Records!$T8424&lt;50,"middle-aged",Customer_Churn_Records!$T8424&lt;100,"old")</f>
        <v>old</v>
      </c>
      <c r="V8424" s="8" t="str">
        <f t="array" ref="V8424">IFS(Customer_Churn_Records!$D8424&lt;701,"less-score",Customer_Churn_Records!$D8424&lt;851,"high-score")</f>
        <v>high-score</v>
      </c>
      <c r="W8424" s="8">
        <f t="array" ref="W8424">IF(Customer_Churn_Records!$X8424=0,0,IFS(Customer_Churn_Records!$X8424&lt;100000,"low",Customer_Churn_Records!$X8424&lt;300000,"high"))</f>
        <v>0</v>
      </c>
      <c r="X8424" s="8">
        <f>ROUND(Customer_Churn_Records!$I8424,0)</f>
        <v>0</v>
      </c>
    </row>
    <row r="8425" ht="14.25" customHeight="1">
      <c r="A8425" s="6">
        <v>5673.0</v>
      </c>
      <c r="B8425" s="6">
        <v>1.5622442E7</v>
      </c>
      <c r="C8425" s="6" t="s">
        <v>2251</v>
      </c>
      <c r="D8425" s="6">
        <v>619.0</v>
      </c>
      <c r="E8425" s="6" t="s">
        <v>7</v>
      </c>
      <c r="F8425" s="6" t="s">
        <v>11</v>
      </c>
      <c r="G8425" s="7" t="s">
        <v>99</v>
      </c>
      <c r="H8425" s="6">
        <v>5.0</v>
      </c>
      <c r="I8425" s="6" t="s">
        <v>15173</v>
      </c>
      <c r="J8425" s="6">
        <v>2.0</v>
      </c>
      <c r="K8425" s="6">
        <v>1.0</v>
      </c>
      <c r="L8425" s="6">
        <v>0.0</v>
      </c>
      <c r="M8425" s="6" t="s">
        <v>17591</v>
      </c>
      <c r="N8425" s="6">
        <v>0.0</v>
      </c>
      <c r="O8425" s="6">
        <v>0.0</v>
      </c>
      <c r="P8425" s="6">
        <v>1.0</v>
      </c>
      <c r="Q8425" s="6" t="s">
        <v>58</v>
      </c>
      <c r="R8425" s="6">
        <v>775.0</v>
      </c>
      <c r="S8425" s="6">
        <f>COUNTIF(Customer_Churn_Records!$B$2:$B$10000,Customer_Churn_Records!$B8425)</f>
        <v>1</v>
      </c>
      <c r="T8425" s="6">
        <f>ROUNDUP(Customer_Churn_Records!$G8425,0)</f>
        <v>29</v>
      </c>
      <c r="U8425" s="6" t="str">
        <f t="array" ref="U8425">IFS(Customer_Churn_Records!$T8425&lt;30,"young",Customer_Churn_Records!$T8425&lt;50,"middle-aged",Customer_Churn_Records!$T8425&lt;100,"old")</f>
        <v>young</v>
      </c>
      <c r="V8425" s="8" t="str">
        <f t="array" ref="V8425">IFS(Customer_Churn_Records!$D8425&lt;701,"less-score",Customer_Churn_Records!$D8425&lt;851,"high-score")</f>
        <v>less-score</v>
      </c>
      <c r="W8425" s="8">
        <f t="array" ref="W8425">IF(Customer_Churn_Records!$X8425=0,0,IFS(Customer_Churn_Records!$X8425&lt;100000,"low",Customer_Churn_Records!$X8425&lt;300000,"high"))</f>
        <v>0</v>
      </c>
      <c r="X8425" s="8">
        <f>ROUND(Customer_Churn_Records!$I8425,0)</f>
        <v>0</v>
      </c>
    </row>
    <row r="8426" ht="14.25" customHeight="1">
      <c r="A8426" s="6">
        <v>5675.0</v>
      </c>
      <c r="B8426" s="6">
        <v>1.5767598E7</v>
      </c>
      <c r="C8426" s="6" t="s">
        <v>3605</v>
      </c>
      <c r="D8426" s="6">
        <v>540.0</v>
      </c>
      <c r="E8426" s="6" t="s">
        <v>9</v>
      </c>
      <c r="F8426" s="6" t="s">
        <v>11</v>
      </c>
      <c r="G8426" s="7" t="s">
        <v>160</v>
      </c>
      <c r="H8426" s="6">
        <v>8.0</v>
      </c>
      <c r="I8426" s="6" t="s">
        <v>15173</v>
      </c>
      <c r="J8426" s="6">
        <v>2.0</v>
      </c>
      <c r="K8426" s="6">
        <v>0.0</v>
      </c>
      <c r="L8426" s="6">
        <v>0.0</v>
      </c>
      <c r="M8426" s="6" t="s">
        <v>17592</v>
      </c>
      <c r="N8426" s="6">
        <v>0.0</v>
      </c>
      <c r="O8426" s="6">
        <v>0.0</v>
      </c>
      <c r="P8426" s="6">
        <v>3.0</v>
      </c>
      <c r="Q8426" s="6" t="s">
        <v>44</v>
      </c>
      <c r="R8426" s="6">
        <v>463.0</v>
      </c>
      <c r="S8426" s="6">
        <f>COUNTIF(Customer_Churn_Records!$B$2:$B$10000,Customer_Churn_Records!$B8426)</f>
        <v>1</v>
      </c>
      <c r="T8426" s="6">
        <f>ROUNDUP(Customer_Churn_Records!$G8426,0)</f>
        <v>28</v>
      </c>
      <c r="U8426" s="6" t="str">
        <f t="array" ref="U8426">IFS(Customer_Churn_Records!$T8426&lt;30,"young",Customer_Churn_Records!$T8426&lt;50,"middle-aged",Customer_Churn_Records!$T8426&lt;100,"old")</f>
        <v>young</v>
      </c>
      <c r="V8426" s="8" t="str">
        <f t="array" ref="V8426">IFS(Customer_Churn_Records!$D8426&lt;701,"less-score",Customer_Churn_Records!$D8426&lt;851,"high-score")</f>
        <v>less-score</v>
      </c>
      <c r="W8426" s="8">
        <f t="array" ref="W8426">IF(Customer_Churn_Records!$X8426=0,0,IFS(Customer_Churn_Records!$X8426&lt;100000,"low",Customer_Churn_Records!$X8426&lt;300000,"high"))</f>
        <v>0</v>
      </c>
      <c r="X8426" s="8">
        <f>ROUND(Customer_Churn_Records!$I8426,0)</f>
        <v>0</v>
      </c>
    </row>
    <row r="8427" ht="14.25" customHeight="1">
      <c r="A8427" s="6">
        <v>5677.0</v>
      </c>
      <c r="B8427" s="6">
        <v>1.5568104E7</v>
      </c>
      <c r="C8427" s="6" t="s">
        <v>17593</v>
      </c>
      <c r="D8427" s="6">
        <v>749.0</v>
      </c>
      <c r="E8427" s="6" t="s">
        <v>7</v>
      </c>
      <c r="F8427" s="6" t="s">
        <v>10</v>
      </c>
      <c r="G8427" s="7" t="s">
        <v>64</v>
      </c>
      <c r="H8427" s="6">
        <v>6.0</v>
      </c>
      <c r="I8427" s="6" t="s">
        <v>15173</v>
      </c>
      <c r="J8427" s="6">
        <v>2.0</v>
      </c>
      <c r="K8427" s="6">
        <v>0.0</v>
      </c>
      <c r="L8427" s="6">
        <v>1.0</v>
      </c>
      <c r="M8427" s="6" t="s">
        <v>17594</v>
      </c>
      <c r="N8427" s="6">
        <v>0.0</v>
      </c>
      <c r="O8427" s="6">
        <v>0.0</v>
      </c>
      <c r="P8427" s="6">
        <v>4.0</v>
      </c>
      <c r="Q8427" s="6" t="s">
        <v>49</v>
      </c>
      <c r="R8427" s="6">
        <v>240.0</v>
      </c>
      <c r="S8427" s="6">
        <f>COUNTIF(Customer_Churn_Records!$B$2:$B$10000,Customer_Churn_Records!$B8427)</f>
        <v>1</v>
      </c>
      <c r="T8427" s="6">
        <f>ROUNDUP(Customer_Churn_Records!$G8427,0)</f>
        <v>26</v>
      </c>
      <c r="U8427" s="6" t="str">
        <f t="array" ref="U8427">IFS(Customer_Churn_Records!$T8427&lt;30,"young",Customer_Churn_Records!$T8427&lt;50,"middle-aged",Customer_Churn_Records!$T8427&lt;100,"old")</f>
        <v>young</v>
      </c>
      <c r="V8427" s="8" t="str">
        <f t="array" ref="V8427">IFS(Customer_Churn_Records!$D8427&lt;701,"less-score",Customer_Churn_Records!$D8427&lt;851,"high-score")</f>
        <v>high-score</v>
      </c>
      <c r="W8427" s="8">
        <f t="array" ref="W8427">IF(Customer_Churn_Records!$X8427=0,0,IFS(Customer_Churn_Records!$X8427&lt;100000,"low",Customer_Churn_Records!$X8427&lt;300000,"high"))</f>
        <v>0</v>
      </c>
      <c r="X8427" s="8">
        <f>ROUND(Customer_Churn_Records!$I8427,0)</f>
        <v>0</v>
      </c>
    </row>
    <row r="8428" ht="14.25" customHeight="1">
      <c r="A8428" s="6">
        <v>5679.0</v>
      </c>
      <c r="B8428" s="6">
        <v>1.5732265E7</v>
      </c>
      <c r="C8428" s="6" t="s">
        <v>4361</v>
      </c>
      <c r="D8428" s="6">
        <v>630.0</v>
      </c>
      <c r="E8428" s="6" t="s">
        <v>7</v>
      </c>
      <c r="F8428" s="6" t="s">
        <v>11</v>
      </c>
      <c r="G8428" s="7" t="s">
        <v>103</v>
      </c>
      <c r="H8428" s="6">
        <v>9.0</v>
      </c>
      <c r="I8428" s="6" t="s">
        <v>15173</v>
      </c>
      <c r="J8428" s="6">
        <v>2.0</v>
      </c>
      <c r="K8428" s="6">
        <v>1.0</v>
      </c>
      <c r="L8428" s="6">
        <v>0.0</v>
      </c>
      <c r="M8428" s="6" t="s">
        <v>17595</v>
      </c>
      <c r="N8428" s="6">
        <v>0.0</v>
      </c>
      <c r="O8428" s="6">
        <v>0.0</v>
      </c>
      <c r="P8428" s="6">
        <v>4.0</v>
      </c>
      <c r="Q8428" s="6" t="s">
        <v>79</v>
      </c>
      <c r="R8428" s="6">
        <v>864.0</v>
      </c>
      <c r="S8428" s="6">
        <f>COUNTIF(Customer_Churn_Records!$B$2:$B$10000,Customer_Churn_Records!$B8428)</f>
        <v>1</v>
      </c>
      <c r="T8428" s="6">
        <f>ROUNDUP(Customer_Churn_Records!$G8428,0)</f>
        <v>33</v>
      </c>
      <c r="U8428" s="6" t="str">
        <f t="array" ref="U8428">IFS(Customer_Churn_Records!$T8428&lt;30,"young",Customer_Churn_Records!$T8428&lt;50,"middle-aged",Customer_Churn_Records!$T8428&lt;100,"old")</f>
        <v>middle-aged</v>
      </c>
      <c r="V8428" s="8" t="str">
        <f t="array" ref="V8428">IFS(Customer_Churn_Records!$D8428&lt;701,"less-score",Customer_Churn_Records!$D8428&lt;851,"high-score")</f>
        <v>less-score</v>
      </c>
      <c r="W8428" s="8">
        <f t="array" ref="W8428">IF(Customer_Churn_Records!$X8428=0,0,IFS(Customer_Churn_Records!$X8428&lt;100000,"low",Customer_Churn_Records!$X8428&lt;300000,"high"))</f>
        <v>0</v>
      </c>
      <c r="X8428" s="8">
        <f>ROUND(Customer_Churn_Records!$I8428,0)</f>
        <v>0</v>
      </c>
    </row>
    <row r="8429" ht="14.25" customHeight="1">
      <c r="A8429" s="6">
        <v>5683.0</v>
      </c>
      <c r="B8429" s="6">
        <v>1.575929E7</v>
      </c>
      <c r="C8429" s="6" t="s">
        <v>17596</v>
      </c>
      <c r="D8429" s="6">
        <v>620.0</v>
      </c>
      <c r="E8429" s="6" t="s">
        <v>9</v>
      </c>
      <c r="F8429" s="6" t="s">
        <v>11</v>
      </c>
      <c r="G8429" s="7" t="s">
        <v>99</v>
      </c>
      <c r="H8429" s="6">
        <v>9.0</v>
      </c>
      <c r="I8429" s="6" t="s">
        <v>15173</v>
      </c>
      <c r="J8429" s="6">
        <v>2.0</v>
      </c>
      <c r="K8429" s="6">
        <v>1.0</v>
      </c>
      <c r="L8429" s="6">
        <v>0.0</v>
      </c>
      <c r="M8429" s="6" t="s">
        <v>17597</v>
      </c>
      <c r="N8429" s="6">
        <v>0.0</v>
      </c>
      <c r="O8429" s="6">
        <v>0.0</v>
      </c>
      <c r="P8429" s="6">
        <v>4.0</v>
      </c>
      <c r="Q8429" s="6" t="s">
        <v>79</v>
      </c>
      <c r="R8429" s="6">
        <v>367.0</v>
      </c>
      <c r="S8429" s="6">
        <f>COUNTIF(Customer_Churn_Records!$B$2:$B$10000,Customer_Churn_Records!$B8429)</f>
        <v>1</v>
      </c>
      <c r="T8429" s="6">
        <f>ROUNDUP(Customer_Churn_Records!$G8429,0)</f>
        <v>29</v>
      </c>
      <c r="U8429" s="6" t="str">
        <f t="array" ref="U8429">IFS(Customer_Churn_Records!$T8429&lt;30,"young",Customer_Churn_Records!$T8429&lt;50,"middle-aged",Customer_Churn_Records!$T8429&lt;100,"old")</f>
        <v>young</v>
      </c>
      <c r="V8429" s="8" t="str">
        <f t="array" ref="V8429">IFS(Customer_Churn_Records!$D8429&lt;701,"less-score",Customer_Churn_Records!$D8429&lt;851,"high-score")</f>
        <v>less-score</v>
      </c>
      <c r="W8429" s="8">
        <f t="array" ref="W8429">IF(Customer_Churn_Records!$X8429=0,0,IFS(Customer_Churn_Records!$X8429&lt;100000,"low",Customer_Churn_Records!$X8429&lt;300000,"high"))</f>
        <v>0</v>
      </c>
      <c r="X8429" s="8">
        <f>ROUND(Customer_Churn_Records!$I8429,0)</f>
        <v>0</v>
      </c>
    </row>
    <row r="8430" ht="14.25" customHeight="1">
      <c r="A8430" s="6">
        <v>5691.0</v>
      </c>
      <c r="B8430" s="6">
        <v>1.5676707E7</v>
      </c>
      <c r="C8430" s="6" t="s">
        <v>3197</v>
      </c>
      <c r="D8430" s="6">
        <v>577.0</v>
      </c>
      <c r="E8430" s="6" t="s">
        <v>9</v>
      </c>
      <c r="F8430" s="6" t="s">
        <v>10</v>
      </c>
      <c r="G8430" s="7" t="s">
        <v>107</v>
      </c>
      <c r="H8430" s="6">
        <v>4.0</v>
      </c>
      <c r="I8430" s="6" t="s">
        <v>15173</v>
      </c>
      <c r="J8430" s="6">
        <v>2.0</v>
      </c>
      <c r="K8430" s="6">
        <v>1.0</v>
      </c>
      <c r="L8430" s="6">
        <v>0.0</v>
      </c>
      <c r="M8430" s="6" t="s">
        <v>17598</v>
      </c>
      <c r="N8430" s="6">
        <v>0.0</v>
      </c>
      <c r="O8430" s="6">
        <v>0.0</v>
      </c>
      <c r="P8430" s="6">
        <v>5.0</v>
      </c>
      <c r="Q8430" s="6" t="s">
        <v>49</v>
      </c>
      <c r="R8430" s="6">
        <v>456.0</v>
      </c>
      <c r="S8430" s="6">
        <f>COUNTIF(Customer_Churn_Records!$B$2:$B$10000,Customer_Churn_Records!$B8430)</f>
        <v>1</v>
      </c>
      <c r="T8430" s="6">
        <f>ROUNDUP(Customer_Churn_Records!$G8430,0)</f>
        <v>39</v>
      </c>
      <c r="U8430" s="6" t="str">
        <f t="array" ref="U8430">IFS(Customer_Churn_Records!$T8430&lt;30,"young",Customer_Churn_Records!$T8430&lt;50,"middle-aged",Customer_Churn_Records!$T8430&lt;100,"old")</f>
        <v>middle-aged</v>
      </c>
      <c r="V8430" s="8" t="str">
        <f t="array" ref="V8430">IFS(Customer_Churn_Records!$D8430&lt;701,"less-score",Customer_Churn_Records!$D8430&lt;851,"high-score")</f>
        <v>less-score</v>
      </c>
      <c r="W8430" s="8">
        <f t="array" ref="W8430">IF(Customer_Churn_Records!$X8430=0,0,IFS(Customer_Churn_Records!$X8430&lt;100000,"low",Customer_Churn_Records!$X8430&lt;300000,"high"))</f>
        <v>0</v>
      </c>
      <c r="X8430" s="8">
        <f>ROUND(Customer_Churn_Records!$I8430,0)</f>
        <v>0</v>
      </c>
    </row>
    <row r="8431" ht="14.25" customHeight="1">
      <c r="A8431" s="6">
        <v>5693.0</v>
      </c>
      <c r="B8431" s="6">
        <v>1.5662662E7</v>
      </c>
      <c r="C8431" s="6" t="s">
        <v>4546</v>
      </c>
      <c r="D8431" s="6">
        <v>573.0</v>
      </c>
      <c r="E8431" s="6" t="s">
        <v>7</v>
      </c>
      <c r="F8431" s="6" t="s">
        <v>10</v>
      </c>
      <c r="G8431" s="7" t="s">
        <v>128</v>
      </c>
      <c r="H8431" s="6">
        <v>6.0</v>
      </c>
      <c r="I8431" s="6" t="s">
        <v>15173</v>
      </c>
      <c r="J8431" s="6">
        <v>2.0</v>
      </c>
      <c r="K8431" s="6">
        <v>1.0</v>
      </c>
      <c r="L8431" s="6">
        <v>0.0</v>
      </c>
      <c r="M8431" s="6" t="s">
        <v>17599</v>
      </c>
      <c r="N8431" s="6">
        <v>0.0</v>
      </c>
      <c r="O8431" s="6">
        <v>0.0</v>
      </c>
      <c r="P8431" s="6">
        <v>2.0</v>
      </c>
      <c r="Q8431" s="6" t="s">
        <v>79</v>
      </c>
      <c r="R8431" s="6">
        <v>546.0</v>
      </c>
      <c r="S8431" s="6">
        <f>COUNTIF(Customer_Churn_Records!$B$2:$B$10000,Customer_Churn_Records!$B8431)</f>
        <v>1</v>
      </c>
      <c r="T8431" s="6">
        <f>ROUNDUP(Customer_Churn_Records!$G8431,0)</f>
        <v>30</v>
      </c>
      <c r="U8431" s="6" t="str">
        <f t="array" ref="U8431">IFS(Customer_Churn_Records!$T8431&lt;30,"young",Customer_Churn_Records!$T8431&lt;50,"middle-aged",Customer_Churn_Records!$T8431&lt;100,"old")</f>
        <v>middle-aged</v>
      </c>
      <c r="V8431" s="8" t="str">
        <f t="array" ref="V8431">IFS(Customer_Churn_Records!$D8431&lt;701,"less-score",Customer_Churn_Records!$D8431&lt;851,"high-score")</f>
        <v>less-score</v>
      </c>
      <c r="W8431" s="8">
        <f t="array" ref="W8431">IF(Customer_Churn_Records!$X8431=0,0,IFS(Customer_Churn_Records!$X8431&lt;100000,"low",Customer_Churn_Records!$X8431&lt;300000,"high"))</f>
        <v>0</v>
      </c>
      <c r="X8431" s="8">
        <f>ROUND(Customer_Churn_Records!$I8431,0)</f>
        <v>0</v>
      </c>
    </row>
    <row r="8432" ht="14.25" customHeight="1">
      <c r="A8432" s="6">
        <v>5697.0</v>
      </c>
      <c r="B8432" s="6">
        <v>1.572362E7</v>
      </c>
      <c r="C8432" s="6" t="s">
        <v>1976</v>
      </c>
      <c r="D8432" s="6">
        <v>617.0</v>
      </c>
      <c r="E8432" s="6" t="s">
        <v>7</v>
      </c>
      <c r="F8432" s="6" t="s">
        <v>11</v>
      </c>
      <c r="G8432" s="7" t="s">
        <v>167</v>
      </c>
      <c r="H8432" s="6">
        <v>7.0</v>
      </c>
      <c r="I8432" s="6" t="s">
        <v>15173</v>
      </c>
      <c r="J8432" s="6">
        <v>2.0</v>
      </c>
      <c r="K8432" s="6">
        <v>0.0</v>
      </c>
      <c r="L8432" s="6">
        <v>1.0</v>
      </c>
      <c r="M8432" s="6" t="s">
        <v>17600</v>
      </c>
      <c r="N8432" s="6">
        <v>0.0</v>
      </c>
      <c r="O8432" s="6">
        <v>0.0</v>
      </c>
      <c r="P8432" s="6">
        <v>1.0</v>
      </c>
      <c r="Q8432" s="6" t="s">
        <v>79</v>
      </c>
      <c r="R8432" s="6">
        <v>321.0</v>
      </c>
      <c r="S8432" s="6">
        <f>COUNTIF(Customer_Churn_Records!$B$2:$B$10000,Customer_Churn_Records!$B8432)</f>
        <v>1</v>
      </c>
      <c r="T8432" s="6">
        <f>ROUNDUP(Customer_Churn_Records!$G8432,0)</f>
        <v>41</v>
      </c>
      <c r="U8432" s="6" t="str">
        <f t="array" ref="U8432">IFS(Customer_Churn_Records!$T8432&lt;30,"young",Customer_Churn_Records!$T8432&lt;50,"middle-aged",Customer_Churn_Records!$T8432&lt;100,"old")</f>
        <v>middle-aged</v>
      </c>
      <c r="V8432" s="8" t="str">
        <f t="array" ref="V8432">IFS(Customer_Churn_Records!$D8432&lt;701,"less-score",Customer_Churn_Records!$D8432&lt;851,"high-score")</f>
        <v>less-score</v>
      </c>
      <c r="W8432" s="8">
        <f t="array" ref="W8432">IF(Customer_Churn_Records!$X8432=0,0,IFS(Customer_Churn_Records!$X8432&lt;100000,"low",Customer_Churn_Records!$X8432&lt;300000,"high"))</f>
        <v>0</v>
      </c>
      <c r="X8432" s="8">
        <f>ROUND(Customer_Churn_Records!$I8432,0)</f>
        <v>0</v>
      </c>
    </row>
    <row r="8433" ht="14.25" customHeight="1">
      <c r="A8433" s="6">
        <v>5698.0</v>
      </c>
      <c r="B8433" s="6">
        <v>1.5671779E7</v>
      </c>
      <c r="C8433" s="6" t="s">
        <v>5355</v>
      </c>
      <c r="D8433" s="6">
        <v>567.0</v>
      </c>
      <c r="E8433" s="6" t="s">
        <v>7</v>
      </c>
      <c r="F8433" s="6" t="s">
        <v>11</v>
      </c>
      <c r="G8433" s="7" t="s">
        <v>107</v>
      </c>
      <c r="H8433" s="6">
        <v>5.0</v>
      </c>
      <c r="I8433" s="6" t="s">
        <v>15173</v>
      </c>
      <c r="J8433" s="6">
        <v>2.0</v>
      </c>
      <c r="K8433" s="6">
        <v>0.0</v>
      </c>
      <c r="L8433" s="6">
        <v>0.0</v>
      </c>
      <c r="M8433" s="6" t="s">
        <v>17601</v>
      </c>
      <c r="N8433" s="6">
        <v>0.0</v>
      </c>
      <c r="O8433" s="6">
        <v>0.0</v>
      </c>
      <c r="P8433" s="6">
        <v>3.0</v>
      </c>
      <c r="Q8433" s="6" t="s">
        <v>49</v>
      </c>
      <c r="R8433" s="6">
        <v>709.0</v>
      </c>
      <c r="S8433" s="6">
        <f>COUNTIF(Customer_Churn_Records!$B$2:$B$10000,Customer_Churn_Records!$B8433)</f>
        <v>1</v>
      </c>
      <c r="T8433" s="6">
        <f>ROUNDUP(Customer_Churn_Records!$G8433,0)</f>
        <v>39</v>
      </c>
      <c r="U8433" s="6" t="str">
        <f t="array" ref="U8433">IFS(Customer_Churn_Records!$T8433&lt;30,"young",Customer_Churn_Records!$T8433&lt;50,"middle-aged",Customer_Churn_Records!$T8433&lt;100,"old")</f>
        <v>middle-aged</v>
      </c>
      <c r="V8433" s="8" t="str">
        <f t="array" ref="V8433">IFS(Customer_Churn_Records!$D8433&lt;701,"less-score",Customer_Churn_Records!$D8433&lt;851,"high-score")</f>
        <v>less-score</v>
      </c>
      <c r="W8433" s="8">
        <f t="array" ref="W8433">IF(Customer_Churn_Records!$X8433=0,0,IFS(Customer_Churn_Records!$X8433&lt;100000,"low",Customer_Churn_Records!$X8433&lt;300000,"high"))</f>
        <v>0</v>
      </c>
      <c r="X8433" s="8">
        <f>ROUND(Customer_Churn_Records!$I8433,0)</f>
        <v>0</v>
      </c>
    </row>
    <row r="8434" ht="14.25" customHeight="1">
      <c r="A8434" s="6">
        <v>5699.0</v>
      </c>
      <c r="B8434" s="6">
        <v>1.5672966E7</v>
      </c>
      <c r="C8434" s="6" t="s">
        <v>3384</v>
      </c>
      <c r="D8434" s="6">
        <v>682.0</v>
      </c>
      <c r="E8434" s="6" t="s">
        <v>9</v>
      </c>
      <c r="F8434" s="6" t="s">
        <v>10</v>
      </c>
      <c r="G8434" s="7" t="s">
        <v>728</v>
      </c>
      <c r="H8434" s="6">
        <v>9.0</v>
      </c>
      <c r="I8434" s="6" t="s">
        <v>15173</v>
      </c>
      <c r="J8434" s="6">
        <v>2.0</v>
      </c>
      <c r="K8434" s="6">
        <v>1.0</v>
      </c>
      <c r="L8434" s="6">
        <v>1.0</v>
      </c>
      <c r="M8434" s="6" t="s">
        <v>17602</v>
      </c>
      <c r="N8434" s="6">
        <v>0.0</v>
      </c>
      <c r="O8434" s="6">
        <v>0.0</v>
      </c>
      <c r="P8434" s="6">
        <v>2.0</v>
      </c>
      <c r="Q8434" s="6" t="s">
        <v>44</v>
      </c>
      <c r="R8434" s="6">
        <v>614.0</v>
      </c>
      <c r="S8434" s="6">
        <f>COUNTIF(Customer_Churn_Records!$B$2:$B$10000,Customer_Churn_Records!$B8434)</f>
        <v>1</v>
      </c>
      <c r="T8434" s="6">
        <f>ROUNDUP(Customer_Churn_Records!$G8434,0)</f>
        <v>64</v>
      </c>
      <c r="U8434" s="6" t="str">
        <f t="array" ref="U8434">IFS(Customer_Churn_Records!$T8434&lt;30,"young",Customer_Churn_Records!$T8434&lt;50,"middle-aged",Customer_Churn_Records!$T8434&lt;100,"old")</f>
        <v>old</v>
      </c>
      <c r="V8434" s="8" t="str">
        <f t="array" ref="V8434">IFS(Customer_Churn_Records!$D8434&lt;701,"less-score",Customer_Churn_Records!$D8434&lt;851,"high-score")</f>
        <v>less-score</v>
      </c>
      <c r="W8434" s="8">
        <f t="array" ref="W8434">IF(Customer_Churn_Records!$X8434=0,0,IFS(Customer_Churn_Records!$X8434&lt;100000,"low",Customer_Churn_Records!$X8434&lt;300000,"high"))</f>
        <v>0</v>
      </c>
      <c r="X8434" s="8">
        <f>ROUND(Customer_Churn_Records!$I8434,0)</f>
        <v>0</v>
      </c>
    </row>
    <row r="8435" ht="14.25" customHeight="1">
      <c r="A8435" s="6">
        <v>5701.0</v>
      </c>
      <c r="B8435" s="6">
        <v>1.5812888E7</v>
      </c>
      <c r="C8435" s="6" t="s">
        <v>17603</v>
      </c>
      <c r="D8435" s="6">
        <v>447.0</v>
      </c>
      <c r="E8435" s="6" t="s">
        <v>7</v>
      </c>
      <c r="F8435" s="6" t="s">
        <v>11</v>
      </c>
      <c r="G8435" s="7" t="s">
        <v>167</v>
      </c>
      <c r="H8435" s="6">
        <v>3.0</v>
      </c>
      <c r="I8435" s="6" t="s">
        <v>15173</v>
      </c>
      <c r="J8435" s="6">
        <v>4.0</v>
      </c>
      <c r="K8435" s="6">
        <v>1.0</v>
      </c>
      <c r="L8435" s="6">
        <v>1.0</v>
      </c>
      <c r="M8435" s="6" t="s">
        <v>17604</v>
      </c>
      <c r="N8435" s="6">
        <v>1.0</v>
      </c>
      <c r="O8435" s="6">
        <v>1.0</v>
      </c>
      <c r="P8435" s="6">
        <v>2.0</v>
      </c>
      <c r="Q8435" s="6" t="s">
        <v>44</v>
      </c>
      <c r="R8435" s="6">
        <v>408.0</v>
      </c>
      <c r="S8435" s="6">
        <f>COUNTIF(Customer_Churn_Records!$B$2:$B$10000,Customer_Churn_Records!$B8435)</f>
        <v>1</v>
      </c>
      <c r="T8435" s="6">
        <f>ROUNDUP(Customer_Churn_Records!$G8435,0)</f>
        <v>41</v>
      </c>
      <c r="U8435" s="6" t="str">
        <f t="array" ref="U8435">IFS(Customer_Churn_Records!$T8435&lt;30,"young",Customer_Churn_Records!$T8435&lt;50,"middle-aged",Customer_Churn_Records!$T8435&lt;100,"old")</f>
        <v>middle-aged</v>
      </c>
      <c r="V8435" s="8" t="str">
        <f t="array" ref="V8435">IFS(Customer_Churn_Records!$D8435&lt;701,"less-score",Customer_Churn_Records!$D8435&lt;851,"high-score")</f>
        <v>less-score</v>
      </c>
      <c r="W8435" s="8">
        <f t="array" ref="W8435">IF(Customer_Churn_Records!$X8435=0,0,IFS(Customer_Churn_Records!$X8435&lt;100000,"low",Customer_Churn_Records!$X8435&lt;300000,"high"))</f>
        <v>0</v>
      </c>
      <c r="X8435" s="8">
        <f>ROUND(Customer_Churn_Records!$I8435,0)</f>
        <v>0</v>
      </c>
    </row>
    <row r="8436" ht="14.25" customHeight="1">
      <c r="A8436" s="6">
        <v>5703.0</v>
      </c>
      <c r="B8436" s="6">
        <v>1.574954E7</v>
      </c>
      <c r="C8436" s="6" t="s">
        <v>4168</v>
      </c>
      <c r="D8436" s="6">
        <v>585.0</v>
      </c>
      <c r="E8436" s="6" t="s">
        <v>7</v>
      </c>
      <c r="F8436" s="6" t="s">
        <v>11</v>
      </c>
      <c r="G8436" s="7" t="s">
        <v>118</v>
      </c>
      <c r="H8436" s="6">
        <v>7.0</v>
      </c>
      <c r="I8436" s="6" t="s">
        <v>15173</v>
      </c>
      <c r="J8436" s="6">
        <v>2.0</v>
      </c>
      <c r="K8436" s="6">
        <v>1.0</v>
      </c>
      <c r="L8436" s="6">
        <v>0.0</v>
      </c>
      <c r="M8436" s="6" t="s">
        <v>17605</v>
      </c>
      <c r="N8436" s="6">
        <v>0.0</v>
      </c>
      <c r="O8436" s="6">
        <v>0.0</v>
      </c>
      <c r="P8436" s="6">
        <v>4.0</v>
      </c>
      <c r="Q8436" s="6" t="s">
        <v>44</v>
      </c>
      <c r="R8436" s="6">
        <v>377.0</v>
      </c>
      <c r="S8436" s="6">
        <f>COUNTIF(Customer_Churn_Records!$B$2:$B$10000,Customer_Churn_Records!$B8436)</f>
        <v>1</v>
      </c>
      <c r="T8436" s="6">
        <f>ROUNDUP(Customer_Churn_Records!$G8436,0)</f>
        <v>36</v>
      </c>
      <c r="U8436" s="6" t="str">
        <f t="array" ref="U8436">IFS(Customer_Churn_Records!$T8436&lt;30,"young",Customer_Churn_Records!$T8436&lt;50,"middle-aged",Customer_Churn_Records!$T8436&lt;100,"old")</f>
        <v>middle-aged</v>
      </c>
      <c r="V8436" s="8" t="str">
        <f t="array" ref="V8436">IFS(Customer_Churn_Records!$D8436&lt;701,"less-score",Customer_Churn_Records!$D8436&lt;851,"high-score")</f>
        <v>less-score</v>
      </c>
      <c r="W8436" s="8">
        <f t="array" ref="W8436">IF(Customer_Churn_Records!$X8436=0,0,IFS(Customer_Churn_Records!$X8436&lt;100000,"low",Customer_Churn_Records!$X8436&lt;300000,"high"))</f>
        <v>0</v>
      </c>
      <c r="X8436" s="8">
        <f>ROUND(Customer_Churn_Records!$I8436,0)</f>
        <v>0</v>
      </c>
    </row>
    <row r="8437" ht="14.25" customHeight="1">
      <c r="A8437" s="6">
        <v>5708.0</v>
      </c>
      <c r="B8437" s="6">
        <v>1.5649451E7</v>
      </c>
      <c r="C8437" s="6" t="s">
        <v>935</v>
      </c>
      <c r="D8437" s="6">
        <v>746.0</v>
      </c>
      <c r="E8437" s="6" t="s">
        <v>7</v>
      </c>
      <c r="F8437" s="6" t="s">
        <v>11</v>
      </c>
      <c r="G8437" s="7" t="s">
        <v>213</v>
      </c>
      <c r="H8437" s="6">
        <v>9.0</v>
      </c>
      <c r="I8437" s="6" t="s">
        <v>15173</v>
      </c>
      <c r="J8437" s="6">
        <v>2.0</v>
      </c>
      <c r="K8437" s="6">
        <v>0.0</v>
      </c>
      <c r="L8437" s="6">
        <v>1.0</v>
      </c>
      <c r="M8437" s="6" t="s">
        <v>17606</v>
      </c>
      <c r="N8437" s="6">
        <v>0.0</v>
      </c>
      <c r="O8437" s="6">
        <v>0.0</v>
      </c>
      <c r="P8437" s="6">
        <v>3.0</v>
      </c>
      <c r="Q8437" s="6" t="s">
        <v>44</v>
      </c>
      <c r="R8437" s="6">
        <v>746.0</v>
      </c>
      <c r="S8437" s="6">
        <f>COUNTIF(Customer_Churn_Records!$B$2:$B$10000,Customer_Churn_Records!$B8437)</f>
        <v>1</v>
      </c>
      <c r="T8437" s="6">
        <f>ROUNDUP(Customer_Churn_Records!$G8437,0)</f>
        <v>25</v>
      </c>
      <c r="U8437" s="6" t="str">
        <f t="array" ref="U8437">IFS(Customer_Churn_Records!$T8437&lt;30,"young",Customer_Churn_Records!$T8437&lt;50,"middle-aged",Customer_Churn_Records!$T8437&lt;100,"old")</f>
        <v>young</v>
      </c>
      <c r="V8437" s="8" t="str">
        <f t="array" ref="V8437">IFS(Customer_Churn_Records!$D8437&lt;701,"less-score",Customer_Churn_Records!$D8437&lt;851,"high-score")</f>
        <v>high-score</v>
      </c>
      <c r="W8437" s="8">
        <f t="array" ref="W8437">IF(Customer_Churn_Records!$X8437=0,0,IFS(Customer_Churn_Records!$X8437&lt;100000,"low",Customer_Churn_Records!$X8437&lt;300000,"high"))</f>
        <v>0</v>
      </c>
      <c r="X8437" s="8">
        <f>ROUND(Customer_Churn_Records!$I8437,0)</f>
        <v>0</v>
      </c>
    </row>
    <row r="8438" ht="14.25" customHeight="1">
      <c r="A8438" s="6">
        <v>5709.0</v>
      </c>
      <c r="B8438" s="6">
        <v>1.5626156E7</v>
      </c>
      <c r="C8438" s="6" t="s">
        <v>5217</v>
      </c>
      <c r="D8438" s="6">
        <v>655.0</v>
      </c>
      <c r="E8438" s="6" t="s">
        <v>7</v>
      </c>
      <c r="F8438" s="6" t="s">
        <v>10</v>
      </c>
      <c r="G8438" s="7" t="s">
        <v>402</v>
      </c>
      <c r="H8438" s="6">
        <v>3.0</v>
      </c>
      <c r="I8438" s="6" t="s">
        <v>15173</v>
      </c>
      <c r="J8438" s="6">
        <v>2.0</v>
      </c>
      <c r="K8438" s="6">
        <v>1.0</v>
      </c>
      <c r="L8438" s="6">
        <v>1.0</v>
      </c>
      <c r="M8438" s="6" t="s">
        <v>17607</v>
      </c>
      <c r="N8438" s="6">
        <v>0.0</v>
      </c>
      <c r="O8438" s="6">
        <v>0.0</v>
      </c>
      <c r="P8438" s="6">
        <v>1.0</v>
      </c>
      <c r="Q8438" s="6" t="s">
        <v>79</v>
      </c>
      <c r="R8438" s="6">
        <v>947.0</v>
      </c>
      <c r="S8438" s="6">
        <f>COUNTIF(Customer_Churn_Records!$B$2:$B$10000,Customer_Churn_Records!$B8438)</f>
        <v>1</v>
      </c>
      <c r="T8438" s="6">
        <f>ROUNDUP(Customer_Churn_Records!$G8438,0)</f>
        <v>60</v>
      </c>
      <c r="U8438" s="6" t="str">
        <f t="array" ref="U8438">IFS(Customer_Churn_Records!$T8438&lt;30,"young",Customer_Churn_Records!$T8438&lt;50,"middle-aged",Customer_Churn_Records!$T8438&lt;100,"old")</f>
        <v>old</v>
      </c>
      <c r="V8438" s="8" t="str">
        <f t="array" ref="V8438">IFS(Customer_Churn_Records!$D8438&lt;701,"less-score",Customer_Churn_Records!$D8438&lt;851,"high-score")</f>
        <v>less-score</v>
      </c>
      <c r="W8438" s="8">
        <f t="array" ref="W8438">IF(Customer_Churn_Records!$X8438=0,0,IFS(Customer_Churn_Records!$X8438&lt;100000,"low",Customer_Churn_Records!$X8438&lt;300000,"high"))</f>
        <v>0</v>
      </c>
      <c r="X8438" s="8">
        <f>ROUND(Customer_Churn_Records!$I8438,0)</f>
        <v>0</v>
      </c>
    </row>
    <row r="8439" ht="14.25" customHeight="1">
      <c r="A8439" s="6">
        <v>5710.0</v>
      </c>
      <c r="B8439" s="6">
        <v>1.5606158E7</v>
      </c>
      <c r="C8439" s="6" t="s">
        <v>1387</v>
      </c>
      <c r="D8439" s="6">
        <v>644.0</v>
      </c>
      <c r="E8439" s="6" t="s">
        <v>7</v>
      </c>
      <c r="F8439" s="6" t="s">
        <v>10</v>
      </c>
      <c r="G8439" s="7" t="s">
        <v>107</v>
      </c>
      <c r="H8439" s="6">
        <v>9.0</v>
      </c>
      <c r="I8439" s="6" t="s">
        <v>15173</v>
      </c>
      <c r="J8439" s="6">
        <v>1.0</v>
      </c>
      <c r="K8439" s="6">
        <v>1.0</v>
      </c>
      <c r="L8439" s="6">
        <v>0.0</v>
      </c>
      <c r="M8439" s="6" t="s">
        <v>17608</v>
      </c>
      <c r="N8439" s="6">
        <v>0.0</v>
      </c>
      <c r="O8439" s="6">
        <v>0.0</v>
      </c>
      <c r="P8439" s="6">
        <v>5.0</v>
      </c>
      <c r="Q8439" s="6" t="s">
        <v>58</v>
      </c>
      <c r="R8439" s="6">
        <v>631.0</v>
      </c>
      <c r="S8439" s="6">
        <f>COUNTIF(Customer_Churn_Records!$B$2:$B$10000,Customer_Churn_Records!$B8439)</f>
        <v>1</v>
      </c>
      <c r="T8439" s="6">
        <f>ROUNDUP(Customer_Churn_Records!$G8439,0)</f>
        <v>39</v>
      </c>
      <c r="U8439" s="6" t="str">
        <f t="array" ref="U8439">IFS(Customer_Churn_Records!$T8439&lt;30,"young",Customer_Churn_Records!$T8439&lt;50,"middle-aged",Customer_Churn_Records!$T8439&lt;100,"old")</f>
        <v>middle-aged</v>
      </c>
      <c r="V8439" s="8" t="str">
        <f t="array" ref="V8439">IFS(Customer_Churn_Records!$D8439&lt;701,"less-score",Customer_Churn_Records!$D8439&lt;851,"high-score")</f>
        <v>less-score</v>
      </c>
      <c r="W8439" s="8">
        <f t="array" ref="W8439">IF(Customer_Churn_Records!$X8439=0,0,IFS(Customer_Churn_Records!$X8439&lt;100000,"low",Customer_Churn_Records!$X8439&lt;300000,"high"))</f>
        <v>0</v>
      </c>
      <c r="X8439" s="8">
        <f>ROUND(Customer_Churn_Records!$I8439,0)</f>
        <v>0</v>
      </c>
    </row>
    <row r="8440" ht="14.25" customHeight="1">
      <c r="A8440" s="6">
        <v>5714.0</v>
      </c>
      <c r="B8440" s="6">
        <v>1.5643439E7</v>
      </c>
      <c r="C8440" s="6" t="s">
        <v>2733</v>
      </c>
      <c r="D8440" s="6">
        <v>537.0</v>
      </c>
      <c r="E8440" s="6" t="s">
        <v>7</v>
      </c>
      <c r="F8440" s="6" t="s">
        <v>11</v>
      </c>
      <c r="G8440" s="7" t="s">
        <v>177</v>
      </c>
      <c r="H8440" s="6">
        <v>10.0</v>
      </c>
      <c r="I8440" s="6" t="s">
        <v>15173</v>
      </c>
      <c r="J8440" s="6">
        <v>2.0</v>
      </c>
      <c r="K8440" s="6">
        <v>0.0</v>
      </c>
      <c r="L8440" s="6">
        <v>1.0</v>
      </c>
      <c r="M8440" s="6" t="s">
        <v>17609</v>
      </c>
      <c r="N8440" s="6">
        <v>0.0</v>
      </c>
      <c r="O8440" s="6">
        <v>0.0</v>
      </c>
      <c r="P8440" s="6">
        <v>1.0</v>
      </c>
      <c r="Q8440" s="6" t="s">
        <v>79</v>
      </c>
      <c r="R8440" s="6">
        <v>677.0</v>
      </c>
      <c r="S8440" s="6">
        <f>COUNTIF(Customer_Churn_Records!$B$2:$B$10000,Customer_Churn_Records!$B8440)</f>
        <v>1</v>
      </c>
      <c r="T8440" s="6">
        <f>ROUNDUP(Customer_Churn_Records!$G8440,0)</f>
        <v>47</v>
      </c>
      <c r="U8440" s="6" t="str">
        <f t="array" ref="U8440">IFS(Customer_Churn_Records!$T8440&lt;30,"young",Customer_Churn_Records!$T8440&lt;50,"middle-aged",Customer_Churn_Records!$T8440&lt;100,"old")</f>
        <v>middle-aged</v>
      </c>
      <c r="V8440" s="8" t="str">
        <f t="array" ref="V8440">IFS(Customer_Churn_Records!$D8440&lt;701,"less-score",Customer_Churn_Records!$D8440&lt;851,"high-score")</f>
        <v>less-score</v>
      </c>
      <c r="W8440" s="8">
        <f t="array" ref="W8440">IF(Customer_Churn_Records!$X8440=0,0,IFS(Customer_Churn_Records!$X8440&lt;100000,"low",Customer_Churn_Records!$X8440&lt;300000,"high"))</f>
        <v>0</v>
      </c>
      <c r="X8440" s="8">
        <f>ROUND(Customer_Churn_Records!$I8440,0)</f>
        <v>0</v>
      </c>
    </row>
    <row r="8441" ht="14.25" customHeight="1">
      <c r="A8441" s="6">
        <v>5715.0</v>
      </c>
      <c r="B8441" s="6">
        <v>1.5604158E7</v>
      </c>
      <c r="C8441" s="6" t="s">
        <v>131</v>
      </c>
      <c r="D8441" s="6">
        <v>554.0</v>
      </c>
      <c r="E8441" s="6" t="s">
        <v>7</v>
      </c>
      <c r="F8441" s="6" t="s">
        <v>10</v>
      </c>
      <c r="G8441" s="7" t="s">
        <v>107</v>
      </c>
      <c r="H8441" s="6">
        <v>10.0</v>
      </c>
      <c r="I8441" s="6" t="s">
        <v>15173</v>
      </c>
      <c r="J8441" s="6">
        <v>2.0</v>
      </c>
      <c r="K8441" s="6">
        <v>1.0</v>
      </c>
      <c r="L8441" s="6">
        <v>1.0</v>
      </c>
      <c r="M8441" s="6" t="s">
        <v>17610</v>
      </c>
      <c r="N8441" s="6">
        <v>0.0</v>
      </c>
      <c r="O8441" s="6">
        <v>0.0</v>
      </c>
      <c r="P8441" s="6">
        <v>2.0</v>
      </c>
      <c r="Q8441" s="6" t="s">
        <v>58</v>
      </c>
      <c r="R8441" s="6">
        <v>565.0</v>
      </c>
      <c r="S8441" s="6">
        <f>COUNTIF(Customer_Churn_Records!$B$2:$B$10000,Customer_Churn_Records!$B8441)</f>
        <v>1</v>
      </c>
      <c r="T8441" s="6">
        <f>ROUNDUP(Customer_Churn_Records!$G8441,0)</f>
        <v>39</v>
      </c>
      <c r="U8441" s="6" t="str">
        <f t="array" ref="U8441">IFS(Customer_Churn_Records!$T8441&lt;30,"young",Customer_Churn_Records!$T8441&lt;50,"middle-aged",Customer_Churn_Records!$T8441&lt;100,"old")</f>
        <v>middle-aged</v>
      </c>
      <c r="V8441" s="8" t="str">
        <f t="array" ref="V8441">IFS(Customer_Churn_Records!$D8441&lt;701,"less-score",Customer_Churn_Records!$D8441&lt;851,"high-score")</f>
        <v>less-score</v>
      </c>
      <c r="W8441" s="8">
        <f t="array" ref="W8441">IF(Customer_Churn_Records!$X8441=0,0,IFS(Customer_Churn_Records!$X8441&lt;100000,"low",Customer_Churn_Records!$X8441&lt;300000,"high"))</f>
        <v>0</v>
      </c>
      <c r="X8441" s="8">
        <f>ROUND(Customer_Churn_Records!$I8441,0)</f>
        <v>0</v>
      </c>
    </row>
    <row r="8442" ht="14.25" customHeight="1">
      <c r="A8442" s="6">
        <v>5716.0</v>
      </c>
      <c r="B8442" s="6">
        <v>1.5657396E7</v>
      </c>
      <c r="C8442" s="6" t="s">
        <v>1321</v>
      </c>
      <c r="D8442" s="6">
        <v>806.0</v>
      </c>
      <c r="E8442" s="6" t="s">
        <v>7</v>
      </c>
      <c r="F8442" s="6" t="s">
        <v>11</v>
      </c>
      <c r="G8442" s="7" t="s">
        <v>363</v>
      </c>
      <c r="H8442" s="6">
        <v>9.0</v>
      </c>
      <c r="I8442" s="6" t="s">
        <v>15173</v>
      </c>
      <c r="J8442" s="6">
        <v>2.0</v>
      </c>
      <c r="K8442" s="6">
        <v>0.0</v>
      </c>
      <c r="L8442" s="6">
        <v>1.0</v>
      </c>
      <c r="M8442" s="6" t="s">
        <v>17611</v>
      </c>
      <c r="N8442" s="6">
        <v>0.0</v>
      </c>
      <c r="O8442" s="6">
        <v>0.0</v>
      </c>
      <c r="P8442" s="6">
        <v>4.0</v>
      </c>
      <c r="Q8442" s="6" t="s">
        <v>44</v>
      </c>
      <c r="R8442" s="6">
        <v>315.0</v>
      </c>
      <c r="S8442" s="6">
        <f>COUNTIF(Customer_Churn_Records!$B$2:$B$10000,Customer_Churn_Records!$B8442)</f>
        <v>1</v>
      </c>
      <c r="T8442" s="6">
        <f>ROUNDUP(Customer_Churn_Records!$G8442,0)</f>
        <v>31</v>
      </c>
      <c r="U8442" s="6" t="str">
        <f t="array" ref="U8442">IFS(Customer_Churn_Records!$T8442&lt;30,"young",Customer_Churn_Records!$T8442&lt;50,"middle-aged",Customer_Churn_Records!$T8442&lt;100,"old")</f>
        <v>middle-aged</v>
      </c>
      <c r="V8442" s="8" t="str">
        <f t="array" ref="V8442">IFS(Customer_Churn_Records!$D8442&lt;701,"less-score",Customer_Churn_Records!$D8442&lt;851,"high-score")</f>
        <v>high-score</v>
      </c>
      <c r="W8442" s="8">
        <f t="array" ref="W8442">IF(Customer_Churn_Records!$X8442=0,0,IFS(Customer_Churn_Records!$X8442&lt;100000,"low",Customer_Churn_Records!$X8442&lt;300000,"high"))</f>
        <v>0</v>
      </c>
      <c r="X8442" s="8">
        <f>ROUND(Customer_Churn_Records!$I8442,0)</f>
        <v>0</v>
      </c>
    </row>
    <row r="8443" ht="14.25" customHeight="1">
      <c r="A8443" s="6">
        <v>5719.0</v>
      </c>
      <c r="B8443" s="6">
        <v>1.5814519E7</v>
      </c>
      <c r="C8443" s="6" t="s">
        <v>17612</v>
      </c>
      <c r="D8443" s="6">
        <v>648.0</v>
      </c>
      <c r="E8443" s="6" t="s">
        <v>7</v>
      </c>
      <c r="F8443" s="6" t="s">
        <v>10</v>
      </c>
      <c r="G8443" s="7" t="s">
        <v>72</v>
      </c>
      <c r="H8443" s="6">
        <v>7.0</v>
      </c>
      <c r="I8443" s="6" t="s">
        <v>15173</v>
      </c>
      <c r="J8443" s="6">
        <v>2.0</v>
      </c>
      <c r="K8443" s="6">
        <v>1.0</v>
      </c>
      <c r="L8443" s="6">
        <v>0.0</v>
      </c>
      <c r="M8443" s="6" t="s">
        <v>17613</v>
      </c>
      <c r="N8443" s="6">
        <v>0.0</v>
      </c>
      <c r="O8443" s="6">
        <v>0.0</v>
      </c>
      <c r="P8443" s="6">
        <v>4.0</v>
      </c>
      <c r="Q8443" s="6" t="s">
        <v>79</v>
      </c>
      <c r="R8443" s="6">
        <v>472.0</v>
      </c>
      <c r="S8443" s="6">
        <f>COUNTIF(Customer_Churn_Records!$B$2:$B$10000,Customer_Churn_Records!$B8443)</f>
        <v>1</v>
      </c>
      <c r="T8443" s="6">
        <f>ROUNDUP(Customer_Churn_Records!$G8443,0)</f>
        <v>37</v>
      </c>
      <c r="U8443" s="6" t="str">
        <f t="array" ref="U8443">IFS(Customer_Churn_Records!$T8443&lt;30,"young",Customer_Churn_Records!$T8443&lt;50,"middle-aged",Customer_Churn_Records!$T8443&lt;100,"old")</f>
        <v>middle-aged</v>
      </c>
      <c r="V8443" s="8" t="str">
        <f t="array" ref="V8443">IFS(Customer_Churn_Records!$D8443&lt;701,"less-score",Customer_Churn_Records!$D8443&lt;851,"high-score")</f>
        <v>less-score</v>
      </c>
      <c r="W8443" s="8">
        <f t="array" ref="W8443">IF(Customer_Churn_Records!$X8443=0,0,IFS(Customer_Churn_Records!$X8443&lt;100000,"low",Customer_Churn_Records!$X8443&lt;300000,"high"))</f>
        <v>0</v>
      </c>
      <c r="X8443" s="8">
        <f>ROUND(Customer_Churn_Records!$I8443,0)</f>
        <v>0</v>
      </c>
    </row>
    <row r="8444" ht="14.25" customHeight="1">
      <c r="A8444" s="6">
        <v>5723.0</v>
      </c>
      <c r="B8444" s="6">
        <v>1.570065E7</v>
      </c>
      <c r="C8444" s="6" t="s">
        <v>17614</v>
      </c>
      <c r="D8444" s="6">
        <v>681.0</v>
      </c>
      <c r="E8444" s="6" t="s">
        <v>7</v>
      </c>
      <c r="F8444" s="6" t="s">
        <v>11</v>
      </c>
      <c r="G8444" s="7" t="s">
        <v>140</v>
      </c>
      <c r="H8444" s="6">
        <v>3.0</v>
      </c>
      <c r="I8444" s="6" t="s">
        <v>15173</v>
      </c>
      <c r="J8444" s="6">
        <v>2.0</v>
      </c>
      <c r="K8444" s="6">
        <v>0.0</v>
      </c>
      <c r="L8444" s="6">
        <v>0.0</v>
      </c>
      <c r="M8444" s="6" t="s">
        <v>17615</v>
      </c>
      <c r="N8444" s="6">
        <v>0.0</v>
      </c>
      <c r="O8444" s="6">
        <v>0.0</v>
      </c>
      <c r="P8444" s="6">
        <v>2.0</v>
      </c>
      <c r="Q8444" s="6" t="s">
        <v>49</v>
      </c>
      <c r="R8444" s="6">
        <v>628.0</v>
      </c>
      <c r="S8444" s="6">
        <f>COUNTIF(Customer_Churn_Records!$B$2:$B$10000,Customer_Churn_Records!$B8444)</f>
        <v>1</v>
      </c>
      <c r="T8444" s="6">
        <f>ROUNDUP(Customer_Churn_Records!$G8444,0)</f>
        <v>34</v>
      </c>
      <c r="U8444" s="6" t="str">
        <f t="array" ref="U8444">IFS(Customer_Churn_Records!$T8444&lt;30,"young",Customer_Churn_Records!$T8444&lt;50,"middle-aged",Customer_Churn_Records!$T8444&lt;100,"old")</f>
        <v>middle-aged</v>
      </c>
      <c r="V8444" s="8" t="str">
        <f t="array" ref="V8444">IFS(Customer_Churn_Records!$D8444&lt;701,"less-score",Customer_Churn_Records!$D8444&lt;851,"high-score")</f>
        <v>less-score</v>
      </c>
      <c r="W8444" s="8">
        <f t="array" ref="W8444">IF(Customer_Churn_Records!$X8444=0,0,IFS(Customer_Churn_Records!$X8444&lt;100000,"low",Customer_Churn_Records!$X8444&lt;300000,"high"))</f>
        <v>0</v>
      </c>
      <c r="X8444" s="8">
        <f>ROUND(Customer_Churn_Records!$I8444,0)</f>
        <v>0</v>
      </c>
    </row>
    <row r="8445" ht="14.25" customHeight="1">
      <c r="A8445" s="6">
        <v>5724.0</v>
      </c>
      <c r="B8445" s="6">
        <v>1.5680224E7</v>
      </c>
      <c r="C8445" s="6" t="s">
        <v>6494</v>
      </c>
      <c r="D8445" s="6">
        <v>687.0</v>
      </c>
      <c r="E8445" s="6" t="s">
        <v>7</v>
      </c>
      <c r="F8445" s="6" t="s">
        <v>10</v>
      </c>
      <c r="G8445" s="7" t="s">
        <v>64</v>
      </c>
      <c r="H8445" s="6">
        <v>6.0</v>
      </c>
      <c r="I8445" s="6" t="s">
        <v>15173</v>
      </c>
      <c r="J8445" s="6">
        <v>2.0</v>
      </c>
      <c r="K8445" s="6">
        <v>1.0</v>
      </c>
      <c r="L8445" s="6">
        <v>1.0</v>
      </c>
      <c r="M8445" s="6" t="s">
        <v>17616</v>
      </c>
      <c r="N8445" s="6">
        <v>0.0</v>
      </c>
      <c r="O8445" s="6">
        <v>0.0</v>
      </c>
      <c r="P8445" s="6">
        <v>2.0</v>
      </c>
      <c r="Q8445" s="6" t="s">
        <v>44</v>
      </c>
      <c r="R8445" s="6">
        <v>257.0</v>
      </c>
      <c r="S8445" s="6">
        <f>COUNTIF(Customer_Churn_Records!$B$2:$B$10000,Customer_Churn_Records!$B8445)</f>
        <v>1</v>
      </c>
      <c r="T8445" s="6">
        <f>ROUNDUP(Customer_Churn_Records!$G8445,0)</f>
        <v>26</v>
      </c>
      <c r="U8445" s="6" t="str">
        <f t="array" ref="U8445">IFS(Customer_Churn_Records!$T8445&lt;30,"young",Customer_Churn_Records!$T8445&lt;50,"middle-aged",Customer_Churn_Records!$T8445&lt;100,"old")</f>
        <v>young</v>
      </c>
      <c r="V8445" s="8" t="str">
        <f t="array" ref="V8445">IFS(Customer_Churn_Records!$D8445&lt;701,"less-score",Customer_Churn_Records!$D8445&lt;851,"high-score")</f>
        <v>less-score</v>
      </c>
      <c r="W8445" s="8">
        <f t="array" ref="W8445">IF(Customer_Churn_Records!$X8445=0,0,IFS(Customer_Churn_Records!$X8445&lt;100000,"low",Customer_Churn_Records!$X8445&lt;300000,"high"))</f>
        <v>0</v>
      </c>
      <c r="X8445" s="8">
        <f>ROUND(Customer_Churn_Records!$I8445,0)</f>
        <v>0</v>
      </c>
    </row>
    <row r="8446" ht="14.25" customHeight="1">
      <c r="A8446" s="6">
        <v>5729.0</v>
      </c>
      <c r="B8446" s="6">
        <v>1.5680197E7</v>
      </c>
      <c r="C8446" s="6" t="s">
        <v>17617</v>
      </c>
      <c r="D8446" s="6">
        <v>701.0</v>
      </c>
      <c r="E8446" s="6" t="s">
        <v>7</v>
      </c>
      <c r="F8446" s="6" t="s">
        <v>11</v>
      </c>
      <c r="G8446" s="7" t="s">
        <v>167</v>
      </c>
      <c r="H8446" s="6">
        <v>10.0</v>
      </c>
      <c r="I8446" s="6" t="s">
        <v>15173</v>
      </c>
      <c r="J8446" s="6">
        <v>2.0</v>
      </c>
      <c r="K8446" s="6">
        <v>1.0</v>
      </c>
      <c r="L8446" s="6">
        <v>1.0</v>
      </c>
      <c r="M8446" s="6" t="s">
        <v>17618</v>
      </c>
      <c r="N8446" s="6">
        <v>0.0</v>
      </c>
      <c r="O8446" s="6">
        <v>0.0</v>
      </c>
      <c r="P8446" s="6">
        <v>4.0</v>
      </c>
      <c r="Q8446" s="6" t="s">
        <v>79</v>
      </c>
      <c r="R8446" s="6">
        <v>629.0</v>
      </c>
      <c r="S8446" s="6">
        <f>COUNTIF(Customer_Churn_Records!$B$2:$B$10000,Customer_Churn_Records!$B8446)</f>
        <v>1</v>
      </c>
      <c r="T8446" s="6">
        <f>ROUNDUP(Customer_Churn_Records!$G8446,0)</f>
        <v>41</v>
      </c>
      <c r="U8446" s="6" t="str">
        <f t="array" ref="U8446">IFS(Customer_Churn_Records!$T8446&lt;30,"young",Customer_Churn_Records!$T8446&lt;50,"middle-aged",Customer_Churn_Records!$T8446&lt;100,"old")</f>
        <v>middle-aged</v>
      </c>
      <c r="V8446" s="8" t="str">
        <f t="array" ref="V8446">IFS(Customer_Churn_Records!$D8446&lt;701,"less-score",Customer_Churn_Records!$D8446&lt;851,"high-score")</f>
        <v>high-score</v>
      </c>
      <c r="W8446" s="8">
        <f t="array" ref="W8446">IF(Customer_Churn_Records!$X8446=0,0,IFS(Customer_Churn_Records!$X8446&lt;100000,"low",Customer_Churn_Records!$X8446&lt;300000,"high"))</f>
        <v>0</v>
      </c>
      <c r="X8446" s="8">
        <f>ROUND(Customer_Churn_Records!$I8446,0)</f>
        <v>0</v>
      </c>
    </row>
    <row r="8447" ht="14.25" customHeight="1">
      <c r="A8447" s="6">
        <v>5731.0</v>
      </c>
      <c r="B8447" s="6">
        <v>1.5577683E7</v>
      </c>
      <c r="C8447" s="6" t="s">
        <v>2395</v>
      </c>
      <c r="D8447" s="6">
        <v>539.0</v>
      </c>
      <c r="E8447" s="6" t="s">
        <v>7</v>
      </c>
      <c r="F8447" s="6" t="s">
        <v>10</v>
      </c>
      <c r="G8447" s="7" t="s">
        <v>99</v>
      </c>
      <c r="H8447" s="6">
        <v>4.0</v>
      </c>
      <c r="I8447" s="6" t="s">
        <v>15173</v>
      </c>
      <c r="J8447" s="6">
        <v>2.0</v>
      </c>
      <c r="K8447" s="6">
        <v>1.0</v>
      </c>
      <c r="L8447" s="6">
        <v>1.0</v>
      </c>
      <c r="M8447" s="6" t="s">
        <v>17619</v>
      </c>
      <c r="N8447" s="6">
        <v>0.0</v>
      </c>
      <c r="O8447" s="6">
        <v>0.0</v>
      </c>
      <c r="P8447" s="6">
        <v>5.0</v>
      </c>
      <c r="Q8447" s="6" t="s">
        <v>44</v>
      </c>
      <c r="R8447" s="6">
        <v>281.0</v>
      </c>
      <c r="S8447" s="6">
        <f>COUNTIF(Customer_Churn_Records!$B$2:$B$10000,Customer_Churn_Records!$B8447)</f>
        <v>1</v>
      </c>
      <c r="T8447" s="6">
        <f>ROUNDUP(Customer_Churn_Records!$G8447,0)</f>
        <v>29</v>
      </c>
      <c r="U8447" s="6" t="str">
        <f t="array" ref="U8447">IFS(Customer_Churn_Records!$T8447&lt;30,"young",Customer_Churn_Records!$T8447&lt;50,"middle-aged",Customer_Churn_Records!$T8447&lt;100,"old")</f>
        <v>young</v>
      </c>
      <c r="V8447" s="8" t="str">
        <f t="array" ref="V8447">IFS(Customer_Churn_Records!$D8447&lt;701,"less-score",Customer_Churn_Records!$D8447&lt;851,"high-score")</f>
        <v>less-score</v>
      </c>
      <c r="W8447" s="8">
        <f t="array" ref="W8447">IF(Customer_Churn_Records!$X8447=0,0,IFS(Customer_Churn_Records!$X8447&lt;100000,"low",Customer_Churn_Records!$X8447&lt;300000,"high"))</f>
        <v>0</v>
      </c>
      <c r="X8447" s="8">
        <f>ROUND(Customer_Churn_Records!$I8447,0)</f>
        <v>0</v>
      </c>
    </row>
    <row r="8448" ht="14.25" customHeight="1">
      <c r="A8448" s="6">
        <v>5733.0</v>
      </c>
      <c r="B8448" s="6">
        <v>1.5788686E7</v>
      </c>
      <c r="C8448" s="6" t="s">
        <v>837</v>
      </c>
      <c r="D8448" s="6">
        <v>538.0</v>
      </c>
      <c r="E8448" s="6" t="s">
        <v>9</v>
      </c>
      <c r="F8448" s="6" t="s">
        <v>11</v>
      </c>
      <c r="G8448" s="7" t="s">
        <v>55</v>
      </c>
      <c r="H8448" s="6">
        <v>8.0</v>
      </c>
      <c r="I8448" s="6" t="s">
        <v>15173</v>
      </c>
      <c r="J8448" s="6">
        <v>2.0</v>
      </c>
      <c r="K8448" s="6">
        <v>1.0</v>
      </c>
      <c r="L8448" s="6">
        <v>1.0</v>
      </c>
      <c r="M8448" s="6" t="s">
        <v>17620</v>
      </c>
      <c r="N8448" s="6">
        <v>0.0</v>
      </c>
      <c r="O8448" s="6">
        <v>0.0</v>
      </c>
      <c r="P8448" s="6">
        <v>1.0</v>
      </c>
      <c r="Q8448" s="6" t="s">
        <v>58</v>
      </c>
      <c r="R8448" s="6">
        <v>879.0</v>
      </c>
      <c r="S8448" s="6">
        <f>COUNTIF(Customer_Churn_Records!$B$2:$B$10000,Customer_Churn_Records!$B8448)</f>
        <v>1</v>
      </c>
      <c r="T8448" s="6">
        <f>ROUNDUP(Customer_Churn_Records!$G8448,0)</f>
        <v>40</v>
      </c>
      <c r="U8448" s="6" t="str">
        <f t="array" ref="U8448">IFS(Customer_Churn_Records!$T8448&lt;30,"young",Customer_Churn_Records!$T8448&lt;50,"middle-aged",Customer_Churn_Records!$T8448&lt;100,"old")</f>
        <v>middle-aged</v>
      </c>
      <c r="V8448" s="8" t="str">
        <f t="array" ref="V8448">IFS(Customer_Churn_Records!$D8448&lt;701,"less-score",Customer_Churn_Records!$D8448&lt;851,"high-score")</f>
        <v>less-score</v>
      </c>
      <c r="W8448" s="8">
        <f t="array" ref="W8448">IF(Customer_Churn_Records!$X8448=0,0,IFS(Customer_Churn_Records!$X8448&lt;100000,"low",Customer_Churn_Records!$X8448&lt;300000,"high"))</f>
        <v>0</v>
      </c>
      <c r="X8448" s="8">
        <f>ROUND(Customer_Churn_Records!$I8448,0)</f>
        <v>0</v>
      </c>
    </row>
    <row r="8449" ht="14.25" customHeight="1">
      <c r="A8449" s="6">
        <v>5736.0</v>
      </c>
      <c r="B8449" s="6">
        <v>1.575607E7</v>
      </c>
      <c r="C8449" s="6" t="s">
        <v>17621</v>
      </c>
      <c r="D8449" s="6">
        <v>585.0</v>
      </c>
      <c r="E8449" s="6" t="s">
        <v>9</v>
      </c>
      <c r="F8449" s="6" t="s">
        <v>10</v>
      </c>
      <c r="G8449" s="7" t="s">
        <v>220</v>
      </c>
      <c r="H8449" s="6">
        <v>4.0</v>
      </c>
      <c r="I8449" s="6" t="s">
        <v>15173</v>
      </c>
      <c r="J8449" s="6">
        <v>2.0</v>
      </c>
      <c r="K8449" s="6">
        <v>0.0</v>
      </c>
      <c r="L8449" s="6">
        <v>1.0</v>
      </c>
      <c r="M8449" s="6" t="s">
        <v>17622</v>
      </c>
      <c r="N8449" s="6">
        <v>0.0</v>
      </c>
      <c r="O8449" s="6">
        <v>0.0</v>
      </c>
      <c r="P8449" s="6">
        <v>4.0</v>
      </c>
      <c r="Q8449" s="6" t="s">
        <v>58</v>
      </c>
      <c r="R8449" s="6">
        <v>762.0</v>
      </c>
      <c r="S8449" s="6">
        <f>COUNTIF(Customer_Churn_Records!$B$2:$B$10000,Customer_Churn_Records!$B8449)</f>
        <v>1</v>
      </c>
      <c r="T8449" s="6">
        <f>ROUNDUP(Customer_Churn_Records!$G8449,0)</f>
        <v>44</v>
      </c>
      <c r="U8449" s="6" t="str">
        <f t="array" ref="U8449">IFS(Customer_Churn_Records!$T8449&lt;30,"young",Customer_Churn_Records!$T8449&lt;50,"middle-aged",Customer_Churn_Records!$T8449&lt;100,"old")</f>
        <v>middle-aged</v>
      </c>
      <c r="V8449" s="8" t="str">
        <f t="array" ref="V8449">IFS(Customer_Churn_Records!$D8449&lt;701,"less-score",Customer_Churn_Records!$D8449&lt;851,"high-score")</f>
        <v>less-score</v>
      </c>
      <c r="W8449" s="8">
        <f t="array" ref="W8449">IF(Customer_Churn_Records!$X8449=0,0,IFS(Customer_Churn_Records!$X8449&lt;100000,"low",Customer_Churn_Records!$X8449&lt;300000,"high"))</f>
        <v>0</v>
      </c>
      <c r="X8449" s="8">
        <f>ROUND(Customer_Churn_Records!$I8449,0)</f>
        <v>0</v>
      </c>
    </row>
    <row r="8450" ht="14.25" customHeight="1">
      <c r="A8450" s="6">
        <v>5737.0</v>
      </c>
      <c r="B8450" s="6">
        <v>1.5775116E7</v>
      </c>
      <c r="C8450" s="6" t="s">
        <v>617</v>
      </c>
      <c r="D8450" s="6">
        <v>581.0</v>
      </c>
      <c r="E8450" s="6" t="s">
        <v>7</v>
      </c>
      <c r="F8450" s="6" t="s">
        <v>11</v>
      </c>
      <c r="G8450" s="7" t="s">
        <v>363</v>
      </c>
      <c r="H8450" s="6">
        <v>3.0</v>
      </c>
      <c r="I8450" s="6" t="s">
        <v>15173</v>
      </c>
      <c r="J8450" s="6">
        <v>2.0</v>
      </c>
      <c r="K8450" s="6">
        <v>0.0</v>
      </c>
      <c r="L8450" s="6">
        <v>0.0</v>
      </c>
      <c r="M8450" s="6" t="s">
        <v>17623</v>
      </c>
      <c r="N8450" s="6">
        <v>0.0</v>
      </c>
      <c r="O8450" s="6">
        <v>0.0</v>
      </c>
      <c r="P8450" s="6">
        <v>3.0</v>
      </c>
      <c r="Q8450" s="6" t="s">
        <v>79</v>
      </c>
      <c r="R8450" s="6">
        <v>557.0</v>
      </c>
      <c r="S8450" s="6">
        <f>COUNTIF(Customer_Churn_Records!$B$2:$B$10000,Customer_Churn_Records!$B8450)</f>
        <v>1</v>
      </c>
      <c r="T8450" s="6">
        <f>ROUNDUP(Customer_Churn_Records!$G8450,0)</f>
        <v>31</v>
      </c>
      <c r="U8450" s="6" t="str">
        <f t="array" ref="U8450">IFS(Customer_Churn_Records!$T8450&lt;30,"young",Customer_Churn_Records!$T8450&lt;50,"middle-aged",Customer_Churn_Records!$T8450&lt;100,"old")</f>
        <v>middle-aged</v>
      </c>
      <c r="V8450" s="8" t="str">
        <f t="array" ref="V8450">IFS(Customer_Churn_Records!$D8450&lt;701,"less-score",Customer_Churn_Records!$D8450&lt;851,"high-score")</f>
        <v>less-score</v>
      </c>
      <c r="W8450" s="8">
        <f t="array" ref="W8450">IF(Customer_Churn_Records!$X8450=0,0,IFS(Customer_Churn_Records!$X8450&lt;100000,"low",Customer_Churn_Records!$X8450&lt;300000,"high"))</f>
        <v>0</v>
      </c>
      <c r="X8450" s="8">
        <f>ROUND(Customer_Churn_Records!$I8450,0)</f>
        <v>0</v>
      </c>
    </row>
    <row r="8451" ht="14.25" customHeight="1">
      <c r="A8451" s="6">
        <v>5743.0</v>
      </c>
      <c r="B8451" s="6">
        <v>1.5632665E7</v>
      </c>
      <c r="C8451" s="6" t="s">
        <v>5564</v>
      </c>
      <c r="D8451" s="6">
        <v>832.0</v>
      </c>
      <c r="E8451" s="6" t="s">
        <v>7</v>
      </c>
      <c r="F8451" s="6" t="s">
        <v>11</v>
      </c>
      <c r="G8451" s="7" t="s">
        <v>445</v>
      </c>
      <c r="H8451" s="6">
        <v>2.0</v>
      </c>
      <c r="I8451" s="6" t="s">
        <v>15173</v>
      </c>
      <c r="J8451" s="6">
        <v>1.0</v>
      </c>
      <c r="K8451" s="6">
        <v>0.0</v>
      </c>
      <c r="L8451" s="6">
        <v>1.0</v>
      </c>
      <c r="M8451" s="6" t="s">
        <v>17624</v>
      </c>
      <c r="N8451" s="6">
        <v>1.0</v>
      </c>
      <c r="O8451" s="6">
        <v>1.0</v>
      </c>
      <c r="P8451" s="6">
        <v>2.0</v>
      </c>
      <c r="Q8451" s="6" t="s">
        <v>58</v>
      </c>
      <c r="R8451" s="6">
        <v>748.0</v>
      </c>
      <c r="S8451" s="6">
        <f>COUNTIF(Customer_Churn_Records!$B$2:$B$10000,Customer_Churn_Records!$B8451)</f>
        <v>1</v>
      </c>
      <c r="T8451" s="6">
        <f>ROUNDUP(Customer_Churn_Records!$G8451,0)</f>
        <v>61</v>
      </c>
      <c r="U8451" s="6" t="str">
        <f t="array" ref="U8451">IFS(Customer_Churn_Records!$T8451&lt;30,"young",Customer_Churn_Records!$T8451&lt;50,"middle-aged",Customer_Churn_Records!$T8451&lt;100,"old")</f>
        <v>old</v>
      </c>
      <c r="V8451" s="8" t="str">
        <f t="array" ref="V8451">IFS(Customer_Churn_Records!$D8451&lt;701,"less-score",Customer_Churn_Records!$D8451&lt;851,"high-score")</f>
        <v>high-score</v>
      </c>
      <c r="W8451" s="8">
        <f t="array" ref="W8451">IF(Customer_Churn_Records!$X8451=0,0,IFS(Customer_Churn_Records!$X8451&lt;100000,"low",Customer_Churn_Records!$X8451&lt;300000,"high"))</f>
        <v>0</v>
      </c>
      <c r="X8451" s="8">
        <f>ROUND(Customer_Churn_Records!$I8451,0)</f>
        <v>0</v>
      </c>
    </row>
    <row r="8452" ht="14.25" customHeight="1">
      <c r="A8452" s="6">
        <v>5746.0</v>
      </c>
      <c r="B8452" s="6">
        <v>1.5623649E7</v>
      </c>
      <c r="C8452" s="6" t="s">
        <v>17625</v>
      </c>
      <c r="D8452" s="6">
        <v>629.0</v>
      </c>
      <c r="E8452" s="6" t="s">
        <v>9</v>
      </c>
      <c r="F8452" s="6" t="s">
        <v>11</v>
      </c>
      <c r="G8452" s="7" t="s">
        <v>114</v>
      </c>
      <c r="H8452" s="6">
        <v>3.0</v>
      </c>
      <c r="I8452" s="6" t="s">
        <v>15173</v>
      </c>
      <c r="J8452" s="6">
        <v>2.0</v>
      </c>
      <c r="K8452" s="6">
        <v>1.0</v>
      </c>
      <c r="L8452" s="6">
        <v>1.0</v>
      </c>
      <c r="M8452" s="6" t="s">
        <v>17626</v>
      </c>
      <c r="N8452" s="6">
        <v>0.0</v>
      </c>
      <c r="O8452" s="6">
        <v>0.0</v>
      </c>
      <c r="P8452" s="6">
        <v>1.0</v>
      </c>
      <c r="Q8452" s="6" t="s">
        <v>44</v>
      </c>
      <c r="R8452" s="6">
        <v>601.0</v>
      </c>
      <c r="S8452" s="6">
        <f>COUNTIF(Customer_Churn_Records!$B$2:$B$10000,Customer_Churn_Records!$B8452)</f>
        <v>1</v>
      </c>
      <c r="T8452" s="6">
        <f>ROUNDUP(Customer_Churn_Records!$G8452,0)</f>
        <v>32</v>
      </c>
      <c r="U8452" s="6" t="str">
        <f t="array" ref="U8452">IFS(Customer_Churn_Records!$T8452&lt;30,"young",Customer_Churn_Records!$T8452&lt;50,"middle-aged",Customer_Churn_Records!$T8452&lt;100,"old")</f>
        <v>middle-aged</v>
      </c>
      <c r="V8452" s="8" t="str">
        <f t="array" ref="V8452">IFS(Customer_Churn_Records!$D8452&lt;701,"less-score",Customer_Churn_Records!$D8452&lt;851,"high-score")</f>
        <v>less-score</v>
      </c>
      <c r="W8452" s="8">
        <f t="array" ref="W8452">IF(Customer_Churn_Records!$X8452=0,0,IFS(Customer_Churn_Records!$X8452&lt;100000,"low",Customer_Churn_Records!$X8452&lt;300000,"high"))</f>
        <v>0</v>
      </c>
      <c r="X8452" s="8">
        <f>ROUND(Customer_Churn_Records!$I8452,0)</f>
        <v>0</v>
      </c>
    </row>
    <row r="8453" ht="14.25" customHeight="1">
      <c r="A8453" s="6">
        <v>5750.0</v>
      </c>
      <c r="B8453" s="6">
        <v>1.5770291E7</v>
      </c>
      <c r="C8453" s="6" t="s">
        <v>5037</v>
      </c>
      <c r="D8453" s="6">
        <v>844.0</v>
      </c>
      <c r="E8453" s="6" t="s">
        <v>7</v>
      </c>
      <c r="F8453" s="6" t="s">
        <v>10</v>
      </c>
      <c r="G8453" s="7" t="s">
        <v>99</v>
      </c>
      <c r="H8453" s="6">
        <v>8.0</v>
      </c>
      <c r="I8453" s="6" t="s">
        <v>15173</v>
      </c>
      <c r="J8453" s="6">
        <v>2.0</v>
      </c>
      <c r="K8453" s="6">
        <v>0.0</v>
      </c>
      <c r="L8453" s="6">
        <v>0.0</v>
      </c>
      <c r="M8453" s="6" t="s">
        <v>17627</v>
      </c>
      <c r="N8453" s="6">
        <v>0.0</v>
      </c>
      <c r="O8453" s="6">
        <v>0.0</v>
      </c>
      <c r="P8453" s="6">
        <v>3.0</v>
      </c>
      <c r="Q8453" s="6" t="s">
        <v>79</v>
      </c>
      <c r="R8453" s="6">
        <v>807.0</v>
      </c>
      <c r="S8453" s="6">
        <f>COUNTIF(Customer_Churn_Records!$B$2:$B$10000,Customer_Churn_Records!$B8453)</f>
        <v>1</v>
      </c>
      <c r="T8453" s="6">
        <f>ROUNDUP(Customer_Churn_Records!$G8453,0)</f>
        <v>29</v>
      </c>
      <c r="U8453" s="6" t="str">
        <f t="array" ref="U8453">IFS(Customer_Churn_Records!$T8453&lt;30,"young",Customer_Churn_Records!$T8453&lt;50,"middle-aged",Customer_Churn_Records!$T8453&lt;100,"old")</f>
        <v>young</v>
      </c>
      <c r="V8453" s="8" t="str">
        <f t="array" ref="V8453">IFS(Customer_Churn_Records!$D8453&lt;701,"less-score",Customer_Churn_Records!$D8453&lt;851,"high-score")</f>
        <v>high-score</v>
      </c>
      <c r="W8453" s="8">
        <f t="array" ref="W8453">IF(Customer_Churn_Records!$X8453=0,0,IFS(Customer_Churn_Records!$X8453&lt;100000,"low",Customer_Churn_Records!$X8453&lt;300000,"high"))</f>
        <v>0</v>
      </c>
      <c r="X8453" s="8">
        <f>ROUND(Customer_Churn_Records!$I8453,0)</f>
        <v>0</v>
      </c>
    </row>
    <row r="8454" ht="14.25" customHeight="1">
      <c r="A8454" s="6">
        <v>5753.0</v>
      </c>
      <c r="B8454" s="6">
        <v>1.5697948E7</v>
      </c>
      <c r="C8454" s="6" t="s">
        <v>383</v>
      </c>
      <c r="D8454" s="6">
        <v>752.0</v>
      </c>
      <c r="E8454" s="6" t="s">
        <v>9</v>
      </c>
      <c r="F8454" s="6" t="s">
        <v>10</v>
      </c>
      <c r="G8454" s="7" t="s">
        <v>118</v>
      </c>
      <c r="H8454" s="6">
        <v>3.0</v>
      </c>
      <c r="I8454" s="6" t="s">
        <v>15173</v>
      </c>
      <c r="J8454" s="6">
        <v>2.0</v>
      </c>
      <c r="K8454" s="6">
        <v>1.0</v>
      </c>
      <c r="L8454" s="6">
        <v>1.0</v>
      </c>
      <c r="M8454" s="6" t="s">
        <v>17628</v>
      </c>
      <c r="N8454" s="6">
        <v>0.0</v>
      </c>
      <c r="O8454" s="6">
        <v>0.0</v>
      </c>
      <c r="P8454" s="6">
        <v>5.0</v>
      </c>
      <c r="Q8454" s="6" t="s">
        <v>49</v>
      </c>
      <c r="R8454" s="6">
        <v>784.0</v>
      </c>
      <c r="S8454" s="6">
        <f>COUNTIF(Customer_Churn_Records!$B$2:$B$10000,Customer_Churn_Records!$B8454)</f>
        <v>1</v>
      </c>
      <c r="T8454" s="6">
        <f>ROUNDUP(Customer_Churn_Records!$G8454,0)</f>
        <v>36</v>
      </c>
      <c r="U8454" s="6" t="str">
        <f t="array" ref="U8454">IFS(Customer_Churn_Records!$T8454&lt;30,"young",Customer_Churn_Records!$T8454&lt;50,"middle-aged",Customer_Churn_Records!$T8454&lt;100,"old")</f>
        <v>middle-aged</v>
      </c>
      <c r="V8454" s="8" t="str">
        <f t="array" ref="V8454">IFS(Customer_Churn_Records!$D8454&lt;701,"less-score",Customer_Churn_Records!$D8454&lt;851,"high-score")</f>
        <v>high-score</v>
      </c>
      <c r="W8454" s="8">
        <f t="array" ref="W8454">IF(Customer_Churn_Records!$X8454=0,0,IFS(Customer_Churn_Records!$X8454&lt;100000,"low",Customer_Churn_Records!$X8454&lt;300000,"high"))</f>
        <v>0</v>
      </c>
      <c r="X8454" s="8">
        <f>ROUND(Customer_Churn_Records!$I8454,0)</f>
        <v>0</v>
      </c>
    </row>
    <row r="8455" ht="14.25" customHeight="1">
      <c r="A8455" s="6">
        <v>5754.0</v>
      </c>
      <c r="B8455" s="6">
        <v>1.5608328E7</v>
      </c>
      <c r="C8455" s="6" t="s">
        <v>1191</v>
      </c>
      <c r="D8455" s="6">
        <v>760.0</v>
      </c>
      <c r="E8455" s="6" t="s">
        <v>9</v>
      </c>
      <c r="F8455" s="6" t="s">
        <v>10</v>
      </c>
      <c r="G8455" s="7" t="s">
        <v>167</v>
      </c>
      <c r="H8455" s="6">
        <v>6.0</v>
      </c>
      <c r="I8455" s="6" t="s">
        <v>15173</v>
      </c>
      <c r="J8455" s="6">
        <v>2.0</v>
      </c>
      <c r="K8455" s="6">
        <v>0.0</v>
      </c>
      <c r="L8455" s="6">
        <v>0.0</v>
      </c>
      <c r="M8455" s="6" t="s">
        <v>17629</v>
      </c>
      <c r="N8455" s="6">
        <v>0.0</v>
      </c>
      <c r="O8455" s="6">
        <v>0.0</v>
      </c>
      <c r="P8455" s="6">
        <v>4.0</v>
      </c>
      <c r="Q8455" s="6" t="s">
        <v>44</v>
      </c>
      <c r="R8455" s="6">
        <v>873.0</v>
      </c>
      <c r="S8455" s="6">
        <f>COUNTIF(Customer_Churn_Records!$B$2:$B$10000,Customer_Churn_Records!$B8455)</f>
        <v>1</v>
      </c>
      <c r="T8455" s="6">
        <f>ROUNDUP(Customer_Churn_Records!$G8455,0)</f>
        <v>41</v>
      </c>
      <c r="U8455" s="6" t="str">
        <f t="array" ref="U8455">IFS(Customer_Churn_Records!$T8455&lt;30,"young",Customer_Churn_Records!$T8455&lt;50,"middle-aged",Customer_Churn_Records!$T8455&lt;100,"old")</f>
        <v>middle-aged</v>
      </c>
      <c r="V8455" s="8" t="str">
        <f t="array" ref="V8455">IFS(Customer_Churn_Records!$D8455&lt;701,"less-score",Customer_Churn_Records!$D8455&lt;851,"high-score")</f>
        <v>high-score</v>
      </c>
      <c r="W8455" s="8">
        <f t="array" ref="W8455">IF(Customer_Churn_Records!$X8455=0,0,IFS(Customer_Churn_Records!$X8455&lt;100000,"low",Customer_Churn_Records!$X8455&lt;300000,"high"))</f>
        <v>0</v>
      </c>
      <c r="X8455" s="8">
        <f>ROUND(Customer_Churn_Records!$I8455,0)</f>
        <v>0</v>
      </c>
    </row>
    <row r="8456" ht="14.25" customHeight="1">
      <c r="A8456" s="6">
        <v>5762.0</v>
      </c>
      <c r="B8456" s="6">
        <v>1.5749119E7</v>
      </c>
      <c r="C8456" s="6" t="s">
        <v>17630</v>
      </c>
      <c r="D8456" s="6">
        <v>710.0</v>
      </c>
      <c r="E8456" s="6" t="s">
        <v>7</v>
      </c>
      <c r="F8456" s="6" t="s">
        <v>10</v>
      </c>
      <c r="G8456" s="7" t="s">
        <v>363</v>
      </c>
      <c r="H8456" s="6">
        <v>3.0</v>
      </c>
      <c r="I8456" s="6" t="s">
        <v>15173</v>
      </c>
      <c r="J8456" s="6">
        <v>2.0</v>
      </c>
      <c r="K8456" s="6">
        <v>1.0</v>
      </c>
      <c r="L8456" s="6">
        <v>1.0</v>
      </c>
      <c r="M8456" s="6" t="s">
        <v>17631</v>
      </c>
      <c r="N8456" s="6">
        <v>0.0</v>
      </c>
      <c r="O8456" s="6">
        <v>0.0</v>
      </c>
      <c r="P8456" s="6">
        <v>2.0</v>
      </c>
      <c r="Q8456" s="6" t="s">
        <v>44</v>
      </c>
      <c r="R8456" s="6">
        <v>681.0</v>
      </c>
      <c r="S8456" s="6">
        <f>COUNTIF(Customer_Churn_Records!$B$2:$B$10000,Customer_Churn_Records!$B8456)</f>
        <v>1</v>
      </c>
      <c r="T8456" s="6">
        <f>ROUNDUP(Customer_Churn_Records!$G8456,0)</f>
        <v>31</v>
      </c>
      <c r="U8456" s="6" t="str">
        <f t="array" ref="U8456">IFS(Customer_Churn_Records!$T8456&lt;30,"young",Customer_Churn_Records!$T8456&lt;50,"middle-aged",Customer_Churn_Records!$T8456&lt;100,"old")</f>
        <v>middle-aged</v>
      </c>
      <c r="V8456" s="8" t="str">
        <f t="array" ref="V8456">IFS(Customer_Churn_Records!$D8456&lt;701,"less-score",Customer_Churn_Records!$D8456&lt;851,"high-score")</f>
        <v>high-score</v>
      </c>
      <c r="W8456" s="8">
        <f t="array" ref="W8456">IF(Customer_Churn_Records!$X8456=0,0,IFS(Customer_Churn_Records!$X8456&lt;100000,"low",Customer_Churn_Records!$X8456&lt;300000,"high"))</f>
        <v>0</v>
      </c>
      <c r="X8456" s="8">
        <f>ROUND(Customer_Churn_Records!$I8456,0)</f>
        <v>0</v>
      </c>
    </row>
    <row r="8457" ht="14.25" customHeight="1">
      <c r="A8457" s="6">
        <v>5764.0</v>
      </c>
      <c r="B8457" s="6">
        <v>1.5700965E7</v>
      </c>
      <c r="C8457" s="6" t="s">
        <v>1075</v>
      </c>
      <c r="D8457" s="6">
        <v>724.0</v>
      </c>
      <c r="E8457" s="6" t="s">
        <v>7</v>
      </c>
      <c r="F8457" s="6" t="s">
        <v>10</v>
      </c>
      <c r="G8457" s="7" t="s">
        <v>114</v>
      </c>
      <c r="H8457" s="6">
        <v>6.0</v>
      </c>
      <c r="I8457" s="6" t="s">
        <v>15173</v>
      </c>
      <c r="J8457" s="6">
        <v>2.0</v>
      </c>
      <c r="K8457" s="6">
        <v>1.0</v>
      </c>
      <c r="L8457" s="6">
        <v>1.0</v>
      </c>
      <c r="M8457" s="6" t="s">
        <v>17632</v>
      </c>
      <c r="N8457" s="6">
        <v>0.0</v>
      </c>
      <c r="O8457" s="6">
        <v>0.0</v>
      </c>
      <c r="P8457" s="6">
        <v>4.0</v>
      </c>
      <c r="Q8457" s="6" t="s">
        <v>79</v>
      </c>
      <c r="R8457" s="6">
        <v>480.0</v>
      </c>
      <c r="S8457" s="6">
        <f>COUNTIF(Customer_Churn_Records!$B$2:$B$10000,Customer_Churn_Records!$B8457)</f>
        <v>1</v>
      </c>
      <c r="T8457" s="6">
        <f>ROUNDUP(Customer_Churn_Records!$G8457,0)</f>
        <v>32</v>
      </c>
      <c r="U8457" s="6" t="str">
        <f t="array" ref="U8457">IFS(Customer_Churn_Records!$T8457&lt;30,"young",Customer_Churn_Records!$T8457&lt;50,"middle-aged",Customer_Churn_Records!$T8457&lt;100,"old")</f>
        <v>middle-aged</v>
      </c>
      <c r="V8457" s="8" t="str">
        <f t="array" ref="V8457">IFS(Customer_Churn_Records!$D8457&lt;701,"less-score",Customer_Churn_Records!$D8457&lt;851,"high-score")</f>
        <v>high-score</v>
      </c>
      <c r="W8457" s="8">
        <f t="array" ref="W8457">IF(Customer_Churn_Records!$X8457=0,0,IFS(Customer_Churn_Records!$X8457&lt;100000,"low",Customer_Churn_Records!$X8457&lt;300000,"high"))</f>
        <v>0</v>
      </c>
      <c r="X8457" s="8">
        <f>ROUND(Customer_Churn_Records!$I8457,0)</f>
        <v>0</v>
      </c>
    </row>
    <row r="8458" ht="14.25" customHeight="1">
      <c r="A8458" s="6">
        <v>5768.0</v>
      </c>
      <c r="B8458" s="6">
        <v>1.5573284E7</v>
      </c>
      <c r="C8458" s="6" t="s">
        <v>929</v>
      </c>
      <c r="D8458" s="6">
        <v>579.0</v>
      </c>
      <c r="E8458" s="6" t="s">
        <v>7</v>
      </c>
      <c r="F8458" s="6" t="s">
        <v>10</v>
      </c>
      <c r="G8458" s="7" t="s">
        <v>333</v>
      </c>
      <c r="H8458" s="6">
        <v>2.0</v>
      </c>
      <c r="I8458" s="6" t="s">
        <v>15173</v>
      </c>
      <c r="J8458" s="6">
        <v>2.0</v>
      </c>
      <c r="K8458" s="6">
        <v>0.0</v>
      </c>
      <c r="L8458" s="6">
        <v>0.0</v>
      </c>
      <c r="M8458" s="6" t="s">
        <v>17633</v>
      </c>
      <c r="N8458" s="6">
        <v>0.0</v>
      </c>
      <c r="O8458" s="6">
        <v>0.0</v>
      </c>
      <c r="P8458" s="6">
        <v>2.0</v>
      </c>
      <c r="Q8458" s="6" t="s">
        <v>44</v>
      </c>
      <c r="R8458" s="6">
        <v>451.0</v>
      </c>
      <c r="S8458" s="6">
        <f>COUNTIF(Customer_Churn_Records!$B$2:$B$10000,Customer_Churn_Records!$B8458)</f>
        <v>1</v>
      </c>
      <c r="T8458" s="6">
        <f>ROUNDUP(Customer_Churn_Records!$G8458,0)</f>
        <v>45</v>
      </c>
      <c r="U8458" s="6" t="str">
        <f t="array" ref="U8458">IFS(Customer_Churn_Records!$T8458&lt;30,"young",Customer_Churn_Records!$T8458&lt;50,"middle-aged",Customer_Churn_Records!$T8458&lt;100,"old")</f>
        <v>middle-aged</v>
      </c>
      <c r="V8458" s="8" t="str">
        <f t="array" ref="V8458">IFS(Customer_Churn_Records!$D8458&lt;701,"less-score",Customer_Churn_Records!$D8458&lt;851,"high-score")</f>
        <v>less-score</v>
      </c>
      <c r="W8458" s="8">
        <f t="array" ref="W8458">IF(Customer_Churn_Records!$X8458=0,0,IFS(Customer_Churn_Records!$X8458&lt;100000,"low",Customer_Churn_Records!$X8458&lt;300000,"high"))</f>
        <v>0</v>
      </c>
      <c r="X8458" s="8">
        <f>ROUND(Customer_Churn_Records!$I8458,0)</f>
        <v>0</v>
      </c>
    </row>
    <row r="8459" ht="14.25" customHeight="1">
      <c r="A8459" s="6">
        <v>5770.0</v>
      </c>
      <c r="B8459" s="6">
        <v>1.5611612E7</v>
      </c>
      <c r="C8459" s="6" t="s">
        <v>17634</v>
      </c>
      <c r="D8459" s="6">
        <v>570.0</v>
      </c>
      <c r="E8459" s="6" t="s">
        <v>7</v>
      </c>
      <c r="F8459" s="6" t="s">
        <v>10</v>
      </c>
      <c r="G8459" s="7" t="s">
        <v>99</v>
      </c>
      <c r="H8459" s="6">
        <v>0.0</v>
      </c>
      <c r="I8459" s="6" t="s">
        <v>15173</v>
      </c>
      <c r="J8459" s="6">
        <v>1.0</v>
      </c>
      <c r="K8459" s="6">
        <v>1.0</v>
      </c>
      <c r="L8459" s="6">
        <v>0.0</v>
      </c>
      <c r="M8459" s="6" t="s">
        <v>17635</v>
      </c>
      <c r="N8459" s="6">
        <v>0.0</v>
      </c>
      <c r="O8459" s="6">
        <v>0.0</v>
      </c>
      <c r="P8459" s="6">
        <v>1.0</v>
      </c>
      <c r="Q8459" s="6" t="s">
        <v>44</v>
      </c>
      <c r="R8459" s="6">
        <v>392.0</v>
      </c>
      <c r="S8459" s="6">
        <f>COUNTIF(Customer_Churn_Records!$B$2:$B$10000,Customer_Churn_Records!$B8459)</f>
        <v>1</v>
      </c>
      <c r="T8459" s="6">
        <f>ROUNDUP(Customer_Churn_Records!$G8459,0)</f>
        <v>29</v>
      </c>
      <c r="U8459" s="6" t="str">
        <f t="array" ref="U8459">IFS(Customer_Churn_Records!$T8459&lt;30,"young",Customer_Churn_Records!$T8459&lt;50,"middle-aged",Customer_Churn_Records!$T8459&lt;100,"old")</f>
        <v>young</v>
      </c>
      <c r="V8459" s="8" t="str">
        <f t="array" ref="V8459">IFS(Customer_Churn_Records!$D8459&lt;701,"less-score",Customer_Churn_Records!$D8459&lt;851,"high-score")</f>
        <v>less-score</v>
      </c>
      <c r="W8459" s="8">
        <f t="array" ref="W8459">IF(Customer_Churn_Records!$X8459=0,0,IFS(Customer_Churn_Records!$X8459&lt;100000,"low",Customer_Churn_Records!$X8459&lt;300000,"high"))</f>
        <v>0</v>
      </c>
      <c r="X8459" s="8">
        <f>ROUND(Customer_Churn_Records!$I8459,0)</f>
        <v>0</v>
      </c>
    </row>
    <row r="8460" ht="14.25" customHeight="1">
      <c r="A8460" s="6">
        <v>5779.0</v>
      </c>
      <c r="B8460" s="6">
        <v>1.5640377E7</v>
      </c>
      <c r="C8460" s="6" t="s">
        <v>17636</v>
      </c>
      <c r="D8460" s="6">
        <v>526.0</v>
      </c>
      <c r="E8460" s="6" t="s">
        <v>7</v>
      </c>
      <c r="F8460" s="6" t="s">
        <v>10</v>
      </c>
      <c r="G8460" s="7" t="s">
        <v>118</v>
      </c>
      <c r="H8460" s="6">
        <v>0.0</v>
      </c>
      <c r="I8460" s="6" t="s">
        <v>15173</v>
      </c>
      <c r="J8460" s="6">
        <v>2.0</v>
      </c>
      <c r="K8460" s="6">
        <v>1.0</v>
      </c>
      <c r="L8460" s="6">
        <v>0.0</v>
      </c>
      <c r="M8460" s="6" t="s">
        <v>17637</v>
      </c>
      <c r="N8460" s="6">
        <v>0.0</v>
      </c>
      <c r="O8460" s="6">
        <v>0.0</v>
      </c>
      <c r="P8460" s="6">
        <v>2.0</v>
      </c>
      <c r="Q8460" s="6" t="s">
        <v>79</v>
      </c>
      <c r="R8460" s="6">
        <v>606.0</v>
      </c>
      <c r="S8460" s="6">
        <f>COUNTIF(Customer_Churn_Records!$B$2:$B$10000,Customer_Churn_Records!$B8460)</f>
        <v>1</v>
      </c>
      <c r="T8460" s="6">
        <f>ROUNDUP(Customer_Churn_Records!$G8460,0)</f>
        <v>36</v>
      </c>
      <c r="U8460" s="6" t="str">
        <f t="array" ref="U8460">IFS(Customer_Churn_Records!$T8460&lt;30,"young",Customer_Churn_Records!$T8460&lt;50,"middle-aged",Customer_Churn_Records!$T8460&lt;100,"old")</f>
        <v>middle-aged</v>
      </c>
      <c r="V8460" s="8" t="str">
        <f t="array" ref="V8460">IFS(Customer_Churn_Records!$D8460&lt;701,"less-score",Customer_Churn_Records!$D8460&lt;851,"high-score")</f>
        <v>less-score</v>
      </c>
      <c r="W8460" s="8">
        <f t="array" ref="W8460">IF(Customer_Churn_Records!$X8460=0,0,IFS(Customer_Churn_Records!$X8460&lt;100000,"low",Customer_Churn_Records!$X8460&lt;300000,"high"))</f>
        <v>0</v>
      </c>
      <c r="X8460" s="8">
        <f>ROUND(Customer_Churn_Records!$I8460,0)</f>
        <v>0</v>
      </c>
    </row>
    <row r="8461" ht="14.25" customHeight="1">
      <c r="A8461" s="6">
        <v>5783.0</v>
      </c>
      <c r="B8461" s="6">
        <v>1.5671514E7</v>
      </c>
      <c r="C8461" s="6" t="s">
        <v>477</v>
      </c>
      <c r="D8461" s="6">
        <v>669.0</v>
      </c>
      <c r="E8461" s="6" t="s">
        <v>9</v>
      </c>
      <c r="F8461" s="6" t="s">
        <v>10</v>
      </c>
      <c r="G8461" s="7" t="s">
        <v>103</v>
      </c>
      <c r="H8461" s="6">
        <v>8.0</v>
      </c>
      <c r="I8461" s="6" t="s">
        <v>15173</v>
      </c>
      <c r="J8461" s="6">
        <v>2.0</v>
      </c>
      <c r="K8461" s="6">
        <v>0.0</v>
      </c>
      <c r="L8461" s="6">
        <v>1.0</v>
      </c>
      <c r="M8461" s="6" t="s">
        <v>17638</v>
      </c>
      <c r="N8461" s="6">
        <v>0.0</v>
      </c>
      <c r="O8461" s="6">
        <v>0.0</v>
      </c>
      <c r="P8461" s="6">
        <v>1.0</v>
      </c>
      <c r="Q8461" s="6" t="s">
        <v>79</v>
      </c>
      <c r="R8461" s="6">
        <v>565.0</v>
      </c>
      <c r="S8461" s="6">
        <f>COUNTIF(Customer_Churn_Records!$B$2:$B$10000,Customer_Churn_Records!$B8461)</f>
        <v>1</v>
      </c>
      <c r="T8461" s="6">
        <f>ROUNDUP(Customer_Churn_Records!$G8461,0)</f>
        <v>33</v>
      </c>
      <c r="U8461" s="6" t="str">
        <f t="array" ref="U8461">IFS(Customer_Churn_Records!$T8461&lt;30,"young",Customer_Churn_Records!$T8461&lt;50,"middle-aged",Customer_Churn_Records!$T8461&lt;100,"old")</f>
        <v>middle-aged</v>
      </c>
      <c r="V8461" s="8" t="str">
        <f t="array" ref="V8461">IFS(Customer_Churn_Records!$D8461&lt;701,"less-score",Customer_Churn_Records!$D8461&lt;851,"high-score")</f>
        <v>less-score</v>
      </c>
      <c r="W8461" s="8">
        <f t="array" ref="W8461">IF(Customer_Churn_Records!$X8461=0,0,IFS(Customer_Churn_Records!$X8461&lt;100000,"low",Customer_Churn_Records!$X8461&lt;300000,"high"))</f>
        <v>0</v>
      </c>
      <c r="X8461" s="8">
        <f>ROUND(Customer_Churn_Records!$I8461,0)</f>
        <v>0</v>
      </c>
    </row>
    <row r="8462" ht="14.25" customHeight="1">
      <c r="A8462" s="6">
        <v>5784.0</v>
      </c>
      <c r="B8462" s="6">
        <v>1.5727041E7</v>
      </c>
      <c r="C8462" s="6" t="s">
        <v>703</v>
      </c>
      <c r="D8462" s="6">
        <v>624.0</v>
      </c>
      <c r="E8462" s="6" t="s">
        <v>7</v>
      </c>
      <c r="F8462" s="6" t="s">
        <v>11</v>
      </c>
      <c r="G8462" s="7" t="s">
        <v>471</v>
      </c>
      <c r="H8462" s="6">
        <v>7.0</v>
      </c>
      <c r="I8462" s="6" t="s">
        <v>15173</v>
      </c>
      <c r="J8462" s="6">
        <v>2.0</v>
      </c>
      <c r="K8462" s="6">
        <v>1.0</v>
      </c>
      <c r="L8462" s="6">
        <v>1.0</v>
      </c>
      <c r="M8462" s="6" t="s">
        <v>17639</v>
      </c>
      <c r="N8462" s="6">
        <v>0.0</v>
      </c>
      <c r="O8462" s="6">
        <v>0.0</v>
      </c>
      <c r="P8462" s="6">
        <v>3.0</v>
      </c>
      <c r="Q8462" s="6" t="s">
        <v>49</v>
      </c>
      <c r="R8462" s="6">
        <v>666.0</v>
      </c>
      <c r="S8462" s="6">
        <f>COUNTIF(Customer_Churn_Records!$B$2:$B$10000,Customer_Churn_Records!$B8462)</f>
        <v>1</v>
      </c>
      <c r="T8462" s="6">
        <f>ROUNDUP(Customer_Churn_Records!$G8462,0)</f>
        <v>71</v>
      </c>
      <c r="U8462" s="6" t="str">
        <f t="array" ref="U8462">IFS(Customer_Churn_Records!$T8462&lt;30,"young",Customer_Churn_Records!$T8462&lt;50,"middle-aged",Customer_Churn_Records!$T8462&lt;100,"old")</f>
        <v>old</v>
      </c>
      <c r="V8462" s="8" t="str">
        <f t="array" ref="V8462">IFS(Customer_Churn_Records!$D8462&lt;701,"less-score",Customer_Churn_Records!$D8462&lt;851,"high-score")</f>
        <v>less-score</v>
      </c>
      <c r="W8462" s="8">
        <f t="array" ref="W8462">IF(Customer_Churn_Records!$X8462=0,0,IFS(Customer_Churn_Records!$X8462&lt;100000,"low",Customer_Churn_Records!$X8462&lt;300000,"high"))</f>
        <v>0</v>
      </c>
      <c r="X8462" s="8">
        <f>ROUND(Customer_Churn_Records!$I8462,0)</f>
        <v>0</v>
      </c>
    </row>
    <row r="8463" ht="14.25" customHeight="1">
      <c r="A8463" s="6">
        <v>5785.0</v>
      </c>
      <c r="B8463" s="6">
        <v>1.5738063E7</v>
      </c>
      <c r="C8463" s="6" t="s">
        <v>3404</v>
      </c>
      <c r="D8463" s="6">
        <v>631.0</v>
      </c>
      <c r="E8463" s="6" t="s">
        <v>7</v>
      </c>
      <c r="F8463" s="6" t="s">
        <v>11</v>
      </c>
      <c r="G8463" s="7" t="s">
        <v>99</v>
      </c>
      <c r="H8463" s="6">
        <v>2.0</v>
      </c>
      <c r="I8463" s="6" t="s">
        <v>15173</v>
      </c>
      <c r="J8463" s="6">
        <v>2.0</v>
      </c>
      <c r="K8463" s="6">
        <v>1.0</v>
      </c>
      <c r="L8463" s="6">
        <v>1.0</v>
      </c>
      <c r="M8463" s="6" t="s">
        <v>17640</v>
      </c>
      <c r="N8463" s="6">
        <v>0.0</v>
      </c>
      <c r="O8463" s="6">
        <v>0.0</v>
      </c>
      <c r="P8463" s="6">
        <v>1.0</v>
      </c>
      <c r="Q8463" s="6" t="s">
        <v>79</v>
      </c>
      <c r="R8463" s="6">
        <v>821.0</v>
      </c>
      <c r="S8463" s="6">
        <f>COUNTIF(Customer_Churn_Records!$B$2:$B$10000,Customer_Churn_Records!$B8463)</f>
        <v>1</v>
      </c>
      <c r="T8463" s="6">
        <f>ROUNDUP(Customer_Churn_Records!$G8463,0)</f>
        <v>29</v>
      </c>
      <c r="U8463" s="6" t="str">
        <f t="array" ref="U8463">IFS(Customer_Churn_Records!$T8463&lt;30,"young",Customer_Churn_Records!$T8463&lt;50,"middle-aged",Customer_Churn_Records!$T8463&lt;100,"old")</f>
        <v>young</v>
      </c>
      <c r="V8463" s="8" t="str">
        <f t="array" ref="V8463">IFS(Customer_Churn_Records!$D8463&lt;701,"less-score",Customer_Churn_Records!$D8463&lt;851,"high-score")</f>
        <v>less-score</v>
      </c>
      <c r="W8463" s="8">
        <f t="array" ref="W8463">IF(Customer_Churn_Records!$X8463=0,0,IFS(Customer_Churn_Records!$X8463&lt;100000,"low",Customer_Churn_Records!$X8463&lt;300000,"high"))</f>
        <v>0</v>
      </c>
      <c r="X8463" s="8">
        <f>ROUND(Customer_Churn_Records!$I8463,0)</f>
        <v>0</v>
      </c>
    </row>
    <row r="8464" ht="14.25" customHeight="1">
      <c r="A8464" s="6">
        <v>5786.0</v>
      </c>
      <c r="B8464" s="6">
        <v>1.5711733E7</v>
      </c>
      <c r="C8464" s="6" t="s">
        <v>423</v>
      </c>
      <c r="D8464" s="6">
        <v>753.0</v>
      </c>
      <c r="E8464" s="6" t="s">
        <v>7</v>
      </c>
      <c r="F8464" s="6" t="s">
        <v>11</v>
      </c>
      <c r="G8464" s="7" t="s">
        <v>68</v>
      </c>
      <c r="H8464" s="6">
        <v>4.0</v>
      </c>
      <c r="I8464" s="6" t="s">
        <v>15173</v>
      </c>
      <c r="J8464" s="6">
        <v>2.0</v>
      </c>
      <c r="K8464" s="6">
        <v>0.0</v>
      </c>
      <c r="L8464" s="6">
        <v>1.0</v>
      </c>
      <c r="M8464" s="6" t="s">
        <v>17641</v>
      </c>
      <c r="N8464" s="6">
        <v>0.0</v>
      </c>
      <c r="O8464" s="6">
        <v>0.0</v>
      </c>
      <c r="P8464" s="6">
        <v>2.0</v>
      </c>
      <c r="Q8464" s="6" t="s">
        <v>58</v>
      </c>
      <c r="R8464" s="6">
        <v>933.0</v>
      </c>
      <c r="S8464" s="6">
        <f>COUNTIF(Customer_Churn_Records!$B$2:$B$10000,Customer_Churn_Records!$B8464)</f>
        <v>1</v>
      </c>
      <c r="T8464" s="6">
        <f>ROUNDUP(Customer_Churn_Records!$G8464,0)</f>
        <v>48</v>
      </c>
      <c r="U8464" s="6" t="str">
        <f t="array" ref="U8464">IFS(Customer_Churn_Records!$T8464&lt;30,"young",Customer_Churn_Records!$T8464&lt;50,"middle-aged",Customer_Churn_Records!$T8464&lt;100,"old")</f>
        <v>middle-aged</v>
      </c>
      <c r="V8464" s="8" t="str">
        <f t="array" ref="V8464">IFS(Customer_Churn_Records!$D8464&lt;701,"less-score",Customer_Churn_Records!$D8464&lt;851,"high-score")</f>
        <v>high-score</v>
      </c>
      <c r="W8464" s="8">
        <f t="array" ref="W8464">IF(Customer_Churn_Records!$X8464=0,0,IFS(Customer_Churn_Records!$X8464&lt;100000,"low",Customer_Churn_Records!$X8464&lt;300000,"high"))</f>
        <v>0</v>
      </c>
      <c r="X8464" s="8">
        <f>ROUND(Customer_Churn_Records!$I8464,0)</f>
        <v>0</v>
      </c>
    </row>
    <row r="8465" ht="14.25" customHeight="1">
      <c r="A8465" s="6">
        <v>5787.0</v>
      </c>
      <c r="B8465" s="6">
        <v>1.565232E7</v>
      </c>
      <c r="C8465" s="6" t="s">
        <v>4852</v>
      </c>
      <c r="D8465" s="6">
        <v>588.0</v>
      </c>
      <c r="E8465" s="6" t="s">
        <v>7</v>
      </c>
      <c r="F8465" s="6" t="s">
        <v>11</v>
      </c>
      <c r="G8465" s="7" t="s">
        <v>55</v>
      </c>
      <c r="H8465" s="6">
        <v>5.0</v>
      </c>
      <c r="I8465" s="6" t="s">
        <v>15173</v>
      </c>
      <c r="J8465" s="6">
        <v>2.0</v>
      </c>
      <c r="K8465" s="6">
        <v>0.0</v>
      </c>
      <c r="L8465" s="6">
        <v>0.0</v>
      </c>
      <c r="M8465" s="6" t="s">
        <v>17642</v>
      </c>
      <c r="N8465" s="6">
        <v>0.0</v>
      </c>
      <c r="O8465" s="6">
        <v>0.0</v>
      </c>
      <c r="P8465" s="6">
        <v>1.0</v>
      </c>
      <c r="Q8465" s="6" t="s">
        <v>49</v>
      </c>
      <c r="R8465" s="6">
        <v>394.0</v>
      </c>
      <c r="S8465" s="6">
        <f>COUNTIF(Customer_Churn_Records!$B$2:$B$10000,Customer_Churn_Records!$B8465)</f>
        <v>1</v>
      </c>
      <c r="T8465" s="6">
        <f>ROUNDUP(Customer_Churn_Records!$G8465,0)</f>
        <v>40</v>
      </c>
      <c r="U8465" s="6" t="str">
        <f t="array" ref="U8465">IFS(Customer_Churn_Records!$T8465&lt;30,"young",Customer_Churn_Records!$T8465&lt;50,"middle-aged",Customer_Churn_Records!$T8465&lt;100,"old")</f>
        <v>middle-aged</v>
      </c>
      <c r="V8465" s="8" t="str">
        <f t="array" ref="V8465">IFS(Customer_Churn_Records!$D8465&lt;701,"less-score",Customer_Churn_Records!$D8465&lt;851,"high-score")</f>
        <v>less-score</v>
      </c>
      <c r="W8465" s="8">
        <f t="array" ref="W8465">IF(Customer_Churn_Records!$X8465=0,0,IFS(Customer_Churn_Records!$X8465&lt;100000,"low",Customer_Churn_Records!$X8465&lt;300000,"high"))</f>
        <v>0</v>
      </c>
      <c r="X8465" s="8">
        <f>ROUND(Customer_Churn_Records!$I8465,0)</f>
        <v>0</v>
      </c>
    </row>
    <row r="8466" ht="14.25" customHeight="1">
      <c r="A8466" s="6">
        <v>5789.0</v>
      </c>
      <c r="B8466" s="6">
        <v>1.5694566E7</v>
      </c>
      <c r="C8466" s="6" t="s">
        <v>795</v>
      </c>
      <c r="D8466" s="6">
        <v>602.0</v>
      </c>
      <c r="E8466" s="6" t="s">
        <v>7</v>
      </c>
      <c r="F8466" s="6" t="s">
        <v>10</v>
      </c>
      <c r="G8466" s="7" t="s">
        <v>51</v>
      </c>
      <c r="H8466" s="6">
        <v>10.0</v>
      </c>
      <c r="I8466" s="6" t="s">
        <v>15173</v>
      </c>
      <c r="J8466" s="6">
        <v>2.0</v>
      </c>
      <c r="K8466" s="6">
        <v>0.0</v>
      </c>
      <c r="L8466" s="6">
        <v>0.0</v>
      </c>
      <c r="M8466" s="6" t="s">
        <v>17643</v>
      </c>
      <c r="N8466" s="6">
        <v>1.0</v>
      </c>
      <c r="O8466" s="6">
        <v>1.0</v>
      </c>
      <c r="P8466" s="6">
        <v>2.0</v>
      </c>
      <c r="Q8466" s="6" t="s">
        <v>58</v>
      </c>
      <c r="R8466" s="6">
        <v>600.0</v>
      </c>
      <c r="S8466" s="6">
        <f>COUNTIF(Customer_Churn_Records!$B$2:$B$10000,Customer_Churn_Records!$B8466)</f>
        <v>1</v>
      </c>
      <c r="T8466" s="6">
        <f>ROUNDUP(Customer_Churn_Records!$G8466,0)</f>
        <v>42</v>
      </c>
      <c r="U8466" s="6" t="str">
        <f t="array" ref="U8466">IFS(Customer_Churn_Records!$T8466&lt;30,"young",Customer_Churn_Records!$T8466&lt;50,"middle-aged",Customer_Churn_Records!$T8466&lt;100,"old")</f>
        <v>middle-aged</v>
      </c>
      <c r="V8466" s="8" t="str">
        <f t="array" ref="V8466">IFS(Customer_Churn_Records!$D8466&lt;701,"less-score",Customer_Churn_Records!$D8466&lt;851,"high-score")</f>
        <v>less-score</v>
      </c>
      <c r="W8466" s="8">
        <f t="array" ref="W8466">IF(Customer_Churn_Records!$X8466=0,0,IFS(Customer_Churn_Records!$X8466&lt;100000,"low",Customer_Churn_Records!$X8466&lt;300000,"high"))</f>
        <v>0</v>
      </c>
      <c r="X8466" s="8">
        <f>ROUND(Customer_Churn_Records!$I8466,0)</f>
        <v>0</v>
      </c>
    </row>
    <row r="8467" ht="14.25" customHeight="1">
      <c r="A8467" s="6">
        <v>5791.0</v>
      </c>
      <c r="B8467" s="6">
        <v>1.5646351E7</v>
      </c>
      <c r="C8467" s="6" t="s">
        <v>9918</v>
      </c>
      <c r="D8467" s="6">
        <v>486.0</v>
      </c>
      <c r="E8467" s="6" t="s">
        <v>9</v>
      </c>
      <c r="F8467" s="6" t="s">
        <v>11</v>
      </c>
      <c r="G8467" s="7" t="s">
        <v>197</v>
      </c>
      <c r="H8467" s="6">
        <v>7.0</v>
      </c>
      <c r="I8467" s="6" t="s">
        <v>15173</v>
      </c>
      <c r="J8467" s="6">
        <v>2.0</v>
      </c>
      <c r="K8467" s="6">
        <v>1.0</v>
      </c>
      <c r="L8467" s="6">
        <v>0.0</v>
      </c>
      <c r="M8467" s="6" t="s">
        <v>17644</v>
      </c>
      <c r="N8467" s="6">
        <v>0.0</v>
      </c>
      <c r="O8467" s="6">
        <v>0.0</v>
      </c>
      <c r="P8467" s="6">
        <v>4.0</v>
      </c>
      <c r="Q8467" s="6" t="s">
        <v>44</v>
      </c>
      <c r="R8467" s="6">
        <v>766.0</v>
      </c>
      <c r="S8467" s="6">
        <f>COUNTIF(Customer_Churn_Records!$B$2:$B$10000,Customer_Churn_Records!$B8467)</f>
        <v>1</v>
      </c>
      <c r="T8467" s="6">
        <f>ROUNDUP(Customer_Churn_Records!$G8467,0)</f>
        <v>27</v>
      </c>
      <c r="U8467" s="6" t="str">
        <f t="array" ref="U8467">IFS(Customer_Churn_Records!$T8467&lt;30,"young",Customer_Churn_Records!$T8467&lt;50,"middle-aged",Customer_Churn_Records!$T8467&lt;100,"old")</f>
        <v>young</v>
      </c>
      <c r="V8467" s="8" t="str">
        <f t="array" ref="V8467">IFS(Customer_Churn_Records!$D8467&lt;701,"less-score",Customer_Churn_Records!$D8467&lt;851,"high-score")</f>
        <v>less-score</v>
      </c>
      <c r="W8467" s="8">
        <f t="array" ref="W8467">IF(Customer_Churn_Records!$X8467=0,0,IFS(Customer_Churn_Records!$X8467&lt;100000,"low",Customer_Churn_Records!$X8467&lt;300000,"high"))</f>
        <v>0</v>
      </c>
      <c r="X8467" s="8">
        <f>ROUND(Customer_Churn_Records!$I8467,0)</f>
        <v>0</v>
      </c>
    </row>
    <row r="8468" ht="14.25" customHeight="1">
      <c r="A8468" s="6">
        <v>5793.0</v>
      </c>
      <c r="B8468" s="6">
        <v>1.5795186E7</v>
      </c>
      <c r="C8468" s="6" t="s">
        <v>12624</v>
      </c>
      <c r="D8468" s="6">
        <v>562.0</v>
      </c>
      <c r="E8468" s="6" t="s">
        <v>7</v>
      </c>
      <c r="F8468" s="6" t="s">
        <v>11</v>
      </c>
      <c r="G8468" s="7" t="s">
        <v>41</v>
      </c>
      <c r="H8468" s="6">
        <v>5.0</v>
      </c>
      <c r="I8468" s="6" t="s">
        <v>15173</v>
      </c>
      <c r="J8468" s="6">
        <v>1.0</v>
      </c>
      <c r="K8468" s="6">
        <v>1.0</v>
      </c>
      <c r="L8468" s="6">
        <v>0.0</v>
      </c>
      <c r="M8468" s="6" t="s">
        <v>17645</v>
      </c>
      <c r="N8468" s="6">
        <v>0.0</v>
      </c>
      <c r="O8468" s="6">
        <v>0.0</v>
      </c>
      <c r="P8468" s="6">
        <v>4.0</v>
      </c>
      <c r="Q8468" s="6" t="s">
        <v>79</v>
      </c>
      <c r="R8468" s="6">
        <v>814.0</v>
      </c>
      <c r="S8468" s="6">
        <f>COUNTIF(Customer_Churn_Records!$B$2:$B$10000,Customer_Churn_Records!$B8468)</f>
        <v>1</v>
      </c>
      <c r="T8468" s="6">
        <f>ROUNDUP(Customer_Churn_Records!$G8468,0)</f>
        <v>38</v>
      </c>
      <c r="U8468" s="6" t="str">
        <f t="array" ref="U8468">IFS(Customer_Churn_Records!$T8468&lt;30,"young",Customer_Churn_Records!$T8468&lt;50,"middle-aged",Customer_Churn_Records!$T8468&lt;100,"old")</f>
        <v>middle-aged</v>
      </c>
      <c r="V8468" s="8" t="str">
        <f t="array" ref="V8468">IFS(Customer_Churn_Records!$D8468&lt;701,"less-score",Customer_Churn_Records!$D8468&lt;851,"high-score")</f>
        <v>less-score</v>
      </c>
      <c r="W8468" s="8">
        <f t="array" ref="W8468">IF(Customer_Churn_Records!$X8468=0,0,IFS(Customer_Churn_Records!$X8468&lt;100000,"low",Customer_Churn_Records!$X8468&lt;300000,"high"))</f>
        <v>0</v>
      </c>
      <c r="X8468" s="8">
        <f>ROUND(Customer_Churn_Records!$I8468,0)</f>
        <v>0</v>
      </c>
    </row>
    <row r="8469" ht="14.25" customHeight="1">
      <c r="A8469" s="6">
        <v>5794.0</v>
      </c>
      <c r="B8469" s="6">
        <v>1.578489E7</v>
      </c>
      <c r="C8469" s="6" t="s">
        <v>4571</v>
      </c>
      <c r="D8469" s="6">
        <v>763.0</v>
      </c>
      <c r="E8469" s="6" t="s">
        <v>9</v>
      </c>
      <c r="F8469" s="6" t="s">
        <v>10</v>
      </c>
      <c r="G8469" s="7" t="s">
        <v>114</v>
      </c>
      <c r="H8469" s="6">
        <v>8.0</v>
      </c>
      <c r="I8469" s="6" t="s">
        <v>15173</v>
      </c>
      <c r="J8469" s="6">
        <v>2.0</v>
      </c>
      <c r="K8469" s="6">
        <v>1.0</v>
      </c>
      <c r="L8469" s="6">
        <v>0.0</v>
      </c>
      <c r="M8469" s="6" t="s">
        <v>17646</v>
      </c>
      <c r="N8469" s="6">
        <v>0.0</v>
      </c>
      <c r="O8469" s="6">
        <v>0.0</v>
      </c>
      <c r="P8469" s="6">
        <v>4.0</v>
      </c>
      <c r="Q8469" s="6" t="s">
        <v>49</v>
      </c>
      <c r="R8469" s="6">
        <v>490.0</v>
      </c>
      <c r="S8469" s="6">
        <f>COUNTIF(Customer_Churn_Records!$B$2:$B$10000,Customer_Churn_Records!$B8469)</f>
        <v>1</v>
      </c>
      <c r="T8469" s="6">
        <f>ROUNDUP(Customer_Churn_Records!$G8469,0)</f>
        <v>32</v>
      </c>
      <c r="U8469" s="6" t="str">
        <f t="array" ref="U8469">IFS(Customer_Churn_Records!$T8469&lt;30,"young",Customer_Churn_Records!$T8469&lt;50,"middle-aged",Customer_Churn_Records!$T8469&lt;100,"old")</f>
        <v>middle-aged</v>
      </c>
      <c r="V8469" s="8" t="str">
        <f t="array" ref="V8469">IFS(Customer_Churn_Records!$D8469&lt;701,"less-score",Customer_Churn_Records!$D8469&lt;851,"high-score")</f>
        <v>high-score</v>
      </c>
      <c r="W8469" s="8">
        <f t="array" ref="W8469">IF(Customer_Churn_Records!$X8469=0,0,IFS(Customer_Churn_Records!$X8469&lt;100000,"low",Customer_Churn_Records!$X8469&lt;300000,"high"))</f>
        <v>0</v>
      </c>
      <c r="X8469" s="8">
        <f>ROUND(Customer_Churn_Records!$I8469,0)</f>
        <v>0</v>
      </c>
    </row>
    <row r="8470" ht="14.25" customHeight="1">
      <c r="A8470" s="6">
        <v>5795.0</v>
      </c>
      <c r="B8470" s="6">
        <v>1.5694125E7</v>
      </c>
      <c r="C8470" s="6" t="s">
        <v>13215</v>
      </c>
      <c r="D8470" s="6">
        <v>669.0</v>
      </c>
      <c r="E8470" s="6" t="s">
        <v>7</v>
      </c>
      <c r="F8470" s="6" t="s">
        <v>11</v>
      </c>
      <c r="G8470" s="7" t="s">
        <v>46</v>
      </c>
      <c r="H8470" s="6">
        <v>5.0</v>
      </c>
      <c r="I8470" s="6" t="s">
        <v>15173</v>
      </c>
      <c r="J8470" s="6">
        <v>2.0</v>
      </c>
      <c r="K8470" s="6">
        <v>1.0</v>
      </c>
      <c r="L8470" s="6">
        <v>1.0</v>
      </c>
      <c r="M8470" s="6" t="s">
        <v>17647</v>
      </c>
      <c r="N8470" s="6">
        <v>0.0</v>
      </c>
      <c r="O8470" s="6">
        <v>0.0</v>
      </c>
      <c r="P8470" s="6">
        <v>1.0</v>
      </c>
      <c r="Q8470" s="6" t="s">
        <v>49</v>
      </c>
      <c r="R8470" s="6">
        <v>860.0</v>
      </c>
      <c r="S8470" s="6">
        <f>COUNTIF(Customer_Churn_Records!$B$2:$B$10000,Customer_Churn_Records!$B8470)</f>
        <v>1</v>
      </c>
      <c r="T8470" s="6">
        <f>ROUNDUP(Customer_Churn_Records!$G8470,0)</f>
        <v>57</v>
      </c>
      <c r="U8470" s="6" t="str">
        <f t="array" ref="U8470">IFS(Customer_Churn_Records!$T8470&lt;30,"young",Customer_Churn_Records!$T8470&lt;50,"middle-aged",Customer_Churn_Records!$T8470&lt;100,"old")</f>
        <v>old</v>
      </c>
      <c r="V8470" s="8" t="str">
        <f t="array" ref="V8470">IFS(Customer_Churn_Records!$D8470&lt;701,"less-score",Customer_Churn_Records!$D8470&lt;851,"high-score")</f>
        <v>less-score</v>
      </c>
      <c r="W8470" s="8">
        <f t="array" ref="W8470">IF(Customer_Churn_Records!$X8470=0,0,IFS(Customer_Churn_Records!$X8470&lt;100000,"low",Customer_Churn_Records!$X8470&lt;300000,"high"))</f>
        <v>0</v>
      </c>
      <c r="X8470" s="8">
        <f>ROUND(Customer_Churn_Records!$I8470,0)</f>
        <v>0</v>
      </c>
    </row>
    <row r="8471" ht="14.25" customHeight="1">
      <c r="A8471" s="6">
        <v>5796.0</v>
      </c>
      <c r="B8471" s="6">
        <v>1.5565891E7</v>
      </c>
      <c r="C8471" s="6" t="s">
        <v>17648</v>
      </c>
      <c r="D8471" s="6">
        <v>709.0</v>
      </c>
      <c r="E8471" s="6" t="s">
        <v>7</v>
      </c>
      <c r="F8471" s="6" t="s">
        <v>11</v>
      </c>
      <c r="G8471" s="7" t="s">
        <v>107</v>
      </c>
      <c r="H8471" s="6">
        <v>8.0</v>
      </c>
      <c r="I8471" s="6" t="s">
        <v>15173</v>
      </c>
      <c r="J8471" s="6">
        <v>2.0</v>
      </c>
      <c r="K8471" s="6">
        <v>1.0</v>
      </c>
      <c r="L8471" s="6">
        <v>0.0</v>
      </c>
      <c r="M8471" s="6" t="s">
        <v>17649</v>
      </c>
      <c r="N8471" s="6">
        <v>0.0</v>
      </c>
      <c r="O8471" s="6">
        <v>0.0</v>
      </c>
      <c r="P8471" s="6">
        <v>3.0</v>
      </c>
      <c r="Q8471" s="6" t="s">
        <v>49</v>
      </c>
      <c r="R8471" s="6">
        <v>958.0</v>
      </c>
      <c r="S8471" s="6">
        <f>COUNTIF(Customer_Churn_Records!$B$2:$B$10000,Customer_Churn_Records!$B8471)</f>
        <v>1</v>
      </c>
      <c r="T8471" s="6">
        <f>ROUNDUP(Customer_Churn_Records!$G8471,0)</f>
        <v>39</v>
      </c>
      <c r="U8471" s="6" t="str">
        <f t="array" ref="U8471">IFS(Customer_Churn_Records!$T8471&lt;30,"young",Customer_Churn_Records!$T8471&lt;50,"middle-aged",Customer_Churn_Records!$T8471&lt;100,"old")</f>
        <v>middle-aged</v>
      </c>
      <c r="V8471" s="8" t="str">
        <f t="array" ref="V8471">IFS(Customer_Churn_Records!$D8471&lt;701,"less-score",Customer_Churn_Records!$D8471&lt;851,"high-score")</f>
        <v>high-score</v>
      </c>
      <c r="W8471" s="8">
        <f t="array" ref="W8471">IF(Customer_Churn_Records!$X8471=0,0,IFS(Customer_Churn_Records!$X8471&lt;100000,"low",Customer_Churn_Records!$X8471&lt;300000,"high"))</f>
        <v>0</v>
      </c>
      <c r="X8471" s="8">
        <f>ROUND(Customer_Churn_Records!$I8471,0)</f>
        <v>0</v>
      </c>
    </row>
    <row r="8472" ht="14.25" customHeight="1">
      <c r="A8472" s="6">
        <v>5797.0</v>
      </c>
      <c r="B8472" s="6">
        <v>1.5674254E7</v>
      </c>
      <c r="C8472" s="6" t="s">
        <v>895</v>
      </c>
      <c r="D8472" s="6">
        <v>554.0</v>
      </c>
      <c r="E8472" s="6" t="s">
        <v>9</v>
      </c>
      <c r="F8472" s="6" t="s">
        <v>10</v>
      </c>
      <c r="G8472" s="7" t="s">
        <v>333</v>
      </c>
      <c r="H8472" s="6">
        <v>4.0</v>
      </c>
      <c r="I8472" s="6" t="s">
        <v>15173</v>
      </c>
      <c r="J8472" s="6">
        <v>2.0</v>
      </c>
      <c r="K8472" s="6">
        <v>1.0</v>
      </c>
      <c r="L8472" s="6">
        <v>1.0</v>
      </c>
      <c r="M8472" s="6" t="s">
        <v>17650</v>
      </c>
      <c r="N8472" s="6">
        <v>0.0</v>
      </c>
      <c r="O8472" s="6">
        <v>0.0</v>
      </c>
      <c r="P8472" s="6">
        <v>2.0</v>
      </c>
      <c r="Q8472" s="6" t="s">
        <v>79</v>
      </c>
      <c r="R8472" s="6">
        <v>957.0</v>
      </c>
      <c r="S8472" s="6">
        <f>COUNTIF(Customer_Churn_Records!$B$2:$B$10000,Customer_Churn_Records!$B8472)</f>
        <v>1</v>
      </c>
      <c r="T8472" s="6">
        <f>ROUNDUP(Customer_Churn_Records!$G8472,0)</f>
        <v>45</v>
      </c>
      <c r="U8472" s="6" t="str">
        <f t="array" ref="U8472">IFS(Customer_Churn_Records!$T8472&lt;30,"young",Customer_Churn_Records!$T8472&lt;50,"middle-aged",Customer_Churn_Records!$T8472&lt;100,"old")</f>
        <v>middle-aged</v>
      </c>
      <c r="V8472" s="8" t="str">
        <f t="array" ref="V8472">IFS(Customer_Churn_Records!$D8472&lt;701,"less-score",Customer_Churn_Records!$D8472&lt;851,"high-score")</f>
        <v>less-score</v>
      </c>
      <c r="W8472" s="8">
        <f t="array" ref="W8472">IF(Customer_Churn_Records!$X8472=0,0,IFS(Customer_Churn_Records!$X8472&lt;100000,"low",Customer_Churn_Records!$X8472&lt;300000,"high"))</f>
        <v>0</v>
      </c>
      <c r="X8472" s="8">
        <f>ROUND(Customer_Churn_Records!$I8472,0)</f>
        <v>0</v>
      </c>
    </row>
    <row r="8473" ht="14.25" customHeight="1">
      <c r="A8473" s="6">
        <v>5798.0</v>
      </c>
      <c r="B8473" s="6">
        <v>1.5775206E7</v>
      </c>
      <c r="C8473" s="6" t="s">
        <v>319</v>
      </c>
      <c r="D8473" s="6">
        <v>699.0</v>
      </c>
      <c r="E8473" s="6" t="s">
        <v>7</v>
      </c>
      <c r="F8473" s="6" t="s">
        <v>11</v>
      </c>
      <c r="G8473" s="7" t="s">
        <v>72</v>
      </c>
      <c r="H8473" s="6">
        <v>10.0</v>
      </c>
      <c r="I8473" s="6" t="s">
        <v>15173</v>
      </c>
      <c r="J8473" s="6">
        <v>2.0</v>
      </c>
      <c r="K8473" s="6">
        <v>0.0</v>
      </c>
      <c r="L8473" s="6">
        <v>0.0</v>
      </c>
      <c r="M8473" s="6" t="s">
        <v>17651</v>
      </c>
      <c r="N8473" s="6">
        <v>0.0</v>
      </c>
      <c r="O8473" s="6">
        <v>0.0</v>
      </c>
      <c r="P8473" s="6">
        <v>1.0</v>
      </c>
      <c r="Q8473" s="6" t="s">
        <v>58</v>
      </c>
      <c r="R8473" s="6">
        <v>388.0</v>
      </c>
      <c r="S8473" s="6">
        <f>COUNTIF(Customer_Churn_Records!$B$2:$B$10000,Customer_Churn_Records!$B8473)</f>
        <v>1</v>
      </c>
      <c r="T8473" s="6">
        <f>ROUNDUP(Customer_Churn_Records!$G8473,0)</f>
        <v>37</v>
      </c>
      <c r="U8473" s="6" t="str">
        <f t="array" ref="U8473">IFS(Customer_Churn_Records!$T8473&lt;30,"young",Customer_Churn_Records!$T8473&lt;50,"middle-aged",Customer_Churn_Records!$T8473&lt;100,"old")</f>
        <v>middle-aged</v>
      </c>
      <c r="V8473" s="8" t="str">
        <f t="array" ref="V8473">IFS(Customer_Churn_Records!$D8473&lt;701,"less-score",Customer_Churn_Records!$D8473&lt;851,"high-score")</f>
        <v>less-score</v>
      </c>
      <c r="W8473" s="8">
        <f t="array" ref="W8473">IF(Customer_Churn_Records!$X8473=0,0,IFS(Customer_Churn_Records!$X8473&lt;100000,"low",Customer_Churn_Records!$X8473&lt;300000,"high"))</f>
        <v>0</v>
      </c>
      <c r="X8473" s="8">
        <f>ROUND(Customer_Churn_Records!$I8473,0)</f>
        <v>0</v>
      </c>
    </row>
    <row r="8474" ht="14.25" customHeight="1">
      <c r="A8474" s="6">
        <v>5800.0</v>
      </c>
      <c r="B8474" s="6">
        <v>1.5649853E7</v>
      </c>
      <c r="C8474" s="6" t="s">
        <v>2058</v>
      </c>
      <c r="D8474" s="6">
        <v>625.0</v>
      </c>
      <c r="E8474" s="6" t="s">
        <v>7</v>
      </c>
      <c r="F8474" s="6" t="s">
        <v>10</v>
      </c>
      <c r="G8474" s="7" t="s">
        <v>333</v>
      </c>
      <c r="H8474" s="6">
        <v>3.0</v>
      </c>
      <c r="I8474" s="6" t="s">
        <v>15173</v>
      </c>
      <c r="J8474" s="6">
        <v>1.0</v>
      </c>
      <c r="K8474" s="6">
        <v>1.0</v>
      </c>
      <c r="L8474" s="6">
        <v>1.0</v>
      </c>
      <c r="M8474" s="6" t="s">
        <v>17652</v>
      </c>
      <c r="N8474" s="6">
        <v>1.0</v>
      </c>
      <c r="O8474" s="6">
        <v>1.0</v>
      </c>
      <c r="P8474" s="6">
        <v>5.0</v>
      </c>
      <c r="Q8474" s="6" t="s">
        <v>49</v>
      </c>
      <c r="R8474" s="6">
        <v>375.0</v>
      </c>
      <c r="S8474" s="6">
        <f>COUNTIF(Customer_Churn_Records!$B$2:$B$10000,Customer_Churn_Records!$B8474)</f>
        <v>1</v>
      </c>
      <c r="T8474" s="6">
        <f>ROUNDUP(Customer_Churn_Records!$G8474,0)</f>
        <v>45</v>
      </c>
      <c r="U8474" s="6" t="str">
        <f t="array" ref="U8474">IFS(Customer_Churn_Records!$T8474&lt;30,"young",Customer_Churn_Records!$T8474&lt;50,"middle-aged",Customer_Churn_Records!$T8474&lt;100,"old")</f>
        <v>middle-aged</v>
      </c>
      <c r="V8474" s="8" t="str">
        <f t="array" ref="V8474">IFS(Customer_Churn_Records!$D8474&lt;701,"less-score",Customer_Churn_Records!$D8474&lt;851,"high-score")</f>
        <v>less-score</v>
      </c>
      <c r="W8474" s="8">
        <f t="array" ref="W8474">IF(Customer_Churn_Records!$X8474=0,0,IFS(Customer_Churn_Records!$X8474&lt;100000,"low",Customer_Churn_Records!$X8474&lt;300000,"high"))</f>
        <v>0</v>
      </c>
      <c r="X8474" s="8">
        <f>ROUND(Customer_Churn_Records!$I8474,0)</f>
        <v>0</v>
      </c>
    </row>
    <row r="8475" ht="14.25" customHeight="1">
      <c r="A8475" s="6">
        <v>5802.0</v>
      </c>
      <c r="B8475" s="6">
        <v>1.56598E7</v>
      </c>
      <c r="C8475" s="6" t="s">
        <v>1466</v>
      </c>
      <c r="D8475" s="6">
        <v>584.0</v>
      </c>
      <c r="E8475" s="6" t="s">
        <v>9</v>
      </c>
      <c r="F8475" s="6" t="s">
        <v>10</v>
      </c>
      <c r="G8475" s="7" t="s">
        <v>156</v>
      </c>
      <c r="H8475" s="6">
        <v>1.0</v>
      </c>
      <c r="I8475" s="6" t="s">
        <v>15173</v>
      </c>
      <c r="J8475" s="6">
        <v>1.0</v>
      </c>
      <c r="K8475" s="6">
        <v>0.0</v>
      </c>
      <c r="L8475" s="6">
        <v>1.0</v>
      </c>
      <c r="M8475" s="6" t="s">
        <v>17653</v>
      </c>
      <c r="N8475" s="6">
        <v>1.0</v>
      </c>
      <c r="O8475" s="6">
        <v>1.0</v>
      </c>
      <c r="P8475" s="6">
        <v>2.0</v>
      </c>
      <c r="Q8475" s="6" t="s">
        <v>44</v>
      </c>
      <c r="R8475" s="6">
        <v>290.0</v>
      </c>
      <c r="S8475" s="6">
        <f>COUNTIF(Customer_Churn_Records!$B$2:$B$10000,Customer_Churn_Records!$B8475)</f>
        <v>1</v>
      </c>
      <c r="T8475" s="6">
        <f>ROUNDUP(Customer_Churn_Records!$G8475,0)</f>
        <v>50</v>
      </c>
      <c r="U8475" s="6" t="str">
        <f t="array" ref="U8475">IFS(Customer_Churn_Records!$T8475&lt;30,"young",Customer_Churn_Records!$T8475&lt;50,"middle-aged",Customer_Churn_Records!$T8475&lt;100,"old")</f>
        <v>old</v>
      </c>
      <c r="V8475" s="8" t="str">
        <f t="array" ref="V8475">IFS(Customer_Churn_Records!$D8475&lt;701,"less-score",Customer_Churn_Records!$D8475&lt;851,"high-score")</f>
        <v>less-score</v>
      </c>
      <c r="W8475" s="8">
        <f t="array" ref="W8475">IF(Customer_Churn_Records!$X8475=0,0,IFS(Customer_Churn_Records!$X8475&lt;100000,"low",Customer_Churn_Records!$X8475&lt;300000,"high"))</f>
        <v>0</v>
      </c>
      <c r="X8475" s="8">
        <f>ROUND(Customer_Churn_Records!$I8475,0)</f>
        <v>0</v>
      </c>
    </row>
    <row r="8476" ht="14.25" customHeight="1">
      <c r="A8476" s="6">
        <v>5803.0</v>
      </c>
      <c r="B8476" s="6">
        <v>1.5716236E7</v>
      </c>
      <c r="C8476" s="6" t="s">
        <v>6142</v>
      </c>
      <c r="D8476" s="6">
        <v>499.0</v>
      </c>
      <c r="E8476" s="6" t="s">
        <v>7</v>
      </c>
      <c r="F8476" s="6" t="s">
        <v>11</v>
      </c>
      <c r="G8476" s="7" t="s">
        <v>87</v>
      </c>
      <c r="H8476" s="6">
        <v>10.0</v>
      </c>
      <c r="I8476" s="6" t="s">
        <v>15173</v>
      </c>
      <c r="J8476" s="6">
        <v>2.0</v>
      </c>
      <c r="K8476" s="6">
        <v>1.0</v>
      </c>
      <c r="L8476" s="6">
        <v>0.0</v>
      </c>
      <c r="M8476" s="6" t="s">
        <v>17654</v>
      </c>
      <c r="N8476" s="6">
        <v>0.0</v>
      </c>
      <c r="O8476" s="6">
        <v>0.0</v>
      </c>
      <c r="P8476" s="6">
        <v>1.0</v>
      </c>
      <c r="Q8476" s="6" t="s">
        <v>49</v>
      </c>
      <c r="R8476" s="6">
        <v>234.0</v>
      </c>
      <c r="S8476" s="6">
        <f>COUNTIF(Customer_Churn_Records!$B$2:$B$10000,Customer_Churn_Records!$B8476)</f>
        <v>1</v>
      </c>
      <c r="T8476" s="6">
        <f>ROUNDUP(Customer_Churn_Records!$G8476,0)</f>
        <v>35</v>
      </c>
      <c r="U8476" s="6" t="str">
        <f t="array" ref="U8476">IFS(Customer_Churn_Records!$T8476&lt;30,"young",Customer_Churn_Records!$T8476&lt;50,"middle-aged",Customer_Churn_Records!$T8476&lt;100,"old")</f>
        <v>middle-aged</v>
      </c>
      <c r="V8476" s="8" t="str">
        <f t="array" ref="V8476">IFS(Customer_Churn_Records!$D8476&lt;701,"less-score",Customer_Churn_Records!$D8476&lt;851,"high-score")</f>
        <v>less-score</v>
      </c>
      <c r="W8476" s="8">
        <f t="array" ref="W8476">IF(Customer_Churn_Records!$X8476=0,0,IFS(Customer_Churn_Records!$X8476&lt;100000,"low",Customer_Churn_Records!$X8476&lt;300000,"high"))</f>
        <v>0</v>
      </c>
      <c r="X8476" s="8">
        <f>ROUND(Customer_Churn_Records!$I8476,0)</f>
        <v>0</v>
      </c>
    </row>
    <row r="8477" ht="14.25" customHeight="1">
      <c r="A8477" s="6">
        <v>5804.0</v>
      </c>
      <c r="B8477" s="6">
        <v>1.5672053E7</v>
      </c>
      <c r="C8477" s="6" t="s">
        <v>8471</v>
      </c>
      <c r="D8477" s="6">
        <v>526.0</v>
      </c>
      <c r="E8477" s="6" t="s">
        <v>9</v>
      </c>
      <c r="F8477" s="6" t="s">
        <v>11</v>
      </c>
      <c r="G8477" s="7" t="s">
        <v>41</v>
      </c>
      <c r="H8477" s="6">
        <v>2.0</v>
      </c>
      <c r="I8477" s="6" t="s">
        <v>15173</v>
      </c>
      <c r="J8477" s="6">
        <v>2.0</v>
      </c>
      <c r="K8477" s="6">
        <v>0.0</v>
      </c>
      <c r="L8477" s="6">
        <v>0.0</v>
      </c>
      <c r="M8477" s="6" t="s">
        <v>17655</v>
      </c>
      <c r="N8477" s="6">
        <v>0.0</v>
      </c>
      <c r="O8477" s="6">
        <v>0.0</v>
      </c>
      <c r="P8477" s="6">
        <v>5.0</v>
      </c>
      <c r="Q8477" s="6" t="s">
        <v>44</v>
      </c>
      <c r="R8477" s="6">
        <v>708.0</v>
      </c>
      <c r="S8477" s="6">
        <f>COUNTIF(Customer_Churn_Records!$B$2:$B$10000,Customer_Churn_Records!$B8477)</f>
        <v>1</v>
      </c>
      <c r="T8477" s="6">
        <f>ROUNDUP(Customer_Churn_Records!$G8477,0)</f>
        <v>38</v>
      </c>
      <c r="U8477" s="6" t="str">
        <f t="array" ref="U8477">IFS(Customer_Churn_Records!$T8477&lt;30,"young",Customer_Churn_Records!$T8477&lt;50,"middle-aged",Customer_Churn_Records!$T8477&lt;100,"old")</f>
        <v>middle-aged</v>
      </c>
      <c r="V8477" s="8" t="str">
        <f t="array" ref="V8477">IFS(Customer_Churn_Records!$D8477&lt;701,"less-score",Customer_Churn_Records!$D8477&lt;851,"high-score")</f>
        <v>less-score</v>
      </c>
      <c r="W8477" s="8">
        <f t="array" ref="W8477">IF(Customer_Churn_Records!$X8477=0,0,IFS(Customer_Churn_Records!$X8477&lt;100000,"low",Customer_Churn_Records!$X8477&lt;300000,"high"))</f>
        <v>0</v>
      </c>
      <c r="X8477" s="8">
        <f>ROUND(Customer_Churn_Records!$I8477,0)</f>
        <v>0</v>
      </c>
    </row>
    <row r="8478" ht="14.25" customHeight="1">
      <c r="A8478" s="6">
        <v>5810.0</v>
      </c>
      <c r="B8478" s="6">
        <v>1.5744109E7</v>
      </c>
      <c r="C8478" s="6" t="s">
        <v>17656</v>
      </c>
      <c r="D8478" s="6">
        <v>850.0</v>
      </c>
      <c r="E8478" s="6" t="s">
        <v>7</v>
      </c>
      <c r="F8478" s="6" t="s">
        <v>11</v>
      </c>
      <c r="G8478" s="7" t="s">
        <v>114</v>
      </c>
      <c r="H8478" s="6">
        <v>4.0</v>
      </c>
      <c r="I8478" s="6" t="s">
        <v>15173</v>
      </c>
      <c r="J8478" s="6">
        <v>1.0</v>
      </c>
      <c r="K8478" s="6">
        <v>1.0</v>
      </c>
      <c r="L8478" s="6">
        <v>1.0</v>
      </c>
      <c r="M8478" s="6" t="s">
        <v>17657</v>
      </c>
      <c r="N8478" s="6">
        <v>0.0</v>
      </c>
      <c r="O8478" s="6">
        <v>0.0</v>
      </c>
      <c r="P8478" s="6">
        <v>2.0</v>
      </c>
      <c r="Q8478" s="6" t="s">
        <v>49</v>
      </c>
      <c r="R8478" s="6">
        <v>818.0</v>
      </c>
      <c r="S8478" s="6">
        <f>COUNTIF(Customer_Churn_Records!$B$2:$B$10000,Customer_Churn_Records!$B8478)</f>
        <v>1</v>
      </c>
      <c r="T8478" s="6">
        <f>ROUNDUP(Customer_Churn_Records!$G8478,0)</f>
        <v>32</v>
      </c>
      <c r="U8478" s="6" t="str">
        <f t="array" ref="U8478">IFS(Customer_Churn_Records!$T8478&lt;30,"young",Customer_Churn_Records!$T8478&lt;50,"middle-aged",Customer_Churn_Records!$T8478&lt;100,"old")</f>
        <v>middle-aged</v>
      </c>
      <c r="V8478" s="8" t="str">
        <f t="array" ref="V8478">IFS(Customer_Churn_Records!$D8478&lt;701,"less-score",Customer_Churn_Records!$D8478&lt;851,"high-score")</f>
        <v>high-score</v>
      </c>
      <c r="W8478" s="8">
        <f t="array" ref="W8478">IF(Customer_Churn_Records!$X8478=0,0,IFS(Customer_Churn_Records!$X8478&lt;100000,"low",Customer_Churn_Records!$X8478&lt;300000,"high"))</f>
        <v>0</v>
      </c>
      <c r="X8478" s="8">
        <f>ROUND(Customer_Churn_Records!$I8478,0)</f>
        <v>0</v>
      </c>
    </row>
    <row r="8479" ht="14.25" customHeight="1">
      <c r="A8479" s="6">
        <v>5811.0</v>
      </c>
      <c r="B8479" s="6">
        <v>1.5800688E7</v>
      </c>
      <c r="C8479" s="6" t="s">
        <v>652</v>
      </c>
      <c r="D8479" s="6">
        <v>495.0</v>
      </c>
      <c r="E8479" s="6" t="s">
        <v>9</v>
      </c>
      <c r="F8479" s="6" t="s">
        <v>10</v>
      </c>
      <c r="G8479" s="7" t="s">
        <v>51</v>
      </c>
      <c r="H8479" s="6">
        <v>7.0</v>
      </c>
      <c r="I8479" s="6" t="s">
        <v>15173</v>
      </c>
      <c r="J8479" s="6">
        <v>2.0</v>
      </c>
      <c r="K8479" s="6">
        <v>0.0</v>
      </c>
      <c r="L8479" s="6">
        <v>0.0</v>
      </c>
      <c r="M8479" s="6" t="s">
        <v>17658</v>
      </c>
      <c r="N8479" s="6">
        <v>0.0</v>
      </c>
      <c r="O8479" s="6">
        <v>0.0</v>
      </c>
      <c r="P8479" s="6">
        <v>3.0</v>
      </c>
      <c r="Q8479" s="6" t="s">
        <v>49</v>
      </c>
      <c r="R8479" s="6">
        <v>621.0</v>
      </c>
      <c r="S8479" s="6">
        <f>COUNTIF(Customer_Churn_Records!$B$2:$B$10000,Customer_Churn_Records!$B8479)</f>
        <v>1</v>
      </c>
      <c r="T8479" s="6">
        <f>ROUNDUP(Customer_Churn_Records!$G8479,0)</f>
        <v>42</v>
      </c>
      <c r="U8479" s="6" t="str">
        <f t="array" ref="U8479">IFS(Customer_Churn_Records!$T8479&lt;30,"young",Customer_Churn_Records!$T8479&lt;50,"middle-aged",Customer_Churn_Records!$T8479&lt;100,"old")</f>
        <v>middle-aged</v>
      </c>
      <c r="V8479" s="8" t="str">
        <f t="array" ref="V8479">IFS(Customer_Churn_Records!$D8479&lt;701,"less-score",Customer_Churn_Records!$D8479&lt;851,"high-score")</f>
        <v>less-score</v>
      </c>
      <c r="W8479" s="8">
        <f t="array" ref="W8479">IF(Customer_Churn_Records!$X8479=0,0,IFS(Customer_Churn_Records!$X8479&lt;100000,"low",Customer_Churn_Records!$X8479&lt;300000,"high"))</f>
        <v>0</v>
      </c>
      <c r="X8479" s="8">
        <f>ROUND(Customer_Churn_Records!$I8479,0)</f>
        <v>0</v>
      </c>
    </row>
    <row r="8480" ht="14.25" customHeight="1">
      <c r="A8480" s="6">
        <v>5814.0</v>
      </c>
      <c r="B8480" s="6">
        <v>1.5763515E7</v>
      </c>
      <c r="C8480" s="6" t="s">
        <v>1967</v>
      </c>
      <c r="D8480" s="6">
        <v>513.0</v>
      </c>
      <c r="E8480" s="6" t="s">
        <v>7</v>
      </c>
      <c r="F8480" s="6" t="s">
        <v>11</v>
      </c>
      <c r="G8480" s="7" t="s">
        <v>128</v>
      </c>
      <c r="H8480" s="6">
        <v>5.0</v>
      </c>
      <c r="I8480" s="6" t="s">
        <v>15173</v>
      </c>
      <c r="J8480" s="6">
        <v>2.0</v>
      </c>
      <c r="K8480" s="6">
        <v>1.0</v>
      </c>
      <c r="L8480" s="6">
        <v>0.0</v>
      </c>
      <c r="M8480" s="6" t="s">
        <v>17659</v>
      </c>
      <c r="N8480" s="6">
        <v>0.0</v>
      </c>
      <c r="O8480" s="6">
        <v>0.0</v>
      </c>
      <c r="P8480" s="6">
        <v>2.0</v>
      </c>
      <c r="Q8480" s="6" t="s">
        <v>58</v>
      </c>
      <c r="R8480" s="6">
        <v>444.0</v>
      </c>
      <c r="S8480" s="6">
        <f>COUNTIF(Customer_Churn_Records!$B$2:$B$10000,Customer_Churn_Records!$B8480)</f>
        <v>1</v>
      </c>
      <c r="T8480" s="6">
        <f>ROUNDUP(Customer_Churn_Records!$G8480,0)</f>
        <v>30</v>
      </c>
      <c r="U8480" s="6" t="str">
        <f t="array" ref="U8480">IFS(Customer_Churn_Records!$T8480&lt;30,"young",Customer_Churn_Records!$T8480&lt;50,"middle-aged",Customer_Churn_Records!$T8480&lt;100,"old")</f>
        <v>middle-aged</v>
      </c>
      <c r="V8480" s="8" t="str">
        <f t="array" ref="V8480">IFS(Customer_Churn_Records!$D8480&lt;701,"less-score",Customer_Churn_Records!$D8480&lt;851,"high-score")</f>
        <v>less-score</v>
      </c>
      <c r="W8480" s="8">
        <f t="array" ref="W8480">IF(Customer_Churn_Records!$X8480=0,0,IFS(Customer_Churn_Records!$X8480&lt;100000,"low",Customer_Churn_Records!$X8480&lt;300000,"high"))</f>
        <v>0</v>
      </c>
      <c r="X8480" s="8">
        <f>ROUND(Customer_Churn_Records!$I8480,0)</f>
        <v>0</v>
      </c>
    </row>
    <row r="8481" ht="14.25" customHeight="1">
      <c r="A8481" s="6">
        <v>5820.0</v>
      </c>
      <c r="B8481" s="6">
        <v>1.5800366E7</v>
      </c>
      <c r="C8481" s="6" t="s">
        <v>1341</v>
      </c>
      <c r="D8481" s="6">
        <v>546.0</v>
      </c>
      <c r="E8481" s="6" t="s">
        <v>7</v>
      </c>
      <c r="F8481" s="6" t="s">
        <v>11</v>
      </c>
      <c r="G8481" s="7" t="s">
        <v>99</v>
      </c>
      <c r="H8481" s="6">
        <v>5.0</v>
      </c>
      <c r="I8481" s="6" t="s">
        <v>15173</v>
      </c>
      <c r="J8481" s="6">
        <v>1.0</v>
      </c>
      <c r="K8481" s="6">
        <v>1.0</v>
      </c>
      <c r="L8481" s="6">
        <v>1.0</v>
      </c>
      <c r="M8481" s="6" t="s">
        <v>17660</v>
      </c>
      <c r="N8481" s="6">
        <v>0.0</v>
      </c>
      <c r="O8481" s="6">
        <v>0.0</v>
      </c>
      <c r="P8481" s="6">
        <v>4.0</v>
      </c>
      <c r="Q8481" s="6" t="s">
        <v>49</v>
      </c>
      <c r="R8481" s="6">
        <v>986.0</v>
      </c>
      <c r="S8481" s="6">
        <f>COUNTIF(Customer_Churn_Records!$B$2:$B$10000,Customer_Churn_Records!$B8481)</f>
        <v>1</v>
      </c>
      <c r="T8481" s="6">
        <f>ROUNDUP(Customer_Churn_Records!$G8481,0)</f>
        <v>29</v>
      </c>
      <c r="U8481" s="6" t="str">
        <f t="array" ref="U8481">IFS(Customer_Churn_Records!$T8481&lt;30,"young",Customer_Churn_Records!$T8481&lt;50,"middle-aged",Customer_Churn_Records!$T8481&lt;100,"old")</f>
        <v>young</v>
      </c>
      <c r="V8481" s="8" t="str">
        <f t="array" ref="V8481">IFS(Customer_Churn_Records!$D8481&lt;701,"less-score",Customer_Churn_Records!$D8481&lt;851,"high-score")</f>
        <v>less-score</v>
      </c>
      <c r="W8481" s="8">
        <f t="array" ref="W8481">IF(Customer_Churn_Records!$X8481=0,0,IFS(Customer_Churn_Records!$X8481&lt;100000,"low",Customer_Churn_Records!$X8481&lt;300000,"high"))</f>
        <v>0</v>
      </c>
      <c r="X8481" s="8">
        <f>ROUND(Customer_Churn_Records!$I8481,0)</f>
        <v>0</v>
      </c>
    </row>
    <row r="8482" ht="14.25" customHeight="1">
      <c r="A8482" s="6">
        <v>5823.0</v>
      </c>
      <c r="B8482" s="6">
        <v>1.5671351E7</v>
      </c>
      <c r="C8482" s="6" t="s">
        <v>761</v>
      </c>
      <c r="D8482" s="6">
        <v>624.0</v>
      </c>
      <c r="E8482" s="6" t="s">
        <v>9</v>
      </c>
      <c r="F8482" s="6" t="s">
        <v>11</v>
      </c>
      <c r="G8482" s="7" t="s">
        <v>87</v>
      </c>
      <c r="H8482" s="6">
        <v>2.0</v>
      </c>
      <c r="I8482" s="6" t="s">
        <v>15173</v>
      </c>
      <c r="J8482" s="6">
        <v>2.0</v>
      </c>
      <c r="K8482" s="6">
        <v>1.0</v>
      </c>
      <c r="L8482" s="6">
        <v>0.0</v>
      </c>
      <c r="M8482" s="6" t="s">
        <v>17661</v>
      </c>
      <c r="N8482" s="6">
        <v>0.0</v>
      </c>
      <c r="O8482" s="6">
        <v>0.0</v>
      </c>
      <c r="P8482" s="6">
        <v>2.0</v>
      </c>
      <c r="Q8482" s="6" t="s">
        <v>79</v>
      </c>
      <c r="R8482" s="6">
        <v>565.0</v>
      </c>
      <c r="S8482" s="6">
        <f>COUNTIF(Customer_Churn_Records!$B$2:$B$10000,Customer_Churn_Records!$B8482)</f>
        <v>1</v>
      </c>
      <c r="T8482" s="6">
        <f>ROUNDUP(Customer_Churn_Records!$G8482,0)</f>
        <v>35</v>
      </c>
      <c r="U8482" s="6" t="str">
        <f t="array" ref="U8482">IFS(Customer_Churn_Records!$T8482&lt;30,"young",Customer_Churn_Records!$T8482&lt;50,"middle-aged",Customer_Churn_Records!$T8482&lt;100,"old")</f>
        <v>middle-aged</v>
      </c>
      <c r="V8482" s="8" t="str">
        <f t="array" ref="V8482">IFS(Customer_Churn_Records!$D8482&lt;701,"less-score",Customer_Churn_Records!$D8482&lt;851,"high-score")</f>
        <v>less-score</v>
      </c>
      <c r="W8482" s="8">
        <f t="array" ref="W8482">IF(Customer_Churn_Records!$X8482=0,0,IFS(Customer_Churn_Records!$X8482&lt;100000,"low",Customer_Churn_Records!$X8482&lt;300000,"high"))</f>
        <v>0</v>
      </c>
      <c r="X8482" s="8">
        <f>ROUND(Customer_Churn_Records!$I8482,0)</f>
        <v>0</v>
      </c>
    </row>
    <row r="8483" ht="14.25" customHeight="1">
      <c r="A8483" s="6">
        <v>5825.0</v>
      </c>
      <c r="B8483" s="6">
        <v>1.5698953E7</v>
      </c>
      <c r="C8483" s="6" t="s">
        <v>9929</v>
      </c>
      <c r="D8483" s="6">
        <v>636.0</v>
      </c>
      <c r="E8483" s="6" t="s">
        <v>9</v>
      </c>
      <c r="F8483" s="6" t="s">
        <v>11</v>
      </c>
      <c r="G8483" s="7" t="s">
        <v>118</v>
      </c>
      <c r="H8483" s="6">
        <v>1.0</v>
      </c>
      <c r="I8483" s="6" t="s">
        <v>15173</v>
      </c>
      <c r="J8483" s="6">
        <v>3.0</v>
      </c>
      <c r="K8483" s="6">
        <v>1.0</v>
      </c>
      <c r="L8483" s="6">
        <v>1.0</v>
      </c>
      <c r="M8483" s="6" t="s">
        <v>17662</v>
      </c>
      <c r="N8483" s="6">
        <v>1.0</v>
      </c>
      <c r="O8483" s="6">
        <v>1.0</v>
      </c>
      <c r="P8483" s="6">
        <v>5.0</v>
      </c>
      <c r="Q8483" s="6" t="s">
        <v>58</v>
      </c>
      <c r="R8483" s="6">
        <v>244.0</v>
      </c>
      <c r="S8483" s="6">
        <f>COUNTIF(Customer_Churn_Records!$B$2:$B$10000,Customer_Churn_Records!$B8483)</f>
        <v>1</v>
      </c>
      <c r="T8483" s="6">
        <f>ROUNDUP(Customer_Churn_Records!$G8483,0)</f>
        <v>36</v>
      </c>
      <c r="U8483" s="6" t="str">
        <f t="array" ref="U8483">IFS(Customer_Churn_Records!$T8483&lt;30,"young",Customer_Churn_Records!$T8483&lt;50,"middle-aged",Customer_Churn_Records!$T8483&lt;100,"old")</f>
        <v>middle-aged</v>
      </c>
      <c r="V8483" s="8" t="str">
        <f t="array" ref="V8483">IFS(Customer_Churn_Records!$D8483&lt;701,"less-score",Customer_Churn_Records!$D8483&lt;851,"high-score")</f>
        <v>less-score</v>
      </c>
      <c r="W8483" s="8">
        <f t="array" ref="W8483">IF(Customer_Churn_Records!$X8483=0,0,IFS(Customer_Churn_Records!$X8483&lt;100000,"low",Customer_Churn_Records!$X8483&lt;300000,"high"))</f>
        <v>0</v>
      </c>
      <c r="X8483" s="8">
        <f>ROUND(Customer_Churn_Records!$I8483,0)</f>
        <v>0</v>
      </c>
    </row>
    <row r="8484" ht="14.25" customHeight="1">
      <c r="A8484" s="6">
        <v>5828.0</v>
      </c>
      <c r="B8484" s="6">
        <v>1.5801701E7</v>
      </c>
      <c r="C8484" s="6" t="s">
        <v>8297</v>
      </c>
      <c r="D8484" s="6">
        <v>653.0</v>
      </c>
      <c r="E8484" s="6" t="s">
        <v>9</v>
      </c>
      <c r="F8484" s="6" t="s">
        <v>11</v>
      </c>
      <c r="G8484" s="7" t="s">
        <v>87</v>
      </c>
      <c r="H8484" s="6">
        <v>9.0</v>
      </c>
      <c r="I8484" s="6" t="s">
        <v>15173</v>
      </c>
      <c r="J8484" s="6">
        <v>2.0</v>
      </c>
      <c r="K8484" s="6">
        <v>1.0</v>
      </c>
      <c r="L8484" s="6">
        <v>1.0</v>
      </c>
      <c r="M8484" s="6" t="s">
        <v>17663</v>
      </c>
      <c r="N8484" s="6">
        <v>0.0</v>
      </c>
      <c r="O8484" s="6">
        <v>0.0</v>
      </c>
      <c r="P8484" s="6">
        <v>4.0</v>
      </c>
      <c r="Q8484" s="6" t="s">
        <v>49</v>
      </c>
      <c r="R8484" s="6">
        <v>441.0</v>
      </c>
      <c r="S8484" s="6">
        <f>COUNTIF(Customer_Churn_Records!$B$2:$B$10000,Customer_Churn_Records!$B8484)</f>
        <v>1</v>
      </c>
      <c r="T8484" s="6">
        <f>ROUNDUP(Customer_Churn_Records!$G8484,0)</f>
        <v>35</v>
      </c>
      <c r="U8484" s="6" t="str">
        <f t="array" ref="U8484">IFS(Customer_Churn_Records!$T8484&lt;30,"young",Customer_Churn_Records!$T8484&lt;50,"middle-aged",Customer_Churn_Records!$T8484&lt;100,"old")</f>
        <v>middle-aged</v>
      </c>
      <c r="V8484" s="8" t="str">
        <f t="array" ref="V8484">IFS(Customer_Churn_Records!$D8484&lt;701,"less-score",Customer_Churn_Records!$D8484&lt;851,"high-score")</f>
        <v>less-score</v>
      </c>
      <c r="W8484" s="8">
        <f t="array" ref="W8484">IF(Customer_Churn_Records!$X8484=0,0,IFS(Customer_Churn_Records!$X8484&lt;100000,"low",Customer_Churn_Records!$X8484&lt;300000,"high"))</f>
        <v>0</v>
      </c>
      <c r="X8484" s="8">
        <f>ROUND(Customer_Churn_Records!$I8484,0)</f>
        <v>0</v>
      </c>
    </row>
    <row r="8485" ht="14.25" customHeight="1">
      <c r="A8485" s="6">
        <v>5829.0</v>
      </c>
      <c r="B8485" s="6">
        <v>1.5684419E7</v>
      </c>
      <c r="C8485" s="6" t="s">
        <v>1022</v>
      </c>
      <c r="D8485" s="6">
        <v>709.0</v>
      </c>
      <c r="E8485" s="6" t="s">
        <v>9</v>
      </c>
      <c r="F8485" s="6" t="s">
        <v>10</v>
      </c>
      <c r="G8485" s="7" t="s">
        <v>72</v>
      </c>
      <c r="H8485" s="6">
        <v>8.0</v>
      </c>
      <c r="I8485" s="6" t="s">
        <v>15173</v>
      </c>
      <c r="J8485" s="6">
        <v>3.0</v>
      </c>
      <c r="K8485" s="6">
        <v>1.0</v>
      </c>
      <c r="L8485" s="6">
        <v>0.0</v>
      </c>
      <c r="M8485" s="6" t="s">
        <v>17664</v>
      </c>
      <c r="N8485" s="6">
        <v>0.0</v>
      </c>
      <c r="O8485" s="6">
        <v>0.0</v>
      </c>
      <c r="P8485" s="6">
        <v>5.0</v>
      </c>
      <c r="Q8485" s="6" t="s">
        <v>79</v>
      </c>
      <c r="R8485" s="6">
        <v>277.0</v>
      </c>
      <c r="S8485" s="6">
        <f>COUNTIF(Customer_Churn_Records!$B$2:$B$10000,Customer_Churn_Records!$B8485)</f>
        <v>1</v>
      </c>
      <c r="T8485" s="6">
        <f>ROUNDUP(Customer_Churn_Records!$G8485,0)</f>
        <v>37</v>
      </c>
      <c r="U8485" s="6" t="str">
        <f t="array" ref="U8485">IFS(Customer_Churn_Records!$T8485&lt;30,"young",Customer_Churn_Records!$T8485&lt;50,"middle-aged",Customer_Churn_Records!$T8485&lt;100,"old")</f>
        <v>middle-aged</v>
      </c>
      <c r="V8485" s="8" t="str">
        <f t="array" ref="V8485">IFS(Customer_Churn_Records!$D8485&lt;701,"less-score",Customer_Churn_Records!$D8485&lt;851,"high-score")</f>
        <v>high-score</v>
      </c>
      <c r="W8485" s="8">
        <f t="array" ref="W8485">IF(Customer_Churn_Records!$X8485=0,0,IFS(Customer_Churn_Records!$X8485&lt;100000,"low",Customer_Churn_Records!$X8485&lt;300000,"high"))</f>
        <v>0</v>
      </c>
      <c r="X8485" s="8">
        <f>ROUND(Customer_Churn_Records!$I8485,0)</f>
        <v>0</v>
      </c>
    </row>
    <row r="8486" ht="14.25" customHeight="1">
      <c r="A8486" s="6">
        <v>5835.0</v>
      </c>
      <c r="B8486" s="6">
        <v>1.579991E7</v>
      </c>
      <c r="C8486" s="6" t="s">
        <v>1156</v>
      </c>
      <c r="D8486" s="6">
        <v>793.0</v>
      </c>
      <c r="E8486" s="6" t="s">
        <v>7</v>
      </c>
      <c r="F8486" s="6" t="s">
        <v>11</v>
      </c>
      <c r="G8486" s="7" t="s">
        <v>114</v>
      </c>
      <c r="H8486" s="6">
        <v>2.0</v>
      </c>
      <c r="I8486" s="6" t="s">
        <v>15173</v>
      </c>
      <c r="J8486" s="6">
        <v>2.0</v>
      </c>
      <c r="K8486" s="6">
        <v>1.0</v>
      </c>
      <c r="L8486" s="6">
        <v>0.0</v>
      </c>
      <c r="M8486" s="6" t="s">
        <v>17665</v>
      </c>
      <c r="N8486" s="6">
        <v>1.0</v>
      </c>
      <c r="O8486" s="6">
        <v>1.0</v>
      </c>
      <c r="P8486" s="6">
        <v>2.0</v>
      </c>
      <c r="Q8486" s="6" t="s">
        <v>58</v>
      </c>
      <c r="R8486" s="6">
        <v>442.0</v>
      </c>
      <c r="S8486" s="6">
        <f>COUNTIF(Customer_Churn_Records!$B$2:$B$10000,Customer_Churn_Records!$B8486)</f>
        <v>1</v>
      </c>
      <c r="T8486" s="6">
        <f>ROUNDUP(Customer_Churn_Records!$G8486,0)</f>
        <v>32</v>
      </c>
      <c r="U8486" s="6" t="str">
        <f t="array" ref="U8486">IFS(Customer_Churn_Records!$T8486&lt;30,"young",Customer_Churn_Records!$T8486&lt;50,"middle-aged",Customer_Churn_Records!$T8486&lt;100,"old")</f>
        <v>middle-aged</v>
      </c>
      <c r="V8486" s="8" t="str">
        <f t="array" ref="V8486">IFS(Customer_Churn_Records!$D8486&lt;701,"less-score",Customer_Churn_Records!$D8486&lt;851,"high-score")</f>
        <v>high-score</v>
      </c>
      <c r="W8486" s="8">
        <f t="array" ref="W8486">IF(Customer_Churn_Records!$X8486=0,0,IFS(Customer_Churn_Records!$X8486&lt;100000,"low",Customer_Churn_Records!$X8486&lt;300000,"high"))</f>
        <v>0</v>
      </c>
      <c r="X8486" s="8">
        <f>ROUND(Customer_Churn_Records!$I8486,0)</f>
        <v>0</v>
      </c>
    </row>
    <row r="8487" ht="14.25" customHeight="1">
      <c r="A8487" s="6">
        <v>5841.0</v>
      </c>
      <c r="B8487" s="6">
        <v>1.5729574E7</v>
      </c>
      <c r="C8487" s="6" t="s">
        <v>1976</v>
      </c>
      <c r="D8487" s="6">
        <v>616.0</v>
      </c>
      <c r="E8487" s="6" t="s">
        <v>9</v>
      </c>
      <c r="F8487" s="6" t="s">
        <v>11</v>
      </c>
      <c r="G8487" s="7" t="s">
        <v>471</v>
      </c>
      <c r="H8487" s="6">
        <v>4.0</v>
      </c>
      <c r="I8487" s="6" t="s">
        <v>15173</v>
      </c>
      <c r="J8487" s="6">
        <v>2.0</v>
      </c>
      <c r="K8487" s="6">
        <v>1.0</v>
      </c>
      <c r="L8487" s="6">
        <v>1.0</v>
      </c>
      <c r="M8487" s="6" t="s">
        <v>17666</v>
      </c>
      <c r="N8487" s="6">
        <v>0.0</v>
      </c>
      <c r="O8487" s="6">
        <v>0.0</v>
      </c>
      <c r="P8487" s="6">
        <v>5.0</v>
      </c>
      <c r="Q8487" s="6" t="s">
        <v>49</v>
      </c>
      <c r="R8487" s="6">
        <v>954.0</v>
      </c>
      <c r="S8487" s="6">
        <f>COUNTIF(Customer_Churn_Records!$B$2:$B$10000,Customer_Churn_Records!$B8487)</f>
        <v>1</v>
      </c>
      <c r="T8487" s="6">
        <f>ROUNDUP(Customer_Churn_Records!$G8487,0)</f>
        <v>71</v>
      </c>
      <c r="U8487" s="6" t="str">
        <f t="array" ref="U8487">IFS(Customer_Churn_Records!$T8487&lt;30,"young",Customer_Churn_Records!$T8487&lt;50,"middle-aged",Customer_Churn_Records!$T8487&lt;100,"old")</f>
        <v>old</v>
      </c>
      <c r="V8487" s="8" t="str">
        <f t="array" ref="V8487">IFS(Customer_Churn_Records!$D8487&lt;701,"less-score",Customer_Churn_Records!$D8487&lt;851,"high-score")</f>
        <v>less-score</v>
      </c>
      <c r="W8487" s="8">
        <f t="array" ref="W8487">IF(Customer_Churn_Records!$X8487=0,0,IFS(Customer_Churn_Records!$X8487&lt;100000,"low",Customer_Churn_Records!$X8487&lt;300000,"high"))</f>
        <v>0</v>
      </c>
      <c r="X8487" s="8">
        <f>ROUND(Customer_Churn_Records!$I8487,0)</f>
        <v>0</v>
      </c>
    </row>
    <row r="8488" ht="14.25" customHeight="1">
      <c r="A8488" s="6">
        <v>5842.0</v>
      </c>
      <c r="B8488" s="6">
        <v>1.5737267E7</v>
      </c>
      <c r="C8488" s="6" t="s">
        <v>1898</v>
      </c>
      <c r="D8488" s="6">
        <v>676.0</v>
      </c>
      <c r="E8488" s="6" t="s">
        <v>7</v>
      </c>
      <c r="F8488" s="6" t="s">
        <v>10</v>
      </c>
      <c r="G8488" s="7" t="s">
        <v>132</v>
      </c>
      <c r="H8488" s="6">
        <v>1.0</v>
      </c>
      <c r="I8488" s="6" t="s">
        <v>15173</v>
      </c>
      <c r="J8488" s="6">
        <v>1.0</v>
      </c>
      <c r="K8488" s="6">
        <v>1.0</v>
      </c>
      <c r="L8488" s="6">
        <v>0.0</v>
      </c>
      <c r="M8488" s="6" t="s">
        <v>17667</v>
      </c>
      <c r="N8488" s="6">
        <v>1.0</v>
      </c>
      <c r="O8488" s="6">
        <v>1.0</v>
      </c>
      <c r="P8488" s="6">
        <v>3.0</v>
      </c>
      <c r="Q8488" s="6" t="s">
        <v>79</v>
      </c>
      <c r="R8488" s="6">
        <v>850.0</v>
      </c>
      <c r="S8488" s="6">
        <f>COUNTIF(Customer_Churn_Records!$B$2:$B$10000,Customer_Churn_Records!$B8488)</f>
        <v>1</v>
      </c>
      <c r="T8488" s="6">
        <f>ROUNDUP(Customer_Churn_Records!$G8488,0)</f>
        <v>49</v>
      </c>
      <c r="U8488" s="6" t="str">
        <f t="array" ref="U8488">IFS(Customer_Churn_Records!$T8488&lt;30,"young",Customer_Churn_Records!$T8488&lt;50,"middle-aged",Customer_Churn_Records!$T8488&lt;100,"old")</f>
        <v>middle-aged</v>
      </c>
      <c r="V8488" s="8" t="str">
        <f t="array" ref="V8488">IFS(Customer_Churn_Records!$D8488&lt;701,"less-score",Customer_Churn_Records!$D8488&lt;851,"high-score")</f>
        <v>less-score</v>
      </c>
      <c r="W8488" s="8">
        <f t="array" ref="W8488">IF(Customer_Churn_Records!$X8488=0,0,IFS(Customer_Churn_Records!$X8488&lt;100000,"low",Customer_Churn_Records!$X8488&lt;300000,"high"))</f>
        <v>0</v>
      </c>
      <c r="X8488" s="8">
        <f>ROUND(Customer_Churn_Records!$I8488,0)</f>
        <v>0</v>
      </c>
    </row>
    <row r="8489" ht="14.25" customHeight="1">
      <c r="A8489" s="6">
        <v>5845.0</v>
      </c>
      <c r="B8489" s="6">
        <v>1.5711921E7</v>
      </c>
      <c r="C8489" s="6" t="s">
        <v>1220</v>
      </c>
      <c r="D8489" s="6">
        <v>695.0</v>
      </c>
      <c r="E8489" s="6" t="s">
        <v>7</v>
      </c>
      <c r="F8489" s="6" t="s">
        <v>11</v>
      </c>
      <c r="G8489" s="7" t="s">
        <v>99</v>
      </c>
      <c r="H8489" s="6">
        <v>5.0</v>
      </c>
      <c r="I8489" s="6" t="s">
        <v>15173</v>
      </c>
      <c r="J8489" s="6">
        <v>2.0</v>
      </c>
      <c r="K8489" s="6">
        <v>1.0</v>
      </c>
      <c r="L8489" s="6">
        <v>1.0</v>
      </c>
      <c r="M8489" s="6" t="s">
        <v>17668</v>
      </c>
      <c r="N8489" s="6">
        <v>0.0</v>
      </c>
      <c r="O8489" s="6">
        <v>0.0</v>
      </c>
      <c r="P8489" s="6">
        <v>3.0</v>
      </c>
      <c r="Q8489" s="6" t="s">
        <v>49</v>
      </c>
      <c r="R8489" s="6">
        <v>748.0</v>
      </c>
      <c r="S8489" s="6">
        <f>COUNTIF(Customer_Churn_Records!$B$2:$B$10000,Customer_Churn_Records!$B8489)</f>
        <v>1</v>
      </c>
      <c r="T8489" s="6">
        <f>ROUNDUP(Customer_Churn_Records!$G8489,0)</f>
        <v>29</v>
      </c>
      <c r="U8489" s="6" t="str">
        <f t="array" ref="U8489">IFS(Customer_Churn_Records!$T8489&lt;30,"young",Customer_Churn_Records!$T8489&lt;50,"middle-aged",Customer_Churn_Records!$T8489&lt;100,"old")</f>
        <v>young</v>
      </c>
      <c r="V8489" s="8" t="str">
        <f t="array" ref="V8489">IFS(Customer_Churn_Records!$D8489&lt;701,"less-score",Customer_Churn_Records!$D8489&lt;851,"high-score")</f>
        <v>less-score</v>
      </c>
      <c r="W8489" s="8">
        <f t="array" ref="W8489">IF(Customer_Churn_Records!$X8489=0,0,IFS(Customer_Churn_Records!$X8489&lt;100000,"low",Customer_Churn_Records!$X8489&lt;300000,"high"))</f>
        <v>0</v>
      </c>
      <c r="X8489" s="8">
        <f>ROUND(Customer_Churn_Records!$I8489,0)</f>
        <v>0</v>
      </c>
    </row>
    <row r="8490" ht="14.25" customHeight="1">
      <c r="A8490" s="6">
        <v>5847.0</v>
      </c>
      <c r="B8490" s="6">
        <v>1.5569945E7</v>
      </c>
      <c r="C8490" s="6" t="s">
        <v>10552</v>
      </c>
      <c r="D8490" s="6">
        <v>509.0</v>
      </c>
      <c r="E8490" s="6" t="s">
        <v>9</v>
      </c>
      <c r="F8490" s="6" t="s">
        <v>11</v>
      </c>
      <c r="G8490" s="7" t="s">
        <v>99</v>
      </c>
      <c r="H8490" s="6">
        <v>1.0</v>
      </c>
      <c r="I8490" s="6" t="s">
        <v>15173</v>
      </c>
      <c r="J8490" s="6">
        <v>2.0</v>
      </c>
      <c r="K8490" s="6">
        <v>1.0</v>
      </c>
      <c r="L8490" s="6">
        <v>0.0</v>
      </c>
      <c r="M8490" s="6" t="s">
        <v>17669</v>
      </c>
      <c r="N8490" s="6">
        <v>0.0</v>
      </c>
      <c r="O8490" s="6">
        <v>0.0</v>
      </c>
      <c r="P8490" s="6">
        <v>2.0</v>
      </c>
      <c r="Q8490" s="6" t="s">
        <v>58</v>
      </c>
      <c r="R8490" s="6">
        <v>321.0</v>
      </c>
      <c r="S8490" s="6">
        <f>COUNTIF(Customer_Churn_Records!$B$2:$B$10000,Customer_Churn_Records!$B8490)</f>
        <v>1</v>
      </c>
      <c r="T8490" s="6">
        <f>ROUNDUP(Customer_Churn_Records!$G8490,0)</f>
        <v>29</v>
      </c>
      <c r="U8490" s="6" t="str">
        <f t="array" ref="U8490">IFS(Customer_Churn_Records!$T8490&lt;30,"young",Customer_Churn_Records!$T8490&lt;50,"middle-aged",Customer_Churn_Records!$T8490&lt;100,"old")</f>
        <v>young</v>
      </c>
      <c r="V8490" s="8" t="str">
        <f t="array" ref="V8490">IFS(Customer_Churn_Records!$D8490&lt;701,"less-score",Customer_Churn_Records!$D8490&lt;851,"high-score")</f>
        <v>less-score</v>
      </c>
      <c r="W8490" s="8">
        <f t="array" ref="W8490">IF(Customer_Churn_Records!$X8490=0,0,IFS(Customer_Churn_Records!$X8490&lt;100000,"low",Customer_Churn_Records!$X8490&lt;300000,"high"))</f>
        <v>0</v>
      </c>
      <c r="X8490" s="8">
        <f>ROUND(Customer_Churn_Records!$I8490,0)</f>
        <v>0</v>
      </c>
    </row>
    <row r="8491" ht="14.25" customHeight="1">
      <c r="A8491" s="6">
        <v>5848.0</v>
      </c>
      <c r="B8491" s="6">
        <v>1.5569666E7</v>
      </c>
      <c r="C8491" s="6" t="s">
        <v>16414</v>
      </c>
      <c r="D8491" s="6">
        <v>517.0</v>
      </c>
      <c r="E8491" s="6" t="s">
        <v>7</v>
      </c>
      <c r="F8491" s="6" t="s">
        <v>10</v>
      </c>
      <c r="G8491" s="7" t="s">
        <v>333</v>
      </c>
      <c r="H8491" s="6">
        <v>4.0</v>
      </c>
      <c r="I8491" s="6" t="s">
        <v>15173</v>
      </c>
      <c r="J8491" s="6">
        <v>1.0</v>
      </c>
      <c r="K8491" s="6">
        <v>0.0</v>
      </c>
      <c r="L8491" s="6">
        <v>0.0</v>
      </c>
      <c r="M8491" s="6" t="s">
        <v>17670</v>
      </c>
      <c r="N8491" s="6">
        <v>1.0</v>
      </c>
      <c r="O8491" s="6">
        <v>1.0</v>
      </c>
      <c r="P8491" s="6">
        <v>3.0</v>
      </c>
      <c r="Q8491" s="6" t="s">
        <v>44</v>
      </c>
      <c r="R8491" s="6">
        <v>296.0</v>
      </c>
      <c r="S8491" s="6">
        <f>COUNTIF(Customer_Churn_Records!$B$2:$B$10000,Customer_Churn_Records!$B8491)</f>
        <v>1</v>
      </c>
      <c r="T8491" s="6">
        <f>ROUNDUP(Customer_Churn_Records!$G8491,0)</f>
        <v>45</v>
      </c>
      <c r="U8491" s="6" t="str">
        <f t="array" ref="U8491">IFS(Customer_Churn_Records!$T8491&lt;30,"young",Customer_Churn_Records!$T8491&lt;50,"middle-aged",Customer_Churn_Records!$T8491&lt;100,"old")</f>
        <v>middle-aged</v>
      </c>
      <c r="V8491" s="8" t="str">
        <f t="array" ref="V8491">IFS(Customer_Churn_Records!$D8491&lt;701,"less-score",Customer_Churn_Records!$D8491&lt;851,"high-score")</f>
        <v>less-score</v>
      </c>
      <c r="W8491" s="8">
        <f t="array" ref="W8491">IF(Customer_Churn_Records!$X8491=0,0,IFS(Customer_Churn_Records!$X8491&lt;100000,"low",Customer_Churn_Records!$X8491&lt;300000,"high"))</f>
        <v>0</v>
      </c>
      <c r="X8491" s="8">
        <f>ROUND(Customer_Churn_Records!$I8491,0)</f>
        <v>0</v>
      </c>
    </row>
    <row r="8492" ht="14.25" customHeight="1">
      <c r="A8492" s="6">
        <v>5850.0</v>
      </c>
      <c r="B8492" s="6">
        <v>1.5608873E7</v>
      </c>
      <c r="C8492" s="6" t="s">
        <v>131</v>
      </c>
      <c r="D8492" s="6">
        <v>665.0</v>
      </c>
      <c r="E8492" s="6" t="s">
        <v>7</v>
      </c>
      <c r="F8492" s="6" t="s">
        <v>11</v>
      </c>
      <c r="G8492" s="7" t="s">
        <v>359</v>
      </c>
      <c r="H8492" s="6">
        <v>2.0</v>
      </c>
      <c r="I8492" s="6" t="s">
        <v>15173</v>
      </c>
      <c r="J8492" s="6">
        <v>1.0</v>
      </c>
      <c r="K8492" s="6">
        <v>0.0</v>
      </c>
      <c r="L8492" s="6">
        <v>0.0</v>
      </c>
      <c r="M8492" s="6" t="s">
        <v>17671</v>
      </c>
      <c r="N8492" s="6">
        <v>0.0</v>
      </c>
      <c r="O8492" s="6">
        <v>0.0</v>
      </c>
      <c r="P8492" s="6">
        <v>1.0</v>
      </c>
      <c r="Q8492" s="6" t="s">
        <v>49</v>
      </c>
      <c r="R8492" s="6">
        <v>434.0</v>
      </c>
      <c r="S8492" s="6">
        <f>COUNTIF(Customer_Churn_Records!$B$2:$B$10000,Customer_Churn_Records!$B8492)</f>
        <v>1</v>
      </c>
      <c r="T8492" s="6">
        <f>ROUNDUP(Customer_Churn_Records!$G8492,0)</f>
        <v>51</v>
      </c>
      <c r="U8492" s="6" t="str">
        <f t="array" ref="U8492">IFS(Customer_Churn_Records!$T8492&lt;30,"young",Customer_Churn_Records!$T8492&lt;50,"middle-aged",Customer_Churn_Records!$T8492&lt;100,"old")</f>
        <v>old</v>
      </c>
      <c r="V8492" s="8" t="str">
        <f t="array" ref="V8492">IFS(Customer_Churn_Records!$D8492&lt;701,"less-score",Customer_Churn_Records!$D8492&lt;851,"high-score")</f>
        <v>less-score</v>
      </c>
      <c r="W8492" s="8">
        <f t="array" ref="W8492">IF(Customer_Churn_Records!$X8492=0,0,IFS(Customer_Churn_Records!$X8492&lt;100000,"low",Customer_Churn_Records!$X8492&lt;300000,"high"))</f>
        <v>0</v>
      </c>
      <c r="X8492" s="8">
        <f>ROUND(Customer_Churn_Records!$I8492,0)</f>
        <v>0</v>
      </c>
    </row>
    <row r="8493" ht="14.25" customHeight="1">
      <c r="A8493" s="6">
        <v>5852.0</v>
      </c>
      <c r="B8493" s="6">
        <v>1.5722053E7</v>
      </c>
      <c r="C8493" s="6" t="s">
        <v>15548</v>
      </c>
      <c r="D8493" s="6">
        <v>576.0</v>
      </c>
      <c r="E8493" s="6" t="s">
        <v>9</v>
      </c>
      <c r="F8493" s="6" t="s">
        <v>11</v>
      </c>
      <c r="G8493" s="7" t="s">
        <v>103</v>
      </c>
      <c r="H8493" s="6">
        <v>3.0</v>
      </c>
      <c r="I8493" s="6" t="s">
        <v>15173</v>
      </c>
      <c r="J8493" s="6">
        <v>2.0</v>
      </c>
      <c r="K8493" s="6">
        <v>0.0</v>
      </c>
      <c r="L8493" s="6">
        <v>1.0</v>
      </c>
      <c r="M8493" s="6" t="s">
        <v>17672</v>
      </c>
      <c r="N8493" s="6">
        <v>0.0</v>
      </c>
      <c r="O8493" s="6">
        <v>0.0</v>
      </c>
      <c r="P8493" s="6">
        <v>5.0</v>
      </c>
      <c r="Q8493" s="6" t="s">
        <v>79</v>
      </c>
      <c r="R8493" s="6">
        <v>334.0</v>
      </c>
      <c r="S8493" s="6">
        <f>COUNTIF(Customer_Churn_Records!$B$2:$B$10000,Customer_Churn_Records!$B8493)</f>
        <v>1</v>
      </c>
      <c r="T8493" s="6">
        <f>ROUNDUP(Customer_Churn_Records!$G8493,0)</f>
        <v>33</v>
      </c>
      <c r="U8493" s="6" t="str">
        <f t="array" ref="U8493">IFS(Customer_Churn_Records!$T8493&lt;30,"young",Customer_Churn_Records!$T8493&lt;50,"middle-aged",Customer_Churn_Records!$T8493&lt;100,"old")</f>
        <v>middle-aged</v>
      </c>
      <c r="V8493" s="8" t="str">
        <f t="array" ref="V8493">IFS(Customer_Churn_Records!$D8493&lt;701,"less-score",Customer_Churn_Records!$D8493&lt;851,"high-score")</f>
        <v>less-score</v>
      </c>
      <c r="W8493" s="8">
        <f t="array" ref="W8493">IF(Customer_Churn_Records!$X8493=0,0,IFS(Customer_Churn_Records!$X8493&lt;100000,"low",Customer_Churn_Records!$X8493&lt;300000,"high"))</f>
        <v>0</v>
      </c>
      <c r="X8493" s="8">
        <f>ROUND(Customer_Churn_Records!$I8493,0)</f>
        <v>0</v>
      </c>
    </row>
    <row r="8494" ht="14.25" customHeight="1">
      <c r="A8494" s="6">
        <v>5855.0</v>
      </c>
      <c r="B8494" s="6">
        <v>1.574357E7</v>
      </c>
      <c r="C8494" s="6" t="s">
        <v>5336</v>
      </c>
      <c r="D8494" s="6">
        <v>481.0</v>
      </c>
      <c r="E8494" s="6" t="s">
        <v>7</v>
      </c>
      <c r="F8494" s="6" t="s">
        <v>10</v>
      </c>
      <c r="G8494" s="7" t="s">
        <v>140</v>
      </c>
      <c r="H8494" s="6">
        <v>5.0</v>
      </c>
      <c r="I8494" s="6" t="s">
        <v>15173</v>
      </c>
      <c r="J8494" s="6">
        <v>2.0</v>
      </c>
      <c r="K8494" s="6">
        <v>1.0</v>
      </c>
      <c r="L8494" s="6">
        <v>1.0</v>
      </c>
      <c r="M8494" s="6" t="s">
        <v>17673</v>
      </c>
      <c r="N8494" s="6">
        <v>0.0</v>
      </c>
      <c r="O8494" s="6">
        <v>0.0</v>
      </c>
      <c r="P8494" s="6">
        <v>4.0</v>
      </c>
      <c r="Q8494" s="6" t="s">
        <v>79</v>
      </c>
      <c r="R8494" s="6">
        <v>848.0</v>
      </c>
      <c r="S8494" s="6">
        <f>COUNTIF(Customer_Churn_Records!$B$2:$B$10000,Customer_Churn_Records!$B8494)</f>
        <v>1</v>
      </c>
      <c r="T8494" s="6">
        <f>ROUNDUP(Customer_Churn_Records!$G8494,0)</f>
        <v>34</v>
      </c>
      <c r="U8494" s="6" t="str">
        <f t="array" ref="U8494">IFS(Customer_Churn_Records!$T8494&lt;30,"young",Customer_Churn_Records!$T8494&lt;50,"middle-aged",Customer_Churn_Records!$T8494&lt;100,"old")</f>
        <v>middle-aged</v>
      </c>
      <c r="V8494" s="8" t="str">
        <f t="array" ref="V8494">IFS(Customer_Churn_Records!$D8494&lt;701,"less-score",Customer_Churn_Records!$D8494&lt;851,"high-score")</f>
        <v>less-score</v>
      </c>
      <c r="W8494" s="8">
        <f t="array" ref="W8494">IF(Customer_Churn_Records!$X8494=0,0,IFS(Customer_Churn_Records!$X8494&lt;100000,"low",Customer_Churn_Records!$X8494&lt;300000,"high"))</f>
        <v>0</v>
      </c>
      <c r="X8494" s="8">
        <f>ROUND(Customer_Churn_Records!$I8494,0)</f>
        <v>0</v>
      </c>
    </row>
    <row r="8495" ht="14.25" customHeight="1">
      <c r="A8495" s="6">
        <v>5857.0</v>
      </c>
      <c r="B8495" s="6">
        <v>1.5750671E7</v>
      </c>
      <c r="C8495" s="6" t="s">
        <v>7639</v>
      </c>
      <c r="D8495" s="6">
        <v>512.0</v>
      </c>
      <c r="E8495" s="6" t="s">
        <v>9</v>
      </c>
      <c r="F8495" s="6" t="s">
        <v>11</v>
      </c>
      <c r="G8495" s="7" t="s">
        <v>363</v>
      </c>
      <c r="H8495" s="6">
        <v>6.0</v>
      </c>
      <c r="I8495" s="6" t="s">
        <v>15173</v>
      </c>
      <c r="J8495" s="6">
        <v>2.0</v>
      </c>
      <c r="K8495" s="6">
        <v>1.0</v>
      </c>
      <c r="L8495" s="6">
        <v>0.0</v>
      </c>
      <c r="M8495" s="6" t="s">
        <v>17674</v>
      </c>
      <c r="N8495" s="6">
        <v>0.0</v>
      </c>
      <c r="O8495" s="6">
        <v>0.0</v>
      </c>
      <c r="P8495" s="6">
        <v>1.0</v>
      </c>
      <c r="Q8495" s="6" t="s">
        <v>44</v>
      </c>
      <c r="R8495" s="6">
        <v>264.0</v>
      </c>
      <c r="S8495" s="6">
        <f>COUNTIF(Customer_Churn_Records!$B$2:$B$10000,Customer_Churn_Records!$B8495)</f>
        <v>1</v>
      </c>
      <c r="T8495" s="6">
        <f>ROUNDUP(Customer_Churn_Records!$G8495,0)</f>
        <v>31</v>
      </c>
      <c r="U8495" s="6" t="str">
        <f t="array" ref="U8495">IFS(Customer_Churn_Records!$T8495&lt;30,"young",Customer_Churn_Records!$T8495&lt;50,"middle-aged",Customer_Churn_Records!$T8495&lt;100,"old")</f>
        <v>middle-aged</v>
      </c>
      <c r="V8495" s="8" t="str">
        <f t="array" ref="V8495">IFS(Customer_Churn_Records!$D8495&lt;701,"less-score",Customer_Churn_Records!$D8495&lt;851,"high-score")</f>
        <v>less-score</v>
      </c>
      <c r="W8495" s="8">
        <f t="array" ref="W8495">IF(Customer_Churn_Records!$X8495=0,0,IFS(Customer_Churn_Records!$X8495&lt;100000,"low",Customer_Churn_Records!$X8495&lt;300000,"high"))</f>
        <v>0</v>
      </c>
      <c r="X8495" s="8">
        <f>ROUND(Customer_Churn_Records!$I8495,0)</f>
        <v>0</v>
      </c>
    </row>
    <row r="8496" ht="14.25" customHeight="1">
      <c r="A8496" s="6">
        <v>5858.0</v>
      </c>
      <c r="B8496" s="6">
        <v>1.5813659E7</v>
      </c>
      <c r="C8496" s="6" t="s">
        <v>1217</v>
      </c>
      <c r="D8496" s="6">
        <v>594.0</v>
      </c>
      <c r="E8496" s="6" t="s">
        <v>7</v>
      </c>
      <c r="F8496" s="6" t="s">
        <v>10</v>
      </c>
      <c r="G8496" s="7" t="s">
        <v>95</v>
      </c>
      <c r="H8496" s="6">
        <v>7.0</v>
      </c>
      <c r="I8496" s="6" t="s">
        <v>15173</v>
      </c>
      <c r="J8496" s="6">
        <v>1.0</v>
      </c>
      <c r="K8496" s="6">
        <v>1.0</v>
      </c>
      <c r="L8496" s="6">
        <v>0.0</v>
      </c>
      <c r="M8496" s="6" t="s">
        <v>17675</v>
      </c>
      <c r="N8496" s="6">
        <v>1.0</v>
      </c>
      <c r="O8496" s="6">
        <v>1.0</v>
      </c>
      <c r="P8496" s="6">
        <v>5.0</v>
      </c>
      <c r="Q8496" s="6" t="s">
        <v>44</v>
      </c>
      <c r="R8496" s="6">
        <v>709.0</v>
      </c>
      <c r="S8496" s="6">
        <f>COUNTIF(Customer_Churn_Records!$B$2:$B$10000,Customer_Churn_Records!$B8496)</f>
        <v>1</v>
      </c>
      <c r="T8496" s="6">
        <f>ROUNDUP(Customer_Churn_Records!$G8496,0)</f>
        <v>56</v>
      </c>
      <c r="U8496" s="6" t="str">
        <f t="array" ref="U8496">IFS(Customer_Churn_Records!$T8496&lt;30,"young",Customer_Churn_Records!$T8496&lt;50,"middle-aged",Customer_Churn_Records!$T8496&lt;100,"old")</f>
        <v>old</v>
      </c>
      <c r="V8496" s="8" t="str">
        <f t="array" ref="V8496">IFS(Customer_Churn_Records!$D8496&lt;701,"less-score",Customer_Churn_Records!$D8496&lt;851,"high-score")</f>
        <v>less-score</v>
      </c>
      <c r="W8496" s="8">
        <f t="array" ref="W8496">IF(Customer_Churn_Records!$X8496=0,0,IFS(Customer_Churn_Records!$X8496&lt;100000,"low",Customer_Churn_Records!$X8496&lt;300000,"high"))</f>
        <v>0</v>
      </c>
      <c r="X8496" s="8">
        <f>ROUND(Customer_Churn_Records!$I8496,0)</f>
        <v>0</v>
      </c>
    </row>
    <row r="8497" ht="14.25" customHeight="1">
      <c r="A8497" s="6">
        <v>5860.0</v>
      </c>
      <c r="B8497" s="6">
        <v>1.5652914E7</v>
      </c>
      <c r="C8497" s="6" t="s">
        <v>17676</v>
      </c>
      <c r="D8497" s="6">
        <v>721.0</v>
      </c>
      <c r="E8497" s="6" t="s">
        <v>9</v>
      </c>
      <c r="F8497" s="6" t="s">
        <v>11</v>
      </c>
      <c r="G8497" s="7" t="s">
        <v>41</v>
      </c>
      <c r="H8497" s="6">
        <v>7.0</v>
      </c>
      <c r="I8497" s="6" t="s">
        <v>15173</v>
      </c>
      <c r="J8497" s="6">
        <v>1.0</v>
      </c>
      <c r="K8497" s="6">
        <v>0.0</v>
      </c>
      <c r="L8497" s="6">
        <v>1.0</v>
      </c>
      <c r="M8497" s="6" t="s">
        <v>17677</v>
      </c>
      <c r="N8497" s="6">
        <v>0.0</v>
      </c>
      <c r="O8497" s="6">
        <v>0.0</v>
      </c>
      <c r="P8497" s="6">
        <v>3.0</v>
      </c>
      <c r="Q8497" s="6" t="s">
        <v>49</v>
      </c>
      <c r="R8497" s="6">
        <v>932.0</v>
      </c>
      <c r="S8497" s="6">
        <f>COUNTIF(Customer_Churn_Records!$B$2:$B$10000,Customer_Churn_Records!$B8497)</f>
        <v>1</v>
      </c>
      <c r="T8497" s="6">
        <f>ROUNDUP(Customer_Churn_Records!$G8497,0)</f>
        <v>38</v>
      </c>
      <c r="U8497" s="6" t="str">
        <f t="array" ref="U8497">IFS(Customer_Churn_Records!$T8497&lt;30,"young",Customer_Churn_Records!$T8497&lt;50,"middle-aged",Customer_Churn_Records!$T8497&lt;100,"old")</f>
        <v>middle-aged</v>
      </c>
      <c r="V8497" s="8" t="str">
        <f t="array" ref="V8497">IFS(Customer_Churn_Records!$D8497&lt;701,"less-score",Customer_Churn_Records!$D8497&lt;851,"high-score")</f>
        <v>high-score</v>
      </c>
      <c r="W8497" s="8">
        <f t="array" ref="W8497">IF(Customer_Churn_Records!$X8497=0,0,IFS(Customer_Churn_Records!$X8497&lt;100000,"low",Customer_Churn_Records!$X8497&lt;300000,"high"))</f>
        <v>0</v>
      </c>
      <c r="X8497" s="8">
        <f>ROUND(Customer_Churn_Records!$I8497,0)</f>
        <v>0</v>
      </c>
    </row>
    <row r="8498" ht="14.25" customHeight="1">
      <c r="A8498" s="6">
        <v>5863.0</v>
      </c>
      <c r="B8498" s="6">
        <v>1.5656484E7</v>
      </c>
      <c r="C8498" s="6" t="s">
        <v>2276</v>
      </c>
      <c r="D8498" s="6">
        <v>682.0</v>
      </c>
      <c r="E8498" s="6" t="s">
        <v>7</v>
      </c>
      <c r="F8498" s="6" t="s">
        <v>11</v>
      </c>
      <c r="G8498" s="7" t="s">
        <v>55</v>
      </c>
      <c r="H8498" s="6">
        <v>4.0</v>
      </c>
      <c r="I8498" s="6" t="s">
        <v>15173</v>
      </c>
      <c r="J8498" s="6">
        <v>2.0</v>
      </c>
      <c r="K8498" s="6">
        <v>1.0</v>
      </c>
      <c r="L8498" s="6">
        <v>1.0</v>
      </c>
      <c r="M8498" s="6" t="s">
        <v>17678</v>
      </c>
      <c r="N8498" s="6">
        <v>0.0</v>
      </c>
      <c r="O8498" s="6">
        <v>0.0</v>
      </c>
      <c r="P8498" s="6">
        <v>5.0</v>
      </c>
      <c r="Q8498" s="6" t="s">
        <v>44</v>
      </c>
      <c r="R8498" s="6">
        <v>819.0</v>
      </c>
      <c r="S8498" s="6">
        <f>COUNTIF(Customer_Churn_Records!$B$2:$B$10000,Customer_Churn_Records!$B8498)</f>
        <v>1</v>
      </c>
      <c r="T8498" s="6">
        <f>ROUNDUP(Customer_Churn_Records!$G8498,0)</f>
        <v>40</v>
      </c>
      <c r="U8498" s="6" t="str">
        <f t="array" ref="U8498">IFS(Customer_Churn_Records!$T8498&lt;30,"young",Customer_Churn_Records!$T8498&lt;50,"middle-aged",Customer_Churn_Records!$T8498&lt;100,"old")</f>
        <v>middle-aged</v>
      </c>
      <c r="V8498" s="8" t="str">
        <f t="array" ref="V8498">IFS(Customer_Churn_Records!$D8498&lt;701,"less-score",Customer_Churn_Records!$D8498&lt;851,"high-score")</f>
        <v>less-score</v>
      </c>
      <c r="W8498" s="8">
        <f t="array" ref="W8498">IF(Customer_Churn_Records!$X8498=0,0,IFS(Customer_Churn_Records!$X8498&lt;100000,"low",Customer_Churn_Records!$X8498&lt;300000,"high"))</f>
        <v>0</v>
      </c>
      <c r="X8498" s="8">
        <f>ROUND(Customer_Churn_Records!$I8498,0)</f>
        <v>0</v>
      </c>
    </row>
    <row r="8499" ht="14.25" customHeight="1">
      <c r="A8499" s="6">
        <v>5865.0</v>
      </c>
      <c r="B8499" s="6">
        <v>1.580384E7</v>
      </c>
      <c r="C8499" s="6" t="s">
        <v>1500</v>
      </c>
      <c r="D8499" s="6">
        <v>729.0</v>
      </c>
      <c r="E8499" s="6" t="s">
        <v>7</v>
      </c>
      <c r="F8499" s="6" t="s">
        <v>10</v>
      </c>
      <c r="G8499" s="7" t="s">
        <v>114</v>
      </c>
      <c r="H8499" s="6">
        <v>9.0</v>
      </c>
      <c r="I8499" s="6" t="s">
        <v>15173</v>
      </c>
      <c r="J8499" s="6">
        <v>2.0</v>
      </c>
      <c r="K8499" s="6">
        <v>0.0</v>
      </c>
      <c r="L8499" s="6">
        <v>0.0</v>
      </c>
      <c r="M8499" s="6" t="s">
        <v>17679</v>
      </c>
      <c r="N8499" s="6">
        <v>0.0</v>
      </c>
      <c r="O8499" s="6">
        <v>0.0</v>
      </c>
      <c r="P8499" s="6">
        <v>4.0</v>
      </c>
      <c r="Q8499" s="6" t="s">
        <v>49</v>
      </c>
      <c r="R8499" s="6">
        <v>282.0</v>
      </c>
      <c r="S8499" s="6">
        <f>COUNTIF(Customer_Churn_Records!$B$2:$B$10000,Customer_Churn_Records!$B8499)</f>
        <v>1</v>
      </c>
      <c r="T8499" s="6">
        <f>ROUNDUP(Customer_Churn_Records!$G8499,0)</f>
        <v>32</v>
      </c>
      <c r="U8499" s="6" t="str">
        <f t="array" ref="U8499">IFS(Customer_Churn_Records!$T8499&lt;30,"young",Customer_Churn_Records!$T8499&lt;50,"middle-aged",Customer_Churn_Records!$T8499&lt;100,"old")</f>
        <v>middle-aged</v>
      </c>
      <c r="V8499" s="8" t="str">
        <f t="array" ref="V8499">IFS(Customer_Churn_Records!$D8499&lt;701,"less-score",Customer_Churn_Records!$D8499&lt;851,"high-score")</f>
        <v>high-score</v>
      </c>
      <c r="W8499" s="8">
        <f t="array" ref="W8499">IF(Customer_Churn_Records!$X8499=0,0,IFS(Customer_Churn_Records!$X8499&lt;100000,"low",Customer_Churn_Records!$X8499&lt;300000,"high"))</f>
        <v>0</v>
      </c>
      <c r="X8499" s="8">
        <f>ROUND(Customer_Churn_Records!$I8499,0)</f>
        <v>0</v>
      </c>
    </row>
    <row r="8500" ht="14.25" customHeight="1">
      <c r="A8500" s="6">
        <v>5866.0</v>
      </c>
      <c r="B8500" s="6">
        <v>1.5735339E7</v>
      </c>
      <c r="C8500" s="6" t="s">
        <v>12941</v>
      </c>
      <c r="D8500" s="6">
        <v>663.0</v>
      </c>
      <c r="E8500" s="6" t="s">
        <v>7</v>
      </c>
      <c r="F8500" s="6" t="s">
        <v>11</v>
      </c>
      <c r="G8500" s="7" t="s">
        <v>107</v>
      </c>
      <c r="H8500" s="6">
        <v>4.0</v>
      </c>
      <c r="I8500" s="6" t="s">
        <v>15173</v>
      </c>
      <c r="J8500" s="6">
        <v>1.0</v>
      </c>
      <c r="K8500" s="6">
        <v>1.0</v>
      </c>
      <c r="L8500" s="6">
        <v>0.0</v>
      </c>
      <c r="M8500" s="6" t="s">
        <v>17680</v>
      </c>
      <c r="N8500" s="6">
        <v>0.0</v>
      </c>
      <c r="O8500" s="6">
        <v>0.0</v>
      </c>
      <c r="P8500" s="6">
        <v>1.0</v>
      </c>
      <c r="Q8500" s="6" t="s">
        <v>58</v>
      </c>
      <c r="R8500" s="6">
        <v>900.0</v>
      </c>
      <c r="S8500" s="6">
        <f>COUNTIF(Customer_Churn_Records!$B$2:$B$10000,Customer_Churn_Records!$B8500)</f>
        <v>1</v>
      </c>
      <c r="T8500" s="6">
        <f>ROUNDUP(Customer_Churn_Records!$G8500,0)</f>
        <v>39</v>
      </c>
      <c r="U8500" s="6" t="str">
        <f t="array" ref="U8500">IFS(Customer_Churn_Records!$T8500&lt;30,"young",Customer_Churn_Records!$T8500&lt;50,"middle-aged",Customer_Churn_Records!$T8500&lt;100,"old")</f>
        <v>middle-aged</v>
      </c>
      <c r="V8500" s="8" t="str">
        <f t="array" ref="V8500">IFS(Customer_Churn_Records!$D8500&lt;701,"less-score",Customer_Churn_Records!$D8500&lt;851,"high-score")</f>
        <v>less-score</v>
      </c>
      <c r="W8500" s="8">
        <f t="array" ref="W8500">IF(Customer_Churn_Records!$X8500=0,0,IFS(Customer_Churn_Records!$X8500&lt;100000,"low",Customer_Churn_Records!$X8500&lt;300000,"high"))</f>
        <v>0</v>
      </c>
      <c r="X8500" s="8">
        <f>ROUND(Customer_Churn_Records!$I8500,0)</f>
        <v>0</v>
      </c>
    </row>
    <row r="8501" ht="14.25" customHeight="1">
      <c r="A8501" s="6">
        <v>5869.0</v>
      </c>
      <c r="B8501" s="6">
        <v>1.5663817E7</v>
      </c>
      <c r="C8501" s="6" t="s">
        <v>2722</v>
      </c>
      <c r="D8501" s="6">
        <v>713.0</v>
      </c>
      <c r="E8501" s="6" t="s">
        <v>7</v>
      </c>
      <c r="F8501" s="6" t="s">
        <v>11</v>
      </c>
      <c r="G8501" s="7" t="s">
        <v>258</v>
      </c>
      <c r="H8501" s="6">
        <v>5.0</v>
      </c>
      <c r="I8501" s="6" t="s">
        <v>15173</v>
      </c>
      <c r="J8501" s="6">
        <v>1.0</v>
      </c>
      <c r="K8501" s="6">
        <v>1.0</v>
      </c>
      <c r="L8501" s="6">
        <v>1.0</v>
      </c>
      <c r="M8501" s="6" t="s">
        <v>17681</v>
      </c>
      <c r="N8501" s="6">
        <v>0.0</v>
      </c>
      <c r="O8501" s="6">
        <v>0.0</v>
      </c>
      <c r="P8501" s="6">
        <v>5.0</v>
      </c>
      <c r="Q8501" s="6" t="s">
        <v>49</v>
      </c>
      <c r="R8501" s="6">
        <v>961.0</v>
      </c>
      <c r="S8501" s="6">
        <f>COUNTIF(Customer_Churn_Records!$B$2:$B$10000,Customer_Churn_Records!$B8501)</f>
        <v>1</v>
      </c>
      <c r="T8501" s="6">
        <f>ROUNDUP(Customer_Churn_Records!$G8501,0)</f>
        <v>46</v>
      </c>
      <c r="U8501" s="6" t="str">
        <f t="array" ref="U8501">IFS(Customer_Churn_Records!$T8501&lt;30,"young",Customer_Churn_Records!$T8501&lt;50,"middle-aged",Customer_Churn_Records!$T8501&lt;100,"old")</f>
        <v>middle-aged</v>
      </c>
      <c r="V8501" s="8" t="str">
        <f t="array" ref="V8501">IFS(Customer_Churn_Records!$D8501&lt;701,"less-score",Customer_Churn_Records!$D8501&lt;851,"high-score")</f>
        <v>high-score</v>
      </c>
      <c r="W8501" s="8">
        <f t="array" ref="W8501">IF(Customer_Churn_Records!$X8501=0,0,IFS(Customer_Churn_Records!$X8501&lt;100000,"low",Customer_Churn_Records!$X8501&lt;300000,"high"))</f>
        <v>0</v>
      </c>
      <c r="X8501" s="8">
        <f>ROUND(Customer_Churn_Records!$I8501,0)</f>
        <v>0</v>
      </c>
    </row>
    <row r="8502" ht="14.25" customHeight="1">
      <c r="A8502" s="6">
        <v>5873.0</v>
      </c>
      <c r="B8502" s="6">
        <v>1.5684248E7</v>
      </c>
      <c r="C8502" s="6" t="s">
        <v>1643</v>
      </c>
      <c r="D8502" s="6">
        <v>658.0</v>
      </c>
      <c r="E8502" s="6" t="s">
        <v>9</v>
      </c>
      <c r="F8502" s="6" t="s">
        <v>11</v>
      </c>
      <c r="G8502" s="7" t="s">
        <v>91</v>
      </c>
      <c r="H8502" s="6">
        <v>7.0</v>
      </c>
      <c r="I8502" s="6" t="s">
        <v>15173</v>
      </c>
      <c r="J8502" s="6">
        <v>2.0</v>
      </c>
      <c r="K8502" s="6">
        <v>0.0</v>
      </c>
      <c r="L8502" s="6">
        <v>1.0</v>
      </c>
      <c r="M8502" s="6" t="s">
        <v>17682</v>
      </c>
      <c r="N8502" s="6">
        <v>0.0</v>
      </c>
      <c r="O8502" s="6">
        <v>0.0</v>
      </c>
      <c r="P8502" s="6">
        <v>4.0</v>
      </c>
      <c r="Q8502" s="6" t="s">
        <v>44</v>
      </c>
      <c r="R8502" s="6">
        <v>653.0</v>
      </c>
      <c r="S8502" s="6">
        <f>COUNTIF(Customer_Churn_Records!$B$2:$B$10000,Customer_Churn_Records!$B8502)</f>
        <v>1</v>
      </c>
      <c r="T8502" s="6">
        <f>ROUNDUP(Customer_Churn_Records!$G8502,0)</f>
        <v>21</v>
      </c>
      <c r="U8502" s="6" t="str">
        <f t="array" ref="U8502">IFS(Customer_Churn_Records!$T8502&lt;30,"young",Customer_Churn_Records!$T8502&lt;50,"middle-aged",Customer_Churn_Records!$T8502&lt;100,"old")</f>
        <v>young</v>
      </c>
      <c r="V8502" s="8" t="str">
        <f t="array" ref="V8502">IFS(Customer_Churn_Records!$D8502&lt;701,"less-score",Customer_Churn_Records!$D8502&lt;851,"high-score")</f>
        <v>less-score</v>
      </c>
      <c r="W8502" s="8">
        <f t="array" ref="W8502">IF(Customer_Churn_Records!$X8502=0,0,IFS(Customer_Churn_Records!$X8502&lt;100000,"low",Customer_Churn_Records!$X8502&lt;300000,"high"))</f>
        <v>0</v>
      </c>
      <c r="X8502" s="8">
        <f>ROUND(Customer_Churn_Records!$I8502,0)</f>
        <v>0</v>
      </c>
    </row>
    <row r="8503" ht="14.25" customHeight="1">
      <c r="A8503" s="6">
        <v>5874.0</v>
      </c>
      <c r="B8503" s="6">
        <v>1.5643158E7</v>
      </c>
      <c r="C8503" s="6" t="s">
        <v>4118</v>
      </c>
      <c r="D8503" s="6">
        <v>598.0</v>
      </c>
      <c r="E8503" s="6" t="s">
        <v>7</v>
      </c>
      <c r="F8503" s="6" t="s">
        <v>10</v>
      </c>
      <c r="G8503" s="7" t="s">
        <v>55</v>
      </c>
      <c r="H8503" s="6">
        <v>9.0</v>
      </c>
      <c r="I8503" s="6" t="s">
        <v>15173</v>
      </c>
      <c r="J8503" s="6">
        <v>1.0</v>
      </c>
      <c r="K8503" s="6">
        <v>1.0</v>
      </c>
      <c r="L8503" s="6">
        <v>0.0</v>
      </c>
      <c r="M8503" s="6" t="s">
        <v>17683</v>
      </c>
      <c r="N8503" s="6">
        <v>1.0</v>
      </c>
      <c r="O8503" s="6">
        <v>1.0</v>
      </c>
      <c r="P8503" s="6">
        <v>3.0</v>
      </c>
      <c r="Q8503" s="6" t="s">
        <v>58</v>
      </c>
      <c r="R8503" s="6">
        <v>324.0</v>
      </c>
      <c r="S8503" s="6">
        <f>COUNTIF(Customer_Churn_Records!$B$2:$B$10000,Customer_Churn_Records!$B8503)</f>
        <v>1</v>
      </c>
      <c r="T8503" s="6">
        <f>ROUNDUP(Customer_Churn_Records!$G8503,0)</f>
        <v>40</v>
      </c>
      <c r="U8503" s="6" t="str">
        <f t="array" ref="U8503">IFS(Customer_Churn_Records!$T8503&lt;30,"young",Customer_Churn_Records!$T8503&lt;50,"middle-aged",Customer_Churn_Records!$T8503&lt;100,"old")</f>
        <v>middle-aged</v>
      </c>
      <c r="V8503" s="8" t="str">
        <f t="array" ref="V8503">IFS(Customer_Churn_Records!$D8503&lt;701,"less-score",Customer_Churn_Records!$D8503&lt;851,"high-score")</f>
        <v>less-score</v>
      </c>
      <c r="W8503" s="8">
        <f t="array" ref="W8503">IF(Customer_Churn_Records!$X8503=0,0,IFS(Customer_Churn_Records!$X8503&lt;100000,"low",Customer_Churn_Records!$X8503&lt;300000,"high"))</f>
        <v>0</v>
      </c>
      <c r="X8503" s="8">
        <f>ROUND(Customer_Churn_Records!$I8503,0)</f>
        <v>0</v>
      </c>
    </row>
    <row r="8504" ht="14.25" customHeight="1">
      <c r="A8504" s="6">
        <v>5875.0</v>
      </c>
      <c r="B8504" s="6">
        <v>1.5693902E7</v>
      </c>
      <c r="C8504" s="6" t="s">
        <v>3319</v>
      </c>
      <c r="D8504" s="6">
        <v>597.0</v>
      </c>
      <c r="E8504" s="6" t="s">
        <v>7</v>
      </c>
      <c r="F8504" s="6" t="s">
        <v>11</v>
      </c>
      <c r="G8504" s="7" t="s">
        <v>1274</v>
      </c>
      <c r="H8504" s="6">
        <v>2.0</v>
      </c>
      <c r="I8504" s="6" t="s">
        <v>15173</v>
      </c>
      <c r="J8504" s="6">
        <v>2.0</v>
      </c>
      <c r="K8504" s="6">
        <v>1.0</v>
      </c>
      <c r="L8504" s="6">
        <v>1.0</v>
      </c>
      <c r="M8504" s="6" t="s">
        <v>17684</v>
      </c>
      <c r="N8504" s="6">
        <v>0.0</v>
      </c>
      <c r="O8504" s="6">
        <v>0.0</v>
      </c>
      <c r="P8504" s="6">
        <v>3.0</v>
      </c>
      <c r="Q8504" s="6" t="s">
        <v>49</v>
      </c>
      <c r="R8504" s="6">
        <v>270.0</v>
      </c>
      <c r="S8504" s="6">
        <f>COUNTIF(Customer_Churn_Records!$B$2:$B$10000,Customer_Churn_Records!$B8504)</f>
        <v>1</v>
      </c>
      <c r="T8504" s="6">
        <f>ROUNDUP(Customer_Churn_Records!$G8504,0)</f>
        <v>19</v>
      </c>
      <c r="U8504" s="6" t="str">
        <f t="array" ref="U8504">IFS(Customer_Churn_Records!$T8504&lt;30,"young",Customer_Churn_Records!$T8504&lt;50,"middle-aged",Customer_Churn_Records!$T8504&lt;100,"old")</f>
        <v>young</v>
      </c>
      <c r="V8504" s="8" t="str">
        <f t="array" ref="V8504">IFS(Customer_Churn_Records!$D8504&lt;701,"less-score",Customer_Churn_Records!$D8504&lt;851,"high-score")</f>
        <v>less-score</v>
      </c>
      <c r="W8504" s="8">
        <f t="array" ref="W8504">IF(Customer_Churn_Records!$X8504=0,0,IFS(Customer_Churn_Records!$X8504&lt;100000,"low",Customer_Churn_Records!$X8504&lt;300000,"high"))</f>
        <v>0</v>
      </c>
      <c r="X8504" s="8">
        <f>ROUND(Customer_Churn_Records!$I8504,0)</f>
        <v>0</v>
      </c>
    </row>
    <row r="8505" ht="14.25" customHeight="1">
      <c r="A8505" s="6">
        <v>5878.0</v>
      </c>
      <c r="B8505" s="6">
        <v>1.575851E7</v>
      </c>
      <c r="C8505" s="6" t="s">
        <v>3882</v>
      </c>
      <c r="D8505" s="6">
        <v>474.0</v>
      </c>
      <c r="E8505" s="6" t="s">
        <v>7</v>
      </c>
      <c r="F8505" s="6" t="s">
        <v>11</v>
      </c>
      <c r="G8505" s="7" t="s">
        <v>64</v>
      </c>
      <c r="H8505" s="6">
        <v>6.0</v>
      </c>
      <c r="I8505" s="6" t="s">
        <v>15173</v>
      </c>
      <c r="J8505" s="6">
        <v>2.0</v>
      </c>
      <c r="K8505" s="6">
        <v>0.0</v>
      </c>
      <c r="L8505" s="6">
        <v>0.0</v>
      </c>
      <c r="M8505" s="6" t="s">
        <v>17685</v>
      </c>
      <c r="N8505" s="6">
        <v>0.0</v>
      </c>
      <c r="O8505" s="6">
        <v>0.0</v>
      </c>
      <c r="P8505" s="6">
        <v>3.0</v>
      </c>
      <c r="Q8505" s="6" t="s">
        <v>79</v>
      </c>
      <c r="R8505" s="6">
        <v>316.0</v>
      </c>
      <c r="S8505" s="6">
        <f>COUNTIF(Customer_Churn_Records!$B$2:$B$10000,Customer_Churn_Records!$B8505)</f>
        <v>1</v>
      </c>
      <c r="T8505" s="6">
        <f>ROUNDUP(Customer_Churn_Records!$G8505,0)</f>
        <v>26</v>
      </c>
      <c r="U8505" s="6" t="str">
        <f t="array" ref="U8505">IFS(Customer_Churn_Records!$T8505&lt;30,"young",Customer_Churn_Records!$T8505&lt;50,"middle-aged",Customer_Churn_Records!$T8505&lt;100,"old")</f>
        <v>young</v>
      </c>
      <c r="V8505" s="8" t="str">
        <f t="array" ref="V8505">IFS(Customer_Churn_Records!$D8505&lt;701,"less-score",Customer_Churn_Records!$D8505&lt;851,"high-score")</f>
        <v>less-score</v>
      </c>
      <c r="W8505" s="8">
        <f t="array" ref="W8505">IF(Customer_Churn_Records!$X8505=0,0,IFS(Customer_Churn_Records!$X8505&lt;100000,"low",Customer_Churn_Records!$X8505&lt;300000,"high"))</f>
        <v>0</v>
      </c>
      <c r="X8505" s="8">
        <f>ROUND(Customer_Churn_Records!$I8505,0)</f>
        <v>0</v>
      </c>
    </row>
    <row r="8506" ht="14.25" customHeight="1">
      <c r="A8506" s="6">
        <v>5892.0</v>
      </c>
      <c r="B8506" s="6">
        <v>1.5786469E7</v>
      </c>
      <c r="C8506" s="6" t="s">
        <v>16359</v>
      </c>
      <c r="D8506" s="6">
        <v>686.0</v>
      </c>
      <c r="E8506" s="6" t="s">
        <v>7</v>
      </c>
      <c r="F8506" s="6" t="s">
        <v>10</v>
      </c>
      <c r="G8506" s="7" t="s">
        <v>140</v>
      </c>
      <c r="H8506" s="6">
        <v>1.0</v>
      </c>
      <c r="I8506" s="6" t="s">
        <v>15173</v>
      </c>
      <c r="J8506" s="6">
        <v>2.0</v>
      </c>
      <c r="K8506" s="6">
        <v>1.0</v>
      </c>
      <c r="L8506" s="6">
        <v>0.0</v>
      </c>
      <c r="M8506" s="6" t="s">
        <v>17686</v>
      </c>
      <c r="N8506" s="6">
        <v>0.0</v>
      </c>
      <c r="O8506" s="6">
        <v>0.0</v>
      </c>
      <c r="P8506" s="6">
        <v>2.0</v>
      </c>
      <c r="Q8506" s="6" t="s">
        <v>58</v>
      </c>
      <c r="R8506" s="6">
        <v>980.0</v>
      </c>
      <c r="S8506" s="6">
        <f>COUNTIF(Customer_Churn_Records!$B$2:$B$10000,Customer_Churn_Records!$B8506)</f>
        <v>1</v>
      </c>
      <c r="T8506" s="6">
        <f>ROUNDUP(Customer_Churn_Records!$G8506,0)</f>
        <v>34</v>
      </c>
      <c r="U8506" s="6" t="str">
        <f t="array" ref="U8506">IFS(Customer_Churn_Records!$T8506&lt;30,"young",Customer_Churn_Records!$T8506&lt;50,"middle-aged",Customer_Churn_Records!$T8506&lt;100,"old")</f>
        <v>middle-aged</v>
      </c>
      <c r="V8506" s="8" t="str">
        <f t="array" ref="V8506">IFS(Customer_Churn_Records!$D8506&lt;701,"less-score",Customer_Churn_Records!$D8506&lt;851,"high-score")</f>
        <v>less-score</v>
      </c>
      <c r="W8506" s="8">
        <f t="array" ref="W8506">IF(Customer_Churn_Records!$X8506=0,0,IFS(Customer_Churn_Records!$X8506&lt;100000,"low",Customer_Churn_Records!$X8506&lt;300000,"high"))</f>
        <v>0</v>
      </c>
      <c r="X8506" s="8">
        <f>ROUND(Customer_Churn_Records!$I8506,0)</f>
        <v>0</v>
      </c>
    </row>
    <row r="8507" ht="14.25" customHeight="1">
      <c r="A8507" s="6">
        <v>5900.0</v>
      </c>
      <c r="B8507" s="6">
        <v>1.5793901E7</v>
      </c>
      <c r="C8507" s="6" t="s">
        <v>3509</v>
      </c>
      <c r="D8507" s="6">
        <v>639.0</v>
      </c>
      <c r="E8507" s="6" t="s">
        <v>7</v>
      </c>
      <c r="F8507" s="6" t="s">
        <v>10</v>
      </c>
      <c r="G8507" s="7" t="s">
        <v>197</v>
      </c>
      <c r="H8507" s="6">
        <v>2.0</v>
      </c>
      <c r="I8507" s="6" t="s">
        <v>15173</v>
      </c>
      <c r="J8507" s="6">
        <v>2.0</v>
      </c>
      <c r="K8507" s="6">
        <v>0.0</v>
      </c>
      <c r="L8507" s="6">
        <v>0.0</v>
      </c>
      <c r="M8507" s="6" t="s">
        <v>17687</v>
      </c>
      <c r="N8507" s="6">
        <v>0.0</v>
      </c>
      <c r="O8507" s="6">
        <v>0.0</v>
      </c>
      <c r="P8507" s="6">
        <v>3.0</v>
      </c>
      <c r="Q8507" s="6" t="s">
        <v>79</v>
      </c>
      <c r="R8507" s="6">
        <v>541.0</v>
      </c>
      <c r="S8507" s="6">
        <f>COUNTIF(Customer_Churn_Records!$B$2:$B$10000,Customer_Churn_Records!$B8507)</f>
        <v>1</v>
      </c>
      <c r="T8507" s="6">
        <f>ROUNDUP(Customer_Churn_Records!$G8507,0)</f>
        <v>27</v>
      </c>
      <c r="U8507" s="6" t="str">
        <f t="array" ref="U8507">IFS(Customer_Churn_Records!$T8507&lt;30,"young",Customer_Churn_Records!$T8507&lt;50,"middle-aged",Customer_Churn_Records!$T8507&lt;100,"old")</f>
        <v>young</v>
      </c>
      <c r="V8507" s="8" t="str">
        <f t="array" ref="V8507">IFS(Customer_Churn_Records!$D8507&lt;701,"less-score",Customer_Churn_Records!$D8507&lt;851,"high-score")</f>
        <v>less-score</v>
      </c>
      <c r="W8507" s="8">
        <f t="array" ref="W8507">IF(Customer_Churn_Records!$X8507=0,0,IFS(Customer_Churn_Records!$X8507&lt;100000,"low",Customer_Churn_Records!$X8507&lt;300000,"high"))</f>
        <v>0</v>
      </c>
      <c r="X8507" s="8">
        <f>ROUND(Customer_Churn_Records!$I8507,0)</f>
        <v>0</v>
      </c>
    </row>
    <row r="8508" ht="14.25" customHeight="1">
      <c r="A8508" s="6">
        <v>5901.0</v>
      </c>
      <c r="B8508" s="6">
        <v>1.5569759E7</v>
      </c>
      <c r="C8508" s="6" t="s">
        <v>17688</v>
      </c>
      <c r="D8508" s="6">
        <v>583.0</v>
      </c>
      <c r="E8508" s="6" t="s">
        <v>7</v>
      </c>
      <c r="F8508" s="6" t="s">
        <v>10</v>
      </c>
      <c r="G8508" s="7" t="s">
        <v>197</v>
      </c>
      <c r="H8508" s="6">
        <v>4.0</v>
      </c>
      <c r="I8508" s="6" t="s">
        <v>15173</v>
      </c>
      <c r="J8508" s="6">
        <v>3.0</v>
      </c>
      <c r="K8508" s="6">
        <v>1.0</v>
      </c>
      <c r="L8508" s="6">
        <v>0.0</v>
      </c>
      <c r="M8508" s="6" t="s">
        <v>17689</v>
      </c>
      <c r="N8508" s="6">
        <v>0.0</v>
      </c>
      <c r="O8508" s="6">
        <v>0.0</v>
      </c>
      <c r="P8508" s="6">
        <v>1.0</v>
      </c>
      <c r="Q8508" s="6" t="s">
        <v>58</v>
      </c>
      <c r="R8508" s="6">
        <v>484.0</v>
      </c>
      <c r="S8508" s="6">
        <f>COUNTIF(Customer_Churn_Records!$B$2:$B$10000,Customer_Churn_Records!$B8508)</f>
        <v>1</v>
      </c>
      <c r="T8508" s="6">
        <f>ROUNDUP(Customer_Churn_Records!$G8508,0)</f>
        <v>27</v>
      </c>
      <c r="U8508" s="6" t="str">
        <f t="array" ref="U8508">IFS(Customer_Churn_Records!$T8508&lt;30,"young",Customer_Churn_Records!$T8508&lt;50,"middle-aged",Customer_Churn_Records!$T8508&lt;100,"old")</f>
        <v>young</v>
      </c>
      <c r="V8508" s="8" t="str">
        <f t="array" ref="V8508">IFS(Customer_Churn_Records!$D8508&lt;701,"less-score",Customer_Churn_Records!$D8508&lt;851,"high-score")</f>
        <v>less-score</v>
      </c>
      <c r="W8508" s="8">
        <f t="array" ref="W8508">IF(Customer_Churn_Records!$X8508=0,0,IFS(Customer_Churn_Records!$X8508&lt;100000,"low",Customer_Churn_Records!$X8508&lt;300000,"high"))</f>
        <v>0</v>
      </c>
      <c r="X8508" s="8">
        <f>ROUND(Customer_Churn_Records!$I8508,0)</f>
        <v>0</v>
      </c>
    </row>
    <row r="8509" ht="14.25" customHeight="1">
      <c r="A8509" s="6">
        <v>5902.0</v>
      </c>
      <c r="B8509" s="6">
        <v>1.571293E7</v>
      </c>
      <c r="C8509" s="6" t="s">
        <v>2580</v>
      </c>
      <c r="D8509" s="6">
        <v>587.0</v>
      </c>
      <c r="E8509" s="6" t="s">
        <v>7</v>
      </c>
      <c r="F8509" s="6" t="s">
        <v>11</v>
      </c>
      <c r="G8509" s="7" t="s">
        <v>51</v>
      </c>
      <c r="H8509" s="6">
        <v>1.0</v>
      </c>
      <c r="I8509" s="6" t="s">
        <v>15173</v>
      </c>
      <c r="J8509" s="6">
        <v>1.0</v>
      </c>
      <c r="K8509" s="6">
        <v>0.0</v>
      </c>
      <c r="L8509" s="6">
        <v>0.0</v>
      </c>
      <c r="M8509" s="6" t="s">
        <v>17690</v>
      </c>
      <c r="N8509" s="6">
        <v>0.0</v>
      </c>
      <c r="O8509" s="6">
        <v>0.0</v>
      </c>
      <c r="P8509" s="6">
        <v>5.0</v>
      </c>
      <c r="Q8509" s="6" t="s">
        <v>79</v>
      </c>
      <c r="R8509" s="6">
        <v>727.0</v>
      </c>
      <c r="S8509" s="6">
        <f>COUNTIF(Customer_Churn_Records!$B$2:$B$10000,Customer_Churn_Records!$B8509)</f>
        <v>1</v>
      </c>
      <c r="T8509" s="6">
        <f>ROUNDUP(Customer_Churn_Records!$G8509,0)</f>
        <v>42</v>
      </c>
      <c r="U8509" s="6" t="str">
        <f t="array" ref="U8509">IFS(Customer_Churn_Records!$T8509&lt;30,"young",Customer_Churn_Records!$T8509&lt;50,"middle-aged",Customer_Churn_Records!$T8509&lt;100,"old")</f>
        <v>middle-aged</v>
      </c>
      <c r="V8509" s="8" t="str">
        <f t="array" ref="V8509">IFS(Customer_Churn_Records!$D8509&lt;701,"less-score",Customer_Churn_Records!$D8509&lt;851,"high-score")</f>
        <v>less-score</v>
      </c>
      <c r="W8509" s="8">
        <f t="array" ref="W8509">IF(Customer_Churn_Records!$X8509=0,0,IFS(Customer_Churn_Records!$X8509&lt;100000,"low",Customer_Churn_Records!$X8509&lt;300000,"high"))</f>
        <v>0</v>
      </c>
      <c r="X8509" s="8">
        <f>ROUND(Customer_Churn_Records!$I8509,0)</f>
        <v>0</v>
      </c>
    </row>
    <row r="8510" ht="14.25" customHeight="1">
      <c r="A8510" s="6">
        <v>5903.0</v>
      </c>
      <c r="B8510" s="6">
        <v>1.5586504E7</v>
      </c>
      <c r="C8510" s="6" t="s">
        <v>1078</v>
      </c>
      <c r="D8510" s="6">
        <v>694.0</v>
      </c>
      <c r="E8510" s="6" t="s">
        <v>7</v>
      </c>
      <c r="F8510" s="6" t="s">
        <v>11</v>
      </c>
      <c r="G8510" s="7" t="s">
        <v>55</v>
      </c>
      <c r="H8510" s="6">
        <v>9.0</v>
      </c>
      <c r="I8510" s="6" t="s">
        <v>15173</v>
      </c>
      <c r="J8510" s="6">
        <v>2.0</v>
      </c>
      <c r="K8510" s="6">
        <v>1.0</v>
      </c>
      <c r="L8510" s="6">
        <v>0.0</v>
      </c>
      <c r="M8510" s="6" t="s">
        <v>17691</v>
      </c>
      <c r="N8510" s="6">
        <v>0.0</v>
      </c>
      <c r="O8510" s="6">
        <v>0.0</v>
      </c>
      <c r="P8510" s="6">
        <v>2.0</v>
      </c>
      <c r="Q8510" s="6" t="s">
        <v>79</v>
      </c>
      <c r="R8510" s="6">
        <v>400.0</v>
      </c>
      <c r="S8510" s="6">
        <f>COUNTIF(Customer_Churn_Records!$B$2:$B$10000,Customer_Churn_Records!$B8510)</f>
        <v>1</v>
      </c>
      <c r="T8510" s="6">
        <f>ROUNDUP(Customer_Churn_Records!$G8510,0)</f>
        <v>40</v>
      </c>
      <c r="U8510" s="6" t="str">
        <f t="array" ref="U8510">IFS(Customer_Churn_Records!$T8510&lt;30,"young",Customer_Churn_Records!$T8510&lt;50,"middle-aged",Customer_Churn_Records!$T8510&lt;100,"old")</f>
        <v>middle-aged</v>
      </c>
      <c r="V8510" s="8" t="str">
        <f t="array" ref="V8510">IFS(Customer_Churn_Records!$D8510&lt;701,"less-score",Customer_Churn_Records!$D8510&lt;851,"high-score")</f>
        <v>less-score</v>
      </c>
      <c r="W8510" s="8">
        <f t="array" ref="W8510">IF(Customer_Churn_Records!$X8510=0,0,IFS(Customer_Churn_Records!$X8510&lt;100000,"low",Customer_Churn_Records!$X8510&lt;300000,"high"))</f>
        <v>0</v>
      </c>
      <c r="X8510" s="8">
        <f>ROUND(Customer_Churn_Records!$I8510,0)</f>
        <v>0</v>
      </c>
    </row>
    <row r="8511" ht="14.25" customHeight="1">
      <c r="A8511" s="6">
        <v>5906.0</v>
      </c>
      <c r="B8511" s="6">
        <v>1.5731519E7</v>
      </c>
      <c r="C8511" s="6" t="s">
        <v>895</v>
      </c>
      <c r="D8511" s="6">
        <v>511.0</v>
      </c>
      <c r="E8511" s="6" t="s">
        <v>7</v>
      </c>
      <c r="F8511" s="6" t="s">
        <v>10</v>
      </c>
      <c r="G8511" s="7" t="s">
        <v>128</v>
      </c>
      <c r="H8511" s="6">
        <v>5.0</v>
      </c>
      <c r="I8511" s="6" t="s">
        <v>15173</v>
      </c>
      <c r="J8511" s="6">
        <v>2.0</v>
      </c>
      <c r="K8511" s="6">
        <v>1.0</v>
      </c>
      <c r="L8511" s="6">
        <v>0.0</v>
      </c>
      <c r="M8511" s="6" t="s">
        <v>17692</v>
      </c>
      <c r="N8511" s="6">
        <v>0.0</v>
      </c>
      <c r="O8511" s="6">
        <v>0.0</v>
      </c>
      <c r="P8511" s="6">
        <v>4.0</v>
      </c>
      <c r="Q8511" s="6" t="s">
        <v>44</v>
      </c>
      <c r="R8511" s="6">
        <v>248.0</v>
      </c>
      <c r="S8511" s="6">
        <f>COUNTIF(Customer_Churn_Records!$B$2:$B$10000,Customer_Churn_Records!$B8511)</f>
        <v>1</v>
      </c>
      <c r="T8511" s="6">
        <f>ROUNDUP(Customer_Churn_Records!$G8511,0)</f>
        <v>30</v>
      </c>
      <c r="U8511" s="6" t="str">
        <f t="array" ref="U8511">IFS(Customer_Churn_Records!$T8511&lt;30,"young",Customer_Churn_Records!$T8511&lt;50,"middle-aged",Customer_Churn_Records!$T8511&lt;100,"old")</f>
        <v>middle-aged</v>
      </c>
      <c r="V8511" s="8" t="str">
        <f t="array" ref="V8511">IFS(Customer_Churn_Records!$D8511&lt;701,"less-score",Customer_Churn_Records!$D8511&lt;851,"high-score")</f>
        <v>less-score</v>
      </c>
      <c r="W8511" s="8">
        <f t="array" ref="W8511">IF(Customer_Churn_Records!$X8511=0,0,IFS(Customer_Churn_Records!$X8511&lt;100000,"low",Customer_Churn_Records!$X8511&lt;300000,"high"))</f>
        <v>0</v>
      </c>
      <c r="X8511" s="8">
        <f>ROUND(Customer_Churn_Records!$I8511,0)</f>
        <v>0</v>
      </c>
    </row>
    <row r="8512" ht="14.25" customHeight="1">
      <c r="A8512" s="6">
        <v>5910.0</v>
      </c>
      <c r="B8512" s="6">
        <v>1.5713043E7</v>
      </c>
      <c r="C8512" s="6" t="s">
        <v>718</v>
      </c>
      <c r="D8512" s="6">
        <v>691.0</v>
      </c>
      <c r="E8512" s="6" t="s">
        <v>7</v>
      </c>
      <c r="F8512" s="6" t="s">
        <v>10</v>
      </c>
      <c r="G8512" s="7" t="s">
        <v>103</v>
      </c>
      <c r="H8512" s="6">
        <v>6.0</v>
      </c>
      <c r="I8512" s="6" t="s">
        <v>15173</v>
      </c>
      <c r="J8512" s="6">
        <v>2.0</v>
      </c>
      <c r="K8512" s="6">
        <v>1.0</v>
      </c>
      <c r="L8512" s="6">
        <v>1.0</v>
      </c>
      <c r="M8512" s="6" t="s">
        <v>17693</v>
      </c>
      <c r="N8512" s="6">
        <v>0.0</v>
      </c>
      <c r="O8512" s="6">
        <v>0.0</v>
      </c>
      <c r="P8512" s="6">
        <v>2.0</v>
      </c>
      <c r="Q8512" s="6" t="s">
        <v>58</v>
      </c>
      <c r="R8512" s="6">
        <v>467.0</v>
      </c>
      <c r="S8512" s="6">
        <f>COUNTIF(Customer_Churn_Records!$B$2:$B$10000,Customer_Churn_Records!$B8512)</f>
        <v>1</v>
      </c>
      <c r="T8512" s="6">
        <f>ROUNDUP(Customer_Churn_Records!$G8512,0)</f>
        <v>33</v>
      </c>
      <c r="U8512" s="6" t="str">
        <f t="array" ref="U8512">IFS(Customer_Churn_Records!$T8512&lt;30,"young",Customer_Churn_Records!$T8512&lt;50,"middle-aged",Customer_Churn_Records!$T8512&lt;100,"old")</f>
        <v>middle-aged</v>
      </c>
      <c r="V8512" s="8" t="str">
        <f t="array" ref="V8512">IFS(Customer_Churn_Records!$D8512&lt;701,"less-score",Customer_Churn_Records!$D8512&lt;851,"high-score")</f>
        <v>less-score</v>
      </c>
      <c r="W8512" s="8">
        <f t="array" ref="W8512">IF(Customer_Churn_Records!$X8512=0,0,IFS(Customer_Churn_Records!$X8512&lt;100000,"low",Customer_Churn_Records!$X8512&lt;300000,"high"))</f>
        <v>0</v>
      </c>
      <c r="X8512" s="8">
        <f>ROUND(Customer_Churn_Records!$I8512,0)</f>
        <v>0</v>
      </c>
    </row>
    <row r="8513" ht="14.25" customHeight="1">
      <c r="A8513" s="6">
        <v>5911.0</v>
      </c>
      <c r="B8513" s="6">
        <v>1.5700749E7</v>
      </c>
      <c r="C8513" s="6" t="s">
        <v>16315</v>
      </c>
      <c r="D8513" s="6">
        <v>481.0</v>
      </c>
      <c r="E8513" s="6" t="s">
        <v>7</v>
      </c>
      <c r="F8513" s="6" t="s">
        <v>10</v>
      </c>
      <c r="G8513" s="7" t="s">
        <v>107</v>
      </c>
      <c r="H8513" s="6">
        <v>6.0</v>
      </c>
      <c r="I8513" s="6" t="s">
        <v>15173</v>
      </c>
      <c r="J8513" s="6">
        <v>1.0</v>
      </c>
      <c r="K8513" s="6">
        <v>1.0</v>
      </c>
      <c r="L8513" s="6">
        <v>1.0</v>
      </c>
      <c r="M8513" s="6" t="s">
        <v>17694</v>
      </c>
      <c r="N8513" s="6">
        <v>0.0</v>
      </c>
      <c r="O8513" s="6">
        <v>0.0</v>
      </c>
      <c r="P8513" s="6">
        <v>3.0</v>
      </c>
      <c r="Q8513" s="6" t="s">
        <v>49</v>
      </c>
      <c r="R8513" s="6">
        <v>953.0</v>
      </c>
      <c r="S8513" s="6">
        <f>COUNTIF(Customer_Churn_Records!$B$2:$B$10000,Customer_Churn_Records!$B8513)</f>
        <v>1</v>
      </c>
      <c r="T8513" s="6">
        <f>ROUNDUP(Customer_Churn_Records!$G8513,0)</f>
        <v>39</v>
      </c>
      <c r="U8513" s="6" t="str">
        <f t="array" ref="U8513">IFS(Customer_Churn_Records!$T8513&lt;30,"young",Customer_Churn_Records!$T8513&lt;50,"middle-aged",Customer_Churn_Records!$T8513&lt;100,"old")</f>
        <v>middle-aged</v>
      </c>
      <c r="V8513" s="8" t="str">
        <f t="array" ref="V8513">IFS(Customer_Churn_Records!$D8513&lt;701,"less-score",Customer_Churn_Records!$D8513&lt;851,"high-score")</f>
        <v>less-score</v>
      </c>
      <c r="W8513" s="8">
        <f t="array" ref="W8513">IF(Customer_Churn_Records!$X8513=0,0,IFS(Customer_Churn_Records!$X8513&lt;100000,"low",Customer_Churn_Records!$X8513&lt;300000,"high"))</f>
        <v>0</v>
      </c>
      <c r="X8513" s="8">
        <f>ROUND(Customer_Churn_Records!$I8513,0)</f>
        <v>0</v>
      </c>
    </row>
    <row r="8514" ht="14.25" customHeight="1">
      <c r="A8514" s="6">
        <v>5912.0</v>
      </c>
      <c r="B8514" s="6">
        <v>1.5697567E7</v>
      </c>
      <c r="C8514" s="6" t="s">
        <v>9713</v>
      </c>
      <c r="D8514" s="6">
        <v>752.0</v>
      </c>
      <c r="E8514" s="6" t="s">
        <v>7</v>
      </c>
      <c r="F8514" s="6" t="s">
        <v>11</v>
      </c>
      <c r="G8514" s="7" t="s">
        <v>103</v>
      </c>
      <c r="H8514" s="6">
        <v>4.0</v>
      </c>
      <c r="I8514" s="6" t="s">
        <v>15173</v>
      </c>
      <c r="J8514" s="6">
        <v>2.0</v>
      </c>
      <c r="K8514" s="6">
        <v>1.0</v>
      </c>
      <c r="L8514" s="6">
        <v>1.0</v>
      </c>
      <c r="M8514" s="6" t="s">
        <v>17695</v>
      </c>
      <c r="N8514" s="6">
        <v>0.0</v>
      </c>
      <c r="O8514" s="6">
        <v>0.0</v>
      </c>
      <c r="P8514" s="6">
        <v>2.0</v>
      </c>
      <c r="Q8514" s="6" t="s">
        <v>44</v>
      </c>
      <c r="R8514" s="6">
        <v>409.0</v>
      </c>
      <c r="S8514" s="6">
        <f>COUNTIF(Customer_Churn_Records!$B$2:$B$10000,Customer_Churn_Records!$B8514)</f>
        <v>1</v>
      </c>
      <c r="T8514" s="6">
        <f>ROUNDUP(Customer_Churn_Records!$G8514,0)</f>
        <v>33</v>
      </c>
      <c r="U8514" s="6" t="str">
        <f t="array" ref="U8514">IFS(Customer_Churn_Records!$T8514&lt;30,"young",Customer_Churn_Records!$T8514&lt;50,"middle-aged",Customer_Churn_Records!$T8514&lt;100,"old")</f>
        <v>middle-aged</v>
      </c>
      <c r="V8514" s="8" t="str">
        <f t="array" ref="V8514">IFS(Customer_Churn_Records!$D8514&lt;701,"less-score",Customer_Churn_Records!$D8514&lt;851,"high-score")</f>
        <v>high-score</v>
      </c>
      <c r="W8514" s="8">
        <f t="array" ref="W8514">IF(Customer_Churn_Records!$X8514=0,0,IFS(Customer_Churn_Records!$X8514&lt;100000,"low",Customer_Churn_Records!$X8514&lt;300000,"high"))</f>
        <v>0</v>
      </c>
      <c r="X8514" s="8">
        <f>ROUND(Customer_Churn_Records!$I8514,0)</f>
        <v>0</v>
      </c>
    </row>
    <row r="8515" ht="14.25" customHeight="1">
      <c r="A8515" s="6">
        <v>5914.0</v>
      </c>
      <c r="B8515" s="6">
        <v>1.563953E7</v>
      </c>
      <c r="C8515" s="6" t="s">
        <v>17696</v>
      </c>
      <c r="D8515" s="6">
        <v>679.0</v>
      </c>
      <c r="E8515" s="6" t="s">
        <v>9</v>
      </c>
      <c r="F8515" s="6" t="s">
        <v>11</v>
      </c>
      <c r="G8515" s="7" t="s">
        <v>51</v>
      </c>
      <c r="H8515" s="6">
        <v>2.0</v>
      </c>
      <c r="I8515" s="6" t="s">
        <v>15173</v>
      </c>
      <c r="J8515" s="6">
        <v>1.0</v>
      </c>
      <c r="K8515" s="6">
        <v>1.0</v>
      </c>
      <c r="L8515" s="6">
        <v>1.0</v>
      </c>
      <c r="M8515" s="6" t="s">
        <v>17697</v>
      </c>
      <c r="N8515" s="6">
        <v>0.0</v>
      </c>
      <c r="O8515" s="6">
        <v>0.0</v>
      </c>
      <c r="P8515" s="6">
        <v>2.0</v>
      </c>
      <c r="Q8515" s="6" t="s">
        <v>49</v>
      </c>
      <c r="R8515" s="6">
        <v>501.0</v>
      </c>
      <c r="S8515" s="6">
        <f>COUNTIF(Customer_Churn_Records!$B$2:$B$10000,Customer_Churn_Records!$B8515)</f>
        <v>1</v>
      </c>
      <c r="T8515" s="6">
        <f>ROUNDUP(Customer_Churn_Records!$G8515,0)</f>
        <v>42</v>
      </c>
      <c r="U8515" s="6" t="str">
        <f t="array" ref="U8515">IFS(Customer_Churn_Records!$T8515&lt;30,"young",Customer_Churn_Records!$T8515&lt;50,"middle-aged",Customer_Churn_Records!$T8515&lt;100,"old")</f>
        <v>middle-aged</v>
      </c>
      <c r="V8515" s="8" t="str">
        <f t="array" ref="V8515">IFS(Customer_Churn_Records!$D8515&lt;701,"less-score",Customer_Churn_Records!$D8515&lt;851,"high-score")</f>
        <v>less-score</v>
      </c>
      <c r="W8515" s="8">
        <f t="array" ref="W8515">IF(Customer_Churn_Records!$X8515=0,0,IFS(Customer_Churn_Records!$X8515&lt;100000,"low",Customer_Churn_Records!$X8515&lt;300000,"high"))</f>
        <v>0</v>
      </c>
      <c r="X8515" s="8">
        <f>ROUND(Customer_Churn_Records!$I8515,0)</f>
        <v>0</v>
      </c>
    </row>
    <row r="8516" ht="14.25" customHeight="1">
      <c r="A8516" s="6">
        <v>5917.0</v>
      </c>
      <c r="B8516" s="6">
        <v>1.5698872E7</v>
      </c>
      <c r="C8516" s="6" t="s">
        <v>2166</v>
      </c>
      <c r="D8516" s="6">
        <v>633.0</v>
      </c>
      <c r="E8516" s="6" t="s">
        <v>9</v>
      </c>
      <c r="F8516" s="6" t="s">
        <v>10</v>
      </c>
      <c r="G8516" s="7" t="s">
        <v>107</v>
      </c>
      <c r="H8516" s="6">
        <v>2.0</v>
      </c>
      <c r="I8516" s="6" t="s">
        <v>15173</v>
      </c>
      <c r="J8516" s="6">
        <v>2.0</v>
      </c>
      <c r="K8516" s="6">
        <v>0.0</v>
      </c>
      <c r="L8516" s="6">
        <v>0.0</v>
      </c>
      <c r="M8516" s="6" t="s">
        <v>17698</v>
      </c>
      <c r="N8516" s="6">
        <v>0.0</v>
      </c>
      <c r="O8516" s="6">
        <v>0.0</v>
      </c>
      <c r="P8516" s="6">
        <v>1.0</v>
      </c>
      <c r="Q8516" s="6" t="s">
        <v>79</v>
      </c>
      <c r="R8516" s="6">
        <v>846.0</v>
      </c>
      <c r="S8516" s="6">
        <f>COUNTIF(Customer_Churn_Records!$B$2:$B$10000,Customer_Churn_Records!$B8516)</f>
        <v>1</v>
      </c>
      <c r="T8516" s="6">
        <f>ROUNDUP(Customer_Churn_Records!$G8516,0)</f>
        <v>39</v>
      </c>
      <c r="U8516" s="6" t="str">
        <f t="array" ref="U8516">IFS(Customer_Churn_Records!$T8516&lt;30,"young",Customer_Churn_Records!$T8516&lt;50,"middle-aged",Customer_Churn_Records!$T8516&lt;100,"old")</f>
        <v>middle-aged</v>
      </c>
      <c r="V8516" s="8" t="str">
        <f t="array" ref="V8516">IFS(Customer_Churn_Records!$D8516&lt;701,"less-score",Customer_Churn_Records!$D8516&lt;851,"high-score")</f>
        <v>less-score</v>
      </c>
      <c r="W8516" s="8">
        <f t="array" ref="W8516">IF(Customer_Churn_Records!$X8516=0,0,IFS(Customer_Churn_Records!$X8516&lt;100000,"low",Customer_Churn_Records!$X8516&lt;300000,"high"))</f>
        <v>0</v>
      </c>
      <c r="X8516" s="8">
        <f>ROUND(Customer_Churn_Records!$I8516,0)</f>
        <v>0</v>
      </c>
    </row>
    <row r="8517" ht="14.25" customHeight="1">
      <c r="A8517" s="6">
        <v>5918.0</v>
      </c>
      <c r="B8517" s="6">
        <v>1.5812184E7</v>
      </c>
      <c r="C8517" s="6" t="s">
        <v>3092</v>
      </c>
      <c r="D8517" s="6">
        <v>674.0</v>
      </c>
      <c r="E8517" s="6" t="s">
        <v>7</v>
      </c>
      <c r="F8517" s="6" t="s">
        <v>10</v>
      </c>
      <c r="G8517" s="7" t="s">
        <v>363</v>
      </c>
      <c r="H8517" s="6">
        <v>1.0</v>
      </c>
      <c r="I8517" s="6" t="s">
        <v>15173</v>
      </c>
      <c r="J8517" s="6">
        <v>1.0</v>
      </c>
      <c r="K8517" s="6">
        <v>1.0</v>
      </c>
      <c r="L8517" s="6">
        <v>0.0</v>
      </c>
      <c r="M8517" s="6" t="s">
        <v>17699</v>
      </c>
      <c r="N8517" s="6">
        <v>0.0</v>
      </c>
      <c r="O8517" s="6">
        <v>0.0</v>
      </c>
      <c r="P8517" s="6">
        <v>2.0</v>
      </c>
      <c r="Q8517" s="6" t="s">
        <v>44</v>
      </c>
      <c r="R8517" s="6">
        <v>778.0</v>
      </c>
      <c r="S8517" s="6">
        <f>COUNTIF(Customer_Churn_Records!$B$2:$B$10000,Customer_Churn_Records!$B8517)</f>
        <v>1</v>
      </c>
      <c r="T8517" s="6">
        <f>ROUNDUP(Customer_Churn_Records!$G8517,0)</f>
        <v>31</v>
      </c>
      <c r="U8517" s="6" t="str">
        <f t="array" ref="U8517">IFS(Customer_Churn_Records!$T8517&lt;30,"young",Customer_Churn_Records!$T8517&lt;50,"middle-aged",Customer_Churn_Records!$T8517&lt;100,"old")</f>
        <v>middle-aged</v>
      </c>
      <c r="V8517" s="8" t="str">
        <f t="array" ref="V8517">IFS(Customer_Churn_Records!$D8517&lt;701,"less-score",Customer_Churn_Records!$D8517&lt;851,"high-score")</f>
        <v>less-score</v>
      </c>
      <c r="W8517" s="8">
        <f t="array" ref="W8517">IF(Customer_Churn_Records!$X8517=0,0,IFS(Customer_Churn_Records!$X8517&lt;100000,"low",Customer_Churn_Records!$X8517&lt;300000,"high"))</f>
        <v>0</v>
      </c>
      <c r="X8517" s="8">
        <f>ROUND(Customer_Churn_Records!$I8517,0)</f>
        <v>0</v>
      </c>
    </row>
    <row r="8518" ht="14.25" customHeight="1">
      <c r="A8518" s="6">
        <v>5920.0</v>
      </c>
      <c r="B8518" s="6">
        <v>1.5815043E7</v>
      </c>
      <c r="C8518" s="6" t="s">
        <v>2153</v>
      </c>
      <c r="D8518" s="6">
        <v>645.0</v>
      </c>
      <c r="E8518" s="6" t="s">
        <v>9</v>
      </c>
      <c r="F8518" s="6" t="s">
        <v>11</v>
      </c>
      <c r="G8518" s="7" t="s">
        <v>132</v>
      </c>
      <c r="H8518" s="6">
        <v>8.0</v>
      </c>
      <c r="I8518" s="6" t="s">
        <v>15173</v>
      </c>
      <c r="J8518" s="6">
        <v>2.0</v>
      </c>
      <c r="K8518" s="6">
        <v>1.0</v>
      </c>
      <c r="L8518" s="6">
        <v>0.0</v>
      </c>
      <c r="M8518" s="6" t="s">
        <v>17700</v>
      </c>
      <c r="N8518" s="6">
        <v>0.0</v>
      </c>
      <c r="O8518" s="6">
        <v>0.0</v>
      </c>
      <c r="P8518" s="6">
        <v>4.0</v>
      </c>
      <c r="Q8518" s="6" t="s">
        <v>58</v>
      </c>
      <c r="R8518" s="6">
        <v>503.0</v>
      </c>
      <c r="S8518" s="6">
        <f>COUNTIF(Customer_Churn_Records!$B$2:$B$10000,Customer_Churn_Records!$B8518)</f>
        <v>1</v>
      </c>
      <c r="T8518" s="6">
        <f>ROUNDUP(Customer_Churn_Records!$G8518,0)</f>
        <v>49</v>
      </c>
      <c r="U8518" s="6" t="str">
        <f t="array" ref="U8518">IFS(Customer_Churn_Records!$T8518&lt;30,"young",Customer_Churn_Records!$T8518&lt;50,"middle-aged",Customer_Churn_Records!$T8518&lt;100,"old")</f>
        <v>middle-aged</v>
      </c>
      <c r="V8518" s="8" t="str">
        <f t="array" ref="V8518">IFS(Customer_Churn_Records!$D8518&lt;701,"less-score",Customer_Churn_Records!$D8518&lt;851,"high-score")</f>
        <v>less-score</v>
      </c>
      <c r="W8518" s="8">
        <f t="array" ref="W8518">IF(Customer_Churn_Records!$X8518=0,0,IFS(Customer_Churn_Records!$X8518&lt;100000,"low",Customer_Churn_Records!$X8518&lt;300000,"high"))</f>
        <v>0</v>
      </c>
      <c r="X8518" s="8">
        <f>ROUND(Customer_Churn_Records!$I8518,0)</f>
        <v>0</v>
      </c>
    </row>
    <row r="8519" ht="14.25" customHeight="1">
      <c r="A8519" s="6">
        <v>5921.0</v>
      </c>
      <c r="B8519" s="6">
        <v>1.5640648E7</v>
      </c>
      <c r="C8519" s="6" t="s">
        <v>6578</v>
      </c>
      <c r="D8519" s="6">
        <v>698.0</v>
      </c>
      <c r="E8519" s="6" t="s">
        <v>7</v>
      </c>
      <c r="F8519" s="6" t="s">
        <v>11</v>
      </c>
      <c r="G8519" s="7" t="s">
        <v>118</v>
      </c>
      <c r="H8519" s="6">
        <v>6.0</v>
      </c>
      <c r="I8519" s="6" t="s">
        <v>15173</v>
      </c>
      <c r="J8519" s="6">
        <v>2.0</v>
      </c>
      <c r="K8519" s="6">
        <v>0.0</v>
      </c>
      <c r="L8519" s="6">
        <v>1.0</v>
      </c>
      <c r="M8519" s="6" t="s">
        <v>17701</v>
      </c>
      <c r="N8519" s="6">
        <v>0.0</v>
      </c>
      <c r="O8519" s="6">
        <v>0.0</v>
      </c>
      <c r="P8519" s="6">
        <v>5.0</v>
      </c>
      <c r="Q8519" s="6" t="s">
        <v>79</v>
      </c>
      <c r="R8519" s="6">
        <v>698.0</v>
      </c>
      <c r="S8519" s="6">
        <f>COUNTIF(Customer_Churn_Records!$B$2:$B$10000,Customer_Churn_Records!$B8519)</f>
        <v>1</v>
      </c>
      <c r="T8519" s="6">
        <f>ROUNDUP(Customer_Churn_Records!$G8519,0)</f>
        <v>36</v>
      </c>
      <c r="U8519" s="6" t="str">
        <f t="array" ref="U8519">IFS(Customer_Churn_Records!$T8519&lt;30,"young",Customer_Churn_Records!$T8519&lt;50,"middle-aged",Customer_Churn_Records!$T8519&lt;100,"old")</f>
        <v>middle-aged</v>
      </c>
      <c r="V8519" s="8" t="str">
        <f t="array" ref="V8519">IFS(Customer_Churn_Records!$D8519&lt;701,"less-score",Customer_Churn_Records!$D8519&lt;851,"high-score")</f>
        <v>less-score</v>
      </c>
      <c r="W8519" s="8">
        <f t="array" ref="W8519">IF(Customer_Churn_Records!$X8519=0,0,IFS(Customer_Churn_Records!$X8519&lt;100000,"low",Customer_Churn_Records!$X8519&lt;300000,"high"))</f>
        <v>0</v>
      </c>
      <c r="X8519" s="8">
        <f>ROUND(Customer_Churn_Records!$I8519,0)</f>
        <v>0</v>
      </c>
    </row>
    <row r="8520" ht="14.25" customHeight="1">
      <c r="A8520" s="6">
        <v>5922.0</v>
      </c>
      <c r="B8520" s="6">
        <v>1.5627203E7</v>
      </c>
      <c r="C8520" s="6" t="s">
        <v>232</v>
      </c>
      <c r="D8520" s="6">
        <v>508.0</v>
      </c>
      <c r="E8520" s="6" t="s">
        <v>9</v>
      </c>
      <c r="F8520" s="6" t="s">
        <v>11</v>
      </c>
      <c r="G8520" s="7" t="s">
        <v>323</v>
      </c>
      <c r="H8520" s="6">
        <v>10.0</v>
      </c>
      <c r="I8520" s="6" t="s">
        <v>15173</v>
      </c>
      <c r="J8520" s="6">
        <v>1.0</v>
      </c>
      <c r="K8520" s="6">
        <v>1.0</v>
      </c>
      <c r="L8520" s="6">
        <v>1.0</v>
      </c>
      <c r="M8520" s="6" t="s">
        <v>17702</v>
      </c>
      <c r="N8520" s="6">
        <v>0.0</v>
      </c>
      <c r="O8520" s="6">
        <v>0.0</v>
      </c>
      <c r="P8520" s="6">
        <v>3.0</v>
      </c>
      <c r="Q8520" s="6" t="s">
        <v>49</v>
      </c>
      <c r="R8520" s="6">
        <v>661.0</v>
      </c>
      <c r="S8520" s="6">
        <f>COUNTIF(Customer_Churn_Records!$B$2:$B$10000,Customer_Churn_Records!$B8520)</f>
        <v>1</v>
      </c>
      <c r="T8520" s="6">
        <f>ROUNDUP(Customer_Churn_Records!$G8520,0)</f>
        <v>54</v>
      </c>
      <c r="U8520" s="6" t="str">
        <f t="array" ref="U8520">IFS(Customer_Churn_Records!$T8520&lt;30,"young",Customer_Churn_Records!$T8520&lt;50,"middle-aged",Customer_Churn_Records!$T8520&lt;100,"old")</f>
        <v>old</v>
      </c>
      <c r="V8520" s="8" t="str">
        <f t="array" ref="V8520">IFS(Customer_Churn_Records!$D8520&lt;701,"less-score",Customer_Churn_Records!$D8520&lt;851,"high-score")</f>
        <v>less-score</v>
      </c>
      <c r="W8520" s="8">
        <f t="array" ref="W8520">IF(Customer_Churn_Records!$X8520=0,0,IFS(Customer_Churn_Records!$X8520&lt;100000,"low",Customer_Churn_Records!$X8520&lt;300000,"high"))</f>
        <v>0</v>
      </c>
      <c r="X8520" s="8">
        <f>ROUND(Customer_Churn_Records!$I8520,0)</f>
        <v>0</v>
      </c>
    </row>
    <row r="8521" ht="14.25" customHeight="1">
      <c r="A8521" s="6">
        <v>5924.0</v>
      </c>
      <c r="B8521" s="6">
        <v>1.5612095E7</v>
      </c>
      <c r="C8521" s="6" t="s">
        <v>1863</v>
      </c>
      <c r="D8521" s="6">
        <v>751.0</v>
      </c>
      <c r="E8521" s="6" t="s">
        <v>7</v>
      </c>
      <c r="F8521" s="6" t="s">
        <v>10</v>
      </c>
      <c r="G8521" s="7" t="s">
        <v>68</v>
      </c>
      <c r="H8521" s="6">
        <v>9.0</v>
      </c>
      <c r="I8521" s="6" t="s">
        <v>15173</v>
      </c>
      <c r="J8521" s="6">
        <v>1.0</v>
      </c>
      <c r="K8521" s="6">
        <v>1.0</v>
      </c>
      <c r="L8521" s="6">
        <v>0.0</v>
      </c>
      <c r="M8521" s="6" t="s">
        <v>17703</v>
      </c>
      <c r="N8521" s="6">
        <v>1.0</v>
      </c>
      <c r="O8521" s="6">
        <v>1.0</v>
      </c>
      <c r="P8521" s="6">
        <v>3.0</v>
      </c>
      <c r="Q8521" s="6" t="s">
        <v>44</v>
      </c>
      <c r="R8521" s="6">
        <v>702.0</v>
      </c>
      <c r="S8521" s="6">
        <f>COUNTIF(Customer_Churn_Records!$B$2:$B$10000,Customer_Churn_Records!$B8521)</f>
        <v>1</v>
      </c>
      <c r="T8521" s="6">
        <f>ROUNDUP(Customer_Churn_Records!$G8521,0)</f>
        <v>48</v>
      </c>
      <c r="U8521" s="6" t="str">
        <f t="array" ref="U8521">IFS(Customer_Churn_Records!$T8521&lt;30,"young",Customer_Churn_Records!$T8521&lt;50,"middle-aged",Customer_Churn_Records!$T8521&lt;100,"old")</f>
        <v>middle-aged</v>
      </c>
      <c r="V8521" s="8" t="str">
        <f t="array" ref="V8521">IFS(Customer_Churn_Records!$D8521&lt;701,"less-score",Customer_Churn_Records!$D8521&lt;851,"high-score")</f>
        <v>high-score</v>
      </c>
      <c r="W8521" s="8">
        <f t="array" ref="W8521">IF(Customer_Churn_Records!$X8521=0,0,IFS(Customer_Churn_Records!$X8521&lt;100000,"low",Customer_Churn_Records!$X8521&lt;300000,"high"))</f>
        <v>0</v>
      </c>
      <c r="X8521" s="8">
        <f>ROUND(Customer_Churn_Records!$I8521,0)</f>
        <v>0</v>
      </c>
    </row>
    <row r="8522" ht="14.25" customHeight="1">
      <c r="A8522" s="6">
        <v>5927.0</v>
      </c>
      <c r="B8522" s="6">
        <v>1.5757559E7</v>
      </c>
      <c r="C8522" s="6" t="s">
        <v>17704</v>
      </c>
      <c r="D8522" s="6">
        <v>595.0</v>
      </c>
      <c r="E8522" s="6" t="s">
        <v>7</v>
      </c>
      <c r="F8522" s="6" t="s">
        <v>10</v>
      </c>
      <c r="G8522" s="7" t="s">
        <v>171</v>
      </c>
      <c r="H8522" s="6">
        <v>7.0</v>
      </c>
      <c r="I8522" s="6" t="s">
        <v>15173</v>
      </c>
      <c r="J8522" s="6">
        <v>2.0</v>
      </c>
      <c r="K8522" s="6">
        <v>1.0</v>
      </c>
      <c r="L8522" s="6">
        <v>0.0</v>
      </c>
      <c r="M8522" s="6" t="s">
        <v>17705</v>
      </c>
      <c r="N8522" s="6">
        <v>1.0</v>
      </c>
      <c r="O8522" s="6">
        <v>1.0</v>
      </c>
      <c r="P8522" s="6">
        <v>3.0</v>
      </c>
      <c r="Q8522" s="6" t="s">
        <v>58</v>
      </c>
      <c r="R8522" s="6">
        <v>327.0</v>
      </c>
      <c r="S8522" s="6">
        <f>COUNTIF(Customer_Churn_Records!$B$2:$B$10000,Customer_Churn_Records!$B8522)</f>
        <v>1</v>
      </c>
      <c r="T8522" s="6">
        <f>ROUNDUP(Customer_Churn_Records!$G8522,0)</f>
        <v>53</v>
      </c>
      <c r="U8522" s="6" t="str">
        <f t="array" ref="U8522">IFS(Customer_Churn_Records!$T8522&lt;30,"young",Customer_Churn_Records!$T8522&lt;50,"middle-aged",Customer_Churn_Records!$T8522&lt;100,"old")</f>
        <v>old</v>
      </c>
      <c r="V8522" s="8" t="str">
        <f t="array" ref="V8522">IFS(Customer_Churn_Records!$D8522&lt;701,"less-score",Customer_Churn_Records!$D8522&lt;851,"high-score")</f>
        <v>less-score</v>
      </c>
      <c r="W8522" s="8">
        <f t="array" ref="W8522">IF(Customer_Churn_Records!$X8522=0,0,IFS(Customer_Churn_Records!$X8522&lt;100000,"low",Customer_Churn_Records!$X8522&lt;300000,"high"))</f>
        <v>0</v>
      </c>
      <c r="X8522" s="8">
        <f>ROUND(Customer_Churn_Records!$I8522,0)</f>
        <v>0</v>
      </c>
    </row>
    <row r="8523" ht="14.25" customHeight="1">
      <c r="A8523" s="6">
        <v>5930.0</v>
      </c>
      <c r="B8523" s="6">
        <v>1.5695078E7</v>
      </c>
      <c r="C8523" s="6" t="s">
        <v>5885</v>
      </c>
      <c r="D8523" s="6">
        <v>699.0</v>
      </c>
      <c r="E8523" s="6" t="s">
        <v>7</v>
      </c>
      <c r="F8523" s="6" t="s">
        <v>11</v>
      </c>
      <c r="G8523" s="7" t="s">
        <v>114</v>
      </c>
      <c r="H8523" s="6">
        <v>3.0</v>
      </c>
      <c r="I8523" s="6" t="s">
        <v>15173</v>
      </c>
      <c r="J8523" s="6">
        <v>2.0</v>
      </c>
      <c r="K8523" s="6">
        <v>1.0</v>
      </c>
      <c r="L8523" s="6">
        <v>1.0</v>
      </c>
      <c r="M8523" s="6" t="s">
        <v>17706</v>
      </c>
      <c r="N8523" s="6">
        <v>0.0</v>
      </c>
      <c r="O8523" s="6">
        <v>0.0</v>
      </c>
      <c r="P8523" s="6">
        <v>1.0</v>
      </c>
      <c r="Q8523" s="6" t="s">
        <v>49</v>
      </c>
      <c r="R8523" s="6">
        <v>221.0</v>
      </c>
      <c r="S8523" s="6">
        <f>COUNTIF(Customer_Churn_Records!$B$2:$B$10000,Customer_Churn_Records!$B8523)</f>
        <v>1</v>
      </c>
      <c r="T8523" s="6">
        <f>ROUNDUP(Customer_Churn_Records!$G8523,0)</f>
        <v>32</v>
      </c>
      <c r="U8523" s="6" t="str">
        <f t="array" ref="U8523">IFS(Customer_Churn_Records!$T8523&lt;30,"young",Customer_Churn_Records!$T8523&lt;50,"middle-aged",Customer_Churn_Records!$T8523&lt;100,"old")</f>
        <v>middle-aged</v>
      </c>
      <c r="V8523" s="8" t="str">
        <f t="array" ref="V8523">IFS(Customer_Churn_Records!$D8523&lt;701,"less-score",Customer_Churn_Records!$D8523&lt;851,"high-score")</f>
        <v>less-score</v>
      </c>
      <c r="W8523" s="8">
        <f t="array" ref="W8523">IF(Customer_Churn_Records!$X8523=0,0,IFS(Customer_Churn_Records!$X8523&lt;100000,"low",Customer_Churn_Records!$X8523&lt;300000,"high"))</f>
        <v>0</v>
      </c>
      <c r="X8523" s="8">
        <f>ROUND(Customer_Churn_Records!$I8523,0)</f>
        <v>0</v>
      </c>
    </row>
    <row r="8524" ht="14.25" customHeight="1">
      <c r="A8524" s="6">
        <v>5931.0</v>
      </c>
      <c r="B8524" s="6">
        <v>1.5645744E7</v>
      </c>
      <c r="C8524" s="6" t="s">
        <v>4927</v>
      </c>
      <c r="D8524" s="6">
        <v>826.0</v>
      </c>
      <c r="E8524" s="6" t="s">
        <v>7</v>
      </c>
      <c r="F8524" s="6" t="s">
        <v>10</v>
      </c>
      <c r="G8524" s="7" t="s">
        <v>128</v>
      </c>
      <c r="H8524" s="6">
        <v>5.0</v>
      </c>
      <c r="I8524" s="6" t="s">
        <v>15173</v>
      </c>
      <c r="J8524" s="6">
        <v>2.0</v>
      </c>
      <c r="K8524" s="6">
        <v>0.0</v>
      </c>
      <c r="L8524" s="6">
        <v>1.0</v>
      </c>
      <c r="M8524" s="6" t="s">
        <v>17707</v>
      </c>
      <c r="N8524" s="6">
        <v>0.0</v>
      </c>
      <c r="O8524" s="6">
        <v>0.0</v>
      </c>
      <c r="P8524" s="6">
        <v>1.0</v>
      </c>
      <c r="Q8524" s="6" t="s">
        <v>44</v>
      </c>
      <c r="R8524" s="6">
        <v>342.0</v>
      </c>
      <c r="S8524" s="6">
        <f>COUNTIF(Customer_Churn_Records!$B$2:$B$10000,Customer_Churn_Records!$B8524)</f>
        <v>1</v>
      </c>
      <c r="T8524" s="6">
        <f>ROUNDUP(Customer_Churn_Records!$G8524,0)</f>
        <v>30</v>
      </c>
      <c r="U8524" s="6" t="str">
        <f t="array" ref="U8524">IFS(Customer_Churn_Records!$T8524&lt;30,"young",Customer_Churn_Records!$T8524&lt;50,"middle-aged",Customer_Churn_Records!$T8524&lt;100,"old")</f>
        <v>middle-aged</v>
      </c>
      <c r="V8524" s="8" t="str">
        <f t="array" ref="V8524">IFS(Customer_Churn_Records!$D8524&lt;701,"less-score",Customer_Churn_Records!$D8524&lt;851,"high-score")</f>
        <v>high-score</v>
      </c>
      <c r="W8524" s="8">
        <f t="array" ref="W8524">IF(Customer_Churn_Records!$X8524=0,0,IFS(Customer_Churn_Records!$X8524&lt;100000,"low",Customer_Churn_Records!$X8524&lt;300000,"high"))</f>
        <v>0</v>
      </c>
      <c r="X8524" s="8">
        <f>ROUND(Customer_Churn_Records!$I8524,0)</f>
        <v>0</v>
      </c>
    </row>
    <row r="8525" ht="14.25" customHeight="1">
      <c r="A8525" s="6">
        <v>5936.0</v>
      </c>
      <c r="B8525" s="6">
        <v>1.5778089E7</v>
      </c>
      <c r="C8525" s="6" t="s">
        <v>310</v>
      </c>
      <c r="D8525" s="6">
        <v>544.0</v>
      </c>
      <c r="E8525" s="6" t="s">
        <v>9</v>
      </c>
      <c r="F8525" s="6" t="s">
        <v>11</v>
      </c>
      <c r="G8525" s="7" t="s">
        <v>72</v>
      </c>
      <c r="H8525" s="6">
        <v>2.0</v>
      </c>
      <c r="I8525" s="6" t="s">
        <v>15173</v>
      </c>
      <c r="J8525" s="6">
        <v>2.0</v>
      </c>
      <c r="K8525" s="6">
        <v>0.0</v>
      </c>
      <c r="L8525" s="6">
        <v>0.0</v>
      </c>
      <c r="M8525" s="6" t="s">
        <v>17708</v>
      </c>
      <c r="N8525" s="6">
        <v>0.0</v>
      </c>
      <c r="O8525" s="6">
        <v>0.0</v>
      </c>
      <c r="P8525" s="6">
        <v>5.0</v>
      </c>
      <c r="Q8525" s="6" t="s">
        <v>58</v>
      </c>
      <c r="R8525" s="6">
        <v>322.0</v>
      </c>
      <c r="S8525" s="6">
        <f>COUNTIF(Customer_Churn_Records!$B$2:$B$10000,Customer_Churn_Records!$B8525)</f>
        <v>1</v>
      </c>
      <c r="T8525" s="6">
        <f>ROUNDUP(Customer_Churn_Records!$G8525,0)</f>
        <v>37</v>
      </c>
      <c r="U8525" s="6" t="str">
        <f t="array" ref="U8525">IFS(Customer_Churn_Records!$T8525&lt;30,"young",Customer_Churn_Records!$T8525&lt;50,"middle-aged",Customer_Churn_Records!$T8525&lt;100,"old")</f>
        <v>middle-aged</v>
      </c>
      <c r="V8525" s="8" t="str">
        <f t="array" ref="V8525">IFS(Customer_Churn_Records!$D8525&lt;701,"less-score",Customer_Churn_Records!$D8525&lt;851,"high-score")</f>
        <v>less-score</v>
      </c>
      <c r="W8525" s="8">
        <f t="array" ref="W8525">IF(Customer_Churn_Records!$X8525=0,0,IFS(Customer_Churn_Records!$X8525&lt;100000,"low",Customer_Churn_Records!$X8525&lt;300000,"high"))</f>
        <v>0</v>
      </c>
      <c r="X8525" s="8">
        <f>ROUND(Customer_Churn_Records!$I8525,0)</f>
        <v>0</v>
      </c>
    </row>
    <row r="8526" ht="14.25" customHeight="1">
      <c r="A8526" s="6">
        <v>5938.0</v>
      </c>
      <c r="B8526" s="6">
        <v>1.5697035E7</v>
      </c>
      <c r="C8526" s="6" t="s">
        <v>17709</v>
      </c>
      <c r="D8526" s="6">
        <v>740.0</v>
      </c>
      <c r="E8526" s="6" t="s">
        <v>9</v>
      </c>
      <c r="F8526" s="6" t="s">
        <v>10</v>
      </c>
      <c r="G8526" s="7" t="s">
        <v>363</v>
      </c>
      <c r="H8526" s="6">
        <v>8.0</v>
      </c>
      <c r="I8526" s="6" t="s">
        <v>15173</v>
      </c>
      <c r="J8526" s="6">
        <v>2.0</v>
      </c>
      <c r="K8526" s="6">
        <v>0.0</v>
      </c>
      <c r="L8526" s="6">
        <v>0.0</v>
      </c>
      <c r="M8526" s="6" t="s">
        <v>17710</v>
      </c>
      <c r="N8526" s="6">
        <v>0.0</v>
      </c>
      <c r="O8526" s="6">
        <v>0.0</v>
      </c>
      <c r="P8526" s="6">
        <v>1.0</v>
      </c>
      <c r="Q8526" s="6" t="s">
        <v>49</v>
      </c>
      <c r="R8526" s="6">
        <v>814.0</v>
      </c>
      <c r="S8526" s="6">
        <f>COUNTIF(Customer_Churn_Records!$B$2:$B$10000,Customer_Churn_Records!$B8526)</f>
        <v>1</v>
      </c>
      <c r="T8526" s="6">
        <f>ROUNDUP(Customer_Churn_Records!$G8526,0)</f>
        <v>31</v>
      </c>
      <c r="U8526" s="6" t="str">
        <f t="array" ref="U8526">IFS(Customer_Churn_Records!$T8526&lt;30,"young",Customer_Churn_Records!$T8526&lt;50,"middle-aged",Customer_Churn_Records!$T8526&lt;100,"old")</f>
        <v>middle-aged</v>
      </c>
      <c r="V8526" s="8" t="str">
        <f t="array" ref="V8526">IFS(Customer_Churn_Records!$D8526&lt;701,"less-score",Customer_Churn_Records!$D8526&lt;851,"high-score")</f>
        <v>high-score</v>
      </c>
      <c r="W8526" s="8">
        <f t="array" ref="W8526">IF(Customer_Churn_Records!$X8526=0,0,IFS(Customer_Churn_Records!$X8526&lt;100000,"low",Customer_Churn_Records!$X8526&lt;300000,"high"))</f>
        <v>0</v>
      </c>
      <c r="X8526" s="8">
        <f>ROUND(Customer_Churn_Records!$I8526,0)</f>
        <v>0</v>
      </c>
    </row>
    <row r="8527" ht="14.25" customHeight="1">
      <c r="A8527" s="6">
        <v>5941.0</v>
      </c>
      <c r="B8527" s="6">
        <v>1.5791958E7</v>
      </c>
      <c r="C8527" s="6" t="s">
        <v>2251</v>
      </c>
      <c r="D8527" s="6">
        <v>849.0</v>
      </c>
      <c r="E8527" s="6" t="s">
        <v>7</v>
      </c>
      <c r="F8527" s="6" t="s">
        <v>10</v>
      </c>
      <c r="G8527" s="7" t="s">
        <v>167</v>
      </c>
      <c r="H8527" s="6">
        <v>6.0</v>
      </c>
      <c r="I8527" s="6" t="s">
        <v>15173</v>
      </c>
      <c r="J8527" s="6">
        <v>2.0</v>
      </c>
      <c r="K8527" s="6">
        <v>1.0</v>
      </c>
      <c r="L8527" s="6">
        <v>1.0</v>
      </c>
      <c r="M8527" s="6" t="s">
        <v>17711</v>
      </c>
      <c r="N8527" s="6">
        <v>1.0</v>
      </c>
      <c r="O8527" s="6">
        <v>1.0</v>
      </c>
      <c r="P8527" s="6">
        <v>1.0</v>
      </c>
      <c r="Q8527" s="6" t="s">
        <v>58</v>
      </c>
      <c r="R8527" s="6">
        <v>618.0</v>
      </c>
      <c r="S8527" s="6">
        <f>COUNTIF(Customer_Churn_Records!$B$2:$B$10000,Customer_Churn_Records!$B8527)</f>
        <v>1</v>
      </c>
      <c r="T8527" s="6">
        <f>ROUNDUP(Customer_Churn_Records!$G8527,0)</f>
        <v>41</v>
      </c>
      <c r="U8527" s="6" t="str">
        <f t="array" ref="U8527">IFS(Customer_Churn_Records!$T8527&lt;30,"young",Customer_Churn_Records!$T8527&lt;50,"middle-aged",Customer_Churn_Records!$T8527&lt;100,"old")</f>
        <v>middle-aged</v>
      </c>
      <c r="V8527" s="8" t="str">
        <f t="array" ref="V8527">IFS(Customer_Churn_Records!$D8527&lt;701,"less-score",Customer_Churn_Records!$D8527&lt;851,"high-score")</f>
        <v>high-score</v>
      </c>
      <c r="W8527" s="8">
        <f t="array" ref="W8527">IF(Customer_Churn_Records!$X8527=0,0,IFS(Customer_Churn_Records!$X8527&lt;100000,"low",Customer_Churn_Records!$X8527&lt;300000,"high"))</f>
        <v>0</v>
      </c>
      <c r="X8527" s="8">
        <f>ROUND(Customer_Churn_Records!$I8527,0)</f>
        <v>0</v>
      </c>
    </row>
    <row r="8528" ht="14.25" customHeight="1">
      <c r="A8528" s="6">
        <v>5944.0</v>
      </c>
      <c r="B8528" s="6">
        <v>1.5658813E7</v>
      </c>
      <c r="C8528" s="6" t="s">
        <v>718</v>
      </c>
      <c r="D8528" s="6">
        <v>645.0</v>
      </c>
      <c r="E8528" s="6" t="s">
        <v>7</v>
      </c>
      <c r="F8528" s="6" t="s">
        <v>10</v>
      </c>
      <c r="G8528" s="7" t="s">
        <v>564</v>
      </c>
      <c r="H8528" s="6">
        <v>7.0</v>
      </c>
      <c r="I8528" s="6" t="s">
        <v>15173</v>
      </c>
      <c r="J8528" s="6">
        <v>2.0</v>
      </c>
      <c r="K8528" s="6">
        <v>1.0</v>
      </c>
      <c r="L8528" s="6">
        <v>1.0</v>
      </c>
      <c r="M8528" s="6" t="s">
        <v>17712</v>
      </c>
      <c r="N8528" s="6">
        <v>0.0</v>
      </c>
      <c r="O8528" s="6">
        <v>0.0</v>
      </c>
      <c r="P8528" s="6">
        <v>2.0</v>
      </c>
      <c r="Q8528" s="6" t="s">
        <v>49</v>
      </c>
      <c r="R8528" s="6">
        <v>971.0</v>
      </c>
      <c r="S8528" s="6">
        <f>COUNTIF(Customer_Churn_Records!$B$2:$B$10000,Customer_Churn_Records!$B8528)</f>
        <v>1</v>
      </c>
      <c r="T8528" s="6">
        <f>ROUNDUP(Customer_Churn_Records!$G8528,0)</f>
        <v>55</v>
      </c>
      <c r="U8528" s="6" t="str">
        <f t="array" ref="U8528">IFS(Customer_Churn_Records!$T8528&lt;30,"young",Customer_Churn_Records!$T8528&lt;50,"middle-aged",Customer_Churn_Records!$T8528&lt;100,"old")</f>
        <v>old</v>
      </c>
      <c r="V8528" s="8" t="str">
        <f t="array" ref="V8528">IFS(Customer_Churn_Records!$D8528&lt;701,"less-score",Customer_Churn_Records!$D8528&lt;851,"high-score")</f>
        <v>less-score</v>
      </c>
      <c r="W8528" s="8">
        <f t="array" ref="W8528">IF(Customer_Churn_Records!$X8528=0,0,IFS(Customer_Churn_Records!$X8528&lt;100000,"low",Customer_Churn_Records!$X8528&lt;300000,"high"))</f>
        <v>0</v>
      </c>
      <c r="X8528" s="8">
        <f>ROUND(Customer_Churn_Records!$I8528,0)</f>
        <v>0</v>
      </c>
    </row>
    <row r="8529" ht="14.25" customHeight="1">
      <c r="A8529" s="6">
        <v>5946.0</v>
      </c>
      <c r="B8529" s="6">
        <v>1.5722533E7</v>
      </c>
      <c r="C8529" s="6" t="s">
        <v>17713</v>
      </c>
      <c r="D8529" s="6">
        <v>716.0</v>
      </c>
      <c r="E8529" s="6" t="s">
        <v>7</v>
      </c>
      <c r="F8529" s="6" t="s">
        <v>10</v>
      </c>
      <c r="G8529" s="7" t="s">
        <v>55</v>
      </c>
      <c r="H8529" s="6">
        <v>3.0</v>
      </c>
      <c r="I8529" s="6" t="s">
        <v>15173</v>
      </c>
      <c r="J8529" s="6">
        <v>2.0</v>
      </c>
      <c r="K8529" s="6">
        <v>0.0</v>
      </c>
      <c r="L8529" s="6">
        <v>1.0</v>
      </c>
      <c r="M8529" s="6" t="s">
        <v>17714</v>
      </c>
      <c r="N8529" s="6">
        <v>0.0</v>
      </c>
      <c r="O8529" s="6">
        <v>0.0</v>
      </c>
      <c r="P8529" s="6">
        <v>2.0</v>
      </c>
      <c r="Q8529" s="6" t="s">
        <v>58</v>
      </c>
      <c r="R8529" s="6">
        <v>910.0</v>
      </c>
      <c r="S8529" s="6">
        <f>COUNTIF(Customer_Churn_Records!$B$2:$B$10000,Customer_Churn_Records!$B8529)</f>
        <v>1</v>
      </c>
      <c r="T8529" s="6">
        <f>ROUNDUP(Customer_Churn_Records!$G8529,0)</f>
        <v>40</v>
      </c>
      <c r="U8529" s="6" t="str">
        <f t="array" ref="U8529">IFS(Customer_Churn_Records!$T8529&lt;30,"young",Customer_Churn_Records!$T8529&lt;50,"middle-aged",Customer_Churn_Records!$T8529&lt;100,"old")</f>
        <v>middle-aged</v>
      </c>
      <c r="V8529" s="8" t="str">
        <f t="array" ref="V8529">IFS(Customer_Churn_Records!$D8529&lt;701,"less-score",Customer_Churn_Records!$D8529&lt;851,"high-score")</f>
        <v>high-score</v>
      </c>
      <c r="W8529" s="8">
        <f t="array" ref="W8529">IF(Customer_Churn_Records!$X8529=0,0,IFS(Customer_Churn_Records!$X8529&lt;100000,"low",Customer_Churn_Records!$X8529&lt;300000,"high"))</f>
        <v>0</v>
      </c>
      <c r="X8529" s="8">
        <f>ROUND(Customer_Churn_Records!$I8529,0)</f>
        <v>0</v>
      </c>
    </row>
    <row r="8530" ht="14.25" customHeight="1">
      <c r="A8530" s="6">
        <v>5947.0</v>
      </c>
      <c r="B8530" s="6">
        <v>1.5683118E7</v>
      </c>
      <c r="C8530" s="6" t="s">
        <v>17715</v>
      </c>
      <c r="D8530" s="6">
        <v>590.0</v>
      </c>
      <c r="E8530" s="6" t="s">
        <v>7</v>
      </c>
      <c r="F8530" s="6" t="s">
        <v>11</v>
      </c>
      <c r="G8530" s="7" t="s">
        <v>114</v>
      </c>
      <c r="H8530" s="6">
        <v>9.0</v>
      </c>
      <c r="I8530" s="6" t="s">
        <v>15173</v>
      </c>
      <c r="J8530" s="6">
        <v>2.0</v>
      </c>
      <c r="K8530" s="6">
        <v>1.0</v>
      </c>
      <c r="L8530" s="6">
        <v>0.0</v>
      </c>
      <c r="M8530" s="6" t="s">
        <v>17716</v>
      </c>
      <c r="N8530" s="6">
        <v>0.0</v>
      </c>
      <c r="O8530" s="6">
        <v>0.0</v>
      </c>
      <c r="P8530" s="6">
        <v>1.0</v>
      </c>
      <c r="Q8530" s="6" t="s">
        <v>44</v>
      </c>
      <c r="R8530" s="6">
        <v>452.0</v>
      </c>
      <c r="S8530" s="6">
        <f>COUNTIF(Customer_Churn_Records!$B$2:$B$10000,Customer_Churn_Records!$B8530)</f>
        <v>1</v>
      </c>
      <c r="T8530" s="6">
        <f>ROUNDUP(Customer_Churn_Records!$G8530,0)</f>
        <v>32</v>
      </c>
      <c r="U8530" s="6" t="str">
        <f t="array" ref="U8530">IFS(Customer_Churn_Records!$T8530&lt;30,"young",Customer_Churn_Records!$T8530&lt;50,"middle-aged",Customer_Churn_Records!$T8530&lt;100,"old")</f>
        <v>middle-aged</v>
      </c>
      <c r="V8530" s="8" t="str">
        <f t="array" ref="V8530">IFS(Customer_Churn_Records!$D8530&lt;701,"less-score",Customer_Churn_Records!$D8530&lt;851,"high-score")</f>
        <v>less-score</v>
      </c>
      <c r="W8530" s="8">
        <f t="array" ref="W8530">IF(Customer_Churn_Records!$X8530=0,0,IFS(Customer_Churn_Records!$X8530&lt;100000,"low",Customer_Churn_Records!$X8530&lt;300000,"high"))</f>
        <v>0</v>
      </c>
      <c r="X8530" s="8">
        <f>ROUND(Customer_Churn_Records!$I8530,0)</f>
        <v>0</v>
      </c>
    </row>
    <row r="8531" ht="14.25" customHeight="1">
      <c r="A8531" s="6">
        <v>5952.0</v>
      </c>
      <c r="B8531" s="6">
        <v>1.5590637E7</v>
      </c>
      <c r="C8531" s="6" t="s">
        <v>6249</v>
      </c>
      <c r="D8531" s="6">
        <v>721.0</v>
      </c>
      <c r="E8531" s="6" t="s">
        <v>7</v>
      </c>
      <c r="F8531" s="6" t="s">
        <v>11</v>
      </c>
      <c r="G8531" s="7" t="s">
        <v>167</v>
      </c>
      <c r="H8531" s="6">
        <v>7.0</v>
      </c>
      <c r="I8531" s="6" t="s">
        <v>15173</v>
      </c>
      <c r="J8531" s="6">
        <v>2.0</v>
      </c>
      <c r="K8531" s="6">
        <v>0.0</v>
      </c>
      <c r="L8531" s="6">
        <v>1.0</v>
      </c>
      <c r="M8531" s="6" t="s">
        <v>17717</v>
      </c>
      <c r="N8531" s="6">
        <v>0.0</v>
      </c>
      <c r="O8531" s="6">
        <v>0.0</v>
      </c>
      <c r="P8531" s="6">
        <v>1.0</v>
      </c>
      <c r="Q8531" s="6" t="s">
        <v>44</v>
      </c>
      <c r="R8531" s="6">
        <v>453.0</v>
      </c>
      <c r="S8531" s="6">
        <f>COUNTIF(Customer_Churn_Records!$B$2:$B$10000,Customer_Churn_Records!$B8531)</f>
        <v>1</v>
      </c>
      <c r="T8531" s="6">
        <f>ROUNDUP(Customer_Churn_Records!$G8531,0)</f>
        <v>41</v>
      </c>
      <c r="U8531" s="6" t="str">
        <f t="array" ref="U8531">IFS(Customer_Churn_Records!$T8531&lt;30,"young",Customer_Churn_Records!$T8531&lt;50,"middle-aged",Customer_Churn_Records!$T8531&lt;100,"old")</f>
        <v>middle-aged</v>
      </c>
      <c r="V8531" s="8" t="str">
        <f t="array" ref="V8531">IFS(Customer_Churn_Records!$D8531&lt;701,"less-score",Customer_Churn_Records!$D8531&lt;851,"high-score")</f>
        <v>high-score</v>
      </c>
      <c r="W8531" s="8">
        <f t="array" ref="W8531">IF(Customer_Churn_Records!$X8531=0,0,IFS(Customer_Churn_Records!$X8531&lt;100000,"low",Customer_Churn_Records!$X8531&lt;300000,"high"))</f>
        <v>0</v>
      </c>
      <c r="X8531" s="8">
        <f>ROUND(Customer_Churn_Records!$I8531,0)</f>
        <v>0</v>
      </c>
    </row>
    <row r="8532" ht="14.25" customHeight="1">
      <c r="A8532" s="6">
        <v>5953.0</v>
      </c>
      <c r="B8532" s="6">
        <v>1.5657535E7</v>
      </c>
      <c r="C8532" s="6" t="s">
        <v>12336</v>
      </c>
      <c r="D8532" s="6">
        <v>590.0</v>
      </c>
      <c r="E8532" s="6" t="s">
        <v>9</v>
      </c>
      <c r="F8532" s="6" t="s">
        <v>11</v>
      </c>
      <c r="G8532" s="7" t="s">
        <v>99</v>
      </c>
      <c r="H8532" s="6">
        <v>10.0</v>
      </c>
      <c r="I8532" s="6" t="s">
        <v>15173</v>
      </c>
      <c r="J8532" s="6">
        <v>1.0</v>
      </c>
      <c r="K8532" s="6">
        <v>1.0</v>
      </c>
      <c r="L8532" s="6">
        <v>1.0</v>
      </c>
      <c r="M8532" s="6" t="s">
        <v>17718</v>
      </c>
      <c r="N8532" s="6">
        <v>1.0</v>
      </c>
      <c r="O8532" s="6">
        <v>1.0</v>
      </c>
      <c r="P8532" s="6">
        <v>1.0</v>
      </c>
      <c r="Q8532" s="6" t="s">
        <v>49</v>
      </c>
      <c r="R8532" s="6">
        <v>523.0</v>
      </c>
      <c r="S8532" s="6">
        <f>COUNTIF(Customer_Churn_Records!$B$2:$B$10000,Customer_Churn_Records!$B8532)</f>
        <v>1</v>
      </c>
      <c r="T8532" s="6">
        <f>ROUNDUP(Customer_Churn_Records!$G8532,0)</f>
        <v>29</v>
      </c>
      <c r="U8532" s="6" t="str">
        <f t="array" ref="U8532">IFS(Customer_Churn_Records!$T8532&lt;30,"young",Customer_Churn_Records!$T8532&lt;50,"middle-aged",Customer_Churn_Records!$T8532&lt;100,"old")</f>
        <v>young</v>
      </c>
      <c r="V8532" s="8" t="str">
        <f t="array" ref="V8532">IFS(Customer_Churn_Records!$D8532&lt;701,"less-score",Customer_Churn_Records!$D8532&lt;851,"high-score")</f>
        <v>less-score</v>
      </c>
      <c r="W8532" s="8">
        <f t="array" ref="W8532">IF(Customer_Churn_Records!$X8532=0,0,IFS(Customer_Churn_Records!$X8532&lt;100000,"low",Customer_Churn_Records!$X8532&lt;300000,"high"))</f>
        <v>0</v>
      </c>
      <c r="X8532" s="8">
        <f>ROUND(Customer_Churn_Records!$I8532,0)</f>
        <v>0</v>
      </c>
    </row>
    <row r="8533" ht="14.25" customHeight="1">
      <c r="A8533" s="6">
        <v>5954.0</v>
      </c>
      <c r="B8533" s="6">
        <v>1.5696141E7</v>
      </c>
      <c r="C8533" s="6" t="s">
        <v>539</v>
      </c>
      <c r="D8533" s="6">
        <v>516.0</v>
      </c>
      <c r="E8533" s="6" t="s">
        <v>9</v>
      </c>
      <c r="F8533" s="6" t="s">
        <v>10</v>
      </c>
      <c r="G8533" s="7" t="s">
        <v>363</v>
      </c>
      <c r="H8533" s="6">
        <v>7.0</v>
      </c>
      <c r="I8533" s="6" t="s">
        <v>15173</v>
      </c>
      <c r="J8533" s="6">
        <v>1.0</v>
      </c>
      <c r="K8533" s="6">
        <v>1.0</v>
      </c>
      <c r="L8533" s="6">
        <v>0.0</v>
      </c>
      <c r="M8533" s="6" t="s">
        <v>17719</v>
      </c>
      <c r="N8533" s="6">
        <v>0.0</v>
      </c>
      <c r="O8533" s="6">
        <v>0.0</v>
      </c>
      <c r="P8533" s="6">
        <v>2.0</v>
      </c>
      <c r="Q8533" s="6" t="s">
        <v>49</v>
      </c>
      <c r="R8533" s="6">
        <v>326.0</v>
      </c>
      <c r="S8533" s="6">
        <f>COUNTIF(Customer_Churn_Records!$B$2:$B$10000,Customer_Churn_Records!$B8533)</f>
        <v>1</v>
      </c>
      <c r="T8533" s="6">
        <f>ROUNDUP(Customer_Churn_Records!$G8533,0)</f>
        <v>31</v>
      </c>
      <c r="U8533" s="6" t="str">
        <f t="array" ref="U8533">IFS(Customer_Churn_Records!$T8533&lt;30,"young",Customer_Churn_Records!$T8533&lt;50,"middle-aged",Customer_Churn_Records!$T8533&lt;100,"old")</f>
        <v>middle-aged</v>
      </c>
      <c r="V8533" s="8" t="str">
        <f t="array" ref="V8533">IFS(Customer_Churn_Records!$D8533&lt;701,"less-score",Customer_Churn_Records!$D8533&lt;851,"high-score")</f>
        <v>less-score</v>
      </c>
      <c r="W8533" s="8">
        <f t="array" ref="W8533">IF(Customer_Churn_Records!$X8533=0,0,IFS(Customer_Churn_Records!$X8533&lt;100000,"low",Customer_Churn_Records!$X8533&lt;300000,"high"))</f>
        <v>0</v>
      </c>
      <c r="X8533" s="8">
        <f>ROUND(Customer_Churn_Records!$I8533,0)</f>
        <v>0</v>
      </c>
    </row>
    <row r="8534" ht="14.25" customHeight="1">
      <c r="A8534" s="6">
        <v>5960.0</v>
      </c>
      <c r="B8534" s="6">
        <v>1.5665629E7</v>
      </c>
      <c r="C8534" s="6" t="s">
        <v>527</v>
      </c>
      <c r="D8534" s="6">
        <v>719.0</v>
      </c>
      <c r="E8534" s="6" t="s">
        <v>9</v>
      </c>
      <c r="F8534" s="6" t="s">
        <v>10</v>
      </c>
      <c r="G8534" s="7" t="s">
        <v>103</v>
      </c>
      <c r="H8534" s="6">
        <v>7.0</v>
      </c>
      <c r="I8534" s="6" t="s">
        <v>15173</v>
      </c>
      <c r="J8534" s="6">
        <v>2.0</v>
      </c>
      <c r="K8534" s="6">
        <v>1.0</v>
      </c>
      <c r="L8534" s="6">
        <v>0.0</v>
      </c>
      <c r="M8534" s="6" t="s">
        <v>17720</v>
      </c>
      <c r="N8534" s="6">
        <v>0.0</v>
      </c>
      <c r="O8534" s="6">
        <v>0.0</v>
      </c>
      <c r="P8534" s="6">
        <v>5.0</v>
      </c>
      <c r="Q8534" s="6" t="s">
        <v>49</v>
      </c>
      <c r="R8534" s="6">
        <v>282.0</v>
      </c>
      <c r="S8534" s="6">
        <f>COUNTIF(Customer_Churn_Records!$B$2:$B$10000,Customer_Churn_Records!$B8534)</f>
        <v>1</v>
      </c>
      <c r="T8534" s="6">
        <f>ROUNDUP(Customer_Churn_Records!$G8534,0)</f>
        <v>33</v>
      </c>
      <c r="U8534" s="6" t="str">
        <f t="array" ref="U8534">IFS(Customer_Churn_Records!$T8534&lt;30,"young",Customer_Churn_Records!$T8534&lt;50,"middle-aged",Customer_Churn_Records!$T8534&lt;100,"old")</f>
        <v>middle-aged</v>
      </c>
      <c r="V8534" s="8" t="str">
        <f t="array" ref="V8534">IFS(Customer_Churn_Records!$D8534&lt;701,"less-score",Customer_Churn_Records!$D8534&lt;851,"high-score")</f>
        <v>high-score</v>
      </c>
      <c r="W8534" s="8">
        <f t="array" ref="W8534">IF(Customer_Churn_Records!$X8534=0,0,IFS(Customer_Churn_Records!$X8534&lt;100000,"low",Customer_Churn_Records!$X8534&lt;300000,"high"))</f>
        <v>0</v>
      </c>
      <c r="X8534" s="8">
        <f>ROUND(Customer_Churn_Records!$I8534,0)</f>
        <v>0</v>
      </c>
    </row>
    <row r="8535" ht="14.25" customHeight="1">
      <c r="A8535" s="6">
        <v>5967.0</v>
      </c>
      <c r="B8535" s="6">
        <v>1.5600832E7</v>
      </c>
      <c r="C8535" s="6" t="s">
        <v>609</v>
      </c>
      <c r="D8535" s="6">
        <v>508.0</v>
      </c>
      <c r="E8535" s="6" t="s">
        <v>7</v>
      </c>
      <c r="F8535" s="6" t="s">
        <v>10</v>
      </c>
      <c r="G8535" s="7" t="s">
        <v>76</v>
      </c>
      <c r="H8535" s="6">
        <v>9.0</v>
      </c>
      <c r="I8535" s="6" t="s">
        <v>15173</v>
      </c>
      <c r="J8535" s="6">
        <v>1.0</v>
      </c>
      <c r="K8535" s="6">
        <v>1.0</v>
      </c>
      <c r="L8535" s="6">
        <v>0.0</v>
      </c>
      <c r="M8535" s="6" t="s">
        <v>17721</v>
      </c>
      <c r="N8535" s="6">
        <v>0.0</v>
      </c>
      <c r="O8535" s="6">
        <v>0.0</v>
      </c>
      <c r="P8535" s="6">
        <v>3.0</v>
      </c>
      <c r="Q8535" s="6" t="s">
        <v>58</v>
      </c>
      <c r="R8535" s="6">
        <v>981.0</v>
      </c>
      <c r="S8535" s="6">
        <f>COUNTIF(Customer_Churn_Records!$B$2:$B$10000,Customer_Churn_Records!$B8535)</f>
        <v>1</v>
      </c>
      <c r="T8535" s="6">
        <f>ROUNDUP(Customer_Churn_Records!$G8535,0)</f>
        <v>43</v>
      </c>
      <c r="U8535" s="6" t="str">
        <f t="array" ref="U8535">IFS(Customer_Churn_Records!$T8535&lt;30,"young",Customer_Churn_Records!$T8535&lt;50,"middle-aged",Customer_Churn_Records!$T8535&lt;100,"old")</f>
        <v>middle-aged</v>
      </c>
      <c r="V8535" s="8" t="str">
        <f t="array" ref="V8535">IFS(Customer_Churn_Records!$D8535&lt;701,"less-score",Customer_Churn_Records!$D8535&lt;851,"high-score")</f>
        <v>less-score</v>
      </c>
      <c r="W8535" s="8">
        <f t="array" ref="W8535">IF(Customer_Churn_Records!$X8535=0,0,IFS(Customer_Churn_Records!$X8535&lt;100000,"low",Customer_Churn_Records!$X8535&lt;300000,"high"))</f>
        <v>0</v>
      </c>
      <c r="X8535" s="8">
        <f>ROUND(Customer_Churn_Records!$I8535,0)</f>
        <v>0</v>
      </c>
    </row>
    <row r="8536" ht="14.25" customHeight="1">
      <c r="A8536" s="6">
        <v>5970.0</v>
      </c>
      <c r="B8536" s="6">
        <v>1.5579714E7</v>
      </c>
      <c r="C8536" s="6" t="s">
        <v>209</v>
      </c>
      <c r="D8536" s="6">
        <v>542.0</v>
      </c>
      <c r="E8536" s="6" t="s">
        <v>7</v>
      </c>
      <c r="F8536" s="6" t="s">
        <v>10</v>
      </c>
      <c r="G8536" s="7" t="s">
        <v>99</v>
      </c>
      <c r="H8536" s="6">
        <v>7.0</v>
      </c>
      <c r="I8536" s="6" t="s">
        <v>15173</v>
      </c>
      <c r="J8536" s="6">
        <v>2.0</v>
      </c>
      <c r="K8536" s="6">
        <v>0.0</v>
      </c>
      <c r="L8536" s="6">
        <v>1.0</v>
      </c>
      <c r="M8536" s="6" t="s">
        <v>17722</v>
      </c>
      <c r="N8536" s="6">
        <v>0.0</v>
      </c>
      <c r="O8536" s="6">
        <v>0.0</v>
      </c>
      <c r="P8536" s="6">
        <v>3.0</v>
      </c>
      <c r="Q8536" s="6" t="s">
        <v>58</v>
      </c>
      <c r="R8536" s="6">
        <v>761.0</v>
      </c>
      <c r="S8536" s="6">
        <f>COUNTIF(Customer_Churn_Records!$B$2:$B$10000,Customer_Churn_Records!$B8536)</f>
        <v>1</v>
      </c>
      <c r="T8536" s="6">
        <f>ROUNDUP(Customer_Churn_Records!$G8536,0)</f>
        <v>29</v>
      </c>
      <c r="U8536" s="6" t="str">
        <f t="array" ref="U8536">IFS(Customer_Churn_Records!$T8536&lt;30,"young",Customer_Churn_Records!$T8536&lt;50,"middle-aged",Customer_Churn_Records!$T8536&lt;100,"old")</f>
        <v>young</v>
      </c>
      <c r="V8536" s="8" t="str">
        <f t="array" ref="V8536">IFS(Customer_Churn_Records!$D8536&lt;701,"less-score",Customer_Churn_Records!$D8536&lt;851,"high-score")</f>
        <v>less-score</v>
      </c>
      <c r="W8536" s="8">
        <f t="array" ref="W8536">IF(Customer_Churn_Records!$X8536=0,0,IFS(Customer_Churn_Records!$X8536&lt;100000,"low",Customer_Churn_Records!$X8536&lt;300000,"high"))</f>
        <v>0</v>
      </c>
      <c r="X8536" s="8">
        <f>ROUND(Customer_Churn_Records!$I8536,0)</f>
        <v>0</v>
      </c>
    </row>
    <row r="8537" ht="14.25" customHeight="1">
      <c r="A8537" s="6">
        <v>5972.0</v>
      </c>
      <c r="B8537" s="6">
        <v>1.578668E7</v>
      </c>
      <c r="C8537" s="6" t="s">
        <v>1201</v>
      </c>
      <c r="D8537" s="6">
        <v>805.0</v>
      </c>
      <c r="E8537" s="6" t="s">
        <v>9</v>
      </c>
      <c r="F8537" s="6" t="s">
        <v>11</v>
      </c>
      <c r="G8537" s="7" t="s">
        <v>72</v>
      </c>
      <c r="H8537" s="6">
        <v>5.0</v>
      </c>
      <c r="I8537" s="6" t="s">
        <v>15173</v>
      </c>
      <c r="J8537" s="6">
        <v>2.0</v>
      </c>
      <c r="K8537" s="6">
        <v>1.0</v>
      </c>
      <c r="L8537" s="6">
        <v>0.0</v>
      </c>
      <c r="M8537" s="6" t="s">
        <v>17723</v>
      </c>
      <c r="N8537" s="6">
        <v>0.0</v>
      </c>
      <c r="O8537" s="6">
        <v>0.0</v>
      </c>
      <c r="P8537" s="6">
        <v>5.0</v>
      </c>
      <c r="Q8537" s="6" t="s">
        <v>79</v>
      </c>
      <c r="R8537" s="6">
        <v>311.0</v>
      </c>
      <c r="S8537" s="6">
        <f>COUNTIF(Customer_Churn_Records!$B$2:$B$10000,Customer_Churn_Records!$B8537)</f>
        <v>1</v>
      </c>
      <c r="T8537" s="6">
        <f>ROUNDUP(Customer_Churn_Records!$G8537,0)</f>
        <v>37</v>
      </c>
      <c r="U8537" s="6" t="str">
        <f t="array" ref="U8537">IFS(Customer_Churn_Records!$T8537&lt;30,"young",Customer_Churn_Records!$T8537&lt;50,"middle-aged",Customer_Churn_Records!$T8537&lt;100,"old")</f>
        <v>middle-aged</v>
      </c>
      <c r="V8537" s="8" t="str">
        <f t="array" ref="V8537">IFS(Customer_Churn_Records!$D8537&lt;701,"less-score",Customer_Churn_Records!$D8537&lt;851,"high-score")</f>
        <v>high-score</v>
      </c>
      <c r="W8537" s="8">
        <f t="array" ref="W8537">IF(Customer_Churn_Records!$X8537=0,0,IFS(Customer_Churn_Records!$X8537&lt;100000,"low",Customer_Churn_Records!$X8537&lt;300000,"high"))</f>
        <v>0</v>
      </c>
      <c r="X8537" s="8">
        <f>ROUND(Customer_Churn_Records!$I8537,0)</f>
        <v>0</v>
      </c>
    </row>
    <row r="8538" ht="14.25" customHeight="1">
      <c r="A8538" s="6">
        <v>5976.0</v>
      </c>
      <c r="B8538" s="6">
        <v>1.5758039E7</v>
      </c>
      <c r="C8538" s="6" t="s">
        <v>17724</v>
      </c>
      <c r="D8538" s="6">
        <v>614.0</v>
      </c>
      <c r="E8538" s="6" t="s">
        <v>7</v>
      </c>
      <c r="F8538" s="6" t="s">
        <v>11</v>
      </c>
      <c r="G8538" s="7" t="s">
        <v>220</v>
      </c>
      <c r="H8538" s="6">
        <v>6.0</v>
      </c>
      <c r="I8538" s="6" t="s">
        <v>15173</v>
      </c>
      <c r="J8538" s="6">
        <v>2.0</v>
      </c>
      <c r="K8538" s="6">
        <v>0.0</v>
      </c>
      <c r="L8538" s="6">
        <v>1.0</v>
      </c>
      <c r="M8538" s="6" t="s">
        <v>17725</v>
      </c>
      <c r="N8538" s="6">
        <v>0.0</v>
      </c>
      <c r="O8538" s="6">
        <v>0.0</v>
      </c>
      <c r="P8538" s="6">
        <v>3.0</v>
      </c>
      <c r="Q8538" s="6" t="s">
        <v>49</v>
      </c>
      <c r="R8538" s="6">
        <v>371.0</v>
      </c>
      <c r="S8538" s="6">
        <f>COUNTIF(Customer_Churn_Records!$B$2:$B$10000,Customer_Churn_Records!$B8538)</f>
        <v>1</v>
      </c>
      <c r="T8538" s="6">
        <f>ROUNDUP(Customer_Churn_Records!$G8538,0)</f>
        <v>44</v>
      </c>
      <c r="U8538" s="6" t="str">
        <f t="array" ref="U8538">IFS(Customer_Churn_Records!$T8538&lt;30,"young",Customer_Churn_Records!$T8538&lt;50,"middle-aged",Customer_Churn_Records!$T8538&lt;100,"old")</f>
        <v>middle-aged</v>
      </c>
      <c r="V8538" s="8" t="str">
        <f t="array" ref="V8538">IFS(Customer_Churn_Records!$D8538&lt;701,"less-score",Customer_Churn_Records!$D8538&lt;851,"high-score")</f>
        <v>less-score</v>
      </c>
      <c r="W8538" s="8">
        <f t="array" ref="W8538">IF(Customer_Churn_Records!$X8538=0,0,IFS(Customer_Churn_Records!$X8538&lt;100000,"low",Customer_Churn_Records!$X8538&lt;300000,"high"))</f>
        <v>0</v>
      </c>
      <c r="X8538" s="8">
        <f>ROUND(Customer_Churn_Records!$I8538,0)</f>
        <v>0</v>
      </c>
    </row>
    <row r="8539" ht="14.25" customHeight="1">
      <c r="A8539" s="6">
        <v>5977.0</v>
      </c>
      <c r="B8539" s="6">
        <v>1.5807163E7</v>
      </c>
      <c r="C8539" s="6" t="s">
        <v>117</v>
      </c>
      <c r="D8539" s="6">
        <v>537.0</v>
      </c>
      <c r="E8539" s="6" t="s">
        <v>7</v>
      </c>
      <c r="F8539" s="6" t="s">
        <v>10</v>
      </c>
      <c r="G8539" s="7" t="s">
        <v>41</v>
      </c>
      <c r="H8539" s="6">
        <v>10.0</v>
      </c>
      <c r="I8539" s="6" t="s">
        <v>15173</v>
      </c>
      <c r="J8539" s="6">
        <v>1.0</v>
      </c>
      <c r="K8539" s="6">
        <v>0.0</v>
      </c>
      <c r="L8539" s="6">
        <v>0.0</v>
      </c>
      <c r="M8539" s="6" t="s">
        <v>17726</v>
      </c>
      <c r="N8539" s="6">
        <v>1.0</v>
      </c>
      <c r="O8539" s="6">
        <v>1.0</v>
      </c>
      <c r="P8539" s="6">
        <v>2.0</v>
      </c>
      <c r="Q8539" s="6" t="s">
        <v>49</v>
      </c>
      <c r="R8539" s="6">
        <v>958.0</v>
      </c>
      <c r="S8539" s="6">
        <f>COUNTIF(Customer_Churn_Records!$B$2:$B$10000,Customer_Churn_Records!$B8539)</f>
        <v>1</v>
      </c>
      <c r="T8539" s="6">
        <f>ROUNDUP(Customer_Churn_Records!$G8539,0)</f>
        <v>38</v>
      </c>
      <c r="U8539" s="6" t="str">
        <f t="array" ref="U8539">IFS(Customer_Churn_Records!$T8539&lt;30,"young",Customer_Churn_Records!$T8539&lt;50,"middle-aged",Customer_Churn_Records!$T8539&lt;100,"old")</f>
        <v>middle-aged</v>
      </c>
      <c r="V8539" s="8" t="str">
        <f t="array" ref="V8539">IFS(Customer_Churn_Records!$D8539&lt;701,"less-score",Customer_Churn_Records!$D8539&lt;851,"high-score")</f>
        <v>less-score</v>
      </c>
      <c r="W8539" s="8">
        <f t="array" ref="W8539">IF(Customer_Churn_Records!$X8539=0,0,IFS(Customer_Churn_Records!$X8539&lt;100000,"low",Customer_Churn_Records!$X8539&lt;300000,"high"))</f>
        <v>0</v>
      </c>
      <c r="X8539" s="8">
        <f>ROUND(Customer_Churn_Records!$I8539,0)</f>
        <v>0</v>
      </c>
    </row>
    <row r="8540" ht="14.25" customHeight="1">
      <c r="A8540" s="6">
        <v>5981.0</v>
      </c>
      <c r="B8540" s="6">
        <v>1.578171E7</v>
      </c>
      <c r="C8540" s="6" t="s">
        <v>17727</v>
      </c>
      <c r="D8540" s="6">
        <v>558.0</v>
      </c>
      <c r="E8540" s="6" t="s">
        <v>9</v>
      </c>
      <c r="F8540" s="6" t="s">
        <v>10</v>
      </c>
      <c r="G8540" s="7" t="s">
        <v>363</v>
      </c>
      <c r="H8540" s="6">
        <v>7.0</v>
      </c>
      <c r="I8540" s="6" t="s">
        <v>15173</v>
      </c>
      <c r="J8540" s="6">
        <v>2.0</v>
      </c>
      <c r="K8540" s="6">
        <v>1.0</v>
      </c>
      <c r="L8540" s="6">
        <v>0.0</v>
      </c>
      <c r="M8540" s="6" t="s">
        <v>17728</v>
      </c>
      <c r="N8540" s="6">
        <v>0.0</v>
      </c>
      <c r="O8540" s="6">
        <v>0.0</v>
      </c>
      <c r="P8540" s="6">
        <v>1.0</v>
      </c>
      <c r="Q8540" s="6" t="s">
        <v>44</v>
      </c>
      <c r="R8540" s="6">
        <v>689.0</v>
      </c>
      <c r="S8540" s="6">
        <f>COUNTIF(Customer_Churn_Records!$B$2:$B$10000,Customer_Churn_Records!$B8540)</f>
        <v>1</v>
      </c>
      <c r="T8540" s="6">
        <f>ROUNDUP(Customer_Churn_Records!$G8540,0)</f>
        <v>31</v>
      </c>
      <c r="U8540" s="6" t="str">
        <f t="array" ref="U8540">IFS(Customer_Churn_Records!$T8540&lt;30,"young",Customer_Churn_Records!$T8540&lt;50,"middle-aged",Customer_Churn_Records!$T8540&lt;100,"old")</f>
        <v>middle-aged</v>
      </c>
      <c r="V8540" s="8" t="str">
        <f t="array" ref="V8540">IFS(Customer_Churn_Records!$D8540&lt;701,"less-score",Customer_Churn_Records!$D8540&lt;851,"high-score")</f>
        <v>less-score</v>
      </c>
      <c r="W8540" s="8">
        <f t="array" ref="W8540">IF(Customer_Churn_Records!$X8540=0,0,IFS(Customer_Churn_Records!$X8540&lt;100000,"low",Customer_Churn_Records!$X8540&lt;300000,"high"))</f>
        <v>0</v>
      </c>
      <c r="X8540" s="8">
        <f>ROUND(Customer_Churn_Records!$I8540,0)</f>
        <v>0</v>
      </c>
    </row>
    <row r="8541" ht="14.25" customHeight="1">
      <c r="A8541" s="6">
        <v>5985.0</v>
      </c>
      <c r="B8541" s="6">
        <v>1.5640667E7</v>
      </c>
      <c r="C8541" s="6" t="s">
        <v>628</v>
      </c>
      <c r="D8541" s="6">
        <v>662.0</v>
      </c>
      <c r="E8541" s="6" t="s">
        <v>7</v>
      </c>
      <c r="F8541" s="6" t="s">
        <v>10</v>
      </c>
      <c r="G8541" s="7" t="s">
        <v>167</v>
      </c>
      <c r="H8541" s="6">
        <v>4.0</v>
      </c>
      <c r="I8541" s="6" t="s">
        <v>15173</v>
      </c>
      <c r="J8541" s="6">
        <v>2.0</v>
      </c>
      <c r="K8541" s="6">
        <v>1.0</v>
      </c>
      <c r="L8541" s="6">
        <v>0.0</v>
      </c>
      <c r="M8541" s="6" t="s">
        <v>17729</v>
      </c>
      <c r="N8541" s="6">
        <v>0.0</v>
      </c>
      <c r="O8541" s="6">
        <v>0.0</v>
      </c>
      <c r="P8541" s="6">
        <v>4.0</v>
      </c>
      <c r="Q8541" s="6" t="s">
        <v>44</v>
      </c>
      <c r="R8541" s="6">
        <v>527.0</v>
      </c>
      <c r="S8541" s="6">
        <f>COUNTIF(Customer_Churn_Records!$B$2:$B$10000,Customer_Churn_Records!$B8541)</f>
        <v>1</v>
      </c>
      <c r="T8541" s="6">
        <f>ROUNDUP(Customer_Churn_Records!$G8541,0)</f>
        <v>41</v>
      </c>
      <c r="U8541" s="6" t="str">
        <f t="array" ref="U8541">IFS(Customer_Churn_Records!$T8541&lt;30,"young",Customer_Churn_Records!$T8541&lt;50,"middle-aged",Customer_Churn_Records!$T8541&lt;100,"old")</f>
        <v>middle-aged</v>
      </c>
      <c r="V8541" s="8" t="str">
        <f t="array" ref="V8541">IFS(Customer_Churn_Records!$D8541&lt;701,"less-score",Customer_Churn_Records!$D8541&lt;851,"high-score")</f>
        <v>less-score</v>
      </c>
      <c r="W8541" s="8">
        <f t="array" ref="W8541">IF(Customer_Churn_Records!$X8541=0,0,IFS(Customer_Churn_Records!$X8541&lt;100000,"low",Customer_Churn_Records!$X8541&lt;300000,"high"))</f>
        <v>0</v>
      </c>
      <c r="X8541" s="8">
        <f>ROUND(Customer_Churn_Records!$I8541,0)</f>
        <v>0</v>
      </c>
    </row>
    <row r="8542" ht="14.25" customHeight="1">
      <c r="A8542" s="6">
        <v>5987.0</v>
      </c>
      <c r="B8542" s="6">
        <v>1.5679738E7</v>
      </c>
      <c r="C8542" s="6" t="s">
        <v>2166</v>
      </c>
      <c r="D8542" s="6">
        <v>527.0</v>
      </c>
      <c r="E8542" s="6" t="s">
        <v>9</v>
      </c>
      <c r="F8542" s="6" t="s">
        <v>10</v>
      </c>
      <c r="G8542" s="7" t="s">
        <v>87</v>
      </c>
      <c r="H8542" s="6">
        <v>8.0</v>
      </c>
      <c r="I8542" s="6" t="s">
        <v>15173</v>
      </c>
      <c r="J8542" s="6">
        <v>1.0</v>
      </c>
      <c r="K8542" s="6">
        <v>1.0</v>
      </c>
      <c r="L8542" s="6">
        <v>0.0</v>
      </c>
      <c r="M8542" s="6" t="s">
        <v>17730</v>
      </c>
      <c r="N8542" s="6">
        <v>1.0</v>
      </c>
      <c r="O8542" s="6">
        <v>1.0</v>
      </c>
      <c r="P8542" s="6">
        <v>4.0</v>
      </c>
      <c r="Q8542" s="6" t="s">
        <v>49</v>
      </c>
      <c r="R8542" s="6">
        <v>277.0</v>
      </c>
      <c r="S8542" s="6">
        <f>COUNTIF(Customer_Churn_Records!$B$2:$B$10000,Customer_Churn_Records!$B8542)</f>
        <v>1</v>
      </c>
      <c r="T8542" s="6">
        <f>ROUNDUP(Customer_Churn_Records!$G8542,0)</f>
        <v>35</v>
      </c>
      <c r="U8542" s="6" t="str">
        <f t="array" ref="U8542">IFS(Customer_Churn_Records!$T8542&lt;30,"young",Customer_Churn_Records!$T8542&lt;50,"middle-aged",Customer_Churn_Records!$T8542&lt;100,"old")</f>
        <v>middle-aged</v>
      </c>
      <c r="V8542" s="8" t="str">
        <f t="array" ref="V8542">IFS(Customer_Churn_Records!$D8542&lt;701,"less-score",Customer_Churn_Records!$D8542&lt;851,"high-score")</f>
        <v>less-score</v>
      </c>
      <c r="W8542" s="8">
        <f t="array" ref="W8542">IF(Customer_Churn_Records!$X8542=0,0,IFS(Customer_Churn_Records!$X8542&lt;100000,"low",Customer_Churn_Records!$X8542&lt;300000,"high"))</f>
        <v>0</v>
      </c>
      <c r="X8542" s="8">
        <f>ROUND(Customer_Churn_Records!$I8542,0)</f>
        <v>0</v>
      </c>
    </row>
    <row r="8543" ht="14.25" customHeight="1">
      <c r="A8543" s="6">
        <v>5989.0</v>
      </c>
      <c r="B8543" s="6">
        <v>1.5809227E7</v>
      </c>
      <c r="C8543" s="6" t="s">
        <v>4927</v>
      </c>
      <c r="D8543" s="6">
        <v>850.0</v>
      </c>
      <c r="E8543" s="6" t="s">
        <v>7</v>
      </c>
      <c r="F8543" s="6" t="s">
        <v>11</v>
      </c>
      <c r="G8543" s="7" t="s">
        <v>87</v>
      </c>
      <c r="H8543" s="6">
        <v>2.0</v>
      </c>
      <c r="I8543" s="6" t="s">
        <v>15173</v>
      </c>
      <c r="J8543" s="6">
        <v>2.0</v>
      </c>
      <c r="K8543" s="6">
        <v>1.0</v>
      </c>
      <c r="L8543" s="6">
        <v>1.0</v>
      </c>
      <c r="M8543" s="6" t="s">
        <v>17731</v>
      </c>
      <c r="N8543" s="6">
        <v>0.0</v>
      </c>
      <c r="O8543" s="6">
        <v>0.0</v>
      </c>
      <c r="P8543" s="6">
        <v>5.0</v>
      </c>
      <c r="Q8543" s="6" t="s">
        <v>58</v>
      </c>
      <c r="R8543" s="6">
        <v>288.0</v>
      </c>
      <c r="S8543" s="6">
        <f>COUNTIF(Customer_Churn_Records!$B$2:$B$10000,Customer_Churn_Records!$B8543)</f>
        <v>1</v>
      </c>
      <c r="T8543" s="6">
        <f>ROUNDUP(Customer_Churn_Records!$G8543,0)</f>
        <v>35</v>
      </c>
      <c r="U8543" s="6" t="str">
        <f t="array" ref="U8543">IFS(Customer_Churn_Records!$T8543&lt;30,"young",Customer_Churn_Records!$T8543&lt;50,"middle-aged",Customer_Churn_Records!$T8543&lt;100,"old")</f>
        <v>middle-aged</v>
      </c>
      <c r="V8543" s="8" t="str">
        <f t="array" ref="V8543">IFS(Customer_Churn_Records!$D8543&lt;701,"less-score",Customer_Churn_Records!$D8543&lt;851,"high-score")</f>
        <v>high-score</v>
      </c>
      <c r="W8543" s="8">
        <f t="array" ref="W8543">IF(Customer_Churn_Records!$X8543=0,0,IFS(Customer_Churn_Records!$X8543&lt;100000,"low",Customer_Churn_Records!$X8543&lt;300000,"high"))</f>
        <v>0</v>
      </c>
      <c r="X8543" s="8">
        <f>ROUND(Customer_Churn_Records!$I8543,0)</f>
        <v>0</v>
      </c>
    </row>
    <row r="8544" ht="14.25" customHeight="1">
      <c r="A8544" s="6">
        <v>5992.0</v>
      </c>
      <c r="B8544" s="6">
        <v>1.5723737E7</v>
      </c>
      <c r="C8544" s="6" t="s">
        <v>17732</v>
      </c>
      <c r="D8544" s="6">
        <v>680.0</v>
      </c>
      <c r="E8544" s="6" t="s">
        <v>7</v>
      </c>
      <c r="F8544" s="6" t="s">
        <v>11</v>
      </c>
      <c r="G8544" s="7" t="s">
        <v>197</v>
      </c>
      <c r="H8544" s="6">
        <v>3.0</v>
      </c>
      <c r="I8544" s="6" t="s">
        <v>15173</v>
      </c>
      <c r="J8544" s="6">
        <v>1.0</v>
      </c>
      <c r="K8544" s="6">
        <v>1.0</v>
      </c>
      <c r="L8544" s="6">
        <v>0.0</v>
      </c>
      <c r="M8544" s="6" t="s">
        <v>17733</v>
      </c>
      <c r="N8544" s="6">
        <v>0.0</v>
      </c>
      <c r="O8544" s="6">
        <v>0.0</v>
      </c>
      <c r="P8544" s="6">
        <v>3.0</v>
      </c>
      <c r="Q8544" s="6" t="s">
        <v>58</v>
      </c>
      <c r="R8544" s="6">
        <v>875.0</v>
      </c>
      <c r="S8544" s="6">
        <f>COUNTIF(Customer_Churn_Records!$B$2:$B$10000,Customer_Churn_Records!$B8544)</f>
        <v>1</v>
      </c>
      <c r="T8544" s="6">
        <f>ROUNDUP(Customer_Churn_Records!$G8544,0)</f>
        <v>27</v>
      </c>
      <c r="U8544" s="6" t="str">
        <f t="array" ref="U8544">IFS(Customer_Churn_Records!$T8544&lt;30,"young",Customer_Churn_Records!$T8544&lt;50,"middle-aged",Customer_Churn_Records!$T8544&lt;100,"old")</f>
        <v>young</v>
      </c>
      <c r="V8544" s="8" t="str">
        <f t="array" ref="V8544">IFS(Customer_Churn_Records!$D8544&lt;701,"less-score",Customer_Churn_Records!$D8544&lt;851,"high-score")</f>
        <v>less-score</v>
      </c>
      <c r="W8544" s="8">
        <f t="array" ref="W8544">IF(Customer_Churn_Records!$X8544=0,0,IFS(Customer_Churn_Records!$X8544&lt;100000,"low",Customer_Churn_Records!$X8544&lt;300000,"high"))</f>
        <v>0</v>
      </c>
      <c r="X8544" s="8">
        <f>ROUND(Customer_Churn_Records!$I8544,0)</f>
        <v>0</v>
      </c>
    </row>
    <row r="8545" ht="14.25" customHeight="1">
      <c r="A8545" s="6">
        <v>5994.0</v>
      </c>
      <c r="B8545" s="6">
        <v>1.5758856E7</v>
      </c>
      <c r="C8545" s="6" t="s">
        <v>17734</v>
      </c>
      <c r="D8545" s="6">
        <v>597.0</v>
      </c>
      <c r="E8545" s="6" t="s">
        <v>7</v>
      </c>
      <c r="F8545" s="6" t="s">
        <v>11</v>
      </c>
      <c r="G8545" s="7" t="s">
        <v>333</v>
      </c>
      <c r="H8545" s="6">
        <v>7.0</v>
      </c>
      <c r="I8545" s="6" t="s">
        <v>15173</v>
      </c>
      <c r="J8545" s="6">
        <v>2.0</v>
      </c>
      <c r="K8545" s="6">
        <v>0.0</v>
      </c>
      <c r="L8545" s="6">
        <v>0.0</v>
      </c>
      <c r="M8545" s="6" t="s">
        <v>17735</v>
      </c>
      <c r="N8545" s="6">
        <v>0.0</v>
      </c>
      <c r="O8545" s="6">
        <v>0.0</v>
      </c>
      <c r="P8545" s="6">
        <v>2.0</v>
      </c>
      <c r="Q8545" s="6" t="s">
        <v>79</v>
      </c>
      <c r="R8545" s="6">
        <v>972.0</v>
      </c>
      <c r="S8545" s="6">
        <f>COUNTIF(Customer_Churn_Records!$B$2:$B$10000,Customer_Churn_Records!$B8545)</f>
        <v>1</v>
      </c>
      <c r="T8545" s="6">
        <f>ROUNDUP(Customer_Churn_Records!$G8545,0)</f>
        <v>45</v>
      </c>
      <c r="U8545" s="6" t="str">
        <f t="array" ref="U8545">IFS(Customer_Churn_Records!$T8545&lt;30,"young",Customer_Churn_Records!$T8545&lt;50,"middle-aged",Customer_Churn_Records!$T8545&lt;100,"old")</f>
        <v>middle-aged</v>
      </c>
      <c r="V8545" s="8" t="str">
        <f t="array" ref="V8545">IFS(Customer_Churn_Records!$D8545&lt;701,"less-score",Customer_Churn_Records!$D8545&lt;851,"high-score")</f>
        <v>less-score</v>
      </c>
      <c r="W8545" s="8">
        <f t="array" ref="W8545">IF(Customer_Churn_Records!$X8545=0,0,IFS(Customer_Churn_Records!$X8545&lt;100000,"low",Customer_Churn_Records!$X8545&lt;300000,"high"))</f>
        <v>0</v>
      </c>
      <c r="X8545" s="8">
        <f>ROUND(Customer_Churn_Records!$I8545,0)</f>
        <v>0</v>
      </c>
    </row>
    <row r="8546" ht="14.25" customHeight="1">
      <c r="A8546" s="6">
        <v>5998.0</v>
      </c>
      <c r="B8546" s="6">
        <v>1.5583033E7</v>
      </c>
      <c r="C8546" s="6" t="s">
        <v>17736</v>
      </c>
      <c r="D8546" s="6">
        <v>640.0</v>
      </c>
      <c r="E8546" s="6" t="s">
        <v>7</v>
      </c>
      <c r="F8546" s="6" t="s">
        <v>10</v>
      </c>
      <c r="G8546" s="7" t="s">
        <v>136</v>
      </c>
      <c r="H8546" s="6">
        <v>4.0</v>
      </c>
      <c r="I8546" s="6" t="s">
        <v>15173</v>
      </c>
      <c r="J8546" s="6">
        <v>2.0</v>
      </c>
      <c r="K8546" s="6">
        <v>0.0</v>
      </c>
      <c r="L8546" s="6">
        <v>1.0</v>
      </c>
      <c r="M8546" s="6" t="s">
        <v>17737</v>
      </c>
      <c r="N8546" s="6">
        <v>0.0</v>
      </c>
      <c r="O8546" s="6">
        <v>0.0</v>
      </c>
      <c r="P8546" s="6">
        <v>5.0</v>
      </c>
      <c r="Q8546" s="6" t="s">
        <v>44</v>
      </c>
      <c r="R8546" s="6">
        <v>670.0</v>
      </c>
      <c r="S8546" s="6">
        <f>COUNTIF(Customer_Churn_Records!$B$2:$B$10000,Customer_Churn_Records!$B8546)</f>
        <v>1</v>
      </c>
      <c r="T8546" s="6">
        <f>ROUNDUP(Customer_Churn_Records!$G8546,0)</f>
        <v>20</v>
      </c>
      <c r="U8546" s="6" t="str">
        <f t="array" ref="U8546">IFS(Customer_Churn_Records!$T8546&lt;30,"young",Customer_Churn_Records!$T8546&lt;50,"middle-aged",Customer_Churn_Records!$T8546&lt;100,"old")</f>
        <v>young</v>
      </c>
      <c r="V8546" s="8" t="str">
        <f t="array" ref="V8546">IFS(Customer_Churn_Records!$D8546&lt;701,"less-score",Customer_Churn_Records!$D8546&lt;851,"high-score")</f>
        <v>less-score</v>
      </c>
      <c r="W8546" s="8">
        <f t="array" ref="W8546">IF(Customer_Churn_Records!$X8546=0,0,IFS(Customer_Churn_Records!$X8546&lt;100000,"low",Customer_Churn_Records!$X8546&lt;300000,"high"))</f>
        <v>0</v>
      </c>
      <c r="X8546" s="8">
        <f>ROUND(Customer_Churn_Records!$I8546,0)</f>
        <v>0</v>
      </c>
    </row>
    <row r="8547" ht="14.25" customHeight="1">
      <c r="A8547" s="6">
        <v>5999.0</v>
      </c>
      <c r="B8547" s="6">
        <v>1.5644212E7</v>
      </c>
      <c r="C8547" s="6" t="s">
        <v>2778</v>
      </c>
      <c r="D8547" s="6">
        <v>644.0</v>
      </c>
      <c r="E8547" s="6" t="s">
        <v>9</v>
      </c>
      <c r="F8547" s="6" t="s">
        <v>11</v>
      </c>
      <c r="G8547" s="7" t="s">
        <v>160</v>
      </c>
      <c r="H8547" s="6">
        <v>0.0</v>
      </c>
      <c r="I8547" s="6" t="s">
        <v>15173</v>
      </c>
      <c r="J8547" s="6">
        <v>2.0</v>
      </c>
      <c r="K8547" s="6">
        <v>1.0</v>
      </c>
      <c r="L8547" s="6">
        <v>0.0</v>
      </c>
      <c r="M8547" s="6" t="s">
        <v>17738</v>
      </c>
      <c r="N8547" s="6">
        <v>0.0</v>
      </c>
      <c r="O8547" s="6">
        <v>0.0</v>
      </c>
      <c r="P8547" s="6">
        <v>5.0</v>
      </c>
      <c r="Q8547" s="6" t="s">
        <v>49</v>
      </c>
      <c r="R8547" s="6">
        <v>266.0</v>
      </c>
      <c r="S8547" s="6">
        <f>COUNTIF(Customer_Churn_Records!$B$2:$B$10000,Customer_Churn_Records!$B8547)</f>
        <v>1</v>
      </c>
      <c r="T8547" s="6">
        <f>ROUNDUP(Customer_Churn_Records!$G8547,0)</f>
        <v>28</v>
      </c>
      <c r="U8547" s="6" t="str">
        <f t="array" ref="U8547">IFS(Customer_Churn_Records!$T8547&lt;30,"young",Customer_Churn_Records!$T8547&lt;50,"middle-aged",Customer_Churn_Records!$T8547&lt;100,"old")</f>
        <v>young</v>
      </c>
      <c r="V8547" s="8" t="str">
        <f t="array" ref="V8547">IFS(Customer_Churn_Records!$D8547&lt;701,"less-score",Customer_Churn_Records!$D8547&lt;851,"high-score")</f>
        <v>less-score</v>
      </c>
      <c r="W8547" s="8">
        <f t="array" ref="W8547">IF(Customer_Churn_Records!$X8547=0,0,IFS(Customer_Churn_Records!$X8547&lt;100000,"low",Customer_Churn_Records!$X8547&lt;300000,"high"))</f>
        <v>0</v>
      </c>
      <c r="X8547" s="8">
        <f>ROUND(Customer_Churn_Records!$I8547,0)</f>
        <v>0</v>
      </c>
    </row>
    <row r="8548" ht="14.25" customHeight="1">
      <c r="A8548" s="6">
        <v>6002.0</v>
      </c>
      <c r="B8548" s="6">
        <v>1.5606887E7</v>
      </c>
      <c r="C8548" s="6" t="s">
        <v>6203</v>
      </c>
      <c r="D8548" s="6">
        <v>775.0</v>
      </c>
      <c r="E8548" s="6" t="s">
        <v>7</v>
      </c>
      <c r="F8548" s="6" t="s">
        <v>10</v>
      </c>
      <c r="G8548" s="7" t="s">
        <v>128</v>
      </c>
      <c r="H8548" s="6">
        <v>5.0</v>
      </c>
      <c r="I8548" s="6" t="s">
        <v>15173</v>
      </c>
      <c r="J8548" s="6">
        <v>1.0</v>
      </c>
      <c r="K8548" s="6">
        <v>1.0</v>
      </c>
      <c r="L8548" s="6">
        <v>0.0</v>
      </c>
      <c r="M8548" s="6" t="s">
        <v>17739</v>
      </c>
      <c r="N8548" s="6">
        <v>1.0</v>
      </c>
      <c r="O8548" s="6">
        <v>1.0</v>
      </c>
      <c r="P8548" s="6">
        <v>5.0</v>
      </c>
      <c r="Q8548" s="6" t="s">
        <v>58</v>
      </c>
      <c r="R8548" s="6">
        <v>807.0</v>
      </c>
      <c r="S8548" s="6">
        <f>COUNTIF(Customer_Churn_Records!$B$2:$B$10000,Customer_Churn_Records!$B8548)</f>
        <v>1</v>
      </c>
      <c r="T8548" s="6">
        <f>ROUNDUP(Customer_Churn_Records!$G8548,0)</f>
        <v>30</v>
      </c>
      <c r="U8548" s="6" t="str">
        <f t="array" ref="U8548">IFS(Customer_Churn_Records!$T8548&lt;30,"young",Customer_Churn_Records!$T8548&lt;50,"middle-aged",Customer_Churn_Records!$T8548&lt;100,"old")</f>
        <v>middle-aged</v>
      </c>
      <c r="V8548" s="8" t="str">
        <f t="array" ref="V8548">IFS(Customer_Churn_Records!$D8548&lt;701,"less-score",Customer_Churn_Records!$D8548&lt;851,"high-score")</f>
        <v>high-score</v>
      </c>
      <c r="W8548" s="8">
        <f t="array" ref="W8548">IF(Customer_Churn_Records!$X8548=0,0,IFS(Customer_Churn_Records!$X8548&lt;100000,"low",Customer_Churn_Records!$X8548&lt;300000,"high"))</f>
        <v>0</v>
      </c>
      <c r="X8548" s="8">
        <f>ROUND(Customer_Churn_Records!$I8548,0)</f>
        <v>0</v>
      </c>
    </row>
    <row r="8549" ht="14.25" customHeight="1">
      <c r="A8549" s="6">
        <v>6003.0</v>
      </c>
      <c r="B8549" s="6">
        <v>1.5783026E7</v>
      </c>
      <c r="C8549" s="6" t="s">
        <v>1651</v>
      </c>
      <c r="D8549" s="6">
        <v>701.0</v>
      </c>
      <c r="E8549" s="6" t="s">
        <v>7</v>
      </c>
      <c r="F8549" s="6" t="s">
        <v>10</v>
      </c>
      <c r="G8549" s="7" t="s">
        <v>167</v>
      </c>
      <c r="H8549" s="6">
        <v>2.0</v>
      </c>
      <c r="I8549" s="6" t="s">
        <v>15173</v>
      </c>
      <c r="J8549" s="6">
        <v>1.0</v>
      </c>
      <c r="K8549" s="6">
        <v>1.0</v>
      </c>
      <c r="L8549" s="6">
        <v>0.0</v>
      </c>
      <c r="M8549" s="6" t="s">
        <v>17740</v>
      </c>
      <c r="N8549" s="6">
        <v>0.0</v>
      </c>
      <c r="O8549" s="6">
        <v>0.0</v>
      </c>
      <c r="P8549" s="6">
        <v>4.0</v>
      </c>
      <c r="Q8549" s="6" t="s">
        <v>49</v>
      </c>
      <c r="R8549" s="6">
        <v>916.0</v>
      </c>
      <c r="S8549" s="6">
        <f>COUNTIF(Customer_Churn_Records!$B$2:$B$10000,Customer_Churn_Records!$B8549)</f>
        <v>1</v>
      </c>
      <c r="T8549" s="6">
        <f>ROUNDUP(Customer_Churn_Records!$G8549,0)</f>
        <v>41</v>
      </c>
      <c r="U8549" s="6" t="str">
        <f t="array" ref="U8549">IFS(Customer_Churn_Records!$T8549&lt;30,"young",Customer_Churn_Records!$T8549&lt;50,"middle-aged",Customer_Churn_Records!$T8549&lt;100,"old")</f>
        <v>middle-aged</v>
      </c>
      <c r="V8549" s="8" t="str">
        <f t="array" ref="V8549">IFS(Customer_Churn_Records!$D8549&lt;701,"less-score",Customer_Churn_Records!$D8549&lt;851,"high-score")</f>
        <v>high-score</v>
      </c>
      <c r="W8549" s="8">
        <f t="array" ref="W8549">IF(Customer_Churn_Records!$X8549=0,0,IFS(Customer_Churn_Records!$X8549&lt;100000,"low",Customer_Churn_Records!$X8549&lt;300000,"high"))</f>
        <v>0</v>
      </c>
      <c r="X8549" s="8">
        <f>ROUND(Customer_Churn_Records!$I8549,0)</f>
        <v>0</v>
      </c>
    </row>
    <row r="8550" ht="14.25" customHeight="1">
      <c r="A8550" s="6">
        <v>6005.0</v>
      </c>
      <c r="B8550" s="6">
        <v>1.5802088E7</v>
      </c>
      <c r="C8550" s="6" t="s">
        <v>2266</v>
      </c>
      <c r="D8550" s="6">
        <v>521.0</v>
      </c>
      <c r="E8550" s="6" t="s">
        <v>9</v>
      </c>
      <c r="F8550" s="6" t="s">
        <v>10</v>
      </c>
      <c r="G8550" s="7" t="s">
        <v>367</v>
      </c>
      <c r="H8550" s="6">
        <v>10.0</v>
      </c>
      <c r="I8550" s="6" t="s">
        <v>15173</v>
      </c>
      <c r="J8550" s="6">
        <v>1.0</v>
      </c>
      <c r="K8550" s="6">
        <v>1.0</v>
      </c>
      <c r="L8550" s="6">
        <v>1.0</v>
      </c>
      <c r="M8550" s="6" t="s">
        <v>17741</v>
      </c>
      <c r="N8550" s="6">
        <v>0.0</v>
      </c>
      <c r="O8550" s="6">
        <v>0.0</v>
      </c>
      <c r="P8550" s="6">
        <v>3.0</v>
      </c>
      <c r="Q8550" s="6" t="s">
        <v>44</v>
      </c>
      <c r="R8550" s="6">
        <v>882.0</v>
      </c>
      <c r="S8550" s="6">
        <f>COUNTIF(Customer_Churn_Records!$B$2:$B$10000,Customer_Churn_Records!$B8550)</f>
        <v>1</v>
      </c>
      <c r="T8550" s="6">
        <f>ROUNDUP(Customer_Churn_Records!$G8550,0)</f>
        <v>22</v>
      </c>
      <c r="U8550" s="6" t="str">
        <f t="array" ref="U8550">IFS(Customer_Churn_Records!$T8550&lt;30,"young",Customer_Churn_Records!$T8550&lt;50,"middle-aged",Customer_Churn_Records!$T8550&lt;100,"old")</f>
        <v>young</v>
      </c>
      <c r="V8550" s="8" t="str">
        <f t="array" ref="V8550">IFS(Customer_Churn_Records!$D8550&lt;701,"less-score",Customer_Churn_Records!$D8550&lt;851,"high-score")</f>
        <v>less-score</v>
      </c>
      <c r="W8550" s="8">
        <f t="array" ref="W8550">IF(Customer_Churn_Records!$X8550=0,0,IFS(Customer_Churn_Records!$X8550&lt;100000,"low",Customer_Churn_Records!$X8550&lt;300000,"high"))</f>
        <v>0</v>
      </c>
      <c r="X8550" s="8">
        <f>ROUND(Customer_Churn_Records!$I8550,0)</f>
        <v>0</v>
      </c>
    </row>
    <row r="8551" ht="14.25" customHeight="1">
      <c r="A8551" s="6">
        <v>6006.0</v>
      </c>
      <c r="B8551" s="6">
        <v>1.5589323E7</v>
      </c>
      <c r="C8551" s="6" t="s">
        <v>5121</v>
      </c>
      <c r="D8551" s="6">
        <v>636.0</v>
      </c>
      <c r="E8551" s="6" t="s">
        <v>7</v>
      </c>
      <c r="F8551" s="6" t="s">
        <v>10</v>
      </c>
      <c r="G8551" s="7" t="s">
        <v>489</v>
      </c>
      <c r="H8551" s="6">
        <v>9.0</v>
      </c>
      <c r="I8551" s="6" t="s">
        <v>15173</v>
      </c>
      <c r="J8551" s="6">
        <v>2.0</v>
      </c>
      <c r="K8551" s="6">
        <v>0.0</v>
      </c>
      <c r="L8551" s="6">
        <v>1.0</v>
      </c>
      <c r="M8551" s="6" t="s">
        <v>17742</v>
      </c>
      <c r="N8551" s="6">
        <v>0.0</v>
      </c>
      <c r="O8551" s="6">
        <v>0.0</v>
      </c>
      <c r="P8551" s="6">
        <v>1.0</v>
      </c>
      <c r="Q8551" s="6" t="s">
        <v>49</v>
      </c>
      <c r="R8551" s="6">
        <v>493.0</v>
      </c>
      <c r="S8551" s="6">
        <f>COUNTIF(Customer_Churn_Records!$B$2:$B$10000,Customer_Churn_Records!$B8551)</f>
        <v>1</v>
      </c>
      <c r="T8551" s="6">
        <f>ROUNDUP(Customer_Churn_Records!$G8551,0)</f>
        <v>24</v>
      </c>
      <c r="U8551" s="6" t="str">
        <f t="array" ref="U8551">IFS(Customer_Churn_Records!$T8551&lt;30,"young",Customer_Churn_Records!$T8551&lt;50,"middle-aged",Customer_Churn_Records!$T8551&lt;100,"old")</f>
        <v>young</v>
      </c>
      <c r="V8551" s="8" t="str">
        <f t="array" ref="V8551">IFS(Customer_Churn_Records!$D8551&lt;701,"less-score",Customer_Churn_Records!$D8551&lt;851,"high-score")</f>
        <v>less-score</v>
      </c>
      <c r="W8551" s="8">
        <f t="array" ref="W8551">IF(Customer_Churn_Records!$X8551=0,0,IFS(Customer_Churn_Records!$X8551&lt;100000,"low",Customer_Churn_Records!$X8551&lt;300000,"high"))</f>
        <v>0</v>
      </c>
      <c r="X8551" s="8">
        <f>ROUND(Customer_Churn_Records!$I8551,0)</f>
        <v>0</v>
      </c>
    </row>
    <row r="8552" ht="14.25" customHeight="1">
      <c r="A8552" s="6">
        <v>6007.0</v>
      </c>
      <c r="B8552" s="6">
        <v>1.5636395E7</v>
      </c>
      <c r="C8552" s="6" t="s">
        <v>2460</v>
      </c>
      <c r="D8552" s="6">
        <v>529.0</v>
      </c>
      <c r="E8552" s="6" t="s">
        <v>7</v>
      </c>
      <c r="F8552" s="6" t="s">
        <v>10</v>
      </c>
      <c r="G8552" s="7" t="s">
        <v>363</v>
      </c>
      <c r="H8552" s="6">
        <v>5.0</v>
      </c>
      <c r="I8552" s="6" t="s">
        <v>15173</v>
      </c>
      <c r="J8552" s="6">
        <v>2.0</v>
      </c>
      <c r="K8552" s="6">
        <v>1.0</v>
      </c>
      <c r="L8552" s="6">
        <v>0.0</v>
      </c>
      <c r="M8552" s="6" t="s">
        <v>17743</v>
      </c>
      <c r="N8552" s="6">
        <v>0.0</v>
      </c>
      <c r="O8552" s="6">
        <v>0.0</v>
      </c>
      <c r="P8552" s="6">
        <v>3.0</v>
      </c>
      <c r="Q8552" s="6" t="s">
        <v>58</v>
      </c>
      <c r="R8552" s="6">
        <v>383.0</v>
      </c>
      <c r="S8552" s="6">
        <f>COUNTIF(Customer_Churn_Records!$B$2:$B$10000,Customer_Churn_Records!$B8552)</f>
        <v>1</v>
      </c>
      <c r="T8552" s="6">
        <f>ROUNDUP(Customer_Churn_Records!$G8552,0)</f>
        <v>31</v>
      </c>
      <c r="U8552" s="6" t="str">
        <f t="array" ref="U8552">IFS(Customer_Churn_Records!$T8552&lt;30,"young",Customer_Churn_Records!$T8552&lt;50,"middle-aged",Customer_Churn_Records!$T8552&lt;100,"old")</f>
        <v>middle-aged</v>
      </c>
      <c r="V8552" s="8" t="str">
        <f t="array" ref="V8552">IFS(Customer_Churn_Records!$D8552&lt;701,"less-score",Customer_Churn_Records!$D8552&lt;851,"high-score")</f>
        <v>less-score</v>
      </c>
      <c r="W8552" s="8">
        <f t="array" ref="W8552">IF(Customer_Churn_Records!$X8552=0,0,IFS(Customer_Churn_Records!$X8552&lt;100000,"low",Customer_Churn_Records!$X8552&lt;300000,"high"))</f>
        <v>0</v>
      </c>
      <c r="X8552" s="8">
        <f>ROUND(Customer_Churn_Records!$I8552,0)</f>
        <v>0</v>
      </c>
    </row>
    <row r="8553" ht="14.25" customHeight="1">
      <c r="A8553" s="6">
        <v>6009.0</v>
      </c>
      <c r="B8553" s="6">
        <v>1.5700937E7</v>
      </c>
      <c r="C8553" s="6" t="s">
        <v>3975</v>
      </c>
      <c r="D8553" s="6">
        <v>767.0</v>
      </c>
      <c r="E8553" s="6" t="s">
        <v>9</v>
      </c>
      <c r="F8553" s="6" t="s">
        <v>10</v>
      </c>
      <c r="G8553" s="7" t="s">
        <v>489</v>
      </c>
      <c r="H8553" s="6">
        <v>5.0</v>
      </c>
      <c r="I8553" s="6" t="s">
        <v>15173</v>
      </c>
      <c r="J8553" s="6">
        <v>2.0</v>
      </c>
      <c r="K8553" s="6">
        <v>1.0</v>
      </c>
      <c r="L8553" s="6">
        <v>1.0</v>
      </c>
      <c r="M8553" s="6" t="s">
        <v>17744</v>
      </c>
      <c r="N8553" s="6">
        <v>0.0</v>
      </c>
      <c r="O8553" s="6">
        <v>0.0</v>
      </c>
      <c r="P8553" s="6">
        <v>4.0</v>
      </c>
      <c r="Q8553" s="6" t="s">
        <v>49</v>
      </c>
      <c r="R8553" s="6">
        <v>900.0</v>
      </c>
      <c r="S8553" s="6">
        <f>COUNTIF(Customer_Churn_Records!$B$2:$B$10000,Customer_Churn_Records!$B8553)</f>
        <v>1</v>
      </c>
      <c r="T8553" s="6">
        <f>ROUNDUP(Customer_Churn_Records!$G8553,0)</f>
        <v>24</v>
      </c>
      <c r="U8553" s="6" t="str">
        <f t="array" ref="U8553">IFS(Customer_Churn_Records!$T8553&lt;30,"young",Customer_Churn_Records!$T8553&lt;50,"middle-aged",Customer_Churn_Records!$T8553&lt;100,"old")</f>
        <v>young</v>
      </c>
      <c r="V8553" s="8" t="str">
        <f t="array" ref="V8553">IFS(Customer_Churn_Records!$D8553&lt;701,"less-score",Customer_Churn_Records!$D8553&lt;851,"high-score")</f>
        <v>high-score</v>
      </c>
      <c r="W8553" s="8">
        <f t="array" ref="W8553">IF(Customer_Churn_Records!$X8553=0,0,IFS(Customer_Churn_Records!$X8553&lt;100000,"low",Customer_Churn_Records!$X8553&lt;300000,"high"))</f>
        <v>0</v>
      </c>
      <c r="X8553" s="8">
        <f>ROUND(Customer_Churn_Records!$I8553,0)</f>
        <v>0</v>
      </c>
    </row>
    <row r="8554" ht="14.25" customHeight="1">
      <c r="A8554" s="6">
        <v>6010.0</v>
      </c>
      <c r="B8554" s="6">
        <v>1.5766659E7</v>
      </c>
      <c r="C8554" s="6" t="s">
        <v>200</v>
      </c>
      <c r="D8554" s="6">
        <v>525.0</v>
      </c>
      <c r="E8554" s="6" t="s">
        <v>9</v>
      </c>
      <c r="F8554" s="6" t="s">
        <v>11</v>
      </c>
      <c r="G8554" s="7" t="s">
        <v>103</v>
      </c>
      <c r="H8554" s="6">
        <v>5.0</v>
      </c>
      <c r="I8554" s="6" t="s">
        <v>15173</v>
      </c>
      <c r="J8554" s="6">
        <v>2.0</v>
      </c>
      <c r="K8554" s="6">
        <v>1.0</v>
      </c>
      <c r="L8554" s="6">
        <v>0.0</v>
      </c>
      <c r="M8554" s="6" t="s">
        <v>17745</v>
      </c>
      <c r="N8554" s="6">
        <v>0.0</v>
      </c>
      <c r="O8554" s="6">
        <v>0.0</v>
      </c>
      <c r="P8554" s="6">
        <v>1.0</v>
      </c>
      <c r="Q8554" s="6" t="s">
        <v>49</v>
      </c>
      <c r="R8554" s="6">
        <v>780.0</v>
      </c>
      <c r="S8554" s="6">
        <f>COUNTIF(Customer_Churn_Records!$B$2:$B$10000,Customer_Churn_Records!$B8554)</f>
        <v>1</v>
      </c>
      <c r="T8554" s="6">
        <f>ROUNDUP(Customer_Churn_Records!$G8554,0)</f>
        <v>33</v>
      </c>
      <c r="U8554" s="6" t="str">
        <f t="array" ref="U8554">IFS(Customer_Churn_Records!$T8554&lt;30,"young",Customer_Churn_Records!$T8554&lt;50,"middle-aged",Customer_Churn_Records!$T8554&lt;100,"old")</f>
        <v>middle-aged</v>
      </c>
      <c r="V8554" s="8" t="str">
        <f t="array" ref="V8554">IFS(Customer_Churn_Records!$D8554&lt;701,"less-score",Customer_Churn_Records!$D8554&lt;851,"high-score")</f>
        <v>less-score</v>
      </c>
      <c r="W8554" s="8">
        <f t="array" ref="W8554">IF(Customer_Churn_Records!$X8554=0,0,IFS(Customer_Churn_Records!$X8554&lt;100000,"low",Customer_Churn_Records!$X8554&lt;300000,"high"))</f>
        <v>0</v>
      </c>
      <c r="X8554" s="8">
        <f>ROUND(Customer_Churn_Records!$I8554,0)</f>
        <v>0</v>
      </c>
    </row>
    <row r="8555" ht="14.25" customHeight="1">
      <c r="A8555" s="6">
        <v>6011.0</v>
      </c>
      <c r="B8555" s="6">
        <v>1.5814033E7</v>
      </c>
      <c r="C8555" s="6" t="s">
        <v>2388</v>
      </c>
      <c r="D8555" s="6">
        <v>759.0</v>
      </c>
      <c r="E8555" s="6" t="s">
        <v>9</v>
      </c>
      <c r="F8555" s="6" t="s">
        <v>11</v>
      </c>
      <c r="G8555" s="7" t="s">
        <v>41</v>
      </c>
      <c r="H8555" s="6">
        <v>1.0</v>
      </c>
      <c r="I8555" s="6" t="s">
        <v>15173</v>
      </c>
      <c r="J8555" s="6">
        <v>2.0</v>
      </c>
      <c r="K8555" s="6">
        <v>1.0</v>
      </c>
      <c r="L8555" s="6">
        <v>0.0</v>
      </c>
      <c r="M8555" s="6" t="s">
        <v>17746</v>
      </c>
      <c r="N8555" s="6">
        <v>0.0</v>
      </c>
      <c r="O8555" s="6">
        <v>0.0</v>
      </c>
      <c r="P8555" s="6">
        <v>5.0</v>
      </c>
      <c r="Q8555" s="6" t="s">
        <v>58</v>
      </c>
      <c r="R8555" s="6">
        <v>795.0</v>
      </c>
      <c r="S8555" s="6">
        <f>COUNTIF(Customer_Churn_Records!$B$2:$B$10000,Customer_Churn_Records!$B8555)</f>
        <v>1</v>
      </c>
      <c r="T8555" s="6">
        <f>ROUNDUP(Customer_Churn_Records!$G8555,0)</f>
        <v>38</v>
      </c>
      <c r="U8555" s="6" t="str">
        <f t="array" ref="U8555">IFS(Customer_Churn_Records!$T8555&lt;30,"young",Customer_Churn_Records!$T8555&lt;50,"middle-aged",Customer_Churn_Records!$T8555&lt;100,"old")</f>
        <v>middle-aged</v>
      </c>
      <c r="V8555" s="8" t="str">
        <f t="array" ref="V8555">IFS(Customer_Churn_Records!$D8555&lt;701,"less-score",Customer_Churn_Records!$D8555&lt;851,"high-score")</f>
        <v>high-score</v>
      </c>
      <c r="W8555" s="8">
        <f t="array" ref="W8555">IF(Customer_Churn_Records!$X8555=0,0,IFS(Customer_Churn_Records!$X8555&lt;100000,"low",Customer_Churn_Records!$X8555&lt;300000,"high"))</f>
        <v>0</v>
      </c>
      <c r="X8555" s="8">
        <f>ROUND(Customer_Churn_Records!$I8555,0)</f>
        <v>0</v>
      </c>
    </row>
    <row r="8556" ht="14.25" customHeight="1">
      <c r="A8556" s="6">
        <v>6013.0</v>
      </c>
      <c r="B8556" s="6">
        <v>1.5654183E7</v>
      </c>
      <c r="C8556" s="6" t="s">
        <v>1290</v>
      </c>
      <c r="D8556" s="6">
        <v>738.0</v>
      </c>
      <c r="E8556" s="6" t="s">
        <v>7</v>
      </c>
      <c r="F8556" s="6" t="s">
        <v>10</v>
      </c>
      <c r="G8556" s="7" t="s">
        <v>64</v>
      </c>
      <c r="H8556" s="6">
        <v>3.0</v>
      </c>
      <c r="I8556" s="6" t="s">
        <v>15173</v>
      </c>
      <c r="J8556" s="6">
        <v>2.0</v>
      </c>
      <c r="K8556" s="6">
        <v>1.0</v>
      </c>
      <c r="L8556" s="6">
        <v>0.0</v>
      </c>
      <c r="M8556" s="6" t="s">
        <v>17747</v>
      </c>
      <c r="N8556" s="6">
        <v>0.0</v>
      </c>
      <c r="O8556" s="6">
        <v>0.0</v>
      </c>
      <c r="P8556" s="6">
        <v>4.0</v>
      </c>
      <c r="Q8556" s="6" t="s">
        <v>44</v>
      </c>
      <c r="R8556" s="6">
        <v>656.0</v>
      </c>
      <c r="S8556" s="6">
        <f>COUNTIF(Customer_Churn_Records!$B$2:$B$10000,Customer_Churn_Records!$B8556)</f>
        <v>1</v>
      </c>
      <c r="T8556" s="6">
        <f>ROUNDUP(Customer_Churn_Records!$G8556,0)</f>
        <v>26</v>
      </c>
      <c r="U8556" s="6" t="str">
        <f t="array" ref="U8556">IFS(Customer_Churn_Records!$T8556&lt;30,"young",Customer_Churn_Records!$T8556&lt;50,"middle-aged",Customer_Churn_Records!$T8556&lt;100,"old")</f>
        <v>young</v>
      </c>
      <c r="V8556" s="8" t="str">
        <f t="array" ref="V8556">IFS(Customer_Churn_Records!$D8556&lt;701,"less-score",Customer_Churn_Records!$D8556&lt;851,"high-score")</f>
        <v>high-score</v>
      </c>
      <c r="W8556" s="8">
        <f t="array" ref="W8556">IF(Customer_Churn_Records!$X8556=0,0,IFS(Customer_Churn_Records!$X8556&lt;100000,"low",Customer_Churn_Records!$X8556&lt;300000,"high"))</f>
        <v>0</v>
      </c>
      <c r="X8556" s="8">
        <f>ROUND(Customer_Churn_Records!$I8556,0)</f>
        <v>0</v>
      </c>
    </row>
    <row r="8557" ht="14.25" customHeight="1">
      <c r="A8557" s="6">
        <v>6014.0</v>
      </c>
      <c r="B8557" s="6">
        <v>1.5609899E7</v>
      </c>
      <c r="C8557" s="6" t="s">
        <v>17748</v>
      </c>
      <c r="D8557" s="6">
        <v>548.0</v>
      </c>
      <c r="E8557" s="6" t="s">
        <v>9</v>
      </c>
      <c r="F8557" s="6" t="s">
        <v>11</v>
      </c>
      <c r="G8557" s="7" t="s">
        <v>72</v>
      </c>
      <c r="H8557" s="6">
        <v>4.0</v>
      </c>
      <c r="I8557" s="6" t="s">
        <v>15173</v>
      </c>
      <c r="J8557" s="6">
        <v>1.0</v>
      </c>
      <c r="K8557" s="6">
        <v>1.0</v>
      </c>
      <c r="L8557" s="6">
        <v>0.0</v>
      </c>
      <c r="M8557" s="6" t="s">
        <v>17749</v>
      </c>
      <c r="N8557" s="6">
        <v>0.0</v>
      </c>
      <c r="O8557" s="6">
        <v>0.0</v>
      </c>
      <c r="P8557" s="6">
        <v>5.0</v>
      </c>
      <c r="Q8557" s="6" t="s">
        <v>49</v>
      </c>
      <c r="R8557" s="6">
        <v>926.0</v>
      </c>
      <c r="S8557" s="6">
        <f>COUNTIF(Customer_Churn_Records!$B$2:$B$10000,Customer_Churn_Records!$B8557)</f>
        <v>1</v>
      </c>
      <c r="T8557" s="6">
        <f>ROUNDUP(Customer_Churn_Records!$G8557,0)</f>
        <v>37</v>
      </c>
      <c r="U8557" s="6" t="str">
        <f t="array" ref="U8557">IFS(Customer_Churn_Records!$T8557&lt;30,"young",Customer_Churn_Records!$T8557&lt;50,"middle-aged",Customer_Churn_Records!$T8557&lt;100,"old")</f>
        <v>middle-aged</v>
      </c>
      <c r="V8557" s="8" t="str">
        <f t="array" ref="V8557">IFS(Customer_Churn_Records!$D8557&lt;701,"less-score",Customer_Churn_Records!$D8557&lt;851,"high-score")</f>
        <v>less-score</v>
      </c>
      <c r="W8557" s="8">
        <f t="array" ref="W8557">IF(Customer_Churn_Records!$X8557=0,0,IFS(Customer_Churn_Records!$X8557&lt;100000,"low",Customer_Churn_Records!$X8557&lt;300000,"high"))</f>
        <v>0</v>
      </c>
      <c r="X8557" s="8">
        <f>ROUND(Customer_Churn_Records!$I8557,0)</f>
        <v>0</v>
      </c>
    </row>
    <row r="8558" ht="14.25" customHeight="1">
      <c r="A8558" s="6">
        <v>6019.0</v>
      </c>
      <c r="B8558" s="6">
        <v>1.569748E7</v>
      </c>
      <c r="C8558" s="6" t="s">
        <v>17750</v>
      </c>
      <c r="D8558" s="6">
        <v>731.0</v>
      </c>
      <c r="E8558" s="6" t="s">
        <v>7</v>
      </c>
      <c r="F8558" s="6" t="s">
        <v>11</v>
      </c>
      <c r="G8558" s="7" t="s">
        <v>128</v>
      </c>
      <c r="H8558" s="6">
        <v>7.0</v>
      </c>
      <c r="I8558" s="6" t="s">
        <v>15173</v>
      </c>
      <c r="J8558" s="6">
        <v>2.0</v>
      </c>
      <c r="K8558" s="6">
        <v>0.0</v>
      </c>
      <c r="L8558" s="6">
        <v>1.0</v>
      </c>
      <c r="M8558" s="6" t="s">
        <v>17751</v>
      </c>
      <c r="N8558" s="6">
        <v>0.0</v>
      </c>
      <c r="O8558" s="6">
        <v>0.0</v>
      </c>
      <c r="P8558" s="6">
        <v>5.0</v>
      </c>
      <c r="Q8558" s="6" t="s">
        <v>58</v>
      </c>
      <c r="R8558" s="6">
        <v>871.0</v>
      </c>
      <c r="S8558" s="6">
        <f>COUNTIF(Customer_Churn_Records!$B$2:$B$10000,Customer_Churn_Records!$B8558)</f>
        <v>1</v>
      </c>
      <c r="T8558" s="6">
        <f>ROUNDUP(Customer_Churn_Records!$G8558,0)</f>
        <v>30</v>
      </c>
      <c r="U8558" s="6" t="str">
        <f t="array" ref="U8558">IFS(Customer_Churn_Records!$T8558&lt;30,"young",Customer_Churn_Records!$T8558&lt;50,"middle-aged",Customer_Churn_Records!$T8558&lt;100,"old")</f>
        <v>middle-aged</v>
      </c>
      <c r="V8558" s="8" t="str">
        <f t="array" ref="V8558">IFS(Customer_Churn_Records!$D8558&lt;701,"less-score",Customer_Churn_Records!$D8558&lt;851,"high-score")</f>
        <v>high-score</v>
      </c>
      <c r="W8558" s="8">
        <f t="array" ref="W8558">IF(Customer_Churn_Records!$X8558=0,0,IFS(Customer_Churn_Records!$X8558&lt;100000,"low",Customer_Churn_Records!$X8558&lt;300000,"high"))</f>
        <v>0</v>
      </c>
      <c r="X8558" s="8">
        <f>ROUND(Customer_Churn_Records!$I8558,0)</f>
        <v>0</v>
      </c>
    </row>
    <row r="8559" ht="14.25" customHeight="1">
      <c r="A8559" s="6">
        <v>6020.0</v>
      </c>
      <c r="B8559" s="6">
        <v>1.5697045E7</v>
      </c>
      <c r="C8559" s="6" t="s">
        <v>467</v>
      </c>
      <c r="D8559" s="6">
        <v>726.0</v>
      </c>
      <c r="E8559" s="6" t="s">
        <v>9</v>
      </c>
      <c r="F8559" s="6" t="s">
        <v>10</v>
      </c>
      <c r="G8559" s="7" t="s">
        <v>87</v>
      </c>
      <c r="H8559" s="6">
        <v>9.0</v>
      </c>
      <c r="I8559" s="6" t="s">
        <v>15173</v>
      </c>
      <c r="J8559" s="6">
        <v>2.0</v>
      </c>
      <c r="K8559" s="6">
        <v>0.0</v>
      </c>
      <c r="L8559" s="6">
        <v>1.0</v>
      </c>
      <c r="M8559" s="6" t="s">
        <v>17752</v>
      </c>
      <c r="N8559" s="6">
        <v>0.0</v>
      </c>
      <c r="O8559" s="6">
        <v>0.0</v>
      </c>
      <c r="P8559" s="6">
        <v>3.0</v>
      </c>
      <c r="Q8559" s="6" t="s">
        <v>79</v>
      </c>
      <c r="R8559" s="6">
        <v>761.0</v>
      </c>
      <c r="S8559" s="6">
        <f>COUNTIF(Customer_Churn_Records!$B$2:$B$10000,Customer_Churn_Records!$B8559)</f>
        <v>1</v>
      </c>
      <c r="T8559" s="6">
        <f>ROUNDUP(Customer_Churn_Records!$G8559,0)</f>
        <v>35</v>
      </c>
      <c r="U8559" s="6" t="str">
        <f t="array" ref="U8559">IFS(Customer_Churn_Records!$T8559&lt;30,"young",Customer_Churn_Records!$T8559&lt;50,"middle-aged",Customer_Churn_Records!$T8559&lt;100,"old")</f>
        <v>middle-aged</v>
      </c>
      <c r="V8559" s="8" t="str">
        <f t="array" ref="V8559">IFS(Customer_Churn_Records!$D8559&lt;701,"less-score",Customer_Churn_Records!$D8559&lt;851,"high-score")</f>
        <v>high-score</v>
      </c>
      <c r="W8559" s="8">
        <f t="array" ref="W8559">IF(Customer_Churn_Records!$X8559=0,0,IFS(Customer_Churn_Records!$X8559&lt;100000,"low",Customer_Churn_Records!$X8559&lt;300000,"high"))</f>
        <v>0</v>
      </c>
      <c r="X8559" s="8">
        <f>ROUND(Customer_Churn_Records!$I8559,0)</f>
        <v>0</v>
      </c>
    </row>
    <row r="8560" ht="14.25" customHeight="1">
      <c r="A8560" s="6">
        <v>6023.0</v>
      </c>
      <c r="B8560" s="6">
        <v>1.580569E7</v>
      </c>
      <c r="C8560" s="6" t="s">
        <v>4046</v>
      </c>
      <c r="D8560" s="6">
        <v>694.0</v>
      </c>
      <c r="E8560" s="6" t="s">
        <v>9</v>
      </c>
      <c r="F8560" s="6" t="s">
        <v>10</v>
      </c>
      <c r="G8560" s="7" t="s">
        <v>87</v>
      </c>
      <c r="H8560" s="6">
        <v>7.0</v>
      </c>
      <c r="I8560" s="6" t="s">
        <v>15173</v>
      </c>
      <c r="J8560" s="6">
        <v>1.0</v>
      </c>
      <c r="K8560" s="6">
        <v>1.0</v>
      </c>
      <c r="L8560" s="6">
        <v>0.0</v>
      </c>
      <c r="M8560" s="6" t="s">
        <v>17753</v>
      </c>
      <c r="N8560" s="6">
        <v>1.0</v>
      </c>
      <c r="O8560" s="6">
        <v>1.0</v>
      </c>
      <c r="P8560" s="6">
        <v>4.0</v>
      </c>
      <c r="Q8560" s="6" t="s">
        <v>44</v>
      </c>
      <c r="R8560" s="6">
        <v>296.0</v>
      </c>
      <c r="S8560" s="6">
        <f>COUNTIF(Customer_Churn_Records!$B$2:$B$10000,Customer_Churn_Records!$B8560)</f>
        <v>1</v>
      </c>
      <c r="T8560" s="6">
        <f>ROUNDUP(Customer_Churn_Records!$G8560,0)</f>
        <v>35</v>
      </c>
      <c r="U8560" s="6" t="str">
        <f t="array" ref="U8560">IFS(Customer_Churn_Records!$T8560&lt;30,"young",Customer_Churn_Records!$T8560&lt;50,"middle-aged",Customer_Churn_Records!$T8560&lt;100,"old")</f>
        <v>middle-aged</v>
      </c>
      <c r="V8560" s="8" t="str">
        <f t="array" ref="V8560">IFS(Customer_Churn_Records!$D8560&lt;701,"less-score",Customer_Churn_Records!$D8560&lt;851,"high-score")</f>
        <v>less-score</v>
      </c>
      <c r="W8560" s="8">
        <f t="array" ref="W8560">IF(Customer_Churn_Records!$X8560=0,0,IFS(Customer_Churn_Records!$X8560&lt;100000,"low",Customer_Churn_Records!$X8560&lt;300000,"high"))</f>
        <v>0</v>
      </c>
      <c r="X8560" s="8">
        <f>ROUND(Customer_Churn_Records!$I8560,0)</f>
        <v>0</v>
      </c>
    </row>
    <row r="8561" ht="14.25" customHeight="1">
      <c r="A8561" s="6">
        <v>6033.0</v>
      </c>
      <c r="B8561" s="6">
        <v>1.5579787E7</v>
      </c>
      <c r="C8561" s="6" t="s">
        <v>1143</v>
      </c>
      <c r="D8561" s="6">
        <v>686.0</v>
      </c>
      <c r="E8561" s="6" t="s">
        <v>7</v>
      </c>
      <c r="F8561" s="6" t="s">
        <v>11</v>
      </c>
      <c r="G8561" s="7" t="s">
        <v>107</v>
      </c>
      <c r="H8561" s="6">
        <v>4.0</v>
      </c>
      <c r="I8561" s="6" t="s">
        <v>15173</v>
      </c>
      <c r="J8561" s="6">
        <v>2.0</v>
      </c>
      <c r="K8561" s="6">
        <v>1.0</v>
      </c>
      <c r="L8561" s="6">
        <v>0.0</v>
      </c>
      <c r="M8561" s="6" t="s">
        <v>17754</v>
      </c>
      <c r="N8561" s="6">
        <v>0.0</v>
      </c>
      <c r="O8561" s="6">
        <v>0.0</v>
      </c>
      <c r="P8561" s="6">
        <v>4.0</v>
      </c>
      <c r="Q8561" s="6" t="s">
        <v>58</v>
      </c>
      <c r="R8561" s="6">
        <v>977.0</v>
      </c>
      <c r="S8561" s="6">
        <f>COUNTIF(Customer_Churn_Records!$B$2:$B$10000,Customer_Churn_Records!$B8561)</f>
        <v>1</v>
      </c>
      <c r="T8561" s="6">
        <f>ROUNDUP(Customer_Churn_Records!$G8561,0)</f>
        <v>39</v>
      </c>
      <c r="U8561" s="6" t="str">
        <f t="array" ref="U8561">IFS(Customer_Churn_Records!$T8561&lt;30,"young",Customer_Churn_Records!$T8561&lt;50,"middle-aged",Customer_Churn_Records!$T8561&lt;100,"old")</f>
        <v>middle-aged</v>
      </c>
      <c r="V8561" s="8" t="str">
        <f t="array" ref="V8561">IFS(Customer_Churn_Records!$D8561&lt;701,"less-score",Customer_Churn_Records!$D8561&lt;851,"high-score")</f>
        <v>less-score</v>
      </c>
      <c r="W8561" s="8">
        <f t="array" ref="W8561">IF(Customer_Churn_Records!$X8561=0,0,IFS(Customer_Churn_Records!$X8561&lt;100000,"low",Customer_Churn_Records!$X8561&lt;300000,"high"))</f>
        <v>0</v>
      </c>
      <c r="X8561" s="8">
        <f>ROUND(Customer_Churn_Records!$I8561,0)</f>
        <v>0</v>
      </c>
    </row>
    <row r="8562" ht="14.25" customHeight="1">
      <c r="A8562" s="6">
        <v>6038.0</v>
      </c>
      <c r="B8562" s="6">
        <v>1.5626452E7</v>
      </c>
      <c r="C8562" s="6" t="s">
        <v>6406</v>
      </c>
      <c r="D8562" s="6">
        <v>711.0</v>
      </c>
      <c r="E8562" s="6" t="s">
        <v>9</v>
      </c>
      <c r="F8562" s="6" t="s">
        <v>11</v>
      </c>
      <c r="G8562" s="7" t="s">
        <v>114</v>
      </c>
      <c r="H8562" s="6">
        <v>5.0</v>
      </c>
      <c r="I8562" s="6" t="s">
        <v>15173</v>
      </c>
      <c r="J8562" s="6">
        <v>2.0</v>
      </c>
      <c r="K8562" s="6">
        <v>1.0</v>
      </c>
      <c r="L8562" s="6">
        <v>1.0</v>
      </c>
      <c r="M8562" s="6" t="s">
        <v>17755</v>
      </c>
      <c r="N8562" s="6">
        <v>0.0</v>
      </c>
      <c r="O8562" s="6">
        <v>0.0</v>
      </c>
      <c r="P8562" s="6">
        <v>2.0</v>
      </c>
      <c r="Q8562" s="6" t="s">
        <v>58</v>
      </c>
      <c r="R8562" s="6">
        <v>521.0</v>
      </c>
      <c r="S8562" s="6">
        <f>COUNTIF(Customer_Churn_Records!$B$2:$B$10000,Customer_Churn_Records!$B8562)</f>
        <v>1</v>
      </c>
      <c r="T8562" s="6">
        <f>ROUNDUP(Customer_Churn_Records!$G8562,0)</f>
        <v>32</v>
      </c>
      <c r="U8562" s="6" t="str">
        <f t="array" ref="U8562">IFS(Customer_Churn_Records!$T8562&lt;30,"young",Customer_Churn_Records!$T8562&lt;50,"middle-aged",Customer_Churn_Records!$T8562&lt;100,"old")</f>
        <v>middle-aged</v>
      </c>
      <c r="V8562" s="8" t="str">
        <f t="array" ref="V8562">IFS(Customer_Churn_Records!$D8562&lt;701,"less-score",Customer_Churn_Records!$D8562&lt;851,"high-score")</f>
        <v>high-score</v>
      </c>
      <c r="W8562" s="8">
        <f t="array" ref="W8562">IF(Customer_Churn_Records!$X8562=0,0,IFS(Customer_Churn_Records!$X8562&lt;100000,"low",Customer_Churn_Records!$X8562&lt;300000,"high"))</f>
        <v>0</v>
      </c>
      <c r="X8562" s="8">
        <f>ROUND(Customer_Churn_Records!$I8562,0)</f>
        <v>0</v>
      </c>
    </row>
    <row r="8563" ht="14.25" customHeight="1">
      <c r="A8563" s="6">
        <v>6040.0</v>
      </c>
      <c r="B8563" s="6">
        <v>1.5768887E7</v>
      </c>
      <c r="C8563" s="6" t="s">
        <v>1109</v>
      </c>
      <c r="D8563" s="6">
        <v>597.0</v>
      </c>
      <c r="E8563" s="6" t="s">
        <v>9</v>
      </c>
      <c r="F8563" s="6" t="s">
        <v>11</v>
      </c>
      <c r="G8563" s="7" t="s">
        <v>64</v>
      </c>
      <c r="H8563" s="6">
        <v>5.0</v>
      </c>
      <c r="I8563" s="6" t="s">
        <v>15173</v>
      </c>
      <c r="J8563" s="6">
        <v>2.0</v>
      </c>
      <c r="K8563" s="6">
        <v>0.0</v>
      </c>
      <c r="L8563" s="6">
        <v>1.0</v>
      </c>
      <c r="M8563" s="6" t="s">
        <v>17756</v>
      </c>
      <c r="N8563" s="6">
        <v>0.0</v>
      </c>
      <c r="O8563" s="6">
        <v>0.0</v>
      </c>
      <c r="P8563" s="6">
        <v>3.0</v>
      </c>
      <c r="Q8563" s="6" t="s">
        <v>49</v>
      </c>
      <c r="R8563" s="6">
        <v>545.0</v>
      </c>
      <c r="S8563" s="6">
        <f>COUNTIF(Customer_Churn_Records!$B$2:$B$10000,Customer_Churn_Records!$B8563)</f>
        <v>1</v>
      </c>
      <c r="T8563" s="6">
        <f>ROUNDUP(Customer_Churn_Records!$G8563,0)</f>
        <v>26</v>
      </c>
      <c r="U8563" s="6" t="str">
        <f t="array" ref="U8563">IFS(Customer_Churn_Records!$T8563&lt;30,"young",Customer_Churn_Records!$T8563&lt;50,"middle-aged",Customer_Churn_Records!$T8563&lt;100,"old")</f>
        <v>young</v>
      </c>
      <c r="V8563" s="8" t="str">
        <f t="array" ref="V8563">IFS(Customer_Churn_Records!$D8563&lt;701,"less-score",Customer_Churn_Records!$D8563&lt;851,"high-score")</f>
        <v>less-score</v>
      </c>
      <c r="W8563" s="8">
        <f t="array" ref="W8563">IF(Customer_Churn_Records!$X8563=0,0,IFS(Customer_Churn_Records!$X8563&lt;100000,"low",Customer_Churn_Records!$X8563&lt;300000,"high"))</f>
        <v>0</v>
      </c>
      <c r="X8563" s="8">
        <f>ROUND(Customer_Churn_Records!$I8563,0)</f>
        <v>0</v>
      </c>
    </row>
    <row r="8564" ht="14.25" customHeight="1">
      <c r="A8564" s="6">
        <v>6041.0</v>
      </c>
      <c r="B8564" s="6">
        <v>1.5735358E7</v>
      </c>
      <c r="C8564" s="6" t="s">
        <v>17757</v>
      </c>
      <c r="D8564" s="6">
        <v>682.0</v>
      </c>
      <c r="E8564" s="6" t="s">
        <v>9</v>
      </c>
      <c r="F8564" s="6" t="s">
        <v>11</v>
      </c>
      <c r="G8564" s="7" t="s">
        <v>258</v>
      </c>
      <c r="H8564" s="6">
        <v>4.0</v>
      </c>
      <c r="I8564" s="6" t="s">
        <v>15173</v>
      </c>
      <c r="J8564" s="6">
        <v>1.0</v>
      </c>
      <c r="K8564" s="6">
        <v>1.0</v>
      </c>
      <c r="L8564" s="6">
        <v>1.0</v>
      </c>
      <c r="M8564" s="6" t="s">
        <v>17758</v>
      </c>
      <c r="N8564" s="6">
        <v>0.0</v>
      </c>
      <c r="O8564" s="6">
        <v>0.0</v>
      </c>
      <c r="P8564" s="6">
        <v>5.0</v>
      </c>
      <c r="Q8564" s="6" t="s">
        <v>44</v>
      </c>
      <c r="R8564" s="6">
        <v>221.0</v>
      </c>
      <c r="S8564" s="6">
        <f>COUNTIF(Customer_Churn_Records!$B$2:$B$10000,Customer_Churn_Records!$B8564)</f>
        <v>1</v>
      </c>
      <c r="T8564" s="6">
        <f>ROUNDUP(Customer_Churn_Records!$G8564,0)</f>
        <v>46</v>
      </c>
      <c r="U8564" s="6" t="str">
        <f t="array" ref="U8564">IFS(Customer_Churn_Records!$T8564&lt;30,"young",Customer_Churn_Records!$T8564&lt;50,"middle-aged",Customer_Churn_Records!$T8564&lt;100,"old")</f>
        <v>middle-aged</v>
      </c>
      <c r="V8564" s="8" t="str">
        <f t="array" ref="V8564">IFS(Customer_Churn_Records!$D8564&lt;701,"less-score",Customer_Churn_Records!$D8564&lt;851,"high-score")</f>
        <v>less-score</v>
      </c>
      <c r="W8564" s="8">
        <f t="array" ref="W8564">IF(Customer_Churn_Records!$X8564=0,0,IFS(Customer_Churn_Records!$X8564&lt;100000,"low",Customer_Churn_Records!$X8564&lt;300000,"high"))</f>
        <v>0</v>
      </c>
      <c r="X8564" s="8">
        <f>ROUND(Customer_Churn_Records!$I8564,0)</f>
        <v>0</v>
      </c>
    </row>
    <row r="8565" ht="14.25" customHeight="1">
      <c r="A8565" s="6">
        <v>6042.0</v>
      </c>
      <c r="B8565" s="6">
        <v>1.5749472E7</v>
      </c>
      <c r="C8565" s="6" t="s">
        <v>7405</v>
      </c>
      <c r="D8565" s="6">
        <v>775.0</v>
      </c>
      <c r="E8565" s="6" t="s">
        <v>7</v>
      </c>
      <c r="F8565" s="6" t="s">
        <v>11</v>
      </c>
      <c r="G8565" s="7" t="s">
        <v>333</v>
      </c>
      <c r="H8565" s="6">
        <v>8.0</v>
      </c>
      <c r="I8565" s="6" t="s">
        <v>15173</v>
      </c>
      <c r="J8565" s="6">
        <v>1.0</v>
      </c>
      <c r="K8565" s="6">
        <v>1.0</v>
      </c>
      <c r="L8565" s="6">
        <v>0.0</v>
      </c>
      <c r="M8565" s="6" t="s">
        <v>17759</v>
      </c>
      <c r="N8565" s="6">
        <v>0.0</v>
      </c>
      <c r="O8565" s="6">
        <v>0.0</v>
      </c>
      <c r="P8565" s="6">
        <v>4.0</v>
      </c>
      <c r="Q8565" s="6" t="s">
        <v>58</v>
      </c>
      <c r="R8565" s="6">
        <v>805.0</v>
      </c>
      <c r="S8565" s="6">
        <f>COUNTIF(Customer_Churn_Records!$B$2:$B$10000,Customer_Churn_Records!$B8565)</f>
        <v>1</v>
      </c>
      <c r="T8565" s="6">
        <f>ROUNDUP(Customer_Churn_Records!$G8565,0)</f>
        <v>45</v>
      </c>
      <c r="U8565" s="6" t="str">
        <f t="array" ref="U8565">IFS(Customer_Churn_Records!$T8565&lt;30,"young",Customer_Churn_Records!$T8565&lt;50,"middle-aged",Customer_Churn_Records!$T8565&lt;100,"old")</f>
        <v>middle-aged</v>
      </c>
      <c r="V8565" s="8" t="str">
        <f t="array" ref="V8565">IFS(Customer_Churn_Records!$D8565&lt;701,"less-score",Customer_Churn_Records!$D8565&lt;851,"high-score")</f>
        <v>high-score</v>
      </c>
      <c r="W8565" s="8">
        <f t="array" ref="W8565">IF(Customer_Churn_Records!$X8565=0,0,IFS(Customer_Churn_Records!$X8565&lt;100000,"low",Customer_Churn_Records!$X8565&lt;300000,"high"))</f>
        <v>0</v>
      </c>
      <c r="X8565" s="8">
        <f>ROUND(Customer_Churn_Records!$I8565,0)</f>
        <v>0</v>
      </c>
    </row>
    <row r="8566" ht="14.25" customHeight="1">
      <c r="A8566" s="6">
        <v>6044.0</v>
      </c>
      <c r="B8566" s="6">
        <v>1.5760851E7</v>
      </c>
      <c r="C8566" s="6" t="s">
        <v>17449</v>
      </c>
      <c r="D8566" s="6">
        <v>629.0</v>
      </c>
      <c r="E8566" s="6" t="s">
        <v>7</v>
      </c>
      <c r="F8566" s="6" t="s">
        <v>11</v>
      </c>
      <c r="G8566" s="7" t="s">
        <v>363</v>
      </c>
      <c r="H8566" s="6">
        <v>6.0</v>
      </c>
      <c r="I8566" s="6" t="s">
        <v>15173</v>
      </c>
      <c r="J8566" s="6">
        <v>2.0</v>
      </c>
      <c r="K8566" s="6">
        <v>1.0</v>
      </c>
      <c r="L8566" s="6">
        <v>0.0</v>
      </c>
      <c r="M8566" s="6" t="s">
        <v>17760</v>
      </c>
      <c r="N8566" s="6">
        <v>0.0</v>
      </c>
      <c r="O8566" s="6">
        <v>0.0</v>
      </c>
      <c r="P8566" s="6">
        <v>5.0</v>
      </c>
      <c r="Q8566" s="6" t="s">
        <v>44</v>
      </c>
      <c r="R8566" s="6">
        <v>363.0</v>
      </c>
      <c r="S8566" s="6">
        <f>COUNTIF(Customer_Churn_Records!$B$2:$B$10000,Customer_Churn_Records!$B8566)</f>
        <v>1</v>
      </c>
      <c r="T8566" s="6">
        <f>ROUNDUP(Customer_Churn_Records!$G8566,0)</f>
        <v>31</v>
      </c>
      <c r="U8566" s="6" t="str">
        <f t="array" ref="U8566">IFS(Customer_Churn_Records!$T8566&lt;30,"young",Customer_Churn_Records!$T8566&lt;50,"middle-aged",Customer_Churn_Records!$T8566&lt;100,"old")</f>
        <v>middle-aged</v>
      </c>
      <c r="V8566" s="8" t="str">
        <f t="array" ref="V8566">IFS(Customer_Churn_Records!$D8566&lt;701,"less-score",Customer_Churn_Records!$D8566&lt;851,"high-score")</f>
        <v>less-score</v>
      </c>
      <c r="W8566" s="8">
        <f t="array" ref="W8566">IF(Customer_Churn_Records!$X8566=0,0,IFS(Customer_Churn_Records!$X8566&lt;100000,"low",Customer_Churn_Records!$X8566&lt;300000,"high"))</f>
        <v>0</v>
      </c>
      <c r="X8566" s="8">
        <f>ROUND(Customer_Churn_Records!$I8566,0)</f>
        <v>0</v>
      </c>
    </row>
    <row r="8567" ht="14.25" customHeight="1">
      <c r="A8567" s="6">
        <v>6045.0</v>
      </c>
      <c r="B8567" s="6">
        <v>1.5734588E7</v>
      </c>
      <c r="C8567" s="6" t="s">
        <v>3662</v>
      </c>
      <c r="D8567" s="6">
        <v>684.0</v>
      </c>
      <c r="E8567" s="6" t="s">
        <v>7</v>
      </c>
      <c r="F8567" s="6" t="s">
        <v>11</v>
      </c>
      <c r="G8567" s="7" t="s">
        <v>258</v>
      </c>
      <c r="H8567" s="6">
        <v>0.0</v>
      </c>
      <c r="I8567" s="6" t="s">
        <v>15173</v>
      </c>
      <c r="J8567" s="6">
        <v>2.0</v>
      </c>
      <c r="K8567" s="6">
        <v>1.0</v>
      </c>
      <c r="L8567" s="6">
        <v>1.0</v>
      </c>
      <c r="M8567" s="6" t="s">
        <v>17761</v>
      </c>
      <c r="N8567" s="6">
        <v>0.0</v>
      </c>
      <c r="O8567" s="6">
        <v>0.0</v>
      </c>
      <c r="P8567" s="6">
        <v>3.0</v>
      </c>
      <c r="Q8567" s="6" t="s">
        <v>49</v>
      </c>
      <c r="R8567" s="6">
        <v>784.0</v>
      </c>
      <c r="S8567" s="6">
        <f>COUNTIF(Customer_Churn_Records!$B$2:$B$10000,Customer_Churn_Records!$B8567)</f>
        <v>1</v>
      </c>
      <c r="T8567" s="6">
        <f>ROUNDUP(Customer_Churn_Records!$G8567,0)</f>
        <v>46</v>
      </c>
      <c r="U8567" s="6" t="str">
        <f t="array" ref="U8567">IFS(Customer_Churn_Records!$T8567&lt;30,"young",Customer_Churn_Records!$T8567&lt;50,"middle-aged",Customer_Churn_Records!$T8567&lt;100,"old")</f>
        <v>middle-aged</v>
      </c>
      <c r="V8567" s="8" t="str">
        <f t="array" ref="V8567">IFS(Customer_Churn_Records!$D8567&lt;701,"less-score",Customer_Churn_Records!$D8567&lt;851,"high-score")</f>
        <v>less-score</v>
      </c>
      <c r="W8567" s="8">
        <f t="array" ref="W8567">IF(Customer_Churn_Records!$X8567=0,0,IFS(Customer_Churn_Records!$X8567&lt;100000,"low",Customer_Churn_Records!$X8567&lt;300000,"high"))</f>
        <v>0</v>
      </c>
      <c r="X8567" s="8">
        <f>ROUND(Customer_Churn_Records!$I8567,0)</f>
        <v>0</v>
      </c>
    </row>
    <row r="8568" ht="14.25" customHeight="1">
      <c r="A8568" s="6">
        <v>6048.0</v>
      </c>
      <c r="B8568" s="6">
        <v>1.5790247E7</v>
      </c>
      <c r="C8568" s="6" t="s">
        <v>941</v>
      </c>
      <c r="D8568" s="6">
        <v>536.0</v>
      </c>
      <c r="E8568" s="6" t="s">
        <v>9</v>
      </c>
      <c r="F8568" s="6" t="s">
        <v>11</v>
      </c>
      <c r="G8568" s="7" t="s">
        <v>55</v>
      </c>
      <c r="H8568" s="6">
        <v>9.0</v>
      </c>
      <c r="I8568" s="6" t="s">
        <v>15173</v>
      </c>
      <c r="J8568" s="6">
        <v>2.0</v>
      </c>
      <c r="K8568" s="6">
        <v>1.0</v>
      </c>
      <c r="L8568" s="6">
        <v>1.0</v>
      </c>
      <c r="M8568" s="6" t="s">
        <v>17762</v>
      </c>
      <c r="N8568" s="6">
        <v>0.0</v>
      </c>
      <c r="O8568" s="6">
        <v>0.0</v>
      </c>
      <c r="P8568" s="6">
        <v>2.0</v>
      </c>
      <c r="Q8568" s="6" t="s">
        <v>44</v>
      </c>
      <c r="R8568" s="6">
        <v>238.0</v>
      </c>
      <c r="S8568" s="6">
        <f>COUNTIF(Customer_Churn_Records!$B$2:$B$10000,Customer_Churn_Records!$B8568)</f>
        <v>1</v>
      </c>
      <c r="T8568" s="6">
        <f>ROUNDUP(Customer_Churn_Records!$G8568,0)</f>
        <v>40</v>
      </c>
      <c r="U8568" s="6" t="str">
        <f t="array" ref="U8568">IFS(Customer_Churn_Records!$T8568&lt;30,"young",Customer_Churn_Records!$T8568&lt;50,"middle-aged",Customer_Churn_Records!$T8568&lt;100,"old")</f>
        <v>middle-aged</v>
      </c>
      <c r="V8568" s="8" t="str">
        <f t="array" ref="V8568">IFS(Customer_Churn_Records!$D8568&lt;701,"less-score",Customer_Churn_Records!$D8568&lt;851,"high-score")</f>
        <v>less-score</v>
      </c>
      <c r="W8568" s="8">
        <f t="array" ref="W8568">IF(Customer_Churn_Records!$X8568=0,0,IFS(Customer_Churn_Records!$X8568&lt;100000,"low",Customer_Churn_Records!$X8568&lt;300000,"high"))</f>
        <v>0</v>
      </c>
      <c r="X8568" s="8">
        <f>ROUND(Customer_Churn_Records!$I8568,0)</f>
        <v>0</v>
      </c>
    </row>
    <row r="8569" ht="14.25" customHeight="1">
      <c r="A8569" s="6">
        <v>6049.0</v>
      </c>
      <c r="B8569" s="6">
        <v>1.5676433E7</v>
      </c>
      <c r="C8569" s="6" t="s">
        <v>5037</v>
      </c>
      <c r="D8569" s="6">
        <v>707.0</v>
      </c>
      <c r="E8569" s="6" t="s">
        <v>7</v>
      </c>
      <c r="F8569" s="6" t="s">
        <v>10</v>
      </c>
      <c r="G8569" s="7" t="s">
        <v>118</v>
      </c>
      <c r="H8569" s="6">
        <v>6.0</v>
      </c>
      <c r="I8569" s="6" t="s">
        <v>15173</v>
      </c>
      <c r="J8569" s="6">
        <v>1.0</v>
      </c>
      <c r="K8569" s="6">
        <v>0.0</v>
      </c>
      <c r="L8569" s="6">
        <v>0.0</v>
      </c>
      <c r="M8569" s="6" t="s">
        <v>17763</v>
      </c>
      <c r="N8569" s="6">
        <v>0.0</v>
      </c>
      <c r="O8569" s="6">
        <v>0.0</v>
      </c>
      <c r="P8569" s="6">
        <v>3.0</v>
      </c>
      <c r="Q8569" s="6" t="s">
        <v>79</v>
      </c>
      <c r="R8569" s="6">
        <v>552.0</v>
      </c>
      <c r="S8569" s="6">
        <f>COUNTIF(Customer_Churn_Records!$B$2:$B$10000,Customer_Churn_Records!$B8569)</f>
        <v>1</v>
      </c>
      <c r="T8569" s="6">
        <f>ROUNDUP(Customer_Churn_Records!$G8569,0)</f>
        <v>36</v>
      </c>
      <c r="U8569" s="6" t="str">
        <f t="array" ref="U8569">IFS(Customer_Churn_Records!$T8569&lt;30,"young",Customer_Churn_Records!$T8569&lt;50,"middle-aged",Customer_Churn_Records!$T8569&lt;100,"old")</f>
        <v>middle-aged</v>
      </c>
      <c r="V8569" s="8" t="str">
        <f t="array" ref="V8569">IFS(Customer_Churn_Records!$D8569&lt;701,"less-score",Customer_Churn_Records!$D8569&lt;851,"high-score")</f>
        <v>high-score</v>
      </c>
      <c r="W8569" s="8">
        <f t="array" ref="W8569">IF(Customer_Churn_Records!$X8569=0,0,IFS(Customer_Churn_Records!$X8569&lt;100000,"low",Customer_Churn_Records!$X8569&lt;300000,"high"))</f>
        <v>0</v>
      </c>
      <c r="X8569" s="8">
        <f>ROUND(Customer_Churn_Records!$I8569,0)</f>
        <v>0</v>
      </c>
    </row>
    <row r="8570" ht="14.25" customHeight="1">
      <c r="A8570" s="6">
        <v>6050.0</v>
      </c>
      <c r="B8570" s="6">
        <v>1.5625905E7</v>
      </c>
      <c r="C8570" s="6" t="s">
        <v>17764</v>
      </c>
      <c r="D8570" s="6">
        <v>592.0</v>
      </c>
      <c r="E8570" s="6" t="s">
        <v>9</v>
      </c>
      <c r="F8570" s="6" t="s">
        <v>11</v>
      </c>
      <c r="G8570" s="7" t="s">
        <v>167</v>
      </c>
      <c r="H8570" s="6">
        <v>0.0</v>
      </c>
      <c r="I8570" s="6" t="s">
        <v>15173</v>
      </c>
      <c r="J8570" s="6">
        <v>2.0</v>
      </c>
      <c r="K8570" s="6">
        <v>1.0</v>
      </c>
      <c r="L8570" s="6">
        <v>0.0</v>
      </c>
      <c r="M8570" s="6" t="s">
        <v>17765</v>
      </c>
      <c r="N8570" s="6">
        <v>0.0</v>
      </c>
      <c r="O8570" s="6">
        <v>0.0</v>
      </c>
      <c r="P8570" s="6">
        <v>4.0</v>
      </c>
      <c r="Q8570" s="6" t="s">
        <v>49</v>
      </c>
      <c r="R8570" s="6">
        <v>576.0</v>
      </c>
      <c r="S8570" s="6">
        <f>COUNTIF(Customer_Churn_Records!$B$2:$B$10000,Customer_Churn_Records!$B8570)</f>
        <v>1</v>
      </c>
      <c r="T8570" s="6">
        <f>ROUNDUP(Customer_Churn_Records!$G8570,0)</f>
        <v>41</v>
      </c>
      <c r="U8570" s="6" t="str">
        <f t="array" ref="U8570">IFS(Customer_Churn_Records!$T8570&lt;30,"young",Customer_Churn_Records!$T8570&lt;50,"middle-aged",Customer_Churn_Records!$T8570&lt;100,"old")</f>
        <v>middle-aged</v>
      </c>
      <c r="V8570" s="8" t="str">
        <f t="array" ref="V8570">IFS(Customer_Churn_Records!$D8570&lt;701,"less-score",Customer_Churn_Records!$D8570&lt;851,"high-score")</f>
        <v>less-score</v>
      </c>
      <c r="W8570" s="8">
        <f t="array" ref="W8570">IF(Customer_Churn_Records!$X8570=0,0,IFS(Customer_Churn_Records!$X8570&lt;100000,"low",Customer_Churn_Records!$X8570&lt;300000,"high"))</f>
        <v>0</v>
      </c>
      <c r="X8570" s="8">
        <f>ROUND(Customer_Churn_Records!$I8570,0)</f>
        <v>0</v>
      </c>
    </row>
    <row r="8571" ht="14.25" customHeight="1">
      <c r="A8571" s="6">
        <v>6052.0</v>
      </c>
      <c r="B8571" s="6">
        <v>1.562322E7</v>
      </c>
      <c r="C8571" s="6" t="s">
        <v>2166</v>
      </c>
      <c r="D8571" s="6">
        <v>723.0</v>
      </c>
      <c r="E8571" s="6" t="s">
        <v>9</v>
      </c>
      <c r="F8571" s="6" t="s">
        <v>10</v>
      </c>
      <c r="G8571" s="7" t="s">
        <v>333</v>
      </c>
      <c r="H8571" s="6">
        <v>4.0</v>
      </c>
      <c r="I8571" s="6" t="s">
        <v>15173</v>
      </c>
      <c r="J8571" s="6">
        <v>2.0</v>
      </c>
      <c r="K8571" s="6">
        <v>1.0</v>
      </c>
      <c r="L8571" s="6">
        <v>0.0</v>
      </c>
      <c r="M8571" s="6" t="s">
        <v>17766</v>
      </c>
      <c r="N8571" s="6">
        <v>0.0</v>
      </c>
      <c r="O8571" s="6">
        <v>0.0</v>
      </c>
      <c r="P8571" s="6">
        <v>5.0</v>
      </c>
      <c r="Q8571" s="6" t="s">
        <v>79</v>
      </c>
      <c r="R8571" s="6">
        <v>799.0</v>
      </c>
      <c r="S8571" s="6">
        <f>COUNTIF(Customer_Churn_Records!$B$2:$B$10000,Customer_Churn_Records!$B8571)</f>
        <v>1</v>
      </c>
      <c r="T8571" s="6">
        <f>ROUNDUP(Customer_Churn_Records!$G8571,0)</f>
        <v>45</v>
      </c>
      <c r="U8571" s="6" t="str">
        <f t="array" ref="U8571">IFS(Customer_Churn_Records!$T8571&lt;30,"young",Customer_Churn_Records!$T8571&lt;50,"middle-aged",Customer_Churn_Records!$T8571&lt;100,"old")</f>
        <v>middle-aged</v>
      </c>
      <c r="V8571" s="8" t="str">
        <f t="array" ref="V8571">IFS(Customer_Churn_Records!$D8571&lt;701,"less-score",Customer_Churn_Records!$D8571&lt;851,"high-score")</f>
        <v>high-score</v>
      </c>
      <c r="W8571" s="8">
        <f t="array" ref="W8571">IF(Customer_Churn_Records!$X8571=0,0,IFS(Customer_Churn_Records!$X8571&lt;100000,"low",Customer_Churn_Records!$X8571&lt;300000,"high"))</f>
        <v>0</v>
      </c>
      <c r="X8571" s="8">
        <f>ROUND(Customer_Churn_Records!$I8571,0)</f>
        <v>0</v>
      </c>
    </row>
    <row r="8572" ht="14.25" customHeight="1">
      <c r="A8572" s="6">
        <v>6054.0</v>
      </c>
      <c r="B8572" s="6">
        <v>1.5677908E7</v>
      </c>
      <c r="C8572" s="6" t="s">
        <v>5915</v>
      </c>
      <c r="D8572" s="6">
        <v>552.0</v>
      </c>
      <c r="E8572" s="6" t="s">
        <v>9</v>
      </c>
      <c r="F8572" s="6" t="s">
        <v>11</v>
      </c>
      <c r="G8572" s="7" t="s">
        <v>51</v>
      </c>
      <c r="H8572" s="6">
        <v>4.0</v>
      </c>
      <c r="I8572" s="6" t="s">
        <v>15173</v>
      </c>
      <c r="J8572" s="6">
        <v>2.0</v>
      </c>
      <c r="K8572" s="6">
        <v>0.0</v>
      </c>
      <c r="L8572" s="6">
        <v>0.0</v>
      </c>
      <c r="M8572" s="6" t="s">
        <v>17767</v>
      </c>
      <c r="N8572" s="6">
        <v>0.0</v>
      </c>
      <c r="O8572" s="6">
        <v>0.0</v>
      </c>
      <c r="P8572" s="6">
        <v>3.0</v>
      </c>
      <c r="Q8572" s="6" t="s">
        <v>44</v>
      </c>
      <c r="R8572" s="6">
        <v>785.0</v>
      </c>
      <c r="S8572" s="6">
        <f>COUNTIF(Customer_Churn_Records!$B$2:$B$10000,Customer_Churn_Records!$B8572)</f>
        <v>1</v>
      </c>
      <c r="T8572" s="6">
        <f>ROUNDUP(Customer_Churn_Records!$G8572,0)</f>
        <v>42</v>
      </c>
      <c r="U8572" s="6" t="str">
        <f t="array" ref="U8572">IFS(Customer_Churn_Records!$T8572&lt;30,"young",Customer_Churn_Records!$T8572&lt;50,"middle-aged",Customer_Churn_Records!$T8572&lt;100,"old")</f>
        <v>middle-aged</v>
      </c>
      <c r="V8572" s="8" t="str">
        <f t="array" ref="V8572">IFS(Customer_Churn_Records!$D8572&lt;701,"less-score",Customer_Churn_Records!$D8572&lt;851,"high-score")</f>
        <v>less-score</v>
      </c>
      <c r="W8572" s="8">
        <f t="array" ref="W8572">IF(Customer_Churn_Records!$X8572=0,0,IFS(Customer_Churn_Records!$X8572&lt;100000,"low",Customer_Churn_Records!$X8572&lt;300000,"high"))</f>
        <v>0</v>
      </c>
      <c r="X8572" s="8">
        <f>ROUND(Customer_Churn_Records!$I8572,0)</f>
        <v>0</v>
      </c>
    </row>
    <row r="8573" ht="14.25" customHeight="1">
      <c r="A8573" s="6">
        <v>6055.0</v>
      </c>
      <c r="B8573" s="6">
        <v>1.5773013E7</v>
      </c>
      <c r="C8573" s="6" t="s">
        <v>13682</v>
      </c>
      <c r="D8573" s="6">
        <v>633.0</v>
      </c>
      <c r="E8573" s="6" t="s">
        <v>7</v>
      </c>
      <c r="F8573" s="6" t="s">
        <v>10</v>
      </c>
      <c r="G8573" s="7" t="s">
        <v>177</v>
      </c>
      <c r="H8573" s="6">
        <v>0.0</v>
      </c>
      <c r="I8573" s="6" t="s">
        <v>15173</v>
      </c>
      <c r="J8573" s="6">
        <v>1.0</v>
      </c>
      <c r="K8573" s="6">
        <v>1.0</v>
      </c>
      <c r="L8573" s="6">
        <v>1.0</v>
      </c>
      <c r="M8573" s="6" t="s">
        <v>17768</v>
      </c>
      <c r="N8573" s="6">
        <v>1.0</v>
      </c>
      <c r="O8573" s="6">
        <v>1.0</v>
      </c>
      <c r="P8573" s="6">
        <v>3.0</v>
      </c>
      <c r="Q8573" s="6" t="s">
        <v>49</v>
      </c>
      <c r="R8573" s="6">
        <v>350.0</v>
      </c>
      <c r="S8573" s="6">
        <f>COUNTIF(Customer_Churn_Records!$B$2:$B$10000,Customer_Churn_Records!$B8573)</f>
        <v>1</v>
      </c>
      <c r="T8573" s="6">
        <f>ROUNDUP(Customer_Churn_Records!$G8573,0)</f>
        <v>47</v>
      </c>
      <c r="U8573" s="6" t="str">
        <f t="array" ref="U8573">IFS(Customer_Churn_Records!$T8573&lt;30,"young",Customer_Churn_Records!$T8573&lt;50,"middle-aged",Customer_Churn_Records!$T8573&lt;100,"old")</f>
        <v>middle-aged</v>
      </c>
      <c r="V8573" s="8" t="str">
        <f t="array" ref="V8573">IFS(Customer_Churn_Records!$D8573&lt;701,"less-score",Customer_Churn_Records!$D8573&lt;851,"high-score")</f>
        <v>less-score</v>
      </c>
      <c r="W8573" s="8">
        <f t="array" ref="W8573">IF(Customer_Churn_Records!$X8573=0,0,IFS(Customer_Churn_Records!$X8573&lt;100000,"low",Customer_Churn_Records!$X8573&lt;300000,"high"))</f>
        <v>0</v>
      </c>
      <c r="X8573" s="8">
        <f>ROUND(Customer_Churn_Records!$I8573,0)</f>
        <v>0</v>
      </c>
    </row>
    <row r="8574" ht="14.25" customHeight="1">
      <c r="A8574" s="6">
        <v>6057.0</v>
      </c>
      <c r="B8574" s="6">
        <v>1.5738627E7</v>
      </c>
      <c r="C8574" s="6" t="s">
        <v>10453</v>
      </c>
      <c r="D8574" s="6">
        <v>768.0</v>
      </c>
      <c r="E8574" s="6" t="s">
        <v>7</v>
      </c>
      <c r="F8574" s="6" t="s">
        <v>11</v>
      </c>
      <c r="G8574" s="7" t="s">
        <v>213</v>
      </c>
      <c r="H8574" s="6">
        <v>6.0</v>
      </c>
      <c r="I8574" s="6" t="s">
        <v>15173</v>
      </c>
      <c r="J8574" s="6">
        <v>2.0</v>
      </c>
      <c r="K8574" s="6">
        <v>1.0</v>
      </c>
      <c r="L8574" s="6">
        <v>1.0</v>
      </c>
      <c r="M8574" s="6" t="s">
        <v>17769</v>
      </c>
      <c r="N8574" s="6">
        <v>0.0</v>
      </c>
      <c r="O8574" s="6">
        <v>0.0</v>
      </c>
      <c r="P8574" s="6">
        <v>3.0</v>
      </c>
      <c r="Q8574" s="6" t="s">
        <v>79</v>
      </c>
      <c r="R8574" s="6">
        <v>928.0</v>
      </c>
      <c r="S8574" s="6">
        <f>COUNTIF(Customer_Churn_Records!$B$2:$B$10000,Customer_Churn_Records!$B8574)</f>
        <v>1</v>
      </c>
      <c r="T8574" s="6">
        <f>ROUNDUP(Customer_Churn_Records!$G8574,0)</f>
        <v>25</v>
      </c>
      <c r="U8574" s="6" t="str">
        <f t="array" ref="U8574">IFS(Customer_Churn_Records!$T8574&lt;30,"young",Customer_Churn_Records!$T8574&lt;50,"middle-aged",Customer_Churn_Records!$T8574&lt;100,"old")</f>
        <v>young</v>
      </c>
      <c r="V8574" s="8" t="str">
        <f t="array" ref="V8574">IFS(Customer_Churn_Records!$D8574&lt;701,"less-score",Customer_Churn_Records!$D8574&lt;851,"high-score")</f>
        <v>high-score</v>
      </c>
      <c r="W8574" s="8">
        <f t="array" ref="W8574">IF(Customer_Churn_Records!$X8574=0,0,IFS(Customer_Churn_Records!$X8574&lt;100000,"low",Customer_Churn_Records!$X8574&lt;300000,"high"))</f>
        <v>0</v>
      </c>
      <c r="X8574" s="8">
        <f>ROUND(Customer_Churn_Records!$I8574,0)</f>
        <v>0</v>
      </c>
    </row>
    <row r="8575" ht="14.25" customHeight="1">
      <c r="A8575" s="6">
        <v>6060.0</v>
      </c>
      <c r="B8575" s="6">
        <v>1.5627854E7</v>
      </c>
      <c r="C8575" s="6" t="s">
        <v>588</v>
      </c>
      <c r="D8575" s="6">
        <v>707.0</v>
      </c>
      <c r="E8575" s="6" t="s">
        <v>9</v>
      </c>
      <c r="F8575" s="6" t="s">
        <v>11</v>
      </c>
      <c r="G8575" s="7" t="s">
        <v>220</v>
      </c>
      <c r="H8575" s="6">
        <v>3.0</v>
      </c>
      <c r="I8575" s="6" t="s">
        <v>15173</v>
      </c>
      <c r="J8575" s="6">
        <v>2.0</v>
      </c>
      <c r="K8575" s="6">
        <v>1.0</v>
      </c>
      <c r="L8575" s="6">
        <v>1.0</v>
      </c>
      <c r="M8575" s="6" t="s">
        <v>17770</v>
      </c>
      <c r="N8575" s="6">
        <v>0.0</v>
      </c>
      <c r="O8575" s="6">
        <v>0.0</v>
      </c>
      <c r="P8575" s="6">
        <v>2.0</v>
      </c>
      <c r="Q8575" s="6" t="s">
        <v>58</v>
      </c>
      <c r="R8575" s="6">
        <v>682.0</v>
      </c>
      <c r="S8575" s="6">
        <f>COUNTIF(Customer_Churn_Records!$B$2:$B$10000,Customer_Churn_Records!$B8575)</f>
        <v>1</v>
      </c>
      <c r="T8575" s="6">
        <f>ROUNDUP(Customer_Churn_Records!$G8575,0)</f>
        <v>44</v>
      </c>
      <c r="U8575" s="6" t="str">
        <f t="array" ref="U8575">IFS(Customer_Churn_Records!$T8575&lt;30,"young",Customer_Churn_Records!$T8575&lt;50,"middle-aged",Customer_Churn_Records!$T8575&lt;100,"old")</f>
        <v>middle-aged</v>
      </c>
      <c r="V8575" s="8" t="str">
        <f t="array" ref="V8575">IFS(Customer_Churn_Records!$D8575&lt;701,"less-score",Customer_Churn_Records!$D8575&lt;851,"high-score")</f>
        <v>high-score</v>
      </c>
      <c r="W8575" s="8">
        <f t="array" ref="W8575">IF(Customer_Churn_Records!$X8575=0,0,IFS(Customer_Churn_Records!$X8575&lt;100000,"low",Customer_Churn_Records!$X8575&lt;300000,"high"))</f>
        <v>0</v>
      </c>
      <c r="X8575" s="8">
        <f>ROUND(Customer_Churn_Records!$I8575,0)</f>
        <v>0</v>
      </c>
    </row>
    <row r="8576" ht="14.25" customHeight="1">
      <c r="A8576" s="6">
        <v>6063.0</v>
      </c>
      <c r="B8576" s="6">
        <v>1.5574558E7</v>
      </c>
      <c r="C8576" s="6" t="s">
        <v>17771</v>
      </c>
      <c r="D8576" s="6">
        <v>718.0</v>
      </c>
      <c r="E8576" s="6" t="s">
        <v>9</v>
      </c>
      <c r="F8576" s="6" t="s">
        <v>11</v>
      </c>
      <c r="G8576" s="7" t="s">
        <v>114</v>
      </c>
      <c r="H8576" s="6">
        <v>8.0</v>
      </c>
      <c r="I8576" s="6" t="s">
        <v>15173</v>
      </c>
      <c r="J8576" s="6">
        <v>2.0</v>
      </c>
      <c r="K8576" s="6">
        <v>1.0</v>
      </c>
      <c r="L8576" s="6">
        <v>1.0</v>
      </c>
      <c r="M8576" s="6" t="s">
        <v>17772</v>
      </c>
      <c r="N8576" s="6">
        <v>0.0</v>
      </c>
      <c r="O8576" s="6">
        <v>0.0</v>
      </c>
      <c r="P8576" s="6">
        <v>5.0</v>
      </c>
      <c r="Q8576" s="6" t="s">
        <v>49</v>
      </c>
      <c r="R8576" s="6">
        <v>685.0</v>
      </c>
      <c r="S8576" s="6">
        <f>COUNTIF(Customer_Churn_Records!$B$2:$B$10000,Customer_Churn_Records!$B8576)</f>
        <v>1</v>
      </c>
      <c r="T8576" s="6">
        <f>ROUNDUP(Customer_Churn_Records!$G8576,0)</f>
        <v>32</v>
      </c>
      <c r="U8576" s="6" t="str">
        <f t="array" ref="U8576">IFS(Customer_Churn_Records!$T8576&lt;30,"young",Customer_Churn_Records!$T8576&lt;50,"middle-aged",Customer_Churn_Records!$T8576&lt;100,"old")</f>
        <v>middle-aged</v>
      </c>
      <c r="V8576" s="8" t="str">
        <f t="array" ref="V8576">IFS(Customer_Churn_Records!$D8576&lt;701,"less-score",Customer_Churn_Records!$D8576&lt;851,"high-score")</f>
        <v>high-score</v>
      </c>
      <c r="W8576" s="8">
        <f t="array" ref="W8576">IF(Customer_Churn_Records!$X8576=0,0,IFS(Customer_Churn_Records!$X8576&lt;100000,"low",Customer_Churn_Records!$X8576&lt;300000,"high"))</f>
        <v>0</v>
      </c>
      <c r="X8576" s="8">
        <f>ROUND(Customer_Churn_Records!$I8576,0)</f>
        <v>0</v>
      </c>
    </row>
    <row r="8577" ht="14.25" customHeight="1">
      <c r="A8577" s="6">
        <v>6065.0</v>
      </c>
      <c r="B8577" s="6">
        <v>1.5680399E7</v>
      </c>
      <c r="C8577" s="6" t="s">
        <v>1680</v>
      </c>
      <c r="D8577" s="6">
        <v>772.0</v>
      </c>
      <c r="E8577" s="6" t="s">
        <v>7</v>
      </c>
      <c r="F8577" s="6" t="s">
        <v>11</v>
      </c>
      <c r="G8577" s="7" t="s">
        <v>187</v>
      </c>
      <c r="H8577" s="6">
        <v>2.0</v>
      </c>
      <c r="I8577" s="6" t="s">
        <v>15173</v>
      </c>
      <c r="J8577" s="6">
        <v>2.0</v>
      </c>
      <c r="K8577" s="6">
        <v>1.0</v>
      </c>
      <c r="L8577" s="6">
        <v>0.0</v>
      </c>
      <c r="M8577" s="6" t="s">
        <v>17773</v>
      </c>
      <c r="N8577" s="6">
        <v>0.0</v>
      </c>
      <c r="O8577" s="6">
        <v>0.0</v>
      </c>
      <c r="P8577" s="6">
        <v>3.0</v>
      </c>
      <c r="Q8577" s="6" t="s">
        <v>49</v>
      </c>
      <c r="R8577" s="6">
        <v>407.0</v>
      </c>
      <c r="S8577" s="6">
        <f>COUNTIF(Customer_Churn_Records!$B$2:$B$10000,Customer_Churn_Records!$B8577)</f>
        <v>1</v>
      </c>
      <c r="T8577" s="6">
        <f>ROUNDUP(Customer_Churn_Records!$G8577,0)</f>
        <v>23</v>
      </c>
      <c r="U8577" s="6" t="str">
        <f t="array" ref="U8577">IFS(Customer_Churn_Records!$T8577&lt;30,"young",Customer_Churn_Records!$T8577&lt;50,"middle-aged",Customer_Churn_Records!$T8577&lt;100,"old")</f>
        <v>young</v>
      </c>
      <c r="V8577" s="8" t="str">
        <f t="array" ref="V8577">IFS(Customer_Churn_Records!$D8577&lt;701,"less-score",Customer_Churn_Records!$D8577&lt;851,"high-score")</f>
        <v>high-score</v>
      </c>
      <c r="W8577" s="8">
        <f t="array" ref="W8577">IF(Customer_Churn_Records!$X8577=0,0,IFS(Customer_Churn_Records!$X8577&lt;100000,"low",Customer_Churn_Records!$X8577&lt;300000,"high"))</f>
        <v>0</v>
      </c>
      <c r="X8577" s="8">
        <f>ROUND(Customer_Churn_Records!$I8577,0)</f>
        <v>0</v>
      </c>
    </row>
    <row r="8578" ht="14.25" customHeight="1">
      <c r="A8578" s="6">
        <v>6067.0</v>
      </c>
      <c r="B8578" s="6">
        <v>1.5580249E7</v>
      </c>
      <c r="C8578" s="6" t="s">
        <v>2759</v>
      </c>
      <c r="D8578" s="6">
        <v>502.0</v>
      </c>
      <c r="E8578" s="6" t="s">
        <v>7</v>
      </c>
      <c r="F8578" s="6" t="s">
        <v>11</v>
      </c>
      <c r="G8578" s="7" t="s">
        <v>333</v>
      </c>
      <c r="H8578" s="6">
        <v>0.0</v>
      </c>
      <c r="I8578" s="6" t="s">
        <v>15173</v>
      </c>
      <c r="J8578" s="6">
        <v>1.0</v>
      </c>
      <c r="K8578" s="6">
        <v>0.0</v>
      </c>
      <c r="L8578" s="6">
        <v>0.0</v>
      </c>
      <c r="M8578" s="6" t="s">
        <v>17774</v>
      </c>
      <c r="N8578" s="6">
        <v>0.0</v>
      </c>
      <c r="O8578" s="6">
        <v>0.0</v>
      </c>
      <c r="P8578" s="6">
        <v>5.0</v>
      </c>
      <c r="Q8578" s="6" t="s">
        <v>44</v>
      </c>
      <c r="R8578" s="6">
        <v>553.0</v>
      </c>
      <c r="S8578" s="6">
        <f>COUNTIF(Customer_Churn_Records!$B$2:$B$10000,Customer_Churn_Records!$B8578)</f>
        <v>1</v>
      </c>
      <c r="T8578" s="6">
        <f>ROUNDUP(Customer_Churn_Records!$G8578,0)</f>
        <v>45</v>
      </c>
      <c r="U8578" s="6" t="str">
        <f t="array" ref="U8578">IFS(Customer_Churn_Records!$T8578&lt;30,"young",Customer_Churn_Records!$T8578&lt;50,"middle-aged",Customer_Churn_Records!$T8578&lt;100,"old")</f>
        <v>middle-aged</v>
      </c>
      <c r="V8578" s="8" t="str">
        <f t="array" ref="V8578">IFS(Customer_Churn_Records!$D8578&lt;701,"less-score",Customer_Churn_Records!$D8578&lt;851,"high-score")</f>
        <v>less-score</v>
      </c>
      <c r="W8578" s="8">
        <f t="array" ref="W8578">IF(Customer_Churn_Records!$X8578=0,0,IFS(Customer_Churn_Records!$X8578&lt;100000,"low",Customer_Churn_Records!$X8578&lt;300000,"high"))</f>
        <v>0</v>
      </c>
      <c r="X8578" s="8">
        <f>ROUND(Customer_Churn_Records!$I8578,0)</f>
        <v>0</v>
      </c>
    </row>
    <row r="8579" ht="14.25" customHeight="1">
      <c r="A8579" s="6">
        <v>6068.0</v>
      </c>
      <c r="B8579" s="6">
        <v>1.5675431E7</v>
      </c>
      <c r="C8579" s="6" t="s">
        <v>2156</v>
      </c>
      <c r="D8579" s="6">
        <v>563.0</v>
      </c>
      <c r="E8579" s="6" t="s">
        <v>7</v>
      </c>
      <c r="F8579" s="6" t="s">
        <v>10</v>
      </c>
      <c r="G8579" s="7" t="s">
        <v>140</v>
      </c>
      <c r="H8579" s="6">
        <v>6.0</v>
      </c>
      <c r="I8579" s="6" t="s">
        <v>15173</v>
      </c>
      <c r="J8579" s="6">
        <v>2.0</v>
      </c>
      <c r="K8579" s="6">
        <v>0.0</v>
      </c>
      <c r="L8579" s="6">
        <v>0.0</v>
      </c>
      <c r="M8579" s="6" t="s">
        <v>17775</v>
      </c>
      <c r="N8579" s="6">
        <v>0.0</v>
      </c>
      <c r="O8579" s="6">
        <v>0.0</v>
      </c>
      <c r="P8579" s="6">
        <v>1.0</v>
      </c>
      <c r="Q8579" s="6" t="s">
        <v>49</v>
      </c>
      <c r="R8579" s="6">
        <v>256.0</v>
      </c>
      <c r="S8579" s="6">
        <f>COUNTIF(Customer_Churn_Records!$B$2:$B$10000,Customer_Churn_Records!$B8579)</f>
        <v>1</v>
      </c>
      <c r="T8579" s="6">
        <f>ROUNDUP(Customer_Churn_Records!$G8579,0)</f>
        <v>34</v>
      </c>
      <c r="U8579" s="6" t="str">
        <f t="array" ref="U8579">IFS(Customer_Churn_Records!$T8579&lt;30,"young",Customer_Churn_Records!$T8579&lt;50,"middle-aged",Customer_Churn_Records!$T8579&lt;100,"old")</f>
        <v>middle-aged</v>
      </c>
      <c r="V8579" s="8" t="str">
        <f t="array" ref="V8579">IFS(Customer_Churn_Records!$D8579&lt;701,"less-score",Customer_Churn_Records!$D8579&lt;851,"high-score")</f>
        <v>less-score</v>
      </c>
      <c r="W8579" s="8">
        <f t="array" ref="W8579">IF(Customer_Churn_Records!$X8579=0,0,IFS(Customer_Churn_Records!$X8579&lt;100000,"low",Customer_Churn_Records!$X8579&lt;300000,"high"))</f>
        <v>0</v>
      </c>
      <c r="X8579" s="8">
        <f>ROUND(Customer_Churn_Records!$I8579,0)</f>
        <v>0</v>
      </c>
    </row>
    <row r="8580" ht="14.25" customHeight="1">
      <c r="A8580" s="6">
        <v>6073.0</v>
      </c>
      <c r="B8580" s="6">
        <v>1.5803908E7</v>
      </c>
      <c r="C8580" s="6" t="s">
        <v>3316</v>
      </c>
      <c r="D8580" s="6">
        <v>628.0</v>
      </c>
      <c r="E8580" s="6" t="s">
        <v>7</v>
      </c>
      <c r="F8580" s="6" t="s">
        <v>11</v>
      </c>
      <c r="G8580" s="7" t="s">
        <v>333</v>
      </c>
      <c r="H8580" s="6">
        <v>9.0</v>
      </c>
      <c r="I8580" s="6" t="s">
        <v>15173</v>
      </c>
      <c r="J8580" s="6">
        <v>2.0</v>
      </c>
      <c r="K8580" s="6">
        <v>1.0</v>
      </c>
      <c r="L8580" s="6">
        <v>1.0</v>
      </c>
      <c r="M8580" s="6" t="s">
        <v>17776</v>
      </c>
      <c r="N8580" s="6">
        <v>0.0</v>
      </c>
      <c r="O8580" s="6">
        <v>0.0</v>
      </c>
      <c r="P8580" s="6">
        <v>1.0</v>
      </c>
      <c r="Q8580" s="6" t="s">
        <v>49</v>
      </c>
      <c r="R8580" s="6">
        <v>429.0</v>
      </c>
      <c r="S8580" s="6">
        <f>COUNTIF(Customer_Churn_Records!$B$2:$B$10000,Customer_Churn_Records!$B8580)</f>
        <v>1</v>
      </c>
      <c r="T8580" s="6">
        <f>ROUNDUP(Customer_Churn_Records!$G8580,0)</f>
        <v>45</v>
      </c>
      <c r="U8580" s="6" t="str">
        <f t="array" ref="U8580">IFS(Customer_Churn_Records!$T8580&lt;30,"young",Customer_Churn_Records!$T8580&lt;50,"middle-aged",Customer_Churn_Records!$T8580&lt;100,"old")</f>
        <v>middle-aged</v>
      </c>
      <c r="V8580" s="8" t="str">
        <f t="array" ref="V8580">IFS(Customer_Churn_Records!$D8580&lt;701,"less-score",Customer_Churn_Records!$D8580&lt;851,"high-score")</f>
        <v>less-score</v>
      </c>
      <c r="W8580" s="8">
        <f t="array" ref="W8580">IF(Customer_Churn_Records!$X8580=0,0,IFS(Customer_Churn_Records!$X8580&lt;100000,"low",Customer_Churn_Records!$X8580&lt;300000,"high"))</f>
        <v>0</v>
      </c>
      <c r="X8580" s="8">
        <f>ROUND(Customer_Churn_Records!$I8580,0)</f>
        <v>0</v>
      </c>
    </row>
    <row r="8581" ht="14.25" customHeight="1">
      <c r="A8581" s="6">
        <v>6075.0</v>
      </c>
      <c r="B8581" s="6">
        <v>1.580257E7</v>
      </c>
      <c r="C8581" s="6" t="s">
        <v>7716</v>
      </c>
      <c r="D8581" s="6">
        <v>811.0</v>
      </c>
      <c r="E8581" s="6" t="s">
        <v>7</v>
      </c>
      <c r="F8581" s="6" t="s">
        <v>10</v>
      </c>
      <c r="G8581" s="7" t="s">
        <v>333</v>
      </c>
      <c r="H8581" s="6">
        <v>5.0</v>
      </c>
      <c r="I8581" s="6" t="s">
        <v>15173</v>
      </c>
      <c r="J8581" s="6">
        <v>2.0</v>
      </c>
      <c r="K8581" s="6">
        <v>1.0</v>
      </c>
      <c r="L8581" s="6">
        <v>1.0</v>
      </c>
      <c r="M8581" s="6" t="s">
        <v>17777</v>
      </c>
      <c r="N8581" s="6">
        <v>0.0</v>
      </c>
      <c r="O8581" s="6">
        <v>0.0</v>
      </c>
      <c r="P8581" s="6">
        <v>3.0</v>
      </c>
      <c r="Q8581" s="6" t="s">
        <v>58</v>
      </c>
      <c r="R8581" s="6">
        <v>372.0</v>
      </c>
      <c r="S8581" s="6">
        <f>COUNTIF(Customer_Churn_Records!$B$2:$B$10000,Customer_Churn_Records!$B8581)</f>
        <v>1</v>
      </c>
      <c r="T8581" s="6">
        <f>ROUNDUP(Customer_Churn_Records!$G8581,0)</f>
        <v>45</v>
      </c>
      <c r="U8581" s="6" t="str">
        <f t="array" ref="U8581">IFS(Customer_Churn_Records!$T8581&lt;30,"young",Customer_Churn_Records!$T8581&lt;50,"middle-aged",Customer_Churn_Records!$T8581&lt;100,"old")</f>
        <v>middle-aged</v>
      </c>
      <c r="V8581" s="8" t="str">
        <f t="array" ref="V8581">IFS(Customer_Churn_Records!$D8581&lt;701,"less-score",Customer_Churn_Records!$D8581&lt;851,"high-score")</f>
        <v>high-score</v>
      </c>
      <c r="W8581" s="8">
        <f t="array" ref="W8581">IF(Customer_Churn_Records!$X8581=0,0,IFS(Customer_Churn_Records!$X8581&lt;100000,"low",Customer_Churn_Records!$X8581&lt;300000,"high"))</f>
        <v>0</v>
      </c>
      <c r="X8581" s="8">
        <f>ROUND(Customer_Churn_Records!$I8581,0)</f>
        <v>0</v>
      </c>
    </row>
    <row r="8582" ht="14.25" customHeight="1">
      <c r="A8582" s="6">
        <v>6081.0</v>
      </c>
      <c r="B8582" s="6">
        <v>1.5725945E7</v>
      </c>
      <c r="C8582" s="6" t="s">
        <v>3294</v>
      </c>
      <c r="D8582" s="6">
        <v>659.0</v>
      </c>
      <c r="E8582" s="6" t="s">
        <v>9</v>
      </c>
      <c r="F8582" s="6" t="s">
        <v>10</v>
      </c>
      <c r="G8582" s="7" t="s">
        <v>51</v>
      </c>
      <c r="H8582" s="6">
        <v>2.0</v>
      </c>
      <c r="I8582" s="6" t="s">
        <v>15173</v>
      </c>
      <c r="J8582" s="6">
        <v>1.0</v>
      </c>
      <c r="K8582" s="6">
        <v>0.0</v>
      </c>
      <c r="L8582" s="6">
        <v>0.0</v>
      </c>
      <c r="M8582" s="6" t="s">
        <v>17778</v>
      </c>
      <c r="N8582" s="6">
        <v>1.0</v>
      </c>
      <c r="O8582" s="6">
        <v>1.0</v>
      </c>
      <c r="P8582" s="6">
        <v>1.0</v>
      </c>
      <c r="Q8582" s="6" t="s">
        <v>44</v>
      </c>
      <c r="R8582" s="6">
        <v>674.0</v>
      </c>
      <c r="S8582" s="6">
        <f>COUNTIF(Customer_Churn_Records!$B$2:$B$10000,Customer_Churn_Records!$B8582)</f>
        <v>1</v>
      </c>
      <c r="T8582" s="6">
        <f>ROUNDUP(Customer_Churn_Records!$G8582,0)</f>
        <v>42</v>
      </c>
      <c r="U8582" s="6" t="str">
        <f t="array" ref="U8582">IFS(Customer_Churn_Records!$T8582&lt;30,"young",Customer_Churn_Records!$T8582&lt;50,"middle-aged",Customer_Churn_Records!$T8582&lt;100,"old")</f>
        <v>middle-aged</v>
      </c>
      <c r="V8582" s="8" t="str">
        <f t="array" ref="V8582">IFS(Customer_Churn_Records!$D8582&lt;701,"less-score",Customer_Churn_Records!$D8582&lt;851,"high-score")</f>
        <v>less-score</v>
      </c>
      <c r="W8582" s="8">
        <f t="array" ref="W8582">IF(Customer_Churn_Records!$X8582=0,0,IFS(Customer_Churn_Records!$X8582&lt;100000,"low",Customer_Churn_Records!$X8582&lt;300000,"high"))</f>
        <v>0</v>
      </c>
      <c r="X8582" s="8">
        <f>ROUND(Customer_Churn_Records!$I8582,0)</f>
        <v>0</v>
      </c>
    </row>
    <row r="8583" ht="14.25" customHeight="1">
      <c r="A8583" s="6">
        <v>6089.0</v>
      </c>
      <c r="B8583" s="6">
        <v>1.5752912E7</v>
      </c>
      <c r="C8583" s="6" t="s">
        <v>17779</v>
      </c>
      <c r="D8583" s="6">
        <v>661.0</v>
      </c>
      <c r="E8583" s="6" t="s">
        <v>7</v>
      </c>
      <c r="F8583" s="6" t="s">
        <v>10</v>
      </c>
      <c r="G8583" s="7" t="s">
        <v>128</v>
      </c>
      <c r="H8583" s="6">
        <v>7.0</v>
      </c>
      <c r="I8583" s="6" t="s">
        <v>15173</v>
      </c>
      <c r="J8583" s="6">
        <v>2.0</v>
      </c>
      <c r="K8583" s="6">
        <v>1.0</v>
      </c>
      <c r="L8583" s="6">
        <v>0.0</v>
      </c>
      <c r="M8583" s="6" t="s">
        <v>17780</v>
      </c>
      <c r="N8583" s="6">
        <v>0.0</v>
      </c>
      <c r="O8583" s="6">
        <v>0.0</v>
      </c>
      <c r="P8583" s="6">
        <v>3.0</v>
      </c>
      <c r="Q8583" s="6" t="s">
        <v>58</v>
      </c>
      <c r="R8583" s="6">
        <v>220.0</v>
      </c>
      <c r="S8583" s="6">
        <f>COUNTIF(Customer_Churn_Records!$B$2:$B$10000,Customer_Churn_Records!$B8583)</f>
        <v>1</v>
      </c>
      <c r="T8583" s="6">
        <f>ROUNDUP(Customer_Churn_Records!$G8583,0)</f>
        <v>30</v>
      </c>
      <c r="U8583" s="6" t="str">
        <f t="array" ref="U8583">IFS(Customer_Churn_Records!$T8583&lt;30,"young",Customer_Churn_Records!$T8583&lt;50,"middle-aged",Customer_Churn_Records!$T8583&lt;100,"old")</f>
        <v>middle-aged</v>
      </c>
      <c r="V8583" s="8" t="str">
        <f t="array" ref="V8583">IFS(Customer_Churn_Records!$D8583&lt;701,"less-score",Customer_Churn_Records!$D8583&lt;851,"high-score")</f>
        <v>less-score</v>
      </c>
      <c r="W8583" s="8">
        <f t="array" ref="W8583">IF(Customer_Churn_Records!$X8583=0,0,IFS(Customer_Churn_Records!$X8583&lt;100000,"low",Customer_Churn_Records!$X8583&lt;300000,"high"))</f>
        <v>0</v>
      </c>
      <c r="X8583" s="8">
        <f>ROUND(Customer_Churn_Records!$I8583,0)</f>
        <v>0</v>
      </c>
    </row>
    <row r="8584" ht="14.25" customHeight="1">
      <c r="A8584" s="6">
        <v>6090.0</v>
      </c>
      <c r="B8584" s="6">
        <v>1.5711316E7</v>
      </c>
      <c r="C8584" s="6" t="s">
        <v>121</v>
      </c>
      <c r="D8584" s="6">
        <v>771.0</v>
      </c>
      <c r="E8584" s="6" t="s">
        <v>7</v>
      </c>
      <c r="F8584" s="6" t="s">
        <v>11</v>
      </c>
      <c r="G8584" s="7" t="s">
        <v>197</v>
      </c>
      <c r="H8584" s="6">
        <v>2.0</v>
      </c>
      <c r="I8584" s="6" t="s">
        <v>15173</v>
      </c>
      <c r="J8584" s="6">
        <v>2.0</v>
      </c>
      <c r="K8584" s="6">
        <v>1.0</v>
      </c>
      <c r="L8584" s="6">
        <v>1.0</v>
      </c>
      <c r="M8584" s="6" t="s">
        <v>17781</v>
      </c>
      <c r="N8584" s="6">
        <v>0.0</v>
      </c>
      <c r="O8584" s="6">
        <v>0.0</v>
      </c>
      <c r="P8584" s="6">
        <v>2.0</v>
      </c>
      <c r="Q8584" s="6" t="s">
        <v>79</v>
      </c>
      <c r="R8584" s="6">
        <v>918.0</v>
      </c>
      <c r="S8584" s="6">
        <f>COUNTIF(Customer_Churn_Records!$B$2:$B$10000,Customer_Churn_Records!$B8584)</f>
        <v>1</v>
      </c>
      <c r="T8584" s="6">
        <f>ROUNDUP(Customer_Churn_Records!$G8584,0)</f>
        <v>27</v>
      </c>
      <c r="U8584" s="6" t="str">
        <f t="array" ref="U8584">IFS(Customer_Churn_Records!$T8584&lt;30,"young",Customer_Churn_Records!$T8584&lt;50,"middle-aged",Customer_Churn_Records!$T8584&lt;100,"old")</f>
        <v>young</v>
      </c>
      <c r="V8584" s="8" t="str">
        <f t="array" ref="V8584">IFS(Customer_Churn_Records!$D8584&lt;701,"less-score",Customer_Churn_Records!$D8584&lt;851,"high-score")</f>
        <v>high-score</v>
      </c>
      <c r="W8584" s="8">
        <f t="array" ref="W8584">IF(Customer_Churn_Records!$X8584=0,0,IFS(Customer_Churn_Records!$X8584&lt;100000,"low",Customer_Churn_Records!$X8584&lt;300000,"high"))</f>
        <v>0</v>
      </c>
      <c r="X8584" s="8">
        <f>ROUND(Customer_Churn_Records!$I8584,0)</f>
        <v>0</v>
      </c>
    </row>
    <row r="8585" ht="14.25" customHeight="1">
      <c r="A8585" s="6">
        <v>6091.0</v>
      </c>
      <c r="B8585" s="6">
        <v>1.5738785E7</v>
      </c>
      <c r="C8585" s="6" t="s">
        <v>152</v>
      </c>
      <c r="D8585" s="6">
        <v>545.0</v>
      </c>
      <c r="E8585" s="6" t="s">
        <v>7</v>
      </c>
      <c r="F8585" s="6" t="s">
        <v>11</v>
      </c>
      <c r="G8585" s="7" t="s">
        <v>64</v>
      </c>
      <c r="H8585" s="6">
        <v>7.0</v>
      </c>
      <c r="I8585" s="6" t="s">
        <v>15173</v>
      </c>
      <c r="J8585" s="6">
        <v>2.0</v>
      </c>
      <c r="K8585" s="6">
        <v>0.0</v>
      </c>
      <c r="L8585" s="6">
        <v>1.0</v>
      </c>
      <c r="M8585" s="6" t="s">
        <v>17782</v>
      </c>
      <c r="N8585" s="6">
        <v>0.0</v>
      </c>
      <c r="O8585" s="6">
        <v>0.0</v>
      </c>
      <c r="P8585" s="6">
        <v>2.0</v>
      </c>
      <c r="Q8585" s="6" t="s">
        <v>49</v>
      </c>
      <c r="R8585" s="6">
        <v>781.0</v>
      </c>
      <c r="S8585" s="6">
        <f>COUNTIF(Customer_Churn_Records!$B$2:$B$10000,Customer_Churn_Records!$B8585)</f>
        <v>1</v>
      </c>
      <c r="T8585" s="6">
        <f>ROUNDUP(Customer_Churn_Records!$G8585,0)</f>
        <v>26</v>
      </c>
      <c r="U8585" s="6" t="str">
        <f t="array" ref="U8585">IFS(Customer_Churn_Records!$T8585&lt;30,"young",Customer_Churn_Records!$T8585&lt;50,"middle-aged",Customer_Churn_Records!$T8585&lt;100,"old")</f>
        <v>young</v>
      </c>
      <c r="V8585" s="8" t="str">
        <f t="array" ref="V8585">IFS(Customer_Churn_Records!$D8585&lt;701,"less-score",Customer_Churn_Records!$D8585&lt;851,"high-score")</f>
        <v>less-score</v>
      </c>
      <c r="W8585" s="8">
        <f t="array" ref="W8585">IF(Customer_Churn_Records!$X8585=0,0,IFS(Customer_Churn_Records!$X8585&lt;100000,"low",Customer_Churn_Records!$X8585&lt;300000,"high"))</f>
        <v>0</v>
      </c>
      <c r="X8585" s="8">
        <f>ROUND(Customer_Churn_Records!$I8585,0)</f>
        <v>0</v>
      </c>
    </row>
    <row r="8586" ht="14.25" customHeight="1">
      <c r="A8586" s="6">
        <v>6102.0</v>
      </c>
      <c r="B8586" s="6">
        <v>1.5588695E7</v>
      </c>
      <c r="C8586" s="6" t="s">
        <v>585</v>
      </c>
      <c r="D8586" s="6">
        <v>833.0</v>
      </c>
      <c r="E8586" s="6" t="s">
        <v>9</v>
      </c>
      <c r="F8586" s="6" t="s">
        <v>11</v>
      </c>
      <c r="G8586" s="7" t="s">
        <v>114</v>
      </c>
      <c r="H8586" s="6">
        <v>6.0</v>
      </c>
      <c r="I8586" s="6" t="s">
        <v>15173</v>
      </c>
      <c r="J8586" s="6">
        <v>1.0</v>
      </c>
      <c r="K8586" s="6">
        <v>1.0</v>
      </c>
      <c r="L8586" s="6">
        <v>1.0</v>
      </c>
      <c r="M8586" s="6" t="s">
        <v>17783</v>
      </c>
      <c r="N8586" s="6">
        <v>1.0</v>
      </c>
      <c r="O8586" s="6">
        <v>1.0</v>
      </c>
      <c r="P8586" s="6">
        <v>4.0</v>
      </c>
      <c r="Q8586" s="6" t="s">
        <v>49</v>
      </c>
      <c r="R8586" s="6">
        <v>775.0</v>
      </c>
      <c r="S8586" s="6">
        <f>COUNTIF(Customer_Churn_Records!$B$2:$B$10000,Customer_Churn_Records!$B8586)</f>
        <v>1</v>
      </c>
      <c r="T8586" s="6">
        <f>ROUNDUP(Customer_Churn_Records!$G8586,0)</f>
        <v>32</v>
      </c>
      <c r="U8586" s="6" t="str">
        <f t="array" ref="U8586">IFS(Customer_Churn_Records!$T8586&lt;30,"young",Customer_Churn_Records!$T8586&lt;50,"middle-aged",Customer_Churn_Records!$T8586&lt;100,"old")</f>
        <v>middle-aged</v>
      </c>
      <c r="V8586" s="8" t="str">
        <f t="array" ref="V8586">IFS(Customer_Churn_Records!$D8586&lt;701,"less-score",Customer_Churn_Records!$D8586&lt;851,"high-score")</f>
        <v>high-score</v>
      </c>
      <c r="W8586" s="8">
        <f t="array" ref="W8586">IF(Customer_Churn_Records!$X8586=0,0,IFS(Customer_Churn_Records!$X8586&lt;100000,"low",Customer_Churn_Records!$X8586&lt;300000,"high"))</f>
        <v>0</v>
      </c>
      <c r="X8586" s="8">
        <f>ROUND(Customer_Churn_Records!$I8586,0)</f>
        <v>0</v>
      </c>
    </row>
    <row r="8587" ht="14.25" customHeight="1">
      <c r="A8587" s="6">
        <v>6103.0</v>
      </c>
      <c r="B8587" s="6">
        <v>1.5665802E7</v>
      </c>
      <c r="C8587" s="6" t="s">
        <v>1177</v>
      </c>
      <c r="D8587" s="6">
        <v>642.0</v>
      </c>
      <c r="E8587" s="6" t="s">
        <v>9</v>
      </c>
      <c r="F8587" s="6" t="s">
        <v>10</v>
      </c>
      <c r="G8587" s="7" t="s">
        <v>118</v>
      </c>
      <c r="H8587" s="6">
        <v>6.0</v>
      </c>
      <c r="I8587" s="6" t="s">
        <v>15173</v>
      </c>
      <c r="J8587" s="6">
        <v>2.0</v>
      </c>
      <c r="K8587" s="6">
        <v>1.0</v>
      </c>
      <c r="L8587" s="6">
        <v>1.0</v>
      </c>
      <c r="M8587" s="6" t="s">
        <v>17784</v>
      </c>
      <c r="N8587" s="6">
        <v>0.0</v>
      </c>
      <c r="O8587" s="6">
        <v>0.0</v>
      </c>
      <c r="P8587" s="6">
        <v>4.0</v>
      </c>
      <c r="Q8587" s="6" t="s">
        <v>79</v>
      </c>
      <c r="R8587" s="6">
        <v>285.0</v>
      </c>
      <c r="S8587" s="6">
        <f>COUNTIF(Customer_Churn_Records!$B$2:$B$10000,Customer_Churn_Records!$B8587)</f>
        <v>1</v>
      </c>
      <c r="T8587" s="6">
        <f>ROUNDUP(Customer_Churn_Records!$G8587,0)</f>
        <v>36</v>
      </c>
      <c r="U8587" s="6" t="str">
        <f t="array" ref="U8587">IFS(Customer_Churn_Records!$T8587&lt;30,"young",Customer_Churn_Records!$T8587&lt;50,"middle-aged",Customer_Churn_Records!$T8587&lt;100,"old")</f>
        <v>middle-aged</v>
      </c>
      <c r="V8587" s="8" t="str">
        <f t="array" ref="V8587">IFS(Customer_Churn_Records!$D8587&lt;701,"less-score",Customer_Churn_Records!$D8587&lt;851,"high-score")</f>
        <v>less-score</v>
      </c>
      <c r="W8587" s="8">
        <f t="array" ref="W8587">IF(Customer_Churn_Records!$X8587=0,0,IFS(Customer_Churn_Records!$X8587&lt;100000,"low",Customer_Churn_Records!$X8587&lt;300000,"high"))</f>
        <v>0</v>
      </c>
      <c r="X8587" s="8">
        <f>ROUND(Customer_Churn_Records!$I8587,0)</f>
        <v>0</v>
      </c>
    </row>
    <row r="8588" ht="14.25" customHeight="1">
      <c r="A8588" s="6">
        <v>6104.0</v>
      </c>
      <c r="B8588" s="6">
        <v>1.5571144E7</v>
      </c>
      <c r="C8588" s="6" t="s">
        <v>1656</v>
      </c>
      <c r="D8588" s="6">
        <v>655.0</v>
      </c>
      <c r="E8588" s="6" t="s">
        <v>7</v>
      </c>
      <c r="F8588" s="6" t="s">
        <v>11</v>
      </c>
      <c r="G8588" s="7" t="s">
        <v>160</v>
      </c>
      <c r="H8588" s="6">
        <v>10.0</v>
      </c>
      <c r="I8588" s="6" t="s">
        <v>15173</v>
      </c>
      <c r="J8588" s="6">
        <v>2.0</v>
      </c>
      <c r="K8588" s="6">
        <v>0.0</v>
      </c>
      <c r="L8588" s="6">
        <v>1.0</v>
      </c>
      <c r="M8588" s="6" t="s">
        <v>17785</v>
      </c>
      <c r="N8588" s="6">
        <v>0.0</v>
      </c>
      <c r="O8588" s="6">
        <v>0.0</v>
      </c>
      <c r="P8588" s="6">
        <v>2.0</v>
      </c>
      <c r="Q8588" s="6" t="s">
        <v>44</v>
      </c>
      <c r="R8588" s="6">
        <v>315.0</v>
      </c>
      <c r="S8588" s="6">
        <f>COUNTIF(Customer_Churn_Records!$B$2:$B$10000,Customer_Churn_Records!$B8588)</f>
        <v>1</v>
      </c>
      <c r="T8588" s="6">
        <f>ROUNDUP(Customer_Churn_Records!$G8588,0)</f>
        <v>28</v>
      </c>
      <c r="U8588" s="6" t="str">
        <f t="array" ref="U8588">IFS(Customer_Churn_Records!$T8588&lt;30,"young",Customer_Churn_Records!$T8588&lt;50,"middle-aged",Customer_Churn_Records!$T8588&lt;100,"old")</f>
        <v>young</v>
      </c>
      <c r="V8588" s="8" t="str">
        <f t="array" ref="V8588">IFS(Customer_Churn_Records!$D8588&lt;701,"less-score",Customer_Churn_Records!$D8588&lt;851,"high-score")</f>
        <v>less-score</v>
      </c>
      <c r="W8588" s="8">
        <f t="array" ref="W8588">IF(Customer_Churn_Records!$X8588=0,0,IFS(Customer_Churn_Records!$X8588&lt;100000,"low",Customer_Churn_Records!$X8588&lt;300000,"high"))</f>
        <v>0</v>
      </c>
      <c r="X8588" s="8">
        <f>ROUND(Customer_Churn_Records!$I8588,0)</f>
        <v>0</v>
      </c>
    </row>
    <row r="8589" ht="14.25" customHeight="1">
      <c r="A8589" s="6">
        <v>6111.0</v>
      </c>
      <c r="B8589" s="6">
        <v>1.5577402E7</v>
      </c>
      <c r="C8589" s="6" t="s">
        <v>2266</v>
      </c>
      <c r="D8589" s="6">
        <v>593.0</v>
      </c>
      <c r="E8589" s="6" t="s">
        <v>7</v>
      </c>
      <c r="F8589" s="6" t="s">
        <v>11</v>
      </c>
      <c r="G8589" s="7" t="s">
        <v>363</v>
      </c>
      <c r="H8589" s="6">
        <v>9.0</v>
      </c>
      <c r="I8589" s="6" t="s">
        <v>15173</v>
      </c>
      <c r="J8589" s="6">
        <v>2.0</v>
      </c>
      <c r="K8589" s="6">
        <v>0.0</v>
      </c>
      <c r="L8589" s="6">
        <v>1.0</v>
      </c>
      <c r="M8589" s="6" t="s">
        <v>17786</v>
      </c>
      <c r="N8589" s="6">
        <v>0.0</v>
      </c>
      <c r="O8589" s="6">
        <v>0.0</v>
      </c>
      <c r="P8589" s="6">
        <v>2.0</v>
      </c>
      <c r="Q8589" s="6" t="s">
        <v>58</v>
      </c>
      <c r="R8589" s="6">
        <v>568.0</v>
      </c>
      <c r="S8589" s="6">
        <f>COUNTIF(Customer_Churn_Records!$B$2:$B$10000,Customer_Churn_Records!$B8589)</f>
        <v>1</v>
      </c>
      <c r="T8589" s="6">
        <f>ROUNDUP(Customer_Churn_Records!$G8589,0)</f>
        <v>31</v>
      </c>
      <c r="U8589" s="6" t="str">
        <f t="array" ref="U8589">IFS(Customer_Churn_Records!$T8589&lt;30,"young",Customer_Churn_Records!$T8589&lt;50,"middle-aged",Customer_Churn_Records!$T8589&lt;100,"old")</f>
        <v>middle-aged</v>
      </c>
      <c r="V8589" s="8" t="str">
        <f t="array" ref="V8589">IFS(Customer_Churn_Records!$D8589&lt;701,"less-score",Customer_Churn_Records!$D8589&lt;851,"high-score")</f>
        <v>less-score</v>
      </c>
      <c r="W8589" s="8">
        <f t="array" ref="W8589">IF(Customer_Churn_Records!$X8589=0,0,IFS(Customer_Churn_Records!$X8589&lt;100000,"low",Customer_Churn_Records!$X8589&lt;300000,"high"))</f>
        <v>0</v>
      </c>
      <c r="X8589" s="8">
        <f>ROUND(Customer_Churn_Records!$I8589,0)</f>
        <v>0</v>
      </c>
    </row>
    <row r="8590" ht="14.25" customHeight="1">
      <c r="A8590" s="6">
        <v>6114.0</v>
      </c>
      <c r="B8590" s="6">
        <v>1.5585867E7</v>
      </c>
      <c r="C8590" s="6" t="s">
        <v>17787</v>
      </c>
      <c r="D8590" s="6">
        <v>596.0</v>
      </c>
      <c r="E8590" s="6" t="s">
        <v>9</v>
      </c>
      <c r="F8590" s="6" t="s">
        <v>11</v>
      </c>
      <c r="G8590" s="7" t="s">
        <v>118</v>
      </c>
      <c r="H8590" s="6">
        <v>2.0</v>
      </c>
      <c r="I8590" s="6" t="s">
        <v>15173</v>
      </c>
      <c r="J8590" s="6">
        <v>2.0</v>
      </c>
      <c r="K8590" s="6">
        <v>0.0</v>
      </c>
      <c r="L8590" s="6">
        <v>1.0</v>
      </c>
      <c r="M8590" s="6" t="s">
        <v>17788</v>
      </c>
      <c r="N8590" s="6">
        <v>0.0</v>
      </c>
      <c r="O8590" s="6">
        <v>0.0</v>
      </c>
      <c r="P8590" s="6">
        <v>4.0</v>
      </c>
      <c r="Q8590" s="6" t="s">
        <v>44</v>
      </c>
      <c r="R8590" s="6">
        <v>867.0</v>
      </c>
      <c r="S8590" s="6">
        <f>COUNTIF(Customer_Churn_Records!$B$2:$B$10000,Customer_Churn_Records!$B8590)</f>
        <v>1</v>
      </c>
      <c r="T8590" s="6">
        <f>ROUNDUP(Customer_Churn_Records!$G8590,0)</f>
        <v>36</v>
      </c>
      <c r="U8590" s="6" t="str">
        <f t="array" ref="U8590">IFS(Customer_Churn_Records!$T8590&lt;30,"young",Customer_Churn_Records!$T8590&lt;50,"middle-aged",Customer_Churn_Records!$T8590&lt;100,"old")</f>
        <v>middle-aged</v>
      </c>
      <c r="V8590" s="8" t="str">
        <f t="array" ref="V8590">IFS(Customer_Churn_Records!$D8590&lt;701,"less-score",Customer_Churn_Records!$D8590&lt;851,"high-score")</f>
        <v>less-score</v>
      </c>
      <c r="W8590" s="8">
        <f t="array" ref="W8590">IF(Customer_Churn_Records!$X8590=0,0,IFS(Customer_Churn_Records!$X8590&lt;100000,"low",Customer_Churn_Records!$X8590&lt;300000,"high"))</f>
        <v>0</v>
      </c>
      <c r="X8590" s="8">
        <f>ROUND(Customer_Churn_Records!$I8590,0)</f>
        <v>0</v>
      </c>
    </row>
    <row r="8591" ht="14.25" customHeight="1">
      <c r="A8591" s="6">
        <v>6115.0</v>
      </c>
      <c r="B8591" s="6">
        <v>1.5662488E7</v>
      </c>
      <c r="C8591" s="6" t="s">
        <v>1585</v>
      </c>
      <c r="D8591" s="6">
        <v>627.0</v>
      </c>
      <c r="E8591" s="6" t="s">
        <v>7</v>
      </c>
      <c r="F8591" s="6" t="s">
        <v>10</v>
      </c>
      <c r="G8591" s="7" t="s">
        <v>220</v>
      </c>
      <c r="H8591" s="6">
        <v>5.0</v>
      </c>
      <c r="I8591" s="6" t="s">
        <v>15173</v>
      </c>
      <c r="J8591" s="6">
        <v>2.0</v>
      </c>
      <c r="K8591" s="6">
        <v>1.0</v>
      </c>
      <c r="L8591" s="6">
        <v>0.0</v>
      </c>
      <c r="M8591" s="6" t="s">
        <v>17789</v>
      </c>
      <c r="N8591" s="6">
        <v>1.0</v>
      </c>
      <c r="O8591" s="6">
        <v>1.0</v>
      </c>
      <c r="P8591" s="6">
        <v>5.0</v>
      </c>
      <c r="Q8591" s="6" t="s">
        <v>44</v>
      </c>
      <c r="R8591" s="6">
        <v>396.0</v>
      </c>
      <c r="S8591" s="6">
        <f>COUNTIF(Customer_Churn_Records!$B$2:$B$10000,Customer_Churn_Records!$B8591)</f>
        <v>1</v>
      </c>
      <c r="T8591" s="6">
        <f>ROUNDUP(Customer_Churn_Records!$G8591,0)</f>
        <v>44</v>
      </c>
      <c r="U8591" s="6" t="str">
        <f t="array" ref="U8591">IFS(Customer_Churn_Records!$T8591&lt;30,"young",Customer_Churn_Records!$T8591&lt;50,"middle-aged",Customer_Churn_Records!$T8591&lt;100,"old")</f>
        <v>middle-aged</v>
      </c>
      <c r="V8591" s="8" t="str">
        <f t="array" ref="V8591">IFS(Customer_Churn_Records!$D8591&lt;701,"less-score",Customer_Churn_Records!$D8591&lt;851,"high-score")</f>
        <v>less-score</v>
      </c>
      <c r="W8591" s="8">
        <f t="array" ref="W8591">IF(Customer_Churn_Records!$X8591=0,0,IFS(Customer_Churn_Records!$X8591&lt;100000,"low",Customer_Churn_Records!$X8591&lt;300000,"high"))</f>
        <v>0</v>
      </c>
      <c r="X8591" s="8">
        <f>ROUND(Customer_Churn_Records!$I8591,0)</f>
        <v>0</v>
      </c>
    </row>
    <row r="8592" ht="14.25" customHeight="1">
      <c r="A8592" s="6">
        <v>6116.0</v>
      </c>
      <c r="B8592" s="6">
        <v>1.5604813E7</v>
      </c>
      <c r="C8592" s="6" t="s">
        <v>17120</v>
      </c>
      <c r="D8592" s="6">
        <v>494.0</v>
      </c>
      <c r="E8592" s="6" t="s">
        <v>7</v>
      </c>
      <c r="F8592" s="6" t="s">
        <v>11</v>
      </c>
      <c r="G8592" s="7" t="s">
        <v>55</v>
      </c>
      <c r="H8592" s="6">
        <v>7.0</v>
      </c>
      <c r="I8592" s="6" t="s">
        <v>15173</v>
      </c>
      <c r="J8592" s="6">
        <v>2.0</v>
      </c>
      <c r="K8592" s="6">
        <v>0.0</v>
      </c>
      <c r="L8592" s="6">
        <v>1.0</v>
      </c>
      <c r="M8592" s="6" t="s">
        <v>17790</v>
      </c>
      <c r="N8592" s="6">
        <v>0.0</v>
      </c>
      <c r="O8592" s="6">
        <v>0.0</v>
      </c>
      <c r="P8592" s="6">
        <v>4.0</v>
      </c>
      <c r="Q8592" s="6" t="s">
        <v>49</v>
      </c>
      <c r="R8592" s="6">
        <v>910.0</v>
      </c>
      <c r="S8592" s="6">
        <f>COUNTIF(Customer_Churn_Records!$B$2:$B$10000,Customer_Churn_Records!$B8592)</f>
        <v>1</v>
      </c>
      <c r="T8592" s="6">
        <f>ROUNDUP(Customer_Churn_Records!$G8592,0)</f>
        <v>40</v>
      </c>
      <c r="U8592" s="6" t="str">
        <f t="array" ref="U8592">IFS(Customer_Churn_Records!$T8592&lt;30,"young",Customer_Churn_Records!$T8592&lt;50,"middle-aged",Customer_Churn_Records!$T8592&lt;100,"old")</f>
        <v>middle-aged</v>
      </c>
      <c r="V8592" s="8" t="str">
        <f t="array" ref="V8592">IFS(Customer_Churn_Records!$D8592&lt;701,"less-score",Customer_Churn_Records!$D8592&lt;851,"high-score")</f>
        <v>less-score</v>
      </c>
      <c r="W8592" s="8">
        <f t="array" ref="W8592">IF(Customer_Churn_Records!$X8592=0,0,IFS(Customer_Churn_Records!$X8592&lt;100000,"low",Customer_Churn_Records!$X8592&lt;300000,"high"))</f>
        <v>0</v>
      </c>
      <c r="X8592" s="8">
        <f>ROUND(Customer_Churn_Records!$I8592,0)</f>
        <v>0</v>
      </c>
    </row>
    <row r="8593" ht="14.25" customHeight="1">
      <c r="A8593" s="6">
        <v>6118.0</v>
      </c>
      <c r="B8593" s="6">
        <v>1.5674928E7</v>
      </c>
      <c r="C8593" s="6" t="s">
        <v>17791</v>
      </c>
      <c r="D8593" s="6">
        <v>850.0</v>
      </c>
      <c r="E8593" s="6" t="s">
        <v>9</v>
      </c>
      <c r="F8593" s="6" t="s">
        <v>11</v>
      </c>
      <c r="G8593" s="7" t="s">
        <v>72</v>
      </c>
      <c r="H8593" s="6">
        <v>2.0</v>
      </c>
      <c r="I8593" s="6" t="s">
        <v>15173</v>
      </c>
      <c r="J8593" s="6">
        <v>2.0</v>
      </c>
      <c r="K8593" s="6">
        <v>1.0</v>
      </c>
      <c r="L8593" s="6">
        <v>0.0</v>
      </c>
      <c r="M8593" s="6" t="s">
        <v>17792</v>
      </c>
      <c r="N8593" s="6">
        <v>0.0</v>
      </c>
      <c r="O8593" s="6">
        <v>0.0</v>
      </c>
      <c r="P8593" s="6">
        <v>2.0</v>
      </c>
      <c r="Q8593" s="6" t="s">
        <v>58</v>
      </c>
      <c r="R8593" s="6">
        <v>272.0</v>
      </c>
      <c r="S8593" s="6">
        <f>COUNTIF(Customer_Churn_Records!$B$2:$B$10000,Customer_Churn_Records!$B8593)</f>
        <v>1</v>
      </c>
      <c r="T8593" s="6">
        <f>ROUNDUP(Customer_Churn_Records!$G8593,0)</f>
        <v>37</v>
      </c>
      <c r="U8593" s="6" t="str">
        <f t="array" ref="U8593">IFS(Customer_Churn_Records!$T8593&lt;30,"young",Customer_Churn_Records!$T8593&lt;50,"middle-aged",Customer_Churn_Records!$T8593&lt;100,"old")</f>
        <v>middle-aged</v>
      </c>
      <c r="V8593" s="8" t="str">
        <f t="array" ref="V8593">IFS(Customer_Churn_Records!$D8593&lt;701,"less-score",Customer_Churn_Records!$D8593&lt;851,"high-score")</f>
        <v>high-score</v>
      </c>
      <c r="W8593" s="8">
        <f t="array" ref="W8593">IF(Customer_Churn_Records!$X8593=0,0,IFS(Customer_Churn_Records!$X8593&lt;100000,"low",Customer_Churn_Records!$X8593&lt;300000,"high"))</f>
        <v>0</v>
      </c>
      <c r="X8593" s="8">
        <f>ROUND(Customer_Churn_Records!$I8593,0)</f>
        <v>0</v>
      </c>
    </row>
    <row r="8594" ht="14.25" customHeight="1">
      <c r="A8594" s="6">
        <v>6120.0</v>
      </c>
      <c r="B8594" s="6">
        <v>1.5764293E7</v>
      </c>
      <c r="C8594" s="6" t="s">
        <v>3162</v>
      </c>
      <c r="D8594" s="6">
        <v>490.0</v>
      </c>
      <c r="E8594" s="6" t="s">
        <v>7</v>
      </c>
      <c r="F8594" s="6" t="s">
        <v>11</v>
      </c>
      <c r="G8594" s="7" t="s">
        <v>103</v>
      </c>
      <c r="H8594" s="6">
        <v>1.0</v>
      </c>
      <c r="I8594" s="6" t="s">
        <v>15173</v>
      </c>
      <c r="J8594" s="6">
        <v>2.0</v>
      </c>
      <c r="K8594" s="6">
        <v>1.0</v>
      </c>
      <c r="L8594" s="6">
        <v>1.0</v>
      </c>
      <c r="M8594" s="6" t="s">
        <v>17793</v>
      </c>
      <c r="N8594" s="6">
        <v>0.0</v>
      </c>
      <c r="O8594" s="6">
        <v>0.0</v>
      </c>
      <c r="P8594" s="6">
        <v>3.0</v>
      </c>
      <c r="Q8594" s="6" t="s">
        <v>58</v>
      </c>
      <c r="R8594" s="6">
        <v>861.0</v>
      </c>
      <c r="S8594" s="6">
        <f>COUNTIF(Customer_Churn_Records!$B$2:$B$10000,Customer_Churn_Records!$B8594)</f>
        <v>1</v>
      </c>
      <c r="T8594" s="6">
        <f>ROUNDUP(Customer_Churn_Records!$G8594,0)</f>
        <v>33</v>
      </c>
      <c r="U8594" s="6" t="str">
        <f t="array" ref="U8594">IFS(Customer_Churn_Records!$T8594&lt;30,"young",Customer_Churn_Records!$T8594&lt;50,"middle-aged",Customer_Churn_Records!$T8594&lt;100,"old")</f>
        <v>middle-aged</v>
      </c>
      <c r="V8594" s="8" t="str">
        <f t="array" ref="V8594">IFS(Customer_Churn_Records!$D8594&lt;701,"less-score",Customer_Churn_Records!$D8594&lt;851,"high-score")</f>
        <v>less-score</v>
      </c>
      <c r="W8594" s="8">
        <f t="array" ref="W8594">IF(Customer_Churn_Records!$X8594=0,0,IFS(Customer_Churn_Records!$X8594&lt;100000,"low",Customer_Churn_Records!$X8594&lt;300000,"high"))</f>
        <v>0</v>
      </c>
      <c r="X8594" s="8">
        <f>ROUND(Customer_Churn_Records!$I8594,0)</f>
        <v>0</v>
      </c>
    </row>
    <row r="8595" ht="14.25" customHeight="1">
      <c r="A8595" s="6">
        <v>6121.0</v>
      </c>
      <c r="B8595" s="6">
        <v>1.5636423E7</v>
      </c>
      <c r="C8595" s="6" t="s">
        <v>1072</v>
      </c>
      <c r="D8595" s="6">
        <v>715.0</v>
      </c>
      <c r="E8595" s="6" t="s">
        <v>7</v>
      </c>
      <c r="F8595" s="6" t="s">
        <v>11</v>
      </c>
      <c r="G8595" s="7" t="s">
        <v>55</v>
      </c>
      <c r="H8595" s="6">
        <v>7.0</v>
      </c>
      <c r="I8595" s="6" t="s">
        <v>15173</v>
      </c>
      <c r="J8595" s="6">
        <v>1.0</v>
      </c>
      <c r="K8595" s="6">
        <v>1.0</v>
      </c>
      <c r="L8595" s="6">
        <v>1.0</v>
      </c>
      <c r="M8595" s="6" t="s">
        <v>17794</v>
      </c>
      <c r="N8595" s="6">
        <v>0.0</v>
      </c>
      <c r="O8595" s="6">
        <v>0.0</v>
      </c>
      <c r="P8595" s="6">
        <v>5.0</v>
      </c>
      <c r="Q8595" s="6" t="s">
        <v>49</v>
      </c>
      <c r="R8595" s="6">
        <v>776.0</v>
      </c>
      <c r="S8595" s="6">
        <f>COUNTIF(Customer_Churn_Records!$B$2:$B$10000,Customer_Churn_Records!$B8595)</f>
        <v>1</v>
      </c>
      <c r="T8595" s="6">
        <f>ROUNDUP(Customer_Churn_Records!$G8595,0)</f>
        <v>40</v>
      </c>
      <c r="U8595" s="6" t="str">
        <f t="array" ref="U8595">IFS(Customer_Churn_Records!$T8595&lt;30,"young",Customer_Churn_Records!$T8595&lt;50,"middle-aged",Customer_Churn_Records!$T8595&lt;100,"old")</f>
        <v>middle-aged</v>
      </c>
      <c r="V8595" s="8" t="str">
        <f t="array" ref="V8595">IFS(Customer_Churn_Records!$D8595&lt;701,"less-score",Customer_Churn_Records!$D8595&lt;851,"high-score")</f>
        <v>high-score</v>
      </c>
      <c r="W8595" s="8">
        <f t="array" ref="W8595">IF(Customer_Churn_Records!$X8595=0,0,IFS(Customer_Churn_Records!$X8595&lt;100000,"low",Customer_Churn_Records!$X8595&lt;300000,"high"))</f>
        <v>0</v>
      </c>
      <c r="X8595" s="8">
        <f>ROUND(Customer_Churn_Records!$I8595,0)</f>
        <v>0</v>
      </c>
    </row>
    <row r="8596" ht="14.25" customHeight="1">
      <c r="A8596" s="6">
        <v>6122.0</v>
      </c>
      <c r="B8596" s="6">
        <v>1.5607629E7</v>
      </c>
      <c r="C8596" s="6" t="s">
        <v>17795</v>
      </c>
      <c r="D8596" s="6">
        <v>679.0</v>
      </c>
      <c r="E8596" s="6" t="s">
        <v>7</v>
      </c>
      <c r="F8596" s="6" t="s">
        <v>11</v>
      </c>
      <c r="G8596" s="7" t="s">
        <v>68</v>
      </c>
      <c r="H8596" s="6">
        <v>8.0</v>
      </c>
      <c r="I8596" s="6" t="s">
        <v>15173</v>
      </c>
      <c r="J8596" s="6">
        <v>2.0</v>
      </c>
      <c r="K8596" s="6">
        <v>1.0</v>
      </c>
      <c r="L8596" s="6">
        <v>0.0</v>
      </c>
      <c r="M8596" s="6" t="s">
        <v>17796</v>
      </c>
      <c r="N8596" s="6">
        <v>0.0</v>
      </c>
      <c r="O8596" s="6">
        <v>0.0</v>
      </c>
      <c r="P8596" s="6">
        <v>2.0</v>
      </c>
      <c r="Q8596" s="6" t="s">
        <v>44</v>
      </c>
      <c r="R8596" s="6">
        <v>609.0</v>
      </c>
      <c r="S8596" s="6">
        <f>COUNTIF(Customer_Churn_Records!$B$2:$B$10000,Customer_Churn_Records!$B8596)</f>
        <v>1</v>
      </c>
      <c r="T8596" s="6">
        <f>ROUNDUP(Customer_Churn_Records!$G8596,0)</f>
        <v>48</v>
      </c>
      <c r="U8596" s="6" t="str">
        <f t="array" ref="U8596">IFS(Customer_Churn_Records!$T8596&lt;30,"young",Customer_Churn_Records!$T8596&lt;50,"middle-aged",Customer_Churn_Records!$T8596&lt;100,"old")</f>
        <v>middle-aged</v>
      </c>
      <c r="V8596" s="8" t="str">
        <f t="array" ref="V8596">IFS(Customer_Churn_Records!$D8596&lt;701,"less-score",Customer_Churn_Records!$D8596&lt;851,"high-score")</f>
        <v>less-score</v>
      </c>
      <c r="W8596" s="8">
        <f t="array" ref="W8596">IF(Customer_Churn_Records!$X8596=0,0,IFS(Customer_Churn_Records!$X8596&lt;100000,"low",Customer_Churn_Records!$X8596&lt;300000,"high"))</f>
        <v>0</v>
      </c>
      <c r="X8596" s="8">
        <f>ROUND(Customer_Churn_Records!$I8596,0)</f>
        <v>0</v>
      </c>
    </row>
    <row r="8597" ht="14.25" customHeight="1">
      <c r="A8597" s="6">
        <v>6124.0</v>
      </c>
      <c r="B8597" s="6">
        <v>1.5714493E7</v>
      </c>
      <c r="C8597" s="6" t="s">
        <v>10349</v>
      </c>
      <c r="D8597" s="6">
        <v>465.0</v>
      </c>
      <c r="E8597" s="6" t="s">
        <v>9</v>
      </c>
      <c r="F8597" s="6" t="s">
        <v>10</v>
      </c>
      <c r="G8597" s="7" t="s">
        <v>103</v>
      </c>
      <c r="H8597" s="6">
        <v>6.0</v>
      </c>
      <c r="I8597" s="6" t="s">
        <v>15173</v>
      </c>
      <c r="J8597" s="6">
        <v>2.0</v>
      </c>
      <c r="K8597" s="6">
        <v>1.0</v>
      </c>
      <c r="L8597" s="6">
        <v>1.0</v>
      </c>
      <c r="M8597" s="6" t="s">
        <v>17797</v>
      </c>
      <c r="N8597" s="6">
        <v>0.0</v>
      </c>
      <c r="O8597" s="6">
        <v>0.0</v>
      </c>
      <c r="P8597" s="6">
        <v>4.0</v>
      </c>
      <c r="Q8597" s="6" t="s">
        <v>79</v>
      </c>
      <c r="R8597" s="6">
        <v>927.0</v>
      </c>
      <c r="S8597" s="6">
        <f>COUNTIF(Customer_Churn_Records!$B$2:$B$10000,Customer_Churn_Records!$B8597)</f>
        <v>1</v>
      </c>
      <c r="T8597" s="6">
        <f>ROUNDUP(Customer_Churn_Records!$G8597,0)</f>
        <v>33</v>
      </c>
      <c r="U8597" s="6" t="str">
        <f t="array" ref="U8597">IFS(Customer_Churn_Records!$T8597&lt;30,"young",Customer_Churn_Records!$T8597&lt;50,"middle-aged",Customer_Churn_Records!$T8597&lt;100,"old")</f>
        <v>middle-aged</v>
      </c>
      <c r="V8597" s="8" t="str">
        <f t="array" ref="V8597">IFS(Customer_Churn_Records!$D8597&lt;701,"less-score",Customer_Churn_Records!$D8597&lt;851,"high-score")</f>
        <v>less-score</v>
      </c>
      <c r="W8597" s="8">
        <f t="array" ref="W8597">IF(Customer_Churn_Records!$X8597=0,0,IFS(Customer_Churn_Records!$X8597&lt;100000,"low",Customer_Churn_Records!$X8597&lt;300000,"high"))</f>
        <v>0</v>
      </c>
      <c r="X8597" s="8">
        <f>ROUND(Customer_Churn_Records!$I8597,0)</f>
        <v>0</v>
      </c>
    </row>
    <row r="8598" ht="14.25" customHeight="1">
      <c r="A8598" s="6">
        <v>6125.0</v>
      </c>
      <c r="B8598" s="6">
        <v>1.5643359E7</v>
      </c>
      <c r="C8598" s="6" t="s">
        <v>764</v>
      </c>
      <c r="D8598" s="6">
        <v>736.0</v>
      </c>
      <c r="E8598" s="6" t="s">
        <v>9</v>
      </c>
      <c r="F8598" s="6" t="s">
        <v>11</v>
      </c>
      <c r="G8598" s="7" t="s">
        <v>114</v>
      </c>
      <c r="H8598" s="6">
        <v>7.0</v>
      </c>
      <c r="I8598" s="6" t="s">
        <v>15173</v>
      </c>
      <c r="J8598" s="6">
        <v>1.0</v>
      </c>
      <c r="K8598" s="6">
        <v>0.0</v>
      </c>
      <c r="L8598" s="6">
        <v>1.0</v>
      </c>
      <c r="M8598" s="6" t="s">
        <v>17798</v>
      </c>
      <c r="N8598" s="6">
        <v>0.0</v>
      </c>
      <c r="O8598" s="6">
        <v>0.0</v>
      </c>
      <c r="P8598" s="6">
        <v>2.0</v>
      </c>
      <c r="Q8598" s="6" t="s">
        <v>58</v>
      </c>
      <c r="R8598" s="6">
        <v>925.0</v>
      </c>
      <c r="S8598" s="6">
        <f>COUNTIF(Customer_Churn_Records!$B$2:$B$10000,Customer_Churn_Records!$B8598)</f>
        <v>1</v>
      </c>
      <c r="T8598" s="6">
        <f>ROUNDUP(Customer_Churn_Records!$G8598,0)</f>
        <v>32</v>
      </c>
      <c r="U8598" s="6" t="str">
        <f t="array" ref="U8598">IFS(Customer_Churn_Records!$T8598&lt;30,"young",Customer_Churn_Records!$T8598&lt;50,"middle-aged",Customer_Churn_Records!$T8598&lt;100,"old")</f>
        <v>middle-aged</v>
      </c>
      <c r="V8598" s="8" t="str">
        <f t="array" ref="V8598">IFS(Customer_Churn_Records!$D8598&lt;701,"less-score",Customer_Churn_Records!$D8598&lt;851,"high-score")</f>
        <v>high-score</v>
      </c>
      <c r="W8598" s="8">
        <f t="array" ref="W8598">IF(Customer_Churn_Records!$X8598=0,0,IFS(Customer_Churn_Records!$X8598&lt;100000,"low",Customer_Churn_Records!$X8598&lt;300000,"high"))</f>
        <v>0</v>
      </c>
      <c r="X8598" s="8">
        <f>ROUND(Customer_Churn_Records!$I8598,0)</f>
        <v>0</v>
      </c>
    </row>
    <row r="8599" ht="14.25" customHeight="1">
      <c r="A8599" s="6">
        <v>6127.0</v>
      </c>
      <c r="B8599" s="6">
        <v>1.5790935E7</v>
      </c>
      <c r="C8599" s="6" t="s">
        <v>860</v>
      </c>
      <c r="D8599" s="6">
        <v>535.0</v>
      </c>
      <c r="E8599" s="6" t="s">
        <v>7</v>
      </c>
      <c r="F8599" s="6" t="s">
        <v>10</v>
      </c>
      <c r="G8599" s="7" t="s">
        <v>99</v>
      </c>
      <c r="H8599" s="6">
        <v>5.0</v>
      </c>
      <c r="I8599" s="6" t="s">
        <v>15173</v>
      </c>
      <c r="J8599" s="6">
        <v>2.0</v>
      </c>
      <c r="K8599" s="6">
        <v>0.0</v>
      </c>
      <c r="L8599" s="6">
        <v>1.0</v>
      </c>
      <c r="M8599" s="6" t="s">
        <v>17799</v>
      </c>
      <c r="N8599" s="6">
        <v>0.0</v>
      </c>
      <c r="O8599" s="6">
        <v>0.0</v>
      </c>
      <c r="P8599" s="6">
        <v>2.0</v>
      </c>
      <c r="Q8599" s="6" t="s">
        <v>44</v>
      </c>
      <c r="R8599" s="6">
        <v>292.0</v>
      </c>
      <c r="S8599" s="6">
        <f>COUNTIF(Customer_Churn_Records!$B$2:$B$10000,Customer_Churn_Records!$B8599)</f>
        <v>1</v>
      </c>
      <c r="T8599" s="6">
        <f>ROUNDUP(Customer_Churn_Records!$G8599,0)</f>
        <v>29</v>
      </c>
      <c r="U8599" s="6" t="str">
        <f t="array" ref="U8599">IFS(Customer_Churn_Records!$T8599&lt;30,"young",Customer_Churn_Records!$T8599&lt;50,"middle-aged",Customer_Churn_Records!$T8599&lt;100,"old")</f>
        <v>young</v>
      </c>
      <c r="V8599" s="8" t="str">
        <f t="array" ref="V8599">IFS(Customer_Churn_Records!$D8599&lt;701,"less-score",Customer_Churn_Records!$D8599&lt;851,"high-score")</f>
        <v>less-score</v>
      </c>
      <c r="W8599" s="8">
        <f t="array" ref="W8599">IF(Customer_Churn_Records!$X8599=0,0,IFS(Customer_Churn_Records!$X8599&lt;100000,"low",Customer_Churn_Records!$X8599&lt;300000,"high"))</f>
        <v>0</v>
      </c>
      <c r="X8599" s="8">
        <f>ROUND(Customer_Churn_Records!$I8599,0)</f>
        <v>0</v>
      </c>
    </row>
    <row r="8600" ht="14.25" customHeight="1">
      <c r="A8600" s="6">
        <v>6128.0</v>
      </c>
      <c r="B8600" s="6">
        <v>1.5708693E7</v>
      </c>
      <c r="C8600" s="6" t="s">
        <v>6939</v>
      </c>
      <c r="D8600" s="6">
        <v>759.0</v>
      </c>
      <c r="E8600" s="6" t="s">
        <v>7</v>
      </c>
      <c r="F8600" s="6" t="s">
        <v>10</v>
      </c>
      <c r="G8600" s="7" t="s">
        <v>103</v>
      </c>
      <c r="H8600" s="6">
        <v>2.0</v>
      </c>
      <c r="I8600" s="6" t="s">
        <v>15173</v>
      </c>
      <c r="J8600" s="6">
        <v>2.0</v>
      </c>
      <c r="K8600" s="6">
        <v>1.0</v>
      </c>
      <c r="L8600" s="6">
        <v>0.0</v>
      </c>
      <c r="M8600" s="6" t="s">
        <v>17800</v>
      </c>
      <c r="N8600" s="6">
        <v>0.0</v>
      </c>
      <c r="O8600" s="6">
        <v>0.0</v>
      </c>
      <c r="P8600" s="6">
        <v>1.0</v>
      </c>
      <c r="Q8600" s="6" t="s">
        <v>44</v>
      </c>
      <c r="R8600" s="6">
        <v>428.0</v>
      </c>
      <c r="S8600" s="6">
        <f>COUNTIF(Customer_Churn_Records!$B$2:$B$10000,Customer_Churn_Records!$B8600)</f>
        <v>1</v>
      </c>
      <c r="T8600" s="6">
        <f>ROUNDUP(Customer_Churn_Records!$G8600,0)</f>
        <v>33</v>
      </c>
      <c r="U8600" s="6" t="str">
        <f t="array" ref="U8600">IFS(Customer_Churn_Records!$T8600&lt;30,"young",Customer_Churn_Records!$T8600&lt;50,"middle-aged",Customer_Churn_Records!$T8600&lt;100,"old")</f>
        <v>middle-aged</v>
      </c>
      <c r="V8600" s="8" t="str">
        <f t="array" ref="V8600">IFS(Customer_Churn_Records!$D8600&lt;701,"less-score",Customer_Churn_Records!$D8600&lt;851,"high-score")</f>
        <v>high-score</v>
      </c>
      <c r="W8600" s="8">
        <f t="array" ref="W8600">IF(Customer_Churn_Records!$X8600=0,0,IFS(Customer_Churn_Records!$X8600&lt;100000,"low",Customer_Churn_Records!$X8600&lt;300000,"high"))</f>
        <v>0</v>
      </c>
      <c r="X8600" s="8">
        <f>ROUND(Customer_Churn_Records!$I8600,0)</f>
        <v>0</v>
      </c>
    </row>
    <row r="8601" ht="14.25" customHeight="1">
      <c r="A8601" s="6">
        <v>6129.0</v>
      </c>
      <c r="B8601" s="6">
        <v>1.5672016E7</v>
      </c>
      <c r="C8601" s="6" t="s">
        <v>9175</v>
      </c>
      <c r="D8601" s="6">
        <v>819.0</v>
      </c>
      <c r="E8601" s="6" t="s">
        <v>7</v>
      </c>
      <c r="F8601" s="6" t="s">
        <v>11</v>
      </c>
      <c r="G8601" s="7" t="s">
        <v>87</v>
      </c>
      <c r="H8601" s="6">
        <v>1.0</v>
      </c>
      <c r="I8601" s="6" t="s">
        <v>15173</v>
      </c>
      <c r="J8601" s="6">
        <v>2.0</v>
      </c>
      <c r="K8601" s="6">
        <v>0.0</v>
      </c>
      <c r="L8601" s="6">
        <v>1.0</v>
      </c>
      <c r="M8601" s="6" t="s">
        <v>17801</v>
      </c>
      <c r="N8601" s="6">
        <v>0.0</v>
      </c>
      <c r="O8601" s="6">
        <v>0.0</v>
      </c>
      <c r="P8601" s="6">
        <v>1.0</v>
      </c>
      <c r="Q8601" s="6" t="s">
        <v>49</v>
      </c>
      <c r="R8601" s="6">
        <v>521.0</v>
      </c>
      <c r="S8601" s="6">
        <f>COUNTIF(Customer_Churn_Records!$B$2:$B$10000,Customer_Churn_Records!$B8601)</f>
        <v>1</v>
      </c>
      <c r="T8601" s="6">
        <f>ROUNDUP(Customer_Churn_Records!$G8601,0)</f>
        <v>35</v>
      </c>
      <c r="U8601" s="6" t="str">
        <f t="array" ref="U8601">IFS(Customer_Churn_Records!$T8601&lt;30,"young",Customer_Churn_Records!$T8601&lt;50,"middle-aged",Customer_Churn_Records!$T8601&lt;100,"old")</f>
        <v>middle-aged</v>
      </c>
      <c r="V8601" s="8" t="str">
        <f t="array" ref="V8601">IFS(Customer_Churn_Records!$D8601&lt;701,"less-score",Customer_Churn_Records!$D8601&lt;851,"high-score")</f>
        <v>high-score</v>
      </c>
      <c r="W8601" s="8">
        <f t="array" ref="W8601">IF(Customer_Churn_Records!$X8601=0,0,IFS(Customer_Churn_Records!$X8601&lt;100000,"low",Customer_Churn_Records!$X8601&lt;300000,"high"))</f>
        <v>0</v>
      </c>
      <c r="X8601" s="8">
        <f>ROUND(Customer_Churn_Records!$I8601,0)</f>
        <v>0</v>
      </c>
    </row>
    <row r="8602" ht="14.25" customHeight="1">
      <c r="A8602" s="6">
        <v>6132.0</v>
      </c>
      <c r="B8602" s="6">
        <v>1.5749401E7</v>
      </c>
      <c r="C8602" s="6" t="s">
        <v>4455</v>
      </c>
      <c r="D8602" s="6">
        <v>686.0</v>
      </c>
      <c r="E8602" s="6" t="s">
        <v>7</v>
      </c>
      <c r="F8602" s="6" t="s">
        <v>11</v>
      </c>
      <c r="G8602" s="7" t="s">
        <v>402</v>
      </c>
      <c r="H8602" s="6">
        <v>9.0</v>
      </c>
      <c r="I8602" s="6" t="s">
        <v>15173</v>
      </c>
      <c r="J8602" s="6">
        <v>3.0</v>
      </c>
      <c r="K8602" s="6">
        <v>1.0</v>
      </c>
      <c r="L8602" s="6">
        <v>1.0</v>
      </c>
      <c r="M8602" s="6" t="s">
        <v>17802</v>
      </c>
      <c r="N8602" s="6">
        <v>1.0</v>
      </c>
      <c r="O8602" s="6">
        <v>1.0</v>
      </c>
      <c r="P8602" s="6">
        <v>4.0</v>
      </c>
      <c r="Q8602" s="6" t="s">
        <v>49</v>
      </c>
      <c r="R8602" s="6">
        <v>295.0</v>
      </c>
      <c r="S8602" s="6">
        <f>COUNTIF(Customer_Churn_Records!$B$2:$B$10000,Customer_Churn_Records!$B8602)</f>
        <v>1</v>
      </c>
      <c r="T8602" s="6">
        <f>ROUNDUP(Customer_Churn_Records!$G8602,0)</f>
        <v>60</v>
      </c>
      <c r="U8602" s="6" t="str">
        <f t="array" ref="U8602">IFS(Customer_Churn_Records!$T8602&lt;30,"young",Customer_Churn_Records!$T8602&lt;50,"middle-aged",Customer_Churn_Records!$T8602&lt;100,"old")</f>
        <v>old</v>
      </c>
      <c r="V8602" s="8" t="str">
        <f t="array" ref="V8602">IFS(Customer_Churn_Records!$D8602&lt;701,"less-score",Customer_Churn_Records!$D8602&lt;851,"high-score")</f>
        <v>less-score</v>
      </c>
      <c r="W8602" s="8">
        <f t="array" ref="W8602">IF(Customer_Churn_Records!$X8602=0,0,IFS(Customer_Churn_Records!$X8602&lt;100000,"low",Customer_Churn_Records!$X8602&lt;300000,"high"))</f>
        <v>0</v>
      </c>
      <c r="X8602" s="8">
        <f>ROUND(Customer_Churn_Records!$I8602,0)</f>
        <v>0</v>
      </c>
    </row>
    <row r="8603" ht="14.25" customHeight="1">
      <c r="A8603" s="6">
        <v>6135.0</v>
      </c>
      <c r="B8603" s="6">
        <v>1.5769781E7</v>
      </c>
      <c r="C8603" s="6" t="s">
        <v>875</v>
      </c>
      <c r="D8603" s="6">
        <v>699.0</v>
      </c>
      <c r="E8603" s="6" t="s">
        <v>9</v>
      </c>
      <c r="F8603" s="6" t="s">
        <v>10</v>
      </c>
      <c r="G8603" s="7" t="s">
        <v>213</v>
      </c>
      <c r="H8603" s="6">
        <v>8.0</v>
      </c>
      <c r="I8603" s="6" t="s">
        <v>15173</v>
      </c>
      <c r="J8603" s="6">
        <v>2.0</v>
      </c>
      <c r="K8603" s="6">
        <v>1.0</v>
      </c>
      <c r="L8603" s="6">
        <v>1.0</v>
      </c>
      <c r="M8603" s="6" t="s">
        <v>17803</v>
      </c>
      <c r="N8603" s="6">
        <v>0.0</v>
      </c>
      <c r="O8603" s="6">
        <v>0.0</v>
      </c>
      <c r="P8603" s="6">
        <v>5.0</v>
      </c>
      <c r="Q8603" s="6" t="s">
        <v>44</v>
      </c>
      <c r="R8603" s="6">
        <v>248.0</v>
      </c>
      <c r="S8603" s="6">
        <f>COUNTIF(Customer_Churn_Records!$B$2:$B$10000,Customer_Churn_Records!$B8603)</f>
        <v>1</v>
      </c>
      <c r="T8603" s="6">
        <f>ROUNDUP(Customer_Churn_Records!$G8603,0)</f>
        <v>25</v>
      </c>
      <c r="U8603" s="6" t="str">
        <f t="array" ref="U8603">IFS(Customer_Churn_Records!$T8603&lt;30,"young",Customer_Churn_Records!$T8603&lt;50,"middle-aged",Customer_Churn_Records!$T8603&lt;100,"old")</f>
        <v>young</v>
      </c>
      <c r="V8603" s="8" t="str">
        <f t="array" ref="V8603">IFS(Customer_Churn_Records!$D8603&lt;701,"less-score",Customer_Churn_Records!$D8603&lt;851,"high-score")</f>
        <v>less-score</v>
      </c>
      <c r="W8603" s="8">
        <f t="array" ref="W8603">IF(Customer_Churn_Records!$X8603=0,0,IFS(Customer_Churn_Records!$X8603&lt;100000,"low",Customer_Churn_Records!$X8603&lt;300000,"high"))</f>
        <v>0</v>
      </c>
      <c r="X8603" s="8">
        <f>ROUND(Customer_Churn_Records!$I8603,0)</f>
        <v>0</v>
      </c>
    </row>
    <row r="8604" ht="14.25" customHeight="1">
      <c r="A8604" s="6">
        <v>6138.0</v>
      </c>
      <c r="B8604" s="6">
        <v>1.5720371E7</v>
      </c>
      <c r="C8604" s="6" t="s">
        <v>665</v>
      </c>
      <c r="D8604" s="6">
        <v>652.0</v>
      </c>
      <c r="E8604" s="6" t="s">
        <v>7</v>
      </c>
      <c r="F8604" s="6" t="s">
        <v>10</v>
      </c>
      <c r="G8604" s="7" t="s">
        <v>359</v>
      </c>
      <c r="H8604" s="6">
        <v>3.0</v>
      </c>
      <c r="I8604" s="6" t="s">
        <v>15173</v>
      </c>
      <c r="J8604" s="6">
        <v>1.0</v>
      </c>
      <c r="K8604" s="6">
        <v>1.0</v>
      </c>
      <c r="L8604" s="6">
        <v>0.0</v>
      </c>
      <c r="M8604" s="6" t="s">
        <v>17804</v>
      </c>
      <c r="N8604" s="6">
        <v>1.0</v>
      </c>
      <c r="O8604" s="6">
        <v>1.0</v>
      </c>
      <c r="P8604" s="6">
        <v>1.0</v>
      </c>
      <c r="Q8604" s="6" t="s">
        <v>58</v>
      </c>
      <c r="R8604" s="6">
        <v>673.0</v>
      </c>
      <c r="S8604" s="6">
        <f>COUNTIF(Customer_Churn_Records!$B$2:$B$10000,Customer_Churn_Records!$B8604)</f>
        <v>1</v>
      </c>
      <c r="T8604" s="6">
        <f>ROUNDUP(Customer_Churn_Records!$G8604,0)</f>
        <v>51</v>
      </c>
      <c r="U8604" s="6" t="str">
        <f t="array" ref="U8604">IFS(Customer_Churn_Records!$T8604&lt;30,"young",Customer_Churn_Records!$T8604&lt;50,"middle-aged",Customer_Churn_Records!$T8604&lt;100,"old")</f>
        <v>old</v>
      </c>
      <c r="V8604" s="8" t="str">
        <f t="array" ref="V8604">IFS(Customer_Churn_Records!$D8604&lt;701,"less-score",Customer_Churn_Records!$D8604&lt;851,"high-score")</f>
        <v>less-score</v>
      </c>
      <c r="W8604" s="8">
        <f t="array" ref="W8604">IF(Customer_Churn_Records!$X8604=0,0,IFS(Customer_Churn_Records!$X8604&lt;100000,"low",Customer_Churn_Records!$X8604&lt;300000,"high"))</f>
        <v>0</v>
      </c>
      <c r="X8604" s="8">
        <f>ROUND(Customer_Churn_Records!$I8604,0)</f>
        <v>0</v>
      </c>
    </row>
    <row r="8605" ht="14.25" customHeight="1">
      <c r="A8605" s="6">
        <v>6140.0</v>
      </c>
      <c r="B8605" s="6">
        <v>1.5806407E7</v>
      </c>
      <c r="C8605" s="6" t="s">
        <v>1847</v>
      </c>
      <c r="D8605" s="6">
        <v>652.0</v>
      </c>
      <c r="E8605" s="6" t="s">
        <v>7</v>
      </c>
      <c r="F8605" s="6" t="s">
        <v>10</v>
      </c>
      <c r="G8605" s="7" t="s">
        <v>72</v>
      </c>
      <c r="H8605" s="6">
        <v>4.0</v>
      </c>
      <c r="I8605" s="6" t="s">
        <v>15173</v>
      </c>
      <c r="J8605" s="6">
        <v>2.0</v>
      </c>
      <c r="K8605" s="6">
        <v>1.0</v>
      </c>
      <c r="L8605" s="6">
        <v>0.0</v>
      </c>
      <c r="M8605" s="6" t="s">
        <v>17805</v>
      </c>
      <c r="N8605" s="6">
        <v>0.0</v>
      </c>
      <c r="O8605" s="6">
        <v>0.0</v>
      </c>
      <c r="P8605" s="6">
        <v>4.0</v>
      </c>
      <c r="Q8605" s="6" t="s">
        <v>44</v>
      </c>
      <c r="R8605" s="6">
        <v>590.0</v>
      </c>
      <c r="S8605" s="6">
        <f>COUNTIF(Customer_Churn_Records!$B$2:$B$10000,Customer_Churn_Records!$B8605)</f>
        <v>1</v>
      </c>
      <c r="T8605" s="6">
        <f>ROUNDUP(Customer_Churn_Records!$G8605,0)</f>
        <v>37</v>
      </c>
      <c r="U8605" s="6" t="str">
        <f t="array" ref="U8605">IFS(Customer_Churn_Records!$T8605&lt;30,"young",Customer_Churn_Records!$T8605&lt;50,"middle-aged",Customer_Churn_Records!$T8605&lt;100,"old")</f>
        <v>middle-aged</v>
      </c>
      <c r="V8605" s="8" t="str">
        <f t="array" ref="V8605">IFS(Customer_Churn_Records!$D8605&lt;701,"less-score",Customer_Churn_Records!$D8605&lt;851,"high-score")</f>
        <v>less-score</v>
      </c>
      <c r="W8605" s="8">
        <f t="array" ref="W8605">IF(Customer_Churn_Records!$X8605=0,0,IFS(Customer_Churn_Records!$X8605&lt;100000,"low",Customer_Churn_Records!$X8605&lt;300000,"high"))</f>
        <v>0</v>
      </c>
      <c r="X8605" s="8">
        <f>ROUND(Customer_Churn_Records!$I8605,0)</f>
        <v>0</v>
      </c>
    </row>
    <row r="8606" ht="14.25" customHeight="1">
      <c r="A8606" s="6">
        <v>6142.0</v>
      </c>
      <c r="B8606" s="6">
        <v>1.5809302E7</v>
      </c>
      <c r="C8606" s="6" t="s">
        <v>2531</v>
      </c>
      <c r="D8606" s="6">
        <v>572.0</v>
      </c>
      <c r="E8606" s="6" t="s">
        <v>7</v>
      </c>
      <c r="F8606" s="6" t="s">
        <v>11</v>
      </c>
      <c r="G8606" s="7" t="s">
        <v>489</v>
      </c>
      <c r="H8606" s="6">
        <v>1.0</v>
      </c>
      <c r="I8606" s="6" t="s">
        <v>15173</v>
      </c>
      <c r="J8606" s="6">
        <v>2.0</v>
      </c>
      <c r="K8606" s="6">
        <v>1.0</v>
      </c>
      <c r="L8606" s="6">
        <v>1.0</v>
      </c>
      <c r="M8606" s="6" t="s">
        <v>17806</v>
      </c>
      <c r="N8606" s="6">
        <v>0.0</v>
      </c>
      <c r="O8606" s="6">
        <v>0.0</v>
      </c>
      <c r="P8606" s="6">
        <v>3.0</v>
      </c>
      <c r="Q8606" s="6" t="s">
        <v>49</v>
      </c>
      <c r="R8606" s="6">
        <v>827.0</v>
      </c>
      <c r="S8606" s="6">
        <f>COUNTIF(Customer_Churn_Records!$B$2:$B$10000,Customer_Churn_Records!$B8606)</f>
        <v>1</v>
      </c>
      <c r="T8606" s="6">
        <f>ROUNDUP(Customer_Churn_Records!$G8606,0)</f>
        <v>24</v>
      </c>
      <c r="U8606" s="6" t="str">
        <f t="array" ref="U8606">IFS(Customer_Churn_Records!$T8606&lt;30,"young",Customer_Churn_Records!$T8606&lt;50,"middle-aged",Customer_Churn_Records!$T8606&lt;100,"old")</f>
        <v>young</v>
      </c>
      <c r="V8606" s="8" t="str">
        <f t="array" ref="V8606">IFS(Customer_Churn_Records!$D8606&lt;701,"less-score",Customer_Churn_Records!$D8606&lt;851,"high-score")</f>
        <v>less-score</v>
      </c>
      <c r="W8606" s="8">
        <f t="array" ref="W8606">IF(Customer_Churn_Records!$X8606=0,0,IFS(Customer_Churn_Records!$X8606&lt;100000,"low",Customer_Churn_Records!$X8606&lt;300000,"high"))</f>
        <v>0</v>
      </c>
      <c r="X8606" s="8">
        <f>ROUND(Customer_Churn_Records!$I8606,0)</f>
        <v>0</v>
      </c>
    </row>
    <row r="8607" ht="14.25" customHeight="1">
      <c r="A8607" s="6">
        <v>6143.0</v>
      </c>
      <c r="B8607" s="6">
        <v>1.567755E7</v>
      </c>
      <c r="C8607" s="6" t="s">
        <v>1217</v>
      </c>
      <c r="D8607" s="6">
        <v>755.0</v>
      </c>
      <c r="E8607" s="6" t="s">
        <v>7</v>
      </c>
      <c r="F8607" s="6" t="s">
        <v>10</v>
      </c>
      <c r="G8607" s="7" t="s">
        <v>41</v>
      </c>
      <c r="H8607" s="6">
        <v>1.0</v>
      </c>
      <c r="I8607" s="6" t="s">
        <v>15173</v>
      </c>
      <c r="J8607" s="6">
        <v>2.0</v>
      </c>
      <c r="K8607" s="6">
        <v>1.0</v>
      </c>
      <c r="L8607" s="6">
        <v>0.0</v>
      </c>
      <c r="M8607" s="6" t="s">
        <v>17807</v>
      </c>
      <c r="N8607" s="6">
        <v>0.0</v>
      </c>
      <c r="O8607" s="6">
        <v>0.0</v>
      </c>
      <c r="P8607" s="6">
        <v>4.0</v>
      </c>
      <c r="Q8607" s="6" t="s">
        <v>49</v>
      </c>
      <c r="R8607" s="6">
        <v>644.0</v>
      </c>
      <c r="S8607" s="6">
        <f>COUNTIF(Customer_Churn_Records!$B$2:$B$10000,Customer_Churn_Records!$B8607)</f>
        <v>1</v>
      </c>
      <c r="T8607" s="6">
        <f>ROUNDUP(Customer_Churn_Records!$G8607,0)</f>
        <v>38</v>
      </c>
      <c r="U8607" s="6" t="str">
        <f t="array" ref="U8607">IFS(Customer_Churn_Records!$T8607&lt;30,"young",Customer_Churn_Records!$T8607&lt;50,"middle-aged",Customer_Churn_Records!$T8607&lt;100,"old")</f>
        <v>middle-aged</v>
      </c>
      <c r="V8607" s="8" t="str">
        <f t="array" ref="V8607">IFS(Customer_Churn_Records!$D8607&lt;701,"less-score",Customer_Churn_Records!$D8607&lt;851,"high-score")</f>
        <v>high-score</v>
      </c>
      <c r="W8607" s="8">
        <f t="array" ref="W8607">IF(Customer_Churn_Records!$X8607=0,0,IFS(Customer_Churn_Records!$X8607&lt;100000,"low",Customer_Churn_Records!$X8607&lt;300000,"high"))</f>
        <v>0</v>
      </c>
      <c r="X8607" s="8">
        <f>ROUND(Customer_Churn_Records!$I8607,0)</f>
        <v>0</v>
      </c>
    </row>
    <row r="8608" ht="14.25" customHeight="1">
      <c r="A8608" s="6">
        <v>6146.0</v>
      </c>
      <c r="B8608" s="6">
        <v>1.5653065E7</v>
      </c>
      <c r="C8608" s="6" t="s">
        <v>964</v>
      </c>
      <c r="D8608" s="6">
        <v>530.0</v>
      </c>
      <c r="E8608" s="6" t="s">
        <v>9</v>
      </c>
      <c r="F8608" s="6" t="s">
        <v>10</v>
      </c>
      <c r="G8608" s="7" t="s">
        <v>367</v>
      </c>
      <c r="H8608" s="6">
        <v>7.0</v>
      </c>
      <c r="I8608" s="6" t="s">
        <v>15173</v>
      </c>
      <c r="J8608" s="6">
        <v>2.0</v>
      </c>
      <c r="K8608" s="6">
        <v>1.0</v>
      </c>
      <c r="L8608" s="6">
        <v>0.0</v>
      </c>
      <c r="M8608" s="6" t="s">
        <v>17808</v>
      </c>
      <c r="N8608" s="6">
        <v>0.0</v>
      </c>
      <c r="O8608" s="6">
        <v>0.0</v>
      </c>
      <c r="P8608" s="6">
        <v>5.0</v>
      </c>
      <c r="Q8608" s="6" t="s">
        <v>79</v>
      </c>
      <c r="R8608" s="6">
        <v>516.0</v>
      </c>
      <c r="S8608" s="6">
        <f>COUNTIF(Customer_Churn_Records!$B$2:$B$10000,Customer_Churn_Records!$B8608)</f>
        <v>1</v>
      </c>
      <c r="T8608" s="6">
        <f>ROUNDUP(Customer_Churn_Records!$G8608,0)</f>
        <v>22</v>
      </c>
      <c r="U8608" s="6" t="str">
        <f t="array" ref="U8608">IFS(Customer_Churn_Records!$T8608&lt;30,"young",Customer_Churn_Records!$T8608&lt;50,"middle-aged",Customer_Churn_Records!$T8608&lt;100,"old")</f>
        <v>young</v>
      </c>
      <c r="V8608" s="8" t="str">
        <f t="array" ref="V8608">IFS(Customer_Churn_Records!$D8608&lt;701,"less-score",Customer_Churn_Records!$D8608&lt;851,"high-score")</f>
        <v>less-score</v>
      </c>
      <c r="W8608" s="8">
        <f t="array" ref="W8608">IF(Customer_Churn_Records!$X8608=0,0,IFS(Customer_Churn_Records!$X8608&lt;100000,"low",Customer_Churn_Records!$X8608&lt;300000,"high"))</f>
        <v>0</v>
      </c>
      <c r="X8608" s="8">
        <f>ROUND(Customer_Churn_Records!$I8608,0)</f>
        <v>0</v>
      </c>
    </row>
    <row r="8609" ht="14.25" customHeight="1">
      <c r="A8609" s="6">
        <v>6150.0</v>
      </c>
      <c r="B8609" s="6">
        <v>1.5670066E7</v>
      </c>
      <c r="C8609" s="6" t="s">
        <v>5993</v>
      </c>
      <c r="D8609" s="6">
        <v>643.0</v>
      </c>
      <c r="E8609" s="6" t="s">
        <v>9</v>
      </c>
      <c r="F8609" s="6" t="s">
        <v>11</v>
      </c>
      <c r="G8609" s="7" t="s">
        <v>140</v>
      </c>
      <c r="H8609" s="6">
        <v>6.0</v>
      </c>
      <c r="I8609" s="6" t="s">
        <v>15173</v>
      </c>
      <c r="J8609" s="6">
        <v>2.0</v>
      </c>
      <c r="K8609" s="6">
        <v>1.0</v>
      </c>
      <c r="L8609" s="6">
        <v>1.0</v>
      </c>
      <c r="M8609" s="6" t="s">
        <v>17809</v>
      </c>
      <c r="N8609" s="6">
        <v>0.0</v>
      </c>
      <c r="O8609" s="6">
        <v>0.0</v>
      </c>
      <c r="P8609" s="6">
        <v>3.0</v>
      </c>
      <c r="Q8609" s="6" t="s">
        <v>58</v>
      </c>
      <c r="R8609" s="6">
        <v>596.0</v>
      </c>
      <c r="S8609" s="6">
        <f>COUNTIF(Customer_Churn_Records!$B$2:$B$10000,Customer_Churn_Records!$B8609)</f>
        <v>1</v>
      </c>
      <c r="T8609" s="6">
        <f>ROUNDUP(Customer_Churn_Records!$G8609,0)</f>
        <v>34</v>
      </c>
      <c r="U8609" s="6" t="str">
        <f t="array" ref="U8609">IFS(Customer_Churn_Records!$T8609&lt;30,"young",Customer_Churn_Records!$T8609&lt;50,"middle-aged",Customer_Churn_Records!$T8609&lt;100,"old")</f>
        <v>middle-aged</v>
      </c>
      <c r="V8609" s="8" t="str">
        <f t="array" ref="V8609">IFS(Customer_Churn_Records!$D8609&lt;701,"less-score",Customer_Churn_Records!$D8609&lt;851,"high-score")</f>
        <v>less-score</v>
      </c>
      <c r="W8609" s="8">
        <f t="array" ref="W8609">IF(Customer_Churn_Records!$X8609=0,0,IFS(Customer_Churn_Records!$X8609&lt;100000,"low",Customer_Churn_Records!$X8609&lt;300000,"high"))</f>
        <v>0</v>
      </c>
      <c r="X8609" s="8">
        <f>ROUND(Customer_Churn_Records!$I8609,0)</f>
        <v>0</v>
      </c>
    </row>
    <row r="8610" ht="14.25" customHeight="1">
      <c r="A8610" s="6">
        <v>6153.0</v>
      </c>
      <c r="B8610" s="6">
        <v>1.573508E7</v>
      </c>
      <c r="C8610" s="6" t="s">
        <v>17810</v>
      </c>
      <c r="D8610" s="6">
        <v>508.0</v>
      </c>
      <c r="E8610" s="6" t="s">
        <v>7</v>
      </c>
      <c r="F8610" s="6" t="s">
        <v>10</v>
      </c>
      <c r="G8610" s="7" t="s">
        <v>728</v>
      </c>
      <c r="H8610" s="6">
        <v>2.0</v>
      </c>
      <c r="I8610" s="6" t="s">
        <v>15173</v>
      </c>
      <c r="J8610" s="6">
        <v>1.0</v>
      </c>
      <c r="K8610" s="6">
        <v>1.0</v>
      </c>
      <c r="L8610" s="6">
        <v>1.0</v>
      </c>
      <c r="M8610" s="6" t="s">
        <v>17811</v>
      </c>
      <c r="N8610" s="6">
        <v>0.0</v>
      </c>
      <c r="O8610" s="6">
        <v>0.0</v>
      </c>
      <c r="P8610" s="6">
        <v>3.0</v>
      </c>
      <c r="Q8610" s="6" t="s">
        <v>49</v>
      </c>
      <c r="R8610" s="6">
        <v>993.0</v>
      </c>
      <c r="S8610" s="6">
        <f>COUNTIF(Customer_Churn_Records!$B$2:$B$10000,Customer_Churn_Records!$B8610)</f>
        <v>1</v>
      </c>
      <c r="T8610" s="6">
        <f>ROUNDUP(Customer_Churn_Records!$G8610,0)</f>
        <v>64</v>
      </c>
      <c r="U8610" s="6" t="str">
        <f t="array" ref="U8610">IFS(Customer_Churn_Records!$T8610&lt;30,"young",Customer_Churn_Records!$T8610&lt;50,"middle-aged",Customer_Churn_Records!$T8610&lt;100,"old")</f>
        <v>old</v>
      </c>
      <c r="V8610" s="8" t="str">
        <f t="array" ref="V8610">IFS(Customer_Churn_Records!$D8610&lt;701,"less-score",Customer_Churn_Records!$D8610&lt;851,"high-score")</f>
        <v>less-score</v>
      </c>
      <c r="W8610" s="8">
        <f t="array" ref="W8610">IF(Customer_Churn_Records!$X8610=0,0,IFS(Customer_Churn_Records!$X8610&lt;100000,"low",Customer_Churn_Records!$X8610&lt;300000,"high"))</f>
        <v>0</v>
      </c>
      <c r="X8610" s="8">
        <f>ROUND(Customer_Churn_Records!$I8610,0)</f>
        <v>0</v>
      </c>
    </row>
    <row r="8611" ht="14.25" customHeight="1">
      <c r="A8611" s="6">
        <v>6156.0</v>
      </c>
      <c r="B8611" s="6">
        <v>1.56943E7</v>
      </c>
      <c r="C8611" s="6" t="s">
        <v>2048</v>
      </c>
      <c r="D8611" s="6">
        <v>759.0</v>
      </c>
      <c r="E8611" s="6" t="s">
        <v>7</v>
      </c>
      <c r="F8611" s="6" t="s">
        <v>11</v>
      </c>
      <c r="G8611" s="7" t="s">
        <v>64</v>
      </c>
      <c r="H8611" s="6">
        <v>4.0</v>
      </c>
      <c r="I8611" s="6" t="s">
        <v>15173</v>
      </c>
      <c r="J8611" s="6">
        <v>2.0</v>
      </c>
      <c r="K8611" s="6">
        <v>1.0</v>
      </c>
      <c r="L8611" s="6">
        <v>0.0</v>
      </c>
      <c r="M8611" s="6" t="s">
        <v>17812</v>
      </c>
      <c r="N8611" s="6">
        <v>0.0</v>
      </c>
      <c r="O8611" s="6">
        <v>0.0</v>
      </c>
      <c r="P8611" s="6">
        <v>3.0</v>
      </c>
      <c r="Q8611" s="6" t="s">
        <v>58</v>
      </c>
      <c r="R8611" s="6">
        <v>275.0</v>
      </c>
      <c r="S8611" s="6">
        <f>COUNTIF(Customer_Churn_Records!$B$2:$B$10000,Customer_Churn_Records!$B8611)</f>
        <v>1</v>
      </c>
      <c r="T8611" s="6">
        <f>ROUNDUP(Customer_Churn_Records!$G8611,0)</f>
        <v>26</v>
      </c>
      <c r="U8611" s="6" t="str">
        <f t="array" ref="U8611">IFS(Customer_Churn_Records!$T8611&lt;30,"young",Customer_Churn_Records!$T8611&lt;50,"middle-aged",Customer_Churn_Records!$T8611&lt;100,"old")</f>
        <v>young</v>
      </c>
      <c r="V8611" s="8" t="str">
        <f t="array" ref="V8611">IFS(Customer_Churn_Records!$D8611&lt;701,"less-score",Customer_Churn_Records!$D8611&lt;851,"high-score")</f>
        <v>high-score</v>
      </c>
      <c r="W8611" s="8">
        <f t="array" ref="W8611">IF(Customer_Churn_Records!$X8611=0,0,IFS(Customer_Churn_Records!$X8611&lt;100000,"low",Customer_Churn_Records!$X8611&lt;300000,"high"))</f>
        <v>0</v>
      </c>
      <c r="X8611" s="8">
        <f>ROUND(Customer_Churn_Records!$I8611,0)</f>
        <v>0</v>
      </c>
    </row>
    <row r="8612" ht="14.25" customHeight="1">
      <c r="A8612" s="6">
        <v>6157.0</v>
      </c>
      <c r="B8612" s="6">
        <v>1.5637235E7</v>
      </c>
      <c r="C8612" s="6" t="s">
        <v>923</v>
      </c>
      <c r="D8612" s="6">
        <v>794.0</v>
      </c>
      <c r="E8612" s="6" t="s">
        <v>9</v>
      </c>
      <c r="F8612" s="6" t="s">
        <v>11</v>
      </c>
      <c r="G8612" s="7" t="s">
        <v>103</v>
      </c>
      <c r="H8612" s="6">
        <v>8.0</v>
      </c>
      <c r="I8612" s="6" t="s">
        <v>15173</v>
      </c>
      <c r="J8612" s="6">
        <v>2.0</v>
      </c>
      <c r="K8612" s="6">
        <v>0.0</v>
      </c>
      <c r="L8612" s="6">
        <v>0.0</v>
      </c>
      <c r="M8612" s="6" t="s">
        <v>17813</v>
      </c>
      <c r="N8612" s="6">
        <v>0.0</v>
      </c>
      <c r="O8612" s="6">
        <v>0.0</v>
      </c>
      <c r="P8612" s="6">
        <v>2.0</v>
      </c>
      <c r="Q8612" s="6" t="s">
        <v>79</v>
      </c>
      <c r="R8612" s="6">
        <v>536.0</v>
      </c>
      <c r="S8612" s="6">
        <f>COUNTIF(Customer_Churn_Records!$B$2:$B$10000,Customer_Churn_Records!$B8612)</f>
        <v>1</v>
      </c>
      <c r="T8612" s="6">
        <f>ROUNDUP(Customer_Churn_Records!$G8612,0)</f>
        <v>33</v>
      </c>
      <c r="U8612" s="6" t="str">
        <f t="array" ref="U8612">IFS(Customer_Churn_Records!$T8612&lt;30,"young",Customer_Churn_Records!$T8612&lt;50,"middle-aged",Customer_Churn_Records!$T8612&lt;100,"old")</f>
        <v>middle-aged</v>
      </c>
      <c r="V8612" s="8" t="str">
        <f t="array" ref="V8612">IFS(Customer_Churn_Records!$D8612&lt;701,"less-score",Customer_Churn_Records!$D8612&lt;851,"high-score")</f>
        <v>high-score</v>
      </c>
      <c r="W8612" s="8">
        <f t="array" ref="W8612">IF(Customer_Churn_Records!$X8612=0,0,IFS(Customer_Churn_Records!$X8612&lt;100000,"low",Customer_Churn_Records!$X8612&lt;300000,"high"))</f>
        <v>0</v>
      </c>
      <c r="X8612" s="8">
        <f>ROUND(Customer_Churn_Records!$I8612,0)</f>
        <v>0</v>
      </c>
    </row>
    <row r="8613" ht="14.25" customHeight="1">
      <c r="A8613" s="6">
        <v>6158.0</v>
      </c>
      <c r="B8613" s="6">
        <v>1.5612444E7</v>
      </c>
      <c r="C8613" s="6" t="s">
        <v>643</v>
      </c>
      <c r="D8613" s="6">
        <v>549.0</v>
      </c>
      <c r="E8613" s="6" t="s">
        <v>7</v>
      </c>
      <c r="F8613" s="6" t="s">
        <v>11</v>
      </c>
      <c r="G8613" s="7" t="s">
        <v>99</v>
      </c>
      <c r="H8613" s="6">
        <v>3.0</v>
      </c>
      <c r="I8613" s="6" t="s">
        <v>15173</v>
      </c>
      <c r="J8613" s="6">
        <v>2.0</v>
      </c>
      <c r="K8613" s="6">
        <v>1.0</v>
      </c>
      <c r="L8613" s="6">
        <v>0.0</v>
      </c>
      <c r="M8613" s="6" t="s">
        <v>17814</v>
      </c>
      <c r="N8613" s="6">
        <v>0.0</v>
      </c>
      <c r="O8613" s="6">
        <v>0.0</v>
      </c>
      <c r="P8613" s="6">
        <v>4.0</v>
      </c>
      <c r="Q8613" s="6" t="s">
        <v>58</v>
      </c>
      <c r="R8613" s="6">
        <v>901.0</v>
      </c>
      <c r="S8613" s="6">
        <f>COUNTIF(Customer_Churn_Records!$B$2:$B$10000,Customer_Churn_Records!$B8613)</f>
        <v>1</v>
      </c>
      <c r="T8613" s="6">
        <f>ROUNDUP(Customer_Churn_Records!$G8613,0)</f>
        <v>29</v>
      </c>
      <c r="U8613" s="6" t="str">
        <f t="array" ref="U8613">IFS(Customer_Churn_Records!$T8613&lt;30,"young",Customer_Churn_Records!$T8613&lt;50,"middle-aged",Customer_Churn_Records!$T8613&lt;100,"old")</f>
        <v>young</v>
      </c>
      <c r="V8613" s="8" t="str">
        <f t="array" ref="V8613">IFS(Customer_Churn_Records!$D8613&lt;701,"less-score",Customer_Churn_Records!$D8613&lt;851,"high-score")</f>
        <v>less-score</v>
      </c>
      <c r="W8613" s="8">
        <f t="array" ref="W8613">IF(Customer_Churn_Records!$X8613=0,0,IFS(Customer_Churn_Records!$X8613&lt;100000,"low",Customer_Churn_Records!$X8613&lt;300000,"high"))</f>
        <v>0</v>
      </c>
      <c r="X8613" s="8">
        <f>ROUND(Customer_Churn_Records!$I8613,0)</f>
        <v>0</v>
      </c>
    </row>
    <row r="8614" ht="14.25" customHeight="1">
      <c r="A8614" s="6">
        <v>6161.0</v>
      </c>
      <c r="B8614" s="6">
        <v>1.5706128E7</v>
      </c>
      <c r="C8614" s="6" t="s">
        <v>3465</v>
      </c>
      <c r="D8614" s="6">
        <v>632.0</v>
      </c>
      <c r="E8614" s="6" t="s">
        <v>7</v>
      </c>
      <c r="F8614" s="6" t="s">
        <v>10</v>
      </c>
      <c r="G8614" s="7" t="s">
        <v>91</v>
      </c>
      <c r="H8614" s="6">
        <v>1.0</v>
      </c>
      <c r="I8614" s="6" t="s">
        <v>15173</v>
      </c>
      <c r="J8614" s="6">
        <v>2.0</v>
      </c>
      <c r="K8614" s="6">
        <v>1.0</v>
      </c>
      <c r="L8614" s="6">
        <v>0.0</v>
      </c>
      <c r="M8614" s="6" t="s">
        <v>17815</v>
      </c>
      <c r="N8614" s="6">
        <v>0.0</v>
      </c>
      <c r="O8614" s="6">
        <v>0.0</v>
      </c>
      <c r="P8614" s="6">
        <v>4.0</v>
      </c>
      <c r="Q8614" s="6" t="s">
        <v>44</v>
      </c>
      <c r="R8614" s="6">
        <v>948.0</v>
      </c>
      <c r="S8614" s="6">
        <f>COUNTIF(Customer_Churn_Records!$B$2:$B$10000,Customer_Churn_Records!$B8614)</f>
        <v>1</v>
      </c>
      <c r="T8614" s="6">
        <f>ROUNDUP(Customer_Churn_Records!$G8614,0)</f>
        <v>21</v>
      </c>
      <c r="U8614" s="6" t="str">
        <f t="array" ref="U8614">IFS(Customer_Churn_Records!$T8614&lt;30,"young",Customer_Churn_Records!$T8614&lt;50,"middle-aged",Customer_Churn_Records!$T8614&lt;100,"old")</f>
        <v>young</v>
      </c>
      <c r="V8614" s="8" t="str">
        <f t="array" ref="V8614">IFS(Customer_Churn_Records!$D8614&lt;701,"less-score",Customer_Churn_Records!$D8614&lt;851,"high-score")</f>
        <v>less-score</v>
      </c>
      <c r="W8614" s="8">
        <f t="array" ref="W8614">IF(Customer_Churn_Records!$X8614=0,0,IFS(Customer_Churn_Records!$X8614&lt;100000,"low",Customer_Churn_Records!$X8614&lt;300000,"high"))</f>
        <v>0</v>
      </c>
      <c r="X8614" s="8">
        <f>ROUND(Customer_Churn_Records!$I8614,0)</f>
        <v>0</v>
      </c>
    </row>
    <row r="8615" ht="14.25" customHeight="1">
      <c r="A8615" s="6">
        <v>6162.0</v>
      </c>
      <c r="B8615" s="6">
        <v>1.566643E7</v>
      </c>
      <c r="C8615" s="6" t="s">
        <v>17816</v>
      </c>
      <c r="D8615" s="6">
        <v>579.0</v>
      </c>
      <c r="E8615" s="6" t="s">
        <v>7</v>
      </c>
      <c r="F8615" s="6" t="s">
        <v>11</v>
      </c>
      <c r="G8615" s="7" t="s">
        <v>41</v>
      </c>
      <c r="H8615" s="6">
        <v>8.0</v>
      </c>
      <c r="I8615" s="6" t="s">
        <v>15173</v>
      </c>
      <c r="J8615" s="6">
        <v>2.0</v>
      </c>
      <c r="K8615" s="6">
        <v>0.0</v>
      </c>
      <c r="L8615" s="6">
        <v>0.0</v>
      </c>
      <c r="M8615" s="6" t="s">
        <v>17817</v>
      </c>
      <c r="N8615" s="6">
        <v>0.0</v>
      </c>
      <c r="O8615" s="6">
        <v>0.0</v>
      </c>
      <c r="P8615" s="6">
        <v>5.0</v>
      </c>
      <c r="Q8615" s="6" t="s">
        <v>79</v>
      </c>
      <c r="R8615" s="6">
        <v>835.0</v>
      </c>
      <c r="S8615" s="6">
        <f>COUNTIF(Customer_Churn_Records!$B$2:$B$10000,Customer_Churn_Records!$B8615)</f>
        <v>1</v>
      </c>
      <c r="T8615" s="6">
        <f>ROUNDUP(Customer_Churn_Records!$G8615,0)</f>
        <v>38</v>
      </c>
      <c r="U8615" s="6" t="str">
        <f t="array" ref="U8615">IFS(Customer_Churn_Records!$T8615&lt;30,"young",Customer_Churn_Records!$T8615&lt;50,"middle-aged",Customer_Churn_Records!$T8615&lt;100,"old")</f>
        <v>middle-aged</v>
      </c>
      <c r="V8615" s="8" t="str">
        <f t="array" ref="V8615">IFS(Customer_Churn_Records!$D8615&lt;701,"less-score",Customer_Churn_Records!$D8615&lt;851,"high-score")</f>
        <v>less-score</v>
      </c>
      <c r="W8615" s="8">
        <f t="array" ref="W8615">IF(Customer_Churn_Records!$X8615=0,0,IFS(Customer_Churn_Records!$X8615&lt;100000,"low",Customer_Churn_Records!$X8615&lt;300000,"high"))</f>
        <v>0</v>
      </c>
      <c r="X8615" s="8">
        <f>ROUND(Customer_Churn_Records!$I8615,0)</f>
        <v>0</v>
      </c>
    </row>
    <row r="8616" ht="14.25" customHeight="1">
      <c r="A8616" s="6">
        <v>6166.0</v>
      </c>
      <c r="B8616" s="6">
        <v>1.5801942E7</v>
      </c>
      <c r="C8616" s="6" t="s">
        <v>4407</v>
      </c>
      <c r="D8616" s="6">
        <v>619.0</v>
      </c>
      <c r="E8616" s="6" t="s">
        <v>9</v>
      </c>
      <c r="F8616" s="6" t="s">
        <v>10</v>
      </c>
      <c r="G8616" s="7" t="s">
        <v>167</v>
      </c>
      <c r="H8616" s="6">
        <v>8.0</v>
      </c>
      <c r="I8616" s="6" t="s">
        <v>15173</v>
      </c>
      <c r="J8616" s="6">
        <v>3.0</v>
      </c>
      <c r="K8616" s="6">
        <v>1.0</v>
      </c>
      <c r="L8616" s="6">
        <v>1.0</v>
      </c>
      <c r="M8616" s="6" t="s">
        <v>17818</v>
      </c>
      <c r="N8616" s="6">
        <v>1.0</v>
      </c>
      <c r="O8616" s="6">
        <v>1.0</v>
      </c>
      <c r="P8616" s="6">
        <v>2.0</v>
      </c>
      <c r="Q8616" s="6" t="s">
        <v>49</v>
      </c>
      <c r="R8616" s="6">
        <v>998.0</v>
      </c>
      <c r="S8616" s="6">
        <f>COUNTIF(Customer_Churn_Records!$B$2:$B$10000,Customer_Churn_Records!$B8616)</f>
        <v>1</v>
      </c>
      <c r="T8616" s="6">
        <f>ROUNDUP(Customer_Churn_Records!$G8616,0)</f>
        <v>41</v>
      </c>
      <c r="U8616" s="6" t="str">
        <f t="array" ref="U8616">IFS(Customer_Churn_Records!$T8616&lt;30,"young",Customer_Churn_Records!$T8616&lt;50,"middle-aged",Customer_Churn_Records!$T8616&lt;100,"old")</f>
        <v>middle-aged</v>
      </c>
      <c r="V8616" s="8" t="str">
        <f t="array" ref="V8616">IFS(Customer_Churn_Records!$D8616&lt;701,"less-score",Customer_Churn_Records!$D8616&lt;851,"high-score")</f>
        <v>less-score</v>
      </c>
      <c r="W8616" s="8">
        <f t="array" ref="W8616">IF(Customer_Churn_Records!$X8616=0,0,IFS(Customer_Churn_Records!$X8616&lt;100000,"low",Customer_Churn_Records!$X8616&lt;300000,"high"))</f>
        <v>0</v>
      </c>
      <c r="X8616" s="8">
        <f>ROUND(Customer_Churn_Records!$I8616,0)</f>
        <v>0</v>
      </c>
    </row>
    <row r="8617" ht="14.25" customHeight="1">
      <c r="A8617" s="6">
        <v>6170.0</v>
      </c>
      <c r="B8617" s="6">
        <v>1.578529E7</v>
      </c>
      <c r="C8617" s="6" t="s">
        <v>280</v>
      </c>
      <c r="D8617" s="6">
        <v>542.0</v>
      </c>
      <c r="E8617" s="6" t="s">
        <v>7</v>
      </c>
      <c r="F8617" s="6" t="s">
        <v>11</v>
      </c>
      <c r="G8617" s="7" t="s">
        <v>99</v>
      </c>
      <c r="H8617" s="6">
        <v>9.0</v>
      </c>
      <c r="I8617" s="6" t="s">
        <v>15173</v>
      </c>
      <c r="J8617" s="6">
        <v>1.0</v>
      </c>
      <c r="K8617" s="6">
        <v>1.0</v>
      </c>
      <c r="L8617" s="6">
        <v>0.0</v>
      </c>
      <c r="M8617" s="6" t="s">
        <v>17819</v>
      </c>
      <c r="N8617" s="6">
        <v>0.0</v>
      </c>
      <c r="O8617" s="6">
        <v>0.0</v>
      </c>
      <c r="P8617" s="6">
        <v>3.0</v>
      </c>
      <c r="Q8617" s="6" t="s">
        <v>49</v>
      </c>
      <c r="R8617" s="6">
        <v>760.0</v>
      </c>
      <c r="S8617" s="6">
        <f>COUNTIF(Customer_Churn_Records!$B$2:$B$10000,Customer_Churn_Records!$B8617)</f>
        <v>1</v>
      </c>
      <c r="T8617" s="6">
        <f>ROUNDUP(Customer_Churn_Records!$G8617,0)</f>
        <v>29</v>
      </c>
      <c r="U8617" s="6" t="str">
        <f t="array" ref="U8617">IFS(Customer_Churn_Records!$T8617&lt;30,"young",Customer_Churn_Records!$T8617&lt;50,"middle-aged",Customer_Churn_Records!$T8617&lt;100,"old")</f>
        <v>young</v>
      </c>
      <c r="V8617" s="8" t="str">
        <f t="array" ref="V8617">IFS(Customer_Churn_Records!$D8617&lt;701,"less-score",Customer_Churn_Records!$D8617&lt;851,"high-score")</f>
        <v>less-score</v>
      </c>
      <c r="W8617" s="8">
        <f t="array" ref="W8617">IF(Customer_Churn_Records!$X8617=0,0,IFS(Customer_Churn_Records!$X8617&lt;100000,"low",Customer_Churn_Records!$X8617&lt;300000,"high"))</f>
        <v>0</v>
      </c>
      <c r="X8617" s="8">
        <f>ROUND(Customer_Churn_Records!$I8617,0)</f>
        <v>0</v>
      </c>
    </row>
    <row r="8618" ht="14.25" customHeight="1">
      <c r="A8618" s="6">
        <v>6174.0</v>
      </c>
      <c r="B8618" s="6">
        <v>1.558056E7</v>
      </c>
      <c r="C8618" s="6" t="s">
        <v>5910</v>
      </c>
      <c r="D8618" s="6">
        <v>769.0</v>
      </c>
      <c r="E8618" s="6" t="s">
        <v>7</v>
      </c>
      <c r="F8618" s="6" t="s">
        <v>10</v>
      </c>
      <c r="G8618" s="7" t="s">
        <v>998</v>
      </c>
      <c r="H8618" s="6">
        <v>1.0</v>
      </c>
      <c r="I8618" s="6" t="s">
        <v>15173</v>
      </c>
      <c r="J8618" s="6">
        <v>1.0</v>
      </c>
      <c r="K8618" s="6">
        <v>1.0</v>
      </c>
      <c r="L8618" s="6">
        <v>1.0</v>
      </c>
      <c r="M8618" s="6" t="s">
        <v>17820</v>
      </c>
      <c r="N8618" s="6">
        <v>0.0</v>
      </c>
      <c r="O8618" s="6">
        <v>0.0</v>
      </c>
      <c r="P8618" s="6">
        <v>3.0</v>
      </c>
      <c r="Q8618" s="6" t="s">
        <v>58</v>
      </c>
      <c r="R8618" s="6">
        <v>415.0</v>
      </c>
      <c r="S8618" s="6">
        <f>COUNTIF(Customer_Churn_Records!$B$2:$B$10000,Customer_Churn_Records!$B8618)</f>
        <v>1</v>
      </c>
      <c r="T8618" s="6">
        <f>ROUNDUP(Customer_Churn_Records!$G8618,0)</f>
        <v>73</v>
      </c>
      <c r="U8618" s="6" t="str">
        <f t="array" ref="U8618">IFS(Customer_Churn_Records!$T8618&lt;30,"young",Customer_Churn_Records!$T8618&lt;50,"middle-aged",Customer_Churn_Records!$T8618&lt;100,"old")</f>
        <v>old</v>
      </c>
      <c r="V8618" s="8" t="str">
        <f t="array" ref="V8618">IFS(Customer_Churn_Records!$D8618&lt;701,"less-score",Customer_Churn_Records!$D8618&lt;851,"high-score")</f>
        <v>high-score</v>
      </c>
      <c r="W8618" s="8">
        <f t="array" ref="W8618">IF(Customer_Churn_Records!$X8618=0,0,IFS(Customer_Churn_Records!$X8618&lt;100000,"low",Customer_Churn_Records!$X8618&lt;300000,"high"))</f>
        <v>0</v>
      </c>
      <c r="X8618" s="8">
        <f>ROUND(Customer_Churn_Records!$I8618,0)</f>
        <v>0</v>
      </c>
    </row>
    <row r="8619" ht="14.25" customHeight="1">
      <c r="A8619" s="6">
        <v>6176.0</v>
      </c>
      <c r="B8619" s="6">
        <v>1.5587584E7</v>
      </c>
      <c r="C8619" s="6" t="s">
        <v>17821</v>
      </c>
      <c r="D8619" s="6">
        <v>503.0</v>
      </c>
      <c r="E8619" s="6" t="s">
        <v>9</v>
      </c>
      <c r="F8619" s="6" t="s">
        <v>11</v>
      </c>
      <c r="G8619" s="7" t="s">
        <v>363</v>
      </c>
      <c r="H8619" s="6">
        <v>4.0</v>
      </c>
      <c r="I8619" s="6" t="s">
        <v>15173</v>
      </c>
      <c r="J8619" s="6">
        <v>2.0</v>
      </c>
      <c r="K8619" s="6">
        <v>1.0</v>
      </c>
      <c r="L8619" s="6">
        <v>1.0</v>
      </c>
      <c r="M8619" s="6" t="s">
        <v>17822</v>
      </c>
      <c r="N8619" s="6">
        <v>0.0</v>
      </c>
      <c r="O8619" s="6">
        <v>0.0</v>
      </c>
      <c r="P8619" s="6">
        <v>1.0</v>
      </c>
      <c r="Q8619" s="6" t="s">
        <v>58</v>
      </c>
      <c r="R8619" s="6">
        <v>843.0</v>
      </c>
      <c r="S8619" s="6">
        <f>COUNTIF(Customer_Churn_Records!$B$2:$B$10000,Customer_Churn_Records!$B8619)</f>
        <v>1</v>
      </c>
      <c r="T8619" s="6">
        <f>ROUNDUP(Customer_Churn_Records!$G8619,0)</f>
        <v>31</v>
      </c>
      <c r="U8619" s="6" t="str">
        <f t="array" ref="U8619">IFS(Customer_Churn_Records!$T8619&lt;30,"young",Customer_Churn_Records!$T8619&lt;50,"middle-aged",Customer_Churn_Records!$T8619&lt;100,"old")</f>
        <v>middle-aged</v>
      </c>
      <c r="V8619" s="8" t="str">
        <f t="array" ref="V8619">IFS(Customer_Churn_Records!$D8619&lt;701,"less-score",Customer_Churn_Records!$D8619&lt;851,"high-score")</f>
        <v>less-score</v>
      </c>
      <c r="W8619" s="8">
        <f t="array" ref="W8619">IF(Customer_Churn_Records!$X8619=0,0,IFS(Customer_Churn_Records!$X8619&lt;100000,"low",Customer_Churn_Records!$X8619&lt;300000,"high"))</f>
        <v>0</v>
      </c>
      <c r="X8619" s="8">
        <f>ROUND(Customer_Churn_Records!$I8619,0)</f>
        <v>0</v>
      </c>
    </row>
    <row r="8620" ht="14.25" customHeight="1">
      <c r="A8620" s="6">
        <v>6181.0</v>
      </c>
      <c r="B8620" s="6">
        <v>1.5734892E7</v>
      </c>
      <c r="C8620" s="6" t="s">
        <v>14464</v>
      </c>
      <c r="D8620" s="6">
        <v>579.0</v>
      </c>
      <c r="E8620" s="6" t="s">
        <v>9</v>
      </c>
      <c r="F8620" s="6" t="s">
        <v>11</v>
      </c>
      <c r="G8620" s="7" t="s">
        <v>72</v>
      </c>
      <c r="H8620" s="6">
        <v>4.0</v>
      </c>
      <c r="I8620" s="6" t="s">
        <v>15173</v>
      </c>
      <c r="J8620" s="6">
        <v>2.0</v>
      </c>
      <c r="K8620" s="6">
        <v>1.0</v>
      </c>
      <c r="L8620" s="6">
        <v>1.0</v>
      </c>
      <c r="M8620" s="6" t="s">
        <v>17823</v>
      </c>
      <c r="N8620" s="6">
        <v>0.0</v>
      </c>
      <c r="O8620" s="6">
        <v>0.0</v>
      </c>
      <c r="P8620" s="6">
        <v>3.0</v>
      </c>
      <c r="Q8620" s="6" t="s">
        <v>44</v>
      </c>
      <c r="R8620" s="6">
        <v>464.0</v>
      </c>
      <c r="S8620" s="6">
        <f>COUNTIF(Customer_Churn_Records!$B$2:$B$10000,Customer_Churn_Records!$B8620)</f>
        <v>1</v>
      </c>
      <c r="T8620" s="6">
        <f>ROUNDUP(Customer_Churn_Records!$G8620,0)</f>
        <v>37</v>
      </c>
      <c r="U8620" s="6" t="str">
        <f t="array" ref="U8620">IFS(Customer_Churn_Records!$T8620&lt;30,"young",Customer_Churn_Records!$T8620&lt;50,"middle-aged",Customer_Churn_Records!$T8620&lt;100,"old")</f>
        <v>middle-aged</v>
      </c>
      <c r="V8620" s="8" t="str">
        <f t="array" ref="V8620">IFS(Customer_Churn_Records!$D8620&lt;701,"less-score",Customer_Churn_Records!$D8620&lt;851,"high-score")</f>
        <v>less-score</v>
      </c>
      <c r="W8620" s="8">
        <f t="array" ref="W8620">IF(Customer_Churn_Records!$X8620=0,0,IFS(Customer_Churn_Records!$X8620&lt;100000,"low",Customer_Churn_Records!$X8620&lt;300000,"high"))</f>
        <v>0</v>
      </c>
      <c r="X8620" s="8">
        <f>ROUND(Customer_Churn_Records!$I8620,0)</f>
        <v>0</v>
      </c>
    </row>
    <row r="8621" ht="14.25" customHeight="1">
      <c r="A8621" s="6">
        <v>6183.0</v>
      </c>
      <c r="B8621" s="6">
        <v>1.5723786E7</v>
      </c>
      <c r="C8621" s="6" t="s">
        <v>6676</v>
      </c>
      <c r="D8621" s="6">
        <v>709.0</v>
      </c>
      <c r="E8621" s="6" t="s">
        <v>7</v>
      </c>
      <c r="F8621" s="6" t="s">
        <v>10</v>
      </c>
      <c r="G8621" s="7" t="s">
        <v>72</v>
      </c>
      <c r="H8621" s="6">
        <v>9.0</v>
      </c>
      <c r="I8621" s="6" t="s">
        <v>15173</v>
      </c>
      <c r="J8621" s="6">
        <v>2.0</v>
      </c>
      <c r="K8621" s="6">
        <v>1.0</v>
      </c>
      <c r="L8621" s="6">
        <v>0.0</v>
      </c>
      <c r="M8621" s="6" t="s">
        <v>17824</v>
      </c>
      <c r="N8621" s="6">
        <v>0.0</v>
      </c>
      <c r="O8621" s="6">
        <v>0.0</v>
      </c>
      <c r="P8621" s="6">
        <v>5.0</v>
      </c>
      <c r="Q8621" s="6" t="s">
        <v>49</v>
      </c>
      <c r="R8621" s="6">
        <v>775.0</v>
      </c>
      <c r="S8621" s="6">
        <f>COUNTIF(Customer_Churn_Records!$B$2:$B$10000,Customer_Churn_Records!$B8621)</f>
        <v>1</v>
      </c>
      <c r="T8621" s="6">
        <f>ROUNDUP(Customer_Churn_Records!$G8621,0)</f>
        <v>37</v>
      </c>
      <c r="U8621" s="6" t="str">
        <f t="array" ref="U8621">IFS(Customer_Churn_Records!$T8621&lt;30,"young",Customer_Churn_Records!$T8621&lt;50,"middle-aged",Customer_Churn_Records!$T8621&lt;100,"old")</f>
        <v>middle-aged</v>
      </c>
      <c r="V8621" s="8" t="str">
        <f t="array" ref="V8621">IFS(Customer_Churn_Records!$D8621&lt;701,"less-score",Customer_Churn_Records!$D8621&lt;851,"high-score")</f>
        <v>high-score</v>
      </c>
      <c r="W8621" s="8">
        <f t="array" ref="W8621">IF(Customer_Churn_Records!$X8621=0,0,IFS(Customer_Churn_Records!$X8621&lt;100000,"low",Customer_Churn_Records!$X8621&lt;300000,"high"))</f>
        <v>0</v>
      </c>
      <c r="X8621" s="8">
        <f>ROUND(Customer_Churn_Records!$I8621,0)</f>
        <v>0</v>
      </c>
    </row>
    <row r="8622" ht="14.25" customHeight="1">
      <c r="A8622" s="6">
        <v>6187.0</v>
      </c>
      <c r="B8622" s="6">
        <v>1.5703037E7</v>
      </c>
      <c r="C8622" s="6" t="s">
        <v>1665</v>
      </c>
      <c r="D8622" s="6">
        <v>618.0</v>
      </c>
      <c r="E8622" s="6" t="s">
        <v>7</v>
      </c>
      <c r="F8622" s="6" t="s">
        <v>11</v>
      </c>
      <c r="G8622" s="7" t="s">
        <v>72</v>
      </c>
      <c r="H8622" s="6">
        <v>5.0</v>
      </c>
      <c r="I8622" s="6" t="s">
        <v>15173</v>
      </c>
      <c r="J8622" s="6">
        <v>1.0</v>
      </c>
      <c r="K8622" s="6">
        <v>0.0</v>
      </c>
      <c r="L8622" s="6">
        <v>1.0</v>
      </c>
      <c r="M8622" s="6" t="s">
        <v>17825</v>
      </c>
      <c r="N8622" s="6">
        <v>1.0</v>
      </c>
      <c r="O8622" s="6">
        <v>1.0</v>
      </c>
      <c r="P8622" s="6">
        <v>2.0</v>
      </c>
      <c r="Q8622" s="6" t="s">
        <v>49</v>
      </c>
      <c r="R8622" s="6">
        <v>595.0</v>
      </c>
      <c r="S8622" s="6">
        <f>COUNTIF(Customer_Churn_Records!$B$2:$B$10000,Customer_Churn_Records!$B8622)</f>
        <v>1</v>
      </c>
      <c r="T8622" s="6">
        <f>ROUNDUP(Customer_Churn_Records!$G8622,0)</f>
        <v>37</v>
      </c>
      <c r="U8622" s="6" t="str">
        <f t="array" ref="U8622">IFS(Customer_Churn_Records!$T8622&lt;30,"young",Customer_Churn_Records!$T8622&lt;50,"middle-aged",Customer_Churn_Records!$T8622&lt;100,"old")</f>
        <v>middle-aged</v>
      </c>
      <c r="V8622" s="8" t="str">
        <f t="array" ref="V8622">IFS(Customer_Churn_Records!$D8622&lt;701,"less-score",Customer_Churn_Records!$D8622&lt;851,"high-score")</f>
        <v>less-score</v>
      </c>
      <c r="W8622" s="8">
        <f t="array" ref="W8622">IF(Customer_Churn_Records!$X8622=0,0,IFS(Customer_Churn_Records!$X8622&lt;100000,"low",Customer_Churn_Records!$X8622&lt;300000,"high"))</f>
        <v>0</v>
      </c>
      <c r="X8622" s="8">
        <f>ROUND(Customer_Churn_Records!$I8622,0)</f>
        <v>0</v>
      </c>
    </row>
    <row r="8623" ht="14.25" customHeight="1">
      <c r="A8623" s="6">
        <v>6192.0</v>
      </c>
      <c r="B8623" s="6">
        <v>1.5747E7</v>
      </c>
      <c r="C8623" s="6" t="s">
        <v>1967</v>
      </c>
      <c r="D8623" s="6">
        <v>592.0</v>
      </c>
      <c r="E8623" s="6" t="s">
        <v>7</v>
      </c>
      <c r="F8623" s="6" t="s">
        <v>11</v>
      </c>
      <c r="G8623" s="7" t="s">
        <v>197</v>
      </c>
      <c r="H8623" s="6">
        <v>3.0</v>
      </c>
      <c r="I8623" s="6" t="s">
        <v>15173</v>
      </c>
      <c r="J8623" s="6">
        <v>2.0</v>
      </c>
      <c r="K8623" s="6">
        <v>1.0</v>
      </c>
      <c r="L8623" s="6">
        <v>1.0</v>
      </c>
      <c r="M8623" s="6" t="s">
        <v>17826</v>
      </c>
      <c r="N8623" s="6">
        <v>0.0</v>
      </c>
      <c r="O8623" s="6">
        <v>0.0</v>
      </c>
      <c r="P8623" s="6">
        <v>5.0</v>
      </c>
      <c r="Q8623" s="6" t="s">
        <v>79</v>
      </c>
      <c r="R8623" s="6">
        <v>434.0</v>
      </c>
      <c r="S8623" s="6">
        <f>COUNTIF(Customer_Churn_Records!$B$2:$B$10000,Customer_Churn_Records!$B8623)</f>
        <v>1</v>
      </c>
      <c r="T8623" s="6">
        <f>ROUNDUP(Customer_Churn_Records!$G8623,0)</f>
        <v>27</v>
      </c>
      <c r="U8623" s="6" t="str">
        <f t="array" ref="U8623">IFS(Customer_Churn_Records!$T8623&lt;30,"young",Customer_Churn_Records!$T8623&lt;50,"middle-aged",Customer_Churn_Records!$T8623&lt;100,"old")</f>
        <v>young</v>
      </c>
      <c r="V8623" s="8" t="str">
        <f t="array" ref="V8623">IFS(Customer_Churn_Records!$D8623&lt;701,"less-score",Customer_Churn_Records!$D8623&lt;851,"high-score")</f>
        <v>less-score</v>
      </c>
      <c r="W8623" s="8">
        <f t="array" ref="W8623">IF(Customer_Churn_Records!$X8623=0,0,IFS(Customer_Churn_Records!$X8623&lt;100000,"low",Customer_Churn_Records!$X8623&lt;300000,"high"))</f>
        <v>0</v>
      </c>
      <c r="X8623" s="8">
        <f>ROUND(Customer_Churn_Records!$I8623,0)</f>
        <v>0</v>
      </c>
    </row>
    <row r="8624" ht="14.25" customHeight="1">
      <c r="A8624" s="6">
        <v>6193.0</v>
      </c>
      <c r="B8624" s="6">
        <v>1.5731781E7</v>
      </c>
      <c r="C8624" s="6" t="s">
        <v>3200</v>
      </c>
      <c r="D8624" s="6">
        <v>551.0</v>
      </c>
      <c r="E8624" s="6" t="s">
        <v>7</v>
      </c>
      <c r="F8624" s="6" t="s">
        <v>11</v>
      </c>
      <c r="G8624" s="7" t="s">
        <v>76</v>
      </c>
      <c r="H8624" s="6">
        <v>7.0</v>
      </c>
      <c r="I8624" s="6" t="s">
        <v>15173</v>
      </c>
      <c r="J8624" s="6">
        <v>2.0</v>
      </c>
      <c r="K8624" s="6">
        <v>1.0</v>
      </c>
      <c r="L8624" s="6">
        <v>0.0</v>
      </c>
      <c r="M8624" s="6" t="s">
        <v>17827</v>
      </c>
      <c r="N8624" s="6">
        <v>0.0</v>
      </c>
      <c r="O8624" s="6">
        <v>0.0</v>
      </c>
      <c r="P8624" s="6">
        <v>1.0</v>
      </c>
      <c r="Q8624" s="6" t="s">
        <v>79</v>
      </c>
      <c r="R8624" s="6">
        <v>972.0</v>
      </c>
      <c r="S8624" s="6">
        <f>COUNTIF(Customer_Churn_Records!$B$2:$B$10000,Customer_Churn_Records!$B8624)</f>
        <v>1</v>
      </c>
      <c r="T8624" s="6">
        <f>ROUNDUP(Customer_Churn_Records!$G8624,0)</f>
        <v>43</v>
      </c>
      <c r="U8624" s="6" t="str">
        <f t="array" ref="U8624">IFS(Customer_Churn_Records!$T8624&lt;30,"young",Customer_Churn_Records!$T8624&lt;50,"middle-aged",Customer_Churn_Records!$T8624&lt;100,"old")</f>
        <v>middle-aged</v>
      </c>
      <c r="V8624" s="8" t="str">
        <f t="array" ref="V8624">IFS(Customer_Churn_Records!$D8624&lt;701,"less-score",Customer_Churn_Records!$D8624&lt;851,"high-score")</f>
        <v>less-score</v>
      </c>
      <c r="W8624" s="8">
        <f t="array" ref="W8624">IF(Customer_Churn_Records!$X8624=0,0,IFS(Customer_Churn_Records!$X8624&lt;100000,"low",Customer_Churn_Records!$X8624&lt;300000,"high"))</f>
        <v>0</v>
      </c>
      <c r="X8624" s="8">
        <f>ROUND(Customer_Churn_Records!$I8624,0)</f>
        <v>0</v>
      </c>
    </row>
    <row r="8625" ht="14.25" customHeight="1">
      <c r="A8625" s="6">
        <v>6196.0</v>
      </c>
      <c r="B8625" s="6">
        <v>1.580495E7</v>
      </c>
      <c r="C8625" s="6" t="s">
        <v>674</v>
      </c>
      <c r="D8625" s="6">
        <v>514.0</v>
      </c>
      <c r="E8625" s="6" t="s">
        <v>7</v>
      </c>
      <c r="F8625" s="6" t="s">
        <v>10</v>
      </c>
      <c r="G8625" s="7" t="s">
        <v>167</v>
      </c>
      <c r="H8625" s="6">
        <v>7.0</v>
      </c>
      <c r="I8625" s="6" t="s">
        <v>15173</v>
      </c>
      <c r="J8625" s="6">
        <v>2.0</v>
      </c>
      <c r="K8625" s="6">
        <v>1.0</v>
      </c>
      <c r="L8625" s="6">
        <v>1.0</v>
      </c>
      <c r="M8625" s="6" t="s">
        <v>17828</v>
      </c>
      <c r="N8625" s="6">
        <v>0.0</v>
      </c>
      <c r="O8625" s="6">
        <v>0.0</v>
      </c>
      <c r="P8625" s="6">
        <v>3.0</v>
      </c>
      <c r="Q8625" s="6" t="s">
        <v>44</v>
      </c>
      <c r="R8625" s="6">
        <v>697.0</v>
      </c>
      <c r="S8625" s="6">
        <f>COUNTIF(Customer_Churn_Records!$B$2:$B$10000,Customer_Churn_Records!$B8625)</f>
        <v>1</v>
      </c>
      <c r="T8625" s="6">
        <f>ROUNDUP(Customer_Churn_Records!$G8625,0)</f>
        <v>41</v>
      </c>
      <c r="U8625" s="6" t="str">
        <f t="array" ref="U8625">IFS(Customer_Churn_Records!$T8625&lt;30,"young",Customer_Churn_Records!$T8625&lt;50,"middle-aged",Customer_Churn_Records!$T8625&lt;100,"old")</f>
        <v>middle-aged</v>
      </c>
      <c r="V8625" s="8" t="str">
        <f t="array" ref="V8625">IFS(Customer_Churn_Records!$D8625&lt;701,"less-score",Customer_Churn_Records!$D8625&lt;851,"high-score")</f>
        <v>less-score</v>
      </c>
      <c r="W8625" s="8">
        <f t="array" ref="W8625">IF(Customer_Churn_Records!$X8625=0,0,IFS(Customer_Churn_Records!$X8625&lt;100000,"low",Customer_Churn_Records!$X8625&lt;300000,"high"))</f>
        <v>0</v>
      </c>
      <c r="X8625" s="8">
        <f>ROUND(Customer_Churn_Records!$I8625,0)</f>
        <v>0</v>
      </c>
    </row>
    <row r="8626" ht="14.25" customHeight="1">
      <c r="A8626" s="6">
        <v>6200.0</v>
      </c>
      <c r="B8626" s="6">
        <v>1.5750755E7</v>
      </c>
      <c r="C8626" s="6" t="s">
        <v>7540</v>
      </c>
      <c r="D8626" s="6">
        <v>449.0</v>
      </c>
      <c r="E8626" s="6" t="s">
        <v>9</v>
      </c>
      <c r="F8626" s="6" t="s">
        <v>10</v>
      </c>
      <c r="G8626" s="7" t="s">
        <v>103</v>
      </c>
      <c r="H8626" s="6">
        <v>8.0</v>
      </c>
      <c r="I8626" s="6" t="s">
        <v>15173</v>
      </c>
      <c r="J8626" s="6">
        <v>2.0</v>
      </c>
      <c r="K8626" s="6">
        <v>0.0</v>
      </c>
      <c r="L8626" s="6">
        <v>0.0</v>
      </c>
      <c r="M8626" s="6" t="s">
        <v>17829</v>
      </c>
      <c r="N8626" s="6">
        <v>0.0</v>
      </c>
      <c r="O8626" s="6">
        <v>0.0</v>
      </c>
      <c r="P8626" s="6">
        <v>1.0</v>
      </c>
      <c r="Q8626" s="6" t="s">
        <v>49</v>
      </c>
      <c r="R8626" s="6">
        <v>651.0</v>
      </c>
      <c r="S8626" s="6">
        <f>COUNTIF(Customer_Churn_Records!$B$2:$B$10000,Customer_Churn_Records!$B8626)</f>
        <v>1</v>
      </c>
      <c r="T8626" s="6">
        <f>ROUNDUP(Customer_Churn_Records!$G8626,0)</f>
        <v>33</v>
      </c>
      <c r="U8626" s="6" t="str">
        <f t="array" ref="U8626">IFS(Customer_Churn_Records!$T8626&lt;30,"young",Customer_Churn_Records!$T8626&lt;50,"middle-aged",Customer_Churn_Records!$T8626&lt;100,"old")</f>
        <v>middle-aged</v>
      </c>
      <c r="V8626" s="8" t="str">
        <f t="array" ref="V8626">IFS(Customer_Churn_Records!$D8626&lt;701,"less-score",Customer_Churn_Records!$D8626&lt;851,"high-score")</f>
        <v>less-score</v>
      </c>
      <c r="W8626" s="8">
        <f t="array" ref="W8626">IF(Customer_Churn_Records!$X8626=0,0,IFS(Customer_Churn_Records!$X8626&lt;100000,"low",Customer_Churn_Records!$X8626&lt;300000,"high"))</f>
        <v>0</v>
      </c>
      <c r="X8626" s="8">
        <f>ROUND(Customer_Churn_Records!$I8626,0)</f>
        <v>0</v>
      </c>
    </row>
    <row r="8627" ht="14.25" customHeight="1">
      <c r="A8627" s="6">
        <v>6202.0</v>
      </c>
      <c r="B8627" s="6">
        <v>1.5753079E7</v>
      </c>
      <c r="C8627" s="6" t="s">
        <v>2134</v>
      </c>
      <c r="D8627" s="6">
        <v>612.0</v>
      </c>
      <c r="E8627" s="6" t="s">
        <v>7</v>
      </c>
      <c r="F8627" s="6" t="s">
        <v>11</v>
      </c>
      <c r="G8627" s="7" t="s">
        <v>167</v>
      </c>
      <c r="H8627" s="6">
        <v>5.0</v>
      </c>
      <c r="I8627" s="6" t="s">
        <v>15173</v>
      </c>
      <c r="J8627" s="6">
        <v>3.0</v>
      </c>
      <c r="K8627" s="6">
        <v>0.0</v>
      </c>
      <c r="L8627" s="6">
        <v>0.0</v>
      </c>
      <c r="M8627" s="6" t="s">
        <v>17830</v>
      </c>
      <c r="N8627" s="6">
        <v>0.0</v>
      </c>
      <c r="O8627" s="6">
        <v>0.0</v>
      </c>
      <c r="P8627" s="6">
        <v>4.0</v>
      </c>
      <c r="Q8627" s="6" t="s">
        <v>58</v>
      </c>
      <c r="R8627" s="6">
        <v>327.0</v>
      </c>
      <c r="S8627" s="6">
        <f>COUNTIF(Customer_Churn_Records!$B$2:$B$10000,Customer_Churn_Records!$B8627)</f>
        <v>1</v>
      </c>
      <c r="T8627" s="6">
        <f>ROUNDUP(Customer_Churn_Records!$G8627,0)</f>
        <v>41</v>
      </c>
      <c r="U8627" s="6" t="str">
        <f t="array" ref="U8627">IFS(Customer_Churn_Records!$T8627&lt;30,"young",Customer_Churn_Records!$T8627&lt;50,"middle-aged",Customer_Churn_Records!$T8627&lt;100,"old")</f>
        <v>middle-aged</v>
      </c>
      <c r="V8627" s="8" t="str">
        <f t="array" ref="V8627">IFS(Customer_Churn_Records!$D8627&lt;701,"less-score",Customer_Churn_Records!$D8627&lt;851,"high-score")</f>
        <v>less-score</v>
      </c>
      <c r="W8627" s="8">
        <f t="array" ref="W8627">IF(Customer_Churn_Records!$X8627=0,0,IFS(Customer_Churn_Records!$X8627&lt;100000,"low",Customer_Churn_Records!$X8627&lt;300000,"high"))</f>
        <v>0</v>
      </c>
      <c r="X8627" s="8">
        <f>ROUND(Customer_Churn_Records!$I8627,0)</f>
        <v>0</v>
      </c>
    </row>
    <row r="8628" ht="14.25" customHeight="1">
      <c r="A8628" s="6">
        <v>6204.0</v>
      </c>
      <c r="B8628" s="6">
        <v>1.5790763E7</v>
      </c>
      <c r="C8628" s="6" t="s">
        <v>5408</v>
      </c>
      <c r="D8628" s="6">
        <v>599.0</v>
      </c>
      <c r="E8628" s="6" t="s">
        <v>9</v>
      </c>
      <c r="F8628" s="6" t="s">
        <v>10</v>
      </c>
      <c r="G8628" s="7" t="s">
        <v>132</v>
      </c>
      <c r="H8628" s="6">
        <v>2.0</v>
      </c>
      <c r="I8628" s="6" t="s">
        <v>15173</v>
      </c>
      <c r="J8628" s="6">
        <v>2.0</v>
      </c>
      <c r="K8628" s="6">
        <v>1.0</v>
      </c>
      <c r="L8628" s="6">
        <v>0.0</v>
      </c>
      <c r="M8628" s="6" t="s">
        <v>17831</v>
      </c>
      <c r="N8628" s="6">
        <v>0.0</v>
      </c>
      <c r="O8628" s="6">
        <v>0.0</v>
      </c>
      <c r="P8628" s="6">
        <v>5.0</v>
      </c>
      <c r="Q8628" s="6" t="s">
        <v>44</v>
      </c>
      <c r="R8628" s="6">
        <v>427.0</v>
      </c>
      <c r="S8628" s="6">
        <f>COUNTIF(Customer_Churn_Records!$B$2:$B$10000,Customer_Churn_Records!$B8628)</f>
        <v>1</v>
      </c>
      <c r="T8628" s="6">
        <f>ROUNDUP(Customer_Churn_Records!$G8628,0)</f>
        <v>49</v>
      </c>
      <c r="U8628" s="6" t="str">
        <f t="array" ref="U8628">IFS(Customer_Churn_Records!$T8628&lt;30,"young",Customer_Churn_Records!$T8628&lt;50,"middle-aged",Customer_Churn_Records!$T8628&lt;100,"old")</f>
        <v>middle-aged</v>
      </c>
      <c r="V8628" s="8" t="str">
        <f t="array" ref="V8628">IFS(Customer_Churn_Records!$D8628&lt;701,"less-score",Customer_Churn_Records!$D8628&lt;851,"high-score")</f>
        <v>less-score</v>
      </c>
      <c r="W8628" s="8">
        <f t="array" ref="W8628">IF(Customer_Churn_Records!$X8628=0,0,IFS(Customer_Churn_Records!$X8628&lt;100000,"low",Customer_Churn_Records!$X8628&lt;300000,"high"))</f>
        <v>0</v>
      </c>
      <c r="X8628" s="8">
        <f>ROUND(Customer_Churn_Records!$I8628,0)</f>
        <v>0</v>
      </c>
    </row>
    <row r="8629" ht="14.25" customHeight="1">
      <c r="A8629" s="6">
        <v>6207.0</v>
      </c>
      <c r="B8629" s="6">
        <v>1.5776124E7</v>
      </c>
      <c r="C8629" s="6" t="s">
        <v>5317</v>
      </c>
      <c r="D8629" s="6">
        <v>802.0</v>
      </c>
      <c r="E8629" s="6" t="s">
        <v>9</v>
      </c>
      <c r="F8629" s="6" t="s">
        <v>11</v>
      </c>
      <c r="G8629" s="7" t="s">
        <v>359</v>
      </c>
      <c r="H8629" s="6">
        <v>7.0</v>
      </c>
      <c r="I8629" s="6" t="s">
        <v>15173</v>
      </c>
      <c r="J8629" s="6">
        <v>1.0</v>
      </c>
      <c r="K8629" s="6">
        <v>0.0</v>
      </c>
      <c r="L8629" s="6">
        <v>1.0</v>
      </c>
      <c r="M8629" s="6" t="s">
        <v>17832</v>
      </c>
      <c r="N8629" s="6">
        <v>0.0</v>
      </c>
      <c r="O8629" s="6">
        <v>0.0</v>
      </c>
      <c r="P8629" s="6">
        <v>3.0</v>
      </c>
      <c r="Q8629" s="6" t="s">
        <v>44</v>
      </c>
      <c r="R8629" s="6">
        <v>590.0</v>
      </c>
      <c r="S8629" s="6">
        <f>COUNTIF(Customer_Churn_Records!$B$2:$B$10000,Customer_Churn_Records!$B8629)</f>
        <v>1</v>
      </c>
      <c r="T8629" s="6">
        <f>ROUNDUP(Customer_Churn_Records!$G8629,0)</f>
        <v>51</v>
      </c>
      <c r="U8629" s="6" t="str">
        <f t="array" ref="U8629">IFS(Customer_Churn_Records!$T8629&lt;30,"young",Customer_Churn_Records!$T8629&lt;50,"middle-aged",Customer_Churn_Records!$T8629&lt;100,"old")</f>
        <v>old</v>
      </c>
      <c r="V8629" s="8" t="str">
        <f t="array" ref="V8629">IFS(Customer_Churn_Records!$D8629&lt;701,"less-score",Customer_Churn_Records!$D8629&lt;851,"high-score")</f>
        <v>high-score</v>
      </c>
      <c r="W8629" s="8">
        <f t="array" ref="W8629">IF(Customer_Churn_Records!$X8629=0,0,IFS(Customer_Churn_Records!$X8629&lt;100000,"low",Customer_Churn_Records!$X8629&lt;300000,"high"))</f>
        <v>0</v>
      </c>
      <c r="X8629" s="8">
        <f>ROUND(Customer_Churn_Records!$I8629,0)</f>
        <v>0</v>
      </c>
    </row>
    <row r="8630" ht="14.25" customHeight="1">
      <c r="A8630" s="6">
        <v>6209.0</v>
      </c>
      <c r="B8630" s="6">
        <v>1.5729804E7</v>
      </c>
      <c r="C8630" s="6" t="s">
        <v>643</v>
      </c>
      <c r="D8630" s="6">
        <v>714.0</v>
      </c>
      <c r="E8630" s="6" t="s">
        <v>7</v>
      </c>
      <c r="F8630" s="6" t="s">
        <v>11</v>
      </c>
      <c r="G8630" s="7" t="s">
        <v>140</v>
      </c>
      <c r="H8630" s="6">
        <v>10.0</v>
      </c>
      <c r="I8630" s="6" t="s">
        <v>15173</v>
      </c>
      <c r="J8630" s="6">
        <v>2.0</v>
      </c>
      <c r="K8630" s="6">
        <v>1.0</v>
      </c>
      <c r="L8630" s="6">
        <v>1.0</v>
      </c>
      <c r="M8630" s="6" t="s">
        <v>17833</v>
      </c>
      <c r="N8630" s="6">
        <v>0.0</v>
      </c>
      <c r="O8630" s="6">
        <v>0.0</v>
      </c>
      <c r="P8630" s="6">
        <v>3.0</v>
      </c>
      <c r="Q8630" s="6" t="s">
        <v>58</v>
      </c>
      <c r="R8630" s="6">
        <v>688.0</v>
      </c>
      <c r="S8630" s="6">
        <f>COUNTIF(Customer_Churn_Records!$B$2:$B$10000,Customer_Churn_Records!$B8630)</f>
        <v>1</v>
      </c>
      <c r="T8630" s="6">
        <f>ROUNDUP(Customer_Churn_Records!$G8630,0)</f>
        <v>34</v>
      </c>
      <c r="U8630" s="6" t="str">
        <f t="array" ref="U8630">IFS(Customer_Churn_Records!$T8630&lt;30,"young",Customer_Churn_Records!$T8630&lt;50,"middle-aged",Customer_Churn_Records!$T8630&lt;100,"old")</f>
        <v>middle-aged</v>
      </c>
      <c r="V8630" s="8" t="str">
        <f t="array" ref="V8630">IFS(Customer_Churn_Records!$D8630&lt;701,"less-score",Customer_Churn_Records!$D8630&lt;851,"high-score")</f>
        <v>high-score</v>
      </c>
      <c r="W8630" s="8">
        <f t="array" ref="W8630">IF(Customer_Churn_Records!$X8630=0,0,IFS(Customer_Churn_Records!$X8630&lt;100000,"low",Customer_Churn_Records!$X8630&lt;300000,"high"))</f>
        <v>0</v>
      </c>
      <c r="X8630" s="8">
        <f>ROUND(Customer_Churn_Records!$I8630,0)</f>
        <v>0</v>
      </c>
    </row>
    <row r="8631" ht="14.25" customHeight="1">
      <c r="A8631" s="6">
        <v>6211.0</v>
      </c>
      <c r="B8631" s="6">
        <v>1.5592197E7</v>
      </c>
      <c r="C8631" s="6" t="s">
        <v>193</v>
      </c>
      <c r="D8631" s="6">
        <v>522.0</v>
      </c>
      <c r="E8631" s="6" t="s">
        <v>9</v>
      </c>
      <c r="F8631" s="6" t="s">
        <v>11</v>
      </c>
      <c r="G8631" s="7" t="s">
        <v>128</v>
      </c>
      <c r="H8631" s="6">
        <v>3.0</v>
      </c>
      <c r="I8631" s="6" t="s">
        <v>15173</v>
      </c>
      <c r="J8631" s="6">
        <v>2.0</v>
      </c>
      <c r="K8631" s="6">
        <v>1.0</v>
      </c>
      <c r="L8631" s="6">
        <v>0.0</v>
      </c>
      <c r="M8631" s="6" t="s">
        <v>17834</v>
      </c>
      <c r="N8631" s="6">
        <v>0.0</v>
      </c>
      <c r="O8631" s="6">
        <v>0.0</v>
      </c>
      <c r="P8631" s="6">
        <v>4.0</v>
      </c>
      <c r="Q8631" s="6" t="s">
        <v>44</v>
      </c>
      <c r="R8631" s="6">
        <v>654.0</v>
      </c>
      <c r="S8631" s="6">
        <f>COUNTIF(Customer_Churn_Records!$B$2:$B$10000,Customer_Churn_Records!$B8631)</f>
        <v>1</v>
      </c>
      <c r="T8631" s="6">
        <f>ROUNDUP(Customer_Churn_Records!$G8631,0)</f>
        <v>30</v>
      </c>
      <c r="U8631" s="6" t="str">
        <f t="array" ref="U8631">IFS(Customer_Churn_Records!$T8631&lt;30,"young",Customer_Churn_Records!$T8631&lt;50,"middle-aged",Customer_Churn_Records!$T8631&lt;100,"old")</f>
        <v>middle-aged</v>
      </c>
      <c r="V8631" s="8" t="str">
        <f t="array" ref="V8631">IFS(Customer_Churn_Records!$D8631&lt;701,"less-score",Customer_Churn_Records!$D8631&lt;851,"high-score")</f>
        <v>less-score</v>
      </c>
      <c r="W8631" s="8">
        <f t="array" ref="W8631">IF(Customer_Churn_Records!$X8631=0,0,IFS(Customer_Churn_Records!$X8631&lt;100000,"low",Customer_Churn_Records!$X8631&lt;300000,"high"))</f>
        <v>0</v>
      </c>
      <c r="X8631" s="8">
        <f>ROUND(Customer_Churn_Records!$I8631,0)</f>
        <v>0</v>
      </c>
    </row>
    <row r="8632" ht="14.25" customHeight="1">
      <c r="A8632" s="6">
        <v>6213.0</v>
      </c>
      <c r="B8632" s="6">
        <v>1.5638231E7</v>
      </c>
      <c r="C8632" s="6" t="s">
        <v>432</v>
      </c>
      <c r="D8632" s="6">
        <v>730.0</v>
      </c>
      <c r="E8632" s="6" t="s">
        <v>9</v>
      </c>
      <c r="F8632" s="6" t="s">
        <v>10</v>
      </c>
      <c r="G8632" s="7" t="s">
        <v>1211</v>
      </c>
      <c r="H8632" s="6">
        <v>2.0</v>
      </c>
      <c r="I8632" s="6" t="s">
        <v>15173</v>
      </c>
      <c r="J8632" s="6">
        <v>2.0</v>
      </c>
      <c r="K8632" s="6">
        <v>1.0</v>
      </c>
      <c r="L8632" s="6">
        <v>1.0</v>
      </c>
      <c r="M8632" s="6" t="s">
        <v>17835</v>
      </c>
      <c r="N8632" s="6">
        <v>0.0</v>
      </c>
      <c r="O8632" s="6">
        <v>0.0</v>
      </c>
      <c r="P8632" s="6">
        <v>3.0</v>
      </c>
      <c r="Q8632" s="6" t="s">
        <v>49</v>
      </c>
      <c r="R8632" s="6">
        <v>540.0</v>
      </c>
      <c r="S8632" s="6">
        <f>COUNTIF(Customer_Churn_Records!$B$2:$B$10000,Customer_Churn_Records!$B8632)</f>
        <v>1</v>
      </c>
      <c r="T8632" s="6">
        <f>ROUNDUP(Customer_Churn_Records!$G8632,0)</f>
        <v>62</v>
      </c>
      <c r="U8632" s="6" t="str">
        <f t="array" ref="U8632">IFS(Customer_Churn_Records!$T8632&lt;30,"young",Customer_Churn_Records!$T8632&lt;50,"middle-aged",Customer_Churn_Records!$T8632&lt;100,"old")</f>
        <v>old</v>
      </c>
      <c r="V8632" s="8" t="str">
        <f t="array" ref="V8632">IFS(Customer_Churn_Records!$D8632&lt;701,"less-score",Customer_Churn_Records!$D8632&lt;851,"high-score")</f>
        <v>high-score</v>
      </c>
      <c r="W8632" s="8">
        <f t="array" ref="W8632">IF(Customer_Churn_Records!$X8632=0,0,IFS(Customer_Churn_Records!$X8632&lt;100000,"low",Customer_Churn_Records!$X8632&lt;300000,"high"))</f>
        <v>0</v>
      </c>
      <c r="X8632" s="8">
        <f>ROUND(Customer_Churn_Records!$I8632,0)</f>
        <v>0</v>
      </c>
    </row>
    <row r="8633" ht="14.25" customHeight="1">
      <c r="A8633" s="6">
        <v>6217.0</v>
      </c>
      <c r="B8633" s="6">
        <v>1.5726634E7</v>
      </c>
      <c r="C8633" s="6" t="s">
        <v>420</v>
      </c>
      <c r="D8633" s="6">
        <v>479.0</v>
      </c>
      <c r="E8633" s="6" t="s">
        <v>7</v>
      </c>
      <c r="F8633" s="6" t="s">
        <v>11</v>
      </c>
      <c r="G8633" s="7" t="s">
        <v>177</v>
      </c>
      <c r="H8633" s="6">
        <v>1.0</v>
      </c>
      <c r="I8633" s="6" t="s">
        <v>15173</v>
      </c>
      <c r="J8633" s="6">
        <v>1.0</v>
      </c>
      <c r="K8633" s="6">
        <v>1.0</v>
      </c>
      <c r="L8633" s="6">
        <v>0.0</v>
      </c>
      <c r="M8633" s="6" t="s">
        <v>17836</v>
      </c>
      <c r="N8633" s="6">
        <v>0.0</v>
      </c>
      <c r="O8633" s="6">
        <v>0.0</v>
      </c>
      <c r="P8633" s="6">
        <v>4.0</v>
      </c>
      <c r="Q8633" s="6" t="s">
        <v>58</v>
      </c>
      <c r="R8633" s="6">
        <v>782.0</v>
      </c>
      <c r="S8633" s="6">
        <f>COUNTIF(Customer_Churn_Records!$B$2:$B$10000,Customer_Churn_Records!$B8633)</f>
        <v>1</v>
      </c>
      <c r="T8633" s="6">
        <f>ROUNDUP(Customer_Churn_Records!$G8633,0)</f>
        <v>47</v>
      </c>
      <c r="U8633" s="6" t="str">
        <f t="array" ref="U8633">IFS(Customer_Churn_Records!$T8633&lt;30,"young",Customer_Churn_Records!$T8633&lt;50,"middle-aged",Customer_Churn_Records!$T8633&lt;100,"old")</f>
        <v>middle-aged</v>
      </c>
      <c r="V8633" s="8" t="str">
        <f t="array" ref="V8633">IFS(Customer_Churn_Records!$D8633&lt;701,"less-score",Customer_Churn_Records!$D8633&lt;851,"high-score")</f>
        <v>less-score</v>
      </c>
      <c r="W8633" s="8">
        <f t="array" ref="W8633">IF(Customer_Churn_Records!$X8633=0,0,IFS(Customer_Churn_Records!$X8633&lt;100000,"low",Customer_Churn_Records!$X8633&lt;300000,"high"))</f>
        <v>0</v>
      </c>
      <c r="X8633" s="8">
        <f>ROUND(Customer_Churn_Records!$I8633,0)</f>
        <v>0</v>
      </c>
    </row>
    <row r="8634" ht="14.25" customHeight="1">
      <c r="A8634" s="6">
        <v>6218.0</v>
      </c>
      <c r="B8634" s="6">
        <v>1.5670866E7</v>
      </c>
      <c r="C8634" s="6" t="s">
        <v>3701</v>
      </c>
      <c r="D8634" s="6">
        <v>693.0</v>
      </c>
      <c r="E8634" s="6" t="s">
        <v>7</v>
      </c>
      <c r="F8634" s="6" t="s">
        <v>11</v>
      </c>
      <c r="G8634" s="7" t="s">
        <v>363</v>
      </c>
      <c r="H8634" s="6">
        <v>2.0</v>
      </c>
      <c r="I8634" s="6" t="s">
        <v>15173</v>
      </c>
      <c r="J8634" s="6">
        <v>2.0</v>
      </c>
      <c r="K8634" s="6">
        <v>1.0</v>
      </c>
      <c r="L8634" s="6">
        <v>1.0</v>
      </c>
      <c r="M8634" s="6" t="s">
        <v>17837</v>
      </c>
      <c r="N8634" s="6">
        <v>0.0</v>
      </c>
      <c r="O8634" s="6">
        <v>0.0</v>
      </c>
      <c r="P8634" s="6">
        <v>1.0</v>
      </c>
      <c r="Q8634" s="6" t="s">
        <v>79</v>
      </c>
      <c r="R8634" s="6">
        <v>863.0</v>
      </c>
      <c r="S8634" s="6">
        <f>COUNTIF(Customer_Churn_Records!$B$2:$B$10000,Customer_Churn_Records!$B8634)</f>
        <v>1</v>
      </c>
      <c r="T8634" s="6">
        <f>ROUNDUP(Customer_Churn_Records!$G8634,0)</f>
        <v>31</v>
      </c>
      <c r="U8634" s="6" t="str">
        <f t="array" ref="U8634">IFS(Customer_Churn_Records!$T8634&lt;30,"young",Customer_Churn_Records!$T8634&lt;50,"middle-aged",Customer_Churn_Records!$T8634&lt;100,"old")</f>
        <v>middle-aged</v>
      </c>
      <c r="V8634" s="8" t="str">
        <f t="array" ref="V8634">IFS(Customer_Churn_Records!$D8634&lt;701,"less-score",Customer_Churn_Records!$D8634&lt;851,"high-score")</f>
        <v>less-score</v>
      </c>
      <c r="W8634" s="8">
        <f t="array" ref="W8634">IF(Customer_Churn_Records!$X8634=0,0,IFS(Customer_Churn_Records!$X8634&lt;100000,"low",Customer_Churn_Records!$X8634&lt;300000,"high"))</f>
        <v>0</v>
      </c>
      <c r="X8634" s="8">
        <f>ROUND(Customer_Churn_Records!$I8634,0)</f>
        <v>0</v>
      </c>
    </row>
    <row r="8635" ht="14.25" customHeight="1">
      <c r="A8635" s="6">
        <v>6219.0</v>
      </c>
      <c r="B8635" s="6">
        <v>1.5667462E7</v>
      </c>
      <c r="C8635" s="6" t="s">
        <v>2580</v>
      </c>
      <c r="D8635" s="6">
        <v>707.0</v>
      </c>
      <c r="E8635" s="6" t="s">
        <v>9</v>
      </c>
      <c r="F8635" s="6" t="s">
        <v>11</v>
      </c>
      <c r="G8635" s="7" t="s">
        <v>76</v>
      </c>
      <c r="H8635" s="6">
        <v>10.0</v>
      </c>
      <c r="I8635" s="6" t="s">
        <v>15173</v>
      </c>
      <c r="J8635" s="6">
        <v>2.0</v>
      </c>
      <c r="K8635" s="6">
        <v>1.0</v>
      </c>
      <c r="L8635" s="6">
        <v>0.0</v>
      </c>
      <c r="M8635" s="6" t="s">
        <v>17838</v>
      </c>
      <c r="N8635" s="6">
        <v>0.0</v>
      </c>
      <c r="O8635" s="6">
        <v>0.0</v>
      </c>
      <c r="P8635" s="6">
        <v>1.0</v>
      </c>
      <c r="Q8635" s="6" t="s">
        <v>49</v>
      </c>
      <c r="R8635" s="6">
        <v>479.0</v>
      </c>
      <c r="S8635" s="6">
        <f>COUNTIF(Customer_Churn_Records!$B$2:$B$10000,Customer_Churn_Records!$B8635)</f>
        <v>1</v>
      </c>
      <c r="T8635" s="6">
        <f>ROUNDUP(Customer_Churn_Records!$G8635,0)</f>
        <v>43</v>
      </c>
      <c r="U8635" s="6" t="str">
        <f t="array" ref="U8635">IFS(Customer_Churn_Records!$T8635&lt;30,"young",Customer_Churn_Records!$T8635&lt;50,"middle-aged",Customer_Churn_Records!$T8635&lt;100,"old")</f>
        <v>middle-aged</v>
      </c>
      <c r="V8635" s="8" t="str">
        <f t="array" ref="V8635">IFS(Customer_Churn_Records!$D8635&lt;701,"less-score",Customer_Churn_Records!$D8635&lt;851,"high-score")</f>
        <v>high-score</v>
      </c>
      <c r="W8635" s="8">
        <f t="array" ref="W8635">IF(Customer_Churn_Records!$X8635=0,0,IFS(Customer_Churn_Records!$X8635&lt;100000,"low",Customer_Churn_Records!$X8635&lt;300000,"high"))</f>
        <v>0</v>
      </c>
      <c r="X8635" s="8">
        <f>ROUND(Customer_Churn_Records!$I8635,0)</f>
        <v>0</v>
      </c>
    </row>
    <row r="8636" ht="14.25" customHeight="1">
      <c r="A8636" s="6">
        <v>6223.0</v>
      </c>
      <c r="B8636" s="6">
        <v>1.57168E7</v>
      </c>
      <c r="C8636" s="6" t="s">
        <v>17839</v>
      </c>
      <c r="D8636" s="6">
        <v>582.0</v>
      </c>
      <c r="E8636" s="6" t="s">
        <v>7</v>
      </c>
      <c r="F8636" s="6" t="s">
        <v>11</v>
      </c>
      <c r="G8636" s="7" t="s">
        <v>363</v>
      </c>
      <c r="H8636" s="6">
        <v>2.0</v>
      </c>
      <c r="I8636" s="6" t="s">
        <v>15173</v>
      </c>
      <c r="J8636" s="6">
        <v>2.0</v>
      </c>
      <c r="K8636" s="6">
        <v>1.0</v>
      </c>
      <c r="L8636" s="6">
        <v>1.0</v>
      </c>
      <c r="M8636" s="6" t="s">
        <v>17840</v>
      </c>
      <c r="N8636" s="6">
        <v>0.0</v>
      </c>
      <c r="O8636" s="6">
        <v>0.0</v>
      </c>
      <c r="P8636" s="6">
        <v>4.0</v>
      </c>
      <c r="Q8636" s="6" t="s">
        <v>49</v>
      </c>
      <c r="R8636" s="6">
        <v>413.0</v>
      </c>
      <c r="S8636" s="6">
        <f>COUNTIF(Customer_Churn_Records!$B$2:$B$10000,Customer_Churn_Records!$B8636)</f>
        <v>1</v>
      </c>
      <c r="T8636" s="6">
        <f>ROUNDUP(Customer_Churn_Records!$G8636,0)</f>
        <v>31</v>
      </c>
      <c r="U8636" s="6" t="str">
        <f t="array" ref="U8636">IFS(Customer_Churn_Records!$T8636&lt;30,"young",Customer_Churn_Records!$T8636&lt;50,"middle-aged",Customer_Churn_Records!$T8636&lt;100,"old")</f>
        <v>middle-aged</v>
      </c>
      <c r="V8636" s="8" t="str">
        <f t="array" ref="V8636">IFS(Customer_Churn_Records!$D8636&lt;701,"less-score",Customer_Churn_Records!$D8636&lt;851,"high-score")</f>
        <v>less-score</v>
      </c>
      <c r="W8636" s="8">
        <f t="array" ref="W8636">IF(Customer_Churn_Records!$X8636=0,0,IFS(Customer_Churn_Records!$X8636&lt;100000,"low",Customer_Churn_Records!$X8636&lt;300000,"high"))</f>
        <v>0</v>
      </c>
      <c r="X8636" s="8">
        <f>ROUND(Customer_Churn_Records!$I8636,0)</f>
        <v>0</v>
      </c>
    </row>
    <row r="8637" ht="14.25" customHeight="1">
      <c r="A8637" s="6">
        <v>6225.0</v>
      </c>
      <c r="B8637" s="6">
        <v>1.5616122E7</v>
      </c>
      <c r="C8637" s="6" t="s">
        <v>15386</v>
      </c>
      <c r="D8637" s="6">
        <v>777.0</v>
      </c>
      <c r="E8637" s="6" t="s">
        <v>7</v>
      </c>
      <c r="F8637" s="6" t="s">
        <v>11</v>
      </c>
      <c r="G8637" s="7" t="s">
        <v>107</v>
      </c>
      <c r="H8637" s="6">
        <v>8.0</v>
      </c>
      <c r="I8637" s="6" t="s">
        <v>15173</v>
      </c>
      <c r="J8637" s="6">
        <v>2.0</v>
      </c>
      <c r="K8637" s="6">
        <v>1.0</v>
      </c>
      <c r="L8637" s="6">
        <v>1.0</v>
      </c>
      <c r="M8637" s="6" t="s">
        <v>17841</v>
      </c>
      <c r="N8637" s="6">
        <v>0.0</v>
      </c>
      <c r="O8637" s="6">
        <v>0.0</v>
      </c>
      <c r="P8637" s="6">
        <v>1.0</v>
      </c>
      <c r="Q8637" s="6" t="s">
        <v>79</v>
      </c>
      <c r="R8637" s="6">
        <v>370.0</v>
      </c>
      <c r="S8637" s="6">
        <f>COUNTIF(Customer_Churn_Records!$B$2:$B$10000,Customer_Churn_Records!$B8637)</f>
        <v>1</v>
      </c>
      <c r="T8637" s="6">
        <f>ROUNDUP(Customer_Churn_Records!$G8637,0)</f>
        <v>39</v>
      </c>
      <c r="U8637" s="6" t="str">
        <f t="array" ref="U8637">IFS(Customer_Churn_Records!$T8637&lt;30,"young",Customer_Churn_Records!$T8637&lt;50,"middle-aged",Customer_Churn_Records!$T8637&lt;100,"old")</f>
        <v>middle-aged</v>
      </c>
      <c r="V8637" s="8" t="str">
        <f t="array" ref="V8637">IFS(Customer_Churn_Records!$D8637&lt;701,"less-score",Customer_Churn_Records!$D8637&lt;851,"high-score")</f>
        <v>high-score</v>
      </c>
      <c r="W8637" s="8">
        <f t="array" ref="W8637">IF(Customer_Churn_Records!$X8637=0,0,IFS(Customer_Churn_Records!$X8637&lt;100000,"low",Customer_Churn_Records!$X8637&lt;300000,"high"))</f>
        <v>0</v>
      </c>
      <c r="X8637" s="8">
        <f>ROUND(Customer_Churn_Records!$I8637,0)</f>
        <v>0</v>
      </c>
    </row>
    <row r="8638" ht="14.25" customHeight="1">
      <c r="A8638" s="6">
        <v>6230.0</v>
      </c>
      <c r="B8638" s="6">
        <v>1.5669741E7</v>
      </c>
      <c r="C8638" s="6" t="s">
        <v>668</v>
      </c>
      <c r="D8638" s="6">
        <v>777.0</v>
      </c>
      <c r="E8638" s="6" t="s">
        <v>7</v>
      </c>
      <c r="F8638" s="6" t="s">
        <v>11</v>
      </c>
      <c r="G8638" s="7" t="s">
        <v>118</v>
      </c>
      <c r="H8638" s="6">
        <v>7.0</v>
      </c>
      <c r="I8638" s="6" t="s">
        <v>15173</v>
      </c>
      <c r="J8638" s="6">
        <v>1.0</v>
      </c>
      <c r="K8638" s="6">
        <v>1.0</v>
      </c>
      <c r="L8638" s="6">
        <v>0.0</v>
      </c>
      <c r="M8638" s="6" t="s">
        <v>17842</v>
      </c>
      <c r="N8638" s="6">
        <v>0.0</v>
      </c>
      <c r="O8638" s="6">
        <v>0.0</v>
      </c>
      <c r="P8638" s="6">
        <v>2.0</v>
      </c>
      <c r="Q8638" s="6" t="s">
        <v>44</v>
      </c>
      <c r="R8638" s="6">
        <v>537.0</v>
      </c>
      <c r="S8638" s="6">
        <f>COUNTIF(Customer_Churn_Records!$B$2:$B$10000,Customer_Churn_Records!$B8638)</f>
        <v>1</v>
      </c>
      <c r="T8638" s="6">
        <f>ROUNDUP(Customer_Churn_Records!$G8638,0)</f>
        <v>36</v>
      </c>
      <c r="U8638" s="6" t="str">
        <f t="array" ref="U8638">IFS(Customer_Churn_Records!$T8638&lt;30,"young",Customer_Churn_Records!$T8638&lt;50,"middle-aged",Customer_Churn_Records!$T8638&lt;100,"old")</f>
        <v>middle-aged</v>
      </c>
      <c r="V8638" s="8" t="str">
        <f t="array" ref="V8638">IFS(Customer_Churn_Records!$D8638&lt;701,"less-score",Customer_Churn_Records!$D8638&lt;851,"high-score")</f>
        <v>high-score</v>
      </c>
      <c r="W8638" s="8">
        <f t="array" ref="W8638">IF(Customer_Churn_Records!$X8638=0,0,IFS(Customer_Churn_Records!$X8638&lt;100000,"low",Customer_Churn_Records!$X8638&lt;300000,"high"))</f>
        <v>0</v>
      </c>
      <c r="X8638" s="8">
        <f>ROUND(Customer_Churn_Records!$I8638,0)</f>
        <v>0</v>
      </c>
    </row>
    <row r="8639" ht="14.25" customHeight="1">
      <c r="A8639" s="6">
        <v>6231.0</v>
      </c>
      <c r="B8639" s="6">
        <v>1.5616954E7</v>
      </c>
      <c r="C8639" s="6" t="s">
        <v>131</v>
      </c>
      <c r="D8639" s="6">
        <v>592.0</v>
      </c>
      <c r="E8639" s="6" t="s">
        <v>7</v>
      </c>
      <c r="F8639" s="6" t="s">
        <v>11</v>
      </c>
      <c r="G8639" s="7" t="s">
        <v>471</v>
      </c>
      <c r="H8639" s="6">
        <v>4.0</v>
      </c>
      <c r="I8639" s="6" t="s">
        <v>15173</v>
      </c>
      <c r="J8639" s="6">
        <v>2.0</v>
      </c>
      <c r="K8639" s="6">
        <v>0.0</v>
      </c>
      <c r="L8639" s="6">
        <v>1.0</v>
      </c>
      <c r="M8639" s="6" t="s">
        <v>17843</v>
      </c>
      <c r="N8639" s="6">
        <v>0.0</v>
      </c>
      <c r="O8639" s="6">
        <v>0.0</v>
      </c>
      <c r="P8639" s="6">
        <v>3.0</v>
      </c>
      <c r="Q8639" s="6" t="s">
        <v>79</v>
      </c>
      <c r="R8639" s="6">
        <v>302.0</v>
      </c>
      <c r="S8639" s="6">
        <f>COUNTIF(Customer_Churn_Records!$B$2:$B$10000,Customer_Churn_Records!$B8639)</f>
        <v>1</v>
      </c>
      <c r="T8639" s="6">
        <f>ROUNDUP(Customer_Churn_Records!$G8639,0)</f>
        <v>71</v>
      </c>
      <c r="U8639" s="6" t="str">
        <f t="array" ref="U8639">IFS(Customer_Churn_Records!$T8639&lt;30,"young",Customer_Churn_Records!$T8639&lt;50,"middle-aged",Customer_Churn_Records!$T8639&lt;100,"old")</f>
        <v>old</v>
      </c>
      <c r="V8639" s="8" t="str">
        <f t="array" ref="V8639">IFS(Customer_Churn_Records!$D8639&lt;701,"less-score",Customer_Churn_Records!$D8639&lt;851,"high-score")</f>
        <v>less-score</v>
      </c>
      <c r="W8639" s="8">
        <f t="array" ref="W8639">IF(Customer_Churn_Records!$X8639=0,0,IFS(Customer_Churn_Records!$X8639&lt;100000,"low",Customer_Churn_Records!$X8639&lt;300000,"high"))</f>
        <v>0</v>
      </c>
      <c r="X8639" s="8">
        <f>ROUND(Customer_Churn_Records!$I8639,0)</f>
        <v>0</v>
      </c>
    </row>
    <row r="8640" ht="14.25" customHeight="1">
      <c r="A8640" s="6">
        <v>6235.0</v>
      </c>
      <c r="B8640" s="6">
        <v>1.5654274E7</v>
      </c>
      <c r="C8640" s="6" t="s">
        <v>17844</v>
      </c>
      <c r="D8640" s="6">
        <v>540.0</v>
      </c>
      <c r="E8640" s="6" t="s">
        <v>7</v>
      </c>
      <c r="F8640" s="6" t="s">
        <v>11</v>
      </c>
      <c r="G8640" s="7" t="s">
        <v>72</v>
      </c>
      <c r="H8640" s="6">
        <v>6.0</v>
      </c>
      <c r="I8640" s="6" t="s">
        <v>15173</v>
      </c>
      <c r="J8640" s="6">
        <v>2.0</v>
      </c>
      <c r="K8640" s="6">
        <v>1.0</v>
      </c>
      <c r="L8640" s="6">
        <v>0.0</v>
      </c>
      <c r="M8640" s="6" t="s">
        <v>17845</v>
      </c>
      <c r="N8640" s="6">
        <v>0.0</v>
      </c>
      <c r="O8640" s="6">
        <v>0.0</v>
      </c>
      <c r="P8640" s="6">
        <v>1.0</v>
      </c>
      <c r="Q8640" s="6" t="s">
        <v>49</v>
      </c>
      <c r="R8640" s="6">
        <v>417.0</v>
      </c>
      <c r="S8640" s="6">
        <f>COUNTIF(Customer_Churn_Records!$B$2:$B$10000,Customer_Churn_Records!$B8640)</f>
        <v>1</v>
      </c>
      <c r="T8640" s="6">
        <f>ROUNDUP(Customer_Churn_Records!$G8640,0)</f>
        <v>37</v>
      </c>
      <c r="U8640" s="6" t="str">
        <f t="array" ref="U8640">IFS(Customer_Churn_Records!$T8640&lt;30,"young",Customer_Churn_Records!$T8640&lt;50,"middle-aged",Customer_Churn_Records!$T8640&lt;100,"old")</f>
        <v>middle-aged</v>
      </c>
      <c r="V8640" s="8" t="str">
        <f t="array" ref="V8640">IFS(Customer_Churn_Records!$D8640&lt;701,"less-score",Customer_Churn_Records!$D8640&lt;851,"high-score")</f>
        <v>less-score</v>
      </c>
      <c r="W8640" s="8">
        <f t="array" ref="W8640">IF(Customer_Churn_Records!$X8640=0,0,IFS(Customer_Churn_Records!$X8640&lt;100000,"low",Customer_Churn_Records!$X8640&lt;300000,"high"))</f>
        <v>0</v>
      </c>
      <c r="X8640" s="8">
        <f>ROUND(Customer_Churn_Records!$I8640,0)</f>
        <v>0</v>
      </c>
    </row>
    <row r="8641" ht="14.25" customHeight="1">
      <c r="A8641" s="6">
        <v>6236.0</v>
      </c>
      <c r="B8641" s="6">
        <v>1.5691457E7</v>
      </c>
      <c r="C8641" s="6" t="s">
        <v>2823</v>
      </c>
      <c r="D8641" s="6">
        <v>674.0</v>
      </c>
      <c r="E8641" s="6" t="s">
        <v>9</v>
      </c>
      <c r="F8641" s="6" t="s">
        <v>11</v>
      </c>
      <c r="G8641" s="7" t="s">
        <v>118</v>
      </c>
      <c r="H8641" s="6">
        <v>2.0</v>
      </c>
      <c r="I8641" s="6" t="s">
        <v>15173</v>
      </c>
      <c r="J8641" s="6">
        <v>2.0</v>
      </c>
      <c r="K8641" s="6">
        <v>1.0</v>
      </c>
      <c r="L8641" s="6">
        <v>1.0</v>
      </c>
      <c r="M8641" s="6" t="s">
        <v>17846</v>
      </c>
      <c r="N8641" s="6">
        <v>0.0</v>
      </c>
      <c r="O8641" s="6">
        <v>0.0</v>
      </c>
      <c r="P8641" s="6">
        <v>1.0</v>
      </c>
      <c r="Q8641" s="6" t="s">
        <v>49</v>
      </c>
      <c r="R8641" s="6">
        <v>353.0</v>
      </c>
      <c r="S8641" s="6">
        <f>COUNTIF(Customer_Churn_Records!$B$2:$B$10000,Customer_Churn_Records!$B8641)</f>
        <v>1</v>
      </c>
      <c r="T8641" s="6">
        <f>ROUNDUP(Customer_Churn_Records!$G8641,0)</f>
        <v>36</v>
      </c>
      <c r="U8641" s="6" t="str">
        <f t="array" ref="U8641">IFS(Customer_Churn_Records!$T8641&lt;30,"young",Customer_Churn_Records!$T8641&lt;50,"middle-aged",Customer_Churn_Records!$T8641&lt;100,"old")</f>
        <v>middle-aged</v>
      </c>
      <c r="V8641" s="8" t="str">
        <f t="array" ref="V8641">IFS(Customer_Churn_Records!$D8641&lt;701,"less-score",Customer_Churn_Records!$D8641&lt;851,"high-score")</f>
        <v>less-score</v>
      </c>
      <c r="W8641" s="8">
        <f t="array" ref="W8641">IF(Customer_Churn_Records!$X8641=0,0,IFS(Customer_Churn_Records!$X8641&lt;100000,"low",Customer_Churn_Records!$X8641&lt;300000,"high"))</f>
        <v>0</v>
      </c>
      <c r="X8641" s="8">
        <f>ROUND(Customer_Churn_Records!$I8641,0)</f>
        <v>0</v>
      </c>
    </row>
    <row r="8642" ht="14.25" customHeight="1">
      <c r="A8642" s="6">
        <v>6238.0</v>
      </c>
      <c r="B8642" s="6">
        <v>1.5778897E7</v>
      </c>
      <c r="C8642" s="6" t="s">
        <v>1956</v>
      </c>
      <c r="D8642" s="6">
        <v>630.0</v>
      </c>
      <c r="E8642" s="6" t="s">
        <v>7</v>
      </c>
      <c r="F8642" s="6" t="s">
        <v>10</v>
      </c>
      <c r="G8642" s="7" t="s">
        <v>160</v>
      </c>
      <c r="H8642" s="6">
        <v>1.0</v>
      </c>
      <c r="I8642" s="6" t="s">
        <v>15173</v>
      </c>
      <c r="J8642" s="6">
        <v>2.0</v>
      </c>
      <c r="K8642" s="6">
        <v>1.0</v>
      </c>
      <c r="L8642" s="6">
        <v>1.0</v>
      </c>
      <c r="M8642" s="6" t="s">
        <v>17847</v>
      </c>
      <c r="N8642" s="6">
        <v>0.0</v>
      </c>
      <c r="O8642" s="6">
        <v>0.0</v>
      </c>
      <c r="P8642" s="6">
        <v>3.0</v>
      </c>
      <c r="Q8642" s="6" t="s">
        <v>49</v>
      </c>
      <c r="R8642" s="6">
        <v>742.0</v>
      </c>
      <c r="S8642" s="6">
        <f>COUNTIF(Customer_Churn_Records!$B$2:$B$10000,Customer_Churn_Records!$B8642)</f>
        <v>1</v>
      </c>
      <c r="T8642" s="6">
        <f>ROUNDUP(Customer_Churn_Records!$G8642,0)</f>
        <v>28</v>
      </c>
      <c r="U8642" s="6" t="str">
        <f t="array" ref="U8642">IFS(Customer_Churn_Records!$T8642&lt;30,"young",Customer_Churn_Records!$T8642&lt;50,"middle-aged",Customer_Churn_Records!$T8642&lt;100,"old")</f>
        <v>young</v>
      </c>
      <c r="V8642" s="8" t="str">
        <f t="array" ref="V8642">IFS(Customer_Churn_Records!$D8642&lt;701,"less-score",Customer_Churn_Records!$D8642&lt;851,"high-score")</f>
        <v>less-score</v>
      </c>
      <c r="W8642" s="8">
        <f t="array" ref="W8642">IF(Customer_Churn_Records!$X8642=0,0,IFS(Customer_Churn_Records!$X8642&lt;100000,"low",Customer_Churn_Records!$X8642&lt;300000,"high"))</f>
        <v>0</v>
      </c>
      <c r="X8642" s="8">
        <f>ROUND(Customer_Churn_Records!$I8642,0)</f>
        <v>0</v>
      </c>
    </row>
    <row r="8643" ht="14.25" customHeight="1">
      <c r="A8643" s="6">
        <v>6245.0</v>
      </c>
      <c r="B8643" s="6">
        <v>1.5725302E7</v>
      </c>
      <c r="C8643" s="6" t="s">
        <v>17848</v>
      </c>
      <c r="D8643" s="6">
        <v>670.0</v>
      </c>
      <c r="E8643" s="6" t="s">
        <v>9</v>
      </c>
      <c r="F8643" s="6" t="s">
        <v>10</v>
      </c>
      <c r="G8643" s="7" t="s">
        <v>136</v>
      </c>
      <c r="H8643" s="6">
        <v>4.0</v>
      </c>
      <c r="I8643" s="6" t="s">
        <v>15173</v>
      </c>
      <c r="J8643" s="6">
        <v>2.0</v>
      </c>
      <c r="K8643" s="6">
        <v>1.0</v>
      </c>
      <c r="L8643" s="6">
        <v>0.0</v>
      </c>
      <c r="M8643" s="6" t="s">
        <v>17849</v>
      </c>
      <c r="N8643" s="6">
        <v>0.0</v>
      </c>
      <c r="O8643" s="6">
        <v>0.0</v>
      </c>
      <c r="P8643" s="6">
        <v>2.0</v>
      </c>
      <c r="Q8643" s="6" t="s">
        <v>79</v>
      </c>
      <c r="R8643" s="6">
        <v>920.0</v>
      </c>
      <c r="S8643" s="6">
        <f>COUNTIF(Customer_Churn_Records!$B$2:$B$10000,Customer_Churn_Records!$B8643)</f>
        <v>1</v>
      </c>
      <c r="T8643" s="6">
        <f>ROUNDUP(Customer_Churn_Records!$G8643,0)</f>
        <v>20</v>
      </c>
      <c r="U8643" s="6" t="str">
        <f t="array" ref="U8643">IFS(Customer_Churn_Records!$T8643&lt;30,"young",Customer_Churn_Records!$T8643&lt;50,"middle-aged",Customer_Churn_Records!$T8643&lt;100,"old")</f>
        <v>young</v>
      </c>
      <c r="V8643" s="8" t="str">
        <f t="array" ref="V8643">IFS(Customer_Churn_Records!$D8643&lt;701,"less-score",Customer_Churn_Records!$D8643&lt;851,"high-score")</f>
        <v>less-score</v>
      </c>
      <c r="W8643" s="8">
        <f t="array" ref="W8643">IF(Customer_Churn_Records!$X8643=0,0,IFS(Customer_Churn_Records!$X8643&lt;100000,"low",Customer_Churn_Records!$X8643&lt;300000,"high"))</f>
        <v>0</v>
      </c>
      <c r="X8643" s="8">
        <f>ROUND(Customer_Churn_Records!$I8643,0)</f>
        <v>0</v>
      </c>
    </row>
    <row r="8644" ht="14.25" customHeight="1">
      <c r="A8644" s="6">
        <v>6246.0</v>
      </c>
      <c r="B8644" s="6">
        <v>1.5722083E7</v>
      </c>
      <c r="C8644" s="6" t="s">
        <v>121</v>
      </c>
      <c r="D8644" s="6">
        <v>591.0</v>
      </c>
      <c r="E8644" s="6" t="s">
        <v>9</v>
      </c>
      <c r="F8644" s="6" t="s">
        <v>11</v>
      </c>
      <c r="G8644" s="7" t="s">
        <v>107</v>
      </c>
      <c r="H8644" s="6">
        <v>8.0</v>
      </c>
      <c r="I8644" s="6" t="s">
        <v>15173</v>
      </c>
      <c r="J8644" s="6">
        <v>2.0</v>
      </c>
      <c r="K8644" s="6">
        <v>0.0</v>
      </c>
      <c r="L8644" s="6">
        <v>0.0</v>
      </c>
      <c r="M8644" s="6" t="s">
        <v>17850</v>
      </c>
      <c r="N8644" s="6">
        <v>0.0</v>
      </c>
      <c r="O8644" s="6">
        <v>0.0</v>
      </c>
      <c r="P8644" s="6">
        <v>1.0</v>
      </c>
      <c r="Q8644" s="6" t="s">
        <v>49</v>
      </c>
      <c r="R8644" s="6">
        <v>302.0</v>
      </c>
      <c r="S8644" s="6">
        <f>COUNTIF(Customer_Churn_Records!$B$2:$B$10000,Customer_Churn_Records!$B8644)</f>
        <v>1</v>
      </c>
      <c r="T8644" s="6">
        <f>ROUNDUP(Customer_Churn_Records!$G8644,0)</f>
        <v>39</v>
      </c>
      <c r="U8644" s="6" t="str">
        <f t="array" ref="U8644">IFS(Customer_Churn_Records!$T8644&lt;30,"young",Customer_Churn_Records!$T8644&lt;50,"middle-aged",Customer_Churn_Records!$T8644&lt;100,"old")</f>
        <v>middle-aged</v>
      </c>
      <c r="V8644" s="8" t="str">
        <f t="array" ref="V8644">IFS(Customer_Churn_Records!$D8644&lt;701,"less-score",Customer_Churn_Records!$D8644&lt;851,"high-score")</f>
        <v>less-score</v>
      </c>
      <c r="W8644" s="8">
        <f t="array" ref="W8644">IF(Customer_Churn_Records!$X8644=0,0,IFS(Customer_Churn_Records!$X8644&lt;100000,"low",Customer_Churn_Records!$X8644&lt;300000,"high"))</f>
        <v>0</v>
      </c>
      <c r="X8644" s="8">
        <f>ROUND(Customer_Churn_Records!$I8644,0)</f>
        <v>0</v>
      </c>
    </row>
    <row r="8645" ht="14.25" customHeight="1">
      <c r="A8645" s="6">
        <v>6248.0</v>
      </c>
      <c r="B8645" s="6">
        <v>1.5803633E7</v>
      </c>
      <c r="C8645" s="6" t="s">
        <v>2083</v>
      </c>
      <c r="D8645" s="6">
        <v>678.0</v>
      </c>
      <c r="E8645" s="6" t="s">
        <v>7</v>
      </c>
      <c r="F8645" s="6" t="s">
        <v>10</v>
      </c>
      <c r="G8645" s="7" t="s">
        <v>258</v>
      </c>
      <c r="H8645" s="6">
        <v>1.0</v>
      </c>
      <c r="I8645" s="6" t="s">
        <v>15173</v>
      </c>
      <c r="J8645" s="6">
        <v>2.0</v>
      </c>
      <c r="K8645" s="6">
        <v>0.0</v>
      </c>
      <c r="L8645" s="6">
        <v>0.0</v>
      </c>
      <c r="M8645" s="6" t="s">
        <v>17851</v>
      </c>
      <c r="N8645" s="6">
        <v>0.0</v>
      </c>
      <c r="O8645" s="6">
        <v>0.0</v>
      </c>
      <c r="P8645" s="6">
        <v>4.0</v>
      </c>
      <c r="Q8645" s="6" t="s">
        <v>79</v>
      </c>
      <c r="R8645" s="6">
        <v>908.0</v>
      </c>
      <c r="S8645" s="6">
        <f>COUNTIF(Customer_Churn_Records!$B$2:$B$10000,Customer_Churn_Records!$B8645)</f>
        <v>1</v>
      </c>
      <c r="T8645" s="6">
        <f>ROUNDUP(Customer_Churn_Records!$G8645,0)</f>
        <v>46</v>
      </c>
      <c r="U8645" s="6" t="str">
        <f t="array" ref="U8645">IFS(Customer_Churn_Records!$T8645&lt;30,"young",Customer_Churn_Records!$T8645&lt;50,"middle-aged",Customer_Churn_Records!$T8645&lt;100,"old")</f>
        <v>middle-aged</v>
      </c>
      <c r="V8645" s="8" t="str">
        <f t="array" ref="V8645">IFS(Customer_Churn_Records!$D8645&lt;701,"less-score",Customer_Churn_Records!$D8645&lt;851,"high-score")</f>
        <v>less-score</v>
      </c>
      <c r="W8645" s="8">
        <f t="array" ref="W8645">IF(Customer_Churn_Records!$X8645=0,0,IFS(Customer_Churn_Records!$X8645&lt;100000,"low",Customer_Churn_Records!$X8645&lt;300000,"high"))</f>
        <v>0</v>
      </c>
      <c r="X8645" s="8">
        <f>ROUND(Customer_Churn_Records!$I8645,0)</f>
        <v>0</v>
      </c>
    </row>
    <row r="8646" ht="14.25" customHeight="1">
      <c r="A8646" s="6">
        <v>6249.0</v>
      </c>
      <c r="B8646" s="6">
        <v>1.5672185E7</v>
      </c>
      <c r="C8646" s="6" t="s">
        <v>1359</v>
      </c>
      <c r="D8646" s="6">
        <v>590.0</v>
      </c>
      <c r="E8646" s="6" t="s">
        <v>7</v>
      </c>
      <c r="F8646" s="6" t="s">
        <v>11</v>
      </c>
      <c r="G8646" s="7" t="s">
        <v>177</v>
      </c>
      <c r="H8646" s="6">
        <v>3.0</v>
      </c>
      <c r="I8646" s="6" t="s">
        <v>15173</v>
      </c>
      <c r="J8646" s="6">
        <v>2.0</v>
      </c>
      <c r="K8646" s="6">
        <v>1.0</v>
      </c>
      <c r="L8646" s="6">
        <v>0.0</v>
      </c>
      <c r="M8646" s="6" t="s">
        <v>17852</v>
      </c>
      <c r="N8646" s="6">
        <v>0.0</v>
      </c>
      <c r="O8646" s="6">
        <v>0.0</v>
      </c>
      <c r="P8646" s="6">
        <v>1.0</v>
      </c>
      <c r="Q8646" s="6" t="s">
        <v>58</v>
      </c>
      <c r="R8646" s="6">
        <v>398.0</v>
      </c>
      <c r="S8646" s="6">
        <f>COUNTIF(Customer_Churn_Records!$B$2:$B$10000,Customer_Churn_Records!$B8646)</f>
        <v>1</v>
      </c>
      <c r="T8646" s="6">
        <f>ROUNDUP(Customer_Churn_Records!$G8646,0)</f>
        <v>47</v>
      </c>
      <c r="U8646" s="6" t="str">
        <f t="array" ref="U8646">IFS(Customer_Churn_Records!$T8646&lt;30,"young",Customer_Churn_Records!$T8646&lt;50,"middle-aged",Customer_Churn_Records!$T8646&lt;100,"old")</f>
        <v>middle-aged</v>
      </c>
      <c r="V8646" s="8" t="str">
        <f t="array" ref="V8646">IFS(Customer_Churn_Records!$D8646&lt;701,"less-score",Customer_Churn_Records!$D8646&lt;851,"high-score")</f>
        <v>less-score</v>
      </c>
      <c r="W8646" s="8">
        <f t="array" ref="W8646">IF(Customer_Churn_Records!$X8646=0,0,IFS(Customer_Churn_Records!$X8646&lt;100000,"low",Customer_Churn_Records!$X8646&lt;300000,"high"))</f>
        <v>0</v>
      </c>
      <c r="X8646" s="8">
        <f>ROUND(Customer_Churn_Records!$I8646,0)</f>
        <v>0</v>
      </c>
    </row>
    <row r="8647" ht="14.25" customHeight="1">
      <c r="A8647" s="6">
        <v>6250.0</v>
      </c>
      <c r="B8647" s="6">
        <v>1.5806486E7</v>
      </c>
      <c r="C8647" s="6" t="s">
        <v>6020</v>
      </c>
      <c r="D8647" s="6">
        <v>705.0</v>
      </c>
      <c r="E8647" s="6" t="s">
        <v>7</v>
      </c>
      <c r="F8647" s="6" t="s">
        <v>10</v>
      </c>
      <c r="G8647" s="7" t="s">
        <v>68</v>
      </c>
      <c r="H8647" s="6">
        <v>0.0</v>
      </c>
      <c r="I8647" s="6" t="s">
        <v>15173</v>
      </c>
      <c r="J8647" s="6">
        <v>2.0</v>
      </c>
      <c r="K8647" s="6">
        <v>0.0</v>
      </c>
      <c r="L8647" s="6">
        <v>0.0</v>
      </c>
      <c r="M8647" s="6" t="s">
        <v>17853</v>
      </c>
      <c r="N8647" s="6">
        <v>0.0</v>
      </c>
      <c r="O8647" s="6">
        <v>0.0</v>
      </c>
      <c r="P8647" s="6">
        <v>1.0</v>
      </c>
      <c r="Q8647" s="6" t="s">
        <v>44</v>
      </c>
      <c r="R8647" s="6">
        <v>587.0</v>
      </c>
      <c r="S8647" s="6">
        <f>COUNTIF(Customer_Churn_Records!$B$2:$B$10000,Customer_Churn_Records!$B8647)</f>
        <v>1</v>
      </c>
      <c r="T8647" s="6">
        <f>ROUNDUP(Customer_Churn_Records!$G8647,0)</f>
        <v>48</v>
      </c>
      <c r="U8647" s="6" t="str">
        <f t="array" ref="U8647">IFS(Customer_Churn_Records!$T8647&lt;30,"young",Customer_Churn_Records!$T8647&lt;50,"middle-aged",Customer_Churn_Records!$T8647&lt;100,"old")</f>
        <v>middle-aged</v>
      </c>
      <c r="V8647" s="8" t="str">
        <f t="array" ref="V8647">IFS(Customer_Churn_Records!$D8647&lt;701,"less-score",Customer_Churn_Records!$D8647&lt;851,"high-score")</f>
        <v>high-score</v>
      </c>
      <c r="W8647" s="8">
        <f t="array" ref="W8647">IF(Customer_Churn_Records!$X8647=0,0,IFS(Customer_Churn_Records!$X8647&lt;100000,"low",Customer_Churn_Records!$X8647&lt;300000,"high"))</f>
        <v>0</v>
      </c>
      <c r="X8647" s="8">
        <f>ROUND(Customer_Churn_Records!$I8647,0)</f>
        <v>0</v>
      </c>
    </row>
    <row r="8648" ht="14.25" customHeight="1">
      <c r="A8648" s="6">
        <v>6264.0</v>
      </c>
      <c r="B8648" s="6">
        <v>1.5745826E7</v>
      </c>
      <c r="C8648" s="6" t="s">
        <v>3029</v>
      </c>
      <c r="D8648" s="6">
        <v>445.0</v>
      </c>
      <c r="E8648" s="6" t="s">
        <v>7</v>
      </c>
      <c r="F8648" s="6" t="s">
        <v>11</v>
      </c>
      <c r="G8648" s="7" t="s">
        <v>72</v>
      </c>
      <c r="H8648" s="6">
        <v>3.0</v>
      </c>
      <c r="I8648" s="6" t="s">
        <v>15173</v>
      </c>
      <c r="J8648" s="6">
        <v>2.0</v>
      </c>
      <c r="K8648" s="6">
        <v>1.0</v>
      </c>
      <c r="L8648" s="6">
        <v>1.0</v>
      </c>
      <c r="M8648" s="6" t="s">
        <v>17854</v>
      </c>
      <c r="N8648" s="6">
        <v>0.0</v>
      </c>
      <c r="O8648" s="6">
        <v>0.0</v>
      </c>
      <c r="P8648" s="6">
        <v>4.0</v>
      </c>
      <c r="Q8648" s="6" t="s">
        <v>49</v>
      </c>
      <c r="R8648" s="6">
        <v>288.0</v>
      </c>
      <c r="S8648" s="6">
        <f>COUNTIF(Customer_Churn_Records!$B$2:$B$10000,Customer_Churn_Records!$B8648)</f>
        <v>1</v>
      </c>
      <c r="T8648" s="6">
        <f>ROUNDUP(Customer_Churn_Records!$G8648,0)</f>
        <v>37</v>
      </c>
      <c r="U8648" s="6" t="str">
        <f t="array" ref="U8648">IFS(Customer_Churn_Records!$T8648&lt;30,"young",Customer_Churn_Records!$T8648&lt;50,"middle-aged",Customer_Churn_Records!$T8648&lt;100,"old")</f>
        <v>middle-aged</v>
      </c>
      <c r="V8648" s="8" t="str">
        <f t="array" ref="V8648">IFS(Customer_Churn_Records!$D8648&lt;701,"less-score",Customer_Churn_Records!$D8648&lt;851,"high-score")</f>
        <v>less-score</v>
      </c>
      <c r="W8648" s="8">
        <f t="array" ref="W8648">IF(Customer_Churn_Records!$X8648=0,0,IFS(Customer_Churn_Records!$X8648&lt;100000,"low",Customer_Churn_Records!$X8648&lt;300000,"high"))</f>
        <v>0</v>
      </c>
      <c r="X8648" s="8">
        <f>ROUND(Customer_Churn_Records!$I8648,0)</f>
        <v>0</v>
      </c>
    </row>
    <row r="8649" ht="14.25" customHeight="1">
      <c r="A8649" s="6">
        <v>6266.0</v>
      </c>
      <c r="B8649" s="6">
        <v>1.5624471E7</v>
      </c>
      <c r="C8649" s="6" t="s">
        <v>14425</v>
      </c>
      <c r="D8649" s="6">
        <v>850.0</v>
      </c>
      <c r="E8649" s="6" t="s">
        <v>7</v>
      </c>
      <c r="F8649" s="6" t="s">
        <v>11</v>
      </c>
      <c r="G8649" s="7" t="s">
        <v>72</v>
      </c>
      <c r="H8649" s="6">
        <v>6.0</v>
      </c>
      <c r="I8649" s="6" t="s">
        <v>15173</v>
      </c>
      <c r="J8649" s="6">
        <v>2.0</v>
      </c>
      <c r="K8649" s="6">
        <v>1.0</v>
      </c>
      <c r="L8649" s="6">
        <v>0.0</v>
      </c>
      <c r="M8649" s="6" t="s">
        <v>17855</v>
      </c>
      <c r="N8649" s="6">
        <v>0.0</v>
      </c>
      <c r="O8649" s="6">
        <v>0.0</v>
      </c>
      <c r="P8649" s="6">
        <v>1.0</v>
      </c>
      <c r="Q8649" s="6" t="s">
        <v>58</v>
      </c>
      <c r="R8649" s="6">
        <v>740.0</v>
      </c>
      <c r="S8649" s="6">
        <f>COUNTIF(Customer_Churn_Records!$B$2:$B$10000,Customer_Churn_Records!$B8649)</f>
        <v>1</v>
      </c>
      <c r="T8649" s="6">
        <f>ROUNDUP(Customer_Churn_Records!$G8649,0)</f>
        <v>37</v>
      </c>
      <c r="U8649" s="6" t="str">
        <f t="array" ref="U8649">IFS(Customer_Churn_Records!$T8649&lt;30,"young",Customer_Churn_Records!$T8649&lt;50,"middle-aged",Customer_Churn_Records!$T8649&lt;100,"old")</f>
        <v>middle-aged</v>
      </c>
      <c r="V8649" s="8" t="str">
        <f t="array" ref="V8649">IFS(Customer_Churn_Records!$D8649&lt;701,"less-score",Customer_Churn_Records!$D8649&lt;851,"high-score")</f>
        <v>high-score</v>
      </c>
      <c r="W8649" s="8">
        <f t="array" ref="W8649">IF(Customer_Churn_Records!$X8649=0,0,IFS(Customer_Churn_Records!$X8649&lt;100000,"low",Customer_Churn_Records!$X8649&lt;300000,"high"))</f>
        <v>0</v>
      </c>
      <c r="X8649" s="8">
        <f>ROUND(Customer_Churn_Records!$I8649,0)</f>
        <v>0</v>
      </c>
    </row>
    <row r="8650" ht="14.25" customHeight="1">
      <c r="A8650" s="6">
        <v>6270.0</v>
      </c>
      <c r="B8650" s="6">
        <v>1.5734626E7</v>
      </c>
      <c r="C8650" s="6" t="s">
        <v>837</v>
      </c>
      <c r="D8650" s="6">
        <v>652.0</v>
      </c>
      <c r="E8650" s="6" t="s">
        <v>9</v>
      </c>
      <c r="F8650" s="6" t="s">
        <v>10</v>
      </c>
      <c r="G8650" s="7" t="s">
        <v>118</v>
      </c>
      <c r="H8650" s="6">
        <v>1.0</v>
      </c>
      <c r="I8650" s="6" t="s">
        <v>15173</v>
      </c>
      <c r="J8650" s="6">
        <v>2.0</v>
      </c>
      <c r="K8650" s="6">
        <v>1.0</v>
      </c>
      <c r="L8650" s="6">
        <v>1.0</v>
      </c>
      <c r="M8650" s="6" t="s">
        <v>17856</v>
      </c>
      <c r="N8650" s="6">
        <v>0.0</v>
      </c>
      <c r="O8650" s="6">
        <v>0.0</v>
      </c>
      <c r="P8650" s="6">
        <v>3.0</v>
      </c>
      <c r="Q8650" s="6" t="s">
        <v>49</v>
      </c>
      <c r="R8650" s="6">
        <v>219.0</v>
      </c>
      <c r="S8650" s="6">
        <f>COUNTIF(Customer_Churn_Records!$B$2:$B$10000,Customer_Churn_Records!$B8650)</f>
        <v>1</v>
      </c>
      <c r="T8650" s="6">
        <f>ROUNDUP(Customer_Churn_Records!$G8650,0)</f>
        <v>36</v>
      </c>
      <c r="U8650" s="6" t="str">
        <f t="array" ref="U8650">IFS(Customer_Churn_Records!$T8650&lt;30,"young",Customer_Churn_Records!$T8650&lt;50,"middle-aged",Customer_Churn_Records!$T8650&lt;100,"old")</f>
        <v>middle-aged</v>
      </c>
      <c r="V8650" s="8" t="str">
        <f t="array" ref="V8650">IFS(Customer_Churn_Records!$D8650&lt;701,"less-score",Customer_Churn_Records!$D8650&lt;851,"high-score")</f>
        <v>less-score</v>
      </c>
      <c r="W8650" s="8">
        <f t="array" ref="W8650">IF(Customer_Churn_Records!$X8650=0,0,IFS(Customer_Churn_Records!$X8650&lt;100000,"low",Customer_Churn_Records!$X8650&lt;300000,"high"))</f>
        <v>0</v>
      </c>
      <c r="X8650" s="8">
        <f>ROUND(Customer_Churn_Records!$I8650,0)</f>
        <v>0</v>
      </c>
    </row>
    <row r="8651" ht="14.25" customHeight="1">
      <c r="A8651" s="6">
        <v>6271.0</v>
      </c>
      <c r="B8651" s="6">
        <v>1.5702806E7</v>
      </c>
      <c r="C8651" s="6" t="s">
        <v>1156</v>
      </c>
      <c r="D8651" s="6">
        <v>696.0</v>
      </c>
      <c r="E8651" s="6" t="s">
        <v>9</v>
      </c>
      <c r="F8651" s="6" t="s">
        <v>11</v>
      </c>
      <c r="G8651" s="7" t="s">
        <v>489</v>
      </c>
      <c r="H8651" s="6">
        <v>9.0</v>
      </c>
      <c r="I8651" s="6" t="s">
        <v>15173</v>
      </c>
      <c r="J8651" s="6">
        <v>1.0</v>
      </c>
      <c r="K8651" s="6">
        <v>0.0</v>
      </c>
      <c r="L8651" s="6">
        <v>0.0</v>
      </c>
      <c r="M8651" s="6" t="s">
        <v>17857</v>
      </c>
      <c r="N8651" s="6">
        <v>0.0</v>
      </c>
      <c r="O8651" s="6">
        <v>0.0</v>
      </c>
      <c r="P8651" s="6">
        <v>3.0</v>
      </c>
      <c r="Q8651" s="6" t="s">
        <v>44</v>
      </c>
      <c r="R8651" s="6">
        <v>916.0</v>
      </c>
      <c r="S8651" s="6">
        <f>COUNTIF(Customer_Churn_Records!$B$2:$B$10000,Customer_Churn_Records!$B8651)</f>
        <v>1</v>
      </c>
      <c r="T8651" s="6">
        <f>ROUNDUP(Customer_Churn_Records!$G8651,0)</f>
        <v>24</v>
      </c>
      <c r="U8651" s="6" t="str">
        <f t="array" ref="U8651">IFS(Customer_Churn_Records!$T8651&lt;30,"young",Customer_Churn_Records!$T8651&lt;50,"middle-aged",Customer_Churn_Records!$T8651&lt;100,"old")</f>
        <v>young</v>
      </c>
      <c r="V8651" s="8" t="str">
        <f t="array" ref="V8651">IFS(Customer_Churn_Records!$D8651&lt;701,"less-score",Customer_Churn_Records!$D8651&lt;851,"high-score")</f>
        <v>less-score</v>
      </c>
      <c r="W8651" s="8">
        <f t="array" ref="W8651">IF(Customer_Churn_Records!$X8651=0,0,IFS(Customer_Churn_Records!$X8651&lt;100000,"low",Customer_Churn_Records!$X8651&lt;300000,"high"))</f>
        <v>0</v>
      </c>
      <c r="X8651" s="8">
        <f>ROUND(Customer_Churn_Records!$I8651,0)</f>
        <v>0</v>
      </c>
    </row>
    <row r="8652" ht="14.25" customHeight="1">
      <c r="A8652" s="6">
        <v>6273.0</v>
      </c>
      <c r="B8652" s="6">
        <v>1.5611331E7</v>
      </c>
      <c r="C8652" s="6" t="s">
        <v>5160</v>
      </c>
      <c r="D8652" s="6">
        <v>511.0</v>
      </c>
      <c r="E8652" s="6" t="s">
        <v>7</v>
      </c>
      <c r="F8652" s="6" t="s">
        <v>10</v>
      </c>
      <c r="G8652" s="7" t="s">
        <v>258</v>
      </c>
      <c r="H8652" s="6">
        <v>1.0</v>
      </c>
      <c r="I8652" s="6" t="s">
        <v>15173</v>
      </c>
      <c r="J8652" s="6">
        <v>1.0</v>
      </c>
      <c r="K8652" s="6">
        <v>1.0</v>
      </c>
      <c r="L8652" s="6">
        <v>1.0</v>
      </c>
      <c r="M8652" s="6" t="s">
        <v>17858</v>
      </c>
      <c r="N8652" s="6">
        <v>1.0</v>
      </c>
      <c r="O8652" s="6">
        <v>1.0</v>
      </c>
      <c r="P8652" s="6">
        <v>1.0</v>
      </c>
      <c r="Q8652" s="6" t="s">
        <v>58</v>
      </c>
      <c r="R8652" s="6">
        <v>773.0</v>
      </c>
      <c r="S8652" s="6">
        <f>COUNTIF(Customer_Churn_Records!$B$2:$B$10000,Customer_Churn_Records!$B8652)</f>
        <v>1</v>
      </c>
      <c r="T8652" s="6">
        <f>ROUNDUP(Customer_Churn_Records!$G8652,0)</f>
        <v>46</v>
      </c>
      <c r="U8652" s="6" t="str">
        <f t="array" ref="U8652">IFS(Customer_Churn_Records!$T8652&lt;30,"young",Customer_Churn_Records!$T8652&lt;50,"middle-aged",Customer_Churn_Records!$T8652&lt;100,"old")</f>
        <v>middle-aged</v>
      </c>
      <c r="V8652" s="8" t="str">
        <f t="array" ref="V8652">IFS(Customer_Churn_Records!$D8652&lt;701,"less-score",Customer_Churn_Records!$D8652&lt;851,"high-score")</f>
        <v>less-score</v>
      </c>
      <c r="W8652" s="8">
        <f t="array" ref="W8652">IF(Customer_Churn_Records!$X8652=0,0,IFS(Customer_Churn_Records!$X8652&lt;100000,"low",Customer_Churn_Records!$X8652&lt;300000,"high"))</f>
        <v>0</v>
      </c>
      <c r="X8652" s="8">
        <f>ROUND(Customer_Churn_Records!$I8652,0)</f>
        <v>0</v>
      </c>
    </row>
    <row r="8653" ht="14.25" customHeight="1">
      <c r="A8653" s="6">
        <v>6276.0</v>
      </c>
      <c r="B8653" s="6">
        <v>1.581494E7</v>
      </c>
      <c r="C8653" s="6" t="s">
        <v>2279</v>
      </c>
      <c r="D8653" s="6">
        <v>642.0</v>
      </c>
      <c r="E8653" s="6" t="s">
        <v>9</v>
      </c>
      <c r="F8653" s="6" t="s">
        <v>10</v>
      </c>
      <c r="G8653" s="7" t="s">
        <v>103</v>
      </c>
      <c r="H8653" s="6">
        <v>9.0</v>
      </c>
      <c r="I8653" s="6" t="s">
        <v>15173</v>
      </c>
      <c r="J8653" s="6">
        <v>2.0</v>
      </c>
      <c r="K8653" s="6">
        <v>1.0</v>
      </c>
      <c r="L8653" s="6">
        <v>1.0</v>
      </c>
      <c r="M8653" s="6" t="s">
        <v>17859</v>
      </c>
      <c r="N8653" s="6">
        <v>0.0</v>
      </c>
      <c r="O8653" s="6">
        <v>0.0</v>
      </c>
      <c r="P8653" s="6">
        <v>4.0</v>
      </c>
      <c r="Q8653" s="6" t="s">
        <v>49</v>
      </c>
      <c r="R8653" s="6">
        <v>341.0</v>
      </c>
      <c r="S8653" s="6">
        <f>COUNTIF(Customer_Churn_Records!$B$2:$B$10000,Customer_Churn_Records!$B8653)</f>
        <v>1</v>
      </c>
      <c r="T8653" s="6">
        <f>ROUNDUP(Customer_Churn_Records!$G8653,0)</f>
        <v>33</v>
      </c>
      <c r="U8653" s="6" t="str">
        <f t="array" ref="U8653">IFS(Customer_Churn_Records!$T8653&lt;30,"young",Customer_Churn_Records!$T8653&lt;50,"middle-aged",Customer_Churn_Records!$T8653&lt;100,"old")</f>
        <v>middle-aged</v>
      </c>
      <c r="V8653" s="8" t="str">
        <f t="array" ref="V8653">IFS(Customer_Churn_Records!$D8653&lt;701,"less-score",Customer_Churn_Records!$D8653&lt;851,"high-score")</f>
        <v>less-score</v>
      </c>
      <c r="W8653" s="8">
        <f t="array" ref="W8653">IF(Customer_Churn_Records!$X8653=0,0,IFS(Customer_Churn_Records!$X8653&lt;100000,"low",Customer_Churn_Records!$X8653&lt;300000,"high"))</f>
        <v>0</v>
      </c>
      <c r="X8653" s="8">
        <f>ROUND(Customer_Churn_Records!$I8653,0)</f>
        <v>0</v>
      </c>
    </row>
    <row r="8654" ht="14.25" customHeight="1">
      <c r="A8654" s="6">
        <v>6278.0</v>
      </c>
      <c r="B8654" s="6">
        <v>1.5697391E7</v>
      </c>
      <c r="C8654" s="6" t="s">
        <v>17860</v>
      </c>
      <c r="D8654" s="6">
        <v>604.0</v>
      </c>
      <c r="E8654" s="6" t="s">
        <v>9</v>
      </c>
      <c r="F8654" s="6" t="s">
        <v>10</v>
      </c>
      <c r="G8654" s="7" t="s">
        <v>140</v>
      </c>
      <c r="H8654" s="6">
        <v>3.0</v>
      </c>
      <c r="I8654" s="6" t="s">
        <v>15173</v>
      </c>
      <c r="J8654" s="6">
        <v>2.0</v>
      </c>
      <c r="K8654" s="6">
        <v>1.0</v>
      </c>
      <c r="L8654" s="6">
        <v>0.0</v>
      </c>
      <c r="M8654" s="6" t="s">
        <v>17861</v>
      </c>
      <c r="N8654" s="6">
        <v>0.0</v>
      </c>
      <c r="O8654" s="6">
        <v>0.0</v>
      </c>
      <c r="P8654" s="6">
        <v>1.0</v>
      </c>
      <c r="Q8654" s="6" t="s">
        <v>58</v>
      </c>
      <c r="R8654" s="6">
        <v>407.0</v>
      </c>
      <c r="S8654" s="6">
        <f>COUNTIF(Customer_Churn_Records!$B$2:$B$10000,Customer_Churn_Records!$B8654)</f>
        <v>1</v>
      </c>
      <c r="T8654" s="6">
        <f>ROUNDUP(Customer_Churn_Records!$G8654,0)</f>
        <v>34</v>
      </c>
      <c r="U8654" s="6" t="str">
        <f t="array" ref="U8654">IFS(Customer_Churn_Records!$T8654&lt;30,"young",Customer_Churn_Records!$T8654&lt;50,"middle-aged",Customer_Churn_Records!$T8654&lt;100,"old")</f>
        <v>middle-aged</v>
      </c>
      <c r="V8654" s="8" t="str">
        <f t="array" ref="V8654">IFS(Customer_Churn_Records!$D8654&lt;701,"less-score",Customer_Churn_Records!$D8654&lt;851,"high-score")</f>
        <v>less-score</v>
      </c>
      <c r="W8654" s="8">
        <f t="array" ref="W8654">IF(Customer_Churn_Records!$X8654=0,0,IFS(Customer_Churn_Records!$X8654&lt;100000,"low",Customer_Churn_Records!$X8654&lt;300000,"high"))</f>
        <v>0</v>
      </c>
      <c r="X8654" s="8">
        <f>ROUND(Customer_Churn_Records!$I8654,0)</f>
        <v>0</v>
      </c>
    </row>
    <row r="8655" ht="14.25" customHeight="1">
      <c r="A8655" s="6">
        <v>6279.0</v>
      </c>
      <c r="B8655" s="6">
        <v>1.5793346E7</v>
      </c>
      <c r="C8655" s="6" t="s">
        <v>3194</v>
      </c>
      <c r="D8655" s="6">
        <v>602.0</v>
      </c>
      <c r="E8655" s="6" t="s">
        <v>7</v>
      </c>
      <c r="F8655" s="6" t="s">
        <v>10</v>
      </c>
      <c r="G8655" s="7" t="s">
        <v>1703</v>
      </c>
      <c r="H8655" s="6">
        <v>3.0</v>
      </c>
      <c r="I8655" s="6" t="s">
        <v>15173</v>
      </c>
      <c r="J8655" s="6">
        <v>2.0</v>
      </c>
      <c r="K8655" s="6">
        <v>1.0</v>
      </c>
      <c r="L8655" s="6">
        <v>1.0</v>
      </c>
      <c r="M8655" s="6" t="s">
        <v>17862</v>
      </c>
      <c r="N8655" s="6">
        <v>0.0</v>
      </c>
      <c r="O8655" s="6">
        <v>0.0</v>
      </c>
      <c r="P8655" s="6">
        <v>3.0</v>
      </c>
      <c r="Q8655" s="6" t="s">
        <v>79</v>
      </c>
      <c r="R8655" s="6">
        <v>219.0</v>
      </c>
      <c r="S8655" s="6">
        <f>COUNTIF(Customer_Churn_Records!$B$2:$B$10000,Customer_Churn_Records!$B8655)</f>
        <v>1</v>
      </c>
      <c r="T8655" s="6">
        <f>ROUNDUP(Customer_Churn_Records!$G8655,0)</f>
        <v>72</v>
      </c>
      <c r="U8655" s="6" t="str">
        <f t="array" ref="U8655">IFS(Customer_Churn_Records!$T8655&lt;30,"young",Customer_Churn_Records!$T8655&lt;50,"middle-aged",Customer_Churn_Records!$T8655&lt;100,"old")</f>
        <v>old</v>
      </c>
      <c r="V8655" s="8" t="str">
        <f t="array" ref="V8655">IFS(Customer_Churn_Records!$D8655&lt;701,"less-score",Customer_Churn_Records!$D8655&lt;851,"high-score")</f>
        <v>less-score</v>
      </c>
      <c r="W8655" s="8">
        <f t="array" ref="W8655">IF(Customer_Churn_Records!$X8655=0,0,IFS(Customer_Churn_Records!$X8655&lt;100000,"low",Customer_Churn_Records!$X8655&lt;300000,"high"))</f>
        <v>0</v>
      </c>
      <c r="X8655" s="8">
        <f>ROUND(Customer_Churn_Records!$I8655,0)</f>
        <v>0</v>
      </c>
    </row>
    <row r="8656" ht="14.25" customHeight="1">
      <c r="A8656" s="6">
        <v>6282.0</v>
      </c>
      <c r="B8656" s="6">
        <v>1.5656921E7</v>
      </c>
      <c r="C8656" s="6" t="s">
        <v>17863</v>
      </c>
      <c r="D8656" s="6">
        <v>850.0</v>
      </c>
      <c r="E8656" s="6" t="s">
        <v>7</v>
      </c>
      <c r="F8656" s="6" t="s">
        <v>11</v>
      </c>
      <c r="G8656" s="7" t="s">
        <v>363</v>
      </c>
      <c r="H8656" s="6">
        <v>4.0</v>
      </c>
      <c r="I8656" s="6" t="s">
        <v>15173</v>
      </c>
      <c r="J8656" s="6">
        <v>2.0</v>
      </c>
      <c r="K8656" s="6">
        <v>0.0</v>
      </c>
      <c r="L8656" s="6">
        <v>0.0</v>
      </c>
      <c r="M8656" s="6" t="s">
        <v>17864</v>
      </c>
      <c r="N8656" s="6">
        <v>0.0</v>
      </c>
      <c r="O8656" s="6">
        <v>0.0</v>
      </c>
      <c r="P8656" s="6">
        <v>5.0</v>
      </c>
      <c r="Q8656" s="6" t="s">
        <v>44</v>
      </c>
      <c r="R8656" s="6">
        <v>681.0</v>
      </c>
      <c r="S8656" s="6">
        <f>COUNTIF(Customer_Churn_Records!$B$2:$B$10000,Customer_Churn_Records!$B8656)</f>
        <v>1</v>
      </c>
      <c r="T8656" s="6">
        <f>ROUNDUP(Customer_Churn_Records!$G8656,0)</f>
        <v>31</v>
      </c>
      <c r="U8656" s="6" t="str">
        <f t="array" ref="U8656">IFS(Customer_Churn_Records!$T8656&lt;30,"young",Customer_Churn_Records!$T8656&lt;50,"middle-aged",Customer_Churn_Records!$T8656&lt;100,"old")</f>
        <v>middle-aged</v>
      </c>
      <c r="V8656" s="8" t="str">
        <f t="array" ref="V8656">IFS(Customer_Churn_Records!$D8656&lt;701,"less-score",Customer_Churn_Records!$D8656&lt;851,"high-score")</f>
        <v>high-score</v>
      </c>
      <c r="W8656" s="8">
        <f t="array" ref="W8656">IF(Customer_Churn_Records!$X8656=0,0,IFS(Customer_Churn_Records!$X8656&lt;100000,"low",Customer_Churn_Records!$X8656&lt;300000,"high"))</f>
        <v>0</v>
      </c>
      <c r="X8656" s="8">
        <f>ROUND(Customer_Churn_Records!$I8656,0)</f>
        <v>0</v>
      </c>
    </row>
    <row r="8657" ht="14.25" customHeight="1">
      <c r="A8657" s="6">
        <v>6283.0</v>
      </c>
      <c r="B8657" s="6">
        <v>1.576134E7</v>
      </c>
      <c r="C8657" s="6" t="s">
        <v>17865</v>
      </c>
      <c r="D8657" s="6">
        <v>521.0</v>
      </c>
      <c r="E8657" s="6" t="s">
        <v>7</v>
      </c>
      <c r="F8657" s="6" t="s">
        <v>11</v>
      </c>
      <c r="G8657" s="7" t="s">
        <v>367</v>
      </c>
      <c r="H8657" s="6">
        <v>5.0</v>
      </c>
      <c r="I8657" s="6" t="s">
        <v>15173</v>
      </c>
      <c r="J8657" s="6">
        <v>2.0</v>
      </c>
      <c r="K8657" s="6">
        <v>1.0</v>
      </c>
      <c r="L8657" s="6">
        <v>1.0</v>
      </c>
      <c r="M8657" s="6" t="s">
        <v>17866</v>
      </c>
      <c r="N8657" s="6">
        <v>0.0</v>
      </c>
      <c r="O8657" s="6">
        <v>0.0</v>
      </c>
      <c r="P8657" s="6">
        <v>1.0</v>
      </c>
      <c r="Q8657" s="6" t="s">
        <v>79</v>
      </c>
      <c r="R8657" s="6">
        <v>782.0</v>
      </c>
      <c r="S8657" s="6">
        <f>COUNTIF(Customer_Churn_Records!$B$2:$B$10000,Customer_Churn_Records!$B8657)</f>
        <v>1</v>
      </c>
      <c r="T8657" s="6">
        <f>ROUNDUP(Customer_Churn_Records!$G8657,0)</f>
        <v>22</v>
      </c>
      <c r="U8657" s="6" t="str">
        <f t="array" ref="U8657">IFS(Customer_Churn_Records!$T8657&lt;30,"young",Customer_Churn_Records!$T8657&lt;50,"middle-aged",Customer_Churn_Records!$T8657&lt;100,"old")</f>
        <v>young</v>
      </c>
      <c r="V8657" s="8" t="str">
        <f t="array" ref="V8657">IFS(Customer_Churn_Records!$D8657&lt;701,"less-score",Customer_Churn_Records!$D8657&lt;851,"high-score")</f>
        <v>less-score</v>
      </c>
      <c r="W8657" s="8">
        <f t="array" ref="W8657">IF(Customer_Churn_Records!$X8657=0,0,IFS(Customer_Churn_Records!$X8657&lt;100000,"low",Customer_Churn_Records!$X8657&lt;300000,"high"))</f>
        <v>0</v>
      </c>
      <c r="X8657" s="8">
        <f>ROUND(Customer_Churn_Records!$I8657,0)</f>
        <v>0</v>
      </c>
    </row>
    <row r="8658" ht="14.25" customHeight="1">
      <c r="A8658" s="6">
        <v>6285.0</v>
      </c>
      <c r="B8658" s="6">
        <v>1.5623219E7</v>
      </c>
      <c r="C8658" s="6" t="s">
        <v>131</v>
      </c>
      <c r="D8658" s="6">
        <v>596.0</v>
      </c>
      <c r="E8658" s="6" t="s">
        <v>7</v>
      </c>
      <c r="F8658" s="6" t="s">
        <v>11</v>
      </c>
      <c r="G8658" s="7" t="s">
        <v>103</v>
      </c>
      <c r="H8658" s="6">
        <v>8.0</v>
      </c>
      <c r="I8658" s="6" t="s">
        <v>15173</v>
      </c>
      <c r="J8658" s="6">
        <v>1.0</v>
      </c>
      <c r="K8658" s="6">
        <v>1.0</v>
      </c>
      <c r="L8658" s="6">
        <v>0.0</v>
      </c>
      <c r="M8658" s="6" t="s">
        <v>17867</v>
      </c>
      <c r="N8658" s="6">
        <v>1.0</v>
      </c>
      <c r="O8658" s="6">
        <v>1.0</v>
      </c>
      <c r="P8658" s="6">
        <v>5.0</v>
      </c>
      <c r="Q8658" s="6" t="s">
        <v>49</v>
      </c>
      <c r="R8658" s="6">
        <v>873.0</v>
      </c>
      <c r="S8658" s="6">
        <f>COUNTIF(Customer_Churn_Records!$B$2:$B$10000,Customer_Churn_Records!$B8658)</f>
        <v>1</v>
      </c>
      <c r="T8658" s="6">
        <f>ROUNDUP(Customer_Churn_Records!$G8658,0)</f>
        <v>33</v>
      </c>
      <c r="U8658" s="6" t="str">
        <f t="array" ref="U8658">IFS(Customer_Churn_Records!$T8658&lt;30,"young",Customer_Churn_Records!$T8658&lt;50,"middle-aged",Customer_Churn_Records!$T8658&lt;100,"old")</f>
        <v>middle-aged</v>
      </c>
      <c r="V8658" s="8" t="str">
        <f t="array" ref="V8658">IFS(Customer_Churn_Records!$D8658&lt;701,"less-score",Customer_Churn_Records!$D8658&lt;851,"high-score")</f>
        <v>less-score</v>
      </c>
      <c r="W8658" s="8">
        <f t="array" ref="W8658">IF(Customer_Churn_Records!$X8658=0,0,IFS(Customer_Churn_Records!$X8658&lt;100000,"low",Customer_Churn_Records!$X8658&lt;300000,"high"))</f>
        <v>0</v>
      </c>
      <c r="X8658" s="8">
        <f>ROUND(Customer_Churn_Records!$I8658,0)</f>
        <v>0</v>
      </c>
    </row>
    <row r="8659" ht="14.25" customHeight="1">
      <c r="A8659" s="6">
        <v>6287.0</v>
      </c>
      <c r="B8659" s="6">
        <v>1.5805884E7</v>
      </c>
      <c r="C8659" s="6" t="s">
        <v>8175</v>
      </c>
      <c r="D8659" s="6">
        <v>637.0</v>
      </c>
      <c r="E8659" s="6" t="s">
        <v>7</v>
      </c>
      <c r="F8659" s="6" t="s">
        <v>10</v>
      </c>
      <c r="G8659" s="7" t="s">
        <v>167</v>
      </c>
      <c r="H8659" s="6">
        <v>9.0</v>
      </c>
      <c r="I8659" s="6" t="s">
        <v>15173</v>
      </c>
      <c r="J8659" s="6">
        <v>2.0</v>
      </c>
      <c r="K8659" s="6">
        <v>1.0</v>
      </c>
      <c r="L8659" s="6">
        <v>0.0</v>
      </c>
      <c r="M8659" s="6" t="s">
        <v>17868</v>
      </c>
      <c r="N8659" s="6">
        <v>0.0</v>
      </c>
      <c r="O8659" s="6">
        <v>0.0</v>
      </c>
      <c r="P8659" s="6">
        <v>5.0</v>
      </c>
      <c r="Q8659" s="6" t="s">
        <v>49</v>
      </c>
      <c r="R8659" s="6">
        <v>624.0</v>
      </c>
      <c r="S8659" s="6">
        <f>COUNTIF(Customer_Churn_Records!$B$2:$B$10000,Customer_Churn_Records!$B8659)</f>
        <v>1</v>
      </c>
      <c r="T8659" s="6">
        <f>ROUNDUP(Customer_Churn_Records!$G8659,0)</f>
        <v>41</v>
      </c>
      <c r="U8659" s="6" t="str">
        <f t="array" ref="U8659">IFS(Customer_Churn_Records!$T8659&lt;30,"young",Customer_Churn_Records!$T8659&lt;50,"middle-aged",Customer_Churn_Records!$T8659&lt;100,"old")</f>
        <v>middle-aged</v>
      </c>
      <c r="V8659" s="8" t="str">
        <f t="array" ref="V8659">IFS(Customer_Churn_Records!$D8659&lt;701,"less-score",Customer_Churn_Records!$D8659&lt;851,"high-score")</f>
        <v>less-score</v>
      </c>
      <c r="W8659" s="8">
        <f t="array" ref="W8659">IF(Customer_Churn_Records!$X8659=0,0,IFS(Customer_Churn_Records!$X8659&lt;100000,"low",Customer_Churn_Records!$X8659&lt;300000,"high"))</f>
        <v>0</v>
      </c>
      <c r="X8659" s="8">
        <f>ROUND(Customer_Churn_Records!$I8659,0)</f>
        <v>0</v>
      </c>
    </row>
    <row r="8660" ht="14.25" customHeight="1">
      <c r="A8660" s="6">
        <v>6292.0</v>
      </c>
      <c r="B8660" s="6">
        <v>1.5779886E7</v>
      </c>
      <c r="C8660" s="6" t="s">
        <v>17869</v>
      </c>
      <c r="D8660" s="6">
        <v>563.0</v>
      </c>
      <c r="E8660" s="6" t="s">
        <v>9</v>
      </c>
      <c r="F8660" s="6" t="s">
        <v>11</v>
      </c>
      <c r="G8660" s="7" t="s">
        <v>489</v>
      </c>
      <c r="H8660" s="6">
        <v>7.0</v>
      </c>
      <c r="I8660" s="6" t="s">
        <v>15173</v>
      </c>
      <c r="J8660" s="6">
        <v>2.0</v>
      </c>
      <c r="K8660" s="6">
        <v>0.0</v>
      </c>
      <c r="L8660" s="6">
        <v>0.0</v>
      </c>
      <c r="M8660" s="6" t="s">
        <v>17870</v>
      </c>
      <c r="N8660" s="6">
        <v>0.0</v>
      </c>
      <c r="O8660" s="6">
        <v>0.0</v>
      </c>
      <c r="P8660" s="6">
        <v>5.0</v>
      </c>
      <c r="Q8660" s="6" t="s">
        <v>44</v>
      </c>
      <c r="R8660" s="6">
        <v>769.0</v>
      </c>
      <c r="S8660" s="6">
        <f>COUNTIF(Customer_Churn_Records!$B$2:$B$10000,Customer_Churn_Records!$B8660)</f>
        <v>1</v>
      </c>
      <c r="T8660" s="6">
        <f>ROUNDUP(Customer_Churn_Records!$G8660,0)</f>
        <v>24</v>
      </c>
      <c r="U8660" s="6" t="str">
        <f t="array" ref="U8660">IFS(Customer_Churn_Records!$T8660&lt;30,"young",Customer_Churn_Records!$T8660&lt;50,"middle-aged",Customer_Churn_Records!$T8660&lt;100,"old")</f>
        <v>young</v>
      </c>
      <c r="V8660" s="8" t="str">
        <f t="array" ref="V8660">IFS(Customer_Churn_Records!$D8660&lt;701,"less-score",Customer_Churn_Records!$D8660&lt;851,"high-score")</f>
        <v>less-score</v>
      </c>
      <c r="W8660" s="8">
        <f t="array" ref="W8660">IF(Customer_Churn_Records!$X8660=0,0,IFS(Customer_Churn_Records!$X8660&lt;100000,"low",Customer_Churn_Records!$X8660&lt;300000,"high"))</f>
        <v>0</v>
      </c>
      <c r="X8660" s="8">
        <f>ROUND(Customer_Churn_Records!$I8660,0)</f>
        <v>0</v>
      </c>
    </row>
    <row r="8661" ht="14.25" customHeight="1">
      <c r="A8661" s="6">
        <v>6294.0</v>
      </c>
      <c r="B8661" s="6">
        <v>1.5783083E7</v>
      </c>
      <c r="C8661" s="6" t="s">
        <v>17337</v>
      </c>
      <c r="D8661" s="6">
        <v>534.0</v>
      </c>
      <c r="E8661" s="6" t="s">
        <v>7</v>
      </c>
      <c r="F8661" s="6" t="s">
        <v>11</v>
      </c>
      <c r="G8661" s="7" t="s">
        <v>197</v>
      </c>
      <c r="H8661" s="6">
        <v>9.0</v>
      </c>
      <c r="I8661" s="6" t="s">
        <v>15173</v>
      </c>
      <c r="J8661" s="6">
        <v>2.0</v>
      </c>
      <c r="K8661" s="6">
        <v>1.0</v>
      </c>
      <c r="L8661" s="6">
        <v>0.0</v>
      </c>
      <c r="M8661" s="6" t="s">
        <v>17871</v>
      </c>
      <c r="N8661" s="6">
        <v>0.0</v>
      </c>
      <c r="O8661" s="6">
        <v>0.0</v>
      </c>
      <c r="P8661" s="6">
        <v>2.0</v>
      </c>
      <c r="Q8661" s="6" t="s">
        <v>79</v>
      </c>
      <c r="R8661" s="6">
        <v>925.0</v>
      </c>
      <c r="S8661" s="6">
        <f>COUNTIF(Customer_Churn_Records!$B$2:$B$10000,Customer_Churn_Records!$B8661)</f>
        <v>1</v>
      </c>
      <c r="T8661" s="6">
        <f>ROUNDUP(Customer_Churn_Records!$G8661,0)</f>
        <v>27</v>
      </c>
      <c r="U8661" s="6" t="str">
        <f t="array" ref="U8661">IFS(Customer_Churn_Records!$T8661&lt;30,"young",Customer_Churn_Records!$T8661&lt;50,"middle-aged",Customer_Churn_Records!$T8661&lt;100,"old")</f>
        <v>young</v>
      </c>
      <c r="V8661" s="8" t="str">
        <f t="array" ref="V8661">IFS(Customer_Churn_Records!$D8661&lt;701,"less-score",Customer_Churn_Records!$D8661&lt;851,"high-score")</f>
        <v>less-score</v>
      </c>
      <c r="W8661" s="8">
        <f t="array" ref="W8661">IF(Customer_Churn_Records!$X8661=0,0,IFS(Customer_Churn_Records!$X8661&lt;100000,"low",Customer_Churn_Records!$X8661&lt;300000,"high"))</f>
        <v>0</v>
      </c>
      <c r="X8661" s="8">
        <f>ROUND(Customer_Churn_Records!$I8661,0)</f>
        <v>0</v>
      </c>
    </row>
    <row r="8662" ht="14.25" customHeight="1">
      <c r="A8662" s="6">
        <v>6297.0</v>
      </c>
      <c r="B8662" s="6">
        <v>1.579948E7</v>
      </c>
      <c r="C8662" s="6" t="s">
        <v>98</v>
      </c>
      <c r="D8662" s="6">
        <v>600.0</v>
      </c>
      <c r="E8662" s="6" t="s">
        <v>7</v>
      </c>
      <c r="F8662" s="6" t="s">
        <v>11</v>
      </c>
      <c r="G8662" s="7" t="s">
        <v>140</v>
      </c>
      <c r="H8662" s="6">
        <v>0.0</v>
      </c>
      <c r="I8662" s="6" t="s">
        <v>15173</v>
      </c>
      <c r="J8662" s="6">
        <v>2.0</v>
      </c>
      <c r="K8662" s="6">
        <v>0.0</v>
      </c>
      <c r="L8662" s="6">
        <v>1.0</v>
      </c>
      <c r="M8662" s="6" t="s">
        <v>17872</v>
      </c>
      <c r="N8662" s="6">
        <v>0.0</v>
      </c>
      <c r="O8662" s="6">
        <v>0.0</v>
      </c>
      <c r="P8662" s="6">
        <v>2.0</v>
      </c>
      <c r="Q8662" s="6" t="s">
        <v>49</v>
      </c>
      <c r="R8662" s="6">
        <v>964.0</v>
      </c>
      <c r="S8662" s="6">
        <f>COUNTIF(Customer_Churn_Records!$B$2:$B$10000,Customer_Churn_Records!$B8662)</f>
        <v>1</v>
      </c>
      <c r="T8662" s="6">
        <f>ROUNDUP(Customer_Churn_Records!$G8662,0)</f>
        <v>34</v>
      </c>
      <c r="U8662" s="6" t="str">
        <f t="array" ref="U8662">IFS(Customer_Churn_Records!$T8662&lt;30,"young",Customer_Churn_Records!$T8662&lt;50,"middle-aged",Customer_Churn_Records!$T8662&lt;100,"old")</f>
        <v>middle-aged</v>
      </c>
      <c r="V8662" s="8" t="str">
        <f t="array" ref="V8662">IFS(Customer_Churn_Records!$D8662&lt;701,"less-score",Customer_Churn_Records!$D8662&lt;851,"high-score")</f>
        <v>less-score</v>
      </c>
      <c r="W8662" s="8">
        <f t="array" ref="W8662">IF(Customer_Churn_Records!$X8662=0,0,IFS(Customer_Churn_Records!$X8662&lt;100000,"low",Customer_Churn_Records!$X8662&lt;300000,"high"))</f>
        <v>0</v>
      </c>
      <c r="X8662" s="8">
        <f>ROUND(Customer_Churn_Records!$I8662,0)</f>
        <v>0</v>
      </c>
    </row>
    <row r="8663" ht="14.25" customHeight="1">
      <c r="A8663" s="6">
        <v>6298.0</v>
      </c>
      <c r="B8663" s="6">
        <v>1.5625247E7</v>
      </c>
      <c r="C8663" s="6" t="s">
        <v>1220</v>
      </c>
      <c r="D8663" s="6">
        <v>807.0</v>
      </c>
      <c r="E8663" s="6" t="s">
        <v>7</v>
      </c>
      <c r="F8663" s="6" t="s">
        <v>10</v>
      </c>
      <c r="G8663" s="7" t="s">
        <v>140</v>
      </c>
      <c r="H8663" s="6">
        <v>1.0</v>
      </c>
      <c r="I8663" s="6" t="s">
        <v>15173</v>
      </c>
      <c r="J8663" s="6">
        <v>1.0</v>
      </c>
      <c r="K8663" s="6">
        <v>0.0</v>
      </c>
      <c r="L8663" s="6">
        <v>0.0</v>
      </c>
      <c r="M8663" s="6" t="s">
        <v>17873</v>
      </c>
      <c r="N8663" s="6">
        <v>0.0</v>
      </c>
      <c r="O8663" s="6">
        <v>0.0</v>
      </c>
      <c r="P8663" s="6">
        <v>3.0</v>
      </c>
      <c r="Q8663" s="6" t="s">
        <v>49</v>
      </c>
      <c r="R8663" s="6">
        <v>306.0</v>
      </c>
      <c r="S8663" s="6">
        <f>COUNTIF(Customer_Churn_Records!$B$2:$B$10000,Customer_Churn_Records!$B8663)</f>
        <v>1</v>
      </c>
      <c r="T8663" s="6">
        <f>ROUNDUP(Customer_Churn_Records!$G8663,0)</f>
        <v>34</v>
      </c>
      <c r="U8663" s="6" t="str">
        <f t="array" ref="U8663">IFS(Customer_Churn_Records!$T8663&lt;30,"young",Customer_Churn_Records!$T8663&lt;50,"middle-aged",Customer_Churn_Records!$T8663&lt;100,"old")</f>
        <v>middle-aged</v>
      </c>
      <c r="V8663" s="8" t="str">
        <f t="array" ref="V8663">IFS(Customer_Churn_Records!$D8663&lt;701,"less-score",Customer_Churn_Records!$D8663&lt;851,"high-score")</f>
        <v>high-score</v>
      </c>
      <c r="W8663" s="8">
        <f t="array" ref="W8663">IF(Customer_Churn_Records!$X8663=0,0,IFS(Customer_Churn_Records!$X8663&lt;100000,"low",Customer_Churn_Records!$X8663&lt;300000,"high"))</f>
        <v>0</v>
      </c>
      <c r="X8663" s="8">
        <f>ROUND(Customer_Churn_Records!$I8663,0)</f>
        <v>0</v>
      </c>
    </row>
    <row r="8664" ht="14.25" customHeight="1">
      <c r="A8664" s="6">
        <v>6299.0</v>
      </c>
      <c r="B8664" s="6">
        <v>1.5755241E7</v>
      </c>
      <c r="C8664" s="6" t="s">
        <v>2147</v>
      </c>
      <c r="D8664" s="6">
        <v>714.0</v>
      </c>
      <c r="E8664" s="6" t="s">
        <v>7</v>
      </c>
      <c r="F8664" s="6" t="s">
        <v>10</v>
      </c>
      <c r="G8664" s="7" t="s">
        <v>245</v>
      </c>
      <c r="H8664" s="6">
        <v>2.0</v>
      </c>
      <c r="I8664" s="6" t="s">
        <v>15173</v>
      </c>
      <c r="J8664" s="6">
        <v>1.0</v>
      </c>
      <c r="K8664" s="6">
        <v>0.0</v>
      </c>
      <c r="L8664" s="6">
        <v>1.0</v>
      </c>
      <c r="M8664" s="6" t="s">
        <v>17874</v>
      </c>
      <c r="N8664" s="6">
        <v>1.0</v>
      </c>
      <c r="O8664" s="6">
        <v>1.0</v>
      </c>
      <c r="P8664" s="6">
        <v>1.0</v>
      </c>
      <c r="Q8664" s="6" t="s">
        <v>44</v>
      </c>
      <c r="R8664" s="6">
        <v>604.0</v>
      </c>
      <c r="S8664" s="6">
        <f>COUNTIF(Customer_Churn_Records!$B$2:$B$10000,Customer_Churn_Records!$B8664)</f>
        <v>1</v>
      </c>
      <c r="T8664" s="6">
        <f>ROUNDUP(Customer_Churn_Records!$G8664,0)</f>
        <v>52</v>
      </c>
      <c r="U8664" s="6" t="str">
        <f t="array" ref="U8664">IFS(Customer_Churn_Records!$T8664&lt;30,"young",Customer_Churn_Records!$T8664&lt;50,"middle-aged",Customer_Churn_Records!$T8664&lt;100,"old")</f>
        <v>old</v>
      </c>
      <c r="V8664" s="8" t="str">
        <f t="array" ref="V8664">IFS(Customer_Churn_Records!$D8664&lt;701,"less-score",Customer_Churn_Records!$D8664&lt;851,"high-score")</f>
        <v>high-score</v>
      </c>
      <c r="W8664" s="8">
        <f t="array" ref="W8664">IF(Customer_Churn_Records!$X8664=0,0,IFS(Customer_Churn_Records!$X8664&lt;100000,"low",Customer_Churn_Records!$X8664&lt;300000,"high"))</f>
        <v>0</v>
      </c>
      <c r="X8664" s="8">
        <f>ROUND(Customer_Churn_Records!$I8664,0)</f>
        <v>0</v>
      </c>
    </row>
    <row r="8665" ht="14.25" customHeight="1">
      <c r="A8665" s="6">
        <v>6303.0</v>
      </c>
      <c r="B8665" s="6">
        <v>1.5684592E7</v>
      </c>
      <c r="C8665" s="6" t="s">
        <v>13633</v>
      </c>
      <c r="D8665" s="6">
        <v>557.0</v>
      </c>
      <c r="E8665" s="6" t="s">
        <v>9</v>
      </c>
      <c r="F8665" s="6" t="s">
        <v>11</v>
      </c>
      <c r="G8665" s="7" t="s">
        <v>51</v>
      </c>
      <c r="H8665" s="6">
        <v>4.0</v>
      </c>
      <c r="I8665" s="6" t="s">
        <v>15173</v>
      </c>
      <c r="J8665" s="6">
        <v>2.0</v>
      </c>
      <c r="K8665" s="6">
        <v>0.0</v>
      </c>
      <c r="L8665" s="6">
        <v>1.0</v>
      </c>
      <c r="M8665" s="6" t="s">
        <v>17875</v>
      </c>
      <c r="N8665" s="6">
        <v>0.0</v>
      </c>
      <c r="O8665" s="6">
        <v>0.0</v>
      </c>
      <c r="P8665" s="6">
        <v>2.0</v>
      </c>
      <c r="Q8665" s="6" t="s">
        <v>49</v>
      </c>
      <c r="R8665" s="6">
        <v>569.0</v>
      </c>
      <c r="S8665" s="6">
        <f>COUNTIF(Customer_Churn_Records!$B$2:$B$10000,Customer_Churn_Records!$B8665)</f>
        <v>1</v>
      </c>
      <c r="T8665" s="6">
        <f>ROUNDUP(Customer_Churn_Records!$G8665,0)</f>
        <v>42</v>
      </c>
      <c r="U8665" s="6" t="str">
        <f t="array" ref="U8665">IFS(Customer_Churn_Records!$T8665&lt;30,"young",Customer_Churn_Records!$T8665&lt;50,"middle-aged",Customer_Churn_Records!$T8665&lt;100,"old")</f>
        <v>middle-aged</v>
      </c>
      <c r="V8665" s="8" t="str">
        <f t="array" ref="V8665">IFS(Customer_Churn_Records!$D8665&lt;701,"less-score",Customer_Churn_Records!$D8665&lt;851,"high-score")</f>
        <v>less-score</v>
      </c>
      <c r="W8665" s="8">
        <f t="array" ref="W8665">IF(Customer_Churn_Records!$X8665=0,0,IFS(Customer_Churn_Records!$X8665&lt;100000,"low",Customer_Churn_Records!$X8665&lt;300000,"high"))</f>
        <v>0</v>
      </c>
      <c r="X8665" s="8">
        <f>ROUND(Customer_Churn_Records!$I8665,0)</f>
        <v>0</v>
      </c>
    </row>
    <row r="8666" ht="14.25" customHeight="1">
      <c r="A8666" s="6">
        <v>6305.0</v>
      </c>
      <c r="B8666" s="6">
        <v>1.5653455E7</v>
      </c>
      <c r="C8666" s="6" t="s">
        <v>131</v>
      </c>
      <c r="D8666" s="6">
        <v>648.0</v>
      </c>
      <c r="E8666" s="6" t="s">
        <v>7</v>
      </c>
      <c r="F8666" s="6" t="s">
        <v>10</v>
      </c>
      <c r="G8666" s="7" t="s">
        <v>41</v>
      </c>
      <c r="H8666" s="6">
        <v>2.0</v>
      </c>
      <c r="I8666" s="6" t="s">
        <v>15173</v>
      </c>
      <c r="J8666" s="6">
        <v>2.0</v>
      </c>
      <c r="K8666" s="6">
        <v>0.0</v>
      </c>
      <c r="L8666" s="6">
        <v>1.0</v>
      </c>
      <c r="M8666" s="6" t="s">
        <v>17876</v>
      </c>
      <c r="N8666" s="6">
        <v>0.0</v>
      </c>
      <c r="O8666" s="6">
        <v>0.0</v>
      </c>
      <c r="P8666" s="6">
        <v>1.0</v>
      </c>
      <c r="Q8666" s="6" t="s">
        <v>44</v>
      </c>
      <c r="R8666" s="6">
        <v>565.0</v>
      </c>
      <c r="S8666" s="6">
        <f>COUNTIF(Customer_Churn_Records!$B$2:$B$10000,Customer_Churn_Records!$B8666)</f>
        <v>1</v>
      </c>
      <c r="T8666" s="6">
        <f>ROUNDUP(Customer_Churn_Records!$G8666,0)</f>
        <v>38</v>
      </c>
      <c r="U8666" s="6" t="str">
        <f t="array" ref="U8666">IFS(Customer_Churn_Records!$T8666&lt;30,"young",Customer_Churn_Records!$T8666&lt;50,"middle-aged",Customer_Churn_Records!$T8666&lt;100,"old")</f>
        <v>middle-aged</v>
      </c>
      <c r="V8666" s="8" t="str">
        <f t="array" ref="V8666">IFS(Customer_Churn_Records!$D8666&lt;701,"less-score",Customer_Churn_Records!$D8666&lt;851,"high-score")</f>
        <v>less-score</v>
      </c>
      <c r="W8666" s="8">
        <f t="array" ref="W8666">IF(Customer_Churn_Records!$X8666=0,0,IFS(Customer_Churn_Records!$X8666&lt;100000,"low",Customer_Churn_Records!$X8666&lt;300000,"high"))</f>
        <v>0</v>
      </c>
      <c r="X8666" s="8">
        <f>ROUND(Customer_Churn_Records!$I8666,0)</f>
        <v>0</v>
      </c>
    </row>
    <row r="8667" ht="14.25" customHeight="1">
      <c r="A8667" s="6">
        <v>6307.0</v>
      </c>
      <c r="B8667" s="6">
        <v>1.5656471E7</v>
      </c>
      <c r="C8667" s="6" t="s">
        <v>2887</v>
      </c>
      <c r="D8667" s="6">
        <v>773.0</v>
      </c>
      <c r="E8667" s="6" t="s">
        <v>7</v>
      </c>
      <c r="F8667" s="6" t="s">
        <v>11</v>
      </c>
      <c r="G8667" s="7" t="s">
        <v>103</v>
      </c>
      <c r="H8667" s="6">
        <v>9.0</v>
      </c>
      <c r="I8667" s="6" t="s">
        <v>15173</v>
      </c>
      <c r="J8667" s="6">
        <v>2.0</v>
      </c>
      <c r="K8667" s="6">
        <v>1.0</v>
      </c>
      <c r="L8667" s="6">
        <v>1.0</v>
      </c>
      <c r="M8667" s="6" t="s">
        <v>17877</v>
      </c>
      <c r="N8667" s="6">
        <v>0.0</v>
      </c>
      <c r="O8667" s="6">
        <v>0.0</v>
      </c>
      <c r="P8667" s="6">
        <v>3.0</v>
      </c>
      <c r="Q8667" s="6" t="s">
        <v>44</v>
      </c>
      <c r="R8667" s="6">
        <v>289.0</v>
      </c>
      <c r="S8667" s="6">
        <f>COUNTIF(Customer_Churn_Records!$B$2:$B$10000,Customer_Churn_Records!$B8667)</f>
        <v>1</v>
      </c>
      <c r="T8667" s="6">
        <f>ROUNDUP(Customer_Churn_Records!$G8667,0)</f>
        <v>33</v>
      </c>
      <c r="U8667" s="6" t="str">
        <f t="array" ref="U8667">IFS(Customer_Churn_Records!$T8667&lt;30,"young",Customer_Churn_Records!$T8667&lt;50,"middle-aged",Customer_Churn_Records!$T8667&lt;100,"old")</f>
        <v>middle-aged</v>
      </c>
      <c r="V8667" s="8" t="str">
        <f t="array" ref="V8667">IFS(Customer_Churn_Records!$D8667&lt;701,"less-score",Customer_Churn_Records!$D8667&lt;851,"high-score")</f>
        <v>high-score</v>
      </c>
      <c r="W8667" s="8">
        <f t="array" ref="W8667">IF(Customer_Churn_Records!$X8667=0,0,IFS(Customer_Churn_Records!$X8667&lt;100000,"low",Customer_Churn_Records!$X8667&lt;300000,"high"))</f>
        <v>0</v>
      </c>
      <c r="X8667" s="8">
        <f>ROUND(Customer_Churn_Records!$I8667,0)</f>
        <v>0</v>
      </c>
    </row>
    <row r="8668" ht="14.25" customHeight="1">
      <c r="A8668" s="6">
        <v>6310.0</v>
      </c>
      <c r="B8668" s="6">
        <v>1.5785342E7</v>
      </c>
      <c r="C8668" s="6" t="s">
        <v>17878</v>
      </c>
      <c r="D8668" s="6">
        <v>705.0</v>
      </c>
      <c r="E8668" s="6" t="s">
        <v>7</v>
      </c>
      <c r="F8668" s="6" t="s">
        <v>11</v>
      </c>
      <c r="G8668" s="7" t="s">
        <v>213</v>
      </c>
      <c r="H8668" s="6">
        <v>9.0</v>
      </c>
      <c r="I8668" s="6" t="s">
        <v>15173</v>
      </c>
      <c r="J8668" s="6">
        <v>2.0</v>
      </c>
      <c r="K8668" s="6">
        <v>0.0</v>
      </c>
      <c r="L8668" s="6">
        <v>1.0</v>
      </c>
      <c r="M8668" s="6" t="s">
        <v>17879</v>
      </c>
      <c r="N8668" s="6">
        <v>0.0</v>
      </c>
      <c r="O8668" s="6">
        <v>0.0</v>
      </c>
      <c r="P8668" s="6">
        <v>1.0</v>
      </c>
      <c r="Q8668" s="6" t="s">
        <v>79</v>
      </c>
      <c r="R8668" s="6">
        <v>917.0</v>
      </c>
      <c r="S8668" s="6">
        <f>COUNTIF(Customer_Churn_Records!$B$2:$B$10000,Customer_Churn_Records!$B8668)</f>
        <v>1</v>
      </c>
      <c r="T8668" s="6">
        <f>ROUNDUP(Customer_Churn_Records!$G8668,0)</f>
        <v>25</v>
      </c>
      <c r="U8668" s="6" t="str">
        <f t="array" ref="U8668">IFS(Customer_Churn_Records!$T8668&lt;30,"young",Customer_Churn_Records!$T8668&lt;50,"middle-aged",Customer_Churn_Records!$T8668&lt;100,"old")</f>
        <v>young</v>
      </c>
      <c r="V8668" s="8" t="str">
        <f t="array" ref="V8668">IFS(Customer_Churn_Records!$D8668&lt;701,"less-score",Customer_Churn_Records!$D8668&lt;851,"high-score")</f>
        <v>high-score</v>
      </c>
      <c r="W8668" s="8">
        <f t="array" ref="W8668">IF(Customer_Churn_Records!$X8668=0,0,IFS(Customer_Churn_Records!$X8668&lt;100000,"low",Customer_Churn_Records!$X8668&lt;300000,"high"))</f>
        <v>0</v>
      </c>
      <c r="X8668" s="8">
        <f>ROUND(Customer_Churn_Records!$I8668,0)</f>
        <v>0</v>
      </c>
    </row>
    <row r="8669" ht="14.25" customHeight="1">
      <c r="A8669" s="6">
        <v>6312.0</v>
      </c>
      <c r="B8669" s="6">
        <v>1.5798429E7</v>
      </c>
      <c r="C8669" s="6" t="s">
        <v>17880</v>
      </c>
      <c r="D8669" s="6">
        <v>741.0</v>
      </c>
      <c r="E8669" s="6" t="s">
        <v>7</v>
      </c>
      <c r="F8669" s="6" t="s">
        <v>11</v>
      </c>
      <c r="G8669" s="7" t="s">
        <v>99</v>
      </c>
      <c r="H8669" s="6">
        <v>8.0</v>
      </c>
      <c r="I8669" s="6" t="s">
        <v>15173</v>
      </c>
      <c r="J8669" s="6">
        <v>2.0</v>
      </c>
      <c r="K8669" s="6">
        <v>1.0</v>
      </c>
      <c r="L8669" s="6">
        <v>1.0</v>
      </c>
      <c r="M8669" s="6" t="s">
        <v>17881</v>
      </c>
      <c r="N8669" s="6">
        <v>0.0</v>
      </c>
      <c r="O8669" s="6">
        <v>0.0</v>
      </c>
      <c r="P8669" s="6">
        <v>5.0</v>
      </c>
      <c r="Q8669" s="6" t="s">
        <v>79</v>
      </c>
      <c r="R8669" s="6">
        <v>854.0</v>
      </c>
      <c r="S8669" s="6">
        <f>COUNTIF(Customer_Churn_Records!$B$2:$B$10000,Customer_Churn_Records!$B8669)</f>
        <v>1</v>
      </c>
      <c r="T8669" s="6">
        <f>ROUNDUP(Customer_Churn_Records!$G8669,0)</f>
        <v>29</v>
      </c>
      <c r="U8669" s="6" t="str">
        <f t="array" ref="U8669">IFS(Customer_Churn_Records!$T8669&lt;30,"young",Customer_Churn_Records!$T8669&lt;50,"middle-aged",Customer_Churn_Records!$T8669&lt;100,"old")</f>
        <v>young</v>
      </c>
      <c r="V8669" s="8" t="str">
        <f t="array" ref="V8669">IFS(Customer_Churn_Records!$D8669&lt;701,"less-score",Customer_Churn_Records!$D8669&lt;851,"high-score")</f>
        <v>high-score</v>
      </c>
      <c r="W8669" s="8">
        <f t="array" ref="W8669">IF(Customer_Churn_Records!$X8669=0,0,IFS(Customer_Churn_Records!$X8669&lt;100000,"low",Customer_Churn_Records!$X8669&lt;300000,"high"))</f>
        <v>0</v>
      </c>
      <c r="X8669" s="8">
        <f>ROUND(Customer_Churn_Records!$I8669,0)</f>
        <v>0</v>
      </c>
    </row>
    <row r="8670" ht="14.25" customHeight="1">
      <c r="A8670" s="6">
        <v>6323.0</v>
      </c>
      <c r="B8670" s="6">
        <v>1.5684294E7</v>
      </c>
      <c r="C8670" s="6" t="s">
        <v>1841</v>
      </c>
      <c r="D8670" s="6">
        <v>735.0</v>
      </c>
      <c r="E8670" s="6" t="s">
        <v>7</v>
      </c>
      <c r="F8670" s="6" t="s">
        <v>11</v>
      </c>
      <c r="G8670" s="7" t="s">
        <v>156</v>
      </c>
      <c r="H8670" s="6">
        <v>2.0</v>
      </c>
      <c r="I8670" s="6" t="s">
        <v>15173</v>
      </c>
      <c r="J8670" s="6">
        <v>2.0</v>
      </c>
      <c r="K8670" s="6">
        <v>0.0</v>
      </c>
      <c r="L8670" s="6">
        <v>1.0</v>
      </c>
      <c r="M8670" s="6" t="s">
        <v>17882</v>
      </c>
      <c r="N8670" s="6">
        <v>0.0</v>
      </c>
      <c r="O8670" s="6">
        <v>0.0</v>
      </c>
      <c r="P8670" s="6">
        <v>3.0</v>
      </c>
      <c r="Q8670" s="6" t="s">
        <v>49</v>
      </c>
      <c r="R8670" s="6">
        <v>863.0</v>
      </c>
      <c r="S8670" s="6">
        <f>COUNTIF(Customer_Churn_Records!$B$2:$B$10000,Customer_Churn_Records!$B8670)</f>
        <v>1</v>
      </c>
      <c r="T8670" s="6">
        <f>ROUNDUP(Customer_Churn_Records!$G8670,0)</f>
        <v>50</v>
      </c>
      <c r="U8670" s="6" t="str">
        <f t="array" ref="U8670">IFS(Customer_Churn_Records!$T8670&lt;30,"young",Customer_Churn_Records!$T8670&lt;50,"middle-aged",Customer_Churn_Records!$T8670&lt;100,"old")</f>
        <v>old</v>
      </c>
      <c r="V8670" s="8" t="str">
        <f t="array" ref="V8670">IFS(Customer_Churn_Records!$D8670&lt;701,"less-score",Customer_Churn_Records!$D8670&lt;851,"high-score")</f>
        <v>high-score</v>
      </c>
      <c r="W8670" s="8">
        <f t="array" ref="W8670">IF(Customer_Churn_Records!$X8670=0,0,IFS(Customer_Churn_Records!$X8670&lt;100000,"low",Customer_Churn_Records!$X8670&lt;300000,"high"))</f>
        <v>0</v>
      </c>
      <c r="X8670" s="8">
        <f>ROUND(Customer_Churn_Records!$I8670,0)</f>
        <v>0</v>
      </c>
    </row>
    <row r="8671" ht="14.25" customHeight="1">
      <c r="A8671" s="6">
        <v>6325.0</v>
      </c>
      <c r="B8671" s="6">
        <v>1.5746012E7</v>
      </c>
      <c r="C8671" s="6" t="s">
        <v>1785</v>
      </c>
      <c r="D8671" s="6">
        <v>729.0</v>
      </c>
      <c r="E8671" s="6" t="s">
        <v>9</v>
      </c>
      <c r="F8671" s="6" t="s">
        <v>10</v>
      </c>
      <c r="G8671" s="7" t="s">
        <v>160</v>
      </c>
      <c r="H8671" s="6">
        <v>0.0</v>
      </c>
      <c r="I8671" s="6" t="s">
        <v>15173</v>
      </c>
      <c r="J8671" s="6">
        <v>2.0</v>
      </c>
      <c r="K8671" s="6">
        <v>1.0</v>
      </c>
      <c r="L8671" s="6">
        <v>1.0</v>
      </c>
      <c r="M8671" s="6" t="s">
        <v>17883</v>
      </c>
      <c r="N8671" s="6">
        <v>1.0</v>
      </c>
      <c r="O8671" s="6">
        <v>1.0</v>
      </c>
      <c r="P8671" s="6">
        <v>3.0</v>
      </c>
      <c r="Q8671" s="6" t="s">
        <v>79</v>
      </c>
      <c r="R8671" s="6">
        <v>433.0</v>
      </c>
      <c r="S8671" s="6">
        <f>COUNTIF(Customer_Churn_Records!$B$2:$B$10000,Customer_Churn_Records!$B8671)</f>
        <v>1</v>
      </c>
      <c r="T8671" s="6">
        <f>ROUNDUP(Customer_Churn_Records!$G8671,0)</f>
        <v>28</v>
      </c>
      <c r="U8671" s="6" t="str">
        <f t="array" ref="U8671">IFS(Customer_Churn_Records!$T8671&lt;30,"young",Customer_Churn_Records!$T8671&lt;50,"middle-aged",Customer_Churn_Records!$T8671&lt;100,"old")</f>
        <v>young</v>
      </c>
      <c r="V8671" s="8" t="str">
        <f t="array" ref="V8671">IFS(Customer_Churn_Records!$D8671&lt;701,"less-score",Customer_Churn_Records!$D8671&lt;851,"high-score")</f>
        <v>high-score</v>
      </c>
      <c r="W8671" s="8">
        <f t="array" ref="W8671">IF(Customer_Churn_Records!$X8671=0,0,IFS(Customer_Churn_Records!$X8671&lt;100000,"low",Customer_Churn_Records!$X8671&lt;300000,"high"))</f>
        <v>0</v>
      </c>
      <c r="X8671" s="8">
        <f>ROUND(Customer_Churn_Records!$I8671,0)</f>
        <v>0</v>
      </c>
    </row>
    <row r="8672" ht="14.25" customHeight="1">
      <c r="A8672" s="6">
        <v>6331.0</v>
      </c>
      <c r="B8672" s="6">
        <v>1.5715117E7</v>
      </c>
      <c r="C8672" s="6" t="s">
        <v>17884</v>
      </c>
      <c r="D8672" s="6">
        <v>744.0</v>
      </c>
      <c r="E8672" s="6" t="s">
        <v>7</v>
      </c>
      <c r="F8672" s="6" t="s">
        <v>10</v>
      </c>
      <c r="G8672" s="7" t="s">
        <v>107</v>
      </c>
      <c r="H8672" s="6">
        <v>6.0</v>
      </c>
      <c r="I8672" s="6" t="s">
        <v>15173</v>
      </c>
      <c r="J8672" s="6">
        <v>1.0</v>
      </c>
      <c r="K8672" s="6">
        <v>0.0</v>
      </c>
      <c r="L8672" s="6">
        <v>0.0</v>
      </c>
      <c r="M8672" s="6" t="s">
        <v>17885</v>
      </c>
      <c r="N8672" s="6">
        <v>0.0</v>
      </c>
      <c r="O8672" s="6">
        <v>0.0</v>
      </c>
      <c r="P8672" s="6">
        <v>4.0</v>
      </c>
      <c r="Q8672" s="6" t="s">
        <v>58</v>
      </c>
      <c r="R8672" s="6">
        <v>593.0</v>
      </c>
      <c r="S8672" s="6">
        <f>COUNTIF(Customer_Churn_Records!$B$2:$B$10000,Customer_Churn_Records!$B8672)</f>
        <v>1</v>
      </c>
      <c r="T8672" s="6">
        <f>ROUNDUP(Customer_Churn_Records!$G8672,0)</f>
        <v>39</v>
      </c>
      <c r="U8672" s="6" t="str">
        <f t="array" ref="U8672">IFS(Customer_Churn_Records!$T8672&lt;30,"young",Customer_Churn_Records!$T8672&lt;50,"middle-aged",Customer_Churn_Records!$T8672&lt;100,"old")</f>
        <v>middle-aged</v>
      </c>
      <c r="V8672" s="8" t="str">
        <f t="array" ref="V8672">IFS(Customer_Churn_Records!$D8672&lt;701,"less-score",Customer_Churn_Records!$D8672&lt;851,"high-score")</f>
        <v>high-score</v>
      </c>
      <c r="W8672" s="8">
        <f t="array" ref="W8672">IF(Customer_Churn_Records!$X8672=0,0,IFS(Customer_Churn_Records!$X8672&lt;100000,"low",Customer_Churn_Records!$X8672&lt;300000,"high"))</f>
        <v>0</v>
      </c>
      <c r="X8672" s="8">
        <f>ROUND(Customer_Churn_Records!$I8672,0)</f>
        <v>0</v>
      </c>
    </row>
    <row r="8673" ht="14.25" customHeight="1">
      <c r="A8673" s="6">
        <v>6335.0</v>
      </c>
      <c r="B8673" s="6">
        <v>1.5611329E7</v>
      </c>
      <c r="C8673" s="6" t="s">
        <v>1112</v>
      </c>
      <c r="D8673" s="6">
        <v>608.0</v>
      </c>
      <c r="E8673" s="6" t="s">
        <v>9</v>
      </c>
      <c r="F8673" s="6" t="s">
        <v>10</v>
      </c>
      <c r="G8673" s="7" t="s">
        <v>87</v>
      </c>
      <c r="H8673" s="6">
        <v>6.0</v>
      </c>
      <c r="I8673" s="6" t="s">
        <v>15173</v>
      </c>
      <c r="J8673" s="6">
        <v>2.0</v>
      </c>
      <c r="K8673" s="6">
        <v>1.0</v>
      </c>
      <c r="L8673" s="6">
        <v>1.0</v>
      </c>
      <c r="M8673" s="6" t="s">
        <v>17886</v>
      </c>
      <c r="N8673" s="6">
        <v>0.0</v>
      </c>
      <c r="O8673" s="6">
        <v>0.0</v>
      </c>
      <c r="P8673" s="6">
        <v>4.0</v>
      </c>
      <c r="Q8673" s="6" t="s">
        <v>58</v>
      </c>
      <c r="R8673" s="6">
        <v>253.0</v>
      </c>
      <c r="S8673" s="6">
        <f>COUNTIF(Customer_Churn_Records!$B$2:$B$10000,Customer_Churn_Records!$B8673)</f>
        <v>1</v>
      </c>
      <c r="T8673" s="6">
        <f>ROUNDUP(Customer_Churn_Records!$G8673,0)</f>
        <v>35</v>
      </c>
      <c r="U8673" s="6" t="str">
        <f t="array" ref="U8673">IFS(Customer_Churn_Records!$T8673&lt;30,"young",Customer_Churn_Records!$T8673&lt;50,"middle-aged",Customer_Churn_Records!$T8673&lt;100,"old")</f>
        <v>middle-aged</v>
      </c>
      <c r="V8673" s="8" t="str">
        <f t="array" ref="V8673">IFS(Customer_Churn_Records!$D8673&lt;701,"less-score",Customer_Churn_Records!$D8673&lt;851,"high-score")</f>
        <v>less-score</v>
      </c>
      <c r="W8673" s="8">
        <f t="array" ref="W8673">IF(Customer_Churn_Records!$X8673=0,0,IFS(Customer_Churn_Records!$X8673&lt;100000,"low",Customer_Churn_Records!$X8673&lt;300000,"high"))</f>
        <v>0</v>
      </c>
      <c r="X8673" s="8">
        <f>ROUND(Customer_Churn_Records!$I8673,0)</f>
        <v>0</v>
      </c>
    </row>
    <row r="8674" ht="14.25" customHeight="1">
      <c r="A8674" s="6">
        <v>6336.0</v>
      </c>
      <c r="B8674" s="6">
        <v>1.5740428E7</v>
      </c>
      <c r="C8674" s="6" t="s">
        <v>4612</v>
      </c>
      <c r="D8674" s="6">
        <v>507.0</v>
      </c>
      <c r="E8674" s="6" t="s">
        <v>7</v>
      </c>
      <c r="F8674" s="6" t="s">
        <v>10</v>
      </c>
      <c r="G8674" s="7" t="s">
        <v>87</v>
      </c>
      <c r="H8674" s="6">
        <v>1.0</v>
      </c>
      <c r="I8674" s="6" t="s">
        <v>15173</v>
      </c>
      <c r="J8674" s="6">
        <v>2.0</v>
      </c>
      <c r="K8674" s="6">
        <v>0.0</v>
      </c>
      <c r="L8674" s="6">
        <v>0.0</v>
      </c>
      <c r="M8674" s="6" t="s">
        <v>17887</v>
      </c>
      <c r="N8674" s="6">
        <v>0.0</v>
      </c>
      <c r="O8674" s="6">
        <v>0.0</v>
      </c>
      <c r="P8674" s="6">
        <v>5.0</v>
      </c>
      <c r="Q8674" s="6" t="s">
        <v>49</v>
      </c>
      <c r="R8674" s="6">
        <v>313.0</v>
      </c>
      <c r="S8674" s="6">
        <f>COUNTIF(Customer_Churn_Records!$B$2:$B$10000,Customer_Churn_Records!$B8674)</f>
        <v>1</v>
      </c>
      <c r="T8674" s="6">
        <f>ROUNDUP(Customer_Churn_Records!$G8674,0)</f>
        <v>35</v>
      </c>
      <c r="U8674" s="6" t="str">
        <f t="array" ref="U8674">IFS(Customer_Churn_Records!$T8674&lt;30,"young",Customer_Churn_Records!$T8674&lt;50,"middle-aged",Customer_Churn_Records!$T8674&lt;100,"old")</f>
        <v>middle-aged</v>
      </c>
      <c r="V8674" s="8" t="str">
        <f t="array" ref="V8674">IFS(Customer_Churn_Records!$D8674&lt;701,"less-score",Customer_Churn_Records!$D8674&lt;851,"high-score")</f>
        <v>less-score</v>
      </c>
      <c r="W8674" s="8">
        <f t="array" ref="W8674">IF(Customer_Churn_Records!$X8674=0,0,IFS(Customer_Churn_Records!$X8674&lt;100000,"low",Customer_Churn_Records!$X8674&lt;300000,"high"))</f>
        <v>0</v>
      </c>
      <c r="X8674" s="8">
        <f>ROUND(Customer_Churn_Records!$I8674,0)</f>
        <v>0</v>
      </c>
    </row>
    <row r="8675" ht="14.25" customHeight="1">
      <c r="A8675" s="6">
        <v>6341.0</v>
      </c>
      <c r="B8675" s="6">
        <v>1.5659064E7</v>
      </c>
      <c r="C8675" s="6" t="s">
        <v>17888</v>
      </c>
      <c r="D8675" s="6">
        <v>790.0</v>
      </c>
      <c r="E8675" s="6" t="s">
        <v>9</v>
      </c>
      <c r="F8675" s="6" t="s">
        <v>11</v>
      </c>
      <c r="G8675" s="7" t="s">
        <v>72</v>
      </c>
      <c r="H8675" s="6">
        <v>8.0</v>
      </c>
      <c r="I8675" s="6" t="s">
        <v>15173</v>
      </c>
      <c r="J8675" s="6">
        <v>2.0</v>
      </c>
      <c r="K8675" s="6">
        <v>1.0</v>
      </c>
      <c r="L8675" s="6">
        <v>1.0</v>
      </c>
      <c r="M8675" s="6" t="s">
        <v>17889</v>
      </c>
      <c r="N8675" s="6">
        <v>0.0</v>
      </c>
      <c r="O8675" s="6">
        <v>0.0</v>
      </c>
      <c r="P8675" s="6">
        <v>4.0</v>
      </c>
      <c r="Q8675" s="6" t="s">
        <v>49</v>
      </c>
      <c r="R8675" s="6">
        <v>348.0</v>
      </c>
      <c r="S8675" s="6">
        <f>COUNTIF(Customer_Churn_Records!$B$2:$B$10000,Customer_Churn_Records!$B8675)</f>
        <v>1</v>
      </c>
      <c r="T8675" s="6">
        <f>ROUNDUP(Customer_Churn_Records!$G8675,0)</f>
        <v>37</v>
      </c>
      <c r="U8675" s="6" t="str">
        <f t="array" ref="U8675">IFS(Customer_Churn_Records!$T8675&lt;30,"young",Customer_Churn_Records!$T8675&lt;50,"middle-aged",Customer_Churn_Records!$T8675&lt;100,"old")</f>
        <v>middle-aged</v>
      </c>
      <c r="V8675" s="8" t="str">
        <f t="array" ref="V8675">IFS(Customer_Churn_Records!$D8675&lt;701,"less-score",Customer_Churn_Records!$D8675&lt;851,"high-score")</f>
        <v>high-score</v>
      </c>
      <c r="W8675" s="8">
        <f t="array" ref="W8675">IF(Customer_Churn_Records!$X8675=0,0,IFS(Customer_Churn_Records!$X8675&lt;100000,"low",Customer_Churn_Records!$X8675&lt;300000,"high"))</f>
        <v>0</v>
      </c>
      <c r="X8675" s="8">
        <f>ROUND(Customer_Churn_Records!$I8675,0)</f>
        <v>0</v>
      </c>
    </row>
    <row r="8676" ht="14.25" customHeight="1">
      <c r="A8676" s="6">
        <v>6344.0</v>
      </c>
      <c r="B8676" s="6">
        <v>1.5793455E7</v>
      </c>
      <c r="C8676" s="6" t="s">
        <v>2902</v>
      </c>
      <c r="D8676" s="6">
        <v>627.0</v>
      </c>
      <c r="E8676" s="6" t="s">
        <v>9</v>
      </c>
      <c r="F8676" s="6" t="s">
        <v>10</v>
      </c>
      <c r="G8676" s="7" t="s">
        <v>564</v>
      </c>
      <c r="H8676" s="6">
        <v>6.0</v>
      </c>
      <c r="I8676" s="6" t="s">
        <v>15173</v>
      </c>
      <c r="J8676" s="6">
        <v>1.0</v>
      </c>
      <c r="K8676" s="6">
        <v>0.0</v>
      </c>
      <c r="L8676" s="6">
        <v>0.0</v>
      </c>
      <c r="M8676" s="6" t="s">
        <v>17890</v>
      </c>
      <c r="N8676" s="6">
        <v>1.0</v>
      </c>
      <c r="O8676" s="6">
        <v>1.0</v>
      </c>
      <c r="P8676" s="6">
        <v>3.0</v>
      </c>
      <c r="Q8676" s="6" t="s">
        <v>44</v>
      </c>
      <c r="R8676" s="6">
        <v>396.0</v>
      </c>
      <c r="S8676" s="6">
        <f>COUNTIF(Customer_Churn_Records!$B$2:$B$10000,Customer_Churn_Records!$B8676)</f>
        <v>1</v>
      </c>
      <c r="T8676" s="6">
        <f>ROUNDUP(Customer_Churn_Records!$G8676,0)</f>
        <v>55</v>
      </c>
      <c r="U8676" s="6" t="str">
        <f t="array" ref="U8676">IFS(Customer_Churn_Records!$T8676&lt;30,"young",Customer_Churn_Records!$T8676&lt;50,"middle-aged",Customer_Churn_Records!$T8676&lt;100,"old")</f>
        <v>old</v>
      </c>
      <c r="V8676" s="8" t="str">
        <f t="array" ref="V8676">IFS(Customer_Churn_Records!$D8676&lt;701,"less-score",Customer_Churn_Records!$D8676&lt;851,"high-score")</f>
        <v>less-score</v>
      </c>
      <c r="W8676" s="8">
        <f t="array" ref="W8676">IF(Customer_Churn_Records!$X8676=0,0,IFS(Customer_Churn_Records!$X8676&lt;100000,"low",Customer_Churn_Records!$X8676&lt;300000,"high"))</f>
        <v>0</v>
      </c>
      <c r="X8676" s="8">
        <f>ROUND(Customer_Churn_Records!$I8676,0)</f>
        <v>0</v>
      </c>
    </row>
    <row r="8677" ht="14.25" customHeight="1">
      <c r="A8677" s="6">
        <v>6345.0</v>
      </c>
      <c r="B8677" s="6">
        <v>1.5579777E7</v>
      </c>
      <c r="C8677" s="6" t="s">
        <v>1527</v>
      </c>
      <c r="D8677" s="6">
        <v>850.0</v>
      </c>
      <c r="E8677" s="6" t="s">
        <v>7</v>
      </c>
      <c r="F8677" s="6" t="s">
        <v>11</v>
      </c>
      <c r="G8677" s="7" t="s">
        <v>167</v>
      </c>
      <c r="H8677" s="6">
        <v>3.0</v>
      </c>
      <c r="I8677" s="6" t="s">
        <v>15173</v>
      </c>
      <c r="J8677" s="6">
        <v>2.0</v>
      </c>
      <c r="K8677" s="6">
        <v>1.0</v>
      </c>
      <c r="L8677" s="6">
        <v>0.0</v>
      </c>
      <c r="M8677" s="6" t="s">
        <v>17891</v>
      </c>
      <c r="N8677" s="6">
        <v>0.0</v>
      </c>
      <c r="O8677" s="6">
        <v>0.0</v>
      </c>
      <c r="P8677" s="6">
        <v>3.0</v>
      </c>
      <c r="Q8677" s="6" t="s">
        <v>44</v>
      </c>
      <c r="R8677" s="6">
        <v>775.0</v>
      </c>
      <c r="S8677" s="6">
        <f>COUNTIF(Customer_Churn_Records!$B$2:$B$10000,Customer_Churn_Records!$B8677)</f>
        <v>1</v>
      </c>
      <c r="T8677" s="6">
        <f>ROUNDUP(Customer_Churn_Records!$G8677,0)</f>
        <v>41</v>
      </c>
      <c r="U8677" s="6" t="str">
        <f t="array" ref="U8677">IFS(Customer_Churn_Records!$T8677&lt;30,"young",Customer_Churn_Records!$T8677&lt;50,"middle-aged",Customer_Churn_Records!$T8677&lt;100,"old")</f>
        <v>middle-aged</v>
      </c>
      <c r="V8677" s="8" t="str">
        <f t="array" ref="V8677">IFS(Customer_Churn_Records!$D8677&lt;701,"less-score",Customer_Churn_Records!$D8677&lt;851,"high-score")</f>
        <v>high-score</v>
      </c>
      <c r="W8677" s="8">
        <f t="array" ref="W8677">IF(Customer_Churn_Records!$X8677=0,0,IFS(Customer_Churn_Records!$X8677&lt;100000,"low",Customer_Churn_Records!$X8677&lt;300000,"high"))</f>
        <v>0</v>
      </c>
      <c r="X8677" s="8">
        <f>ROUND(Customer_Churn_Records!$I8677,0)</f>
        <v>0</v>
      </c>
    </row>
    <row r="8678" ht="14.25" customHeight="1">
      <c r="A8678" s="6">
        <v>6346.0</v>
      </c>
      <c r="B8678" s="6">
        <v>1.5632345E7</v>
      </c>
      <c r="C8678" s="6" t="s">
        <v>1045</v>
      </c>
      <c r="D8678" s="6">
        <v>754.0</v>
      </c>
      <c r="E8678" s="6" t="s">
        <v>7</v>
      </c>
      <c r="F8678" s="6" t="s">
        <v>10</v>
      </c>
      <c r="G8678" s="7" t="s">
        <v>87</v>
      </c>
      <c r="H8678" s="6">
        <v>4.0</v>
      </c>
      <c r="I8678" s="6" t="s">
        <v>15173</v>
      </c>
      <c r="J8678" s="6">
        <v>2.0</v>
      </c>
      <c r="K8678" s="6">
        <v>1.0</v>
      </c>
      <c r="L8678" s="6">
        <v>0.0</v>
      </c>
      <c r="M8678" s="6" t="s">
        <v>17892</v>
      </c>
      <c r="N8678" s="6">
        <v>0.0</v>
      </c>
      <c r="O8678" s="6">
        <v>0.0</v>
      </c>
      <c r="P8678" s="6">
        <v>1.0</v>
      </c>
      <c r="Q8678" s="6" t="s">
        <v>49</v>
      </c>
      <c r="R8678" s="6">
        <v>992.0</v>
      </c>
      <c r="S8678" s="6">
        <f>COUNTIF(Customer_Churn_Records!$B$2:$B$10000,Customer_Churn_Records!$B8678)</f>
        <v>1</v>
      </c>
      <c r="T8678" s="6">
        <f>ROUNDUP(Customer_Churn_Records!$G8678,0)</f>
        <v>35</v>
      </c>
      <c r="U8678" s="6" t="str">
        <f t="array" ref="U8678">IFS(Customer_Churn_Records!$T8678&lt;30,"young",Customer_Churn_Records!$T8678&lt;50,"middle-aged",Customer_Churn_Records!$T8678&lt;100,"old")</f>
        <v>middle-aged</v>
      </c>
      <c r="V8678" s="8" t="str">
        <f t="array" ref="V8678">IFS(Customer_Churn_Records!$D8678&lt;701,"less-score",Customer_Churn_Records!$D8678&lt;851,"high-score")</f>
        <v>high-score</v>
      </c>
      <c r="W8678" s="8">
        <f t="array" ref="W8678">IF(Customer_Churn_Records!$X8678=0,0,IFS(Customer_Churn_Records!$X8678&lt;100000,"low",Customer_Churn_Records!$X8678&lt;300000,"high"))</f>
        <v>0</v>
      </c>
      <c r="X8678" s="8">
        <f>ROUND(Customer_Churn_Records!$I8678,0)</f>
        <v>0</v>
      </c>
    </row>
    <row r="8679" ht="14.25" customHeight="1">
      <c r="A8679" s="6">
        <v>6350.0</v>
      </c>
      <c r="B8679" s="6">
        <v>1.5699507E7</v>
      </c>
      <c r="C8679" s="6" t="s">
        <v>17893</v>
      </c>
      <c r="D8679" s="6">
        <v>542.0</v>
      </c>
      <c r="E8679" s="6" t="s">
        <v>7</v>
      </c>
      <c r="F8679" s="6" t="s">
        <v>10</v>
      </c>
      <c r="G8679" s="7" t="s">
        <v>213</v>
      </c>
      <c r="H8679" s="6">
        <v>7.0</v>
      </c>
      <c r="I8679" s="6" t="s">
        <v>15173</v>
      </c>
      <c r="J8679" s="6">
        <v>2.0</v>
      </c>
      <c r="K8679" s="6">
        <v>0.0</v>
      </c>
      <c r="L8679" s="6">
        <v>1.0</v>
      </c>
      <c r="M8679" s="6" t="s">
        <v>17894</v>
      </c>
      <c r="N8679" s="6">
        <v>0.0</v>
      </c>
      <c r="O8679" s="6">
        <v>0.0</v>
      </c>
      <c r="P8679" s="6">
        <v>3.0</v>
      </c>
      <c r="Q8679" s="6" t="s">
        <v>79</v>
      </c>
      <c r="R8679" s="6">
        <v>266.0</v>
      </c>
      <c r="S8679" s="6">
        <f>COUNTIF(Customer_Churn_Records!$B$2:$B$10000,Customer_Churn_Records!$B8679)</f>
        <v>1</v>
      </c>
      <c r="T8679" s="6">
        <f>ROUNDUP(Customer_Churn_Records!$G8679,0)</f>
        <v>25</v>
      </c>
      <c r="U8679" s="6" t="str">
        <f t="array" ref="U8679">IFS(Customer_Churn_Records!$T8679&lt;30,"young",Customer_Churn_Records!$T8679&lt;50,"middle-aged",Customer_Churn_Records!$T8679&lt;100,"old")</f>
        <v>young</v>
      </c>
      <c r="V8679" s="8" t="str">
        <f t="array" ref="V8679">IFS(Customer_Churn_Records!$D8679&lt;701,"less-score",Customer_Churn_Records!$D8679&lt;851,"high-score")</f>
        <v>less-score</v>
      </c>
      <c r="W8679" s="8">
        <f t="array" ref="W8679">IF(Customer_Churn_Records!$X8679=0,0,IFS(Customer_Churn_Records!$X8679&lt;100000,"low",Customer_Churn_Records!$X8679&lt;300000,"high"))</f>
        <v>0</v>
      </c>
      <c r="X8679" s="8">
        <f>ROUND(Customer_Churn_Records!$I8679,0)</f>
        <v>0</v>
      </c>
    </row>
    <row r="8680" ht="14.25" customHeight="1">
      <c r="A8680" s="6">
        <v>6352.0</v>
      </c>
      <c r="B8680" s="6">
        <v>1.5794472E7</v>
      </c>
      <c r="C8680" s="6" t="s">
        <v>254</v>
      </c>
      <c r="D8680" s="6">
        <v>553.0</v>
      </c>
      <c r="E8680" s="6" t="s">
        <v>7</v>
      </c>
      <c r="F8680" s="6" t="s">
        <v>10</v>
      </c>
      <c r="G8680" s="7" t="s">
        <v>197</v>
      </c>
      <c r="H8680" s="6">
        <v>3.0</v>
      </c>
      <c r="I8680" s="6" t="s">
        <v>15173</v>
      </c>
      <c r="J8680" s="6">
        <v>2.0</v>
      </c>
      <c r="K8680" s="6">
        <v>0.0</v>
      </c>
      <c r="L8680" s="6">
        <v>0.0</v>
      </c>
      <c r="M8680" s="6" t="s">
        <v>17895</v>
      </c>
      <c r="N8680" s="6">
        <v>0.0</v>
      </c>
      <c r="O8680" s="6">
        <v>0.0</v>
      </c>
      <c r="P8680" s="6">
        <v>5.0</v>
      </c>
      <c r="Q8680" s="6" t="s">
        <v>49</v>
      </c>
      <c r="R8680" s="6">
        <v>300.0</v>
      </c>
      <c r="S8680" s="6">
        <f>COUNTIF(Customer_Churn_Records!$B$2:$B$10000,Customer_Churn_Records!$B8680)</f>
        <v>1</v>
      </c>
      <c r="T8680" s="6">
        <f>ROUNDUP(Customer_Churn_Records!$G8680,0)</f>
        <v>27</v>
      </c>
      <c r="U8680" s="6" t="str">
        <f t="array" ref="U8680">IFS(Customer_Churn_Records!$T8680&lt;30,"young",Customer_Churn_Records!$T8680&lt;50,"middle-aged",Customer_Churn_Records!$T8680&lt;100,"old")</f>
        <v>young</v>
      </c>
      <c r="V8680" s="8" t="str">
        <f t="array" ref="V8680">IFS(Customer_Churn_Records!$D8680&lt;701,"less-score",Customer_Churn_Records!$D8680&lt;851,"high-score")</f>
        <v>less-score</v>
      </c>
      <c r="W8680" s="8">
        <f t="array" ref="W8680">IF(Customer_Churn_Records!$X8680=0,0,IFS(Customer_Churn_Records!$X8680&lt;100000,"low",Customer_Churn_Records!$X8680&lt;300000,"high"))</f>
        <v>0</v>
      </c>
      <c r="X8680" s="8">
        <f>ROUND(Customer_Churn_Records!$I8680,0)</f>
        <v>0</v>
      </c>
    </row>
    <row r="8681" ht="14.25" customHeight="1">
      <c r="A8681" s="6">
        <v>6353.0</v>
      </c>
      <c r="B8681" s="6">
        <v>1.5646632E7</v>
      </c>
      <c r="C8681" s="6" t="s">
        <v>8859</v>
      </c>
      <c r="D8681" s="6">
        <v>741.0</v>
      </c>
      <c r="E8681" s="6" t="s">
        <v>7</v>
      </c>
      <c r="F8681" s="6" t="s">
        <v>11</v>
      </c>
      <c r="G8681" s="7" t="s">
        <v>41</v>
      </c>
      <c r="H8681" s="6">
        <v>9.0</v>
      </c>
      <c r="I8681" s="6" t="s">
        <v>15173</v>
      </c>
      <c r="J8681" s="6">
        <v>2.0</v>
      </c>
      <c r="K8681" s="6">
        <v>1.0</v>
      </c>
      <c r="L8681" s="6">
        <v>0.0</v>
      </c>
      <c r="M8681" s="6" t="s">
        <v>17896</v>
      </c>
      <c r="N8681" s="6">
        <v>0.0</v>
      </c>
      <c r="O8681" s="6">
        <v>0.0</v>
      </c>
      <c r="P8681" s="6">
        <v>5.0</v>
      </c>
      <c r="Q8681" s="6" t="s">
        <v>49</v>
      </c>
      <c r="R8681" s="6">
        <v>347.0</v>
      </c>
      <c r="S8681" s="6">
        <f>COUNTIF(Customer_Churn_Records!$B$2:$B$10000,Customer_Churn_Records!$B8681)</f>
        <v>1</v>
      </c>
      <c r="T8681" s="6">
        <f>ROUNDUP(Customer_Churn_Records!$G8681,0)</f>
        <v>38</v>
      </c>
      <c r="U8681" s="6" t="str">
        <f t="array" ref="U8681">IFS(Customer_Churn_Records!$T8681&lt;30,"young",Customer_Churn_Records!$T8681&lt;50,"middle-aged",Customer_Churn_Records!$T8681&lt;100,"old")</f>
        <v>middle-aged</v>
      </c>
      <c r="V8681" s="8" t="str">
        <f t="array" ref="V8681">IFS(Customer_Churn_Records!$D8681&lt;701,"less-score",Customer_Churn_Records!$D8681&lt;851,"high-score")</f>
        <v>high-score</v>
      </c>
      <c r="W8681" s="8">
        <f t="array" ref="W8681">IF(Customer_Churn_Records!$X8681=0,0,IFS(Customer_Churn_Records!$X8681&lt;100000,"low",Customer_Churn_Records!$X8681&lt;300000,"high"))</f>
        <v>0</v>
      </c>
      <c r="X8681" s="8">
        <f>ROUND(Customer_Churn_Records!$I8681,0)</f>
        <v>0</v>
      </c>
    </row>
    <row r="8682" ht="14.25" customHeight="1">
      <c r="A8682" s="6">
        <v>6355.0</v>
      </c>
      <c r="B8682" s="6">
        <v>1.5566312E7</v>
      </c>
      <c r="C8682" s="6" t="s">
        <v>17897</v>
      </c>
      <c r="D8682" s="6">
        <v>660.0</v>
      </c>
      <c r="E8682" s="6" t="s">
        <v>9</v>
      </c>
      <c r="F8682" s="6" t="s">
        <v>10</v>
      </c>
      <c r="G8682" s="7" t="s">
        <v>51</v>
      </c>
      <c r="H8682" s="6">
        <v>5.0</v>
      </c>
      <c r="I8682" s="6" t="s">
        <v>15173</v>
      </c>
      <c r="J8682" s="6">
        <v>3.0</v>
      </c>
      <c r="K8682" s="6">
        <v>1.0</v>
      </c>
      <c r="L8682" s="6">
        <v>1.0</v>
      </c>
      <c r="M8682" s="6" t="s">
        <v>17898</v>
      </c>
      <c r="N8682" s="6">
        <v>1.0</v>
      </c>
      <c r="O8682" s="6">
        <v>1.0</v>
      </c>
      <c r="P8682" s="6">
        <v>5.0</v>
      </c>
      <c r="Q8682" s="6" t="s">
        <v>49</v>
      </c>
      <c r="R8682" s="6">
        <v>351.0</v>
      </c>
      <c r="S8682" s="6">
        <f>COUNTIF(Customer_Churn_Records!$B$2:$B$10000,Customer_Churn_Records!$B8682)</f>
        <v>1</v>
      </c>
      <c r="T8682" s="6">
        <f>ROUNDUP(Customer_Churn_Records!$G8682,0)</f>
        <v>42</v>
      </c>
      <c r="U8682" s="6" t="str">
        <f t="array" ref="U8682">IFS(Customer_Churn_Records!$T8682&lt;30,"young",Customer_Churn_Records!$T8682&lt;50,"middle-aged",Customer_Churn_Records!$T8682&lt;100,"old")</f>
        <v>middle-aged</v>
      </c>
      <c r="V8682" s="8" t="str">
        <f t="array" ref="V8682">IFS(Customer_Churn_Records!$D8682&lt;701,"less-score",Customer_Churn_Records!$D8682&lt;851,"high-score")</f>
        <v>less-score</v>
      </c>
      <c r="W8682" s="8">
        <f t="array" ref="W8682">IF(Customer_Churn_Records!$X8682=0,0,IFS(Customer_Churn_Records!$X8682&lt;100000,"low",Customer_Churn_Records!$X8682&lt;300000,"high"))</f>
        <v>0</v>
      </c>
      <c r="X8682" s="8">
        <f>ROUND(Customer_Churn_Records!$I8682,0)</f>
        <v>0</v>
      </c>
    </row>
    <row r="8683" ht="14.25" customHeight="1">
      <c r="A8683" s="6">
        <v>6357.0</v>
      </c>
      <c r="B8683" s="6">
        <v>1.5776743E7</v>
      </c>
      <c r="C8683" s="6" t="s">
        <v>2001</v>
      </c>
      <c r="D8683" s="6">
        <v>647.0</v>
      </c>
      <c r="E8683" s="6" t="s">
        <v>7</v>
      </c>
      <c r="F8683" s="6" t="s">
        <v>11</v>
      </c>
      <c r="G8683" s="7" t="s">
        <v>76</v>
      </c>
      <c r="H8683" s="6">
        <v>9.0</v>
      </c>
      <c r="I8683" s="6" t="s">
        <v>15173</v>
      </c>
      <c r="J8683" s="6">
        <v>2.0</v>
      </c>
      <c r="K8683" s="6">
        <v>1.0</v>
      </c>
      <c r="L8683" s="6">
        <v>1.0</v>
      </c>
      <c r="M8683" s="6" t="s">
        <v>17899</v>
      </c>
      <c r="N8683" s="6">
        <v>0.0</v>
      </c>
      <c r="O8683" s="6">
        <v>0.0</v>
      </c>
      <c r="P8683" s="6">
        <v>4.0</v>
      </c>
      <c r="Q8683" s="6" t="s">
        <v>58</v>
      </c>
      <c r="R8683" s="6">
        <v>555.0</v>
      </c>
      <c r="S8683" s="6">
        <f>COUNTIF(Customer_Churn_Records!$B$2:$B$10000,Customer_Churn_Records!$B8683)</f>
        <v>1</v>
      </c>
      <c r="T8683" s="6">
        <f>ROUNDUP(Customer_Churn_Records!$G8683,0)</f>
        <v>43</v>
      </c>
      <c r="U8683" s="6" t="str">
        <f t="array" ref="U8683">IFS(Customer_Churn_Records!$T8683&lt;30,"young",Customer_Churn_Records!$T8683&lt;50,"middle-aged",Customer_Churn_Records!$T8683&lt;100,"old")</f>
        <v>middle-aged</v>
      </c>
      <c r="V8683" s="8" t="str">
        <f t="array" ref="V8683">IFS(Customer_Churn_Records!$D8683&lt;701,"less-score",Customer_Churn_Records!$D8683&lt;851,"high-score")</f>
        <v>less-score</v>
      </c>
      <c r="W8683" s="8">
        <f t="array" ref="W8683">IF(Customer_Churn_Records!$X8683=0,0,IFS(Customer_Churn_Records!$X8683&lt;100000,"low",Customer_Churn_Records!$X8683&lt;300000,"high"))</f>
        <v>0</v>
      </c>
      <c r="X8683" s="8">
        <f>ROUND(Customer_Churn_Records!$I8683,0)</f>
        <v>0</v>
      </c>
    </row>
    <row r="8684" ht="14.25" customHeight="1">
      <c r="A8684" s="6">
        <v>6359.0</v>
      </c>
      <c r="B8684" s="6">
        <v>1.5730418E7</v>
      </c>
      <c r="C8684" s="6" t="s">
        <v>1333</v>
      </c>
      <c r="D8684" s="6">
        <v>652.0</v>
      </c>
      <c r="E8684" s="6" t="s">
        <v>7</v>
      </c>
      <c r="F8684" s="6" t="s">
        <v>10</v>
      </c>
      <c r="G8684" s="7" t="s">
        <v>114</v>
      </c>
      <c r="H8684" s="6">
        <v>2.0</v>
      </c>
      <c r="I8684" s="6" t="s">
        <v>15173</v>
      </c>
      <c r="J8684" s="6">
        <v>2.0</v>
      </c>
      <c r="K8684" s="6">
        <v>1.0</v>
      </c>
      <c r="L8684" s="6">
        <v>0.0</v>
      </c>
      <c r="M8684" s="6" t="s">
        <v>17900</v>
      </c>
      <c r="N8684" s="6">
        <v>0.0</v>
      </c>
      <c r="O8684" s="6">
        <v>0.0</v>
      </c>
      <c r="P8684" s="6">
        <v>3.0</v>
      </c>
      <c r="Q8684" s="6" t="s">
        <v>49</v>
      </c>
      <c r="R8684" s="6">
        <v>843.0</v>
      </c>
      <c r="S8684" s="6">
        <f>COUNTIF(Customer_Churn_Records!$B$2:$B$10000,Customer_Churn_Records!$B8684)</f>
        <v>1</v>
      </c>
      <c r="T8684" s="6">
        <f>ROUNDUP(Customer_Churn_Records!$G8684,0)</f>
        <v>32</v>
      </c>
      <c r="U8684" s="6" t="str">
        <f t="array" ref="U8684">IFS(Customer_Churn_Records!$T8684&lt;30,"young",Customer_Churn_Records!$T8684&lt;50,"middle-aged",Customer_Churn_Records!$T8684&lt;100,"old")</f>
        <v>middle-aged</v>
      </c>
      <c r="V8684" s="8" t="str">
        <f t="array" ref="V8684">IFS(Customer_Churn_Records!$D8684&lt;701,"less-score",Customer_Churn_Records!$D8684&lt;851,"high-score")</f>
        <v>less-score</v>
      </c>
      <c r="W8684" s="8">
        <f t="array" ref="W8684">IF(Customer_Churn_Records!$X8684=0,0,IFS(Customer_Churn_Records!$X8684&lt;100000,"low",Customer_Churn_Records!$X8684&lt;300000,"high"))</f>
        <v>0</v>
      </c>
      <c r="X8684" s="8">
        <f>ROUND(Customer_Churn_Records!$I8684,0)</f>
        <v>0</v>
      </c>
    </row>
    <row r="8685" ht="14.25" customHeight="1">
      <c r="A8685" s="6">
        <v>6363.0</v>
      </c>
      <c r="B8685" s="6">
        <v>1.581475E7</v>
      </c>
      <c r="C8685" s="6" t="s">
        <v>5538</v>
      </c>
      <c r="D8685" s="6">
        <v>629.0</v>
      </c>
      <c r="E8685" s="6" t="s">
        <v>9</v>
      </c>
      <c r="F8685" s="6" t="s">
        <v>11</v>
      </c>
      <c r="G8685" s="7" t="s">
        <v>140</v>
      </c>
      <c r="H8685" s="6">
        <v>8.0</v>
      </c>
      <c r="I8685" s="6" t="s">
        <v>15173</v>
      </c>
      <c r="J8685" s="6">
        <v>2.0</v>
      </c>
      <c r="K8685" s="6">
        <v>1.0</v>
      </c>
      <c r="L8685" s="6">
        <v>1.0</v>
      </c>
      <c r="M8685" s="6" t="s">
        <v>17901</v>
      </c>
      <c r="N8685" s="6">
        <v>0.0</v>
      </c>
      <c r="O8685" s="6">
        <v>0.0</v>
      </c>
      <c r="P8685" s="6">
        <v>3.0</v>
      </c>
      <c r="Q8685" s="6" t="s">
        <v>44</v>
      </c>
      <c r="R8685" s="6">
        <v>835.0</v>
      </c>
      <c r="S8685" s="6">
        <f>COUNTIF(Customer_Churn_Records!$B$2:$B$10000,Customer_Churn_Records!$B8685)</f>
        <v>1</v>
      </c>
      <c r="T8685" s="6">
        <f>ROUNDUP(Customer_Churn_Records!$G8685,0)</f>
        <v>34</v>
      </c>
      <c r="U8685" s="6" t="str">
        <f t="array" ref="U8685">IFS(Customer_Churn_Records!$T8685&lt;30,"young",Customer_Churn_Records!$T8685&lt;50,"middle-aged",Customer_Churn_Records!$T8685&lt;100,"old")</f>
        <v>middle-aged</v>
      </c>
      <c r="V8685" s="8" t="str">
        <f t="array" ref="V8685">IFS(Customer_Churn_Records!$D8685&lt;701,"less-score",Customer_Churn_Records!$D8685&lt;851,"high-score")</f>
        <v>less-score</v>
      </c>
      <c r="W8685" s="8">
        <f t="array" ref="W8685">IF(Customer_Churn_Records!$X8685=0,0,IFS(Customer_Churn_Records!$X8685&lt;100000,"low",Customer_Churn_Records!$X8685&lt;300000,"high"))</f>
        <v>0</v>
      </c>
      <c r="X8685" s="8">
        <f>ROUND(Customer_Churn_Records!$I8685,0)</f>
        <v>0</v>
      </c>
    </row>
    <row r="8686" ht="14.25" customHeight="1">
      <c r="A8686" s="6">
        <v>6368.0</v>
      </c>
      <c r="B8686" s="6">
        <v>1.5568742E7</v>
      </c>
      <c r="C8686" s="6" t="s">
        <v>2509</v>
      </c>
      <c r="D8686" s="6">
        <v>536.0</v>
      </c>
      <c r="E8686" s="6" t="s">
        <v>7</v>
      </c>
      <c r="F8686" s="6" t="s">
        <v>10</v>
      </c>
      <c r="G8686" s="7" t="s">
        <v>167</v>
      </c>
      <c r="H8686" s="6">
        <v>9.0</v>
      </c>
      <c r="I8686" s="6" t="s">
        <v>15173</v>
      </c>
      <c r="J8686" s="6">
        <v>1.0</v>
      </c>
      <c r="K8686" s="6">
        <v>1.0</v>
      </c>
      <c r="L8686" s="6">
        <v>0.0</v>
      </c>
      <c r="M8686" s="6" t="s">
        <v>17902</v>
      </c>
      <c r="N8686" s="6">
        <v>0.0</v>
      </c>
      <c r="O8686" s="6">
        <v>0.0</v>
      </c>
      <c r="P8686" s="6">
        <v>3.0</v>
      </c>
      <c r="Q8686" s="6" t="s">
        <v>49</v>
      </c>
      <c r="R8686" s="6">
        <v>685.0</v>
      </c>
      <c r="S8686" s="6">
        <f>COUNTIF(Customer_Churn_Records!$B$2:$B$10000,Customer_Churn_Records!$B8686)</f>
        <v>1</v>
      </c>
      <c r="T8686" s="6">
        <f>ROUNDUP(Customer_Churn_Records!$G8686,0)</f>
        <v>41</v>
      </c>
      <c r="U8686" s="6" t="str">
        <f t="array" ref="U8686">IFS(Customer_Churn_Records!$T8686&lt;30,"young",Customer_Churn_Records!$T8686&lt;50,"middle-aged",Customer_Churn_Records!$T8686&lt;100,"old")</f>
        <v>middle-aged</v>
      </c>
      <c r="V8686" s="8" t="str">
        <f t="array" ref="V8686">IFS(Customer_Churn_Records!$D8686&lt;701,"less-score",Customer_Churn_Records!$D8686&lt;851,"high-score")</f>
        <v>less-score</v>
      </c>
      <c r="W8686" s="8">
        <f t="array" ref="W8686">IF(Customer_Churn_Records!$X8686=0,0,IFS(Customer_Churn_Records!$X8686&lt;100000,"low",Customer_Churn_Records!$X8686&lt;300000,"high"))</f>
        <v>0</v>
      </c>
      <c r="X8686" s="8">
        <f>ROUND(Customer_Churn_Records!$I8686,0)</f>
        <v>0</v>
      </c>
    </row>
    <row r="8687" ht="14.25" customHeight="1">
      <c r="A8687" s="6">
        <v>6370.0</v>
      </c>
      <c r="B8687" s="6">
        <v>1.571426E7</v>
      </c>
      <c r="C8687" s="6" t="s">
        <v>1092</v>
      </c>
      <c r="D8687" s="6">
        <v>646.0</v>
      </c>
      <c r="E8687" s="6" t="s">
        <v>7</v>
      </c>
      <c r="F8687" s="6" t="s">
        <v>10</v>
      </c>
      <c r="G8687" s="7" t="s">
        <v>41</v>
      </c>
      <c r="H8687" s="6">
        <v>2.0</v>
      </c>
      <c r="I8687" s="6" t="s">
        <v>15173</v>
      </c>
      <c r="J8687" s="6">
        <v>2.0</v>
      </c>
      <c r="K8687" s="6">
        <v>0.0</v>
      </c>
      <c r="L8687" s="6">
        <v>0.0</v>
      </c>
      <c r="M8687" s="6" t="s">
        <v>17903</v>
      </c>
      <c r="N8687" s="6">
        <v>0.0</v>
      </c>
      <c r="O8687" s="6">
        <v>0.0</v>
      </c>
      <c r="P8687" s="6">
        <v>3.0</v>
      </c>
      <c r="Q8687" s="6" t="s">
        <v>49</v>
      </c>
      <c r="R8687" s="6">
        <v>240.0</v>
      </c>
      <c r="S8687" s="6">
        <f>COUNTIF(Customer_Churn_Records!$B$2:$B$10000,Customer_Churn_Records!$B8687)</f>
        <v>1</v>
      </c>
      <c r="T8687" s="6">
        <f>ROUNDUP(Customer_Churn_Records!$G8687,0)</f>
        <v>38</v>
      </c>
      <c r="U8687" s="6" t="str">
        <f t="array" ref="U8687">IFS(Customer_Churn_Records!$T8687&lt;30,"young",Customer_Churn_Records!$T8687&lt;50,"middle-aged",Customer_Churn_Records!$T8687&lt;100,"old")</f>
        <v>middle-aged</v>
      </c>
      <c r="V8687" s="8" t="str">
        <f t="array" ref="V8687">IFS(Customer_Churn_Records!$D8687&lt;701,"less-score",Customer_Churn_Records!$D8687&lt;851,"high-score")</f>
        <v>less-score</v>
      </c>
      <c r="W8687" s="8">
        <f t="array" ref="W8687">IF(Customer_Churn_Records!$X8687=0,0,IFS(Customer_Churn_Records!$X8687&lt;100000,"low",Customer_Churn_Records!$X8687&lt;300000,"high"))</f>
        <v>0</v>
      </c>
      <c r="X8687" s="8">
        <f>ROUND(Customer_Churn_Records!$I8687,0)</f>
        <v>0</v>
      </c>
    </row>
    <row r="8688" ht="14.25" customHeight="1">
      <c r="A8688" s="6">
        <v>6371.0</v>
      </c>
      <c r="B8688" s="6">
        <v>1.57982E7</v>
      </c>
      <c r="C8688" s="6" t="s">
        <v>911</v>
      </c>
      <c r="D8688" s="6">
        <v>707.0</v>
      </c>
      <c r="E8688" s="6" t="s">
        <v>7</v>
      </c>
      <c r="F8688" s="6" t="s">
        <v>11</v>
      </c>
      <c r="G8688" s="7" t="s">
        <v>87</v>
      </c>
      <c r="H8688" s="6">
        <v>2.0</v>
      </c>
      <c r="I8688" s="6" t="s">
        <v>15173</v>
      </c>
      <c r="J8688" s="6">
        <v>3.0</v>
      </c>
      <c r="K8688" s="6">
        <v>1.0</v>
      </c>
      <c r="L8688" s="6">
        <v>1.0</v>
      </c>
      <c r="M8688" s="6" t="s">
        <v>17904</v>
      </c>
      <c r="N8688" s="6">
        <v>0.0</v>
      </c>
      <c r="O8688" s="6">
        <v>0.0</v>
      </c>
      <c r="P8688" s="6">
        <v>2.0</v>
      </c>
      <c r="Q8688" s="6" t="s">
        <v>44</v>
      </c>
      <c r="R8688" s="6">
        <v>855.0</v>
      </c>
      <c r="S8688" s="6">
        <f>COUNTIF(Customer_Churn_Records!$B$2:$B$10000,Customer_Churn_Records!$B8688)</f>
        <v>1</v>
      </c>
      <c r="T8688" s="6">
        <f>ROUNDUP(Customer_Churn_Records!$G8688,0)</f>
        <v>35</v>
      </c>
      <c r="U8688" s="6" t="str">
        <f t="array" ref="U8688">IFS(Customer_Churn_Records!$T8688&lt;30,"young",Customer_Churn_Records!$T8688&lt;50,"middle-aged",Customer_Churn_Records!$T8688&lt;100,"old")</f>
        <v>middle-aged</v>
      </c>
      <c r="V8688" s="8" t="str">
        <f t="array" ref="V8688">IFS(Customer_Churn_Records!$D8688&lt;701,"less-score",Customer_Churn_Records!$D8688&lt;851,"high-score")</f>
        <v>high-score</v>
      </c>
      <c r="W8688" s="8">
        <f t="array" ref="W8688">IF(Customer_Churn_Records!$X8688=0,0,IFS(Customer_Churn_Records!$X8688&lt;100000,"low",Customer_Churn_Records!$X8688&lt;300000,"high"))</f>
        <v>0</v>
      </c>
      <c r="X8688" s="8">
        <f>ROUND(Customer_Churn_Records!$I8688,0)</f>
        <v>0</v>
      </c>
    </row>
    <row r="8689" ht="14.25" customHeight="1">
      <c r="A8689" s="6">
        <v>6372.0</v>
      </c>
      <c r="B8689" s="6">
        <v>1.5656627E7</v>
      </c>
      <c r="C8689" s="6" t="s">
        <v>1936</v>
      </c>
      <c r="D8689" s="6">
        <v>602.0</v>
      </c>
      <c r="E8689" s="6" t="s">
        <v>7</v>
      </c>
      <c r="F8689" s="6" t="s">
        <v>11</v>
      </c>
      <c r="G8689" s="7" t="s">
        <v>140</v>
      </c>
      <c r="H8689" s="6">
        <v>5.0</v>
      </c>
      <c r="I8689" s="6" t="s">
        <v>15173</v>
      </c>
      <c r="J8689" s="6">
        <v>2.0</v>
      </c>
      <c r="K8689" s="6">
        <v>1.0</v>
      </c>
      <c r="L8689" s="6">
        <v>1.0</v>
      </c>
      <c r="M8689" s="6" t="s">
        <v>17905</v>
      </c>
      <c r="N8689" s="6">
        <v>0.0</v>
      </c>
      <c r="O8689" s="6">
        <v>0.0</v>
      </c>
      <c r="P8689" s="6">
        <v>2.0</v>
      </c>
      <c r="Q8689" s="6" t="s">
        <v>58</v>
      </c>
      <c r="R8689" s="6">
        <v>743.0</v>
      </c>
      <c r="S8689" s="6">
        <f>COUNTIF(Customer_Churn_Records!$B$2:$B$10000,Customer_Churn_Records!$B8689)</f>
        <v>1</v>
      </c>
      <c r="T8689" s="6">
        <f>ROUNDUP(Customer_Churn_Records!$G8689,0)</f>
        <v>34</v>
      </c>
      <c r="U8689" s="6" t="str">
        <f t="array" ref="U8689">IFS(Customer_Churn_Records!$T8689&lt;30,"young",Customer_Churn_Records!$T8689&lt;50,"middle-aged",Customer_Churn_Records!$T8689&lt;100,"old")</f>
        <v>middle-aged</v>
      </c>
      <c r="V8689" s="8" t="str">
        <f t="array" ref="V8689">IFS(Customer_Churn_Records!$D8689&lt;701,"less-score",Customer_Churn_Records!$D8689&lt;851,"high-score")</f>
        <v>less-score</v>
      </c>
      <c r="W8689" s="8">
        <f t="array" ref="W8689">IF(Customer_Churn_Records!$X8689=0,0,IFS(Customer_Churn_Records!$X8689&lt;100000,"low",Customer_Churn_Records!$X8689&lt;300000,"high"))</f>
        <v>0</v>
      </c>
      <c r="X8689" s="8">
        <f>ROUND(Customer_Churn_Records!$I8689,0)</f>
        <v>0</v>
      </c>
    </row>
    <row r="8690" ht="14.25" customHeight="1">
      <c r="A8690" s="6">
        <v>6374.0</v>
      </c>
      <c r="B8690" s="6">
        <v>1.5638269E7</v>
      </c>
      <c r="C8690" s="6" t="s">
        <v>1097</v>
      </c>
      <c r="D8690" s="6">
        <v>597.0</v>
      </c>
      <c r="E8690" s="6" t="s">
        <v>7</v>
      </c>
      <c r="F8690" s="6" t="s">
        <v>11</v>
      </c>
      <c r="G8690" s="7" t="s">
        <v>1803</v>
      </c>
      <c r="H8690" s="6">
        <v>2.0</v>
      </c>
      <c r="I8690" s="6" t="s">
        <v>15173</v>
      </c>
      <c r="J8690" s="6">
        <v>2.0</v>
      </c>
      <c r="K8690" s="6">
        <v>0.0</v>
      </c>
      <c r="L8690" s="6">
        <v>1.0</v>
      </c>
      <c r="M8690" s="6" t="s">
        <v>17906</v>
      </c>
      <c r="N8690" s="6">
        <v>0.0</v>
      </c>
      <c r="O8690" s="6">
        <v>0.0</v>
      </c>
      <c r="P8690" s="6">
        <v>2.0</v>
      </c>
      <c r="Q8690" s="6" t="s">
        <v>79</v>
      </c>
      <c r="R8690" s="6">
        <v>352.0</v>
      </c>
      <c r="S8690" s="6">
        <f>COUNTIF(Customer_Churn_Records!$B$2:$B$10000,Customer_Churn_Records!$B8690)</f>
        <v>1</v>
      </c>
      <c r="T8690" s="6">
        <f>ROUNDUP(Customer_Churn_Records!$G8690,0)</f>
        <v>67</v>
      </c>
      <c r="U8690" s="6" t="str">
        <f t="array" ref="U8690">IFS(Customer_Churn_Records!$T8690&lt;30,"young",Customer_Churn_Records!$T8690&lt;50,"middle-aged",Customer_Churn_Records!$T8690&lt;100,"old")</f>
        <v>old</v>
      </c>
      <c r="V8690" s="8" t="str">
        <f t="array" ref="V8690">IFS(Customer_Churn_Records!$D8690&lt;701,"less-score",Customer_Churn_Records!$D8690&lt;851,"high-score")</f>
        <v>less-score</v>
      </c>
      <c r="W8690" s="8">
        <f t="array" ref="W8690">IF(Customer_Churn_Records!$X8690=0,0,IFS(Customer_Churn_Records!$X8690&lt;100000,"low",Customer_Churn_Records!$X8690&lt;300000,"high"))</f>
        <v>0</v>
      </c>
      <c r="X8690" s="8">
        <f>ROUND(Customer_Churn_Records!$I8690,0)</f>
        <v>0</v>
      </c>
    </row>
    <row r="8691" ht="14.25" customHeight="1">
      <c r="A8691" s="6">
        <v>6375.0</v>
      </c>
      <c r="B8691" s="6">
        <v>1.5807473E7</v>
      </c>
      <c r="C8691" s="6" t="s">
        <v>17907</v>
      </c>
      <c r="D8691" s="6">
        <v>503.0</v>
      </c>
      <c r="E8691" s="6" t="s">
        <v>7</v>
      </c>
      <c r="F8691" s="6" t="s">
        <v>11</v>
      </c>
      <c r="G8691" s="7" t="s">
        <v>41</v>
      </c>
      <c r="H8691" s="6">
        <v>1.0</v>
      </c>
      <c r="I8691" s="6" t="s">
        <v>15173</v>
      </c>
      <c r="J8691" s="6">
        <v>2.0</v>
      </c>
      <c r="K8691" s="6">
        <v>1.0</v>
      </c>
      <c r="L8691" s="6">
        <v>1.0</v>
      </c>
      <c r="M8691" s="6" t="s">
        <v>17908</v>
      </c>
      <c r="N8691" s="6">
        <v>0.0</v>
      </c>
      <c r="O8691" s="6">
        <v>0.0</v>
      </c>
      <c r="P8691" s="6">
        <v>2.0</v>
      </c>
      <c r="Q8691" s="6" t="s">
        <v>58</v>
      </c>
      <c r="R8691" s="6">
        <v>433.0</v>
      </c>
      <c r="S8691" s="6">
        <f>COUNTIF(Customer_Churn_Records!$B$2:$B$10000,Customer_Churn_Records!$B8691)</f>
        <v>1</v>
      </c>
      <c r="T8691" s="6">
        <f>ROUNDUP(Customer_Churn_Records!$G8691,0)</f>
        <v>38</v>
      </c>
      <c r="U8691" s="6" t="str">
        <f t="array" ref="U8691">IFS(Customer_Churn_Records!$T8691&lt;30,"young",Customer_Churn_Records!$T8691&lt;50,"middle-aged",Customer_Churn_Records!$T8691&lt;100,"old")</f>
        <v>middle-aged</v>
      </c>
      <c r="V8691" s="8" t="str">
        <f t="array" ref="V8691">IFS(Customer_Churn_Records!$D8691&lt;701,"less-score",Customer_Churn_Records!$D8691&lt;851,"high-score")</f>
        <v>less-score</v>
      </c>
      <c r="W8691" s="8">
        <f t="array" ref="W8691">IF(Customer_Churn_Records!$X8691=0,0,IFS(Customer_Churn_Records!$X8691&lt;100000,"low",Customer_Churn_Records!$X8691&lt;300000,"high"))</f>
        <v>0</v>
      </c>
      <c r="X8691" s="8">
        <f>ROUND(Customer_Churn_Records!$I8691,0)</f>
        <v>0</v>
      </c>
    </row>
    <row r="8692" ht="14.25" customHeight="1">
      <c r="A8692" s="6">
        <v>6376.0</v>
      </c>
      <c r="B8692" s="6">
        <v>1.5708534E7</v>
      </c>
      <c r="C8692" s="6" t="s">
        <v>1588</v>
      </c>
      <c r="D8692" s="6">
        <v>524.0</v>
      </c>
      <c r="E8692" s="6" t="s">
        <v>9</v>
      </c>
      <c r="F8692" s="6" t="s">
        <v>10</v>
      </c>
      <c r="G8692" s="7" t="s">
        <v>728</v>
      </c>
      <c r="H8692" s="6">
        <v>5.0</v>
      </c>
      <c r="I8692" s="6" t="s">
        <v>15173</v>
      </c>
      <c r="J8692" s="6">
        <v>1.0</v>
      </c>
      <c r="K8692" s="6">
        <v>1.0</v>
      </c>
      <c r="L8692" s="6">
        <v>0.0</v>
      </c>
      <c r="M8692" s="6" t="s">
        <v>17909</v>
      </c>
      <c r="N8692" s="6">
        <v>1.0</v>
      </c>
      <c r="O8692" s="6">
        <v>1.0</v>
      </c>
      <c r="P8692" s="6">
        <v>2.0</v>
      </c>
      <c r="Q8692" s="6" t="s">
        <v>49</v>
      </c>
      <c r="R8692" s="6">
        <v>364.0</v>
      </c>
      <c r="S8692" s="6">
        <f>COUNTIF(Customer_Churn_Records!$B$2:$B$10000,Customer_Churn_Records!$B8692)</f>
        <v>1</v>
      </c>
      <c r="T8692" s="6">
        <f>ROUNDUP(Customer_Churn_Records!$G8692,0)</f>
        <v>64</v>
      </c>
      <c r="U8692" s="6" t="str">
        <f t="array" ref="U8692">IFS(Customer_Churn_Records!$T8692&lt;30,"young",Customer_Churn_Records!$T8692&lt;50,"middle-aged",Customer_Churn_Records!$T8692&lt;100,"old")</f>
        <v>old</v>
      </c>
      <c r="V8692" s="8" t="str">
        <f t="array" ref="V8692">IFS(Customer_Churn_Records!$D8692&lt;701,"less-score",Customer_Churn_Records!$D8692&lt;851,"high-score")</f>
        <v>less-score</v>
      </c>
      <c r="W8692" s="8">
        <f t="array" ref="W8692">IF(Customer_Churn_Records!$X8692=0,0,IFS(Customer_Churn_Records!$X8692&lt;100000,"low",Customer_Churn_Records!$X8692&lt;300000,"high"))</f>
        <v>0</v>
      </c>
      <c r="X8692" s="8">
        <f>ROUND(Customer_Churn_Records!$I8692,0)</f>
        <v>0</v>
      </c>
    </row>
    <row r="8693" ht="14.25" customHeight="1">
      <c r="A8693" s="6">
        <v>6378.0</v>
      </c>
      <c r="B8693" s="6">
        <v>1.5588904E7</v>
      </c>
      <c r="C8693" s="6" t="s">
        <v>17910</v>
      </c>
      <c r="D8693" s="6">
        <v>692.0</v>
      </c>
      <c r="E8693" s="6" t="s">
        <v>7</v>
      </c>
      <c r="F8693" s="6" t="s">
        <v>11</v>
      </c>
      <c r="G8693" s="7" t="s">
        <v>103</v>
      </c>
      <c r="H8693" s="6">
        <v>9.0</v>
      </c>
      <c r="I8693" s="6" t="s">
        <v>15173</v>
      </c>
      <c r="J8693" s="6">
        <v>1.0</v>
      </c>
      <c r="K8693" s="6">
        <v>1.0</v>
      </c>
      <c r="L8693" s="6">
        <v>0.0</v>
      </c>
      <c r="M8693" s="6" t="s">
        <v>17911</v>
      </c>
      <c r="N8693" s="6">
        <v>1.0</v>
      </c>
      <c r="O8693" s="6">
        <v>1.0</v>
      </c>
      <c r="P8693" s="6">
        <v>3.0</v>
      </c>
      <c r="Q8693" s="6" t="s">
        <v>79</v>
      </c>
      <c r="R8693" s="6">
        <v>272.0</v>
      </c>
      <c r="S8693" s="6">
        <f>COUNTIF(Customer_Churn_Records!$B$2:$B$10000,Customer_Churn_Records!$B8693)</f>
        <v>1</v>
      </c>
      <c r="T8693" s="6">
        <f>ROUNDUP(Customer_Churn_Records!$G8693,0)</f>
        <v>33</v>
      </c>
      <c r="U8693" s="6" t="str">
        <f t="array" ref="U8693">IFS(Customer_Churn_Records!$T8693&lt;30,"young",Customer_Churn_Records!$T8693&lt;50,"middle-aged",Customer_Churn_Records!$T8693&lt;100,"old")</f>
        <v>middle-aged</v>
      </c>
      <c r="V8693" s="8" t="str">
        <f t="array" ref="V8693">IFS(Customer_Churn_Records!$D8693&lt;701,"less-score",Customer_Churn_Records!$D8693&lt;851,"high-score")</f>
        <v>less-score</v>
      </c>
      <c r="W8693" s="8">
        <f t="array" ref="W8693">IF(Customer_Churn_Records!$X8693=0,0,IFS(Customer_Churn_Records!$X8693&lt;100000,"low",Customer_Churn_Records!$X8693&lt;300000,"high"))</f>
        <v>0</v>
      </c>
      <c r="X8693" s="8">
        <f>ROUND(Customer_Churn_Records!$I8693,0)</f>
        <v>0</v>
      </c>
    </row>
    <row r="8694" ht="14.25" customHeight="1">
      <c r="A8694" s="6">
        <v>6379.0</v>
      </c>
      <c r="B8694" s="6">
        <v>1.5768763E7</v>
      </c>
      <c r="C8694" s="6" t="s">
        <v>216</v>
      </c>
      <c r="D8694" s="6">
        <v>562.0</v>
      </c>
      <c r="E8694" s="6" t="s">
        <v>7</v>
      </c>
      <c r="F8694" s="6" t="s">
        <v>11</v>
      </c>
      <c r="G8694" s="7" t="s">
        <v>72</v>
      </c>
      <c r="H8694" s="6">
        <v>2.0</v>
      </c>
      <c r="I8694" s="6" t="s">
        <v>15173</v>
      </c>
      <c r="J8694" s="6">
        <v>1.0</v>
      </c>
      <c r="K8694" s="6">
        <v>0.0</v>
      </c>
      <c r="L8694" s="6">
        <v>1.0</v>
      </c>
      <c r="M8694" s="6" t="s">
        <v>17912</v>
      </c>
      <c r="N8694" s="6">
        <v>1.0</v>
      </c>
      <c r="O8694" s="6">
        <v>1.0</v>
      </c>
      <c r="P8694" s="6">
        <v>3.0</v>
      </c>
      <c r="Q8694" s="6" t="s">
        <v>79</v>
      </c>
      <c r="R8694" s="6">
        <v>231.0</v>
      </c>
      <c r="S8694" s="6">
        <f>COUNTIF(Customer_Churn_Records!$B$2:$B$10000,Customer_Churn_Records!$B8694)</f>
        <v>1</v>
      </c>
      <c r="T8694" s="6">
        <f>ROUNDUP(Customer_Churn_Records!$G8694,0)</f>
        <v>37</v>
      </c>
      <c r="U8694" s="6" t="str">
        <f t="array" ref="U8694">IFS(Customer_Churn_Records!$T8694&lt;30,"young",Customer_Churn_Records!$T8694&lt;50,"middle-aged",Customer_Churn_Records!$T8694&lt;100,"old")</f>
        <v>middle-aged</v>
      </c>
      <c r="V8694" s="8" t="str">
        <f t="array" ref="V8694">IFS(Customer_Churn_Records!$D8694&lt;701,"less-score",Customer_Churn_Records!$D8694&lt;851,"high-score")</f>
        <v>less-score</v>
      </c>
      <c r="W8694" s="8">
        <f t="array" ref="W8694">IF(Customer_Churn_Records!$X8694=0,0,IFS(Customer_Churn_Records!$X8694&lt;100000,"low",Customer_Churn_Records!$X8694&lt;300000,"high"))</f>
        <v>0</v>
      </c>
      <c r="X8694" s="8">
        <f>ROUND(Customer_Churn_Records!$I8694,0)</f>
        <v>0</v>
      </c>
    </row>
    <row r="8695" ht="14.25" customHeight="1">
      <c r="A8695" s="6">
        <v>6383.0</v>
      </c>
      <c r="B8695" s="6">
        <v>1.557506E7</v>
      </c>
      <c r="C8695" s="6" t="s">
        <v>631</v>
      </c>
      <c r="D8695" s="6">
        <v>797.0</v>
      </c>
      <c r="E8695" s="6" t="s">
        <v>7</v>
      </c>
      <c r="F8695" s="6" t="s">
        <v>11</v>
      </c>
      <c r="G8695" s="7" t="s">
        <v>489</v>
      </c>
      <c r="H8695" s="6">
        <v>5.0</v>
      </c>
      <c r="I8695" s="6" t="s">
        <v>15173</v>
      </c>
      <c r="J8695" s="6">
        <v>2.0</v>
      </c>
      <c r="K8695" s="6">
        <v>1.0</v>
      </c>
      <c r="L8695" s="6">
        <v>0.0</v>
      </c>
      <c r="M8695" s="6" t="s">
        <v>17913</v>
      </c>
      <c r="N8695" s="6">
        <v>0.0</v>
      </c>
      <c r="O8695" s="6">
        <v>0.0</v>
      </c>
      <c r="P8695" s="6">
        <v>3.0</v>
      </c>
      <c r="Q8695" s="6" t="s">
        <v>58</v>
      </c>
      <c r="R8695" s="6">
        <v>707.0</v>
      </c>
      <c r="S8695" s="6">
        <f>COUNTIF(Customer_Churn_Records!$B$2:$B$10000,Customer_Churn_Records!$B8695)</f>
        <v>1</v>
      </c>
      <c r="T8695" s="6">
        <f>ROUNDUP(Customer_Churn_Records!$G8695,0)</f>
        <v>24</v>
      </c>
      <c r="U8695" s="6" t="str">
        <f t="array" ref="U8695">IFS(Customer_Churn_Records!$T8695&lt;30,"young",Customer_Churn_Records!$T8695&lt;50,"middle-aged",Customer_Churn_Records!$T8695&lt;100,"old")</f>
        <v>young</v>
      </c>
      <c r="V8695" s="8" t="str">
        <f t="array" ref="V8695">IFS(Customer_Churn_Records!$D8695&lt;701,"less-score",Customer_Churn_Records!$D8695&lt;851,"high-score")</f>
        <v>high-score</v>
      </c>
      <c r="W8695" s="8">
        <f t="array" ref="W8695">IF(Customer_Churn_Records!$X8695=0,0,IFS(Customer_Churn_Records!$X8695&lt;100000,"low",Customer_Churn_Records!$X8695&lt;300000,"high"))</f>
        <v>0</v>
      </c>
      <c r="X8695" s="8">
        <f>ROUND(Customer_Churn_Records!$I8695,0)</f>
        <v>0</v>
      </c>
    </row>
    <row r="8696" ht="14.25" customHeight="1">
      <c r="A8696" s="6">
        <v>6385.0</v>
      </c>
      <c r="B8696" s="6">
        <v>1.5812073E7</v>
      </c>
      <c r="C8696" s="6" t="s">
        <v>5063</v>
      </c>
      <c r="D8696" s="6">
        <v>529.0</v>
      </c>
      <c r="E8696" s="6" t="s">
        <v>7</v>
      </c>
      <c r="F8696" s="6" t="s">
        <v>10</v>
      </c>
      <c r="G8696" s="7" t="s">
        <v>363</v>
      </c>
      <c r="H8696" s="6">
        <v>7.0</v>
      </c>
      <c r="I8696" s="6" t="s">
        <v>15173</v>
      </c>
      <c r="J8696" s="6">
        <v>2.0</v>
      </c>
      <c r="K8696" s="6">
        <v>1.0</v>
      </c>
      <c r="L8696" s="6">
        <v>1.0</v>
      </c>
      <c r="M8696" s="6" t="s">
        <v>17914</v>
      </c>
      <c r="N8696" s="6">
        <v>0.0</v>
      </c>
      <c r="O8696" s="6">
        <v>0.0</v>
      </c>
      <c r="P8696" s="6">
        <v>3.0</v>
      </c>
      <c r="Q8696" s="6" t="s">
        <v>44</v>
      </c>
      <c r="R8696" s="6">
        <v>578.0</v>
      </c>
      <c r="S8696" s="6">
        <f>COUNTIF(Customer_Churn_Records!$B$2:$B$10000,Customer_Churn_Records!$B8696)</f>
        <v>1</v>
      </c>
      <c r="T8696" s="6">
        <f>ROUNDUP(Customer_Churn_Records!$G8696,0)</f>
        <v>31</v>
      </c>
      <c r="U8696" s="6" t="str">
        <f t="array" ref="U8696">IFS(Customer_Churn_Records!$T8696&lt;30,"young",Customer_Churn_Records!$T8696&lt;50,"middle-aged",Customer_Churn_Records!$T8696&lt;100,"old")</f>
        <v>middle-aged</v>
      </c>
      <c r="V8696" s="8" t="str">
        <f t="array" ref="V8696">IFS(Customer_Churn_Records!$D8696&lt;701,"less-score",Customer_Churn_Records!$D8696&lt;851,"high-score")</f>
        <v>less-score</v>
      </c>
      <c r="W8696" s="8">
        <f t="array" ref="W8696">IF(Customer_Churn_Records!$X8696=0,0,IFS(Customer_Churn_Records!$X8696&lt;100000,"low",Customer_Churn_Records!$X8696&lt;300000,"high"))</f>
        <v>0</v>
      </c>
      <c r="X8696" s="8">
        <f>ROUND(Customer_Churn_Records!$I8696,0)</f>
        <v>0</v>
      </c>
    </row>
    <row r="8697" ht="14.25" customHeight="1">
      <c r="A8697" s="6">
        <v>6387.0</v>
      </c>
      <c r="B8697" s="6">
        <v>1.558409E7</v>
      </c>
      <c r="C8697" s="6" t="s">
        <v>2859</v>
      </c>
      <c r="D8697" s="6">
        <v>621.0</v>
      </c>
      <c r="E8697" s="6" t="s">
        <v>9</v>
      </c>
      <c r="F8697" s="6" t="s">
        <v>10</v>
      </c>
      <c r="G8697" s="7" t="s">
        <v>55</v>
      </c>
      <c r="H8697" s="6">
        <v>7.0</v>
      </c>
      <c r="I8697" s="6" t="s">
        <v>15173</v>
      </c>
      <c r="J8697" s="6">
        <v>2.0</v>
      </c>
      <c r="K8697" s="6">
        <v>0.0</v>
      </c>
      <c r="L8697" s="6">
        <v>1.0</v>
      </c>
      <c r="M8697" s="6" t="s">
        <v>17915</v>
      </c>
      <c r="N8697" s="6">
        <v>1.0</v>
      </c>
      <c r="O8697" s="6">
        <v>1.0</v>
      </c>
      <c r="P8697" s="6">
        <v>4.0</v>
      </c>
      <c r="Q8697" s="6" t="s">
        <v>79</v>
      </c>
      <c r="R8697" s="6">
        <v>499.0</v>
      </c>
      <c r="S8697" s="6">
        <f>COUNTIF(Customer_Churn_Records!$B$2:$B$10000,Customer_Churn_Records!$B8697)</f>
        <v>1</v>
      </c>
      <c r="T8697" s="6">
        <f>ROUNDUP(Customer_Churn_Records!$G8697,0)</f>
        <v>40</v>
      </c>
      <c r="U8697" s="6" t="str">
        <f t="array" ref="U8697">IFS(Customer_Churn_Records!$T8697&lt;30,"young",Customer_Churn_Records!$T8697&lt;50,"middle-aged",Customer_Churn_Records!$T8697&lt;100,"old")</f>
        <v>middle-aged</v>
      </c>
      <c r="V8697" s="8" t="str">
        <f t="array" ref="V8697">IFS(Customer_Churn_Records!$D8697&lt;701,"less-score",Customer_Churn_Records!$D8697&lt;851,"high-score")</f>
        <v>less-score</v>
      </c>
      <c r="W8697" s="8">
        <f t="array" ref="W8697">IF(Customer_Churn_Records!$X8697=0,0,IFS(Customer_Churn_Records!$X8697&lt;100000,"low",Customer_Churn_Records!$X8697&lt;300000,"high"))</f>
        <v>0</v>
      </c>
      <c r="X8697" s="8">
        <f>ROUND(Customer_Churn_Records!$I8697,0)</f>
        <v>0</v>
      </c>
    </row>
    <row r="8698" ht="14.25" customHeight="1">
      <c r="A8698" s="6">
        <v>6388.0</v>
      </c>
      <c r="B8698" s="6">
        <v>1.5810807E7</v>
      </c>
      <c r="C8698" s="6" t="s">
        <v>3302</v>
      </c>
      <c r="D8698" s="6">
        <v>513.0</v>
      </c>
      <c r="E8698" s="6" t="s">
        <v>7</v>
      </c>
      <c r="F8698" s="6" t="s">
        <v>10</v>
      </c>
      <c r="G8698" s="7" t="s">
        <v>76</v>
      </c>
      <c r="H8698" s="6">
        <v>9.0</v>
      </c>
      <c r="I8698" s="6" t="s">
        <v>15173</v>
      </c>
      <c r="J8698" s="6">
        <v>2.0</v>
      </c>
      <c r="K8698" s="6">
        <v>1.0</v>
      </c>
      <c r="L8698" s="6">
        <v>0.0</v>
      </c>
      <c r="M8698" s="6" t="s">
        <v>17916</v>
      </c>
      <c r="N8698" s="6">
        <v>0.0</v>
      </c>
      <c r="O8698" s="6">
        <v>0.0</v>
      </c>
      <c r="P8698" s="6">
        <v>1.0</v>
      </c>
      <c r="Q8698" s="6" t="s">
        <v>44</v>
      </c>
      <c r="R8698" s="6">
        <v>301.0</v>
      </c>
      <c r="S8698" s="6">
        <f>COUNTIF(Customer_Churn_Records!$B$2:$B$10000,Customer_Churn_Records!$B8698)</f>
        <v>1</v>
      </c>
      <c r="T8698" s="6">
        <f>ROUNDUP(Customer_Churn_Records!$G8698,0)</f>
        <v>43</v>
      </c>
      <c r="U8698" s="6" t="str">
        <f t="array" ref="U8698">IFS(Customer_Churn_Records!$T8698&lt;30,"young",Customer_Churn_Records!$T8698&lt;50,"middle-aged",Customer_Churn_Records!$T8698&lt;100,"old")</f>
        <v>middle-aged</v>
      </c>
      <c r="V8698" s="8" t="str">
        <f t="array" ref="V8698">IFS(Customer_Churn_Records!$D8698&lt;701,"less-score",Customer_Churn_Records!$D8698&lt;851,"high-score")</f>
        <v>less-score</v>
      </c>
      <c r="W8698" s="8">
        <f t="array" ref="W8698">IF(Customer_Churn_Records!$X8698=0,0,IFS(Customer_Churn_Records!$X8698&lt;100000,"low",Customer_Churn_Records!$X8698&lt;300000,"high"))</f>
        <v>0</v>
      </c>
      <c r="X8698" s="8">
        <f>ROUND(Customer_Churn_Records!$I8698,0)</f>
        <v>0</v>
      </c>
    </row>
    <row r="8699" ht="14.25" customHeight="1">
      <c r="A8699" s="6">
        <v>6391.0</v>
      </c>
      <c r="B8699" s="6">
        <v>1.5588406E7</v>
      </c>
      <c r="C8699" s="6" t="s">
        <v>2742</v>
      </c>
      <c r="D8699" s="6">
        <v>574.0</v>
      </c>
      <c r="E8699" s="6" t="s">
        <v>9</v>
      </c>
      <c r="F8699" s="6" t="s">
        <v>10</v>
      </c>
      <c r="G8699" s="7" t="s">
        <v>72</v>
      </c>
      <c r="H8699" s="6">
        <v>7.0</v>
      </c>
      <c r="I8699" s="6" t="s">
        <v>15173</v>
      </c>
      <c r="J8699" s="6">
        <v>2.0</v>
      </c>
      <c r="K8699" s="6">
        <v>1.0</v>
      </c>
      <c r="L8699" s="6">
        <v>0.0</v>
      </c>
      <c r="M8699" s="6" t="s">
        <v>17917</v>
      </c>
      <c r="N8699" s="6">
        <v>0.0</v>
      </c>
      <c r="O8699" s="6">
        <v>0.0</v>
      </c>
      <c r="P8699" s="6">
        <v>2.0</v>
      </c>
      <c r="Q8699" s="6" t="s">
        <v>58</v>
      </c>
      <c r="R8699" s="6">
        <v>737.0</v>
      </c>
      <c r="S8699" s="6">
        <f>COUNTIF(Customer_Churn_Records!$B$2:$B$10000,Customer_Churn_Records!$B8699)</f>
        <v>1</v>
      </c>
      <c r="T8699" s="6">
        <f>ROUNDUP(Customer_Churn_Records!$G8699,0)</f>
        <v>37</v>
      </c>
      <c r="U8699" s="6" t="str">
        <f t="array" ref="U8699">IFS(Customer_Churn_Records!$T8699&lt;30,"young",Customer_Churn_Records!$T8699&lt;50,"middle-aged",Customer_Churn_Records!$T8699&lt;100,"old")</f>
        <v>middle-aged</v>
      </c>
      <c r="V8699" s="8" t="str">
        <f t="array" ref="V8699">IFS(Customer_Churn_Records!$D8699&lt;701,"less-score",Customer_Churn_Records!$D8699&lt;851,"high-score")</f>
        <v>less-score</v>
      </c>
      <c r="W8699" s="8">
        <f t="array" ref="W8699">IF(Customer_Churn_Records!$X8699=0,0,IFS(Customer_Churn_Records!$X8699&lt;100000,"low",Customer_Churn_Records!$X8699&lt;300000,"high"))</f>
        <v>0</v>
      </c>
      <c r="X8699" s="8">
        <f>ROUND(Customer_Churn_Records!$I8699,0)</f>
        <v>0</v>
      </c>
    </row>
    <row r="8700" ht="14.25" customHeight="1">
      <c r="A8700" s="6">
        <v>6401.0</v>
      </c>
      <c r="B8700" s="6">
        <v>1.5585907E7</v>
      </c>
      <c r="C8700" s="6" t="s">
        <v>3520</v>
      </c>
      <c r="D8700" s="6">
        <v>676.0</v>
      </c>
      <c r="E8700" s="6" t="s">
        <v>9</v>
      </c>
      <c r="F8700" s="6" t="s">
        <v>10</v>
      </c>
      <c r="G8700" s="7" t="s">
        <v>128</v>
      </c>
      <c r="H8700" s="6">
        <v>5.0</v>
      </c>
      <c r="I8700" s="6" t="s">
        <v>15173</v>
      </c>
      <c r="J8700" s="6">
        <v>2.0</v>
      </c>
      <c r="K8700" s="6">
        <v>0.0</v>
      </c>
      <c r="L8700" s="6">
        <v>0.0</v>
      </c>
      <c r="M8700" s="6" t="s">
        <v>17918</v>
      </c>
      <c r="N8700" s="6">
        <v>0.0</v>
      </c>
      <c r="O8700" s="6">
        <v>0.0</v>
      </c>
      <c r="P8700" s="6">
        <v>3.0</v>
      </c>
      <c r="Q8700" s="6" t="s">
        <v>58</v>
      </c>
      <c r="R8700" s="6">
        <v>705.0</v>
      </c>
      <c r="S8700" s="6">
        <f>COUNTIF(Customer_Churn_Records!$B$2:$B$10000,Customer_Churn_Records!$B8700)</f>
        <v>1</v>
      </c>
      <c r="T8700" s="6">
        <f>ROUNDUP(Customer_Churn_Records!$G8700,0)</f>
        <v>30</v>
      </c>
      <c r="U8700" s="6" t="str">
        <f t="array" ref="U8700">IFS(Customer_Churn_Records!$T8700&lt;30,"young",Customer_Churn_Records!$T8700&lt;50,"middle-aged",Customer_Churn_Records!$T8700&lt;100,"old")</f>
        <v>middle-aged</v>
      </c>
      <c r="V8700" s="8" t="str">
        <f t="array" ref="V8700">IFS(Customer_Churn_Records!$D8700&lt;701,"less-score",Customer_Churn_Records!$D8700&lt;851,"high-score")</f>
        <v>less-score</v>
      </c>
      <c r="W8700" s="8">
        <f t="array" ref="W8700">IF(Customer_Churn_Records!$X8700=0,0,IFS(Customer_Churn_Records!$X8700&lt;100000,"low",Customer_Churn_Records!$X8700&lt;300000,"high"))</f>
        <v>0</v>
      </c>
      <c r="X8700" s="8">
        <f>ROUND(Customer_Churn_Records!$I8700,0)</f>
        <v>0</v>
      </c>
    </row>
    <row r="8701" ht="14.25" customHeight="1">
      <c r="A8701" s="6">
        <v>6402.0</v>
      </c>
      <c r="B8701" s="6">
        <v>1.557904E7</v>
      </c>
      <c r="C8701" s="6" t="s">
        <v>780</v>
      </c>
      <c r="D8701" s="6">
        <v>556.0</v>
      </c>
      <c r="E8701" s="6" t="s">
        <v>7</v>
      </c>
      <c r="F8701" s="6" t="s">
        <v>10</v>
      </c>
      <c r="G8701" s="7" t="s">
        <v>258</v>
      </c>
      <c r="H8701" s="6">
        <v>10.0</v>
      </c>
      <c r="I8701" s="6" t="s">
        <v>15173</v>
      </c>
      <c r="J8701" s="6">
        <v>2.0</v>
      </c>
      <c r="K8701" s="6">
        <v>0.0</v>
      </c>
      <c r="L8701" s="6">
        <v>0.0</v>
      </c>
      <c r="M8701" s="6" t="s">
        <v>17919</v>
      </c>
      <c r="N8701" s="6">
        <v>0.0</v>
      </c>
      <c r="O8701" s="6">
        <v>0.0</v>
      </c>
      <c r="P8701" s="6">
        <v>3.0</v>
      </c>
      <c r="Q8701" s="6" t="s">
        <v>79</v>
      </c>
      <c r="R8701" s="6">
        <v>950.0</v>
      </c>
      <c r="S8701" s="6">
        <f>COUNTIF(Customer_Churn_Records!$B$2:$B$10000,Customer_Churn_Records!$B8701)</f>
        <v>1</v>
      </c>
      <c r="T8701" s="6">
        <f>ROUNDUP(Customer_Churn_Records!$G8701,0)</f>
        <v>46</v>
      </c>
      <c r="U8701" s="6" t="str">
        <f t="array" ref="U8701">IFS(Customer_Churn_Records!$T8701&lt;30,"young",Customer_Churn_Records!$T8701&lt;50,"middle-aged",Customer_Churn_Records!$T8701&lt;100,"old")</f>
        <v>middle-aged</v>
      </c>
      <c r="V8701" s="8" t="str">
        <f t="array" ref="V8701">IFS(Customer_Churn_Records!$D8701&lt;701,"less-score",Customer_Churn_Records!$D8701&lt;851,"high-score")</f>
        <v>less-score</v>
      </c>
      <c r="W8701" s="8">
        <f t="array" ref="W8701">IF(Customer_Churn_Records!$X8701=0,0,IFS(Customer_Churn_Records!$X8701&lt;100000,"low",Customer_Churn_Records!$X8701&lt;300000,"high"))</f>
        <v>0</v>
      </c>
      <c r="X8701" s="8">
        <f>ROUND(Customer_Churn_Records!$I8701,0)</f>
        <v>0</v>
      </c>
    </row>
    <row r="8702" ht="14.25" customHeight="1">
      <c r="A8702" s="6">
        <v>6405.0</v>
      </c>
      <c r="B8702" s="6">
        <v>1.5745399E7</v>
      </c>
      <c r="C8702" s="6" t="s">
        <v>3485</v>
      </c>
      <c r="D8702" s="6">
        <v>649.0</v>
      </c>
      <c r="E8702" s="6" t="s">
        <v>9</v>
      </c>
      <c r="F8702" s="6" t="s">
        <v>10</v>
      </c>
      <c r="G8702" s="7" t="s">
        <v>132</v>
      </c>
      <c r="H8702" s="6">
        <v>2.0</v>
      </c>
      <c r="I8702" s="6" t="s">
        <v>15173</v>
      </c>
      <c r="J8702" s="6">
        <v>1.0</v>
      </c>
      <c r="K8702" s="6">
        <v>1.0</v>
      </c>
      <c r="L8702" s="6">
        <v>0.0</v>
      </c>
      <c r="M8702" s="6" t="s">
        <v>17920</v>
      </c>
      <c r="N8702" s="6">
        <v>1.0</v>
      </c>
      <c r="O8702" s="6">
        <v>1.0</v>
      </c>
      <c r="P8702" s="6">
        <v>3.0</v>
      </c>
      <c r="Q8702" s="6" t="s">
        <v>58</v>
      </c>
      <c r="R8702" s="6">
        <v>226.0</v>
      </c>
      <c r="S8702" s="6">
        <f>COUNTIF(Customer_Churn_Records!$B$2:$B$10000,Customer_Churn_Records!$B8702)</f>
        <v>1</v>
      </c>
      <c r="T8702" s="6">
        <f>ROUNDUP(Customer_Churn_Records!$G8702,0)</f>
        <v>49</v>
      </c>
      <c r="U8702" s="6" t="str">
        <f t="array" ref="U8702">IFS(Customer_Churn_Records!$T8702&lt;30,"young",Customer_Churn_Records!$T8702&lt;50,"middle-aged",Customer_Churn_Records!$T8702&lt;100,"old")</f>
        <v>middle-aged</v>
      </c>
      <c r="V8702" s="8" t="str">
        <f t="array" ref="V8702">IFS(Customer_Churn_Records!$D8702&lt;701,"less-score",Customer_Churn_Records!$D8702&lt;851,"high-score")</f>
        <v>less-score</v>
      </c>
      <c r="W8702" s="8">
        <f t="array" ref="W8702">IF(Customer_Churn_Records!$X8702=0,0,IFS(Customer_Churn_Records!$X8702&lt;100000,"low",Customer_Churn_Records!$X8702&lt;300000,"high"))</f>
        <v>0</v>
      </c>
      <c r="X8702" s="8">
        <f>ROUND(Customer_Churn_Records!$I8702,0)</f>
        <v>0</v>
      </c>
    </row>
    <row r="8703" ht="14.25" customHeight="1">
      <c r="A8703" s="6">
        <v>6410.0</v>
      </c>
      <c r="B8703" s="6">
        <v>1.5690695E7</v>
      </c>
      <c r="C8703" s="6" t="s">
        <v>17921</v>
      </c>
      <c r="D8703" s="6">
        <v>683.0</v>
      </c>
      <c r="E8703" s="6" t="s">
        <v>7</v>
      </c>
      <c r="F8703" s="6" t="s">
        <v>10</v>
      </c>
      <c r="G8703" s="7" t="s">
        <v>103</v>
      </c>
      <c r="H8703" s="6">
        <v>9.0</v>
      </c>
      <c r="I8703" s="6" t="s">
        <v>15173</v>
      </c>
      <c r="J8703" s="6">
        <v>2.0</v>
      </c>
      <c r="K8703" s="6">
        <v>1.0</v>
      </c>
      <c r="L8703" s="6">
        <v>1.0</v>
      </c>
      <c r="M8703" s="6" t="s">
        <v>17922</v>
      </c>
      <c r="N8703" s="6">
        <v>0.0</v>
      </c>
      <c r="O8703" s="6">
        <v>0.0</v>
      </c>
      <c r="P8703" s="6">
        <v>2.0</v>
      </c>
      <c r="Q8703" s="6" t="s">
        <v>44</v>
      </c>
      <c r="R8703" s="6">
        <v>644.0</v>
      </c>
      <c r="S8703" s="6">
        <f>COUNTIF(Customer_Churn_Records!$B$2:$B$10000,Customer_Churn_Records!$B8703)</f>
        <v>1</v>
      </c>
      <c r="T8703" s="6">
        <f>ROUNDUP(Customer_Churn_Records!$G8703,0)</f>
        <v>33</v>
      </c>
      <c r="U8703" s="6" t="str">
        <f t="array" ref="U8703">IFS(Customer_Churn_Records!$T8703&lt;30,"young",Customer_Churn_Records!$T8703&lt;50,"middle-aged",Customer_Churn_Records!$T8703&lt;100,"old")</f>
        <v>middle-aged</v>
      </c>
      <c r="V8703" s="8" t="str">
        <f t="array" ref="V8703">IFS(Customer_Churn_Records!$D8703&lt;701,"less-score",Customer_Churn_Records!$D8703&lt;851,"high-score")</f>
        <v>less-score</v>
      </c>
      <c r="W8703" s="8">
        <f t="array" ref="W8703">IF(Customer_Churn_Records!$X8703=0,0,IFS(Customer_Churn_Records!$X8703&lt;100000,"low",Customer_Churn_Records!$X8703&lt;300000,"high"))</f>
        <v>0</v>
      </c>
      <c r="X8703" s="8">
        <f>ROUND(Customer_Churn_Records!$I8703,0)</f>
        <v>0</v>
      </c>
    </row>
    <row r="8704" ht="14.25" customHeight="1">
      <c r="A8704" s="6">
        <v>6411.0</v>
      </c>
      <c r="B8704" s="6">
        <v>1.5762351E7</v>
      </c>
      <c r="C8704" s="6" t="s">
        <v>373</v>
      </c>
      <c r="D8704" s="6">
        <v>689.0</v>
      </c>
      <c r="E8704" s="6" t="s">
        <v>9</v>
      </c>
      <c r="F8704" s="6" t="s">
        <v>10</v>
      </c>
      <c r="G8704" s="7" t="s">
        <v>1030</v>
      </c>
      <c r="H8704" s="6">
        <v>1.0</v>
      </c>
      <c r="I8704" s="6" t="s">
        <v>15173</v>
      </c>
      <c r="J8704" s="6">
        <v>2.0</v>
      </c>
      <c r="K8704" s="6">
        <v>1.0</v>
      </c>
      <c r="L8704" s="6">
        <v>1.0</v>
      </c>
      <c r="M8704" s="6" t="s">
        <v>17923</v>
      </c>
      <c r="N8704" s="6">
        <v>0.0</v>
      </c>
      <c r="O8704" s="6">
        <v>0.0</v>
      </c>
      <c r="P8704" s="6">
        <v>1.0</v>
      </c>
      <c r="Q8704" s="6" t="s">
        <v>49</v>
      </c>
      <c r="R8704" s="6">
        <v>371.0</v>
      </c>
      <c r="S8704" s="6">
        <f>COUNTIF(Customer_Churn_Records!$B$2:$B$10000,Customer_Churn_Records!$B8704)</f>
        <v>1</v>
      </c>
      <c r="T8704" s="6">
        <f>ROUNDUP(Customer_Churn_Records!$G8704,0)</f>
        <v>63</v>
      </c>
      <c r="U8704" s="6" t="str">
        <f t="array" ref="U8704">IFS(Customer_Churn_Records!$T8704&lt;30,"young",Customer_Churn_Records!$T8704&lt;50,"middle-aged",Customer_Churn_Records!$T8704&lt;100,"old")</f>
        <v>old</v>
      </c>
      <c r="V8704" s="8" t="str">
        <f t="array" ref="V8704">IFS(Customer_Churn_Records!$D8704&lt;701,"less-score",Customer_Churn_Records!$D8704&lt;851,"high-score")</f>
        <v>less-score</v>
      </c>
      <c r="W8704" s="8">
        <f t="array" ref="W8704">IF(Customer_Churn_Records!$X8704=0,0,IFS(Customer_Churn_Records!$X8704&lt;100000,"low",Customer_Churn_Records!$X8704&lt;300000,"high"))</f>
        <v>0</v>
      </c>
      <c r="X8704" s="8">
        <f>ROUND(Customer_Churn_Records!$I8704,0)</f>
        <v>0</v>
      </c>
    </row>
    <row r="8705" ht="14.25" customHeight="1">
      <c r="A8705" s="6">
        <v>6416.0</v>
      </c>
      <c r="B8705" s="6">
        <v>1.5769516E7</v>
      </c>
      <c r="C8705" s="6" t="s">
        <v>17924</v>
      </c>
      <c r="D8705" s="6">
        <v>674.0</v>
      </c>
      <c r="E8705" s="6" t="s">
        <v>7</v>
      </c>
      <c r="F8705" s="6" t="s">
        <v>10</v>
      </c>
      <c r="G8705" s="7" t="s">
        <v>51</v>
      </c>
      <c r="H8705" s="6">
        <v>9.0</v>
      </c>
      <c r="I8705" s="6" t="s">
        <v>15173</v>
      </c>
      <c r="J8705" s="6">
        <v>2.0</v>
      </c>
      <c r="K8705" s="6">
        <v>1.0</v>
      </c>
      <c r="L8705" s="6">
        <v>0.0</v>
      </c>
      <c r="M8705" s="6" t="s">
        <v>17925</v>
      </c>
      <c r="N8705" s="6">
        <v>0.0</v>
      </c>
      <c r="O8705" s="6">
        <v>0.0</v>
      </c>
      <c r="P8705" s="6">
        <v>1.0</v>
      </c>
      <c r="Q8705" s="6" t="s">
        <v>44</v>
      </c>
      <c r="R8705" s="6">
        <v>632.0</v>
      </c>
      <c r="S8705" s="6">
        <f>COUNTIF(Customer_Churn_Records!$B$2:$B$10000,Customer_Churn_Records!$B8705)</f>
        <v>1</v>
      </c>
      <c r="T8705" s="6">
        <f>ROUNDUP(Customer_Churn_Records!$G8705,0)</f>
        <v>42</v>
      </c>
      <c r="U8705" s="6" t="str">
        <f t="array" ref="U8705">IFS(Customer_Churn_Records!$T8705&lt;30,"young",Customer_Churn_Records!$T8705&lt;50,"middle-aged",Customer_Churn_Records!$T8705&lt;100,"old")</f>
        <v>middle-aged</v>
      </c>
      <c r="V8705" s="8" t="str">
        <f t="array" ref="V8705">IFS(Customer_Churn_Records!$D8705&lt;701,"less-score",Customer_Churn_Records!$D8705&lt;851,"high-score")</f>
        <v>less-score</v>
      </c>
      <c r="W8705" s="8">
        <f t="array" ref="W8705">IF(Customer_Churn_Records!$X8705=0,0,IFS(Customer_Churn_Records!$X8705&lt;100000,"low",Customer_Churn_Records!$X8705&lt;300000,"high"))</f>
        <v>0</v>
      </c>
      <c r="X8705" s="8">
        <f>ROUND(Customer_Churn_Records!$I8705,0)</f>
        <v>0</v>
      </c>
    </row>
    <row r="8706" ht="14.25" customHeight="1">
      <c r="A8706" s="6">
        <v>6418.0</v>
      </c>
      <c r="B8706" s="6">
        <v>1.5695103E7</v>
      </c>
      <c r="C8706" s="6" t="s">
        <v>1696</v>
      </c>
      <c r="D8706" s="6">
        <v>790.0</v>
      </c>
      <c r="E8706" s="6" t="s">
        <v>9</v>
      </c>
      <c r="F8706" s="6" t="s">
        <v>11</v>
      </c>
      <c r="G8706" s="7" t="s">
        <v>72</v>
      </c>
      <c r="H8706" s="6">
        <v>6.0</v>
      </c>
      <c r="I8706" s="6" t="s">
        <v>15173</v>
      </c>
      <c r="J8706" s="6">
        <v>2.0</v>
      </c>
      <c r="K8706" s="6">
        <v>1.0</v>
      </c>
      <c r="L8706" s="6">
        <v>1.0</v>
      </c>
      <c r="M8706" s="6" t="s">
        <v>17926</v>
      </c>
      <c r="N8706" s="6">
        <v>0.0</v>
      </c>
      <c r="O8706" s="6">
        <v>0.0</v>
      </c>
      <c r="P8706" s="6">
        <v>4.0</v>
      </c>
      <c r="Q8706" s="6" t="s">
        <v>49</v>
      </c>
      <c r="R8706" s="6">
        <v>413.0</v>
      </c>
      <c r="S8706" s="6">
        <f>COUNTIF(Customer_Churn_Records!$B$2:$B$10000,Customer_Churn_Records!$B8706)</f>
        <v>1</v>
      </c>
      <c r="T8706" s="6">
        <f>ROUNDUP(Customer_Churn_Records!$G8706,0)</f>
        <v>37</v>
      </c>
      <c r="U8706" s="6" t="str">
        <f t="array" ref="U8706">IFS(Customer_Churn_Records!$T8706&lt;30,"young",Customer_Churn_Records!$T8706&lt;50,"middle-aged",Customer_Churn_Records!$T8706&lt;100,"old")</f>
        <v>middle-aged</v>
      </c>
      <c r="V8706" s="8" t="str">
        <f t="array" ref="V8706">IFS(Customer_Churn_Records!$D8706&lt;701,"less-score",Customer_Churn_Records!$D8706&lt;851,"high-score")</f>
        <v>high-score</v>
      </c>
      <c r="W8706" s="8">
        <f t="array" ref="W8706">IF(Customer_Churn_Records!$X8706=0,0,IFS(Customer_Churn_Records!$X8706&lt;100000,"low",Customer_Churn_Records!$X8706&lt;300000,"high"))</f>
        <v>0</v>
      </c>
      <c r="X8706" s="8">
        <f>ROUND(Customer_Churn_Records!$I8706,0)</f>
        <v>0</v>
      </c>
    </row>
    <row r="8707" ht="14.25" customHeight="1">
      <c r="A8707" s="6">
        <v>6419.0</v>
      </c>
      <c r="B8707" s="6">
        <v>1.5801924E7</v>
      </c>
      <c r="C8707" s="6" t="s">
        <v>594</v>
      </c>
      <c r="D8707" s="6">
        <v>754.0</v>
      </c>
      <c r="E8707" s="6" t="s">
        <v>9</v>
      </c>
      <c r="F8707" s="6" t="s">
        <v>10</v>
      </c>
      <c r="G8707" s="7" t="s">
        <v>197</v>
      </c>
      <c r="H8707" s="6">
        <v>8.0</v>
      </c>
      <c r="I8707" s="6" t="s">
        <v>15173</v>
      </c>
      <c r="J8707" s="6">
        <v>2.0</v>
      </c>
      <c r="K8707" s="6">
        <v>0.0</v>
      </c>
      <c r="L8707" s="6">
        <v>0.0</v>
      </c>
      <c r="M8707" s="6" t="s">
        <v>17927</v>
      </c>
      <c r="N8707" s="6">
        <v>0.0</v>
      </c>
      <c r="O8707" s="6">
        <v>0.0</v>
      </c>
      <c r="P8707" s="6">
        <v>3.0</v>
      </c>
      <c r="Q8707" s="6" t="s">
        <v>58</v>
      </c>
      <c r="R8707" s="6">
        <v>307.0</v>
      </c>
      <c r="S8707" s="6">
        <f>COUNTIF(Customer_Churn_Records!$B$2:$B$10000,Customer_Churn_Records!$B8707)</f>
        <v>1</v>
      </c>
      <c r="T8707" s="6">
        <f>ROUNDUP(Customer_Churn_Records!$G8707,0)</f>
        <v>27</v>
      </c>
      <c r="U8707" s="6" t="str">
        <f t="array" ref="U8707">IFS(Customer_Churn_Records!$T8707&lt;30,"young",Customer_Churn_Records!$T8707&lt;50,"middle-aged",Customer_Churn_Records!$T8707&lt;100,"old")</f>
        <v>young</v>
      </c>
      <c r="V8707" s="8" t="str">
        <f t="array" ref="V8707">IFS(Customer_Churn_Records!$D8707&lt;701,"less-score",Customer_Churn_Records!$D8707&lt;851,"high-score")</f>
        <v>high-score</v>
      </c>
      <c r="W8707" s="8">
        <f t="array" ref="W8707">IF(Customer_Churn_Records!$X8707=0,0,IFS(Customer_Churn_Records!$X8707&lt;100000,"low",Customer_Churn_Records!$X8707&lt;300000,"high"))</f>
        <v>0</v>
      </c>
      <c r="X8707" s="8">
        <f>ROUND(Customer_Churn_Records!$I8707,0)</f>
        <v>0</v>
      </c>
    </row>
    <row r="8708" ht="14.25" customHeight="1">
      <c r="A8708" s="6">
        <v>6420.0</v>
      </c>
      <c r="B8708" s="6">
        <v>1.5767804E7</v>
      </c>
      <c r="C8708" s="6" t="s">
        <v>5336</v>
      </c>
      <c r="D8708" s="6">
        <v>729.0</v>
      </c>
      <c r="E8708" s="6" t="s">
        <v>7</v>
      </c>
      <c r="F8708" s="6" t="s">
        <v>11</v>
      </c>
      <c r="G8708" s="7" t="s">
        <v>220</v>
      </c>
      <c r="H8708" s="6">
        <v>6.0</v>
      </c>
      <c r="I8708" s="6" t="s">
        <v>15173</v>
      </c>
      <c r="J8708" s="6">
        <v>2.0</v>
      </c>
      <c r="K8708" s="6">
        <v>1.0</v>
      </c>
      <c r="L8708" s="6">
        <v>0.0</v>
      </c>
      <c r="M8708" s="6" t="s">
        <v>17928</v>
      </c>
      <c r="N8708" s="6">
        <v>0.0</v>
      </c>
      <c r="O8708" s="6">
        <v>0.0</v>
      </c>
      <c r="P8708" s="6">
        <v>3.0</v>
      </c>
      <c r="Q8708" s="6" t="s">
        <v>49</v>
      </c>
      <c r="R8708" s="6">
        <v>807.0</v>
      </c>
      <c r="S8708" s="6">
        <f>COUNTIF(Customer_Churn_Records!$B$2:$B$10000,Customer_Churn_Records!$B8708)</f>
        <v>1</v>
      </c>
      <c r="T8708" s="6">
        <f>ROUNDUP(Customer_Churn_Records!$G8708,0)</f>
        <v>44</v>
      </c>
      <c r="U8708" s="6" t="str">
        <f t="array" ref="U8708">IFS(Customer_Churn_Records!$T8708&lt;30,"young",Customer_Churn_Records!$T8708&lt;50,"middle-aged",Customer_Churn_Records!$T8708&lt;100,"old")</f>
        <v>middle-aged</v>
      </c>
      <c r="V8708" s="8" t="str">
        <f t="array" ref="V8708">IFS(Customer_Churn_Records!$D8708&lt;701,"less-score",Customer_Churn_Records!$D8708&lt;851,"high-score")</f>
        <v>high-score</v>
      </c>
      <c r="W8708" s="8">
        <f t="array" ref="W8708">IF(Customer_Churn_Records!$X8708=0,0,IFS(Customer_Churn_Records!$X8708&lt;100000,"low",Customer_Churn_Records!$X8708&lt;300000,"high"))</f>
        <v>0</v>
      </c>
      <c r="X8708" s="8">
        <f>ROUND(Customer_Churn_Records!$I8708,0)</f>
        <v>0</v>
      </c>
    </row>
    <row r="8709" ht="14.25" customHeight="1">
      <c r="A8709" s="6">
        <v>6425.0</v>
      </c>
      <c r="B8709" s="6">
        <v>1.5782608E7</v>
      </c>
      <c r="C8709" s="6" t="s">
        <v>944</v>
      </c>
      <c r="D8709" s="6">
        <v>743.0</v>
      </c>
      <c r="E8709" s="6" t="s">
        <v>7</v>
      </c>
      <c r="F8709" s="6" t="s">
        <v>11</v>
      </c>
      <c r="G8709" s="7" t="s">
        <v>76</v>
      </c>
      <c r="H8709" s="6">
        <v>5.0</v>
      </c>
      <c r="I8709" s="6" t="s">
        <v>15173</v>
      </c>
      <c r="J8709" s="6">
        <v>2.0</v>
      </c>
      <c r="K8709" s="6">
        <v>0.0</v>
      </c>
      <c r="L8709" s="6">
        <v>0.0</v>
      </c>
      <c r="M8709" s="6" t="s">
        <v>17929</v>
      </c>
      <c r="N8709" s="6">
        <v>1.0</v>
      </c>
      <c r="O8709" s="6">
        <v>1.0</v>
      </c>
      <c r="P8709" s="6">
        <v>5.0</v>
      </c>
      <c r="Q8709" s="6" t="s">
        <v>44</v>
      </c>
      <c r="R8709" s="6">
        <v>402.0</v>
      </c>
      <c r="S8709" s="6">
        <f>COUNTIF(Customer_Churn_Records!$B$2:$B$10000,Customer_Churn_Records!$B8709)</f>
        <v>1</v>
      </c>
      <c r="T8709" s="6">
        <f>ROUNDUP(Customer_Churn_Records!$G8709,0)</f>
        <v>43</v>
      </c>
      <c r="U8709" s="6" t="str">
        <f t="array" ref="U8709">IFS(Customer_Churn_Records!$T8709&lt;30,"young",Customer_Churn_Records!$T8709&lt;50,"middle-aged",Customer_Churn_Records!$T8709&lt;100,"old")</f>
        <v>middle-aged</v>
      </c>
      <c r="V8709" s="8" t="str">
        <f t="array" ref="V8709">IFS(Customer_Churn_Records!$D8709&lt;701,"less-score",Customer_Churn_Records!$D8709&lt;851,"high-score")</f>
        <v>high-score</v>
      </c>
      <c r="W8709" s="8">
        <f t="array" ref="W8709">IF(Customer_Churn_Records!$X8709=0,0,IFS(Customer_Churn_Records!$X8709&lt;100000,"low",Customer_Churn_Records!$X8709&lt;300000,"high"))</f>
        <v>0</v>
      </c>
      <c r="X8709" s="8">
        <f>ROUND(Customer_Churn_Records!$I8709,0)</f>
        <v>0</v>
      </c>
    </row>
    <row r="8710" ht="14.25" customHeight="1">
      <c r="A8710" s="6">
        <v>6428.0</v>
      </c>
      <c r="B8710" s="6">
        <v>1.5668943E7</v>
      </c>
      <c r="C8710" s="6" t="s">
        <v>383</v>
      </c>
      <c r="D8710" s="6">
        <v>746.0</v>
      </c>
      <c r="E8710" s="6" t="s">
        <v>7</v>
      </c>
      <c r="F8710" s="6" t="s">
        <v>11</v>
      </c>
      <c r="G8710" s="7" t="s">
        <v>72</v>
      </c>
      <c r="H8710" s="6">
        <v>2.0</v>
      </c>
      <c r="I8710" s="6" t="s">
        <v>15173</v>
      </c>
      <c r="J8710" s="6">
        <v>2.0</v>
      </c>
      <c r="K8710" s="6">
        <v>1.0</v>
      </c>
      <c r="L8710" s="6">
        <v>0.0</v>
      </c>
      <c r="M8710" s="6" t="s">
        <v>17930</v>
      </c>
      <c r="N8710" s="6">
        <v>0.0</v>
      </c>
      <c r="O8710" s="6">
        <v>0.0</v>
      </c>
      <c r="P8710" s="6">
        <v>4.0</v>
      </c>
      <c r="Q8710" s="6" t="s">
        <v>58</v>
      </c>
      <c r="R8710" s="6">
        <v>415.0</v>
      </c>
      <c r="S8710" s="6">
        <f>COUNTIF(Customer_Churn_Records!$B$2:$B$10000,Customer_Churn_Records!$B8710)</f>
        <v>1</v>
      </c>
      <c r="T8710" s="6">
        <f>ROUNDUP(Customer_Churn_Records!$G8710,0)</f>
        <v>37</v>
      </c>
      <c r="U8710" s="6" t="str">
        <f t="array" ref="U8710">IFS(Customer_Churn_Records!$T8710&lt;30,"young",Customer_Churn_Records!$T8710&lt;50,"middle-aged",Customer_Churn_Records!$T8710&lt;100,"old")</f>
        <v>middle-aged</v>
      </c>
      <c r="V8710" s="8" t="str">
        <f t="array" ref="V8710">IFS(Customer_Churn_Records!$D8710&lt;701,"less-score",Customer_Churn_Records!$D8710&lt;851,"high-score")</f>
        <v>high-score</v>
      </c>
      <c r="W8710" s="8">
        <f t="array" ref="W8710">IF(Customer_Churn_Records!$X8710=0,0,IFS(Customer_Churn_Records!$X8710&lt;100000,"low",Customer_Churn_Records!$X8710&lt;300000,"high"))</f>
        <v>0</v>
      </c>
      <c r="X8710" s="8">
        <f>ROUND(Customer_Churn_Records!$I8710,0)</f>
        <v>0</v>
      </c>
    </row>
    <row r="8711" ht="14.25" customHeight="1">
      <c r="A8711" s="6">
        <v>6432.0</v>
      </c>
      <c r="B8711" s="6">
        <v>1.5683363E7</v>
      </c>
      <c r="C8711" s="6" t="s">
        <v>16414</v>
      </c>
      <c r="D8711" s="6">
        <v>540.0</v>
      </c>
      <c r="E8711" s="6" t="s">
        <v>9</v>
      </c>
      <c r="F8711" s="6" t="s">
        <v>11</v>
      </c>
      <c r="G8711" s="7" t="s">
        <v>107</v>
      </c>
      <c r="H8711" s="6">
        <v>1.0</v>
      </c>
      <c r="I8711" s="6" t="s">
        <v>15173</v>
      </c>
      <c r="J8711" s="6">
        <v>1.0</v>
      </c>
      <c r="K8711" s="6">
        <v>0.0</v>
      </c>
      <c r="L8711" s="6">
        <v>1.0</v>
      </c>
      <c r="M8711" s="6" t="s">
        <v>17931</v>
      </c>
      <c r="N8711" s="6">
        <v>0.0</v>
      </c>
      <c r="O8711" s="6">
        <v>0.0</v>
      </c>
      <c r="P8711" s="6">
        <v>2.0</v>
      </c>
      <c r="Q8711" s="6" t="s">
        <v>58</v>
      </c>
      <c r="R8711" s="6">
        <v>727.0</v>
      </c>
      <c r="S8711" s="6">
        <f>COUNTIF(Customer_Churn_Records!$B$2:$B$10000,Customer_Churn_Records!$B8711)</f>
        <v>1</v>
      </c>
      <c r="T8711" s="6">
        <f>ROUNDUP(Customer_Churn_Records!$G8711,0)</f>
        <v>39</v>
      </c>
      <c r="U8711" s="6" t="str">
        <f t="array" ref="U8711">IFS(Customer_Churn_Records!$T8711&lt;30,"young",Customer_Churn_Records!$T8711&lt;50,"middle-aged",Customer_Churn_Records!$T8711&lt;100,"old")</f>
        <v>middle-aged</v>
      </c>
      <c r="V8711" s="8" t="str">
        <f t="array" ref="V8711">IFS(Customer_Churn_Records!$D8711&lt;701,"less-score",Customer_Churn_Records!$D8711&lt;851,"high-score")</f>
        <v>less-score</v>
      </c>
      <c r="W8711" s="8">
        <f t="array" ref="W8711">IF(Customer_Churn_Records!$X8711=0,0,IFS(Customer_Churn_Records!$X8711&lt;100000,"low",Customer_Churn_Records!$X8711&lt;300000,"high"))</f>
        <v>0</v>
      </c>
      <c r="X8711" s="8">
        <f>ROUND(Customer_Churn_Records!$I8711,0)</f>
        <v>0</v>
      </c>
    </row>
    <row r="8712" ht="14.25" customHeight="1">
      <c r="A8712" s="6">
        <v>6435.0</v>
      </c>
      <c r="B8712" s="6">
        <v>1.5703167E7</v>
      </c>
      <c r="C8712" s="6" t="s">
        <v>17932</v>
      </c>
      <c r="D8712" s="6">
        <v>628.0</v>
      </c>
      <c r="E8712" s="6" t="s">
        <v>7</v>
      </c>
      <c r="F8712" s="6" t="s">
        <v>10</v>
      </c>
      <c r="G8712" s="7" t="s">
        <v>333</v>
      </c>
      <c r="H8712" s="6">
        <v>8.0</v>
      </c>
      <c r="I8712" s="6" t="s">
        <v>15173</v>
      </c>
      <c r="J8712" s="6">
        <v>2.0</v>
      </c>
      <c r="K8712" s="6">
        <v>1.0</v>
      </c>
      <c r="L8712" s="6">
        <v>0.0</v>
      </c>
      <c r="M8712" s="6" t="s">
        <v>17933</v>
      </c>
      <c r="N8712" s="6">
        <v>0.0</v>
      </c>
      <c r="O8712" s="6">
        <v>0.0</v>
      </c>
      <c r="P8712" s="6">
        <v>2.0</v>
      </c>
      <c r="Q8712" s="6" t="s">
        <v>58</v>
      </c>
      <c r="R8712" s="6">
        <v>684.0</v>
      </c>
      <c r="S8712" s="6">
        <f>COUNTIF(Customer_Churn_Records!$B$2:$B$10000,Customer_Churn_Records!$B8712)</f>
        <v>1</v>
      </c>
      <c r="T8712" s="6">
        <f>ROUNDUP(Customer_Churn_Records!$G8712,0)</f>
        <v>45</v>
      </c>
      <c r="U8712" s="6" t="str">
        <f t="array" ref="U8712">IFS(Customer_Churn_Records!$T8712&lt;30,"young",Customer_Churn_Records!$T8712&lt;50,"middle-aged",Customer_Churn_Records!$T8712&lt;100,"old")</f>
        <v>middle-aged</v>
      </c>
      <c r="V8712" s="8" t="str">
        <f t="array" ref="V8712">IFS(Customer_Churn_Records!$D8712&lt;701,"less-score",Customer_Churn_Records!$D8712&lt;851,"high-score")</f>
        <v>less-score</v>
      </c>
      <c r="W8712" s="8">
        <f t="array" ref="W8712">IF(Customer_Churn_Records!$X8712=0,0,IFS(Customer_Churn_Records!$X8712&lt;100000,"low",Customer_Churn_Records!$X8712&lt;300000,"high"))</f>
        <v>0</v>
      </c>
      <c r="X8712" s="8">
        <f>ROUND(Customer_Churn_Records!$I8712,0)</f>
        <v>0</v>
      </c>
    </row>
    <row r="8713" ht="14.25" customHeight="1">
      <c r="A8713" s="6">
        <v>6447.0</v>
      </c>
      <c r="B8713" s="6">
        <v>1.5596011E7</v>
      </c>
      <c r="C8713" s="6" t="s">
        <v>4008</v>
      </c>
      <c r="D8713" s="6">
        <v>529.0</v>
      </c>
      <c r="E8713" s="6" t="s">
        <v>9</v>
      </c>
      <c r="F8713" s="6" t="s">
        <v>11</v>
      </c>
      <c r="G8713" s="7" t="s">
        <v>140</v>
      </c>
      <c r="H8713" s="6">
        <v>9.0</v>
      </c>
      <c r="I8713" s="6" t="s">
        <v>15173</v>
      </c>
      <c r="J8713" s="6">
        <v>1.0</v>
      </c>
      <c r="K8713" s="6">
        <v>1.0</v>
      </c>
      <c r="L8713" s="6">
        <v>1.0</v>
      </c>
      <c r="M8713" s="6" t="s">
        <v>17934</v>
      </c>
      <c r="N8713" s="6">
        <v>0.0</v>
      </c>
      <c r="O8713" s="6">
        <v>0.0</v>
      </c>
      <c r="P8713" s="6">
        <v>3.0</v>
      </c>
      <c r="Q8713" s="6" t="s">
        <v>58</v>
      </c>
      <c r="R8713" s="6">
        <v>562.0</v>
      </c>
      <c r="S8713" s="6">
        <f>COUNTIF(Customer_Churn_Records!$B$2:$B$10000,Customer_Churn_Records!$B8713)</f>
        <v>1</v>
      </c>
      <c r="T8713" s="6">
        <f>ROUNDUP(Customer_Churn_Records!$G8713,0)</f>
        <v>34</v>
      </c>
      <c r="U8713" s="6" t="str">
        <f t="array" ref="U8713">IFS(Customer_Churn_Records!$T8713&lt;30,"young",Customer_Churn_Records!$T8713&lt;50,"middle-aged",Customer_Churn_Records!$T8713&lt;100,"old")</f>
        <v>middle-aged</v>
      </c>
      <c r="V8713" s="8" t="str">
        <f t="array" ref="V8713">IFS(Customer_Churn_Records!$D8713&lt;701,"less-score",Customer_Churn_Records!$D8713&lt;851,"high-score")</f>
        <v>less-score</v>
      </c>
      <c r="W8713" s="8">
        <f t="array" ref="W8713">IF(Customer_Churn_Records!$X8713=0,0,IFS(Customer_Churn_Records!$X8713&lt;100000,"low",Customer_Churn_Records!$X8713&lt;300000,"high"))</f>
        <v>0</v>
      </c>
      <c r="X8713" s="8">
        <f>ROUND(Customer_Churn_Records!$I8713,0)</f>
        <v>0</v>
      </c>
    </row>
    <row r="8714" ht="14.25" customHeight="1">
      <c r="A8714" s="6">
        <v>6451.0</v>
      </c>
      <c r="B8714" s="6">
        <v>1.5781409E7</v>
      </c>
      <c r="C8714" s="6" t="s">
        <v>1162</v>
      </c>
      <c r="D8714" s="6">
        <v>834.0</v>
      </c>
      <c r="E8714" s="6" t="s">
        <v>7</v>
      </c>
      <c r="F8714" s="6" t="s">
        <v>10</v>
      </c>
      <c r="G8714" s="7" t="s">
        <v>160</v>
      </c>
      <c r="H8714" s="6">
        <v>6.0</v>
      </c>
      <c r="I8714" s="6" t="s">
        <v>15173</v>
      </c>
      <c r="J8714" s="6">
        <v>1.0</v>
      </c>
      <c r="K8714" s="6">
        <v>1.0</v>
      </c>
      <c r="L8714" s="6">
        <v>0.0</v>
      </c>
      <c r="M8714" s="6" t="s">
        <v>17935</v>
      </c>
      <c r="N8714" s="6">
        <v>0.0</v>
      </c>
      <c r="O8714" s="6">
        <v>0.0</v>
      </c>
      <c r="P8714" s="6">
        <v>2.0</v>
      </c>
      <c r="Q8714" s="6" t="s">
        <v>79</v>
      </c>
      <c r="R8714" s="6">
        <v>397.0</v>
      </c>
      <c r="S8714" s="6">
        <f>COUNTIF(Customer_Churn_Records!$B$2:$B$10000,Customer_Churn_Records!$B8714)</f>
        <v>1</v>
      </c>
      <c r="T8714" s="6">
        <f>ROUNDUP(Customer_Churn_Records!$G8714,0)</f>
        <v>28</v>
      </c>
      <c r="U8714" s="6" t="str">
        <f t="array" ref="U8714">IFS(Customer_Churn_Records!$T8714&lt;30,"young",Customer_Churn_Records!$T8714&lt;50,"middle-aged",Customer_Churn_Records!$T8714&lt;100,"old")</f>
        <v>young</v>
      </c>
      <c r="V8714" s="8" t="str">
        <f t="array" ref="V8714">IFS(Customer_Churn_Records!$D8714&lt;701,"less-score",Customer_Churn_Records!$D8714&lt;851,"high-score")</f>
        <v>high-score</v>
      </c>
      <c r="W8714" s="8">
        <f t="array" ref="W8714">IF(Customer_Churn_Records!$X8714=0,0,IFS(Customer_Churn_Records!$X8714&lt;100000,"low",Customer_Churn_Records!$X8714&lt;300000,"high"))</f>
        <v>0</v>
      </c>
      <c r="X8714" s="8">
        <f>ROUND(Customer_Churn_Records!$I8714,0)</f>
        <v>0</v>
      </c>
    </row>
    <row r="8715" ht="14.25" customHeight="1">
      <c r="A8715" s="6">
        <v>6453.0</v>
      </c>
      <c r="B8715" s="6">
        <v>1.5677243E7</v>
      </c>
      <c r="C8715" s="6" t="s">
        <v>2938</v>
      </c>
      <c r="D8715" s="6">
        <v>538.0</v>
      </c>
      <c r="E8715" s="6" t="s">
        <v>9</v>
      </c>
      <c r="F8715" s="6" t="s">
        <v>11</v>
      </c>
      <c r="G8715" s="7" t="s">
        <v>76</v>
      </c>
      <c r="H8715" s="6">
        <v>5.0</v>
      </c>
      <c r="I8715" s="6" t="s">
        <v>15173</v>
      </c>
      <c r="J8715" s="6">
        <v>2.0</v>
      </c>
      <c r="K8715" s="6">
        <v>1.0</v>
      </c>
      <c r="L8715" s="6">
        <v>0.0</v>
      </c>
      <c r="M8715" s="6" t="s">
        <v>17936</v>
      </c>
      <c r="N8715" s="6">
        <v>0.0</v>
      </c>
      <c r="O8715" s="6">
        <v>0.0</v>
      </c>
      <c r="P8715" s="6">
        <v>4.0</v>
      </c>
      <c r="Q8715" s="6" t="s">
        <v>58</v>
      </c>
      <c r="R8715" s="6">
        <v>587.0</v>
      </c>
      <c r="S8715" s="6">
        <f>COUNTIF(Customer_Churn_Records!$B$2:$B$10000,Customer_Churn_Records!$B8715)</f>
        <v>1</v>
      </c>
      <c r="T8715" s="6">
        <f>ROUNDUP(Customer_Churn_Records!$G8715,0)</f>
        <v>43</v>
      </c>
      <c r="U8715" s="6" t="str">
        <f t="array" ref="U8715">IFS(Customer_Churn_Records!$T8715&lt;30,"young",Customer_Churn_Records!$T8715&lt;50,"middle-aged",Customer_Churn_Records!$T8715&lt;100,"old")</f>
        <v>middle-aged</v>
      </c>
      <c r="V8715" s="8" t="str">
        <f t="array" ref="V8715">IFS(Customer_Churn_Records!$D8715&lt;701,"less-score",Customer_Churn_Records!$D8715&lt;851,"high-score")</f>
        <v>less-score</v>
      </c>
      <c r="W8715" s="8">
        <f t="array" ref="W8715">IF(Customer_Churn_Records!$X8715=0,0,IFS(Customer_Churn_Records!$X8715&lt;100000,"low",Customer_Churn_Records!$X8715&lt;300000,"high"))</f>
        <v>0</v>
      </c>
      <c r="X8715" s="8">
        <f>ROUND(Customer_Churn_Records!$I8715,0)</f>
        <v>0</v>
      </c>
    </row>
    <row r="8716" ht="14.25" customHeight="1">
      <c r="A8716" s="6">
        <v>6456.0</v>
      </c>
      <c r="B8716" s="6">
        <v>1.5701522E7</v>
      </c>
      <c r="C8716" s="6" t="s">
        <v>17937</v>
      </c>
      <c r="D8716" s="6">
        <v>711.0</v>
      </c>
      <c r="E8716" s="6" t="s">
        <v>7</v>
      </c>
      <c r="F8716" s="6" t="s">
        <v>10</v>
      </c>
      <c r="G8716" s="7" t="s">
        <v>99</v>
      </c>
      <c r="H8716" s="6">
        <v>9.0</v>
      </c>
      <c r="I8716" s="6" t="s">
        <v>15173</v>
      </c>
      <c r="J8716" s="6">
        <v>2.0</v>
      </c>
      <c r="K8716" s="6">
        <v>0.0</v>
      </c>
      <c r="L8716" s="6">
        <v>1.0</v>
      </c>
      <c r="M8716" s="6" t="s">
        <v>17938</v>
      </c>
      <c r="N8716" s="6">
        <v>0.0</v>
      </c>
      <c r="O8716" s="6">
        <v>0.0</v>
      </c>
      <c r="P8716" s="6">
        <v>4.0</v>
      </c>
      <c r="Q8716" s="6" t="s">
        <v>79</v>
      </c>
      <c r="R8716" s="6">
        <v>501.0</v>
      </c>
      <c r="S8716" s="6">
        <f>COUNTIF(Customer_Churn_Records!$B$2:$B$10000,Customer_Churn_Records!$B8716)</f>
        <v>1</v>
      </c>
      <c r="T8716" s="6">
        <f>ROUNDUP(Customer_Churn_Records!$G8716,0)</f>
        <v>29</v>
      </c>
      <c r="U8716" s="6" t="str">
        <f t="array" ref="U8716">IFS(Customer_Churn_Records!$T8716&lt;30,"young",Customer_Churn_Records!$T8716&lt;50,"middle-aged",Customer_Churn_Records!$T8716&lt;100,"old")</f>
        <v>young</v>
      </c>
      <c r="V8716" s="8" t="str">
        <f t="array" ref="V8716">IFS(Customer_Churn_Records!$D8716&lt;701,"less-score",Customer_Churn_Records!$D8716&lt;851,"high-score")</f>
        <v>high-score</v>
      </c>
      <c r="W8716" s="8">
        <f t="array" ref="W8716">IF(Customer_Churn_Records!$X8716=0,0,IFS(Customer_Churn_Records!$X8716&lt;100000,"low",Customer_Churn_Records!$X8716&lt;300000,"high"))</f>
        <v>0</v>
      </c>
      <c r="X8716" s="8">
        <f>ROUND(Customer_Churn_Records!$I8716,0)</f>
        <v>0</v>
      </c>
    </row>
    <row r="8717" ht="14.25" customHeight="1">
      <c r="A8717" s="6">
        <v>6457.0</v>
      </c>
      <c r="B8717" s="6">
        <v>1.5755978E7</v>
      </c>
      <c r="C8717" s="6" t="s">
        <v>2632</v>
      </c>
      <c r="D8717" s="6">
        <v>606.0</v>
      </c>
      <c r="E8717" s="6" t="s">
        <v>7</v>
      </c>
      <c r="F8717" s="6" t="s">
        <v>11</v>
      </c>
      <c r="G8717" s="7" t="s">
        <v>363</v>
      </c>
      <c r="H8717" s="6">
        <v>10.0</v>
      </c>
      <c r="I8717" s="6" t="s">
        <v>15173</v>
      </c>
      <c r="J8717" s="6">
        <v>2.0</v>
      </c>
      <c r="K8717" s="6">
        <v>1.0</v>
      </c>
      <c r="L8717" s="6">
        <v>0.0</v>
      </c>
      <c r="M8717" s="6" t="s">
        <v>17939</v>
      </c>
      <c r="N8717" s="6">
        <v>0.0</v>
      </c>
      <c r="O8717" s="6">
        <v>0.0</v>
      </c>
      <c r="P8717" s="6">
        <v>3.0</v>
      </c>
      <c r="Q8717" s="6" t="s">
        <v>58</v>
      </c>
      <c r="R8717" s="6">
        <v>992.0</v>
      </c>
      <c r="S8717" s="6">
        <f>COUNTIF(Customer_Churn_Records!$B$2:$B$10000,Customer_Churn_Records!$B8717)</f>
        <v>1</v>
      </c>
      <c r="T8717" s="6">
        <f>ROUNDUP(Customer_Churn_Records!$G8717,0)</f>
        <v>31</v>
      </c>
      <c r="U8717" s="6" t="str">
        <f t="array" ref="U8717">IFS(Customer_Churn_Records!$T8717&lt;30,"young",Customer_Churn_Records!$T8717&lt;50,"middle-aged",Customer_Churn_Records!$T8717&lt;100,"old")</f>
        <v>middle-aged</v>
      </c>
      <c r="V8717" s="8" t="str">
        <f t="array" ref="V8717">IFS(Customer_Churn_Records!$D8717&lt;701,"less-score",Customer_Churn_Records!$D8717&lt;851,"high-score")</f>
        <v>less-score</v>
      </c>
      <c r="W8717" s="8">
        <f t="array" ref="W8717">IF(Customer_Churn_Records!$X8717=0,0,IFS(Customer_Churn_Records!$X8717&lt;100000,"low",Customer_Churn_Records!$X8717&lt;300000,"high"))</f>
        <v>0</v>
      </c>
      <c r="X8717" s="8">
        <f>ROUND(Customer_Churn_Records!$I8717,0)</f>
        <v>0</v>
      </c>
    </row>
    <row r="8718" ht="14.25" customHeight="1">
      <c r="A8718" s="6">
        <v>6461.0</v>
      </c>
      <c r="B8718" s="6">
        <v>1.5688395E7</v>
      </c>
      <c r="C8718" s="6" t="s">
        <v>6318</v>
      </c>
      <c r="D8718" s="6">
        <v>582.0</v>
      </c>
      <c r="E8718" s="6" t="s">
        <v>7</v>
      </c>
      <c r="F8718" s="6" t="s">
        <v>11</v>
      </c>
      <c r="G8718" s="7" t="s">
        <v>99</v>
      </c>
      <c r="H8718" s="6">
        <v>4.0</v>
      </c>
      <c r="I8718" s="6" t="s">
        <v>15173</v>
      </c>
      <c r="J8718" s="6">
        <v>2.0</v>
      </c>
      <c r="K8718" s="6">
        <v>0.0</v>
      </c>
      <c r="L8718" s="6">
        <v>0.0</v>
      </c>
      <c r="M8718" s="6" t="s">
        <v>17940</v>
      </c>
      <c r="N8718" s="6">
        <v>0.0</v>
      </c>
      <c r="O8718" s="6">
        <v>0.0</v>
      </c>
      <c r="P8718" s="6">
        <v>5.0</v>
      </c>
      <c r="Q8718" s="6" t="s">
        <v>58</v>
      </c>
      <c r="R8718" s="6">
        <v>548.0</v>
      </c>
      <c r="S8718" s="6">
        <f>COUNTIF(Customer_Churn_Records!$B$2:$B$10000,Customer_Churn_Records!$B8718)</f>
        <v>1</v>
      </c>
      <c r="T8718" s="6">
        <f>ROUNDUP(Customer_Churn_Records!$G8718,0)</f>
        <v>29</v>
      </c>
      <c r="U8718" s="6" t="str">
        <f t="array" ref="U8718">IFS(Customer_Churn_Records!$T8718&lt;30,"young",Customer_Churn_Records!$T8718&lt;50,"middle-aged",Customer_Churn_Records!$T8718&lt;100,"old")</f>
        <v>young</v>
      </c>
      <c r="V8718" s="8" t="str">
        <f t="array" ref="V8718">IFS(Customer_Churn_Records!$D8718&lt;701,"less-score",Customer_Churn_Records!$D8718&lt;851,"high-score")</f>
        <v>less-score</v>
      </c>
      <c r="W8718" s="8">
        <f t="array" ref="W8718">IF(Customer_Churn_Records!$X8718=0,0,IFS(Customer_Churn_Records!$X8718&lt;100000,"low",Customer_Churn_Records!$X8718&lt;300000,"high"))</f>
        <v>0</v>
      </c>
      <c r="X8718" s="8">
        <f>ROUND(Customer_Churn_Records!$I8718,0)</f>
        <v>0</v>
      </c>
    </row>
    <row r="8719" ht="14.25" customHeight="1">
      <c r="A8719" s="6">
        <v>6463.0</v>
      </c>
      <c r="B8719" s="6">
        <v>1.5682211E7</v>
      </c>
      <c r="C8719" s="6" t="s">
        <v>348</v>
      </c>
      <c r="D8719" s="6">
        <v>467.0</v>
      </c>
      <c r="E8719" s="6" t="s">
        <v>7</v>
      </c>
      <c r="F8719" s="6" t="s">
        <v>11</v>
      </c>
      <c r="G8719" s="7" t="s">
        <v>46</v>
      </c>
      <c r="H8719" s="6">
        <v>1.0</v>
      </c>
      <c r="I8719" s="6" t="s">
        <v>15173</v>
      </c>
      <c r="J8719" s="6">
        <v>2.0</v>
      </c>
      <c r="K8719" s="6">
        <v>1.0</v>
      </c>
      <c r="L8719" s="6">
        <v>1.0</v>
      </c>
      <c r="M8719" s="6" t="s">
        <v>17941</v>
      </c>
      <c r="N8719" s="6">
        <v>0.0</v>
      </c>
      <c r="O8719" s="6">
        <v>0.0</v>
      </c>
      <c r="P8719" s="6">
        <v>1.0</v>
      </c>
      <c r="Q8719" s="6" t="s">
        <v>49</v>
      </c>
      <c r="R8719" s="6">
        <v>843.0</v>
      </c>
      <c r="S8719" s="6">
        <f>COUNTIF(Customer_Churn_Records!$B$2:$B$10000,Customer_Churn_Records!$B8719)</f>
        <v>1</v>
      </c>
      <c r="T8719" s="6">
        <f>ROUNDUP(Customer_Churn_Records!$G8719,0)</f>
        <v>57</v>
      </c>
      <c r="U8719" s="6" t="str">
        <f t="array" ref="U8719">IFS(Customer_Churn_Records!$T8719&lt;30,"young",Customer_Churn_Records!$T8719&lt;50,"middle-aged",Customer_Churn_Records!$T8719&lt;100,"old")</f>
        <v>old</v>
      </c>
      <c r="V8719" s="8" t="str">
        <f t="array" ref="V8719">IFS(Customer_Churn_Records!$D8719&lt;701,"less-score",Customer_Churn_Records!$D8719&lt;851,"high-score")</f>
        <v>less-score</v>
      </c>
      <c r="W8719" s="8">
        <f t="array" ref="W8719">IF(Customer_Churn_Records!$X8719=0,0,IFS(Customer_Churn_Records!$X8719&lt;100000,"low",Customer_Churn_Records!$X8719&lt;300000,"high"))</f>
        <v>0</v>
      </c>
      <c r="X8719" s="8">
        <f>ROUND(Customer_Churn_Records!$I8719,0)</f>
        <v>0</v>
      </c>
    </row>
    <row r="8720" ht="14.25" customHeight="1">
      <c r="A8720" s="6">
        <v>6464.0</v>
      </c>
      <c r="B8720" s="6">
        <v>1.5637411E7</v>
      </c>
      <c r="C8720" s="6" t="s">
        <v>6228</v>
      </c>
      <c r="D8720" s="6">
        <v>749.0</v>
      </c>
      <c r="E8720" s="6" t="s">
        <v>7</v>
      </c>
      <c r="F8720" s="6" t="s">
        <v>11</v>
      </c>
      <c r="G8720" s="7" t="s">
        <v>128</v>
      </c>
      <c r="H8720" s="6">
        <v>1.0</v>
      </c>
      <c r="I8720" s="6" t="s">
        <v>15173</v>
      </c>
      <c r="J8720" s="6">
        <v>2.0</v>
      </c>
      <c r="K8720" s="6">
        <v>0.0</v>
      </c>
      <c r="L8720" s="6">
        <v>1.0</v>
      </c>
      <c r="M8720" s="6" t="s">
        <v>17942</v>
      </c>
      <c r="N8720" s="6">
        <v>0.0</v>
      </c>
      <c r="O8720" s="6">
        <v>0.0</v>
      </c>
      <c r="P8720" s="6">
        <v>1.0</v>
      </c>
      <c r="Q8720" s="6" t="s">
        <v>44</v>
      </c>
      <c r="R8720" s="6">
        <v>427.0</v>
      </c>
      <c r="S8720" s="6">
        <f>COUNTIF(Customer_Churn_Records!$B$2:$B$10000,Customer_Churn_Records!$B8720)</f>
        <v>1</v>
      </c>
      <c r="T8720" s="6">
        <f>ROUNDUP(Customer_Churn_Records!$G8720,0)</f>
        <v>30</v>
      </c>
      <c r="U8720" s="6" t="str">
        <f t="array" ref="U8720">IFS(Customer_Churn_Records!$T8720&lt;30,"young",Customer_Churn_Records!$T8720&lt;50,"middle-aged",Customer_Churn_Records!$T8720&lt;100,"old")</f>
        <v>middle-aged</v>
      </c>
      <c r="V8720" s="8" t="str">
        <f t="array" ref="V8720">IFS(Customer_Churn_Records!$D8720&lt;701,"less-score",Customer_Churn_Records!$D8720&lt;851,"high-score")</f>
        <v>high-score</v>
      </c>
      <c r="W8720" s="8">
        <f t="array" ref="W8720">IF(Customer_Churn_Records!$X8720=0,0,IFS(Customer_Churn_Records!$X8720&lt;100000,"low",Customer_Churn_Records!$X8720&lt;300000,"high"))</f>
        <v>0</v>
      </c>
      <c r="X8720" s="8">
        <f>ROUND(Customer_Churn_Records!$I8720,0)</f>
        <v>0</v>
      </c>
    </row>
    <row r="8721" ht="14.25" customHeight="1">
      <c r="A8721" s="6">
        <v>6466.0</v>
      </c>
      <c r="B8721" s="6">
        <v>1.5606855E7</v>
      </c>
      <c r="C8721" s="6" t="s">
        <v>226</v>
      </c>
      <c r="D8721" s="6">
        <v>730.0</v>
      </c>
      <c r="E8721" s="6" t="s">
        <v>9</v>
      </c>
      <c r="F8721" s="6" t="s">
        <v>11</v>
      </c>
      <c r="G8721" s="7" t="s">
        <v>64</v>
      </c>
      <c r="H8721" s="6">
        <v>6.0</v>
      </c>
      <c r="I8721" s="6" t="s">
        <v>15173</v>
      </c>
      <c r="J8721" s="6">
        <v>2.0</v>
      </c>
      <c r="K8721" s="6">
        <v>1.0</v>
      </c>
      <c r="L8721" s="6">
        <v>1.0</v>
      </c>
      <c r="M8721" s="6" t="s">
        <v>17943</v>
      </c>
      <c r="N8721" s="6">
        <v>0.0</v>
      </c>
      <c r="O8721" s="6">
        <v>0.0</v>
      </c>
      <c r="P8721" s="6">
        <v>4.0</v>
      </c>
      <c r="Q8721" s="6" t="s">
        <v>49</v>
      </c>
      <c r="R8721" s="6">
        <v>325.0</v>
      </c>
      <c r="S8721" s="6">
        <f>COUNTIF(Customer_Churn_Records!$B$2:$B$10000,Customer_Churn_Records!$B8721)</f>
        <v>1</v>
      </c>
      <c r="T8721" s="6">
        <f>ROUNDUP(Customer_Churn_Records!$G8721,0)</f>
        <v>26</v>
      </c>
      <c r="U8721" s="6" t="str">
        <f t="array" ref="U8721">IFS(Customer_Churn_Records!$T8721&lt;30,"young",Customer_Churn_Records!$T8721&lt;50,"middle-aged",Customer_Churn_Records!$T8721&lt;100,"old")</f>
        <v>young</v>
      </c>
      <c r="V8721" s="8" t="str">
        <f t="array" ref="V8721">IFS(Customer_Churn_Records!$D8721&lt;701,"less-score",Customer_Churn_Records!$D8721&lt;851,"high-score")</f>
        <v>high-score</v>
      </c>
      <c r="W8721" s="8">
        <f t="array" ref="W8721">IF(Customer_Churn_Records!$X8721=0,0,IFS(Customer_Churn_Records!$X8721&lt;100000,"low",Customer_Churn_Records!$X8721&lt;300000,"high"))</f>
        <v>0</v>
      </c>
      <c r="X8721" s="8">
        <f>ROUND(Customer_Churn_Records!$I8721,0)</f>
        <v>0</v>
      </c>
    </row>
    <row r="8722" ht="14.25" customHeight="1">
      <c r="A8722" s="6">
        <v>6468.0</v>
      </c>
      <c r="B8722" s="6">
        <v>1.5641782E7</v>
      </c>
      <c r="C8722" s="6" t="s">
        <v>6447</v>
      </c>
      <c r="D8722" s="6">
        <v>540.0</v>
      </c>
      <c r="E8722" s="6" t="s">
        <v>7</v>
      </c>
      <c r="F8722" s="6" t="s">
        <v>10</v>
      </c>
      <c r="G8722" s="7" t="s">
        <v>363</v>
      </c>
      <c r="H8722" s="6">
        <v>7.0</v>
      </c>
      <c r="I8722" s="6" t="s">
        <v>15173</v>
      </c>
      <c r="J8722" s="6">
        <v>1.0</v>
      </c>
      <c r="K8722" s="6">
        <v>0.0</v>
      </c>
      <c r="L8722" s="6">
        <v>1.0</v>
      </c>
      <c r="M8722" s="6" t="s">
        <v>17944</v>
      </c>
      <c r="N8722" s="6">
        <v>1.0</v>
      </c>
      <c r="O8722" s="6">
        <v>1.0</v>
      </c>
      <c r="P8722" s="6">
        <v>1.0</v>
      </c>
      <c r="Q8722" s="6" t="s">
        <v>49</v>
      </c>
      <c r="R8722" s="6">
        <v>457.0</v>
      </c>
      <c r="S8722" s="6">
        <f>COUNTIF(Customer_Churn_Records!$B$2:$B$10000,Customer_Churn_Records!$B8722)</f>
        <v>1</v>
      </c>
      <c r="T8722" s="6">
        <f>ROUNDUP(Customer_Churn_Records!$G8722,0)</f>
        <v>31</v>
      </c>
      <c r="U8722" s="6" t="str">
        <f t="array" ref="U8722">IFS(Customer_Churn_Records!$T8722&lt;30,"young",Customer_Churn_Records!$T8722&lt;50,"middle-aged",Customer_Churn_Records!$T8722&lt;100,"old")</f>
        <v>middle-aged</v>
      </c>
      <c r="V8722" s="8" t="str">
        <f t="array" ref="V8722">IFS(Customer_Churn_Records!$D8722&lt;701,"less-score",Customer_Churn_Records!$D8722&lt;851,"high-score")</f>
        <v>less-score</v>
      </c>
      <c r="W8722" s="8">
        <f t="array" ref="W8722">IF(Customer_Churn_Records!$X8722=0,0,IFS(Customer_Churn_Records!$X8722&lt;100000,"low",Customer_Churn_Records!$X8722&lt;300000,"high"))</f>
        <v>0</v>
      </c>
      <c r="X8722" s="8">
        <f>ROUND(Customer_Churn_Records!$I8722,0)</f>
        <v>0</v>
      </c>
    </row>
    <row r="8723" ht="14.25" customHeight="1">
      <c r="A8723" s="6">
        <v>6470.0</v>
      </c>
      <c r="B8723" s="6">
        <v>1.5775042E7</v>
      </c>
      <c r="C8723" s="6" t="s">
        <v>117</v>
      </c>
      <c r="D8723" s="6">
        <v>615.0</v>
      </c>
      <c r="E8723" s="6" t="s">
        <v>7</v>
      </c>
      <c r="F8723" s="6" t="s">
        <v>10</v>
      </c>
      <c r="G8723" s="7" t="s">
        <v>187</v>
      </c>
      <c r="H8723" s="6">
        <v>4.0</v>
      </c>
      <c r="I8723" s="6" t="s">
        <v>15173</v>
      </c>
      <c r="J8723" s="6">
        <v>2.0</v>
      </c>
      <c r="K8723" s="6">
        <v>1.0</v>
      </c>
      <c r="L8723" s="6">
        <v>0.0</v>
      </c>
      <c r="M8723" s="6" t="s">
        <v>17945</v>
      </c>
      <c r="N8723" s="6">
        <v>0.0</v>
      </c>
      <c r="O8723" s="6">
        <v>0.0</v>
      </c>
      <c r="P8723" s="6">
        <v>5.0</v>
      </c>
      <c r="Q8723" s="6" t="s">
        <v>44</v>
      </c>
      <c r="R8723" s="6">
        <v>773.0</v>
      </c>
      <c r="S8723" s="6">
        <f>COUNTIF(Customer_Churn_Records!$B$2:$B$10000,Customer_Churn_Records!$B8723)</f>
        <v>1</v>
      </c>
      <c r="T8723" s="6">
        <f>ROUNDUP(Customer_Churn_Records!$G8723,0)</f>
        <v>23</v>
      </c>
      <c r="U8723" s="6" t="str">
        <f t="array" ref="U8723">IFS(Customer_Churn_Records!$T8723&lt;30,"young",Customer_Churn_Records!$T8723&lt;50,"middle-aged",Customer_Churn_Records!$T8723&lt;100,"old")</f>
        <v>young</v>
      </c>
      <c r="V8723" s="8" t="str">
        <f t="array" ref="V8723">IFS(Customer_Churn_Records!$D8723&lt;701,"less-score",Customer_Churn_Records!$D8723&lt;851,"high-score")</f>
        <v>less-score</v>
      </c>
      <c r="W8723" s="8">
        <f t="array" ref="W8723">IF(Customer_Churn_Records!$X8723=0,0,IFS(Customer_Churn_Records!$X8723&lt;100000,"low",Customer_Churn_Records!$X8723&lt;300000,"high"))</f>
        <v>0</v>
      </c>
      <c r="X8723" s="8">
        <f>ROUND(Customer_Churn_Records!$I8723,0)</f>
        <v>0</v>
      </c>
    </row>
    <row r="8724" ht="14.25" customHeight="1">
      <c r="A8724" s="6">
        <v>6472.0</v>
      </c>
      <c r="B8724" s="6">
        <v>1.5800233E7</v>
      </c>
      <c r="C8724" s="6" t="s">
        <v>3512</v>
      </c>
      <c r="D8724" s="6">
        <v>850.0</v>
      </c>
      <c r="E8724" s="6" t="s">
        <v>7</v>
      </c>
      <c r="F8724" s="6" t="s">
        <v>10</v>
      </c>
      <c r="G8724" s="7" t="s">
        <v>55</v>
      </c>
      <c r="H8724" s="6">
        <v>5.0</v>
      </c>
      <c r="I8724" s="6" t="s">
        <v>15173</v>
      </c>
      <c r="J8724" s="6">
        <v>2.0</v>
      </c>
      <c r="K8724" s="6">
        <v>1.0</v>
      </c>
      <c r="L8724" s="6">
        <v>0.0</v>
      </c>
      <c r="M8724" s="6" t="s">
        <v>17946</v>
      </c>
      <c r="N8724" s="6">
        <v>0.0</v>
      </c>
      <c r="O8724" s="6">
        <v>0.0</v>
      </c>
      <c r="P8724" s="6">
        <v>4.0</v>
      </c>
      <c r="Q8724" s="6" t="s">
        <v>58</v>
      </c>
      <c r="R8724" s="6">
        <v>632.0</v>
      </c>
      <c r="S8724" s="6">
        <f>COUNTIF(Customer_Churn_Records!$B$2:$B$10000,Customer_Churn_Records!$B8724)</f>
        <v>1</v>
      </c>
      <c r="T8724" s="6">
        <f>ROUNDUP(Customer_Churn_Records!$G8724,0)</f>
        <v>40</v>
      </c>
      <c r="U8724" s="6" t="str">
        <f t="array" ref="U8724">IFS(Customer_Churn_Records!$T8724&lt;30,"young",Customer_Churn_Records!$T8724&lt;50,"middle-aged",Customer_Churn_Records!$T8724&lt;100,"old")</f>
        <v>middle-aged</v>
      </c>
      <c r="V8724" s="8" t="str">
        <f t="array" ref="V8724">IFS(Customer_Churn_Records!$D8724&lt;701,"less-score",Customer_Churn_Records!$D8724&lt;851,"high-score")</f>
        <v>high-score</v>
      </c>
      <c r="W8724" s="8">
        <f t="array" ref="W8724">IF(Customer_Churn_Records!$X8724=0,0,IFS(Customer_Churn_Records!$X8724&lt;100000,"low",Customer_Churn_Records!$X8724&lt;300000,"high"))</f>
        <v>0</v>
      </c>
      <c r="X8724" s="8">
        <f>ROUND(Customer_Churn_Records!$I8724,0)</f>
        <v>0</v>
      </c>
    </row>
    <row r="8725" ht="14.25" customHeight="1">
      <c r="A8725" s="6">
        <v>6474.0</v>
      </c>
      <c r="B8725" s="6">
        <v>1.5595557E7</v>
      </c>
      <c r="C8725" s="6" t="s">
        <v>3548</v>
      </c>
      <c r="D8725" s="6">
        <v>798.0</v>
      </c>
      <c r="E8725" s="6" t="s">
        <v>7</v>
      </c>
      <c r="F8725" s="6" t="s">
        <v>11</v>
      </c>
      <c r="G8725" s="7" t="s">
        <v>367</v>
      </c>
      <c r="H8725" s="6">
        <v>8.0</v>
      </c>
      <c r="I8725" s="6" t="s">
        <v>15173</v>
      </c>
      <c r="J8725" s="6">
        <v>2.0</v>
      </c>
      <c r="K8725" s="6">
        <v>1.0</v>
      </c>
      <c r="L8725" s="6">
        <v>0.0</v>
      </c>
      <c r="M8725" s="6" t="s">
        <v>17947</v>
      </c>
      <c r="N8725" s="6">
        <v>0.0</v>
      </c>
      <c r="O8725" s="6">
        <v>0.0</v>
      </c>
      <c r="P8725" s="6">
        <v>5.0</v>
      </c>
      <c r="Q8725" s="6" t="s">
        <v>49</v>
      </c>
      <c r="R8725" s="6">
        <v>280.0</v>
      </c>
      <c r="S8725" s="6">
        <f>COUNTIF(Customer_Churn_Records!$B$2:$B$10000,Customer_Churn_Records!$B8725)</f>
        <v>1</v>
      </c>
      <c r="T8725" s="6">
        <f>ROUNDUP(Customer_Churn_Records!$G8725,0)</f>
        <v>22</v>
      </c>
      <c r="U8725" s="6" t="str">
        <f t="array" ref="U8725">IFS(Customer_Churn_Records!$T8725&lt;30,"young",Customer_Churn_Records!$T8725&lt;50,"middle-aged",Customer_Churn_Records!$T8725&lt;100,"old")</f>
        <v>young</v>
      </c>
      <c r="V8725" s="8" t="str">
        <f t="array" ref="V8725">IFS(Customer_Churn_Records!$D8725&lt;701,"less-score",Customer_Churn_Records!$D8725&lt;851,"high-score")</f>
        <v>high-score</v>
      </c>
      <c r="W8725" s="8">
        <f t="array" ref="W8725">IF(Customer_Churn_Records!$X8725=0,0,IFS(Customer_Churn_Records!$X8725&lt;100000,"low",Customer_Churn_Records!$X8725&lt;300000,"high"))</f>
        <v>0</v>
      </c>
      <c r="X8725" s="8">
        <f>ROUND(Customer_Churn_Records!$I8725,0)</f>
        <v>0</v>
      </c>
    </row>
    <row r="8726" ht="14.25" customHeight="1">
      <c r="A8726" s="6">
        <v>6475.0</v>
      </c>
      <c r="B8726" s="6">
        <v>1.5626143E7</v>
      </c>
      <c r="C8726" s="6" t="s">
        <v>15607</v>
      </c>
      <c r="D8726" s="6">
        <v>695.0</v>
      </c>
      <c r="E8726" s="6" t="s">
        <v>7</v>
      </c>
      <c r="F8726" s="6" t="s">
        <v>11</v>
      </c>
      <c r="G8726" s="7" t="s">
        <v>72</v>
      </c>
      <c r="H8726" s="6">
        <v>2.0</v>
      </c>
      <c r="I8726" s="6" t="s">
        <v>15173</v>
      </c>
      <c r="J8726" s="6">
        <v>2.0</v>
      </c>
      <c r="K8726" s="6">
        <v>1.0</v>
      </c>
      <c r="L8726" s="6">
        <v>1.0</v>
      </c>
      <c r="M8726" s="6" t="s">
        <v>17948</v>
      </c>
      <c r="N8726" s="6">
        <v>0.0</v>
      </c>
      <c r="O8726" s="6">
        <v>0.0</v>
      </c>
      <c r="P8726" s="6">
        <v>1.0</v>
      </c>
      <c r="Q8726" s="6" t="s">
        <v>44</v>
      </c>
      <c r="R8726" s="6">
        <v>361.0</v>
      </c>
      <c r="S8726" s="6">
        <f>COUNTIF(Customer_Churn_Records!$B$2:$B$10000,Customer_Churn_Records!$B8726)</f>
        <v>1</v>
      </c>
      <c r="T8726" s="6">
        <f>ROUNDUP(Customer_Churn_Records!$G8726,0)</f>
        <v>37</v>
      </c>
      <c r="U8726" s="6" t="str">
        <f t="array" ref="U8726">IFS(Customer_Churn_Records!$T8726&lt;30,"young",Customer_Churn_Records!$T8726&lt;50,"middle-aged",Customer_Churn_Records!$T8726&lt;100,"old")</f>
        <v>middle-aged</v>
      </c>
      <c r="V8726" s="8" t="str">
        <f t="array" ref="V8726">IFS(Customer_Churn_Records!$D8726&lt;701,"less-score",Customer_Churn_Records!$D8726&lt;851,"high-score")</f>
        <v>less-score</v>
      </c>
      <c r="W8726" s="8">
        <f t="array" ref="W8726">IF(Customer_Churn_Records!$X8726=0,0,IFS(Customer_Churn_Records!$X8726&lt;100000,"low",Customer_Churn_Records!$X8726&lt;300000,"high"))</f>
        <v>0</v>
      </c>
      <c r="X8726" s="8">
        <f>ROUND(Customer_Churn_Records!$I8726,0)</f>
        <v>0</v>
      </c>
    </row>
    <row r="8727" ht="14.25" customHeight="1">
      <c r="A8727" s="6">
        <v>6477.0</v>
      </c>
      <c r="B8727" s="6">
        <v>1.5701412E7</v>
      </c>
      <c r="C8727" s="6" t="s">
        <v>2083</v>
      </c>
      <c r="D8727" s="6">
        <v>739.0</v>
      </c>
      <c r="E8727" s="6" t="s">
        <v>7</v>
      </c>
      <c r="F8727" s="6" t="s">
        <v>11</v>
      </c>
      <c r="G8727" s="7" t="s">
        <v>55</v>
      </c>
      <c r="H8727" s="6">
        <v>4.0</v>
      </c>
      <c r="I8727" s="6" t="s">
        <v>15173</v>
      </c>
      <c r="J8727" s="6">
        <v>2.0</v>
      </c>
      <c r="K8727" s="6">
        <v>0.0</v>
      </c>
      <c r="L8727" s="6">
        <v>0.0</v>
      </c>
      <c r="M8727" s="6" t="s">
        <v>17949</v>
      </c>
      <c r="N8727" s="6">
        <v>0.0</v>
      </c>
      <c r="O8727" s="6">
        <v>0.0</v>
      </c>
      <c r="P8727" s="6">
        <v>4.0</v>
      </c>
      <c r="Q8727" s="6" t="s">
        <v>49</v>
      </c>
      <c r="R8727" s="6">
        <v>804.0</v>
      </c>
      <c r="S8727" s="6">
        <f>COUNTIF(Customer_Churn_Records!$B$2:$B$10000,Customer_Churn_Records!$B8727)</f>
        <v>1</v>
      </c>
      <c r="T8727" s="6">
        <f>ROUNDUP(Customer_Churn_Records!$G8727,0)</f>
        <v>40</v>
      </c>
      <c r="U8727" s="6" t="str">
        <f t="array" ref="U8727">IFS(Customer_Churn_Records!$T8727&lt;30,"young",Customer_Churn_Records!$T8727&lt;50,"middle-aged",Customer_Churn_Records!$T8727&lt;100,"old")</f>
        <v>middle-aged</v>
      </c>
      <c r="V8727" s="8" t="str">
        <f t="array" ref="V8727">IFS(Customer_Churn_Records!$D8727&lt;701,"less-score",Customer_Churn_Records!$D8727&lt;851,"high-score")</f>
        <v>high-score</v>
      </c>
      <c r="W8727" s="8">
        <f t="array" ref="W8727">IF(Customer_Churn_Records!$X8727=0,0,IFS(Customer_Churn_Records!$X8727&lt;100000,"low",Customer_Churn_Records!$X8727&lt;300000,"high"))</f>
        <v>0</v>
      </c>
      <c r="X8727" s="8">
        <f>ROUND(Customer_Churn_Records!$I8727,0)</f>
        <v>0</v>
      </c>
    </row>
    <row r="8728" ht="14.25" customHeight="1">
      <c r="A8728" s="6">
        <v>6478.0</v>
      </c>
      <c r="B8728" s="6">
        <v>1.5702464E7</v>
      </c>
      <c r="C8728" s="6" t="s">
        <v>6494</v>
      </c>
      <c r="D8728" s="6">
        <v>549.0</v>
      </c>
      <c r="E8728" s="6" t="s">
        <v>7</v>
      </c>
      <c r="F8728" s="6" t="s">
        <v>10</v>
      </c>
      <c r="G8728" s="7" t="s">
        <v>140</v>
      </c>
      <c r="H8728" s="6">
        <v>4.0</v>
      </c>
      <c r="I8728" s="6" t="s">
        <v>15173</v>
      </c>
      <c r="J8728" s="6">
        <v>2.0</v>
      </c>
      <c r="K8728" s="6">
        <v>0.0</v>
      </c>
      <c r="L8728" s="6">
        <v>0.0</v>
      </c>
      <c r="M8728" s="6" t="s">
        <v>17950</v>
      </c>
      <c r="N8728" s="6">
        <v>0.0</v>
      </c>
      <c r="O8728" s="6">
        <v>0.0</v>
      </c>
      <c r="P8728" s="6">
        <v>3.0</v>
      </c>
      <c r="Q8728" s="6" t="s">
        <v>79</v>
      </c>
      <c r="R8728" s="6">
        <v>339.0</v>
      </c>
      <c r="S8728" s="6">
        <f>COUNTIF(Customer_Churn_Records!$B$2:$B$10000,Customer_Churn_Records!$B8728)</f>
        <v>1</v>
      </c>
      <c r="T8728" s="6">
        <f>ROUNDUP(Customer_Churn_Records!$G8728,0)</f>
        <v>34</v>
      </c>
      <c r="U8728" s="6" t="str">
        <f t="array" ref="U8728">IFS(Customer_Churn_Records!$T8728&lt;30,"young",Customer_Churn_Records!$T8728&lt;50,"middle-aged",Customer_Churn_Records!$T8728&lt;100,"old")</f>
        <v>middle-aged</v>
      </c>
      <c r="V8728" s="8" t="str">
        <f t="array" ref="V8728">IFS(Customer_Churn_Records!$D8728&lt;701,"less-score",Customer_Churn_Records!$D8728&lt;851,"high-score")</f>
        <v>less-score</v>
      </c>
      <c r="W8728" s="8">
        <f t="array" ref="W8728">IF(Customer_Churn_Records!$X8728=0,0,IFS(Customer_Churn_Records!$X8728&lt;100000,"low",Customer_Churn_Records!$X8728&lt;300000,"high"))</f>
        <v>0</v>
      </c>
      <c r="X8728" s="8">
        <f>ROUND(Customer_Churn_Records!$I8728,0)</f>
        <v>0</v>
      </c>
    </row>
    <row r="8729" ht="14.25" customHeight="1">
      <c r="A8729" s="6">
        <v>6480.0</v>
      </c>
      <c r="B8729" s="6">
        <v>1.570416E7</v>
      </c>
      <c r="C8729" s="6" t="s">
        <v>2938</v>
      </c>
      <c r="D8729" s="6">
        <v>648.0</v>
      </c>
      <c r="E8729" s="6" t="s">
        <v>9</v>
      </c>
      <c r="F8729" s="6" t="s">
        <v>11</v>
      </c>
      <c r="G8729" s="7" t="s">
        <v>132</v>
      </c>
      <c r="H8729" s="6">
        <v>5.0</v>
      </c>
      <c r="I8729" s="6" t="s">
        <v>15173</v>
      </c>
      <c r="J8729" s="6">
        <v>1.0</v>
      </c>
      <c r="K8729" s="6">
        <v>1.0</v>
      </c>
      <c r="L8729" s="6">
        <v>0.0</v>
      </c>
      <c r="M8729" s="6" t="s">
        <v>17951</v>
      </c>
      <c r="N8729" s="6">
        <v>1.0</v>
      </c>
      <c r="O8729" s="6">
        <v>1.0</v>
      </c>
      <c r="P8729" s="6">
        <v>4.0</v>
      </c>
      <c r="Q8729" s="6" t="s">
        <v>49</v>
      </c>
      <c r="R8729" s="6">
        <v>549.0</v>
      </c>
      <c r="S8729" s="6">
        <f>COUNTIF(Customer_Churn_Records!$B$2:$B$10000,Customer_Churn_Records!$B8729)</f>
        <v>1</v>
      </c>
      <c r="T8729" s="6">
        <f>ROUNDUP(Customer_Churn_Records!$G8729,0)</f>
        <v>49</v>
      </c>
      <c r="U8729" s="6" t="str">
        <f t="array" ref="U8729">IFS(Customer_Churn_Records!$T8729&lt;30,"young",Customer_Churn_Records!$T8729&lt;50,"middle-aged",Customer_Churn_Records!$T8729&lt;100,"old")</f>
        <v>middle-aged</v>
      </c>
      <c r="V8729" s="8" t="str">
        <f t="array" ref="V8729">IFS(Customer_Churn_Records!$D8729&lt;701,"less-score",Customer_Churn_Records!$D8729&lt;851,"high-score")</f>
        <v>less-score</v>
      </c>
      <c r="W8729" s="8">
        <f t="array" ref="W8729">IF(Customer_Churn_Records!$X8729=0,0,IFS(Customer_Churn_Records!$X8729&lt;100000,"low",Customer_Churn_Records!$X8729&lt;300000,"high"))</f>
        <v>0</v>
      </c>
      <c r="X8729" s="8">
        <f>ROUND(Customer_Churn_Records!$I8729,0)</f>
        <v>0</v>
      </c>
    </row>
    <row r="8730" ht="14.25" customHeight="1">
      <c r="A8730" s="6">
        <v>6485.0</v>
      </c>
      <c r="B8730" s="6">
        <v>1.5668629E7</v>
      </c>
      <c r="C8730" s="6" t="s">
        <v>1677</v>
      </c>
      <c r="D8730" s="6">
        <v>719.0</v>
      </c>
      <c r="E8730" s="6" t="s">
        <v>9</v>
      </c>
      <c r="F8730" s="6" t="s">
        <v>11</v>
      </c>
      <c r="G8730" s="7" t="s">
        <v>220</v>
      </c>
      <c r="H8730" s="6">
        <v>2.0</v>
      </c>
      <c r="I8730" s="6" t="s">
        <v>15173</v>
      </c>
      <c r="J8730" s="6">
        <v>2.0</v>
      </c>
      <c r="K8730" s="6">
        <v>1.0</v>
      </c>
      <c r="L8730" s="6">
        <v>0.0</v>
      </c>
      <c r="M8730" s="6" t="s">
        <v>17952</v>
      </c>
      <c r="N8730" s="6">
        <v>0.0</v>
      </c>
      <c r="O8730" s="6">
        <v>0.0</v>
      </c>
      <c r="P8730" s="6">
        <v>5.0</v>
      </c>
      <c r="Q8730" s="6" t="s">
        <v>49</v>
      </c>
      <c r="R8730" s="6">
        <v>660.0</v>
      </c>
      <c r="S8730" s="6">
        <f>COUNTIF(Customer_Churn_Records!$B$2:$B$10000,Customer_Churn_Records!$B8730)</f>
        <v>1</v>
      </c>
      <c r="T8730" s="6">
        <f>ROUNDUP(Customer_Churn_Records!$G8730,0)</f>
        <v>44</v>
      </c>
      <c r="U8730" s="6" t="str">
        <f t="array" ref="U8730">IFS(Customer_Churn_Records!$T8730&lt;30,"young",Customer_Churn_Records!$T8730&lt;50,"middle-aged",Customer_Churn_Records!$T8730&lt;100,"old")</f>
        <v>middle-aged</v>
      </c>
      <c r="V8730" s="8" t="str">
        <f t="array" ref="V8730">IFS(Customer_Churn_Records!$D8730&lt;701,"less-score",Customer_Churn_Records!$D8730&lt;851,"high-score")</f>
        <v>high-score</v>
      </c>
      <c r="W8730" s="8">
        <f t="array" ref="W8730">IF(Customer_Churn_Records!$X8730=0,0,IFS(Customer_Churn_Records!$X8730&lt;100000,"low",Customer_Churn_Records!$X8730&lt;300000,"high"))</f>
        <v>0</v>
      </c>
      <c r="X8730" s="8">
        <f>ROUND(Customer_Churn_Records!$I8730,0)</f>
        <v>0</v>
      </c>
    </row>
    <row r="8731" ht="14.25" customHeight="1">
      <c r="A8731" s="6">
        <v>6487.0</v>
      </c>
      <c r="B8731" s="6">
        <v>1.5592761E7</v>
      </c>
      <c r="C8731" s="6" t="s">
        <v>1680</v>
      </c>
      <c r="D8731" s="6">
        <v>710.0</v>
      </c>
      <c r="E8731" s="6" t="s">
        <v>7</v>
      </c>
      <c r="F8731" s="6" t="s">
        <v>11</v>
      </c>
      <c r="G8731" s="7" t="s">
        <v>55</v>
      </c>
      <c r="H8731" s="6">
        <v>5.0</v>
      </c>
      <c r="I8731" s="6" t="s">
        <v>15173</v>
      </c>
      <c r="J8731" s="6">
        <v>2.0</v>
      </c>
      <c r="K8731" s="6">
        <v>0.0</v>
      </c>
      <c r="L8731" s="6">
        <v>0.0</v>
      </c>
      <c r="M8731" s="6" t="s">
        <v>17953</v>
      </c>
      <c r="N8731" s="6">
        <v>0.0</v>
      </c>
      <c r="O8731" s="6">
        <v>0.0</v>
      </c>
      <c r="P8731" s="6">
        <v>2.0</v>
      </c>
      <c r="Q8731" s="6" t="s">
        <v>58</v>
      </c>
      <c r="R8731" s="6">
        <v>219.0</v>
      </c>
      <c r="S8731" s="6">
        <f>COUNTIF(Customer_Churn_Records!$B$2:$B$10000,Customer_Churn_Records!$B8731)</f>
        <v>1</v>
      </c>
      <c r="T8731" s="6">
        <f>ROUNDUP(Customer_Churn_Records!$G8731,0)</f>
        <v>40</v>
      </c>
      <c r="U8731" s="6" t="str">
        <f t="array" ref="U8731">IFS(Customer_Churn_Records!$T8731&lt;30,"young",Customer_Churn_Records!$T8731&lt;50,"middle-aged",Customer_Churn_Records!$T8731&lt;100,"old")</f>
        <v>middle-aged</v>
      </c>
      <c r="V8731" s="8" t="str">
        <f t="array" ref="V8731">IFS(Customer_Churn_Records!$D8731&lt;701,"less-score",Customer_Churn_Records!$D8731&lt;851,"high-score")</f>
        <v>high-score</v>
      </c>
      <c r="W8731" s="8">
        <f t="array" ref="W8731">IF(Customer_Churn_Records!$X8731=0,0,IFS(Customer_Churn_Records!$X8731&lt;100000,"low",Customer_Churn_Records!$X8731&lt;300000,"high"))</f>
        <v>0</v>
      </c>
      <c r="X8731" s="8">
        <f>ROUND(Customer_Churn_Records!$I8731,0)</f>
        <v>0</v>
      </c>
    </row>
    <row r="8732" ht="14.25" customHeight="1">
      <c r="A8732" s="6">
        <v>6488.0</v>
      </c>
      <c r="B8732" s="6">
        <v>1.5574283E7</v>
      </c>
      <c r="C8732" s="6" t="s">
        <v>342</v>
      </c>
      <c r="D8732" s="6">
        <v>580.0</v>
      </c>
      <c r="E8732" s="6" t="s">
        <v>7</v>
      </c>
      <c r="F8732" s="6" t="s">
        <v>11</v>
      </c>
      <c r="G8732" s="7" t="s">
        <v>363</v>
      </c>
      <c r="H8732" s="6">
        <v>2.0</v>
      </c>
      <c r="I8732" s="6" t="s">
        <v>15173</v>
      </c>
      <c r="J8732" s="6">
        <v>2.0</v>
      </c>
      <c r="K8732" s="6">
        <v>0.0</v>
      </c>
      <c r="L8732" s="6">
        <v>1.0</v>
      </c>
      <c r="M8732" s="6" t="s">
        <v>17954</v>
      </c>
      <c r="N8732" s="6">
        <v>0.0</v>
      </c>
      <c r="O8732" s="6">
        <v>0.0</v>
      </c>
      <c r="P8732" s="6">
        <v>1.0</v>
      </c>
      <c r="Q8732" s="6" t="s">
        <v>79</v>
      </c>
      <c r="R8732" s="6">
        <v>316.0</v>
      </c>
      <c r="S8732" s="6">
        <f>COUNTIF(Customer_Churn_Records!$B$2:$B$10000,Customer_Churn_Records!$B8732)</f>
        <v>1</v>
      </c>
      <c r="T8732" s="6">
        <f>ROUNDUP(Customer_Churn_Records!$G8732,0)</f>
        <v>31</v>
      </c>
      <c r="U8732" s="6" t="str">
        <f t="array" ref="U8732">IFS(Customer_Churn_Records!$T8732&lt;30,"young",Customer_Churn_Records!$T8732&lt;50,"middle-aged",Customer_Churn_Records!$T8732&lt;100,"old")</f>
        <v>middle-aged</v>
      </c>
      <c r="V8732" s="8" t="str">
        <f t="array" ref="V8732">IFS(Customer_Churn_Records!$D8732&lt;701,"less-score",Customer_Churn_Records!$D8732&lt;851,"high-score")</f>
        <v>less-score</v>
      </c>
      <c r="W8732" s="8">
        <f t="array" ref="W8732">IF(Customer_Churn_Records!$X8732=0,0,IFS(Customer_Churn_Records!$X8732&lt;100000,"low",Customer_Churn_Records!$X8732&lt;300000,"high"))</f>
        <v>0</v>
      </c>
      <c r="X8732" s="8">
        <f>ROUND(Customer_Churn_Records!$I8732,0)</f>
        <v>0</v>
      </c>
    </row>
    <row r="8733" ht="14.25" customHeight="1">
      <c r="A8733" s="6">
        <v>6489.0</v>
      </c>
      <c r="B8733" s="6">
        <v>1.5598097E7</v>
      </c>
      <c r="C8733" s="6" t="s">
        <v>637</v>
      </c>
      <c r="D8733" s="6">
        <v>550.0</v>
      </c>
      <c r="E8733" s="6" t="s">
        <v>7</v>
      </c>
      <c r="F8733" s="6" t="s">
        <v>11</v>
      </c>
      <c r="G8733" s="7" t="s">
        <v>220</v>
      </c>
      <c r="H8733" s="6">
        <v>9.0</v>
      </c>
      <c r="I8733" s="6" t="s">
        <v>15173</v>
      </c>
      <c r="J8733" s="6">
        <v>2.0</v>
      </c>
      <c r="K8733" s="6">
        <v>1.0</v>
      </c>
      <c r="L8733" s="6">
        <v>0.0</v>
      </c>
      <c r="M8733" s="6" t="s">
        <v>17955</v>
      </c>
      <c r="N8733" s="6">
        <v>0.0</v>
      </c>
      <c r="O8733" s="6">
        <v>0.0</v>
      </c>
      <c r="P8733" s="6">
        <v>4.0</v>
      </c>
      <c r="Q8733" s="6" t="s">
        <v>44</v>
      </c>
      <c r="R8733" s="6">
        <v>296.0</v>
      </c>
      <c r="S8733" s="6">
        <f>COUNTIF(Customer_Churn_Records!$B$2:$B$10000,Customer_Churn_Records!$B8733)</f>
        <v>1</v>
      </c>
      <c r="T8733" s="6">
        <f>ROUNDUP(Customer_Churn_Records!$G8733,0)</f>
        <v>44</v>
      </c>
      <c r="U8733" s="6" t="str">
        <f t="array" ref="U8733">IFS(Customer_Churn_Records!$T8733&lt;30,"young",Customer_Churn_Records!$T8733&lt;50,"middle-aged",Customer_Churn_Records!$T8733&lt;100,"old")</f>
        <v>middle-aged</v>
      </c>
      <c r="V8733" s="8" t="str">
        <f t="array" ref="V8733">IFS(Customer_Churn_Records!$D8733&lt;701,"less-score",Customer_Churn_Records!$D8733&lt;851,"high-score")</f>
        <v>less-score</v>
      </c>
      <c r="W8733" s="8">
        <f t="array" ref="W8733">IF(Customer_Churn_Records!$X8733=0,0,IFS(Customer_Churn_Records!$X8733&lt;100000,"low",Customer_Churn_Records!$X8733&lt;300000,"high"))</f>
        <v>0</v>
      </c>
      <c r="X8733" s="8">
        <f>ROUND(Customer_Churn_Records!$I8733,0)</f>
        <v>0</v>
      </c>
    </row>
    <row r="8734" ht="14.25" customHeight="1">
      <c r="A8734" s="6">
        <v>6491.0</v>
      </c>
      <c r="B8734" s="6">
        <v>1.5620751E7</v>
      </c>
      <c r="C8734" s="6" t="s">
        <v>17956</v>
      </c>
      <c r="D8734" s="6">
        <v>760.0</v>
      </c>
      <c r="E8734" s="6" t="s">
        <v>7</v>
      </c>
      <c r="F8734" s="6" t="s">
        <v>11</v>
      </c>
      <c r="G8734" s="7" t="s">
        <v>140</v>
      </c>
      <c r="H8734" s="6">
        <v>2.0</v>
      </c>
      <c r="I8734" s="6" t="s">
        <v>15173</v>
      </c>
      <c r="J8734" s="6">
        <v>2.0</v>
      </c>
      <c r="K8734" s="6">
        <v>1.0</v>
      </c>
      <c r="L8734" s="6">
        <v>0.0</v>
      </c>
      <c r="M8734" s="6" t="s">
        <v>17957</v>
      </c>
      <c r="N8734" s="6">
        <v>0.0</v>
      </c>
      <c r="O8734" s="6">
        <v>0.0</v>
      </c>
      <c r="P8734" s="6">
        <v>4.0</v>
      </c>
      <c r="Q8734" s="6" t="s">
        <v>44</v>
      </c>
      <c r="R8734" s="6">
        <v>814.0</v>
      </c>
      <c r="S8734" s="6">
        <f>COUNTIF(Customer_Churn_Records!$B$2:$B$10000,Customer_Churn_Records!$B8734)</f>
        <v>1</v>
      </c>
      <c r="T8734" s="6">
        <f>ROUNDUP(Customer_Churn_Records!$G8734,0)</f>
        <v>34</v>
      </c>
      <c r="U8734" s="6" t="str">
        <f t="array" ref="U8734">IFS(Customer_Churn_Records!$T8734&lt;30,"young",Customer_Churn_Records!$T8734&lt;50,"middle-aged",Customer_Churn_Records!$T8734&lt;100,"old")</f>
        <v>middle-aged</v>
      </c>
      <c r="V8734" s="8" t="str">
        <f t="array" ref="V8734">IFS(Customer_Churn_Records!$D8734&lt;701,"less-score",Customer_Churn_Records!$D8734&lt;851,"high-score")</f>
        <v>high-score</v>
      </c>
      <c r="W8734" s="8">
        <f t="array" ref="W8734">IF(Customer_Churn_Records!$X8734=0,0,IFS(Customer_Churn_Records!$X8734&lt;100000,"low",Customer_Churn_Records!$X8734&lt;300000,"high"))</f>
        <v>0</v>
      </c>
      <c r="X8734" s="8">
        <f>ROUND(Customer_Churn_Records!$I8734,0)</f>
        <v>0</v>
      </c>
    </row>
    <row r="8735" ht="14.25" customHeight="1">
      <c r="A8735" s="6">
        <v>6492.0</v>
      </c>
      <c r="B8735" s="6">
        <v>1.5656717E7</v>
      </c>
      <c r="C8735" s="6" t="s">
        <v>15384</v>
      </c>
      <c r="D8735" s="6">
        <v>687.0</v>
      </c>
      <c r="E8735" s="6" t="s">
        <v>7</v>
      </c>
      <c r="F8735" s="6" t="s">
        <v>10</v>
      </c>
      <c r="G8735" s="7" t="s">
        <v>128</v>
      </c>
      <c r="H8735" s="6">
        <v>6.0</v>
      </c>
      <c r="I8735" s="6" t="s">
        <v>15173</v>
      </c>
      <c r="J8735" s="6">
        <v>2.0</v>
      </c>
      <c r="K8735" s="6">
        <v>0.0</v>
      </c>
      <c r="L8735" s="6">
        <v>0.0</v>
      </c>
      <c r="M8735" s="6" t="s">
        <v>17958</v>
      </c>
      <c r="N8735" s="6">
        <v>0.0</v>
      </c>
      <c r="O8735" s="6">
        <v>0.0</v>
      </c>
      <c r="P8735" s="6">
        <v>2.0</v>
      </c>
      <c r="Q8735" s="6" t="s">
        <v>49</v>
      </c>
      <c r="R8735" s="6">
        <v>511.0</v>
      </c>
      <c r="S8735" s="6">
        <f>COUNTIF(Customer_Churn_Records!$B$2:$B$10000,Customer_Churn_Records!$B8735)</f>
        <v>1</v>
      </c>
      <c r="T8735" s="6">
        <f>ROUNDUP(Customer_Churn_Records!$G8735,0)</f>
        <v>30</v>
      </c>
      <c r="U8735" s="6" t="str">
        <f t="array" ref="U8735">IFS(Customer_Churn_Records!$T8735&lt;30,"young",Customer_Churn_Records!$T8735&lt;50,"middle-aged",Customer_Churn_Records!$T8735&lt;100,"old")</f>
        <v>middle-aged</v>
      </c>
      <c r="V8735" s="8" t="str">
        <f t="array" ref="V8735">IFS(Customer_Churn_Records!$D8735&lt;701,"less-score",Customer_Churn_Records!$D8735&lt;851,"high-score")</f>
        <v>less-score</v>
      </c>
      <c r="W8735" s="8">
        <f t="array" ref="W8735">IF(Customer_Churn_Records!$X8735=0,0,IFS(Customer_Churn_Records!$X8735&lt;100000,"low",Customer_Churn_Records!$X8735&lt;300000,"high"))</f>
        <v>0</v>
      </c>
      <c r="X8735" s="8">
        <f>ROUND(Customer_Churn_Records!$I8735,0)</f>
        <v>0</v>
      </c>
    </row>
    <row r="8736" ht="14.25" customHeight="1">
      <c r="A8736" s="6">
        <v>6495.0</v>
      </c>
      <c r="B8736" s="6">
        <v>1.5752846E7</v>
      </c>
      <c r="C8736" s="6" t="s">
        <v>1001</v>
      </c>
      <c r="D8736" s="6">
        <v>699.0</v>
      </c>
      <c r="E8736" s="6" t="s">
        <v>7</v>
      </c>
      <c r="F8736" s="6" t="s">
        <v>11</v>
      </c>
      <c r="G8736" s="7" t="s">
        <v>160</v>
      </c>
      <c r="H8736" s="6">
        <v>7.0</v>
      </c>
      <c r="I8736" s="6" t="s">
        <v>15173</v>
      </c>
      <c r="J8736" s="6">
        <v>2.0</v>
      </c>
      <c r="K8736" s="6">
        <v>1.0</v>
      </c>
      <c r="L8736" s="6">
        <v>1.0</v>
      </c>
      <c r="M8736" s="6" t="s">
        <v>17959</v>
      </c>
      <c r="N8736" s="6">
        <v>0.0</v>
      </c>
      <c r="O8736" s="6">
        <v>0.0</v>
      </c>
      <c r="P8736" s="6">
        <v>2.0</v>
      </c>
      <c r="Q8736" s="6" t="s">
        <v>49</v>
      </c>
      <c r="R8736" s="6">
        <v>638.0</v>
      </c>
      <c r="S8736" s="6">
        <f>COUNTIF(Customer_Churn_Records!$B$2:$B$10000,Customer_Churn_Records!$B8736)</f>
        <v>1</v>
      </c>
      <c r="T8736" s="6">
        <f>ROUNDUP(Customer_Churn_Records!$G8736,0)</f>
        <v>28</v>
      </c>
      <c r="U8736" s="6" t="str">
        <f t="array" ref="U8736">IFS(Customer_Churn_Records!$T8736&lt;30,"young",Customer_Churn_Records!$T8736&lt;50,"middle-aged",Customer_Churn_Records!$T8736&lt;100,"old")</f>
        <v>young</v>
      </c>
      <c r="V8736" s="8" t="str">
        <f t="array" ref="V8736">IFS(Customer_Churn_Records!$D8736&lt;701,"less-score",Customer_Churn_Records!$D8736&lt;851,"high-score")</f>
        <v>less-score</v>
      </c>
      <c r="W8736" s="8">
        <f t="array" ref="W8736">IF(Customer_Churn_Records!$X8736=0,0,IFS(Customer_Churn_Records!$X8736&lt;100000,"low",Customer_Churn_Records!$X8736&lt;300000,"high"))</f>
        <v>0</v>
      </c>
      <c r="X8736" s="8">
        <f>ROUND(Customer_Churn_Records!$I8736,0)</f>
        <v>0</v>
      </c>
    </row>
    <row r="8737" ht="14.25" customHeight="1">
      <c r="A8737" s="6">
        <v>6500.0</v>
      </c>
      <c r="B8737" s="6">
        <v>1.5702561E7</v>
      </c>
      <c r="C8737" s="6" t="s">
        <v>3154</v>
      </c>
      <c r="D8737" s="6">
        <v>782.0</v>
      </c>
      <c r="E8737" s="6" t="s">
        <v>7</v>
      </c>
      <c r="F8737" s="6" t="s">
        <v>11</v>
      </c>
      <c r="G8737" s="7" t="s">
        <v>114</v>
      </c>
      <c r="H8737" s="6">
        <v>9.0</v>
      </c>
      <c r="I8737" s="6" t="s">
        <v>15173</v>
      </c>
      <c r="J8737" s="6">
        <v>1.0</v>
      </c>
      <c r="K8737" s="6">
        <v>1.0</v>
      </c>
      <c r="L8737" s="6">
        <v>1.0</v>
      </c>
      <c r="M8737" s="6" t="s">
        <v>17960</v>
      </c>
      <c r="N8737" s="6">
        <v>0.0</v>
      </c>
      <c r="O8737" s="6">
        <v>0.0</v>
      </c>
      <c r="P8737" s="6">
        <v>5.0</v>
      </c>
      <c r="Q8737" s="6" t="s">
        <v>44</v>
      </c>
      <c r="R8737" s="6">
        <v>255.0</v>
      </c>
      <c r="S8737" s="6">
        <f>COUNTIF(Customer_Churn_Records!$B$2:$B$10000,Customer_Churn_Records!$B8737)</f>
        <v>1</v>
      </c>
      <c r="T8737" s="6">
        <f>ROUNDUP(Customer_Churn_Records!$G8737,0)</f>
        <v>32</v>
      </c>
      <c r="U8737" s="6" t="str">
        <f t="array" ref="U8737">IFS(Customer_Churn_Records!$T8737&lt;30,"young",Customer_Churn_Records!$T8737&lt;50,"middle-aged",Customer_Churn_Records!$T8737&lt;100,"old")</f>
        <v>middle-aged</v>
      </c>
      <c r="V8737" s="8" t="str">
        <f t="array" ref="V8737">IFS(Customer_Churn_Records!$D8737&lt;701,"less-score",Customer_Churn_Records!$D8737&lt;851,"high-score")</f>
        <v>high-score</v>
      </c>
      <c r="W8737" s="8">
        <f t="array" ref="W8737">IF(Customer_Churn_Records!$X8737=0,0,IFS(Customer_Churn_Records!$X8737&lt;100000,"low",Customer_Churn_Records!$X8737&lt;300000,"high"))</f>
        <v>0</v>
      </c>
      <c r="X8737" s="8">
        <f>ROUND(Customer_Churn_Records!$I8737,0)</f>
        <v>0</v>
      </c>
    </row>
    <row r="8738" ht="14.25" customHeight="1">
      <c r="A8738" s="6">
        <v>6502.0</v>
      </c>
      <c r="B8738" s="6">
        <v>1.5761364E7</v>
      </c>
      <c r="C8738" s="6" t="s">
        <v>3053</v>
      </c>
      <c r="D8738" s="6">
        <v>679.0</v>
      </c>
      <c r="E8738" s="6" t="s">
        <v>7</v>
      </c>
      <c r="F8738" s="6" t="s">
        <v>11</v>
      </c>
      <c r="G8738" s="7" t="s">
        <v>128</v>
      </c>
      <c r="H8738" s="6">
        <v>9.0</v>
      </c>
      <c r="I8738" s="6" t="s">
        <v>15173</v>
      </c>
      <c r="J8738" s="6">
        <v>2.0</v>
      </c>
      <c r="K8738" s="6">
        <v>1.0</v>
      </c>
      <c r="L8738" s="6">
        <v>0.0</v>
      </c>
      <c r="M8738" s="6" t="s">
        <v>17961</v>
      </c>
      <c r="N8738" s="6">
        <v>0.0</v>
      </c>
      <c r="O8738" s="6">
        <v>0.0</v>
      </c>
      <c r="P8738" s="6">
        <v>5.0</v>
      </c>
      <c r="Q8738" s="6" t="s">
        <v>79</v>
      </c>
      <c r="R8738" s="6">
        <v>460.0</v>
      </c>
      <c r="S8738" s="6">
        <f>COUNTIF(Customer_Churn_Records!$B$2:$B$10000,Customer_Churn_Records!$B8738)</f>
        <v>1</v>
      </c>
      <c r="T8738" s="6">
        <f>ROUNDUP(Customer_Churn_Records!$G8738,0)</f>
        <v>30</v>
      </c>
      <c r="U8738" s="6" t="str">
        <f t="array" ref="U8738">IFS(Customer_Churn_Records!$T8738&lt;30,"young",Customer_Churn_Records!$T8738&lt;50,"middle-aged",Customer_Churn_Records!$T8738&lt;100,"old")</f>
        <v>middle-aged</v>
      </c>
      <c r="V8738" s="8" t="str">
        <f t="array" ref="V8738">IFS(Customer_Churn_Records!$D8738&lt;701,"less-score",Customer_Churn_Records!$D8738&lt;851,"high-score")</f>
        <v>less-score</v>
      </c>
      <c r="W8738" s="8">
        <f t="array" ref="W8738">IF(Customer_Churn_Records!$X8738=0,0,IFS(Customer_Churn_Records!$X8738&lt;100000,"low",Customer_Churn_Records!$X8738&lt;300000,"high"))</f>
        <v>0</v>
      </c>
      <c r="X8738" s="8">
        <f>ROUND(Customer_Churn_Records!$I8738,0)</f>
        <v>0</v>
      </c>
    </row>
    <row r="8739" ht="14.25" customHeight="1">
      <c r="A8739" s="6">
        <v>6505.0</v>
      </c>
      <c r="B8739" s="6">
        <v>1.5773242E7</v>
      </c>
      <c r="C8739" s="6" t="s">
        <v>9349</v>
      </c>
      <c r="D8739" s="6">
        <v>621.0</v>
      </c>
      <c r="E8739" s="6" t="s">
        <v>7</v>
      </c>
      <c r="F8739" s="6" t="s">
        <v>11</v>
      </c>
      <c r="G8739" s="7" t="s">
        <v>114</v>
      </c>
      <c r="H8739" s="6">
        <v>1.0</v>
      </c>
      <c r="I8739" s="6" t="s">
        <v>15173</v>
      </c>
      <c r="J8739" s="6">
        <v>2.0</v>
      </c>
      <c r="K8739" s="6">
        <v>1.0</v>
      </c>
      <c r="L8739" s="6">
        <v>1.0</v>
      </c>
      <c r="M8739" s="6" t="s">
        <v>17962</v>
      </c>
      <c r="N8739" s="6">
        <v>0.0</v>
      </c>
      <c r="O8739" s="6">
        <v>0.0</v>
      </c>
      <c r="P8739" s="6">
        <v>5.0</v>
      </c>
      <c r="Q8739" s="6" t="s">
        <v>49</v>
      </c>
      <c r="R8739" s="6">
        <v>781.0</v>
      </c>
      <c r="S8739" s="6">
        <f>COUNTIF(Customer_Churn_Records!$B$2:$B$10000,Customer_Churn_Records!$B8739)</f>
        <v>1</v>
      </c>
      <c r="T8739" s="6">
        <f>ROUNDUP(Customer_Churn_Records!$G8739,0)</f>
        <v>32</v>
      </c>
      <c r="U8739" s="6" t="str">
        <f t="array" ref="U8739">IFS(Customer_Churn_Records!$T8739&lt;30,"young",Customer_Churn_Records!$T8739&lt;50,"middle-aged",Customer_Churn_Records!$T8739&lt;100,"old")</f>
        <v>middle-aged</v>
      </c>
      <c r="V8739" s="8" t="str">
        <f t="array" ref="V8739">IFS(Customer_Churn_Records!$D8739&lt;701,"less-score",Customer_Churn_Records!$D8739&lt;851,"high-score")</f>
        <v>less-score</v>
      </c>
      <c r="W8739" s="8">
        <f t="array" ref="W8739">IF(Customer_Churn_Records!$X8739=0,0,IFS(Customer_Churn_Records!$X8739&lt;100000,"low",Customer_Churn_Records!$X8739&lt;300000,"high"))</f>
        <v>0</v>
      </c>
      <c r="X8739" s="8">
        <f>ROUND(Customer_Churn_Records!$I8739,0)</f>
        <v>0</v>
      </c>
    </row>
    <row r="8740" ht="14.25" customHeight="1">
      <c r="A8740" s="6">
        <v>6515.0</v>
      </c>
      <c r="B8740" s="6">
        <v>1.5625141E7</v>
      </c>
      <c r="C8740" s="6" t="s">
        <v>1198</v>
      </c>
      <c r="D8740" s="6">
        <v>563.0</v>
      </c>
      <c r="E8740" s="6" t="s">
        <v>9</v>
      </c>
      <c r="F8740" s="6" t="s">
        <v>11</v>
      </c>
      <c r="G8740" s="7" t="s">
        <v>64</v>
      </c>
      <c r="H8740" s="6">
        <v>7.0</v>
      </c>
      <c r="I8740" s="6" t="s">
        <v>15173</v>
      </c>
      <c r="J8740" s="6">
        <v>2.0</v>
      </c>
      <c r="K8740" s="6">
        <v>0.0</v>
      </c>
      <c r="L8740" s="6">
        <v>0.0</v>
      </c>
      <c r="M8740" s="6" t="s">
        <v>17963</v>
      </c>
      <c r="N8740" s="6">
        <v>0.0</v>
      </c>
      <c r="O8740" s="6">
        <v>0.0</v>
      </c>
      <c r="P8740" s="6">
        <v>4.0</v>
      </c>
      <c r="Q8740" s="6" t="s">
        <v>58</v>
      </c>
      <c r="R8740" s="6">
        <v>743.0</v>
      </c>
      <c r="S8740" s="6">
        <f>COUNTIF(Customer_Churn_Records!$B$2:$B$10000,Customer_Churn_Records!$B8740)</f>
        <v>1</v>
      </c>
      <c r="T8740" s="6">
        <f>ROUNDUP(Customer_Churn_Records!$G8740,0)</f>
        <v>26</v>
      </c>
      <c r="U8740" s="6" t="str">
        <f t="array" ref="U8740">IFS(Customer_Churn_Records!$T8740&lt;30,"young",Customer_Churn_Records!$T8740&lt;50,"middle-aged",Customer_Churn_Records!$T8740&lt;100,"old")</f>
        <v>young</v>
      </c>
      <c r="V8740" s="8" t="str">
        <f t="array" ref="V8740">IFS(Customer_Churn_Records!$D8740&lt;701,"less-score",Customer_Churn_Records!$D8740&lt;851,"high-score")</f>
        <v>less-score</v>
      </c>
      <c r="W8740" s="8">
        <f t="array" ref="W8740">IF(Customer_Churn_Records!$X8740=0,0,IFS(Customer_Churn_Records!$X8740&lt;100000,"low",Customer_Churn_Records!$X8740&lt;300000,"high"))</f>
        <v>0</v>
      </c>
      <c r="X8740" s="8">
        <f>ROUND(Customer_Churn_Records!$I8740,0)</f>
        <v>0</v>
      </c>
    </row>
    <row r="8741" ht="14.25" customHeight="1">
      <c r="A8741" s="6">
        <v>6517.0</v>
      </c>
      <c r="B8741" s="6">
        <v>1.5775797E7</v>
      </c>
      <c r="C8741" s="6" t="s">
        <v>2862</v>
      </c>
      <c r="D8741" s="6">
        <v>607.0</v>
      </c>
      <c r="E8741" s="6" t="s">
        <v>9</v>
      </c>
      <c r="F8741" s="6" t="s">
        <v>10</v>
      </c>
      <c r="G8741" s="7" t="s">
        <v>114</v>
      </c>
      <c r="H8741" s="6">
        <v>7.0</v>
      </c>
      <c r="I8741" s="6" t="s">
        <v>15173</v>
      </c>
      <c r="J8741" s="6">
        <v>3.0</v>
      </c>
      <c r="K8741" s="6">
        <v>0.0</v>
      </c>
      <c r="L8741" s="6">
        <v>1.0</v>
      </c>
      <c r="M8741" s="6" t="s">
        <v>17964</v>
      </c>
      <c r="N8741" s="6">
        <v>0.0</v>
      </c>
      <c r="O8741" s="6">
        <v>0.0</v>
      </c>
      <c r="P8741" s="6">
        <v>4.0</v>
      </c>
      <c r="Q8741" s="6" t="s">
        <v>58</v>
      </c>
      <c r="R8741" s="6">
        <v>701.0</v>
      </c>
      <c r="S8741" s="6">
        <f>COUNTIF(Customer_Churn_Records!$B$2:$B$10000,Customer_Churn_Records!$B8741)</f>
        <v>1</v>
      </c>
      <c r="T8741" s="6">
        <f>ROUNDUP(Customer_Churn_Records!$G8741,0)</f>
        <v>32</v>
      </c>
      <c r="U8741" s="6" t="str">
        <f t="array" ref="U8741">IFS(Customer_Churn_Records!$T8741&lt;30,"young",Customer_Churn_Records!$T8741&lt;50,"middle-aged",Customer_Churn_Records!$T8741&lt;100,"old")</f>
        <v>middle-aged</v>
      </c>
      <c r="V8741" s="8" t="str">
        <f t="array" ref="V8741">IFS(Customer_Churn_Records!$D8741&lt;701,"less-score",Customer_Churn_Records!$D8741&lt;851,"high-score")</f>
        <v>less-score</v>
      </c>
      <c r="W8741" s="8">
        <f t="array" ref="W8741">IF(Customer_Churn_Records!$X8741=0,0,IFS(Customer_Churn_Records!$X8741&lt;100000,"low",Customer_Churn_Records!$X8741&lt;300000,"high"))</f>
        <v>0</v>
      </c>
      <c r="X8741" s="8">
        <f>ROUND(Customer_Churn_Records!$I8741,0)</f>
        <v>0</v>
      </c>
    </row>
    <row r="8742" ht="14.25" customHeight="1">
      <c r="A8742" s="6">
        <v>6521.0</v>
      </c>
      <c r="B8742" s="6">
        <v>1.5694143E7</v>
      </c>
      <c r="C8742" s="6" t="s">
        <v>127</v>
      </c>
      <c r="D8742" s="6">
        <v>686.0</v>
      </c>
      <c r="E8742" s="6" t="s">
        <v>7</v>
      </c>
      <c r="F8742" s="6" t="s">
        <v>10</v>
      </c>
      <c r="G8742" s="7" t="s">
        <v>167</v>
      </c>
      <c r="H8742" s="6">
        <v>10.0</v>
      </c>
      <c r="I8742" s="6" t="s">
        <v>15173</v>
      </c>
      <c r="J8742" s="6">
        <v>1.0</v>
      </c>
      <c r="K8742" s="6">
        <v>1.0</v>
      </c>
      <c r="L8742" s="6">
        <v>0.0</v>
      </c>
      <c r="M8742" s="6" t="s">
        <v>17965</v>
      </c>
      <c r="N8742" s="6">
        <v>0.0</v>
      </c>
      <c r="O8742" s="6">
        <v>0.0</v>
      </c>
      <c r="P8742" s="6">
        <v>1.0</v>
      </c>
      <c r="Q8742" s="6" t="s">
        <v>58</v>
      </c>
      <c r="R8742" s="6">
        <v>466.0</v>
      </c>
      <c r="S8742" s="6">
        <f>COUNTIF(Customer_Churn_Records!$B$2:$B$10000,Customer_Churn_Records!$B8742)</f>
        <v>1</v>
      </c>
      <c r="T8742" s="6">
        <f>ROUNDUP(Customer_Churn_Records!$G8742,0)</f>
        <v>41</v>
      </c>
      <c r="U8742" s="6" t="str">
        <f t="array" ref="U8742">IFS(Customer_Churn_Records!$T8742&lt;30,"young",Customer_Churn_Records!$T8742&lt;50,"middle-aged",Customer_Churn_Records!$T8742&lt;100,"old")</f>
        <v>middle-aged</v>
      </c>
      <c r="V8742" s="8" t="str">
        <f t="array" ref="V8742">IFS(Customer_Churn_Records!$D8742&lt;701,"less-score",Customer_Churn_Records!$D8742&lt;851,"high-score")</f>
        <v>less-score</v>
      </c>
      <c r="W8742" s="8">
        <f t="array" ref="W8742">IF(Customer_Churn_Records!$X8742=0,0,IFS(Customer_Churn_Records!$X8742&lt;100000,"low",Customer_Churn_Records!$X8742&lt;300000,"high"))</f>
        <v>0</v>
      </c>
      <c r="X8742" s="8">
        <f>ROUND(Customer_Churn_Records!$I8742,0)</f>
        <v>0</v>
      </c>
    </row>
    <row r="8743" ht="14.25" customHeight="1">
      <c r="A8743" s="6">
        <v>6524.0</v>
      </c>
      <c r="B8743" s="6">
        <v>1.5806249E7</v>
      </c>
      <c r="C8743" s="6" t="s">
        <v>895</v>
      </c>
      <c r="D8743" s="6">
        <v>671.0</v>
      </c>
      <c r="E8743" s="6" t="s">
        <v>9</v>
      </c>
      <c r="F8743" s="6" t="s">
        <v>10</v>
      </c>
      <c r="G8743" s="7" t="s">
        <v>363</v>
      </c>
      <c r="H8743" s="6">
        <v>4.0</v>
      </c>
      <c r="I8743" s="6" t="s">
        <v>15173</v>
      </c>
      <c r="J8743" s="6">
        <v>2.0</v>
      </c>
      <c r="K8743" s="6">
        <v>0.0</v>
      </c>
      <c r="L8743" s="6">
        <v>1.0</v>
      </c>
      <c r="M8743" s="6" t="s">
        <v>17966</v>
      </c>
      <c r="N8743" s="6">
        <v>0.0</v>
      </c>
      <c r="O8743" s="6">
        <v>0.0</v>
      </c>
      <c r="P8743" s="6">
        <v>2.0</v>
      </c>
      <c r="Q8743" s="6" t="s">
        <v>49</v>
      </c>
      <c r="R8743" s="6">
        <v>598.0</v>
      </c>
      <c r="S8743" s="6">
        <f>COUNTIF(Customer_Churn_Records!$B$2:$B$10000,Customer_Churn_Records!$B8743)</f>
        <v>1</v>
      </c>
      <c r="T8743" s="6">
        <f>ROUNDUP(Customer_Churn_Records!$G8743,0)</f>
        <v>31</v>
      </c>
      <c r="U8743" s="6" t="str">
        <f t="array" ref="U8743">IFS(Customer_Churn_Records!$T8743&lt;30,"young",Customer_Churn_Records!$T8743&lt;50,"middle-aged",Customer_Churn_Records!$T8743&lt;100,"old")</f>
        <v>middle-aged</v>
      </c>
      <c r="V8743" s="8" t="str">
        <f t="array" ref="V8743">IFS(Customer_Churn_Records!$D8743&lt;701,"less-score",Customer_Churn_Records!$D8743&lt;851,"high-score")</f>
        <v>less-score</v>
      </c>
      <c r="W8743" s="8">
        <f t="array" ref="W8743">IF(Customer_Churn_Records!$X8743=0,0,IFS(Customer_Churn_Records!$X8743&lt;100000,"low",Customer_Churn_Records!$X8743&lt;300000,"high"))</f>
        <v>0</v>
      </c>
      <c r="X8743" s="8">
        <f>ROUND(Customer_Churn_Records!$I8743,0)</f>
        <v>0</v>
      </c>
    </row>
    <row r="8744" ht="14.25" customHeight="1">
      <c r="A8744" s="6">
        <v>6530.0</v>
      </c>
      <c r="B8744" s="6">
        <v>1.5728823E7</v>
      </c>
      <c r="C8744" s="6" t="s">
        <v>17967</v>
      </c>
      <c r="D8744" s="6">
        <v>836.0</v>
      </c>
      <c r="E8744" s="6" t="s">
        <v>9</v>
      </c>
      <c r="F8744" s="6" t="s">
        <v>10</v>
      </c>
      <c r="G8744" s="7" t="s">
        <v>72</v>
      </c>
      <c r="H8744" s="6">
        <v>10.0</v>
      </c>
      <c r="I8744" s="6" t="s">
        <v>15173</v>
      </c>
      <c r="J8744" s="6">
        <v>2.0</v>
      </c>
      <c r="K8744" s="6">
        <v>1.0</v>
      </c>
      <c r="L8744" s="6">
        <v>0.0</v>
      </c>
      <c r="M8744" s="6" t="s">
        <v>17968</v>
      </c>
      <c r="N8744" s="6">
        <v>0.0</v>
      </c>
      <c r="O8744" s="6">
        <v>0.0</v>
      </c>
      <c r="P8744" s="6">
        <v>1.0</v>
      </c>
      <c r="Q8744" s="6" t="s">
        <v>49</v>
      </c>
      <c r="R8744" s="6">
        <v>645.0</v>
      </c>
      <c r="S8744" s="6">
        <f>COUNTIF(Customer_Churn_Records!$B$2:$B$10000,Customer_Churn_Records!$B8744)</f>
        <v>1</v>
      </c>
      <c r="T8744" s="6">
        <f>ROUNDUP(Customer_Churn_Records!$G8744,0)</f>
        <v>37</v>
      </c>
      <c r="U8744" s="6" t="str">
        <f t="array" ref="U8744">IFS(Customer_Churn_Records!$T8744&lt;30,"young",Customer_Churn_Records!$T8744&lt;50,"middle-aged",Customer_Churn_Records!$T8744&lt;100,"old")</f>
        <v>middle-aged</v>
      </c>
      <c r="V8744" s="8" t="str">
        <f t="array" ref="V8744">IFS(Customer_Churn_Records!$D8744&lt;701,"less-score",Customer_Churn_Records!$D8744&lt;851,"high-score")</f>
        <v>high-score</v>
      </c>
      <c r="W8744" s="8">
        <f t="array" ref="W8744">IF(Customer_Churn_Records!$X8744=0,0,IFS(Customer_Churn_Records!$X8744&lt;100000,"low",Customer_Churn_Records!$X8744&lt;300000,"high"))</f>
        <v>0</v>
      </c>
      <c r="X8744" s="8">
        <f>ROUND(Customer_Churn_Records!$I8744,0)</f>
        <v>0</v>
      </c>
    </row>
    <row r="8745" ht="14.25" customHeight="1">
      <c r="A8745" s="6">
        <v>6532.0</v>
      </c>
      <c r="B8745" s="6">
        <v>1.5675231E7</v>
      </c>
      <c r="C8745" s="6" t="s">
        <v>3270</v>
      </c>
      <c r="D8745" s="6">
        <v>518.0</v>
      </c>
      <c r="E8745" s="6" t="s">
        <v>7</v>
      </c>
      <c r="F8745" s="6" t="s">
        <v>10</v>
      </c>
      <c r="G8745" s="7" t="s">
        <v>333</v>
      </c>
      <c r="H8745" s="6">
        <v>8.0</v>
      </c>
      <c r="I8745" s="6" t="s">
        <v>15173</v>
      </c>
      <c r="J8745" s="6">
        <v>2.0</v>
      </c>
      <c r="K8745" s="6">
        <v>1.0</v>
      </c>
      <c r="L8745" s="6">
        <v>1.0</v>
      </c>
      <c r="M8745" s="6" t="s">
        <v>17969</v>
      </c>
      <c r="N8745" s="6">
        <v>0.0</v>
      </c>
      <c r="O8745" s="6">
        <v>0.0</v>
      </c>
      <c r="P8745" s="6">
        <v>1.0</v>
      </c>
      <c r="Q8745" s="6" t="s">
        <v>44</v>
      </c>
      <c r="R8745" s="6">
        <v>916.0</v>
      </c>
      <c r="S8745" s="6">
        <f>COUNTIF(Customer_Churn_Records!$B$2:$B$10000,Customer_Churn_Records!$B8745)</f>
        <v>1</v>
      </c>
      <c r="T8745" s="6">
        <f>ROUNDUP(Customer_Churn_Records!$G8745,0)</f>
        <v>45</v>
      </c>
      <c r="U8745" s="6" t="str">
        <f t="array" ref="U8745">IFS(Customer_Churn_Records!$T8745&lt;30,"young",Customer_Churn_Records!$T8745&lt;50,"middle-aged",Customer_Churn_Records!$T8745&lt;100,"old")</f>
        <v>middle-aged</v>
      </c>
      <c r="V8745" s="8" t="str">
        <f t="array" ref="V8745">IFS(Customer_Churn_Records!$D8745&lt;701,"less-score",Customer_Churn_Records!$D8745&lt;851,"high-score")</f>
        <v>less-score</v>
      </c>
      <c r="W8745" s="8">
        <f t="array" ref="W8745">IF(Customer_Churn_Records!$X8745=0,0,IFS(Customer_Churn_Records!$X8745&lt;100000,"low",Customer_Churn_Records!$X8745&lt;300000,"high"))</f>
        <v>0</v>
      </c>
      <c r="X8745" s="8">
        <f>ROUND(Customer_Churn_Records!$I8745,0)</f>
        <v>0</v>
      </c>
    </row>
    <row r="8746" ht="14.25" customHeight="1">
      <c r="A8746" s="6">
        <v>6533.0</v>
      </c>
      <c r="B8746" s="6">
        <v>1.5732299E7</v>
      </c>
      <c r="C8746" s="6" t="s">
        <v>6983</v>
      </c>
      <c r="D8746" s="6">
        <v>756.0</v>
      </c>
      <c r="E8746" s="6" t="s">
        <v>7</v>
      </c>
      <c r="F8746" s="6" t="s">
        <v>11</v>
      </c>
      <c r="G8746" s="7" t="s">
        <v>1803</v>
      </c>
      <c r="H8746" s="6">
        <v>4.0</v>
      </c>
      <c r="I8746" s="6" t="s">
        <v>15173</v>
      </c>
      <c r="J8746" s="6">
        <v>3.0</v>
      </c>
      <c r="K8746" s="6">
        <v>1.0</v>
      </c>
      <c r="L8746" s="6">
        <v>1.0</v>
      </c>
      <c r="M8746" s="6" t="s">
        <v>17970</v>
      </c>
      <c r="N8746" s="6">
        <v>0.0</v>
      </c>
      <c r="O8746" s="6">
        <v>0.0</v>
      </c>
      <c r="P8746" s="6">
        <v>1.0</v>
      </c>
      <c r="Q8746" s="6" t="s">
        <v>49</v>
      </c>
      <c r="R8746" s="6">
        <v>593.0</v>
      </c>
      <c r="S8746" s="6">
        <f>COUNTIF(Customer_Churn_Records!$B$2:$B$10000,Customer_Churn_Records!$B8746)</f>
        <v>1</v>
      </c>
      <c r="T8746" s="6">
        <f>ROUNDUP(Customer_Churn_Records!$G8746,0)</f>
        <v>67</v>
      </c>
      <c r="U8746" s="6" t="str">
        <f t="array" ref="U8746">IFS(Customer_Churn_Records!$T8746&lt;30,"young",Customer_Churn_Records!$T8746&lt;50,"middle-aged",Customer_Churn_Records!$T8746&lt;100,"old")</f>
        <v>old</v>
      </c>
      <c r="V8746" s="8" t="str">
        <f t="array" ref="V8746">IFS(Customer_Churn_Records!$D8746&lt;701,"less-score",Customer_Churn_Records!$D8746&lt;851,"high-score")</f>
        <v>high-score</v>
      </c>
      <c r="W8746" s="8">
        <f t="array" ref="W8746">IF(Customer_Churn_Records!$X8746=0,0,IFS(Customer_Churn_Records!$X8746&lt;100000,"low",Customer_Churn_Records!$X8746&lt;300000,"high"))</f>
        <v>0</v>
      </c>
      <c r="X8746" s="8">
        <f>ROUND(Customer_Churn_Records!$I8746,0)</f>
        <v>0</v>
      </c>
    </row>
    <row r="8747" ht="14.25" customHeight="1">
      <c r="A8747" s="6">
        <v>6540.0</v>
      </c>
      <c r="B8747" s="6">
        <v>1.5749328E7</v>
      </c>
      <c r="C8747" s="6" t="s">
        <v>860</v>
      </c>
      <c r="D8747" s="6">
        <v>697.0</v>
      </c>
      <c r="E8747" s="6" t="s">
        <v>7</v>
      </c>
      <c r="F8747" s="6" t="s">
        <v>10</v>
      </c>
      <c r="G8747" s="7" t="s">
        <v>333</v>
      </c>
      <c r="H8747" s="6">
        <v>1.0</v>
      </c>
      <c r="I8747" s="6" t="s">
        <v>15173</v>
      </c>
      <c r="J8747" s="6">
        <v>2.0</v>
      </c>
      <c r="K8747" s="6">
        <v>1.0</v>
      </c>
      <c r="L8747" s="6">
        <v>0.0</v>
      </c>
      <c r="M8747" s="6" t="s">
        <v>17971</v>
      </c>
      <c r="N8747" s="6">
        <v>1.0</v>
      </c>
      <c r="O8747" s="6">
        <v>1.0</v>
      </c>
      <c r="P8747" s="6">
        <v>3.0</v>
      </c>
      <c r="Q8747" s="6" t="s">
        <v>79</v>
      </c>
      <c r="R8747" s="6">
        <v>559.0</v>
      </c>
      <c r="S8747" s="6">
        <f>COUNTIF(Customer_Churn_Records!$B$2:$B$10000,Customer_Churn_Records!$B8747)</f>
        <v>1</v>
      </c>
      <c r="T8747" s="6">
        <f>ROUNDUP(Customer_Churn_Records!$G8747,0)</f>
        <v>45</v>
      </c>
      <c r="U8747" s="6" t="str">
        <f t="array" ref="U8747">IFS(Customer_Churn_Records!$T8747&lt;30,"young",Customer_Churn_Records!$T8747&lt;50,"middle-aged",Customer_Churn_Records!$T8747&lt;100,"old")</f>
        <v>middle-aged</v>
      </c>
      <c r="V8747" s="8" t="str">
        <f t="array" ref="V8747">IFS(Customer_Churn_Records!$D8747&lt;701,"less-score",Customer_Churn_Records!$D8747&lt;851,"high-score")</f>
        <v>less-score</v>
      </c>
      <c r="W8747" s="8">
        <f t="array" ref="W8747">IF(Customer_Churn_Records!$X8747=0,0,IFS(Customer_Churn_Records!$X8747&lt;100000,"low",Customer_Churn_Records!$X8747&lt;300000,"high"))</f>
        <v>0</v>
      </c>
      <c r="X8747" s="8">
        <f>ROUND(Customer_Churn_Records!$I8747,0)</f>
        <v>0</v>
      </c>
    </row>
    <row r="8748" ht="14.25" customHeight="1">
      <c r="A8748" s="6">
        <v>6546.0</v>
      </c>
      <c r="B8748" s="6">
        <v>1.5572735E7</v>
      </c>
      <c r="C8748" s="6" t="s">
        <v>1204</v>
      </c>
      <c r="D8748" s="6">
        <v>433.0</v>
      </c>
      <c r="E8748" s="6" t="s">
        <v>9</v>
      </c>
      <c r="F8748" s="6" t="s">
        <v>11</v>
      </c>
      <c r="G8748" s="7" t="s">
        <v>197</v>
      </c>
      <c r="H8748" s="6">
        <v>2.0</v>
      </c>
      <c r="I8748" s="6" t="s">
        <v>15173</v>
      </c>
      <c r="J8748" s="6">
        <v>2.0</v>
      </c>
      <c r="K8748" s="6">
        <v>1.0</v>
      </c>
      <c r="L8748" s="6">
        <v>1.0</v>
      </c>
      <c r="M8748" s="6" t="s">
        <v>17972</v>
      </c>
      <c r="N8748" s="6">
        <v>0.0</v>
      </c>
      <c r="O8748" s="6">
        <v>0.0</v>
      </c>
      <c r="P8748" s="6">
        <v>2.0</v>
      </c>
      <c r="Q8748" s="6" t="s">
        <v>58</v>
      </c>
      <c r="R8748" s="6">
        <v>415.0</v>
      </c>
      <c r="S8748" s="6">
        <f>COUNTIF(Customer_Churn_Records!$B$2:$B$10000,Customer_Churn_Records!$B8748)</f>
        <v>1</v>
      </c>
      <c r="T8748" s="6">
        <f>ROUNDUP(Customer_Churn_Records!$G8748,0)</f>
        <v>27</v>
      </c>
      <c r="U8748" s="6" t="str">
        <f t="array" ref="U8748">IFS(Customer_Churn_Records!$T8748&lt;30,"young",Customer_Churn_Records!$T8748&lt;50,"middle-aged",Customer_Churn_Records!$T8748&lt;100,"old")</f>
        <v>young</v>
      </c>
      <c r="V8748" s="8" t="str">
        <f t="array" ref="V8748">IFS(Customer_Churn_Records!$D8748&lt;701,"less-score",Customer_Churn_Records!$D8748&lt;851,"high-score")</f>
        <v>less-score</v>
      </c>
      <c r="W8748" s="8">
        <f t="array" ref="W8748">IF(Customer_Churn_Records!$X8748=0,0,IFS(Customer_Churn_Records!$X8748&lt;100000,"low",Customer_Churn_Records!$X8748&lt;300000,"high"))</f>
        <v>0</v>
      </c>
      <c r="X8748" s="8">
        <f>ROUND(Customer_Churn_Records!$I8748,0)</f>
        <v>0</v>
      </c>
    </row>
    <row r="8749" ht="14.25" customHeight="1">
      <c r="A8749" s="6">
        <v>6550.0</v>
      </c>
      <c r="B8749" s="6">
        <v>1.5792029E7</v>
      </c>
      <c r="C8749" s="6" t="s">
        <v>4027</v>
      </c>
      <c r="D8749" s="6">
        <v>620.0</v>
      </c>
      <c r="E8749" s="6" t="s">
        <v>7</v>
      </c>
      <c r="F8749" s="6" t="s">
        <v>11</v>
      </c>
      <c r="G8749" s="7" t="s">
        <v>114</v>
      </c>
      <c r="H8749" s="6">
        <v>6.0</v>
      </c>
      <c r="I8749" s="6" t="s">
        <v>15173</v>
      </c>
      <c r="J8749" s="6">
        <v>2.0</v>
      </c>
      <c r="K8749" s="6">
        <v>1.0</v>
      </c>
      <c r="L8749" s="6">
        <v>0.0</v>
      </c>
      <c r="M8749" s="6" t="s">
        <v>17973</v>
      </c>
      <c r="N8749" s="6">
        <v>0.0</v>
      </c>
      <c r="O8749" s="6">
        <v>0.0</v>
      </c>
      <c r="P8749" s="6">
        <v>1.0</v>
      </c>
      <c r="Q8749" s="6" t="s">
        <v>49</v>
      </c>
      <c r="R8749" s="6">
        <v>818.0</v>
      </c>
      <c r="S8749" s="6">
        <f>COUNTIF(Customer_Churn_Records!$B$2:$B$10000,Customer_Churn_Records!$B8749)</f>
        <v>1</v>
      </c>
      <c r="T8749" s="6">
        <f>ROUNDUP(Customer_Churn_Records!$G8749,0)</f>
        <v>32</v>
      </c>
      <c r="U8749" s="6" t="str">
        <f t="array" ref="U8749">IFS(Customer_Churn_Records!$T8749&lt;30,"young",Customer_Churn_Records!$T8749&lt;50,"middle-aged",Customer_Churn_Records!$T8749&lt;100,"old")</f>
        <v>middle-aged</v>
      </c>
      <c r="V8749" s="8" t="str">
        <f t="array" ref="V8749">IFS(Customer_Churn_Records!$D8749&lt;701,"less-score",Customer_Churn_Records!$D8749&lt;851,"high-score")</f>
        <v>less-score</v>
      </c>
      <c r="W8749" s="8">
        <f t="array" ref="W8749">IF(Customer_Churn_Records!$X8749=0,0,IFS(Customer_Churn_Records!$X8749&lt;100000,"low",Customer_Churn_Records!$X8749&lt;300000,"high"))</f>
        <v>0</v>
      </c>
      <c r="X8749" s="8">
        <f>ROUND(Customer_Churn_Records!$I8749,0)</f>
        <v>0</v>
      </c>
    </row>
    <row r="8750" ht="14.25" customHeight="1">
      <c r="A8750" s="6">
        <v>6552.0</v>
      </c>
      <c r="B8750" s="6">
        <v>1.565174E7</v>
      </c>
      <c r="C8750" s="6" t="s">
        <v>159</v>
      </c>
      <c r="D8750" s="6">
        <v>525.0</v>
      </c>
      <c r="E8750" s="6" t="s">
        <v>9</v>
      </c>
      <c r="F8750" s="6" t="s">
        <v>10</v>
      </c>
      <c r="G8750" s="7" t="s">
        <v>128</v>
      </c>
      <c r="H8750" s="6">
        <v>5.0</v>
      </c>
      <c r="I8750" s="6" t="s">
        <v>15173</v>
      </c>
      <c r="J8750" s="6">
        <v>2.0</v>
      </c>
      <c r="K8750" s="6">
        <v>0.0</v>
      </c>
      <c r="L8750" s="6">
        <v>1.0</v>
      </c>
      <c r="M8750" s="6" t="s">
        <v>17974</v>
      </c>
      <c r="N8750" s="6">
        <v>0.0</v>
      </c>
      <c r="O8750" s="6">
        <v>0.0</v>
      </c>
      <c r="P8750" s="6">
        <v>4.0</v>
      </c>
      <c r="Q8750" s="6" t="s">
        <v>44</v>
      </c>
      <c r="R8750" s="6">
        <v>802.0</v>
      </c>
      <c r="S8750" s="6">
        <f>COUNTIF(Customer_Churn_Records!$B$2:$B$10000,Customer_Churn_Records!$B8750)</f>
        <v>1</v>
      </c>
      <c r="T8750" s="6">
        <f>ROUNDUP(Customer_Churn_Records!$G8750,0)</f>
        <v>30</v>
      </c>
      <c r="U8750" s="6" t="str">
        <f t="array" ref="U8750">IFS(Customer_Churn_Records!$T8750&lt;30,"young",Customer_Churn_Records!$T8750&lt;50,"middle-aged",Customer_Churn_Records!$T8750&lt;100,"old")</f>
        <v>middle-aged</v>
      </c>
      <c r="V8750" s="8" t="str">
        <f t="array" ref="V8750">IFS(Customer_Churn_Records!$D8750&lt;701,"less-score",Customer_Churn_Records!$D8750&lt;851,"high-score")</f>
        <v>less-score</v>
      </c>
      <c r="W8750" s="8">
        <f t="array" ref="W8750">IF(Customer_Churn_Records!$X8750=0,0,IFS(Customer_Churn_Records!$X8750&lt;100000,"low",Customer_Churn_Records!$X8750&lt;300000,"high"))</f>
        <v>0</v>
      </c>
      <c r="X8750" s="8">
        <f>ROUND(Customer_Churn_Records!$I8750,0)</f>
        <v>0</v>
      </c>
    </row>
    <row r="8751" ht="14.25" customHeight="1">
      <c r="A8751" s="6">
        <v>6556.0</v>
      </c>
      <c r="B8751" s="6">
        <v>1.5581505E7</v>
      </c>
      <c r="C8751" s="6" t="s">
        <v>17975</v>
      </c>
      <c r="D8751" s="6">
        <v>641.0</v>
      </c>
      <c r="E8751" s="6" t="s">
        <v>7</v>
      </c>
      <c r="F8751" s="6" t="s">
        <v>11</v>
      </c>
      <c r="G8751" s="7" t="s">
        <v>87</v>
      </c>
      <c r="H8751" s="6">
        <v>5.0</v>
      </c>
      <c r="I8751" s="6" t="s">
        <v>15173</v>
      </c>
      <c r="J8751" s="6">
        <v>2.0</v>
      </c>
      <c r="K8751" s="6">
        <v>1.0</v>
      </c>
      <c r="L8751" s="6">
        <v>0.0</v>
      </c>
      <c r="M8751" s="6" t="s">
        <v>17976</v>
      </c>
      <c r="N8751" s="6">
        <v>0.0</v>
      </c>
      <c r="O8751" s="6">
        <v>0.0</v>
      </c>
      <c r="P8751" s="6">
        <v>4.0</v>
      </c>
      <c r="Q8751" s="6" t="s">
        <v>49</v>
      </c>
      <c r="R8751" s="6">
        <v>747.0</v>
      </c>
      <c r="S8751" s="6">
        <f>COUNTIF(Customer_Churn_Records!$B$2:$B$10000,Customer_Churn_Records!$B8751)</f>
        <v>1</v>
      </c>
      <c r="T8751" s="6">
        <f>ROUNDUP(Customer_Churn_Records!$G8751,0)</f>
        <v>35</v>
      </c>
      <c r="U8751" s="6" t="str">
        <f t="array" ref="U8751">IFS(Customer_Churn_Records!$T8751&lt;30,"young",Customer_Churn_Records!$T8751&lt;50,"middle-aged",Customer_Churn_Records!$T8751&lt;100,"old")</f>
        <v>middle-aged</v>
      </c>
      <c r="V8751" s="8" t="str">
        <f t="array" ref="V8751">IFS(Customer_Churn_Records!$D8751&lt;701,"less-score",Customer_Churn_Records!$D8751&lt;851,"high-score")</f>
        <v>less-score</v>
      </c>
      <c r="W8751" s="8">
        <f t="array" ref="W8751">IF(Customer_Churn_Records!$X8751=0,0,IFS(Customer_Churn_Records!$X8751&lt;100000,"low",Customer_Churn_Records!$X8751&lt;300000,"high"))</f>
        <v>0</v>
      </c>
      <c r="X8751" s="8">
        <f>ROUND(Customer_Churn_Records!$I8751,0)</f>
        <v>0</v>
      </c>
    </row>
    <row r="8752" ht="14.25" customHeight="1">
      <c r="A8752" s="6">
        <v>6558.0</v>
      </c>
      <c r="B8752" s="6">
        <v>1.5707242E7</v>
      </c>
      <c r="C8752" s="6" t="s">
        <v>12380</v>
      </c>
      <c r="D8752" s="6">
        <v>504.0</v>
      </c>
      <c r="E8752" s="6" t="s">
        <v>9</v>
      </c>
      <c r="F8752" s="6" t="s">
        <v>11</v>
      </c>
      <c r="G8752" s="7" t="s">
        <v>55</v>
      </c>
      <c r="H8752" s="6">
        <v>5.0</v>
      </c>
      <c r="I8752" s="6" t="s">
        <v>15173</v>
      </c>
      <c r="J8752" s="6">
        <v>2.0</v>
      </c>
      <c r="K8752" s="6">
        <v>0.0</v>
      </c>
      <c r="L8752" s="6">
        <v>0.0</v>
      </c>
      <c r="M8752" s="6" t="s">
        <v>17977</v>
      </c>
      <c r="N8752" s="6">
        <v>0.0</v>
      </c>
      <c r="O8752" s="6">
        <v>0.0</v>
      </c>
      <c r="P8752" s="6">
        <v>2.0</v>
      </c>
      <c r="Q8752" s="6" t="s">
        <v>44</v>
      </c>
      <c r="R8752" s="6">
        <v>538.0</v>
      </c>
      <c r="S8752" s="6">
        <f>COUNTIF(Customer_Churn_Records!$B$2:$B$10000,Customer_Churn_Records!$B8752)</f>
        <v>1</v>
      </c>
      <c r="T8752" s="6">
        <f>ROUNDUP(Customer_Churn_Records!$G8752,0)</f>
        <v>40</v>
      </c>
      <c r="U8752" s="6" t="str">
        <f t="array" ref="U8752">IFS(Customer_Churn_Records!$T8752&lt;30,"young",Customer_Churn_Records!$T8752&lt;50,"middle-aged",Customer_Churn_Records!$T8752&lt;100,"old")</f>
        <v>middle-aged</v>
      </c>
      <c r="V8752" s="8" t="str">
        <f t="array" ref="V8752">IFS(Customer_Churn_Records!$D8752&lt;701,"less-score",Customer_Churn_Records!$D8752&lt;851,"high-score")</f>
        <v>less-score</v>
      </c>
      <c r="W8752" s="8">
        <f t="array" ref="W8752">IF(Customer_Churn_Records!$X8752=0,0,IFS(Customer_Churn_Records!$X8752&lt;100000,"low",Customer_Churn_Records!$X8752&lt;300000,"high"))</f>
        <v>0</v>
      </c>
      <c r="X8752" s="8">
        <f>ROUND(Customer_Churn_Records!$I8752,0)</f>
        <v>0</v>
      </c>
    </row>
    <row r="8753" ht="14.25" customHeight="1">
      <c r="A8753" s="6">
        <v>6561.0</v>
      </c>
      <c r="B8753" s="6">
        <v>1.5719778E7</v>
      </c>
      <c r="C8753" s="6" t="s">
        <v>3701</v>
      </c>
      <c r="D8753" s="6">
        <v>577.0</v>
      </c>
      <c r="E8753" s="6" t="s">
        <v>7</v>
      </c>
      <c r="F8753" s="6" t="s">
        <v>10</v>
      </c>
      <c r="G8753" s="7" t="s">
        <v>114</v>
      </c>
      <c r="H8753" s="6">
        <v>1.0</v>
      </c>
      <c r="I8753" s="6" t="s">
        <v>15173</v>
      </c>
      <c r="J8753" s="6">
        <v>2.0</v>
      </c>
      <c r="K8753" s="6">
        <v>1.0</v>
      </c>
      <c r="L8753" s="6">
        <v>0.0</v>
      </c>
      <c r="M8753" s="6" t="s">
        <v>17978</v>
      </c>
      <c r="N8753" s="6">
        <v>0.0</v>
      </c>
      <c r="O8753" s="6">
        <v>0.0</v>
      </c>
      <c r="P8753" s="6">
        <v>2.0</v>
      </c>
      <c r="Q8753" s="6" t="s">
        <v>44</v>
      </c>
      <c r="R8753" s="6">
        <v>899.0</v>
      </c>
      <c r="S8753" s="6">
        <f>COUNTIF(Customer_Churn_Records!$B$2:$B$10000,Customer_Churn_Records!$B8753)</f>
        <v>1</v>
      </c>
      <c r="T8753" s="6">
        <f>ROUNDUP(Customer_Churn_Records!$G8753,0)</f>
        <v>32</v>
      </c>
      <c r="U8753" s="6" t="str">
        <f t="array" ref="U8753">IFS(Customer_Churn_Records!$T8753&lt;30,"young",Customer_Churn_Records!$T8753&lt;50,"middle-aged",Customer_Churn_Records!$T8753&lt;100,"old")</f>
        <v>middle-aged</v>
      </c>
      <c r="V8753" s="8" t="str">
        <f t="array" ref="V8753">IFS(Customer_Churn_Records!$D8753&lt;701,"less-score",Customer_Churn_Records!$D8753&lt;851,"high-score")</f>
        <v>less-score</v>
      </c>
      <c r="W8753" s="8">
        <f t="array" ref="W8753">IF(Customer_Churn_Records!$X8753=0,0,IFS(Customer_Churn_Records!$X8753&lt;100000,"low",Customer_Churn_Records!$X8753&lt;300000,"high"))</f>
        <v>0</v>
      </c>
      <c r="X8753" s="8">
        <f>ROUND(Customer_Churn_Records!$I8753,0)</f>
        <v>0</v>
      </c>
    </row>
    <row r="8754" ht="14.25" customHeight="1">
      <c r="A8754" s="6">
        <v>6566.0</v>
      </c>
      <c r="B8754" s="6">
        <v>1.5789936E7</v>
      </c>
      <c r="C8754" s="6" t="s">
        <v>4838</v>
      </c>
      <c r="D8754" s="6">
        <v>663.0</v>
      </c>
      <c r="E8754" s="6" t="s">
        <v>7</v>
      </c>
      <c r="F8754" s="6" t="s">
        <v>10</v>
      </c>
      <c r="G8754" s="7" t="s">
        <v>103</v>
      </c>
      <c r="H8754" s="6">
        <v>2.0</v>
      </c>
      <c r="I8754" s="6" t="s">
        <v>15173</v>
      </c>
      <c r="J8754" s="6">
        <v>2.0</v>
      </c>
      <c r="K8754" s="6">
        <v>1.0</v>
      </c>
      <c r="L8754" s="6">
        <v>0.0</v>
      </c>
      <c r="M8754" s="6" t="s">
        <v>17979</v>
      </c>
      <c r="N8754" s="6">
        <v>0.0</v>
      </c>
      <c r="O8754" s="6">
        <v>0.0</v>
      </c>
      <c r="P8754" s="6">
        <v>4.0</v>
      </c>
      <c r="Q8754" s="6" t="s">
        <v>49</v>
      </c>
      <c r="R8754" s="6">
        <v>332.0</v>
      </c>
      <c r="S8754" s="6">
        <f>COUNTIF(Customer_Churn_Records!$B$2:$B$10000,Customer_Churn_Records!$B8754)</f>
        <v>1</v>
      </c>
      <c r="T8754" s="6">
        <f>ROUNDUP(Customer_Churn_Records!$G8754,0)</f>
        <v>33</v>
      </c>
      <c r="U8754" s="6" t="str">
        <f t="array" ref="U8754">IFS(Customer_Churn_Records!$T8754&lt;30,"young",Customer_Churn_Records!$T8754&lt;50,"middle-aged",Customer_Churn_Records!$T8754&lt;100,"old")</f>
        <v>middle-aged</v>
      </c>
      <c r="V8754" s="8" t="str">
        <f t="array" ref="V8754">IFS(Customer_Churn_Records!$D8754&lt;701,"less-score",Customer_Churn_Records!$D8754&lt;851,"high-score")</f>
        <v>less-score</v>
      </c>
      <c r="W8754" s="8">
        <f t="array" ref="W8754">IF(Customer_Churn_Records!$X8754=0,0,IFS(Customer_Churn_Records!$X8754&lt;100000,"low",Customer_Churn_Records!$X8754&lt;300000,"high"))</f>
        <v>0</v>
      </c>
      <c r="X8754" s="8">
        <f>ROUND(Customer_Churn_Records!$I8754,0)</f>
        <v>0</v>
      </c>
    </row>
    <row r="8755" ht="14.25" customHeight="1">
      <c r="A8755" s="6">
        <v>6571.0</v>
      </c>
      <c r="B8755" s="6">
        <v>1.5790958E7</v>
      </c>
      <c r="C8755" s="6" t="s">
        <v>1718</v>
      </c>
      <c r="D8755" s="6">
        <v>685.0</v>
      </c>
      <c r="E8755" s="6" t="s">
        <v>9</v>
      </c>
      <c r="F8755" s="6" t="s">
        <v>11</v>
      </c>
      <c r="G8755" s="7" t="s">
        <v>41</v>
      </c>
      <c r="H8755" s="6">
        <v>4.0</v>
      </c>
      <c r="I8755" s="6" t="s">
        <v>15173</v>
      </c>
      <c r="J8755" s="6">
        <v>2.0</v>
      </c>
      <c r="K8755" s="6">
        <v>1.0</v>
      </c>
      <c r="L8755" s="6">
        <v>1.0</v>
      </c>
      <c r="M8755" s="6" t="s">
        <v>17980</v>
      </c>
      <c r="N8755" s="6">
        <v>0.0</v>
      </c>
      <c r="O8755" s="6">
        <v>0.0</v>
      </c>
      <c r="P8755" s="6">
        <v>4.0</v>
      </c>
      <c r="Q8755" s="6" t="s">
        <v>58</v>
      </c>
      <c r="R8755" s="6">
        <v>966.0</v>
      </c>
      <c r="S8755" s="6">
        <f>COUNTIF(Customer_Churn_Records!$B$2:$B$10000,Customer_Churn_Records!$B8755)</f>
        <v>1</v>
      </c>
      <c r="T8755" s="6">
        <f>ROUNDUP(Customer_Churn_Records!$G8755,0)</f>
        <v>38</v>
      </c>
      <c r="U8755" s="6" t="str">
        <f t="array" ref="U8755">IFS(Customer_Churn_Records!$T8755&lt;30,"young",Customer_Churn_Records!$T8755&lt;50,"middle-aged",Customer_Churn_Records!$T8755&lt;100,"old")</f>
        <v>middle-aged</v>
      </c>
      <c r="V8755" s="8" t="str">
        <f t="array" ref="V8755">IFS(Customer_Churn_Records!$D8755&lt;701,"less-score",Customer_Churn_Records!$D8755&lt;851,"high-score")</f>
        <v>less-score</v>
      </c>
      <c r="W8755" s="8">
        <f t="array" ref="W8755">IF(Customer_Churn_Records!$X8755=0,0,IFS(Customer_Churn_Records!$X8755&lt;100000,"low",Customer_Churn_Records!$X8755&lt;300000,"high"))</f>
        <v>0</v>
      </c>
      <c r="X8755" s="8">
        <f>ROUND(Customer_Churn_Records!$I8755,0)</f>
        <v>0</v>
      </c>
    </row>
    <row r="8756" ht="14.25" customHeight="1">
      <c r="A8756" s="6">
        <v>6572.0</v>
      </c>
      <c r="B8756" s="6">
        <v>1.5747534E7</v>
      </c>
      <c r="C8756" s="6" t="s">
        <v>17981</v>
      </c>
      <c r="D8756" s="6">
        <v>595.0</v>
      </c>
      <c r="E8756" s="6" t="s">
        <v>7</v>
      </c>
      <c r="F8756" s="6" t="s">
        <v>11</v>
      </c>
      <c r="G8756" s="7" t="s">
        <v>258</v>
      </c>
      <c r="H8756" s="6">
        <v>10.0</v>
      </c>
      <c r="I8756" s="6" t="s">
        <v>15173</v>
      </c>
      <c r="J8756" s="6">
        <v>1.0</v>
      </c>
      <c r="K8756" s="6">
        <v>1.0</v>
      </c>
      <c r="L8756" s="6">
        <v>0.0</v>
      </c>
      <c r="M8756" s="6" t="s">
        <v>17982</v>
      </c>
      <c r="N8756" s="6">
        <v>1.0</v>
      </c>
      <c r="O8756" s="6">
        <v>1.0</v>
      </c>
      <c r="P8756" s="6">
        <v>4.0</v>
      </c>
      <c r="Q8756" s="6" t="s">
        <v>44</v>
      </c>
      <c r="R8756" s="6">
        <v>273.0</v>
      </c>
      <c r="S8756" s="6">
        <f>COUNTIF(Customer_Churn_Records!$B$2:$B$10000,Customer_Churn_Records!$B8756)</f>
        <v>1</v>
      </c>
      <c r="T8756" s="6">
        <f>ROUNDUP(Customer_Churn_Records!$G8756,0)</f>
        <v>46</v>
      </c>
      <c r="U8756" s="6" t="str">
        <f t="array" ref="U8756">IFS(Customer_Churn_Records!$T8756&lt;30,"young",Customer_Churn_Records!$T8756&lt;50,"middle-aged",Customer_Churn_Records!$T8756&lt;100,"old")</f>
        <v>middle-aged</v>
      </c>
      <c r="V8756" s="8" t="str">
        <f t="array" ref="V8756">IFS(Customer_Churn_Records!$D8756&lt;701,"less-score",Customer_Churn_Records!$D8756&lt;851,"high-score")</f>
        <v>less-score</v>
      </c>
      <c r="W8756" s="8">
        <f t="array" ref="W8756">IF(Customer_Churn_Records!$X8756=0,0,IFS(Customer_Churn_Records!$X8756&lt;100000,"low",Customer_Churn_Records!$X8756&lt;300000,"high"))</f>
        <v>0</v>
      </c>
      <c r="X8756" s="8">
        <f>ROUND(Customer_Churn_Records!$I8756,0)</f>
        <v>0</v>
      </c>
    </row>
    <row r="8757" ht="14.25" customHeight="1">
      <c r="A8757" s="6">
        <v>6573.0</v>
      </c>
      <c r="B8757" s="6">
        <v>1.5574237E7</v>
      </c>
      <c r="C8757" s="6" t="s">
        <v>503</v>
      </c>
      <c r="D8757" s="6">
        <v>588.0</v>
      </c>
      <c r="E8757" s="6" t="s">
        <v>7</v>
      </c>
      <c r="F8757" s="6" t="s">
        <v>10</v>
      </c>
      <c r="G8757" s="7" t="s">
        <v>91</v>
      </c>
      <c r="H8757" s="6">
        <v>8.0</v>
      </c>
      <c r="I8757" s="6" t="s">
        <v>15173</v>
      </c>
      <c r="J8757" s="6">
        <v>2.0</v>
      </c>
      <c r="K8757" s="6">
        <v>1.0</v>
      </c>
      <c r="L8757" s="6">
        <v>1.0</v>
      </c>
      <c r="M8757" s="6" t="s">
        <v>17983</v>
      </c>
      <c r="N8757" s="6">
        <v>0.0</v>
      </c>
      <c r="O8757" s="6">
        <v>0.0</v>
      </c>
      <c r="P8757" s="6">
        <v>5.0</v>
      </c>
      <c r="Q8757" s="6" t="s">
        <v>79</v>
      </c>
      <c r="R8757" s="6">
        <v>834.0</v>
      </c>
      <c r="S8757" s="6">
        <f>COUNTIF(Customer_Churn_Records!$B$2:$B$10000,Customer_Churn_Records!$B8757)</f>
        <v>1</v>
      </c>
      <c r="T8757" s="6">
        <f>ROUNDUP(Customer_Churn_Records!$G8757,0)</f>
        <v>21</v>
      </c>
      <c r="U8757" s="6" t="str">
        <f t="array" ref="U8757">IFS(Customer_Churn_Records!$T8757&lt;30,"young",Customer_Churn_Records!$T8757&lt;50,"middle-aged",Customer_Churn_Records!$T8757&lt;100,"old")</f>
        <v>young</v>
      </c>
      <c r="V8757" s="8" t="str">
        <f t="array" ref="V8757">IFS(Customer_Churn_Records!$D8757&lt;701,"less-score",Customer_Churn_Records!$D8757&lt;851,"high-score")</f>
        <v>less-score</v>
      </c>
      <c r="W8757" s="8">
        <f t="array" ref="W8757">IF(Customer_Churn_Records!$X8757=0,0,IFS(Customer_Churn_Records!$X8757&lt;100000,"low",Customer_Churn_Records!$X8757&lt;300000,"high"))</f>
        <v>0</v>
      </c>
      <c r="X8757" s="8">
        <f>ROUND(Customer_Churn_Records!$I8757,0)</f>
        <v>0</v>
      </c>
    </row>
    <row r="8758" ht="14.25" customHeight="1">
      <c r="A8758" s="6">
        <v>6579.0</v>
      </c>
      <c r="B8758" s="6">
        <v>1.5786078E7</v>
      </c>
      <c r="C8758" s="6" t="s">
        <v>17984</v>
      </c>
      <c r="D8758" s="6">
        <v>850.0</v>
      </c>
      <c r="E8758" s="6" t="s">
        <v>7</v>
      </c>
      <c r="F8758" s="6" t="s">
        <v>10</v>
      </c>
      <c r="G8758" s="7" t="s">
        <v>160</v>
      </c>
      <c r="H8758" s="6">
        <v>9.0</v>
      </c>
      <c r="I8758" s="6" t="s">
        <v>15173</v>
      </c>
      <c r="J8758" s="6">
        <v>2.0</v>
      </c>
      <c r="K8758" s="6">
        <v>1.0</v>
      </c>
      <c r="L8758" s="6">
        <v>0.0</v>
      </c>
      <c r="M8758" s="6" t="s">
        <v>17985</v>
      </c>
      <c r="N8758" s="6">
        <v>0.0</v>
      </c>
      <c r="O8758" s="6">
        <v>0.0</v>
      </c>
      <c r="P8758" s="6">
        <v>3.0</v>
      </c>
      <c r="Q8758" s="6" t="s">
        <v>44</v>
      </c>
      <c r="R8758" s="6">
        <v>437.0</v>
      </c>
      <c r="S8758" s="6">
        <f>COUNTIF(Customer_Churn_Records!$B$2:$B$10000,Customer_Churn_Records!$B8758)</f>
        <v>1</v>
      </c>
      <c r="T8758" s="6">
        <f>ROUNDUP(Customer_Churn_Records!$G8758,0)</f>
        <v>28</v>
      </c>
      <c r="U8758" s="6" t="str">
        <f t="array" ref="U8758">IFS(Customer_Churn_Records!$T8758&lt;30,"young",Customer_Churn_Records!$T8758&lt;50,"middle-aged",Customer_Churn_Records!$T8758&lt;100,"old")</f>
        <v>young</v>
      </c>
      <c r="V8758" s="8" t="str">
        <f t="array" ref="V8758">IFS(Customer_Churn_Records!$D8758&lt;701,"less-score",Customer_Churn_Records!$D8758&lt;851,"high-score")</f>
        <v>high-score</v>
      </c>
      <c r="W8758" s="8">
        <f t="array" ref="W8758">IF(Customer_Churn_Records!$X8758=0,0,IFS(Customer_Churn_Records!$X8758&lt;100000,"low",Customer_Churn_Records!$X8758&lt;300000,"high"))</f>
        <v>0</v>
      </c>
      <c r="X8758" s="8">
        <f>ROUND(Customer_Churn_Records!$I8758,0)</f>
        <v>0</v>
      </c>
    </row>
    <row r="8759" ht="14.25" customHeight="1">
      <c r="A8759" s="6">
        <v>6580.0</v>
      </c>
      <c r="B8759" s="6">
        <v>1.5652401E7</v>
      </c>
      <c r="C8759" s="6" t="s">
        <v>17986</v>
      </c>
      <c r="D8759" s="6">
        <v>496.0</v>
      </c>
      <c r="E8759" s="6" t="s">
        <v>7</v>
      </c>
      <c r="F8759" s="6" t="s">
        <v>10</v>
      </c>
      <c r="G8759" s="7" t="s">
        <v>118</v>
      </c>
      <c r="H8759" s="6">
        <v>7.0</v>
      </c>
      <c r="I8759" s="6" t="s">
        <v>15173</v>
      </c>
      <c r="J8759" s="6">
        <v>2.0</v>
      </c>
      <c r="K8759" s="6">
        <v>0.0</v>
      </c>
      <c r="L8759" s="6">
        <v>0.0</v>
      </c>
      <c r="M8759" s="6" t="s">
        <v>17987</v>
      </c>
      <c r="N8759" s="6">
        <v>0.0</v>
      </c>
      <c r="O8759" s="6">
        <v>0.0</v>
      </c>
      <c r="P8759" s="6">
        <v>4.0</v>
      </c>
      <c r="Q8759" s="6" t="s">
        <v>49</v>
      </c>
      <c r="R8759" s="6">
        <v>289.0</v>
      </c>
      <c r="S8759" s="6">
        <f>COUNTIF(Customer_Churn_Records!$B$2:$B$10000,Customer_Churn_Records!$B8759)</f>
        <v>1</v>
      </c>
      <c r="T8759" s="6">
        <f>ROUNDUP(Customer_Churn_Records!$G8759,0)</f>
        <v>36</v>
      </c>
      <c r="U8759" s="6" t="str">
        <f t="array" ref="U8759">IFS(Customer_Churn_Records!$T8759&lt;30,"young",Customer_Churn_Records!$T8759&lt;50,"middle-aged",Customer_Churn_Records!$T8759&lt;100,"old")</f>
        <v>middle-aged</v>
      </c>
      <c r="V8759" s="8" t="str">
        <f t="array" ref="V8759">IFS(Customer_Churn_Records!$D8759&lt;701,"less-score",Customer_Churn_Records!$D8759&lt;851,"high-score")</f>
        <v>less-score</v>
      </c>
      <c r="W8759" s="8">
        <f t="array" ref="W8759">IF(Customer_Churn_Records!$X8759=0,0,IFS(Customer_Churn_Records!$X8759&lt;100000,"low",Customer_Churn_Records!$X8759&lt;300000,"high"))</f>
        <v>0</v>
      </c>
      <c r="X8759" s="8">
        <f>ROUND(Customer_Churn_Records!$I8759,0)</f>
        <v>0</v>
      </c>
    </row>
    <row r="8760" ht="14.25" customHeight="1">
      <c r="A8760" s="6">
        <v>6583.0</v>
      </c>
      <c r="B8760" s="6">
        <v>1.5785975E7</v>
      </c>
      <c r="C8760" s="6" t="s">
        <v>7093</v>
      </c>
      <c r="D8760" s="6">
        <v>525.0</v>
      </c>
      <c r="E8760" s="6" t="s">
        <v>9</v>
      </c>
      <c r="F8760" s="6" t="s">
        <v>10</v>
      </c>
      <c r="G8760" s="7" t="s">
        <v>402</v>
      </c>
      <c r="H8760" s="6">
        <v>7.0</v>
      </c>
      <c r="I8760" s="6" t="s">
        <v>15173</v>
      </c>
      <c r="J8760" s="6">
        <v>2.0</v>
      </c>
      <c r="K8760" s="6">
        <v>0.0</v>
      </c>
      <c r="L8760" s="6">
        <v>1.0</v>
      </c>
      <c r="M8760" s="6" t="s">
        <v>17988</v>
      </c>
      <c r="N8760" s="6">
        <v>0.0</v>
      </c>
      <c r="O8760" s="6">
        <v>0.0</v>
      </c>
      <c r="P8760" s="6">
        <v>1.0</v>
      </c>
      <c r="Q8760" s="6" t="s">
        <v>49</v>
      </c>
      <c r="R8760" s="6">
        <v>895.0</v>
      </c>
      <c r="S8760" s="6">
        <f>COUNTIF(Customer_Churn_Records!$B$2:$B$10000,Customer_Churn_Records!$B8760)</f>
        <v>1</v>
      </c>
      <c r="T8760" s="6">
        <f>ROUNDUP(Customer_Churn_Records!$G8760,0)</f>
        <v>60</v>
      </c>
      <c r="U8760" s="6" t="str">
        <f t="array" ref="U8760">IFS(Customer_Churn_Records!$T8760&lt;30,"young",Customer_Churn_Records!$T8760&lt;50,"middle-aged",Customer_Churn_Records!$T8760&lt;100,"old")</f>
        <v>old</v>
      </c>
      <c r="V8760" s="8" t="str">
        <f t="array" ref="V8760">IFS(Customer_Churn_Records!$D8760&lt;701,"less-score",Customer_Churn_Records!$D8760&lt;851,"high-score")</f>
        <v>less-score</v>
      </c>
      <c r="W8760" s="8">
        <f t="array" ref="W8760">IF(Customer_Churn_Records!$X8760=0,0,IFS(Customer_Churn_Records!$X8760&lt;100000,"low",Customer_Churn_Records!$X8760&lt;300000,"high"))</f>
        <v>0</v>
      </c>
      <c r="X8760" s="8">
        <f>ROUND(Customer_Churn_Records!$I8760,0)</f>
        <v>0</v>
      </c>
    </row>
    <row r="8761" ht="14.25" customHeight="1">
      <c r="A8761" s="6">
        <v>6586.0</v>
      </c>
      <c r="B8761" s="6">
        <v>1.5773804E7</v>
      </c>
      <c r="C8761" s="6" t="s">
        <v>2037</v>
      </c>
      <c r="D8761" s="6">
        <v>625.0</v>
      </c>
      <c r="E8761" s="6" t="s">
        <v>7</v>
      </c>
      <c r="F8761" s="6" t="s">
        <v>11</v>
      </c>
      <c r="G8761" s="7" t="s">
        <v>107</v>
      </c>
      <c r="H8761" s="6">
        <v>5.0</v>
      </c>
      <c r="I8761" s="6" t="s">
        <v>15173</v>
      </c>
      <c r="J8761" s="6">
        <v>1.0</v>
      </c>
      <c r="K8761" s="6">
        <v>1.0</v>
      </c>
      <c r="L8761" s="6">
        <v>0.0</v>
      </c>
      <c r="M8761" s="6" t="s">
        <v>17989</v>
      </c>
      <c r="N8761" s="6">
        <v>0.0</v>
      </c>
      <c r="O8761" s="6">
        <v>0.0</v>
      </c>
      <c r="P8761" s="6">
        <v>5.0</v>
      </c>
      <c r="Q8761" s="6" t="s">
        <v>49</v>
      </c>
      <c r="R8761" s="6">
        <v>520.0</v>
      </c>
      <c r="S8761" s="6">
        <f>COUNTIF(Customer_Churn_Records!$B$2:$B$10000,Customer_Churn_Records!$B8761)</f>
        <v>1</v>
      </c>
      <c r="T8761" s="6">
        <f>ROUNDUP(Customer_Churn_Records!$G8761,0)</f>
        <v>39</v>
      </c>
      <c r="U8761" s="6" t="str">
        <f t="array" ref="U8761">IFS(Customer_Churn_Records!$T8761&lt;30,"young",Customer_Churn_Records!$T8761&lt;50,"middle-aged",Customer_Churn_Records!$T8761&lt;100,"old")</f>
        <v>middle-aged</v>
      </c>
      <c r="V8761" s="8" t="str">
        <f t="array" ref="V8761">IFS(Customer_Churn_Records!$D8761&lt;701,"less-score",Customer_Churn_Records!$D8761&lt;851,"high-score")</f>
        <v>less-score</v>
      </c>
      <c r="W8761" s="8">
        <f t="array" ref="W8761">IF(Customer_Churn_Records!$X8761=0,0,IFS(Customer_Churn_Records!$X8761&lt;100000,"low",Customer_Churn_Records!$X8761&lt;300000,"high"))</f>
        <v>0</v>
      </c>
      <c r="X8761" s="8">
        <f>ROUND(Customer_Churn_Records!$I8761,0)</f>
        <v>0</v>
      </c>
    </row>
    <row r="8762" ht="14.25" customHeight="1">
      <c r="A8762" s="6">
        <v>6589.0</v>
      </c>
      <c r="B8762" s="6">
        <v>1.5693817E7</v>
      </c>
      <c r="C8762" s="6" t="s">
        <v>2359</v>
      </c>
      <c r="D8762" s="6">
        <v>539.0</v>
      </c>
      <c r="E8762" s="6" t="s">
        <v>9</v>
      </c>
      <c r="F8762" s="6" t="s">
        <v>11</v>
      </c>
      <c r="G8762" s="7" t="s">
        <v>160</v>
      </c>
      <c r="H8762" s="6">
        <v>5.0</v>
      </c>
      <c r="I8762" s="6" t="s">
        <v>15173</v>
      </c>
      <c r="J8762" s="6">
        <v>2.0</v>
      </c>
      <c r="K8762" s="6">
        <v>1.0</v>
      </c>
      <c r="L8762" s="6">
        <v>0.0</v>
      </c>
      <c r="M8762" s="6" t="s">
        <v>17990</v>
      </c>
      <c r="N8762" s="6">
        <v>0.0</v>
      </c>
      <c r="O8762" s="6">
        <v>0.0</v>
      </c>
      <c r="P8762" s="6">
        <v>1.0</v>
      </c>
      <c r="Q8762" s="6" t="s">
        <v>58</v>
      </c>
      <c r="R8762" s="6">
        <v>830.0</v>
      </c>
      <c r="S8762" s="6">
        <f>COUNTIF(Customer_Churn_Records!$B$2:$B$10000,Customer_Churn_Records!$B8762)</f>
        <v>1</v>
      </c>
      <c r="T8762" s="6">
        <f>ROUNDUP(Customer_Churn_Records!$G8762,0)</f>
        <v>28</v>
      </c>
      <c r="U8762" s="6" t="str">
        <f t="array" ref="U8762">IFS(Customer_Churn_Records!$T8762&lt;30,"young",Customer_Churn_Records!$T8762&lt;50,"middle-aged",Customer_Churn_Records!$T8762&lt;100,"old")</f>
        <v>young</v>
      </c>
      <c r="V8762" s="8" t="str">
        <f t="array" ref="V8762">IFS(Customer_Churn_Records!$D8762&lt;701,"less-score",Customer_Churn_Records!$D8762&lt;851,"high-score")</f>
        <v>less-score</v>
      </c>
      <c r="W8762" s="8">
        <f t="array" ref="W8762">IF(Customer_Churn_Records!$X8762=0,0,IFS(Customer_Churn_Records!$X8762&lt;100000,"low",Customer_Churn_Records!$X8762&lt;300000,"high"))</f>
        <v>0</v>
      </c>
      <c r="X8762" s="8">
        <f>ROUND(Customer_Churn_Records!$I8762,0)</f>
        <v>0</v>
      </c>
    </row>
    <row r="8763" ht="14.25" customHeight="1">
      <c r="A8763" s="6">
        <v>6591.0</v>
      </c>
      <c r="B8763" s="6">
        <v>1.5674868E7</v>
      </c>
      <c r="C8763" s="6" t="s">
        <v>420</v>
      </c>
      <c r="D8763" s="6">
        <v>696.0</v>
      </c>
      <c r="E8763" s="6" t="s">
        <v>9</v>
      </c>
      <c r="F8763" s="6" t="s">
        <v>10</v>
      </c>
      <c r="G8763" s="7" t="s">
        <v>128</v>
      </c>
      <c r="H8763" s="6">
        <v>0.0</v>
      </c>
      <c r="I8763" s="6" t="s">
        <v>15173</v>
      </c>
      <c r="J8763" s="6">
        <v>2.0</v>
      </c>
      <c r="K8763" s="6">
        <v>1.0</v>
      </c>
      <c r="L8763" s="6">
        <v>1.0</v>
      </c>
      <c r="M8763" s="6" t="s">
        <v>17991</v>
      </c>
      <c r="N8763" s="6">
        <v>0.0</v>
      </c>
      <c r="O8763" s="6">
        <v>0.0</v>
      </c>
      <c r="P8763" s="6">
        <v>5.0</v>
      </c>
      <c r="Q8763" s="6" t="s">
        <v>44</v>
      </c>
      <c r="R8763" s="6">
        <v>447.0</v>
      </c>
      <c r="S8763" s="6">
        <f>COUNTIF(Customer_Churn_Records!$B$2:$B$10000,Customer_Churn_Records!$B8763)</f>
        <v>1</v>
      </c>
      <c r="T8763" s="6">
        <f>ROUNDUP(Customer_Churn_Records!$G8763,0)</f>
        <v>30</v>
      </c>
      <c r="U8763" s="6" t="str">
        <f t="array" ref="U8763">IFS(Customer_Churn_Records!$T8763&lt;30,"young",Customer_Churn_Records!$T8763&lt;50,"middle-aged",Customer_Churn_Records!$T8763&lt;100,"old")</f>
        <v>middle-aged</v>
      </c>
      <c r="V8763" s="8" t="str">
        <f t="array" ref="V8763">IFS(Customer_Churn_Records!$D8763&lt;701,"less-score",Customer_Churn_Records!$D8763&lt;851,"high-score")</f>
        <v>less-score</v>
      </c>
      <c r="W8763" s="8">
        <f t="array" ref="W8763">IF(Customer_Churn_Records!$X8763=0,0,IFS(Customer_Churn_Records!$X8763&lt;100000,"low",Customer_Churn_Records!$X8763&lt;300000,"high"))</f>
        <v>0</v>
      </c>
      <c r="X8763" s="8">
        <f>ROUND(Customer_Churn_Records!$I8763,0)</f>
        <v>0</v>
      </c>
    </row>
    <row r="8764" ht="14.25" customHeight="1">
      <c r="A8764" s="6">
        <v>6592.0</v>
      </c>
      <c r="B8764" s="6">
        <v>1.569211E7</v>
      </c>
      <c r="C8764" s="6" t="s">
        <v>1424</v>
      </c>
      <c r="D8764" s="6">
        <v>758.0</v>
      </c>
      <c r="E8764" s="6" t="s">
        <v>7</v>
      </c>
      <c r="F8764" s="6" t="s">
        <v>10</v>
      </c>
      <c r="G8764" s="7" t="s">
        <v>103</v>
      </c>
      <c r="H8764" s="6">
        <v>7.0</v>
      </c>
      <c r="I8764" s="6" t="s">
        <v>15173</v>
      </c>
      <c r="J8764" s="6">
        <v>1.0</v>
      </c>
      <c r="K8764" s="6">
        <v>1.0</v>
      </c>
      <c r="L8764" s="6">
        <v>0.0</v>
      </c>
      <c r="M8764" s="6" t="s">
        <v>17992</v>
      </c>
      <c r="N8764" s="6">
        <v>0.0</v>
      </c>
      <c r="O8764" s="6">
        <v>0.0</v>
      </c>
      <c r="P8764" s="6">
        <v>1.0</v>
      </c>
      <c r="Q8764" s="6" t="s">
        <v>49</v>
      </c>
      <c r="R8764" s="6">
        <v>816.0</v>
      </c>
      <c r="S8764" s="6">
        <f>COUNTIF(Customer_Churn_Records!$B$2:$B$10000,Customer_Churn_Records!$B8764)</f>
        <v>1</v>
      </c>
      <c r="T8764" s="6">
        <f>ROUNDUP(Customer_Churn_Records!$G8764,0)</f>
        <v>33</v>
      </c>
      <c r="U8764" s="6" t="str">
        <f t="array" ref="U8764">IFS(Customer_Churn_Records!$T8764&lt;30,"young",Customer_Churn_Records!$T8764&lt;50,"middle-aged",Customer_Churn_Records!$T8764&lt;100,"old")</f>
        <v>middle-aged</v>
      </c>
      <c r="V8764" s="8" t="str">
        <f t="array" ref="V8764">IFS(Customer_Churn_Records!$D8764&lt;701,"less-score",Customer_Churn_Records!$D8764&lt;851,"high-score")</f>
        <v>high-score</v>
      </c>
      <c r="W8764" s="8">
        <f t="array" ref="W8764">IF(Customer_Churn_Records!$X8764=0,0,IFS(Customer_Churn_Records!$X8764&lt;100000,"low",Customer_Churn_Records!$X8764&lt;300000,"high"))</f>
        <v>0</v>
      </c>
      <c r="X8764" s="8">
        <f>ROUND(Customer_Churn_Records!$I8764,0)</f>
        <v>0</v>
      </c>
    </row>
    <row r="8765" ht="14.25" customHeight="1">
      <c r="A8765" s="6">
        <v>6593.0</v>
      </c>
      <c r="B8765" s="6">
        <v>1.5645904E7</v>
      </c>
      <c r="C8765" s="6" t="s">
        <v>1885</v>
      </c>
      <c r="D8765" s="6">
        <v>685.0</v>
      </c>
      <c r="E8765" s="6" t="s">
        <v>7</v>
      </c>
      <c r="F8765" s="6" t="s">
        <v>10</v>
      </c>
      <c r="G8765" s="7" t="s">
        <v>103</v>
      </c>
      <c r="H8765" s="6">
        <v>6.0</v>
      </c>
      <c r="I8765" s="6" t="s">
        <v>15173</v>
      </c>
      <c r="J8765" s="6">
        <v>2.0</v>
      </c>
      <c r="K8765" s="6">
        <v>0.0</v>
      </c>
      <c r="L8765" s="6">
        <v>1.0</v>
      </c>
      <c r="M8765" s="6" t="s">
        <v>17993</v>
      </c>
      <c r="N8765" s="6">
        <v>0.0</v>
      </c>
      <c r="O8765" s="6">
        <v>0.0</v>
      </c>
      <c r="P8765" s="6">
        <v>3.0</v>
      </c>
      <c r="Q8765" s="6" t="s">
        <v>44</v>
      </c>
      <c r="R8765" s="6">
        <v>340.0</v>
      </c>
      <c r="S8765" s="6">
        <f>COUNTIF(Customer_Churn_Records!$B$2:$B$10000,Customer_Churn_Records!$B8765)</f>
        <v>1</v>
      </c>
      <c r="T8765" s="6">
        <f>ROUNDUP(Customer_Churn_Records!$G8765,0)</f>
        <v>33</v>
      </c>
      <c r="U8765" s="6" t="str">
        <f t="array" ref="U8765">IFS(Customer_Churn_Records!$T8765&lt;30,"young",Customer_Churn_Records!$T8765&lt;50,"middle-aged",Customer_Churn_Records!$T8765&lt;100,"old")</f>
        <v>middle-aged</v>
      </c>
      <c r="V8765" s="8" t="str">
        <f t="array" ref="V8765">IFS(Customer_Churn_Records!$D8765&lt;701,"less-score",Customer_Churn_Records!$D8765&lt;851,"high-score")</f>
        <v>less-score</v>
      </c>
      <c r="W8765" s="8">
        <f t="array" ref="W8765">IF(Customer_Churn_Records!$X8765=0,0,IFS(Customer_Churn_Records!$X8765&lt;100000,"low",Customer_Churn_Records!$X8765&lt;300000,"high"))</f>
        <v>0</v>
      </c>
      <c r="X8765" s="8">
        <f>ROUND(Customer_Churn_Records!$I8765,0)</f>
        <v>0</v>
      </c>
    </row>
    <row r="8766" ht="14.25" customHeight="1">
      <c r="A8766" s="6">
        <v>6595.0</v>
      </c>
      <c r="B8766" s="6">
        <v>1.5808544E7</v>
      </c>
      <c r="C8766" s="6" t="s">
        <v>270</v>
      </c>
      <c r="D8766" s="6">
        <v>747.0</v>
      </c>
      <c r="E8766" s="6" t="s">
        <v>7</v>
      </c>
      <c r="F8766" s="6" t="s">
        <v>10</v>
      </c>
      <c r="G8766" s="7" t="s">
        <v>55</v>
      </c>
      <c r="H8766" s="6">
        <v>3.0</v>
      </c>
      <c r="I8766" s="6" t="s">
        <v>15173</v>
      </c>
      <c r="J8766" s="6">
        <v>1.0</v>
      </c>
      <c r="K8766" s="6">
        <v>0.0</v>
      </c>
      <c r="L8766" s="6">
        <v>0.0</v>
      </c>
      <c r="M8766" s="6" t="s">
        <v>17994</v>
      </c>
      <c r="N8766" s="6">
        <v>1.0</v>
      </c>
      <c r="O8766" s="6">
        <v>1.0</v>
      </c>
      <c r="P8766" s="6">
        <v>2.0</v>
      </c>
      <c r="Q8766" s="6" t="s">
        <v>58</v>
      </c>
      <c r="R8766" s="6">
        <v>929.0</v>
      </c>
      <c r="S8766" s="6">
        <f>COUNTIF(Customer_Churn_Records!$B$2:$B$10000,Customer_Churn_Records!$B8766)</f>
        <v>1</v>
      </c>
      <c r="T8766" s="6">
        <f>ROUNDUP(Customer_Churn_Records!$G8766,0)</f>
        <v>40</v>
      </c>
      <c r="U8766" s="6" t="str">
        <f t="array" ref="U8766">IFS(Customer_Churn_Records!$T8766&lt;30,"young",Customer_Churn_Records!$T8766&lt;50,"middle-aged",Customer_Churn_Records!$T8766&lt;100,"old")</f>
        <v>middle-aged</v>
      </c>
      <c r="V8766" s="8" t="str">
        <f t="array" ref="V8766">IFS(Customer_Churn_Records!$D8766&lt;701,"less-score",Customer_Churn_Records!$D8766&lt;851,"high-score")</f>
        <v>high-score</v>
      </c>
      <c r="W8766" s="8">
        <f t="array" ref="W8766">IF(Customer_Churn_Records!$X8766=0,0,IFS(Customer_Churn_Records!$X8766&lt;100000,"low",Customer_Churn_Records!$X8766&lt;300000,"high"))</f>
        <v>0</v>
      </c>
      <c r="X8766" s="8">
        <f>ROUND(Customer_Churn_Records!$I8766,0)</f>
        <v>0</v>
      </c>
    </row>
    <row r="8767" ht="14.25" customHeight="1">
      <c r="A8767" s="6">
        <v>6596.0</v>
      </c>
      <c r="B8767" s="6">
        <v>1.5734948E7</v>
      </c>
      <c r="C8767" s="6" t="s">
        <v>9903</v>
      </c>
      <c r="D8767" s="6">
        <v>601.0</v>
      </c>
      <c r="E8767" s="6" t="s">
        <v>9</v>
      </c>
      <c r="F8767" s="6" t="s">
        <v>11</v>
      </c>
      <c r="G8767" s="7" t="s">
        <v>489</v>
      </c>
      <c r="H8767" s="6">
        <v>7.0</v>
      </c>
      <c r="I8767" s="6" t="s">
        <v>15173</v>
      </c>
      <c r="J8767" s="6">
        <v>2.0</v>
      </c>
      <c r="K8767" s="6">
        <v>0.0</v>
      </c>
      <c r="L8767" s="6">
        <v>0.0</v>
      </c>
      <c r="M8767" s="6" t="s">
        <v>17995</v>
      </c>
      <c r="N8767" s="6">
        <v>0.0</v>
      </c>
      <c r="O8767" s="6">
        <v>0.0</v>
      </c>
      <c r="P8767" s="6">
        <v>4.0</v>
      </c>
      <c r="Q8767" s="6" t="s">
        <v>44</v>
      </c>
      <c r="R8767" s="6">
        <v>295.0</v>
      </c>
      <c r="S8767" s="6">
        <f>COUNTIF(Customer_Churn_Records!$B$2:$B$10000,Customer_Churn_Records!$B8767)</f>
        <v>1</v>
      </c>
      <c r="T8767" s="6">
        <f>ROUNDUP(Customer_Churn_Records!$G8767,0)</f>
        <v>24</v>
      </c>
      <c r="U8767" s="6" t="str">
        <f t="array" ref="U8767">IFS(Customer_Churn_Records!$T8767&lt;30,"young",Customer_Churn_Records!$T8767&lt;50,"middle-aged",Customer_Churn_Records!$T8767&lt;100,"old")</f>
        <v>young</v>
      </c>
      <c r="V8767" s="8" t="str">
        <f t="array" ref="V8767">IFS(Customer_Churn_Records!$D8767&lt;701,"less-score",Customer_Churn_Records!$D8767&lt;851,"high-score")</f>
        <v>less-score</v>
      </c>
      <c r="W8767" s="8">
        <f t="array" ref="W8767">IF(Customer_Churn_Records!$X8767=0,0,IFS(Customer_Churn_Records!$X8767&lt;100000,"low",Customer_Churn_Records!$X8767&lt;300000,"high"))</f>
        <v>0</v>
      </c>
      <c r="X8767" s="8">
        <f>ROUND(Customer_Churn_Records!$I8767,0)</f>
        <v>0</v>
      </c>
    </row>
    <row r="8768" ht="14.25" customHeight="1">
      <c r="A8768" s="6">
        <v>6606.0</v>
      </c>
      <c r="B8768" s="6">
        <v>1.5645029E7</v>
      </c>
      <c r="C8768" s="6" t="s">
        <v>8448</v>
      </c>
      <c r="D8768" s="6">
        <v>771.0</v>
      </c>
      <c r="E8768" s="6" t="s">
        <v>9</v>
      </c>
      <c r="F8768" s="6" t="s">
        <v>10</v>
      </c>
      <c r="G8768" s="7" t="s">
        <v>103</v>
      </c>
      <c r="H8768" s="6">
        <v>5.0</v>
      </c>
      <c r="I8768" s="6" t="s">
        <v>15173</v>
      </c>
      <c r="J8768" s="6">
        <v>2.0</v>
      </c>
      <c r="K8768" s="6">
        <v>1.0</v>
      </c>
      <c r="L8768" s="6">
        <v>0.0</v>
      </c>
      <c r="M8768" s="6" t="s">
        <v>17996</v>
      </c>
      <c r="N8768" s="6">
        <v>0.0</v>
      </c>
      <c r="O8768" s="6">
        <v>0.0</v>
      </c>
      <c r="P8768" s="6">
        <v>5.0</v>
      </c>
      <c r="Q8768" s="6" t="s">
        <v>44</v>
      </c>
      <c r="R8768" s="6">
        <v>288.0</v>
      </c>
      <c r="S8768" s="6">
        <f>COUNTIF(Customer_Churn_Records!$B$2:$B$10000,Customer_Churn_Records!$B8768)</f>
        <v>1</v>
      </c>
      <c r="T8768" s="6">
        <f>ROUNDUP(Customer_Churn_Records!$G8768,0)</f>
        <v>33</v>
      </c>
      <c r="U8768" s="6" t="str">
        <f t="array" ref="U8768">IFS(Customer_Churn_Records!$T8768&lt;30,"young",Customer_Churn_Records!$T8768&lt;50,"middle-aged",Customer_Churn_Records!$T8768&lt;100,"old")</f>
        <v>middle-aged</v>
      </c>
      <c r="V8768" s="8" t="str">
        <f t="array" ref="V8768">IFS(Customer_Churn_Records!$D8768&lt;701,"less-score",Customer_Churn_Records!$D8768&lt;851,"high-score")</f>
        <v>high-score</v>
      </c>
      <c r="W8768" s="8">
        <f t="array" ref="W8768">IF(Customer_Churn_Records!$X8768=0,0,IFS(Customer_Churn_Records!$X8768&lt;100000,"low",Customer_Churn_Records!$X8768&lt;300000,"high"))</f>
        <v>0</v>
      </c>
      <c r="X8768" s="8">
        <f>ROUND(Customer_Churn_Records!$I8768,0)</f>
        <v>0</v>
      </c>
    </row>
    <row r="8769" ht="14.25" customHeight="1">
      <c r="A8769" s="6">
        <v>6614.0</v>
      </c>
      <c r="B8769" s="6">
        <v>1.5679991E7</v>
      </c>
      <c r="C8769" s="6" t="s">
        <v>4225</v>
      </c>
      <c r="D8769" s="6">
        <v>524.0</v>
      </c>
      <c r="E8769" s="6" t="s">
        <v>7</v>
      </c>
      <c r="F8769" s="6" t="s">
        <v>10</v>
      </c>
      <c r="G8769" s="7" t="s">
        <v>160</v>
      </c>
      <c r="H8769" s="6">
        <v>7.0</v>
      </c>
      <c r="I8769" s="6" t="s">
        <v>15173</v>
      </c>
      <c r="J8769" s="6">
        <v>2.0</v>
      </c>
      <c r="K8769" s="6">
        <v>0.0</v>
      </c>
      <c r="L8769" s="6">
        <v>1.0</v>
      </c>
      <c r="M8769" s="6" t="s">
        <v>17997</v>
      </c>
      <c r="N8769" s="6">
        <v>0.0</v>
      </c>
      <c r="O8769" s="6">
        <v>0.0</v>
      </c>
      <c r="P8769" s="6">
        <v>1.0</v>
      </c>
      <c r="Q8769" s="6" t="s">
        <v>79</v>
      </c>
      <c r="R8769" s="6">
        <v>983.0</v>
      </c>
      <c r="S8769" s="6">
        <f>COUNTIF(Customer_Churn_Records!$B$2:$B$10000,Customer_Churn_Records!$B8769)</f>
        <v>1</v>
      </c>
      <c r="T8769" s="6">
        <f>ROUNDUP(Customer_Churn_Records!$G8769,0)</f>
        <v>28</v>
      </c>
      <c r="U8769" s="6" t="str">
        <f t="array" ref="U8769">IFS(Customer_Churn_Records!$T8769&lt;30,"young",Customer_Churn_Records!$T8769&lt;50,"middle-aged",Customer_Churn_Records!$T8769&lt;100,"old")</f>
        <v>young</v>
      </c>
      <c r="V8769" s="8" t="str">
        <f t="array" ref="V8769">IFS(Customer_Churn_Records!$D8769&lt;701,"less-score",Customer_Churn_Records!$D8769&lt;851,"high-score")</f>
        <v>less-score</v>
      </c>
      <c r="W8769" s="8">
        <f t="array" ref="W8769">IF(Customer_Churn_Records!$X8769=0,0,IFS(Customer_Churn_Records!$X8769&lt;100000,"low",Customer_Churn_Records!$X8769&lt;300000,"high"))</f>
        <v>0</v>
      </c>
      <c r="X8769" s="8">
        <f>ROUND(Customer_Churn_Records!$I8769,0)</f>
        <v>0</v>
      </c>
    </row>
    <row r="8770" ht="14.25" customHeight="1">
      <c r="A8770" s="6">
        <v>6616.0</v>
      </c>
      <c r="B8770" s="6">
        <v>1.5792934E7</v>
      </c>
      <c r="C8770" s="6" t="s">
        <v>17998</v>
      </c>
      <c r="D8770" s="6">
        <v>661.0</v>
      </c>
      <c r="E8770" s="6" t="s">
        <v>7</v>
      </c>
      <c r="F8770" s="6" t="s">
        <v>11</v>
      </c>
      <c r="G8770" s="7" t="s">
        <v>64</v>
      </c>
      <c r="H8770" s="6">
        <v>8.0</v>
      </c>
      <c r="I8770" s="6" t="s">
        <v>15173</v>
      </c>
      <c r="J8770" s="6">
        <v>2.0</v>
      </c>
      <c r="K8770" s="6">
        <v>0.0</v>
      </c>
      <c r="L8770" s="6">
        <v>0.0</v>
      </c>
      <c r="M8770" s="6" t="s">
        <v>17999</v>
      </c>
      <c r="N8770" s="6">
        <v>0.0</v>
      </c>
      <c r="O8770" s="6">
        <v>0.0</v>
      </c>
      <c r="P8770" s="6">
        <v>4.0</v>
      </c>
      <c r="Q8770" s="6" t="s">
        <v>49</v>
      </c>
      <c r="R8770" s="6">
        <v>547.0</v>
      </c>
      <c r="S8770" s="6">
        <f>COUNTIF(Customer_Churn_Records!$B$2:$B$10000,Customer_Churn_Records!$B8770)</f>
        <v>1</v>
      </c>
      <c r="T8770" s="6">
        <f>ROUNDUP(Customer_Churn_Records!$G8770,0)</f>
        <v>26</v>
      </c>
      <c r="U8770" s="6" t="str">
        <f t="array" ref="U8770">IFS(Customer_Churn_Records!$T8770&lt;30,"young",Customer_Churn_Records!$T8770&lt;50,"middle-aged",Customer_Churn_Records!$T8770&lt;100,"old")</f>
        <v>young</v>
      </c>
      <c r="V8770" s="8" t="str">
        <f t="array" ref="V8770">IFS(Customer_Churn_Records!$D8770&lt;701,"less-score",Customer_Churn_Records!$D8770&lt;851,"high-score")</f>
        <v>less-score</v>
      </c>
      <c r="W8770" s="8">
        <f t="array" ref="W8770">IF(Customer_Churn_Records!$X8770=0,0,IFS(Customer_Churn_Records!$X8770&lt;100000,"low",Customer_Churn_Records!$X8770&lt;300000,"high"))</f>
        <v>0</v>
      </c>
      <c r="X8770" s="8">
        <f>ROUND(Customer_Churn_Records!$I8770,0)</f>
        <v>0</v>
      </c>
    </row>
    <row r="8771" ht="14.25" customHeight="1">
      <c r="A8771" s="6">
        <v>6617.0</v>
      </c>
      <c r="B8771" s="6">
        <v>1.5744046E7</v>
      </c>
      <c r="C8771" s="6" t="s">
        <v>13023</v>
      </c>
      <c r="D8771" s="6">
        <v>606.0</v>
      </c>
      <c r="E8771" s="6" t="s">
        <v>9</v>
      </c>
      <c r="F8771" s="6" t="s">
        <v>11</v>
      </c>
      <c r="G8771" s="7" t="s">
        <v>103</v>
      </c>
      <c r="H8771" s="6">
        <v>8.0</v>
      </c>
      <c r="I8771" s="6" t="s">
        <v>15173</v>
      </c>
      <c r="J8771" s="6">
        <v>2.0</v>
      </c>
      <c r="K8771" s="6">
        <v>1.0</v>
      </c>
      <c r="L8771" s="6">
        <v>1.0</v>
      </c>
      <c r="M8771" s="6" t="s">
        <v>18000</v>
      </c>
      <c r="N8771" s="6">
        <v>0.0</v>
      </c>
      <c r="O8771" s="6">
        <v>0.0</v>
      </c>
      <c r="P8771" s="6">
        <v>2.0</v>
      </c>
      <c r="Q8771" s="6" t="s">
        <v>58</v>
      </c>
      <c r="R8771" s="6">
        <v>640.0</v>
      </c>
      <c r="S8771" s="6">
        <f>COUNTIF(Customer_Churn_Records!$B$2:$B$10000,Customer_Churn_Records!$B8771)</f>
        <v>1</v>
      </c>
      <c r="T8771" s="6">
        <f>ROUNDUP(Customer_Churn_Records!$G8771,0)</f>
        <v>33</v>
      </c>
      <c r="U8771" s="6" t="str">
        <f t="array" ref="U8771">IFS(Customer_Churn_Records!$T8771&lt;30,"young",Customer_Churn_Records!$T8771&lt;50,"middle-aged",Customer_Churn_Records!$T8771&lt;100,"old")</f>
        <v>middle-aged</v>
      </c>
      <c r="V8771" s="8" t="str">
        <f t="array" ref="V8771">IFS(Customer_Churn_Records!$D8771&lt;701,"less-score",Customer_Churn_Records!$D8771&lt;851,"high-score")</f>
        <v>less-score</v>
      </c>
      <c r="W8771" s="8">
        <f t="array" ref="W8771">IF(Customer_Churn_Records!$X8771=0,0,IFS(Customer_Churn_Records!$X8771&lt;100000,"low",Customer_Churn_Records!$X8771&lt;300000,"high"))</f>
        <v>0</v>
      </c>
      <c r="X8771" s="8">
        <f>ROUND(Customer_Churn_Records!$I8771,0)</f>
        <v>0</v>
      </c>
    </row>
    <row r="8772" ht="14.25" customHeight="1">
      <c r="A8772" s="6">
        <v>6621.0</v>
      </c>
      <c r="B8772" s="6">
        <v>1.5751297E7</v>
      </c>
      <c r="C8772" s="6" t="s">
        <v>1847</v>
      </c>
      <c r="D8772" s="6">
        <v>732.0</v>
      </c>
      <c r="E8772" s="6" t="s">
        <v>7</v>
      </c>
      <c r="F8772" s="6" t="s">
        <v>11</v>
      </c>
      <c r="G8772" s="7" t="s">
        <v>118</v>
      </c>
      <c r="H8772" s="6">
        <v>5.0</v>
      </c>
      <c r="I8772" s="6" t="s">
        <v>15173</v>
      </c>
      <c r="J8772" s="6">
        <v>2.0</v>
      </c>
      <c r="K8772" s="6">
        <v>1.0</v>
      </c>
      <c r="L8772" s="6">
        <v>0.0</v>
      </c>
      <c r="M8772" s="6" t="s">
        <v>18001</v>
      </c>
      <c r="N8772" s="6">
        <v>0.0</v>
      </c>
      <c r="O8772" s="6">
        <v>0.0</v>
      </c>
      <c r="P8772" s="6">
        <v>5.0</v>
      </c>
      <c r="Q8772" s="6" t="s">
        <v>44</v>
      </c>
      <c r="R8772" s="6">
        <v>279.0</v>
      </c>
      <c r="S8772" s="6">
        <f>COUNTIF(Customer_Churn_Records!$B$2:$B$10000,Customer_Churn_Records!$B8772)</f>
        <v>1</v>
      </c>
      <c r="T8772" s="6">
        <f>ROUNDUP(Customer_Churn_Records!$G8772,0)</f>
        <v>36</v>
      </c>
      <c r="U8772" s="6" t="str">
        <f t="array" ref="U8772">IFS(Customer_Churn_Records!$T8772&lt;30,"young",Customer_Churn_Records!$T8772&lt;50,"middle-aged",Customer_Churn_Records!$T8772&lt;100,"old")</f>
        <v>middle-aged</v>
      </c>
      <c r="V8772" s="8" t="str">
        <f t="array" ref="V8772">IFS(Customer_Churn_Records!$D8772&lt;701,"less-score",Customer_Churn_Records!$D8772&lt;851,"high-score")</f>
        <v>high-score</v>
      </c>
      <c r="W8772" s="8">
        <f t="array" ref="W8772">IF(Customer_Churn_Records!$X8772=0,0,IFS(Customer_Churn_Records!$X8772&lt;100000,"low",Customer_Churn_Records!$X8772&lt;300000,"high"))</f>
        <v>0</v>
      </c>
      <c r="X8772" s="8">
        <f>ROUND(Customer_Churn_Records!$I8772,0)</f>
        <v>0</v>
      </c>
    </row>
    <row r="8773" ht="14.25" customHeight="1">
      <c r="A8773" s="6">
        <v>6623.0</v>
      </c>
      <c r="B8773" s="6">
        <v>1.5679307E7</v>
      </c>
      <c r="C8773" s="6" t="s">
        <v>11961</v>
      </c>
      <c r="D8773" s="6">
        <v>559.0</v>
      </c>
      <c r="E8773" s="6" t="s">
        <v>7</v>
      </c>
      <c r="F8773" s="6" t="s">
        <v>10</v>
      </c>
      <c r="G8773" s="7" t="s">
        <v>76</v>
      </c>
      <c r="H8773" s="6">
        <v>1.0</v>
      </c>
      <c r="I8773" s="6" t="s">
        <v>15173</v>
      </c>
      <c r="J8773" s="6">
        <v>1.0</v>
      </c>
      <c r="K8773" s="6">
        <v>0.0</v>
      </c>
      <c r="L8773" s="6">
        <v>1.0</v>
      </c>
      <c r="M8773" s="6" t="s">
        <v>18002</v>
      </c>
      <c r="N8773" s="6">
        <v>0.0</v>
      </c>
      <c r="O8773" s="6">
        <v>0.0</v>
      </c>
      <c r="P8773" s="6">
        <v>5.0</v>
      </c>
      <c r="Q8773" s="6" t="s">
        <v>79</v>
      </c>
      <c r="R8773" s="6">
        <v>830.0</v>
      </c>
      <c r="S8773" s="6">
        <f>COUNTIF(Customer_Churn_Records!$B$2:$B$10000,Customer_Churn_Records!$B8773)</f>
        <v>1</v>
      </c>
      <c r="T8773" s="6">
        <f>ROUNDUP(Customer_Churn_Records!$G8773,0)</f>
        <v>43</v>
      </c>
      <c r="U8773" s="6" t="str">
        <f t="array" ref="U8773">IFS(Customer_Churn_Records!$T8773&lt;30,"young",Customer_Churn_Records!$T8773&lt;50,"middle-aged",Customer_Churn_Records!$T8773&lt;100,"old")</f>
        <v>middle-aged</v>
      </c>
      <c r="V8773" s="8" t="str">
        <f t="array" ref="V8773">IFS(Customer_Churn_Records!$D8773&lt;701,"less-score",Customer_Churn_Records!$D8773&lt;851,"high-score")</f>
        <v>less-score</v>
      </c>
      <c r="W8773" s="8">
        <f t="array" ref="W8773">IF(Customer_Churn_Records!$X8773=0,0,IFS(Customer_Churn_Records!$X8773&lt;100000,"low",Customer_Churn_Records!$X8773&lt;300000,"high"))</f>
        <v>0</v>
      </c>
      <c r="X8773" s="8">
        <f>ROUND(Customer_Churn_Records!$I8773,0)</f>
        <v>0</v>
      </c>
    </row>
    <row r="8774" ht="14.25" customHeight="1">
      <c r="A8774" s="6">
        <v>6628.0</v>
      </c>
      <c r="B8774" s="6">
        <v>1.5746199E7</v>
      </c>
      <c r="C8774" s="6" t="s">
        <v>336</v>
      </c>
      <c r="D8774" s="6">
        <v>558.0</v>
      </c>
      <c r="E8774" s="6" t="s">
        <v>7</v>
      </c>
      <c r="F8774" s="6" t="s">
        <v>10</v>
      </c>
      <c r="G8774" s="7" t="s">
        <v>167</v>
      </c>
      <c r="H8774" s="6">
        <v>6.0</v>
      </c>
      <c r="I8774" s="6" t="s">
        <v>15173</v>
      </c>
      <c r="J8774" s="6">
        <v>1.0</v>
      </c>
      <c r="K8774" s="6">
        <v>1.0</v>
      </c>
      <c r="L8774" s="6">
        <v>1.0</v>
      </c>
      <c r="M8774" s="6" t="s">
        <v>18003</v>
      </c>
      <c r="N8774" s="6">
        <v>1.0</v>
      </c>
      <c r="O8774" s="6">
        <v>1.0</v>
      </c>
      <c r="P8774" s="6">
        <v>1.0</v>
      </c>
      <c r="Q8774" s="6" t="s">
        <v>49</v>
      </c>
      <c r="R8774" s="6">
        <v>331.0</v>
      </c>
      <c r="S8774" s="6">
        <f>COUNTIF(Customer_Churn_Records!$B$2:$B$10000,Customer_Churn_Records!$B8774)</f>
        <v>1</v>
      </c>
      <c r="T8774" s="6">
        <f>ROUNDUP(Customer_Churn_Records!$G8774,0)</f>
        <v>41</v>
      </c>
      <c r="U8774" s="6" t="str">
        <f t="array" ref="U8774">IFS(Customer_Churn_Records!$T8774&lt;30,"young",Customer_Churn_Records!$T8774&lt;50,"middle-aged",Customer_Churn_Records!$T8774&lt;100,"old")</f>
        <v>middle-aged</v>
      </c>
      <c r="V8774" s="8" t="str">
        <f t="array" ref="V8774">IFS(Customer_Churn_Records!$D8774&lt;701,"less-score",Customer_Churn_Records!$D8774&lt;851,"high-score")</f>
        <v>less-score</v>
      </c>
      <c r="W8774" s="8">
        <f t="array" ref="W8774">IF(Customer_Churn_Records!$X8774=0,0,IFS(Customer_Churn_Records!$X8774&lt;100000,"low",Customer_Churn_Records!$X8774&lt;300000,"high"))</f>
        <v>0</v>
      </c>
      <c r="X8774" s="8">
        <f>ROUND(Customer_Churn_Records!$I8774,0)</f>
        <v>0</v>
      </c>
    </row>
    <row r="8775" ht="14.25" customHeight="1">
      <c r="A8775" s="6">
        <v>6629.0</v>
      </c>
      <c r="B8775" s="6">
        <v>1.5584967E7</v>
      </c>
      <c r="C8775" s="6" t="s">
        <v>4118</v>
      </c>
      <c r="D8775" s="6">
        <v>596.0</v>
      </c>
      <c r="E8775" s="6" t="s">
        <v>9</v>
      </c>
      <c r="F8775" s="6" t="s">
        <v>11</v>
      </c>
      <c r="G8775" s="7" t="s">
        <v>46</v>
      </c>
      <c r="H8775" s="6">
        <v>6.0</v>
      </c>
      <c r="I8775" s="6" t="s">
        <v>15173</v>
      </c>
      <c r="J8775" s="6">
        <v>2.0</v>
      </c>
      <c r="K8775" s="6">
        <v>1.0</v>
      </c>
      <c r="L8775" s="6">
        <v>1.0</v>
      </c>
      <c r="M8775" s="6" t="s">
        <v>18004</v>
      </c>
      <c r="N8775" s="6">
        <v>0.0</v>
      </c>
      <c r="O8775" s="6">
        <v>0.0</v>
      </c>
      <c r="P8775" s="6">
        <v>1.0</v>
      </c>
      <c r="Q8775" s="6" t="s">
        <v>58</v>
      </c>
      <c r="R8775" s="6">
        <v>627.0</v>
      </c>
      <c r="S8775" s="6">
        <f>COUNTIF(Customer_Churn_Records!$B$2:$B$10000,Customer_Churn_Records!$B8775)</f>
        <v>1</v>
      </c>
      <c r="T8775" s="6">
        <f>ROUNDUP(Customer_Churn_Records!$G8775,0)</f>
        <v>57</v>
      </c>
      <c r="U8775" s="6" t="str">
        <f t="array" ref="U8775">IFS(Customer_Churn_Records!$T8775&lt;30,"young",Customer_Churn_Records!$T8775&lt;50,"middle-aged",Customer_Churn_Records!$T8775&lt;100,"old")</f>
        <v>old</v>
      </c>
      <c r="V8775" s="8" t="str">
        <f t="array" ref="V8775">IFS(Customer_Churn_Records!$D8775&lt;701,"less-score",Customer_Churn_Records!$D8775&lt;851,"high-score")</f>
        <v>less-score</v>
      </c>
      <c r="W8775" s="8">
        <f t="array" ref="W8775">IF(Customer_Churn_Records!$X8775=0,0,IFS(Customer_Churn_Records!$X8775&lt;100000,"low",Customer_Churn_Records!$X8775&lt;300000,"high"))</f>
        <v>0</v>
      </c>
      <c r="X8775" s="8">
        <f>ROUND(Customer_Churn_Records!$I8775,0)</f>
        <v>0</v>
      </c>
    </row>
    <row r="8776" ht="14.25" customHeight="1">
      <c r="A8776" s="6">
        <v>6630.0</v>
      </c>
      <c r="B8776" s="6">
        <v>1.5734365E7</v>
      </c>
      <c r="C8776" s="6" t="s">
        <v>503</v>
      </c>
      <c r="D8776" s="6">
        <v>579.0</v>
      </c>
      <c r="E8776" s="6" t="s">
        <v>7</v>
      </c>
      <c r="F8776" s="6" t="s">
        <v>11</v>
      </c>
      <c r="G8776" s="7" t="s">
        <v>107</v>
      </c>
      <c r="H8776" s="6">
        <v>5.0</v>
      </c>
      <c r="I8776" s="6" t="s">
        <v>15173</v>
      </c>
      <c r="J8776" s="6">
        <v>2.0</v>
      </c>
      <c r="K8776" s="6">
        <v>0.0</v>
      </c>
      <c r="L8776" s="6">
        <v>1.0</v>
      </c>
      <c r="M8776" s="6" t="s">
        <v>18005</v>
      </c>
      <c r="N8776" s="6">
        <v>0.0</v>
      </c>
      <c r="O8776" s="6">
        <v>0.0</v>
      </c>
      <c r="P8776" s="6">
        <v>2.0</v>
      </c>
      <c r="Q8776" s="6" t="s">
        <v>49</v>
      </c>
      <c r="R8776" s="6">
        <v>977.0</v>
      </c>
      <c r="S8776" s="6">
        <f>COUNTIF(Customer_Churn_Records!$B$2:$B$10000,Customer_Churn_Records!$B8776)</f>
        <v>1</v>
      </c>
      <c r="T8776" s="6">
        <f>ROUNDUP(Customer_Churn_Records!$G8776,0)</f>
        <v>39</v>
      </c>
      <c r="U8776" s="6" t="str">
        <f t="array" ref="U8776">IFS(Customer_Churn_Records!$T8776&lt;30,"young",Customer_Churn_Records!$T8776&lt;50,"middle-aged",Customer_Churn_Records!$T8776&lt;100,"old")</f>
        <v>middle-aged</v>
      </c>
      <c r="V8776" s="8" t="str">
        <f t="array" ref="V8776">IFS(Customer_Churn_Records!$D8776&lt;701,"less-score",Customer_Churn_Records!$D8776&lt;851,"high-score")</f>
        <v>less-score</v>
      </c>
      <c r="W8776" s="8">
        <f t="array" ref="W8776">IF(Customer_Churn_Records!$X8776=0,0,IFS(Customer_Churn_Records!$X8776&lt;100000,"low",Customer_Churn_Records!$X8776&lt;300000,"high"))</f>
        <v>0</v>
      </c>
      <c r="X8776" s="8">
        <f>ROUND(Customer_Churn_Records!$I8776,0)</f>
        <v>0</v>
      </c>
    </row>
    <row r="8777" ht="14.25" customHeight="1">
      <c r="A8777" s="6">
        <v>6631.0</v>
      </c>
      <c r="B8777" s="6">
        <v>1.572696E7</v>
      </c>
      <c r="C8777" s="6" t="s">
        <v>3299</v>
      </c>
      <c r="D8777" s="6">
        <v>741.0</v>
      </c>
      <c r="E8777" s="6" t="s">
        <v>7</v>
      </c>
      <c r="F8777" s="6" t="s">
        <v>10</v>
      </c>
      <c r="G8777" s="7" t="s">
        <v>118</v>
      </c>
      <c r="H8777" s="6">
        <v>3.0</v>
      </c>
      <c r="I8777" s="6" t="s">
        <v>15173</v>
      </c>
      <c r="J8777" s="6">
        <v>2.0</v>
      </c>
      <c r="K8777" s="6">
        <v>1.0</v>
      </c>
      <c r="L8777" s="6">
        <v>1.0</v>
      </c>
      <c r="M8777" s="6" t="s">
        <v>18006</v>
      </c>
      <c r="N8777" s="6">
        <v>0.0</v>
      </c>
      <c r="O8777" s="6">
        <v>0.0</v>
      </c>
      <c r="P8777" s="6">
        <v>1.0</v>
      </c>
      <c r="Q8777" s="6" t="s">
        <v>44</v>
      </c>
      <c r="R8777" s="6">
        <v>900.0</v>
      </c>
      <c r="S8777" s="6">
        <f>COUNTIF(Customer_Churn_Records!$B$2:$B$10000,Customer_Churn_Records!$B8777)</f>
        <v>1</v>
      </c>
      <c r="T8777" s="6">
        <f>ROUNDUP(Customer_Churn_Records!$G8777,0)</f>
        <v>36</v>
      </c>
      <c r="U8777" s="6" t="str">
        <f t="array" ref="U8777">IFS(Customer_Churn_Records!$T8777&lt;30,"young",Customer_Churn_Records!$T8777&lt;50,"middle-aged",Customer_Churn_Records!$T8777&lt;100,"old")</f>
        <v>middle-aged</v>
      </c>
      <c r="V8777" s="8" t="str">
        <f t="array" ref="V8777">IFS(Customer_Churn_Records!$D8777&lt;701,"less-score",Customer_Churn_Records!$D8777&lt;851,"high-score")</f>
        <v>high-score</v>
      </c>
      <c r="W8777" s="8">
        <f t="array" ref="W8777">IF(Customer_Churn_Records!$X8777=0,0,IFS(Customer_Churn_Records!$X8777&lt;100000,"low",Customer_Churn_Records!$X8777&lt;300000,"high"))</f>
        <v>0</v>
      </c>
      <c r="X8777" s="8">
        <f>ROUND(Customer_Churn_Records!$I8777,0)</f>
        <v>0</v>
      </c>
    </row>
    <row r="8778" ht="14.25" customHeight="1">
      <c r="A8778" s="6">
        <v>6632.0</v>
      </c>
      <c r="B8778" s="6">
        <v>1.5665177E7</v>
      </c>
      <c r="C8778" s="6" t="s">
        <v>1476</v>
      </c>
      <c r="D8778" s="6">
        <v>613.0</v>
      </c>
      <c r="E8778" s="6" t="s">
        <v>7</v>
      </c>
      <c r="F8778" s="6" t="s">
        <v>11</v>
      </c>
      <c r="G8778" s="7" t="s">
        <v>220</v>
      </c>
      <c r="H8778" s="6">
        <v>3.0</v>
      </c>
      <c r="I8778" s="6" t="s">
        <v>15173</v>
      </c>
      <c r="J8778" s="6">
        <v>2.0</v>
      </c>
      <c r="K8778" s="6">
        <v>0.0</v>
      </c>
      <c r="L8778" s="6">
        <v>1.0</v>
      </c>
      <c r="M8778" s="6" t="s">
        <v>18007</v>
      </c>
      <c r="N8778" s="6">
        <v>0.0</v>
      </c>
      <c r="O8778" s="6">
        <v>0.0</v>
      </c>
      <c r="P8778" s="6">
        <v>5.0</v>
      </c>
      <c r="Q8778" s="6" t="s">
        <v>49</v>
      </c>
      <c r="R8778" s="6">
        <v>462.0</v>
      </c>
      <c r="S8778" s="6">
        <f>COUNTIF(Customer_Churn_Records!$B$2:$B$10000,Customer_Churn_Records!$B8778)</f>
        <v>1</v>
      </c>
      <c r="T8778" s="6">
        <f>ROUNDUP(Customer_Churn_Records!$G8778,0)</f>
        <v>44</v>
      </c>
      <c r="U8778" s="6" t="str">
        <f t="array" ref="U8778">IFS(Customer_Churn_Records!$T8778&lt;30,"young",Customer_Churn_Records!$T8778&lt;50,"middle-aged",Customer_Churn_Records!$T8778&lt;100,"old")</f>
        <v>middle-aged</v>
      </c>
      <c r="V8778" s="8" t="str">
        <f t="array" ref="V8778">IFS(Customer_Churn_Records!$D8778&lt;701,"less-score",Customer_Churn_Records!$D8778&lt;851,"high-score")</f>
        <v>less-score</v>
      </c>
      <c r="W8778" s="8">
        <f t="array" ref="W8778">IF(Customer_Churn_Records!$X8778=0,0,IFS(Customer_Churn_Records!$X8778&lt;100000,"low",Customer_Churn_Records!$X8778&lt;300000,"high"))</f>
        <v>0</v>
      </c>
      <c r="X8778" s="8">
        <f>ROUND(Customer_Churn_Records!$I8778,0)</f>
        <v>0</v>
      </c>
    </row>
    <row r="8779" ht="14.25" customHeight="1">
      <c r="A8779" s="6">
        <v>6633.0</v>
      </c>
      <c r="B8779" s="6">
        <v>1.5779915E7</v>
      </c>
      <c r="C8779" s="6" t="s">
        <v>18008</v>
      </c>
      <c r="D8779" s="6">
        <v>694.0</v>
      </c>
      <c r="E8779" s="6" t="s">
        <v>9</v>
      </c>
      <c r="F8779" s="6" t="s">
        <v>11</v>
      </c>
      <c r="G8779" s="7" t="s">
        <v>363</v>
      </c>
      <c r="H8779" s="6">
        <v>5.0</v>
      </c>
      <c r="I8779" s="6" t="s">
        <v>15173</v>
      </c>
      <c r="J8779" s="6">
        <v>1.0</v>
      </c>
      <c r="K8779" s="6">
        <v>1.0</v>
      </c>
      <c r="L8779" s="6">
        <v>0.0</v>
      </c>
      <c r="M8779" s="6" t="s">
        <v>18009</v>
      </c>
      <c r="N8779" s="6">
        <v>0.0</v>
      </c>
      <c r="O8779" s="6">
        <v>0.0</v>
      </c>
      <c r="P8779" s="6">
        <v>2.0</v>
      </c>
      <c r="Q8779" s="6" t="s">
        <v>79</v>
      </c>
      <c r="R8779" s="6">
        <v>636.0</v>
      </c>
      <c r="S8779" s="6">
        <f>COUNTIF(Customer_Churn_Records!$B$2:$B$10000,Customer_Churn_Records!$B8779)</f>
        <v>1</v>
      </c>
      <c r="T8779" s="6">
        <f>ROUNDUP(Customer_Churn_Records!$G8779,0)</f>
        <v>31</v>
      </c>
      <c r="U8779" s="6" t="str">
        <f t="array" ref="U8779">IFS(Customer_Churn_Records!$T8779&lt;30,"young",Customer_Churn_Records!$T8779&lt;50,"middle-aged",Customer_Churn_Records!$T8779&lt;100,"old")</f>
        <v>middle-aged</v>
      </c>
      <c r="V8779" s="8" t="str">
        <f t="array" ref="V8779">IFS(Customer_Churn_Records!$D8779&lt;701,"less-score",Customer_Churn_Records!$D8779&lt;851,"high-score")</f>
        <v>less-score</v>
      </c>
      <c r="W8779" s="8">
        <f t="array" ref="W8779">IF(Customer_Churn_Records!$X8779=0,0,IFS(Customer_Churn_Records!$X8779&lt;100000,"low",Customer_Churn_Records!$X8779&lt;300000,"high"))</f>
        <v>0</v>
      </c>
      <c r="X8779" s="8">
        <f>ROUND(Customer_Churn_Records!$I8779,0)</f>
        <v>0</v>
      </c>
    </row>
    <row r="8780" ht="14.25" customHeight="1">
      <c r="A8780" s="6">
        <v>6634.0</v>
      </c>
      <c r="B8780" s="6">
        <v>1.572911E7</v>
      </c>
      <c r="C8780" s="6" t="s">
        <v>4431</v>
      </c>
      <c r="D8780" s="6">
        <v>729.0</v>
      </c>
      <c r="E8780" s="6" t="s">
        <v>9</v>
      </c>
      <c r="F8780" s="6" t="s">
        <v>10</v>
      </c>
      <c r="G8780" s="7" t="s">
        <v>51</v>
      </c>
      <c r="H8780" s="6">
        <v>7.0</v>
      </c>
      <c r="I8780" s="6" t="s">
        <v>15173</v>
      </c>
      <c r="J8780" s="6">
        <v>2.0</v>
      </c>
      <c r="K8780" s="6">
        <v>1.0</v>
      </c>
      <c r="L8780" s="6">
        <v>0.0</v>
      </c>
      <c r="M8780" s="6" t="s">
        <v>18010</v>
      </c>
      <c r="N8780" s="6">
        <v>1.0</v>
      </c>
      <c r="O8780" s="6">
        <v>1.0</v>
      </c>
      <c r="P8780" s="6">
        <v>1.0</v>
      </c>
      <c r="Q8780" s="6" t="s">
        <v>79</v>
      </c>
      <c r="R8780" s="6">
        <v>226.0</v>
      </c>
      <c r="S8780" s="6">
        <f>COUNTIF(Customer_Churn_Records!$B$2:$B$10000,Customer_Churn_Records!$B8780)</f>
        <v>1</v>
      </c>
      <c r="T8780" s="6">
        <f>ROUNDUP(Customer_Churn_Records!$G8780,0)</f>
        <v>42</v>
      </c>
      <c r="U8780" s="6" t="str">
        <f t="array" ref="U8780">IFS(Customer_Churn_Records!$T8780&lt;30,"young",Customer_Churn_Records!$T8780&lt;50,"middle-aged",Customer_Churn_Records!$T8780&lt;100,"old")</f>
        <v>middle-aged</v>
      </c>
      <c r="V8780" s="8" t="str">
        <f t="array" ref="V8780">IFS(Customer_Churn_Records!$D8780&lt;701,"less-score",Customer_Churn_Records!$D8780&lt;851,"high-score")</f>
        <v>high-score</v>
      </c>
      <c r="W8780" s="8">
        <f t="array" ref="W8780">IF(Customer_Churn_Records!$X8780=0,0,IFS(Customer_Churn_Records!$X8780&lt;100000,"low",Customer_Churn_Records!$X8780&lt;300000,"high"))</f>
        <v>0</v>
      </c>
      <c r="X8780" s="8">
        <f>ROUND(Customer_Churn_Records!$I8780,0)</f>
        <v>0</v>
      </c>
    </row>
    <row r="8781" ht="14.25" customHeight="1">
      <c r="A8781" s="6">
        <v>6636.0</v>
      </c>
      <c r="B8781" s="6">
        <v>1.5678374E7</v>
      </c>
      <c r="C8781" s="6" t="s">
        <v>1461</v>
      </c>
      <c r="D8781" s="6">
        <v>666.0</v>
      </c>
      <c r="E8781" s="6" t="s">
        <v>7</v>
      </c>
      <c r="F8781" s="6" t="s">
        <v>10</v>
      </c>
      <c r="G8781" s="7" t="s">
        <v>274</v>
      </c>
      <c r="H8781" s="6">
        <v>5.0</v>
      </c>
      <c r="I8781" s="6" t="s">
        <v>15173</v>
      </c>
      <c r="J8781" s="6">
        <v>2.0</v>
      </c>
      <c r="K8781" s="6">
        <v>1.0</v>
      </c>
      <c r="L8781" s="6">
        <v>1.0</v>
      </c>
      <c r="M8781" s="6" t="s">
        <v>18011</v>
      </c>
      <c r="N8781" s="6">
        <v>0.0</v>
      </c>
      <c r="O8781" s="6">
        <v>0.0</v>
      </c>
      <c r="P8781" s="6">
        <v>2.0</v>
      </c>
      <c r="Q8781" s="6" t="s">
        <v>58</v>
      </c>
      <c r="R8781" s="6">
        <v>892.0</v>
      </c>
      <c r="S8781" s="6">
        <f>COUNTIF(Customer_Churn_Records!$B$2:$B$10000,Customer_Churn_Records!$B8781)</f>
        <v>1</v>
      </c>
      <c r="T8781" s="6">
        <f>ROUNDUP(Customer_Churn_Records!$G8781,0)</f>
        <v>59</v>
      </c>
      <c r="U8781" s="6" t="str">
        <f t="array" ref="U8781">IFS(Customer_Churn_Records!$T8781&lt;30,"young",Customer_Churn_Records!$T8781&lt;50,"middle-aged",Customer_Churn_Records!$T8781&lt;100,"old")</f>
        <v>old</v>
      </c>
      <c r="V8781" s="8" t="str">
        <f t="array" ref="V8781">IFS(Customer_Churn_Records!$D8781&lt;701,"less-score",Customer_Churn_Records!$D8781&lt;851,"high-score")</f>
        <v>less-score</v>
      </c>
      <c r="W8781" s="8">
        <f t="array" ref="W8781">IF(Customer_Churn_Records!$X8781=0,0,IFS(Customer_Churn_Records!$X8781&lt;100000,"low",Customer_Churn_Records!$X8781&lt;300000,"high"))</f>
        <v>0</v>
      </c>
      <c r="X8781" s="8">
        <f>ROUND(Customer_Churn_Records!$I8781,0)</f>
        <v>0</v>
      </c>
    </row>
    <row r="8782" ht="14.25" customHeight="1">
      <c r="A8782" s="6">
        <v>6637.0</v>
      </c>
      <c r="B8782" s="6">
        <v>1.5792679E7</v>
      </c>
      <c r="C8782" s="6" t="s">
        <v>18012</v>
      </c>
      <c r="D8782" s="6">
        <v>575.0</v>
      </c>
      <c r="E8782" s="6" t="s">
        <v>7</v>
      </c>
      <c r="F8782" s="6" t="s">
        <v>11</v>
      </c>
      <c r="G8782" s="7" t="s">
        <v>489</v>
      </c>
      <c r="H8782" s="6">
        <v>2.0</v>
      </c>
      <c r="I8782" s="6" t="s">
        <v>15173</v>
      </c>
      <c r="J8782" s="6">
        <v>2.0</v>
      </c>
      <c r="K8782" s="6">
        <v>1.0</v>
      </c>
      <c r="L8782" s="6">
        <v>1.0</v>
      </c>
      <c r="M8782" s="6" t="s">
        <v>18013</v>
      </c>
      <c r="N8782" s="6">
        <v>0.0</v>
      </c>
      <c r="O8782" s="6">
        <v>0.0</v>
      </c>
      <c r="P8782" s="6">
        <v>2.0</v>
      </c>
      <c r="Q8782" s="6" t="s">
        <v>79</v>
      </c>
      <c r="R8782" s="6">
        <v>367.0</v>
      </c>
      <c r="S8782" s="6">
        <f>COUNTIF(Customer_Churn_Records!$B$2:$B$10000,Customer_Churn_Records!$B8782)</f>
        <v>1</v>
      </c>
      <c r="T8782" s="6">
        <f>ROUNDUP(Customer_Churn_Records!$G8782,0)</f>
        <v>24</v>
      </c>
      <c r="U8782" s="6" t="str">
        <f t="array" ref="U8782">IFS(Customer_Churn_Records!$T8782&lt;30,"young",Customer_Churn_Records!$T8782&lt;50,"middle-aged",Customer_Churn_Records!$T8782&lt;100,"old")</f>
        <v>young</v>
      </c>
      <c r="V8782" s="8" t="str">
        <f t="array" ref="V8782">IFS(Customer_Churn_Records!$D8782&lt;701,"less-score",Customer_Churn_Records!$D8782&lt;851,"high-score")</f>
        <v>less-score</v>
      </c>
      <c r="W8782" s="8">
        <f t="array" ref="W8782">IF(Customer_Churn_Records!$X8782=0,0,IFS(Customer_Churn_Records!$X8782&lt;100000,"low",Customer_Churn_Records!$X8782&lt;300000,"high"))</f>
        <v>0</v>
      </c>
      <c r="X8782" s="8">
        <f>ROUND(Customer_Churn_Records!$I8782,0)</f>
        <v>0</v>
      </c>
    </row>
    <row r="8783" ht="14.25" customHeight="1">
      <c r="A8783" s="6">
        <v>6638.0</v>
      </c>
      <c r="B8783" s="6">
        <v>1.5668767E7</v>
      </c>
      <c r="C8783" s="6" t="s">
        <v>4159</v>
      </c>
      <c r="D8783" s="6">
        <v>850.0</v>
      </c>
      <c r="E8783" s="6" t="s">
        <v>7</v>
      </c>
      <c r="F8783" s="6" t="s">
        <v>11</v>
      </c>
      <c r="G8783" s="7" t="s">
        <v>118</v>
      </c>
      <c r="H8783" s="6">
        <v>3.0</v>
      </c>
      <c r="I8783" s="6" t="s">
        <v>15173</v>
      </c>
      <c r="J8783" s="6">
        <v>2.0</v>
      </c>
      <c r="K8783" s="6">
        <v>1.0</v>
      </c>
      <c r="L8783" s="6">
        <v>0.0</v>
      </c>
      <c r="M8783" s="6" t="s">
        <v>18014</v>
      </c>
      <c r="N8783" s="6">
        <v>0.0</v>
      </c>
      <c r="O8783" s="6">
        <v>0.0</v>
      </c>
      <c r="P8783" s="6">
        <v>4.0</v>
      </c>
      <c r="Q8783" s="6" t="s">
        <v>79</v>
      </c>
      <c r="R8783" s="6">
        <v>731.0</v>
      </c>
      <c r="S8783" s="6">
        <f>COUNTIF(Customer_Churn_Records!$B$2:$B$10000,Customer_Churn_Records!$B8783)</f>
        <v>1</v>
      </c>
      <c r="T8783" s="6">
        <f>ROUNDUP(Customer_Churn_Records!$G8783,0)</f>
        <v>36</v>
      </c>
      <c r="U8783" s="6" t="str">
        <f t="array" ref="U8783">IFS(Customer_Churn_Records!$T8783&lt;30,"young",Customer_Churn_Records!$T8783&lt;50,"middle-aged",Customer_Churn_Records!$T8783&lt;100,"old")</f>
        <v>middle-aged</v>
      </c>
      <c r="V8783" s="8" t="str">
        <f t="array" ref="V8783">IFS(Customer_Churn_Records!$D8783&lt;701,"less-score",Customer_Churn_Records!$D8783&lt;851,"high-score")</f>
        <v>high-score</v>
      </c>
      <c r="W8783" s="8">
        <f t="array" ref="W8783">IF(Customer_Churn_Records!$X8783=0,0,IFS(Customer_Churn_Records!$X8783&lt;100000,"low",Customer_Churn_Records!$X8783&lt;300000,"high"))</f>
        <v>0</v>
      </c>
      <c r="X8783" s="8">
        <f>ROUND(Customer_Churn_Records!$I8783,0)</f>
        <v>0</v>
      </c>
    </row>
    <row r="8784" ht="14.25" customHeight="1">
      <c r="A8784" s="6">
        <v>6642.0</v>
      </c>
      <c r="B8784" s="6">
        <v>1.5591942E7</v>
      </c>
      <c r="C8784" s="6" t="s">
        <v>3000</v>
      </c>
      <c r="D8784" s="6">
        <v>611.0</v>
      </c>
      <c r="E8784" s="6" t="s">
        <v>9</v>
      </c>
      <c r="F8784" s="6" t="s">
        <v>10</v>
      </c>
      <c r="G8784" s="7" t="s">
        <v>103</v>
      </c>
      <c r="H8784" s="6">
        <v>7.0</v>
      </c>
      <c r="I8784" s="6" t="s">
        <v>15173</v>
      </c>
      <c r="J8784" s="6">
        <v>2.0</v>
      </c>
      <c r="K8784" s="6">
        <v>1.0</v>
      </c>
      <c r="L8784" s="6">
        <v>1.0</v>
      </c>
      <c r="M8784" s="6" t="s">
        <v>18015</v>
      </c>
      <c r="N8784" s="6">
        <v>0.0</v>
      </c>
      <c r="O8784" s="6">
        <v>0.0</v>
      </c>
      <c r="P8784" s="6">
        <v>1.0</v>
      </c>
      <c r="Q8784" s="6" t="s">
        <v>58</v>
      </c>
      <c r="R8784" s="6">
        <v>976.0</v>
      </c>
      <c r="S8784" s="6">
        <f>COUNTIF(Customer_Churn_Records!$B$2:$B$10000,Customer_Churn_Records!$B8784)</f>
        <v>1</v>
      </c>
      <c r="T8784" s="6">
        <f>ROUNDUP(Customer_Churn_Records!$G8784,0)</f>
        <v>33</v>
      </c>
      <c r="U8784" s="6" t="str">
        <f t="array" ref="U8784">IFS(Customer_Churn_Records!$T8784&lt;30,"young",Customer_Churn_Records!$T8784&lt;50,"middle-aged",Customer_Churn_Records!$T8784&lt;100,"old")</f>
        <v>middle-aged</v>
      </c>
      <c r="V8784" s="8" t="str">
        <f t="array" ref="V8784">IFS(Customer_Churn_Records!$D8784&lt;701,"less-score",Customer_Churn_Records!$D8784&lt;851,"high-score")</f>
        <v>less-score</v>
      </c>
      <c r="W8784" s="8">
        <f t="array" ref="W8784">IF(Customer_Churn_Records!$X8784=0,0,IFS(Customer_Churn_Records!$X8784&lt;100000,"low",Customer_Churn_Records!$X8784&lt;300000,"high"))</f>
        <v>0</v>
      </c>
      <c r="X8784" s="8">
        <f>ROUND(Customer_Churn_Records!$I8784,0)</f>
        <v>0</v>
      </c>
    </row>
    <row r="8785" ht="14.25" customHeight="1">
      <c r="A8785" s="6">
        <v>6644.0</v>
      </c>
      <c r="B8785" s="6">
        <v>1.5762123E7</v>
      </c>
      <c r="C8785" s="6" t="s">
        <v>2203</v>
      </c>
      <c r="D8785" s="6">
        <v>717.0</v>
      </c>
      <c r="E8785" s="6" t="s">
        <v>9</v>
      </c>
      <c r="F8785" s="6" t="s">
        <v>10</v>
      </c>
      <c r="G8785" s="7" t="s">
        <v>140</v>
      </c>
      <c r="H8785" s="6">
        <v>1.0</v>
      </c>
      <c r="I8785" s="6" t="s">
        <v>15173</v>
      </c>
      <c r="J8785" s="6">
        <v>2.0</v>
      </c>
      <c r="K8785" s="6">
        <v>1.0</v>
      </c>
      <c r="L8785" s="6">
        <v>0.0</v>
      </c>
      <c r="M8785" s="6" t="s">
        <v>18016</v>
      </c>
      <c r="N8785" s="6">
        <v>0.0</v>
      </c>
      <c r="O8785" s="6">
        <v>0.0</v>
      </c>
      <c r="P8785" s="6">
        <v>4.0</v>
      </c>
      <c r="Q8785" s="6" t="s">
        <v>58</v>
      </c>
      <c r="R8785" s="6">
        <v>533.0</v>
      </c>
      <c r="S8785" s="6">
        <f>COUNTIF(Customer_Churn_Records!$B$2:$B$10000,Customer_Churn_Records!$B8785)</f>
        <v>1</v>
      </c>
      <c r="T8785" s="6">
        <f>ROUNDUP(Customer_Churn_Records!$G8785,0)</f>
        <v>34</v>
      </c>
      <c r="U8785" s="6" t="str">
        <f t="array" ref="U8785">IFS(Customer_Churn_Records!$T8785&lt;30,"young",Customer_Churn_Records!$T8785&lt;50,"middle-aged",Customer_Churn_Records!$T8785&lt;100,"old")</f>
        <v>middle-aged</v>
      </c>
      <c r="V8785" s="8" t="str">
        <f t="array" ref="V8785">IFS(Customer_Churn_Records!$D8785&lt;701,"less-score",Customer_Churn_Records!$D8785&lt;851,"high-score")</f>
        <v>high-score</v>
      </c>
      <c r="W8785" s="8">
        <f t="array" ref="W8785">IF(Customer_Churn_Records!$X8785=0,0,IFS(Customer_Churn_Records!$X8785&lt;100000,"low",Customer_Churn_Records!$X8785&lt;300000,"high"))</f>
        <v>0</v>
      </c>
      <c r="X8785" s="8">
        <f>ROUND(Customer_Churn_Records!$I8785,0)</f>
        <v>0</v>
      </c>
    </row>
    <row r="8786" ht="14.25" customHeight="1">
      <c r="A8786" s="6">
        <v>6647.0</v>
      </c>
      <c r="B8786" s="6">
        <v>1.5662021E7</v>
      </c>
      <c r="C8786" s="6" t="s">
        <v>7405</v>
      </c>
      <c r="D8786" s="6">
        <v>685.0</v>
      </c>
      <c r="E8786" s="6" t="s">
        <v>9</v>
      </c>
      <c r="F8786" s="6" t="s">
        <v>10</v>
      </c>
      <c r="G8786" s="7" t="s">
        <v>51</v>
      </c>
      <c r="H8786" s="6">
        <v>2.0</v>
      </c>
      <c r="I8786" s="6" t="s">
        <v>15173</v>
      </c>
      <c r="J8786" s="6">
        <v>2.0</v>
      </c>
      <c r="K8786" s="6">
        <v>0.0</v>
      </c>
      <c r="L8786" s="6">
        <v>0.0</v>
      </c>
      <c r="M8786" s="6" t="s">
        <v>18017</v>
      </c>
      <c r="N8786" s="6">
        <v>0.0</v>
      </c>
      <c r="O8786" s="6">
        <v>0.0</v>
      </c>
      <c r="P8786" s="6">
        <v>2.0</v>
      </c>
      <c r="Q8786" s="6" t="s">
        <v>44</v>
      </c>
      <c r="R8786" s="6">
        <v>810.0</v>
      </c>
      <c r="S8786" s="6">
        <f>COUNTIF(Customer_Churn_Records!$B$2:$B$10000,Customer_Churn_Records!$B8786)</f>
        <v>1</v>
      </c>
      <c r="T8786" s="6">
        <f>ROUNDUP(Customer_Churn_Records!$G8786,0)</f>
        <v>42</v>
      </c>
      <c r="U8786" s="6" t="str">
        <f t="array" ref="U8786">IFS(Customer_Churn_Records!$T8786&lt;30,"young",Customer_Churn_Records!$T8786&lt;50,"middle-aged",Customer_Churn_Records!$T8786&lt;100,"old")</f>
        <v>middle-aged</v>
      </c>
      <c r="V8786" s="8" t="str">
        <f t="array" ref="V8786">IFS(Customer_Churn_Records!$D8786&lt;701,"less-score",Customer_Churn_Records!$D8786&lt;851,"high-score")</f>
        <v>less-score</v>
      </c>
      <c r="W8786" s="8">
        <f t="array" ref="W8786">IF(Customer_Churn_Records!$X8786=0,0,IFS(Customer_Churn_Records!$X8786&lt;100000,"low",Customer_Churn_Records!$X8786&lt;300000,"high"))</f>
        <v>0</v>
      </c>
      <c r="X8786" s="8">
        <f>ROUND(Customer_Churn_Records!$I8786,0)</f>
        <v>0</v>
      </c>
    </row>
    <row r="8787" ht="14.25" customHeight="1">
      <c r="A8787" s="6">
        <v>6648.0</v>
      </c>
      <c r="B8787" s="6">
        <v>1.5691627E7</v>
      </c>
      <c r="C8787" s="6" t="s">
        <v>1709</v>
      </c>
      <c r="D8787" s="6">
        <v>713.0</v>
      </c>
      <c r="E8787" s="6" t="s">
        <v>7</v>
      </c>
      <c r="F8787" s="6" t="s">
        <v>10</v>
      </c>
      <c r="G8787" s="7" t="s">
        <v>72</v>
      </c>
      <c r="H8787" s="6">
        <v>8.0</v>
      </c>
      <c r="I8787" s="6" t="s">
        <v>15173</v>
      </c>
      <c r="J8787" s="6">
        <v>1.0</v>
      </c>
      <c r="K8787" s="6">
        <v>1.0</v>
      </c>
      <c r="L8787" s="6">
        <v>1.0</v>
      </c>
      <c r="M8787" s="6" t="s">
        <v>18018</v>
      </c>
      <c r="N8787" s="6">
        <v>0.0</v>
      </c>
      <c r="O8787" s="6">
        <v>0.0</v>
      </c>
      <c r="P8787" s="6">
        <v>2.0</v>
      </c>
      <c r="Q8787" s="6" t="s">
        <v>49</v>
      </c>
      <c r="R8787" s="6">
        <v>444.0</v>
      </c>
      <c r="S8787" s="6">
        <f>COUNTIF(Customer_Churn_Records!$B$2:$B$10000,Customer_Churn_Records!$B8787)</f>
        <v>1</v>
      </c>
      <c r="T8787" s="6">
        <f>ROUNDUP(Customer_Churn_Records!$G8787,0)</f>
        <v>37</v>
      </c>
      <c r="U8787" s="6" t="str">
        <f t="array" ref="U8787">IFS(Customer_Churn_Records!$T8787&lt;30,"young",Customer_Churn_Records!$T8787&lt;50,"middle-aged",Customer_Churn_Records!$T8787&lt;100,"old")</f>
        <v>middle-aged</v>
      </c>
      <c r="V8787" s="8" t="str">
        <f t="array" ref="V8787">IFS(Customer_Churn_Records!$D8787&lt;701,"less-score",Customer_Churn_Records!$D8787&lt;851,"high-score")</f>
        <v>high-score</v>
      </c>
      <c r="W8787" s="8">
        <f t="array" ref="W8787">IF(Customer_Churn_Records!$X8787=0,0,IFS(Customer_Churn_Records!$X8787&lt;100000,"low",Customer_Churn_Records!$X8787&lt;300000,"high"))</f>
        <v>0</v>
      </c>
      <c r="X8787" s="8">
        <f>ROUND(Customer_Churn_Records!$I8787,0)</f>
        <v>0</v>
      </c>
    </row>
    <row r="8788" ht="14.25" customHeight="1">
      <c r="A8788" s="6">
        <v>6653.0</v>
      </c>
      <c r="B8788" s="6">
        <v>1.571438E7</v>
      </c>
      <c r="C8788" s="6" t="s">
        <v>8483</v>
      </c>
      <c r="D8788" s="6">
        <v>827.0</v>
      </c>
      <c r="E8788" s="6" t="s">
        <v>7</v>
      </c>
      <c r="F8788" s="6" t="s">
        <v>11</v>
      </c>
      <c r="G8788" s="7" t="s">
        <v>41</v>
      </c>
      <c r="H8788" s="6">
        <v>5.0</v>
      </c>
      <c r="I8788" s="6" t="s">
        <v>15173</v>
      </c>
      <c r="J8788" s="6">
        <v>2.0</v>
      </c>
      <c r="K8788" s="6">
        <v>0.0</v>
      </c>
      <c r="L8788" s="6">
        <v>0.0</v>
      </c>
      <c r="M8788" s="6" t="s">
        <v>18019</v>
      </c>
      <c r="N8788" s="6">
        <v>0.0</v>
      </c>
      <c r="O8788" s="6">
        <v>0.0</v>
      </c>
      <c r="P8788" s="6">
        <v>2.0</v>
      </c>
      <c r="Q8788" s="6" t="s">
        <v>44</v>
      </c>
      <c r="R8788" s="6">
        <v>785.0</v>
      </c>
      <c r="S8788" s="6">
        <f>COUNTIF(Customer_Churn_Records!$B$2:$B$10000,Customer_Churn_Records!$B8788)</f>
        <v>1</v>
      </c>
      <c r="T8788" s="6">
        <f>ROUNDUP(Customer_Churn_Records!$G8788,0)</f>
        <v>38</v>
      </c>
      <c r="U8788" s="6" t="str">
        <f t="array" ref="U8788">IFS(Customer_Churn_Records!$T8788&lt;30,"young",Customer_Churn_Records!$T8788&lt;50,"middle-aged",Customer_Churn_Records!$T8788&lt;100,"old")</f>
        <v>middle-aged</v>
      </c>
      <c r="V8788" s="8" t="str">
        <f t="array" ref="V8788">IFS(Customer_Churn_Records!$D8788&lt;701,"less-score",Customer_Churn_Records!$D8788&lt;851,"high-score")</f>
        <v>high-score</v>
      </c>
      <c r="W8788" s="8">
        <f t="array" ref="W8788">IF(Customer_Churn_Records!$X8788=0,0,IFS(Customer_Churn_Records!$X8788&lt;100000,"low",Customer_Churn_Records!$X8788&lt;300000,"high"))</f>
        <v>0</v>
      </c>
      <c r="X8788" s="8">
        <f>ROUND(Customer_Churn_Records!$I8788,0)</f>
        <v>0</v>
      </c>
    </row>
    <row r="8789" ht="14.25" customHeight="1">
      <c r="A8789" s="6">
        <v>6658.0</v>
      </c>
      <c r="B8789" s="6">
        <v>1.5780056E7</v>
      </c>
      <c r="C8789" s="6" t="s">
        <v>8859</v>
      </c>
      <c r="D8789" s="6">
        <v>660.0</v>
      </c>
      <c r="E8789" s="6" t="s">
        <v>9</v>
      </c>
      <c r="F8789" s="6" t="s">
        <v>11</v>
      </c>
      <c r="G8789" s="7" t="s">
        <v>103</v>
      </c>
      <c r="H8789" s="6">
        <v>4.0</v>
      </c>
      <c r="I8789" s="6" t="s">
        <v>15173</v>
      </c>
      <c r="J8789" s="6">
        <v>1.0</v>
      </c>
      <c r="K8789" s="6">
        <v>1.0</v>
      </c>
      <c r="L8789" s="6">
        <v>0.0</v>
      </c>
      <c r="M8789" s="6" t="s">
        <v>18020</v>
      </c>
      <c r="N8789" s="6">
        <v>0.0</v>
      </c>
      <c r="O8789" s="6">
        <v>0.0</v>
      </c>
      <c r="P8789" s="6">
        <v>4.0</v>
      </c>
      <c r="Q8789" s="6" t="s">
        <v>58</v>
      </c>
      <c r="R8789" s="6">
        <v>400.0</v>
      </c>
      <c r="S8789" s="6">
        <f>COUNTIF(Customer_Churn_Records!$B$2:$B$10000,Customer_Churn_Records!$B8789)</f>
        <v>1</v>
      </c>
      <c r="T8789" s="6">
        <f>ROUNDUP(Customer_Churn_Records!$G8789,0)</f>
        <v>33</v>
      </c>
      <c r="U8789" s="6" t="str">
        <f t="array" ref="U8789">IFS(Customer_Churn_Records!$T8789&lt;30,"young",Customer_Churn_Records!$T8789&lt;50,"middle-aged",Customer_Churn_Records!$T8789&lt;100,"old")</f>
        <v>middle-aged</v>
      </c>
      <c r="V8789" s="8" t="str">
        <f t="array" ref="V8789">IFS(Customer_Churn_Records!$D8789&lt;701,"less-score",Customer_Churn_Records!$D8789&lt;851,"high-score")</f>
        <v>less-score</v>
      </c>
      <c r="W8789" s="8">
        <f t="array" ref="W8789">IF(Customer_Churn_Records!$X8789=0,0,IFS(Customer_Churn_Records!$X8789&lt;100000,"low",Customer_Churn_Records!$X8789&lt;300000,"high"))</f>
        <v>0</v>
      </c>
      <c r="X8789" s="8">
        <f>ROUND(Customer_Churn_Records!$I8789,0)</f>
        <v>0</v>
      </c>
    </row>
    <row r="8790" ht="14.25" customHeight="1">
      <c r="A8790" s="6">
        <v>6659.0</v>
      </c>
      <c r="B8790" s="6">
        <v>1.5777873E7</v>
      </c>
      <c r="C8790" s="6" t="s">
        <v>18021</v>
      </c>
      <c r="D8790" s="6">
        <v>628.0</v>
      </c>
      <c r="E8790" s="6" t="s">
        <v>7</v>
      </c>
      <c r="F8790" s="6" t="s">
        <v>10</v>
      </c>
      <c r="G8790" s="7" t="s">
        <v>363</v>
      </c>
      <c r="H8790" s="6">
        <v>5.0</v>
      </c>
      <c r="I8790" s="6" t="s">
        <v>15173</v>
      </c>
      <c r="J8790" s="6">
        <v>1.0</v>
      </c>
      <c r="K8790" s="6">
        <v>0.0</v>
      </c>
      <c r="L8790" s="6">
        <v>0.0</v>
      </c>
      <c r="M8790" s="6" t="s">
        <v>18022</v>
      </c>
      <c r="N8790" s="6">
        <v>1.0</v>
      </c>
      <c r="O8790" s="6">
        <v>1.0</v>
      </c>
      <c r="P8790" s="6">
        <v>1.0</v>
      </c>
      <c r="Q8790" s="6" t="s">
        <v>58</v>
      </c>
      <c r="R8790" s="6">
        <v>404.0</v>
      </c>
      <c r="S8790" s="6">
        <f>COUNTIF(Customer_Churn_Records!$B$2:$B$10000,Customer_Churn_Records!$B8790)</f>
        <v>1</v>
      </c>
      <c r="T8790" s="6">
        <f>ROUNDUP(Customer_Churn_Records!$G8790,0)</f>
        <v>31</v>
      </c>
      <c r="U8790" s="6" t="str">
        <f t="array" ref="U8790">IFS(Customer_Churn_Records!$T8790&lt;30,"young",Customer_Churn_Records!$T8790&lt;50,"middle-aged",Customer_Churn_Records!$T8790&lt;100,"old")</f>
        <v>middle-aged</v>
      </c>
      <c r="V8790" s="8" t="str">
        <f t="array" ref="V8790">IFS(Customer_Churn_Records!$D8790&lt;701,"less-score",Customer_Churn_Records!$D8790&lt;851,"high-score")</f>
        <v>less-score</v>
      </c>
      <c r="W8790" s="8">
        <f t="array" ref="W8790">IF(Customer_Churn_Records!$X8790=0,0,IFS(Customer_Churn_Records!$X8790&lt;100000,"low",Customer_Churn_Records!$X8790&lt;300000,"high"))</f>
        <v>0</v>
      </c>
      <c r="X8790" s="8">
        <f>ROUND(Customer_Churn_Records!$I8790,0)</f>
        <v>0</v>
      </c>
    </row>
    <row r="8791" ht="14.25" customHeight="1">
      <c r="A8791" s="6">
        <v>6661.0</v>
      </c>
      <c r="B8791" s="6">
        <v>1.5765258E7</v>
      </c>
      <c r="C8791" s="6" t="s">
        <v>18023</v>
      </c>
      <c r="D8791" s="6">
        <v>776.0</v>
      </c>
      <c r="E8791" s="6" t="s">
        <v>7</v>
      </c>
      <c r="F8791" s="6" t="s">
        <v>10</v>
      </c>
      <c r="G8791" s="7" t="s">
        <v>99</v>
      </c>
      <c r="H8791" s="6">
        <v>5.0</v>
      </c>
      <c r="I8791" s="6" t="s">
        <v>15173</v>
      </c>
      <c r="J8791" s="6">
        <v>2.0</v>
      </c>
      <c r="K8791" s="6">
        <v>1.0</v>
      </c>
      <c r="L8791" s="6">
        <v>1.0</v>
      </c>
      <c r="M8791" s="6" t="s">
        <v>18024</v>
      </c>
      <c r="N8791" s="6">
        <v>0.0</v>
      </c>
      <c r="O8791" s="6">
        <v>0.0</v>
      </c>
      <c r="P8791" s="6">
        <v>1.0</v>
      </c>
      <c r="Q8791" s="6" t="s">
        <v>49</v>
      </c>
      <c r="R8791" s="6">
        <v>580.0</v>
      </c>
      <c r="S8791" s="6">
        <f>COUNTIF(Customer_Churn_Records!$B$2:$B$10000,Customer_Churn_Records!$B8791)</f>
        <v>1</v>
      </c>
      <c r="T8791" s="6">
        <f>ROUNDUP(Customer_Churn_Records!$G8791,0)</f>
        <v>29</v>
      </c>
      <c r="U8791" s="6" t="str">
        <f t="array" ref="U8791">IFS(Customer_Churn_Records!$T8791&lt;30,"young",Customer_Churn_Records!$T8791&lt;50,"middle-aged",Customer_Churn_Records!$T8791&lt;100,"old")</f>
        <v>young</v>
      </c>
      <c r="V8791" s="8" t="str">
        <f t="array" ref="V8791">IFS(Customer_Churn_Records!$D8791&lt;701,"less-score",Customer_Churn_Records!$D8791&lt;851,"high-score")</f>
        <v>high-score</v>
      </c>
      <c r="W8791" s="8">
        <f t="array" ref="W8791">IF(Customer_Churn_Records!$X8791=0,0,IFS(Customer_Churn_Records!$X8791&lt;100000,"low",Customer_Churn_Records!$X8791&lt;300000,"high"))</f>
        <v>0</v>
      </c>
      <c r="X8791" s="8">
        <f>ROUND(Customer_Churn_Records!$I8791,0)</f>
        <v>0</v>
      </c>
    </row>
    <row r="8792" ht="14.25" customHeight="1">
      <c r="A8792" s="6">
        <v>6662.0</v>
      </c>
      <c r="B8792" s="6">
        <v>1.5623346E7</v>
      </c>
      <c r="C8792" s="6" t="s">
        <v>18025</v>
      </c>
      <c r="D8792" s="6">
        <v>820.0</v>
      </c>
      <c r="E8792" s="6" t="s">
        <v>7</v>
      </c>
      <c r="F8792" s="6" t="s">
        <v>11</v>
      </c>
      <c r="G8792" s="7" t="s">
        <v>118</v>
      </c>
      <c r="H8792" s="6">
        <v>4.0</v>
      </c>
      <c r="I8792" s="6" t="s">
        <v>15173</v>
      </c>
      <c r="J8792" s="6">
        <v>2.0</v>
      </c>
      <c r="K8792" s="6">
        <v>1.0</v>
      </c>
      <c r="L8792" s="6">
        <v>0.0</v>
      </c>
      <c r="M8792" s="6" t="s">
        <v>18026</v>
      </c>
      <c r="N8792" s="6">
        <v>0.0</v>
      </c>
      <c r="O8792" s="6">
        <v>0.0</v>
      </c>
      <c r="P8792" s="6">
        <v>2.0</v>
      </c>
      <c r="Q8792" s="6" t="s">
        <v>44</v>
      </c>
      <c r="R8792" s="6">
        <v>366.0</v>
      </c>
      <c r="S8792" s="6">
        <f>COUNTIF(Customer_Churn_Records!$B$2:$B$10000,Customer_Churn_Records!$B8792)</f>
        <v>1</v>
      </c>
      <c r="T8792" s="6">
        <f>ROUNDUP(Customer_Churn_Records!$G8792,0)</f>
        <v>36</v>
      </c>
      <c r="U8792" s="6" t="str">
        <f t="array" ref="U8792">IFS(Customer_Churn_Records!$T8792&lt;30,"young",Customer_Churn_Records!$T8792&lt;50,"middle-aged",Customer_Churn_Records!$T8792&lt;100,"old")</f>
        <v>middle-aged</v>
      </c>
      <c r="V8792" s="8" t="str">
        <f t="array" ref="V8792">IFS(Customer_Churn_Records!$D8792&lt;701,"less-score",Customer_Churn_Records!$D8792&lt;851,"high-score")</f>
        <v>high-score</v>
      </c>
      <c r="W8792" s="8">
        <f t="array" ref="W8792">IF(Customer_Churn_Records!$X8792=0,0,IFS(Customer_Churn_Records!$X8792&lt;100000,"low",Customer_Churn_Records!$X8792&lt;300000,"high"))</f>
        <v>0</v>
      </c>
      <c r="X8792" s="8">
        <f>ROUND(Customer_Churn_Records!$I8792,0)</f>
        <v>0</v>
      </c>
    </row>
    <row r="8793" ht="14.25" customHeight="1">
      <c r="A8793" s="6">
        <v>6663.0</v>
      </c>
      <c r="B8793" s="6">
        <v>1.5614054E7</v>
      </c>
      <c r="C8793" s="6" t="s">
        <v>18027</v>
      </c>
      <c r="D8793" s="6">
        <v>665.0</v>
      </c>
      <c r="E8793" s="6" t="s">
        <v>7</v>
      </c>
      <c r="F8793" s="6" t="s">
        <v>11</v>
      </c>
      <c r="G8793" s="7" t="s">
        <v>118</v>
      </c>
      <c r="H8793" s="6">
        <v>1.0</v>
      </c>
      <c r="I8793" s="6" t="s">
        <v>15173</v>
      </c>
      <c r="J8793" s="6">
        <v>2.0</v>
      </c>
      <c r="K8793" s="6">
        <v>0.0</v>
      </c>
      <c r="L8793" s="6">
        <v>1.0</v>
      </c>
      <c r="M8793" s="6" t="s">
        <v>18028</v>
      </c>
      <c r="N8793" s="6">
        <v>0.0</v>
      </c>
      <c r="O8793" s="6">
        <v>0.0</v>
      </c>
      <c r="P8793" s="6">
        <v>2.0</v>
      </c>
      <c r="Q8793" s="6" t="s">
        <v>79</v>
      </c>
      <c r="R8793" s="6">
        <v>350.0</v>
      </c>
      <c r="S8793" s="6">
        <f>COUNTIF(Customer_Churn_Records!$B$2:$B$10000,Customer_Churn_Records!$B8793)</f>
        <v>1</v>
      </c>
      <c r="T8793" s="6">
        <f>ROUNDUP(Customer_Churn_Records!$G8793,0)</f>
        <v>36</v>
      </c>
      <c r="U8793" s="6" t="str">
        <f t="array" ref="U8793">IFS(Customer_Churn_Records!$T8793&lt;30,"young",Customer_Churn_Records!$T8793&lt;50,"middle-aged",Customer_Churn_Records!$T8793&lt;100,"old")</f>
        <v>middle-aged</v>
      </c>
      <c r="V8793" s="8" t="str">
        <f t="array" ref="V8793">IFS(Customer_Churn_Records!$D8793&lt;701,"less-score",Customer_Churn_Records!$D8793&lt;851,"high-score")</f>
        <v>less-score</v>
      </c>
      <c r="W8793" s="8">
        <f t="array" ref="W8793">IF(Customer_Churn_Records!$X8793=0,0,IFS(Customer_Churn_Records!$X8793&lt;100000,"low",Customer_Churn_Records!$X8793&lt;300000,"high"))</f>
        <v>0</v>
      </c>
      <c r="X8793" s="8">
        <f>ROUND(Customer_Churn_Records!$I8793,0)</f>
        <v>0</v>
      </c>
    </row>
    <row r="8794" ht="14.25" customHeight="1">
      <c r="A8794" s="6">
        <v>6665.0</v>
      </c>
      <c r="B8794" s="6">
        <v>1.5667632E7</v>
      </c>
      <c r="C8794" s="6" t="s">
        <v>18029</v>
      </c>
      <c r="D8794" s="6">
        <v>703.0</v>
      </c>
      <c r="E8794" s="6" t="s">
        <v>7</v>
      </c>
      <c r="F8794" s="6" t="s">
        <v>10</v>
      </c>
      <c r="G8794" s="7" t="s">
        <v>51</v>
      </c>
      <c r="H8794" s="6">
        <v>7.0</v>
      </c>
      <c r="I8794" s="6" t="s">
        <v>15173</v>
      </c>
      <c r="J8794" s="6">
        <v>2.0</v>
      </c>
      <c r="K8794" s="6">
        <v>0.0</v>
      </c>
      <c r="L8794" s="6">
        <v>1.0</v>
      </c>
      <c r="M8794" s="6" t="s">
        <v>18030</v>
      </c>
      <c r="N8794" s="6">
        <v>0.0</v>
      </c>
      <c r="O8794" s="6">
        <v>0.0</v>
      </c>
      <c r="P8794" s="6">
        <v>3.0</v>
      </c>
      <c r="Q8794" s="6" t="s">
        <v>58</v>
      </c>
      <c r="R8794" s="6">
        <v>449.0</v>
      </c>
      <c r="S8794" s="6">
        <f>COUNTIF(Customer_Churn_Records!$B$2:$B$10000,Customer_Churn_Records!$B8794)</f>
        <v>1</v>
      </c>
      <c r="T8794" s="6">
        <f>ROUNDUP(Customer_Churn_Records!$G8794,0)</f>
        <v>42</v>
      </c>
      <c r="U8794" s="6" t="str">
        <f t="array" ref="U8794">IFS(Customer_Churn_Records!$T8794&lt;30,"young",Customer_Churn_Records!$T8794&lt;50,"middle-aged",Customer_Churn_Records!$T8794&lt;100,"old")</f>
        <v>middle-aged</v>
      </c>
      <c r="V8794" s="8" t="str">
        <f t="array" ref="V8794">IFS(Customer_Churn_Records!$D8794&lt;701,"less-score",Customer_Churn_Records!$D8794&lt;851,"high-score")</f>
        <v>high-score</v>
      </c>
      <c r="W8794" s="8">
        <f t="array" ref="W8794">IF(Customer_Churn_Records!$X8794=0,0,IFS(Customer_Churn_Records!$X8794&lt;100000,"low",Customer_Churn_Records!$X8794&lt;300000,"high"))</f>
        <v>0</v>
      </c>
      <c r="X8794" s="8">
        <f>ROUND(Customer_Churn_Records!$I8794,0)</f>
        <v>0</v>
      </c>
    </row>
    <row r="8795" ht="14.25" customHeight="1">
      <c r="A8795" s="6">
        <v>6666.0</v>
      </c>
      <c r="B8795" s="6">
        <v>1.5599024E7</v>
      </c>
      <c r="C8795" s="6" t="s">
        <v>1802</v>
      </c>
      <c r="D8795" s="6">
        <v>506.0</v>
      </c>
      <c r="E8795" s="6" t="s">
        <v>9</v>
      </c>
      <c r="F8795" s="6" t="s">
        <v>11</v>
      </c>
      <c r="G8795" s="7" t="s">
        <v>114</v>
      </c>
      <c r="H8795" s="6">
        <v>8.0</v>
      </c>
      <c r="I8795" s="6" t="s">
        <v>15173</v>
      </c>
      <c r="J8795" s="6">
        <v>2.0</v>
      </c>
      <c r="K8795" s="6">
        <v>0.0</v>
      </c>
      <c r="L8795" s="6">
        <v>1.0</v>
      </c>
      <c r="M8795" s="6" t="s">
        <v>18031</v>
      </c>
      <c r="N8795" s="6">
        <v>0.0</v>
      </c>
      <c r="O8795" s="6">
        <v>0.0</v>
      </c>
      <c r="P8795" s="6">
        <v>4.0</v>
      </c>
      <c r="Q8795" s="6" t="s">
        <v>58</v>
      </c>
      <c r="R8795" s="6">
        <v>671.0</v>
      </c>
      <c r="S8795" s="6">
        <f>COUNTIF(Customer_Churn_Records!$B$2:$B$10000,Customer_Churn_Records!$B8795)</f>
        <v>1</v>
      </c>
      <c r="T8795" s="6">
        <f>ROUNDUP(Customer_Churn_Records!$G8795,0)</f>
        <v>32</v>
      </c>
      <c r="U8795" s="6" t="str">
        <f t="array" ref="U8795">IFS(Customer_Churn_Records!$T8795&lt;30,"young",Customer_Churn_Records!$T8795&lt;50,"middle-aged",Customer_Churn_Records!$T8795&lt;100,"old")</f>
        <v>middle-aged</v>
      </c>
      <c r="V8795" s="8" t="str">
        <f t="array" ref="V8795">IFS(Customer_Churn_Records!$D8795&lt;701,"less-score",Customer_Churn_Records!$D8795&lt;851,"high-score")</f>
        <v>less-score</v>
      </c>
      <c r="W8795" s="8">
        <f t="array" ref="W8795">IF(Customer_Churn_Records!$X8795=0,0,IFS(Customer_Churn_Records!$X8795&lt;100000,"low",Customer_Churn_Records!$X8795&lt;300000,"high"))</f>
        <v>0</v>
      </c>
      <c r="X8795" s="8">
        <f>ROUND(Customer_Churn_Records!$I8795,0)</f>
        <v>0</v>
      </c>
    </row>
    <row r="8796" ht="14.25" customHeight="1">
      <c r="A8796" s="6">
        <v>6668.0</v>
      </c>
      <c r="B8796" s="6">
        <v>1.5741921E7</v>
      </c>
      <c r="C8796" s="6" t="s">
        <v>12389</v>
      </c>
      <c r="D8796" s="6">
        <v>622.0</v>
      </c>
      <c r="E8796" s="6" t="s">
        <v>9</v>
      </c>
      <c r="F8796" s="6" t="s">
        <v>10</v>
      </c>
      <c r="G8796" s="7" t="s">
        <v>64</v>
      </c>
      <c r="H8796" s="6">
        <v>8.0</v>
      </c>
      <c r="I8796" s="6" t="s">
        <v>15173</v>
      </c>
      <c r="J8796" s="6">
        <v>2.0</v>
      </c>
      <c r="K8796" s="6">
        <v>1.0</v>
      </c>
      <c r="L8796" s="6">
        <v>1.0</v>
      </c>
      <c r="M8796" s="6" t="s">
        <v>18032</v>
      </c>
      <c r="N8796" s="6">
        <v>0.0</v>
      </c>
      <c r="O8796" s="6">
        <v>0.0</v>
      </c>
      <c r="P8796" s="6">
        <v>1.0</v>
      </c>
      <c r="Q8796" s="6" t="s">
        <v>44</v>
      </c>
      <c r="R8796" s="6">
        <v>471.0</v>
      </c>
      <c r="S8796" s="6">
        <f>COUNTIF(Customer_Churn_Records!$B$2:$B$10000,Customer_Churn_Records!$B8796)</f>
        <v>1</v>
      </c>
      <c r="T8796" s="6">
        <f>ROUNDUP(Customer_Churn_Records!$G8796,0)</f>
        <v>26</v>
      </c>
      <c r="U8796" s="6" t="str">
        <f t="array" ref="U8796">IFS(Customer_Churn_Records!$T8796&lt;30,"young",Customer_Churn_Records!$T8796&lt;50,"middle-aged",Customer_Churn_Records!$T8796&lt;100,"old")</f>
        <v>young</v>
      </c>
      <c r="V8796" s="8" t="str">
        <f t="array" ref="V8796">IFS(Customer_Churn_Records!$D8796&lt;701,"less-score",Customer_Churn_Records!$D8796&lt;851,"high-score")</f>
        <v>less-score</v>
      </c>
      <c r="W8796" s="8">
        <f t="array" ref="W8796">IF(Customer_Churn_Records!$X8796=0,0,IFS(Customer_Churn_Records!$X8796&lt;100000,"low",Customer_Churn_Records!$X8796&lt;300000,"high"))</f>
        <v>0</v>
      </c>
      <c r="X8796" s="8">
        <f>ROUND(Customer_Churn_Records!$I8796,0)</f>
        <v>0</v>
      </c>
    </row>
    <row r="8797" ht="14.25" customHeight="1">
      <c r="A8797" s="6">
        <v>6669.0</v>
      </c>
      <c r="B8797" s="6">
        <v>1.5793671E7</v>
      </c>
      <c r="C8797" s="6" t="s">
        <v>9235</v>
      </c>
      <c r="D8797" s="6">
        <v>606.0</v>
      </c>
      <c r="E8797" s="6" t="s">
        <v>7</v>
      </c>
      <c r="F8797" s="6" t="s">
        <v>11</v>
      </c>
      <c r="G8797" s="7" t="s">
        <v>140</v>
      </c>
      <c r="H8797" s="6">
        <v>5.0</v>
      </c>
      <c r="I8797" s="6" t="s">
        <v>15173</v>
      </c>
      <c r="J8797" s="6">
        <v>1.0</v>
      </c>
      <c r="K8797" s="6">
        <v>1.0</v>
      </c>
      <c r="L8797" s="6">
        <v>0.0</v>
      </c>
      <c r="M8797" s="6" t="s">
        <v>18033</v>
      </c>
      <c r="N8797" s="6">
        <v>0.0</v>
      </c>
      <c r="O8797" s="6">
        <v>0.0</v>
      </c>
      <c r="P8797" s="6">
        <v>1.0</v>
      </c>
      <c r="Q8797" s="6" t="s">
        <v>44</v>
      </c>
      <c r="R8797" s="6">
        <v>891.0</v>
      </c>
      <c r="S8797" s="6">
        <f>COUNTIF(Customer_Churn_Records!$B$2:$B$10000,Customer_Churn_Records!$B8797)</f>
        <v>1</v>
      </c>
      <c r="T8797" s="6">
        <f>ROUNDUP(Customer_Churn_Records!$G8797,0)</f>
        <v>34</v>
      </c>
      <c r="U8797" s="6" t="str">
        <f t="array" ref="U8797">IFS(Customer_Churn_Records!$T8797&lt;30,"young",Customer_Churn_Records!$T8797&lt;50,"middle-aged",Customer_Churn_Records!$T8797&lt;100,"old")</f>
        <v>middle-aged</v>
      </c>
      <c r="V8797" s="8" t="str">
        <f t="array" ref="V8797">IFS(Customer_Churn_Records!$D8797&lt;701,"less-score",Customer_Churn_Records!$D8797&lt;851,"high-score")</f>
        <v>less-score</v>
      </c>
      <c r="W8797" s="8">
        <f t="array" ref="W8797">IF(Customer_Churn_Records!$X8797=0,0,IFS(Customer_Churn_Records!$X8797&lt;100000,"low",Customer_Churn_Records!$X8797&lt;300000,"high"))</f>
        <v>0</v>
      </c>
      <c r="X8797" s="8">
        <f>ROUND(Customer_Churn_Records!$I8797,0)</f>
        <v>0</v>
      </c>
    </row>
    <row r="8798" ht="14.25" customHeight="1">
      <c r="A8798" s="6">
        <v>6671.0</v>
      </c>
      <c r="B8798" s="6">
        <v>1.5667932E7</v>
      </c>
      <c r="C8798" s="6" t="s">
        <v>5288</v>
      </c>
      <c r="D8798" s="6">
        <v>758.0</v>
      </c>
      <c r="E8798" s="6" t="s">
        <v>9</v>
      </c>
      <c r="F8798" s="6" t="s">
        <v>10</v>
      </c>
      <c r="G8798" s="7" t="s">
        <v>76</v>
      </c>
      <c r="H8798" s="6">
        <v>10.0</v>
      </c>
      <c r="I8798" s="6" t="s">
        <v>15173</v>
      </c>
      <c r="J8798" s="6">
        <v>2.0</v>
      </c>
      <c r="K8798" s="6">
        <v>1.0</v>
      </c>
      <c r="L8798" s="6">
        <v>1.0</v>
      </c>
      <c r="M8798" s="6" t="s">
        <v>18034</v>
      </c>
      <c r="N8798" s="6">
        <v>0.0</v>
      </c>
      <c r="O8798" s="6">
        <v>0.0</v>
      </c>
      <c r="P8798" s="6">
        <v>2.0</v>
      </c>
      <c r="Q8798" s="6" t="s">
        <v>49</v>
      </c>
      <c r="R8798" s="6">
        <v>995.0</v>
      </c>
      <c r="S8798" s="6">
        <f>COUNTIF(Customer_Churn_Records!$B$2:$B$10000,Customer_Churn_Records!$B8798)</f>
        <v>1</v>
      </c>
      <c r="T8798" s="6">
        <f>ROUNDUP(Customer_Churn_Records!$G8798,0)</f>
        <v>43</v>
      </c>
      <c r="U8798" s="6" t="str">
        <f t="array" ref="U8798">IFS(Customer_Churn_Records!$T8798&lt;30,"young",Customer_Churn_Records!$T8798&lt;50,"middle-aged",Customer_Churn_Records!$T8798&lt;100,"old")</f>
        <v>middle-aged</v>
      </c>
      <c r="V8798" s="8" t="str">
        <f t="array" ref="V8798">IFS(Customer_Churn_Records!$D8798&lt;701,"less-score",Customer_Churn_Records!$D8798&lt;851,"high-score")</f>
        <v>high-score</v>
      </c>
      <c r="W8798" s="8">
        <f t="array" ref="W8798">IF(Customer_Churn_Records!$X8798=0,0,IFS(Customer_Churn_Records!$X8798&lt;100000,"low",Customer_Churn_Records!$X8798&lt;300000,"high"))</f>
        <v>0</v>
      </c>
      <c r="X8798" s="8">
        <f>ROUND(Customer_Churn_Records!$I8798,0)</f>
        <v>0</v>
      </c>
    </row>
    <row r="8799" ht="14.25" customHeight="1">
      <c r="A8799" s="6">
        <v>6672.0</v>
      </c>
      <c r="B8799" s="6">
        <v>1.5795933E7</v>
      </c>
      <c r="C8799" s="6" t="s">
        <v>2034</v>
      </c>
      <c r="D8799" s="6">
        <v>677.0</v>
      </c>
      <c r="E8799" s="6" t="s">
        <v>7</v>
      </c>
      <c r="F8799" s="6" t="s">
        <v>10</v>
      </c>
      <c r="G8799" s="7" t="s">
        <v>132</v>
      </c>
      <c r="H8799" s="6">
        <v>3.0</v>
      </c>
      <c r="I8799" s="6" t="s">
        <v>15173</v>
      </c>
      <c r="J8799" s="6">
        <v>2.0</v>
      </c>
      <c r="K8799" s="6">
        <v>1.0</v>
      </c>
      <c r="L8799" s="6">
        <v>1.0</v>
      </c>
      <c r="M8799" s="6" t="s">
        <v>18035</v>
      </c>
      <c r="N8799" s="6">
        <v>0.0</v>
      </c>
      <c r="O8799" s="6">
        <v>0.0</v>
      </c>
      <c r="P8799" s="6">
        <v>3.0</v>
      </c>
      <c r="Q8799" s="6" t="s">
        <v>49</v>
      </c>
      <c r="R8799" s="6">
        <v>643.0</v>
      </c>
      <c r="S8799" s="6">
        <f>COUNTIF(Customer_Churn_Records!$B$2:$B$10000,Customer_Churn_Records!$B8799)</f>
        <v>1</v>
      </c>
      <c r="T8799" s="6">
        <f>ROUNDUP(Customer_Churn_Records!$G8799,0)</f>
        <v>49</v>
      </c>
      <c r="U8799" s="6" t="str">
        <f t="array" ref="U8799">IFS(Customer_Churn_Records!$T8799&lt;30,"young",Customer_Churn_Records!$T8799&lt;50,"middle-aged",Customer_Churn_Records!$T8799&lt;100,"old")</f>
        <v>middle-aged</v>
      </c>
      <c r="V8799" s="8" t="str">
        <f t="array" ref="V8799">IFS(Customer_Churn_Records!$D8799&lt;701,"less-score",Customer_Churn_Records!$D8799&lt;851,"high-score")</f>
        <v>less-score</v>
      </c>
      <c r="W8799" s="8">
        <f t="array" ref="W8799">IF(Customer_Churn_Records!$X8799=0,0,IFS(Customer_Churn_Records!$X8799&lt;100000,"low",Customer_Churn_Records!$X8799&lt;300000,"high"))</f>
        <v>0</v>
      </c>
      <c r="X8799" s="8">
        <f>ROUND(Customer_Churn_Records!$I8799,0)</f>
        <v>0</v>
      </c>
    </row>
    <row r="8800" ht="14.25" customHeight="1">
      <c r="A8800" s="6">
        <v>6673.0</v>
      </c>
      <c r="B8800" s="6">
        <v>1.5660403E7</v>
      </c>
      <c r="C8800" s="6" t="s">
        <v>94</v>
      </c>
      <c r="D8800" s="6">
        <v>827.0</v>
      </c>
      <c r="E8800" s="6" t="s">
        <v>9</v>
      </c>
      <c r="F8800" s="6" t="s">
        <v>10</v>
      </c>
      <c r="G8800" s="7" t="s">
        <v>87</v>
      </c>
      <c r="H8800" s="6">
        <v>0.0</v>
      </c>
      <c r="I8800" s="6" t="s">
        <v>15173</v>
      </c>
      <c r="J8800" s="6">
        <v>2.0</v>
      </c>
      <c r="K8800" s="6">
        <v>0.0</v>
      </c>
      <c r="L8800" s="6">
        <v>1.0</v>
      </c>
      <c r="M8800" s="6" t="s">
        <v>18036</v>
      </c>
      <c r="N8800" s="6">
        <v>0.0</v>
      </c>
      <c r="O8800" s="6">
        <v>0.0</v>
      </c>
      <c r="P8800" s="6">
        <v>3.0</v>
      </c>
      <c r="Q8800" s="6" t="s">
        <v>58</v>
      </c>
      <c r="R8800" s="6">
        <v>520.0</v>
      </c>
      <c r="S8800" s="6">
        <f>COUNTIF(Customer_Churn_Records!$B$2:$B$10000,Customer_Churn_Records!$B8800)</f>
        <v>1</v>
      </c>
      <c r="T8800" s="6">
        <f>ROUNDUP(Customer_Churn_Records!$G8800,0)</f>
        <v>35</v>
      </c>
      <c r="U8800" s="6" t="str">
        <f t="array" ref="U8800">IFS(Customer_Churn_Records!$T8800&lt;30,"young",Customer_Churn_Records!$T8800&lt;50,"middle-aged",Customer_Churn_Records!$T8800&lt;100,"old")</f>
        <v>middle-aged</v>
      </c>
      <c r="V8800" s="8" t="str">
        <f t="array" ref="V8800">IFS(Customer_Churn_Records!$D8800&lt;701,"less-score",Customer_Churn_Records!$D8800&lt;851,"high-score")</f>
        <v>high-score</v>
      </c>
      <c r="W8800" s="8">
        <f t="array" ref="W8800">IF(Customer_Churn_Records!$X8800=0,0,IFS(Customer_Churn_Records!$X8800&lt;100000,"low",Customer_Churn_Records!$X8800&lt;300000,"high"))</f>
        <v>0</v>
      </c>
      <c r="X8800" s="8">
        <f>ROUND(Customer_Churn_Records!$I8800,0)</f>
        <v>0</v>
      </c>
    </row>
    <row r="8801" ht="14.25" customHeight="1">
      <c r="A8801" s="6">
        <v>6676.0</v>
      </c>
      <c r="B8801" s="6">
        <v>1.5724663E7</v>
      </c>
      <c r="C8801" s="6" t="s">
        <v>15958</v>
      </c>
      <c r="D8801" s="6">
        <v>654.0</v>
      </c>
      <c r="E8801" s="6" t="s">
        <v>9</v>
      </c>
      <c r="F8801" s="6" t="s">
        <v>10</v>
      </c>
      <c r="G8801" s="7" t="s">
        <v>118</v>
      </c>
      <c r="H8801" s="6">
        <v>5.0</v>
      </c>
      <c r="I8801" s="6" t="s">
        <v>15173</v>
      </c>
      <c r="J8801" s="6">
        <v>2.0</v>
      </c>
      <c r="K8801" s="6">
        <v>0.0</v>
      </c>
      <c r="L8801" s="6">
        <v>0.0</v>
      </c>
      <c r="M8801" s="6" t="s">
        <v>18037</v>
      </c>
      <c r="N8801" s="6">
        <v>0.0</v>
      </c>
      <c r="O8801" s="6">
        <v>0.0</v>
      </c>
      <c r="P8801" s="6">
        <v>2.0</v>
      </c>
      <c r="Q8801" s="6" t="s">
        <v>44</v>
      </c>
      <c r="R8801" s="6">
        <v>596.0</v>
      </c>
      <c r="S8801" s="6">
        <f>COUNTIF(Customer_Churn_Records!$B$2:$B$10000,Customer_Churn_Records!$B8801)</f>
        <v>1</v>
      </c>
      <c r="T8801" s="6">
        <f>ROUNDUP(Customer_Churn_Records!$G8801,0)</f>
        <v>36</v>
      </c>
      <c r="U8801" s="6" t="str">
        <f t="array" ref="U8801">IFS(Customer_Churn_Records!$T8801&lt;30,"young",Customer_Churn_Records!$T8801&lt;50,"middle-aged",Customer_Churn_Records!$T8801&lt;100,"old")</f>
        <v>middle-aged</v>
      </c>
      <c r="V8801" s="8" t="str">
        <f t="array" ref="V8801">IFS(Customer_Churn_Records!$D8801&lt;701,"less-score",Customer_Churn_Records!$D8801&lt;851,"high-score")</f>
        <v>less-score</v>
      </c>
      <c r="W8801" s="8">
        <f t="array" ref="W8801">IF(Customer_Churn_Records!$X8801=0,0,IFS(Customer_Churn_Records!$X8801&lt;100000,"low",Customer_Churn_Records!$X8801&lt;300000,"high"))</f>
        <v>0</v>
      </c>
      <c r="X8801" s="8">
        <f>ROUND(Customer_Churn_Records!$I8801,0)</f>
        <v>0</v>
      </c>
    </row>
    <row r="8802" ht="14.25" customHeight="1">
      <c r="A8802" s="6">
        <v>6677.0</v>
      </c>
      <c r="B8802" s="6">
        <v>1.5594556E7</v>
      </c>
      <c r="C8802" s="6" t="s">
        <v>18038</v>
      </c>
      <c r="D8802" s="6">
        <v>619.0</v>
      </c>
      <c r="E8802" s="6" t="s">
        <v>9</v>
      </c>
      <c r="F8802" s="6" t="s">
        <v>11</v>
      </c>
      <c r="G8802" s="7" t="s">
        <v>245</v>
      </c>
      <c r="H8802" s="6">
        <v>8.0</v>
      </c>
      <c r="I8802" s="6" t="s">
        <v>15173</v>
      </c>
      <c r="J8802" s="6">
        <v>2.0</v>
      </c>
      <c r="K8802" s="6">
        <v>1.0</v>
      </c>
      <c r="L8802" s="6">
        <v>1.0</v>
      </c>
      <c r="M8802" s="6" t="s">
        <v>18039</v>
      </c>
      <c r="N8802" s="6">
        <v>0.0</v>
      </c>
      <c r="O8802" s="6">
        <v>0.0</v>
      </c>
      <c r="P8802" s="6">
        <v>1.0</v>
      </c>
      <c r="Q8802" s="6" t="s">
        <v>79</v>
      </c>
      <c r="R8802" s="6">
        <v>239.0</v>
      </c>
      <c r="S8802" s="6">
        <f>COUNTIF(Customer_Churn_Records!$B$2:$B$10000,Customer_Churn_Records!$B8802)</f>
        <v>1</v>
      </c>
      <c r="T8802" s="6">
        <f>ROUNDUP(Customer_Churn_Records!$G8802,0)</f>
        <v>52</v>
      </c>
      <c r="U8802" s="6" t="str">
        <f t="array" ref="U8802">IFS(Customer_Churn_Records!$T8802&lt;30,"young",Customer_Churn_Records!$T8802&lt;50,"middle-aged",Customer_Churn_Records!$T8802&lt;100,"old")</f>
        <v>old</v>
      </c>
      <c r="V8802" s="8" t="str">
        <f t="array" ref="V8802">IFS(Customer_Churn_Records!$D8802&lt;701,"less-score",Customer_Churn_Records!$D8802&lt;851,"high-score")</f>
        <v>less-score</v>
      </c>
      <c r="W8802" s="8">
        <f t="array" ref="W8802">IF(Customer_Churn_Records!$X8802=0,0,IFS(Customer_Churn_Records!$X8802&lt;100000,"low",Customer_Churn_Records!$X8802&lt;300000,"high"))</f>
        <v>0</v>
      </c>
      <c r="X8802" s="8">
        <f>ROUND(Customer_Churn_Records!$I8802,0)</f>
        <v>0</v>
      </c>
    </row>
    <row r="8803" ht="14.25" customHeight="1">
      <c r="A8803" s="6">
        <v>6685.0</v>
      </c>
      <c r="B8803" s="6">
        <v>1.5746333E7</v>
      </c>
      <c r="C8803" s="6" t="s">
        <v>5368</v>
      </c>
      <c r="D8803" s="6">
        <v>562.0</v>
      </c>
      <c r="E8803" s="6" t="s">
        <v>7</v>
      </c>
      <c r="F8803" s="6" t="s">
        <v>10</v>
      </c>
      <c r="G8803" s="7" t="s">
        <v>46</v>
      </c>
      <c r="H8803" s="6">
        <v>3.0</v>
      </c>
      <c r="I8803" s="6" t="s">
        <v>15173</v>
      </c>
      <c r="J8803" s="6">
        <v>3.0</v>
      </c>
      <c r="K8803" s="6">
        <v>1.0</v>
      </c>
      <c r="L8803" s="6">
        <v>0.0</v>
      </c>
      <c r="M8803" s="6" t="s">
        <v>18040</v>
      </c>
      <c r="N8803" s="6">
        <v>1.0</v>
      </c>
      <c r="O8803" s="6">
        <v>1.0</v>
      </c>
      <c r="P8803" s="6">
        <v>2.0</v>
      </c>
      <c r="Q8803" s="6" t="s">
        <v>44</v>
      </c>
      <c r="R8803" s="6">
        <v>571.0</v>
      </c>
      <c r="S8803" s="6">
        <f>COUNTIF(Customer_Churn_Records!$B$2:$B$10000,Customer_Churn_Records!$B8803)</f>
        <v>1</v>
      </c>
      <c r="T8803" s="6">
        <f>ROUNDUP(Customer_Churn_Records!$G8803,0)</f>
        <v>57</v>
      </c>
      <c r="U8803" s="6" t="str">
        <f t="array" ref="U8803">IFS(Customer_Churn_Records!$T8803&lt;30,"young",Customer_Churn_Records!$T8803&lt;50,"middle-aged",Customer_Churn_Records!$T8803&lt;100,"old")</f>
        <v>old</v>
      </c>
      <c r="V8803" s="8" t="str">
        <f t="array" ref="V8803">IFS(Customer_Churn_Records!$D8803&lt;701,"less-score",Customer_Churn_Records!$D8803&lt;851,"high-score")</f>
        <v>less-score</v>
      </c>
      <c r="W8803" s="8">
        <f t="array" ref="W8803">IF(Customer_Churn_Records!$X8803=0,0,IFS(Customer_Churn_Records!$X8803&lt;100000,"low",Customer_Churn_Records!$X8803&lt;300000,"high"))</f>
        <v>0</v>
      </c>
      <c r="X8803" s="8">
        <f>ROUND(Customer_Churn_Records!$I8803,0)</f>
        <v>0</v>
      </c>
    </row>
    <row r="8804" ht="14.25" customHeight="1">
      <c r="A8804" s="6">
        <v>6686.0</v>
      </c>
      <c r="B8804" s="6">
        <v>1.5606861E7</v>
      </c>
      <c r="C8804" s="6" t="s">
        <v>2902</v>
      </c>
      <c r="D8804" s="6">
        <v>636.0</v>
      </c>
      <c r="E8804" s="6" t="s">
        <v>7</v>
      </c>
      <c r="F8804" s="6" t="s">
        <v>11</v>
      </c>
      <c r="G8804" s="7" t="s">
        <v>140</v>
      </c>
      <c r="H8804" s="6">
        <v>8.0</v>
      </c>
      <c r="I8804" s="6" t="s">
        <v>15173</v>
      </c>
      <c r="J8804" s="6">
        <v>2.0</v>
      </c>
      <c r="K8804" s="6">
        <v>1.0</v>
      </c>
      <c r="L8804" s="6">
        <v>0.0</v>
      </c>
      <c r="M8804" s="6" t="s">
        <v>18041</v>
      </c>
      <c r="N8804" s="6">
        <v>0.0</v>
      </c>
      <c r="O8804" s="6">
        <v>0.0</v>
      </c>
      <c r="P8804" s="6">
        <v>1.0</v>
      </c>
      <c r="Q8804" s="6" t="s">
        <v>44</v>
      </c>
      <c r="R8804" s="6">
        <v>474.0</v>
      </c>
      <c r="S8804" s="6">
        <f>COUNTIF(Customer_Churn_Records!$B$2:$B$10000,Customer_Churn_Records!$B8804)</f>
        <v>1</v>
      </c>
      <c r="T8804" s="6">
        <f>ROUNDUP(Customer_Churn_Records!$G8804,0)</f>
        <v>34</v>
      </c>
      <c r="U8804" s="6" t="str">
        <f t="array" ref="U8804">IFS(Customer_Churn_Records!$T8804&lt;30,"young",Customer_Churn_Records!$T8804&lt;50,"middle-aged",Customer_Churn_Records!$T8804&lt;100,"old")</f>
        <v>middle-aged</v>
      </c>
      <c r="V8804" s="8" t="str">
        <f t="array" ref="V8804">IFS(Customer_Churn_Records!$D8804&lt;701,"less-score",Customer_Churn_Records!$D8804&lt;851,"high-score")</f>
        <v>less-score</v>
      </c>
      <c r="W8804" s="8">
        <f t="array" ref="W8804">IF(Customer_Churn_Records!$X8804=0,0,IFS(Customer_Churn_Records!$X8804&lt;100000,"low",Customer_Churn_Records!$X8804&lt;300000,"high"))</f>
        <v>0</v>
      </c>
      <c r="X8804" s="8">
        <f>ROUND(Customer_Churn_Records!$I8804,0)</f>
        <v>0</v>
      </c>
    </row>
    <row r="8805" ht="14.25" customHeight="1">
      <c r="A8805" s="6">
        <v>6696.0</v>
      </c>
      <c r="B8805" s="6">
        <v>1.5615473E7</v>
      </c>
      <c r="C8805" s="6" t="s">
        <v>9175</v>
      </c>
      <c r="D8805" s="6">
        <v>646.0</v>
      </c>
      <c r="E8805" s="6" t="s">
        <v>7</v>
      </c>
      <c r="F8805" s="6" t="s">
        <v>10</v>
      </c>
      <c r="G8805" s="7" t="s">
        <v>103</v>
      </c>
      <c r="H8805" s="6">
        <v>2.0</v>
      </c>
      <c r="I8805" s="6" t="s">
        <v>15173</v>
      </c>
      <c r="J8805" s="6">
        <v>2.0</v>
      </c>
      <c r="K8805" s="6">
        <v>0.0</v>
      </c>
      <c r="L8805" s="6">
        <v>0.0</v>
      </c>
      <c r="M8805" s="6" t="s">
        <v>18042</v>
      </c>
      <c r="N8805" s="6">
        <v>0.0</v>
      </c>
      <c r="O8805" s="6">
        <v>0.0</v>
      </c>
      <c r="P8805" s="6">
        <v>1.0</v>
      </c>
      <c r="Q8805" s="6" t="s">
        <v>79</v>
      </c>
      <c r="R8805" s="6">
        <v>570.0</v>
      </c>
      <c r="S8805" s="6">
        <f>COUNTIF(Customer_Churn_Records!$B$2:$B$10000,Customer_Churn_Records!$B8805)</f>
        <v>1</v>
      </c>
      <c r="T8805" s="6">
        <f>ROUNDUP(Customer_Churn_Records!$G8805,0)</f>
        <v>33</v>
      </c>
      <c r="U8805" s="6" t="str">
        <f t="array" ref="U8805">IFS(Customer_Churn_Records!$T8805&lt;30,"young",Customer_Churn_Records!$T8805&lt;50,"middle-aged",Customer_Churn_Records!$T8805&lt;100,"old")</f>
        <v>middle-aged</v>
      </c>
      <c r="V8805" s="8" t="str">
        <f t="array" ref="V8805">IFS(Customer_Churn_Records!$D8805&lt;701,"less-score",Customer_Churn_Records!$D8805&lt;851,"high-score")</f>
        <v>less-score</v>
      </c>
      <c r="W8805" s="8">
        <f t="array" ref="W8805">IF(Customer_Churn_Records!$X8805=0,0,IFS(Customer_Churn_Records!$X8805&lt;100000,"low",Customer_Churn_Records!$X8805&lt;300000,"high"))</f>
        <v>0</v>
      </c>
      <c r="X8805" s="8">
        <f>ROUND(Customer_Churn_Records!$I8805,0)</f>
        <v>0</v>
      </c>
    </row>
    <row r="8806" ht="14.25" customHeight="1">
      <c r="A8806" s="6">
        <v>6697.0</v>
      </c>
      <c r="B8806" s="6">
        <v>1.5587299E7</v>
      </c>
      <c r="C8806" s="6" t="s">
        <v>10837</v>
      </c>
      <c r="D8806" s="6">
        <v>567.0</v>
      </c>
      <c r="E8806" s="6" t="s">
        <v>7</v>
      </c>
      <c r="F8806" s="6" t="s">
        <v>10</v>
      </c>
      <c r="G8806" s="7" t="s">
        <v>68</v>
      </c>
      <c r="H8806" s="6">
        <v>3.0</v>
      </c>
      <c r="I8806" s="6" t="s">
        <v>15173</v>
      </c>
      <c r="J8806" s="6">
        <v>1.0</v>
      </c>
      <c r="K8806" s="6">
        <v>1.0</v>
      </c>
      <c r="L8806" s="6">
        <v>0.0</v>
      </c>
      <c r="M8806" s="6" t="s">
        <v>18043</v>
      </c>
      <c r="N8806" s="6">
        <v>0.0</v>
      </c>
      <c r="O8806" s="6">
        <v>0.0</v>
      </c>
      <c r="P8806" s="6">
        <v>5.0</v>
      </c>
      <c r="Q8806" s="6" t="s">
        <v>58</v>
      </c>
      <c r="R8806" s="6">
        <v>546.0</v>
      </c>
      <c r="S8806" s="6">
        <f>COUNTIF(Customer_Churn_Records!$B$2:$B$10000,Customer_Churn_Records!$B8806)</f>
        <v>1</v>
      </c>
      <c r="T8806" s="6">
        <f>ROUNDUP(Customer_Churn_Records!$G8806,0)</f>
        <v>48</v>
      </c>
      <c r="U8806" s="6" t="str">
        <f t="array" ref="U8806">IFS(Customer_Churn_Records!$T8806&lt;30,"young",Customer_Churn_Records!$T8806&lt;50,"middle-aged",Customer_Churn_Records!$T8806&lt;100,"old")</f>
        <v>middle-aged</v>
      </c>
      <c r="V8806" s="8" t="str">
        <f t="array" ref="V8806">IFS(Customer_Churn_Records!$D8806&lt;701,"less-score",Customer_Churn_Records!$D8806&lt;851,"high-score")</f>
        <v>less-score</v>
      </c>
      <c r="W8806" s="8">
        <f t="array" ref="W8806">IF(Customer_Churn_Records!$X8806=0,0,IFS(Customer_Churn_Records!$X8806&lt;100000,"low",Customer_Churn_Records!$X8806&lt;300000,"high"))</f>
        <v>0</v>
      </c>
      <c r="X8806" s="8">
        <f>ROUND(Customer_Churn_Records!$I8806,0)</f>
        <v>0</v>
      </c>
    </row>
    <row r="8807" ht="14.25" customHeight="1">
      <c r="A8807" s="6">
        <v>6699.0</v>
      </c>
      <c r="B8807" s="6">
        <v>1.5784491E7</v>
      </c>
      <c r="C8807" s="6" t="s">
        <v>1207</v>
      </c>
      <c r="D8807" s="6">
        <v>725.0</v>
      </c>
      <c r="E8807" s="6" t="s">
        <v>7</v>
      </c>
      <c r="F8807" s="6" t="s">
        <v>10</v>
      </c>
      <c r="G8807" s="7" t="s">
        <v>363</v>
      </c>
      <c r="H8807" s="6">
        <v>6.0</v>
      </c>
      <c r="I8807" s="6" t="s">
        <v>15173</v>
      </c>
      <c r="J8807" s="6">
        <v>1.0</v>
      </c>
      <c r="K8807" s="6">
        <v>0.0</v>
      </c>
      <c r="L8807" s="6">
        <v>0.0</v>
      </c>
      <c r="M8807" s="6" t="s">
        <v>18044</v>
      </c>
      <c r="N8807" s="6">
        <v>0.0</v>
      </c>
      <c r="O8807" s="6">
        <v>0.0</v>
      </c>
      <c r="P8807" s="6">
        <v>1.0</v>
      </c>
      <c r="Q8807" s="6" t="s">
        <v>58</v>
      </c>
      <c r="R8807" s="6">
        <v>503.0</v>
      </c>
      <c r="S8807" s="6">
        <f>COUNTIF(Customer_Churn_Records!$B$2:$B$10000,Customer_Churn_Records!$B8807)</f>
        <v>1</v>
      </c>
      <c r="T8807" s="6">
        <f>ROUNDUP(Customer_Churn_Records!$G8807,0)</f>
        <v>31</v>
      </c>
      <c r="U8807" s="6" t="str">
        <f t="array" ref="U8807">IFS(Customer_Churn_Records!$T8807&lt;30,"young",Customer_Churn_Records!$T8807&lt;50,"middle-aged",Customer_Churn_Records!$T8807&lt;100,"old")</f>
        <v>middle-aged</v>
      </c>
      <c r="V8807" s="8" t="str">
        <f t="array" ref="V8807">IFS(Customer_Churn_Records!$D8807&lt;701,"less-score",Customer_Churn_Records!$D8807&lt;851,"high-score")</f>
        <v>high-score</v>
      </c>
      <c r="W8807" s="8">
        <f t="array" ref="W8807">IF(Customer_Churn_Records!$X8807=0,0,IFS(Customer_Churn_Records!$X8807&lt;100000,"low",Customer_Churn_Records!$X8807&lt;300000,"high"))</f>
        <v>0</v>
      </c>
      <c r="X8807" s="8">
        <f>ROUND(Customer_Churn_Records!$I8807,0)</f>
        <v>0</v>
      </c>
    </row>
    <row r="8808" ht="14.25" customHeight="1">
      <c r="A8808" s="6">
        <v>6709.0</v>
      </c>
      <c r="B8808" s="6">
        <v>1.5653448E7</v>
      </c>
      <c r="C8808" s="6" t="s">
        <v>2580</v>
      </c>
      <c r="D8808" s="6">
        <v>754.0</v>
      </c>
      <c r="E8808" s="6" t="s">
        <v>7</v>
      </c>
      <c r="F8808" s="6" t="s">
        <v>11</v>
      </c>
      <c r="G8808" s="7" t="s">
        <v>140</v>
      </c>
      <c r="H8808" s="6">
        <v>7.0</v>
      </c>
      <c r="I8808" s="6" t="s">
        <v>15173</v>
      </c>
      <c r="J8808" s="6">
        <v>2.0</v>
      </c>
      <c r="K8808" s="6">
        <v>1.0</v>
      </c>
      <c r="L8808" s="6">
        <v>1.0</v>
      </c>
      <c r="M8808" s="6" t="s">
        <v>18045</v>
      </c>
      <c r="N8808" s="6">
        <v>0.0</v>
      </c>
      <c r="O8808" s="6">
        <v>0.0</v>
      </c>
      <c r="P8808" s="6">
        <v>3.0</v>
      </c>
      <c r="Q8808" s="6" t="s">
        <v>49</v>
      </c>
      <c r="R8808" s="6">
        <v>467.0</v>
      </c>
      <c r="S8808" s="6">
        <f>COUNTIF(Customer_Churn_Records!$B$2:$B$10000,Customer_Churn_Records!$B8808)</f>
        <v>1</v>
      </c>
      <c r="T8808" s="6">
        <f>ROUNDUP(Customer_Churn_Records!$G8808,0)</f>
        <v>34</v>
      </c>
      <c r="U8808" s="6" t="str">
        <f t="array" ref="U8808">IFS(Customer_Churn_Records!$T8808&lt;30,"young",Customer_Churn_Records!$T8808&lt;50,"middle-aged",Customer_Churn_Records!$T8808&lt;100,"old")</f>
        <v>middle-aged</v>
      </c>
      <c r="V8808" s="8" t="str">
        <f t="array" ref="V8808">IFS(Customer_Churn_Records!$D8808&lt;701,"less-score",Customer_Churn_Records!$D8808&lt;851,"high-score")</f>
        <v>high-score</v>
      </c>
      <c r="W8808" s="8">
        <f t="array" ref="W8808">IF(Customer_Churn_Records!$X8808=0,0,IFS(Customer_Churn_Records!$X8808&lt;100000,"low",Customer_Churn_Records!$X8808&lt;300000,"high"))</f>
        <v>0</v>
      </c>
      <c r="X8808" s="8">
        <f>ROUND(Customer_Churn_Records!$I8808,0)</f>
        <v>0</v>
      </c>
    </row>
    <row r="8809" ht="14.25" customHeight="1">
      <c r="A8809" s="6">
        <v>6711.0</v>
      </c>
      <c r="B8809" s="6">
        <v>1.5701037E7</v>
      </c>
      <c r="C8809" s="6" t="s">
        <v>16505</v>
      </c>
      <c r="D8809" s="6">
        <v>578.0</v>
      </c>
      <c r="E8809" s="6" t="s">
        <v>7</v>
      </c>
      <c r="F8809" s="6" t="s">
        <v>11</v>
      </c>
      <c r="G8809" s="7" t="s">
        <v>107</v>
      </c>
      <c r="H8809" s="6">
        <v>2.0</v>
      </c>
      <c r="I8809" s="6" t="s">
        <v>15173</v>
      </c>
      <c r="J8809" s="6">
        <v>2.0</v>
      </c>
      <c r="K8809" s="6">
        <v>1.0</v>
      </c>
      <c r="L8809" s="6">
        <v>0.0</v>
      </c>
      <c r="M8809" s="6" t="s">
        <v>18046</v>
      </c>
      <c r="N8809" s="6">
        <v>0.0</v>
      </c>
      <c r="O8809" s="6">
        <v>0.0</v>
      </c>
      <c r="P8809" s="6">
        <v>1.0</v>
      </c>
      <c r="Q8809" s="6" t="s">
        <v>49</v>
      </c>
      <c r="R8809" s="6">
        <v>550.0</v>
      </c>
      <c r="S8809" s="6">
        <f>COUNTIF(Customer_Churn_Records!$B$2:$B$10000,Customer_Churn_Records!$B8809)</f>
        <v>1</v>
      </c>
      <c r="T8809" s="6">
        <f>ROUNDUP(Customer_Churn_Records!$G8809,0)</f>
        <v>39</v>
      </c>
      <c r="U8809" s="6" t="str">
        <f t="array" ref="U8809">IFS(Customer_Churn_Records!$T8809&lt;30,"young",Customer_Churn_Records!$T8809&lt;50,"middle-aged",Customer_Churn_Records!$T8809&lt;100,"old")</f>
        <v>middle-aged</v>
      </c>
      <c r="V8809" s="8" t="str">
        <f t="array" ref="V8809">IFS(Customer_Churn_Records!$D8809&lt;701,"less-score",Customer_Churn_Records!$D8809&lt;851,"high-score")</f>
        <v>less-score</v>
      </c>
      <c r="W8809" s="8">
        <f t="array" ref="W8809">IF(Customer_Churn_Records!$X8809=0,0,IFS(Customer_Churn_Records!$X8809&lt;100000,"low",Customer_Churn_Records!$X8809&lt;300000,"high"))</f>
        <v>0</v>
      </c>
      <c r="X8809" s="8">
        <f>ROUND(Customer_Churn_Records!$I8809,0)</f>
        <v>0</v>
      </c>
    </row>
    <row r="8810" ht="14.25" customHeight="1">
      <c r="A8810" s="6">
        <v>6713.0</v>
      </c>
      <c r="B8810" s="6">
        <v>1.5724838E7</v>
      </c>
      <c r="C8810" s="6" t="s">
        <v>5973</v>
      </c>
      <c r="D8810" s="6">
        <v>599.0</v>
      </c>
      <c r="E8810" s="6" t="s">
        <v>7</v>
      </c>
      <c r="F8810" s="6" t="s">
        <v>10</v>
      </c>
      <c r="G8810" s="7" t="s">
        <v>76</v>
      </c>
      <c r="H8810" s="6">
        <v>4.0</v>
      </c>
      <c r="I8810" s="6" t="s">
        <v>15173</v>
      </c>
      <c r="J8810" s="6">
        <v>1.0</v>
      </c>
      <c r="K8810" s="6">
        <v>1.0</v>
      </c>
      <c r="L8810" s="6">
        <v>0.0</v>
      </c>
      <c r="M8810" s="6" t="s">
        <v>18047</v>
      </c>
      <c r="N8810" s="6">
        <v>0.0</v>
      </c>
      <c r="O8810" s="6">
        <v>0.0</v>
      </c>
      <c r="P8810" s="6">
        <v>5.0</v>
      </c>
      <c r="Q8810" s="6" t="s">
        <v>79</v>
      </c>
      <c r="R8810" s="6">
        <v>550.0</v>
      </c>
      <c r="S8810" s="6">
        <f>COUNTIF(Customer_Churn_Records!$B$2:$B$10000,Customer_Churn_Records!$B8810)</f>
        <v>1</v>
      </c>
      <c r="T8810" s="6">
        <f>ROUNDUP(Customer_Churn_Records!$G8810,0)</f>
        <v>43</v>
      </c>
      <c r="U8810" s="6" t="str">
        <f t="array" ref="U8810">IFS(Customer_Churn_Records!$T8810&lt;30,"young",Customer_Churn_Records!$T8810&lt;50,"middle-aged",Customer_Churn_Records!$T8810&lt;100,"old")</f>
        <v>middle-aged</v>
      </c>
      <c r="V8810" s="8" t="str">
        <f t="array" ref="V8810">IFS(Customer_Churn_Records!$D8810&lt;701,"less-score",Customer_Churn_Records!$D8810&lt;851,"high-score")</f>
        <v>less-score</v>
      </c>
      <c r="W8810" s="8">
        <f t="array" ref="W8810">IF(Customer_Churn_Records!$X8810=0,0,IFS(Customer_Churn_Records!$X8810&lt;100000,"low",Customer_Churn_Records!$X8810&lt;300000,"high"))</f>
        <v>0</v>
      </c>
      <c r="X8810" s="8">
        <f>ROUND(Customer_Churn_Records!$I8810,0)</f>
        <v>0</v>
      </c>
    </row>
    <row r="8811" ht="14.25" customHeight="1">
      <c r="A8811" s="6">
        <v>6714.0</v>
      </c>
      <c r="B8811" s="6">
        <v>1.5666711E7</v>
      </c>
      <c r="C8811" s="6" t="s">
        <v>18048</v>
      </c>
      <c r="D8811" s="6">
        <v>586.0</v>
      </c>
      <c r="E8811" s="6" t="s">
        <v>7</v>
      </c>
      <c r="F8811" s="6" t="s">
        <v>10</v>
      </c>
      <c r="G8811" s="7" t="s">
        <v>258</v>
      </c>
      <c r="H8811" s="6">
        <v>0.0</v>
      </c>
      <c r="I8811" s="6" t="s">
        <v>15173</v>
      </c>
      <c r="J8811" s="6">
        <v>3.0</v>
      </c>
      <c r="K8811" s="6">
        <v>0.0</v>
      </c>
      <c r="L8811" s="6">
        <v>1.0</v>
      </c>
      <c r="M8811" s="6" t="s">
        <v>18049</v>
      </c>
      <c r="N8811" s="6">
        <v>1.0</v>
      </c>
      <c r="O8811" s="6">
        <v>1.0</v>
      </c>
      <c r="P8811" s="6">
        <v>1.0</v>
      </c>
      <c r="Q8811" s="6" t="s">
        <v>49</v>
      </c>
      <c r="R8811" s="6">
        <v>272.0</v>
      </c>
      <c r="S8811" s="6">
        <f>COUNTIF(Customer_Churn_Records!$B$2:$B$10000,Customer_Churn_Records!$B8811)</f>
        <v>1</v>
      </c>
      <c r="T8811" s="6">
        <f>ROUNDUP(Customer_Churn_Records!$G8811,0)</f>
        <v>46</v>
      </c>
      <c r="U8811" s="6" t="str">
        <f t="array" ref="U8811">IFS(Customer_Churn_Records!$T8811&lt;30,"young",Customer_Churn_Records!$T8811&lt;50,"middle-aged",Customer_Churn_Records!$T8811&lt;100,"old")</f>
        <v>middle-aged</v>
      </c>
      <c r="V8811" s="8" t="str">
        <f t="array" ref="V8811">IFS(Customer_Churn_Records!$D8811&lt;701,"less-score",Customer_Churn_Records!$D8811&lt;851,"high-score")</f>
        <v>less-score</v>
      </c>
      <c r="W8811" s="8">
        <f t="array" ref="W8811">IF(Customer_Churn_Records!$X8811=0,0,IFS(Customer_Churn_Records!$X8811&lt;100000,"low",Customer_Churn_Records!$X8811&lt;300000,"high"))</f>
        <v>0</v>
      </c>
      <c r="X8811" s="8">
        <f>ROUND(Customer_Churn_Records!$I8811,0)</f>
        <v>0</v>
      </c>
    </row>
    <row r="8812" ht="14.25" customHeight="1">
      <c r="A8812" s="6">
        <v>6720.0</v>
      </c>
      <c r="B8812" s="6">
        <v>1.5776629E7</v>
      </c>
      <c r="C8812" s="6" t="s">
        <v>1304</v>
      </c>
      <c r="D8812" s="6">
        <v>650.0</v>
      </c>
      <c r="E8812" s="6" t="s">
        <v>7</v>
      </c>
      <c r="F8812" s="6" t="s">
        <v>10</v>
      </c>
      <c r="G8812" s="7" t="s">
        <v>107</v>
      </c>
      <c r="H8812" s="6">
        <v>4.0</v>
      </c>
      <c r="I8812" s="6" t="s">
        <v>15173</v>
      </c>
      <c r="J8812" s="6">
        <v>2.0</v>
      </c>
      <c r="K8812" s="6">
        <v>0.0</v>
      </c>
      <c r="L8812" s="6">
        <v>0.0</v>
      </c>
      <c r="M8812" s="6" t="s">
        <v>18050</v>
      </c>
      <c r="N8812" s="6">
        <v>0.0</v>
      </c>
      <c r="O8812" s="6">
        <v>0.0</v>
      </c>
      <c r="P8812" s="6">
        <v>2.0</v>
      </c>
      <c r="Q8812" s="6" t="s">
        <v>58</v>
      </c>
      <c r="R8812" s="6">
        <v>802.0</v>
      </c>
      <c r="S8812" s="6">
        <f>COUNTIF(Customer_Churn_Records!$B$2:$B$10000,Customer_Churn_Records!$B8812)</f>
        <v>1</v>
      </c>
      <c r="T8812" s="6">
        <f>ROUNDUP(Customer_Churn_Records!$G8812,0)</f>
        <v>39</v>
      </c>
      <c r="U8812" s="6" t="str">
        <f t="array" ref="U8812">IFS(Customer_Churn_Records!$T8812&lt;30,"young",Customer_Churn_Records!$T8812&lt;50,"middle-aged",Customer_Churn_Records!$T8812&lt;100,"old")</f>
        <v>middle-aged</v>
      </c>
      <c r="V8812" s="8" t="str">
        <f t="array" ref="V8812">IFS(Customer_Churn_Records!$D8812&lt;701,"less-score",Customer_Churn_Records!$D8812&lt;851,"high-score")</f>
        <v>less-score</v>
      </c>
      <c r="W8812" s="8">
        <f t="array" ref="W8812">IF(Customer_Churn_Records!$X8812=0,0,IFS(Customer_Churn_Records!$X8812&lt;100000,"low",Customer_Churn_Records!$X8812&lt;300000,"high"))</f>
        <v>0</v>
      </c>
      <c r="X8812" s="8">
        <f>ROUND(Customer_Churn_Records!$I8812,0)</f>
        <v>0</v>
      </c>
    </row>
    <row r="8813" ht="14.25" customHeight="1">
      <c r="A8813" s="6">
        <v>6721.0</v>
      </c>
      <c r="B8813" s="6">
        <v>1.5647207E7</v>
      </c>
      <c r="C8813" s="6" t="s">
        <v>18051</v>
      </c>
      <c r="D8813" s="6">
        <v>609.0</v>
      </c>
      <c r="E8813" s="6" t="s">
        <v>7</v>
      </c>
      <c r="F8813" s="6" t="s">
        <v>11</v>
      </c>
      <c r="G8813" s="7" t="s">
        <v>64</v>
      </c>
      <c r="H8813" s="6">
        <v>7.0</v>
      </c>
      <c r="I8813" s="6" t="s">
        <v>15173</v>
      </c>
      <c r="J8813" s="6">
        <v>2.0</v>
      </c>
      <c r="K8813" s="6">
        <v>1.0</v>
      </c>
      <c r="L8813" s="6">
        <v>0.0</v>
      </c>
      <c r="M8813" s="6" t="s">
        <v>18052</v>
      </c>
      <c r="N8813" s="6">
        <v>0.0</v>
      </c>
      <c r="O8813" s="6">
        <v>0.0</v>
      </c>
      <c r="P8813" s="6">
        <v>3.0</v>
      </c>
      <c r="Q8813" s="6" t="s">
        <v>44</v>
      </c>
      <c r="R8813" s="6">
        <v>817.0</v>
      </c>
      <c r="S8813" s="6">
        <f>COUNTIF(Customer_Churn_Records!$B$2:$B$10000,Customer_Churn_Records!$B8813)</f>
        <v>1</v>
      </c>
      <c r="T8813" s="6">
        <f>ROUNDUP(Customer_Churn_Records!$G8813,0)</f>
        <v>26</v>
      </c>
      <c r="U8813" s="6" t="str">
        <f t="array" ref="U8813">IFS(Customer_Churn_Records!$T8813&lt;30,"young",Customer_Churn_Records!$T8813&lt;50,"middle-aged",Customer_Churn_Records!$T8813&lt;100,"old")</f>
        <v>young</v>
      </c>
      <c r="V8813" s="8" t="str">
        <f t="array" ref="V8813">IFS(Customer_Churn_Records!$D8813&lt;701,"less-score",Customer_Churn_Records!$D8813&lt;851,"high-score")</f>
        <v>less-score</v>
      </c>
      <c r="W8813" s="8">
        <f t="array" ref="W8813">IF(Customer_Churn_Records!$X8813=0,0,IFS(Customer_Churn_Records!$X8813&lt;100000,"low",Customer_Churn_Records!$X8813&lt;300000,"high"))</f>
        <v>0</v>
      </c>
      <c r="X8813" s="8">
        <f>ROUND(Customer_Churn_Records!$I8813,0)</f>
        <v>0</v>
      </c>
    </row>
    <row r="8814" ht="14.25" customHeight="1">
      <c r="A8814" s="6">
        <v>6725.0</v>
      </c>
      <c r="B8814" s="6">
        <v>1.5756625E7</v>
      </c>
      <c r="C8814" s="6" t="s">
        <v>872</v>
      </c>
      <c r="D8814" s="6">
        <v>752.0</v>
      </c>
      <c r="E8814" s="6" t="s">
        <v>7</v>
      </c>
      <c r="F8814" s="6" t="s">
        <v>10</v>
      </c>
      <c r="G8814" s="7" t="s">
        <v>167</v>
      </c>
      <c r="H8814" s="6">
        <v>8.0</v>
      </c>
      <c r="I8814" s="6" t="s">
        <v>15173</v>
      </c>
      <c r="J8814" s="6">
        <v>2.0</v>
      </c>
      <c r="K8814" s="6">
        <v>1.0</v>
      </c>
      <c r="L8814" s="6">
        <v>0.0</v>
      </c>
      <c r="M8814" s="6" t="s">
        <v>18053</v>
      </c>
      <c r="N8814" s="6">
        <v>1.0</v>
      </c>
      <c r="O8814" s="6">
        <v>1.0</v>
      </c>
      <c r="P8814" s="6">
        <v>1.0</v>
      </c>
      <c r="Q8814" s="6" t="s">
        <v>44</v>
      </c>
      <c r="R8814" s="6">
        <v>300.0</v>
      </c>
      <c r="S8814" s="6">
        <f>COUNTIF(Customer_Churn_Records!$B$2:$B$10000,Customer_Churn_Records!$B8814)</f>
        <v>1</v>
      </c>
      <c r="T8814" s="6">
        <f>ROUNDUP(Customer_Churn_Records!$G8814,0)</f>
        <v>41</v>
      </c>
      <c r="U8814" s="6" t="str">
        <f t="array" ref="U8814">IFS(Customer_Churn_Records!$T8814&lt;30,"young",Customer_Churn_Records!$T8814&lt;50,"middle-aged",Customer_Churn_Records!$T8814&lt;100,"old")</f>
        <v>middle-aged</v>
      </c>
      <c r="V8814" s="8" t="str">
        <f t="array" ref="V8814">IFS(Customer_Churn_Records!$D8814&lt;701,"less-score",Customer_Churn_Records!$D8814&lt;851,"high-score")</f>
        <v>high-score</v>
      </c>
      <c r="W8814" s="8">
        <f t="array" ref="W8814">IF(Customer_Churn_Records!$X8814=0,0,IFS(Customer_Churn_Records!$X8814&lt;100000,"low",Customer_Churn_Records!$X8814&lt;300000,"high"))</f>
        <v>0</v>
      </c>
      <c r="X8814" s="8">
        <f>ROUND(Customer_Churn_Records!$I8814,0)</f>
        <v>0</v>
      </c>
    </row>
    <row r="8815" ht="14.25" customHeight="1">
      <c r="A8815" s="6">
        <v>6727.0</v>
      </c>
      <c r="B8815" s="6">
        <v>1.5633213E7</v>
      </c>
      <c r="C8815" s="6" t="s">
        <v>3573</v>
      </c>
      <c r="D8815" s="6">
        <v>628.0</v>
      </c>
      <c r="E8815" s="6" t="s">
        <v>9</v>
      </c>
      <c r="F8815" s="6" t="s">
        <v>11</v>
      </c>
      <c r="G8815" s="7" t="s">
        <v>156</v>
      </c>
      <c r="H8815" s="6">
        <v>8.0</v>
      </c>
      <c r="I8815" s="6" t="s">
        <v>15173</v>
      </c>
      <c r="J8815" s="6">
        <v>1.0</v>
      </c>
      <c r="K8815" s="6">
        <v>0.0</v>
      </c>
      <c r="L8815" s="6">
        <v>0.0</v>
      </c>
      <c r="M8815" s="6" t="s">
        <v>18054</v>
      </c>
      <c r="N8815" s="6">
        <v>1.0</v>
      </c>
      <c r="O8815" s="6">
        <v>1.0</v>
      </c>
      <c r="P8815" s="6">
        <v>2.0</v>
      </c>
      <c r="Q8815" s="6" t="s">
        <v>49</v>
      </c>
      <c r="R8815" s="6">
        <v>407.0</v>
      </c>
      <c r="S8815" s="6">
        <f>COUNTIF(Customer_Churn_Records!$B$2:$B$10000,Customer_Churn_Records!$B8815)</f>
        <v>1</v>
      </c>
      <c r="T8815" s="6">
        <f>ROUNDUP(Customer_Churn_Records!$G8815,0)</f>
        <v>50</v>
      </c>
      <c r="U8815" s="6" t="str">
        <f t="array" ref="U8815">IFS(Customer_Churn_Records!$T8815&lt;30,"young",Customer_Churn_Records!$T8815&lt;50,"middle-aged",Customer_Churn_Records!$T8815&lt;100,"old")</f>
        <v>old</v>
      </c>
      <c r="V8815" s="8" t="str">
        <f t="array" ref="V8815">IFS(Customer_Churn_Records!$D8815&lt;701,"less-score",Customer_Churn_Records!$D8815&lt;851,"high-score")</f>
        <v>less-score</v>
      </c>
      <c r="W8815" s="8">
        <f t="array" ref="W8815">IF(Customer_Churn_Records!$X8815=0,0,IFS(Customer_Churn_Records!$X8815&lt;100000,"low",Customer_Churn_Records!$X8815&lt;300000,"high"))</f>
        <v>0</v>
      </c>
      <c r="X8815" s="8">
        <f>ROUND(Customer_Churn_Records!$I8815,0)</f>
        <v>0</v>
      </c>
    </row>
    <row r="8816" ht="14.25" customHeight="1">
      <c r="A8816" s="6">
        <v>6728.0</v>
      </c>
      <c r="B8816" s="6">
        <v>1.5610416E7</v>
      </c>
      <c r="C8816" s="6" t="s">
        <v>1304</v>
      </c>
      <c r="D8816" s="6">
        <v>745.0</v>
      </c>
      <c r="E8816" s="6" t="s">
        <v>7</v>
      </c>
      <c r="F8816" s="6" t="s">
        <v>10</v>
      </c>
      <c r="G8816" s="7" t="s">
        <v>118</v>
      </c>
      <c r="H8816" s="6">
        <v>9.0</v>
      </c>
      <c r="I8816" s="6" t="s">
        <v>15173</v>
      </c>
      <c r="J8816" s="6">
        <v>1.0</v>
      </c>
      <c r="K8816" s="6">
        <v>1.0</v>
      </c>
      <c r="L8816" s="6">
        <v>0.0</v>
      </c>
      <c r="M8816" s="6" t="s">
        <v>18055</v>
      </c>
      <c r="N8816" s="6">
        <v>1.0</v>
      </c>
      <c r="O8816" s="6">
        <v>1.0</v>
      </c>
      <c r="P8816" s="6">
        <v>1.0</v>
      </c>
      <c r="Q8816" s="6" t="s">
        <v>44</v>
      </c>
      <c r="R8816" s="6">
        <v>961.0</v>
      </c>
      <c r="S8816" s="6">
        <f>COUNTIF(Customer_Churn_Records!$B$2:$B$10000,Customer_Churn_Records!$B8816)</f>
        <v>1</v>
      </c>
      <c r="T8816" s="6">
        <f>ROUNDUP(Customer_Churn_Records!$G8816,0)</f>
        <v>36</v>
      </c>
      <c r="U8816" s="6" t="str">
        <f t="array" ref="U8816">IFS(Customer_Churn_Records!$T8816&lt;30,"young",Customer_Churn_Records!$T8816&lt;50,"middle-aged",Customer_Churn_Records!$T8816&lt;100,"old")</f>
        <v>middle-aged</v>
      </c>
      <c r="V8816" s="8" t="str">
        <f t="array" ref="V8816">IFS(Customer_Churn_Records!$D8816&lt;701,"less-score",Customer_Churn_Records!$D8816&lt;851,"high-score")</f>
        <v>high-score</v>
      </c>
      <c r="W8816" s="8">
        <f t="array" ref="W8816">IF(Customer_Churn_Records!$X8816=0,0,IFS(Customer_Churn_Records!$X8816&lt;100000,"low",Customer_Churn_Records!$X8816&lt;300000,"high"))</f>
        <v>0</v>
      </c>
      <c r="X8816" s="8">
        <f>ROUND(Customer_Churn_Records!$I8816,0)</f>
        <v>0</v>
      </c>
    </row>
    <row r="8817" ht="14.25" customHeight="1">
      <c r="A8817" s="6">
        <v>6732.0</v>
      </c>
      <c r="B8817" s="6">
        <v>1.5643826E7</v>
      </c>
      <c r="C8817" s="6" t="s">
        <v>166</v>
      </c>
      <c r="D8817" s="6">
        <v>503.0</v>
      </c>
      <c r="E8817" s="6" t="s">
        <v>7</v>
      </c>
      <c r="F8817" s="6" t="s">
        <v>11</v>
      </c>
      <c r="G8817" s="7" t="s">
        <v>114</v>
      </c>
      <c r="H8817" s="6">
        <v>4.0</v>
      </c>
      <c r="I8817" s="6" t="s">
        <v>15173</v>
      </c>
      <c r="J8817" s="6">
        <v>2.0</v>
      </c>
      <c r="K8817" s="6">
        <v>1.0</v>
      </c>
      <c r="L8817" s="6">
        <v>1.0</v>
      </c>
      <c r="M8817" s="6" t="s">
        <v>18056</v>
      </c>
      <c r="N8817" s="6">
        <v>0.0</v>
      </c>
      <c r="O8817" s="6">
        <v>0.0</v>
      </c>
      <c r="P8817" s="6">
        <v>1.0</v>
      </c>
      <c r="Q8817" s="6" t="s">
        <v>44</v>
      </c>
      <c r="R8817" s="6">
        <v>304.0</v>
      </c>
      <c r="S8817" s="6">
        <f>COUNTIF(Customer_Churn_Records!$B$2:$B$10000,Customer_Churn_Records!$B8817)</f>
        <v>1</v>
      </c>
      <c r="T8817" s="6">
        <f>ROUNDUP(Customer_Churn_Records!$G8817,0)</f>
        <v>32</v>
      </c>
      <c r="U8817" s="6" t="str">
        <f t="array" ref="U8817">IFS(Customer_Churn_Records!$T8817&lt;30,"young",Customer_Churn_Records!$T8817&lt;50,"middle-aged",Customer_Churn_Records!$T8817&lt;100,"old")</f>
        <v>middle-aged</v>
      </c>
      <c r="V8817" s="8" t="str">
        <f t="array" ref="V8817">IFS(Customer_Churn_Records!$D8817&lt;701,"less-score",Customer_Churn_Records!$D8817&lt;851,"high-score")</f>
        <v>less-score</v>
      </c>
      <c r="W8817" s="8">
        <f t="array" ref="W8817">IF(Customer_Churn_Records!$X8817=0,0,IFS(Customer_Churn_Records!$X8817&lt;100000,"low",Customer_Churn_Records!$X8817&lt;300000,"high"))</f>
        <v>0</v>
      </c>
      <c r="X8817" s="8">
        <f>ROUND(Customer_Churn_Records!$I8817,0)</f>
        <v>0</v>
      </c>
    </row>
    <row r="8818" ht="14.25" customHeight="1">
      <c r="A8818" s="6">
        <v>6733.0</v>
      </c>
      <c r="B8818" s="6">
        <v>1.5718588E7</v>
      </c>
      <c r="C8818" s="6" t="s">
        <v>1643</v>
      </c>
      <c r="D8818" s="6">
        <v>548.0</v>
      </c>
      <c r="E8818" s="6" t="s">
        <v>7</v>
      </c>
      <c r="F8818" s="6" t="s">
        <v>10</v>
      </c>
      <c r="G8818" s="7" t="s">
        <v>72</v>
      </c>
      <c r="H8818" s="6">
        <v>9.0</v>
      </c>
      <c r="I8818" s="6" t="s">
        <v>15173</v>
      </c>
      <c r="J8818" s="6">
        <v>2.0</v>
      </c>
      <c r="K8818" s="6">
        <v>0.0</v>
      </c>
      <c r="L8818" s="6">
        <v>0.0</v>
      </c>
      <c r="M8818" s="6" t="s">
        <v>18057</v>
      </c>
      <c r="N8818" s="6">
        <v>0.0</v>
      </c>
      <c r="O8818" s="6">
        <v>0.0</v>
      </c>
      <c r="P8818" s="6">
        <v>5.0</v>
      </c>
      <c r="Q8818" s="6" t="s">
        <v>44</v>
      </c>
      <c r="R8818" s="6">
        <v>967.0</v>
      </c>
      <c r="S8818" s="6">
        <f>COUNTIF(Customer_Churn_Records!$B$2:$B$10000,Customer_Churn_Records!$B8818)</f>
        <v>1</v>
      </c>
      <c r="T8818" s="6">
        <f>ROUNDUP(Customer_Churn_Records!$G8818,0)</f>
        <v>37</v>
      </c>
      <c r="U8818" s="6" t="str">
        <f t="array" ref="U8818">IFS(Customer_Churn_Records!$T8818&lt;30,"young",Customer_Churn_Records!$T8818&lt;50,"middle-aged",Customer_Churn_Records!$T8818&lt;100,"old")</f>
        <v>middle-aged</v>
      </c>
      <c r="V8818" s="8" t="str">
        <f t="array" ref="V8818">IFS(Customer_Churn_Records!$D8818&lt;701,"less-score",Customer_Churn_Records!$D8818&lt;851,"high-score")</f>
        <v>less-score</v>
      </c>
      <c r="W8818" s="8">
        <f t="array" ref="W8818">IF(Customer_Churn_Records!$X8818=0,0,IFS(Customer_Churn_Records!$X8818&lt;100000,"low",Customer_Churn_Records!$X8818&lt;300000,"high"))</f>
        <v>0</v>
      </c>
      <c r="X8818" s="8">
        <f>ROUND(Customer_Churn_Records!$I8818,0)</f>
        <v>0</v>
      </c>
    </row>
    <row r="8819" ht="14.25" customHeight="1">
      <c r="A8819" s="6">
        <v>6735.0</v>
      </c>
      <c r="B8819" s="6">
        <v>1.5723318E7</v>
      </c>
      <c r="C8819" s="6" t="s">
        <v>18058</v>
      </c>
      <c r="D8819" s="6">
        <v>619.0</v>
      </c>
      <c r="E8819" s="6" t="s">
        <v>7</v>
      </c>
      <c r="F8819" s="6" t="s">
        <v>10</v>
      </c>
      <c r="G8819" s="7" t="s">
        <v>564</v>
      </c>
      <c r="H8819" s="6">
        <v>0.0</v>
      </c>
      <c r="I8819" s="6" t="s">
        <v>15173</v>
      </c>
      <c r="J8819" s="6">
        <v>3.0</v>
      </c>
      <c r="K8819" s="6">
        <v>0.0</v>
      </c>
      <c r="L8819" s="6">
        <v>0.0</v>
      </c>
      <c r="M8819" s="6" t="s">
        <v>18059</v>
      </c>
      <c r="N8819" s="6">
        <v>1.0</v>
      </c>
      <c r="O8819" s="6">
        <v>1.0</v>
      </c>
      <c r="P8819" s="6">
        <v>1.0</v>
      </c>
      <c r="Q8819" s="6" t="s">
        <v>58</v>
      </c>
      <c r="R8819" s="6">
        <v>734.0</v>
      </c>
      <c r="S8819" s="6">
        <f>COUNTIF(Customer_Churn_Records!$B$2:$B$10000,Customer_Churn_Records!$B8819)</f>
        <v>1</v>
      </c>
      <c r="T8819" s="6">
        <f>ROUNDUP(Customer_Churn_Records!$G8819,0)</f>
        <v>55</v>
      </c>
      <c r="U8819" s="6" t="str">
        <f t="array" ref="U8819">IFS(Customer_Churn_Records!$T8819&lt;30,"young",Customer_Churn_Records!$T8819&lt;50,"middle-aged",Customer_Churn_Records!$T8819&lt;100,"old")</f>
        <v>old</v>
      </c>
      <c r="V8819" s="8" t="str">
        <f t="array" ref="V8819">IFS(Customer_Churn_Records!$D8819&lt;701,"less-score",Customer_Churn_Records!$D8819&lt;851,"high-score")</f>
        <v>less-score</v>
      </c>
      <c r="W8819" s="8">
        <f t="array" ref="W8819">IF(Customer_Churn_Records!$X8819=0,0,IFS(Customer_Churn_Records!$X8819&lt;100000,"low",Customer_Churn_Records!$X8819&lt;300000,"high"))</f>
        <v>0</v>
      </c>
      <c r="X8819" s="8">
        <f>ROUND(Customer_Churn_Records!$I8819,0)</f>
        <v>0</v>
      </c>
    </row>
    <row r="8820" ht="14.25" customHeight="1">
      <c r="A8820" s="6">
        <v>6743.0</v>
      </c>
      <c r="B8820" s="6">
        <v>1.5783463E7</v>
      </c>
      <c r="C8820" s="6" t="s">
        <v>15205</v>
      </c>
      <c r="D8820" s="6">
        <v>678.0</v>
      </c>
      <c r="E8820" s="6" t="s">
        <v>7</v>
      </c>
      <c r="F8820" s="6" t="s">
        <v>10</v>
      </c>
      <c r="G8820" s="7" t="s">
        <v>64</v>
      </c>
      <c r="H8820" s="6">
        <v>1.0</v>
      </c>
      <c r="I8820" s="6" t="s">
        <v>15173</v>
      </c>
      <c r="J8820" s="6">
        <v>2.0</v>
      </c>
      <c r="K8820" s="6">
        <v>1.0</v>
      </c>
      <c r="L8820" s="6">
        <v>0.0</v>
      </c>
      <c r="M8820" s="6" t="s">
        <v>18060</v>
      </c>
      <c r="N8820" s="6">
        <v>0.0</v>
      </c>
      <c r="O8820" s="6">
        <v>0.0</v>
      </c>
      <c r="P8820" s="6">
        <v>5.0</v>
      </c>
      <c r="Q8820" s="6" t="s">
        <v>58</v>
      </c>
      <c r="R8820" s="6">
        <v>278.0</v>
      </c>
      <c r="S8820" s="6">
        <f>COUNTIF(Customer_Churn_Records!$B$2:$B$10000,Customer_Churn_Records!$B8820)</f>
        <v>1</v>
      </c>
      <c r="T8820" s="6">
        <f>ROUNDUP(Customer_Churn_Records!$G8820,0)</f>
        <v>26</v>
      </c>
      <c r="U8820" s="6" t="str">
        <f t="array" ref="U8820">IFS(Customer_Churn_Records!$T8820&lt;30,"young",Customer_Churn_Records!$T8820&lt;50,"middle-aged",Customer_Churn_Records!$T8820&lt;100,"old")</f>
        <v>young</v>
      </c>
      <c r="V8820" s="8" t="str">
        <f t="array" ref="V8820">IFS(Customer_Churn_Records!$D8820&lt;701,"less-score",Customer_Churn_Records!$D8820&lt;851,"high-score")</f>
        <v>less-score</v>
      </c>
      <c r="W8820" s="8">
        <f t="array" ref="W8820">IF(Customer_Churn_Records!$X8820=0,0,IFS(Customer_Churn_Records!$X8820&lt;100000,"low",Customer_Churn_Records!$X8820&lt;300000,"high"))</f>
        <v>0</v>
      </c>
      <c r="X8820" s="8">
        <f>ROUND(Customer_Churn_Records!$I8820,0)</f>
        <v>0</v>
      </c>
    </row>
    <row r="8821" ht="14.25" customHeight="1">
      <c r="A8821" s="6">
        <v>6745.0</v>
      </c>
      <c r="B8821" s="6">
        <v>1.5611287E7</v>
      </c>
      <c r="C8821" s="6" t="s">
        <v>3701</v>
      </c>
      <c r="D8821" s="6">
        <v>777.0</v>
      </c>
      <c r="E8821" s="6" t="s">
        <v>7</v>
      </c>
      <c r="F8821" s="6" t="s">
        <v>10</v>
      </c>
      <c r="G8821" s="7" t="s">
        <v>128</v>
      </c>
      <c r="H8821" s="6">
        <v>4.0</v>
      </c>
      <c r="I8821" s="6" t="s">
        <v>15173</v>
      </c>
      <c r="J8821" s="6">
        <v>2.0</v>
      </c>
      <c r="K8821" s="6">
        <v>0.0</v>
      </c>
      <c r="L8821" s="6">
        <v>1.0</v>
      </c>
      <c r="M8821" s="6" t="s">
        <v>18061</v>
      </c>
      <c r="N8821" s="6">
        <v>0.0</v>
      </c>
      <c r="O8821" s="6">
        <v>0.0</v>
      </c>
      <c r="P8821" s="6">
        <v>1.0</v>
      </c>
      <c r="Q8821" s="6" t="s">
        <v>58</v>
      </c>
      <c r="R8821" s="6">
        <v>561.0</v>
      </c>
      <c r="S8821" s="6">
        <f>COUNTIF(Customer_Churn_Records!$B$2:$B$10000,Customer_Churn_Records!$B8821)</f>
        <v>1</v>
      </c>
      <c r="T8821" s="6">
        <f>ROUNDUP(Customer_Churn_Records!$G8821,0)</f>
        <v>30</v>
      </c>
      <c r="U8821" s="6" t="str">
        <f t="array" ref="U8821">IFS(Customer_Churn_Records!$T8821&lt;30,"young",Customer_Churn_Records!$T8821&lt;50,"middle-aged",Customer_Churn_Records!$T8821&lt;100,"old")</f>
        <v>middle-aged</v>
      </c>
      <c r="V8821" s="8" t="str">
        <f t="array" ref="V8821">IFS(Customer_Churn_Records!$D8821&lt;701,"less-score",Customer_Churn_Records!$D8821&lt;851,"high-score")</f>
        <v>high-score</v>
      </c>
      <c r="W8821" s="8">
        <f t="array" ref="W8821">IF(Customer_Churn_Records!$X8821=0,0,IFS(Customer_Churn_Records!$X8821&lt;100000,"low",Customer_Churn_Records!$X8821&lt;300000,"high"))</f>
        <v>0</v>
      </c>
      <c r="X8821" s="8">
        <f>ROUND(Customer_Churn_Records!$I8821,0)</f>
        <v>0</v>
      </c>
    </row>
    <row r="8822" ht="14.25" customHeight="1">
      <c r="A8822" s="6">
        <v>6746.0</v>
      </c>
      <c r="B8822" s="6">
        <v>1.5786454E7</v>
      </c>
      <c r="C8822" s="6" t="s">
        <v>71</v>
      </c>
      <c r="D8822" s="6">
        <v>552.0</v>
      </c>
      <c r="E8822" s="6" t="s">
        <v>9</v>
      </c>
      <c r="F8822" s="6" t="s">
        <v>11</v>
      </c>
      <c r="G8822" s="7" t="s">
        <v>564</v>
      </c>
      <c r="H8822" s="6">
        <v>3.0</v>
      </c>
      <c r="I8822" s="6" t="s">
        <v>15173</v>
      </c>
      <c r="J8822" s="6">
        <v>1.0</v>
      </c>
      <c r="K8822" s="6">
        <v>1.0</v>
      </c>
      <c r="L8822" s="6">
        <v>1.0</v>
      </c>
      <c r="M8822" s="6" t="s">
        <v>18062</v>
      </c>
      <c r="N8822" s="6">
        <v>0.0</v>
      </c>
      <c r="O8822" s="6">
        <v>0.0</v>
      </c>
      <c r="P8822" s="6">
        <v>4.0</v>
      </c>
      <c r="Q8822" s="6" t="s">
        <v>44</v>
      </c>
      <c r="R8822" s="6">
        <v>466.0</v>
      </c>
      <c r="S8822" s="6">
        <f>COUNTIF(Customer_Churn_Records!$B$2:$B$10000,Customer_Churn_Records!$B8822)</f>
        <v>1</v>
      </c>
      <c r="T8822" s="6">
        <f>ROUNDUP(Customer_Churn_Records!$G8822,0)</f>
        <v>55</v>
      </c>
      <c r="U8822" s="6" t="str">
        <f t="array" ref="U8822">IFS(Customer_Churn_Records!$T8822&lt;30,"young",Customer_Churn_Records!$T8822&lt;50,"middle-aged",Customer_Churn_Records!$T8822&lt;100,"old")</f>
        <v>old</v>
      </c>
      <c r="V8822" s="8" t="str">
        <f t="array" ref="V8822">IFS(Customer_Churn_Records!$D8822&lt;701,"less-score",Customer_Churn_Records!$D8822&lt;851,"high-score")</f>
        <v>less-score</v>
      </c>
      <c r="W8822" s="8">
        <f t="array" ref="W8822">IF(Customer_Churn_Records!$X8822=0,0,IFS(Customer_Churn_Records!$X8822&lt;100000,"low",Customer_Churn_Records!$X8822&lt;300000,"high"))</f>
        <v>0</v>
      </c>
      <c r="X8822" s="8">
        <f>ROUND(Customer_Churn_Records!$I8822,0)</f>
        <v>0</v>
      </c>
    </row>
    <row r="8823" ht="14.25" customHeight="1">
      <c r="A8823" s="6">
        <v>6747.0</v>
      </c>
      <c r="B8823" s="6">
        <v>1.5768682E7</v>
      </c>
      <c r="C8823" s="6" t="s">
        <v>18063</v>
      </c>
      <c r="D8823" s="6">
        <v>640.0</v>
      </c>
      <c r="E8823" s="6" t="s">
        <v>9</v>
      </c>
      <c r="F8823" s="6" t="s">
        <v>11</v>
      </c>
      <c r="G8823" s="7" t="s">
        <v>107</v>
      </c>
      <c r="H8823" s="6">
        <v>3.0</v>
      </c>
      <c r="I8823" s="6" t="s">
        <v>15173</v>
      </c>
      <c r="J8823" s="6">
        <v>1.0</v>
      </c>
      <c r="K8823" s="6">
        <v>1.0</v>
      </c>
      <c r="L8823" s="6">
        <v>1.0</v>
      </c>
      <c r="M8823" s="6" t="s">
        <v>18064</v>
      </c>
      <c r="N8823" s="6">
        <v>0.0</v>
      </c>
      <c r="O8823" s="6">
        <v>0.0</v>
      </c>
      <c r="P8823" s="6">
        <v>1.0</v>
      </c>
      <c r="Q8823" s="6" t="s">
        <v>44</v>
      </c>
      <c r="R8823" s="6">
        <v>540.0</v>
      </c>
      <c r="S8823" s="6">
        <f>COUNTIF(Customer_Churn_Records!$B$2:$B$10000,Customer_Churn_Records!$B8823)</f>
        <v>1</v>
      </c>
      <c r="T8823" s="6">
        <f>ROUNDUP(Customer_Churn_Records!$G8823,0)</f>
        <v>39</v>
      </c>
      <c r="U8823" s="6" t="str">
        <f t="array" ref="U8823">IFS(Customer_Churn_Records!$T8823&lt;30,"young",Customer_Churn_Records!$T8823&lt;50,"middle-aged",Customer_Churn_Records!$T8823&lt;100,"old")</f>
        <v>middle-aged</v>
      </c>
      <c r="V8823" s="8" t="str">
        <f t="array" ref="V8823">IFS(Customer_Churn_Records!$D8823&lt;701,"less-score",Customer_Churn_Records!$D8823&lt;851,"high-score")</f>
        <v>less-score</v>
      </c>
      <c r="W8823" s="8">
        <f t="array" ref="W8823">IF(Customer_Churn_Records!$X8823=0,0,IFS(Customer_Churn_Records!$X8823&lt;100000,"low",Customer_Churn_Records!$X8823&lt;300000,"high"))</f>
        <v>0</v>
      </c>
      <c r="X8823" s="8">
        <f>ROUND(Customer_Churn_Records!$I8823,0)</f>
        <v>0</v>
      </c>
    </row>
    <row r="8824" ht="14.25" customHeight="1">
      <c r="A8824" s="6">
        <v>6751.0</v>
      </c>
      <c r="B8824" s="6">
        <v>1.5690546E7</v>
      </c>
      <c r="C8824" s="6" t="s">
        <v>12521</v>
      </c>
      <c r="D8824" s="6">
        <v>618.0</v>
      </c>
      <c r="E8824" s="6" t="s">
        <v>7</v>
      </c>
      <c r="F8824" s="6" t="s">
        <v>10</v>
      </c>
      <c r="G8824" s="7" t="s">
        <v>51</v>
      </c>
      <c r="H8824" s="6">
        <v>2.0</v>
      </c>
      <c r="I8824" s="6" t="s">
        <v>15173</v>
      </c>
      <c r="J8824" s="6">
        <v>4.0</v>
      </c>
      <c r="K8824" s="6">
        <v>0.0</v>
      </c>
      <c r="L8824" s="6">
        <v>0.0</v>
      </c>
      <c r="M8824" s="6" t="s">
        <v>18065</v>
      </c>
      <c r="N8824" s="6">
        <v>1.0</v>
      </c>
      <c r="O8824" s="6">
        <v>1.0</v>
      </c>
      <c r="P8824" s="6">
        <v>5.0</v>
      </c>
      <c r="Q8824" s="6" t="s">
        <v>79</v>
      </c>
      <c r="R8824" s="6">
        <v>398.0</v>
      </c>
      <c r="S8824" s="6">
        <f>COUNTIF(Customer_Churn_Records!$B$2:$B$10000,Customer_Churn_Records!$B8824)</f>
        <v>1</v>
      </c>
      <c r="T8824" s="6">
        <f>ROUNDUP(Customer_Churn_Records!$G8824,0)</f>
        <v>42</v>
      </c>
      <c r="U8824" s="6" t="str">
        <f t="array" ref="U8824">IFS(Customer_Churn_Records!$T8824&lt;30,"young",Customer_Churn_Records!$T8824&lt;50,"middle-aged",Customer_Churn_Records!$T8824&lt;100,"old")</f>
        <v>middle-aged</v>
      </c>
      <c r="V8824" s="8" t="str">
        <f t="array" ref="V8824">IFS(Customer_Churn_Records!$D8824&lt;701,"less-score",Customer_Churn_Records!$D8824&lt;851,"high-score")</f>
        <v>less-score</v>
      </c>
      <c r="W8824" s="8">
        <f t="array" ref="W8824">IF(Customer_Churn_Records!$X8824=0,0,IFS(Customer_Churn_Records!$X8824&lt;100000,"low",Customer_Churn_Records!$X8824&lt;300000,"high"))</f>
        <v>0</v>
      </c>
      <c r="X8824" s="8">
        <f>ROUND(Customer_Churn_Records!$I8824,0)</f>
        <v>0</v>
      </c>
    </row>
    <row r="8825" ht="14.25" customHeight="1">
      <c r="A8825" s="6">
        <v>6761.0</v>
      </c>
      <c r="B8825" s="6">
        <v>1.5586557E7</v>
      </c>
      <c r="C8825" s="6" t="s">
        <v>6142</v>
      </c>
      <c r="D8825" s="6">
        <v>661.0</v>
      </c>
      <c r="E8825" s="6" t="s">
        <v>7</v>
      </c>
      <c r="F8825" s="6" t="s">
        <v>11</v>
      </c>
      <c r="G8825" s="7" t="s">
        <v>167</v>
      </c>
      <c r="H8825" s="6">
        <v>5.0</v>
      </c>
      <c r="I8825" s="6" t="s">
        <v>15173</v>
      </c>
      <c r="J8825" s="6">
        <v>1.0</v>
      </c>
      <c r="K8825" s="6">
        <v>0.0</v>
      </c>
      <c r="L8825" s="6">
        <v>1.0</v>
      </c>
      <c r="M8825" s="6" t="s">
        <v>18066</v>
      </c>
      <c r="N8825" s="6">
        <v>0.0</v>
      </c>
      <c r="O8825" s="6">
        <v>0.0</v>
      </c>
      <c r="P8825" s="6">
        <v>3.0</v>
      </c>
      <c r="Q8825" s="6" t="s">
        <v>49</v>
      </c>
      <c r="R8825" s="6">
        <v>594.0</v>
      </c>
      <c r="S8825" s="6">
        <f>COUNTIF(Customer_Churn_Records!$B$2:$B$10000,Customer_Churn_Records!$B8825)</f>
        <v>1</v>
      </c>
      <c r="T8825" s="6">
        <f>ROUNDUP(Customer_Churn_Records!$G8825,0)</f>
        <v>41</v>
      </c>
      <c r="U8825" s="6" t="str">
        <f t="array" ref="U8825">IFS(Customer_Churn_Records!$T8825&lt;30,"young",Customer_Churn_Records!$T8825&lt;50,"middle-aged",Customer_Churn_Records!$T8825&lt;100,"old")</f>
        <v>middle-aged</v>
      </c>
      <c r="V8825" s="8" t="str">
        <f t="array" ref="V8825">IFS(Customer_Churn_Records!$D8825&lt;701,"less-score",Customer_Churn_Records!$D8825&lt;851,"high-score")</f>
        <v>less-score</v>
      </c>
      <c r="W8825" s="8">
        <f t="array" ref="W8825">IF(Customer_Churn_Records!$X8825=0,0,IFS(Customer_Churn_Records!$X8825&lt;100000,"low",Customer_Churn_Records!$X8825&lt;300000,"high"))</f>
        <v>0</v>
      </c>
      <c r="X8825" s="8">
        <f>ROUND(Customer_Churn_Records!$I8825,0)</f>
        <v>0</v>
      </c>
    </row>
    <row r="8826" ht="14.25" customHeight="1">
      <c r="A8826" s="6">
        <v>6762.0</v>
      </c>
      <c r="B8826" s="6">
        <v>1.5746183E7</v>
      </c>
      <c r="C8826" s="6" t="s">
        <v>18067</v>
      </c>
      <c r="D8826" s="6">
        <v>573.0</v>
      </c>
      <c r="E8826" s="6" t="s">
        <v>7</v>
      </c>
      <c r="F8826" s="6" t="s">
        <v>10</v>
      </c>
      <c r="G8826" s="7" t="s">
        <v>197</v>
      </c>
      <c r="H8826" s="6">
        <v>4.0</v>
      </c>
      <c r="I8826" s="6" t="s">
        <v>15173</v>
      </c>
      <c r="J8826" s="6">
        <v>2.0</v>
      </c>
      <c r="K8826" s="6">
        <v>1.0</v>
      </c>
      <c r="L8826" s="6">
        <v>1.0</v>
      </c>
      <c r="M8826" s="6" t="s">
        <v>18068</v>
      </c>
      <c r="N8826" s="6">
        <v>0.0</v>
      </c>
      <c r="O8826" s="6">
        <v>0.0</v>
      </c>
      <c r="P8826" s="6">
        <v>1.0</v>
      </c>
      <c r="Q8826" s="6" t="s">
        <v>79</v>
      </c>
      <c r="R8826" s="6">
        <v>832.0</v>
      </c>
      <c r="S8826" s="6">
        <f>COUNTIF(Customer_Churn_Records!$B$2:$B$10000,Customer_Churn_Records!$B8826)</f>
        <v>1</v>
      </c>
      <c r="T8826" s="6">
        <f>ROUNDUP(Customer_Churn_Records!$G8826,0)</f>
        <v>27</v>
      </c>
      <c r="U8826" s="6" t="str">
        <f t="array" ref="U8826">IFS(Customer_Churn_Records!$T8826&lt;30,"young",Customer_Churn_Records!$T8826&lt;50,"middle-aged",Customer_Churn_Records!$T8826&lt;100,"old")</f>
        <v>young</v>
      </c>
      <c r="V8826" s="8" t="str">
        <f t="array" ref="V8826">IFS(Customer_Churn_Records!$D8826&lt;701,"less-score",Customer_Churn_Records!$D8826&lt;851,"high-score")</f>
        <v>less-score</v>
      </c>
      <c r="W8826" s="8">
        <f t="array" ref="W8826">IF(Customer_Churn_Records!$X8826=0,0,IFS(Customer_Churn_Records!$X8826&lt;100000,"low",Customer_Churn_Records!$X8826&lt;300000,"high"))</f>
        <v>0</v>
      </c>
      <c r="X8826" s="8">
        <f>ROUND(Customer_Churn_Records!$I8826,0)</f>
        <v>0</v>
      </c>
    </row>
    <row r="8827" ht="14.25" customHeight="1">
      <c r="A8827" s="6">
        <v>6764.0</v>
      </c>
      <c r="B8827" s="6">
        <v>1.5754053E7</v>
      </c>
      <c r="C8827" s="6" t="s">
        <v>432</v>
      </c>
      <c r="D8827" s="6">
        <v>718.0</v>
      </c>
      <c r="E8827" s="6" t="s">
        <v>7</v>
      </c>
      <c r="F8827" s="6" t="s">
        <v>10</v>
      </c>
      <c r="G8827" s="7" t="s">
        <v>1803</v>
      </c>
      <c r="H8827" s="6">
        <v>7.0</v>
      </c>
      <c r="I8827" s="6" t="s">
        <v>15173</v>
      </c>
      <c r="J8827" s="6">
        <v>3.0</v>
      </c>
      <c r="K8827" s="6">
        <v>1.0</v>
      </c>
      <c r="L8827" s="6">
        <v>1.0</v>
      </c>
      <c r="M8827" s="6" t="s">
        <v>18069</v>
      </c>
      <c r="N8827" s="6">
        <v>0.0</v>
      </c>
      <c r="O8827" s="6">
        <v>0.0</v>
      </c>
      <c r="P8827" s="6">
        <v>5.0</v>
      </c>
      <c r="Q8827" s="6" t="s">
        <v>79</v>
      </c>
      <c r="R8827" s="6">
        <v>710.0</v>
      </c>
      <c r="S8827" s="6">
        <f>COUNTIF(Customer_Churn_Records!$B$2:$B$10000,Customer_Churn_Records!$B8827)</f>
        <v>1</v>
      </c>
      <c r="T8827" s="6">
        <f>ROUNDUP(Customer_Churn_Records!$G8827,0)</f>
        <v>67</v>
      </c>
      <c r="U8827" s="6" t="str">
        <f t="array" ref="U8827">IFS(Customer_Churn_Records!$T8827&lt;30,"young",Customer_Churn_Records!$T8827&lt;50,"middle-aged",Customer_Churn_Records!$T8827&lt;100,"old")</f>
        <v>old</v>
      </c>
      <c r="V8827" s="8" t="str">
        <f t="array" ref="V8827">IFS(Customer_Churn_Records!$D8827&lt;701,"less-score",Customer_Churn_Records!$D8827&lt;851,"high-score")</f>
        <v>high-score</v>
      </c>
      <c r="W8827" s="8">
        <f t="array" ref="W8827">IF(Customer_Churn_Records!$X8827=0,0,IFS(Customer_Churn_Records!$X8827&lt;100000,"low",Customer_Churn_Records!$X8827&lt;300000,"high"))</f>
        <v>0</v>
      </c>
      <c r="X8827" s="8">
        <f>ROUND(Customer_Churn_Records!$I8827,0)</f>
        <v>0</v>
      </c>
    </row>
    <row r="8828" ht="14.25" customHeight="1">
      <c r="A8828" s="6">
        <v>6765.0</v>
      </c>
      <c r="B8828" s="6">
        <v>1.5645839E7</v>
      </c>
      <c r="C8828" s="6" t="s">
        <v>8743</v>
      </c>
      <c r="D8828" s="6">
        <v>570.0</v>
      </c>
      <c r="E8828" s="6" t="s">
        <v>7</v>
      </c>
      <c r="F8828" s="6" t="s">
        <v>11</v>
      </c>
      <c r="G8828" s="7" t="s">
        <v>72</v>
      </c>
      <c r="H8828" s="6">
        <v>6.0</v>
      </c>
      <c r="I8828" s="6" t="s">
        <v>15173</v>
      </c>
      <c r="J8828" s="6">
        <v>1.0</v>
      </c>
      <c r="K8828" s="6">
        <v>1.0</v>
      </c>
      <c r="L8828" s="6">
        <v>1.0</v>
      </c>
      <c r="M8828" s="6" t="s">
        <v>18070</v>
      </c>
      <c r="N8828" s="6">
        <v>0.0</v>
      </c>
      <c r="O8828" s="6">
        <v>0.0</v>
      </c>
      <c r="P8828" s="6">
        <v>2.0</v>
      </c>
      <c r="Q8828" s="6" t="s">
        <v>44</v>
      </c>
      <c r="R8828" s="6">
        <v>469.0</v>
      </c>
      <c r="S8828" s="6">
        <f>COUNTIF(Customer_Churn_Records!$B$2:$B$10000,Customer_Churn_Records!$B8828)</f>
        <v>1</v>
      </c>
      <c r="T8828" s="6">
        <f>ROUNDUP(Customer_Churn_Records!$G8828,0)</f>
        <v>37</v>
      </c>
      <c r="U8828" s="6" t="str">
        <f t="array" ref="U8828">IFS(Customer_Churn_Records!$T8828&lt;30,"young",Customer_Churn_Records!$T8828&lt;50,"middle-aged",Customer_Churn_Records!$T8828&lt;100,"old")</f>
        <v>middle-aged</v>
      </c>
      <c r="V8828" s="8" t="str">
        <f t="array" ref="V8828">IFS(Customer_Churn_Records!$D8828&lt;701,"less-score",Customer_Churn_Records!$D8828&lt;851,"high-score")</f>
        <v>less-score</v>
      </c>
      <c r="W8828" s="8">
        <f t="array" ref="W8828">IF(Customer_Churn_Records!$X8828=0,0,IFS(Customer_Churn_Records!$X8828&lt;100000,"low",Customer_Churn_Records!$X8828&lt;300000,"high"))</f>
        <v>0</v>
      </c>
      <c r="X8828" s="8">
        <f>ROUND(Customer_Churn_Records!$I8828,0)</f>
        <v>0</v>
      </c>
    </row>
    <row r="8829" ht="14.25" customHeight="1">
      <c r="A8829" s="6">
        <v>6766.0</v>
      </c>
      <c r="B8829" s="6">
        <v>1.5689955E7</v>
      </c>
      <c r="C8829" s="6" t="s">
        <v>5264</v>
      </c>
      <c r="D8829" s="6">
        <v>461.0</v>
      </c>
      <c r="E8829" s="6" t="s">
        <v>7</v>
      </c>
      <c r="F8829" s="6" t="s">
        <v>10</v>
      </c>
      <c r="G8829" s="7" t="s">
        <v>55</v>
      </c>
      <c r="H8829" s="6">
        <v>7.0</v>
      </c>
      <c r="I8829" s="6" t="s">
        <v>15173</v>
      </c>
      <c r="J8829" s="6">
        <v>2.0</v>
      </c>
      <c r="K8829" s="6">
        <v>1.0</v>
      </c>
      <c r="L8829" s="6">
        <v>0.0</v>
      </c>
      <c r="M8829" s="6" t="s">
        <v>18071</v>
      </c>
      <c r="N8829" s="6">
        <v>0.0</v>
      </c>
      <c r="O8829" s="6">
        <v>0.0</v>
      </c>
      <c r="P8829" s="6">
        <v>3.0</v>
      </c>
      <c r="Q8829" s="6" t="s">
        <v>58</v>
      </c>
      <c r="R8829" s="6">
        <v>252.0</v>
      </c>
      <c r="S8829" s="6">
        <f>COUNTIF(Customer_Churn_Records!$B$2:$B$10000,Customer_Churn_Records!$B8829)</f>
        <v>1</v>
      </c>
      <c r="T8829" s="6">
        <f>ROUNDUP(Customer_Churn_Records!$G8829,0)</f>
        <v>40</v>
      </c>
      <c r="U8829" s="6" t="str">
        <f t="array" ref="U8829">IFS(Customer_Churn_Records!$T8829&lt;30,"young",Customer_Churn_Records!$T8829&lt;50,"middle-aged",Customer_Churn_Records!$T8829&lt;100,"old")</f>
        <v>middle-aged</v>
      </c>
      <c r="V8829" s="8" t="str">
        <f t="array" ref="V8829">IFS(Customer_Churn_Records!$D8829&lt;701,"less-score",Customer_Churn_Records!$D8829&lt;851,"high-score")</f>
        <v>less-score</v>
      </c>
      <c r="W8829" s="8">
        <f t="array" ref="W8829">IF(Customer_Churn_Records!$X8829=0,0,IFS(Customer_Churn_Records!$X8829&lt;100000,"low",Customer_Churn_Records!$X8829&lt;300000,"high"))</f>
        <v>0</v>
      </c>
      <c r="X8829" s="8">
        <f>ROUND(Customer_Churn_Records!$I8829,0)</f>
        <v>0</v>
      </c>
    </row>
    <row r="8830" ht="14.25" customHeight="1">
      <c r="A8830" s="6">
        <v>6769.0</v>
      </c>
      <c r="B8830" s="6">
        <v>1.5594039E7</v>
      </c>
      <c r="C8830" s="6" t="s">
        <v>2159</v>
      </c>
      <c r="D8830" s="6">
        <v>599.0</v>
      </c>
      <c r="E8830" s="6" t="s">
        <v>9</v>
      </c>
      <c r="F8830" s="6" t="s">
        <v>11</v>
      </c>
      <c r="G8830" s="7" t="s">
        <v>51</v>
      </c>
      <c r="H8830" s="6">
        <v>6.0</v>
      </c>
      <c r="I8830" s="6" t="s">
        <v>15173</v>
      </c>
      <c r="J8830" s="6">
        <v>2.0</v>
      </c>
      <c r="K8830" s="6">
        <v>1.0</v>
      </c>
      <c r="L8830" s="6">
        <v>0.0</v>
      </c>
      <c r="M8830" s="6" t="s">
        <v>18072</v>
      </c>
      <c r="N8830" s="6">
        <v>0.0</v>
      </c>
      <c r="O8830" s="6">
        <v>0.0</v>
      </c>
      <c r="P8830" s="6">
        <v>4.0</v>
      </c>
      <c r="Q8830" s="6" t="s">
        <v>44</v>
      </c>
      <c r="R8830" s="6">
        <v>837.0</v>
      </c>
      <c r="S8830" s="6">
        <f>COUNTIF(Customer_Churn_Records!$B$2:$B$10000,Customer_Churn_Records!$B8830)</f>
        <v>1</v>
      </c>
      <c r="T8830" s="6">
        <f>ROUNDUP(Customer_Churn_Records!$G8830,0)</f>
        <v>42</v>
      </c>
      <c r="U8830" s="6" t="str">
        <f t="array" ref="U8830">IFS(Customer_Churn_Records!$T8830&lt;30,"young",Customer_Churn_Records!$T8830&lt;50,"middle-aged",Customer_Churn_Records!$T8830&lt;100,"old")</f>
        <v>middle-aged</v>
      </c>
      <c r="V8830" s="8" t="str">
        <f t="array" ref="V8830">IFS(Customer_Churn_Records!$D8830&lt;701,"less-score",Customer_Churn_Records!$D8830&lt;851,"high-score")</f>
        <v>less-score</v>
      </c>
      <c r="W8830" s="8">
        <f t="array" ref="W8830">IF(Customer_Churn_Records!$X8830=0,0,IFS(Customer_Churn_Records!$X8830&lt;100000,"low",Customer_Churn_Records!$X8830&lt;300000,"high"))</f>
        <v>0</v>
      </c>
      <c r="X8830" s="8">
        <f>ROUND(Customer_Churn_Records!$I8830,0)</f>
        <v>0</v>
      </c>
    </row>
    <row r="8831" ht="14.25" customHeight="1">
      <c r="A8831" s="6">
        <v>6773.0</v>
      </c>
      <c r="B8831" s="6">
        <v>1.56527E7</v>
      </c>
      <c r="C8831" s="6" t="s">
        <v>657</v>
      </c>
      <c r="D8831" s="6">
        <v>539.0</v>
      </c>
      <c r="E8831" s="6" t="s">
        <v>7</v>
      </c>
      <c r="F8831" s="6" t="s">
        <v>11</v>
      </c>
      <c r="G8831" s="7" t="s">
        <v>107</v>
      </c>
      <c r="H8831" s="6">
        <v>6.0</v>
      </c>
      <c r="I8831" s="6" t="s">
        <v>15173</v>
      </c>
      <c r="J8831" s="6">
        <v>2.0</v>
      </c>
      <c r="K8831" s="6">
        <v>1.0</v>
      </c>
      <c r="L8831" s="6">
        <v>1.0</v>
      </c>
      <c r="M8831" s="6" t="s">
        <v>18073</v>
      </c>
      <c r="N8831" s="6">
        <v>0.0</v>
      </c>
      <c r="O8831" s="6">
        <v>0.0</v>
      </c>
      <c r="P8831" s="6">
        <v>5.0</v>
      </c>
      <c r="Q8831" s="6" t="s">
        <v>79</v>
      </c>
      <c r="R8831" s="6">
        <v>315.0</v>
      </c>
      <c r="S8831" s="6">
        <f>COUNTIF(Customer_Churn_Records!$B$2:$B$10000,Customer_Churn_Records!$B8831)</f>
        <v>1</v>
      </c>
      <c r="T8831" s="6">
        <f>ROUNDUP(Customer_Churn_Records!$G8831,0)</f>
        <v>39</v>
      </c>
      <c r="U8831" s="6" t="str">
        <f t="array" ref="U8831">IFS(Customer_Churn_Records!$T8831&lt;30,"young",Customer_Churn_Records!$T8831&lt;50,"middle-aged",Customer_Churn_Records!$T8831&lt;100,"old")</f>
        <v>middle-aged</v>
      </c>
      <c r="V8831" s="8" t="str">
        <f t="array" ref="V8831">IFS(Customer_Churn_Records!$D8831&lt;701,"less-score",Customer_Churn_Records!$D8831&lt;851,"high-score")</f>
        <v>less-score</v>
      </c>
      <c r="W8831" s="8">
        <f t="array" ref="W8831">IF(Customer_Churn_Records!$X8831=0,0,IFS(Customer_Churn_Records!$X8831&lt;100000,"low",Customer_Churn_Records!$X8831&lt;300000,"high"))</f>
        <v>0</v>
      </c>
      <c r="X8831" s="8">
        <f>ROUND(Customer_Churn_Records!$I8831,0)</f>
        <v>0</v>
      </c>
    </row>
    <row r="8832" ht="14.25" customHeight="1">
      <c r="A8832" s="6">
        <v>6775.0</v>
      </c>
      <c r="B8832" s="6">
        <v>1.5569432E7</v>
      </c>
      <c r="C8832" s="6" t="s">
        <v>5693</v>
      </c>
      <c r="D8832" s="6">
        <v>656.0</v>
      </c>
      <c r="E8832" s="6" t="s">
        <v>7</v>
      </c>
      <c r="F8832" s="6" t="s">
        <v>10</v>
      </c>
      <c r="G8832" s="7" t="s">
        <v>68</v>
      </c>
      <c r="H8832" s="6">
        <v>9.0</v>
      </c>
      <c r="I8832" s="6" t="s">
        <v>15173</v>
      </c>
      <c r="J8832" s="6">
        <v>2.0</v>
      </c>
      <c r="K8832" s="6">
        <v>1.0</v>
      </c>
      <c r="L8832" s="6">
        <v>1.0</v>
      </c>
      <c r="M8832" s="6" t="s">
        <v>18074</v>
      </c>
      <c r="N8832" s="6">
        <v>1.0</v>
      </c>
      <c r="O8832" s="6">
        <v>1.0</v>
      </c>
      <c r="P8832" s="6">
        <v>5.0</v>
      </c>
      <c r="Q8832" s="6" t="s">
        <v>79</v>
      </c>
      <c r="R8832" s="6">
        <v>272.0</v>
      </c>
      <c r="S8832" s="6">
        <f>COUNTIF(Customer_Churn_Records!$B$2:$B$10000,Customer_Churn_Records!$B8832)</f>
        <v>1</v>
      </c>
      <c r="T8832" s="6">
        <f>ROUNDUP(Customer_Churn_Records!$G8832,0)</f>
        <v>48</v>
      </c>
      <c r="U8832" s="6" t="str">
        <f t="array" ref="U8832">IFS(Customer_Churn_Records!$T8832&lt;30,"young",Customer_Churn_Records!$T8832&lt;50,"middle-aged",Customer_Churn_Records!$T8832&lt;100,"old")</f>
        <v>middle-aged</v>
      </c>
      <c r="V8832" s="8" t="str">
        <f t="array" ref="V8832">IFS(Customer_Churn_Records!$D8832&lt;701,"less-score",Customer_Churn_Records!$D8832&lt;851,"high-score")</f>
        <v>less-score</v>
      </c>
      <c r="W8832" s="8">
        <f t="array" ref="W8832">IF(Customer_Churn_Records!$X8832=0,0,IFS(Customer_Churn_Records!$X8832&lt;100000,"low",Customer_Churn_Records!$X8832&lt;300000,"high"))</f>
        <v>0</v>
      </c>
      <c r="X8832" s="8">
        <f>ROUND(Customer_Churn_Records!$I8832,0)</f>
        <v>0</v>
      </c>
    </row>
    <row r="8833" ht="14.25" customHeight="1">
      <c r="A8833" s="6">
        <v>6776.0</v>
      </c>
      <c r="B8833" s="6">
        <v>1.5751455E7</v>
      </c>
      <c r="C8833" s="6" t="s">
        <v>2823</v>
      </c>
      <c r="D8833" s="6">
        <v>469.0</v>
      </c>
      <c r="E8833" s="6" t="s">
        <v>7</v>
      </c>
      <c r="F8833" s="6" t="s">
        <v>10</v>
      </c>
      <c r="G8833" s="7" t="s">
        <v>68</v>
      </c>
      <c r="H8833" s="6">
        <v>5.0</v>
      </c>
      <c r="I8833" s="6" t="s">
        <v>15173</v>
      </c>
      <c r="J8833" s="6">
        <v>1.0</v>
      </c>
      <c r="K8833" s="6">
        <v>1.0</v>
      </c>
      <c r="L8833" s="6">
        <v>0.0</v>
      </c>
      <c r="M8833" s="6" t="s">
        <v>18075</v>
      </c>
      <c r="N8833" s="6">
        <v>1.0</v>
      </c>
      <c r="O8833" s="6">
        <v>1.0</v>
      </c>
      <c r="P8833" s="6">
        <v>1.0</v>
      </c>
      <c r="Q8833" s="6" t="s">
        <v>79</v>
      </c>
      <c r="R8833" s="6">
        <v>847.0</v>
      </c>
      <c r="S8833" s="6">
        <f>COUNTIF(Customer_Churn_Records!$B$2:$B$10000,Customer_Churn_Records!$B8833)</f>
        <v>1</v>
      </c>
      <c r="T8833" s="6">
        <f>ROUNDUP(Customer_Churn_Records!$G8833,0)</f>
        <v>48</v>
      </c>
      <c r="U8833" s="6" t="str">
        <f t="array" ref="U8833">IFS(Customer_Churn_Records!$T8833&lt;30,"young",Customer_Churn_Records!$T8833&lt;50,"middle-aged",Customer_Churn_Records!$T8833&lt;100,"old")</f>
        <v>middle-aged</v>
      </c>
      <c r="V8833" s="8" t="str">
        <f t="array" ref="V8833">IFS(Customer_Churn_Records!$D8833&lt;701,"less-score",Customer_Churn_Records!$D8833&lt;851,"high-score")</f>
        <v>less-score</v>
      </c>
      <c r="W8833" s="8">
        <f t="array" ref="W8833">IF(Customer_Churn_Records!$X8833=0,0,IFS(Customer_Churn_Records!$X8833&lt;100000,"low",Customer_Churn_Records!$X8833&lt;300000,"high"))</f>
        <v>0</v>
      </c>
      <c r="X8833" s="8">
        <f>ROUND(Customer_Churn_Records!$I8833,0)</f>
        <v>0</v>
      </c>
    </row>
    <row r="8834" ht="14.25" customHeight="1">
      <c r="A8834" s="6">
        <v>6777.0</v>
      </c>
      <c r="B8834" s="6">
        <v>1.5800583E7</v>
      </c>
      <c r="C8834" s="6" t="s">
        <v>3203</v>
      </c>
      <c r="D8834" s="6">
        <v>621.0</v>
      </c>
      <c r="E8834" s="6" t="s">
        <v>9</v>
      </c>
      <c r="F8834" s="6" t="s">
        <v>10</v>
      </c>
      <c r="G8834" s="7" t="s">
        <v>76</v>
      </c>
      <c r="H8834" s="6">
        <v>8.0</v>
      </c>
      <c r="I8834" s="6" t="s">
        <v>15173</v>
      </c>
      <c r="J8834" s="6">
        <v>1.0</v>
      </c>
      <c r="K8834" s="6">
        <v>0.0</v>
      </c>
      <c r="L8834" s="6">
        <v>0.0</v>
      </c>
      <c r="M8834" s="6" t="s">
        <v>18076</v>
      </c>
      <c r="N8834" s="6">
        <v>0.0</v>
      </c>
      <c r="O8834" s="6">
        <v>0.0</v>
      </c>
      <c r="P8834" s="6">
        <v>1.0</v>
      </c>
      <c r="Q8834" s="6" t="s">
        <v>58</v>
      </c>
      <c r="R8834" s="6">
        <v>590.0</v>
      </c>
      <c r="S8834" s="6">
        <f>COUNTIF(Customer_Churn_Records!$B$2:$B$10000,Customer_Churn_Records!$B8834)</f>
        <v>1</v>
      </c>
      <c r="T8834" s="6">
        <f>ROUNDUP(Customer_Churn_Records!$G8834,0)</f>
        <v>43</v>
      </c>
      <c r="U8834" s="6" t="str">
        <f t="array" ref="U8834">IFS(Customer_Churn_Records!$T8834&lt;30,"young",Customer_Churn_Records!$T8834&lt;50,"middle-aged",Customer_Churn_Records!$T8834&lt;100,"old")</f>
        <v>middle-aged</v>
      </c>
      <c r="V8834" s="8" t="str">
        <f t="array" ref="V8834">IFS(Customer_Churn_Records!$D8834&lt;701,"less-score",Customer_Churn_Records!$D8834&lt;851,"high-score")</f>
        <v>less-score</v>
      </c>
      <c r="W8834" s="8">
        <f t="array" ref="W8834">IF(Customer_Churn_Records!$X8834=0,0,IFS(Customer_Churn_Records!$X8834&lt;100000,"low",Customer_Churn_Records!$X8834&lt;300000,"high"))</f>
        <v>0</v>
      </c>
      <c r="X8834" s="8">
        <f>ROUND(Customer_Churn_Records!$I8834,0)</f>
        <v>0</v>
      </c>
    </row>
    <row r="8835" ht="14.25" customHeight="1">
      <c r="A8835" s="6">
        <v>6778.0</v>
      </c>
      <c r="B8835" s="6">
        <v>1.5770214E7</v>
      </c>
      <c r="C8835" s="6" t="s">
        <v>530</v>
      </c>
      <c r="D8835" s="6">
        <v>754.0</v>
      </c>
      <c r="E8835" s="6" t="s">
        <v>7</v>
      </c>
      <c r="F8835" s="6" t="s">
        <v>10</v>
      </c>
      <c r="G8835" s="7" t="s">
        <v>197</v>
      </c>
      <c r="H8835" s="6">
        <v>7.0</v>
      </c>
      <c r="I8835" s="6" t="s">
        <v>15173</v>
      </c>
      <c r="J8835" s="6">
        <v>2.0</v>
      </c>
      <c r="K8835" s="6">
        <v>1.0</v>
      </c>
      <c r="L8835" s="6">
        <v>0.0</v>
      </c>
      <c r="M8835" s="6" t="s">
        <v>18077</v>
      </c>
      <c r="N8835" s="6">
        <v>0.0</v>
      </c>
      <c r="O8835" s="6">
        <v>0.0</v>
      </c>
      <c r="P8835" s="6">
        <v>1.0</v>
      </c>
      <c r="Q8835" s="6" t="s">
        <v>49</v>
      </c>
      <c r="R8835" s="6">
        <v>382.0</v>
      </c>
      <c r="S8835" s="6">
        <f>COUNTIF(Customer_Churn_Records!$B$2:$B$10000,Customer_Churn_Records!$B8835)</f>
        <v>1</v>
      </c>
      <c r="T8835" s="6">
        <f>ROUNDUP(Customer_Churn_Records!$G8835,0)</f>
        <v>27</v>
      </c>
      <c r="U8835" s="6" t="str">
        <f t="array" ref="U8835">IFS(Customer_Churn_Records!$T8835&lt;30,"young",Customer_Churn_Records!$T8835&lt;50,"middle-aged",Customer_Churn_Records!$T8835&lt;100,"old")</f>
        <v>young</v>
      </c>
      <c r="V8835" s="8" t="str">
        <f t="array" ref="V8835">IFS(Customer_Churn_Records!$D8835&lt;701,"less-score",Customer_Churn_Records!$D8835&lt;851,"high-score")</f>
        <v>high-score</v>
      </c>
      <c r="W8835" s="8">
        <f t="array" ref="W8835">IF(Customer_Churn_Records!$X8835=0,0,IFS(Customer_Churn_Records!$X8835&lt;100000,"low",Customer_Churn_Records!$X8835&lt;300000,"high"))</f>
        <v>0</v>
      </c>
      <c r="X8835" s="8">
        <f>ROUND(Customer_Churn_Records!$I8835,0)</f>
        <v>0</v>
      </c>
    </row>
    <row r="8836" ht="14.25" customHeight="1">
      <c r="A8836" s="6">
        <v>6781.0</v>
      </c>
      <c r="B8836" s="6">
        <v>1.5693752E7</v>
      </c>
      <c r="C8836" s="6" t="s">
        <v>1009</v>
      </c>
      <c r="D8836" s="6">
        <v>487.0</v>
      </c>
      <c r="E8836" s="6" t="s">
        <v>7</v>
      </c>
      <c r="F8836" s="6" t="s">
        <v>11</v>
      </c>
      <c r="G8836" s="7" t="s">
        <v>72</v>
      </c>
      <c r="H8836" s="6">
        <v>2.0</v>
      </c>
      <c r="I8836" s="6" t="s">
        <v>15173</v>
      </c>
      <c r="J8836" s="6">
        <v>2.0</v>
      </c>
      <c r="K8836" s="6">
        <v>1.0</v>
      </c>
      <c r="L8836" s="6">
        <v>1.0</v>
      </c>
      <c r="M8836" s="6" t="s">
        <v>18078</v>
      </c>
      <c r="N8836" s="6">
        <v>0.0</v>
      </c>
      <c r="O8836" s="6">
        <v>0.0</v>
      </c>
      <c r="P8836" s="6">
        <v>5.0</v>
      </c>
      <c r="Q8836" s="6" t="s">
        <v>44</v>
      </c>
      <c r="R8836" s="6">
        <v>668.0</v>
      </c>
      <c r="S8836" s="6">
        <f>COUNTIF(Customer_Churn_Records!$B$2:$B$10000,Customer_Churn_Records!$B8836)</f>
        <v>1</v>
      </c>
      <c r="T8836" s="6">
        <f>ROUNDUP(Customer_Churn_Records!$G8836,0)</f>
        <v>37</v>
      </c>
      <c r="U8836" s="6" t="str">
        <f t="array" ref="U8836">IFS(Customer_Churn_Records!$T8836&lt;30,"young",Customer_Churn_Records!$T8836&lt;50,"middle-aged",Customer_Churn_Records!$T8836&lt;100,"old")</f>
        <v>middle-aged</v>
      </c>
      <c r="V8836" s="8" t="str">
        <f t="array" ref="V8836">IFS(Customer_Churn_Records!$D8836&lt;701,"less-score",Customer_Churn_Records!$D8836&lt;851,"high-score")</f>
        <v>less-score</v>
      </c>
      <c r="W8836" s="8">
        <f t="array" ref="W8836">IF(Customer_Churn_Records!$X8836=0,0,IFS(Customer_Churn_Records!$X8836&lt;100000,"low",Customer_Churn_Records!$X8836&lt;300000,"high"))</f>
        <v>0</v>
      </c>
      <c r="X8836" s="8">
        <f>ROUND(Customer_Churn_Records!$I8836,0)</f>
        <v>0</v>
      </c>
    </row>
    <row r="8837" ht="14.25" customHeight="1">
      <c r="A8837" s="6">
        <v>6782.0</v>
      </c>
      <c r="B8837" s="6">
        <v>1.5714874E7</v>
      </c>
      <c r="C8837" s="6" t="s">
        <v>18079</v>
      </c>
      <c r="D8837" s="6">
        <v>850.0</v>
      </c>
      <c r="E8837" s="6" t="s">
        <v>7</v>
      </c>
      <c r="F8837" s="6" t="s">
        <v>10</v>
      </c>
      <c r="G8837" s="7" t="s">
        <v>51</v>
      </c>
      <c r="H8837" s="6">
        <v>3.0</v>
      </c>
      <c r="I8837" s="6" t="s">
        <v>15173</v>
      </c>
      <c r="J8837" s="6">
        <v>2.0</v>
      </c>
      <c r="K8837" s="6">
        <v>1.0</v>
      </c>
      <c r="L8837" s="6">
        <v>1.0</v>
      </c>
      <c r="M8837" s="6" t="s">
        <v>18080</v>
      </c>
      <c r="N8837" s="6">
        <v>0.0</v>
      </c>
      <c r="O8837" s="6">
        <v>0.0</v>
      </c>
      <c r="P8837" s="6">
        <v>2.0</v>
      </c>
      <c r="Q8837" s="6" t="s">
        <v>49</v>
      </c>
      <c r="R8837" s="6">
        <v>634.0</v>
      </c>
      <c r="S8837" s="6">
        <f>COUNTIF(Customer_Churn_Records!$B$2:$B$10000,Customer_Churn_Records!$B8837)</f>
        <v>1</v>
      </c>
      <c r="T8837" s="6">
        <f>ROUNDUP(Customer_Churn_Records!$G8837,0)</f>
        <v>42</v>
      </c>
      <c r="U8837" s="6" t="str">
        <f t="array" ref="U8837">IFS(Customer_Churn_Records!$T8837&lt;30,"young",Customer_Churn_Records!$T8837&lt;50,"middle-aged",Customer_Churn_Records!$T8837&lt;100,"old")</f>
        <v>middle-aged</v>
      </c>
      <c r="V8837" s="8" t="str">
        <f t="array" ref="V8837">IFS(Customer_Churn_Records!$D8837&lt;701,"less-score",Customer_Churn_Records!$D8837&lt;851,"high-score")</f>
        <v>high-score</v>
      </c>
      <c r="W8837" s="8">
        <f t="array" ref="W8837">IF(Customer_Churn_Records!$X8837=0,0,IFS(Customer_Churn_Records!$X8837&lt;100000,"low",Customer_Churn_Records!$X8837&lt;300000,"high"))</f>
        <v>0</v>
      </c>
      <c r="X8837" s="8">
        <f>ROUND(Customer_Churn_Records!$I8837,0)</f>
        <v>0</v>
      </c>
    </row>
    <row r="8838" ht="14.25" customHeight="1">
      <c r="A8838" s="6">
        <v>6784.0</v>
      </c>
      <c r="B8838" s="6">
        <v>1.5651955E7</v>
      </c>
      <c r="C8838" s="6" t="s">
        <v>691</v>
      </c>
      <c r="D8838" s="6">
        <v>603.0</v>
      </c>
      <c r="E8838" s="6" t="s">
        <v>7</v>
      </c>
      <c r="F8838" s="6" t="s">
        <v>11</v>
      </c>
      <c r="G8838" s="7" t="s">
        <v>363</v>
      </c>
      <c r="H8838" s="6">
        <v>4.0</v>
      </c>
      <c r="I8838" s="6" t="s">
        <v>15173</v>
      </c>
      <c r="J8838" s="6">
        <v>2.0</v>
      </c>
      <c r="K8838" s="6">
        <v>0.0</v>
      </c>
      <c r="L8838" s="6">
        <v>1.0</v>
      </c>
      <c r="M8838" s="6" t="s">
        <v>18081</v>
      </c>
      <c r="N8838" s="6">
        <v>0.0</v>
      </c>
      <c r="O8838" s="6">
        <v>0.0</v>
      </c>
      <c r="P8838" s="6">
        <v>4.0</v>
      </c>
      <c r="Q8838" s="6" t="s">
        <v>49</v>
      </c>
      <c r="R8838" s="6">
        <v>296.0</v>
      </c>
      <c r="S8838" s="6">
        <f>COUNTIF(Customer_Churn_Records!$B$2:$B$10000,Customer_Churn_Records!$B8838)</f>
        <v>1</v>
      </c>
      <c r="T8838" s="6">
        <f>ROUNDUP(Customer_Churn_Records!$G8838,0)</f>
        <v>31</v>
      </c>
      <c r="U8838" s="6" t="str">
        <f t="array" ref="U8838">IFS(Customer_Churn_Records!$T8838&lt;30,"young",Customer_Churn_Records!$T8838&lt;50,"middle-aged",Customer_Churn_Records!$T8838&lt;100,"old")</f>
        <v>middle-aged</v>
      </c>
      <c r="V8838" s="8" t="str">
        <f t="array" ref="V8838">IFS(Customer_Churn_Records!$D8838&lt;701,"less-score",Customer_Churn_Records!$D8838&lt;851,"high-score")</f>
        <v>less-score</v>
      </c>
      <c r="W8838" s="8">
        <f t="array" ref="W8838">IF(Customer_Churn_Records!$X8838=0,0,IFS(Customer_Churn_Records!$X8838&lt;100000,"low",Customer_Churn_Records!$X8838&lt;300000,"high"))</f>
        <v>0</v>
      </c>
      <c r="X8838" s="8">
        <f>ROUND(Customer_Churn_Records!$I8838,0)</f>
        <v>0</v>
      </c>
    </row>
    <row r="8839" ht="14.25" customHeight="1">
      <c r="A8839" s="6">
        <v>6787.0</v>
      </c>
      <c r="B8839" s="6">
        <v>1.5652069E7</v>
      </c>
      <c r="C8839" s="6" t="s">
        <v>1863</v>
      </c>
      <c r="D8839" s="6">
        <v>833.0</v>
      </c>
      <c r="E8839" s="6" t="s">
        <v>7</v>
      </c>
      <c r="F8839" s="6" t="s">
        <v>11</v>
      </c>
      <c r="G8839" s="7" t="s">
        <v>128</v>
      </c>
      <c r="H8839" s="6">
        <v>1.0</v>
      </c>
      <c r="I8839" s="6" t="s">
        <v>15173</v>
      </c>
      <c r="J8839" s="6">
        <v>2.0</v>
      </c>
      <c r="K8839" s="6">
        <v>1.0</v>
      </c>
      <c r="L8839" s="6">
        <v>0.0</v>
      </c>
      <c r="M8839" s="6" t="s">
        <v>18082</v>
      </c>
      <c r="N8839" s="6">
        <v>0.0</v>
      </c>
      <c r="O8839" s="6">
        <v>0.0</v>
      </c>
      <c r="P8839" s="6">
        <v>5.0</v>
      </c>
      <c r="Q8839" s="6" t="s">
        <v>58</v>
      </c>
      <c r="R8839" s="6">
        <v>380.0</v>
      </c>
      <c r="S8839" s="6">
        <f>COUNTIF(Customer_Churn_Records!$B$2:$B$10000,Customer_Churn_Records!$B8839)</f>
        <v>1</v>
      </c>
      <c r="T8839" s="6">
        <f>ROUNDUP(Customer_Churn_Records!$G8839,0)</f>
        <v>30</v>
      </c>
      <c r="U8839" s="6" t="str">
        <f t="array" ref="U8839">IFS(Customer_Churn_Records!$T8839&lt;30,"young",Customer_Churn_Records!$T8839&lt;50,"middle-aged",Customer_Churn_Records!$T8839&lt;100,"old")</f>
        <v>middle-aged</v>
      </c>
      <c r="V8839" s="8" t="str">
        <f t="array" ref="V8839">IFS(Customer_Churn_Records!$D8839&lt;701,"less-score",Customer_Churn_Records!$D8839&lt;851,"high-score")</f>
        <v>high-score</v>
      </c>
      <c r="W8839" s="8">
        <f t="array" ref="W8839">IF(Customer_Churn_Records!$X8839=0,0,IFS(Customer_Churn_Records!$X8839&lt;100000,"low",Customer_Churn_Records!$X8839&lt;300000,"high"))</f>
        <v>0</v>
      </c>
      <c r="X8839" s="8">
        <f>ROUND(Customer_Churn_Records!$I8839,0)</f>
        <v>0</v>
      </c>
    </row>
    <row r="8840" ht="14.25" customHeight="1">
      <c r="A8840" s="6">
        <v>6788.0</v>
      </c>
      <c r="B8840" s="6">
        <v>1.5596074E7</v>
      </c>
      <c r="C8840" s="6" t="s">
        <v>11694</v>
      </c>
      <c r="D8840" s="6">
        <v>502.0</v>
      </c>
      <c r="E8840" s="6" t="s">
        <v>7</v>
      </c>
      <c r="F8840" s="6" t="s">
        <v>11</v>
      </c>
      <c r="G8840" s="7" t="s">
        <v>72</v>
      </c>
      <c r="H8840" s="6">
        <v>10.0</v>
      </c>
      <c r="I8840" s="6" t="s">
        <v>15173</v>
      </c>
      <c r="J8840" s="6">
        <v>1.0</v>
      </c>
      <c r="K8840" s="6">
        <v>1.0</v>
      </c>
      <c r="L8840" s="6">
        <v>1.0</v>
      </c>
      <c r="M8840" s="6" t="s">
        <v>18083</v>
      </c>
      <c r="N8840" s="6">
        <v>0.0</v>
      </c>
      <c r="O8840" s="6">
        <v>0.0</v>
      </c>
      <c r="P8840" s="6">
        <v>5.0</v>
      </c>
      <c r="Q8840" s="6" t="s">
        <v>49</v>
      </c>
      <c r="R8840" s="6">
        <v>620.0</v>
      </c>
      <c r="S8840" s="6">
        <f>COUNTIF(Customer_Churn_Records!$B$2:$B$10000,Customer_Churn_Records!$B8840)</f>
        <v>1</v>
      </c>
      <c r="T8840" s="6">
        <f>ROUNDUP(Customer_Churn_Records!$G8840,0)</f>
        <v>37</v>
      </c>
      <c r="U8840" s="6" t="str">
        <f t="array" ref="U8840">IFS(Customer_Churn_Records!$T8840&lt;30,"young",Customer_Churn_Records!$T8840&lt;50,"middle-aged",Customer_Churn_Records!$T8840&lt;100,"old")</f>
        <v>middle-aged</v>
      </c>
      <c r="V8840" s="8" t="str">
        <f t="array" ref="V8840">IFS(Customer_Churn_Records!$D8840&lt;701,"less-score",Customer_Churn_Records!$D8840&lt;851,"high-score")</f>
        <v>less-score</v>
      </c>
      <c r="W8840" s="8">
        <f t="array" ref="W8840">IF(Customer_Churn_Records!$X8840=0,0,IFS(Customer_Churn_Records!$X8840&lt;100000,"low",Customer_Churn_Records!$X8840&lt;300000,"high"))</f>
        <v>0</v>
      </c>
      <c r="X8840" s="8">
        <f>ROUND(Customer_Churn_Records!$I8840,0)</f>
        <v>0</v>
      </c>
    </row>
    <row r="8841" ht="14.25" customHeight="1">
      <c r="A8841" s="6">
        <v>6790.0</v>
      </c>
      <c r="B8841" s="6">
        <v>1.5809847E7</v>
      </c>
      <c r="C8841" s="6" t="s">
        <v>351</v>
      </c>
      <c r="D8841" s="6">
        <v>668.0</v>
      </c>
      <c r="E8841" s="6" t="s">
        <v>7</v>
      </c>
      <c r="F8841" s="6" t="s">
        <v>11</v>
      </c>
      <c r="G8841" s="7" t="s">
        <v>258</v>
      </c>
      <c r="H8841" s="6">
        <v>0.0</v>
      </c>
      <c r="I8841" s="6" t="s">
        <v>15173</v>
      </c>
      <c r="J8841" s="6">
        <v>2.0</v>
      </c>
      <c r="K8841" s="6">
        <v>0.0</v>
      </c>
      <c r="L8841" s="6">
        <v>0.0</v>
      </c>
      <c r="M8841" s="6" t="s">
        <v>18084</v>
      </c>
      <c r="N8841" s="6">
        <v>0.0</v>
      </c>
      <c r="O8841" s="6">
        <v>0.0</v>
      </c>
      <c r="P8841" s="6">
        <v>1.0</v>
      </c>
      <c r="Q8841" s="6" t="s">
        <v>79</v>
      </c>
      <c r="R8841" s="6">
        <v>419.0</v>
      </c>
      <c r="S8841" s="6">
        <f>COUNTIF(Customer_Churn_Records!$B$2:$B$10000,Customer_Churn_Records!$B8841)</f>
        <v>1</v>
      </c>
      <c r="T8841" s="6">
        <f>ROUNDUP(Customer_Churn_Records!$G8841,0)</f>
        <v>46</v>
      </c>
      <c r="U8841" s="6" t="str">
        <f t="array" ref="U8841">IFS(Customer_Churn_Records!$T8841&lt;30,"young",Customer_Churn_Records!$T8841&lt;50,"middle-aged",Customer_Churn_Records!$T8841&lt;100,"old")</f>
        <v>middle-aged</v>
      </c>
      <c r="V8841" s="8" t="str">
        <f t="array" ref="V8841">IFS(Customer_Churn_Records!$D8841&lt;701,"less-score",Customer_Churn_Records!$D8841&lt;851,"high-score")</f>
        <v>less-score</v>
      </c>
      <c r="W8841" s="8">
        <f t="array" ref="W8841">IF(Customer_Churn_Records!$X8841=0,0,IFS(Customer_Churn_Records!$X8841&lt;100000,"low",Customer_Churn_Records!$X8841&lt;300000,"high"))</f>
        <v>0</v>
      </c>
      <c r="X8841" s="8">
        <f>ROUND(Customer_Churn_Records!$I8841,0)</f>
        <v>0</v>
      </c>
    </row>
    <row r="8842" ht="14.25" customHeight="1">
      <c r="A8842" s="6">
        <v>6797.0</v>
      </c>
      <c r="B8842" s="6">
        <v>1.5713094E7</v>
      </c>
      <c r="C8842" s="6" t="s">
        <v>1709</v>
      </c>
      <c r="D8842" s="6">
        <v>651.0</v>
      </c>
      <c r="E8842" s="6" t="s">
        <v>7</v>
      </c>
      <c r="F8842" s="6" t="s">
        <v>10</v>
      </c>
      <c r="G8842" s="7" t="s">
        <v>213</v>
      </c>
      <c r="H8842" s="6">
        <v>8.0</v>
      </c>
      <c r="I8842" s="6" t="s">
        <v>15173</v>
      </c>
      <c r="J8842" s="6">
        <v>2.0</v>
      </c>
      <c r="K8842" s="6">
        <v>1.0</v>
      </c>
      <c r="L8842" s="6">
        <v>1.0</v>
      </c>
      <c r="M8842" s="6" t="s">
        <v>18085</v>
      </c>
      <c r="N8842" s="6">
        <v>0.0</v>
      </c>
      <c r="O8842" s="6">
        <v>0.0</v>
      </c>
      <c r="P8842" s="6">
        <v>2.0</v>
      </c>
      <c r="Q8842" s="6" t="s">
        <v>79</v>
      </c>
      <c r="R8842" s="6">
        <v>886.0</v>
      </c>
      <c r="S8842" s="6">
        <f>COUNTIF(Customer_Churn_Records!$B$2:$B$10000,Customer_Churn_Records!$B8842)</f>
        <v>1</v>
      </c>
      <c r="T8842" s="6">
        <f>ROUNDUP(Customer_Churn_Records!$G8842,0)</f>
        <v>25</v>
      </c>
      <c r="U8842" s="6" t="str">
        <f t="array" ref="U8842">IFS(Customer_Churn_Records!$T8842&lt;30,"young",Customer_Churn_Records!$T8842&lt;50,"middle-aged",Customer_Churn_Records!$T8842&lt;100,"old")</f>
        <v>young</v>
      </c>
      <c r="V8842" s="8" t="str">
        <f t="array" ref="V8842">IFS(Customer_Churn_Records!$D8842&lt;701,"less-score",Customer_Churn_Records!$D8842&lt;851,"high-score")</f>
        <v>less-score</v>
      </c>
      <c r="W8842" s="8">
        <f t="array" ref="W8842">IF(Customer_Churn_Records!$X8842=0,0,IFS(Customer_Churn_Records!$X8842&lt;100000,"low",Customer_Churn_Records!$X8842&lt;300000,"high"))</f>
        <v>0</v>
      </c>
      <c r="X8842" s="8">
        <f>ROUND(Customer_Churn_Records!$I8842,0)</f>
        <v>0</v>
      </c>
    </row>
    <row r="8843" ht="14.25" customHeight="1">
      <c r="A8843" s="6">
        <v>6801.0</v>
      </c>
      <c r="B8843" s="6">
        <v>1.5743149E7</v>
      </c>
      <c r="C8843" s="6" t="s">
        <v>1112</v>
      </c>
      <c r="D8843" s="6">
        <v>711.0</v>
      </c>
      <c r="E8843" s="6" t="s">
        <v>7</v>
      </c>
      <c r="F8843" s="6" t="s">
        <v>10</v>
      </c>
      <c r="G8843" s="7" t="s">
        <v>87</v>
      </c>
      <c r="H8843" s="6">
        <v>8.0</v>
      </c>
      <c r="I8843" s="6" t="s">
        <v>15173</v>
      </c>
      <c r="J8843" s="6">
        <v>1.0</v>
      </c>
      <c r="K8843" s="6">
        <v>1.0</v>
      </c>
      <c r="L8843" s="6">
        <v>1.0</v>
      </c>
      <c r="M8843" s="6" t="s">
        <v>18086</v>
      </c>
      <c r="N8843" s="6">
        <v>0.0</v>
      </c>
      <c r="O8843" s="6">
        <v>0.0</v>
      </c>
      <c r="P8843" s="6">
        <v>4.0</v>
      </c>
      <c r="Q8843" s="6" t="s">
        <v>58</v>
      </c>
      <c r="R8843" s="6">
        <v>780.0</v>
      </c>
      <c r="S8843" s="6">
        <f>COUNTIF(Customer_Churn_Records!$B$2:$B$10000,Customer_Churn_Records!$B8843)</f>
        <v>1</v>
      </c>
      <c r="T8843" s="6">
        <f>ROUNDUP(Customer_Churn_Records!$G8843,0)</f>
        <v>35</v>
      </c>
      <c r="U8843" s="6" t="str">
        <f t="array" ref="U8843">IFS(Customer_Churn_Records!$T8843&lt;30,"young",Customer_Churn_Records!$T8843&lt;50,"middle-aged",Customer_Churn_Records!$T8843&lt;100,"old")</f>
        <v>middle-aged</v>
      </c>
      <c r="V8843" s="8" t="str">
        <f t="array" ref="V8843">IFS(Customer_Churn_Records!$D8843&lt;701,"less-score",Customer_Churn_Records!$D8843&lt;851,"high-score")</f>
        <v>high-score</v>
      </c>
      <c r="W8843" s="8">
        <f t="array" ref="W8843">IF(Customer_Churn_Records!$X8843=0,0,IFS(Customer_Churn_Records!$X8843&lt;100000,"low",Customer_Churn_Records!$X8843&lt;300000,"high"))</f>
        <v>0</v>
      </c>
      <c r="X8843" s="8">
        <f>ROUND(Customer_Churn_Records!$I8843,0)</f>
        <v>0</v>
      </c>
    </row>
    <row r="8844" ht="14.25" customHeight="1">
      <c r="A8844" s="6">
        <v>6802.0</v>
      </c>
      <c r="B8844" s="6">
        <v>1.5776947E7</v>
      </c>
      <c r="C8844" s="6" t="s">
        <v>12221</v>
      </c>
      <c r="D8844" s="6">
        <v>637.0</v>
      </c>
      <c r="E8844" s="6" t="s">
        <v>9</v>
      </c>
      <c r="F8844" s="6" t="s">
        <v>11</v>
      </c>
      <c r="G8844" s="7" t="s">
        <v>76</v>
      </c>
      <c r="H8844" s="6">
        <v>8.0</v>
      </c>
      <c r="I8844" s="6" t="s">
        <v>15173</v>
      </c>
      <c r="J8844" s="6">
        <v>1.0</v>
      </c>
      <c r="K8844" s="6">
        <v>1.0</v>
      </c>
      <c r="L8844" s="6">
        <v>0.0</v>
      </c>
      <c r="M8844" s="6" t="s">
        <v>18087</v>
      </c>
      <c r="N8844" s="6">
        <v>1.0</v>
      </c>
      <c r="O8844" s="6">
        <v>1.0</v>
      </c>
      <c r="P8844" s="6">
        <v>5.0</v>
      </c>
      <c r="Q8844" s="6" t="s">
        <v>58</v>
      </c>
      <c r="R8844" s="6">
        <v>317.0</v>
      </c>
      <c r="S8844" s="6">
        <f>COUNTIF(Customer_Churn_Records!$B$2:$B$10000,Customer_Churn_Records!$B8844)</f>
        <v>1</v>
      </c>
      <c r="T8844" s="6">
        <f>ROUNDUP(Customer_Churn_Records!$G8844,0)</f>
        <v>43</v>
      </c>
      <c r="U8844" s="6" t="str">
        <f t="array" ref="U8844">IFS(Customer_Churn_Records!$T8844&lt;30,"young",Customer_Churn_Records!$T8844&lt;50,"middle-aged",Customer_Churn_Records!$T8844&lt;100,"old")</f>
        <v>middle-aged</v>
      </c>
      <c r="V8844" s="8" t="str">
        <f t="array" ref="V8844">IFS(Customer_Churn_Records!$D8844&lt;701,"less-score",Customer_Churn_Records!$D8844&lt;851,"high-score")</f>
        <v>less-score</v>
      </c>
      <c r="W8844" s="8">
        <f t="array" ref="W8844">IF(Customer_Churn_Records!$X8844=0,0,IFS(Customer_Churn_Records!$X8844&lt;100000,"low",Customer_Churn_Records!$X8844&lt;300000,"high"))</f>
        <v>0</v>
      </c>
      <c r="X8844" s="8">
        <f>ROUND(Customer_Churn_Records!$I8844,0)</f>
        <v>0</v>
      </c>
    </row>
    <row r="8845" ht="14.25" customHeight="1">
      <c r="A8845" s="6">
        <v>6803.0</v>
      </c>
      <c r="B8845" s="6">
        <v>1.5700656E7</v>
      </c>
      <c r="C8845" s="6" t="s">
        <v>17910</v>
      </c>
      <c r="D8845" s="6">
        <v>662.0</v>
      </c>
      <c r="E8845" s="6" t="s">
        <v>7</v>
      </c>
      <c r="F8845" s="6" t="s">
        <v>11</v>
      </c>
      <c r="G8845" s="7" t="s">
        <v>114</v>
      </c>
      <c r="H8845" s="6">
        <v>9.0</v>
      </c>
      <c r="I8845" s="6" t="s">
        <v>15173</v>
      </c>
      <c r="J8845" s="6">
        <v>2.0</v>
      </c>
      <c r="K8845" s="6">
        <v>0.0</v>
      </c>
      <c r="L8845" s="6">
        <v>0.0</v>
      </c>
      <c r="M8845" s="6" t="s">
        <v>18088</v>
      </c>
      <c r="N8845" s="6">
        <v>0.0</v>
      </c>
      <c r="O8845" s="6">
        <v>0.0</v>
      </c>
      <c r="P8845" s="6">
        <v>1.0</v>
      </c>
      <c r="Q8845" s="6" t="s">
        <v>79</v>
      </c>
      <c r="R8845" s="6">
        <v>670.0</v>
      </c>
      <c r="S8845" s="6">
        <f>COUNTIF(Customer_Churn_Records!$B$2:$B$10000,Customer_Churn_Records!$B8845)</f>
        <v>1</v>
      </c>
      <c r="T8845" s="6">
        <f>ROUNDUP(Customer_Churn_Records!$G8845,0)</f>
        <v>32</v>
      </c>
      <c r="U8845" s="6" t="str">
        <f t="array" ref="U8845">IFS(Customer_Churn_Records!$T8845&lt;30,"young",Customer_Churn_Records!$T8845&lt;50,"middle-aged",Customer_Churn_Records!$T8845&lt;100,"old")</f>
        <v>middle-aged</v>
      </c>
      <c r="V8845" s="8" t="str">
        <f t="array" ref="V8845">IFS(Customer_Churn_Records!$D8845&lt;701,"less-score",Customer_Churn_Records!$D8845&lt;851,"high-score")</f>
        <v>less-score</v>
      </c>
      <c r="W8845" s="8">
        <f t="array" ref="W8845">IF(Customer_Churn_Records!$X8845=0,0,IFS(Customer_Churn_Records!$X8845&lt;100000,"low",Customer_Churn_Records!$X8845&lt;300000,"high"))</f>
        <v>0</v>
      </c>
      <c r="X8845" s="8">
        <f>ROUND(Customer_Churn_Records!$I8845,0)</f>
        <v>0</v>
      </c>
    </row>
    <row r="8846" ht="14.25" customHeight="1">
      <c r="A8846" s="6">
        <v>6804.0</v>
      </c>
      <c r="B8846" s="6">
        <v>1.5594515E7</v>
      </c>
      <c r="C8846" s="6" t="s">
        <v>3362</v>
      </c>
      <c r="D8846" s="6">
        <v>568.0</v>
      </c>
      <c r="E8846" s="6" t="s">
        <v>7</v>
      </c>
      <c r="F8846" s="6" t="s">
        <v>10</v>
      </c>
      <c r="G8846" s="7" t="s">
        <v>220</v>
      </c>
      <c r="H8846" s="6">
        <v>7.0</v>
      </c>
      <c r="I8846" s="6" t="s">
        <v>15173</v>
      </c>
      <c r="J8846" s="6">
        <v>2.0</v>
      </c>
      <c r="K8846" s="6">
        <v>0.0</v>
      </c>
      <c r="L8846" s="6">
        <v>0.0</v>
      </c>
      <c r="M8846" s="6" t="s">
        <v>18089</v>
      </c>
      <c r="N8846" s="6">
        <v>1.0</v>
      </c>
      <c r="O8846" s="6">
        <v>1.0</v>
      </c>
      <c r="P8846" s="6">
        <v>2.0</v>
      </c>
      <c r="Q8846" s="6" t="s">
        <v>44</v>
      </c>
      <c r="R8846" s="6">
        <v>869.0</v>
      </c>
      <c r="S8846" s="6">
        <f>COUNTIF(Customer_Churn_Records!$B$2:$B$10000,Customer_Churn_Records!$B8846)</f>
        <v>1</v>
      </c>
      <c r="T8846" s="6">
        <f>ROUNDUP(Customer_Churn_Records!$G8846,0)</f>
        <v>44</v>
      </c>
      <c r="U8846" s="6" t="str">
        <f t="array" ref="U8846">IFS(Customer_Churn_Records!$T8846&lt;30,"young",Customer_Churn_Records!$T8846&lt;50,"middle-aged",Customer_Churn_Records!$T8846&lt;100,"old")</f>
        <v>middle-aged</v>
      </c>
      <c r="V8846" s="8" t="str">
        <f t="array" ref="V8846">IFS(Customer_Churn_Records!$D8846&lt;701,"less-score",Customer_Churn_Records!$D8846&lt;851,"high-score")</f>
        <v>less-score</v>
      </c>
      <c r="W8846" s="8">
        <f t="array" ref="W8846">IF(Customer_Churn_Records!$X8846=0,0,IFS(Customer_Churn_Records!$X8846&lt;100000,"low",Customer_Churn_Records!$X8846&lt;300000,"high"))</f>
        <v>0</v>
      </c>
      <c r="X8846" s="8">
        <f>ROUND(Customer_Churn_Records!$I8846,0)</f>
        <v>0</v>
      </c>
    </row>
    <row r="8847" ht="14.25" customHeight="1">
      <c r="A8847" s="6">
        <v>6805.0</v>
      </c>
      <c r="B8847" s="6">
        <v>1.5787884E7</v>
      </c>
      <c r="C8847" s="6" t="s">
        <v>1156</v>
      </c>
      <c r="D8847" s="6">
        <v>692.0</v>
      </c>
      <c r="E8847" s="6" t="s">
        <v>7</v>
      </c>
      <c r="F8847" s="6" t="s">
        <v>10</v>
      </c>
      <c r="G8847" s="7" t="s">
        <v>128</v>
      </c>
      <c r="H8847" s="6">
        <v>7.0</v>
      </c>
      <c r="I8847" s="6" t="s">
        <v>15173</v>
      </c>
      <c r="J8847" s="6">
        <v>2.0</v>
      </c>
      <c r="K8847" s="6">
        <v>1.0</v>
      </c>
      <c r="L8847" s="6">
        <v>1.0</v>
      </c>
      <c r="M8847" s="6" t="s">
        <v>18090</v>
      </c>
      <c r="N8847" s="6">
        <v>0.0</v>
      </c>
      <c r="O8847" s="6">
        <v>0.0</v>
      </c>
      <c r="P8847" s="6">
        <v>3.0</v>
      </c>
      <c r="Q8847" s="6" t="s">
        <v>58</v>
      </c>
      <c r="R8847" s="6">
        <v>973.0</v>
      </c>
      <c r="S8847" s="6">
        <f>COUNTIF(Customer_Churn_Records!$B$2:$B$10000,Customer_Churn_Records!$B8847)</f>
        <v>1</v>
      </c>
      <c r="T8847" s="6">
        <f>ROUNDUP(Customer_Churn_Records!$G8847,0)</f>
        <v>30</v>
      </c>
      <c r="U8847" s="6" t="str">
        <f t="array" ref="U8847">IFS(Customer_Churn_Records!$T8847&lt;30,"young",Customer_Churn_Records!$T8847&lt;50,"middle-aged",Customer_Churn_Records!$T8847&lt;100,"old")</f>
        <v>middle-aged</v>
      </c>
      <c r="V8847" s="8" t="str">
        <f t="array" ref="V8847">IFS(Customer_Churn_Records!$D8847&lt;701,"less-score",Customer_Churn_Records!$D8847&lt;851,"high-score")</f>
        <v>less-score</v>
      </c>
      <c r="W8847" s="8">
        <f t="array" ref="W8847">IF(Customer_Churn_Records!$X8847=0,0,IFS(Customer_Churn_Records!$X8847&lt;100000,"low",Customer_Churn_Records!$X8847&lt;300000,"high"))</f>
        <v>0</v>
      </c>
      <c r="X8847" s="8">
        <f>ROUND(Customer_Churn_Records!$I8847,0)</f>
        <v>0</v>
      </c>
    </row>
    <row r="8848" ht="14.25" customHeight="1">
      <c r="A8848" s="6">
        <v>6806.0</v>
      </c>
      <c r="B8848" s="6">
        <v>1.5577988E7</v>
      </c>
      <c r="C8848" s="6" t="s">
        <v>4965</v>
      </c>
      <c r="D8848" s="6">
        <v>614.0</v>
      </c>
      <c r="E8848" s="6" t="s">
        <v>7</v>
      </c>
      <c r="F8848" s="6" t="s">
        <v>10</v>
      </c>
      <c r="G8848" s="7" t="s">
        <v>87</v>
      </c>
      <c r="H8848" s="6">
        <v>1.0</v>
      </c>
      <c r="I8848" s="6" t="s">
        <v>15173</v>
      </c>
      <c r="J8848" s="6">
        <v>2.0</v>
      </c>
      <c r="K8848" s="6">
        <v>1.0</v>
      </c>
      <c r="L8848" s="6">
        <v>1.0</v>
      </c>
      <c r="M8848" s="6" t="s">
        <v>18091</v>
      </c>
      <c r="N8848" s="6">
        <v>0.0</v>
      </c>
      <c r="O8848" s="6">
        <v>0.0</v>
      </c>
      <c r="P8848" s="6">
        <v>1.0</v>
      </c>
      <c r="Q8848" s="6" t="s">
        <v>49</v>
      </c>
      <c r="R8848" s="6">
        <v>519.0</v>
      </c>
      <c r="S8848" s="6">
        <f>COUNTIF(Customer_Churn_Records!$B$2:$B$10000,Customer_Churn_Records!$B8848)</f>
        <v>1</v>
      </c>
      <c r="T8848" s="6">
        <f>ROUNDUP(Customer_Churn_Records!$G8848,0)</f>
        <v>35</v>
      </c>
      <c r="U8848" s="6" t="str">
        <f t="array" ref="U8848">IFS(Customer_Churn_Records!$T8848&lt;30,"young",Customer_Churn_Records!$T8848&lt;50,"middle-aged",Customer_Churn_Records!$T8848&lt;100,"old")</f>
        <v>middle-aged</v>
      </c>
      <c r="V8848" s="8" t="str">
        <f t="array" ref="V8848">IFS(Customer_Churn_Records!$D8848&lt;701,"less-score",Customer_Churn_Records!$D8848&lt;851,"high-score")</f>
        <v>less-score</v>
      </c>
      <c r="W8848" s="8">
        <f t="array" ref="W8848">IF(Customer_Churn_Records!$X8848=0,0,IFS(Customer_Churn_Records!$X8848&lt;100000,"low",Customer_Churn_Records!$X8848&lt;300000,"high"))</f>
        <v>0</v>
      </c>
      <c r="X8848" s="8">
        <f>ROUND(Customer_Churn_Records!$I8848,0)</f>
        <v>0</v>
      </c>
    </row>
    <row r="8849" ht="14.25" customHeight="1">
      <c r="A8849" s="6">
        <v>6808.0</v>
      </c>
      <c r="B8849" s="6">
        <v>1.5677739E7</v>
      </c>
      <c r="C8849" s="6" t="s">
        <v>2177</v>
      </c>
      <c r="D8849" s="6">
        <v>562.0</v>
      </c>
      <c r="E8849" s="6" t="s">
        <v>7</v>
      </c>
      <c r="F8849" s="6" t="s">
        <v>11</v>
      </c>
      <c r="G8849" s="7" t="s">
        <v>118</v>
      </c>
      <c r="H8849" s="6">
        <v>6.0</v>
      </c>
      <c r="I8849" s="6" t="s">
        <v>15173</v>
      </c>
      <c r="J8849" s="6">
        <v>2.0</v>
      </c>
      <c r="K8849" s="6">
        <v>1.0</v>
      </c>
      <c r="L8849" s="6">
        <v>0.0</v>
      </c>
      <c r="M8849" s="6" t="s">
        <v>18092</v>
      </c>
      <c r="N8849" s="6">
        <v>0.0</v>
      </c>
      <c r="O8849" s="6">
        <v>0.0</v>
      </c>
      <c r="P8849" s="6">
        <v>1.0</v>
      </c>
      <c r="Q8849" s="6" t="s">
        <v>58</v>
      </c>
      <c r="R8849" s="6">
        <v>504.0</v>
      </c>
      <c r="S8849" s="6">
        <f>COUNTIF(Customer_Churn_Records!$B$2:$B$10000,Customer_Churn_Records!$B8849)</f>
        <v>1</v>
      </c>
      <c r="T8849" s="6">
        <f>ROUNDUP(Customer_Churn_Records!$G8849,0)</f>
        <v>36</v>
      </c>
      <c r="U8849" s="6" t="str">
        <f t="array" ref="U8849">IFS(Customer_Churn_Records!$T8849&lt;30,"young",Customer_Churn_Records!$T8849&lt;50,"middle-aged",Customer_Churn_Records!$T8849&lt;100,"old")</f>
        <v>middle-aged</v>
      </c>
      <c r="V8849" s="8" t="str">
        <f t="array" ref="V8849">IFS(Customer_Churn_Records!$D8849&lt;701,"less-score",Customer_Churn_Records!$D8849&lt;851,"high-score")</f>
        <v>less-score</v>
      </c>
      <c r="W8849" s="8">
        <f t="array" ref="W8849">IF(Customer_Churn_Records!$X8849=0,0,IFS(Customer_Churn_Records!$X8849&lt;100000,"low",Customer_Churn_Records!$X8849&lt;300000,"high"))</f>
        <v>0</v>
      </c>
      <c r="X8849" s="8">
        <f>ROUND(Customer_Churn_Records!$I8849,0)</f>
        <v>0</v>
      </c>
    </row>
    <row r="8850" ht="14.25" customHeight="1">
      <c r="A8850" s="6">
        <v>6812.0</v>
      </c>
      <c r="B8850" s="6">
        <v>1.5771222E7</v>
      </c>
      <c r="C8850" s="6" t="s">
        <v>15548</v>
      </c>
      <c r="D8850" s="6">
        <v>779.0</v>
      </c>
      <c r="E8850" s="6" t="s">
        <v>7</v>
      </c>
      <c r="F8850" s="6" t="s">
        <v>10</v>
      </c>
      <c r="G8850" s="7" t="s">
        <v>51</v>
      </c>
      <c r="H8850" s="6">
        <v>5.0</v>
      </c>
      <c r="I8850" s="6" t="s">
        <v>15173</v>
      </c>
      <c r="J8850" s="6">
        <v>2.0</v>
      </c>
      <c r="K8850" s="6">
        <v>0.0</v>
      </c>
      <c r="L8850" s="6">
        <v>0.0</v>
      </c>
      <c r="M8850" s="6" t="s">
        <v>18093</v>
      </c>
      <c r="N8850" s="6">
        <v>0.0</v>
      </c>
      <c r="O8850" s="6">
        <v>0.0</v>
      </c>
      <c r="P8850" s="6">
        <v>1.0</v>
      </c>
      <c r="Q8850" s="6" t="s">
        <v>44</v>
      </c>
      <c r="R8850" s="6">
        <v>530.0</v>
      </c>
      <c r="S8850" s="6">
        <f>COUNTIF(Customer_Churn_Records!$B$2:$B$10000,Customer_Churn_Records!$B8850)</f>
        <v>1</v>
      </c>
      <c r="T8850" s="6">
        <f>ROUNDUP(Customer_Churn_Records!$G8850,0)</f>
        <v>42</v>
      </c>
      <c r="U8850" s="6" t="str">
        <f t="array" ref="U8850">IFS(Customer_Churn_Records!$T8850&lt;30,"young",Customer_Churn_Records!$T8850&lt;50,"middle-aged",Customer_Churn_Records!$T8850&lt;100,"old")</f>
        <v>middle-aged</v>
      </c>
      <c r="V8850" s="8" t="str">
        <f t="array" ref="V8850">IFS(Customer_Churn_Records!$D8850&lt;701,"less-score",Customer_Churn_Records!$D8850&lt;851,"high-score")</f>
        <v>high-score</v>
      </c>
      <c r="W8850" s="8">
        <f t="array" ref="W8850">IF(Customer_Churn_Records!$X8850=0,0,IFS(Customer_Churn_Records!$X8850&lt;100000,"low",Customer_Churn_Records!$X8850&lt;300000,"high"))</f>
        <v>0</v>
      </c>
      <c r="X8850" s="8">
        <f>ROUND(Customer_Churn_Records!$I8850,0)</f>
        <v>0</v>
      </c>
    </row>
    <row r="8851" ht="14.25" customHeight="1">
      <c r="A8851" s="6">
        <v>6815.0</v>
      </c>
      <c r="B8851" s="6">
        <v>1.5665943E7</v>
      </c>
      <c r="C8851" s="6" t="s">
        <v>588</v>
      </c>
      <c r="D8851" s="6">
        <v>445.0</v>
      </c>
      <c r="E8851" s="6" t="s">
        <v>7</v>
      </c>
      <c r="F8851" s="6" t="s">
        <v>11</v>
      </c>
      <c r="G8851" s="7" t="s">
        <v>213</v>
      </c>
      <c r="H8851" s="6">
        <v>6.0</v>
      </c>
      <c r="I8851" s="6" t="s">
        <v>15173</v>
      </c>
      <c r="J8851" s="6">
        <v>2.0</v>
      </c>
      <c r="K8851" s="6">
        <v>1.0</v>
      </c>
      <c r="L8851" s="6">
        <v>0.0</v>
      </c>
      <c r="M8851" s="6" t="s">
        <v>18094</v>
      </c>
      <c r="N8851" s="6">
        <v>0.0</v>
      </c>
      <c r="O8851" s="6">
        <v>0.0</v>
      </c>
      <c r="P8851" s="6">
        <v>3.0</v>
      </c>
      <c r="Q8851" s="6" t="s">
        <v>49</v>
      </c>
      <c r="R8851" s="6">
        <v>419.0</v>
      </c>
      <c r="S8851" s="6">
        <f>COUNTIF(Customer_Churn_Records!$B$2:$B$10000,Customer_Churn_Records!$B8851)</f>
        <v>1</v>
      </c>
      <c r="T8851" s="6">
        <f>ROUNDUP(Customer_Churn_Records!$G8851,0)</f>
        <v>25</v>
      </c>
      <c r="U8851" s="6" t="str">
        <f t="array" ref="U8851">IFS(Customer_Churn_Records!$T8851&lt;30,"young",Customer_Churn_Records!$T8851&lt;50,"middle-aged",Customer_Churn_Records!$T8851&lt;100,"old")</f>
        <v>young</v>
      </c>
      <c r="V8851" s="8" t="str">
        <f t="array" ref="V8851">IFS(Customer_Churn_Records!$D8851&lt;701,"less-score",Customer_Churn_Records!$D8851&lt;851,"high-score")</f>
        <v>less-score</v>
      </c>
      <c r="W8851" s="8">
        <f t="array" ref="W8851">IF(Customer_Churn_Records!$X8851=0,0,IFS(Customer_Churn_Records!$X8851&lt;100000,"low",Customer_Churn_Records!$X8851&lt;300000,"high"))</f>
        <v>0</v>
      </c>
      <c r="X8851" s="8">
        <f>ROUND(Customer_Churn_Records!$I8851,0)</f>
        <v>0</v>
      </c>
    </row>
    <row r="8852" ht="14.25" customHeight="1">
      <c r="A8852" s="6">
        <v>6820.0</v>
      </c>
      <c r="B8852" s="6">
        <v>1.5787602E7</v>
      </c>
      <c r="C8852" s="6" t="s">
        <v>764</v>
      </c>
      <c r="D8852" s="6">
        <v>568.0</v>
      </c>
      <c r="E8852" s="6" t="s">
        <v>9</v>
      </c>
      <c r="F8852" s="6" t="s">
        <v>11</v>
      </c>
      <c r="G8852" s="7" t="s">
        <v>107</v>
      </c>
      <c r="H8852" s="6">
        <v>5.0</v>
      </c>
      <c r="I8852" s="6" t="s">
        <v>15173</v>
      </c>
      <c r="J8852" s="6">
        <v>2.0</v>
      </c>
      <c r="K8852" s="6">
        <v>1.0</v>
      </c>
      <c r="L8852" s="6">
        <v>1.0</v>
      </c>
      <c r="M8852" s="6" t="s">
        <v>18095</v>
      </c>
      <c r="N8852" s="6">
        <v>0.0</v>
      </c>
      <c r="O8852" s="6">
        <v>0.0</v>
      </c>
      <c r="P8852" s="6">
        <v>4.0</v>
      </c>
      <c r="Q8852" s="6" t="s">
        <v>44</v>
      </c>
      <c r="R8852" s="6">
        <v>594.0</v>
      </c>
      <c r="S8852" s="6">
        <f>COUNTIF(Customer_Churn_Records!$B$2:$B$10000,Customer_Churn_Records!$B8852)</f>
        <v>1</v>
      </c>
      <c r="T8852" s="6">
        <f>ROUNDUP(Customer_Churn_Records!$G8852,0)</f>
        <v>39</v>
      </c>
      <c r="U8852" s="6" t="str">
        <f t="array" ref="U8852">IFS(Customer_Churn_Records!$T8852&lt;30,"young",Customer_Churn_Records!$T8852&lt;50,"middle-aged",Customer_Churn_Records!$T8852&lt;100,"old")</f>
        <v>middle-aged</v>
      </c>
      <c r="V8852" s="8" t="str">
        <f t="array" ref="V8852">IFS(Customer_Churn_Records!$D8852&lt;701,"less-score",Customer_Churn_Records!$D8852&lt;851,"high-score")</f>
        <v>less-score</v>
      </c>
      <c r="W8852" s="8">
        <f t="array" ref="W8852">IF(Customer_Churn_Records!$X8852=0,0,IFS(Customer_Churn_Records!$X8852&lt;100000,"low",Customer_Churn_Records!$X8852&lt;300000,"high"))</f>
        <v>0</v>
      </c>
      <c r="X8852" s="8">
        <f>ROUND(Customer_Churn_Records!$I8852,0)</f>
        <v>0</v>
      </c>
    </row>
    <row r="8853" ht="14.25" customHeight="1">
      <c r="A8853" s="6">
        <v>6825.0</v>
      </c>
      <c r="B8853" s="6">
        <v>1.5740264E7</v>
      </c>
      <c r="C8853" s="6" t="s">
        <v>7540</v>
      </c>
      <c r="D8853" s="6">
        <v>640.0</v>
      </c>
      <c r="E8853" s="6" t="s">
        <v>7</v>
      </c>
      <c r="F8853" s="6" t="s">
        <v>11</v>
      </c>
      <c r="G8853" s="7" t="s">
        <v>41</v>
      </c>
      <c r="H8853" s="6">
        <v>9.0</v>
      </c>
      <c r="I8853" s="6" t="s">
        <v>15173</v>
      </c>
      <c r="J8853" s="6">
        <v>2.0</v>
      </c>
      <c r="K8853" s="6">
        <v>1.0</v>
      </c>
      <c r="L8853" s="6">
        <v>0.0</v>
      </c>
      <c r="M8853" s="6" t="s">
        <v>18096</v>
      </c>
      <c r="N8853" s="6">
        <v>0.0</v>
      </c>
      <c r="O8853" s="6">
        <v>0.0</v>
      </c>
      <c r="P8853" s="6">
        <v>2.0</v>
      </c>
      <c r="Q8853" s="6" t="s">
        <v>49</v>
      </c>
      <c r="R8853" s="6">
        <v>812.0</v>
      </c>
      <c r="S8853" s="6">
        <f>COUNTIF(Customer_Churn_Records!$B$2:$B$10000,Customer_Churn_Records!$B8853)</f>
        <v>1</v>
      </c>
      <c r="T8853" s="6">
        <f>ROUNDUP(Customer_Churn_Records!$G8853,0)</f>
        <v>38</v>
      </c>
      <c r="U8853" s="6" t="str">
        <f t="array" ref="U8853">IFS(Customer_Churn_Records!$T8853&lt;30,"young",Customer_Churn_Records!$T8853&lt;50,"middle-aged",Customer_Churn_Records!$T8853&lt;100,"old")</f>
        <v>middle-aged</v>
      </c>
      <c r="V8853" s="8" t="str">
        <f t="array" ref="V8853">IFS(Customer_Churn_Records!$D8853&lt;701,"less-score",Customer_Churn_Records!$D8853&lt;851,"high-score")</f>
        <v>less-score</v>
      </c>
      <c r="W8853" s="8">
        <f t="array" ref="W8853">IF(Customer_Churn_Records!$X8853=0,0,IFS(Customer_Churn_Records!$X8853&lt;100000,"low",Customer_Churn_Records!$X8853&lt;300000,"high"))</f>
        <v>0</v>
      </c>
      <c r="X8853" s="8">
        <f>ROUND(Customer_Churn_Records!$I8853,0)</f>
        <v>0</v>
      </c>
    </row>
    <row r="8854" ht="14.25" customHeight="1">
      <c r="A8854" s="6">
        <v>6826.0</v>
      </c>
      <c r="B8854" s="6">
        <v>1.5615477E7</v>
      </c>
      <c r="C8854" s="6" t="s">
        <v>15677</v>
      </c>
      <c r="D8854" s="6">
        <v>529.0</v>
      </c>
      <c r="E8854" s="6" t="s">
        <v>9</v>
      </c>
      <c r="F8854" s="6" t="s">
        <v>10</v>
      </c>
      <c r="G8854" s="7" t="s">
        <v>220</v>
      </c>
      <c r="H8854" s="6">
        <v>1.0</v>
      </c>
      <c r="I8854" s="6" t="s">
        <v>15173</v>
      </c>
      <c r="J8854" s="6">
        <v>2.0</v>
      </c>
      <c r="K8854" s="6">
        <v>0.0</v>
      </c>
      <c r="L8854" s="6">
        <v>0.0</v>
      </c>
      <c r="M8854" s="6" t="s">
        <v>18097</v>
      </c>
      <c r="N8854" s="6">
        <v>0.0</v>
      </c>
      <c r="O8854" s="6">
        <v>0.0</v>
      </c>
      <c r="P8854" s="6">
        <v>4.0</v>
      </c>
      <c r="Q8854" s="6" t="s">
        <v>58</v>
      </c>
      <c r="R8854" s="6">
        <v>786.0</v>
      </c>
      <c r="S8854" s="6">
        <f>COUNTIF(Customer_Churn_Records!$B$2:$B$10000,Customer_Churn_Records!$B8854)</f>
        <v>1</v>
      </c>
      <c r="T8854" s="6">
        <f>ROUNDUP(Customer_Churn_Records!$G8854,0)</f>
        <v>44</v>
      </c>
      <c r="U8854" s="6" t="str">
        <f t="array" ref="U8854">IFS(Customer_Churn_Records!$T8854&lt;30,"young",Customer_Churn_Records!$T8854&lt;50,"middle-aged",Customer_Churn_Records!$T8854&lt;100,"old")</f>
        <v>middle-aged</v>
      </c>
      <c r="V8854" s="8" t="str">
        <f t="array" ref="V8854">IFS(Customer_Churn_Records!$D8854&lt;701,"less-score",Customer_Churn_Records!$D8854&lt;851,"high-score")</f>
        <v>less-score</v>
      </c>
      <c r="W8854" s="8">
        <f t="array" ref="W8854">IF(Customer_Churn_Records!$X8854=0,0,IFS(Customer_Churn_Records!$X8854&lt;100000,"low",Customer_Churn_Records!$X8854&lt;300000,"high"))</f>
        <v>0</v>
      </c>
      <c r="X8854" s="8">
        <f>ROUND(Customer_Churn_Records!$I8854,0)</f>
        <v>0</v>
      </c>
    </row>
    <row r="8855" ht="14.25" customHeight="1">
      <c r="A8855" s="6">
        <v>6827.0</v>
      </c>
      <c r="B8855" s="6">
        <v>1.5727361E7</v>
      </c>
      <c r="C8855" s="6" t="s">
        <v>4607</v>
      </c>
      <c r="D8855" s="6">
        <v>547.0</v>
      </c>
      <c r="E8855" s="6" t="s">
        <v>7</v>
      </c>
      <c r="F8855" s="6" t="s">
        <v>10</v>
      </c>
      <c r="G8855" s="7" t="s">
        <v>359</v>
      </c>
      <c r="H8855" s="6">
        <v>1.0</v>
      </c>
      <c r="I8855" s="6" t="s">
        <v>15173</v>
      </c>
      <c r="J8855" s="6">
        <v>2.0</v>
      </c>
      <c r="K8855" s="6">
        <v>1.0</v>
      </c>
      <c r="L8855" s="6">
        <v>1.0</v>
      </c>
      <c r="M8855" s="6" t="s">
        <v>18098</v>
      </c>
      <c r="N8855" s="6">
        <v>0.0</v>
      </c>
      <c r="O8855" s="6">
        <v>0.0</v>
      </c>
      <c r="P8855" s="6">
        <v>2.0</v>
      </c>
      <c r="Q8855" s="6" t="s">
        <v>44</v>
      </c>
      <c r="R8855" s="6">
        <v>868.0</v>
      </c>
      <c r="S8855" s="6">
        <f>COUNTIF(Customer_Churn_Records!$B$2:$B$10000,Customer_Churn_Records!$B8855)</f>
        <v>1</v>
      </c>
      <c r="T8855" s="6">
        <f>ROUNDUP(Customer_Churn_Records!$G8855,0)</f>
        <v>51</v>
      </c>
      <c r="U8855" s="6" t="str">
        <f t="array" ref="U8855">IFS(Customer_Churn_Records!$T8855&lt;30,"young",Customer_Churn_Records!$T8855&lt;50,"middle-aged",Customer_Churn_Records!$T8855&lt;100,"old")</f>
        <v>old</v>
      </c>
      <c r="V8855" s="8" t="str">
        <f t="array" ref="V8855">IFS(Customer_Churn_Records!$D8855&lt;701,"less-score",Customer_Churn_Records!$D8855&lt;851,"high-score")</f>
        <v>less-score</v>
      </c>
      <c r="W8855" s="8">
        <f t="array" ref="W8855">IF(Customer_Churn_Records!$X8855=0,0,IFS(Customer_Churn_Records!$X8855&lt;100000,"low",Customer_Churn_Records!$X8855&lt;300000,"high"))</f>
        <v>0</v>
      </c>
      <c r="X8855" s="8">
        <f>ROUND(Customer_Churn_Records!$I8855,0)</f>
        <v>0</v>
      </c>
    </row>
    <row r="8856" ht="14.25" customHeight="1">
      <c r="A8856" s="6">
        <v>6828.0</v>
      </c>
      <c r="B8856" s="6">
        <v>1.5760216E7</v>
      </c>
      <c r="C8856" s="6" t="s">
        <v>18099</v>
      </c>
      <c r="D8856" s="6">
        <v>718.0</v>
      </c>
      <c r="E8856" s="6" t="s">
        <v>7</v>
      </c>
      <c r="F8856" s="6" t="s">
        <v>10</v>
      </c>
      <c r="G8856" s="7" t="s">
        <v>132</v>
      </c>
      <c r="H8856" s="6">
        <v>10.0</v>
      </c>
      <c r="I8856" s="6" t="s">
        <v>15173</v>
      </c>
      <c r="J8856" s="6">
        <v>1.0</v>
      </c>
      <c r="K8856" s="6">
        <v>1.0</v>
      </c>
      <c r="L8856" s="6">
        <v>0.0</v>
      </c>
      <c r="M8856" s="6" t="s">
        <v>18100</v>
      </c>
      <c r="N8856" s="6">
        <v>1.0</v>
      </c>
      <c r="O8856" s="6">
        <v>1.0</v>
      </c>
      <c r="P8856" s="6">
        <v>2.0</v>
      </c>
      <c r="Q8856" s="6" t="s">
        <v>79</v>
      </c>
      <c r="R8856" s="6">
        <v>692.0</v>
      </c>
      <c r="S8856" s="6">
        <f>COUNTIF(Customer_Churn_Records!$B$2:$B$10000,Customer_Churn_Records!$B8856)</f>
        <v>1</v>
      </c>
      <c r="T8856" s="6">
        <f>ROUNDUP(Customer_Churn_Records!$G8856,0)</f>
        <v>49</v>
      </c>
      <c r="U8856" s="6" t="str">
        <f t="array" ref="U8856">IFS(Customer_Churn_Records!$T8856&lt;30,"young",Customer_Churn_Records!$T8856&lt;50,"middle-aged",Customer_Churn_Records!$T8856&lt;100,"old")</f>
        <v>middle-aged</v>
      </c>
      <c r="V8856" s="8" t="str">
        <f t="array" ref="V8856">IFS(Customer_Churn_Records!$D8856&lt;701,"less-score",Customer_Churn_Records!$D8856&lt;851,"high-score")</f>
        <v>high-score</v>
      </c>
      <c r="W8856" s="8">
        <f t="array" ref="W8856">IF(Customer_Churn_Records!$X8856=0,0,IFS(Customer_Churn_Records!$X8856&lt;100000,"low",Customer_Churn_Records!$X8856&lt;300000,"high"))</f>
        <v>0</v>
      </c>
      <c r="X8856" s="8">
        <f>ROUND(Customer_Churn_Records!$I8856,0)</f>
        <v>0</v>
      </c>
    </row>
    <row r="8857" ht="14.25" customHeight="1">
      <c r="A8857" s="6">
        <v>6836.0</v>
      </c>
      <c r="B8857" s="6">
        <v>1.5618391E7</v>
      </c>
      <c r="C8857" s="6" t="s">
        <v>3136</v>
      </c>
      <c r="D8857" s="6">
        <v>810.0</v>
      </c>
      <c r="E8857" s="6" t="s">
        <v>7</v>
      </c>
      <c r="F8857" s="6" t="s">
        <v>11</v>
      </c>
      <c r="G8857" s="7" t="s">
        <v>103</v>
      </c>
      <c r="H8857" s="6">
        <v>6.0</v>
      </c>
      <c r="I8857" s="6" t="s">
        <v>15173</v>
      </c>
      <c r="J8857" s="6">
        <v>2.0</v>
      </c>
      <c r="K8857" s="6">
        <v>1.0</v>
      </c>
      <c r="L8857" s="6">
        <v>1.0</v>
      </c>
      <c r="M8857" s="6" t="s">
        <v>18101</v>
      </c>
      <c r="N8857" s="6">
        <v>0.0</v>
      </c>
      <c r="O8857" s="6">
        <v>0.0</v>
      </c>
      <c r="P8857" s="6">
        <v>4.0</v>
      </c>
      <c r="Q8857" s="6" t="s">
        <v>58</v>
      </c>
      <c r="R8857" s="6">
        <v>520.0</v>
      </c>
      <c r="S8857" s="6">
        <f>COUNTIF(Customer_Churn_Records!$B$2:$B$10000,Customer_Churn_Records!$B8857)</f>
        <v>1</v>
      </c>
      <c r="T8857" s="6">
        <f>ROUNDUP(Customer_Churn_Records!$G8857,0)</f>
        <v>33</v>
      </c>
      <c r="U8857" s="6" t="str">
        <f t="array" ref="U8857">IFS(Customer_Churn_Records!$T8857&lt;30,"young",Customer_Churn_Records!$T8857&lt;50,"middle-aged",Customer_Churn_Records!$T8857&lt;100,"old")</f>
        <v>middle-aged</v>
      </c>
      <c r="V8857" s="8" t="str">
        <f t="array" ref="V8857">IFS(Customer_Churn_Records!$D8857&lt;701,"less-score",Customer_Churn_Records!$D8857&lt;851,"high-score")</f>
        <v>high-score</v>
      </c>
      <c r="W8857" s="8">
        <f t="array" ref="W8857">IF(Customer_Churn_Records!$X8857=0,0,IFS(Customer_Churn_Records!$X8857&lt;100000,"low",Customer_Churn_Records!$X8857&lt;300000,"high"))</f>
        <v>0</v>
      </c>
      <c r="X8857" s="8">
        <f>ROUND(Customer_Churn_Records!$I8857,0)</f>
        <v>0</v>
      </c>
    </row>
    <row r="8858" ht="14.25" customHeight="1">
      <c r="A8858" s="6">
        <v>6837.0</v>
      </c>
      <c r="B8858" s="6">
        <v>1.5591344E7</v>
      </c>
      <c r="C8858" s="6" t="s">
        <v>3917</v>
      </c>
      <c r="D8858" s="6">
        <v>715.0</v>
      </c>
      <c r="E8858" s="6" t="s">
        <v>9</v>
      </c>
      <c r="F8858" s="6" t="s">
        <v>11</v>
      </c>
      <c r="G8858" s="7" t="s">
        <v>51</v>
      </c>
      <c r="H8858" s="6">
        <v>6.0</v>
      </c>
      <c r="I8858" s="6" t="s">
        <v>15173</v>
      </c>
      <c r="J8858" s="6">
        <v>2.0</v>
      </c>
      <c r="K8858" s="6">
        <v>1.0</v>
      </c>
      <c r="L8858" s="6">
        <v>1.0</v>
      </c>
      <c r="M8858" s="6" t="s">
        <v>18102</v>
      </c>
      <c r="N8858" s="6">
        <v>0.0</v>
      </c>
      <c r="O8858" s="6">
        <v>0.0</v>
      </c>
      <c r="P8858" s="6">
        <v>4.0</v>
      </c>
      <c r="Q8858" s="6" t="s">
        <v>44</v>
      </c>
      <c r="R8858" s="6">
        <v>289.0</v>
      </c>
      <c r="S8858" s="6">
        <f>COUNTIF(Customer_Churn_Records!$B$2:$B$10000,Customer_Churn_Records!$B8858)</f>
        <v>1</v>
      </c>
      <c r="T8858" s="6">
        <f>ROUNDUP(Customer_Churn_Records!$G8858,0)</f>
        <v>42</v>
      </c>
      <c r="U8858" s="6" t="str">
        <f t="array" ref="U8858">IFS(Customer_Churn_Records!$T8858&lt;30,"young",Customer_Churn_Records!$T8858&lt;50,"middle-aged",Customer_Churn_Records!$T8858&lt;100,"old")</f>
        <v>middle-aged</v>
      </c>
      <c r="V8858" s="8" t="str">
        <f t="array" ref="V8858">IFS(Customer_Churn_Records!$D8858&lt;701,"less-score",Customer_Churn_Records!$D8858&lt;851,"high-score")</f>
        <v>high-score</v>
      </c>
      <c r="W8858" s="8">
        <f t="array" ref="W8858">IF(Customer_Churn_Records!$X8858=0,0,IFS(Customer_Churn_Records!$X8858&lt;100000,"low",Customer_Churn_Records!$X8858&lt;300000,"high"))</f>
        <v>0</v>
      </c>
      <c r="X8858" s="8">
        <f>ROUND(Customer_Churn_Records!$I8858,0)</f>
        <v>0</v>
      </c>
    </row>
    <row r="8859" ht="14.25" customHeight="1">
      <c r="A8859" s="6">
        <v>6838.0</v>
      </c>
      <c r="B8859" s="6">
        <v>1.5605455E7</v>
      </c>
      <c r="C8859" s="6" t="s">
        <v>1709</v>
      </c>
      <c r="D8859" s="6">
        <v>664.0</v>
      </c>
      <c r="E8859" s="6" t="s">
        <v>7</v>
      </c>
      <c r="F8859" s="6" t="s">
        <v>11</v>
      </c>
      <c r="G8859" s="7" t="s">
        <v>55</v>
      </c>
      <c r="H8859" s="6">
        <v>9.0</v>
      </c>
      <c r="I8859" s="6" t="s">
        <v>15173</v>
      </c>
      <c r="J8859" s="6">
        <v>2.0</v>
      </c>
      <c r="K8859" s="6">
        <v>1.0</v>
      </c>
      <c r="L8859" s="6">
        <v>0.0</v>
      </c>
      <c r="M8859" s="6" t="s">
        <v>18103</v>
      </c>
      <c r="N8859" s="6">
        <v>0.0</v>
      </c>
      <c r="O8859" s="6">
        <v>0.0</v>
      </c>
      <c r="P8859" s="6">
        <v>5.0</v>
      </c>
      <c r="Q8859" s="6" t="s">
        <v>44</v>
      </c>
      <c r="R8859" s="6">
        <v>354.0</v>
      </c>
      <c r="S8859" s="6">
        <f>COUNTIF(Customer_Churn_Records!$B$2:$B$10000,Customer_Churn_Records!$B8859)</f>
        <v>1</v>
      </c>
      <c r="T8859" s="6">
        <f>ROUNDUP(Customer_Churn_Records!$G8859,0)</f>
        <v>40</v>
      </c>
      <c r="U8859" s="6" t="str">
        <f t="array" ref="U8859">IFS(Customer_Churn_Records!$T8859&lt;30,"young",Customer_Churn_Records!$T8859&lt;50,"middle-aged",Customer_Churn_Records!$T8859&lt;100,"old")</f>
        <v>middle-aged</v>
      </c>
      <c r="V8859" s="8" t="str">
        <f t="array" ref="V8859">IFS(Customer_Churn_Records!$D8859&lt;701,"less-score",Customer_Churn_Records!$D8859&lt;851,"high-score")</f>
        <v>less-score</v>
      </c>
      <c r="W8859" s="8">
        <f t="array" ref="W8859">IF(Customer_Churn_Records!$X8859=0,0,IFS(Customer_Churn_Records!$X8859&lt;100000,"low",Customer_Churn_Records!$X8859&lt;300000,"high"))</f>
        <v>0</v>
      </c>
      <c r="X8859" s="8">
        <f>ROUND(Customer_Churn_Records!$I8859,0)</f>
        <v>0</v>
      </c>
    </row>
    <row r="8860" ht="14.25" customHeight="1">
      <c r="A8860" s="6">
        <v>6839.0</v>
      </c>
      <c r="B8860" s="6">
        <v>1.5680804E7</v>
      </c>
      <c r="C8860" s="6" t="s">
        <v>12574</v>
      </c>
      <c r="D8860" s="6">
        <v>850.0</v>
      </c>
      <c r="E8860" s="6" t="s">
        <v>7</v>
      </c>
      <c r="F8860" s="6" t="s">
        <v>11</v>
      </c>
      <c r="G8860" s="7" t="s">
        <v>99</v>
      </c>
      <c r="H8860" s="6">
        <v>6.0</v>
      </c>
      <c r="I8860" s="6" t="s">
        <v>15173</v>
      </c>
      <c r="J8860" s="6">
        <v>2.0</v>
      </c>
      <c r="K8860" s="6">
        <v>1.0</v>
      </c>
      <c r="L8860" s="6">
        <v>1.0</v>
      </c>
      <c r="M8860" s="6" t="s">
        <v>18104</v>
      </c>
      <c r="N8860" s="6">
        <v>0.0</v>
      </c>
      <c r="O8860" s="6">
        <v>0.0</v>
      </c>
      <c r="P8860" s="6">
        <v>1.0</v>
      </c>
      <c r="Q8860" s="6" t="s">
        <v>49</v>
      </c>
      <c r="R8860" s="6">
        <v>508.0</v>
      </c>
      <c r="S8860" s="6">
        <f>COUNTIF(Customer_Churn_Records!$B$2:$B$10000,Customer_Churn_Records!$B8860)</f>
        <v>1</v>
      </c>
      <c r="T8860" s="6">
        <f>ROUNDUP(Customer_Churn_Records!$G8860,0)</f>
        <v>29</v>
      </c>
      <c r="U8860" s="6" t="str">
        <f t="array" ref="U8860">IFS(Customer_Churn_Records!$T8860&lt;30,"young",Customer_Churn_Records!$T8860&lt;50,"middle-aged",Customer_Churn_Records!$T8860&lt;100,"old")</f>
        <v>young</v>
      </c>
      <c r="V8860" s="8" t="str">
        <f t="array" ref="V8860">IFS(Customer_Churn_Records!$D8860&lt;701,"less-score",Customer_Churn_Records!$D8860&lt;851,"high-score")</f>
        <v>high-score</v>
      </c>
      <c r="W8860" s="8">
        <f t="array" ref="W8860">IF(Customer_Churn_Records!$X8860=0,0,IFS(Customer_Churn_Records!$X8860&lt;100000,"low",Customer_Churn_Records!$X8860&lt;300000,"high"))</f>
        <v>0</v>
      </c>
      <c r="X8860" s="8">
        <f>ROUND(Customer_Churn_Records!$I8860,0)</f>
        <v>0</v>
      </c>
    </row>
    <row r="8861" ht="14.25" customHeight="1">
      <c r="A8861" s="6">
        <v>6848.0</v>
      </c>
      <c r="B8861" s="6">
        <v>1.5809462E7</v>
      </c>
      <c r="C8861" s="6" t="s">
        <v>18105</v>
      </c>
      <c r="D8861" s="6">
        <v>656.0</v>
      </c>
      <c r="E8861" s="6" t="s">
        <v>7</v>
      </c>
      <c r="F8861" s="6" t="s">
        <v>11</v>
      </c>
      <c r="G8861" s="7" t="s">
        <v>128</v>
      </c>
      <c r="H8861" s="6">
        <v>3.0</v>
      </c>
      <c r="I8861" s="6" t="s">
        <v>15173</v>
      </c>
      <c r="J8861" s="6">
        <v>2.0</v>
      </c>
      <c r="K8861" s="6">
        <v>0.0</v>
      </c>
      <c r="L8861" s="6">
        <v>1.0</v>
      </c>
      <c r="M8861" s="6" t="s">
        <v>18106</v>
      </c>
      <c r="N8861" s="6">
        <v>0.0</v>
      </c>
      <c r="O8861" s="6">
        <v>0.0</v>
      </c>
      <c r="P8861" s="6">
        <v>1.0</v>
      </c>
      <c r="Q8861" s="6" t="s">
        <v>79</v>
      </c>
      <c r="R8861" s="6">
        <v>320.0</v>
      </c>
      <c r="S8861" s="6">
        <f>COUNTIF(Customer_Churn_Records!$B$2:$B$10000,Customer_Churn_Records!$B8861)</f>
        <v>1</v>
      </c>
      <c r="T8861" s="6">
        <f>ROUNDUP(Customer_Churn_Records!$G8861,0)</f>
        <v>30</v>
      </c>
      <c r="U8861" s="6" t="str">
        <f t="array" ref="U8861">IFS(Customer_Churn_Records!$T8861&lt;30,"young",Customer_Churn_Records!$T8861&lt;50,"middle-aged",Customer_Churn_Records!$T8861&lt;100,"old")</f>
        <v>middle-aged</v>
      </c>
      <c r="V8861" s="8" t="str">
        <f t="array" ref="V8861">IFS(Customer_Churn_Records!$D8861&lt;701,"less-score",Customer_Churn_Records!$D8861&lt;851,"high-score")</f>
        <v>less-score</v>
      </c>
      <c r="W8861" s="8">
        <f t="array" ref="W8861">IF(Customer_Churn_Records!$X8861=0,0,IFS(Customer_Churn_Records!$X8861&lt;100000,"low",Customer_Churn_Records!$X8861&lt;300000,"high"))</f>
        <v>0</v>
      </c>
      <c r="X8861" s="8">
        <f>ROUND(Customer_Churn_Records!$I8861,0)</f>
        <v>0</v>
      </c>
    </row>
    <row r="8862" ht="14.25" customHeight="1">
      <c r="A8862" s="6">
        <v>6850.0</v>
      </c>
      <c r="B8862" s="6">
        <v>1.5775678E7</v>
      </c>
      <c r="C8862" s="6" t="s">
        <v>9626</v>
      </c>
      <c r="D8862" s="6">
        <v>716.0</v>
      </c>
      <c r="E8862" s="6" t="s">
        <v>7</v>
      </c>
      <c r="F8862" s="6" t="s">
        <v>10</v>
      </c>
      <c r="G8862" s="7" t="s">
        <v>220</v>
      </c>
      <c r="H8862" s="6">
        <v>1.0</v>
      </c>
      <c r="I8862" s="6" t="s">
        <v>15173</v>
      </c>
      <c r="J8862" s="6">
        <v>1.0</v>
      </c>
      <c r="K8862" s="6">
        <v>1.0</v>
      </c>
      <c r="L8862" s="6">
        <v>1.0</v>
      </c>
      <c r="M8862" s="6" t="s">
        <v>18107</v>
      </c>
      <c r="N8862" s="6">
        <v>0.0</v>
      </c>
      <c r="O8862" s="6">
        <v>0.0</v>
      </c>
      <c r="P8862" s="6">
        <v>4.0</v>
      </c>
      <c r="Q8862" s="6" t="s">
        <v>49</v>
      </c>
      <c r="R8862" s="6">
        <v>453.0</v>
      </c>
      <c r="S8862" s="6">
        <f>COUNTIF(Customer_Churn_Records!$B$2:$B$10000,Customer_Churn_Records!$B8862)</f>
        <v>1</v>
      </c>
      <c r="T8862" s="6">
        <f>ROUNDUP(Customer_Churn_Records!$G8862,0)</f>
        <v>44</v>
      </c>
      <c r="U8862" s="6" t="str">
        <f t="array" ref="U8862">IFS(Customer_Churn_Records!$T8862&lt;30,"young",Customer_Churn_Records!$T8862&lt;50,"middle-aged",Customer_Churn_Records!$T8862&lt;100,"old")</f>
        <v>middle-aged</v>
      </c>
      <c r="V8862" s="8" t="str">
        <f t="array" ref="V8862">IFS(Customer_Churn_Records!$D8862&lt;701,"less-score",Customer_Churn_Records!$D8862&lt;851,"high-score")</f>
        <v>high-score</v>
      </c>
      <c r="W8862" s="8">
        <f t="array" ref="W8862">IF(Customer_Churn_Records!$X8862=0,0,IFS(Customer_Churn_Records!$X8862&lt;100000,"low",Customer_Churn_Records!$X8862&lt;300000,"high"))</f>
        <v>0</v>
      </c>
      <c r="X8862" s="8">
        <f>ROUND(Customer_Churn_Records!$I8862,0)</f>
        <v>0</v>
      </c>
    </row>
    <row r="8863" ht="14.25" customHeight="1">
      <c r="A8863" s="6">
        <v>6853.0</v>
      </c>
      <c r="B8863" s="6">
        <v>1.5738715E7</v>
      </c>
      <c r="C8863" s="6" t="s">
        <v>329</v>
      </c>
      <c r="D8863" s="6">
        <v>600.0</v>
      </c>
      <c r="E8863" s="6" t="s">
        <v>7</v>
      </c>
      <c r="F8863" s="6" t="s">
        <v>10</v>
      </c>
      <c r="G8863" s="7" t="s">
        <v>72</v>
      </c>
      <c r="H8863" s="6">
        <v>4.0</v>
      </c>
      <c r="I8863" s="6" t="s">
        <v>15173</v>
      </c>
      <c r="J8863" s="6">
        <v>3.0</v>
      </c>
      <c r="K8863" s="6">
        <v>1.0</v>
      </c>
      <c r="L8863" s="6">
        <v>0.0</v>
      </c>
      <c r="M8863" s="6" t="s">
        <v>18108</v>
      </c>
      <c r="N8863" s="6">
        <v>1.0</v>
      </c>
      <c r="O8863" s="6">
        <v>1.0</v>
      </c>
      <c r="P8863" s="6">
        <v>3.0</v>
      </c>
      <c r="Q8863" s="6" t="s">
        <v>79</v>
      </c>
      <c r="R8863" s="6">
        <v>264.0</v>
      </c>
      <c r="S8863" s="6">
        <f>COUNTIF(Customer_Churn_Records!$B$2:$B$10000,Customer_Churn_Records!$B8863)</f>
        <v>1</v>
      </c>
      <c r="T8863" s="6">
        <f>ROUNDUP(Customer_Churn_Records!$G8863,0)</f>
        <v>37</v>
      </c>
      <c r="U8863" s="6" t="str">
        <f t="array" ref="U8863">IFS(Customer_Churn_Records!$T8863&lt;30,"young",Customer_Churn_Records!$T8863&lt;50,"middle-aged",Customer_Churn_Records!$T8863&lt;100,"old")</f>
        <v>middle-aged</v>
      </c>
      <c r="V8863" s="8" t="str">
        <f t="array" ref="V8863">IFS(Customer_Churn_Records!$D8863&lt;701,"less-score",Customer_Churn_Records!$D8863&lt;851,"high-score")</f>
        <v>less-score</v>
      </c>
      <c r="W8863" s="8">
        <f t="array" ref="W8863">IF(Customer_Churn_Records!$X8863=0,0,IFS(Customer_Churn_Records!$X8863&lt;100000,"low",Customer_Churn_Records!$X8863&lt;300000,"high"))</f>
        <v>0</v>
      </c>
      <c r="X8863" s="8">
        <f>ROUND(Customer_Churn_Records!$I8863,0)</f>
        <v>0</v>
      </c>
    </row>
    <row r="8864" ht="14.25" customHeight="1">
      <c r="A8864" s="6">
        <v>6855.0</v>
      </c>
      <c r="B8864" s="6">
        <v>1.5754574E7</v>
      </c>
      <c r="C8864" s="6" t="s">
        <v>1188</v>
      </c>
      <c r="D8864" s="6">
        <v>738.0</v>
      </c>
      <c r="E8864" s="6" t="s">
        <v>9</v>
      </c>
      <c r="F8864" s="6" t="s">
        <v>11</v>
      </c>
      <c r="G8864" s="7" t="s">
        <v>118</v>
      </c>
      <c r="H8864" s="6">
        <v>5.0</v>
      </c>
      <c r="I8864" s="6" t="s">
        <v>15173</v>
      </c>
      <c r="J8864" s="6">
        <v>2.0</v>
      </c>
      <c r="K8864" s="6">
        <v>1.0</v>
      </c>
      <c r="L8864" s="6">
        <v>1.0</v>
      </c>
      <c r="M8864" s="6" t="s">
        <v>18109</v>
      </c>
      <c r="N8864" s="6">
        <v>0.0</v>
      </c>
      <c r="O8864" s="6">
        <v>0.0</v>
      </c>
      <c r="P8864" s="6">
        <v>1.0</v>
      </c>
      <c r="Q8864" s="6" t="s">
        <v>49</v>
      </c>
      <c r="R8864" s="6">
        <v>856.0</v>
      </c>
      <c r="S8864" s="6">
        <f>COUNTIF(Customer_Churn_Records!$B$2:$B$10000,Customer_Churn_Records!$B8864)</f>
        <v>1</v>
      </c>
      <c r="T8864" s="6">
        <f>ROUNDUP(Customer_Churn_Records!$G8864,0)</f>
        <v>36</v>
      </c>
      <c r="U8864" s="6" t="str">
        <f t="array" ref="U8864">IFS(Customer_Churn_Records!$T8864&lt;30,"young",Customer_Churn_Records!$T8864&lt;50,"middle-aged",Customer_Churn_Records!$T8864&lt;100,"old")</f>
        <v>middle-aged</v>
      </c>
      <c r="V8864" s="8" t="str">
        <f t="array" ref="V8864">IFS(Customer_Churn_Records!$D8864&lt;701,"less-score",Customer_Churn_Records!$D8864&lt;851,"high-score")</f>
        <v>high-score</v>
      </c>
      <c r="W8864" s="8">
        <f t="array" ref="W8864">IF(Customer_Churn_Records!$X8864=0,0,IFS(Customer_Churn_Records!$X8864&lt;100000,"low",Customer_Churn_Records!$X8864&lt;300000,"high"))</f>
        <v>0</v>
      </c>
      <c r="X8864" s="8">
        <f>ROUND(Customer_Churn_Records!$I8864,0)</f>
        <v>0</v>
      </c>
    </row>
    <row r="8865" ht="14.25" customHeight="1">
      <c r="A8865" s="6">
        <v>6863.0</v>
      </c>
      <c r="B8865" s="6">
        <v>1.5736287E7</v>
      </c>
      <c r="C8865" s="6" t="s">
        <v>1825</v>
      </c>
      <c r="D8865" s="6">
        <v>586.0</v>
      </c>
      <c r="E8865" s="6" t="s">
        <v>7</v>
      </c>
      <c r="F8865" s="6" t="s">
        <v>11</v>
      </c>
      <c r="G8865" s="7" t="s">
        <v>103</v>
      </c>
      <c r="H8865" s="6">
        <v>9.0</v>
      </c>
      <c r="I8865" s="6" t="s">
        <v>15173</v>
      </c>
      <c r="J8865" s="6">
        <v>1.0</v>
      </c>
      <c r="K8865" s="6">
        <v>1.0</v>
      </c>
      <c r="L8865" s="6">
        <v>0.0</v>
      </c>
      <c r="M8865" s="6" t="s">
        <v>18110</v>
      </c>
      <c r="N8865" s="6">
        <v>0.0</v>
      </c>
      <c r="O8865" s="6">
        <v>0.0</v>
      </c>
      <c r="P8865" s="6">
        <v>5.0</v>
      </c>
      <c r="Q8865" s="6" t="s">
        <v>58</v>
      </c>
      <c r="R8865" s="6">
        <v>871.0</v>
      </c>
      <c r="S8865" s="6">
        <f>COUNTIF(Customer_Churn_Records!$B$2:$B$10000,Customer_Churn_Records!$B8865)</f>
        <v>1</v>
      </c>
      <c r="T8865" s="6">
        <f>ROUNDUP(Customer_Churn_Records!$G8865,0)</f>
        <v>33</v>
      </c>
      <c r="U8865" s="6" t="str">
        <f t="array" ref="U8865">IFS(Customer_Churn_Records!$T8865&lt;30,"young",Customer_Churn_Records!$T8865&lt;50,"middle-aged",Customer_Churn_Records!$T8865&lt;100,"old")</f>
        <v>middle-aged</v>
      </c>
      <c r="V8865" s="8" t="str">
        <f t="array" ref="V8865">IFS(Customer_Churn_Records!$D8865&lt;701,"less-score",Customer_Churn_Records!$D8865&lt;851,"high-score")</f>
        <v>less-score</v>
      </c>
      <c r="W8865" s="8">
        <f t="array" ref="W8865">IF(Customer_Churn_Records!$X8865=0,0,IFS(Customer_Churn_Records!$X8865&lt;100000,"low",Customer_Churn_Records!$X8865&lt;300000,"high"))</f>
        <v>0</v>
      </c>
      <c r="X8865" s="8">
        <f>ROUND(Customer_Churn_Records!$I8865,0)</f>
        <v>0</v>
      </c>
    </row>
    <row r="8866" ht="14.25" customHeight="1">
      <c r="A8866" s="6">
        <v>6870.0</v>
      </c>
      <c r="B8866" s="6">
        <v>1.5654457E7</v>
      </c>
      <c r="C8866" s="6" t="s">
        <v>3384</v>
      </c>
      <c r="D8866" s="6">
        <v>685.0</v>
      </c>
      <c r="E8866" s="6" t="s">
        <v>9</v>
      </c>
      <c r="F8866" s="6" t="s">
        <v>10</v>
      </c>
      <c r="G8866" s="7" t="s">
        <v>128</v>
      </c>
      <c r="H8866" s="6">
        <v>2.0</v>
      </c>
      <c r="I8866" s="6" t="s">
        <v>15173</v>
      </c>
      <c r="J8866" s="6">
        <v>3.0</v>
      </c>
      <c r="K8866" s="6">
        <v>1.0</v>
      </c>
      <c r="L8866" s="6">
        <v>1.0</v>
      </c>
      <c r="M8866" s="6" t="s">
        <v>18111</v>
      </c>
      <c r="N8866" s="6">
        <v>1.0</v>
      </c>
      <c r="O8866" s="6">
        <v>1.0</v>
      </c>
      <c r="P8866" s="6">
        <v>5.0</v>
      </c>
      <c r="Q8866" s="6" t="s">
        <v>79</v>
      </c>
      <c r="R8866" s="6">
        <v>894.0</v>
      </c>
      <c r="S8866" s="6">
        <f>COUNTIF(Customer_Churn_Records!$B$2:$B$10000,Customer_Churn_Records!$B8866)</f>
        <v>1</v>
      </c>
      <c r="T8866" s="6">
        <f>ROUNDUP(Customer_Churn_Records!$G8866,0)</f>
        <v>30</v>
      </c>
      <c r="U8866" s="6" t="str">
        <f t="array" ref="U8866">IFS(Customer_Churn_Records!$T8866&lt;30,"young",Customer_Churn_Records!$T8866&lt;50,"middle-aged",Customer_Churn_Records!$T8866&lt;100,"old")</f>
        <v>middle-aged</v>
      </c>
      <c r="V8866" s="8" t="str">
        <f t="array" ref="V8866">IFS(Customer_Churn_Records!$D8866&lt;701,"less-score",Customer_Churn_Records!$D8866&lt;851,"high-score")</f>
        <v>less-score</v>
      </c>
      <c r="W8866" s="8">
        <f t="array" ref="W8866">IF(Customer_Churn_Records!$X8866=0,0,IFS(Customer_Churn_Records!$X8866&lt;100000,"low",Customer_Churn_Records!$X8866&lt;300000,"high"))</f>
        <v>0</v>
      </c>
      <c r="X8866" s="8">
        <f>ROUND(Customer_Churn_Records!$I8866,0)</f>
        <v>0</v>
      </c>
    </row>
    <row r="8867" ht="14.25" customHeight="1">
      <c r="A8867" s="6">
        <v>6874.0</v>
      </c>
      <c r="B8867" s="6">
        <v>1.5693088E7</v>
      </c>
      <c r="C8867" s="6" t="s">
        <v>3517</v>
      </c>
      <c r="D8867" s="6">
        <v>628.0</v>
      </c>
      <c r="E8867" s="6" t="s">
        <v>7</v>
      </c>
      <c r="F8867" s="6" t="s">
        <v>10</v>
      </c>
      <c r="G8867" s="7" t="s">
        <v>72</v>
      </c>
      <c r="H8867" s="6">
        <v>9.0</v>
      </c>
      <c r="I8867" s="6" t="s">
        <v>15173</v>
      </c>
      <c r="J8867" s="6">
        <v>2.0</v>
      </c>
      <c r="K8867" s="6">
        <v>1.0</v>
      </c>
      <c r="L8867" s="6">
        <v>1.0</v>
      </c>
      <c r="M8867" s="6" t="s">
        <v>18112</v>
      </c>
      <c r="N8867" s="6">
        <v>0.0</v>
      </c>
      <c r="O8867" s="6">
        <v>0.0</v>
      </c>
      <c r="P8867" s="6">
        <v>1.0</v>
      </c>
      <c r="Q8867" s="6" t="s">
        <v>79</v>
      </c>
      <c r="R8867" s="6">
        <v>757.0</v>
      </c>
      <c r="S8867" s="6">
        <f>COUNTIF(Customer_Churn_Records!$B$2:$B$10000,Customer_Churn_Records!$B8867)</f>
        <v>1</v>
      </c>
      <c r="T8867" s="6">
        <f>ROUNDUP(Customer_Churn_Records!$G8867,0)</f>
        <v>37</v>
      </c>
      <c r="U8867" s="6" t="str">
        <f t="array" ref="U8867">IFS(Customer_Churn_Records!$T8867&lt;30,"young",Customer_Churn_Records!$T8867&lt;50,"middle-aged",Customer_Churn_Records!$T8867&lt;100,"old")</f>
        <v>middle-aged</v>
      </c>
      <c r="V8867" s="8" t="str">
        <f t="array" ref="V8867">IFS(Customer_Churn_Records!$D8867&lt;701,"less-score",Customer_Churn_Records!$D8867&lt;851,"high-score")</f>
        <v>less-score</v>
      </c>
      <c r="W8867" s="8">
        <f t="array" ref="W8867">IF(Customer_Churn_Records!$X8867=0,0,IFS(Customer_Churn_Records!$X8867&lt;100000,"low",Customer_Churn_Records!$X8867&lt;300000,"high"))</f>
        <v>0</v>
      </c>
      <c r="X8867" s="8">
        <f>ROUND(Customer_Churn_Records!$I8867,0)</f>
        <v>0</v>
      </c>
    </row>
    <row r="8868" ht="14.25" customHeight="1">
      <c r="A8868" s="6">
        <v>6875.0</v>
      </c>
      <c r="B8868" s="6">
        <v>1.5793883E7</v>
      </c>
      <c r="C8868" s="6" t="s">
        <v>975</v>
      </c>
      <c r="D8868" s="6">
        <v>798.0</v>
      </c>
      <c r="E8868" s="6" t="s">
        <v>7</v>
      </c>
      <c r="F8868" s="6" t="s">
        <v>11</v>
      </c>
      <c r="G8868" s="7" t="s">
        <v>160</v>
      </c>
      <c r="H8868" s="6">
        <v>3.0</v>
      </c>
      <c r="I8868" s="6" t="s">
        <v>15173</v>
      </c>
      <c r="J8868" s="6">
        <v>2.0</v>
      </c>
      <c r="K8868" s="6">
        <v>1.0</v>
      </c>
      <c r="L8868" s="6">
        <v>0.0</v>
      </c>
      <c r="M8868" s="6" t="s">
        <v>18113</v>
      </c>
      <c r="N8868" s="6">
        <v>0.0</v>
      </c>
      <c r="O8868" s="6">
        <v>0.0</v>
      </c>
      <c r="P8868" s="6">
        <v>2.0</v>
      </c>
      <c r="Q8868" s="6" t="s">
        <v>49</v>
      </c>
      <c r="R8868" s="6">
        <v>632.0</v>
      </c>
      <c r="S8868" s="6">
        <f>COUNTIF(Customer_Churn_Records!$B$2:$B$10000,Customer_Churn_Records!$B8868)</f>
        <v>1</v>
      </c>
      <c r="T8868" s="6">
        <f>ROUNDUP(Customer_Churn_Records!$G8868,0)</f>
        <v>28</v>
      </c>
      <c r="U8868" s="6" t="str">
        <f t="array" ref="U8868">IFS(Customer_Churn_Records!$T8868&lt;30,"young",Customer_Churn_Records!$T8868&lt;50,"middle-aged",Customer_Churn_Records!$T8868&lt;100,"old")</f>
        <v>young</v>
      </c>
      <c r="V8868" s="8" t="str">
        <f t="array" ref="V8868">IFS(Customer_Churn_Records!$D8868&lt;701,"less-score",Customer_Churn_Records!$D8868&lt;851,"high-score")</f>
        <v>high-score</v>
      </c>
      <c r="W8868" s="8">
        <f t="array" ref="W8868">IF(Customer_Churn_Records!$X8868=0,0,IFS(Customer_Churn_Records!$X8868&lt;100000,"low",Customer_Churn_Records!$X8868&lt;300000,"high"))</f>
        <v>0</v>
      </c>
      <c r="X8868" s="8">
        <f>ROUND(Customer_Churn_Records!$I8868,0)</f>
        <v>0</v>
      </c>
    </row>
    <row r="8869" ht="14.25" customHeight="1">
      <c r="A8869" s="6">
        <v>6877.0</v>
      </c>
      <c r="B8869" s="6">
        <v>1.5680421E7</v>
      </c>
      <c r="C8869" s="6" t="s">
        <v>18114</v>
      </c>
      <c r="D8869" s="6">
        <v>591.0</v>
      </c>
      <c r="E8869" s="6" t="s">
        <v>7</v>
      </c>
      <c r="F8869" s="6" t="s">
        <v>10</v>
      </c>
      <c r="G8869" s="7" t="s">
        <v>51</v>
      </c>
      <c r="H8869" s="6">
        <v>10.0</v>
      </c>
      <c r="I8869" s="6" t="s">
        <v>15173</v>
      </c>
      <c r="J8869" s="6">
        <v>2.0</v>
      </c>
      <c r="K8869" s="6">
        <v>0.0</v>
      </c>
      <c r="L8869" s="6">
        <v>0.0</v>
      </c>
      <c r="M8869" s="6" t="s">
        <v>18115</v>
      </c>
      <c r="N8869" s="6">
        <v>0.0</v>
      </c>
      <c r="O8869" s="6">
        <v>0.0</v>
      </c>
      <c r="P8869" s="6">
        <v>5.0</v>
      </c>
      <c r="Q8869" s="6" t="s">
        <v>49</v>
      </c>
      <c r="R8869" s="6">
        <v>260.0</v>
      </c>
      <c r="S8869" s="6">
        <f>COUNTIF(Customer_Churn_Records!$B$2:$B$10000,Customer_Churn_Records!$B8869)</f>
        <v>1</v>
      </c>
      <c r="T8869" s="6">
        <f>ROUNDUP(Customer_Churn_Records!$G8869,0)</f>
        <v>42</v>
      </c>
      <c r="U8869" s="6" t="str">
        <f t="array" ref="U8869">IFS(Customer_Churn_Records!$T8869&lt;30,"young",Customer_Churn_Records!$T8869&lt;50,"middle-aged",Customer_Churn_Records!$T8869&lt;100,"old")</f>
        <v>middle-aged</v>
      </c>
      <c r="V8869" s="8" t="str">
        <f t="array" ref="V8869">IFS(Customer_Churn_Records!$D8869&lt;701,"less-score",Customer_Churn_Records!$D8869&lt;851,"high-score")</f>
        <v>less-score</v>
      </c>
      <c r="W8869" s="8">
        <f t="array" ref="W8869">IF(Customer_Churn_Records!$X8869=0,0,IFS(Customer_Churn_Records!$X8869&lt;100000,"low",Customer_Churn_Records!$X8869&lt;300000,"high"))</f>
        <v>0</v>
      </c>
      <c r="X8869" s="8">
        <f>ROUND(Customer_Churn_Records!$I8869,0)</f>
        <v>0</v>
      </c>
    </row>
    <row r="8870" ht="14.25" customHeight="1">
      <c r="A8870" s="6">
        <v>6878.0</v>
      </c>
      <c r="B8870" s="6">
        <v>1.5695148E7</v>
      </c>
      <c r="C8870" s="6" t="s">
        <v>16069</v>
      </c>
      <c r="D8870" s="6">
        <v>614.0</v>
      </c>
      <c r="E8870" s="6" t="s">
        <v>9</v>
      </c>
      <c r="F8870" s="6" t="s">
        <v>10</v>
      </c>
      <c r="G8870" s="7" t="s">
        <v>72</v>
      </c>
      <c r="H8870" s="6">
        <v>9.0</v>
      </c>
      <c r="I8870" s="6" t="s">
        <v>15173</v>
      </c>
      <c r="J8870" s="6">
        <v>2.0</v>
      </c>
      <c r="K8870" s="6">
        <v>1.0</v>
      </c>
      <c r="L8870" s="6">
        <v>1.0</v>
      </c>
      <c r="M8870" s="6" t="s">
        <v>18116</v>
      </c>
      <c r="N8870" s="6">
        <v>0.0</v>
      </c>
      <c r="O8870" s="6">
        <v>0.0</v>
      </c>
      <c r="P8870" s="6">
        <v>2.0</v>
      </c>
      <c r="Q8870" s="6" t="s">
        <v>44</v>
      </c>
      <c r="R8870" s="6">
        <v>639.0</v>
      </c>
      <c r="S8870" s="6">
        <f>COUNTIF(Customer_Churn_Records!$B$2:$B$10000,Customer_Churn_Records!$B8870)</f>
        <v>1</v>
      </c>
      <c r="T8870" s="6">
        <f>ROUNDUP(Customer_Churn_Records!$G8870,0)</f>
        <v>37</v>
      </c>
      <c r="U8870" s="6" t="str">
        <f t="array" ref="U8870">IFS(Customer_Churn_Records!$T8870&lt;30,"young",Customer_Churn_Records!$T8870&lt;50,"middle-aged",Customer_Churn_Records!$T8870&lt;100,"old")</f>
        <v>middle-aged</v>
      </c>
      <c r="V8870" s="8" t="str">
        <f t="array" ref="V8870">IFS(Customer_Churn_Records!$D8870&lt;701,"less-score",Customer_Churn_Records!$D8870&lt;851,"high-score")</f>
        <v>less-score</v>
      </c>
      <c r="W8870" s="8">
        <f t="array" ref="W8870">IF(Customer_Churn_Records!$X8870=0,0,IFS(Customer_Churn_Records!$X8870&lt;100000,"low",Customer_Churn_Records!$X8870&lt;300000,"high"))</f>
        <v>0</v>
      </c>
      <c r="X8870" s="8">
        <f>ROUND(Customer_Churn_Records!$I8870,0)</f>
        <v>0</v>
      </c>
    </row>
    <row r="8871" ht="14.25" customHeight="1">
      <c r="A8871" s="6">
        <v>6881.0</v>
      </c>
      <c r="B8871" s="6">
        <v>1.5724453E7</v>
      </c>
      <c r="C8871" s="6" t="s">
        <v>2025</v>
      </c>
      <c r="D8871" s="6">
        <v>570.0</v>
      </c>
      <c r="E8871" s="6" t="s">
        <v>7</v>
      </c>
      <c r="F8871" s="6" t="s">
        <v>11</v>
      </c>
      <c r="G8871" s="7" t="s">
        <v>187</v>
      </c>
      <c r="H8871" s="6">
        <v>2.0</v>
      </c>
      <c r="I8871" s="6" t="s">
        <v>15173</v>
      </c>
      <c r="J8871" s="6">
        <v>1.0</v>
      </c>
      <c r="K8871" s="6">
        <v>0.0</v>
      </c>
      <c r="L8871" s="6">
        <v>0.0</v>
      </c>
      <c r="M8871" s="6" t="s">
        <v>18117</v>
      </c>
      <c r="N8871" s="6">
        <v>0.0</v>
      </c>
      <c r="O8871" s="6">
        <v>0.0</v>
      </c>
      <c r="P8871" s="6">
        <v>4.0</v>
      </c>
      <c r="Q8871" s="6" t="s">
        <v>58</v>
      </c>
      <c r="R8871" s="6">
        <v>534.0</v>
      </c>
      <c r="S8871" s="6">
        <f>COUNTIF(Customer_Churn_Records!$B$2:$B$10000,Customer_Churn_Records!$B8871)</f>
        <v>1</v>
      </c>
      <c r="T8871" s="6">
        <f>ROUNDUP(Customer_Churn_Records!$G8871,0)</f>
        <v>23</v>
      </c>
      <c r="U8871" s="6" t="str">
        <f t="array" ref="U8871">IFS(Customer_Churn_Records!$T8871&lt;30,"young",Customer_Churn_Records!$T8871&lt;50,"middle-aged",Customer_Churn_Records!$T8871&lt;100,"old")</f>
        <v>young</v>
      </c>
      <c r="V8871" s="8" t="str">
        <f t="array" ref="V8871">IFS(Customer_Churn_Records!$D8871&lt;701,"less-score",Customer_Churn_Records!$D8871&lt;851,"high-score")</f>
        <v>less-score</v>
      </c>
      <c r="W8871" s="8">
        <f t="array" ref="W8871">IF(Customer_Churn_Records!$X8871=0,0,IFS(Customer_Churn_Records!$X8871&lt;100000,"low",Customer_Churn_Records!$X8871&lt;300000,"high"))</f>
        <v>0</v>
      </c>
      <c r="X8871" s="8">
        <f>ROUND(Customer_Churn_Records!$I8871,0)</f>
        <v>0</v>
      </c>
    </row>
    <row r="8872" ht="14.25" customHeight="1">
      <c r="A8872" s="6">
        <v>6882.0</v>
      </c>
      <c r="B8872" s="6">
        <v>1.5565878E7</v>
      </c>
      <c r="C8872" s="6" t="s">
        <v>5759</v>
      </c>
      <c r="D8872" s="6">
        <v>631.0</v>
      </c>
      <c r="E8872" s="6" t="s">
        <v>9</v>
      </c>
      <c r="F8872" s="6" t="s">
        <v>11</v>
      </c>
      <c r="G8872" s="7" t="s">
        <v>99</v>
      </c>
      <c r="H8872" s="6">
        <v>3.0</v>
      </c>
      <c r="I8872" s="6" t="s">
        <v>15173</v>
      </c>
      <c r="J8872" s="6">
        <v>2.0</v>
      </c>
      <c r="K8872" s="6">
        <v>1.0</v>
      </c>
      <c r="L8872" s="6">
        <v>1.0</v>
      </c>
      <c r="M8872" s="6" t="s">
        <v>18118</v>
      </c>
      <c r="N8872" s="6">
        <v>0.0</v>
      </c>
      <c r="O8872" s="6">
        <v>0.0</v>
      </c>
      <c r="P8872" s="6">
        <v>3.0</v>
      </c>
      <c r="Q8872" s="6" t="s">
        <v>58</v>
      </c>
      <c r="R8872" s="6">
        <v>463.0</v>
      </c>
      <c r="S8872" s="6">
        <f>COUNTIF(Customer_Churn_Records!$B$2:$B$10000,Customer_Churn_Records!$B8872)</f>
        <v>1</v>
      </c>
      <c r="T8872" s="6">
        <f>ROUNDUP(Customer_Churn_Records!$G8872,0)</f>
        <v>29</v>
      </c>
      <c r="U8872" s="6" t="str">
        <f t="array" ref="U8872">IFS(Customer_Churn_Records!$T8872&lt;30,"young",Customer_Churn_Records!$T8872&lt;50,"middle-aged",Customer_Churn_Records!$T8872&lt;100,"old")</f>
        <v>young</v>
      </c>
      <c r="V8872" s="8" t="str">
        <f t="array" ref="V8872">IFS(Customer_Churn_Records!$D8872&lt;701,"less-score",Customer_Churn_Records!$D8872&lt;851,"high-score")</f>
        <v>less-score</v>
      </c>
      <c r="W8872" s="8">
        <f t="array" ref="W8872">IF(Customer_Churn_Records!$X8872=0,0,IFS(Customer_Churn_Records!$X8872&lt;100000,"low",Customer_Churn_Records!$X8872&lt;300000,"high"))</f>
        <v>0</v>
      </c>
      <c r="X8872" s="8">
        <f>ROUND(Customer_Churn_Records!$I8872,0)</f>
        <v>0</v>
      </c>
    </row>
    <row r="8873" ht="14.25" customHeight="1">
      <c r="A8873" s="6">
        <v>6883.0</v>
      </c>
      <c r="B8873" s="6">
        <v>1.560916E7</v>
      </c>
      <c r="C8873" s="6" t="s">
        <v>6206</v>
      </c>
      <c r="D8873" s="6">
        <v>586.0</v>
      </c>
      <c r="E8873" s="6" t="s">
        <v>7</v>
      </c>
      <c r="F8873" s="6" t="s">
        <v>11</v>
      </c>
      <c r="G8873" s="7" t="s">
        <v>114</v>
      </c>
      <c r="H8873" s="6">
        <v>1.0</v>
      </c>
      <c r="I8873" s="6" t="s">
        <v>15173</v>
      </c>
      <c r="J8873" s="6">
        <v>2.0</v>
      </c>
      <c r="K8873" s="6">
        <v>0.0</v>
      </c>
      <c r="L8873" s="6">
        <v>0.0</v>
      </c>
      <c r="M8873" s="6" t="s">
        <v>18119</v>
      </c>
      <c r="N8873" s="6">
        <v>0.0</v>
      </c>
      <c r="O8873" s="6">
        <v>0.0</v>
      </c>
      <c r="P8873" s="6">
        <v>5.0</v>
      </c>
      <c r="Q8873" s="6" t="s">
        <v>49</v>
      </c>
      <c r="R8873" s="6">
        <v>934.0</v>
      </c>
      <c r="S8873" s="6">
        <f>COUNTIF(Customer_Churn_Records!$B$2:$B$10000,Customer_Churn_Records!$B8873)</f>
        <v>1</v>
      </c>
      <c r="T8873" s="6">
        <f>ROUNDUP(Customer_Churn_Records!$G8873,0)</f>
        <v>32</v>
      </c>
      <c r="U8873" s="6" t="str">
        <f t="array" ref="U8873">IFS(Customer_Churn_Records!$T8873&lt;30,"young",Customer_Churn_Records!$T8873&lt;50,"middle-aged",Customer_Churn_Records!$T8873&lt;100,"old")</f>
        <v>middle-aged</v>
      </c>
      <c r="V8873" s="8" t="str">
        <f t="array" ref="V8873">IFS(Customer_Churn_Records!$D8873&lt;701,"less-score",Customer_Churn_Records!$D8873&lt;851,"high-score")</f>
        <v>less-score</v>
      </c>
      <c r="W8873" s="8">
        <f t="array" ref="W8873">IF(Customer_Churn_Records!$X8873=0,0,IFS(Customer_Churn_Records!$X8873&lt;100000,"low",Customer_Churn_Records!$X8873&lt;300000,"high"))</f>
        <v>0</v>
      </c>
      <c r="X8873" s="8">
        <f>ROUND(Customer_Churn_Records!$I8873,0)</f>
        <v>0</v>
      </c>
    </row>
    <row r="8874" ht="14.25" customHeight="1">
      <c r="A8874" s="6">
        <v>6884.0</v>
      </c>
      <c r="B8874" s="6">
        <v>1.567846E7</v>
      </c>
      <c r="C8874" s="6" t="s">
        <v>18120</v>
      </c>
      <c r="D8874" s="6">
        <v>691.0</v>
      </c>
      <c r="E8874" s="6" t="s">
        <v>7</v>
      </c>
      <c r="F8874" s="6" t="s">
        <v>11</v>
      </c>
      <c r="G8874" s="7" t="s">
        <v>128</v>
      </c>
      <c r="H8874" s="6">
        <v>9.0</v>
      </c>
      <c r="I8874" s="6" t="s">
        <v>15173</v>
      </c>
      <c r="J8874" s="6">
        <v>1.0</v>
      </c>
      <c r="K8874" s="6">
        <v>1.0</v>
      </c>
      <c r="L8874" s="6">
        <v>0.0</v>
      </c>
      <c r="M8874" s="6" t="s">
        <v>18121</v>
      </c>
      <c r="N8874" s="6">
        <v>0.0</v>
      </c>
      <c r="O8874" s="6">
        <v>0.0</v>
      </c>
      <c r="P8874" s="6">
        <v>1.0</v>
      </c>
      <c r="Q8874" s="6" t="s">
        <v>49</v>
      </c>
      <c r="R8874" s="6">
        <v>789.0</v>
      </c>
      <c r="S8874" s="6">
        <f>COUNTIF(Customer_Churn_Records!$B$2:$B$10000,Customer_Churn_Records!$B8874)</f>
        <v>1</v>
      </c>
      <c r="T8874" s="6">
        <f>ROUNDUP(Customer_Churn_Records!$G8874,0)</f>
        <v>30</v>
      </c>
      <c r="U8874" s="6" t="str">
        <f t="array" ref="U8874">IFS(Customer_Churn_Records!$T8874&lt;30,"young",Customer_Churn_Records!$T8874&lt;50,"middle-aged",Customer_Churn_Records!$T8874&lt;100,"old")</f>
        <v>middle-aged</v>
      </c>
      <c r="V8874" s="8" t="str">
        <f t="array" ref="V8874">IFS(Customer_Churn_Records!$D8874&lt;701,"less-score",Customer_Churn_Records!$D8874&lt;851,"high-score")</f>
        <v>less-score</v>
      </c>
      <c r="W8874" s="8">
        <f t="array" ref="W8874">IF(Customer_Churn_Records!$X8874=0,0,IFS(Customer_Churn_Records!$X8874&lt;100000,"low",Customer_Churn_Records!$X8874&lt;300000,"high"))</f>
        <v>0</v>
      </c>
      <c r="X8874" s="8">
        <f>ROUND(Customer_Churn_Records!$I8874,0)</f>
        <v>0</v>
      </c>
    </row>
    <row r="8875" ht="14.25" customHeight="1">
      <c r="A8875" s="6">
        <v>6885.0</v>
      </c>
      <c r="B8875" s="6">
        <v>1.5662571E7</v>
      </c>
      <c r="C8875" s="6" t="s">
        <v>2395</v>
      </c>
      <c r="D8875" s="6">
        <v>639.0</v>
      </c>
      <c r="E8875" s="6" t="s">
        <v>7</v>
      </c>
      <c r="F8875" s="6" t="s">
        <v>11</v>
      </c>
      <c r="G8875" s="7" t="s">
        <v>87</v>
      </c>
      <c r="H8875" s="6">
        <v>8.0</v>
      </c>
      <c r="I8875" s="6" t="s">
        <v>15173</v>
      </c>
      <c r="J8875" s="6">
        <v>2.0</v>
      </c>
      <c r="K8875" s="6">
        <v>1.0</v>
      </c>
      <c r="L8875" s="6">
        <v>0.0</v>
      </c>
      <c r="M8875" s="6" t="s">
        <v>18122</v>
      </c>
      <c r="N8875" s="6">
        <v>0.0</v>
      </c>
      <c r="O8875" s="6">
        <v>0.0</v>
      </c>
      <c r="P8875" s="6">
        <v>3.0</v>
      </c>
      <c r="Q8875" s="6" t="s">
        <v>58</v>
      </c>
      <c r="R8875" s="6">
        <v>441.0</v>
      </c>
      <c r="S8875" s="6">
        <f>COUNTIF(Customer_Churn_Records!$B$2:$B$10000,Customer_Churn_Records!$B8875)</f>
        <v>1</v>
      </c>
      <c r="T8875" s="6">
        <f>ROUNDUP(Customer_Churn_Records!$G8875,0)</f>
        <v>35</v>
      </c>
      <c r="U8875" s="6" t="str">
        <f t="array" ref="U8875">IFS(Customer_Churn_Records!$T8875&lt;30,"young",Customer_Churn_Records!$T8875&lt;50,"middle-aged",Customer_Churn_Records!$T8875&lt;100,"old")</f>
        <v>middle-aged</v>
      </c>
      <c r="V8875" s="8" t="str">
        <f t="array" ref="V8875">IFS(Customer_Churn_Records!$D8875&lt;701,"less-score",Customer_Churn_Records!$D8875&lt;851,"high-score")</f>
        <v>less-score</v>
      </c>
      <c r="W8875" s="8">
        <f t="array" ref="W8875">IF(Customer_Churn_Records!$X8875=0,0,IFS(Customer_Churn_Records!$X8875&lt;100000,"low",Customer_Churn_Records!$X8875&lt;300000,"high"))</f>
        <v>0</v>
      </c>
      <c r="X8875" s="8">
        <f>ROUND(Customer_Churn_Records!$I8875,0)</f>
        <v>0</v>
      </c>
    </row>
    <row r="8876" ht="14.25" customHeight="1">
      <c r="A8876" s="6">
        <v>6888.0</v>
      </c>
      <c r="B8876" s="6">
        <v>1.5662641E7</v>
      </c>
      <c r="C8876" s="6" t="s">
        <v>3497</v>
      </c>
      <c r="D8876" s="6">
        <v>850.0</v>
      </c>
      <c r="E8876" s="6" t="s">
        <v>7</v>
      </c>
      <c r="F8876" s="6" t="s">
        <v>11</v>
      </c>
      <c r="G8876" s="7" t="s">
        <v>1274</v>
      </c>
      <c r="H8876" s="6">
        <v>8.0</v>
      </c>
      <c r="I8876" s="6" t="s">
        <v>15173</v>
      </c>
      <c r="J8876" s="6">
        <v>1.0</v>
      </c>
      <c r="K8876" s="6">
        <v>1.0</v>
      </c>
      <c r="L8876" s="6">
        <v>1.0</v>
      </c>
      <c r="M8876" s="6" t="s">
        <v>18123</v>
      </c>
      <c r="N8876" s="6">
        <v>0.0</v>
      </c>
      <c r="O8876" s="6">
        <v>0.0</v>
      </c>
      <c r="P8876" s="6">
        <v>3.0</v>
      </c>
      <c r="Q8876" s="6" t="s">
        <v>49</v>
      </c>
      <c r="R8876" s="6">
        <v>615.0</v>
      </c>
      <c r="S8876" s="6">
        <f>COUNTIF(Customer_Churn_Records!$B$2:$B$10000,Customer_Churn_Records!$B8876)</f>
        <v>1</v>
      </c>
      <c r="T8876" s="6">
        <f>ROUNDUP(Customer_Churn_Records!$G8876,0)</f>
        <v>19</v>
      </c>
      <c r="U8876" s="6" t="str">
        <f t="array" ref="U8876">IFS(Customer_Churn_Records!$T8876&lt;30,"young",Customer_Churn_Records!$T8876&lt;50,"middle-aged",Customer_Churn_Records!$T8876&lt;100,"old")</f>
        <v>young</v>
      </c>
      <c r="V8876" s="8" t="str">
        <f t="array" ref="V8876">IFS(Customer_Churn_Records!$D8876&lt;701,"less-score",Customer_Churn_Records!$D8876&lt;851,"high-score")</f>
        <v>high-score</v>
      </c>
      <c r="W8876" s="8">
        <f t="array" ref="W8876">IF(Customer_Churn_Records!$X8876=0,0,IFS(Customer_Churn_Records!$X8876&lt;100000,"low",Customer_Churn_Records!$X8876&lt;300000,"high"))</f>
        <v>0</v>
      </c>
      <c r="X8876" s="8">
        <f>ROUND(Customer_Churn_Records!$I8876,0)</f>
        <v>0</v>
      </c>
    </row>
    <row r="8877" ht="14.25" customHeight="1">
      <c r="A8877" s="6">
        <v>6889.0</v>
      </c>
      <c r="B8877" s="6">
        <v>1.5727539E7</v>
      </c>
      <c r="C8877" s="6" t="s">
        <v>18124</v>
      </c>
      <c r="D8877" s="6">
        <v>618.0</v>
      </c>
      <c r="E8877" s="6" t="s">
        <v>7</v>
      </c>
      <c r="F8877" s="6" t="s">
        <v>10</v>
      </c>
      <c r="G8877" s="7" t="s">
        <v>363</v>
      </c>
      <c r="H8877" s="6">
        <v>4.0</v>
      </c>
      <c r="I8877" s="6" t="s">
        <v>15173</v>
      </c>
      <c r="J8877" s="6">
        <v>2.0</v>
      </c>
      <c r="K8877" s="6">
        <v>1.0</v>
      </c>
      <c r="L8877" s="6">
        <v>0.0</v>
      </c>
      <c r="M8877" s="6" t="s">
        <v>18125</v>
      </c>
      <c r="N8877" s="6">
        <v>0.0</v>
      </c>
      <c r="O8877" s="6">
        <v>0.0</v>
      </c>
      <c r="P8877" s="6">
        <v>1.0</v>
      </c>
      <c r="Q8877" s="6" t="s">
        <v>58</v>
      </c>
      <c r="R8877" s="6">
        <v>690.0</v>
      </c>
      <c r="S8877" s="6">
        <f>COUNTIF(Customer_Churn_Records!$B$2:$B$10000,Customer_Churn_Records!$B8877)</f>
        <v>1</v>
      </c>
      <c r="T8877" s="6">
        <f>ROUNDUP(Customer_Churn_Records!$G8877,0)</f>
        <v>31</v>
      </c>
      <c r="U8877" s="6" t="str">
        <f t="array" ref="U8877">IFS(Customer_Churn_Records!$T8877&lt;30,"young",Customer_Churn_Records!$T8877&lt;50,"middle-aged",Customer_Churn_Records!$T8877&lt;100,"old")</f>
        <v>middle-aged</v>
      </c>
      <c r="V8877" s="8" t="str">
        <f t="array" ref="V8877">IFS(Customer_Churn_Records!$D8877&lt;701,"less-score",Customer_Churn_Records!$D8877&lt;851,"high-score")</f>
        <v>less-score</v>
      </c>
      <c r="W8877" s="8">
        <f t="array" ref="W8877">IF(Customer_Churn_Records!$X8877=0,0,IFS(Customer_Churn_Records!$X8877&lt;100000,"low",Customer_Churn_Records!$X8877&lt;300000,"high"))</f>
        <v>0</v>
      </c>
      <c r="X8877" s="8">
        <f>ROUND(Customer_Churn_Records!$I8877,0)</f>
        <v>0</v>
      </c>
    </row>
    <row r="8878" ht="14.25" customHeight="1">
      <c r="A8878" s="6">
        <v>6891.0</v>
      </c>
      <c r="B8878" s="6">
        <v>1.5673877E7</v>
      </c>
      <c r="C8878" s="6" t="s">
        <v>1042</v>
      </c>
      <c r="D8878" s="6">
        <v>490.0</v>
      </c>
      <c r="E8878" s="6" t="s">
        <v>7</v>
      </c>
      <c r="F8878" s="6" t="s">
        <v>11</v>
      </c>
      <c r="G8878" s="7" t="s">
        <v>107</v>
      </c>
      <c r="H8878" s="6">
        <v>1.0</v>
      </c>
      <c r="I8878" s="6" t="s">
        <v>15173</v>
      </c>
      <c r="J8878" s="6">
        <v>3.0</v>
      </c>
      <c r="K8878" s="6">
        <v>1.0</v>
      </c>
      <c r="L8878" s="6">
        <v>0.0</v>
      </c>
      <c r="M8878" s="6" t="s">
        <v>18126</v>
      </c>
      <c r="N8878" s="6">
        <v>1.0</v>
      </c>
      <c r="O8878" s="6">
        <v>1.0</v>
      </c>
      <c r="P8878" s="6">
        <v>3.0</v>
      </c>
      <c r="Q8878" s="6" t="s">
        <v>79</v>
      </c>
      <c r="R8878" s="6">
        <v>506.0</v>
      </c>
      <c r="S8878" s="6">
        <f>COUNTIF(Customer_Churn_Records!$B$2:$B$10000,Customer_Churn_Records!$B8878)</f>
        <v>1</v>
      </c>
      <c r="T8878" s="6">
        <f>ROUNDUP(Customer_Churn_Records!$G8878,0)</f>
        <v>39</v>
      </c>
      <c r="U8878" s="6" t="str">
        <f t="array" ref="U8878">IFS(Customer_Churn_Records!$T8878&lt;30,"young",Customer_Churn_Records!$T8878&lt;50,"middle-aged",Customer_Churn_Records!$T8878&lt;100,"old")</f>
        <v>middle-aged</v>
      </c>
      <c r="V8878" s="8" t="str">
        <f t="array" ref="V8878">IFS(Customer_Churn_Records!$D8878&lt;701,"less-score",Customer_Churn_Records!$D8878&lt;851,"high-score")</f>
        <v>less-score</v>
      </c>
      <c r="W8878" s="8">
        <f t="array" ref="W8878">IF(Customer_Churn_Records!$X8878=0,0,IFS(Customer_Churn_Records!$X8878&lt;100000,"low",Customer_Churn_Records!$X8878&lt;300000,"high"))</f>
        <v>0</v>
      </c>
      <c r="X8878" s="8">
        <f>ROUND(Customer_Churn_Records!$I8878,0)</f>
        <v>0</v>
      </c>
    </row>
    <row r="8879" ht="14.25" customHeight="1">
      <c r="A8879" s="6">
        <v>6897.0</v>
      </c>
      <c r="B8879" s="6">
        <v>1.5649086E7</v>
      </c>
      <c r="C8879" s="6" t="s">
        <v>1362</v>
      </c>
      <c r="D8879" s="6">
        <v>596.0</v>
      </c>
      <c r="E8879" s="6" t="s">
        <v>7</v>
      </c>
      <c r="F8879" s="6" t="s">
        <v>11</v>
      </c>
      <c r="G8879" s="7" t="s">
        <v>51</v>
      </c>
      <c r="H8879" s="6">
        <v>7.0</v>
      </c>
      <c r="I8879" s="6" t="s">
        <v>15173</v>
      </c>
      <c r="J8879" s="6">
        <v>2.0</v>
      </c>
      <c r="K8879" s="6">
        <v>1.0</v>
      </c>
      <c r="L8879" s="6">
        <v>1.0</v>
      </c>
      <c r="M8879" s="6" t="s">
        <v>18127</v>
      </c>
      <c r="N8879" s="6">
        <v>0.0</v>
      </c>
      <c r="O8879" s="6">
        <v>0.0</v>
      </c>
      <c r="P8879" s="6">
        <v>5.0</v>
      </c>
      <c r="Q8879" s="6" t="s">
        <v>49</v>
      </c>
      <c r="R8879" s="6">
        <v>567.0</v>
      </c>
      <c r="S8879" s="6">
        <f>COUNTIF(Customer_Churn_Records!$B$2:$B$10000,Customer_Churn_Records!$B8879)</f>
        <v>1</v>
      </c>
      <c r="T8879" s="6">
        <f>ROUNDUP(Customer_Churn_Records!$G8879,0)</f>
        <v>42</v>
      </c>
      <c r="U8879" s="6" t="str">
        <f t="array" ref="U8879">IFS(Customer_Churn_Records!$T8879&lt;30,"young",Customer_Churn_Records!$T8879&lt;50,"middle-aged",Customer_Churn_Records!$T8879&lt;100,"old")</f>
        <v>middle-aged</v>
      </c>
      <c r="V8879" s="8" t="str">
        <f t="array" ref="V8879">IFS(Customer_Churn_Records!$D8879&lt;701,"less-score",Customer_Churn_Records!$D8879&lt;851,"high-score")</f>
        <v>less-score</v>
      </c>
      <c r="W8879" s="8">
        <f t="array" ref="W8879">IF(Customer_Churn_Records!$X8879=0,0,IFS(Customer_Churn_Records!$X8879&lt;100000,"low",Customer_Churn_Records!$X8879&lt;300000,"high"))</f>
        <v>0</v>
      </c>
      <c r="X8879" s="8">
        <f>ROUND(Customer_Churn_Records!$I8879,0)</f>
        <v>0</v>
      </c>
    </row>
    <row r="8880" ht="14.25" customHeight="1">
      <c r="A8880" s="6">
        <v>6900.0</v>
      </c>
      <c r="B8880" s="6">
        <v>1.5700263E7</v>
      </c>
      <c r="C8880" s="6" t="s">
        <v>6474</v>
      </c>
      <c r="D8880" s="6">
        <v>569.0</v>
      </c>
      <c r="E8880" s="6" t="s">
        <v>7</v>
      </c>
      <c r="F8880" s="6" t="s">
        <v>11</v>
      </c>
      <c r="G8880" s="7" t="s">
        <v>492</v>
      </c>
      <c r="H8880" s="6">
        <v>2.0</v>
      </c>
      <c r="I8880" s="6" t="s">
        <v>15173</v>
      </c>
      <c r="J8880" s="6">
        <v>1.0</v>
      </c>
      <c r="K8880" s="6">
        <v>1.0</v>
      </c>
      <c r="L8880" s="6">
        <v>0.0</v>
      </c>
      <c r="M8880" s="6" t="s">
        <v>18128</v>
      </c>
      <c r="N8880" s="6">
        <v>1.0</v>
      </c>
      <c r="O8880" s="6">
        <v>1.0</v>
      </c>
      <c r="P8880" s="6">
        <v>1.0</v>
      </c>
      <c r="Q8880" s="6" t="s">
        <v>58</v>
      </c>
      <c r="R8880" s="6">
        <v>345.0</v>
      </c>
      <c r="S8880" s="6">
        <f>COUNTIF(Customer_Churn_Records!$B$2:$B$10000,Customer_Churn_Records!$B8880)</f>
        <v>1</v>
      </c>
      <c r="T8880" s="6">
        <f>ROUNDUP(Customer_Churn_Records!$G8880,0)</f>
        <v>66</v>
      </c>
      <c r="U8880" s="6" t="str">
        <f t="array" ref="U8880">IFS(Customer_Churn_Records!$T8880&lt;30,"young",Customer_Churn_Records!$T8880&lt;50,"middle-aged",Customer_Churn_Records!$T8880&lt;100,"old")</f>
        <v>old</v>
      </c>
      <c r="V8880" s="8" t="str">
        <f t="array" ref="V8880">IFS(Customer_Churn_Records!$D8880&lt;701,"less-score",Customer_Churn_Records!$D8880&lt;851,"high-score")</f>
        <v>less-score</v>
      </c>
      <c r="W8880" s="8">
        <f t="array" ref="W8880">IF(Customer_Churn_Records!$X8880=0,0,IFS(Customer_Churn_Records!$X8880&lt;100000,"low",Customer_Churn_Records!$X8880&lt;300000,"high"))</f>
        <v>0</v>
      </c>
      <c r="X8880" s="8">
        <f>ROUND(Customer_Churn_Records!$I8880,0)</f>
        <v>0</v>
      </c>
    </row>
    <row r="8881" ht="14.25" customHeight="1">
      <c r="A8881" s="6">
        <v>6903.0</v>
      </c>
      <c r="B8881" s="6">
        <v>1.5636548E7</v>
      </c>
      <c r="C8881" s="6" t="s">
        <v>2159</v>
      </c>
      <c r="D8881" s="6">
        <v>457.0</v>
      </c>
      <c r="E8881" s="6" t="s">
        <v>9</v>
      </c>
      <c r="F8881" s="6" t="s">
        <v>11</v>
      </c>
      <c r="G8881" s="7" t="s">
        <v>220</v>
      </c>
      <c r="H8881" s="6">
        <v>7.0</v>
      </c>
      <c r="I8881" s="6" t="s">
        <v>15173</v>
      </c>
      <c r="J8881" s="6">
        <v>2.0</v>
      </c>
      <c r="K8881" s="6">
        <v>0.0</v>
      </c>
      <c r="L8881" s="6">
        <v>0.0</v>
      </c>
      <c r="M8881" s="6" t="s">
        <v>18129</v>
      </c>
      <c r="N8881" s="6">
        <v>0.0</v>
      </c>
      <c r="O8881" s="6">
        <v>0.0</v>
      </c>
      <c r="P8881" s="6">
        <v>4.0</v>
      </c>
      <c r="Q8881" s="6" t="s">
        <v>79</v>
      </c>
      <c r="R8881" s="6">
        <v>717.0</v>
      </c>
      <c r="S8881" s="6">
        <f>COUNTIF(Customer_Churn_Records!$B$2:$B$10000,Customer_Churn_Records!$B8881)</f>
        <v>1</v>
      </c>
      <c r="T8881" s="6">
        <f>ROUNDUP(Customer_Churn_Records!$G8881,0)</f>
        <v>44</v>
      </c>
      <c r="U8881" s="6" t="str">
        <f t="array" ref="U8881">IFS(Customer_Churn_Records!$T8881&lt;30,"young",Customer_Churn_Records!$T8881&lt;50,"middle-aged",Customer_Churn_Records!$T8881&lt;100,"old")</f>
        <v>middle-aged</v>
      </c>
      <c r="V8881" s="8" t="str">
        <f t="array" ref="V8881">IFS(Customer_Churn_Records!$D8881&lt;701,"less-score",Customer_Churn_Records!$D8881&lt;851,"high-score")</f>
        <v>less-score</v>
      </c>
      <c r="W8881" s="8">
        <f t="array" ref="W8881">IF(Customer_Churn_Records!$X8881=0,0,IFS(Customer_Churn_Records!$X8881&lt;100000,"low",Customer_Churn_Records!$X8881&lt;300000,"high"))</f>
        <v>0</v>
      </c>
      <c r="X8881" s="8">
        <f>ROUND(Customer_Churn_Records!$I8881,0)</f>
        <v>0</v>
      </c>
    </row>
    <row r="8882" ht="14.25" customHeight="1">
      <c r="A8882" s="6">
        <v>6907.0</v>
      </c>
      <c r="B8882" s="6">
        <v>1.5627514E7</v>
      </c>
      <c r="C8882" s="6" t="s">
        <v>6802</v>
      </c>
      <c r="D8882" s="6">
        <v>688.0</v>
      </c>
      <c r="E8882" s="6" t="s">
        <v>9</v>
      </c>
      <c r="F8882" s="6" t="s">
        <v>10</v>
      </c>
      <c r="G8882" s="7" t="s">
        <v>258</v>
      </c>
      <c r="H8882" s="6">
        <v>3.0</v>
      </c>
      <c r="I8882" s="6" t="s">
        <v>15173</v>
      </c>
      <c r="J8882" s="6">
        <v>2.0</v>
      </c>
      <c r="K8882" s="6">
        <v>0.0</v>
      </c>
      <c r="L8882" s="6">
        <v>1.0</v>
      </c>
      <c r="M8882" s="6" t="s">
        <v>18130</v>
      </c>
      <c r="N8882" s="6">
        <v>0.0</v>
      </c>
      <c r="O8882" s="6">
        <v>0.0</v>
      </c>
      <c r="P8882" s="6">
        <v>2.0</v>
      </c>
      <c r="Q8882" s="6" t="s">
        <v>79</v>
      </c>
      <c r="R8882" s="6">
        <v>752.0</v>
      </c>
      <c r="S8882" s="6">
        <f>COUNTIF(Customer_Churn_Records!$B$2:$B$10000,Customer_Churn_Records!$B8882)</f>
        <v>1</v>
      </c>
      <c r="T8882" s="6">
        <f>ROUNDUP(Customer_Churn_Records!$G8882,0)</f>
        <v>46</v>
      </c>
      <c r="U8882" s="6" t="str">
        <f t="array" ref="U8882">IFS(Customer_Churn_Records!$T8882&lt;30,"young",Customer_Churn_Records!$T8882&lt;50,"middle-aged",Customer_Churn_Records!$T8882&lt;100,"old")</f>
        <v>middle-aged</v>
      </c>
      <c r="V8882" s="8" t="str">
        <f t="array" ref="V8882">IFS(Customer_Churn_Records!$D8882&lt;701,"less-score",Customer_Churn_Records!$D8882&lt;851,"high-score")</f>
        <v>less-score</v>
      </c>
      <c r="W8882" s="8">
        <f t="array" ref="W8882">IF(Customer_Churn_Records!$X8882=0,0,IFS(Customer_Churn_Records!$X8882&lt;100000,"low",Customer_Churn_Records!$X8882&lt;300000,"high"))</f>
        <v>0</v>
      </c>
      <c r="X8882" s="8">
        <f>ROUND(Customer_Churn_Records!$I8882,0)</f>
        <v>0</v>
      </c>
    </row>
    <row r="8883" ht="14.25" customHeight="1">
      <c r="A8883" s="6">
        <v>6908.0</v>
      </c>
      <c r="B8883" s="6">
        <v>1.5661433E7</v>
      </c>
      <c r="C8883" s="6" t="s">
        <v>1270</v>
      </c>
      <c r="D8883" s="6">
        <v>519.0</v>
      </c>
      <c r="E8883" s="6" t="s">
        <v>7</v>
      </c>
      <c r="F8883" s="6" t="s">
        <v>11</v>
      </c>
      <c r="G8883" s="7" t="s">
        <v>140</v>
      </c>
      <c r="H8883" s="6">
        <v>5.0</v>
      </c>
      <c r="I8883" s="6" t="s">
        <v>15173</v>
      </c>
      <c r="J8883" s="6">
        <v>1.0</v>
      </c>
      <c r="K8883" s="6">
        <v>1.0</v>
      </c>
      <c r="L8883" s="6">
        <v>0.0</v>
      </c>
      <c r="M8883" s="6" t="s">
        <v>18131</v>
      </c>
      <c r="N8883" s="6">
        <v>0.0</v>
      </c>
      <c r="O8883" s="6">
        <v>0.0</v>
      </c>
      <c r="P8883" s="6">
        <v>2.0</v>
      </c>
      <c r="Q8883" s="6" t="s">
        <v>79</v>
      </c>
      <c r="R8883" s="6">
        <v>668.0</v>
      </c>
      <c r="S8883" s="6">
        <f>COUNTIF(Customer_Churn_Records!$B$2:$B$10000,Customer_Churn_Records!$B8883)</f>
        <v>1</v>
      </c>
      <c r="T8883" s="6">
        <f>ROUNDUP(Customer_Churn_Records!$G8883,0)</f>
        <v>34</v>
      </c>
      <c r="U8883" s="6" t="str">
        <f t="array" ref="U8883">IFS(Customer_Churn_Records!$T8883&lt;30,"young",Customer_Churn_Records!$T8883&lt;50,"middle-aged",Customer_Churn_Records!$T8883&lt;100,"old")</f>
        <v>middle-aged</v>
      </c>
      <c r="V8883" s="8" t="str">
        <f t="array" ref="V8883">IFS(Customer_Churn_Records!$D8883&lt;701,"less-score",Customer_Churn_Records!$D8883&lt;851,"high-score")</f>
        <v>less-score</v>
      </c>
      <c r="W8883" s="8">
        <f t="array" ref="W8883">IF(Customer_Churn_Records!$X8883=0,0,IFS(Customer_Churn_Records!$X8883&lt;100000,"low",Customer_Churn_Records!$X8883&lt;300000,"high"))</f>
        <v>0</v>
      </c>
      <c r="X8883" s="8">
        <f>ROUND(Customer_Churn_Records!$I8883,0)</f>
        <v>0</v>
      </c>
    </row>
    <row r="8884" ht="14.25" customHeight="1">
      <c r="A8884" s="6">
        <v>6909.0</v>
      </c>
      <c r="B8884" s="6">
        <v>1.5610653E7</v>
      </c>
      <c r="C8884" s="6" t="s">
        <v>6815</v>
      </c>
      <c r="D8884" s="6">
        <v>733.0</v>
      </c>
      <c r="E8884" s="6" t="s">
        <v>9</v>
      </c>
      <c r="F8884" s="6" t="s">
        <v>10</v>
      </c>
      <c r="G8884" s="7" t="s">
        <v>41</v>
      </c>
      <c r="H8884" s="6">
        <v>5.0</v>
      </c>
      <c r="I8884" s="6" t="s">
        <v>15173</v>
      </c>
      <c r="J8884" s="6">
        <v>2.0</v>
      </c>
      <c r="K8884" s="6">
        <v>1.0</v>
      </c>
      <c r="L8884" s="6">
        <v>1.0</v>
      </c>
      <c r="M8884" s="6" t="s">
        <v>18132</v>
      </c>
      <c r="N8884" s="6">
        <v>0.0</v>
      </c>
      <c r="O8884" s="6">
        <v>0.0</v>
      </c>
      <c r="P8884" s="6">
        <v>2.0</v>
      </c>
      <c r="Q8884" s="6" t="s">
        <v>79</v>
      </c>
      <c r="R8884" s="6">
        <v>770.0</v>
      </c>
      <c r="S8884" s="6">
        <f>COUNTIF(Customer_Churn_Records!$B$2:$B$10000,Customer_Churn_Records!$B8884)</f>
        <v>1</v>
      </c>
      <c r="T8884" s="6">
        <f>ROUNDUP(Customer_Churn_Records!$G8884,0)</f>
        <v>38</v>
      </c>
      <c r="U8884" s="6" t="str">
        <f t="array" ref="U8884">IFS(Customer_Churn_Records!$T8884&lt;30,"young",Customer_Churn_Records!$T8884&lt;50,"middle-aged",Customer_Churn_Records!$T8884&lt;100,"old")</f>
        <v>middle-aged</v>
      </c>
      <c r="V8884" s="8" t="str">
        <f t="array" ref="V8884">IFS(Customer_Churn_Records!$D8884&lt;701,"less-score",Customer_Churn_Records!$D8884&lt;851,"high-score")</f>
        <v>high-score</v>
      </c>
      <c r="W8884" s="8">
        <f t="array" ref="W8884">IF(Customer_Churn_Records!$X8884=0,0,IFS(Customer_Churn_Records!$X8884&lt;100000,"low",Customer_Churn_Records!$X8884&lt;300000,"high"))</f>
        <v>0</v>
      </c>
      <c r="X8884" s="8">
        <f>ROUND(Customer_Churn_Records!$I8884,0)</f>
        <v>0</v>
      </c>
    </row>
    <row r="8885" ht="14.25" customHeight="1">
      <c r="A8885" s="6">
        <v>6910.0</v>
      </c>
      <c r="B8885" s="6">
        <v>1.5667002E7</v>
      </c>
      <c r="C8885" s="6" t="s">
        <v>923</v>
      </c>
      <c r="D8885" s="6">
        <v>666.0</v>
      </c>
      <c r="E8885" s="6" t="s">
        <v>9</v>
      </c>
      <c r="F8885" s="6" t="s">
        <v>11</v>
      </c>
      <c r="G8885" s="7" t="s">
        <v>76</v>
      </c>
      <c r="H8885" s="6">
        <v>5.0</v>
      </c>
      <c r="I8885" s="6" t="s">
        <v>15173</v>
      </c>
      <c r="J8885" s="6">
        <v>2.0</v>
      </c>
      <c r="K8885" s="6">
        <v>1.0</v>
      </c>
      <c r="L8885" s="6">
        <v>0.0</v>
      </c>
      <c r="M8885" s="6" t="s">
        <v>18133</v>
      </c>
      <c r="N8885" s="6">
        <v>0.0</v>
      </c>
      <c r="O8885" s="6">
        <v>0.0</v>
      </c>
      <c r="P8885" s="6">
        <v>2.0</v>
      </c>
      <c r="Q8885" s="6" t="s">
        <v>44</v>
      </c>
      <c r="R8885" s="6">
        <v>464.0</v>
      </c>
      <c r="S8885" s="6">
        <f>COUNTIF(Customer_Churn_Records!$B$2:$B$10000,Customer_Churn_Records!$B8885)</f>
        <v>1</v>
      </c>
      <c r="T8885" s="6">
        <f>ROUNDUP(Customer_Churn_Records!$G8885,0)</f>
        <v>43</v>
      </c>
      <c r="U8885" s="6" t="str">
        <f t="array" ref="U8885">IFS(Customer_Churn_Records!$T8885&lt;30,"young",Customer_Churn_Records!$T8885&lt;50,"middle-aged",Customer_Churn_Records!$T8885&lt;100,"old")</f>
        <v>middle-aged</v>
      </c>
      <c r="V8885" s="8" t="str">
        <f t="array" ref="V8885">IFS(Customer_Churn_Records!$D8885&lt;701,"less-score",Customer_Churn_Records!$D8885&lt;851,"high-score")</f>
        <v>less-score</v>
      </c>
      <c r="W8885" s="8">
        <f t="array" ref="W8885">IF(Customer_Churn_Records!$X8885=0,0,IFS(Customer_Churn_Records!$X8885&lt;100000,"low",Customer_Churn_Records!$X8885&lt;300000,"high"))</f>
        <v>0</v>
      </c>
      <c r="X8885" s="8">
        <f>ROUND(Customer_Churn_Records!$I8885,0)</f>
        <v>0</v>
      </c>
    </row>
    <row r="8886" ht="14.25" customHeight="1">
      <c r="A8886" s="6">
        <v>6911.0</v>
      </c>
      <c r="B8886" s="6">
        <v>1.5709199E7</v>
      </c>
      <c r="C8886" s="6" t="s">
        <v>18134</v>
      </c>
      <c r="D8886" s="6">
        <v>511.0</v>
      </c>
      <c r="E8886" s="6" t="s">
        <v>9</v>
      </c>
      <c r="F8886" s="6" t="s">
        <v>10</v>
      </c>
      <c r="G8886" s="7" t="s">
        <v>55</v>
      </c>
      <c r="H8886" s="6">
        <v>1.0</v>
      </c>
      <c r="I8886" s="6" t="s">
        <v>15173</v>
      </c>
      <c r="J8886" s="6">
        <v>1.0</v>
      </c>
      <c r="K8886" s="6">
        <v>1.0</v>
      </c>
      <c r="L8886" s="6">
        <v>1.0</v>
      </c>
      <c r="M8886" s="6" t="s">
        <v>18135</v>
      </c>
      <c r="N8886" s="6">
        <v>0.0</v>
      </c>
      <c r="O8886" s="6">
        <v>0.0</v>
      </c>
      <c r="P8886" s="6">
        <v>3.0</v>
      </c>
      <c r="Q8886" s="6" t="s">
        <v>79</v>
      </c>
      <c r="R8886" s="6">
        <v>534.0</v>
      </c>
      <c r="S8886" s="6">
        <f>COUNTIF(Customer_Churn_Records!$B$2:$B$10000,Customer_Churn_Records!$B8886)</f>
        <v>1</v>
      </c>
      <c r="T8886" s="6">
        <f>ROUNDUP(Customer_Churn_Records!$G8886,0)</f>
        <v>40</v>
      </c>
      <c r="U8886" s="6" t="str">
        <f t="array" ref="U8886">IFS(Customer_Churn_Records!$T8886&lt;30,"young",Customer_Churn_Records!$T8886&lt;50,"middle-aged",Customer_Churn_Records!$T8886&lt;100,"old")</f>
        <v>middle-aged</v>
      </c>
      <c r="V8886" s="8" t="str">
        <f t="array" ref="V8886">IFS(Customer_Churn_Records!$D8886&lt;701,"less-score",Customer_Churn_Records!$D8886&lt;851,"high-score")</f>
        <v>less-score</v>
      </c>
      <c r="W8886" s="8">
        <f t="array" ref="W8886">IF(Customer_Churn_Records!$X8886=0,0,IFS(Customer_Churn_Records!$X8886&lt;100000,"low",Customer_Churn_Records!$X8886&lt;300000,"high"))</f>
        <v>0</v>
      </c>
      <c r="X8886" s="8">
        <f>ROUND(Customer_Churn_Records!$I8886,0)</f>
        <v>0</v>
      </c>
    </row>
    <row r="8887" ht="14.25" customHeight="1">
      <c r="A8887" s="6">
        <v>6921.0</v>
      </c>
      <c r="B8887" s="6">
        <v>1.5773394E7</v>
      </c>
      <c r="C8887" s="6" t="s">
        <v>1748</v>
      </c>
      <c r="D8887" s="6">
        <v>644.0</v>
      </c>
      <c r="E8887" s="6" t="s">
        <v>7</v>
      </c>
      <c r="F8887" s="6" t="s">
        <v>11</v>
      </c>
      <c r="G8887" s="7" t="s">
        <v>41</v>
      </c>
      <c r="H8887" s="6">
        <v>3.0</v>
      </c>
      <c r="I8887" s="6" t="s">
        <v>15173</v>
      </c>
      <c r="J8887" s="6">
        <v>2.0</v>
      </c>
      <c r="K8887" s="6">
        <v>1.0</v>
      </c>
      <c r="L8887" s="6">
        <v>1.0</v>
      </c>
      <c r="M8887" s="6" t="s">
        <v>18136</v>
      </c>
      <c r="N8887" s="6">
        <v>0.0</v>
      </c>
      <c r="O8887" s="6">
        <v>0.0</v>
      </c>
      <c r="P8887" s="6">
        <v>4.0</v>
      </c>
      <c r="Q8887" s="6" t="s">
        <v>44</v>
      </c>
      <c r="R8887" s="6">
        <v>554.0</v>
      </c>
      <c r="S8887" s="6">
        <f>COUNTIF(Customer_Churn_Records!$B$2:$B$10000,Customer_Churn_Records!$B8887)</f>
        <v>1</v>
      </c>
      <c r="T8887" s="6">
        <f>ROUNDUP(Customer_Churn_Records!$G8887,0)</f>
        <v>38</v>
      </c>
      <c r="U8887" s="6" t="str">
        <f t="array" ref="U8887">IFS(Customer_Churn_Records!$T8887&lt;30,"young",Customer_Churn_Records!$T8887&lt;50,"middle-aged",Customer_Churn_Records!$T8887&lt;100,"old")</f>
        <v>middle-aged</v>
      </c>
      <c r="V8887" s="8" t="str">
        <f t="array" ref="V8887">IFS(Customer_Churn_Records!$D8887&lt;701,"less-score",Customer_Churn_Records!$D8887&lt;851,"high-score")</f>
        <v>less-score</v>
      </c>
      <c r="W8887" s="8">
        <f t="array" ref="W8887">IF(Customer_Churn_Records!$X8887=0,0,IFS(Customer_Churn_Records!$X8887&lt;100000,"low",Customer_Churn_Records!$X8887&lt;300000,"high"))</f>
        <v>0</v>
      </c>
      <c r="X8887" s="8">
        <f>ROUND(Customer_Churn_Records!$I8887,0)</f>
        <v>0</v>
      </c>
    </row>
    <row r="8888" ht="14.25" customHeight="1">
      <c r="A8888" s="6">
        <v>6923.0</v>
      </c>
      <c r="B8888" s="6">
        <v>1.5766417E7</v>
      </c>
      <c r="C8888" s="6" t="s">
        <v>18137</v>
      </c>
      <c r="D8888" s="6">
        <v>678.0</v>
      </c>
      <c r="E8888" s="6" t="s">
        <v>7</v>
      </c>
      <c r="F8888" s="6" t="s">
        <v>10</v>
      </c>
      <c r="G8888" s="7" t="s">
        <v>402</v>
      </c>
      <c r="H8888" s="6">
        <v>2.0</v>
      </c>
      <c r="I8888" s="6" t="s">
        <v>15173</v>
      </c>
      <c r="J8888" s="6">
        <v>2.0</v>
      </c>
      <c r="K8888" s="6">
        <v>1.0</v>
      </c>
      <c r="L8888" s="6">
        <v>1.0</v>
      </c>
      <c r="M8888" s="6" t="s">
        <v>18138</v>
      </c>
      <c r="N8888" s="6">
        <v>0.0</v>
      </c>
      <c r="O8888" s="6">
        <v>0.0</v>
      </c>
      <c r="P8888" s="6">
        <v>4.0</v>
      </c>
      <c r="Q8888" s="6" t="s">
        <v>44</v>
      </c>
      <c r="R8888" s="6">
        <v>394.0</v>
      </c>
      <c r="S8888" s="6">
        <f>COUNTIF(Customer_Churn_Records!$B$2:$B$10000,Customer_Churn_Records!$B8888)</f>
        <v>1</v>
      </c>
      <c r="T8888" s="6">
        <f>ROUNDUP(Customer_Churn_Records!$G8888,0)</f>
        <v>60</v>
      </c>
      <c r="U8888" s="6" t="str">
        <f t="array" ref="U8888">IFS(Customer_Churn_Records!$T8888&lt;30,"young",Customer_Churn_Records!$T8888&lt;50,"middle-aged",Customer_Churn_Records!$T8888&lt;100,"old")</f>
        <v>old</v>
      </c>
      <c r="V8888" s="8" t="str">
        <f t="array" ref="V8888">IFS(Customer_Churn_Records!$D8888&lt;701,"less-score",Customer_Churn_Records!$D8888&lt;851,"high-score")</f>
        <v>less-score</v>
      </c>
      <c r="W8888" s="8">
        <f t="array" ref="W8888">IF(Customer_Churn_Records!$X8888=0,0,IFS(Customer_Churn_Records!$X8888&lt;100000,"low",Customer_Churn_Records!$X8888&lt;300000,"high"))</f>
        <v>0</v>
      </c>
      <c r="X8888" s="8">
        <f>ROUND(Customer_Churn_Records!$I8888,0)</f>
        <v>0</v>
      </c>
    </row>
    <row r="8889" ht="14.25" customHeight="1">
      <c r="A8889" s="6">
        <v>6927.0</v>
      </c>
      <c r="B8889" s="6">
        <v>1.5637138E7</v>
      </c>
      <c r="C8889" s="6" t="s">
        <v>1042</v>
      </c>
      <c r="D8889" s="6">
        <v>660.0</v>
      </c>
      <c r="E8889" s="6" t="s">
        <v>7</v>
      </c>
      <c r="F8889" s="6" t="s">
        <v>11</v>
      </c>
      <c r="G8889" s="7" t="s">
        <v>140</v>
      </c>
      <c r="H8889" s="6">
        <v>1.0</v>
      </c>
      <c r="I8889" s="6" t="s">
        <v>15173</v>
      </c>
      <c r="J8889" s="6">
        <v>2.0</v>
      </c>
      <c r="K8889" s="6">
        <v>1.0</v>
      </c>
      <c r="L8889" s="6">
        <v>0.0</v>
      </c>
      <c r="M8889" s="6" t="s">
        <v>18139</v>
      </c>
      <c r="N8889" s="6">
        <v>0.0</v>
      </c>
      <c r="O8889" s="6">
        <v>0.0</v>
      </c>
      <c r="P8889" s="6">
        <v>3.0</v>
      </c>
      <c r="Q8889" s="6" t="s">
        <v>58</v>
      </c>
      <c r="R8889" s="6">
        <v>853.0</v>
      </c>
      <c r="S8889" s="6">
        <f>COUNTIF(Customer_Churn_Records!$B$2:$B$10000,Customer_Churn_Records!$B8889)</f>
        <v>1</v>
      </c>
      <c r="T8889" s="6">
        <f>ROUNDUP(Customer_Churn_Records!$G8889,0)</f>
        <v>34</v>
      </c>
      <c r="U8889" s="6" t="str">
        <f t="array" ref="U8889">IFS(Customer_Churn_Records!$T8889&lt;30,"young",Customer_Churn_Records!$T8889&lt;50,"middle-aged",Customer_Churn_Records!$T8889&lt;100,"old")</f>
        <v>middle-aged</v>
      </c>
      <c r="V8889" s="8" t="str">
        <f t="array" ref="V8889">IFS(Customer_Churn_Records!$D8889&lt;701,"less-score",Customer_Churn_Records!$D8889&lt;851,"high-score")</f>
        <v>less-score</v>
      </c>
      <c r="W8889" s="8">
        <f t="array" ref="W8889">IF(Customer_Churn_Records!$X8889=0,0,IFS(Customer_Churn_Records!$X8889&lt;100000,"low",Customer_Churn_Records!$X8889&lt;300000,"high"))</f>
        <v>0</v>
      </c>
      <c r="X8889" s="8">
        <f>ROUND(Customer_Churn_Records!$I8889,0)</f>
        <v>0</v>
      </c>
    </row>
    <row r="8890" ht="14.25" customHeight="1">
      <c r="A8890" s="6">
        <v>6928.0</v>
      </c>
      <c r="B8890" s="6">
        <v>1.5781665E7</v>
      </c>
      <c r="C8890" s="6" t="s">
        <v>13665</v>
      </c>
      <c r="D8890" s="6">
        <v>601.0</v>
      </c>
      <c r="E8890" s="6" t="s">
        <v>7</v>
      </c>
      <c r="F8890" s="6" t="s">
        <v>10</v>
      </c>
      <c r="G8890" s="7" t="s">
        <v>72</v>
      </c>
      <c r="H8890" s="6">
        <v>5.0</v>
      </c>
      <c r="I8890" s="6" t="s">
        <v>15173</v>
      </c>
      <c r="J8890" s="6">
        <v>1.0</v>
      </c>
      <c r="K8890" s="6">
        <v>0.0</v>
      </c>
      <c r="L8890" s="6">
        <v>0.0</v>
      </c>
      <c r="M8890" s="6" t="s">
        <v>18140</v>
      </c>
      <c r="N8890" s="6">
        <v>0.0</v>
      </c>
      <c r="O8890" s="6">
        <v>0.0</v>
      </c>
      <c r="P8890" s="6">
        <v>2.0</v>
      </c>
      <c r="Q8890" s="6" t="s">
        <v>49</v>
      </c>
      <c r="R8890" s="6">
        <v>987.0</v>
      </c>
      <c r="S8890" s="6">
        <f>COUNTIF(Customer_Churn_Records!$B$2:$B$10000,Customer_Churn_Records!$B8890)</f>
        <v>1</v>
      </c>
      <c r="T8890" s="6">
        <f>ROUNDUP(Customer_Churn_Records!$G8890,0)</f>
        <v>37</v>
      </c>
      <c r="U8890" s="6" t="str">
        <f t="array" ref="U8890">IFS(Customer_Churn_Records!$T8890&lt;30,"young",Customer_Churn_Records!$T8890&lt;50,"middle-aged",Customer_Churn_Records!$T8890&lt;100,"old")</f>
        <v>middle-aged</v>
      </c>
      <c r="V8890" s="8" t="str">
        <f t="array" ref="V8890">IFS(Customer_Churn_Records!$D8890&lt;701,"less-score",Customer_Churn_Records!$D8890&lt;851,"high-score")</f>
        <v>less-score</v>
      </c>
      <c r="W8890" s="8">
        <f t="array" ref="W8890">IF(Customer_Churn_Records!$X8890=0,0,IFS(Customer_Churn_Records!$X8890&lt;100000,"low",Customer_Churn_Records!$X8890&lt;300000,"high"))</f>
        <v>0</v>
      </c>
      <c r="X8890" s="8">
        <f>ROUND(Customer_Churn_Records!$I8890,0)</f>
        <v>0</v>
      </c>
    </row>
    <row r="8891" ht="14.25" customHeight="1">
      <c r="A8891" s="6">
        <v>6932.0</v>
      </c>
      <c r="B8891" s="6">
        <v>1.580893E7</v>
      </c>
      <c r="C8891" s="6" t="s">
        <v>588</v>
      </c>
      <c r="D8891" s="6">
        <v>531.0</v>
      </c>
      <c r="E8891" s="6" t="s">
        <v>7</v>
      </c>
      <c r="F8891" s="6" t="s">
        <v>10</v>
      </c>
      <c r="G8891" s="7" t="s">
        <v>72</v>
      </c>
      <c r="H8891" s="6">
        <v>1.0</v>
      </c>
      <c r="I8891" s="6" t="s">
        <v>15173</v>
      </c>
      <c r="J8891" s="6">
        <v>1.0</v>
      </c>
      <c r="K8891" s="6">
        <v>1.0</v>
      </c>
      <c r="L8891" s="6">
        <v>0.0</v>
      </c>
      <c r="M8891" s="6" t="s">
        <v>18141</v>
      </c>
      <c r="N8891" s="6">
        <v>0.0</v>
      </c>
      <c r="O8891" s="6">
        <v>0.0</v>
      </c>
      <c r="P8891" s="6">
        <v>1.0</v>
      </c>
      <c r="Q8891" s="6" t="s">
        <v>49</v>
      </c>
      <c r="R8891" s="6">
        <v>427.0</v>
      </c>
      <c r="S8891" s="6">
        <f>COUNTIF(Customer_Churn_Records!$B$2:$B$10000,Customer_Churn_Records!$B8891)</f>
        <v>1</v>
      </c>
      <c r="T8891" s="6">
        <f>ROUNDUP(Customer_Churn_Records!$G8891,0)</f>
        <v>37</v>
      </c>
      <c r="U8891" s="6" t="str">
        <f t="array" ref="U8891">IFS(Customer_Churn_Records!$T8891&lt;30,"young",Customer_Churn_Records!$T8891&lt;50,"middle-aged",Customer_Churn_Records!$T8891&lt;100,"old")</f>
        <v>middle-aged</v>
      </c>
      <c r="V8891" s="8" t="str">
        <f t="array" ref="V8891">IFS(Customer_Churn_Records!$D8891&lt;701,"less-score",Customer_Churn_Records!$D8891&lt;851,"high-score")</f>
        <v>less-score</v>
      </c>
      <c r="W8891" s="8">
        <f t="array" ref="W8891">IF(Customer_Churn_Records!$X8891=0,0,IFS(Customer_Churn_Records!$X8891&lt;100000,"low",Customer_Churn_Records!$X8891&lt;300000,"high"))</f>
        <v>0</v>
      </c>
      <c r="X8891" s="8">
        <f>ROUND(Customer_Churn_Records!$I8891,0)</f>
        <v>0</v>
      </c>
    </row>
    <row r="8892" ht="14.25" customHeight="1">
      <c r="A8892" s="6">
        <v>6933.0</v>
      </c>
      <c r="B8892" s="6">
        <v>1.557097E7</v>
      </c>
      <c r="C8892" s="6" t="s">
        <v>2778</v>
      </c>
      <c r="D8892" s="6">
        <v>647.0</v>
      </c>
      <c r="E8892" s="6" t="s">
        <v>7</v>
      </c>
      <c r="F8892" s="6" t="s">
        <v>10</v>
      </c>
      <c r="G8892" s="7" t="s">
        <v>51</v>
      </c>
      <c r="H8892" s="6">
        <v>9.0</v>
      </c>
      <c r="I8892" s="6" t="s">
        <v>15173</v>
      </c>
      <c r="J8892" s="6">
        <v>2.0</v>
      </c>
      <c r="K8892" s="6">
        <v>1.0</v>
      </c>
      <c r="L8892" s="6">
        <v>1.0</v>
      </c>
      <c r="M8892" s="6" t="s">
        <v>18142</v>
      </c>
      <c r="N8892" s="6">
        <v>0.0</v>
      </c>
      <c r="O8892" s="6">
        <v>0.0</v>
      </c>
      <c r="P8892" s="6">
        <v>1.0</v>
      </c>
      <c r="Q8892" s="6" t="s">
        <v>58</v>
      </c>
      <c r="R8892" s="6">
        <v>358.0</v>
      </c>
      <c r="S8892" s="6">
        <f>COUNTIF(Customer_Churn_Records!$B$2:$B$10000,Customer_Churn_Records!$B8892)</f>
        <v>1</v>
      </c>
      <c r="T8892" s="6">
        <f>ROUNDUP(Customer_Churn_Records!$G8892,0)</f>
        <v>42</v>
      </c>
      <c r="U8892" s="6" t="str">
        <f t="array" ref="U8892">IFS(Customer_Churn_Records!$T8892&lt;30,"young",Customer_Churn_Records!$T8892&lt;50,"middle-aged",Customer_Churn_Records!$T8892&lt;100,"old")</f>
        <v>middle-aged</v>
      </c>
      <c r="V8892" s="8" t="str">
        <f t="array" ref="V8892">IFS(Customer_Churn_Records!$D8892&lt;701,"less-score",Customer_Churn_Records!$D8892&lt;851,"high-score")</f>
        <v>less-score</v>
      </c>
      <c r="W8892" s="8">
        <f t="array" ref="W8892">IF(Customer_Churn_Records!$X8892=0,0,IFS(Customer_Churn_Records!$X8892&lt;100000,"low",Customer_Churn_Records!$X8892&lt;300000,"high"))</f>
        <v>0</v>
      </c>
      <c r="X8892" s="8">
        <f>ROUND(Customer_Churn_Records!$I8892,0)</f>
        <v>0</v>
      </c>
    </row>
    <row r="8893" ht="14.25" customHeight="1">
      <c r="A8893" s="6">
        <v>6936.0</v>
      </c>
      <c r="B8893" s="6">
        <v>1.5750396E7</v>
      </c>
      <c r="C8893" s="6" t="s">
        <v>18143</v>
      </c>
      <c r="D8893" s="6">
        <v>670.0</v>
      </c>
      <c r="E8893" s="6" t="s">
        <v>7</v>
      </c>
      <c r="F8893" s="6" t="s">
        <v>11</v>
      </c>
      <c r="G8893" s="7" t="s">
        <v>103</v>
      </c>
      <c r="H8893" s="6">
        <v>1.0</v>
      </c>
      <c r="I8893" s="6" t="s">
        <v>15173</v>
      </c>
      <c r="J8893" s="6">
        <v>2.0</v>
      </c>
      <c r="K8893" s="6">
        <v>1.0</v>
      </c>
      <c r="L8893" s="6">
        <v>1.0</v>
      </c>
      <c r="M8893" s="6" t="s">
        <v>18144</v>
      </c>
      <c r="N8893" s="6">
        <v>0.0</v>
      </c>
      <c r="O8893" s="6">
        <v>0.0</v>
      </c>
      <c r="P8893" s="6">
        <v>3.0</v>
      </c>
      <c r="Q8893" s="6" t="s">
        <v>58</v>
      </c>
      <c r="R8893" s="6">
        <v>898.0</v>
      </c>
      <c r="S8893" s="6">
        <f>COUNTIF(Customer_Churn_Records!$B$2:$B$10000,Customer_Churn_Records!$B8893)</f>
        <v>1</v>
      </c>
      <c r="T8893" s="6">
        <f>ROUNDUP(Customer_Churn_Records!$G8893,0)</f>
        <v>33</v>
      </c>
      <c r="U8893" s="6" t="str">
        <f t="array" ref="U8893">IFS(Customer_Churn_Records!$T8893&lt;30,"young",Customer_Churn_Records!$T8893&lt;50,"middle-aged",Customer_Churn_Records!$T8893&lt;100,"old")</f>
        <v>middle-aged</v>
      </c>
      <c r="V8893" s="8" t="str">
        <f t="array" ref="V8893">IFS(Customer_Churn_Records!$D8893&lt;701,"less-score",Customer_Churn_Records!$D8893&lt;851,"high-score")</f>
        <v>less-score</v>
      </c>
      <c r="W8893" s="8">
        <f t="array" ref="W8893">IF(Customer_Churn_Records!$X8893=0,0,IFS(Customer_Churn_Records!$X8893&lt;100000,"low",Customer_Churn_Records!$X8893&lt;300000,"high"))</f>
        <v>0</v>
      </c>
      <c r="X8893" s="8">
        <f>ROUND(Customer_Churn_Records!$I8893,0)</f>
        <v>0</v>
      </c>
    </row>
    <row r="8894" ht="14.25" customHeight="1">
      <c r="A8894" s="6">
        <v>6938.0</v>
      </c>
      <c r="B8894" s="6">
        <v>1.5711181E7</v>
      </c>
      <c r="C8894" s="6" t="s">
        <v>18145</v>
      </c>
      <c r="D8894" s="6">
        <v>589.0</v>
      </c>
      <c r="E8894" s="6" t="s">
        <v>7</v>
      </c>
      <c r="F8894" s="6" t="s">
        <v>10</v>
      </c>
      <c r="G8894" s="7" t="s">
        <v>156</v>
      </c>
      <c r="H8894" s="6">
        <v>4.0</v>
      </c>
      <c r="I8894" s="6" t="s">
        <v>15173</v>
      </c>
      <c r="J8894" s="6">
        <v>2.0</v>
      </c>
      <c r="K8894" s="6">
        <v>0.0</v>
      </c>
      <c r="L8894" s="6">
        <v>1.0</v>
      </c>
      <c r="M8894" s="6" t="s">
        <v>18146</v>
      </c>
      <c r="N8894" s="6">
        <v>0.0</v>
      </c>
      <c r="O8894" s="6">
        <v>0.0</v>
      </c>
      <c r="P8894" s="6">
        <v>4.0</v>
      </c>
      <c r="Q8894" s="6" t="s">
        <v>79</v>
      </c>
      <c r="R8894" s="6">
        <v>441.0</v>
      </c>
      <c r="S8894" s="6">
        <f>COUNTIF(Customer_Churn_Records!$B$2:$B$10000,Customer_Churn_Records!$B8894)</f>
        <v>1</v>
      </c>
      <c r="T8894" s="6">
        <f>ROUNDUP(Customer_Churn_Records!$G8894,0)</f>
        <v>50</v>
      </c>
      <c r="U8894" s="6" t="str">
        <f t="array" ref="U8894">IFS(Customer_Churn_Records!$T8894&lt;30,"young",Customer_Churn_Records!$T8894&lt;50,"middle-aged",Customer_Churn_Records!$T8894&lt;100,"old")</f>
        <v>old</v>
      </c>
      <c r="V8894" s="8" t="str">
        <f t="array" ref="V8894">IFS(Customer_Churn_Records!$D8894&lt;701,"less-score",Customer_Churn_Records!$D8894&lt;851,"high-score")</f>
        <v>less-score</v>
      </c>
      <c r="W8894" s="8">
        <f t="array" ref="W8894">IF(Customer_Churn_Records!$X8894=0,0,IFS(Customer_Churn_Records!$X8894&lt;100000,"low",Customer_Churn_Records!$X8894&lt;300000,"high"))</f>
        <v>0</v>
      </c>
      <c r="X8894" s="8">
        <f>ROUND(Customer_Churn_Records!$I8894,0)</f>
        <v>0</v>
      </c>
    </row>
    <row r="8895" ht="14.25" customHeight="1">
      <c r="A8895" s="6">
        <v>6939.0</v>
      </c>
      <c r="B8895" s="6">
        <v>1.5698324E7</v>
      </c>
      <c r="C8895" s="6" t="s">
        <v>11125</v>
      </c>
      <c r="D8895" s="6">
        <v>725.0</v>
      </c>
      <c r="E8895" s="6" t="s">
        <v>7</v>
      </c>
      <c r="F8895" s="6" t="s">
        <v>10</v>
      </c>
      <c r="G8895" s="7" t="s">
        <v>103</v>
      </c>
      <c r="H8895" s="6">
        <v>4.0</v>
      </c>
      <c r="I8895" s="6" t="s">
        <v>15173</v>
      </c>
      <c r="J8895" s="6">
        <v>1.0</v>
      </c>
      <c r="K8895" s="6">
        <v>1.0</v>
      </c>
      <c r="L8895" s="6">
        <v>1.0</v>
      </c>
      <c r="M8895" s="6" t="s">
        <v>18147</v>
      </c>
      <c r="N8895" s="6">
        <v>0.0</v>
      </c>
      <c r="O8895" s="6">
        <v>0.0</v>
      </c>
      <c r="P8895" s="6">
        <v>3.0</v>
      </c>
      <c r="Q8895" s="6" t="s">
        <v>58</v>
      </c>
      <c r="R8895" s="6">
        <v>446.0</v>
      </c>
      <c r="S8895" s="6">
        <f>COUNTIF(Customer_Churn_Records!$B$2:$B$10000,Customer_Churn_Records!$B8895)</f>
        <v>1</v>
      </c>
      <c r="T8895" s="6">
        <f>ROUNDUP(Customer_Churn_Records!$G8895,0)</f>
        <v>33</v>
      </c>
      <c r="U8895" s="6" t="str">
        <f t="array" ref="U8895">IFS(Customer_Churn_Records!$T8895&lt;30,"young",Customer_Churn_Records!$T8895&lt;50,"middle-aged",Customer_Churn_Records!$T8895&lt;100,"old")</f>
        <v>middle-aged</v>
      </c>
      <c r="V8895" s="8" t="str">
        <f t="array" ref="V8895">IFS(Customer_Churn_Records!$D8895&lt;701,"less-score",Customer_Churn_Records!$D8895&lt;851,"high-score")</f>
        <v>high-score</v>
      </c>
      <c r="W8895" s="8">
        <f t="array" ref="W8895">IF(Customer_Churn_Records!$X8895=0,0,IFS(Customer_Churn_Records!$X8895&lt;100000,"low",Customer_Churn_Records!$X8895&lt;300000,"high"))</f>
        <v>0</v>
      </c>
      <c r="X8895" s="8">
        <f>ROUND(Customer_Churn_Records!$I8895,0)</f>
        <v>0</v>
      </c>
    </row>
    <row r="8896" ht="14.25" customHeight="1">
      <c r="A8896" s="6">
        <v>6940.0</v>
      </c>
      <c r="B8896" s="6">
        <v>1.5807433E7</v>
      </c>
      <c r="C8896" s="6" t="s">
        <v>17593</v>
      </c>
      <c r="D8896" s="6">
        <v>570.0</v>
      </c>
      <c r="E8896" s="6" t="s">
        <v>7</v>
      </c>
      <c r="F8896" s="6" t="s">
        <v>10</v>
      </c>
      <c r="G8896" s="7" t="s">
        <v>76</v>
      </c>
      <c r="H8896" s="6">
        <v>9.0</v>
      </c>
      <c r="I8896" s="6" t="s">
        <v>15173</v>
      </c>
      <c r="J8896" s="6">
        <v>2.0</v>
      </c>
      <c r="K8896" s="6">
        <v>0.0</v>
      </c>
      <c r="L8896" s="6">
        <v>1.0</v>
      </c>
      <c r="M8896" s="6" t="s">
        <v>18148</v>
      </c>
      <c r="N8896" s="6">
        <v>0.0</v>
      </c>
      <c r="O8896" s="6">
        <v>0.0</v>
      </c>
      <c r="P8896" s="6">
        <v>5.0</v>
      </c>
      <c r="Q8896" s="6" t="s">
        <v>44</v>
      </c>
      <c r="R8896" s="6">
        <v>236.0</v>
      </c>
      <c r="S8896" s="6">
        <f>COUNTIF(Customer_Churn_Records!$B$2:$B$10000,Customer_Churn_Records!$B8896)</f>
        <v>1</v>
      </c>
      <c r="T8896" s="6">
        <f>ROUNDUP(Customer_Churn_Records!$G8896,0)</f>
        <v>43</v>
      </c>
      <c r="U8896" s="6" t="str">
        <f t="array" ref="U8896">IFS(Customer_Churn_Records!$T8896&lt;30,"young",Customer_Churn_Records!$T8896&lt;50,"middle-aged",Customer_Churn_Records!$T8896&lt;100,"old")</f>
        <v>middle-aged</v>
      </c>
      <c r="V8896" s="8" t="str">
        <f t="array" ref="V8896">IFS(Customer_Churn_Records!$D8896&lt;701,"less-score",Customer_Churn_Records!$D8896&lt;851,"high-score")</f>
        <v>less-score</v>
      </c>
      <c r="W8896" s="8">
        <f t="array" ref="W8896">IF(Customer_Churn_Records!$X8896=0,0,IFS(Customer_Churn_Records!$X8896&lt;100000,"low",Customer_Churn_Records!$X8896&lt;300000,"high"))</f>
        <v>0</v>
      </c>
      <c r="X8896" s="8">
        <f>ROUND(Customer_Churn_Records!$I8896,0)</f>
        <v>0</v>
      </c>
    </row>
    <row r="8897" ht="14.25" customHeight="1">
      <c r="A8897" s="6">
        <v>6941.0</v>
      </c>
      <c r="B8897" s="6">
        <v>1.563659E7</v>
      </c>
      <c r="C8897" s="6" t="s">
        <v>2095</v>
      </c>
      <c r="D8897" s="6">
        <v>575.0</v>
      </c>
      <c r="E8897" s="6" t="s">
        <v>7</v>
      </c>
      <c r="F8897" s="6" t="s">
        <v>11</v>
      </c>
      <c r="G8897" s="7" t="s">
        <v>258</v>
      </c>
      <c r="H8897" s="6">
        <v>1.0</v>
      </c>
      <c r="I8897" s="6" t="s">
        <v>15173</v>
      </c>
      <c r="J8897" s="6">
        <v>2.0</v>
      </c>
      <c r="K8897" s="6">
        <v>1.0</v>
      </c>
      <c r="L8897" s="6">
        <v>1.0</v>
      </c>
      <c r="M8897" s="6" t="s">
        <v>18149</v>
      </c>
      <c r="N8897" s="6">
        <v>0.0</v>
      </c>
      <c r="O8897" s="6">
        <v>0.0</v>
      </c>
      <c r="P8897" s="6">
        <v>3.0</v>
      </c>
      <c r="Q8897" s="6" t="s">
        <v>79</v>
      </c>
      <c r="R8897" s="6">
        <v>725.0</v>
      </c>
      <c r="S8897" s="6">
        <f>COUNTIF(Customer_Churn_Records!$B$2:$B$10000,Customer_Churn_Records!$B8897)</f>
        <v>1</v>
      </c>
      <c r="T8897" s="6">
        <f>ROUNDUP(Customer_Churn_Records!$G8897,0)</f>
        <v>46</v>
      </c>
      <c r="U8897" s="6" t="str">
        <f t="array" ref="U8897">IFS(Customer_Churn_Records!$T8897&lt;30,"young",Customer_Churn_Records!$T8897&lt;50,"middle-aged",Customer_Churn_Records!$T8897&lt;100,"old")</f>
        <v>middle-aged</v>
      </c>
      <c r="V8897" s="8" t="str">
        <f t="array" ref="V8897">IFS(Customer_Churn_Records!$D8897&lt;701,"less-score",Customer_Churn_Records!$D8897&lt;851,"high-score")</f>
        <v>less-score</v>
      </c>
      <c r="W8897" s="8">
        <f t="array" ref="W8897">IF(Customer_Churn_Records!$X8897=0,0,IFS(Customer_Churn_Records!$X8897&lt;100000,"low",Customer_Churn_Records!$X8897&lt;300000,"high"))</f>
        <v>0</v>
      </c>
      <c r="X8897" s="8">
        <f>ROUND(Customer_Churn_Records!$I8897,0)</f>
        <v>0</v>
      </c>
    </row>
    <row r="8898" ht="14.25" customHeight="1">
      <c r="A8898" s="6">
        <v>6948.0</v>
      </c>
      <c r="B8898" s="6">
        <v>1.5809558E7</v>
      </c>
      <c r="C8898" s="6" t="s">
        <v>18150</v>
      </c>
      <c r="D8898" s="6">
        <v>715.0</v>
      </c>
      <c r="E8898" s="6" t="s">
        <v>9</v>
      </c>
      <c r="F8898" s="6" t="s">
        <v>11</v>
      </c>
      <c r="G8898" s="7" t="s">
        <v>363</v>
      </c>
      <c r="H8898" s="6">
        <v>7.0</v>
      </c>
      <c r="I8898" s="6" t="s">
        <v>15173</v>
      </c>
      <c r="J8898" s="6">
        <v>1.0</v>
      </c>
      <c r="K8898" s="6">
        <v>1.0</v>
      </c>
      <c r="L8898" s="6">
        <v>1.0</v>
      </c>
      <c r="M8898" s="6" t="s">
        <v>18151</v>
      </c>
      <c r="N8898" s="6">
        <v>0.0</v>
      </c>
      <c r="O8898" s="6">
        <v>0.0</v>
      </c>
      <c r="P8898" s="6">
        <v>1.0</v>
      </c>
      <c r="Q8898" s="6" t="s">
        <v>79</v>
      </c>
      <c r="R8898" s="6">
        <v>707.0</v>
      </c>
      <c r="S8898" s="6">
        <f>COUNTIF(Customer_Churn_Records!$B$2:$B$10000,Customer_Churn_Records!$B8898)</f>
        <v>1</v>
      </c>
      <c r="T8898" s="6">
        <f>ROUNDUP(Customer_Churn_Records!$G8898,0)</f>
        <v>31</v>
      </c>
      <c r="U8898" s="6" t="str">
        <f t="array" ref="U8898">IFS(Customer_Churn_Records!$T8898&lt;30,"young",Customer_Churn_Records!$T8898&lt;50,"middle-aged",Customer_Churn_Records!$T8898&lt;100,"old")</f>
        <v>middle-aged</v>
      </c>
      <c r="V8898" s="8" t="str">
        <f t="array" ref="V8898">IFS(Customer_Churn_Records!$D8898&lt;701,"less-score",Customer_Churn_Records!$D8898&lt;851,"high-score")</f>
        <v>high-score</v>
      </c>
      <c r="W8898" s="8">
        <f t="array" ref="W8898">IF(Customer_Churn_Records!$X8898=0,0,IFS(Customer_Churn_Records!$X8898&lt;100000,"low",Customer_Churn_Records!$X8898&lt;300000,"high"))</f>
        <v>0</v>
      </c>
      <c r="X8898" s="8">
        <f>ROUND(Customer_Churn_Records!$I8898,0)</f>
        <v>0</v>
      </c>
    </row>
    <row r="8899" ht="14.25" customHeight="1">
      <c r="A8899" s="6">
        <v>6955.0</v>
      </c>
      <c r="B8899" s="6">
        <v>1.5799042E7</v>
      </c>
      <c r="C8899" s="6" t="s">
        <v>17120</v>
      </c>
      <c r="D8899" s="6">
        <v>611.0</v>
      </c>
      <c r="E8899" s="6" t="s">
        <v>7</v>
      </c>
      <c r="F8899" s="6" t="s">
        <v>11</v>
      </c>
      <c r="G8899" s="7" t="s">
        <v>41</v>
      </c>
      <c r="H8899" s="6">
        <v>7.0</v>
      </c>
      <c r="I8899" s="6" t="s">
        <v>15173</v>
      </c>
      <c r="J8899" s="6">
        <v>1.0</v>
      </c>
      <c r="K8899" s="6">
        <v>1.0</v>
      </c>
      <c r="L8899" s="6">
        <v>1.0</v>
      </c>
      <c r="M8899" s="6" t="s">
        <v>18152</v>
      </c>
      <c r="N8899" s="6">
        <v>0.0</v>
      </c>
      <c r="O8899" s="6">
        <v>0.0</v>
      </c>
      <c r="P8899" s="6">
        <v>2.0</v>
      </c>
      <c r="Q8899" s="6" t="s">
        <v>58</v>
      </c>
      <c r="R8899" s="6">
        <v>447.0</v>
      </c>
      <c r="S8899" s="6">
        <f>COUNTIF(Customer_Churn_Records!$B$2:$B$10000,Customer_Churn_Records!$B8899)</f>
        <v>1</v>
      </c>
      <c r="T8899" s="6">
        <f>ROUNDUP(Customer_Churn_Records!$G8899,0)</f>
        <v>38</v>
      </c>
      <c r="U8899" s="6" t="str">
        <f t="array" ref="U8899">IFS(Customer_Churn_Records!$T8899&lt;30,"young",Customer_Churn_Records!$T8899&lt;50,"middle-aged",Customer_Churn_Records!$T8899&lt;100,"old")</f>
        <v>middle-aged</v>
      </c>
      <c r="V8899" s="8" t="str">
        <f t="array" ref="V8899">IFS(Customer_Churn_Records!$D8899&lt;701,"less-score",Customer_Churn_Records!$D8899&lt;851,"high-score")</f>
        <v>less-score</v>
      </c>
      <c r="W8899" s="8">
        <f t="array" ref="W8899">IF(Customer_Churn_Records!$X8899=0,0,IFS(Customer_Churn_Records!$X8899&lt;100000,"low",Customer_Churn_Records!$X8899&lt;300000,"high"))</f>
        <v>0</v>
      </c>
      <c r="X8899" s="8">
        <f>ROUND(Customer_Churn_Records!$I8899,0)</f>
        <v>0</v>
      </c>
    </row>
    <row r="8900" ht="14.25" customHeight="1">
      <c r="A8900" s="6">
        <v>6962.0</v>
      </c>
      <c r="B8900" s="6">
        <v>1.5581968E7</v>
      </c>
      <c r="C8900" s="6" t="s">
        <v>8859</v>
      </c>
      <c r="D8900" s="6">
        <v>745.0</v>
      </c>
      <c r="E8900" s="6" t="s">
        <v>7</v>
      </c>
      <c r="F8900" s="6" t="s">
        <v>10</v>
      </c>
      <c r="G8900" s="7" t="s">
        <v>103</v>
      </c>
      <c r="H8900" s="6">
        <v>1.0</v>
      </c>
      <c r="I8900" s="6" t="s">
        <v>15173</v>
      </c>
      <c r="J8900" s="6">
        <v>2.0</v>
      </c>
      <c r="K8900" s="6">
        <v>1.0</v>
      </c>
      <c r="L8900" s="6">
        <v>1.0</v>
      </c>
      <c r="M8900" s="6" t="s">
        <v>18153</v>
      </c>
      <c r="N8900" s="6">
        <v>0.0</v>
      </c>
      <c r="O8900" s="6">
        <v>0.0</v>
      </c>
      <c r="P8900" s="6">
        <v>1.0</v>
      </c>
      <c r="Q8900" s="6" t="s">
        <v>58</v>
      </c>
      <c r="R8900" s="6">
        <v>552.0</v>
      </c>
      <c r="S8900" s="6">
        <f>COUNTIF(Customer_Churn_Records!$B$2:$B$10000,Customer_Churn_Records!$B8900)</f>
        <v>1</v>
      </c>
      <c r="T8900" s="6">
        <f>ROUNDUP(Customer_Churn_Records!$G8900,0)</f>
        <v>33</v>
      </c>
      <c r="U8900" s="6" t="str">
        <f t="array" ref="U8900">IFS(Customer_Churn_Records!$T8900&lt;30,"young",Customer_Churn_Records!$T8900&lt;50,"middle-aged",Customer_Churn_Records!$T8900&lt;100,"old")</f>
        <v>middle-aged</v>
      </c>
      <c r="V8900" s="8" t="str">
        <f t="array" ref="V8900">IFS(Customer_Churn_Records!$D8900&lt;701,"less-score",Customer_Churn_Records!$D8900&lt;851,"high-score")</f>
        <v>high-score</v>
      </c>
      <c r="W8900" s="8">
        <f t="array" ref="W8900">IF(Customer_Churn_Records!$X8900=0,0,IFS(Customer_Churn_Records!$X8900&lt;100000,"low",Customer_Churn_Records!$X8900&lt;300000,"high"))</f>
        <v>0</v>
      </c>
      <c r="X8900" s="8">
        <f>ROUND(Customer_Churn_Records!$I8900,0)</f>
        <v>0</v>
      </c>
    </row>
    <row r="8901" ht="14.25" customHeight="1">
      <c r="A8901" s="6">
        <v>6966.0</v>
      </c>
      <c r="B8901" s="6">
        <v>1.5656188E7</v>
      </c>
      <c r="C8901" s="6" t="s">
        <v>2753</v>
      </c>
      <c r="D8901" s="6">
        <v>584.0</v>
      </c>
      <c r="E8901" s="6" t="s">
        <v>9</v>
      </c>
      <c r="F8901" s="6" t="s">
        <v>10</v>
      </c>
      <c r="G8901" s="7" t="s">
        <v>128</v>
      </c>
      <c r="H8901" s="6">
        <v>5.0</v>
      </c>
      <c r="I8901" s="6" t="s">
        <v>15173</v>
      </c>
      <c r="J8901" s="6">
        <v>2.0</v>
      </c>
      <c r="K8901" s="6">
        <v>1.0</v>
      </c>
      <c r="L8901" s="6">
        <v>1.0</v>
      </c>
      <c r="M8901" s="6" t="s">
        <v>18154</v>
      </c>
      <c r="N8901" s="6">
        <v>0.0</v>
      </c>
      <c r="O8901" s="6">
        <v>0.0</v>
      </c>
      <c r="P8901" s="6">
        <v>2.0</v>
      </c>
      <c r="Q8901" s="6" t="s">
        <v>44</v>
      </c>
      <c r="R8901" s="6">
        <v>564.0</v>
      </c>
      <c r="S8901" s="6">
        <f>COUNTIF(Customer_Churn_Records!$B$2:$B$10000,Customer_Churn_Records!$B8901)</f>
        <v>1</v>
      </c>
      <c r="T8901" s="6">
        <f>ROUNDUP(Customer_Churn_Records!$G8901,0)</f>
        <v>30</v>
      </c>
      <c r="U8901" s="6" t="str">
        <f t="array" ref="U8901">IFS(Customer_Churn_Records!$T8901&lt;30,"young",Customer_Churn_Records!$T8901&lt;50,"middle-aged",Customer_Churn_Records!$T8901&lt;100,"old")</f>
        <v>middle-aged</v>
      </c>
      <c r="V8901" s="8" t="str">
        <f t="array" ref="V8901">IFS(Customer_Churn_Records!$D8901&lt;701,"less-score",Customer_Churn_Records!$D8901&lt;851,"high-score")</f>
        <v>less-score</v>
      </c>
      <c r="W8901" s="8">
        <f t="array" ref="W8901">IF(Customer_Churn_Records!$X8901=0,0,IFS(Customer_Churn_Records!$X8901&lt;100000,"low",Customer_Churn_Records!$X8901&lt;300000,"high"))</f>
        <v>0</v>
      </c>
      <c r="X8901" s="8">
        <f>ROUND(Customer_Churn_Records!$I8901,0)</f>
        <v>0</v>
      </c>
    </row>
    <row r="8902" ht="14.25" customHeight="1">
      <c r="A8902" s="6">
        <v>6967.0</v>
      </c>
      <c r="B8902" s="6">
        <v>1.5689661E7</v>
      </c>
      <c r="C8902" s="6" t="s">
        <v>398</v>
      </c>
      <c r="D8902" s="6">
        <v>663.0</v>
      </c>
      <c r="E8902" s="6" t="s">
        <v>7</v>
      </c>
      <c r="F8902" s="6" t="s">
        <v>11</v>
      </c>
      <c r="G8902" s="7" t="s">
        <v>367</v>
      </c>
      <c r="H8902" s="6">
        <v>6.0</v>
      </c>
      <c r="I8902" s="6" t="s">
        <v>15173</v>
      </c>
      <c r="J8902" s="6">
        <v>2.0</v>
      </c>
      <c r="K8902" s="6">
        <v>0.0</v>
      </c>
      <c r="L8902" s="6">
        <v>1.0</v>
      </c>
      <c r="M8902" s="6" t="s">
        <v>18155</v>
      </c>
      <c r="N8902" s="6">
        <v>0.0</v>
      </c>
      <c r="O8902" s="6">
        <v>0.0</v>
      </c>
      <c r="P8902" s="6">
        <v>4.0</v>
      </c>
      <c r="Q8902" s="6" t="s">
        <v>79</v>
      </c>
      <c r="R8902" s="6">
        <v>476.0</v>
      </c>
      <c r="S8902" s="6">
        <f>COUNTIF(Customer_Churn_Records!$B$2:$B$10000,Customer_Churn_Records!$B8902)</f>
        <v>1</v>
      </c>
      <c r="T8902" s="6">
        <f>ROUNDUP(Customer_Churn_Records!$G8902,0)</f>
        <v>22</v>
      </c>
      <c r="U8902" s="6" t="str">
        <f t="array" ref="U8902">IFS(Customer_Churn_Records!$T8902&lt;30,"young",Customer_Churn_Records!$T8902&lt;50,"middle-aged",Customer_Churn_Records!$T8902&lt;100,"old")</f>
        <v>young</v>
      </c>
      <c r="V8902" s="8" t="str">
        <f t="array" ref="V8902">IFS(Customer_Churn_Records!$D8902&lt;701,"less-score",Customer_Churn_Records!$D8902&lt;851,"high-score")</f>
        <v>less-score</v>
      </c>
      <c r="W8902" s="8">
        <f t="array" ref="W8902">IF(Customer_Churn_Records!$X8902=0,0,IFS(Customer_Churn_Records!$X8902&lt;100000,"low",Customer_Churn_Records!$X8902&lt;300000,"high"))</f>
        <v>0</v>
      </c>
      <c r="X8902" s="8">
        <f>ROUND(Customer_Churn_Records!$I8902,0)</f>
        <v>0</v>
      </c>
    </row>
    <row r="8903" ht="14.25" customHeight="1">
      <c r="A8903" s="6">
        <v>6970.0</v>
      </c>
      <c r="B8903" s="6">
        <v>1.5687413E7</v>
      </c>
      <c r="C8903" s="6" t="s">
        <v>18156</v>
      </c>
      <c r="D8903" s="6">
        <v>619.0</v>
      </c>
      <c r="E8903" s="6" t="s">
        <v>9</v>
      </c>
      <c r="F8903" s="6" t="s">
        <v>10</v>
      </c>
      <c r="G8903" s="7" t="s">
        <v>41</v>
      </c>
      <c r="H8903" s="6">
        <v>6.0</v>
      </c>
      <c r="I8903" s="6" t="s">
        <v>15173</v>
      </c>
      <c r="J8903" s="6">
        <v>2.0</v>
      </c>
      <c r="K8903" s="6">
        <v>1.0</v>
      </c>
      <c r="L8903" s="6">
        <v>1.0</v>
      </c>
      <c r="M8903" s="6" t="s">
        <v>18157</v>
      </c>
      <c r="N8903" s="6">
        <v>0.0</v>
      </c>
      <c r="O8903" s="6">
        <v>0.0</v>
      </c>
      <c r="P8903" s="6">
        <v>5.0</v>
      </c>
      <c r="Q8903" s="6" t="s">
        <v>49</v>
      </c>
      <c r="R8903" s="6">
        <v>968.0</v>
      </c>
      <c r="S8903" s="6">
        <f>COUNTIF(Customer_Churn_Records!$B$2:$B$10000,Customer_Churn_Records!$B8903)</f>
        <v>1</v>
      </c>
      <c r="T8903" s="6">
        <f>ROUNDUP(Customer_Churn_Records!$G8903,0)</f>
        <v>38</v>
      </c>
      <c r="U8903" s="6" t="str">
        <f t="array" ref="U8903">IFS(Customer_Churn_Records!$T8903&lt;30,"young",Customer_Churn_Records!$T8903&lt;50,"middle-aged",Customer_Churn_Records!$T8903&lt;100,"old")</f>
        <v>middle-aged</v>
      </c>
      <c r="V8903" s="8" t="str">
        <f t="array" ref="V8903">IFS(Customer_Churn_Records!$D8903&lt;701,"less-score",Customer_Churn_Records!$D8903&lt;851,"high-score")</f>
        <v>less-score</v>
      </c>
      <c r="W8903" s="8">
        <f t="array" ref="W8903">IF(Customer_Churn_Records!$X8903=0,0,IFS(Customer_Churn_Records!$X8903&lt;100000,"low",Customer_Churn_Records!$X8903&lt;300000,"high"))</f>
        <v>0</v>
      </c>
      <c r="X8903" s="8">
        <f>ROUND(Customer_Churn_Records!$I8903,0)</f>
        <v>0</v>
      </c>
    </row>
    <row r="8904" ht="14.25" customHeight="1">
      <c r="A8904" s="6">
        <v>6973.0</v>
      </c>
      <c r="B8904" s="6">
        <v>1.5706232E7</v>
      </c>
      <c r="C8904" s="6" t="s">
        <v>5160</v>
      </c>
      <c r="D8904" s="6">
        <v>595.0</v>
      </c>
      <c r="E8904" s="6" t="s">
        <v>7</v>
      </c>
      <c r="F8904" s="6" t="s">
        <v>11</v>
      </c>
      <c r="G8904" s="7" t="s">
        <v>245</v>
      </c>
      <c r="H8904" s="6">
        <v>9.0</v>
      </c>
      <c r="I8904" s="6" t="s">
        <v>15173</v>
      </c>
      <c r="J8904" s="6">
        <v>1.0</v>
      </c>
      <c r="K8904" s="6">
        <v>1.0</v>
      </c>
      <c r="L8904" s="6">
        <v>1.0</v>
      </c>
      <c r="M8904" s="6" t="s">
        <v>18158</v>
      </c>
      <c r="N8904" s="6">
        <v>1.0</v>
      </c>
      <c r="O8904" s="6">
        <v>1.0</v>
      </c>
      <c r="P8904" s="6">
        <v>4.0</v>
      </c>
      <c r="Q8904" s="6" t="s">
        <v>49</v>
      </c>
      <c r="R8904" s="6">
        <v>479.0</v>
      </c>
      <c r="S8904" s="6">
        <f>COUNTIF(Customer_Churn_Records!$B$2:$B$10000,Customer_Churn_Records!$B8904)</f>
        <v>1</v>
      </c>
      <c r="T8904" s="6">
        <f>ROUNDUP(Customer_Churn_Records!$G8904,0)</f>
        <v>52</v>
      </c>
      <c r="U8904" s="6" t="str">
        <f t="array" ref="U8904">IFS(Customer_Churn_Records!$T8904&lt;30,"young",Customer_Churn_Records!$T8904&lt;50,"middle-aged",Customer_Churn_Records!$T8904&lt;100,"old")</f>
        <v>old</v>
      </c>
      <c r="V8904" s="8" t="str">
        <f t="array" ref="V8904">IFS(Customer_Churn_Records!$D8904&lt;701,"less-score",Customer_Churn_Records!$D8904&lt;851,"high-score")</f>
        <v>less-score</v>
      </c>
      <c r="W8904" s="8">
        <f t="array" ref="W8904">IF(Customer_Churn_Records!$X8904=0,0,IFS(Customer_Churn_Records!$X8904&lt;100000,"low",Customer_Churn_Records!$X8904&lt;300000,"high"))</f>
        <v>0</v>
      </c>
      <c r="X8904" s="8">
        <f>ROUND(Customer_Churn_Records!$I8904,0)</f>
        <v>0</v>
      </c>
    </row>
    <row r="8905" ht="14.25" customHeight="1">
      <c r="A8905" s="6">
        <v>6975.0</v>
      </c>
      <c r="B8905" s="6">
        <v>1.5715643E7</v>
      </c>
      <c r="C8905" s="6" t="s">
        <v>444</v>
      </c>
      <c r="D8905" s="6">
        <v>662.0</v>
      </c>
      <c r="E8905" s="6" t="s">
        <v>7</v>
      </c>
      <c r="F8905" s="6" t="s">
        <v>11</v>
      </c>
      <c r="G8905" s="7" t="s">
        <v>220</v>
      </c>
      <c r="H8905" s="6">
        <v>8.0</v>
      </c>
      <c r="I8905" s="6" t="s">
        <v>15173</v>
      </c>
      <c r="J8905" s="6">
        <v>2.0</v>
      </c>
      <c r="K8905" s="6">
        <v>1.0</v>
      </c>
      <c r="L8905" s="6">
        <v>1.0</v>
      </c>
      <c r="M8905" s="6" t="s">
        <v>18159</v>
      </c>
      <c r="N8905" s="6">
        <v>0.0</v>
      </c>
      <c r="O8905" s="6">
        <v>0.0</v>
      </c>
      <c r="P8905" s="6">
        <v>2.0</v>
      </c>
      <c r="Q8905" s="6" t="s">
        <v>58</v>
      </c>
      <c r="R8905" s="6">
        <v>241.0</v>
      </c>
      <c r="S8905" s="6">
        <f>COUNTIF(Customer_Churn_Records!$B$2:$B$10000,Customer_Churn_Records!$B8905)</f>
        <v>1</v>
      </c>
      <c r="T8905" s="6">
        <f>ROUNDUP(Customer_Churn_Records!$G8905,0)</f>
        <v>44</v>
      </c>
      <c r="U8905" s="6" t="str">
        <f t="array" ref="U8905">IFS(Customer_Churn_Records!$T8905&lt;30,"young",Customer_Churn_Records!$T8905&lt;50,"middle-aged",Customer_Churn_Records!$T8905&lt;100,"old")</f>
        <v>middle-aged</v>
      </c>
      <c r="V8905" s="8" t="str">
        <f t="array" ref="V8905">IFS(Customer_Churn_Records!$D8905&lt;701,"less-score",Customer_Churn_Records!$D8905&lt;851,"high-score")</f>
        <v>less-score</v>
      </c>
      <c r="W8905" s="8">
        <f t="array" ref="W8905">IF(Customer_Churn_Records!$X8905=0,0,IFS(Customer_Churn_Records!$X8905&lt;100000,"low",Customer_Churn_Records!$X8905&lt;300000,"high"))</f>
        <v>0</v>
      </c>
      <c r="X8905" s="8">
        <f>ROUND(Customer_Churn_Records!$I8905,0)</f>
        <v>0</v>
      </c>
    </row>
    <row r="8906" ht="14.25" customHeight="1">
      <c r="A8906" s="6">
        <v>6977.0</v>
      </c>
      <c r="B8906" s="6">
        <v>1.5785488E7</v>
      </c>
      <c r="C8906" s="6" t="s">
        <v>5063</v>
      </c>
      <c r="D8906" s="6">
        <v>701.0</v>
      </c>
      <c r="E8906" s="6" t="s">
        <v>9</v>
      </c>
      <c r="F8906" s="6" t="s">
        <v>10</v>
      </c>
      <c r="G8906" s="7" t="s">
        <v>107</v>
      </c>
      <c r="H8906" s="6">
        <v>9.0</v>
      </c>
      <c r="I8906" s="6" t="s">
        <v>15173</v>
      </c>
      <c r="J8906" s="6">
        <v>2.0</v>
      </c>
      <c r="K8906" s="6">
        <v>1.0</v>
      </c>
      <c r="L8906" s="6">
        <v>1.0</v>
      </c>
      <c r="M8906" s="6" t="s">
        <v>18160</v>
      </c>
      <c r="N8906" s="6">
        <v>0.0</v>
      </c>
      <c r="O8906" s="6">
        <v>0.0</v>
      </c>
      <c r="P8906" s="6">
        <v>1.0</v>
      </c>
      <c r="Q8906" s="6" t="s">
        <v>49</v>
      </c>
      <c r="R8906" s="6">
        <v>693.0</v>
      </c>
      <c r="S8906" s="6">
        <f>COUNTIF(Customer_Churn_Records!$B$2:$B$10000,Customer_Churn_Records!$B8906)</f>
        <v>1</v>
      </c>
      <c r="T8906" s="6">
        <f>ROUNDUP(Customer_Churn_Records!$G8906,0)</f>
        <v>39</v>
      </c>
      <c r="U8906" s="6" t="str">
        <f t="array" ref="U8906">IFS(Customer_Churn_Records!$T8906&lt;30,"young",Customer_Churn_Records!$T8906&lt;50,"middle-aged",Customer_Churn_Records!$T8906&lt;100,"old")</f>
        <v>middle-aged</v>
      </c>
      <c r="V8906" s="8" t="str">
        <f t="array" ref="V8906">IFS(Customer_Churn_Records!$D8906&lt;701,"less-score",Customer_Churn_Records!$D8906&lt;851,"high-score")</f>
        <v>high-score</v>
      </c>
      <c r="W8906" s="8">
        <f t="array" ref="W8906">IF(Customer_Churn_Records!$X8906=0,0,IFS(Customer_Churn_Records!$X8906&lt;100000,"low",Customer_Churn_Records!$X8906&lt;300000,"high"))</f>
        <v>0</v>
      </c>
      <c r="X8906" s="8">
        <f>ROUND(Customer_Churn_Records!$I8906,0)</f>
        <v>0</v>
      </c>
    </row>
    <row r="8907" ht="14.25" customHeight="1">
      <c r="A8907" s="6">
        <v>6979.0</v>
      </c>
      <c r="B8907" s="6">
        <v>1.5778604E7</v>
      </c>
      <c r="C8907" s="6" t="s">
        <v>6419</v>
      </c>
      <c r="D8907" s="6">
        <v>571.0</v>
      </c>
      <c r="E8907" s="6" t="s">
        <v>7</v>
      </c>
      <c r="F8907" s="6" t="s">
        <v>10</v>
      </c>
      <c r="G8907" s="7" t="s">
        <v>177</v>
      </c>
      <c r="H8907" s="6">
        <v>7.0</v>
      </c>
      <c r="I8907" s="6" t="s">
        <v>15173</v>
      </c>
      <c r="J8907" s="6">
        <v>2.0</v>
      </c>
      <c r="K8907" s="6">
        <v>0.0</v>
      </c>
      <c r="L8907" s="6">
        <v>0.0</v>
      </c>
      <c r="M8907" s="6" t="s">
        <v>18161</v>
      </c>
      <c r="N8907" s="6">
        <v>0.0</v>
      </c>
      <c r="O8907" s="6">
        <v>0.0</v>
      </c>
      <c r="P8907" s="6">
        <v>5.0</v>
      </c>
      <c r="Q8907" s="6" t="s">
        <v>44</v>
      </c>
      <c r="R8907" s="6">
        <v>489.0</v>
      </c>
      <c r="S8907" s="6">
        <f>COUNTIF(Customer_Churn_Records!$B$2:$B$10000,Customer_Churn_Records!$B8907)</f>
        <v>1</v>
      </c>
      <c r="T8907" s="6">
        <f>ROUNDUP(Customer_Churn_Records!$G8907,0)</f>
        <v>47</v>
      </c>
      <c r="U8907" s="6" t="str">
        <f t="array" ref="U8907">IFS(Customer_Churn_Records!$T8907&lt;30,"young",Customer_Churn_Records!$T8907&lt;50,"middle-aged",Customer_Churn_Records!$T8907&lt;100,"old")</f>
        <v>middle-aged</v>
      </c>
      <c r="V8907" s="8" t="str">
        <f t="array" ref="V8907">IFS(Customer_Churn_Records!$D8907&lt;701,"less-score",Customer_Churn_Records!$D8907&lt;851,"high-score")</f>
        <v>less-score</v>
      </c>
      <c r="W8907" s="8">
        <f t="array" ref="W8907">IF(Customer_Churn_Records!$X8907=0,0,IFS(Customer_Churn_Records!$X8907&lt;100000,"low",Customer_Churn_Records!$X8907&lt;300000,"high"))</f>
        <v>0</v>
      </c>
      <c r="X8907" s="8">
        <f>ROUND(Customer_Churn_Records!$I8907,0)</f>
        <v>0</v>
      </c>
    </row>
    <row r="8908" ht="14.25" customHeight="1">
      <c r="A8908" s="6">
        <v>6983.0</v>
      </c>
      <c r="B8908" s="6">
        <v>1.5685096E7</v>
      </c>
      <c r="C8908" s="6" t="s">
        <v>1078</v>
      </c>
      <c r="D8908" s="6">
        <v>753.0</v>
      </c>
      <c r="E8908" s="6" t="s">
        <v>7</v>
      </c>
      <c r="F8908" s="6" t="s">
        <v>10</v>
      </c>
      <c r="G8908" s="7" t="s">
        <v>156</v>
      </c>
      <c r="H8908" s="6">
        <v>4.0</v>
      </c>
      <c r="I8908" s="6" t="s">
        <v>15173</v>
      </c>
      <c r="J8908" s="6">
        <v>2.0</v>
      </c>
      <c r="K8908" s="6">
        <v>1.0</v>
      </c>
      <c r="L8908" s="6">
        <v>1.0</v>
      </c>
      <c r="M8908" s="6" t="s">
        <v>18162</v>
      </c>
      <c r="N8908" s="6">
        <v>0.0</v>
      </c>
      <c r="O8908" s="6">
        <v>0.0</v>
      </c>
      <c r="P8908" s="6">
        <v>5.0</v>
      </c>
      <c r="Q8908" s="6" t="s">
        <v>79</v>
      </c>
      <c r="R8908" s="6">
        <v>464.0</v>
      </c>
      <c r="S8908" s="6">
        <f>COUNTIF(Customer_Churn_Records!$B$2:$B$10000,Customer_Churn_Records!$B8908)</f>
        <v>1</v>
      </c>
      <c r="T8908" s="6">
        <f>ROUNDUP(Customer_Churn_Records!$G8908,0)</f>
        <v>50</v>
      </c>
      <c r="U8908" s="6" t="str">
        <f t="array" ref="U8908">IFS(Customer_Churn_Records!$T8908&lt;30,"young",Customer_Churn_Records!$T8908&lt;50,"middle-aged",Customer_Churn_Records!$T8908&lt;100,"old")</f>
        <v>old</v>
      </c>
      <c r="V8908" s="8" t="str">
        <f t="array" ref="V8908">IFS(Customer_Churn_Records!$D8908&lt;701,"less-score",Customer_Churn_Records!$D8908&lt;851,"high-score")</f>
        <v>high-score</v>
      </c>
      <c r="W8908" s="8">
        <f t="array" ref="W8908">IF(Customer_Churn_Records!$X8908=0,0,IFS(Customer_Churn_Records!$X8908&lt;100000,"low",Customer_Churn_Records!$X8908&lt;300000,"high"))</f>
        <v>0</v>
      </c>
      <c r="X8908" s="8">
        <f>ROUND(Customer_Churn_Records!$I8908,0)</f>
        <v>0</v>
      </c>
    </row>
    <row r="8909" ht="14.25" customHeight="1">
      <c r="A8909" s="6">
        <v>6984.0</v>
      </c>
      <c r="B8909" s="6">
        <v>1.5669501E7</v>
      </c>
      <c r="C8909" s="6" t="s">
        <v>2482</v>
      </c>
      <c r="D8909" s="6">
        <v>706.0</v>
      </c>
      <c r="E8909" s="6" t="s">
        <v>7</v>
      </c>
      <c r="F8909" s="6" t="s">
        <v>11</v>
      </c>
      <c r="G8909" s="7" t="s">
        <v>87</v>
      </c>
      <c r="H8909" s="6">
        <v>5.0</v>
      </c>
      <c r="I8909" s="6" t="s">
        <v>15173</v>
      </c>
      <c r="J8909" s="6">
        <v>2.0</v>
      </c>
      <c r="K8909" s="6">
        <v>1.0</v>
      </c>
      <c r="L8909" s="6">
        <v>1.0</v>
      </c>
      <c r="M8909" s="6" t="s">
        <v>18163</v>
      </c>
      <c r="N8909" s="6">
        <v>0.0</v>
      </c>
      <c r="O8909" s="6">
        <v>0.0</v>
      </c>
      <c r="P8909" s="6">
        <v>2.0</v>
      </c>
      <c r="Q8909" s="6" t="s">
        <v>44</v>
      </c>
      <c r="R8909" s="6">
        <v>712.0</v>
      </c>
      <c r="S8909" s="6">
        <f>COUNTIF(Customer_Churn_Records!$B$2:$B$10000,Customer_Churn_Records!$B8909)</f>
        <v>1</v>
      </c>
      <c r="T8909" s="6">
        <f>ROUNDUP(Customer_Churn_Records!$G8909,0)</f>
        <v>35</v>
      </c>
      <c r="U8909" s="6" t="str">
        <f t="array" ref="U8909">IFS(Customer_Churn_Records!$T8909&lt;30,"young",Customer_Churn_Records!$T8909&lt;50,"middle-aged",Customer_Churn_Records!$T8909&lt;100,"old")</f>
        <v>middle-aged</v>
      </c>
      <c r="V8909" s="8" t="str">
        <f t="array" ref="V8909">IFS(Customer_Churn_Records!$D8909&lt;701,"less-score",Customer_Churn_Records!$D8909&lt;851,"high-score")</f>
        <v>high-score</v>
      </c>
      <c r="W8909" s="8">
        <f t="array" ref="W8909">IF(Customer_Churn_Records!$X8909=0,0,IFS(Customer_Churn_Records!$X8909&lt;100000,"low",Customer_Churn_Records!$X8909&lt;300000,"high"))</f>
        <v>0</v>
      </c>
      <c r="X8909" s="8">
        <f>ROUND(Customer_Churn_Records!$I8909,0)</f>
        <v>0</v>
      </c>
    </row>
    <row r="8910" ht="14.25" customHeight="1">
      <c r="A8910" s="6">
        <v>6986.0</v>
      </c>
      <c r="B8910" s="6">
        <v>1.5586699E7</v>
      </c>
      <c r="C8910" s="6" t="s">
        <v>75</v>
      </c>
      <c r="D8910" s="6">
        <v>825.0</v>
      </c>
      <c r="E8910" s="6" t="s">
        <v>7</v>
      </c>
      <c r="F8910" s="6" t="s">
        <v>11</v>
      </c>
      <c r="G8910" s="7" t="s">
        <v>114</v>
      </c>
      <c r="H8910" s="6">
        <v>9.0</v>
      </c>
      <c r="I8910" s="6" t="s">
        <v>15173</v>
      </c>
      <c r="J8910" s="6">
        <v>2.0</v>
      </c>
      <c r="K8910" s="6">
        <v>0.0</v>
      </c>
      <c r="L8910" s="6">
        <v>0.0</v>
      </c>
      <c r="M8910" s="6" t="s">
        <v>18164</v>
      </c>
      <c r="N8910" s="6">
        <v>0.0</v>
      </c>
      <c r="O8910" s="6">
        <v>0.0</v>
      </c>
      <c r="P8910" s="6">
        <v>5.0</v>
      </c>
      <c r="Q8910" s="6" t="s">
        <v>79</v>
      </c>
      <c r="R8910" s="6">
        <v>583.0</v>
      </c>
      <c r="S8910" s="6">
        <f>COUNTIF(Customer_Churn_Records!$B$2:$B$10000,Customer_Churn_Records!$B8910)</f>
        <v>1</v>
      </c>
      <c r="T8910" s="6">
        <f>ROUNDUP(Customer_Churn_Records!$G8910,0)</f>
        <v>32</v>
      </c>
      <c r="U8910" s="6" t="str">
        <f t="array" ref="U8910">IFS(Customer_Churn_Records!$T8910&lt;30,"young",Customer_Churn_Records!$T8910&lt;50,"middle-aged",Customer_Churn_Records!$T8910&lt;100,"old")</f>
        <v>middle-aged</v>
      </c>
      <c r="V8910" s="8" t="str">
        <f t="array" ref="V8910">IFS(Customer_Churn_Records!$D8910&lt;701,"less-score",Customer_Churn_Records!$D8910&lt;851,"high-score")</f>
        <v>high-score</v>
      </c>
      <c r="W8910" s="8">
        <f t="array" ref="W8910">IF(Customer_Churn_Records!$X8910=0,0,IFS(Customer_Churn_Records!$X8910&lt;100000,"low",Customer_Churn_Records!$X8910&lt;300000,"high"))</f>
        <v>0</v>
      </c>
      <c r="X8910" s="8">
        <f>ROUND(Customer_Churn_Records!$I8910,0)</f>
        <v>0</v>
      </c>
    </row>
    <row r="8911" ht="14.25" customHeight="1">
      <c r="A8911" s="6">
        <v>6989.0</v>
      </c>
      <c r="B8911" s="6">
        <v>1.5769451E7</v>
      </c>
      <c r="C8911" s="6" t="s">
        <v>14472</v>
      </c>
      <c r="D8911" s="6">
        <v>764.0</v>
      </c>
      <c r="E8911" s="6" t="s">
        <v>7</v>
      </c>
      <c r="F8911" s="6" t="s">
        <v>10</v>
      </c>
      <c r="G8911" s="7" t="s">
        <v>220</v>
      </c>
      <c r="H8911" s="6">
        <v>1.0</v>
      </c>
      <c r="I8911" s="6" t="s">
        <v>15173</v>
      </c>
      <c r="J8911" s="6">
        <v>2.0</v>
      </c>
      <c r="K8911" s="6">
        <v>1.0</v>
      </c>
      <c r="L8911" s="6">
        <v>1.0</v>
      </c>
      <c r="M8911" s="6" t="s">
        <v>18165</v>
      </c>
      <c r="N8911" s="6">
        <v>0.0</v>
      </c>
      <c r="O8911" s="6">
        <v>0.0</v>
      </c>
      <c r="P8911" s="6">
        <v>1.0</v>
      </c>
      <c r="Q8911" s="6" t="s">
        <v>79</v>
      </c>
      <c r="R8911" s="6">
        <v>827.0</v>
      </c>
      <c r="S8911" s="6">
        <f>COUNTIF(Customer_Churn_Records!$B$2:$B$10000,Customer_Churn_Records!$B8911)</f>
        <v>1</v>
      </c>
      <c r="T8911" s="6">
        <f>ROUNDUP(Customer_Churn_Records!$G8911,0)</f>
        <v>44</v>
      </c>
      <c r="U8911" s="6" t="str">
        <f t="array" ref="U8911">IFS(Customer_Churn_Records!$T8911&lt;30,"young",Customer_Churn_Records!$T8911&lt;50,"middle-aged",Customer_Churn_Records!$T8911&lt;100,"old")</f>
        <v>middle-aged</v>
      </c>
      <c r="V8911" s="8" t="str">
        <f t="array" ref="V8911">IFS(Customer_Churn_Records!$D8911&lt;701,"less-score",Customer_Churn_Records!$D8911&lt;851,"high-score")</f>
        <v>high-score</v>
      </c>
      <c r="W8911" s="8">
        <f t="array" ref="W8911">IF(Customer_Churn_Records!$X8911=0,0,IFS(Customer_Churn_Records!$X8911&lt;100000,"low",Customer_Churn_Records!$X8911&lt;300000,"high"))</f>
        <v>0</v>
      </c>
      <c r="X8911" s="8">
        <f>ROUND(Customer_Churn_Records!$I8911,0)</f>
        <v>0</v>
      </c>
    </row>
    <row r="8912" ht="14.25" customHeight="1">
      <c r="A8912" s="6">
        <v>6990.0</v>
      </c>
      <c r="B8912" s="6">
        <v>1.5811877E7</v>
      </c>
      <c r="C8912" s="6" t="s">
        <v>6039</v>
      </c>
      <c r="D8912" s="6">
        <v>700.0</v>
      </c>
      <c r="E8912" s="6" t="s">
        <v>7</v>
      </c>
      <c r="F8912" s="6" t="s">
        <v>10</v>
      </c>
      <c r="G8912" s="7" t="s">
        <v>118</v>
      </c>
      <c r="H8912" s="6">
        <v>4.0</v>
      </c>
      <c r="I8912" s="6" t="s">
        <v>15173</v>
      </c>
      <c r="J8912" s="6">
        <v>2.0</v>
      </c>
      <c r="K8912" s="6">
        <v>1.0</v>
      </c>
      <c r="L8912" s="6">
        <v>0.0</v>
      </c>
      <c r="M8912" s="6" t="s">
        <v>18166</v>
      </c>
      <c r="N8912" s="6">
        <v>0.0</v>
      </c>
      <c r="O8912" s="6">
        <v>0.0</v>
      </c>
      <c r="P8912" s="6">
        <v>2.0</v>
      </c>
      <c r="Q8912" s="6" t="s">
        <v>49</v>
      </c>
      <c r="R8912" s="6">
        <v>663.0</v>
      </c>
      <c r="S8912" s="6">
        <f>COUNTIF(Customer_Churn_Records!$B$2:$B$10000,Customer_Churn_Records!$B8912)</f>
        <v>1</v>
      </c>
      <c r="T8912" s="6">
        <f>ROUNDUP(Customer_Churn_Records!$G8912,0)</f>
        <v>36</v>
      </c>
      <c r="U8912" s="6" t="str">
        <f t="array" ref="U8912">IFS(Customer_Churn_Records!$T8912&lt;30,"young",Customer_Churn_Records!$T8912&lt;50,"middle-aged",Customer_Churn_Records!$T8912&lt;100,"old")</f>
        <v>middle-aged</v>
      </c>
      <c r="V8912" s="8" t="str">
        <f t="array" ref="V8912">IFS(Customer_Churn_Records!$D8912&lt;701,"less-score",Customer_Churn_Records!$D8912&lt;851,"high-score")</f>
        <v>less-score</v>
      </c>
      <c r="W8912" s="8">
        <f t="array" ref="W8912">IF(Customer_Churn_Records!$X8912=0,0,IFS(Customer_Churn_Records!$X8912&lt;100000,"low",Customer_Churn_Records!$X8912&lt;300000,"high"))</f>
        <v>0</v>
      </c>
      <c r="X8912" s="8">
        <f>ROUND(Customer_Churn_Records!$I8912,0)</f>
        <v>0</v>
      </c>
    </row>
    <row r="8913" ht="14.25" customHeight="1">
      <c r="A8913" s="6">
        <v>6991.0</v>
      </c>
      <c r="B8913" s="6">
        <v>1.5648725E7</v>
      </c>
      <c r="C8913" s="6" t="s">
        <v>477</v>
      </c>
      <c r="D8913" s="6">
        <v>660.0</v>
      </c>
      <c r="E8913" s="6" t="s">
        <v>7</v>
      </c>
      <c r="F8913" s="6" t="s">
        <v>11</v>
      </c>
      <c r="G8913" s="7" t="s">
        <v>167</v>
      </c>
      <c r="H8913" s="6">
        <v>3.0</v>
      </c>
      <c r="I8913" s="6" t="s">
        <v>15173</v>
      </c>
      <c r="J8913" s="6">
        <v>2.0</v>
      </c>
      <c r="K8913" s="6">
        <v>1.0</v>
      </c>
      <c r="L8913" s="6">
        <v>1.0</v>
      </c>
      <c r="M8913" s="6" t="s">
        <v>18167</v>
      </c>
      <c r="N8913" s="6">
        <v>0.0</v>
      </c>
      <c r="O8913" s="6">
        <v>0.0</v>
      </c>
      <c r="P8913" s="6">
        <v>4.0</v>
      </c>
      <c r="Q8913" s="6" t="s">
        <v>58</v>
      </c>
      <c r="R8913" s="6">
        <v>265.0</v>
      </c>
      <c r="S8913" s="6">
        <f>COUNTIF(Customer_Churn_Records!$B$2:$B$10000,Customer_Churn_Records!$B8913)</f>
        <v>1</v>
      </c>
      <c r="T8913" s="6">
        <f>ROUNDUP(Customer_Churn_Records!$G8913,0)</f>
        <v>41</v>
      </c>
      <c r="U8913" s="6" t="str">
        <f t="array" ref="U8913">IFS(Customer_Churn_Records!$T8913&lt;30,"young",Customer_Churn_Records!$T8913&lt;50,"middle-aged",Customer_Churn_Records!$T8913&lt;100,"old")</f>
        <v>middle-aged</v>
      </c>
      <c r="V8913" s="8" t="str">
        <f t="array" ref="V8913">IFS(Customer_Churn_Records!$D8913&lt;701,"less-score",Customer_Churn_Records!$D8913&lt;851,"high-score")</f>
        <v>less-score</v>
      </c>
      <c r="W8913" s="8">
        <f t="array" ref="W8913">IF(Customer_Churn_Records!$X8913=0,0,IFS(Customer_Churn_Records!$X8913&lt;100000,"low",Customer_Churn_Records!$X8913&lt;300000,"high"))</f>
        <v>0</v>
      </c>
      <c r="X8913" s="8">
        <f>ROUND(Customer_Churn_Records!$I8913,0)</f>
        <v>0</v>
      </c>
    </row>
    <row r="8914" ht="14.25" customHeight="1">
      <c r="A8914" s="6">
        <v>6995.0</v>
      </c>
      <c r="B8914" s="6">
        <v>1.558921E7</v>
      </c>
      <c r="C8914" s="6" t="s">
        <v>16698</v>
      </c>
      <c r="D8914" s="6">
        <v>557.0</v>
      </c>
      <c r="E8914" s="6" t="s">
        <v>7</v>
      </c>
      <c r="F8914" s="6" t="s">
        <v>10</v>
      </c>
      <c r="G8914" s="7" t="s">
        <v>489</v>
      </c>
      <c r="H8914" s="6">
        <v>4.0</v>
      </c>
      <c r="I8914" s="6" t="s">
        <v>15173</v>
      </c>
      <c r="J8914" s="6">
        <v>1.0</v>
      </c>
      <c r="K8914" s="6">
        <v>0.0</v>
      </c>
      <c r="L8914" s="6">
        <v>0.0</v>
      </c>
      <c r="M8914" s="6" t="s">
        <v>18168</v>
      </c>
      <c r="N8914" s="6">
        <v>0.0</v>
      </c>
      <c r="O8914" s="6">
        <v>0.0</v>
      </c>
      <c r="P8914" s="6">
        <v>5.0</v>
      </c>
      <c r="Q8914" s="6" t="s">
        <v>49</v>
      </c>
      <c r="R8914" s="6">
        <v>532.0</v>
      </c>
      <c r="S8914" s="6">
        <f>COUNTIF(Customer_Churn_Records!$B$2:$B$10000,Customer_Churn_Records!$B8914)</f>
        <v>1</v>
      </c>
      <c r="T8914" s="6">
        <f>ROUNDUP(Customer_Churn_Records!$G8914,0)</f>
        <v>24</v>
      </c>
      <c r="U8914" s="6" t="str">
        <f t="array" ref="U8914">IFS(Customer_Churn_Records!$T8914&lt;30,"young",Customer_Churn_Records!$T8914&lt;50,"middle-aged",Customer_Churn_Records!$T8914&lt;100,"old")</f>
        <v>young</v>
      </c>
      <c r="V8914" s="8" t="str">
        <f t="array" ref="V8914">IFS(Customer_Churn_Records!$D8914&lt;701,"less-score",Customer_Churn_Records!$D8914&lt;851,"high-score")</f>
        <v>less-score</v>
      </c>
      <c r="W8914" s="8">
        <f t="array" ref="W8914">IF(Customer_Churn_Records!$X8914=0,0,IFS(Customer_Churn_Records!$X8914&lt;100000,"low",Customer_Churn_Records!$X8914&lt;300000,"high"))</f>
        <v>0</v>
      </c>
      <c r="X8914" s="8">
        <f>ROUND(Customer_Churn_Records!$I8914,0)</f>
        <v>0</v>
      </c>
    </row>
    <row r="8915" ht="14.25" customHeight="1">
      <c r="A8915" s="6">
        <v>6999.0</v>
      </c>
      <c r="B8915" s="6">
        <v>1.5640074E7</v>
      </c>
      <c r="C8915" s="6" t="s">
        <v>9722</v>
      </c>
      <c r="D8915" s="6">
        <v>666.0</v>
      </c>
      <c r="E8915" s="6" t="s">
        <v>9</v>
      </c>
      <c r="F8915" s="6" t="s">
        <v>10</v>
      </c>
      <c r="G8915" s="7" t="s">
        <v>177</v>
      </c>
      <c r="H8915" s="6">
        <v>5.0</v>
      </c>
      <c r="I8915" s="6" t="s">
        <v>15173</v>
      </c>
      <c r="J8915" s="6">
        <v>1.0</v>
      </c>
      <c r="K8915" s="6">
        <v>0.0</v>
      </c>
      <c r="L8915" s="6">
        <v>0.0</v>
      </c>
      <c r="M8915" s="6" t="s">
        <v>18169</v>
      </c>
      <c r="N8915" s="6">
        <v>1.0</v>
      </c>
      <c r="O8915" s="6">
        <v>1.0</v>
      </c>
      <c r="P8915" s="6">
        <v>3.0</v>
      </c>
      <c r="Q8915" s="6" t="s">
        <v>44</v>
      </c>
      <c r="R8915" s="6">
        <v>988.0</v>
      </c>
      <c r="S8915" s="6">
        <f>COUNTIF(Customer_Churn_Records!$B$2:$B$10000,Customer_Churn_Records!$B8915)</f>
        <v>1</v>
      </c>
      <c r="T8915" s="6">
        <f>ROUNDUP(Customer_Churn_Records!$G8915,0)</f>
        <v>47</v>
      </c>
      <c r="U8915" s="6" t="str">
        <f t="array" ref="U8915">IFS(Customer_Churn_Records!$T8915&lt;30,"young",Customer_Churn_Records!$T8915&lt;50,"middle-aged",Customer_Churn_Records!$T8915&lt;100,"old")</f>
        <v>middle-aged</v>
      </c>
      <c r="V8915" s="8" t="str">
        <f t="array" ref="V8915">IFS(Customer_Churn_Records!$D8915&lt;701,"less-score",Customer_Churn_Records!$D8915&lt;851,"high-score")</f>
        <v>less-score</v>
      </c>
      <c r="W8915" s="8">
        <f t="array" ref="W8915">IF(Customer_Churn_Records!$X8915=0,0,IFS(Customer_Churn_Records!$X8915&lt;100000,"low",Customer_Churn_Records!$X8915&lt;300000,"high"))</f>
        <v>0</v>
      </c>
      <c r="X8915" s="8">
        <f>ROUND(Customer_Churn_Records!$I8915,0)</f>
        <v>0</v>
      </c>
    </row>
    <row r="8916" ht="14.25" customHeight="1">
      <c r="A8916" s="6">
        <v>7007.0</v>
      </c>
      <c r="B8916" s="6">
        <v>1.566039E7</v>
      </c>
      <c r="C8916" s="6" t="s">
        <v>2823</v>
      </c>
      <c r="D8916" s="6">
        <v>544.0</v>
      </c>
      <c r="E8916" s="6" t="s">
        <v>7</v>
      </c>
      <c r="F8916" s="6" t="s">
        <v>10</v>
      </c>
      <c r="G8916" s="7" t="s">
        <v>103</v>
      </c>
      <c r="H8916" s="6">
        <v>6.0</v>
      </c>
      <c r="I8916" s="6" t="s">
        <v>15173</v>
      </c>
      <c r="J8916" s="6">
        <v>2.0</v>
      </c>
      <c r="K8916" s="6">
        <v>1.0</v>
      </c>
      <c r="L8916" s="6">
        <v>1.0</v>
      </c>
      <c r="M8916" s="6" t="s">
        <v>18170</v>
      </c>
      <c r="N8916" s="6">
        <v>0.0</v>
      </c>
      <c r="O8916" s="6">
        <v>0.0</v>
      </c>
      <c r="P8916" s="6">
        <v>4.0</v>
      </c>
      <c r="Q8916" s="6" t="s">
        <v>44</v>
      </c>
      <c r="R8916" s="6">
        <v>617.0</v>
      </c>
      <c r="S8916" s="6">
        <f>COUNTIF(Customer_Churn_Records!$B$2:$B$10000,Customer_Churn_Records!$B8916)</f>
        <v>1</v>
      </c>
      <c r="T8916" s="6">
        <f>ROUNDUP(Customer_Churn_Records!$G8916,0)</f>
        <v>33</v>
      </c>
      <c r="U8916" s="6" t="str">
        <f t="array" ref="U8916">IFS(Customer_Churn_Records!$T8916&lt;30,"young",Customer_Churn_Records!$T8916&lt;50,"middle-aged",Customer_Churn_Records!$T8916&lt;100,"old")</f>
        <v>middle-aged</v>
      </c>
      <c r="V8916" s="8" t="str">
        <f t="array" ref="V8916">IFS(Customer_Churn_Records!$D8916&lt;701,"less-score",Customer_Churn_Records!$D8916&lt;851,"high-score")</f>
        <v>less-score</v>
      </c>
      <c r="W8916" s="8">
        <f t="array" ref="W8916">IF(Customer_Churn_Records!$X8916=0,0,IFS(Customer_Churn_Records!$X8916&lt;100000,"low",Customer_Churn_Records!$X8916&lt;300000,"high"))</f>
        <v>0</v>
      </c>
      <c r="X8916" s="8">
        <f>ROUND(Customer_Churn_Records!$I8916,0)</f>
        <v>0</v>
      </c>
    </row>
    <row r="8917" ht="14.25" customHeight="1">
      <c r="A8917" s="6">
        <v>7008.0</v>
      </c>
      <c r="B8917" s="6">
        <v>1.5663942E7</v>
      </c>
      <c r="C8917" s="6" t="s">
        <v>4168</v>
      </c>
      <c r="D8917" s="6">
        <v>639.0</v>
      </c>
      <c r="E8917" s="6" t="s">
        <v>7</v>
      </c>
      <c r="F8917" s="6" t="s">
        <v>10</v>
      </c>
      <c r="G8917" s="7" t="s">
        <v>41</v>
      </c>
      <c r="H8917" s="6">
        <v>5.0</v>
      </c>
      <c r="I8917" s="6" t="s">
        <v>15173</v>
      </c>
      <c r="J8917" s="6">
        <v>2.0</v>
      </c>
      <c r="K8917" s="6">
        <v>0.0</v>
      </c>
      <c r="L8917" s="6">
        <v>0.0</v>
      </c>
      <c r="M8917" s="6" t="s">
        <v>18171</v>
      </c>
      <c r="N8917" s="6">
        <v>0.0</v>
      </c>
      <c r="O8917" s="6">
        <v>0.0</v>
      </c>
      <c r="P8917" s="6">
        <v>2.0</v>
      </c>
      <c r="Q8917" s="6" t="s">
        <v>79</v>
      </c>
      <c r="R8917" s="6">
        <v>539.0</v>
      </c>
      <c r="S8917" s="6">
        <f>COUNTIF(Customer_Churn_Records!$B$2:$B$10000,Customer_Churn_Records!$B8917)</f>
        <v>1</v>
      </c>
      <c r="T8917" s="6">
        <f>ROUNDUP(Customer_Churn_Records!$G8917,0)</f>
        <v>38</v>
      </c>
      <c r="U8917" s="6" t="str">
        <f t="array" ref="U8917">IFS(Customer_Churn_Records!$T8917&lt;30,"young",Customer_Churn_Records!$T8917&lt;50,"middle-aged",Customer_Churn_Records!$T8917&lt;100,"old")</f>
        <v>middle-aged</v>
      </c>
      <c r="V8917" s="8" t="str">
        <f t="array" ref="V8917">IFS(Customer_Churn_Records!$D8917&lt;701,"less-score",Customer_Churn_Records!$D8917&lt;851,"high-score")</f>
        <v>less-score</v>
      </c>
      <c r="W8917" s="8">
        <f t="array" ref="W8917">IF(Customer_Churn_Records!$X8917=0,0,IFS(Customer_Churn_Records!$X8917&lt;100000,"low",Customer_Churn_Records!$X8917&lt;300000,"high"))</f>
        <v>0</v>
      </c>
      <c r="X8917" s="8">
        <f>ROUND(Customer_Churn_Records!$I8917,0)</f>
        <v>0</v>
      </c>
    </row>
    <row r="8918" ht="14.25" customHeight="1">
      <c r="A8918" s="6">
        <v>7010.0</v>
      </c>
      <c r="B8918" s="6">
        <v>1.5644446E7</v>
      </c>
      <c r="C8918" s="6" t="s">
        <v>10733</v>
      </c>
      <c r="D8918" s="6">
        <v>672.0</v>
      </c>
      <c r="E8918" s="6" t="s">
        <v>7</v>
      </c>
      <c r="F8918" s="6" t="s">
        <v>10</v>
      </c>
      <c r="G8918" s="7" t="s">
        <v>160</v>
      </c>
      <c r="H8918" s="6">
        <v>6.0</v>
      </c>
      <c r="I8918" s="6" t="s">
        <v>15173</v>
      </c>
      <c r="J8918" s="6">
        <v>1.0</v>
      </c>
      <c r="K8918" s="6">
        <v>0.0</v>
      </c>
      <c r="L8918" s="6">
        <v>1.0</v>
      </c>
      <c r="M8918" s="6" t="s">
        <v>18172</v>
      </c>
      <c r="N8918" s="6">
        <v>0.0</v>
      </c>
      <c r="O8918" s="6">
        <v>0.0</v>
      </c>
      <c r="P8918" s="6">
        <v>3.0</v>
      </c>
      <c r="Q8918" s="6" t="s">
        <v>79</v>
      </c>
      <c r="R8918" s="6">
        <v>629.0</v>
      </c>
      <c r="S8918" s="6">
        <f>COUNTIF(Customer_Churn_Records!$B$2:$B$10000,Customer_Churn_Records!$B8918)</f>
        <v>1</v>
      </c>
      <c r="T8918" s="6">
        <f>ROUNDUP(Customer_Churn_Records!$G8918,0)</f>
        <v>28</v>
      </c>
      <c r="U8918" s="6" t="str">
        <f t="array" ref="U8918">IFS(Customer_Churn_Records!$T8918&lt;30,"young",Customer_Churn_Records!$T8918&lt;50,"middle-aged",Customer_Churn_Records!$T8918&lt;100,"old")</f>
        <v>young</v>
      </c>
      <c r="V8918" s="8" t="str">
        <f t="array" ref="V8918">IFS(Customer_Churn_Records!$D8918&lt;701,"less-score",Customer_Churn_Records!$D8918&lt;851,"high-score")</f>
        <v>less-score</v>
      </c>
      <c r="W8918" s="8">
        <f t="array" ref="W8918">IF(Customer_Churn_Records!$X8918=0,0,IFS(Customer_Churn_Records!$X8918&lt;100000,"low",Customer_Churn_Records!$X8918&lt;300000,"high"))</f>
        <v>0</v>
      </c>
      <c r="X8918" s="8">
        <f>ROUND(Customer_Churn_Records!$I8918,0)</f>
        <v>0</v>
      </c>
    </row>
    <row r="8919" ht="14.25" customHeight="1">
      <c r="A8919" s="6">
        <v>7011.0</v>
      </c>
      <c r="B8919" s="6">
        <v>1.5585892E7</v>
      </c>
      <c r="C8919" s="6" t="s">
        <v>10958</v>
      </c>
      <c r="D8919" s="6">
        <v>639.0</v>
      </c>
      <c r="E8919" s="6" t="s">
        <v>7</v>
      </c>
      <c r="F8919" s="6" t="s">
        <v>10</v>
      </c>
      <c r="G8919" s="7" t="s">
        <v>87</v>
      </c>
      <c r="H8919" s="6">
        <v>8.0</v>
      </c>
      <c r="I8919" s="6" t="s">
        <v>15173</v>
      </c>
      <c r="J8919" s="6">
        <v>1.0</v>
      </c>
      <c r="K8919" s="6">
        <v>0.0</v>
      </c>
      <c r="L8919" s="6">
        <v>0.0</v>
      </c>
      <c r="M8919" s="6" t="s">
        <v>18173</v>
      </c>
      <c r="N8919" s="6">
        <v>0.0</v>
      </c>
      <c r="O8919" s="6">
        <v>0.0</v>
      </c>
      <c r="P8919" s="6">
        <v>4.0</v>
      </c>
      <c r="Q8919" s="6" t="s">
        <v>79</v>
      </c>
      <c r="R8919" s="6">
        <v>535.0</v>
      </c>
      <c r="S8919" s="6">
        <f>COUNTIF(Customer_Churn_Records!$B$2:$B$10000,Customer_Churn_Records!$B8919)</f>
        <v>1</v>
      </c>
      <c r="T8919" s="6">
        <f>ROUNDUP(Customer_Churn_Records!$G8919,0)</f>
        <v>35</v>
      </c>
      <c r="U8919" s="6" t="str">
        <f t="array" ref="U8919">IFS(Customer_Churn_Records!$T8919&lt;30,"young",Customer_Churn_Records!$T8919&lt;50,"middle-aged",Customer_Churn_Records!$T8919&lt;100,"old")</f>
        <v>middle-aged</v>
      </c>
      <c r="V8919" s="8" t="str">
        <f t="array" ref="V8919">IFS(Customer_Churn_Records!$D8919&lt;701,"less-score",Customer_Churn_Records!$D8919&lt;851,"high-score")</f>
        <v>less-score</v>
      </c>
      <c r="W8919" s="8">
        <f t="array" ref="W8919">IF(Customer_Churn_Records!$X8919=0,0,IFS(Customer_Churn_Records!$X8919&lt;100000,"low",Customer_Churn_Records!$X8919&lt;300000,"high"))</f>
        <v>0</v>
      </c>
      <c r="X8919" s="8">
        <f>ROUND(Customer_Churn_Records!$I8919,0)</f>
        <v>0</v>
      </c>
    </row>
    <row r="8920" ht="14.25" customHeight="1">
      <c r="A8920" s="6">
        <v>7012.0</v>
      </c>
      <c r="B8920" s="6">
        <v>1.5609356E7</v>
      </c>
      <c r="C8920" s="6" t="s">
        <v>1808</v>
      </c>
      <c r="D8920" s="6">
        <v>697.0</v>
      </c>
      <c r="E8920" s="6" t="s">
        <v>7</v>
      </c>
      <c r="F8920" s="6" t="s">
        <v>10</v>
      </c>
      <c r="G8920" s="7" t="s">
        <v>213</v>
      </c>
      <c r="H8920" s="6">
        <v>1.0</v>
      </c>
      <c r="I8920" s="6" t="s">
        <v>15173</v>
      </c>
      <c r="J8920" s="6">
        <v>2.0</v>
      </c>
      <c r="K8920" s="6">
        <v>0.0</v>
      </c>
      <c r="L8920" s="6">
        <v>0.0</v>
      </c>
      <c r="M8920" s="6" t="s">
        <v>18174</v>
      </c>
      <c r="N8920" s="6">
        <v>0.0</v>
      </c>
      <c r="O8920" s="6">
        <v>0.0</v>
      </c>
      <c r="P8920" s="6">
        <v>2.0</v>
      </c>
      <c r="Q8920" s="6" t="s">
        <v>79</v>
      </c>
      <c r="R8920" s="6">
        <v>851.0</v>
      </c>
      <c r="S8920" s="6">
        <f>COUNTIF(Customer_Churn_Records!$B$2:$B$10000,Customer_Churn_Records!$B8920)</f>
        <v>1</v>
      </c>
      <c r="T8920" s="6">
        <f>ROUNDUP(Customer_Churn_Records!$G8920,0)</f>
        <v>25</v>
      </c>
      <c r="U8920" s="6" t="str">
        <f t="array" ref="U8920">IFS(Customer_Churn_Records!$T8920&lt;30,"young",Customer_Churn_Records!$T8920&lt;50,"middle-aged",Customer_Churn_Records!$T8920&lt;100,"old")</f>
        <v>young</v>
      </c>
      <c r="V8920" s="8" t="str">
        <f t="array" ref="V8920">IFS(Customer_Churn_Records!$D8920&lt;701,"less-score",Customer_Churn_Records!$D8920&lt;851,"high-score")</f>
        <v>less-score</v>
      </c>
      <c r="W8920" s="8">
        <f t="array" ref="W8920">IF(Customer_Churn_Records!$X8920=0,0,IFS(Customer_Churn_Records!$X8920&lt;100000,"low",Customer_Churn_Records!$X8920&lt;300000,"high"))</f>
        <v>0</v>
      </c>
      <c r="X8920" s="8">
        <f>ROUND(Customer_Churn_Records!$I8920,0)</f>
        <v>0</v>
      </c>
    </row>
    <row r="8921" ht="14.25" customHeight="1">
      <c r="A8921" s="6">
        <v>7013.0</v>
      </c>
      <c r="B8921" s="6">
        <v>1.5803378E7</v>
      </c>
      <c r="C8921" s="6" t="s">
        <v>721</v>
      </c>
      <c r="D8921" s="6">
        <v>850.0</v>
      </c>
      <c r="E8921" s="6" t="s">
        <v>9</v>
      </c>
      <c r="F8921" s="6" t="s">
        <v>11</v>
      </c>
      <c r="G8921" s="7" t="s">
        <v>220</v>
      </c>
      <c r="H8921" s="6">
        <v>8.0</v>
      </c>
      <c r="I8921" s="6" t="s">
        <v>15173</v>
      </c>
      <c r="J8921" s="6">
        <v>2.0</v>
      </c>
      <c r="K8921" s="6">
        <v>1.0</v>
      </c>
      <c r="L8921" s="6">
        <v>1.0</v>
      </c>
      <c r="M8921" s="6" t="s">
        <v>18175</v>
      </c>
      <c r="N8921" s="6">
        <v>0.0</v>
      </c>
      <c r="O8921" s="6">
        <v>0.0</v>
      </c>
      <c r="P8921" s="6">
        <v>1.0</v>
      </c>
      <c r="Q8921" s="6" t="s">
        <v>49</v>
      </c>
      <c r="R8921" s="6">
        <v>783.0</v>
      </c>
      <c r="S8921" s="6">
        <f>COUNTIF(Customer_Churn_Records!$B$2:$B$10000,Customer_Churn_Records!$B8921)</f>
        <v>1</v>
      </c>
      <c r="T8921" s="6">
        <f>ROUNDUP(Customer_Churn_Records!$G8921,0)</f>
        <v>44</v>
      </c>
      <c r="U8921" s="6" t="str">
        <f t="array" ref="U8921">IFS(Customer_Churn_Records!$T8921&lt;30,"young",Customer_Churn_Records!$T8921&lt;50,"middle-aged",Customer_Churn_Records!$T8921&lt;100,"old")</f>
        <v>middle-aged</v>
      </c>
      <c r="V8921" s="8" t="str">
        <f t="array" ref="V8921">IFS(Customer_Churn_Records!$D8921&lt;701,"less-score",Customer_Churn_Records!$D8921&lt;851,"high-score")</f>
        <v>high-score</v>
      </c>
      <c r="W8921" s="8">
        <f t="array" ref="W8921">IF(Customer_Churn_Records!$X8921=0,0,IFS(Customer_Churn_Records!$X8921&lt;100000,"low",Customer_Churn_Records!$X8921&lt;300000,"high"))</f>
        <v>0</v>
      </c>
      <c r="X8921" s="8">
        <f>ROUND(Customer_Churn_Records!$I8921,0)</f>
        <v>0</v>
      </c>
    </row>
    <row r="8922" ht="14.25" customHeight="1">
      <c r="A8922" s="6">
        <v>7014.0</v>
      </c>
      <c r="B8922" s="6">
        <v>1.559944E7</v>
      </c>
      <c r="C8922" s="6" t="s">
        <v>286</v>
      </c>
      <c r="D8922" s="6">
        <v>748.0</v>
      </c>
      <c r="E8922" s="6" t="s">
        <v>7</v>
      </c>
      <c r="F8922" s="6" t="s">
        <v>10</v>
      </c>
      <c r="G8922" s="7" t="s">
        <v>140</v>
      </c>
      <c r="H8922" s="6">
        <v>8.0</v>
      </c>
      <c r="I8922" s="6" t="s">
        <v>15173</v>
      </c>
      <c r="J8922" s="6">
        <v>2.0</v>
      </c>
      <c r="K8922" s="6">
        <v>1.0</v>
      </c>
      <c r="L8922" s="6">
        <v>0.0</v>
      </c>
      <c r="M8922" s="6" t="s">
        <v>18176</v>
      </c>
      <c r="N8922" s="6">
        <v>0.0</v>
      </c>
      <c r="O8922" s="6">
        <v>0.0</v>
      </c>
      <c r="P8922" s="6">
        <v>4.0</v>
      </c>
      <c r="Q8922" s="6" t="s">
        <v>49</v>
      </c>
      <c r="R8922" s="6">
        <v>932.0</v>
      </c>
      <c r="S8922" s="6">
        <f>COUNTIF(Customer_Churn_Records!$B$2:$B$10000,Customer_Churn_Records!$B8922)</f>
        <v>1</v>
      </c>
      <c r="T8922" s="6">
        <f>ROUNDUP(Customer_Churn_Records!$G8922,0)</f>
        <v>34</v>
      </c>
      <c r="U8922" s="6" t="str">
        <f t="array" ref="U8922">IFS(Customer_Churn_Records!$T8922&lt;30,"young",Customer_Churn_Records!$T8922&lt;50,"middle-aged",Customer_Churn_Records!$T8922&lt;100,"old")</f>
        <v>middle-aged</v>
      </c>
      <c r="V8922" s="8" t="str">
        <f t="array" ref="V8922">IFS(Customer_Churn_Records!$D8922&lt;701,"less-score",Customer_Churn_Records!$D8922&lt;851,"high-score")</f>
        <v>high-score</v>
      </c>
      <c r="W8922" s="8">
        <f t="array" ref="W8922">IF(Customer_Churn_Records!$X8922=0,0,IFS(Customer_Churn_Records!$X8922&lt;100000,"low",Customer_Churn_Records!$X8922&lt;300000,"high"))</f>
        <v>0</v>
      </c>
      <c r="X8922" s="8">
        <f>ROUND(Customer_Churn_Records!$I8922,0)</f>
        <v>0</v>
      </c>
    </row>
    <row r="8923" ht="14.25" customHeight="1">
      <c r="A8923" s="6">
        <v>7015.0</v>
      </c>
      <c r="B8923" s="6">
        <v>1.5692408E7</v>
      </c>
      <c r="C8923" s="6" t="s">
        <v>2166</v>
      </c>
      <c r="D8923" s="6">
        <v>463.0</v>
      </c>
      <c r="E8923" s="6" t="s">
        <v>9</v>
      </c>
      <c r="F8923" s="6" t="s">
        <v>10</v>
      </c>
      <c r="G8923" s="7" t="s">
        <v>87</v>
      </c>
      <c r="H8923" s="6">
        <v>2.0</v>
      </c>
      <c r="I8923" s="6" t="s">
        <v>15173</v>
      </c>
      <c r="J8923" s="6">
        <v>2.0</v>
      </c>
      <c r="K8923" s="6">
        <v>1.0</v>
      </c>
      <c r="L8923" s="6">
        <v>1.0</v>
      </c>
      <c r="M8923" s="6" t="s">
        <v>18177</v>
      </c>
      <c r="N8923" s="6">
        <v>0.0</v>
      </c>
      <c r="O8923" s="6">
        <v>0.0</v>
      </c>
      <c r="P8923" s="6">
        <v>2.0</v>
      </c>
      <c r="Q8923" s="6" t="s">
        <v>58</v>
      </c>
      <c r="R8923" s="6">
        <v>803.0</v>
      </c>
      <c r="S8923" s="6">
        <f>COUNTIF(Customer_Churn_Records!$B$2:$B$10000,Customer_Churn_Records!$B8923)</f>
        <v>1</v>
      </c>
      <c r="T8923" s="6">
        <f>ROUNDUP(Customer_Churn_Records!$G8923,0)</f>
        <v>35</v>
      </c>
      <c r="U8923" s="6" t="str">
        <f t="array" ref="U8923">IFS(Customer_Churn_Records!$T8923&lt;30,"young",Customer_Churn_Records!$T8923&lt;50,"middle-aged",Customer_Churn_Records!$T8923&lt;100,"old")</f>
        <v>middle-aged</v>
      </c>
      <c r="V8923" s="8" t="str">
        <f t="array" ref="V8923">IFS(Customer_Churn_Records!$D8923&lt;701,"less-score",Customer_Churn_Records!$D8923&lt;851,"high-score")</f>
        <v>less-score</v>
      </c>
      <c r="W8923" s="8">
        <f t="array" ref="W8923">IF(Customer_Churn_Records!$X8923=0,0,IFS(Customer_Churn_Records!$X8923&lt;100000,"low",Customer_Churn_Records!$X8923&lt;300000,"high"))</f>
        <v>0</v>
      </c>
      <c r="X8923" s="8">
        <f>ROUND(Customer_Churn_Records!$I8923,0)</f>
        <v>0</v>
      </c>
    </row>
    <row r="8924" ht="14.25" customHeight="1">
      <c r="A8924" s="6">
        <v>7016.0</v>
      </c>
      <c r="B8924" s="6">
        <v>1.5683168E7</v>
      </c>
      <c r="C8924" s="6" t="s">
        <v>18178</v>
      </c>
      <c r="D8924" s="6">
        <v>572.0</v>
      </c>
      <c r="E8924" s="6" t="s">
        <v>7</v>
      </c>
      <c r="F8924" s="6" t="s">
        <v>10</v>
      </c>
      <c r="G8924" s="7" t="s">
        <v>128</v>
      </c>
      <c r="H8924" s="6">
        <v>6.0</v>
      </c>
      <c r="I8924" s="6" t="s">
        <v>15173</v>
      </c>
      <c r="J8924" s="6">
        <v>1.0</v>
      </c>
      <c r="K8924" s="6">
        <v>0.0</v>
      </c>
      <c r="L8924" s="6">
        <v>1.0</v>
      </c>
      <c r="M8924" s="6" t="s">
        <v>18179</v>
      </c>
      <c r="N8924" s="6">
        <v>0.0</v>
      </c>
      <c r="O8924" s="6">
        <v>0.0</v>
      </c>
      <c r="P8924" s="6">
        <v>3.0</v>
      </c>
      <c r="Q8924" s="6" t="s">
        <v>44</v>
      </c>
      <c r="R8924" s="6">
        <v>468.0</v>
      </c>
      <c r="S8924" s="6">
        <f>COUNTIF(Customer_Churn_Records!$B$2:$B$10000,Customer_Churn_Records!$B8924)</f>
        <v>1</v>
      </c>
      <c r="T8924" s="6">
        <f>ROUNDUP(Customer_Churn_Records!$G8924,0)</f>
        <v>30</v>
      </c>
      <c r="U8924" s="6" t="str">
        <f t="array" ref="U8924">IFS(Customer_Churn_Records!$T8924&lt;30,"young",Customer_Churn_Records!$T8924&lt;50,"middle-aged",Customer_Churn_Records!$T8924&lt;100,"old")</f>
        <v>middle-aged</v>
      </c>
      <c r="V8924" s="8" t="str">
        <f t="array" ref="V8924">IFS(Customer_Churn_Records!$D8924&lt;701,"less-score",Customer_Churn_Records!$D8924&lt;851,"high-score")</f>
        <v>less-score</v>
      </c>
      <c r="W8924" s="8">
        <f t="array" ref="W8924">IF(Customer_Churn_Records!$X8924=0,0,IFS(Customer_Churn_Records!$X8924&lt;100000,"low",Customer_Churn_Records!$X8924&lt;300000,"high"))</f>
        <v>0</v>
      </c>
      <c r="X8924" s="8">
        <f>ROUND(Customer_Churn_Records!$I8924,0)</f>
        <v>0</v>
      </c>
    </row>
    <row r="8925" ht="14.25" customHeight="1">
      <c r="A8925" s="6">
        <v>7021.0</v>
      </c>
      <c r="B8925" s="6">
        <v>1.5786237E7</v>
      </c>
      <c r="C8925" s="6" t="s">
        <v>18180</v>
      </c>
      <c r="D8925" s="6">
        <v>651.0</v>
      </c>
      <c r="E8925" s="6" t="s">
        <v>7</v>
      </c>
      <c r="F8925" s="6" t="s">
        <v>11</v>
      </c>
      <c r="G8925" s="7" t="s">
        <v>160</v>
      </c>
      <c r="H8925" s="6">
        <v>7.0</v>
      </c>
      <c r="I8925" s="6" t="s">
        <v>15173</v>
      </c>
      <c r="J8925" s="6">
        <v>2.0</v>
      </c>
      <c r="K8925" s="6">
        <v>1.0</v>
      </c>
      <c r="L8925" s="6">
        <v>0.0</v>
      </c>
      <c r="M8925" s="6" t="s">
        <v>18181</v>
      </c>
      <c r="N8925" s="6">
        <v>0.0</v>
      </c>
      <c r="O8925" s="6">
        <v>0.0</v>
      </c>
      <c r="P8925" s="6">
        <v>1.0</v>
      </c>
      <c r="Q8925" s="6" t="s">
        <v>44</v>
      </c>
      <c r="R8925" s="6">
        <v>383.0</v>
      </c>
      <c r="S8925" s="6">
        <f>COUNTIF(Customer_Churn_Records!$B$2:$B$10000,Customer_Churn_Records!$B8925)</f>
        <v>1</v>
      </c>
      <c r="T8925" s="6">
        <f>ROUNDUP(Customer_Churn_Records!$G8925,0)</f>
        <v>28</v>
      </c>
      <c r="U8925" s="6" t="str">
        <f t="array" ref="U8925">IFS(Customer_Churn_Records!$T8925&lt;30,"young",Customer_Churn_Records!$T8925&lt;50,"middle-aged",Customer_Churn_Records!$T8925&lt;100,"old")</f>
        <v>young</v>
      </c>
      <c r="V8925" s="8" t="str">
        <f t="array" ref="V8925">IFS(Customer_Churn_Records!$D8925&lt;701,"less-score",Customer_Churn_Records!$D8925&lt;851,"high-score")</f>
        <v>less-score</v>
      </c>
      <c r="W8925" s="8">
        <f t="array" ref="W8925">IF(Customer_Churn_Records!$X8925=0,0,IFS(Customer_Churn_Records!$X8925&lt;100000,"low",Customer_Churn_Records!$X8925&lt;300000,"high"))</f>
        <v>0</v>
      </c>
      <c r="X8925" s="8">
        <f>ROUND(Customer_Churn_Records!$I8925,0)</f>
        <v>0</v>
      </c>
    </row>
    <row r="8926" ht="14.25" customHeight="1">
      <c r="A8926" s="6">
        <v>7026.0</v>
      </c>
      <c r="B8926" s="6">
        <v>1.5711446E7</v>
      </c>
      <c r="C8926" s="6" t="s">
        <v>477</v>
      </c>
      <c r="D8926" s="6">
        <v>569.0</v>
      </c>
      <c r="E8926" s="6" t="s">
        <v>9</v>
      </c>
      <c r="F8926" s="6" t="s">
        <v>10</v>
      </c>
      <c r="G8926" s="7" t="s">
        <v>359</v>
      </c>
      <c r="H8926" s="6">
        <v>3.0</v>
      </c>
      <c r="I8926" s="6" t="s">
        <v>15173</v>
      </c>
      <c r="J8926" s="6">
        <v>3.0</v>
      </c>
      <c r="K8926" s="6">
        <v>1.0</v>
      </c>
      <c r="L8926" s="6">
        <v>0.0</v>
      </c>
      <c r="M8926" s="6" t="s">
        <v>18182</v>
      </c>
      <c r="N8926" s="6">
        <v>1.0</v>
      </c>
      <c r="O8926" s="6">
        <v>1.0</v>
      </c>
      <c r="P8926" s="6">
        <v>2.0</v>
      </c>
      <c r="Q8926" s="6" t="s">
        <v>44</v>
      </c>
      <c r="R8926" s="6">
        <v>411.0</v>
      </c>
      <c r="S8926" s="6">
        <f>COUNTIF(Customer_Churn_Records!$B$2:$B$10000,Customer_Churn_Records!$B8926)</f>
        <v>1</v>
      </c>
      <c r="T8926" s="6">
        <f>ROUNDUP(Customer_Churn_Records!$G8926,0)</f>
        <v>51</v>
      </c>
      <c r="U8926" s="6" t="str">
        <f t="array" ref="U8926">IFS(Customer_Churn_Records!$T8926&lt;30,"young",Customer_Churn_Records!$T8926&lt;50,"middle-aged",Customer_Churn_Records!$T8926&lt;100,"old")</f>
        <v>old</v>
      </c>
      <c r="V8926" s="8" t="str">
        <f t="array" ref="V8926">IFS(Customer_Churn_Records!$D8926&lt;701,"less-score",Customer_Churn_Records!$D8926&lt;851,"high-score")</f>
        <v>less-score</v>
      </c>
      <c r="W8926" s="8">
        <f t="array" ref="W8926">IF(Customer_Churn_Records!$X8926=0,0,IFS(Customer_Churn_Records!$X8926&lt;100000,"low",Customer_Churn_Records!$X8926&lt;300000,"high"))</f>
        <v>0</v>
      </c>
      <c r="X8926" s="8">
        <f>ROUND(Customer_Churn_Records!$I8926,0)</f>
        <v>0</v>
      </c>
    </row>
    <row r="8927" ht="14.25" customHeight="1">
      <c r="A8927" s="6">
        <v>7027.0</v>
      </c>
      <c r="B8927" s="6">
        <v>1.5588123E7</v>
      </c>
      <c r="C8927" s="6" t="s">
        <v>1307</v>
      </c>
      <c r="D8927" s="6">
        <v>677.0</v>
      </c>
      <c r="E8927" s="6" t="s">
        <v>7</v>
      </c>
      <c r="F8927" s="6" t="s">
        <v>10</v>
      </c>
      <c r="G8927" s="7" t="s">
        <v>197</v>
      </c>
      <c r="H8927" s="6">
        <v>2.0</v>
      </c>
      <c r="I8927" s="6" t="s">
        <v>15173</v>
      </c>
      <c r="J8927" s="6">
        <v>2.0</v>
      </c>
      <c r="K8927" s="6">
        <v>0.0</v>
      </c>
      <c r="L8927" s="6">
        <v>1.0</v>
      </c>
      <c r="M8927" s="6" t="s">
        <v>18183</v>
      </c>
      <c r="N8927" s="6">
        <v>0.0</v>
      </c>
      <c r="O8927" s="6">
        <v>0.0</v>
      </c>
      <c r="P8927" s="6">
        <v>2.0</v>
      </c>
      <c r="Q8927" s="6" t="s">
        <v>79</v>
      </c>
      <c r="R8927" s="6">
        <v>273.0</v>
      </c>
      <c r="S8927" s="6">
        <f>COUNTIF(Customer_Churn_Records!$B$2:$B$10000,Customer_Churn_Records!$B8927)</f>
        <v>1</v>
      </c>
      <c r="T8927" s="6">
        <f>ROUNDUP(Customer_Churn_Records!$G8927,0)</f>
        <v>27</v>
      </c>
      <c r="U8927" s="6" t="str">
        <f t="array" ref="U8927">IFS(Customer_Churn_Records!$T8927&lt;30,"young",Customer_Churn_Records!$T8927&lt;50,"middle-aged",Customer_Churn_Records!$T8927&lt;100,"old")</f>
        <v>young</v>
      </c>
      <c r="V8927" s="8" t="str">
        <f t="array" ref="V8927">IFS(Customer_Churn_Records!$D8927&lt;701,"less-score",Customer_Churn_Records!$D8927&lt;851,"high-score")</f>
        <v>less-score</v>
      </c>
      <c r="W8927" s="8">
        <f t="array" ref="W8927">IF(Customer_Churn_Records!$X8927=0,0,IFS(Customer_Churn_Records!$X8927&lt;100000,"low",Customer_Churn_Records!$X8927&lt;300000,"high"))</f>
        <v>0</v>
      </c>
      <c r="X8927" s="8">
        <f>ROUND(Customer_Churn_Records!$I8927,0)</f>
        <v>0</v>
      </c>
    </row>
    <row r="8928" ht="14.25" customHeight="1">
      <c r="A8928" s="6">
        <v>7030.0</v>
      </c>
      <c r="B8928" s="6">
        <v>1.5672432E7</v>
      </c>
      <c r="C8928" s="6" t="s">
        <v>8247</v>
      </c>
      <c r="D8928" s="6">
        <v>594.0</v>
      </c>
      <c r="E8928" s="6" t="s">
        <v>7</v>
      </c>
      <c r="F8928" s="6" t="s">
        <v>10</v>
      </c>
      <c r="G8928" s="7" t="s">
        <v>171</v>
      </c>
      <c r="H8928" s="6">
        <v>4.0</v>
      </c>
      <c r="I8928" s="6" t="s">
        <v>15173</v>
      </c>
      <c r="J8928" s="6">
        <v>1.0</v>
      </c>
      <c r="K8928" s="6">
        <v>1.0</v>
      </c>
      <c r="L8928" s="6">
        <v>0.0</v>
      </c>
      <c r="M8928" s="6" t="s">
        <v>18184</v>
      </c>
      <c r="N8928" s="6">
        <v>1.0</v>
      </c>
      <c r="O8928" s="6">
        <v>1.0</v>
      </c>
      <c r="P8928" s="6">
        <v>2.0</v>
      </c>
      <c r="Q8928" s="6" t="s">
        <v>79</v>
      </c>
      <c r="R8928" s="6">
        <v>985.0</v>
      </c>
      <c r="S8928" s="6">
        <f>COUNTIF(Customer_Churn_Records!$B$2:$B$10000,Customer_Churn_Records!$B8928)</f>
        <v>1</v>
      </c>
      <c r="T8928" s="6">
        <f>ROUNDUP(Customer_Churn_Records!$G8928,0)</f>
        <v>53</v>
      </c>
      <c r="U8928" s="6" t="str">
        <f t="array" ref="U8928">IFS(Customer_Churn_Records!$T8928&lt;30,"young",Customer_Churn_Records!$T8928&lt;50,"middle-aged",Customer_Churn_Records!$T8928&lt;100,"old")</f>
        <v>old</v>
      </c>
      <c r="V8928" s="8" t="str">
        <f t="array" ref="V8928">IFS(Customer_Churn_Records!$D8928&lt;701,"less-score",Customer_Churn_Records!$D8928&lt;851,"high-score")</f>
        <v>less-score</v>
      </c>
      <c r="W8928" s="8">
        <f t="array" ref="W8928">IF(Customer_Churn_Records!$X8928=0,0,IFS(Customer_Churn_Records!$X8928&lt;100000,"low",Customer_Churn_Records!$X8928&lt;300000,"high"))</f>
        <v>0</v>
      </c>
      <c r="X8928" s="8">
        <f>ROUND(Customer_Churn_Records!$I8928,0)</f>
        <v>0</v>
      </c>
    </row>
    <row r="8929" ht="14.25" customHeight="1">
      <c r="A8929" s="6">
        <v>7033.0</v>
      </c>
      <c r="B8929" s="6">
        <v>1.558368E7</v>
      </c>
      <c r="C8929" s="6" t="s">
        <v>2727</v>
      </c>
      <c r="D8929" s="6">
        <v>615.0</v>
      </c>
      <c r="E8929" s="6" t="s">
        <v>9</v>
      </c>
      <c r="F8929" s="6" t="s">
        <v>11</v>
      </c>
      <c r="G8929" s="7" t="s">
        <v>167</v>
      </c>
      <c r="H8929" s="6">
        <v>4.0</v>
      </c>
      <c r="I8929" s="6" t="s">
        <v>15173</v>
      </c>
      <c r="J8929" s="6">
        <v>1.0</v>
      </c>
      <c r="K8929" s="6">
        <v>0.0</v>
      </c>
      <c r="L8929" s="6">
        <v>1.0</v>
      </c>
      <c r="M8929" s="6" t="s">
        <v>18185</v>
      </c>
      <c r="N8929" s="6">
        <v>0.0</v>
      </c>
      <c r="O8929" s="6">
        <v>0.0</v>
      </c>
      <c r="P8929" s="6">
        <v>2.0</v>
      </c>
      <c r="Q8929" s="6" t="s">
        <v>79</v>
      </c>
      <c r="R8929" s="6">
        <v>404.0</v>
      </c>
      <c r="S8929" s="6">
        <f>COUNTIF(Customer_Churn_Records!$B$2:$B$10000,Customer_Churn_Records!$B8929)</f>
        <v>1</v>
      </c>
      <c r="T8929" s="6">
        <f>ROUNDUP(Customer_Churn_Records!$G8929,0)</f>
        <v>41</v>
      </c>
      <c r="U8929" s="6" t="str">
        <f t="array" ref="U8929">IFS(Customer_Churn_Records!$T8929&lt;30,"young",Customer_Churn_Records!$T8929&lt;50,"middle-aged",Customer_Churn_Records!$T8929&lt;100,"old")</f>
        <v>middle-aged</v>
      </c>
      <c r="V8929" s="8" t="str">
        <f t="array" ref="V8929">IFS(Customer_Churn_Records!$D8929&lt;701,"less-score",Customer_Churn_Records!$D8929&lt;851,"high-score")</f>
        <v>less-score</v>
      </c>
      <c r="W8929" s="8">
        <f t="array" ref="W8929">IF(Customer_Churn_Records!$X8929=0,0,IFS(Customer_Churn_Records!$X8929&lt;100000,"low",Customer_Churn_Records!$X8929&lt;300000,"high"))</f>
        <v>0</v>
      </c>
      <c r="X8929" s="8">
        <f>ROUND(Customer_Churn_Records!$I8929,0)</f>
        <v>0</v>
      </c>
    </row>
    <row r="8930" ht="14.25" customHeight="1">
      <c r="A8930" s="6">
        <v>7034.0</v>
      </c>
      <c r="B8930" s="6">
        <v>1.5813718E7</v>
      </c>
      <c r="C8930" s="6" t="s">
        <v>13109</v>
      </c>
      <c r="D8930" s="6">
        <v>651.0</v>
      </c>
      <c r="E8930" s="6" t="s">
        <v>9</v>
      </c>
      <c r="F8930" s="6" t="s">
        <v>11</v>
      </c>
      <c r="G8930" s="7" t="s">
        <v>333</v>
      </c>
      <c r="H8930" s="6">
        <v>4.0</v>
      </c>
      <c r="I8930" s="6" t="s">
        <v>15173</v>
      </c>
      <c r="J8930" s="6">
        <v>2.0</v>
      </c>
      <c r="K8930" s="6">
        <v>0.0</v>
      </c>
      <c r="L8930" s="6">
        <v>0.0</v>
      </c>
      <c r="M8930" s="6" t="s">
        <v>18186</v>
      </c>
      <c r="N8930" s="6">
        <v>0.0</v>
      </c>
      <c r="O8930" s="6">
        <v>0.0</v>
      </c>
      <c r="P8930" s="6">
        <v>4.0</v>
      </c>
      <c r="Q8930" s="6" t="s">
        <v>58</v>
      </c>
      <c r="R8930" s="6">
        <v>344.0</v>
      </c>
      <c r="S8930" s="6">
        <f>COUNTIF(Customer_Churn_Records!$B$2:$B$10000,Customer_Churn_Records!$B8930)</f>
        <v>1</v>
      </c>
      <c r="T8930" s="6">
        <f>ROUNDUP(Customer_Churn_Records!$G8930,0)</f>
        <v>45</v>
      </c>
      <c r="U8930" s="6" t="str">
        <f t="array" ref="U8930">IFS(Customer_Churn_Records!$T8930&lt;30,"young",Customer_Churn_Records!$T8930&lt;50,"middle-aged",Customer_Churn_Records!$T8930&lt;100,"old")</f>
        <v>middle-aged</v>
      </c>
      <c r="V8930" s="8" t="str">
        <f t="array" ref="V8930">IFS(Customer_Churn_Records!$D8930&lt;701,"less-score",Customer_Churn_Records!$D8930&lt;851,"high-score")</f>
        <v>less-score</v>
      </c>
      <c r="W8930" s="8">
        <f t="array" ref="W8930">IF(Customer_Churn_Records!$X8930=0,0,IFS(Customer_Churn_Records!$X8930&lt;100000,"low",Customer_Churn_Records!$X8930&lt;300000,"high"))</f>
        <v>0</v>
      </c>
      <c r="X8930" s="8">
        <f>ROUND(Customer_Churn_Records!$I8930,0)</f>
        <v>0</v>
      </c>
    </row>
    <row r="8931" ht="14.25" customHeight="1">
      <c r="A8931" s="6">
        <v>7039.0</v>
      </c>
      <c r="B8931" s="6">
        <v>1.5668679E7</v>
      </c>
      <c r="C8931" s="6" t="s">
        <v>3067</v>
      </c>
      <c r="D8931" s="6">
        <v>630.0</v>
      </c>
      <c r="E8931" s="6" t="s">
        <v>7</v>
      </c>
      <c r="F8931" s="6" t="s">
        <v>11</v>
      </c>
      <c r="G8931" s="7" t="s">
        <v>363</v>
      </c>
      <c r="H8931" s="6">
        <v>0.0</v>
      </c>
      <c r="I8931" s="6" t="s">
        <v>15173</v>
      </c>
      <c r="J8931" s="6">
        <v>2.0</v>
      </c>
      <c r="K8931" s="6">
        <v>1.0</v>
      </c>
      <c r="L8931" s="6">
        <v>1.0</v>
      </c>
      <c r="M8931" s="6" t="s">
        <v>18187</v>
      </c>
      <c r="N8931" s="6">
        <v>0.0</v>
      </c>
      <c r="O8931" s="6">
        <v>0.0</v>
      </c>
      <c r="P8931" s="6">
        <v>2.0</v>
      </c>
      <c r="Q8931" s="6" t="s">
        <v>79</v>
      </c>
      <c r="R8931" s="6">
        <v>252.0</v>
      </c>
      <c r="S8931" s="6">
        <f>COUNTIF(Customer_Churn_Records!$B$2:$B$10000,Customer_Churn_Records!$B8931)</f>
        <v>1</v>
      </c>
      <c r="T8931" s="6">
        <f>ROUNDUP(Customer_Churn_Records!$G8931,0)</f>
        <v>31</v>
      </c>
      <c r="U8931" s="6" t="str">
        <f t="array" ref="U8931">IFS(Customer_Churn_Records!$T8931&lt;30,"young",Customer_Churn_Records!$T8931&lt;50,"middle-aged",Customer_Churn_Records!$T8931&lt;100,"old")</f>
        <v>middle-aged</v>
      </c>
      <c r="V8931" s="8" t="str">
        <f t="array" ref="V8931">IFS(Customer_Churn_Records!$D8931&lt;701,"less-score",Customer_Churn_Records!$D8931&lt;851,"high-score")</f>
        <v>less-score</v>
      </c>
      <c r="W8931" s="8">
        <f t="array" ref="W8931">IF(Customer_Churn_Records!$X8931=0,0,IFS(Customer_Churn_Records!$X8931&lt;100000,"low",Customer_Churn_Records!$X8931&lt;300000,"high"))</f>
        <v>0</v>
      </c>
      <c r="X8931" s="8">
        <f>ROUND(Customer_Churn_Records!$I8931,0)</f>
        <v>0</v>
      </c>
    </row>
    <row r="8932" ht="14.25" customHeight="1">
      <c r="A8932" s="6">
        <v>7041.0</v>
      </c>
      <c r="B8932" s="6">
        <v>1.5655658E7</v>
      </c>
      <c r="C8932" s="6" t="s">
        <v>9837</v>
      </c>
      <c r="D8932" s="6">
        <v>678.0</v>
      </c>
      <c r="E8932" s="6" t="s">
        <v>7</v>
      </c>
      <c r="F8932" s="6" t="s">
        <v>10</v>
      </c>
      <c r="G8932" s="7" t="s">
        <v>68</v>
      </c>
      <c r="H8932" s="6">
        <v>2.0</v>
      </c>
      <c r="I8932" s="6" t="s">
        <v>15173</v>
      </c>
      <c r="J8932" s="6">
        <v>2.0</v>
      </c>
      <c r="K8932" s="6">
        <v>1.0</v>
      </c>
      <c r="L8932" s="6">
        <v>1.0</v>
      </c>
      <c r="M8932" s="6" t="s">
        <v>18188</v>
      </c>
      <c r="N8932" s="6">
        <v>0.0</v>
      </c>
      <c r="O8932" s="6">
        <v>0.0</v>
      </c>
      <c r="P8932" s="6">
        <v>2.0</v>
      </c>
      <c r="Q8932" s="6" t="s">
        <v>49</v>
      </c>
      <c r="R8932" s="6">
        <v>870.0</v>
      </c>
      <c r="S8932" s="6">
        <f>COUNTIF(Customer_Churn_Records!$B$2:$B$10000,Customer_Churn_Records!$B8932)</f>
        <v>1</v>
      </c>
      <c r="T8932" s="6">
        <f>ROUNDUP(Customer_Churn_Records!$G8932,0)</f>
        <v>48</v>
      </c>
      <c r="U8932" s="6" t="str">
        <f t="array" ref="U8932">IFS(Customer_Churn_Records!$T8932&lt;30,"young",Customer_Churn_Records!$T8932&lt;50,"middle-aged",Customer_Churn_Records!$T8932&lt;100,"old")</f>
        <v>middle-aged</v>
      </c>
      <c r="V8932" s="8" t="str">
        <f t="array" ref="V8932">IFS(Customer_Churn_Records!$D8932&lt;701,"less-score",Customer_Churn_Records!$D8932&lt;851,"high-score")</f>
        <v>less-score</v>
      </c>
      <c r="W8932" s="8">
        <f t="array" ref="W8932">IF(Customer_Churn_Records!$X8932=0,0,IFS(Customer_Churn_Records!$X8932&lt;100000,"low",Customer_Churn_Records!$X8932&lt;300000,"high"))</f>
        <v>0</v>
      </c>
      <c r="X8932" s="8">
        <f>ROUND(Customer_Churn_Records!$I8932,0)</f>
        <v>0</v>
      </c>
    </row>
    <row r="8933" ht="14.25" customHeight="1">
      <c r="A8933" s="6">
        <v>7042.0</v>
      </c>
      <c r="B8933" s="6">
        <v>1.5753591E7</v>
      </c>
      <c r="C8933" s="6" t="s">
        <v>2174</v>
      </c>
      <c r="D8933" s="6">
        <v>438.0</v>
      </c>
      <c r="E8933" s="6" t="s">
        <v>7</v>
      </c>
      <c r="F8933" s="6" t="s">
        <v>11</v>
      </c>
      <c r="G8933" s="7" t="s">
        <v>41</v>
      </c>
      <c r="H8933" s="6">
        <v>2.0</v>
      </c>
      <c r="I8933" s="6" t="s">
        <v>15173</v>
      </c>
      <c r="J8933" s="6">
        <v>2.0</v>
      </c>
      <c r="K8933" s="6">
        <v>1.0</v>
      </c>
      <c r="L8933" s="6">
        <v>0.0</v>
      </c>
      <c r="M8933" s="6" t="s">
        <v>18189</v>
      </c>
      <c r="N8933" s="6">
        <v>0.0</v>
      </c>
      <c r="O8933" s="6">
        <v>0.0</v>
      </c>
      <c r="P8933" s="6">
        <v>5.0</v>
      </c>
      <c r="Q8933" s="6" t="s">
        <v>44</v>
      </c>
      <c r="R8933" s="6">
        <v>416.0</v>
      </c>
      <c r="S8933" s="6">
        <f>COUNTIF(Customer_Churn_Records!$B$2:$B$10000,Customer_Churn_Records!$B8933)</f>
        <v>1</v>
      </c>
      <c r="T8933" s="6">
        <f>ROUNDUP(Customer_Churn_Records!$G8933,0)</f>
        <v>38</v>
      </c>
      <c r="U8933" s="6" t="str">
        <f t="array" ref="U8933">IFS(Customer_Churn_Records!$T8933&lt;30,"young",Customer_Churn_Records!$T8933&lt;50,"middle-aged",Customer_Churn_Records!$T8933&lt;100,"old")</f>
        <v>middle-aged</v>
      </c>
      <c r="V8933" s="8" t="str">
        <f t="array" ref="V8933">IFS(Customer_Churn_Records!$D8933&lt;701,"less-score",Customer_Churn_Records!$D8933&lt;851,"high-score")</f>
        <v>less-score</v>
      </c>
      <c r="W8933" s="8">
        <f t="array" ref="W8933">IF(Customer_Churn_Records!$X8933=0,0,IFS(Customer_Churn_Records!$X8933&lt;100000,"low",Customer_Churn_Records!$X8933&lt;300000,"high"))</f>
        <v>0</v>
      </c>
      <c r="X8933" s="8">
        <f>ROUND(Customer_Churn_Records!$I8933,0)</f>
        <v>0</v>
      </c>
    </row>
    <row r="8934" ht="14.25" customHeight="1">
      <c r="A8934" s="6">
        <v>7043.0</v>
      </c>
      <c r="B8934" s="6">
        <v>1.5617348E7</v>
      </c>
      <c r="C8934" s="6" t="s">
        <v>7108</v>
      </c>
      <c r="D8934" s="6">
        <v>544.0</v>
      </c>
      <c r="E8934" s="6" t="s">
        <v>7</v>
      </c>
      <c r="F8934" s="6" t="s">
        <v>11</v>
      </c>
      <c r="G8934" s="7" t="s">
        <v>220</v>
      </c>
      <c r="H8934" s="6">
        <v>1.0</v>
      </c>
      <c r="I8934" s="6" t="s">
        <v>15173</v>
      </c>
      <c r="J8934" s="6">
        <v>2.0</v>
      </c>
      <c r="K8934" s="6">
        <v>0.0</v>
      </c>
      <c r="L8934" s="6">
        <v>0.0</v>
      </c>
      <c r="M8934" s="6" t="s">
        <v>18190</v>
      </c>
      <c r="N8934" s="6">
        <v>0.0</v>
      </c>
      <c r="O8934" s="6">
        <v>0.0</v>
      </c>
      <c r="P8934" s="6">
        <v>2.0</v>
      </c>
      <c r="Q8934" s="6" t="s">
        <v>49</v>
      </c>
      <c r="R8934" s="6">
        <v>926.0</v>
      </c>
      <c r="S8934" s="6">
        <f>COUNTIF(Customer_Churn_Records!$B$2:$B$10000,Customer_Churn_Records!$B8934)</f>
        <v>1</v>
      </c>
      <c r="T8934" s="6">
        <f>ROUNDUP(Customer_Churn_Records!$G8934,0)</f>
        <v>44</v>
      </c>
      <c r="U8934" s="6" t="str">
        <f t="array" ref="U8934">IFS(Customer_Churn_Records!$T8934&lt;30,"young",Customer_Churn_Records!$T8934&lt;50,"middle-aged",Customer_Churn_Records!$T8934&lt;100,"old")</f>
        <v>middle-aged</v>
      </c>
      <c r="V8934" s="8" t="str">
        <f t="array" ref="V8934">IFS(Customer_Churn_Records!$D8934&lt;701,"less-score",Customer_Churn_Records!$D8934&lt;851,"high-score")</f>
        <v>less-score</v>
      </c>
      <c r="W8934" s="8">
        <f t="array" ref="W8934">IF(Customer_Churn_Records!$X8934=0,0,IFS(Customer_Churn_Records!$X8934&lt;100000,"low",Customer_Churn_Records!$X8934&lt;300000,"high"))</f>
        <v>0</v>
      </c>
      <c r="X8934" s="8">
        <f>ROUND(Customer_Churn_Records!$I8934,0)</f>
        <v>0</v>
      </c>
    </row>
    <row r="8935" ht="14.25" customHeight="1">
      <c r="A8935" s="6">
        <v>7045.0</v>
      </c>
      <c r="B8935" s="6">
        <v>1.5738487E7</v>
      </c>
      <c r="C8935" s="6" t="s">
        <v>18191</v>
      </c>
      <c r="D8935" s="6">
        <v>678.0</v>
      </c>
      <c r="E8935" s="6" t="s">
        <v>7</v>
      </c>
      <c r="F8935" s="6" t="s">
        <v>11</v>
      </c>
      <c r="G8935" s="7" t="s">
        <v>64</v>
      </c>
      <c r="H8935" s="6">
        <v>3.0</v>
      </c>
      <c r="I8935" s="6" t="s">
        <v>15173</v>
      </c>
      <c r="J8935" s="6">
        <v>2.0</v>
      </c>
      <c r="K8935" s="6">
        <v>1.0</v>
      </c>
      <c r="L8935" s="6">
        <v>0.0</v>
      </c>
      <c r="M8935" s="6" t="s">
        <v>18192</v>
      </c>
      <c r="N8935" s="6">
        <v>0.0</v>
      </c>
      <c r="O8935" s="6">
        <v>0.0</v>
      </c>
      <c r="P8935" s="6">
        <v>4.0</v>
      </c>
      <c r="Q8935" s="6" t="s">
        <v>44</v>
      </c>
      <c r="R8935" s="6">
        <v>694.0</v>
      </c>
      <c r="S8935" s="6">
        <f>COUNTIF(Customer_Churn_Records!$B$2:$B$10000,Customer_Churn_Records!$B8935)</f>
        <v>1</v>
      </c>
      <c r="T8935" s="6">
        <f>ROUNDUP(Customer_Churn_Records!$G8935,0)</f>
        <v>26</v>
      </c>
      <c r="U8935" s="6" t="str">
        <f t="array" ref="U8935">IFS(Customer_Churn_Records!$T8935&lt;30,"young",Customer_Churn_Records!$T8935&lt;50,"middle-aged",Customer_Churn_Records!$T8935&lt;100,"old")</f>
        <v>young</v>
      </c>
      <c r="V8935" s="8" t="str">
        <f t="array" ref="V8935">IFS(Customer_Churn_Records!$D8935&lt;701,"less-score",Customer_Churn_Records!$D8935&lt;851,"high-score")</f>
        <v>less-score</v>
      </c>
      <c r="W8935" s="8">
        <f t="array" ref="W8935">IF(Customer_Churn_Records!$X8935=0,0,IFS(Customer_Churn_Records!$X8935&lt;100000,"low",Customer_Churn_Records!$X8935&lt;300000,"high"))</f>
        <v>0</v>
      </c>
      <c r="X8935" s="8">
        <f>ROUND(Customer_Churn_Records!$I8935,0)</f>
        <v>0</v>
      </c>
    </row>
    <row r="8936" ht="14.25" customHeight="1">
      <c r="A8936" s="6">
        <v>7046.0</v>
      </c>
      <c r="B8936" s="6">
        <v>1.5648069E7</v>
      </c>
      <c r="C8936" s="6" t="s">
        <v>3200</v>
      </c>
      <c r="D8936" s="6">
        <v>850.0</v>
      </c>
      <c r="E8936" s="6" t="s">
        <v>7</v>
      </c>
      <c r="F8936" s="6" t="s">
        <v>10</v>
      </c>
      <c r="G8936" s="7" t="s">
        <v>118</v>
      </c>
      <c r="H8936" s="6">
        <v>6.0</v>
      </c>
      <c r="I8936" s="6" t="s">
        <v>15173</v>
      </c>
      <c r="J8936" s="6">
        <v>2.0</v>
      </c>
      <c r="K8936" s="6">
        <v>1.0</v>
      </c>
      <c r="L8936" s="6">
        <v>1.0</v>
      </c>
      <c r="M8936" s="6" t="s">
        <v>18193</v>
      </c>
      <c r="N8936" s="6">
        <v>0.0</v>
      </c>
      <c r="O8936" s="6">
        <v>0.0</v>
      </c>
      <c r="P8936" s="6">
        <v>1.0</v>
      </c>
      <c r="Q8936" s="6" t="s">
        <v>49</v>
      </c>
      <c r="R8936" s="6">
        <v>978.0</v>
      </c>
      <c r="S8936" s="6">
        <f>COUNTIF(Customer_Churn_Records!$B$2:$B$10000,Customer_Churn_Records!$B8936)</f>
        <v>1</v>
      </c>
      <c r="T8936" s="6">
        <f>ROUNDUP(Customer_Churn_Records!$G8936,0)</f>
        <v>36</v>
      </c>
      <c r="U8936" s="6" t="str">
        <f t="array" ref="U8936">IFS(Customer_Churn_Records!$T8936&lt;30,"young",Customer_Churn_Records!$T8936&lt;50,"middle-aged",Customer_Churn_Records!$T8936&lt;100,"old")</f>
        <v>middle-aged</v>
      </c>
      <c r="V8936" s="8" t="str">
        <f t="array" ref="V8936">IFS(Customer_Churn_Records!$D8936&lt;701,"less-score",Customer_Churn_Records!$D8936&lt;851,"high-score")</f>
        <v>high-score</v>
      </c>
      <c r="W8936" s="8">
        <f t="array" ref="W8936">IF(Customer_Churn_Records!$X8936=0,0,IFS(Customer_Churn_Records!$X8936&lt;100000,"low",Customer_Churn_Records!$X8936&lt;300000,"high"))</f>
        <v>0</v>
      </c>
      <c r="X8936" s="8">
        <f>ROUND(Customer_Churn_Records!$I8936,0)</f>
        <v>0</v>
      </c>
    </row>
    <row r="8937" ht="14.25" customHeight="1">
      <c r="A8937" s="6">
        <v>7049.0</v>
      </c>
      <c r="B8937" s="6">
        <v>1.5757467E7</v>
      </c>
      <c r="C8937" s="6" t="s">
        <v>5336</v>
      </c>
      <c r="D8937" s="6">
        <v>563.0</v>
      </c>
      <c r="E8937" s="6" t="s">
        <v>9</v>
      </c>
      <c r="F8937" s="6" t="s">
        <v>11</v>
      </c>
      <c r="G8937" s="7" t="s">
        <v>46</v>
      </c>
      <c r="H8937" s="6">
        <v>6.0</v>
      </c>
      <c r="I8937" s="6" t="s">
        <v>15173</v>
      </c>
      <c r="J8937" s="6">
        <v>2.0</v>
      </c>
      <c r="K8937" s="6">
        <v>1.0</v>
      </c>
      <c r="L8937" s="6">
        <v>1.0</v>
      </c>
      <c r="M8937" s="6" t="s">
        <v>18194</v>
      </c>
      <c r="N8937" s="6">
        <v>0.0</v>
      </c>
      <c r="O8937" s="6">
        <v>0.0</v>
      </c>
      <c r="P8937" s="6">
        <v>2.0</v>
      </c>
      <c r="Q8937" s="6" t="s">
        <v>58</v>
      </c>
      <c r="R8937" s="6">
        <v>263.0</v>
      </c>
      <c r="S8937" s="6">
        <f>COUNTIF(Customer_Churn_Records!$B$2:$B$10000,Customer_Churn_Records!$B8937)</f>
        <v>1</v>
      </c>
      <c r="T8937" s="6">
        <f>ROUNDUP(Customer_Churn_Records!$G8937,0)</f>
        <v>57</v>
      </c>
      <c r="U8937" s="6" t="str">
        <f t="array" ref="U8937">IFS(Customer_Churn_Records!$T8937&lt;30,"young",Customer_Churn_Records!$T8937&lt;50,"middle-aged",Customer_Churn_Records!$T8937&lt;100,"old")</f>
        <v>old</v>
      </c>
      <c r="V8937" s="8" t="str">
        <f t="array" ref="V8937">IFS(Customer_Churn_Records!$D8937&lt;701,"less-score",Customer_Churn_Records!$D8937&lt;851,"high-score")</f>
        <v>less-score</v>
      </c>
      <c r="W8937" s="8">
        <f t="array" ref="W8937">IF(Customer_Churn_Records!$X8937=0,0,IFS(Customer_Churn_Records!$X8937&lt;100000,"low",Customer_Churn_Records!$X8937&lt;300000,"high"))</f>
        <v>0</v>
      </c>
      <c r="X8937" s="8">
        <f>ROUND(Customer_Churn_Records!$I8937,0)</f>
        <v>0</v>
      </c>
    </row>
    <row r="8938" ht="14.25" customHeight="1">
      <c r="A8938" s="6">
        <v>7051.0</v>
      </c>
      <c r="B8938" s="6">
        <v>1.5720529E7</v>
      </c>
      <c r="C8938" s="6" t="s">
        <v>15912</v>
      </c>
      <c r="D8938" s="6">
        <v>591.0</v>
      </c>
      <c r="E8938" s="6" t="s">
        <v>7</v>
      </c>
      <c r="F8938" s="6" t="s">
        <v>11</v>
      </c>
      <c r="G8938" s="7" t="s">
        <v>99</v>
      </c>
      <c r="H8938" s="6">
        <v>6.0</v>
      </c>
      <c r="I8938" s="6" t="s">
        <v>15173</v>
      </c>
      <c r="J8938" s="6">
        <v>2.0</v>
      </c>
      <c r="K8938" s="6">
        <v>1.0</v>
      </c>
      <c r="L8938" s="6">
        <v>1.0</v>
      </c>
      <c r="M8938" s="6" t="s">
        <v>18195</v>
      </c>
      <c r="N8938" s="6">
        <v>0.0</v>
      </c>
      <c r="O8938" s="6">
        <v>0.0</v>
      </c>
      <c r="P8938" s="6">
        <v>3.0</v>
      </c>
      <c r="Q8938" s="6" t="s">
        <v>44</v>
      </c>
      <c r="R8938" s="6">
        <v>578.0</v>
      </c>
      <c r="S8938" s="6">
        <f>COUNTIF(Customer_Churn_Records!$B$2:$B$10000,Customer_Churn_Records!$B8938)</f>
        <v>1</v>
      </c>
      <c r="T8938" s="6">
        <f>ROUNDUP(Customer_Churn_Records!$G8938,0)</f>
        <v>29</v>
      </c>
      <c r="U8938" s="6" t="str">
        <f t="array" ref="U8938">IFS(Customer_Churn_Records!$T8938&lt;30,"young",Customer_Churn_Records!$T8938&lt;50,"middle-aged",Customer_Churn_Records!$T8938&lt;100,"old")</f>
        <v>young</v>
      </c>
      <c r="V8938" s="8" t="str">
        <f t="array" ref="V8938">IFS(Customer_Churn_Records!$D8938&lt;701,"less-score",Customer_Churn_Records!$D8938&lt;851,"high-score")</f>
        <v>less-score</v>
      </c>
      <c r="W8938" s="8">
        <f t="array" ref="W8938">IF(Customer_Churn_Records!$X8938=0,0,IFS(Customer_Churn_Records!$X8938&lt;100000,"low",Customer_Churn_Records!$X8938&lt;300000,"high"))</f>
        <v>0</v>
      </c>
      <c r="X8938" s="8">
        <f>ROUND(Customer_Churn_Records!$I8938,0)</f>
        <v>0</v>
      </c>
    </row>
    <row r="8939" ht="14.25" customHeight="1">
      <c r="A8939" s="6">
        <v>7052.0</v>
      </c>
      <c r="B8939" s="6">
        <v>1.5596797E7</v>
      </c>
      <c r="C8939" s="6" t="s">
        <v>18196</v>
      </c>
      <c r="D8939" s="6">
        <v>643.0</v>
      </c>
      <c r="E8939" s="6" t="s">
        <v>9</v>
      </c>
      <c r="F8939" s="6" t="s">
        <v>11</v>
      </c>
      <c r="G8939" s="7" t="s">
        <v>76</v>
      </c>
      <c r="H8939" s="6">
        <v>1.0</v>
      </c>
      <c r="I8939" s="6" t="s">
        <v>15173</v>
      </c>
      <c r="J8939" s="6">
        <v>2.0</v>
      </c>
      <c r="K8939" s="6">
        <v>1.0</v>
      </c>
      <c r="L8939" s="6">
        <v>1.0</v>
      </c>
      <c r="M8939" s="6" t="s">
        <v>18197</v>
      </c>
      <c r="N8939" s="6">
        <v>0.0</v>
      </c>
      <c r="O8939" s="6">
        <v>0.0</v>
      </c>
      <c r="P8939" s="6">
        <v>5.0</v>
      </c>
      <c r="Q8939" s="6" t="s">
        <v>49</v>
      </c>
      <c r="R8939" s="6">
        <v>307.0</v>
      </c>
      <c r="S8939" s="6">
        <f>COUNTIF(Customer_Churn_Records!$B$2:$B$10000,Customer_Churn_Records!$B8939)</f>
        <v>1</v>
      </c>
      <c r="T8939" s="6">
        <f>ROUNDUP(Customer_Churn_Records!$G8939,0)</f>
        <v>43</v>
      </c>
      <c r="U8939" s="6" t="str">
        <f t="array" ref="U8939">IFS(Customer_Churn_Records!$T8939&lt;30,"young",Customer_Churn_Records!$T8939&lt;50,"middle-aged",Customer_Churn_Records!$T8939&lt;100,"old")</f>
        <v>middle-aged</v>
      </c>
      <c r="V8939" s="8" t="str">
        <f t="array" ref="V8939">IFS(Customer_Churn_Records!$D8939&lt;701,"less-score",Customer_Churn_Records!$D8939&lt;851,"high-score")</f>
        <v>less-score</v>
      </c>
      <c r="W8939" s="8">
        <f t="array" ref="W8939">IF(Customer_Churn_Records!$X8939=0,0,IFS(Customer_Churn_Records!$X8939&lt;100000,"low",Customer_Churn_Records!$X8939&lt;300000,"high"))</f>
        <v>0</v>
      </c>
      <c r="X8939" s="8">
        <f>ROUND(Customer_Churn_Records!$I8939,0)</f>
        <v>0</v>
      </c>
    </row>
    <row r="8940" ht="14.25" customHeight="1">
      <c r="A8940" s="6">
        <v>7053.0</v>
      </c>
      <c r="B8940" s="6">
        <v>1.5681755E7</v>
      </c>
      <c r="C8940" s="6" t="s">
        <v>18198</v>
      </c>
      <c r="D8940" s="6">
        <v>605.0</v>
      </c>
      <c r="E8940" s="6" t="s">
        <v>7</v>
      </c>
      <c r="F8940" s="6" t="s">
        <v>10</v>
      </c>
      <c r="G8940" s="7" t="s">
        <v>114</v>
      </c>
      <c r="H8940" s="6">
        <v>5.0</v>
      </c>
      <c r="I8940" s="6" t="s">
        <v>15173</v>
      </c>
      <c r="J8940" s="6">
        <v>2.0</v>
      </c>
      <c r="K8940" s="6">
        <v>1.0</v>
      </c>
      <c r="L8940" s="6">
        <v>1.0</v>
      </c>
      <c r="M8940" s="6" t="s">
        <v>18199</v>
      </c>
      <c r="N8940" s="6">
        <v>0.0</v>
      </c>
      <c r="O8940" s="6">
        <v>0.0</v>
      </c>
      <c r="P8940" s="6">
        <v>3.0</v>
      </c>
      <c r="Q8940" s="6" t="s">
        <v>79</v>
      </c>
      <c r="R8940" s="6">
        <v>765.0</v>
      </c>
      <c r="S8940" s="6">
        <f>COUNTIF(Customer_Churn_Records!$B$2:$B$10000,Customer_Churn_Records!$B8940)</f>
        <v>1</v>
      </c>
      <c r="T8940" s="6">
        <f>ROUNDUP(Customer_Churn_Records!$G8940,0)</f>
        <v>32</v>
      </c>
      <c r="U8940" s="6" t="str">
        <f t="array" ref="U8940">IFS(Customer_Churn_Records!$T8940&lt;30,"young",Customer_Churn_Records!$T8940&lt;50,"middle-aged",Customer_Churn_Records!$T8940&lt;100,"old")</f>
        <v>middle-aged</v>
      </c>
      <c r="V8940" s="8" t="str">
        <f t="array" ref="V8940">IFS(Customer_Churn_Records!$D8940&lt;701,"less-score",Customer_Churn_Records!$D8940&lt;851,"high-score")</f>
        <v>less-score</v>
      </c>
      <c r="W8940" s="8">
        <f t="array" ref="W8940">IF(Customer_Churn_Records!$X8940=0,0,IFS(Customer_Churn_Records!$X8940&lt;100000,"low",Customer_Churn_Records!$X8940&lt;300000,"high"))</f>
        <v>0</v>
      </c>
      <c r="X8940" s="8">
        <f>ROUND(Customer_Churn_Records!$I8940,0)</f>
        <v>0</v>
      </c>
    </row>
    <row r="8941" ht="14.25" customHeight="1">
      <c r="A8941" s="6">
        <v>7055.0</v>
      </c>
      <c r="B8941" s="6">
        <v>1.568286E7</v>
      </c>
      <c r="C8941" s="6" t="s">
        <v>40</v>
      </c>
      <c r="D8941" s="6">
        <v>769.0</v>
      </c>
      <c r="E8941" s="6" t="s">
        <v>9</v>
      </c>
      <c r="F8941" s="6" t="s">
        <v>11</v>
      </c>
      <c r="G8941" s="7" t="s">
        <v>41</v>
      </c>
      <c r="H8941" s="6">
        <v>6.0</v>
      </c>
      <c r="I8941" s="6" t="s">
        <v>15173</v>
      </c>
      <c r="J8941" s="6">
        <v>2.0</v>
      </c>
      <c r="K8941" s="6">
        <v>0.0</v>
      </c>
      <c r="L8941" s="6">
        <v>0.0</v>
      </c>
      <c r="M8941" s="6" t="s">
        <v>18200</v>
      </c>
      <c r="N8941" s="6">
        <v>0.0</v>
      </c>
      <c r="O8941" s="6">
        <v>0.0</v>
      </c>
      <c r="P8941" s="6">
        <v>5.0</v>
      </c>
      <c r="Q8941" s="6" t="s">
        <v>79</v>
      </c>
      <c r="R8941" s="6">
        <v>390.0</v>
      </c>
      <c r="S8941" s="6">
        <f>COUNTIF(Customer_Churn_Records!$B$2:$B$10000,Customer_Churn_Records!$B8941)</f>
        <v>1</v>
      </c>
      <c r="T8941" s="6">
        <f>ROUNDUP(Customer_Churn_Records!$G8941,0)</f>
        <v>38</v>
      </c>
      <c r="U8941" s="6" t="str">
        <f t="array" ref="U8941">IFS(Customer_Churn_Records!$T8941&lt;30,"young",Customer_Churn_Records!$T8941&lt;50,"middle-aged",Customer_Churn_Records!$T8941&lt;100,"old")</f>
        <v>middle-aged</v>
      </c>
      <c r="V8941" s="8" t="str">
        <f t="array" ref="V8941">IFS(Customer_Churn_Records!$D8941&lt;701,"less-score",Customer_Churn_Records!$D8941&lt;851,"high-score")</f>
        <v>high-score</v>
      </c>
      <c r="W8941" s="8">
        <f t="array" ref="W8941">IF(Customer_Churn_Records!$X8941=0,0,IFS(Customer_Churn_Records!$X8941&lt;100000,"low",Customer_Churn_Records!$X8941&lt;300000,"high"))</f>
        <v>0</v>
      </c>
      <c r="X8941" s="8">
        <f>ROUND(Customer_Churn_Records!$I8941,0)</f>
        <v>0</v>
      </c>
    </row>
    <row r="8942" ht="14.25" customHeight="1">
      <c r="A8942" s="6">
        <v>7057.0</v>
      </c>
      <c r="B8942" s="6">
        <v>1.5705918E7</v>
      </c>
      <c r="C8942" s="6" t="s">
        <v>15068</v>
      </c>
      <c r="D8942" s="6">
        <v>725.0</v>
      </c>
      <c r="E8942" s="6" t="s">
        <v>7</v>
      </c>
      <c r="F8942" s="6" t="s">
        <v>11</v>
      </c>
      <c r="G8942" s="7" t="s">
        <v>363</v>
      </c>
      <c r="H8942" s="6">
        <v>8.0</v>
      </c>
      <c r="I8942" s="6" t="s">
        <v>15173</v>
      </c>
      <c r="J8942" s="6">
        <v>2.0</v>
      </c>
      <c r="K8942" s="6">
        <v>1.0</v>
      </c>
      <c r="L8942" s="6">
        <v>1.0</v>
      </c>
      <c r="M8942" s="6" t="s">
        <v>18201</v>
      </c>
      <c r="N8942" s="6">
        <v>0.0</v>
      </c>
      <c r="O8942" s="6">
        <v>0.0</v>
      </c>
      <c r="P8942" s="6">
        <v>5.0</v>
      </c>
      <c r="Q8942" s="6" t="s">
        <v>58</v>
      </c>
      <c r="R8942" s="6">
        <v>594.0</v>
      </c>
      <c r="S8942" s="6">
        <f>COUNTIF(Customer_Churn_Records!$B$2:$B$10000,Customer_Churn_Records!$B8942)</f>
        <v>1</v>
      </c>
      <c r="T8942" s="6">
        <f>ROUNDUP(Customer_Churn_Records!$G8942,0)</f>
        <v>31</v>
      </c>
      <c r="U8942" s="6" t="str">
        <f t="array" ref="U8942">IFS(Customer_Churn_Records!$T8942&lt;30,"young",Customer_Churn_Records!$T8942&lt;50,"middle-aged",Customer_Churn_Records!$T8942&lt;100,"old")</f>
        <v>middle-aged</v>
      </c>
      <c r="V8942" s="8" t="str">
        <f t="array" ref="V8942">IFS(Customer_Churn_Records!$D8942&lt;701,"less-score",Customer_Churn_Records!$D8942&lt;851,"high-score")</f>
        <v>high-score</v>
      </c>
      <c r="W8942" s="8">
        <f t="array" ref="W8942">IF(Customer_Churn_Records!$X8942=0,0,IFS(Customer_Churn_Records!$X8942&lt;100000,"low",Customer_Churn_Records!$X8942&lt;300000,"high"))</f>
        <v>0</v>
      </c>
      <c r="X8942" s="8">
        <f>ROUND(Customer_Churn_Records!$I8942,0)</f>
        <v>0</v>
      </c>
    </row>
    <row r="8943" ht="14.25" customHeight="1">
      <c r="A8943" s="6">
        <v>7061.0</v>
      </c>
      <c r="B8943" s="6">
        <v>1.5594305E7</v>
      </c>
      <c r="C8943" s="6" t="s">
        <v>3573</v>
      </c>
      <c r="D8943" s="6">
        <v>712.0</v>
      </c>
      <c r="E8943" s="6" t="s">
        <v>7</v>
      </c>
      <c r="F8943" s="6" t="s">
        <v>10</v>
      </c>
      <c r="G8943" s="7" t="s">
        <v>114</v>
      </c>
      <c r="H8943" s="6">
        <v>1.0</v>
      </c>
      <c r="I8943" s="6" t="s">
        <v>15173</v>
      </c>
      <c r="J8943" s="6">
        <v>2.0</v>
      </c>
      <c r="K8943" s="6">
        <v>1.0</v>
      </c>
      <c r="L8943" s="6">
        <v>0.0</v>
      </c>
      <c r="M8943" s="6" t="s">
        <v>18202</v>
      </c>
      <c r="N8943" s="6">
        <v>0.0</v>
      </c>
      <c r="O8943" s="6">
        <v>0.0</v>
      </c>
      <c r="P8943" s="6">
        <v>4.0</v>
      </c>
      <c r="Q8943" s="6" t="s">
        <v>79</v>
      </c>
      <c r="R8943" s="6">
        <v>670.0</v>
      </c>
      <c r="S8943" s="6">
        <f>COUNTIF(Customer_Churn_Records!$B$2:$B$10000,Customer_Churn_Records!$B8943)</f>
        <v>1</v>
      </c>
      <c r="T8943" s="6">
        <f>ROUNDUP(Customer_Churn_Records!$G8943,0)</f>
        <v>32</v>
      </c>
      <c r="U8943" s="6" t="str">
        <f t="array" ref="U8943">IFS(Customer_Churn_Records!$T8943&lt;30,"young",Customer_Churn_Records!$T8943&lt;50,"middle-aged",Customer_Churn_Records!$T8943&lt;100,"old")</f>
        <v>middle-aged</v>
      </c>
      <c r="V8943" s="8" t="str">
        <f t="array" ref="V8943">IFS(Customer_Churn_Records!$D8943&lt;701,"less-score",Customer_Churn_Records!$D8943&lt;851,"high-score")</f>
        <v>high-score</v>
      </c>
      <c r="W8943" s="8">
        <f t="array" ref="W8943">IF(Customer_Churn_Records!$X8943=0,0,IFS(Customer_Churn_Records!$X8943&lt;100000,"low",Customer_Churn_Records!$X8943&lt;300000,"high"))</f>
        <v>0</v>
      </c>
      <c r="X8943" s="8">
        <f>ROUND(Customer_Churn_Records!$I8943,0)</f>
        <v>0</v>
      </c>
    </row>
    <row r="8944" ht="14.25" customHeight="1">
      <c r="A8944" s="6">
        <v>7065.0</v>
      </c>
      <c r="B8944" s="6">
        <v>1.5777994E7</v>
      </c>
      <c r="C8944" s="6" t="s">
        <v>2276</v>
      </c>
      <c r="D8944" s="6">
        <v>718.0</v>
      </c>
      <c r="E8944" s="6" t="s">
        <v>7</v>
      </c>
      <c r="F8944" s="6" t="s">
        <v>10</v>
      </c>
      <c r="G8944" s="7" t="s">
        <v>107</v>
      </c>
      <c r="H8944" s="6">
        <v>3.0</v>
      </c>
      <c r="I8944" s="6" t="s">
        <v>15173</v>
      </c>
      <c r="J8944" s="6">
        <v>2.0</v>
      </c>
      <c r="K8944" s="6">
        <v>1.0</v>
      </c>
      <c r="L8944" s="6">
        <v>1.0</v>
      </c>
      <c r="M8944" s="6" t="s">
        <v>18203</v>
      </c>
      <c r="N8944" s="6">
        <v>0.0</v>
      </c>
      <c r="O8944" s="6">
        <v>0.0</v>
      </c>
      <c r="P8944" s="6">
        <v>2.0</v>
      </c>
      <c r="Q8944" s="6" t="s">
        <v>79</v>
      </c>
      <c r="R8944" s="6">
        <v>709.0</v>
      </c>
      <c r="S8944" s="6">
        <f>COUNTIF(Customer_Churn_Records!$B$2:$B$10000,Customer_Churn_Records!$B8944)</f>
        <v>1</v>
      </c>
      <c r="T8944" s="6">
        <f>ROUNDUP(Customer_Churn_Records!$G8944,0)</f>
        <v>39</v>
      </c>
      <c r="U8944" s="6" t="str">
        <f t="array" ref="U8944">IFS(Customer_Churn_Records!$T8944&lt;30,"young",Customer_Churn_Records!$T8944&lt;50,"middle-aged",Customer_Churn_Records!$T8944&lt;100,"old")</f>
        <v>middle-aged</v>
      </c>
      <c r="V8944" s="8" t="str">
        <f t="array" ref="V8944">IFS(Customer_Churn_Records!$D8944&lt;701,"less-score",Customer_Churn_Records!$D8944&lt;851,"high-score")</f>
        <v>high-score</v>
      </c>
      <c r="W8944" s="8">
        <f t="array" ref="W8944">IF(Customer_Churn_Records!$X8944=0,0,IFS(Customer_Churn_Records!$X8944&lt;100000,"low",Customer_Churn_Records!$X8944&lt;300000,"high"))</f>
        <v>0</v>
      </c>
      <c r="X8944" s="8">
        <f>ROUND(Customer_Churn_Records!$I8944,0)</f>
        <v>0</v>
      </c>
    </row>
    <row r="8945" ht="14.25" customHeight="1">
      <c r="A8945" s="6">
        <v>7066.0</v>
      </c>
      <c r="B8945" s="6">
        <v>1.5568162E7</v>
      </c>
      <c r="C8945" s="6" t="s">
        <v>2619</v>
      </c>
      <c r="D8945" s="6">
        <v>527.0</v>
      </c>
      <c r="E8945" s="6" t="s">
        <v>9</v>
      </c>
      <c r="F8945" s="6" t="s">
        <v>11</v>
      </c>
      <c r="G8945" s="7" t="s">
        <v>171</v>
      </c>
      <c r="H8945" s="6">
        <v>8.0</v>
      </c>
      <c r="I8945" s="6" t="s">
        <v>15173</v>
      </c>
      <c r="J8945" s="6">
        <v>1.0</v>
      </c>
      <c r="K8945" s="6">
        <v>1.0</v>
      </c>
      <c r="L8945" s="6">
        <v>1.0</v>
      </c>
      <c r="M8945" s="6" t="s">
        <v>18204</v>
      </c>
      <c r="N8945" s="6">
        <v>0.0</v>
      </c>
      <c r="O8945" s="6">
        <v>0.0</v>
      </c>
      <c r="P8945" s="6">
        <v>1.0</v>
      </c>
      <c r="Q8945" s="6" t="s">
        <v>44</v>
      </c>
      <c r="R8945" s="6">
        <v>488.0</v>
      </c>
      <c r="S8945" s="6">
        <f>COUNTIF(Customer_Churn_Records!$B$2:$B$10000,Customer_Churn_Records!$B8945)</f>
        <v>1</v>
      </c>
      <c r="T8945" s="6">
        <f>ROUNDUP(Customer_Churn_Records!$G8945,0)</f>
        <v>53</v>
      </c>
      <c r="U8945" s="6" t="str">
        <f t="array" ref="U8945">IFS(Customer_Churn_Records!$T8945&lt;30,"young",Customer_Churn_Records!$T8945&lt;50,"middle-aged",Customer_Churn_Records!$T8945&lt;100,"old")</f>
        <v>old</v>
      </c>
      <c r="V8945" s="8" t="str">
        <f t="array" ref="V8945">IFS(Customer_Churn_Records!$D8945&lt;701,"less-score",Customer_Churn_Records!$D8945&lt;851,"high-score")</f>
        <v>less-score</v>
      </c>
      <c r="W8945" s="8">
        <f t="array" ref="W8945">IF(Customer_Churn_Records!$X8945=0,0,IFS(Customer_Churn_Records!$X8945&lt;100000,"low",Customer_Churn_Records!$X8945&lt;300000,"high"))</f>
        <v>0</v>
      </c>
      <c r="X8945" s="8">
        <f>ROUND(Customer_Churn_Records!$I8945,0)</f>
        <v>0</v>
      </c>
    </row>
    <row r="8946" ht="14.25" customHeight="1">
      <c r="A8946" s="6">
        <v>7067.0</v>
      </c>
      <c r="B8946" s="6">
        <v>1.5680643E7</v>
      </c>
      <c r="C8946" s="6" t="s">
        <v>40</v>
      </c>
      <c r="D8946" s="6">
        <v>729.0</v>
      </c>
      <c r="E8946" s="6" t="s">
        <v>9</v>
      </c>
      <c r="F8946" s="6" t="s">
        <v>10</v>
      </c>
      <c r="G8946" s="7" t="s">
        <v>51</v>
      </c>
      <c r="H8946" s="6">
        <v>1.0</v>
      </c>
      <c r="I8946" s="6" t="s">
        <v>15173</v>
      </c>
      <c r="J8946" s="6">
        <v>2.0</v>
      </c>
      <c r="K8946" s="6">
        <v>1.0</v>
      </c>
      <c r="L8946" s="6">
        <v>1.0</v>
      </c>
      <c r="M8946" s="6" t="s">
        <v>18205</v>
      </c>
      <c r="N8946" s="6">
        <v>0.0</v>
      </c>
      <c r="O8946" s="6">
        <v>0.0</v>
      </c>
      <c r="P8946" s="6">
        <v>5.0</v>
      </c>
      <c r="Q8946" s="6" t="s">
        <v>44</v>
      </c>
      <c r="R8946" s="6">
        <v>263.0</v>
      </c>
      <c r="S8946" s="6">
        <f>COUNTIF(Customer_Churn_Records!$B$2:$B$10000,Customer_Churn_Records!$B8946)</f>
        <v>1</v>
      </c>
      <c r="T8946" s="6">
        <f>ROUNDUP(Customer_Churn_Records!$G8946,0)</f>
        <v>42</v>
      </c>
      <c r="U8946" s="6" t="str">
        <f t="array" ref="U8946">IFS(Customer_Churn_Records!$T8946&lt;30,"young",Customer_Churn_Records!$T8946&lt;50,"middle-aged",Customer_Churn_Records!$T8946&lt;100,"old")</f>
        <v>middle-aged</v>
      </c>
      <c r="V8946" s="8" t="str">
        <f t="array" ref="V8946">IFS(Customer_Churn_Records!$D8946&lt;701,"less-score",Customer_Churn_Records!$D8946&lt;851,"high-score")</f>
        <v>high-score</v>
      </c>
      <c r="W8946" s="8">
        <f t="array" ref="W8946">IF(Customer_Churn_Records!$X8946=0,0,IFS(Customer_Churn_Records!$X8946&lt;100000,"low",Customer_Churn_Records!$X8946&lt;300000,"high"))</f>
        <v>0</v>
      </c>
      <c r="X8946" s="8">
        <f>ROUND(Customer_Churn_Records!$I8946,0)</f>
        <v>0</v>
      </c>
    </row>
    <row r="8947" ht="14.25" customHeight="1">
      <c r="A8947" s="6">
        <v>7068.0</v>
      </c>
      <c r="B8947" s="6">
        <v>1.5761854E7</v>
      </c>
      <c r="C8947" s="6" t="s">
        <v>7084</v>
      </c>
      <c r="D8947" s="6">
        <v>746.0</v>
      </c>
      <c r="E8947" s="6" t="s">
        <v>7</v>
      </c>
      <c r="F8947" s="6" t="s">
        <v>10</v>
      </c>
      <c r="G8947" s="7" t="s">
        <v>489</v>
      </c>
      <c r="H8947" s="6">
        <v>4.0</v>
      </c>
      <c r="I8947" s="6" t="s">
        <v>15173</v>
      </c>
      <c r="J8947" s="6">
        <v>1.0</v>
      </c>
      <c r="K8947" s="6">
        <v>0.0</v>
      </c>
      <c r="L8947" s="6">
        <v>1.0</v>
      </c>
      <c r="M8947" s="6" t="s">
        <v>18206</v>
      </c>
      <c r="N8947" s="6">
        <v>0.0</v>
      </c>
      <c r="O8947" s="6">
        <v>0.0</v>
      </c>
      <c r="P8947" s="6">
        <v>5.0</v>
      </c>
      <c r="Q8947" s="6" t="s">
        <v>79</v>
      </c>
      <c r="R8947" s="6">
        <v>334.0</v>
      </c>
      <c r="S8947" s="6">
        <f>COUNTIF(Customer_Churn_Records!$B$2:$B$10000,Customer_Churn_Records!$B8947)</f>
        <v>1</v>
      </c>
      <c r="T8947" s="6">
        <f>ROUNDUP(Customer_Churn_Records!$G8947,0)</f>
        <v>24</v>
      </c>
      <c r="U8947" s="6" t="str">
        <f t="array" ref="U8947">IFS(Customer_Churn_Records!$T8947&lt;30,"young",Customer_Churn_Records!$T8947&lt;50,"middle-aged",Customer_Churn_Records!$T8947&lt;100,"old")</f>
        <v>young</v>
      </c>
      <c r="V8947" s="8" t="str">
        <f t="array" ref="V8947">IFS(Customer_Churn_Records!$D8947&lt;701,"less-score",Customer_Churn_Records!$D8947&lt;851,"high-score")</f>
        <v>high-score</v>
      </c>
      <c r="W8947" s="8">
        <f t="array" ref="W8947">IF(Customer_Churn_Records!$X8947=0,0,IFS(Customer_Churn_Records!$X8947&lt;100000,"low",Customer_Churn_Records!$X8947&lt;300000,"high"))</f>
        <v>0</v>
      </c>
      <c r="X8947" s="8">
        <f>ROUND(Customer_Churn_Records!$I8947,0)</f>
        <v>0</v>
      </c>
    </row>
    <row r="8948" ht="14.25" customHeight="1">
      <c r="A8948" s="6">
        <v>7070.0</v>
      </c>
      <c r="B8948" s="6">
        <v>1.5692137E7</v>
      </c>
      <c r="C8948" s="6" t="s">
        <v>2859</v>
      </c>
      <c r="D8948" s="6">
        <v>759.0</v>
      </c>
      <c r="E8948" s="6" t="s">
        <v>7</v>
      </c>
      <c r="F8948" s="6" t="s">
        <v>10</v>
      </c>
      <c r="G8948" s="7" t="s">
        <v>258</v>
      </c>
      <c r="H8948" s="6">
        <v>2.0</v>
      </c>
      <c r="I8948" s="6" t="s">
        <v>15173</v>
      </c>
      <c r="J8948" s="6">
        <v>1.0</v>
      </c>
      <c r="K8948" s="6">
        <v>1.0</v>
      </c>
      <c r="L8948" s="6">
        <v>1.0</v>
      </c>
      <c r="M8948" s="6" t="s">
        <v>18207</v>
      </c>
      <c r="N8948" s="6">
        <v>0.0</v>
      </c>
      <c r="O8948" s="6">
        <v>0.0</v>
      </c>
      <c r="P8948" s="6">
        <v>3.0</v>
      </c>
      <c r="Q8948" s="6" t="s">
        <v>79</v>
      </c>
      <c r="R8948" s="6">
        <v>291.0</v>
      </c>
      <c r="S8948" s="6">
        <f>COUNTIF(Customer_Churn_Records!$B$2:$B$10000,Customer_Churn_Records!$B8948)</f>
        <v>1</v>
      </c>
      <c r="T8948" s="6">
        <f>ROUNDUP(Customer_Churn_Records!$G8948,0)</f>
        <v>46</v>
      </c>
      <c r="U8948" s="6" t="str">
        <f t="array" ref="U8948">IFS(Customer_Churn_Records!$T8948&lt;30,"young",Customer_Churn_Records!$T8948&lt;50,"middle-aged",Customer_Churn_Records!$T8948&lt;100,"old")</f>
        <v>middle-aged</v>
      </c>
      <c r="V8948" s="8" t="str">
        <f t="array" ref="V8948">IFS(Customer_Churn_Records!$D8948&lt;701,"less-score",Customer_Churn_Records!$D8948&lt;851,"high-score")</f>
        <v>high-score</v>
      </c>
      <c r="W8948" s="8">
        <f t="array" ref="W8948">IF(Customer_Churn_Records!$X8948=0,0,IFS(Customer_Churn_Records!$X8948&lt;100000,"low",Customer_Churn_Records!$X8948&lt;300000,"high"))</f>
        <v>0</v>
      </c>
      <c r="X8948" s="8">
        <f>ROUND(Customer_Churn_Records!$I8948,0)</f>
        <v>0</v>
      </c>
    </row>
    <row r="8949" ht="14.25" customHeight="1">
      <c r="A8949" s="6">
        <v>7072.0</v>
      </c>
      <c r="B8949" s="6">
        <v>1.5709459E7</v>
      </c>
      <c r="C8949" s="6" t="s">
        <v>14554</v>
      </c>
      <c r="D8949" s="6">
        <v>698.0</v>
      </c>
      <c r="E8949" s="6" t="s">
        <v>9</v>
      </c>
      <c r="F8949" s="6" t="s">
        <v>10</v>
      </c>
      <c r="G8949" s="7" t="s">
        <v>1030</v>
      </c>
      <c r="H8949" s="6">
        <v>5.0</v>
      </c>
      <c r="I8949" s="6" t="s">
        <v>15173</v>
      </c>
      <c r="J8949" s="6">
        <v>1.0</v>
      </c>
      <c r="K8949" s="6">
        <v>1.0</v>
      </c>
      <c r="L8949" s="6">
        <v>1.0</v>
      </c>
      <c r="M8949" s="6" t="s">
        <v>18208</v>
      </c>
      <c r="N8949" s="6">
        <v>0.0</v>
      </c>
      <c r="O8949" s="6">
        <v>0.0</v>
      </c>
      <c r="P8949" s="6">
        <v>5.0</v>
      </c>
      <c r="Q8949" s="6" t="s">
        <v>44</v>
      </c>
      <c r="R8949" s="6">
        <v>545.0</v>
      </c>
      <c r="S8949" s="6">
        <f>COUNTIF(Customer_Churn_Records!$B$2:$B$10000,Customer_Churn_Records!$B8949)</f>
        <v>1</v>
      </c>
      <c r="T8949" s="6">
        <f>ROUNDUP(Customer_Churn_Records!$G8949,0)</f>
        <v>63</v>
      </c>
      <c r="U8949" s="6" t="str">
        <f t="array" ref="U8949">IFS(Customer_Churn_Records!$T8949&lt;30,"young",Customer_Churn_Records!$T8949&lt;50,"middle-aged",Customer_Churn_Records!$T8949&lt;100,"old")</f>
        <v>old</v>
      </c>
      <c r="V8949" s="8" t="str">
        <f t="array" ref="V8949">IFS(Customer_Churn_Records!$D8949&lt;701,"less-score",Customer_Churn_Records!$D8949&lt;851,"high-score")</f>
        <v>less-score</v>
      </c>
      <c r="W8949" s="8">
        <f t="array" ref="W8949">IF(Customer_Churn_Records!$X8949=0,0,IFS(Customer_Churn_Records!$X8949&lt;100000,"low",Customer_Churn_Records!$X8949&lt;300000,"high"))</f>
        <v>0</v>
      </c>
      <c r="X8949" s="8">
        <f>ROUND(Customer_Churn_Records!$I8949,0)</f>
        <v>0</v>
      </c>
    </row>
    <row r="8950" ht="14.25" customHeight="1">
      <c r="A8950" s="6">
        <v>7074.0</v>
      </c>
      <c r="B8950" s="6">
        <v>1.5585855E7</v>
      </c>
      <c r="C8950" s="6" t="s">
        <v>186</v>
      </c>
      <c r="D8950" s="6">
        <v>679.0</v>
      </c>
      <c r="E8950" s="6" t="s">
        <v>7</v>
      </c>
      <c r="F8950" s="6" t="s">
        <v>11</v>
      </c>
      <c r="G8950" s="7" t="s">
        <v>55</v>
      </c>
      <c r="H8950" s="6">
        <v>1.0</v>
      </c>
      <c r="I8950" s="6" t="s">
        <v>15173</v>
      </c>
      <c r="J8950" s="6">
        <v>1.0</v>
      </c>
      <c r="K8950" s="6">
        <v>1.0</v>
      </c>
      <c r="L8950" s="6">
        <v>1.0</v>
      </c>
      <c r="M8950" s="6" t="s">
        <v>18209</v>
      </c>
      <c r="N8950" s="6">
        <v>0.0</v>
      </c>
      <c r="O8950" s="6">
        <v>0.0</v>
      </c>
      <c r="P8950" s="6">
        <v>5.0</v>
      </c>
      <c r="Q8950" s="6" t="s">
        <v>79</v>
      </c>
      <c r="R8950" s="6">
        <v>713.0</v>
      </c>
      <c r="S8950" s="6">
        <f>COUNTIF(Customer_Churn_Records!$B$2:$B$10000,Customer_Churn_Records!$B8950)</f>
        <v>1</v>
      </c>
      <c r="T8950" s="6">
        <f>ROUNDUP(Customer_Churn_Records!$G8950,0)</f>
        <v>40</v>
      </c>
      <c r="U8950" s="6" t="str">
        <f t="array" ref="U8950">IFS(Customer_Churn_Records!$T8950&lt;30,"young",Customer_Churn_Records!$T8950&lt;50,"middle-aged",Customer_Churn_Records!$T8950&lt;100,"old")</f>
        <v>middle-aged</v>
      </c>
      <c r="V8950" s="8" t="str">
        <f t="array" ref="V8950">IFS(Customer_Churn_Records!$D8950&lt;701,"less-score",Customer_Churn_Records!$D8950&lt;851,"high-score")</f>
        <v>less-score</v>
      </c>
      <c r="W8950" s="8">
        <f t="array" ref="W8950">IF(Customer_Churn_Records!$X8950=0,0,IFS(Customer_Churn_Records!$X8950&lt;100000,"low",Customer_Churn_Records!$X8950&lt;300000,"high"))</f>
        <v>0</v>
      </c>
      <c r="X8950" s="8">
        <f>ROUND(Customer_Churn_Records!$I8950,0)</f>
        <v>0</v>
      </c>
    </row>
    <row r="8951" ht="14.25" customHeight="1">
      <c r="A8951" s="6">
        <v>7083.0</v>
      </c>
      <c r="B8951" s="6">
        <v>1.5667451E7</v>
      </c>
      <c r="C8951" s="6" t="s">
        <v>1517</v>
      </c>
      <c r="D8951" s="6">
        <v>733.0</v>
      </c>
      <c r="E8951" s="6" t="s">
        <v>7</v>
      </c>
      <c r="F8951" s="6" t="s">
        <v>11</v>
      </c>
      <c r="G8951" s="7" t="s">
        <v>118</v>
      </c>
      <c r="H8951" s="6">
        <v>5.0</v>
      </c>
      <c r="I8951" s="6" t="s">
        <v>15173</v>
      </c>
      <c r="J8951" s="6">
        <v>2.0</v>
      </c>
      <c r="K8951" s="6">
        <v>1.0</v>
      </c>
      <c r="L8951" s="6">
        <v>1.0</v>
      </c>
      <c r="M8951" s="6" t="s">
        <v>18210</v>
      </c>
      <c r="N8951" s="6">
        <v>0.0</v>
      </c>
      <c r="O8951" s="6">
        <v>0.0</v>
      </c>
      <c r="P8951" s="6">
        <v>5.0</v>
      </c>
      <c r="Q8951" s="6" t="s">
        <v>44</v>
      </c>
      <c r="R8951" s="6">
        <v>513.0</v>
      </c>
      <c r="S8951" s="6">
        <f>COUNTIF(Customer_Churn_Records!$B$2:$B$10000,Customer_Churn_Records!$B8951)</f>
        <v>1</v>
      </c>
      <c r="T8951" s="6">
        <f>ROUNDUP(Customer_Churn_Records!$G8951,0)</f>
        <v>36</v>
      </c>
      <c r="U8951" s="6" t="str">
        <f t="array" ref="U8951">IFS(Customer_Churn_Records!$T8951&lt;30,"young",Customer_Churn_Records!$T8951&lt;50,"middle-aged",Customer_Churn_Records!$T8951&lt;100,"old")</f>
        <v>middle-aged</v>
      </c>
      <c r="V8951" s="8" t="str">
        <f t="array" ref="V8951">IFS(Customer_Churn_Records!$D8951&lt;701,"less-score",Customer_Churn_Records!$D8951&lt;851,"high-score")</f>
        <v>high-score</v>
      </c>
      <c r="W8951" s="8">
        <f t="array" ref="W8951">IF(Customer_Churn_Records!$X8951=0,0,IFS(Customer_Churn_Records!$X8951&lt;100000,"low",Customer_Churn_Records!$X8951&lt;300000,"high"))</f>
        <v>0</v>
      </c>
      <c r="X8951" s="8">
        <f>ROUND(Customer_Churn_Records!$I8951,0)</f>
        <v>0</v>
      </c>
    </row>
    <row r="8952" ht="14.25" customHeight="1">
      <c r="A8952" s="6">
        <v>7084.0</v>
      </c>
      <c r="B8952" s="6">
        <v>1.5636767E7</v>
      </c>
      <c r="C8952" s="6" t="s">
        <v>7262</v>
      </c>
      <c r="D8952" s="6">
        <v>665.0</v>
      </c>
      <c r="E8952" s="6" t="s">
        <v>9</v>
      </c>
      <c r="F8952" s="6" t="s">
        <v>10</v>
      </c>
      <c r="G8952" s="7" t="s">
        <v>114</v>
      </c>
      <c r="H8952" s="6">
        <v>10.0</v>
      </c>
      <c r="I8952" s="6" t="s">
        <v>15173</v>
      </c>
      <c r="J8952" s="6">
        <v>1.0</v>
      </c>
      <c r="K8952" s="6">
        <v>1.0</v>
      </c>
      <c r="L8952" s="6">
        <v>1.0</v>
      </c>
      <c r="M8952" s="6" t="s">
        <v>18211</v>
      </c>
      <c r="N8952" s="6">
        <v>0.0</v>
      </c>
      <c r="O8952" s="6">
        <v>0.0</v>
      </c>
      <c r="P8952" s="6">
        <v>4.0</v>
      </c>
      <c r="Q8952" s="6" t="s">
        <v>79</v>
      </c>
      <c r="R8952" s="6">
        <v>709.0</v>
      </c>
      <c r="S8952" s="6">
        <f>COUNTIF(Customer_Churn_Records!$B$2:$B$10000,Customer_Churn_Records!$B8952)</f>
        <v>1</v>
      </c>
      <c r="T8952" s="6">
        <f>ROUNDUP(Customer_Churn_Records!$G8952,0)</f>
        <v>32</v>
      </c>
      <c r="U8952" s="6" t="str">
        <f t="array" ref="U8952">IFS(Customer_Churn_Records!$T8952&lt;30,"young",Customer_Churn_Records!$T8952&lt;50,"middle-aged",Customer_Churn_Records!$T8952&lt;100,"old")</f>
        <v>middle-aged</v>
      </c>
      <c r="V8952" s="8" t="str">
        <f t="array" ref="V8952">IFS(Customer_Churn_Records!$D8952&lt;701,"less-score",Customer_Churn_Records!$D8952&lt;851,"high-score")</f>
        <v>less-score</v>
      </c>
      <c r="W8952" s="8">
        <f t="array" ref="W8952">IF(Customer_Churn_Records!$X8952=0,0,IFS(Customer_Churn_Records!$X8952&lt;100000,"low",Customer_Churn_Records!$X8952&lt;300000,"high"))</f>
        <v>0</v>
      </c>
      <c r="X8952" s="8">
        <f>ROUND(Customer_Churn_Records!$I8952,0)</f>
        <v>0</v>
      </c>
    </row>
    <row r="8953" ht="14.25" customHeight="1">
      <c r="A8953" s="6">
        <v>7086.0</v>
      </c>
      <c r="B8953" s="6">
        <v>1.5575605E7</v>
      </c>
      <c r="C8953" s="6" t="s">
        <v>1452</v>
      </c>
      <c r="D8953" s="6">
        <v>725.0</v>
      </c>
      <c r="E8953" s="6" t="s">
        <v>7</v>
      </c>
      <c r="F8953" s="6" t="s">
        <v>11</v>
      </c>
      <c r="G8953" s="7" t="s">
        <v>41</v>
      </c>
      <c r="H8953" s="6">
        <v>6.0</v>
      </c>
      <c r="I8953" s="6" t="s">
        <v>15173</v>
      </c>
      <c r="J8953" s="6">
        <v>2.0</v>
      </c>
      <c r="K8953" s="6">
        <v>1.0</v>
      </c>
      <c r="L8953" s="6">
        <v>1.0</v>
      </c>
      <c r="M8953" s="6" t="s">
        <v>18212</v>
      </c>
      <c r="N8953" s="6">
        <v>0.0</v>
      </c>
      <c r="O8953" s="6">
        <v>0.0</v>
      </c>
      <c r="P8953" s="6">
        <v>2.0</v>
      </c>
      <c r="Q8953" s="6" t="s">
        <v>58</v>
      </c>
      <c r="R8953" s="6">
        <v>306.0</v>
      </c>
      <c r="S8953" s="6">
        <f>COUNTIF(Customer_Churn_Records!$B$2:$B$10000,Customer_Churn_Records!$B8953)</f>
        <v>1</v>
      </c>
      <c r="T8953" s="6">
        <f>ROUNDUP(Customer_Churn_Records!$G8953,0)</f>
        <v>38</v>
      </c>
      <c r="U8953" s="6" t="str">
        <f t="array" ref="U8953">IFS(Customer_Churn_Records!$T8953&lt;30,"young",Customer_Churn_Records!$T8953&lt;50,"middle-aged",Customer_Churn_Records!$T8953&lt;100,"old")</f>
        <v>middle-aged</v>
      </c>
      <c r="V8953" s="8" t="str">
        <f t="array" ref="V8953">IFS(Customer_Churn_Records!$D8953&lt;701,"less-score",Customer_Churn_Records!$D8953&lt;851,"high-score")</f>
        <v>high-score</v>
      </c>
      <c r="W8953" s="8">
        <f t="array" ref="W8953">IF(Customer_Churn_Records!$X8953=0,0,IFS(Customer_Churn_Records!$X8953&lt;100000,"low",Customer_Churn_Records!$X8953&lt;300000,"high"))</f>
        <v>0</v>
      </c>
      <c r="X8953" s="8">
        <f>ROUND(Customer_Churn_Records!$I8953,0)</f>
        <v>0</v>
      </c>
    </row>
    <row r="8954" ht="14.25" customHeight="1">
      <c r="A8954" s="6">
        <v>7090.0</v>
      </c>
      <c r="B8954" s="6">
        <v>1.5690772E7</v>
      </c>
      <c r="C8954" s="6" t="s">
        <v>2455</v>
      </c>
      <c r="D8954" s="6">
        <v>635.0</v>
      </c>
      <c r="E8954" s="6" t="s">
        <v>9</v>
      </c>
      <c r="F8954" s="6" t="s">
        <v>10</v>
      </c>
      <c r="G8954" s="7" t="s">
        <v>68</v>
      </c>
      <c r="H8954" s="6">
        <v>2.0</v>
      </c>
      <c r="I8954" s="6" t="s">
        <v>15173</v>
      </c>
      <c r="J8954" s="6">
        <v>2.0</v>
      </c>
      <c r="K8954" s="6">
        <v>1.0</v>
      </c>
      <c r="L8954" s="6">
        <v>1.0</v>
      </c>
      <c r="M8954" s="6" t="s">
        <v>18213</v>
      </c>
      <c r="N8954" s="6">
        <v>0.0</v>
      </c>
      <c r="O8954" s="6">
        <v>0.0</v>
      </c>
      <c r="P8954" s="6">
        <v>4.0</v>
      </c>
      <c r="Q8954" s="6" t="s">
        <v>49</v>
      </c>
      <c r="R8954" s="6">
        <v>514.0</v>
      </c>
      <c r="S8954" s="6">
        <f>COUNTIF(Customer_Churn_Records!$B$2:$B$10000,Customer_Churn_Records!$B8954)</f>
        <v>1</v>
      </c>
      <c r="T8954" s="6">
        <f>ROUNDUP(Customer_Churn_Records!$G8954,0)</f>
        <v>48</v>
      </c>
      <c r="U8954" s="6" t="str">
        <f t="array" ref="U8954">IFS(Customer_Churn_Records!$T8954&lt;30,"young",Customer_Churn_Records!$T8954&lt;50,"middle-aged",Customer_Churn_Records!$T8954&lt;100,"old")</f>
        <v>middle-aged</v>
      </c>
      <c r="V8954" s="8" t="str">
        <f t="array" ref="V8954">IFS(Customer_Churn_Records!$D8954&lt;701,"less-score",Customer_Churn_Records!$D8954&lt;851,"high-score")</f>
        <v>less-score</v>
      </c>
      <c r="W8954" s="8">
        <f t="array" ref="W8954">IF(Customer_Churn_Records!$X8954=0,0,IFS(Customer_Churn_Records!$X8954&lt;100000,"low",Customer_Churn_Records!$X8954&lt;300000,"high"))</f>
        <v>0</v>
      </c>
      <c r="X8954" s="8">
        <f>ROUND(Customer_Churn_Records!$I8954,0)</f>
        <v>0</v>
      </c>
    </row>
    <row r="8955" ht="14.25" customHeight="1">
      <c r="A8955" s="6">
        <v>7093.0</v>
      </c>
      <c r="B8955" s="6">
        <v>1.5723884E7</v>
      </c>
      <c r="C8955" s="6" t="s">
        <v>18214</v>
      </c>
      <c r="D8955" s="6">
        <v>758.0</v>
      </c>
      <c r="E8955" s="6" t="s">
        <v>9</v>
      </c>
      <c r="F8955" s="6" t="s">
        <v>11</v>
      </c>
      <c r="G8955" s="7" t="s">
        <v>55</v>
      </c>
      <c r="H8955" s="6">
        <v>3.0</v>
      </c>
      <c r="I8955" s="6" t="s">
        <v>15173</v>
      </c>
      <c r="J8955" s="6">
        <v>2.0</v>
      </c>
      <c r="K8955" s="6">
        <v>0.0</v>
      </c>
      <c r="L8955" s="6">
        <v>0.0</v>
      </c>
      <c r="M8955" s="6" t="s">
        <v>18215</v>
      </c>
      <c r="N8955" s="6">
        <v>0.0</v>
      </c>
      <c r="O8955" s="6">
        <v>0.0</v>
      </c>
      <c r="P8955" s="6">
        <v>1.0</v>
      </c>
      <c r="Q8955" s="6" t="s">
        <v>58</v>
      </c>
      <c r="R8955" s="6">
        <v>864.0</v>
      </c>
      <c r="S8955" s="6">
        <f>COUNTIF(Customer_Churn_Records!$B$2:$B$10000,Customer_Churn_Records!$B8955)</f>
        <v>1</v>
      </c>
      <c r="T8955" s="6">
        <f>ROUNDUP(Customer_Churn_Records!$G8955,0)</f>
        <v>40</v>
      </c>
      <c r="U8955" s="6" t="str">
        <f t="array" ref="U8955">IFS(Customer_Churn_Records!$T8955&lt;30,"young",Customer_Churn_Records!$T8955&lt;50,"middle-aged",Customer_Churn_Records!$T8955&lt;100,"old")</f>
        <v>middle-aged</v>
      </c>
      <c r="V8955" s="8" t="str">
        <f t="array" ref="V8955">IFS(Customer_Churn_Records!$D8955&lt;701,"less-score",Customer_Churn_Records!$D8955&lt;851,"high-score")</f>
        <v>high-score</v>
      </c>
      <c r="W8955" s="8">
        <f t="array" ref="W8955">IF(Customer_Churn_Records!$X8955=0,0,IFS(Customer_Churn_Records!$X8955&lt;100000,"low",Customer_Churn_Records!$X8955&lt;300000,"high"))</f>
        <v>0</v>
      </c>
      <c r="X8955" s="8">
        <f>ROUND(Customer_Churn_Records!$I8955,0)</f>
        <v>0</v>
      </c>
    </row>
    <row r="8956" ht="14.25" customHeight="1">
      <c r="A8956" s="6">
        <v>7095.0</v>
      </c>
      <c r="B8956" s="6">
        <v>1.5655464E7</v>
      </c>
      <c r="C8956" s="6" t="s">
        <v>1350</v>
      </c>
      <c r="D8956" s="6">
        <v>640.0</v>
      </c>
      <c r="E8956" s="6" t="s">
        <v>7</v>
      </c>
      <c r="F8956" s="6" t="s">
        <v>10</v>
      </c>
      <c r="G8956" s="7" t="s">
        <v>1803</v>
      </c>
      <c r="H8956" s="6">
        <v>3.0</v>
      </c>
      <c r="I8956" s="6" t="s">
        <v>15173</v>
      </c>
      <c r="J8956" s="6">
        <v>1.0</v>
      </c>
      <c r="K8956" s="6">
        <v>0.0</v>
      </c>
      <c r="L8956" s="6">
        <v>1.0</v>
      </c>
      <c r="M8956" s="6" t="s">
        <v>18216</v>
      </c>
      <c r="N8956" s="6">
        <v>0.0</v>
      </c>
      <c r="O8956" s="6">
        <v>0.0</v>
      </c>
      <c r="P8956" s="6">
        <v>5.0</v>
      </c>
      <c r="Q8956" s="6" t="s">
        <v>49</v>
      </c>
      <c r="R8956" s="6">
        <v>461.0</v>
      </c>
      <c r="S8956" s="6">
        <f>COUNTIF(Customer_Churn_Records!$B$2:$B$10000,Customer_Churn_Records!$B8956)</f>
        <v>1</v>
      </c>
      <c r="T8956" s="6">
        <f>ROUNDUP(Customer_Churn_Records!$G8956,0)</f>
        <v>67</v>
      </c>
      <c r="U8956" s="6" t="str">
        <f t="array" ref="U8956">IFS(Customer_Churn_Records!$T8956&lt;30,"young",Customer_Churn_Records!$T8956&lt;50,"middle-aged",Customer_Churn_Records!$T8956&lt;100,"old")</f>
        <v>old</v>
      </c>
      <c r="V8956" s="8" t="str">
        <f t="array" ref="V8956">IFS(Customer_Churn_Records!$D8956&lt;701,"less-score",Customer_Churn_Records!$D8956&lt;851,"high-score")</f>
        <v>less-score</v>
      </c>
      <c r="W8956" s="8">
        <f t="array" ref="W8956">IF(Customer_Churn_Records!$X8956=0,0,IFS(Customer_Churn_Records!$X8956&lt;100000,"low",Customer_Churn_Records!$X8956&lt;300000,"high"))</f>
        <v>0</v>
      </c>
      <c r="X8956" s="8">
        <f>ROUND(Customer_Churn_Records!$I8956,0)</f>
        <v>0</v>
      </c>
    </row>
    <row r="8957" ht="14.25" customHeight="1">
      <c r="A8957" s="6">
        <v>7100.0</v>
      </c>
      <c r="B8957" s="6">
        <v>1.5756538E7</v>
      </c>
      <c r="C8957" s="6" t="s">
        <v>6618</v>
      </c>
      <c r="D8957" s="6">
        <v>654.0</v>
      </c>
      <c r="E8957" s="6" t="s">
        <v>7</v>
      </c>
      <c r="F8957" s="6" t="s">
        <v>10</v>
      </c>
      <c r="G8957" s="7" t="s">
        <v>72</v>
      </c>
      <c r="H8957" s="6">
        <v>5.0</v>
      </c>
      <c r="I8957" s="6" t="s">
        <v>15173</v>
      </c>
      <c r="J8957" s="6">
        <v>1.0</v>
      </c>
      <c r="K8957" s="6">
        <v>0.0</v>
      </c>
      <c r="L8957" s="6">
        <v>1.0</v>
      </c>
      <c r="M8957" s="6" t="s">
        <v>18217</v>
      </c>
      <c r="N8957" s="6">
        <v>0.0</v>
      </c>
      <c r="O8957" s="6">
        <v>0.0</v>
      </c>
      <c r="P8957" s="6">
        <v>5.0</v>
      </c>
      <c r="Q8957" s="6" t="s">
        <v>79</v>
      </c>
      <c r="R8957" s="6">
        <v>236.0</v>
      </c>
      <c r="S8957" s="6">
        <f>COUNTIF(Customer_Churn_Records!$B$2:$B$10000,Customer_Churn_Records!$B8957)</f>
        <v>1</v>
      </c>
      <c r="T8957" s="6">
        <f>ROUNDUP(Customer_Churn_Records!$G8957,0)</f>
        <v>37</v>
      </c>
      <c r="U8957" s="6" t="str">
        <f t="array" ref="U8957">IFS(Customer_Churn_Records!$T8957&lt;30,"young",Customer_Churn_Records!$T8957&lt;50,"middle-aged",Customer_Churn_Records!$T8957&lt;100,"old")</f>
        <v>middle-aged</v>
      </c>
      <c r="V8957" s="8" t="str">
        <f t="array" ref="V8957">IFS(Customer_Churn_Records!$D8957&lt;701,"less-score",Customer_Churn_Records!$D8957&lt;851,"high-score")</f>
        <v>less-score</v>
      </c>
      <c r="W8957" s="8">
        <f t="array" ref="W8957">IF(Customer_Churn_Records!$X8957=0,0,IFS(Customer_Churn_Records!$X8957&lt;100000,"low",Customer_Churn_Records!$X8957&lt;300000,"high"))</f>
        <v>0</v>
      </c>
      <c r="X8957" s="8">
        <f>ROUND(Customer_Churn_Records!$I8957,0)</f>
        <v>0</v>
      </c>
    </row>
    <row r="8958" ht="14.25" customHeight="1">
      <c r="A8958" s="6">
        <v>7102.0</v>
      </c>
      <c r="B8958" s="6">
        <v>1.5796569E7</v>
      </c>
      <c r="C8958" s="6" t="s">
        <v>235</v>
      </c>
      <c r="D8958" s="6">
        <v>831.0</v>
      </c>
      <c r="E8958" s="6" t="s">
        <v>9</v>
      </c>
      <c r="F8958" s="6" t="s">
        <v>10</v>
      </c>
      <c r="G8958" s="7" t="s">
        <v>220</v>
      </c>
      <c r="H8958" s="6">
        <v>10.0</v>
      </c>
      <c r="I8958" s="6" t="s">
        <v>15173</v>
      </c>
      <c r="J8958" s="6">
        <v>1.0</v>
      </c>
      <c r="K8958" s="6">
        <v>0.0</v>
      </c>
      <c r="L8958" s="6">
        <v>1.0</v>
      </c>
      <c r="M8958" s="6" t="s">
        <v>18218</v>
      </c>
      <c r="N8958" s="6">
        <v>0.0</v>
      </c>
      <c r="O8958" s="6">
        <v>0.0</v>
      </c>
      <c r="P8958" s="6">
        <v>2.0</v>
      </c>
      <c r="Q8958" s="6" t="s">
        <v>49</v>
      </c>
      <c r="R8958" s="6">
        <v>924.0</v>
      </c>
      <c r="S8958" s="6">
        <f>COUNTIF(Customer_Churn_Records!$B$2:$B$10000,Customer_Churn_Records!$B8958)</f>
        <v>1</v>
      </c>
      <c r="T8958" s="6">
        <f>ROUNDUP(Customer_Churn_Records!$G8958,0)</f>
        <v>44</v>
      </c>
      <c r="U8958" s="6" t="str">
        <f t="array" ref="U8958">IFS(Customer_Churn_Records!$T8958&lt;30,"young",Customer_Churn_Records!$T8958&lt;50,"middle-aged",Customer_Churn_Records!$T8958&lt;100,"old")</f>
        <v>middle-aged</v>
      </c>
      <c r="V8958" s="8" t="str">
        <f t="array" ref="V8958">IFS(Customer_Churn_Records!$D8958&lt;701,"less-score",Customer_Churn_Records!$D8958&lt;851,"high-score")</f>
        <v>high-score</v>
      </c>
      <c r="W8958" s="8">
        <f t="array" ref="W8958">IF(Customer_Churn_Records!$X8958=0,0,IFS(Customer_Churn_Records!$X8958&lt;100000,"low",Customer_Churn_Records!$X8958&lt;300000,"high"))</f>
        <v>0</v>
      </c>
      <c r="X8958" s="8">
        <f>ROUND(Customer_Churn_Records!$I8958,0)</f>
        <v>0</v>
      </c>
    </row>
    <row r="8959" ht="14.25" customHeight="1">
      <c r="A8959" s="6">
        <v>7111.0</v>
      </c>
      <c r="B8959" s="6">
        <v>1.5681509E7</v>
      </c>
      <c r="C8959" s="6" t="s">
        <v>166</v>
      </c>
      <c r="D8959" s="6">
        <v>679.0</v>
      </c>
      <c r="E8959" s="6" t="s">
        <v>9</v>
      </c>
      <c r="F8959" s="6" t="s">
        <v>10</v>
      </c>
      <c r="G8959" s="7" t="s">
        <v>160</v>
      </c>
      <c r="H8959" s="6">
        <v>9.0</v>
      </c>
      <c r="I8959" s="6" t="s">
        <v>15173</v>
      </c>
      <c r="J8959" s="6">
        <v>2.0</v>
      </c>
      <c r="K8959" s="6">
        <v>0.0</v>
      </c>
      <c r="L8959" s="6">
        <v>1.0</v>
      </c>
      <c r="M8959" s="6" t="s">
        <v>18219</v>
      </c>
      <c r="N8959" s="6">
        <v>0.0</v>
      </c>
      <c r="O8959" s="6">
        <v>0.0</v>
      </c>
      <c r="P8959" s="6">
        <v>3.0</v>
      </c>
      <c r="Q8959" s="6" t="s">
        <v>49</v>
      </c>
      <c r="R8959" s="6">
        <v>293.0</v>
      </c>
      <c r="S8959" s="6">
        <f>COUNTIF(Customer_Churn_Records!$B$2:$B$10000,Customer_Churn_Records!$B8959)</f>
        <v>1</v>
      </c>
      <c r="T8959" s="6">
        <f>ROUNDUP(Customer_Churn_Records!$G8959,0)</f>
        <v>28</v>
      </c>
      <c r="U8959" s="6" t="str">
        <f t="array" ref="U8959">IFS(Customer_Churn_Records!$T8959&lt;30,"young",Customer_Churn_Records!$T8959&lt;50,"middle-aged",Customer_Churn_Records!$T8959&lt;100,"old")</f>
        <v>young</v>
      </c>
      <c r="V8959" s="8" t="str">
        <f t="array" ref="V8959">IFS(Customer_Churn_Records!$D8959&lt;701,"less-score",Customer_Churn_Records!$D8959&lt;851,"high-score")</f>
        <v>less-score</v>
      </c>
      <c r="W8959" s="8">
        <f t="array" ref="W8959">IF(Customer_Churn_Records!$X8959=0,0,IFS(Customer_Churn_Records!$X8959&lt;100000,"low",Customer_Churn_Records!$X8959&lt;300000,"high"))</f>
        <v>0</v>
      </c>
      <c r="X8959" s="8">
        <f>ROUND(Customer_Churn_Records!$I8959,0)</f>
        <v>0</v>
      </c>
    </row>
    <row r="8960" ht="14.25" customHeight="1">
      <c r="A8960" s="6">
        <v>7112.0</v>
      </c>
      <c r="B8960" s="6">
        <v>1.557239E7</v>
      </c>
      <c r="C8960" s="6" t="s">
        <v>944</v>
      </c>
      <c r="D8960" s="6">
        <v>850.0</v>
      </c>
      <c r="E8960" s="6" t="s">
        <v>9</v>
      </c>
      <c r="F8960" s="6" t="s">
        <v>10</v>
      </c>
      <c r="G8960" s="7" t="s">
        <v>107</v>
      </c>
      <c r="H8960" s="6">
        <v>6.0</v>
      </c>
      <c r="I8960" s="6" t="s">
        <v>15173</v>
      </c>
      <c r="J8960" s="6">
        <v>2.0</v>
      </c>
      <c r="K8960" s="6">
        <v>1.0</v>
      </c>
      <c r="L8960" s="6">
        <v>0.0</v>
      </c>
      <c r="M8960" s="6" t="s">
        <v>18220</v>
      </c>
      <c r="N8960" s="6">
        <v>0.0</v>
      </c>
      <c r="O8960" s="6">
        <v>0.0</v>
      </c>
      <c r="P8960" s="6">
        <v>3.0</v>
      </c>
      <c r="Q8960" s="6" t="s">
        <v>49</v>
      </c>
      <c r="R8960" s="6">
        <v>491.0</v>
      </c>
      <c r="S8960" s="6">
        <f>COUNTIF(Customer_Churn_Records!$B$2:$B$10000,Customer_Churn_Records!$B8960)</f>
        <v>1</v>
      </c>
      <c r="T8960" s="6">
        <f>ROUNDUP(Customer_Churn_Records!$G8960,0)</f>
        <v>39</v>
      </c>
      <c r="U8960" s="6" t="str">
        <f t="array" ref="U8960">IFS(Customer_Churn_Records!$T8960&lt;30,"young",Customer_Churn_Records!$T8960&lt;50,"middle-aged",Customer_Churn_Records!$T8960&lt;100,"old")</f>
        <v>middle-aged</v>
      </c>
      <c r="V8960" s="8" t="str">
        <f t="array" ref="V8960">IFS(Customer_Churn_Records!$D8960&lt;701,"less-score",Customer_Churn_Records!$D8960&lt;851,"high-score")</f>
        <v>high-score</v>
      </c>
      <c r="W8960" s="8">
        <f t="array" ref="W8960">IF(Customer_Churn_Records!$X8960=0,0,IFS(Customer_Churn_Records!$X8960&lt;100000,"low",Customer_Churn_Records!$X8960&lt;300000,"high"))</f>
        <v>0</v>
      </c>
      <c r="X8960" s="8">
        <f>ROUND(Customer_Churn_Records!$I8960,0)</f>
        <v>0</v>
      </c>
    </row>
    <row r="8961" ht="14.25" customHeight="1">
      <c r="A8961" s="6">
        <v>7116.0</v>
      </c>
      <c r="B8961" s="6">
        <v>1.5773421E7</v>
      </c>
      <c r="C8961" s="6" t="s">
        <v>1387</v>
      </c>
      <c r="D8961" s="6">
        <v>673.0</v>
      </c>
      <c r="E8961" s="6" t="s">
        <v>7</v>
      </c>
      <c r="F8961" s="6" t="s">
        <v>10</v>
      </c>
      <c r="G8961" s="7" t="s">
        <v>51</v>
      </c>
      <c r="H8961" s="6">
        <v>4.0</v>
      </c>
      <c r="I8961" s="6" t="s">
        <v>15173</v>
      </c>
      <c r="J8961" s="6">
        <v>2.0</v>
      </c>
      <c r="K8961" s="6">
        <v>1.0</v>
      </c>
      <c r="L8961" s="6">
        <v>0.0</v>
      </c>
      <c r="M8961" s="6" t="s">
        <v>18221</v>
      </c>
      <c r="N8961" s="6">
        <v>0.0</v>
      </c>
      <c r="O8961" s="6">
        <v>0.0</v>
      </c>
      <c r="P8961" s="6">
        <v>3.0</v>
      </c>
      <c r="Q8961" s="6" t="s">
        <v>49</v>
      </c>
      <c r="R8961" s="6">
        <v>595.0</v>
      </c>
      <c r="S8961" s="6">
        <f>COUNTIF(Customer_Churn_Records!$B$2:$B$10000,Customer_Churn_Records!$B8961)</f>
        <v>1</v>
      </c>
      <c r="T8961" s="6">
        <f>ROUNDUP(Customer_Churn_Records!$G8961,0)</f>
        <v>42</v>
      </c>
      <c r="U8961" s="6" t="str">
        <f t="array" ref="U8961">IFS(Customer_Churn_Records!$T8961&lt;30,"young",Customer_Churn_Records!$T8961&lt;50,"middle-aged",Customer_Churn_Records!$T8961&lt;100,"old")</f>
        <v>middle-aged</v>
      </c>
      <c r="V8961" s="8" t="str">
        <f t="array" ref="V8961">IFS(Customer_Churn_Records!$D8961&lt;701,"less-score",Customer_Churn_Records!$D8961&lt;851,"high-score")</f>
        <v>less-score</v>
      </c>
      <c r="W8961" s="8">
        <f t="array" ref="W8961">IF(Customer_Churn_Records!$X8961=0,0,IFS(Customer_Churn_Records!$X8961&lt;100000,"low",Customer_Churn_Records!$X8961&lt;300000,"high"))</f>
        <v>0</v>
      </c>
      <c r="X8961" s="8">
        <f>ROUND(Customer_Churn_Records!$I8961,0)</f>
        <v>0</v>
      </c>
    </row>
    <row r="8962" ht="14.25" customHeight="1">
      <c r="A8962" s="6">
        <v>7122.0</v>
      </c>
      <c r="B8962" s="6">
        <v>1.5651868E7</v>
      </c>
      <c r="C8962" s="6" t="s">
        <v>339</v>
      </c>
      <c r="D8962" s="6">
        <v>672.0</v>
      </c>
      <c r="E8962" s="6" t="s">
        <v>7</v>
      </c>
      <c r="F8962" s="6" t="s">
        <v>11</v>
      </c>
      <c r="G8962" s="7" t="s">
        <v>140</v>
      </c>
      <c r="H8962" s="6">
        <v>6.0</v>
      </c>
      <c r="I8962" s="6" t="s">
        <v>15173</v>
      </c>
      <c r="J8962" s="6">
        <v>1.0</v>
      </c>
      <c r="K8962" s="6">
        <v>0.0</v>
      </c>
      <c r="L8962" s="6">
        <v>0.0</v>
      </c>
      <c r="M8962" s="6" t="s">
        <v>18222</v>
      </c>
      <c r="N8962" s="6">
        <v>0.0</v>
      </c>
      <c r="O8962" s="6">
        <v>0.0</v>
      </c>
      <c r="P8962" s="6">
        <v>1.0</v>
      </c>
      <c r="Q8962" s="6" t="s">
        <v>58</v>
      </c>
      <c r="R8962" s="6">
        <v>785.0</v>
      </c>
      <c r="S8962" s="6">
        <f>COUNTIF(Customer_Churn_Records!$B$2:$B$10000,Customer_Churn_Records!$B8962)</f>
        <v>1</v>
      </c>
      <c r="T8962" s="6">
        <f>ROUNDUP(Customer_Churn_Records!$G8962,0)</f>
        <v>34</v>
      </c>
      <c r="U8962" s="6" t="str">
        <f t="array" ref="U8962">IFS(Customer_Churn_Records!$T8962&lt;30,"young",Customer_Churn_Records!$T8962&lt;50,"middle-aged",Customer_Churn_Records!$T8962&lt;100,"old")</f>
        <v>middle-aged</v>
      </c>
      <c r="V8962" s="8" t="str">
        <f t="array" ref="V8962">IFS(Customer_Churn_Records!$D8962&lt;701,"less-score",Customer_Churn_Records!$D8962&lt;851,"high-score")</f>
        <v>less-score</v>
      </c>
      <c r="W8962" s="8">
        <f t="array" ref="W8962">IF(Customer_Churn_Records!$X8962=0,0,IFS(Customer_Churn_Records!$X8962&lt;100000,"low",Customer_Churn_Records!$X8962&lt;300000,"high"))</f>
        <v>0</v>
      </c>
      <c r="X8962" s="8">
        <f>ROUND(Customer_Churn_Records!$I8962,0)</f>
        <v>0</v>
      </c>
    </row>
    <row r="8963" ht="14.25" customHeight="1">
      <c r="A8963" s="6">
        <v>7124.0</v>
      </c>
      <c r="B8963" s="6">
        <v>1.5682686E7</v>
      </c>
      <c r="C8963" s="6" t="s">
        <v>3203</v>
      </c>
      <c r="D8963" s="6">
        <v>722.0</v>
      </c>
      <c r="E8963" s="6" t="s">
        <v>7</v>
      </c>
      <c r="F8963" s="6" t="s">
        <v>10</v>
      </c>
      <c r="G8963" s="7" t="s">
        <v>41</v>
      </c>
      <c r="H8963" s="6">
        <v>3.0</v>
      </c>
      <c r="I8963" s="6" t="s">
        <v>15173</v>
      </c>
      <c r="J8963" s="6">
        <v>2.0</v>
      </c>
      <c r="K8963" s="6">
        <v>0.0</v>
      </c>
      <c r="L8963" s="6">
        <v>1.0</v>
      </c>
      <c r="M8963" s="6" t="s">
        <v>18223</v>
      </c>
      <c r="N8963" s="6">
        <v>0.0</v>
      </c>
      <c r="O8963" s="6">
        <v>0.0</v>
      </c>
      <c r="P8963" s="6">
        <v>1.0</v>
      </c>
      <c r="Q8963" s="6" t="s">
        <v>58</v>
      </c>
      <c r="R8963" s="6">
        <v>242.0</v>
      </c>
      <c r="S8963" s="6">
        <f>COUNTIF(Customer_Churn_Records!$B$2:$B$10000,Customer_Churn_Records!$B8963)</f>
        <v>1</v>
      </c>
      <c r="T8963" s="6">
        <f>ROUNDUP(Customer_Churn_Records!$G8963,0)</f>
        <v>38</v>
      </c>
      <c r="U8963" s="6" t="str">
        <f t="array" ref="U8963">IFS(Customer_Churn_Records!$T8963&lt;30,"young",Customer_Churn_Records!$T8963&lt;50,"middle-aged",Customer_Churn_Records!$T8963&lt;100,"old")</f>
        <v>middle-aged</v>
      </c>
      <c r="V8963" s="8" t="str">
        <f t="array" ref="V8963">IFS(Customer_Churn_Records!$D8963&lt;701,"less-score",Customer_Churn_Records!$D8963&lt;851,"high-score")</f>
        <v>high-score</v>
      </c>
      <c r="W8963" s="8">
        <f t="array" ref="W8963">IF(Customer_Churn_Records!$X8963=0,0,IFS(Customer_Churn_Records!$X8963&lt;100000,"low",Customer_Churn_Records!$X8963&lt;300000,"high"))</f>
        <v>0</v>
      </c>
      <c r="X8963" s="8">
        <f>ROUND(Customer_Churn_Records!$I8963,0)</f>
        <v>0</v>
      </c>
    </row>
    <row r="8964" ht="14.25" customHeight="1">
      <c r="A8964" s="6">
        <v>7126.0</v>
      </c>
      <c r="B8964" s="6">
        <v>1.5748432E7</v>
      </c>
      <c r="C8964" s="6" t="s">
        <v>5264</v>
      </c>
      <c r="D8964" s="6">
        <v>746.0</v>
      </c>
      <c r="E8964" s="6" t="s">
        <v>7</v>
      </c>
      <c r="F8964" s="6" t="s">
        <v>10</v>
      </c>
      <c r="G8964" s="7" t="s">
        <v>114</v>
      </c>
      <c r="H8964" s="6">
        <v>4.0</v>
      </c>
      <c r="I8964" s="6" t="s">
        <v>15173</v>
      </c>
      <c r="J8964" s="6">
        <v>2.0</v>
      </c>
      <c r="K8964" s="6">
        <v>1.0</v>
      </c>
      <c r="L8964" s="6">
        <v>1.0</v>
      </c>
      <c r="M8964" s="6" t="s">
        <v>18224</v>
      </c>
      <c r="N8964" s="6">
        <v>0.0</v>
      </c>
      <c r="O8964" s="6">
        <v>0.0</v>
      </c>
      <c r="P8964" s="6">
        <v>3.0</v>
      </c>
      <c r="Q8964" s="6" t="s">
        <v>58</v>
      </c>
      <c r="R8964" s="6">
        <v>468.0</v>
      </c>
      <c r="S8964" s="6">
        <f>COUNTIF(Customer_Churn_Records!$B$2:$B$10000,Customer_Churn_Records!$B8964)</f>
        <v>1</v>
      </c>
      <c r="T8964" s="6">
        <f>ROUNDUP(Customer_Churn_Records!$G8964,0)</f>
        <v>32</v>
      </c>
      <c r="U8964" s="6" t="str">
        <f t="array" ref="U8964">IFS(Customer_Churn_Records!$T8964&lt;30,"young",Customer_Churn_Records!$T8964&lt;50,"middle-aged",Customer_Churn_Records!$T8964&lt;100,"old")</f>
        <v>middle-aged</v>
      </c>
      <c r="V8964" s="8" t="str">
        <f t="array" ref="V8964">IFS(Customer_Churn_Records!$D8964&lt;701,"less-score",Customer_Churn_Records!$D8964&lt;851,"high-score")</f>
        <v>high-score</v>
      </c>
      <c r="W8964" s="8">
        <f t="array" ref="W8964">IF(Customer_Churn_Records!$X8964=0,0,IFS(Customer_Churn_Records!$X8964&lt;100000,"low",Customer_Churn_Records!$X8964&lt;300000,"high"))</f>
        <v>0</v>
      </c>
      <c r="X8964" s="8">
        <f>ROUND(Customer_Churn_Records!$I8964,0)</f>
        <v>0</v>
      </c>
    </row>
    <row r="8965" ht="14.25" customHeight="1">
      <c r="A8965" s="6">
        <v>7127.0</v>
      </c>
      <c r="B8965" s="6">
        <v>1.5698271E7</v>
      </c>
      <c r="C8965" s="6" t="s">
        <v>956</v>
      </c>
      <c r="D8965" s="6">
        <v>523.0</v>
      </c>
      <c r="E8965" s="6" t="s">
        <v>7</v>
      </c>
      <c r="F8965" s="6" t="s">
        <v>10</v>
      </c>
      <c r="G8965" s="7" t="s">
        <v>64</v>
      </c>
      <c r="H8965" s="6">
        <v>4.0</v>
      </c>
      <c r="I8965" s="6" t="s">
        <v>15173</v>
      </c>
      <c r="J8965" s="6">
        <v>2.0</v>
      </c>
      <c r="K8965" s="6">
        <v>1.0</v>
      </c>
      <c r="L8965" s="6">
        <v>0.0</v>
      </c>
      <c r="M8965" s="6" t="s">
        <v>18225</v>
      </c>
      <c r="N8965" s="6">
        <v>0.0</v>
      </c>
      <c r="O8965" s="6">
        <v>0.0</v>
      </c>
      <c r="P8965" s="6">
        <v>3.0</v>
      </c>
      <c r="Q8965" s="6" t="s">
        <v>58</v>
      </c>
      <c r="R8965" s="6">
        <v>602.0</v>
      </c>
      <c r="S8965" s="6">
        <f>COUNTIF(Customer_Churn_Records!$B$2:$B$10000,Customer_Churn_Records!$B8965)</f>
        <v>1</v>
      </c>
      <c r="T8965" s="6">
        <f>ROUNDUP(Customer_Churn_Records!$G8965,0)</f>
        <v>26</v>
      </c>
      <c r="U8965" s="6" t="str">
        <f t="array" ref="U8965">IFS(Customer_Churn_Records!$T8965&lt;30,"young",Customer_Churn_Records!$T8965&lt;50,"middle-aged",Customer_Churn_Records!$T8965&lt;100,"old")</f>
        <v>young</v>
      </c>
      <c r="V8965" s="8" t="str">
        <f t="array" ref="V8965">IFS(Customer_Churn_Records!$D8965&lt;701,"less-score",Customer_Churn_Records!$D8965&lt;851,"high-score")</f>
        <v>less-score</v>
      </c>
      <c r="W8965" s="8">
        <f t="array" ref="W8965">IF(Customer_Churn_Records!$X8965=0,0,IFS(Customer_Churn_Records!$X8965&lt;100000,"low",Customer_Churn_Records!$X8965&lt;300000,"high"))</f>
        <v>0</v>
      </c>
      <c r="X8965" s="8">
        <f>ROUND(Customer_Churn_Records!$I8965,0)</f>
        <v>0</v>
      </c>
    </row>
    <row r="8966" ht="14.25" customHeight="1">
      <c r="A8966" s="6">
        <v>7128.0</v>
      </c>
      <c r="B8966" s="6">
        <v>1.5808662E7</v>
      </c>
      <c r="C8966" s="6" t="s">
        <v>625</v>
      </c>
      <c r="D8966" s="6">
        <v>624.0</v>
      </c>
      <c r="E8966" s="6" t="s">
        <v>7</v>
      </c>
      <c r="F8966" s="6" t="s">
        <v>11</v>
      </c>
      <c r="G8966" s="7" t="s">
        <v>220</v>
      </c>
      <c r="H8966" s="6">
        <v>3.0</v>
      </c>
      <c r="I8966" s="6" t="s">
        <v>15173</v>
      </c>
      <c r="J8966" s="6">
        <v>2.0</v>
      </c>
      <c r="K8966" s="6">
        <v>1.0</v>
      </c>
      <c r="L8966" s="6">
        <v>0.0</v>
      </c>
      <c r="M8966" s="6" t="s">
        <v>18226</v>
      </c>
      <c r="N8966" s="6">
        <v>0.0</v>
      </c>
      <c r="O8966" s="6">
        <v>0.0</v>
      </c>
      <c r="P8966" s="6">
        <v>2.0</v>
      </c>
      <c r="Q8966" s="6" t="s">
        <v>44</v>
      </c>
      <c r="R8966" s="6">
        <v>983.0</v>
      </c>
      <c r="S8966" s="6">
        <f>COUNTIF(Customer_Churn_Records!$B$2:$B$10000,Customer_Churn_Records!$B8966)</f>
        <v>1</v>
      </c>
      <c r="T8966" s="6">
        <f>ROUNDUP(Customer_Churn_Records!$G8966,0)</f>
        <v>44</v>
      </c>
      <c r="U8966" s="6" t="str">
        <f t="array" ref="U8966">IFS(Customer_Churn_Records!$T8966&lt;30,"young",Customer_Churn_Records!$T8966&lt;50,"middle-aged",Customer_Churn_Records!$T8966&lt;100,"old")</f>
        <v>middle-aged</v>
      </c>
      <c r="V8966" s="8" t="str">
        <f t="array" ref="V8966">IFS(Customer_Churn_Records!$D8966&lt;701,"less-score",Customer_Churn_Records!$D8966&lt;851,"high-score")</f>
        <v>less-score</v>
      </c>
      <c r="W8966" s="8">
        <f t="array" ref="W8966">IF(Customer_Churn_Records!$X8966=0,0,IFS(Customer_Churn_Records!$X8966&lt;100000,"low",Customer_Churn_Records!$X8966&lt;300000,"high"))</f>
        <v>0</v>
      </c>
      <c r="X8966" s="8">
        <f>ROUND(Customer_Churn_Records!$I8966,0)</f>
        <v>0</v>
      </c>
    </row>
    <row r="8967" ht="14.25" customHeight="1">
      <c r="A8967" s="6">
        <v>7137.0</v>
      </c>
      <c r="B8967" s="6">
        <v>1.5689781E7</v>
      </c>
      <c r="C8967" s="6" t="s">
        <v>2951</v>
      </c>
      <c r="D8967" s="6">
        <v>826.0</v>
      </c>
      <c r="E8967" s="6" t="s">
        <v>7</v>
      </c>
      <c r="F8967" s="6" t="s">
        <v>10</v>
      </c>
      <c r="G8967" s="7" t="s">
        <v>132</v>
      </c>
      <c r="H8967" s="6">
        <v>0.0</v>
      </c>
      <c r="I8967" s="6" t="s">
        <v>15173</v>
      </c>
      <c r="J8967" s="6">
        <v>1.0</v>
      </c>
      <c r="K8967" s="6">
        <v>0.0</v>
      </c>
      <c r="L8967" s="6">
        <v>0.0</v>
      </c>
      <c r="M8967" s="6" t="s">
        <v>18227</v>
      </c>
      <c r="N8967" s="6">
        <v>1.0</v>
      </c>
      <c r="O8967" s="6">
        <v>1.0</v>
      </c>
      <c r="P8967" s="6">
        <v>4.0</v>
      </c>
      <c r="Q8967" s="6" t="s">
        <v>44</v>
      </c>
      <c r="R8967" s="6">
        <v>980.0</v>
      </c>
      <c r="S8967" s="6">
        <f>COUNTIF(Customer_Churn_Records!$B$2:$B$10000,Customer_Churn_Records!$B8967)</f>
        <v>1</v>
      </c>
      <c r="T8967" s="6">
        <f>ROUNDUP(Customer_Churn_Records!$G8967,0)</f>
        <v>49</v>
      </c>
      <c r="U8967" s="6" t="str">
        <f t="array" ref="U8967">IFS(Customer_Churn_Records!$T8967&lt;30,"young",Customer_Churn_Records!$T8967&lt;50,"middle-aged",Customer_Churn_Records!$T8967&lt;100,"old")</f>
        <v>middle-aged</v>
      </c>
      <c r="V8967" s="8" t="str">
        <f t="array" ref="V8967">IFS(Customer_Churn_Records!$D8967&lt;701,"less-score",Customer_Churn_Records!$D8967&lt;851,"high-score")</f>
        <v>high-score</v>
      </c>
      <c r="W8967" s="8">
        <f t="array" ref="W8967">IF(Customer_Churn_Records!$X8967=0,0,IFS(Customer_Churn_Records!$X8967&lt;100000,"low",Customer_Churn_Records!$X8967&lt;300000,"high"))</f>
        <v>0</v>
      </c>
      <c r="X8967" s="8">
        <f>ROUND(Customer_Churn_Records!$I8967,0)</f>
        <v>0</v>
      </c>
    </row>
    <row r="8968" ht="14.25" customHeight="1">
      <c r="A8968" s="6">
        <v>7140.0</v>
      </c>
      <c r="B8968" s="6">
        <v>1.5805212E7</v>
      </c>
      <c r="C8968" s="6" t="s">
        <v>3250</v>
      </c>
      <c r="D8968" s="6">
        <v>806.0</v>
      </c>
      <c r="E8968" s="6" t="s">
        <v>7</v>
      </c>
      <c r="F8968" s="6" t="s">
        <v>10</v>
      </c>
      <c r="G8968" s="7" t="s">
        <v>1803</v>
      </c>
      <c r="H8968" s="6">
        <v>1.0</v>
      </c>
      <c r="I8968" s="6" t="s">
        <v>15173</v>
      </c>
      <c r="J8968" s="6">
        <v>2.0</v>
      </c>
      <c r="K8968" s="6">
        <v>0.0</v>
      </c>
      <c r="L8968" s="6">
        <v>1.0</v>
      </c>
      <c r="M8968" s="6" t="s">
        <v>18228</v>
      </c>
      <c r="N8968" s="6">
        <v>0.0</v>
      </c>
      <c r="O8968" s="6">
        <v>0.0</v>
      </c>
      <c r="P8968" s="6">
        <v>3.0</v>
      </c>
      <c r="Q8968" s="6" t="s">
        <v>79</v>
      </c>
      <c r="R8968" s="6">
        <v>918.0</v>
      </c>
      <c r="S8968" s="6">
        <f>COUNTIF(Customer_Churn_Records!$B$2:$B$10000,Customer_Churn_Records!$B8968)</f>
        <v>1</v>
      </c>
      <c r="T8968" s="6">
        <f>ROUNDUP(Customer_Churn_Records!$G8968,0)</f>
        <v>67</v>
      </c>
      <c r="U8968" s="6" t="str">
        <f t="array" ref="U8968">IFS(Customer_Churn_Records!$T8968&lt;30,"young",Customer_Churn_Records!$T8968&lt;50,"middle-aged",Customer_Churn_Records!$T8968&lt;100,"old")</f>
        <v>old</v>
      </c>
      <c r="V8968" s="8" t="str">
        <f t="array" ref="V8968">IFS(Customer_Churn_Records!$D8968&lt;701,"less-score",Customer_Churn_Records!$D8968&lt;851,"high-score")</f>
        <v>high-score</v>
      </c>
      <c r="W8968" s="8">
        <f t="array" ref="W8968">IF(Customer_Churn_Records!$X8968=0,0,IFS(Customer_Churn_Records!$X8968&lt;100000,"low",Customer_Churn_Records!$X8968&lt;300000,"high"))</f>
        <v>0</v>
      </c>
      <c r="X8968" s="8">
        <f>ROUND(Customer_Churn_Records!$I8968,0)</f>
        <v>0</v>
      </c>
    </row>
    <row r="8969" ht="14.25" customHeight="1">
      <c r="A8969" s="6">
        <v>7144.0</v>
      </c>
      <c r="B8969" s="6">
        <v>1.5761158E7</v>
      </c>
      <c r="C8969" s="6" t="s">
        <v>2722</v>
      </c>
      <c r="D8969" s="6">
        <v>719.0</v>
      </c>
      <c r="E8969" s="6" t="s">
        <v>7</v>
      </c>
      <c r="F8969" s="6" t="s">
        <v>10</v>
      </c>
      <c r="G8969" s="7" t="s">
        <v>323</v>
      </c>
      <c r="H8969" s="6">
        <v>7.0</v>
      </c>
      <c r="I8969" s="6" t="s">
        <v>15173</v>
      </c>
      <c r="J8969" s="6">
        <v>2.0</v>
      </c>
      <c r="K8969" s="6">
        <v>1.0</v>
      </c>
      <c r="L8969" s="6">
        <v>1.0</v>
      </c>
      <c r="M8969" s="6" t="s">
        <v>18229</v>
      </c>
      <c r="N8969" s="6">
        <v>0.0</v>
      </c>
      <c r="O8969" s="6">
        <v>0.0</v>
      </c>
      <c r="P8969" s="6">
        <v>4.0</v>
      </c>
      <c r="Q8969" s="6" t="s">
        <v>58</v>
      </c>
      <c r="R8969" s="6">
        <v>619.0</v>
      </c>
      <c r="S8969" s="6">
        <f>COUNTIF(Customer_Churn_Records!$B$2:$B$10000,Customer_Churn_Records!$B8969)</f>
        <v>1</v>
      </c>
      <c r="T8969" s="6">
        <f>ROUNDUP(Customer_Churn_Records!$G8969,0)</f>
        <v>54</v>
      </c>
      <c r="U8969" s="6" t="str">
        <f t="array" ref="U8969">IFS(Customer_Churn_Records!$T8969&lt;30,"young",Customer_Churn_Records!$T8969&lt;50,"middle-aged",Customer_Churn_Records!$T8969&lt;100,"old")</f>
        <v>old</v>
      </c>
      <c r="V8969" s="8" t="str">
        <f t="array" ref="V8969">IFS(Customer_Churn_Records!$D8969&lt;701,"less-score",Customer_Churn_Records!$D8969&lt;851,"high-score")</f>
        <v>high-score</v>
      </c>
      <c r="W8969" s="8">
        <f t="array" ref="W8969">IF(Customer_Churn_Records!$X8969=0,0,IFS(Customer_Churn_Records!$X8969&lt;100000,"low",Customer_Churn_Records!$X8969&lt;300000,"high"))</f>
        <v>0</v>
      </c>
      <c r="X8969" s="8">
        <f>ROUND(Customer_Churn_Records!$I8969,0)</f>
        <v>0</v>
      </c>
    </row>
    <row r="8970" ht="14.25" customHeight="1">
      <c r="A8970" s="6">
        <v>7148.0</v>
      </c>
      <c r="B8970" s="6">
        <v>1.5712877E7</v>
      </c>
      <c r="C8970" s="6" t="s">
        <v>2826</v>
      </c>
      <c r="D8970" s="6">
        <v>724.0</v>
      </c>
      <c r="E8970" s="6" t="s">
        <v>9</v>
      </c>
      <c r="F8970" s="6" t="s">
        <v>11</v>
      </c>
      <c r="G8970" s="7" t="s">
        <v>118</v>
      </c>
      <c r="H8970" s="6">
        <v>1.0</v>
      </c>
      <c r="I8970" s="6" t="s">
        <v>15173</v>
      </c>
      <c r="J8970" s="6">
        <v>2.0</v>
      </c>
      <c r="K8970" s="6">
        <v>1.0</v>
      </c>
      <c r="L8970" s="6">
        <v>0.0</v>
      </c>
      <c r="M8970" s="6" t="s">
        <v>18230</v>
      </c>
      <c r="N8970" s="6">
        <v>0.0</v>
      </c>
      <c r="O8970" s="6">
        <v>0.0</v>
      </c>
      <c r="P8970" s="6">
        <v>3.0</v>
      </c>
      <c r="Q8970" s="6" t="s">
        <v>49</v>
      </c>
      <c r="R8970" s="6">
        <v>660.0</v>
      </c>
      <c r="S8970" s="6">
        <f>COUNTIF(Customer_Churn_Records!$B$2:$B$10000,Customer_Churn_Records!$B8970)</f>
        <v>1</v>
      </c>
      <c r="T8970" s="6">
        <f>ROUNDUP(Customer_Churn_Records!$G8970,0)</f>
        <v>36</v>
      </c>
      <c r="U8970" s="6" t="str">
        <f t="array" ref="U8970">IFS(Customer_Churn_Records!$T8970&lt;30,"young",Customer_Churn_Records!$T8970&lt;50,"middle-aged",Customer_Churn_Records!$T8970&lt;100,"old")</f>
        <v>middle-aged</v>
      </c>
      <c r="V8970" s="8" t="str">
        <f t="array" ref="V8970">IFS(Customer_Churn_Records!$D8970&lt;701,"less-score",Customer_Churn_Records!$D8970&lt;851,"high-score")</f>
        <v>high-score</v>
      </c>
      <c r="W8970" s="8">
        <f t="array" ref="W8970">IF(Customer_Churn_Records!$X8970=0,0,IFS(Customer_Churn_Records!$X8970&lt;100000,"low",Customer_Churn_Records!$X8970&lt;300000,"high"))</f>
        <v>0</v>
      </c>
      <c r="X8970" s="8">
        <f>ROUND(Customer_Churn_Records!$I8970,0)</f>
        <v>0</v>
      </c>
    </row>
    <row r="8971" ht="14.25" customHeight="1">
      <c r="A8971" s="6">
        <v>7149.0</v>
      </c>
      <c r="B8971" s="6">
        <v>1.5598802E7</v>
      </c>
      <c r="C8971" s="6" t="s">
        <v>1156</v>
      </c>
      <c r="D8971" s="6">
        <v>770.0</v>
      </c>
      <c r="E8971" s="6" t="s">
        <v>9</v>
      </c>
      <c r="F8971" s="6" t="s">
        <v>11</v>
      </c>
      <c r="G8971" s="7" t="s">
        <v>128</v>
      </c>
      <c r="H8971" s="6">
        <v>8.0</v>
      </c>
      <c r="I8971" s="6" t="s">
        <v>15173</v>
      </c>
      <c r="J8971" s="6">
        <v>2.0</v>
      </c>
      <c r="K8971" s="6">
        <v>0.0</v>
      </c>
      <c r="L8971" s="6">
        <v>1.0</v>
      </c>
      <c r="M8971" s="6" t="s">
        <v>18231</v>
      </c>
      <c r="N8971" s="6">
        <v>0.0</v>
      </c>
      <c r="O8971" s="6">
        <v>0.0</v>
      </c>
      <c r="P8971" s="6">
        <v>3.0</v>
      </c>
      <c r="Q8971" s="6" t="s">
        <v>49</v>
      </c>
      <c r="R8971" s="6">
        <v>597.0</v>
      </c>
      <c r="S8971" s="6">
        <f>COUNTIF(Customer_Churn_Records!$B$2:$B$10000,Customer_Churn_Records!$B8971)</f>
        <v>1</v>
      </c>
      <c r="T8971" s="6">
        <f>ROUNDUP(Customer_Churn_Records!$G8971,0)</f>
        <v>30</v>
      </c>
      <c r="U8971" s="6" t="str">
        <f t="array" ref="U8971">IFS(Customer_Churn_Records!$T8971&lt;30,"young",Customer_Churn_Records!$T8971&lt;50,"middle-aged",Customer_Churn_Records!$T8971&lt;100,"old")</f>
        <v>middle-aged</v>
      </c>
      <c r="V8971" s="8" t="str">
        <f t="array" ref="V8971">IFS(Customer_Churn_Records!$D8971&lt;701,"less-score",Customer_Churn_Records!$D8971&lt;851,"high-score")</f>
        <v>high-score</v>
      </c>
      <c r="W8971" s="8">
        <f t="array" ref="W8971">IF(Customer_Churn_Records!$X8971=0,0,IFS(Customer_Churn_Records!$X8971&lt;100000,"low",Customer_Churn_Records!$X8971&lt;300000,"high"))</f>
        <v>0</v>
      </c>
      <c r="X8971" s="8">
        <f>ROUND(Customer_Churn_Records!$I8971,0)</f>
        <v>0</v>
      </c>
    </row>
    <row r="8972" ht="14.25" customHeight="1">
      <c r="A8972" s="6">
        <v>7150.0</v>
      </c>
      <c r="B8972" s="6">
        <v>1.569934E7</v>
      </c>
      <c r="C8972" s="6" t="s">
        <v>5730</v>
      </c>
      <c r="D8972" s="6">
        <v>680.0</v>
      </c>
      <c r="E8972" s="6" t="s">
        <v>7</v>
      </c>
      <c r="F8972" s="6" t="s">
        <v>11</v>
      </c>
      <c r="G8972" s="7" t="s">
        <v>72</v>
      </c>
      <c r="H8972" s="6">
        <v>4.0</v>
      </c>
      <c r="I8972" s="6" t="s">
        <v>15173</v>
      </c>
      <c r="J8972" s="6">
        <v>2.0</v>
      </c>
      <c r="K8972" s="6">
        <v>1.0</v>
      </c>
      <c r="L8972" s="6">
        <v>0.0</v>
      </c>
      <c r="M8972" s="6" t="s">
        <v>18232</v>
      </c>
      <c r="N8972" s="6">
        <v>0.0</v>
      </c>
      <c r="O8972" s="6">
        <v>0.0</v>
      </c>
      <c r="P8972" s="6">
        <v>3.0</v>
      </c>
      <c r="Q8972" s="6" t="s">
        <v>44</v>
      </c>
      <c r="R8972" s="6">
        <v>801.0</v>
      </c>
      <c r="S8972" s="6">
        <f>COUNTIF(Customer_Churn_Records!$B$2:$B$10000,Customer_Churn_Records!$B8972)</f>
        <v>1</v>
      </c>
      <c r="T8972" s="6">
        <f>ROUNDUP(Customer_Churn_Records!$G8972,0)</f>
        <v>37</v>
      </c>
      <c r="U8972" s="6" t="str">
        <f t="array" ref="U8972">IFS(Customer_Churn_Records!$T8972&lt;30,"young",Customer_Churn_Records!$T8972&lt;50,"middle-aged",Customer_Churn_Records!$T8972&lt;100,"old")</f>
        <v>middle-aged</v>
      </c>
      <c r="V8972" s="8" t="str">
        <f t="array" ref="V8972">IFS(Customer_Churn_Records!$D8972&lt;701,"less-score",Customer_Churn_Records!$D8972&lt;851,"high-score")</f>
        <v>less-score</v>
      </c>
      <c r="W8972" s="8">
        <f t="array" ref="W8972">IF(Customer_Churn_Records!$X8972=0,0,IFS(Customer_Churn_Records!$X8972&lt;100000,"low",Customer_Churn_Records!$X8972&lt;300000,"high"))</f>
        <v>0</v>
      </c>
      <c r="X8972" s="8">
        <f>ROUND(Customer_Churn_Records!$I8972,0)</f>
        <v>0</v>
      </c>
    </row>
    <row r="8973" ht="14.25" customHeight="1">
      <c r="A8973" s="6">
        <v>7152.0</v>
      </c>
      <c r="B8973" s="6">
        <v>1.5608688E7</v>
      </c>
      <c r="C8973" s="6" t="s">
        <v>11708</v>
      </c>
      <c r="D8973" s="6">
        <v>442.0</v>
      </c>
      <c r="E8973" s="6" t="s">
        <v>7</v>
      </c>
      <c r="F8973" s="6" t="s">
        <v>11</v>
      </c>
      <c r="G8973" s="7" t="s">
        <v>140</v>
      </c>
      <c r="H8973" s="6">
        <v>4.0</v>
      </c>
      <c r="I8973" s="6" t="s">
        <v>15173</v>
      </c>
      <c r="J8973" s="6">
        <v>2.0</v>
      </c>
      <c r="K8973" s="6">
        <v>1.0</v>
      </c>
      <c r="L8973" s="6">
        <v>0.0</v>
      </c>
      <c r="M8973" s="6" t="s">
        <v>18233</v>
      </c>
      <c r="N8973" s="6">
        <v>0.0</v>
      </c>
      <c r="O8973" s="6">
        <v>0.0</v>
      </c>
      <c r="P8973" s="6">
        <v>5.0</v>
      </c>
      <c r="Q8973" s="6" t="s">
        <v>58</v>
      </c>
      <c r="R8973" s="6">
        <v>529.0</v>
      </c>
      <c r="S8973" s="6">
        <f>COUNTIF(Customer_Churn_Records!$B$2:$B$10000,Customer_Churn_Records!$B8973)</f>
        <v>1</v>
      </c>
      <c r="T8973" s="6">
        <f>ROUNDUP(Customer_Churn_Records!$G8973,0)</f>
        <v>34</v>
      </c>
      <c r="U8973" s="6" t="str">
        <f t="array" ref="U8973">IFS(Customer_Churn_Records!$T8973&lt;30,"young",Customer_Churn_Records!$T8973&lt;50,"middle-aged",Customer_Churn_Records!$T8973&lt;100,"old")</f>
        <v>middle-aged</v>
      </c>
      <c r="V8973" s="8" t="str">
        <f t="array" ref="V8973">IFS(Customer_Churn_Records!$D8973&lt;701,"less-score",Customer_Churn_Records!$D8973&lt;851,"high-score")</f>
        <v>less-score</v>
      </c>
      <c r="W8973" s="8">
        <f t="array" ref="W8973">IF(Customer_Churn_Records!$X8973=0,0,IFS(Customer_Churn_Records!$X8973&lt;100000,"low",Customer_Churn_Records!$X8973&lt;300000,"high"))</f>
        <v>0</v>
      </c>
      <c r="X8973" s="8">
        <f>ROUND(Customer_Churn_Records!$I8973,0)</f>
        <v>0</v>
      </c>
    </row>
    <row r="8974" ht="14.25" customHeight="1">
      <c r="A8974" s="6">
        <v>7153.0</v>
      </c>
      <c r="B8974" s="6">
        <v>1.5737998E7</v>
      </c>
      <c r="C8974" s="6" t="s">
        <v>3362</v>
      </c>
      <c r="D8974" s="6">
        <v>529.0</v>
      </c>
      <c r="E8974" s="6" t="s">
        <v>7</v>
      </c>
      <c r="F8974" s="6" t="s">
        <v>11</v>
      </c>
      <c r="G8974" s="7" t="s">
        <v>258</v>
      </c>
      <c r="H8974" s="6">
        <v>8.0</v>
      </c>
      <c r="I8974" s="6" t="s">
        <v>15173</v>
      </c>
      <c r="J8974" s="6">
        <v>1.0</v>
      </c>
      <c r="K8974" s="6">
        <v>0.0</v>
      </c>
      <c r="L8974" s="6">
        <v>0.0</v>
      </c>
      <c r="M8974" s="6" t="s">
        <v>18234</v>
      </c>
      <c r="N8974" s="6">
        <v>1.0</v>
      </c>
      <c r="O8974" s="6">
        <v>1.0</v>
      </c>
      <c r="P8974" s="6">
        <v>3.0</v>
      </c>
      <c r="Q8974" s="6" t="s">
        <v>49</v>
      </c>
      <c r="R8974" s="6">
        <v>508.0</v>
      </c>
      <c r="S8974" s="6">
        <f>COUNTIF(Customer_Churn_Records!$B$2:$B$10000,Customer_Churn_Records!$B8974)</f>
        <v>1</v>
      </c>
      <c r="T8974" s="6">
        <f>ROUNDUP(Customer_Churn_Records!$G8974,0)</f>
        <v>46</v>
      </c>
      <c r="U8974" s="6" t="str">
        <f t="array" ref="U8974">IFS(Customer_Churn_Records!$T8974&lt;30,"young",Customer_Churn_Records!$T8974&lt;50,"middle-aged",Customer_Churn_Records!$T8974&lt;100,"old")</f>
        <v>middle-aged</v>
      </c>
      <c r="V8974" s="8" t="str">
        <f t="array" ref="V8974">IFS(Customer_Churn_Records!$D8974&lt;701,"less-score",Customer_Churn_Records!$D8974&lt;851,"high-score")</f>
        <v>less-score</v>
      </c>
      <c r="W8974" s="8">
        <f t="array" ref="W8974">IF(Customer_Churn_Records!$X8974=0,0,IFS(Customer_Churn_Records!$X8974&lt;100000,"low",Customer_Churn_Records!$X8974&lt;300000,"high"))</f>
        <v>0</v>
      </c>
      <c r="X8974" s="8">
        <f>ROUND(Customer_Churn_Records!$I8974,0)</f>
        <v>0</v>
      </c>
    </row>
    <row r="8975" ht="14.25" customHeight="1">
      <c r="A8975" s="6">
        <v>7154.0</v>
      </c>
      <c r="B8975" s="6">
        <v>1.5735837E7</v>
      </c>
      <c r="C8975" s="6" t="s">
        <v>1259</v>
      </c>
      <c r="D8975" s="6">
        <v>574.0</v>
      </c>
      <c r="E8975" s="6" t="s">
        <v>9</v>
      </c>
      <c r="F8975" s="6" t="s">
        <v>11</v>
      </c>
      <c r="G8975" s="7" t="s">
        <v>118</v>
      </c>
      <c r="H8975" s="6">
        <v>3.0</v>
      </c>
      <c r="I8975" s="6" t="s">
        <v>15173</v>
      </c>
      <c r="J8975" s="6">
        <v>2.0</v>
      </c>
      <c r="K8975" s="6">
        <v>1.0</v>
      </c>
      <c r="L8975" s="6">
        <v>1.0</v>
      </c>
      <c r="M8975" s="6" t="s">
        <v>18235</v>
      </c>
      <c r="N8975" s="6">
        <v>0.0</v>
      </c>
      <c r="O8975" s="6">
        <v>0.0</v>
      </c>
      <c r="P8975" s="6">
        <v>5.0</v>
      </c>
      <c r="Q8975" s="6" t="s">
        <v>58</v>
      </c>
      <c r="R8975" s="6">
        <v>644.0</v>
      </c>
      <c r="S8975" s="6">
        <f>COUNTIF(Customer_Churn_Records!$B$2:$B$10000,Customer_Churn_Records!$B8975)</f>
        <v>1</v>
      </c>
      <c r="T8975" s="6">
        <f>ROUNDUP(Customer_Churn_Records!$G8975,0)</f>
        <v>36</v>
      </c>
      <c r="U8975" s="6" t="str">
        <f t="array" ref="U8975">IFS(Customer_Churn_Records!$T8975&lt;30,"young",Customer_Churn_Records!$T8975&lt;50,"middle-aged",Customer_Churn_Records!$T8975&lt;100,"old")</f>
        <v>middle-aged</v>
      </c>
      <c r="V8975" s="8" t="str">
        <f t="array" ref="V8975">IFS(Customer_Churn_Records!$D8975&lt;701,"less-score",Customer_Churn_Records!$D8975&lt;851,"high-score")</f>
        <v>less-score</v>
      </c>
      <c r="W8975" s="8">
        <f t="array" ref="W8975">IF(Customer_Churn_Records!$X8975=0,0,IFS(Customer_Churn_Records!$X8975&lt;100000,"low",Customer_Churn_Records!$X8975&lt;300000,"high"))</f>
        <v>0</v>
      </c>
      <c r="X8975" s="8">
        <f>ROUND(Customer_Churn_Records!$I8975,0)</f>
        <v>0</v>
      </c>
    </row>
    <row r="8976" ht="14.25" customHeight="1">
      <c r="A8976" s="6">
        <v>7164.0</v>
      </c>
      <c r="B8976" s="6">
        <v>1.5649379E7</v>
      </c>
      <c r="C8976" s="6" t="s">
        <v>18236</v>
      </c>
      <c r="D8976" s="6">
        <v>850.0</v>
      </c>
      <c r="E8976" s="6" t="s">
        <v>7</v>
      </c>
      <c r="F8976" s="6" t="s">
        <v>10</v>
      </c>
      <c r="G8976" s="7" t="s">
        <v>258</v>
      </c>
      <c r="H8976" s="6">
        <v>3.0</v>
      </c>
      <c r="I8976" s="6" t="s">
        <v>15173</v>
      </c>
      <c r="J8976" s="6">
        <v>2.0</v>
      </c>
      <c r="K8976" s="6">
        <v>1.0</v>
      </c>
      <c r="L8976" s="6">
        <v>1.0</v>
      </c>
      <c r="M8976" s="6" t="s">
        <v>18237</v>
      </c>
      <c r="N8976" s="6">
        <v>0.0</v>
      </c>
      <c r="O8976" s="6">
        <v>0.0</v>
      </c>
      <c r="P8976" s="6">
        <v>1.0</v>
      </c>
      <c r="Q8976" s="6" t="s">
        <v>79</v>
      </c>
      <c r="R8976" s="6">
        <v>318.0</v>
      </c>
      <c r="S8976" s="6">
        <f>COUNTIF(Customer_Churn_Records!$B$2:$B$10000,Customer_Churn_Records!$B8976)</f>
        <v>1</v>
      </c>
      <c r="T8976" s="6">
        <f>ROUNDUP(Customer_Churn_Records!$G8976,0)</f>
        <v>46</v>
      </c>
      <c r="U8976" s="6" t="str">
        <f t="array" ref="U8976">IFS(Customer_Churn_Records!$T8976&lt;30,"young",Customer_Churn_Records!$T8976&lt;50,"middle-aged",Customer_Churn_Records!$T8976&lt;100,"old")</f>
        <v>middle-aged</v>
      </c>
      <c r="V8976" s="8" t="str">
        <f t="array" ref="V8976">IFS(Customer_Churn_Records!$D8976&lt;701,"less-score",Customer_Churn_Records!$D8976&lt;851,"high-score")</f>
        <v>high-score</v>
      </c>
      <c r="W8976" s="8">
        <f t="array" ref="W8976">IF(Customer_Churn_Records!$X8976=0,0,IFS(Customer_Churn_Records!$X8976&lt;100000,"low",Customer_Churn_Records!$X8976&lt;300000,"high"))</f>
        <v>0</v>
      </c>
      <c r="X8976" s="8">
        <f>ROUND(Customer_Churn_Records!$I8976,0)</f>
        <v>0</v>
      </c>
    </row>
    <row r="8977" ht="14.25" customHeight="1">
      <c r="A8977" s="6">
        <v>7167.0</v>
      </c>
      <c r="B8977" s="6">
        <v>1.5699238E7</v>
      </c>
      <c r="C8977" s="6" t="s">
        <v>2058</v>
      </c>
      <c r="D8977" s="6">
        <v>618.0</v>
      </c>
      <c r="E8977" s="6" t="s">
        <v>9</v>
      </c>
      <c r="F8977" s="6" t="s">
        <v>10</v>
      </c>
      <c r="G8977" s="7" t="s">
        <v>55</v>
      </c>
      <c r="H8977" s="6">
        <v>8.0</v>
      </c>
      <c r="I8977" s="6" t="s">
        <v>15173</v>
      </c>
      <c r="J8977" s="6">
        <v>2.0</v>
      </c>
      <c r="K8977" s="6">
        <v>1.0</v>
      </c>
      <c r="L8977" s="6">
        <v>0.0</v>
      </c>
      <c r="M8977" s="6" t="s">
        <v>18238</v>
      </c>
      <c r="N8977" s="6">
        <v>0.0</v>
      </c>
      <c r="O8977" s="6">
        <v>0.0</v>
      </c>
      <c r="P8977" s="6">
        <v>3.0</v>
      </c>
      <c r="Q8977" s="6" t="s">
        <v>58</v>
      </c>
      <c r="R8977" s="6">
        <v>897.0</v>
      </c>
      <c r="S8977" s="6">
        <f>COUNTIF(Customer_Churn_Records!$B$2:$B$10000,Customer_Churn_Records!$B8977)</f>
        <v>1</v>
      </c>
      <c r="T8977" s="6">
        <f>ROUNDUP(Customer_Churn_Records!$G8977,0)</f>
        <v>40</v>
      </c>
      <c r="U8977" s="6" t="str">
        <f t="array" ref="U8977">IFS(Customer_Churn_Records!$T8977&lt;30,"young",Customer_Churn_Records!$T8977&lt;50,"middle-aged",Customer_Churn_Records!$T8977&lt;100,"old")</f>
        <v>middle-aged</v>
      </c>
      <c r="V8977" s="8" t="str">
        <f t="array" ref="V8977">IFS(Customer_Churn_Records!$D8977&lt;701,"less-score",Customer_Churn_Records!$D8977&lt;851,"high-score")</f>
        <v>less-score</v>
      </c>
      <c r="W8977" s="8">
        <f t="array" ref="W8977">IF(Customer_Churn_Records!$X8977=0,0,IFS(Customer_Churn_Records!$X8977&lt;100000,"low",Customer_Churn_Records!$X8977&lt;300000,"high"))</f>
        <v>0</v>
      </c>
      <c r="X8977" s="8">
        <f>ROUND(Customer_Churn_Records!$I8977,0)</f>
        <v>0</v>
      </c>
    </row>
    <row r="8978" ht="14.25" customHeight="1">
      <c r="A8978" s="6">
        <v>7169.0</v>
      </c>
      <c r="B8978" s="6">
        <v>1.5587297E7</v>
      </c>
      <c r="C8978" s="6" t="s">
        <v>7292</v>
      </c>
      <c r="D8978" s="6">
        <v>507.0</v>
      </c>
      <c r="E8978" s="6" t="s">
        <v>7</v>
      </c>
      <c r="F8978" s="6" t="s">
        <v>11</v>
      </c>
      <c r="G8978" s="7" t="s">
        <v>103</v>
      </c>
      <c r="H8978" s="6">
        <v>7.0</v>
      </c>
      <c r="I8978" s="6" t="s">
        <v>15173</v>
      </c>
      <c r="J8978" s="6">
        <v>2.0</v>
      </c>
      <c r="K8978" s="6">
        <v>1.0</v>
      </c>
      <c r="L8978" s="6">
        <v>1.0</v>
      </c>
      <c r="M8978" s="6" t="s">
        <v>18239</v>
      </c>
      <c r="N8978" s="6">
        <v>0.0</v>
      </c>
      <c r="O8978" s="6">
        <v>0.0</v>
      </c>
      <c r="P8978" s="6">
        <v>2.0</v>
      </c>
      <c r="Q8978" s="6" t="s">
        <v>79</v>
      </c>
      <c r="R8978" s="6">
        <v>675.0</v>
      </c>
      <c r="S8978" s="6">
        <f>COUNTIF(Customer_Churn_Records!$B$2:$B$10000,Customer_Churn_Records!$B8978)</f>
        <v>1</v>
      </c>
      <c r="T8978" s="6">
        <f>ROUNDUP(Customer_Churn_Records!$G8978,0)</f>
        <v>33</v>
      </c>
      <c r="U8978" s="6" t="str">
        <f t="array" ref="U8978">IFS(Customer_Churn_Records!$T8978&lt;30,"young",Customer_Churn_Records!$T8978&lt;50,"middle-aged",Customer_Churn_Records!$T8978&lt;100,"old")</f>
        <v>middle-aged</v>
      </c>
      <c r="V8978" s="8" t="str">
        <f t="array" ref="V8978">IFS(Customer_Churn_Records!$D8978&lt;701,"less-score",Customer_Churn_Records!$D8978&lt;851,"high-score")</f>
        <v>less-score</v>
      </c>
      <c r="W8978" s="8">
        <f t="array" ref="W8978">IF(Customer_Churn_Records!$X8978=0,0,IFS(Customer_Churn_Records!$X8978&lt;100000,"low",Customer_Churn_Records!$X8978&lt;300000,"high"))</f>
        <v>0</v>
      </c>
      <c r="X8978" s="8">
        <f>ROUND(Customer_Churn_Records!$I8978,0)</f>
        <v>0</v>
      </c>
    </row>
    <row r="8979" ht="14.25" customHeight="1">
      <c r="A8979" s="6">
        <v>7173.0</v>
      </c>
      <c r="B8979" s="6">
        <v>1.568254E7</v>
      </c>
      <c r="C8979" s="6" t="s">
        <v>2612</v>
      </c>
      <c r="D8979" s="6">
        <v>602.0</v>
      </c>
      <c r="E8979" s="6" t="s">
        <v>7</v>
      </c>
      <c r="F8979" s="6" t="s">
        <v>10</v>
      </c>
      <c r="G8979" s="7" t="s">
        <v>103</v>
      </c>
      <c r="H8979" s="6">
        <v>8.0</v>
      </c>
      <c r="I8979" s="6" t="s">
        <v>15173</v>
      </c>
      <c r="J8979" s="6">
        <v>2.0</v>
      </c>
      <c r="K8979" s="6">
        <v>1.0</v>
      </c>
      <c r="L8979" s="6">
        <v>1.0</v>
      </c>
      <c r="M8979" s="6" t="s">
        <v>18240</v>
      </c>
      <c r="N8979" s="6">
        <v>0.0</v>
      </c>
      <c r="O8979" s="6">
        <v>0.0</v>
      </c>
      <c r="P8979" s="6">
        <v>4.0</v>
      </c>
      <c r="Q8979" s="6" t="s">
        <v>44</v>
      </c>
      <c r="R8979" s="6">
        <v>813.0</v>
      </c>
      <c r="S8979" s="6">
        <f>COUNTIF(Customer_Churn_Records!$B$2:$B$10000,Customer_Churn_Records!$B8979)</f>
        <v>1</v>
      </c>
      <c r="T8979" s="6">
        <f>ROUNDUP(Customer_Churn_Records!$G8979,0)</f>
        <v>33</v>
      </c>
      <c r="U8979" s="6" t="str">
        <f t="array" ref="U8979">IFS(Customer_Churn_Records!$T8979&lt;30,"young",Customer_Churn_Records!$T8979&lt;50,"middle-aged",Customer_Churn_Records!$T8979&lt;100,"old")</f>
        <v>middle-aged</v>
      </c>
      <c r="V8979" s="8" t="str">
        <f t="array" ref="V8979">IFS(Customer_Churn_Records!$D8979&lt;701,"less-score",Customer_Churn_Records!$D8979&lt;851,"high-score")</f>
        <v>less-score</v>
      </c>
      <c r="W8979" s="8">
        <f t="array" ref="W8979">IF(Customer_Churn_Records!$X8979=0,0,IFS(Customer_Churn_Records!$X8979&lt;100000,"low",Customer_Churn_Records!$X8979&lt;300000,"high"))</f>
        <v>0</v>
      </c>
      <c r="X8979" s="8">
        <f>ROUND(Customer_Churn_Records!$I8979,0)</f>
        <v>0</v>
      </c>
    </row>
    <row r="8980" ht="14.25" customHeight="1">
      <c r="A8980" s="6">
        <v>7181.0</v>
      </c>
      <c r="B8980" s="6">
        <v>1.5632789E7</v>
      </c>
      <c r="C8980" s="6" t="s">
        <v>2395</v>
      </c>
      <c r="D8980" s="6">
        <v>794.0</v>
      </c>
      <c r="E8980" s="6" t="s">
        <v>7</v>
      </c>
      <c r="F8980" s="6" t="s">
        <v>11</v>
      </c>
      <c r="G8980" s="7" t="s">
        <v>128</v>
      </c>
      <c r="H8980" s="6">
        <v>8.0</v>
      </c>
      <c r="I8980" s="6" t="s">
        <v>15173</v>
      </c>
      <c r="J8980" s="6">
        <v>2.0</v>
      </c>
      <c r="K8980" s="6">
        <v>1.0</v>
      </c>
      <c r="L8980" s="6">
        <v>1.0</v>
      </c>
      <c r="M8980" s="6" t="s">
        <v>18241</v>
      </c>
      <c r="N8980" s="6">
        <v>0.0</v>
      </c>
      <c r="O8980" s="6">
        <v>0.0</v>
      </c>
      <c r="P8980" s="6">
        <v>3.0</v>
      </c>
      <c r="Q8980" s="6" t="s">
        <v>58</v>
      </c>
      <c r="R8980" s="6">
        <v>368.0</v>
      </c>
      <c r="S8980" s="6">
        <f>COUNTIF(Customer_Churn_Records!$B$2:$B$10000,Customer_Churn_Records!$B8980)</f>
        <v>1</v>
      </c>
      <c r="T8980" s="6">
        <f>ROUNDUP(Customer_Churn_Records!$G8980,0)</f>
        <v>30</v>
      </c>
      <c r="U8980" s="6" t="str">
        <f t="array" ref="U8980">IFS(Customer_Churn_Records!$T8980&lt;30,"young",Customer_Churn_Records!$T8980&lt;50,"middle-aged",Customer_Churn_Records!$T8980&lt;100,"old")</f>
        <v>middle-aged</v>
      </c>
      <c r="V8980" s="8" t="str">
        <f t="array" ref="V8980">IFS(Customer_Churn_Records!$D8980&lt;701,"less-score",Customer_Churn_Records!$D8980&lt;851,"high-score")</f>
        <v>high-score</v>
      </c>
      <c r="W8980" s="8">
        <f t="array" ref="W8980">IF(Customer_Churn_Records!$X8980=0,0,IFS(Customer_Churn_Records!$X8980&lt;100000,"low",Customer_Churn_Records!$X8980&lt;300000,"high"))</f>
        <v>0</v>
      </c>
      <c r="X8980" s="8">
        <f>ROUND(Customer_Churn_Records!$I8980,0)</f>
        <v>0</v>
      </c>
    </row>
    <row r="8981" ht="14.25" customHeight="1">
      <c r="A8981" s="6">
        <v>7187.0</v>
      </c>
      <c r="B8981" s="6">
        <v>1.5565996E7</v>
      </c>
      <c r="C8981" s="6" t="s">
        <v>3211</v>
      </c>
      <c r="D8981" s="6">
        <v>653.0</v>
      </c>
      <c r="E8981" s="6" t="s">
        <v>7</v>
      </c>
      <c r="F8981" s="6" t="s">
        <v>11</v>
      </c>
      <c r="G8981" s="7" t="s">
        <v>220</v>
      </c>
      <c r="H8981" s="6">
        <v>8.0</v>
      </c>
      <c r="I8981" s="6" t="s">
        <v>15173</v>
      </c>
      <c r="J8981" s="6">
        <v>2.0</v>
      </c>
      <c r="K8981" s="6">
        <v>1.0</v>
      </c>
      <c r="L8981" s="6">
        <v>1.0</v>
      </c>
      <c r="M8981" s="6" t="s">
        <v>18242</v>
      </c>
      <c r="N8981" s="6">
        <v>0.0</v>
      </c>
      <c r="O8981" s="6">
        <v>0.0</v>
      </c>
      <c r="P8981" s="6">
        <v>3.0</v>
      </c>
      <c r="Q8981" s="6" t="s">
        <v>79</v>
      </c>
      <c r="R8981" s="6">
        <v>382.0</v>
      </c>
      <c r="S8981" s="6">
        <f>COUNTIF(Customer_Churn_Records!$B$2:$B$10000,Customer_Churn_Records!$B8981)</f>
        <v>1</v>
      </c>
      <c r="T8981" s="6">
        <f>ROUNDUP(Customer_Churn_Records!$G8981,0)</f>
        <v>44</v>
      </c>
      <c r="U8981" s="6" t="str">
        <f t="array" ref="U8981">IFS(Customer_Churn_Records!$T8981&lt;30,"young",Customer_Churn_Records!$T8981&lt;50,"middle-aged",Customer_Churn_Records!$T8981&lt;100,"old")</f>
        <v>middle-aged</v>
      </c>
      <c r="V8981" s="8" t="str">
        <f t="array" ref="V8981">IFS(Customer_Churn_Records!$D8981&lt;701,"less-score",Customer_Churn_Records!$D8981&lt;851,"high-score")</f>
        <v>less-score</v>
      </c>
      <c r="W8981" s="8">
        <f t="array" ref="W8981">IF(Customer_Churn_Records!$X8981=0,0,IFS(Customer_Churn_Records!$X8981&lt;100000,"low",Customer_Churn_Records!$X8981&lt;300000,"high"))</f>
        <v>0</v>
      </c>
      <c r="X8981" s="8">
        <f>ROUND(Customer_Churn_Records!$I8981,0)</f>
        <v>0</v>
      </c>
    </row>
    <row r="8982" ht="14.25" customHeight="1">
      <c r="A8982" s="6">
        <v>7189.0</v>
      </c>
      <c r="B8982" s="6">
        <v>1.5711742E7</v>
      </c>
      <c r="C8982" s="6" t="s">
        <v>7093</v>
      </c>
      <c r="D8982" s="6">
        <v>708.0</v>
      </c>
      <c r="E8982" s="6" t="s">
        <v>7</v>
      </c>
      <c r="F8982" s="6" t="s">
        <v>10</v>
      </c>
      <c r="G8982" s="7" t="s">
        <v>140</v>
      </c>
      <c r="H8982" s="6">
        <v>4.0</v>
      </c>
      <c r="I8982" s="6" t="s">
        <v>15173</v>
      </c>
      <c r="J8982" s="6">
        <v>1.0</v>
      </c>
      <c r="K8982" s="6">
        <v>1.0</v>
      </c>
      <c r="L8982" s="6">
        <v>1.0</v>
      </c>
      <c r="M8982" s="6" t="s">
        <v>18243</v>
      </c>
      <c r="N8982" s="6">
        <v>0.0</v>
      </c>
      <c r="O8982" s="6">
        <v>0.0</v>
      </c>
      <c r="P8982" s="6">
        <v>3.0</v>
      </c>
      <c r="Q8982" s="6" t="s">
        <v>49</v>
      </c>
      <c r="R8982" s="6">
        <v>578.0</v>
      </c>
      <c r="S8982" s="6">
        <f>COUNTIF(Customer_Churn_Records!$B$2:$B$10000,Customer_Churn_Records!$B8982)</f>
        <v>1</v>
      </c>
      <c r="T8982" s="6">
        <f>ROUNDUP(Customer_Churn_Records!$G8982,0)</f>
        <v>34</v>
      </c>
      <c r="U8982" s="6" t="str">
        <f t="array" ref="U8982">IFS(Customer_Churn_Records!$T8982&lt;30,"young",Customer_Churn_Records!$T8982&lt;50,"middle-aged",Customer_Churn_Records!$T8982&lt;100,"old")</f>
        <v>middle-aged</v>
      </c>
      <c r="V8982" s="8" t="str">
        <f t="array" ref="V8982">IFS(Customer_Churn_Records!$D8982&lt;701,"less-score",Customer_Churn_Records!$D8982&lt;851,"high-score")</f>
        <v>high-score</v>
      </c>
      <c r="W8982" s="8">
        <f t="array" ref="W8982">IF(Customer_Churn_Records!$X8982=0,0,IFS(Customer_Churn_Records!$X8982&lt;100000,"low",Customer_Churn_Records!$X8982&lt;300000,"high"))</f>
        <v>0</v>
      </c>
      <c r="X8982" s="8">
        <f>ROUND(Customer_Churn_Records!$I8982,0)</f>
        <v>0</v>
      </c>
    </row>
    <row r="8983" ht="14.25" customHeight="1">
      <c r="A8983" s="6">
        <v>7190.0</v>
      </c>
      <c r="B8983" s="6">
        <v>1.5701885E7</v>
      </c>
      <c r="C8983" s="6" t="s">
        <v>273</v>
      </c>
      <c r="D8983" s="6">
        <v>647.0</v>
      </c>
      <c r="E8983" s="6" t="s">
        <v>7</v>
      </c>
      <c r="F8983" s="6" t="s">
        <v>10</v>
      </c>
      <c r="G8983" s="7" t="s">
        <v>55</v>
      </c>
      <c r="H8983" s="6">
        <v>9.0</v>
      </c>
      <c r="I8983" s="6" t="s">
        <v>15173</v>
      </c>
      <c r="J8983" s="6">
        <v>2.0</v>
      </c>
      <c r="K8983" s="6">
        <v>0.0</v>
      </c>
      <c r="L8983" s="6">
        <v>1.0</v>
      </c>
      <c r="M8983" s="6" t="s">
        <v>18244</v>
      </c>
      <c r="N8983" s="6">
        <v>0.0</v>
      </c>
      <c r="O8983" s="6">
        <v>0.0</v>
      </c>
      <c r="P8983" s="6">
        <v>1.0</v>
      </c>
      <c r="Q8983" s="6" t="s">
        <v>49</v>
      </c>
      <c r="R8983" s="6">
        <v>852.0</v>
      </c>
      <c r="S8983" s="6">
        <f>COUNTIF(Customer_Churn_Records!$B$2:$B$10000,Customer_Churn_Records!$B8983)</f>
        <v>1</v>
      </c>
      <c r="T8983" s="6">
        <f>ROUNDUP(Customer_Churn_Records!$G8983,0)</f>
        <v>40</v>
      </c>
      <c r="U8983" s="6" t="str">
        <f t="array" ref="U8983">IFS(Customer_Churn_Records!$T8983&lt;30,"young",Customer_Churn_Records!$T8983&lt;50,"middle-aged",Customer_Churn_Records!$T8983&lt;100,"old")</f>
        <v>middle-aged</v>
      </c>
      <c r="V8983" s="8" t="str">
        <f t="array" ref="V8983">IFS(Customer_Churn_Records!$D8983&lt;701,"less-score",Customer_Churn_Records!$D8983&lt;851,"high-score")</f>
        <v>less-score</v>
      </c>
      <c r="W8983" s="8">
        <f t="array" ref="W8983">IF(Customer_Churn_Records!$X8983=0,0,IFS(Customer_Churn_Records!$X8983&lt;100000,"low",Customer_Churn_Records!$X8983&lt;300000,"high"))</f>
        <v>0</v>
      </c>
      <c r="X8983" s="8">
        <f>ROUND(Customer_Churn_Records!$I8983,0)</f>
        <v>0</v>
      </c>
    </row>
    <row r="8984" ht="14.25" customHeight="1">
      <c r="A8984" s="6">
        <v>7196.0</v>
      </c>
      <c r="B8984" s="6">
        <v>1.5708714E7</v>
      </c>
      <c r="C8984" s="6" t="s">
        <v>17630</v>
      </c>
      <c r="D8984" s="6">
        <v>675.0</v>
      </c>
      <c r="E8984" s="6" t="s">
        <v>7</v>
      </c>
      <c r="F8984" s="6" t="s">
        <v>10</v>
      </c>
      <c r="G8984" s="7" t="s">
        <v>103</v>
      </c>
      <c r="H8984" s="6">
        <v>6.0</v>
      </c>
      <c r="I8984" s="6" t="s">
        <v>15173</v>
      </c>
      <c r="J8984" s="6">
        <v>2.0</v>
      </c>
      <c r="K8984" s="6">
        <v>1.0</v>
      </c>
      <c r="L8984" s="6">
        <v>0.0</v>
      </c>
      <c r="M8984" s="6" t="s">
        <v>18245</v>
      </c>
      <c r="N8984" s="6">
        <v>0.0</v>
      </c>
      <c r="O8984" s="6">
        <v>0.0</v>
      </c>
      <c r="P8984" s="6">
        <v>1.0</v>
      </c>
      <c r="Q8984" s="6" t="s">
        <v>58</v>
      </c>
      <c r="R8984" s="6">
        <v>872.0</v>
      </c>
      <c r="S8984" s="6">
        <f>COUNTIF(Customer_Churn_Records!$B$2:$B$10000,Customer_Churn_Records!$B8984)</f>
        <v>1</v>
      </c>
      <c r="T8984" s="6">
        <f>ROUNDUP(Customer_Churn_Records!$G8984,0)</f>
        <v>33</v>
      </c>
      <c r="U8984" s="6" t="str">
        <f t="array" ref="U8984">IFS(Customer_Churn_Records!$T8984&lt;30,"young",Customer_Churn_Records!$T8984&lt;50,"middle-aged",Customer_Churn_Records!$T8984&lt;100,"old")</f>
        <v>middle-aged</v>
      </c>
      <c r="V8984" s="8" t="str">
        <f t="array" ref="V8984">IFS(Customer_Churn_Records!$D8984&lt;701,"less-score",Customer_Churn_Records!$D8984&lt;851,"high-score")</f>
        <v>less-score</v>
      </c>
      <c r="W8984" s="8">
        <f t="array" ref="W8984">IF(Customer_Churn_Records!$X8984=0,0,IFS(Customer_Churn_Records!$X8984&lt;100000,"low",Customer_Churn_Records!$X8984&lt;300000,"high"))</f>
        <v>0</v>
      </c>
      <c r="X8984" s="8">
        <f>ROUND(Customer_Churn_Records!$I8984,0)</f>
        <v>0</v>
      </c>
    </row>
    <row r="8985" ht="14.25" customHeight="1">
      <c r="A8985" s="6">
        <v>7197.0</v>
      </c>
      <c r="B8985" s="6">
        <v>1.5586183E7</v>
      </c>
      <c r="C8985" s="6" t="s">
        <v>1022</v>
      </c>
      <c r="D8985" s="6">
        <v>561.0</v>
      </c>
      <c r="E8985" s="6" t="s">
        <v>7</v>
      </c>
      <c r="F8985" s="6" t="s">
        <v>10</v>
      </c>
      <c r="G8985" s="7" t="s">
        <v>87</v>
      </c>
      <c r="H8985" s="6">
        <v>5.0</v>
      </c>
      <c r="I8985" s="6" t="s">
        <v>15173</v>
      </c>
      <c r="J8985" s="6">
        <v>2.0</v>
      </c>
      <c r="K8985" s="6">
        <v>1.0</v>
      </c>
      <c r="L8985" s="6">
        <v>0.0</v>
      </c>
      <c r="M8985" s="6" t="s">
        <v>18246</v>
      </c>
      <c r="N8985" s="6">
        <v>0.0</v>
      </c>
      <c r="O8985" s="6">
        <v>0.0</v>
      </c>
      <c r="P8985" s="6">
        <v>2.0</v>
      </c>
      <c r="Q8985" s="6" t="s">
        <v>79</v>
      </c>
      <c r="R8985" s="6">
        <v>598.0</v>
      </c>
      <c r="S8985" s="6">
        <f>COUNTIF(Customer_Churn_Records!$B$2:$B$10000,Customer_Churn_Records!$B8985)</f>
        <v>1</v>
      </c>
      <c r="T8985" s="6">
        <f>ROUNDUP(Customer_Churn_Records!$G8985,0)</f>
        <v>35</v>
      </c>
      <c r="U8985" s="6" t="str">
        <f t="array" ref="U8985">IFS(Customer_Churn_Records!$T8985&lt;30,"young",Customer_Churn_Records!$T8985&lt;50,"middle-aged",Customer_Churn_Records!$T8985&lt;100,"old")</f>
        <v>middle-aged</v>
      </c>
      <c r="V8985" s="8" t="str">
        <f t="array" ref="V8985">IFS(Customer_Churn_Records!$D8985&lt;701,"less-score",Customer_Churn_Records!$D8985&lt;851,"high-score")</f>
        <v>less-score</v>
      </c>
      <c r="W8985" s="8">
        <f t="array" ref="W8985">IF(Customer_Churn_Records!$X8985=0,0,IFS(Customer_Churn_Records!$X8985&lt;100000,"low",Customer_Churn_Records!$X8985&lt;300000,"high"))</f>
        <v>0</v>
      </c>
      <c r="X8985" s="8">
        <f>ROUND(Customer_Churn_Records!$I8985,0)</f>
        <v>0</v>
      </c>
    </row>
    <row r="8986" ht="14.25" customHeight="1">
      <c r="A8986" s="6">
        <v>7198.0</v>
      </c>
      <c r="B8986" s="6">
        <v>1.5761733E7</v>
      </c>
      <c r="C8986" s="6" t="s">
        <v>2460</v>
      </c>
      <c r="D8986" s="6">
        <v>707.0</v>
      </c>
      <c r="E8986" s="6" t="s">
        <v>7</v>
      </c>
      <c r="F8986" s="6" t="s">
        <v>10</v>
      </c>
      <c r="G8986" s="7" t="s">
        <v>51</v>
      </c>
      <c r="H8986" s="6">
        <v>10.0</v>
      </c>
      <c r="I8986" s="6" t="s">
        <v>15173</v>
      </c>
      <c r="J8986" s="6">
        <v>2.0</v>
      </c>
      <c r="K8986" s="6">
        <v>1.0</v>
      </c>
      <c r="L8986" s="6">
        <v>1.0</v>
      </c>
      <c r="M8986" s="6" t="s">
        <v>18247</v>
      </c>
      <c r="N8986" s="6">
        <v>0.0</v>
      </c>
      <c r="O8986" s="6">
        <v>0.0</v>
      </c>
      <c r="P8986" s="6">
        <v>4.0</v>
      </c>
      <c r="Q8986" s="6" t="s">
        <v>44</v>
      </c>
      <c r="R8986" s="6">
        <v>845.0</v>
      </c>
      <c r="S8986" s="6">
        <f>COUNTIF(Customer_Churn_Records!$B$2:$B$10000,Customer_Churn_Records!$B8986)</f>
        <v>1</v>
      </c>
      <c r="T8986" s="6">
        <f>ROUNDUP(Customer_Churn_Records!$G8986,0)</f>
        <v>42</v>
      </c>
      <c r="U8986" s="6" t="str">
        <f t="array" ref="U8986">IFS(Customer_Churn_Records!$T8986&lt;30,"young",Customer_Churn_Records!$T8986&lt;50,"middle-aged",Customer_Churn_Records!$T8986&lt;100,"old")</f>
        <v>middle-aged</v>
      </c>
      <c r="V8986" s="8" t="str">
        <f t="array" ref="V8986">IFS(Customer_Churn_Records!$D8986&lt;701,"less-score",Customer_Churn_Records!$D8986&lt;851,"high-score")</f>
        <v>high-score</v>
      </c>
      <c r="W8986" s="8">
        <f t="array" ref="W8986">IF(Customer_Churn_Records!$X8986=0,0,IFS(Customer_Churn_Records!$X8986&lt;100000,"low",Customer_Churn_Records!$X8986&lt;300000,"high"))</f>
        <v>0</v>
      </c>
      <c r="X8986" s="8">
        <f>ROUND(Customer_Churn_Records!$I8986,0)</f>
        <v>0</v>
      </c>
    </row>
    <row r="8987" ht="14.25" customHeight="1">
      <c r="A8987" s="6">
        <v>7200.0</v>
      </c>
      <c r="B8987" s="6">
        <v>1.5705343E7</v>
      </c>
      <c r="C8987" s="6" t="s">
        <v>358</v>
      </c>
      <c r="D8987" s="6">
        <v>649.0</v>
      </c>
      <c r="E8987" s="6" t="s">
        <v>9</v>
      </c>
      <c r="F8987" s="6" t="s">
        <v>10</v>
      </c>
      <c r="G8987" s="7" t="s">
        <v>114</v>
      </c>
      <c r="H8987" s="6">
        <v>7.0</v>
      </c>
      <c r="I8987" s="6" t="s">
        <v>15173</v>
      </c>
      <c r="J8987" s="6">
        <v>1.0</v>
      </c>
      <c r="K8987" s="6">
        <v>1.0</v>
      </c>
      <c r="L8987" s="6">
        <v>0.0</v>
      </c>
      <c r="M8987" s="6" t="s">
        <v>18248</v>
      </c>
      <c r="N8987" s="6">
        <v>0.0</v>
      </c>
      <c r="O8987" s="6">
        <v>0.0</v>
      </c>
      <c r="P8987" s="6">
        <v>4.0</v>
      </c>
      <c r="Q8987" s="6" t="s">
        <v>79</v>
      </c>
      <c r="R8987" s="6">
        <v>537.0</v>
      </c>
      <c r="S8987" s="6">
        <f>COUNTIF(Customer_Churn_Records!$B$2:$B$10000,Customer_Churn_Records!$B8987)</f>
        <v>1</v>
      </c>
      <c r="T8987" s="6">
        <f>ROUNDUP(Customer_Churn_Records!$G8987,0)</f>
        <v>32</v>
      </c>
      <c r="U8987" s="6" t="str">
        <f t="array" ref="U8987">IFS(Customer_Churn_Records!$T8987&lt;30,"young",Customer_Churn_Records!$T8987&lt;50,"middle-aged",Customer_Churn_Records!$T8987&lt;100,"old")</f>
        <v>middle-aged</v>
      </c>
      <c r="V8987" s="8" t="str">
        <f t="array" ref="V8987">IFS(Customer_Churn_Records!$D8987&lt;701,"less-score",Customer_Churn_Records!$D8987&lt;851,"high-score")</f>
        <v>less-score</v>
      </c>
      <c r="W8987" s="8">
        <f t="array" ref="W8987">IF(Customer_Churn_Records!$X8987=0,0,IFS(Customer_Churn_Records!$X8987&lt;100000,"low",Customer_Churn_Records!$X8987&lt;300000,"high"))</f>
        <v>0</v>
      </c>
      <c r="X8987" s="8">
        <f>ROUND(Customer_Churn_Records!$I8987,0)</f>
        <v>0</v>
      </c>
    </row>
    <row r="8988" ht="14.25" customHeight="1">
      <c r="A8988" s="6">
        <v>7206.0</v>
      </c>
      <c r="B8988" s="6">
        <v>1.5592914E7</v>
      </c>
      <c r="C8988" s="6" t="s">
        <v>377</v>
      </c>
      <c r="D8988" s="6">
        <v>683.0</v>
      </c>
      <c r="E8988" s="6" t="s">
        <v>7</v>
      </c>
      <c r="F8988" s="6" t="s">
        <v>10</v>
      </c>
      <c r="G8988" s="7" t="s">
        <v>99</v>
      </c>
      <c r="H8988" s="6">
        <v>9.0</v>
      </c>
      <c r="I8988" s="6" t="s">
        <v>15173</v>
      </c>
      <c r="J8988" s="6">
        <v>2.0</v>
      </c>
      <c r="K8988" s="6">
        <v>1.0</v>
      </c>
      <c r="L8988" s="6">
        <v>1.0</v>
      </c>
      <c r="M8988" s="6" t="s">
        <v>18249</v>
      </c>
      <c r="N8988" s="6">
        <v>0.0</v>
      </c>
      <c r="O8988" s="6">
        <v>0.0</v>
      </c>
      <c r="P8988" s="6">
        <v>3.0</v>
      </c>
      <c r="Q8988" s="6" t="s">
        <v>49</v>
      </c>
      <c r="R8988" s="6">
        <v>468.0</v>
      </c>
      <c r="S8988" s="6">
        <f>COUNTIF(Customer_Churn_Records!$B$2:$B$10000,Customer_Churn_Records!$B8988)</f>
        <v>1</v>
      </c>
      <c r="T8988" s="6">
        <f>ROUNDUP(Customer_Churn_Records!$G8988,0)</f>
        <v>29</v>
      </c>
      <c r="U8988" s="6" t="str">
        <f t="array" ref="U8988">IFS(Customer_Churn_Records!$T8988&lt;30,"young",Customer_Churn_Records!$T8988&lt;50,"middle-aged",Customer_Churn_Records!$T8988&lt;100,"old")</f>
        <v>young</v>
      </c>
      <c r="V8988" s="8" t="str">
        <f t="array" ref="V8988">IFS(Customer_Churn_Records!$D8988&lt;701,"less-score",Customer_Churn_Records!$D8988&lt;851,"high-score")</f>
        <v>less-score</v>
      </c>
      <c r="W8988" s="8">
        <f t="array" ref="W8988">IF(Customer_Churn_Records!$X8988=0,0,IFS(Customer_Churn_Records!$X8988&lt;100000,"low",Customer_Churn_Records!$X8988&lt;300000,"high"))</f>
        <v>0</v>
      </c>
      <c r="X8988" s="8">
        <f>ROUND(Customer_Churn_Records!$I8988,0)</f>
        <v>0</v>
      </c>
    </row>
    <row r="8989" ht="14.25" customHeight="1">
      <c r="A8989" s="6">
        <v>7210.0</v>
      </c>
      <c r="B8989" s="6">
        <v>1.5788131E7</v>
      </c>
      <c r="C8989" s="6" t="s">
        <v>2006</v>
      </c>
      <c r="D8989" s="6">
        <v>653.0</v>
      </c>
      <c r="E8989" s="6" t="s">
        <v>7</v>
      </c>
      <c r="F8989" s="6" t="s">
        <v>11</v>
      </c>
      <c r="G8989" s="7" t="s">
        <v>177</v>
      </c>
      <c r="H8989" s="6">
        <v>6.0</v>
      </c>
      <c r="I8989" s="6" t="s">
        <v>15173</v>
      </c>
      <c r="J8989" s="6">
        <v>1.0</v>
      </c>
      <c r="K8989" s="6">
        <v>1.0</v>
      </c>
      <c r="L8989" s="6">
        <v>0.0</v>
      </c>
      <c r="M8989" s="6" t="s">
        <v>18250</v>
      </c>
      <c r="N8989" s="6">
        <v>1.0</v>
      </c>
      <c r="O8989" s="6">
        <v>1.0</v>
      </c>
      <c r="P8989" s="6">
        <v>2.0</v>
      </c>
      <c r="Q8989" s="6" t="s">
        <v>44</v>
      </c>
      <c r="R8989" s="6">
        <v>622.0</v>
      </c>
      <c r="S8989" s="6">
        <f>COUNTIF(Customer_Churn_Records!$B$2:$B$10000,Customer_Churn_Records!$B8989)</f>
        <v>1</v>
      </c>
      <c r="T8989" s="6">
        <f>ROUNDUP(Customer_Churn_Records!$G8989,0)</f>
        <v>47</v>
      </c>
      <c r="U8989" s="6" t="str">
        <f t="array" ref="U8989">IFS(Customer_Churn_Records!$T8989&lt;30,"young",Customer_Churn_Records!$T8989&lt;50,"middle-aged",Customer_Churn_Records!$T8989&lt;100,"old")</f>
        <v>middle-aged</v>
      </c>
      <c r="V8989" s="8" t="str">
        <f t="array" ref="V8989">IFS(Customer_Churn_Records!$D8989&lt;701,"less-score",Customer_Churn_Records!$D8989&lt;851,"high-score")</f>
        <v>less-score</v>
      </c>
      <c r="W8989" s="8">
        <f t="array" ref="W8989">IF(Customer_Churn_Records!$X8989=0,0,IFS(Customer_Churn_Records!$X8989&lt;100000,"low",Customer_Churn_Records!$X8989&lt;300000,"high"))</f>
        <v>0</v>
      </c>
      <c r="X8989" s="8">
        <f>ROUND(Customer_Churn_Records!$I8989,0)</f>
        <v>0</v>
      </c>
    </row>
    <row r="8990" ht="14.25" customHeight="1">
      <c r="A8990" s="6">
        <v>7218.0</v>
      </c>
      <c r="B8990" s="6">
        <v>1.5720353E7</v>
      </c>
      <c r="C8990" s="6" t="s">
        <v>527</v>
      </c>
      <c r="D8990" s="6">
        <v>553.0</v>
      </c>
      <c r="E8990" s="6" t="s">
        <v>7</v>
      </c>
      <c r="F8990" s="6" t="s">
        <v>11</v>
      </c>
      <c r="G8990" s="7" t="s">
        <v>167</v>
      </c>
      <c r="H8990" s="6">
        <v>1.0</v>
      </c>
      <c r="I8990" s="6" t="s">
        <v>15173</v>
      </c>
      <c r="J8990" s="6">
        <v>2.0</v>
      </c>
      <c r="K8990" s="6">
        <v>1.0</v>
      </c>
      <c r="L8990" s="6">
        <v>0.0</v>
      </c>
      <c r="M8990" s="6" t="s">
        <v>18251</v>
      </c>
      <c r="N8990" s="6">
        <v>0.0</v>
      </c>
      <c r="O8990" s="6">
        <v>0.0</v>
      </c>
      <c r="P8990" s="6">
        <v>2.0</v>
      </c>
      <c r="Q8990" s="6" t="s">
        <v>79</v>
      </c>
      <c r="R8990" s="6">
        <v>534.0</v>
      </c>
      <c r="S8990" s="6">
        <f>COUNTIF(Customer_Churn_Records!$B$2:$B$10000,Customer_Churn_Records!$B8990)</f>
        <v>1</v>
      </c>
      <c r="T8990" s="6">
        <f>ROUNDUP(Customer_Churn_Records!$G8990,0)</f>
        <v>41</v>
      </c>
      <c r="U8990" s="6" t="str">
        <f t="array" ref="U8990">IFS(Customer_Churn_Records!$T8990&lt;30,"young",Customer_Churn_Records!$T8990&lt;50,"middle-aged",Customer_Churn_Records!$T8990&lt;100,"old")</f>
        <v>middle-aged</v>
      </c>
      <c r="V8990" s="8" t="str">
        <f t="array" ref="V8990">IFS(Customer_Churn_Records!$D8990&lt;701,"less-score",Customer_Churn_Records!$D8990&lt;851,"high-score")</f>
        <v>less-score</v>
      </c>
      <c r="W8990" s="8">
        <f t="array" ref="W8990">IF(Customer_Churn_Records!$X8990=0,0,IFS(Customer_Churn_Records!$X8990&lt;100000,"low",Customer_Churn_Records!$X8990&lt;300000,"high"))</f>
        <v>0</v>
      </c>
      <c r="X8990" s="8">
        <f>ROUND(Customer_Churn_Records!$I8990,0)</f>
        <v>0</v>
      </c>
    </row>
    <row r="8991" ht="14.25" customHeight="1">
      <c r="A8991" s="6">
        <v>7221.0</v>
      </c>
      <c r="B8991" s="6">
        <v>1.5706637E7</v>
      </c>
      <c r="C8991" s="6" t="s">
        <v>1204</v>
      </c>
      <c r="D8991" s="6">
        <v>718.0</v>
      </c>
      <c r="E8991" s="6" t="s">
        <v>9</v>
      </c>
      <c r="F8991" s="6" t="s">
        <v>11</v>
      </c>
      <c r="G8991" s="7" t="s">
        <v>55</v>
      </c>
      <c r="H8991" s="6">
        <v>9.0</v>
      </c>
      <c r="I8991" s="6" t="s">
        <v>15173</v>
      </c>
      <c r="J8991" s="6">
        <v>2.0</v>
      </c>
      <c r="K8991" s="6">
        <v>0.0</v>
      </c>
      <c r="L8991" s="6">
        <v>0.0</v>
      </c>
      <c r="M8991" s="6" t="s">
        <v>18252</v>
      </c>
      <c r="N8991" s="6">
        <v>0.0</v>
      </c>
      <c r="O8991" s="6">
        <v>0.0</v>
      </c>
      <c r="P8991" s="6">
        <v>4.0</v>
      </c>
      <c r="Q8991" s="6" t="s">
        <v>49</v>
      </c>
      <c r="R8991" s="6">
        <v>299.0</v>
      </c>
      <c r="S8991" s="6">
        <f>COUNTIF(Customer_Churn_Records!$B$2:$B$10000,Customer_Churn_Records!$B8991)</f>
        <v>1</v>
      </c>
      <c r="T8991" s="6">
        <f>ROUNDUP(Customer_Churn_Records!$G8991,0)</f>
        <v>40</v>
      </c>
      <c r="U8991" s="6" t="str">
        <f t="array" ref="U8991">IFS(Customer_Churn_Records!$T8991&lt;30,"young",Customer_Churn_Records!$T8991&lt;50,"middle-aged",Customer_Churn_Records!$T8991&lt;100,"old")</f>
        <v>middle-aged</v>
      </c>
      <c r="V8991" s="8" t="str">
        <f t="array" ref="V8991">IFS(Customer_Churn_Records!$D8991&lt;701,"less-score",Customer_Churn_Records!$D8991&lt;851,"high-score")</f>
        <v>high-score</v>
      </c>
      <c r="W8991" s="8">
        <f t="array" ref="W8991">IF(Customer_Churn_Records!$X8991=0,0,IFS(Customer_Churn_Records!$X8991&lt;100000,"low",Customer_Churn_Records!$X8991&lt;300000,"high"))</f>
        <v>0</v>
      </c>
      <c r="X8991" s="8">
        <f>ROUND(Customer_Churn_Records!$I8991,0)</f>
        <v>0</v>
      </c>
    </row>
    <row r="8992" ht="14.25" customHeight="1">
      <c r="A8992" s="6">
        <v>7228.0</v>
      </c>
      <c r="B8992" s="6">
        <v>1.5566495E7</v>
      </c>
      <c r="C8992" s="6" t="s">
        <v>691</v>
      </c>
      <c r="D8992" s="6">
        <v>704.0</v>
      </c>
      <c r="E8992" s="6" t="s">
        <v>9</v>
      </c>
      <c r="F8992" s="6" t="s">
        <v>10</v>
      </c>
      <c r="G8992" s="7" t="s">
        <v>489</v>
      </c>
      <c r="H8992" s="6">
        <v>2.0</v>
      </c>
      <c r="I8992" s="6" t="s">
        <v>15173</v>
      </c>
      <c r="J8992" s="6">
        <v>1.0</v>
      </c>
      <c r="K8992" s="6">
        <v>1.0</v>
      </c>
      <c r="L8992" s="6">
        <v>0.0</v>
      </c>
      <c r="M8992" s="6" t="s">
        <v>18253</v>
      </c>
      <c r="N8992" s="6">
        <v>1.0</v>
      </c>
      <c r="O8992" s="6">
        <v>1.0</v>
      </c>
      <c r="P8992" s="6">
        <v>3.0</v>
      </c>
      <c r="Q8992" s="6" t="s">
        <v>79</v>
      </c>
      <c r="R8992" s="6">
        <v>443.0</v>
      </c>
      <c r="S8992" s="6">
        <f>COUNTIF(Customer_Churn_Records!$B$2:$B$10000,Customer_Churn_Records!$B8992)</f>
        <v>1</v>
      </c>
      <c r="T8992" s="6">
        <f>ROUNDUP(Customer_Churn_Records!$G8992,0)</f>
        <v>24</v>
      </c>
      <c r="U8992" s="6" t="str">
        <f t="array" ref="U8992">IFS(Customer_Churn_Records!$T8992&lt;30,"young",Customer_Churn_Records!$T8992&lt;50,"middle-aged",Customer_Churn_Records!$T8992&lt;100,"old")</f>
        <v>young</v>
      </c>
      <c r="V8992" s="8" t="str">
        <f t="array" ref="V8992">IFS(Customer_Churn_Records!$D8992&lt;701,"less-score",Customer_Churn_Records!$D8992&lt;851,"high-score")</f>
        <v>high-score</v>
      </c>
      <c r="W8992" s="8">
        <f t="array" ref="W8992">IF(Customer_Churn_Records!$X8992=0,0,IFS(Customer_Churn_Records!$X8992&lt;100000,"low",Customer_Churn_Records!$X8992&lt;300000,"high"))</f>
        <v>0</v>
      </c>
      <c r="X8992" s="8">
        <f>ROUND(Customer_Churn_Records!$I8992,0)</f>
        <v>0</v>
      </c>
    </row>
    <row r="8993" ht="14.25" customHeight="1">
      <c r="A8993" s="6">
        <v>7230.0</v>
      </c>
      <c r="B8993" s="6">
        <v>1.5635244E7</v>
      </c>
      <c r="C8993" s="6" t="s">
        <v>657</v>
      </c>
      <c r="D8993" s="6">
        <v>716.0</v>
      </c>
      <c r="E8993" s="6" t="s">
        <v>7</v>
      </c>
      <c r="F8993" s="6" t="s">
        <v>10</v>
      </c>
      <c r="G8993" s="7" t="s">
        <v>99</v>
      </c>
      <c r="H8993" s="6">
        <v>6.0</v>
      </c>
      <c r="I8993" s="6" t="s">
        <v>15173</v>
      </c>
      <c r="J8993" s="6">
        <v>2.0</v>
      </c>
      <c r="K8993" s="6">
        <v>1.0</v>
      </c>
      <c r="L8993" s="6">
        <v>1.0</v>
      </c>
      <c r="M8993" s="6" t="s">
        <v>18254</v>
      </c>
      <c r="N8993" s="6">
        <v>0.0</v>
      </c>
      <c r="O8993" s="6">
        <v>0.0</v>
      </c>
      <c r="P8993" s="6">
        <v>2.0</v>
      </c>
      <c r="Q8993" s="6" t="s">
        <v>58</v>
      </c>
      <c r="R8993" s="6">
        <v>545.0</v>
      </c>
      <c r="S8993" s="6">
        <f>COUNTIF(Customer_Churn_Records!$B$2:$B$10000,Customer_Churn_Records!$B8993)</f>
        <v>1</v>
      </c>
      <c r="T8993" s="6">
        <f>ROUNDUP(Customer_Churn_Records!$G8993,0)</f>
        <v>29</v>
      </c>
      <c r="U8993" s="6" t="str">
        <f t="array" ref="U8993">IFS(Customer_Churn_Records!$T8993&lt;30,"young",Customer_Churn_Records!$T8993&lt;50,"middle-aged",Customer_Churn_Records!$T8993&lt;100,"old")</f>
        <v>young</v>
      </c>
      <c r="V8993" s="8" t="str">
        <f t="array" ref="V8993">IFS(Customer_Churn_Records!$D8993&lt;701,"less-score",Customer_Churn_Records!$D8993&lt;851,"high-score")</f>
        <v>high-score</v>
      </c>
      <c r="W8993" s="8">
        <f t="array" ref="W8993">IF(Customer_Churn_Records!$X8993=0,0,IFS(Customer_Churn_Records!$X8993&lt;100000,"low",Customer_Churn_Records!$X8993&lt;300000,"high"))</f>
        <v>0</v>
      </c>
      <c r="X8993" s="8">
        <f>ROUND(Customer_Churn_Records!$I8993,0)</f>
        <v>0</v>
      </c>
    </row>
    <row r="8994" ht="14.25" customHeight="1">
      <c r="A8994" s="6">
        <v>7231.0</v>
      </c>
      <c r="B8994" s="6">
        <v>1.5805627E7</v>
      </c>
      <c r="C8994" s="6" t="s">
        <v>370</v>
      </c>
      <c r="D8994" s="6">
        <v>670.0</v>
      </c>
      <c r="E8994" s="6" t="s">
        <v>7</v>
      </c>
      <c r="F8994" s="6" t="s">
        <v>11</v>
      </c>
      <c r="G8994" s="7" t="s">
        <v>72</v>
      </c>
      <c r="H8994" s="6">
        <v>2.0</v>
      </c>
      <c r="I8994" s="6" t="s">
        <v>15173</v>
      </c>
      <c r="J8994" s="6">
        <v>2.0</v>
      </c>
      <c r="K8994" s="6">
        <v>1.0</v>
      </c>
      <c r="L8994" s="6">
        <v>1.0</v>
      </c>
      <c r="M8994" s="6" t="s">
        <v>18255</v>
      </c>
      <c r="N8994" s="6">
        <v>0.0</v>
      </c>
      <c r="O8994" s="6">
        <v>0.0</v>
      </c>
      <c r="P8994" s="6">
        <v>5.0</v>
      </c>
      <c r="Q8994" s="6" t="s">
        <v>44</v>
      </c>
      <c r="R8994" s="6">
        <v>407.0</v>
      </c>
      <c r="S8994" s="6">
        <f>COUNTIF(Customer_Churn_Records!$B$2:$B$10000,Customer_Churn_Records!$B8994)</f>
        <v>1</v>
      </c>
      <c r="T8994" s="6">
        <f>ROUNDUP(Customer_Churn_Records!$G8994,0)</f>
        <v>37</v>
      </c>
      <c r="U8994" s="6" t="str">
        <f t="array" ref="U8994">IFS(Customer_Churn_Records!$T8994&lt;30,"young",Customer_Churn_Records!$T8994&lt;50,"middle-aged",Customer_Churn_Records!$T8994&lt;100,"old")</f>
        <v>middle-aged</v>
      </c>
      <c r="V8994" s="8" t="str">
        <f t="array" ref="V8994">IFS(Customer_Churn_Records!$D8994&lt;701,"less-score",Customer_Churn_Records!$D8994&lt;851,"high-score")</f>
        <v>less-score</v>
      </c>
      <c r="W8994" s="8">
        <f t="array" ref="W8994">IF(Customer_Churn_Records!$X8994=0,0,IFS(Customer_Churn_Records!$X8994&lt;100000,"low",Customer_Churn_Records!$X8994&lt;300000,"high"))</f>
        <v>0</v>
      </c>
      <c r="X8994" s="8">
        <f>ROUND(Customer_Churn_Records!$I8994,0)</f>
        <v>0</v>
      </c>
    </row>
    <row r="8995" ht="14.25" customHeight="1">
      <c r="A8995" s="6">
        <v>7237.0</v>
      </c>
      <c r="B8995" s="6">
        <v>1.565146E7</v>
      </c>
      <c r="C8995" s="6" t="s">
        <v>1660</v>
      </c>
      <c r="D8995" s="6">
        <v>424.0</v>
      </c>
      <c r="E8995" s="6" t="s">
        <v>9</v>
      </c>
      <c r="F8995" s="6" t="s">
        <v>11</v>
      </c>
      <c r="G8995" s="7" t="s">
        <v>140</v>
      </c>
      <c r="H8995" s="6">
        <v>7.0</v>
      </c>
      <c r="I8995" s="6" t="s">
        <v>15173</v>
      </c>
      <c r="J8995" s="6">
        <v>1.0</v>
      </c>
      <c r="K8995" s="6">
        <v>1.0</v>
      </c>
      <c r="L8995" s="6">
        <v>1.0</v>
      </c>
      <c r="M8995" s="6" t="s">
        <v>18256</v>
      </c>
      <c r="N8995" s="6">
        <v>0.0</v>
      </c>
      <c r="O8995" s="6">
        <v>0.0</v>
      </c>
      <c r="P8995" s="6">
        <v>4.0</v>
      </c>
      <c r="Q8995" s="6" t="s">
        <v>79</v>
      </c>
      <c r="R8995" s="6">
        <v>640.0</v>
      </c>
      <c r="S8995" s="6">
        <f>COUNTIF(Customer_Churn_Records!$B$2:$B$10000,Customer_Churn_Records!$B8995)</f>
        <v>1</v>
      </c>
      <c r="T8995" s="6">
        <f>ROUNDUP(Customer_Churn_Records!$G8995,0)</f>
        <v>34</v>
      </c>
      <c r="U8995" s="6" t="str">
        <f t="array" ref="U8995">IFS(Customer_Churn_Records!$T8995&lt;30,"young",Customer_Churn_Records!$T8995&lt;50,"middle-aged",Customer_Churn_Records!$T8995&lt;100,"old")</f>
        <v>middle-aged</v>
      </c>
      <c r="V8995" s="8" t="str">
        <f t="array" ref="V8995">IFS(Customer_Churn_Records!$D8995&lt;701,"less-score",Customer_Churn_Records!$D8995&lt;851,"high-score")</f>
        <v>less-score</v>
      </c>
      <c r="W8995" s="8">
        <f t="array" ref="W8995">IF(Customer_Churn_Records!$X8995=0,0,IFS(Customer_Churn_Records!$X8995&lt;100000,"low",Customer_Churn_Records!$X8995&lt;300000,"high"))</f>
        <v>0</v>
      </c>
      <c r="X8995" s="8">
        <f>ROUND(Customer_Churn_Records!$I8995,0)</f>
        <v>0</v>
      </c>
    </row>
    <row r="8996" ht="14.25" customHeight="1">
      <c r="A8996" s="6">
        <v>7238.0</v>
      </c>
      <c r="B8996" s="6">
        <v>1.575355E7</v>
      </c>
      <c r="C8996" s="6" t="s">
        <v>18257</v>
      </c>
      <c r="D8996" s="6">
        <v>684.0</v>
      </c>
      <c r="E8996" s="6" t="s">
        <v>7</v>
      </c>
      <c r="F8996" s="6" t="s">
        <v>10</v>
      </c>
      <c r="G8996" s="7" t="s">
        <v>76</v>
      </c>
      <c r="H8996" s="6">
        <v>7.0</v>
      </c>
      <c r="I8996" s="6" t="s">
        <v>15173</v>
      </c>
      <c r="J8996" s="6">
        <v>2.0</v>
      </c>
      <c r="K8996" s="6">
        <v>1.0</v>
      </c>
      <c r="L8996" s="6">
        <v>0.0</v>
      </c>
      <c r="M8996" s="6" t="s">
        <v>18258</v>
      </c>
      <c r="N8996" s="6">
        <v>0.0</v>
      </c>
      <c r="O8996" s="6">
        <v>0.0</v>
      </c>
      <c r="P8996" s="6">
        <v>5.0</v>
      </c>
      <c r="Q8996" s="6" t="s">
        <v>79</v>
      </c>
      <c r="R8996" s="6">
        <v>358.0</v>
      </c>
      <c r="S8996" s="6">
        <f>COUNTIF(Customer_Churn_Records!$B$2:$B$10000,Customer_Churn_Records!$B8996)</f>
        <v>1</v>
      </c>
      <c r="T8996" s="6">
        <f>ROUNDUP(Customer_Churn_Records!$G8996,0)</f>
        <v>43</v>
      </c>
      <c r="U8996" s="6" t="str">
        <f t="array" ref="U8996">IFS(Customer_Churn_Records!$T8996&lt;30,"young",Customer_Churn_Records!$T8996&lt;50,"middle-aged",Customer_Churn_Records!$T8996&lt;100,"old")</f>
        <v>middle-aged</v>
      </c>
      <c r="V8996" s="8" t="str">
        <f t="array" ref="V8996">IFS(Customer_Churn_Records!$D8996&lt;701,"less-score",Customer_Churn_Records!$D8996&lt;851,"high-score")</f>
        <v>less-score</v>
      </c>
      <c r="W8996" s="8">
        <f t="array" ref="W8996">IF(Customer_Churn_Records!$X8996=0,0,IFS(Customer_Churn_Records!$X8996&lt;100000,"low",Customer_Churn_Records!$X8996&lt;300000,"high"))</f>
        <v>0</v>
      </c>
      <c r="X8996" s="8">
        <f>ROUND(Customer_Churn_Records!$I8996,0)</f>
        <v>0</v>
      </c>
    </row>
    <row r="8997" ht="14.25" customHeight="1">
      <c r="A8997" s="6">
        <v>7239.0</v>
      </c>
      <c r="B8997" s="6">
        <v>1.5594133E7</v>
      </c>
      <c r="C8997" s="6" t="s">
        <v>18259</v>
      </c>
      <c r="D8997" s="6">
        <v>697.0</v>
      </c>
      <c r="E8997" s="6" t="s">
        <v>9</v>
      </c>
      <c r="F8997" s="6" t="s">
        <v>11</v>
      </c>
      <c r="G8997" s="7" t="s">
        <v>1211</v>
      </c>
      <c r="H8997" s="6">
        <v>7.0</v>
      </c>
      <c r="I8997" s="6" t="s">
        <v>15173</v>
      </c>
      <c r="J8997" s="6">
        <v>1.0</v>
      </c>
      <c r="K8997" s="6">
        <v>1.0</v>
      </c>
      <c r="L8997" s="6">
        <v>0.0</v>
      </c>
      <c r="M8997" s="6" t="s">
        <v>18260</v>
      </c>
      <c r="N8997" s="6">
        <v>1.0</v>
      </c>
      <c r="O8997" s="6">
        <v>1.0</v>
      </c>
      <c r="P8997" s="6">
        <v>4.0</v>
      </c>
      <c r="Q8997" s="6" t="s">
        <v>58</v>
      </c>
      <c r="R8997" s="6">
        <v>547.0</v>
      </c>
      <c r="S8997" s="6">
        <f>COUNTIF(Customer_Churn_Records!$B$2:$B$10000,Customer_Churn_Records!$B8997)</f>
        <v>1</v>
      </c>
      <c r="T8997" s="6">
        <f>ROUNDUP(Customer_Churn_Records!$G8997,0)</f>
        <v>62</v>
      </c>
      <c r="U8997" s="6" t="str">
        <f t="array" ref="U8997">IFS(Customer_Churn_Records!$T8997&lt;30,"young",Customer_Churn_Records!$T8997&lt;50,"middle-aged",Customer_Churn_Records!$T8997&lt;100,"old")</f>
        <v>old</v>
      </c>
      <c r="V8997" s="8" t="str">
        <f t="array" ref="V8997">IFS(Customer_Churn_Records!$D8997&lt;701,"less-score",Customer_Churn_Records!$D8997&lt;851,"high-score")</f>
        <v>less-score</v>
      </c>
      <c r="W8997" s="8">
        <f t="array" ref="W8997">IF(Customer_Churn_Records!$X8997=0,0,IFS(Customer_Churn_Records!$X8997&lt;100000,"low",Customer_Churn_Records!$X8997&lt;300000,"high"))</f>
        <v>0</v>
      </c>
      <c r="X8997" s="8">
        <f>ROUND(Customer_Churn_Records!$I8997,0)</f>
        <v>0</v>
      </c>
    </row>
    <row r="8998" ht="14.25" customHeight="1">
      <c r="A8998" s="6">
        <v>7244.0</v>
      </c>
      <c r="B8998" s="6">
        <v>1.5728906E7</v>
      </c>
      <c r="C8998" s="6" t="s">
        <v>13665</v>
      </c>
      <c r="D8998" s="6">
        <v>634.0</v>
      </c>
      <c r="E8998" s="6" t="s">
        <v>7</v>
      </c>
      <c r="F8998" s="6" t="s">
        <v>11</v>
      </c>
      <c r="G8998" s="7" t="s">
        <v>2853</v>
      </c>
      <c r="H8998" s="6">
        <v>5.0</v>
      </c>
      <c r="I8998" s="6" t="s">
        <v>15173</v>
      </c>
      <c r="J8998" s="6">
        <v>2.0</v>
      </c>
      <c r="K8998" s="6">
        <v>1.0</v>
      </c>
      <c r="L8998" s="6">
        <v>1.0</v>
      </c>
      <c r="M8998" s="6" t="s">
        <v>18261</v>
      </c>
      <c r="N8998" s="6">
        <v>0.0</v>
      </c>
      <c r="O8998" s="6">
        <v>0.0</v>
      </c>
      <c r="P8998" s="6">
        <v>5.0</v>
      </c>
      <c r="Q8998" s="6" t="s">
        <v>79</v>
      </c>
      <c r="R8998" s="6">
        <v>398.0</v>
      </c>
      <c r="S8998" s="6">
        <f>COUNTIF(Customer_Churn_Records!$B$2:$B$10000,Customer_Churn_Records!$B8998)</f>
        <v>1</v>
      </c>
      <c r="T8998" s="6">
        <f>ROUNDUP(Customer_Churn_Records!$G8998,0)</f>
        <v>77</v>
      </c>
      <c r="U8998" s="6" t="str">
        <f t="array" ref="U8998">IFS(Customer_Churn_Records!$T8998&lt;30,"young",Customer_Churn_Records!$T8998&lt;50,"middle-aged",Customer_Churn_Records!$T8998&lt;100,"old")</f>
        <v>old</v>
      </c>
      <c r="V8998" s="8" t="str">
        <f t="array" ref="V8998">IFS(Customer_Churn_Records!$D8998&lt;701,"less-score",Customer_Churn_Records!$D8998&lt;851,"high-score")</f>
        <v>less-score</v>
      </c>
      <c r="W8998" s="8">
        <f t="array" ref="W8998">IF(Customer_Churn_Records!$X8998=0,0,IFS(Customer_Churn_Records!$X8998&lt;100000,"low",Customer_Churn_Records!$X8998&lt;300000,"high"))</f>
        <v>0</v>
      </c>
      <c r="X8998" s="8">
        <f>ROUND(Customer_Churn_Records!$I8998,0)</f>
        <v>0</v>
      </c>
    </row>
    <row r="8999" ht="14.25" customHeight="1">
      <c r="A8999" s="6">
        <v>7245.0</v>
      </c>
      <c r="B8999" s="6">
        <v>1.5670029E7</v>
      </c>
      <c r="C8999" s="6" t="s">
        <v>1898</v>
      </c>
      <c r="D8999" s="6">
        <v>445.0</v>
      </c>
      <c r="E8999" s="6" t="s">
        <v>7</v>
      </c>
      <c r="F8999" s="6" t="s">
        <v>10</v>
      </c>
      <c r="G8999" s="7" t="s">
        <v>103</v>
      </c>
      <c r="H8999" s="6">
        <v>7.0</v>
      </c>
      <c r="I8999" s="6" t="s">
        <v>15173</v>
      </c>
      <c r="J8999" s="6">
        <v>2.0</v>
      </c>
      <c r="K8999" s="6">
        <v>1.0</v>
      </c>
      <c r="L8999" s="6">
        <v>0.0</v>
      </c>
      <c r="M8999" s="6" t="s">
        <v>18262</v>
      </c>
      <c r="N8999" s="6">
        <v>0.0</v>
      </c>
      <c r="O8999" s="6">
        <v>0.0</v>
      </c>
      <c r="P8999" s="6">
        <v>1.0</v>
      </c>
      <c r="Q8999" s="6" t="s">
        <v>58</v>
      </c>
      <c r="R8999" s="6">
        <v>894.0</v>
      </c>
      <c r="S8999" s="6">
        <f>COUNTIF(Customer_Churn_Records!$B$2:$B$10000,Customer_Churn_Records!$B8999)</f>
        <v>1</v>
      </c>
      <c r="T8999" s="6">
        <f>ROUNDUP(Customer_Churn_Records!$G8999,0)</f>
        <v>33</v>
      </c>
      <c r="U8999" s="6" t="str">
        <f t="array" ref="U8999">IFS(Customer_Churn_Records!$T8999&lt;30,"young",Customer_Churn_Records!$T8999&lt;50,"middle-aged",Customer_Churn_Records!$T8999&lt;100,"old")</f>
        <v>middle-aged</v>
      </c>
      <c r="V8999" s="8" t="str">
        <f t="array" ref="V8999">IFS(Customer_Churn_Records!$D8999&lt;701,"less-score",Customer_Churn_Records!$D8999&lt;851,"high-score")</f>
        <v>less-score</v>
      </c>
      <c r="W8999" s="8">
        <f t="array" ref="W8999">IF(Customer_Churn_Records!$X8999=0,0,IFS(Customer_Churn_Records!$X8999&lt;100000,"low",Customer_Churn_Records!$X8999&lt;300000,"high"))</f>
        <v>0</v>
      </c>
      <c r="X8999" s="8">
        <f>ROUND(Customer_Churn_Records!$I8999,0)</f>
        <v>0</v>
      </c>
    </row>
    <row r="9000" ht="14.25" customHeight="1">
      <c r="A9000" s="6">
        <v>7247.0</v>
      </c>
      <c r="B9000" s="6">
        <v>1.572801E7</v>
      </c>
      <c r="C9000" s="6" t="s">
        <v>3509</v>
      </c>
      <c r="D9000" s="6">
        <v>485.0</v>
      </c>
      <c r="E9000" s="6" t="s">
        <v>7</v>
      </c>
      <c r="F9000" s="6" t="s">
        <v>11</v>
      </c>
      <c r="G9000" s="7" t="s">
        <v>72</v>
      </c>
      <c r="H9000" s="6">
        <v>5.0</v>
      </c>
      <c r="I9000" s="6" t="s">
        <v>15173</v>
      </c>
      <c r="J9000" s="6">
        <v>2.0</v>
      </c>
      <c r="K9000" s="6">
        <v>0.0</v>
      </c>
      <c r="L9000" s="6">
        <v>1.0</v>
      </c>
      <c r="M9000" s="6" t="s">
        <v>18263</v>
      </c>
      <c r="N9000" s="6">
        <v>0.0</v>
      </c>
      <c r="O9000" s="6">
        <v>0.0</v>
      </c>
      <c r="P9000" s="6">
        <v>4.0</v>
      </c>
      <c r="Q9000" s="6" t="s">
        <v>44</v>
      </c>
      <c r="R9000" s="6">
        <v>735.0</v>
      </c>
      <c r="S9000" s="6">
        <f>COUNTIF(Customer_Churn_Records!$B$2:$B$10000,Customer_Churn_Records!$B9000)</f>
        <v>1</v>
      </c>
      <c r="T9000" s="6">
        <f>ROUNDUP(Customer_Churn_Records!$G9000,0)</f>
        <v>37</v>
      </c>
      <c r="U9000" s="6" t="str">
        <f t="array" ref="U9000">IFS(Customer_Churn_Records!$T9000&lt;30,"young",Customer_Churn_Records!$T9000&lt;50,"middle-aged",Customer_Churn_Records!$T9000&lt;100,"old")</f>
        <v>middle-aged</v>
      </c>
      <c r="V9000" s="8" t="str">
        <f t="array" ref="V9000">IFS(Customer_Churn_Records!$D9000&lt;701,"less-score",Customer_Churn_Records!$D9000&lt;851,"high-score")</f>
        <v>less-score</v>
      </c>
      <c r="W9000" s="8">
        <f t="array" ref="W9000">IF(Customer_Churn_Records!$X9000=0,0,IFS(Customer_Churn_Records!$X9000&lt;100000,"low",Customer_Churn_Records!$X9000&lt;300000,"high"))</f>
        <v>0</v>
      </c>
      <c r="X9000" s="8">
        <f>ROUND(Customer_Churn_Records!$I9000,0)</f>
        <v>0</v>
      </c>
    </row>
    <row r="9001" ht="14.25" customHeight="1">
      <c r="A9001" s="6">
        <v>7249.0</v>
      </c>
      <c r="B9001" s="6">
        <v>1.573651E7</v>
      </c>
      <c r="C9001" s="6" t="s">
        <v>4345</v>
      </c>
      <c r="D9001" s="6">
        <v>605.0</v>
      </c>
      <c r="E9001" s="6" t="s">
        <v>9</v>
      </c>
      <c r="F9001" s="6" t="s">
        <v>10</v>
      </c>
      <c r="G9001" s="7" t="s">
        <v>46</v>
      </c>
      <c r="H9001" s="6">
        <v>2.0</v>
      </c>
      <c r="I9001" s="6" t="s">
        <v>15173</v>
      </c>
      <c r="J9001" s="6">
        <v>3.0</v>
      </c>
      <c r="K9001" s="6">
        <v>1.0</v>
      </c>
      <c r="L9001" s="6">
        <v>0.0</v>
      </c>
      <c r="M9001" s="6" t="s">
        <v>18264</v>
      </c>
      <c r="N9001" s="6">
        <v>1.0</v>
      </c>
      <c r="O9001" s="6">
        <v>1.0</v>
      </c>
      <c r="P9001" s="6">
        <v>3.0</v>
      </c>
      <c r="Q9001" s="6" t="s">
        <v>79</v>
      </c>
      <c r="R9001" s="6">
        <v>502.0</v>
      </c>
      <c r="S9001" s="6">
        <f>COUNTIF(Customer_Churn_Records!$B$2:$B$10000,Customer_Churn_Records!$B9001)</f>
        <v>1</v>
      </c>
      <c r="T9001" s="6">
        <f>ROUNDUP(Customer_Churn_Records!$G9001,0)</f>
        <v>57</v>
      </c>
      <c r="U9001" s="6" t="str">
        <f t="array" ref="U9001">IFS(Customer_Churn_Records!$T9001&lt;30,"young",Customer_Churn_Records!$T9001&lt;50,"middle-aged",Customer_Churn_Records!$T9001&lt;100,"old")</f>
        <v>old</v>
      </c>
      <c r="V9001" s="8" t="str">
        <f t="array" ref="V9001">IFS(Customer_Churn_Records!$D9001&lt;701,"less-score",Customer_Churn_Records!$D9001&lt;851,"high-score")</f>
        <v>less-score</v>
      </c>
      <c r="W9001" s="8">
        <f t="array" ref="W9001">IF(Customer_Churn_Records!$X9001=0,0,IFS(Customer_Churn_Records!$X9001&lt;100000,"low",Customer_Churn_Records!$X9001&lt;300000,"high"))</f>
        <v>0</v>
      </c>
      <c r="X9001" s="8">
        <f>ROUND(Customer_Churn_Records!$I9001,0)</f>
        <v>0</v>
      </c>
    </row>
    <row r="9002" ht="14.25" customHeight="1">
      <c r="A9002" s="6">
        <v>7250.0</v>
      </c>
      <c r="B9002" s="6">
        <v>1.5745804E7</v>
      </c>
      <c r="C9002" s="6" t="s">
        <v>5121</v>
      </c>
      <c r="D9002" s="6">
        <v>628.0</v>
      </c>
      <c r="E9002" s="6" t="s">
        <v>7</v>
      </c>
      <c r="F9002" s="6" t="s">
        <v>11</v>
      </c>
      <c r="G9002" s="7" t="s">
        <v>213</v>
      </c>
      <c r="H9002" s="6">
        <v>7.0</v>
      </c>
      <c r="I9002" s="6" t="s">
        <v>15173</v>
      </c>
      <c r="J9002" s="6">
        <v>2.0</v>
      </c>
      <c r="K9002" s="6">
        <v>1.0</v>
      </c>
      <c r="L9002" s="6">
        <v>1.0</v>
      </c>
      <c r="M9002" s="6" t="s">
        <v>18265</v>
      </c>
      <c r="N9002" s="6">
        <v>0.0</v>
      </c>
      <c r="O9002" s="6">
        <v>0.0</v>
      </c>
      <c r="P9002" s="6">
        <v>2.0</v>
      </c>
      <c r="Q9002" s="6" t="s">
        <v>79</v>
      </c>
      <c r="R9002" s="6">
        <v>495.0</v>
      </c>
      <c r="S9002" s="6">
        <f>COUNTIF(Customer_Churn_Records!$B$2:$B$10000,Customer_Churn_Records!$B9002)</f>
        <v>1</v>
      </c>
      <c r="T9002" s="6">
        <f>ROUNDUP(Customer_Churn_Records!$G9002,0)</f>
        <v>25</v>
      </c>
      <c r="U9002" s="6" t="str">
        <f t="array" ref="U9002">IFS(Customer_Churn_Records!$T9002&lt;30,"young",Customer_Churn_Records!$T9002&lt;50,"middle-aged",Customer_Churn_Records!$T9002&lt;100,"old")</f>
        <v>young</v>
      </c>
      <c r="V9002" s="8" t="str">
        <f t="array" ref="V9002">IFS(Customer_Churn_Records!$D9002&lt;701,"less-score",Customer_Churn_Records!$D9002&lt;851,"high-score")</f>
        <v>less-score</v>
      </c>
      <c r="W9002" s="8">
        <f t="array" ref="W9002">IF(Customer_Churn_Records!$X9002=0,0,IFS(Customer_Churn_Records!$X9002&lt;100000,"low",Customer_Churn_Records!$X9002&lt;300000,"high"))</f>
        <v>0</v>
      </c>
      <c r="X9002" s="8">
        <f>ROUND(Customer_Churn_Records!$I9002,0)</f>
        <v>0</v>
      </c>
    </row>
    <row r="9003" ht="14.25" customHeight="1">
      <c r="A9003" s="6">
        <v>7251.0</v>
      </c>
      <c r="B9003" s="6">
        <v>1.5631451E7</v>
      </c>
      <c r="C9003" s="6" t="s">
        <v>2266</v>
      </c>
      <c r="D9003" s="6">
        <v>604.0</v>
      </c>
      <c r="E9003" s="6" t="s">
        <v>9</v>
      </c>
      <c r="F9003" s="6" t="s">
        <v>10</v>
      </c>
      <c r="G9003" s="7" t="s">
        <v>160</v>
      </c>
      <c r="H9003" s="6">
        <v>6.0</v>
      </c>
      <c r="I9003" s="6" t="s">
        <v>15173</v>
      </c>
      <c r="J9003" s="6">
        <v>2.0</v>
      </c>
      <c r="K9003" s="6">
        <v>1.0</v>
      </c>
      <c r="L9003" s="6">
        <v>1.0</v>
      </c>
      <c r="M9003" s="6" t="s">
        <v>18266</v>
      </c>
      <c r="N9003" s="6">
        <v>0.0</v>
      </c>
      <c r="O9003" s="6">
        <v>0.0</v>
      </c>
      <c r="P9003" s="6">
        <v>4.0</v>
      </c>
      <c r="Q9003" s="6" t="s">
        <v>44</v>
      </c>
      <c r="R9003" s="6">
        <v>634.0</v>
      </c>
      <c r="S9003" s="6">
        <f>COUNTIF(Customer_Churn_Records!$B$2:$B$10000,Customer_Churn_Records!$B9003)</f>
        <v>1</v>
      </c>
      <c r="T9003" s="6">
        <f>ROUNDUP(Customer_Churn_Records!$G9003,0)</f>
        <v>28</v>
      </c>
      <c r="U9003" s="6" t="str">
        <f t="array" ref="U9003">IFS(Customer_Churn_Records!$T9003&lt;30,"young",Customer_Churn_Records!$T9003&lt;50,"middle-aged",Customer_Churn_Records!$T9003&lt;100,"old")</f>
        <v>young</v>
      </c>
      <c r="V9003" s="8" t="str">
        <f t="array" ref="V9003">IFS(Customer_Churn_Records!$D9003&lt;701,"less-score",Customer_Churn_Records!$D9003&lt;851,"high-score")</f>
        <v>less-score</v>
      </c>
      <c r="W9003" s="8">
        <f t="array" ref="W9003">IF(Customer_Churn_Records!$X9003=0,0,IFS(Customer_Churn_Records!$X9003&lt;100000,"low",Customer_Churn_Records!$X9003&lt;300000,"high"))</f>
        <v>0</v>
      </c>
      <c r="X9003" s="8">
        <f>ROUND(Customer_Churn_Records!$I9003,0)</f>
        <v>0</v>
      </c>
    </row>
    <row r="9004" ht="14.25" customHeight="1">
      <c r="A9004" s="6">
        <v>7255.0</v>
      </c>
      <c r="B9004" s="6">
        <v>1.5701081E7</v>
      </c>
      <c r="C9004" s="6" t="s">
        <v>1950</v>
      </c>
      <c r="D9004" s="6">
        <v>785.0</v>
      </c>
      <c r="E9004" s="6" t="s">
        <v>7</v>
      </c>
      <c r="F9004" s="6" t="s">
        <v>11</v>
      </c>
      <c r="G9004" s="7" t="s">
        <v>118</v>
      </c>
      <c r="H9004" s="6">
        <v>2.0</v>
      </c>
      <c r="I9004" s="6" t="s">
        <v>15173</v>
      </c>
      <c r="J9004" s="6">
        <v>1.0</v>
      </c>
      <c r="K9004" s="6">
        <v>0.0</v>
      </c>
      <c r="L9004" s="6">
        <v>1.0</v>
      </c>
      <c r="M9004" s="6" t="s">
        <v>18267</v>
      </c>
      <c r="N9004" s="6">
        <v>0.0</v>
      </c>
      <c r="O9004" s="6">
        <v>0.0</v>
      </c>
      <c r="P9004" s="6">
        <v>2.0</v>
      </c>
      <c r="Q9004" s="6" t="s">
        <v>79</v>
      </c>
      <c r="R9004" s="6">
        <v>607.0</v>
      </c>
      <c r="S9004" s="6">
        <f>COUNTIF(Customer_Churn_Records!$B$2:$B$10000,Customer_Churn_Records!$B9004)</f>
        <v>1</v>
      </c>
      <c r="T9004" s="6">
        <f>ROUNDUP(Customer_Churn_Records!$G9004,0)</f>
        <v>36</v>
      </c>
      <c r="U9004" s="6" t="str">
        <f t="array" ref="U9004">IFS(Customer_Churn_Records!$T9004&lt;30,"young",Customer_Churn_Records!$T9004&lt;50,"middle-aged",Customer_Churn_Records!$T9004&lt;100,"old")</f>
        <v>middle-aged</v>
      </c>
      <c r="V9004" s="8" t="str">
        <f t="array" ref="V9004">IFS(Customer_Churn_Records!$D9004&lt;701,"less-score",Customer_Churn_Records!$D9004&lt;851,"high-score")</f>
        <v>high-score</v>
      </c>
      <c r="W9004" s="8">
        <f t="array" ref="W9004">IF(Customer_Churn_Records!$X9004=0,0,IFS(Customer_Churn_Records!$X9004&lt;100000,"low",Customer_Churn_Records!$X9004&lt;300000,"high"))</f>
        <v>0</v>
      </c>
      <c r="X9004" s="8">
        <f>ROUND(Customer_Churn_Records!$I9004,0)</f>
        <v>0</v>
      </c>
    </row>
    <row r="9005" ht="14.25" customHeight="1">
      <c r="A9005" s="6">
        <v>7264.0</v>
      </c>
      <c r="B9005" s="6">
        <v>1.5622729E7</v>
      </c>
      <c r="C9005" s="6" t="s">
        <v>1100</v>
      </c>
      <c r="D9005" s="6">
        <v>649.0</v>
      </c>
      <c r="E9005" s="6" t="s">
        <v>7</v>
      </c>
      <c r="F9005" s="6" t="s">
        <v>10</v>
      </c>
      <c r="G9005" s="7" t="s">
        <v>258</v>
      </c>
      <c r="H9005" s="6">
        <v>2.0</v>
      </c>
      <c r="I9005" s="6" t="s">
        <v>15173</v>
      </c>
      <c r="J9005" s="6">
        <v>2.0</v>
      </c>
      <c r="K9005" s="6">
        <v>1.0</v>
      </c>
      <c r="L9005" s="6">
        <v>1.0</v>
      </c>
      <c r="M9005" s="6" t="s">
        <v>18268</v>
      </c>
      <c r="N9005" s="6">
        <v>0.0</v>
      </c>
      <c r="O9005" s="6">
        <v>0.0</v>
      </c>
      <c r="P9005" s="6">
        <v>3.0</v>
      </c>
      <c r="Q9005" s="6" t="s">
        <v>44</v>
      </c>
      <c r="R9005" s="6">
        <v>499.0</v>
      </c>
      <c r="S9005" s="6">
        <f>COUNTIF(Customer_Churn_Records!$B$2:$B$10000,Customer_Churn_Records!$B9005)</f>
        <v>1</v>
      </c>
      <c r="T9005" s="6">
        <f>ROUNDUP(Customer_Churn_Records!$G9005,0)</f>
        <v>46</v>
      </c>
      <c r="U9005" s="6" t="str">
        <f t="array" ref="U9005">IFS(Customer_Churn_Records!$T9005&lt;30,"young",Customer_Churn_Records!$T9005&lt;50,"middle-aged",Customer_Churn_Records!$T9005&lt;100,"old")</f>
        <v>middle-aged</v>
      </c>
      <c r="V9005" s="8" t="str">
        <f t="array" ref="V9005">IFS(Customer_Churn_Records!$D9005&lt;701,"less-score",Customer_Churn_Records!$D9005&lt;851,"high-score")</f>
        <v>less-score</v>
      </c>
      <c r="W9005" s="8">
        <f t="array" ref="W9005">IF(Customer_Churn_Records!$X9005=0,0,IFS(Customer_Churn_Records!$X9005&lt;100000,"low",Customer_Churn_Records!$X9005&lt;300000,"high"))</f>
        <v>0</v>
      </c>
      <c r="X9005" s="8">
        <f>ROUND(Customer_Churn_Records!$I9005,0)</f>
        <v>0</v>
      </c>
    </row>
    <row r="9006" ht="14.25" customHeight="1">
      <c r="A9006" s="6">
        <v>7265.0</v>
      </c>
      <c r="B9006" s="6">
        <v>1.5662189E7</v>
      </c>
      <c r="C9006" s="6" t="s">
        <v>18269</v>
      </c>
      <c r="D9006" s="6">
        <v>434.0</v>
      </c>
      <c r="E9006" s="6" t="s">
        <v>9</v>
      </c>
      <c r="F9006" s="6" t="s">
        <v>11</v>
      </c>
      <c r="G9006" s="7" t="s">
        <v>103</v>
      </c>
      <c r="H9006" s="6">
        <v>3.0</v>
      </c>
      <c r="I9006" s="6" t="s">
        <v>15173</v>
      </c>
      <c r="J9006" s="6">
        <v>1.0</v>
      </c>
      <c r="K9006" s="6">
        <v>1.0</v>
      </c>
      <c r="L9006" s="6">
        <v>1.0</v>
      </c>
      <c r="M9006" s="6" t="s">
        <v>18270</v>
      </c>
      <c r="N9006" s="6">
        <v>0.0</v>
      </c>
      <c r="O9006" s="6">
        <v>0.0</v>
      </c>
      <c r="P9006" s="6">
        <v>5.0</v>
      </c>
      <c r="Q9006" s="6" t="s">
        <v>79</v>
      </c>
      <c r="R9006" s="6">
        <v>556.0</v>
      </c>
      <c r="S9006" s="6">
        <f>COUNTIF(Customer_Churn_Records!$B$2:$B$10000,Customer_Churn_Records!$B9006)</f>
        <v>1</v>
      </c>
      <c r="T9006" s="6">
        <f>ROUNDUP(Customer_Churn_Records!$G9006,0)</f>
        <v>33</v>
      </c>
      <c r="U9006" s="6" t="str">
        <f t="array" ref="U9006">IFS(Customer_Churn_Records!$T9006&lt;30,"young",Customer_Churn_Records!$T9006&lt;50,"middle-aged",Customer_Churn_Records!$T9006&lt;100,"old")</f>
        <v>middle-aged</v>
      </c>
      <c r="V9006" s="8" t="str">
        <f t="array" ref="V9006">IFS(Customer_Churn_Records!$D9006&lt;701,"less-score",Customer_Churn_Records!$D9006&lt;851,"high-score")</f>
        <v>less-score</v>
      </c>
      <c r="W9006" s="8">
        <f t="array" ref="W9006">IF(Customer_Churn_Records!$X9006=0,0,IFS(Customer_Churn_Records!$X9006&lt;100000,"low",Customer_Churn_Records!$X9006&lt;300000,"high"))</f>
        <v>0</v>
      </c>
      <c r="X9006" s="8">
        <f>ROUND(Customer_Churn_Records!$I9006,0)</f>
        <v>0</v>
      </c>
    </row>
    <row r="9007" ht="14.25" customHeight="1">
      <c r="A9007" s="6">
        <v>7266.0</v>
      </c>
      <c r="B9007" s="6">
        <v>1.5692718E7</v>
      </c>
      <c r="C9007" s="6" t="s">
        <v>3980</v>
      </c>
      <c r="D9007" s="6">
        <v>738.0</v>
      </c>
      <c r="E9007" s="6" t="s">
        <v>7</v>
      </c>
      <c r="F9007" s="6" t="s">
        <v>10</v>
      </c>
      <c r="G9007" s="7" t="s">
        <v>41</v>
      </c>
      <c r="H9007" s="6">
        <v>7.0</v>
      </c>
      <c r="I9007" s="6" t="s">
        <v>15173</v>
      </c>
      <c r="J9007" s="6">
        <v>2.0</v>
      </c>
      <c r="K9007" s="6">
        <v>0.0</v>
      </c>
      <c r="L9007" s="6">
        <v>0.0</v>
      </c>
      <c r="M9007" s="6" t="s">
        <v>18271</v>
      </c>
      <c r="N9007" s="6">
        <v>0.0</v>
      </c>
      <c r="O9007" s="6">
        <v>0.0</v>
      </c>
      <c r="P9007" s="6">
        <v>2.0</v>
      </c>
      <c r="Q9007" s="6" t="s">
        <v>79</v>
      </c>
      <c r="R9007" s="6">
        <v>677.0</v>
      </c>
      <c r="S9007" s="6">
        <f>COUNTIF(Customer_Churn_Records!$B$2:$B$10000,Customer_Churn_Records!$B9007)</f>
        <v>1</v>
      </c>
      <c r="T9007" s="6">
        <f>ROUNDUP(Customer_Churn_Records!$G9007,0)</f>
        <v>38</v>
      </c>
      <c r="U9007" s="6" t="str">
        <f t="array" ref="U9007">IFS(Customer_Churn_Records!$T9007&lt;30,"young",Customer_Churn_Records!$T9007&lt;50,"middle-aged",Customer_Churn_Records!$T9007&lt;100,"old")</f>
        <v>middle-aged</v>
      </c>
      <c r="V9007" s="8" t="str">
        <f t="array" ref="V9007">IFS(Customer_Churn_Records!$D9007&lt;701,"less-score",Customer_Churn_Records!$D9007&lt;851,"high-score")</f>
        <v>high-score</v>
      </c>
      <c r="W9007" s="8">
        <f t="array" ref="W9007">IF(Customer_Churn_Records!$X9007=0,0,IFS(Customer_Churn_Records!$X9007&lt;100000,"low",Customer_Churn_Records!$X9007&lt;300000,"high"))</f>
        <v>0</v>
      </c>
      <c r="X9007" s="8">
        <f>ROUND(Customer_Churn_Records!$I9007,0)</f>
        <v>0</v>
      </c>
    </row>
    <row r="9008" ht="14.25" customHeight="1">
      <c r="A9008" s="6">
        <v>7276.0</v>
      </c>
      <c r="B9008" s="6">
        <v>1.5642336E7</v>
      </c>
      <c r="C9008" s="6" t="s">
        <v>59</v>
      </c>
      <c r="D9008" s="6">
        <v>669.0</v>
      </c>
      <c r="E9008" s="6" t="s">
        <v>7</v>
      </c>
      <c r="F9008" s="6" t="s">
        <v>10</v>
      </c>
      <c r="G9008" s="7" t="s">
        <v>51</v>
      </c>
      <c r="H9008" s="6">
        <v>9.0</v>
      </c>
      <c r="I9008" s="6" t="s">
        <v>15173</v>
      </c>
      <c r="J9008" s="6">
        <v>2.0</v>
      </c>
      <c r="K9008" s="6">
        <v>0.0</v>
      </c>
      <c r="L9008" s="6">
        <v>0.0</v>
      </c>
      <c r="M9008" s="6" t="s">
        <v>18272</v>
      </c>
      <c r="N9008" s="6">
        <v>0.0</v>
      </c>
      <c r="O9008" s="6">
        <v>0.0</v>
      </c>
      <c r="P9008" s="6">
        <v>2.0</v>
      </c>
      <c r="Q9008" s="6" t="s">
        <v>79</v>
      </c>
      <c r="R9008" s="6">
        <v>526.0</v>
      </c>
      <c r="S9008" s="6">
        <f>COUNTIF(Customer_Churn_Records!$B$2:$B$10000,Customer_Churn_Records!$B9008)</f>
        <v>1</v>
      </c>
      <c r="T9008" s="6">
        <f>ROUNDUP(Customer_Churn_Records!$G9008,0)</f>
        <v>42</v>
      </c>
      <c r="U9008" s="6" t="str">
        <f t="array" ref="U9008">IFS(Customer_Churn_Records!$T9008&lt;30,"young",Customer_Churn_Records!$T9008&lt;50,"middle-aged",Customer_Churn_Records!$T9008&lt;100,"old")</f>
        <v>middle-aged</v>
      </c>
      <c r="V9008" s="8" t="str">
        <f t="array" ref="V9008">IFS(Customer_Churn_Records!$D9008&lt;701,"less-score",Customer_Churn_Records!$D9008&lt;851,"high-score")</f>
        <v>less-score</v>
      </c>
      <c r="W9008" s="8">
        <f t="array" ref="W9008">IF(Customer_Churn_Records!$X9008=0,0,IFS(Customer_Churn_Records!$X9008&lt;100000,"low",Customer_Churn_Records!$X9008&lt;300000,"high"))</f>
        <v>0</v>
      </c>
      <c r="X9008" s="8">
        <f>ROUND(Customer_Churn_Records!$I9008,0)</f>
        <v>0</v>
      </c>
    </row>
    <row r="9009" ht="14.25" customHeight="1">
      <c r="A9009" s="6">
        <v>7281.0</v>
      </c>
      <c r="B9009" s="6">
        <v>1.5611973E7</v>
      </c>
      <c r="C9009" s="6" t="s">
        <v>1045</v>
      </c>
      <c r="D9009" s="6">
        <v>804.0</v>
      </c>
      <c r="E9009" s="6" t="s">
        <v>7</v>
      </c>
      <c r="F9009" s="6" t="s">
        <v>11</v>
      </c>
      <c r="G9009" s="7" t="s">
        <v>564</v>
      </c>
      <c r="H9009" s="6">
        <v>7.0</v>
      </c>
      <c r="I9009" s="6" t="s">
        <v>15173</v>
      </c>
      <c r="J9009" s="6">
        <v>2.0</v>
      </c>
      <c r="K9009" s="6">
        <v>1.0</v>
      </c>
      <c r="L9009" s="6">
        <v>1.0</v>
      </c>
      <c r="M9009" s="6" t="s">
        <v>18273</v>
      </c>
      <c r="N9009" s="6">
        <v>0.0</v>
      </c>
      <c r="O9009" s="6">
        <v>0.0</v>
      </c>
      <c r="P9009" s="6">
        <v>5.0</v>
      </c>
      <c r="Q9009" s="6" t="s">
        <v>44</v>
      </c>
      <c r="R9009" s="6">
        <v>914.0</v>
      </c>
      <c r="S9009" s="6">
        <f>COUNTIF(Customer_Churn_Records!$B$2:$B$10000,Customer_Churn_Records!$B9009)</f>
        <v>1</v>
      </c>
      <c r="T9009" s="6">
        <f>ROUNDUP(Customer_Churn_Records!$G9009,0)</f>
        <v>55</v>
      </c>
      <c r="U9009" s="6" t="str">
        <f t="array" ref="U9009">IFS(Customer_Churn_Records!$T9009&lt;30,"young",Customer_Churn_Records!$T9009&lt;50,"middle-aged",Customer_Churn_Records!$T9009&lt;100,"old")</f>
        <v>old</v>
      </c>
      <c r="V9009" s="8" t="str">
        <f t="array" ref="V9009">IFS(Customer_Churn_Records!$D9009&lt;701,"less-score",Customer_Churn_Records!$D9009&lt;851,"high-score")</f>
        <v>high-score</v>
      </c>
      <c r="W9009" s="8">
        <f t="array" ref="W9009">IF(Customer_Churn_Records!$X9009=0,0,IFS(Customer_Churn_Records!$X9009&lt;100000,"low",Customer_Churn_Records!$X9009&lt;300000,"high"))</f>
        <v>0</v>
      </c>
      <c r="X9009" s="8">
        <f>ROUND(Customer_Churn_Records!$I9009,0)</f>
        <v>0</v>
      </c>
    </row>
    <row r="9010" ht="14.25" customHeight="1">
      <c r="A9010" s="6">
        <v>7286.0</v>
      </c>
      <c r="B9010" s="6">
        <v>1.5725028E7</v>
      </c>
      <c r="C9010" s="6" t="s">
        <v>7615</v>
      </c>
      <c r="D9010" s="6">
        <v>679.0</v>
      </c>
      <c r="E9010" s="6" t="s">
        <v>7</v>
      </c>
      <c r="F9010" s="6" t="s">
        <v>11</v>
      </c>
      <c r="G9010" s="7" t="s">
        <v>99</v>
      </c>
      <c r="H9010" s="6">
        <v>3.0</v>
      </c>
      <c r="I9010" s="6" t="s">
        <v>15173</v>
      </c>
      <c r="J9010" s="6">
        <v>2.0</v>
      </c>
      <c r="K9010" s="6">
        <v>1.0</v>
      </c>
      <c r="L9010" s="6">
        <v>1.0</v>
      </c>
      <c r="M9010" s="6" t="s">
        <v>18274</v>
      </c>
      <c r="N9010" s="6">
        <v>0.0</v>
      </c>
      <c r="O9010" s="6">
        <v>0.0</v>
      </c>
      <c r="P9010" s="6">
        <v>5.0</v>
      </c>
      <c r="Q9010" s="6" t="s">
        <v>79</v>
      </c>
      <c r="R9010" s="6">
        <v>717.0</v>
      </c>
      <c r="S9010" s="6">
        <f>COUNTIF(Customer_Churn_Records!$B$2:$B$10000,Customer_Churn_Records!$B9010)</f>
        <v>1</v>
      </c>
      <c r="T9010" s="6">
        <f>ROUNDUP(Customer_Churn_Records!$G9010,0)</f>
        <v>29</v>
      </c>
      <c r="U9010" s="6" t="str">
        <f t="array" ref="U9010">IFS(Customer_Churn_Records!$T9010&lt;30,"young",Customer_Churn_Records!$T9010&lt;50,"middle-aged",Customer_Churn_Records!$T9010&lt;100,"old")</f>
        <v>young</v>
      </c>
      <c r="V9010" s="8" t="str">
        <f t="array" ref="V9010">IFS(Customer_Churn_Records!$D9010&lt;701,"less-score",Customer_Churn_Records!$D9010&lt;851,"high-score")</f>
        <v>less-score</v>
      </c>
      <c r="W9010" s="8">
        <f t="array" ref="W9010">IF(Customer_Churn_Records!$X9010=0,0,IFS(Customer_Churn_Records!$X9010&lt;100000,"low",Customer_Churn_Records!$X9010&lt;300000,"high"))</f>
        <v>0</v>
      </c>
      <c r="X9010" s="8">
        <f>ROUND(Customer_Churn_Records!$I9010,0)</f>
        <v>0</v>
      </c>
    </row>
    <row r="9011" ht="14.25" customHeight="1">
      <c r="A9011" s="6">
        <v>7287.0</v>
      </c>
      <c r="B9011" s="6">
        <v>1.5751167E7</v>
      </c>
      <c r="C9011" s="6" t="s">
        <v>1075</v>
      </c>
      <c r="D9011" s="6">
        <v>680.0</v>
      </c>
      <c r="E9011" s="6" t="s">
        <v>7</v>
      </c>
      <c r="F9011" s="6" t="s">
        <v>10</v>
      </c>
      <c r="G9011" s="7" t="s">
        <v>76</v>
      </c>
      <c r="H9011" s="6">
        <v>4.0</v>
      </c>
      <c r="I9011" s="6" t="s">
        <v>15173</v>
      </c>
      <c r="J9011" s="6">
        <v>2.0</v>
      </c>
      <c r="K9011" s="6">
        <v>1.0</v>
      </c>
      <c r="L9011" s="6">
        <v>1.0</v>
      </c>
      <c r="M9011" s="6" t="s">
        <v>18275</v>
      </c>
      <c r="N9011" s="6">
        <v>0.0</v>
      </c>
      <c r="O9011" s="6">
        <v>0.0</v>
      </c>
      <c r="P9011" s="6">
        <v>1.0</v>
      </c>
      <c r="Q9011" s="6" t="s">
        <v>44</v>
      </c>
      <c r="R9011" s="6">
        <v>528.0</v>
      </c>
      <c r="S9011" s="6">
        <f>COUNTIF(Customer_Churn_Records!$B$2:$B$10000,Customer_Churn_Records!$B9011)</f>
        <v>1</v>
      </c>
      <c r="T9011" s="6">
        <f>ROUNDUP(Customer_Churn_Records!$G9011,0)</f>
        <v>43</v>
      </c>
      <c r="U9011" s="6" t="str">
        <f t="array" ref="U9011">IFS(Customer_Churn_Records!$T9011&lt;30,"young",Customer_Churn_Records!$T9011&lt;50,"middle-aged",Customer_Churn_Records!$T9011&lt;100,"old")</f>
        <v>middle-aged</v>
      </c>
      <c r="V9011" s="8" t="str">
        <f t="array" ref="V9011">IFS(Customer_Churn_Records!$D9011&lt;701,"less-score",Customer_Churn_Records!$D9011&lt;851,"high-score")</f>
        <v>less-score</v>
      </c>
      <c r="W9011" s="8">
        <f t="array" ref="W9011">IF(Customer_Churn_Records!$X9011=0,0,IFS(Customer_Churn_Records!$X9011&lt;100000,"low",Customer_Churn_Records!$X9011&lt;300000,"high"))</f>
        <v>0</v>
      </c>
      <c r="X9011" s="8">
        <f>ROUND(Customer_Churn_Records!$I9011,0)</f>
        <v>0</v>
      </c>
    </row>
    <row r="9012" ht="14.25" customHeight="1">
      <c r="A9012" s="6">
        <v>7290.0</v>
      </c>
      <c r="B9012" s="6">
        <v>1.5680895E7</v>
      </c>
      <c r="C9012" s="6" t="s">
        <v>451</v>
      </c>
      <c r="D9012" s="6">
        <v>627.0</v>
      </c>
      <c r="E9012" s="6" t="s">
        <v>9</v>
      </c>
      <c r="F9012" s="6" t="s">
        <v>10</v>
      </c>
      <c r="G9012" s="7" t="s">
        <v>87</v>
      </c>
      <c r="H9012" s="6">
        <v>7.0</v>
      </c>
      <c r="I9012" s="6" t="s">
        <v>15173</v>
      </c>
      <c r="J9012" s="6">
        <v>1.0</v>
      </c>
      <c r="K9012" s="6">
        <v>1.0</v>
      </c>
      <c r="L9012" s="6">
        <v>0.0</v>
      </c>
      <c r="M9012" s="6" t="s">
        <v>18276</v>
      </c>
      <c r="N9012" s="6">
        <v>0.0</v>
      </c>
      <c r="O9012" s="6">
        <v>0.0</v>
      </c>
      <c r="P9012" s="6">
        <v>4.0</v>
      </c>
      <c r="Q9012" s="6" t="s">
        <v>49</v>
      </c>
      <c r="R9012" s="6">
        <v>256.0</v>
      </c>
      <c r="S9012" s="6">
        <f>COUNTIF(Customer_Churn_Records!$B$2:$B$10000,Customer_Churn_Records!$B9012)</f>
        <v>1</v>
      </c>
      <c r="T9012" s="6">
        <f>ROUNDUP(Customer_Churn_Records!$G9012,0)</f>
        <v>35</v>
      </c>
      <c r="U9012" s="6" t="str">
        <f t="array" ref="U9012">IFS(Customer_Churn_Records!$T9012&lt;30,"young",Customer_Churn_Records!$T9012&lt;50,"middle-aged",Customer_Churn_Records!$T9012&lt;100,"old")</f>
        <v>middle-aged</v>
      </c>
      <c r="V9012" s="8" t="str">
        <f t="array" ref="V9012">IFS(Customer_Churn_Records!$D9012&lt;701,"less-score",Customer_Churn_Records!$D9012&lt;851,"high-score")</f>
        <v>less-score</v>
      </c>
      <c r="W9012" s="8">
        <f t="array" ref="W9012">IF(Customer_Churn_Records!$X9012=0,0,IFS(Customer_Churn_Records!$X9012&lt;100000,"low",Customer_Churn_Records!$X9012&lt;300000,"high"))</f>
        <v>0</v>
      </c>
      <c r="X9012" s="8">
        <f>ROUND(Customer_Churn_Records!$I9012,0)</f>
        <v>0</v>
      </c>
    </row>
    <row r="9013" ht="14.25" customHeight="1">
      <c r="A9013" s="6">
        <v>7291.0</v>
      </c>
      <c r="B9013" s="6">
        <v>1.5793825E7</v>
      </c>
      <c r="C9013" s="6" t="s">
        <v>9229</v>
      </c>
      <c r="D9013" s="6">
        <v>536.0</v>
      </c>
      <c r="E9013" s="6" t="s">
        <v>7</v>
      </c>
      <c r="F9013" s="6" t="s">
        <v>11</v>
      </c>
      <c r="G9013" s="7" t="s">
        <v>107</v>
      </c>
      <c r="H9013" s="6">
        <v>4.0</v>
      </c>
      <c r="I9013" s="6" t="s">
        <v>15173</v>
      </c>
      <c r="J9013" s="6">
        <v>2.0</v>
      </c>
      <c r="K9013" s="6">
        <v>1.0</v>
      </c>
      <c r="L9013" s="6">
        <v>0.0</v>
      </c>
      <c r="M9013" s="6" t="s">
        <v>18277</v>
      </c>
      <c r="N9013" s="6">
        <v>0.0</v>
      </c>
      <c r="O9013" s="6">
        <v>0.0</v>
      </c>
      <c r="P9013" s="6">
        <v>1.0</v>
      </c>
      <c r="Q9013" s="6" t="s">
        <v>79</v>
      </c>
      <c r="R9013" s="6">
        <v>422.0</v>
      </c>
      <c r="S9013" s="6">
        <f>COUNTIF(Customer_Churn_Records!$B$2:$B$10000,Customer_Churn_Records!$B9013)</f>
        <v>1</v>
      </c>
      <c r="T9013" s="6">
        <f>ROUNDUP(Customer_Churn_Records!$G9013,0)</f>
        <v>39</v>
      </c>
      <c r="U9013" s="6" t="str">
        <f t="array" ref="U9013">IFS(Customer_Churn_Records!$T9013&lt;30,"young",Customer_Churn_Records!$T9013&lt;50,"middle-aged",Customer_Churn_Records!$T9013&lt;100,"old")</f>
        <v>middle-aged</v>
      </c>
      <c r="V9013" s="8" t="str">
        <f t="array" ref="V9013">IFS(Customer_Churn_Records!$D9013&lt;701,"less-score",Customer_Churn_Records!$D9013&lt;851,"high-score")</f>
        <v>less-score</v>
      </c>
      <c r="W9013" s="8">
        <f t="array" ref="W9013">IF(Customer_Churn_Records!$X9013=0,0,IFS(Customer_Churn_Records!$X9013&lt;100000,"low",Customer_Churn_Records!$X9013&lt;300000,"high"))</f>
        <v>0</v>
      </c>
      <c r="X9013" s="8">
        <f>ROUND(Customer_Churn_Records!$I9013,0)</f>
        <v>0</v>
      </c>
    </row>
    <row r="9014" ht="14.25" customHeight="1">
      <c r="A9014" s="6">
        <v>7293.0</v>
      </c>
      <c r="B9014" s="6">
        <v>1.5768474E7</v>
      </c>
      <c r="C9014" s="6" t="s">
        <v>4145</v>
      </c>
      <c r="D9014" s="6">
        <v>744.0</v>
      </c>
      <c r="E9014" s="6" t="s">
        <v>9</v>
      </c>
      <c r="F9014" s="6" t="s">
        <v>11</v>
      </c>
      <c r="G9014" s="7" t="s">
        <v>140</v>
      </c>
      <c r="H9014" s="6">
        <v>3.0</v>
      </c>
      <c r="I9014" s="6" t="s">
        <v>15173</v>
      </c>
      <c r="J9014" s="6">
        <v>2.0</v>
      </c>
      <c r="K9014" s="6">
        <v>1.0</v>
      </c>
      <c r="L9014" s="6">
        <v>0.0</v>
      </c>
      <c r="M9014" s="6" t="s">
        <v>18278</v>
      </c>
      <c r="N9014" s="6">
        <v>0.0</v>
      </c>
      <c r="O9014" s="6">
        <v>0.0</v>
      </c>
      <c r="P9014" s="6">
        <v>2.0</v>
      </c>
      <c r="Q9014" s="6" t="s">
        <v>79</v>
      </c>
      <c r="R9014" s="6">
        <v>764.0</v>
      </c>
      <c r="S9014" s="6">
        <f>COUNTIF(Customer_Churn_Records!$B$2:$B$10000,Customer_Churn_Records!$B9014)</f>
        <v>1</v>
      </c>
      <c r="T9014" s="6">
        <f>ROUNDUP(Customer_Churn_Records!$G9014,0)</f>
        <v>34</v>
      </c>
      <c r="U9014" s="6" t="str">
        <f t="array" ref="U9014">IFS(Customer_Churn_Records!$T9014&lt;30,"young",Customer_Churn_Records!$T9014&lt;50,"middle-aged",Customer_Churn_Records!$T9014&lt;100,"old")</f>
        <v>middle-aged</v>
      </c>
      <c r="V9014" s="8" t="str">
        <f t="array" ref="V9014">IFS(Customer_Churn_Records!$D9014&lt;701,"less-score",Customer_Churn_Records!$D9014&lt;851,"high-score")</f>
        <v>high-score</v>
      </c>
      <c r="W9014" s="8">
        <f t="array" ref="W9014">IF(Customer_Churn_Records!$X9014=0,0,IFS(Customer_Churn_Records!$X9014&lt;100000,"low",Customer_Churn_Records!$X9014&lt;300000,"high"))</f>
        <v>0</v>
      </c>
      <c r="X9014" s="8">
        <f>ROUND(Customer_Churn_Records!$I9014,0)</f>
        <v>0</v>
      </c>
    </row>
    <row r="9015" ht="14.25" customHeight="1">
      <c r="A9015" s="6">
        <v>7304.0</v>
      </c>
      <c r="B9015" s="6">
        <v>1.5568469E7</v>
      </c>
      <c r="C9015" s="6" t="s">
        <v>2345</v>
      </c>
      <c r="D9015" s="6">
        <v>653.0</v>
      </c>
      <c r="E9015" s="6" t="s">
        <v>7</v>
      </c>
      <c r="F9015" s="6" t="s">
        <v>11</v>
      </c>
      <c r="G9015" s="7" t="s">
        <v>76</v>
      </c>
      <c r="H9015" s="6">
        <v>0.0</v>
      </c>
      <c r="I9015" s="6" t="s">
        <v>15173</v>
      </c>
      <c r="J9015" s="6">
        <v>2.0</v>
      </c>
      <c r="K9015" s="6">
        <v>1.0</v>
      </c>
      <c r="L9015" s="6">
        <v>0.0</v>
      </c>
      <c r="M9015" s="6" t="s">
        <v>18279</v>
      </c>
      <c r="N9015" s="6">
        <v>0.0</v>
      </c>
      <c r="O9015" s="6">
        <v>0.0</v>
      </c>
      <c r="P9015" s="6">
        <v>2.0</v>
      </c>
      <c r="Q9015" s="6" t="s">
        <v>44</v>
      </c>
      <c r="R9015" s="6">
        <v>901.0</v>
      </c>
      <c r="S9015" s="6">
        <f>COUNTIF(Customer_Churn_Records!$B$2:$B$10000,Customer_Churn_Records!$B9015)</f>
        <v>1</v>
      </c>
      <c r="T9015" s="6">
        <f>ROUNDUP(Customer_Churn_Records!$G9015,0)</f>
        <v>43</v>
      </c>
      <c r="U9015" s="6" t="str">
        <f t="array" ref="U9015">IFS(Customer_Churn_Records!$T9015&lt;30,"young",Customer_Churn_Records!$T9015&lt;50,"middle-aged",Customer_Churn_Records!$T9015&lt;100,"old")</f>
        <v>middle-aged</v>
      </c>
      <c r="V9015" s="8" t="str">
        <f t="array" ref="V9015">IFS(Customer_Churn_Records!$D9015&lt;701,"less-score",Customer_Churn_Records!$D9015&lt;851,"high-score")</f>
        <v>less-score</v>
      </c>
      <c r="W9015" s="8">
        <f t="array" ref="W9015">IF(Customer_Churn_Records!$X9015=0,0,IFS(Customer_Churn_Records!$X9015&lt;100000,"low",Customer_Churn_Records!$X9015&lt;300000,"high"))</f>
        <v>0</v>
      </c>
      <c r="X9015" s="8">
        <f>ROUND(Customer_Churn_Records!$I9015,0)</f>
        <v>0</v>
      </c>
    </row>
    <row r="9016" ht="14.25" customHeight="1">
      <c r="A9016" s="6">
        <v>7307.0</v>
      </c>
      <c r="B9016" s="6">
        <v>1.5807546E7</v>
      </c>
      <c r="C9016" s="6" t="s">
        <v>4960</v>
      </c>
      <c r="D9016" s="6">
        <v>837.0</v>
      </c>
      <c r="E9016" s="6" t="s">
        <v>7</v>
      </c>
      <c r="F9016" s="6" t="s">
        <v>10</v>
      </c>
      <c r="G9016" s="7" t="s">
        <v>41</v>
      </c>
      <c r="H9016" s="6">
        <v>2.0</v>
      </c>
      <c r="I9016" s="6" t="s">
        <v>15173</v>
      </c>
      <c r="J9016" s="6">
        <v>2.0</v>
      </c>
      <c r="K9016" s="6">
        <v>1.0</v>
      </c>
      <c r="L9016" s="6">
        <v>1.0</v>
      </c>
      <c r="M9016" s="6" t="s">
        <v>18280</v>
      </c>
      <c r="N9016" s="6">
        <v>0.0</v>
      </c>
      <c r="O9016" s="6">
        <v>0.0</v>
      </c>
      <c r="P9016" s="6">
        <v>4.0</v>
      </c>
      <c r="Q9016" s="6" t="s">
        <v>44</v>
      </c>
      <c r="R9016" s="6">
        <v>459.0</v>
      </c>
      <c r="S9016" s="6">
        <f>COUNTIF(Customer_Churn_Records!$B$2:$B$10000,Customer_Churn_Records!$B9016)</f>
        <v>1</v>
      </c>
      <c r="T9016" s="6">
        <f>ROUNDUP(Customer_Churn_Records!$G9016,0)</f>
        <v>38</v>
      </c>
      <c r="U9016" s="6" t="str">
        <f t="array" ref="U9016">IFS(Customer_Churn_Records!$T9016&lt;30,"young",Customer_Churn_Records!$T9016&lt;50,"middle-aged",Customer_Churn_Records!$T9016&lt;100,"old")</f>
        <v>middle-aged</v>
      </c>
      <c r="V9016" s="8" t="str">
        <f t="array" ref="V9016">IFS(Customer_Churn_Records!$D9016&lt;701,"less-score",Customer_Churn_Records!$D9016&lt;851,"high-score")</f>
        <v>high-score</v>
      </c>
      <c r="W9016" s="8">
        <f t="array" ref="W9016">IF(Customer_Churn_Records!$X9016=0,0,IFS(Customer_Churn_Records!$X9016&lt;100000,"low",Customer_Churn_Records!$X9016&lt;300000,"high"))</f>
        <v>0</v>
      </c>
      <c r="X9016" s="8">
        <f>ROUND(Customer_Churn_Records!$I9016,0)</f>
        <v>0</v>
      </c>
    </row>
    <row r="9017" ht="14.25" customHeight="1">
      <c r="A9017" s="6">
        <v>7311.0</v>
      </c>
      <c r="B9017" s="6">
        <v>1.5740487E7</v>
      </c>
      <c r="C9017" s="6" t="s">
        <v>6494</v>
      </c>
      <c r="D9017" s="6">
        <v>627.0</v>
      </c>
      <c r="E9017" s="6" t="s">
        <v>7</v>
      </c>
      <c r="F9017" s="6" t="s">
        <v>10</v>
      </c>
      <c r="G9017" s="7" t="s">
        <v>167</v>
      </c>
      <c r="H9017" s="6">
        <v>6.0</v>
      </c>
      <c r="I9017" s="6" t="s">
        <v>15173</v>
      </c>
      <c r="J9017" s="6">
        <v>3.0</v>
      </c>
      <c r="K9017" s="6">
        <v>1.0</v>
      </c>
      <c r="L9017" s="6">
        <v>1.0</v>
      </c>
      <c r="M9017" s="6" t="s">
        <v>18281</v>
      </c>
      <c r="N9017" s="6">
        <v>1.0</v>
      </c>
      <c r="O9017" s="6">
        <v>1.0</v>
      </c>
      <c r="P9017" s="6">
        <v>4.0</v>
      </c>
      <c r="Q9017" s="6" t="s">
        <v>58</v>
      </c>
      <c r="R9017" s="6">
        <v>223.0</v>
      </c>
      <c r="S9017" s="6">
        <f>COUNTIF(Customer_Churn_Records!$B$2:$B$10000,Customer_Churn_Records!$B9017)</f>
        <v>1</v>
      </c>
      <c r="T9017" s="6">
        <f>ROUNDUP(Customer_Churn_Records!$G9017,0)</f>
        <v>41</v>
      </c>
      <c r="U9017" s="6" t="str">
        <f t="array" ref="U9017">IFS(Customer_Churn_Records!$T9017&lt;30,"young",Customer_Churn_Records!$T9017&lt;50,"middle-aged",Customer_Churn_Records!$T9017&lt;100,"old")</f>
        <v>middle-aged</v>
      </c>
      <c r="V9017" s="8" t="str">
        <f t="array" ref="V9017">IFS(Customer_Churn_Records!$D9017&lt;701,"less-score",Customer_Churn_Records!$D9017&lt;851,"high-score")</f>
        <v>less-score</v>
      </c>
      <c r="W9017" s="8">
        <f t="array" ref="W9017">IF(Customer_Churn_Records!$X9017=0,0,IFS(Customer_Churn_Records!$X9017&lt;100000,"low",Customer_Churn_Records!$X9017&lt;300000,"high"))</f>
        <v>0</v>
      </c>
      <c r="X9017" s="8">
        <f>ROUND(Customer_Churn_Records!$I9017,0)</f>
        <v>0</v>
      </c>
    </row>
    <row r="9018" ht="14.25" customHeight="1">
      <c r="A9018" s="6">
        <v>7312.0</v>
      </c>
      <c r="B9018" s="6">
        <v>1.5722479E7</v>
      </c>
      <c r="C9018" s="6" t="s">
        <v>4723</v>
      </c>
      <c r="D9018" s="6">
        <v>707.0</v>
      </c>
      <c r="E9018" s="6" t="s">
        <v>7</v>
      </c>
      <c r="F9018" s="6" t="s">
        <v>11</v>
      </c>
      <c r="G9018" s="7" t="s">
        <v>72</v>
      </c>
      <c r="H9018" s="6">
        <v>1.0</v>
      </c>
      <c r="I9018" s="6" t="s">
        <v>15173</v>
      </c>
      <c r="J9018" s="6">
        <v>2.0</v>
      </c>
      <c r="K9018" s="6">
        <v>0.0</v>
      </c>
      <c r="L9018" s="6">
        <v>1.0</v>
      </c>
      <c r="M9018" s="6" t="s">
        <v>18282</v>
      </c>
      <c r="N9018" s="6">
        <v>0.0</v>
      </c>
      <c r="O9018" s="6">
        <v>0.0</v>
      </c>
      <c r="P9018" s="6">
        <v>2.0</v>
      </c>
      <c r="Q9018" s="6" t="s">
        <v>49</v>
      </c>
      <c r="R9018" s="6">
        <v>788.0</v>
      </c>
      <c r="S9018" s="6">
        <f>COUNTIF(Customer_Churn_Records!$B$2:$B$10000,Customer_Churn_Records!$B9018)</f>
        <v>1</v>
      </c>
      <c r="T9018" s="6">
        <f>ROUNDUP(Customer_Churn_Records!$G9018,0)</f>
        <v>37</v>
      </c>
      <c r="U9018" s="6" t="str">
        <f t="array" ref="U9018">IFS(Customer_Churn_Records!$T9018&lt;30,"young",Customer_Churn_Records!$T9018&lt;50,"middle-aged",Customer_Churn_Records!$T9018&lt;100,"old")</f>
        <v>middle-aged</v>
      </c>
      <c r="V9018" s="8" t="str">
        <f t="array" ref="V9018">IFS(Customer_Churn_Records!$D9018&lt;701,"less-score",Customer_Churn_Records!$D9018&lt;851,"high-score")</f>
        <v>high-score</v>
      </c>
      <c r="W9018" s="8">
        <f t="array" ref="W9018">IF(Customer_Churn_Records!$X9018=0,0,IFS(Customer_Churn_Records!$X9018&lt;100000,"low",Customer_Churn_Records!$X9018&lt;300000,"high"))</f>
        <v>0</v>
      </c>
      <c r="X9018" s="8">
        <f>ROUND(Customer_Churn_Records!$I9018,0)</f>
        <v>0</v>
      </c>
    </row>
    <row r="9019" ht="14.25" customHeight="1">
      <c r="A9019" s="6">
        <v>7313.0</v>
      </c>
      <c r="B9019" s="6">
        <v>1.5688264E7</v>
      </c>
      <c r="C9019" s="6" t="s">
        <v>11482</v>
      </c>
      <c r="D9019" s="6">
        <v>629.0</v>
      </c>
      <c r="E9019" s="6" t="s">
        <v>7</v>
      </c>
      <c r="F9019" s="6" t="s">
        <v>10</v>
      </c>
      <c r="G9019" s="7" t="s">
        <v>76</v>
      </c>
      <c r="H9019" s="6">
        <v>0.0</v>
      </c>
      <c r="I9019" s="6" t="s">
        <v>15173</v>
      </c>
      <c r="J9019" s="6">
        <v>2.0</v>
      </c>
      <c r="K9019" s="6">
        <v>1.0</v>
      </c>
      <c r="L9019" s="6">
        <v>1.0</v>
      </c>
      <c r="M9019" s="6" t="s">
        <v>18283</v>
      </c>
      <c r="N9019" s="6">
        <v>0.0</v>
      </c>
      <c r="O9019" s="6">
        <v>0.0</v>
      </c>
      <c r="P9019" s="6">
        <v>2.0</v>
      </c>
      <c r="Q9019" s="6" t="s">
        <v>44</v>
      </c>
      <c r="R9019" s="6">
        <v>908.0</v>
      </c>
      <c r="S9019" s="6">
        <f>COUNTIF(Customer_Churn_Records!$B$2:$B$10000,Customer_Churn_Records!$B9019)</f>
        <v>1</v>
      </c>
      <c r="T9019" s="6">
        <f>ROUNDUP(Customer_Churn_Records!$G9019,0)</f>
        <v>43</v>
      </c>
      <c r="U9019" s="6" t="str">
        <f t="array" ref="U9019">IFS(Customer_Churn_Records!$T9019&lt;30,"young",Customer_Churn_Records!$T9019&lt;50,"middle-aged",Customer_Churn_Records!$T9019&lt;100,"old")</f>
        <v>middle-aged</v>
      </c>
      <c r="V9019" s="8" t="str">
        <f t="array" ref="V9019">IFS(Customer_Churn_Records!$D9019&lt;701,"less-score",Customer_Churn_Records!$D9019&lt;851,"high-score")</f>
        <v>less-score</v>
      </c>
      <c r="W9019" s="8">
        <f t="array" ref="W9019">IF(Customer_Churn_Records!$X9019=0,0,IFS(Customer_Churn_Records!$X9019&lt;100000,"low",Customer_Churn_Records!$X9019&lt;300000,"high"))</f>
        <v>0</v>
      </c>
      <c r="X9019" s="8">
        <f>ROUND(Customer_Churn_Records!$I9019,0)</f>
        <v>0</v>
      </c>
    </row>
    <row r="9020" ht="14.25" customHeight="1">
      <c r="A9020" s="6">
        <v>7315.0</v>
      </c>
      <c r="B9020" s="6">
        <v>1.568667E7</v>
      </c>
      <c r="C9020" s="6" t="s">
        <v>18284</v>
      </c>
      <c r="D9020" s="6">
        <v>588.0</v>
      </c>
      <c r="E9020" s="6" t="s">
        <v>7</v>
      </c>
      <c r="F9020" s="6" t="s">
        <v>10</v>
      </c>
      <c r="G9020" s="7" t="s">
        <v>118</v>
      </c>
      <c r="H9020" s="6">
        <v>2.0</v>
      </c>
      <c r="I9020" s="6" t="s">
        <v>15173</v>
      </c>
      <c r="J9020" s="6">
        <v>2.0</v>
      </c>
      <c r="K9020" s="6">
        <v>1.0</v>
      </c>
      <c r="L9020" s="6">
        <v>0.0</v>
      </c>
      <c r="M9020" s="6" t="s">
        <v>18285</v>
      </c>
      <c r="N9020" s="6">
        <v>1.0</v>
      </c>
      <c r="O9020" s="6">
        <v>1.0</v>
      </c>
      <c r="P9020" s="6">
        <v>3.0</v>
      </c>
      <c r="Q9020" s="6" t="s">
        <v>58</v>
      </c>
      <c r="R9020" s="6">
        <v>343.0</v>
      </c>
      <c r="S9020" s="6">
        <f>COUNTIF(Customer_Churn_Records!$B$2:$B$10000,Customer_Churn_Records!$B9020)</f>
        <v>1</v>
      </c>
      <c r="T9020" s="6">
        <f>ROUNDUP(Customer_Churn_Records!$G9020,0)</f>
        <v>36</v>
      </c>
      <c r="U9020" s="6" t="str">
        <f t="array" ref="U9020">IFS(Customer_Churn_Records!$T9020&lt;30,"young",Customer_Churn_Records!$T9020&lt;50,"middle-aged",Customer_Churn_Records!$T9020&lt;100,"old")</f>
        <v>middle-aged</v>
      </c>
      <c r="V9020" s="8" t="str">
        <f t="array" ref="V9020">IFS(Customer_Churn_Records!$D9020&lt;701,"less-score",Customer_Churn_Records!$D9020&lt;851,"high-score")</f>
        <v>less-score</v>
      </c>
      <c r="W9020" s="8">
        <f t="array" ref="W9020">IF(Customer_Churn_Records!$X9020=0,0,IFS(Customer_Churn_Records!$X9020&lt;100000,"low",Customer_Churn_Records!$X9020&lt;300000,"high"))</f>
        <v>0</v>
      </c>
      <c r="X9020" s="8">
        <f>ROUND(Customer_Churn_Records!$I9020,0)</f>
        <v>0</v>
      </c>
    </row>
    <row r="9021" ht="14.25" customHeight="1">
      <c r="A9021" s="6">
        <v>7319.0</v>
      </c>
      <c r="B9021" s="6">
        <v>1.5771856E7</v>
      </c>
      <c r="C9021" s="6" t="s">
        <v>18286</v>
      </c>
      <c r="D9021" s="6">
        <v>632.0</v>
      </c>
      <c r="E9021" s="6" t="s">
        <v>9</v>
      </c>
      <c r="F9021" s="6" t="s">
        <v>10</v>
      </c>
      <c r="G9021" s="7" t="s">
        <v>114</v>
      </c>
      <c r="H9021" s="6">
        <v>1.0</v>
      </c>
      <c r="I9021" s="6" t="s">
        <v>15173</v>
      </c>
      <c r="J9021" s="6">
        <v>2.0</v>
      </c>
      <c r="K9021" s="6">
        <v>1.0</v>
      </c>
      <c r="L9021" s="6">
        <v>0.0</v>
      </c>
      <c r="M9021" s="6" t="s">
        <v>18287</v>
      </c>
      <c r="N9021" s="6">
        <v>0.0</v>
      </c>
      <c r="O9021" s="6">
        <v>0.0</v>
      </c>
      <c r="P9021" s="6">
        <v>1.0</v>
      </c>
      <c r="Q9021" s="6" t="s">
        <v>49</v>
      </c>
      <c r="R9021" s="6">
        <v>523.0</v>
      </c>
      <c r="S9021" s="6">
        <f>COUNTIF(Customer_Churn_Records!$B$2:$B$10000,Customer_Churn_Records!$B9021)</f>
        <v>1</v>
      </c>
      <c r="T9021" s="6">
        <f>ROUNDUP(Customer_Churn_Records!$G9021,0)</f>
        <v>32</v>
      </c>
      <c r="U9021" s="6" t="str">
        <f t="array" ref="U9021">IFS(Customer_Churn_Records!$T9021&lt;30,"young",Customer_Churn_Records!$T9021&lt;50,"middle-aged",Customer_Churn_Records!$T9021&lt;100,"old")</f>
        <v>middle-aged</v>
      </c>
      <c r="V9021" s="8" t="str">
        <f t="array" ref="V9021">IFS(Customer_Churn_Records!$D9021&lt;701,"less-score",Customer_Churn_Records!$D9021&lt;851,"high-score")</f>
        <v>less-score</v>
      </c>
      <c r="W9021" s="8">
        <f t="array" ref="W9021">IF(Customer_Churn_Records!$X9021=0,0,IFS(Customer_Churn_Records!$X9021&lt;100000,"low",Customer_Churn_Records!$X9021&lt;300000,"high"))</f>
        <v>0</v>
      </c>
      <c r="X9021" s="8">
        <f>ROUND(Customer_Churn_Records!$I9021,0)</f>
        <v>0</v>
      </c>
    </row>
    <row r="9022" ht="14.25" customHeight="1">
      <c r="A9022" s="6">
        <v>7322.0</v>
      </c>
      <c r="B9022" s="6">
        <v>1.5689268E7</v>
      </c>
      <c r="C9022" s="6" t="s">
        <v>18288</v>
      </c>
      <c r="D9022" s="6">
        <v>584.0</v>
      </c>
      <c r="E9022" s="6" t="s">
        <v>7</v>
      </c>
      <c r="F9022" s="6" t="s">
        <v>11</v>
      </c>
      <c r="G9022" s="7" t="s">
        <v>118</v>
      </c>
      <c r="H9022" s="6">
        <v>9.0</v>
      </c>
      <c r="I9022" s="6" t="s">
        <v>15173</v>
      </c>
      <c r="J9022" s="6">
        <v>1.0</v>
      </c>
      <c r="K9022" s="6">
        <v>1.0</v>
      </c>
      <c r="L9022" s="6">
        <v>1.0</v>
      </c>
      <c r="M9022" s="6" t="s">
        <v>18289</v>
      </c>
      <c r="N9022" s="6">
        <v>0.0</v>
      </c>
      <c r="O9022" s="6">
        <v>0.0</v>
      </c>
      <c r="P9022" s="6">
        <v>3.0</v>
      </c>
      <c r="Q9022" s="6" t="s">
        <v>79</v>
      </c>
      <c r="R9022" s="6">
        <v>951.0</v>
      </c>
      <c r="S9022" s="6">
        <f>COUNTIF(Customer_Churn_Records!$B$2:$B$10000,Customer_Churn_Records!$B9022)</f>
        <v>1</v>
      </c>
      <c r="T9022" s="6">
        <f>ROUNDUP(Customer_Churn_Records!$G9022,0)</f>
        <v>36</v>
      </c>
      <c r="U9022" s="6" t="str">
        <f t="array" ref="U9022">IFS(Customer_Churn_Records!$T9022&lt;30,"young",Customer_Churn_Records!$T9022&lt;50,"middle-aged",Customer_Churn_Records!$T9022&lt;100,"old")</f>
        <v>middle-aged</v>
      </c>
      <c r="V9022" s="8" t="str">
        <f t="array" ref="V9022">IFS(Customer_Churn_Records!$D9022&lt;701,"less-score",Customer_Churn_Records!$D9022&lt;851,"high-score")</f>
        <v>less-score</v>
      </c>
      <c r="W9022" s="8">
        <f t="array" ref="W9022">IF(Customer_Churn_Records!$X9022=0,0,IFS(Customer_Churn_Records!$X9022&lt;100000,"low",Customer_Churn_Records!$X9022&lt;300000,"high"))</f>
        <v>0</v>
      </c>
      <c r="X9022" s="8">
        <f>ROUND(Customer_Churn_Records!$I9022,0)</f>
        <v>0</v>
      </c>
    </row>
    <row r="9023" ht="14.25" customHeight="1">
      <c r="A9023" s="6">
        <v>7324.0</v>
      </c>
      <c r="B9023" s="6">
        <v>1.5750476E7</v>
      </c>
      <c r="C9023" s="6" t="s">
        <v>18290</v>
      </c>
      <c r="D9023" s="6">
        <v>742.0</v>
      </c>
      <c r="E9023" s="6" t="s">
        <v>9</v>
      </c>
      <c r="F9023" s="6" t="s">
        <v>11</v>
      </c>
      <c r="G9023" s="7" t="s">
        <v>489</v>
      </c>
      <c r="H9023" s="6">
        <v>8.0</v>
      </c>
      <c r="I9023" s="6" t="s">
        <v>15173</v>
      </c>
      <c r="J9023" s="6">
        <v>2.0</v>
      </c>
      <c r="K9023" s="6">
        <v>1.0</v>
      </c>
      <c r="L9023" s="6">
        <v>0.0</v>
      </c>
      <c r="M9023" s="6" t="s">
        <v>18291</v>
      </c>
      <c r="N9023" s="6">
        <v>0.0</v>
      </c>
      <c r="O9023" s="6">
        <v>0.0</v>
      </c>
      <c r="P9023" s="6">
        <v>4.0</v>
      </c>
      <c r="Q9023" s="6" t="s">
        <v>58</v>
      </c>
      <c r="R9023" s="6">
        <v>255.0</v>
      </c>
      <c r="S9023" s="6">
        <f>COUNTIF(Customer_Churn_Records!$B$2:$B$10000,Customer_Churn_Records!$B9023)</f>
        <v>1</v>
      </c>
      <c r="T9023" s="6">
        <f>ROUNDUP(Customer_Churn_Records!$G9023,0)</f>
        <v>24</v>
      </c>
      <c r="U9023" s="6" t="str">
        <f t="array" ref="U9023">IFS(Customer_Churn_Records!$T9023&lt;30,"young",Customer_Churn_Records!$T9023&lt;50,"middle-aged",Customer_Churn_Records!$T9023&lt;100,"old")</f>
        <v>young</v>
      </c>
      <c r="V9023" s="8" t="str">
        <f t="array" ref="V9023">IFS(Customer_Churn_Records!$D9023&lt;701,"less-score",Customer_Churn_Records!$D9023&lt;851,"high-score")</f>
        <v>high-score</v>
      </c>
      <c r="W9023" s="8">
        <f t="array" ref="W9023">IF(Customer_Churn_Records!$X9023=0,0,IFS(Customer_Churn_Records!$X9023&lt;100000,"low",Customer_Churn_Records!$X9023&lt;300000,"high"))</f>
        <v>0</v>
      </c>
      <c r="X9023" s="8">
        <f>ROUND(Customer_Churn_Records!$I9023,0)</f>
        <v>0</v>
      </c>
    </row>
    <row r="9024" ht="14.25" customHeight="1">
      <c r="A9024" s="6">
        <v>7325.0</v>
      </c>
      <c r="B9024" s="6">
        <v>1.5810723E7</v>
      </c>
      <c r="C9024" s="6" t="s">
        <v>7170</v>
      </c>
      <c r="D9024" s="6">
        <v>607.0</v>
      </c>
      <c r="E9024" s="6" t="s">
        <v>7</v>
      </c>
      <c r="F9024" s="6" t="s">
        <v>10</v>
      </c>
      <c r="G9024" s="7" t="s">
        <v>107</v>
      </c>
      <c r="H9024" s="6">
        <v>10.0</v>
      </c>
      <c r="I9024" s="6" t="s">
        <v>15173</v>
      </c>
      <c r="J9024" s="6">
        <v>3.0</v>
      </c>
      <c r="K9024" s="6">
        <v>1.0</v>
      </c>
      <c r="L9024" s="6">
        <v>0.0</v>
      </c>
      <c r="M9024" s="6" t="s">
        <v>18292</v>
      </c>
      <c r="N9024" s="6">
        <v>1.0</v>
      </c>
      <c r="O9024" s="6">
        <v>1.0</v>
      </c>
      <c r="P9024" s="6">
        <v>5.0</v>
      </c>
      <c r="Q9024" s="6" t="s">
        <v>44</v>
      </c>
      <c r="R9024" s="6">
        <v>480.0</v>
      </c>
      <c r="S9024" s="6">
        <f>COUNTIF(Customer_Churn_Records!$B$2:$B$10000,Customer_Churn_Records!$B9024)</f>
        <v>1</v>
      </c>
      <c r="T9024" s="6">
        <f>ROUNDUP(Customer_Churn_Records!$G9024,0)</f>
        <v>39</v>
      </c>
      <c r="U9024" s="6" t="str">
        <f t="array" ref="U9024">IFS(Customer_Churn_Records!$T9024&lt;30,"young",Customer_Churn_Records!$T9024&lt;50,"middle-aged",Customer_Churn_Records!$T9024&lt;100,"old")</f>
        <v>middle-aged</v>
      </c>
      <c r="V9024" s="8" t="str">
        <f t="array" ref="V9024">IFS(Customer_Churn_Records!$D9024&lt;701,"less-score",Customer_Churn_Records!$D9024&lt;851,"high-score")</f>
        <v>less-score</v>
      </c>
      <c r="W9024" s="8">
        <f t="array" ref="W9024">IF(Customer_Churn_Records!$X9024=0,0,IFS(Customer_Churn_Records!$X9024&lt;100000,"low",Customer_Churn_Records!$X9024&lt;300000,"high"))</f>
        <v>0</v>
      </c>
      <c r="X9024" s="8">
        <f>ROUND(Customer_Churn_Records!$I9024,0)</f>
        <v>0</v>
      </c>
    </row>
    <row r="9025" ht="14.25" customHeight="1">
      <c r="A9025" s="6">
        <v>7326.0</v>
      </c>
      <c r="B9025" s="6">
        <v>1.5787229E7</v>
      </c>
      <c r="C9025" s="6" t="s">
        <v>1253</v>
      </c>
      <c r="D9025" s="6">
        <v>761.0</v>
      </c>
      <c r="E9025" s="6" t="s">
        <v>9</v>
      </c>
      <c r="F9025" s="6" t="s">
        <v>10</v>
      </c>
      <c r="G9025" s="7" t="s">
        <v>140</v>
      </c>
      <c r="H9025" s="6">
        <v>2.0</v>
      </c>
      <c r="I9025" s="6" t="s">
        <v>15173</v>
      </c>
      <c r="J9025" s="6">
        <v>2.0</v>
      </c>
      <c r="K9025" s="6">
        <v>1.0</v>
      </c>
      <c r="L9025" s="6">
        <v>0.0</v>
      </c>
      <c r="M9025" s="6" t="s">
        <v>18293</v>
      </c>
      <c r="N9025" s="6">
        <v>0.0</v>
      </c>
      <c r="O9025" s="6">
        <v>0.0</v>
      </c>
      <c r="P9025" s="6">
        <v>3.0</v>
      </c>
      <c r="Q9025" s="6" t="s">
        <v>44</v>
      </c>
      <c r="R9025" s="6">
        <v>741.0</v>
      </c>
      <c r="S9025" s="6">
        <f>COUNTIF(Customer_Churn_Records!$B$2:$B$10000,Customer_Churn_Records!$B9025)</f>
        <v>1</v>
      </c>
      <c r="T9025" s="6">
        <f>ROUNDUP(Customer_Churn_Records!$G9025,0)</f>
        <v>34</v>
      </c>
      <c r="U9025" s="6" t="str">
        <f t="array" ref="U9025">IFS(Customer_Churn_Records!$T9025&lt;30,"young",Customer_Churn_Records!$T9025&lt;50,"middle-aged",Customer_Churn_Records!$T9025&lt;100,"old")</f>
        <v>middle-aged</v>
      </c>
      <c r="V9025" s="8" t="str">
        <f t="array" ref="V9025">IFS(Customer_Churn_Records!$D9025&lt;701,"less-score",Customer_Churn_Records!$D9025&lt;851,"high-score")</f>
        <v>high-score</v>
      </c>
      <c r="W9025" s="8">
        <f t="array" ref="W9025">IF(Customer_Churn_Records!$X9025=0,0,IFS(Customer_Churn_Records!$X9025&lt;100000,"low",Customer_Churn_Records!$X9025&lt;300000,"high"))</f>
        <v>0</v>
      </c>
      <c r="X9025" s="8">
        <f>ROUND(Customer_Churn_Records!$I9025,0)</f>
        <v>0</v>
      </c>
    </row>
    <row r="9026" ht="14.25" customHeight="1">
      <c r="A9026" s="6">
        <v>7330.0</v>
      </c>
      <c r="B9026" s="6">
        <v>1.5648876E7</v>
      </c>
      <c r="C9026" s="6" t="s">
        <v>14397</v>
      </c>
      <c r="D9026" s="6">
        <v>501.0</v>
      </c>
      <c r="E9026" s="6" t="s">
        <v>7</v>
      </c>
      <c r="F9026" s="6" t="s">
        <v>10</v>
      </c>
      <c r="G9026" s="7" t="s">
        <v>140</v>
      </c>
      <c r="H9026" s="6">
        <v>5.0</v>
      </c>
      <c r="I9026" s="6" t="s">
        <v>15173</v>
      </c>
      <c r="J9026" s="6">
        <v>1.0</v>
      </c>
      <c r="K9026" s="6">
        <v>1.0</v>
      </c>
      <c r="L9026" s="6">
        <v>0.0</v>
      </c>
      <c r="M9026" s="6" t="s">
        <v>18294</v>
      </c>
      <c r="N9026" s="6">
        <v>0.0</v>
      </c>
      <c r="O9026" s="6">
        <v>0.0</v>
      </c>
      <c r="P9026" s="6">
        <v>4.0</v>
      </c>
      <c r="Q9026" s="6" t="s">
        <v>79</v>
      </c>
      <c r="R9026" s="6">
        <v>501.0</v>
      </c>
      <c r="S9026" s="6">
        <f>COUNTIF(Customer_Churn_Records!$B$2:$B$10000,Customer_Churn_Records!$B9026)</f>
        <v>1</v>
      </c>
      <c r="T9026" s="6">
        <f>ROUNDUP(Customer_Churn_Records!$G9026,0)</f>
        <v>34</v>
      </c>
      <c r="U9026" s="6" t="str">
        <f t="array" ref="U9026">IFS(Customer_Churn_Records!$T9026&lt;30,"young",Customer_Churn_Records!$T9026&lt;50,"middle-aged",Customer_Churn_Records!$T9026&lt;100,"old")</f>
        <v>middle-aged</v>
      </c>
      <c r="V9026" s="8" t="str">
        <f t="array" ref="V9026">IFS(Customer_Churn_Records!$D9026&lt;701,"less-score",Customer_Churn_Records!$D9026&lt;851,"high-score")</f>
        <v>less-score</v>
      </c>
      <c r="W9026" s="8">
        <f t="array" ref="W9026">IF(Customer_Churn_Records!$X9026=0,0,IFS(Customer_Churn_Records!$X9026&lt;100000,"low",Customer_Churn_Records!$X9026&lt;300000,"high"))</f>
        <v>0</v>
      </c>
      <c r="X9026" s="8">
        <f>ROUND(Customer_Churn_Records!$I9026,0)</f>
        <v>0</v>
      </c>
    </row>
    <row r="9027" ht="14.25" customHeight="1">
      <c r="A9027" s="6">
        <v>7335.0</v>
      </c>
      <c r="B9027" s="6">
        <v>1.5759133E7</v>
      </c>
      <c r="C9027" s="6" t="s">
        <v>10881</v>
      </c>
      <c r="D9027" s="6">
        <v>616.0</v>
      </c>
      <c r="E9027" s="6" t="s">
        <v>7</v>
      </c>
      <c r="F9027" s="6" t="s">
        <v>11</v>
      </c>
      <c r="G9027" s="7" t="s">
        <v>715</v>
      </c>
      <c r="H9027" s="6">
        <v>6.0</v>
      </c>
      <c r="I9027" s="6" t="s">
        <v>15173</v>
      </c>
      <c r="J9027" s="6">
        <v>2.0</v>
      </c>
      <c r="K9027" s="6">
        <v>1.0</v>
      </c>
      <c r="L9027" s="6">
        <v>1.0</v>
      </c>
      <c r="M9027" s="6" t="s">
        <v>18295</v>
      </c>
      <c r="N9027" s="6">
        <v>0.0</v>
      </c>
      <c r="O9027" s="6">
        <v>0.0</v>
      </c>
      <c r="P9027" s="6">
        <v>3.0</v>
      </c>
      <c r="Q9027" s="6" t="s">
        <v>79</v>
      </c>
      <c r="R9027" s="6">
        <v>466.0</v>
      </c>
      <c r="S9027" s="6">
        <f>COUNTIF(Customer_Churn_Records!$B$2:$B$10000,Customer_Churn_Records!$B9027)</f>
        <v>1</v>
      </c>
      <c r="T9027" s="6">
        <f>ROUNDUP(Customer_Churn_Records!$G9027,0)</f>
        <v>18</v>
      </c>
      <c r="U9027" s="6" t="str">
        <f t="array" ref="U9027">IFS(Customer_Churn_Records!$T9027&lt;30,"young",Customer_Churn_Records!$T9027&lt;50,"middle-aged",Customer_Churn_Records!$T9027&lt;100,"old")</f>
        <v>young</v>
      </c>
      <c r="V9027" s="8" t="str">
        <f t="array" ref="V9027">IFS(Customer_Churn_Records!$D9027&lt;701,"less-score",Customer_Churn_Records!$D9027&lt;851,"high-score")</f>
        <v>less-score</v>
      </c>
      <c r="W9027" s="8">
        <f t="array" ref="W9027">IF(Customer_Churn_Records!$X9027=0,0,IFS(Customer_Churn_Records!$X9027&lt;100000,"low",Customer_Churn_Records!$X9027&lt;300000,"high"))</f>
        <v>0</v>
      </c>
      <c r="X9027" s="8">
        <f>ROUND(Customer_Churn_Records!$I9027,0)</f>
        <v>0</v>
      </c>
    </row>
    <row r="9028" ht="14.25" customHeight="1">
      <c r="A9028" s="6">
        <v>7337.0</v>
      </c>
      <c r="B9028" s="6">
        <v>1.5801072E7</v>
      </c>
      <c r="C9028" s="6" t="s">
        <v>2836</v>
      </c>
      <c r="D9028" s="6">
        <v>654.0</v>
      </c>
      <c r="E9028" s="6" t="s">
        <v>7</v>
      </c>
      <c r="F9028" s="6" t="s">
        <v>10</v>
      </c>
      <c r="G9028" s="7" t="s">
        <v>160</v>
      </c>
      <c r="H9028" s="6">
        <v>7.0</v>
      </c>
      <c r="I9028" s="6" t="s">
        <v>15173</v>
      </c>
      <c r="J9028" s="6">
        <v>2.0</v>
      </c>
      <c r="K9028" s="6">
        <v>1.0</v>
      </c>
      <c r="L9028" s="6">
        <v>0.0</v>
      </c>
      <c r="M9028" s="6" t="s">
        <v>18296</v>
      </c>
      <c r="N9028" s="6">
        <v>0.0</v>
      </c>
      <c r="O9028" s="6">
        <v>0.0</v>
      </c>
      <c r="P9028" s="6">
        <v>2.0</v>
      </c>
      <c r="Q9028" s="6" t="s">
        <v>79</v>
      </c>
      <c r="R9028" s="6">
        <v>660.0</v>
      </c>
      <c r="S9028" s="6">
        <f>COUNTIF(Customer_Churn_Records!$B$2:$B$10000,Customer_Churn_Records!$B9028)</f>
        <v>1</v>
      </c>
      <c r="T9028" s="6">
        <f>ROUNDUP(Customer_Churn_Records!$G9028,0)</f>
        <v>28</v>
      </c>
      <c r="U9028" s="6" t="str">
        <f t="array" ref="U9028">IFS(Customer_Churn_Records!$T9028&lt;30,"young",Customer_Churn_Records!$T9028&lt;50,"middle-aged",Customer_Churn_Records!$T9028&lt;100,"old")</f>
        <v>young</v>
      </c>
      <c r="V9028" s="8" t="str">
        <f t="array" ref="V9028">IFS(Customer_Churn_Records!$D9028&lt;701,"less-score",Customer_Churn_Records!$D9028&lt;851,"high-score")</f>
        <v>less-score</v>
      </c>
      <c r="W9028" s="8">
        <f t="array" ref="W9028">IF(Customer_Churn_Records!$X9028=0,0,IFS(Customer_Churn_Records!$X9028&lt;100000,"low",Customer_Churn_Records!$X9028&lt;300000,"high"))</f>
        <v>0</v>
      </c>
      <c r="X9028" s="8">
        <f>ROUND(Customer_Churn_Records!$I9028,0)</f>
        <v>0</v>
      </c>
    </row>
    <row r="9029" ht="14.25" customHeight="1">
      <c r="A9029" s="6">
        <v>7341.0</v>
      </c>
      <c r="B9029" s="6">
        <v>1.5578722E7</v>
      </c>
      <c r="C9029" s="6" t="s">
        <v>5267</v>
      </c>
      <c r="D9029" s="6">
        <v>689.0</v>
      </c>
      <c r="E9029" s="6" t="s">
        <v>7</v>
      </c>
      <c r="F9029" s="6" t="s">
        <v>11</v>
      </c>
      <c r="G9029" s="7" t="s">
        <v>107</v>
      </c>
      <c r="H9029" s="6">
        <v>4.0</v>
      </c>
      <c r="I9029" s="6" t="s">
        <v>15173</v>
      </c>
      <c r="J9029" s="6">
        <v>2.0</v>
      </c>
      <c r="K9029" s="6">
        <v>1.0</v>
      </c>
      <c r="L9029" s="6">
        <v>0.0</v>
      </c>
      <c r="M9029" s="6" t="s">
        <v>18297</v>
      </c>
      <c r="N9029" s="6">
        <v>0.0</v>
      </c>
      <c r="O9029" s="6">
        <v>0.0</v>
      </c>
      <c r="P9029" s="6">
        <v>2.0</v>
      </c>
      <c r="Q9029" s="6" t="s">
        <v>49</v>
      </c>
      <c r="R9029" s="6">
        <v>969.0</v>
      </c>
      <c r="S9029" s="6">
        <f>COUNTIF(Customer_Churn_Records!$B$2:$B$10000,Customer_Churn_Records!$B9029)</f>
        <v>1</v>
      </c>
      <c r="T9029" s="6">
        <f>ROUNDUP(Customer_Churn_Records!$G9029,0)</f>
        <v>39</v>
      </c>
      <c r="U9029" s="6" t="str">
        <f t="array" ref="U9029">IFS(Customer_Churn_Records!$T9029&lt;30,"young",Customer_Churn_Records!$T9029&lt;50,"middle-aged",Customer_Churn_Records!$T9029&lt;100,"old")</f>
        <v>middle-aged</v>
      </c>
      <c r="V9029" s="8" t="str">
        <f t="array" ref="V9029">IFS(Customer_Churn_Records!$D9029&lt;701,"less-score",Customer_Churn_Records!$D9029&lt;851,"high-score")</f>
        <v>less-score</v>
      </c>
      <c r="W9029" s="8">
        <f t="array" ref="W9029">IF(Customer_Churn_Records!$X9029=0,0,IFS(Customer_Churn_Records!$X9029&lt;100000,"low",Customer_Churn_Records!$X9029&lt;300000,"high"))</f>
        <v>0</v>
      </c>
      <c r="X9029" s="8">
        <f>ROUND(Customer_Churn_Records!$I9029,0)</f>
        <v>0</v>
      </c>
    </row>
    <row r="9030" ht="14.25" customHeight="1">
      <c r="A9030" s="6">
        <v>7343.0</v>
      </c>
      <c r="B9030" s="6">
        <v>1.573036E7</v>
      </c>
      <c r="C9030" s="6" t="s">
        <v>316</v>
      </c>
      <c r="D9030" s="6">
        <v>502.0</v>
      </c>
      <c r="E9030" s="6" t="s">
        <v>7</v>
      </c>
      <c r="F9030" s="6" t="s">
        <v>11</v>
      </c>
      <c r="G9030" s="7" t="s">
        <v>128</v>
      </c>
      <c r="H9030" s="6">
        <v>4.0</v>
      </c>
      <c r="I9030" s="6" t="s">
        <v>15173</v>
      </c>
      <c r="J9030" s="6">
        <v>2.0</v>
      </c>
      <c r="K9030" s="6">
        <v>1.0</v>
      </c>
      <c r="L9030" s="6">
        <v>1.0</v>
      </c>
      <c r="M9030" s="6" t="s">
        <v>18298</v>
      </c>
      <c r="N9030" s="6">
        <v>0.0</v>
      </c>
      <c r="O9030" s="6">
        <v>0.0</v>
      </c>
      <c r="P9030" s="6">
        <v>4.0</v>
      </c>
      <c r="Q9030" s="6" t="s">
        <v>58</v>
      </c>
      <c r="R9030" s="6">
        <v>396.0</v>
      </c>
      <c r="S9030" s="6">
        <f>COUNTIF(Customer_Churn_Records!$B$2:$B$10000,Customer_Churn_Records!$B9030)</f>
        <v>1</v>
      </c>
      <c r="T9030" s="6">
        <f>ROUNDUP(Customer_Churn_Records!$G9030,0)</f>
        <v>30</v>
      </c>
      <c r="U9030" s="6" t="str">
        <f t="array" ref="U9030">IFS(Customer_Churn_Records!$T9030&lt;30,"young",Customer_Churn_Records!$T9030&lt;50,"middle-aged",Customer_Churn_Records!$T9030&lt;100,"old")</f>
        <v>middle-aged</v>
      </c>
      <c r="V9030" s="8" t="str">
        <f t="array" ref="V9030">IFS(Customer_Churn_Records!$D9030&lt;701,"less-score",Customer_Churn_Records!$D9030&lt;851,"high-score")</f>
        <v>less-score</v>
      </c>
      <c r="W9030" s="8">
        <f t="array" ref="W9030">IF(Customer_Churn_Records!$X9030=0,0,IFS(Customer_Churn_Records!$X9030&lt;100000,"low",Customer_Churn_Records!$X9030&lt;300000,"high"))</f>
        <v>0</v>
      </c>
      <c r="X9030" s="8">
        <f>ROUND(Customer_Churn_Records!$I9030,0)</f>
        <v>0</v>
      </c>
    </row>
    <row r="9031" ht="14.25" customHeight="1">
      <c r="A9031" s="6">
        <v>7344.0</v>
      </c>
      <c r="B9031" s="6">
        <v>1.5763194E7</v>
      </c>
      <c r="C9031" s="6" t="s">
        <v>1247</v>
      </c>
      <c r="D9031" s="6">
        <v>643.0</v>
      </c>
      <c r="E9031" s="6" t="s">
        <v>7</v>
      </c>
      <c r="F9031" s="6" t="s">
        <v>11</v>
      </c>
      <c r="G9031" s="7" t="s">
        <v>140</v>
      </c>
      <c r="H9031" s="6">
        <v>7.0</v>
      </c>
      <c r="I9031" s="6" t="s">
        <v>15173</v>
      </c>
      <c r="J9031" s="6">
        <v>2.0</v>
      </c>
      <c r="K9031" s="6">
        <v>0.0</v>
      </c>
      <c r="L9031" s="6">
        <v>1.0</v>
      </c>
      <c r="M9031" s="6" t="s">
        <v>18299</v>
      </c>
      <c r="N9031" s="6">
        <v>0.0</v>
      </c>
      <c r="O9031" s="6">
        <v>0.0</v>
      </c>
      <c r="P9031" s="6">
        <v>5.0</v>
      </c>
      <c r="Q9031" s="6" t="s">
        <v>58</v>
      </c>
      <c r="R9031" s="6">
        <v>520.0</v>
      </c>
      <c r="S9031" s="6">
        <f>COUNTIF(Customer_Churn_Records!$B$2:$B$10000,Customer_Churn_Records!$B9031)</f>
        <v>1</v>
      </c>
      <c r="T9031" s="6">
        <f>ROUNDUP(Customer_Churn_Records!$G9031,0)</f>
        <v>34</v>
      </c>
      <c r="U9031" s="6" t="str">
        <f t="array" ref="U9031">IFS(Customer_Churn_Records!$T9031&lt;30,"young",Customer_Churn_Records!$T9031&lt;50,"middle-aged",Customer_Churn_Records!$T9031&lt;100,"old")</f>
        <v>middle-aged</v>
      </c>
      <c r="V9031" s="8" t="str">
        <f t="array" ref="V9031">IFS(Customer_Churn_Records!$D9031&lt;701,"less-score",Customer_Churn_Records!$D9031&lt;851,"high-score")</f>
        <v>less-score</v>
      </c>
      <c r="W9031" s="8">
        <f t="array" ref="W9031">IF(Customer_Churn_Records!$X9031=0,0,IFS(Customer_Churn_Records!$X9031&lt;100000,"low",Customer_Churn_Records!$X9031&lt;300000,"high"))</f>
        <v>0</v>
      </c>
      <c r="X9031" s="8">
        <f>ROUND(Customer_Churn_Records!$I9031,0)</f>
        <v>0</v>
      </c>
    </row>
    <row r="9032" ht="14.25" customHeight="1">
      <c r="A9032" s="6">
        <v>7345.0</v>
      </c>
      <c r="B9032" s="6">
        <v>1.5720725E7</v>
      </c>
      <c r="C9032" s="6" t="s">
        <v>17337</v>
      </c>
      <c r="D9032" s="6">
        <v>762.0</v>
      </c>
      <c r="E9032" s="6" t="s">
        <v>7</v>
      </c>
      <c r="F9032" s="6" t="s">
        <v>11</v>
      </c>
      <c r="G9032" s="7" t="s">
        <v>160</v>
      </c>
      <c r="H9032" s="6">
        <v>2.0</v>
      </c>
      <c r="I9032" s="6" t="s">
        <v>15173</v>
      </c>
      <c r="J9032" s="6">
        <v>2.0</v>
      </c>
      <c r="K9032" s="6">
        <v>1.0</v>
      </c>
      <c r="L9032" s="6">
        <v>0.0</v>
      </c>
      <c r="M9032" s="6" t="s">
        <v>18300</v>
      </c>
      <c r="N9032" s="6">
        <v>0.0</v>
      </c>
      <c r="O9032" s="6">
        <v>0.0</v>
      </c>
      <c r="P9032" s="6">
        <v>2.0</v>
      </c>
      <c r="Q9032" s="6" t="s">
        <v>58</v>
      </c>
      <c r="R9032" s="6">
        <v>989.0</v>
      </c>
      <c r="S9032" s="6">
        <f>COUNTIF(Customer_Churn_Records!$B$2:$B$10000,Customer_Churn_Records!$B9032)</f>
        <v>1</v>
      </c>
      <c r="T9032" s="6">
        <f>ROUNDUP(Customer_Churn_Records!$G9032,0)</f>
        <v>28</v>
      </c>
      <c r="U9032" s="6" t="str">
        <f t="array" ref="U9032">IFS(Customer_Churn_Records!$T9032&lt;30,"young",Customer_Churn_Records!$T9032&lt;50,"middle-aged",Customer_Churn_Records!$T9032&lt;100,"old")</f>
        <v>young</v>
      </c>
      <c r="V9032" s="8" t="str">
        <f t="array" ref="V9032">IFS(Customer_Churn_Records!$D9032&lt;701,"less-score",Customer_Churn_Records!$D9032&lt;851,"high-score")</f>
        <v>high-score</v>
      </c>
      <c r="W9032" s="8">
        <f t="array" ref="W9032">IF(Customer_Churn_Records!$X9032=0,0,IFS(Customer_Churn_Records!$X9032&lt;100000,"low",Customer_Churn_Records!$X9032&lt;300000,"high"))</f>
        <v>0</v>
      </c>
      <c r="X9032" s="8">
        <f>ROUND(Customer_Churn_Records!$I9032,0)</f>
        <v>0</v>
      </c>
    </row>
    <row r="9033" ht="14.25" customHeight="1">
      <c r="A9033" s="6">
        <v>7347.0</v>
      </c>
      <c r="B9033" s="6">
        <v>1.5720644E7</v>
      </c>
      <c r="C9033" s="6" t="s">
        <v>1156</v>
      </c>
      <c r="D9033" s="6">
        <v>789.0</v>
      </c>
      <c r="E9033" s="6" t="s">
        <v>7</v>
      </c>
      <c r="F9033" s="6" t="s">
        <v>11</v>
      </c>
      <c r="G9033" s="7" t="s">
        <v>197</v>
      </c>
      <c r="H9033" s="6">
        <v>6.0</v>
      </c>
      <c r="I9033" s="6" t="s">
        <v>15173</v>
      </c>
      <c r="J9033" s="6">
        <v>2.0</v>
      </c>
      <c r="K9033" s="6">
        <v>1.0</v>
      </c>
      <c r="L9033" s="6">
        <v>0.0</v>
      </c>
      <c r="M9033" s="6" t="s">
        <v>18301</v>
      </c>
      <c r="N9033" s="6">
        <v>0.0</v>
      </c>
      <c r="O9033" s="6">
        <v>0.0</v>
      </c>
      <c r="P9033" s="6">
        <v>5.0</v>
      </c>
      <c r="Q9033" s="6" t="s">
        <v>49</v>
      </c>
      <c r="R9033" s="6">
        <v>859.0</v>
      </c>
      <c r="S9033" s="6">
        <f>COUNTIF(Customer_Churn_Records!$B$2:$B$10000,Customer_Churn_Records!$B9033)</f>
        <v>1</v>
      </c>
      <c r="T9033" s="6">
        <f>ROUNDUP(Customer_Churn_Records!$G9033,0)</f>
        <v>27</v>
      </c>
      <c r="U9033" s="6" t="str">
        <f t="array" ref="U9033">IFS(Customer_Churn_Records!$T9033&lt;30,"young",Customer_Churn_Records!$T9033&lt;50,"middle-aged",Customer_Churn_Records!$T9033&lt;100,"old")</f>
        <v>young</v>
      </c>
      <c r="V9033" s="8" t="str">
        <f t="array" ref="V9033">IFS(Customer_Churn_Records!$D9033&lt;701,"less-score",Customer_Churn_Records!$D9033&lt;851,"high-score")</f>
        <v>high-score</v>
      </c>
      <c r="W9033" s="8">
        <f t="array" ref="W9033">IF(Customer_Churn_Records!$X9033=0,0,IFS(Customer_Churn_Records!$X9033&lt;100000,"low",Customer_Churn_Records!$X9033&lt;300000,"high"))</f>
        <v>0</v>
      </c>
      <c r="X9033" s="8">
        <f>ROUND(Customer_Churn_Records!$I9033,0)</f>
        <v>0</v>
      </c>
    </row>
    <row r="9034" ht="14.25" customHeight="1">
      <c r="A9034" s="6">
        <v>7348.0</v>
      </c>
      <c r="B9034" s="6">
        <v>1.5811742E7</v>
      </c>
      <c r="C9034" s="6" t="s">
        <v>2859</v>
      </c>
      <c r="D9034" s="6">
        <v>553.0</v>
      </c>
      <c r="E9034" s="6" t="s">
        <v>9</v>
      </c>
      <c r="F9034" s="6" t="s">
        <v>11</v>
      </c>
      <c r="G9034" s="7" t="s">
        <v>51</v>
      </c>
      <c r="H9034" s="6">
        <v>7.0</v>
      </c>
      <c r="I9034" s="6" t="s">
        <v>15173</v>
      </c>
      <c r="J9034" s="6">
        <v>2.0</v>
      </c>
      <c r="K9034" s="6">
        <v>1.0</v>
      </c>
      <c r="L9034" s="6">
        <v>0.0</v>
      </c>
      <c r="M9034" s="6" t="s">
        <v>18302</v>
      </c>
      <c r="N9034" s="6">
        <v>0.0</v>
      </c>
      <c r="O9034" s="6">
        <v>0.0</v>
      </c>
      <c r="P9034" s="6">
        <v>3.0</v>
      </c>
      <c r="Q9034" s="6" t="s">
        <v>44</v>
      </c>
      <c r="R9034" s="6">
        <v>869.0</v>
      </c>
      <c r="S9034" s="6">
        <f>COUNTIF(Customer_Churn_Records!$B$2:$B$10000,Customer_Churn_Records!$B9034)</f>
        <v>1</v>
      </c>
      <c r="T9034" s="6">
        <f>ROUNDUP(Customer_Churn_Records!$G9034,0)</f>
        <v>42</v>
      </c>
      <c r="U9034" s="6" t="str">
        <f t="array" ref="U9034">IFS(Customer_Churn_Records!$T9034&lt;30,"young",Customer_Churn_Records!$T9034&lt;50,"middle-aged",Customer_Churn_Records!$T9034&lt;100,"old")</f>
        <v>middle-aged</v>
      </c>
      <c r="V9034" s="8" t="str">
        <f t="array" ref="V9034">IFS(Customer_Churn_Records!$D9034&lt;701,"less-score",Customer_Churn_Records!$D9034&lt;851,"high-score")</f>
        <v>less-score</v>
      </c>
      <c r="W9034" s="8">
        <f t="array" ref="W9034">IF(Customer_Churn_Records!$X9034=0,0,IFS(Customer_Churn_Records!$X9034&lt;100000,"low",Customer_Churn_Records!$X9034&lt;300000,"high"))</f>
        <v>0</v>
      </c>
      <c r="X9034" s="8">
        <f>ROUND(Customer_Churn_Records!$I9034,0)</f>
        <v>0</v>
      </c>
    </row>
    <row r="9035" ht="14.25" customHeight="1">
      <c r="A9035" s="6">
        <v>7349.0</v>
      </c>
      <c r="B9035" s="6">
        <v>1.5813363E7</v>
      </c>
      <c r="C9035" s="6" t="s">
        <v>2276</v>
      </c>
      <c r="D9035" s="6">
        <v>448.0</v>
      </c>
      <c r="E9035" s="6" t="s">
        <v>9</v>
      </c>
      <c r="F9035" s="6" t="s">
        <v>11</v>
      </c>
      <c r="G9035" s="7" t="s">
        <v>213</v>
      </c>
      <c r="H9035" s="6">
        <v>2.0</v>
      </c>
      <c r="I9035" s="6" t="s">
        <v>15173</v>
      </c>
      <c r="J9035" s="6">
        <v>2.0</v>
      </c>
      <c r="K9035" s="6">
        <v>0.0</v>
      </c>
      <c r="L9035" s="6">
        <v>0.0</v>
      </c>
      <c r="M9035" s="6" t="s">
        <v>18303</v>
      </c>
      <c r="N9035" s="6">
        <v>0.0</v>
      </c>
      <c r="O9035" s="6">
        <v>0.0</v>
      </c>
      <c r="P9035" s="6">
        <v>2.0</v>
      </c>
      <c r="Q9035" s="6" t="s">
        <v>79</v>
      </c>
      <c r="R9035" s="6">
        <v>843.0</v>
      </c>
      <c r="S9035" s="6">
        <f>COUNTIF(Customer_Churn_Records!$B$2:$B$10000,Customer_Churn_Records!$B9035)</f>
        <v>1</v>
      </c>
      <c r="T9035" s="6">
        <f>ROUNDUP(Customer_Churn_Records!$G9035,0)</f>
        <v>25</v>
      </c>
      <c r="U9035" s="6" t="str">
        <f t="array" ref="U9035">IFS(Customer_Churn_Records!$T9035&lt;30,"young",Customer_Churn_Records!$T9035&lt;50,"middle-aged",Customer_Churn_Records!$T9035&lt;100,"old")</f>
        <v>young</v>
      </c>
      <c r="V9035" s="8" t="str">
        <f t="array" ref="V9035">IFS(Customer_Churn_Records!$D9035&lt;701,"less-score",Customer_Churn_Records!$D9035&lt;851,"high-score")</f>
        <v>less-score</v>
      </c>
      <c r="W9035" s="8">
        <f t="array" ref="W9035">IF(Customer_Churn_Records!$X9035=0,0,IFS(Customer_Churn_Records!$X9035&lt;100000,"low",Customer_Churn_Records!$X9035&lt;300000,"high"))</f>
        <v>0</v>
      </c>
      <c r="X9035" s="8">
        <f>ROUND(Customer_Churn_Records!$I9035,0)</f>
        <v>0</v>
      </c>
    </row>
    <row r="9036" ht="14.25" customHeight="1">
      <c r="A9036" s="6">
        <v>7352.0</v>
      </c>
      <c r="B9036" s="6">
        <v>1.5568878E7</v>
      </c>
      <c r="C9036" s="6" t="s">
        <v>3362</v>
      </c>
      <c r="D9036" s="6">
        <v>654.0</v>
      </c>
      <c r="E9036" s="6" t="s">
        <v>9</v>
      </c>
      <c r="F9036" s="6" t="s">
        <v>11</v>
      </c>
      <c r="G9036" s="7" t="s">
        <v>140</v>
      </c>
      <c r="H9036" s="6">
        <v>5.0</v>
      </c>
      <c r="I9036" s="6" t="s">
        <v>15173</v>
      </c>
      <c r="J9036" s="6">
        <v>2.0</v>
      </c>
      <c r="K9036" s="6">
        <v>1.0</v>
      </c>
      <c r="L9036" s="6">
        <v>0.0</v>
      </c>
      <c r="M9036" s="6" t="s">
        <v>18304</v>
      </c>
      <c r="N9036" s="6">
        <v>0.0</v>
      </c>
      <c r="O9036" s="6">
        <v>0.0</v>
      </c>
      <c r="P9036" s="6">
        <v>3.0</v>
      </c>
      <c r="Q9036" s="6" t="s">
        <v>79</v>
      </c>
      <c r="R9036" s="6">
        <v>527.0</v>
      </c>
      <c r="S9036" s="6">
        <f>COUNTIF(Customer_Churn_Records!$B$2:$B$10000,Customer_Churn_Records!$B9036)</f>
        <v>1</v>
      </c>
      <c r="T9036" s="6">
        <f>ROUNDUP(Customer_Churn_Records!$G9036,0)</f>
        <v>34</v>
      </c>
      <c r="U9036" s="6" t="str">
        <f t="array" ref="U9036">IFS(Customer_Churn_Records!$T9036&lt;30,"young",Customer_Churn_Records!$T9036&lt;50,"middle-aged",Customer_Churn_Records!$T9036&lt;100,"old")</f>
        <v>middle-aged</v>
      </c>
      <c r="V9036" s="8" t="str">
        <f t="array" ref="V9036">IFS(Customer_Churn_Records!$D9036&lt;701,"less-score",Customer_Churn_Records!$D9036&lt;851,"high-score")</f>
        <v>less-score</v>
      </c>
      <c r="W9036" s="8">
        <f t="array" ref="W9036">IF(Customer_Churn_Records!$X9036=0,0,IFS(Customer_Churn_Records!$X9036&lt;100000,"low",Customer_Churn_Records!$X9036&lt;300000,"high"))</f>
        <v>0</v>
      </c>
      <c r="X9036" s="8">
        <f>ROUND(Customer_Churn_Records!$I9036,0)</f>
        <v>0</v>
      </c>
    </row>
    <row r="9037" ht="14.25" customHeight="1">
      <c r="A9037" s="6">
        <v>7353.0</v>
      </c>
      <c r="B9037" s="6">
        <v>1.58098E7</v>
      </c>
      <c r="C9037" s="6" t="s">
        <v>2192</v>
      </c>
      <c r="D9037" s="6">
        <v>726.0</v>
      </c>
      <c r="E9037" s="6" t="s">
        <v>7</v>
      </c>
      <c r="F9037" s="6" t="s">
        <v>10</v>
      </c>
      <c r="G9037" s="7" t="s">
        <v>41</v>
      </c>
      <c r="H9037" s="6">
        <v>4.0</v>
      </c>
      <c r="I9037" s="6" t="s">
        <v>15173</v>
      </c>
      <c r="J9037" s="6">
        <v>2.0</v>
      </c>
      <c r="K9037" s="6">
        <v>0.0</v>
      </c>
      <c r="L9037" s="6">
        <v>0.0</v>
      </c>
      <c r="M9037" s="6" t="s">
        <v>18305</v>
      </c>
      <c r="N9037" s="6">
        <v>0.0</v>
      </c>
      <c r="O9037" s="6">
        <v>0.0</v>
      </c>
      <c r="P9037" s="6">
        <v>5.0</v>
      </c>
      <c r="Q9037" s="6" t="s">
        <v>58</v>
      </c>
      <c r="R9037" s="6">
        <v>523.0</v>
      </c>
      <c r="S9037" s="6">
        <f>COUNTIF(Customer_Churn_Records!$B$2:$B$10000,Customer_Churn_Records!$B9037)</f>
        <v>1</v>
      </c>
      <c r="T9037" s="6">
        <f>ROUNDUP(Customer_Churn_Records!$G9037,0)</f>
        <v>38</v>
      </c>
      <c r="U9037" s="6" t="str">
        <f t="array" ref="U9037">IFS(Customer_Churn_Records!$T9037&lt;30,"young",Customer_Churn_Records!$T9037&lt;50,"middle-aged",Customer_Churn_Records!$T9037&lt;100,"old")</f>
        <v>middle-aged</v>
      </c>
      <c r="V9037" s="8" t="str">
        <f t="array" ref="V9037">IFS(Customer_Churn_Records!$D9037&lt;701,"less-score",Customer_Churn_Records!$D9037&lt;851,"high-score")</f>
        <v>high-score</v>
      </c>
      <c r="W9037" s="8">
        <f t="array" ref="W9037">IF(Customer_Churn_Records!$X9037=0,0,IFS(Customer_Churn_Records!$X9037&lt;100000,"low",Customer_Churn_Records!$X9037&lt;300000,"high"))</f>
        <v>0</v>
      </c>
      <c r="X9037" s="8">
        <f>ROUND(Customer_Churn_Records!$I9037,0)</f>
        <v>0</v>
      </c>
    </row>
    <row r="9038" ht="14.25" customHeight="1">
      <c r="A9038" s="6">
        <v>7356.0</v>
      </c>
      <c r="B9038" s="6">
        <v>1.5623072E7</v>
      </c>
      <c r="C9038" s="6" t="s">
        <v>59</v>
      </c>
      <c r="D9038" s="6">
        <v>529.0</v>
      </c>
      <c r="E9038" s="6" t="s">
        <v>9</v>
      </c>
      <c r="F9038" s="6" t="s">
        <v>10</v>
      </c>
      <c r="G9038" s="7" t="s">
        <v>87</v>
      </c>
      <c r="H9038" s="6">
        <v>5.0</v>
      </c>
      <c r="I9038" s="6" t="s">
        <v>15173</v>
      </c>
      <c r="J9038" s="6">
        <v>2.0</v>
      </c>
      <c r="K9038" s="6">
        <v>1.0</v>
      </c>
      <c r="L9038" s="6">
        <v>0.0</v>
      </c>
      <c r="M9038" s="6" t="s">
        <v>18306</v>
      </c>
      <c r="N9038" s="6">
        <v>0.0</v>
      </c>
      <c r="O9038" s="6">
        <v>0.0</v>
      </c>
      <c r="P9038" s="6">
        <v>4.0</v>
      </c>
      <c r="Q9038" s="6" t="s">
        <v>58</v>
      </c>
      <c r="R9038" s="6">
        <v>284.0</v>
      </c>
      <c r="S9038" s="6">
        <f>COUNTIF(Customer_Churn_Records!$B$2:$B$10000,Customer_Churn_Records!$B9038)</f>
        <v>1</v>
      </c>
      <c r="T9038" s="6">
        <f>ROUNDUP(Customer_Churn_Records!$G9038,0)</f>
        <v>35</v>
      </c>
      <c r="U9038" s="6" t="str">
        <f t="array" ref="U9038">IFS(Customer_Churn_Records!$T9038&lt;30,"young",Customer_Churn_Records!$T9038&lt;50,"middle-aged",Customer_Churn_Records!$T9038&lt;100,"old")</f>
        <v>middle-aged</v>
      </c>
      <c r="V9038" s="8" t="str">
        <f t="array" ref="V9038">IFS(Customer_Churn_Records!$D9038&lt;701,"less-score",Customer_Churn_Records!$D9038&lt;851,"high-score")</f>
        <v>less-score</v>
      </c>
      <c r="W9038" s="8">
        <f t="array" ref="W9038">IF(Customer_Churn_Records!$X9038=0,0,IFS(Customer_Churn_Records!$X9038&lt;100000,"low",Customer_Churn_Records!$X9038&lt;300000,"high"))</f>
        <v>0</v>
      </c>
      <c r="X9038" s="8">
        <f>ROUND(Customer_Churn_Records!$I9038,0)</f>
        <v>0</v>
      </c>
    </row>
    <row r="9039" ht="14.25" customHeight="1">
      <c r="A9039" s="6">
        <v>7359.0</v>
      </c>
      <c r="B9039" s="6">
        <v>1.5797767E7</v>
      </c>
      <c r="C9039" s="6" t="s">
        <v>1055</v>
      </c>
      <c r="D9039" s="6">
        <v>600.0</v>
      </c>
      <c r="E9039" s="6" t="s">
        <v>7</v>
      </c>
      <c r="F9039" s="6" t="s">
        <v>10</v>
      </c>
      <c r="G9039" s="7" t="s">
        <v>132</v>
      </c>
      <c r="H9039" s="6">
        <v>6.0</v>
      </c>
      <c r="I9039" s="6" t="s">
        <v>15173</v>
      </c>
      <c r="J9039" s="6">
        <v>1.0</v>
      </c>
      <c r="K9039" s="6">
        <v>0.0</v>
      </c>
      <c r="L9039" s="6">
        <v>1.0</v>
      </c>
      <c r="M9039" s="6" t="s">
        <v>18307</v>
      </c>
      <c r="N9039" s="6">
        <v>1.0</v>
      </c>
      <c r="O9039" s="6">
        <v>1.0</v>
      </c>
      <c r="P9039" s="6">
        <v>3.0</v>
      </c>
      <c r="Q9039" s="6" t="s">
        <v>79</v>
      </c>
      <c r="R9039" s="6">
        <v>269.0</v>
      </c>
      <c r="S9039" s="6">
        <f>COUNTIF(Customer_Churn_Records!$B$2:$B$10000,Customer_Churn_Records!$B9039)</f>
        <v>1</v>
      </c>
      <c r="T9039" s="6">
        <f>ROUNDUP(Customer_Churn_Records!$G9039,0)</f>
        <v>49</v>
      </c>
      <c r="U9039" s="6" t="str">
        <f t="array" ref="U9039">IFS(Customer_Churn_Records!$T9039&lt;30,"young",Customer_Churn_Records!$T9039&lt;50,"middle-aged",Customer_Churn_Records!$T9039&lt;100,"old")</f>
        <v>middle-aged</v>
      </c>
      <c r="V9039" s="8" t="str">
        <f t="array" ref="V9039">IFS(Customer_Churn_Records!$D9039&lt;701,"less-score",Customer_Churn_Records!$D9039&lt;851,"high-score")</f>
        <v>less-score</v>
      </c>
      <c r="W9039" s="8">
        <f t="array" ref="W9039">IF(Customer_Churn_Records!$X9039=0,0,IFS(Customer_Churn_Records!$X9039&lt;100000,"low",Customer_Churn_Records!$X9039&lt;300000,"high"))</f>
        <v>0</v>
      </c>
      <c r="X9039" s="8">
        <f>ROUND(Customer_Churn_Records!$I9039,0)</f>
        <v>0</v>
      </c>
    </row>
    <row r="9040" ht="14.25" customHeight="1">
      <c r="A9040" s="6">
        <v>7361.0</v>
      </c>
      <c r="B9040" s="6">
        <v>1.5591035E7</v>
      </c>
      <c r="C9040" s="6" t="s">
        <v>5693</v>
      </c>
      <c r="D9040" s="6">
        <v>644.0</v>
      </c>
      <c r="E9040" s="6" t="s">
        <v>9</v>
      </c>
      <c r="F9040" s="6" t="s">
        <v>11</v>
      </c>
      <c r="G9040" s="7" t="s">
        <v>323</v>
      </c>
      <c r="H9040" s="6">
        <v>6.0</v>
      </c>
      <c r="I9040" s="6" t="s">
        <v>15173</v>
      </c>
      <c r="J9040" s="6">
        <v>1.0</v>
      </c>
      <c r="K9040" s="6">
        <v>0.0</v>
      </c>
      <c r="L9040" s="6">
        <v>1.0</v>
      </c>
      <c r="M9040" s="6" t="s">
        <v>18308</v>
      </c>
      <c r="N9040" s="6">
        <v>0.0</v>
      </c>
      <c r="O9040" s="6">
        <v>0.0</v>
      </c>
      <c r="P9040" s="6">
        <v>5.0</v>
      </c>
      <c r="Q9040" s="6" t="s">
        <v>49</v>
      </c>
      <c r="R9040" s="6">
        <v>313.0</v>
      </c>
      <c r="S9040" s="6">
        <f>COUNTIF(Customer_Churn_Records!$B$2:$B$10000,Customer_Churn_Records!$B9040)</f>
        <v>1</v>
      </c>
      <c r="T9040" s="6">
        <f>ROUNDUP(Customer_Churn_Records!$G9040,0)</f>
        <v>54</v>
      </c>
      <c r="U9040" s="6" t="str">
        <f t="array" ref="U9040">IFS(Customer_Churn_Records!$T9040&lt;30,"young",Customer_Churn_Records!$T9040&lt;50,"middle-aged",Customer_Churn_Records!$T9040&lt;100,"old")</f>
        <v>old</v>
      </c>
      <c r="V9040" s="8" t="str">
        <f t="array" ref="V9040">IFS(Customer_Churn_Records!$D9040&lt;701,"less-score",Customer_Churn_Records!$D9040&lt;851,"high-score")</f>
        <v>less-score</v>
      </c>
      <c r="W9040" s="8">
        <f t="array" ref="W9040">IF(Customer_Churn_Records!$X9040=0,0,IFS(Customer_Churn_Records!$X9040&lt;100000,"low",Customer_Churn_Records!$X9040&lt;300000,"high"))</f>
        <v>0</v>
      </c>
      <c r="X9040" s="8">
        <f>ROUND(Customer_Churn_Records!$I9040,0)</f>
        <v>0</v>
      </c>
    </row>
    <row r="9041" ht="14.25" customHeight="1">
      <c r="A9041" s="6">
        <v>7362.0</v>
      </c>
      <c r="B9041" s="6">
        <v>1.5586479E7</v>
      </c>
      <c r="C9041" s="6" t="s">
        <v>2812</v>
      </c>
      <c r="D9041" s="6">
        <v>692.0</v>
      </c>
      <c r="E9041" s="6" t="s">
        <v>7</v>
      </c>
      <c r="F9041" s="6" t="s">
        <v>10</v>
      </c>
      <c r="G9041" s="7" t="s">
        <v>118</v>
      </c>
      <c r="H9041" s="6">
        <v>4.0</v>
      </c>
      <c r="I9041" s="6" t="s">
        <v>15173</v>
      </c>
      <c r="J9041" s="6">
        <v>1.0</v>
      </c>
      <c r="K9041" s="6">
        <v>1.0</v>
      </c>
      <c r="L9041" s="6">
        <v>0.0</v>
      </c>
      <c r="M9041" s="6" t="s">
        <v>18309</v>
      </c>
      <c r="N9041" s="6">
        <v>1.0</v>
      </c>
      <c r="O9041" s="6">
        <v>1.0</v>
      </c>
      <c r="P9041" s="6">
        <v>1.0</v>
      </c>
      <c r="Q9041" s="6" t="s">
        <v>79</v>
      </c>
      <c r="R9041" s="6">
        <v>283.0</v>
      </c>
      <c r="S9041" s="6">
        <f>COUNTIF(Customer_Churn_Records!$B$2:$B$10000,Customer_Churn_Records!$B9041)</f>
        <v>1</v>
      </c>
      <c r="T9041" s="6">
        <f>ROUNDUP(Customer_Churn_Records!$G9041,0)</f>
        <v>36</v>
      </c>
      <c r="U9041" s="6" t="str">
        <f t="array" ref="U9041">IFS(Customer_Churn_Records!$T9041&lt;30,"young",Customer_Churn_Records!$T9041&lt;50,"middle-aged",Customer_Churn_Records!$T9041&lt;100,"old")</f>
        <v>middle-aged</v>
      </c>
      <c r="V9041" s="8" t="str">
        <f t="array" ref="V9041">IFS(Customer_Churn_Records!$D9041&lt;701,"less-score",Customer_Churn_Records!$D9041&lt;851,"high-score")</f>
        <v>less-score</v>
      </c>
      <c r="W9041" s="8">
        <f t="array" ref="W9041">IF(Customer_Churn_Records!$X9041=0,0,IFS(Customer_Churn_Records!$X9041&lt;100000,"low",Customer_Churn_Records!$X9041&lt;300000,"high"))</f>
        <v>0</v>
      </c>
      <c r="X9041" s="8">
        <f>ROUND(Customer_Churn_Records!$I9041,0)</f>
        <v>0</v>
      </c>
    </row>
    <row r="9042" ht="14.25" customHeight="1">
      <c r="A9042" s="6">
        <v>7367.0</v>
      </c>
      <c r="B9042" s="6">
        <v>1.5649183E7</v>
      </c>
      <c r="C9042" s="6" t="s">
        <v>2867</v>
      </c>
      <c r="D9042" s="6">
        <v>598.0</v>
      </c>
      <c r="E9042" s="6" t="s">
        <v>9</v>
      </c>
      <c r="F9042" s="6" t="s">
        <v>10</v>
      </c>
      <c r="G9042" s="7" t="s">
        <v>87</v>
      </c>
      <c r="H9042" s="6">
        <v>8.0</v>
      </c>
      <c r="I9042" s="6" t="s">
        <v>15173</v>
      </c>
      <c r="J9042" s="6">
        <v>3.0</v>
      </c>
      <c r="K9042" s="6">
        <v>0.0</v>
      </c>
      <c r="L9042" s="6">
        <v>1.0</v>
      </c>
      <c r="M9042" s="6" t="s">
        <v>18310</v>
      </c>
      <c r="N9042" s="6">
        <v>0.0</v>
      </c>
      <c r="O9042" s="6">
        <v>0.0</v>
      </c>
      <c r="P9042" s="6">
        <v>4.0</v>
      </c>
      <c r="Q9042" s="6" t="s">
        <v>58</v>
      </c>
      <c r="R9042" s="6">
        <v>235.0</v>
      </c>
      <c r="S9042" s="6">
        <f>COUNTIF(Customer_Churn_Records!$B$2:$B$10000,Customer_Churn_Records!$B9042)</f>
        <v>1</v>
      </c>
      <c r="T9042" s="6">
        <f>ROUNDUP(Customer_Churn_Records!$G9042,0)</f>
        <v>35</v>
      </c>
      <c r="U9042" s="6" t="str">
        <f t="array" ref="U9042">IFS(Customer_Churn_Records!$T9042&lt;30,"young",Customer_Churn_Records!$T9042&lt;50,"middle-aged",Customer_Churn_Records!$T9042&lt;100,"old")</f>
        <v>middle-aged</v>
      </c>
      <c r="V9042" s="8" t="str">
        <f t="array" ref="V9042">IFS(Customer_Churn_Records!$D9042&lt;701,"less-score",Customer_Churn_Records!$D9042&lt;851,"high-score")</f>
        <v>less-score</v>
      </c>
      <c r="W9042" s="8">
        <f t="array" ref="W9042">IF(Customer_Churn_Records!$X9042=0,0,IFS(Customer_Churn_Records!$X9042&lt;100000,"low",Customer_Churn_Records!$X9042&lt;300000,"high"))</f>
        <v>0</v>
      </c>
      <c r="X9042" s="8">
        <f>ROUND(Customer_Churn_Records!$I9042,0)</f>
        <v>0</v>
      </c>
    </row>
    <row r="9043" ht="14.25" customHeight="1">
      <c r="A9043" s="6">
        <v>7368.0</v>
      </c>
      <c r="B9043" s="6">
        <v>1.5736399E7</v>
      </c>
      <c r="C9043" s="6" t="s">
        <v>5555</v>
      </c>
      <c r="D9043" s="6">
        <v>606.0</v>
      </c>
      <c r="E9043" s="6" t="s">
        <v>9</v>
      </c>
      <c r="F9043" s="6" t="s">
        <v>11</v>
      </c>
      <c r="G9043" s="7" t="s">
        <v>51</v>
      </c>
      <c r="H9043" s="6">
        <v>10.0</v>
      </c>
      <c r="I9043" s="6" t="s">
        <v>15173</v>
      </c>
      <c r="J9043" s="6">
        <v>2.0</v>
      </c>
      <c r="K9043" s="6">
        <v>1.0</v>
      </c>
      <c r="L9043" s="6">
        <v>0.0</v>
      </c>
      <c r="M9043" s="6" t="s">
        <v>18311</v>
      </c>
      <c r="N9043" s="6">
        <v>0.0</v>
      </c>
      <c r="O9043" s="6">
        <v>0.0</v>
      </c>
      <c r="P9043" s="6">
        <v>2.0</v>
      </c>
      <c r="Q9043" s="6" t="s">
        <v>79</v>
      </c>
      <c r="R9043" s="6">
        <v>230.0</v>
      </c>
      <c r="S9043" s="6">
        <f>COUNTIF(Customer_Churn_Records!$B$2:$B$10000,Customer_Churn_Records!$B9043)</f>
        <v>1</v>
      </c>
      <c r="T9043" s="6">
        <f>ROUNDUP(Customer_Churn_Records!$G9043,0)</f>
        <v>42</v>
      </c>
      <c r="U9043" s="6" t="str">
        <f t="array" ref="U9043">IFS(Customer_Churn_Records!$T9043&lt;30,"young",Customer_Churn_Records!$T9043&lt;50,"middle-aged",Customer_Churn_Records!$T9043&lt;100,"old")</f>
        <v>middle-aged</v>
      </c>
      <c r="V9043" s="8" t="str">
        <f t="array" ref="V9043">IFS(Customer_Churn_Records!$D9043&lt;701,"less-score",Customer_Churn_Records!$D9043&lt;851,"high-score")</f>
        <v>less-score</v>
      </c>
      <c r="W9043" s="8">
        <f t="array" ref="W9043">IF(Customer_Churn_Records!$X9043=0,0,IFS(Customer_Churn_Records!$X9043&lt;100000,"low",Customer_Churn_Records!$X9043&lt;300000,"high"))</f>
        <v>0</v>
      </c>
      <c r="X9043" s="8">
        <f>ROUND(Customer_Churn_Records!$I9043,0)</f>
        <v>0</v>
      </c>
    </row>
    <row r="9044" ht="14.25" customHeight="1">
      <c r="A9044" s="6">
        <v>7371.0</v>
      </c>
      <c r="B9044" s="6">
        <v>1.5726167E7</v>
      </c>
      <c r="C9044" s="6" t="s">
        <v>1220</v>
      </c>
      <c r="D9044" s="6">
        <v>655.0</v>
      </c>
      <c r="E9044" s="6" t="s">
        <v>7</v>
      </c>
      <c r="F9044" s="6" t="s">
        <v>11</v>
      </c>
      <c r="G9044" s="7" t="s">
        <v>72</v>
      </c>
      <c r="H9044" s="6">
        <v>4.0</v>
      </c>
      <c r="I9044" s="6" t="s">
        <v>15173</v>
      </c>
      <c r="J9044" s="6">
        <v>2.0</v>
      </c>
      <c r="K9044" s="6">
        <v>1.0</v>
      </c>
      <c r="L9044" s="6">
        <v>1.0</v>
      </c>
      <c r="M9044" s="6" t="s">
        <v>18312</v>
      </c>
      <c r="N9044" s="6">
        <v>0.0</v>
      </c>
      <c r="O9044" s="6">
        <v>0.0</v>
      </c>
      <c r="P9044" s="6">
        <v>3.0</v>
      </c>
      <c r="Q9044" s="6" t="s">
        <v>79</v>
      </c>
      <c r="R9044" s="6">
        <v>774.0</v>
      </c>
      <c r="S9044" s="6">
        <f>COUNTIF(Customer_Churn_Records!$B$2:$B$10000,Customer_Churn_Records!$B9044)</f>
        <v>1</v>
      </c>
      <c r="T9044" s="6">
        <f>ROUNDUP(Customer_Churn_Records!$G9044,0)</f>
        <v>37</v>
      </c>
      <c r="U9044" s="6" t="str">
        <f t="array" ref="U9044">IFS(Customer_Churn_Records!$T9044&lt;30,"young",Customer_Churn_Records!$T9044&lt;50,"middle-aged",Customer_Churn_Records!$T9044&lt;100,"old")</f>
        <v>middle-aged</v>
      </c>
      <c r="V9044" s="8" t="str">
        <f t="array" ref="V9044">IFS(Customer_Churn_Records!$D9044&lt;701,"less-score",Customer_Churn_Records!$D9044&lt;851,"high-score")</f>
        <v>less-score</v>
      </c>
      <c r="W9044" s="8">
        <f t="array" ref="W9044">IF(Customer_Churn_Records!$X9044=0,0,IFS(Customer_Churn_Records!$X9044&lt;100000,"low",Customer_Churn_Records!$X9044&lt;300000,"high"))</f>
        <v>0</v>
      </c>
      <c r="X9044" s="8">
        <f>ROUND(Customer_Churn_Records!$I9044,0)</f>
        <v>0</v>
      </c>
    </row>
    <row r="9045" ht="14.25" customHeight="1">
      <c r="A9045" s="6">
        <v>7379.0</v>
      </c>
      <c r="B9045" s="6">
        <v>1.5641715E7</v>
      </c>
      <c r="C9045" s="6" t="s">
        <v>135</v>
      </c>
      <c r="D9045" s="6">
        <v>599.0</v>
      </c>
      <c r="E9045" s="6" t="s">
        <v>7</v>
      </c>
      <c r="F9045" s="6" t="s">
        <v>11</v>
      </c>
      <c r="G9045" s="7" t="s">
        <v>140</v>
      </c>
      <c r="H9045" s="6">
        <v>8.0</v>
      </c>
      <c r="I9045" s="6" t="s">
        <v>15173</v>
      </c>
      <c r="J9045" s="6">
        <v>2.0</v>
      </c>
      <c r="K9045" s="6">
        <v>1.0</v>
      </c>
      <c r="L9045" s="6">
        <v>1.0</v>
      </c>
      <c r="M9045" s="6" t="s">
        <v>18313</v>
      </c>
      <c r="N9045" s="6">
        <v>0.0</v>
      </c>
      <c r="O9045" s="6">
        <v>0.0</v>
      </c>
      <c r="P9045" s="6">
        <v>4.0</v>
      </c>
      <c r="Q9045" s="6" t="s">
        <v>49</v>
      </c>
      <c r="R9045" s="6">
        <v>524.0</v>
      </c>
      <c r="S9045" s="6">
        <f>COUNTIF(Customer_Churn_Records!$B$2:$B$10000,Customer_Churn_Records!$B9045)</f>
        <v>1</v>
      </c>
      <c r="T9045" s="6">
        <f>ROUNDUP(Customer_Churn_Records!$G9045,0)</f>
        <v>34</v>
      </c>
      <c r="U9045" s="6" t="str">
        <f t="array" ref="U9045">IFS(Customer_Churn_Records!$T9045&lt;30,"young",Customer_Churn_Records!$T9045&lt;50,"middle-aged",Customer_Churn_Records!$T9045&lt;100,"old")</f>
        <v>middle-aged</v>
      </c>
      <c r="V9045" s="8" t="str">
        <f t="array" ref="V9045">IFS(Customer_Churn_Records!$D9045&lt;701,"less-score",Customer_Churn_Records!$D9045&lt;851,"high-score")</f>
        <v>less-score</v>
      </c>
      <c r="W9045" s="8">
        <f t="array" ref="W9045">IF(Customer_Churn_Records!$X9045=0,0,IFS(Customer_Churn_Records!$X9045&lt;100000,"low",Customer_Churn_Records!$X9045&lt;300000,"high"))</f>
        <v>0</v>
      </c>
      <c r="X9045" s="8">
        <f>ROUND(Customer_Churn_Records!$I9045,0)</f>
        <v>0</v>
      </c>
    </row>
    <row r="9046" ht="14.25" customHeight="1">
      <c r="A9046" s="6">
        <v>7380.0</v>
      </c>
      <c r="B9046" s="6">
        <v>1.5607746E7</v>
      </c>
      <c r="C9046" s="6" t="s">
        <v>15404</v>
      </c>
      <c r="D9046" s="6">
        <v>573.0</v>
      </c>
      <c r="E9046" s="6" t="s">
        <v>7</v>
      </c>
      <c r="F9046" s="6" t="s">
        <v>10</v>
      </c>
      <c r="G9046" s="7" t="s">
        <v>118</v>
      </c>
      <c r="H9046" s="6">
        <v>1.0</v>
      </c>
      <c r="I9046" s="6" t="s">
        <v>15173</v>
      </c>
      <c r="J9046" s="6">
        <v>1.0</v>
      </c>
      <c r="K9046" s="6">
        <v>1.0</v>
      </c>
      <c r="L9046" s="6">
        <v>1.0</v>
      </c>
      <c r="M9046" s="6" t="s">
        <v>18314</v>
      </c>
      <c r="N9046" s="6">
        <v>0.0</v>
      </c>
      <c r="O9046" s="6">
        <v>0.0</v>
      </c>
      <c r="P9046" s="6">
        <v>1.0</v>
      </c>
      <c r="Q9046" s="6" t="s">
        <v>44</v>
      </c>
      <c r="R9046" s="6">
        <v>417.0</v>
      </c>
      <c r="S9046" s="6">
        <f>COUNTIF(Customer_Churn_Records!$B$2:$B$10000,Customer_Churn_Records!$B9046)</f>
        <v>1</v>
      </c>
      <c r="T9046" s="6">
        <f>ROUNDUP(Customer_Churn_Records!$G9046,0)</f>
        <v>36</v>
      </c>
      <c r="U9046" s="6" t="str">
        <f t="array" ref="U9046">IFS(Customer_Churn_Records!$T9046&lt;30,"young",Customer_Churn_Records!$T9046&lt;50,"middle-aged",Customer_Churn_Records!$T9046&lt;100,"old")</f>
        <v>middle-aged</v>
      </c>
      <c r="V9046" s="8" t="str">
        <f t="array" ref="V9046">IFS(Customer_Churn_Records!$D9046&lt;701,"less-score",Customer_Churn_Records!$D9046&lt;851,"high-score")</f>
        <v>less-score</v>
      </c>
      <c r="W9046" s="8">
        <f t="array" ref="W9046">IF(Customer_Churn_Records!$X9046=0,0,IFS(Customer_Churn_Records!$X9046&lt;100000,"low",Customer_Churn_Records!$X9046&lt;300000,"high"))</f>
        <v>0</v>
      </c>
      <c r="X9046" s="8">
        <f>ROUND(Customer_Churn_Records!$I9046,0)</f>
        <v>0</v>
      </c>
    </row>
    <row r="9047" ht="14.25" customHeight="1">
      <c r="A9047" s="6">
        <v>7385.0</v>
      </c>
      <c r="B9047" s="6">
        <v>1.5589881E7</v>
      </c>
      <c r="C9047" s="6" t="s">
        <v>5830</v>
      </c>
      <c r="D9047" s="6">
        <v>634.0</v>
      </c>
      <c r="E9047" s="6" t="s">
        <v>7</v>
      </c>
      <c r="F9047" s="6" t="s">
        <v>10</v>
      </c>
      <c r="G9047" s="7" t="s">
        <v>167</v>
      </c>
      <c r="H9047" s="6">
        <v>7.0</v>
      </c>
      <c r="I9047" s="6" t="s">
        <v>15173</v>
      </c>
      <c r="J9047" s="6">
        <v>2.0</v>
      </c>
      <c r="K9047" s="6">
        <v>1.0</v>
      </c>
      <c r="L9047" s="6">
        <v>1.0</v>
      </c>
      <c r="M9047" s="6" t="s">
        <v>18315</v>
      </c>
      <c r="N9047" s="6">
        <v>0.0</v>
      </c>
      <c r="O9047" s="6">
        <v>0.0</v>
      </c>
      <c r="P9047" s="6">
        <v>4.0</v>
      </c>
      <c r="Q9047" s="6" t="s">
        <v>44</v>
      </c>
      <c r="R9047" s="6">
        <v>894.0</v>
      </c>
      <c r="S9047" s="6">
        <f>COUNTIF(Customer_Churn_Records!$B$2:$B$10000,Customer_Churn_Records!$B9047)</f>
        <v>1</v>
      </c>
      <c r="T9047" s="6">
        <f>ROUNDUP(Customer_Churn_Records!$G9047,0)</f>
        <v>41</v>
      </c>
      <c r="U9047" s="6" t="str">
        <f t="array" ref="U9047">IFS(Customer_Churn_Records!$T9047&lt;30,"young",Customer_Churn_Records!$T9047&lt;50,"middle-aged",Customer_Churn_Records!$T9047&lt;100,"old")</f>
        <v>middle-aged</v>
      </c>
      <c r="V9047" s="8" t="str">
        <f t="array" ref="V9047">IFS(Customer_Churn_Records!$D9047&lt;701,"less-score",Customer_Churn_Records!$D9047&lt;851,"high-score")</f>
        <v>less-score</v>
      </c>
      <c r="W9047" s="8">
        <f t="array" ref="W9047">IF(Customer_Churn_Records!$X9047=0,0,IFS(Customer_Churn_Records!$X9047&lt;100000,"low",Customer_Churn_Records!$X9047&lt;300000,"high"))</f>
        <v>0</v>
      </c>
      <c r="X9047" s="8">
        <f>ROUND(Customer_Churn_Records!$I9047,0)</f>
        <v>0</v>
      </c>
    </row>
    <row r="9048" ht="14.25" customHeight="1">
      <c r="A9048" s="6">
        <v>7386.0</v>
      </c>
      <c r="B9048" s="6">
        <v>1.5660144E7</v>
      </c>
      <c r="C9048" s="6" t="s">
        <v>1449</v>
      </c>
      <c r="D9048" s="6">
        <v>660.0</v>
      </c>
      <c r="E9048" s="6" t="s">
        <v>7</v>
      </c>
      <c r="F9048" s="6" t="s">
        <v>11</v>
      </c>
      <c r="G9048" s="7" t="s">
        <v>41</v>
      </c>
      <c r="H9048" s="6">
        <v>4.0</v>
      </c>
      <c r="I9048" s="6" t="s">
        <v>15173</v>
      </c>
      <c r="J9048" s="6">
        <v>2.0</v>
      </c>
      <c r="K9048" s="6">
        <v>0.0</v>
      </c>
      <c r="L9048" s="6">
        <v>0.0</v>
      </c>
      <c r="M9048" s="6" t="s">
        <v>18316</v>
      </c>
      <c r="N9048" s="6">
        <v>0.0</v>
      </c>
      <c r="O9048" s="6">
        <v>0.0</v>
      </c>
      <c r="P9048" s="6">
        <v>3.0</v>
      </c>
      <c r="Q9048" s="6" t="s">
        <v>49</v>
      </c>
      <c r="R9048" s="6">
        <v>490.0</v>
      </c>
      <c r="S9048" s="6">
        <f>COUNTIF(Customer_Churn_Records!$B$2:$B$10000,Customer_Churn_Records!$B9048)</f>
        <v>1</v>
      </c>
      <c r="T9048" s="6">
        <f>ROUNDUP(Customer_Churn_Records!$G9048,0)</f>
        <v>38</v>
      </c>
      <c r="U9048" s="6" t="str">
        <f t="array" ref="U9048">IFS(Customer_Churn_Records!$T9048&lt;30,"young",Customer_Churn_Records!$T9048&lt;50,"middle-aged",Customer_Churn_Records!$T9048&lt;100,"old")</f>
        <v>middle-aged</v>
      </c>
      <c r="V9048" s="8" t="str">
        <f t="array" ref="V9048">IFS(Customer_Churn_Records!$D9048&lt;701,"less-score",Customer_Churn_Records!$D9048&lt;851,"high-score")</f>
        <v>less-score</v>
      </c>
      <c r="W9048" s="8">
        <f t="array" ref="W9048">IF(Customer_Churn_Records!$X9048=0,0,IFS(Customer_Churn_Records!$X9048&lt;100000,"low",Customer_Churn_Records!$X9048&lt;300000,"high"))</f>
        <v>0</v>
      </c>
      <c r="X9048" s="8">
        <f>ROUND(Customer_Churn_Records!$I9048,0)</f>
        <v>0</v>
      </c>
    </row>
    <row r="9049" ht="14.25" customHeight="1">
      <c r="A9049" s="6">
        <v>7390.0</v>
      </c>
      <c r="B9049" s="6">
        <v>1.5676909E7</v>
      </c>
      <c r="C9049" s="6" t="s">
        <v>7733</v>
      </c>
      <c r="D9049" s="6">
        <v>667.0</v>
      </c>
      <c r="E9049" s="6" t="s">
        <v>9</v>
      </c>
      <c r="F9049" s="6" t="s">
        <v>10</v>
      </c>
      <c r="G9049" s="7" t="s">
        <v>140</v>
      </c>
      <c r="H9049" s="6">
        <v>5.0</v>
      </c>
      <c r="I9049" s="6" t="s">
        <v>15173</v>
      </c>
      <c r="J9049" s="6">
        <v>2.0</v>
      </c>
      <c r="K9049" s="6">
        <v>1.0</v>
      </c>
      <c r="L9049" s="6">
        <v>0.0</v>
      </c>
      <c r="M9049" s="6" t="s">
        <v>18317</v>
      </c>
      <c r="N9049" s="6">
        <v>0.0</v>
      </c>
      <c r="O9049" s="6">
        <v>0.0</v>
      </c>
      <c r="P9049" s="6">
        <v>5.0</v>
      </c>
      <c r="Q9049" s="6" t="s">
        <v>58</v>
      </c>
      <c r="R9049" s="6">
        <v>627.0</v>
      </c>
      <c r="S9049" s="6">
        <f>COUNTIF(Customer_Churn_Records!$B$2:$B$10000,Customer_Churn_Records!$B9049)</f>
        <v>1</v>
      </c>
      <c r="T9049" s="6">
        <f>ROUNDUP(Customer_Churn_Records!$G9049,0)</f>
        <v>34</v>
      </c>
      <c r="U9049" s="6" t="str">
        <f t="array" ref="U9049">IFS(Customer_Churn_Records!$T9049&lt;30,"young",Customer_Churn_Records!$T9049&lt;50,"middle-aged",Customer_Churn_Records!$T9049&lt;100,"old")</f>
        <v>middle-aged</v>
      </c>
      <c r="V9049" s="8" t="str">
        <f t="array" ref="V9049">IFS(Customer_Churn_Records!$D9049&lt;701,"less-score",Customer_Churn_Records!$D9049&lt;851,"high-score")</f>
        <v>less-score</v>
      </c>
      <c r="W9049" s="8">
        <f t="array" ref="W9049">IF(Customer_Churn_Records!$X9049=0,0,IFS(Customer_Churn_Records!$X9049&lt;100000,"low",Customer_Churn_Records!$X9049&lt;300000,"high"))</f>
        <v>0</v>
      </c>
      <c r="X9049" s="8">
        <f>ROUND(Customer_Churn_Records!$I9049,0)</f>
        <v>0</v>
      </c>
    </row>
    <row r="9050" ht="14.25" customHeight="1">
      <c r="A9050" s="6">
        <v>7392.0</v>
      </c>
      <c r="B9050" s="6">
        <v>1.5766734E7</v>
      </c>
      <c r="C9050" s="6" t="s">
        <v>1092</v>
      </c>
      <c r="D9050" s="6">
        <v>430.0</v>
      </c>
      <c r="E9050" s="6" t="s">
        <v>7</v>
      </c>
      <c r="F9050" s="6" t="s">
        <v>11</v>
      </c>
      <c r="G9050" s="7" t="s">
        <v>363</v>
      </c>
      <c r="H9050" s="6">
        <v>5.0</v>
      </c>
      <c r="I9050" s="6" t="s">
        <v>15173</v>
      </c>
      <c r="J9050" s="6">
        <v>1.0</v>
      </c>
      <c r="K9050" s="6">
        <v>1.0</v>
      </c>
      <c r="L9050" s="6">
        <v>0.0</v>
      </c>
      <c r="M9050" s="6" t="s">
        <v>18318</v>
      </c>
      <c r="N9050" s="6">
        <v>0.0</v>
      </c>
      <c r="O9050" s="6">
        <v>0.0</v>
      </c>
      <c r="P9050" s="6">
        <v>1.0</v>
      </c>
      <c r="Q9050" s="6" t="s">
        <v>49</v>
      </c>
      <c r="R9050" s="6">
        <v>533.0</v>
      </c>
      <c r="S9050" s="6">
        <f>COUNTIF(Customer_Churn_Records!$B$2:$B$10000,Customer_Churn_Records!$B9050)</f>
        <v>1</v>
      </c>
      <c r="T9050" s="6">
        <f>ROUNDUP(Customer_Churn_Records!$G9050,0)</f>
        <v>31</v>
      </c>
      <c r="U9050" s="6" t="str">
        <f t="array" ref="U9050">IFS(Customer_Churn_Records!$T9050&lt;30,"young",Customer_Churn_Records!$T9050&lt;50,"middle-aged",Customer_Churn_Records!$T9050&lt;100,"old")</f>
        <v>middle-aged</v>
      </c>
      <c r="V9050" s="8" t="str">
        <f t="array" ref="V9050">IFS(Customer_Churn_Records!$D9050&lt;701,"less-score",Customer_Churn_Records!$D9050&lt;851,"high-score")</f>
        <v>less-score</v>
      </c>
      <c r="W9050" s="8">
        <f t="array" ref="W9050">IF(Customer_Churn_Records!$X9050=0,0,IFS(Customer_Churn_Records!$X9050&lt;100000,"low",Customer_Churn_Records!$X9050&lt;300000,"high"))</f>
        <v>0</v>
      </c>
      <c r="X9050" s="8">
        <f>ROUND(Customer_Churn_Records!$I9050,0)</f>
        <v>0</v>
      </c>
    </row>
    <row r="9051" ht="14.25" customHeight="1">
      <c r="A9051" s="6">
        <v>7393.0</v>
      </c>
      <c r="B9051" s="6">
        <v>1.5795079E7</v>
      </c>
      <c r="C9051" s="6" t="s">
        <v>2089</v>
      </c>
      <c r="D9051" s="6">
        <v>596.0</v>
      </c>
      <c r="E9051" s="6" t="s">
        <v>9</v>
      </c>
      <c r="F9051" s="6" t="s">
        <v>11</v>
      </c>
      <c r="G9051" s="7" t="s">
        <v>1803</v>
      </c>
      <c r="H9051" s="6">
        <v>6.0</v>
      </c>
      <c r="I9051" s="6" t="s">
        <v>15173</v>
      </c>
      <c r="J9051" s="6">
        <v>2.0</v>
      </c>
      <c r="K9051" s="6">
        <v>1.0</v>
      </c>
      <c r="L9051" s="6">
        <v>1.0</v>
      </c>
      <c r="M9051" s="6" t="s">
        <v>18319</v>
      </c>
      <c r="N9051" s="6">
        <v>0.0</v>
      </c>
      <c r="O9051" s="6">
        <v>0.0</v>
      </c>
      <c r="P9051" s="6">
        <v>3.0</v>
      </c>
      <c r="Q9051" s="6" t="s">
        <v>79</v>
      </c>
      <c r="R9051" s="6">
        <v>727.0</v>
      </c>
      <c r="S9051" s="6">
        <f>COUNTIF(Customer_Churn_Records!$B$2:$B$10000,Customer_Churn_Records!$B9051)</f>
        <v>1</v>
      </c>
      <c r="T9051" s="6">
        <f>ROUNDUP(Customer_Churn_Records!$G9051,0)</f>
        <v>67</v>
      </c>
      <c r="U9051" s="6" t="str">
        <f t="array" ref="U9051">IFS(Customer_Churn_Records!$T9051&lt;30,"young",Customer_Churn_Records!$T9051&lt;50,"middle-aged",Customer_Churn_Records!$T9051&lt;100,"old")</f>
        <v>old</v>
      </c>
      <c r="V9051" s="8" t="str">
        <f t="array" ref="V9051">IFS(Customer_Churn_Records!$D9051&lt;701,"less-score",Customer_Churn_Records!$D9051&lt;851,"high-score")</f>
        <v>less-score</v>
      </c>
      <c r="W9051" s="8">
        <f t="array" ref="W9051">IF(Customer_Churn_Records!$X9051=0,0,IFS(Customer_Churn_Records!$X9051&lt;100000,"low",Customer_Churn_Records!$X9051&lt;300000,"high"))</f>
        <v>0</v>
      </c>
      <c r="X9051" s="8">
        <f>ROUND(Customer_Churn_Records!$I9051,0)</f>
        <v>0</v>
      </c>
    </row>
    <row r="9052" ht="14.25" customHeight="1">
      <c r="A9052" s="6">
        <v>7395.0</v>
      </c>
      <c r="B9052" s="6">
        <v>1.5673747E7</v>
      </c>
      <c r="C9052" s="6" t="s">
        <v>8665</v>
      </c>
      <c r="D9052" s="6">
        <v>519.0</v>
      </c>
      <c r="E9052" s="6" t="s">
        <v>7</v>
      </c>
      <c r="F9052" s="6" t="s">
        <v>10</v>
      </c>
      <c r="G9052" s="7" t="s">
        <v>367</v>
      </c>
      <c r="H9052" s="6">
        <v>8.0</v>
      </c>
      <c r="I9052" s="6" t="s">
        <v>15173</v>
      </c>
      <c r="J9052" s="6">
        <v>1.0</v>
      </c>
      <c r="K9052" s="6">
        <v>0.0</v>
      </c>
      <c r="L9052" s="6">
        <v>1.0</v>
      </c>
      <c r="M9052" s="6" t="s">
        <v>18320</v>
      </c>
      <c r="N9052" s="6">
        <v>0.0</v>
      </c>
      <c r="O9052" s="6">
        <v>0.0</v>
      </c>
      <c r="P9052" s="6">
        <v>1.0</v>
      </c>
      <c r="Q9052" s="6" t="s">
        <v>58</v>
      </c>
      <c r="R9052" s="6">
        <v>941.0</v>
      </c>
      <c r="S9052" s="6">
        <f>COUNTIF(Customer_Churn_Records!$B$2:$B$10000,Customer_Churn_Records!$B9052)</f>
        <v>1</v>
      </c>
      <c r="T9052" s="6">
        <f>ROUNDUP(Customer_Churn_Records!$G9052,0)</f>
        <v>22</v>
      </c>
      <c r="U9052" s="6" t="str">
        <f t="array" ref="U9052">IFS(Customer_Churn_Records!$T9052&lt;30,"young",Customer_Churn_Records!$T9052&lt;50,"middle-aged",Customer_Churn_Records!$T9052&lt;100,"old")</f>
        <v>young</v>
      </c>
      <c r="V9052" s="8" t="str">
        <f t="array" ref="V9052">IFS(Customer_Churn_Records!$D9052&lt;701,"less-score",Customer_Churn_Records!$D9052&lt;851,"high-score")</f>
        <v>less-score</v>
      </c>
      <c r="W9052" s="8">
        <f t="array" ref="W9052">IF(Customer_Churn_Records!$X9052=0,0,IFS(Customer_Churn_Records!$X9052&lt;100000,"low",Customer_Churn_Records!$X9052&lt;300000,"high"))</f>
        <v>0</v>
      </c>
      <c r="X9052" s="8">
        <f>ROUND(Customer_Churn_Records!$I9052,0)</f>
        <v>0</v>
      </c>
    </row>
    <row r="9053" ht="14.25" customHeight="1">
      <c r="A9053" s="6">
        <v>7405.0</v>
      </c>
      <c r="B9053" s="6">
        <v>1.5694677E7</v>
      </c>
      <c r="C9053" s="6" t="s">
        <v>18321</v>
      </c>
      <c r="D9053" s="6">
        <v>733.0</v>
      </c>
      <c r="E9053" s="6" t="s">
        <v>7</v>
      </c>
      <c r="F9053" s="6" t="s">
        <v>11</v>
      </c>
      <c r="G9053" s="7" t="s">
        <v>107</v>
      </c>
      <c r="H9053" s="6">
        <v>1.0</v>
      </c>
      <c r="I9053" s="6" t="s">
        <v>15173</v>
      </c>
      <c r="J9053" s="6">
        <v>2.0</v>
      </c>
      <c r="K9053" s="6">
        <v>1.0</v>
      </c>
      <c r="L9053" s="6">
        <v>1.0</v>
      </c>
      <c r="M9053" s="6" t="s">
        <v>18322</v>
      </c>
      <c r="N9053" s="6">
        <v>0.0</v>
      </c>
      <c r="O9053" s="6">
        <v>0.0</v>
      </c>
      <c r="P9053" s="6">
        <v>5.0</v>
      </c>
      <c r="Q9053" s="6" t="s">
        <v>44</v>
      </c>
      <c r="R9053" s="6">
        <v>367.0</v>
      </c>
      <c r="S9053" s="6">
        <f>COUNTIF(Customer_Churn_Records!$B$2:$B$10000,Customer_Churn_Records!$B9053)</f>
        <v>1</v>
      </c>
      <c r="T9053" s="6">
        <f>ROUNDUP(Customer_Churn_Records!$G9053,0)</f>
        <v>39</v>
      </c>
      <c r="U9053" s="6" t="str">
        <f t="array" ref="U9053">IFS(Customer_Churn_Records!$T9053&lt;30,"young",Customer_Churn_Records!$T9053&lt;50,"middle-aged",Customer_Churn_Records!$T9053&lt;100,"old")</f>
        <v>middle-aged</v>
      </c>
      <c r="V9053" s="8" t="str">
        <f t="array" ref="V9053">IFS(Customer_Churn_Records!$D9053&lt;701,"less-score",Customer_Churn_Records!$D9053&lt;851,"high-score")</f>
        <v>high-score</v>
      </c>
      <c r="W9053" s="8">
        <f t="array" ref="W9053">IF(Customer_Churn_Records!$X9053=0,0,IFS(Customer_Churn_Records!$X9053&lt;100000,"low",Customer_Churn_Records!$X9053&lt;300000,"high"))</f>
        <v>0</v>
      </c>
      <c r="X9053" s="8">
        <f>ROUND(Customer_Churn_Records!$I9053,0)</f>
        <v>0</v>
      </c>
    </row>
    <row r="9054" ht="14.25" customHeight="1">
      <c r="A9054" s="6">
        <v>7407.0</v>
      </c>
      <c r="B9054" s="6">
        <v>1.5742009E7</v>
      </c>
      <c r="C9054" s="6" t="s">
        <v>503</v>
      </c>
      <c r="D9054" s="6">
        <v>489.0</v>
      </c>
      <c r="E9054" s="6" t="s">
        <v>9</v>
      </c>
      <c r="F9054" s="6" t="s">
        <v>11</v>
      </c>
      <c r="G9054" s="7" t="s">
        <v>60</v>
      </c>
      <c r="H9054" s="6">
        <v>4.0</v>
      </c>
      <c r="I9054" s="6" t="s">
        <v>15173</v>
      </c>
      <c r="J9054" s="6">
        <v>2.0</v>
      </c>
      <c r="K9054" s="6">
        <v>1.0</v>
      </c>
      <c r="L9054" s="6">
        <v>1.0</v>
      </c>
      <c r="M9054" s="6" t="s">
        <v>18323</v>
      </c>
      <c r="N9054" s="6">
        <v>0.0</v>
      </c>
      <c r="O9054" s="6">
        <v>0.0</v>
      </c>
      <c r="P9054" s="6">
        <v>4.0</v>
      </c>
      <c r="Q9054" s="6" t="s">
        <v>44</v>
      </c>
      <c r="R9054" s="6">
        <v>486.0</v>
      </c>
      <c r="S9054" s="6">
        <f>COUNTIF(Customer_Churn_Records!$B$2:$B$10000,Customer_Churn_Records!$B9054)</f>
        <v>1</v>
      </c>
      <c r="T9054" s="6">
        <f>ROUNDUP(Customer_Churn_Records!$G9054,0)</f>
        <v>58</v>
      </c>
      <c r="U9054" s="6" t="str">
        <f t="array" ref="U9054">IFS(Customer_Churn_Records!$T9054&lt;30,"young",Customer_Churn_Records!$T9054&lt;50,"middle-aged",Customer_Churn_Records!$T9054&lt;100,"old")</f>
        <v>old</v>
      </c>
      <c r="V9054" s="8" t="str">
        <f t="array" ref="V9054">IFS(Customer_Churn_Records!$D9054&lt;701,"less-score",Customer_Churn_Records!$D9054&lt;851,"high-score")</f>
        <v>less-score</v>
      </c>
      <c r="W9054" s="8">
        <f t="array" ref="W9054">IF(Customer_Churn_Records!$X9054=0,0,IFS(Customer_Churn_Records!$X9054&lt;100000,"low",Customer_Churn_Records!$X9054&lt;300000,"high"))</f>
        <v>0</v>
      </c>
      <c r="X9054" s="8">
        <f>ROUND(Customer_Churn_Records!$I9054,0)</f>
        <v>0</v>
      </c>
    </row>
    <row r="9055" ht="14.25" customHeight="1">
      <c r="A9055" s="6">
        <v>7408.0</v>
      </c>
      <c r="B9055" s="6">
        <v>1.5766663E7</v>
      </c>
      <c r="C9055" s="6" t="s">
        <v>2406</v>
      </c>
      <c r="D9055" s="6">
        <v>639.0</v>
      </c>
      <c r="E9055" s="6" t="s">
        <v>7</v>
      </c>
      <c r="F9055" s="6" t="s">
        <v>11</v>
      </c>
      <c r="G9055" s="7" t="s">
        <v>367</v>
      </c>
      <c r="H9055" s="6">
        <v>4.0</v>
      </c>
      <c r="I9055" s="6" t="s">
        <v>15173</v>
      </c>
      <c r="J9055" s="6">
        <v>2.0</v>
      </c>
      <c r="K9055" s="6">
        <v>1.0</v>
      </c>
      <c r="L9055" s="6">
        <v>0.0</v>
      </c>
      <c r="M9055" s="6" t="s">
        <v>18324</v>
      </c>
      <c r="N9055" s="6">
        <v>0.0</v>
      </c>
      <c r="O9055" s="6">
        <v>0.0</v>
      </c>
      <c r="P9055" s="6">
        <v>2.0</v>
      </c>
      <c r="Q9055" s="6" t="s">
        <v>49</v>
      </c>
      <c r="R9055" s="6">
        <v>416.0</v>
      </c>
      <c r="S9055" s="6">
        <f>COUNTIF(Customer_Churn_Records!$B$2:$B$10000,Customer_Churn_Records!$B9055)</f>
        <v>1</v>
      </c>
      <c r="T9055" s="6">
        <f>ROUNDUP(Customer_Churn_Records!$G9055,0)</f>
        <v>22</v>
      </c>
      <c r="U9055" s="6" t="str">
        <f t="array" ref="U9055">IFS(Customer_Churn_Records!$T9055&lt;30,"young",Customer_Churn_Records!$T9055&lt;50,"middle-aged",Customer_Churn_Records!$T9055&lt;100,"old")</f>
        <v>young</v>
      </c>
      <c r="V9055" s="8" t="str">
        <f t="array" ref="V9055">IFS(Customer_Churn_Records!$D9055&lt;701,"less-score",Customer_Churn_Records!$D9055&lt;851,"high-score")</f>
        <v>less-score</v>
      </c>
      <c r="W9055" s="8">
        <f t="array" ref="W9055">IF(Customer_Churn_Records!$X9055=0,0,IFS(Customer_Churn_Records!$X9055&lt;100000,"low",Customer_Churn_Records!$X9055&lt;300000,"high"))</f>
        <v>0</v>
      </c>
      <c r="X9055" s="8">
        <f>ROUND(Customer_Churn_Records!$I9055,0)</f>
        <v>0</v>
      </c>
    </row>
    <row r="9056" ht="14.25" customHeight="1">
      <c r="A9056" s="6">
        <v>7411.0</v>
      </c>
      <c r="B9056" s="6">
        <v>1.5752344E7</v>
      </c>
      <c r="C9056" s="6" t="s">
        <v>1226</v>
      </c>
      <c r="D9056" s="6">
        <v>714.0</v>
      </c>
      <c r="E9056" s="6" t="s">
        <v>9</v>
      </c>
      <c r="F9056" s="6" t="s">
        <v>11</v>
      </c>
      <c r="G9056" s="7" t="s">
        <v>140</v>
      </c>
      <c r="H9056" s="6">
        <v>5.0</v>
      </c>
      <c r="I9056" s="6" t="s">
        <v>15173</v>
      </c>
      <c r="J9056" s="6">
        <v>2.0</v>
      </c>
      <c r="K9056" s="6">
        <v>1.0</v>
      </c>
      <c r="L9056" s="6">
        <v>0.0</v>
      </c>
      <c r="M9056" s="6" t="s">
        <v>18325</v>
      </c>
      <c r="N9056" s="6">
        <v>0.0</v>
      </c>
      <c r="O9056" s="6">
        <v>0.0</v>
      </c>
      <c r="P9056" s="6">
        <v>3.0</v>
      </c>
      <c r="Q9056" s="6" t="s">
        <v>44</v>
      </c>
      <c r="R9056" s="6">
        <v>446.0</v>
      </c>
      <c r="S9056" s="6">
        <f>COUNTIF(Customer_Churn_Records!$B$2:$B$10000,Customer_Churn_Records!$B9056)</f>
        <v>1</v>
      </c>
      <c r="T9056" s="6">
        <f>ROUNDUP(Customer_Churn_Records!$G9056,0)</f>
        <v>34</v>
      </c>
      <c r="U9056" s="6" t="str">
        <f t="array" ref="U9056">IFS(Customer_Churn_Records!$T9056&lt;30,"young",Customer_Churn_Records!$T9056&lt;50,"middle-aged",Customer_Churn_Records!$T9056&lt;100,"old")</f>
        <v>middle-aged</v>
      </c>
      <c r="V9056" s="8" t="str">
        <f t="array" ref="V9056">IFS(Customer_Churn_Records!$D9056&lt;701,"less-score",Customer_Churn_Records!$D9056&lt;851,"high-score")</f>
        <v>high-score</v>
      </c>
      <c r="W9056" s="8">
        <f t="array" ref="W9056">IF(Customer_Churn_Records!$X9056=0,0,IFS(Customer_Churn_Records!$X9056&lt;100000,"low",Customer_Churn_Records!$X9056&lt;300000,"high"))</f>
        <v>0</v>
      </c>
      <c r="X9056" s="8">
        <f>ROUND(Customer_Churn_Records!$I9056,0)</f>
        <v>0</v>
      </c>
    </row>
    <row r="9057" ht="14.25" customHeight="1">
      <c r="A9057" s="6">
        <v>7413.0</v>
      </c>
      <c r="B9057" s="6">
        <v>1.5631693E7</v>
      </c>
      <c r="C9057" s="6" t="s">
        <v>920</v>
      </c>
      <c r="D9057" s="6">
        <v>697.0</v>
      </c>
      <c r="E9057" s="6" t="s">
        <v>7</v>
      </c>
      <c r="F9057" s="6" t="s">
        <v>11</v>
      </c>
      <c r="G9057" s="7" t="s">
        <v>118</v>
      </c>
      <c r="H9057" s="6">
        <v>7.0</v>
      </c>
      <c r="I9057" s="6" t="s">
        <v>15173</v>
      </c>
      <c r="J9057" s="6">
        <v>2.0</v>
      </c>
      <c r="K9057" s="6">
        <v>1.0</v>
      </c>
      <c r="L9057" s="6">
        <v>1.0</v>
      </c>
      <c r="M9057" s="6" t="s">
        <v>18326</v>
      </c>
      <c r="N9057" s="6">
        <v>0.0</v>
      </c>
      <c r="O9057" s="6">
        <v>0.0</v>
      </c>
      <c r="P9057" s="6">
        <v>2.0</v>
      </c>
      <c r="Q9057" s="6" t="s">
        <v>58</v>
      </c>
      <c r="R9057" s="6">
        <v>471.0</v>
      </c>
      <c r="S9057" s="6">
        <f>COUNTIF(Customer_Churn_Records!$B$2:$B$10000,Customer_Churn_Records!$B9057)</f>
        <v>1</v>
      </c>
      <c r="T9057" s="6">
        <f>ROUNDUP(Customer_Churn_Records!$G9057,0)</f>
        <v>36</v>
      </c>
      <c r="U9057" s="6" t="str">
        <f t="array" ref="U9057">IFS(Customer_Churn_Records!$T9057&lt;30,"young",Customer_Churn_Records!$T9057&lt;50,"middle-aged",Customer_Churn_Records!$T9057&lt;100,"old")</f>
        <v>middle-aged</v>
      </c>
      <c r="V9057" s="8" t="str">
        <f t="array" ref="V9057">IFS(Customer_Churn_Records!$D9057&lt;701,"less-score",Customer_Churn_Records!$D9057&lt;851,"high-score")</f>
        <v>less-score</v>
      </c>
      <c r="W9057" s="8">
        <f t="array" ref="W9057">IF(Customer_Churn_Records!$X9057=0,0,IFS(Customer_Churn_Records!$X9057&lt;100000,"low",Customer_Churn_Records!$X9057&lt;300000,"high"))</f>
        <v>0</v>
      </c>
      <c r="X9057" s="8">
        <f>ROUND(Customer_Churn_Records!$I9057,0)</f>
        <v>0</v>
      </c>
    </row>
    <row r="9058" ht="14.25" customHeight="1">
      <c r="A9058" s="6">
        <v>7416.0</v>
      </c>
      <c r="B9058" s="6">
        <v>1.5635598E7</v>
      </c>
      <c r="C9058" s="6" t="s">
        <v>1660</v>
      </c>
      <c r="D9058" s="6">
        <v>812.0</v>
      </c>
      <c r="E9058" s="6" t="s">
        <v>7</v>
      </c>
      <c r="F9058" s="6" t="s">
        <v>11</v>
      </c>
      <c r="G9058" s="7" t="s">
        <v>99</v>
      </c>
      <c r="H9058" s="6">
        <v>6.0</v>
      </c>
      <c r="I9058" s="6" t="s">
        <v>15173</v>
      </c>
      <c r="J9058" s="6">
        <v>2.0</v>
      </c>
      <c r="K9058" s="6">
        <v>0.0</v>
      </c>
      <c r="L9058" s="6">
        <v>0.0</v>
      </c>
      <c r="M9058" s="6" t="s">
        <v>18327</v>
      </c>
      <c r="N9058" s="6">
        <v>0.0</v>
      </c>
      <c r="O9058" s="6">
        <v>0.0</v>
      </c>
      <c r="P9058" s="6">
        <v>1.0</v>
      </c>
      <c r="Q9058" s="6" t="s">
        <v>58</v>
      </c>
      <c r="R9058" s="6">
        <v>705.0</v>
      </c>
      <c r="S9058" s="6">
        <f>COUNTIF(Customer_Churn_Records!$B$2:$B$10000,Customer_Churn_Records!$B9058)</f>
        <v>1</v>
      </c>
      <c r="T9058" s="6">
        <f>ROUNDUP(Customer_Churn_Records!$G9058,0)</f>
        <v>29</v>
      </c>
      <c r="U9058" s="6" t="str">
        <f t="array" ref="U9058">IFS(Customer_Churn_Records!$T9058&lt;30,"young",Customer_Churn_Records!$T9058&lt;50,"middle-aged",Customer_Churn_Records!$T9058&lt;100,"old")</f>
        <v>young</v>
      </c>
      <c r="V9058" s="8" t="str">
        <f t="array" ref="V9058">IFS(Customer_Churn_Records!$D9058&lt;701,"less-score",Customer_Churn_Records!$D9058&lt;851,"high-score")</f>
        <v>high-score</v>
      </c>
      <c r="W9058" s="8">
        <f t="array" ref="W9058">IF(Customer_Churn_Records!$X9058=0,0,IFS(Customer_Churn_Records!$X9058&lt;100000,"low",Customer_Churn_Records!$X9058&lt;300000,"high"))</f>
        <v>0</v>
      </c>
      <c r="X9058" s="8">
        <f>ROUND(Customer_Churn_Records!$I9058,0)</f>
        <v>0</v>
      </c>
    </row>
    <row r="9059" ht="14.25" customHeight="1">
      <c r="A9059" s="6">
        <v>7417.0</v>
      </c>
      <c r="B9059" s="6">
        <v>1.5592326E7</v>
      </c>
      <c r="C9059" s="6" t="s">
        <v>2629</v>
      </c>
      <c r="D9059" s="6">
        <v>583.0</v>
      </c>
      <c r="E9059" s="6" t="s">
        <v>7</v>
      </c>
      <c r="F9059" s="6" t="s">
        <v>11</v>
      </c>
      <c r="G9059" s="7" t="s">
        <v>118</v>
      </c>
      <c r="H9059" s="6">
        <v>8.0</v>
      </c>
      <c r="I9059" s="6" t="s">
        <v>15173</v>
      </c>
      <c r="J9059" s="6">
        <v>2.0</v>
      </c>
      <c r="K9059" s="6">
        <v>0.0</v>
      </c>
      <c r="L9059" s="6">
        <v>1.0</v>
      </c>
      <c r="M9059" s="6" t="s">
        <v>18328</v>
      </c>
      <c r="N9059" s="6">
        <v>0.0</v>
      </c>
      <c r="O9059" s="6">
        <v>0.0</v>
      </c>
      <c r="P9059" s="6">
        <v>4.0</v>
      </c>
      <c r="Q9059" s="6" t="s">
        <v>79</v>
      </c>
      <c r="R9059" s="6">
        <v>623.0</v>
      </c>
      <c r="S9059" s="6">
        <f>COUNTIF(Customer_Churn_Records!$B$2:$B$10000,Customer_Churn_Records!$B9059)</f>
        <v>1</v>
      </c>
      <c r="T9059" s="6">
        <f>ROUNDUP(Customer_Churn_Records!$G9059,0)</f>
        <v>36</v>
      </c>
      <c r="U9059" s="6" t="str">
        <f t="array" ref="U9059">IFS(Customer_Churn_Records!$T9059&lt;30,"young",Customer_Churn_Records!$T9059&lt;50,"middle-aged",Customer_Churn_Records!$T9059&lt;100,"old")</f>
        <v>middle-aged</v>
      </c>
      <c r="V9059" s="8" t="str">
        <f t="array" ref="V9059">IFS(Customer_Churn_Records!$D9059&lt;701,"less-score",Customer_Churn_Records!$D9059&lt;851,"high-score")</f>
        <v>less-score</v>
      </c>
      <c r="W9059" s="8">
        <f t="array" ref="W9059">IF(Customer_Churn_Records!$X9059=0,0,IFS(Customer_Churn_Records!$X9059&lt;100000,"low",Customer_Churn_Records!$X9059&lt;300000,"high"))</f>
        <v>0</v>
      </c>
      <c r="X9059" s="8">
        <f>ROUND(Customer_Churn_Records!$I9059,0)</f>
        <v>0</v>
      </c>
    </row>
    <row r="9060" ht="14.25" customHeight="1">
      <c r="A9060" s="6">
        <v>7419.0</v>
      </c>
      <c r="B9060" s="6">
        <v>1.5647191E7</v>
      </c>
      <c r="C9060" s="6" t="s">
        <v>1333</v>
      </c>
      <c r="D9060" s="6">
        <v>677.0</v>
      </c>
      <c r="E9060" s="6" t="s">
        <v>7</v>
      </c>
      <c r="F9060" s="6" t="s">
        <v>11</v>
      </c>
      <c r="G9060" s="7" t="s">
        <v>118</v>
      </c>
      <c r="H9060" s="6">
        <v>4.0</v>
      </c>
      <c r="I9060" s="6" t="s">
        <v>15173</v>
      </c>
      <c r="J9060" s="6">
        <v>2.0</v>
      </c>
      <c r="K9060" s="6">
        <v>1.0</v>
      </c>
      <c r="L9060" s="6">
        <v>0.0</v>
      </c>
      <c r="M9060" s="6" t="s">
        <v>18329</v>
      </c>
      <c r="N9060" s="6">
        <v>0.0</v>
      </c>
      <c r="O9060" s="6">
        <v>0.0</v>
      </c>
      <c r="P9060" s="6">
        <v>3.0</v>
      </c>
      <c r="Q9060" s="6" t="s">
        <v>79</v>
      </c>
      <c r="R9060" s="6">
        <v>760.0</v>
      </c>
      <c r="S9060" s="6">
        <f>COUNTIF(Customer_Churn_Records!$B$2:$B$10000,Customer_Churn_Records!$B9060)</f>
        <v>1</v>
      </c>
      <c r="T9060" s="6">
        <f>ROUNDUP(Customer_Churn_Records!$G9060,0)</f>
        <v>36</v>
      </c>
      <c r="U9060" s="6" t="str">
        <f t="array" ref="U9060">IFS(Customer_Churn_Records!$T9060&lt;30,"young",Customer_Churn_Records!$T9060&lt;50,"middle-aged",Customer_Churn_Records!$T9060&lt;100,"old")</f>
        <v>middle-aged</v>
      </c>
      <c r="V9060" s="8" t="str">
        <f t="array" ref="V9060">IFS(Customer_Churn_Records!$D9060&lt;701,"less-score",Customer_Churn_Records!$D9060&lt;851,"high-score")</f>
        <v>less-score</v>
      </c>
      <c r="W9060" s="8">
        <f t="array" ref="W9060">IF(Customer_Churn_Records!$X9060=0,0,IFS(Customer_Churn_Records!$X9060&lt;100000,"low",Customer_Churn_Records!$X9060&lt;300000,"high"))</f>
        <v>0</v>
      </c>
      <c r="X9060" s="8">
        <f>ROUND(Customer_Churn_Records!$I9060,0)</f>
        <v>0</v>
      </c>
    </row>
    <row r="9061" ht="14.25" customHeight="1">
      <c r="A9061" s="6">
        <v>7422.0</v>
      </c>
      <c r="B9061" s="6">
        <v>1.5646521E7</v>
      </c>
      <c r="C9061" s="6" t="s">
        <v>2025</v>
      </c>
      <c r="D9061" s="6">
        <v>634.0</v>
      </c>
      <c r="E9061" s="6" t="s">
        <v>9</v>
      </c>
      <c r="F9061" s="6" t="s">
        <v>10</v>
      </c>
      <c r="G9061" s="7" t="s">
        <v>118</v>
      </c>
      <c r="H9061" s="6">
        <v>1.0</v>
      </c>
      <c r="I9061" s="6" t="s">
        <v>15173</v>
      </c>
      <c r="J9061" s="6">
        <v>1.0</v>
      </c>
      <c r="K9061" s="6">
        <v>1.0</v>
      </c>
      <c r="L9061" s="6">
        <v>1.0</v>
      </c>
      <c r="M9061" s="6" t="s">
        <v>18330</v>
      </c>
      <c r="N9061" s="6">
        <v>0.0</v>
      </c>
      <c r="O9061" s="6">
        <v>0.0</v>
      </c>
      <c r="P9061" s="6">
        <v>3.0</v>
      </c>
      <c r="Q9061" s="6" t="s">
        <v>49</v>
      </c>
      <c r="R9061" s="6">
        <v>972.0</v>
      </c>
      <c r="S9061" s="6">
        <f>COUNTIF(Customer_Churn_Records!$B$2:$B$10000,Customer_Churn_Records!$B9061)</f>
        <v>1</v>
      </c>
      <c r="T9061" s="6">
        <f>ROUNDUP(Customer_Churn_Records!$G9061,0)</f>
        <v>36</v>
      </c>
      <c r="U9061" s="6" t="str">
        <f t="array" ref="U9061">IFS(Customer_Churn_Records!$T9061&lt;30,"young",Customer_Churn_Records!$T9061&lt;50,"middle-aged",Customer_Churn_Records!$T9061&lt;100,"old")</f>
        <v>middle-aged</v>
      </c>
      <c r="V9061" s="8" t="str">
        <f t="array" ref="V9061">IFS(Customer_Churn_Records!$D9061&lt;701,"less-score",Customer_Churn_Records!$D9061&lt;851,"high-score")</f>
        <v>less-score</v>
      </c>
      <c r="W9061" s="8">
        <f t="array" ref="W9061">IF(Customer_Churn_Records!$X9061=0,0,IFS(Customer_Churn_Records!$X9061&lt;100000,"low",Customer_Churn_Records!$X9061&lt;300000,"high"))</f>
        <v>0</v>
      </c>
      <c r="X9061" s="8">
        <f>ROUND(Customer_Churn_Records!$I9061,0)</f>
        <v>0</v>
      </c>
    </row>
    <row r="9062" ht="14.25" customHeight="1">
      <c r="A9062" s="6">
        <v>7427.0</v>
      </c>
      <c r="B9062" s="6">
        <v>1.579063E7</v>
      </c>
      <c r="C9062" s="6" t="s">
        <v>110</v>
      </c>
      <c r="D9062" s="6">
        <v>619.0</v>
      </c>
      <c r="E9062" s="6" t="s">
        <v>7</v>
      </c>
      <c r="F9062" s="6" t="s">
        <v>10</v>
      </c>
      <c r="G9062" s="7" t="s">
        <v>68</v>
      </c>
      <c r="H9062" s="6">
        <v>4.0</v>
      </c>
      <c r="I9062" s="6" t="s">
        <v>15173</v>
      </c>
      <c r="J9062" s="6">
        <v>1.0</v>
      </c>
      <c r="K9062" s="6">
        <v>0.0</v>
      </c>
      <c r="L9062" s="6">
        <v>0.0</v>
      </c>
      <c r="M9062" s="6" t="s">
        <v>18331</v>
      </c>
      <c r="N9062" s="6">
        <v>1.0</v>
      </c>
      <c r="O9062" s="6">
        <v>1.0</v>
      </c>
      <c r="P9062" s="6">
        <v>5.0</v>
      </c>
      <c r="Q9062" s="6" t="s">
        <v>49</v>
      </c>
      <c r="R9062" s="6">
        <v>812.0</v>
      </c>
      <c r="S9062" s="6">
        <f>COUNTIF(Customer_Churn_Records!$B$2:$B$10000,Customer_Churn_Records!$B9062)</f>
        <v>1</v>
      </c>
      <c r="T9062" s="6">
        <f>ROUNDUP(Customer_Churn_Records!$G9062,0)</f>
        <v>48</v>
      </c>
      <c r="U9062" s="6" t="str">
        <f t="array" ref="U9062">IFS(Customer_Churn_Records!$T9062&lt;30,"young",Customer_Churn_Records!$T9062&lt;50,"middle-aged",Customer_Churn_Records!$T9062&lt;100,"old")</f>
        <v>middle-aged</v>
      </c>
      <c r="V9062" s="8" t="str">
        <f t="array" ref="V9062">IFS(Customer_Churn_Records!$D9062&lt;701,"less-score",Customer_Churn_Records!$D9062&lt;851,"high-score")</f>
        <v>less-score</v>
      </c>
      <c r="W9062" s="8">
        <f t="array" ref="W9062">IF(Customer_Churn_Records!$X9062=0,0,IFS(Customer_Churn_Records!$X9062&lt;100000,"low",Customer_Churn_Records!$X9062&lt;300000,"high"))</f>
        <v>0</v>
      </c>
      <c r="X9062" s="8">
        <f>ROUND(Customer_Churn_Records!$I9062,0)</f>
        <v>0</v>
      </c>
    </row>
    <row r="9063" ht="14.25" customHeight="1">
      <c r="A9063" s="6">
        <v>7432.0</v>
      </c>
      <c r="B9063" s="6">
        <v>1.5705379E7</v>
      </c>
      <c r="C9063" s="6" t="s">
        <v>18332</v>
      </c>
      <c r="D9063" s="6">
        <v>678.0</v>
      </c>
      <c r="E9063" s="6" t="s">
        <v>7</v>
      </c>
      <c r="F9063" s="6" t="s">
        <v>11</v>
      </c>
      <c r="G9063" s="7" t="s">
        <v>41</v>
      </c>
      <c r="H9063" s="6">
        <v>3.0</v>
      </c>
      <c r="I9063" s="6" t="s">
        <v>15173</v>
      </c>
      <c r="J9063" s="6">
        <v>2.0</v>
      </c>
      <c r="K9063" s="6">
        <v>1.0</v>
      </c>
      <c r="L9063" s="6">
        <v>0.0</v>
      </c>
      <c r="M9063" s="6" t="s">
        <v>18333</v>
      </c>
      <c r="N9063" s="6">
        <v>0.0</v>
      </c>
      <c r="O9063" s="6">
        <v>0.0</v>
      </c>
      <c r="P9063" s="6">
        <v>1.0</v>
      </c>
      <c r="Q9063" s="6" t="s">
        <v>44</v>
      </c>
      <c r="R9063" s="6">
        <v>331.0</v>
      </c>
      <c r="S9063" s="6">
        <f>COUNTIF(Customer_Churn_Records!$B$2:$B$10000,Customer_Churn_Records!$B9063)</f>
        <v>1</v>
      </c>
      <c r="T9063" s="6">
        <f>ROUNDUP(Customer_Churn_Records!$G9063,0)</f>
        <v>38</v>
      </c>
      <c r="U9063" s="6" t="str">
        <f t="array" ref="U9063">IFS(Customer_Churn_Records!$T9063&lt;30,"young",Customer_Churn_Records!$T9063&lt;50,"middle-aged",Customer_Churn_Records!$T9063&lt;100,"old")</f>
        <v>middle-aged</v>
      </c>
      <c r="V9063" s="8" t="str">
        <f t="array" ref="V9063">IFS(Customer_Churn_Records!$D9063&lt;701,"less-score",Customer_Churn_Records!$D9063&lt;851,"high-score")</f>
        <v>less-score</v>
      </c>
      <c r="W9063" s="8">
        <f t="array" ref="W9063">IF(Customer_Churn_Records!$X9063=0,0,IFS(Customer_Churn_Records!$X9063&lt;100000,"low",Customer_Churn_Records!$X9063&lt;300000,"high"))</f>
        <v>0</v>
      </c>
      <c r="X9063" s="8">
        <f>ROUND(Customer_Churn_Records!$I9063,0)</f>
        <v>0</v>
      </c>
    </row>
    <row r="9064" ht="14.25" customHeight="1">
      <c r="A9064" s="6">
        <v>7435.0</v>
      </c>
      <c r="B9064" s="6">
        <v>1.5687527E7</v>
      </c>
      <c r="C9064" s="6" t="s">
        <v>1912</v>
      </c>
      <c r="D9064" s="6">
        <v>638.0</v>
      </c>
      <c r="E9064" s="6" t="s">
        <v>9</v>
      </c>
      <c r="F9064" s="6" t="s">
        <v>11</v>
      </c>
      <c r="G9064" s="7" t="s">
        <v>87</v>
      </c>
      <c r="H9064" s="6">
        <v>1.0</v>
      </c>
      <c r="I9064" s="6" t="s">
        <v>15173</v>
      </c>
      <c r="J9064" s="6">
        <v>2.0</v>
      </c>
      <c r="K9064" s="6">
        <v>1.0</v>
      </c>
      <c r="L9064" s="6">
        <v>0.0</v>
      </c>
      <c r="M9064" s="6" t="s">
        <v>18334</v>
      </c>
      <c r="N9064" s="6">
        <v>0.0</v>
      </c>
      <c r="O9064" s="6">
        <v>0.0</v>
      </c>
      <c r="P9064" s="6">
        <v>2.0</v>
      </c>
      <c r="Q9064" s="6" t="s">
        <v>44</v>
      </c>
      <c r="R9064" s="6">
        <v>456.0</v>
      </c>
      <c r="S9064" s="6">
        <f>COUNTIF(Customer_Churn_Records!$B$2:$B$10000,Customer_Churn_Records!$B9064)</f>
        <v>1</v>
      </c>
      <c r="T9064" s="6">
        <f>ROUNDUP(Customer_Churn_Records!$G9064,0)</f>
        <v>35</v>
      </c>
      <c r="U9064" s="6" t="str">
        <f t="array" ref="U9064">IFS(Customer_Churn_Records!$T9064&lt;30,"young",Customer_Churn_Records!$T9064&lt;50,"middle-aged",Customer_Churn_Records!$T9064&lt;100,"old")</f>
        <v>middle-aged</v>
      </c>
      <c r="V9064" s="8" t="str">
        <f t="array" ref="V9064">IFS(Customer_Churn_Records!$D9064&lt;701,"less-score",Customer_Churn_Records!$D9064&lt;851,"high-score")</f>
        <v>less-score</v>
      </c>
      <c r="W9064" s="8">
        <f t="array" ref="W9064">IF(Customer_Churn_Records!$X9064=0,0,IFS(Customer_Churn_Records!$X9064&lt;100000,"low",Customer_Churn_Records!$X9064&lt;300000,"high"))</f>
        <v>0</v>
      </c>
      <c r="X9064" s="8">
        <f>ROUND(Customer_Churn_Records!$I9064,0)</f>
        <v>0</v>
      </c>
    </row>
    <row r="9065" ht="14.25" customHeight="1">
      <c r="A9065" s="6">
        <v>7442.0</v>
      </c>
      <c r="B9065" s="6">
        <v>1.5700549E7</v>
      </c>
      <c r="C9065" s="6" t="s">
        <v>18335</v>
      </c>
      <c r="D9065" s="6">
        <v>721.0</v>
      </c>
      <c r="E9065" s="6" t="s">
        <v>7</v>
      </c>
      <c r="F9065" s="6" t="s">
        <v>11</v>
      </c>
      <c r="G9065" s="7" t="s">
        <v>323</v>
      </c>
      <c r="H9065" s="6">
        <v>5.0</v>
      </c>
      <c r="I9065" s="6" t="s">
        <v>15173</v>
      </c>
      <c r="J9065" s="6">
        <v>2.0</v>
      </c>
      <c r="K9065" s="6">
        <v>1.0</v>
      </c>
      <c r="L9065" s="6">
        <v>1.0</v>
      </c>
      <c r="M9065" s="6" t="s">
        <v>18336</v>
      </c>
      <c r="N9065" s="6">
        <v>0.0</v>
      </c>
      <c r="O9065" s="6">
        <v>0.0</v>
      </c>
      <c r="P9065" s="6">
        <v>5.0</v>
      </c>
      <c r="Q9065" s="6" t="s">
        <v>58</v>
      </c>
      <c r="R9065" s="6">
        <v>863.0</v>
      </c>
      <c r="S9065" s="6">
        <f>COUNTIF(Customer_Churn_Records!$B$2:$B$10000,Customer_Churn_Records!$B9065)</f>
        <v>1</v>
      </c>
      <c r="T9065" s="6">
        <f>ROUNDUP(Customer_Churn_Records!$G9065,0)</f>
        <v>54</v>
      </c>
      <c r="U9065" s="6" t="str">
        <f t="array" ref="U9065">IFS(Customer_Churn_Records!$T9065&lt;30,"young",Customer_Churn_Records!$T9065&lt;50,"middle-aged",Customer_Churn_Records!$T9065&lt;100,"old")</f>
        <v>old</v>
      </c>
      <c r="V9065" s="8" t="str">
        <f t="array" ref="V9065">IFS(Customer_Churn_Records!$D9065&lt;701,"less-score",Customer_Churn_Records!$D9065&lt;851,"high-score")</f>
        <v>high-score</v>
      </c>
      <c r="W9065" s="8">
        <f t="array" ref="W9065">IF(Customer_Churn_Records!$X9065=0,0,IFS(Customer_Churn_Records!$X9065&lt;100000,"low",Customer_Churn_Records!$X9065&lt;300000,"high"))</f>
        <v>0</v>
      </c>
      <c r="X9065" s="8">
        <f>ROUND(Customer_Churn_Records!$I9065,0)</f>
        <v>0</v>
      </c>
    </row>
    <row r="9066" ht="14.25" customHeight="1">
      <c r="A9066" s="6">
        <v>7443.0</v>
      </c>
      <c r="B9066" s="6">
        <v>1.5715519E7</v>
      </c>
      <c r="C9066" s="6" t="s">
        <v>18337</v>
      </c>
      <c r="D9066" s="6">
        <v>614.0</v>
      </c>
      <c r="E9066" s="6" t="s">
        <v>9</v>
      </c>
      <c r="F9066" s="6" t="s">
        <v>11</v>
      </c>
      <c r="G9066" s="7" t="s">
        <v>118</v>
      </c>
      <c r="H9066" s="6">
        <v>5.0</v>
      </c>
      <c r="I9066" s="6" t="s">
        <v>15173</v>
      </c>
      <c r="J9066" s="6">
        <v>2.0</v>
      </c>
      <c r="K9066" s="6">
        <v>1.0</v>
      </c>
      <c r="L9066" s="6">
        <v>0.0</v>
      </c>
      <c r="M9066" s="6" t="s">
        <v>18338</v>
      </c>
      <c r="N9066" s="6">
        <v>0.0</v>
      </c>
      <c r="O9066" s="6">
        <v>0.0</v>
      </c>
      <c r="P9066" s="6">
        <v>1.0</v>
      </c>
      <c r="Q9066" s="6" t="s">
        <v>49</v>
      </c>
      <c r="R9066" s="6">
        <v>877.0</v>
      </c>
      <c r="S9066" s="6">
        <f>COUNTIF(Customer_Churn_Records!$B$2:$B$10000,Customer_Churn_Records!$B9066)</f>
        <v>1</v>
      </c>
      <c r="T9066" s="6">
        <f>ROUNDUP(Customer_Churn_Records!$G9066,0)</f>
        <v>36</v>
      </c>
      <c r="U9066" s="6" t="str">
        <f t="array" ref="U9066">IFS(Customer_Churn_Records!$T9066&lt;30,"young",Customer_Churn_Records!$T9066&lt;50,"middle-aged",Customer_Churn_Records!$T9066&lt;100,"old")</f>
        <v>middle-aged</v>
      </c>
      <c r="V9066" s="8" t="str">
        <f t="array" ref="V9066">IFS(Customer_Churn_Records!$D9066&lt;701,"less-score",Customer_Churn_Records!$D9066&lt;851,"high-score")</f>
        <v>less-score</v>
      </c>
      <c r="W9066" s="8">
        <f t="array" ref="W9066">IF(Customer_Churn_Records!$X9066=0,0,IFS(Customer_Churn_Records!$X9066&lt;100000,"low",Customer_Churn_Records!$X9066&lt;300000,"high"))</f>
        <v>0</v>
      </c>
      <c r="X9066" s="8">
        <f>ROUND(Customer_Churn_Records!$I9066,0)</f>
        <v>0</v>
      </c>
    </row>
    <row r="9067" ht="14.25" customHeight="1">
      <c r="A9067" s="6">
        <v>7445.0</v>
      </c>
      <c r="B9067" s="6">
        <v>1.5605276E7</v>
      </c>
      <c r="C9067" s="6" t="s">
        <v>18339</v>
      </c>
      <c r="D9067" s="6">
        <v>742.0</v>
      </c>
      <c r="E9067" s="6" t="s">
        <v>7</v>
      </c>
      <c r="F9067" s="6" t="s">
        <v>10</v>
      </c>
      <c r="G9067" s="7" t="s">
        <v>99</v>
      </c>
      <c r="H9067" s="6">
        <v>4.0</v>
      </c>
      <c r="I9067" s="6" t="s">
        <v>15173</v>
      </c>
      <c r="J9067" s="6">
        <v>2.0</v>
      </c>
      <c r="K9067" s="6">
        <v>1.0</v>
      </c>
      <c r="L9067" s="6">
        <v>1.0</v>
      </c>
      <c r="M9067" s="6" t="s">
        <v>18340</v>
      </c>
      <c r="N9067" s="6">
        <v>0.0</v>
      </c>
      <c r="O9067" s="6">
        <v>0.0</v>
      </c>
      <c r="P9067" s="6">
        <v>4.0</v>
      </c>
      <c r="Q9067" s="6" t="s">
        <v>49</v>
      </c>
      <c r="R9067" s="6">
        <v>646.0</v>
      </c>
      <c r="S9067" s="6">
        <f>COUNTIF(Customer_Churn_Records!$B$2:$B$10000,Customer_Churn_Records!$B9067)</f>
        <v>1</v>
      </c>
      <c r="T9067" s="6">
        <f>ROUNDUP(Customer_Churn_Records!$G9067,0)</f>
        <v>29</v>
      </c>
      <c r="U9067" s="6" t="str">
        <f t="array" ref="U9067">IFS(Customer_Churn_Records!$T9067&lt;30,"young",Customer_Churn_Records!$T9067&lt;50,"middle-aged",Customer_Churn_Records!$T9067&lt;100,"old")</f>
        <v>young</v>
      </c>
      <c r="V9067" s="8" t="str">
        <f t="array" ref="V9067">IFS(Customer_Churn_Records!$D9067&lt;701,"less-score",Customer_Churn_Records!$D9067&lt;851,"high-score")</f>
        <v>high-score</v>
      </c>
      <c r="W9067" s="8">
        <f t="array" ref="W9067">IF(Customer_Churn_Records!$X9067=0,0,IFS(Customer_Churn_Records!$X9067&lt;100000,"low",Customer_Churn_Records!$X9067&lt;300000,"high"))</f>
        <v>0</v>
      </c>
      <c r="X9067" s="8">
        <f>ROUND(Customer_Churn_Records!$I9067,0)</f>
        <v>0</v>
      </c>
    </row>
    <row r="9068" ht="14.25" customHeight="1">
      <c r="A9068" s="6">
        <v>7446.0</v>
      </c>
      <c r="B9068" s="6">
        <v>1.5630592E7</v>
      </c>
      <c r="C9068" s="6" t="s">
        <v>1718</v>
      </c>
      <c r="D9068" s="6">
        <v>516.0</v>
      </c>
      <c r="E9068" s="6" t="s">
        <v>7</v>
      </c>
      <c r="F9068" s="6" t="s">
        <v>10</v>
      </c>
      <c r="G9068" s="7" t="s">
        <v>333</v>
      </c>
      <c r="H9068" s="6">
        <v>4.0</v>
      </c>
      <c r="I9068" s="6" t="s">
        <v>15173</v>
      </c>
      <c r="J9068" s="6">
        <v>1.0</v>
      </c>
      <c r="K9068" s="6">
        <v>1.0</v>
      </c>
      <c r="L9068" s="6">
        <v>0.0</v>
      </c>
      <c r="M9068" s="6" t="s">
        <v>18341</v>
      </c>
      <c r="N9068" s="6">
        <v>1.0</v>
      </c>
      <c r="O9068" s="6">
        <v>1.0</v>
      </c>
      <c r="P9068" s="6">
        <v>5.0</v>
      </c>
      <c r="Q9068" s="6" t="s">
        <v>44</v>
      </c>
      <c r="R9068" s="6">
        <v>255.0</v>
      </c>
      <c r="S9068" s="6">
        <f>COUNTIF(Customer_Churn_Records!$B$2:$B$10000,Customer_Churn_Records!$B9068)</f>
        <v>1</v>
      </c>
      <c r="T9068" s="6">
        <f>ROUNDUP(Customer_Churn_Records!$G9068,0)</f>
        <v>45</v>
      </c>
      <c r="U9068" s="6" t="str">
        <f t="array" ref="U9068">IFS(Customer_Churn_Records!$T9068&lt;30,"young",Customer_Churn_Records!$T9068&lt;50,"middle-aged",Customer_Churn_Records!$T9068&lt;100,"old")</f>
        <v>middle-aged</v>
      </c>
      <c r="V9068" s="8" t="str">
        <f t="array" ref="V9068">IFS(Customer_Churn_Records!$D9068&lt;701,"less-score",Customer_Churn_Records!$D9068&lt;851,"high-score")</f>
        <v>less-score</v>
      </c>
      <c r="W9068" s="8">
        <f t="array" ref="W9068">IF(Customer_Churn_Records!$X9068=0,0,IFS(Customer_Churn_Records!$X9068&lt;100000,"low",Customer_Churn_Records!$X9068&lt;300000,"high"))</f>
        <v>0</v>
      </c>
      <c r="X9068" s="8">
        <f>ROUND(Customer_Churn_Records!$I9068,0)</f>
        <v>0</v>
      </c>
    </row>
    <row r="9069" ht="14.25" customHeight="1">
      <c r="A9069" s="6">
        <v>7452.0</v>
      </c>
      <c r="B9069" s="6">
        <v>1.5673907E7</v>
      </c>
      <c r="C9069" s="6" t="s">
        <v>329</v>
      </c>
      <c r="D9069" s="6">
        <v>659.0</v>
      </c>
      <c r="E9069" s="6" t="s">
        <v>7</v>
      </c>
      <c r="F9069" s="6" t="s">
        <v>11</v>
      </c>
      <c r="G9069" s="7" t="s">
        <v>136</v>
      </c>
      <c r="H9069" s="6">
        <v>8.0</v>
      </c>
      <c r="I9069" s="6" t="s">
        <v>15173</v>
      </c>
      <c r="J9069" s="6">
        <v>2.0</v>
      </c>
      <c r="K9069" s="6">
        <v>0.0</v>
      </c>
      <c r="L9069" s="6">
        <v>0.0</v>
      </c>
      <c r="M9069" s="6" t="s">
        <v>18342</v>
      </c>
      <c r="N9069" s="6">
        <v>0.0</v>
      </c>
      <c r="O9069" s="6">
        <v>0.0</v>
      </c>
      <c r="P9069" s="6">
        <v>5.0</v>
      </c>
      <c r="Q9069" s="6" t="s">
        <v>49</v>
      </c>
      <c r="R9069" s="6">
        <v>833.0</v>
      </c>
      <c r="S9069" s="6">
        <f>COUNTIF(Customer_Churn_Records!$B$2:$B$10000,Customer_Churn_Records!$B9069)</f>
        <v>1</v>
      </c>
      <c r="T9069" s="6">
        <f>ROUNDUP(Customer_Churn_Records!$G9069,0)</f>
        <v>20</v>
      </c>
      <c r="U9069" s="6" t="str">
        <f t="array" ref="U9069">IFS(Customer_Churn_Records!$T9069&lt;30,"young",Customer_Churn_Records!$T9069&lt;50,"middle-aged",Customer_Churn_Records!$T9069&lt;100,"old")</f>
        <v>young</v>
      </c>
      <c r="V9069" s="8" t="str">
        <f t="array" ref="V9069">IFS(Customer_Churn_Records!$D9069&lt;701,"less-score",Customer_Churn_Records!$D9069&lt;851,"high-score")</f>
        <v>less-score</v>
      </c>
      <c r="W9069" s="8">
        <f t="array" ref="W9069">IF(Customer_Churn_Records!$X9069=0,0,IFS(Customer_Churn_Records!$X9069&lt;100000,"low",Customer_Churn_Records!$X9069&lt;300000,"high"))</f>
        <v>0</v>
      </c>
      <c r="X9069" s="8">
        <f>ROUND(Customer_Churn_Records!$I9069,0)</f>
        <v>0</v>
      </c>
    </row>
    <row r="9070" ht="14.25" customHeight="1">
      <c r="A9070" s="6">
        <v>7453.0</v>
      </c>
      <c r="B9070" s="6">
        <v>1.5636562E7</v>
      </c>
      <c r="C9070" s="6" t="s">
        <v>2798</v>
      </c>
      <c r="D9070" s="6">
        <v>573.0</v>
      </c>
      <c r="E9070" s="6" t="s">
        <v>9</v>
      </c>
      <c r="F9070" s="6" t="s">
        <v>11</v>
      </c>
      <c r="G9070" s="7" t="s">
        <v>220</v>
      </c>
      <c r="H9070" s="6">
        <v>8.0</v>
      </c>
      <c r="I9070" s="6" t="s">
        <v>15173</v>
      </c>
      <c r="J9070" s="6">
        <v>2.0</v>
      </c>
      <c r="K9070" s="6">
        <v>0.0</v>
      </c>
      <c r="L9070" s="6">
        <v>0.0</v>
      </c>
      <c r="M9070" s="6" t="s">
        <v>18343</v>
      </c>
      <c r="N9070" s="6">
        <v>0.0</v>
      </c>
      <c r="O9070" s="6">
        <v>0.0</v>
      </c>
      <c r="P9070" s="6">
        <v>1.0</v>
      </c>
      <c r="Q9070" s="6" t="s">
        <v>58</v>
      </c>
      <c r="R9070" s="6">
        <v>547.0</v>
      </c>
      <c r="S9070" s="6">
        <f>COUNTIF(Customer_Churn_Records!$B$2:$B$10000,Customer_Churn_Records!$B9070)</f>
        <v>1</v>
      </c>
      <c r="T9070" s="6">
        <f>ROUNDUP(Customer_Churn_Records!$G9070,0)</f>
        <v>44</v>
      </c>
      <c r="U9070" s="6" t="str">
        <f t="array" ref="U9070">IFS(Customer_Churn_Records!$T9070&lt;30,"young",Customer_Churn_Records!$T9070&lt;50,"middle-aged",Customer_Churn_Records!$T9070&lt;100,"old")</f>
        <v>middle-aged</v>
      </c>
      <c r="V9070" s="8" t="str">
        <f t="array" ref="V9070">IFS(Customer_Churn_Records!$D9070&lt;701,"less-score",Customer_Churn_Records!$D9070&lt;851,"high-score")</f>
        <v>less-score</v>
      </c>
      <c r="W9070" s="8">
        <f t="array" ref="W9070">IF(Customer_Churn_Records!$X9070=0,0,IFS(Customer_Churn_Records!$X9070&lt;100000,"low",Customer_Churn_Records!$X9070&lt;300000,"high"))</f>
        <v>0</v>
      </c>
      <c r="X9070" s="8">
        <f>ROUND(Customer_Churn_Records!$I9070,0)</f>
        <v>0</v>
      </c>
    </row>
    <row r="9071" ht="14.25" customHeight="1">
      <c r="A9071" s="6">
        <v>7455.0</v>
      </c>
      <c r="B9071" s="6">
        <v>1.5627365E7</v>
      </c>
      <c r="C9071" s="6" t="s">
        <v>582</v>
      </c>
      <c r="D9071" s="6">
        <v>732.0</v>
      </c>
      <c r="E9071" s="6" t="s">
        <v>7</v>
      </c>
      <c r="F9071" s="6" t="s">
        <v>11</v>
      </c>
      <c r="G9071" s="7" t="s">
        <v>258</v>
      </c>
      <c r="H9071" s="6">
        <v>0.0</v>
      </c>
      <c r="I9071" s="6" t="s">
        <v>15173</v>
      </c>
      <c r="J9071" s="6">
        <v>2.0</v>
      </c>
      <c r="K9071" s="6">
        <v>1.0</v>
      </c>
      <c r="L9071" s="6">
        <v>1.0</v>
      </c>
      <c r="M9071" s="6" t="s">
        <v>18344</v>
      </c>
      <c r="N9071" s="6">
        <v>0.0</v>
      </c>
      <c r="O9071" s="6">
        <v>0.0</v>
      </c>
      <c r="P9071" s="6">
        <v>3.0</v>
      </c>
      <c r="Q9071" s="6" t="s">
        <v>58</v>
      </c>
      <c r="R9071" s="6">
        <v>461.0</v>
      </c>
      <c r="S9071" s="6">
        <f>COUNTIF(Customer_Churn_Records!$B$2:$B$10000,Customer_Churn_Records!$B9071)</f>
        <v>1</v>
      </c>
      <c r="T9071" s="6">
        <f>ROUNDUP(Customer_Churn_Records!$G9071,0)</f>
        <v>46</v>
      </c>
      <c r="U9071" s="6" t="str">
        <f t="array" ref="U9071">IFS(Customer_Churn_Records!$T9071&lt;30,"young",Customer_Churn_Records!$T9071&lt;50,"middle-aged",Customer_Churn_Records!$T9071&lt;100,"old")</f>
        <v>middle-aged</v>
      </c>
      <c r="V9071" s="8" t="str">
        <f t="array" ref="V9071">IFS(Customer_Churn_Records!$D9071&lt;701,"less-score",Customer_Churn_Records!$D9071&lt;851,"high-score")</f>
        <v>high-score</v>
      </c>
      <c r="W9071" s="8">
        <f t="array" ref="W9071">IF(Customer_Churn_Records!$X9071=0,0,IFS(Customer_Churn_Records!$X9071&lt;100000,"low",Customer_Churn_Records!$X9071&lt;300000,"high"))</f>
        <v>0</v>
      </c>
      <c r="X9071" s="8">
        <f>ROUND(Customer_Churn_Records!$I9071,0)</f>
        <v>0</v>
      </c>
    </row>
    <row r="9072" ht="14.25" customHeight="1">
      <c r="A9072" s="6">
        <v>7457.0</v>
      </c>
      <c r="B9072" s="6">
        <v>1.5598614E7</v>
      </c>
      <c r="C9072" s="6" t="s">
        <v>1333</v>
      </c>
      <c r="D9072" s="6">
        <v>790.0</v>
      </c>
      <c r="E9072" s="6" t="s">
        <v>9</v>
      </c>
      <c r="F9072" s="6" t="s">
        <v>11</v>
      </c>
      <c r="G9072" s="7" t="s">
        <v>136</v>
      </c>
      <c r="H9072" s="6">
        <v>8.0</v>
      </c>
      <c r="I9072" s="6" t="s">
        <v>15173</v>
      </c>
      <c r="J9072" s="6">
        <v>2.0</v>
      </c>
      <c r="K9072" s="6">
        <v>1.0</v>
      </c>
      <c r="L9072" s="6">
        <v>0.0</v>
      </c>
      <c r="M9072" s="6" t="s">
        <v>18345</v>
      </c>
      <c r="N9072" s="6">
        <v>0.0</v>
      </c>
      <c r="O9072" s="6">
        <v>0.0</v>
      </c>
      <c r="P9072" s="6">
        <v>5.0</v>
      </c>
      <c r="Q9072" s="6" t="s">
        <v>49</v>
      </c>
      <c r="R9072" s="6">
        <v>425.0</v>
      </c>
      <c r="S9072" s="6">
        <f>COUNTIF(Customer_Churn_Records!$B$2:$B$10000,Customer_Churn_Records!$B9072)</f>
        <v>1</v>
      </c>
      <c r="T9072" s="6">
        <f>ROUNDUP(Customer_Churn_Records!$G9072,0)</f>
        <v>20</v>
      </c>
      <c r="U9072" s="6" t="str">
        <f t="array" ref="U9072">IFS(Customer_Churn_Records!$T9072&lt;30,"young",Customer_Churn_Records!$T9072&lt;50,"middle-aged",Customer_Churn_Records!$T9072&lt;100,"old")</f>
        <v>young</v>
      </c>
      <c r="V9072" s="8" t="str">
        <f t="array" ref="V9072">IFS(Customer_Churn_Records!$D9072&lt;701,"less-score",Customer_Churn_Records!$D9072&lt;851,"high-score")</f>
        <v>high-score</v>
      </c>
      <c r="W9072" s="8">
        <f t="array" ref="W9072">IF(Customer_Churn_Records!$X9072=0,0,IFS(Customer_Churn_Records!$X9072&lt;100000,"low",Customer_Churn_Records!$X9072&lt;300000,"high"))</f>
        <v>0</v>
      </c>
      <c r="X9072" s="8">
        <f>ROUND(Customer_Churn_Records!$I9072,0)</f>
        <v>0</v>
      </c>
    </row>
    <row r="9073" ht="14.25" customHeight="1">
      <c r="A9073" s="6">
        <v>7459.0</v>
      </c>
      <c r="B9073" s="6">
        <v>1.5800049E7</v>
      </c>
      <c r="C9073" s="6" t="s">
        <v>10744</v>
      </c>
      <c r="D9073" s="6">
        <v>728.0</v>
      </c>
      <c r="E9073" s="6" t="s">
        <v>9</v>
      </c>
      <c r="F9073" s="6" t="s">
        <v>10</v>
      </c>
      <c r="G9073" s="7" t="s">
        <v>76</v>
      </c>
      <c r="H9073" s="6">
        <v>5.0</v>
      </c>
      <c r="I9073" s="6" t="s">
        <v>15173</v>
      </c>
      <c r="J9073" s="6">
        <v>1.0</v>
      </c>
      <c r="K9073" s="6">
        <v>1.0</v>
      </c>
      <c r="L9073" s="6">
        <v>1.0</v>
      </c>
      <c r="M9073" s="6" t="s">
        <v>18346</v>
      </c>
      <c r="N9073" s="6">
        <v>0.0</v>
      </c>
      <c r="O9073" s="6">
        <v>0.0</v>
      </c>
      <c r="P9073" s="6">
        <v>5.0</v>
      </c>
      <c r="Q9073" s="6" t="s">
        <v>49</v>
      </c>
      <c r="R9073" s="6">
        <v>924.0</v>
      </c>
      <c r="S9073" s="6">
        <f>COUNTIF(Customer_Churn_Records!$B$2:$B$10000,Customer_Churn_Records!$B9073)</f>
        <v>1</v>
      </c>
      <c r="T9073" s="6">
        <f>ROUNDUP(Customer_Churn_Records!$G9073,0)</f>
        <v>43</v>
      </c>
      <c r="U9073" s="6" t="str">
        <f t="array" ref="U9073">IFS(Customer_Churn_Records!$T9073&lt;30,"young",Customer_Churn_Records!$T9073&lt;50,"middle-aged",Customer_Churn_Records!$T9073&lt;100,"old")</f>
        <v>middle-aged</v>
      </c>
      <c r="V9073" s="8" t="str">
        <f t="array" ref="V9073">IFS(Customer_Churn_Records!$D9073&lt;701,"less-score",Customer_Churn_Records!$D9073&lt;851,"high-score")</f>
        <v>high-score</v>
      </c>
      <c r="W9073" s="8">
        <f t="array" ref="W9073">IF(Customer_Churn_Records!$X9073=0,0,IFS(Customer_Churn_Records!$X9073&lt;100000,"low",Customer_Churn_Records!$X9073&lt;300000,"high"))</f>
        <v>0</v>
      </c>
      <c r="X9073" s="8">
        <f>ROUND(Customer_Churn_Records!$I9073,0)</f>
        <v>0</v>
      </c>
    </row>
    <row r="9074" ht="14.25" customHeight="1">
      <c r="A9074" s="6">
        <v>7460.0</v>
      </c>
      <c r="B9074" s="6">
        <v>1.5583724E7</v>
      </c>
      <c r="C9074" s="6" t="s">
        <v>18347</v>
      </c>
      <c r="D9074" s="6">
        <v>645.0</v>
      </c>
      <c r="E9074" s="6" t="s">
        <v>9</v>
      </c>
      <c r="F9074" s="6" t="s">
        <v>10</v>
      </c>
      <c r="G9074" s="7" t="s">
        <v>99</v>
      </c>
      <c r="H9074" s="6">
        <v>4.0</v>
      </c>
      <c r="I9074" s="6" t="s">
        <v>15173</v>
      </c>
      <c r="J9074" s="6">
        <v>2.0</v>
      </c>
      <c r="K9074" s="6">
        <v>1.0</v>
      </c>
      <c r="L9074" s="6">
        <v>1.0</v>
      </c>
      <c r="M9074" s="6" t="s">
        <v>18348</v>
      </c>
      <c r="N9074" s="6">
        <v>0.0</v>
      </c>
      <c r="O9074" s="6">
        <v>0.0</v>
      </c>
      <c r="P9074" s="6">
        <v>4.0</v>
      </c>
      <c r="Q9074" s="6" t="s">
        <v>49</v>
      </c>
      <c r="R9074" s="6">
        <v>268.0</v>
      </c>
      <c r="S9074" s="6">
        <f>COUNTIF(Customer_Churn_Records!$B$2:$B$10000,Customer_Churn_Records!$B9074)</f>
        <v>1</v>
      </c>
      <c r="T9074" s="6">
        <f>ROUNDUP(Customer_Churn_Records!$G9074,0)</f>
        <v>29</v>
      </c>
      <c r="U9074" s="6" t="str">
        <f t="array" ref="U9074">IFS(Customer_Churn_Records!$T9074&lt;30,"young",Customer_Churn_Records!$T9074&lt;50,"middle-aged",Customer_Churn_Records!$T9074&lt;100,"old")</f>
        <v>young</v>
      </c>
      <c r="V9074" s="8" t="str">
        <f t="array" ref="V9074">IFS(Customer_Churn_Records!$D9074&lt;701,"less-score",Customer_Churn_Records!$D9074&lt;851,"high-score")</f>
        <v>less-score</v>
      </c>
      <c r="W9074" s="8">
        <f t="array" ref="W9074">IF(Customer_Churn_Records!$X9074=0,0,IFS(Customer_Churn_Records!$X9074&lt;100000,"low",Customer_Churn_Records!$X9074&lt;300000,"high"))</f>
        <v>0</v>
      </c>
      <c r="X9074" s="8">
        <f>ROUND(Customer_Churn_Records!$I9074,0)</f>
        <v>0</v>
      </c>
    </row>
    <row r="9075" ht="14.25" customHeight="1">
      <c r="A9075" s="6">
        <v>7462.0</v>
      </c>
      <c r="B9075" s="6">
        <v>1.5645571E7</v>
      </c>
      <c r="C9075" s="6" t="s">
        <v>1387</v>
      </c>
      <c r="D9075" s="6">
        <v>596.0</v>
      </c>
      <c r="E9075" s="6" t="s">
        <v>9</v>
      </c>
      <c r="F9075" s="6" t="s">
        <v>11</v>
      </c>
      <c r="G9075" s="7" t="s">
        <v>114</v>
      </c>
      <c r="H9075" s="6">
        <v>4.0</v>
      </c>
      <c r="I9075" s="6" t="s">
        <v>15173</v>
      </c>
      <c r="J9075" s="6">
        <v>2.0</v>
      </c>
      <c r="K9075" s="6">
        <v>0.0</v>
      </c>
      <c r="L9075" s="6">
        <v>1.0</v>
      </c>
      <c r="M9075" s="6" t="s">
        <v>18349</v>
      </c>
      <c r="N9075" s="6">
        <v>0.0</v>
      </c>
      <c r="O9075" s="6">
        <v>0.0</v>
      </c>
      <c r="P9075" s="6">
        <v>3.0</v>
      </c>
      <c r="Q9075" s="6" t="s">
        <v>79</v>
      </c>
      <c r="R9075" s="6">
        <v>826.0</v>
      </c>
      <c r="S9075" s="6">
        <f>COUNTIF(Customer_Churn_Records!$B$2:$B$10000,Customer_Churn_Records!$B9075)</f>
        <v>1</v>
      </c>
      <c r="T9075" s="6">
        <f>ROUNDUP(Customer_Churn_Records!$G9075,0)</f>
        <v>32</v>
      </c>
      <c r="U9075" s="6" t="str">
        <f t="array" ref="U9075">IFS(Customer_Churn_Records!$T9075&lt;30,"young",Customer_Churn_Records!$T9075&lt;50,"middle-aged",Customer_Churn_Records!$T9075&lt;100,"old")</f>
        <v>middle-aged</v>
      </c>
      <c r="V9075" s="8" t="str">
        <f t="array" ref="V9075">IFS(Customer_Churn_Records!$D9075&lt;701,"less-score",Customer_Churn_Records!$D9075&lt;851,"high-score")</f>
        <v>less-score</v>
      </c>
      <c r="W9075" s="8">
        <f t="array" ref="W9075">IF(Customer_Churn_Records!$X9075=0,0,IFS(Customer_Churn_Records!$X9075&lt;100000,"low",Customer_Churn_Records!$X9075&lt;300000,"high"))</f>
        <v>0</v>
      </c>
      <c r="X9075" s="8">
        <f>ROUND(Customer_Churn_Records!$I9075,0)</f>
        <v>0</v>
      </c>
    </row>
    <row r="9076" ht="14.25" customHeight="1">
      <c r="A9076" s="6">
        <v>7463.0</v>
      </c>
      <c r="B9076" s="6">
        <v>1.5598266E7</v>
      </c>
      <c r="C9076" s="6" t="s">
        <v>1156</v>
      </c>
      <c r="D9076" s="6">
        <v>610.0</v>
      </c>
      <c r="E9076" s="6" t="s">
        <v>7</v>
      </c>
      <c r="F9076" s="6" t="s">
        <v>11</v>
      </c>
      <c r="G9076" s="7" t="s">
        <v>55</v>
      </c>
      <c r="H9076" s="6">
        <v>9.0</v>
      </c>
      <c r="I9076" s="6" t="s">
        <v>15173</v>
      </c>
      <c r="J9076" s="6">
        <v>1.0</v>
      </c>
      <c r="K9076" s="6">
        <v>1.0</v>
      </c>
      <c r="L9076" s="6">
        <v>1.0</v>
      </c>
      <c r="M9076" s="6" t="s">
        <v>18350</v>
      </c>
      <c r="N9076" s="6">
        <v>0.0</v>
      </c>
      <c r="O9076" s="6">
        <v>0.0</v>
      </c>
      <c r="P9076" s="6">
        <v>3.0</v>
      </c>
      <c r="Q9076" s="6" t="s">
        <v>44</v>
      </c>
      <c r="R9076" s="6">
        <v>613.0</v>
      </c>
      <c r="S9076" s="6">
        <f>COUNTIF(Customer_Churn_Records!$B$2:$B$10000,Customer_Churn_Records!$B9076)</f>
        <v>1</v>
      </c>
      <c r="T9076" s="6">
        <f>ROUNDUP(Customer_Churn_Records!$G9076,0)</f>
        <v>40</v>
      </c>
      <c r="U9076" s="6" t="str">
        <f t="array" ref="U9076">IFS(Customer_Churn_Records!$T9076&lt;30,"young",Customer_Churn_Records!$T9076&lt;50,"middle-aged",Customer_Churn_Records!$T9076&lt;100,"old")</f>
        <v>middle-aged</v>
      </c>
      <c r="V9076" s="8" t="str">
        <f t="array" ref="V9076">IFS(Customer_Churn_Records!$D9076&lt;701,"less-score",Customer_Churn_Records!$D9076&lt;851,"high-score")</f>
        <v>less-score</v>
      </c>
      <c r="W9076" s="8">
        <f t="array" ref="W9076">IF(Customer_Churn_Records!$X9076=0,0,IFS(Customer_Churn_Records!$X9076&lt;100000,"low",Customer_Churn_Records!$X9076&lt;300000,"high"))</f>
        <v>0</v>
      </c>
      <c r="X9076" s="8">
        <f>ROUND(Customer_Churn_Records!$I9076,0)</f>
        <v>0</v>
      </c>
    </row>
    <row r="9077" ht="14.25" customHeight="1">
      <c r="A9077" s="6">
        <v>7469.0</v>
      </c>
      <c r="B9077" s="6">
        <v>1.5627328E7</v>
      </c>
      <c r="C9077" s="6" t="s">
        <v>1440</v>
      </c>
      <c r="D9077" s="6">
        <v>542.0</v>
      </c>
      <c r="E9077" s="6" t="s">
        <v>9</v>
      </c>
      <c r="F9077" s="6" t="s">
        <v>10</v>
      </c>
      <c r="G9077" s="7" t="s">
        <v>64</v>
      </c>
      <c r="H9077" s="6">
        <v>2.0</v>
      </c>
      <c r="I9077" s="6" t="s">
        <v>15173</v>
      </c>
      <c r="J9077" s="6">
        <v>2.0</v>
      </c>
      <c r="K9077" s="6">
        <v>1.0</v>
      </c>
      <c r="L9077" s="6">
        <v>1.0</v>
      </c>
      <c r="M9077" s="6" t="s">
        <v>18351</v>
      </c>
      <c r="N9077" s="6">
        <v>0.0</v>
      </c>
      <c r="O9077" s="6">
        <v>0.0</v>
      </c>
      <c r="P9077" s="6">
        <v>2.0</v>
      </c>
      <c r="Q9077" s="6" t="s">
        <v>79</v>
      </c>
      <c r="R9077" s="6">
        <v>303.0</v>
      </c>
      <c r="S9077" s="6">
        <f>COUNTIF(Customer_Churn_Records!$B$2:$B$10000,Customer_Churn_Records!$B9077)</f>
        <v>1</v>
      </c>
      <c r="T9077" s="6">
        <f>ROUNDUP(Customer_Churn_Records!$G9077,0)</f>
        <v>26</v>
      </c>
      <c r="U9077" s="6" t="str">
        <f t="array" ref="U9077">IFS(Customer_Churn_Records!$T9077&lt;30,"young",Customer_Churn_Records!$T9077&lt;50,"middle-aged",Customer_Churn_Records!$T9077&lt;100,"old")</f>
        <v>young</v>
      </c>
      <c r="V9077" s="8" t="str">
        <f t="array" ref="V9077">IFS(Customer_Churn_Records!$D9077&lt;701,"less-score",Customer_Churn_Records!$D9077&lt;851,"high-score")</f>
        <v>less-score</v>
      </c>
      <c r="W9077" s="8">
        <f t="array" ref="W9077">IF(Customer_Churn_Records!$X9077=0,0,IFS(Customer_Churn_Records!$X9077&lt;100000,"low",Customer_Churn_Records!$X9077&lt;300000,"high"))</f>
        <v>0</v>
      </c>
      <c r="X9077" s="8">
        <f>ROUND(Customer_Churn_Records!$I9077,0)</f>
        <v>0</v>
      </c>
    </row>
    <row r="9078" ht="14.25" customHeight="1">
      <c r="A9078" s="6">
        <v>7479.0</v>
      </c>
      <c r="B9078" s="6">
        <v>1.5711249E7</v>
      </c>
      <c r="C9078" s="6" t="s">
        <v>3203</v>
      </c>
      <c r="D9078" s="6">
        <v>544.0</v>
      </c>
      <c r="E9078" s="6" t="s">
        <v>9</v>
      </c>
      <c r="F9078" s="6" t="s">
        <v>11</v>
      </c>
      <c r="G9078" s="7" t="s">
        <v>367</v>
      </c>
      <c r="H9078" s="6">
        <v>4.0</v>
      </c>
      <c r="I9078" s="6" t="s">
        <v>15173</v>
      </c>
      <c r="J9078" s="6">
        <v>2.0</v>
      </c>
      <c r="K9078" s="6">
        <v>1.0</v>
      </c>
      <c r="L9078" s="6">
        <v>0.0</v>
      </c>
      <c r="M9078" s="6" t="s">
        <v>18352</v>
      </c>
      <c r="N9078" s="6">
        <v>0.0</v>
      </c>
      <c r="O9078" s="6">
        <v>0.0</v>
      </c>
      <c r="P9078" s="6">
        <v>3.0</v>
      </c>
      <c r="Q9078" s="6" t="s">
        <v>44</v>
      </c>
      <c r="R9078" s="6">
        <v>597.0</v>
      </c>
      <c r="S9078" s="6">
        <f>COUNTIF(Customer_Churn_Records!$B$2:$B$10000,Customer_Churn_Records!$B9078)</f>
        <v>1</v>
      </c>
      <c r="T9078" s="6">
        <f>ROUNDUP(Customer_Churn_Records!$G9078,0)</f>
        <v>22</v>
      </c>
      <c r="U9078" s="6" t="str">
        <f t="array" ref="U9078">IFS(Customer_Churn_Records!$T9078&lt;30,"young",Customer_Churn_Records!$T9078&lt;50,"middle-aged",Customer_Churn_Records!$T9078&lt;100,"old")</f>
        <v>young</v>
      </c>
      <c r="V9078" s="8" t="str">
        <f t="array" ref="V9078">IFS(Customer_Churn_Records!$D9078&lt;701,"less-score",Customer_Churn_Records!$D9078&lt;851,"high-score")</f>
        <v>less-score</v>
      </c>
      <c r="W9078" s="8">
        <f t="array" ref="W9078">IF(Customer_Churn_Records!$X9078=0,0,IFS(Customer_Churn_Records!$X9078&lt;100000,"low",Customer_Churn_Records!$X9078&lt;300000,"high"))</f>
        <v>0</v>
      </c>
      <c r="X9078" s="8">
        <f>ROUND(Customer_Churn_Records!$I9078,0)</f>
        <v>0</v>
      </c>
    </row>
    <row r="9079" ht="14.25" customHeight="1">
      <c r="A9079" s="6">
        <v>7485.0</v>
      </c>
      <c r="B9079" s="6">
        <v>1.5646563E7</v>
      </c>
      <c r="C9079" s="6" t="s">
        <v>2531</v>
      </c>
      <c r="D9079" s="6">
        <v>772.0</v>
      </c>
      <c r="E9079" s="6" t="s">
        <v>7</v>
      </c>
      <c r="F9079" s="6" t="s">
        <v>10</v>
      </c>
      <c r="G9079" s="7" t="s">
        <v>87</v>
      </c>
      <c r="H9079" s="6">
        <v>9.0</v>
      </c>
      <c r="I9079" s="6" t="s">
        <v>15173</v>
      </c>
      <c r="J9079" s="6">
        <v>1.0</v>
      </c>
      <c r="K9079" s="6">
        <v>0.0</v>
      </c>
      <c r="L9079" s="6">
        <v>1.0</v>
      </c>
      <c r="M9079" s="6" t="s">
        <v>18353</v>
      </c>
      <c r="N9079" s="6">
        <v>0.0</v>
      </c>
      <c r="O9079" s="6">
        <v>0.0</v>
      </c>
      <c r="P9079" s="6">
        <v>2.0</v>
      </c>
      <c r="Q9079" s="6" t="s">
        <v>44</v>
      </c>
      <c r="R9079" s="6">
        <v>615.0</v>
      </c>
      <c r="S9079" s="6">
        <f>COUNTIF(Customer_Churn_Records!$B$2:$B$10000,Customer_Churn_Records!$B9079)</f>
        <v>1</v>
      </c>
      <c r="T9079" s="6">
        <f>ROUNDUP(Customer_Churn_Records!$G9079,0)</f>
        <v>35</v>
      </c>
      <c r="U9079" s="6" t="str">
        <f t="array" ref="U9079">IFS(Customer_Churn_Records!$T9079&lt;30,"young",Customer_Churn_Records!$T9079&lt;50,"middle-aged",Customer_Churn_Records!$T9079&lt;100,"old")</f>
        <v>middle-aged</v>
      </c>
      <c r="V9079" s="8" t="str">
        <f t="array" ref="V9079">IFS(Customer_Churn_Records!$D9079&lt;701,"less-score",Customer_Churn_Records!$D9079&lt;851,"high-score")</f>
        <v>high-score</v>
      </c>
      <c r="W9079" s="8">
        <f t="array" ref="W9079">IF(Customer_Churn_Records!$X9079=0,0,IFS(Customer_Churn_Records!$X9079&lt;100000,"low",Customer_Churn_Records!$X9079&lt;300000,"high"))</f>
        <v>0</v>
      </c>
      <c r="X9079" s="8">
        <f>ROUND(Customer_Churn_Records!$I9079,0)</f>
        <v>0</v>
      </c>
    </row>
    <row r="9080" ht="14.25" customHeight="1">
      <c r="A9080" s="6">
        <v>7486.0</v>
      </c>
      <c r="B9080" s="6">
        <v>1.5744423E7</v>
      </c>
      <c r="C9080" s="6" t="s">
        <v>1232</v>
      </c>
      <c r="D9080" s="6">
        <v>561.0</v>
      </c>
      <c r="E9080" s="6" t="s">
        <v>7</v>
      </c>
      <c r="F9080" s="6" t="s">
        <v>11</v>
      </c>
      <c r="G9080" s="7" t="s">
        <v>114</v>
      </c>
      <c r="H9080" s="6">
        <v>5.0</v>
      </c>
      <c r="I9080" s="6" t="s">
        <v>15173</v>
      </c>
      <c r="J9080" s="6">
        <v>2.0</v>
      </c>
      <c r="K9080" s="6">
        <v>1.0</v>
      </c>
      <c r="L9080" s="6">
        <v>0.0</v>
      </c>
      <c r="M9080" s="6" t="s">
        <v>18354</v>
      </c>
      <c r="N9080" s="6">
        <v>0.0</v>
      </c>
      <c r="O9080" s="6">
        <v>0.0</v>
      </c>
      <c r="P9080" s="6">
        <v>4.0</v>
      </c>
      <c r="Q9080" s="6" t="s">
        <v>44</v>
      </c>
      <c r="R9080" s="6">
        <v>332.0</v>
      </c>
      <c r="S9080" s="6">
        <f>COUNTIF(Customer_Churn_Records!$B$2:$B$10000,Customer_Churn_Records!$B9080)</f>
        <v>1</v>
      </c>
      <c r="T9080" s="6">
        <f>ROUNDUP(Customer_Churn_Records!$G9080,0)</f>
        <v>32</v>
      </c>
      <c r="U9080" s="6" t="str">
        <f t="array" ref="U9080">IFS(Customer_Churn_Records!$T9080&lt;30,"young",Customer_Churn_Records!$T9080&lt;50,"middle-aged",Customer_Churn_Records!$T9080&lt;100,"old")</f>
        <v>middle-aged</v>
      </c>
      <c r="V9080" s="8" t="str">
        <f t="array" ref="V9080">IFS(Customer_Churn_Records!$D9080&lt;701,"less-score",Customer_Churn_Records!$D9080&lt;851,"high-score")</f>
        <v>less-score</v>
      </c>
      <c r="W9080" s="8">
        <f t="array" ref="W9080">IF(Customer_Churn_Records!$X9080=0,0,IFS(Customer_Churn_Records!$X9080&lt;100000,"low",Customer_Churn_Records!$X9080&lt;300000,"high"))</f>
        <v>0</v>
      </c>
      <c r="X9080" s="8">
        <f>ROUND(Customer_Churn_Records!$I9080,0)</f>
        <v>0</v>
      </c>
    </row>
    <row r="9081" ht="14.25" customHeight="1">
      <c r="A9081" s="6">
        <v>7487.0</v>
      </c>
      <c r="B9081" s="6">
        <v>1.5593694E7</v>
      </c>
      <c r="C9081" s="6" t="s">
        <v>2098</v>
      </c>
      <c r="D9081" s="6">
        <v>814.0</v>
      </c>
      <c r="E9081" s="6" t="s">
        <v>7</v>
      </c>
      <c r="F9081" s="6" t="s">
        <v>11</v>
      </c>
      <c r="G9081" s="7" t="s">
        <v>132</v>
      </c>
      <c r="H9081" s="6">
        <v>8.0</v>
      </c>
      <c r="I9081" s="6" t="s">
        <v>15173</v>
      </c>
      <c r="J9081" s="6">
        <v>2.0</v>
      </c>
      <c r="K9081" s="6">
        <v>0.0</v>
      </c>
      <c r="L9081" s="6">
        <v>0.0</v>
      </c>
      <c r="M9081" s="6" t="s">
        <v>18355</v>
      </c>
      <c r="N9081" s="6">
        <v>0.0</v>
      </c>
      <c r="O9081" s="6">
        <v>0.0</v>
      </c>
      <c r="P9081" s="6">
        <v>3.0</v>
      </c>
      <c r="Q9081" s="6" t="s">
        <v>49</v>
      </c>
      <c r="R9081" s="6">
        <v>539.0</v>
      </c>
      <c r="S9081" s="6">
        <f>COUNTIF(Customer_Churn_Records!$B$2:$B$10000,Customer_Churn_Records!$B9081)</f>
        <v>1</v>
      </c>
      <c r="T9081" s="6">
        <f>ROUNDUP(Customer_Churn_Records!$G9081,0)</f>
        <v>49</v>
      </c>
      <c r="U9081" s="6" t="str">
        <f t="array" ref="U9081">IFS(Customer_Churn_Records!$T9081&lt;30,"young",Customer_Churn_Records!$T9081&lt;50,"middle-aged",Customer_Churn_Records!$T9081&lt;100,"old")</f>
        <v>middle-aged</v>
      </c>
      <c r="V9081" s="8" t="str">
        <f t="array" ref="V9081">IFS(Customer_Churn_Records!$D9081&lt;701,"less-score",Customer_Churn_Records!$D9081&lt;851,"high-score")</f>
        <v>high-score</v>
      </c>
      <c r="W9081" s="8">
        <f t="array" ref="W9081">IF(Customer_Churn_Records!$X9081=0,0,IFS(Customer_Churn_Records!$X9081&lt;100000,"low",Customer_Churn_Records!$X9081&lt;300000,"high"))</f>
        <v>0</v>
      </c>
      <c r="X9081" s="8">
        <f>ROUND(Customer_Churn_Records!$I9081,0)</f>
        <v>0</v>
      </c>
    </row>
    <row r="9082" ht="14.25" customHeight="1">
      <c r="A9082" s="6">
        <v>7488.0</v>
      </c>
      <c r="B9082" s="6">
        <v>1.5785367E7</v>
      </c>
      <c r="C9082" s="6" t="s">
        <v>18356</v>
      </c>
      <c r="D9082" s="6">
        <v>651.0</v>
      </c>
      <c r="E9082" s="6" t="s">
        <v>7</v>
      </c>
      <c r="F9082" s="6" t="s">
        <v>10</v>
      </c>
      <c r="G9082" s="7" t="s">
        <v>95</v>
      </c>
      <c r="H9082" s="6">
        <v>4.0</v>
      </c>
      <c r="I9082" s="6" t="s">
        <v>15173</v>
      </c>
      <c r="J9082" s="6">
        <v>1.0</v>
      </c>
      <c r="K9082" s="6">
        <v>0.0</v>
      </c>
      <c r="L9082" s="6">
        <v>0.0</v>
      </c>
      <c r="M9082" s="6" t="s">
        <v>18357</v>
      </c>
      <c r="N9082" s="6">
        <v>1.0</v>
      </c>
      <c r="O9082" s="6">
        <v>1.0</v>
      </c>
      <c r="P9082" s="6">
        <v>1.0</v>
      </c>
      <c r="Q9082" s="6" t="s">
        <v>79</v>
      </c>
      <c r="R9082" s="6">
        <v>517.0</v>
      </c>
      <c r="S9082" s="6">
        <f>COUNTIF(Customer_Churn_Records!$B$2:$B$10000,Customer_Churn_Records!$B9082)</f>
        <v>1</v>
      </c>
      <c r="T9082" s="6">
        <f>ROUNDUP(Customer_Churn_Records!$G9082,0)</f>
        <v>56</v>
      </c>
      <c r="U9082" s="6" t="str">
        <f t="array" ref="U9082">IFS(Customer_Churn_Records!$T9082&lt;30,"young",Customer_Churn_Records!$T9082&lt;50,"middle-aged",Customer_Churn_Records!$T9082&lt;100,"old")</f>
        <v>old</v>
      </c>
      <c r="V9082" s="8" t="str">
        <f t="array" ref="V9082">IFS(Customer_Churn_Records!$D9082&lt;701,"less-score",Customer_Churn_Records!$D9082&lt;851,"high-score")</f>
        <v>less-score</v>
      </c>
      <c r="W9082" s="8">
        <f t="array" ref="W9082">IF(Customer_Churn_Records!$X9082=0,0,IFS(Customer_Churn_Records!$X9082&lt;100000,"low",Customer_Churn_Records!$X9082&lt;300000,"high"))</f>
        <v>0</v>
      </c>
      <c r="X9082" s="8">
        <f>ROUND(Customer_Churn_Records!$I9082,0)</f>
        <v>0</v>
      </c>
    </row>
    <row r="9083" ht="14.25" customHeight="1">
      <c r="A9083" s="6">
        <v>7496.0</v>
      </c>
      <c r="B9083" s="6">
        <v>1.5589541E7</v>
      </c>
      <c r="C9083" s="6" t="s">
        <v>1191</v>
      </c>
      <c r="D9083" s="6">
        <v>557.0</v>
      </c>
      <c r="E9083" s="6" t="s">
        <v>7</v>
      </c>
      <c r="F9083" s="6" t="s">
        <v>10</v>
      </c>
      <c r="G9083" s="7" t="s">
        <v>197</v>
      </c>
      <c r="H9083" s="6">
        <v>2.0</v>
      </c>
      <c r="I9083" s="6" t="s">
        <v>15173</v>
      </c>
      <c r="J9083" s="6">
        <v>2.0</v>
      </c>
      <c r="K9083" s="6">
        <v>0.0</v>
      </c>
      <c r="L9083" s="6">
        <v>1.0</v>
      </c>
      <c r="M9083" s="6" t="s">
        <v>18358</v>
      </c>
      <c r="N9083" s="6">
        <v>0.0</v>
      </c>
      <c r="O9083" s="6">
        <v>0.0</v>
      </c>
      <c r="P9083" s="6">
        <v>3.0</v>
      </c>
      <c r="Q9083" s="6" t="s">
        <v>44</v>
      </c>
      <c r="R9083" s="6">
        <v>803.0</v>
      </c>
      <c r="S9083" s="6">
        <f>COUNTIF(Customer_Churn_Records!$B$2:$B$10000,Customer_Churn_Records!$B9083)</f>
        <v>1</v>
      </c>
      <c r="T9083" s="6">
        <f>ROUNDUP(Customer_Churn_Records!$G9083,0)</f>
        <v>27</v>
      </c>
      <c r="U9083" s="6" t="str">
        <f t="array" ref="U9083">IFS(Customer_Churn_Records!$T9083&lt;30,"young",Customer_Churn_Records!$T9083&lt;50,"middle-aged",Customer_Churn_Records!$T9083&lt;100,"old")</f>
        <v>young</v>
      </c>
      <c r="V9083" s="8" t="str">
        <f t="array" ref="V9083">IFS(Customer_Churn_Records!$D9083&lt;701,"less-score",Customer_Churn_Records!$D9083&lt;851,"high-score")</f>
        <v>less-score</v>
      </c>
      <c r="W9083" s="8">
        <f t="array" ref="W9083">IF(Customer_Churn_Records!$X9083=0,0,IFS(Customer_Churn_Records!$X9083&lt;100000,"low",Customer_Churn_Records!$X9083&lt;300000,"high"))</f>
        <v>0</v>
      </c>
      <c r="X9083" s="8">
        <f>ROUND(Customer_Churn_Records!$I9083,0)</f>
        <v>0</v>
      </c>
    </row>
    <row r="9084" ht="14.25" customHeight="1">
      <c r="A9084" s="6">
        <v>7498.0</v>
      </c>
      <c r="B9084" s="6">
        <v>1.564582E7</v>
      </c>
      <c r="C9084" s="6" t="s">
        <v>1217</v>
      </c>
      <c r="D9084" s="6">
        <v>698.0</v>
      </c>
      <c r="E9084" s="6" t="s">
        <v>7</v>
      </c>
      <c r="F9084" s="6" t="s">
        <v>11</v>
      </c>
      <c r="G9084" s="7" t="s">
        <v>197</v>
      </c>
      <c r="H9084" s="6">
        <v>7.0</v>
      </c>
      <c r="I9084" s="6" t="s">
        <v>15173</v>
      </c>
      <c r="J9084" s="6">
        <v>2.0</v>
      </c>
      <c r="K9084" s="6">
        <v>1.0</v>
      </c>
      <c r="L9084" s="6">
        <v>0.0</v>
      </c>
      <c r="M9084" s="6" t="s">
        <v>18359</v>
      </c>
      <c r="N9084" s="6">
        <v>0.0</v>
      </c>
      <c r="O9084" s="6">
        <v>0.0</v>
      </c>
      <c r="P9084" s="6">
        <v>5.0</v>
      </c>
      <c r="Q9084" s="6" t="s">
        <v>49</v>
      </c>
      <c r="R9084" s="6">
        <v>766.0</v>
      </c>
      <c r="S9084" s="6">
        <f>COUNTIF(Customer_Churn_Records!$B$2:$B$10000,Customer_Churn_Records!$B9084)</f>
        <v>1</v>
      </c>
      <c r="T9084" s="6">
        <f>ROUNDUP(Customer_Churn_Records!$G9084,0)</f>
        <v>27</v>
      </c>
      <c r="U9084" s="6" t="str">
        <f t="array" ref="U9084">IFS(Customer_Churn_Records!$T9084&lt;30,"young",Customer_Churn_Records!$T9084&lt;50,"middle-aged",Customer_Churn_Records!$T9084&lt;100,"old")</f>
        <v>young</v>
      </c>
      <c r="V9084" s="8" t="str">
        <f t="array" ref="V9084">IFS(Customer_Churn_Records!$D9084&lt;701,"less-score",Customer_Churn_Records!$D9084&lt;851,"high-score")</f>
        <v>less-score</v>
      </c>
      <c r="W9084" s="8">
        <f t="array" ref="W9084">IF(Customer_Churn_Records!$X9084=0,0,IFS(Customer_Churn_Records!$X9084&lt;100000,"low",Customer_Churn_Records!$X9084&lt;300000,"high"))</f>
        <v>0</v>
      </c>
      <c r="X9084" s="8">
        <f>ROUND(Customer_Churn_Records!$I9084,0)</f>
        <v>0</v>
      </c>
    </row>
    <row r="9085" ht="14.25" customHeight="1">
      <c r="A9085" s="6">
        <v>7501.0</v>
      </c>
      <c r="B9085" s="6">
        <v>1.5652289E7</v>
      </c>
      <c r="C9085" s="6" t="s">
        <v>2098</v>
      </c>
      <c r="D9085" s="6">
        <v>694.0</v>
      </c>
      <c r="E9085" s="6" t="s">
        <v>7</v>
      </c>
      <c r="F9085" s="6" t="s">
        <v>11</v>
      </c>
      <c r="G9085" s="7" t="s">
        <v>177</v>
      </c>
      <c r="H9085" s="6">
        <v>4.0</v>
      </c>
      <c r="I9085" s="6" t="s">
        <v>15173</v>
      </c>
      <c r="J9085" s="6">
        <v>2.0</v>
      </c>
      <c r="K9085" s="6">
        <v>1.0</v>
      </c>
      <c r="L9085" s="6">
        <v>0.0</v>
      </c>
      <c r="M9085" s="6" t="s">
        <v>18360</v>
      </c>
      <c r="N9085" s="6">
        <v>0.0</v>
      </c>
      <c r="O9085" s="6">
        <v>0.0</v>
      </c>
      <c r="P9085" s="6">
        <v>2.0</v>
      </c>
      <c r="Q9085" s="6" t="s">
        <v>44</v>
      </c>
      <c r="R9085" s="6">
        <v>782.0</v>
      </c>
      <c r="S9085" s="6">
        <f>COUNTIF(Customer_Churn_Records!$B$2:$B$10000,Customer_Churn_Records!$B9085)</f>
        <v>1</v>
      </c>
      <c r="T9085" s="6">
        <f>ROUNDUP(Customer_Churn_Records!$G9085,0)</f>
        <v>47</v>
      </c>
      <c r="U9085" s="6" t="str">
        <f t="array" ref="U9085">IFS(Customer_Churn_Records!$T9085&lt;30,"young",Customer_Churn_Records!$T9085&lt;50,"middle-aged",Customer_Churn_Records!$T9085&lt;100,"old")</f>
        <v>middle-aged</v>
      </c>
      <c r="V9085" s="8" t="str">
        <f t="array" ref="V9085">IFS(Customer_Churn_Records!$D9085&lt;701,"less-score",Customer_Churn_Records!$D9085&lt;851,"high-score")</f>
        <v>less-score</v>
      </c>
      <c r="W9085" s="8">
        <f t="array" ref="W9085">IF(Customer_Churn_Records!$X9085=0,0,IFS(Customer_Churn_Records!$X9085&lt;100000,"low",Customer_Churn_Records!$X9085&lt;300000,"high"))</f>
        <v>0</v>
      </c>
      <c r="X9085" s="8">
        <f>ROUND(Customer_Churn_Records!$I9085,0)</f>
        <v>0</v>
      </c>
    </row>
    <row r="9086" ht="14.25" customHeight="1">
      <c r="A9086" s="6">
        <v>7503.0</v>
      </c>
      <c r="B9086" s="6">
        <v>1.5697844E7</v>
      </c>
      <c r="C9086" s="6" t="s">
        <v>6886</v>
      </c>
      <c r="D9086" s="6">
        <v>721.0</v>
      </c>
      <c r="E9086" s="6" t="s">
        <v>9</v>
      </c>
      <c r="F9086" s="6" t="s">
        <v>10</v>
      </c>
      <c r="G9086" s="7" t="s">
        <v>114</v>
      </c>
      <c r="H9086" s="6">
        <v>10.0</v>
      </c>
      <c r="I9086" s="6" t="s">
        <v>15173</v>
      </c>
      <c r="J9086" s="6">
        <v>1.0</v>
      </c>
      <c r="K9086" s="6">
        <v>1.0</v>
      </c>
      <c r="L9086" s="6">
        <v>0.0</v>
      </c>
      <c r="M9086" s="6" t="s">
        <v>18361</v>
      </c>
      <c r="N9086" s="6">
        <v>1.0</v>
      </c>
      <c r="O9086" s="6">
        <v>1.0</v>
      </c>
      <c r="P9086" s="6">
        <v>5.0</v>
      </c>
      <c r="Q9086" s="6" t="s">
        <v>44</v>
      </c>
      <c r="R9086" s="6">
        <v>579.0</v>
      </c>
      <c r="S9086" s="6">
        <f>COUNTIF(Customer_Churn_Records!$B$2:$B$10000,Customer_Churn_Records!$B9086)</f>
        <v>1</v>
      </c>
      <c r="T9086" s="6">
        <f>ROUNDUP(Customer_Churn_Records!$G9086,0)</f>
        <v>32</v>
      </c>
      <c r="U9086" s="6" t="str">
        <f t="array" ref="U9086">IFS(Customer_Churn_Records!$T9086&lt;30,"young",Customer_Churn_Records!$T9086&lt;50,"middle-aged",Customer_Churn_Records!$T9086&lt;100,"old")</f>
        <v>middle-aged</v>
      </c>
      <c r="V9086" s="8" t="str">
        <f t="array" ref="V9086">IFS(Customer_Churn_Records!$D9086&lt;701,"less-score",Customer_Churn_Records!$D9086&lt;851,"high-score")</f>
        <v>high-score</v>
      </c>
      <c r="W9086" s="8">
        <f t="array" ref="W9086">IF(Customer_Churn_Records!$X9086=0,0,IFS(Customer_Churn_Records!$X9086&lt;100000,"low",Customer_Churn_Records!$X9086&lt;300000,"high"))</f>
        <v>0</v>
      </c>
      <c r="X9086" s="8">
        <f>ROUND(Customer_Churn_Records!$I9086,0)</f>
        <v>0</v>
      </c>
    </row>
    <row r="9087" ht="14.25" customHeight="1">
      <c r="A9087" s="6">
        <v>7505.0</v>
      </c>
      <c r="B9087" s="6">
        <v>1.5587038E7</v>
      </c>
      <c r="C9087" s="6" t="s">
        <v>12098</v>
      </c>
      <c r="D9087" s="6">
        <v>654.0</v>
      </c>
      <c r="E9087" s="6" t="s">
        <v>9</v>
      </c>
      <c r="F9087" s="6" t="s">
        <v>10</v>
      </c>
      <c r="G9087" s="7" t="s">
        <v>114</v>
      </c>
      <c r="H9087" s="6">
        <v>2.0</v>
      </c>
      <c r="I9087" s="6" t="s">
        <v>15173</v>
      </c>
      <c r="J9087" s="6">
        <v>1.0</v>
      </c>
      <c r="K9087" s="6">
        <v>1.0</v>
      </c>
      <c r="L9087" s="6">
        <v>1.0</v>
      </c>
      <c r="M9087" s="6" t="s">
        <v>18362</v>
      </c>
      <c r="N9087" s="6">
        <v>1.0</v>
      </c>
      <c r="O9087" s="6">
        <v>1.0</v>
      </c>
      <c r="P9087" s="6">
        <v>5.0</v>
      </c>
      <c r="Q9087" s="6" t="s">
        <v>58</v>
      </c>
      <c r="R9087" s="6">
        <v>580.0</v>
      </c>
      <c r="S9087" s="6">
        <f>COUNTIF(Customer_Churn_Records!$B$2:$B$10000,Customer_Churn_Records!$B9087)</f>
        <v>1</v>
      </c>
      <c r="T9087" s="6">
        <f>ROUNDUP(Customer_Churn_Records!$G9087,0)</f>
        <v>32</v>
      </c>
      <c r="U9087" s="6" t="str">
        <f t="array" ref="U9087">IFS(Customer_Churn_Records!$T9087&lt;30,"young",Customer_Churn_Records!$T9087&lt;50,"middle-aged",Customer_Churn_Records!$T9087&lt;100,"old")</f>
        <v>middle-aged</v>
      </c>
      <c r="V9087" s="8" t="str">
        <f t="array" ref="V9087">IFS(Customer_Churn_Records!$D9087&lt;701,"less-score",Customer_Churn_Records!$D9087&lt;851,"high-score")</f>
        <v>less-score</v>
      </c>
      <c r="W9087" s="8">
        <f t="array" ref="W9087">IF(Customer_Churn_Records!$X9087=0,0,IFS(Customer_Churn_Records!$X9087&lt;100000,"low",Customer_Churn_Records!$X9087&lt;300000,"high"))</f>
        <v>0</v>
      </c>
      <c r="X9087" s="8">
        <f>ROUND(Customer_Churn_Records!$I9087,0)</f>
        <v>0</v>
      </c>
    </row>
    <row r="9088" ht="14.25" customHeight="1">
      <c r="A9088" s="6">
        <v>7506.0</v>
      </c>
      <c r="B9088" s="6">
        <v>1.5660528E7</v>
      </c>
      <c r="C9088" s="6" t="s">
        <v>5160</v>
      </c>
      <c r="D9088" s="6">
        <v>659.0</v>
      </c>
      <c r="E9088" s="6" t="s">
        <v>9</v>
      </c>
      <c r="F9088" s="6" t="s">
        <v>11</v>
      </c>
      <c r="G9088" s="7" t="s">
        <v>197</v>
      </c>
      <c r="H9088" s="6">
        <v>4.0</v>
      </c>
      <c r="I9088" s="6" t="s">
        <v>15173</v>
      </c>
      <c r="J9088" s="6">
        <v>2.0</v>
      </c>
      <c r="K9088" s="6">
        <v>1.0</v>
      </c>
      <c r="L9088" s="6">
        <v>0.0</v>
      </c>
      <c r="M9088" s="6" t="s">
        <v>18363</v>
      </c>
      <c r="N9088" s="6">
        <v>0.0</v>
      </c>
      <c r="O9088" s="6">
        <v>0.0</v>
      </c>
      <c r="P9088" s="6">
        <v>4.0</v>
      </c>
      <c r="Q9088" s="6" t="s">
        <v>79</v>
      </c>
      <c r="R9088" s="6">
        <v>613.0</v>
      </c>
      <c r="S9088" s="6">
        <f>COUNTIF(Customer_Churn_Records!$B$2:$B$10000,Customer_Churn_Records!$B9088)</f>
        <v>1</v>
      </c>
      <c r="T9088" s="6">
        <f>ROUNDUP(Customer_Churn_Records!$G9088,0)</f>
        <v>27</v>
      </c>
      <c r="U9088" s="6" t="str">
        <f t="array" ref="U9088">IFS(Customer_Churn_Records!$T9088&lt;30,"young",Customer_Churn_Records!$T9088&lt;50,"middle-aged",Customer_Churn_Records!$T9088&lt;100,"old")</f>
        <v>young</v>
      </c>
      <c r="V9088" s="8" t="str">
        <f t="array" ref="V9088">IFS(Customer_Churn_Records!$D9088&lt;701,"less-score",Customer_Churn_Records!$D9088&lt;851,"high-score")</f>
        <v>less-score</v>
      </c>
      <c r="W9088" s="8">
        <f t="array" ref="W9088">IF(Customer_Churn_Records!$X9088=0,0,IFS(Customer_Churn_Records!$X9088&lt;100000,"low",Customer_Churn_Records!$X9088&lt;300000,"high"))</f>
        <v>0</v>
      </c>
      <c r="X9088" s="8">
        <f>ROUND(Customer_Churn_Records!$I9088,0)</f>
        <v>0</v>
      </c>
    </row>
    <row r="9089" ht="14.25" customHeight="1">
      <c r="A9089" s="6">
        <v>7511.0</v>
      </c>
      <c r="B9089" s="6">
        <v>1.5729377E7</v>
      </c>
      <c r="C9089" s="6" t="s">
        <v>117</v>
      </c>
      <c r="D9089" s="6">
        <v>798.0</v>
      </c>
      <c r="E9089" s="6" t="s">
        <v>7</v>
      </c>
      <c r="F9089" s="6" t="s">
        <v>11</v>
      </c>
      <c r="G9089" s="7" t="s">
        <v>118</v>
      </c>
      <c r="H9089" s="6">
        <v>1.0</v>
      </c>
      <c r="I9089" s="6" t="s">
        <v>15173</v>
      </c>
      <c r="J9089" s="6">
        <v>2.0</v>
      </c>
      <c r="K9089" s="6">
        <v>1.0</v>
      </c>
      <c r="L9089" s="6">
        <v>1.0</v>
      </c>
      <c r="M9089" s="6" t="s">
        <v>18364</v>
      </c>
      <c r="N9089" s="6">
        <v>0.0</v>
      </c>
      <c r="O9089" s="6">
        <v>0.0</v>
      </c>
      <c r="P9089" s="6">
        <v>4.0</v>
      </c>
      <c r="Q9089" s="6" t="s">
        <v>49</v>
      </c>
      <c r="R9089" s="6">
        <v>604.0</v>
      </c>
      <c r="S9089" s="6">
        <f>COUNTIF(Customer_Churn_Records!$B$2:$B$10000,Customer_Churn_Records!$B9089)</f>
        <v>1</v>
      </c>
      <c r="T9089" s="6">
        <f>ROUNDUP(Customer_Churn_Records!$G9089,0)</f>
        <v>36</v>
      </c>
      <c r="U9089" s="6" t="str">
        <f t="array" ref="U9089">IFS(Customer_Churn_Records!$T9089&lt;30,"young",Customer_Churn_Records!$T9089&lt;50,"middle-aged",Customer_Churn_Records!$T9089&lt;100,"old")</f>
        <v>middle-aged</v>
      </c>
      <c r="V9089" s="8" t="str">
        <f t="array" ref="V9089">IFS(Customer_Churn_Records!$D9089&lt;701,"less-score",Customer_Churn_Records!$D9089&lt;851,"high-score")</f>
        <v>high-score</v>
      </c>
      <c r="W9089" s="8">
        <f t="array" ref="W9089">IF(Customer_Churn_Records!$X9089=0,0,IFS(Customer_Churn_Records!$X9089&lt;100000,"low",Customer_Churn_Records!$X9089&lt;300000,"high"))</f>
        <v>0</v>
      </c>
      <c r="X9089" s="8">
        <f>ROUND(Customer_Churn_Records!$I9089,0)</f>
        <v>0</v>
      </c>
    </row>
    <row r="9090" ht="14.25" customHeight="1">
      <c r="A9090" s="6">
        <v>7512.0</v>
      </c>
      <c r="B9090" s="6">
        <v>1.5686913E7</v>
      </c>
      <c r="C9090" s="6" t="s">
        <v>711</v>
      </c>
      <c r="D9090" s="6">
        <v>757.0</v>
      </c>
      <c r="E9090" s="6" t="s">
        <v>7</v>
      </c>
      <c r="F9090" s="6" t="s">
        <v>11</v>
      </c>
      <c r="G9090" s="7" t="s">
        <v>41</v>
      </c>
      <c r="H9090" s="6">
        <v>0.0</v>
      </c>
      <c r="I9090" s="6" t="s">
        <v>15173</v>
      </c>
      <c r="J9090" s="6">
        <v>1.0</v>
      </c>
      <c r="K9090" s="6">
        <v>1.0</v>
      </c>
      <c r="L9090" s="6">
        <v>0.0</v>
      </c>
      <c r="M9090" s="6" t="s">
        <v>18365</v>
      </c>
      <c r="N9090" s="6">
        <v>0.0</v>
      </c>
      <c r="O9090" s="6">
        <v>0.0</v>
      </c>
      <c r="P9090" s="6">
        <v>1.0</v>
      </c>
      <c r="Q9090" s="6" t="s">
        <v>79</v>
      </c>
      <c r="R9090" s="6">
        <v>537.0</v>
      </c>
      <c r="S9090" s="6">
        <f>COUNTIF(Customer_Churn_Records!$B$2:$B$10000,Customer_Churn_Records!$B9090)</f>
        <v>1</v>
      </c>
      <c r="T9090" s="6">
        <f>ROUNDUP(Customer_Churn_Records!$G9090,0)</f>
        <v>38</v>
      </c>
      <c r="U9090" s="6" t="str">
        <f t="array" ref="U9090">IFS(Customer_Churn_Records!$T9090&lt;30,"young",Customer_Churn_Records!$T9090&lt;50,"middle-aged",Customer_Churn_Records!$T9090&lt;100,"old")</f>
        <v>middle-aged</v>
      </c>
      <c r="V9090" s="8" t="str">
        <f t="array" ref="V9090">IFS(Customer_Churn_Records!$D9090&lt;701,"less-score",Customer_Churn_Records!$D9090&lt;851,"high-score")</f>
        <v>high-score</v>
      </c>
      <c r="W9090" s="8">
        <f t="array" ref="W9090">IF(Customer_Churn_Records!$X9090=0,0,IFS(Customer_Churn_Records!$X9090&lt;100000,"low",Customer_Churn_Records!$X9090&lt;300000,"high"))</f>
        <v>0</v>
      </c>
      <c r="X9090" s="8">
        <f>ROUND(Customer_Churn_Records!$I9090,0)</f>
        <v>0</v>
      </c>
    </row>
    <row r="9091" ht="14.25" customHeight="1">
      <c r="A9091" s="6">
        <v>7514.0</v>
      </c>
      <c r="B9091" s="6">
        <v>1.5632275E7</v>
      </c>
      <c r="C9091" s="6" t="s">
        <v>1571</v>
      </c>
      <c r="D9091" s="6">
        <v>718.0</v>
      </c>
      <c r="E9091" s="6" t="s">
        <v>7</v>
      </c>
      <c r="F9091" s="6" t="s">
        <v>11</v>
      </c>
      <c r="G9091" s="7" t="s">
        <v>99</v>
      </c>
      <c r="H9091" s="6">
        <v>2.0</v>
      </c>
      <c r="I9091" s="6" t="s">
        <v>15173</v>
      </c>
      <c r="J9091" s="6">
        <v>1.0</v>
      </c>
      <c r="K9091" s="6">
        <v>1.0</v>
      </c>
      <c r="L9091" s="6">
        <v>0.0</v>
      </c>
      <c r="M9091" s="6" t="s">
        <v>18366</v>
      </c>
      <c r="N9091" s="6">
        <v>0.0</v>
      </c>
      <c r="O9091" s="6">
        <v>0.0</v>
      </c>
      <c r="P9091" s="6">
        <v>1.0</v>
      </c>
      <c r="Q9091" s="6" t="s">
        <v>49</v>
      </c>
      <c r="R9091" s="6">
        <v>422.0</v>
      </c>
      <c r="S9091" s="6">
        <f>COUNTIF(Customer_Churn_Records!$B$2:$B$10000,Customer_Churn_Records!$B9091)</f>
        <v>1</v>
      </c>
      <c r="T9091" s="6">
        <f>ROUNDUP(Customer_Churn_Records!$G9091,0)</f>
        <v>29</v>
      </c>
      <c r="U9091" s="6" t="str">
        <f t="array" ref="U9091">IFS(Customer_Churn_Records!$T9091&lt;30,"young",Customer_Churn_Records!$T9091&lt;50,"middle-aged",Customer_Churn_Records!$T9091&lt;100,"old")</f>
        <v>young</v>
      </c>
      <c r="V9091" s="8" t="str">
        <f t="array" ref="V9091">IFS(Customer_Churn_Records!$D9091&lt;701,"less-score",Customer_Churn_Records!$D9091&lt;851,"high-score")</f>
        <v>high-score</v>
      </c>
      <c r="W9091" s="8">
        <f t="array" ref="W9091">IF(Customer_Churn_Records!$X9091=0,0,IFS(Customer_Churn_Records!$X9091&lt;100000,"low",Customer_Churn_Records!$X9091&lt;300000,"high"))</f>
        <v>0</v>
      </c>
      <c r="X9091" s="8">
        <f>ROUND(Customer_Churn_Records!$I9091,0)</f>
        <v>0</v>
      </c>
    </row>
    <row r="9092" ht="14.25" customHeight="1">
      <c r="A9092" s="6">
        <v>7520.0</v>
      </c>
      <c r="B9092" s="6">
        <v>1.5814116E7</v>
      </c>
      <c r="C9092" s="6" t="s">
        <v>1092</v>
      </c>
      <c r="D9092" s="6">
        <v>583.0</v>
      </c>
      <c r="E9092" s="6" t="s">
        <v>7</v>
      </c>
      <c r="F9092" s="6" t="s">
        <v>10</v>
      </c>
      <c r="G9092" s="7" t="s">
        <v>51</v>
      </c>
      <c r="H9092" s="6">
        <v>7.0</v>
      </c>
      <c r="I9092" s="6" t="s">
        <v>15173</v>
      </c>
      <c r="J9092" s="6">
        <v>2.0</v>
      </c>
      <c r="K9092" s="6">
        <v>1.0</v>
      </c>
      <c r="L9092" s="6">
        <v>0.0</v>
      </c>
      <c r="M9092" s="6" t="s">
        <v>18367</v>
      </c>
      <c r="N9092" s="6">
        <v>0.0</v>
      </c>
      <c r="O9092" s="6">
        <v>0.0</v>
      </c>
      <c r="P9092" s="6">
        <v>4.0</v>
      </c>
      <c r="Q9092" s="6" t="s">
        <v>79</v>
      </c>
      <c r="R9092" s="6">
        <v>443.0</v>
      </c>
      <c r="S9092" s="6">
        <f>COUNTIF(Customer_Churn_Records!$B$2:$B$10000,Customer_Churn_Records!$B9092)</f>
        <v>1</v>
      </c>
      <c r="T9092" s="6">
        <f>ROUNDUP(Customer_Churn_Records!$G9092,0)</f>
        <v>42</v>
      </c>
      <c r="U9092" s="6" t="str">
        <f t="array" ref="U9092">IFS(Customer_Churn_Records!$T9092&lt;30,"young",Customer_Churn_Records!$T9092&lt;50,"middle-aged",Customer_Churn_Records!$T9092&lt;100,"old")</f>
        <v>middle-aged</v>
      </c>
      <c r="V9092" s="8" t="str">
        <f t="array" ref="V9092">IFS(Customer_Churn_Records!$D9092&lt;701,"less-score",Customer_Churn_Records!$D9092&lt;851,"high-score")</f>
        <v>less-score</v>
      </c>
      <c r="W9092" s="8">
        <f t="array" ref="W9092">IF(Customer_Churn_Records!$X9092=0,0,IFS(Customer_Churn_Records!$X9092&lt;100000,"low",Customer_Churn_Records!$X9092&lt;300000,"high"))</f>
        <v>0</v>
      </c>
      <c r="X9092" s="8">
        <f>ROUND(Customer_Churn_Records!$I9092,0)</f>
        <v>0</v>
      </c>
    </row>
    <row r="9093" ht="14.25" customHeight="1">
      <c r="A9093" s="6">
        <v>7523.0</v>
      </c>
      <c r="B9093" s="6">
        <v>1.5729718E7</v>
      </c>
      <c r="C9093" s="6" t="s">
        <v>18368</v>
      </c>
      <c r="D9093" s="6">
        <v>610.0</v>
      </c>
      <c r="E9093" s="6" t="s">
        <v>7</v>
      </c>
      <c r="F9093" s="6" t="s">
        <v>11</v>
      </c>
      <c r="G9093" s="7" t="s">
        <v>167</v>
      </c>
      <c r="H9093" s="6">
        <v>6.0</v>
      </c>
      <c r="I9093" s="6" t="s">
        <v>15173</v>
      </c>
      <c r="J9093" s="6">
        <v>3.0</v>
      </c>
      <c r="K9093" s="6">
        <v>0.0</v>
      </c>
      <c r="L9093" s="6">
        <v>0.0</v>
      </c>
      <c r="M9093" s="6" t="s">
        <v>18369</v>
      </c>
      <c r="N9093" s="6">
        <v>1.0</v>
      </c>
      <c r="O9093" s="6">
        <v>1.0</v>
      </c>
      <c r="P9093" s="6">
        <v>2.0</v>
      </c>
      <c r="Q9093" s="6" t="s">
        <v>79</v>
      </c>
      <c r="R9093" s="6">
        <v>813.0</v>
      </c>
      <c r="S9093" s="6">
        <f>COUNTIF(Customer_Churn_Records!$B$2:$B$10000,Customer_Churn_Records!$B9093)</f>
        <v>1</v>
      </c>
      <c r="T9093" s="6">
        <f>ROUNDUP(Customer_Churn_Records!$G9093,0)</f>
        <v>41</v>
      </c>
      <c r="U9093" s="6" t="str">
        <f t="array" ref="U9093">IFS(Customer_Churn_Records!$T9093&lt;30,"young",Customer_Churn_Records!$T9093&lt;50,"middle-aged",Customer_Churn_Records!$T9093&lt;100,"old")</f>
        <v>middle-aged</v>
      </c>
      <c r="V9093" s="8" t="str">
        <f t="array" ref="V9093">IFS(Customer_Churn_Records!$D9093&lt;701,"less-score",Customer_Churn_Records!$D9093&lt;851,"high-score")</f>
        <v>less-score</v>
      </c>
      <c r="W9093" s="8">
        <f t="array" ref="W9093">IF(Customer_Churn_Records!$X9093=0,0,IFS(Customer_Churn_Records!$X9093&lt;100000,"low",Customer_Churn_Records!$X9093&lt;300000,"high"))</f>
        <v>0</v>
      </c>
      <c r="X9093" s="8">
        <f>ROUND(Customer_Churn_Records!$I9093,0)</f>
        <v>0</v>
      </c>
    </row>
    <row r="9094" ht="14.25" customHeight="1">
      <c r="A9094" s="6">
        <v>7524.0</v>
      </c>
      <c r="B9094" s="6">
        <v>1.5733602E7</v>
      </c>
      <c r="C9094" s="6" t="s">
        <v>18370</v>
      </c>
      <c r="D9094" s="6">
        <v>814.0</v>
      </c>
      <c r="E9094" s="6" t="s">
        <v>9</v>
      </c>
      <c r="F9094" s="6" t="s">
        <v>10</v>
      </c>
      <c r="G9094" s="7" t="s">
        <v>1703</v>
      </c>
      <c r="H9094" s="6">
        <v>2.0</v>
      </c>
      <c r="I9094" s="6" t="s">
        <v>15173</v>
      </c>
      <c r="J9094" s="6">
        <v>2.0</v>
      </c>
      <c r="K9094" s="6">
        <v>0.0</v>
      </c>
      <c r="L9094" s="6">
        <v>1.0</v>
      </c>
      <c r="M9094" s="6" t="s">
        <v>18371</v>
      </c>
      <c r="N9094" s="6">
        <v>0.0</v>
      </c>
      <c r="O9094" s="6">
        <v>0.0</v>
      </c>
      <c r="P9094" s="6">
        <v>1.0</v>
      </c>
      <c r="Q9094" s="6" t="s">
        <v>44</v>
      </c>
      <c r="R9094" s="6">
        <v>836.0</v>
      </c>
      <c r="S9094" s="6">
        <f>COUNTIF(Customer_Churn_Records!$B$2:$B$10000,Customer_Churn_Records!$B9094)</f>
        <v>1</v>
      </c>
      <c r="T9094" s="6">
        <f>ROUNDUP(Customer_Churn_Records!$G9094,0)</f>
        <v>72</v>
      </c>
      <c r="U9094" s="6" t="str">
        <f t="array" ref="U9094">IFS(Customer_Churn_Records!$T9094&lt;30,"young",Customer_Churn_Records!$T9094&lt;50,"middle-aged",Customer_Churn_Records!$T9094&lt;100,"old")</f>
        <v>old</v>
      </c>
      <c r="V9094" s="8" t="str">
        <f t="array" ref="V9094">IFS(Customer_Churn_Records!$D9094&lt;701,"less-score",Customer_Churn_Records!$D9094&lt;851,"high-score")</f>
        <v>high-score</v>
      </c>
      <c r="W9094" s="8">
        <f t="array" ref="W9094">IF(Customer_Churn_Records!$X9094=0,0,IFS(Customer_Churn_Records!$X9094&lt;100000,"low",Customer_Churn_Records!$X9094&lt;300000,"high"))</f>
        <v>0</v>
      </c>
      <c r="X9094" s="8">
        <f>ROUND(Customer_Churn_Records!$I9094,0)</f>
        <v>0</v>
      </c>
    </row>
    <row r="9095" ht="14.25" customHeight="1">
      <c r="A9095" s="6">
        <v>7527.0</v>
      </c>
      <c r="B9095" s="6">
        <v>1.5800554E7</v>
      </c>
      <c r="C9095" s="6" t="s">
        <v>2884</v>
      </c>
      <c r="D9095" s="6">
        <v>850.0</v>
      </c>
      <c r="E9095" s="6" t="s">
        <v>7</v>
      </c>
      <c r="F9095" s="6" t="s">
        <v>10</v>
      </c>
      <c r="G9095" s="7" t="s">
        <v>7588</v>
      </c>
      <c r="H9095" s="6">
        <v>1.0</v>
      </c>
      <c r="I9095" s="6" t="s">
        <v>15173</v>
      </c>
      <c r="J9095" s="6">
        <v>2.0</v>
      </c>
      <c r="K9095" s="6">
        <v>1.0</v>
      </c>
      <c r="L9095" s="6">
        <v>1.0</v>
      </c>
      <c r="M9095" s="6" t="s">
        <v>18372</v>
      </c>
      <c r="N9095" s="6">
        <v>0.0</v>
      </c>
      <c r="O9095" s="6">
        <v>0.0</v>
      </c>
      <c r="P9095" s="6">
        <v>3.0</v>
      </c>
      <c r="Q9095" s="6" t="s">
        <v>49</v>
      </c>
      <c r="R9095" s="6">
        <v>886.0</v>
      </c>
      <c r="S9095" s="6">
        <f>COUNTIF(Customer_Churn_Records!$B$2:$B$10000,Customer_Churn_Records!$B9095)</f>
        <v>1</v>
      </c>
      <c r="T9095" s="6">
        <f>ROUNDUP(Customer_Churn_Records!$G9095,0)</f>
        <v>81</v>
      </c>
      <c r="U9095" s="6" t="str">
        <f t="array" ref="U9095">IFS(Customer_Churn_Records!$T9095&lt;30,"young",Customer_Churn_Records!$T9095&lt;50,"middle-aged",Customer_Churn_Records!$T9095&lt;100,"old")</f>
        <v>old</v>
      </c>
      <c r="V9095" s="8" t="str">
        <f t="array" ref="V9095">IFS(Customer_Churn_Records!$D9095&lt;701,"less-score",Customer_Churn_Records!$D9095&lt;851,"high-score")</f>
        <v>high-score</v>
      </c>
      <c r="W9095" s="8">
        <f t="array" ref="W9095">IF(Customer_Churn_Records!$X9095=0,0,IFS(Customer_Churn_Records!$X9095&lt;100000,"low",Customer_Churn_Records!$X9095&lt;300000,"high"))</f>
        <v>0</v>
      </c>
      <c r="X9095" s="8">
        <f>ROUND(Customer_Churn_Records!$I9095,0)</f>
        <v>0</v>
      </c>
    </row>
    <row r="9096" ht="14.25" customHeight="1">
      <c r="A9096" s="6">
        <v>7528.0</v>
      </c>
      <c r="B9096" s="6">
        <v>1.5611409E7</v>
      </c>
      <c r="C9096" s="6" t="s">
        <v>1100</v>
      </c>
      <c r="D9096" s="6">
        <v>676.0</v>
      </c>
      <c r="E9096" s="6" t="s">
        <v>9</v>
      </c>
      <c r="F9096" s="6" t="s">
        <v>11</v>
      </c>
      <c r="G9096" s="7" t="s">
        <v>87</v>
      </c>
      <c r="H9096" s="6">
        <v>0.0</v>
      </c>
      <c r="I9096" s="6" t="s">
        <v>15173</v>
      </c>
      <c r="J9096" s="6">
        <v>2.0</v>
      </c>
      <c r="K9096" s="6">
        <v>0.0</v>
      </c>
      <c r="L9096" s="6">
        <v>0.0</v>
      </c>
      <c r="M9096" s="6" t="s">
        <v>18373</v>
      </c>
      <c r="N9096" s="6">
        <v>0.0</v>
      </c>
      <c r="O9096" s="6">
        <v>0.0</v>
      </c>
      <c r="P9096" s="6">
        <v>3.0</v>
      </c>
      <c r="Q9096" s="6" t="s">
        <v>44</v>
      </c>
      <c r="R9096" s="6">
        <v>543.0</v>
      </c>
      <c r="S9096" s="6">
        <f>COUNTIF(Customer_Churn_Records!$B$2:$B$10000,Customer_Churn_Records!$B9096)</f>
        <v>1</v>
      </c>
      <c r="T9096" s="6">
        <f>ROUNDUP(Customer_Churn_Records!$G9096,0)</f>
        <v>35</v>
      </c>
      <c r="U9096" s="6" t="str">
        <f t="array" ref="U9096">IFS(Customer_Churn_Records!$T9096&lt;30,"young",Customer_Churn_Records!$T9096&lt;50,"middle-aged",Customer_Churn_Records!$T9096&lt;100,"old")</f>
        <v>middle-aged</v>
      </c>
      <c r="V9096" s="8" t="str">
        <f t="array" ref="V9096">IFS(Customer_Churn_Records!$D9096&lt;701,"less-score",Customer_Churn_Records!$D9096&lt;851,"high-score")</f>
        <v>less-score</v>
      </c>
      <c r="W9096" s="8">
        <f t="array" ref="W9096">IF(Customer_Churn_Records!$X9096=0,0,IFS(Customer_Churn_Records!$X9096&lt;100000,"low",Customer_Churn_Records!$X9096&lt;300000,"high"))</f>
        <v>0</v>
      </c>
      <c r="X9096" s="8">
        <f>ROUND(Customer_Churn_Records!$I9096,0)</f>
        <v>0</v>
      </c>
    </row>
    <row r="9097" ht="14.25" customHeight="1">
      <c r="A9097" s="6">
        <v>7535.0</v>
      </c>
      <c r="B9097" s="6">
        <v>1.5786539E7</v>
      </c>
      <c r="C9097" s="6" t="s">
        <v>110</v>
      </c>
      <c r="D9097" s="6">
        <v>808.0</v>
      </c>
      <c r="E9097" s="6" t="s">
        <v>7</v>
      </c>
      <c r="F9097" s="6" t="s">
        <v>11</v>
      </c>
      <c r="G9097" s="7" t="s">
        <v>114</v>
      </c>
      <c r="H9097" s="6">
        <v>1.0</v>
      </c>
      <c r="I9097" s="6" t="s">
        <v>15173</v>
      </c>
      <c r="J9097" s="6">
        <v>2.0</v>
      </c>
      <c r="K9097" s="6">
        <v>1.0</v>
      </c>
      <c r="L9097" s="6">
        <v>1.0</v>
      </c>
      <c r="M9097" s="6" t="s">
        <v>18374</v>
      </c>
      <c r="N9097" s="6">
        <v>0.0</v>
      </c>
      <c r="O9097" s="6">
        <v>0.0</v>
      </c>
      <c r="P9097" s="6">
        <v>4.0</v>
      </c>
      <c r="Q9097" s="6" t="s">
        <v>49</v>
      </c>
      <c r="R9097" s="6">
        <v>870.0</v>
      </c>
      <c r="S9097" s="6">
        <f>COUNTIF(Customer_Churn_Records!$B$2:$B$10000,Customer_Churn_Records!$B9097)</f>
        <v>1</v>
      </c>
      <c r="T9097" s="6">
        <f>ROUNDUP(Customer_Churn_Records!$G9097,0)</f>
        <v>32</v>
      </c>
      <c r="U9097" s="6" t="str">
        <f t="array" ref="U9097">IFS(Customer_Churn_Records!$T9097&lt;30,"young",Customer_Churn_Records!$T9097&lt;50,"middle-aged",Customer_Churn_Records!$T9097&lt;100,"old")</f>
        <v>middle-aged</v>
      </c>
      <c r="V9097" s="8" t="str">
        <f t="array" ref="V9097">IFS(Customer_Churn_Records!$D9097&lt;701,"less-score",Customer_Churn_Records!$D9097&lt;851,"high-score")</f>
        <v>high-score</v>
      </c>
      <c r="W9097" s="8">
        <f t="array" ref="W9097">IF(Customer_Churn_Records!$X9097=0,0,IFS(Customer_Churn_Records!$X9097&lt;100000,"low",Customer_Churn_Records!$X9097&lt;300000,"high"))</f>
        <v>0</v>
      </c>
      <c r="X9097" s="8">
        <f>ROUND(Customer_Churn_Records!$I9097,0)</f>
        <v>0</v>
      </c>
    </row>
    <row r="9098" ht="14.25" customHeight="1">
      <c r="A9098" s="6">
        <v>7537.0</v>
      </c>
      <c r="B9098" s="6">
        <v>1.5590234E7</v>
      </c>
      <c r="C9098" s="6" t="s">
        <v>2562</v>
      </c>
      <c r="D9098" s="6">
        <v>697.0</v>
      </c>
      <c r="E9098" s="6" t="s">
        <v>7</v>
      </c>
      <c r="F9098" s="6" t="s">
        <v>10</v>
      </c>
      <c r="G9098" s="7" t="s">
        <v>51</v>
      </c>
      <c r="H9098" s="6">
        <v>1.0</v>
      </c>
      <c r="I9098" s="6" t="s">
        <v>15173</v>
      </c>
      <c r="J9098" s="6">
        <v>1.0</v>
      </c>
      <c r="K9098" s="6">
        <v>1.0</v>
      </c>
      <c r="L9098" s="6">
        <v>0.0</v>
      </c>
      <c r="M9098" s="6" t="s">
        <v>18375</v>
      </c>
      <c r="N9098" s="6">
        <v>1.0</v>
      </c>
      <c r="O9098" s="6">
        <v>1.0</v>
      </c>
      <c r="P9098" s="6">
        <v>3.0</v>
      </c>
      <c r="Q9098" s="6" t="s">
        <v>58</v>
      </c>
      <c r="R9098" s="6">
        <v>603.0</v>
      </c>
      <c r="S9098" s="6">
        <f>COUNTIF(Customer_Churn_Records!$B$2:$B$10000,Customer_Churn_Records!$B9098)</f>
        <v>1</v>
      </c>
      <c r="T9098" s="6">
        <f>ROUNDUP(Customer_Churn_Records!$G9098,0)</f>
        <v>42</v>
      </c>
      <c r="U9098" s="6" t="str">
        <f t="array" ref="U9098">IFS(Customer_Churn_Records!$T9098&lt;30,"young",Customer_Churn_Records!$T9098&lt;50,"middle-aged",Customer_Churn_Records!$T9098&lt;100,"old")</f>
        <v>middle-aged</v>
      </c>
      <c r="V9098" s="8" t="str">
        <f t="array" ref="V9098">IFS(Customer_Churn_Records!$D9098&lt;701,"less-score",Customer_Churn_Records!$D9098&lt;851,"high-score")</f>
        <v>less-score</v>
      </c>
      <c r="W9098" s="8">
        <f t="array" ref="W9098">IF(Customer_Churn_Records!$X9098=0,0,IFS(Customer_Churn_Records!$X9098&lt;100000,"low",Customer_Churn_Records!$X9098&lt;300000,"high"))</f>
        <v>0</v>
      </c>
      <c r="X9098" s="8">
        <f>ROUND(Customer_Churn_Records!$I9098,0)</f>
        <v>0</v>
      </c>
    </row>
    <row r="9099" ht="14.25" customHeight="1">
      <c r="A9099" s="6">
        <v>7538.0</v>
      </c>
      <c r="B9099" s="6">
        <v>1.5773776E7</v>
      </c>
      <c r="C9099" s="6" t="s">
        <v>1207</v>
      </c>
      <c r="D9099" s="6">
        <v>655.0</v>
      </c>
      <c r="E9099" s="6" t="s">
        <v>7</v>
      </c>
      <c r="F9099" s="6" t="s">
        <v>10</v>
      </c>
      <c r="G9099" s="7" t="s">
        <v>41</v>
      </c>
      <c r="H9099" s="6">
        <v>6.0</v>
      </c>
      <c r="I9099" s="6" t="s">
        <v>15173</v>
      </c>
      <c r="J9099" s="6">
        <v>1.0</v>
      </c>
      <c r="K9099" s="6">
        <v>1.0</v>
      </c>
      <c r="L9099" s="6">
        <v>1.0</v>
      </c>
      <c r="M9099" s="6" t="s">
        <v>18376</v>
      </c>
      <c r="N9099" s="6">
        <v>0.0</v>
      </c>
      <c r="O9099" s="6">
        <v>0.0</v>
      </c>
      <c r="P9099" s="6">
        <v>3.0</v>
      </c>
      <c r="Q9099" s="6" t="s">
        <v>44</v>
      </c>
      <c r="R9099" s="6">
        <v>333.0</v>
      </c>
      <c r="S9099" s="6">
        <f>COUNTIF(Customer_Churn_Records!$B$2:$B$10000,Customer_Churn_Records!$B9099)</f>
        <v>1</v>
      </c>
      <c r="T9099" s="6">
        <f>ROUNDUP(Customer_Churn_Records!$G9099,0)</f>
        <v>38</v>
      </c>
      <c r="U9099" s="6" t="str">
        <f t="array" ref="U9099">IFS(Customer_Churn_Records!$T9099&lt;30,"young",Customer_Churn_Records!$T9099&lt;50,"middle-aged",Customer_Churn_Records!$T9099&lt;100,"old")</f>
        <v>middle-aged</v>
      </c>
      <c r="V9099" s="8" t="str">
        <f t="array" ref="V9099">IFS(Customer_Churn_Records!$D9099&lt;701,"less-score",Customer_Churn_Records!$D9099&lt;851,"high-score")</f>
        <v>less-score</v>
      </c>
      <c r="W9099" s="8">
        <f t="array" ref="W9099">IF(Customer_Churn_Records!$X9099=0,0,IFS(Customer_Churn_Records!$X9099&lt;100000,"low",Customer_Churn_Records!$X9099&lt;300000,"high"))</f>
        <v>0</v>
      </c>
      <c r="X9099" s="8">
        <f>ROUND(Customer_Churn_Records!$I9099,0)</f>
        <v>0</v>
      </c>
    </row>
    <row r="9100" ht="14.25" customHeight="1">
      <c r="A9100" s="6">
        <v>7539.0</v>
      </c>
      <c r="B9100" s="6">
        <v>1.5728082E7</v>
      </c>
      <c r="C9100" s="6" t="s">
        <v>4761</v>
      </c>
      <c r="D9100" s="6">
        <v>601.0</v>
      </c>
      <c r="E9100" s="6" t="s">
        <v>9</v>
      </c>
      <c r="F9100" s="6" t="s">
        <v>11</v>
      </c>
      <c r="G9100" s="7" t="s">
        <v>160</v>
      </c>
      <c r="H9100" s="6">
        <v>6.0</v>
      </c>
      <c r="I9100" s="6" t="s">
        <v>15173</v>
      </c>
      <c r="J9100" s="6">
        <v>2.0</v>
      </c>
      <c r="K9100" s="6">
        <v>1.0</v>
      </c>
      <c r="L9100" s="6">
        <v>0.0</v>
      </c>
      <c r="M9100" s="6" t="s">
        <v>18377</v>
      </c>
      <c r="N9100" s="6">
        <v>0.0</v>
      </c>
      <c r="O9100" s="6">
        <v>0.0</v>
      </c>
      <c r="P9100" s="6">
        <v>4.0</v>
      </c>
      <c r="Q9100" s="6" t="s">
        <v>79</v>
      </c>
      <c r="R9100" s="6">
        <v>541.0</v>
      </c>
      <c r="S9100" s="6">
        <f>COUNTIF(Customer_Churn_Records!$B$2:$B$10000,Customer_Churn_Records!$B9100)</f>
        <v>1</v>
      </c>
      <c r="T9100" s="6">
        <f>ROUNDUP(Customer_Churn_Records!$G9100,0)</f>
        <v>28</v>
      </c>
      <c r="U9100" s="6" t="str">
        <f t="array" ref="U9100">IFS(Customer_Churn_Records!$T9100&lt;30,"young",Customer_Churn_Records!$T9100&lt;50,"middle-aged",Customer_Churn_Records!$T9100&lt;100,"old")</f>
        <v>young</v>
      </c>
      <c r="V9100" s="8" t="str">
        <f t="array" ref="V9100">IFS(Customer_Churn_Records!$D9100&lt;701,"less-score",Customer_Churn_Records!$D9100&lt;851,"high-score")</f>
        <v>less-score</v>
      </c>
      <c r="W9100" s="8">
        <f t="array" ref="W9100">IF(Customer_Churn_Records!$X9100=0,0,IFS(Customer_Churn_Records!$X9100&lt;100000,"low",Customer_Churn_Records!$X9100&lt;300000,"high"))</f>
        <v>0</v>
      </c>
      <c r="X9100" s="8">
        <f>ROUND(Customer_Churn_Records!$I9100,0)</f>
        <v>0</v>
      </c>
    </row>
    <row r="9101" ht="14.25" customHeight="1">
      <c r="A9101" s="6">
        <v>7541.0</v>
      </c>
      <c r="B9101" s="6">
        <v>1.573533E7</v>
      </c>
      <c r="C9101" s="6" t="s">
        <v>2619</v>
      </c>
      <c r="D9101" s="6">
        <v>553.0</v>
      </c>
      <c r="E9101" s="6" t="s">
        <v>7</v>
      </c>
      <c r="F9101" s="6" t="s">
        <v>11</v>
      </c>
      <c r="G9101" s="7" t="s">
        <v>72</v>
      </c>
      <c r="H9101" s="6">
        <v>1.0</v>
      </c>
      <c r="I9101" s="6" t="s">
        <v>15173</v>
      </c>
      <c r="J9101" s="6">
        <v>1.0</v>
      </c>
      <c r="K9101" s="6">
        <v>1.0</v>
      </c>
      <c r="L9101" s="6">
        <v>0.0</v>
      </c>
      <c r="M9101" s="6" t="s">
        <v>18378</v>
      </c>
      <c r="N9101" s="6">
        <v>0.0</v>
      </c>
      <c r="O9101" s="6">
        <v>0.0</v>
      </c>
      <c r="P9101" s="6">
        <v>5.0</v>
      </c>
      <c r="Q9101" s="6" t="s">
        <v>58</v>
      </c>
      <c r="R9101" s="6">
        <v>623.0</v>
      </c>
      <c r="S9101" s="6">
        <f>COUNTIF(Customer_Churn_Records!$B$2:$B$10000,Customer_Churn_Records!$B9101)</f>
        <v>1</v>
      </c>
      <c r="T9101" s="6">
        <f>ROUNDUP(Customer_Churn_Records!$G9101,0)</f>
        <v>37</v>
      </c>
      <c r="U9101" s="6" t="str">
        <f t="array" ref="U9101">IFS(Customer_Churn_Records!$T9101&lt;30,"young",Customer_Churn_Records!$T9101&lt;50,"middle-aged",Customer_Churn_Records!$T9101&lt;100,"old")</f>
        <v>middle-aged</v>
      </c>
      <c r="V9101" s="8" t="str">
        <f t="array" ref="V9101">IFS(Customer_Churn_Records!$D9101&lt;701,"less-score",Customer_Churn_Records!$D9101&lt;851,"high-score")</f>
        <v>less-score</v>
      </c>
      <c r="W9101" s="8">
        <f t="array" ref="W9101">IF(Customer_Churn_Records!$X9101=0,0,IFS(Customer_Churn_Records!$X9101&lt;100000,"low",Customer_Churn_Records!$X9101&lt;300000,"high"))</f>
        <v>0</v>
      </c>
      <c r="X9101" s="8">
        <f>ROUND(Customer_Churn_Records!$I9101,0)</f>
        <v>0</v>
      </c>
    </row>
    <row r="9102" ht="14.25" customHeight="1">
      <c r="A9102" s="6">
        <v>7542.0</v>
      </c>
      <c r="B9102" s="6">
        <v>1.564943E7</v>
      </c>
      <c r="C9102" s="6" t="s">
        <v>2727</v>
      </c>
      <c r="D9102" s="6">
        <v>723.0</v>
      </c>
      <c r="E9102" s="6" t="s">
        <v>7</v>
      </c>
      <c r="F9102" s="6" t="s">
        <v>11</v>
      </c>
      <c r="G9102" s="7" t="s">
        <v>160</v>
      </c>
      <c r="H9102" s="6">
        <v>4.0</v>
      </c>
      <c r="I9102" s="6" t="s">
        <v>15173</v>
      </c>
      <c r="J9102" s="6">
        <v>2.0</v>
      </c>
      <c r="K9102" s="6">
        <v>1.0</v>
      </c>
      <c r="L9102" s="6">
        <v>1.0</v>
      </c>
      <c r="M9102" s="6" t="s">
        <v>18379</v>
      </c>
      <c r="N9102" s="6">
        <v>0.0</v>
      </c>
      <c r="O9102" s="6">
        <v>0.0</v>
      </c>
      <c r="P9102" s="6">
        <v>5.0</v>
      </c>
      <c r="Q9102" s="6" t="s">
        <v>44</v>
      </c>
      <c r="R9102" s="6">
        <v>467.0</v>
      </c>
      <c r="S9102" s="6">
        <f>COUNTIF(Customer_Churn_Records!$B$2:$B$10000,Customer_Churn_Records!$B9102)</f>
        <v>1</v>
      </c>
      <c r="T9102" s="6">
        <f>ROUNDUP(Customer_Churn_Records!$G9102,0)</f>
        <v>28</v>
      </c>
      <c r="U9102" s="6" t="str">
        <f t="array" ref="U9102">IFS(Customer_Churn_Records!$T9102&lt;30,"young",Customer_Churn_Records!$T9102&lt;50,"middle-aged",Customer_Churn_Records!$T9102&lt;100,"old")</f>
        <v>young</v>
      </c>
      <c r="V9102" s="8" t="str">
        <f t="array" ref="V9102">IFS(Customer_Churn_Records!$D9102&lt;701,"less-score",Customer_Churn_Records!$D9102&lt;851,"high-score")</f>
        <v>high-score</v>
      </c>
      <c r="W9102" s="8">
        <f t="array" ref="W9102">IF(Customer_Churn_Records!$X9102=0,0,IFS(Customer_Churn_Records!$X9102&lt;100000,"low",Customer_Churn_Records!$X9102&lt;300000,"high"))</f>
        <v>0</v>
      </c>
      <c r="X9102" s="8">
        <f>ROUND(Customer_Churn_Records!$I9102,0)</f>
        <v>0</v>
      </c>
    </row>
    <row r="9103" ht="14.25" customHeight="1">
      <c r="A9103" s="6">
        <v>7543.0</v>
      </c>
      <c r="B9103" s="6">
        <v>1.5768777E7</v>
      </c>
      <c r="C9103" s="6" t="s">
        <v>226</v>
      </c>
      <c r="D9103" s="6">
        <v>507.0</v>
      </c>
      <c r="E9103" s="6" t="s">
        <v>9</v>
      </c>
      <c r="F9103" s="6" t="s">
        <v>10</v>
      </c>
      <c r="G9103" s="7" t="s">
        <v>140</v>
      </c>
      <c r="H9103" s="6">
        <v>4.0</v>
      </c>
      <c r="I9103" s="6" t="s">
        <v>15173</v>
      </c>
      <c r="J9103" s="6">
        <v>2.0</v>
      </c>
      <c r="K9103" s="6">
        <v>1.0</v>
      </c>
      <c r="L9103" s="6">
        <v>1.0</v>
      </c>
      <c r="M9103" s="6" t="s">
        <v>18380</v>
      </c>
      <c r="N9103" s="6">
        <v>0.0</v>
      </c>
      <c r="O9103" s="6">
        <v>0.0</v>
      </c>
      <c r="P9103" s="6">
        <v>3.0</v>
      </c>
      <c r="Q9103" s="6" t="s">
        <v>58</v>
      </c>
      <c r="R9103" s="6">
        <v>392.0</v>
      </c>
      <c r="S9103" s="6">
        <f>COUNTIF(Customer_Churn_Records!$B$2:$B$10000,Customer_Churn_Records!$B9103)</f>
        <v>1</v>
      </c>
      <c r="T9103" s="6">
        <f>ROUNDUP(Customer_Churn_Records!$G9103,0)</f>
        <v>34</v>
      </c>
      <c r="U9103" s="6" t="str">
        <f t="array" ref="U9103">IFS(Customer_Churn_Records!$T9103&lt;30,"young",Customer_Churn_Records!$T9103&lt;50,"middle-aged",Customer_Churn_Records!$T9103&lt;100,"old")</f>
        <v>middle-aged</v>
      </c>
      <c r="V9103" s="8" t="str">
        <f t="array" ref="V9103">IFS(Customer_Churn_Records!$D9103&lt;701,"less-score",Customer_Churn_Records!$D9103&lt;851,"high-score")</f>
        <v>less-score</v>
      </c>
      <c r="W9103" s="8">
        <f t="array" ref="W9103">IF(Customer_Churn_Records!$X9103=0,0,IFS(Customer_Churn_Records!$X9103&lt;100000,"low",Customer_Churn_Records!$X9103&lt;300000,"high"))</f>
        <v>0</v>
      </c>
      <c r="X9103" s="8">
        <f>ROUND(Customer_Churn_Records!$I9103,0)</f>
        <v>0</v>
      </c>
    </row>
    <row r="9104" ht="14.25" customHeight="1">
      <c r="A9104" s="6">
        <v>7544.0</v>
      </c>
      <c r="B9104" s="6">
        <v>1.5777893E7</v>
      </c>
      <c r="C9104" s="6" t="s">
        <v>2203</v>
      </c>
      <c r="D9104" s="6">
        <v>777.0</v>
      </c>
      <c r="E9104" s="6" t="s">
        <v>7</v>
      </c>
      <c r="F9104" s="6" t="s">
        <v>11</v>
      </c>
      <c r="G9104" s="7" t="s">
        <v>76</v>
      </c>
      <c r="H9104" s="6">
        <v>1.0</v>
      </c>
      <c r="I9104" s="6" t="s">
        <v>15173</v>
      </c>
      <c r="J9104" s="6">
        <v>2.0</v>
      </c>
      <c r="K9104" s="6">
        <v>1.0</v>
      </c>
      <c r="L9104" s="6">
        <v>0.0</v>
      </c>
      <c r="M9104" s="6" t="s">
        <v>18381</v>
      </c>
      <c r="N9104" s="6">
        <v>0.0</v>
      </c>
      <c r="O9104" s="6">
        <v>0.0</v>
      </c>
      <c r="P9104" s="6">
        <v>2.0</v>
      </c>
      <c r="Q9104" s="6" t="s">
        <v>49</v>
      </c>
      <c r="R9104" s="6">
        <v>984.0</v>
      </c>
      <c r="S9104" s="6">
        <f>COUNTIF(Customer_Churn_Records!$B$2:$B$10000,Customer_Churn_Records!$B9104)</f>
        <v>1</v>
      </c>
      <c r="T9104" s="6">
        <f>ROUNDUP(Customer_Churn_Records!$G9104,0)</f>
        <v>43</v>
      </c>
      <c r="U9104" s="6" t="str">
        <f t="array" ref="U9104">IFS(Customer_Churn_Records!$T9104&lt;30,"young",Customer_Churn_Records!$T9104&lt;50,"middle-aged",Customer_Churn_Records!$T9104&lt;100,"old")</f>
        <v>middle-aged</v>
      </c>
      <c r="V9104" s="8" t="str">
        <f t="array" ref="V9104">IFS(Customer_Churn_Records!$D9104&lt;701,"less-score",Customer_Churn_Records!$D9104&lt;851,"high-score")</f>
        <v>high-score</v>
      </c>
      <c r="W9104" s="8">
        <f t="array" ref="W9104">IF(Customer_Churn_Records!$X9104=0,0,IFS(Customer_Churn_Records!$X9104&lt;100000,"low",Customer_Churn_Records!$X9104&lt;300000,"high"))</f>
        <v>0</v>
      </c>
      <c r="X9104" s="8">
        <f>ROUND(Customer_Churn_Records!$I9104,0)</f>
        <v>0</v>
      </c>
    </row>
    <row r="9105" ht="14.25" customHeight="1">
      <c r="A9105" s="6">
        <v>7545.0</v>
      </c>
      <c r="B9105" s="6">
        <v>1.5791326E7</v>
      </c>
      <c r="C9105" s="6" t="s">
        <v>3149</v>
      </c>
      <c r="D9105" s="6">
        <v>566.0</v>
      </c>
      <c r="E9105" s="6" t="s">
        <v>7</v>
      </c>
      <c r="F9105" s="6" t="s">
        <v>11</v>
      </c>
      <c r="G9105" s="7" t="s">
        <v>140</v>
      </c>
      <c r="H9105" s="6">
        <v>3.0</v>
      </c>
      <c r="I9105" s="6" t="s">
        <v>15173</v>
      </c>
      <c r="J9105" s="6">
        <v>1.0</v>
      </c>
      <c r="K9105" s="6">
        <v>0.0</v>
      </c>
      <c r="L9105" s="6">
        <v>0.0</v>
      </c>
      <c r="M9105" s="6" t="s">
        <v>18382</v>
      </c>
      <c r="N9105" s="6">
        <v>0.0</v>
      </c>
      <c r="O9105" s="6">
        <v>0.0</v>
      </c>
      <c r="P9105" s="6">
        <v>4.0</v>
      </c>
      <c r="Q9105" s="6" t="s">
        <v>49</v>
      </c>
      <c r="R9105" s="6">
        <v>999.0</v>
      </c>
      <c r="S9105" s="6">
        <f>COUNTIF(Customer_Churn_Records!$B$2:$B$10000,Customer_Churn_Records!$B9105)</f>
        <v>1</v>
      </c>
      <c r="T9105" s="6">
        <f>ROUNDUP(Customer_Churn_Records!$G9105,0)</f>
        <v>34</v>
      </c>
      <c r="U9105" s="6" t="str">
        <f t="array" ref="U9105">IFS(Customer_Churn_Records!$T9105&lt;30,"young",Customer_Churn_Records!$T9105&lt;50,"middle-aged",Customer_Churn_Records!$T9105&lt;100,"old")</f>
        <v>middle-aged</v>
      </c>
      <c r="V9105" s="8" t="str">
        <f t="array" ref="V9105">IFS(Customer_Churn_Records!$D9105&lt;701,"less-score",Customer_Churn_Records!$D9105&lt;851,"high-score")</f>
        <v>less-score</v>
      </c>
      <c r="W9105" s="8">
        <f t="array" ref="W9105">IF(Customer_Churn_Records!$X9105=0,0,IFS(Customer_Churn_Records!$X9105&lt;100000,"low",Customer_Churn_Records!$X9105&lt;300000,"high"))</f>
        <v>0</v>
      </c>
      <c r="X9105" s="8">
        <f>ROUND(Customer_Churn_Records!$I9105,0)</f>
        <v>0</v>
      </c>
    </row>
    <row r="9106" ht="14.25" customHeight="1">
      <c r="A9106" s="6">
        <v>7546.0</v>
      </c>
      <c r="B9106" s="6">
        <v>1.5615176E7</v>
      </c>
      <c r="C9106" s="6" t="s">
        <v>18383</v>
      </c>
      <c r="D9106" s="6">
        <v>732.0</v>
      </c>
      <c r="E9106" s="6" t="s">
        <v>7</v>
      </c>
      <c r="F9106" s="6" t="s">
        <v>11</v>
      </c>
      <c r="G9106" s="7" t="s">
        <v>64</v>
      </c>
      <c r="H9106" s="6">
        <v>7.0</v>
      </c>
      <c r="I9106" s="6" t="s">
        <v>15173</v>
      </c>
      <c r="J9106" s="6">
        <v>2.0</v>
      </c>
      <c r="K9106" s="6">
        <v>1.0</v>
      </c>
      <c r="L9106" s="6">
        <v>0.0</v>
      </c>
      <c r="M9106" s="6" t="s">
        <v>18384</v>
      </c>
      <c r="N9106" s="6">
        <v>0.0</v>
      </c>
      <c r="O9106" s="6">
        <v>0.0</v>
      </c>
      <c r="P9106" s="6">
        <v>3.0</v>
      </c>
      <c r="Q9106" s="6" t="s">
        <v>58</v>
      </c>
      <c r="R9106" s="6">
        <v>994.0</v>
      </c>
      <c r="S9106" s="6">
        <f>COUNTIF(Customer_Churn_Records!$B$2:$B$10000,Customer_Churn_Records!$B9106)</f>
        <v>1</v>
      </c>
      <c r="T9106" s="6">
        <f>ROUNDUP(Customer_Churn_Records!$G9106,0)</f>
        <v>26</v>
      </c>
      <c r="U9106" s="6" t="str">
        <f t="array" ref="U9106">IFS(Customer_Churn_Records!$T9106&lt;30,"young",Customer_Churn_Records!$T9106&lt;50,"middle-aged",Customer_Churn_Records!$T9106&lt;100,"old")</f>
        <v>young</v>
      </c>
      <c r="V9106" s="8" t="str">
        <f t="array" ref="V9106">IFS(Customer_Churn_Records!$D9106&lt;701,"less-score",Customer_Churn_Records!$D9106&lt;851,"high-score")</f>
        <v>high-score</v>
      </c>
      <c r="W9106" s="8">
        <f t="array" ref="W9106">IF(Customer_Churn_Records!$X9106=0,0,IFS(Customer_Churn_Records!$X9106&lt;100000,"low",Customer_Churn_Records!$X9106&lt;300000,"high"))</f>
        <v>0</v>
      </c>
      <c r="X9106" s="8">
        <f>ROUND(Customer_Churn_Records!$I9106,0)</f>
        <v>0</v>
      </c>
    </row>
    <row r="9107" ht="14.25" customHeight="1">
      <c r="A9107" s="6">
        <v>7547.0</v>
      </c>
      <c r="B9107" s="6">
        <v>1.5735221E7</v>
      </c>
      <c r="C9107" s="6" t="s">
        <v>18385</v>
      </c>
      <c r="D9107" s="6">
        <v>697.0</v>
      </c>
      <c r="E9107" s="6" t="s">
        <v>7</v>
      </c>
      <c r="F9107" s="6" t="s">
        <v>10</v>
      </c>
      <c r="G9107" s="7" t="s">
        <v>51</v>
      </c>
      <c r="H9107" s="6">
        <v>10.0</v>
      </c>
      <c r="I9107" s="6" t="s">
        <v>15173</v>
      </c>
      <c r="J9107" s="6">
        <v>2.0</v>
      </c>
      <c r="K9107" s="6">
        <v>1.0</v>
      </c>
      <c r="L9107" s="6">
        <v>0.0</v>
      </c>
      <c r="M9107" s="6" t="s">
        <v>18386</v>
      </c>
      <c r="N9107" s="6">
        <v>0.0</v>
      </c>
      <c r="O9107" s="6">
        <v>0.0</v>
      </c>
      <c r="P9107" s="6">
        <v>5.0</v>
      </c>
      <c r="Q9107" s="6" t="s">
        <v>49</v>
      </c>
      <c r="R9107" s="6">
        <v>867.0</v>
      </c>
      <c r="S9107" s="6">
        <f>COUNTIF(Customer_Churn_Records!$B$2:$B$10000,Customer_Churn_Records!$B9107)</f>
        <v>1</v>
      </c>
      <c r="T9107" s="6">
        <f>ROUNDUP(Customer_Churn_Records!$G9107,0)</f>
        <v>42</v>
      </c>
      <c r="U9107" s="6" t="str">
        <f t="array" ref="U9107">IFS(Customer_Churn_Records!$T9107&lt;30,"young",Customer_Churn_Records!$T9107&lt;50,"middle-aged",Customer_Churn_Records!$T9107&lt;100,"old")</f>
        <v>middle-aged</v>
      </c>
      <c r="V9107" s="8" t="str">
        <f t="array" ref="V9107">IFS(Customer_Churn_Records!$D9107&lt;701,"less-score",Customer_Churn_Records!$D9107&lt;851,"high-score")</f>
        <v>less-score</v>
      </c>
      <c r="W9107" s="8">
        <f t="array" ref="W9107">IF(Customer_Churn_Records!$X9107=0,0,IFS(Customer_Churn_Records!$X9107&lt;100000,"low",Customer_Churn_Records!$X9107&lt;300000,"high"))</f>
        <v>0</v>
      </c>
      <c r="X9107" s="8">
        <f>ROUND(Customer_Churn_Records!$I9107,0)</f>
        <v>0</v>
      </c>
    </row>
    <row r="9108" ht="14.25" customHeight="1">
      <c r="A9108" s="6">
        <v>7554.0</v>
      </c>
      <c r="B9108" s="6">
        <v>1.5792107E7</v>
      </c>
      <c r="C9108" s="6" t="s">
        <v>3250</v>
      </c>
      <c r="D9108" s="6">
        <v>719.0</v>
      </c>
      <c r="E9108" s="6" t="s">
        <v>9</v>
      </c>
      <c r="F9108" s="6" t="s">
        <v>10</v>
      </c>
      <c r="G9108" s="7" t="s">
        <v>87</v>
      </c>
      <c r="H9108" s="6">
        <v>8.0</v>
      </c>
      <c r="I9108" s="6" t="s">
        <v>15173</v>
      </c>
      <c r="J9108" s="6">
        <v>1.0</v>
      </c>
      <c r="K9108" s="6">
        <v>1.0</v>
      </c>
      <c r="L9108" s="6">
        <v>1.0</v>
      </c>
      <c r="M9108" s="6" t="s">
        <v>18387</v>
      </c>
      <c r="N9108" s="6">
        <v>0.0</v>
      </c>
      <c r="O9108" s="6">
        <v>0.0</v>
      </c>
      <c r="P9108" s="6">
        <v>5.0</v>
      </c>
      <c r="Q9108" s="6" t="s">
        <v>58</v>
      </c>
      <c r="R9108" s="6">
        <v>569.0</v>
      </c>
      <c r="S9108" s="6">
        <f>COUNTIF(Customer_Churn_Records!$B$2:$B$10000,Customer_Churn_Records!$B9108)</f>
        <v>1</v>
      </c>
      <c r="T9108" s="6">
        <f>ROUNDUP(Customer_Churn_Records!$G9108,0)</f>
        <v>35</v>
      </c>
      <c r="U9108" s="6" t="str">
        <f t="array" ref="U9108">IFS(Customer_Churn_Records!$T9108&lt;30,"young",Customer_Churn_Records!$T9108&lt;50,"middle-aged",Customer_Churn_Records!$T9108&lt;100,"old")</f>
        <v>middle-aged</v>
      </c>
      <c r="V9108" s="8" t="str">
        <f t="array" ref="V9108">IFS(Customer_Churn_Records!$D9108&lt;701,"less-score",Customer_Churn_Records!$D9108&lt;851,"high-score")</f>
        <v>high-score</v>
      </c>
      <c r="W9108" s="8">
        <f t="array" ref="W9108">IF(Customer_Churn_Records!$X9108=0,0,IFS(Customer_Churn_Records!$X9108&lt;100000,"low",Customer_Churn_Records!$X9108&lt;300000,"high"))</f>
        <v>0</v>
      </c>
      <c r="X9108" s="8">
        <f>ROUND(Customer_Churn_Records!$I9108,0)</f>
        <v>0</v>
      </c>
    </row>
    <row r="9109" ht="14.25" customHeight="1">
      <c r="A9109" s="6">
        <v>7556.0</v>
      </c>
      <c r="B9109" s="6">
        <v>1.5721504E7</v>
      </c>
      <c r="C9109" s="6" t="s">
        <v>2460</v>
      </c>
      <c r="D9109" s="6">
        <v>731.0</v>
      </c>
      <c r="E9109" s="6" t="s">
        <v>9</v>
      </c>
      <c r="F9109" s="6" t="s">
        <v>11</v>
      </c>
      <c r="G9109" s="7" t="s">
        <v>167</v>
      </c>
      <c r="H9109" s="6">
        <v>3.0</v>
      </c>
      <c r="I9109" s="6" t="s">
        <v>15173</v>
      </c>
      <c r="J9109" s="6">
        <v>2.0</v>
      </c>
      <c r="K9109" s="6">
        <v>1.0</v>
      </c>
      <c r="L9109" s="6">
        <v>0.0</v>
      </c>
      <c r="M9109" s="6" t="s">
        <v>18388</v>
      </c>
      <c r="N9109" s="6">
        <v>0.0</v>
      </c>
      <c r="O9109" s="6">
        <v>0.0</v>
      </c>
      <c r="P9109" s="6">
        <v>4.0</v>
      </c>
      <c r="Q9109" s="6" t="s">
        <v>79</v>
      </c>
      <c r="R9109" s="6">
        <v>292.0</v>
      </c>
      <c r="S9109" s="6">
        <f>COUNTIF(Customer_Churn_Records!$B$2:$B$10000,Customer_Churn_Records!$B9109)</f>
        <v>1</v>
      </c>
      <c r="T9109" s="6">
        <f>ROUNDUP(Customer_Churn_Records!$G9109,0)</f>
        <v>41</v>
      </c>
      <c r="U9109" s="6" t="str">
        <f t="array" ref="U9109">IFS(Customer_Churn_Records!$T9109&lt;30,"young",Customer_Churn_Records!$T9109&lt;50,"middle-aged",Customer_Churn_Records!$T9109&lt;100,"old")</f>
        <v>middle-aged</v>
      </c>
      <c r="V9109" s="8" t="str">
        <f t="array" ref="V9109">IFS(Customer_Churn_Records!$D9109&lt;701,"less-score",Customer_Churn_Records!$D9109&lt;851,"high-score")</f>
        <v>high-score</v>
      </c>
      <c r="W9109" s="8">
        <f t="array" ref="W9109">IF(Customer_Churn_Records!$X9109=0,0,IFS(Customer_Churn_Records!$X9109&lt;100000,"low",Customer_Churn_Records!$X9109&lt;300000,"high"))</f>
        <v>0</v>
      </c>
      <c r="X9109" s="8">
        <f>ROUND(Customer_Churn_Records!$I9109,0)</f>
        <v>0</v>
      </c>
    </row>
    <row r="9110" ht="14.25" customHeight="1">
      <c r="A9110" s="6">
        <v>7557.0</v>
      </c>
      <c r="B9110" s="6">
        <v>1.5757306E7</v>
      </c>
      <c r="C9110" s="6" t="s">
        <v>2703</v>
      </c>
      <c r="D9110" s="6">
        <v>738.0</v>
      </c>
      <c r="E9110" s="6" t="s">
        <v>9</v>
      </c>
      <c r="F9110" s="6" t="s">
        <v>11</v>
      </c>
      <c r="G9110" s="7" t="s">
        <v>132</v>
      </c>
      <c r="H9110" s="6">
        <v>3.0</v>
      </c>
      <c r="I9110" s="6" t="s">
        <v>15173</v>
      </c>
      <c r="J9110" s="6">
        <v>3.0</v>
      </c>
      <c r="K9110" s="6">
        <v>1.0</v>
      </c>
      <c r="L9110" s="6">
        <v>1.0</v>
      </c>
      <c r="M9110" s="6" t="s">
        <v>18389</v>
      </c>
      <c r="N9110" s="6">
        <v>1.0</v>
      </c>
      <c r="O9110" s="6">
        <v>1.0</v>
      </c>
      <c r="P9110" s="6">
        <v>2.0</v>
      </c>
      <c r="Q9110" s="6" t="s">
        <v>79</v>
      </c>
      <c r="R9110" s="6">
        <v>460.0</v>
      </c>
      <c r="S9110" s="6">
        <f>COUNTIF(Customer_Churn_Records!$B$2:$B$10000,Customer_Churn_Records!$B9110)</f>
        <v>1</v>
      </c>
      <c r="T9110" s="6">
        <f>ROUNDUP(Customer_Churn_Records!$G9110,0)</f>
        <v>49</v>
      </c>
      <c r="U9110" s="6" t="str">
        <f t="array" ref="U9110">IFS(Customer_Churn_Records!$T9110&lt;30,"young",Customer_Churn_Records!$T9110&lt;50,"middle-aged",Customer_Churn_Records!$T9110&lt;100,"old")</f>
        <v>middle-aged</v>
      </c>
      <c r="V9110" s="8" t="str">
        <f t="array" ref="V9110">IFS(Customer_Churn_Records!$D9110&lt;701,"less-score",Customer_Churn_Records!$D9110&lt;851,"high-score")</f>
        <v>high-score</v>
      </c>
      <c r="W9110" s="8">
        <f t="array" ref="W9110">IF(Customer_Churn_Records!$X9110=0,0,IFS(Customer_Churn_Records!$X9110&lt;100000,"low",Customer_Churn_Records!$X9110&lt;300000,"high"))</f>
        <v>0</v>
      </c>
      <c r="X9110" s="8">
        <f>ROUND(Customer_Churn_Records!$I9110,0)</f>
        <v>0</v>
      </c>
    </row>
    <row r="9111" ht="14.25" customHeight="1">
      <c r="A9111" s="6">
        <v>7558.0</v>
      </c>
      <c r="B9111" s="6">
        <v>1.5647295E7</v>
      </c>
      <c r="C9111" s="6" t="s">
        <v>4046</v>
      </c>
      <c r="D9111" s="6">
        <v>426.0</v>
      </c>
      <c r="E9111" s="6" t="s">
        <v>7</v>
      </c>
      <c r="F9111" s="6" t="s">
        <v>11</v>
      </c>
      <c r="G9111" s="7" t="s">
        <v>140</v>
      </c>
      <c r="H9111" s="6">
        <v>9.0</v>
      </c>
      <c r="I9111" s="6" t="s">
        <v>15173</v>
      </c>
      <c r="J9111" s="6">
        <v>2.0</v>
      </c>
      <c r="K9111" s="6">
        <v>1.0</v>
      </c>
      <c r="L9111" s="6">
        <v>0.0</v>
      </c>
      <c r="M9111" s="6" t="s">
        <v>18390</v>
      </c>
      <c r="N9111" s="6">
        <v>0.0</v>
      </c>
      <c r="O9111" s="6">
        <v>0.0</v>
      </c>
      <c r="P9111" s="6">
        <v>2.0</v>
      </c>
      <c r="Q9111" s="6" t="s">
        <v>79</v>
      </c>
      <c r="R9111" s="6">
        <v>767.0</v>
      </c>
      <c r="S9111" s="6">
        <f>COUNTIF(Customer_Churn_Records!$B$2:$B$10000,Customer_Churn_Records!$B9111)</f>
        <v>1</v>
      </c>
      <c r="T9111" s="6">
        <f>ROUNDUP(Customer_Churn_Records!$G9111,0)</f>
        <v>34</v>
      </c>
      <c r="U9111" s="6" t="str">
        <f t="array" ref="U9111">IFS(Customer_Churn_Records!$T9111&lt;30,"young",Customer_Churn_Records!$T9111&lt;50,"middle-aged",Customer_Churn_Records!$T9111&lt;100,"old")</f>
        <v>middle-aged</v>
      </c>
      <c r="V9111" s="8" t="str">
        <f t="array" ref="V9111">IFS(Customer_Churn_Records!$D9111&lt;701,"less-score",Customer_Churn_Records!$D9111&lt;851,"high-score")</f>
        <v>less-score</v>
      </c>
      <c r="W9111" s="8">
        <f t="array" ref="W9111">IF(Customer_Churn_Records!$X9111=0,0,IFS(Customer_Churn_Records!$X9111&lt;100000,"low",Customer_Churn_Records!$X9111&lt;300000,"high"))</f>
        <v>0</v>
      </c>
      <c r="X9111" s="8">
        <f>ROUND(Customer_Churn_Records!$I9111,0)</f>
        <v>0</v>
      </c>
    </row>
    <row r="9112" ht="14.25" customHeight="1">
      <c r="A9112" s="6">
        <v>7560.0</v>
      </c>
      <c r="B9112" s="6">
        <v>1.569612E7</v>
      </c>
      <c r="C9112" s="6" t="s">
        <v>1022</v>
      </c>
      <c r="D9112" s="6">
        <v>701.0</v>
      </c>
      <c r="E9112" s="6" t="s">
        <v>9</v>
      </c>
      <c r="F9112" s="6" t="s">
        <v>10</v>
      </c>
      <c r="G9112" s="7" t="s">
        <v>128</v>
      </c>
      <c r="H9112" s="6">
        <v>2.0</v>
      </c>
      <c r="I9112" s="6" t="s">
        <v>15173</v>
      </c>
      <c r="J9112" s="6">
        <v>2.0</v>
      </c>
      <c r="K9112" s="6">
        <v>1.0</v>
      </c>
      <c r="L9112" s="6">
        <v>0.0</v>
      </c>
      <c r="M9112" s="6" t="s">
        <v>18391</v>
      </c>
      <c r="N9112" s="6">
        <v>0.0</v>
      </c>
      <c r="O9112" s="6">
        <v>0.0</v>
      </c>
      <c r="P9112" s="6">
        <v>1.0</v>
      </c>
      <c r="Q9112" s="6" t="s">
        <v>58</v>
      </c>
      <c r="R9112" s="6">
        <v>528.0</v>
      </c>
      <c r="S9112" s="6">
        <f>COUNTIF(Customer_Churn_Records!$B$2:$B$10000,Customer_Churn_Records!$B9112)</f>
        <v>1</v>
      </c>
      <c r="T9112" s="6">
        <f>ROUNDUP(Customer_Churn_Records!$G9112,0)</f>
        <v>30</v>
      </c>
      <c r="U9112" s="6" t="str">
        <f t="array" ref="U9112">IFS(Customer_Churn_Records!$T9112&lt;30,"young",Customer_Churn_Records!$T9112&lt;50,"middle-aged",Customer_Churn_Records!$T9112&lt;100,"old")</f>
        <v>middle-aged</v>
      </c>
      <c r="V9112" s="8" t="str">
        <f t="array" ref="V9112">IFS(Customer_Churn_Records!$D9112&lt;701,"less-score",Customer_Churn_Records!$D9112&lt;851,"high-score")</f>
        <v>high-score</v>
      </c>
      <c r="W9112" s="8">
        <f t="array" ref="W9112">IF(Customer_Churn_Records!$X9112=0,0,IFS(Customer_Churn_Records!$X9112&lt;100000,"low",Customer_Churn_Records!$X9112&lt;300000,"high"))</f>
        <v>0</v>
      </c>
      <c r="X9112" s="8">
        <f>ROUND(Customer_Churn_Records!$I9112,0)</f>
        <v>0</v>
      </c>
    </row>
    <row r="9113" ht="14.25" customHeight="1">
      <c r="A9113" s="6">
        <v>7563.0</v>
      </c>
      <c r="B9113" s="6">
        <v>1.5782089E7</v>
      </c>
      <c r="C9113" s="6" t="s">
        <v>18392</v>
      </c>
      <c r="D9113" s="6">
        <v>685.0</v>
      </c>
      <c r="E9113" s="6" t="s">
        <v>7</v>
      </c>
      <c r="F9113" s="6" t="s">
        <v>11</v>
      </c>
      <c r="G9113" s="7" t="s">
        <v>103</v>
      </c>
      <c r="H9113" s="6">
        <v>6.0</v>
      </c>
      <c r="I9113" s="6" t="s">
        <v>15173</v>
      </c>
      <c r="J9113" s="6">
        <v>1.0</v>
      </c>
      <c r="K9113" s="6">
        <v>1.0</v>
      </c>
      <c r="L9113" s="6">
        <v>0.0</v>
      </c>
      <c r="M9113" s="6" t="s">
        <v>18393</v>
      </c>
      <c r="N9113" s="6">
        <v>0.0</v>
      </c>
      <c r="O9113" s="6">
        <v>0.0</v>
      </c>
      <c r="P9113" s="6">
        <v>4.0</v>
      </c>
      <c r="Q9113" s="6" t="s">
        <v>58</v>
      </c>
      <c r="R9113" s="6">
        <v>993.0</v>
      </c>
      <c r="S9113" s="6">
        <f>COUNTIF(Customer_Churn_Records!$B$2:$B$10000,Customer_Churn_Records!$B9113)</f>
        <v>1</v>
      </c>
      <c r="T9113" s="6">
        <f>ROUNDUP(Customer_Churn_Records!$G9113,0)</f>
        <v>33</v>
      </c>
      <c r="U9113" s="6" t="str">
        <f t="array" ref="U9113">IFS(Customer_Churn_Records!$T9113&lt;30,"young",Customer_Churn_Records!$T9113&lt;50,"middle-aged",Customer_Churn_Records!$T9113&lt;100,"old")</f>
        <v>middle-aged</v>
      </c>
      <c r="V9113" s="8" t="str">
        <f t="array" ref="V9113">IFS(Customer_Churn_Records!$D9113&lt;701,"less-score",Customer_Churn_Records!$D9113&lt;851,"high-score")</f>
        <v>less-score</v>
      </c>
      <c r="W9113" s="8">
        <f t="array" ref="W9113">IF(Customer_Churn_Records!$X9113=0,0,IFS(Customer_Churn_Records!$X9113&lt;100000,"low",Customer_Churn_Records!$X9113&lt;300000,"high"))</f>
        <v>0</v>
      </c>
      <c r="X9113" s="8">
        <f>ROUND(Customer_Churn_Records!$I9113,0)</f>
        <v>0</v>
      </c>
    </row>
    <row r="9114" ht="14.25" customHeight="1">
      <c r="A9114" s="6">
        <v>7564.0</v>
      </c>
      <c r="B9114" s="6">
        <v>1.5706394E7</v>
      </c>
      <c r="C9114" s="6" t="s">
        <v>4398</v>
      </c>
      <c r="D9114" s="6">
        <v>609.0</v>
      </c>
      <c r="E9114" s="6" t="s">
        <v>7</v>
      </c>
      <c r="F9114" s="6" t="s">
        <v>11</v>
      </c>
      <c r="G9114" s="7" t="s">
        <v>171</v>
      </c>
      <c r="H9114" s="6">
        <v>7.0</v>
      </c>
      <c r="I9114" s="6" t="s">
        <v>15173</v>
      </c>
      <c r="J9114" s="6">
        <v>2.0</v>
      </c>
      <c r="K9114" s="6">
        <v>0.0</v>
      </c>
      <c r="L9114" s="6">
        <v>1.0</v>
      </c>
      <c r="M9114" s="6" t="s">
        <v>18394</v>
      </c>
      <c r="N9114" s="6">
        <v>0.0</v>
      </c>
      <c r="O9114" s="6">
        <v>0.0</v>
      </c>
      <c r="P9114" s="6">
        <v>5.0</v>
      </c>
      <c r="Q9114" s="6" t="s">
        <v>44</v>
      </c>
      <c r="R9114" s="6">
        <v>295.0</v>
      </c>
      <c r="S9114" s="6">
        <f>COUNTIF(Customer_Churn_Records!$B$2:$B$10000,Customer_Churn_Records!$B9114)</f>
        <v>1</v>
      </c>
      <c r="T9114" s="6">
        <f>ROUNDUP(Customer_Churn_Records!$G9114,0)</f>
        <v>53</v>
      </c>
      <c r="U9114" s="6" t="str">
        <f t="array" ref="U9114">IFS(Customer_Churn_Records!$T9114&lt;30,"young",Customer_Churn_Records!$T9114&lt;50,"middle-aged",Customer_Churn_Records!$T9114&lt;100,"old")</f>
        <v>old</v>
      </c>
      <c r="V9114" s="8" t="str">
        <f t="array" ref="V9114">IFS(Customer_Churn_Records!$D9114&lt;701,"less-score",Customer_Churn_Records!$D9114&lt;851,"high-score")</f>
        <v>less-score</v>
      </c>
      <c r="W9114" s="8">
        <f t="array" ref="W9114">IF(Customer_Churn_Records!$X9114=0,0,IFS(Customer_Churn_Records!$X9114&lt;100000,"low",Customer_Churn_Records!$X9114&lt;300000,"high"))</f>
        <v>0</v>
      </c>
      <c r="X9114" s="8">
        <f>ROUND(Customer_Churn_Records!$I9114,0)</f>
        <v>0</v>
      </c>
    </row>
    <row r="9115" ht="14.25" customHeight="1">
      <c r="A9115" s="6">
        <v>7568.0</v>
      </c>
      <c r="B9115" s="6">
        <v>1.5750545E7</v>
      </c>
      <c r="C9115" s="6" t="s">
        <v>5541</v>
      </c>
      <c r="D9115" s="6">
        <v>629.0</v>
      </c>
      <c r="E9115" s="6" t="s">
        <v>7</v>
      </c>
      <c r="F9115" s="6" t="s">
        <v>11</v>
      </c>
      <c r="G9115" s="7" t="s">
        <v>220</v>
      </c>
      <c r="H9115" s="6">
        <v>5.0</v>
      </c>
      <c r="I9115" s="6" t="s">
        <v>15173</v>
      </c>
      <c r="J9115" s="6">
        <v>4.0</v>
      </c>
      <c r="K9115" s="6">
        <v>0.0</v>
      </c>
      <c r="L9115" s="6">
        <v>0.0</v>
      </c>
      <c r="M9115" s="6" t="s">
        <v>18395</v>
      </c>
      <c r="N9115" s="6">
        <v>1.0</v>
      </c>
      <c r="O9115" s="6">
        <v>1.0</v>
      </c>
      <c r="P9115" s="6">
        <v>2.0</v>
      </c>
      <c r="Q9115" s="6" t="s">
        <v>79</v>
      </c>
      <c r="R9115" s="6">
        <v>296.0</v>
      </c>
      <c r="S9115" s="6">
        <f>COUNTIF(Customer_Churn_Records!$B$2:$B$10000,Customer_Churn_Records!$B9115)</f>
        <v>1</v>
      </c>
      <c r="T9115" s="6">
        <f>ROUNDUP(Customer_Churn_Records!$G9115,0)</f>
        <v>44</v>
      </c>
      <c r="U9115" s="6" t="str">
        <f t="array" ref="U9115">IFS(Customer_Churn_Records!$T9115&lt;30,"young",Customer_Churn_Records!$T9115&lt;50,"middle-aged",Customer_Churn_Records!$T9115&lt;100,"old")</f>
        <v>middle-aged</v>
      </c>
      <c r="V9115" s="8" t="str">
        <f t="array" ref="V9115">IFS(Customer_Churn_Records!$D9115&lt;701,"less-score",Customer_Churn_Records!$D9115&lt;851,"high-score")</f>
        <v>less-score</v>
      </c>
      <c r="W9115" s="8">
        <f t="array" ref="W9115">IF(Customer_Churn_Records!$X9115=0,0,IFS(Customer_Churn_Records!$X9115&lt;100000,"low",Customer_Churn_Records!$X9115&lt;300000,"high"))</f>
        <v>0</v>
      </c>
      <c r="X9115" s="8">
        <f>ROUND(Customer_Churn_Records!$I9115,0)</f>
        <v>0</v>
      </c>
    </row>
    <row r="9116" ht="14.25" customHeight="1">
      <c r="A9116" s="6">
        <v>7569.0</v>
      </c>
      <c r="B9116" s="6">
        <v>1.5809909E7</v>
      </c>
      <c r="C9116" s="6" t="s">
        <v>2025</v>
      </c>
      <c r="D9116" s="6">
        <v>422.0</v>
      </c>
      <c r="E9116" s="6" t="s">
        <v>9</v>
      </c>
      <c r="F9116" s="6" t="s">
        <v>10</v>
      </c>
      <c r="G9116" s="7" t="s">
        <v>323</v>
      </c>
      <c r="H9116" s="6">
        <v>4.0</v>
      </c>
      <c r="I9116" s="6" t="s">
        <v>15173</v>
      </c>
      <c r="J9116" s="6">
        <v>2.0</v>
      </c>
      <c r="K9116" s="6">
        <v>1.0</v>
      </c>
      <c r="L9116" s="6">
        <v>1.0</v>
      </c>
      <c r="M9116" s="6" t="s">
        <v>18396</v>
      </c>
      <c r="N9116" s="6">
        <v>0.0</v>
      </c>
      <c r="O9116" s="6">
        <v>0.0</v>
      </c>
      <c r="P9116" s="6">
        <v>5.0</v>
      </c>
      <c r="Q9116" s="6" t="s">
        <v>79</v>
      </c>
      <c r="R9116" s="6">
        <v>733.0</v>
      </c>
      <c r="S9116" s="6">
        <f>COUNTIF(Customer_Churn_Records!$B$2:$B$10000,Customer_Churn_Records!$B9116)</f>
        <v>1</v>
      </c>
      <c r="T9116" s="6">
        <f>ROUNDUP(Customer_Churn_Records!$G9116,0)</f>
        <v>54</v>
      </c>
      <c r="U9116" s="6" t="str">
        <f t="array" ref="U9116">IFS(Customer_Churn_Records!$T9116&lt;30,"young",Customer_Churn_Records!$T9116&lt;50,"middle-aged",Customer_Churn_Records!$T9116&lt;100,"old")</f>
        <v>old</v>
      </c>
      <c r="V9116" s="8" t="str">
        <f t="array" ref="V9116">IFS(Customer_Churn_Records!$D9116&lt;701,"less-score",Customer_Churn_Records!$D9116&lt;851,"high-score")</f>
        <v>less-score</v>
      </c>
      <c r="W9116" s="8">
        <f t="array" ref="W9116">IF(Customer_Churn_Records!$X9116=0,0,IFS(Customer_Churn_Records!$X9116&lt;100000,"low",Customer_Churn_Records!$X9116&lt;300000,"high"))</f>
        <v>0</v>
      </c>
      <c r="X9116" s="8">
        <f>ROUND(Customer_Churn_Records!$I9116,0)</f>
        <v>0</v>
      </c>
    </row>
    <row r="9117" ht="14.25" customHeight="1">
      <c r="A9117" s="6">
        <v>7574.0</v>
      </c>
      <c r="B9117" s="6">
        <v>1.567475E7</v>
      </c>
      <c r="C9117" s="6" t="s">
        <v>1375</v>
      </c>
      <c r="D9117" s="6">
        <v>481.0</v>
      </c>
      <c r="E9117" s="6" t="s">
        <v>9</v>
      </c>
      <c r="F9117" s="6" t="s">
        <v>10</v>
      </c>
      <c r="G9117" s="7" t="s">
        <v>72</v>
      </c>
      <c r="H9117" s="6">
        <v>8.0</v>
      </c>
      <c r="I9117" s="6" t="s">
        <v>15173</v>
      </c>
      <c r="J9117" s="6">
        <v>2.0</v>
      </c>
      <c r="K9117" s="6">
        <v>1.0</v>
      </c>
      <c r="L9117" s="6">
        <v>0.0</v>
      </c>
      <c r="M9117" s="6" t="s">
        <v>18397</v>
      </c>
      <c r="N9117" s="6">
        <v>0.0</v>
      </c>
      <c r="O9117" s="6">
        <v>0.0</v>
      </c>
      <c r="P9117" s="6">
        <v>5.0</v>
      </c>
      <c r="Q9117" s="6" t="s">
        <v>58</v>
      </c>
      <c r="R9117" s="6">
        <v>266.0</v>
      </c>
      <c r="S9117" s="6">
        <f>COUNTIF(Customer_Churn_Records!$B$2:$B$10000,Customer_Churn_Records!$B9117)</f>
        <v>1</v>
      </c>
      <c r="T9117" s="6">
        <f>ROUNDUP(Customer_Churn_Records!$G9117,0)</f>
        <v>37</v>
      </c>
      <c r="U9117" s="6" t="str">
        <f t="array" ref="U9117">IFS(Customer_Churn_Records!$T9117&lt;30,"young",Customer_Churn_Records!$T9117&lt;50,"middle-aged",Customer_Churn_Records!$T9117&lt;100,"old")</f>
        <v>middle-aged</v>
      </c>
      <c r="V9117" s="8" t="str">
        <f t="array" ref="V9117">IFS(Customer_Churn_Records!$D9117&lt;701,"less-score",Customer_Churn_Records!$D9117&lt;851,"high-score")</f>
        <v>less-score</v>
      </c>
      <c r="W9117" s="8">
        <f t="array" ref="W9117">IF(Customer_Churn_Records!$X9117=0,0,IFS(Customer_Churn_Records!$X9117&lt;100000,"low",Customer_Churn_Records!$X9117&lt;300000,"high"))</f>
        <v>0</v>
      </c>
      <c r="X9117" s="8">
        <f>ROUND(Customer_Churn_Records!$I9117,0)</f>
        <v>0</v>
      </c>
    </row>
    <row r="9118" ht="14.25" customHeight="1">
      <c r="A9118" s="6">
        <v>7577.0</v>
      </c>
      <c r="B9118" s="6">
        <v>1.5666096E7</v>
      </c>
      <c r="C9118" s="6" t="s">
        <v>13665</v>
      </c>
      <c r="D9118" s="6">
        <v>676.0</v>
      </c>
      <c r="E9118" s="6" t="s">
        <v>9</v>
      </c>
      <c r="F9118" s="6" t="s">
        <v>11</v>
      </c>
      <c r="G9118" s="7" t="s">
        <v>197</v>
      </c>
      <c r="H9118" s="6">
        <v>4.0</v>
      </c>
      <c r="I9118" s="6" t="s">
        <v>15173</v>
      </c>
      <c r="J9118" s="6">
        <v>1.0</v>
      </c>
      <c r="K9118" s="6">
        <v>0.0</v>
      </c>
      <c r="L9118" s="6">
        <v>1.0</v>
      </c>
      <c r="M9118" s="6" t="s">
        <v>18398</v>
      </c>
      <c r="N9118" s="6">
        <v>0.0</v>
      </c>
      <c r="O9118" s="6">
        <v>0.0</v>
      </c>
      <c r="P9118" s="6">
        <v>1.0</v>
      </c>
      <c r="Q9118" s="6" t="s">
        <v>79</v>
      </c>
      <c r="R9118" s="6">
        <v>490.0</v>
      </c>
      <c r="S9118" s="6">
        <f>COUNTIF(Customer_Churn_Records!$B$2:$B$10000,Customer_Churn_Records!$B9118)</f>
        <v>1</v>
      </c>
      <c r="T9118" s="6">
        <f>ROUNDUP(Customer_Churn_Records!$G9118,0)</f>
        <v>27</v>
      </c>
      <c r="U9118" s="6" t="str">
        <f t="array" ref="U9118">IFS(Customer_Churn_Records!$T9118&lt;30,"young",Customer_Churn_Records!$T9118&lt;50,"middle-aged",Customer_Churn_Records!$T9118&lt;100,"old")</f>
        <v>young</v>
      </c>
      <c r="V9118" s="8" t="str">
        <f t="array" ref="V9118">IFS(Customer_Churn_Records!$D9118&lt;701,"less-score",Customer_Churn_Records!$D9118&lt;851,"high-score")</f>
        <v>less-score</v>
      </c>
      <c r="W9118" s="8">
        <f t="array" ref="W9118">IF(Customer_Churn_Records!$X9118=0,0,IFS(Customer_Churn_Records!$X9118&lt;100000,"low",Customer_Churn_Records!$X9118&lt;300000,"high"))</f>
        <v>0</v>
      </c>
      <c r="X9118" s="8">
        <f>ROUND(Customer_Churn_Records!$I9118,0)</f>
        <v>0</v>
      </c>
    </row>
    <row r="9119" ht="14.25" customHeight="1">
      <c r="A9119" s="6">
        <v>7581.0</v>
      </c>
      <c r="B9119" s="6">
        <v>1.5781975E7</v>
      </c>
      <c r="C9119" s="6" t="s">
        <v>18399</v>
      </c>
      <c r="D9119" s="6">
        <v>708.0</v>
      </c>
      <c r="E9119" s="6" t="s">
        <v>7</v>
      </c>
      <c r="F9119" s="6" t="s">
        <v>11</v>
      </c>
      <c r="G9119" s="7" t="s">
        <v>140</v>
      </c>
      <c r="H9119" s="6">
        <v>3.0</v>
      </c>
      <c r="I9119" s="6" t="s">
        <v>15173</v>
      </c>
      <c r="J9119" s="6">
        <v>1.0</v>
      </c>
      <c r="K9119" s="6">
        <v>0.0</v>
      </c>
      <c r="L9119" s="6">
        <v>1.0</v>
      </c>
      <c r="M9119" s="6" t="s">
        <v>18400</v>
      </c>
      <c r="N9119" s="6">
        <v>1.0</v>
      </c>
      <c r="O9119" s="6">
        <v>1.0</v>
      </c>
      <c r="P9119" s="6">
        <v>5.0</v>
      </c>
      <c r="Q9119" s="6" t="s">
        <v>58</v>
      </c>
      <c r="R9119" s="6">
        <v>552.0</v>
      </c>
      <c r="S9119" s="6">
        <f>COUNTIF(Customer_Churn_Records!$B$2:$B$10000,Customer_Churn_Records!$B9119)</f>
        <v>1</v>
      </c>
      <c r="T9119" s="6">
        <f>ROUNDUP(Customer_Churn_Records!$G9119,0)</f>
        <v>34</v>
      </c>
      <c r="U9119" s="6" t="str">
        <f t="array" ref="U9119">IFS(Customer_Churn_Records!$T9119&lt;30,"young",Customer_Churn_Records!$T9119&lt;50,"middle-aged",Customer_Churn_Records!$T9119&lt;100,"old")</f>
        <v>middle-aged</v>
      </c>
      <c r="V9119" s="8" t="str">
        <f t="array" ref="V9119">IFS(Customer_Churn_Records!$D9119&lt;701,"less-score",Customer_Churn_Records!$D9119&lt;851,"high-score")</f>
        <v>high-score</v>
      </c>
      <c r="W9119" s="8">
        <f t="array" ref="W9119">IF(Customer_Churn_Records!$X9119=0,0,IFS(Customer_Churn_Records!$X9119&lt;100000,"low",Customer_Churn_Records!$X9119&lt;300000,"high"))</f>
        <v>0</v>
      </c>
      <c r="X9119" s="8">
        <f>ROUND(Customer_Churn_Records!$I9119,0)</f>
        <v>0</v>
      </c>
    </row>
    <row r="9120" ht="14.25" customHeight="1">
      <c r="A9120" s="6">
        <v>7584.0</v>
      </c>
      <c r="B9120" s="6">
        <v>1.5643574E7</v>
      </c>
      <c r="C9120" s="6" t="s">
        <v>6357</v>
      </c>
      <c r="D9120" s="6">
        <v>682.0</v>
      </c>
      <c r="E9120" s="6" t="s">
        <v>7</v>
      </c>
      <c r="F9120" s="6" t="s">
        <v>11</v>
      </c>
      <c r="G9120" s="7" t="s">
        <v>64</v>
      </c>
      <c r="H9120" s="6">
        <v>8.0</v>
      </c>
      <c r="I9120" s="6" t="s">
        <v>15173</v>
      </c>
      <c r="J9120" s="6">
        <v>2.0</v>
      </c>
      <c r="K9120" s="6">
        <v>1.0</v>
      </c>
      <c r="L9120" s="6">
        <v>0.0</v>
      </c>
      <c r="M9120" s="6" t="s">
        <v>18401</v>
      </c>
      <c r="N9120" s="6">
        <v>0.0</v>
      </c>
      <c r="O9120" s="6">
        <v>0.0</v>
      </c>
      <c r="P9120" s="6">
        <v>3.0</v>
      </c>
      <c r="Q9120" s="6" t="s">
        <v>44</v>
      </c>
      <c r="R9120" s="6">
        <v>806.0</v>
      </c>
      <c r="S9120" s="6">
        <f>COUNTIF(Customer_Churn_Records!$B$2:$B$10000,Customer_Churn_Records!$B9120)</f>
        <v>1</v>
      </c>
      <c r="T9120" s="6">
        <f>ROUNDUP(Customer_Churn_Records!$G9120,0)</f>
        <v>26</v>
      </c>
      <c r="U9120" s="6" t="str">
        <f t="array" ref="U9120">IFS(Customer_Churn_Records!$T9120&lt;30,"young",Customer_Churn_Records!$T9120&lt;50,"middle-aged",Customer_Churn_Records!$T9120&lt;100,"old")</f>
        <v>young</v>
      </c>
      <c r="V9120" s="8" t="str">
        <f t="array" ref="V9120">IFS(Customer_Churn_Records!$D9120&lt;701,"less-score",Customer_Churn_Records!$D9120&lt;851,"high-score")</f>
        <v>less-score</v>
      </c>
      <c r="W9120" s="8">
        <f t="array" ref="W9120">IF(Customer_Churn_Records!$X9120=0,0,IFS(Customer_Churn_Records!$X9120&lt;100000,"low",Customer_Churn_Records!$X9120&lt;300000,"high"))</f>
        <v>0</v>
      </c>
      <c r="X9120" s="8">
        <f>ROUND(Customer_Churn_Records!$I9120,0)</f>
        <v>0</v>
      </c>
    </row>
    <row r="9121" ht="14.25" customHeight="1">
      <c r="A9121" s="6">
        <v>7585.0</v>
      </c>
      <c r="B9121" s="6">
        <v>1.559501E7</v>
      </c>
      <c r="C9121" s="6" t="s">
        <v>944</v>
      </c>
      <c r="D9121" s="6">
        <v>694.0</v>
      </c>
      <c r="E9121" s="6" t="s">
        <v>9</v>
      </c>
      <c r="F9121" s="6" t="s">
        <v>10</v>
      </c>
      <c r="G9121" s="7" t="s">
        <v>107</v>
      </c>
      <c r="H9121" s="6">
        <v>9.0</v>
      </c>
      <c r="I9121" s="6" t="s">
        <v>15173</v>
      </c>
      <c r="J9121" s="6">
        <v>2.0</v>
      </c>
      <c r="K9121" s="6">
        <v>0.0</v>
      </c>
      <c r="L9121" s="6">
        <v>0.0</v>
      </c>
      <c r="M9121" s="6" t="s">
        <v>18402</v>
      </c>
      <c r="N9121" s="6">
        <v>0.0</v>
      </c>
      <c r="O9121" s="6">
        <v>0.0</v>
      </c>
      <c r="P9121" s="6">
        <v>4.0</v>
      </c>
      <c r="Q9121" s="6" t="s">
        <v>79</v>
      </c>
      <c r="R9121" s="6">
        <v>483.0</v>
      </c>
      <c r="S9121" s="6">
        <f>COUNTIF(Customer_Churn_Records!$B$2:$B$10000,Customer_Churn_Records!$B9121)</f>
        <v>1</v>
      </c>
      <c r="T9121" s="6">
        <f>ROUNDUP(Customer_Churn_Records!$G9121,0)</f>
        <v>39</v>
      </c>
      <c r="U9121" s="6" t="str">
        <f t="array" ref="U9121">IFS(Customer_Churn_Records!$T9121&lt;30,"young",Customer_Churn_Records!$T9121&lt;50,"middle-aged",Customer_Churn_Records!$T9121&lt;100,"old")</f>
        <v>middle-aged</v>
      </c>
      <c r="V9121" s="8" t="str">
        <f t="array" ref="V9121">IFS(Customer_Churn_Records!$D9121&lt;701,"less-score",Customer_Churn_Records!$D9121&lt;851,"high-score")</f>
        <v>less-score</v>
      </c>
      <c r="W9121" s="8">
        <f t="array" ref="W9121">IF(Customer_Churn_Records!$X9121=0,0,IFS(Customer_Churn_Records!$X9121&lt;100000,"low",Customer_Churn_Records!$X9121&lt;300000,"high"))</f>
        <v>0</v>
      </c>
      <c r="X9121" s="8">
        <f>ROUND(Customer_Churn_Records!$I9121,0)</f>
        <v>0</v>
      </c>
    </row>
    <row r="9122" ht="14.25" customHeight="1">
      <c r="A9122" s="6">
        <v>7586.0</v>
      </c>
      <c r="B9122" s="6">
        <v>1.5580579E7</v>
      </c>
      <c r="C9122" s="6" t="s">
        <v>1078</v>
      </c>
      <c r="D9122" s="6">
        <v>490.0</v>
      </c>
      <c r="E9122" s="6" t="s">
        <v>7</v>
      </c>
      <c r="F9122" s="6" t="s">
        <v>10</v>
      </c>
      <c r="G9122" s="7" t="s">
        <v>55</v>
      </c>
      <c r="H9122" s="6">
        <v>1.0</v>
      </c>
      <c r="I9122" s="6" t="s">
        <v>15173</v>
      </c>
      <c r="J9122" s="6">
        <v>1.0</v>
      </c>
      <c r="K9122" s="6">
        <v>1.0</v>
      </c>
      <c r="L9122" s="6">
        <v>1.0</v>
      </c>
      <c r="M9122" s="6" t="s">
        <v>18403</v>
      </c>
      <c r="N9122" s="6">
        <v>1.0</v>
      </c>
      <c r="O9122" s="6">
        <v>1.0</v>
      </c>
      <c r="P9122" s="6">
        <v>2.0</v>
      </c>
      <c r="Q9122" s="6" t="s">
        <v>58</v>
      </c>
      <c r="R9122" s="6">
        <v>229.0</v>
      </c>
      <c r="S9122" s="6">
        <f>COUNTIF(Customer_Churn_Records!$B$2:$B$10000,Customer_Churn_Records!$B9122)</f>
        <v>1</v>
      </c>
      <c r="T9122" s="6">
        <f>ROUNDUP(Customer_Churn_Records!$G9122,0)</f>
        <v>40</v>
      </c>
      <c r="U9122" s="6" t="str">
        <f t="array" ref="U9122">IFS(Customer_Churn_Records!$T9122&lt;30,"young",Customer_Churn_Records!$T9122&lt;50,"middle-aged",Customer_Churn_Records!$T9122&lt;100,"old")</f>
        <v>middle-aged</v>
      </c>
      <c r="V9122" s="8" t="str">
        <f t="array" ref="V9122">IFS(Customer_Churn_Records!$D9122&lt;701,"less-score",Customer_Churn_Records!$D9122&lt;851,"high-score")</f>
        <v>less-score</v>
      </c>
      <c r="W9122" s="8">
        <f t="array" ref="W9122">IF(Customer_Churn_Records!$X9122=0,0,IFS(Customer_Churn_Records!$X9122&lt;100000,"low",Customer_Churn_Records!$X9122&lt;300000,"high"))</f>
        <v>0</v>
      </c>
      <c r="X9122" s="8">
        <f>ROUND(Customer_Churn_Records!$I9122,0)</f>
        <v>0</v>
      </c>
    </row>
    <row r="9123" ht="14.25" customHeight="1">
      <c r="A9123" s="6">
        <v>7587.0</v>
      </c>
      <c r="B9123" s="6">
        <v>1.5748532E7</v>
      </c>
      <c r="C9123" s="6" t="s">
        <v>3154</v>
      </c>
      <c r="D9123" s="6">
        <v>828.0</v>
      </c>
      <c r="E9123" s="6" t="s">
        <v>9</v>
      </c>
      <c r="F9123" s="6" t="s">
        <v>11</v>
      </c>
      <c r="G9123" s="7" t="s">
        <v>51</v>
      </c>
      <c r="H9123" s="6">
        <v>10.0</v>
      </c>
      <c r="I9123" s="6" t="s">
        <v>15173</v>
      </c>
      <c r="J9123" s="6">
        <v>1.0</v>
      </c>
      <c r="K9123" s="6">
        <v>1.0</v>
      </c>
      <c r="L9123" s="6">
        <v>1.0</v>
      </c>
      <c r="M9123" s="6" t="s">
        <v>18404</v>
      </c>
      <c r="N9123" s="6">
        <v>0.0</v>
      </c>
      <c r="O9123" s="6">
        <v>0.0</v>
      </c>
      <c r="P9123" s="6">
        <v>1.0</v>
      </c>
      <c r="Q9123" s="6" t="s">
        <v>79</v>
      </c>
      <c r="R9123" s="6">
        <v>526.0</v>
      </c>
      <c r="S9123" s="6">
        <f>COUNTIF(Customer_Churn_Records!$B$2:$B$10000,Customer_Churn_Records!$B9123)</f>
        <v>1</v>
      </c>
      <c r="T9123" s="6">
        <f>ROUNDUP(Customer_Churn_Records!$G9123,0)</f>
        <v>42</v>
      </c>
      <c r="U9123" s="6" t="str">
        <f t="array" ref="U9123">IFS(Customer_Churn_Records!$T9123&lt;30,"young",Customer_Churn_Records!$T9123&lt;50,"middle-aged",Customer_Churn_Records!$T9123&lt;100,"old")</f>
        <v>middle-aged</v>
      </c>
      <c r="V9123" s="8" t="str">
        <f t="array" ref="V9123">IFS(Customer_Churn_Records!$D9123&lt;701,"less-score",Customer_Churn_Records!$D9123&lt;851,"high-score")</f>
        <v>high-score</v>
      </c>
      <c r="W9123" s="8">
        <f t="array" ref="W9123">IF(Customer_Churn_Records!$X9123=0,0,IFS(Customer_Churn_Records!$X9123&lt;100000,"low",Customer_Churn_Records!$X9123&lt;300000,"high"))</f>
        <v>0</v>
      </c>
      <c r="X9123" s="8">
        <f>ROUND(Customer_Churn_Records!$I9123,0)</f>
        <v>0</v>
      </c>
    </row>
    <row r="9124" ht="14.25" customHeight="1">
      <c r="A9124" s="6">
        <v>7589.0</v>
      </c>
      <c r="B9124" s="6">
        <v>1.5600027E7</v>
      </c>
      <c r="C9124" s="6" t="s">
        <v>1643</v>
      </c>
      <c r="D9124" s="6">
        <v>579.0</v>
      </c>
      <c r="E9124" s="6" t="s">
        <v>9</v>
      </c>
      <c r="F9124" s="6" t="s">
        <v>11</v>
      </c>
      <c r="G9124" s="7" t="s">
        <v>103</v>
      </c>
      <c r="H9124" s="6">
        <v>1.0</v>
      </c>
      <c r="I9124" s="6" t="s">
        <v>15173</v>
      </c>
      <c r="J9124" s="6">
        <v>2.0</v>
      </c>
      <c r="K9124" s="6">
        <v>1.0</v>
      </c>
      <c r="L9124" s="6">
        <v>1.0</v>
      </c>
      <c r="M9124" s="6" t="s">
        <v>18405</v>
      </c>
      <c r="N9124" s="6">
        <v>0.0</v>
      </c>
      <c r="O9124" s="6">
        <v>0.0</v>
      </c>
      <c r="P9124" s="6">
        <v>3.0</v>
      </c>
      <c r="Q9124" s="6" t="s">
        <v>44</v>
      </c>
      <c r="R9124" s="6">
        <v>528.0</v>
      </c>
      <c r="S9124" s="6">
        <f>COUNTIF(Customer_Churn_Records!$B$2:$B$10000,Customer_Churn_Records!$B9124)</f>
        <v>1</v>
      </c>
      <c r="T9124" s="6">
        <f>ROUNDUP(Customer_Churn_Records!$G9124,0)</f>
        <v>33</v>
      </c>
      <c r="U9124" s="6" t="str">
        <f t="array" ref="U9124">IFS(Customer_Churn_Records!$T9124&lt;30,"young",Customer_Churn_Records!$T9124&lt;50,"middle-aged",Customer_Churn_Records!$T9124&lt;100,"old")</f>
        <v>middle-aged</v>
      </c>
      <c r="V9124" s="8" t="str">
        <f t="array" ref="V9124">IFS(Customer_Churn_Records!$D9124&lt;701,"less-score",Customer_Churn_Records!$D9124&lt;851,"high-score")</f>
        <v>less-score</v>
      </c>
      <c r="W9124" s="8">
        <f t="array" ref="W9124">IF(Customer_Churn_Records!$X9124=0,0,IFS(Customer_Churn_Records!$X9124&lt;100000,"low",Customer_Churn_Records!$X9124&lt;300000,"high"))</f>
        <v>0</v>
      </c>
      <c r="X9124" s="8">
        <f>ROUND(Customer_Churn_Records!$I9124,0)</f>
        <v>0</v>
      </c>
    </row>
    <row r="9125" ht="14.25" customHeight="1">
      <c r="A9125" s="6">
        <v>7590.0</v>
      </c>
      <c r="B9125" s="6">
        <v>1.5620832E7</v>
      </c>
      <c r="C9125" s="6" t="s">
        <v>1731</v>
      </c>
      <c r="D9125" s="6">
        <v>723.0</v>
      </c>
      <c r="E9125" s="6" t="s">
        <v>7</v>
      </c>
      <c r="F9125" s="6" t="s">
        <v>10</v>
      </c>
      <c r="G9125" s="7" t="s">
        <v>87</v>
      </c>
      <c r="H9125" s="6">
        <v>0.0</v>
      </c>
      <c r="I9125" s="6" t="s">
        <v>15173</v>
      </c>
      <c r="J9125" s="6">
        <v>2.0</v>
      </c>
      <c r="K9125" s="6">
        <v>0.0</v>
      </c>
      <c r="L9125" s="6">
        <v>1.0</v>
      </c>
      <c r="M9125" s="6" t="s">
        <v>18406</v>
      </c>
      <c r="N9125" s="6">
        <v>0.0</v>
      </c>
      <c r="O9125" s="6">
        <v>0.0</v>
      </c>
      <c r="P9125" s="6">
        <v>1.0</v>
      </c>
      <c r="Q9125" s="6" t="s">
        <v>49</v>
      </c>
      <c r="R9125" s="6">
        <v>996.0</v>
      </c>
      <c r="S9125" s="6">
        <f>COUNTIF(Customer_Churn_Records!$B$2:$B$10000,Customer_Churn_Records!$B9125)</f>
        <v>1</v>
      </c>
      <c r="T9125" s="6">
        <f>ROUNDUP(Customer_Churn_Records!$G9125,0)</f>
        <v>35</v>
      </c>
      <c r="U9125" s="6" t="str">
        <f t="array" ref="U9125">IFS(Customer_Churn_Records!$T9125&lt;30,"young",Customer_Churn_Records!$T9125&lt;50,"middle-aged",Customer_Churn_Records!$T9125&lt;100,"old")</f>
        <v>middle-aged</v>
      </c>
      <c r="V9125" s="8" t="str">
        <f t="array" ref="V9125">IFS(Customer_Churn_Records!$D9125&lt;701,"less-score",Customer_Churn_Records!$D9125&lt;851,"high-score")</f>
        <v>high-score</v>
      </c>
      <c r="W9125" s="8">
        <f t="array" ref="W9125">IF(Customer_Churn_Records!$X9125=0,0,IFS(Customer_Churn_Records!$X9125&lt;100000,"low",Customer_Churn_Records!$X9125&lt;300000,"high"))</f>
        <v>0</v>
      </c>
      <c r="X9125" s="8">
        <f>ROUND(Customer_Churn_Records!$I9125,0)</f>
        <v>0</v>
      </c>
    </row>
    <row r="9126" ht="14.25" customHeight="1">
      <c r="A9126" s="6">
        <v>7595.0</v>
      </c>
      <c r="B9126" s="6">
        <v>1.571325E7</v>
      </c>
      <c r="C9126" s="6" t="s">
        <v>6661</v>
      </c>
      <c r="D9126" s="6">
        <v>502.0</v>
      </c>
      <c r="E9126" s="6" t="s">
        <v>7</v>
      </c>
      <c r="F9126" s="6" t="s">
        <v>11</v>
      </c>
      <c r="G9126" s="7" t="s">
        <v>103</v>
      </c>
      <c r="H9126" s="6">
        <v>8.0</v>
      </c>
      <c r="I9126" s="6" t="s">
        <v>15173</v>
      </c>
      <c r="J9126" s="6">
        <v>2.0</v>
      </c>
      <c r="K9126" s="6">
        <v>1.0</v>
      </c>
      <c r="L9126" s="6">
        <v>1.0</v>
      </c>
      <c r="M9126" s="6" t="s">
        <v>18407</v>
      </c>
      <c r="N9126" s="6">
        <v>0.0</v>
      </c>
      <c r="O9126" s="6">
        <v>0.0</v>
      </c>
      <c r="P9126" s="6">
        <v>4.0</v>
      </c>
      <c r="Q9126" s="6" t="s">
        <v>58</v>
      </c>
      <c r="R9126" s="6">
        <v>717.0</v>
      </c>
      <c r="S9126" s="6">
        <f>COUNTIF(Customer_Churn_Records!$B$2:$B$10000,Customer_Churn_Records!$B9126)</f>
        <v>1</v>
      </c>
      <c r="T9126" s="6">
        <f>ROUNDUP(Customer_Churn_Records!$G9126,0)</f>
        <v>33</v>
      </c>
      <c r="U9126" s="6" t="str">
        <f t="array" ref="U9126">IFS(Customer_Churn_Records!$T9126&lt;30,"young",Customer_Churn_Records!$T9126&lt;50,"middle-aged",Customer_Churn_Records!$T9126&lt;100,"old")</f>
        <v>middle-aged</v>
      </c>
      <c r="V9126" s="8" t="str">
        <f t="array" ref="V9126">IFS(Customer_Churn_Records!$D9126&lt;701,"less-score",Customer_Churn_Records!$D9126&lt;851,"high-score")</f>
        <v>less-score</v>
      </c>
      <c r="W9126" s="8">
        <f t="array" ref="W9126">IF(Customer_Churn_Records!$X9126=0,0,IFS(Customer_Churn_Records!$X9126&lt;100000,"low",Customer_Churn_Records!$X9126&lt;300000,"high"))</f>
        <v>0</v>
      </c>
      <c r="X9126" s="8">
        <f>ROUND(Customer_Churn_Records!$I9126,0)</f>
        <v>0</v>
      </c>
    </row>
    <row r="9127" ht="14.25" customHeight="1">
      <c r="A9127" s="6">
        <v>7596.0</v>
      </c>
      <c r="B9127" s="6">
        <v>1.5569595E7</v>
      </c>
      <c r="C9127" s="6" t="s">
        <v>1893</v>
      </c>
      <c r="D9127" s="6">
        <v>678.0</v>
      </c>
      <c r="E9127" s="6" t="s">
        <v>7</v>
      </c>
      <c r="F9127" s="6" t="s">
        <v>10</v>
      </c>
      <c r="G9127" s="7" t="s">
        <v>156</v>
      </c>
      <c r="H9127" s="6">
        <v>6.0</v>
      </c>
      <c r="I9127" s="6" t="s">
        <v>15173</v>
      </c>
      <c r="J9127" s="6">
        <v>1.0</v>
      </c>
      <c r="K9127" s="6">
        <v>1.0</v>
      </c>
      <c r="L9127" s="6">
        <v>0.0</v>
      </c>
      <c r="M9127" s="6" t="s">
        <v>18408</v>
      </c>
      <c r="N9127" s="6">
        <v>0.0</v>
      </c>
      <c r="O9127" s="6">
        <v>0.0</v>
      </c>
      <c r="P9127" s="6">
        <v>4.0</v>
      </c>
      <c r="Q9127" s="6" t="s">
        <v>49</v>
      </c>
      <c r="R9127" s="6">
        <v>803.0</v>
      </c>
      <c r="S9127" s="6">
        <f>COUNTIF(Customer_Churn_Records!$B$2:$B$10000,Customer_Churn_Records!$B9127)</f>
        <v>1</v>
      </c>
      <c r="T9127" s="6">
        <f>ROUNDUP(Customer_Churn_Records!$G9127,0)</f>
        <v>50</v>
      </c>
      <c r="U9127" s="6" t="str">
        <f t="array" ref="U9127">IFS(Customer_Churn_Records!$T9127&lt;30,"young",Customer_Churn_Records!$T9127&lt;50,"middle-aged",Customer_Churn_Records!$T9127&lt;100,"old")</f>
        <v>old</v>
      </c>
      <c r="V9127" s="8" t="str">
        <f t="array" ref="V9127">IFS(Customer_Churn_Records!$D9127&lt;701,"less-score",Customer_Churn_Records!$D9127&lt;851,"high-score")</f>
        <v>less-score</v>
      </c>
      <c r="W9127" s="8">
        <f t="array" ref="W9127">IF(Customer_Churn_Records!$X9127=0,0,IFS(Customer_Churn_Records!$X9127&lt;100000,"low",Customer_Churn_Records!$X9127&lt;300000,"high"))</f>
        <v>0</v>
      </c>
      <c r="X9127" s="8">
        <f>ROUND(Customer_Churn_Records!$I9127,0)</f>
        <v>0</v>
      </c>
    </row>
    <row r="9128" ht="14.25" customHeight="1">
      <c r="A9128" s="6">
        <v>7598.0</v>
      </c>
      <c r="B9128" s="6">
        <v>1.557668E7</v>
      </c>
      <c r="C9128" s="6" t="s">
        <v>310</v>
      </c>
      <c r="D9128" s="6">
        <v>736.0</v>
      </c>
      <c r="E9128" s="6" t="s">
        <v>7</v>
      </c>
      <c r="F9128" s="6" t="s">
        <v>11</v>
      </c>
      <c r="G9128" s="7" t="s">
        <v>99</v>
      </c>
      <c r="H9128" s="6">
        <v>4.0</v>
      </c>
      <c r="I9128" s="6" t="s">
        <v>15173</v>
      </c>
      <c r="J9128" s="6">
        <v>2.0</v>
      </c>
      <c r="K9128" s="6">
        <v>0.0</v>
      </c>
      <c r="L9128" s="6">
        <v>0.0</v>
      </c>
      <c r="M9128" s="6" t="s">
        <v>18409</v>
      </c>
      <c r="N9128" s="6">
        <v>0.0</v>
      </c>
      <c r="O9128" s="6">
        <v>0.0</v>
      </c>
      <c r="P9128" s="6">
        <v>2.0</v>
      </c>
      <c r="Q9128" s="6" t="s">
        <v>58</v>
      </c>
      <c r="R9128" s="6">
        <v>240.0</v>
      </c>
      <c r="S9128" s="6">
        <f>COUNTIF(Customer_Churn_Records!$B$2:$B$10000,Customer_Churn_Records!$B9128)</f>
        <v>1</v>
      </c>
      <c r="T9128" s="6">
        <f>ROUNDUP(Customer_Churn_Records!$G9128,0)</f>
        <v>29</v>
      </c>
      <c r="U9128" s="6" t="str">
        <f t="array" ref="U9128">IFS(Customer_Churn_Records!$T9128&lt;30,"young",Customer_Churn_Records!$T9128&lt;50,"middle-aged",Customer_Churn_Records!$T9128&lt;100,"old")</f>
        <v>young</v>
      </c>
      <c r="V9128" s="8" t="str">
        <f t="array" ref="V9128">IFS(Customer_Churn_Records!$D9128&lt;701,"less-score",Customer_Churn_Records!$D9128&lt;851,"high-score")</f>
        <v>high-score</v>
      </c>
      <c r="W9128" s="8">
        <f t="array" ref="W9128">IF(Customer_Churn_Records!$X9128=0,0,IFS(Customer_Churn_Records!$X9128&lt;100000,"low",Customer_Churn_Records!$X9128&lt;300000,"high"))</f>
        <v>0</v>
      </c>
      <c r="X9128" s="8">
        <f>ROUND(Customer_Churn_Records!$I9128,0)</f>
        <v>0</v>
      </c>
    </row>
    <row r="9129" ht="14.25" customHeight="1">
      <c r="A9129" s="6">
        <v>7602.0</v>
      </c>
      <c r="B9129" s="6">
        <v>1.5693382E7</v>
      </c>
      <c r="C9129" s="6" t="s">
        <v>4617</v>
      </c>
      <c r="D9129" s="6">
        <v>828.0</v>
      </c>
      <c r="E9129" s="6" t="s">
        <v>7</v>
      </c>
      <c r="F9129" s="6" t="s">
        <v>11</v>
      </c>
      <c r="G9129" s="7" t="s">
        <v>363</v>
      </c>
      <c r="H9129" s="6">
        <v>9.0</v>
      </c>
      <c r="I9129" s="6" t="s">
        <v>15173</v>
      </c>
      <c r="J9129" s="6">
        <v>1.0</v>
      </c>
      <c r="K9129" s="6">
        <v>0.0</v>
      </c>
      <c r="L9129" s="6">
        <v>1.0</v>
      </c>
      <c r="M9129" s="6" t="s">
        <v>18410</v>
      </c>
      <c r="N9129" s="6">
        <v>0.0</v>
      </c>
      <c r="O9129" s="6">
        <v>0.0</v>
      </c>
      <c r="P9129" s="6">
        <v>3.0</v>
      </c>
      <c r="Q9129" s="6" t="s">
        <v>49</v>
      </c>
      <c r="R9129" s="6">
        <v>421.0</v>
      </c>
      <c r="S9129" s="6">
        <f>COUNTIF(Customer_Churn_Records!$B$2:$B$10000,Customer_Churn_Records!$B9129)</f>
        <v>1</v>
      </c>
      <c r="T9129" s="6">
        <f>ROUNDUP(Customer_Churn_Records!$G9129,0)</f>
        <v>31</v>
      </c>
      <c r="U9129" s="6" t="str">
        <f t="array" ref="U9129">IFS(Customer_Churn_Records!$T9129&lt;30,"young",Customer_Churn_Records!$T9129&lt;50,"middle-aged",Customer_Churn_Records!$T9129&lt;100,"old")</f>
        <v>middle-aged</v>
      </c>
      <c r="V9129" s="8" t="str">
        <f t="array" ref="V9129">IFS(Customer_Churn_Records!$D9129&lt;701,"less-score",Customer_Churn_Records!$D9129&lt;851,"high-score")</f>
        <v>high-score</v>
      </c>
      <c r="W9129" s="8">
        <f t="array" ref="W9129">IF(Customer_Churn_Records!$X9129=0,0,IFS(Customer_Churn_Records!$X9129&lt;100000,"low",Customer_Churn_Records!$X9129&lt;300000,"high"))</f>
        <v>0</v>
      </c>
      <c r="X9129" s="8">
        <f>ROUND(Customer_Churn_Records!$I9129,0)</f>
        <v>0</v>
      </c>
    </row>
    <row r="9130" ht="14.25" customHeight="1">
      <c r="A9130" s="6">
        <v>7604.0</v>
      </c>
      <c r="B9130" s="6">
        <v>1.5712483E7</v>
      </c>
      <c r="C9130" s="6" t="s">
        <v>2134</v>
      </c>
      <c r="D9130" s="6">
        <v>608.0</v>
      </c>
      <c r="E9130" s="6" t="s">
        <v>9</v>
      </c>
      <c r="F9130" s="6" t="s">
        <v>10</v>
      </c>
      <c r="G9130" s="7" t="s">
        <v>160</v>
      </c>
      <c r="H9130" s="6">
        <v>4.0</v>
      </c>
      <c r="I9130" s="6" t="s">
        <v>15173</v>
      </c>
      <c r="J9130" s="6">
        <v>2.0</v>
      </c>
      <c r="K9130" s="6">
        <v>1.0</v>
      </c>
      <c r="L9130" s="6">
        <v>0.0</v>
      </c>
      <c r="M9130" s="6" t="s">
        <v>18411</v>
      </c>
      <c r="N9130" s="6">
        <v>1.0</v>
      </c>
      <c r="O9130" s="6">
        <v>1.0</v>
      </c>
      <c r="P9130" s="6">
        <v>5.0</v>
      </c>
      <c r="Q9130" s="6" t="s">
        <v>79</v>
      </c>
      <c r="R9130" s="6">
        <v>391.0</v>
      </c>
      <c r="S9130" s="6">
        <f>COUNTIF(Customer_Churn_Records!$B$2:$B$10000,Customer_Churn_Records!$B9130)</f>
        <v>1</v>
      </c>
      <c r="T9130" s="6">
        <f>ROUNDUP(Customer_Churn_Records!$G9130,0)</f>
        <v>28</v>
      </c>
      <c r="U9130" s="6" t="str">
        <f t="array" ref="U9130">IFS(Customer_Churn_Records!$T9130&lt;30,"young",Customer_Churn_Records!$T9130&lt;50,"middle-aged",Customer_Churn_Records!$T9130&lt;100,"old")</f>
        <v>young</v>
      </c>
      <c r="V9130" s="8" t="str">
        <f t="array" ref="V9130">IFS(Customer_Churn_Records!$D9130&lt;701,"less-score",Customer_Churn_Records!$D9130&lt;851,"high-score")</f>
        <v>less-score</v>
      </c>
      <c r="W9130" s="8">
        <f t="array" ref="W9130">IF(Customer_Churn_Records!$X9130=0,0,IFS(Customer_Churn_Records!$X9130&lt;100000,"low",Customer_Churn_Records!$X9130&lt;300000,"high"))</f>
        <v>0</v>
      </c>
      <c r="X9130" s="8">
        <f>ROUND(Customer_Churn_Records!$I9130,0)</f>
        <v>0</v>
      </c>
    </row>
    <row r="9131" ht="14.25" customHeight="1">
      <c r="A9131" s="6">
        <v>7606.0</v>
      </c>
      <c r="B9131" s="6">
        <v>1.5710138E7</v>
      </c>
      <c r="C9131" s="6" t="s">
        <v>1100</v>
      </c>
      <c r="D9131" s="6">
        <v>718.0</v>
      </c>
      <c r="E9131" s="6" t="s">
        <v>9</v>
      </c>
      <c r="F9131" s="6" t="s">
        <v>11</v>
      </c>
      <c r="G9131" s="7" t="s">
        <v>107</v>
      </c>
      <c r="H9131" s="6">
        <v>6.0</v>
      </c>
      <c r="I9131" s="6" t="s">
        <v>15173</v>
      </c>
      <c r="J9131" s="6">
        <v>2.0</v>
      </c>
      <c r="K9131" s="6">
        <v>0.0</v>
      </c>
      <c r="L9131" s="6">
        <v>1.0</v>
      </c>
      <c r="M9131" s="6" t="s">
        <v>18412</v>
      </c>
      <c r="N9131" s="6">
        <v>0.0</v>
      </c>
      <c r="O9131" s="6">
        <v>0.0</v>
      </c>
      <c r="P9131" s="6">
        <v>1.0</v>
      </c>
      <c r="Q9131" s="6" t="s">
        <v>44</v>
      </c>
      <c r="R9131" s="6">
        <v>583.0</v>
      </c>
      <c r="S9131" s="6">
        <f>COUNTIF(Customer_Churn_Records!$B$2:$B$10000,Customer_Churn_Records!$B9131)</f>
        <v>1</v>
      </c>
      <c r="T9131" s="6">
        <f>ROUNDUP(Customer_Churn_Records!$G9131,0)</f>
        <v>39</v>
      </c>
      <c r="U9131" s="6" t="str">
        <f t="array" ref="U9131">IFS(Customer_Churn_Records!$T9131&lt;30,"young",Customer_Churn_Records!$T9131&lt;50,"middle-aged",Customer_Churn_Records!$T9131&lt;100,"old")</f>
        <v>middle-aged</v>
      </c>
      <c r="V9131" s="8" t="str">
        <f t="array" ref="V9131">IFS(Customer_Churn_Records!$D9131&lt;701,"less-score",Customer_Churn_Records!$D9131&lt;851,"high-score")</f>
        <v>high-score</v>
      </c>
      <c r="W9131" s="8">
        <f t="array" ref="W9131">IF(Customer_Churn_Records!$X9131=0,0,IFS(Customer_Churn_Records!$X9131&lt;100000,"low",Customer_Churn_Records!$X9131&lt;300000,"high"))</f>
        <v>0</v>
      </c>
      <c r="X9131" s="8">
        <f>ROUND(Customer_Churn_Records!$I9131,0)</f>
        <v>0</v>
      </c>
    </row>
    <row r="9132" ht="14.25" customHeight="1">
      <c r="A9132" s="6">
        <v>7608.0</v>
      </c>
      <c r="B9132" s="6">
        <v>1.5638751E7</v>
      </c>
      <c r="C9132" s="6" t="s">
        <v>7876</v>
      </c>
      <c r="D9132" s="6">
        <v>838.0</v>
      </c>
      <c r="E9132" s="6" t="s">
        <v>9</v>
      </c>
      <c r="F9132" s="6" t="s">
        <v>10</v>
      </c>
      <c r="G9132" s="7" t="s">
        <v>167</v>
      </c>
      <c r="H9132" s="6">
        <v>5.0</v>
      </c>
      <c r="I9132" s="6" t="s">
        <v>15173</v>
      </c>
      <c r="J9132" s="6">
        <v>2.0</v>
      </c>
      <c r="K9132" s="6">
        <v>1.0</v>
      </c>
      <c r="L9132" s="6">
        <v>0.0</v>
      </c>
      <c r="M9132" s="6" t="s">
        <v>18413</v>
      </c>
      <c r="N9132" s="6">
        <v>0.0</v>
      </c>
      <c r="O9132" s="6">
        <v>0.0</v>
      </c>
      <c r="P9132" s="6">
        <v>1.0</v>
      </c>
      <c r="Q9132" s="6" t="s">
        <v>44</v>
      </c>
      <c r="R9132" s="6">
        <v>867.0</v>
      </c>
      <c r="S9132" s="6">
        <f>COUNTIF(Customer_Churn_Records!$B$2:$B$10000,Customer_Churn_Records!$B9132)</f>
        <v>1</v>
      </c>
      <c r="T9132" s="6">
        <f>ROUNDUP(Customer_Churn_Records!$G9132,0)</f>
        <v>41</v>
      </c>
      <c r="U9132" s="6" t="str">
        <f t="array" ref="U9132">IFS(Customer_Churn_Records!$T9132&lt;30,"young",Customer_Churn_Records!$T9132&lt;50,"middle-aged",Customer_Churn_Records!$T9132&lt;100,"old")</f>
        <v>middle-aged</v>
      </c>
      <c r="V9132" s="8" t="str">
        <f t="array" ref="V9132">IFS(Customer_Churn_Records!$D9132&lt;701,"less-score",Customer_Churn_Records!$D9132&lt;851,"high-score")</f>
        <v>high-score</v>
      </c>
      <c r="W9132" s="8">
        <f t="array" ref="W9132">IF(Customer_Churn_Records!$X9132=0,0,IFS(Customer_Churn_Records!$X9132&lt;100000,"low",Customer_Churn_Records!$X9132&lt;300000,"high"))</f>
        <v>0</v>
      </c>
      <c r="X9132" s="8">
        <f>ROUND(Customer_Churn_Records!$I9132,0)</f>
        <v>0</v>
      </c>
    </row>
    <row r="9133" ht="14.25" customHeight="1">
      <c r="A9133" s="6">
        <v>7609.0</v>
      </c>
      <c r="B9133" s="6">
        <v>1.5598574E7</v>
      </c>
      <c r="C9133" s="6" t="s">
        <v>13144</v>
      </c>
      <c r="D9133" s="6">
        <v>695.0</v>
      </c>
      <c r="E9133" s="6" t="s">
        <v>9</v>
      </c>
      <c r="F9133" s="6" t="s">
        <v>10</v>
      </c>
      <c r="G9133" s="7" t="s">
        <v>363</v>
      </c>
      <c r="H9133" s="6">
        <v>5.0</v>
      </c>
      <c r="I9133" s="6" t="s">
        <v>15173</v>
      </c>
      <c r="J9133" s="6">
        <v>2.0</v>
      </c>
      <c r="K9133" s="6">
        <v>0.0</v>
      </c>
      <c r="L9133" s="6">
        <v>1.0</v>
      </c>
      <c r="M9133" s="6" t="s">
        <v>18414</v>
      </c>
      <c r="N9133" s="6">
        <v>0.0</v>
      </c>
      <c r="O9133" s="6">
        <v>0.0</v>
      </c>
      <c r="P9133" s="6">
        <v>3.0</v>
      </c>
      <c r="Q9133" s="6" t="s">
        <v>49</v>
      </c>
      <c r="R9133" s="6">
        <v>583.0</v>
      </c>
      <c r="S9133" s="6">
        <f>COUNTIF(Customer_Churn_Records!$B$2:$B$10000,Customer_Churn_Records!$B9133)</f>
        <v>1</v>
      </c>
      <c r="T9133" s="6">
        <f>ROUNDUP(Customer_Churn_Records!$G9133,0)</f>
        <v>31</v>
      </c>
      <c r="U9133" s="6" t="str">
        <f t="array" ref="U9133">IFS(Customer_Churn_Records!$T9133&lt;30,"young",Customer_Churn_Records!$T9133&lt;50,"middle-aged",Customer_Churn_Records!$T9133&lt;100,"old")</f>
        <v>middle-aged</v>
      </c>
      <c r="V9133" s="8" t="str">
        <f t="array" ref="V9133">IFS(Customer_Churn_Records!$D9133&lt;701,"less-score",Customer_Churn_Records!$D9133&lt;851,"high-score")</f>
        <v>less-score</v>
      </c>
      <c r="W9133" s="8">
        <f t="array" ref="W9133">IF(Customer_Churn_Records!$X9133=0,0,IFS(Customer_Churn_Records!$X9133&lt;100000,"low",Customer_Churn_Records!$X9133&lt;300000,"high"))</f>
        <v>0</v>
      </c>
      <c r="X9133" s="8">
        <f>ROUND(Customer_Churn_Records!$I9133,0)</f>
        <v>0</v>
      </c>
    </row>
    <row r="9134" ht="14.25" customHeight="1">
      <c r="A9134" s="6">
        <v>7612.0</v>
      </c>
      <c r="B9134" s="6">
        <v>1.5705506E7</v>
      </c>
      <c r="C9134" s="6" t="s">
        <v>2884</v>
      </c>
      <c r="D9134" s="6">
        <v>751.0</v>
      </c>
      <c r="E9134" s="6" t="s">
        <v>9</v>
      </c>
      <c r="F9134" s="6" t="s">
        <v>11</v>
      </c>
      <c r="G9134" s="7" t="s">
        <v>41</v>
      </c>
      <c r="H9134" s="6">
        <v>7.0</v>
      </c>
      <c r="I9134" s="6" t="s">
        <v>15173</v>
      </c>
      <c r="J9134" s="6">
        <v>2.0</v>
      </c>
      <c r="K9134" s="6">
        <v>0.0</v>
      </c>
      <c r="L9134" s="6">
        <v>0.0</v>
      </c>
      <c r="M9134" s="6" t="s">
        <v>18415</v>
      </c>
      <c r="N9134" s="6">
        <v>0.0</v>
      </c>
      <c r="O9134" s="6">
        <v>0.0</v>
      </c>
      <c r="P9134" s="6">
        <v>3.0</v>
      </c>
      <c r="Q9134" s="6" t="s">
        <v>79</v>
      </c>
      <c r="R9134" s="6">
        <v>654.0</v>
      </c>
      <c r="S9134" s="6">
        <f>COUNTIF(Customer_Churn_Records!$B$2:$B$10000,Customer_Churn_Records!$B9134)</f>
        <v>1</v>
      </c>
      <c r="T9134" s="6">
        <f>ROUNDUP(Customer_Churn_Records!$G9134,0)</f>
        <v>38</v>
      </c>
      <c r="U9134" s="6" t="str">
        <f t="array" ref="U9134">IFS(Customer_Churn_Records!$T9134&lt;30,"young",Customer_Churn_Records!$T9134&lt;50,"middle-aged",Customer_Churn_Records!$T9134&lt;100,"old")</f>
        <v>middle-aged</v>
      </c>
      <c r="V9134" s="8" t="str">
        <f t="array" ref="V9134">IFS(Customer_Churn_Records!$D9134&lt;701,"less-score",Customer_Churn_Records!$D9134&lt;851,"high-score")</f>
        <v>high-score</v>
      </c>
      <c r="W9134" s="8">
        <f t="array" ref="W9134">IF(Customer_Churn_Records!$X9134=0,0,IFS(Customer_Churn_Records!$X9134&lt;100000,"low",Customer_Churn_Records!$X9134&lt;300000,"high"))</f>
        <v>0</v>
      </c>
      <c r="X9134" s="8">
        <f>ROUND(Customer_Churn_Records!$I9134,0)</f>
        <v>0</v>
      </c>
    </row>
    <row r="9135" ht="14.25" customHeight="1">
      <c r="A9135" s="6">
        <v>7615.0</v>
      </c>
      <c r="B9135" s="6">
        <v>1.5725002E7</v>
      </c>
      <c r="C9135" s="6" t="s">
        <v>131</v>
      </c>
      <c r="D9135" s="6">
        <v>749.0</v>
      </c>
      <c r="E9135" s="6" t="s">
        <v>7</v>
      </c>
      <c r="F9135" s="6" t="s">
        <v>11</v>
      </c>
      <c r="G9135" s="7" t="s">
        <v>72</v>
      </c>
      <c r="H9135" s="6">
        <v>7.0</v>
      </c>
      <c r="I9135" s="6" t="s">
        <v>15173</v>
      </c>
      <c r="J9135" s="6">
        <v>2.0</v>
      </c>
      <c r="K9135" s="6">
        <v>1.0</v>
      </c>
      <c r="L9135" s="6">
        <v>0.0</v>
      </c>
      <c r="M9135" s="6" t="s">
        <v>18416</v>
      </c>
      <c r="N9135" s="6">
        <v>0.0</v>
      </c>
      <c r="O9135" s="6">
        <v>0.0</v>
      </c>
      <c r="P9135" s="6">
        <v>3.0</v>
      </c>
      <c r="Q9135" s="6" t="s">
        <v>49</v>
      </c>
      <c r="R9135" s="6">
        <v>345.0</v>
      </c>
      <c r="S9135" s="6">
        <f>COUNTIF(Customer_Churn_Records!$B$2:$B$10000,Customer_Churn_Records!$B9135)</f>
        <v>1</v>
      </c>
      <c r="T9135" s="6">
        <f>ROUNDUP(Customer_Churn_Records!$G9135,0)</f>
        <v>37</v>
      </c>
      <c r="U9135" s="6" t="str">
        <f t="array" ref="U9135">IFS(Customer_Churn_Records!$T9135&lt;30,"young",Customer_Churn_Records!$T9135&lt;50,"middle-aged",Customer_Churn_Records!$T9135&lt;100,"old")</f>
        <v>middle-aged</v>
      </c>
      <c r="V9135" s="8" t="str">
        <f t="array" ref="V9135">IFS(Customer_Churn_Records!$D9135&lt;701,"less-score",Customer_Churn_Records!$D9135&lt;851,"high-score")</f>
        <v>high-score</v>
      </c>
      <c r="W9135" s="8">
        <f t="array" ref="W9135">IF(Customer_Churn_Records!$X9135=0,0,IFS(Customer_Churn_Records!$X9135&lt;100000,"low",Customer_Churn_Records!$X9135&lt;300000,"high"))</f>
        <v>0</v>
      </c>
      <c r="X9135" s="8">
        <f>ROUND(Customer_Churn_Records!$I9135,0)</f>
        <v>0</v>
      </c>
    </row>
    <row r="9136" ht="14.25" customHeight="1">
      <c r="A9136" s="6">
        <v>7618.0</v>
      </c>
      <c r="B9136" s="6">
        <v>1.5678779E7</v>
      </c>
      <c r="C9136" s="6" t="s">
        <v>18417</v>
      </c>
      <c r="D9136" s="6">
        <v>502.0</v>
      </c>
      <c r="E9136" s="6" t="s">
        <v>7</v>
      </c>
      <c r="F9136" s="6" t="s">
        <v>11</v>
      </c>
      <c r="G9136" s="7" t="s">
        <v>103</v>
      </c>
      <c r="H9136" s="6">
        <v>7.0</v>
      </c>
      <c r="I9136" s="6" t="s">
        <v>15173</v>
      </c>
      <c r="J9136" s="6">
        <v>2.0</v>
      </c>
      <c r="K9136" s="6">
        <v>0.0</v>
      </c>
      <c r="L9136" s="6">
        <v>1.0</v>
      </c>
      <c r="M9136" s="6" t="s">
        <v>18418</v>
      </c>
      <c r="N9136" s="6">
        <v>0.0</v>
      </c>
      <c r="O9136" s="6">
        <v>0.0</v>
      </c>
      <c r="P9136" s="6">
        <v>2.0</v>
      </c>
      <c r="Q9136" s="6" t="s">
        <v>44</v>
      </c>
      <c r="R9136" s="6">
        <v>959.0</v>
      </c>
      <c r="S9136" s="6">
        <f>COUNTIF(Customer_Churn_Records!$B$2:$B$10000,Customer_Churn_Records!$B9136)</f>
        <v>1</v>
      </c>
      <c r="T9136" s="6">
        <f>ROUNDUP(Customer_Churn_Records!$G9136,0)</f>
        <v>33</v>
      </c>
      <c r="U9136" s="6" t="str">
        <f t="array" ref="U9136">IFS(Customer_Churn_Records!$T9136&lt;30,"young",Customer_Churn_Records!$T9136&lt;50,"middle-aged",Customer_Churn_Records!$T9136&lt;100,"old")</f>
        <v>middle-aged</v>
      </c>
      <c r="V9136" s="8" t="str">
        <f t="array" ref="V9136">IFS(Customer_Churn_Records!$D9136&lt;701,"less-score",Customer_Churn_Records!$D9136&lt;851,"high-score")</f>
        <v>less-score</v>
      </c>
      <c r="W9136" s="8">
        <f t="array" ref="W9136">IF(Customer_Churn_Records!$X9136=0,0,IFS(Customer_Churn_Records!$X9136&lt;100000,"low",Customer_Churn_Records!$X9136&lt;300000,"high"))</f>
        <v>0</v>
      </c>
      <c r="X9136" s="8">
        <f>ROUND(Customer_Churn_Records!$I9136,0)</f>
        <v>0</v>
      </c>
    </row>
    <row r="9137" ht="14.25" customHeight="1">
      <c r="A9137" s="6">
        <v>7619.0</v>
      </c>
      <c r="B9137" s="6">
        <v>1.5752601E7</v>
      </c>
      <c r="C9137" s="6" t="s">
        <v>17024</v>
      </c>
      <c r="D9137" s="6">
        <v>578.0</v>
      </c>
      <c r="E9137" s="6" t="s">
        <v>7</v>
      </c>
      <c r="F9137" s="6" t="s">
        <v>10</v>
      </c>
      <c r="G9137" s="7" t="s">
        <v>55</v>
      </c>
      <c r="H9137" s="6">
        <v>7.0</v>
      </c>
      <c r="I9137" s="6" t="s">
        <v>15173</v>
      </c>
      <c r="J9137" s="6">
        <v>2.0</v>
      </c>
      <c r="K9137" s="6">
        <v>0.0</v>
      </c>
      <c r="L9137" s="6">
        <v>0.0</v>
      </c>
      <c r="M9137" s="6" t="s">
        <v>18419</v>
      </c>
      <c r="N9137" s="6">
        <v>0.0</v>
      </c>
      <c r="O9137" s="6">
        <v>0.0</v>
      </c>
      <c r="P9137" s="6">
        <v>4.0</v>
      </c>
      <c r="Q9137" s="6" t="s">
        <v>49</v>
      </c>
      <c r="R9137" s="6">
        <v>924.0</v>
      </c>
      <c r="S9137" s="6">
        <f>COUNTIF(Customer_Churn_Records!$B$2:$B$10000,Customer_Churn_Records!$B9137)</f>
        <v>1</v>
      </c>
      <c r="T9137" s="6">
        <f>ROUNDUP(Customer_Churn_Records!$G9137,0)</f>
        <v>40</v>
      </c>
      <c r="U9137" s="6" t="str">
        <f t="array" ref="U9137">IFS(Customer_Churn_Records!$T9137&lt;30,"young",Customer_Churn_Records!$T9137&lt;50,"middle-aged",Customer_Churn_Records!$T9137&lt;100,"old")</f>
        <v>middle-aged</v>
      </c>
      <c r="V9137" s="8" t="str">
        <f t="array" ref="V9137">IFS(Customer_Churn_Records!$D9137&lt;701,"less-score",Customer_Churn_Records!$D9137&lt;851,"high-score")</f>
        <v>less-score</v>
      </c>
      <c r="W9137" s="8">
        <f t="array" ref="W9137">IF(Customer_Churn_Records!$X9137=0,0,IFS(Customer_Churn_Records!$X9137&lt;100000,"low",Customer_Churn_Records!$X9137&lt;300000,"high"))</f>
        <v>0</v>
      </c>
      <c r="X9137" s="8">
        <f>ROUND(Customer_Churn_Records!$I9137,0)</f>
        <v>0</v>
      </c>
    </row>
    <row r="9138" ht="14.25" customHeight="1">
      <c r="A9138" s="6">
        <v>7620.0</v>
      </c>
      <c r="B9138" s="6">
        <v>1.5758477E7</v>
      </c>
      <c r="C9138" s="6" t="s">
        <v>18420</v>
      </c>
      <c r="D9138" s="6">
        <v>547.0</v>
      </c>
      <c r="E9138" s="6" t="s">
        <v>7</v>
      </c>
      <c r="F9138" s="6" t="s">
        <v>10</v>
      </c>
      <c r="G9138" s="7" t="s">
        <v>114</v>
      </c>
      <c r="H9138" s="6">
        <v>2.0</v>
      </c>
      <c r="I9138" s="6" t="s">
        <v>15173</v>
      </c>
      <c r="J9138" s="6">
        <v>2.0</v>
      </c>
      <c r="K9138" s="6">
        <v>1.0</v>
      </c>
      <c r="L9138" s="6">
        <v>0.0</v>
      </c>
      <c r="M9138" s="6" t="s">
        <v>18421</v>
      </c>
      <c r="N9138" s="6">
        <v>0.0</v>
      </c>
      <c r="O9138" s="6">
        <v>0.0</v>
      </c>
      <c r="P9138" s="6">
        <v>4.0</v>
      </c>
      <c r="Q9138" s="6" t="s">
        <v>58</v>
      </c>
      <c r="R9138" s="6">
        <v>495.0</v>
      </c>
      <c r="S9138" s="6">
        <f>COUNTIF(Customer_Churn_Records!$B$2:$B$10000,Customer_Churn_Records!$B9138)</f>
        <v>1</v>
      </c>
      <c r="T9138" s="6">
        <f>ROUNDUP(Customer_Churn_Records!$G9138,0)</f>
        <v>32</v>
      </c>
      <c r="U9138" s="6" t="str">
        <f t="array" ref="U9138">IFS(Customer_Churn_Records!$T9138&lt;30,"young",Customer_Churn_Records!$T9138&lt;50,"middle-aged",Customer_Churn_Records!$T9138&lt;100,"old")</f>
        <v>middle-aged</v>
      </c>
      <c r="V9138" s="8" t="str">
        <f t="array" ref="V9138">IFS(Customer_Churn_Records!$D9138&lt;701,"less-score",Customer_Churn_Records!$D9138&lt;851,"high-score")</f>
        <v>less-score</v>
      </c>
      <c r="W9138" s="8">
        <f t="array" ref="W9138">IF(Customer_Churn_Records!$X9138=0,0,IFS(Customer_Churn_Records!$X9138&lt;100000,"low",Customer_Churn_Records!$X9138&lt;300000,"high"))</f>
        <v>0</v>
      </c>
      <c r="X9138" s="8">
        <f>ROUND(Customer_Churn_Records!$I9138,0)</f>
        <v>0</v>
      </c>
    </row>
    <row r="9139" ht="14.25" customHeight="1">
      <c r="A9139" s="6">
        <v>7621.0</v>
      </c>
      <c r="B9139" s="6">
        <v>1.5629133E7</v>
      </c>
      <c r="C9139" s="6" t="s">
        <v>3250</v>
      </c>
      <c r="D9139" s="6">
        <v>579.0</v>
      </c>
      <c r="E9139" s="6" t="s">
        <v>7</v>
      </c>
      <c r="F9139" s="6" t="s">
        <v>10</v>
      </c>
      <c r="G9139" s="7" t="s">
        <v>197</v>
      </c>
      <c r="H9139" s="6">
        <v>9.0</v>
      </c>
      <c r="I9139" s="6" t="s">
        <v>15173</v>
      </c>
      <c r="J9139" s="6">
        <v>2.0</v>
      </c>
      <c r="K9139" s="6">
        <v>1.0</v>
      </c>
      <c r="L9139" s="6">
        <v>0.0</v>
      </c>
      <c r="M9139" s="6" t="s">
        <v>18422</v>
      </c>
      <c r="N9139" s="6">
        <v>0.0</v>
      </c>
      <c r="O9139" s="6">
        <v>0.0</v>
      </c>
      <c r="P9139" s="6">
        <v>5.0</v>
      </c>
      <c r="Q9139" s="6" t="s">
        <v>49</v>
      </c>
      <c r="R9139" s="6">
        <v>903.0</v>
      </c>
      <c r="S9139" s="6">
        <f>COUNTIF(Customer_Churn_Records!$B$2:$B$10000,Customer_Churn_Records!$B9139)</f>
        <v>1</v>
      </c>
      <c r="T9139" s="6">
        <f>ROUNDUP(Customer_Churn_Records!$G9139,0)</f>
        <v>27</v>
      </c>
      <c r="U9139" s="6" t="str">
        <f t="array" ref="U9139">IFS(Customer_Churn_Records!$T9139&lt;30,"young",Customer_Churn_Records!$T9139&lt;50,"middle-aged",Customer_Churn_Records!$T9139&lt;100,"old")</f>
        <v>young</v>
      </c>
      <c r="V9139" s="8" t="str">
        <f t="array" ref="V9139">IFS(Customer_Churn_Records!$D9139&lt;701,"less-score",Customer_Churn_Records!$D9139&lt;851,"high-score")</f>
        <v>less-score</v>
      </c>
      <c r="W9139" s="8">
        <f t="array" ref="W9139">IF(Customer_Churn_Records!$X9139=0,0,IFS(Customer_Churn_Records!$X9139&lt;100000,"low",Customer_Churn_Records!$X9139&lt;300000,"high"))</f>
        <v>0</v>
      </c>
      <c r="X9139" s="8">
        <f>ROUND(Customer_Churn_Records!$I9139,0)</f>
        <v>0</v>
      </c>
    </row>
    <row r="9140" ht="14.25" customHeight="1">
      <c r="A9140" s="6">
        <v>7622.0</v>
      </c>
      <c r="B9140" s="6">
        <v>1.5604963E7</v>
      </c>
      <c r="C9140" s="6" t="s">
        <v>1214</v>
      </c>
      <c r="D9140" s="6">
        <v>661.0</v>
      </c>
      <c r="E9140" s="6" t="s">
        <v>7</v>
      </c>
      <c r="F9140" s="6" t="s">
        <v>11</v>
      </c>
      <c r="G9140" s="7" t="s">
        <v>107</v>
      </c>
      <c r="H9140" s="6">
        <v>5.0</v>
      </c>
      <c r="I9140" s="6" t="s">
        <v>15173</v>
      </c>
      <c r="J9140" s="6">
        <v>2.0</v>
      </c>
      <c r="K9140" s="6">
        <v>0.0</v>
      </c>
      <c r="L9140" s="6">
        <v>0.0</v>
      </c>
      <c r="M9140" s="6" t="s">
        <v>18423</v>
      </c>
      <c r="N9140" s="6">
        <v>0.0</v>
      </c>
      <c r="O9140" s="6">
        <v>0.0</v>
      </c>
      <c r="P9140" s="6">
        <v>5.0</v>
      </c>
      <c r="Q9140" s="6" t="s">
        <v>49</v>
      </c>
      <c r="R9140" s="6">
        <v>514.0</v>
      </c>
      <c r="S9140" s="6">
        <f>COUNTIF(Customer_Churn_Records!$B$2:$B$10000,Customer_Churn_Records!$B9140)</f>
        <v>1</v>
      </c>
      <c r="T9140" s="6">
        <f>ROUNDUP(Customer_Churn_Records!$G9140,0)</f>
        <v>39</v>
      </c>
      <c r="U9140" s="6" t="str">
        <f t="array" ref="U9140">IFS(Customer_Churn_Records!$T9140&lt;30,"young",Customer_Churn_Records!$T9140&lt;50,"middle-aged",Customer_Churn_Records!$T9140&lt;100,"old")</f>
        <v>middle-aged</v>
      </c>
      <c r="V9140" s="8" t="str">
        <f t="array" ref="V9140">IFS(Customer_Churn_Records!$D9140&lt;701,"less-score",Customer_Churn_Records!$D9140&lt;851,"high-score")</f>
        <v>less-score</v>
      </c>
      <c r="W9140" s="8">
        <f t="array" ref="W9140">IF(Customer_Churn_Records!$X9140=0,0,IFS(Customer_Churn_Records!$X9140&lt;100000,"low",Customer_Churn_Records!$X9140&lt;300000,"high"))</f>
        <v>0</v>
      </c>
      <c r="X9140" s="8">
        <f>ROUND(Customer_Churn_Records!$I9140,0)</f>
        <v>0</v>
      </c>
    </row>
    <row r="9141" ht="14.25" customHeight="1">
      <c r="A9141" s="6">
        <v>7623.0</v>
      </c>
      <c r="B9141" s="6">
        <v>1.5796413E7</v>
      </c>
      <c r="C9141" s="6" t="s">
        <v>1168</v>
      </c>
      <c r="D9141" s="6">
        <v>794.0</v>
      </c>
      <c r="E9141" s="6" t="s">
        <v>7</v>
      </c>
      <c r="F9141" s="6" t="s">
        <v>11</v>
      </c>
      <c r="G9141" s="7" t="s">
        <v>258</v>
      </c>
      <c r="H9141" s="6">
        <v>6.0</v>
      </c>
      <c r="I9141" s="6" t="s">
        <v>15173</v>
      </c>
      <c r="J9141" s="6">
        <v>2.0</v>
      </c>
      <c r="K9141" s="6">
        <v>1.0</v>
      </c>
      <c r="L9141" s="6">
        <v>0.0</v>
      </c>
      <c r="M9141" s="6" t="s">
        <v>18424</v>
      </c>
      <c r="N9141" s="6">
        <v>0.0</v>
      </c>
      <c r="O9141" s="6">
        <v>0.0</v>
      </c>
      <c r="P9141" s="6">
        <v>4.0</v>
      </c>
      <c r="Q9141" s="6" t="s">
        <v>79</v>
      </c>
      <c r="R9141" s="6">
        <v>838.0</v>
      </c>
      <c r="S9141" s="6">
        <f>COUNTIF(Customer_Churn_Records!$B$2:$B$10000,Customer_Churn_Records!$B9141)</f>
        <v>1</v>
      </c>
      <c r="T9141" s="6">
        <f>ROUNDUP(Customer_Churn_Records!$G9141,0)</f>
        <v>46</v>
      </c>
      <c r="U9141" s="6" t="str">
        <f t="array" ref="U9141">IFS(Customer_Churn_Records!$T9141&lt;30,"young",Customer_Churn_Records!$T9141&lt;50,"middle-aged",Customer_Churn_Records!$T9141&lt;100,"old")</f>
        <v>middle-aged</v>
      </c>
      <c r="V9141" s="8" t="str">
        <f t="array" ref="V9141">IFS(Customer_Churn_Records!$D9141&lt;701,"less-score",Customer_Churn_Records!$D9141&lt;851,"high-score")</f>
        <v>high-score</v>
      </c>
      <c r="W9141" s="8">
        <f t="array" ref="W9141">IF(Customer_Churn_Records!$X9141=0,0,IFS(Customer_Churn_Records!$X9141&lt;100000,"low",Customer_Churn_Records!$X9141&lt;300000,"high"))</f>
        <v>0</v>
      </c>
      <c r="X9141" s="8">
        <f>ROUND(Customer_Churn_Records!$I9141,0)</f>
        <v>0</v>
      </c>
    </row>
    <row r="9142" ht="14.25" customHeight="1">
      <c r="A9142" s="6">
        <v>7624.0</v>
      </c>
      <c r="B9142" s="6">
        <v>1.581247E7</v>
      </c>
      <c r="C9142" s="6" t="s">
        <v>5037</v>
      </c>
      <c r="D9142" s="6">
        <v>719.0</v>
      </c>
      <c r="E9142" s="6" t="s">
        <v>7</v>
      </c>
      <c r="F9142" s="6" t="s">
        <v>11</v>
      </c>
      <c r="G9142" s="7" t="s">
        <v>445</v>
      </c>
      <c r="H9142" s="6">
        <v>5.0</v>
      </c>
      <c r="I9142" s="6" t="s">
        <v>15173</v>
      </c>
      <c r="J9142" s="6">
        <v>2.0</v>
      </c>
      <c r="K9142" s="6">
        <v>0.0</v>
      </c>
      <c r="L9142" s="6">
        <v>1.0</v>
      </c>
      <c r="M9142" s="6" t="s">
        <v>18425</v>
      </c>
      <c r="N9142" s="6">
        <v>0.0</v>
      </c>
      <c r="O9142" s="6">
        <v>0.0</v>
      </c>
      <c r="P9142" s="6">
        <v>4.0</v>
      </c>
      <c r="Q9142" s="6" t="s">
        <v>58</v>
      </c>
      <c r="R9142" s="6">
        <v>293.0</v>
      </c>
      <c r="S9142" s="6">
        <f>COUNTIF(Customer_Churn_Records!$B$2:$B$10000,Customer_Churn_Records!$B9142)</f>
        <v>1</v>
      </c>
      <c r="T9142" s="6">
        <f>ROUNDUP(Customer_Churn_Records!$G9142,0)</f>
        <v>61</v>
      </c>
      <c r="U9142" s="6" t="str">
        <f t="array" ref="U9142">IFS(Customer_Churn_Records!$T9142&lt;30,"young",Customer_Churn_Records!$T9142&lt;50,"middle-aged",Customer_Churn_Records!$T9142&lt;100,"old")</f>
        <v>old</v>
      </c>
      <c r="V9142" s="8" t="str">
        <f t="array" ref="V9142">IFS(Customer_Churn_Records!$D9142&lt;701,"less-score",Customer_Churn_Records!$D9142&lt;851,"high-score")</f>
        <v>high-score</v>
      </c>
      <c r="W9142" s="8">
        <f t="array" ref="W9142">IF(Customer_Churn_Records!$X9142=0,0,IFS(Customer_Churn_Records!$X9142&lt;100000,"low",Customer_Churn_Records!$X9142&lt;300000,"high"))</f>
        <v>0</v>
      </c>
      <c r="X9142" s="8">
        <f>ROUND(Customer_Churn_Records!$I9142,0)</f>
        <v>0</v>
      </c>
    </row>
    <row r="9143" ht="14.25" customHeight="1">
      <c r="A9143" s="6">
        <v>7625.0</v>
      </c>
      <c r="B9143" s="6">
        <v>1.5587443E7</v>
      </c>
      <c r="C9143" s="6" t="s">
        <v>18426</v>
      </c>
      <c r="D9143" s="6">
        <v>728.0</v>
      </c>
      <c r="E9143" s="6" t="s">
        <v>7</v>
      </c>
      <c r="F9143" s="6" t="s">
        <v>10</v>
      </c>
      <c r="G9143" s="7" t="s">
        <v>355</v>
      </c>
      <c r="H9143" s="6">
        <v>1.0</v>
      </c>
      <c r="I9143" s="6" t="s">
        <v>15173</v>
      </c>
      <c r="J9143" s="6">
        <v>2.0</v>
      </c>
      <c r="K9143" s="6">
        <v>1.0</v>
      </c>
      <c r="L9143" s="6">
        <v>1.0</v>
      </c>
      <c r="M9143" s="6" t="s">
        <v>18427</v>
      </c>
      <c r="N9143" s="6">
        <v>0.0</v>
      </c>
      <c r="O9143" s="6">
        <v>0.0</v>
      </c>
      <c r="P9143" s="6">
        <v>4.0</v>
      </c>
      <c r="Q9143" s="6" t="s">
        <v>79</v>
      </c>
      <c r="R9143" s="6">
        <v>341.0</v>
      </c>
      <c r="S9143" s="6">
        <f>COUNTIF(Customer_Churn_Records!$B$2:$B$10000,Customer_Churn_Records!$B9143)</f>
        <v>1</v>
      </c>
      <c r="T9143" s="6">
        <f>ROUNDUP(Customer_Churn_Records!$G9143,0)</f>
        <v>69</v>
      </c>
      <c r="U9143" s="6" t="str">
        <f t="array" ref="U9143">IFS(Customer_Churn_Records!$T9143&lt;30,"young",Customer_Churn_Records!$T9143&lt;50,"middle-aged",Customer_Churn_Records!$T9143&lt;100,"old")</f>
        <v>old</v>
      </c>
      <c r="V9143" s="8" t="str">
        <f t="array" ref="V9143">IFS(Customer_Churn_Records!$D9143&lt;701,"less-score",Customer_Churn_Records!$D9143&lt;851,"high-score")</f>
        <v>high-score</v>
      </c>
      <c r="W9143" s="8">
        <f t="array" ref="W9143">IF(Customer_Churn_Records!$X9143=0,0,IFS(Customer_Churn_Records!$X9143&lt;100000,"low",Customer_Churn_Records!$X9143&lt;300000,"high"))</f>
        <v>0</v>
      </c>
      <c r="X9143" s="8">
        <f>ROUND(Customer_Churn_Records!$I9143,0)</f>
        <v>0</v>
      </c>
    </row>
    <row r="9144" ht="14.25" customHeight="1">
      <c r="A9144" s="6">
        <v>7628.0</v>
      </c>
      <c r="B9144" s="6">
        <v>1.5667588E7</v>
      </c>
      <c r="C9144" s="6" t="s">
        <v>5264</v>
      </c>
      <c r="D9144" s="6">
        <v>670.0</v>
      </c>
      <c r="E9144" s="6" t="s">
        <v>9</v>
      </c>
      <c r="F9144" s="6" t="s">
        <v>10</v>
      </c>
      <c r="G9144" s="7" t="s">
        <v>55</v>
      </c>
      <c r="H9144" s="6">
        <v>3.0</v>
      </c>
      <c r="I9144" s="6" t="s">
        <v>15173</v>
      </c>
      <c r="J9144" s="6">
        <v>1.0</v>
      </c>
      <c r="K9144" s="6">
        <v>1.0</v>
      </c>
      <c r="L9144" s="6">
        <v>1.0</v>
      </c>
      <c r="M9144" s="6" t="s">
        <v>18428</v>
      </c>
      <c r="N9144" s="6">
        <v>0.0</v>
      </c>
      <c r="O9144" s="6">
        <v>0.0</v>
      </c>
      <c r="P9144" s="6">
        <v>5.0</v>
      </c>
      <c r="Q9144" s="6" t="s">
        <v>49</v>
      </c>
      <c r="R9144" s="6">
        <v>270.0</v>
      </c>
      <c r="S9144" s="6">
        <f>COUNTIF(Customer_Churn_Records!$B$2:$B$10000,Customer_Churn_Records!$B9144)</f>
        <v>1</v>
      </c>
      <c r="T9144" s="6">
        <f>ROUNDUP(Customer_Churn_Records!$G9144,0)</f>
        <v>40</v>
      </c>
      <c r="U9144" s="6" t="str">
        <f t="array" ref="U9144">IFS(Customer_Churn_Records!$T9144&lt;30,"young",Customer_Churn_Records!$T9144&lt;50,"middle-aged",Customer_Churn_Records!$T9144&lt;100,"old")</f>
        <v>middle-aged</v>
      </c>
      <c r="V9144" s="8" t="str">
        <f t="array" ref="V9144">IFS(Customer_Churn_Records!$D9144&lt;701,"less-score",Customer_Churn_Records!$D9144&lt;851,"high-score")</f>
        <v>less-score</v>
      </c>
      <c r="W9144" s="8">
        <f t="array" ref="W9144">IF(Customer_Churn_Records!$X9144=0,0,IFS(Customer_Churn_Records!$X9144&lt;100000,"low",Customer_Churn_Records!$X9144&lt;300000,"high"))</f>
        <v>0</v>
      </c>
      <c r="X9144" s="8">
        <f>ROUND(Customer_Churn_Records!$I9144,0)</f>
        <v>0</v>
      </c>
    </row>
    <row r="9145" ht="14.25" customHeight="1">
      <c r="A9145" s="6">
        <v>7640.0</v>
      </c>
      <c r="B9145" s="6">
        <v>1.566559E7</v>
      </c>
      <c r="C9145" s="6" t="s">
        <v>71</v>
      </c>
      <c r="D9145" s="6">
        <v>541.0</v>
      </c>
      <c r="E9145" s="6" t="s">
        <v>7</v>
      </c>
      <c r="F9145" s="6" t="s">
        <v>11</v>
      </c>
      <c r="G9145" s="7" t="s">
        <v>258</v>
      </c>
      <c r="H9145" s="6">
        <v>6.0</v>
      </c>
      <c r="I9145" s="6" t="s">
        <v>15173</v>
      </c>
      <c r="J9145" s="6">
        <v>2.0</v>
      </c>
      <c r="K9145" s="6">
        <v>1.0</v>
      </c>
      <c r="L9145" s="6">
        <v>1.0</v>
      </c>
      <c r="M9145" s="6" t="s">
        <v>18429</v>
      </c>
      <c r="N9145" s="6">
        <v>0.0</v>
      </c>
      <c r="O9145" s="6">
        <v>0.0</v>
      </c>
      <c r="P9145" s="6">
        <v>1.0</v>
      </c>
      <c r="Q9145" s="6" t="s">
        <v>49</v>
      </c>
      <c r="R9145" s="6">
        <v>596.0</v>
      </c>
      <c r="S9145" s="6">
        <f>COUNTIF(Customer_Churn_Records!$B$2:$B$10000,Customer_Churn_Records!$B9145)</f>
        <v>1</v>
      </c>
      <c r="T9145" s="6">
        <f>ROUNDUP(Customer_Churn_Records!$G9145,0)</f>
        <v>46</v>
      </c>
      <c r="U9145" s="6" t="str">
        <f t="array" ref="U9145">IFS(Customer_Churn_Records!$T9145&lt;30,"young",Customer_Churn_Records!$T9145&lt;50,"middle-aged",Customer_Churn_Records!$T9145&lt;100,"old")</f>
        <v>middle-aged</v>
      </c>
      <c r="V9145" s="8" t="str">
        <f t="array" ref="V9145">IFS(Customer_Churn_Records!$D9145&lt;701,"less-score",Customer_Churn_Records!$D9145&lt;851,"high-score")</f>
        <v>less-score</v>
      </c>
      <c r="W9145" s="8">
        <f t="array" ref="W9145">IF(Customer_Churn_Records!$X9145=0,0,IFS(Customer_Churn_Records!$X9145&lt;100000,"low",Customer_Churn_Records!$X9145&lt;300000,"high"))</f>
        <v>0</v>
      </c>
      <c r="X9145" s="8">
        <f>ROUND(Customer_Churn_Records!$I9145,0)</f>
        <v>0</v>
      </c>
    </row>
    <row r="9146" ht="14.25" customHeight="1">
      <c r="A9146" s="6">
        <v>7642.0</v>
      </c>
      <c r="B9146" s="6">
        <v>1.566746E7</v>
      </c>
      <c r="C9146" s="6" t="s">
        <v>71</v>
      </c>
      <c r="D9146" s="6">
        <v>797.0</v>
      </c>
      <c r="E9146" s="6" t="s">
        <v>7</v>
      </c>
      <c r="F9146" s="6" t="s">
        <v>11</v>
      </c>
      <c r="G9146" s="7" t="s">
        <v>363</v>
      </c>
      <c r="H9146" s="6">
        <v>9.0</v>
      </c>
      <c r="I9146" s="6" t="s">
        <v>15173</v>
      </c>
      <c r="J9146" s="6">
        <v>2.0</v>
      </c>
      <c r="K9146" s="6">
        <v>1.0</v>
      </c>
      <c r="L9146" s="6">
        <v>1.0</v>
      </c>
      <c r="M9146" s="6" t="s">
        <v>18430</v>
      </c>
      <c r="N9146" s="6">
        <v>0.0</v>
      </c>
      <c r="O9146" s="6">
        <v>0.0</v>
      </c>
      <c r="P9146" s="6">
        <v>1.0</v>
      </c>
      <c r="Q9146" s="6" t="s">
        <v>79</v>
      </c>
      <c r="R9146" s="6">
        <v>874.0</v>
      </c>
      <c r="S9146" s="6">
        <f>COUNTIF(Customer_Churn_Records!$B$2:$B$10000,Customer_Churn_Records!$B9146)</f>
        <v>1</v>
      </c>
      <c r="T9146" s="6">
        <f>ROUNDUP(Customer_Churn_Records!$G9146,0)</f>
        <v>31</v>
      </c>
      <c r="U9146" s="6" t="str">
        <f t="array" ref="U9146">IFS(Customer_Churn_Records!$T9146&lt;30,"young",Customer_Churn_Records!$T9146&lt;50,"middle-aged",Customer_Churn_Records!$T9146&lt;100,"old")</f>
        <v>middle-aged</v>
      </c>
      <c r="V9146" s="8" t="str">
        <f t="array" ref="V9146">IFS(Customer_Churn_Records!$D9146&lt;701,"less-score",Customer_Churn_Records!$D9146&lt;851,"high-score")</f>
        <v>high-score</v>
      </c>
      <c r="W9146" s="8">
        <f t="array" ref="W9146">IF(Customer_Churn_Records!$X9146=0,0,IFS(Customer_Churn_Records!$X9146&lt;100000,"low",Customer_Churn_Records!$X9146&lt;300000,"high"))</f>
        <v>0</v>
      </c>
      <c r="X9146" s="8">
        <f>ROUND(Customer_Churn_Records!$I9146,0)</f>
        <v>0</v>
      </c>
    </row>
    <row r="9147" ht="14.25" customHeight="1">
      <c r="A9147" s="6">
        <v>7644.0</v>
      </c>
      <c r="B9147" s="6">
        <v>1.5632669E7</v>
      </c>
      <c r="C9147" s="6" t="s">
        <v>18399</v>
      </c>
      <c r="D9147" s="6">
        <v>722.0</v>
      </c>
      <c r="E9147" s="6" t="s">
        <v>9</v>
      </c>
      <c r="F9147" s="6" t="s">
        <v>10</v>
      </c>
      <c r="G9147" s="7" t="s">
        <v>114</v>
      </c>
      <c r="H9147" s="6">
        <v>4.0</v>
      </c>
      <c r="I9147" s="6" t="s">
        <v>15173</v>
      </c>
      <c r="J9147" s="6">
        <v>2.0</v>
      </c>
      <c r="K9147" s="6">
        <v>1.0</v>
      </c>
      <c r="L9147" s="6">
        <v>1.0</v>
      </c>
      <c r="M9147" s="6" t="s">
        <v>18431</v>
      </c>
      <c r="N9147" s="6">
        <v>0.0</v>
      </c>
      <c r="O9147" s="6">
        <v>0.0</v>
      </c>
      <c r="P9147" s="6">
        <v>4.0</v>
      </c>
      <c r="Q9147" s="6" t="s">
        <v>44</v>
      </c>
      <c r="R9147" s="6">
        <v>630.0</v>
      </c>
      <c r="S9147" s="6">
        <f>COUNTIF(Customer_Churn_Records!$B$2:$B$10000,Customer_Churn_Records!$B9147)</f>
        <v>1</v>
      </c>
      <c r="T9147" s="6">
        <f>ROUNDUP(Customer_Churn_Records!$G9147,0)</f>
        <v>32</v>
      </c>
      <c r="U9147" s="6" t="str">
        <f t="array" ref="U9147">IFS(Customer_Churn_Records!$T9147&lt;30,"young",Customer_Churn_Records!$T9147&lt;50,"middle-aged",Customer_Churn_Records!$T9147&lt;100,"old")</f>
        <v>middle-aged</v>
      </c>
      <c r="V9147" s="8" t="str">
        <f t="array" ref="V9147">IFS(Customer_Churn_Records!$D9147&lt;701,"less-score",Customer_Churn_Records!$D9147&lt;851,"high-score")</f>
        <v>high-score</v>
      </c>
      <c r="W9147" s="8">
        <f t="array" ref="W9147">IF(Customer_Churn_Records!$X9147=0,0,IFS(Customer_Churn_Records!$X9147&lt;100000,"low",Customer_Churn_Records!$X9147&lt;300000,"high"))</f>
        <v>0</v>
      </c>
      <c r="X9147" s="8">
        <f>ROUND(Customer_Churn_Records!$I9147,0)</f>
        <v>0</v>
      </c>
    </row>
    <row r="9148" ht="14.25" customHeight="1">
      <c r="A9148" s="6">
        <v>7645.0</v>
      </c>
      <c r="B9148" s="6">
        <v>1.5613673E7</v>
      </c>
      <c r="C9148" s="6" t="s">
        <v>2159</v>
      </c>
      <c r="D9148" s="6">
        <v>675.0</v>
      </c>
      <c r="E9148" s="6" t="s">
        <v>7</v>
      </c>
      <c r="F9148" s="6" t="s">
        <v>11</v>
      </c>
      <c r="G9148" s="7" t="s">
        <v>160</v>
      </c>
      <c r="H9148" s="6">
        <v>9.0</v>
      </c>
      <c r="I9148" s="6" t="s">
        <v>15173</v>
      </c>
      <c r="J9148" s="6">
        <v>1.0</v>
      </c>
      <c r="K9148" s="6">
        <v>1.0</v>
      </c>
      <c r="L9148" s="6">
        <v>0.0</v>
      </c>
      <c r="M9148" s="6" t="s">
        <v>18432</v>
      </c>
      <c r="N9148" s="6">
        <v>0.0</v>
      </c>
      <c r="O9148" s="6">
        <v>0.0</v>
      </c>
      <c r="P9148" s="6">
        <v>2.0</v>
      </c>
      <c r="Q9148" s="6" t="s">
        <v>58</v>
      </c>
      <c r="R9148" s="6">
        <v>817.0</v>
      </c>
      <c r="S9148" s="6">
        <f>COUNTIF(Customer_Churn_Records!$B$2:$B$10000,Customer_Churn_Records!$B9148)</f>
        <v>1</v>
      </c>
      <c r="T9148" s="6">
        <f>ROUNDUP(Customer_Churn_Records!$G9148,0)</f>
        <v>28</v>
      </c>
      <c r="U9148" s="6" t="str">
        <f t="array" ref="U9148">IFS(Customer_Churn_Records!$T9148&lt;30,"young",Customer_Churn_Records!$T9148&lt;50,"middle-aged",Customer_Churn_Records!$T9148&lt;100,"old")</f>
        <v>young</v>
      </c>
      <c r="V9148" s="8" t="str">
        <f t="array" ref="V9148">IFS(Customer_Churn_Records!$D9148&lt;701,"less-score",Customer_Churn_Records!$D9148&lt;851,"high-score")</f>
        <v>less-score</v>
      </c>
      <c r="W9148" s="8">
        <f t="array" ref="W9148">IF(Customer_Churn_Records!$X9148=0,0,IFS(Customer_Churn_Records!$X9148&lt;100000,"low",Customer_Churn_Records!$X9148&lt;300000,"high"))</f>
        <v>0</v>
      </c>
      <c r="X9148" s="8">
        <f>ROUND(Customer_Churn_Records!$I9148,0)</f>
        <v>0</v>
      </c>
    </row>
    <row r="9149" ht="14.25" customHeight="1">
      <c r="A9149" s="6">
        <v>7649.0</v>
      </c>
      <c r="B9149" s="6">
        <v>1.5665374E7</v>
      </c>
      <c r="C9149" s="6" t="s">
        <v>18433</v>
      </c>
      <c r="D9149" s="6">
        <v>610.0</v>
      </c>
      <c r="E9149" s="6" t="s">
        <v>9</v>
      </c>
      <c r="F9149" s="6" t="s">
        <v>10</v>
      </c>
      <c r="G9149" s="7" t="s">
        <v>363</v>
      </c>
      <c r="H9149" s="6">
        <v>5.0</v>
      </c>
      <c r="I9149" s="6" t="s">
        <v>15173</v>
      </c>
      <c r="J9149" s="6">
        <v>2.0</v>
      </c>
      <c r="K9149" s="6">
        <v>0.0</v>
      </c>
      <c r="L9149" s="6">
        <v>0.0</v>
      </c>
      <c r="M9149" s="6" t="s">
        <v>18434</v>
      </c>
      <c r="N9149" s="6">
        <v>0.0</v>
      </c>
      <c r="O9149" s="6">
        <v>0.0</v>
      </c>
      <c r="P9149" s="6">
        <v>2.0</v>
      </c>
      <c r="Q9149" s="6" t="s">
        <v>79</v>
      </c>
      <c r="R9149" s="6">
        <v>416.0</v>
      </c>
      <c r="S9149" s="6">
        <f>COUNTIF(Customer_Churn_Records!$B$2:$B$10000,Customer_Churn_Records!$B9149)</f>
        <v>1</v>
      </c>
      <c r="T9149" s="6">
        <f>ROUNDUP(Customer_Churn_Records!$G9149,0)</f>
        <v>31</v>
      </c>
      <c r="U9149" s="6" t="str">
        <f t="array" ref="U9149">IFS(Customer_Churn_Records!$T9149&lt;30,"young",Customer_Churn_Records!$T9149&lt;50,"middle-aged",Customer_Churn_Records!$T9149&lt;100,"old")</f>
        <v>middle-aged</v>
      </c>
      <c r="V9149" s="8" t="str">
        <f t="array" ref="V9149">IFS(Customer_Churn_Records!$D9149&lt;701,"less-score",Customer_Churn_Records!$D9149&lt;851,"high-score")</f>
        <v>less-score</v>
      </c>
      <c r="W9149" s="8">
        <f t="array" ref="W9149">IF(Customer_Churn_Records!$X9149=0,0,IFS(Customer_Churn_Records!$X9149&lt;100000,"low",Customer_Churn_Records!$X9149&lt;300000,"high"))</f>
        <v>0</v>
      </c>
      <c r="X9149" s="8">
        <f>ROUND(Customer_Churn_Records!$I9149,0)</f>
        <v>0</v>
      </c>
    </row>
    <row r="9150" ht="14.25" customHeight="1">
      <c r="A9150" s="6">
        <v>7659.0</v>
      </c>
      <c r="B9150" s="6">
        <v>1.5666297E7</v>
      </c>
      <c r="C9150" s="6" t="s">
        <v>7456</v>
      </c>
      <c r="D9150" s="6">
        <v>706.0</v>
      </c>
      <c r="E9150" s="6" t="s">
        <v>9</v>
      </c>
      <c r="F9150" s="6" t="s">
        <v>10</v>
      </c>
      <c r="G9150" s="7" t="s">
        <v>171</v>
      </c>
      <c r="H9150" s="6">
        <v>3.0</v>
      </c>
      <c r="I9150" s="6" t="s">
        <v>15173</v>
      </c>
      <c r="J9150" s="6">
        <v>3.0</v>
      </c>
      <c r="K9150" s="6">
        <v>0.0</v>
      </c>
      <c r="L9150" s="6">
        <v>0.0</v>
      </c>
      <c r="M9150" s="6" t="s">
        <v>18435</v>
      </c>
      <c r="N9150" s="6">
        <v>1.0</v>
      </c>
      <c r="O9150" s="6">
        <v>1.0</v>
      </c>
      <c r="P9150" s="6">
        <v>3.0</v>
      </c>
      <c r="Q9150" s="6" t="s">
        <v>44</v>
      </c>
      <c r="R9150" s="6">
        <v>390.0</v>
      </c>
      <c r="S9150" s="6">
        <f>COUNTIF(Customer_Churn_Records!$B$2:$B$10000,Customer_Churn_Records!$B9150)</f>
        <v>1</v>
      </c>
      <c r="T9150" s="6">
        <f>ROUNDUP(Customer_Churn_Records!$G9150,0)</f>
        <v>53</v>
      </c>
      <c r="U9150" s="6" t="str">
        <f t="array" ref="U9150">IFS(Customer_Churn_Records!$T9150&lt;30,"young",Customer_Churn_Records!$T9150&lt;50,"middle-aged",Customer_Churn_Records!$T9150&lt;100,"old")</f>
        <v>old</v>
      </c>
      <c r="V9150" s="8" t="str">
        <f t="array" ref="V9150">IFS(Customer_Churn_Records!$D9150&lt;701,"less-score",Customer_Churn_Records!$D9150&lt;851,"high-score")</f>
        <v>high-score</v>
      </c>
      <c r="W9150" s="8">
        <f t="array" ref="W9150">IF(Customer_Churn_Records!$X9150=0,0,IFS(Customer_Churn_Records!$X9150&lt;100000,"low",Customer_Churn_Records!$X9150&lt;300000,"high"))</f>
        <v>0</v>
      </c>
      <c r="X9150" s="8">
        <f>ROUND(Customer_Churn_Records!$I9150,0)</f>
        <v>0</v>
      </c>
    </row>
    <row r="9151" ht="14.25" customHeight="1">
      <c r="A9151" s="6">
        <v>7661.0</v>
      </c>
      <c r="B9151" s="6">
        <v>1.5665014E7</v>
      </c>
      <c r="C9151" s="6" t="s">
        <v>2856</v>
      </c>
      <c r="D9151" s="6">
        <v>458.0</v>
      </c>
      <c r="E9151" s="6" t="s">
        <v>9</v>
      </c>
      <c r="F9151" s="6" t="s">
        <v>11</v>
      </c>
      <c r="G9151" s="7" t="s">
        <v>118</v>
      </c>
      <c r="H9151" s="6">
        <v>5.0</v>
      </c>
      <c r="I9151" s="6" t="s">
        <v>15173</v>
      </c>
      <c r="J9151" s="6">
        <v>2.0</v>
      </c>
      <c r="K9151" s="6">
        <v>1.0</v>
      </c>
      <c r="L9151" s="6">
        <v>0.0</v>
      </c>
      <c r="M9151" s="6" t="s">
        <v>18436</v>
      </c>
      <c r="N9151" s="6">
        <v>0.0</v>
      </c>
      <c r="O9151" s="6">
        <v>0.0</v>
      </c>
      <c r="P9151" s="6">
        <v>3.0</v>
      </c>
      <c r="Q9151" s="6" t="s">
        <v>44</v>
      </c>
      <c r="R9151" s="6">
        <v>428.0</v>
      </c>
      <c r="S9151" s="6">
        <f>COUNTIF(Customer_Churn_Records!$B$2:$B$10000,Customer_Churn_Records!$B9151)</f>
        <v>1</v>
      </c>
      <c r="T9151" s="6">
        <f>ROUNDUP(Customer_Churn_Records!$G9151,0)</f>
        <v>36</v>
      </c>
      <c r="U9151" s="6" t="str">
        <f t="array" ref="U9151">IFS(Customer_Churn_Records!$T9151&lt;30,"young",Customer_Churn_Records!$T9151&lt;50,"middle-aged",Customer_Churn_Records!$T9151&lt;100,"old")</f>
        <v>middle-aged</v>
      </c>
      <c r="V9151" s="8" t="str">
        <f t="array" ref="V9151">IFS(Customer_Churn_Records!$D9151&lt;701,"less-score",Customer_Churn_Records!$D9151&lt;851,"high-score")</f>
        <v>less-score</v>
      </c>
      <c r="W9151" s="8">
        <f t="array" ref="W9151">IF(Customer_Churn_Records!$X9151=0,0,IFS(Customer_Churn_Records!$X9151&lt;100000,"low",Customer_Churn_Records!$X9151&lt;300000,"high"))</f>
        <v>0</v>
      </c>
      <c r="X9151" s="8">
        <f>ROUND(Customer_Churn_Records!$I9151,0)</f>
        <v>0</v>
      </c>
    </row>
    <row r="9152" ht="14.25" customHeight="1">
      <c r="A9152" s="6">
        <v>7664.0</v>
      </c>
      <c r="B9152" s="6">
        <v>1.5652667E7</v>
      </c>
      <c r="C9152" s="6" t="s">
        <v>18437</v>
      </c>
      <c r="D9152" s="6">
        <v>590.0</v>
      </c>
      <c r="E9152" s="6" t="s">
        <v>7</v>
      </c>
      <c r="F9152" s="6" t="s">
        <v>11</v>
      </c>
      <c r="G9152" s="7" t="s">
        <v>107</v>
      </c>
      <c r="H9152" s="6">
        <v>9.0</v>
      </c>
      <c r="I9152" s="6" t="s">
        <v>15173</v>
      </c>
      <c r="J9152" s="6">
        <v>2.0</v>
      </c>
      <c r="K9152" s="6">
        <v>1.0</v>
      </c>
      <c r="L9152" s="6">
        <v>1.0</v>
      </c>
      <c r="M9152" s="6" t="s">
        <v>18438</v>
      </c>
      <c r="N9152" s="6">
        <v>0.0</v>
      </c>
      <c r="O9152" s="6">
        <v>0.0</v>
      </c>
      <c r="P9152" s="6">
        <v>5.0</v>
      </c>
      <c r="Q9152" s="6" t="s">
        <v>79</v>
      </c>
      <c r="R9152" s="6">
        <v>474.0</v>
      </c>
      <c r="S9152" s="6">
        <f>COUNTIF(Customer_Churn_Records!$B$2:$B$10000,Customer_Churn_Records!$B9152)</f>
        <v>1</v>
      </c>
      <c r="T9152" s="6">
        <f>ROUNDUP(Customer_Churn_Records!$G9152,0)</f>
        <v>39</v>
      </c>
      <c r="U9152" s="6" t="str">
        <f t="array" ref="U9152">IFS(Customer_Churn_Records!$T9152&lt;30,"young",Customer_Churn_Records!$T9152&lt;50,"middle-aged",Customer_Churn_Records!$T9152&lt;100,"old")</f>
        <v>middle-aged</v>
      </c>
      <c r="V9152" s="8" t="str">
        <f t="array" ref="V9152">IFS(Customer_Churn_Records!$D9152&lt;701,"less-score",Customer_Churn_Records!$D9152&lt;851,"high-score")</f>
        <v>less-score</v>
      </c>
      <c r="W9152" s="8">
        <f t="array" ref="W9152">IF(Customer_Churn_Records!$X9152=0,0,IFS(Customer_Churn_Records!$X9152&lt;100000,"low",Customer_Churn_Records!$X9152&lt;300000,"high"))</f>
        <v>0</v>
      </c>
      <c r="X9152" s="8">
        <f>ROUND(Customer_Churn_Records!$I9152,0)</f>
        <v>0</v>
      </c>
    </row>
    <row r="9153" ht="14.25" customHeight="1">
      <c r="A9153" s="6">
        <v>7665.0</v>
      </c>
      <c r="B9153" s="6">
        <v>1.5679622E7</v>
      </c>
      <c r="C9153" s="6" t="s">
        <v>8010</v>
      </c>
      <c r="D9153" s="6">
        <v>602.0</v>
      </c>
      <c r="E9153" s="6" t="s">
        <v>7</v>
      </c>
      <c r="F9153" s="6" t="s">
        <v>11</v>
      </c>
      <c r="G9153" s="7" t="s">
        <v>87</v>
      </c>
      <c r="H9153" s="6">
        <v>8.0</v>
      </c>
      <c r="I9153" s="6" t="s">
        <v>15173</v>
      </c>
      <c r="J9153" s="6">
        <v>1.0</v>
      </c>
      <c r="K9153" s="6">
        <v>1.0</v>
      </c>
      <c r="L9153" s="6">
        <v>1.0</v>
      </c>
      <c r="M9153" s="6" t="s">
        <v>18439</v>
      </c>
      <c r="N9153" s="6">
        <v>0.0</v>
      </c>
      <c r="O9153" s="6">
        <v>0.0</v>
      </c>
      <c r="P9153" s="6">
        <v>2.0</v>
      </c>
      <c r="Q9153" s="6" t="s">
        <v>58</v>
      </c>
      <c r="R9153" s="6">
        <v>615.0</v>
      </c>
      <c r="S9153" s="6">
        <f>COUNTIF(Customer_Churn_Records!$B$2:$B$10000,Customer_Churn_Records!$B9153)</f>
        <v>1</v>
      </c>
      <c r="T9153" s="6">
        <f>ROUNDUP(Customer_Churn_Records!$G9153,0)</f>
        <v>35</v>
      </c>
      <c r="U9153" s="6" t="str">
        <f t="array" ref="U9153">IFS(Customer_Churn_Records!$T9153&lt;30,"young",Customer_Churn_Records!$T9153&lt;50,"middle-aged",Customer_Churn_Records!$T9153&lt;100,"old")</f>
        <v>middle-aged</v>
      </c>
      <c r="V9153" s="8" t="str">
        <f t="array" ref="V9153">IFS(Customer_Churn_Records!$D9153&lt;701,"less-score",Customer_Churn_Records!$D9153&lt;851,"high-score")</f>
        <v>less-score</v>
      </c>
      <c r="W9153" s="8">
        <f t="array" ref="W9153">IF(Customer_Churn_Records!$X9153=0,0,IFS(Customer_Churn_Records!$X9153&lt;100000,"low",Customer_Churn_Records!$X9153&lt;300000,"high"))</f>
        <v>0</v>
      </c>
      <c r="X9153" s="8">
        <f>ROUND(Customer_Churn_Records!$I9153,0)</f>
        <v>0</v>
      </c>
    </row>
    <row r="9154" ht="14.25" customHeight="1">
      <c r="A9154" s="6">
        <v>7667.0</v>
      </c>
      <c r="B9154" s="6">
        <v>1.5813192E7</v>
      </c>
      <c r="C9154" s="6" t="s">
        <v>3203</v>
      </c>
      <c r="D9154" s="6">
        <v>494.0</v>
      </c>
      <c r="E9154" s="6" t="s">
        <v>7</v>
      </c>
      <c r="F9154" s="6" t="s">
        <v>11</v>
      </c>
      <c r="G9154" s="7" t="s">
        <v>213</v>
      </c>
      <c r="H9154" s="6">
        <v>6.0</v>
      </c>
      <c r="I9154" s="6" t="s">
        <v>15173</v>
      </c>
      <c r="J9154" s="6">
        <v>2.0</v>
      </c>
      <c r="K9154" s="6">
        <v>0.0</v>
      </c>
      <c r="L9154" s="6">
        <v>1.0</v>
      </c>
      <c r="M9154" s="6" t="s">
        <v>18440</v>
      </c>
      <c r="N9154" s="6">
        <v>0.0</v>
      </c>
      <c r="O9154" s="6">
        <v>0.0</v>
      </c>
      <c r="P9154" s="6">
        <v>1.0</v>
      </c>
      <c r="Q9154" s="6" t="s">
        <v>79</v>
      </c>
      <c r="R9154" s="6">
        <v>376.0</v>
      </c>
      <c r="S9154" s="6">
        <f>COUNTIF(Customer_Churn_Records!$B$2:$B$10000,Customer_Churn_Records!$B9154)</f>
        <v>1</v>
      </c>
      <c r="T9154" s="6">
        <f>ROUNDUP(Customer_Churn_Records!$G9154,0)</f>
        <v>25</v>
      </c>
      <c r="U9154" s="6" t="str">
        <f t="array" ref="U9154">IFS(Customer_Churn_Records!$T9154&lt;30,"young",Customer_Churn_Records!$T9154&lt;50,"middle-aged",Customer_Churn_Records!$T9154&lt;100,"old")</f>
        <v>young</v>
      </c>
      <c r="V9154" s="8" t="str">
        <f t="array" ref="V9154">IFS(Customer_Churn_Records!$D9154&lt;701,"less-score",Customer_Churn_Records!$D9154&lt;851,"high-score")</f>
        <v>less-score</v>
      </c>
      <c r="W9154" s="8">
        <f t="array" ref="W9154">IF(Customer_Churn_Records!$X9154=0,0,IFS(Customer_Churn_Records!$X9154&lt;100000,"low",Customer_Churn_Records!$X9154&lt;300000,"high"))</f>
        <v>0</v>
      </c>
      <c r="X9154" s="8">
        <f>ROUND(Customer_Churn_Records!$I9154,0)</f>
        <v>0</v>
      </c>
    </row>
    <row r="9155" ht="14.25" customHeight="1">
      <c r="A9155" s="6">
        <v>7668.0</v>
      </c>
      <c r="B9155" s="6">
        <v>1.5606554E7</v>
      </c>
      <c r="C9155" s="6" t="s">
        <v>883</v>
      </c>
      <c r="D9155" s="6">
        <v>797.0</v>
      </c>
      <c r="E9155" s="6" t="s">
        <v>7</v>
      </c>
      <c r="F9155" s="6" t="s">
        <v>11</v>
      </c>
      <c r="G9155" s="7" t="s">
        <v>99</v>
      </c>
      <c r="H9155" s="6">
        <v>1.0</v>
      </c>
      <c r="I9155" s="6" t="s">
        <v>15173</v>
      </c>
      <c r="J9155" s="6">
        <v>1.0</v>
      </c>
      <c r="K9155" s="6">
        <v>0.0</v>
      </c>
      <c r="L9155" s="6">
        <v>1.0</v>
      </c>
      <c r="M9155" s="6" t="s">
        <v>18441</v>
      </c>
      <c r="N9155" s="6">
        <v>0.0</v>
      </c>
      <c r="O9155" s="6">
        <v>0.0</v>
      </c>
      <c r="P9155" s="6">
        <v>5.0</v>
      </c>
      <c r="Q9155" s="6" t="s">
        <v>49</v>
      </c>
      <c r="R9155" s="6">
        <v>752.0</v>
      </c>
      <c r="S9155" s="6">
        <f>COUNTIF(Customer_Churn_Records!$B$2:$B$10000,Customer_Churn_Records!$B9155)</f>
        <v>1</v>
      </c>
      <c r="T9155" s="6">
        <f>ROUNDUP(Customer_Churn_Records!$G9155,0)</f>
        <v>29</v>
      </c>
      <c r="U9155" s="6" t="str">
        <f t="array" ref="U9155">IFS(Customer_Churn_Records!$T9155&lt;30,"young",Customer_Churn_Records!$T9155&lt;50,"middle-aged",Customer_Churn_Records!$T9155&lt;100,"old")</f>
        <v>young</v>
      </c>
      <c r="V9155" s="8" t="str">
        <f t="array" ref="V9155">IFS(Customer_Churn_Records!$D9155&lt;701,"less-score",Customer_Churn_Records!$D9155&lt;851,"high-score")</f>
        <v>high-score</v>
      </c>
      <c r="W9155" s="8">
        <f t="array" ref="W9155">IF(Customer_Churn_Records!$X9155=0,0,IFS(Customer_Churn_Records!$X9155&lt;100000,"low",Customer_Churn_Records!$X9155&lt;300000,"high"))</f>
        <v>0</v>
      </c>
      <c r="X9155" s="8">
        <f>ROUND(Customer_Churn_Records!$I9155,0)</f>
        <v>0</v>
      </c>
    </row>
    <row r="9156" ht="14.25" customHeight="1">
      <c r="A9156" s="6">
        <v>7670.0</v>
      </c>
      <c r="B9156" s="6">
        <v>1.5672357E7</v>
      </c>
      <c r="C9156" s="6" t="s">
        <v>16391</v>
      </c>
      <c r="D9156" s="6">
        <v>631.0</v>
      </c>
      <c r="E9156" s="6" t="s">
        <v>9</v>
      </c>
      <c r="F9156" s="6" t="s">
        <v>11</v>
      </c>
      <c r="G9156" s="7" t="s">
        <v>41</v>
      </c>
      <c r="H9156" s="6">
        <v>7.0</v>
      </c>
      <c r="I9156" s="6" t="s">
        <v>15173</v>
      </c>
      <c r="J9156" s="6">
        <v>2.0</v>
      </c>
      <c r="K9156" s="6">
        <v>1.0</v>
      </c>
      <c r="L9156" s="6">
        <v>0.0</v>
      </c>
      <c r="M9156" s="6" t="s">
        <v>18442</v>
      </c>
      <c r="N9156" s="6">
        <v>0.0</v>
      </c>
      <c r="O9156" s="6">
        <v>0.0</v>
      </c>
      <c r="P9156" s="6">
        <v>3.0</v>
      </c>
      <c r="Q9156" s="6" t="s">
        <v>58</v>
      </c>
      <c r="R9156" s="6">
        <v>290.0</v>
      </c>
      <c r="S9156" s="6">
        <f>COUNTIF(Customer_Churn_Records!$B$2:$B$10000,Customer_Churn_Records!$B9156)</f>
        <v>1</v>
      </c>
      <c r="T9156" s="6">
        <f>ROUNDUP(Customer_Churn_Records!$G9156,0)</f>
        <v>38</v>
      </c>
      <c r="U9156" s="6" t="str">
        <f t="array" ref="U9156">IFS(Customer_Churn_Records!$T9156&lt;30,"young",Customer_Churn_Records!$T9156&lt;50,"middle-aged",Customer_Churn_Records!$T9156&lt;100,"old")</f>
        <v>middle-aged</v>
      </c>
      <c r="V9156" s="8" t="str">
        <f t="array" ref="V9156">IFS(Customer_Churn_Records!$D9156&lt;701,"less-score",Customer_Churn_Records!$D9156&lt;851,"high-score")</f>
        <v>less-score</v>
      </c>
      <c r="W9156" s="8">
        <f t="array" ref="W9156">IF(Customer_Churn_Records!$X9156=0,0,IFS(Customer_Churn_Records!$X9156&lt;100000,"low",Customer_Churn_Records!$X9156&lt;300000,"high"))</f>
        <v>0</v>
      </c>
      <c r="X9156" s="8">
        <f>ROUND(Customer_Churn_Records!$I9156,0)</f>
        <v>0</v>
      </c>
    </row>
    <row r="9157" ht="14.25" customHeight="1">
      <c r="A9157" s="6">
        <v>7672.0</v>
      </c>
      <c r="B9157" s="6">
        <v>1.5615296E7</v>
      </c>
      <c r="C9157" s="6" t="s">
        <v>13203</v>
      </c>
      <c r="D9157" s="6">
        <v>405.0</v>
      </c>
      <c r="E9157" s="6" t="s">
        <v>7</v>
      </c>
      <c r="F9157" s="6" t="s">
        <v>11</v>
      </c>
      <c r="G9157" s="7" t="s">
        <v>107</v>
      </c>
      <c r="H9157" s="6">
        <v>10.0</v>
      </c>
      <c r="I9157" s="6" t="s">
        <v>15173</v>
      </c>
      <c r="J9157" s="6">
        <v>1.0</v>
      </c>
      <c r="K9157" s="6">
        <v>1.0</v>
      </c>
      <c r="L9157" s="6">
        <v>0.0</v>
      </c>
      <c r="M9157" s="6" t="s">
        <v>18443</v>
      </c>
      <c r="N9157" s="6">
        <v>1.0</v>
      </c>
      <c r="O9157" s="6">
        <v>1.0</v>
      </c>
      <c r="P9157" s="6">
        <v>2.0</v>
      </c>
      <c r="Q9157" s="6" t="s">
        <v>58</v>
      </c>
      <c r="R9157" s="6">
        <v>455.0</v>
      </c>
      <c r="S9157" s="6">
        <f>COUNTIF(Customer_Churn_Records!$B$2:$B$10000,Customer_Churn_Records!$B9157)</f>
        <v>1</v>
      </c>
      <c r="T9157" s="6">
        <f>ROUNDUP(Customer_Churn_Records!$G9157,0)</f>
        <v>39</v>
      </c>
      <c r="U9157" s="6" t="str">
        <f t="array" ref="U9157">IFS(Customer_Churn_Records!$T9157&lt;30,"young",Customer_Churn_Records!$T9157&lt;50,"middle-aged",Customer_Churn_Records!$T9157&lt;100,"old")</f>
        <v>middle-aged</v>
      </c>
      <c r="V9157" s="8" t="str">
        <f t="array" ref="V9157">IFS(Customer_Churn_Records!$D9157&lt;701,"less-score",Customer_Churn_Records!$D9157&lt;851,"high-score")</f>
        <v>less-score</v>
      </c>
      <c r="W9157" s="8">
        <f t="array" ref="W9157">IF(Customer_Churn_Records!$X9157=0,0,IFS(Customer_Churn_Records!$X9157&lt;100000,"low",Customer_Churn_Records!$X9157&lt;300000,"high"))</f>
        <v>0</v>
      </c>
      <c r="X9157" s="8">
        <f>ROUND(Customer_Churn_Records!$I9157,0)</f>
        <v>0</v>
      </c>
    </row>
    <row r="9158" ht="14.25" customHeight="1">
      <c r="A9158" s="6">
        <v>7673.0</v>
      </c>
      <c r="B9158" s="6">
        <v>1.5699294E7</v>
      </c>
      <c r="C9158" s="6" t="s">
        <v>5780</v>
      </c>
      <c r="D9158" s="6">
        <v>555.0</v>
      </c>
      <c r="E9158" s="6" t="s">
        <v>7</v>
      </c>
      <c r="F9158" s="6" t="s">
        <v>11</v>
      </c>
      <c r="G9158" s="7" t="s">
        <v>128</v>
      </c>
      <c r="H9158" s="6">
        <v>1.0</v>
      </c>
      <c r="I9158" s="6" t="s">
        <v>15173</v>
      </c>
      <c r="J9158" s="6">
        <v>2.0</v>
      </c>
      <c r="K9158" s="6">
        <v>0.0</v>
      </c>
      <c r="L9158" s="6">
        <v>0.0</v>
      </c>
      <c r="M9158" s="6" t="s">
        <v>18444</v>
      </c>
      <c r="N9158" s="6">
        <v>0.0</v>
      </c>
      <c r="O9158" s="6">
        <v>0.0</v>
      </c>
      <c r="P9158" s="6">
        <v>1.0</v>
      </c>
      <c r="Q9158" s="6" t="s">
        <v>58</v>
      </c>
      <c r="R9158" s="6">
        <v>561.0</v>
      </c>
      <c r="S9158" s="6">
        <f>COUNTIF(Customer_Churn_Records!$B$2:$B$10000,Customer_Churn_Records!$B9158)</f>
        <v>1</v>
      </c>
      <c r="T9158" s="6">
        <f>ROUNDUP(Customer_Churn_Records!$G9158,0)</f>
        <v>30</v>
      </c>
      <c r="U9158" s="6" t="str">
        <f t="array" ref="U9158">IFS(Customer_Churn_Records!$T9158&lt;30,"young",Customer_Churn_Records!$T9158&lt;50,"middle-aged",Customer_Churn_Records!$T9158&lt;100,"old")</f>
        <v>middle-aged</v>
      </c>
      <c r="V9158" s="8" t="str">
        <f t="array" ref="V9158">IFS(Customer_Churn_Records!$D9158&lt;701,"less-score",Customer_Churn_Records!$D9158&lt;851,"high-score")</f>
        <v>less-score</v>
      </c>
      <c r="W9158" s="8">
        <f t="array" ref="W9158">IF(Customer_Churn_Records!$X9158=0,0,IFS(Customer_Churn_Records!$X9158&lt;100000,"low",Customer_Churn_Records!$X9158&lt;300000,"high"))</f>
        <v>0</v>
      </c>
      <c r="X9158" s="8">
        <f>ROUND(Customer_Churn_Records!$I9158,0)</f>
        <v>0</v>
      </c>
    </row>
    <row r="9159" ht="14.25" customHeight="1">
      <c r="A9159" s="6">
        <v>7681.0</v>
      </c>
      <c r="B9159" s="6">
        <v>1.5665181E7</v>
      </c>
      <c r="C9159" s="6" t="s">
        <v>432</v>
      </c>
      <c r="D9159" s="6">
        <v>808.0</v>
      </c>
      <c r="E9159" s="6" t="s">
        <v>9</v>
      </c>
      <c r="F9159" s="6" t="s">
        <v>11</v>
      </c>
      <c r="G9159" s="7" t="s">
        <v>213</v>
      </c>
      <c r="H9159" s="6">
        <v>7.0</v>
      </c>
      <c r="I9159" s="6" t="s">
        <v>15173</v>
      </c>
      <c r="J9159" s="6">
        <v>2.0</v>
      </c>
      <c r="K9159" s="6">
        <v>0.0</v>
      </c>
      <c r="L9159" s="6">
        <v>1.0</v>
      </c>
      <c r="M9159" s="6" t="s">
        <v>18445</v>
      </c>
      <c r="N9159" s="6">
        <v>0.0</v>
      </c>
      <c r="O9159" s="6">
        <v>0.0</v>
      </c>
      <c r="P9159" s="6">
        <v>4.0</v>
      </c>
      <c r="Q9159" s="6" t="s">
        <v>49</v>
      </c>
      <c r="R9159" s="6">
        <v>387.0</v>
      </c>
      <c r="S9159" s="6">
        <f>COUNTIF(Customer_Churn_Records!$B$2:$B$10000,Customer_Churn_Records!$B9159)</f>
        <v>1</v>
      </c>
      <c r="T9159" s="6">
        <f>ROUNDUP(Customer_Churn_Records!$G9159,0)</f>
        <v>25</v>
      </c>
      <c r="U9159" s="6" t="str">
        <f t="array" ref="U9159">IFS(Customer_Churn_Records!$T9159&lt;30,"young",Customer_Churn_Records!$T9159&lt;50,"middle-aged",Customer_Churn_Records!$T9159&lt;100,"old")</f>
        <v>young</v>
      </c>
      <c r="V9159" s="8" t="str">
        <f t="array" ref="V9159">IFS(Customer_Churn_Records!$D9159&lt;701,"less-score",Customer_Churn_Records!$D9159&lt;851,"high-score")</f>
        <v>high-score</v>
      </c>
      <c r="W9159" s="8">
        <f t="array" ref="W9159">IF(Customer_Churn_Records!$X9159=0,0,IFS(Customer_Churn_Records!$X9159&lt;100000,"low",Customer_Churn_Records!$X9159&lt;300000,"high"))</f>
        <v>0</v>
      </c>
      <c r="X9159" s="8">
        <f>ROUND(Customer_Churn_Records!$I9159,0)</f>
        <v>0</v>
      </c>
    </row>
    <row r="9160" ht="14.25" customHeight="1">
      <c r="A9160" s="6">
        <v>7683.0</v>
      </c>
      <c r="B9160" s="6">
        <v>1.5805261E7</v>
      </c>
      <c r="C9160" s="6" t="s">
        <v>1449</v>
      </c>
      <c r="D9160" s="6">
        <v>700.0</v>
      </c>
      <c r="E9160" s="6" t="s">
        <v>9</v>
      </c>
      <c r="F9160" s="6" t="s">
        <v>11</v>
      </c>
      <c r="G9160" s="7" t="s">
        <v>99</v>
      </c>
      <c r="H9160" s="6">
        <v>8.0</v>
      </c>
      <c r="I9160" s="6" t="s">
        <v>15173</v>
      </c>
      <c r="J9160" s="6">
        <v>2.0</v>
      </c>
      <c r="K9160" s="6">
        <v>0.0</v>
      </c>
      <c r="L9160" s="6">
        <v>1.0</v>
      </c>
      <c r="M9160" s="6" t="s">
        <v>18446</v>
      </c>
      <c r="N9160" s="6">
        <v>0.0</v>
      </c>
      <c r="O9160" s="6">
        <v>0.0</v>
      </c>
      <c r="P9160" s="6">
        <v>4.0</v>
      </c>
      <c r="Q9160" s="6" t="s">
        <v>49</v>
      </c>
      <c r="R9160" s="6">
        <v>255.0</v>
      </c>
      <c r="S9160" s="6">
        <f>COUNTIF(Customer_Churn_Records!$B$2:$B$10000,Customer_Churn_Records!$B9160)</f>
        <v>1</v>
      </c>
      <c r="T9160" s="6">
        <f>ROUNDUP(Customer_Churn_Records!$G9160,0)</f>
        <v>29</v>
      </c>
      <c r="U9160" s="6" t="str">
        <f t="array" ref="U9160">IFS(Customer_Churn_Records!$T9160&lt;30,"young",Customer_Churn_Records!$T9160&lt;50,"middle-aged",Customer_Churn_Records!$T9160&lt;100,"old")</f>
        <v>young</v>
      </c>
      <c r="V9160" s="8" t="str">
        <f t="array" ref="V9160">IFS(Customer_Churn_Records!$D9160&lt;701,"less-score",Customer_Churn_Records!$D9160&lt;851,"high-score")</f>
        <v>less-score</v>
      </c>
      <c r="W9160" s="8">
        <f t="array" ref="W9160">IF(Customer_Churn_Records!$X9160=0,0,IFS(Customer_Churn_Records!$X9160&lt;100000,"low",Customer_Churn_Records!$X9160&lt;300000,"high"))</f>
        <v>0</v>
      </c>
      <c r="X9160" s="8">
        <f>ROUND(Customer_Churn_Records!$I9160,0)</f>
        <v>0</v>
      </c>
    </row>
    <row r="9161" ht="14.25" customHeight="1">
      <c r="A9161" s="6">
        <v>7687.0</v>
      </c>
      <c r="B9161" s="6">
        <v>1.567545E7</v>
      </c>
      <c r="C9161" s="6" t="s">
        <v>17370</v>
      </c>
      <c r="D9161" s="6">
        <v>718.0</v>
      </c>
      <c r="E9161" s="6" t="s">
        <v>7</v>
      </c>
      <c r="F9161" s="6" t="s">
        <v>11</v>
      </c>
      <c r="G9161" s="7" t="s">
        <v>68</v>
      </c>
      <c r="H9161" s="6">
        <v>9.0</v>
      </c>
      <c r="I9161" s="6" t="s">
        <v>15173</v>
      </c>
      <c r="J9161" s="6">
        <v>2.0</v>
      </c>
      <c r="K9161" s="6">
        <v>1.0</v>
      </c>
      <c r="L9161" s="6">
        <v>1.0</v>
      </c>
      <c r="M9161" s="6" t="s">
        <v>18447</v>
      </c>
      <c r="N9161" s="6">
        <v>0.0</v>
      </c>
      <c r="O9161" s="6">
        <v>0.0</v>
      </c>
      <c r="P9161" s="6">
        <v>2.0</v>
      </c>
      <c r="Q9161" s="6" t="s">
        <v>58</v>
      </c>
      <c r="R9161" s="6">
        <v>573.0</v>
      </c>
      <c r="S9161" s="6">
        <f>COUNTIF(Customer_Churn_Records!$B$2:$B$10000,Customer_Churn_Records!$B9161)</f>
        <v>1</v>
      </c>
      <c r="T9161" s="6">
        <f>ROUNDUP(Customer_Churn_Records!$G9161,0)</f>
        <v>48</v>
      </c>
      <c r="U9161" s="6" t="str">
        <f t="array" ref="U9161">IFS(Customer_Churn_Records!$T9161&lt;30,"young",Customer_Churn_Records!$T9161&lt;50,"middle-aged",Customer_Churn_Records!$T9161&lt;100,"old")</f>
        <v>middle-aged</v>
      </c>
      <c r="V9161" s="8" t="str">
        <f t="array" ref="V9161">IFS(Customer_Churn_Records!$D9161&lt;701,"less-score",Customer_Churn_Records!$D9161&lt;851,"high-score")</f>
        <v>high-score</v>
      </c>
      <c r="W9161" s="8">
        <f t="array" ref="W9161">IF(Customer_Churn_Records!$X9161=0,0,IFS(Customer_Churn_Records!$X9161&lt;100000,"low",Customer_Churn_Records!$X9161&lt;300000,"high"))</f>
        <v>0</v>
      </c>
      <c r="X9161" s="8">
        <f>ROUND(Customer_Churn_Records!$I9161,0)</f>
        <v>0</v>
      </c>
    </row>
    <row r="9162" ht="14.25" customHeight="1">
      <c r="A9162" s="6">
        <v>7698.0</v>
      </c>
      <c r="B9162" s="6">
        <v>1.5637315E7</v>
      </c>
      <c r="C9162" s="6" t="s">
        <v>18448</v>
      </c>
      <c r="D9162" s="6">
        <v>601.0</v>
      </c>
      <c r="E9162" s="6" t="s">
        <v>9</v>
      </c>
      <c r="F9162" s="6" t="s">
        <v>10</v>
      </c>
      <c r="G9162" s="7" t="s">
        <v>167</v>
      </c>
      <c r="H9162" s="6">
        <v>3.0</v>
      </c>
      <c r="I9162" s="6" t="s">
        <v>15173</v>
      </c>
      <c r="J9162" s="6">
        <v>2.0</v>
      </c>
      <c r="K9162" s="6">
        <v>1.0</v>
      </c>
      <c r="L9162" s="6">
        <v>0.0</v>
      </c>
      <c r="M9162" s="6" t="s">
        <v>18449</v>
      </c>
      <c r="N9162" s="6">
        <v>0.0</v>
      </c>
      <c r="O9162" s="6">
        <v>0.0</v>
      </c>
      <c r="P9162" s="6">
        <v>5.0</v>
      </c>
      <c r="Q9162" s="6" t="s">
        <v>79</v>
      </c>
      <c r="R9162" s="6">
        <v>560.0</v>
      </c>
      <c r="S9162" s="6">
        <f>COUNTIF(Customer_Churn_Records!$B$2:$B$10000,Customer_Churn_Records!$B9162)</f>
        <v>1</v>
      </c>
      <c r="T9162" s="6">
        <f>ROUNDUP(Customer_Churn_Records!$G9162,0)</f>
        <v>41</v>
      </c>
      <c r="U9162" s="6" t="str">
        <f t="array" ref="U9162">IFS(Customer_Churn_Records!$T9162&lt;30,"young",Customer_Churn_Records!$T9162&lt;50,"middle-aged",Customer_Churn_Records!$T9162&lt;100,"old")</f>
        <v>middle-aged</v>
      </c>
      <c r="V9162" s="8" t="str">
        <f t="array" ref="V9162">IFS(Customer_Churn_Records!$D9162&lt;701,"less-score",Customer_Churn_Records!$D9162&lt;851,"high-score")</f>
        <v>less-score</v>
      </c>
      <c r="W9162" s="8">
        <f t="array" ref="W9162">IF(Customer_Churn_Records!$X9162=0,0,IFS(Customer_Churn_Records!$X9162&lt;100000,"low",Customer_Churn_Records!$X9162&lt;300000,"high"))</f>
        <v>0</v>
      </c>
      <c r="X9162" s="8">
        <f>ROUND(Customer_Churn_Records!$I9162,0)</f>
        <v>0</v>
      </c>
    </row>
    <row r="9163" ht="14.25" customHeight="1">
      <c r="A9163" s="6">
        <v>7699.0</v>
      </c>
      <c r="B9163" s="6">
        <v>1.5691513E7</v>
      </c>
      <c r="C9163" s="6" t="s">
        <v>18450</v>
      </c>
      <c r="D9163" s="6">
        <v>592.0</v>
      </c>
      <c r="E9163" s="6" t="s">
        <v>7</v>
      </c>
      <c r="F9163" s="6" t="s">
        <v>11</v>
      </c>
      <c r="G9163" s="7" t="s">
        <v>402</v>
      </c>
      <c r="H9163" s="6">
        <v>9.0</v>
      </c>
      <c r="I9163" s="6" t="s">
        <v>15173</v>
      </c>
      <c r="J9163" s="6">
        <v>4.0</v>
      </c>
      <c r="K9163" s="6">
        <v>1.0</v>
      </c>
      <c r="L9163" s="6">
        <v>1.0</v>
      </c>
      <c r="M9163" s="6" t="s">
        <v>18451</v>
      </c>
      <c r="N9163" s="6">
        <v>1.0</v>
      </c>
      <c r="O9163" s="6">
        <v>1.0</v>
      </c>
      <c r="P9163" s="6">
        <v>5.0</v>
      </c>
      <c r="Q9163" s="6" t="s">
        <v>49</v>
      </c>
      <c r="R9163" s="6">
        <v>803.0</v>
      </c>
      <c r="S9163" s="6">
        <f>COUNTIF(Customer_Churn_Records!$B$2:$B$10000,Customer_Churn_Records!$B9163)</f>
        <v>1</v>
      </c>
      <c r="T9163" s="6">
        <f>ROUNDUP(Customer_Churn_Records!$G9163,0)</f>
        <v>60</v>
      </c>
      <c r="U9163" s="6" t="str">
        <f t="array" ref="U9163">IFS(Customer_Churn_Records!$T9163&lt;30,"young",Customer_Churn_Records!$T9163&lt;50,"middle-aged",Customer_Churn_Records!$T9163&lt;100,"old")</f>
        <v>old</v>
      </c>
      <c r="V9163" s="8" t="str">
        <f t="array" ref="V9163">IFS(Customer_Churn_Records!$D9163&lt;701,"less-score",Customer_Churn_Records!$D9163&lt;851,"high-score")</f>
        <v>less-score</v>
      </c>
      <c r="W9163" s="8">
        <f t="array" ref="W9163">IF(Customer_Churn_Records!$X9163=0,0,IFS(Customer_Churn_Records!$X9163&lt;100000,"low",Customer_Churn_Records!$X9163&lt;300000,"high"))</f>
        <v>0</v>
      </c>
      <c r="X9163" s="8">
        <f>ROUND(Customer_Churn_Records!$I9163,0)</f>
        <v>0</v>
      </c>
    </row>
    <row r="9164" ht="14.25" customHeight="1">
      <c r="A9164" s="6">
        <v>7700.0</v>
      </c>
      <c r="B9164" s="6">
        <v>1.5622289E7</v>
      </c>
      <c r="C9164" s="6" t="s">
        <v>3573</v>
      </c>
      <c r="D9164" s="6">
        <v>605.0</v>
      </c>
      <c r="E9164" s="6" t="s">
        <v>9</v>
      </c>
      <c r="F9164" s="6" t="s">
        <v>10</v>
      </c>
      <c r="G9164" s="7" t="s">
        <v>118</v>
      </c>
      <c r="H9164" s="6">
        <v>9.0</v>
      </c>
      <c r="I9164" s="6" t="s">
        <v>15173</v>
      </c>
      <c r="J9164" s="6">
        <v>2.0</v>
      </c>
      <c r="K9164" s="6">
        <v>0.0</v>
      </c>
      <c r="L9164" s="6">
        <v>1.0</v>
      </c>
      <c r="M9164" s="6" t="s">
        <v>18452</v>
      </c>
      <c r="N9164" s="6">
        <v>0.0</v>
      </c>
      <c r="O9164" s="6">
        <v>0.0</v>
      </c>
      <c r="P9164" s="6">
        <v>2.0</v>
      </c>
      <c r="Q9164" s="6" t="s">
        <v>58</v>
      </c>
      <c r="R9164" s="6">
        <v>825.0</v>
      </c>
      <c r="S9164" s="6">
        <f>COUNTIF(Customer_Churn_Records!$B$2:$B$10000,Customer_Churn_Records!$B9164)</f>
        <v>1</v>
      </c>
      <c r="T9164" s="6">
        <f>ROUNDUP(Customer_Churn_Records!$G9164,0)</f>
        <v>36</v>
      </c>
      <c r="U9164" s="6" t="str">
        <f t="array" ref="U9164">IFS(Customer_Churn_Records!$T9164&lt;30,"young",Customer_Churn_Records!$T9164&lt;50,"middle-aged",Customer_Churn_Records!$T9164&lt;100,"old")</f>
        <v>middle-aged</v>
      </c>
      <c r="V9164" s="8" t="str">
        <f t="array" ref="V9164">IFS(Customer_Churn_Records!$D9164&lt;701,"less-score",Customer_Churn_Records!$D9164&lt;851,"high-score")</f>
        <v>less-score</v>
      </c>
      <c r="W9164" s="8">
        <f t="array" ref="W9164">IF(Customer_Churn_Records!$X9164=0,0,IFS(Customer_Churn_Records!$X9164&lt;100000,"low",Customer_Churn_Records!$X9164&lt;300000,"high"))</f>
        <v>0</v>
      </c>
      <c r="X9164" s="8">
        <f>ROUND(Customer_Churn_Records!$I9164,0)</f>
        <v>0</v>
      </c>
    </row>
    <row r="9165" ht="14.25" customHeight="1">
      <c r="A9165" s="6">
        <v>7703.0</v>
      </c>
      <c r="B9165" s="6">
        <v>1.5719931E7</v>
      </c>
      <c r="C9165" s="6" t="s">
        <v>637</v>
      </c>
      <c r="D9165" s="6">
        <v>850.0</v>
      </c>
      <c r="E9165" s="6" t="s">
        <v>7</v>
      </c>
      <c r="F9165" s="6" t="s">
        <v>11</v>
      </c>
      <c r="G9165" s="7" t="s">
        <v>363</v>
      </c>
      <c r="H9165" s="6">
        <v>8.0</v>
      </c>
      <c r="I9165" s="6" t="s">
        <v>15173</v>
      </c>
      <c r="J9165" s="6">
        <v>2.0</v>
      </c>
      <c r="K9165" s="6">
        <v>1.0</v>
      </c>
      <c r="L9165" s="6">
        <v>0.0</v>
      </c>
      <c r="M9165" s="6" t="s">
        <v>18453</v>
      </c>
      <c r="N9165" s="6">
        <v>0.0</v>
      </c>
      <c r="O9165" s="6">
        <v>0.0</v>
      </c>
      <c r="P9165" s="6">
        <v>4.0</v>
      </c>
      <c r="Q9165" s="6" t="s">
        <v>49</v>
      </c>
      <c r="R9165" s="6">
        <v>541.0</v>
      </c>
      <c r="S9165" s="6">
        <f>COUNTIF(Customer_Churn_Records!$B$2:$B$10000,Customer_Churn_Records!$B9165)</f>
        <v>1</v>
      </c>
      <c r="T9165" s="6">
        <f>ROUNDUP(Customer_Churn_Records!$G9165,0)</f>
        <v>31</v>
      </c>
      <c r="U9165" s="6" t="str">
        <f t="array" ref="U9165">IFS(Customer_Churn_Records!$T9165&lt;30,"young",Customer_Churn_Records!$T9165&lt;50,"middle-aged",Customer_Churn_Records!$T9165&lt;100,"old")</f>
        <v>middle-aged</v>
      </c>
      <c r="V9165" s="8" t="str">
        <f t="array" ref="V9165">IFS(Customer_Churn_Records!$D9165&lt;701,"less-score",Customer_Churn_Records!$D9165&lt;851,"high-score")</f>
        <v>high-score</v>
      </c>
      <c r="W9165" s="8">
        <f t="array" ref="W9165">IF(Customer_Churn_Records!$X9165=0,0,IFS(Customer_Churn_Records!$X9165&lt;100000,"low",Customer_Churn_Records!$X9165&lt;300000,"high"))</f>
        <v>0</v>
      </c>
      <c r="X9165" s="8">
        <f>ROUND(Customer_Churn_Records!$I9165,0)</f>
        <v>0</v>
      </c>
    </row>
    <row r="9166" ht="14.25" customHeight="1">
      <c r="A9166" s="6">
        <v>7705.0</v>
      </c>
      <c r="B9166" s="6">
        <v>1.5796336E7</v>
      </c>
      <c r="C9166" s="6" t="s">
        <v>1204</v>
      </c>
      <c r="D9166" s="6">
        <v>786.0</v>
      </c>
      <c r="E9166" s="6" t="s">
        <v>9</v>
      </c>
      <c r="F9166" s="6" t="s">
        <v>10</v>
      </c>
      <c r="G9166" s="7" t="s">
        <v>140</v>
      </c>
      <c r="H9166" s="6">
        <v>9.0</v>
      </c>
      <c r="I9166" s="6" t="s">
        <v>15173</v>
      </c>
      <c r="J9166" s="6">
        <v>2.0</v>
      </c>
      <c r="K9166" s="6">
        <v>1.0</v>
      </c>
      <c r="L9166" s="6">
        <v>0.0</v>
      </c>
      <c r="M9166" s="6" t="s">
        <v>18454</v>
      </c>
      <c r="N9166" s="6">
        <v>0.0</v>
      </c>
      <c r="O9166" s="6">
        <v>0.0</v>
      </c>
      <c r="P9166" s="6">
        <v>4.0</v>
      </c>
      <c r="Q9166" s="6" t="s">
        <v>44</v>
      </c>
      <c r="R9166" s="6">
        <v>472.0</v>
      </c>
      <c r="S9166" s="6">
        <f>COUNTIF(Customer_Churn_Records!$B$2:$B$10000,Customer_Churn_Records!$B9166)</f>
        <v>1</v>
      </c>
      <c r="T9166" s="6">
        <f>ROUNDUP(Customer_Churn_Records!$G9166,0)</f>
        <v>34</v>
      </c>
      <c r="U9166" s="6" t="str">
        <f t="array" ref="U9166">IFS(Customer_Churn_Records!$T9166&lt;30,"young",Customer_Churn_Records!$T9166&lt;50,"middle-aged",Customer_Churn_Records!$T9166&lt;100,"old")</f>
        <v>middle-aged</v>
      </c>
      <c r="V9166" s="8" t="str">
        <f t="array" ref="V9166">IFS(Customer_Churn_Records!$D9166&lt;701,"less-score",Customer_Churn_Records!$D9166&lt;851,"high-score")</f>
        <v>high-score</v>
      </c>
      <c r="W9166" s="8">
        <f t="array" ref="W9166">IF(Customer_Churn_Records!$X9166=0,0,IFS(Customer_Churn_Records!$X9166&lt;100000,"low",Customer_Churn_Records!$X9166&lt;300000,"high"))</f>
        <v>0</v>
      </c>
      <c r="X9166" s="8">
        <f>ROUND(Customer_Churn_Records!$I9166,0)</f>
        <v>0</v>
      </c>
    </row>
    <row r="9167" ht="14.25" customHeight="1">
      <c r="A9167" s="6">
        <v>7707.0</v>
      </c>
      <c r="B9167" s="6">
        <v>1.5742369E7</v>
      </c>
      <c r="C9167" s="6" t="s">
        <v>18455</v>
      </c>
      <c r="D9167" s="6">
        <v>667.0</v>
      </c>
      <c r="E9167" s="6" t="s">
        <v>9</v>
      </c>
      <c r="F9167" s="6" t="s">
        <v>11</v>
      </c>
      <c r="G9167" s="7" t="s">
        <v>363</v>
      </c>
      <c r="H9167" s="6">
        <v>5.0</v>
      </c>
      <c r="I9167" s="6" t="s">
        <v>15173</v>
      </c>
      <c r="J9167" s="6">
        <v>2.0</v>
      </c>
      <c r="K9167" s="6">
        <v>1.0</v>
      </c>
      <c r="L9167" s="6">
        <v>1.0</v>
      </c>
      <c r="M9167" s="6" t="s">
        <v>18456</v>
      </c>
      <c r="N9167" s="6">
        <v>0.0</v>
      </c>
      <c r="O9167" s="6">
        <v>0.0</v>
      </c>
      <c r="P9167" s="6">
        <v>4.0</v>
      </c>
      <c r="Q9167" s="6" t="s">
        <v>79</v>
      </c>
      <c r="R9167" s="6">
        <v>823.0</v>
      </c>
      <c r="S9167" s="6">
        <f>COUNTIF(Customer_Churn_Records!$B$2:$B$10000,Customer_Churn_Records!$B9167)</f>
        <v>1</v>
      </c>
      <c r="T9167" s="6">
        <f>ROUNDUP(Customer_Churn_Records!$G9167,0)</f>
        <v>31</v>
      </c>
      <c r="U9167" s="6" t="str">
        <f t="array" ref="U9167">IFS(Customer_Churn_Records!$T9167&lt;30,"young",Customer_Churn_Records!$T9167&lt;50,"middle-aged",Customer_Churn_Records!$T9167&lt;100,"old")</f>
        <v>middle-aged</v>
      </c>
      <c r="V9167" s="8" t="str">
        <f t="array" ref="V9167">IFS(Customer_Churn_Records!$D9167&lt;701,"less-score",Customer_Churn_Records!$D9167&lt;851,"high-score")</f>
        <v>less-score</v>
      </c>
      <c r="W9167" s="8">
        <f t="array" ref="W9167">IF(Customer_Churn_Records!$X9167=0,0,IFS(Customer_Churn_Records!$X9167&lt;100000,"low",Customer_Churn_Records!$X9167&lt;300000,"high"))</f>
        <v>0</v>
      </c>
      <c r="X9167" s="8">
        <f>ROUND(Customer_Churn_Records!$I9167,0)</f>
        <v>0</v>
      </c>
    </row>
    <row r="9168" ht="14.25" customHeight="1">
      <c r="A9168" s="6">
        <v>7711.0</v>
      </c>
      <c r="B9168" s="6">
        <v>1.5754168E7</v>
      </c>
      <c r="C9168" s="6" t="s">
        <v>54</v>
      </c>
      <c r="D9168" s="6">
        <v>506.0</v>
      </c>
      <c r="E9168" s="6" t="s">
        <v>7</v>
      </c>
      <c r="F9168" s="6" t="s">
        <v>10</v>
      </c>
      <c r="G9168" s="7" t="s">
        <v>55</v>
      </c>
      <c r="H9168" s="6">
        <v>3.0</v>
      </c>
      <c r="I9168" s="6" t="s">
        <v>15173</v>
      </c>
      <c r="J9168" s="6">
        <v>1.0</v>
      </c>
      <c r="K9168" s="6">
        <v>1.0</v>
      </c>
      <c r="L9168" s="6">
        <v>1.0</v>
      </c>
      <c r="M9168" s="6" t="s">
        <v>18457</v>
      </c>
      <c r="N9168" s="6">
        <v>0.0</v>
      </c>
      <c r="O9168" s="6">
        <v>0.0</v>
      </c>
      <c r="P9168" s="6">
        <v>1.0</v>
      </c>
      <c r="Q9168" s="6" t="s">
        <v>79</v>
      </c>
      <c r="R9168" s="6">
        <v>479.0</v>
      </c>
      <c r="S9168" s="6">
        <f>COUNTIF(Customer_Churn_Records!$B$2:$B$10000,Customer_Churn_Records!$B9168)</f>
        <v>1</v>
      </c>
      <c r="T9168" s="6">
        <f>ROUNDUP(Customer_Churn_Records!$G9168,0)</f>
        <v>40</v>
      </c>
      <c r="U9168" s="6" t="str">
        <f t="array" ref="U9168">IFS(Customer_Churn_Records!$T9168&lt;30,"young",Customer_Churn_Records!$T9168&lt;50,"middle-aged",Customer_Churn_Records!$T9168&lt;100,"old")</f>
        <v>middle-aged</v>
      </c>
      <c r="V9168" s="8" t="str">
        <f t="array" ref="V9168">IFS(Customer_Churn_Records!$D9168&lt;701,"less-score",Customer_Churn_Records!$D9168&lt;851,"high-score")</f>
        <v>less-score</v>
      </c>
      <c r="W9168" s="8">
        <f t="array" ref="W9168">IF(Customer_Churn_Records!$X9168=0,0,IFS(Customer_Churn_Records!$X9168&lt;100000,"low",Customer_Churn_Records!$X9168&lt;300000,"high"))</f>
        <v>0</v>
      </c>
      <c r="X9168" s="8">
        <f>ROUND(Customer_Churn_Records!$I9168,0)</f>
        <v>0</v>
      </c>
    </row>
    <row r="9169" ht="14.25" customHeight="1">
      <c r="A9169" s="6">
        <v>7713.0</v>
      </c>
      <c r="B9169" s="6">
        <v>1.5765048E7</v>
      </c>
      <c r="C9169" s="6" t="s">
        <v>9235</v>
      </c>
      <c r="D9169" s="6">
        <v>545.0</v>
      </c>
      <c r="E9169" s="6" t="s">
        <v>7</v>
      </c>
      <c r="F9169" s="6" t="s">
        <v>11</v>
      </c>
      <c r="G9169" s="7" t="s">
        <v>128</v>
      </c>
      <c r="H9169" s="6">
        <v>3.0</v>
      </c>
      <c r="I9169" s="6" t="s">
        <v>15173</v>
      </c>
      <c r="J9169" s="6">
        <v>2.0</v>
      </c>
      <c r="K9169" s="6">
        <v>1.0</v>
      </c>
      <c r="L9169" s="6">
        <v>0.0</v>
      </c>
      <c r="M9169" s="6" t="s">
        <v>18458</v>
      </c>
      <c r="N9169" s="6">
        <v>0.0</v>
      </c>
      <c r="O9169" s="6">
        <v>0.0</v>
      </c>
      <c r="P9169" s="6">
        <v>4.0</v>
      </c>
      <c r="Q9169" s="6" t="s">
        <v>79</v>
      </c>
      <c r="R9169" s="6">
        <v>396.0</v>
      </c>
      <c r="S9169" s="6">
        <f>COUNTIF(Customer_Churn_Records!$B$2:$B$10000,Customer_Churn_Records!$B9169)</f>
        <v>1</v>
      </c>
      <c r="T9169" s="6">
        <f>ROUNDUP(Customer_Churn_Records!$G9169,0)</f>
        <v>30</v>
      </c>
      <c r="U9169" s="6" t="str">
        <f t="array" ref="U9169">IFS(Customer_Churn_Records!$T9169&lt;30,"young",Customer_Churn_Records!$T9169&lt;50,"middle-aged",Customer_Churn_Records!$T9169&lt;100,"old")</f>
        <v>middle-aged</v>
      </c>
      <c r="V9169" s="8" t="str">
        <f t="array" ref="V9169">IFS(Customer_Churn_Records!$D9169&lt;701,"less-score",Customer_Churn_Records!$D9169&lt;851,"high-score")</f>
        <v>less-score</v>
      </c>
      <c r="W9169" s="8">
        <f t="array" ref="W9169">IF(Customer_Churn_Records!$X9169=0,0,IFS(Customer_Churn_Records!$X9169&lt;100000,"low",Customer_Churn_Records!$X9169&lt;300000,"high"))</f>
        <v>0</v>
      </c>
      <c r="X9169" s="8">
        <f>ROUND(Customer_Churn_Records!$I9169,0)</f>
        <v>0</v>
      </c>
    </row>
    <row r="9170" ht="14.25" customHeight="1">
      <c r="A9170" s="6">
        <v>7715.0</v>
      </c>
      <c r="B9170" s="6">
        <v>1.5707559E7</v>
      </c>
      <c r="C9170" s="6" t="s">
        <v>339</v>
      </c>
      <c r="D9170" s="6">
        <v>682.0</v>
      </c>
      <c r="E9170" s="6" t="s">
        <v>7</v>
      </c>
      <c r="F9170" s="6" t="s">
        <v>10</v>
      </c>
      <c r="G9170" s="7" t="s">
        <v>128</v>
      </c>
      <c r="H9170" s="6">
        <v>9.0</v>
      </c>
      <c r="I9170" s="6" t="s">
        <v>15173</v>
      </c>
      <c r="J9170" s="6">
        <v>2.0</v>
      </c>
      <c r="K9170" s="6">
        <v>1.0</v>
      </c>
      <c r="L9170" s="6">
        <v>1.0</v>
      </c>
      <c r="M9170" s="6" t="s">
        <v>18459</v>
      </c>
      <c r="N9170" s="6">
        <v>0.0</v>
      </c>
      <c r="O9170" s="6">
        <v>0.0</v>
      </c>
      <c r="P9170" s="6">
        <v>2.0</v>
      </c>
      <c r="Q9170" s="6" t="s">
        <v>79</v>
      </c>
      <c r="R9170" s="6">
        <v>874.0</v>
      </c>
      <c r="S9170" s="6">
        <f>COUNTIF(Customer_Churn_Records!$B$2:$B$10000,Customer_Churn_Records!$B9170)</f>
        <v>1</v>
      </c>
      <c r="T9170" s="6">
        <f>ROUNDUP(Customer_Churn_Records!$G9170,0)</f>
        <v>30</v>
      </c>
      <c r="U9170" s="6" t="str">
        <f t="array" ref="U9170">IFS(Customer_Churn_Records!$T9170&lt;30,"young",Customer_Churn_Records!$T9170&lt;50,"middle-aged",Customer_Churn_Records!$T9170&lt;100,"old")</f>
        <v>middle-aged</v>
      </c>
      <c r="V9170" s="8" t="str">
        <f t="array" ref="V9170">IFS(Customer_Churn_Records!$D9170&lt;701,"less-score",Customer_Churn_Records!$D9170&lt;851,"high-score")</f>
        <v>less-score</v>
      </c>
      <c r="W9170" s="8">
        <f t="array" ref="W9170">IF(Customer_Churn_Records!$X9170=0,0,IFS(Customer_Churn_Records!$X9170&lt;100000,"low",Customer_Churn_Records!$X9170&lt;300000,"high"))</f>
        <v>0</v>
      </c>
      <c r="X9170" s="8">
        <f>ROUND(Customer_Churn_Records!$I9170,0)</f>
        <v>0</v>
      </c>
    </row>
    <row r="9171" ht="14.25" customHeight="1">
      <c r="A9171" s="6">
        <v>7718.0</v>
      </c>
      <c r="B9171" s="6">
        <v>1.5787196E7</v>
      </c>
      <c r="C9171" s="6" t="s">
        <v>2083</v>
      </c>
      <c r="D9171" s="6">
        <v>692.0</v>
      </c>
      <c r="E9171" s="6" t="s">
        <v>9</v>
      </c>
      <c r="F9171" s="6" t="s">
        <v>11</v>
      </c>
      <c r="G9171" s="7" t="s">
        <v>258</v>
      </c>
      <c r="H9171" s="6">
        <v>2.0</v>
      </c>
      <c r="I9171" s="6" t="s">
        <v>15173</v>
      </c>
      <c r="J9171" s="6">
        <v>2.0</v>
      </c>
      <c r="K9171" s="6">
        <v>1.0</v>
      </c>
      <c r="L9171" s="6">
        <v>1.0</v>
      </c>
      <c r="M9171" s="6" t="s">
        <v>18460</v>
      </c>
      <c r="N9171" s="6">
        <v>0.0</v>
      </c>
      <c r="O9171" s="6">
        <v>0.0</v>
      </c>
      <c r="P9171" s="6">
        <v>1.0</v>
      </c>
      <c r="Q9171" s="6" t="s">
        <v>79</v>
      </c>
      <c r="R9171" s="6">
        <v>345.0</v>
      </c>
      <c r="S9171" s="6">
        <f>COUNTIF(Customer_Churn_Records!$B$2:$B$10000,Customer_Churn_Records!$B9171)</f>
        <v>1</v>
      </c>
      <c r="T9171" s="6">
        <f>ROUNDUP(Customer_Churn_Records!$G9171,0)</f>
        <v>46</v>
      </c>
      <c r="U9171" s="6" t="str">
        <f t="array" ref="U9171">IFS(Customer_Churn_Records!$T9171&lt;30,"young",Customer_Churn_Records!$T9171&lt;50,"middle-aged",Customer_Churn_Records!$T9171&lt;100,"old")</f>
        <v>middle-aged</v>
      </c>
      <c r="V9171" s="8" t="str">
        <f t="array" ref="V9171">IFS(Customer_Churn_Records!$D9171&lt;701,"less-score",Customer_Churn_Records!$D9171&lt;851,"high-score")</f>
        <v>less-score</v>
      </c>
      <c r="W9171" s="8">
        <f t="array" ref="W9171">IF(Customer_Churn_Records!$X9171=0,0,IFS(Customer_Churn_Records!$X9171&lt;100000,"low",Customer_Churn_Records!$X9171&lt;300000,"high"))</f>
        <v>0</v>
      </c>
      <c r="X9171" s="8">
        <f>ROUND(Customer_Churn_Records!$I9171,0)</f>
        <v>0</v>
      </c>
    </row>
    <row r="9172" ht="14.25" customHeight="1">
      <c r="A9172" s="6">
        <v>7721.0</v>
      </c>
      <c r="B9172" s="6">
        <v>1.5700693E7</v>
      </c>
      <c r="C9172" s="6" t="s">
        <v>348</v>
      </c>
      <c r="D9172" s="6">
        <v>693.0</v>
      </c>
      <c r="E9172" s="6" t="s">
        <v>7</v>
      </c>
      <c r="F9172" s="6" t="s">
        <v>11</v>
      </c>
      <c r="G9172" s="7" t="s">
        <v>464</v>
      </c>
      <c r="H9172" s="6">
        <v>2.0</v>
      </c>
      <c r="I9172" s="6" t="s">
        <v>15173</v>
      </c>
      <c r="J9172" s="6">
        <v>2.0</v>
      </c>
      <c r="K9172" s="6">
        <v>1.0</v>
      </c>
      <c r="L9172" s="6">
        <v>1.0</v>
      </c>
      <c r="M9172" s="6" t="s">
        <v>18461</v>
      </c>
      <c r="N9172" s="6">
        <v>0.0</v>
      </c>
      <c r="O9172" s="6">
        <v>0.0</v>
      </c>
      <c r="P9172" s="6">
        <v>3.0</v>
      </c>
      <c r="Q9172" s="6" t="s">
        <v>79</v>
      </c>
      <c r="R9172" s="6">
        <v>290.0</v>
      </c>
      <c r="S9172" s="6">
        <f>COUNTIF(Customer_Churn_Records!$B$2:$B$10000,Customer_Churn_Records!$B9172)</f>
        <v>1</v>
      </c>
      <c r="T9172" s="6">
        <f>ROUNDUP(Customer_Churn_Records!$G9172,0)</f>
        <v>68</v>
      </c>
      <c r="U9172" s="6" t="str">
        <f t="array" ref="U9172">IFS(Customer_Churn_Records!$T9172&lt;30,"young",Customer_Churn_Records!$T9172&lt;50,"middle-aged",Customer_Churn_Records!$T9172&lt;100,"old")</f>
        <v>old</v>
      </c>
      <c r="V9172" s="8" t="str">
        <f t="array" ref="V9172">IFS(Customer_Churn_Records!$D9172&lt;701,"less-score",Customer_Churn_Records!$D9172&lt;851,"high-score")</f>
        <v>less-score</v>
      </c>
      <c r="W9172" s="8">
        <f t="array" ref="W9172">IF(Customer_Churn_Records!$X9172=0,0,IFS(Customer_Churn_Records!$X9172&lt;100000,"low",Customer_Churn_Records!$X9172&lt;300000,"high"))</f>
        <v>0</v>
      </c>
      <c r="X9172" s="8">
        <f>ROUND(Customer_Churn_Records!$I9172,0)</f>
        <v>0</v>
      </c>
    </row>
    <row r="9173" ht="14.25" customHeight="1">
      <c r="A9173" s="6">
        <v>7724.0</v>
      </c>
      <c r="B9173" s="6">
        <v>1.5794875E7</v>
      </c>
      <c r="C9173" s="6" t="s">
        <v>649</v>
      </c>
      <c r="D9173" s="6">
        <v>691.0</v>
      </c>
      <c r="E9173" s="6" t="s">
        <v>9</v>
      </c>
      <c r="F9173" s="6" t="s">
        <v>11</v>
      </c>
      <c r="G9173" s="7" t="s">
        <v>87</v>
      </c>
      <c r="H9173" s="6">
        <v>6.0</v>
      </c>
      <c r="I9173" s="6" t="s">
        <v>15173</v>
      </c>
      <c r="J9173" s="6">
        <v>2.0</v>
      </c>
      <c r="K9173" s="6">
        <v>0.0</v>
      </c>
      <c r="L9173" s="6">
        <v>1.0</v>
      </c>
      <c r="M9173" s="6" t="s">
        <v>18462</v>
      </c>
      <c r="N9173" s="6">
        <v>0.0</v>
      </c>
      <c r="O9173" s="6">
        <v>0.0</v>
      </c>
      <c r="P9173" s="6">
        <v>4.0</v>
      </c>
      <c r="Q9173" s="6" t="s">
        <v>49</v>
      </c>
      <c r="R9173" s="6">
        <v>686.0</v>
      </c>
      <c r="S9173" s="6">
        <f>COUNTIF(Customer_Churn_Records!$B$2:$B$10000,Customer_Churn_Records!$B9173)</f>
        <v>1</v>
      </c>
      <c r="T9173" s="6">
        <f>ROUNDUP(Customer_Churn_Records!$G9173,0)</f>
        <v>35</v>
      </c>
      <c r="U9173" s="6" t="str">
        <f t="array" ref="U9173">IFS(Customer_Churn_Records!$T9173&lt;30,"young",Customer_Churn_Records!$T9173&lt;50,"middle-aged",Customer_Churn_Records!$T9173&lt;100,"old")</f>
        <v>middle-aged</v>
      </c>
      <c r="V9173" s="8" t="str">
        <f t="array" ref="V9173">IFS(Customer_Churn_Records!$D9173&lt;701,"less-score",Customer_Churn_Records!$D9173&lt;851,"high-score")</f>
        <v>less-score</v>
      </c>
      <c r="W9173" s="8">
        <f t="array" ref="W9173">IF(Customer_Churn_Records!$X9173=0,0,IFS(Customer_Churn_Records!$X9173&lt;100000,"low",Customer_Churn_Records!$X9173&lt;300000,"high"))</f>
        <v>0</v>
      </c>
      <c r="X9173" s="8">
        <f>ROUND(Customer_Churn_Records!$I9173,0)</f>
        <v>0</v>
      </c>
    </row>
    <row r="9174" ht="14.25" customHeight="1">
      <c r="A9174" s="6">
        <v>7728.0</v>
      </c>
      <c r="B9174" s="6">
        <v>1.5612729E7</v>
      </c>
      <c r="C9174" s="6" t="s">
        <v>5541</v>
      </c>
      <c r="D9174" s="6">
        <v>681.0</v>
      </c>
      <c r="E9174" s="6" t="s">
        <v>7</v>
      </c>
      <c r="F9174" s="6" t="s">
        <v>10</v>
      </c>
      <c r="G9174" s="7" t="s">
        <v>1030</v>
      </c>
      <c r="H9174" s="6">
        <v>7.0</v>
      </c>
      <c r="I9174" s="6" t="s">
        <v>15173</v>
      </c>
      <c r="J9174" s="6">
        <v>2.0</v>
      </c>
      <c r="K9174" s="6">
        <v>1.0</v>
      </c>
      <c r="L9174" s="6">
        <v>1.0</v>
      </c>
      <c r="M9174" s="6" t="s">
        <v>18463</v>
      </c>
      <c r="N9174" s="6">
        <v>0.0</v>
      </c>
      <c r="O9174" s="6">
        <v>0.0</v>
      </c>
      <c r="P9174" s="6">
        <v>1.0</v>
      </c>
      <c r="Q9174" s="6" t="s">
        <v>79</v>
      </c>
      <c r="R9174" s="6">
        <v>665.0</v>
      </c>
      <c r="S9174" s="6">
        <f>COUNTIF(Customer_Churn_Records!$B$2:$B$10000,Customer_Churn_Records!$B9174)</f>
        <v>1</v>
      </c>
      <c r="T9174" s="6">
        <f>ROUNDUP(Customer_Churn_Records!$G9174,0)</f>
        <v>63</v>
      </c>
      <c r="U9174" s="6" t="str">
        <f t="array" ref="U9174">IFS(Customer_Churn_Records!$T9174&lt;30,"young",Customer_Churn_Records!$T9174&lt;50,"middle-aged",Customer_Churn_Records!$T9174&lt;100,"old")</f>
        <v>old</v>
      </c>
      <c r="V9174" s="8" t="str">
        <f t="array" ref="V9174">IFS(Customer_Churn_Records!$D9174&lt;701,"less-score",Customer_Churn_Records!$D9174&lt;851,"high-score")</f>
        <v>less-score</v>
      </c>
      <c r="W9174" s="8">
        <f t="array" ref="W9174">IF(Customer_Churn_Records!$X9174=0,0,IFS(Customer_Churn_Records!$X9174&lt;100000,"low",Customer_Churn_Records!$X9174&lt;300000,"high"))</f>
        <v>0</v>
      </c>
      <c r="X9174" s="8">
        <f>ROUND(Customer_Churn_Records!$I9174,0)</f>
        <v>0</v>
      </c>
    </row>
    <row r="9175" ht="14.25" customHeight="1">
      <c r="A9175" s="6">
        <v>7729.0</v>
      </c>
      <c r="B9175" s="6">
        <v>1.5637857E7</v>
      </c>
      <c r="C9175" s="6" t="s">
        <v>18464</v>
      </c>
      <c r="D9175" s="6">
        <v>616.0</v>
      </c>
      <c r="E9175" s="6" t="s">
        <v>7</v>
      </c>
      <c r="F9175" s="6" t="s">
        <v>10</v>
      </c>
      <c r="G9175" s="7" t="s">
        <v>363</v>
      </c>
      <c r="H9175" s="6">
        <v>8.0</v>
      </c>
      <c r="I9175" s="6" t="s">
        <v>15173</v>
      </c>
      <c r="J9175" s="6">
        <v>1.0</v>
      </c>
      <c r="K9175" s="6">
        <v>0.0</v>
      </c>
      <c r="L9175" s="6">
        <v>1.0</v>
      </c>
      <c r="M9175" s="6" t="s">
        <v>18465</v>
      </c>
      <c r="N9175" s="6">
        <v>0.0</v>
      </c>
      <c r="O9175" s="6">
        <v>0.0</v>
      </c>
      <c r="P9175" s="6">
        <v>5.0</v>
      </c>
      <c r="Q9175" s="6" t="s">
        <v>44</v>
      </c>
      <c r="R9175" s="6">
        <v>675.0</v>
      </c>
      <c r="S9175" s="6">
        <f>COUNTIF(Customer_Churn_Records!$B$2:$B$10000,Customer_Churn_Records!$B9175)</f>
        <v>1</v>
      </c>
      <c r="T9175" s="6">
        <f>ROUNDUP(Customer_Churn_Records!$G9175,0)</f>
        <v>31</v>
      </c>
      <c r="U9175" s="6" t="str">
        <f t="array" ref="U9175">IFS(Customer_Churn_Records!$T9175&lt;30,"young",Customer_Churn_Records!$T9175&lt;50,"middle-aged",Customer_Churn_Records!$T9175&lt;100,"old")</f>
        <v>middle-aged</v>
      </c>
      <c r="V9175" s="8" t="str">
        <f t="array" ref="V9175">IFS(Customer_Churn_Records!$D9175&lt;701,"less-score",Customer_Churn_Records!$D9175&lt;851,"high-score")</f>
        <v>less-score</v>
      </c>
      <c r="W9175" s="8">
        <f t="array" ref="W9175">IF(Customer_Churn_Records!$X9175=0,0,IFS(Customer_Churn_Records!$X9175&lt;100000,"low",Customer_Churn_Records!$X9175&lt;300000,"high"))</f>
        <v>0</v>
      </c>
      <c r="X9175" s="8">
        <f>ROUND(Customer_Churn_Records!$I9175,0)</f>
        <v>0</v>
      </c>
    </row>
    <row r="9176" ht="14.25" customHeight="1">
      <c r="A9176" s="6">
        <v>7735.0</v>
      </c>
      <c r="B9176" s="6">
        <v>1.5722473E7</v>
      </c>
      <c r="C9176" s="6" t="s">
        <v>8560</v>
      </c>
      <c r="D9176" s="6">
        <v>713.0</v>
      </c>
      <c r="E9176" s="6" t="s">
        <v>7</v>
      </c>
      <c r="F9176" s="6" t="s">
        <v>11</v>
      </c>
      <c r="G9176" s="7" t="s">
        <v>167</v>
      </c>
      <c r="H9176" s="6">
        <v>3.0</v>
      </c>
      <c r="I9176" s="6" t="s">
        <v>15173</v>
      </c>
      <c r="J9176" s="6">
        <v>2.0</v>
      </c>
      <c r="K9176" s="6">
        <v>1.0</v>
      </c>
      <c r="L9176" s="6">
        <v>0.0</v>
      </c>
      <c r="M9176" s="6" t="s">
        <v>18466</v>
      </c>
      <c r="N9176" s="6">
        <v>0.0</v>
      </c>
      <c r="O9176" s="6">
        <v>0.0</v>
      </c>
      <c r="P9176" s="6">
        <v>3.0</v>
      </c>
      <c r="Q9176" s="6" t="s">
        <v>79</v>
      </c>
      <c r="R9176" s="6">
        <v>443.0</v>
      </c>
      <c r="S9176" s="6">
        <f>COUNTIF(Customer_Churn_Records!$B$2:$B$10000,Customer_Churn_Records!$B9176)</f>
        <v>1</v>
      </c>
      <c r="T9176" s="6">
        <f>ROUNDUP(Customer_Churn_Records!$G9176,0)</f>
        <v>41</v>
      </c>
      <c r="U9176" s="6" t="str">
        <f t="array" ref="U9176">IFS(Customer_Churn_Records!$T9176&lt;30,"young",Customer_Churn_Records!$T9176&lt;50,"middle-aged",Customer_Churn_Records!$T9176&lt;100,"old")</f>
        <v>middle-aged</v>
      </c>
      <c r="V9176" s="8" t="str">
        <f t="array" ref="V9176">IFS(Customer_Churn_Records!$D9176&lt;701,"less-score",Customer_Churn_Records!$D9176&lt;851,"high-score")</f>
        <v>high-score</v>
      </c>
      <c r="W9176" s="8">
        <f t="array" ref="W9176">IF(Customer_Churn_Records!$X9176=0,0,IFS(Customer_Churn_Records!$X9176&lt;100000,"low",Customer_Churn_Records!$X9176&lt;300000,"high"))</f>
        <v>0</v>
      </c>
      <c r="X9176" s="8">
        <f>ROUND(Customer_Churn_Records!$I9176,0)</f>
        <v>0</v>
      </c>
    </row>
    <row r="9177" ht="14.25" customHeight="1">
      <c r="A9177" s="6">
        <v>7739.0</v>
      </c>
      <c r="B9177" s="6">
        <v>1.5768746E7</v>
      </c>
      <c r="C9177" s="6" t="s">
        <v>665</v>
      </c>
      <c r="D9177" s="6">
        <v>561.0</v>
      </c>
      <c r="E9177" s="6" t="s">
        <v>7</v>
      </c>
      <c r="F9177" s="6" t="s">
        <v>11</v>
      </c>
      <c r="G9177" s="7" t="s">
        <v>103</v>
      </c>
      <c r="H9177" s="6">
        <v>6.0</v>
      </c>
      <c r="I9177" s="6" t="s">
        <v>15173</v>
      </c>
      <c r="J9177" s="6">
        <v>2.0</v>
      </c>
      <c r="K9177" s="6">
        <v>0.0</v>
      </c>
      <c r="L9177" s="6">
        <v>0.0</v>
      </c>
      <c r="M9177" s="6" t="s">
        <v>18467</v>
      </c>
      <c r="N9177" s="6">
        <v>0.0</v>
      </c>
      <c r="O9177" s="6">
        <v>0.0</v>
      </c>
      <c r="P9177" s="6">
        <v>3.0</v>
      </c>
      <c r="Q9177" s="6" t="s">
        <v>58</v>
      </c>
      <c r="R9177" s="6">
        <v>220.0</v>
      </c>
      <c r="S9177" s="6">
        <f>COUNTIF(Customer_Churn_Records!$B$2:$B$10000,Customer_Churn_Records!$B9177)</f>
        <v>1</v>
      </c>
      <c r="T9177" s="6">
        <f>ROUNDUP(Customer_Churn_Records!$G9177,0)</f>
        <v>33</v>
      </c>
      <c r="U9177" s="6" t="str">
        <f t="array" ref="U9177">IFS(Customer_Churn_Records!$T9177&lt;30,"young",Customer_Churn_Records!$T9177&lt;50,"middle-aged",Customer_Churn_Records!$T9177&lt;100,"old")</f>
        <v>middle-aged</v>
      </c>
      <c r="V9177" s="8" t="str">
        <f t="array" ref="V9177">IFS(Customer_Churn_Records!$D9177&lt;701,"less-score",Customer_Churn_Records!$D9177&lt;851,"high-score")</f>
        <v>less-score</v>
      </c>
      <c r="W9177" s="8">
        <f t="array" ref="W9177">IF(Customer_Churn_Records!$X9177=0,0,IFS(Customer_Churn_Records!$X9177&lt;100000,"low",Customer_Churn_Records!$X9177&lt;300000,"high"))</f>
        <v>0</v>
      </c>
      <c r="X9177" s="8">
        <f>ROUND(Customer_Churn_Records!$I9177,0)</f>
        <v>0</v>
      </c>
    </row>
    <row r="9178" ht="14.25" customHeight="1">
      <c r="A9178" s="6">
        <v>7740.0</v>
      </c>
      <c r="B9178" s="6">
        <v>1.5689952E7</v>
      </c>
      <c r="C9178" s="6" t="s">
        <v>10607</v>
      </c>
      <c r="D9178" s="6">
        <v>724.0</v>
      </c>
      <c r="E9178" s="6" t="s">
        <v>9</v>
      </c>
      <c r="F9178" s="6" t="s">
        <v>11</v>
      </c>
      <c r="G9178" s="7" t="s">
        <v>167</v>
      </c>
      <c r="H9178" s="6">
        <v>5.0</v>
      </c>
      <c r="I9178" s="6" t="s">
        <v>15173</v>
      </c>
      <c r="J9178" s="6">
        <v>1.0</v>
      </c>
      <c r="K9178" s="6">
        <v>0.0</v>
      </c>
      <c r="L9178" s="6">
        <v>1.0</v>
      </c>
      <c r="M9178" s="6" t="s">
        <v>18468</v>
      </c>
      <c r="N9178" s="6">
        <v>0.0</v>
      </c>
      <c r="O9178" s="6">
        <v>0.0</v>
      </c>
      <c r="P9178" s="6">
        <v>5.0</v>
      </c>
      <c r="Q9178" s="6" t="s">
        <v>58</v>
      </c>
      <c r="R9178" s="6">
        <v>540.0</v>
      </c>
      <c r="S9178" s="6">
        <f>COUNTIF(Customer_Churn_Records!$B$2:$B$10000,Customer_Churn_Records!$B9178)</f>
        <v>1</v>
      </c>
      <c r="T9178" s="6">
        <f>ROUNDUP(Customer_Churn_Records!$G9178,0)</f>
        <v>41</v>
      </c>
      <c r="U9178" s="6" t="str">
        <f t="array" ref="U9178">IFS(Customer_Churn_Records!$T9178&lt;30,"young",Customer_Churn_Records!$T9178&lt;50,"middle-aged",Customer_Churn_Records!$T9178&lt;100,"old")</f>
        <v>middle-aged</v>
      </c>
      <c r="V9178" s="8" t="str">
        <f t="array" ref="V9178">IFS(Customer_Churn_Records!$D9178&lt;701,"less-score",Customer_Churn_Records!$D9178&lt;851,"high-score")</f>
        <v>high-score</v>
      </c>
      <c r="W9178" s="8">
        <f t="array" ref="W9178">IF(Customer_Churn_Records!$X9178=0,0,IFS(Customer_Churn_Records!$X9178&lt;100000,"low",Customer_Churn_Records!$X9178&lt;300000,"high"))</f>
        <v>0</v>
      </c>
      <c r="X9178" s="8">
        <f>ROUND(Customer_Churn_Records!$I9178,0)</f>
        <v>0</v>
      </c>
    </row>
    <row r="9179" ht="14.25" customHeight="1">
      <c r="A9179" s="6">
        <v>7741.0</v>
      </c>
      <c r="B9179" s="6">
        <v>1.5725906E7</v>
      </c>
      <c r="C9179" s="6" t="s">
        <v>18469</v>
      </c>
      <c r="D9179" s="6">
        <v>665.0</v>
      </c>
      <c r="E9179" s="6" t="s">
        <v>9</v>
      </c>
      <c r="F9179" s="6" t="s">
        <v>10</v>
      </c>
      <c r="G9179" s="7" t="s">
        <v>359</v>
      </c>
      <c r="H9179" s="6">
        <v>8.0</v>
      </c>
      <c r="I9179" s="6" t="s">
        <v>15173</v>
      </c>
      <c r="J9179" s="6">
        <v>1.0</v>
      </c>
      <c r="K9179" s="6">
        <v>1.0</v>
      </c>
      <c r="L9179" s="6">
        <v>1.0</v>
      </c>
      <c r="M9179" s="6" t="s">
        <v>18470</v>
      </c>
      <c r="N9179" s="6">
        <v>1.0</v>
      </c>
      <c r="O9179" s="6">
        <v>1.0</v>
      </c>
      <c r="P9179" s="6">
        <v>2.0</v>
      </c>
      <c r="Q9179" s="6" t="s">
        <v>58</v>
      </c>
      <c r="R9179" s="6">
        <v>317.0</v>
      </c>
      <c r="S9179" s="6">
        <f>COUNTIF(Customer_Churn_Records!$B$2:$B$10000,Customer_Churn_Records!$B9179)</f>
        <v>1</v>
      </c>
      <c r="T9179" s="6">
        <f>ROUNDUP(Customer_Churn_Records!$G9179,0)</f>
        <v>51</v>
      </c>
      <c r="U9179" s="6" t="str">
        <f t="array" ref="U9179">IFS(Customer_Churn_Records!$T9179&lt;30,"young",Customer_Churn_Records!$T9179&lt;50,"middle-aged",Customer_Churn_Records!$T9179&lt;100,"old")</f>
        <v>old</v>
      </c>
      <c r="V9179" s="8" t="str">
        <f t="array" ref="V9179">IFS(Customer_Churn_Records!$D9179&lt;701,"less-score",Customer_Churn_Records!$D9179&lt;851,"high-score")</f>
        <v>less-score</v>
      </c>
      <c r="W9179" s="8">
        <f t="array" ref="W9179">IF(Customer_Churn_Records!$X9179=0,0,IFS(Customer_Churn_Records!$X9179&lt;100000,"low",Customer_Churn_Records!$X9179&lt;300000,"high"))</f>
        <v>0</v>
      </c>
      <c r="X9179" s="8">
        <f>ROUND(Customer_Churn_Records!$I9179,0)</f>
        <v>0</v>
      </c>
    </row>
    <row r="9180" ht="14.25" customHeight="1">
      <c r="A9180" s="6">
        <v>7745.0</v>
      </c>
      <c r="B9180" s="6">
        <v>1.5806822E7</v>
      </c>
      <c r="C9180" s="6" t="s">
        <v>554</v>
      </c>
      <c r="D9180" s="6">
        <v>739.0</v>
      </c>
      <c r="E9180" s="6" t="s">
        <v>7</v>
      </c>
      <c r="F9180" s="6" t="s">
        <v>10</v>
      </c>
      <c r="G9180" s="7" t="s">
        <v>118</v>
      </c>
      <c r="H9180" s="6">
        <v>0.0</v>
      </c>
      <c r="I9180" s="6" t="s">
        <v>15173</v>
      </c>
      <c r="J9180" s="6">
        <v>2.0</v>
      </c>
      <c r="K9180" s="6">
        <v>0.0</v>
      </c>
      <c r="L9180" s="6">
        <v>0.0</v>
      </c>
      <c r="M9180" s="6" t="s">
        <v>18471</v>
      </c>
      <c r="N9180" s="6">
        <v>0.0</v>
      </c>
      <c r="O9180" s="6">
        <v>0.0</v>
      </c>
      <c r="P9180" s="6">
        <v>2.0</v>
      </c>
      <c r="Q9180" s="6" t="s">
        <v>49</v>
      </c>
      <c r="R9180" s="6">
        <v>323.0</v>
      </c>
      <c r="S9180" s="6">
        <f>COUNTIF(Customer_Churn_Records!$B$2:$B$10000,Customer_Churn_Records!$B9180)</f>
        <v>1</v>
      </c>
      <c r="T9180" s="6">
        <f>ROUNDUP(Customer_Churn_Records!$G9180,0)</f>
        <v>36</v>
      </c>
      <c r="U9180" s="6" t="str">
        <f t="array" ref="U9180">IFS(Customer_Churn_Records!$T9180&lt;30,"young",Customer_Churn_Records!$T9180&lt;50,"middle-aged",Customer_Churn_Records!$T9180&lt;100,"old")</f>
        <v>middle-aged</v>
      </c>
      <c r="V9180" s="8" t="str">
        <f t="array" ref="V9180">IFS(Customer_Churn_Records!$D9180&lt;701,"less-score",Customer_Churn_Records!$D9180&lt;851,"high-score")</f>
        <v>high-score</v>
      </c>
      <c r="W9180" s="8">
        <f t="array" ref="W9180">IF(Customer_Churn_Records!$X9180=0,0,IFS(Customer_Churn_Records!$X9180&lt;100000,"low",Customer_Churn_Records!$X9180&lt;300000,"high"))</f>
        <v>0</v>
      </c>
      <c r="X9180" s="8">
        <f>ROUND(Customer_Churn_Records!$I9180,0)</f>
        <v>0</v>
      </c>
    </row>
    <row r="9181" ht="14.25" customHeight="1">
      <c r="A9181" s="6">
        <v>7747.0</v>
      </c>
      <c r="B9181" s="6">
        <v>1.5718531E7</v>
      </c>
      <c r="C9181" s="6" t="s">
        <v>9705</v>
      </c>
      <c r="D9181" s="6">
        <v>554.0</v>
      </c>
      <c r="E9181" s="6" t="s">
        <v>7</v>
      </c>
      <c r="F9181" s="6" t="s">
        <v>10</v>
      </c>
      <c r="G9181" s="7" t="s">
        <v>87</v>
      </c>
      <c r="H9181" s="6">
        <v>8.0</v>
      </c>
      <c r="I9181" s="6" t="s">
        <v>15173</v>
      </c>
      <c r="J9181" s="6">
        <v>2.0</v>
      </c>
      <c r="K9181" s="6">
        <v>1.0</v>
      </c>
      <c r="L9181" s="6">
        <v>1.0</v>
      </c>
      <c r="M9181" s="6" t="s">
        <v>18472</v>
      </c>
      <c r="N9181" s="6">
        <v>0.0</v>
      </c>
      <c r="O9181" s="6">
        <v>0.0</v>
      </c>
      <c r="P9181" s="6">
        <v>4.0</v>
      </c>
      <c r="Q9181" s="6" t="s">
        <v>44</v>
      </c>
      <c r="R9181" s="6">
        <v>398.0</v>
      </c>
      <c r="S9181" s="6">
        <f>COUNTIF(Customer_Churn_Records!$B$2:$B$10000,Customer_Churn_Records!$B9181)</f>
        <v>1</v>
      </c>
      <c r="T9181" s="6">
        <f>ROUNDUP(Customer_Churn_Records!$G9181,0)</f>
        <v>35</v>
      </c>
      <c r="U9181" s="6" t="str">
        <f t="array" ref="U9181">IFS(Customer_Churn_Records!$T9181&lt;30,"young",Customer_Churn_Records!$T9181&lt;50,"middle-aged",Customer_Churn_Records!$T9181&lt;100,"old")</f>
        <v>middle-aged</v>
      </c>
      <c r="V9181" s="8" t="str">
        <f t="array" ref="V9181">IFS(Customer_Churn_Records!$D9181&lt;701,"less-score",Customer_Churn_Records!$D9181&lt;851,"high-score")</f>
        <v>less-score</v>
      </c>
      <c r="W9181" s="8">
        <f t="array" ref="W9181">IF(Customer_Churn_Records!$X9181=0,0,IFS(Customer_Churn_Records!$X9181&lt;100000,"low",Customer_Churn_Records!$X9181&lt;300000,"high"))</f>
        <v>0</v>
      </c>
      <c r="X9181" s="8">
        <f>ROUND(Customer_Churn_Records!$I9181,0)</f>
        <v>0</v>
      </c>
    </row>
    <row r="9182" ht="14.25" customHeight="1">
      <c r="A9182" s="6">
        <v>7748.0</v>
      </c>
      <c r="B9182" s="6">
        <v>1.5628308E7</v>
      </c>
      <c r="C9182" s="6" t="s">
        <v>15894</v>
      </c>
      <c r="D9182" s="6">
        <v>850.0</v>
      </c>
      <c r="E9182" s="6" t="s">
        <v>7</v>
      </c>
      <c r="F9182" s="6" t="s">
        <v>10</v>
      </c>
      <c r="G9182" s="7" t="s">
        <v>489</v>
      </c>
      <c r="H9182" s="6">
        <v>6.0</v>
      </c>
      <c r="I9182" s="6" t="s">
        <v>15173</v>
      </c>
      <c r="J9182" s="6">
        <v>2.0</v>
      </c>
      <c r="K9182" s="6">
        <v>1.0</v>
      </c>
      <c r="L9182" s="6">
        <v>1.0</v>
      </c>
      <c r="M9182" s="6" t="s">
        <v>18473</v>
      </c>
      <c r="N9182" s="6">
        <v>0.0</v>
      </c>
      <c r="O9182" s="6">
        <v>0.0</v>
      </c>
      <c r="P9182" s="6">
        <v>3.0</v>
      </c>
      <c r="Q9182" s="6" t="s">
        <v>58</v>
      </c>
      <c r="R9182" s="6">
        <v>899.0</v>
      </c>
      <c r="S9182" s="6">
        <f>COUNTIF(Customer_Churn_Records!$B$2:$B$10000,Customer_Churn_Records!$B9182)</f>
        <v>1</v>
      </c>
      <c r="T9182" s="6">
        <f>ROUNDUP(Customer_Churn_Records!$G9182,0)</f>
        <v>24</v>
      </c>
      <c r="U9182" s="6" t="str">
        <f t="array" ref="U9182">IFS(Customer_Churn_Records!$T9182&lt;30,"young",Customer_Churn_Records!$T9182&lt;50,"middle-aged",Customer_Churn_Records!$T9182&lt;100,"old")</f>
        <v>young</v>
      </c>
      <c r="V9182" s="8" t="str">
        <f t="array" ref="V9182">IFS(Customer_Churn_Records!$D9182&lt;701,"less-score",Customer_Churn_Records!$D9182&lt;851,"high-score")</f>
        <v>high-score</v>
      </c>
      <c r="W9182" s="8">
        <f t="array" ref="W9182">IF(Customer_Churn_Records!$X9182=0,0,IFS(Customer_Churn_Records!$X9182&lt;100000,"low",Customer_Churn_Records!$X9182&lt;300000,"high"))</f>
        <v>0</v>
      </c>
      <c r="X9182" s="8">
        <f>ROUND(Customer_Churn_Records!$I9182,0)</f>
        <v>0</v>
      </c>
    </row>
    <row r="9183" ht="14.25" customHeight="1">
      <c r="A9183" s="6">
        <v>7750.0</v>
      </c>
      <c r="B9183" s="6">
        <v>1.5781619E7</v>
      </c>
      <c r="C9183" s="6" t="s">
        <v>310</v>
      </c>
      <c r="D9183" s="6">
        <v>785.0</v>
      </c>
      <c r="E9183" s="6" t="s">
        <v>7</v>
      </c>
      <c r="F9183" s="6" t="s">
        <v>10</v>
      </c>
      <c r="G9183" s="7" t="s">
        <v>41</v>
      </c>
      <c r="H9183" s="6">
        <v>1.0</v>
      </c>
      <c r="I9183" s="6" t="s">
        <v>15173</v>
      </c>
      <c r="J9183" s="6">
        <v>1.0</v>
      </c>
      <c r="K9183" s="6">
        <v>1.0</v>
      </c>
      <c r="L9183" s="6">
        <v>0.0</v>
      </c>
      <c r="M9183" s="6" t="s">
        <v>18474</v>
      </c>
      <c r="N9183" s="6">
        <v>1.0</v>
      </c>
      <c r="O9183" s="6">
        <v>1.0</v>
      </c>
      <c r="P9183" s="6">
        <v>3.0</v>
      </c>
      <c r="Q9183" s="6" t="s">
        <v>58</v>
      </c>
      <c r="R9183" s="6">
        <v>526.0</v>
      </c>
      <c r="S9183" s="6">
        <f>COUNTIF(Customer_Churn_Records!$B$2:$B$10000,Customer_Churn_Records!$B9183)</f>
        <v>1</v>
      </c>
      <c r="T9183" s="6">
        <f>ROUNDUP(Customer_Churn_Records!$G9183,0)</f>
        <v>38</v>
      </c>
      <c r="U9183" s="6" t="str">
        <f t="array" ref="U9183">IFS(Customer_Churn_Records!$T9183&lt;30,"young",Customer_Churn_Records!$T9183&lt;50,"middle-aged",Customer_Churn_Records!$T9183&lt;100,"old")</f>
        <v>middle-aged</v>
      </c>
      <c r="V9183" s="8" t="str">
        <f t="array" ref="V9183">IFS(Customer_Churn_Records!$D9183&lt;701,"less-score",Customer_Churn_Records!$D9183&lt;851,"high-score")</f>
        <v>high-score</v>
      </c>
      <c r="W9183" s="8">
        <f t="array" ref="W9183">IF(Customer_Churn_Records!$X9183=0,0,IFS(Customer_Churn_Records!$X9183&lt;100000,"low",Customer_Churn_Records!$X9183&lt;300000,"high"))</f>
        <v>0</v>
      </c>
      <c r="X9183" s="8">
        <f>ROUND(Customer_Churn_Records!$I9183,0)</f>
        <v>0</v>
      </c>
    </row>
    <row r="9184" ht="14.25" customHeight="1">
      <c r="A9184" s="6">
        <v>7751.0</v>
      </c>
      <c r="B9184" s="6">
        <v>1.5805162E7</v>
      </c>
      <c r="C9184" s="6" t="s">
        <v>1191</v>
      </c>
      <c r="D9184" s="6">
        <v>550.0</v>
      </c>
      <c r="E9184" s="6" t="s">
        <v>7</v>
      </c>
      <c r="F9184" s="6" t="s">
        <v>11</v>
      </c>
      <c r="G9184" s="7" t="s">
        <v>213</v>
      </c>
      <c r="H9184" s="6">
        <v>0.0</v>
      </c>
      <c r="I9184" s="6" t="s">
        <v>15173</v>
      </c>
      <c r="J9184" s="6">
        <v>2.0</v>
      </c>
      <c r="K9184" s="6">
        <v>1.0</v>
      </c>
      <c r="L9184" s="6">
        <v>1.0</v>
      </c>
      <c r="M9184" s="6" t="s">
        <v>18475</v>
      </c>
      <c r="N9184" s="6">
        <v>0.0</v>
      </c>
      <c r="O9184" s="6">
        <v>0.0</v>
      </c>
      <c r="P9184" s="6">
        <v>5.0</v>
      </c>
      <c r="Q9184" s="6" t="s">
        <v>79</v>
      </c>
      <c r="R9184" s="6">
        <v>499.0</v>
      </c>
      <c r="S9184" s="6">
        <f>COUNTIF(Customer_Churn_Records!$B$2:$B$10000,Customer_Churn_Records!$B9184)</f>
        <v>1</v>
      </c>
      <c r="T9184" s="6">
        <f>ROUNDUP(Customer_Churn_Records!$G9184,0)</f>
        <v>25</v>
      </c>
      <c r="U9184" s="6" t="str">
        <f t="array" ref="U9184">IFS(Customer_Churn_Records!$T9184&lt;30,"young",Customer_Churn_Records!$T9184&lt;50,"middle-aged",Customer_Churn_Records!$T9184&lt;100,"old")</f>
        <v>young</v>
      </c>
      <c r="V9184" s="8" t="str">
        <f t="array" ref="V9184">IFS(Customer_Churn_Records!$D9184&lt;701,"less-score",Customer_Churn_Records!$D9184&lt;851,"high-score")</f>
        <v>less-score</v>
      </c>
      <c r="W9184" s="8">
        <f t="array" ref="W9184">IF(Customer_Churn_Records!$X9184=0,0,IFS(Customer_Churn_Records!$X9184&lt;100000,"low",Customer_Churn_Records!$X9184&lt;300000,"high"))</f>
        <v>0</v>
      </c>
      <c r="X9184" s="8">
        <f>ROUND(Customer_Churn_Records!$I9184,0)</f>
        <v>0</v>
      </c>
    </row>
    <row r="9185" ht="14.25" customHeight="1">
      <c r="A9185" s="6">
        <v>7752.0</v>
      </c>
      <c r="B9185" s="6">
        <v>1.5588535E7</v>
      </c>
      <c r="C9185" s="6" t="s">
        <v>4905</v>
      </c>
      <c r="D9185" s="6">
        <v>750.0</v>
      </c>
      <c r="E9185" s="6" t="s">
        <v>9</v>
      </c>
      <c r="F9185" s="6" t="s">
        <v>10</v>
      </c>
      <c r="G9185" s="7" t="s">
        <v>107</v>
      </c>
      <c r="H9185" s="6">
        <v>6.0</v>
      </c>
      <c r="I9185" s="6" t="s">
        <v>15173</v>
      </c>
      <c r="J9185" s="6">
        <v>2.0</v>
      </c>
      <c r="K9185" s="6">
        <v>0.0</v>
      </c>
      <c r="L9185" s="6">
        <v>0.0</v>
      </c>
      <c r="M9185" s="6" t="s">
        <v>18476</v>
      </c>
      <c r="N9185" s="6">
        <v>0.0</v>
      </c>
      <c r="O9185" s="6">
        <v>0.0</v>
      </c>
      <c r="P9185" s="6">
        <v>5.0</v>
      </c>
      <c r="Q9185" s="6" t="s">
        <v>79</v>
      </c>
      <c r="R9185" s="6">
        <v>940.0</v>
      </c>
      <c r="S9185" s="6">
        <f>COUNTIF(Customer_Churn_Records!$B$2:$B$10000,Customer_Churn_Records!$B9185)</f>
        <v>1</v>
      </c>
      <c r="T9185" s="6">
        <f>ROUNDUP(Customer_Churn_Records!$G9185,0)</f>
        <v>39</v>
      </c>
      <c r="U9185" s="6" t="str">
        <f t="array" ref="U9185">IFS(Customer_Churn_Records!$T9185&lt;30,"young",Customer_Churn_Records!$T9185&lt;50,"middle-aged",Customer_Churn_Records!$T9185&lt;100,"old")</f>
        <v>middle-aged</v>
      </c>
      <c r="V9185" s="8" t="str">
        <f t="array" ref="V9185">IFS(Customer_Churn_Records!$D9185&lt;701,"less-score",Customer_Churn_Records!$D9185&lt;851,"high-score")</f>
        <v>high-score</v>
      </c>
      <c r="W9185" s="8">
        <f t="array" ref="W9185">IF(Customer_Churn_Records!$X9185=0,0,IFS(Customer_Churn_Records!$X9185&lt;100000,"low",Customer_Churn_Records!$X9185&lt;300000,"high"))</f>
        <v>0</v>
      </c>
      <c r="X9185" s="8">
        <f>ROUND(Customer_Churn_Records!$I9185,0)</f>
        <v>0</v>
      </c>
    </row>
    <row r="9186" ht="14.25" customHeight="1">
      <c r="A9186" s="6">
        <v>7756.0</v>
      </c>
      <c r="B9186" s="6">
        <v>1.5680843E7</v>
      </c>
      <c r="C9186" s="6" t="s">
        <v>18477</v>
      </c>
      <c r="D9186" s="6">
        <v>675.0</v>
      </c>
      <c r="E9186" s="6" t="s">
        <v>7</v>
      </c>
      <c r="F9186" s="6" t="s">
        <v>11</v>
      </c>
      <c r="G9186" s="7" t="s">
        <v>140</v>
      </c>
      <c r="H9186" s="6">
        <v>8.0</v>
      </c>
      <c r="I9186" s="6" t="s">
        <v>15173</v>
      </c>
      <c r="J9186" s="6">
        <v>2.0</v>
      </c>
      <c r="K9186" s="6">
        <v>1.0</v>
      </c>
      <c r="L9186" s="6">
        <v>1.0</v>
      </c>
      <c r="M9186" s="6" t="s">
        <v>18478</v>
      </c>
      <c r="N9186" s="6">
        <v>0.0</v>
      </c>
      <c r="O9186" s="6">
        <v>0.0</v>
      </c>
      <c r="P9186" s="6">
        <v>2.0</v>
      </c>
      <c r="Q9186" s="6" t="s">
        <v>49</v>
      </c>
      <c r="R9186" s="6">
        <v>977.0</v>
      </c>
      <c r="S9186" s="6">
        <f>COUNTIF(Customer_Churn_Records!$B$2:$B$10000,Customer_Churn_Records!$B9186)</f>
        <v>1</v>
      </c>
      <c r="T9186" s="6">
        <f>ROUNDUP(Customer_Churn_Records!$G9186,0)</f>
        <v>34</v>
      </c>
      <c r="U9186" s="6" t="str">
        <f t="array" ref="U9186">IFS(Customer_Churn_Records!$T9186&lt;30,"young",Customer_Churn_Records!$T9186&lt;50,"middle-aged",Customer_Churn_Records!$T9186&lt;100,"old")</f>
        <v>middle-aged</v>
      </c>
      <c r="V9186" s="8" t="str">
        <f t="array" ref="V9186">IFS(Customer_Churn_Records!$D9186&lt;701,"less-score",Customer_Churn_Records!$D9186&lt;851,"high-score")</f>
        <v>less-score</v>
      </c>
      <c r="W9186" s="8">
        <f t="array" ref="W9186">IF(Customer_Churn_Records!$X9186=0,0,IFS(Customer_Churn_Records!$X9186&lt;100000,"low",Customer_Churn_Records!$X9186&lt;300000,"high"))</f>
        <v>0</v>
      </c>
      <c r="X9186" s="8">
        <f>ROUND(Customer_Churn_Records!$I9186,0)</f>
        <v>0</v>
      </c>
    </row>
    <row r="9187" ht="14.25" customHeight="1">
      <c r="A9187" s="6">
        <v>7759.0</v>
      </c>
      <c r="B9187" s="6">
        <v>1.5684358E7</v>
      </c>
      <c r="C9187" s="6" t="s">
        <v>152</v>
      </c>
      <c r="D9187" s="6">
        <v>711.0</v>
      </c>
      <c r="E9187" s="6" t="s">
        <v>7</v>
      </c>
      <c r="F9187" s="6" t="s">
        <v>11</v>
      </c>
      <c r="G9187" s="7" t="s">
        <v>167</v>
      </c>
      <c r="H9187" s="6">
        <v>3.0</v>
      </c>
      <c r="I9187" s="6" t="s">
        <v>15173</v>
      </c>
      <c r="J9187" s="6">
        <v>2.0</v>
      </c>
      <c r="K9187" s="6">
        <v>1.0</v>
      </c>
      <c r="L9187" s="6">
        <v>1.0</v>
      </c>
      <c r="M9187" s="6" t="s">
        <v>18479</v>
      </c>
      <c r="N9187" s="6">
        <v>0.0</v>
      </c>
      <c r="O9187" s="6">
        <v>0.0</v>
      </c>
      <c r="P9187" s="6">
        <v>4.0</v>
      </c>
      <c r="Q9187" s="6" t="s">
        <v>49</v>
      </c>
      <c r="R9187" s="6">
        <v>876.0</v>
      </c>
      <c r="S9187" s="6">
        <f>COUNTIF(Customer_Churn_Records!$B$2:$B$10000,Customer_Churn_Records!$B9187)</f>
        <v>1</v>
      </c>
      <c r="T9187" s="6">
        <f>ROUNDUP(Customer_Churn_Records!$G9187,0)</f>
        <v>41</v>
      </c>
      <c r="U9187" s="6" t="str">
        <f t="array" ref="U9187">IFS(Customer_Churn_Records!$T9187&lt;30,"young",Customer_Churn_Records!$T9187&lt;50,"middle-aged",Customer_Churn_Records!$T9187&lt;100,"old")</f>
        <v>middle-aged</v>
      </c>
      <c r="V9187" s="8" t="str">
        <f t="array" ref="V9187">IFS(Customer_Churn_Records!$D9187&lt;701,"less-score",Customer_Churn_Records!$D9187&lt;851,"high-score")</f>
        <v>high-score</v>
      </c>
      <c r="W9187" s="8">
        <f t="array" ref="W9187">IF(Customer_Churn_Records!$X9187=0,0,IFS(Customer_Churn_Records!$X9187&lt;100000,"low",Customer_Churn_Records!$X9187&lt;300000,"high"))</f>
        <v>0</v>
      </c>
      <c r="X9187" s="8">
        <f>ROUND(Customer_Churn_Records!$I9187,0)</f>
        <v>0</v>
      </c>
    </row>
    <row r="9188" ht="14.25" customHeight="1">
      <c r="A9188" s="6">
        <v>7763.0</v>
      </c>
      <c r="B9188" s="6">
        <v>1.580878E7</v>
      </c>
      <c r="C9188" s="6" t="s">
        <v>2902</v>
      </c>
      <c r="D9188" s="6">
        <v>850.0</v>
      </c>
      <c r="E9188" s="6" t="s">
        <v>7</v>
      </c>
      <c r="F9188" s="6" t="s">
        <v>10</v>
      </c>
      <c r="G9188" s="7" t="s">
        <v>140</v>
      </c>
      <c r="H9188" s="6">
        <v>2.0</v>
      </c>
      <c r="I9188" s="6" t="s">
        <v>15173</v>
      </c>
      <c r="J9188" s="6">
        <v>2.0</v>
      </c>
      <c r="K9188" s="6">
        <v>0.0</v>
      </c>
      <c r="L9188" s="6">
        <v>0.0</v>
      </c>
      <c r="M9188" s="6" t="s">
        <v>18480</v>
      </c>
      <c r="N9188" s="6">
        <v>0.0</v>
      </c>
      <c r="O9188" s="6">
        <v>0.0</v>
      </c>
      <c r="P9188" s="6">
        <v>4.0</v>
      </c>
      <c r="Q9188" s="6" t="s">
        <v>58</v>
      </c>
      <c r="R9188" s="6">
        <v>506.0</v>
      </c>
      <c r="S9188" s="6">
        <f>COUNTIF(Customer_Churn_Records!$B$2:$B$10000,Customer_Churn_Records!$B9188)</f>
        <v>1</v>
      </c>
      <c r="T9188" s="6">
        <f>ROUNDUP(Customer_Churn_Records!$G9188,0)</f>
        <v>34</v>
      </c>
      <c r="U9188" s="6" t="str">
        <f t="array" ref="U9188">IFS(Customer_Churn_Records!$T9188&lt;30,"young",Customer_Churn_Records!$T9188&lt;50,"middle-aged",Customer_Churn_Records!$T9188&lt;100,"old")</f>
        <v>middle-aged</v>
      </c>
      <c r="V9188" s="8" t="str">
        <f t="array" ref="V9188">IFS(Customer_Churn_Records!$D9188&lt;701,"less-score",Customer_Churn_Records!$D9188&lt;851,"high-score")</f>
        <v>high-score</v>
      </c>
      <c r="W9188" s="8">
        <f t="array" ref="W9188">IF(Customer_Churn_Records!$X9188=0,0,IFS(Customer_Churn_Records!$X9188&lt;100000,"low",Customer_Churn_Records!$X9188&lt;300000,"high"))</f>
        <v>0</v>
      </c>
      <c r="X9188" s="8">
        <f>ROUND(Customer_Churn_Records!$I9188,0)</f>
        <v>0</v>
      </c>
    </row>
    <row r="9189" ht="14.25" customHeight="1">
      <c r="A9189" s="6">
        <v>7767.0</v>
      </c>
      <c r="B9189" s="6">
        <v>1.5647259E7</v>
      </c>
      <c r="C9189" s="6" t="s">
        <v>9033</v>
      </c>
      <c r="D9189" s="6">
        <v>643.0</v>
      </c>
      <c r="E9189" s="6" t="s">
        <v>9</v>
      </c>
      <c r="F9189" s="6" t="s">
        <v>11</v>
      </c>
      <c r="G9189" s="7" t="s">
        <v>87</v>
      </c>
      <c r="H9189" s="6">
        <v>2.0</v>
      </c>
      <c r="I9189" s="6" t="s">
        <v>15173</v>
      </c>
      <c r="J9189" s="6">
        <v>2.0</v>
      </c>
      <c r="K9189" s="6">
        <v>0.0</v>
      </c>
      <c r="L9189" s="6">
        <v>0.0</v>
      </c>
      <c r="M9189" s="6" t="s">
        <v>18481</v>
      </c>
      <c r="N9189" s="6">
        <v>0.0</v>
      </c>
      <c r="O9189" s="6">
        <v>0.0</v>
      </c>
      <c r="P9189" s="6">
        <v>1.0</v>
      </c>
      <c r="Q9189" s="6" t="s">
        <v>79</v>
      </c>
      <c r="R9189" s="6">
        <v>538.0</v>
      </c>
      <c r="S9189" s="6">
        <f>COUNTIF(Customer_Churn_Records!$B$2:$B$10000,Customer_Churn_Records!$B9189)</f>
        <v>1</v>
      </c>
      <c r="T9189" s="6">
        <f>ROUNDUP(Customer_Churn_Records!$G9189,0)</f>
        <v>35</v>
      </c>
      <c r="U9189" s="6" t="str">
        <f t="array" ref="U9189">IFS(Customer_Churn_Records!$T9189&lt;30,"young",Customer_Churn_Records!$T9189&lt;50,"middle-aged",Customer_Churn_Records!$T9189&lt;100,"old")</f>
        <v>middle-aged</v>
      </c>
      <c r="V9189" s="8" t="str">
        <f t="array" ref="V9189">IFS(Customer_Churn_Records!$D9189&lt;701,"less-score",Customer_Churn_Records!$D9189&lt;851,"high-score")</f>
        <v>less-score</v>
      </c>
      <c r="W9189" s="8">
        <f t="array" ref="W9189">IF(Customer_Churn_Records!$X9189=0,0,IFS(Customer_Churn_Records!$X9189&lt;100000,"low",Customer_Churn_Records!$X9189&lt;300000,"high"))</f>
        <v>0</v>
      </c>
      <c r="X9189" s="8">
        <f>ROUND(Customer_Churn_Records!$I9189,0)</f>
        <v>0</v>
      </c>
    </row>
    <row r="9190" ht="14.25" customHeight="1">
      <c r="A9190" s="6">
        <v>7776.0</v>
      </c>
      <c r="B9190" s="6">
        <v>1.5731246E7</v>
      </c>
      <c r="C9190" s="6" t="s">
        <v>18482</v>
      </c>
      <c r="D9190" s="6">
        <v>628.0</v>
      </c>
      <c r="E9190" s="6" t="s">
        <v>9</v>
      </c>
      <c r="F9190" s="6" t="s">
        <v>11</v>
      </c>
      <c r="G9190" s="7" t="s">
        <v>55</v>
      </c>
      <c r="H9190" s="6">
        <v>10.0</v>
      </c>
      <c r="I9190" s="6" t="s">
        <v>15173</v>
      </c>
      <c r="J9190" s="6">
        <v>2.0</v>
      </c>
      <c r="K9190" s="6">
        <v>1.0</v>
      </c>
      <c r="L9190" s="6">
        <v>0.0</v>
      </c>
      <c r="M9190" s="6" t="s">
        <v>18483</v>
      </c>
      <c r="N9190" s="6">
        <v>0.0</v>
      </c>
      <c r="O9190" s="6">
        <v>0.0</v>
      </c>
      <c r="P9190" s="6">
        <v>2.0</v>
      </c>
      <c r="Q9190" s="6" t="s">
        <v>44</v>
      </c>
      <c r="R9190" s="6">
        <v>401.0</v>
      </c>
      <c r="S9190" s="6">
        <f>COUNTIF(Customer_Churn_Records!$B$2:$B$10000,Customer_Churn_Records!$B9190)</f>
        <v>1</v>
      </c>
      <c r="T9190" s="6">
        <f>ROUNDUP(Customer_Churn_Records!$G9190,0)</f>
        <v>40</v>
      </c>
      <c r="U9190" s="6" t="str">
        <f t="array" ref="U9190">IFS(Customer_Churn_Records!$T9190&lt;30,"young",Customer_Churn_Records!$T9190&lt;50,"middle-aged",Customer_Churn_Records!$T9190&lt;100,"old")</f>
        <v>middle-aged</v>
      </c>
      <c r="V9190" s="8" t="str">
        <f t="array" ref="V9190">IFS(Customer_Churn_Records!$D9190&lt;701,"less-score",Customer_Churn_Records!$D9190&lt;851,"high-score")</f>
        <v>less-score</v>
      </c>
      <c r="W9190" s="8">
        <f t="array" ref="W9190">IF(Customer_Churn_Records!$X9190=0,0,IFS(Customer_Churn_Records!$X9190&lt;100000,"low",Customer_Churn_Records!$X9190&lt;300000,"high"))</f>
        <v>0</v>
      </c>
      <c r="X9190" s="8">
        <f>ROUND(Customer_Churn_Records!$I9190,0)</f>
        <v>0</v>
      </c>
    </row>
    <row r="9191" ht="14.25" customHeight="1">
      <c r="A9191" s="6">
        <v>7777.0</v>
      </c>
      <c r="B9191" s="6">
        <v>1.5685243E7</v>
      </c>
      <c r="C9191" s="6" t="s">
        <v>1395</v>
      </c>
      <c r="D9191" s="6">
        <v>736.0</v>
      </c>
      <c r="E9191" s="6" t="s">
        <v>7</v>
      </c>
      <c r="F9191" s="6" t="s">
        <v>10</v>
      </c>
      <c r="G9191" s="7" t="s">
        <v>1030</v>
      </c>
      <c r="H9191" s="6">
        <v>10.0</v>
      </c>
      <c r="I9191" s="6" t="s">
        <v>15173</v>
      </c>
      <c r="J9191" s="6">
        <v>2.0</v>
      </c>
      <c r="K9191" s="6">
        <v>0.0</v>
      </c>
      <c r="L9191" s="6">
        <v>1.0</v>
      </c>
      <c r="M9191" s="6" t="s">
        <v>18484</v>
      </c>
      <c r="N9191" s="6">
        <v>0.0</v>
      </c>
      <c r="O9191" s="6">
        <v>0.0</v>
      </c>
      <c r="P9191" s="6">
        <v>4.0</v>
      </c>
      <c r="Q9191" s="6" t="s">
        <v>44</v>
      </c>
      <c r="R9191" s="6">
        <v>663.0</v>
      </c>
      <c r="S9191" s="6">
        <f>COUNTIF(Customer_Churn_Records!$B$2:$B$10000,Customer_Churn_Records!$B9191)</f>
        <v>1</v>
      </c>
      <c r="T9191" s="6">
        <f>ROUNDUP(Customer_Churn_Records!$G9191,0)</f>
        <v>63</v>
      </c>
      <c r="U9191" s="6" t="str">
        <f t="array" ref="U9191">IFS(Customer_Churn_Records!$T9191&lt;30,"young",Customer_Churn_Records!$T9191&lt;50,"middle-aged",Customer_Churn_Records!$T9191&lt;100,"old")</f>
        <v>old</v>
      </c>
      <c r="V9191" s="8" t="str">
        <f t="array" ref="V9191">IFS(Customer_Churn_Records!$D9191&lt;701,"less-score",Customer_Churn_Records!$D9191&lt;851,"high-score")</f>
        <v>high-score</v>
      </c>
      <c r="W9191" s="8">
        <f t="array" ref="W9191">IF(Customer_Churn_Records!$X9191=0,0,IFS(Customer_Churn_Records!$X9191&lt;100000,"low",Customer_Churn_Records!$X9191&lt;300000,"high"))</f>
        <v>0</v>
      </c>
      <c r="X9191" s="8">
        <f>ROUND(Customer_Churn_Records!$I9191,0)</f>
        <v>0</v>
      </c>
    </row>
    <row r="9192" ht="14.25" customHeight="1">
      <c r="A9192" s="6">
        <v>7779.0</v>
      </c>
      <c r="B9192" s="6">
        <v>1.5697034E7</v>
      </c>
      <c r="C9192" s="6" t="s">
        <v>2014</v>
      </c>
      <c r="D9192" s="6">
        <v>583.0</v>
      </c>
      <c r="E9192" s="6" t="s">
        <v>9</v>
      </c>
      <c r="F9192" s="6" t="s">
        <v>10</v>
      </c>
      <c r="G9192" s="7" t="s">
        <v>367</v>
      </c>
      <c r="H9192" s="6">
        <v>2.0</v>
      </c>
      <c r="I9192" s="6" t="s">
        <v>15173</v>
      </c>
      <c r="J9192" s="6">
        <v>2.0</v>
      </c>
      <c r="K9192" s="6">
        <v>0.0</v>
      </c>
      <c r="L9192" s="6">
        <v>1.0</v>
      </c>
      <c r="M9192" s="6" t="s">
        <v>18485</v>
      </c>
      <c r="N9192" s="6">
        <v>0.0</v>
      </c>
      <c r="O9192" s="6">
        <v>0.0</v>
      </c>
      <c r="P9192" s="6">
        <v>5.0</v>
      </c>
      <c r="Q9192" s="6" t="s">
        <v>58</v>
      </c>
      <c r="R9192" s="6">
        <v>307.0</v>
      </c>
      <c r="S9192" s="6">
        <f>COUNTIF(Customer_Churn_Records!$B$2:$B$10000,Customer_Churn_Records!$B9192)</f>
        <v>1</v>
      </c>
      <c r="T9192" s="6">
        <f>ROUNDUP(Customer_Churn_Records!$G9192,0)</f>
        <v>22</v>
      </c>
      <c r="U9192" s="6" t="str">
        <f t="array" ref="U9192">IFS(Customer_Churn_Records!$T9192&lt;30,"young",Customer_Churn_Records!$T9192&lt;50,"middle-aged",Customer_Churn_Records!$T9192&lt;100,"old")</f>
        <v>young</v>
      </c>
      <c r="V9192" s="8" t="str">
        <f t="array" ref="V9192">IFS(Customer_Churn_Records!$D9192&lt;701,"less-score",Customer_Churn_Records!$D9192&lt;851,"high-score")</f>
        <v>less-score</v>
      </c>
      <c r="W9192" s="8">
        <f t="array" ref="W9192">IF(Customer_Churn_Records!$X9192=0,0,IFS(Customer_Churn_Records!$X9192&lt;100000,"low",Customer_Churn_Records!$X9192&lt;300000,"high"))</f>
        <v>0</v>
      </c>
      <c r="X9192" s="8">
        <f>ROUND(Customer_Churn_Records!$I9192,0)</f>
        <v>0</v>
      </c>
    </row>
    <row r="9193" ht="14.25" customHeight="1">
      <c r="A9193" s="6">
        <v>7780.0</v>
      </c>
      <c r="B9193" s="6">
        <v>1.5699225E7</v>
      </c>
      <c r="C9193" s="6" t="s">
        <v>1413</v>
      </c>
      <c r="D9193" s="6">
        <v>757.0</v>
      </c>
      <c r="E9193" s="6" t="s">
        <v>7</v>
      </c>
      <c r="F9193" s="6" t="s">
        <v>11</v>
      </c>
      <c r="G9193" s="7" t="s">
        <v>258</v>
      </c>
      <c r="H9193" s="6">
        <v>0.0</v>
      </c>
      <c r="I9193" s="6" t="s">
        <v>15173</v>
      </c>
      <c r="J9193" s="6">
        <v>2.0</v>
      </c>
      <c r="K9193" s="6">
        <v>1.0</v>
      </c>
      <c r="L9193" s="6">
        <v>0.0</v>
      </c>
      <c r="M9193" s="6" t="s">
        <v>18486</v>
      </c>
      <c r="N9193" s="6">
        <v>0.0</v>
      </c>
      <c r="O9193" s="6">
        <v>0.0</v>
      </c>
      <c r="P9193" s="6">
        <v>5.0</v>
      </c>
      <c r="Q9193" s="6" t="s">
        <v>58</v>
      </c>
      <c r="R9193" s="6">
        <v>748.0</v>
      </c>
      <c r="S9193" s="6">
        <f>COUNTIF(Customer_Churn_Records!$B$2:$B$10000,Customer_Churn_Records!$B9193)</f>
        <v>1</v>
      </c>
      <c r="T9193" s="6">
        <f>ROUNDUP(Customer_Churn_Records!$G9193,0)</f>
        <v>46</v>
      </c>
      <c r="U9193" s="6" t="str">
        <f t="array" ref="U9193">IFS(Customer_Churn_Records!$T9193&lt;30,"young",Customer_Churn_Records!$T9193&lt;50,"middle-aged",Customer_Churn_Records!$T9193&lt;100,"old")</f>
        <v>middle-aged</v>
      </c>
      <c r="V9193" s="8" t="str">
        <f t="array" ref="V9193">IFS(Customer_Churn_Records!$D9193&lt;701,"less-score",Customer_Churn_Records!$D9193&lt;851,"high-score")</f>
        <v>high-score</v>
      </c>
      <c r="W9193" s="8">
        <f t="array" ref="W9193">IF(Customer_Churn_Records!$X9193=0,0,IFS(Customer_Churn_Records!$X9193&lt;100000,"low",Customer_Churn_Records!$X9193&lt;300000,"high"))</f>
        <v>0</v>
      </c>
      <c r="X9193" s="8">
        <f>ROUND(Customer_Churn_Records!$I9193,0)</f>
        <v>0</v>
      </c>
    </row>
    <row r="9194" ht="14.25" customHeight="1">
      <c r="A9194" s="6">
        <v>7784.0</v>
      </c>
      <c r="B9194" s="6">
        <v>1.5681332E7</v>
      </c>
      <c r="C9194" s="6" t="s">
        <v>4364</v>
      </c>
      <c r="D9194" s="6">
        <v>437.0</v>
      </c>
      <c r="E9194" s="6" t="s">
        <v>7</v>
      </c>
      <c r="F9194" s="6" t="s">
        <v>10</v>
      </c>
      <c r="G9194" s="7" t="s">
        <v>76</v>
      </c>
      <c r="H9194" s="6">
        <v>6.0</v>
      </c>
      <c r="I9194" s="6" t="s">
        <v>15173</v>
      </c>
      <c r="J9194" s="6">
        <v>1.0</v>
      </c>
      <c r="K9194" s="6">
        <v>1.0</v>
      </c>
      <c r="L9194" s="6">
        <v>0.0</v>
      </c>
      <c r="M9194" s="6" t="s">
        <v>18487</v>
      </c>
      <c r="N9194" s="6">
        <v>1.0</v>
      </c>
      <c r="O9194" s="6">
        <v>1.0</v>
      </c>
      <c r="P9194" s="6">
        <v>1.0</v>
      </c>
      <c r="Q9194" s="6" t="s">
        <v>58</v>
      </c>
      <c r="R9194" s="6">
        <v>692.0</v>
      </c>
      <c r="S9194" s="6">
        <f>COUNTIF(Customer_Churn_Records!$B$2:$B$10000,Customer_Churn_Records!$B9194)</f>
        <v>1</v>
      </c>
      <c r="T9194" s="6">
        <f>ROUNDUP(Customer_Churn_Records!$G9194,0)</f>
        <v>43</v>
      </c>
      <c r="U9194" s="6" t="str">
        <f t="array" ref="U9194">IFS(Customer_Churn_Records!$T9194&lt;30,"young",Customer_Churn_Records!$T9194&lt;50,"middle-aged",Customer_Churn_Records!$T9194&lt;100,"old")</f>
        <v>middle-aged</v>
      </c>
      <c r="V9194" s="8" t="str">
        <f t="array" ref="V9194">IFS(Customer_Churn_Records!$D9194&lt;701,"less-score",Customer_Churn_Records!$D9194&lt;851,"high-score")</f>
        <v>less-score</v>
      </c>
      <c r="W9194" s="8">
        <f t="array" ref="W9194">IF(Customer_Churn_Records!$X9194=0,0,IFS(Customer_Churn_Records!$X9194&lt;100000,"low",Customer_Churn_Records!$X9194&lt;300000,"high"))</f>
        <v>0</v>
      </c>
      <c r="X9194" s="8">
        <f>ROUND(Customer_Churn_Records!$I9194,0)</f>
        <v>0</v>
      </c>
    </row>
    <row r="9195" ht="14.25" customHeight="1">
      <c r="A9195" s="6">
        <v>7786.0</v>
      </c>
      <c r="B9195" s="6">
        <v>1.5750547E7</v>
      </c>
      <c r="C9195" s="6" t="s">
        <v>18488</v>
      </c>
      <c r="D9195" s="6">
        <v>738.0</v>
      </c>
      <c r="E9195" s="6" t="s">
        <v>7</v>
      </c>
      <c r="F9195" s="6" t="s">
        <v>11</v>
      </c>
      <c r="G9195" s="7" t="s">
        <v>64</v>
      </c>
      <c r="H9195" s="6">
        <v>9.0</v>
      </c>
      <c r="I9195" s="6" t="s">
        <v>15173</v>
      </c>
      <c r="J9195" s="6">
        <v>2.0</v>
      </c>
      <c r="K9195" s="6">
        <v>1.0</v>
      </c>
      <c r="L9195" s="6">
        <v>1.0</v>
      </c>
      <c r="M9195" s="6" t="s">
        <v>18489</v>
      </c>
      <c r="N9195" s="6">
        <v>0.0</v>
      </c>
      <c r="O9195" s="6">
        <v>0.0</v>
      </c>
      <c r="P9195" s="6">
        <v>1.0</v>
      </c>
      <c r="Q9195" s="6" t="s">
        <v>79</v>
      </c>
      <c r="R9195" s="6">
        <v>524.0</v>
      </c>
      <c r="S9195" s="6">
        <f>COUNTIF(Customer_Churn_Records!$B$2:$B$10000,Customer_Churn_Records!$B9195)</f>
        <v>1</v>
      </c>
      <c r="T9195" s="6">
        <f>ROUNDUP(Customer_Churn_Records!$G9195,0)</f>
        <v>26</v>
      </c>
      <c r="U9195" s="6" t="str">
        <f t="array" ref="U9195">IFS(Customer_Churn_Records!$T9195&lt;30,"young",Customer_Churn_Records!$T9195&lt;50,"middle-aged",Customer_Churn_Records!$T9195&lt;100,"old")</f>
        <v>young</v>
      </c>
      <c r="V9195" s="8" t="str">
        <f t="array" ref="V9195">IFS(Customer_Churn_Records!$D9195&lt;701,"less-score",Customer_Churn_Records!$D9195&lt;851,"high-score")</f>
        <v>high-score</v>
      </c>
      <c r="W9195" s="8">
        <f t="array" ref="W9195">IF(Customer_Churn_Records!$X9195=0,0,IFS(Customer_Churn_Records!$X9195&lt;100000,"low",Customer_Churn_Records!$X9195&lt;300000,"high"))</f>
        <v>0</v>
      </c>
      <c r="X9195" s="8">
        <f>ROUND(Customer_Churn_Records!$I9195,0)</f>
        <v>0</v>
      </c>
    </row>
    <row r="9196" ht="14.25" customHeight="1">
      <c r="A9196" s="6">
        <v>7788.0</v>
      </c>
      <c r="B9196" s="6">
        <v>1.5675963E7</v>
      </c>
      <c r="C9196" s="6" t="s">
        <v>342</v>
      </c>
      <c r="D9196" s="6">
        <v>627.0</v>
      </c>
      <c r="E9196" s="6" t="s">
        <v>7</v>
      </c>
      <c r="F9196" s="6" t="s">
        <v>10</v>
      </c>
      <c r="G9196" s="7" t="s">
        <v>46</v>
      </c>
      <c r="H9196" s="6">
        <v>9.0</v>
      </c>
      <c r="I9196" s="6" t="s">
        <v>15173</v>
      </c>
      <c r="J9196" s="6">
        <v>2.0</v>
      </c>
      <c r="K9196" s="6">
        <v>1.0</v>
      </c>
      <c r="L9196" s="6">
        <v>1.0</v>
      </c>
      <c r="M9196" s="6" t="s">
        <v>18490</v>
      </c>
      <c r="N9196" s="6">
        <v>0.0</v>
      </c>
      <c r="O9196" s="6">
        <v>0.0</v>
      </c>
      <c r="P9196" s="6">
        <v>2.0</v>
      </c>
      <c r="Q9196" s="6" t="s">
        <v>79</v>
      </c>
      <c r="R9196" s="6">
        <v>333.0</v>
      </c>
      <c r="S9196" s="6">
        <f>COUNTIF(Customer_Churn_Records!$B$2:$B$10000,Customer_Churn_Records!$B9196)</f>
        <v>1</v>
      </c>
      <c r="T9196" s="6">
        <f>ROUNDUP(Customer_Churn_Records!$G9196,0)</f>
        <v>57</v>
      </c>
      <c r="U9196" s="6" t="str">
        <f t="array" ref="U9196">IFS(Customer_Churn_Records!$T9196&lt;30,"young",Customer_Churn_Records!$T9196&lt;50,"middle-aged",Customer_Churn_Records!$T9196&lt;100,"old")</f>
        <v>old</v>
      </c>
      <c r="V9196" s="8" t="str">
        <f t="array" ref="V9196">IFS(Customer_Churn_Records!$D9196&lt;701,"less-score",Customer_Churn_Records!$D9196&lt;851,"high-score")</f>
        <v>less-score</v>
      </c>
      <c r="W9196" s="8">
        <f t="array" ref="W9196">IF(Customer_Churn_Records!$X9196=0,0,IFS(Customer_Churn_Records!$X9196&lt;100000,"low",Customer_Churn_Records!$X9196&lt;300000,"high"))</f>
        <v>0</v>
      </c>
      <c r="X9196" s="8">
        <f>ROUND(Customer_Churn_Records!$I9196,0)</f>
        <v>0</v>
      </c>
    </row>
    <row r="9197" ht="14.25" customHeight="1">
      <c r="A9197" s="6">
        <v>7791.0</v>
      </c>
      <c r="B9197" s="6">
        <v>1.5607176E7</v>
      </c>
      <c r="C9197" s="6" t="s">
        <v>152</v>
      </c>
      <c r="D9197" s="6">
        <v>674.0</v>
      </c>
      <c r="E9197" s="6" t="s">
        <v>7</v>
      </c>
      <c r="F9197" s="6" t="s">
        <v>11</v>
      </c>
      <c r="G9197" s="7" t="s">
        <v>367</v>
      </c>
      <c r="H9197" s="6">
        <v>3.0</v>
      </c>
      <c r="I9197" s="6" t="s">
        <v>15173</v>
      </c>
      <c r="J9197" s="6">
        <v>1.0</v>
      </c>
      <c r="K9197" s="6">
        <v>1.0</v>
      </c>
      <c r="L9197" s="6">
        <v>1.0</v>
      </c>
      <c r="M9197" s="6" t="s">
        <v>18491</v>
      </c>
      <c r="N9197" s="6">
        <v>0.0</v>
      </c>
      <c r="O9197" s="6">
        <v>0.0</v>
      </c>
      <c r="P9197" s="6">
        <v>4.0</v>
      </c>
      <c r="Q9197" s="6" t="s">
        <v>79</v>
      </c>
      <c r="R9197" s="6">
        <v>269.0</v>
      </c>
      <c r="S9197" s="6">
        <f>COUNTIF(Customer_Churn_Records!$B$2:$B$10000,Customer_Churn_Records!$B9197)</f>
        <v>1</v>
      </c>
      <c r="T9197" s="6">
        <f>ROUNDUP(Customer_Churn_Records!$G9197,0)</f>
        <v>22</v>
      </c>
      <c r="U9197" s="6" t="str">
        <f t="array" ref="U9197">IFS(Customer_Churn_Records!$T9197&lt;30,"young",Customer_Churn_Records!$T9197&lt;50,"middle-aged",Customer_Churn_Records!$T9197&lt;100,"old")</f>
        <v>young</v>
      </c>
      <c r="V9197" s="8" t="str">
        <f t="array" ref="V9197">IFS(Customer_Churn_Records!$D9197&lt;701,"less-score",Customer_Churn_Records!$D9197&lt;851,"high-score")</f>
        <v>less-score</v>
      </c>
      <c r="W9197" s="8">
        <f t="array" ref="W9197">IF(Customer_Churn_Records!$X9197=0,0,IFS(Customer_Churn_Records!$X9197&lt;100000,"low",Customer_Churn_Records!$X9197&lt;300000,"high"))</f>
        <v>0</v>
      </c>
      <c r="X9197" s="8">
        <f>ROUND(Customer_Churn_Records!$I9197,0)</f>
        <v>0</v>
      </c>
    </row>
    <row r="9198" ht="14.25" customHeight="1">
      <c r="A9198" s="6">
        <v>7793.0</v>
      </c>
      <c r="B9198" s="6">
        <v>1.5613197E7</v>
      </c>
      <c r="C9198" s="6" t="s">
        <v>7981</v>
      </c>
      <c r="D9198" s="6">
        <v>590.0</v>
      </c>
      <c r="E9198" s="6" t="s">
        <v>7</v>
      </c>
      <c r="F9198" s="6" t="s">
        <v>11</v>
      </c>
      <c r="G9198" s="7" t="s">
        <v>55</v>
      </c>
      <c r="H9198" s="6">
        <v>8.0</v>
      </c>
      <c r="I9198" s="6" t="s">
        <v>15173</v>
      </c>
      <c r="J9198" s="6">
        <v>2.0</v>
      </c>
      <c r="K9198" s="6">
        <v>1.0</v>
      </c>
      <c r="L9198" s="6">
        <v>0.0</v>
      </c>
      <c r="M9198" s="6" t="s">
        <v>18492</v>
      </c>
      <c r="N9198" s="6">
        <v>0.0</v>
      </c>
      <c r="O9198" s="6">
        <v>0.0</v>
      </c>
      <c r="P9198" s="6">
        <v>4.0</v>
      </c>
      <c r="Q9198" s="6" t="s">
        <v>49</v>
      </c>
      <c r="R9198" s="6">
        <v>741.0</v>
      </c>
      <c r="S9198" s="6">
        <f>COUNTIF(Customer_Churn_Records!$B$2:$B$10000,Customer_Churn_Records!$B9198)</f>
        <v>1</v>
      </c>
      <c r="T9198" s="6">
        <f>ROUNDUP(Customer_Churn_Records!$G9198,0)</f>
        <v>40</v>
      </c>
      <c r="U9198" s="6" t="str">
        <f t="array" ref="U9198">IFS(Customer_Churn_Records!$T9198&lt;30,"young",Customer_Churn_Records!$T9198&lt;50,"middle-aged",Customer_Churn_Records!$T9198&lt;100,"old")</f>
        <v>middle-aged</v>
      </c>
      <c r="V9198" s="8" t="str">
        <f t="array" ref="V9198">IFS(Customer_Churn_Records!$D9198&lt;701,"less-score",Customer_Churn_Records!$D9198&lt;851,"high-score")</f>
        <v>less-score</v>
      </c>
      <c r="W9198" s="8">
        <f t="array" ref="W9198">IF(Customer_Churn_Records!$X9198=0,0,IFS(Customer_Churn_Records!$X9198&lt;100000,"low",Customer_Churn_Records!$X9198&lt;300000,"high"))</f>
        <v>0</v>
      </c>
      <c r="X9198" s="8">
        <f>ROUND(Customer_Churn_Records!$I9198,0)</f>
        <v>0</v>
      </c>
    </row>
    <row r="9199" ht="14.25" customHeight="1">
      <c r="A9199" s="6">
        <v>7797.0</v>
      </c>
      <c r="B9199" s="6">
        <v>1.5773949E7</v>
      </c>
      <c r="C9199" s="6" t="s">
        <v>8091</v>
      </c>
      <c r="D9199" s="6">
        <v>692.0</v>
      </c>
      <c r="E9199" s="6" t="s">
        <v>7</v>
      </c>
      <c r="F9199" s="6" t="s">
        <v>10</v>
      </c>
      <c r="G9199" s="7" t="s">
        <v>118</v>
      </c>
      <c r="H9199" s="6">
        <v>3.0</v>
      </c>
      <c r="I9199" s="6" t="s">
        <v>15173</v>
      </c>
      <c r="J9199" s="6">
        <v>2.0</v>
      </c>
      <c r="K9199" s="6">
        <v>1.0</v>
      </c>
      <c r="L9199" s="6">
        <v>1.0</v>
      </c>
      <c r="M9199" s="6" t="s">
        <v>18493</v>
      </c>
      <c r="N9199" s="6">
        <v>0.0</v>
      </c>
      <c r="O9199" s="6">
        <v>0.0</v>
      </c>
      <c r="P9199" s="6">
        <v>5.0</v>
      </c>
      <c r="Q9199" s="6" t="s">
        <v>44</v>
      </c>
      <c r="R9199" s="6">
        <v>767.0</v>
      </c>
      <c r="S9199" s="6">
        <f>COUNTIF(Customer_Churn_Records!$B$2:$B$10000,Customer_Churn_Records!$B9199)</f>
        <v>1</v>
      </c>
      <c r="T9199" s="6">
        <f>ROUNDUP(Customer_Churn_Records!$G9199,0)</f>
        <v>36</v>
      </c>
      <c r="U9199" s="6" t="str">
        <f t="array" ref="U9199">IFS(Customer_Churn_Records!$T9199&lt;30,"young",Customer_Churn_Records!$T9199&lt;50,"middle-aged",Customer_Churn_Records!$T9199&lt;100,"old")</f>
        <v>middle-aged</v>
      </c>
      <c r="V9199" s="8" t="str">
        <f t="array" ref="V9199">IFS(Customer_Churn_Records!$D9199&lt;701,"less-score",Customer_Churn_Records!$D9199&lt;851,"high-score")</f>
        <v>less-score</v>
      </c>
      <c r="W9199" s="8">
        <f t="array" ref="W9199">IF(Customer_Churn_Records!$X9199=0,0,IFS(Customer_Churn_Records!$X9199&lt;100000,"low",Customer_Churn_Records!$X9199&lt;300000,"high"))</f>
        <v>0</v>
      </c>
      <c r="X9199" s="8">
        <f>ROUND(Customer_Churn_Records!$I9199,0)</f>
        <v>0</v>
      </c>
    </row>
    <row r="9200" ht="14.25" customHeight="1">
      <c r="A9200" s="6">
        <v>7799.0</v>
      </c>
      <c r="B9200" s="6">
        <v>1.5774127E7</v>
      </c>
      <c r="C9200" s="6" t="s">
        <v>7901</v>
      </c>
      <c r="D9200" s="6">
        <v>518.0</v>
      </c>
      <c r="E9200" s="6" t="s">
        <v>7</v>
      </c>
      <c r="F9200" s="6" t="s">
        <v>11</v>
      </c>
      <c r="G9200" s="7" t="s">
        <v>258</v>
      </c>
      <c r="H9200" s="6">
        <v>3.0</v>
      </c>
      <c r="I9200" s="6" t="s">
        <v>15173</v>
      </c>
      <c r="J9200" s="6">
        <v>2.0</v>
      </c>
      <c r="K9200" s="6">
        <v>1.0</v>
      </c>
      <c r="L9200" s="6">
        <v>0.0</v>
      </c>
      <c r="M9200" s="6" t="s">
        <v>18494</v>
      </c>
      <c r="N9200" s="6">
        <v>0.0</v>
      </c>
      <c r="O9200" s="6">
        <v>0.0</v>
      </c>
      <c r="P9200" s="6">
        <v>2.0</v>
      </c>
      <c r="Q9200" s="6" t="s">
        <v>79</v>
      </c>
      <c r="R9200" s="6">
        <v>583.0</v>
      </c>
      <c r="S9200" s="6">
        <f>COUNTIF(Customer_Churn_Records!$B$2:$B$10000,Customer_Churn_Records!$B9200)</f>
        <v>1</v>
      </c>
      <c r="T9200" s="6">
        <f>ROUNDUP(Customer_Churn_Records!$G9200,0)</f>
        <v>46</v>
      </c>
      <c r="U9200" s="6" t="str">
        <f t="array" ref="U9200">IFS(Customer_Churn_Records!$T9200&lt;30,"young",Customer_Churn_Records!$T9200&lt;50,"middle-aged",Customer_Churn_Records!$T9200&lt;100,"old")</f>
        <v>middle-aged</v>
      </c>
      <c r="V9200" s="8" t="str">
        <f t="array" ref="V9200">IFS(Customer_Churn_Records!$D9200&lt;701,"less-score",Customer_Churn_Records!$D9200&lt;851,"high-score")</f>
        <v>less-score</v>
      </c>
      <c r="W9200" s="8">
        <f t="array" ref="W9200">IF(Customer_Churn_Records!$X9200=0,0,IFS(Customer_Churn_Records!$X9200&lt;100000,"low",Customer_Churn_Records!$X9200&lt;300000,"high"))</f>
        <v>0</v>
      </c>
      <c r="X9200" s="8">
        <f>ROUND(Customer_Churn_Records!$I9200,0)</f>
        <v>0</v>
      </c>
    </row>
    <row r="9201" ht="14.25" customHeight="1">
      <c r="A9201" s="6">
        <v>7816.0</v>
      </c>
      <c r="B9201" s="6">
        <v>1.5735784E7</v>
      </c>
      <c r="C9201" s="6" t="s">
        <v>631</v>
      </c>
      <c r="D9201" s="6">
        <v>583.0</v>
      </c>
      <c r="E9201" s="6" t="s">
        <v>7</v>
      </c>
      <c r="F9201" s="6" t="s">
        <v>11</v>
      </c>
      <c r="G9201" s="7" t="s">
        <v>41</v>
      </c>
      <c r="H9201" s="6">
        <v>8.0</v>
      </c>
      <c r="I9201" s="6" t="s">
        <v>15173</v>
      </c>
      <c r="J9201" s="6">
        <v>1.0</v>
      </c>
      <c r="K9201" s="6">
        <v>1.0</v>
      </c>
      <c r="L9201" s="6">
        <v>0.0</v>
      </c>
      <c r="M9201" s="6" t="s">
        <v>18495</v>
      </c>
      <c r="N9201" s="6">
        <v>0.0</v>
      </c>
      <c r="O9201" s="6">
        <v>0.0</v>
      </c>
      <c r="P9201" s="6">
        <v>1.0</v>
      </c>
      <c r="Q9201" s="6" t="s">
        <v>79</v>
      </c>
      <c r="R9201" s="6">
        <v>414.0</v>
      </c>
      <c r="S9201" s="6">
        <f>COUNTIF(Customer_Churn_Records!$B$2:$B$10000,Customer_Churn_Records!$B9201)</f>
        <v>1</v>
      </c>
      <c r="T9201" s="6">
        <f>ROUNDUP(Customer_Churn_Records!$G9201,0)</f>
        <v>38</v>
      </c>
      <c r="U9201" s="6" t="str">
        <f t="array" ref="U9201">IFS(Customer_Churn_Records!$T9201&lt;30,"young",Customer_Churn_Records!$T9201&lt;50,"middle-aged",Customer_Churn_Records!$T9201&lt;100,"old")</f>
        <v>middle-aged</v>
      </c>
      <c r="V9201" s="8" t="str">
        <f t="array" ref="V9201">IFS(Customer_Churn_Records!$D9201&lt;701,"less-score",Customer_Churn_Records!$D9201&lt;851,"high-score")</f>
        <v>less-score</v>
      </c>
      <c r="W9201" s="8">
        <f t="array" ref="W9201">IF(Customer_Churn_Records!$X9201=0,0,IFS(Customer_Churn_Records!$X9201&lt;100000,"low",Customer_Churn_Records!$X9201&lt;300000,"high"))</f>
        <v>0</v>
      </c>
      <c r="X9201" s="8">
        <f>ROUND(Customer_Churn_Records!$I9201,0)</f>
        <v>0</v>
      </c>
    </row>
    <row r="9202" ht="14.25" customHeight="1">
      <c r="A9202" s="6">
        <v>7818.0</v>
      </c>
      <c r="B9202" s="6">
        <v>1.564287E7</v>
      </c>
      <c r="C9202" s="6" t="s">
        <v>6494</v>
      </c>
      <c r="D9202" s="6">
        <v>677.0</v>
      </c>
      <c r="E9202" s="6" t="s">
        <v>7</v>
      </c>
      <c r="F9202" s="6" t="s">
        <v>11</v>
      </c>
      <c r="G9202" s="7" t="s">
        <v>60</v>
      </c>
      <c r="H9202" s="6">
        <v>9.0</v>
      </c>
      <c r="I9202" s="6" t="s">
        <v>15173</v>
      </c>
      <c r="J9202" s="6">
        <v>1.0</v>
      </c>
      <c r="K9202" s="6">
        <v>0.0</v>
      </c>
      <c r="L9202" s="6">
        <v>1.0</v>
      </c>
      <c r="M9202" s="6" t="s">
        <v>18496</v>
      </c>
      <c r="N9202" s="6">
        <v>0.0</v>
      </c>
      <c r="O9202" s="6">
        <v>0.0</v>
      </c>
      <c r="P9202" s="6">
        <v>5.0</v>
      </c>
      <c r="Q9202" s="6" t="s">
        <v>49</v>
      </c>
      <c r="R9202" s="6">
        <v>817.0</v>
      </c>
      <c r="S9202" s="6">
        <f>COUNTIF(Customer_Churn_Records!$B$2:$B$10000,Customer_Churn_Records!$B9202)</f>
        <v>1</v>
      </c>
      <c r="T9202" s="6">
        <f>ROUNDUP(Customer_Churn_Records!$G9202,0)</f>
        <v>58</v>
      </c>
      <c r="U9202" s="6" t="str">
        <f t="array" ref="U9202">IFS(Customer_Churn_Records!$T9202&lt;30,"young",Customer_Churn_Records!$T9202&lt;50,"middle-aged",Customer_Churn_Records!$T9202&lt;100,"old")</f>
        <v>old</v>
      </c>
      <c r="V9202" s="8" t="str">
        <f t="array" ref="V9202">IFS(Customer_Churn_Records!$D9202&lt;701,"less-score",Customer_Churn_Records!$D9202&lt;851,"high-score")</f>
        <v>less-score</v>
      </c>
      <c r="W9202" s="8">
        <f t="array" ref="W9202">IF(Customer_Churn_Records!$X9202=0,0,IFS(Customer_Churn_Records!$X9202&lt;100000,"low",Customer_Churn_Records!$X9202&lt;300000,"high"))</f>
        <v>0</v>
      </c>
      <c r="X9202" s="8">
        <f>ROUND(Customer_Churn_Records!$I9202,0)</f>
        <v>0</v>
      </c>
    </row>
    <row r="9203" ht="14.25" customHeight="1">
      <c r="A9203" s="6">
        <v>7820.0</v>
      </c>
      <c r="B9203" s="6">
        <v>1.5600792E7</v>
      </c>
      <c r="C9203" s="6" t="s">
        <v>18497</v>
      </c>
      <c r="D9203" s="6">
        <v>613.0</v>
      </c>
      <c r="E9203" s="6" t="s">
        <v>9</v>
      </c>
      <c r="F9203" s="6" t="s">
        <v>11</v>
      </c>
      <c r="G9203" s="7" t="s">
        <v>99</v>
      </c>
      <c r="H9203" s="6">
        <v>0.0</v>
      </c>
      <c r="I9203" s="6" t="s">
        <v>15173</v>
      </c>
      <c r="J9203" s="6">
        <v>2.0</v>
      </c>
      <c r="K9203" s="6">
        <v>0.0</v>
      </c>
      <c r="L9203" s="6">
        <v>1.0</v>
      </c>
      <c r="M9203" s="6" t="s">
        <v>18498</v>
      </c>
      <c r="N9203" s="6">
        <v>0.0</v>
      </c>
      <c r="O9203" s="6">
        <v>0.0</v>
      </c>
      <c r="P9203" s="6">
        <v>5.0</v>
      </c>
      <c r="Q9203" s="6" t="s">
        <v>44</v>
      </c>
      <c r="R9203" s="6">
        <v>291.0</v>
      </c>
      <c r="S9203" s="6">
        <f>COUNTIF(Customer_Churn_Records!$B$2:$B$10000,Customer_Churn_Records!$B9203)</f>
        <v>1</v>
      </c>
      <c r="T9203" s="6">
        <f>ROUNDUP(Customer_Churn_Records!$G9203,0)</f>
        <v>29</v>
      </c>
      <c r="U9203" s="6" t="str">
        <f t="array" ref="U9203">IFS(Customer_Churn_Records!$T9203&lt;30,"young",Customer_Churn_Records!$T9203&lt;50,"middle-aged",Customer_Churn_Records!$T9203&lt;100,"old")</f>
        <v>young</v>
      </c>
      <c r="V9203" s="8" t="str">
        <f t="array" ref="V9203">IFS(Customer_Churn_Records!$D9203&lt;701,"less-score",Customer_Churn_Records!$D9203&lt;851,"high-score")</f>
        <v>less-score</v>
      </c>
      <c r="W9203" s="8">
        <f t="array" ref="W9203">IF(Customer_Churn_Records!$X9203=0,0,IFS(Customer_Churn_Records!$X9203&lt;100000,"low",Customer_Churn_Records!$X9203&lt;300000,"high"))</f>
        <v>0</v>
      </c>
      <c r="X9203" s="8">
        <f>ROUND(Customer_Churn_Records!$I9203,0)</f>
        <v>0</v>
      </c>
    </row>
    <row r="9204" ht="14.25" customHeight="1">
      <c r="A9204" s="6">
        <v>7821.0</v>
      </c>
      <c r="B9204" s="6">
        <v>1.5576131E7</v>
      </c>
      <c r="C9204" s="6" t="s">
        <v>1310</v>
      </c>
      <c r="D9204" s="6">
        <v>666.0</v>
      </c>
      <c r="E9204" s="6" t="s">
        <v>7</v>
      </c>
      <c r="F9204" s="6" t="s">
        <v>11</v>
      </c>
      <c r="G9204" s="7" t="s">
        <v>55</v>
      </c>
      <c r="H9204" s="6">
        <v>5.0</v>
      </c>
      <c r="I9204" s="6" t="s">
        <v>15173</v>
      </c>
      <c r="J9204" s="6">
        <v>2.0</v>
      </c>
      <c r="K9204" s="6">
        <v>1.0</v>
      </c>
      <c r="L9204" s="6">
        <v>0.0</v>
      </c>
      <c r="M9204" s="6" t="s">
        <v>18499</v>
      </c>
      <c r="N9204" s="6">
        <v>0.0</v>
      </c>
      <c r="O9204" s="6">
        <v>0.0</v>
      </c>
      <c r="P9204" s="6">
        <v>2.0</v>
      </c>
      <c r="Q9204" s="6" t="s">
        <v>79</v>
      </c>
      <c r="R9204" s="6">
        <v>608.0</v>
      </c>
      <c r="S9204" s="6">
        <f>COUNTIF(Customer_Churn_Records!$B$2:$B$10000,Customer_Churn_Records!$B9204)</f>
        <v>1</v>
      </c>
      <c r="T9204" s="6">
        <f>ROUNDUP(Customer_Churn_Records!$G9204,0)</f>
        <v>40</v>
      </c>
      <c r="U9204" s="6" t="str">
        <f t="array" ref="U9204">IFS(Customer_Churn_Records!$T9204&lt;30,"young",Customer_Churn_Records!$T9204&lt;50,"middle-aged",Customer_Churn_Records!$T9204&lt;100,"old")</f>
        <v>middle-aged</v>
      </c>
      <c r="V9204" s="8" t="str">
        <f t="array" ref="V9204">IFS(Customer_Churn_Records!$D9204&lt;701,"less-score",Customer_Churn_Records!$D9204&lt;851,"high-score")</f>
        <v>less-score</v>
      </c>
      <c r="W9204" s="8">
        <f t="array" ref="W9204">IF(Customer_Churn_Records!$X9204=0,0,IFS(Customer_Churn_Records!$X9204&lt;100000,"low",Customer_Churn_Records!$X9204&lt;300000,"high"))</f>
        <v>0</v>
      </c>
      <c r="X9204" s="8">
        <f>ROUND(Customer_Churn_Records!$I9204,0)</f>
        <v>0</v>
      </c>
    </row>
    <row r="9205" ht="14.25" customHeight="1">
      <c r="A9205" s="6">
        <v>7824.0</v>
      </c>
      <c r="B9205" s="6">
        <v>1.5616029E7</v>
      </c>
      <c r="C9205" s="6" t="s">
        <v>1739</v>
      </c>
      <c r="D9205" s="6">
        <v>705.0</v>
      </c>
      <c r="E9205" s="6" t="s">
        <v>7</v>
      </c>
      <c r="F9205" s="6" t="s">
        <v>11</v>
      </c>
      <c r="G9205" s="7" t="s">
        <v>114</v>
      </c>
      <c r="H9205" s="6">
        <v>7.0</v>
      </c>
      <c r="I9205" s="6" t="s">
        <v>15173</v>
      </c>
      <c r="J9205" s="6">
        <v>2.0</v>
      </c>
      <c r="K9205" s="6">
        <v>1.0</v>
      </c>
      <c r="L9205" s="6">
        <v>0.0</v>
      </c>
      <c r="M9205" s="6" t="s">
        <v>18500</v>
      </c>
      <c r="N9205" s="6">
        <v>0.0</v>
      </c>
      <c r="O9205" s="6">
        <v>0.0</v>
      </c>
      <c r="P9205" s="6">
        <v>3.0</v>
      </c>
      <c r="Q9205" s="6" t="s">
        <v>58</v>
      </c>
      <c r="R9205" s="6">
        <v>425.0</v>
      </c>
      <c r="S9205" s="6">
        <f>COUNTIF(Customer_Churn_Records!$B$2:$B$10000,Customer_Churn_Records!$B9205)</f>
        <v>1</v>
      </c>
      <c r="T9205" s="6">
        <f>ROUNDUP(Customer_Churn_Records!$G9205,0)</f>
        <v>32</v>
      </c>
      <c r="U9205" s="6" t="str">
        <f t="array" ref="U9205">IFS(Customer_Churn_Records!$T9205&lt;30,"young",Customer_Churn_Records!$T9205&lt;50,"middle-aged",Customer_Churn_Records!$T9205&lt;100,"old")</f>
        <v>middle-aged</v>
      </c>
      <c r="V9205" s="8" t="str">
        <f t="array" ref="V9205">IFS(Customer_Churn_Records!$D9205&lt;701,"less-score",Customer_Churn_Records!$D9205&lt;851,"high-score")</f>
        <v>high-score</v>
      </c>
      <c r="W9205" s="8">
        <f t="array" ref="W9205">IF(Customer_Churn_Records!$X9205=0,0,IFS(Customer_Churn_Records!$X9205&lt;100000,"low",Customer_Churn_Records!$X9205&lt;300000,"high"))</f>
        <v>0</v>
      </c>
      <c r="X9205" s="8">
        <f>ROUND(Customer_Churn_Records!$I9205,0)</f>
        <v>0</v>
      </c>
    </row>
    <row r="9206" ht="14.25" customHeight="1">
      <c r="A9206" s="6">
        <v>7828.0</v>
      </c>
      <c r="B9206" s="6">
        <v>1.5735968E7</v>
      </c>
      <c r="C9206" s="6" t="s">
        <v>1109</v>
      </c>
      <c r="D9206" s="6">
        <v>605.0</v>
      </c>
      <c r="E9206" s="6" t="s">
        <v>7</v>
      </c>
      <c r="F9206" s="6" t="s">
        <v>11</v>
      </c>
      <c r="G9206" s="7" t="s">
        <v>167</v>
      </c>
      <c r="H9206" s="6">
        <v>10.0</v>
      </c>
      <c r="I9206" s="6" t="s">
        <v>15173</v>
      </c>
      <c r="J9206" s="6">
        <v>2.0</v>
      </c>
      <c r="K9206" s="6">
        <v>0.0</v>
      </c>
      <c r="L9206" s="6">
        <v>1.0</v>
      </c>
      <c r="M9206" s="6" t="s">
        <v>18501</v>
      </c>
      <c r="N9206" s="6">
        <v>0.0</v>
      </c>
      <c r="O9206" s="6">
        <v>0.0</v>
      </c>
      <c r="P9206" s="6">
        <v>5.0</v>
      </c>
      <c r="Q9206" s="6" t="s">
        <v>58</v>
      </c>
      <c r="R9206" s="6">
        <v>411.0</v>
      </c>
      <c r="S9206" s="6">
        <f>COUNTIF(Customer_Churn_Records!$B$2:$B$10000,Customer_Churn_Records!$B9206)</f>
        <v>1</v>
      </c>
      <c r="T9206" s="6">
        <f>ROUNDUP(Customer_Churn_Records!$G9206,0)</f>
        <v>41</v>
      </c>
      <c r="U9206" s="6" t="str">
        <f t="array" ref="U9206">IFS(Customer_Churn_Records!$T9206&lt;30,"young",Customer_Churn_Records!$T9206&lt;50,"middle-aged",Customer_Churn_Records!$T9206&lt;100,"old")</f>
        <v>middle-aged</v>
      </c>
      <c r="V9206" s="8" t="str">
        <f t="array" ref="V9206">IFS(Customer_Churn_Records!$D9206&lt;701,"less-score",Customer_Churn_Records!$D9206&lt;851,"high-score")</f>
        <v>less-score</v>
      </c>
      <c r="W9206" s="8">
        <f t="array" ref="W9206">IF(Customer_Churn_Records!$X9206=0,0,IFS(Customer_Churn_Records!$X9206&lt;100000,"low",Customer_Churn_Records!$X9206&lt;300000,"high"))</f>
        <v>0</v>
      </c>
      <c r="X9206" s="8">
        <f>ROUND(Customer_Churn_Records!$I9206,0)</f>
        <v>0</v>
      </c>
    </row>
    <row r="9207" ht="14.25" customHeight="1">
      <c r="A9207" s="6">
        <v>7831.0</v>
      </c>
      <c r="B9207" s="6">
        <v>1.5600173E7</v>
      </c>
      <c r="C9207" s="6" t="s">
        <v>911</v>
      </c>
      <c r="D9207" s="6">
        <v>595.0</v>
      </c>
      <c r="E9207" s="6" t="s">
        <v>7</v>
      </c>
      <c r="F9207" s="6" t="s">
        <v>10</v>
      </c>
      <c r="G9207" s="7" t="s">
        <v>103</v>
      </c>
      <c r="H9207" s="6">
        <v>9.0</v>
      </c>
      <c r="I9207" s="6" t="s">
        <v>15173</v>
      </c>
      <c r="J9207" s="6">
        <v>2.0</v>
      </c>
      <c r="K9207" s="6">
        <v>1.0</v>
      </c>
      <c r="L9207" s="6">
        <v>1.0</v>
      </c>
      <c r="M9207" s="6" t="s">
        <v>18502</v>
      </c>
      <c r="N9207" s="6">
        <v>0.0</v>
      </c>
      <c r="O9207" s="6">
        <v>0.0</v>
      </c>
      <c r="P9207" s="6">
        <v>5.0</v>
      </c>
      <c r="Q9207" s="6" t="s">
        <v>79</v>
      </c>
      <c r="R9207" s="6">
        <v>706.0</v>
      </c>
      <c r="S9207" s="6">
        <f>COUNTIF(Customer_Churn_Records!$B$2:$B$10000,Customer_Churn_Records!$B9207)</f>
        <v>1</v>
      </c>
      <c r="T9207" s="6">
        <f>ROUNDUP(Customer_Churn_Records!$G9207,0)</f>
        <v>33</v>
      </c>
      <c r="U9207" s="6" t="str">
        <f t="array" ref="U9207">IFS(Customer_Churn_Records!$T9207&lt;30,"young",Customer_Churn_Records!$T9207&lt;50,"middle-aged",Customer_Churn_Records!$T9207&lt;100,"old")</f>
        <v>middle-aged</v>
      </c>
      <c r="V9207" s="8" t="str">
        <f t="array" ref="V9207">IFS(Customer_Churn_Records!$D9207&lt;701,"less-score",Customer_Churn_Records!$D9207&lt;851,"high-score")</f>
        <v>less-score</v>
      </c>
      <c r="W9207" s="8">
        <f t="array" ref="W9207">IF(Customer_Churn_Records!$X9207=0,0,IFS(Customer_Churn_Records!$X9207&lt;100000,"low",Customer_Churn_Records!$X9207&lt;300000,"high"))</f>
        <v>0</v>
      </c>
      <c r="X9207" s="8">
        <f>ROUND(Customer_Churn_Records!$I9207,0)</f>
        <v>0</v>
      </c>
    </row>
    <row r="9208" ht="14.25" customHeight="1">
      <c r="A9208" s="6">
        <v>7835.0</v>
      </c>
      <c r="B9208" s="6">
        <v>1.5797165E7</v>
      </c>
      <c r="C9208" s="6" t="s">
        <v>1748</v>
      </c>
      <c r="D9208" s="6">
        <v>703.0</v>
      </c>
      <c r="E9208" s="6" t="s">
        <v>7</v>
      </c>
      <c r="F9208" s="6" t="s">
        <v>11</v>
      </c>
      <c r="G9208" s="7" t="s">
        <v>95</v>
      </c>
      <c r="H9208" s="6">
        <v>9.0</v>
      </c>
      <c r="I9208" s="6" t="s">
        <v>15173</v>
      </c>
      <c r="J9208" s="6">
        <v>1.0</v>
      </c>
      <c r="K9208" s="6">
        <v>0.0</v>
      </c>
      <c r="L9208" s="6">
        <v>0.0</v>
      </c>
      <c r="M9208" s="6" t="s">
        <v>18503</v>
      </c>
      <c r="N9208" s="6">
        <v>1.0</v>
      </c>
      <c r="O9208" s="6">
        <v>1.0</v>
      </c>
      <c r="P9208" s="6">
        <v>3.0</v>
      </c>
      <c r="Q9208" s="6" t="s">
        <v>44</v>
      </c>
      <c r="R9208" s="6">
        <v>623.0</v>
      </c>
      <c r="S9208" s="6">
        <f>COUNTIF(Customer_Churn_Records!$B$2:$B$10000,Customer_Churn_Records!$B9208)</f>
        <v>1</v>
      </c>
      <c r="T9208" s="6">
        <f>ROUNDUP(Customer_Churn_Records!$G9208,0)</f>
        <v>56</v>
      </c>
      <c r="U9208" s="6" t="str">
        <f t="array" ref="U9208">IFS(Customer_Churn_Records!$T9208&lt;30,"young",Customer_Churn_Records!$T9208&lt;50,"middle-aged",Customer_Churn_Records!$T9208&lt;100,"old")</f>
        <v>old</v>
      </c>
      <c r="V9208" s="8" t="str">
        <f t="array" ref="V9208">IFS(Customer_Churn_Records!$D9208&lt;701,"less-score",Customer_Churn_Records!$D9208&lt;851,"high-score")</f>
        <v>high-score</v>
      </c>
      <c r="W9208" s="8">
        <f t="array" ref="W9208">IF(Customer_Churn_Records!$X9208=0,0,IFS(Customer_Churn_Records!$X9208&lt;100000,"low",Customer_Churn_Records!$X9208&lt;300000,"high"))</f>
        <v>0</v>
      </c>
      <c r="X9208" s="8">
        <f>ROUND(Customer_Churn_Records!$I9208,0)</f>
        <v>0</v>
      </c>
    </row>
    <row r="9209" ht="14.25" customHeight="1">
      <c r="A9209" s="6">
        <v>7837.0</v>
      </c>
      <c r="B9209" s="6">
        <v>1.5780492E7</v>
      </c>
      <c r="C9209" s="6" t="s">
        <v>15677</v>
      </c>
      <c r="D9209" s="6">
        <v>648.0</v>
      </c>
      <c r="E9209" s="6" t="s">
        <v>7</v>
      </c>
      <c r="F9209" s="6" t="s">
        <v>11</v>
      </c>
      <c r="G9209" s="7" t="s">
        <v>51</v>
      </c>
      <c r="H9209" s="6">
        <v>4.0</v>
      </c>
      <c r="I9209" s="6" t="s">
        <v>15173</v>
      </c>
      <c r="J9209" s="6">
        <v>2.0</v>
      </c>
      <c r="K9209" s="6">
        <v>1.0</v>
      </c>
      <c r="L9209" s="6">
        <v>0.0</v>
      </c>
      <c r="M9209" s="6" t="s">
        <v>18504</v>
      </c>
      <c r="N9209" s="6">
        <v>0.0</v>
      </c>
      <c r="O9209" s="6">
        <v>0.0</v>
      </c>
      <c r="P9209" s="6">
        <v>2.0</v>
      </c>
      <c r="Q9209" s="6" t="s">
        <v>49</v>
      </c>
      <c r="R9209" s="6">
        <v>759.0</v>
      </c>
      <c r="S9209" s="6">
        <f>COUNTIF(Customer_Churn_Records!$B$2:$B$10000,Customer_Churn_Records!$B9209)</f>
        <v>1</v>
      </c>
      <c r="T9209" s="6">
        <f>ROUNDUP(Customer_Churn_Records!$G9209,0)</f>
        <v>42</v>
      </c>
      <c r="U9209" s="6" t="str">
        <f t="array" ref="U9209">IFS(Customer_Churn_Records!$T9209&lt;30,"young",Customer_Churn_Records!$T9209&lt;50,"middle-aged",Customer_Churn_Records!$T9209&lt;100,"old")</f>
        <v>middle-aged</v>
      </c>
      <c r="V9209" s="8" t="str">
        <f t="array" ref="V9209">IFS(Customer_Churn_Records!$D9209&lt;701,"less-score",Customer_Churn_Records!$D9209&lt;851,"high-score")</f>
        <v>less-score</v>
      </c>
      <c r="W9209" s="8">
        <f t="array" ref="W9209">IF(Customer_Churn_Records!$X9209=0,0,IFS(Customer_Churn_Records!$X9209&lt;100000,"low",Customer_Churn_Records!$X9209&lt;300000,"high"))</f>
        <v>0</v>
      </c>
      <c r="X9209" s="8">
        <f>ROUND(Customer_Churn_Records!$I9209,0)</f>
        <v>0</v>
      </c>
    </row>
    <row r="9210" ht="14.25" customHeight="1">
      <c r="A9210" s="6">
        <v>7838.0</v>
      </c>
      <c r="B9210" s="6">
        <v>1.5678497E7</v>
      </c>
      <c r="C9210" s="6" t="s">
        <v>18505</v>
      </c>
      <c r="D9210" s="6">
        <v>850.0</v>
      </c>
      <c r="E9210" s="6" t="s">
        <v>9</v>
      </c>
      <c r="F9210" s="6" t="s">
        <v>11</v>
      </c>
      <c r="G9210" s="7" t="s">
        <v>68</v>
      </c>
      <c r="H9210" s="6">
        <v>2.0</v>
      </c>
      <c r="I9210" s="6" t="s">
        <v>15173</v>
      </c>
      <c r="J9210" s="6">
        <v>1.0</v>
      </c>
      <c r="K9210" s="6">
        <v>1.0</v>
      </c>
      <c r="L9210" s="6">
        <v>0.0</v>
      </c>
      <c r="M9210" s="6" t="s">
        <v>18506</v>
      </c>
      <c r="N9210" s="6">
        <v>1.0</v>
      </c>
      <c r="O9210" s="6">
        <v>1.0</v>
      </c>
      <c r="P9210" s="6">
        <v>1.0</v>
      </c>
      <c r="Q9210" s="6" t="s">
        <v>49</v>
      </c>
      <c r="R9210" s="6">
        <v>761.0</v>
      </c>
      <c r="S9210" s="6">
        <f>COUNTIF(Customer_Churn_Records!$B$2:$B$10000,Customer_Churn_Records!$B9210)</f>
        <v>1</v>
      </c>
      <c r="T9210" s="6">
        <f>ROUNDUP(Customer_Churn_Records!$G9210,0)</f>
        <v>48</v>
      </c>
      <c r="U9210" s="6" t="str">
        <f t="array" ref="U9210">IFS(Customer_Churn_Records!$T9210&lt;30,"young",Customer_Churn_Records!$T9210&lt;50,"middle-aged",Customer_Churn_Records!$T9210&lt;100,"old")</f>
        <v>middle-aged</v>
      </c>
      <c r="V9210" s="8" t="str">
        <f t="array" ref="V9210">IFS(Customer_Churn_Records!$D9210&lt;701,"less-score",Customer_Churn_Records!$D9210&lt;851,"high-score")</f>
        <v>high-score</v>
      </c>
      <c r="W9210" s="8">
        <f t="array" ref="W9210">IF(Customer_Churn_Records!$X9210=0,0,IFS(Customer_Churn_Records!$X9210&lt;100000,"low",Customer_Churn_Records!$X9210&lt;300000,"high"))</f>
        <v>0</v>
      </c>
      <c r="X9210" s="8">
        <f>ROUND(Customer_Churn_Records!$I9210,0)</f>
        <v>0</v>
      </c>
    </row>
    <row r="9211" ht="14.25" customHeight="1">
      <c r="A9211" s="6">
        <v>7840.0</v>
      </c>
      <c r="B9211" s="6">
        <v>1.5606003E7</v>
      </c>
      <c r="C9211" s="6" t="s">
        <v>16555</v>
      </c>
      <c r="D9211" s="6">
        <v>566.0</v>
      </c>
      <c r="E9211" s="6" t="s">
        <v>7</v>
      </c>
      <c r="F9211" s="6" t="s">
        <v>10</v>
      </c>
      <c r="G9211" s="7" t="s">
        <v>91</v>
      </c>
      <c r="H9211" s="6">
        <v>3.0</v>
      </c>
      <c r="I9211" s="6" t="s">
        <v>15173</v>
      </c>
      <c r="J9211" s="6">
        <v>2.0</v>
      </c>
      <c r="K9211" s="6">
        <v>1.0</v>
      </c>
      <c r="L9211" s="6">
        <v>1.0</v>
      </c>
      <c r="M9211" s="6" t="s">
        <v>18507</v>
      </c>
      <c r="N9211" s="6">
        <v>0.0</v>
      </c>
      <c r="O9211" s="6">
        <v>0.0</v>
      </c>
      <c r="P9211" s="6">
        <v>4.0</v>
      </c>
      <c r="Q9211" s="6" t="s">
        <v>58</v>
      </c>
      <c r="R9211" s="6">
        <v>541.0</v>
      </c>
      <c r="S9211" s="6">
        <f>COUNTIF(Customer_Churn_Records!$B$2:$B$10000,Customer_Churn_Records!$B9211)</f>
        <v>1</v>
      </c>
      <c r="T9211" s="6">
        <f>ROUNDUP(Customer_Churn_Records!$G9211,0)</f>
        <v>21</v>
      </c>
      <c r="U9211" s="6" t="str">
        <f t="array" ref="U9211">IFS(Customer_Churn_Records!$T9211&lt;30,"young",Customer_Churn_Records!$T9211&lt;50,"middle-aged",Customer_Churn_Records!$T9211&lt;100,"old")</f>
        <v>young</v>
      </c>
      <c r="V9211" s="8" t="str">
        <f t="array" ref="V9211">IFS(Customer_Churn_Records!$D9211&lt;701,"less-score",Customer_Churn_Records!$D9211&lt;851,"high-score")</f>
        <v>less-score</v>
      </c>
      <c r="W9211" s="8">
        <f t="array" ref="W9211">IF(Customer_Churn_Records!$X9211=0,0,IFS(Customer_Churn_Records!$X9211&lt;100000,"low",Customer_Churn_Records!$X9211&lt;300000,"high"))</f>
        <v>0</v>
      </c>
      <c r="X9211" s="8">
        <f>ROUND(Customer_Churn_Records!$I9211,0)</f>
        <v>0</v>
      </c>
    </row>
    <row r="9212" ht="14.25" customHeight="1">
      <c r="A9212" s="6">
        <v>7845.0</v>
      </c>
      <c r="B9212" s="6">
        <v>1.5667633E7</v>
      </c>
      <c r="C9212" s="6" t="s">
        <v>3867</v>
      </c>
      <c r="D9212" s="6">
        <v>612.0</v>
      </c>
      <c r="E9212" s="6" t="s">
        <v>7</v>
      </c>
      <c r="F9212" s="6" t="s">
        <v>10</v>
      </c>
      <c r="G9212" s="7" t="s">
        <v>41</v>
      </c>
      <c r="H9212" s="6">
        <v>1.0</v>
      </c>
      <c r="I9212" s="6" t="s">
        <v>15173</v>
      </c>
      <c r="J9212" s="6">
        <v>2.0</v>
      </c>
      <c r="K9212" s="6">
        <v>1.0</v>
      </c>
      <c r="L9212" s="6">
        <v>1.0</v>
      </c>
      <c r="M9212" s="6" t="s">
        <v>18508</v>
      </c>
      <c r="N9212" s="6">
        <v>0.0</v>
      </c>
      <c r="O9212" s="6">
        <v>0.0</v>
      </c>
      <c r="P9212" s="6">
        <v>2.0</v>
      </c>
      <c r="Q9212" s="6" t="s">
        <v>44</v>
      </c>
      <c r="R9212" s="6">
        <v>673.0</v>
      </c>
      <c r="S9212" s="6">
        <f>COUNTIF(Customer_Churn_Records!$B$2:$B$10000,Customer_Churn_Records!$B9212)</f>
        <v>1</v>
      </c>
      <c r="T9212" s="6">
        <f>ROUNDUP(Customer_Churn_Records!$G9212,0)</f>
        <v>38</v>
      </c>
      <c r="U9212" s="6" t="str">
        <f t="array" ref="U9212">IFS(Customer_Churn_Records!$T9212&lt;30,"young",Customer_Churn_Records!$T9212&lt;50,"middle-aged",Customer_Churn_Records!$T9212&lt;100,"old")</f>
        <v>middle-aged</v>
      </c>
      <c r="V9212" s="8" t="str">
        <f t="array" ref="V9212">IFS(Customer_Churn_Records!$D9212&lt;701,"less-score",Customer_Churn_Records!$D9212&lt;851,"high-score")</f>
        <v>less-score</v>
      </c>
      <c r="W9212" s="8">
        <f t="array" ref="W9212">IF(Customer_Churn_Records!$X9212=0,0,IFS(Customer_Churn_Records!$X9212&lt;100000,"low",Customer_Churn_Records!$X9212&lt;300000,"high"))</f>
        <v>0</v>
      </c>
      <c r="X9212" s="8">
        <f>ROUND(Customer_Churn_Records!$I9212,0)</f>
        <v>0</v>
      </c>
    </row>
    <row r="9213" ht="14.25" customHeight="1">
      <c r="A9213" s="6">
        <v>7846.0</v>
      </c>
      <c r="B9213" s="6">
        <v>1.5622774E7</v>
      </c>
      <c r="C9213" s="6" t="s">
        <v>3280</v>
      </c>
      <c r="D9213" s="6">
        <v>648.0</v>
      </c>
      <c r="E9213" s="6" t="s">
        <v>7</v>
      </c>
      <c r="F9213" s="6" t="s">
        <v>11</v>
      </c>
      <c r="G9213" s="7" t="s">
        <v>140</v>
      </c>
      <c r="H9213" s="6">
        <v>0.0</v>
      </c>
      <c r="I9213" s="6" t="s">
        <v>15173</v>
      </c>
      <c r="J9213" s="6">
        <v>1.0</v>
      </c>
      <c r="K9213" s="6">
        <v>1.0</v>
      </c>
      <c r="L9213" s="6">
        <v>1.0</v>
      </c>
      <c r="M9213" s="6" t="s">
        <v>18509</v>
      </c>
      <c r="N9213" s="6">
        <v>0.0</v>
      </c>
      <c r="O9213" s="6">
        <v>0.0</v>
      </c>
      <c r="P9213" s="6">
        <v>1.0</v>
      </c>
      <c r="Q9213" s="6" t="s">
        <v>79</v>
      </c>
      <c r="R9213" s="6">
        <v>445.0</v>
      </c>
      <c r="S9213" s="6">
        <f>COUNTIF(Customer_Churn_Records!$B$2:$B$10000,Customer_Churn_Records!$B9213)</f>
        <v>1</v>
      </c>
      <c r="T9213" s="6">
        <f>ROUNDUP(Customer_Churn_Records!$G9213,0)</f>
        <v>34</v>
      </c>
      <c r="U9213" s="6" t="str">
        <f t="array" ref="U9213">IFS(Customer_Churn_Records!$T9213&lt;30,"young",Customer_Churn_Records!$T9213&lt;50,"middle-aged",Customer_Churn_Records!$T9213&lt;100,"old")</f>
        <v>middle-aged</v>
      </c>
      <c r="V9213" s="8" t="str">
        <f t="array" ref="V9213">IFS(Customer_Churn_Records!$D9213&lt;701,"less-score",Customer_Churn_Records!$D9213&lt;851,"high-score")</f>
        <v>less-score</v>
      </c>
      <c r="W9213" s="8">
        <f t="array" ref="W9213">IF(Customer_Churn_Records!$X9213=0,0,IFS(Customer_Churn_Records!$X9213&lt;100000,"low",Customer_Churn_Records!$X9213&lt;300000,"high"))</f>
        <v>0</v>
      </c>
      <c r="X9213" s="8">
        <f>ROUND(Customer_Churn_Records!$I9213,0)</f>
        <v>0</v>
      </c>
    </row>
    <row r="9214" ht="14.25" customHeight="1">
      <c r="A9214" s="6">
        <v>7849.0</v>
      </c>
      <c r="B9214" s="6">
        <v>1.5643908E7</v>
      </c>
      <c r="C9214" s="6" t="s">
        <v>5482</v>
      </c>
      <c r="D9214" s="6">
        <v>433.0</v>
      </c>
      <c r="E9214" s="6" t="s">
        <v>7</v>
      </c>
      <c r="F9214" s="6" t="s">
        <v>10</v>
      </c>
      <c r="G9214" s="7" t="s">
        <v>132</v>
      </c>
      <c r="H9214" s="6">
        <v>10.0</v>
      </c>
      <c r="I9214" s="6" t="s">
        <v>15173</v>
      </c>
      <c r="J9214" s="6">
        <v>1.0</v>
      </c>
      <c r="K9214" s="6">
        <v>1.0</v>
      </c>
      <c r="L9214" s="6">
        <v>1.0</v>
      </c>
      <c r="M9214" s="6" t="s">
        <v>18510</v>
      </c>
      <c r="N9214" s="6">
        <v>0.0</v>
      </c>
      <c r="O9214" s="6">
        <v>0.0</v>
      </c>
      <c r="P9214" s="6">
        <v>1.0</v>
      </c>
      <c r="Q9214" s="6" t="s">
        <v>79</v>
      </c>
      <c r="R9214" s="6">
        <v>682.0</v>
      </c>
      <c r="S9214" s="6">
        <f>COUNTIF(Customer_Churn_Records!$B$2:$B$10000,Customer_Churn_Records!$B9214)</f>
        <v>1</v>
      </c>
      <c r="T9214" s="6">
        <f>ROUNDUP(Customer_Churn_Records!$G9214,0)</f>
        <v>49</v>
      </c>
      <c r="U9214" s="6" t="str">
        <f t="array" ref="U9214">IFS(Customer_Churn_Records!$T9214&lt;30,"young",Customer_Churn_Records!$T9214&lt;50,"middle-aged",Customer_Churn_Records!$T9214&lt;100,"old")</f>
        <v>middle-aged</v>
      </c>
      <c r="V9214" s="8" t="str">
        <f t="array" ref="V9214">IFS(Customer_Churn_Records!$D9214&lt;701,"less-score",Customer_Churn_Records!$D9214&lt;851,"high-score")</f>
        <v>less-score</v>
      </c>
      <c r="W9214" s="8">
        <f t="array" ref="W9214">IF(Customer_Churn_Records!$X9214=0,0,IFS(Customer_Churn_Records!$X9214&lt;100000,"low",Customer_Churn_Records!$X9214&lt;300000,"high"))</f>
        <v>0</v>
      </c>
      <c r="X9214" s="8">
        <f>ROUND(Customer_Churn_Records!$I9214,0)</f>
        <v>0</v>
      </c>
    </row>
    <row r="9215" ht="14.25" customHeight="1">
      <c r="A9215" s="6">
        <v>7851.0</v>
      </c>
      <c r="B9215" s="6">
        <v>1.5679663E7</v>
      </c>
      <c r="C9215" s="6" t="s">
        <v>5433</v>
      </c>
      <c r="D9215" s="6">
        <v>488.0</v>
      </c>
      <c r="E9215" s="6" t="s">
        <v>7</v>
      </c>
      <c r="F9215" s="6" t="s">
        <v>10</v>
      </c>
      <c r="G9215" s="7" t="s">
        <v>118</v>
      </c>
      <c r="H9215" s="6">
        <v>0.0</v>
      </c>
      <c r="I9215" s="6" t="s">
        <v>15173</v>
      </c>
      <c r="J9215" s="6">
        <v>2.0</v>
      </c>
      <c r="K9215" s="6">
        <v>1.0</v>
      </c>
      <c r="L9215" s="6">
        <v>0.0</v>
      </c>
      <c r="M9215" s="6" t="s">
        <v>18511</v>
      </c>
      <c r="N9215" s="6">
        <v>0.0</v>
      </c>
      <c r="O9215" s="6">
        <v>0.0</v>
      </c>
      <c r="P9215" s="6">
        <v>2.0</v>
      </c>
      <c r="Q9215" s="6" t="s">
        <v>44</v>
      </c>
      <c r="R9215" s="6">
        <v>798.0</v>
      </c>
      <c r="S9215" s="6">
        <f>COUNTIF(Customer_Churn_Records!$B$2:$B$10000,Customer_Churn_Records!$B9215)</f>
        <v>1</v>
      </c>
      <c r="T9215" s="6">
        <f>ROUNDUP(Customer_Churn_Records!$G9215,0)</f>
        <v>36</v>
      </c>
      <c r="U9215" s="6" t="str">
        <f t="array" ref="U9215">IFS(Customer_Churn_Records!$T9215&lt;30,"young",Customer_Churn_Records!$T9215&lt;50,"middle-aged",Customer_Churn_Records!$T9215&lt;100,"old")</f>
        <v>middle-aged</v>
      </c>
      <c r="V9215" s="8" t="str">
        <f t="array" ref="V9215">IFS(Customer_Churn_Records!$D9215&lt;701,"less-score",Customer_Churn_Records!$D9215&lt;851,"high-score")</f>
        <v>less-score</v>
      </c>
      <c r="W9215" s="8">
        <f t="array" ref="W9215">IF(Customer_Churn_Records!$X9215=0,0,IFS(Customer_Churn_Records!$X9215&lt;100000,"low",Customer_Churn_Records!$X9215&lt;300000,"high"))</f>
        <v>0</v>
      </c>
      <c r="X9215" s="8">
        <f>ROUND(Customer_Churn_Records!$I9215,0)</f>
        <v>0</v>
      </c>
    </row>
    <row r="9216" ht="14.25" customHeight="1">
      <c r="A9216" s="6">
        <v>7854.0</v>
      </c>
      <c r="B9216" s="6">
        <v>1.5746674E7</v>
      </c>
      <c r="C9216" s="6" t="s">
        <v>2703</v>
      </c>
      <c r="D9216" s="6">
        <v>730.0</v>
      </c>
      <c r="E9216" s="6" t="s">
        <v>7</v>
      </c>
      <c r="F9216" s="6" t="s">
        <v>10</v>
      </c>
      <c r="G9216" s="7" t="s">
        <v>177</v>
      </c>
      <c r="H9216" s="6">
        <v>7.0</v>
      </c>
      <c r="I9216" s="6" t="s">
        <v>15173</v>
      </c>
      <c r="J9216" s="6">
        <v>1.0</v>
      </c>
      <c r="K9216" s="6">
        <v>1.0</v>
      </c>
      <c r="L9216" s="6">
        <v>0.0</v>
      </c>
      <c r="M9216" s="6" t="s">
        <v>18512</v>
      </c>
      <c r="N9216" s="6">
        <v>1.0</v>
      </c>
      <c r="O9216" s="6">
        <v>1.0</v>
      </c>
      <c r="P9216" s="6">
        <v>2.0</v>
      </c>
      <c r="Q9216" s="6" t="s">
        <v>79</v>
      </c>
      <c r="R9216" s="6">
        <v>504.0</v>
      </c>
      <c r="S9216" s="6">
        <f>COUNTIF(Customer_Churn_Records!$B$2:$B$10000,Customer_Churn_Records!$B9216)</f>
        <v>1</v>
      </c>
      <c r="T9216" s="6">
        <f>ROUNDUP(Customer_Churn_Records!$G9216,0)</f>
        <v>47</v>
      </c>
      <c r="U9216" s="6" t="str">
        <f t="array" ref="U9216">IFS(Customer_Churn_Records!$T9216&lt;30,"young",Customer_Churn_Records!$T9216&lt;50,"middle-aged",Customer_Churn_Records!$T9216&lt;100,"old")</f>
        <v>middle-aged</v>
      </c>
      <c r="V9216" s="8" t="str">
        <f t="array" ref="V9216">IFS(Customer_Churn_Records!$D9216&lt;701,"less-score",Customer_Churn_Records!$D9216&lt;851,"high-score")</f>
        <v>high-score</v>
      </c>
      <c r="W9216" s="8">
        <f t="array" ref="W9216">IF(Customer_Churn_Records!$X9216=0,0,IFS(Customer_Churn_Records!$X9216&lt;100000,"low",Customer_Churn_Records!$X9216&lt;300000,"high"))</f>
        <v>0</v>
      </c>
      <c r="X9216" s="8">
        <f>ROUND(Customer_Churn_Records!$I9216,0)</f>
        <v>0</v>
      </c>
    </row>
    <row r="9217" ht="14.25" customHeight="1">
      <c r="A9217" s="6">
        <v>7855.0</v>
      </c>
      <c r="B9217" s="6">
        <v>1.5801256E7</v>
      </c>
      <c r="C9217" s="6" t="s">
        <v>1524</v>
      </c>
      <c r="D9217" s="6">
        <v>746.0</v>
      </c>
      <c r="E9217" s="6" t="s">
        <v>9</v>
      </c>
      <c r="F9217" s="6" t="s">
        <v>11</v>
      </c>
      <c r="G9217" s="7" t="s">
        <v>132</v>
      </c>
      <c r="H9217" s="6">
        <v>7.0</v>
      </c>
      <c r="I9217" s="6" t="s">
        <v>15173</v>
      </c>
      <c r="J9217" s="6">
        <v>2.0</v>
      </c>
      <c r="K9217" s="6">
        <v>0.0</v>
      </c>
      <c r="L9217" s="6">
        <v>1.0</v>
      </c>
      <c r="M9217" s="6" t="s">
        <v>18513</v>
      </c>
      <c r="N9217" s="6">
        <v>0.0</v>
      </c>
      <c r="O9217" s="6">
        <v>0.0</v>
      </c>
      <c r="P9217" s="6">
        <v>3.0</v>
      </c>
      <c r="Q9217" s="6" t="s">
        <v>58</v>
      </c>
      <c r="R9217" s="6">
        <v>479.0</v>
      </c>
      <c r="S9217" s="6">
        <f>COUNTIF(Customer_Churn_Records!$B$2:$B$10000,Customer_Churn_Records!$B9217)</f>
        <v>1</v>
      </c>
      <c r="T9217" s="6">
        <f>ROUNDUP(Customer_Churn_Records!$G9217,0)</f>
        <v>49</v>
      </c>
      <c r="U9217" s="6" t="str">
        <f t="array" ref="U9217">IFS(Customer_Churn_Records!$T9217&lt;30,"young",Customer_Churn_Records!$T9217&lt;50,"middle-aged",Customer_Churn_Records!$T9217&lt;100,"old")</f>
        <v>middle-aged</v>
      </c>
      <c r="V9217" s="8" t="str">
        <f t="array" ref="V9217">IFS(Customer_Churn_Records!$D9217&lt;701,"less-score",Customer_Churn_Records!$D9217&lt;851,"high-score")</f>
        <v>high-score</v>
      </c>
      <c r="W9217" s="8">
        <f t="array" ref="W9217">IF(Customer_Churn_Records!$X9217=0,0,IFS(Customer_Churn_Records!$X9217&lt;100000,"low",Customer_Churn_Records!$X9217&lt;300000,"high"))</f>
        <v>0</v>
      </c>
      <c r="X9217" s="8">
        <f>ROUND(Customer_Churn_Records!$I9217,0)</f>
        <v>0</v>
      </c>
    </row>
    <row r="9218" ht="14.25" customHeight="1">
      <c r="A9218" s="6">
        <v>7865.0</v>
      </c>
      <c r="B9218" s="6">
        <v>1.5594436E7</v>
      </c>
      <c r="C9218" s="6" t="s">
        <v>2251</v>
      </c>
      <c r="D9218" s="6">
        <v>588.0</v>
      </c>
      <c r="E9218" s="6" t="s">
        <v>9</v>
      </c>
      <c r="F9218" s="6" t="s">
        <v>11</v>
      </c>
      <c r="G9218" s="7" t="s">
        <v>103</v>
      </c>
      <c r="H9218" s="6">
        <v>2.0</v>
      </c>
      <c r="I9218" s="6" t="s">
        <v>15173</v>
      </c>
      <c r="J9218" s="6">
        <v>2.0</v>
      </c>
      <c r="K9218" s="6">
        <v>1.0</v>
      </c>
      <c r="L9218" s="6">
        <v>1.0</v>
      </c>
      <c r="M9218" s="6" t="s">
        <v>18514</v>
      </c>
      <c r="N9218" s="6">
        <v>0.0</v>
      </c>
      <c r="O9218" s="6">
        <v>0.0</v>
      </c>
      <c r="P9218" s="6">
        <v>1.0</v>
      </c>
      <c r="Q9218" s="6" t="s">
        <v>79</v>
      </c>
      <c r="R9218" s="6">
        <v>469.0</v>
      </c>
      <c r="S9218" s="6">
        <f>COUNTIF(Customer_Churn_Records!$B$2:$B$10000,Customer_Churn_Records!$B9218)</f>
        <v>1</v>
      </c>
      <c r="T9218" s="6">
        <f>ROUNDUP(Customer_Churn_Records!$G9218,0)</f>
        <v>33</v>
      </c>
      <c r="U9218" s="6" t="str">
        <f t="array" ref="U9218">IFS(Customer_Churn_Records!$T9218&lt;30,"young",Customer_Churn_Records!$T9218&lt;50,"middle-aged",Customer_Churn_Records!$T9218&lt;100,"old")</f>
        <v>middle-aged</v>
      </c>
      <c r="V9218" s="8" t="str">
        <f t="array" ref="V9218">IFS(Customer_Churn_Records!$D9218&lt;701,"less-score",Customer_Churn_Records!$D9218&lt;851,"high-score")</f>
        <v>less-score</v>
      </c>
      <c r="W9218" s="8">
        <f t="array" ref="W9218">IF(Customer_Churn_Records!$X9218=0,0,IFS(Customer_Churn_Records!$X9218&lt;100000,"low",Customer_Churn_Records!$X9218&lt;300000,"high"))</f>
        <v>0</v>
      </c>
      <c r="X9218" s="8">
        <f>ROUND(Customer_Churn_Records!$I9218,0)</f>
        <v>0</v>
      </c>
    </row>
    <row r="9219" ht="14.25" customHeight="1">
      <c r="A9219" s="6">
        <v>7866.0</v>
      </c>
      <c r="B9219" s="6">
        <v>1.5748995E7</v>
      </c>
      <c r="C9219" s="6" t="s">
        <v>10134</v>
      </c>
      <c r="D9219" s="6">
        <v>691.0</v>
      </c>
      <c r="E9219" s="6" t="s">
        <v>9</v>
      </c>
      <c r="F9219" s="6" t="s">
        <v>11</v>
      </c>
      <c r="G9219" s="7" t="s">
        <v>128</v>
      </c>
      <c r="H9219" s="6">
        <v>9.0</v>
      </c>
      <c r="I9219" s="6" t="s">
        <v>15173</v>
      </c>
      <c r="J9219" s="6">
        <v>2.0</v>
      </c>
      <c r="K9219" s="6">
        <v>0.0</v>
      </c>
      <c r="L9219" s="6">
        <v>1.0</v>
      </c>
      <c r="M9219" s="6" t="s">
        <v>18515</v>
      </c>
      <c r="N9219" s="6">
        <v>0.0</v>
      </c>
      <c r="O9219" s="6">
        <v>0.0</v>
      </c>
      <c r="P9219" s="6">
        <v>1.0</v>
      </c>
      <c r="Q9219" s="6" t="s">
        <v>79</v>
      </c>
      <c r="R9219" s="6">
        <v>269.0</v>
      </c>
      <c r="S9219" s="6">
        <f>COUNTIF(Customer_Churn_Records!$B$2:$B$10000,Customer_Churn_Records!$B9219)</f>
        <v>1</v>
      </c>
      <c r="T9219" s="6">
        <f>ROUNDUP(Customer_Churn_Records!$G9219,0)</f>
        <v>30</v>
      </c>
      <c r="U9219" s="6" t="str">
        <f t="array" ref="U9219">IFS(Customer_Churn_Records!$T9219&lt;30,"young",Customer_Churn_Records!$T9219&lt;50,"middle-aged",Customer_Churn_Records!$T9219&lt;100,"old")</f>
        <v>middle-aged</v>
      </c>
      <c r="V9219" s="8" t="str">
        <f t="array" ref="V9219">IFS(Customer_Churn_Records!$D9219&lt;701,"less-score",Customer_Churn_Records!$D9219&lt;851,"high-score")</f>
        <v>less-score</v>
      </c>
      <c r="W9219" s="8">
        <f t="array" ref="W9219">IF(Customer_Churn_Records!$X9219=0,0,IFS(Customer_Churn_Records!$X9219&lt;100000,"low",Customer_Churn_Records!$X9219&lt;300000,"high"))</f>
        <v>0</v>
      </c>
      <c r="X9219" s="8">
        <f>ROUND(Customer_Churn_Records!$I9219,0)</f>
        <v>0</v>
      </c>
    </row>
    <row r="9220" ht="14.25" customHeight="1">
      <c r="A9220" s="6">
        <v>7868.0</v>
      </c>
      <c r="B9220" s="6">
        <v>1.5697201E7</v>
      </c>
      <c r="C9220" s="6" t="s">
        <v>18516</v>
      </c>
      <c r="D9220" s="6">
        <v>640.0</v>
      </c>
      <c r="E9220" s="6" t="s">
        <v>9</v>
      </c>
      <c r="F9220" s="6" t="s">
        <v>10</v>
      </c>
      <c r="G9220" s="7" t="s">
        <v>258</v>
      </c>
      <c r="H9220" s="6">
        <v>3.0</v>
      </c>
      <c r="I9220" s="6" t="s">
        <v>15173</v>
      </c>
      <c r="J9220" s="6">
        <v>1.0</v>
      </c>
      <c r="K9220" s="6">
        <v>1.0</v>
      </c>
      <c r="L9220" s="6">
        <v>1.0</v>
      </c>
      <c r="M9220" s="6" t="s">
        <v>18517</v>
      </c>
      <c r="N9220" s="6">
        <v>0.0</v>
      </c>
      <c r="O9220" s="6">
        <v>0.0</v>
      </c>
      <c r="P9220" s="6">
        <v>1.0</v>
      </c>
      <c r="Q9220" s="6" t="s">
        <v>49</v>
      </c>
      <c r="R9220" s="6">
        <v>777.0</v>
      </c>
      <c r="S9220" s="6">
        <f>COUNTIF(Customer_Churn_Records!$B$2:$B$10000,Customer_Churn_Records!$B9220)</f>
        <v>1</v>
      </c>
      <c r="T9220" s="6">
        <f>ROUNDUP(Customer_Churn_Records!$G9220,0)</f>
        <v>46</v>
      </c>
      <c r="U9220" s="6" t="str">
        <f t="array" ref="U9220">IFS(Customer_Churn_Records!$T9220&lt;30,"young",Customer_Churn_Records!$T9220&lt;50,"middle-aged",Customer_Churn_Records!$T9220&lt;100,"old")</f>
        <v>middle-aged</v>
      </c>
      <c r="V9220" s="8" t="str">
        <f t="array" ref="V9220">IFS(Customer_Churn_Records!$D9220&lt;701,"less-score",Customer_Churn_Records!$D9220&lt;851,"high-score")</f>
        <v>less-score</v>
      </c>
      <c r="W9220" s="8">
        <f t="array" ref="W9220">IF(Customer_Churn_Records!$X9220=0,0,IFS(Customer_Churn_Records!$X9220&lt;100000,"low",Customer_Churn_Records!$X9220&lt;300000,"high"))</f>
        <v>0</v>
      </c>
      <c r="X9220" s="8">
        <f>ROUND(Customer_Churn_Records!$I9220,0)</f>
        <v>0</v>
      </c>
    </row>
    <row r="9221" ht="14.25" customHeight="1">
      <c r="A9221" s="6">
        <v>7871.0</v>
      </c>
      <c r="B9221" s="6">
        <v>1.5569867E7</v>
      </c>
      <c r="C9221" s="6" t="s">
        <v>1953</v>
      </c>
      <c r="D9221" s="6">
        <v>529.0</v>
      </c>
      <c r="E9221" s="6" t="s">
        <v>7</v>
      </c>
      <c r="F9221" s="6" t="s">
        <v>10</v>
      </c>
      <c r="G9221" s="7" t="s">
        <v>99</v>
      </c>
      <c r="H9221" s="6">
        <v>8.0</v>
      </c>
      <c r="I9221" s="6" t="s">
        <v>15173</v>
      </c>
      <c r="J9221" s="6">
        <v>2.0</v>
      </c>
      <c r="K9221" s="6">
        <v>1.0</v>
      </c>
      <c r="L9221" s="6">
        <v>0.0</v>
      </c>
      <c r="M9221" s="6" t="s">
        <v>18518</v>
      </c>
      <c r="N9221" s="6">
        <v>0.0</v>
      </c>
      <c r="O9221" s="6">
        <v>0.0</v>
      </c>
      <c r="P9221" s="6">
        <v>3.0</v>
      </c>
      <c r="Q9221" s="6" t="s">
        <v>44</v>
      </c>
      <c r="R9221" s="6">
        <v>476.0</v>
      </c>
      <c r="S9221" s="6">
        <f>COUNTIF(Customer_Churn_Records!$B$2:$B$10000,Customer_Churn_Records!$B9221)</f>
        <v>1</v>
      </c>
      <c r="T9221" s="6">
        <f>ROUNDUP(Customer_Churn_Records!$G9221,0)</f>
        <v>29</v>
      </c>
      <c r="U9221" s="6" t="str">
        <f t="array" ref="U9221">IFS(Customer_Churn_Records!$T9221&lt;30,"young",Customer_Churn_Records!$T9221&lt;50,"middle-aged",Customer_Churn_Records!$T9221&lt;100,"old")</f>
        <v>young</v>
      </c>
      <c r="V9221" s="8" t="str">
        <f t="array" ref="V9221">IFS(Customer_Churn_Records!$D9221&lt;701,"less-score",Customer_Churn_Records!$D9221&lt;851,"high-score")</f>
        <v>less-score</v>
      </c>
      <c r="W9221" s="8">
        <f t="array" ref="W9221">IF(Customer_Churn_Records!$X9221=0,0,IFS(Customer_Churn_Records!$X9221&lt;100000,"low",Customer_Churn_Records!$X9221&lt;300000,"high"))</f>
        <v>0</v>
      </c>
      <c r="X9221" s="8">
        <f>ROUND(Customer_Churn_Records!$I9221,0)</f>
        <v>0</v>
      </c>
    </row>
    <row r="9222" ht="14.25" customHeight="1">
      <c r="A9222" s="6">
        <v>7877.0</v>
      </c>
      <c r="B9222" s="6">
        <v>1.5757607E7</v>
      </c>
      <c r="C9222" s="6" t="s">
        <v>5790</v>
      </c>
      <c r="D9222" s="6">
        <v>623.0</v>
      </c>
      <c r="E9222" s="6" t="s">
        <v>7</v>
      </c>
      <c r="F9222" s="6" t="s">
        <v>11</v>
      </c>
      <c r="G9222" s="7" t="s">
        <v>333</v>
      </c>
      <c r="H9222" s="6">
        <v>0.0</v>
      </c>
      <c r="I9222" s="6" t="s">
        <v>15173</v>
      </c>
      <c r="J9222" s="6">
        <v>1.0</v>
      </c>
      <c r="K9222" s="6">
        <v>1.0</v>
      </c>
      <c r="L9222" s="6">
        <v>0.0</v>
      </c>
      <c r="M9222" s="6" t="s">
        <v>18519</v>
      </c>
      <c r="N9222" s="6">
        <v>1.0</v>
      </c>
      <c r="O9222" s="6">
        <v>1.0</v>
      </c>
      <c r="P9222" s="6">
        <v>2.0</v>
      </c>
      <c r="Q9222" s="6" t="s">
        <v>44</v>
      </c>
      <c r="R9222" s="6">
        <v>679.0</v>
      </c>
      <c r="S9222" s="6">
        <f>COUNTIF(Customer_Churn_Records!$B$2:$B$10000,Customer_Churn_Records!$B9222)</f>
        <v>1</v>
      </c>
      <c r="T9222" s="6">
        <f>ROUNDUP(Customer_Churn_Records!$G9222,0)</f>
        <v>45</v>
      </c>
      <c r="U9222" s="6" t="str">
        <f t="array" ref="U9222">IFS(Customer_Churn_Records!$T9222&lt;30,"young",Customer_Churn_Records!$T9222&lt;50,"middle-aged",Customer_Churn_Records!$T9222&lt;100,"old")</f>
        <v>middle-aged</v>
      </c>
      <c r="V9222" s="8" t="str">
        <f t="array" ref="V9222">IFS(Customer_Churn_Records!$D9222&lt;701,"less-score",Customer_Churn_Records!$D9222&lt;851,"high-score")</f>
        <v>less-score</v>
      </c>
      <c r="W9222" s="8">
        <f t="array" ref="W9222">IF(Customer_Churn_Records!$X9222=0,0,IFS(Customer_Churn_Records!$X9222&lt;100000,"low",Customer_Churn_Records!$X9222&lt;300000,"high"))</f>
        <v>0</v>
      </c>
      <c r="X9222" s="8">
        <f>ROUND(Customer_Churn_Records!$I9222,0)</f>
        <v>0</v>
      </c>
    </row>
    <row r="9223" ht="14.25" customHeight="1">
      <c r="A9223" s="6">
        <v>7881.0</v>
      </c>
      <c r="B9223" s="6">
        <v>1.5612418E7</v>
      </c>
      <c r="C9223" s="6" t="s">
        <v>11926</v>
      </c>
      <c r="D9223" s="6">
        <v>744.0</v>
      </c>
      <c r="E9223" s="6" t="s">
        <v>7</v>
      </c>
      <c r="F9223" s="6" t="s">
        <v>10</v>
      </c>
      <c r="G9223" s="7" t="s">
        <v>41</v>
      </c>
      <c r="H9223" s="6">
        <v>9.0</v>
      </c>
      <c r="I9223" s="6" t="s">
        <v>15173</v>
      </c>
      <c r="J9223" s="6">
        <v>2.0</v>
      </c>
      <c r="K9223" s="6">
        <v>0.0</v>
      </c>
      <c r="L9223" s="6">
        <v>0.0</v>
      </c>
      <c r="M9223" s="6" t="s">
        <v>18520</v>
      </c>
      <c r="N9223" s="6">
        <v>0.0</v>
      </c>
      <c r="O9223" s="6">
        <v>0.0</v>
      </c>
      <c r="P9223" s="6">
        <v>5.0</v>
      </c>
      <c r="Q9223" s="6" t="s">
        <v>79</v>
      </c>
      <c r="R9223" s="6">
        <v>629.0</v>
      </c>
      <c r="S9223" s="6">
        <f>COUNTIF(Customer_Churn_Records!$B$2:$B$10000,Customer_Churn_Records!$B9223)</f>
        <v>1</v>
      </c>
      <c r="T9223" s="6">
        <f>ROUNDUP(Customer_Churn_Records!$G9223,0)</f>
        <v>38</v>
      </c>
      <c r="U9223" s="6" t="str">
        <f t="array" ref="U9223">IFS(Customer_Churn_Records!$T9223&lt;30,"young",Customer_Churn_Records!$T9223&lt;50,"middle-aged",Customer_Churn_Records!$T9223&lt;100,"old")</f>
        <v>middle-aged</v>
      </c>
      <c r="V9223" s="8" t="str">
        <f t="array" ref="V9223">IFS(Customer_Churn_Records!$D9223&lt;701,"less-score",Customer_Churn_Records!$D9223&lt;851,"high-score")</f>
        <v>high-score</v>
      </c>
      <c r="W9223" s="8">
        <f t="array" ref="W9223">IF(Customer_Churn_Records!$X9223=0,0,IFS(Customer_Churn_Records!$X9223&lt;100000,"low",Customer_Churn_Records!$X9223&lt;300000,"high"))</f>
        <v>0</v>
      </c>
      <c r="X9223" s="8">
        <f>ROUND(Customer_Churn_Records!$I9223,0)</f>
        <v>0</v>
      </c>
    </row>
    <row r="9224" ht="14.25" customHeight="1">
      <c r="A9224" s="6">
        <v>7882.0</v>
      </c>
      <c r="B9224" s="6">
        <v>1.5727138E7</v>
      </c>
      <c r="C9224" s="6" t="s">
        <v>8118</v>
      </c>
      <c r="D9224" s="6">
        <v>774.0</v>
      </c>
      <c r="E9224" s="6" t="s">
        <v>9</v>
      </c>
      <c r="F9224" s="6" t="s">
        <v>11</v>
      </c>
      <c r="G9224" s="7" t="s">
        <v>258</v>
      </c>
      <c r="H9224" s="6">
        <v>9.0</v>
      </c>
      <c r="I9224" s="6" t="s">
        <v>15173</v>
      </c>
      <c r="J9224" s="6">
        <v>2.0</v>
      </c>
      <c r="K9224" s="6">
        <v>1.0</v>
      </c>
      <c r="L9224" s="6">
        <v>1.0</v>
      </c>
      <c r="M9224" s="6" t="s">
        <v>18521</v>
      </c>
      <c r="N9224" s="6">
        <v>0.0</v>
      </c>
      <c r="O9224" s="6">
        <v>0.0</v>
      </c>
      <c r="P9224" s="6">
        <v>2.0</v>
      </c>
      <c r="Q9224" s="6" t="s">
        <v>44</v>
      </c>
      <c r="R9224" s="6">
        <v>919.0</v>
      </c>
      <c r="S9224" s="6">
        <f>COUNTIF(Customer_Churn_Records!$B$2:$B$10000,Customer_Churn_Records!$B9224)</f>
        <v>1</v>
      </c>
      <c r="T9224" s="6">
        <f>ROUNDUP(Customer_Churn_Records!$G9224,0)</f>
        <v>46</v>
      </c>
      <c r="U9224" s="6" t="str">
        <f t="array" ref="U9224">IFS(Customer_Churn_Records!$T9224&lt;30,"young",Customer_Churn_Records!$T9224&lt;50,"middle-aged",Customer_Churn_Records!$T9224&lt;100,"old")</f>
        <v>middle-aged</v>
      </c>
      <c r="V9224" s="8" t="str">
        <f t="array" ref="V9224">IFS(Customer_Churn_Records!$D9224&lt;701,"less-score",Customer_Churn_Records!$D9224&lt;851,"high-score")</f>
        <v>high-score</v>
      </c>
      <c r="W9224" s="8">
        <f t="array" ref="W9224">IF(Customer_Churn_Records!$X9224=0,0,IFS(Customer_Churn_Records!$X9224&lt;100000,"low",Customer_Churn_Records!$X9224&lt;300000,"high"))</f>
        <v>0</v>
      </c>
      <c r="X9224" s="8">
        <f>ROUND(Customer_Churn_Records!$I9224,0)</f>
        <v>0</v>
      </c>
    </row>
    <row r="9225" ht="14.25" customHeight="1">
      <c r="A9225" s="6">
        <v>7884.0</v>
      </c>
      <c r="B9225" s="6">
        <v>1.5776051E7</v>
      </c>
      <c r="C9225" s="6" t="s">
        <v>3280</v>
      </c>
      <c r="D9225" s="6">
        <v>551.0</v>
      </c>
      <c r="E9225" s="6" t="s">
        <v>7</v>
      </c>
      <c r="F9225" s="6" t="s">
        <v>10</v>
      </c>
      <c r="G9225" s="7" t="s">
        <v>333</v>
      </c>
      <c r="H9225" s="6">
        <v>6.0</v>
      </c>
      <c r="I9225" s="6" t="s">
        <v>15173</v>
      </c>
      <c r="J9225" s="6">
        <v>2.0</v>
      </c>
      <c r="K9225" s="6">
        <v>1.0</v>
      </c>
      <c r="L9225" s="6">
        <v>1.0</v>
      </c>
      <c r="M9225" s="6" t="s">
        <v>18522</v>
      </c>
      <c r="N9225" s="6">
        <v>0.0</v>
      </c>
      <c r="O9225" s="6">
        <v>0.0</v>
      </c>
      <c r="P9225" s="6">
        <v>1.0</v>
      </c>
      <c r="Q9225" s="6" t="s">
        <v>49</v>
      </c>
      <c r="R9225" s="6">
        <v>692.0</v>
      </c>
      <c r="S9225" s="6">
        <f>COUNTIF(Customer_Churn_Records!$B$2:$B$10000,Customer_Churn_Records!$B9225)</f>
        <v>1</v>
      </c>
      <c r="T9225" s="6">
        <f>ROUNDUP(Customer_Churn_Records!$G9225,0)</f>
        <v>45</v>
      </c>
      <c r="U9225" s="6" t="str">
        <f t="array" ref="U9225">IFS(Customer_Churn_Records!$T9225&lt;30,"young",Customer_Churn_Records!$T9225&lt;50,"middle-aged",Customer_Churn_Records!$T9225&lt;100,"old")</f>
        <v>middle-aged</v>
      </c>
      <c r="V9225" s="8" t="str">
        <f t="array" ref="V9225">IFS(Customer_Churn_Records!$D9225&lt;701,"less-score",Customer_Churn_Records!$D9225&lt;851,"high-score")</f>
        <v>less-score</v>
      </c>
      <c r="W9225" s="8">
        <f t="array" ref="W9225">IF(Customer_Churn_Records!$X9225=0,0,IFS(Customer_Churn_Records!$X9225&lt;100000,"low",Customer_Churn_Records!$X9225&lt;300000,"high"))</f>
        <v>0</v>
      </c>
      <c r="X9225" s="8">
        <f>ROUND(Customer_Churn_Records!$I9225,0)</f>
        <v>0</v>
      </c>
    </row>
    <row r="9226" ht="14.25" customHeight="1">
      <c r="A9226" s="6">
        <v>7887.0</v>
      </c>
      <c r="B9226" s="6">
        <v>1.5744979E7</v>
      </c>
      <c r="C9226" s="6" t="s">
        <v>4659</v>
      </c>
      <c r="D9226" s="6">
        <v>666.0</v>
      </c>
      <c r="E9226" s="6" t="s">
        <v>7</v>
      </c>
      <c r="F9226" s="6" t="s">
        <v>10</v>
      </c>
      <c r="G9226" s="7" t="s">
        <v>118</v>
      </c>
      <c r="H9226" s="6">
        <v>8.0</v>
      </c>
      <c r="I9226" s="6" t="s">
        <v>15173</v>
      </c>
      <c r="J9226" s="6">
        <v>1.0</v>
      </c>
      <c r="K9226" s="6">
        <v>0.0</v>
      </c>
      <c r="L9226" s="6">
        <v>1.0</v>
      </c>
      <c r="M9226" s="6" t="s">
        <v>18523</v>
      </c>
      <c r="N9226" s="6">
        <v>0.0</v>
      </c>
      <c r="O9226" s="6">
        <v>0.0</v>
      </c>
      <c r="P9226" s="6">
        <v>3.0</v>
      </c>
      <c r="Q9226" s="6" t="s">
        <v>49</v>
      </c>
      <c r="R9226" s="6">
        <v>507.0</v>
      </c>
      <c r="S9226" s="6">
        <f>COUNTIF(Customer_Churn_Records!$B$2:$B$10000,Customer_Churn_Records!$B9226)</f>
        <v>1</v>
      </c>
      <c r="T9226" s="6">
        <f>ROUNDUP(Customer_Churn_Records!$G9226,0)</f>
        <v>36</v>
      </c>
      <c r="U9226" s="6" t="str">
        <f t="array" ref="U9226">IFS(Customer_Churn_Records!$T9226&lt;30,"young",Customer_Churn_Records!$T9226&lt;50,"middle-aged",Customer_Churn_Records!$T9226&lt;100,"old")</f>
        <v>middle-aged</v>
      </c>
      <c r="V9226" s="8" t="str">
        <f t="array" ref="V9226">IFS(Customer_Churn_Records!$D9226&lt;701,"less-score",Customer_Churn_Records!$D9226&lt;851,"high-score")</f>
        <v>less-score</v>
      </c>
      <c r="W9226" s="8">
        <f t="array" ref="W9226">IF(Customer_Churn_Records!$X9226=0,0,IFS(Customer_Churn_Records!$X9226&lt;100000,"low",Customer_Churn_Records!$X9226&lt;300000,"high"))</f>
        <v>0</v>
      </c>
      <c r="X9226" s="8">
        <f>ROUND(Customer_Churn_Records!$I9226,0)</f>
        <v>0</v>
      </c>
    </row>
    <row r="9227" ht="14.25" customHeight="1">
      <c r="A9227" s="6">
        <v>7891.0</v>
      </c>
      <c r="B9227" s="6">
        <v>1.5665783E7</v>
      </c>
      <c r="C9227" s="6" t="s">
        <v>135</v>
      </c>
      <c r="D9227" s="6">
        <v>565.0</v>
      </c>
      <c r="E9227" s="6" t="s">
        <v>7</v>
      </c>
      <c r="F9227" s="6" t="s">
        <v>11</v>
      </c>
      <c r="G9227" s="7" t="s">
        <v>132</v>
      </c>
      <c r="H9227" s="6">
        <v>7.0</v>
      </c>
      <c r="I9227" s="6" t="s">
        <v>15173</v>
      </c>
      <c r="J9227" s="6">
        <v>2.0</v>
      </c>
      <c r="K9227" s="6">
        <v>1.0</v>
      </c>
      <c r="L9227" s="6">
        <v>1.0</v>
      </c>
      <c r="M9227" s="6" t="s">
        <v>18524</v>
      </c>
      <c r="N9227" s="6">
        <v>0.0</v>
      </c>
      <c r="O9227" s="6">
        <v>0.0</v>
      </c>
      <c r="P9227" s="6">
        <v>4.0</v>
      </c>
      <c r="Q9227" s="6" t="s">
        <v>79</v>
      </c>
      <c r="R9227" s="6">
        <v>579.0</v>
      </c>
      <c r="S9227" s="6">
        <f>COUNTIF(Customer_Churn_Records!$B$2:$B$10000,Customer_Churn_Records!$B9227)</f>
        <v>1</v>
      </c>
      <c r="T9227" s="6">
        <f>ROUNDUP(Customer_Churn_Records!$G9227,0)</f>
        <v>49</v>
      </c>
      <c r="U9227" s="6" t="str">
        <f t="array" ref="U9227">IFS(Customer_Churn_Records!$T9227&lt;30,"young",Customer_Churn_Records!$T9227&lt;50,"middle-aged",Customer_Churn_Records!$T9227&lt;100,"old")</f>
        <v>middle-aged</v>
      </c>
      <c r="V9227" s="8" t="str">
        <f t="array" ref="V9227">IFS(Customer_Churn_Records!$D9227&lt;701,"less-score",Customer_Churn_Records!$D9227&lt;851,"high-score")</f>
        <v>less-score</v>
      </c>
      <c r="W9227" s="8">
        <f t="array" ref="W9227">IF(Customer_Churn_Records!$X9227=0,0,IFS(Customer_Churn_Records!$X9227&lt;100000,"low",Customer_Churn_Records!$X9227&lt;300000,"high"))</f>
        <v>0</v>
      </c>
      <c r="X9227" s="8">
        <f>ROUND(Customer_Churn_Records!$I9227,0)</f>
        <v>0</v>
      </c>
    </row>
    <row r="9228" ht="14.25" customHeight="1">
      <c r="A9228" s="6">
        <v>7893.0</v>
      </c>
      <c r="B9228" s="6">
        <v>1.5707025E7</v>
      </c>
      <c r="C9228" s="6" t="s">
        <v>377</v>
      </c>
      <c r="D9228" s="6">
        <v>648.0</v>
      </c>
      <c r="E9228" s="6" t="s">
        <v>9</v>
      </c>
      <c r="F9228" s="6" t="s">
        <v>10</v>
      </c>
      <c r="G9228" s="7" t="s">
        <v>363</v>
      </c>
      <c r="H9228" s="6">
        <v>5.0</v>
      </c>
      <c r="I9228" s="6" t="s">
        <v>15173</v>
      </c>
      <c r="J9228" s="6">
        <v>2.0</v>
      </c>
      <c r="K9228" s="6">
        <v>1.0</v>
      </c>
      <c r="L9228" s="6">
        <v>1.0</v>
      </c>
      <c r="M9228" s="6" t="s">
        <v>18525</v>
      </c>
      <c r="N9228" s="6">
        <v>0.0</v>
      </c>
      <c r="O9228" s="6">
        <v>0.0</v>
      </c>
      <c r="P9228" s="6">
        <v>2.0</v>
      </c>
      <c r="Q9228" s="6" t="s">
        <v>58</v>
      </c>
      <c r="R9228" s="6">
        <v>980.0</v>
      </c>
      <c r="S9228" s="6">
        <f>COUNTIF(Customer_Churn_Records!$B$2:$B$10000,Customer_Churn_Records!$B9228)</f>
        <v>1</v>
      </c>
      <c r="T9228" s="6">
        <f>ROUNDUP(Customer_Churn_Records!$G9228,0)</f>
        <v>31</v>
      </c>
      <c r="U9228" s="6" t="str">
        <f t="array" ref="U9228">IFS(Customer_Churn_Records!$T9228&lt;30,"young",Customer_Churn_Records!$T9228&lt;50,"middle-aged",Customer_Churn_Records!$T9228&lt;100,"old")</f>
        <v>middle-aged</v>
      </c>
      <c r="V9228" s="8" t="str">
        <f t="array" ref="V9228">IFS(Customer_Churn_Records!$D9228&lt;701,"less-score",Customer_Churn_Records!$D9228&lt;851,"high-score")</f>
        <v>less-score</v>
      </c>
      <c r="W9228" s="8">
        <f t="array" ref="W9228">IF(Customer_Churn_Records!$X9228=0,0,IFS(Customer_Churn_Records!$X9228&lt;100000,"low",Customer_Churn_Records!$X9228&lt;300000,"high"))</f>
        <v>0</v>
      </c>
      <c r="X9228" s="8">
        <f>ROUND(Customer_Churn_Records!$I9228,0)</f>
        <v>0</v>
      </c>
    </row>
    <row r="9229" ht="14.25" customHeight="1">
      <c r="A9229" s="6">
        <v>7897.0</v>
      </c>
      <c r="B9229" s="6">
        <v>1.5727857E7</v>
      </c>
      <c r="C9229" s="6" t="s">
        <v>17921</v>
      </c>
      <c r="D9229" s="6">
        <v>635.0</v>
      </c>
      <c r="E9229" s="6" t="s">
        <v>9</v>
      </c>
      <c r="F9229" s="6" t="s">
        <v>11</v>
      </c>
      <c r="G9229" s="7" t="s">
        <v>167</v>
      </c>
      <c r="H9229" s="6">
        <v>1.0</v>
      </c>
      <c r="I9229" s="6" t="s">
        <v>15173</v>
      </c>
      <c r="J9229" s="6">
        <v>2.0</v>
      </c>
      <c r="K9229" s="6">
        <v>1.0</v>
      </c>
      <c r="L9229" s="6">
        <v>0.0</v>
      </c>
      <c r="M9229" s="6" t="s">
        <v>18526</v>
      </c>
      <c r="N9229" s="6">
        <v>0.0</v>
      </c>
      <c r="O9229" s="6">
        <v>0.0</v>
      </c>
      <c r="P9229" s="6">
        <v>2.0</v>
      </c>
      <c r="Q9229" s="6" t="s">
        <v>49</v>
      </c>
      <c r="R9229" s="6">
        <v>796.0</v>
      </c>
      <c r="S9229" s="6">
        <f>COUNTIF(Customer_Churn_Records!$B$2:$B$10000,Customer_Churn_Records!$B9229)</f>
        <v>1</v>
      </c>
      <c r="T9229" s="6">
        <f>ROUNDUP(Customer_Churn_Records!$G9229,0)</f>
        <v>41</v>
      </c>
      <c r="U9229" s="6" t="str">
        <f t="array" ref="U9229">IFS(Customer_Churn_Records!$T9229&lt;30,"young",Customer_Churn_Records!$T9229&lt;50,"middle-aged",Customer_Churn_Records!$T9229&lt;100,"old")</f>
        <v>middle-aged</v>
      </c>
      <c r="V9229" s="8" t="str">
        <f t="array" ref="V9229">IFS(Customer_Churn_Records!$D9229&lt;701,"less-score",Customer_Churn_Records!$D9229&lt;851,"high-score")</f>
        <v>less-score</v>
      </c>
      <c r="W9229" s="8">
        <f t="array" ref="W9229">IF(Customer_Churn_Records!$X9229=0,0,IFS(Customer_Churn_Records!$X9229&lt;100000,"low",Customer_Churn_Records!$X9229&lt;300000,"high"))</f>
        <v>0</v>
      </c>
      <c r="X9229" s="8">
        <f>ROUND(Customer_Churn_Records!$I9229,0)</f>
        <v>0</v>
      </c>
    </row>
    <row r="9230" ht="14.25" customHeight="1">
      <c r="A9230" s="6">
        <v>7900.0</v>
      </c>
      <c r="B9230" s="6">
        <v>1.568356E7</v>
      </c>
      <c r="C9230" s="6" t="s">
        <v>734</v>
      </c>
      <c r="D9230" s="6">
        <v>642.0</v>
      </c>
      <c r="E9230" s="6" t="s">
        <v>7</v>
      </c>
      <c r="F9230" s="6" t="s">
        <v>10</v>
      </c>
      <c r="G9230" s="7" t="s">
        <v>55</v>
      </c>
      <c r="H9230" s="6">
        <v>7.0</v>
      </c>
      <c r="I9230" s="6" t="s">
        <v>15173</v>
      </c>
      <c r="J9230" s="6">
        <v>2.0</v>
      </c>
      <c r="K9230" s="6">
        <v>1.0</v>
      </c>
      <c r="L9230" s="6">
        <v>0.0</v>
      </c>
      <c r="M9230" s="6" t="s">
        <v>18527</v>
      </c>
      <c r="N9230" s="6">
        <v>0.0</v>
      </c>
      <c r="O9230" s="6">
        <v>0.0</v>
      </c>
      <c r="P9230" s="6">
        <v>1.0</v>
      </c>
      <c r="Q9230" s="6" t="s">
        <v>79</v>
      </c>
      <c r="R9230" s="6">
        <v>882.0</v>
      </c>
      <c r="S9230" s="6">
        <f>COUNTIF(Customer_Churn_Records!$B$2:$B$10000,Customer_Churn_Records!$B9230)</f>
        <v>1</v>
      </c>
      <c r="T9230" s="6">
        <f>ROUNDUP(Customer_Churn_Records!$G9230,0)</f>
        <v>40</v>
      </c>
      <c r="U9230" s="6" t="str">
        <f t="array" ref="U9230">IFS(Customer_Churn_Records!$T9230&lt;30,"young",Customer_Churn_Records!$T9230&lt;50,"middle-aged",Customer_Churn_Records!$T9230&lt;100,"old")</f>
        <v>middle-aged</v>
      </c>
      <c r="V9230" s="8" t="str">
        <f t="array" ref="V9230">IFS(Customer_Churn_Records!$D9230&lt;701,"less-score",Customer_Churn_Records!$D9230&lt;851,"high-score")</f>
        <v>less-score</v>
      </c>
      <c r="W9230" s="8">
        <f t="array" ref="W9230">IF(Customer_Churn_Records!$X9230=0,0,IFS(Customer_Churn_Records!$X9230&lt;100000,"low",Customer_Churn_Records!$X9230&lt;300000,"high"))</f>
        <v>0</v>
      </c>
      <c r="X9230" s="8">
        <f>ROUND(Customer_Churn_Records!$I9230,0)</f>
        <v>0</v>
      </c>
    </row>
    <row r="9231" ht="14.25" customHeight="1">
      <c r="A9231" s="6">
        <v>7901.0</v>
      </c>
      <c r="B9231" s="6">
        <v>1.5653275E7</v>
      </c>
      <c r="C9231" s="6" t="s">
        <v>1072</v>
      </c>
      <c r="D9231" s="6">
        <v>785.0</v>
      </c>
      <c r="E9231" s="6" t="s">
        <v>9</v>
      </c>
      <c r="F9231" s="6" t="s">
        <v>10</v>
      </c>
      <c r="G9231" s="7" t="s">
        <v>323</v>
      </c>
      <c r="H9231" s="6">
        <v>1.0</v>
      </c>
      <c r="I9231" s="6" t="s">
        <v>15173</v>
      </c>
      <c r="J9231" s="6">
        <v>2.0</v>
      </c>
      <c r="K9231" s="6">
        <v>1.0</v>
      </c>
      <c r="L9231" s="6">
        <v>0.0</v>
      </c>
      <c r="M9231" s="6" t="s">
        <v>18528</v>
      </c>
      <c r="N9231" s="6">
        <v>1.0</v>
      </c>
      <c r="O9231" s="6">
        <v>1.0</v>
      </c>
      <c r="P9231" s="6">
        <v>5.0</v>
      </c>
      <c r="Q9231" s="6" t="s">
        <v>79</v>
      </c>
      <c r="R9231" s="6">
        <v>287.0</v>
      </c>
      <c r="S9231" s="6">
        <f>COUNTIF(Customer_Churn_Records!$B$2:$B$10000,Customer_Churn_Records!$B9231)</f>
        <v>1</v>
      </c>
      <c r="T9231" s="6">
        <f>ROUNDUP(Customer_Churn_Records!$G9231,0)</f>
        <v>54</v>
      </c>
      <c r="U9231" s="6" t="str">
        <f t="array" ref="U9231">IFS(Customer_Churn_Records!$T9231&lt;30,"young",Customer_Churn_Records!$T9231&lt;50,"middle-aged",Customer_Churn_Records!$T9231&lt;100,"old")</f>
        <v>old</v>
      </c>
      <c r="V9231" s="8" t="str">
        <f t="array" ref="V9231">IFS(Customer_Churn_Records!$D9231&lt;701,"less-score",Customer_Churn_Records!$D9231&lt;851,"high-score")</f>
        <v>high-score</v>
      </c>
      <c r="W9231" s="8">
        <f t="array" ref="W9231">IF(Customer_Churn_Records!$X9231=0,0,IFS(Customer_Churn_Records!$X9231&lt;100000,"low",Customer_Churn_Records!$X9231&lt;300000,"high"))</f>
        <v>0</v>
      </c>
      <c r="X9231" s="8">
        <f>ROUND(Customer_Churn_Records!$I9231,0)</f>
        <v>0</v>
      </c>
    </row>
    <row r="9232" ht="14.25" customHeight="1">
      <c r="A9232" s="6">
        <v>7903.0</v>
      </c>
      <c r="B9232" s="6">
        <v>1.5613962E7</v>
      </c>
      <c r="C9232" s="6" t="s">
        <v>18529</v>
      </c>
      <c r="D9232" s="6">
        <v>499.0</v>
      </c>
      <c r="E9232" s="6" t="s">
        <v>7</v>
      </c>
      <c r="F9232" s="6" t="s">
        <v>10</v>
      </c>
      <c r="G9232" s="7" t="s">
        <v>41</v>
      </c>
      <c r="H9232" s="6">
        <v>9.0</v>
      </c>
      <c r="I9232" s="6" t="s">
        <v>15173</v>
      </c>
      <c r="J9232" s="6">
        <v>2.0</v>
      </c>
      <c r="K9232" s="6">
        <v>0.0</v>
      </c>
      <c r="L9232" s="6">
        <v>1.0</v>
      </c>
      <c r="M9232" s="6" t="s">
        <v>18530</v>
      </c>
      <c r="N9232" s="6">
        <v>0.0</v>
      </c>
      <c r="O9232" s="6">
        <v>0.0</v>
      </c>
      <c r="P9232" s="6">
        <v>2.0</v>
      </c>
      <c r="Q9232" s="6" t="s">
        <v>49</v>
      </c>
      <c r="R9232" s="6">
        <v>642.0</v>
      </c>
      <c r="S9232" s="6">
        <f>COUNTIF(Customer_Churn_Records!$B$2:$B$10000,Customer_Churn_Records!$B9232)</f>
        <v>1</v>
      </c>
      <c r="T9232" s="6">
        <f>ROUNDUP(Customer_Churn_Records!$G9232,0)</f>
        <v>38</v>
      </c>
      <c r="U9232" s="6" t="str">
        <f t="array" ref="U9232">IFS(Customer_Churn_Records!$T9232&lt;30,"young",Customer_Churn_Records!$T9232&lt;50,"middle-aged",Customer_Churn_Records!$T9232&lt;100,"old")</f>
        <v>middle-aged</v>
      </c>
      <c r="V9232" s="8" t="str">
        <f t="array" ref="V9232">IFS(Customer_Churn_Records!$D9232&lt;701,"less-score",Customer_Churn_Records!$D9232&lt;851,"high-score")</f>
        <v>less-score</v>
      </c>
      <c r="W9232" s="8">
        <f t="array" ref="W9232">IF(Customer_Churn_Records!$X9232=0,0,IFS(Customer_Churn_Records!$X9232&lt;100000,"low",Customer_Churn_Records!$X9232&lt;300000,"high"))</f>
        <v>0</v>
      </c>
      <c r="X9232" s="8">
        <f>ROUND(Customer_Churn_Records!$I9232,0)</f>
        <v>0</v>
      </c>
    </row>
    <row r="9233" ht="14.25" customHeight="1">
      <c r="A9233" s="6">
        <v>7904.0</v>
      </c>
      <c r="B9233" s="6">
        <v>1.5618437E7</v>
      </c>
      <c r="C9233" s="6" t="s">
        <v>12672</v>
      </c>
      <c r="D9233" s="6">
        <v>567.0</v>
      </c>
      <c r="E9233" s="6" t="s">
        <v>9</v>
      </c>
      <c r="F9233" s="6" t="s">
        <v>11</v>
      </c>
      <c r="G9233" s="7" t="s">
        <v>140</v>
      </c>
      <c r="H9233" s="6">
        <v>10.0</v>
      </c>
      <c r="I9233" s="6" t="s">
        <v>15173</v>
      </c>
      <c r="J9233" s="6">
        <v>2.0</v>
      </c>
      <c r="K9233" s="6">
        <v>0.0</v>
      </c>
      <c r="L9233" s="6">
        <v>1.0</v>
      </c>
      <c r="M9233" s="6" t="s">
        <v>18531</v>
      </c>
      <c r="N9233" s="6">
        <v>0.0</v>
      </c>
      <c r="O9233" s="6">
        <v>0.0</v>
      </c>
      <c r="P9233" s="6">
        <v>5.0</v>
      </c>
      <c r="Q9233" s="6" t="s">
        <v>58</v>
      </c>
      <c r="R9233" s="6">
        <v>391.0</v>
      </c>
      <c r="S9233" s="6">
        <f>COUNTIF(Customer_Churn_Records!$B$2:$B$10000,Customer_Churn_Records!$B9233)</f>
        <v>1</v>
      </c>
      <c r="T9233" s="6">
        <f>ROUNDUP(Customer_Churn_Records!$G9233,0)</f>
        <v>34</v>
      </c>
      <c r="U9233" s="6" t="str">
        <f t="array" ref="U9233">IFS(Customer_Churn_Records!$T9233&lt;30,"young",Customer_Churn_Records!$T9233&lt;50,"middle-aged",Customer_Churn_Records!$T9233&lt;100,"old")</f>
        <v>middle-aged</v>
      </c>
      <c r="V9233" s="8" t="str">
        <f t="array" ref="V9233">IFS(Customer_Churn_Records!$D9233&lt;701,"less-score",Customer_Churn_Records!$D9233&lt;851,"high-score")</f>
        <v>less-score</v>
      </c>
      <c r="W9233" s="8">
        <f t="array" ref="W9233">IF(Customer_Churn_Records!$X9233=0,0,IFS(Customer_Churn_Records!$X9233&lt;100000,"low",Customer_Churn_Records!$X9233&lt;300000,"high"))</f>
        <v>0</v>
      </c>
      <c r="X9233" s="8">
        <f>ROUND(Customer_Churn_Records!$I9233,0)</f>
        <v>0</v>
      </c>
    </row>
    <row r="9234" ht="14.25" customHeight="1">
      <c r="A9234" s="6">
        <v>7909.0</v>
      </c>
      <c r="B9234" s="6">
        <v>1.5579287E7</v>
      </c>
      <c r="C9234" s="6" t="s">
        <v>435</v>
      </c>
      <c r="D9234" s="6">
        <v>581.0</v>
      </c>
      <c r="E9234" s="6" t="s">
        <v>7</v>
      </c>
      <c r="F9234" s="6" t="s">
        <v>11</v>
      </c>
      <c r="G9234" s="7" t="s">
        <v>87</v>
      </c>
      <c r="H9234" s="6">
        <v>4.0</v>
      </c>
      <c r="I9234" s="6" t="s">
        <v>15173</v>
      </c>
      <c r="J9234" s="6">
        <v>2.0</v>
      </c>
      <c r="K9234" s="6">
        <v>0.0</v>
      </c>
      <c r="L9234" s="6">
        <v>1.0</v>
      </c>
      <c r="M9234" s="6" t="s">
        <v>18532</v>
      </c>
      <c r="N9234" s="6">
        <v>0.0</v>
      </c>
      <c r="O9234" s="6">
        <v>0.0</v>
      </c>
      <c r="P9234" s="6">
        <v>5.0</v>
      </c>
      <c r="Q9234" s="6" t="s">
        <v>79</v>
      </c>
      <c r="R9234" s="6">
        <v>453.0</v>
      </c>
      <c r="S9234" s="6">
        <f>COUNTIF(Customer_Churn_Records!$B$2:$B$10000,Customer_Churn_Records!$B9234)</f>
        <v>1</v>
      </c>
      <c r="T9234" s="6">
        <f>ROUNDUP(Customer_Churn_Records!$G9234,0)</f>
        <v>35</v>
      </c>
      <c r="U9234" s="6" t="str">
        <f t="array" ref="U9234">IFS(Customer_Churn_Records!$T9234&lt;30,"young",Customer_Churn_Records!$T9234&lt;50,"middle-aged",Customer_Churn_Records!$T9234&lt;100,"old")</f>
        <v>middle-aged</v>
      </c>
      <c r="V9234" s="8" t="str">
        <f t="array" ref="V9234">IFS(Customer_Churn_Records!$D9234&lt;701,"less-score",Customer_Churn_Records!$D9234&lt;851,"high-score")</f>
        <v>less-score</v>
      </c>
      <c r="W9234" s="8">
        <f t="array" ref="W9234">IF(Customer_Churn_Records!$X9234=0,0,IFS(Customer_Churn_Records!$X9234&lt;100000,"low",Customer_Churn_Records!$X9234&lt;300000,"high"))</f>
        <v>0</v>
      </c>
      <c r="X9234" s="8">
        <f>ROUND(Customer_Churn_Records!$I9234,0)</f>
        <v>0</v>
      </c>
    </row>
    <row r="9235" ht="14.25" customHeight="1">
      <c r="A9235" s="6">
        <v>7910.0</v>
      </c>
      <c r="B9235" s="6">
        <v>1.5570931E7</v>
      </c>
      <c r="C9235" s="6" t="s">
        <v>2266</v>
      </c>
      <c r="D9235" s="6">
        <v>620.0</v>
      </c>
      <c r="E9235" s="6" t="s">
        <v>7</v>
      </c>
      <c r="F9235" s="6" t="s">
        <v>11</v>
      </c>
      <c r="G9235" s="7" t="s">
        <v>445</v>
      </c>
      <c r="H9235" s="6">
        <v>5.0</v>
      </c>
      <c r="I9235" s="6" t="s">
        <v>15173</v>
      </c>
      <c r="J9235" s="6">
        <v>1.0</v>
      </c>
      <c r="K9235" s="6">
        <v>0.0</v>
      </c>
      <c r="L9235" s="6">
        <v>0.0</v>
      </c>
      <c r="M9235" s="6" t="s">
        <v>18533</v>
      </c>
      <c r="N9235" s="6">
        <v>1.0</v>
      </c>
      <c r="O9235" s="6">
        <v>1.0</v>
      </c>
      <c r="P9235" s="6">
        <v>3.0</v>
      </c>
      <c r="Q9235" s="6" t="s">
        <v>49</v>
      </c>
      <c r="R9235" s="6">
        <v>586.0</v>
      </c>
      <c r="S9235" s="6">
        <f>COUNTIF(Customer_Churn_Records!$B$2:$B$10000,Customer_Churn_Records!$B9235)</f>
        <v>1</v>
      </c>
      <c r="T9235" s="6">
        <f>ROUNDUP(Customer_Churn_Records!$G9235,0)</f>
        <v>61</v>
      </c>
      <c r="U9235" s="6" t="str">
        <f t="array" ref="U9235">IFS(Customer_Churn_Records!$T9235&lt;30,"young",Customer_Churn_Records!$T9235&lt;50,"middle-aged",Customer_Churn_Records!$T9235&lt;100,"old")</f>
        <v>old</v>
      </c>
      <c r="V9235" s="8" t="str">
        <f t="array" ref="V9235">IFS(Customer_Churn_Records!$D9235&lt;701,"less-score",Customer_Churn_Records!$D9235&lt;851,"high-score")</f>
        <v>less-score</v>
      </c>
      <c r="W9235" s="8">
        <f t="array" ref="W9235">IF(Customer_Churn_Records!$X9235=0,0,IFS(Customer_Churn_Records!$X9235&lt;100000,"low",Customer_Churn_Records!$X9235&lt;300000,"high"))</f>
        <v>0</v>
      </c>
      <c r="X9235" s="8">
        <f>ROUND(Customer_Churn_Records!$I9235,0)</f>
        <v>0</v>
      </c>
    </row>
    <row r="9236" ht="14.25" customHeight="1">
      <c r="A9236" s="6">
        <v>7915.0</v>
      </c>
      <c r="B9236" s="6">
        <v>1.5777179E7</v>
      </c>
      <c r="C9236" s="6" t="s">
        <v>11367</v>
      </c>
      <c r="D9236" s="6">
        <v>687.0</v>
      </c>
      <c r="E9236" s="6" t="s">
        <v>7</v>
      </c>
      <c r="F9236" s="6" t="s">
        <v>11</v>
      </c>
      <c r="G9236" s="7" t="s">
        <v>87</v>
      </c>
      <c r="H9236" s="6">
        <v>9.0</v>
      </c>
      <c r="I9236" s="6" t="s">
        <v>15173</v>
      </c>
      <c r="J9236" s="6">
        <v>2.0</v>
      </c>
      <c r="K9236" s="6">
        <v>0.0</v>
      </c>
      <c r="L9236" s="6">
        <v>1.0</v>
      </c>
      <c r="M9236" s="6" t="s">
        <v>18534</v>
      </c>
      <c r="N9236" s="6">
        <v>0.0</v>
      </c>
      <c r="O9236" s="6">
        <v>0.0</v>
      </c>
      <c r="P9236" s="6">
        <v>5.0</v>
      </c>
      <c r="Q9236" s="6" t="s">
        <v>79</v>
      </c>
      <c r="R9236" s="6">
        <v>900.0</v>
      </c>
      <c r="S9236" s="6">
        <f>COUNTIF(Customer_Churn_Records!$B$2:$B$10000,Customer_Churn_Records!$B9236)</f>
        <v>1</v>
      </c>
      <c r="T9236" s="6">
        <f>ROUNDUP(Customer_Churn_Records!$G9236,0)</f>
        <v>35</v>
      </c>
      <c r="U9236" s="6" t="str">
        <f t="array" ref="U9236">IFS(Customer_Churn_Records!$T9236&lt;30,"young",Customer_Churn_Records!$T9236&lt;50,"middle-aged",Customer_Churn_Records!$T9236&lt;100,"old")</f>
        <v>middle-aged</v>
      </c>
      <c r="V9236" s="8" t="str">
        <f t="array" ref="V9236">IFS(Customer_Churn_Records!$D9236&lt;701,"less-score",Customer_Churn_Records!$D9236&lt;851,"high-score")</f>
        <v>less-score</v>
      </c>
      <c r="W9236" s="8">
        <f t="array" ref="W9236">IF(Customer_Churn_Records!$X9236=0,0,IFS(Customer_Churn_Records!$X9236&lt;100000,"low",Customer_Churn_Records!$X9236&lt;300000,"high"))</f>
        <v>0</v>
      </c>
      <c r="X9236" s="8">
        <f>ROUND(Customer_Churn_Records!$I9236,0)</f>
        <v>0</v>
      </c>
    </row>
    <row r="9237" ht="14.25" customHeight="1">
      <c r="A9237" s="6">
        <v>7916.0</v>
      </c>
      <c r="B9237" s="6">
        <v>1.5803538E7</v>
      </c>
      <c r="C9237" s="6" t="s">
        <v>883</v>
      </c>
      <c r="D9237" s="6">
        <v>695.0</v>
      </c>
      <c r="E9237" s="6" t="s">
        <v>9</v>
      </c>
      <c r="F9237" s="6" t="s">
        <v>11</v>
      </c>
      <c r="G9237" s="7" t="s">
        <v>95</v>
      </c>
      <c r="H9237" s="6">
        <v>1.0</v>
      </c>
      <c r="I9237" s="6" t="s">
        <v>15173</v>
      </c>
      <c r="J9237" s="6">
        <v>3.0</v>
      </c>
      <c r="K9237" s="6">
        <v>1.0</v>
      </c>
      <c r="L9237" s="6">
        <v>0.0</v>
      </c>
      <c r="M9237" s="6" t="s">
        <v>18535</v>
      </c>
      <c r="N9237" s="6">
        <v>1.0</v>
      </c>
      <c r="O9237" s="6">
        <v>1.0</v>
      </c>
      <c r="P9237" s="6">
        <v>2.0</v>
      </c>
      <c r="Q9237" s="6" t="s">
        <v>58</v>
      </c>
      <c r="R9237" s="6">
        <v>231.0</v>
      </c>
      <c r="S9237" s="6">
        <f>COUNTIF(Customer_Churn_Records!$B$2:$B$10000,Customer_Churn_Records!$B9237)</f>
        <v>1</v>
      </c>
      <c r="T9237" s="6">
        <f>ROUNDUP(Customer_Churn_Records!$G9237,0)</f>
        <v>56</v>
      </c>
      <c r="U9237" s="6" t="str">
        <f t="array" ref="U9237">IFS(Customer_Churn_Records!$T9237&lt;30,"young",Customer_Churn_Records!$T9237&lt;50,"middle-aged",Customer_Churn_Records!$T9237&lt;100,"old")</f>
        <v>old</v>
      </c>
      <c r="V9237" s="8" t="str">
        <f t="array" ref="V9237">IFS(Customer_Churn_Records!$D9237&lt;701,"less-score",Customer_Churn_Records!$D9237&lt;851,"high-score")</f>
        <v>less-score</v>
      </c>
      <c r="W9237" s="8">
        <f t="array" ref="W9237">IF(Customer_Churn_Records!$X9237=0,0,IFS(Customer_Churn_Records!$X9237&lt;100000,"low",Customer_Churn_Records!$X9237&lt;300000,"high"))</f>
        <v>0</v>
      </c>
      <c r="X9237" s="8">
        <f>ROUND(Customer_Churn_Records!$I9237,0)</f>
        <v>0</v>
      </c>
    </row>
    <row r="9238" ht="14.25" customHeight="1">
      <c r="A9238" s="6">
        <v>7917.0</v>
      </c>
      <c r="B9238" s="6">
        <v>1.5610936E7</v>
      </c>
      <c r="C9238" s="6" t="s">
        <v>6090</v>
      </c>
      <c r="D9238" s="6">
        <v>562.0</v>
      </c>
      <c r="E9238" s="6" t="s">
        <v>7</v>
      </c>
      <c r="F9238" s="6" t="s">
        <v>11</v>
      </c>
      <c r="G9238" s="7" t="s">
        <v>103</v>
      </c>
      <c r="H9238" s="6">
        <v>6.0</v>
      </c>
      <c r="I9238" s="6" t="s">
        <v>15173</v>
      </c>
      <c r="J9238" s="6">
        <v>2.0</v>
      </c>
      <c r="K9238" s="6">
        <v>1.0</v>
      </c>
      <c r="L9238" s="6">
        <v>0.0</v>
      </c>
      <c r="M9238" s="6" t="s">
        <v>18536</v>
      </c>
      <c r="N9238" s="6">
        <v>0.0</v>
      </c>
      <c r="O9238" s="6">
        <v>0.0</v>
      </c>
      <c r="P9238" s="6">
        <v>3.0</v>
      </c>
      <c r="Q9238" s="6" t="s">
        <v>58</v>
      </c>
      <c r="R9238" s="6">
        <v>933.0</v>
      </c>
      <c r="S9238" s="6">
        <f>COUNTIF(Customer_Churn_Records!$B$2:$B$10000,Customer_Churn_Records!$B9238)</f>
        <v>1</v>
      </c>
      <c r="T9238" s="6">
        <f>ROUNDUP(Customer_Churn_Records!$G9238,0)</f>
        <v>33</v>
      </c>
      <c r="U9238" s="6" t="str">
        <f t="array" ref="U9238">IFS(Customer_Churn_Records!$T9238&lt;30,"young",Customer_Churn_Records!$T9238&lt;50,"middle-aged",Customer_Churn_Records!$T9238&lt;100,"old")</f>
        <v>middle-aged</v>
      </c>
      <c r="V9238" s="8" t="str">
        <f t="array" ref="V9238">IFS(Customer_Churn_Records!$D9238&lt;701,"less-score",Customer_Churn_Records!$D9238&lt;851,"high-score")</f>
        <v>less-score</v>
      </c>
      <c r="W9238" s="8">
        <f t="array" ref="W9238">IF(Customer_Churn_Records!$X9238=0,0,IFS(Customer_Churn_Records!$X9238&lt;100000,"low",Customer_Churn_Records!$X9238&lt;300000,"high"))</f>
        <v>0</v>
      </c>
      <c r="X9238" s="8">
        <f>ROUND(Customer_Churn_Records!$I9238,0)</f>
        <v>0</v>
      </c>
    </row>
    <row r="9239" ht="14.25" customHeight="1">
      <c r="A9239" s="6">
        <v>7919.0</v>
      </c>
      <c r="B9239" s="6">
        <v>1.5572706E7</v>
      </c>
      <c r="C9239" s="6" t="s">
        <v>131</v>
      </c>
      <c r="D9239" s="6">
        <v>589.0</v>
      </c>
      <c r="E9239" s="6" t="s">
        <v>7</v>
      </c>
      <c r="F9239" s="6" t="s">
        <v>11</v>
      </c>
      <c r="G9239" s="7" t="s">
        <v>72</v>
      </c>
      <c r="H9239" s="6">
        <v>5.0</v>
      </c>
      <c r="I9239" s="6" t="s">
        <v>15173</v>
      </c>
      <c r="J9239" s="6">
        <v>1.0</v>
      </c>
      <c r="K9239" s="6">
        <v>1.0</v>
      </c>
      <c r="L9239" s="6">
        <v>0.0</v>
      </c>
      <c r="M9239" s="6" t="s">
        <v>18537</v>
      </c>
      <c r="N9239" s="6">
        <v>0.0</v>
      </c>
      <c r="O9239" s="6">
        <v>0.0</v>
      </c>
      <c r="P9239" s="6">
        <v>1.0</v>
      </c>
      <c r="Q9239" s="6" t="s">
        <v>58</v>
      </c>
      <c r="R9239" s="6">
        <v>359.0</v>
      </c>
      <c r="S9239" s="6">
        <f>COUNTIF(Customer_Churn_Records!$B$2:$B$10000,Customer_Churn_Records!$B9239)</f>
        <v>1</v>
      </c>
      <c r="T9239" s="6">
        <f>ROUNDUP(Customer_Churn_Records!$G9239,0)</f>
        <v>37</v>
      </c>
      <c r="U9239" s="6" t="str">
        <f t="array" ref="U9239">IFS(Customer_Churn_Records!$T9239&lt;30,"young",Customer_Churn_Records!$T9239&lt;50,"middle-aged",Customer_Churn_Records!$T9239&lt;100,"old")</f>
        <v>middle-aged</v>
      </c>
      <c r="V9239" s="8" t="str">
        <f t="array" ref="V9239">IFS(Customer_Churn_Records!$D9239&lt;701,"less-score",Customer_Churn_Records!$D9239&lt;851,"high-score")</f>
        <v>less-score</v>
      </c>
      <c r="W9239" s="8">
        <f t="array" ref="W9239">IF(Customer_Churn_Records!$X9239=0,0,IFS(Customer_Churn_Records!$X9239&lt;100000,"low",Customer_Churn_Records!$X9239&lt;300000,"high"))</f>
        <v>0</v>
      </c>
      <c r="X9239" s="8">
        <f>ROUND(Customer_Churn_Records!$I9239,0)</f>
        <v>0</v>
      </c>
    </row>
    <row r="9240" ht="14.25" customHeight="1">
      <c r="A9240" s="6">
        <v>7922.0</v>
      </c>
      <c r="B9240" s="6">
        <v>1.5702293E7</v>
      </c>
      <c r="C9240" s="6" t="s">
        <v>1879</v>
      </c>
      <c r="D9240" s="6">
        <v>588.0</v>
      </c>
      <c r="E9240" s="6" t="s">
        <v>9</v>
      </c>
      <c r="F9240" s="6" t="s">
        <v>10</v>
      </c>
      <c r="G9240" s="7" t="s">
        <v>87</v>
      </c>
      <c r="H9240" s="6">
        <v>7.0</v>
      </c>
      <c r="I9240" s="6" t="s">
        <v>15173</v>
      </c>
      <c r="J9240" s="6">
        <v>2.0</v>
      </c>
      <c r="K9240" s="6">
        <v>1.0</v>
      </c>
      <c r="L9240" s="6">
        <v>1.0</v>
      </c>
      <c r="M9240" s="6" t="s">
        <v>18538</v>
      </c>
      <c r="N9240" s="6">
        <v>0.0</v>
      </c>
      <c r="O9240" s="6">
        <v>0.0</v>
      </c>
      <c r="P9240" s="6">
        <v>1.0</v>
      </c>
      <c r="Q9240" s="6" t="s">
        <v>44</v>
      </c>
      <c r="R9240" s="6">
        <v>221.0</v>
      </c>
      <c r="S9240" s="6">
        <f>COUNTIF(Customer_Churn_Records!$B$2:$B$10000,Customer_Churn_Records!$B9240)</f>
        <v>1</v>
      </c>
      <c r="T9240" s="6">
        <f>ROUNDUP(Customer_Churn_Records!$G9240,0)</f>
        <v>35</v>
      </c>
      <c r="U9240" s="6" t="str">
        <f t="array" ref="U9240">IFS(Customer_Churn_Records!$T9240&lt;30,"young",Customer_Churn_Records!$T9240&lt;50,"middle-aged",Customer_Churn_Records!$T9240&lt;100,"old")</f>
        <v>middle-aged</v>
      </c>
      <c r="V9240" s="8" t="str">
        <f t="array" ref="V9240">IFS(Customer_Churn_Records!$D9240&lt;701,"less-score",Customer_Churn_Records!$D9240&lt;851,"high-score")</f>
        <v>less-score</v>
      </c>
      <c r="W9240" s="8">
        <f t="array" ref="W9240">IF(Customer_Churn_Records!$X9240=0,0,IFS(Customer_Churn_Records!$X9240&lt;100000,"low",Customer_Churn_Records!$X9240&lt;300000,"high"))</f>
        <v>0</v>
      </c>
      <c r="X9240" s="8">
        <f>ROUND(Customer_Churn_Records!$I9240,0)</f>
        <v>0</v>
      </c>
    </row>
    <row r="9241" ht="14.25" customHeight="1">
      <c r="A9241" s="6">
        <v>7923.0</v>
      </c>
      <c r="B9241" s="6">
        <v>1.5642099E7</v>
      </c>
      <c r="C9241" s="6" t="s">
        <v>5179</v>
      </c>
      <c r="D9241" s="6">
        <v>679.0</v>
      </c>
      <c r="E9241" s="6" t="s">
        <v>9</v>
      </c>
      <c r="F9241" s="6" t="s">
        <v>11</v>
      </c>
      <c r="G9241" s="7" t="s">
        <v>107</v>
      </c>
      <c r="H9241" s="6">
        <v>6.0</v>
      </c>
      <c r="I9241" s="6" t="s">
        <v>15173</v>
      </c>
      <c r="J9241" s="6">
        <v>2.0</v>
      </c>
      <c r="K9241" s="6">
        <v>1.0</v>
      </c>
      <c r="L9241" s="6">
        <v>0.0</v>
      </c>
      <c r="M9241" s="6" t="s">
        <v>18539</v>
      </c>
      <c r="N9241" s="6">
        <v>0.0</v>
      </c>
      <c r="O9241" s="6">
        <v>0.0</v>
      </c>
      <c r="P9241" s="6">
        <v>2.0</v>
      </c>
      <c r="Q9241" s="6" t="s">
        <v>49</v>
      </c>
      <c r="R9241" s="6">
        <v>702.0</v>
      </c>
      <c r="S9241" s="6">
        <f>COUNTIF(Customer_Churn_Records!$B$2:$B$10000,Customer_Churn_Records!$B9241)</f>
        <v>1</v>
      </c>
      <c r="T9241" s="6">
        <f>ROUNDUP(Customer_Churn_Records!$G9241,0)</f>
        <v>39</v>
      </c>
      <c r="U9241" s="6" t="str">
        <f t="array" ref="U9241">IFS(Customer_Churn_Records!$T9241&lt;30,"young",Customer_Churn_Records!$T9241&lt;50,"middle-aged",Customer_Churn_Records!$T9241&lt;100,"old")</f>
        <v>middle-aged</v>
      </c>
      <c r="V9241" s="8" t="str">
        <f t="array" ref="V9241">IFS(Customer_Churn_Records!$D9241&lt;701,"less-score",Customer_Churn_Records!$D9241&lt;851,"high-score")</f>
        <v>less-score</v>
      </c>
      <c r="W9241" s="8">
        <f t="array" ref="W9241">IF(Customer_Churn_Records!$X9241=0,0,IFS(Customer_Churn_Records!$X9241&lt;100000,"low",Customer_Churn_Records!$X9241&lt;300000,"high"))</f>
        <v>0</v>
      </c>
      <c r="X9241" s="8">
        <f>ROUND(Customer_Churn_Records!$I9241,0)</f>
        <v>0</v>
      </c>
    </row>
    <row r="9242" ht="14.25" customHeight="1">
      <c r="A9242" s="6">
        <v>7925.0</v>
      </c>
      <c r="B9242" s="6">
        <v>1.5613337E7</v>
      </c>
      <c r="C9242" s="6" t="s">
        <v>734</v>
      </c>
      <c r="D9242" s="6">
        <v>833.0</v>
      </c>
      <c r="E9242" s="6" t="s">
        <v>7</v>
      </c>
      <c r="F9242" s="6" t="s">
        <v>11</v>
      </c>
      <c r="G9242" s="7" t="s">
        <v>177</v>
      </c>
      <c r="H9242" s="6">
        <v>2.0</v>
      </c>
      <c r="I9242" s="6" t="s">
        <v>15173</v>
      </c>
      <c r="J9242" s="6">
        <v>2.0</v>
      </c>
      <c r="K9242" s="6">
        <v>1.0</v>
      </c>
      <c r="L9242" s="6">
        <v>1.0</v>
      </c>
      <c r="M9242" s="6" t="s">
        <v>18540</v>
      </c>
      <c r="N9242" s="6">
        <v>0.0</v>
      </c>
      <c r="O9242" s="6">
        <v>0.0</v>
      </c>
      <c r="P9242" s="6">
        <v>5.0</v>
      </c>
      <c r="Q9242" s="6" t="s">
        <v>44</v>
      </c>
      <c r="R9242" s="6">
        <v>418.0</v>
      </c>
      <c r="S9242" s="6">
        <f>COUNTIF(Customer_Churn_Records!$B$2:$B$10000,Customer_Churn_Records!$B9242)</f>
        <v>1</v>
      </c>
      <c r="T9242" s="6">
        <f>ROUNDUP(Customer_Churn_Records!$G9242,0)</f>
        <v>47</v>
      </c>
      <c r="U9242" s="6" t="str">
        <f t="array" ref="U9242">IFS(Customer_Churn_Records!$T9242&lt;30,"young",Customer_Churn_Records!$T9242&lt;50,"middle-aged",Customer_Churn_Records!$T9242&lt;100,"old")</f>
        <v>middle-aged</v>
      </c>
      <c r="V9242" s="8" t="str">
        <f t="array" ref="V9242">IFS(Customer_Churn_Records!$D9242&lt;701,"less-score",Customer_Churn_Records!$D9242&lt;851,"high-score")</f>
        <v>high-score</v>
      </c>
      <c r="W9242" s="8">
        <f t="array" ref="W9242">IF(Customer_Churn_Records!$X9242=0,0,IFS(Customer_Churn_Records!$X9242&lt;100000,"low",Customer_Churn_Records!$X9242&lt;300000,"high"))</f>
        <v>0</v>
      </c>
      <c r="X9242" s="8">
        <f>ROUND(Customer_Churn_Records!$I9242,0)</f>
        <v>0</v>
      </c>
    </row>
    <row r="9243" ht="14.25" customHeight="1">
      <c r="A9243" s="6">
        <v>7926.0</v>
      </c>
      <c r="B9243" s="6">
        <v>1.5800482E7</v>
      </c>
      <c r="C9243" s="6" t="s">
        <v>6759</v>
      </c>
      <c r="D9243" s="6">
        <v>586.0</v>
      </c>
      <c r="E9243" s="6" t="s">
        <v>9</v>
      </c>
      <c r="F9243" s="6" t="s">
        <v>10</v>
      </c>
      <c r="G9243" s="7" t="s">
        <v>103</v>
      </c>
      <c r="H9243" s="6">
        <v>7.0</v>
      </c>
      <c r="I9243" s="6" t="s">
        <v>15173</v>
      </c>
      <c r="J9243" s="6">
        <v>2.0</v>
      </c>
      <c r="K9243" s="6">
        <v>1.0</v>
      </c>
      <c r="L9243" s="6">
        <v>1.0</v>
      </c>
      <c r="M9243" s="6" t="s">
        <v>18541</v>
      </c>
      <c r="N9243" s="6">
        <v>0.0</v>
      </c>
      <c r="O9243" s="6">
        <v>0.0</v>
      </c>
      <c r="P9243" s="6">
        <v>4.0</v>
      </c>
      <c r="Q9243" s="6" t="s">
        <v>44</v>
      </c>
      <c r="R9243" s="6">
        <v>554.0</v>
      </c>
      <c r="S9243" s="6">
        <f>COUNTIF(Customer_Churn_Records!$B$2:$B$10000,Customer_Churn_Records!$B9243)</f>
        <v>1</v>
      </c>
      <c r="T9243" s="6">
        <f>ROUNDUP(Customer_Churn_Records!$G9243,0)</f>
        <v>33</v>
      </c>
      <c r="U9243" s="6" t="str">
        <f t="array" ref="U9243">IFS(Customer_Churn_Records!$T9243&lt;30,"young",Customer_Churn_Records!$T9243&lt;50,"middle-aged",Customer_Churn_Records!$T9243&lt;100,"old")</f>
        <v>middle-aged</v>
      </c>
      <c r="V9243" s="8" t="str">
        <f t="array" ref="V9243">IFS(Customer_Churn_Records!$D9243&lt;701,"less-score",Customer_Churn_Records!$D9243&lt;851,"high-score")</f>
        <v>less-score</v>
      </c>
      <c r="W9243" s="8">
        <f t="array" ref="W9243">IF(Customer_Churn_Records!$X9243=0,0,IFS(Customer_Churn_Records!$X9243&lt;100000,"low",Customer_Churn_Records!$X9243&lt;300000,"high"))</f>
        <v>0</v>
      </c>
      <c r="X9243" s="8">
        <f>ROUND(Customer_Churn_Records!$I9243,0)</f>
        <v>0</v>
      </c>
    </row>
    <row r="9244" ht="14.25" customHeight="1">
      <c r="A9244" s="6">
        <v>7931.0</v>
      </c>
      <c r="B9244" s="6">
        <v>1.5606436E7</v>
      </c>
      <c r="C9244" s="6" t="s">
        <v>1748</v>
      </c>
      <c r="D9244" s="6">
        <v>500.0</v>
      </c>
      <c r="E9244" s="6" t="s">
        <v>9</v>
      </c>
      <c r="F9244" s="6" t="s">
        <v>11</v>
      </c>
      <c r="G9244" s="7" t="s">
        <v>41</v>
      </c>
      <c r="H9244" s="6">
        <v>7.0</v>
      </c>
      <c r="I9244" s="6" t="s">
        <v>15173</v>
      </c>
      <c r="J9244" s="6">
        <v>2.0</v>
      </c>
      <c r="K9244" s="6">
        <v>0.0</v>
      </c>
      <c r="L9244" s="6">
        <v>0.0</v>
      </c>
      <c r="M9244" s="6" t="s">
        <v>18542</v>
      </c>
      <c r="N9244" s="6">
        <v>0.0</v>
      </c>
      <c r="O9244" s="6">
        <v>0.0</v>
      </c>
      <c r="P9244" s="6">
        <v>2.0</v>
      </c>
      <c r="Q9244" s="6" t="s">
        <v>58</v>
      </c>
      <c r="R9244" s="6">
        <v>870.0</v>
      </c>
      <c r="S9244" s="6">
        <f>COUNTIF(Customer_Churn_Records!$B$2:$B$10000,Customer_Churn_Records!$B9244)</f>
        <v>1</v>
      </c>
      <c r="T9244" s="6">
        <f>ROUNDUP(Customer_Churn_Records!$G9244,0)</f>
        <v>38</v>
      </c>
      <c r="U9244" s="6" t="str">
        <f t="array" ref="U9244">IFS(Customer_Churn_Records!$T9244&lt;30,"young",Customer_Churn_Records!$T9244&lt;50,"middle-aged",Customer_Churn_Records!$T9244&lt;100,"old")</f>
        <v>middle-aged</v>
      </c>
      <c r="V9244" s="8" t="str">
        <f t="array" ref="V9244">IFS(Customer_Churn_Records!$D9244&lt;701,"less-score",Customer_Churn_Records!$D9244&lt;851,"high-score")</f>
        <v>less-score</v>
      </c>
      <c r="W9244" s="8">
        <f t="array" ref="W9244">IF(Customer_Churn_Records!$X9244=0,0,IFS(Customer_Churn_Records!$X9244&lt;100000,"low",Customer_Churn_Records!$X9244&lt;300000,"high"))</f>
        <v>0</v>
      </c>
      <c r="X9244" s="8">
        <f>ROUND(Customer_Churn_Records!$I9244,0)</f>
        <v>0</v>
      </c>
    </row>
    <row r="9245" ht="14.25" customHeight="1">
      <c r="A9245" s="6">
        <v>7936.0</v>
      </c>
      <c r="B9245" s="6">
        <v>1.5587311E7</v>
      </c>
      <c r="C9245" s="6" t="s">
        <v>18543</v>
      </c>
      <c r="D9245" s="6">
        <v>582.0</v>
      </c>
      <c r="E9245" s="6" t="s">
        <v>9</v>
      </c>
      <c r="F9245" s="6" t="s">
        <v>11</v>
      </c>
      <c r="G9245" s="7" t="s">
        <v>103</v>
      </c>
      <c r="H9245" s="6">
        <v>6.0</v>
      </c>
      <c r="I9245" s="6" t="s">
        <v>15173</v>
      </c>
      <c r="J9245" s="6">
        <v>2.0</v>
      </c>
      <c r="K9245" s="6">
        <v>0.0</v>
      </c>
      <c r="L9245" s="6">
        <v>1.0</v>
      </c>
      <c r="M9245" s="6" t="s">
        <v>18544</v>
      </c>
      <c r="N9245" s="6">
        <v>0.0</v>
      </c>
      <c r="O9245" s="6">
        <v>0.0</v>
      </c>
      <c r="P9245" s="6">
        <v>4.0</v>
      </c>
      <c r="Q9245" s="6" t="s">
        <v>58</v>
      </c>
      <c r="R9245" s="6">
        <v>475.0</v>
      </c>
      <c r="S9245" s="6">
        <f>COUNTIF(Customer_Churn_Records!$B$2:$B$10000,Customer_Churn_Records!$B9245)</f>
        <v>1</v>
      </c>
      <c r="T9245" s="6">
        <f>ROUNDUP(Customer_Churn_Records!$G9245,0)</f>
        <v>33</v>
      </c>
      <c r="U9245" s="6" t="str">
        <f t="array" ref="U9245">IFS(Customer_Churn_Records!$T9245&lt;30,"young",Customer_Churn_Records!$T9245&lt;50,"middle-aged",Customer_Churn_Records!$T9245&lt;100,"old")</f>
        <v>middle-aged</v>
      </c>
      <c r="V9245" s="8" t="str">
        <f t="array" ref="V9245">IFS(Customer_Churn_Records!$D9245&lt;701,"less-score",Customer_Churn_Records!$D9245&lt;851,"high-score")</f>
        <v>less-score</v>
      </c>
      <c r="W9245" s="8">
        <f t="array" ref="W9245">IF(Customer_Churn_Records!$X9245=0,0,IFS(Customer_Churn_Records!$X9245&lt;100000,"low",Customer_Churn_Records!$X9245&lt;300000,"high"))</f>
        <v>0</v>
      </c>
      <c r="X9245" s="8">
        <f>ROUND(Customer_Churn_Records!$I9245,0)</f>
        <v>0</v>
      </c>
    </row>
    <row r="9246" ht="14.25" customHeight="1">
      <c r="A9246" s="6">
        <v>7937.0</v>
      </c>
      <c r="B9246" s="6">
        <v>1.5617401E7</v>
      </c>
      <c r="C9246" s="6" t="s">
        <v>75</v>
      </c>
      <c r="D9246" s="6">
        <v>468.0</v>
      </c>
      <c r="E9246" s="6" t="s">
        <v>7</v>
      </c>
      <c r="F9246" s="6" t="s">
        <v>11</v>
      </c>
      <c r="G9246" s="7" t="s">
        <v>367</v>
      </c>
      <c r="H9246" s="6">
        <v>2.0</v>
      </c>
      <c r="I9246" s="6" t="s">
        <v>15173</v>
      </c>
      <c r="J9246" s="6">
        <v>2.0</v>
      </c>
      <c r="K9246" s="6">
        <v>1.0</v>
      </c>
      <c r="L9246" s="6">
        <v>0.0</v>
      </c>
      <c r="M9246" s="6" t="s">
        <v>18545</v>
      </c>
      <c r="N9246" s="6">
        <v>0.0</v>
      </c>
      <c r="O9246" s="6">
        <v>0.0</v>
      </c>
      <c r="P9246" s="6">
        <v>5.0</v>
      </c>
      <c r="Q9246" s="6" t="s">
        <v>79</v>
      </c>
      <c r="R9246" s="6">
        <v>241.0</v>
      </c>
      <c r="S9246" s="6">
        <f>COUNTIF(Customer_Churn_Records!$B$2:$B$10000,Customer_Churn_Records!$B9246)</f>
        <v>1</v>
      </c>
      <c r="T9246" s="6">
        <f>ROUNDUP(Customer_Churn_Records!$G9246,0)</f>
        <v>22</v>
      </c>
      <c r="U9246" s="6" t="str">
        <f t="array" ref="U9246">IFS(Customer_Churn_Records!$T9246&lt;30,"young",Customer_Churn_Records!$T9246&lt;50,"middle-aged",Customer_Churn_Records!$T9246&lt;100,"old")</f>
        <v>young</v>
      </c>
      <c r="V9246" s="8" t="str">
        <f t="array" ref="V9246">IFS(Customer_Churn_Records!$D9246&lt;701,"less-score",Customer_Churn_Records!$D9246&lt;851,"high-score")</f>
        <v>less-score</v>
      </c>
      <c r="W9246" s="8">
        <f t="array" ref="W9246">IF(Customer_Churn_Records!$X9246=0,0,IFS(Customer_Churn_Records!$X9246&lt;100000,"low",Customer_Churn_Records!$X9246&lt;300000,"high"))</f>
        <v>0</v>
      </c>
      <c r="X9246" s="8">
        <f>ROUND(Customer_Churn_Records!$I9246,0)</f>
        <v>0</v>
      </c>
    </row>
    <row r="9247" ht="14.25" customHeight="1">
      <c r="A9247" s="6">
        <v>7938.0</v>
      </c>
      <c r="B9247" s="6">
        <v>1.5775886E7</v>
      </c>
      <c r="C9247" s="6" t="s">
        <v>585</v>
      </c>
      <c r="D9247" s="6">
        <v>670.0</v>
      </c>
      <c r="E9247" s="6" t="s">
        <v>7</v>
      </c>
      <c r="F9247" s="6" t="s">
        <v>11</v>
      </c>
      <c r="G9247" s="7" t="s">
        <v>118</v>
      </c>
      <c r="H9247" s="6">
        <v>3.0</v>
      </c>
      <c r="I9247" s="6" t="s">
        <v>15173</v>
      </c>
      <c r="J9247" s="6">
        <v>1.0</v>
      </c>
      <c r="K9247" s="6">
        <v>1.0</v>
      </c>
      <c r="L9247" s="6">
        <v>0.0</v>
      </c>
      <c r="M9247" s="6" t="s">
        <v>18546</v>
      </c>
      <c r="N9247" s="6">
        <v>1.0</v>
      </c>
      <c r="O9247" s="6">
        <v>1.0</v>
      </c>
      <c r="P9247" s="6">
        <v>3.0</v>
      </c>
      <c r="Q9247" s="6" t="s">
        <v>79</v>
      </c>
      <c r="R9247" s="6">
        <v>534.0</v>
      </c>
      <c r="S9247" s="6">
        <f>COUNTIF(Customer_Churn_Records!$B$2:$B$10000,Customer_Churn_Records!$B9247)</f>
        <v>1</v>
      </c>
      <c r="T9247" s="6">
        <f>ROUNDUP(Customer_Churn_Records!$G9247,0)</f>
        <v>36</v>
      </c>
      <c r="U9247" s="6" t="str">
        <f t="array" ref="U9247">IFS(Customer_Churn_Records!$T9247&lt;30,"young",Customer_Churn_Records!$T9247&lt;50,"middle-aged",Customer_Churn_Records!$T9247&lt;100,"old")</f>
        <v>middle-aged</v>
      </c>
      <c r="V9247" s="8" t="str">
        <f t="array" ref="V9247">IFS(Customer_Churn_Records!$D9247&lt;701,"less-score",Customer_Churn_Records!$D9247&lt;851,"high-score")</f>
        <v>less-score</v>
      </c>
      <c r="W9247" s="8">
        <f t="array" ref="W9247">IF(Customer_Churn_Records!$X9247=0,0,IFS(Customer_Churn_Records!$X9247&lt;100000,"low",Customer_Churn_Records!$X9247&lt;300000,"high"))</f>
        <v>0</v>
      </c>
      <c r="X9247" s="8">
        <f>ROUND(Customer_Churn_Records!$I9247,0)</f>
        <v>0</v>
      </c>
    </row>
    <row r="9248" ht="14.25" customHeight="1">
      <c r="A9248" s="6">
        <v>7939.0</v>
      </c>
      <c r="B9248" s="6">
        <v>1.5807305E7</v>
      </c>
      <c r="C9248" s="6" t="s">
        <v>4445</v>
      </c>
      <c r="D9248" s="6">
        <v>805.0</v>
      </c>
      <c r="E9248" s="6" t="s">
        <v>7</v>
      </c>
      <c r="F9248" s="6" t="s">
        <v>11</v>
      </c>
      <c r="G9248" s="7" t="s">
        <v>107</v>
      </c>
      <c r="H9248" s="6">
        <v>2.0</v>
      </c>
      <c r="I9248" s="6" t="s">
        <v>15173</v>
      </c>
      <c r="J9248" s="6">
        <v>1.0</v>
      </c>
      <c r="K9248" s="6">
        <v>0.0</v>
      </c>
      <c r="L9248" s="6">
        <v>0.0</v>
      </c>
      <c r="M9248" s="6" t="s">
        <v>18547</v>
      </c>
      <c r="N9248" s="6">
        <v>0.0</v>
      </c>
      <c r="O9248" s="6">
        <v>0.0</v>
      </c>
      <c r="P9248" s="6">
        <v>1.0</v>
      </c>
      <c r="Q9248" s="6" t="s">
        <v>79</v>
      </c>
      <c r="R9248" s="6">
        <v>417.0</v>
      </c>
      <c r="S9248" s="6">
        <f>COUNTIF(Customer_Churn_Records!$B$2:$B$10000,Customer_Churn_Records!$B9248)</f>
        <v>1</v>
      </c>
      <c r="T9248" s="6">
        <f>ROUNDUP(Customer_Churn_Records!$G9248,0)</f>
        <v>39</v>
      </c>
      <c r="U9248" s="6" t="str">
        <f t="array" ref="U9248">IFS(Customer_Churn_Records!$T9248&lt;30,"young",Customer_Churn_Records!$T9248&lt;50,"middle-aged",Customer_Churn_Records!$T9248&lt;100,"old")</f>
        <v>middle-aged</v>
      </c>
      <c r="V9248" s="8" t="str">
        <f t="array" ref="V9248">IFS(Customer_Churn_Records!$D9248&lt;701,"less-score",Customer_Churn_Records!$D9248&lt;851,"high-score")</f>
        <v>high-score</v>
      </c>
      <c r="W9248" s="8">
        <f t="array" ref="W9248">IF(Customer_Churn_Records!$X9248=0,0,IFS(Customer_Churn_Records!$X9248&lt;100000,"low",Customer_Churn_Records!$X9248&lt;300000,"high"))</f>
        <v>0</v>
      </c>
      <c r="X9248" s="8">
        <f>ROUND(Customer_Churn_Records!$I9248,0)</f>
        <v>0</v>
      </c>
    </row>
    <row r="9249" ht="14.25" customHeight="1">
      <c r="A9249" s="6">
        <v>7943.0</v>
      </c>
      <c r="B9249" s="6">
        <v>1.5661409E7</v>
      </c>
      <c r="C9249" s="6" t="s">
        <v>3404</v>
      </c>
      <c r="D9249" s="6">
        <v>542.0</v>
      </c>
      <c r="E9249" s="6" t="s">
        <v>7</v>
      </c>
      <c r="F9249" s="6" t="s">
        <v>10</v>
      </c>
      <c r="G9249" s="7" t="s">
        <v>51</v>
      </c>
      <c r="H9249" s="6">
        <v>1.0</v>
      </c>
      <c r="I9249" s="6" t="s">
        <v>15173</v>
      </c>
      <c r="J9249" s="6">
        <v>1.0</v>
      </c>
      <c r="K9249" s="6">
        <v>1.0</v>
      </c>
      <c r="L9249" s="6">
        <v>1.0</v>
      </c>
      <c r="M9249" s="6" t="s">
        <v>18548</v>
      </c>
      <c r="N9249" s="6">
        <v>1.0</v>
      </c>
      <c r="O9249" s="6">
        <v>1.0</v>
      </c>
      <c r="P9249" s="6">
        <v>2.0</v>
      </c>
      <c r="Q9249" s="6" t="s">
        <v>49</v>
      </c>
      <c r="R9249" s="6">
        <v>600.0</v>
      </c>
      <c r="S9249" s="6">
        <f>COUNTIF(Customer_Churn_Records!$B$2:$B$10000,Customer_Churn_Records!$B9249)</f>
        <v>1</v>
      </c>
      <c r="T9249" s="6">
        <f>ROUNDUP(Customer_Churn_Records!$G9249,0)</f>
        <v>42</v>
      </c>
      <c r="U9249" s="6" t="str">
        <f t="array" ref="U9249">IFS(Customer_Churn_Records!$T9249&lt;30,"young",Customer_Churn_Records!$T9249&lt;50,"middle-aged",Customer_Churn_Records!$T9249&lt;100,"old")</f>
        <v>middle-aged</v>
      </c>
      <c r="V9249" s="8" t="str">
        <f t="array" ref="V9249">IFS(Customer_Churn_Records!$D9249&lt;701,"less-score",Customer_Churn_Records!$D9249&lt;851,"high-score")</f>
        <v>less-score</v>
      </c>
      <c r="W9249" s="8">
        <f t="array" ref="W9249">IF(Customer_Churn_Records!$X9249=0,0,IFS(Customer_Churn_Records!$X9249&lt;100000,"low",Customer_Churn_Records!$X9249&lt;300000,"high"))</f>
        <v>0</v>
      </c>
      <c r="X9249" s="8">
        <f>ROUND(Customer_Churn_Records!$I9249,0)</f>
        <v>0</v>
      </c>
    </row>
    <row r="9250" ht="14.25" customHeight="1">
      <c r="A9250" s="6">
        <v>7946.0</v>
      </c>
      <c r="B9250" s="6">
        <v>1.565487E7</v>
      </c>
      <c r="C9250" s="6" t="s">
        <v>1058</v>
      </c>
      <c r="D9250" s="6">
        <v>759.0</v>
      </c>
      <c r="E9250" s="6" t="s">
        <v>7</v>
      </c>
      <c r="F9250" s="6" t="s">
        <v>10</v>
      </c>
      <c r="G9250" s="7" t="s">
        <v>333</v>
      </c>
      <c r="H9250" s="6">
        <v>8.0</v>
      </c>
      <c r="I9250" s="6" t="s">
        <v>15173</v>
      </c>
      <c r="J9250" s="6">
        <v>2.0</v>
      </c>
      <c r="K9250" s="6">
        <v>1.0</v>
      </c>
      <c r="L9250" s="6">
        <v>1.0</v>
      </c>
      <c r="M9250" s="6" t="s">
        <v>18549</v>
      </c>
      <c r="N9250" s="6">
        <v>0.0</v>
      </c>
      <c r="O9250" s="6">
        <v>0.0</v>
      </c>
      <c r="P9250" s="6">
        <v>1.0</v>
      </c>
      <c r="Q9250" s="6" t="s">
        <v>58</v>
      </c>
      <c r="R9250" s="6">
        <v>292.0</v>
      </c>
      <c r="S9250" s="6">
        <f>COUNTIF(Customer_Churn_Records!$B$2:$B$10000,Customer_Churn_Records!$B9250)</f>
        <v>1</v>
      </c>
      <c r="T9250" s="6">
        <f>ROUNDUP(Customer_Churn_Records!$G9250,0)</f>
        <v>45</v>
      </c>
      <c r="U9250" s="6" t="str">
        <f t="array" ref="U9250">IFS(Customer_Churn_Records!$T9250&lt;30,"young",Customer_Churn_Records!$T9250&lt;50,"middle-aged",Customer_Churn_Records!$T9250&lt;100,"old")</f>
        <v>middle-aged</v>
      </c>
      <c r="V9250" s="8" t="str">
        <f t="array" ref="V9250">IFS(Customer_Churn_Records!$D9250&lt;701,"less-score",Customer_Churn_Records!$D9250&lt;851,"high-score")</f>
        <v>high-score</v>
      </c>
      <c r="W9250" s="8">
        <f t="array" ref="W9250">IF(Customer_Churn_Records!$X9250=0,0,IFS(Customer_Churn_Records!$X9250&lt;100000,"low",Customer_Churn_Records!$X9250&lt;300000,"high"))</f>
        <v>0</v>
      </c>
      <c r="X9250" s="8">
        <f>ROUND(Customer_Churn_Records!$I9250,0)</f>
        <v>0</v>
      </c>
    </row>
    <row r="9251" ht="14.25" customHeight="1">
      <c r="A9251" s="6">
        <v>7952.0</v>
      </c>
      <c r="B9251" s="6">
        <v>1.5644699E7</v>
      </c>
      <c r="C9251" s="6" t="s">
        <v>872</v>
      </c>
      <c r="D9251" s="6">
        <v>850.0</v>
      </c>
      <c r="E9251" s="6" t="s">
        <v>7</v>
      </c>
      <c r="F9251" s="6" t="s">
        <v>10</v>
      </c>
      <c r="G9251" s="7" t="s">
        <v>55</v>
      </c>
      <c r="H9251" s="6">
        <v>0.0</v>
      </c>
      <c r="I9251" s="6" t="s">
        <v>15173</v>
      </c>
      <c r="J9251" s="6">
        <v>2.0</v>
      </c>
      <c r="K9251" s="6">
        <v>1.0</v>
      </c>
      <c r="L9251" s="6">
        <v>0.0</v>
      </c>
      <c r="M9251" s="6" t="s">
        <v>18550</v>
      </c>
      <c r="N9251" s="6">
        <v>0.0</v>
      </c>
      <c r="O9251" s="6">
        <v>0.0</v>
      </c>
      <c r="P9251" s="6">
        <v>4.0</v>
      </c>
      <c r="Q9251" s="6" t="s">
        <v>79</v>
      </c>
      <c r="R9251" s="6">
        <v>980.0</v>
      </c>
      <c r="S9251" s="6">
        <f>COUNTIF(Customer_Churn_Records!$B$2:$B$10000,Customer_Churn_Records!$B9251)</f>
        <v>1</v>
      </c>
      <c r="T9251" s="6">
        <f>ROUNDUP(Customer_Churn_Records!$G9251,0)</f>
        <v>40</v>
      </c>
      <c r="U9251" s="6" t="str">
        <f t="array" ref="U9251">IFS(Customer_Churn_Records!$T9251&lt;30,"young",Customer_Churn_Records!$T9251&lt;50,"middle-aged",Customer_Churn_Records!$T9251&lt;100,"old")</f>
        <v>middle-aged</v>
      </c>
      <c r="V9251" s="8" t="str">
        <f t="array" ref="V9251">IFS(Customer_Churn_Records!$D9251&lt;701,"less-score",Customer_Churn_Records!$D9251&lt;851,"high-score")</f>
        <v>high-score</v>
      </c>
      <c r="W9251" s="8">
        <f t="array" ref="W9251">IF(Customer_Churn_Records!$X9251=0,0,IFS(Customer_Churn_Records!$X9251&lt;100000,"low",Customer_Churn_Records!$X9251&lt;300000,"high"))</f>
        <v>0</v>
      </c>
      <c r="X9251" s="8">
        <f>ROUND(Customer_Churn_Records!$I9251,0)</f>
        <v>0</v>
      </c>
    </row>
    <row r="9252" ht="14.25" customHeight="1">
      <c r="A9252" s="6">
        <v>7957.0</v>
      </c>
      <c r="B9252" s="6">
        <v>1.5731569E7</v>
      </c>
      <c r="C9252" s="6" t="s">
        <v>6291</v>
      </c>
      <c r="D9252" s="6">
        <v>850.0</v>
      </c>
      <c r="E9252" s="6" t="s">
        <v>7</v>
      </c>
      <c r="F9252" s="6" t="s">
        <v>11</v>
      </c>
      <c r="G9252" s="7" t="s">
        <v>7588</v>
      </c>
      <c r="H9252" s="6">
        <v>5.0</v>
      </c>
      <c r="I9252" s="6" t="s">
        <v>15173</v>
      </c>
      <c r="J9252" s="6">
        <v>2.0</v>
      </c>
      <c r="K9252" s="6">
        <v>1.0</v>
      </c>
      <c r="L9252" s="6">
        <v>1.0</v>
      </c>
      <c r="M9252" s="6" t="s">
        <v>18551</v>
      </c>
      <c r="N9252" s="6">
        <v>0.0</v>
      </c>
      <c r="O9252" s="6">
        <v>0.0</v>
      </c>
      <c r="P9252" s="6">
        <v>2.0</v>
      </c>
      <c r="Q9252" s="6" t="s">
        <v>44</v>
      </c>
      <c r="R9252" s="6">
        <v>237.0</v>
      </c>
      <c r="S9252" s="6">
        <f>COUNTIF(Customer_Churn_Records!$B$2:$B$10000,Customer_Churn_Records!$B9252)</f>
        <v>1</v>
      </c>
      <c r="T9252" s="6">
        <f>ROUNDUP(Customer_Churn_Records!$G9252,0)</f>
        <v>81</v>
      </c>
      <c r="U9252" s="6" t="str">
        <f t="array" ref="U9252">IFS(Customer_Churn_Records!$T9252&lt;30,"young",Customer_Churn_Records!$T9252&lt;50,"middle-aged",Customer_Churn_Records!$T9252&lt;100,"old")</f>
        <v>old</v>
      </c>
      <c r="V9252" s="8" t="str">
        <f t="array" ref="V9252">IFS(Customer_Churn_Records!$D9252&lt;701,"less-score",Customer_Churn_Records!$D9252&lt;851,"high-score")</f>
        <v>high-score</v>
      </c>
      <c r="W9252" s="8">
        <f t="array" ref="W9252">IF(Customer_Churn_Records!$X9252=0,0,IFS(Customer_Churn_Records!$X9252&lt;100000,"low",Customer_Churn_Records!$X9252&lt;300000,"high"))</f>
        <v>0</v>
      </c>
      <c r="X9252" s="8">
        <f>ROUND(Customer_Churn_Records!$I9252,0)</f>
        <v>0</v>
      </c>
    </row>
    <row r="9253" ht="14.25" customHeight="1">
      <c r="A9253" s="6">
        <v>7960.0</v>
      </c>
      <c r="B9253" s="6">
        <v>1.5686999E7</v>
      </c>
      <c r="C9253" s="6" t="s">
        <v>18552</v>
      </c>
      <c r="D9253" s="6">
        <v>556.0</v>
      </c>
      <c r="E9253" s="6" t="s">
        <v>7</v>
      </c>
      <c r="F9253" s="6" t="s">
        <v>10</v>
      </c>
      <c r="G9253" s="7" t="s">
        <v>55</v>
      </c>
      <c r="H9253" s="6">
        <v>8.0</v>
      </c>
      <c r="I9253" s="6" t="s">
        <v>15173</v>
      </c>
      <c r="J9253" s="6">
        <v>2.0</v>
      </c>
      <c r="K9253" s="6">
        <v>1.0</v>
      </c>
      <c r="L9253" s="6">
        <v>0.0</v>
      </c>
      <c r="M9253" s="6" t="s">
        <v>18553</v>
      </c>
      <c r="N9253" s="6">
        <v>0.0</v>
      </c>
      <c r="O9253" s="6">
        <v>0.0</v>
      </c>
      <c r="P9253" s="6">
        <v>2.0</v>
      </c>
      <c r="Q9253" s="6" t="s">
        <v>79</v>
      </c>
      <c r="R9253" s="6">
        <v>349.0</v>
      </c>
      <c r="S9253" s="6">
        <f>COUNTIF(Customer_Churn_Records!$B$2:$B$10000,Customer_Churn_Records!$B9253)</f>
        <v>1</v>
      </c>
      <c r="T9253" s="6">
        <f>ROUNDUP(Customer_Churn_Records!$G9253,0)</f>
        <v>40</v>
      </c>
      <c r="U9253" s="6" t="str">
        <f t="array" ref="U9253">IFS(Customer_Churn_Records!$T9253&lt;30,"young",Customer_Churn_Records!$T9253&lt;50,"middle-aged",Customer_Churn_Records!$T9253&lt;100,"old")</f>
        <v>middle-aged</v>
      </c>
      <c r="V9253" s="8" t="str">
        <f t="array" ref="V9253">IFS(Customer_Churn_Records!$D9253&lt;701,"less-score",Customer_Churn_Records!$D9253&lt;851,"high-score")</f>
        <v>less-score</v>
      </c>
      <c r="W9253" s="8">
        <f t="array" ref="W9253">IF(Customer_Churn_Records!$X9253=0,0,IFS(Customer_Churn_Records!$X9253&lt;100000,"low",Customer_Churn_Records!$X9253&lt;300000,"high"))</f>
        <v>0</v>
      </c>
      <c r="X9253" s="8">
        <f>ROUND(Customer_Churn_Records!$I9253,0)</f>
        <v>0</v>
      </c>
    </row>
    <row r="9254" ht="14.25" customHeight="1">
      <c r="A9254" s="6">
        <v>7961.0</v>
      </c>
      <c r="B9254" s="6">
        <v>1.5772479E7</v>
      </c>
      <c r="C9254" s="6" t="s">
        <v>1452</v>
      </c>
      <c r="D9254" s="6">
        <v>673.0</v>
      </c>
      <c r="E9254" s="6" t="s">
        <v>7</v>
      </c>
      <c r="F9254" s="6" t="s">
        <v>11</v>
      </c>
      <c r="G9254" s="7" t="s">
        <v>72</v>
      </c>
      <c r="H9254" s="6">
        <v>4.0</v>
      </c>
      <c r="I9254" s="6" t="s">
        <v>15173</v>
      </c>
      <c r="J9254" s="6">
        <v>2.0</v>
      </c>
      <c r="K9254" s="6">
        <v>0.0</v>
      </c>
      <c r="L9254" s="6">
        <v>0.0</v>
      </c>
      <c r="M9254" s="6" t="s">
        <v>18554</v>
      </c>
      <c r="N9254" s="6">
        <v>0.0</v>
      </c>
      <c r="O9254" s="6">
        <v>0.0</v>
      </c>
      <c r="P9254" s="6">
        <v>3.0</v>
      </c>
      <c r="Q9254" s="6" t="s">
        <v>58</v>
      </c>
      <c r="R9254" s="6">
        <v>333.0</v>
      </c>
      <c r="S9254" s="6">
        <f>COUNTIF(Customer_Churn_Records!$B$2:$B$10000,Customer_Churn_Records!$B9254)</f>
        <v>1</v>
      </c>
      <c r="T9254" s="6">
        <f>ROUNDUP(Customer_Churn_Records!$G9254,0)</f>
        <v>37</v>
      </c>
      <c r="U9254" s="6" t="str">
        <f t="array" ref="U9254">IFS(Customer_Churn_Records!$T9254&lt;30,"young",Customer_Churn_Records!$T9254&lt;50,"middle-aged",Customer_Churn_Records!$T9254&lt;100,"old")</f>
        <v>middle-aged</v>
      </c>
      <c r="V9254" s="8" t="str">
        <f t="array" ref="V9254">IFS(Customer_Churn_Records!$D9254&lt;701,"less-score",Customer_Churn_Records!$D9254&lt;851,"high-score")</f>
        <v>less-score</v>
      </c>
      <c r="W9254" s="8">
        <f t="array" ref="W9254">IF(Customer_Churn_Records!$X9254=0,0,IFS(Customer_Churn_Records!$X9254&lt;100000,"low",Customer_Churn_Records!$X9254&lt;300000,"high"))</f>
        <v>0</v>
      </c>
      <c r="X9254" s="8">
        <f>ROUND(Customer_Churn_Records!$I9254,0)</f>
        <v>0</v>
      </c>
    </row>
    <row r="9255" ht="14.25" customHeight="1">
      <c r="A9255" s="6">
        <v>7964.0</v>
      </c>
      <c r="B9255" s="6">
        <v>1.5774316E7</v>
      </c>
      <c r="C9255" s="6" t="s">
        <v>5973</v>
      </c>
      <c r="D9255" s="6">
        <v>630.0</v>
      </c>
      <c r="E9255" s="6" t="s">
        <v>7</v>
      </c>
      <c r="F9255" s="6" t="s">
        <v>11</v>
      </c>
      <c r="G9255" s="7" t="s">
        <v>72</v>
      </c>
      <c r="H9255" s="6">
        <v>6.0</v>
      </c>
      <c r="I9255" s="6" t="s">
        <v>15173</v>
      </c>
      <c r="J9255" s="6">
        <v>2.0</v>
      </c>
      <c r="K9255" s="6">
        <v>1.0</v>
      </c>
      <c r="L9255" s="6">
        <v>1.0</v>
      </c>
      <c r="M9255" s="6" t="s">
        <v>18555</v>
      </c>
      <c r="N9255" s="6">
        <v>0.0</v>
      </c>
      <c r="O9255" s="6">
        <v>0.0</v>
      </c>
      <c r="P9255" s="6">
        <v>3.0</v>
      </c>
      <c r="Q9255" s="6" t="s">
        <v>49</v>
      </c>
      <c r="R9255" s="6">
        <v>970.0</v>
      </c>
      <c r="S9255" s="6">
        <f>COUNTIF(Customer_Churn_Records!$B$2:$B$10000,Customer_Churn_Records!$B9255)</f>
        <v>1</v>
      </c>
      <c r="T9255" s="6">
        <f>ROUNDUP(Customer_Churn_Records!$G9255,0)</f>
        <v>37</v>
      </c>
      <c r="U9255" s="6" t="str">
        <f t="array" ref="U9255">IFS(Customer_Churn_Records!$T9255&lt;30,"young",Customer_Churn_Records!$T9255&lt;50,"middle-aged",Customer_Churn_Records!$T9255&lt;100,"old")</f>
        <v>middle-aged</v>
      </c>
      <c r="V9255" s="8" t="str">
        <f t="array" ref="V9255">IFS(Customer_Churn_Records!$D9255&lt;701,"less-score",Customer_Churn_Records!$D9255&lt;851,"high-score")</f>
        <v>less-score</v>
      </c>
      <c r="W9255" s="8">
        <f t="array" ref="W9255">IF(Customer_Churn_Records!$X9255=0,0,IFS(Customer_Churn_Records!$X9255&lt;100000,"low",Customer_Churn_Records!$X9255&lt;300000,"high"))</f>
        <v>0</v>
      </c>
      <c r="X9255" s="8">
        <f>ROUND(Customer_Churn_Records!$I9255,0)</f>
        <v>0</v>
      </c>
    </row>
    <row r="9256" ht="14.25" customHeight="1">
      <c r="A9256" s="6">
        <v>7967.0</v>
      </c>
      <c r="B9256" s="6">
        <v>1.5750574E7</v>
      </c>
      <c r="C9256" s="6" t="s">
        <v>4452</v>
      </c>
      <c r="D9256" s="6">
        <v>677.0</v>
      </c>
      <c r="E9256" s="6" t="s">
        <v>9</v>
      </c>
      <c r="F9256" s="6" t="s">
        <v>10</v>
      </c>
      <c r="G9256" s="7" t="s">
        <v>140</v>
      </c>
      <c r="H9256" s="6">
        <v>4.0</v>
      </c>
      <c r="I9256" s="6" t="s">
        <v>15173</v>
      </c>
      <c r="J9256" s="6">
        <v>2.0</v>
      </c>
      <c r="K9256" s="6">
        <v>1.0</v>
      </c>
      <c r="L9256" s="6">
        <v>1.0</v>
      </c>
      <c r="M9256" s="6" t="s">
        <v>18556</v>
      </c>
      <c r="N9256" s="6">
        <v>0.0</v>
      </c>
      <c r="O9256" s="6">
        <v>0.0</v>
      </c>
      <c r="P9256" s="6">
        <v>4.0</v>
      </c>
      <c r="Q9256" s="6" t="s">
        <v>58</v>
      </c>
      <c r="R9256" s="6">
        <v>839.0</v>
      </c>
      <c r="S9256" s="6">
        <f>COUNTIF(Customer_Churn_Records!$B$2:$B$10000,Customer_Churn_Records!$B9256)</f>
        <v>1</v>
      </c>
      <c r="T9256" s="6">
        <f>ROUNDUP(Customer_Churn_Records!$G9256,0)</f>
        <v>34</v>
      </c>
      <c r="U9256" s="6" t="str">
        <f t="array" ref="U9256">IFS(Customer_Churn_Records!$T9256&lt;30,"young",Customer_Churn_Records!$T9256&lt;50,"middle-aged",Customer_Churn_Records!$T9256&lt;100,"old")</f>
        <v>middle-aged</v>
      </c>
      <c r="V9256" s="8" t="str">
        <f t="array" ref="V9256">IFS(Customer_Churn_Records!$D9256&lt;701,"less-score",Customer_Churn_Records!$D9256&lt;851,"high-score")</f>
        <v>less-score</v>
      </c>
      <c r="W9256" s="8">
        <f t="array" ref="W9256">IF(Customer_Churn_Records!$X9256=0,0,IFS(Customer_Churn_Records!$X9256&lt;100000,"low",Customer_Churn_Records!$X9256&lt;300000,"high"))</f>
        <v>0</v>
      </c>
      <c r="X9256" s="8">
        <f>ROUND(Customer_Churn_Records!$I9256,0)</f>
        <v>0</v>
      </c>
    </row>
    <row r="9257" ht="14.25" customHeight="1">
      <c r="A9257" s="6">
        <v>7972.0</v>
      </c>
      <c r="B9257" s="6">
        <v>1.5756848E7</v>
      </c>
      <c r="C9257" s="6" t="s">
        <v>18557</v>
      </c>
      <c r="D9257" s="6">
        <v>633.0</v>
      </c>
      <c r="E9257" s="6" t="s">
        <v>9</v>
      </c>
      <c r="F9257" s="6" t="s">
        <v>11</v>
      </c>
      <c r="G9257" s="7" t="s">
        <v>51</v>
      </c>
      <c r="H9257" s="6">
        <v>10.0</v>
      </c>
      <c r="I9257" s="6" t="s">
        <v>15173</v>
      </c>
      <c r="J9257" s="6">
        <v>1.0</v>
      </c>
      <c r="K9257" s="6">
        <v>0.0</v>
      </c>
      <c r="L9257" s="6">
        <v>1.0</v>
      </c>
      <c r="M9257" s="6" t="s">
        <v>18558</v>
      </c>
      <c r="N9257" s="6">
        <v>0.0</v>
      </c>
      <c r="O9257" s="6">
        <v>0.0</v>
      </c>
      <c r="P9257" s="6">
        <v>2.0</v>
      </c>
      <c r="Q9257" s="6" t="s">
        <v>44</v>
      </c>
      <c r="R9257" s="6">
        <v>660.0</v>
      </c>
      <c r="S9257" s="6">
        <f>COUNTIF(Customer_Churn_Records!$B$2:$B$10000,Customer_Churn_Records!$B9257)</f>
        <v>1</v>
      </c>
      <c r="T9257" s="6">
        <f>ROUNDUP(Customer_Churn_Records!$G9257,0)</f>
        <v>42</v>
      </c>
      <c r="U9257" s="6" t="str">
        <f t="array" ref="U9257">IFS(Customer_Churn_Records!$T9257&lt;30,"young",Customer_Churn_Records!$T9257&lt;50,"middle-aged",Customer_Churn_Records!$T9257&lt;100,"old")</f>
        <v>middle-aged</v>
      </c>
      <c r="V9257" s="8" t="str">
        <f t="array" ref="V9257">IFS(Customer_Churn_Records!$D9257&lt;701,"less-score",Customer_Churn_Records!$D9257&lt;851,"high-score")</f>
        <v>less-score</v>
      </c>
      <c r="W9257" s="8">
        <f t="array" ref="W9257">IF(Customer_Churn_Records!$X9257=0,0,IFS(Customer_Churn_Records!$X9257&lt;100000,"low",Customer_Churn_Records!$X9257&lt;300000,"high"))</f>
        <v>0</v>
      </c>
      <c r="X9257" s="8">
        <f>ROUND(Customer_Churn_Records!$I9257,0)</f>
        <v>0</v>
      </c>
    </row>
    <row r="9258" ht="14.25" customHeight="1">
      <c r="A9258" s="6">
        <v>7980.0</v>
      </c>
      <c r="B9258" s="6">
        <v>1.5627042E7</v>
      </c>
      <c r="C9258" s="6" t="s">
        <v>9178</v>
      </c>
      <c r="D9258" s="6">
        <v>555.0</v>
      </c>
      <c r="E9258" s="6" t="s">
        <v>7</v>
      </c>
      <c r="F9258" s="6" t="s">
        <v>10</v>
      </c>
      <c r="G9258" s="7" t="s">
        <v>64</v>
      </c>
      <c r="H9258" s="6">
        <v>7.0</v>
      </c>
      <c r="I9258" s="6" t="s">
        <v>15173</v>
      </c>
      <c r="J9258" s="6">
        <v>2.0</v>
      </c>
      <c r="K9258" s="6">
        <v>1.0</v>
      </c>
      <c r="L9258" s="6">
        <v>0.0</v>
      </c>
      <c r="M9258" s="6" t="s">
        <v>18559</v>
      </c>
      <c r="N9258" s="6">
        <v>0.0</v>
      </c>
      <c r="O9258" s="6">
        <v>0.0</v>
      </c>
      <c r="P9258" s="6">
        <v>3.0</v>
      </c>
      <c r="Q9258" s="6" t="s">
        <v>44</v>
      </c>
      <c r="R9258" s="6">
        <v>591.0</v>
      </c>
      <c r="S9258" s="6">
        <f>COUNTIF(Customer_Churn_Records!$B$2:$B$10000,Customer_Churn_Records!$B9258)</f>
        <v>1</v>
      </c>
      <c r="T9258" s="6">
        <f>ROUNDUP(Customer_Churn_Records!$G9258,0)</f>
        <v>26</v>
      </c>
      <c r="U9258" s="6" t="str">
        <f t="array" ref="U9258">IFS(Customer_Churn_Records!$T9258&lt;30,"young",Customer_Churn_Records!$T9258&lt;50,"middle-aged",Customer_Churn_Records!$T9258&lt;100,"old")</f>
        <v>young</v>
      </c>
      <c r="V9258" s="8" t="str">
        <f t="array" ref="V9258">IFS(Customer_Churn_Records!$D9258&lt;701,"less-score",Customer_Churn_Records!$D9258&lt;851,"high-score")</f>
        <v>less-score</v>
      </c>
      <c r="W9258" s="8">
        <f t="array" ref="W9258">IF(Customer_Churn_Records!$X9258=0,0,IFS(Customer_Churn_Records!$X9258&lt;100000,"low",Customer_Churn_Records!$X9258&lt;300000,"high"))</f>
        <v>0</v>
      </c>
      <c r="X9258" s="8">
        <f>ROUND(Customer_Churn_Records!$I9258,0)</f>
        <v>0</v>
      </c>
    </row>
    <row r="9259" ht="14.25" customHeight="1">
      <c r="A9259" s="6">
        <v>7987.0</v>
      </c>
      <c r="B9259" s="6">
        <v>1.5678067E7</v>
      </c>
      <c r="C9259" s="6" t="s">
        <v>2823</v>
      </c>
      <c r="D9259" s="6">
        <v>667.0</v>
      </c>
      <c r="E9259" s="6" t="s">
        <v>9</v>
      </c>
      <c r="F9259" s="6" t="s">
        <v>11</v>
      </c>
      <c r="G9259" s="7" t="s">
        <v>333</v>
      </c>
      <c r="H9259" s="6">
        <v>3.0</v>
      </c>
      <c r="I9259" s="6" t="s">
        <v>15173</v>
      </c>
      <c r="J9259" s="6">
        <v>2.0</v>
      </c>
      <c r="K9259" s="6">
        <v>0.0</v>
      </c>
      <c r="L9259" s="6">
        <v>0.0</v>
      </c>
      <c r="M9259" s="6" t="s">
        <v>18560</v>
      </c>
      <c r="N9259" s="6">
        <v>0.0</v>
      </c>
      <c r="O9259" s="6">
        <v>0.0</v>
      </c>
      <c r="P9259" s="6">
        <v>1.0</v>
      </c>
      <c r="Q9259" s="6" t="s">
        <v>44</v>
      </c>
      <c r="R9259" s="6">
        <v>814.0</v>
      </c>
      <c r="S9259" s="6">
        <f>COUNTIF(Customer_Churn_Records!$B$2:$B$10000,Customer_Churn_Records!$B9259)</f>
        <v>1</v>
      </c>
      <c r="T9259" s="6">
        <f>ROUNDUP(Customer_Churn_Records!$G9259,0)</f>
        <v>45</v>
      </c>
      <c r="U9259" s="6" t="str">
        <f t="array" ref="U9259">IFS(Customer_Churn_Records!$T9259&lt;30,"young",Customer_Churn_Records!$T9259&lt;50,"middle-aged",Customer_Churn_Records!$T9259&lt;100,"old")</f>
        <v>middle-aged</v>
      </c>
      <c r="V9259" s="8" t="str">
        <f t="array" ref="V9259">IFS(Customer_Churn_Records!$D9259&lt;701,"less-score",Customer_Churn_Records!$D9259&lt;851,"high-score")</f>
        <v>less-score</v>
      </c>
      <c r="W9259" s="8">
        <f t="array" ref="W9259">IF(Customer_Churn_Records!$X9259=0,0,IFS(Customer_Churn_Records!$X9259&lt;100000,"low",Customer_Churn_Records!$X9259&lt;300000,"high"))</f>
        <v>0</v>
      </c>
      <c r="X9259" s="8">
        <f>ROUND(Customer_Churn_Records!$I9259,0)</f>
        <v>0</v>
      </c>
    </row>
    <row r="9260" ht="14.25" customHeight="1">
      <c r="A9260" s="6">
        <v>7990.0</v>
      </c>
      <c r="B9260" s="6">
        <v>1.5605827E7</v>
      </c>
      <c r="C9260" s="6" t="s">
        <v>1324</v>
      </c>
      <c r="D9260" s="6">
        <v>645.0</v>
      </c>
      <c r="E9260" s="6" t="s">
        <v>7</v>
      </c>
      <c r="F9260" s="6" t="s">
        <v>11</v>
      </c>
      <c r="G9260" s="7" t="s">
        <v>107</v>
      </c>
      <c r="H9260" s="6">
        <v>8.0</v>
      </c>
      <c r="I9260" s="6" t="s">
        <v>15173</v>
      </c>
      <c r="J9260" s="6">
        <v>2.0</v>
      </c>
      <c r="K9260" s="6">
        <v>0.0</v>
      </c>
      <c r="L9260" s="6">
        <v>0.0</v>
      </c>
      <c r="M9260" s="6" t="s">
        <v>18561</v>
      </c>
      <c r="N9260" s="6">
        <v>0.0</v>
      </c>
      <c r="O9260" s="6">
        <v>0.0</v>
      </c>
      <c r="P9260" s="6">
        <v>5.0</v>
      </c>
      <c r="Q9260" s="6" t="s">
        <v>44</v>
      </c>
      <c r="R9260" s="6">
        <v>287.0</v>
      </c>
      <c r="S9260" s="6">
        <f>COUNTIF(Customer_Churn_Records!$B$2:$B$10000,Customer_Churn_Records!$B9260)</f>
        <v>1</v>
      </c>
      <c r="T9260" s="6">
        <f>ROUNDUP(Customer_Churn_Records!$G9260,0)</f>
        <v>39</v>
      </c>
      <c r="U9260" s="6" t="str">
        <f t="array" ref="U9260">IFS(Customer_Churn_Records!$T9260&lt;30,"young",Customer_Churn_Records!$T9260&lt;50,"middle-aged",Customer_Churn_Records!$T9260&lt;100,"old")</f>
        <v>middle-aged</v>
      </c>
      <c r="V9260" s="8" t="str">
        <f t="array" ref="V9260">IFS(Customer_Churn_Records!$D9260&lt;701,"less-score",Customer_Churn_Records!$D9260&lt;851,"high-score")</f>
        <v>less-score</v>
      </c>
      <c r="W9260" s="8">
        <f t="array" ref="W9260">IF(Customer_Churn_Records!$X9260=0,0,IFS(Customer_Churn_Records!$X9260&lt;100000,"low",Customer_Churn_Records!$X9260&lt;300000,"high"))</f>
        <v>0</v>
      </c>
      <c r="X9260" s="8">
        <f>ROUND(Customer_Churn_Records!$I9260,0)</f>
        <v>0</v>
      </c>
    </row>
    <row r="9261" ht="14.25" customHeight="1">
      <c r="A9261" s="6">
        <v>7992.0</v>
      </c>
      <c r="B9261" s="6">
        <v>1.578771E7</v>
      </c>
      <c r="C9261" s="6" t="s">
        <v>4932</v>
      </c>
      <c r="D9261" s="6">
        <v>427.0</v>
      </c>
      <c r="E9261" s="6" t="s">
        <v>9</v>
      </c>
      <c r="F9261" s="6" t="s">
        <v>10</v>
      </c>
      <c r="G9261" s="7" t="s">
        <v>107</v>
      </c>
      <c r="H9261" s="6">
        <v>9.0</v>
      </c>
      <c r="I9261" s="6" t="s">
        <v>15173</v>
      </c>
      <c r="J9261" s="6">
        <v>2.0</v>
      </c>
      <c r="K9261" s="6">
        <v>1.0</v>
      </c>
      <c r="L9261" s="6">
        <v>0.0</v>
      </c>
      <c r="M9261" s="6" t="s">
        <v>18562</v>
      </c>
      <c r="N9261" s="6">
        <v>0.0</v>
      </c>
      <c r="O9261" s="6">
        <v>0.0</v>
      </c>
      <c r="P9261" s="6">
        <v>2.0</v>
      </c>
      <c r="Q9261" s="6" t="s">
        <v>58</v>
      </c>
      <c r="R9261" s="6">
        <v>489.0</v>
      </c>
      <c r="S9261" s="6">
        <f>COUNTIF(Customer_Churn_Records!$B$2:$B$10000,Customer_Churn_Records!$B9261)</f>
        <v>1</v>
      </c>
      <c r="T9261" s="6">
        <f>ROUNDUP(Customer_Churn_Records!$G9261,0)</f>
        <v>39</v>
      </c>
      <c r="U9261" s="6" t="str">
        <f t="array" ref="U9261">IFS(Customer_Churn_Records!$T9261&lt;30,"young",Customer_Churn_Records!$T9261&lt;50,"middle-aged",Customer_Churn_Records!$T9261&lt;100,"old")</f>
        <v>middle-aged</v>
      </c>
      <c r="V9261" s="8" t="str">
        <f t="array" ref="V9261">IFS(Customer_Churn_Records!$D9261&lt;701,"less-score",Customer_Churn_Records!$D9261&lt;851,"high-score")</f>
        <v>less-score</v>
      </c>
      <c r="W9261" s="8">
        <f t="array" ref="W9261">IF(Customer_Churn_Records!$X9261=0,0,IFS(Customer_Churn_Records!$X9261&lt;100000,"low",Customer_Churn_Records!$X9261&lt;300000,"high"))</f>
        <v>0</v>
      </c>
      <c r="X9261" s="8">
        <f>ROUND(Customer_Churn_Records!$I9261,0)</f>
        <v>0</v>
      </c>
    </row>
    <row r="9262" ht="14.25" customHeight="1">
      <c r="A9262" s="6">
        <v>7993.0</v>
      </c>
      <c r="B9262" s="6">
        <v>1.5614137E7</v>
      </c>
      <c r="C9262" s="6" t="s">
        <v>1683</v>
      </c>
      <c r="D9262" s="6">
        <v>685.0</v>
      </c>
      <c r="E9262" s="6" t="s">
        <v>7</v>
      </c>
      <c r="F9262" s="6" t="s">
        <v>10</v>
      </c>
      <c r="G9262" s="7" t="s">
        <v>55</v>
      </c>
      <c r="H9262" s="6">
        <v>7.0</v>
      </c>
      <c r="I9262" s="6" t="s">
        <v>15173</v>
      </c>
      <c r="J9262" s="6">
        <v>2.0</v>
      </c>
      <c r="K9262" s="6">
        <v>1.0</v>
      </c>
      <c r="L9262" s="6">
        <v>0.0</v>
      </c>
      <c r="M9262" s="6" t="s">
        <v>18563</v>
      </c>
      <c r="N9262" s="6">
        <v>0.0</v>
      </c>
      <c r="O9262" s="6">
        <v>0.0</v>
      </c>
      <c r="P9262" s="6">
        <v>2.0</v>
      </c>
      <c r="Q9262" s="6" t="s">
        <v>79</v>
      </c>
      <c r="R9262" s="6">
        <v>858.0</v>
      </c>
      <c r="S9262" s="6">
        <f>COUNTIF(Customer_Churn_Records!$B$2:$B$10000,Customer_Churn_Records!$B9262)</f>
        <v>1</v>
      </c>
      <c r="T9262" s="6">
        <f>ROUNDUP(Customer_Churn_Records!$G9262,0)</f>
        <v>40</v>
      </c>
      <c r="U9262" s="6" t="str">
        <f t="array" ref="U9262">IFS(Customer_Churn_Records!$T9262&lt;30,"young",Customer_Churn_Records!$T9262&lt;50,"middle-aged",Customer_Churn_Records!$T9262&lt;100,"old")</f>
        <v>middle-aged</v>
      </c>
      <c r="V9262" s="8" t="str">
        <f t="array" ref="V9262">IFS(Customer_Churn_Records!$D9262&lt;701,"less-score",Customer_Churn_Records!$D9262&lt;851,"high-score")</f>
        <v>less-score</v>
      </c>
      <c r="W9262" s="8">
        <f t="array" ref="W9262">IF(Customer_Churn_Records!$X9262=0,0,IFS(Customer_Churn_Records!$X9262&lt;100000,"low",Customer_Churn_Records!$X9262&lt;300000,"high"))</f>
        <v>0</v>
      </c>
      <c r="X9262" s="8">
        <f>ROUND(Customer_Churn_Records!$I9262,0)</f>
        <v>0</v>
      </c>
    </row>
    <row r="9263" ht="14.25" customHeight="1">
      <c r="A9263" s="6">
        <v>7996.0</v>
      </c>
      <c r="B9263" s="6">
        <v>1.5803479E7</v>
      </c>
      <c r="C9263" s="6" t="s">
        <v>5827</v>
      </c>
      <c r="D9263" s="6">
        <v>708.0</v>
      </c>
      <c r="E9263" s="6" t="s">
        <v>7</v>
      </c>
      <c r="F9263" s="6" t="s">
        <v>10</v>
      </c>
      <c r="G9263" s="7" t="s">
        <v>1803</v>
      </c>
      <c r="H9263" s="6">
        <v>1.0</v>
      </c>
      <c r="I9263" s="6" t="s">
        <v>15173</v>
      </c>
      <c r="J9263" s="6">
        <v>2.0</v>
      </c>
      <c r="K9263" s="6">
        <v>0.0</v>
      </c>
      <c r="L9263" s="6">
        <v>1.0</v>
      </c>
      <c r="M9263" s="6" t="s">
        <v>18564</v>
      </c>
      <c r="N9263" s="6">
        <v>0.0</v>
      </c>
      <c r="O9263" s="6">
        <v>0.0</v>
      </c>
      <c r="P9263" s="6">
        <v>1.0</v>
      </c>
      <c r="Q9263" s="6" t="s">
        <v>58</v>
      </c>
      <c r="R9263" s="6">
        <v>652.0</v>
      </c>
      <c r="S9263" s="6">
        <f>COUNTIF(Customer_Churn_Records!$B$2:$B$10000,Customer_Churn_Records!$B9263)</f>
        <v>1</v>
      </c>
      <c r="T9263" s="6">
        <f>ROUNDUP(Customer_Churn_Records!$G9263,0)</f>
        <v>67</v>
      </c>
      <c r="U9263" s="6" t="str">
        <f t="array" ref="U9263">IFS(Customer_Churn_Records!$T9263&lt;30,"young",Customer_Churn_Records!$T9263&lt;50,"middle-aged",Customer_Churn_Records!$T9263&lt;100,"old")</f>
        <v>old</v>
      </c>
      <c r="V9263" s="8" t="str">
        <f t="array" ref="V9263">IFS(Customer_Churn_Records!$D9263&lt;701,"less-score",Customer_Churn_Records!$D9263&lt;851,"high-score")</f>
        <v>high-score</v>
      </c>
      <c r="W9263" s="8">
        <f t="array" ref="W9263">IF(Customer_Churn_Records!$X9263=0,0,IFS(Customer_Churn_Records!$X9263&lt;100000,"low",Customer_Churn_Records!$X9263&lt;300000,"high"))</f>
        <v>0</v>
      </c>
      <c r="X9263" s="8">
        <f>ROUND(Customer_Churn_Records!$I9263,0)</f>
        <v>0</v>
      </c>
    </row>
    <row r="9264" ht="14.25" customHeight="1">
      <c r="A9264" s="6">
        <v>8002.0</v>
      </c>
      <c r="B9264" s="6">
        <v>1.5798053E7</v>
      </c>
      <c r="C9264" s="6" t="s">
        <v>212</v>
      </c>
      <c r="D9264" s="6">
        <v>707.0</v>
      </c>
      <c r="E9264" s="6" t="s">
        <v>9</v>
      </c>
      <c r="F9264" s="6" t="s">
        <v>11</v>
      </c>
      <c r="G9264" s="7" t="s">
        <v>114</v>
      </c>
      <c r="H9264" s="6">
        <v>9.0</v>
      </c>
      <c r="I9264" s="6" t="s">
        <v>15173</v>
      </c>
      <c r="J9264" s="6">
        <v>2.0</v>
      </c>
      <c r="K9264" s="6">
        <v>1.0</v>
      </c>
      <c r="L9264" s="6">
        <v>0.0</v>
      </c>
      <c r="M9264" s="6" t="s">
        <v>18565</v>
      </c>
      <c r="N9264" s="6">
        <v>0.0</v>
      </c>
      <c r="O9264" s="6">
        <v>0.0</v>
      </c>
      <c r="P9264" s="6">
        <v>2.0</v>
      </c>
      <c r="Q9264" s="6" t="s">
        <v>79</v>
      </c>
      <c r="R9264" s="6">
        <v>947.0</v>
      </c>
      <c r="S9264" s="6">
        <f>COUNTIF(Customer_Churn_Records!$B$2:$B$10000,Customer_Churn_Records!$B9264)</f>
        <v>1</v>
      </c>
      <c r="T9264" s="6">
        <f>ROUNDUP(Customer_Churn_Records!$G9264,0)</f>
        <v>32</v>
      </c>
      <c r="U9264" s="6" t="str">
        <f t="array" ref="U9264">IFS(Customer_Churn_Records!$T9264&lt;30,"young",Customer_Churn_Records!$T9264&lt;50,"middle-aged",Customer_Churn_Records!$T9264&lt;100,"old")</f>
        <v>middle-aged</v>
      </c>
      <c r="V9264" s="8" t="str">
        <f t="array" ref="V9264">IFS(Customer_Churn_Records!$D9264&lt;701,"less-score",Customer_Churn_Records!$D9264&lt;851,"high-score")</f>
        <v>high-score</v>
      </c>
      <c r="W9264" s="8">
        <f t="array" ref="W9264">IF(Customer_Churn_Records!$X9264=0,0,IFS(Customer_Churn_Records!$X9264&lt;100000,"low",Customer_Churn_Records!$X9264&lt;300000,"high"))</f>
        <v>0</v>
      </c>
      <c r="X9264" s="8">
        <f>ROUND(Customer_Churn_Records!$I9264,0)</f>
        <v>0</v>
      </c>
    </row>
    <row r="9265" ht="14.25" customHeight="1">
      <c r="A9265" s="6">
        <v>8003.0</v>
      </c>
      <c r="B9265" s="6">
        <v>1.5753895E7</v>
      </c>
      <c r="C9265" s="6" t="s">
        <v>18566</v>
      </c>
      <c r="D9265" s="6">
        <v>590.0</v>
      </c>
      <c r="E9265" s="6" t="s">
        <v>9</v>
      </c>
      <c r="F9265" s="6" t="s">
        <v>11</v>
      </c>
      <c r="G9265" s="7" t="s">
        <v>72</v>
      </c>
      <c r="H9265" s="6">
        <v>1.0</v>
      </c>
      <c r="I9265" s="6" t="s">
        <v>15173</v>
      </c>
      <c r="J9265" s="6">
        <v>2.0</v>
      </c>
      <c r="K9265" s="6">
        <v>0.0</v>
      </c>
      <c r="L9265" s="6">
        <v>0.0</v>
      </c>
      <c r="M9265" s="6" t="s">
        <v>18567</v>
      </c>
      <c r="N9265" s="6">
        <v>0.0</v>
      </c>
      <c r="O9265" s="6">
        <v>0.0</v>
      </c>
      <c r="P9265" s="6">
        <v>2.0</v>
      </c>
      <c r="Q9265" s="6" t="s">
        <v>49</v>
      </c>
      <c r="R9265" s="6">
        <v>930.0</v>
      </c>
      <c r="S9265" s="6">
        <f>COUNTIF(Customer_Churn_Records!$B$2:$B$10000,Customer_Churn_Records!$B9265)</f>
        <v>1</v>
      </c>
      <c r="T9265" s="6">
        <f>ROUNDUP(Customer_Churn_Records!$G9265,0)</f>
        <v>37</v>
      </c>
      <c r="U9265" s="6" t="str">
        <f t="array" ref="U9265">IFS(Customer_Churn_Records!$T9265&lt;30,"young",Customer_Churn_Records!$T9265&lt;50,"middle-aged",Customer_Churn_Records!$T9265&lt;100,"old")</f>
        <v>middle-aged</v>
      </c>
      <c r="V9265" s="8" t="str">
        <f t="array" ref="V9265">IFS(Customer_Churn_Records!$D9265&lt;701,"less-score",Customer_Churn_Records!$D9265&lt;851,"high-score")</f>
        <v>less-score</v>
      </c>
      <c r="W9265" s="8">
        <f t="array" ref="W9265">IF(Customer_Churn_Records!$X9265=0,0,IFS(Customer_Churn_Records!$X9265&lt;100000,"low",Customer_Churn_Records!$X9265&lt;300000,"high"))</f>
        <v>0</v>
      </c>
      <c r="X9265" s="8">
        <f>ROUND(Customer_Churn_Records!$I9265,0)</f>
        <v>0</v>
      </c>
    </row>
    <row r="9266" ht="14.25" customHeight="1">
      <c r="A9266" s="6">
        <v>8005.0</v>
      </c>
      <c r="B9266" s="6">
        <v>1.5645815E7</v>
      </c>
      <c r="C9266" s="6" t="s">
        <v>1736</v>
      </c>
      <c r="D9266" s="6">
        <v>615.0</v>
      </c>
      <c r="E9266" s="6" t="s">
        <v>7</v>
      </c>
      <c r="F9266" s="6" t="s">
        <v>11</v>
      </c>
      <c r="G9266" s="7" t="s">
        <v>333</v>
      </c>
      <c r="H9266" s="6">
        <v>5.0</v>
      </c>
      <c r="I9266" s="6" t="s">
        <v>15173</v>
      </c>
      <c r="J9266" s="6">
        <v>2.0</v>
      </c>
      <c r="K9266" s="6">
        <v>1.0</v>
      </c>
      <c r="L9266" s="6">
        <v>1.0</v>
      </c>
      <c r="M9266" s="6" t="s">
        <v>18568</v>
      </c>
      <c r="N9266" s="6">
        <v>0.0</v>
      </c>
      <c r="O9266" s="6">
        <v>0.0</v>
      </c>
      <c r="P9266" s="6">
        <v>4.0</v>
      </c>
      <c r="Q9266" s="6" t="s">
        <v>58</v>
      </c>
      <c r="R9266" s="6">
        <v>537.0</v>
      </c>
      <c r="S9266" s="6">
        <f>COUNTIF(Customer_Churn_Records!$B$2:$B$10000,Customer_Churn_Records!$B9266)</f>
        <v>1</v>
      </c>
      <c r="T9266" s="6">
        <f>ROUNDUP(Customer_Churn_Records!$G9266,0)</f>
        <v>45</v>
      </c>
      <c r="U9266" s="6" t="str">
        <f t="array" ref="U9266">IFS(Customer_Churn_Records!$T9266&lt;30,"young",Customer_Churn_Records!$T9266&lt;50,"middle-aged",Customer_Churn_Records!$T9266&lt;100,"old")</f>
        <v>middle-aged</v>
      </c>
      <c r="V9266" s="8" t="str">
        <f t="array" ref="V9266">IFS(Customer_Churn_Records!$D9266&lt;701,"less-score",Customer_Churn_Records!$D9266&lt;851,"high-score")</f>
        <v>less-score</v>
      </c>
      <c r="W9266" s="8">
        <f t="array" ref="W9266">IF(Customer_Churn_Records!$X9266=0,0,IFS(Customer_Churn_Records!$X9266&lt;100000,"low",Customer_Churn_Records!$X9266&lt;300000,"high"))</f>
        <v>0</v>
      </c>
      <c r="X9266" s="8">
        <f>ROUND(Customer_Churn_Records!$I9266,0)</f>
        <v>0</v>
      </c>
    </row>
    <row r="9267" ht="14.25" customHeight="1">
      <c r="A9267" s="6">
        <v>8012.0</v>
      </c>
      <c r="B9267" s="6">
        <v>1.5723437E7</v>
      </c>
      <c r="C9267" s="6" t="s">
        <v>451</v>
      </c>
      <c r="D9267" s="6">
        <v>701.0</v>
      </c>
      <c r="E9267" s="6" t="s">
        <v>7</v>
      </c>
      <c r="F9267" s="6" t="s">
        <v>10</v>
      </c>
      <c r="G9267" s="7" t="s">
        <v>87</v>
      </c>
      <c r="H9267" s="6">
        <v>2.0</v>
      </c>
      <c r="I9267" s="6" t="s">
        <v>15173</v>
      </c>
      <c r="J9267" s="6">
        <v>2.0</v>
      </c>
      <c r="K9267" s="6">
        <v>1.0</v>
      </c>
      <c r="L9267" s="6">
        <v>1.0</v>
      </c>
      <c r="M9267" s="6" t="s">
        <v>18569</v>
      </c>
      <c r="N9267" s="6">
        <v>0.0</v>
      </c>
      <c r="O9267" s="6">
        <v>0.0</v>
      </c>
      <c r="P9267" s="6">
        <v>5.0</v>
      </c>
      <c r="Q9267" s="6" t="s">
        <v>79</v>
      </c>
      <c r="R9267" s="6">
        <v>939.0</v>
      </c>
      <c r="S9267" s="6">
        <f>COUNTIF(Customer_Churn_Records!$B$2:$B$10000,Customer_Churn_Records!$B9267)</f>
        <v>1</v>
      </c>
      <c r="T9267" s="6">
        <f>ROUNDUP(Customer_Churn_Records!$G9267,0)</f>
        <v>35</v>
      </c>
      <c r="U9267" s="6" t="str">
        <f t="array" ref="U9267">IFS(Customer_Churn_Records!$T9267&lt;30,"young",Customer_Churn_Records!$T9267&lt;50,"middle-aged",Customer_Churn_Records!$T9267&lt;100,"old")</f>
        <v>middle-aged</v>
      </c>
      <c r="V9267" s="8" t="str">
        <f t="array" ref="V9267">IFS(Customer_Churn_Records!$D9267&lt;701,"less-score",Customer_Churn_Records!$D9267&lt;851,"high-score")</f>
        <v>high-score</v>
      </c>
      <c r="W9267" s="8">
        <f t="array" ref="W9267">IF(Customer_Churn_Records!$X9267=0,0,IFS(Customer_Churn_Records!$X9267&lt;100000,"low",Customer_Churn_Records!$X9267&lt;300000,"high"))</f>
        <v>0</v>
      </c>
      <c r="X9267" s="8">
        <f>ROUND(Customer_Churn_Records!$I9267,0)</f>
        <v>0</v>
      </c>
    </row>
    <row r="9268" ht="14.25" customHeight="1">
      <c r="A9268" s="6">
        <v>8013.0</v>
      </c>
      <c r="B9268" s="6">
        <v>1.5702715E7</v>
      </c>
      <c r="C9268" s="6" t="s">
        <v>3280</v>
      </c>
      <c r="D9268" s="6">
        <v>747.0</v>
      </c>
      <c r="E9268" s="6" t="s">
        <v>7</v>
      </c>
      <c r="F9268" s="6" t="s">
        <v>10</v>
      </c>
      <c r="G9268" s="7" t="s">
        <v>140</v>
      </c>
      <c r="H9268" s="6">
        <v>10.0</v>
      </c>
      <c r="I9268" s="6" t="s">
        <v>15173</v>
      </c>
      <c r="J9268" s="6">
        <v>2.0</v>
      </c>
      <c r="K9268" s="6">
        <v>1.0</v>
      </c>
      <c r="L9268" s="6">
        <v>1.0</v>
      </c>
      <c r="M9268" s="6" t="s">
        <v>18570</v>
      </c>
      <c r="N9268" s="6">
        <v>0.0</v>
      </c>
      <c r="O9268" s="6">
        <v>0.0</v>
      </c>
      <c r="P9268" s="6">
        <v>3.0</v>
      </c>
      <c r="Q9268" s="6" t="s">
        <v>49</v>
      </c>
      <c r="R9268" s="6">
        <v>740.0</v>
      </c>
      <c r="S9268" s="6">
        <f>COUNTIF(Customer_Churn_Records!$B$2:$B$10000,Customer_Churn_Records!$B9268)</f>
        <v>1</v>
      </c>
      <c r="T9268" s="6">
        <f>ROUNDUP(Customer_Churn_Records!$G9268,0)</f>
        <v>34</v>
      </c>
      <c r="U9268" s="6" t="str">
        <f t="array" ref="U9268">IFS(Customer_Churn_Records!$T9268&lt;30,"young",Customer_Churn_Records!$T9268&lt;50,"middle-aged",Customer_Churn_Records!$T9268&lt;100,"old")</f>
        <v>middle-aged</v>
      </c>
      <c r="V9268" s="8" t="str">
        <f t="array" ref="V9268">IFS(Customer_Churn_Records!$D9268&lt;701,"less-score",Customer_Churn_Records!$D9268&lt;851,"high-score")</f>
        <v>high-score</v>
      </c>
      <c r="W9268" s="8">
        <f t="array" ref="W9268">IF(Customer_Churn_Records!$X9268=0,0,IFS(Customer_Churn_Records!$X9268&lt;100000,"low",Customer_Churn_Records!$X9268&lt;300000,"high"))</f>
        <v>0</v>
      </c>
      <c r="X9268" s="8">
        <f>ROUND(Customer_Churn_Records!$I9268,0)</f>
        <v>0</v>
      </c>
    </row>
    <row r="9269" ht="14.25" customHeight="1">
      <c r="A9269" s="6">
        <v>8017.0</v>
      </c>
      <c r="B9269" s="6">
        <v>1.5759555E7</v>
      </c>
      <c r="C9269" s="6" t="s">
        <v>767</v>
      </c>
      <c r="D9269" s="6">
        <v>569.0</v>
      </c>
      <c r="E9269" s="6" t="s">
        <v>9</v>
      </c>
      <c r="F9269" s="6" t="s">
        <v>11</v>
      </c>
      <c r="G9269" s="7" t="s">
        <v>167</v>
      </c>
      <c r="H9269" s="6">
        <v>2.0</v>
      </c>
      <c r="I9269" s="6" t="s">
        <v>15173</v>
      </c>
      <c r="J9269" s="6">
        <v>2.0</v>
      </c>
      <c r="K9269" s="6">
        <v>1.0</v>
      </c>
      <c r="L9269" s="6">
        <v>0.0</v>
      </c>
      <c r="M9269" s="6" t="s">
        <v>18571</v>
      </c>
      <c r="N9269" s="6">
        <v>0.0</v>
      </c>
      <c r="O9269" s="6">
        <v>0.0</v>
      </c>
      <c r="P9269" s="6">
        <v>5.0</v>
      </c>
      <c r="Q9269" s="6" t="s">
        <v>44</v>
      </c>
      <c r="R9269" s="6">
        <v>991.0</v>
      </c>
      <c r="S9269" s="6">
        <f>COUNTIF(Customer_Churn_Records!$B$2:$B$10000,Customer_Churn_Records!$B9269)</f>
        <v>1</v>
      </c>
      <c r="T9269" s="6">
        <f>ROUNDUP(Customer_Churn_Records!$G9269,0)</f>
        <v>41</v>
      </c>
      <c r="U9269" s="6" t="str">
        <f t="array" ref="U9269">IFS(Customer_Churn_Records!$T9269&lt;30,"young",Customer_Churn_Records!$T9269&lt;50,"middle-aged",Customer_Churn_Records!$T9269&lt;100,"old")</f>
        <v>middle-aged</v>
      </c>
      <c r="V9269" s="8" t="str">
        <f t="array" ref="V9269">IFS(Customer_Churn_Records!$D9269&lt;701,"less-score",Customer_Churn_Records!$D9269&lt;851,"high-score")</f>
        <v>less-score</v>
      </c>
      <c r="W9269" s="8">
        <f t="array" ref="W9269">IF(Customer_Churn_Records!$X9269=0,0,IFS(Customer_Churn_Records!$X9269&lt;100000,"low",Customer_Churn_Records!$X9269&lt;300000,"high"))</f>
        <v>0</v>
      </c>
      <c r="X9269" s="8">
        <f>ROUND(Customer_Churn_Records!$I9269,0)</f>
        <v>0</v>
      </c>
    </row>
    <row r="9270" ht="14.25" customHeight="1">
      <c r="A9270" s="6">
        <v>8022.0</v>
      </c>
      <c r="B9270" s="6">
        <v>1.5697691E7</v>
      </c>
      <c r="C9270" s="6" t="s">
        <v>477</v>
      </c>
      <c r="D9270" s="6">
        <v>512.0</v>
      </c>
      <c r="E9270" s="6" t="s">
        <v>7</v>
      </c>
      <c r="F9270" s="6" t="s">
        <v>10</v>
      </c>
      <c r="G9270" s="7" t="s">
        <v>167</v>
      </c>
      <c r="H9270" s="6">
        <v>6.0</v>
      </c>
      <c r="I9270" s="6" t="s">
        <v>15173</v>
      </c>
      <c r="J9270" s="6">
        <v>1.0</v>
      </c>
      <c r="K9270" s="6">
        <v>1.0</v>
      </c>
      <c r="L9270" s="6">
        <v>1.0</v>
      </c>
      <c r="M9270" s="6" t="s">
        <v>18572</v>
      </c>
      <c r="N9270" s="6">
        <v>0.0</v>
      </c>
      <c r="O9270" s="6">
        <v>0.0</v>
      </c>
      <c r="P9270" s="6">
        <v>3.0</v>
      </c>
      <c r="Q9270" s="6" t="s">
        <v>79</v>
      </c>
      <c r="R9270" s="6">
        <v>920.0</v>
      </c>
      <c r="S9270" s="6">
        <f>COUNTIF(Customer_Churn_Records!$B$2:$B$10000,Customer_Churn_Records!$B9270)</f>
        <v>1</v>
      </c>
      <c r="T9270" s="6">
        <f>ROUNDUP(Customer_Churn_Records!$G9270,0)</f>
        <v>41</v>
      </c>
      <c r="U9270" s="6" t="str">
        <f t="array" ref="U9270">IFS(Customer_Churn_Records!$T9270&lt;30,"young",Customer_Churn_Records!$T9270&lt;50,"middle-aged",Customer_Churn_Records!$T9270&lt;100,"old")</f>
        <v>middle-aged</v>
      </c>
      <c r="V9270" s="8" t="str">
        <f t="array" ref="V9270">IFS(Customer_Churn_Records!$D9270&lt;701,"less-score",Customer_Churn_Records!$D9270&lt;851,"high-score")</f>
        <v>less-score</v>
      </c>
      <c r="W9270" s="8">
        <f t="array" ref="W9270">IF(Customer_Churn_Records!$X9270=0,0,IFS(Customer_Churn_Records!$X9270&lt;100000,"low",Customer_Churn_Records!$X9270&lt;300000,"high"))</f>
        <v>0</v>
      </c>
      <c r="X9270" s="8">
        <f>ROUND(Customer_Churn_Records!$I9270,0)</f>
        <v>0</v>
      </c>
    </row>
    <row r="9271" ht="14.25" customHeight="1">
      <c r="A9271" s="6">
        <v>8024.0</v>
      </c>
      <c r="B9271" s="6">
        <v>1.5752588E7</v>
      </c>
      <c r="C9271" s="6" t="s">
        <v>9998</v>
      </c>
      <c r="D9271" s="6">
        <v>664.0</v>
      </c>
      <c r="E9271" s="6" t="s">
        <v>7</v>
      </c>
      <c r="F9271" s="6" t="s">
        <v>11</v>
      </c>
      <c r="G9271" s="7" t="s">
        <v>118</v>
      </c>
      <c r="H9271" s="6">
        <v>1.0</v>
      </c>
      <c r="I9271" s="6" t="s">
        <v>15173</v>
      </c>
      <c r="J9271" s="6">
        <v>2.0</v>
      </c>
      <c r="K9271" s="6">
        <v>1.0</v>
      </c>
      <c r="L9271" s="6">
        <v>1.0</v>
      </c>
      <c r="M9271" s="6" t="s">
        <v>18573</v>
      </c>
      <c r="N9271" s="6">
        <v>0.0</v>
      </c>
      <c r="O9271" s="6">
        <v>0.0</v>
      </c>
      <c r="P9271" s="6">
        <v>4.0</v>
      </c>
      <c r="Q9271" s="6" t="s">
        <v>79</v>
      </c>
      <c r="R9271" s="6">
        <v>507.0</v>
      </c>
      <c r="S9271" s="6">
        <f>COUNTIF(Customer_Churn_Records!$B$2:$B$10000,Customer_Churn_Records!$B9271)</f>
        <v>1</v>
      </c>
      <c r="T9271" s="6">
        <f>ROUNDUP(Customer_Churn_Records!$G9271,0)</f>
        <v>36</v>
      </c>
      <c r="U9271" s="6" t="str">
        <f t="array" ref="U9271">IFS(Customer_Churn_Records!$T9271&lt;30,"young",Customer_Churn_Records!$T9271&lt;50,"middle-aged",Customer_Churn_Records!$T9271&lt;100,"old")</f>
        <v>middle-aged</v>
      </c>
      <c r="V9271" s="8" t="str">
        <f t="array" ref="V9271">IFS(Customer_Churn_Records!$D9271&lt;701,"less-score",Customer_Churn_Records!$D9271&lt;851,"high-score")</f>
        <v>less-score</v>
      </c>
      <c r="W9271" s="8">
        <f t="array" ref="W9271">IF(Customer_Churn_Records!$X9271=0,0,IFS(Customer_Churn_Records!$X9271&lt;100000,"low",Customer_Churn_Records!$X9271&lt;300000,"high"))</f>
        <v>0</v>
      </c>
      <c r="X9271" s="8">
        <f>ROUND(Customer_Churn_Records!$I9271,0)</f>
        <v>0</v>
      </c>
    </row>
    <row r="9272" ht="14.25" customHeight="1">
      <c r="A9272" s="6">
        <v>8029.0</v>
      </c>
      <c r="B9272" s="6">
        <v>1.5775124E7</v>
      </c>
      <c r="C9272" s="6" t="s">
        <v>18574</v>
      </c>
      <c r="D9272" s="6">
        <v>763.0</v>
      </c>
      <c r="E9272" s="6" t="s">
        <v>9</v>
      </c>
      <c r="F9272" s="6" t="s">
        <v>11</v>
      </c>
      <c r="G9272" s="7" t="s">
        <v>72</v>
      </c>
      <c r="H9272" s="6">
        <v>8.0</v>
      </c>
      <c r="I9272" s="6" t="s">
        <v>15173</v>
      </c>
      <c r="J9272" s="6">
        <v>2.0</v>
      </c>
      <c r="K9272" s="6">
        <v>1.0</v>
      </c>
      <c r="L9272" s="6">
        <v>1.0</v>
      </c>
      <c r="M9272" s="6" t="s">
        <v>18575</v>
      </c>
      <c r="N9272" s="6">
        <v>0.0</v>
      </c>
      <c r="O9272" s="6">
        <v>0.0</v>
      </c>
      <c r="P9272" s="6">
        <v>1.0</v>
      </c>
      <c r="Q9272" s="6" t="s">
        <v>58</v>
      </c>
      <c r="R9272" s="6">
        <v>560.0</v>
      </c>
      <c r="S9272" s="6">
        <f>COUNTIF(Customer_Churn_Records!$B$2:$B$10000,Customer_Churn_Records!$B9272)</f>
        <v>1</v>
      </c>
      <c r="T9272" s="6">
        <f>ROUNDUP(Customer_Churn_Records!$G9272,0)</f>
        <v>37</v>
      </c>
      <c r="U9272" s="6" t="str">
        <f t="array" ref="U9272">IFS(Customer_Churn_Records!$T9272&lt;30,"young",Customer_Churn_Records!$T9272&lt;50,"middle-aged",Customer_Churn_Records!$T9272&lt;100,"old")</f>
        <v>middle-aged</v>
      </c>
      <c r="V9272" s="8" t="str">
        <f t="array" ref="V9272">IFS(Customer_Churn_Records!$D9272&lt;701,"less-score",Customer_Churn_Records!$D9272&lt;851,"high-score")</f>
        <v>high-score</v>
      </c>
      <c r="W9272" s="8">
        <f t="array" ref="W9272">IF(Customer_Churn_Records!$X9272=0,0,IFS(Customer_Churn_Records!$X9272&lt;100000,"low",Customer_Churn_Records!$X9272&lt;300000,"high"))</f>
        <v>0</v>
      </c>
      <c r="X9272" s="8">
        <f>ROUND(Customer_Churn_Records!$I9272,0)</f>
        <v>0</v>
      </c>
    </row>
    <row r="9273" ht="14.25" customHeight="1">
      <c r="A9273" s="6">
        <v>8030.0</v>
      </c>
      <c r="B9273" s="6">
        <v>1.5732113E7</v>
      </c>
      <c r="C9273" s="6" t="s">
        <v>18576</v>
      </c>
      <c r="D9273" s="6">
        <v>671.0</v>
      </c>
      <c r="E9273" s="6" t="s">
        <v>9</v>
      </c>
      <c r="F9273" s="6" t="s">
        <v>11</v>
      </c>
      <c r="G9273" s="7" t="s">
        <v>156</v>
      </c>
      <c r="H9273" s="6">
        <v>8.0</v>
      </c>
      <c r="I9273" s="6" t="s">
        <v>15173</v>
      </c>
      <c r="J9273" s="6">
        <v>1.0</v>
      </c>
      <c r="K9273" s="6">
        <v>0.0</v>
      </c>
      <c r="L9273" s="6">
        <v>1.0</v>
      </c>
      <c r="M9273" s="6" t="s">
        <v>18577</v>
      </c>
      <c r="N9273" s="6">
        <v>0.0</v>
      </c>
      <c r="O9273" s="6">
        <v>0.0</v>
      </c>
      <c r="P9273" s="6">
        <v>1.0</v>
      </c>
      <c r="Q9273" s="6" t="s">
        <v>49</v>
      </c>
      <c r="R9273" s="6">
        <v>678.0</v>
      </c>
      <c r="S9273" s="6">
        <f>COUNTIF(Customer_Churn_Records!$B$2:$B$10000,Customer_Churn_Records!$B9273)</f>
        <v>1</v>
      </c>
      <c r="T9273" s="6">
        <f>ROUNDUP(Customer_Churn_Records!$G9273,0)</f>
        <v>50</v>
      </c>
      <c r="U9273" s="6" t="str">
        <f t="array" ref="U9273">IFS(Customer_Churn_Records!$T9273&lt;30,"young",Customer_Churn_Records!$T9273&lt;50,"middle-aged",Customer_Churn_Records!$T9273&lt;100,"old")</f>
        <v>old</v>
      </c>
      <c r="V9273" s="8" t="str">
        <f t="array" ref="V9273">IFS(Customer_Churn_Records!$D9273&lt;701,"less-score",Customer_Churn_Records!$D9273&lt;851,"high-score")</f>
        <v>less-score</v>
      </c>
      <c r="W9273" s="8">
        <f t="array" ref="W9273">IF(Customer_Churn_Records!$X9273=0,0,IFS(Customer_Churn_Records!$X9273&lt;100000,"low",Customer_Churn_Records!$X9273&lt;300000,"high"))</f>
        <v>0</v>
      </c>
      <c r="X9273" s="8">
        <f>ROUND(Customer_Churn_Records!$I9273,0)</f>
        <v>0</v>
      </c>
    </row>
    <row r="9274" ht="14.25" customHeight="1">
      <c r="A9274" s="6">
        <v>8031.0</v>
      </c>
      <c r="B9274" s="6">
        <v>1.5578141E7</v>
      </c>
      <c r="C9274" s="6" t="s">
        <v>1597</v>
      </c>
      <c r="D9274" s="6">
        <v>592.0</v>
      </c>
      <c r="E9274" s="6" t="s">
        <v>9</v>
      </c>
      <c r="F9274" s="6" t="s">
        <v>11</v>
      </c>
      <c r="G9274" s="7" t="s">
        <v>41</v>
      </c>
      <c r="H9274" s="6">
        <v>3.0</v>
      </c>
      <c r="I9274" s="6" t="s">
        <v>15173</v>
      </c>
      <c r="J9274" s="6">
        <v>1.0</v>
      </c>
      <c r="K9274" s="6">
        <v>1.0</v>
      </c>
      <c r="L9274" s="6">
        <v>1.0</v>
      </c>
      <c r="M9274" s="6" t="s">
        <v>18578</v>
      </c>
      <c r="N9274" s="6">
        <v>1.0</v>
      </c>
      <c r="O9274" s="6">
        <v>1.0</v>
      </c>
      <c r="P9274" s="6">
        <v>1.0</v>
      </c>
      <c r="Q9274" s="6" t="s">
        <v>79</v>
      </c>
      <c r="R9274" s="6">
        <v>983.0</v>
      </c>
      <c r="S9274" s="6">
        <f>COUNTIF(Customer_Churn_Records!$B$2:$B$10000,Customer_Churn_Records!$B9274)</f>
        <v>1</v>
      </c>
      <c r="T9274" s="6">
        <f>ROUNDUP(Customer_Churn_Records!$G9274,0)</f>
        <v>38</v>
      </c>
      <c r="U9274" s="6" t="str">
        <f t="array" ref="U9274">IFS(Customer_Churn_Records!$T9274&lt;30,"young",Customer_Churn_Records!$T9274&lt;50,"middle-aged",Customer_Churn_Records!$T9274&lt;100,"old")</f>
        <v>middle-aged</v>
      </c>
      <c r="V9274" s="8" t="str">
        <f t="array" ref="V9274">IFS(Customer_Churn_Records!$D9274&lt;701,"less-score",Customer_Churn_Records!$D9274&lt;851,"high-score")</f>
        <v>less-score</v>
      </c>
      <c r="W9274" s="8">
        <f t="array" ref="W9274">IF(Customer_Churn_Records!$X9274=0,0,IFS(Customer_Churn_Records!$X9274&lt;100000,"low",Customer_Churn_Records!$X9274&lt;300000,"high"))</f>
        <v>0</v>
      </c>
      <c r="X9274" s="8">
        <f>ROUND(Customer_Churn_Records!$I9274,0)</f>
        <v>0</v>
      </c>
    </row>
    <row r="9275" ht="14.25" customHeight="1">
      <c r="A9275" s="6">
        <v>8032.0</v>
      </c>
      <c r="B9275" s="6">
        <v>1.5595874E7</v>
      </c>
      <c r="C9275" s="6" t="s">
        <v>6132</v>
      </c>
      <c r="D9275" s="6">
        <v>666.0</v>
      </c>
      <c r="E9275" s="6" t="s">
        <v>9</v>
      </c>
      <c r="F9275" s="6" t="s">
        <v>10</v>
      </c>
      <c r="G9275" s="7" t="s">
        <v>118</v>
      </c>
      <c r="H9275" s="6">
        <v>6.0</v>
      </c>
      <c r="I9275" s="6" t="s">
        <v>15173</v>
      </c>
      <c r="J9275" s="6">
        <v>2.0</v>
      </c>
      <c r="K9275" s="6">
        <v>1.0</v>
      </c>
      <c r="L9275" s="6">
        <v>0.0</v>
      </c>
      <c r="M9275" s="6" t="s">
        <v>18579</v>
      </c>
      <c r="N9275" s="6">
        <v>0.0</v>
      </c>
      <c r="O9275" s="6">
        <v>0.0</v>
      </c>
      <c r="P9275" s="6">
        <v>3.0</v>
      </c>
      <c r="Q9275" s="6" t="s">
        <v>49</v>
      </c>
      <c r="R9275" s="6">
        <v>990.0</v>
      </c>
      <c r="S9275" s="6">
        <f>COUNTIF(Customer_Churn_Records!$B$2:$B$10000,Customer_Churn_Records!$B9275)</f>
        <v>1</v>
      </c>
      <c r="T9275" s="6">
        <f>ROUNDUP(Customer_Churn_Records!$G9275,0)</f>
        <v>36</v>
      </c>
      <c r="U9275" s="6" t="str">
        <f t="array" ref="U9275">IFS(Customer_Churn_Records!$T9275&lt;30,"young",Customer_Churn_Records!$T9275&lt;50,"middle-aged",Customer_Churn_Records!$T9275&lt;100,"old")</f>
        <v>middle-aged</v>
      </c>
      <c r="V9275" s="8" t="str">
        <f t="array" ref="V9275">IFS(Customer_Churn_Records!$D9275&lt;701,"less-score",Customer_Churn_Records!$D9275&lt;851,"high-score")</f>
        <v>less-score</v>
      </c>
      <c r="W9275" s="8">
        <f t="array" ref="W9275">IF(Customer_Churn_Records!$X9275=0,0,IFS(Customer_Churn_Records!$X9275&lt;100000,"low",Customer_Churn_Records!$X9275&lt;300000,"high"))</f>
        <v>0</v>
      </c>
      <c r="X9275" s="8">
        <f>ROUND(Customer_Churn_Records!$I9275,0)</f>
        <v>0</v>
      </c>
    </row>
    <row r="9276" ht="14.25" customHeight="1">
      <c r="A9276" s="6">
        <v>8033.0</v>
      </c>
      <c r="B9276" s="6">
        <v>1.5755642E7</v>
      </c>
      <c r="C9276" s="6" t="s">
        <v>9837</v>
      </c>
      <c r="D9276" s="6">
        <v>667.0</v>
      </c>
      <c r="E9276" s="6" t="s">
        <v>7</v>
      </c>
      <c r="F9276" s="6" t="s">
        <v>11</v>
      </c>
      <c r="G9276" s="7" t="s">
        <v>140</v>
      </c>
      <c r="H9276" s="6">
        <v>5.0</v>
      </c>
      <c r="I9276" s="6" t="s">
        <v>15173</v>
      </c>
      <c r="J9276" s="6">
        <v>2.0</v>
      </c>
      <c r="K9276" s="6">
        <v>1.0</v>
      </c>
      <c r="L9276" s="6">
        <v>1.0</v>
      </c>
      <c r="M9276" s="6" t="s">
        <v>18580</v>
      </c>
      <c r="N9276" s="6">
        <v>0.0</v>
      </c>
      <c r="O9276" s="6">
        <v>0.0</v>
      </c>
      <c r="P9276" s="6">
        <v>4.0</v>
      </c>
      <c r="Q9276" s="6" t="s">
        <v>79</v>
      </c>
      <c r="R9276" s="6">
        <v>927.0</v>
      </c>
      <c r="S9276" s="6">
        <f>COUNTIF(Customer_Churn_Records!$B$2:$B$10000,Customer_Churn_Records!$B9276)</f>
        <v>1</v>
      </c>
      <c r="T9276" s="6">
        <f>ROUNDUP(Customer_Churn_Records!$G9276,0)</f>
        <v>34</v>
      </c>
      <c r="U9276" s="6" t="str">
        <f t="array" ref="U9276">IFS(Customer_Churn_Records!$T9276&lt;30,"young",Customer_Churn_Records!$T9276&lt;50,"middle-aged",Customer_Churn_Records!$T9276&lt;100,"old")</f>
        <v>middle-aged</v>
      </c>
      <c r="V9276" s="8" t="str">
        <f t="array" ref="V9276">IFS(Customer_Churn_Records!$D9276&lt;701,"less-score",Customer_Churn_Records!$D9276&lt;851,"high-score")</f>
        <v>less-score</v>
      </c>
      <c r="W9276" s="8">
        <f t="array" ref="W9276">IF(Customer_Churn_Records!$X9276=0,0,IFS(Customer_Churn_Records!$X9276&lt;100000,"low",Customer_Churn_Records!$X9276&lt;300000,"high"))</f>
        <v>0</v>
      </c>
      <c r="X9276" s="8">
        <f>ROUND(Customer_Churn_Records!$I9276,0)</f>
        <v>0</v>
      </c>
    </row>
    <row r="9277" ht="14.25" customHeight="1">
      <c r="A9277" s="6">
        <v>8034.0</v>
      </c>
      <c r="B9277" s="6">
        <v>1.5576526E7</v>
      </c>
      <c r="C9277" s="6" t="s">
        <v>1455</v>
      </c>
      <c r="D9277" s="6">
        <v>850.0</v>
      </c>
      <c r="E9277" s="6" t="s">
        <v>9</v>
      </c>
      <c r="F9277" s="6" t="s">
        <v>11</v>
      </c>
      <c r="G9277" s="7" t="s">
        <v>118</v>
      </c>
      <c r="H9277" s="6">
        <v>6.0</v>
      </c>
      <c r="I9277" s="6" t="s">
        <v>15173</v>
      </c>
      <c r="J9277" s="6">
        <v>2.0</v>
      </c>
      <c r="K9277" s="6">
        <v>0.0</v>
      </c>
      <c r="L9277" s="6">
        <v>1.0</v>
      </c>
      <c r="M9277" s="6" t="s">
        <v>18581</v>
      </c>
      <c r="N9277" s="6">
        <v>0.0</v>
      </c>
      <c r="O9277" s="6">
        <v>0.0</v>
      </c>
      <c r="P9277" s="6">
        <v>2.0</v>
      </c>
      <c r="Q9277" s="6" t="s">
        <v>44</v>
      </c>
      <c r="R9277" s="6">
        <v>234.0</v>
      </c>
      <c r="S9277" s="6">
        <f>COUNTIF(Customer_Churn_Records!$B$2:$B$10000,Customer_Churn_Records!$B9277)</f>
        <v>1</v>
      </c>
      <c r="T9277" s="6">
        <f>ROUNDUP(Customer_Churn_Records!$G9277,0)</f>
        <v>36</v>
      </c>
      <c r="U9277" s="6" t="str">
        <f t="array" ref="U9277">IFS(Customer_Churn_Records!$T9277&lt;30,"young",Customer_Churn_Records!$T9277&lt;50,"middle-aged",Customer_Churn_Records!$T9277&lt;100,"old")</f>
        <v>middle-aged</v>
      </c>
      <c r="V9277" s="8" t="str">
        <f t="array" ref="V9277">IFS(Customer_Churn_Records!$D9277&lt;701,"less-score",Customer_Churn_Records!$D9277&lt;851,"high-score")</f>
        <v>high-score</v>
      </c>
      <c r="W9277" s="8">
        <f t="array" ref="W9277">IF(Customer_Churn_Records!$X9277=0,0,IFS(Customer_Churn_Records!$X9277&lt;100000,"low",Customer_Churn_Records!$X9277&lt;300000,"high"))</f>
        <v>0</v>
      </c>
      <c r="X9277" s="8">
        <f>ROUND(Customer_Churn_Records!$I9277,0)</f>
        <v>0</v>
      </c>
    </row>
    <row r="9278" ht="14.25" customHeight="1">
      <c r="A9278" s="6">
        <v>8035.0</v>
      </c>
      <c r="B9278" s="6">
        <v>1.5792489E7</v>
      </c>
      <c r="C9278" s="6" t="s">
        <v>18105</v>
      </c>
      <c r="D9278" s="6">
        <v>622.0</v>
      </c>
      <c r="E9278" s="6" t="s">
        <v>9</v>
      </c>
      <c r="F9278" s="6" t="s">
        <v>11</v>
      </c>
      <c r="G9278" s="7" t="s">
        <v>51</v>
      </c>
      <c r="H9278" s="6">
        <v>9.0</v>
      </c>
      <c r="I9278" s="6" t="s">
        <v>15173</v>
      </c>
      <c r="J9278" s="6">
        <v>2.0</v>
      </c>
      <c r="K9278" s="6">
        <v>1.0</v>
      </c>
      <c r="L9278" s="6">
        <v>0.0</v>
      </c>
      <c r="M9278" s="6" t="s">
        <v>18582</v>
      </c>
      <c r="N9278" s="6">
        <v>0.0</v>
      </c>
      <c r="O9278" s="6">
        <v>0.0</v>
      </c>
      <c r="P9278" s="6">
        <v>5.0</v>
      </c>
      <c r="Q9278" s="6" t="s">
        <v>44</v>
      </c>
      <c r="R9278" s="6">
        <v>884.0</v>
      </c>
      <c r="S9278" s="6">
        <f>COUNTIF(Customer_Churn_Records!$B$2:$B$10000,Customer_Churn_Records!$B9278)</f>
        <v>1</v>
      </c>
      <c r="T9278" s="6">
        <f>ROUNDUP(Customer_Churn_Records!$G9278,0)</f>
        <v>42</v>
      </c>
      <c r="U9278" s="6" t="str">
        <f t="array" ref="U9278">IFS(Customer_Churn_Records!$T9278&lt;30,"young",Customer_Churn_Records!$T9278&lt;50,"middle-aged",Customer_Churn_Records!$T9278&lt;100,"old")</f>
        <v>middle-aged</v>
      </c>
      <c r="V9278" s="8" t="str">
        <f t="array" ref="V9278">IFS(Customer_Churn_Records!$D9278&lt;701,"less-score",Customer_Churn_Records!$D9278&lt;851,"high-score")</f>
        <v>less-score</v>
      </c>
      <c r="W9278" s="8">
        <f t="array" ref="W9278">IF(Customer_Churn_Records!$X9278=0,0,IFS(Customer_Churn_Records!$X9278&lt;100000,"low",Customer_Churn_Records!$X9278&lt;300000,"high"))</f>
        <v>0</v>
      </c>
      <c r="X9278" s="8">
        <f>ROUND(Customer_Churn_Records!$I9278,0)</f>
        <v>0</v>
      </c>
    </row>
    <row r="9279" ht="14.25" customHeight="1">
      <c r="A9279" s="6">
        <v>8037.0</v>
      </c>
      <c r="B9279" s="6">
        <v>1.5807221E7</v>
      </c>
      <c r="C9279" s="6" t="s">
        <v>18583</v>
      </c>
      <c r="D9279" s="6">
        <v>555.0</v>
      </c>
      <c r="E9279" s="6" t="s">
        <v>9</v>
      </c>
      <c r="F9279" s="6" t="s">
        <v>11</v>
      </c>
      <c r="G9279" s="7" t="s">
        <v>91</v>
      </c>
      <c r="H9279" s="6">
        <v>1.0</v>
      </c>
      <c r="I9279" s="6" t="s">
        <v>15173</v>
      </c>
      <c r="J9279" s="6">
        <v>2.0</v>
      </c>
      <c r="K9279" s="6">
        <v>0.0</v>
      </c>
      <c r="L9279" s="6">
        <v>0.0</v>
      </c>
      <c r="M9279" s="6" t="s">
        <v>18584</v>
      </c>
      <c r="N9279" s="6">
        <v>0.0</v>
      </c>
      <c r="O9279" s="6">
        <v>0.0</v>
      </c>
      <c r="P9279" s="6">
        <v>1.0</v>
      </c>
      <c r="Q9279" s="6" t="s">
        <v>58</v>
      </c>
      <c r="R9279" s="6">
        <v>599.0</v>
      </c>
      <c r="S9279" s="6">
        <f>COUNTIF(Customer_Churn_Records!$B$2:$B$10000,Customer_Churn_Records!$B9279)</f>
        <v>1</v>
      </c>
      <c r="T9279" s="6">
        <f>ROUNDUP(Customer_Churn_Records!$G9279,0)</f>
        <v>21</v>
      </c>
      <c r="U9279" s="6" t="str">
        <f t="array" ref="U9279">IFS(Customer_Churn_Records!$T9279&lt;30,"young",Customer_Churn_Records!$T9279&lt;50,"middle-aged",Customer_Churn_Records!$T9279&lt;100,"old")</f>
        <v>young</v>
      </c>
      <c r="V9279" s="8" t="str">
        <f t="array" ref="V9279">IFS(Customer_Churn_Records!$D9279&lt;701,"less-score",Customer_Churn_Records!$D9279&lt;851,"high-score")</f>
        <v>less-score</v>
      </c>
      <c r="W9279" s="8">
        <f t="array" ref="W9279">IF(Customer_Churn_Records!$X9279=0,0,IFS(Customer_Churn_Records!$X9279&lt;100000,"low",Customer_Churn_Records!$X9279&lt;300000,"high"))</f>
        <v>0</v>
      </c>
      <c r="X9279" s="8">
        <f>ROUND(Customer_Churn_Records!$I9279,0)</f>
        <v>0</v>
      </c>
    </row>
    <row r="9280" ht="14.25" customHeight="1">
      <c r="A9280" s="6">
        <v>8041.0</v>
      </c>
      <c r="B9280" s="6">
        <v>1.5627439E7</v>
      </c>
      <c r="C9280" s="6" t="s">
        <v>2195</v>
      </c>
      <c r="D9280" s="6">
        <v>624.0</v>
      </c>
      <c r="E9280" s="6" t="s">
        <v>9</v>
      </c>
      <c r="F9280" s="6" t="s">
        <v>10</v>
      </c>
      <c r="G9280" s="7" t="s">
        <v>118</v>
      </c>
      <c r="H9280" s="6">
        <v>10.0</v>
      </c>
      <c r="I9280" s="6" t="s">
        <v>15173</v>
      </c>
      <c r="J9280" s="6">
        <v>2.0</v>
      </c>
      <c r="K9280" s="6">
        <v>0.0</v>
      </c>
      <c r="L9280" s="6">
        <v>1.0</v>
      </c>
      <c r="M9280" s="6" t="s">
        <v>18585</v>
      </c>
      <c r="N9280" s="6">
        <v>0.0</v>
      </c>
      <c r="O9280" s="6">
        <v>0.0</v>
      </c>
      <c r="P9280" s="6">
        <v>5.0</v>
      </c>
      <c r="Q9280" s="6" t="s">
        <v>49</v>
      </c>
      <c r="R9280" s="6">
        <v>230.0</v>
      </c>
      <c r="S9280" s="6">
        <f>COUNTIF(Customer_Churn_Records!$B$2:$B$10000,Customer_Churn_Records!$B9280)</f>
        <v>1</v>
      </c>
      <c r="T9280" s="6">
        <f>ROUNDUP(Customer_Churn_Records!$G9280,0)</f>
        <v>36</v>
      </c>
      <c r="U9280" s="6" t="str">
        <f t="array" ref="U9280">IFS(Customer_Churn_Records!$T9280&lt;30,"young",Customer_Churn_Records!$T9280&lt;50,"middle-aged",Customer_Churn_Records!$T9280&lt;100,"old")</f>
        <v>middle-aged</v>
      </c>
      <c r="V9280" s="8" t="str">
        <f t="array" ref="V9280">IFS(Customer_Churn_Records!$D9280&lt;701,"less-score",Customer_Churn_Records!$D9280&lt;851,"high-score")</f>
        <v>less-score</v>
      </c>
      <c r="W9280" s="8">
        <f t="array" ref="W9280">IF(Customer_Churn_Records!$X9280=0,0,IFS(Customer_Churn_Records!$X9280&lt;100000,"low",Customer_Churn_Records!$X9280&lt;300000,"high"))</f>
        <v>0</v>
      </c>
      <c r="X9280" s="8">
        <f>ROUND(Customer_Churn_Records!$I9280,0)</f>
        <v>0</v>
      </c>
    </row>
    <row r="9281" ht="14.25" customHeight="1">
      <c r="A9281" s="6">
        <v>8042.0</v>
      </c>
      <c r="B9281" s="6">
        <v>1.5701439E7</v>
      </c>
      <c r="C9281" s="6" t="s">
        <v>1123</v>
      </c>
      <c r="D9281" s="6">
        <v>698.0</v>
      </c>
      <c r="E9281" s="6" t="s">
        <v>9</v>
      </c>
      <c r="F9281" s="6" t="s">
        <v>10</v>
      </c>
      <c r="G9281" s="7" t="s">
        <v>156</v>
      </c>
      <c r="H9281" s="6">
        <v>1.0</v>
      </c>
      <c r="I9281" s="6" t="s">
        <v>15173</v>
      </c>
      <c r="J9281" s="6">
        <v>4.0</v>
      </c>
      <c r="K9281" s="6">
        <v>1.0</v>
      </c>
      <c r="L9281" s="6">
        <v>0.0</v>
      </c>
      <c r="M9281" s="6" t="s">
        <v>18586</v>
      </c>
      <c r="N9281" s="6">
        <v>1.0</v>
      </c>
      <c r="O9281" s="6">
        <v>1.0</v>
      </c>
      <c r="P9281" s="6">
        <v>3.0</v>
      </c>
      <c r="Q9281" s="6" t="s">
        <v>79</v>
      </c>
      <c r="R9281" s="6">
        <v>341.0</v>
      </c>
      <c r="S9281" s="6">
        <f>COUNTIF(Customer_Churn_Records!$B$2:$B$10000,Customer_Churn_Records!$B9281)</f>
        <v>1</v>
      </c>
      <c r="T9281" s="6">
        <f>ROUNDUP(Customer_Churn_Records!$G9281,0)</f>
        <v>50</v>
      </c>
      <c r="U9281" s="6" t="str">
        <f t="array" ref="U9281">IFS(Customer_Churn_Records!$T9281&lt;30,"young",Customer_Churn_Records!$T9281&lt;50,"middle-aged",Customer_Churn_Records!$T9281&lt;100,"old")</f>
        <v>old</v>
      </c>
      <c r="V9281" s="8" t="str">
        <f t="array" ref="V9281">IFS(Customer_Churn_Records!$D9281&lt;701,"less-score",Customer_Churn_Records!$D9281&lt;851,"high-score")</f>
        <v>less-score</v>
      </c>
      <c r="W9281" s="8">
        <f t="array" ref="W9281">IF(Customer_Churn_Records!$X9281=0,0,IFS(Customer_Churn_Records!$X9281&lt;100000,"low",Customer_Churn_Records!$X9281&lt;300000,"high"))</f>
        <v>0</v>
      </c>
      <c r="X9281" s="8">
        <f>ROUND(Customer_Churn_Records!$I9281,0)</f>
        <v>0</v>
      </c>
    </row>
    <row r="9282" ht="14.25" customHeight="1">
      <c r="A9282" s="6">
        <v>8045.0</v>
      </c>
      <c r="B9282" s="6">
        <v>1.5717489E7</v>
      </c>
      <c r="C9282" s="6" t="s">
        <v>1156</v>
      </c>
      <c r="D9282" s="6">
        <v>835.0</v>
      </c>
      <c r="E9282" s="6" t="s">
        <v>7</v>
      </c>
      <c r="F9282" s="6" t="s">
        <v>11</v>
      </c>
      <c r="G9282" s="7" t="s">
        <v>187</v>
      </c>
      <c r="H9282" s="6">
        <v>9.0</v>
      </c>
      <c r="I9282" s="6" t="s">
        <v>15173</v>
      </c>
      <c r="J9282" s="6">
        <v>1.0</v>
      </c>
      <c r="K9282" s="6">
        <v>1.0</v>
      </c>
      <c r="L9282" s="6">
        <v>0.0</v>
      </c>
      <c r="M9282" s="6" t="s">
        <v>18587</v>
      </c>
      <c r="N9282" s="6">
        <v>1.0</v>
      </c>
      <c r="O9282" s="6">
        <v>1.0</v>
      </c>
      <c r="P9282" s="6">
        <v>4.0</v>
      </c>
      <c r="Q9282" s="6" t="s">
        <v>44</v>
      </c>
      <c r="R9282" s="6">
        <v>955.0</v>
      </c>
      <c r="S9282" s="6">
        <f>COUNTIF(Customer_Churn_Records!$B$2:$B$10000,Customer_Churn_Records!$B9282)</f>
        <v>1</v>
      </c>
      <c r="T9282" s="6">
        <f>ROUNDUP(Customer_Churn_Records!$G9282,0)</f>
        <v>23</v>
      </c>
      <c r="U9282" s="6" t="str">
        <f t="array" ref="U9282">IFS(Customer_Churn_Records!$T9282&lt;30,"young",Customer_Churn_Records!$T9282&lt;50,"middle-aged",Customer_Churn_Records!$T9282&lt;100,"old")</f>
        <v>young</v>
      </c>
      <c r="V9282" s="8" t="str">
        <f t="array" ref="V9282">IFS(Customer_Churn_Records!$D9282&lt;701,"less-score",Customer_Churn_Records!$D9282&lt;851,"high-score")</f>
        <v>high-score</v>
      </c>
      <c r="W9282" s="8">
        <f t="array" ref="W9282">IF(Customer_Churn_Records!$X9282=0,0,IFS(Customer_Churn_Records!$X9282&lt;100000,"low",Customer_Churn_Records!$X9282&lt;300000,"high"))</f>
        <v>0</v>
      </c>
      <c r="X9282" s="8">
        <f>ROUND(Customer_Churn_Records!$I9282,0)</f>
        <v>0</v>
      </c>
    </row>
    <row r="9283" ht="14.25" customHeight="1">
      <c r="A9283" s="6">
        <v>8049.0</v>
      </c>
      <c r="B9283" s="6">
        <v>1.5595713E7</v>
      </c>
      <c r="C9283" s="6" t="s">
        <v>7160</v>
      </c>
      <c r="D9283" s="6">
        <v>548.0</v>
      </c>
      <c r="E9283" s="6" t="s">
        <v>9</v>
      </c>
      <c r="F9283" s="6" t="s">
        <v>11</v>
      </c>
      <c r="G9283" s="7" t="s">
        <v>103</v>
      </c>
      <c r="H9283" s="6">
        <v>6.0</v>
      </c>
      <c r="I9283" s="6" t="s">
        <v>15173</v>
      </c>
      <c r="J9283" s="6">
        <v>1.0</v>
      </c>
      <c r="K9283" s="6">
        <v>1.0</v>
      </c>
      <c r="L9283" s="6">
        <v>1.0</v>
      </c>
      <c r="M9283" s="6" t="s">
        <v>18588</v>
      </c>
      <c r="N9283" s="6">
        <v>0.0</v>
      </c>
      <c r="O9283" s="6">
        <v>0.0</v>
      </c>
      <c r="P9283" s="6">
        <v>4.0</v>
      </c>
      <c r="Q9283" s="6" t="s">
        <v>49</v>
      </c>
      <c r="R9283" s="6">
        <v>855.0</v>
      </c>
      <c r="S9283" s="6">
        <f>COUNTIF(Customer_Churn_Records!$B$2:$B$10000,Customer_Churn_Records!$B9283)</f>
        <v>1</v>
      </c>
      <c r="T9283" s="6">
        <f>ROUNDUP(Customer_Churn_Records!$G9283,0)</f>
        <v>33</v>
      </c>
      <c r="U9283" s="6" t="str">
        <f t="array" ref="U9283">IFS(Customer_Churn_Records!$T9283&lt;30,"young",Customer_Churn_Records!$T9283&lt;50,"middle-aged",Customer_Churn_Records!$T9283&lt;100,"old")</f>
        <v>middle-aged</v>
      </c>
      <c r="V9283" s="8" t="str">
        <f t="array" ref="V9283">IFS(Customer_Churn_Records!$D9283&lt;701,"less-score",Customer_Churn_Records!$D9283&lt;851,"high-score")</f>
        <v>less-score</v>
      </c>
      <c r="W9283" s="8">
        <f t="array" ref="W9283">IF(Customer_Churn_Records!$X9283=0,0,IFS(Customer_Churn_Records!$X9283&lt;100000,"low",Customer_Churn_Records!$X9283&lt;300000,"high"))</f>
        <v>0</v>
      </c>
      <c r="X9283" s="8">
        <f>ROUND(Customer_Churn_Records!$I9283,0)</f>
        <v>0</v>
      </c>
    </row>
    <row r="9284" ht="14.25" customHeight="1">
      <c r="A9284" s="6">
        <v>8051.0</v>
      </c>
      <c r="B9284" s="6">
        <v>1.5708193E7</v>
      </c>
      <c r="C9284" s="6" t="s">
        <v>1359</v>
      </c>
      <c r="D9284" s="6">
        <v>707.0</v>
      </c>
      <c r="E9284" s="6" t="s">
        <v>7</v>
      </c>
      <c r="F9284" s="6" t="s">
        <v>11</v>
      </c>
      <c r="G9284" s="7" t="s">
        <v>103</v>
      </c>
      <c r="H9284" s="6">
        <v>2.0</v>
      </c>
      <c r="I9284" s="6" t="s">
        <v>15173</v>
      </c>
      <c r="J9284" s="6">
        <v>2.0</v>
      </c>
      <c r="K9284" s="6">
        <v>0.0</v>
      </c>
      <c r="L9284" s="6">
        <v>0.0</v>
      </c>
      <c r="M9284" s="6" t="s">
        <v>18589</v>
      </c>
      <c r="N9284" s="6">
        <v>0.0</v>
      </c>
      <c r="O9284" s="6">
        <v>0.0</v>
      </c>
      <c r="P9284" s="6">
        <v>4.0</v>
      </c>
      <c r="Q9284" s="6" t="s">
        <v>49</v>
      </c>
      <c r="R9284" s="6">
        <v>993.0</v>
      </c>
      <c r="S9284" s="6">
        <f>COUNTIF(Customer_Churn_Records!$B$2:$B$10000,Customer_Churn_Records!$B9284)</f>
        <v>1</v>
      </c>
      <c r="T9284" s="6">
        <f>ROUNDUP(Customer_Churn_Records!$G9284,0)</f>
        <v>33</v>
      </c>
      <c r="U9284" s="6" t="str">
        <f t="array" ref="U9284">IFS(Customer_Churn_Records!$T9284&lt;30,"young",Customer_Churn_Records!$T9284&lt;50,"middle-aged",Customer_Churn_Records!$T9284&lt;100,"old")</f>
        <v>middle-aged</v>
      </c>
      <c r="V9284" s="8" t="str">
        <f t="array" ref="V9284">IFS(Customer_Churn_Records!$D9284&lt;701,"less-score",Customer_Churn_Records!$D9284&lt;851,"high-score")</f>
        <v>high-score</v>
      </c>
      <c r="W9284" s="8">
        <f t="array" ref="W9284">IF(Customer_Churn_Records!$X9284=0,0,IFS(Customer_Churn_Records!$X9284&lt;100000,"low",Customer_Churn_Records!$X9284&lt;300000,"high"))</f>
        <v>0</v>
      </c>
      <c r="X9284" s="8">
        <f>ROUND(Customer_Churn_Records!$I9284,0)</f>
        <v>0</v>
      </c>
    </row>
    <row r="9285" ht="14.25" customHeight="1">
      <c r="A9285" s="6">
        <v>8053.0</v>
      </c>
      <c r="B9285" s="6">
        <v>1.5770121E7</v>
      </c>
      <c r="C9285" s="6" t="s">
        <v>18590</v>
      </c>
      <c r="D9285" s="6">
        <v>623.0</v>
      </c>
      <c r="E9285" s="6" t="s">
        <v>7</v>
      </c>
      <c r="F9285" s="6" t="s">
        <v>10</v>
      </c>
      <c r="G9285" s="7" t="s">
        <v>140</v>
      </c>
      <c r="H9285" s="6">
        <v>9.0</v>
      </c>
      <c r="I9285" s="6" t="s">
        <v>15173</v>
      </c>
      <c r="J9285" s="6">
        <v>1.0</v>
      </c>
      <c r="K9285" s="6">
        <v>1.0</v>
      </c>
      <c r="L9285" s="6">
        <v>0.0</v>
      </c>
      <c r="M9285" s="6" t="s">
        <v>18591</v>
      </c>
      <c r="N9285" s="6">
        <v>0.0</v>
      </c>
      <c r="O9285" s="6">
        <v>0.0</v>
      </c>
      <c r="P9285" s="6">
        <v>1.0</v>
      </c>
      <c r="Q9285" s="6" t="s">
        <v>58</v>
      </c>
      <c r="R9285" s="6">
        <v>333.0</v>
      </c>
      <c r="S9285" s="6">
        <f>COUNTIF(Customer_Churn_Records!$B$2:$B$10000,Customer_Churn_Records!$B9285)</f>
        <v>1</v>
      </c>
      <c r="T9285" s="6">
        <f>ROUNDUP(Customer_Churn_Records!$G9285,0)</f>
        <v>34</v>
      </c>
      <c r="U9285" s="6" t="str">
        <f t="array" ref="U9285">IFS(Customer_Churn_Records!$T9285&lt;30,"young",Customer_Churn_Records!$T9285&lt;50,"middle-aged",Customer_Churn_Records!$T9285&lt;100,"old")</f>
        <v>middle-aged</v>
      </c>
      <c r="V9285" s="8" t="str">
        <f t="array" ref="V9285">IFS(Customer_Churn_Records!$D9285&lt;701,"less-score",Customer_Churn_Records!$D9285&lt;851,"high-score")</f>
        <v>less-score</v>
      </c>
      <c r="W9285" s="8">
        <f t="array" ref="W9285">IF(Customer_Churn_Records!$X9285=0,0,IFS(Customer_Churn_Records!$X9285&lt;100000,"low",Customer_Churn_Records!$X9285&lt;300000,"high"))</f>
        <v>0</v>
      </c>
      <c r="X9285" s="8">
        <f>ROUND(Customer_Churn_Records!$I9285,0)</f>
        <v>0</v>
      </c>
    </row>
    <row r="9286" ht="14.25" customHeight="1">
      <c r="A9286" s="6">
        <v>8062.0</v>
      </c>
      <c r="B9286" s="6">
        <v>1.5814757E7</v>
      </c>
      <c r="C9286" s="6" t="s">
        <v>764</v>
      </c>
      <c r="D9286" s="6">
        <v>477.0</v>
      </c>
      <c r="E9286" s="6" t="s">
        <v>9</v>
      </c>
      <c r="F9286" s="6" t="s">
        <v>11</v>
      </c>
      <c r="G9286" s="7" t="s">
        <v>363</v>
      </c>
      <c r="H9286" s="6">
        <v>9.0</v>
      </c>
      <c r="I9286" s="6" t="s">
        <v>15173</v>
      </c>
      <c r="J9286" s="6">
        <v>2.0</v>
      </c>
      <c r="K9286" s="6">
        <v>0.0</v>
      </c>
      <c r="L9286" s="6">
        <v>1.0</v>
      </c>
      <c r="M9286" s="6" t="s">
        <v>18592</v>
      </c>
      <c r="N9286" s="6">
        <v>0.0</v>
      </c>
      <c r="O9286" s="6">
        <v>0.0</v>
      </c>
      <c r="P9286" s="6">
        <v>1.0</v>
      </c>
      <c r="Q9286" s="6" t="s">
        <v>44</v>
      </c>
      <c r="R9286" s="6">
        <v>295.0</v>
      </c>
      <c r="S9286" s="6">
        <f>COUNTIF(Customer_Churn_Records!$B$2:$B$10000,Customer_Churn_Records!$B9286)</f>
        <v>1</v>
      </c>
      <c r="T9286" s="6">
        <f>ROUNDUP(Customer_Churn_Records!$G9286,0)</f>
        <v>31</v>
      </c>
      <c r="U9286" s="6" t="str">
        <f t="array" ref="U9286">IFS(Customer_Churn_Records!$T9286&lt;30,"young",Customer_Churn_Records!$T9286&lt;50,"middle-aged",Customer_Churn_Records!$T9286&lt;100,"old")</f>
        <v>middle-aged</v>
      </c>
      <c r="V9286" s="8" t="str">
        <f t="array" ref="V9286">IFS(Customer_Churn_Records!$D9286&lt;701,"less-score",Customer_Churn_Records!$D9286&lt;851,"high-score")</f>
        <v>less-score</v>
      </c>
      <c r="W9286" s="8">
        <f t="array" ref="W9286">IF(Customer_Churn_Records!$X9286=0,0,IFS(Customer_Churn_Records!$X9286&lt;100000,"low",Customer_Churn_Records!$X9286&lt;300000,"high"))</f>
        <v>0</v>
      </c>
      <c r="X9286" s="8">
        <f>ROUND(Customer_Churn_Records!$I9286,0)</f>
        <v>0</v>
      </c>
    </row>
    <row r="9287" ht="14.25" customHeight="1">
      <c r="A9287" s="6">
        <v>8065.0</v>
      </c>
      <c r="B9287" s="6">
        <v>1.5748882E7</v>
      </c>
      <c r="C9287" s="6" t="s">
        <v>8859</v>
      </c>
      <c r="D9287" s="6">
        <v>714.0</v>
      </c>
      <c r="E9287" s="6" t="s">
        <v>9</v>
      </c>
      <c r="F9287" s="6" t="s">
        <v>11</v>
      </c>
      <c r="G9287" s="7" t="s">
        <v>99</v>
      </c>
      <c r="H9287" s="6">
        <v>9.0</v>
      </c>
      <c r="I9287" s="6" t="s">
        <v>15173</v>
      </c>
      <c r="J9287" s="6">
        <v>2.0</v>
      </c>
      <c r="K9287" s="6">
        <v>1.0</v>
      </c>
      <c r="L9287" s="6">
        <v>0.0</v>
      </c>
      <c r="M9287" s="6" t="s">
        <v>18593</v>
      </c>
      <c r="N9287" s="6">
        <v>0.0</v>
      </c>
      <c r="O9287" s="6">
        <v>0.0</v>
      </c>
      <c r="P9287" s="6">
        <v>3.0</v>
      </c>
      <c r="Q9287" s="6" t="s">
        <v>58</v>
      </c>
      <c r="R9287" s="6">
        <v>323.0</v>
      </c>
      <c r="S9287" s="6">
        <f>COUNTIF(Customer_Churn_Records!$B$2:$B$10000,Customer_Churn_Records!$B9287)</f>
        <v>1</v>
      </c>
      <c r="T9287" s="6">
        <f>ROUNDUP(Customer_Churn_Records!$G9287,0)</f>
        <v>29</v>
      </c>
      <c r="U9287" s="6" t="str">
        <f t="array" ref="U9287">IFS(Customer_Churn_Records!$T9287&lt;30,"young",Customer_Churn_Records!$T9287&lt;50,"middle-aged",Customer_Churn_Records!$T9287&lt;100,"old")</f>
        <v>young</v>
      </c>
      <c r="V9287" s="8" t="str">
        <f t="array" ref="V9287">IFS(Customer_Churn_Records!$D9287&lt;701,"less-score",Customer_Churn_Records!$D9287&lt;851,"high-score")</f>
        <v>high-score</v>
      </c>
      <c r="W9287" s="8">
        <f t="array" ref="W9287">IF(Customer_Churn_Records!$X9287=0,0,IFS(Customer_Churn_Records!$X9287&lt;100000,"low",Customer_Churn_Records!$X9287&lt;300000,"high"))</f>
        <v>0</v>
      </c>
      <c r="X9287" s="8">
        <f>ROUND(Customer_Churn_Records!$I9287,0)</f>
        <v>0</v>
      </c>
    </row>
    <row r="9288" ht="14.25" customHeight="1">
      <c r="A9288" s="6">
        <v>8068.0</v>
      </c>
      <c r="B9288" s="6">
        <v>1.5696834E7</v>
      </c>
      <c r="C9288" s="6" t="s">
        <v>18594</v>
      </c>
      <c r="D9288" s="6">
        <v>530.0</v>
      </c>
      <c r="E9288" s="6" t="s">
        <v>7</v>
      </c>
      <c r="F9288" s="6" t="s">
        <v>10</v>
      </c>
      <c r="G9288" s="7" t="s">
        <v>99</v>
      </c>
      <c r="H9288" s="6">
        <v>5.0</v>
      </c>
      <c r="I9288" s="6" t="s">
        <v>15173</v>
      </c>
      <c r="J9288" s="6">
        <v>2.0</v>
      </c>
      <c r="K9288" s="6">
        <v>0.0</v>
      </c>
      <c r="L9288" s="6">
        <v>0.0</v>
      </c>
      <c r="M9288" s="6" t="s">
        <v>18595</v>
      </c>
      <c r="N9288" s="6">
        <v>0.0</v>
      </c>
      <c r="O9288" s="6">
        <v>0.0</v>
      </c>
      <c r="P9288" s="6">
        <v>4.0</v>
      </c>
      <c r="Q9288" s="6" t="s">
        <v>49</v>
      </c>
      <c r="R9288" s="6">
        <v>696.0</v>
      </c>
      <c r="S9288" s="6">
        <f>COUNTIF(Customer_Churn_Records!$B$2:$B$10000,Customer_Churn_Records!$B9288)</f>
        <v>1</v>
      </c>
      <c r="T9288" s="6">
        <f>ROUNDUP(Customer_Churn_Records!$G9288,0)</f>
        <v>29</v>
      </c>
      <c r="U9288" s="6" t="str">
        <f t="array" ref="U9288">IFS(Customer_Churn_Records!$T9288&lt;30,"young",Customer_Churn_Records!$T9288&lt;50,"middle-aged",Customer_Churn_Records!$T9288&lt;100,"old")</f>
        <v>young</v>
      </c>
      <c r="V9288" s="8" t="str">
        <f t="array" ref="V9288">IFS(Customer_Churn_Records!$D9288&lt;701,"less-score",Customer_Churn_Records!$D9288&lt;851,"high-score")</f>
        <v>less-score</v>
      </c>
      <c r="W9288" s="8">
        <f t="array" ref="W9288">IF(Customer_Churn_Records!$X9288=0,0,IFS(Customer_Churn_Records!$X9288&lt;100000,"low",Customer_Churn_Records!$X9288&lt;300000,"high"))</f>
        <v>0</v>
      </c>
      <c r="X9288" s="8">
        <f>ROUND(Customer_Churn_Records!$I9288,0)</f>
        <v>0</v>
      </c>
    </row>
    <row r="9289" ht="14.25" customHeight="1">
      <c r="A9289" s="6">
        <v>8077.0</v>
      </c>
      <c r="B9289" s="6">
        <v>1.5590349E7</v>
      </c>
      <c r="C9289" s="6" t="s">
        <v>18596</v>
      </c>
      <c r="D9289" s="6">
        <v>732.0</v>
      </c>
      <c r="E9289" s="6" t="s">
        <v>7</v>
      </c>
      <c r="F9289" s="6" t="s">
        <v>10</v>
      </c>
      <c r="G9289" s="7" t="s">
        <v>118</v>
      </c>
      <c r="H9289" s="6">
        <v>9.0</v>
      </c>
      <c r="I9289" s="6" t="s">
        <v>15173</v>
      </c>
      <c r="J9289" s="6">
        <v>1.0</v>
      </c>
      <c r="K9289" s="6">
        <v>0.0</v>
      </c>
      <c r="L9289" s="6">
        <v>0.0</v>
      </c>
      <c r="M9289" s="6" t="s">
        <v>18597</v>
      </c>
      <c r="N9289" s="6">
        <v>1.0</v>
      </c>
      <c r="O9289" s="6">
        <v>1.0</v>
      </c>
      <c r="P9289" s="6">
        <v>1.0</v>
      </c>
      <c r="Q9289" s="6" t="s">
        <v>44</v>
      </c>
      <c r="R9289" s="6">
        <v>748.0</v>
      </c>
      <c r="S9289" s="6">
        <f>COUNTIF(Customer_Churn_Records!$B$2:$B$10000,Customer_Churn_Records!$B9289)</f>
        <v>1</v>
      </c>
      <c r="T9289" s="6">
        <f>ROUNDUP(Customer_Churn_Records!$G9289,0)</f>
        <v>36</v>
      </c>
      <c r="U9289" s="6" t="str">
        <f t="array" ref="U9289">IFS(Customer_Churn_Records!$T9289&lt;30,"young",Customer_Churn_Records!$T9289&lt;50,"middle-aged",Customer_Churn_Records!$T9289&lt;100,"old")</f>
        <v>middle-aged</v>
      </c>
      <c r="V9289" s="8" t="str">
        <f t="array" ref="V9289">IFS(Customer_Churn_Records!$D9289&lt;701,"less-score",Customer_Churn_Records!$D9289&lt;851,"high-score")</f>
        <v>high-score</v>
      </c>
      <c r="W9289" s="8">
        <f t="array" ref="W9289">IF(Customer_Churn_Records!$X9289=0,0,IFS(Customer_Churn_Records!$X9289&lt;100000,"low",Customer_Churn_Records!$X9289&lt;300000,"high"))</f>
        <v>0</v>
      </c>
      <c r="X9289" s="8">
        <f>ROUND(Customer_Churn_Records!$I9289,0)</f>
        <v>0</v>
      </c>
    </row>
    <row r="9290" ht="14.25" customHeight="1">
      <c r="A9290" s="6">
        <v>8079.0</v>
      </c>
      <c r="B9290" s="6">
        <v>1.5618446E7</v>
      </c>
      <c r="C9290" s="6" t="s">
        <v>1915</v>
      </c>
      <c r="D9290" s="6">
        <v>576.0</v>
      </c>
      <c r="E9290" s="6" t="s">
        <v>7</v>
      </c>
      <c r="F9290" s="6" t="s">
        <v>10</v>
      </c>
      <c r="G9290" s="7" t="s">
        <v>156</v>
      </c>
      <c r="H9290" s="6">
        <v>8.0</v>
      </c>
      <c r="I9290" s="6" t="s">
        <v>15173</v>
      </c>
      <c r="J9290" s="6">
        <v>2.0</v>
      </c>
      <c r="K9290" s="6">
        <v>1.0</v>
      </c>
      <c r="L9290" s="6">
        <v>1.0</v>
      </c>
      <c r="M9290" s="6" t="s">
        <v>18598</v>
      </c>
      <c r="N9290" s="6">
        <v>0.0</v>
      </c>
      <c r="O9290" s="6">
        <v>0.0</v>
      </c>
      <c r="P9290" s="6">
        <v>4.0</v>
      </c>
      <c r="Q9290" s="6" t="s">
        <v>79</v>
      </c>
      <c r="R9290" s="6">
        <v>905.0</v>
      </c>
      <c r="S9290" s="6">
        <f>COUNTIF(Customer_Churn_Records!$B$2:$B$10000,Customer_Churn_Records!$B9290)</f>
        <v>1</v>
      </c>
      <c r="T9290" s="6">
        <f>ROUNDUP(Customer_Churn_Records!$G9290,0)</f>
        <v>50</v>
      </c>
      <c r="U9290" s="6" t="str">
        <f t="array" ref="U9290">IFS(Customer_Churn_Records!$T9290&lt;30,"young",Customer_Churn_Records!$T9290&lt;50,"middle-aged",Customer_Churn_Records!$T9290&lt;100,"old")</f>
        <v>old</v>
      </c>
      <c r="V9290" s="8" t="str">
        <f t="array" ref="V9290">IFS(Customer_Churn_Records!$D9290&lt;701,"less-score",Customer_Churn_Records!$D9290&lt;851,"high-score")</f>
        <v>less-score</v>
      </c>
      <c r="W9290" s="8">
        <f t="array" ref="W9290">IF(Customer_Churn_Records!$X9290=0,0,IFS(Customer_Churn_Records!$X9290&lt;100000,"low",Customer_Churn_Records!$X9290&lt;300000,"high"))</f>
        <v>0</v>
      </c>
      <c r="X9290" s="8">
        <f>ROUND(Customer_Churn_Records!$I9290,0)</f>
        <v>0</v>
      </c>
    </row>
    <row r="9291" ht="14.25" customHeight="1">
      <c r="A9291" s="6">
        <v>8080.0</v>
      </c>
      <c r="B9291" s="6">
        <v>1.5766552E7</v>
      </c>
      <c r="C9291" s="6" t="s">
        <v>435</v>
      </c>
      <c r="D9291" s="6">
        <v>643.0</v>
      </c>
      <c r="E9291" s="6" t="s">
        <v>7</v>
      </c>
      <c r="F9291" s="6" t="s">
        <v>11</v>
      </c>
      <c r="G9291" s="7" t="s">
        <v>72</v>
      </c>
      <c r="H9291" s="6">
        <v>6.0</v>
      </c>
      <c r="I9291" s="6" t="s">
        <v>15173</v>
      </c>
      <c r="J9291" s="6">
        <v>2.0</v>
      </c>
      <c r="K9291" s="6">
        <v>0.0</v>
      </c>
      <c r="L9291" s="6">
        <v>0.0</v>
      </c>
      <c r="M9291" s="6" t="s">
        <v>18599</v>
      </c>
      <c r="N9291" s="6">
        <v>0.0</v>
      </c>
      <c r="O9291" s="6">
        <v>0.0</v>
      </c>
      <c r="P9291" s="6">
        <v>1.0</v>
      </c>
      <c r="Q9291" s="6" t="s">
        <v>58</v>
      </c>
      <c r="R9291" s="6">
        <v>604.0</v>
      </c>
      <c r="S9291" s="6">
        <f>COUNTIF(Customer_Churn_Records!$B$2:$B$10000,Customer_Churn_Records!$B9291)</f>
        <v>1</v>
      </c>
      <c r="T9291" s="6">
        <f>ROUNDUP(Customer_Churn_Records!$G9291,0)</f>
        <v>37</v>
      </c>
      <c r="U9291" s="6" t="str">
        <f t="array" ref="U9291">IFS(Customer_Churn_Records!$T9291&lt;30,"young",Customer_Churn_Records!$T9291&lt;50,"middle-aged",Customer_Churn_Records!$T9291&lt;100,"old")</f>
        <v>middle-aged</v>
      </c>
      <c r="V9291" s="8" t="str">
        <f t="array" ref="V9291">IFS(Customer_Churn_Records!$D9291&lt;701,"less-score",Customer_Churn_Records!$D9291&lt;851,"high-score")</f>
        <v>less-score</v>
      </c>
      <c r="W9291" s="8">
        <f t="array" ref="W9291">IF(Customer_Churn_Records!$X9291=0,0,IFS(Customer_Churn_Records!$X9291&lt;100000,"low",Customer_Churn_Records!$X9291&lt;300000,"high"))</f>
        <v>0</v>
      </c>
      <c r="X9291" s="8">
        <f>ROUND(Customer_Churn_Records!$I9291,0)</f>
        <v>0</v>
      </c>
    </row>
    <row r="9292" ht="14.25" customHeight="1">
      <c r="A9292" s="6">
        <v>8086.0</v>
      </c>
      <c r="B9292" s="6">
        <v>1.5656286E7</v>
      </c>
      <c r="C9292" s="6" t="s">
        <v>941</v>
      </c>
      <c r="D9292" s="6">
        <v>794.0</v>
      </c>
      <c r="E9292" s="6" t="s">
        <v>7</v>
      </c>
      <c r="F9292" s="6" t="s">
        <v>11</v>
      </c>
      <c r="G9292" s="7" t="s">
        <v>103</v>
      </c>
      <c r="H9292" s="6">
        <v>0.0</v>
      </c>
      <c r="I9292" s="6" t="s">
        <v>15173</v>
      </c>
      <c r="J9292" s="6">
        <v>2.0</v>
      </c>
      <c r="K9292" s="6">
        <v>0.0</v>
      </c>
      <c r="L9292" s="6">
        <v>0.0</v>
      </c>
      <c r="M9292" s="6" t="s">
        <v>18600</v>
      </c>
      <c r="N9292" s="6">
        <v>0.0</v>
      </c>
      <c r="O9292" s="6">
        <v>0.0</v>
      </c>
      <c r="P9292" s="6">
        <v>1.0</v>
      </c>
      <c r="Q9292" s="6" t="s">
        <v>58</v>
      </c>
      <c r="R9292" s="6">
        <v>755.0</v>
      </c>
      <c r="S9292" s="6">
        <f>COUNTIF(Customer_Churn_Records!$B$2:$B$10000,Customer_Churn_Records!$B9292)</f>
        <v>1</v>
      </c>
      <c r="T9292" s="6">
        <f>ROUNDUP(Customer_Churn_Records!$G9292,0)</f>
        <v>33</v>
      </c>
      <c r="U9292" s="6" t="str">
        <f t="array" ref="U9292">IFS(Customer_Churn_Records!$T9292&lt;30,"young",Customer_Churn_Records!$T9292&lt;50,"middle-aged",Customer_Churn_Records!$T9292&lt;100,"old")</f>
        <v>middle-aged</v>
      </c>
      <c r="V9292" s="8" t="str">
        <f t="array" ref="V9292">IFS(Customer_Churn_Records!$D9292&lt;701,"less-score",Customer_Churn_Records!$D9292&lt;851,"high-score")</f>
        <v>high-score</v>
      </c>
      <c r="W9292" s="8">
        <f t="array" ref="W9292">IF(Customer_Churn_Records!$X9292=0,0,IFS(Customer_Churn_Records!$X9292&lt;100000,"low",Customer_Churn_Records!$X9292&lt;300000,"high"))</f>
        <v>0</v>
      </c>
      <c r="X9292" s="8">
        <f>ROUND(Customer_Churn_Records!$I9292,0)</f>
        <v>0</v>
      </c>
    </row>
    <row r="9293" ht="14.25" customHeight="1">
      <c r="A9293" s="6">
        <v>8088.0</v>
      </c>
      <c r="B9293" s="6">
        <v>1.561934E7</v>
      </c>
      <c r="C9293" s="6" t="s">
        <v>13234</v>
      </c>
      <c r="D9293" s="6">
        <v>597.0</v>
      </c>
      <c r="E9293" s="6" t="s">
        <v>9</v>
      </c>
      <c r="F9293" s="6" t="s">
        <v>11</v>
      </c>
      <c r="G9293" s="7" t="s">
        <v>41</v>
      </c>
      <c r="H9293" s="6">
        <v>1.0</v>
      </c>
      <c r="I9293" s="6" t="s">
        <v>15173</v>
      </c>
      <c r="J9293" s="6">
        <v>2.0</v>
      </c>
      <c r="K9293" s="6">
        <v>1.0</v>
      </c>
      <c r="L9293" s="6">
        <v>0.0</v>
      </c>
      <c r="M9293" s="6" t="s">
        <v>18601</v>
      </c>
      <c r="N9293" s="6">
        <v>0.0</v>
      </c>
      <c r="O9293" s="6">
        <v>0.0</v>
      </c>
      <c r="P9293" s="6">
        <v>3.0</v>
      </c>
      <c r="Q9293" s="6" t="s">
        <v>58</v>
      </c>
      <c r="R9293" s="6">
        <v>476.0</v>
      </c>
      <c r="S9293" s="6">
        <f>COUNTIF(Customer_Churn_Records!$B$2:$B$10000,Customer_Churn_Records!$B9293)</f>
        <v>1</v>
      </c>
      <c r="T9293" s="6">
        <f>ROUNDUP(Customer_Churn_Records!$G9293,0)</f>
        <v>38</v>
      </c>
      <c r="U9293" s="6" t="str">
        <f t="array" ref="U9293">IFS(Customer_Churn_Records!$T9293&lt;30,"young",Customer_Churn_Records!$T9293&lt;50,"middle-aged",Customer_Churn_Records!$T9293&lt;100,"old")</f>
        <v>middle-aged</v>
      </c>
      <c r="V9293" s="8" t="str">
        <f t="array" ref="V9293">IFS(Customer_Churn_Records!$D9293&lt;701,"less-score",Customer_Churn_Records!$D9293&lt;851,"high-score")</f>
        <v>less-score</v>
      </c>
      <c r="W9293" s="8">
        <f t="array" ref="W9293">IF(Customer_Churn_Records!$X9293=0,0,IFS(Customer_Churn_Records!$X9293&lt;100000,"low",Customer_Churn_Records!$X9293&lt;300000,"high"))</f>
        <v>0</v>
      </c>
      <c r="X9293" s="8">
        <f>ROUND(Customer_Churn_Records!$I9293,0)</f>
        <v>0</v>
      </c>
    </row>
    <row r="9294" ht="14.25" customHeight="1">
      <c r="A9294" s="6">
        <v>8091.0</v>
      </c>
      <c r="B9294" s="6">
        <v>1.5601324E7</v>
      </c>
      <c r="C9294" s="6" t="s">
        <v>3250</v>
      </c>
      <c r="D9294" s="6">
        <v>697.0</v>
      </c>
      <c r="E9294" s="6" t="s">
        <v>7</v>
      </c>
      <c r="F9294" s="6" t="s">
        <v>10</v>
      </c>
      <c r="G9294" s="7" t="s">
        <v>68</v>
      </c>
      <c r="H9294" s="6">
        <v>1.0</v>
      </c>
      <c r="I9294" s="6" t="s">
        <v>15173</v>
      </c>
      <c r="J9294" s="6">
        <v>2.0</v>
      </c>
      <c r="K9294" s="6">
        <v>1.0</v>
      </c>
      <c r="L9294" s="6">
        <v>1.0</v>
      </c>
      <c r="M9294" s="6" t="s">
        <v>18602</v>
      </c>
      <c r="N9294" s="6">
        <v>0.0</v>
      </c>
      <c r="O9294" s="6">
        <v>0.0</v>
      </c>
      <c r="P9294" s="6">
        <v>5.0</v>
      </c>
      <c r="Q9294" s="6" t="s">
        <v>58</v>
      </c>
      <c r="R9294" s="6">
        <v>553.0</v>
      </c>
      <c r="S9294" s="6">
        <f>COUNTIF(Customer_Churn_Records!$B$2:$B$10000,Customer_Churn_Records!$B9294)</f>
        <v>1</v>
      </c>
      <c r="T9294" s="6">
        <f>ROUNDUP(Customer_Churn_Records!$G9294,0)</f>
        <v>48</v>
      </c>
      <c r="U9294" s="6" t="str">
        <f t="array" ref="U9294">IFS(Customer_Churn_Records!$T9294&lt;30,"young",Customer_Churn_Records!$T9294&lt;50,"middle-aged",Customer_Churn_Records!$T9294&lt;100,"old")</f>
        <v>middle-aged</v>
      </c>
      <c r="V9294" s="8" t="str">
        <f t="array" ref="V9294">IFS(Customer_Churn_Records!$D9294&lt;701,"less-score",Customer_Churn_Records!$D9294&lt;851,"high-score")</f>
        <v>less-score</v>
      </c>
      <c r="W9294" s="8">
        <f t="array" ref="W9294">IF(Customer_Churn_Records!$X9294=0,0,IFS(Customer_Churn_Records!$X9294&lt;100000,"low",Customer_Churn_Records!$X9294&lt;300000,"high"))</f>
        <v>0</v>
      </c>
      <c r="X9294" s="8">
        <f>ROUND(Customer_Churn_Records!$I9294,0)</f>
        <v>0</v>
      </c>
    </row>
    <row r="9295" ht="14.25" customHeight="1">
      <c r="A9295" s="6">
        <v>8094.0</v>
      </c>
      <c r="B9295" s="6">
        <v>1.5779267E7</v>
      </c>
      <c r="C9295" s="6" t="s">
        <v>1728</v>
      </c>
      <c r="D9295" s="6">
        <v>584.0</v>
      </c>
      <c r="E9295" s="6" t="s">
        <v>7</v>
      </c>
      <c r="F9295" s="6" t="s">
        <v>11</v>
      </c>
      <c r="G9295" s="7" t="s">
        <v>177</v>
      </c>
      <c r="H9295" s="6">
        <v>5.0</v>
      </c>
      <c r="I9295" s="6" t="s">
        <v>15173</v>
      </c>
      <c r="J9295" s="6">
        <v>2.0</v>
      </c>
      <c r="K9295" s="6">
        <v>1.0</v>
      </c>
      <c r="L9295" s="6">
        <v>0.0</v>
      </c>
      <c r="M9295" s="6" t="s">
        <v>18603</v>
      </c>
      <c r="N9295" s="6">
        <v>0.0</v>
      </c>
      <c r="O9295" s="6">
        <v>0.0</v>
      </c>
      <c r="P9295" s="6">
        <v>5.0</v>
      </c>
      <c r="Q9295" s="6" t="s">
        <v>49</v>
      </c>
      <c r="R9295" s="6">
        <v>343.0</v>
      </c>
      <c r="S9295" s="6">
        <f>COUNTIF(Customer_Churn_Records!$B$2:$B$10000,Customer_Churn_Records!$B9295)</f>
        <v>1</v>
      </c>
      <c r="T9295" s="6">
        <f>ROUNDUP(Customer_Churn_Records!$G9295,0)</f>
        <v>47</v>
      </c>
      <c r="U9295" s="6" t="str">
        <f t="array" ref="U9295">IFS(Customer_Churn_Records!$T9295&lt;30,"young",Customer_Churn_Records!$T9295&lt;50,"middle-aged",Customer_Churn_Records!$T9295&lt;100,"old")</f>
        <v>middle-aged</v>
      </c>
      <c r="V9295" s="8" t="str">
        <f t="array" ref="V9295">IFS(Customer_Churn_Records!$D9295&lt;701,"less-score",Customer_Churn_Records!$D9295&lt;851,"high-score")</f>
        <v>less-score</v>
      </c>
      <c r="W9295" s="8">
        <f t="array" ref="W9295">IF(Customer_Churn_Records!$X9295=0,0,IFS(Customer_Churn_Records!$X9295&lt;100000,"low",Customer_Churn_Records!$X9295&lt;300000,"high"))</f>
        <v>0</v>
      </c>
      <c r="X9295" s="8">
        <f>ROUND(Customer_Churn_Records!$I9295,0)</f>
        <v>0</v>
      </c>
    </row>
    <row r="9296" ht="14.25" customHeight="1">
      <c r="A9296" s="6">
        <v>8095.0</v>
      </c>
      <c r="B9296" s="6">
        <v>1.5597957E7</v>
      </c>
      <c r="C9296" s="6" t="s">
        <v>2147</v>
      </c>
      <c r="D9296" s="6">
        <v>614.0</v>
      </c>
      <c r="E9296" s="6" t="s">
        <v>9</v>
      </c>
      <c r="F9296" s="6" t="s">
        <v>11</v>
      </c>
      <c r="G9296" s="7" t="s">
        <v>492</v>
      </c>
      <c r="H9296" s="6">
        <v>2.0</v>
      </c>
      <c r="I9296" s="6" t="s">
        <v>15173</v>
      </c>
      <c r="J9296" s="6">
        <v>2.0</v>
      </c>
      <c r="K9296" s="6">
        <v>0.0</v>
      </c>
      <c r="L9296" s="6">
        <v>1.0</v>
      </c>
      <c r="M9296" s="6" t="s">
        <v>18604</v>
      </c>
      <c r="N9296" s="6">
        <v>0.0</v>
      </c>
      <c r="O9296" s="6">
        <v>0.0</v>
      </c>
      <c r="P9296" s="6">
        <v>5.0</v>
      </c>
      <c r="Q9296" s="6" t="s">
        <v>44</v>
      </c>
      <c r="R9296" s="6">
        <v>778.0</v>
      </c>
      <c r="S9296" s="6">
        <f>COUNTIF(Customer_Churn_Records!$B$2:$B$10000,Customer_Churn_Records!$B9296)</f>
        <v>1</v>
      </c>
      <c r="T9296" s="6">
        <f>ROUNDUP(Customer_Churn_Records!$G9296,0)</f>
        <v>66</v>
      </c>
      <c r="U9296" s="6" t="str">
        <f t="array" ref="U9296">IFS(Customer_Churn_Records!$T9296&lt;30,"young",Customer_Churn_Records!$T9296&lt;50,"middle-aged",Customer_Churn_Records!$T9296&lt;100,"old")</f>
        <v>old</v>
      </c>
      <c r="V9296" s="8" t="str">
        <f t="array" ref="V9296">IFS(Customer_Churn_Records!$D9296&lt;701,"less-score",Customer_Churn_Records!$D9296&lt;851,"high-score")</f>
        <v>less-score</v>
      </c>
      <c r="W9296" s="8">
        <f t="array" ref="W9296">IF(Customer_Churn_Records!$X9296=0,0,IFS(Customer_Churn_Records!$X9296&lt;100000,"low",Customer_Churn_Records!$X9296&lt;300000,"high"))</f>
        <v>0</v>
      </c>
      <c r="X9296" s="8">
        <f>ROUND(Customer_Churn_Records!$I9296,0)</f>
        <v>0</v>
      </c>
    </row>
    <row r="9297" ht="14.25" customHeight="1">
      <c r="A9297" s="6">
        <v>8098.0</v>
      </c>
      <c r="B9297" s="6">
        <v>1.5706557E7</v>
      </c>
      <c r="C9297" s="6" t="s">
        <v>2733</v>
      </c>
      <c r="D9297" s="6">
        <v>626.0</v>
      </c>
      <c r="E9297" s="6" t="s">
        <v>7</v>
      </c>
      <c r="F9297" s="6" t="s">
        <v>10</v>
      </c>
      <c r="G9297" s="7" t="s">
        <v>245</v>
      </c>
      <c r="H9297" s="6">
        <v>0.0</v>
      </c>
      <c r="I9297" s="6" t="s">
        <v>15173</v>
      </c>
      <c r="J9297" s="6">
        <v>2.0</v>
      </c>
      <c r="K9297" s="6">
        <v>1.0</v>
      </c>
      <c r="L9297" s="6">
        <v>0.0</v>
      </c>
      <c r="M9297" s="6" t="s">
        <v>18605</v>
      </c>
      <c r="N9297" s="6">
        <v>1.0</v>
      </c>
      <c r="O9297" s="6">
        <v>1.0</v>
      </c>
      <c r="P9297" s="6">
        <v>3.0</v>
      </c>
      <c r="Q9297" s="6" t="s">
        <v>44</v>
      </c>
      <c r="R9297" s="6">
        <v>959.0</v>
      </c>
      <c r="S9297" s="6">
        <f>COUNTIF(Customer_Churn_Records!$B$2:$B$10000,Customer_Churn_Records!$B9297)</f>
        <v>1</v>
      </c>
      <c r="T9297" s="6">
        <f>ROUNDUP(Customer_Churn_Records!$G9297,0)</f>
        <v>52</v>
      </c>
      <c r="U9297" s="6" t="str">
        <f t="array" ref="U9297">IFS(Customer_Churn_Records!$T9297&lt;30,"young",Customer_Churn_Records!$T9297&lt;50,"middle-aged",Customer_Churn_Records!$T9297&lt;100,"old")</f>
        <v>old</v>
      </c>
      <c r="V9297" s="8" t="str">
        <f t="array" ref="V9297">IFS(Customer_Churn_Records!$D9297&lt;701,"less-score",Customer_Churn_Records!$D9297&lt;851,"high-score")</f>
        <v>less-score</v>
      </c>
      <c r="W9297" s="8">
        <f t="array" ref="W9297">IF(Customer_Churn_Records!$X9297=0,0,IFS(Customer_Churn_Records!$X9297&lt;100000,"low",Customer_Churn_Records!$X9297&lt;300000,"high"))</f>
        <v>0</v>
      </c>
      <c r="X9297" s="8">
        <f>ROUND(Customer_Churn_Records!$I9297,0)</f>
        <v>0</v>
      </c>
    </row>
    <row r="9298" ht="14.25" customHeight="1">
      <c r="A9298" s="6">
        <v>8106.0</v>
      </c>
      <c r="B9298" s="6">
        <v>1.5635116E7</v>
      </c>
      <c r="C9298" s="6" t="s">
        <v>18606</v>
      </c>
      <c r="D9298" s="6">
        <v>659.0</v>
      </c>
      <c r="E9298" s="6" t="s">
        <v>9</v>
      </c>
      <c r="F9298" s="6" t="s">
        <v>11</v>
      </c>
      <c r="G9298" s="7" t="s">
        <v>402</v>
      </c>
      <c r="H9298" s="6">
        <v>2.0</v>
      </c>
      <c r="I9298" s="6" t="s">
        <v>15173</v>
      </c>
      <c r="J9298" s="6">
        <v>1.0</v>
      </c>
      <c r="K9298" s="6">
        <v>1.0</v>
      </c>
      <c r="L9298" s="6">
        <v>0.0</v>
      </c>
      <c r="M9298" s="6" t="s">
        <v>18607</v>
      </c>
      <c r="N9298" s="6">
        <v>1.0</v>
      </c>
      <c r="O9298" s="6">
        <v>1.0</v>
      </c>
      <c r="P9298" s="6">
        <v>2.0</v>
      </c>
      <c r="Q9298" s="6" t="s">
        <v>49</v>
      </c>
      <c r="R9298" s="6">
        <v>365.0</v>
      </c>
      <c r="S9298" s="6">
        <f>COUNTIF(Customer_Churn_Records!$B$2:$B$10000,Customer_Churn_Records!$B9298)</f>
        <v>1</v>
      </c>
      <c r="T9298" s="6">
        <f>ROUNDUP(Customer_Churn_Records!$G9298,0)</f>
        <v>60</v>
      </c>
      <c r="U9298" s="6" t="str">
        <f t="array" ref="U9298">IFS(Customer_Churn_Records!$T9298&lt;30,"young",Customer_Churn_Records!$T9298&lt;50,"middle-aged",Customer_Churn_Records!$T9298&lt;100,"old")</f>
        <v>old</v>
      </c>
      <c r="V9298" s="8" t="str">
        <f t="array" ref="V9298">IFS(Customer_Churn_Records!$D9298&lt;701,"less-score",Customer_Churn_Records!$D9298&lt;851,"high-score")</f>
        <v>less-score</v>
      </c>
      <c r="W9298" s="8">
        <f t="array" ref="W9298">IF(Customer_Churn_Records!$X9298=0,0,IFS(Customer_Churn_Records!$X9298&lt;100000,"low",Customer_Churn_Records!$X9298&lt;300000,"high"))</f>
        <v>0</v>
      </c>
      <c r="X9298" s="8">
        <f>ROUND(Customer_Churn_Records!$I9298,0)</f>
        <v>0</v>
      </c>
    </row>
    <row r="9299" ht="14.25" customHeight="1">
      <c r="A9299" s="6">
        <v>8108.0</v>
      </c>
      <c r="B9299" s="6">
        <v>1.5795936E7</v>
      </c>
      <c r="C9299" s="6" t="s">
        <v>2159</v>
      </c>
      <c r="D9299" s="6">
        <v>560.0</v>
      </c>
      <c r="E9299" s="6" t="s">
        <v>7</v>
      </c>
      <c r="F9299" s="6" t="s">
        <v>11</v>
      </c>
      <c r="G9299" s="7" t="s">
        <v>156</v>
      </c>
      <c r="H9299" s="6">
        <v>3.0</v>
      </c>
      <c r="I9299" s="6" t="s">
        <v>15173</v>
      </c>
      <c r="J9299" s="6">
        <v>2.0</v>
      </c>
      <c r="K9299" s="6">
        <v>1.0</v>
      </c>
      <c r="L9299" s="6">
        <v>0.0</v>
      </c>
      <c r="M9299" s="6" t="s">
        <v>18608</v>
      </c>
      <c r="N9299" s="6">
        <v>0.0</v>
      </c>
      <c r="O9299" s="6">
        <v>0.0</v>
      </c>
      <c r="P9299" s="6">
        <v>2.0</v>
      </c>
      <c r="Q9299" s="6" t="s">
        <v>44</v>
      </c>
      <c r="R9299" s="6">
        <v>308.0</v>
      </c>
      <c r="S9299" s="6">
        <f>COUNTIF(Customer_Churn_Records!$B$2:$B$10000,Customer_Churn_Records!$B9299)</f>
        <v>1</v>
      </c>
      <c r="T9299" s="6">
        <f>ROUNDUP(Customer_Churn_Records!$G9299,0)</f>
        <v>50</v>
      </c>
      <c r="U9299" s="6" t="str">
        <f t="array" ref="U9299">IFS(Customer_Churn_Records!$T9299&lt;30,"young",Customer_Churn_Records!$T9299&lt;50,"middle-aged",Customer_Churn_Records!$T9299&lt;100,"old")</f>
        <v>old</v>
      </c>
      <c r="V9299" s="8" t="str">
        <f t="array" ref="V9299">IFS(Customer_Churn_Records!$D9299&lt;701,"less-score",Customer_Churn_Records!$D9299&lt;851,"high-score")</f>
        <v>less-score</v>
      </c>
      <c r="W9299" s="8">
        <f t="array" ref="W9299">IF(Customer_Churn_Records!$X9299=0,0,IFS(Customer_Churn_Records!$X9299&lt;100000,"low",Customer_Churn_Records!$X9299&lt;300000,"high"))</f>
        <v>0</v>
      </c>
      <c r="X9299" s="8">
        <f>ROUND(Customer_Churn_Records!$I9299,0)</f>
        <v>0</v>
      </c>
    </row>
    <row r="9300" ht="14.25" customHeight="1">
      <c r="A9300" s="6">
        <v>8110.0</v>
      </c>
      <c r="B9300" s="6">
        <v>1.5640133E7</v>
      </c>
      <c r="C9300" s="6" t="s">
        <v>408</v>
      </c>
      <c r="D9300" s="6">
        <v>661.0</v>
      </c>
      <c r="E9300" s="6" t="s">
        <v>7</v>
      </c>
      <c r="F9300" s="6" t="s">
        <v>10</v>
      </c>
      <c r="G9300" s="7" t="s">
        <v>140</v>
      </c>
      <c r="H9300" s="6">
        <v>0.0</v>
      </c>
      <c r="I9300" s="6" t="s">
        <v>15173</v>
      </c>
      <c r="J9300" s="6">
        <v>2.0</v>
      </c>
      <c r="K9300" s="6">
        <v>1.0</v>
      </c>
      <c r="L9300" s="6">
        <v>0.0</v>
      </c>
      <c r="M9300" s="6" t="s">
        <v>18609</v>
      </c>
      <c r="N9300" s="6">
        <v>0.0</v>
      </c>
      <c r="O9300" s="6">
        <v>0.0</v>
      </c>
      <c r="P9300" s="6">
        <v>5.0</v>
      </c>
      <c r="Q9300" s="6" t="s">
        <v>44</v>
      </c>
      <c r="R9300" s="6">
        <v>996.0</v>
      </c>
      <c r="S9300" s="6">
        <f>COUNTIF(Customer_Churn_Records!$B$2:$B$10000,Customer_Churn_Records!$B9300)</f>
        <v>1</v>
      </c>
      <c r="T9300" s="6">
        <f>ROUNDUP(Customer_Churn_Records!$G9300,0)</f>
        <v>34</v>
      </c>
      <c r="U9300" s="6" t="str">
        <f t="array" ref="U9300">IFS(Customer_Churn_Records!$T9300&lt;30,"young",Customer_Churn_Records!$T9300&lt;50,"middle-aged",Customer_Churn_Records!$T9300&lt;100,"old")</f>
        <v>middle-aged</v>
      </c>
      <c r="V9300" s="8" t="str">
        <f t="array" ref="V9300">IFS(Customer_Churn_Records!$D9300&lt;701,"less-score",Customer_Churn_Records!$D9300&lt;851,"high-score")</f>
        <v>less-score</v>
      </c>
      <c r="W9300" s="8">
        <f t="array" ref="W9300">IF(Customer_Churn_Records!$X9300=0,0,IFS(Customer_Churn_Records!$X9300&lt;100000,"low",Customer_Churn_Records!$X9300&lt;300000,"high"))</f>
        <v>0</v>
      </c>
      <c r="X9300" s="8">
        <f>ROUND(Customer_Churn_Records!$I9300,0)</f>
        <v>0</v>
      </c>
    </row>
    <row r="9301" ht="14.25" customHeight="1">
      <c r="A9301" s="6">
        <v>8113.0</v>
      </c>
      <c r="B9301" s="6">
        <v>1.5623966E7</v>
      </c>
      <c r="C9301" s="6" t="s">
        <v>7924</v>
      </c>
      <c r="D9301" s="6">
        <v>578.0</v>
      </c>
      <c r="E9301" s="6" t="s">
        <v>7</v>
      </c>
      <c r="F9301" s="6" t="s">
        <v>10</v>
      </c>
      <c r="G9301" s="7" t="s">
        <v>87</v>
      </c>
      <c r="H9301" s="6">
        <v>2.0</v>
      </c>
      <c r="I9301" s="6" t="s">
        <v>15173</v>
      </c>
      <c r="J9301" s="6">
        <v>2.0</v>
      </c>
      <c r="K9301" s="6">
        <v>0.0</v>
      </c>
      <c r="L9301" s="6">
        <v>1.0</v>
      </c>
      <c r="M9301" s="6" t="s">
        <v>18610</v>
      </c>
      <c r="N9301" s="6">
        <v>0.0</v>
      </c>
      <c r="O9301" s="6">
        <v>0.0</v>
      </c>
      <c r="P9301" s="6">
        <v>1.0</v>
      </c>
      <c r="Q9301" s="6" t="s">
        <v>44</v>
      </c>
      <c r="R9301" s="6">
        <v>579.0</v>
      </c>
      <c r="S9301" s="6">
        <f>COUNTIF(Customer_Churn_Records!$B$2:$B$10000,Customer_Churn_Records!$B9301)</f>
        <v>1</v>
      </c>
      <c r="T9301" s="6">
        <f>ROUNDUP(Customer_Churn_Records!$G9301,0)</f>
        <v>35</v>
      </c>
      <c r="U9301" s="6" t="str">
        <f t="array" ref="U9301">IFS(Customer_Churn_Records!$T9301&lt;30,"young",Customer_Churn_Records!$T9301&lt;50,"middle-aged",Customer_Churn_Records!$T9301&lt;100,"old")</f>
        <v>middle-aged</v>
      </c>
      <c r="V9301" s="8" t="str">
        <f t="array" ref="V9301">IFS(Customer_Churn_Records!$D9301&lt;701,"less-score",Customer_Churn_Records!$D9301&lt;851,"high-score")</f>
        <v>less-score</v>
      </c>
      <c r="W9301" s="8">
        <f t="array" ref="W9301">IF(Customer_Churn_Records!$X9301=0,0,IFS(Customer_Churn_Records!$X9301&lt;100000,"low",Customer_Churn_Records!$X9301&lt;300000,"high"))</f>
        <v>0</v>
      </c>
      <c r="X9301" s="8">
        <f>ROUND(Customer_Churn_Records!$I9301,0)</f>
        <v>0</v>
      </c>
    </row>
    <row r="9302" ht="14.25" customHeight="1">
      <c r="A9302" s="6">
        <v>8116.0</v>
      </c>
      <c r="B9302" s="6">
        <v>1.5700752E7</v>
      </c>
      <c r="C9302" s="6" t="s">
        <v>4315</v>
      </c>
      <c r="D9302" s="6">
        <v>545.0</v>
      </c>
      <c r="E9302" s="6" t="s">
        <v>7</v>
      </c>
      <c r="F9302" s="6" t="s">
        <v>10</v>
      </c>
      <c r="G9302" s="7" t="s">
        <v>114</v>
      </c>
      <c r="H9302" s="6">
        <v>6.0</v>
      </c>
      <c r="I9302" s="6" t="s">
        <v>15173</v>
      </c>
      <c r="J9302" s="6">
        <v>2.0</v>
      </c>
      <c r="K9302" s="6">
        <v>1.0</v>
      </c>
      <c r="L9302" s="6">
        <v>1.0</v>
      </c>
      <c r="M9302" s="6" t="s">
        <v>18611</v>
      </c>
      <c r="N9302" s="6">
        <v>0.0</v>
      </c>
      <c r="O9302" s="6">
        <v>0.0</v>
      </c>
      <c r="P9302" s="6">
        <v>5.0</v>
      </c>
      <c r="Q9302" s="6" t="s">
        <v>44</v>
      </c>
      <c r="R9302" s="6">
        <v>277.0</v>
      </c>
      <c r="S9302" s="6">
        <f>COUNTIF(Customer_Churn_Records!$B$2:$B$10000,Customer_Churn_Records!$B9302)</f>
        <v>1</v>
      </c>
      <c r="T9302" s="6">
        <f>ROUNDUP(Customer_Churn_Records!$G9302,0)</f>
        <v>32</v>
      </c>
      <c r="U9302" s="6" t="str">
        <f t="array" ref="U9302">IFS(Customer_Churn_Records!$T9302&lt;30,"young",Customer_Churn_Records!$T9302&lt;50,"middle-aged",Customer_Churn_Records!$T9302&lt;100,"old")</f>
        <v>middle-aged</v>
      </c>
      <c r="V9302" s="8" t="str">
        <f t="array" ref="V9302">IFS(Customer_Churn_Records!$D9302&lt;701,"less-score",Customer_Churn_Records!$D9302&lt;851,"high-score")</f>
        <v>less-score</v>
      </c>
      <c r="W9302" s="8">
        <f t="array" ref="W9302">IF(Customer_Churn_Records!$X9302=0,0,IFS(Customer_Churn_Records!$X9302&lt;100000,"low",Customer_Churn_Records!$X9302&lt;300000,"high"))</f>
        <v>0</v>
      </c>
      <c r="X9302" s="8">
        <f>ROUND(Customer_Churn_Records!$I9302,0)</f>
        <v>0</v>
      </c>
    </row>
    <row r="9303" ht="14.25" customHeight="1">
      <c r="A9303" s="6">
        <v>8118.0</v>
      </c>
      <c r="B9303" s="6">
        <v>1.5639117E7</v>
      </c>
      <c r="C9303" s="6" t="s">
        <v>18612</v>
      </c>
      <c r="D9303" s="6">
        <v>624.0</v>
      </c>
      <c r="E9303" s="6" t="s">
        <v>9</v>
      </c>
      <c r="F9303" s="6" t="s">
        <v>10</v>
      </c>
      <c r="G9303" s="7" t="s">
        <v>140</v>
      </c>
      <c r="H9303" s="6">
        <v>6.0</v>
      </c>
      <c r="I9303" s="6" t="s">
        <v>15173</v>
      </c>
      <c r="J9303" s="6">
        <v>1.0</v>
      </c>
      <c r="K9303" s="6">
        <v>1.0</v>
      </c>
      <c r="L9303" s="6">
        <v>0.0</v>
      </c>
      <c r="M9303" s="6" t="s">
        <v>18613</v>
      </c>
      <c r="N9303" s="6">
        <v>1.0</v>
      </c>
      <c r="O9303" s="6">
        <v>1.0</v>
      </c>
      <c r="P9303" s="6">
        <v>5.0</v>
      </c>
      <c r="Q9303" s="6" t="s">
        <v>79</v>
      </c>
      <c r="R9303" s="6">
        <v>468.0</v>
      </c>
      <c r="S9303" s="6">
        <f>COUNTIF(Customer_Churn_Records!$B$2:$B$10000,Customer_Churn_Records!$B9303)</f>
        <v>1</v>
      </c>
      <c r="T9303" s="6">
        <f>ROUNDUP(Customer_Churn_Records!$G9303,0)</f>
        <v>34</v>
      </c>
      <c r="U9303" s="6" t="str">
        <f t="array" ref="U9303">IFS(Customer_Churn_Records!$T9303&lt;30,"young",Customer_Churn_Records!$T9303&lt;50,"middle-aged",Customer_Churn_Records!$T9303&lt;100,"old")</f>
        <v>middle-aged</v>
      </c>
      <c r="V9303" s="8" t="str">
        <f t="array" ref="V9303">IFS(Customer_Churn_Records!$D9303&lt;701,"less-score",Customer_Churn_Records!$D9303&lt;851,"high-score")</f>
        <v>less-score</v>
      </c>
      <c r="W9303" s="8">
        <f t="array" ref="W9303">IF(Customer_Churn_Records!$X9303=0,0,IFS(Customer_Churn_Records!$X9303&lt;100000,"low",Customer_Churn_Records!$X9303&lt;300000,"high"))</f>
        <v>0</v>
      </c>
      <c r="X9303" s="8">
        <f>ROUND(Customer_Churn_Records!$I9303,0)</f>
        <v>0</v>
      </c>
    </row>
    <row r="9304" ht="14.25" customHeight="1">
      <c r="A9304" s="6">
        <v>8119.0</v>
      </c>
      <c r="B9304" s="6">
        <v>1.5720203E7</v>
      </c>
      <c r="C9304" s="6" t="s">
        <v>5264</v>
      </c>
      <c r="D9304" s="6">
        <v>577.0</v>
      </c>
      <c r="E9304" s="6" t="s">
        <v>9</v>
      </c>
      <c r="F9304" s="6" t="s">
        <v>11</v>
      </c>
      <c r="G9304" s="7" t="s">
        <v>160</v>
      </c>
      <c r="H9304" s="6">
        <v>7.0</v>
      </c>
      <c r="I9304" s="6" t="s">
        <v>15173</v>
      </c>
      <c r="J9304" s="6">
        <v>1.0</v>
      </c>
      <c r="K9304" s="6">
        <v>1.0</v>
      </c>
      <c r="L9304" s="6">
        <v>0.0</v>
      </c>
      <c r="M9304" s="6" t="s">
        <v>18614</v>
      </c>
      <c r="N9304" s="6">
        <v>0.0</v>
      </c>
      <c r="O9304" s="6">
        <v>0.0</v>
      </c>
      <c r="P9304" s="6">
        <v>2.0</v>
      </c>
      <c r="Q9304" s="6" t="s">
        <v>44</v>
      </c>
      <c r="R9304" s="6">
        <v>987.0</v>
      </c>
      <c r="S9304" s="6">
        <f>COUNTIF(Customer_Churn_Records!$B$2:$B$10000,Customer_Churn_Records!$B9304)</f>
        <v>1</v>
      </c>
      <c r="T9304" s="6">
        <f>ROUNDUP(Customer_Churn_Records!$G9304,0)</f>
        <v>28</v>
      </c>
      <c r="U9304" s="6" t="str">
        <f t="array" ref="U9304">IFS(Customer_Churn_Records!$T9304&lt;30,"young",Customer_Churn_Records!$T9304&lt;50,"middle-aged",Customer_Churn_Records!$T9304&lt;100,"old")</f>
        <v>young</v>
      </c>
      <c r="V9304" s="8" t="str">
        <f t="array" ref="V9304">IFS(Customer_Churn_Records!$D9304&lt;701,"less-score",Customer_Churn_Records!$D9304&lt;851,"high-score")</f>
        <v>less-score</v>
      </c>
      <c r="W9304" s="8">
        <f t="array" ref="W9304">IF(Customer_Churn_Records!$X9304=0,0,IFS(Customer_Churn_Records!$X9304&lt;100000,"low",Customer_Churn_Records!$X9304&lt;300000,"high"))</f>
        <v>0</v>
      </c>
      <c r="X9304" s="8">
        <f>ROUND(Customer_Churn_Records!$I9304,0)</f>
        <v>0</v>
      </c>
    </row>
    <row r="9305" ht="14.25" customHeight="1">
      <c r="A9305" s="6">
        <v>8121.0</v>
      </c>
      <c r="B9305" s="6">
        <v>1.5676645E7</v>
      </c>
      <c r="C9305" s="6" t="s">
        <v>4000</v>
      </c>
      <c r="D9305" s="6">
        <v>523.0</v>
      </c>
      <c r="E9305" s="6" t="s">
        <v>7</v>
      </c>
      <c r="F9305" s="6" t="s">
        <v>11</v>
      </c>
      <c r="G9305" s="7" t="s">
        <v>333</v>
      </c>
      <c r="H9305" s="6">
        <v>5.0</v>
      </c>
      <c r="I9305" s="6" t="s">
        <v>15173</v>
      </c>
      <c r="J9305" s="6">
        <v>2.0</v>
      </c>
      <c r="K9305" s="6">
        <v>1.0</v>
      </c>
      <c r="L9305" s="6">
        <v>1.0</v>
      </c>
      <c r="M9305" s="6" t="s">
        <v>18615</v>
      </c>
      <c r="N9305" s="6">
        <v>0.0</v>
      </c>
      <c r="O9305" s="6">
        <v>0.0</v>
      </c>
      <c r="P9305" s="6">
        <v>2.0</v>
      </c>
      <c r="Q9305" s="6" t="s">
        <v>44</v>
      </c>
      <c r="R9305" s="6">
        <v>386.0</v>
      </c>
      <c r="S9305" s="6">
        <f>COUNTIF(Customer_Churn_Records!$B$2:$B$10000,Customer_Churn_Records!$B9305)</f>
        <v>1</v>
      </c>
      <c r="T9305" s="6">
        <f>ROUNDUP(Customer_Churn_Records!$G9305,0)</f>
        <v>45</v>
      </c>
      <c r="U9305" s="6" t="str">
        <f t="array" ref="U9305">IFS(Customer_Churn_Records!$T9305&lt;30,"young",Customer_Churn_Records!$T9305&lt;50,"middle-aged",Customer_Churn_Records!$T9305&lt;100,"old")</f>
        <v>middle-aged</v>
      </c>
      <c r="V9305" s="8" t="str">
        <f t="array" ref="V9305">IFS(Customer_Churn_Records!$D9305&lt;701,"less-score",Customer_Churn_Records!$D9305&lt;851,"high-score")</f>
        <v>less-score</v>
      </c>
      <c r="W9305" s="8">
        <f t="array" ref="W9305">IF(Customer_Churn_Records!$X9305=0,0,IFS(Customer_Churn_Records!$X9305&lt;100000,"low",Customer_Churn_Records!$X9305&lt;300000,"high"))</f>
        <v>0</v>
      </c>
      <c r="X9305" s="8">
        <f>ROUND(Customer_Churn_Records!$I9305,0)</f>
        <v>0</v>
      </c>
    </row>
    <row r="9306" ht="14.25" customHeight="1">
      <c r="A9306" s="6">
        <v>8122.0</v>
      </c>
      <c r="B9306" s="6">
        <v>1.5715988E7</v>
      </c>
      <c r="C9306" s="6" t="s">
        <v>18616</v>
      </c>
      <c r="D9306" s="6">
        <v>793.0</v>
      </c>
      <c r="E9306" s="6" t="s">
        <v>7</v>
      </c>
      <c r="F9306" s="6" t="s">
        <v>11</v>
      </c>
      <c r="G9306" s="7" t="s">
        <v>87</v>
      </c>
      <c r="H9306" s="6">
        <v>2.0</v>
      </c>
      <c r="I9306" s="6" t="s">
        <v>15173</v>
      </c>
      <c r="J9306" s="6">
        <v>2.0</v>
      </c>
      <c r="K9306" s="6">
        <v>1.0</v>
      </c>
      <c r="L9306" s="6">
        <v>1.0</v>
      </c>
      <c r="M9306" s="6" t="s">
        <v>18617</v>
      </c>
      <c r="N9306" s="6">
        <v>0.0</v>
      </c>
      <c r="O9306" s="6">
        <v>0.0</v>
      </c>
      <c r="P9306" s="6">
        <v>4.0</v>
      </c>
      <c r="Q9306" s="6" t="s">
        <v>58</v>
      </c>
      <c r="R9306" s="6">
        <v>347.0</v>
      </c>
      <c r="S9306" s="6">
        <f>COUNTIF(Customer_Churn_Records!$B$2:$B$10000,Customer_Churn_Records!$B9306)</f>
        <v>1</v>
      </c>
      <c r="T9306" s="6">
        <f>ROUNDUP(Customer_Churn_Records!$G9306,0)</f>
        <v>35</v>
      </c>
      <c r="U9306" s="6" t="str">
        <f t="array" ref="U9306">IFS(Customer_Churn_Records!$T9306&lt;30,"young",Customer_Churn_Records!$T9306&lt;50,"middle-aged",Customer_Churn_Records!$T9306&lt;100,"old")</f>
        <v>middle-aged</v>
      </c>
      <c r="V9306" s="8" t="str">
        <f t="array" ref="V9306">IFS(Customer_Churn_Records!$D9306&lt;701,"less-score",Customer_Churn_Records!$D9306&lt;851,"high-score")</f>
        <v>high-score</v>
      </c>
      <c r="W9306" s="8">
        <f t="array" ref="W9306">IF(Customer_Churn_Records!$X9306=0,0,IFS(Customer_Churn_Records!$X9306&lt;100000,"low",Customer_Churn_Records!$X9306&lt;300000,"high"))</f>
        <v>0</v>
      </c>
      <c r="X9306" s="8">
        <f>ROUND(Customer_Churn_Records!$I9306,0)</f>
        <v>0</v>
      </c>
    </row>
    <row r="9307" ht="14.25" customHeight="1">
      <c r="A9307" s="6">
        <v>8124.0</v>
      </c>
      <c r="B9307" s="6">
        <v>1.5608956E7</v>
      </c>
      <c r="C9307" s="6" t="s">
        <v>585</v>
      </c>
      <c r="D9307" s="6">
        <v>711.0</v>
      </c>
      <c r="E9307" s="6" t="s">
        <v>7</v>
      </c>
      <c r="F9307" s="6" t="s">
        <v>11</v>
      </c>
      <c r="G9307" s="7" t="s">
        <v>103</v>
      </c>
      <c r="H9307" s="6">
        <v>1.0</v>
      </c>
      <c r="I9307" s="6" t="s">
        <v>15173</v>
      </c>
      <c r="J9307" s="6">
        <v>1.0</v>
      </c>
      <c r="K9307" s="6">
        <v>0.0</v>
      </c>
      <c r="L9307" s="6">
        <v>0.0</v>
      </c>
      <c r="M9307" s="6" t="s">
        <v>18618</v>
      </c>
      <c r="N9307" s="6">
        <v>0.0</v>
      </c>
      <c r="O9307" s="6">
        <v>0.0</v>
      </c>
      <c r="P9307" s="6">
        <v>3.0</v>
      </c>
      <c r="Q9307" s="6" t="s">
        <v>44</v>
      </c>
      <c r="R9307" s="6">
        <v>824.0</v>
      </c>
      <c r="S9307" s="6">
        <f>COUNTIF(Customer_Churn_Records!$B$2:$B$10000,Customer_Churn_Records!$B9307)</f>
        <v>1</v>
      </c>
      <c r="T9307" s="6">
        <f>ROUNDUP(Customer_Churn_Records!$G9307,0)</f>
        <v>33</v>
      </c>
      <c r="U9307" s="6" t="str">
        <f t="array" ref="U9307">IFS(Customer_Churn_Records!$T9307&lt;30,"young",Customer_Churn_Records!$T9307&lt;50,"middle-aged",Customer_Churn_Records!$T9307&lt;100,"old")</f>
        <v>middle-aged</v>
      </c>
      <c r="V9307" s="8" t="str">
        <f t="array" ref="V9307">IFS(Customer_Churn_Records!$D9307&lt;701,"less-score",Customer_Churn_Records!$D9307&lt;851,"high-score")</f>
        <v>high-score</v>
      </c>
      <c r="W9307" s="8">
        <f t="array" ref="W9307">IF(Customer_Churn_Records!$X9307=0,0,IFS(Customer_Churn_Records!$X9307&lt;100000,"low",Customer_Churn_Records!$X9307&lt;300000,"high"))</f>
        <v>0</v>
      </c>
      <c r="X9307" s="8">
        <f>ROUND(Customer_Churn_Records!$I9307,0)</f>
        <v>0</v>
      </c>
    </row>
    <row r="9308" ht="14.25" customHeight="1">
      <c r="A9308" s="6">
        <v>8130.0</v>
      </c>
      <c r="B9308" s="6">
        <v>1.5729246E7</v>
      </c>
      <c r="C9308" s="6" t="s">
        <v>18619</v>
      </c>
      <c r="D9308" s="6">
        <v>847.0</v>
      </c>
      <c r="E9308" s="6" t="s">
        <v>9</v>
      </c>
      <c r="F9308" s="6" t="s">
        <v>11</v>
      </c>
      <c r="G9308" s="7" t="s">
        <v>363</v>
      </c>
      <c r="H9308" s="6">
        <v>5.0</v>
      </c>
      <c r="I9308" s="6" t="s">
        <v>15173</v>
      </c>
      <c r="J9308" s="6">
        <v>2.0</v>
      </c>
      <c r="K9308" s="6">
        <v>1.0</v>
      </c>
      <c r="L9308" s="6">
        <v>1.0</v>
      </c>
      <c r="M9308" s="6" t="s">
        <v>18620</v>
      </c>
      <c r="N9308" s="6">
        <v>0.0</v>
      </c>
      <c r="O9308" s="6">
        <v>0.0</v>
      </c>
      <c r="P9308" s="6">
        <v>4.0</v>
      </c>
      <c r="Q9308" s="6" t="s">
        <v>44</v>
      </c>
      <c r="R9308" s="6">
        <v>791.0</v>
      </c>
      <c r="S9308" s="6">
        <f>COUNTIF(Customer_Churn_Records!$B$2:$B$10000,Customer_Churn_Records!$B9308)</f>
        <v>1</v>
      </c>
      <c r="T9308" s="6">
        <f>ROUNDUP(Customer_Churn_Records!$G9308,0)</f>
        <v>31</v>
      </c>
      <c r="U9308" s="6" t="str">
        <f t="array" ref="U9308">IFS(Customer_Churn_Records!$T9308&lt;30,"young",Customer_Churn_Records!$T9308&lt;50,"middle-aged",Customer_Churn_Records!$T9308&lt;100,"old")</f>
        <v>middle-aged</v>
      </c>
      <c r="V9308" s="8" t="str">
        <f t="array" ref="V9308">IFS(Customer_Churn_Records!$D9308&lt;701,"less-score",Customer_Churn_Records!$D9308&lt;851,"high-score")</f>
        <v>high-score</v>
      </c>
      <c r="W9308" s="8">
        <f t="array" ref="W9308">IF(Customer_Churn_Records!$X9308=0,0,IFS(Customer_Churn_Records!$X9308&lt;100000,"low",Customer_Churn_Records!$X9308&lt;300000,"high"))</f>
        <v>0</v>
      </c>
      <c r="X9308" s="8">
        <f>ROUND(Customer_Churn_Records!$I9308,0)</f>
        <v>0</v>
      </c>
    </row>
    <row r="9309" ht="14.25" customHeight="1">
      <c r="A9309" s="6">
        <v>8131.0</v>
      </c>
      <c r="B9309" s="6">
        <v>1.5588928E7</v>
      </c>
      <c r="C9309" s="6" t="s">
        <v>9692</v>
      </c>
      <c r="D9309" s="6">
        <v>704.0</v>
      </c>
      <c r="E9309" s="6" t="s">
        <v>7</v>
      </c>
      <c r="F9309" s="6" t="s">
        <v>11</v>
      </c>
      <c r="G9309" s="7" t="s">
        <v>177</v>
      </c>
      <c r="H9309" s="6">
        <v>5.0</v>
      </c>
      <c r="I9309" s="6" t="s">
        <v>15173</v>
      </c>
      <c r="J9309" s="6">
        <v>2.0</v>
      </c>
      <c r="K9309" s="6">
        <v>1.0</v>
      </c>
      <c r="L9309" s="6">
        <v>1.0</v>
      </c>
      <c r="M9309" s="6" t="s">
        <v>18621</v>
      </c>
      <c r="N9309" s="6">
        <v>0.0</v>
      </c>
      <c r="O9309" s="6">
        <v>0.0</v>
      </c>
      <c r="P9309" s="6">
        <v>4.0</v>
      </c>
      <c r="Q9309" s="6" t="s">
        <v>49</v>
      </c>
      <c r="R9309" s="6">
        <v>308.0</v>
      </c>
      <c r="S9309" s="6">
        <f>COUNTIF(Customer_Churn_Records!$B$2:$B$10000,Customer_Churn_Records!$B9309)</f>
        <v>1</v>
      </c>
      <c r="T9309" s="6">
        <f>ROUNDUP(Customer_Churn_Records!$G9309,0)</f>
        <v>47</v>
      </c>
      <c r="U9309" s="6" t="str">
        <f t="array" ref="U9309">IFS(Customer_Churn_Records!$T9309&lt;30,"young",Customer_Churn_Records!$T9309&lt;50,"middle-aged",Customer_Churn_Records!$T9309&lt;100,"old")</f>
        <v>middle-aged</v>
      </c>
      <c r="V9309" s="8" t="str">
        <f t="array" ref="V9309">IFS(Customer_Churn_Records!$D9309&lt;701,"less-score",Customer_Churn_Records!$D9309&lt;851,"high-score")</f>
        <v>high-score</v>
      </c>
      <c r="W9309" s="8">
        <f t="array" ref="W9309">IF(Customer_Churn_Records!$X9309=0,0,IFS(Customer_Churn_Records!$X9309&lt;100000,"low",Customer_Churn_Records!$X9309&lt;300000,"high"))</f>
        <v>0</v>
      </c>
      <c r="X9309" s="8">
        <f>ROUND(Customer_Churn_Records!$I9309,0)</f>
        <v>0</v>
      </c>
    </row>
    <row r="9310" ht="14.25" customHeight="1">
      <c r="A9310" s="6">
        <v>8133.0</v>
      </c>
      <c r="B9310" s="6">
        <v>1.5607485E7</v>
      </c>
      <c r="C9310" s="6" t="s">
        <v>18622</v>
      </c>
      <c r="D9310" s="6">
        <v>692.0</v>
      </c>
      <c r="E9310" s="6" t="s">
        <v>9</v>
      </c>
      <c r="F9310" s="6" t="s">
        <v>10</v>
      </c>
      <c r="G9310" s="7" t="s">
        <v>99</v>
      </c>
      <c r="H9310" s="6">
        <v>4.0</v>
      </c>
      <c r="I9310" s="6" t="s">
        <v>15173</v>
      </c>
      <c r="J9310" s="6">
        <v>2.0</v>
      </c>
      <c r="K9310" s="6">
        <v>0.0</v>
      </c>
      <c r="L9310" s="6">
        <v>0.0</v>
      </c>
      <c r="M9310" s="6" t="s">
        <v>18623</v>
      </c>
      <c r="N9310" s="6">
        <v>0.0</v>
      </c>
      <c r="O9310" s="6">
        <v>0.0</v>
      </c>
      <c r="P9310" s="6">
        <v>2.0</v>
      </c>
      <c r="Q9310" s="6" t="s">
        <v>58</v>
      </c>
      <c r="R9310" s="6">
        <v>983.0</v>
      </c>
      <c r="S9310" s="6">
        <f>COUNTIF(Customer_Churn_Records!$B$2:$B$10000,Customer_Churn_Records!$B9310)</f>
        <v>1</v>
      </c>
      <c r="T9310" s="6">
        <f>ROUNDUP(Customer_Churn_Records!$G9310,0)</f>
        <v>29</v>
      </c>
      <c r="U9310" s="6" t="str">
        <f t="array" ref="U9310">IFS(Customer_Churn_Records!$T9310&lt;30,"young",Customer_Churn_Records!$T9310&lt;50,"middle-aged",Customer_Churn_Records!$T9310&lt;100,"old")</f>
        <v>young</v>
      </c>
      <c r="V9310" s="8" t="str">
        <f t="array" ref="V9310">IFS(Customer_Churn_Records!$D9310&lt;701,"less-score",Customer_Churn_Records!$D9310&lt;851,"high-score")</f>
        <v>less-score</v>
      </c>
      <c r="W9310" s="8">
        <f t="array" ref="W9310">IF(Customer_Churn_Records!$X9310=0,0,IFS(Customer_Churn_Records!$X9310&lt;100000,"low",Customer_Churn_Records!$X9310&lt;300000,"high"))</f>
        <v>0</v>
      </c>
      <c r="X9310" s="8">
        <f>ROUND(Customer_Churn_Records!$I9310,0)</f>
        <v>0</v>
      </c>
    </row>
    <row r="9311" ht="14.25" customHeight="1">
      <c r="A9311" s="6">
        <v>8135.0</v>
      </c>
      <c r="B9311" s="6">
        <v>1.5761783E7</v>
      </c>
      <c r="C9311" s="6" t="s">
        <v>2109</v>
      </c>
      <c r="D9311" s="6">
        <v>577.0</v>
      </c>
      <c r="E9311" s="6" t="s">
        <v>7</v>
      </c>
      <c r="F9311" s="6" t="s">
        <v>11</v>
      </c>
      <c r="G9311" s="7" t="s">
        <v>167</v>
      </c>
      <c r="H9311" s="6">
        <v>6.0</v>
      </c>
      <c r="I9311" s="6" t="s">
        <v>15173</v>
      </c>
      <c r="J9311" s="6">
        <v>1.0</v>
      </c>
      <c r="K9311" s="6">
        <v>1.0</v>
      </c>
      <c r="L9311" s="6">
        <v>1.0</v>
      </c>
      <c r="M9311" s="6" t="s">
        <v>18624</v>
      </c>
      <c r="N9311" s="6">
        <v>0.0</v>
      </c>
      <c r="O9311" s="6">
        <v>0.0</v>
      </c>
      <c r="P9311" s="6">
        <v>2.0</v>
      </c>
      <c r="Q9311" s="6" t="s">
        <v>58</v>
      </c>
      <c r="R9311" s="6">
        <v>545.0</v>
      </c>
      <c r="S9311" s="6">
        <f>COUNTIF(Customer_Churn_Records!$B$2:$B$10000,Customer_Churn_Records!$B9311)</f>
        <v>1</v>
      </c>
      <c r="T9311" s="6">
        <f>ROUNDUP(Customer_Churn_Records!$G9311,0)</f>
        <v>41</v>
      </c>
      <c r="U9311" s="6" t="str">
        <f t="array" ref="U9311">IFS(Customer_Churn_Records!$T9311&lt;30,"young",Customer_Churn_Records!$T9311&lt;50,"middle-aged",Customer_Churn_Records!$T9311&lt;100,"old")</f>
        <v>middle-aged</v>
      </c>
      <c r="V9311" s="8" t="str">
        <f t="array" ref="V9311">IFS(Customer_Churn_Records!$D9311&lt;701,"less-score",Customer_Churn_Records!$D9311&lt;851,"high-score")</f>
        <v>less-score</v>
      </c>
      <c r="W9311" s="8">
        <f t="array" ref="W9311">IF(Customer_Churn_Records!$X9311=0,0,IFS(Customer_Churn_Records!$X9311&lt;100000,"low",Customer_Churn_Records!$X9311&lt;300000,"high"))</f>
        <v>0</v>
      </c>
      <c r="X9311" s="8">
        <f>ROUND(Customer_Churn_Records!$I9311,0)</f>
        <v>0</v>
      </c>
    </row>
    <row r="9312" ht="14.25" customHeight="1">
      <c r="A9312" s="6">
        <v>8137.0</v>
      </c>
      <c r="B9312" s="6">
        <v>1.5757425E7</v>
      </c>
      <c r="C9312" s="6" t="s">
        <v>94</v>
      </c>
      <c r="D9312" s="6">
        <v>716.0</v>
      </c>
      <c r="E9312" s="6" t="s">
        <v>7</v>
      </c>
      <c r="F9312" s="6" t="s">
        <v>10</v>
      </c>
      <c r="G9312" s="7" t="s">
        <v>41</v>
      </c>
      <c r="H9312" s="6">
        <v>1.0</v>
      </c>
      <c r="I9312" s="6" t="s">
        <v>15173</v>
      </c>
      <c r="J9312" s="6">
        <v>2.0</v>
      </c>
      <c r="K9312" s="6">
        <v>1.0</v>
      </c>
      <c r="L9312" s="6">
        <v>1.0</v>
      </c>
      <c r="M9312" s="6" t="s">
        <v>18625</v>
      </c>
      <c r="N9312" s="6">
        <v>0.0</v>
      </c>
      <c r="O9312" s="6">
        <v>0.0</v>
      </c>
      <c r="P9312" s="6">
        <v>2.0</v>
      </c>
      <c r="Q9312" s="6" t="s">
        <v>58</v>
      </c>
      <c r="R9312" s="6">
        <v>266.0</v>
      </c>
      <c r="S9312" s="6">
        <f>COUNTIF(Customer_Churn_Records!$B$2:$B$10000,Customer_Churn_Records!$B9312)</f>
        <v>1</v>
      </c>
      <c r="T9312" s="6">
        <f>ROUNDUP(Customer_Churn_Records!$G9312,0)</f>
        <v>38</v>
      </c>
      <c r="U9312" s="6" t="str">
        <f t="array" ref="U9312">IFS(Customer_Churn_Records!$T9312&lt;30,"young",Customer_Churn_Records!$T9312&lt;50,"middle-aged",Customer_Churn_Records!$T9312&lt;100,"old")</f>
        <v>middle-aged</v>
      </c>
      <c r="V9312" s="8" t="str">
        <f t="array" ref="V9312">IFS(Customer_Churn_Records!$D9312&lt;701,"less-score",Customer_Churn_Records!$D9312&lt;851,"high-score")</f>
        <v>high-score</v>
      </c>
      <c r="W9312" s="8">
        <f t="array" ref="W9312">IF(Customer_Churn_Records!$X9312=0,0,IFS(Customer_Churn_Records!$X9312&lt;100000,"low",Customer_Churn_Records!$X9312&lt;300000,"high"))</f>
        <v>0</v>
      </c>
      <c r="X9312" s="8">
        <f>ROUND(Customer_Churn_Records!$I9312,0)</f>
        <v>0</v>
      </c>
    </row>
    <row r="9313" ht="14.25" customHeight="1">
      <c r="A9313" s="6">
        <v>8141.0</v>
      </c>
      <c r="B9313" s="6">
        <v>1.5572022E7</v>
      </c>
      <c r="C9313" s="6" t="s">
        <v>2778</v>
      </c>
      <c r="D9313" s="6">
        <v>605.0</v>
      </c>
      <c r="E9313" s="6" t="s">
        <v>7</v>
      </c>
      <c r="F9313" s="6" t="s">
        <v>10</v>
      </c>
      <c r="G9313" s="7" t="s">
        <v>118</v>
      </c>
      <c r="H9313" s="6">
        <v>6.0</v>
      </c>
      <c r="I9313" s="6" t="s">
        <v>15173</v>
      </c>
      <c r="J9313" s="6">
        <v>1.0</v>
      </c>
      <c r="K9313" s="6">
        <v>0.0</v>
      </c>
      <c r="L9313" s="6">
        <v>1.0</v>
      </c>
      <c r="M9313" s="6" t="s">
        <v>18626</v>
      </c>
      <c r="N9313" s="6">
        <v>0.0</v>
      </c>
      <c r="O9313" s="6">
        <v>0.0</v>
      </c>
      <c r="P9313" s="6">
        <v>4.0</v>
      </c>
      <c r="Q9313" s="6" t="s">
        <v>58</v>
      </c>
      <c r="R9313" s="6">
        <v>373.0</v>
      </c>
      <c r="S9313" s="6">
        <f>COUNTIF(Customer_Churn_Records!$B$2:$B$10000,Customer_Churn_Records!$B9313)</f>
        <v>1</v>
      </c>
      <c r="T9313" s="6">
        <f>ROUNDUP(Customer_Churn_Records!$G9313,0)</f>
        <v>36</v>
      </c>
      <c r="U9313" s="6" t="str">
        <f t="array" ref="U9313">IFS(Customer_Churn_Records!$T9313&lt;30,"young",Customer_Churn_Records!$T9313&lt;50,"middle-aged",Customer_Churn_Records!$T9313&lt;100,"old")</f>
        <v>middle-aged</v>
      </c>
      <c r="V9313" s="8" t="str">
        <f t="array" ref="V9313">IFS(Customer_Churn_Records!$D9313&lt;701,"less-score",Customer_Churn_Records!$D9313&lt;851,"high-score")</f>
        <v>less-score</v>
      </c>
      <c r="W9313" s="8">
        <f t="array" ref="W9313">IF(Customer_Churn_Records!$X9313=0,0,IFS(Customer_Churn_Records!$X9313&lt;100000,"low",Customer_Churn_Records!$X9313&lt;300000,"high"))</f>
        <v>0</v>
      </c>
      <c r="X9313" s="8">
        <f>ROUND(Customer_Churn_Records!$I9313,0)</f>
        <v>0</v>
      </c>
    </row>
    <row r="9314" ht="14.25" customHeight="1">
      <c r="A9314" s="6">
        <v>8142.0</v>
      </c>
      <c r="B9314" s="6">
        <v>1.5571843E7</v>
      </c>
      <c r="C9314" s="6" t="s">
        <v>2279</v>
      </c>
      <c r="D9314" s="6">
        <v>486.0</v>
      </c>
      <c r="E9314" s="6" t="s">
        <v>9</v>
      </c>
      <c r="F9314" s="6" t="s">
        <v>11</v>
      </c>
      <c r="G9314" s="7" t="s">
        <v>489</v>
      </c>
      <c r="H9314" s="6">
        <v>1.0</v>
      </c>
      <c r="I9314" s="6" t="s">
        <v>15173</v>
      </c>
      <c r="J9314" s="6">
        <v>1.0</v>
      </c>
      <c r="K9314" s="6">
        <v>1.0</v>
      </c>
      <c r="L9314" s="6">
        <v>0.0</v>
      </c>
      <c r="M9314" s="6" t="s">
        <v>18627</v>
      </c>
      <c r="N9314" s="6">
        <v>0.0</v>
      </c>
      <c r="O9314" s="6">
        <v>0.0</v>
      </c>
      <c r="P9314" s="6">
        <v>5.0</v>
      </c>
      <c r="Q9314" s="6" t="s">
        <v>58</v>
      </c>
      <c r="R9314" s="6">
        <v>937.0</v>
      </c>
      <c r="S9314" s="6">
        <f>COUNTIF(Customer_Churn_Records!$B$2:$B$10000,Customer_Churn_Records!$B9314)</f>
        <v>1</v>
      </c>
      <c r="T9314" s="6">
        <f>ROUNDUP(Customer_Churn_Records!$G9314,0)</f>
        <v>24</v>
      </c>
      <c r="U9314" s="6" t="str">
        <f t="array" ref="U9314">IFS(Customer_Churn_Records!$T9314&lt;30,"young",Customer_Churn_Records!$T9314&lt;50,"middle-aged",Customer_Churn_Records!$T9314&lt;100,"old")</f>
        <v>young</v>
      </c>
      <c r="V9314" s="8" t="str">
        <f t="array" ref="V9314">IFS(Customer_Churn_Records!$D9314&lt;701,"less-score",Customer_Churn_Records!$D9314&lt;851,"high-score")</f>
        <v>less-score</v>
      </c>
      <c r="W9314" s="8">
        <f t="array" ref="W9314">IF(Customer_Churn_Records!$X9314=0,0,IFS(Customer_Churn_Records!$X9314&lt;100000,"low",Customer_Churn_Records!$X9314&lt;300000,"high"))</f>
        <v>0</v>
      </c>
      <c r="X9314" s="8">
        <f>ROUND(Customer_Churn_Records!$I9314,0)</f>
        <v>0</v>
      </c>
    </row>
    <row r="9315" ht="14.25" customHeight="1">
      <c r="A9315" s="6">
        <v>8146.0</v>
      </c>
      <c r="B9315" s="6">
        <v>1.5708904E7</v>
      </c>
      <c r="C9315" s="6" t="s">
        <v>8387</v>
      </c>
      <c r="D9315" s="6">
        <v>850.0</v>
      </c>
      <c r="E9315" s="6" t="s">
        <v>7</v>
      </c>
      <c r="F9315" s="6" t="s">
        <v>10</v>
      </c>
      <c r="G9315" s="7" t="s">
        <v>72</v>
      </c>
      <c r="H9315" s="6">
        <v>9.0</v>
      </c>
      <c r="I9315" s="6" t="s">
        <v>15173</v>
      </c>
      <c r="J9315" s="6">
        <v>1.0</v>
      </c>
      <c r="K9315" s="6">
        <v>0.0</v>
      </c>
      <c r="L9315" s="6">
        <v>0.0</v>
      </c>
      <c r="M9315" s="6" t="s">
        <v>18628</v>
      </c>
      <c r="N9315" s="6">
        <v>0.0</v>
      </c>
      <c r="O9315" s="6">
        <v>0.0</v>
      </c>
      <c r="P9315" s="6">
        <v>5.0</v>
      </c>
      <c r="Q9315" s="6" t="s">
        <v>58</v>
      </c>
      <c r="R9315" s="6">
        <v>814.0</v>
      </c>
      <c r="S9315" s="6">
        <f>COUNTIF(Customer_Churn_Records!$B$2:$B$10000,Customer_Churn_Records!$B9315)</f>
        <v>1</v>
      </c>
      <c r="T9315" s="6">
        <f>ROUNDUP(Customer_Churn_Records!$G9315,0)</f>
        <v>37</v>
      </c>
      <c r="U9315" s="6" t="str">
        <f t="array" ref="U9315">IFS(Customer_Churn_Records!$T9315&lt;30,"young",Customer_Churn_Records!$T9315&lt;50,"middle-aged",Customer_Churn_Records!$T9315&lt;100,"old")</f>
        <v>middle-aged</v>
      </c>
      <c r="V9315" s="8" t="str">
        <f t="array" ref="V9315">IFS(Customer_Churn_Records!$D9315&lt;701,"less-score",Customer_Churn_Records!$D9315&lt;851,"high-score")</f>
        <v>high-score</v>
      </c>
      <c r="W9315" s="8">
        <f t="array" ref="W9315">IF(Customer_Churn_Records!$X9315=0,0,IFS(Customer_Churn_Records!$X9315&lt;100000,"low",Customer_Churn_Records!$X9315&lt;300000,"high"))</f>
        <v>0</v>
      </c>
      <c r="X9315" s="8">
        <f>ROUND(Customer_Churn_Records!$I9315,0)</f>
        <v>0</v>
      </c>
    </row>
    <row r="9316" ht="14.25" customHeight="1">
      <c r="A9316" s="6">
        <v>8153.0</v>
      </c>
      <c r="B9316" s="6">
        <v>1.5725772E7</v>
      </c>
      <c r="C9316" s="6" t="s">
        <v>488</v>
      </c>
      <c r="D9316" s="6">
        <v>654.0</v>
      </c>
      <c r="E9316" s="6" t="s">
        <v>9</v>
      </c>
      <c r="F9316" s="6" t="s">
        <v>10</v>
      </c>
      <c r="G9316" s="7" t="s">
        <v>118</v>
      </c>
      <c r="H9316" s="6">
        <v>2.0</v>
      </c>
      <c r="I9316" s="6" t="s">
        <v>15173</v>
      </c>
      <c r="J9316" s="6">
        <v>2.0</v>
      </c>
      <c r="K9316" s="6">
        <v>1.0</v>
      </c>
      <c r="L9316" s="6">
        <v>1.0</v>
      </c>
      <c r="M9316" s="6" t="s">
        <v>18629</v>
      </c>
      <c r="N9316" s="6">
        <v>0.0</v>
      </c>
      <c r="O9316" s="6">
        <v>0.0</v>
      </c>
      <c r="P9316" s="6">
        <v>1.0</v>
      </c>
      <c r="Q9316" s="6" t="s">
        <v>79</v>
      </c>
      <c r="R9316" s="6">
        <v>576.0</v>
      </c>
      <c r="S9316" s="6">
        <f>COUNTIF(Customer_Churn_Records!$B$2:$B$10000,Customer_Churn_Records!$B9316)</f>
        <v>1</v>
      </c>
      <c r="T9316" s="6">
        <f>ROUNDUP(Customer_Churn_Records!$G9316,0)</f>
        <v>36</v>
      </c>
      <c r="U9316" s="6" t="str">
        <f t="array" ref="U9316">IFS(Customer_Churn_Records!$T9316&lt;30,"young",Customer_Churn_Records!$T9316&lt;50,"middle-aged",Customer_Churn_Records!$T9316&lt;100,"old")</f>
        <v>middle-aged</v>
      </c>
      <c r="V9316" s="8" t="str">
        <f t="array" ref="V9316">IFS(Customer_Churn_Records!$D9316&lt;701,"less-score",Customer_Churn_Records!$D9316&lt;851,"high-score")</f>
        <v>less-score</v>
      </c>
      <c r="W9316" s="8">
        <f t="array" ref="W9316">IF(Customer_Churn_Records!$X9316=0,0,IFS(Customer_Churn_Records!$X9316&lt;100000,"low",Customer_Churn_Records!$X9316&lt;300000,"high"))</f>
        <v>0</v>
      </c>
      <c r="X9316" s="8">
        <f>ROUND(Customer_Churn_Records!$I9316,0)</f>
        <v>0</v>
      </c>
    </row>
    <row r="9317" ht="14.25" customHeight="1">
      <c r="A9317" s="6">
        <v>8156.0</v>
      </c>
      <c r="B9317" s="6">
        <v>1.5715715E7</v>
      </c>
      <c r="C9317" s="6" t="s">
        <v>4008</v>
      </c>
      <c r="D9317" s="6">
        <v>799.0</v>
      </c>
      <c r="E9317" s="6" t="s">
        <v>9</v>
      </c>
      <c r="F9317" s="6" t="s">
        <v>11</v>
      </c>
      <c r="G9317" s="7" t="s">
        <v>41</v>
      </c>
      <c r="H9317" s="6">
        <v>2.0</v>
      </c>
      <c r="I9317" s="6" t="s">
        <v>15173</v>
      </c>
      <c r="J9317" s="6">
        <v>2.0</v>
      </c>
      <c r="K9317" s="6">
        <v>1.0</v>
      </c>
      <c r="L9317" s="6">
        <v>1.0</v>
      </c>
      <c r="M9317" s="6" t="s">
        <v>18630</v>
      </c>
      <c r="N9317" s="6">
        <v>0.0</v>
      </c>
      <c r="O9317" s="6">
        <v>0.0</v>
      </c>
      <c r="P9317" s="6">
        <v>1.0</v>
      </c>
      <c r="Q9317" s="6" t="s">
        <v>58</v>
      </c>
      <c r="R9317" s="6">
        <v>780.0</v>
      </c>
      <c r="S9317" s="6">
        <f>COUNTIF(Customer_Churn_Records!$B$2:$B$10000,Customer_Churn_Records!$B9317)</f>
        <v>1</v>
      </c>
      <c r="T9317" s="6">
        <f>ROUNDUP(Customer_Churn_Records!$G9317,0)</f>
        <v>38</v>
      </c>
      <c r="U9317" s="6" t="str">
        <f t="array" ref="U9317">IFS(Customer_Churn_Records!$T9317&lt;30,"young",Customer_Churn_Records!$T9317&lt;50,"middle-aged",Customer_Churn_Records!$T9317&lt;100,"old")</f>
        <v>middle-aged</v>
      </c>
      <c r="V9317" s="8" t="str">
        <f t="array" ref="V9317">IFS(Customer_Churn_Records!$D9317&lt;701,"less-score",Customer_Churn_Records!$D9317&lt;851,"high-score")</f>
        <v>high-score</v>
      </c>
      <c r="W9317" s="8">
        <f t="array" ref="W9317">IF(Customer_Churn_Records!$X9317=0,0,IFS(Customer_Churn_Records!$X9317&lt;100000,"low",Customer_Churn_Records!$X9317&lt;300000,"high"))</f>
        <v>0</v>
      </c>
      <c r="X9317" s="8">
        <f>ROUND(Customer_Churn_Records!$I9317,0)</f>
        <v>0</v>
      </c>
    </row>
    <row r="9318" ht="14.25" customHeight="1">
      <c r="A9318" s="6">
        <v>8158.0</v>
      </c>
      <c r="B9318" s="6">
        <v>1.5798834E7</v>
      </c>
      <c r="C9318" s="6" t="s">
        <v>9606</v>
      </c>
      <c r="D9318" s="6">
        <v>719.0</v>
      </c>
      <c r="E9318" s="6" t="s">
        <v>9</v>
      </c>
      <c r="F9318" s="6" t="s">
        <v>10</v>
      </c>
      <c r="G9318" s="7" t="s">
        <v>114</v>
      </c>
      <c r="H9318" s="6">
        <v>7.0</v>
      </c>
      <c r="I9318" s="6" t="s">
        <v>15173</v>
      </c>
      <c r="J9318" s="6">
        <v>1.0</v>
      </c>
      <c r="K9318" s="6">
        <v>0.0</v>
      </c>
      <c r="L9318" s="6">
        <v>0.0</v>
      </c>
      <c r="M9318" s="6" t="s">
        <v>18631</v>
      </c>
      <c r="N9318" s="6">
        <v>0.0</v>
      </c>
      <c r="O9318" s="6">
        <v>0.0</v>
      </c>
      <c r="P9318" s="6">
        <v>3.0</v>
      </c>
      <c r="Q9318" s="6" t="s">
        <v>79</v>
      </c>
      <c r="R9318" s="6">
        <v>677.0</v>
      </c>
      <c r="S9318" s="6">
        <f>COUNTIF(Customer_Churn_Records!$B$2:$B$10000,Customer_Churn_Records!$B9318)</f>
        <v>1</v>
      </c>
      <c r="T9318" s="6">
        <f>ROUNDUP(Customer_Churn_Records!$G9318,0)</f>
        <v>32</v>
      </c>
      <c r="U9318" s="6" t="str">
        <f t="array" ref="U9318">IFS(Customer_Churn_Records!$T9318&lt;30,"young",Customer_Churn_Records!$T9318&lt;50,"middle-aged",Customer_Churn_Records!$T9318&lt;100,"old")</f>
        <v>middle-aged</v>
      </c>
      <c r="V9318" s="8" t="str">
        <f t="array" ref="V9318">IFS(Customer_Churn_Records!$D9318&lt;701,"less-score",Customer_Churn_Records!$D9318&lt;851,"high-score")</f>
        <v>high-score</v>
      </c>
      <c r="W9318" s="8">
        <f t="array" ref="W9318">IF(Customer_Churn_Records!$X9318=0,0,IFS(Customer_Churn_Records!$X9318&lt;100000,"low",Customer_Churn_Records!$X9318&lt;300000,"high"))</f>
        <v>0</v>
      </c>
      <c r="X9318" s="8">
        <f>ROUND(Customer_Churn_Records!$I9318,0)</f>
        <v>0</v>
      </c>
    </row>
    <row r="9319" ht="14.25" customHeight="1">
      <c r="A9319" s="6">
        <v>8159.0</v>
      </c>
      <c r="B9319" s="6">
        <v>1.5744127E7</v>
      </c>
      <c r="C9319" s="6" t="s">
        <v>18632</v>
      </c>
      <c r="D9319" s="6">
        <v>641.0</v>
      </c>
      <c r="E9319" s="6" t="s">
        <v>7</v>
      </c>
      <c r="F9319" s="6" t="s">
        <v>10</v>
      </c>
      <c r="G9319" s="7" t="s">
        <v>72</v>
      </c>
      <c r="H9319" s="6">
        <v>2.0</v>
      </c>
      <c r="I9319" s="6" t="s">
        <v>15173</v>
      </c>
      <c r="J9319" s="6">
        <v>2.0</v>
      </c>
      <c r="K9319" s="6">
        <v>1.0</v>
      </c>
      <c r="L9319" s="6">
        <v>0.0</v>
      </c>
      <c r="M9319" s="6" t="s">
        <v>18633</v>
      </c>
      <c r="N9319" s="6">
        <v>0.0</v>
      </c>
      <c r="O9319" s="6">
        <v>0.0</v>
      </c>
      <c r="P9319" s="6">
        <v>2.0</v>
      </c>
      <c r="Q9319" s="6" t="s">
        <v>44</v>
      </c>
      <c r="R9319" s="6">
        <v>512.0</v>
      </c>
      <c r="S9319" s="6">
        <f>COUNTIF(Customer_Churn_Records!$B$2:$B$10000,Customer_Churn_Records!$B9319)</f>
        <v>1</v>
      </c>
      <c r="T9319" s="6">
        <f>ROUNDUP(Customer_Churn_Records!$G9319,0)</f>
        <v>37</v>
      </c>
      <c r="U9319" s="6" t="str">
        <f t="array" ref="U9319">IFS(Customer_Churn_Records!$T9319&lt;30,"young",Customer_Churn_Records!$T9319&lt;50,"middle-aged",Customer_Churn_Records!$T9319&lt;100,"old")</f>
        <v>middle-aged</v>
      </c>
      <c r="V9319" s="8" t="str">
        <f t="array" ref="V9319">IFS(Customer_Churn_Records!$D9319&lt;701,"less-score",Customer_Churn_Records!$D9319&lt;851,"high-score")</f>
        <v>less-score</v>
      </c>
      <c r="W9319" s="8">
        <f t="array" ref="W9319">IF(Customer_Churn_Records!$X9319=0,0,IFS(Customer_Churn_Records!$X9319&lt;100000,"low",Customer_Churn_Records!$X9319&lt;300000,"high"))</f>
        <v>0</v>
      </c>
      <c r="X9319" s="8">
        <f>ROUND(Customer_Churn_Records!$I9319,0)</f>
        <v>0</v>
      </c>
    </row>
    <row r="9320" ht="14.25" customHeight="1">
      <c r="A9320" s="6">
        <v>8160.0</v>
      </c>
      <c r="B9320" s="6">
        <v>1.5637427E7</v>
      </c>
      <c r="C9320" s="6" t="s">
        <v>1976</v>
      </c>
      <c r="D9320" s="6">
        <v>461.0</v>
      </c>
      <c r="E9320" s="6" t="s">
        <v>9</v>
      </c>
      <c r="F9320" s="6" t="s">
        <v>10</v>
      </c>
      <c r="G9320" s="7" t="s">
        <v>213</v>
      </c>
      <c r="H9320" s="6">
        <v>6.0</v>
      </c>
      <c r="I9320" s="6" t="s">
        <v>15173</v>
      </c>
      <c r="J9320" s="6">
        <v>2.0</v>
      </c>
      <c r="K9320" s="6">
        <v>1.0</v>
      </c>
      <c r="L9320" s="6">
        <v>1.0</v>
      </c>
      <c r="M9320" s="6" t="s">
        <v>18634</v>
      </c>
      <c r="N9320" s="6">
        <v>0.0</v>
      </c>
      <c r="O9320" s="6">
        <v>0.0</v>
      </c>
      <c r="P9320" s="6">
        <v>1.0</v>
      </c>
      <c r="Q9320" s="6" t="s">
        <v>79</v>
      </c>
      <c r="R9320" s="6">
        <v>539.0</v>
      </c>
      <c r="S9320" s="6">
        <f>COUNTIF(Customer_Churn_Records!$B$2:$B$10000,Customer_Churn_Records!$B9320)</f>
        <v>1</v>
      </c>
      <c r="T9320" s="6">
        <f>ROUNDUP(Customer_Churn_Records!$G9320,0)</f>
        <v>25</v>
      </c>
      <c r="U9320" s="6" t="str">
        <f t="array" ref="U9320">IFS(Customer_Churn_Records!$T9320&lt;30,"young",Customer_Churn_Records!$T9320&lt;50,"middle-aged",Customer_Churn_Records!$T9320&lt;100,"old")</f>
        <v>young</v>
      </c>
      <c r="V9320" s="8" t="str">
        <f t="array" ref="V9320">IFS(Customer_Churn_Records!$D9320&lt;701,"less-score",Customer_Churn_Records!$D9320&lt;851,"high-score")</f>
        <v>less-score</v>
      </c>
      <c r="W9320" s="8">
        <f t="array" ref="W9320">IF(Customer_Churn_Records!$X9320=0,0,IFS(Customer_Churn_Records!$X9320&lt;100000,"low",Customer_Churn_Records!$X9320&lt;300000,"high"))</f>
        <v>0</v>
      </c>
      <c r="X9320" s="8">
        <f>ROUND(Customer_Churn_Records!$I9320,0)</f>
        <v>0</v>
      </c>
    </row>
    <row r="9321" ht="14.25" customHeight="1">
      <c r="A9321" s="6">
        <v>8167.0</v>
      </c>
      <c r="B9321" s="6">
        <v>1.5769783E7</v>
      </c>
      <c r="C9321" s="6" t="s">
        <v>5037</v>
      </c>
      <c r="D9321" s="6">
        <v>542.0</v>
      </c>
      <c r="E9321" s="6" t="s">
        <v>9</v>
      </c>
      <c r="F9321" s="6" t="s">
        <v>11</v>
      </c>
      <c r="G9321" s="7" t="s">
        <v>72</v>
      </c>
      <c r="H9321" s="6">
        <v>8.0</v>
      </c>
      <c r="I9321" s="6" t="s">
        <v>15173</v>
      </c>
      <c r="J9321" s="6">
        <v>1.0</v>
      </c>
      <c r="K9321" s="6">
        <v>1.0</v>
      </c>
      <c r="L9321" s="6">
        <v>1.0</v>
      </c>
      <c r="M9321" s="6" t="s">
        <v>18635</v>
      </c>
      <c r="N9321" s="6">
        <v>0.0</v>
      </c>
      <c r="O9321" s="6">
        <v>0.0</v>
      </c>
      <c r="P9321" s="6">
        <v>3.0</v>
      </c>
      <c r="Q9321" s="6" t="s">
        <v>49</v>
      </c>
      <c r="R9321" s="6">
        <v>842.0</v>
      </c>
      <c r="S9321" s="6">
        <f>COUNTIF(Customer_Churn_Records!$B$2:$B$10000,Customer_Churn_Records!$B9321)</f>
        <v>1</v>
      </c>
      <c r="T9321" s="6">
        <f>ROUNDUP(Customer_Churn_Records!$G9321,0)</f>
        <v>37</v>
      </c>
      <c r="U9321" s="6" t="str">
        <f t="array" ref="U9321">IFS(Customer_Churn_Records!$T9321&lt;30,"young",Customer_Churn_Records!$T9321&lt;50,"middle-aged",Customer_Churn_Records!$T9321&lt;100,"old")</f>
        <v>middle-aged</v>
      </c>
      <c r="V9321" s="8" t="str">
        <f t="array" ref="V9321">IFS(Customer_Churn_Records!$D9321&lt;701,"less-score",Customer_Churn_Records!$D9321&lt;851,"high-score")</f>
        <v>less-score</v>
      </c>
      <c r="W9321" s="8">
        <f t="array" ref="W9321">IF(Customer_Churn_Records!$X9321=0,0,IFS(Customer_Churn_Records!$X9321&lt;100000,"low",Customer_Churn_Records!$X9321&lt;300000,"high"))</f>
        <v>0</v>
      </c>
      <c r="X9321" s="8">
        <f>ROUND(Customer_Churn_Records!$I9321,0)</f>
        <v>0</v>
      </c>
    </row>
    <row r="9322" ht="14.25" customHeight="1">
      <c r="A9322" s="6">
        <v>8169.0</v>
      </c>
      <c r="B9322" s="6">
        <v>1.5599182E7</v>
      </c>
      <c r="C9322" s="6" t="s">
        <v>579</v>
      </c>
      <c r="D9322" s="6">
        <v>597.0</v>
      </c>
      <c r="E9322" s="6" t="s">
        <v>9</v>
      </c>
      <c r="F9322" s="6" t="s">
        <v>10</v>
      </c>
      <c r="G9322" s="7" t="s">
        <v>103</v>
      </c>
      <c r="H9322" s="6">
        <v>2.0</v>
      </c>
      <c r="I9322" s="6" t="s">
        <v>15173</v>
      </c>
      <c r="J9322" s="6">
        <v>2.0</v>
      </c>
      <c r="K9322" s="6">
        <v>1.0</v>
      </c>
      <c r="L9322" s="6">
        <v>1.0</v>
      </c>
      <c r="M9322" s="6" t="s">
        <v>18636</v>
      </c>
      <c r="N9322" s="6">
        <v>0.0</v>
      </c>
      <c r="O9322" s="6">
        <v>0.0</v>
      </c>
      <c r="P9322" s="6">
        <v>3.0</v>
      </c>
      <c r="Q9322" s="6" t="s">
        <v>49</v>
      </c>
      <c r="R9322" s="6">
        <v>955.0</v>
      </c>
      <c r="S9322" s="6">
        <f>COUNTIF(Customer_Churn_Records!$B$2:$B$10000,Customer_Churn_Records!$B9322)</f>
        <v>1</v>
      </c>
      <c r="T9322" s="6">
        <f>ROUNDUP(Customer_Churn_Records!$G9322,0)</f>
        <v>33</v>
      </c>
      <c r="U9322" s="6" t="str">
        <f t="array" ref="U9322">IFS(Customer_Churn_Records!$T9322&lt;30,"young",Customer_Churn_Records!$T9322&lt;50,"middle-aged",Customer_Churn_Records!$T9322&lt;100,"old")</f>
        <v>middle-aged</v>
      </c>
      <c r="V9322" s="8" t="str">
        <f t="array" ref="V9322">IFS(Customer_Churn_Records!$D9322&lt;701,"less-score",Customer_Churn_Records!$D9322&lt;851,"high-score")</f>
        <v>less-score</v>
      </c>
      <c r="W9322" s="8">
        <f t="array" ref="W9322">IF(Customer_Churn_Records!$X9322=0,0,IFS(Customer_Churn_Records!$X9322&lt;100000,"low",Customer_Churn_Records!$X9322&lt;300000,"high"))</f>
        <v>0</v>
      </c>
      <c r="X9322" s="8">
        <f>ROUND(Customer_Churn_Records!$I9322,0)</f>
        <v>0</v>
      </c>
    </row>
    <row r="9323" ht="14.25" customHeight="1">
      <c r="A9323" s="6">
        <v>8173.0</v>
      </c>
      <c r="B9323" s="6">
        <v>1.5732293E7</v>
      </c>
      <c r="C9323" s="6" t="s">
        <v>67</v>
      </c>
      <c r="D9323" s="6">
        <v>759.0</v>
      </c>
      <c r="E9323" s="6" t="s">
        <v>9</v>
      </c>
      <c r="F9323" s="6" t="s">
        <v>11</v>
      </c>
      <c r="G9323" s="7" t="s">
        <v>363</v>
      </c>
      <c r="H9323" s="6">
        <v>8.0</v>
      </c>
      <c r="I9323" s="6" t="s">
        <v>15173</v>
      </c>
      <c r="J9323" s="6">
        <v>2.0</v>
      </c>
      <c r="K9323" s="6">
        <v>1.0</v>
      </c>
      <c r="L9323" s="6">
        <v>1.0</v>
      </c>
      <c r="M9323" s="6" t="s">
        <v>18637</v>
      </c>
      <c r="N9323" s="6">
        <v>0.0</v>
      </c>
      <c r="O9323" s="6">
        <v>0.0</v>
      </c>
      <c r="P9323" s="6">
        <v>3.0</v>
      </c>
      <c r="Q9323" s="6" t="s">
        <v>79</v>
      </c>
      <c r="R9323" s="6">
        <v>451.0</v>
      </c>
      <c r="S9323" s="6">
        <f>COUNTIF(Customer_Churn_Records!$B$2:$B$10000,Customer_Churn_Records!$B9323)</f>
        <v>1</v>
      </c>
      <c r="T9323" s="6">
        <f>ROUNDUP(Customer_Churn_Records!$G9323,0)</f>
        <v>31</v>
      </c>
      <c r="U9323" s="6" t="str">
        <f t="array" ref="U9323">IFS(Customer_Churn_Records!$T9323&lt;30,"young",Customer_Churn_Records!$T9323&lt;50,"middle-aged",Customer_Churn_Records!$T9323&lt;100,"old")</f>
        <v>middle-aged</v>
      </c>
      <c r="V9323" s="8" t="str">
        <f t="array" ref="V9323">IFS(Customer_Churn_Records!$D9323&lt;701,"less-score",Customer_Churn_Records!$D9323&lt;851,"high-score")</f>
        <v>high-score</v>
      </c>
      <c r="W9323" s="8">
        <f t="array" ref="W9323">IF(Customer_Churn_Records!$X9323=0,0,IFS(Customer_Churn_Records!$X9323&lt;100000,"low",Customer_Churn_Records!$X9323&lt;300000,"high"))</f>
        <v>0</v>
      </c>
      <c r="X9323" s="8">
        <f>ROUND(Customer_Churn_Records!$I9323,0)</f>
        <v>0</v>
      </c>
    </row>
    <row r="9324" ht="14.25" customHeight="1">
      <c r="A9324" s="6">
        <v>8183.0</v>
      </c>
      <c r="B9324" s="6">
        <v>1.5774402E7</v>
      </c>
      <c r="C9324" s="6" t="s">
        <v>235</v>
      </c>
      <c r="D9324" s="6">
        <v>562.0</v>
      </c>
      <c r="E9324" s="6" t="s">
        <v>9</v>
      </c>
      <c r="F9324" s="6" t="s">
        <v>11</v>
      </c>
      <c r="G9324" s="7" t="s">
        <v>118</v>
      </c>
      <c r="H9324" s="6">
        <v>5.0</v>
      </c>
      <c r="I9324" s="6" t="s">
        <v>15173</v>
      </c>
      <c r="J9324" s="6">
        <v>1.0</v>
      </c>
      <c r="K9324" s="6">
        <v>0.0</v>
      </c>
      <c r="L9324" s="6">
        <v>1.0</v>
      </c>
      <c r="M9324" s="6" t="s">
        <v>18638</v>
      </c>
      <c r="N9324" s="6">
        <v>0.0</v>
      </c>
      <c r="O9324" s="6">
        <v>0.0</v>
      </c>
      <c r="P9324" s="6">
        <v>5.0</v>
      </c>
      <c r="Q9324" s="6" t="s">
        <v>58</v>
      </c>
      <c r="R9324" s="6">
        <v>615.0</v>
      </c>
      <c r="S9324" s="6">
        <f>COUNTIF(Customer_Churn_Records!$B$2:$B$10000,Customer_Churn_Records!$B9324)</f>
        <v>1</v>
      </c>
      <c r="T9324" s="6">
        <f>ROUNDUP(Customer_Churn_Records!$G9324,0)</f>
        <v>36</v>
      </c>
      <c r="U9324" s="6" t="str">
        <f t="array" ref="U9324">IFS(Customer_Churn_Records!$T9324&lt;30,"young",Customer_Churn_Records!$T9324&lt;50,"middle-aged",Customer_Churn_Records!$T9324&lt;100,"old")</f>
        <v>middle-aged</v>
      </c>
      <c r="V9324" s="8" t="str">
        <f t="array" ref="V9324">IFS(Customer_Churn_Records!$D9324&lt;701,"less-score",Customer_Churn_Records!$D9324&lt;851,"high-score")</f>
        <v>less-score</v>
      </c>
      <c r="W9324" s="8">
        <f t="array" ref="W9324">IF(Customer_Churn_Records!$X9324=0,0,IFS(Customer_Churn_Records!$X9324&lt;100000,"low",Customer_Churn_Records!$X9324&lt;300000,"high"))</f>
        <v>0</v>
      </c>
      <c r="X9324" s="8">
        <f>ROUND(Customer_Churn_Records!$I9324,0)</f>
        <v>0</v>
      </c>
    </row>
    <row r="9325" ht="14.25" customHeight="1">
      <c r="A9325" s="6">
        <v>8184.0</v>
      </c>
      <c r="B9325" s="6">
        <v>1.5694641E7</v>
      </c>
      <c r="C9325" s="6" t="s">
        <v>2531</v>
      </c>
      <c r="D9325" s="6">
        <v>621.0</v>
      </c>
      <c r="E9325" s="6" t="s">
        <v>9</v>
      </c>
      <c r="F9325" s="6" t="s">
        <v>10</v>
      </c>
      <c r="G9325" s="7" t="s">
        <v>274</v>
      </c>
      <c r="H9325" s="6">
        <v>2.0</v>
      </c>
      <c r="I9325" s="6" t="s">
        <v>15173</v>
      </c>
      <c r="J9325" s="6">
        <v>2.0</v>
      </c>
      <c r="K9325" s="6">
        <v>1.0</v>
      </c>
      <c r="L9325" s="6">
        <v>1.0</v>
      </c>
      <c r="M9325" s="6" t="s">
        <v>18639</v>
      </c>
      <c r="N9325" s="6">
        <v>0.0</v>
      </c>
      <c r="O9325" s="6">
        <v>0.0</v>
      </c>
      <c r="P9325" s="6">
        <v>4.0</v>
      </c>
      <c r="Q9325" s="6" t="s">
        <v>79</v>
      </c>
      <c r="R9325" s="6">
        <v>740.0</v>
      </c>
      <c r="S9325" s="6">
        <f>COUNTIF(Customer_Churn_Records!$B$2:$B$10000,Customer_Churn_Records!$B9325)</f>
        <v>1</v>
      </c>
      <c r="T9325" s="6">
        <f>ROUNDUP(Customer_Churn_Records!$G9325,0)</f>
        <v>59</v>
      </c>
      <c r="U9325" s="6" t="str">
        <f t="array" ref="U9325">IFS(Customer_Churn_Records!$T9325&lt;30,"young",Customer_Churn_Records!$T9325&lt;50,"middle-aged",Customer_Churn_Records!$T9325&lt;100,"old")</f>
        <v>old</v>
      </c>
      <c r="V9325" s="8" t="str">
        <f t="array" ref="V9325">IFS(Customer_Churn_Records!$D9325&lt;701,"less-score",Customer_Churn_Records!$D9325&lt;851,"high-score")</f>
        <v>less-score</v>
      </c>
      <c r="W9325" s="8">
        <f t="array" ref="W9325">IF(Customer_Churn_Records!$X9325=0,0,IFS(Customer_Churn_Records!$X9325&lt;100000,"low",Customer_Churn_Records!$X9325&lt;300000,"high"))</f>
        <v>0</v>
      </c>
      <c r="X9325" s="8">
        <f>ROUND(Customer_Churn_Records!$I9325,0)</f>
        <v>0</v>
      </c>
    </row>
    <row r="9326" ht="14.25" customHeight="1">
      <c r="A9326" s="6">
        <v>8185.0</v>
      </c>
      <c r="B9326" s="6">
        <v>1.5605916E7</v>
      </c>
      <c r="C9326" s="6" t="s">
        <v>6516</v>
      </c>
      <c r="D9326" s="6">
        <v>659.0</v>
      </c>
      <c r="E9326" s="6" t="s">
        <v>7</v>
      </c>
      <c r="F9326" s="6" t="s">
        <v>10</v>
      </c>
      <c r="G9326" s="7" t="s">
        <v>156</v>
      </c>
      <c r="H9326" s="6">
        <v>3.0</v>
      </c>
      <c r="I9326" s="6" t="s">
        <v>15173</v>
      </c>
      <c r="J9326" s="6">
        <v>1.0</v>
      </c>
      <c r="K9326" s="6">
        <v>1.0</v>
      </c>
      <c r="L9326" s="6">
        <v>0.0</v>
      </c>
      <c r="M9326" s="6" t="s">
        <v>18640</v>
      </c>
      <c r="N9326" s="6">
        <v>1.0</v>
      </c>
      <c r="O9326" s="6">
        <v>1.0</v>
      </c>
      <c r="P9326" s="6">
        <v>5.0</v>
      </c>
      <c r="Q9326" s="6" t="s">
        <v>79</v>
      </c>
      <c r="R9326" s="6">
        <v>818.0</v>
      </c>
      <c r="S9326" s="6">
        <f>COUNTIF(Customer_Churn_Records!$B$2:$B$10000,Customer_Churn_Records!$B9326)</f>
        <v>1</v>
      </c>
      <c r="T9326" s="6">
        <f>ROUNDUP(Customer_Churn_Records!$G9326,0)</f>
        <v>50</v>
      </c>
      <c r="U9326" s="6" t="str">
        <f t="array" ref="U9326">IFS(Customer_Churn_Records!$T9326&lt;30,"young",Customer_Churn_Records!$T9326&lt;50,"middle-aged",Customer_Churn_Records!$T9326&lt;100,"old")</f>
        <v>old</v>
      </c>
      <c r="V9326" s="8" t="str">
        <f t="array" ref="V9326">IFS(Customer_Churn_Records!$D9326&lt;701,"less-score",Customer_Churn_Records!$D9326&lt;851,"high-score")</f>
        <v>less-score</v>
      </c>
      <c r="W9326" s="8">
        <f t="array" ref="W9326">IF(Customer_Churn_Records!$X9326=0,0,IFS(Customer_Churn_Records!$X9326&lt;100000,"low",Customer_Churn_Records!$X9326&lt;300000,"high"))</f>
        <v>0</v>
      </c>
      <c r="X9326" s="8">
        <f>ROUND(Customer_Churn_Records!$I9326,0)</f>
        <v>0</v>
      </c>
    </row>
    <row r="9327" ht="14.25" customHeight="1">
      <c r="A9327" s="6">
        <v>8187.0</v>
      </c>
      <c r="B9327" s="6">
        <v>1.5644179E7</v>
      </c>
      <c r="C9327" s="6" t="s">
        <v>3867</v>
      </c>
      <c r="D9327" s="6">
        <v>606.0</v>
      </c>
      <c r="E9327" s="6" t="s">
        <v>7</v>
      </c>
      <c r="F9327" s="6" t="s">
        <v>10</v>
      </c>
      <c r="G9327" s="7" t="s">
        <v>107</v>
      </c>
      <c r="H9327" s="6">
        <v>3.0</v>
      </c>
      <c r="I9327" s="6" t="s">
        <v>15173</v>
      </c>
      <c r="J9327" s="6">
        <v>2.0</v>
      </c>
      <c r="K9327" s="6">
        <v>1.0</v>
      </c>
      <c r="L9327" s="6">
        <v>0.0</v>
      </c>
      <c r="M9327" s="6" t="s">
        <v>18641</v>
      </c>
      <c r="N9327" s="6">
        <v>1.0</v>
      </c>
      <c r="O9327" s="6">
        <v>1.0</v>
      </c>
      <c r="P9327" s="6">
        <v>2.0</v>
      </c>
      <c r="Q9327" s="6" t="s">
        <v>49</v>
      </c>
      <c r="R9327" s="6">
        <v>612.0</v>
      </c>
      <c r="S9327" s="6">
        <f>COUNTIF(Customer_Churn_Records!$B$2:$B$10000,Customer_Churn_Records!$B9327)</f>
        <v>1</v>
      </c>
      <c r="T9327" s="6">
        <f>ROUNDUP(Customer_Churn_Records!$G9327,0)</f>
        <v>39</v>
      </c>
      <c r="U9327" s="6" t="str">
        <f t="array" ref="U9327">IFS(Customer_Churn_Records!$T9327&lt;30,"young",Customer_Churn_Records!$T9327&lt;50,"middle-aged",Customer_Churn_Records!$T9327&lt;100,"old")</f>
        <v>middle-aged</v>
      </c>
      <c r="V9327" s="8" t="str">
        <f t="array" ref="V9327">IFS(Customer_Churn_Records!$D9327&lt;701,"less-score",Customer_Churn_Records!$D9327&lt;851,"high-score")</f>
        <v>less-score</v>
      </c>
      <c r="W9327" s="8">
        <f t="array" ref="W9327">IF(Customer_Churn_Records!$X9327=0,0,IFS(Customer_Churn_Records!$X9327&lt;100000,"low",Customer_Churn_Records!$X9327&lt;300000,"high"))</f>
        <v>0</v>
      </c>
      <c r="X9327" s="8">
        <f>ROUND(Customer_Churn_Records!$I9327,0)</f>
        <v>0</v>
      </c>
    </row>
    <row r="9328" ht="14.25" customHeight="1">
      <c r="A9328" s="6">
        <v>8190.0</v>
      </c>
      <c r="B9328" s="6">
        <v>1.5613292E7</v>
      </c>
      <c r="C9328" s="6" t="s">
        <v>1424</v>
      </c>
      <c r="D9328" s="6">
        <v>715.0</v>
      </c>
      <c r="E9328" s="6" t="s">
        <v>7</v>
      </c>
      <c r="F9328" s="6" t="s">
        <v>11</v>
      </c>
      <c r="G9328" s="7" t="s">
        <v>91</v>
      </c>
      <c r="H9328" s="6">
        <v>8.0</v>
      </c>
      <c r="I9328" s="6" t="s">
        <v>15173</v>
      </c>
      <c r="J9328" s="6">
        <v>2.0</v>
      </c>
      <c r="K9328" s="6">
        <v>1.0</v>
      </c>
      <c r="L9328" s="6">
        <v>0.0</v>
      </c>
      <c r="M9328" s="6" t="s">
        <v>18642</v>
      </c>
      <c r="N9328" s="6">
        <v>0.0</v>
      </c>
      <c r="O9328" s="6">
        <v>0.0</v>
      </c>
      <c r="P9328" s="6">
        <v>2.0</v>
      </c>
      <c r="Q9328" s="6" t="s">
        <v>79</v>
      </c>
      <c r="R9328" s="6">
        <v>827.0</v>
      </c>
      <c r="S9328" s="6">
        <f>COUNTIF(Customer_Churn_Records!$B$2:$B$10000,Customer_Churn_Records!$B9328)</f>
        <v>1</v>
      </c>
      <c r="T9328" s="6">
        <f>ROUNDUP(Customer_Churn_Records!$G9328,0)</f>
        <v>21</v>
      </c>
      <c r="U9328" s="6" t="str">
        <f t="array" ref="U9328">IFS(Customer_Churn_Records!$T9328&lt;30,"young",Customer_Churn_Records!$T9328&lt;50,"middle-aged",Customer_Churn_Records!$T9328&lt;100,"old")</f>
        <v>young</v>
      </c>
      <c r="V9328" s="8" t="str">
        <f t="array" ref="V9328">IFS(Customer_Churn_Records!$D9328&lt;701,"less-score",Customer_Churn_Records!$D9328&lt;851,"high-score")</f>
        <v>high-score</v>
      </c>
      <c r="W9328" s="8">
        <f t="array" ref="W9328">IF(Customer_Churn_Records!$X9328=0,0,IFS(Customer_Churn_Records!$X9328&lt;100000,"low",Customer_Churn_Records!$X9328&lt;300000,"high"))</f>
        <v>0</v>
      </c>
      <c r="X9328" s="8">
        <f>ROUND(Customer_Churn_Records!$I9328,0)</f>
        <v>0</v>
      </c>
    </row>
    <row r="9329" ht="14.25" customHeight="1">
      <c r="A9329" s="6">
        <v>8191.0</v>
      </c>
      <c r="B9329" s="6">
        <v>1.5813871E7</v>
      </c>
      <c r="C9329" s="6" t="s">
        <v>780</v>
      </c>
      <c r="D9329" s="6">
        <v>690.0</v>
      </c>
      <c r="E9329" s="6" t="s">
        <v>7</v>
      </c>
      <c r="F9329" s="6" t="s">
        <v>11</v>
      </c>
      <c r="G9329" s="7" t="s">
        <v>177</v>
      </c>
      <c r="H9329" s="6">
        <v>2.0</v>
      </c>
      <c r="I9329" s="6" t="s">
        <v>15173</v>
      </c>
      <c r="J9329" s="6">
        <v>2.0</v>
      </c>
      <c r="K9329" s="6">
        <v>1.0</v>
      </c>
      <c r="L9329" s="6">
        <v>0.0</v>
      </c>
      <c r="M9329" s="6" t="s">
        <v>18643</v>
      </c>
      <c r="N9329" s="6">
        <v>0.0</v>
      </c>
      <c r="O9329" s="6">
        <v>0.0</v>
      </c>
      <c r="P9329" s="6">
        <v>2.0</v>
      </c>
      <c r="Q9329" s="6" t="s">
        <v>79</v>
      </c>
      <c r="R9329" s="6">
        <v>289.0</v>
      </c>
      <c r="S9329" s="6">
        <f>COUNTIF(Customer_Churn_Records!$B$2:$B$10000,Customer_Churn_Records!$B9329)</f>
        <v>1</v>
      </c>
      <c r="T9329" s="6">
        <f>ROUNDUP(Customer_Churn_Records!$G9329,0)</f>
        <v>47</v>
      </c>
      <c r="U9329" s="6" t="str">
        <f t="array" ref="U9329">IFS(Customer_Churn_Records!$T9329&lt;30,"young",Customer_Churn_Records!$T9329&lt;50,"middle-aged",Customer_Churn_Records!$T9329&lt;100,"old")</f>
        <v>middle-aged</v>
      </c>
      <c r="V9329" s="8" t="str">
        <f t="array" ref="V9329">IFS(Customer_Churn_Records!$D9329&lt;701,"less-score",Customer_Churn_Records!$D9329&lt;851,"high-score")</f>
        <v>less-score</v>
      </c>
      <c r="W9329" s="8">
        <f t="array" ref="W9329">IF(Customer_Churn_Records!$X9329=0,0,IFS(Customer_Churn_Records!$X9329&lt;100000,"low",Customer_Churn_Records!$X9329&lt;300000,"high"))</f>
        <v>0</v>
      </c>
      <c r="X9329" s="8">
        <f>ROUND(Customer_Churn_Records!$I9329,0)</f>
        <v>0</v>
      </c>
    </row>
    <row r="9330" ht="14.25" customHeight="1">
      <c r="A9330" s="6">
        <v>8201.0</v>
      </c>
      <c r="B9330" s="6">
        <v>1.5577359E7</v>
      </c>
      <c r="C9330" s="6" t="s">
        <v>13815</v>
      </c>
      <c r="D9330" s="6">
        <v>767.0</v>
      </c>
      <c r="E9330" s="6" t="s">
        <v>9</v>
      </c>
      <c r="F9330" s="6" t="s">
        <v>11</v>
      </c>
      <c r="G9330" s="7" t="s">
        <v>177</v>
      </c>
      <c r="H9330" s="6">
        <v>5.0</v>
      </c>
      <c r="I9330" s="6" t="s">
        <v>15173</v>
      </c>
      <c r="J9330" s="6">
        <v>1.0</v>
      </c>
      <c r="K9330" s="6">
        <v>1.0</v>
      </c>
      <c r="L9330" s="6">
        <v>0.0</v>
      </c>
      <c r="M9330" s="6" t="s">
        <v>18644</v>
      </c>
      <c r="N9330" s="6">
        <v>1.0</v>
      </c>
      <c r="O9330" s="6">
        <v>1.0</v>
      </c>
      <c r="P9330" s="6">
        <v>5.0</v>
      </c>
      <c r="Q9330" s="6" t="s">
        <v>49</v>
      </c>
      <c r="R9330" s="6">
        <v>273.0</v>
      </c>
      <c r="S9330" s="6">
        <f>COUNTIF(Customer_Churn_Records!$B$2:$B$10000,Customer_Churn_Records!$B9330)</f>
        <v>1</v>
      </c>
      <c r="T9330" s="6">
        <f>ROUNDUP(Customer_Churn_Records!$G9330,0)</f>
        <v>47</v>
      </c>
      <c r="U9330" s="6" t="str">
        <f t="array" ref="U9330">IFS(Customer_Churn_Records!$T9330&lt;30,"young",Customer_Churn_Records!$T9330&lt;50,"middle-aged",Customer_Churn_Records!$T9330&lt;100,"old")</f>
        <v>middle-aged</v>
      </c>
      <c r="V9330" s="8" t="str">
        <f t="array" ref="V9330">IFS(Customer_Churn_Records!$D9330&lt;701,"less-score",Customer_Churn_Records!$D9330&lt;851,"high-score")</f>
        <v>high-score</v>
      </c>
      <c r="W9330" s="8">
        <f t="array" ref="W9330">IF(Customer_Churn_Records!$X9330=0,0,IFS(Customer_Churn_Records!$X9330&lt;100000,"low",Customer_Churn_Records!$X9330&lt;300000,"high"))</f>
        <v>0</v>
      </c>
      <c r="X9330" s="8">
        <f>ROUND(Customer_Churn_Records!$I9330,0)</f>
        <v>0</v>
      </c>
    </row>
    <row r="9331" ht="14.25" customHeight="1">
      <c r="A9331" s="6">
        <v>8203.0</v>
      </c>
      <c r="B9331" s="6">
        <v>1.5747647E7</v>
      </c>
      <c r="C9331" s="6" t="s">
        <v>570</v>
      </c>
      <c r="D9331" s="6">
        <v>589.0</v>
      </c>
      <c r="E9331" s="6" t="s">
        <v>9</v>
      </c>
      <c r="F9331" s="6" t="s">
        <v>10</v>
      </c>
      <c r="G9331" s="7" t="s">
        <v>197</v>
      </c>
      <c r="H9331" s="6">
        <v>4.0</v>
      </c>
      <c r="I9331" s="6" t="s">
        <v>15173</v>
      </c>
      <c r="J9331" s="6">
        <v>2.0</v>
      </c>
      <c r="K9331" s="6">
        <v>1.0</v>
      </c>
      <c r="L9331" s="6">
        <v>0.0</v>
      </c>
      <c r="M9331" s="6" t="s">
        <v>18645</v>
      </c>
      <c r="N9331" s="6">
        <v>0.0</v>
      </c>
      <c r="O9331" s="6">
        <v>0.0</v>
      </c>
      <c r="P9331" s="6">
        <v>2.0</v>
      </c>
      <c r="Q9331" s="6" t="s">
        <v>49</v>
      </c>
      <c r="R9331" s="6">
        <v>908.0</v>
      </c>
      <c r="S9331" s="6">
        <f>COUNTIF(Customer_Churn_Records!$B$2:$B$10000,Customer_Churn_Records!$B9331)</f>
        <v>1</v>
      </c>
      <c r="T9331" s="6">
        <f>ROUNDUP(Customer_Churn_Records!$G9331,0)</f>
        <v>27</v>
      </c>
      <c r="U9331" s="6" t="str">
        <f t="array" ref="U9331">IFS(Customer_Churn_Records!$T9331&lt;30,"young",Customer_Churn_Records!$T9331&lt;50,"middle-aged",Customer_Churn_Records!$T9331&lt;100,"old")</f>
        <v>young</v>
      </c>
      <c r="V9331" s="8" t="str">
        <f t="array" ref="V9331">IFS(Customer_Churn_Records!$D9331&lt;701,"less-score",Customer_Churn_Records!$D9331&lt;851,"high-score")</f>
        <v>less-score</v>
      </c>
      <c r="W9331" s="8">
        <f t="array" ref="W9331">IF(Customer_Churn_Records!$X9331=0,0,IFS(Customer_Churn_Records!$X9331&lt;100000,"low",Customer_Churn_Records!$X9331&lt;300000,"high"))</f>
        <v>0</v>
      </c>
      <c r="X9331" s="8">
        <f>ROUND(Customer_Churn_Records!$I9331,0)</f>
        <v>0</v>
      </c>
    </row>
    <row r="9332" ht="14.25" customHeight="1">
      <c r="A9332" s="6">
        <v>8207.0</v>
      </c>
      <c r="B9332" s="6">
        <v>1.5572415E7</v>
      </c>
      <c r="C9332" s="6" t="s">
        <v>15493</v>
      </c>
      <c r="D9332" s="6">
        <v>580.0</v>
      </c>
      <c r="E9332" s="6" t="s">
        <v>7</v>
      </c>
      <c r="F9332" s="6" t="s">
        <v>11</v>
      </c>
      <c r="G9332" s="7" t="s">
        <v>140</v>
      </c>
      <c r="H9332" s="6">
        <v>6.0</v>
      </c>
      <c r="I9332" s="6" t="s">
        <v>15173</v>
      </c>
      <c r="J9332" s="6">
        <v>2.0</v>
      </c>
      <c r="K9332" s="6">
        <v>1.0</v>
      </c>
      <c r="L9332" s="6">
        <v>1.0</v>
      </c>
      <c r="M9332" s="6" t="s">
        <v>18646</v>
      </c>
      <c r="N9332" s="6">
        <v>0.0</v>
      </c>
      <c r="O9332" s="6">
        <v>0.0</v>
      </c>
      <c r="P9332" s="6">
        <v>5.0</v>
      </c>
      <c r="Q9332" s="6" t="s">
        <v>58</v>
      </c>
      <c r="R9332" s="6">
        <v>721.0</v>
      </c>
      <c r="S9332" s="6">
        <f>COUNTIF(Customer_Churn_Records!$B$2:$B$10000,Customer_Churn_Records!$B9332)</f>
        <v>1</v>
      </c>
      <c r="T9332" s="6">
        <f>ROUNDUP(Customer_Churn_Records!$G9332,0)</f>
        <v>34</v>
      </c>
      <c r="U9332" s="6" t="str">
        <f t="array" ref="U9332">IFS(Customer_Churn_Records!$T9332&lt;30,"young",Customer_Churn_Records!$T9332&lt;50,"middle-aged",Customer_Churn_Records!$T9332&lt;100,"old")</f>
        <v>middle-aged</v>
      </c>
      <c r="V9332" s="8" t="str">
        <f t="array" ref="V9332">IFS(Customer_Churn_Records!$D9332&lt;701,"less-score",Customer_Churn_Records!$D9332&lt;851,"high-score")</f>
        <v>less-score</v>
      </c>
      <c r="W9332" s="8">
        <f t="array" ref="W9332">IF(Customer_Churn_Records!$X9332=0,0,IFS(Customer_Churn_Records!$X9332&lt;100000,"low",Customer_Churn_Records!$X9332&lt;300000,"high"))</f>
        <v>0</v>
      </c>
      <c r="X9332" s="8">
        <f>ROUND(Customer_Churn_Records!$I9332,0)</f>
        <v>0</v>
      </c>
    </row>
    <row r="9333" ht="14.25" customHeight="1">
      <c r="A9333" s="6">
        <v>8211.0</v>
      </c>
      <c r="B9333" s="6">
        <v>1.5768476E7</v>
      </c>
      <c r="C9333" s="6" t="s">
        <v>2409</v>
      </c>
      <c r="D9333" s="6">
        <v>703.0</v>
      </c>
      <c r="E9333" s="6" t="s">
        <v>9</v>
      </c>
      <c r="F9333" s="6" t="s">
        <v>11</v>
      </c>
      <c r="G9333" s="7" t="s">
        <v>363</v>
      </c>
      <c r="H9333" s="6">
        <v>6.0</v>
      </c>
      <c r="I9333" s="6" t="s">
        <v>15173</v>
      </c>
      <c r="J9333" s="6">
        <v>2.0</v>
      </c>
      <c r="K9333" s="6">
        <v>1.0</v>
      </c>
      <c r="L9333" s="6">
        <v>1.0</v>
      </c>
      <c r="M9333" s="6" t="s">
        <v>18647</v>
      </c>
      <c r="N9333" s="6">
        <v>0.0</v>
      </c>
      <c r="O9333" s="6">
        <v>0.0</v>
      </c>
      <c r="P9333" s="6">
        <v>3.0</v>
      </c>
      <c r="Q9333" s="6" t="s">
        <v>79</v>
      </c>
      <c r="R9333" s="6">
        <v>975.0</v>
      </c>
      <c r="S9333" s="6">
        <f>COUNTIF(Customer_Churn_Records!$B$2:$B$10000,Customer_Churn_Records!$B9333)</f>
        <v>1</v>
      </c>
      <c r="T9333" s="6">
        <f>ROUNDUP(Customer_Churn_Records!$G9333,0)</f>
        <v>31</v>
      </c>
      <c r="U9333" s="6" t="str">
        <f t="array" ref="U9333">IFS(Customer_Churn_Records!$T9333&lt;30,"young",Customer_Churn_Records!$T9333&lt;50,"middle-aged",Customer_Churn_Records!$T9333&lt;100,"old")</f>
        <v>middle-aged</v>
      </c>
      <c r="V9333" s="8" t="str">
        <f t="array" ref="V9333">IFS(Customer_Churn_Records!$D9333&lt;701,"less-score",Customer_Churn_Records!$D9333&lt;851,"high-score")</f>
        <v>high-score</v>
      </c>
      <c r="W9333" s="8">
        <f t="array" ref="W9333">IF(Customer_Churn_Records!$X9333=0,0,IFS(Customer_Churn_Records!$X9333&lt;100000,"low",Customer_Churn_Records!$X9333&lt;300000,"high"))</f>
        <v>0</v>
      </c>
      <c r="X9333" s="8">
        <f>ROUND(Customer_Churn_Records!$I9333,0)</f>
        <v>0</v>
      </c>
    </row>
    <row r="9334" ht="14.25" customHeight="1">
      <c r="A9334" s="6">
        <v>8213.0</v>
      </c>
      <c r="B9334" s="6">
        <v>1.5621004E7</v>
      </c>
      <c r="C9334" s="6" t="s">
        <v>9349</v>
      </c>
      <c r="D9334" s="6">
        <v>603.0</v>
      </c>
      <c r="E9334" s="6" t="s">
        <v>7</v>
      </c>
      <c r="F9334" s="6" t="s">
        <v>11</v>
      </c>
      <c r="G9334" s="7" t="s">
        <v>114</v>
      </c>
      <c r="H9334" s="6">
        <v>7.0</v>
      </c>
      <c r="I9334" s="6" t="s">
        <v>15173</v>
      </c>
      <c r="J9334" s="6">
        <v>1.0</v>
      </c>
      <c r="K9334" s="6">
        <v>1.0</v>
      </c>
      <c r="L9334" s="6">
        <v>0.0</v>
      </c>
      <c r="M9334" s="6" t="s">
        <v>18648</v>
      </c>
      <c r="N9334" s="6">
        <v>1.0</v>
      </c>
      <c r="O9334" s="6">
        <v>1.0</v>
      </c>
      <c r="P9334" s="6">
        <v>3.0</v>
      </c>
      <c r="Q9334" s="6" t="s">
        <v>44</v>
      </c>
      <c r="R9334" s="6">
        <v>642.0</v>
      </c>
      <c r="S9334" s="6">
        <f>COUNTIF(Customer_Churn_Records!$B$2:$B$10000,Customer_Churn_Records!$B9334)</f>
        <v>1</v>
      </c>
      <c r="T9334" s="6">
        <f>ROUNDUP(Customer_Churn_Records!$G9334,0)</f>
        <v>32</v>
      </c>
      <c r="U9334" s="6" t="str">
        <f t="array" ref="U9334">IFS(Customer_Churn_Records!$T9334&lt;30,"young",Customer_Churn_Records!$T9334&lt;50,"middle-aged",Customer_Churn_Records!$T9334&lt;100,"old")</f>
        <v>middle-aged</v>
      </c>
      <c r="V9334" s="8" t="str">
        <f t="array" ref="V9334">IFS(Customer_Churn_Records!$D9334&lt;701,"less-score",Customer_Churn_Records!$D9334&lt;851,"high-score")</f>
        <v>less-score</v>
      </c>
      <c r="W9334" s="8">
        <f t="array" ref="W9334">IF(Customer_Churn_Records!$X9334=0,0,IFS(Customer_Churn_Records!$X9334&lt;100000,"low",Customer_Churn_Records!$X9334&lt;300000,"high"))</f>
        <v>0</v>
      </c>
      <c r="X9334" s="8">
        <f>ROUND(Customer_Churn_Records!$I9334,0)</f>
        <v>0</v>
      </c>
    </row>
    <row r="9335" ht="14.25" customHeight="1">
      <c r="A9335" s="6">
        <v>8219.0</v>
      </c>
      <c r="B9335" s="6">
        <v>1.5634792E7</v>
      </c>
      <c r="C9335" s="6" t="s">
        <v>18649</v>
      </c>
      <c r="D9335" s="6">
        <v>516.0</v>
      </c>
      <c r="E9335" s="6" t="s">
        <v>7</v>
      </c>
      <c r="F9335" s="6" t="s">
        <v>10</v>
      </c>
      <c r="G9335" s="7" t="s">
        <v>55</v>
      </c>
      <c r="H9335" s="6">
        <v>9.0</v>
      </c>
      <c r="I9335" s="6" t="s">
        <v>15173</v>
      </c>
      <c r="J9335" s="6">
        <v>2.0</v>
      </c>
      <c r="K9335" s="6">
        <v>0.0</v>
      </c>
      <c r="L9335" s="6">
        <v>1.0</v>
      </c>
      <c r="M9335" s="6" t="s">
        <v>18650</v>
      </c>
      <c r="N9335" s="6">
        <v>0.0</v>
      </c>
      <c r="O9335" s="6">
        <v>0.0</v>
      </c>
      <c r="P9335" s="6">
        <v>2.0</v>
      </c>
      <c r="Q9335" s="6" t="s">
        <v>79</v>
      </c>
      <c r="R9335" s="6">
        <v>693.0</v>
      </c>
      <c r="S9335" s="6">
        <f>COUNTIF(Customer_Churn_Records!$B$2:$B$10000,Customer_Churn_Records!$B9335)</f>
        <v>1</v>
      </c>
      <c r="T9335" s="6">
        <f>ROUNDUP(Customer_Churn_Records!$G9335,0)</f>
        <v>40</v>
      </c>
      <c r="U9335" s="6" t="str">
        <f t="array" ref="U9335">IFS(Customer_Churn_Records!$T9335&lt;30,"young",Customer_Churn_Records!$T9335&lt;50,"middle-aged",Customer_Churn_Records!$T9335&lt;100,"old")</f>
        <v>middle-aged</v>
      </c>
      <c r="V9335" s="8" t="str">
        <f t="array" ref="V9335">IFS(Customer_Churn_Records!$D9335&lt;701,"less-score",Customer_Churn_Records!$D9335&lt;851,"high-score")</f>
        <v>less-score</v>
      </c>
      <c r="W9335" s="8">
        <f t="array" ref="W9335">IF(Customer_Churn_Records!$X9335=0,0,IFS(Customer_Churn_Records!$X9335&lt;100000,"low",Customer_Churn_Records!$X9335&lt;300000,"high"))</f>
        <v>0</v>
      </c>
      <c r="X9335" s="8">
        <f>ROUND(Customer_Churn_Records!$I9335,0)</f>
        <v>0</v>
      </c>
    </row>
    <row r="9336" ht="14.25" customHeight="1">
      <c r="A9336" s="6">
        <v>8220.0</v>
      </c>
      <c r="B9336" s="6">
        <v>1.560756E7</v>
      </c>
      <c r="C9336" s="6" t="s">
        <v>18651</v>
      </c>
      <c r="D9336" s="6">
        <v>572.0</v>
      </c>
      <c r="E9336" s="6" t="s">
        <v>7</v>
      </c>
      <c r="F9336" s="6" t="s">
        <v>10</v>
      </c>
      <c r="G9336" s="7" t="s">
        <v>107</v>
      </c>
      <c r="H9336" s="6">
        <v>2.0</v>
      </c>
      <c r="I9336" s="6" t="s">
        <v>15173</v>
      </c>
      <c r="J9336" s="6">
        <v>2.0</v>
      </c>
      <c r="K9336" s="6">
        <v>1.0</v>
      </c>
      <c r="L9336" s="6">
        <v>1.0</v>
      </c>
      <c r="M9336" s="6" t="s">
        <v>18652</v>
      </c>
      <c r="N9336" s="6">
        <v>0.0</v>
      </c>
      <c r="O9336" s="6">
        <v>0.0</v>
      </c>
      <c r="P9336" s="6">
        <v>5.0</v>
      </c>
      <c r="Q9336" s="6" t="s">
        <v>79</v>
      </c>
      <c r="R9336" s="6">
        <v>967.0</v>
      </c>
      <c r="S9336" s="6">
        <f>COUNTIF(Customer_Churn_Records!$B$2:$B$10000,Customer_Churn_Records!$B9336)</f>
        <v>1</v>
      </c>
      <c r="T9336" s="6">
        <f>ROUNDUP(Customer_Churn_Records!$G9336,0)</f>
        <v>39</v>
      </c>
      <c r="U9336" s="6" t="str">
        <f t="array" ref="U9336">IFS(Customer_Churn_Records!$T9336&lt;30,"young",Customer_Churn_Records!$T9336&lt;50,"middle-aged",Customer_Churn_Records!$T9336&lt;100,"old")</f>
        <v>middle-aged</v>
      </c>
      <c r="V9336" s="8" t="str">
        <f t="array" ref="V9336">IFS(Customer_Churn_Records!$D9336&lt;701,"less-score",Customer_Churn_Records!$D9336&lt;851,"high-score")</f>
        <v>less-score</v>
      </c>
      <c r="W9336" s="8">
        <f t="array" ref="W9336">IF(Customer_Churn_Records!$X9336=0,0,IFS(Customer_Churn_Records!$X9336&lt;100000,"low",Customer_Churn_Records!$X9336&lt;300000,"high"))</f>
        <v>0</v>
      </c>
      <c r="X9336" s="8">
        <f>ROUND(Customer_Churn_Records!$I9336,0)</f>
        <v>0</v>
      </c>
    </row>
    <row r="9337" ht="14.25" customHeight="1">
      <c r="A9337" s="6">
        <v>8225.0</v>
      </c>
      <c r="B9337" s="6">
        <v>1.5804937E7</v>
      </c>
      <c r="C9337" s="6" t="s">
        <v>18653</v>
      </c>
      <c r="D9337" s="6">
        <v>702.0</v>
      </c>
      <c r="E9337" s="6" t="s">
        <v>7</v>
      </c>
      <c r="F9337" s="6" t="s">
        <v>11</v>
      </c>
      <c r="G9337" s="7" t="s">
        <v>156</v>
      </c>
      <c r="H9337" s="6">
        <v>3.0</v>
      </c>
      <c r="I9337" s="6" t="s">
        <v>15173</v>
      </c>
      <c r="J9337" s="6">
        <v>2.0</v>
      </c>
      <c r="K9337" s="6">
        <v>0.0</v>
      </c>
      <c r="L9337" s="6">
        <v>0.0</v>
      </c>
      <c r="M9337" s="6" t="s">
        <v>18654</v>
      </c>
      <c r="N9337" s="6">
        <v>0.0</v>
      </c>
      <c r="O9337" s="6">
        <v>0.0</v>
      </c>
      <c r="P9337" s="6">
        <v>4.0</v>
      </c>
      <c r="Q9337" s="6" t="s">
        <v>49</v>
      </c>
      <c r="R9337" s="6">
        <v>726.0</v>
      </c>
      <c r="S9337" s="6">
        <f>COUNTIF(Customer_Churn_Records!$B$2:$B$10000,Customer_Churn_Records!$B9337)</f>
        <v>1</v>
      </c>
      <c r="T9337" s="6">
        <f>ROUNDUP(Customer_Churn_Records!$G9337,0)</f>
        <v>50</v>
      </c>
      <c r="U9337" s="6" t="str">
        <f t="array" ref="U9337">IFS(Customer_Churn_Records!$T9337&lt;30,"young",Customer_Churn_Records!$T9337&lt;50,"middle-aged",Customer_Churn_Records!$T9337&lt;100,"old")</f>
        <v>old</v>
      </c>
      <c r="V9337" s="8" t="str">
        <f t="array" ref="V9337">IFS(Customer_Churn_Records!$D9337&lt;701,"less-score",Customer_Churn_Records!$D9337&lt;851,"high-score")</f>
        <v>high-score</v>
      </c>
      <c r="W9337" s="8">
        <f t="array" ref="W9337">IF(Customer_Churn_Records!$X9337=0,0,IFS(Customer_Churn_Records!$X9337&lt;100000,"low",Customer_Churn_Records!$X9337&lt;300000,"high"))</f>
        <v>0</v>
      </c>
      <c r="X9337" s="8">
        <f>ROUND(Customer_Churn_Records!$I9337,0)</f>
        <v>0</v>
      </c>
    </row>
    <row r="9338" ht="14.25" customHeight="1">
      <c r="A9338" s="6">
        <v>8228.0</v>
      </c>
      <c r="B9338" s="6">
        <v>1.5702434E7</v>
      </c>
      <c r="C9338" s="6" t="s">
        <v>1660</v>
      </c>
      <c r="D9338" s="6">
        <v>850.0</v>
      </c>
      <c r="E9338" s="6" t="s">
        <v>7</v>
      </c>
      <c r="F9338" s="6" t="s">
        <v>10</v>
      </c>
      <c r="G9338" s="7" t="s">
        <v>128</v>
      </c>
      <c r="H9338" s="6">
        <v>3.0</v>
      </c>
      <c r="I9338" s="6" t="s">
        <v>15173</v>
      </c>
      <c r="J9338" s="6">
        <v>2.0</v>
      </c>
      <c r="K9338" s="6">
        <v>1.0</v>
      </c>
      <c r="L9338" s="6">
        <v>0.0</v>
      </c>
      <c r="M9338" s="6" t="s">
        <v>18655</v>
      </c>
      <c r="N9338" s="6">
        <v>0.0</v>
      </c>
      <c r="O9338" s="6">
        <v>0.0</v>
      </c>
      <c r="P9338" s="6">
        <v>5.0</v>
      </c>
      <c r="Q9338" s="6" t="s">
        <v>44</v>
      </c>
      <c r="R9338" s="6">
        <v>451.0</v>
      </c>
      <c r="S9338" s="6">
        <f>COUNTIF(Customer_Churn_Records!$B$2:$B$10000,Customer_Churn_Records!$B9338)</f>
        <v>1</v>
      </c>
      <c r="T9338" s="6">
        <f>ROUNDUP(Customer_Churn_Records!$G9338,0)</f>
        <v>30</v>
      </c>
      <c r="U9338" s="6" t="str">
        <f t="array" ref="U9338">IFS(Customer_Churn_Records!$T9338&lt;30,"young",Customer_Churn_Records!$T9338&lt;50,"middle-aged",Customer_Churn_Records!$T9338&lt;100,"old")</f>
        <v>middle-aged</v>
      </c>
      <c r="V9338" s="8" t="str">
        <f t="array" ref="V9338">IFS(Customer_Churn_Records!$D9338&lt;701,"less-score",Customer_Churn_Records!$D9338&lt;851,"high-score")</f>
        <v>high-score</v>
      </c>
      <c r="W9338" s="8">
        <f t="array" ref="W9338">IF(Customer_Churn_Records!$X9338=0,0,IFS(Customer_Churn_Records!$X9338&lt;100000,"low",Customer_Churn_Records!$X9338&lt;300000,"high"))</f>
        <v>0</v>
      </c>
      <c r="X9338" s="8">
        <f>ROUND(Customer_Churn_Records!$I9338,0)</f>
        <v>0</v>
      </c>
    </row>
    <row r="9339" ht="14.25" customHeight="1">
      <c r="A9339" s="6">
        <v>8239.0</v>
      </c>
      <c r="B9339" s="6">
        <v>1.5672905E7</v>
      </c>
      <c r="C9339" s="6" t="s">
        <v>18656</v>
      </c>
      <c r="D9339" s="6">
        <v>679.0</v>
      </c>
      <c r="E9339" s="6" t="s">
        <v>9</v>
      </c>
      <c r="F9339" s="6" t="s">
        <v>10</v>
      </c>
      <c r="G9339" s="7" t="s">
        <v>55</v>
      </c>
      <c r="H9339" s="6">
        <v>7.0</v>
      </c>
      <c r="I9339" s="6" t="s">
        <v>15173</v>
      </c>
      <c r="J9339" s="6">
        <v>2.0</v>
      </c>
      <c r="K9339" s="6">
        <v>1.0</v>
      </c>
      <c r="L9339" s="6">
        <v>1.0</v>
      </c>
      <c r="M9339" s="6" t="s">
        <v>18657</v>
      </c>
      <c r="N9339" s="6">
        <v>0.0</v>
      </c>
      <c r="O9339" s="6">
        <v>0.0</v>
      </c>
      <c r="P9339" s="6">
        <v>2.0</v>
      </c>
      <c r="Q9339" s="6" t="s">
        <v>49</v>
      </c>
      <c r="R9339" s="6">
        <v>610.0</v>
      </c>
      <c r="S9339" s="6">
        <f>COUNTIF(Customer_Churn_Records!$B$2:$B$10000,Customer_Churn_Records!$B9339)</f>
        <v>1</v>
      </c>
      <c r="T9339" s="6">
        <f>ROUNDUP(Customer_Churn_Records!$G9339,0)</f>
        <v>40</v>
      </c>
      <c r="U9339" s="6" t="str">
        <f t="array" ref="U9339">IFS(Customer_Churn_Records!$T9339&lt;30,"young",Customer_Churn_Records!$T9339&lt;50,"middle-aged",Customer_Churn_Records!$T9339&lt;100,"old")</f>
        <v>middle-aged</v>
      </c>
      <c r="V9339" s="8" t="str">
        <f t="array" ref="V9339">IFS(Customer_Churn_Records!$D9339&lt;701,"less-score",Customer_Churn_Records!$D9339&lt;851,"high-score")</f>
        <v>less-score</v>
      </c>
      <c r="W9339" s="8">
        <f t="array" ref="W9339">IF(Customer_Churn_Records!$X9339=0,0,IFS(Customer_Churn_Records!$X9339&lt;100000,"low",Customer_Churn_Records!$X9339&lt;300000,"high"))</f>
        <v>0</v>
      </c>
      <c r="X9339" s="8">
        <f>ROUND(Customer_Churn_Records!$I9339,0)</f>
        <v>0</v>
      </c>
    </row>
    <row r="9340" ht="14.25" customHeight="1">
      <c r="A9340" s="6">
        <v>8242.0</v>
      </c>
      <c r="B9340" s="6">
        <v>1.5592451E7</v>
      </c>
      <c r="C9340" s="6" t="s">
        <v>2675</v>
      </c>
      <c r="D9340" s="6">
        <v>565.0</v>
      </c>
      <c r="E9340" s="6" t="s">
        <v>7</v>
      </c>
      <c r="F9340" s="6" t="s">
        <v>11</v>
      </c>
      <c r="G9340" s="7" t="s">
        <v>114</v>
      </c>
      <c r="H9340" s="6">
        <v>9.0</v>
      </c>
      <c r="I9340" s="6" t="s">
        <v>15173</v>
      </c>
      <c r="J9340" s="6">
        <v>2.0</v>
      </c>
      <c r="K9340" s="6">
        <v>1.0</v>
      </c>
      <c r="L9340" s="6">
        <v>0.0</v>
      </c>
      <c r="M9340" s="6" t="s">
        <v>18658</v>
      </c>
      <c r="N9340" s="6">
        <v>0.0</v>
      </c>
      <c r="O9340" s="6">
        <v>0.0</v>
      </c>
      <c r="P9340" s="6">
        <v>5.0</v>
      </c>
      <c r="Q9340" s="6" t="s">
        <v>58</v>
      </c>
      <c r="R9340" s="6">
        <v>887.0</v>
      </c>
      <c r="S9340" s="6">
        <f>COUNTIF(Customer_Churn_Records!$B$2:$B$10000,Customer_Churn_Records!$B9340)</f>
        <v>1</v>
      </c>
      <c r="T9340" s="6">
        <f>ROUNDUP(Customer_Churn_Records!$G9340,0)</f>
        <v>32</v>
      </c>
      <c r="U9340" s="6" t="str">
        <f t="array" ref="U9340">IFS(Customer_Churn_Records!$T9340&lt;30,"young",Customer_Churn_Records!$T9340&lt;50,"middle-aged",Customer_Churn_Records!$T9340&lt;100,"old")</f>
        <v>middle-aged</v>
      </c>
      <c r="V9340" s="8" t="str">
        <f t="array" ref="V9340">IFS(Customer_Churn_Records!$D9340&lt;701,"less-score",Customer_Churn_Records!$D9340&lt;851,"high-score")</f>
        <v>less-score</v>
      </c>
      <c r="W9340" s="8">
        <f t="array" ref="W9340">IF(Customer_Churn_Records!$X9340=0,0,IFS(Customer_Churn_Records!$X9340&lt;100000,"low",Customer_Churn_Records!$X9340&lt;300000,"high"))</f>
        <v>0</v>
      </c>
      <c r="X9340" s="8">
        <f>ROUND(Customer_Churn_Records!$I9340,0)</f>
        <v>0</v>
      </c>
    </row>
    <row r="9341" ht="14.25" customHeight="1">
      <c r="A9341" s="6">
        <v>8243.0</v>
      </c>
      <c r="B9341" s="6">
        <v>1.5790455E7</v>
      </c>
      <c r="C9341" s="6" t="s">
        <v>4361</v>
      </c>
      <c r="D9341" s="6">
        <v>478.0</v>
      </c>
      <c r="E9341" s="6" t="s">
        <v>7</v>
      </c>
      <c r="F9341" s="6" t="s">
        <v>10</v>
      </c>
      <c r="G9341" s="7" t="s">
        <v>156</v>
      </c>
      <c r="H9341" s="6">
        <v>2.0</v>
      </c>
      <c r="I9341" s="6" t="s">
        <v>15173</v>
      </c>
      <c r="J9341" s="6">
        <v>1.0</v>
      </c>
      <c r="K9341" s="6">
        <v>0.0</v>
      </c>
      <c r="L9341" s="6">
        <v>1.0</v>
      </c>
      <c r="M9341" s="6" t="s">
        <v>18659</v>
      </c>
      <c r="N9341" s="6">
        <v>1.0</v>
      </c>
      <c r="O9341" s="6">
        <v>1.0</v>
      </c>
      <c r="P9341" s="6">
        <v>4.0</v>
      </c>
      <c r="Q9341" s="6" t="s">
        <v>49</v>
      </c>
      <c r="R9341" s="6">
        <v>339.0</v>
      </c>
      <c r="S9341" s="6">
        <f>COUNTIF(Customer_Churn_Records!$B$2:$B$10000,Customer_Churn_Records!$B9341)</f>
        <v>1</v>
      </c>
      <c r="T9341" s="6">
        <f>ROUNDUP(Customer_Churn_Records!$G9341,0)</f>
        <v>50</v>
      </c>
      <c r="U9341" s="6" t="str">
        <f t="array" ref="U9341">IFS(Customer_Churn_Records!$T9341&lt;30,"young",Customer_Churn_Records!$T9341&lt;50,"middle-aged",Customer_Churn_Records!$T9341&lt;100,"old")</f>
        <v>old</v>
      </c>
      <c r="V9341" s="8" t="str">
        <f t="array" ref="V9341">IFS(Customer_Churn_Records!$D9341&lt;701,"less-score",Customer_Churn_Records!$D9341&lt;851,"high-score")</f>
        <v>less-score</v>
      </c>
      <c r="W9341" s="8">
        <f t="array" ref="W9341">IF(Customer_Churn_Records!$X9341=0,0,IFS(Customer_Churn_Records!$X9341&lt;100000,"low",Customer_Churn_Records!$X9341&lt;300000,"high"))</f>
        <v>0</v>
      </c>
      <c r="X9341" s="8">
        <f>ROUND(Customer_Churn_Records!$I9341,0)</f>
        <v>0</v>
      </c>
    </row>
    <row r="9342" ht="14.25" customHeight="1">
      <c r="A9342" s="6">
        <v>8247.0</v>
      </c>
      <c r="B9342" s="6">
        <v>1.5608726E7</v>
      </c>
      <c r="C9342" s="6" t="s">
        <v>18660</v>
      </c>
      <c r="D9342" s="6">
        <v>663.0</v>
      </c>
      <c r="E9342" s="6" t="s">
        <v>7</v>
      </c>
      <c r="F9342" s="6" t="s">
        <v>11</v>
      </c>
      <c r="G9342" s="7" t="s">
        <v>489</v>
      </c>
      <c r="H9342" s="6">
        <v>7.0</v>
      </c>
      <c r="I9342" s="6" t="s">
        <v>15173</v>
      </c>
      <c r="J9342" s="6">
        <v>2.0</v>
      </c>
      <c r="K9342" s="6">
        <v>1.0</v>
      </c>
      <c r="L9342" s="6">
        <v>1.0</v>
      </c>
      <c r="M9342" s="6" t="s">
        <v>18661</v>
      </c>
      <c r="N9342" s="6">
        <v>0.0</v>
      </c>
      <c r="O9342" s="6">
        <v>0.0</v>
      </c>
      <c r="P9342" s="6">
        <v>4.0</v>
      </c>
      <c r="Q9342" s="6" t="s">
        <v>79</v>
      </c>
      <c r="R9342" s="6">
        <v>943.0</v>
      </c>
      <c r="S9342" s="6">
        <f>COUNTIF(Customer_Churn_Records!$B$2:$B$10000,Customer_Churn_Records!$B9342)</f>
        <v>1</v>
      </c>
      <c r="T9342" s="6">
        <f>ROUNDUP(Customer_Churn_Records!$G9342,0)</f>
        <v>24</v>
      </c>
      <c r="U9342" s="6" t="str">
        <f t="array" ref="U9342">IFS(Customer_Churn_Records!$T9342&lt;30,"young",Customer_Churn_Records!$T9342&lt;50,"middle-aged",Customer_Churn_Records!$T9342&lt;100,"old")</f>
        <v>young</v>
      </c>
      <c r="V9342" s="8" t="str">
        <f t="array" ref="V9342">IFS(Customer_Churn_Records!$D9342&lt;701,"less-score",Customer_Churn_Records!$D9342&lt;851,"high-score")</f>
        <v>less-score</v>
      </c>
      <c r="W9342" s="8">
        <f t="array" ref="W9342">IF(Customer_Churn_Records!$X9342=0,0,IFS(Customer_Churn_Records!$X9342&lt;100000,"low",Customer_Churn_Records!$X9342&lt;300000,"high"))</f>
        <v>0</v>
      </c>
      <c r="X9342" s="8">
        <f>ROUND(Customer_Churn_Records!$I9342,0)</f>
        <v>0</v>
      </c>
    </row>
    <row r="9343" ht="14.25" customHeight="1">
      <c r="A9343" s="6">
        <v>8250.0</v>
      </c>
      <c r="B9343" s="6">
        <v>1.5727421E7</v>
      </c>
      <c r="C9343" s="6" t="s">
        <v>8408</v>
      </c>
      <c r="D9343" s="6">
        <v>586.0</v>
      </c>
      <c r="E9343" s="6" t="s">
        <v>7</v>
      </c>
      <c r="F9343" s="6" t="s">
        <v>10</v>
      </c>
      <c r="G9343" s="7" t="s">
        <v>41</v>
      </c>
      <c r="H9343" s="6">
        <v>6.0</v>
      </c>
      <c r="I9343" s="6" t="s">
        <v>15173</v>
      </c>
      <c r="J9343" s="6">
        <v>2.0</v>
      </c>
      <c r="K9343" s="6">
        <v>1.0</v>
      </c>
      <c r="L9343" s="6">
        <v>1.0</v>
      </c>
      <c r="M9343" s="6" t="s">
        <v>18662</v>
      </c>
      <c r="N9343" s="6">
        <v>0.0</v>
      </c>
      <c r="O9343" s="6">
        <v>0.0</v>
      </c>
      <c r="P9343" s="6">
        <v>4.0</v>
      </c>
      <c r="Q9343" s="6" t="s">
        <v>79</v>
      </c>
      <c r="R9343" s="6">
        <v>252.0</v>
      </c>
      <c r="S9343" s="6">
        <f>COUNTIF(Customer_Churn_Records!$B$2:$B$10000,Customer_Churn_Records!$B9343)</f>
        <v>1</v>
      </c>
      <c r="T9343" s="6">
        <f>ROUNDUP(Customer_Churn_Records!$G9343,0)</f>
        <v>38</v>
      </c>
      <c r="U9343" s="6" t="str">
        <f t="array" ref="U9343">IFS(Customer_Churn_Records!$T9343&lt;30,"young",Customer_Churn_Records!$T9343&lt;50,"middle-aged",Customer_Churn_Records!$T9343&lt;100,"old")</f>
        <v>middle-aged</v>
      </c>
      <c r="V9343" s="8" t="str">
        <f t="array" ref="V9343">IFS(Customer_Churn_Records!$D9343&lt;701,"less-score",Customer_Churn_Records!$D9343&lt;851,"high-score")</f>
        <v>less-score</v>
      </c>
      <c r="W9343" s="8">
        <f t="array" ref="W9343">IF(Customer_Churn_Records!$X9343=0,0,IFS(Customer_Churn_Records!$X9343&lt;100000,"low",Customer_Churn_Records!$X9343&lt;300000,"high"))</f>
        <v>0</v>
      </c>
      <c r="X9343" s="8">
        <f>ROUND(Customer_Churn_Records!$I9343,0)</f>
        <v>0</v>
      </c>
    </row>
    <row r="9344" ht="14.25" customHeight="1">
      <c r="A9344" s="6">
        <v>8251.0</v>
      </c>
      <c r="B9344" s="6">
        <v>1.5688865E7</v>
      </c>
      <c r="C9344" s="6" t="s">
        <v>4637</v>
      </c>
      <c r="D9344" s="6">
        <v>850.0</v>
      </c>
      <c r="E9344" s="6" t="s">
        <v>7</v>
      </c>
      <c r="F9344" s="6" t="s">
        <v>10</v>
      </c>
      <c r="G9344" s="7" t="s">
        <v>87</v>
      </c>
      <c r="H9344" s="6">
        <v>9.0</v>
      </c>
      <c r="I9344" s="6" t="s">
        <v>15173</v>
      </c>
      <c r="J9344" s="6">
        <v>2.0</v>
      </c>
      <c r="K9344" s="6">
        <v>0.0</v>
      </c>
      <c r="L9344" s="6">
        <v>0.0</v>
      </c>
      <c r="M9344" s="6" t="s">
        <v>18663</v>
      </c>
      <c r="N9344" s="6">
        <v>0.0</v>
      </c>
      <c r="O9344" s="6">
        <v>0.0</v>
      </c>
      <c r="P9344" s="6">
        <v>1.0</v>
      </c>
      <c r="Q9344" s="6" t="s">
        <v>44</v>
      </c>
      <c r="R9344" s="6">
        <v>998.0</v>
      </c>
      <c r="S9344" s="6">
        <f>COUNTIF(Customer_Churn_Records!$B$2:$B$10000,Customer_Churn_Records!$B9344)</f>
        <v>1</v>
      </c>
      <c r="T9344" s="6">
        <f>ROUNDUP(Customer_Churn_Records!$G9344,0)</f>
        <v>35</v>
      </c>
      <c r="U9344" s="6" t="str">
        <f t="array" ref="U9344">IFS(Customer_Churn_Records!$T9344&lt;30,"young",Customer_Churn_Records!$T9344&lt;50,"middle-aged",Customer_Churn_Records!$T9344&lt;100,"old")</f>
        <v>middle-aged</v>
      </c>
      <c r="V9344" s="8" t="str">
        <f t="array" ref="V9344">IFS(Customer_Churn_Records!$D9344&lt;701,"less-score",Customer_Churn_Records!$D9344&lt;851,"high-score")</f>
        <v>high-score</v>
      </c>
      <c r="W9344" s="8">
        <f t="array" ref="W9344">IF(Customer_Churn_Records!$X9344=0,0,IFS(Customer_Churn_Records!$X9344&lt;100000,"low",Customer_Churn_Records!$X9344&lt;300000,"high"))</f>
        <v>0</v>
      </c>
      <c r="X9344" s="8">
        <f>ROUND(Customer_Churn_Records!$I9344,0)</f>
        <v>0</v>
      </c>
    </row>
    <row r="9345" ht="14.25" customHeight="1">
      <c r="A9345" s="6">
        <v>8253.0</v>
      </c>
      <c r="B9345" s="6">
        <v>1.5734737E7</v>
      </c>
      <c r="C9345" s="6" t="s">
        <v>4353</v>
      </c>
      <c r="D9345" s="6">
        <v>744.0</v>
      </c>
      <c r="E9345" s="6" t="s">
        <v>7</v>
      </c>
      <c r="F9345" s="6" t="s">
        <v>11</v>
      </c>
      <c r="G9345" s="7" t="s">
        <v>95</v>
      </c>
      <c r="H9345" s="6">
        <v>9.0</v>
      </c>
      <c r="I9345" s="6" t="s">
        <v>15173</v>
      </c>
      <c r="J9345" s="6">
        <v>2.0</v>
      </c>
      <c r="K9345" s="6">
        <v>1.0</v>
      </c>
      <c r="L9345" s="6">
        <v>1.0</v>
      </c>
      <c r="M9345" s="6" t="s">
        <v>18664</v>
      </c>
      <c r="N9345" s="6">
        <v>0.0</v>
      </c>
      <c r="O9345" s="6">
        <v>0.0</v>
      </c>
      <c r="P9345" s="6">
        <v>4.0</v>
      </c>
      <c r="Q9345" s="6" t="s">
        <v>44</v>
      </c>
      <c r="R9345" s="6">
        <v>730.0</v>
      </c>
      <c r="S9345" s="6">
        <f>COUNTIF(Customer_Churn_Records!$B$2:$B$10000,Customer_Churn_Records!$B9345)</f>
        <v>1</v>
      </c>
      <c r="T9345" s="6">
        <f>ROUNDUP(Customer_Churn_Records!$G9345,0)</f>
        <v>56</v>
      </c>
      <c r="U9345" s="6" t="str">
        <f t="array" ref="U9345">IFS(Customer_Churn_Records!$T9345&lt;30,"young",Customer_Churn_Records!$T9345&lt;50,"middle-aged",Customer_Churn_Records!$T9345&lt;100,"old")</f>
        <v>old</v>
      </c>
      <c r="V9345" s="8" t="str">
        <f t="array" ref="V9345">IFS(Customer_Churn_Records!$D9345&lt;701,"less-score",Customer_Churn_Records!$D9345&lt;851,"high-score")</f>
        <v>high-score</v>
      </c>
      <c r="W9345" s="8">
        <f t="array" ref="W9345">IF(Customer_Churn_Records!$X9345=0,0,IFS(Customer_Churn_Records!$X9345&lt;100000,"low",Customer_Churn_Records!$X9345&lt;300000,"high"))</f>
        <v>0</v>
      </c>
      <c r="X9345" s="8">
        <f>ROUND(Customer_Churn_Records!$I9345,0)</f>
        <v>0</v>
      </c>
    </row>
    <row r="9346" ht="14.25" customHeight="1">
      <c r="A9346" s="6">
        <v>8258.0</v>
      </c>
      <c r="B9346" s="6">
        <v>1.5738018E7</v>
      </c>
      <c r="C9346" s="6" t="s">
        <v>2867</v>
      </c>
      <c r="D9346" s="6">
        <v>571.0</v>
      </c>
      <c r="E9346" s="6" t="s">
        <v>7</v>
      </c>
      <c r="F9346" s="6" t="s">
        <v>11</v>
      </c>
      <c r="G9346" s="7" t="s">
        <v>55</v>
      </c>
      <c r="H9346" s="6">
        <v>5.0</v>
      </c>
      <c r="I9346" s="6" t="s">
        <v>15173</v>
      </c>
      <c r="J9346" s="6">
        <v>2.0</v>
      </c>
      <c r="K9346" s="6">
        <v>0.0</v>
      </c>
      <c r="L9346" s="6">
        <v>0.0</v>
      </c>
      <c r="M9346" s="6" t="s">
        <v>18665</v>
      </c>
      <c r="N9346" s="6">
        <v>0.0</v>
      </c>
      <c r="O9346" s="6">
        <v>0.0</v>
      </c>
      <c r="P9346" s="6">
        <v>2.0</v>
      </c>
      <c r="Q9346" s="6" t="s">
        <v>44</v>
      </c>
      <c r="R9346" s="6">
        <v>557.0</v>
      </c>
      <c r="S9346" s="6">
        <f>COUNTIF(Customer_Churn_Records!$B$2:$B$10000,Customer_Churn_Records!$B9346)</f>
        <v>1</v>
      </c>
      <c r="T9346" s="6">
        <f>ROUNDUP(Customer_Churn_Records!$G9346,0)</f>
        <v>40</v>
      </c>
      <c r="U9346" s="6" t="str">
        <f t="array" ref="U9346">IFS(Customer_Churn_Records!$T9346&lt;30,"young",Customer_Churn_Records!$T9346&lt;50,"middle-aged",Customer_Churn_Records!$T9346&lt;100,"old")</f>
        <v>middle-aged</v>
      </c>
      <c r="V9346" s="8" t="str">
        <f t="array" ref="V9346">IFS(Customer_Churn_Records!$D9346&lt;701,"less-score",Customer_Churn_Records!$D9346&lt;851,"high-score")</f>
        <v>less-score</v>
      </c>
      <c r="W9346" s="8">
        <f t="array" ref="W9346">IF(Customer_Churn_Records!$X9346=0,0,IFS(Customer_Churn_Records!$X9346&lt;100000,"low",Customer_Churn_Records!$X9346&lt;300000,"high"))</f>
        <v>0</v>
      </c>
      <c r="X9346" s="8">
        <f>ROUND(Customer_Churn_Records!$I9346,0)</f>
        <v>0</v>
      </c>
    </row>
    <row r="9347" ht="14.25" customHeight="1">
      <c r="A9347" s="6">
        <v>8262.0</v>
      </c>
      <c r="B9347" s="6">
        <v>1.5570855E7</v>
      </c>
      <c r="C9347" s="6" t="s">
        <v>12624</v>
      </c>
      <c r="D9347" s="6">
        <v>670.0</v>
      </c>
      <c r="E9347" s="6" t="s">
        <v>7</v>
      </c>
      <c r="F9347" s="6" t="s">
        <v>11</v>
      </c>
      <c r="G9347" s="7" t="s">
        <v>41</v>
      </c>
      <c r="H9347" s="6">
        <v>7.0</v>
      </c>
      <c r="I9347" s="6" t="s">
        <v>15173</v>
      </c>
      <c r="J9347" s="6">
        <v>2.0</v>
      </c>
      <c r="K9347" s="6">
        <v>1.0</v>
      </c>
      <c r="L9347" s="6">
        <v>1.0</v>
      </c>
      <c r="M9347" s="6" t="s">
        <v>18666</v>
      </c>
      <c r="N9347" s="6">
        <v>0.0</v>
      </c>
      <c r="O9347" s="6">
        <v>0.0</v>
      </c>
      <c r="P9347" s="6">
        <v>1.0</v>
      </c>
      <c r="Q9347" s="6" t="s">
        <v>49</v>
      </c>
      <c r="R9347" s="6">
        <v>794.0</v>
      </c>
      <c r="S9347" s="6">
        <f>COUNTIF(Customer_Churn_Records!$B$2:$B$10000,Customer_Churn_Records!$B9347)</f>
        <v>1</v>
      </c>
      <c r="T9347" s="6">
        <f>ROUNDUP(Customer_Churn_Records!$G9347,0)</f>
        <v>38</v>
      </c>
      <c r="U9347" s="6" t="str">
        <f t="array" ref="U9347">IFS(Customer_Churn_Records!$T9347&lt;30,"young",Customer_Churn_Records!$T9347&lt;50,"middle-aged",Customer_Churn_Records!$T9347&lt;100,"old")</f>
        <v>middle-aged</v>
      </c>
      <c r="V9347" s="8" t="str">
        <f t="array" ref="V9347">IFS(Customer_Churn_Records!$D9347&lt;701,"less-score",Customer_Churn_Records!$D9347&lt;851,"high-score")</f>
        <v>less-score</v>
      </c>
      <c r="W9347" s="8">
        <f t="array" ref="W9347">IF(Customer_Churn_Records!$X9347=0,0,IFS(Customer_Churn_Records!$X9347&lt;100000,"low",Customer_Churn_Records!$X9347&lt;300000,"high"))</f>
        <v>0</v>
      </c>
      <c r="X9347" s="8">
        <f>ROUND(Customer_Churn_Records!$I9347,0)</f>
        <v>0</v>
      </c>
    </row>
    <row r="9348" ht="14.25" customHeight="1">
      <c r="A9348" s="6">
        <v>8263.0</v>
      </c>
      <c r="B9348" s="6">
        <v>1.5772503E7</v>
      </c>
      <c r="C9348" s="6" t="s">
        <v>2239</v>
      </c>
      <c r="D9348" s="6">
        <v>737.0</v>
      </c>
      <c r="E9348" s="6" t="s">
        <v>7</v>
      </c>
      <c r="F9348" s="6" t="s">
        <v>10</v>
      </c>
      <c r="G9348" s="7" t="s">
        <v>103</v>
      </c>
      <c r="H9348" s="6">
        <v>4.0</v>
      </c>
      <c r="I9348" s="6" t="s">
        <v>15173</v>
      </c>
      <c r="J9348" s="6">
        <v>2.0</v>
      </c>
      <c r="K9348" s="6">
        <v>1.0</v>
      </c>
      <c r="L9348" s="6">
        <v>0.0</v>
      </c>
      <c r="M9348" s="6" t="s">
        <v>18667</v>
      </c>
      <c r="N9348" s="6">
        <v>0.0</v>
      </c>
      <c r="O9348" s="6">
        <v>0.0</v>
      </c>
      <c r="P9348" s="6">
        <v>2.0</v>
      </c>
      <c r="Q9348" s="6" t="s">
        <v>44</v>
      </c>
      <c r="R9348" s="6">
        <v>270.0</v>
      </c>
      <c r="S9348" s="6">
        <f>COUNTIF(Customer_Churn_Records!$B$2:$B$10000,Customer_Churn_Records!$B9348)</f>
        <v>1</v>
      </c>
      <c r="T9348" s="6">
        <f>ROUNDUP(Customer_Churn_Records!$G9348,0)</f>
        <v>33</v>
      </c>
      <c r="U9348" s="6" t="str">
        <f t="array" ref="U9348">IFS(Customer_Churn_Records!$T9348&lt;30,"young",Customer_Churn_Records!$T9348&lt;50,"middle-aged",Customer_Churn_Records!$T9348&lt;100,"old")</f>
        <v>middle-aged</v>
      </c>
      <c r="V9348" s="8" t="str">
        <f t="array" ref="V9348">IFS(Customer_Churn_Records!$D9348&lt;701,"less-score",Customer_Churn_Records!$D9348&lt;851,"high-score")</f>
        <v>high-score</v>
      </c>
      <c r="W9348" s="8">
        <f t="array" ref="W9348">IF(Customer_Churn_Records!$X9348=0,0,IFS(Customer_Churn_Records!$X9348&lt;100000,"low",Customer_Churn_Records!$X9348&lt;300000,"high"))</f>
        <v>0</v>
      </c>
      <c r="X9348" s="8">
        <f>ROUND(Customer_Churn_Records!$I9348,0)</f>
        <v>0</v>
      </c>
    </row>
    <row r="9349" ht="14.25" customHeight="1">
      <c r="A9349" s="6">
        <v>8264.0</v>
      </c>
      <c r="B9349" s="6">
        <v>1.5584453E7</v>
      </c>
      <c r="C9349" s="6" t="s">
        <v>18668</v>
      </c>
      <c r="D9349" s="6">
        <v>555.0</v>
      </c>
      <c r="E9349" s="6" t="s">
        <v>9</v>
      </c>
      <c r="F9349" s="6" t="s">
        <v>11</v>
      </c>
      <c r="G9349" s="7" t="s">
        <v>114</v>
      </c>
      <c r="H9349" s="6">
        <v>10.0</v>
      </c>
      <c r="I9349" s="6" t="s">
        <v>15173</v>
      </c>
      <c r="J9349" s="6">
        <v>2.0</v>
      </c>
      <c r="K9349" s="6">
        <v>0.0</v>
      </c>
      <c r="L9349" s="6">
        <v>1.0</v>
      </c>
      <c r="M9349" s="6" t="s">
        <v>18669</v>
      </c>
      <c r="N9349" s="6">
        <v>0.0</v>
      </c>
      <c r="O9349" s="6">
        <v>0.0</v>
      </c>
      <c r="P9349" s="6">
        <v>4.0</v>
      </c>
      <c r="Q9349" s="6" t="s">
        <v>49</v>
      </c>
      <c r="R9349" s="6">
        <v>606.0</v>
      </c>
      <c r="S9349" s="6">
        <f>COUNTIF(Customer_Churn_Records!$B$2:$B$10000,Customer_Churn_Records!$B9349)</f>
        <v>1</v>
      </c>
      <c r="T9349" s="6">
        <f>ROUNDUP(Customer_Churn_Records!$G9349,0)</f>
        <v>32</v>
      </c>
      <c r="U9349" s="6" t="str">
        <f t="array" ref="U9349">IFS(Customer_Churn_Records!$T9349&lt;30,"young",Customer_Churn_Records!$T9349&lt;50,"middle-aged",Customer_Churn_Records!$T9349&lt;100,"old")</f>
        <v>middle-aged</v>
      </c>
      <c r="V9349" s="8" t="str">
        <f t="array" ref="V9349">IFS(Customer_Churn_Records!$D9349&lt;701,"less-score",Customer_Churn_Records!$D9349&lt;851,"high-score")</f>
        <v>less-score</v>
      </c>
      <c r="W9349" s="8">
        <f t="array" ref="W9349">IF(Customer_Churn_Records!$X9349=0,0,IFS(Customer_Churn_Records!$X9349&lt;100000,"low",Customer_Churn_Records!$X9349&lt;300000,"high"))</f>
        <v>0</v>
      </c>
      <c r="X9349" s="8">
        <f>ROUND(Customer_Churn_Records!$I9349,0)</f>
        <v>0</v>
      </c>
    </row>
    <row r="9350" ht="14.25" customHeight="1">
      <c r="A9350" s="6">
        <v>8265.0</v>
      </c>
      <c r="B9350" s="6">
        <v>1.5710111E7</v>
      </c>
      <c r="C9350" s="6" t="s">
        <v>339</v>
      </c>
      <c r="D9350" s="6">
        <v>742.0</v>
      </c>
      <c r="E9350" s="6" t="s">
        <v>7</v>
      </c>
      <c r="F9350" s="6" t="s">
        <v>11</v>
      </c>
      <c r="G9350" s="7" t="s">
        <v>103</v>
      </c>
      <c r="H9350" s="6">
        <v>6.0</v>
      </c>
      <c r="I9350" s="6" t="s">
        <v>15173</v>
      </c>
      <c r="J9350" s="6">
        <v>2.0</v>
      </c>
      <c r="K9350" s="6">
        <v>0.0</v>
      </c>
      <c r="L9350" s="6">
        <v>0.0</v>
      </c>
      <c r="M9350" s="6" t="s">
        <v>18670</v>
      </c>
      <c r="N9350" s="6">
        <v>0.0</v>
      </c>
      <c r="O9350" s="6">
        <v>0.0</v>
      </c>
      <c r="P9350" s="6">
        <v>3.0</v>
      </c>
      <c r="Q9350" s="6" t="s">
        <v>79</v>
      </c>
      <c r="R9350" s="6">
        <v>324.0</v>
      </c>
      <c r="S9350" s="6">
        <f>COUNTIF(Customer_Churn_Records!$B$2:$B$10000,Customer_Churn_Records!$B9350)</f>
        <v>1</v>
      </c>
      <c r="T9350" s="6">
        <f>ROUNDUP(Customer_Churn_Records!$G9350,0)</f>
        <v>33</v>
      </c>
      <c r="U9350" s="6" t="str">
        <f t="array" ref="U9350">IFS(Customer_Churn_Records!$T9350&lt;30,"young",Customer_Churn_Records!$T9350&lt;50,"middle-aged",Customer_Churn_Records!$T9350&lt;100,"old")</f>
        <v>middle-aged</v>
      </c>
      <c r="V9350" s="8" t="str">
        <f t="array" ref="V9350">IFS(Customer_Churn_Records!$D9350&lt;701,"less-score",Customer_Churn_Records!$D9350&lt;851,"high-score")</f>
        <v>high-score</v>
      </c>
      <c r="W9350" s="8">
        <f t="array" ref="W9350">IF(Customer_Churn_Records!$X9350=0,0,IFS(Customer_Churn_Records!$X9350&lt;100000,"low",Customer_Churn_Records!$X9350&lt;300000,"high"))</f>
        <v>0</v>
      </c>
      <c r="X9350" s="8">
        <f>ROUND(Customer_Churn_Records!$I9350,0)</f>
        <v>0</v>
      </c>
    </row>
    <row r="9351" ht="14.25" customHeight="1">
      <c r="A9351" s="6">
        <v>8267.0</v>
      </c>
      <c r="B9351" s="6">
        <v>1.5706764E7</v>
      </c>
      <c r="C9351" s="6" t="s">
        <v>3851</v>
      </c>
      <c r="D9351" s="6">
        <v>560.0</v>
      </c>
      <c r="E9351" s="6" t="s">
        <v>7</v>
      </c>
      <c r="F9351" s="6" t="s">
        <v>10</v>
      </c>
      <c r="G9351" s="7" t="s">
        <v>87</v>
      </c>
      <c r="H9351" s="6">
        <v>1.0</v>
      </c>
      <c r="I9351" s="6" t="s">
        <v>15173</v>
      </c>
      <c r="J9351" s="6">
        <v>2.0</v>
      </c>
      <c r="K9351" s="6">
        <v>1.0</v>
      </c>
      <c r="L9351" s="6">
        <v>0.0</v>
      </c>
      <c r="M9351" s="6" t="s">
        <v>18671</v>
      </c>
      <c r="N9351" s="6">
        <v>0.0</v>
      </c>
      <c r="O9351" s="6">
        <v>0.0</v>
      </c>
      <c r="P9351" s="6">
        <v>5.0</v>
      </c>
      <c r="Q9351" s="6" t="s">
        <v>58</v>
      </c>
      <c r="R9351" s="6">
        <v>901.0</v>
      </c>
      <c r="S9351" s="6">
        <f>COUNTIF(Customer_Churn_Records!$B$2:$B$10000,Customer_Churn_Records!$B9351)</f>
        <v>1</v>
      </c>
      <c r="T9351" s="6">
        <f>ROUNDUP(Customer_Churn_Records!$G9351,0)</f>
        <v>35</v>
      </c>
      <c r="U9351" s="6" t="str">
        <f t="array" ref="U9351">IFS(Customer_Churn_Records!$T9351&lt;30,"young",Customer_Churn_Records!$T9351&lt;50,"middle-aged",Customer_Churn_Records!$T9351&lt;100,"old")</f>
        <v>middle-aged</v>
      </c>
      <c r="V9351" s="8" t="str">
        <f t="array" ref="V9351">IFS(Customer_Churn_Records!$D9351&lt;701,"less-score",Customer_Churn_Records!$D9351&lt;851,"high-score")</f>
        <v>less-score</v>
      </c>
      <c r="W9351" s="8">
        <f t="array" ref="W9351">IF(Customer_Churn_Records!$X9351=0,0,IFS(Customer_Churn_Records!$X9351&lt;100000,"low",Customer_Churn_Records!$X9351&lt;300000,"high"))</f>
        <v>0</v>
      </c>
      <c r="X9351" s="8">
        <f>ROUND(Customer_Churn_Records!$I9351,0)</f>
        <v>0</v>
      </c>
    </row>
    <row r="9352" ht="14.25" customHeight="1">
      <c r="A9352" s="6">
        <v>8268.0</v>
      </c>
      <c r="B9352" s="6">
        <v>1.5798737E7</v>
      </c>
      <c r="C9352" s="6" t="s">
        <v>373</v>
      </c>
      <c r="D9352" s="6">
        <v>654.0</v>
      </c>
      <c r="E9352" s="6" t="s">
        <v>7</v>
      </c>
      <c r="F9352" s="6" t="s">
        <v>11</v>
      </c>
      <c r="G9352" s="7" t="s">
        <v>41</v>
      </c>
      <c r="H9352" s="6">
        <v>8.0</v>
      </c>
      <c r="I9352" s="6" t="s">
        <v>15173</v>
      </c>
      <c r="J9352" s="6">
        <v>2.0</v>
      </c>
      <c r="K9352" s="6">
        <v>1.0</v>
      </c>
      <c r="L9352" s="6">
        <v>0.0</v>
      </c>
      <c r="M9352" s="6" t="s">
        <v>18672</v>
      </c>
      <c r="N9352" s="6">
        <v>0.0</v>
      </c>
      <c r="O9352" s="6">
        <v>0.0</v>
      </c>
      <c r="P9352" s="6">
        <v>4.0</v>
      </c>
      <c r="Q9352" s="6" t="s">
        <v>58</v>
      </c>
      <c r="R9352" s="6">
        <v>605.0</v>
      </c>
      <c r="S9352" s="6">
        <f>COUNTIF(Customer_Churn_Records!$B$2:$B$10000,Customer_Churn_Records!$B9352)</f>
        <v>1</v>
      </c>
      <c r="T9352" s="6">
        <f>ROUNDUP(Customer_Churn_Records!$G9352,0)</f>
        <v>38</v>
      </c>
      <c r="U9352" s="6" t="str">
        <f t="array" ref="U9352">IFS(Customer_Churn_Records!$T9352&lt;30,"young",Customer_Churn_Records!$T9352&lt;50,"middle-aged",Customer_Churn_Records!$T9352&lt;100,"old")</f>
        <v>middle-aged</v>
      </c>
      <c r="V9352" s="8" t="str">
        <f t="array" ref="V9352">IFS(Customer_Churn_Records!$D9352&lt;701,"less-score",Customer_Churn_Records!$D9352&lt;851,"high-score")</f>
        <v>less-score</v>
      </c>
      <c r="W9352" s="8">
        <f t="array" ref="W9352">IF(Customer_Churn_Records!$X9352=0,0,IFS(Customer_Churn_Records!$X9352&lt;100000,"low",Customer_Churn_Records!$X9352&lt;300000,"high"))</f>
        <v>0</v>
      </c>
      <c r="X9352" s="8">
        <f>ROUND(Customer_Churn_Records!$I9352,0)</f>
        <v>0</v>
      </c>
    </row>
    <row r="9353" ht="14.25" customHeight="1">
      <c r="A9353" s="6">
        <v>8270.0</v>
      </c>
      <c r="B9353" s="6">
        <v>1.5636736E7</v>
      </c>
      <c r="C9353" s="6" t="s">
        <v>18673</v>
      </c>
      <c r="D9353" s="6">
        <v>611.0</v>
      </c>
      <c r="E9353" s="6" t="s">
        <v>7</v>
      </c>
      <c r="F9353" s="6" t="s">
        <v>10</v>
      </c>
      <c r="G9353" s="7" t="s">
        <v>171</v>
      </c>
      <c r="H9353" s="6">
        <v>7.0</v>
      </c>
      <c r="I9353" s="6" t="s">
        <v>15173</v>
      </c>
      <c r="J9353" s="6">
        <v>2.0</v>
      </c>
      <c r="K9353" s="6">
        <v>0.0</v>
      </c>
      <c r="L9353" s="6">
        <v>1.0</v>
      </c>
      <c r="M9353" s="6" t="s">
        <v>18674</v>
      </c>
      <c r="N9353" s="6">
        <v>1.0</v>
      </c>
      <c r="O9353" s="6">
        <v>1.0</v>
      </c>
      <c r="P9353" s="6">
        <v>1.0</v>
      </c>
      <c r="Q9353" s="6" t="s">
        <v>49</v>
      </c>
      <c r="R9353" s="6">
        <v>843.0</v>
      </c>
      <c r="S9353" s="6">
        <f>COUNTIF(Customer_Churn_Records!$B$2:$B$10000,Customer_Churn_Records!$B9353)</f>
        <v>1</v>
      </c>
      <c r="T9353" s="6">
        <f>ROUNDUP(Customer_Churn_Records!$G9353,0)</f>
        <v>53</v>
      </c>
      <c r="U9353" s="6" t="str">
        <f t="array" ref="U9353">IFS(Customer_Churn_Records!$T9353&lt;30,"young",Customer_Churn_Records!$T9353&lt;50,"middle-aged",Customer_Churn_Records!$T9353&lt;100,"old")</f>
        <v>old</v>
      </c>
      <c r="V9353" s="8" t="str">
        <f t="array" ref="V9353">IFS(Customer_Churn_Records!$D9353&lt;701,"less-score",Customer_Churn_Records!$D9353&lt;851,"high-score")</f>
        <v>less-score</v>
      </c>
      <c r="W9353" s="8">
        <f t="array" ref="W9353">IF(Customer_Churn_Records!$X9353=0,0,IFS(Customer_Churn_Records!$X9353&lt;100000,"low",Customer_Churn_Records!$X9353&lt;300000,"high"))</f>
        <v>0</v>
      </c>
      <c r="X9353" s="8">
        <f>ROUND(Customer_Churn_Records!$I9353,0)</f>
        <v>0</v>
      </c>
    </row>
    <row r="9354" ht="14.25" customHeight="1">
      <c r="A9354" s="6">
        <v>8271.0</v>
      </c>
      <c r="B9354" s="6">
        <v>1.5703544E7</v>
      </c>
      <c r="C9354" s="6" t="s">
        <v>649</v>
      </c>
      <c r="D9354" s="6">
        <v>559.0</v>
      </c>
      <c r="E9354" s="6" t="s">
        <v>9</v>
      </c>
      <c r="F9354" s="6" t="s">
        <v>11</v>
      </c>
      <c r="G9354" s="7" t="s">
        <v>140</v>
      </c>
      <c r="H9354" s="6">
        <v>0.0</v>
      </c>
      <c r="I9354" s="6" t="s">
        <v>15173</v>
      </c>
      <c r="J9354" s="6">
        <v>1.0</v>
      </c>
      <c r="K9354" s="6">
        <v>1.0</v>
      </c>
      <c r="L9354" s="6">
        <v>0.0</v>
      </c>
      <c r="M9354" s="6" t="s">
        <v>18675</v>
      </c>
      <c r="N9354" s="6">
        <v>0.0</v>
      </c>
      <c r="O9354" s="6">
        <v>0.0</v>
      </c>
      <c r="P9354" s="6">
        <v>3.0</v>
      </c>
      <c r="Q9354" s="6" t="s">
        <v>49</v>
      </c>
      <c r="R9354" s="6">
        <v>472.0</v>
      </c>
      <c r="S9354" s="6">
        <f>COUNTIF(Customer_Churn_Records!$B$2:$B$10000,Customer_Churn_Records!$B9354)</f>
        <v>1</v>
      </c>
      <c r="T9354" s="6">
        <f>ROUNDUP(Customer_Churn_Records!$G9354,0)</f>
        <v>34</v>
      </c>
      <c r="U9354" s="6" t="str">
        <f t="array" ref="U9354">IFS(Customer_Churn_Records!$T9354&lt;30,"young",Customer_Churn_Records!$T9354&lt;50,"middle-aged",Customer_Churn_Records!$T9354&lt;100,"old")</f>
        <v>middle-aged</v>
      </c>
      <c r="V9354" s="8" t="str">
        <f t="array" ref="V9354">IFS(Customer_Churn_Records!$D9354&lt;701,"less-score",Customer_Churn_Records!$D9354&lt;851,"high-score")</f>
        <v>less-score</v>
      </c>
      <c r="W9354" s="8">
        <f t="array" ref="W9354">IF(Customer_Churn_Records!$X9354=0,0,IFS(Customer_Churn_Records!$X9354&lt;100000,"low",Customer_Churn_Records!$X9354&lt;300000,"high"))</f>
        <v>0</v>
      </c>
      <c r="X9354" s="8">
        <f>ROUND(Customer_Churn_Records!$I9354,0)</f>
        <v>0</v>
      </c>
    </row>
    <row r="9355" ht="14.25" customHeight="1">
      <c r="A9355" s="6">
        <v>8274.0</v>
      </c>
      <c r="B9355" s="6">
        <v>1.5709643E7</v>
      </c>
      <c r="C9355" s="6" t="s">
        <v>4559</v>
      </c>
      <c r="D9355" s="6">
        <v>675.0</v>
      </c>
      <c r="E9355" s="6" t="s">
        <v>7</v>
      </c>
      <c r="F9355" s="6" t="s">
        <v>11</v>
      </c>
      <c r="G9355" s="7" t="s">
        <v>114</v>
      </c>
      <c r="H9355" s="6">
        <v>1.0</v>
      </c>
      <c r="I9355" s="6" t="s">
        <v>15173</v>
      </c>
      <c r="J9355" s="6">
        <v>3.0</v>
      </c>
      <c r="K9355" s="6">
        <v>1.0</v>
      </c>
      <c r="L9355" s="6">
        <v>0.0</v>
      </c>
      <c r="M9355" s="6" t="s">
        <v>18676</v>
      </c>
      <c r="N9355" s="6">
        <v>0.0</v>
      </c>
      <c r="O9355" s="6">
        <v>0.0</v>
      </c>
      <c r="P9355" s="6">
        <v>5.0</v>
      </c>
      <c r="Q9355" s="6" t="s">
        <v>79</v>
      </c>
      <c r="R9355" s="6">
        <v>890.0</v>
      </c>
      <c r="S9355" s="6">
        <f>COUNTIF(Customer_Churn_Records!$B$2:$B$10000,Customer_Churn_Records!$B9355)</f>
        <v>1</v>
      </c>
      <c r="T9355" s="6">
        <f>ROUNDUP(Customer_Churn_Records!$G9355,0)</f>
        <v>32</v>
      </c>
      <c r="U9355" s="6" t="str">
        <f t="array" ref="U9355">IFS(Customer_Churn_Records!$T9355&lt;30,"young",Customer_Churn_Records!$T9355&lt;50,"middle-aged",Customer_Churn_Records!$T9355&lt;100,"old")</f>
        <v>middle-aged</v>
      </c>
      <c r="V9355" s="8" t="str">
        <f t="array" ref="V9355">IFS(Customer_Churn_Records!$D9355&lt;701,"less-score",Customer_Churn_Records!$D9355&lt;851,"high-score")</f>
        <v>less-score</v>
      </c>
      <c r="W9355" s="8">
        <f t="array" ref="W9355">IF(Customer_Churn_Records!$X9355=0,0,IFS(Customer_Churn_Records!$X9355&lt;100000,"low",Customer_Churn_Records!$X9355&lt;300000,"high"))</f>
        <v>0</v>
      </c>
      <c r="X9355" s="8">
        <f>ROUND(Customer_Churn_Records!$I9355,0)</f>
        <v>0</v>
      </c>
    </row>
    <row r="9356" ht="14.25" customHeight="1">
      <c r="A9356" s="6">
        <v>8279.0</v>
      </c>
      <c r="B9356" s="6">
        <v>1.5628715E7</v>
      </c>
      <c r="C9356" s="6" t="s">
        <v>18677</v>
      </c>
      <c r="D9356" s="6">
        <v>709.0</v>
      </c>
      <c r="E9356" s="6" t="s">
        <v>7</v>
      </c>
      <c r="F9356" s="6" t="s">
        <v>10</v>
      </c>
      <c r="G9356" s="7" t="s">
        <v>118</v>
      </c>
      <c r="H9356" s="6">
        <v>8.0</v>
      </c>
      <c r="I9356" s="6" t="s">
        <v>15173</v>
      </c>
      <c r="J9356" s="6">
        <v>2.0</v>
      </c>
      <c r="K9356" s="6">
        <v>1.0</v>
      </c>
      <c r="L9356" s="6">
        <v>1.0</v>
      </c>
      <c r="M9356" s="6" t="s">
        <v>18678</v>
      </c>
      <c r="N9356" s="6">
        <v>0.0</v>
      </c>
      <c r="O9356" s="6">
        <v>0.0</v>
      </c>
      <c r="P9356" s="6">
        <v>3.0</v>
      </c>
      <c r="Q9356" s="6" t="s">
        <v>79</v>
      </c>
      <c r="R9356" s="6">
        <v>829.0</v>
      </c>
      <c r="S9356" s="6">
        <f>COUNTIF(Customer_Churn_Records!$B$2:$B$10000,Customer_Churn_Records!$B9356)</f>
        <v>1</v>
      </c>
      <c r="T9356" s="6">
        <f>ROUNDUP(Customer_Churn_Records!$G9356,0)</f>
        <v>36</v>
      </c>
      <c r="U9356" s="6" t="str">
        <f t="array" ref="U9356">IFS(Customer_Churn_Records!$T9356&lt;30,"young",Customer_Churn_Records!$T9356&lt;50,"middle-aged",Customer_Churn_Records!$T9356&lt;100,"old")</f>
        <v>middle-aged</v>
      </c>
      <c r="V9356" s="8" t="str">
        <f t="array" ref="V9356">IFS(Customer_Churn_Records!$D9356&lt;701,"less-score",Customer_Churn_Records!$D9356&lt;851,"high-score")</f>
        <v>high-score</v>
      </c>
      <c r="W9356" s="8">
        <f t="array" ref="W9356">IF(Customer_Churn_Records!$X9356=0,0,IFS(Customer_Churn_Records!$X9356&lt;100000,"low",Customer_Churn_Records!$X9356&lt;300000,"high"))</f>
        <v>0</v>
      </c>
      <c r="X9356" s="8">
        <f>ROUND(Customer_Churn_Records!$I9356,0)</f>
        <v>0</v>
      </c>
    </row>
    <row r="9357" ht="14.25" customHeight="1">
      <c r="A9357" s="6">
        <v>8280.0</v>
      </c>
      <c r="B9357" s="6">
        <v>1.5813283E7</v>
      </c>
      <c r="C9357" s="6" t="s">
        <v>588</v>
      </c>
      <c r="D9357" s="6">
        <v>605.0</v>
      </c>
      <c r="E9357" s="6" t="s">
        <v>7</v>
      </c>
      <c r="F9357" s="6" t="s">
        <v>10</v>
      </c>
      <c r="G9357" s="7" t="s">
        <v>140</v>
      </c>
      <c r="H9357" s="6">
        <v>2.0</v>
      </c>
      <c r="I9357" s="6" t="s">
        <v>15173</v>
      </c>
      <c r="J9357" s="6">
        <v>1.0</v>
      </c>
      <c r="K9357" s="6">
        <v>0.0</v>
      </c>
      <c r="L9357" s="6">
        <v>0.0</v>
      </c>
      <c r="M9357" s="6" t="s">
        <v>18679</v>
      </c>
      <c r="N9357" s="6">
        <v>0.0</v>
      </c>
      <c r="O9357" s="6">
        <v>0.0</v>
      </c>
      <c r="P9357" s="6">
        <v>2.0</v>
      </c>
      <c r="Q9357" s="6" t="s">
        <v>44</v>
      </c>
      <c r="R9357" s="6">
        <v>723.0</v>
      </c>
      <c r="S9357" s="6">
        <f>COUNTIF(Customer_Churn_Records!$B$2:$B$10000,Customer_Churn_Records!$B9357)</f>
        <v>1</v>
      </c>
      <c r="T9357" s="6">
        <f>ROUNDUP(Customer_Churn_Records!$G9357,0)</f>
        <v>34</v>
      </c>
      <c r="U9357" s="6" t="str">
        <f t="array" ref="U9357">IFS(Customer_Churn_Records!$T9357&lt;30,"young",Customer_Churn_Records!$T9357&lt;50,"middle-aged",Customer_Churn_Records!$T9357&lt;100,"old")</f>
        <v>middle-aged</v>
      </c>
      <c r="V9357" s="8" t="str">
        <f t="array" ref="V9357">IFS(Customer_Churn_Records!$D9357&lt;701,"less-score",Customer_Churn_Records!$D9357&lt;851,"high-score")</f>
        <v>less-score</v>
      </c>
      <c r="W9357" s="8">
        <f t="array" ref="W9357">IF(Customer_Churn_Records!$X9357=0,0,IFS(Customer_Churn_Records!$X9357&lt;100000,"low",Customer_Churn_Records!$X9357&lt;300000,"high"))</f>
        <v>0</v>
      </c>
      <c r="X9357" s="8">
        <f>ROUND(Customer_Churn_Records!$I9357,0)</f>
        <v>0</v>
      </c>
    </row>
    <row r="9358" ht="14.25" customHeight="1">
      <c r="A9358" s="6">
        <v>8281.0</v>
      </c>
      <c r="B9358" s="6">
        <v>1.5745716E7</v>
      </c>
      <c r="C9358" s="6" t="s">
        <v>286</v>
      </c>
      <c r="D9358" s="6">
        <v>706.0</v>
      </c>
      <c r="E9358" s="6" t="s">
        <v>9</v>
      </c>
      <c r="F9358" s="6" t="s">
        <v>11</v>
      </c>
      <c r="G9358" s="7" t="s">
        <v>171</v>
      </c>
      <c r="H9358" s="6">
        <v>7.0</v>
      </c>
      <c r="I9358" s="6" t="s">
        <v>15173</v>
      </c>
      <c r="J9358" s="6">
        <v>2.0</v>
      </c>
      <c r="K9358" s="6">
        <v>0.0</v>
      </c>
      <c r="L9358" s="6">
        <v>1.0</v>
      </c>
      <c r="M9358" s="6" t="s">
        <v>18680</v>
      </c>
      <c r="N9358" s="6">
        <v>0.0</v>
      </c>
      <c r="O9358" s="6">
        <v>0.0</v>
      </c>
      <c r="P9358" s="6">
        <v>2.0</v>
      </c>
      <c r="Q9358" s="6" t="s">
        <v>58</v>
      </c>
      <c r="R9358" s="6">
        <v>840.0</v>
      </c>
      <c r="S9358" s="6">
        <f>COUNTIF(Customer_Churn_Records!$B$2:$B$10000,Customer_Churn_Records!$B9358)</f>
        <v>1</v>
      </c>
      <c r="T9358" s="6">
        <f>ROUNDUP(Customer_Churn_Records!$G9358,0)</f>
        <v>53</v>
      </c>
      <c r="U9358" s="6" t="str">
        <f t="array" ref="U9358">IFS(Customer_Churn_Records!$T9358&lt;30,"young",Customer_Churn_Records!$T9358&lt;50,"middle-aged",Customer_Churn_Records!$T9358&lt;100,"old")</f>
        <v>old</v>
      </c>
      <c r="V9358" s="8" t="str">
        <f t="array" ref="V9358">IFS(Customer_Churn_Records!$D9358&lt;701,"less-score",Customer_Churn_Records!$D9358&lt;851,"high-score")</f>
        <v>high-score</v>
      </c>
      <c r="W9358" s="8">
        <f t="array" ref="W9358">IF(Customer_Churn_Records!$X9358=0,0,IFS(Customer_Churn_Records!$X9358&lt;100000,"low",Customer_Churn_Records!$X9358&lt;300000,"high"))</f>
        <v>0</v>
      </c>
      <c r="X9358" s="8">
        <f>ROUND(Customer_Churn_Records!$I9358,0)</f>
        <v>0</v>
      </c>
    </row>
    <row r="9359" ht="14.25" customHeight="1">
      <c r="A9359" s="6">
        <v>8284.0</v>
      </c>
      <c r="B9359" s="6">
        <v>1.5754569E7</v>
      </c>
      <c r="C9359" s="6" t="s">
        <v>1132</v>
      </c>
      <c r="D9359" s="6">
        <v>664.0</v>
      </c>
      <c r="E9359" s="6" t="s">
        <v>7</v>
      </c>
      <c r="F9359" s="6" t="s">
        <v>11</v>
      </c>
      <c r="G9359" s="7" t="s">
        <v>46</v>
      </c>
      <c r="H9359" s="6">
        <v>1.0</v>
      </c>
      <c r="I9359" s="6" t="s">
        <v>15173</v>
      </c>
      <c r="J9359" s="6">
        <v>2.0</v>
      </c>
      <c r="K9359" s="6">
        <v>1.0</v>
      </c>
      <c r="L9359" s="6">
        <v>1.0</v>
      </c>
      <c r="M9359" s="6" t="s">
        <v>18681</v>
      </c>
      <c r="N9359" s="6">
        <v>0.0</v>
      </c>
      <c r="O9359" s="6">
        <v>0.0</v>
      </c>
      <c r="P9359" s="6">
        <v>3.0</v>
      </c>
      <c r="Q9359" s="6" t="s">
        <v>79</v>
      </c>
      <c r="R9359" s="6">
        <v>910.0</v>
      </c>
      <c r="S9359" s="6">
        <f>COUNTIF(Customer_Churn_Records!$B$2:$B$10000,Customer_Churn_Records!$B9359)</f>
        <v>1</v>
      </c>
      <c r="T9359" s="6">
        <f>ROUNDUP(Customer_Churn_Records!$G9359,0)</f>
        <v>57</v>
      </c>
      <c r="U9359" s="6" t="str">
        <f t="array" ref="U9359">IFS(Customer_Churn_Records!$T9359&lt;30,"young",Customer_Churn_Records!$T9359&lt;50,"middle-aged",Customer_Churn_Records!$T9359&lt;100,"old")</f>
        <v>old</v>
      </c>
      <c r="V9359" s="8" t="str">
        <f t="array" ref="V9359">IFS(Customer_Churn_Records!$D9359&lt;701,"less-score",Customer_Churn_Records!$D9359&lt;851,"high-score")</f>
        <v>less-score</v>
      </c>
      <c r="W9359" s="8">
        <f t="array" ref="W9359">IF(Customer_Churn_Records!$X9359=0,0,IFS(Customer_Churn_Records!$X9359&lt;100000,"low",Customer_Churn_Records!$X9359&lt;300000,"high"))</f>
        <v>0</v>
      </c>
      <c r="X9359" s="8">
        <f>ROUND(Customer_Churn_Records!$I9359,0)</f>
        <v>0</v>
      </c>
    </row>
    <row r="9360" ht="14.25" customHeight="1">
      <c r="A9360" s="6">
        <v>8286.0</v>
      </c>
      <c r="B9360" s="6">
        <v>1.5572631E7</v>
      </c>
      <c r="C9360" s="6" t="s">
        <v>18682</v>
      </c>
      <c r="D9360" s="6">
        <v>609.0</v>
      </c>
      <c r="E9360" s="6" t="s">
        <v>7</v>
      </c>
      <c r="F9360" s="6" t="s">
        <v>11</v>
      </c>
      <c r="G9360" s="7" t="s">
        <v>213</v>
      </c>
      <c r="H9360" s="6">
        <v>10.0</v>
      </c>
      <c r="I9360" s="6" t="s">
        <v>15173</v>
      </c>
      <c r="J9360" s="6">
        <v>1.0</v>
      </c>
      <c r="K9360" s="6">
        <v>0.0</v>
      </c>
      <c r="L9360" s="6">
        <v>1.0</v>
      </c>
      <c r="M9360" s="6" t="s">
        <v>18683</v>
      </c>
      <c r="N9360" s="6">
        <v>0.0</v>
      </c>
      <c r="O9360" s="6">
        <v>0.0</v>
      </c>
      <c r="P9360" s="6">
        <v>2.0</v>
      </c>
      <c r="Q9360" s="6" t="s">
        <v>79</v>
      </c>
      <c r="R9360" s="6">
        <v>652.0</v>
      </c>
      <c r="S9360" s="6">
        <f>COUNTIF(Customer_Churn_Records!$B$2:$B$10000,Customer_Churn_Records!$B9360)</f>
        <v>1</v>
      </c>
      <c r="T9360" s="6">
        <f>ROUNDUP(Customer_Churn_Records!$G9360,0)</f>
        <v>25</v>
      </c>
      <c r="U9360" s="6" t="str">
        <f t="array" ref="U9360">IFS(Customer_Churn_Records!$T9360&lt;30,"young",Customer_Churn_Records!$T9360&lt;50,"middle-aged",Customer_Churn_Records!$T9360&lt;100,"old")</f>
        <v>young</v>
      </c>
      <c r="V9360" s="8" t="str">
        <f t="array" ref="V9360">IFS(Customer_Churn_Records!$D9360&lt;701,"less-score",Customer_Churn_Records!$D9360&lt;851,"high-score")</f>
        <v>less-score</v>
      </c>
      <c r="W9360" s="8">
        <f t="array" ref="W9360">IF(Customer_Churn_Records!$X9360=0,0,IFS(Customer_Churn_Records!$X9360&lt;100000,"low",Customer_Churn_Records!$X9360&lt;300000,"high"))</f>
        <v>0</v>
      </c>
      <c r="X9360" s="8">
        <f>ROUND(Customer_Churn_Records!$I9360,0)</f>
        <v>0</v>
      </c>
    </row>
    <row r="9361" ht="14.25" customHeight="1">
      <c r="A9361" s="6">
        <v>8290.0</v>
      </c>
      <c r="B9361" s="6">
        <v>1.5625023E7</v>
      </c>
      <c r="C9361" s="6" t="s">
        <v>11076</v>
      </c>
      <c r="D9361" s="6">
        <v>682.0</v>
      </c>
      <c r="E9361" s="6" t="s">
        <v>7</v>
      </c>
      <c r="F9361" s="6" t="s">
        <v>11</v>
      </c>
      <c r="G9361" s="7" t="s">
        <v>55</v>
      </c>
      <c r="H9361" s="6">
        <v>4.0</v>
      </c>
      <c r="I9361" s="6" t="s">
        <v>15173</v>
      </c>
      <c r="J9361" s="6">
        <v>1.0</v>
      </c>
      <c r="K9361" s="6">
        <v>0.0</v>
      </c>
      <c r="L9361" s="6">
        <v>1.0</v>
      </c>
      <c r="M9361" s="6" t="s">
        <v>18684</v>
      </c>
      <c r="N9361" s="6">
        <v>0.0</v>
      </c>
      <c r="O9361" s="6">
        <v>0.0</v>
      </c>
      <c r="P9361" s="6">
        <v>1.0</v>
      </c>
      <c r="Q9361" s="6" t="s">
        <v>58</v>
      </c>
      <c r="R9361" s="6">
        <v>334.0</v>
      </c>
      <c r="S9361" s="6">
        <f>COUNTIF(Customer_Churn_Records!$B$2:$B$10000,Customer_Churn_Records!$B9361)</f>
        <v>1</v>
      </c>
      <c r="T9361" s="6">
        <f>ROUNDUP(Customer_Churn_Records!$G9361,0)</f>
        <v>40</v>
      </c>
      <c r="U9361" s="6" t="str">
        <f t="array" ref="U9361">IFS(Customer_Churn_Records!$T9361&lt;30,"young",Customer_Churn_Records!$T9361&lt;50,"middle-aged",Customer_Churn_Records!$T9361&lt;100,"old")</f>
        <v>middle-aged</v>
      </c>
      <c r="V9361" s="8" t="str">
        <f t="array" ref="V9361">IFS(Customer_Churn_Records!$D9361&lt;701,"less-score",Customer_Churn_Records!$D9361&lt;851,"high-score")</f>
        <v>less-score</v>
      </c>
      <c r="W9361" s="8">
        <f t="array" ref="W9361">IF(Customer_Churn_Records!$X9361=0,0,IFS(Customer_Churn_Records!$X9361&lt;100000,"low",Customer_Churn_Records!$X9361&lt;300000,"high"))</f>
        <v>0</v>
      </c>
      <c r="X9361" s="8">
        <f>ROUND(Customer_Churn_Records!$I9361,0)</f>
        <v>0</v>
      </c>
    </row>
    <row r="9362" ht="14.25" customHeight="1">
      <c r="A9362" s="6">
        <v>8296.0</v>
      </c>
      <c r="B9362" s="6">
        <v>1.5617304E7</v>
      </c>
      <c r="C9362" s="6" t="s">
        <v>18685</v>
      </c>
      <c r="D9362" s="6">
        <v>722.0</v>
      </c>
      <c r="E9362" s="6" t="s">
        <v>7</v>
      </c>
      <c r="F9362" s="6" t="s">
        <v>11</v>
      </c>
      <c r="G9362" s="7" t="s">
        <v>55</v>
      </c>
      <c r="H9362" s="6">
        <v>6.0</v>
      </c>
      <c r="I9362" s="6" t="s">
        <v>15173</v>
      </c>
      <c r="J9362" s="6">
        <v>2.0</v>
      </c>
      <c r="K9362" s="6">
        <v>1.0</v>
      </c>
      <c r="L9362" s="6">
        <v>1.0</v>
      </c>
      <c r="M9362" s="6" t="s">
        <v>18686</v>
      </c>
      <c r="N9362" s="6">
        <v>0.0</v>
      </c>
      <c r="O9362" s="6">
        <v>0.0</v>
      </c>
      <c r="P9362" s="6">
        <v>2.0</v>
      </c>
      <c r="Q9362" s="6" t="s">
        <v>49</v>
      </c>
      <c r="R9362" s="6">
        <v>846.0</v>
      </c>
      <c r="S9362" s="6">
        <f>COUNTIF(Customer_Churn_Records!$B$2:$B$10000,Customer_Churn_Records!$B9362)</f>
        <v>1</v>
      </c>
      <c r="T9362" s="6">
        <f>ROUNDUP(Customer_Churn_Records!$G9362,0)</f>
        <v>40</v>
      </c>
      <c r="U9362" s="6" t="str">
        <f t="array" ref="U9362">IFS(Customer_Churn_Records!$T9362&lt;30,"young",Customer_Churn_Records!$T9362&lt;50,"middle-aged",Customer_Churn_Records!$T9362&lt;100,"old")</f>
        <v>middle-aged</v>
      </c>
      <c r="V9362" s="8" t="str">
        <f t="array" ref="V9362">IFS(Customer_Churn_Records!$D9362&lt;701,"less-score",Customer_Churn_Records!$D9362&lt;851,"high-score")</f>
        <v>high-score</v>
      </c>
      <c r="W9362" s="8">
        <f t="array" ref="W9362">IF(Customer_Churn_Records!$X9362=0,0,IFS(Customer_Churn_Records!$X9362&lt;100000,"low",Customer_Churn_Records!$X9362&lt;300000,"high"))</f>
        <v>0</v>
      </c>
      <c r="X9362" s="8">
        <f>ROUND(Customer_Churn_Records!$I9362,0)</f>
        <v>0</v>
      </c>
    </row>
    <row r="9363" ht="14.25" customHeight="1">
      <c r="A9363" s="6">
        <v>8297.0</v>
      </c>
      <c r="B9363" s="6">
        <v>1.5704466E7</v>
      </c>
      <c r="C9363" s="6" t="s">
        <v>10281</v>
      </c>
      <c r="D9363" s="6">
        <v>692.0</v>
      </c>
      <c r="E9363" s="6" t="s">
        <v>7</v>
      </c>
      <c r="F9363" s="6" t="s">
        <v>10</v>
      </c>
      <c r="G9363" s="7" t="s">
        <v>140</v>
      </c>
      <c r="H9363" s="6">
        <v>7.0</v>
      </c>
      <c r="I9363" s="6" t="s">
        <v>15173</v>
      </c>
      <c r="J9363" s="6">
        <v>2.0</v>
      </c>
      <c r="K9363" s="6">
        <v>1.0</v>
      </c>
      <c r="L9363" s="6">
        <v>0.0</v>
      </c>
      <c r="M9363" s="6" t="s">
        <v>18687</v>
      </c>
      <c r="N9363" s="6">
        <v>0.0</v>
      </c>
      <c r="O9363" s="6">
        <v>0.0</v>
      </c>
      <c r="P9363" s="6">
        <v>1.0</v>
      </c>
      <c r="Q9363" s="6" t="s">
        <v>58</v>
      </c>
      <c r="R9363" s="6">
        <v>427.0</v>
      </c>
      <c r="S9363" s="6">
        <f>COUNTIF(Customer_Churn_Records!$B$2:$B$10000,Customer_Churn_Records!$B9363)</f>
        <v>1</v>
      </c>
      <c r="T9363" s="6">
        <f>ROUNDUP(Customer_Churn_Records!$G9363,0)</f>
        <v>34</v>
      </c>
      <c r="U9363" s="6" t="str">
        <f t="array" ref="U9363">IFS(Customer_Churn_Records!$T9363&lt;30,"young",Customer_Churn_Records!$T9363&lt;50,"middle-aged",Customer_Churn_Records!$T9363&lt;100,"old")</f>
        <v>middle-aged</v>
      </c>
      <c r="V9363" s="8" t="str">
        <f t="array" ref="V9363">IFS(Customer_Churn_Records!$D9363&lt;701,"less-score",Customer_Churn_Records!$D9363&lt;851,"high-score")</f>
        <v>less-score</v>
      </c>
      <c r="W9363" s="8">
        <f t="array" ref="W9363">IF(Customer_Churn_Records!$X9363=0,0,IFS(Customer_Churn_Records!$X9363&lt;100000,"low",Customer_Churn_Records!$X9363&lt;300000,"high"))</f>
        <v>0</v>
      </c>
      <c r="X9363" s="8">
        <f>ROUND(Customer_Churn_Records!$I9363,0)</f>
        <v>0</v>
      </c>
    </row>
    <row r="9364" ht="14.25" customHeight="1">
      <c r="A9364" s="6">
        <v>8303.0</v>
      </c>
      <c r="B9364" s="6">
        <v>1.5762172E7</v>
      </c>
      <c r="C9364" s="6" t="s">
        <v>895</v>
      </c>
      <c r="D9364" s="6">
        <v>850.0</v>
      </c>
      <c r="E9364" s="6" t="s">
        <v>7</v>
      </c>
      <c r="F9364" s="6" t="s">
        <v>10</v>
      </c>
      <c r="G9364" s="7" t="s">
        <v>107</v>
      </c>
      <c r="H9364" s="6">
        <v>2.0</v>
      </c>
      <c r="I9364" s="6" t="s">
        <v>15173</v>
      </c>
      <c r="J9364" s="6">
        <v>2.0</v>
      </c>
      <c r="K9364" s="6">
        <v>1.0</v>
      </c>
      <c r="L9364" s="6">
        <v>0.0</v>
      </c>
      <c r="M9364" s="6" t="s">
        <v>18688</v>
      </c>
      <c r="N9364" s="6">
        <v>0.0</v>
      </c>
      <c r="O9364" s="6">
        <v>0.0</v>
      </c>
      <c r="P9364" s="6">
        <v>2.0</v>
      </c>
      <c r="Q9364" s="6" t="s">
        <v>49</v>
      </c>
      <c r="R9364" s="6">
        <v>732.0</v>
      </c>
      <c r="S9364" s="6">
        <f>COUNTIF(Customer_Churn_Records!$B$2:$B$10000,Customer_Churn_Records!$B9364)</f>
        <v>1</v>
      </c>
      <c r="T9364" s="6">
        <f>ROUNDUP(Customer_Churn_Records!$G9364,0)</f>
        <v>39</v>
      </c>
      <c r="U9364" s="6" t="str">
        <f t="array" ref="U9364">IFS(Customer_Churn_Records!$T9364&lt;30,"young",Customer_Churn_Records!$T9364&lt;50,"middle-aged",Customer_Churn_Records!$T9364&lt;100,"old")</f>
        <v>middle-aged</v>
      </c>
      <c r="V9364" s="8" t="str">
        <f t="array" ref="V9364">IFS(Customer_Churn_Records!$D9364&lt;701,"less-score",Customer_Churn_Records!$D9364&lt;851,"high-score")</f>
        <v>high-score</v>
      </c>
      <c r="W9364" s="8">
        <f t="array" ref="W9364">IF(Customer_Churn_Records!$X9364=0,0,IFS(Customer_Churn_Records!$X9364&lt;100000,"low",Customer_Churn_Records!$X9364&lt;300000,"high"))</f>
        <v>0</v>
      </c>
      <c r="X9364" s="8">
        <f>ROUND(Customer_Churn_Records!$I9364,0)</f>
        <v>0</v>
      </c>
    </row>
    <row r="9365" ht="14.25" customHeight="1">
      <c r="A9365" s="6">
        <v>8304.0</v>
      </c>
      <c r="B9365" s="6">
        <v>1.5728333E7</v>
      </c>
      <c r="C9365" s="6" t="s">
        <v>18689</v>
      </c>
      <c r="D9365" s="6">
        <v>521.0</v>
      </c>
      <c r="E9365" s="6" t="s">
        <v>7</v>
      </c>
      <c r="F9365" s="6" t="s">
        <v>11</v>
      </c>
      <c r="G9365" s="7" t="s">
        <v>76</v>
      </c>
      <c r="H9365" s="6">
        <v>8.0</v>
      </c>
      <c r="I9365" s="6" t="s">
        <v>15173</v>
      </c>
      <c r="J9365" s="6">
        <v>1.0</v>
      </c>
      <c r="K9365" s="6">
        <v>1.0</v>
      </c>
      <c r="L9365" s="6">
        <v>1.0</v>
      </c>
      <c r="M9365" s="6" t="s">
        <v>18690</v>
      </c>
      <c r="N9365" s="6">
        <v>0.0</v>
      </c>
      <c r="O9365" s="6">
        <v>0.0</v>
      </c>
      <c r="P9365" s="6">
        <v>2.0</v>
      </c>
      <c r="Q9365" s="6" t="s">
        <v>79</v>
      </c>
      <c r="R9365" s="6">
        <v>400.0</v>
      </c>
      <c r="S9365" s="6">
        <f>COUNTIF(Customer_Churn_Records!$B$2:$B$10000,Customer_Churn_Records!$B9365)</f>
        <v>1</v>
      </c>
      <c r="T9365" s="6">
        <f>ROUNDUP(Customer_Churn_Records!$G9365,0)</f>
        <v>43</v>
      </c>
      <c r="U9365" s="6" t="str">
        <f t="array" ref="U9365">IFS(Customer_Churn_Records!$T9365&lt;30,"young",Customer_Churn_Records!$T9365&lt;50,"middle-aged",Customer_Churn_Records!$T9365&lt;100,"old")</f>
        <v>middle-aged</v>
      </c>
      <c r="V9365" s="8" t="str">
        <f t="array" ref="V9365">IFS(Customer_Churn_Records!$D9365&lt;701,"less-score",Customer_Churn_Records!$D9365&lt;851,"high-score")</f>
        <v>less-score</v>
      </c>
      <c r="W9365" s="8">
        <f t="array" ref="W9365">IF(Customer_Churn_Records!$X9365=0,0,IFS(Customer_Churn_Records!$X9365&lt;100000,"low",Customer_Churn_Records!$X9365&lt;300000,"high"))</f>
        <v>0</v>
      </c>
      <c r="X9365" s="8">
        <f>ROUND(Customer_Churn_Records!$I9365,0)</f>
        <v>0</v>
      </c>
    </row>
    <row r="9366" ht="14.25" customHeight="1">
      <c r="A9366" s="6">
        <v>8305.0</v>
      </c>
      <c r="B9366" s="6">
        <v>1.5792868E7</v>
      </c>
      <c r="C9366" s="6" t="s">
        <v>18691</v>
      </c>
      <c r="D9366" s="6">
        <v>675.0</v>
      </c>
      <c r="E9366" s="6" t="s">
        <v>7</v>
      </c>
      <c r="F9366" s="6" t="s">
        <v>11</v>
      </c>
      <c r="G9366" s="7" t="s">
        <v>355</v>
      </c>
      <c r="H9366" s="6">
        <v>1.0</v>
      </c>
      <c r="I9366" s="6" t="s">
        <v>15173</v>
      </c>
      <c r="J9366" s="6">
        <v>2.0</v>
      </c>
      <c r="K9366" s="6">
        <v>1.0</v>
      </c>
      <c r="L9366" s="6">
        <v>0.0</v>
      </c>
      <c r="M9366" s="6" t="s">
        <v>18692</v>
      </c>
      <c r="N9366" s="6">
        <v>0.0</v>
      </c>
      <c r="O9366" s="6">
        <v>0.0</v>
      </c>
      <c r="P9366" s="6">
        <v>2.0</v>
      </c>
      <c r="Q9366" s="6" t="s">
        <v>58</v>
      </c>
      <c r="R9366" s="6">
        <v>526.0</v>
      </c>
      <c r="S9366" s="6">
        <f>COUNTIF(Customer_Churn_Records!$B$2:$B$10000,Customer_Churn_Records!$B9366)</f>
        <v>1</v>
      </c>
      <c r="T9366" s="6">
        <f>ROUNDUP(Customer_Churn_Records!$G9366,0)</f>
        <v>69</v>
      </c>
      <c r="U9366" s="6" t="str">
        <f t="array" ref="U9366">IFS(Customer_Churn_Records!$T9366&lt;30,"young",Customer_Churn_Records!$T9366&lt;50,"middle-aged",Customer_Churn_Records!$T9366&lt;100,"old")</f>
        <v>old</v>
      </c>
      <c r="V9366" s="8" t="str">
        <f t="array" ref="V9366">IFS(Customer_Churn_Records!$D9366&lt;701,"less-score",Customer_Churn_Records!$D9366&lt;851,"high-score")</f>
        <v>less-score</v>
      </c>
      <c r="W9366" s="8">
        <f t="array" ref="W9366">IF(Customer_Churn_Records!$X9366=0,0,IFS(Customer_Churn_Records!$X9366&lt;100000,"low",Customer_Churn_Records!$X9366&lt;300000,"high"))</f>
        <v>0</v>
      </c>
      <c r="X9366" s="8">
        <f>ROUND(Customer_Churn_Records!$I9366,0)</f>
        <v>0</v>
      </c>
    </row>
    <row r="9367" ht="14.25" customHeight="1">
      <c r="A9367" s="6">
        <v>8306.0</v>
      </c>
      <c r="B9367" s="6">
        <v>1.5605698E7</v>
      </c>
      <c r="C9367" s="6" t="s">
        <v>8266</v>
      </c>
      <c r="D9367" s="6">
        <v>746.0</v>
      </c>
      <c r="E9367" s="6" t="s">
        <v>7</v>
      </c>
      <c r="F9367" s="6" t="s">
        <v>11</v>
      </c>
      <c r="G9367" s="7" t="s">
        <v>60</v>
      </c>
      <c r="H9367" s="6">
        <v>3.0</v>
      </c>
      <c r="I9367" s="6" t="s">
        <v>15173</v>
      </c>
      <c r="J9367" s="6">
        <v>3.0</v>
      </c>
      <c r="K9367" s="6">
        <v>1.0</v>
      </c>
      <c r="L9367" s="6">
        <v>1.0</v>
      </c>
      <c r="M9367" s="6" t="s">
        <v>18693</v>
      </c>
      <c r="N9367" s="6">
        <v>1.0</v>
      </c>
      <c r="O9367" s="6">
        <v>1.0</v>
      </c>
      <c r="P9367" s="6">
        <v>3.0</v>
      </c>
      <c r="Q9367" s="6" t="s">
        <v>44</v>
      </c>
      <c r="R9367" s="6">
        <v>488.0</v>
      </c>
      <c r="S9367" s="6">
        <f>COUNTIF(Customer_Churn_Records!$B$2:$B$10000,Customer_Churn_Records!$B9367)</f>
        <v>1</v>
      </c>
      <c r="T9367" s="6">
        <f>ROUNDUP(Customer_Churn_Records!$G9367,0)</f>
        <v>58</v>
      </c>
      <c r="U9367" s="6" t="str">
        <f t="array" ref="U9367">IFS(Customer_Churn_Records!$T9367&lt;30,"young",Customer_Churn_Records!$T9367&lt;50,"middle-aged",Customer_Churn_Records!$T9367&lt;100,"old")</f>
        <v>old</v>
      </c>
      <c r="V9367" s="8" t="str">
        <f t="array" ref="V9367">IFS(Customer_Churn_Records!$D9367&lt;701,"less-score",Customer_Churn_Records!$D9367&lt;851,"high-score")</f>
        <v>high-score</v>
      </c>
      <c r="W9367" s="8">
        <f t="array" ref="W9367">IF(Customer_Churn_Records!$X9367=0,0,IFS(Customer_Churn_Records!$X9367&lt;100000,"low",Customer_Churn_Records!$X9367&lt;300000,"high"))</f>
        <v>0</v>
      </c>
      <c r="X9367" s="8">
        <f>ROUND(Customer_Churn_Records!$I9367,0)</f>
        <v>0</v>
      </c>
    </row>
    <row r="9368" ht="14.25" customHeight="1">
      <c r="A9368" s="6">
        <v>8307.0</v>
      </c>
      <c r="B9368" s="6">
        <v>1.577706E7</v>
      </c>
      <c r="C9368" s="6" t="s">
        <v>18694</v>
      </c>
      <c r="D9368" s="6">
        <v>770.0</v>
      </c>
      <c r="E9368" s="6" t="s">
        <v>7</v>
      </c>
      <c r="F9368" s="6" t="s">
        <v>10</v>
      </c>
      <c r="G9368" s="7" t="s">
        <v>103</v>
      </c>
      <c r="H9368" s="6">
        <v>4.0</v>
      </c>
      <c r="I9368" s="6" t="s">
        <v>15173</v>
      </c>
      <c r="J9368" s="6">
        <v>1.0</v>
      </c>
      <c r="K9368" s="6">
        <v>1.0</v>
      </c>
      <c r="L9368" s="6">
        <v>0.0</v>
      </c>
      <c r="M9368" s="6" t="s">
        <v>18695</v>
      </c>
      <c r="N9368" s="6">
        <v>1.0</v>
      </c>
      <c r="O9368" s="6">
        <v>1.0</v>
      </c>
      <c r="P9368" s="6">
        <v>4.0</v>
      </c>
      <c r="Q9368" s="6" t="s">
        <v>58</v>
      </c>
      <c r="R9368" s="6">
        <v>577.0</v>
      </c>
      <c r="S9368" s="6">
        <f>COUNTIF(Customer_Churn_Records!$B$2:$B$10000,Customer_Churn_Records!$B9368)</f>
        <v>1</v>
      </c>
      <c r="T9368" s="6">
        <f>ROUNDUP(Customer_Churn_Records!$G9368,0)</f>
        <v>33</v>
      </c>
      <c r="U9368" s="6" t="str">
        <f t="array" ref="U9368">IFS(Customer_Churn_Records!$T9368&lt;30,"young",Customer_Churn_Records!$T9368&lt;50,"middle-aged",Customer_Churn_Records!$T9368&lt;100,"old")</f>
        <v>middle-aged</v>
      </c>
      <c r="V9368" s="8" t="str">
        <f t="array" ref="V9368">IFS(Customer_Churn_Records!$D9368&lt;701,"less-score",Customer_Churn_Records!$D9368&lt;851,"high-score")</f>
        <v>high-score</v>
      </c>
      <c r="W9368" s="8">
        <f t="array" ref="W9368">IF(Customer_Churn_Records!$X9368=0,0,IFS(Customer_Churn_Records!$X9368&lt;100000,"low",Customer_Churn_Records!$X9368&lt;300000,"high"))</f>
        <v>0</v>
      </c>
      <c r="X9368" s="8">
        <f>ROUND(Customer_Churn_Records!$I9368,0)</f>
        <v>0</v>
      </c>
    </row>
    <row r="9369" ht="14.25" customHeight="1">
      <c r="A9369" s="6">
        <v>8310.0</v>
      </c>
      <c r="B9369" s="6">
        <v>1.5599976E7</v>
      </c>
      <c r="C9369" s="6" t="s">
        <v>18696</v>
      </c>
      <c r="D9369" s="6">
        <v>749.0</v>
      </c>
      <c r="E9369" s="6" t="s">
        <v>7</v>
      </c>
      <c r="F9369" s="6" t="s">
        <v>10</v>
      </c>
      <c r="G9369" s="7" t="s">
        <v>197</v>
      </c>
      <c r="H9369" s="6">
        <v>9.0</v>
      </c>
      <c r="I9369" s="6" t="s">
        <v>15173</v>
      </c>
      <c r="J9369" s="6">
        <v>2.0</v>
      </c>
      <c r="K9369" s="6">
        <v>1.0</v>
      </c>
      <c r="L9369" s="6">
        <v>0.0</v>
      </c>
      <c r="M9369" s="6" t="s">
        <v>18697</v>
      </c>
      <c r="N9369" s="6">
        <v>0.0</v>
      </c>
      <c r="O9369" s="6">
        <v>0.0</v>
      </c>
      <c r="P9369" s="6">
        <v>4.0</v>
      </c>
      <c r="Q9369" s="6" t="s">
        <v>79</v>
      </c>
      <c r="R9369" s="6">
        <v>739.0</v>
      </c>
      <c r="S9369" s="6">
        <f>COUNTIF(Customer_Churn_Records!$B$2:$B$10000,Customer_Churn_Records!$B9369)</f>
        <v>1</v>
      </c>
      <c r="T9369" s="6">
        <f>ROUNDUP(Customer_Churn_Records!$G9369,0)</f>
        <v>27</v>
      </c>
      <c r="U9369" s="6" t="str">
        <f t="array" ref="U9369">IFS(Customer_Churn_Records!$T9369&lt;30,"young",Customer_Churn_Records!$T9369&lt;50,"middle-aged",Customer_Churn_Records!$T9369&lt;100,"old")</f>
        <v>young</v>
      </c>
      <c r="V9369" s="8" t="str">
        <f t="array" ref="V9369">IFS(Customer_Churn_Records!$D9369&lt;701,"less-score",Customer_Churn_Records!$D9369&lt;851,"high-score")</f>
        <v>high-score</v>
      </c>
      <c r="W9369" s="8">
        <f t="array" ref="W9369">IF(Customer_Churn_Records!$X9369=0,0,IFS(Customer_Churn_Records!$X9369&lt;100000,"low",Customer_Churn_Records!$X9369&lt;300000,"high"))</f>
        <v>0</v>
      </c>
      <c r="X9369" s="8">
        <f>ROUND(Customer_Churn_Records!$I9369,0)</f>
        <v>0</v>
      </c>
    </row>
    <row r="9370" ht="14.25" customHeight="1">
      <c r="A9370" s="6">
        <v>8314.0</v>
      </c>
      <c r="B9370" s="6">
        <v>1.5750121E7</v>
      </c>
      <c r="C9370" s="6" t="s">
        <v>1680</v>
      </c>
      <c r="D9370" s="6">
        <v>639.0</v>
      </c>
      <c r="E9370" s="6" t="s">
        <v>7</v>
      </c>
      <c r="F9370" s="6" t="s">
        <v>11</v>
      </c>
      <c r="G9370" s="7" t="s">
        <v>41</v>
      </c>
      <c r="H9370" s="6">
        <v>3.0</v>
      </c>
      <c r="I9370" s="6" t="s">
        <v>15173</v>
      </c>
      <c r="J9370" s="6">
        <v>1.0</v>
      </c>
      <c r="K9370" s="6">
        <v>1.0</v>
      </c>
      <c r="L9370" s="6">
        <v>0.0</v>
      </c>
      <c r="M9370" s="6" t="s">
        <v>18698</v>
      </c>
      <c r="N9370" s="6">
        <v>0.0</v>
      </c>
      <c r="O9370" s="6">
        <v>0.0</v>
      </c>
      <c r="P9370" s="6">
        <v>1.0</v>
      </c>
      <c r="Q9370" s="6" t="s">
        <v>44</v>
      </c>
      <c r="R9370" s="6">
        <v>600.0</v>
      </c>
      <c r="S9370" s="6">
        <f>COUNTIF(Customer_Churn_Records!$B$2:$B$10000,Customer_Churn_Records!$B9370)</f>
        <v>1</v>
      </c>
      <c r="T9370" s="6">
        <f>ROUNDUP(Customer_Churn_Records!$G9370,0)</f>
        <v>38</v>
      </c>
      <c r="U9370" s="6" t="str">
        <f t="array" ref="U9370">IFS(Customer_Churn_Records!$T9370&lt;30,"young",Customer_Churn_Records!$T9370&lt;50,"middle-aged",Customer_Churn_Records!$T9370&lt;100,"old")</f>
        <v>middle-aged</v>
      </c>
      <c r="V9370" s="8" t="str">
        <f t="array" ref="V9370">IFS(Customer_Churn_Records!$D9370&lt;701,"less-score",Customer_Churn_Records!$D9370&lt;851,"high-score")</f>
        <v>less-score</v>
      </c>
      <c r="W9370" s="8">
        <f t="array" ref="W9370">IF(Customer_Churn_Records!$X9370=0,0,IFS(Customer_Churn_Records!$X9370&lt;100000,"low",Customer_Churn_Records!$X9370&lt;300000,"high"))</f>
        <v>0</v>
      </c>
      <c r="X9370" s="8">
        <f>ROUND(Customer_Churn_Records!$I9370,0)</f>
        <v>0</v>
      </c>
    </row>
    <row r="9371" ht="14.25" customHeight="1">
      <c r="A9371" s="6">
        <v>8315.0</v>
      </c>
      <c r="B9371" s="6">
        <v>1.5734177E7</v>
      </c>
      <c r="C9371" s="6" t="s">
        <v>18699</v>
      </c>
      <c r="D9371" s="6">
        <v>643.0</v>
      </c>
      <c r="E9371" s="6" t="s">
        <v>7</v>
      </c>
      <c r="F9371" s="6" t="s">
        <v>11</v>
      </c>
      <c r="G9371" s="7" t="s">
        <v>103</v>
      </c>
      <c r="H9371" s="6">
        <v>4.0</v>
      </c>
      <c r="I9371" s="6" t="s">
        <v>15173</v>
      </c>
      <c r="J9371" s="6">
        <v>2.0</v>
      </c>
      <c r="K9371" s="6">
        <v>1.0</v>
      </c>
      <c r="L9371" s="6">
        <v>1.0</v>
      </c>
      <c r="M9371" s="6" t="s">
        <v>18700</v>
      </c>
      <c r="N9371" s="6">
        <v>0.0</v>
      </c>
      <c r="O9371" s="6">
        <v>0.0</v>
      </c>
      <c r="P9371" s="6">
        <v>2.0</v>
      </c>
      <c r="Q9371" s="6" t="s">
        <v>79</v>
      </c>
      <c r="R9371" s="6">
        <v>720.0</v>
      </c>
      <c r="S9371" s="6">
        <f>COUNTIF(Customer_Churn_Records!$B$2:$B$10000,Customer_Churn_Records!$B9371)</f>
        <v>1</v>
      </c>
      <c r="T9371" s="6">
        <f>ROUNDUP(Customer_Churn_Records!$G9371,0)</f>
        <v>33</v>
      </c>
      <c r="U9371" s="6" t="str">
        <f t="array" ref="U9371">IFS(Customer_Churn_Records!$T9371&lt;30,"young",Customer_Churn_Records!$T9371&lt;50,"middle-aged",Customer_Churn_Records!$T9371&lt;100,"old")</f>
        <v>middle-aged</v>
      </c>
      <c r="V9371" s="8" t="str">
        <f t="array" ref="V9371">IFS(Customer_Churn_Records!$D9371&lt;701,"less-score",Customer_Churn_Records!$D9371&lt;851,"high-score")</f>
        <v>less-score</v>
      </c>
      <c r="W9371" s="8">
        <f t="array" ref="W9371">IF(Customer_Churn_Records!$X9371=0,0,IFS(Customer_Churn_Records!$X9371&lt;100000,"low",Customer_Churn_Records!$X9371&lt;300000,"high"))</f>
        <v>0</v>
      </c>
      <c r="X9371" s="8">
        <f>ROUND(Customer_Churn_Records!$I9371,0)</f>
        <v>0</v>
      </c>
    </row>
    <row r="9372" ht="14.25" customHeight="1">
      <c r="A9372" s="6">
        <v>8316.0</v>
      </c>
      <c r="B9372" s="6">
        <v>1.5781347E7</v>
      </c>
      <c r="C9372" s="6" t="s">
        <v>4552</v>
      </c>
      <c r="D9372" s="6">
        <v>600.0</v>
      </c>
      <c r="E9372" s="6" t="s">
        <v>7</v>
      </c>
      <c r="F9372" s="6" t="s">
        <v>10</v>
      </c>
      <c r="G9372" s="7" t="s">
        <v>167</v>
      </c>
      <c r="H9372" s="6">
        <v>1.0</v>
      </c>
      <c r="I9372" s="6" t="s">
        <v>15173</v>
      </c>
      <c r="J9372" s="6">
        <v>2.0</v>
      </c>
      <c r="K9372" s="6">
        <v>1.0</v>
      </c>
      <c r="L9372" s="6">
        <v>1.0</v>
      </c>
      <c r="M9372" s="6" t="s">
        <v>18701</v>
      </c>
      <c r="N9372" s="6">
        <v>0.0</v>
      </c>
      <c r="O9372" s="6">
        <v>0.0</v>
      </c>
      <c r="P9372" s="6">
        <v>4.0</v>
      </c>
      <c r="Q9372" s="6" t="s">
        <v>79</v>
      </c>
      <c r="R9372" s="6">
        <v>467.0</v>
      </c>
      <c r="S9372" s="6">
        <f>COUNTIF(Customer_Churn_Records!$B$2:$B$10000,Customer_Churn_Records!$B9372)</f>
        <v>1</v>
      </c>
      <c r="T9372" s="6">
        <f>ROUNDUP(Customer_Churn_Records!$G9372,0)</f>
        <v>41</v>
      </c>
      <c r="U9372" s="6" t="str">
        <f t="array" ref="U9372">IFS(Customer_Churn_Records!$T9372&lt;30,"young",Customer_Churn_Records!$T9372&lt;50,"middle-aged",Customer_Churn_Records!$T9372&lt;100,"old")</f>
        <v>middle-aged</v>
      </c>
      <c r="V9372" s="8" t="str">
        <f t="array" ref="V9372">IFS(Customer_Churn_Records!$D9372&lt;701,"less-score",Customer_Churn_Records!$D9372&lt;851,"high-score")</f>
        <v>less-score</v>
      </c>
      <c r="W9372" s="8">
        <f t="array" ref="W9372">IF(Customer_Churn_Records!$X9372=0,0,IFS(Customer_Churn_Records!$X9372&lt;100000,"low",Customer_Churn_Records!$X9372&lt;300000,"high"))</f>
        <v>0</v>
      </c>
      <c r="X9372" s="8">
        <f>ROUND(Customer_Churn_Records!$I9372,0)</f>
        <v>0</v>
      </c>
    </row>
    <row r="9373" ht="14.25" customHeight="1">
      <c r="A9373" s="6">
        <v>8317.0</v>
      </c>
      <c r="B9373" s="6">
        <v>1.5592025E7</v>
      </c>
      <c r="C9373" s="6" t="s">
        <v>8570</v>
      </c>
      <c r="D9373" s="6">
        <v>651.0</v>
      </c>
      <c r="E9373" s="6" t="s">
        <v>7</v>
      </c>
      <c r="F9373" s="6" t="s">
        <v>11</v>
      </c>
      <c r="G9373" s="7" t="s">
        <v>171</v>
      </c>
      <c r="H9373" s="6">
        <v>7.0</v>
      </c>
      <c r="I9373" s="6" t="s">
        <v>15173</v>
      </c>
      <c r="J9373" s="6">
        <v>2.0</v>
      </c>
      <c r="K9373" s="6">
        <v>1.0</v>
      </c>
      <c r="L9373" s="6">
        <v>1.0</v>
      </c>
      <c r="M9373" s="6" t="s">
        <v>18702</v>
      </c>
      <c r="N9373" s="6">
        <v>0.0</v>
      </c>
      <c r="O9373" s="6">
        <v>0.0</v>
      </c>
      <c r="P9373" s="6">
        <v>1.0</v>
      </c>
      <c r="Q9373" s="6" t="s">
        <v>58</v>
      </c>
      <c r="R9373" s="6">
        <v>284.0</v>
      </c>
      <c r="S9373" s="6">
        <f>COUNTIF(Customer_Churn_Records!$B$2:$B$10000,Customer_Churn_Records!$B9373)</f>
        <v>1</v>
      </c>
      <c r="T9373" s="6">
        <f>ROUNDUP(Customer_Churn_Records!$G9373,0)</f>
        <v>53</v>
      </c>
      <c r="U9373" s="6" t="str">
        <f t="array" ref="U9373">IFS(Customer_Churn_Records!$T9373&lt;30,"young",Customer_Churn_Records!$T9373&lt;50,"middle-aged",Customer_Churn_Records!$T9373&lt;100,"old")</f>
        <v>old</v>
      </c>
      <c r="V9373" s="8" t="str">
        <f t="array" ref="V9373">IFS(Customer_Churn_Records!$D9373&lt;701,"less-score",Customer_Churn_Records!$D9373&lt;851,"high-score")</f>
        <v>less-score</v>
      </c>
      <c r="W9373" s="8">
        <f t="array" ref="W9373">IF(Customer_Churn_Records!$X9373=0,0,IFS(Customer_Churn_Records!$X9373&lt;100000,"low",Customer_Churn_Records!$X9373&lt;300000,"high"))</f>
        <v>0</v>
      </c>
      <c r="X9373" s="8">
        <f>ROUND(Customer_Churn_Records!$I9373,0)</f>
        <v>0</v>
      </c>
    </row>
    <row r="9374" ht="14.25" customHeight="1">
      <c r="A9374" s="6">
        <v>8318.0</v>
      </c>
      <c r="B9374" s="6">
        <v>1.5670163E7</v>
      </c>
      <c r="C9374" s="6" t="s">
        <v>18703</v>
      </c>
      <c r="D9374" s="6">
        <v>666.0</v>
      </c>
      <c r="E9374" s="6" t="s">
        <v>7</v>
      </c>
      <c r="F9374" s="6" t="s">
        <v>10</v>
      </c>
      <c r="G9374" s="7" t="s">
        <v>197</v>
      </c>
      <c r="H9374" s="6">
        <v>4.0</v>
      </c>
      <c r="I9374" s="6" t="s">
        <v>15173</v>
      </c>
      <c r="J9374" s="6">
        <v>2.0</v>
      </c>
      <c r="K9374" s="6">
        <v>0.0</v>
      </c>
      <c r="L9374" s="6">
        <v>0.0</v>
      </c>
      <c r="M9374" s="6" t="s">
        <v>18704</v>
      </c>
      <c r="N9374" s="6">
        <v>0.0</v>
      </c>
      <c r="O9374" s="6">
        <v>0.0</v>
      </c>
      <c r="P9374" s="6">
        <v>1.0</v>
      </c>
      <c r="Q9374" s="6" t="s">
        <v>58</v>
      </c>
      <c r="R9374" s="6">
        <v>818.0</v>
      </c>
      <c r="S9374" s="6">
        <f>COUNTIF(Customer_Churn_Records!$B$2:$B$10000,Customer_Churn_Records!$B9374)</f>
        <v>1</v>
      </c>
      <c r="T9374" s="6">
        <f>ROUNDUP(Customer_Churn_Records!$G9374,0)</f>
        <v>27</v>
      </c>
      <c r="U9374" s="6" t="str">
        <f t="array" ref="U9374">IFS(Customer_Churn_Records!$T9374&lt;30,"young",Customer_Churn_Records!$T9374&lt;50,"middle-aged",Customer_Churn_Records!$T9374&lt;100,"old")</f>
        <v>young</v>
      </c>
      <c r="V9374" s="8" t="str">
        <f t="array" ref="V9374">IFS(Customer_Churn_Records!$D9374&lt;701,"less-score",Customer_Churn_Records!$D9374&lt;851,"high-score")</f>
        <v>less-score</v>
      </c>
      <c r="W9374" s="8">
        <f t="array" ref="W9374">IF(Customer_Churn_Records!$X9374=0,0,IFS(Customer_Churn_Records!$X9374&lt;100000,"low",Customer_Churn_Records!$X9374&lt;300000,"high"))</f>
        <v>0</v>
      </c>
      <c r="X9374" s="8">
        <f>ROUND(Customer_Churn_Records!$I9374,0)</f>
        <v>0</v>
      </c>
    </row>
    <row r="9375" ht="14.25" customHeight="1">
      <c r="A9375" s="6">
        <v>8322.0</v>
      </c>
      <c r="B9375" s="6">
        <v>1.5579183E7</v>
      </c>
      <c r="C9375" s="6" t="s">
        <v>18705</v>
      </c>
      <c r="D9375" s="6">
        <v>586.0</v>
      </c>
      <c r="E9375" s="6" t="s">
        <v>7</v>
      </c>
      <c r="F9375" s="6" t="s">
        <v>11</v>
      </c>
      <c r="G9375" s="7" t="s">
        <v>728</v>
      </c>
      <c r="H9375" s="6">
        <v>1.0</v>
      </c>
      <c r="I9375" s="6" t="s">
        <v>15173</v>
      </c>
      <c r="J9375" s="6">
        <v>2.0</v>
      </c>
      <c r="K9375" s="6">
        <v>1.0</v>
      </c>
      <c r="L9375" s="6">
        <v>1.0</v>
      </c>
      <c r="M9375" s="6" t="s">
        <v>18706</v>
      </c>
      <c r="N9375" s="6">
        <v>0.0</v>
      </c>
      <c r="O9375" s="6">
        <v>0.0</v>
      </c>
      <c r="P9375" s="6">
        <v>1.0</v>
      </c>
      <c r="Q9375" s="6" t="s">
        <v>58</v>
      </c>
      <c r="R9375" s="6">
        <v>794.0</v>
      </c>
      <c r="S9375" s="6">
        <f>COUNTIF(Customer_Churn_Records!$B$2:$B$10000,Customer_Churn_Records!$B9375)</f>
        <v>1</v>
      </c>
      <c r="T9375" s="6">
        <f>ROUNDUP(Customer_Churn_Records!$G9375,0)</f>
        <v>64</v>
      </c>
      <c r="U9375" s="6" t="str">
        <f t="array" ref="U9375">IFS(Customer_Churn_Records!$T9375&lt;30,"young",Customer_Churn_Records!$T9375&lt;50,"middle-aged",Customer_Churn_Records!$T9375&lt;100,"old")</f>
        <v>old</v>
      </c>
      <c r="V9375" s="8" t="str">
        <f t="array" ref="V9375">IFS(Customer_Churn_Records!$D9375&lt;701,"less-score",Customer_Churn_Records!$D9375&lt;851,"high-score")</f>
        <v>less-score</v>
      </c>
      <c r="W9375" s="8">
        <f t="array" ref="W9375">IF(Customer_Churn_Records!$X9375=0,0,IFS(Customer_Churn_Records!$X9375&lt;100000,"low",Customer_Churn_Records!$X9375&lt;300000,"high"))</f>
        <v>0</v>
      </c>
      <c r="X9375" s="8">
        <f>ROUND(Customer_Churn_Records!$I9375,0)</f>
        <v>0</v>
      </c>
    </row>
    <row r="9376" ht="14.25" customHeight="1">
      <c r="A9376" s="6">
        <v>8323.0</v>
      </c>
      <c r="B9376" s="6">
        <v>1.5584899E7</v>
      </c>
      <c r="C9376" s="6" t="s">
        <v>718</v>
      </c>
      <c r="D9376" s="6">
        <v>617.0</v>
      </c>
      <c r="E9376" s="6" t="s">
        <v>7</v>
      </c>
      <c r="F9376" s="6" t="s">
        <v>10</v>
      </c>
      <c r="G9376" s="7" t="s">
        <v>87</v>
      </c>
      <c r="H9376" s="6">
        <v>5.0</v>
      </c>
      <c r="I9376" s="6" t="s">
        <v>15173</v>
      </c>
      <c r="J9376" s="6">
        <v>2.0</v>
      </c>
      <c r="K9376" s="6">
        <v>0.0</v>
      </c>
      <c r="L9376" s="6">
        <v>1.0</v>
      </c>
      <c r="M9376" s="6" t="s">
        <v>18707</v>
      </c>
      <c r="N9376" s="6">
        <v>0.0</v>
      </c>
      <c r="O9376" s="6">
        <v>0.0</v>
      </c>
      <c r="P9376" s="6">
        <v>4.0</v>
      </c>
      <c r="Q9376" s="6" t="s">
        <v>79</v>
      </c>
      <c r="R9376" s="6">
        <v>882.0</v>
      </c>
      <c r="S9376" s="6">
        <f>COUNTIF(Customer_Churn_Records!$B$2:$B$10000,Customer_Churn_Records!$B9376)</f>
        <v>1</v>
      </c>
      <c r="T9376" s="6">
        <f>ROUNDUP(Customer_Churn_Records!$G9376,0)</f>
        <v>35</v>
      </c>
      <c r="U9376" s="6" t="str">
        <f t="array" ref="U9376">IFS(Customer_Churn_Records!$T9376&lt;30,"young",Customer_Churn_Records!$T9376&lt;50,"middle-aged",Customer_Churn_Records!$T9376&lt;100,"old")</f>
        <v>middle-aged</v>
      </c>
      <c r="V9376" s="8" t="str">
        <f t="array" ref="V9376">IFS(Customer_Churn_Records!$D9376&lt;701,"less-score",Customer_Churn_Records!$D9376&lt;851,"high-score")</f>
        <v>less-score</v>
      </c>
      <c r="W9376" s="8">
        <f t="array" ref="W9376">IF(Customer_Churn_Records!$X9376=0,0,IFS(Customer_Churn_Records!$X9376&lt;100000,"low",Customer_Churn_Records!$X9376&lt;300000,"high"))</f>
        <v>0</v>
      </c>
      <c r="X9376" s="8">
        <f>ROUND(Customer_Churn_Records!$I9376,0)</f>
        <v>0</v>
      </c>
    </row>
    <row r="9377" ht="14.25" customHeight="1">
      <c r="A9377" s="6">
        <v>8324.0</v>
      </c>
      <c r="B9377" s="6">
        <v>1.5723658E7</v>
      </c>
      <c r="C9377" s="6" t="s">
        <v>18708</v>
      </c>
      <c r="D9377" s="6">
        <v>712.0</v>
      </c>
      <c r="E9377" s="6" t="s">
        <v>9</v>
      </c>
      <c r="F9377" s="6" t="s">
        <v>10</v>
      </c>
      <c r="G9377" s="7" t="s">
        <v>128</v>
      </c>
      <c r="H9377" s="6">
        <v>6.0</v>
      </c>
      <c r="I9377" s="6" t="s">
        <v>15173</v>
      </c>
      <c r="J9377" s="6">
        <v>2.0</v>
      </c>
      <c r="K9377" s="6">
        <v>1.0</v>
      </c>
      <c r="L9377" s="6">
        <v>0.0</v>
      </c>
      <c r="M9377" s="6" t="s">
        <v>18709</v>
      </c>
      <c r="N9377" s="6">
        <v>0.0</v>
      </c>
      <c r="O9377" s="6">
        <v>0.0</v>
      </c>
      <c r="P9377" s="6">
        <v>4.0</v>
      </c>
      <c r="Q9377" s="6" t="s">
        <v>79</v>
      </c>
      <c r="R9377" s="6">
        <v>472.0</v>
      </c>
      <c r="S9377" s="6">
        <f>COUNTIF(Customer_Churn_Records!$B$2:$B$10000,Customer_Churn_Records!$B9377)</f>
        <v>1</v>
      </c>
      <c r="T9377" s="6">
        <f>ROUNDUP(Customer_Churn_Records!$G9377,0)</f>
        <v>30</v>
      </c>
      <c r="U9377" s="6" t="str">
        <f t="array" ref="U9377">IFS(Customer_Churn_Records!$T9377&lt;30,"young",Customer_Churn_Records!$T9377&lt;50,"middle-aged",Customer_Churn_Records!$T9377&lt;100,"old")</f>
        <v>middle-aged</v>
      </c>
      <c r="V9377" s="8" t="str">
        <f t="array" ref="V9377">IFS(Customer_Churn_Records!$D9377&lt;701,"less-score",Customer_Churn_Records!$D9377&lt;851,"high-score")</f>
        <v>high-score</v>
      </c>
      <c r="W9377" s="8">
        <f t="array" ref="W9377">IF(Customer_Churn_Records!$X9377=0,0,IFS(Customer_Churn_Records!$X9377&lt;100000,"low",Customer_Churn_Records!$X9377&lt;300000,"high"))</f>
        <v>0</v>
      </c>
      <c r="X9377" s="8">
        <f>ROUND(Customer_Churn_Records!$I9377,0)</f>
        <v>0</v>
      </c>
    </row>
    <row r="9378" ht="14.25" customHeight="1">
      <c r="A9378" s="6">
        <v>8326.0</v>
      </c>
      <c r="B9378" s="6">
        <v>1.5682489E7</v>
      </c>
      <c r="C9378" s="6" t="s">
        <v>18710</v>
      </c>
      <c r="D9378" s="6">
        <v>605.0</v>
      </c>
      <c r="E9378" s="6" t="s">
        <v>7</v>
      </c>
      <c r="F9378" s="6" t="s">
        <v>11</v>
      </c>
      <c r="G9378" s="7" t="s">
        <v>197</v>
      </c>
      <c r="H9378" s="6">
        <v>9.0</v>
      </c>
      <c r="I9378" s="6" t="s">
        <v>15173</v>
      </c>
      <c r="J9378" s="6">
        <v>2.0</v>
      </c>
      <c r="K9378" s="6">
        <v>1.0</v>
      </c>
      <c r="L9378" s="6">
        <v>0.0</v>
      </c>
      <c r="M9378" s="6" t="s">
        <v>18711</v>
      </c>
      <c r="N9378" s="6">
        <v>0.0</v>
      </c>
      <c r="O9378" s="6">
        <v>0.0</v>
      </c>
      <c r="P9378" s="6">
        <v>3.0</v>
      </c>
      <c r="Q9378" s="6" t="s">
        <v>79</v>
      </c>
      <c r="R9378" s="6">
        <v>580.0</v>
      </c>
      <c r="S9378" s="6">
        <f>COUNTIF(Customer_Churn_Records!$B$2:$B$10000,Customer_Churn_Records!$B9378)</f>
        <v>1</v>
      </c>
      <c r="T9378" s="6">
        <f>ROUNDUP(Customer_Churn_Records!$G9378,0)</f>
        <v>27</v>
      </c>
      <c r="U9378" s="6" t="str">
        <f t="array" ref="U9378">IFS(Customer_Churn_Records!$T9378&lt;30,"young",Customer_Churn_Records!$T9378&lt;50,"middle-aged",Customer_Churn_Records!$T9378&lt;100,"old")</f>
        <v>young</v>
      </c>
      <c r="V9378" s="8" t="str">
        <f t="array" ref="V9378">IFS(Customer_Churn_Records!$D9378&lt;701,"less-score",Customer_Churn_Records!$D9378&lt;851,"high-score")</f>
        <v>less-score</v>
      </c>
      <c r="W9378" s="8">
        <f t="array" ref="W9378">IF(Customer_Churn_Records!$X9378=0,0,IFS(Customer_Churn_Records!$X9378&lt;100000,"low",Customer_Churn_Records!$X9378&lt;300000,"high"))</f>
        <v>0</v>
      </c>
      <c r="X9378" s="8">
        <f>ROUND(Customer_Churn_Records!$I9378,0)</f>
        <v>0</v>
      </c>
    </row>
    <row r="9379" ht="14.25" customHeight="1">
      <c r="A9379" s="6">
        <v>8328.0</v>
      </c>
      <c r="B9379" s="6">
        <v>1.5766787E7</v>
      </c>
      <c r="C9379" s="6" t="s">
        <v>3021</v>
      </c>
      <c r="D9379" s="6">
        <v>707.0</v>
      </c>
      <c r="E9379" s="6" t="s">
        <v>7</v>
      </c>
      <c r="F9379" s="6" t="s">
        <v>10</v>
      </c>
      <c r="G9379" s="7" t="s">
        <v>87</v>
      </c>
      <c r="H9379" s="6">
        <v>9.0</v>
      </c>
      <c r="I9379" s="6" t="s">
        <v>15173</v>
      </c>
      <c r="J9379" s="6">
        <v>2.0</v>
      </c>
      <c r="K9379" s="6">
        <v>1.0</v>
      </c>
      <c r="L9379" s="6">
        <v>1.0</v>
      </c>
      <c r="M9379" s="6" t="s">
        <v>18712</v>
      </c>
      <c r="N9379" s="6">
        <v>0.0</v>
      </c>
      <c r="O9379" s="6">
        <v>0.0</v>
      </c>
      <c r="P9379" s="6">
        <v>2.0</v>
      </c>
      <c r="Q9379" s="6" t="s">
        <v>44</v>
      </c>
      <c r="R9379" s="6">
        <v>860.0</v>
      </c>
      <c r="S9379" s="6">
        <f>COUNTIF(Customer_Churn_Records!$B$2:$B$10000,Customer_Churn_Records!$B9379)</f>
        <v>1</v>
      </c>
      <c r="T9379" s="6">
        <f>ROUNDUP(Customer_Churn_Records!$G9379,0)</f>
        <v>35</v>
      </c>
      <c r="U9379" s="6" t="str">
        <f t="array" ref="U9379">IFS(Customer_Churn_Records!$T9379&lt;30,"young",Customer_Churn_Records!$T9379&lt;50,"middle-aged",Customer_Churn_Records!$T9379&lt;100,"old")</f>
        <v>middle-aged</v>
      </c>
      <c r="V9379" s="8" t="str">
        <f t="array" ref="V9379">IFS(Customer_Churn_Records!$D9379&lt;701,"less-score",Customer_Churn_Records!$D9379&lt;851,"high-score")</f>
        <v>high-score</v>
      </c>
      <c r="W9379" s="8">
        <f t="array" ref="W9379">IF(Customer_Churn_Records!$X9379=0,0,IFS(Customer_Churn_Records!$X9379&lt;100000,"low",Customer_Churn_Records!$X9379&lt;300000,"high"))</f>
        <v>0</v>
      </c>
      <c r="X9379" s="8">
        <f>ROUND(Customer_Churn_Records!$I9379,0)</f>
        <v>0</v>
      </c>
    </row>
    <row r="9380" ht="14.25" customHeight="1">
      <c r="A9380" s="6">
        <v>8335.0</v>
      </c>
      <c r="B9380" s="6">
        <v>1.5610343E7</v>
      </c>
      <c r="C9380" s="6" t="s">
        <v>18713</v>
      </c>
      <c r="D9380" s="6">
        <v>705.0</v>
      </c>
      <c r="E9380" s="6" t="s">
        <v>7</v>
      </c>
      <c r="F9380" s="6" t="s">
        <v>10</v>
      </c>
      <c r="G9380" s="7" t="s">
        <v>72</v>
      </c>
      <c r="H9380" s="6">
        <v>10.0</v>
      </c>
      <c r="I9380" s="6" t="s">
        <v>15173</v>
      </c>
      <c r="J9380" s="6">
        <v>2.0</v>
      </c>
      <c r="K9380" s="6">
        <v>1.0</v>
      </c>
      <c r="L9380" s="6">
        <v>1.0</v>
      </c>
      <c r="M9380" s="6" t="s">
        <v>18714</v>
      </c>
      <c r="N9380" s="6">
        <v>1.0</v>
      </c>
      <c r="O9380" s="6">
        <v>1.0</v>
      </c>
      <c r="P9380" s="6">
        <v>3.0</v>
      </c>
      <c r="Q9380" s="6" t="s">
        <v>49</v>
      </c>
      <c r="R9380" s="6">
        <v>931.0</v>
      </c>
      <c r="S9380" s="6">
        <f>COUNTIF(Customer_Churn_Records!$B$2:$B$10000,Customer_Churn_Records!$B9380)</f>
        <v>1</v>
      </c>
      <c r="T9380" s="6">
        <f>ROUNDUP(Customer_Churn_Records!$G9380,0)</f>
        <v>37</v>
      </c>
      <c r="U9380" s="6" t="str">
        <f t="array" ref="U9380">IFS(Customer_Churn_Records!$T9380&lt;30,"young",Customer_Churn_Records!$T9380&lt;50,"middle-aged",Customer_Churn_Records!$T9380&lt;100,"old")</f>
        <v>middle-aged</v>
      </c>
      <c r="V9380" s="8" t="str">
        <f t="array" ref="V9380">IFS(Customer_Churn_Records!$D9380&lt;701,"less-score",Customer_Churn_Records!$D9380&lt;851,"high-score")</f>
        <v>high-score</v>
      </c>
      <c r="W9380" s="8">
        <f t="array" ref="W9380">IF(Customer_Churn_Records!$X9380=0,0,IFS(Customer_Churn_Records!$X9380&lt;100000,"low",Customer_Churn_Records!$X9380&lt;300000,"high"))</f>
        <v>0</v>
      </c>
      <c r="X9380" s="8">
        <f>ROUND(Customer_Churn_Records!$I9380,0)</f>
        <v>0</v>
      </c>
    </row>
    <row r="9381" ht="14.25" customHeight="1">
      <c r="A9381" s="6">
        <v>8338.0</v>
      </c>
      <c r="B9381" s="6">
        <v>1.5568519E7</v>
      </c>
      <c r="C9381" s="6" t="s">
        <v>3689</v>
      </c>
      <c r="D9381" s="6">
        <v>534.0</v>
      </c>
      <c r="E9381" s="6" t="s">
        <v>7</v>
      </c>
      <c r="F9381" s="6" t="s">
        <v>11</v>
      </c>
      <c r="G9381" s="7" t="s">
        <v>167</v>
      </c>
      <c r="H9381" s="6">
        <v>9.0</v>
      </c>
      <c r="I9381" s="6" t="s">
        <v>15173</v>
      </c>
      <c r="J9381" s="6">
        <v>2.0</v>
      </c>
      <c r="K9381" s="6">
        <v>1.0</v>
      </c>
      <c r="L9381" s="6">
        <v>0.0</v>
      </c>
      <c r="M9381" s="6" t="s">
        <v>18715</v>
      </c>
      <c r="N9381" s="6">
        <v>0.0</v>
      </c>
      <c r="O9381" s="6">
        <v>0.0</v>
      </c>
      <c r="P9381" s="6">
        <v>2.0</v>
      </c>
      <c r="Q9381" s="6" t="s">
        <v>58</v>
      </c>
      <c r="R9381" s="6">
        <v>222.0</v>
      </c>
      <c r="S9381" s="6">
        <f>COUNTIF(Customer_Churn_Records!$B$2:$B$10000,Customer_Churn_Records!$B9381)</f>
        <v>1</v>
      </c>
      <c r="T9381" s="6">
        <f>ROUNDUP(Customer_Churn_Records!$G9381,0)</f>
        <v>41</v>
      </c>
      <c r="U9381" s="6" t="str">
        <f t="array" ref="U9381">IFS(Customer_Churn_Records!$T9381&lt;30,"young",Customer_Churn_Records!$T9381&lt;50,"middle-aged",Customer_Churn_Records!$T9381&lt;100,"old")</f>
        <v>middle-aged</v>
      </c>
      <c r="V9381" s="8" t="str">
        <f t="array" ref="V9381">IFS(Customer_Churn_Records!$D9381&lt;701,"less-score",Customer_Churn_Records!$D9381&lt;851,"high-score")</f>
        <v>less-score</v>
      </c>
      <c r="W9381" s="8">
        <f t="array" ref="W9381">IF(Customer_Churn_Records!$X9381=0,0,IFS(Customer_Churn_Records!$X9381&lt;100000,"low",Customer_Churn_Records!$X9381&lt;300000,"high"))</f>
        <v>0</v>
      </c>
      <c r="X9381" s="8">
        <f>ROUND(Customer_Churn_Records!$I9381,0)</f>
        <v>0</v>
      </c>
    </row>
    <row r="9382" ht="14.25" customHeight="1">
      <c r="A9382" s="6">
        <v>8340.0</v>
      </c>
      <c r="B9382" s="6">
        <v>1.56581E7</v>
      </c>
      <c r="C9382" s="6" t="s">
        <v>1825</v>
      </c>
      <c r="D9382" s="6">
        <v>695.0</v>
      </c>
      <c r="E9382" s="6" t="s">
        <v>7</v>
      </c>
      <c r="F9382" s="6" t="s">
        <v>10</v>
      </c>
      <c r="G9382" s="7" t="s">
        <v>51</v>
      </c>
      <c r="H9382" s="6">
        <v>0.0</v>
      </c>
      <c r="I9382" s="6" t="s">
        <v>15173</v>
      </c>
      <c r="J9382" s="6">
        <v>2.0</v>
      </c>
      <c r="K9382" s="6">
        <v>0.0</v>
      </c>
      <c r="L9382" s="6">
        <v>1.0</v>
      </c>
      <c r="M9382" s="6" t="s">
        <v>18716</v>
      </c>
      <c r="N9382" s="6">
        <v>0.0</v>
      </c>
      <c r="O9382" s="6">
        <v>0.0</v>
      </c>
      <c r="P9382" s="6">
        <v>1.0</v>
      </c>
      <c r="Q9382" s="6" t="s">
        <v>79</v>
      </c>
      <c r="R9382" s="6">
        <v>875.0</v>
      </c>
      <c r="S9382" s="6">
        <f>COUNTIF(Customer_Churn_Records!$B$2:$B$10000,Customer_Churn_Records!$B9382)</f>
        <v>1</v>
      </c>
      <c r="T9382" s="6">
        <f>ROUNDUP(Customer_Churn_Records!$G9382,0)</f>
        <v>42</v>
      </c>
      <c r="U9382" s="6" t="str">
        <f t="array" ref="U9382">IFS(Customer_Churn_Records!$T9382&lt;30,"young",Customer_Churn_Records!$T9382&lt;50,"middle-aged",Customer_Churn_Records!$T9382&lt;100,"old")</f>
        <v>middle-aged</v>
      </c>
      <c r="V9382" s="8" t="str">
        <f t="array" ref="V9382">IFS(Customer_Churn_Records!$D9382&lt;701,"less-score",Customer_Churn_Records!$D9382&lt;851,"high-score")</f>
        <v>less-score</v>
      </c>
      <c r="W9382" s="8">
        <f t="array" ref="W9382">IF(Customer_Churn_Records!$X9382=0,0,IFS(Customer_Churn_Records!$X9382&lt;100000,"low",Customer_Churn_Records!$X9382&lt;300000,"high"))</f>
        <v>0</v>
      </c>
      <c r="X9382" s="8">
        <f>ROUND(Customer_Churn_Records!$I9382,0)</f>
        <v>0</v>
      </c>
    </row>
    <row r="9383" ht="14.25" customHeight="1">
      <c r="A9383" s="6">
        <v>8342.0</v>
      </c>
      <c r="B9383" s="6">
        <v>1.5749807E7</v>
      </c>
      <c r="C9383" s="6" t="s">
        <v>956</v>
      </c>
      <c r="D9383" s="6">
        <v>516.0</v>
      </c>
      <c r="E9383" s="6" t="s">
        <v>9</v>
      </c>
      <c r="F9383" s="6" t="s">
        <v>10</v>
      </c>
      <c r="G9383" s="7" t="s">
        <v>363</v>
      </c>
      <c r="H9383" s="6">
        <v>3.0</v>
      </c>
      <c r="I9383" s="6" t="s">
        <v>15173</v>
      </c>
      <c r="J9383" s="6">
        <v>2.0</v>
      </c>
      <c r="K9383" s="6">
        <v>1.0</v>
      </c>
      <c r="L9383" s="6">
        <v>0.0</v>
      </c>
      <c r="M9383" s="6" t="s">
        <v>18717</v>
      </c>
      <c r="N9383" s="6">
        <v>0.0</v>
      </c>
      <c r="O9383" s="6">
        <v>0.0</v>
      </c>
      <c r="P9383" s="6">
        <v>1.0</v>
      </c>
      <c r="Q9383" s="6" t="s">
        <v>44</v>
      </c>
      <c r="R9383" s="6">
        <v>413.0</v>
      </c>
      <c r="S9383" s="6">
        <f>COUNTIF(Customer_Churn_Records!$B$2:$B$10000,Customer_Churn_Records!$B9383)</f>
        <v>1</v>
      </c>
      <c r="T9383" s="6">
        <f>ROUNDUP(Customer_Churn_Records!$G9383,0)</f>
        <v>31</v>
      </c>
      <c r="U9383" s="6" t="str">
        <f t="array" ref="U9383">IFS(Customer_Churn_Records!$T9383&lt;30,"young",Customer_Churn_Records!$T9383&lt;50,"middle-aged",Customer_Churn_Records!$T9383&lt;100,"old")</f>
        <v>middle-aged</v>
      </c>
      <c r="V9383" s="8" t="str">
        <f t="array" ref="V9383">IFS(Customer_Churn_Records!$D9383&lt;701,"less-score",Customer_Churn_Records!$D9383&lt;851,"high-score")</f>
        <v>less-score</v>
      </c>
      <c r="W9383" s="8">
        <f t="array" ref="W9383">IF(Customer_Churn_Records!$X9383=0,0,IFS(Customer_Churn_Records!$X9383&lt;100000,"low",Customer_Churn_Records!$X9383&lt;300000,"high"))</f>
        <v>0</v>
      </c>
      <c r="X9383" s="8">
        <f>ROUND(Customer_Churn_Records!$I9383,0)</f>
        <v>0</v>
      </c>
    </row>
    <row r="9384" ht="14.25" customHeight="1">
      <c r="A9384" s="6">
        <v>8343.0</v>
      </c>
      <c r="B9384" s="6">
        <v>1.5773876E7</v>
      </c>
      <c r="C9384" s="6" t="s">
        <v>1680</v>
      </c>
      <c r="D9384" s="6">
        <v>655.0</v>
      </c>
      <c r="E9384" s="6" t="s">
        <v>7</v>
      </c>
      <c r="F9384" s="6" t="s">
        <v>10</v>
      </c>
      <c r="G9384" s="7" t="s">
        <v>140</v>
      </c>
      <c r="H9384" s="6">
        <v>3.0</v>
      </c>
      <c r="I9384" s="6" t="s">
        <v>15173</v>
      </c>
      <c r="J9384" s="6">
        <v>2.0</v>
      </c>
      <c r="K9384" s="6">
        <v>1.0</v>
      </c>
      <c r="L9384" s="6">
        <v>0.0</v>
      </c>
      <c r="M9384" s="6" t="s">
        <v>18718</v>
      </c>
      <c r="N9384" s="6">
        <v>0.0</v>
      </c>
      <c r="O9384" s="6">
        <v>0.0</v>
      </c>
      <c r="P9384" s="6">
        <v>1.0</v>
      </c>
      <c r="Q9384" s="6" t="s">
        <v>58</v>
      </c>
      <c r="R9384" s="6">
        <v>508.0</v>
      </c>
      <c r="S9384" s="6">
        <f>COUNTIF(Customer_Churn_Records!$B$2:$B$10000,Customer_Churn_Records!$B9384)</f>
        <v>1</v>
      </c>
      <c r="T9384" s="6">
        <f>ROUNDUP(Customer_Churn_Records!$G9384,0)</f>
        <v>34</v>
      </c>
      <c r="U9384" s="6" t="str">
        <f t="array" ref="U9384">IFS(Customer_Churn_Records!$T9384&lt;30,"young",Customer_Churn_Records!$T9384&lt;50,"middle-aged",Customer_Churn_Records!$T9384&lt;100,"old")</f>
        <v>middle-aged</v>
      </c>
      <c r="V9384" s="8" t="str">
        <f t="array" ref="V9384">IFS(Customer_Churn_Records!$D9384&lt;701,"less-score",Customer_Churn_Records!$D9384&lt;851,"high-score")</f>
        <v>less-score</v>
      </c>
      <c r="W9384" s="8">
        <f t="array" ref="W9384">IF(Customer_Churn_Records!$X9384=0,0,IFS(Customer_Churn_Records!$X9384&lt;100000,"low",Customer_Churn_Records!$X9384&lt;300000,"high"))</f>
        <v>0</v>
      </c>
      <c r="X9384" s="8">
        <f>ROUND(Customer_Churn_Records!$I9384,0)</f>
        <v>0</v>
      </c>
    </row>
    <row r="9385" ht="14.25" customHeight="1">
      <c r="A9385" s="6">
        <v>8346.0</v>
      </c>
      <c r="B9385" s="6">
        <v>1.5763898E7</v>
      </c>
      <c r="C9385" s="6" t="s">
        <v>1745</v>
      </c>
      <c r="D9385" s="6">
        <v>568.0</v>
      </c>
      <c r="E9385" s="6" t="s">
        <v>9</v>
      </c>
      <c r="F9385" s="6" t="s">
        <v>10</v>
      </c>
      <c r="G9385" s="7" t="s">
        <v>258</v>
      </c>
      <c r="H9385" s="6">
        <v>3.0</v>
      </c>
      <c r="I9385" s="6" t="s">
        <v>15173</v>
      </c>
      <c r="J9385" s="6">
        <v>2.0</v>
      </c>
      <c r="K9385" s="6">
        <v>1.0</v>
      </c>
      <c r="L9385" s="6">
        <v>1.0</v>
      </c>
      <c r="M9385" s="6" t="s">
        <v>18719</v>
      </c>
      <c r="N9385" s="6">
        <v>0.0</v>
      </c>
      <c r="O9385" s="6">
        <v>0.0</v>
      </c>
      <c r="P9385" s="6">
        <v>5.0</v>
      </c>
      <c r="Q9385" s="6" t="s">
        <v>58</v>
      </c>
      <c r="R9385" s="6">
        <v>446.0</v>
      </c>
      <c r="S9385" s="6">
        <f>COUNTIF(Customer_Churn_Records!$B$2:$B$10000,Customer_Churn_Records!$B9385)</f>
        <v>1</v>
      </c>
      <c r="T9385" s="6">
        <f>ROUNDUP(Customer_Churn_Records!$G9385,0)</f>
        <v>46</v>
      </c>
      <c r="U9385" s="6" t="str">
        <f t="array" ref="U9385">IFS(Customer_Churn_Records!$T9385&lt;30,"young",Customer_Churn_Records!$T9385&lt;50,"middle-aged",Customer_Churn_Records!$T9385&lt;100,"old")</f>
        <v>middle-aged</v>
      </c>
      <c r="V9385" s="8" t="str">
        <f t="array" ref="V9385">IFS(Customer_Churn_Records!$D9385&lt;701,"less-score",Customer_Churn_Records!$D9385&lt;851,"high-score")</f>
        <v>less-score</v>
      </c>
      <c r="W9385" s="8">
        <f t="array" ref="W9385">IF(Customer_Churn_Records!$X9385=0,0,IFS(Customer_Churn_Records!$X9385&lt;100000,"low",Customer_Churn_Records!$X9385&lt;300000,"high"))</f>
        <v>0</v>
      </c>
      <c r="X9385" s="8">
        <f>ROUND(Customer_Churn_Records!$I9385,0)</f>
        <v>0</v>
      </c>
    </row>
    <row r="9386" ht="14.25" customHeight="1">
      <c r="A9386" s="6">
        <v>8347.0</v>
      </c>
      <c r="B9386" s="6">
        <v>1.5793324E7</v>
      </c>
      <c r="C9386" s="6" t="s">
        <v>4571</v>
      </c>
      <c r="D9386" s="6">
        <v>695.0</v>
      </c>
      <c r="E9386" s="6" t="s">
        <v>9</v>
      </c>
      <c r="F9386" s="6" t="s">
        <v>11</v>
      </c>
      <c r="G9386" s="7" t="s">
        <v>114</v>
      </c>
      <c r="H9386" s="6">
        <v>9.0</v>
      </c>
      <c r="I9386" s="6" t="s">
        <v>15173</v>
      </c>
      <c r="J9386" s="6">
        <v>3.0</v>
      </c>
      <c r="K9386" s="6">
        <v>0.0</v>
      </c>
      <c r="L9386" s="6">
        <v>1.0</v>
      </c>
      <c r="M9386" s="6" t="s">
        <v>18720</v>
      </c>
      <c r="N9386" s="6">
        <v>0.0</v>
      </c>
      <c r="O9386" s="6">
        <v>0.0</v>
      </c>
      <c r="P9386" s="6">
        <v>4.0</v>
      </c>
      <c r="Q9386" s="6" t="s">
        <v>49</v>
      </c>
      <c r="R9386" s="6">
        <v>475.0</v>
      </c>
      <c r="S9386" s="6">
        <f>COUNTIF(Customer_Churn_Records!$B$2:$B$10000,Customer_Churn_Records!$B9386)</f>
        <v>1</v>
      </c>
      <c r="T9386" s="6">
        <f>ROUNDUP(Customer_Churn_Records!$G9386,0)</f>
        <v>32</v>
      </c>
      <c r="U9386" s="6" t="str">
        <f t="array" ref="U9386">IFS(Customer_Churn_Records!$T9386&lt;30,"young",Customer_Churn_Records!$T9386&lt;50,"middle-aged",Customer_Churn_Records!$T9386&lt;100,"old")</f>
        <v>middle-aged</v>
      </c>
      <c r="V9386" s="8" t="str">
        <f t="array" ref="V9386">IFS(Customer_Churn_Records!$D9386&lt;701,"less-score",Customer_Churn_Records!$D9386&lt;851,"high-score")</f>
        <v>less-score</v>
      </c>
      <c r="W9386" s="8">
        <f t="array" ref="W9386">IF(Customer_Churn_Records!$X9386=0,0,IFS(Customer_Churn_Records!$X9386&lt;100000,"low",Customer_Churn_Records!$X9386&lt;300000,"high"))</f>
        <v>0</v>
      </c>
      <c r="X9386" s="8">
        <f>ROUND(Customer_Churn_Records!$I9386,0)</f>
        <v>0</v>
      </c>
    </row>
    <row r="9387" ht="14.25" customHeight="1">
      <c r="A9387" s="6">
        <v>8352.0</v>
      </c>
      <c r="B9387" s="6">
        <v>1.5650751E7</v>
      </c>
      <c r="C9387" s="6" t="s">
        <v>5703</v>
      </c>
      <c r="D9387" s="6">
        <v>585.0</v>
      </c>
      <c r="E9387" s="6" t="s">
        <v>7</v>
      </c>
      <c r="F9387" s="6" t="s">
        <v>10</v>
      </c>
      <c r="G9387" s="7" t="s">
        <v>128</v>
      </c>
      <c r="H9387" s="6">
        <v>6.0</v>
      </c>
      <c r="I9387" s="6" t="s">
        <v>15173</v>
      </c>
      <c r="J9387" s="6">
        <v>2.0</v>
      </c>
      <c r="K9387" s="6">
        <v>1.0</v>
      </c>
      <c r="L9387" s="6">
        <v>1.0</v>
      </c>
      <c r="M9387" s="6" t="s">
        <v>18721</v>
      </c>
      <c r="N9387" s="6">
        <v>0.0</v>
      </c>
      <c r="O9387" s="6">
        <v>0.0</v>
      </c>
      <c r="P9387" s="6">
        <v>5.0</v>
      </c>
      <c r="Q9387" s="6" t="s">
        <v>79</v>
      </c>
      <c r="R9387" s="6">
        <v>874.0</v>
      </c>
      <c r="S9387" s="6">
        <f>COUNTIF(Customer_Churn_Records!$B$2:$B$10000,Customer_Churn_Records!$B9387)</f>
        <v>1</v>
      </c>
      <c r="T9387" s="6">
        <f>ROUNDUP(Customer_Churn_Records!$G9387,0)</f>
        <v>30</v>
      </c>
      <c r="U9387" s="6" t="str">
        <f t="array" ref="U9387">IFS(Customer_Churn_Records!$T9387&lt;30,"young",Customer_Churn_Records!$T9387&lt;50,"middle-aged",Customer_Churn_Records!$T9387&lt;100,"old")</f>
        <v>middle-aged</v>
      </c>
      <c r="V9387" s="8" t="str">
        <f t="array" ref="V9387">IFS(Customer_Churn_Records!$D9387&lt;701,"less-score",Customer_Churn_Records!$D9387&lt;851,"high-score")</f>
        <v>less-score</v>
      </c>
      <c r="W9387" s="8">
        <f t="array" ref="W9387">IF(Customer_Churn_Records!$X9387=0,0,IFS(Customer_Churn_Records!$X9387&lt;100000,"low",Customer_Churn_Records!$X9387&lt;300000,"high"))</f>
        <v>0</v>
      </c>
      <c r="X9387" s="8">
        <f>ROUND(Customer_Churn_Records!$I9387,0)</f>
        <v>0</v>
      </c>
    </row>
    <row r="9388" ht="14.25" customHeight="1">
      <c r="A9388" s="6">
        <v>8354.0</v>
      </c>
      <c r="B9388" s="6">
        <v>1.575384E7</v>
      </c>
      <c r="C9388" s="6" t="s">
        <v>2166</v>
      </c>
      <c r="D9388" s="6">
        <v>524.0</v>
      </c>
      <c r="E9388" s="6" t="s">
        <v>9</v>
      </c>
      <c r="F9388" s="6" t="s">
        <v>10</v>
      </c>
      <c r="G9388" s="7" t="s">
        <v>114</v>
      </c>
      <c r="H9388" s="6">
        <v>6.0</v>
      </c>
      <c r="I9388" s="6" t="s">
        <v>15173</v>
      </c>
      <c r="J9388" s="6">
        <v>1.0</v>
      </c>
      <c r="K9388" s="6">
        <v>1.0</v>
      </c>
      <c r="L9388" s="6">
        <v>1.0</v>
      </c>
      <c r="M9388" s="6" t="s">
        <v>18722</v>
      </c>
      <c r="N9388" s="6">
        <v>1.0</v>
      </c>
      <c r="O9388" s="6">
        <v>1.0</v>
      </c>
      <c r="P9388" s="6">
        <v>4.0</v>
      </c>
      <c r="Q9388" s="6" t="s">
        <v>79</v>
      </c>
      <c r="R9388" s="6">
        <v>373.0</v>
      </c>
      <c r="S9388" s="6">
        <f>COUNTIF(Customer_Churn_Records!$B$2:$B$10000,Customer_Churn_Records!$B9388)</f>
        <v>1</v>
      </c>
      <c r="T9388" s="6">
        <f>ROUNDUP(Customer_Churn_Records!$G9388,0)</f>
        <v>32</v>
      </c>
      <c r="U9388" s="6" t="str">
        <f t="array" ref="U9388">IFS(Customer_Churn_Records!$T9388&lt;30,"young",Customer_Churn_Records!$T9388&lt;50,"middle-aged",Customer_Churn_Records!$T9388&lt;100,"old")</f>
        <v>middle-aged</v>
      </c>
      <c r="V9388" s="8" t="str">
        <f t="array" ref="V9388">IFS(Customer_Churn_Records!$D9388&lt;701,"less-score",Customer_Churn_Records!$D9388&lt;851,"high-score")</f>
        <v>less-score</v>
      </c>
      <c r="W9388" s="8">
        <f t="array" ref="W9388">IF(Customer_Churn_Records!$X9388=0,0,IFS(Customer_Churn_Records!$X9388&lt;100000,"low",Customer_Churn_Records!$X9388&lt;300000,"high"))</f>
        <v>0</v>
      </c>
      <c r="X9388" s="8">
        <f>ROUND(Customer_Churn_Records!$I9388,0)</f>
        <v>0</v>
      </c>
    </row>
    <row r="9389" ht="14.25" customHeight="1">
      <c r="A9389" s="6">
        <v>8357.0</v>
      </c>
      <c r="B9389" s="6">
        <v>1.5792004E7</v>
      </c>
      <c r="C9389" s="6" t="s">
        <v>8309</v>
      </c>
      <c r="D9389" s="6">
        <v>731.0</v>
      </c>
      <c r="E9389" s="6" t="s">
        <v>9</v>
      </c>
      <c r="F9389" s="6" t="s">
        <v>10</v>
      </c>
      <c r="G9389" s="7" t="s">
        <v>64</v>
      </c>
      <c r="H9389" s="6">
        <v>3.0</v>
      </c>
      <c r="I9389" s="6" t="s">
        <v>15173</v>
      </c>
      <c r="J9389" s="6">
        <v>2.0</v>
      </c>
      <c r="K9389" s="6">
        <v>1.0</v>
      </c>
      <c r="L9389" s="6">
        <v>0.0</v>
      </c>
      <c r="M9389" s="6" t="s">
        <v>18723</v>
      </c>
      <c r="N9389" s="6">
        <v>0.0</v>
      </c>
      <c r="O9389" s="6">
        <v>0.0</v>
      </c>
      <c r="P9389" s="6">
        <v>5.0</v>
      </c>
      <c r="Q9389" s="6" t="s">
        <v>58</v>
      </c>
      <c r="R9389" s="6">
        <v>271.0</v>
      </c>
      <c r="S9389" s="6">
        <f>COUNTIF(Customer_Churn_Records!$B$2:$B$10000,Customer_Churn_Records!$B9389)</f>
        <v>1</v>
      </c>
      <c r="T9389" s="6">
        <f>ROUNDUP(Customer_Churn_Records!$G9389,0)</f>
        <v>26</v>
      </c>
      <c r="U9389" s="6" t="str">
        <f t="array" ref="U9389">IFS(Customer_Churn_Records!$T9389&lt;30,"young",Customer_Churn_Records!$T9389&lt;50,"middle-aged",Customer_Churn_Records!$T9389&lt;100,"old")</f>
        <v>young</v>
      </c>
      <c r="V9389" s="8" t="str">
        <f t="array" ref="V9389">IFS(Customer_Churn_Records!$D9389&lt;701,"less-score",Customer_Churn_Records!$D9389&lt;851,"high-score")</f>
        <v>high-score</v>
      </c>
      <c r="W9389" s="8">
        <f t="array" ref="W9389">IF(Customer_Churn_Records!$X9389=0,0,IFS(Customer_Churn_Records!$X9389&lt;100000,"low",Customer_Churn_Records!$X9389&lt;300000,"high"))</f>
        <v>0</v>
      </c>
      <c r="X9389" s="8">
        <f>ROUND(Customer_Churn_Records!$I9389,0)</f>
        <v>0</v>
      </c>
    </row>
    <row r="9390" ht="14.25" customHeight="1">
      <c r="A9390" s="6">
        <v>8358.0</v>
      </c>
      <c r="B9390" s="6">
        <v>1.5603035E7</v>
      </c>
      <c r="C9390" s="6" t="s">
        <v>8454</v>
      </c>
      <c r="D9390" s="6">
        <v>651.0</v>
      </c>
      <c r="E9390" s="6" t="s">
        <v>7</v>
      </c>
      <c r="F9390" s="6" t="s">
        <v>11</v>
      </c>
      <c r="G9390" s="7" t="s">
        <v>140</v>
      </c>
      <c r="H9390" s="6">
        <v>3.0</v>
      </c>
      <c r="I9390" s="6" t="s">
        <v>15173</v>
      </c>
      <c r="J9390" s="6">
        <v>2.0</v>
      </c>
      <c r="K9390" s="6">
        <v>1.0</v>
      </c>
      <c r="L9390" s="6">
        <v>1.0</v>
      </c>
      <c r="M9390" s="6" t="s">
        <v>18724</v>
      </c>
      <c r="N9390" s="6">
        <v>0.0</v>
      </c>
      <c r="O9390" s="6">
        <v>0.0</v>
      </c>
      <c r="P9390" s="6">
        <v>5.0</v>
      </c>
      <c r="Q9390" s="6" t="s">
        <v>44</v>
      </c>
      <c r="R9390" s="6">
        <v>632.0</v>
      </c>
      <c r="S9390" s="6">
        <f>COUNTIF(Customer_Churn_Records!$B$2:$B$10000,Customer_Churn_Records!$B9390)</f>
        <v>1</v>
      </c>
      <c r="T9390" s="6">
        <f>ROUNDUP(Customer_Churn_Records!$G9390,0)</f>
        <v>34</v>
      </c>
      <c r="U9390" s="6" t="str">
        <f t="array" ref="U9390">IFS(Customer_Churn_Records!$T9390&lt;30,"young",Customer_Churn_Records!$T9390&lt;50,"middle-aged",Customer_Churn_Records!$T9390&lt;100,"old")</f>
        <v>middle-aged</v>
      </c>
      <c r="V9390" s="8" t="str">
        <f t="array" ref="V9390">IFS(Customer_Churn_Records!$D9390&lt;701,"less-score",Customer_Churn_Records!$D9390&lt;851,"high-score")</f>
        <v>less-score</v>
      </c>
      <c r="W9390" s="8">
        <f t="array" ref="W9390">IF(Customer_Churn_Records!$X9390=0,0,IFS(Customer_Churn_Records!$X9390&lt;100000,"low",Customer_Churn_Records!$X9390&lt;300000,"high"))</f>
        <v>0</v>
      </c>
      <c r="X9390" s="8">
        <f>ROUND(Customer_Churn_Records!$I9390,0)</f>
        <v>0</v>
      </c>
    </row>
    <row r="9391" ht="14.25" customHeight="1">
      <c r="A9391" s="6">
        <v>8360.0</v>
      </c>
      <c r="B9391" s="6">
        <v>1.5577107E7</v>
      </c>
      <c r="C9391" s="6" t="s">
        <v>1606</v>
      </c>
      <c r="D9391" s="6">
        <v>657.0</v>
      </c>
      <c r="E9391" s="6" t="s">
        <v>9</v>
      </c>
      <c r="F9391" s="6" t="s">
        <v>10</v>
      </c>
      <c r="G9391" s="7" t="s">
        <v>367</v>
      </c>
      <c r="H9391" s="6">
        <v>6.0</v>
      </c>
      <c r="I9391" s="6" t="s">
        <v>15173</v>
      </c>
      <c r="J9391" s="6">
        <v>3.0</v>
      </c>
      <c r="K9391" s="6">
        <v>0.0</v>
      </c>
      <c r="L9391" s="6">
        <v>1.0</v>
      </c>
      <c r="M9391" s="6" t="s">
        <v>18725</v>
      </c>
      <c r="N9391" s="6">
        <v>1.0</v>
      </c>
      <c r="O9391" s="6">
        <v>1.0</v>
      </c>
      <c r="P9391" s="6">
        <v>5.0</v>
      </c>
      <c r="Q9391" s="6" t="s">
        <v>58</v>
      </c>
      <c r="R9391" s="6">
        <v>974.0</v>
      </c>
      <c r="S9391" s="6">
        <f>COUNTIF(Customer_Churn_Records!$B$2:$B$10000,Customer_Churn_Records!$B9391)</f>
        <v>1</v>
      </c>
      <c r="T9391" s="6">
        <f>ROUNDUP(Customer_Churn_Records!$G9391,0)</f>
        <v>22</v>
      </c>
      <c r="U9391" s="6" t="str">
        <f t="array" ref="U9391">IFS(Customer_Churn_Records!$T9391&lt;30,"young",Customer_Churn_Records!$T9391&lt;50,"middle-aged",Customer_Churn_Records!$T9391&lt;100,"old")</f>
        <v>young</v>
      </c>
      <c r="V9391" s="8" t="str">
        <f t="array" ref="V9391">IFS(Customer_Churn_Records!$D9391&lt;701,"less-score",Customer_Churn_Records!$D9391&lt;851,"high-score")</f>
        <v>less-score</v>
      </c>
      <c r="W9391" s="8">
        <f t="array" ref="W9391">IF(Customer_Churn_Records!$X9391=0,0,IFS(Customer_Churn_Records!$X9391&lt;100000,"low",Customer_Churn_Records!$X9391&lt;300000,"high"))</f>
        <v>0</v>
      </c>
      <c r="X9391" s="8">
        <f>ROUND(Customer_Churn_Records!$I9391,0)</f>
        <v>0</v>
      </c>
    </row>
    <row r="9392" ht="14.25" customHeight="1">
      <c r="A9392" s="6">
        <v>8363.0</v>
      </c>
      <c r="B9392" s="6">
        <v>1.5751912E7</v>
      </c>
      <c r="C9392" s="6" t="s">
        <v>18726</v>
      </c>
      <c r="D9392" s="6">
        <v>567.0</v>
      </c>
      <c r="E9392" s="6" t="s">
        <v>7</v>
      </c>
      <c r="F9392" s="6" t="s">
        <v>11</v>
      </c>
      <c r="G9392" s="7" t="s">
        <v>118</v>
      </c>
      <c r="H9392" s="6">
        <v>7.0</v>
      </c>
      <c r="I9392" s="6" t="s">
        <v>15173</v>
      </c>
      <c r="J9392" s="6">
        <v>2.0</v>
      </c>
      <c r="K9392" s="6">
        <v>0.0</v>
      </c>
      <c r="L9392" s="6">
        <v>1.0</v>
      </c>
      <c r="M9392" s="6" t="s">
        <v>18727</v>
      </c>
      <c r="N9392" s="6">
        <v>0.0</v>
      </c>
      <c r="O9392" s="6">
        <v>0.0</v>
      </c>
      <c r="P9392" s="6">
        <v>5.0</v>
      </c>
      <c r="Q9392" s="6" t="s">
        <v>49</v>
      </c>
      <c r="R9392" s="6">
        <v>914.0</v>
      </c>
      <c r="S9392" s="6">
        <f>COUNTIF(Customer_Churn_Records!$B$2:$B$10000,Customer_Churn_Records!$B9392)</f>
        <v>1</v>
      </c>
      <c r="T9392" s="6">
        <f>ROUNDUP(Customer_Churn_Records!$G9392,0)</f>
        <v>36</v>
      </c>
      <c r="U9392" s="6" t="str">
        <f t="array" ref="U9392">IFS(Customer_Churn_Records!$T9392&lt;30,"young",Customer_Churn_Records!$T9392&lt;50,"middle-aged",Customer_Churn_Records!$T9392&lt;100,"old")</f>
        <v>middle-aged</v>
      </c>
      <c r="V9392" s="8" t="str">
        <f t="array" ref="V9392">IFS(Customer_Churn_Records!$D9392&lt;701,"less-score",Customer_Churn_Records!$D9392&lt;851,"high-score")</f>
        <v>less-score</v>
      </c>
      <c r="W9392" s="8">
        <f t="array" ref="W9392">IF(Customer_Churn_Records!$X9392=0,0,IFS(Customer_Churn_Records!$X9392&lt;100000,"low",Customer_Churn_Records!$X9392&lt;300000,"high"))</f>
        <v>0</v>
      </c>
      <c r="X9392" s="8">
        <f>ROUND(Customer_Churn_Records!$I9392,0)</f>
        <v>0</v>
      </c>
    </row>
    <row r="9393" ht="14.25" customHeight="1">
      <c r="A9393" s="6">
        <v>8367.0</v>
      </c>
      <c r="B9393" s="6">
        <v>1.5812422E7</v>
      </c>
      <c r="C9393" s="6" t="s">
        <v>12221</v>
      </c>
      <c r="D9393" s="6">
        <v>637.0</v>
      </c>
      <c r="E9393" s="6" t="s">
        <v>7</v>
      </c>
      <c r="F9393" s="6" t="s">
        <v>11</v>
      </c>
      <c r="G9393" s="7" t="s">
        <v>167</v>
      </c>
      <c r="H9393" s="6">
        <v>2.0</v>
      </c>
      <c r="I9393" s="6" t="s">
        <v>15173</v>
      </c>
      <c r="J9393" s="6">
        <v>2.0</v>
      </c>
      <c r="K9393" s="6">
        <v>0.0</v>
      </c>
      <c r="L9393" s="6">
        <v>1.0</v>
      </c>
      <c r="M9393" s="6" t="s">
        <v>18728</v>
      </c>
      <c r="N9393" s="6">
        <v>0.0</v>
      </c>
      <c r="O9393" s="6">
        <v>0.0</v>
      </c>
      <c r="P9393" s="6">
        <v>4.0</v>
      </c>
      <c r="Q9393" s="6" t="s">
        <v>49</v>
      </c>
      <c r="R9393" s="6">
        <v>325.0</v>
      </c>
      <c r="S9393" s="6">
        <f>COUNTIF(Customer_Churn_Records!$B$2:$B$10000,Customer_Churn_Records!$B9393)</f>
        <v>1</v>
      </c>
      <c r="T9393" s="6">
        <f>ROUNDUP(Customer_Churn_Records!$G9393,0)</f>
        <v>41</v>
      </c>
      <c r="U9393" s="6" t="str">
        <f t="array" ref="U9393">IFS(Customer_Churn_Records!$T9393&lt;30,"young",Customer_Churn_Records!$T9393&lt;50,"middle-aged",Customer_Churn_Records!$T9393&lt;100,"old")</f>
        <v>middle-aged</v>
      </c>
      <c r="V9393" s="8" t="str">
        <f t="array" ref="V9393">IFS(Customer_Churn_Records!$D9393&lt;701,"less-score",Customer_Churn_Records!$D9393&lt;851,"high-score")</f>
        <v>less-score</v>
      </c>
      <c r="W9393" s="8">
        <f t="array" ref="W9393">IF(Customer_Churn_Records!$X9393=0,0,IFS(Customer_Churn_Records!$X9393&lt;100000,"low",Customer_Churn_Records!$X9393&lt;300000,"high"))</f>
        <v>0</v>
      </c>
      <c r="X9393" s="8">
        <f>ROUND(Customer_Churn_Records!$I9393,0)</f>
        <v>0</v>
      </c>
    </row>
    <row r="9394" ht="14.25" customHeight="1">
      <c r="A9394" s="6">
        <v>8374.0</v>
      </c>
      <c r="B9394" s="6">
        <v>1.5785167E7</v>
      </c>
      <c r="C9394" s="6" t="s">
        <v>342</v>
      </c>
      <c r="D9394" s="6">
        <v>795.0</v>
      </c>
      <c r="E9394" s="6" t="s">
        <v>9</v>
      </c>
      <c r="F9394" s="6" t="s">
        <v>11</v>
      </c>
      <c r="G9394" s="7" t="s">
        <v>99</v>
      </c>
      <c r="H9394" s="6">
        <v>4.0</v>
      </c>
      <c r="I9394" s="6" t="s">
        <v>15173</v>
      </c>
      <c r="J9394" s="6">
        <v>2.0</v>
      </c>
      <c r="K9394" s="6">
        <v>0.0</v>
      </c>
      <c r="L9394" s="6">
        <v>0.0</v>
      </c>
      <c r="M9394" s="6" t="s">
        <v>18729</v>
      </c>
      <c r="N9394" s="6">
        <v>0.0</v>
      </c>
      <c r="O9394" s="6">
        <v>0.0</v>
      </c>
      <c r="P9394" s="6">
        <v>3.0</v>
      </c>
      <c r="Q9394" s="6" t="s">
        <v>49</v>
      </c>
      <c r="R9394" s="6">
        <v>902.0</v>
      </c>
      <c r="S9394" s="6">
        <f>COUNTIF(Customer_Churn_Records!$B$2:$B$10000,Customer_Churn_Records!$B9394)</f>
        <v>1</v>
      </c>
      <c r="T9394" s="6">
        <f>ROUNDUP(Customer_Churn_Records!$G9394,0)</f>
        <v>29</v>
      </c>
      <c r="U9394" s="6" t="str">
        <f t="array" ref="U9394">IFS(Customer_Churn_Records!$T9394&lt;30,"young",Customer_Churn_Records!$T9394&lt;50,"middle-aged",Customer_Churn_Records!$T9394&lt;100,"old")</f>
        <v>young</v>
      </c>
      <c r="V9394" s="8" t="str">
        <f t="array" ref="V9394">IFS(Customer_Churn_Records!$D9394&lt;701,"less-score",Customer_Churn_Records!$D9394&lt;851,"high-score")</f>
        <v>high-score</v>
      </c>
      <c r="W9394" s="8">
        <f t="array" ref="W9394">IF(Customer_Churn_Records!$X9394=0,0,IFS(Customer_Churn_Records!$X9394&lt;100000,"low",Customer_Churn_Records!$X9394&lt;300000,"high"))</f>
        <v>0</v>
      </c>
      <c r="X9394" s="8">
        <f>ROUND(Customer_Churn_Records!$I9394,0)</f>
        <v>0</v>
      </c>
    </row>
    <row r="9395" ht="14.25" customHeight="1">
      <c r="A9395" s="6">
        <v>8375.0</v>
      </c>
      <c r="B9395" s="6">
        <v>1.564672E7</v>
      </c>
      <c r="C9395" s="6" t="s">
        <v>5179</v>
      </c>
      <c r="D9395" s="6">
        <v>628.0</v>
      </c>
      <c r="E9395" s="6" t="s">
        <v>9</v>
      </c>
      <c r="F9395" s="6" t="s">
        <v>10</v>
      </c>
      <c r="G9395" s="7" t="s">
        <v>564</v>
      </c>
      <c r="H9395" s="6">
        <v>7.0</v>
      </c>
      <c r="I9395" s="6" t="s">
        <v>15173</v>
      </c>
      <c r="J9395" s="6">
        <v>3.0</v>
      </c>
      <c r="K9395" s="6">
        <v>1.0</v>
      </c>
      <c r="L9395" s="6">
        <v>0.0</v>
      </c>
      <c r="M9395" s="6" t="s">
        <v>18730</v>
      </c>
      <c r="N9395" s="6">
        <v>1.0</v>
      </c>
      <c r="O9395" s="6">
        <v>1.0</v>
      </c>
      <c r="P9395" s="6">
        <v>3.0</v>
      </c>
      <c r="Q9395" s="6" t="s">
        <v>58</v>
      </c>
      <c r="R9395" s="6">
        <v>791.0</v>
      </c>
      <c r="S9395" s="6">
        <f>COUNTIF(Customer_Churn_Records!$B$2:$B$10000,Customer_Churn_Records!$B9395)</f>
        <v>1</v>
      </c>
      <c r="T9395" s="6">
        <f>ROUNDUP(Customer_Churn_Records!$G9395,0)</f>
        <v>55</v>
      </c>
      <c r="U9395" s="6" t="str">
        <f t="array" ref="U9395">IFS(Customer_Churn_Records!$T9395&lt;30,"young",Customer_Churn_Records!$T9395&lt;50,"middle-aged",Customer_Churn_Records!$T9395&lt;100,"old")</f>
        <v>old</v>
      </c>
      <c r="V9395" s="8" t="str">
        <f t="array" ref="V9395">IFS(Customer_Churn_Records!$D9395&lt;701,"less-score",Customer_Churn_Records!$D9395&lt;851,"high-score")</f>
        <v>less-score</v>
      </c>
      <c r="W9395" s="8">
        <f t="array" ref="W9395">IF(Customer_Churn_Records!$X9395=0,0,IFS(Customer_Churn_Records!$X9395&lt;100000,"low",Customer_Churn_Records!$X9395&lt;300000,"high"))</f>
        <v>0</v>
      </c>
      <c r="X9395" s="8">
        <f>ROUND(Customer_Churn_Records!$I9395,0)</f>
        <v>0</v>
      </c>
    </row>
    <row r="9396" ht="14.25" customHeight="1">
      <c r="A9396" s="6">
        <v>8378.0</v>
      </c>
      <c r="B9396" s="6">
        <v>1.5567147E7</v>
      </c>
      <c r="C9396" s="6" t="s">
        <v>18731</v>
      </c>
      <c r="D9396" s="6">
        <v>802.0</v>
      </c>
      <c r="E9396" s="6" t="s">
        <v>9</v>
      </c>
      <c r="F9396" s="6" t="s">
        <v>11</v>
      </c>
      <c r="G9396" s="7" t="s">
        <v>55</v>
      </c>
      <c r="H9396" s="6">
        <v>4.0</v>
      </c>
      <c r="I9396" s="6" t="s">
        <v>15173</v>
      </c>
      <c r="J9396" s="6">
        <v>2.0</v>
      </c>
      <c r="K9396" s="6">
        <v>1.0</v>
      </c>
      <c r="L9396" s="6">
        <v>1.0</v>
      </c>
      <c r="M9396" s="6" t="s">
        <v>18732</v>
      </c>
      <c r="N9396" s="6">
        <v>0.0</v>
      </c>
      <c r="O9396" s="6">
        <v>0.0</v>
      </c>
      <c r="P9396" s="6">
        <v>3.0</v>
      </c>
      <c r="Q9396" s="6" t="s">
        <v>58</v>
      </c>
      <c r="R9396" s="6">
        <v>841.0</v>
      </c>
      <c r="S9396" s="6">
        <f>COUNTIF(Customer_Churn_Records!$B$2:$B$10000,Customer_Churn_Records!$B9396)</f>
        <v>1</v>
      </c>
      <c r="T9396" s="6">
        <f>ROUNDUP(Customer_Churn_Records!$G9396,0)</f>
        <v>40</v>
      </c>
      <c r="U9396" s="6" t="str">
        <f t="array" ref="U9396">IFS(Customer_Churn_Records!$T9396&lt;30,"young",Customer_Churn_Records!$T9396&lt;50,"middle-aged",Customer_Churn_Records!$T9396&lt;100,"old")</f>
        <v>middle-aged</v>
      </c>
      <c r="V9396" s="8" t="str">
        <f t="array" ref="V9396">IFS(Customer_Churn_Records!$D9396&lt;701,"less-score",Customer_Churn_Records!$D9396&lt;851,"high-score")</f>
        <v>high-score</v>
      </c>
      <c r="W9396" s="8">
        <f t="array" ref="W9396">IF(Customer_Churn_Records!$X9396=0,0,IFS(Customer_Churn_Records!$X9396&lt;100000,"low",Customer_Churn_Records!$X9396&lt;300000,"high"))</f>
        <v>0</v>
      </c>
      <c r="X9396" s="8">
        <f>ROUND(Customer_Churn_Records!$I9396,0)</f>
        <v>0</v>
      </c>
    </row>
    <row r="9397" ht="14.25" customHeight="1">
      <c r="A9397" s="6">
        <v>8380.0</v>
      </c>
      <c r="B9397" s="6">
        <v>1.5745266E7</v>
      </c>
      <c r="C9397" s="6" t="s">
        <v>1372</v>
      </c>
      <c r="D9397" s="6">
        <v>434.0</v>
      </c>
      <c r="E9397" s="6" t="s">
        <v>9</v>
      </c>
      <c r="F9397" s="6" t="s">
        <v>11</v>
      </c>
      <c r="G9397" s="7" t="s">
        <v>564</v>
      </c>
      <c r="H9397" s="6">
        <v>6.0</v>
      </c>
      <c r="I9397" s="6" t="s">
        <v>15173</v>
      </c>
      <c r="J9397" s="6">
        <v>1.0</v>
      </c>
      <c r="K9397" s="6">
        <v>0.0</v>
      </c>
      <c r="L9397" s="6">
        <v>1.0</v>
      </c>
      <c r="M9397" s="6" t="s">
        <v>18733</v>
      </c>
      <c r="N9397" s="6">
        <v>1.0</v>
      </c>
      <c r="O9397" s="6">
        <v>1.0</v>
      </c>
      <c r="P9397" s="6">
        <v>5.0</v>
      </c>
      <c r="Q9397" s="6" t="s">
        <v>79</v>
      </c>
      <c r="R9397" s="6">
        <v>821.0</v>
      </c>
      <c r="S9397" s="6">
        <f>COUNTIF(Customer_Churn_Records!$B$2:$B$10000,Customer_Churn_Records!$B9397)</f>
        <v>1</v>
      </c>
      <c r="T9397" s="6">
        <f>ROUNDUP(Customer_Churn_Records!$G9397,0)</f>
        <v>55</v>
      </c>
      <c r="U9397" s="6" t="str">
        <f t="array" ref="U9397">IFS(Customer_Churn_Records!$T9397&lt;30,"young",Customer_Churn_Records!$T9397&lt;50,"middle-aged",Customer_Churn_Records!$T9397&lt;100,"old")</f>
        <v>old</v>
      </c>
      <c r="V9397" s="8" t="str">
        <f t="array" ref="V9397">IFS(Customer_Churn_Records!$D9397&lt;701,"less-score",Customer_Churn_Records!$D9397&lt;851,"high-score")</f>
        <v>less-score</v>
      </c>
      <c r="W9397" s="8">
        <f t="array" ref="W9397">IF(Customer_Churn_Records!$X9397=0,0,IFS(Customer_Churn_Records!$X9397&lt;100000,"low",Customer_Churn_Records!$X9397&lt;300000,"high"))</f>
        <v>0</v>
      </c>
      <c r="X9397" s="8">
        <f>ROUND(Customer_Churn_Records!$I9397,0)</f>
        <v>0</v>
      </c>
    </row>
    <row r="9398" ht="14.25" customHeight="1">
      <c r="A9398" s="6">
        <v>8383.0</v>
      </c>
      <c r="B9398" s="6">
        <v>1.5612594E7</v>
      </c>
      <c r="C9398" s="6" t="s">
        <v>3377</v>
      </c>
      <c r="D9398" s="6">
        <v>599.0</v>
      </c>
      <c r="E9398" s="6" t="s">
        <v>9</v>
      </c>
      <c r="F9398" s="6" t="s">
        <v>11</v>
      </c>
      <c r="G9398" s="7" t="s">
        <v>213</v>
      </c>
      <c r="H9398" s="6">
        <v>3.0</v>
      </c>
      <c r="I9398" s="6" t="s">
        <v>15173</v>
      </c>
      <c r="J9398" s="6">
        <v>2.0</v>
      </c>
      <c r="K9398" s="6">
        <v>1.0</v>
      </c>
      <c r="L9398" s="6">
        <v>1.0</v>
      </c>
      <c r="M9398" s="6" t="s">
        <v>18734</v>
      </c>
      <c r="N9398" s="6">
        <v>0.0</v>
      </c>
      <c r="O9398" s="6">
        <v>0.0</v>
      </c>
      <c r="P9398" s="6">
        <v>1.0</v>
      </c>
      <c r="Q9398" s="6" t="s">
        <v>79</v>
      </c>
      <c r="R9398" s="6">
        <v>488.0</v>
      </c>
      <c r="S9398" s="6">
        <f>COUNTIF(Customer_Churn_Records!$B$2:$B$10000,Customer_Churn_Records!$B9398)</f>
        <v>1</v>
      </c>
      <c r="T9398" s="6">
        <f>ROUNDUP(Customer_Churn_Records!$G9398,0)</f>
        <v>25</v>
      </c>
      <c r="U9398" s="6" t="str">
        <f t="array" ref="U9398">IFS(Customer_Churn_Records!$T9398&lt;30,"young",Customer_Churn_Records!$T9398&lt;50,"middle-aged",Customer_Churn_Records!$T9398&lt;100,"old")</f>
        <v>young</v>
      </c>
      <c r="V9398" s="8" t="str">
        <f t="array" ref="V9398">IFS(Customer_Churn_Records!$D9398&lt;701,"less-score",Customer_Churn_Records!$D9398&lt;851,"high-score")</f>
        <v>less-score</v>
      </c>
      <c r="W9398" s="8">
        <f t="array" ref="W9398">IF(Customer_Churn_Records!$X9398=0,0,IFS(Customer_Churn_Records!$X9398&lt;100000,"low",Customer_Churn_Records!$X9398&lt;300000,"high"))</f>
        <v>0</v>
      </c>
      <c r="X9398" s="8">
        <f>ROUND(Customer_Churn_Records!$I9398,0)</f>
        <v>0</v>
      </c>
    </row>
    <row r="9399" ht="14.25" customHeight="1">
      <c r="A9399" s="6">
        <v>8385.0</v>
      </c>
      <c r="B9399" s="6">
        <v>1.580415E7</v>
      </c>
      <c r="C9399" s="6" t="s">
        <v>16131</v>
      </c>
      <c r="D9399" s="6">
        <v>755.0</v>
      </c>
      <c r="E9399" s="6" t="s">
        <v>7</v>
      </c>
      <c r="F9399" s="6" t="s">
        <v>11</v>
      </c>
      <c r="G9399" s="7" t="s">
        <v>140</v>
      </c>
      <c r="H9399" s="6">
        <v>3.0</v>
      </c>
      <c r="I9399" s="6" t="s">
        <v>15173</v>
      </c>
      <c r="J9399" s="6">
        <v>2.0</v>
      </c>
      <c r="K9399" s="6">
        <v>1.0</v>
      </c>
      <c r="L9399" s="6">
        <v>1.0</v>
      </c>
      <c r="M9399" s="6" t="s">
        <v>18735</v>
      </c>
      <c r="N9399" s="6">
        <v>0.0</v>
      </c>
      <c r="O9399" s="6">
        <v>0.0</v>
      </c>
      <c r="P9399" s="6">
        <v>1.0</v>
      </c>
      <c r="Q9399" s="6" t="s">
        <v>79</v>
      </c>
      <c r="R9399" s="6">
        <v>671.0</v>
      </c>
      <c r="S9399" s="6">
        <f>COUNTIF(Customer_Churn_Records!$B$2:$B$10000,Customer_Churn_Records!$B9399)</f>
        <v>1</v>
      </c>
      <c r="T9399" s="6">
        <f>ROUNDUP(Customer_Churn_Records!$G9399,0)</f>
        <v>34</v>
      </c>
      <c r="U9399" s="6" t="str">
        <f t="array" ref="U9399">IFS(Customer_Churn_Records!$T9399&lt;30,"young",Customer_Churn_Records!$T9399&lt;50,"middle-aged",Customer_Churn_Records!$T9399&lt;100,"old")</f>
        <v>middle-aged</v>
      </c>
      <c r="V9399" s="8" t="str">
        <f t="array" ref="V9399">IFS(Customer_Churn_Records!$D9399&lt;701,"less-score",Customer_Churn_Records!$D9399&lt;851,"high-score")</f>
        <v>high-score</v>
      </c>
      <c r="W9399" s="8">
        <f t="array" ref="W9399">IF(Customer_Churn_Records!$X9399=0,0,IFS(Customer_Churn_Records!$X9399&lt;100000,"low",Customer_Churn_Records!$X9399&lt;300000,"high"))</f>
        <v>0</v>
      </c>
      <c r="X9399" s="8">
        <f>ROUND(Customer_Churn_Records!$I9399,0)</f>
        <v>0</v>
      </c>
    </row>
    <row r="9400" ht="14.25" customHeight="1">
      <c r="A9400" s="6">
        <v>8387.0</v>
      </c>
      <c r="B9400" s="6">
        <v>1.564111E7</v>
      </c>
      <c r="C9400" s="6" t="s">
        <v>18736</v>
      </c>
      <c r="D9400" s="6">
        <v>708.0</v>
      </c>
      <c r="E9400" s="6" t="s">
        <v>7</v>
      </c>
      <c r="F9400" s="6" t="s">
        <v>11</v>
      </c>
      <c r="G9400" s="7" t="s">
        <v>167</v>
      </c>
      <c r="H9400" s="6">
        <v>0.0</v>
      </c>
      <c r="I9400" s="6" t="s">
        <v>15173</v>
      </c>
      <c r="J9400" s="6">
        <v>1.0</v>
      </c>
      <c r="K9400" s="6">
        <v>1.0</v>
      </c>
      <c r="L9400" s="6">
        <v>0.0</v>
      </c>
      <c r="M9400" s="6" t="s">
        <v>18737</v>
      </c>
      <c r="N9400" s="6">
        <v>0.0</v>
      </c>
      <c r="O9400" s="6">
        <v>0.0</v>
      </c>
      <c r="P9400" s="6">
        <v>5.0</v>
      </c>
      <c r="Q9400" s="6" t="s">
        <v>49</v>
      </c>
      <c r="R9400" s="6">
        <v>315.0</v>
      </c>
      <c r="S9400" s="6">
        <f>COUNTIF(Customer_Churn_Records!$B$2:$B$10000,Customer_Churn_Records!$B9400)</f>
        <v>1</v>
      </c>
      <c r="T9400" s="6">
        <f>ROUNDUP(Customer_Churn_Records!$G9400,0)</f>
        <v>41</v>
      </c>
      <c r="U9400" s="6" t="str">
        <f t="array" ref="U9400">IFS(Customer_Churn_Records!$T9400&lt;30,"young",Customer_Churn_Records!$T9400&lt;50,"middle-aged",Customer_Churn_Records!$T9400&lt;100,"old")</f>
        <v>middle-aged</v>
      </c>
      <c r="V9400" s="8" t="str">
        <f t="array" ref="V9400">IFS(Customer_Churn_Records!$D9400&lt;701,"less-score",Customer_Churn_Records!$D9400&lt;851,"high-score")</f>
        <v>high-score</v>
      </c>
      <c r="W9400" s="8">
        <f t="array" ref="W9400">IF(Customer_Churn_Records!$X9400=0,0,IFS(Customer_Churn_Records!$X9400&lt;100000,"low",Customer_Churn_Records!$X9400&lt;300000,"high"))</f>
        <v>0</v>
      </c>
      <c r="X9400" s="8">
        <f>ROUND(Customer_Churn_Records!$I9400,0)</f>
        <v>0</v>
      </c>
    </row>
    <row r="9401" ht="14.25" customHeight="1">
      <c r="A9401" s="6">
        <v>8389.0</v>
      </c>
      <c r="B9401" s="6">
        <v>1.580657E7</v>
      </c>
      <c r="C9401" s="6" t="s">
        <v>2722</v>
      </c>
      <c r="D9401" s="6">
        <v>763.0</v>
      </c>
      <c r="E9401" s="6" t="s">
        <v>7</v>
      </c>
      <c r="F9401" s="6" t="s">
        <v>10</v>
      </c>
      <c r="G9401" s="7" t="s">
        <v>171</v>
      </c>
      <c r="H9401" s="6">
        <v>4.0</v>
      </c>
      <c r="I9401" s="6" t="s">
        <v>15173</v>
      </c>
      <c r="J9401" s="6">
        <v>1.0</v>
      </c>
      <c r="K9401" s="6">
        <v>1.0</v>
      </c>
      <c r="L9401" s="6">
        <v>0.0</v>
      </c>
      <c r="M9401" s="6" t="s">
        <v>18738</v>
      </c>
      <c r="N9401" s="6">
        <v>1.0</v>
      </c>
      <c r="O9401" s="6">
        <v>1.0</v>
      </c>
      <c r="P9401" s="6">
        <v>5.0</v>
      </c>
      <c r="Q9401" s="6" t="s">
        <v>49</v>
      </c>
      <c r="R9401" s="6">
        <v>569.0</v>
      </c>
      <c r="S9401" s="6">
        <f>COUNTIF(Customer_Churn_Records!$B$2:$B$10000,Customer_Churn_Records!$B9401)</f>
        <v>1</v>
      </c>
      <c r="T9401" s="6">
        <f>ROUNDUP(Customer_Churn_Records!$G9401,0)</f>
        <v>53</v>
      </c>
      <c r="U9401" s="6" t="str">
        <f t="array" ref="U9401">IFS(Customer_Churn_Records!$T9401&lt;30,"young",Customer_Churn_Records!$T9401&lt;50,"middle-aged",Customer_Churn_Records!$T9401&lt;100,"old")</f>
        <v>old</v>
      </c>
      <c r="V9401" s="8" t="str">
        <f t="array" ref="V9401">IFS(Customer_Churn_Records!$D9401&lt;701,"less-score",Customer_Churn_Records!$D9401&lt;851,"high-score")</f>
        <v>high-score</v>
      </c>
      <c r="W9401" s="8">
        <f t="array" ref="W9401">IF(Customer_Churn_Records!$X9401=0,0,IFS(Customer_Churn_Records!$X9401&lt;100000,"low",Customer_Churn_Records!$X9401&lt;300000,"high"))</f>
        <v>0</v>
      </c>
      <c r="X9401" s="8">
        <f>ROUND(Customer_Churn_Records!$I9401,0)</f>
        <v>0</v>
      </c>
    </row>
    <row r="9402" ht="14.25" customHeight="1">
      <c r="A9402" s="6">
        <v>8390.0</v>
      </c>
      <c r="B9402" s="6">
        <v>1.5715345E7</v>
      </c>
      <c r="C9402" s="6" t="s">
        <v>9952</v>
      </c>
      <c r="D9402" s="6">
        <v>743.0</v>
      </c>
      <c r="E9402" s="6" t="s">
        <v>9</v>
      </c>
      <c r="F9402" s="6" t="s">
        <v>11</v>
      </c>
      <c r="G9402" s="7" t="s">
        <v>213</v>
      </c>
      <c r="H9402" s="6">
        <v>6.0</v>
      </c>
      <c r="I9402" s="6" t="s">
        <v>15173</v>
      </c>
      <c r="J9402" s="6">
        <v>2.0</v>
      </c>
      <c r="K9402" s="6">
        <v>1.0</v>
      </c>
      <c r="L9402" s="6">
        <v>0.0</v>
      </c>
      <c r="M9402" s="6" t="s">
        <v>18739</v>
      </c>
      <c r="N9402" s="6">
        <v>0.0</v>
      </c>
      <c r="O9402" s="6">
        <v>0.0</v>
      </c>
      <c r="P9402" s="6">
        <v>2.0</v>
      </c>
      <c r="Q9402" s="6" t="s">
        <v>49</v>
      </c>
      <c r="R9402" s="6">
        <v>748.0</v>
      </c>
      <c r="S9402" s="6">
        <f>COUNTIF(Customer_Churn_Records!$B$2:$B$10000,Customer_Churn_Records!$B9402)</f>
        <v>1</v>
      </c>
      <c r="T9402" s="6">
        <f>ROUNDUP(Customer_Churn_Records!$G9402,0)</f>
        <v>25</v>
      </c>
      <c r="U9402" s="6" t="str">
        <f t="array" ref="U9402">IFS(Customer_Churn_Records!$T9402&lt;30,"young",Customer_Churn_Records!$T9402&lt;50,"middle-aged",Customer_Churn_Records!$T9402&lt;100,"old")</f>
        <v>young</v>
      </c>
      <c r="V9402" s="8" t="str">
        <f t="array" ref="V9402">IFS(Customer_Churn_Records!$D9402&lt;701,"less-score",Customer_Churn_Records!$D9402&lt;851,"high-score")</f>
        <v>high-score</v>
      </c>
      <c r="W9402" s="8">
        <f t="array" ref="W9402">IF(Customer_Churn_Records!$X9402=0,0,IFS(Customer_Churn_Records!$X9402&lt;100000,"low",Customer_Churn_Records!$X9402&lt;300000,"high"))</f>
        <v>0</v>
      </c>
      <c r="X9402" s="8">
        <f>ROUND(Customer_Churn_Records!$I9402,0)</f>
        <v>0</v>
      </c>
    </row>
    <row r="9403" ht="14.25" customHeight="1">
      <c r="A9403" s="6">
        <v>8400.0</v>
      </c>
      <c r="B9403" s="6">
        <v>1.5749365E7</v>
      </c>
      <c r="C9403" s="6" t="s">
        <v>18740</v>
      </c>
      <c r="D9403" s="6">
        <v>543.0</v>
      </c>
      <c r="E9403" s="6" t="s">
        <v>7</v>
      </c>
      <c r="F9403" s="6" t="s">
        <v>10</v>
      </c>
      <c r="G9403" s="7" t="s">
        <v>140</v>
      </c>
      <c r="H9403" s="6">
        <v>8.0</v>
      </c>
      <c r="I9403" s="6" t="s">
        <v>15173</v>
      </c>
      <c r="J9403" s="6">
        <v>2.0</v>
      </c>
      <c r="K9403" s="6">
        <v>0.0</v>
      </c>
      <c r="L9403" s="6">
        <v>1.0</v>
      </c>
      <c r="M9403" s="6" t="s">
        <v>18741</v>
      </c>
      <c r="N9403" s="6">
        <v>0.0</v>
      </c>
      <c r="O9403" s="6">
        <v>0.0</v>
      </c>
      <c r="P9403" s="6">
        <v>5.0</v>
      </c>
      <c r="Q9403" s="6" t="s">
        <v>44</v>
      </c>
      <c r="R9403" s="6">
        <v>236.0</v>
      </c>
      <c r="S9403" s="6">
        <f>COUNTIF(Customer_Churn_Records!$B$2:$B$10000,Customer_Churn_Records!$B9403)</f>
        <v>1</v>
      </c>
      <c r="T9403" s="6">
        <f>ROUNDUP(Customer_Churn_Records!$G9403,0)</f>
        <v>34</v>
      </c>
      <c r="U9403" s="6" t="str">
        <f t="array" ref="U9403">IFS(Customer_Churn_Records!$T9403&lt;30,"young",Customer_Churn_Records!$T9403&lt;50,"middle-aged",Customer_Churn_Records!$T9403&lt;100,"old")</f>
        <v>middle-aged</v>
      </c>
      <c r="V9403" s="8" t="str">
        <f t="array" ref="V9403">IFS(Customer_Churn_Records!$D9403&lt;701,"less-score",Customer_Churn_Records!$D9403&lt;851,"high-score")</f>
        <v>less-score</v>
      </c>
      <c r="W9403" s="8">
        <f t="array" ref="W9403">IF(Customer_Churn_Records!$X9403=0,0,IFS(Customer_Churn_Records!$X9403&lt;100000,"low",Customer_Churn_Records!$X9403&lt;300000,"high"))</f>
        <v>0</v>
      </c>
      <c r="X9403" s="8">
        <f>ROUND(Customer_Churn_Records!$I9403,0)</f>
        <v>0</v>
      </c>
    </row>
    <row r="9404" ht="14.25" customHeight="1">
      <c r="A9404" s="6">
        <v>8402.0</v>
      </c>
      <c r="B9404" s="6">
        <v>1.5663134E7</v>
      </c>
      <c r="C9404" s="6" t="s">
        <v>853</v>
      </c>
      <c r="D9404" s="6">
        <v>535.0</v>
      </c>
      <c r="E9404" s="6" t="s">
        <v>9</v>
      </c>
      <c r="F9404" s="6" t="s">
        <v>11</v>
      </c>
      <c r="G9404" s="7" t="s">
        <v>60</v>
      </c>
      <c r="H9404" s="6">
        <v>1.0</v>
      </c>
      <c r="I9404" s="6" t="s">
        <v>15173</v>
      </c>
      <c r="J9404" s="6">
        <v>2.0</v>
      </c>
      <c r="K9404" s="6">
        <v>1.0</v>
      </c>
      <c r="L9404" s="6">
        <v>1.0</v>
      </c>
      <c r="M9404" s="6" t="s">
        <v>18742</v>
      </c>
      <c r="N9404" s="6">
        <v>1.0</v>
      </c>
      <c r="O9404" s="6">
        <v>1.0</v>
      </c>
      <c r="P9404" s="6">
        <v>4.0</v>
      </c>
      <c r="Q9404" s="6" t="s">
        <v>79</v>
      </c>
      <c r="R9404" s="6">
        <v>927.0</v>
      </c>
      <c r="S9404" s="6">
        <f>COUNTIF(Customer_Churn_Records!$B$2:$B$10000,Customer_Churn_Records!$B9404)</f>
        <v>1</v>
      </c>
      <c r="T9404" s="6">
        <f>ROUNDUP(Customer_Churn_Records!$G9404,0)</f>
        <v>58</v>
      </c>
      <c r="U9404" s="6" t="str">
        <f t="array" ref="U9404">IFS(Customer_Churn_Records!$T9404&lt;30,"young",Customer_Churn_Records!$T9404&lt;50,"middle-aged",Customer_Churn_Records!$T9404&lt;100,"old")</f>
        <v>old</v>
      </c>
      <c r="V9404" s="8" t="str">
        <f t="array" ref="V9404">IFS(Customer_Churn_Records!$D9404&lt;701,"less-score",Customer_Churn_Records!$D9404&lt;851,"high-score")</f>
        <v>less-score</v>
      </c>
      <c r="W9404" s="8">
        <f t="array" ref="W9404">IF(Customer_Churn_Records!$X9404=0,0,IFS(Customer_Churn_Records!$X9404&lt;100000,"low",Customer_Churn_Records!$X9404&lt;300000,"high"))</f>
        <v>0</v>
      </c>
      <c r="X9404" s="8">
        <f>ROUND(Customer_Churn_Records!$I9404,0)</f>
        <v>0</v>
      </c>
    </row>
    <row r="9405" ht="14.25" customHeight="1">
      <c r="A9405" s="6">
        <v>8404.0</v>
      </c>
      <c r="B9405" s="6">
        <v>1.5707219E7</v>
      </c>
      <c r="C9405" s="6" t="s">
        <v>18743</v>
      </c>
      <c r="D9405" s="6">
        <v>844.0</v>
      </c>
      <c r="E9405" s="6" t="s">
        <v>7</v>
      </c>
      <c r="F9405" s="6" t="s">
        <v>10</v>
      </c>
      <c r="G9405" s="7" t="s">
        <v>160</v>
      </c>
      <c r="H9405" s="6">
        <v>4.0</v>
      </c>
      <c r="I9405" s="6" t="s">
        <v>15173</v>
      </c>
      <c r="J9405" s="6">
        <v>2.0</v>
      </c>
      <c r="K9405" s="6">
        <v>0.0</v>
      </c>
      <c r="L9405" s="6">
        <v>1.0</v>
      </c>
      <c r="M9405" s="6" t="s">
        <v>18744</v>
      </c>
      <c r="N9405" s="6">
        <v>0.0</v>
      </c>
      <c r="O9405" s="6">
        <v>0.0</v>
      </c>
      <c r="P9405" s="6">
        <v>4.0</v>
      </c>
      <c r="Q9405" s="6" t="s">
        <v>79</v>
      </c>
      <c r="R9405" s="6">
        <v>302.0</v>
      </c>
      <c r="S9405" s="6">
        <f>COUNTIF(Customer_Churn_Records!$B$2:$B$10000,Customer_Churn_Records!$B9405)</f>
        <v>1</v>
      </c>
      <c r="T9405" s="6">
        <f>ROUNDUP(Customer_Churn_Records!$G9405,0)</f>
        <v>28</v>
      </c>
      <c r="U9405" s="6" t="str">
        <f t="array" ref="U9405">IFS(Customer_Churn_Records!$T9405&lt;30,"young",Customer_Churn_Records!$T9405&lt;50,"middle-aged",Customer_Churn_Records!$T9405&lt;100,"old")</f>
        <v>young</v>
      </c>
      <c r="V9405" s="8" t="str">
        <f t="array" ref="V9405">IFS(Customer_Churn_Records!$D9405&lt;701,"less-score",Customer_Churn_Records!$D9405&lt;851,"high-score")</f>
        <v>high-score</v>
      </c>
      <c r="W9405" s="8">
        <f t="array" ref="W9405">IF(Customer_Churn_Records!$X9405=0,0,IFS(Customer_Churn_Records!$X9405&lt;100000,"low",Customer_Churn_Records!$X9405&lt;300000,"high"))</f>
        <v>0</v>
      </c>
      <c r="X9405" s="8">
        <f>ROUND(Customer_Churn_Records!$I9405,0)</f>
        <v>0</v>
      </c>
    </row>
    <row r="9406" ht="14.25" customHeight="1">
      <c r="A9406" s="6">
        <v>8406.0</v>
      </c>
      <c r="B9406" s="6">
        <v>1.5801351E7</v>
      </c>
      <c r="C9406" s="6" t="s">
        <v>1247</v>
      </c>
      <c r="D9406" s="6">
        <v>583.0</v>
      </c>
      <c r="E9406" s="6" t="s">
        <v>7</v>
      </c>
      <c r="F9406" s="6" t="s">
        <v>11</v>
      </c>
      <c r="G9406" s="7" t="s">
        <v>55</v>
      </c>
      <c r="H9406" s="6">
        <v>3.0</v>
      </c>
      <c r="I9406" s="6" t="s">
        <v>15173</v>
      </c>
      <c r="J9406" s="6">
        <v>2.0</v>
      </c>
      <c r="K9406" s="6">
        <v>1.0</v>
      </c>
      <c r="L9406" s="6">
        <v>0.0</v>
      </c>
      <c r="M9406" s="6" t="s">
        <v>18745</v>
      </c>
      <c r="N9406" s="6">
        <v>0.0</v>
      </c>
      <c r="O9406" s="6">
        <v>0.0</v>
      </c>
      <c r="P9406" s="6">
        <v>5.0</v>
      </c>
      <c r="Q9406" s="6" t="s">
        <v>79</v>
      </c>
      <c r="R9406" s="6">
        <v>648.0</v>
      </c>
      <c r="S9406" s="6">
        <f>COUNTIF(Customer_Churn_Records!$B$2:$B$10000,Customer_Churn_Records!$B9406)</f>
        <v>1</v>
      </c>
      <c r="T9406" s="6">
        <f>ROUNDUP(Customer_Churn_Records!$G9406,0)</f>
        <v>40</v>
      </c>
      <c r="U9406" s="6" t="str">
        <f t="array" ref="U9406">IFS(Customer_Churn_Records!$T9406&lt;30,"young",Customer_Churn_Records!$T9406&lt;50,"middle-aged",Customer_Churn_Records!$T9406&lt;100,"old")</f>
        <v>middle-aged</v>
      </c>
      <c r="V9406" s="8" t="str">
        <f t="array" ref="V9406">IFS(Customer_Churn_Records!$D9406&lt;701,"less-score",Customer_Churn_Records!$D9406&lt;851,"high-score")</f>
        <v>less-score</v>
      </c>
      <c r="W9406" s="8">
        <f t="array" ref="W9406">IF(Customer_Churn_Records!$X9406=0,0,IFS(Customer_Churn_Records!$X9406&lt;100000,"low",Customer_Churn_Records!$X9406&lt;300000,"high"))</f>
        <v>0</v>
      </c>
      <c r="X9406" s="8">
        <f>ROUND(Customer_Churn_Records!$I9406,0)</f>
        <v>0</v>
      </c>
    </row>
    <row r="9407" ht="14.25" customHeight="1">
      <c r="A9407" s="6">
        <v>8408.0</v>
      </c>
      <c r="B9407" s="6">
        <v>1.5675626E7</v>
      </c>
      <c r="C9407" s="6" t="s">
        <v>3029</v>
      </c>
      <c r="D9407" s="6">
        <v>726.0</v>
      </c>
      <c r="E9407" s="6" t="s">
        <v>7</v>
      </c>
      <c r="F9407" s="6" t="s">
        <v>11</v>
      </c>
      <c r="G9407" s="7" t="s">
        <v>160</v>
      </c>
      <c r="H9407" s="6">
        <v>2.0</v>
      </c>
      <c r="I9407" s="6" t="s">
        <v>15173</v>
      </c>
      <c r="J9407" s="6">
        <v>1.0</v>
      </c>
      <c r="K9407" s="6">
        <v>0.0</v>
      </c>
      <c r="L9407" s="6">
        <v>0.0</v>
      </c>
      <c r="M9407" s="6" t="s">
        <v>18746</v>
      </c>
      <c r="N9407" s="6">
        <v>0.0</v>
      </c>
      <c r="O9407" s="6">
        <v>0.0</v>
      </c>
      <c r="P9407" s="6">
        <v>1.0</v>
      </c>
      <c r="Q9407" s="6" t="s">
        <v>44</v>
      </c>
      <c r="R9407" s="6">
        <v>983.0</v>
      </c>
      <c r="S9407" s="6">
        <f>COUNTIF(Customer_Churn_Records!$B$2:$B$10000,Customer_Churn_Records!$B9407)</f>
        <v>1</v>
      </c>
      <c r="T9407" s="6">
        <f>ROUNDUP(Customer_Churn_Records!$G9407,0)</f>
        <v>28</v>
      </c>
      <c r="U9407" s="6" t="str">
        <f t="array" ref="U9407">IFS(Customer_Churn_Records!$T9407&lt;30,"young",Customer_Churn_Records!$T9407&lt;50,"middle-aged",Customer_Churn_Records!$T9407&lt;100,"old")</f>
        <v>young</v>
      </c>
      <c r="V9407" s="8" t="str">
        <f t="array" ref="V9407">IFS(Customer_Churn_Records!$D9407&lt;701,"less-score",Customer_Churn_Records!$D9407&lt;851,"high-score")</f>
        <v>high-score</v>
      </c>
      <c r="W9407" s="8">
        <f t="array" ref="W9407">IF(Customer_Churn_Records!$X9407=0,0,IFS(Customer_Churn_Records!$X9407&lt;100000,"low",Customer_Churn_Records!$X9407&lt;300000,"high"))</f>
        <v>0</v>
      </c>
      <c r="X9407" s="8">
        <f>ROUND(Customer_Churn_Records!$I9407,0)</f>
        <v>0</v>
      </c>
    </row>
    <row r="9408" ht="14.25" customHeight="1">
      <c r="A9408" s="6">
        <v>8411.0</v>
      </c>
      <c r="B9408" s="6">
        <v>1.5609913E7</v>
      </c>
      <c r="C9408" s="6" t="s">
        <v>339</v>
      </c>
      <c r="D9408" s="6">
        <v>743.0</v>
      </c>
      <c r="E9408" s="6" t="s">
        <v>7</v>
      </c>
      <c r="F9408" s="6" t="s">
        <v>10</v>
      </c>
      <c r="G9408" s="7" t="s">
        <v>258</v>
      </c>
      <c r="H9408" s="6">
        <v>9.0</v>
      </c>
      <c r="I9408" s="6" t="s">
        <v>15173</v>
      </c>
      <c r="J9408" s="6">
        <v>1.0</v>
      </c>
      <c r="K9408" s="6">
        <v>1.0</v>
      </c>
      <c r="L9408" s="6">
        <v>0.0</v>
      </c>
      <c r="M9408" s="6" t="s">
        <v>18747</v>
      </c>
      <c r="N9408" s="6">
        <v>0.0</v>
      </c>
      <c r="O9408" s="6">
        <v>0.0</v>
      </c>
      <c r="P9408" s="6">
        <v>2.0</v>
      </c>
      <c r="Q9408" s="6" t="s">
        <v>58</v>
      </c>
      <c r="R9408" s="6">
        <v>761.0</v>
      </c>
      <c r="S9408" s="6">
        <f>COUNTIF(Customer_Churn_Records!$B$2:$B$10000,Customer_Churn_Records!$B9408)</f>
        <v>1</v>
      </c>
      <c r="T9408" s="6">
        <f>ROUNDUP(Customer_Churn_Records!$G9408,0)</f>
        <v>46</v>
      </c>
      <c r="U9408" s="6" t="str">
        <f t="array" ref="U9408">IFS(Customer_Churn_Records!$T9408&lt;30,"young",Customer_Churn_Records!$T9408&lt;50,"middle-aged",Customer_Churn_Records!$T9408&lt;100,"old")</f>
        <v>middle-aged</v>
      </c>
      <c r="V9408" s="8" t="str">
        <f t="array" ref="V9408">IFS(Customer_Churn_Records!$D9408&lt;701,"less-score",Customer_Churn_Records!$D9408&lt;851,"high-score")</f>
        <v>high-score</v>
      </c>
      <c r="W9408" s="8">
        <f t="array" ref="W9408">IF(Customer_Churn_Records!$X9408=0,0,IFS(Customer_Churn_Records!$X9408&lt;100000,"low",Customer_Churn_Records!$X9408&lt;300000,"high"))</f>
        <v>0</v>
      </c>
      <c r="X9408" s="8">
        <f>ROUND(Customer_Churn_Records!$I9408,0)</f>
        <v>0</v>
      </c>
    </row>
    <row r="9409" ht="14.25" customHeight="1">
      <c r="A9409" s="6">
        <v>8412.0</v>
      </c>
      <c r="B9409" s="6">
        <v>1.5719479E7</v>
      </c>
      <c r="C9409" s="6" t="s">
        <v>9349</v>
      </c>
      <c r="D9409" s="6">
        <v>619.0</v>
      </c>
      <c r="E9409" s="6" t="s">
        <v>9</v>
      </c>
      <c r="F9409" s="6" t="s">
        <v>10</v>
      </c>
      <c r="G9409" s="7" t="s">
        <v>95</v>
      </c>
      <c r="H9409" s="6">
        <v>7.0</v>
      </c>
      <c r="I9409" s="6" t="s">
        <v>15173</v>
      </c>
      <c r="J9409" s="6">
        <v>2.0</v>
      </c>
      <c r="K9409" s="6">
        <v>1.0</v>
      </c>
      <c r="L9409" s="6">
        <v>1.0</v>
      </c>
      <c r="M9409" s="6" t="s">
        <v>18748</v>
      </c>
      <c r="N9409" s="6">
        <v>0.0</v>
      </c>
      <c r="O9409" s="6">
        <v>0.0</v>
      </c>
      <c r="P9409" s="6">
        <v>1.0</v>
      </c>
      <c r="Q9409" s="6" t="s">
        <v>79</v>
      </c>
      <c r="R9409" s="6">
        <v>652.0</v>
      </c>
      <c r="S9409" s="6">
        <f>COUNTIF(Customer_Churn_Records!$B$2:$B$10000,Customer_Churn_Records!$B9409)</f>
        <v>1</v>
      </c>
      <c r="T9409" s="6">
        <f>ROUNDUP(Customer_Churn_Records!$G9409,0)</f>
        <v>56</v>
      </c>
      <c r="U9409" s="6" t="str">
        <f t="array" ref="U9409">IFS(Customer_Churn_Records!$T9409&lt;30,"young",Customer_Churn_Records!$T9409&lt;50,"middle-aged",Customer_Churn_Records!$T9409&lt;100,"old")</f>
        <v>old</v>
      </c>
      <c r="V9409" s="8" t="str">
        <f t="array" ref="V9409">IFS(Customer_Churn_Records!$D9409&lt;701,"less-score",Customer_Churn_Records!$D9409&lt;851,"high-score")</f>
        <v>less-score</v>
      </c>
      <c r="W9409" s="8">
        <f t="array" ref="W9409">IF(Customer_Churn_Records!$X9409=0,0,IFS(Customer_Churn_Records!$X9409&lt;100000,"low",Customer_Churn_Records!$X9409&lt;300000,"high"))</f>
        <v>0</v>
      </c>
      <c r="X9409" s="8">
        <f>ROUND(Customer_Churn_Records!$I9409,0)</f>
        <v>0</v>
      </c>
    </row>
    <row r="9410" ht="14.25" customHeight="1">
      <c r="A9410" s="6">
        <v>8414.0</v>
      </c>
      <c r="B9410" s="6">
        <v>1.5597309E7</v>
      </c>
      <c r="C9410" s="6" t="s">
        <v>4398</v>
      </c>
      <c r="D9410" s="6">
        <v>749.0</v>
      </c>
      <c r="E9410" s="6" t="s">
        <v>9</v>
      </c>
      <c r="F9410" s="6" t="s">
        <v>11</v>
      </c>
      <c r="G9410" s="7" t="s">
        <v>118</v>
      </c>
      <c r="H9410" s="6">
        <v>7.0</v>
      </c>
      <c r="I9410" s="6" t="s">
        <v>15173</v>
      </c>
      <c r="J9410" s="6">
        <v>2.0</v>
      </c>
      <c r="K9410" s="6">
        <v>0.0</v>
      </c>
      <c r="L9410" s="6">
        <v>0.0</v>
      </c>
      <c r="M9410" s="6" t="s">
        <v>18749</v>
      </c>
      <c r="N9410" s="6">
        <v>0.0</v>
      </c>
      <c r="O9410" s="6">
        <v>0.0</v>
      </c>
      <c r="P9410" s="6">
        <v>3.0</v>
      </c>
      <c r="Q9410" s="6" t="s">
        <v>58</v>
      </c>
      <c r="R9410" s="6">
        <v>936.0</v>
      </c>
      <c r="S9410" s="6">
        <f>COUNTIF(Customer_Churn_Records!$B$2:$B$10000,Customer_Churn_Records!$B9410)</f>
        <v>1</v>
      </c>
      <c r="T9410" s="6">
        <f>ROUNDUP(Customer_Churn_Records!$G9410,0)</f>
        <v>36</v>
      </c>
      <c r="U9410" s="6" t="str">
        <f t="array" ref="U9410">IFS(Customer_Churn_Records!$T9410&lt;30,"young",Customer_Churn_Records!$T9410&lt;50,"middle-aged",Customer_Churn_Records!$T9410&lt;100,"old")</f>
        <v>middle-aged</v>
      </c>
      <c r="V9410" s="8" t="str">
        <f t="array" ref="V9410">IFS(Customer_Churn_Records!$D9410&lt;701,"less-score",Customer_Churn_Records!$D9410&lt;851,"high-score")</f>
        <v>high-score</v>
      </c>
      <c r="W9410" s="8">
        <f t="array" ref="W9410">IF(Customer_Churn_Records!$X9410=0,0,IFS(Customer_Churn_Records!$X9410&lt;100000,"low",Customer_Churn_Records!$X9410&lt;300000,"high"))</f>
        <v>0</v>
      </c>
      <c r="X9410" s="8">
        <f>ROUND(Customer_Churn_Records!$I9410,0)</f>
        <v>0</v>
      </c>
    </row>
    <row r="9411" ht="14.25" customHeight="1">
      <c r="A9411" s="6">
        <v>8418.0</v>
      </c>
      <c r="B9411" s="6">
        <v>1.5689288E7</v>
      </c>
      <c r="C9411" s="6" t="s">
        <v>1217</v>
      </c>
      <c r="D9411" s="6">
        <v>630.0</v>
      </c>
      <c r="E9411" s="6" t="s">
        <v>7</v>
      </c>
      <c r="F9411" s="6" t="s">
        <v>10</v>
      </c>
      <c r="G9411" s="7" t="s">
        <v>64</v>
      </c>
      <c r="H9411" s="6">
        <v>5.0</v>
      </c>
      <c r="I9411" s="6" t="s">
        <v>15173</v>
      </c>
      <c r="J9411" s="6">
        <v>2.0</v>
      </c>
      <c r="K9411" s="6">
        <v>1.0</v>
      </c>
      <c r="L9411" s="6">
        <v>0.0</v>
      </c>
      <c r="M9411" s="6" t="s">
        <v>18750</v>
      </c>
      <c r="N9411" s="6">
        <v>0.0</v>
      </c>
      <c r="O9411" s="6">
        <v>0.0</v>
      </c>
      <c r="P9411" s="6">
        <v>5.0</v>
      </c>
      <c r="Q9411" s="6" t="s">
        <v>58</v>
      </c>
      <c r="R9411" s="6">
        <v>437.0</v>
      </c>
      <c r="S9411" s="6">
        <f>COUNTIF(Customer_Churn_Records!$B$2:$B$10000,Customer_Churn_Records!$B9411)</f>
        <v>1</v>
      </c>
      <c r="T9411" s="6">
        <f>ROUNDUP(Customer_Churn_Records!$G9411,0)</f>
        <v>26</v>
      </c>
      <c r="U9411" s="6" t="str">
        <f t="array" ref="U9411">IFS(Customer_Churn_Records!$T9411&lt;30,"young",Customer_Churn_Records!$T9411&lt;50,"middle-aged",Customer_Churn_Records!$T9411&lt;100,"old")</f>
        <v>young</v>
      </c>
      <c r="V9411" s="8" t="str">
        <f t="array" ref="V9411">IFS(Customer_Churn_Records!$D9411&lt;701,"less-score",Customer_Churn_Records!$D9411&lt;851,"high-score")</f>
        <v>less-score</v>
      </c>
      <c r="W9411" s="8">
        <f t="array" ref="W9411">IF(Customer_Churn_Records!$X9411=0,0,IFS(Customer_Churn_Records!$X9411&lt;100000,"low",Customer_Churn_Records!$X9411&lt;300000,"high"))</f>
        <v>0</v>
      </c>
      <c r="X9411" s="8">
        <f>ROUND(Customer_Churn_Records!$I9411,0)</f>
        <v>0</v>
      </c>
    </row>
    <row r="9412" ht="14.25" customHeight="1">
      <c r="A9412" s="6">
        <v>8421.0</v>
      </c>
      <c r="B9412" s="6">
        <v>1.5743076E7</v>
      </c>
      <c r="C9412" s="6" t="s">
        <v>408</v>
      </c>
      <c r="D9412" s="6">
        <v>669.0</v>
      </c>
      <c r="E9412" s="6" t="s">
        <v>9</v>
      </c>
      <c r="F9412" s="6" t="s">
        <v>11</v>
      </c>
      <c r="G9412" s="7" t="s">
        <v>99</v>
      </c>
      <c r="H9412" s="6">
        <v>9.0</v>
      </c>
      <c r="I9412" s="6" t="s">
        <v>15173</v>
      </c>
      <c r="J9412" s="6">
        <v>1.0</v>
      </c>
      <c r="K9412" s="6">
        <v>1.0</v>
      </c>
      <c r="L9412" s="6">
        <v>1.0</v>
      </c>
      <c r="M9412" s="6" t="s">
        <v>18751</v>
      </c>
      <c r="N9412" s="6">
        <v>0.0</v>
      </c>
      <c r="O9412" s="6">
        <v>0.0</v>
      </c>
      <c r="P9412" s="6">
        <v>5.0</v>
      </c>
      <c r="Q9412" s="6" t="s">
        <v>58</v>
      </c>
      <c r="R9412" s="6">
        <v>335.0</v>
      </c>
      <c r="S9412" s="6">
        <f>COUNTIF(Customer_Churn_Records!$B$2:$B$10000,Customer_Churn_Records!$B9412)</f>
        <v>1</v>
      </c>
      <c r="T9412" s="6">
        <f>ROUNDUP(Customer_Churn_Records!$G9412,0)</f>
        <v>29</v>
      </c>
      <c r="U9412" s="6" t="str">
        <f t="array" ref="U9412">IFS(Customer_Churn_Records!$T9412&lt;30,"young",Customer_Churn_Records!$T9412&lt;50,"middle-aged",Customer_Churn_Records!$T9412&lt;100,"old")</f>
        <v>young</v>
      </c>
      <c r="V9412" s="8" t="str">
        <f t="array" ref="V9412">IFS(Customer_Churn_Records!$D9412&lt;701,"less-score",Customer_Churn_Records!$D9412&lt;851,"high-score")</f>
        <v>less-score</v>
      </c>
      <c r="W9412" s="8">
        <f t="array" ref="W9412">IF(Customer_Churn_Records!$X9412=0,0,IFS(Customer_Churn_Records!$X9412&lt;100000,"low",Customer_Churn_Records!$X9412&lt;300000,"high"))</f>
        <v>0</v>
      </c>
      <c r="X9412" s="8">
        <f>ROUND(Customer_Churn_Records!$I9412,0)</f>
        <v>0</v>
      </c>
    </row>
    <row r="9413" ht="14.25" customHeight="1">
      <c r="A9413" s="6">
        <v>8424.0</v>
      </c>
      <c r="B9413" s="6">
        <v>1.5706799E7</v>
      </c>
      <c r="C9413" s="6" t="s">
        <v>18752</v>
      </c>
      <c r="D9413" s="6">
        <v>719.0</v>
      </c>
      <c r="E9413" s="6" t="s">
        <v>9</v>
      </c>
      <c r="F9413" s="6" t="s">
        <v>11</v>
      </c>
      <c r="G9413" s="7" t="s">
        <v>220</v>
      </c>
      <c r="H9413" s="6">
        <v>4.0</v>
      </c>
      <c r="I9413" s="6" t="s">
        <v>15173</v>
      </c>
      <c r="J9413" s="6">
        <v>1.0</v>
      </c>
      <c r="K9413" s="6">
        <v>0.0</v>
      </c>
      <c r="L9413" s="6">
        <v>0.0</v>
      </c>
      <c r="M9413" s="6" t="s">
        <v>18753</v>
      </c>
      <c r="N9413" s="6">
        <v>1.0</v>
      </c>
      <c r="O9413" s="6">
        <v>1.0</v>
      </c>
      <c r="P9413" s="6">
        <v>5.0</v>
      </c>
      <c r="Q9413" s="6" t="s">
        <v>58</v>
      </c>
      <c r="R9413" s="6">
        <v>582.0</v>
      </c>
      <c r="S9413" s="6">
        <f>COUNTIF(Customer_Churn_Records!$B$2:$B$10000,Customer_Churn_Records!$B9413)</f>
        <v>1</v>
      </c>
      <c r="T9413" s="6">
        <f>ROUNDUP(Customer_Churn_Records!$G9413,0)</f>
        <v>44</v>
      </c>
      <c r="U9413" s="6" t="str">
        <f t="array" ref="U9413">IFS(Customer_Churn_Records!$T9413&lt;30,"young",Customer_Churn_Records!$T9413&lt;50,"middle-aged",Customer_Churn_Records!$T9413&lt;100,"old")</f>
        <v>middle-aged</v>
      </c>
      <c r="V9413" s="8" t="str">
        <f t="array" ref="V9413">IFS(Customer_Churn_Records!$D9413&lt;701,"less-score",Customer_Churn_Records!$D9413&lt;851,"high-score")</f>
        <v>high-score</v>
      </c>
      <c r="W9413" s="8">
        <f t="array" ref="W9413">IF(Customer_Churn_Records!$X9413=0,0,IFS(Customer_Churn_Records!$X9413&lt;100000,"low",Customer_Churn_Records!$X9413&lt;300000,"high"))</f>
        <v>0</v>
      </c>
      <c r="X9413" s="8">
        <f>ROUND(Customer_Churn_Records!$I9413,0)</f>
        <v>0</v>
      </c>
    </row>
    <row r="9414" ht="14.25" customHeight="1">
      <c r="A9414" s="6">
        <v>8427.0</v>
      </c>
      <c r="B9414" s="6">
        <v>1.5704651E7</v>
      </c>
      <c r="C9414" s="6" t="s">
        <v>2784</v>
      </c>
      <c r="D9414" s="6">
        <v>514.0</v>
      </c>
      <c r="E9414" s="6" t="s">
        <v>7</v>
      </c>
      <c r="F9414" s="6" t="s">
        <v>11</v>
      </c>
      <c r="G9414" s="7" t="s">
        <v>64</v>
      </c>
      <c r="H9414" s="6">
        <v>1.0</v>
      </c>
      <c r="I9414" s="6" t="s">
        <v>15173</v>
      </c>
      <c r="J9414" s="6">
        <v>2.0</v>
      </c>
      <c r="K9414" s="6">
        <v>0.0</v>
      </c>
      <c r="L9414" s="6">
        <v>0.0</v>
      </c>
      <c r="M9414" s="6" t="s">
        <v>18754</v>
      </c>
      <c r="N9414" s="6">
        <v>0.0</v>
      </c>
      <c r="O9414" s="6">
        <v>0.0</v>
      </c>
      <c r="P9414" s="6">
        <v>4.0</v>
      </c>
      <c r="Q9414" s="6" t="s">
        <v>58</v>
      </c>
      <c r="R9414" s="6">
        <v>885.0</v>
      </c>
      <c r="S9414" s="6">
        <f>COUNTIF(Customer_Churn_Records!$B$2:$B$10000,Customer_Churn_Records!$B9414)</f>
        <v>1</v>
      </c>
      <c r="T9414" s="6">
        <f>ROUNDUP(Customer_Churn_Records!$G9414,0)</f>
        <v>26</v>
      </c>
      <c r="U9414" s="6" t="str">
        <f t="array" ref="U9414">IFS(Customer_Churn_Records!$T9414&lt;30,"young",Customer_Churn_Records!$T9414&lt;50,"middle-aged",Customer_Churn_Records!$T9414&lt;100,"old")</f>
        <v>young</v>
      </c>
      <c r="V9414" s="8" t="str">
        <f t="array" ref="V9414">IFS(Customer_Churn_Records!$D9414&lt;701,"less-score",Customer_Churn_Records!$D9414&lt;851,"high-score")</f>
        <v>less-score</v>
      </c>
      <c r="W9414" s="8">
        <f t="array" ref="W9414">IF(Customer_Churn_Records!$X9414=0,0,IFS(Customer_Churn_Records!$X9414&lt;100000,"low",Customer_Churn_Records!$X9414&lt;300000,"high"))</f>
        <v>0</v>
      </c>
      <c r="X9414" s="8">
        <f>ROUND(Customer_Churn_Records!$I9414,0)</f>
        <v>0</v>
      </c>
    </row>
    <row r="9415" ht="14.25" customHeight="1">
      <c r="A9415" s="6">
        <v>8437.0</v>
      </c>
      <c r="B9415" s="6">
        <v>1.5617538E7</v>
      </c>
      <c r="C9415" s="6" t="s">
        <v>3270</v>
      </c>
      <c r="D9415" s="6">
        <v>834.0</v>
      </c>
      <c r="E9415" s="6" t="s">
        <v>9</v>
      </c>
      <c r="F9415" s="6" t="s">
        <v>11</v>
      </c>
      <c r="G9415" s="7" t="s">
        <v>55</v>
      </c>
      <c r="H9415" s="6">
        <v>7.0</v>
      </c>
      <c r="I9415" s="6" t="s">
        <v>15173</v>
      </c>
      <c r="J9415" s="6">
        <v>2.0</v>
      </c>
      <c r="K9415" s="6">
        <v>0.0</v>
      </c>
      <c r="L9415" s="6">
        <v>0.0</v>
      </c>
      <c r="M9415" s="6" t="s">
        <v>18755</v>
      </c>
      <c r="N9415" s="6">
        <v>0.0</v>
      </c>
      <c r="O9415" s="6">
        <v>0.0</v>
      </c>
      <c r="P9415" s="6">
        <v>1.0</v>
      </c>
      <c r="Q9415" s="6" t="s">
        <v>58</v>
      </c>
      <c r="R9415" s="6">
        <v>886.0</v>
      </c>
      <c r="S9415" s="6">
        <f>COUNTIF(Customer_Churn_Records!$B$2:$B$10000,Customer_Churn_Records!$B9415)</f>
        <v>1</v>
      </c>
      <c r="T9415" s="6">
        <f>ROUNDUP(Customer_Churn_Records!$G9415,0)</f>
        <v>40</v>
      </c>
      <c r="U9415" s="6" t="str">
        <f t="array" ref="U9415">IFS(Customer_Churn_Records!$T9415&lt;30,"young",Customer_Churn_Records!$T9415&lt;50,"middle-aged",Customer_Churn_Records!$T9415&lt;100,"old")</f>
        <v>middle-aged</v>
      </c>
      <c r="V9415" s="8" t="str">
        <f t="array" ref="V9415">IFS(Customer_Churn_Records!$D9415&lt;701,"less-score",Customer_Churn_Records!$D9415&lt;851,"high-score")</f>
        <v>high-score</v>
      </c>
      <c r="W9415" s="8">
        <f t="array" ref="W9415">IF(Customer_Churn_Records!$X9415=0,0,IFS(Customer_Churn_Records!$X9415&lt;100000,"low",Customer_Churn_Records!$X9415&lt;300000,"high"))</f>
        <v>0</v>
      </c>
      <c r="X9415" s="8">
        <f>ROUND(Customer_Churn_Records!$I9415,0)</f>
        <v>0</v>
      </c>
    </row>
    <row r="9416" ht="14.25" customHeight="1">
      <c r="A9416" s="6">
        <v>8438.0</v>
      </c>
      <c r="B9416" s="6">
        <v>1.5591428E7</v>
      </c>
      <c r="C9416" s="6" t="s">
        <v>554</v>
      </c>
      <c r="D9416" s="6">
        <v>781.0</v>
      </c>
      <c r="E9416" s="6" t="s">
        <v>7</v>
      </c>
      <c r="F9416" s="6" t="s">
        <v>11</v>
      </c>
      <c r="G9416" s="7" t="s">
        <v>99</v>
      </c>
      <c r="H9416" s="6">
        <v>9.0</v>
      </c>
      <c r="I9416" s="6" t="s">
        <v>15173</v>
      </c>
      <c r="J9416" s="6">
        <v>2.0</v>
      </c>
      <c r="K9416" s="6">
        <v>0.0</v>
      </c>
      <c r="L9416" s="6">
        <v>0.0</v>
      </c>
      <c r="M9416" s="6" t="s">
        <v>18756</v>
      </c>
      <c r="N9416" s="6">
        <v>0.0</v>
      </c>
      <c r="O9416" s="6">
        <v>0.0</v>
      </c>
      <c r="P9416" s="6">
        <v>4.0</v>
      </c>
      <c r="Q9416" s="6" t="s">
        <v>44</v>
      </c>
      <c r="R9416" s="6">
        <v>867.0</v>
      </c>
      <c r="S9416" s="6">
        <f>COUNTIF(Customer_Churn_Records!$B$2:$B$10000,Customer_Churn_Records!$B9416)</f>
        <v>1</v>
      </c>
      <c r="T9416" s="6">
        <f>ROUNDUP(Customer_Churn_Records!$G9416,0)</f>
        <v>29</v>
      </c>
      <c r="U9416" s="6" t="str">
        <f t="array" ref="U9416">IFS(Customer_Churn_Records!$T9416&lt;30,"young",Customer_Churn_Records!$T9416&lt;50,"middle-aged",Customer_Churn_Records!$T9416&lt;100,"old")</f>
        <v>young</v>
      </c>
      <c r="V9416" s="8" t="str">
        <f t="array" ref="V9416">IFS(Customer_Churn_Records!$D9416&lt;701,"less-score",Customer_Churn_Records!$D9416&lt;851,"high-score")</f>
        <v>high-score</v>
      </c>
      <c r="W9416" s="8">
        <f t="array" ref="W9416">IF(Customer_Churn_Records!$X9416=0,0,IFS(Customer_Churn_Records!$X9416&lt;100000,"low",Customer_Churn_Records!$X9416&lt;300000,"high"))</f>
        <v>0</v>
      </c>
      <c r="X9416" s="8">
        <f>ROUND(Customer_Churn_Records!$I9416,0)</f>
        <v>0</v>
      </c>
    </row>
    <row r="9417" ht="14.25" customHeight="1">
      <c r="A9417" s="6">
        <v>8442.0</v>
      </c>
      <c r="B9417" s="6">
        <v>1.5677136E7</v>
      </c>
      <c r="C9417" s="6" t="s">
        <v>752</v>
      </c>
      <c r="D9417" s="6">
        <v>624.0</v>
      </c>
      <c r="E9417" s="6" t="s">
        <v>7</v>
      </c>
      <c r="F9417" s="6" t="s">
        <v>10</v>
      </c>
      <c r="G9417" s="7" t="s">
        <v>187</v>
      </c>
      <c r="H9417" s="6">
        <v>5.0</v>
      </c>
      <c r="I9417" s="6" t="s">
        <v>15173</v>
      </c>
      <c r="J9417" s="6">
        <v>2.0</v>
      </c>
      <c r="K9417" s="6">
        <v>0.0</v>
      </c>
      <c r="L9417" s="6">
        <v>0.0</v>
      </c>
      <c r="M9417" s="6" t="s">
        <v>18757</v>
      </c>
      <c r="N9417" s="6">
        <v>0.0</v>
      </c>
      <c r="O9417" s="6">
        <v>0.0</v>
      </c>
      <c r="P9417" s="6">
        <v>5.0</v>
      </c>
      <c r="Q9417" s="6" t="s">
        <v>49</v>
      </c>
      <c r="R9417" s="6">
        <v>965.0</v>
      </c>
      <c r="S9417" s="6">
        <f>COUNTIF(Customer_Churn_Records!$B$2:$B$10000,Customer_Churn_Records!$B9417)</f>
        <v>1</v>
      </c>
      <c r="T9417" s="6">
        <f>ROUNDUP(Customer_Churn_Records!$G9417,0)</f>
        <v>23</v>
      </c>
      <c r="U9417" s="6" t="str">
        <f t="array" ref="U9417">IFS(Customer_Churn_Records!$T9417&lt;30,"young",Customer_Churn_Records!$T9417&lt;50,"middle-aged",Customer_Churn_Records!$T9417&lt;100,"old")</f>
        <v>young</v>
      </c>
      <c r="V9417" s="8" t="str">
        <f t="array" ref="V9417">IFS(Customer_Churn_Records!$D9417&lt;701,"less-score",Customer_Churn_Records!$D9417&lt;851,"high-score")</f>
        <v>less-score</v>
      </c>
      <c r="W9417" s="8">
        <f t="array" ref="W9417">IF(Customer_Churn_Records!$X9417=0,0,IFS(Customer_Churn_Records!$X9417&lt;100000,"low",Customer_Churn_Records!$X9417&lt;300000,"high"))</f>
        <v>0</v>
      </c>
      <c r="X9417" s="8">
        <f>ROUND(Customer_Churn_Records!$I9417,0)</f>
        <v>0</v>
      </c>
    </row>
    <row r="9418" ht="14.25" customHeight="1">
      <c r="A9418" s="6">
        <v>8443.0</v>
      </c>
      <c r="B9418" s="6">
        <v>1.5677828E7</v>
      </c>
      <c r="C9418" s="6" t="s">
        <v>18758</v>
      </c>
      <c r="D9418" s="6">
        <v>598.0</v>
      </c>
      <c r="E9418" s="6" t="s">
        <v>7</v>
      </c>
      <c r="F9418" s="6" t="s">
        <v>10</v>
      </c>
      <c r="G9418" s="7" t="s">
        <v>140</v>
      </c>
      <c r="H9418" s="6">
        <v>4.0</v>
      </c>
      <c r="I9418" s="6" t="s">
        <v>15173</v>
      </c>
      <c r="J9418" s="6">
        <v>2.0</v>
      </c>
      <c r="K9418" s="6">
        <v>0.0</v>
      </c>
      <c r="L9418" s="6">
        <v>0.0</v>
      </c>
      <c r="M9418" s="6" t="s">
        <v>18759</v>
      </c>
      <c r="N9418" s="6">
        <v>0.0</v>
      </c>
      <c r="O9418" s="6">
        <v>0.0</v>
      </c>
      <c r="P9418" s="6">
        <v>4.0</v>
      </c>
      <c r="Q9418" s="6" t="s">
        <v>44</v>
      </c>
      <c r="R9418" s="6">
        <v>239.0</v>
      </c>
      <c r="S9418" s="6">
        <f>COUNTIF(Customer_Churn_Records!$B$2:$B$10000,Customer_Churn_Records!$B9418)</f>
        <v>1</v>
      </c>
      <c r="T9418" s="6">
        <f>ROUNDUP(Customer_Churn_Records!$G9418,0)</f>
        <v>34</v>
      </c>
      <c r="U9418" s="6" t="str">
        <f t="array" ref="U9418">IFS(Customer_Churn_Records!$T9418&lt;30,"young",Customer_Churn_Records!$T9418&lt;50,"middle-aged",Customer_Churn_Records!$T9418&lt;100,"old")</f>
        <v>middle-aged</v>
      </c>
      <c r="V9418" s="8" t="str">
        <f t="array" ref="V9418">IFS(Customer_Churn_Records!$D9418&lt;701,"less-score",Customer_Churn_Records!$D9418&lt;851,"high-score")</f>
        <v>less-score</v>
      </c>
      <c r="W9418" s="8">
        <f t="array" ref="W9418">IF(Customer_Churn_Records!$X9418=0,0,IFS(Customer_Churn_Records!$X9418&lt;100000,"low",Customer_Churn_Records!$X9418&lt;300000,"high"))</f>
        <v>0</v>
      </c>
      <c r="X9418" s="8">
        <f>ROUND(Customer_Churn_Records!$I9418,0)</f>
        <v>0</v>
      </c>
    </row>
    <row r="9419" ht="14.25" customHeight="1">
      <c r="A9419" s="6">
        <v>8445.0</v>
      </c>
      <c r="B9419" s="6">
        <v>1.5793641E7</v>
      </c>
      <c r="C9419" s="6" t="s">
        <v>9371</v>
      </c>
      <c r="D9419" s="6">
        <v>792.0</v>
      </c>
      <c r="E9419" s="6" t="s">
        <v>7</v>
      </c>
      <c r="F9419" s="6" t="s">
        <v>10</v>
      </c>
      <c r="G9419" s="7" t="s">
        <v>2907</v>
      </c>
      <c r="H9419" s="6">
        <v>3.0</v>
      </c>
      <c r="I9419" s="6" t="s">
        <v>15173</v>
      </c>
      <c r="J9419" s="6">
        <v>2.0</v>
      </c>
      <c r="K9419" s="6">
        <v>1.0</v>
      </c>
      <c r="L9419" s="6">
        <v>1.0</v>
      </c>
      <c r="M9419" s="6" t="s">
        <v>18760</v>
      </c>
      <c r="N9419" s="6">
        <v>0.0</v>
      </c>
      <c r="O9419" s="6">
        <v>0.0</v>
      </c>
      <c r="P9419" s="6">
        <v>4.0</v>
      </c>
      <c r="Q9419" s="6" t="s">
        <v>79</v>
      </c>
      <c r="R9419" s="6">
        <v>524.0</v>
      </c>
      <c r="S9419" s="6">
        <f>COUNTIF(Customer_Churn_Records!$B$2:$B$10000,Customer_Churn_Records!$B9419)</f>
        <v>1</v>
      </c>
      <c r="T9419" s="6">
        <f>ROUNDUP(Customer_Churn_Records!$G9419,0)</f>
        <v>70</v>
      </c>
      <c r="U9419" s="6" t="str">
        <f t="array" ref="U9419">IFS(Customer_Churn_Records!$T9419&lt;30,"young",Customer_Churn_Records!$T9419&lt;50,"middle-aged",Customer_Churn_Records!$T9419&lt;100,"old")</f>
        <v>old</v>
      </c>
      <c r="V9419" s="8" t="str">
        <f t="array" ref="V9419">IFS(Customer_Churn_Records!$D9419&lt;701,"less-score",Customer_Churn_Records!$D9419&lt;851,"high-score")</f>
        <v>high-score</v>
      </c>
      <c r="W9419" s="8">
        <f t="array" ref="W9419">IF(Customer_Churn_Records!$X9419=0,0,IFS(Customer_Churn_Records!$X9419&lt;100000,"low",Customer_Churn_Records!$X9419&lt;300000,"high"))</f>
        <v>0</v>
      </c>
      <c r="X9419" s="8">
        <f>ROUND(Customer_Churn_Records!$I9419,0)</f>
        <v>0</v>
      </c>
    </row>
    <row r="9420" ht="14.25" customHeight="1">
      <c r="A9420" s="6">
        <v>8446.0</v>
      </c>
      <c r="B9420" s="6">
        <v>1.5678333E7</v>
      </c>
      <c r="C9420" s="6" t="s">
        <v>3724</v>
      </c>
      <c r="D9420" s="6">
        <v>683.0</v>
      </c>
      <c r="E9420" s="6" t="s">
        <v>7</v>
      </c>
      <c r="F9420" s="6" t="s">
        <v>10</v>
      </c>
      <c r="G9420" s="7" t="s">
        <v>64</v>
      </c>
      <c r="H9420" s="6">
        <v>7.0</v>
      </c>
      <c r="I9420" s="6" t="s">
        <v>15173</v>
      </c>
      <c r="J9420" s="6">
        <v>2.0</v>
      </c>
      <c r="K9420" s="6">
        <v>1.0</v>
      </c>
      <c r="L9420" s="6">
        <v>0.0</v>
      </c>
      <c r="M9420" s="6" t="s">
        <v>18761</v>
      </c>
      <c r="N9420" s="6">
        <v>0.0</v>
      </c>
      <c r="O9420" s="6">
        <v>0.0</v>
      </c>
      <c r="P9420" s="6">
        <v>4.0</v>
      </c>
      <c r="Q9420" s="6" t="s">
        <v>58</v>
      </c>
      <c r="R9420" s="6">
        <v>687.0</v>
      </c>
      <c r="S9420" s="6">
        <f>COUNTIF(Customer_Churn_Records!$B$2:$B$10000,Customer_Churn_Records!$B9420)</f>
        <v>1</v>
      </c>
      <c r="T9420" s="6">
        <f>ROUNDUP(Customer_Churn_Records!$G9420,0)</f>
        <v>26</v>
      </c>
      <c r="U9420" s="6" t="str">
        <f t="array" ref="U9420">IFS(Customer_Churn_Records!$T9420&lt;30,"young",Customer_Churn_Records!$T9420&lt;50,"middle-aged",Customer_Churn_Records!$T9420&lt;100,"old")</f>
        <v>young</v>
      </c>
      <c r="V9420" s="8" t="str">
        <f t="array" ref="V9420">IFS(Customer_Churn_Records!$D9420&lt;701,"less-score",Customer_Churn_Records!$D9420&lt;851,"high-score")</f>
        <v>less-score</v>
      </c>
      <c r="W9420" s="8">
        <f t="array" ref="W9420">IF(Customer_Churn_Records!$X9420=0,0,IFS(Customer_Churn_Records!$X9420&lt;100000,"low",Customer_Churn_Records!$X9420&lt;300000,"high"))</f>
        <v>0</v>
      </c>
      <c r="X9420" s="8">
        <f>ROUND(Customer_Churn_Records!$I9420,0)</f>
        <v>0</v>
      </c>
    </row>
    <row r="9421" ht="14.25" customHeight="1">
      <c r="A9421" s="6">
        <v>8447.0</v>
      </c>
      <c r="B9421" s="6">
        <v>1.5630511E7</v>
      </c>
      <c r="C9421" s="6" t="s">
        <v>18762</v>
      </c>
      <c r="D9421" s="6">
        <v>691.0</v>
      </c>
      <c r="E9421" s="6" t="s">
        <v>7</v>
      </c>
      <c r="F9421" s="6" t="s">
        <v>10</v>
      </c>
      <c r="G9421" s="7" t="s">
        <v>103</v>
      </c>
      <c r="H9421" s="6">
        <v>6.0</v>
      </c>
      <c r="I9421" s="6" t="s">
        <v>15173</v>
      </c>
      <c r="J9421" s="6">
        <v>2.0</v>
      </c>
      <c r="K9421" s="6">
        <v>1.0</v>
      </c>
      <c r="L9421" s="6">
        <v>0.0</v>
      </c>
      <c r="M9421" s="6" t="s">
        <v>18763</v>
      </c>
      <c r="N9421" s="6">
        <v>0.0</v>
      </c>
      <c r="O9421" s="6">
        <v>0.0</v>
      </c>
      <c r="P9421" s="6">
        <v>5.0</v>
      </c>
      <c r="Q9421" s="6" t="s">
        <v>44</v>
      </c>
      <c r="R9421" s="6">
        <v>643.0</v>
      </c>
      <c r="S9421" s="6">
        <f>COUNTIF(Customer_Churn_Records!$B$2:$B$10000,Customer_Churn_Records!$B9421)</f>
        <v>1</v>
      </c>
      <c r="T9421" s="6">
        <f>ROUNDUP(Customer_Churn_Records!$G9421,0)</f>
        <v>33</v>
      </c>
      <c r="U9421" s="6" t="str">
        <f t="array" ref="U9421">IFS(Customer_Churn_Records!$T9421&lt;30,"young",Customer_Churn_Records!$T9421&lt;50,"middle-aged",Customer_Churn_Records!$T9421&lt;100,"old")</f>
        <v>middle-aged</v>
      </c>
      <c r="V9421" s="8" t="str">
        <f t="array" ref="V9421">IFS(Customer_Churn_Records!$D9421&lt;701,"less-score",Customer_Churn_Records!$D9421&lt;851,"high-score")</f>
        <v>less-score</v>
      </c>
      <c r="W9421" s="8">
        <f t="array" ref="W9421">IF(Customer_Churn_Records!$X9421=0,0,IFS(Customer_Churn_Records!$X9421&lt;100000,"low",Customer_Churn_Records!$X9421&lt;300000,"high"))</f>
        <v>0</v>
      </c>
      <c r="X9421" s="8">
        <f>ROUND(Customer_Churn_Records!$I9421,0)</f>
        <v>0</v>
      </c>
    </row>
    <row r="9422" ht="14.25" customHeight="1">
      <c r="A9422" s="6">
        <v>8453.0</v>
      </c>
      <c r="B9422" s="6">
        <v>1.560141E7</v>
      </c>
      <c r="C9422" s="6" t="s">
        <v>2902</v>
      </c>
      <c r="D9422" s="6">
        <v>744.0</v>
      </c>
      <c r="E9422" s="6" t="s">
        <v>9</v>
      </c>
      <c r="F9422" s="6" t="s">
        <v>10</v>
      </c>
      <c r="G9422" s="7" t="s">
        <v>258</v>
      </c>
      <c r="H9422" s="6">
        <v>1.0</v>
      </c>
      <c r="I9422" s="6" t="s">
        <v>15173</v>
      </c>
      <c r="J9422" s="6">
        <v>3.0</v>
      </c>
      <c r="K9422" s="6">
        <v>1.0</v>
      </c>
      <c r="L9422" s="6">
        <v>1.0</v>
      </c>
      <c r="M9422" s="6" t="s">
        <v>18764</v>
      </c>
      <c r="N9422" s="6">
        <v>1.0</v>
      </c>
      <c r="O9422" s="6">
        <v>1.0</v>
      </c>
      <c r="P9422" s="6">
        <v>4.0</v>
      </c>
      <c r="Q9422" s="6" t="s">
        <v>79</v>
      </c>
      <c r="R9422" s="6">
        <v>846.0</v>
      </c>
      <c r="S9422" s="6">
        <f>COUNTIF(Customer_Churn_Records!$B$2:$B$10000,Customer_Churn_Records!$B9422)</f>
        <v>1</v>
      </c>
      <c r="T9422" s="6">
        <f>ROUNDUP(Customer_Churn_Records!$G9422,0)</f>
        <v>46</v>
      </c>
      <c r="U9422" s="6" t="str">
        <f t="array" ref="U9422">IFS(Customer_Churn_Records!$T9422&lt;30,"young",Customer_Churn_Records!$T9422&lt;50,"middle-aged",Customer_Churn_Records!$T9422&lt;100,"old")</f>
        <v>middle-aged</v>
      </c>
      <c r="V9422" s="8" t="str">
        <f t="array" ref="V9422">IFS(Customer_Churn_Records!$D9422&lt;701,"less-score",Customer_Churn_Records!$D9422&lt;851,"high-score")</f>
        <v>high-score</v>
      </c>
      <c r="W9422" s="8">
        <f t="array" ref="W9422">IF(Customer_Churn_Records!$X9422=0,0,IFS(Customer_Churn_Records!$X9422&lt;100000,"low",Customer_Churn_Records!$X9422&lt;300000,"high"))</f>
        <v>0</v>
      </c>
      <c r="X9422" s="8">
        <f>ROUND(Customer_Churn_Records!$I9422,0)</f>
        <v>0</v>
      </c>
    </row>
    <row r="9423" ht="14.25" customHeight="1">
      <c r="A9423" s="6">
        <v>8455.0</v>
      </c>
      <c r="B9423" s="6">
        <v>1.5619083E7</v>
      </c>
      <c r="C9423" s="6" t="s">
        <v>18765</v>
      </c>
      <c r="D9423" s="6">
        <v>502.0</v>
      </c>
      <c r="E9423" s="6" t="s">
        <v>7</v>
      </c>
      <c r="F9423" s="6" t="s">
        <v>10</v>
      </c>
      <c r="G9423" s="7" t="s">
        <v>87</v>
      </c>
      <c r="H9423" s="6">
        <v>6.0</v>
      </c>
      <c r="I9423" s="6" t="s">
        <v>15173</v>
      </c>
      <c r="J9423" s="6">
        <v>2.0</v>
      </c>
      <c r="K9423" s="6">
        <v>1.0</v>
      </c>
      <c r="L9423" s="6">
        <v>1.0</v>
      </c>
      <c r="M9423" s="6" t="s">
        <v>18766</v>
      </c>
      <c r="N9423" s="6">
        <v>0.0</v>
      </c>
      <c r="O9423" s="6">
        <v>0.0</v>
      </c>
      <c r="P9423" s="6">
        <v>5.0</v>
      </c>
      <c r="Q9423" s="6" t="s">
        <v>79</v>
      </c>
      <c r="R9423" s="6">
        <v>808.0</v>
      </c>
      <c r="S9423" s="6">
        <f>COUNTIF(Customer_Churn_Records!$B$2:$B$10000,Customer_Churn_Records!$B9423)</f>
        <v>1</v>
      </c>
      <c r="T9423" s="6">
        <f>ROUNDUP(Customer_Churn_Records!$G9423,0)</f>
        <v>35</v>
      </c>
      <c r="U9423" s="6" t="str">
        <f t="array" ref="U9423">IFS(Customer_Churn_Records!$T9423&lt;30,"young",Customer_Churn_Records!$T9423&lt;50,"middle-aged",Customer_Churn_Records!$T9423&lt;100,"old")</f>
        <v>middle-aged</v>
      </c>
      <c r="V9423" s="8" t="str">
        <f t="array" ref="V9423">IFS(Customer_Churn_Records!$D9423&lt;701,"less-score",Customer_Churn_Records!$D9423&lt;851,"high-score")</f>
        <v>less-score</v>
      </c>
      <c r="W9423" s="8">
        <f t="array" ref="W9423">IF(Customer_Churn_Records!$X9423=0,0,IFS(Customer_Churn_Records!$X9423&lt;100000,"low",Customer_Churn_Records!$X9423&lt;300000,"high"))</f>
        <v>0</v>
      </c>
      <c r="X9423" s="8">
        <f>ROUND(Customer_Churn_Records!$I9423,0)</f>
        <v>0</v>
      </c>
    </row>
    <row r="9424" ht="14.25" customHeight="1">
      <c r="A9424" s="6">
        <v>8456.0</v>
      </c>
      <c r="B9424" s="6">
        <v>1.5692207E7</v>
      </c>
      <c r="C9424" s="6" t="s">
        <v>18767</v>
      </c>
      <c r="D9424" s="6">
        <v>609.0</v>
      </c>
      <c r="E9424" s="6" t="s">
        <v>7</v>
      </c>
      <c r="F9424" s="6" t="s">
        <v>10</v>
      </c>
      <c r="G9424" s="7" t="s">
        <v>171</v>
      </c>
      <c r="H9424" s="6">
        <v>6.0</v>
      </c>
      <c r="I9424" s="6" t="s">
        <v>15173</v>
      </c>
      <c r="J9424" s="6">
        <v>2.0</v>
      </c>
      <c r="K9424" s="6">
        <v>1.0</v>
      </c>
      <c r="L9424" s="6">
        <v>1.0</v>
      </c>
      <c r="M9424" s="6" t="s">
        <v>18768</v>
      </c>
      <c r="N9424" s="6">
        <v>0.0</v>
      </c>
      <c r="O9424" s="6">
        <v>0.0</v>
      </c>
      <c r="P9424" s="6">
        <v>3.0</v>
      </c>
      <c r="Q9424" s="6" t="s">
        <v>49</v>
      </c>
      <c r="R9424" s="6">
        <v>645.0</v>
      </c>
      <c r="S9424" s="6">
        <f>COUNTIF(Customer_Churn_Records!$B$2:$B$10000,Customer_Churn_Records!$B9424)</f>
        <v>1</v>
      </c>
      <c r="T9424" s="6">
        <f>ROUNDUP(Customer_Churn_Records!$G9424,0)</f>
        <v>53</v>
      </c>
      <c r="U9424" s="6" t="str">
        <f t="array" ref="U9424">IFS(Customer_Churn_Records!$T9424&lt;30,"young",Customer_Churn_Records!$T9424&lt;50,"middle-aged",Customer_Churn_Records!$T9424&lt;100,"old")</f>
        <v>old</v>
      </c>
      <c r="V9424" s="8" t="str">
        <f t="array" ref="V9424">IFS(Customer_Churn_Records!$D9424&lt;701,"less-score",Customer_Churn_Records!$D9424&lt;851,"high-score")</f>
        <v>less-score</v>
      </c>
      <c r="W9424" s="8">
        <f t="array" ref="W9424">IF(Customer_Churn_Records!$X9424=0,0,IFS(Customer_Churn_Records!$X9424&lt;100000,"low",Customer_Churn_Records!$X9424&lt;300000,"high"))</f>
        <v>0</v>
      </c>
      <c r="X9424" s="8">
        <f>ROUND(Customer_Churn_Records!$I9424,0)</f>
        <v>0</v>
      </c>
    </row>
    <row r="9425" ht="14.25" customHeight="1">
      <c r="A9425" s="6">
        <v>8458.0</v>
      </c>
      <c r="B9425" s="6">
        <v>1.5749688E7</v>
      </c>
      <c r="C9425" s="6" t="s">
        <v>1976</v>
      </c>
      <c r="D9425" s="6">
        <v>541.0</v>
      </c>
      <c r="E9425" s="6" t="s">
        <v>7</v>
      </c>
      <c r="F9425" s="6" t="s">
        <v>11</v>
      </c>
      <c r="G9425" s="7" t="s">
        <v>114</v>
      </c>
      <c r="H9425" s="6">
        <v>8.0</v>
      </c>
      <c r="I9425" s="6" t="s">
        <v>15173</v>
      </c>
      <c r="J9425" s="6">
        <v>2.0</v>
      </c>
      <c r="K9425" s="6">
        <v>0.0</v>
      </c>
      <c r="L9425" s="6">
        <v>0.0</v>
      </c>
      <c r="M9425" s="6" t="s">
        <v>18769</v>
      </c>
      <c r="N9425" s="6">
        <v>0.0</v>
      </c>
      <c r="O9425" s="6">
        <v>0.0</v>
      </c>
      <c r="P9425" s="6">
        <v>5.0</v>
      </c>
      <c r="Q9425" s="6" t="s">
        <v>79</v>
      </c>
      <c r="R9425" s="6">
        <v>725.0</v>
      </c>
      <c r="S9425" s="6">
        <f>COUNTIF(Customer_Churn_Records!$B$2:$B$10000,Customer_Churn_Records!$B9425)</f>
        <v>1</v>
      </c>
      <c r="T9425" s="6">
        <f>ROUNDUP(Customer_Churn_Records!$G9425,0)</f>
        <v>32</v>
      </c>
      <c r="U9425" s="6" t="str">
        <f t="array" ref="U9425">IFS(Customer_Churn_Records!$T9425&lt;30,"young",Customer_Churn_Records!$T9425&lt;50,"middle-aged",Customer_Churn_Records!$T9425&lt;100,"old")</f>
        <v>middle-aged</v>
      </c>
      <c r="V9425" s="8" t="str">
        <f t="array" ref="V9425">IFS(Customer_Churn_Records!$D9425&lt;701,"less-score",Customer_Churn_Records!$D9425&lt;851,"high-score")</f>
        <v>less-score</v>
      </c>
      <c r="W9425" s="8">
        <f t="array" ref="W9425">IF(Customer_Churn_Records!$X9425=0,0,IFS(Customer_Churn_Records!$X9425&lt;100000,"low",Customer_Churn_Records!$X9425&lt;300000,"high"))</f>
        <v>0</v>
      </c>
      <c r="X9425" s="8">
        <f>ROUND(Customer_Churn_Records!$I9425,0)</f>
        <v>0</v>
      </c>
    </row>
    <row r="9426" ht="14.25" customHeight="1">
      <c r="A9426" s="6">
        <v>8459.0</v>
      </c>
      <c r="B9426" s="6">
        <v>1.5728542E7</v>
      </c>
      <c r="C9426" s="6" t="s">
        <v>5859</v>
      </c>
      <c r="D9426" s="6">
        <v>850.0</v>
      </c>
      <c r="E9426" s="6" t="s">
        <v>7</v>
      </c>
      <c r="F9426" s="6" t="s">
        <v>10</v>
      </c>
      <c r="G9426" s="7" t="s">
        <v>471</v>
      </c>
      <c r="H9426" s="6">
        <v>4.0</v>
      </c>
      <c r="I9426" s="6" t="s">
        <v>15173</v>
      </c>
      <c r="J9426" s="6">
        <v>2.0</v>
      </c>
      <c r="K9426" s="6">
        <v>1.0</v>
      </c>
      <c r="L9426" s="6">
        <v>1.0</v>
      </c>
      <c r="M9426" s="6" t="s">
        <v>18770</v>
      </c>
      <c r="N9426" s="6">
        <v>0.0</v>
      </c>
      <c r="O9426" s="6">
        <v>0.0</v>
      </c>
      <c r="P9426" s="6">
        <v>3.0</v>
      </c>
      <c r="Q9426" s="6" t="s">
        <v>79</v>
      </c>
      <c r="R9426" s="6">
        <v>518.0</v>
      </c>
      <c r="S9426" s="6">
        <f>COUNTIF(Customer_Churn_Records!$B$2:$B$10000,Customer_Churn_Records!$B9426)</f>
        <v>1</v>
      </c>
      <c r="T9426" s="6">
        <f>ROUNDUP(Customer_Churn_Records!$G9426,0)</f>
        <v>71</v>
      </c>
      <c r="U9426" s="6" t="str">
        <f t="array" ref="U9426">IFS(Customer_Churn_Records!$T9426&lt;30,"young",Customer_Churn_Records!$T9426&lt;50,"middle-aged",Customer_Churn_Records!$T9426&lt;100,"old")</f>
        <v>old</v>
      </c>
      <c r="V9426" s="8" t="str">
        <f t="array" ref="V9426">IFS(Customer_Churn_Records!$D9426&lt;701,"less-score",Customer_Churn_Records!$D9426&lt;851,"high-score")</f>
        <v>high-score</v>
      </c>
      <c r="W9426" s="8">
        <f t="array" ref="W9426">IF(Customer_Churn_Records!$X9426=0,0,IFS(Customer_Churn_Records!$X9426&lt;100000,"low",Customer_Churn_Records!$X9426&lt;300000,"high"))</f>
        <v>0</v>
      </c>
      <c r="X9426" s="8">
        <f>ROUND(Customer_Churn_Records!$I9426,0)</f>
        <v>0</v>
      </c>
    </row>
    <row r="9427" ht="14.25" customHeight="1">
      <c r="A9427" s="6">
        <v>8460.0</v>
      </c>
      <c r="B9427" s="6">
        <v>1.5760063E7</v>
      </c>
      <c r="C9427" s="6" t="s">
        <v>2315</v>
      </c>
      <c r="D9427" s="6">
        <v>595.0</v>
      </c>
      <c r="E9427" s="6" t="s">
        <v>9</v>
      </c>
      <c r="F9427" s="6" t="s">
        <v>11</v>
      </c>
      <c r="G9427" s="7" t="s">
        <v>187</v>
      </c>
      <c r="H9427" s="6">
        <v>7.0</v>
      </c>
      <c r="I9427" s="6" t="s">
        <v>15173</v>
      </c>
      <c r="J9427" s="6">
        <v>2.0</v>
      </c>
      <c r="K9427" s="6">
        <v>1.0</v>
      </c>
      <c r="L9427" s="6">
        <v>1.0</v>
      </c>
      <c r="M9427" s="6" t="s">
        <v>18771</v>
      </c>
      <c r="N9427" s="6">
        <v>0.0</v>
      </c>
      <c r="O9427" s="6">
        <v>0.0</v>
      </c>
      <c r="P9427" s="6">
        <v>5.0</v>
      </c>
      <c r="Q9427" s="6" t="s">
        <v>79</v>
      </c>
      <c r="R9427" s="6">
        <v>487.0</v>
      </c>
      <c r="S9427" s="6">
        <f>COUNTIF(Customer_Churn_Records!$B$2:$B$10000,Customer_Churn_Records!$B9427)</f>
        <v>1</v>
      </c>
      <c r="T9427" s="6">
        <f>ROUNDUP(Customer_Churn_Records!$G9427,0)</f>
        <v>23</v>
      </c>
      <c r="U9427" s="6" t="str">
        <f t="array" ref="U9427">IFS(Customer_Churn_Records!$T9427&lt;30,"young",Customer_Churn_Records!$T9427&lt;50,"middle-aged",Customer_Churn_Records!$T9427&lt;100,"old")</f>
        <v>young</v>
      </c>
      <c r="V9427" s="8" t="str">
        <f t="array" ref="V9427">IFS(Customer_Churn_Records!$D9427&lt;701,"less-score",Customer_Churn_Records!$D9427&lt;851,"high-score")</f>
        <v>less-score</v>
      </c>
      <c r="W9427" s="8">
        <f t="array" ref="W9427">IF(Customer_Churn_Records!$X9427=0,0,IFS(Customer_Churn_Records!$X9427&lt;100000,"low",Customer_Churn_Records!$X9427&lt;300000,"high"))</f>
        <v>0</v>
      </c>
      <c r="X9427" s="8">
        <f>ROUND(Customer_Churn_Records!$I9427,0)</f>
        <v>0</v>
      </c>
    </row>
    <row r="9428" ht="14.25" customHeight="1">
      <c r="A9428" s="6">
        <v>8462.0</v>
      </c>
      <c r="B9428" s="6">
        <v>1.5758769E7</v>
      </c>
      <c r="C9428" s="6" t="s">
        <v>18772</v>
      </c>
      <c r="D9428" s="6">
        <v>625.0</v>
      </c>
      <c r="E9428" s="6" t="s">
        <v>7</v>
      </c>
      <c r="F9428" s="6" t="s">
        <v>10</v>
      </c>
      <c r="G9428" s="7" t="s">
        <v>220</v>
      </c>
      <c r="H9428" s="6">
        <v>7.0</v>
      </c>
      <c r="I9428" s="6" t="s">
        <v>15173</v>
      </c>
      <c r="J9428" s="6">
        <v>1.0</v>
      </c>
      <c r="K9428" s="6">
        <v>1.0</v>
      </c>
      <c r="L9428" s="6">
        <v>0.0</v>
      </c>
      <c r="M9428" s="6" t="s">
        <v>18773</v>
      </c>
      <c r="N9428" s="6">
        <v>0.0</v>
      </c>
      <c r="O9428" s="6">
        <v>0.0</v>
      </c>
      <c r="P9428" s="6">
        <v>3.0</v>
      </c>
      <c r="Q9428" s="6" t="s">
        <v>44</v>
      </c>
      <c r="R9428" s="6">
        <v>801.0</v>
      </c>
      <c r="S9428" s="6">
        <f>COUNTIF(Customer_Churn_Records!$B$2:$B$10000,Customer_Churn_Records!$B9428)</f>
        <v>1</v>
      </c>
      <c r="T9428" s="6">
        <f>ROUNDUP(Customer_Churn_Records!$G9428,0)</f>
        <v>44</v>
      </c>
      <c r="U9428" s="6" t="str">
        <f t="array" ref="U9428">IFS(Customer_Churn_Records!$T9428&lt;30,"young",Customer_Churn_Records!$T9428&lt;50,"middle-aged",Customer_Churn_Records!$T9428&lt;100,"old")</f>
        <v>middle-aged</v>
      </c>
      <c r="V9428" s="8" t="str">
        <f t="array" ref="V9428">IFS(Customer_Churn_Records!$D9428&lt;701,"less-score",Customer_Churn_Records!$D9428&lt;851,"high-score")</f>
        <v>less-score</v>
      </c>
      <c r="W9428" s="8">
        <f t="array" ref="W9428">IF(Customer_Churn_Records!$X9428=0,0,IFS(Customer_Churn_Records!$X9428&lt;100000,"low",Customer_Churn_Records!$X9428&lt;300000,"high"))</f>
        <v>0</v>
      </c>
      <c r="X9428" s="8">
        <f>ROUND(Customer_Churn_Records!$I9428,0)</f>
        <v>0</v>
      </c>
    </row>
    <row r="9429" ht="14.25" customHeight="1">
      <c r="A9429" s="6">
        <v>8464.0</v>
      </c>
      <c r="B9429" s="6">
        <v>1.5661162E7</v>
      </c>
      <c r="C9429" s="6" t="s">
        <v>1171</v>
      </c>
      <c r="D9429" s="6">
        <v>526.0</v>
      </c>
      <c r="E9429" s="6" t="s">
        <v>9</v>
      </c>
      <c r="F9429" s="6" t="s">
        <v>11</v>
      </c>
      <c r="G9429" s="7" t="s">
        <v>132</v>
      </c>
      <c r="H9429" s="6">
        <v>2.0</v>
      </c>
      <c r="I9429" s="6" t="s">
        <v>15173</v>
      </c>
      <c r="J9429" s="6">
        <v>1.0</v>
      </c>
      <c r="K9429" s="6">
        <v>1.0</v>
      </c>
      <c r="L9429" s="6">
        <v>0.0</v>
      </c>
      <c r="M9429" s="6" t="s">
        <v>18774</v>
      </c>
      <c r="N9429" s="6">
        <v>1.0</v>
      </c>
      <c r="O9429" s="6">
        <v>1.0</v>
      </c>
      <c r="P9429" s="6">
        <v>2.0</v>
      </c>
      <c r="Q9429" s="6" t="s">
        <v>58</v>
      </c>
      <c r="R9429" s="6">
        <v>948.0</v>
      </c>
      <c r="S9429" s="6">
        <f>COUNTIF(Customer_Churn_Records!$B$2:$B$10000,Customer_Churn_Records!$B9429)</f>
        <v>1</v>
      </c>
      <c r="T9429" s="6">
        <f>ROUNDUP(Customer_Churn_Records!$G9429,0)</f>
        <v>49</v>
      </c>
      <c r="U9429" s="6" t="str">
        <f t="array" ref="U9429">IFS(Customer_Churn_Records!$T9429&lt;30,"young",Customer_Churn_Records!$T9429&lt;50,"middle-aged",Customer_Churn_Records!$T9429&lt;100,"old")</f>
        <v>middle-aged</v>
      </c>
      <c r="V9429" s="8" t="str">
        <f t="array" ref="V9429">IFS(Customer_Churn_Records!$D9429&lt;701,"less-score",Customer_Churn_Records!$D9429&lt;851,"high-score")</f>
        <v>less-score</v>
      </c>
      <c r="W9429" s="8">
        <f t="array" ref="W9429">IF(Customer_Churn_Records!$X9429=0,0,IFS(Customer_Churn_Records!$X9429&lt;100000,"low",Customer_Churn_Records!$X9429&lt;300000,"high"))</f>
        <v>0</v>
      </c>
      <c r="X9429" s="8">
        <f>ROUND(Customer_Churn_Records!$I9429,0)</f>
        <v>0</v>
      </c>
    </row>
    <row r="9430" ht="14.25" customHeight="1">
      <c r="A9430" s="6">
        <v>8468.0</v>
      </c>
      <c r="B9430" s="6">
        <v>1.5667456E7</v>
      </c>
      <c r="C9430" s="6" t="s">
        <v>6494</v>
      </c>
      <c r="D9430" s="6">
        <v>709.0</v>
      </c>
      <c r="E9430" s="6" t="s">
        <v>9</v>
      </c>
      <c r="F9430" s="6" t="s">
        <v>11</v>
      </c>
      <c r="G9430" s="7" t="s">
        <v>1211</v>
      </c>
      <c r="H9430" s="6">
        <v>3.0</v>
      </c>
      <c r="I9430" s="6" t="s">
        <v>15173</v>
      </c>
      <c r="J9430" s="6">
        <v>2.0</v>
      </c>
      <c r="K9430" s="6">
        <v>1.0</v>
      </c>
      <c r="L9430" s="6">
        <v>1.0</v>
      </c>
      <c r="M9430" s="6" t="s">
        <v>18775</v>
      </c>
      <c r="N9430" s="6">
        <v>0.0</v>
      </c>
      <c r="O9430" s="6">
        <v>0.0</v>
      </c>
      <c r="P9430" s="6">
        <v>4.0</v>
      </c>
      <c r="Q9430" s="6" t="s">
        <v>44</v>
      </c>
      <c r="R9430" s="6">
        <v>557.0</v>
      </c>
      <c r="S9430" s="6">
        <f>COUNTIF(Customer_Churn_Records!$B$2:$B$10000,Customer_Churn_Records!$B9430)</f>
        <v>1</v>
      </c>
      <c r="T9430" s="6">
        <f>ROUNDUP(Customer_Churn_Records!$G9430,0)</f>
        <v>62</v>
      </c>
      <c r="U9430" s="6" t="str">
        <f t="array" ref="U9430">IFS(Customer_Churn_Records!$T9430&lt;30,"young",Customer_Churn_Records!$T9430&lt;50,"middle-aged",Customer_Churn_Records!$T9430&lt;100,"old")</f>
        <v>old</v>
      </c>
      <c r="V9430" s="8" t="str">
        <f t="array" ref="V9430">IFS(Customer_Churn_Records!$D9430&lt;701,"less-score",Customer_Churn_Records!$D9430&lt;851,"high-score")</f>
        <v>high-score</v>
      </c>
      <c r="W9430" s="8">
        <f t="array" ref="W9430">IF(Customer_Churn_Records!$X9430=0,0,IFS(Customer_Churn_Records!$X9430&lt;100000,"low",Customer_Churn_Records!$X9430&lt;300000,"high"))</f>
        <v>0</v>
      </c>
      <c r="X9430" s="8">
        <f>ROUND(Customer_Churn_Records!$I9430,0)</f>
        <v>0</v>
      </c>
    </row>
    <row r="9431" ht="14.25" customHeight="1">
      <c r="A9431" s="6">
        <v>8471.0</v>
      </c>
      <c r="B9431" s="6">
        <v>1.5582847E7</v>
      </c>
      <c r="C9431" s="6" t="s">
        <v>8387</v>
      </c>
      <c r="D9431" s="6">
        <v>662.0</v>
      </c>
      <c r="E9431" s="6" t="s">
        <v>7</v>
      </c>
      <c r="F9431" s="6" t="s">
        <v>11</v>
      </c>
      <c r="G9431" s="7" t="s">
        <v>64</v>
      </c>
      <c r="H9431" s="6">
        <v>0.0</v>
      </c>
      <c r="I9431" s="6" t="s">
        <v>15173</v>
      </c>
      <c r="J9431" s="6">
        <v>2.0</v>
      </c>
      <c r="K9431" s="6">
        <v>0.0</v>
      </c>
      <c r="L9431" s="6">
        <v>1.0</v>
      </c>
      <c r="M9431" s="6" t="s">
        <v>18776</v>
      </c>
      <c r="N9431" s="6">
        <v>0.0</v>
      </c>
      <c r="O9431" s="6">
        <v>0.0</v>
      </c>
      <c r="P9431" s="6">
        <v>1.0</v>
      </c>
      <c r="Q9431" s="6" t="s">
        <v>44</v>
      </c>
      <c r="R9431" s="6">
        <v>537.0</v>
      </c>
      <c r="S9431" s="6">
        <f>COUNTIF(Customer_Churn_Records!$B$2:$B$10000,Customer_Churn_Records!$B9431)</f>
        <v>1</v>
      </c>
      <c r="T9431" s="6">
        <f>ROUNDUP(Customer_Churn_Records!$G9431,0)</f>
        <v>26</v>
      </c>
      <c r="U9431" s="6" t="str">
        <f t="array" ref="U9431">IFS(Customer_Churn_Records!$T9431&lt;30,"young",Customer_Churn_Records!$T9431&lt;50,"middle-aged",Customer_Churn_Records!$T9431&lt;100,"old")</f>
        <v>young</v>
      </c>
      <c r="V9431" s="8" t="str">
        <f t="array" ref="V9431">IFS(Customer_Churn_Records!$D9431&lt;701,"less-score",Customer_Churn_Records!$D9431&lt;851,"high-score")</f>
        <v>less-score</v>
      </c>
      <c r="W9431" s="8">
        <f t="array" ref="W9431">IF(Customer_Churn_Records!$X9431=0,0,IFS(Customer_Churn_Records!$X9431&lt;100000,"low",Customer_Churn_Records!$X9431&lt;300000,"high"))</f>
        <v>0</v>
      </c>
      <c r="X9431" s="8">
        <f>ROUND(Customer_Churn_Records!$I9431,0)</f>
        <v>0</v>
      </c>
    </row>
    <row r="9432" ht="14.25" customHeight="1">
      <c r="A9432" s="6">
        <v>8472.0</v>
      </c>
      <c r="B9432" s="6">
        <v>1.5612478E7</v>
      </c>
      <c r="C9432" s="6" t="s">
        <v>2506</v>
      </c>
      <c r="D9432" s="6">
        <v>525.0</v>
      </c>
      <c r="E9432" s="6" t="s">
        <v>7</v>
      </c>
      <c r="F9432" s="6" t="s">
        <v>11</v>
      </c>
      <c r="G9432" s="7" t="s">
        <v>359</v>
      </c>
      <c r="H9432" s="6">
        <v>10.0</v>
      </c>
      <c r="I9432" s="6" t="s">
        <v>15173</v>
      </c>
      <c r="J9432" s="6">
        <v>3.0</v>
      </c>
      <c r="K9432" s="6">
        <v>1.0</v>
      </c>
      <c r="L9432" s="6">
        <v>0.0</v>
      </c>
      <c r="M9432" s="6" t="s">
        <v>18777</v>
      </c>
      <c r="N9432" s="6">
        <v>1.0</v>
      </c>
      <c r="O9432" s="6">
        <v>1.0</v>
      </c>
      <c r="P9432" s="6">
        <v>2.0</v>
      </c>
      <c r="Q9432" s="6" t="s">
        <v>79</v>
      </c>
      <c r="R9432" s="6">
        <v>242.0</v>
      </c>
      <c r="S9432" s="6">
        <f>COUNTIF(Customer_Churn_Records!$B$2:$B$10000,Customer_Churn_Records!$B9432)</f>
        <v>1</v>
      </c>
      <c r="T9432" s="6">
        <f>ROUNDUP(Customer_Churn_Records!$G9432,0)</f>
        <v>51</v>
      </c>
      <c r="U9432" s="6" t="str">
        <f t="array" ref="U9432">IFS(Customer_Churn_Records!$T9432&lt;30,"young",Customer_Churn_Records!$T9432&lt;50,"middle-aged",Customer_Churn_Records!$T9432&lt;100,"old")</f>
        <v>old</v>
      </c>
      <c r="V9432" s="8" t="str">
        <f t="array" ref="V9432">IFS(Customer_Churn_Records!$D9432&lt;701,"less-score",Customer_Churn_Records!$D9432&lt;851,"high-score")</f>
        <v>less-score</v>
      </c>
      <c r="W9432" s="8">
        <f t="array" ref="W9432">IF(Customer_Churn_Records!$X9432=0,0,IFS(Customer_Churn_Records!$X9432&lt;100000,"low",Customer_Churn_Records!$X9432&lt;300000,"high"))</f>
        <v>0</v>
      </c>
      <c r="X9432" s="8">
        <f>ROUND(Customer_Churn_Records!$I9432,0)</f>
        <v>0</v>
      </c>
    </row>
    <row r="9433" ht="14.25" customHeight="1">
      <c r="A9433" s="6">
        <v>8473.0</v>
      </c>
      <c r="B9433" s="6">
        <v>1.5709621E7</v>
      </c>
      <c r="C9433" s="6" t="s">
        <v>2938</v>
      </c>
      <c r="D9433" s="6">
        <v>662.0</v>
      </c>
      <c r="E9433" s="6" t="s">
        <v>7</v>
      </c>
      <c r="F9433" s="6" t="s">
        <v>11</v>
      </c>
      <c r="G9433" s="7" t="s">
        <v>363</v>
      </c>
      <c r="H9433" s="6">
        <v>3.0</v>
      </c>
      <c r="I9433" s="6" t="s">
        <v>15173</v>
      </c>
      <c r="J9433" s="6">
        <v>2.0</v>
      </c>
      <c r="K9433" s="6">
        <v>0.0</v>
      </c>
      <c r="L9433" s="6">
        <v>1.0</v>
      </c>
      <c r="M9433" s="6" t="s">
        <v>18778</v>
      </c>
      <c r="N9433" s="6">
        <v>0.0</v>
      </c>
      <c r="O9433" s="6">
        <v>0.0</v>
      </c>
      <c r="P9433" s="6">
        <v>2.0</v>
      </c>
      <c r="Q9433" s="6" t="s">
        <v>44</v>
      </c>
      <c r="R9433" s="6">
        <v>241.0</v>
      </c>
      <c r="S9433" s="6">
        <f>COUNTIF(Customer_Churn_Records!$B$2:$B$10000,Customer_Churn_Records!$B9433)</f>
        <v>1</v>
      </c>
      <c r="T9433" s="6">
        <f>ROUNDUP(Customer_Churn_Records!$G9433,0)</f>
        <v>31</v>
      </c>
      <c r="U9433" s="6" t="str">
        <f t="array" ref="U9433">IFS(Customer_Churn_Records!$T9433&lt;30,"young",Customer_Churn_Records!$T9433&lt;50,"middle-aged",Customer_Churn_Records!$T9433&lt;100,"old")</f>
        <v>middle-aged</v>
      </c>
      <c r="V9433" s="8" t="str">
        <f t="array" ref="V9433">IFS(Customer_Churn_Records!$D9433&lt;701,"less-score",Customer_Churn_Records!$D9433&lt;851,"high-score")</f>
        <v>less-score</v>
      </c>
      <c r="W9433" s="8">
        <f t="array" ref="W9433">IF(Customer_Churn_Records!$X9433=0,0,IFS(Customer_Churn_Records!$X9433&lt;100000,"low",Customer_Churn_Records!$X9433&lt;300000,"high"))</f>
        <v>0</v>
      </c>
      <c r="X9433" s="8">
        <f>ROUND(Customer_Churn_Records!$I9433,0)</f>
        <v>0</v>
      </c>
    </row>
    <row r="9434" ht="14.25" customHeight="1">
      <c r="A9434" s="6">
        <v>8474.0</v>
      </c>
      <c r="B9434" s="6">
        <v>1.5802009E7</v>
      </c>
      <c r="C9434" s="6" t="s">
        <v>2251</v>
      </c>
      <c r="D9434" s="6">
        <v>770.0</v>
      </c>
      <c r="E9434" s="6" t="s">
        <v>7</v>
      </c>
      <c r="F9434" s="6" t="s">
        <v>10</v>
      </c>
      <c r="G9434" s="7" t="s">
        <v>103</v>
      </c>
      <c r="H9434" s="6">
        <v>6.0</v>
      </c>
      <c r="I9434" s="6" t="s">
        <v>15173</v>
      </c>
      <c r="J9434" s="6">
        <v>2.0</v>
      </c>
      <c r="K9434" s="6">
        <v>1.0</v>
      </c>
      <c r="L9434" s="6">
        <v>1.0</v>
      </c>
      <c r="M9434" s="6" t="s">
        <v>18779</v>
      </c>
      <c r="N9434" s="6">
        <v>0.0</v>
      </c>
      <c r="O9434" s="6">
        <v>0.0</v>
      </c>
      <c r="P9434" s="6">
        <v>2.0</v>
      </c>
      <c r="Q9434" s="6" t="s">
        <v>58</v>
      </c>
      <c r="R9434" s="6">
        <v>497.0</v>
      </c>
      <c r="S9434" s="6">
        <f>COUNTIF(Customer_Churn_Records!$B$2:$B$10000,Customer_Churn_Records!$B9434)</f>
        <v>1</v>
      </c>
      <c r="T9434" s="6">
        <f>ROUNDUP(Customer_Churn_Records!$G9434,0)</f>
        <v>33</v>
      </c>
      <c r="U9434" s="6" t="str">
        <f t="array" ref="U9434">IFS(Customer_Churn_Records!$T9434&lt;30,"young",Customer_Churn_Records!$T9434&lt;50,"middle-aged",Customer_Churn_Records!$T9434&lt;100,"old")</f>
        <v>middle-aged</v>
      </c>
      <c r="V9434" s="8" t="str">
        <f t="array" ref="V9434">IFS(Customer_Churn_Records!$D9434&lt;701,"less-score",Customer_Churn_Records!$D9434&lt;851,"high-score")</f>
        <v>high-score</v>
      </c>
      <c r="W9434" s="8">
        <f t="array" ref="W9434">IF(Customer_Churn_Records!$X9434=0,0,IFS(Customer_Churn_Records!$X9434&lt;100000,"low",Customer_Churn_Records!$X9434&lt;300000,"high"))</f>
        <v>0</v>
      </c>
      <c r="X9434" s="8">
        <f>ROUND(Customer_Churn_Records!$I9434,0)</f>
        <v>0</v>
      </c>
    </row>
    <row r="9435" ht="14.25" customHeight="1">
      <c r="A9435" s="6">
        <v>8477.0</v>
      </c>
      <c r="B9435" s="6">
        <v>1.5603082E7</v>
      </c>
      <c r="C9435" s="6" t="s">
        <v>9609</v>
      </c>
      <c r="D9435" s="6">
        <v>701.0</v>
      </c>
      <c r="E9435" s="6" t="s">
        <v>7</v>
      </c>
      <c r="F9435" s="6" t="s">
        <v>11</v>
      </c>
      <c r="G9435" s="7" t="s">
        <v>359</v>
      </c>
      <c r="H9435" s="6">
        <v>9.0</v>
      </c>
      <c r="I9435" s="6" t="s">
        <v>15173</v>
      </c>
      <c r="J9435" s="6">
        <v>2.0</v>
      </c>
      <c r="K9435" s="6">
        <v>0.0</v>
      </c>
      <c r="L9435" s="6">
        <v>0.0</v>
      </c>
      <c r="M9435" s="6" t="s">
        <v>18780</v>
      </c>
      <c r="N9435" s="6">
        <v>0.0</v>
      </c>
      <c r="O9435" s="6">
        <v>0.0</v>
      </c>
      <c r="P9435" s="6">
        <v>2.0</v>
      </c>
      <c r="Q9435" s="6" t="s">
        <v>58</v>
      </c>
      <c r="R9435" s="6">
        <v>577.0</v>
      </c>
      <c r="S9435" s="6">
        <f>COUNTIF(Customer_Churn_Records!$B$2:$B$10000,Customer_Churn_Records!$B9435)</f>
        <v>1</v>
      </c>
      <c r="T9435" s="6">
        <f>ROUNDUP(Customer_Churn_Records!$G9435,0)</f>
        <v>51</v>
      </c>
      <c r="U9435" s="6" t="str">
        <f t="array" ref="U9435">IFS(Customer_Churn_Records!$T9435&lt;30,"young",Customer_Churn_Records!$T9435&lt;50,"middle-aged",Customer_Churn_Records!$T9435&lt;100,"old")</f>
        <v>old</v>
      </c>
      <c r="V9435" s="8" t="str">
        <f t="array" ref="V9435">IFS(Customer_Churn_Records!$D9435&lt;701,"less-score",Customer_Churn_Records!$D9435&lt;851,"high-score")</f>
        <v>high-score</v>
      </c>
      <c r="W9435" s="8">
        <f t="array" ref="W9435">IF(Customer_Churn_Records!$X9435=0,0,IFS(Customer_Churn_Records!$X9435&lt;100000,"low",Customer_Churn_Records!$X9435&lt;300000,"high"))</f>
        <v>0</v>
      </c>
      <c r="X9435" s="8">
        <f>ROUND(Customer_Churn_Records!$I9435,0)</f>
        <v>0</v>
      </c>
    </row>
    <row r="9436" ht="14.25" customHeight="1">
      <c r="A9436" s="6">
        <v>8479.0</v>
      </c>
      <c r="B9436" s="6">
        <v>1.5643048E7</v>
      </c>
      <c r="C9436" s="6" t="s">
        <v>18781</v>
      </c>
      <c r="D9436" s="6">
        <v>639.0</v>
      </c>
      <c r="E9436" s="6" t="s">
        <v>7</v>
      </c>
      <c r="F9436" s="6" t="s">
        <v>11</v>
      </c>
      <c r="G9436" s="7" t="s">
        <v>492</v>
      </c>
      <c r="H9436" s="6">
        <v>0.0</v>
      </c>
      <c r="I9436" s="6" t="s">
        <v>15173</v>
      </c>
      <c r="J9436" s="6">
        <v>2.0</v>
      </c>
      <c r="K9436" s="6">
        <v>0.0</v>
      </c>
      <c r="L9436" s="6">
        <v>1.0</v>
      </c>
      <c r="M9436" s="6" t="s">
        <v>18782</v>
      </c>
      <c r="N9436" s="6">
        <v>0.0</v>
      </c>
      <c r="O9436" s="6">
        <v>0.0</v>
      </c>
      <c r="P9436" s="6">
        <v>3.0</v>
      </c>
      <c r="Q9436" s="6" t="s">
        <v>44</v>
      </c>
      <c r="R9436" s="6">
        <v>877.0</v>
      </c>
      <c r="S9436" s="6">
        <f>COUNTIF(Customer_Churn_Records!$B$2:$B$10000,Customer_Churn_Records!$B9436)</f>
        <v>1</v>
      </c>
      <c r="T9436" s="6">
        <f>ROUNDUP(Customer_Churn_Records!$G9436,0)</f>
        <v>66</v>
      </c>
      <c r="U9436" s="6" t="str">
        <f t="array" ref="U9436">IFS(Customer_Churn_Records!$T9436&lt;30,"young",Customer_Churn_Records!$T9436&lt;50,"middle-aged",Customer_Churn_Records!$T9436&lt;100,"old")</f>
        <v>old</v>
      </c>
      <c r="V9436" s="8" t="str">
        <f t="array" ref="V9436">IFS(Customer_Churn_Records!$D9436&lt;701,"less-score",Customer_Churn_Records!$D9436&lt;851,"high-score")</f>
        <v>less-score</v>
      </c>
      <c r="W9436" s="8">
        <f t="array" ref="W9436">IF(Customer_Churn_Records!$X9436=0,0,IFS(Customer_Churn_Records!$X9436&lt;100000,"low",Customer_Churn_Records!$X9436&lt;300000,"high"))</f>
        <v>0</v>
      </c>
      <c r="X9436" s="8">
        <f>ROUND(Customer_Churn_Records!$I9436,0)</f>
        <v>0</v>
      </c>
    </row>
    <row r="9437" ht="14.25" customHeight="1">
      <c r="A9437" s="6">
        <v>8480.0</v>
      </c>
      <c r="B9437" s="6">
        <v>1.5807568E7</v>
      </c>
      <c r="C9437" s="6" t="s">
        <v>2531</v>
      </c>
      <c r="D9437" s="6">
        <v>632.0</v>
      </c>
      <c r="E9437" s="6" t="s">
        <v>7</v>
      </c>
      <c r="F9437" s="6" t="s">
        <v>11</v>
      </c>
      <c r="G9437" s="7" t="s">
        <v>156</v>
      </c>
      <c r="H9437" s="6">
        <v>2.0</v>
      </c>
      <c r="I9437" s="6" t="s">
        <v>15173</v>
      </c>
      <c r="J9437" s="6">
        <v>2.0</v>
      </c>
      <c r="K9437" s="6">
        <v>0.0</v>
      </c>
      <c r="L9437" s="6">
        <v>0.0</v>
      </c>
      <c r="M9437" s="6" t="s">
        <v>18783</v>
      </c>
      <c r="N9437" s="6">
        <v>0.0</v>
      </c>
      <c r="O9437" s="6">
        <v>0.0</v>
      </c>
      <c r="P9437" s="6">
        <v>1.0</v>
      </c>
      <c r="Q9437" s="6" t="s">
        <v>79</v>
      </c>
      <c r="R9437" s="6">
        <v>419.0</v>
      </c>
      <c r="S9437" s="6">
        <f>COUNTIF(Customer_Churn_Records!$B$2:$B$10000,Customer_Churn_Records!$B9437)</f>
        <v>1</v>
      </c>
      <c r="T9437" s="6">
        <f>ROUNDUP(Customer_Churn_Records!$G9437,0)</f>
        <v>50</v>
      </c>
      <c r="U9437" s="6" t="str">
        <f t="array" ref="U9437">IFS(Customer_Churn_Records!$T9437&lt;30,"young",Customer_Churn_Records!$T9437&lt;50,"middle-aged",Customer_Churn_Records!$T9437&lt;100,"old")</f>
        <v>old</v>
      </c>
      <c r="V9437" s="8" t="str">
        <f t="array" ref="V9437">IFS(Customer_Churn_Records!$D9437&lt;701,"less-score",Customer_Churn_Records!$D9437&lt;851,"high-score")</f>
        <v>less-score</v>
      </c>
      <c r="W9437" s="8">
        <f t="array" ref="W9437">IF(Customer_Churn_Records!$X9437=0,0,IFS(Customer_Churn_Records!$X9437&lt;100000,"low",Customer_Churn_Records!$X9437&lt;300000,"high"))</f>
        <v>0</v>
      </c>
      <c r="X9437" s="8">
        <f>ROUND(Customer_Churn_Records!$I9437,0)</f>
        <v>0</v>
      </c>
    </row>
    <row r="9438" ht="14.25" customHeight="1">
      <c r="A9438" s="6">
        <v>8482.0</v>
      </c>
      <c r="B9438" s="6">
        <v>1.5747558E7</v>
      </c>
      <c r="C9438" s="6" t="s">
        <v>530</v>
      </c>
      <c r="D9438" s="6">
        <v>729.0</v>
      </c>
      <c r="E9438" s="6" t="s">
        <v>9</v>
      </c>
      <c r="F9438" s="6" t="s">
        <v>10</v>
      </c>
      <c r="G9438" s="7" t="s">
        <v>41</v>
      </c>
      <c r="H9438" s="6">
        <v>10.0</v>
      </c>
      <c r="I9438" s="6" t="s">
        <v>15173</v>
      </c>
      <c r="J9438" s="6">
        <v>2.0</v>
      </c>
      <c r="K9438" s="6">
        <v>1.0</v>
      </c>
      <c r="L9438" s="6">
        <v>0.0</v>
      </c>
      <c r="M9438" s="6" t="s">
        <v>18784</v>
      </c>
      <c r="N9438" s="6">
        <v>0.0</v>
      </c>
      <c r="O9438" s="6">
        <v>0.0</v>
      </c>
      <c r="P9438" s="6">
        <v>1.0</v>
      </c>
      <c r="Q9438" s="6" t="s">
        <v>79</v>
      </c>
      <c r="R9438" s="6">
        <v>975.0</v>
      </c>
      <c r="S9438" s="6">
        <f>COUNTIF(Customer_Churn_Records!$B$2:$B$10000,Customer_Churn_Records!$B9438)</f>
        <v>1</v>
      </c>
      <c r="T9438" s="6">
        <f>ROUNDUP(Customer_Churn_Records!$G9438,0)</f>
        <v>38</v>
      </c>
      <c r="U9438" s="6" t="str">
        <f t="array" ref="U9438">IFS(Customer_Churn_Records!$T9438&lt;30,"young",Customer_Churn_Records!$T9438&lt;50,"middle-aged",Customer_Churn_Records!$T9438&lt;100,"old")</f>
        <v>middle-aged</v>
      </c>
      <c r="V9438" s="8" t="str">
        <f t="array" ref="V9438">IFS(Customer_Churn_Records!$D9438&lt;701,"less-score",Customer_Churn_Records!$D9438&lt;851,"high-score")</f>
        <v>high-score</v>
      </c>
      <c r="W9438" s="8">
        <f t="array" ref="W9438">IF(Customer_Churn_Records!$X9438=0,0,IFS(Customer_Churn_Records!$X9438&lt;100000,"low",Customer_Churn_Records!$X9438&lt;300000,"high"))</f>
        <v>0</v>
      </c>
      <c r="X9438" s="8">
        <f>ROUND(Customer_Churn_Records!$I9438,0)</f>
        <v>0</v>
      </c>
    </row>
    <row r="9439" ht="14.25" customHeight="1">
      <c r="A9439" s="6">
        <v>8483.0</v>
      </c>
      <c r="B9439" s="6">
        <v>1.5756655E7</v>
      </c>
      <c r="C9439" s="6" t="s">
        <v>18785</v>
      </c>
      <c r="D9439" s="6">
        <v>632.0</v>
      </c>
      <c r="E9439" s="6" t="s">
        <v>7</v>
      </c>
      <c r="F9439" s="6" t="s">
        <v>10</v>
      </c>
      <c r="G9439" s="7" t="s">
        <v>140</v>
      </c>
      <c r="H9439" s="6">
        <v>2.0</v>
      </c>
      <c r="I9439" s="6" t="s">
        <v>15173</v>
      </c>
      <c r="J9439" s="6">
        <v>2.0</v>
      </c>
      <c r="K9439" s="6">
        <v>0.0</v>
      </c>
      <c r="L9439" s="6">
        <v>0.0</v>
      </c>
      <c r="M9439" s="6" t="s">
        <v>18786</v>
      </c>
      <c r="N9439" s="6">
        <v>0.0</v>
      </c>
      <c r="O9439" s="6">
        <v>0.0</v>
      </c>
      <c r="P9439" s="6">
        <v>4.0</v>
      </c>
      <c r="Q9439" s="6" t="s">
        <v>44</v>
      </c>
      <c r="R9439" s="6">
        <v>521.0</v>
      </c>
      <c r="S9439" s="6">
        <f>COUNTIF(Customer_Churn_Records!$B$2:$B$10000,Customer_Churn_Records!$B9439)</f>
        <v>1</v>
      </c>
      <c r="T9439" s="6">
        <f>ROUNDUP(Customer_Churn_Records!$G9439,0)</f>
        <v>34</v>
      </c>
      <c r="U9439" s="6" t="str">
        <f t="array" ref="U9439">IFS(Customer_Churn_Records!$T9439&lt;30,"young",Customer_Churn_Records!$T9439&lt;50,"middle-aged",Customer_Churn_Records!$T9439&lt;100,"old")</f>
        <v>middle-aged</v>
      </c>
      <c r="V9439" s="8" t="str">
        <f t="array" ref="V9439">IFS(Customer_Churn_Records!$D9439&lt;701,"less-score",Customer_Churn_Records!$D9439&lt;851,"high-score")</f>
        <v>less-score</v>
      </c>
      <c r="W9439" s="8">
        <f t="array" ref="W9439">IF(Customer_Churn_Records!$X9439=0,0,IFS(Customer_Churn_Records!$X9439&lt;100000,"low",Customer_Churn_Records!$X9439&lt;300000,"high"))</f>
        <v>0</v>
      </c>
      <c r="X9439" s="8">
        <f>ROUND(Customer_Churn_Records!$I9439,0)</f>
        <v>0</v>
      </c>
    </row>
    <row r="9440" ht="14.25" customHeight="1">
      <c r="A9440" s="6">
        <v>8486.0</v>
      </c>
      <c r="B9440" s="6">
        <v>1.5724269E7</v>
      </c>
      <c r="C9440" s="6" t="s">
        <v>448</v>
      </c>
      <c r="D9440" s="6">
        <v>670.0</v>
      </c>
      <c r="E9440" s="6" t="s">
        <v>7</v>
      </c>
      <c r="F9440" s="6" t="s">
        <v>11</v>
      </c>
      <c r="G9440" s="7" t="s">
        <v>213</v>
      </c>
      <c r="H9440" s="6">
        <v>7.0</v>
      </c>
      <c r="I9440" s="6" t="s">
        <v>15173</v>
      </c>
      <c r="J9440" s="6">
        <v>2.0</v>
      </c>
      <c r="K9440" s="6">
        <v>1.0</v>
      </c>
      <c r="L9440" s="6">
        <v>1.0</v>
      </c>
      <c r="M9440" s="6" t="s">
        <v>18787</v>
      </c>
      <c r="N9440" s="6">
        <v>0.0</v>
      </c>
      <c r="O9440" s="6">
        <v>0.0</v>
      </c>
      <c r="P9440" s="6">
        <v>2.0</v>
      </c>
      <c r="Q9440" s="6" t="s">
        <v>49</v>
      </c>
      <c r="R9440" s="6">
        <v>940.0</v>
      </c>
      <c r="S9440" s="6">
        <f>COUNTIF(Customer_Churn_Records!$B$2:$B$10000,Customer_Churn_Records!$B9440)</f>
        <v>1</v>
      </c>
      <c r="T9440" s="6">
        <f>ROUNDUP(Customer_Churn_Records!$G9440,0)</f>
        <v>25</v>
      </c>
      <c r="U9440" s="6" t="str">
        <f t="array" ref="U9440">IFS(Customer_Churn_Records!$T9440&lt;30,"young",Customer_Churn_Records!$T9440&lt;50,"middle-aged",Customer_Churn_Records!$T9440&lt;100,"old")</f>
        <v>young</v>
      </c>
      <c r="V9440" s="8" t="str">
        <f t="array" ref="V9440">IFS(Customer_Churn_Records!$D9440&lt;701,"less-score",Customer_Churn_Records!$D9440&lt;851,"high-score")</f>
        <v>less-score</v>
      </c>
      <c r="W9440" s="8">
        <f t="array" ref="W9440">IF(Customer_Churn_Records!$X9440=0,0,IFS(Customer_Churn_Records!$X9440&lt;100000,"low",Customer_Churn_Records!$X9440&lt;300000,"high"))</f>
        <v>0</v>
      </c>
      <c r="X9440" s="8">
        <f>ROUND(Customer_Churn_Records!$I9440,0)</f>
        <v>0</v>
      </c>
    </row>
    <row r="9441" ht="14.25" customHeight="1">
      <c r="A9441" s="6">
        <v>8490.0</v>
      </c>
      <c r="B9441" s="6">
        <v>1.5686538E7</v>
      </c>
      <c r="C9441" s="6" t="s">
        <v>5650</v>
      </c>
      <c r="D9441" s="6">
        <v>522.0</v>
      </c>
      <c r="E9441" s="6" t="s">
        <v>7</v>
      </c>
      <c r="F9441" s="6" t="s">
        <v>10</v>
      </c>
      <c r="G9441" s="7" t="s">
        <v>167</v>
      </c>
      <c r="H9441" s="6">
        <v>7.0</v>
      </c>
      <c r="I9441" s="6" t="s">
        <v>15173</v>
      </c>
      <c r="J9441" s="6">
        <v>2.0</v>
      </c>
      <c r="K9441" s="6">
        <v>0.0</v>
      </c>
      <c r="L9441" s="6">
        <v>1.0</v>
      </c>
      <c r="M9441" s="6" t="s">
        <v>18788</v>
      </c>
      <c r="N9441" s="6">
        <v>0.0</v>
      </c>
      <c r="O9441" s="6">
        <v>0.0</v>
      </c>
      <c r="P9441" s="6">
        <v>2.0</v>
      </c>
      <c r="Q9441" s="6" t="s">
        <v>49</v>
      </c>
      <c r="R9441" s="6">
        <v>303.0</v>
      </c>
      <c r="S9441" s="6">
        <f>COUNTIF(Customer_Churn_Records!$B$2:$B$10000,Customer_Churn_Records!$B9441)</f>
        <v>1</v>
      </c>
      <c r="T9441" s="6">
        <f>ROUNDUP(Customer_Churn_Records!$G9441,0)</f>
        <v>41</v>
      </c>
      <c r="U9441" s="6" t="str">
        <f t="array" ref="U9441">IFS(Customer_Churn_Records!$T9441&lt;30,"young",Customer_Churn_Records!$T9441&lt;50,"middle-aged",Customer_Churn_Records!$T9441&lt;100,"old")</f>
        <v>middle-aged</v>
      </c>
      <c r="V9441" s="8" t="str">
        <f t="array" ref="V9441">IFS(Customer_Churn_Records!$D9441&lt;701,"less-score",Customer_Churn_Records!$D9441&lt;851,"high-score")</f>
        <v>less-score</v>
      </c>
      <c r="W9441" s="8">
        <f t="array" ref="W9441">IF(Customer_Churn_Records!$X9441=0,0,IFS(Customer_Churn_Records!$X9441&lt;100000,"low",Customer_Churn_Records!$X9441&lt;300000,"high"))</f>
        <v>0</v>
      </c>
      <c r="X9441" s="8">
        <f>ROUND(Customer_Churn_Records!$I9441,0)</f>
        <v>0</v>
      </c>
    </row>
    <row r="9442" ht="14.25" customHeight="1">
      <c r="A9442" s="6">
        <v>8496.0</v>
      </c>
      <c r="B9442" s="6">
        <v>1.5801436E7</v>
      </c>
      <c r="C9442" s="6" t="s">
        <v>1210</v>
      </c>
      <c r="D9442" s="6">
        <v>696.0</v>
      </c>
      <c r="E9442" s="6" t="s">
        <v>7</v>
      </c>
      <c r="F9442" s="6" t="s">
        <v>11</v>
      </c>
      <c r="G9442" s="7" t="s">
        <v>51</v>
      </c>
      <c r="H9442" s="6">
        <v>4.0</v>
      </c>
      <c r="I9442" s="6" t="s">
        <v>15173</v>
      </c>
      <c r="J9442" s="6">
        <v>1.0</v>
      </c>
      <c r="K9442" s="6">
        <v>0.0</v>
      </c>
      <c r="L9442" s="6">
        <v>0.0</v>
      </c>
      <c r="M9442" s="6" t="s">
        <v>18789</v>
      </c>
      <c r="N9442" s="6">
        <v>1.0</v>
      </c>
      <c r="O9442" s="6">
        <v>1.0</v>
      </c>
      <c r="P9442" s="6">
        <v>3.0</v>
      </c>
      <c r="Q9442" s="6" t="s">
        <v>49</v>
      </c>
      <c r="R9442" s="6">
        <v>255.0</v>
      </c>
      <c r="S9442" s="6">
        <f>COUNTIF(Customer_Churn_Records!$B$2:$B$10000,Customer_Churn_Records!$B9442)</f>
        <v>1</v>
      </c>
      <c r="T9442" s="6">
        <f>ROUNDUP(Customer_Churn_Records!$G9442,0)</f>
        <v>42</v>
      </c>
      <c r="U9442" s="6" t="str">
        <f t="array" ref="U9442">IFS(Customer_Churn_Records!$T9442&lt;30,"young",Customer_Churn_Records!$T9442&lt;50,"middle-aged",Customer_Churn_Records!$T9442&lt;100,"old")</f>
        <v>middle-aged</v>
      </c>
      <c r="V9442" s="8" t="str">
        <f t="array" ref="V9442">IFS(Customer_Churn_Records!$D9442&lt;701,"less-score",Customer_Churn_Records!$D9442&lt;851,"high-score")</f>
        <v>less-score</v>
      </c>
      <c r="W9442" s="8">
        <f t="array" ref="W9442">IF(Customer_Churn_Records!$X9442=0,0,IFS(Customer_Churn_Records!$X9442&lt;100000,"low",Customer_Churn_Records!$X9442&lt;300000,"high"))</f>
        <v>0</v>
      </c>
      <c r="X9442" s="8">
        <f>ROUND(Customer_Churn_Records!$I9442,0)</f>
        <v>0</v>
      </c>
    </row>
    <row r="9443" ht="14.25" customHeight="1">
      <c r="A9443" s="6">
        <v>8497.0</v>
      </c>
      <c r="B9443" s="6">
        <v>1.5705735E7</v>
      </c>
      <c r="C9443" s="6" t="s">
        <v>5724</v>
      </c>
      <c r="D9443" s="6">
        <v>577.0</v>
      </c>
      <c r="E9443" s="6" t="s">
        <v>9</v>
      </c>
      <c r="F9443" s="6" t="s">
        <v>11</v>
      </c>
      <c r="G9443" s="7" t="s">
        <v>76</v>
      </c>
      <c r="H9443" s="6">
        <v>3.0</v>
      </c>
      <c r="I9443" s="6" t="s">
        <v>15173</v>
      </c>
      <c r="J9443" s="6">
        <v>2.0</v>
      </c>
      <c r="K9443" s="6">
        <v>1.0</v>
      </c>
      <c r="L9443" s="6">
        <v>1.0</v>
      </c>
      <c r="M9443" s="6" t="s">
        <v>18790</v>
      </c>
      <c r="N9443" s="6">
        <v>0.0</v>
      </c>
      <c r="O9443" s="6">
        <v>0.0</v>
      </c>
      <c r="P9443" s="6">
        <v>2.0</v>
      </c>
      <c r="Q9443" s="6" t="s">
        <v>79</v>
      </c>
      <c r="R9443" s="6">
        <v>524.0</v>
      </c>
      <c r="S9443" s="6">
        <f>COUNTIF(Customer_Churn_Records!$B$2:$B$10000,Customer_Churn_Records!$B9443)</f>
        <v>1</v>
      </c>
      <c r="T9443" s="6">
        <f>ROUNDUP(Customer_Churn_Records!$G9443,0)</f>
        <v>43</v>
      </c>
      <c r="U9443" s="6" t="str">
        <f t="array" ref="U9443">IFS(Customer_Churn_Records!$T9443&lt;30,"young",Customer_Churn_Records!$T9443&lt;50,"middle-aged",Customer_Churn_Records!$T9443&lt;100,"old")</f>
        <v>middle-aged</v>
      </c>
      <c r="V9443" s="8" t="str">
        <f t="array" ref="V9443">IFS(Customer_Churn_Records!$D9443&lt;701,"less-score",Customer_Churn_Records!$D9443&lt;851,"high-score")</f>
        <v>less-score</v>
      </c>
      <c r="W9443" s="8">
        <f t="array" ref="W9443">IF(Customer_Churn_Records!$X9443=0,0,IFS(Customer_Churn_Records!$X9443&lt;100000,"low",Customer_Churn_Records!$X9443&lt;300000,"high"))</f>
        <v>0</v>
      </c>
      <c r="X9443" s="8">
        <f>ROUND(Customer_Churn_Records!$I9443,0)</f>
        <v>0</v>
      </c>
    </row>
    <row r="9444" ht="14.25" customHeight="1">
      <c r="A9444" s="6">
        <v>8498.0</v>
      </c>
      <c r="B9444" s="6">
        <v>1.5649359E7</v>
      </c>
      <c r="C9444" s="6" t="s">
        <v>18236</v>
      </c>
      <c r="D9444" s="6">
        <v>587.0</v>
      </c>
      <c r="E9444" s="6" t="s">
        <v>7</v>
      </c>
      <c r="F9444" s="6" t="s">
        <v>11</v>
      </c>
      <c r="G9444" s="7" t="s">
        <v>118</v>
      </c>
      <c r="H9444" s="6">
        <v>1.0</v>
      </c>
      <c r="I9444" s="6" t="s">
        <v>15173</v>
      </c>
      <c r="J9444" s="6">
        <v>2.0</v>
      </c>
      <c r="K9444" s="6">
        <v>0.0</v>
      </c>
      <c r="L9444" s="6">
        <v>1.0</v>
      </c>
      <c r="M9444" s="6" t="s">
        <v>18791</v>
      </c>
      <c r="N9444" s="6">
        <v>0.0</v>
      </c>
      <c r="O9444" s="6">
        <v>0.0</v>
      </c>
      <c r="P9444" s="6">
        <v>1.0</v>
      </c>
      <c r="Q9444" s="6" t="s">
        <v>49</v>
      </c>
      <c r="R9444" s="6">
        <v>937.0</v>
      </c>
      <c r="S9444" s="6">
        <f>COUNTIF(Customer_Churn_Records!$B$2:$B$10000,Customer_Churn_Records!$B9444)</f>
        <v>1</v>
      </c>
      <c r="T9444" s="6">
        <f>ROUNDUP(Customer_Churn_Records!$G9444,0)</f>
        <v>36</v>
      </c>
      <c r="U9444" s="6" t="str">
        <f t="array" ref="U9444">IFS(Customer_Churn_Records!$T9444&lt;30,"young",Customer_Churn_Records!$T9444&lt;50,"middle-aged",Customer_Churn_Records!$T9444&lt;100,"old")</f>
        <v>middle-aged</v>
      </c>
      <c r="V9444" s="8" t="str">
        <f t="array" ref="V9444">IFS(Customer_Churn_Records!$D9444&lt;701,"less-score",Customer_Churn_Records!$D9444&lt;851,"high-score")</f>
        <v>less-score</v>
      </c>
      <c r="W9444" s="8">
        <f t="array" ref="W9444">IF(Customer_Churn_Records!$X9444=0,0,IFS(Customer_Churn_Records!$X9444&lt;100000,"low",Customer_Churn_Records!$X9444&lt;300000,"high"))</f>
        <v>0</v>
      </c>
      <c r="X9444" s="8">
        <f>ROUND(Customer_Churn_Records!$I9444,0)</f>
        <v>0</v>
      </c>
    </row>
    <row r="9445" ht="14.25" customHeight="1">
      <c r="A9445" s="6">
        <v>8502.0</v>
      </c>
      <c r="B9445" s="6">
        <v>1.5797197E7</v>
      </c>
      <c r="C9445" s="6" t="s">
        <v>5693</v>
      </c>
      <c r="D9445" s="6">
        <v>678.0</v>
      </c>
      <c r="E9445" s="6" t="s">
        <v>9</v>
      </c>
      <c r="F9445" s="6" t="s">
        <v>11</v>
      </c>
      <c r="G9445" s="7" t="s">
        <v>99</v>
      </c>
      <c r="H9445" s="6">
        <v>6.0</v>
      </c>
      <c r="I9445" s="6" t="s">
        <v>15173</v>
      </c>
      <c r="J9445" s="6">
        <v>2.0</v>
      </c>
      <c r="K9445" s="6">
        <v>1.0</v>
      </c>
      <c r="L9445" s="6">
        <v>0.0</v>
      </c>
      <c r="M9445" s="6" t="s">
        <v>18792</v>
      </c>
      <c r="N9445" s="6">
        <v>0.0</v>
      </c>
      <c r="O9445" s="6">
        <v>0.0</v>
      </c>
      <c r="P9445" s="6">
        <v>3.0</v>
      </c>
      <c r="Q9445" s="6" t="s">
        <v>49</v>
      </c>
      <c r="R9445" s="6">
        <v>775.0</v>
      </c>
      <c r="S9445" s="6">
        <f>COUNTIF(Customer_Churn_Records!$B$2:$B$10000,Customer_Churn_Records!$B9445)</f>
        <v>1</v>
      </c>
      <c r="T9445" s="6">
        <f>ROUNDUP(Customer_Churn_Records!$G9445,0)</f>
        <v>29</v>
      </c>
      <c r="U9445" s="6" t="str">
        <f t="array" ref="U9445">IFS(Customer_Churn_Records!$T9445&lt;30,"young",Customer_Churn_Records!$T9445&lt;50,"middle-aged",Customer_Churn_Records!$T9445&lt;100,"old")</f>
        <v>young</v>
      </c>
      <c r="V9445" s="8" t="str">
        <f t="array" ref="V9445">IFS(Customer_Churn_Records!$D9445&lt;701,"less-score",Customer_Churn_Records!$D9445&lt;851,"high-score")</f>
        <v>less-score</v>
      </c>
      <c r="W9445" s="8">
        <f t="array" ref="W9445">IF(Customer_Churn_Records!$X9445=0,0,IFS(Customer_Churn_Records!$X9445&lt;100000,"low",Customer_Churn_Records!$X9445&lt;300000,"high"))</f>
        <v>0</v>
      </c>
      <c r="X9445" s="8">
        <f>ROUND(Customer_Churn_Records!$I9445,0)</f>
        <v>0</v>
      </c>
    </row>
    <row r="9446" ht="14.25" customHeight="1">
      <c r="A9446" s="6">
        <v>8503.0</v>
      </c>
      <c r="B9446" s="6">
        <v>1.5574858E7</v>
      </c>
      <c r="C9446" s="6" t="s">
        <v>2690</v>
      </c>
      <c r="D9446" s="6">
        <v>530.0</v>
      </c>
      <c r="E9446" s="6" t="s">
        <v>7</v>
      </c>
      <c r="F9446" s="6" t="s">
        <v>11</v>
      </c>
      <c r="G9446" s="7" t="s">
        <v>72</v>
      </c>
      <c r="H9446" s="6">
        <v>8.0</v>
      </c>
      <c r="I9446" s="6" t="s">
        <v>15173</v>
      </c>
      <c r="J9446" s="6">
        <v>2.0</v>
      </c>
      <c r="K9446" s="6">
        <v>1.0</v>
      </c>
      <c r="L9446" s="6">
        <v>1.0</v>
      </c>
      <c r="M9446" s="6" t="s">
        <v>18793</v>
      </c>
      <c r="N9446" s="6">
        <v>0.0</v>
      </c>
      <c r="O9446" s="6">
        <v>0.0</v>
      </c>
      <c r="P9446" s="6">
        <v>4.0</v>
      </c>
      <c r="Q9446" s="6" t="s">
        <v>58</v>
      </c>
      <c r="R9446" s="6">
        <v>605.0</v>
      </c>
      <c r="S9446" s="6">
        <f>COUNTIF(Customer_Churn_Records!$B$2:$B$10000,Customer_Churn_Records!$B9446)</f>
        <v>1</v>
      </c>
      <c r="T9446" s="6">
        <f>ROUNDUP(Customer_Churn_Records!$G9446,0)</f>
        <v>37</v>
      </c>
      <c r="U9446" s="6" t="str">
        <f t="array" ref="U9446">IFS(Customer_Churn_Records!$T9446&lt;30,"young",Customer_Churn_Records!$T9446&lt;50,"middle-aged",Customer_Churn_Records!$T9446&lt;100,"old")</f>
        <v>middle-aged</v>
      </c>
      <c r="V9446" s="8" t="str">
        <f t="array" ref="V9446">IFS(Customer_Churn_Records!$D9446&lt;701,"less-score",Customer_Churn_Records!$D9446&lt;851,"high-score")</f>
        <v>less-score</v>
      </c>
      <c r="W9446" s="8">
        <f t="array" ref="W9446">IF(Customer_Churn_Records!$X9446=0,0,IFS(Customer_Churn_Records!$X9446&lt;100000,"low",Customer_Churn_Records!$X9446&lt;300000,"high"))</f>
        <v>0</v>
      </c>
      <c r="X9446" s="8">
        <f>ROUND(Customer_Churn_Records!$I9446,0)</f>
        <v>0</v>
      </c>
    </row>
    <row r="9447" ht="14.25" customHeight="1">
      <c r="A9447" s="6">
        <v>8504.0</v>
      </c>
      <c r="B9447" s="6">
        <v>1.5794101E7</v>
      </c>
      <c r="C9447" s="6" t="s">
        <v>2034</v>
      </c>
      <c r="D9447" s="6">
        <v>559.0</v>
      </c>
      <c r="E9447" s="6" t="s">
        <v>7</v>
      </c>
      <c r="F9447" s="6" t="s">
        <v>10</v>
      </c>
      <c r="G9447" s="7" t="s">
        <v>68</v>
      </c>
      <c r="H9447" s="6">
        <v>2.0</v>
      </c>
      <c r="I9447" s="6" t="s">
        <v>15173</v>
      </c>
      <c r="J9447" s="6">
        <v>2.0</v>
      </c>
      <c r="K9447" s="6">
        <v>0.0</v>
      </c>
      <c r="L9447" s="6">
        <v>1.0</v>
      </c>
      <c r="M9447" s="6" t="s">
        <v>18794</v>
      </c>
      <c r="N9447" s="6">
        <v>0.0</v>
      </c>
      <c r="O9447" s="6">
        <v>0.0</v>
      </c>
      <c r="P9447" s="6">
        <v>3.0</v>
      </c>
      <c r="Q9447" s="6" t="s">
        <v>49</v>
      </c>
      <c r="R9447" s="6">
        <v>640.0</v>
      </c>
      <c r="S9447" s="6">
        <f>COUNTIF(Customer_Churn_Records!$B$2:$B$10000,Customer_Churn_Records!$B9447)</f>
        <v>1</v>
      </c>
      <c r="T9447" s="6">
        <f>ROUNDUP(Customer_Churn_Records!$G9447,0)</f>
        <v>48</v>
      </c>
      <c r="U9447" s="6" t="str">
        <f t="array" ref="U9447">IFS(Customer_Churn_Records!$T9447&lt;30,"young",Customer_Churn_Records!$T9447&lt;50,"middle-aged",Customer_Churn_Records!$T9447&lt;100,"old")</f>
        <v>middle-aged</v>
      </c>
      <c r="V9447" s="8" t="str">
        <f t="array" ref="V9447">IFS(Customer_Churn_Records!$D9447&lt;701,"less-score",Customer_Churn_Records!$D9447&lt;851,"high-score")</f>
        <v>less-score</v>
      </c>
      <c r="W9447" s="8">
        <f t="array" ref="W9447">IF(Customer_Churn_Records!$X9447=0,0,IFS(Customer_Churn_Records!$X9447&lt;100000,"low",Customer_Churn_Records!$X9447&lt;300000,"high"))</f>
        <v>0</v>
      </c>
      <c r="X9447" s="8">
        <f>ROUND(Customer_Churn_Records!$I9447,0)</f>
        <v>0</v>
      </c>
    </row>
    <row r="9448" ht="14.25" customHeight="1">
      <c r="A9448" s="6">
        <v>8507.0</v>
      </c>
      <c r="B9448" s="6">
        <v>1.5605215E7</v>
      </c>
      <c r="C9448" s="6" t="s">
        <v>310</v>
      </c>
      <c r="D9448" s="6">
        <v>767.0</v>
      </c>
      <c r="E9448" s="6" t="s">
        <v>7</v>
      </c>
      <c r="F9448" s="6" t="s">
        <v>11</v>
      </c>
      <c r="G9448" s="7" t="s">
        <v>68</v>
      </c>
      <c r="H9448" s="6">
        <v>9.0</v>
      </c>
      <c r="I9448" s="6" t="s">
        <v>15173</v>
      </c>
      <c r="J9448" s="6">
        <v>2.0</v>
      </c>
      <c r="K9448" s="6">
        <v>0.0</v>
      </c>
      <c r="L9448" s="6">
        <v>1.0</v>
      </c>
      <c r="M9448" s="6" t="s">
        <v>18795</v>
      </c>
      <c r="N9448" s="6">
        <v>0.0</v>
      </c>
      <c r="O9448" s="6">
        <v>0.0</v>
      </c>
      <c r="P9448" s="6">
        <v>5.0</v>
      </c>
      <c r="Q9448" s="6" t="s">
        <v>58</v>
      </c>
      <c r="R9448" s="6">
        <v>741.0</v>
      </c>
      <c r="S9448" s="6">
        <f>COUNTIF(Customer_Churn_Records!$B$2:$B$10000,Customer_Churn_Records!$B9448)</f>
        <v>1</v>
      </c>
      <c r="T9448" s="6">
        <f>ROUNDUP(Customer_Churn_Records!$G9448,0)</f>
        <v>48</v>
      </c>
      <c r="U9448" s="6" t="str">
        <f t="array" ref="U9448">IFS(Customer_Churn_Records!$T9448&lt;30,"young",Customer_Churn_Records!$T9448&lt;50,"middle-aged",Customer_Churn_Records!$T9448&lt;100,"old")</f>
        <v>middle-aged</v>
      </c>
      <c r="V9448" s="8" t="str">
        <f t="array" ref="V9448">IFS(Customer_Churn_Records!$D9448&lt;701,"less-score",Customer_Churn_Records!$D9448&lt;851,"high-score")</f>
        <v>high-score</v>
      </c>
      <c r="W9448" s="8">
        <f t="array" ref="W9448">IF(Customer_Churn_Records!$X9448=0,0,IFS(Customer_Churn_Records!$X9448&lt;100000,"low",Customer_Churn_Records!$X9448&lt;300000,"high"))</f>
        <v>0</v>
      </c>
      <c r="X9448" s="8">
        <f>ROUND(Customer_Churn_Records!$I9448,0)</f>
        <v>0</v>
      </c>
    </row>
    <row r="9449" ht="14.25" customHeight="1">
      <c r="A9449" s="6">
        <v>8509.0</v>
      </c>
      <c r="B9449" s="6">
        <v>1.5616833E7</v>
      </c>
      <c r="C9449" s="6" t="s">
        <v>226</v>
      </c>
      <c r="D9449" s="6">
        <v>678.0</v>
      </c>
      <c r="E9449" s="6" t="s">
        <v>9</v>
      </c>
      <c r="F9449" s="6" t="s">
        <v>11</v>
      </c>
      <c r="G9449" s="7" t="s">
        <v>197</v>
      </c>
      <c r="H9449" s="6">
        <v>2.0</v>
      </c>
      <c r="I9449" s="6" t="s">
        <v>15173</v>
      </c>
      <c r="J9449" s="6">
        <v>2.0</v>
      </c>
      <c r="K9449" s="6">
        <v>1.0</v>
      </c>
      <c r="L9449" s="6">
        <v>1.0</v>
      </c>
      <c r="M9449" s="6" t="s">
        <v>18796</v>
      </c>
      <c r="N9449" s="6">
        <v>0.0</v>
      </c>
      <c r="O9449" s="6">
        <v>0.0</v>
      </c>
      <c r="P9449" s="6">
        <v>4.0</v>
      </c>
      <c r="Q9449" s="6" t="s">
        <v>49</v>
      </c>
      <c r="R9449" s="6">
        <v>1000.0</v>
      </c>
      <c r="S9449" s="6">
        <f>COUNTIF(Customer_Churn_Records!$B$2:$B$10000,Customer_Churn_Records!$B9449)</f>
        <v>1</v>
      </c>
      <c r="T9449" s="6">
        <f>ROUNDUP(Customer_Churn_Records!$G9449,0)</f>
        <v>27</v>
      </c>
      <c r="U9449" s="6" t="str">
        <f t="array" ref="U9449">IFS(Customer_Churn_Records!$T9449&lt;30,"young",Customer_Churn_Records!$T9449&lt;50,"middle-aged",Customer_Churn_Records!$T9449&lt;100,"old")</f>
        <v>young</v>
      </c>
      <c r="V9449" s="8" t="str">
        <f t="array" ref="V9449">IFS(Customer_Churn_Records!$D9449&lt;701,"less-score",Customer_Churn_Records!$D9449&lt;851,"high-score")</f>
        <v>less-score</v>
      </c>
      <c r="W9449" s="8">
        <f t="array" ref="W9449">IF(Customer_Churn_Records!$X9449=0,0,IFS(Customer_Churn_Records!$X9449&lt;100000,"low",Customer_Churn_Records!$X9449&lt;300000,"high"))</f>
        <v>0</v>
      </c>
      <c r="X9449" s="8">
        <f>ROUND(Customer_Churn_Records!$I9449,0)</f>
        <v>0</v>
      </c>
    </row>
    <row r="9450" ht="14.25" customHeight="1">
      <c r="A9450" s="6">
        <v>8510.0</v>
      </c>
      <c r="B9450" s="6">
        <v>1.5750728E7</v>
      </c>
      <c r="C9450" s="6" t="s">
        <v>17839</v>
      </c>
      <c r="D9450" s="6">
        <v>586.0</v>
      </c>
      <c r="E9450" s="6" t="s">
        <v>9</v>
      </c>
      <c r="F9450" s="6" t="s">
        <v>10</v>
      </c>
      <c r="G9450" s="7" t="s">
        <v>51</v>
      </c>
      <c r="H9450" s="6">
        <v>2.0</v>
      </c>
      <c r="I9450" s="6" t="s">
        <v>15173</v>
      </c>
      <c r="J9450" s="6">
        <v>1.0</v>
      </c>
      <c r="K9450" s="6">
        <v>1.0</v>
      </c>
      <c r="L9450" s="6">
        <v>0.0</v>
      </c>
      <c r="M9450" s="6" t="s">
        <v>18797</v>
      </c>
      <c r="N9450" s="6">
        <v>0.0</v>
      </c>
      <c r="O9450" s="6">
        <v>0.0</v>
      </c>
      <c r="P9450" s="6">
        <v>3.0</v>
      </c>
      <c r="Q9450" s="6" t="s">
        <v>79</v>
      </c>
      <c r="R9450" s="6">
        <v>338.0</v>
      </c>
      <c r="S9450" s="6">
        <f>COUNTIF(Customer_Churn_Records!$B$2:$B$10000,Customer_Churn_Records!$B9450)</f>
        <v>1</v>
      </c>
      <c r="T9450" s="6">
        <f>ROUNDUP(Customer_Churn_Records!$G9450,0)</f>
        <v>42</v>
      </c>
      <c r="U9450" s="6" t="str">
        <f t="array" ref="U9450">IFS(Customer_Churn_Records!$T9450&lt;30,"young",Customer_Churn_Records!$T9450&lt;50,"middle-aged",Customer_Churn_Records!$T9450&lt;100,"old")</f>
        <v>middle-aged</v>
      </c>
      <c r="V9450" s="8" t="str">
        <f t="array" ref="V9450">IFS(Customer_Churn_Records!$D9450&lt;701,"less-score",Customer_Churn_Records!$D9450&lt;851,"high-score")</f>
        <v>less-score</v>
      </c>
      <c r="W9450" s="8">
        <f t="array" ref="W9450">IF(Customer_Churn_Records!$X9450=0,0,IFS(Customer_Churn_Records!$X9450&lt;100000,"low",Customer_Churn_Records!$X9450&lt;300000,"high"))</f>
        <v>0</v>
      </c>
      <c r="X9450" s="8">
        <f>ROUND(Customer_Churn_Records!$I9450,0)</f>
        <v>0</v>
      </c>
    </row>
    <row r="9451" ht="14.25" customHeight="1">
      <c r="A9451" s="6">
        <v>8517.0</v>
      </c>
      <c r="B9451" s="6">
        <v>1.5783875E7</v>
      </c>
      <c r="C9451" s="6" t="s">
        <v>1177</v>
      </c>
      <c r="D9451" s="6">
        <v>500.0</v>
      </c>
      <c r="E9451" s="6" t="s">
        <v>7</v>
      </c>
      <c r="F9451" s="6" t="s">
        <v>10</v>
      </c>
      <c r="G9451" s="7" t="s">
        <v>140</v>
      </c>
      <c r="H9451" s="6">
        <v>4.0</v>
      </c>
      <c r="I9451" s="6" t="s">
        <v>15173</v>
      </c>
      <c r="J9451" s="6">
        <v>2.0</v>
      </c>
      <c r="K9451" s="6">
        <v>1.0</v>
      </c>
      <c r="L9451" s="6">
        <v>0.0</v>
      </c>
      <c r="M9451" s="6" t="s">
        <v>18798</v>
      </c>
      <c r="N9451" s="6">
        <v>0.0</v>
      </c>
      <c r="O9451" s="6">
        <v>0.0</v>
      </c>
      <c r="P9451" s="6">
        <v>2.0</v>
      </c>
      <c r="Q9451" s="6" t="s">
        <v>58</v>
      </c>
      <c r="R9451" s="6">
        <v>747.0</v>
      </c>
      <c r="S9451" s="6">
        <f>COUNTIF(Customer_Churn_Records!$B$2:$B$10000,Customer_Churn_Records!$B9451)</f>
        <v>1</v>
      </c>
      <c r="T9451" s="6">
        <f>ROUNDUP(Customer_Churn_Records!$G9451,0)</f>
        <v>34</v>
      </c>
      <c r="U9451" s="6" t="str">
        <f t="array" ref="U9451">IFS(Customer_Churn_Records!$T9451&lt;30,"young",Customer_Churn_Records!$T9451&lt;50,"middle-aged",Customer_Churn_Records!$T9451&lt;100,"old")</f>
        <v>middle-aged</v>
      </c>
      <c r="V9451" s="8" t="str">
        <f t="array" ref="V9451">IFS(Customer_Churn_Records!$D9451&lt;701,"less-score",Customer_Churn_Records!$D9451&lt;851,"high-score")</f>
        <v>less-score</v>
      </c>
      <c r="W9451" s="8">
        <f t="array" ref="W9451">IF(Customer_Churn_Records!$X9451=0,0,IFS(Customer_Churn_Records!$X9451&lt;100000,"low",Customer_Churn_Records!$X9451&lt;300000,"high"))</f>
        <v>0</v>
      </c>
      <c r="X9451" s="8">
        <f>ROUND(Customer_Churn_Records!$I9451,0)</f>
        <v>0</v>
      </c>
    </row>
    <row r="9452" ht="14.25" customHeight="1">
      <c r="A9452" s="6">
        <v>8520.0</v>
      </c>
      <c r="B9452" s="6">
        <v>1.5633525E7</v>
      </c>
      <c r="C9452" s="6" t="s">
        <v>15814</v>
      </c>
      <c r="D9452" s="6">
        <v>631.0</v>
      </c>
      <c r="E9452" s="6" t="s">
        <v>7</v>
      </c>
      <c r="F9452" s="6" t="s">
        <v>11</v>
      </c>
      <c r="G9452" s="7" t="s">
        <v>99</v>
      </c>
      <c r="H9452" s="6">
        <v>7.0</v>
      </c>
      <c r="I9452" s="6" t="s">
        <v>15173</v>
      </c>
      <c r="J9452" s="6">
        <v>2.0</v>
      </c>
      <c r="K9452" s="6">
        <v>0.0</v>
      </c>
      <c r="L9452" s="6">
        <v>1.0</v>
      </c>
      <c r="M9452" s="6" t="s">
        <v>18799</v>
      </c>
      <c r="N9452" s="6">
        <v>0.0</v>
      </c>
      <c r="O9452" s="6">
        <v>0.0</v>
      </c>
      <c r="P9452" s="6">
        <v>3.0</v>
      </c>
      <c r="Q9452" s="6" t="s">
        <v>58</v>
      </c>
      <c r="R9452" s="6">
        <v>617.0</v>
      </c>
      <c r="S9452" s="6">
        <f>COUNTIF(Customer_Churn_Records!$B$2:$B$10000,Customer_Churn_Records!$B9452)</f>
        <v>1</v>
      </c>
      <c r="T9452" s="6">
        <f>ROUNDUP(Customer_Churn_Records!$G9452,0)</f>
        <v>29</v>
      </c>
      <c r="U9452" s="6" t="str">
        <f t="array" ref="U9452">IFS(Customer_Churn_Records!$T9452&lt;30,"young",Customer_Churn_Records!$T9452&lt;50,"middle-aged",Customer_Churn_Records!$T9452&lt;100,"old")</f>
        <v>young</v>
      </c>
      <c r="V9452" s="8" t="str">
        <f t="array" ref="V9452">IFS(Customer_Churn_Records!$D9452&lt;701,"less-score",Customer_Churn_Records!$D9452&lt;851,"high-score")</f>
        <v>less-score</v>
      </c>
      <c r="W9452" s="8">
        <f t="array" ref="W9452">IF(Customer_Churn_Records!$X9452=0,0,IFS(Customer_Churn_Records!$X9452&lt;100000,"low",Customer_Churn_Records!$X9452&lt;300000,"high"))</f>
        <v>0</v>
      </c>
      <c r="X9452" s="8">
        <f>ROUND(Customer_Churn_Records!$I9452,0)</f>
        <v>0</v>
      </c>
    </row>
    <row r="9453" ht="14.25" customHeight="1">
      <c r="A9453" s="6">
        <v>8521.0</v>
      </c>
      <c r="B9453" s="6">
        <v>1.5634606E7</v>
      </c>
      <c r="C9453" s="6" t="s">
        <v>17392</v>
      </c>
      <c r="D9453" s="6">
        <v>634.0</v>
      </c>
      <c r="E9453" s="6" t="s">
        <v>9</v>
      </c>
      <c r="F9453" s="6" t="s">
        <v>11</v>
      </c>
      <c r="G9453" s="7" t="s">
        <v>245</v>
      </c>
      <c r="H9453" s="6">
        <v>1.0</v>
      </c>
      <c r="I9453" s="6" t="s">
        <v>15173</v>
      </c>
      <c r="J9453" s="6">
        <v>2.0</v>
      </c>
      <c r="K9453" s="6">
        <v>1.0</v>
      </c>
      <c r="L9453" s="6">
        <v>1.0</v>
      </c>
      <c r="M9453" s="6" t="s">
        <v>18800</v>
      </c>
      <c r="N9453" s="6">
        <v>0.0</v>
      </c>
      <c r="O9453" s="6">
        <v>0.0</v>
      </c>
      <c r="P9453" s="6">
        <v>4.0</v>
      </c>
      <c r="Q9453" s="6" t="s">
        <v>79</v>
      </c>
      <c r="R9453" s="6">
        <v>928.0</v>
      </c>
      <c r="S9453" s="6">
        <f>COUNTIF(Customer_Churn_Records!$B$2:$B$10000,Customer_Churn_Records!$B9453)</f>
        <v>1</v>
      </c>
      <c r="T9453" s="6">
        <f>ROUNDUP(Customer_Churn_Records!$G9453,0)</f>
        <v>52</v>
      </c>
      <c r="U9453" s="6" t="str">
        <f t="array" ref="U9453">IFS(Customer_Churn_Records!$T9453&lt;30,"young",Customer_Churn_Records!$T9453&lt;50,"middle-aged",Customer_Churn_Records!$T9453&lt;100,"old")</f>
        <v>old</v>
      </c>
      <c r="V9453" s="8" t="str">
        <f t="array" ref="V9453">IFS(Customer_Churn_Records!$D9453&lt;701,"less-score",Customer_Churn_Records!$D9453&lt;851,"high-score")</f>
        <v>less-score</v>
      </c>
      <c r="W9453" s="8">
        <f t="array" ref="W9453">IF(Customer_Churn_Records!$X9453=0,0,IFS(Customer_Churn_Records!$X9453&lt;100000,"low",Customer_Churn_Records!$X9453&lt;300000,"high"))</f>
        <v>0</v>
      </c>
      <c r="X9453" s="8">
        <f>ROUND(Customer_Churn_Records!$I9453,0)</f>
        <v>0</v>
      </c>
    </row>
    <row r="9454" ht="14.25" customHeight="1">
      <c r="A9454" s="6">
        <v>8523.0</v>
      </c>
      <c r="B9454" s="6">
        <v>1.5619892E7</v>
      </c>
      <c r="C9454" s="6" t="s">
        <v>2690</v>
      </c>
      <c r="D9454" s="6">
        <v>644.0</v>
      </c>
      <c r="E9454" s="6" t="s">
        <v>9</v>
      </c>
      <c r="F9454" s="6" t="s">
        <v>11</v>
      </c>
      <c r="G9454" s="7" t="s">
        <v>715</v>
      </c>
      <c r="H9454" s="6">
        <v>8.0</v>
      </c>
      <c r="I9454" s="6" t="s">
        <v>15173</v>
      </c>
      <c r="J9454" s="6">
        <v>2.0</v>
      </c>
      <c r="K9454" s="6">
        <v>1.0</v>
      </c>
      <c r="L9454" s="6">
        <v>0.0</v>
      </c>
      <c r="M9454" s="6" t="s">
        <v>18801</v>
      </c>
      <c r="N9454" s="6">
        <v>0.0</v>
      </c>
      <c r="O9454" s="6">
        <v>0.0</v>
      </c>
      <c r="P9454" s="6">
        <v>4.0</v>
      </c>
      <c r="Q9454" s="6" t="s">
        <v>58</v>
      </c>
      <c r="R9454" s="6">
        <v>975.0</v>
      </c>
      <c r="S9454" s="6">
        <f>COUNTIF(Customer_Churn_Records!$B$2:$B$10000,Customer_Churn_Records!$B9454)</f>
        <v>1</v>
      </c>
      <c r="T9454" s="6">
        <f>ROUNDUP(Customer_Churn_Records!$G9454,0)</f>
        <v>18</v>
      </c>
      <c r="U9454" s="6" t="str">
        <f t="array" ref="U9454">IFS(Customer_Churn_Records!$T9454&lt;30,"young",Customer_Churn_Records!$T9454&lt;50,"middle-aged",Customer_Churn_Records!$T9454&lt;100,"old")</f>
        <v>young</v>
      </c>
      <c r="V9454" s="8" t="str">
        <f t="array" ref="V9454">IFS(Customer_Churn_Records!$D9454&lt;701,"less-score",Customer_Churn_Records!$D9454&lt;851,"high-score")</f>
        <v>less-score</v>
      </c>
      <c r="W9454" s="8">
        <f t="array" ref="W9454">IF(Customer_Churn_Records!$X9454=0,0,IFS(Customer_Churn_Records!$X9454&lt;100000,"low",Customer_Churn_Records!$X9454&lt;300000,"high"))</f>
        <v>0</v>
      </c>
      <c r="X9454" s="8">
        <f>ROUND(Customer_Churn_Records!$I9454,0)</f>
        <v>0</v>
      </c>
    </row>
    <row r="9455" ht="14.25" customHeight="1">
      <c r="A9455" s="6">
        <v>8525.0</v>
      </c>
      <c r="B9455" s="6">
        <v>1.571175E7</v>
      </c>
      <c r="C9455" s="6" t="s">
        <v>3353</v>
      </c>
      <c r="D9455" s="6">
        <v>711.0</v>
      </c>
      <c r="E9455" s="6" t="s">
        <v>7</v>
      </c>
      <c r="F9455" s="6" t="s">
        <v>10</v>
      </c>
      <c r="G9455" s="7" t="s">
        <v>140</v>
      </c>
      <c r="H9455" s="6">
        <v>6.0</v>
      </c>
      <c r="I9455" s="6" t="s">
        <v>15173</v>
      </c>
      <c r="J9455" s="6">
        <v>2.0</v>
      </c>
      <c r="K9455" s="6">
        <v>1.0</v>
      </c>
      <c r="L9455" s="6">
        <v>1.0</v>
      </c>
      <c r="M9455" s="6" t="s">
        <v>18802</v>
      </c>
      <c r="N9455" s="6">
        <v>0.0</v>
      </c>
      <c r="O9455" s="6">
        <v>0.0</v>
      </c>
      <c r="P9455" s="6">
        <v>2.0</v>
      </c>
      <c r="Q9455" s="6" t="s">
        <v>58</v>
      </c>
      <c r="R9455" s="6">
        <v>408.0</v>
      </c>
      <c r="S9455" s="6">
        <f>COUNTIF(Customer_Churn_Records!$B$2:$B$10000,Customer_Churn_Records!$B9455)</f>
        <v>1</v>
      </c>
      <c r="T9455" s="6">
        <f>ROUNDUP(Customer_Churn_Records!$G9455,0)</f>
        <v>34</v>
      </c>
      <c r="U9455" s="6" t="str">
        <f t="array" ref="U9455">IFS(Customer_Churn_Records!$T9455&lt;30,"young",Customer_Churn_Records!$T9455&lt;50,"middle-aged",Customer_Churn_Records!$T9455&lt;100,"old")</f>
        <v>middle-aged</v>
      </c>
      <c r="V9455" s="8" t="str">
        <f t="array" ref="V9455">IFS(Customer_Churn_Records!$D9455&lt;701,"less-score",Customer_Churn_Records!$D9455&lt;851,"high-score")</f>
        <v>high-score</v>
      </c>
      <c r="W9455" s="8">
        <f t="array" ref="W9455">IF(Customer_Churn_Records!$X9455=0,0,IFS(Customer_Churn_Records!$X9455&lt;100000,"low",Customer_Churn_Records!$X9455&lt;300000,"high"))</f>
        <v>0</v>
      </c>
      <c r="X9455" s="8">
        <f>ROUND(Customer_Churn_Records!$I9455,0)</f>
        <v>0</v>
      </c>
    </row>
    <row r="9456" ht="14.25" customHeight="1">
      <c r="A9456" s="6">
        <v>8528.0</v>
      </c>
      <c r="B9456" s="6">
        <v>1.5586931E7</v>
      </c>
      <c r="C9456" s="6" t="s">
        <v>319</v>
      </c>
      <c r="D9456" s="6">
        <v>694.0</v>
      </c>
      <c r="E9456" s="6" t="s">
        <v>9</v>
      </c>
      <c r="F9456" s="6" t="s">
        <v>11</v>
      </c>
      <c r="G9456" s="7" t="s">
        <v>107</v>
      </c>
      <c r="H9456" s="6">
        <v>3.0</v>
      </c>
      <c r="I9456" s="6" t="s">
        <v>15173</v>
      </c>
      <c r="J9456" s="6">
        <v>1.0</v>
      </c>
      <c r="K9456" s="6">
        <v>1.0</v>
      </c>
      <c r="L9456" s="6">
        <v>1.0</v>
      </c>
      <c r="M9456" s="6" t="s">
        <v>18803</v>
      </c>
      <c r="N9456" s="6">
        <v>0.0</v>
      </c>
      <c r="O9456" s="6">
        <v>0.0</v>
      </c>
      <c r="P9456" s="6">
        <v>3.0</v>
      </c>
      <c r="Q9456" s="6" t="s">
        <v>44</v>
      </c>
      <c r="R9456" s="6">
        <v>550.0</v>
      </c>
      <c r="S9456" s="6">
        <f>COUNTIF(Customer_Churn_Records!$B$2:$B$10000,Customer_Churn_Records!$B9456)</f>
        <v>1</v>
      </c>
      <c r="T9456" s="6">
        <f>ROUNDUP(Customer_Churn_Records!$G9456,0)</f>
        <v>39</v>
      </c>
      <c r="U9456" s="6" t="str">
        <f t="array" ref="U9456">IFS(Customer_Churn_Records!$T9456&lt;30,"young",Customer_Churn_Records!$T9456&lt;50,"middle-aged",Customer_Churn_Records!$T9456&lt;100,"old")</f>
        <v>middle-aged</v>
      </c>
      <c r="V9456" s="8" t="str">
        <f t="array" ref="V9456">IFS(Customer_Churn_Records!$D9456&lt;701,"less-score",Customer_Churn_Records!$D9456&lt;851,"high-score")</f>
        <v>less-score</v>
      </c>
      <c r="W9456" s="8">
        <f t="array" ref="W9456">IF(Customer_Churn_Records!$X9456=0,0,IFS(Customer_Churn_Records!$X9456&lt;100000,"low",Customer_Churn_Records!$X9456&lt;300000,"high"))</f>
        <v>0</v>
      </c>
      <c r="X9456" s="8">
        <f>ROUND(Customer_Churn_Records!$I9456,0)</f>
        <v>0</v>
      </c>
    </row>
    <row r="9457" ht="14.25" customHeight="1">
      <c r="A9457" s="6">
        <v>8529.0</v>
      </c>
      <c r="B9457" s="6">
        <v>1.5636353E7</v>
      </c>
      <c r="C9457" s="6" t="s">
        <v>13716</v>
      </c>
      <c r="D9457" s="6">
        <v>534.0</v>
      </c>
      <c r="E9457" s="6" t="s">
        <v>9</v>
      </c>
      <c r="F9457" s="6" t="s">
        <v>11</v>
      </c>
      <c r="G9457" s="7" t="s">
        <v>87</v>
      </c>
      <c r="H9457" s="6">
        <v>4.0</v>
      </c>
      <c r="I9457" s="6" t="s">
        <v>15173</v>
      </c>
      <c r="J9457" s="6">
        <v>2.0</v>
      </c>
      <c r="K9457" s="6">
        <v>0.0</v>
      </c>
      <c r="L9457" s="6">
        <v>0.0</v>
      </c>
      <c r="M9457" s="6" t="s">
        <v>18804</v>
      </c>
      <c r="N9457" s="6">
        <v>0.0</v>
      </c>
      <c r="O9457" s="6">
        <v>0.0</v>
      </c>
      <c r="P9457" s="6">
        <v>2.0</v>
      </c>
      <c r="Q9457" s="6" t="s">
        <v>79</v>
      </c>
      <c r="R9457" s="6">
        <v>784.0</v>
      </c>
      <c r="S9457" s="6">
        <f>COUNTIF(Customer_Churn_Records!$B$2:$B$10000,Customer_Churn_Records!$B9457)</f>
        <v>1</v>
      </c>
      <c r="T9457" s="6">
        <f>ROUNDUP(Customer_Churn_Records!$G9457,0)</f>
        <v>35</v>
      </c>
      <c r="U9457" s="6" t="str">
        <f t="array" ref="U9457">IFS(Customer_Churn_Records!$T9457&lt;30,"young",Customer_Churn_Records!$T9457&lt;50,"middle-aged",Customer_Churn_Records!$T9457&lt;100,"old")</f>
        <v>middle-aged</v>
      </c>
      <c r="V9457" s="8" t="str">
        <f t="array" ref="V9457">IFS(Customer_Churn_Records!$D9457&lt;701,"less-score",Customer_Churn_Records!$D9457&lt;851,"high-score")</f>
        <v>less-score</v>
      </c>
      <c r="W9457" s="8">
        <f t="array" ref="W9457">IF(Customer_Churn_Records!$X9457=0,0,IFS(Customer_Churn_Records!$X9457&lt;100000,"low",Customer_Churn_Records!$X9457&lt;300000,"high"))</f>
        <v>0</v>
      </c>
      <c r="X9457" s="8">
        <f>ROUND(Customer_Churn_Records!$I9457,0)</f>
        <v>0</v>
      </c>
    </row>
    <row r="9458" ht="14.25" customHeight="1">
      <c r="A9458" s="6">
        <v>8530.0</v>
      </c>
      <c r="B9458" s="6">
        <v>1.5623858E7</v>
      </c>
      <c r="C9458" s="6" t="s">
        <v>18805</v>
      </c>
      <c r="D9458" s="6">
        <v>603.0</v>
      </c>
      <c r="E9458" s="6" t="s">
        <v>7</v>
      </c>
      <c r="F9458" s="6" t="s">
        <v>11</v>
      </c>
      <c r="G9458" s="7" t="s">
        <v>333</v>
      </c>
      <c r="H9458" s="6">
        <v>9.0</v>
      </c>
      <c r="I9458" s="6" t="s">
        <v>15173</v>
      </c>
      <c r="J9458" s="6">
        <v>1.0</v>
      </c>
      <c r="K9458" s="6">
        <v>0.0</v>
      </c>
      <c r="L9458" s="6">
        <v>0.0</v>
      </c>
      <c r="M9458" s="6" t="s">
        <v>18806</v>
      </c>
      <c r="N9458" s="6">
        <v>0.0</v>
      </c>
      <c r="O9458" s="6">
        <v>0.0</v>
      </c>
      <c r="P9458" s="6">
        <v>5.0</v>
      </c>
      <c r="Q9458" s="6" t="s">
        <v>79</v>
      </c>
      <c r="R9458" s="6">
        <v>593.0</v>
      </c>
      <c r="S9458" s="6">
        <f>COUNTIF(Customer_Churn_Records!$B$2:$B$10000,Customer_Churn_Records!$B9458)</f>
        <v>1</v>
      </c>
      <c r="T9458" s="6">
        <f>ROUNDUP(Customer_Churn_Records!$G9458,0)</f>
        <v>45</v>
      </c>
      <c r="U9458" s="6" t="str">
        <f t="array" ref="U9458">IFS(Customer_Churn_Records!$T9458&lt;30,"young",Customer_Churn_Records!$T9458&lt;50,"middle-aged",Customer_Churn_Records!$T9458&lt;100,"old")</f>
        <v>middle-aged</v>
      </c>
      <c r="V9458" s="8" t="str">
        <f t="array" ref="V9458">IFS(Customer_Churn_Records!$D9458&lt;701,"less-score",Customer_Churn_Records!$D9458&lt;851,"high-score")</f>
        <v>less-score</v>
      </c>
      <c r="W9458" s="8">
        <f t="array" ref="W9458">IF(Customer_Churn_Records!$X9458=0,0,IFS(Customer_Churn_Records!$X9458&lt;100000,"low",Customer_Churn_Records!$X9458&lt;300000,"high"))</f>
        <v>0</v>
      </c>
      <c r="X9458" s="8">
        <f>ROUND(Customer_Churn_Records!$I9458,0)</f>
        <v>0</v>
      </c>
    </row>
    <row r="9459" ht="14.25" customHeight="1">
      <c r="A9459" s="6">
        <v>8532.0</v>
      </c>
      <c r="B9459" s="6">
        <v>1.5663987E7</v>
      </c>
      <c r="C9459" s="6" t="s">
        <v>2531</v>
      </c>
      <c r="D9459" s="6">
        <v>723.0</v>
      </c>
      <c r="E9459" s="6" t="s">
        <v>9</v>
      </c>
      <c r="F9459" s="6" t="s">
        <v>11</v>
      </c>
      <c r="G9459" s="7" t="s">
        <v>128</v>
      </c>
      <c r="H9459" s="6">
        <v>1.0</v>
      </c>
      <c r="I9459" s="6" t="s">
        <v>15173</v>
      </c>
      <c r="J9459" s="6">
        <v>3.0</v>
      </c>
      <c r="K9459" s="6">
        <v>1.0</v>
      </c>
      <c r="L9459" s="6">
        <v>0.0</v>
      </c>
      <c r="M9459" s="6" t="s">
        <v>18807</v>
      </c>
      <c r="N9459" s="6">
        <v>1.0</v>
      </c>
      <c r="O9459" s="6">
        <v>1.0</v>
      </c>
      <c r="P9459" s="6">
        <v>3.0</v>
      </c>
      <c r="Q9459" s="6" t="s">
        <v>44</v>
      </c>
      <c r="R9459" s="6">
        <v>421.0</v>
      </c>
      <c r="S9459" s="6">
        <f>COUNTIF(Customer_Churn_Records!$B$2:$B$10000,Customer_Churn_Records!$B9459)</f>
        <v>1</v>
      </c>
      <c r="T9459" s="6">
        <f>ROUNDUP(Customer_Churn_Records!$G9459,0)</f>
        <v>30</v>
      </c>
      <c r="U9459" s="6" t="str">
        <f t="array" ref="U9459">IFS(Customer_Churn_Records!$T9459&lt;30,"young",Customer_Churn_Records!$T9459&lt;50,"middle-aged",Customer_Churn_Records!$T9459&lt;100,"old")</f>
        <v>middle-aged</v>
      </c>
      <c r="V9459" s="8" t="str">
        <f t="array" ref="V9459">IFS(Customer_Churn_Records!$D9459&lt;701,"less-score",Customer_Churn_Records!$D9459&lt;851,"high-score")</f>
        <v>high-score</v>
      </c>
      <c r="W9459" s="8">
        <f t="array" ref="W9459">IF(Customer_Churn_Records!$X9459=0,0,IFS(Customer_Churn_Records!$X9459&lt;100000,"low",Customer_Churn_Records!$X9459&lt;300000,"high"))</f>
        <v>0</v>
      </c>
      <c r="X9459" s="8">
        <f>ROUND(Customer_Churn_Records!$I9459,0)</f>
        <v>0</v>
      </c>
    </row>
    <row r="9460" ht="14.25" customHeight="1">
      <c r="A9460" s="6">
        <v>8533.0</v>
      </c>
      <c r="B9460" s="6">
        <v>1.5780805E7</v>
      </c>
      <c r="C9460" s="6" t="s">
        <v>1976</v>
      </c>
      <c r="D9460" s="6">
        <v>585.0</v>
      </c>
      <c r="E9460" s="6" t="s">
        <v>7</v>
      </c>
      <c r="F9460" s="6" t="s">
        <v>10</v>
      </c>
      <c r="G9460" s="7" t="s">
        <v>87</v>
      </c>
      <c r="H9460" s="6">
        <v>2.0</v>
      </c>
      <c r="I9460" s="6" t="s">
        <v>15173</v>
      </c>
      <c r="J9460" s="6">
        <v>2.0</v>
      </c>
      <c r="K9460" s="6">
        <v>1.0</v>
      </c>
      <c r="L9460" s="6">
        <v>0.0</v>
      </c>
      <c r="M9460" s="6" t="s">
        <v>18808</v>
      </c>
      <c r="N9460" s="6">
        <v>1.0</v>
      </c>
      <c r="O9460" s="6">
        <v>1.0</v>
      </c>
      <c r="P9460" s="6">
        <v>2.0</v>
      </c>
      <c r="Q9460" s="6" t="s">
        <v>58</v>
      </c>
      <c r="R9460" s="6">
        <v>622.0</v>
      </c>
      <c r="S9460" s="6">
        <f>COUNTIF(Customer_Churn_Records!$B$2:$B$10000,Customer_Churn_Records!$B9460)</f>
        <v>1</v>
      </c>
      <c r="T9460" s="6">
        <f>ROUNDUP(Customer_Churn_Records!$G9460,0)</f>
        <v>35</v>
      </c>
      <c r="U9460" s="6" t="str">
        <f t="array" ref="U9460">IFS(Customer_Churn_Records!$T9460&lt;30,"young",Customer_Churn_Records!$T9460&lt;50,"middle-aged",Customer_Churn_Records!$T9460&lt;100,"old")</f>
        <v>middle-aged</v>
      </c>
      <c r="V9460" s="8" t="str">
        <f t="array" ref="V9460">IFS(Customer_Churn_Records!$D9460&lt;701,"less-score",Customer_Churn_Records!$D9460&lt;851,"high-score")</f>
        <v>less-score</v>
      </c>
      <c r="W9460" s="8">
        <f t="array" ref="W9460">IF(Customer_Churn_Records!$X9460=0,0,IFS(Customer_Churn_Records!$X9460&lt;100000,"low",Customer_Churn_Records!$X9460&lt;300000,"high"))</f>
        <v>0</v>
      </c>
      <c r="X9460" s="8">
        <f>ROUND(Customer_Churn_Records!$I9460,0)</f>
        <v>0</v>
      </c>
    </row>
    <row r="9461" ht="14.25" customHeight="1">
      <c r="A9461" s="6">
        <v>8534.0</v>
      </c>
      <c r="B9461" s="6">
        <v>1.5768566E7</v>
      </c>
      <c r="C9461" s="6" t="s">
        <v>2795</v>
      </c>
      <c r="D9461" s="6">
        <v>706.0</v>
      </c>
      <c r="E9461" s="6" t="s">
        <v>7</v>
      </c>
      <c r="F9461" s="6" t="s">
        <v>11</v>
      </c>
      <c r="G9461" s="7" t="s">
        <v>140</v>
      </c>
      <c r="H9461" s="6">
        <v>8.0</v>
      </c>
      <c r="I9461" s="6" t="s">
        <v>15173</v>
      </c>
      <c r="J9461" s="6">
        <v>2.0</v>
      </c>
      <c r="K9461" s="6">
        <v>1.0</v>
      </c>
      <c r="L9461" s="6">
        <v>1.0</v>
      </c>
      <c r="M9461" s="6" t="s">
        <v>18809</v>
      </c>
      <c r="N9461" s="6">
        <v>0.0</v>
      </c>
      <c r="O9461" s="6">
        <v>0.0</v>
      </c>
      <c r="P9461" s="6">
        <v>1.0</v>
      </c>
      <c r="Q9461" s="6" t="s">
        <v>58</v>
      </c>
      <c r="R9461" s="6">
        <v>798.0</v>
      </c>
      <c r="S9461" s="6">
        <f>COUNTIF(Customer_Churn_Records!$B$2:$B$10000,Customer_Churn_Records!$B9461)</f>
        <v>1</v>
      </c>
      <c r="T9461" s="6">
        <f>ROUNDUP(Customer_Churn_Records!$G9461,0)</f>
        <v>34</v>
      </c>
      <c r="U9461" s="6" t="str">
        <f t="array" ref="U9461">IFS(Customer_Churn_Records!$T9461&lt;30,"young",Customer_Churn_Records!$T9461&lt;50,"middle-aged",Customer_Churn_Records!$T9461&lt;100,"old")</f>
        <v>middle-aged</v>
      </c>
      <c r="V9461" s="8" t="str">
        <f t="array" ref="V9461">IFS(Customer_Churn_Records!$D9461&lt;701,"less-score",Customer_Churn_Records!$D9461&lt;851,"high-score")</f>
        <v>high-score</v>
      </c>
      <c r="W9461" s="8">
        <f t="array" ref="W9461">IF(Customer_Churn_Records!$X9461=0,0,IFS(Customer_Churn_Records!$X9461&lt;100000,"low",Customer_Churn_Records!$X9461&lt;300000,"high"))</f>
        <v>0</v>
      </c>
      <c r="X9461" s="8">
        <f>ROUND(Customer_Churn_Records!$I9461,0)</f>
        <v>0</v>
      </c>
    </row>
    <row r="9462" ht="14.25" customHeight="1">
      <c r="A9462" s="6">
        <v>8535.0</v>
      </c>
      <c r="B9462" s="6">
        <v>1.5643229E7</v>
      </c>
      <c r="C9462" s="6" t="s">
        <v>668</v>
      </c>
      <c r="D9462" s="6">
        <v>671.0</v>
      </c>
      <c r="E9462" s="6" t="s">
        <v>7</v>
      </c>
      <c r="F9462" s="6" t="s">
        <v>10</v>
      </c>
      <c r="G9462" s="7" t="s">
        <v>363</v>
      </c>
      <c r="H9462" s="6">
        <v>6.0</v>
      </c>
      <c r="I9462" s="6" t="s">
        <v>15173</v>
      </c>
      <c r="J9462" s="6">
        <v>2.0</v>
      </c>
      <c r="K9462" s="6">
        <v>1.0</v>
      </c>
      <c r="L9462" s="6">
        <v>1.0</v>
      </c>
      <c r="M9462" s="6" t="s">
        <v>18810</v>
      </c>
      <c r="N9462" s="6">
        <v>0.0</v>
      </c>
      <c r="O9462" s="6">
        <v>0.0</v>
      </c>
      <c r="P9462" s="6">
        <v>1.0</v>
      </c>
      <c r="Q9462" s="6" t="s">
        <v>49</v>
      </c>
      <c r="R9462" s="6">
        <v>508.0</v>
      </c>
      <c r="S9462" s="6">
        <f>COUNTIF(Customer_Churn_Records!$B$2:$B$10000,Customer_Churn_Records!$B9462)</f>
        <v>1</v>
      </c>
      <c r="T9462" s="6">
        <f>ROUNDUP(Customer_Churn_Records!$G9462,0)</f>
        <v>31</v>
      </c>
      <c r="U9462" s="6" t="str">
        <f t="array" ref="U9462">IFS(Customer_Churn_Records!$T9462&lt;30,"young",Customer_Churn_Records!$T9462&lt;50,"middle-aged",Customer_Churn_Records!$T9462&lt;100,"old")</f>
        <v>middle-aged</v>
      </c>
      <c r="V9462" s="8" t="str">
        <f t="array" ref="V9462">IFS(Customer_Churn_Records!$D9462&lt;701,"less-score",Customer_Churn_Records!$D9462&lt;851,"high-score")</f>
        <v>less-score</v>
      </c>
      <c r="W9462" s="8">
        <f t="array" ref="W9462">IF(Customer_Churn_Records!$X9462=0,0,IFS(Customer_Churn_Records!$X9462&lt;100000,"low",Customer_Churn_Records!$X9462&lt;300000,"high"))</f>
        <v>0</v>
      </c>
      <c r="X9462" s="8">
        <f>ROUND(Customer_Churn_Records!$I9462,0)</f>
        <v>0</v>
      </c>
    </row>
    <row r="9463" ht="14.25" customHeight="1">
      <c r="A9463" s="6">
        <v>8538.0</v>
      </c>
      <c r="B9463" s="6">
        <v>1.5800068E7</v>
      </c>
      <c r="C9463" s="6" t="s">
        <v>2992</v>
      </c>
      <c r="D9463" s="6">
        <v>801.0</v>
      </c>
      <c r="E9463" s="6" t="s">
        <v>9</v>
      </c>
      <c r="F9463" s="6" t="s">
        <v>10</v>
      </c>
      <c r="G9463" s="7" t="s">
        <v>258</v>
      </c>
      <c r="H9463" s="6">
        <v>6.0</v>
      </c>
      <c r="I9463" s="6" t="s">
        <v>15173</v>
      </c>
      <c r="J9463" s="6">
        <v>2.0</v>
      </c>
      <c r="K9463" s="6">
        <v>1.0</v>
      </c>
      <c r="L9463" s="6">
        <v>1.0</v>
      </c>
      <c r="M9463" s="6" t="s">
        <v>18811</v>
      </c>
      <c r="N9463" s="6">
        <v>0.0</v>
      </c>
      <c r="O9463" s="6">
        <v>0.0</v>
      </c>
      <c r="P9463" s="6">
        <v>3.0</v>
      </c>
      <c r="Q9463" s="6" t="s">
        <v>44</v>
      </c>
      <c r="R9463" s="6">
        <v>557.0</v>
      </c>
      <c r="S9463" s="6">
        <f>COUNTIF(Customer_Churn_Records!$B$2:$B$10000,Customer_Churn_Records!$B9463)</f>
        <v>1</v>
      </c>
      <c r="T9463" s="6">
        <f>ROUNDUP(Customer_Churn_Records!$G9463,0)</f>
        <v>46</v>
      </c>
      <c r="U9463" s="6" t="str">
        <f t="array" ref="U9463">IFS(Customer_Churn_Records!$T9463&lt;30,"young",Customer_Churn_Records!$T9463&lt;50,"middle-aged",Customer_Churn_Records!$T9463&lt;100,"old")</f>
        <v>middle-aged</v>
      </c>
      <c r="V9463" s="8" t="str">
        <f t="array" ref="V9463">IFS(Customer_Churn_Records!$D9463&lt;701,"less-score",Customer_Churn_Records!$D9463&lt;851,"high-score")</f>
        <v>high-score</v>
      </c>
      <c r="W9463" s="8">
        <f t="array" ref="W9463">IF(Customer_Churn_Records!$X9463=0,0,IFS(Customer_Churn_Records!$X9463&lt;100000,"low",Customer_Churn_Records!$X9463&lt;300000,"high"))</f>
        <v>0</v>
      </c>
      <c r="X9463" s="8">
        <f>ROUND(Customer_Churn_Records!$I9463,0)</f>
        <v>0</v>
      </c>
    </row>
    <row r="9464" ht="14.25" customHeight="1">
      <c r="A9464" s="6">
        <v>8549.0</v>
      </c>
      <c r="B9464" s="6">
        <v>1.5806546E7</v>
      </c>
      <c r="C9464" s="6" t="s">
        <v>5772</v>
      </c>
      <c r="D9464" s="6">
        <v>517.0</v>
      </c>
      <c r="E9464" s="6" t="s">
        <v>9</v>
      </c>
      <c r="F9464" s="6" t="s">
        <v>11</v>
      </c>
      <c r="G9464" s="7" t="s">
        <v>258</v>
      </c>
      <c r="H9464" s="6">
        <v>4.0</v>
      </c>
      <c r="I9464" s="6" t="s">
        <v>15173</v>
      </c>
      <c r="J9464" s="6">
        <v>1.0</v>
      </c>
      <c r="K9464" s="6">
        <v>1.0</v>
      </c>
      <c r="L9464" s="6">
        <v>0.0</v>
      </c>
      <c r="M9464" s="6" t="s">
        <v>18812</v>
      </c>
      <c r="N9464" s="6">
        <v>0.0</v>
      </c>
      <c r="O9464" s="6">
        <v>0.0</v>
      </c>
      <c r="P9464" s="6">
        <v>1.0</v>
      </c>
      <c r="Q9464" s="6" t="s">
        <v>79</v>
      </c>
      <c r="R9464" s="6">
        <v>465.0</v>
      </c>
      <c r="S9464" s="6">
        <f>COUNTIF(Customer_Churn_Records!$B$2:$B$10000,Customer_Churn_Records!$B9464)</f>
        <v>1</v>
      </c>
      <c r="T9464" s="6">
        <f>ROUNDUP(Customer_Churn_Records!$G9464,0)</f>
        <v>46</v>
      </c>
      <c r="U9464" s="6" t="str">
        <f t="array" ref="U9464">IFS(Customer_Churn_Records!$T9464&lt;30,"young",Customer_Churn_Records!$T9464&lt;50,"middle-aged",Customer_Churn_Records!$T9464&lt;100,"old")</f>
        <v>middle-aged</v>
      </c>
      <c r="V9464" s="8" t="str">
        <f t="array" ref="V9464">IFS(Customer_Churn_Records!$D9464&lt;701,"less-score",Customer_Churn_Records!$D9464&lt;851,"high-score")</f>
        <v>less-score</v>
      </c>
      <c r="W9464" s="8">
        <f t="array" ref="W9464">IF(Customer_Churn_Records!$X9464=0,0,IFS(Customer_Churn_Records!$X9464&lt;100000,"low",Customer_Churn_Records!$X9464&lt;300000,"high"))</f>
        <v>0</v>
      </c>
      <c r="X9464" s="8">
        <f>ROUND(Customer_Churn_Records!$I9464,0)</f>
        <v>0</v>
      </c>
    </row>
    <row r="9465" ht="14.25" customHeight="1">
      <c r="A9465" s="6">
        <v>8550.0</v>
      </c>
      <c r="B9465" s="6">
        <v>1.563285E7</v>
      </c>
      <c r="C9465" s="6" t="s">
        <v>989</v>
      </c>
      <c r="D9465" s="6">
        <v>731.0</v>
      </c>
      <c r="E9465" s="6" t="s">
        <v>7</v>
      </c>
      <c r="F9465" s="6" t="s">
        <v>11</v>
      </c>
      <c r="G9465" s="7" t="s">
        <v>72</v>
      </c>
      <c r="H9465" s="6">
        <v>8.0</v>
      </c>
      <c r="I9465" s="6" t="s">
        <v>15173</v>
      </c>
      <c r="J9465" s="6">
        <v>2.0</v>
      </c>
      <c r="K9465" s="6">
        <v>1.0</v>
      </c>
      <c r="L9465" s="6">
        <v>1.0</v>
      </c>
      <c r="M9465" s="6" t="s">
        <v>18813</v>
      </c>
      <c r="N9465" s="6">
        <v>0.0</v>
      </c>
      <c r="O9465" s="6">
        <v>0.0</v>
      </c>
      <c r="P9465" s="6">
        <v>1.0</v>
      </c>
      <c r="Q9465" s="6" t="s">
        <v>58</v>
      </c>
      <c r="R9465" s="6">
        <v>856.0</v>
      </c>
      <c r="S9465" s="6">
        <f>COUNTIF(Customer_Churn_Records!$B$2:$B$10000,Customer_Churn_Records!$B9465)</f>
        <v>1</v>
      </c>
      <c r="T9465" s="6">
        <f>ROUNDUP(Customer_Churn_Records!$G9465,0)</f>
        <v>37</v>
      </c>
      <c r="U9465" s="6" t="str">
        <f t="array" ref="U9465">IFS(Customer_Churn_Records!$T9465&lt;30,"young",Customer_Churn_Records!$T9465&lt;50,"middle-aged",Customer_Churn_Records!$T9465&lt;100,"old")</f>
        <v>middle-aged</v>
      </c>
      <c r="V9465" s="8" t="str">
        <f t="array" ref="V9465">IFS(Customer_Churn_Records!$D9465&lt;701,"less-score",Customer_Churn_Records!$D9465&lt;851,"high-score")</f>
        <v>high-score</v>
      </c>
      <c r="W9465" s="8">
        <f t="array" ref="W9465">IF(Customer_Churn_Records!$X9465=0,0,IFS(Customer_Churn_Records!$X9465&lt;100000,"low",Customer_Churn_Records!$X9465&lt;300000,"high"))</f>
        <v>0</v>
      </c>
      <c r="X9465" s="8">
        <f>ROUND(Customer_Churn_Records!$I9465,0)</f>
        <v>0</v>
      </c>
    </row>
    <row r="9466" ht="14.25" customHeight="1">
      <c r="A9466" s="6">
        <v>8552.0</v>
      </c>
      <c r="B9466" s="6">
        <v>1.5638068E7</v>
      </c>
      <c r="C9466" s="6" t="s">
        <v>426</v>
      </c>
      <c r="D9466" s="6">
        <v>507.0</v>
      </c>
      <c r="E9466" s="6" t="s">
        <v>9</v>
      </c>
      <c r="F9466" s="6" t="s">
        <v>11</v>
      </c>
      <c r="G9466" s="7" t="s">
        <v>114</v>
      </c>
      <c r="H9466" s="6">
        <v>7.0</v>
      </c>
      <c r="I9466" s="6" t="s">
        <v>15173</v>
      </c>
      <c r="J9466" s="6">
        <v>2.0</v>
      </c>
      <c r="K9466" s="6">
        <v>1.0</v>
      </c>
      <c r="L9466" s="6">
        <v>0.0</v>
      </c>
      <c r="M9466" s="6" t="s">
        <v>18814</v>
      </c>
      <c r="N9466" s="6">
        <v>0.0</v>
      </c>
      <c r="O9466" s="6">
        <v>0.0</v>
      </c>
      <c r="P9466" s="6">
        <v>5.0</v>
      </c>
      <c r="Q9466" s="6" t="s">
        <v>44</v>
      </c>
      <c r="R9466" s="6">
        <v>506.0</v>
      </c>
      <c r="S9466" s="6">
        <f>COUNTIF(Customer_Churn_Records!$B$2:$B$10000,Customer_Churn_Records!$B9466)</f>
        <v>1</v>
      </c>
      <c r="T9466" s="6">
        <f>ROUNDUP(Customer_Churn_Records!$G9466,0)</f>
        <v>32</v>
      </c>
      <c r="U9466" s="6" t="str">
        <f t="array" ref="U9466">IFS(Customer_Churn_Records!$T9466&lt;30,"young",Customer_Churn_Records!$T9466&lt;50,"middle-aged",Customer_Churn_Records!$T9466&lt;100,"old")</f>
        <v>middle-aged</v>
      </c>
      <c r="V9466" s="8" t="str">
        <f t="array" ref="V9466">IFS(Customer_Churn_Records!$D9466&lt;701,"less-score",Customer_Churn_Records!$D9466&lt;851,"high-score")</f>
        <v>less-score</v>
      </c>
      <c r="W9466" s="8">
        <f t="array" ref="W9466">IF(Customer_Churn_Records!$X9466=0,0,IFS(Customer_Churn_Records!$X9466&lt;100000,"low",Customer_Churn_Records!$X9466&lt;300000,"high"))</f>
        <v>0</v>
      </c>
      <c r="X9466" s="8">
        <f>ROUND(Customer_Churn_Records!$I9466,0)</f>
        <v>0</v>
      </c>
    </row>
    <row r="9467" ht="14.25" customHeight="1">
      <c r="A9467" s="6">
        <v>8554.0</v>
      </c>
      <c r="B9467" s="6">
        <v>1.5791321E7</v>
      </c>
      <c r="C9467" s="6" t="s">
        <v>3889</v>
      </c>
      <c r="D9467" s="6">
        <v>682.0</v>
      </c>
      <c r="E9467" s="6" t="s">
        <v>9</v>
      </c>
      <c r="F9467" s="6" t="s">
        <v>10</v>
      </c>
      <c r="G9467" s="7" t="s">
        <v>60</v>
      </c>
      <c r="H9467" s="6">
        <v>4.0</v>
      </c>
      <c r="I9467" s="6" t="s">
        <v>15173</v>
      </c>
      <c r="J9467" s="6">
        <v>1.0</v>
      </c>
      <c r="K9467" s="6">
        <v>1.0</v>
      </c>
      <c r="L9467" s="6">
        <v>0.0</v>
      </c>
      <c r="M9467" s="6" t="s">
        <v>18815</v>
      </c>
      <c r="N9467" s="6">
        <v>0.0</v>
      </c>
      <c r="O9467" s="6">
        <v>0.0</v>
      </c>
      <c r="P9467" s="6">
        <v>2.0</v>
      </c>
      <c r="Q9467" s="6" t="s">
        <v>44</v>
      </c>
      <c r="R9467" s="6">
        <v>495.0</v>
      </c>
      <c r="S9467" s="6">
        <f>COUNTIF(Customer_Churn_Records!$B$2:$B$10000,Customer_Churn_Records!$B9467)</f>
        <v>1</v>
      </c>
      <c r="T9467" s="6">
        <f>ROUNDUP(Customer_Churn_Records!$G9467,0)</f>
        <v>58</v>
      </c>
      <c r="U9467" s="6" t="str">
        <f t="array" ref="U9467">IFS(Customer_Churn_Records!$T9467&lt;30,"young",Customer_Churn_Records!$T9467&lt;50,"middle-aged",Customer_Churn_Records!$T9467&lt;100,"old")</f>
        <v>old</v>
      </c>
      <c r="V9467" s="8" t="str">
        <f t="array" ref="V9467">IFS(Customer_Churn_Records!$D9467&lt;701,"less-score",Customer_Churn_Records!$D9467&lt;851,"high-score")</f>
        <v>less-score</v>
      </c>
      <c r="W9467" s="8">
        <f t="array" ref="W9467">IF(Customer_Churn_Records!$X9467=0,0,IFS(Customer_Churn_Records!$X9467&lt;100000,"low",Customer_Churn_Records!$X9467&lt;300000,"high"))</f>
        <v>0</v>
      </c>
      <c r="X9467" s="8">
        <f>ROUND(Customer_Churn_Records!$I9467,0)</f>
        <v>0</v>
      </c>
    </row>
    <row r="9468" ht="14.25" customHeight="1">
      <c r="A9468" s="6">
        <v>8555.0</v>
      </c>
      <c r="B9468" s="6">
        <v>1.5699095E7</v>
      </c>
      <c r="C9468" s="6" t="s">
        <v>10397</v>
      </c>
      <c r="D9468" s="6">
        <v>603.0</v>
      </c>
      <c r="E9468" s="6" t="s">
        <v>7</v>
      </c>
      <c r="F9468" s="6" t="s">
        <v>10</v>
      </c>
      <c r="G9468" s="7" t="s">
        <v>489</v>
      </c>
      <c r="H9468" s="6">
        <v>3.0</v>
      </c>
      <c r="I9468" s="6" t="s">
        <v>15173</v>
      </c>
      <c r="J9468" s="6">
        <v>1.0</v>
      </c>
      <c r="K9468" s="6">
        <v>1.0</v>
      </c>
      <c r="L9468" s="6">
        <v>1.0</v>
      </c>
      <c r="M9468" s="6" t="s">
        <v>18816</v>
      </c>
      <c r="N9468" s="6">
        <v>1.0</v>
      </c>
      <c r="O9468" s="6">
        <v>1.0</v>
      </c>
      <c r="P9468" s="6">
        <v>5.0</v>
      </c>
      <c r="Q9468" s="6" t="s">
        <v>44</v>
      </c>
      <c r="R9468" s="6">
        <v>652.0</v>
      </c>
      <c r="S9468" s="6">
        <f>COUNTIF(Customer_Churn_Records!$B$2:$B$10000,Customer_Churn_Records!$B9468)</f>
        <v>1</v>
      </c>
      <c r="T9468" s="6">
        <f>ROUNDUP(Customer_Churn_Records!$G9468,0)</f>
        <v>24</v>
      </c>
      <c r="U9468" s="6" t="str">
        <f t="array" ref="U9468">IFS(Customer_Churn_Records!$T9468&lt;30,"young",Customer_Churn_Records!$T9468&lt;50,"middle-aged",Customer_Churn_Records!$T9468&lt;100,"old")</f>
        <v>young</v>
      </c>
      <c r="V9468" s="8" t="str">
        <f t="array" ref="V9468">IFS(Customer_Churn_Records!$D9468&lt;701,"less-score",Customer_Churn_Records!$D9468&lt;851,"high-score")</f>
        <v>less-score</v>
      </c>
      <c r="W9468" s="8">
        <f t="array" ref="W9468">IF(Customer_Churn_Records!$X9468=0,0,IFS(Customer_Churn_Records!$X9468&lt;100000,"low",Customer_Churn_Records!$X9468&lt;300000,"high"))</f>
        <v>0</v>
      </c>
      <c r="X9468" s="8">
        <f>ROUND(Customer_Churn_Records!$I9468,0)</f>
        <v>0</v>
      </c>
    </row>
    <row r="9469" ht="14.25" customHeight="1">
      <c r="A9469" s="6">
        <v>8567.0</v>
      </c>
      <c r="B9469" s="6">
        <v>1.5622985E7</v>
      </c>
      <c r="C9469" s="6" t="s">
        <v>1936</v>
      </c>
      <c r="D9469" s="6">
        <v>679.0</v>
      </c>
      <c r="E9469" s="6" t="s">
        <v>7</v>
      </c>
      <c r="F9469" s="6" t="s">
        <v>10</v>
      </c>
      <c r="G9469" s="7" t="s">
        <v>107</v>
      </c>
      <c r="H9469" s="6">
        <v>4.0</v>
      </c>
      <c r="I9469" s="6" t="s">
        <v>15173</v>
      </c>
      <c r="J9469" s="6">
        <v>1.0</v>
      </c>
      <c r="K9469" s="6">
        <v>0.0</v>
      </c>
      <c r="L9469" s="6">
        <v>0.0</v>
      </c>
      <c r="M9469" s="6" t="s">
        <v>18817</v>
      </c>
      <c r="N9469" s="6">
        <v>1.0</v>
      </c>
      <c r="O9469" s="6">
        <v>1.0</v>
      </c>
      <c r="P9469" s="6">
        <v>5.0</v>
      </c>
      <c r="Q9469" s="6" t="s">
        <v>49</v>
      </c>
      <c r="R9469" s="6">
        <v>966.0</v>
      </c>
      <c r="S9469" s="6">
        <f>COUNTIF(Customer_Churn_Records!$B$2:$B$10000,Customer_Churn_Records!$B9469)</f>
        <v>1</v>
      </c>
      <c r="T9469" s="6">
        <f>ROUNDUP(Customer_Churn_Records!$G9469,0)</f>
        <v>39</v>
      </c>
      <c r="U9469" s="6" t="str">
        <f t="array" ref="U9469">IFS(Customer_Churn_Records!$T9469&lt;30,"young",Customer_Churn_Records!$T9469&lt;50,"middle-aged",Customer_Churn_Records!$T9469&lt;100,"old")</f>
        <v>middle-aged</v>
      </c>
      <c r="V9469" s="8" t="str">
        <f t="array" ref="V9469">IFS(Customer_Churn_Records!$D9469&lt;701,"less-score",Customer_Churn_Records!$D9469&lt;851,"high-score")</f>
        <v>less-score</v>
      </c>
      <c r="W9469" s="8">
        <f t="array" ref="W9469">IF(Customer_Churn_Records!$X9469=0,0,IFS(Customer_Churn_Records!$X9469&lt;100000,"low",Customer_Churn_Records!$X9469&lt;300000,"high"))</f>
        <v>0</v>
      </c>
      <c r="X9469" s="8">
        <f>ROUND(Customer_Churn_Records!$I9469,0)</f>
        <v>0</v>
      </c>
    </row>
    <row r="9470" ht="14.25" customHeight="1">
      <c r="A9470" s="6">
        <v>8568.0</v>
      </c>
      <c r="B9470" s="6">
        <v>1.5587676E7</v>
      </c>
      <c r="C9470" s="6" t="s">
        <v>6221</v>
      </c>
      <c r="D9470" s="6">
        <v>699.0</v>
      </c>
      <c r="E9470" s="6" t="s">
        <v>7</v>
      </c>
      <c r="F9470" s="6" t="s">
        <v>11</v>
      </c>
      <c r="G9470" s="7" t="s">
        <v>128</v>
      </c>
      <c r="H9470" s="6">
        <v>9.0</v>
      </c>
      <c r="I9470" s="6" t="s">
        <v>15173</v>
      </c>
      <c r="J9470" s="6">
        <v>1.0</v>
      </c>
      <c r="K9470" s="6">
        <v>1.0</v>
      </c>
      <c r="L9470" s="6">
        <v>1.0</v>
      </c>
      <c r="M9470" s="6" t="s">
        <v>18818</v>
      </c>
      <c r="N9470" s="6">
        <v>0.0</v>
      </c>
      <c r="O9470" s="6">
        <v>0.0</v>
      </c>
      <c r="P9470" s="6">
        <v>4.0</v>
      </c>
      <c r="Q9470" s="6" t="s">
        <v>58</v>
      </c>
      <c r="R9470" s="6">
        <v>239.0</v>
      </c>
      <c r="S9470" s="6">
        <f>COUNTIF(Customer_Churn_Records!$B$2:$B$10000,Customer_Churn_Records!$B9470)</f>
        <v>1</v>
      </c>
      <c r="T9470" s="6">
        <f>ROUNDUP(Customer_Churn_Records!$G9470,0)</f>
        <v>30</v>
      </c>
      <c r="U9470" s="6" t="str">
        <f t="array" ref="U9470">IFS(Customer_Churn_Records!$T9470&lt;30,"young",Customer_Churn_Records!$T9470&lt;50,"middle-aged",Customer_Churn_Records!$T9470&lt;100,"old")</f>
        <v>middle-aged</v>
      </c>
      <c r="V9470" s="8" t="str">
        <f t="array" ref="V9470">IFS(Customer_Churn_Records!$D9470&lt;701,"less-score",Customer_Churn_Records!$D9470&lt;851,"high-score")</f>
        <v>less-score</v>
      </c>
      <c r="W9470" s="8">
        <f t="array" ref="W9470">IF(Customer_Churn_Records!$X9470=0,0,IFS(Customer_Churn_Records!$X9470&lt;100000,"low",Customer_Churn_Records!$X9470&lt;300000,"high"))</f>
        <v>0</v>
      </c>
      <c r="X9470" s="8">
        <f>ROUND(Customer_Churn_Records!$I9470,0)</f>
        <v>0</v>
      </c>
    </row>
    <row r="9471" ht="14.25" customHeight="1">
      <c r="A9471" s="6">
        <v>8570.0</v>
      </c>
      <c r="B9471" s="6">
        <v>1.573346E7</v>
      </c>
      <c r="C9471" s="6" t="s">
        <v>1156</v>
      </c>
      <c r="D9471" s="6">
        <v>622.0</v>
      </c>
      <c r="E9471" s="6" t="s">
        <v>9</v>
      </c>
      <c r="F9471" s="6" t="s">
        <v>11</v>
      </c>
      <c r="G9471" s="7" t="s">
        <v>118</v>
      </c>
      <c r="H9471" s="6">
        <v>9.0</v>
      </c>
      <c r="I9471" s="6" t="s">
        <v>15173</v>
      </c>
      <c r="J9471" s="6">
        <v>2.0</v>
      </c>
      <c r="K9471" s="6">
        <v>1.0</v>
      </c>
      <c r="L9471" s="6">
        <v>1.0</v>
      </c>
      <c r="M9471" s="6" t="s">
        <v>18819</v>
      </c>
      <c r="N9471" s="6">
        <v>0.0</v>
      </c>
      <c r="O9471" s="6">
        <v>0.0</v>
      </c>
      <c r="P9471" s="6">
        <v>3.0</v>
      </c>
      <c r="Q9471" s="6" t="s">
        <v>58</v>
      </c>
      <c r="R9471" s="6">
        <v>331.0</v>
      </c>
      <c r="S9471" s="6">
        <f>COUNTIF(Customer_Churn_Records!$B$2:$B$10000,Customer_Churn_Records!$B9471)</f>
        <v>1</v>
      </c>
      <c r="T9471" s="6">
        <f>ROUNDUP(Customer_Churn_Records!$G9471,0)</f>
        <v>36</v>
      </c>
      <c r="U9471" s="6" t="str">
        <f t="array" ref="U9471">IFS(Customer_Churn_Records!$T9471&lt;30,"young",Customer_Churn_Records!$T9471&lt;50,"middle-aged",Customer_Churn_Records!$T9471&lt;100,"old")</f>
        <v>middle-aged</v>
      </c>
      <c r="V9471" s="8" t="str">
        <f t="array" ref="V9471">IFS(Customer_Churn_Records!$D9471&lt;701,"less-score",Customer_Churn_Records!$D9471&lt;851,"high-score")</f>
        <v>less-score</v>
      </c>
      <c r="W9471" s="8">
        <f t="array" ref="W9471">IF(Customer_Churn_Records!$X9471=0,0,IFS(Customer_Churn_Records!$X9471&lt;100000,"low",Customer_Churn_Records!$X9471&lt;300000,"high"))</f>
        <v>0</v>
      </c>
      <c r="X9471" s="8">
        <f>ROUND(Customer_Churn_Records!$I9471,0)</f>
        <v>0</v>
      </c>
    </row>
    <row r="9472" ht="14.25" customHeight="1">
      <c r="A9472" s="6">
        <v>8575.0</v>
      </c>
      <c r="B9472" s="6">
        <v>1.5780677E7</v>
      </c>
      <c r="C9472" s="6" t="s">
        <v>3980</v>
      </c>
      <c r="D9472" s="6">
        <v>717.0</v>
      </c>
      <c r="E9472" s="6" t="s">
        <v>7</v>
      </c>
      <c r="F9472" s="6" t="s">
        <v>10</v>
      </c>
      <c r="G9472" s="7" t="s">
        <v>274</v>
      </c>
      <c r="H9472" s="6">
        <v>4.0</v>
      </c>
      <c r="I9472" s="6" t="s">
        <v>15173</v>
      </c>
      <c r="J9472" s="6">
        <v>2.0</v>
      </c>
      <c r="K9472" s="6">
        <v>1.0</v>
      </c>
      <c r="L9472" s="6">
        <v>1.0</v>
      </c>
      <c r="M9472" s="6" t="s">
        <v>18820</v>
      </c>
      <c r="N9472" s="6">
        <v>0.0</v>
      </c>
      <c r="O9472" s="6">
        <v>0.0</v>
      </c>
      <c r="P9472" s="6">
        <v>1.0</v>
      </c>
      <c r="Q9472" s="6" t="s">
        <v>58</v>
      </c>
      <c r="R9472" s="6">
        <v>359.0</v>
      </c>
      <c r="S9472" s="6">
        <f>COUNTIF(Customer_Churn_Records!$B$2:$B$10000,Customer_Churn_Records!$B9472)</f>
        <v>1</v>
      </c>
      <c r="T9472" s="6">
        <f>ROUNDUP(Customer_Churn_Records!$G9472,0)</f>
        <v>59</v>
      </c>
      <c r="U9472" s="6" t="str">
        <f t="array" ref="U9472">IFS(Customer_Churn_Records!$T9472&lt;30,"young",Customer_Churn_Records!$T9472&lt;50,"middle-aged",Customer_Churn_Records!$T9472&lt;100,"old")</f>
        <v>old</v>
      </c>
      <c r="V9472" s="8" t="str">
        <f t="array" ref="V9472">IFS(Customer_Churn_Records!$D9472&lt;701,"less-score",Customer_Churn_Records!$D9472&lt;851,"high-score")</f>
        <v>high-score</v>
      </c>
      <c r="W9472" s="8">
        <f t="array" ref="W9472">IF(Customer_Churn_Records!$X9472=0,0,IFS(Customer_Churn_Records!$X9472&lt;100000,"low",Customer_Churn_Records!$X9472&lt;300000,"high"))</f>
        <v>0</v>
      </c>
      <c r="X9472" s="8">
        <f>ROUND(Customer_Churn_Records!$I9472,0)</f>
        <v>0</v>
      </c>
    </row>
    <row r="9473" ht="14.25" customHeight="1">
      <c r="A9473" s="6">
        <v>8576.0</v>
      </c>
      <c r="B9473" s="6">
        <v>1.5690175E7</v>
      </c>
      <c r="C9473" s="6" t="s">
        <v>1580</v>
      </c>
      <c r="D9473" s="6">
        <v>585.0</v>
      </c>
      <c r="E9473" s="6" t="s">
        <v>9</v>
      </c>
      <c r="F9473" s="6" t="s">
        <v>11</v>
      </c>
      <c r="G9473" s="7" t="s">
        <v>333</v>
      </c>
      <c r="H9473" s="6">
        <v>0.0</v>
      </c>
      <c r="I9473" s="6" t="s">
        <v>15173</v>
      </c>
      <c r="J9473" s="6">
        <v>2.0</v>
      </c>
      <c r="K9473" s="6">
        <v>0.0</v>
      </c>
      <c r="L9473" s="6">
        <v>0.0</v>
      </c>
      <c r="M9473" s="6" t="s">
        <v>18821</v>
      </c>
      <c r="N9473" s="6">
        <v>0.0</v>
      </c>
      <c r="O9473" s="6">
        <v>0.0</v>
      </c>
      <c r="P9473" s="6">
        <v>3.0</v>
      </c>
      <c r="Q9473" s="6" t="s">
        <v>58</v>
      </c>
      <c r="R9473" s="6">
        <v>957.0</v>
      </c>
      <c r="S9473" s="6">
        <f>COUNTIF(Customer_Churn_Records!$B$2:$B$10000,Customer_Churn_Records!$B9473)</f>
        <v>1</v>
      </c>
      <c r="T9473" s="6">
        <f>ROUNDUP(Customer_Churn_Records!$G9473,0)</f>
        <v>45</v>
      </c>
      <c r="U9473" s="6" t="str">
        <f t="array" ref="U9473">IFS(Customer_Churn_Records!$T9473&lt;30,"young",Customer_Churn_Records!$T9473&lt;50,"middle-aged",Customer_Churn_Records!$T9473&lt;100,"old")</f>
        <v>middle-aged</v>
      </c>
      <c r="V9473" s="8" t="str">
        <f t="array" ref="V9473">IFS(Customer_Churn_Records!$D9473&lt;701,"less-score",Customer_Churn_Records!$D9473&lt;851,"high-score")</f>
        <v>less-score</v>
      </c>
      <c r="W9473" s="8">
        <f t="array" ref="W9473">IF(Customer_Churn_Records!$X9473=0,0,IFS(Customer_Churn_Records!$X9473&lt;100000,"low",Customer_Churn_Records!$X9473&lt;300000,"high"))</f>
        <v>0</v>
      </c>
      <c r="X9473" s="8">
        <f>ROUND(Customer_Churn_Records!$I9473,0)</f>
        <v>0</v>
      </c>
    </row>
    <row r="9474" ht="14.25" customHeight="1">
      <c r="A9474" s="6">
        <v>8582.0</v>
      </c>
      <c r="B9474" s="6">
        <v>1.5580213E7</v>
      </c>
      <c r="C9474" s="6" t="s">
        <v>2298</v>
      </c>
      <c r="D9474" s="6">
        <v>585.0</v>
      </c>
      <c r="E9474" s="6" t="s">
        <v>7</v>
      </c>
      <c r="F9474" s="6" t="s">
        <v>10</v>
      </c>
      <c r="G9474" s="7" t="s">
        <v>76</v>
      </c>
      <c r="H9474" s="6">
        <v>2.0</v>
      </c>
      <c r="I9474" s="6" t="s">
        <v>15173</v>
      </c>
      <c r="J9474" s="6">
        <v>2.0</v>
      </c>
      <c r="K9474" s="6">
        <v>1.0</v>
      </c>
      <c r="L9474" s="6">
        <v>0.0</v>
      </c>
      <c r="M9474" s="6" t="s">
        <v>18822</v>
      </c>
      <c r="N9474" s="6">
        <v>0.0</v>
      </c>
      <c r="O9474" s="6">
        <v>0.0</v>
      </c>
      <c r="P9474" s="6">
        <v>4.0</v>
      </c>
      <c r="Q9474" s="6" t="s">
        <v>49</v>
      </c>
      <c r="R9474" s="6">
        <v>705.0</v>
      </c>
      <c r="S9474" s="6">
        <f>COUNTIF(Customer_Churn_Records!$B$2:$B$10000,Customer_Churn_Records!$B9474)</f>
        <v>1</v>
      </c>
      <c r="T9474" s="6">
        <f>ROUNDUP(Customer_Churn_Records!$G9474,0)</f>
        <v>43</v>
      </c>
      <c r="U9474" s="6" t="str">
        <f t="array" ref="U9474">IFS(Customer_Churn_Records!$T9474&lt;30,"young",Customer_Churn_Records!$T9474&lt;50,"middle-aged",Customer_Churn_Records!$T9474&lt;100,"old")</f>
        <v>middle-aged</v>
      </c>
      <c r="V9474" s="8" t="str">
        <f t="array" ref="V9474">IFS(Customer_Churn_Records!$D9474&lt;701,"less-score",Customer_Churn_Records!$D9474&lt;851,"high-score")</f>
        <v>less-score</v>
      </c>
      <c r="W9474" s="8">
        <f t="array" ref="W9474">IF(Customer_Churn_Records!$X9474=0,0,IFS(Customer_Churn_Records!$X9474&lt;100000,"low",Customer_Churn_Records!$X9474&lt;300000,"high"))</f>
        <v>0</v>
      </c>
      <c r="X9474" s="8">
        <f>ROUND(Customer_Churn_Records!$I9474,0)</f>
        <v>0</v>
      </c>
    </row>
    <row r="9475" ht="14.25" customHeight="1">
      <c r="A9475" s="6">
        <v>8585.0</v>
      </c>
      <c r="B9475" s="6">
        <v>1.5732967E7</v>
      </c>
      <c r="C9475" s="6" t="s">
        <v>2612</v>
      </c>
      <c r="D9475" s="6">
        <v>731.0</v>
      </c>
      <c r="E9475" s="6" t="s">
        <v>7</v>
      </c>
      <c r="F9475" s="6" t="s">
        <v>11</v>
      </c>
      <c r="G9475" s="7" t="s">
        <v>1274</v>
      </c>
      <c r="H9475" s="6">
        <v>6.0</v>
      </c>
      <c r="I9475" s="6" t="s">
        <v>15173</v>
      </c>
      <c r="J9475" s="6">
        <v>2.0</v>
      </c>
      <c r="K9475" s="6">
        <v>1.0</v>
      </c>
      <c r="L9475" s="6">
        <v>1.0</v>
      </c>
      <c r="M9475" s="6" t="s">
        <v>18823</v>
      </c>
      <c r="N9475" s="6">
        <v>0.0</v>
      </c>
      <c r="O9475" s="6">
        <v>0.0</v>
      </c>
      <c r="P9475" s="6">
        <v>4.0</v>
      </c>
      <c r="Q9475" s="6" t="s">
        <v>79</v>
      </c>
      <c r="R9475" s="6">
        <v>457.0</v>
      </c>
      <c r="S9475" s="6">
        <f>COUNTIF(Customer_Churn_Records!$B$2:$B$10000,Customer_Churn_Records!$B9475)</f>
        <v>1</v>
      </c>
      <c r="T9475" s="6">
        <f>ROUNDUP(Customer_Churn_Records!$G9475,0)</f>
        <v>19</v>
      </c>
      <c r="U9475" s="6" t="str">
        <f t="array" ref="U9475">IFS(Customer_Churn_Records!$T9475&lt;30,"young",Customer_Churn_Records!$T9475&lt;50,"middle-aged",Customer_Churn_Records!$T9475&lt;100,"old")</f>
        <v>young</v>
      </c>
      <c r="V9475" s="8" t="str">
        <f t="array" ref="V9475">IFS(Customer_Churn_Records!$D9475&lt;701,"less-score",Customer_Churn_Records!$D9475&lt;851,"high-score")</f>
        <v>high-score</v>
      </c>
      <c r="W9475" s="8">
        <f t="array" ref="W9475">IF(Customer_Churn_Records!$X9475=0,0,IFS(Customer_Churn_Records!$X9475&lt;100000,"low",Customer_Churn_Records!$X9475&lt;300000,"high"))</f>
        <v>0</v>
      </c>
      <c r="X9475" s="8">
        <f>ROUND(Customer_Churn_Records!$I9475,0)</f>
        <v>0</v>
      </c>
    </row>
    <row r="9476" ht="14.25" customHeight="1">
      <c r="A9476" s="6">
        <v>8586.0</v>
      </c>
      <c r="B9476" s="6">
        <v>1.5737047E7</v>
      </c>
      <c r="C9476" s="6" t="s">
        <v>18824</v>
      </c>
      <c r="D9476" s="6">
        <v>754.0</v>
      </c>
      <c r="E9476" s="6" t="s">
        <v>7</v>
      </c>
      <c r="F9476" s="6" t="s">
        <v>10</v>
      </c>
      <c r="G9476" s="7" t="s">
        <v>333</v>
      </c>
      <c r="H9476" s="6">
        <v>6.0</v>
      </c>
      <c r="I9476" s="6" t="s">
        <v>15173</v>
      </c>
      <c r="J9476" s="6">
        <v>1.0</v>
      </c>
      <c r="K9476" s="6">
        <v>1.0</v>
      </c>
      <c r="L9476" s="6">
        <v>0.0</v>
      </c>
      <c r="M9476" s="6" t="s">
        <v>18825</v>
      </c>
      <c r="N9476" s="6">
        <v>1.0</v>
      </c>
      <c r="O9476" s="6">
        <v>1.0</v>
      </c>
      <c r="P9476" s="6">
        <v>2.0</v>
      </c>
      <c r="Q9476" s="6" t="s">
        <v>44</v>
      </c>
      <c r="R9476" s="6">
        <v>560.0</v>
      </c>
      <c r="S9476" s="6">
        <f>COUNTIF(Customer_Churn_Records!$B$2:$B$10000,Customer_Churn_Records!$B9476)</f>
        <v>1</v>
      </c>
      <c r="T9476" s="6">
        <f>ROUNDUP(Customer_Churn_Records!$G9476,0)</f>
        <v>45</v>
      </c>
      <c r="U9476" s="6" t="str">
        <f t="array" ref="U9476">IFS(Customer_Churn_Records!$T9476&lt;30,"young",Customer_Churn_Records!$T9476&lt;50,"middle-aged",Customer_Churn_Records!$T9476&lt;100,"old")</f>
        <v>middle-aged</v>
      </c>
      <c r="V9476" s="8" t="str">
        <f t="array" ref="V9476">IFS(Customer_Churn_Records!$D9476&lt;701,"less-score",Customer_Churn_Records!$D9476&lt;851,"high-score")</f>
        <v>high-score</v>
      </c>
      <c r="W9476" s="8">
        <f t="array" ref="W9476">IF(Customer_Churn_Records!$X9476=0,0,IFS(Customer_Churn_Records!$X9476&lt;100000,"low",Customer_Churn_Records!$X9476&lt;300000,"high"))</f>
        <v>0</v>
      </c>
      <c r="X9476" s="8">
        <f>ROUND(Customer_Churn_Records!$I9476,0)</f>
        <v>0</v>
      </c>
    </row>
    <row r="9477" ht="14.25" customHeight="1">
      <c r="A9477" s="6">
        <v>8590.0</v>
      </c>
      <c r="B9477" s="6">
        <v>1.5637829E7</v>
      </c>
      <c r="C9477" s="6" t="s">
        <v>14114</v>
      </c>
      <c r="D9477" s="6">
        <v>691.0</v>
      </c>
      <c r="E9477" s="6" t="s">
        <v>7</v>
      </c>
      <c r="F9477" s="6" t="s">
        <v>10</v>
      </c>
      <c r="G9477" s="7" t="s">
        <v>140</v>
      </c>
      <c r="H9477" s="6">
        <v>7.0</v>
      </c>
      <c r="I9477" s="6" t="s">
        <v>15173</v>
      </c>
      <c r="J9477" s="6">
        <v>2.0</v>
      </c>
      <c r="K9477" s="6">
        <v>0.0</v>
      </c>
      <c r="L9477" s="6">
        <v>1.0</v>
      </c>
      <c r="M9477" s="6" t="s">
        <v>18826</v>
      </c>
      <c r="N9477" s="6">
        <v>0.0</v>
      </c>
      <c r="O9477" s="6">
        <v>0.0</v>
      </c>
      <c r="P9477" s="6">
        <v>5.0</v>
      </c>
      <c r="Q9477" s="6" t="s">
        <v>79</v>
      </c>
      <c r="R9477" s="6">
        <v>591.0</v>
      </c>
      <c r="S9477" s="6">
        <f>COUNTIF(Customer_Churn_Records!$B$2:$B$10000,Customer_Churn_Records!$B9477)</f>
        <v>1</v>
      </c>
      <c r="T9477" s="6">
        <f>ROUNDUP(Customer_Churn_Records!$G9477,0)</f>
        <v>34</v>
      </c>
      <c r="U9477" s="6" t="str">
        <f t="array" ref="U9477">IFS(Customer_Churn_Records!$T9477&lt;30,"young",Customer_Churn_Records!$T9477&lt;50,"middle-aged",Customer_Churn_Records!$T9477&lt;100,"old")</f>
        <v>middle-aged</v>
      </c>
      <c r="V9477" s="8" t="str">
        <f t="array" ref="V9477">IFS(Customer_Churn_Records!$D9477&lt;701,"less-score",Customer_Churn_Records!$D9477&lt;851,"high-score")</f>
        <v>less-score</v>
      </c>
      <c r="W9477" s="8">
        <f t="array" ref="W9477">IF(Customer_Churn_Records!$X9477=0,0,IFS(Customer_Churn_Records!$X9477&lt;100000,"low",Customer_Churn_Records!$X9477&lt;300000,"high"))</f>
        <v>0</v>
      </c>
      <c r="X9477" s="8">
        <f>ROUND(Customer_Churn_Records!$I9477,0)</f>
        <v>0</v>
      </c>
    </row>
    <row r="9478" ht="14.25" customHeight="1">
      <c r="A9478" s="6">
        <v>8592.0</v>
      </c>
      <c r="B9478" s="6">
        <v>1.5611635E7</v>
      </c>
      <c r="C9478" s="6" t="s">
        <v>4407</v>
      </c>
      <c r="D9478" s="6">
        <v>678.0</v>
      </c>
      <c r="E9478" s="6" t="s">
        <v>9</v>
      </c>
      <c r="F9478" s="6" t="s">
        <v>10</v>
      </c>
      <c r="G9478" s="7" t="s">
        <v>107</v>
      </c>
      <c r="H9478" s="6">
        <v>6.0</v>
      </c>
      <c r="I9478" s="6" t="s">
        <v>15173</v>
      </c>
      <c r="J9478" s="6">
        <v>1.0</v>
      </c>
      <c r="K9478" s="6">
        <v>0.0</v>
      </c>
      <c r="L9478" s="6">
        <v>1.0</v>
      </c>
      <c r="M9478" s="6" t="s">
        <v>18827</v>
      </c>
      <c r="N9478" s="6">
        <v>0.0</v>
      </c>
      <c r="O9478" s="6">
        <v>0.0</v>
      </c>
      <c r="P9478" s="6">
        <v>4.0</v>
      </c>
      <c r="Q9478" s="6" t="s">
        <v>49</v>
      </c>
      <c r="R9478" s="6">
        <v>965.0</v>
      </c>
      <c r="S9478" s="6">
        <f>COUNTIF(Customer_Churn_Records!$B$2:$B$10000,Customer_Churn_Records!$B9478)</f>
        <v>1</v>
      </c>
      <c r="T9478" s="6">
        <f>ROUNDUP(Customer_Churn_Records!$G9478,0)</f>
        <v>39</v>
      </c>
      <c r="U9478" s="6" t="str">
        <f t="array" ref="U9478">IFS(Customer_Churn_Records!$T9478&lt;30,"young",Customer_Churn_Records!$T9478&lt;50,"middle-aged",Customer_Churn_Records!$T9478&lt;100,"old")</f>
        <v>middle-aged</v>
      </c>
      <c r="V9478" s="8" t="str">
        <f t="array" ref="V9478">IFS(Customer_Churn_Records!$D9478&lt;701,"less-score",Customer_Churn_Records!$D9478&lt;851,"high-score")</f>
        <v>less-score</v>
      </c>
      <c r="W9478" s="8">
        <f t="array" ref="W9478">IF(Customer_Churn_Records!$X9478=0,0,IFS(Customer_Churn_Records!$X9478&lt;100000,"low",Customer_Churn_Records!$X9478&lt;300000,"high"))</f>
        <v>0</v>
      </c>
      <c r="X9478" s="8">
        <f>ROUND(Customer_Churn_Records!$I9478,0)</f>
        <v>0</v>
      </c>
    </row>
    <row r="9479" ht="14.25" customHeight="1">
      <c r="A9479" s="6">
        <v>8593.0</v>
      </c>
      <c r="B9479" s="6">
        <v>1.5638774E7</v>
      </c>
      <c r="C9479" s="6" t="s">
        <v>18828</v>
      </c>
      <c r="D9479" s="6">
        <v>719.0</v>
      </c>
      <c r="E9479" s="6" t="s">
        <v>9</v>
      </c>
      <c r="F9479" s="6" t="s">
        <v>10</v>
      </c>
      <c r="G9479" s="7" t="s">
        <v>55</v>
      </c>
      <c r="H9479" s="6">
        <v>9.0</v>
      </c>
      <c r="I9479" s="6" t="s">
        <v>15173</v>
      </c>
      <c r="J9479" s="6">
        <v>2.0</v>
      </c>
      <c r="K9479" s="6">
        <v>1.0</v>
      </c>
      <c r="L9479" s="6">
        <v>0.0</v>
      </c>
      <c r="M9479" s="6" t="s">
        <v>18829</v>
      </c>
      <c r="N9479" s="6">
        <v>0.0</v>
      </c>
      <c r="O9479" s="6">
        <v>0.0</v>
      </c>
      <c r="P9479" s="6">
        <v>1.0</v>
      </c>
      <c r="Q9479" s="6" t="s">
        <v>49</v>
      </c>
      <c r="R9479" s="6">
        <v>238.0</v>
      </c>
      <c r="S9479" s="6">
        <f>COUNTIF(Customer_Churn_Records!$B$2:$B$10000,Customer_Churn_Records!$B9479)</f>
        <v>1</v>
      </c>
      <c r="T9479" s="6">
        <f>ROUNDUP(Customer_Churn_Records!$G9479,0)</f>
        <v>40</v>
      </c>
      <c r="U9479" s="6" t="str">
        <f t="array" ref="U9479">IFS(Customer_Churn_Records!$T9479&lt;30,"young",Customer_Churn_Records!$T9479&lt;50,"middle-aged",Customer_Churn_Records!$T9479&lt;100,"old")</f>
        <v>middle-aged</v>
      </c>
      <c r="V9479" s="8" t="str">
        <f t="array" ref="V9479">IFS(Customer_Churn_Records!$D9479&lt;701,"less-score",Customer_Churn_Records!$D9479&lt;851,"high-score")</f>
        <v>high-score</v>
      </c>
      <c r="W9479" s="8">
        <f t="array" ref="W9479">IF(Customer_Churn_Records!$X9479=0,0,IFS(Customer_Churn_Records!$X9479&lt;100000,"low",Customer_Churn_Records!$X9479&lt;300000,"high"))</f>
        <v>0</v>
      </c>
      <c r="X9479" s="8">
        <f>ROUND(Customer_Churn_Records!$I9479,0)</f>
        <v>0</v>
      </c>
    </row>
    <row r="9480" ht="14.25" customHeight="1">
      <c r="A9480" s="6">
        <v>8595.0</v>
      </c>
      <c r="B9480" s="6">
        <v>1.567293E7</v>
      </c>
      <c r="C9480" s="6" t="s">
        <v>1313</v>
      </c>
      <c r="D9480" s="6">
        <v>722.0</v>
      </c>
      <c r="E9480" s="6" t="s">
        <v>9</v>
      </c>
      <c r="F9480" s="6" t="s">
        <v>11</v>
      </c>
      <c r="G9480" s="7" t="s">
        <v>72</v>
      </c>
      <c r="H9480" s="6">
        <v>9.0</v>
      </c>
      <c r="I9480" s="6" t="s">
        <v>15173</v>
      </c>
      <c r="J9480" s="6">
        <v>2.0</v>
      </c>
      <c r="K9480" s="6">
        <v>1.0</v>
      </c>
      <c r="L9480" s="6">
        <v>0.0</v>
      </c>
      <c r="M9480" s="6" t="s">
        <v>18830</v>
      </c>
      <c r="N9480" s="6">
        <v>0.0</v>
      </c>
      <c r="O9480" s="6">
        <v>0.0</v>
      </c>
      <c r="P9480" s="6">
        <v>4.0</v>
      </c>
      <c r="Q9480" s="6" t="s">
        <v>49</v>
      </c>
      <c r="R9480" s="6">
        <v>379.0</v>
      </c>
      <c r="S9480" s="6">
        <f>COUNTIF(Customer_Churn_Records!$B$2:$B$10000,Customer_Churn_Records!$B9480)</f>
        <v>1</v>
      </c>
      <c r="T9480" s="6">
        <f>ROUNDUP(Customer_Churn_Records!$G9480,0)</f>
        <v>37</v>
      </c>
      <c r="U9480" s="6" t="str">
        <f t="array" ref="U9480">IFS(Customer_Churn_Records!$T9480&lt;30,"young",Customer_Churn_Records!$T9480&lt;50,"middle-aged",Customer_Churn_Records!$T9480&lt;100,"old")</f>
        <v>middle-aged</v>
      </c>
      <c r="V9480" s="8" t="str">
        <f t="array" ref="V9480">IFS(Customer_Churn_Records!$D9480&lt;701,"less-score",Customer_Churn_Records!$D9480&lt;851,"high-score")</f>
        <v>high-score</v>
      </c>
      <c r="W9480" s="8">
        <f t="array" ref="W9480">IF(Customer_Churn_Records!$X9480=0,0,IFS(Customer_Churn_Records!$X9480&lt;100000,"low",Customer_Churn_Records!$X9480&lt;300000,"high"))</f>
        <v>0</v>
      </c>
      <c r="X9480" s="8">
        <f>ROUND(Customer_Churn_Records!$I9480,0)</f>
        <v>0</v>
      </c>
    </row>
    <row r="9481" ht="14.25" customHeight="1">
      <c r="A9481" s="6">
        <v>8597.0</v>
      </c>
      <c r="B9481" s="6">
        <v>1.5780966E7</v>
      </c>
      <c r="C9481" s="6" t="s">
        <v>18831</v>
      </c>
      <c r="D9481" s="6">
        <v>709.0</v>
      </c>
      <c r="E9481" s="6" t="s">
        <v>7</v>
      </c>
      <c r="F9481" s="6" t="s">
        <v>10</v>
      </c>
      <c r="G9481" s="7" t="s">
        <v>114</v>
      </c>
      <c r="H9481" s="6">
        <v>2.0</v>
      </c>
      <c r="I9481" s="6" t="s">
        <v>15173</v>
      </c>
      <c r="J9481" s="6">
        <v>2.0</v>
      </c>
      <c r="K9481" s="6">
        <v>0.0</v>
      </c>
      <c r="L9481" s="6">
        <v>0.0</v>
      </c>
      <c r="M9481" s="6" t="s">
        <v>18832</v>
      </c>
      <c r="N9481" s="6">
        <v>0.0</v>
      </c>
      <c r="O9481" s="6">
        <v>0.0</v>
      </c>
      <c r="P9481" s="6">
        <v>5.0</v>
      </c>
      <c r="Q9481" s="6" t="s">
        <v>58</v>
      </c>
      <c r="R9481" s="6">
        <v>891.0</v>
      </c>
      <c r="S9481" s="6">
        <f>COUNTIF(Customer_Churn_Records!$B$2:$B$10000,Customer_Churn_Records!$B9481)</f>
        <v>1</v>
      </c>
      <c r="T9481" s="6">
        <f>ROUNDUP(Customer_Churn_Records!$G9481,0)</f>
        <v>32</v>
      </c>
      <c r="U9481" s="6" t="str">
        <f t="array" ref="U9481">IFS(Customer_Churn_Records!$T9481&lt;30,"young",Customer_Churn_Records!$T9481&lt;50,"middle-aged",Customer_Churn_Records!$T9481&lt;100,"old")</f>
        <v>middle-aged</v>
      </c>
      <c r="V9481" s="8" t="str">
        <f t="array" ref="V9481">IFS(Customer_Churn_Records!$D9481&lt;701,"less-score",Customer_Churn_Records!$D9481&lt;851,"high-score")</f>
        <v>high-score</v>
      </c>
      <c r="W9481" s="8">
        <f t="array" ref="W9481">IF(Customer_Churn_Records!$X9481=0,0,IFS(Customer_Churn_Records!$X9481&lt;100000,"low",Customer_Churn_Records!$X9481&lt;300000,"high"))</f>
        <v>0</v>
      </c>
      <c r="X9481" s="8">
        <f>ROUND(Customer_Churn_Records!$I9481,0)</f>
        <v>0</v>
      </c>
    </row>
    <row r="9482" ht="14.25" customHeight="1">
      <c r="A9482" s="6">
        <v>8599.0</v>
      </c>
      <c r="B9482" s="6">
        <v>1.5624424E7</v>
      </c>
      <c r="C9482" s="6" t="s">
        <v>1313</v>
      </c>
      <c r="D9482" s="6">
        <v>678.0</v>
      </c>
      <c r="E9482" s="6" t="s">
        <v>9</v>
      </c>
      <c r="F9482" s="6" t="s">
        <v>10</v>
      </c>
      <c r="G9482" s="7" t="s">
        <v>132</v>
      </c>
      <c r="H9482" s="6">
        <v>1.0</v>
      </c>
      <c r="I9482" s="6" t="s">
        <v>15173</v>
      </c>
      <c r="J9482" s="6">
        <v>2.0</v>
      </c>
      <c r="K9482" s="6">
        <v>1.0</v>
      </c>
      <c r="L9482" s="6">
        <v>1.0</v>
      </c>
      <c r="M9482" s="6" t="s">
        <v>18833</v>
      </c>
      <c r="N9482" s="6">
        <v>0.0</v>
      </c>
      <c r="O9482" s="6">
        <v>0.0</v>
      </c>
      <c r="P9482" s="6">
        <v>1.0</v>
      </c>
      <c r="Q9482" s="6" t="s">
        <v>49</v>
      </c>
      <c r="R9482" s="6">
        <v>502.0</v>
      </c>
      <c r="S9482" s="6">
        <f>COUNTIF(Customer_Churn_Records!$B$2:$B$10000,Customer_Churn_Records!$B9482)</f>
        <v>1</v>
      </c>
      <c r="T9482" s="6">
        <f>ROUNDUP(Customer_Churn_Records!$G9482,0)</f>
        <v>49</v>
      </c>
      <c r="U9482" s="6" t="str">
        <f t="array" ref="U9482">IFS(Customer_Churn_Records!$T9482&lt;30,"young",Customer_Churn_Records!$T9482&lt;50,"middle-aged",Customer_Churn_Records!$T9482&lt;100,"old")</f>
        <v>middle-aged</v>
      </c>
      <c r="V9482" s="8" t="str">
        <f t="array" ref="V9482">IFS(Customer_Churn_Records!$D9482&lt;701,"less-score",Customer_Churn_Records!$D9482&lt;851,"high-score")</f>
        <v>less-score</v>
      </c>
      <c r="W9482" s="8">
        <f t="array" ref="W9482">IF(Customer_Churn_Records!$X9482=0,0,IFS(Customer_Churn_Records!$X9482&lt;100000,"low",Customer_Churn_Records!$X9482&lt;300000,"high"))</f>
        <v>0</v>
      </c>
      <c r="X9482" s="8">
        <f>ROUND(Customer_Churn_Records!$I9482,0)</f>
        <v>0</v>
      </c>
    </row>
    <row r="9483" ht="14.25" customHeight="1">
      <c r="A9483" s="6">
        <v>8600.0</v>
      </c>
      <c r="B9483" s="6">
        <v>1.5708713E7</v>
      </c>
      <c r="C9483" s="6" t="s">
        <v>920</v>
      </c>
      <c r="D9483" s="6">
        <v>633.0</v>
      </c>
      <c r="E9483" s="6" t="s">
        <v>7</v>
      </c>
      <c r="F9483" s="6" t="s">
        <v>11</v>
      </c>
      <c r="G9483" s="7" t="s">
        <v>87</v>
      </c>
      <c r="H9483" s="6">
        <v>3.0</v>
      </c>
      <c r="I9483" s="6" t="s">
        <v>15173</v>
      </c>
      <c r="J9483" s="6">
        <v>2.0</v>
      </c>
      <c r="K9483" s="6">
        <v>1.0</v>
      </c>
      <c r="L9483" s="6">
        <v>1.0</v>
      </c>
      <c r="M9483" s="6" t="s">
        <v>18834</v>
      </c>
      <c r="N9483" s="6">
        <v>0.0</v>
      </c>
      <c r="O9483" s="6">
        <v>0.0</v>
      </c>
      <c r="P9483" s="6">
        <v>2.0</v>
      </c>
      <c r="Q9483" s="6" t="s">
        <v>49</v>
      </c>
      <c r="R9483" s="6">
        <v>376.0</v>
      </c>
      <c r="S9483" s="6">
        <f>COUNTIF(Customer_Churn_Records!$B$2:$B$10000,Customer_Churn_Records!$B9483)</f>
        <v>1</v>
      </c>
      <c r="T9483" s="6">
        <f>ROUNDUP(Customer_Churn_Records!$G9483,0)</f>
        <v>35</v>
      </c>
      <c r="U9483" s="6" t="str">
        <f t="array" ref="U9483">IFS(Customer_Churn_Records!$T9483&lt;30,"young",Customer_Churn_Records!$T9483&lt;50,"middle-aged",Customer_Churn_Records!$T9483&lt;100,"old")</f>
        <v>middle-aged</v>
      </c>
      <c r="V9483" s="8" t="str">
        <f t="array" ref="V9483">IFS(Customer_Churn_Records!$D9483&lt;701,"less-score",Customer_Churn_Records!$D9483&lt;851,"high-score")</f>
        <v>less-score</v>
      </c>
      <c r="W9483" s="8">
        <f t="array" ref="W9483">IF(Customer_Churn_Records!$X9483=0,0,IFS(Customer_Churn_Records!$X9483&lt;100000,"low",Customer_Churn_Records!$X9483&lt;300000,"high"))</f>
        <v>0</v>
      </c>
      <c r="X9483" s="8">
        <f>ROUND(Customer_Churn_Records!$I9483,0)</f>
        <v>0</v>
      </c>
    </row>
    <row r="9484" ht="14.25" customHeight="1">
      <c r="A9484" s="6">
        <v>8603.0</v>
      </c>
      <c r="B9484" s="6">
        <v>1.5684348E7</v>
      </c>
      <c r="C9484" s="6" t="s">
        <v>2232</v>
      </c>
      <c r="D9484" s="6">
        <v>656.0</v>
      </c>
      <c r="E9484" s="6" t="s">
        <v>7</v>
      </c>
      <c r="F9484" s="6" t="s">
        <v>11</v>
      </c>
      <c r="G9484" s="7" t="s">
        <v>1030</v>
      </c>
      <c r="H9484" s="6">
        <v>8.0</v>
      </c>
      <c r="I9484" s="6" t="s">
        <v>15173</v>
      </c>
      <c r="J9484" s="6">
        <v>2.0</v>
      </c>
      <c r="K9484" s="6">
        <v>0.0</v>
      </c>
      <c r="L9484" s="6">
        <v>1.0</v>
      </c>
      <c r="M9484" s="6" t="s">
        <v>18835</v>
      </c>
      <c r="N9484" s="6">
        <v>0.0</v>
      </c>
      <c r="O9484" s="6">
        <v>0.0</v>
      </c>
      <c r="P9484" s="6">
        <v>5.0</v>
      </c>
      <c r="Q9484" s="6" t="s">
        <v>58</v>
      </c>
      <c r="R9484" s="6">
        <v>742.0</v>
      </c>
      <c r="S9484" s="6">
        <f>COUNTIF(Customer_Churn_Records!$B$2:$B$10000,Customer_Churn_Records!$B9484)</f>
        <v>1</v>
      </c>
      <c r="T9484" s="6">
        <f>ROUNDUP(Customer_Churn_Records!$G9484,0)</f>
        <v>63</v>
      </c>
      <c r="U9484" s="6" t="str">
        <f t="array" ref="U9484">IFS(Customer_Churn_Records!$T9484&lt;30,"young",Customer_Churn_Records!$T9484&lt;50,"middle-aged",Customer_Churn_Records!$T9484&lt;100,"old")</f>
        <v>old</v>
      </c>
      <c r="V9484" s="8" t="str">
        <f t="array" ref="V9484">IFS(Customer_Churn_Records!$D9484&lt;701,"less-score",Customer_Churn_Records!$D9484&lt;851,"high-score")</f>
        <v>less-score</v>
      </c>
      <c r="W9484" s="8">
        <f t="array" ref="W9484">IF(Customer_Churn_Records!$X9484=0,0,IFS(Customer_Churn_Records!$X9484&lt;100000,"low",Customer_Churn_Records!$X9484&lt;300000,"high"))</f>
        <v>0</v>
      </c>
      <c r="X9484" s="8">
        <f>ROUND(Customer_Churn_Records!$I9484,0)</f>
        <v>0</v>
      </c>
    </row>
    <row r="9485" ht="14.25" customHeight="1">
      <c r="A9485" s="6">
        <v>8605.0</v>
      </c>
      <c r="B9485" s="6">
        <v>1.5646942E7</v>
      </c>
      <c r="C9485" s="6" t="s">
        <v>1643</v>
      </c>
      <c r="D9485" s="6">
        <v>786.0</v>
      </c>
      <c r="E9485" s="6" t="s">
        <v>9</v>
      </c>
      <c r="F9485" s="6" t="s">
        <v>10</v>
      </c>
      <c r="G9485" s="7" t="s">
        <v>107</v>
      </c>
      <c r="H9485" s="6">
        <v>7.0</v>
      </c>
      <c r="I9485" s="6" t="s">
        <v>15173</v>
      </c>
      <c r="J9485" s="6">
        <v>2.0</v>
      </c>
      <c r="K9485" s="6">
        <v>0.0</v>
      </c>
      <c r="L9485" s="6">
        <v>0.0</v>
      </c>
      <c r="M9485" s="6" t="s">
        <v>18836</v>
      </c>
      <c r="N9485" s="6">
        <v>0.0</v>
      </c>
      <c r="O9485" s="6">
        <v>0.0</v>
      </c>
      <c r="P9485" s="6">
        <v>3.0</v>
      </c>
      <c r="Q9485" s="6" t="s">
        <v>44</v>
      </c>
      <c r="R9485" s="6">
        <v>958.0</v>
      </c>
      <c r="S9485" s="6">
        <f>COUNTIF(Customer_Churn_Records!$B$2:$B$10000,Customer_Churn_Records!$B9485)</f>
        <v>1</v>
      </c>
      <c r="T9485" s="6">
        <f>ROUNDUP(Customer_Churn_Records!$G9485,0)</f>
        <v>39</v>
      </c>
      <c r="U9485" s="6" t="str">
        <f t="array" ref="U9485">IFS(Customer_Churn_Records!$T9485&lt;30,"young",Customer_Churn_Records!$T9485&lt;50,"middle-aged",Customer_Churn_Records!$T9485&lt;100,"old")</f>
        <v>middle-aged</v>
      </c>
      <c r="V9485" s="8" t="str">
        <f t="array" ref="V9485">IFS(Customer_Churn_Records!$D9485&lt;701,"less-score",Customer_Churn_Records!$D9485&lt;851,"high-score")</f>
        <v>high-score</v>
      </c>
      <c r="W9485" s="8">
        <f t="array" ref="W9485">IF(Customer_Churn_Records!$X9485=0,0,IFS(Customer_Churn_Records!$X9485&lt;100000,"low",Customer_Churn_Records!$X9485&lt;300000,"high"))</f>
        <v>0</v>
      </c>
      <c r="X9485" s="8">
        <f>ROUND(Customer_Churn_Records!$I9485,0)</f>
        <v>0</v>
      </c>
    </row>
    <row r="9486" ht="14.25" customHeight="1">
      <c r="A9486" s="6">
        <v>8606.0</v>
      </c>
      <c r="B9486" s="6">
        <v>1.574892E7</v>
      </c>
      <c r="C9486" s="6" t="s">
        <v>8091</v>
      </c>
      <c r="D9486" s="6">
        <v>561.0</v>
      </c>
      <c r="E9486" s="6" t="s">
        <v>7</v>
      </c>
      <c r="F9486" s="6" t="s">
        <v>10</v>
      </c>
      <c r="G9486" s="7" t="s">
        <v>132</v>
      </c>
      <c r="H9486" s="6">
        <v>8.0</v>
      </c>
      <c r="I9486" s="6" t="s">
        <v>15173</v>
      </c>
      <c r="J9486" s="6">
        <v>2.0</v>
      </c>
      <c r="K9486" s="6">
        <v>1.0</v>
      </c>
      <c r="L9486" s="6">
        <v>1.0</v>
      </c>
      <c r="M9486" s="6" t="s">
        <v>18837</v>
      </c>
      <c r="N9486" s="6">
        <v>0.0</v>
      </c>
      <c r="O9486" s="6">
        <v>0.0</v>
      </c>
      <c r="P9486" s="6">
        <v>1.0</v>
      </c>
      <c r="Q9486" s="6" t="s">
        <v>44</v>
      </c>
      <c r="R9486" s="6">
        <v>517.0</v>
      </c>
      <c r="S9486" s="6">
        <f>COUNTIF(Customer_Churn_Records!$B$2:$B$10000,Customer_Churn_Records!$B9486)</f>
        <v>1</v>
      </c>
      <c r="T9486" s="6">
        <f>ROUNDUP(Customer_Churn_Records!$G9486,0)</f>
        <v>49</v>
      </c>
      <c r="U9486" s="6" t="str">
        <f t="array" ref="U9486">IFS(Customer_Churn_Records!$T9486&lt;30,"young",Customer_Churn_Records!$T9486&lt;50,"middle-aged",Customer_Churn_Records!$T9486&lt;100,"old")</f>
        <v>middle-aged</v>
      </c>
      <c r="V9486" s="8" t="str">
        <f t="array" ref="V9486">IFS(Customer_Churn_Records!$D9486&lt;701,"less-score",Customer_Churn_Records!$D9486&lt;851,"high-score")</f>
        <v>less-score</v>
      </c>
      <c r="W9486" s="8">
        <f t="array" ref="W9486">IF(Customer_Churn_Records!$X9486=0,0,IFS(Customer_Churn_Records!$X9486&lt;100000,"low",Customer_Churn_Records!$X9486&lt;300000,"high"))</f>
        <v>0</v>
      </c>
      <c r="X9486" s="8">
        <f>ROUND(Customer_Churn_Records!$I9486,0)</f>
        <v>0</v>
      </c>
    </row>
    <row r="9487" ht="14.25" customHeight="1">
      <c r="A9487" s="6">
        <v>8607.0</v>
      </c>
      <c r="B9487" s="6">
        <v>1.5694581E7</v>
      </c>
      <c r="C9487" s="6" t="s">
        <v>18838</v>
      </c>
      <c r="D9487" s="6">
        <v>807.0</v>
      </c>
      <c r="E9487" s="6" t="s">
        <v>9</v>
      </c>
      <c r="F9487" s="6" t="s">
        <v>11</v>
      </c>
      <c r="G9487" s="7" t="s">
        <v>51</v>
      </c>
      <c r="H9487" s="6">
        <v>5.0</v>
      </c>
      <c r="I9487" s="6" t="s">
        <v>15173</v>
      </c>
      <c r="J9487" s="6">
        <v>2.0</v>
      </c>
      <c r="K9487" s="6">
        <v>1.0</v>
      </c>
      <c r="L9487" s="6">
        <v>1.0</v>
      </c>
      <c r="M9487" s="6" t="s">
        <v>18839</v>
      </c>
      <c r="N9487" s="6">
        <v>0.0</v>
      </c>
      <c r="O9487" s="6">
        <v>0.0</v>
      </c>
      <c r="P9487" s="6">
        <v>2.0</v>
      </c>
      <c r="Q9487" s="6" t="s">
        <v>58</v>
      </c>
      <c r="R9487" s="6">
        <v>791.0</v>
      </c>
      <c r="S9487" s="6">
        <f>COUNTIF(Customer_Churn_Records!$B$2:$B$10000,Customer_Churn_Records!$B9487)</f>
        <v>1</v>
      </c>
      <c r="T9487" s="6">
        <f>ROUNDUP(Customer_Churn_Records!$G9487,0)</f>
        <v>42</v>
      </c>
      <c r="U9487" s="6" t="str">
        <f t="array" ref="U9487">IFS(Customer_Churn_Records!$T9487&lt;30,"young",Customer_Churn_Records!$T9487&lt;50,"middle-aged",Customer_Churn_Records!$T9487&lt;100,"old")</f>
        <v>middle-aged</v>
      </c>
      <c r="V9487" s="8" t="str">
        <f t="array" ref="V9487">IFS(Customer_Churn_Records!$D9487&lt;701,"less-score",Customer_Churn_Records!$D9487&lt;851,"high-score")</f>
        <v>high-score</v>
      </c>
      <c r="W9487" s="8">
        <f t="array" ref="W9487">IF(Customer_Churn_Records!$X9487=0,0,IFS(Customer_Churn_Records!$X9487&lt;100000,"low",Customer_Churn_Records!$X9487&lt;300000,"high"))</f>
        <v>0</v>
      </c>
      <c r="X9487" s="8">
        <f>ROUND(Customer_Churn_Records!$I9487,0)</f>
        <v>0</v>
      </c>
    </row>
    <row r="9488" ht="14.25" customHeight="1">
      <c r="A9488" s="6">
        <v>8610.0</v>
      </c>
      <c r="B9488" s="6">
        <v>1.5774258E7</v>
      </c>
      <c r="C9488" s="6" t="s">
        <v>398</v>
      </c>
      <c r="D9488" s="6">
        <v>678.0</v>
      </c>
      <c r="E9488" s="6" t="s">
        <v>7</v>
      </c>
      <c r="F9488" s="6" t="s">
        <v>11</v>
      </c>
      <c r="G9488" s="7" t="s">
        <v>55</v>
      </c>
      <c r="H9488" s="6">
        <v>1.0</v>
      </c>
      <c r="I9488" s="6" t="s">
        <v>15173</v>
      </c>
      <c r="J9488" s="6">
        <v>2.0</v>
      </c>
      <c r="K9488" s="6">
        <v>1.0</v>
      </c>
      <c r="L9488" s="6">
        <v>1.0</v>
      </c>
      <c r="M9488" s="6" t="s">
        <v>18840</v>
      </c>
      <c r="N9488" s="6">
        <v>0.0</v>
      </c>
      <c r="O9488" s="6">
        <v>0.0</v>
      </c>
      <c r="P9488" s="6">
        <v>3.0</v>
      </c>
      <c r="Q9488" s="6" t="s">
        <v>79</v>
      </c>
      <c r="R9488" s="6">
        <v>505.0</v>
      </c>
      <c r="S9488" s="6">
        <f>COUNTIF(Customer_Churn_Records!$B$2:$B$10000,Customer_Churn_Records!$B9488)</f>
        <v>1</v>
      </c>
      <c r="T9488" s="6">
        <f>ROUNDUP(Customer_Churn_Records!$G9488,0)</f>
        <v>40</v>
      </c>
      <c r="U9488" s="6" t="str">
        <f t="array" ref="U9488">IFS(Customer_Churn_Records!$T9488&lt;30,"young",Customer_Churn_Records!$T9488&lt;50,"middle-aged",Customer_Churn_Records!$T9488&lt;100,"old")</f>
        <v>middle-aged</v>
      </c>
      <c r="V9488" s="8" t="str">
        <f t="array" ref="V9488">IFS(Customer_Churn_Records!$D9488&lt;701,"less-score",Customer_Churn_Records!$D9488&lt;851,"high-score")</f>
        <v>less-score</v>
      </c>
      <c r="W9488" s="8">
        <f t="array" ref="W9488">IF(Customer_Churn_Records!$X9488=0,0,IFS(Customer_Churn_Records!$X9488&lt;100000,"low",Customer_Churn_Records!$X9488&lt;300000,"high"))</f>
        <v>0</v>
      </c>
      <c r="X9488" s="8">
        <f>ROUND(Customer_Churn_Records!$I9488,0)</f>
        <v>0</v>
      </c>
    </row>
    <row r="9489" ht="14.25" customHeight="1">
      <c r="A9489" s="6">
        <v>8611.0</v>
      </c>
      <c r="B9489" s="6">
        <v>1.5731553E7</v>
      </c>
      <c r="C9489" s="6" t="s">
        <v>5772</v>
      </c>
      <c r="D9489" s="6">
        <v>730.0</v>
      </c>
      <c r="E9489" s="6" t="s">
        <v>7</v>
      </c>
      <c r="F9489" s="6" t="s">
        <v>11</v>
      </c>
      <c r="G9489" s="7" t="s">
        <v>187</v>
      </c>
      <c r="H9489" s="6">
        <v>8.0</v>
      </c>
      <c r="I9489" s="6" t="s">
        <v>15173</v>
      </c>
      <c r="J9489" s="6">
        <v>2.0</v>
      </c>
      <c r="K9489" s="6">
        <v>1.0</v>
      </c>
      <c r="L9489" s="6">
        <v>0.0</v>
      </c>
      <c r="M9489" s="6" t="s">
        <v>18841</v>
      </c>
      <c r="N9489" s="6">
        <v>0.0</v>
      </c>
      <c r="O9489" s="6">
        <v>0.0</v>
      </c>
      <c r="P9489" s="6">
        <v>3.0</v>
      </c>
      <c r="Q9489" s="6" t="s">
        <v>44</v>
      </c>
      <c r="R9489" s="6">
        <v>537.0</v>
      </c>
      <c r="S9489" s="6">
        <f>COUNTIF(Customer_Churn_Records!$B$2:$B$10000,Customer_Churn_Records!$B9489)</f>
        <v>1</v>
      </c>
      <c r="T9489" s="6">
        <f>ROUNDUP(Customer_Churn_Records!$G9489,0)</f>
        <v>23</v>
      </c>
      <c r="U9489" s="6" t="str">
        <f t="array" ref="U9489">IFS(Customer_Churn_Records!$T9489&lt;30,"young",Customer_Churn_Records!$T9489&lt;50,"middle-aged",Customer_Churn_Records!$T9489&lt;100,"old")</f>
        <v>young</v>
      </c>
      <c r="V9489" s="8" t="str">
        <f t="array" ref="V9489">IFS(Customer_Churn_Records!$D9489&lt;701,"less-score",Customer_Churn_Records!$D9489&lt;851,"high-score")</f>
        <v>high-score</v>
      </c>
      <c r="W9489" s="8">
        <f t="array" ref="W9489">IF(Customer_Churn_Records!$X9489=0,0,IFS(Customer_Churn_Records!$X9489&lt;100000,"low",Customer_Churn_Records!$X9489&lt;300000,"high"))</f>
        <v>0</v>
      </c>
      <c r="X9489" s="8">
        <f>ROUND(Customer_Churn_Records!$I9489,0)</f>
        <v>0</v>
      </c>
    </row>
    <row r="9490" ht="14.25" customHeight="1">
      <c r="A9490" s="6">
        <v>8612.0</v>
      </c>
      <c r="B9490" s="6">
        <v>1.5617029E7</v>
      </c>
      <c r="C9490" s="6" t="s">
        <v>2031</v>
      </c>
      <c r="D9490" s="6">
        <v>596.0</v>
      </c>
      <c r="E9490" s="6" t="s">
        <v>9</v>
      </c>
      <c r="F9490" s="6" t="s">
        <v>10</v>
      </c>
      <c r="G9490" s="7" t="s">
        <v>128</v>
      </c>
      <c r="H9490" s="6">
        <v>1.0</v>
      </c>
      <c r="I9490" s="6" t="s">
        <v>15173</v>
      </c>
      <c r="J9490" s="6">
        <v>2.0</v>
      </c>
      <c r="K9490" s="6">
        <v>1.0</v>
      </c>
      <c r="L9490" s="6">
        <v>0.0</v>
      </c>
      <c r="M9490" s="6" t="s">
        <v>18842</v>
      </c>
      <c r="N9490" s="6">
        <v>0.0</v>
      </c>
      <c r="O9490" s="6">
        <v>0.0</v>
      </c>
      <c r="P9490" s="6">
        <v>1.0</v>
      </c>
      <c r="Q9490" s="6" t="s">
        <v>58</v>
      </c>
      <c r="R9490" s="6">
        <v>951.0</v>
      </c>
      <c r="S9490" s="6">
        <f>COUNTIF(Customer_Churn_Records!$B$2:$B$10000,Customer_Churn_Records!$B9490)</f>
        <v>1</v>
      </c>
      <c r="T9490" s="6">
        <f>ROUNDUP(Customer_Churn_Records!$G9490,0)</f>
        <v>30</v>
      </c>
      <c r="U9490" s="6" t="str">
        <f t="array" ref="U9490">IFS(Customer_Churn_Records!$T9490&lt;30,"young",Customer_Churn_Records!$T9490&lt;50,"middle-aged",Customer_Churn_Records!$T9490&lt;100,"old")</f>
        <v>middle-aged</v>
      </c>
      <c r="V9490" s="8" t="str">
        <f t="array" ref="V9490">IFS(Customer_Churn_Records!$D9490&lt;701,"less-score",Customer_Churn_Records!$D9490&lt;851,"high-score")</f>
        <v>less-score</v>
      </c>
      <c r="W9490" s="8">
        <f t="array" ref="W9490">IF(Customer_Churn_Records!$X9490=0,0,IFS(Customer_Churn_Records!$X9490&lt;100000,"low",Customer_Churn_Records!$X9490&lt;300000,"high"))</f>
        <v>0</v>
      </c>
      <c r="X9490" s="8">
        <f>ROUND(Customer_Churn_Records!$I9490,0)</f>
        <v>0</v>
      </c>
    </row>
    <row r="9491" ht="14.25" customHeight="1">
      <c r="A9491" s="6">
        <v>8616.0</v>
      </c>
      <c r="B9491" s="6">
        <v>1.5789924E7</v>
      </c>
      <c r="C9491" s="6" t="s">
        <v>10453</v>
      </c>
      <c r="D9491" s="6">
        <v>658.0</v>
      </c>
      <c r="E9491" s="6" t="s">
        <v>7</v>
      </c>
      <c r="F9491" s="6" t="s">
        <v>10</v>
      </c>
      <c r="G9491" s="7" t="s">
        <v>107</v>
      </c>
      <c r="H9491" s="6">
        <v>4.0</v>
      </c>
      <c r="I9491" s="6" t="s">
        <v>15173</v>
      </c>
      <c r="J9491" s="6">
        <v>1.0</v>
      </c>
      <c r="K9491" s="6">
        <v>1.0</v>
      </c>
      <c r="L9491" s="6">
        <v>1.0</v>
      </c>
      <c r="M9491" s="6" t="s">
        <v>18843</v>
      </c>
      <c r="N9491" s="6">
        <v>0.0</v>
      </c>
      <c r="O9491" s="6">
        <v>0.0</v>
      </c>
      <c r="P9491" s="6">
        <v>3.0</v>
      </c>
      <c r="Q9491" s="6" t="s">
        <v>49</v>
      </c>
      <c r="R9491" s="6">
        <v>745.0</v>
      </c>
      <c r="S9491" s="6">
        <f>COUNTIF(Customer_Churn_Records!$B$2:$B$10000,Customer_Churn_Records!$B9491)</f>
        <v>1</v>
      </c>
      <c r="T9491" s="6">
        <f>ROUNDUP(Customer_Churn_Records!$G9491,0)</f>
        <v>39</v>
      </c>
      <c r="U9491" s="6" t="str">
        <f t="array" ref="U9491">IFS(Customer_Churn_Records!$T9491&lt;30,"young",Customer_Churn_Records!$T9491&lt;50,"middle-aged",Customer_Churn_Records!$T9491&lt;100,"old")</f>
        <v>middle-aged</v>
      </c>
      <c r="V9491" s="8" t="str">
        <f t="array" ref="V9491">IFS(Customer_Churn_Records!$D9491&lt;701,"less-score",Customer_Churn_Records!$D9491&lt;851,"high-score")</f>
        <v>less-score</v>
      </c>
      <c r="W9491" s="8">
        <f t="array" ref="W9491">IF(Customer_Churn_Records!$X9491=0,0,IFS(Customer_Churn_Records!$X9491&lt;100000,"low",Customer_Churn_Records!$X9491&lt;300000,"high"))</f>
        <v>0</v>
      </c>
      <c r="X9491" s="8">
        <f>ROUND(Customer_Churn_Records!$I9491,0)</f>
        <v>0</v>
      </c>
    </row>
    <row r="9492" ht="14.25" customHeight="1">
      <c r="A9492" s="6">
        <v>8618.0</v>
      </c>
      <c r="B9492" s="6">
        <v>1.5672481E7</v>
      </c>
      <c r="C9492" s="6" t="s">
        <v>10986</v>
      </c>
      <c r="D9492" s="6">
        <v>641.0</v>
      </c>
      <c r="E9492" s="6" t="s">
        <v>7</v>
      </c>
      <c r="F9492" s="6" t="s">
        <v>11</v>
      </c>
      <c r="G9492" s="7" t="s">
        <v>72</v>
      </c>
      <c r="H9492" s="6">
        <v>6.0</v>
      </c>
      <c r="I9492" s="6" t="s">
        <v>15173</v>
      </c>
      <c r="J9492" s="6">
        <v>2.0</v>
      </c>
      <c r="K9492" s="6">
        <v>1.0</v>
      </c>
      <c r="L9492" s="6">
        <v>0.0</v>
      </c>
      <c r="M9492" s="6" t="s">
        <v>18844</v>
      </c>
      <c r="N9492" s="6">
        <v>0.0</v>
      </c>
      <c r="O9492" s="6">
        <v>0.0</v>
      </c>
      <c r="P9492" s="6">
        <v>5.0</v>
      </c>
      <c r="Q9492" s="6" t="s">
        <v>58</v>
      </c>
      <c r="R9492" s="6">
        <v>940.0</v>
      </c>
      <c r="S9492" s="6">
        <f>COUNTIF(Customer_Churn_Records!$B$2:$B$10000,Customer_Churn_Records!$B9492)</f>
        <v>1</v>
      </c>
      <c r="T9492" s="6">
        <f>ROUNDUP(Customer_Churn_Records!$G9492,0)</f>
        <v>37</v>
      </c>
      <c r="U9492" s="6" t="str">
        <f t="array" ref="U9492">IFS(Customer_Churn_Records!$T9492&lt;30,"young",Customer_Churn_Records!$T9492&lt;50,"middle-aged",Customer_Churn_Records!$T9492&lt;100,"old")</f>
        <v>middle-aged</v>
      </c>
      <c r="V9492" s="8" t="str">
        <f t="array" ref="V9492">IFS(Customer_Churn_Records!$D9492&lt;701,"less-score",Customer_Churn_Records!$D9492&lt;851,"high-score")</f>
        <v>less-score</v>
      </c>
      <c r="W9492" s="8">
        <f t="array" ref="W9492">IF(Customer_Churn_Records!$X9492=0,0,IFS(Customer_Churn_Records!$X9492&lt;100000,"low",Customer_Churn_Records!$X9492&lt;300000,"high"))</f>
        <v>0</v>
      </c>
      <c r="X9492" s="8">
        <f>ROUND(Customer_Churn_Records!$I9492,0)</f>
        <v>0</v>
      </c>
    </row>
    <row r="9493" ht="14.25" customHeight="1">
      <c r="A9493" s="6">
        <v>8620.0</v>
      </c>
      <c r="B9493" s="6">
        <v>1.566183E7</v>
      </c>
      <c r="C9493" s="6" t="s">
        <v>7405</v>
      </c>
      <c r="D9493" s="6">
        <v>750.0</v>
      </c>
      <c r="E9493" s="6" t="s">
        <v>9</v>
      </c>
      <c r="F9493" s="6" t="s">
        <v>10</v>
      </c>
      <c r="G9493" s="7" t="s">
        <v>118</v>
      </c>
      <c r="H9493" s="6">
        <v>6.0</v>
      </c>
      <c r="I9493" s="6" t="s">
        <v>15173</v>
      </c>
      <c r="J9493" s="6">
        <v>2.0</v>
      </c>
      <c r="K9493" s="6">
        <v>1.0</v>
      </c>
      <c r="L9493" s="6">
        <v>1.0</v>
      </c>
      <c r="M9493" s="6" t="s">
        <v>18845</v>
      </c>
      <c r="N9493" s="6">
        <v>0.0</v>
      </c>
      <c r="O9493" s="6">
        <v>0.0</v>
      </c>
      <c r="P9493" s="6">
        <v>3.0</v>
      </c>
      <c r="Q9493" s="6" t="s">
        <v>79</v>
      </c>
      <c r="R9493" s="6">
        <v>371.0</v>
      </c>
      <c r="S9493" s="6">
        <f>COUNTIF(Customer_Churn_Records!$B$2:$B$10000,Customer_Churn_Records!$B9493)</f>
        <v>1</v>
      </c>
      <c r="T9493" s="6">
        <f>ROUNDUP(Customer_Churn_Records!$G9493,0)</f>
        <v>36</v>
      </c>
      <c r="U9493" s="6" t="str">
        <f t="array" ref="U9493">IFS(Customer_Churn_Records!$T9493&lt;30,"young",Customer_Churn_Records!$T9493&lt;50,"middle-aged",Customer_Churn_Records!$T9493&lt;100,"old")</f>
        <v>middle-aged</v>
      </c>
      <c r="V9493" s="8" t="str">
        <f t="array" ref="V9493">IFS(Customer_Churn_Records!$D9493&lt;701,"less-score",Customer_Churn_Records!$D9493&lt;851,"high-score")</f>
        <v>high-score</v>
      </c>
      <c r="W9493" s="8">
        <f t="array" ref="W9493">IF(Customer_Churn_Records!$X9493=0,0,IFS(Customer_Churn_Records!$X9493&lt;100000,"low",Customer_Churn_Records!$X9493&lt;300000,"high"))</f>
        <v>0</v>
      </c>
      <c r="X9493" s="8">
        <f>ROUND(Customer_Churn_Records!$I9493,0)</f>
        <v>0</v>
      </c>
    </row>
    <row r="9494" ht="14.25" customHeight="1">
      <c r="A9494" s="6">
        <v>8621.0</v>
      </c>
      <c r="B9494" s="6">
        <v>1.5665879E7</v>
      </c>
      <c r="C9494" s="6" t="s">
        <v>755</v>
      </c>
      <c r="D9494" s="6">
        <v>768.0</v>
      </c>
      <c r="E9494" s="6" t="s">
        <v>7</v>
      </c>
      <c r="F9494" s="6" t="s">
        <v>10</v>
      </c>
      <c r="G9494" s="7" t="s">
        <v>55</v>
      </c>
      <c r="H9494" s="6">
        <v>8.0</v>
      </c>
      <c r="I9494" s="6" t="s">
        <v>15173</v>
      </c>
      <c r="J9494" s="6">
        <v>2.0</v>
      </c>
      <c r="K9494" s="6">
        <v>0.0</v>
      </c>
      <c r="L9494" s="6">
        <v>1.0</v>
      </c>
      <c r="M9494" s="6" t="s">
        <v>18846</v>
      </c>
      <c r="N9494" s="6">
        <v>0.0</v>
      </c>
      <c r="O9494" s="6">
        <v>0.0</v>
      </c>
      <c r="P9494" s="6">
        <v>5.0</v>
      </c>
      <c r="Q9494" s="6" t="s">
        <v>49</v>
      </c>
      <c r="R9494" s="6">
        <v>334.0</v>
      </c>
      <c r="S9494" s="6">
        <f>COUNTIF(Customer_Churn_Records!$B$2:$B$10000,Customer_Churn_Records!$B9494)</f>
        <v>1</v>
      </c>
      <c r="T9494" s="6">
        <f>ROUNDUP(Customer_Churn_Records!$G9494,0)</f>
        <v>40</v>
      </c>
      <c r="U9494" s="6" t="str">
        <f t="array" ref="U9494">IFS(Customer_Churn_Records!$T9494&lt;30,"young",Customer_Churn_Records!$T9494&lt;50,"middle-aged",Customer_Churn_Records!$T9494&lt;100,"old")</f>
        <v>middle-aged</v>
      </c>
      <c r="V9494" s="8" t="str">
        <f t="array" ref="V9494">IFS(Customer_Churn_Records!$D9494&lt;701,"less-score",Customer_Churn_Records!$D9494&lt;851,"high-score")</f>
        <v>high-score</v>
      </c>
      <c r="W9494" s="8">
        <f t="array" ref="W9494">IF(Customer_Churn_Records!$X9494=0,0,IFS(Customer_Churn_Records!$X9494&lt;100000,"low",Customer_Churn_Records!$X9494&lt;300000,"high"))</f>
        <v>0</v>
      </c>
      <c r="X9494" s="8">
        <f>ROUND(Customer_Churn_Records!$I9494,0)</f>
        <v>0</v>
      </c>
    </row>
    <row r="9495" ht="14.25" customHeight="1">
      <c r="A9495" s="6">
        <v>8622.0</v>
      </c>
      <c r="B9495" s="6">
        <v>1.567382E7</v>
      </c>
      <c r="C9495" s="6" t="s">
        <v>4121</v>
      </c>
      <c r="D9495" s="6">
        <v>568.0</v>
      </c>
      <c r="E9495" s="6" t="s">
        <v>7</v>
      </c>
      <c r="F9495" s="6" t="s">
        <v>11</v>
      </c>
      <c r="G9495" s="7" t="s">
        <v>103</v>
      </c>
      <c r="H9495" s="6">
        <v>7.0</v>
      </c>
      <c r="I9495" s="6" t="s">
        <v>15173</v>
      </c>
      <c r="J9495" s="6">
        <v>2.0</v>
      </c>
      <c r="K9495" s="6">
        <v>1.0</v>
      </c>
      <c r="L9495" s="6">
        <v>0.0</v>
      </c>
      <c r="M9495" s="6" t="s">
        <v>18847</v>
      </c>
      <c r="N9495" s="6">
        <v>0.0</v>
      </c>
      <c r="O9495" s="6">
        <v>0.0</v>
      </c>
      <c r="P9495" s="6">
        <v>1.0</v>
      </c>
      <c r="Q9495" s="6" t="s">
        <v>79</v>
      </c>
      <c r="R9495" s="6">
        <v>392.0</v>
      </c>
      <c r="S9495" s="6">
        <f>COUNTIF(Customer_Churn_Records!$B$2:$B$10000,Customer_Churn_Records!$B9495)</f>
        <v>1</v>
      </c>
      <c r="T9495" s="6">
        <f>ROUNDUP(Customer_Churn_Records!$G9495,0)</f>
        <v>33</v>
      </c>
      <c r="U9495" s="6" t="str">
        <f t="array" ref="U9495">IFS(Customer_Churn_Records!$T9495&lt;30,"young",Customer_Churn_Records!$T9495&lt;50,"middle-aged",Customer_Churn_Records!$T9495&lt;100,"old")</f>
        <v>middle-aged</v>
      </c>
      <c r="V9495" s="8" t="str">
        <f t="array" ref="V9495">IFS(Customer_Churn_Records!$D9495&lt;701,"less-score",Customer_Churn_Records!$D9495&lt;851,"high-score")</f>
        <v>less-score</v>
      </c>
      <c r="W9495" s="8">
        <f t="array" ref="W9495">IF(Customer_Churn_Records!$X9495=0,0,IFS(Customer_Churn_Records!$X9495&lt;100000,"low",Customer_Churn_Records!$X9495&lt;300000,"high"))</f>
        <v>0</v>
      </c>
      <c r="X9495" s="8">
        <f>ROUND(Customer_Churn_Records!$I9495,0)</f>
        <v>0</v>
      </c>
    </row>
    <row r="9496" ht="14.25" customHeight="1">
      <c r="A9496" s="6">
        <v>8628.0</v>
      </c>
      <c r="B9496" s="6">
        <v>1.577783E7</v>
      </c>
      <c r="C9496" s="6" t="s">
        <v>5405</v>
      </c>
      <c r="D9496" s="6">
        <v>639.0</v>
      </c>
      <c r="E9496" s="6" t="s">
        <v>7</v>
      </c>
      <c r="F9496" s="6" t="s">
        <v>10</v>
      </c>
      <c r="G9496" s="7" t="s">
        <v>51</v>
      </c>
      <c r="H9496" s="6">
        <v>4.0</v>
      </c>
      <c r="I9496" s="6" t="s">
        <v>15173</v>
      </c>
      <c r="J9496" s="6">
        <v>2.0</v>
      </c>
      <c r="K9496" s="6">
        <v>0.0</v>
      </c>
      <c r="L9496" s="6">
        <v>0.0</v>
      </c>
      <c r="M9496" s="6" t="s">
        <v>18848</v>
      </c>
      <c r="N9496" s="6">
        <v>0.0</v>
      </c>
      <c r="O9496" s="6">
        <v>0.0</v>
      </c>
      <c r="P9496" s="6">
        <v>2.0</v>
      </c>
      <c r="Q9496" s="6" t="s">
        <v>49</v>
      </c>
      <c r="R9496" s="6">
        <v>968.0</v>
      </c>
      <c r="S9496" s="6">
        <f>COUNTIF(Customer_Churn_Records!$B$2:$B$10000,Customer_Churn_Records!$B9496)</f>
        <v>1</v>
      </c>
      <c r="T9496" s="6">
        <f>ROUNDUP(Customer_Churn_Records!$G9496,0)</f>
        <v>42</v>
      </c>
      <c r="U9496" s="6" t="str">
        <f t="array" ref="U9496">IFS(Customer_Churn_Records!$T9496&lt;30,"young",Customer_Churn_Records!$T9496&lt;50,"middle-aged",Customer_Churn_Records!$T9496&lt;100,"old")</f>
        <v>middle-aged</v>
      </c>
      <c r="V9496" s="8" t="str">
        <f t="array" ref="V9496">IFS(Customer_Churn_Records!$D9496&lt;701,"less-score",Customer_Churn_Records!$D9496&lt;851,"high-score")</f>
        <v>less-score</v>
      </c>
      <c r="W9496" s="8">
        <f t="array" ref="W9496">IF(Customer_Churn_Records!$X9496=0,0,IFS(Customer_Churn_Records!$X9496&lt;100000,"low",Customer_Churn_Records!$X9496&lt;300000,"high"))</f>
        <v>0</v>
      </c>
      <c r="X9496" s="8">
        <f>ROUND(Customer_Churn_Records!$I9496,0)</f>
        <v>0</v>
      </c>
    </row>
    <row r="9497" ht="14.25" customHeight="1">
      <c r="A9497" s="6">
        <v>8629.0</v>
      </c>
      <c r="B9497" s="6">
        <v>1.571389E7</v>
      </c>
      <c r="C9497" s="6" t="s">
        <v>2395</v>
      </c>
      <c r="D9497" s="6">
        <v>704.0</v>
      </c>
      <c r="E9497" s="6" t="s">
        <v>7</v>
      </c>
      <c r="F9497" s="6" t="s">
        <v>11</v>
      </c>
      <c r="G9497" s="7" t="s">
        <v>220</v>
      </c>
      <c r="H9497" s="6">
        <v>3.0</v>
      </c>
      <c r="I9497" s="6" t="s">
        <v>15173</v>
      </c>
      <c r="J9497" s="6">
        <v>2.0</v>
      </c>
      <c r="K9497" s="6">
        <v>0.0</v>
      </c>
      <c r="L9497" s="6">
        <v>1.0</v>
      </c>
      <c r="M9497" s="6" t="s">
        <v>18849</v>
      </c>
      <c r="N9497" s="6">
        <v>0.0</v>
      </c>
      <c r="O9497" s="6">
        <v>0.0</v>
      </c>
      <c r="P9497" s="6">
        <v>5.0</v>
      </c>
      <c r="Q9497" s="6" t="s">
        <v>58</v>
      </c>
      <c r="R9497" s="6">
        <v>323.0</v>
      </c>
      <c r="S9497" s="6">
        <f>COUNTIF(Customer_Churn_Records!$B$2:$B$10000,Customer_Churn_Records!$B9497)</f>
        <v>1</v>
      </c>
      <c r="T9497" s="6">
        <f>ROUNDUP(Customer_Churn_Records!$G9497,0)</f>
        <v>44</v>
      </c>
      <c r="U9497" s="6" t="str">
        <f t="array" ref="U9497">IFS(Customer_Churn_Records!$T9497&lt;30,"young",Customer_Churn_Records!$T9497&lt;50,"middle-aged",Customer_Churn_Records!$T9497&lt;100,"old")</f>
        <v>middle-aged</v>
      </c>
      <c r="V9497" s="8" t="str">
        <f t="array" ref="V9497">IFS(Customer_Churn_Records!$D9497&lt;701,"less-score",Customer_Churn_Records!$D9497&lt;851,"high-score")</f>
        <v>high-score</v>
      </c>
      <c r="W9497" s="8">
        <f t="array" ref="W9497">IF(Customer_Churn_Records!$X9497=0,0,IFS(Customer_Churn_Records!$X9497&lt;100000,"low",Customer_Churn_Records!$X9497&lt;300000,"high"))</f>
        <v>0</v>
      </c>
      <c r="X9497" s="8">
        <f>ROUND(Customer_Churn_Records!$I9497,0)</f>
        <v>0</v>
      </c>
    </row>
    <row r="9498" ht="14.25" customHeight="1">
      <c r="A9498" s="6">
        <v>8633.0</v>
      </c>
      <c r="B9498" s="6">
        <v>1.575969E7</v>
      </c>
      <c r="C9498" s="6" t="s">
        <v>131</v>
      </c>
      <c r="D9498" s="6">
        <v>751.0</v>
      </c>
      <c r="E9498" s="6" t="s">
        <v>7</v>
      </c>
      <c r="F9498" s="6" t="s">
        <v>11</v>
      </c>
      <c r="G9498" s="7" t="s">
        <v>51</v>
      </c>
      <c r="H9498" s="6">
        <v>4.0</v>
      </c>
      <c r="I9498" s="6" t="s">
        <v>15173</v>
      </c>
      <c r="J9498" s="6">
        <v>2.0</v>
      </c>
      <c r="K9498" s="6">
        <v>1.0</v>
      </c>
      <c r="L9498" s="6">
        <v>1.0</v>
      </c>
      <c r="M9498" s="6" t="s">
        <v>18850</v>
      </c>
      <c r="N9498" s="6">
        <v>0.0</v>
      </c>
      <c r="O9498" s="6">
        <v>0.0</v>
      </c>
      <c r="P9498" s="6">
        <v>2.0</v>
      </c>
      <c r="Q9498" s="6" t="s">
        <v>58</v>
      </c>
      <c r="R9498" s="6">
        <v>997.0</v>
      </c>
      <c r="S9498" s="6">
        <f>COUNTIF(Customer_Churn_Records!$B$2:$B$10000,Customer_Churn_Records!$B9498)</f>
        <v>1</v>
      </c>
      <c r="T9498" s="6">
        <f>ROUNDUP(Customer_Churn_Records!$G9498,0)</f>
        <v>42</v>
      </c>
      <c r="U9498" s="6" t="str">
        <f t="array" ref="U9498">IFS(Customer_Churn_Records!$T9498&lt;30,"young",Customer_Churn_Records!$T9498&lt;50,"middle-aged",Customer_Churn_Records!$T9498&lt;100,"old")</f>
        <v>middle-aged</v>
      </c>
      <c r="V9498" s="8" t="str">
        <f t="array" ref="V9498">IFS(Customer_Churn_Records!$D9498&lt;701,"less-score",Customer_Churn_Records!$D9498&lt;851,"high-score")</f>
        <v>high-score</v>
      </c>
      <c r="W9498" s="8">
        <f t="array" ref="W9498">IF(Customer_Churn_Records!$X9498=0,0,IFS(Customer_Churn_Records!$X9498&lt;100000,"low",Customer_Churn_Records!$X9498&lt;300000,"high"))</f>
        <v>0</v>
      </c>
      <c r="X9498" s="8">
        <f>ROUND(Customer_Churn_Records!$I9498,0)</f>
        <v>0</v>
      </c>
    </row>
    <row r="9499" ht="14.25" customHeight="1">
      <c r="A9499" s="6">
        <v>8634.0</v>
      </c>
      <c r="B9499" s="6">
        <v>1.5801414E7</v>
      </c>
      <c r="C9499" s="6" t="s">
        <v>18851</v>
      </c>
      <c r="D9499" s="6">
        <v>767.0</v>
      </c>
      <c r="E9499" s="6" t="s">
        <v>7</v>
      </c>
      <c r="F9499" s="6" t="s">
        <v>10</v>
      </c>
      <c r="G9499" s="7" t="s">
        <v>87</v>
      </c>
      <c r="H9499" s="6">
        <v>2.0</v>
      </c>
      <c r="I9499" s="6" t="s">
        <v>15173</v>
      </c>
      <c r="J9499" s="6">
        <v>2.0</v>
      </c>
      <c r="K9499" s="6">
        <v>0.0</v>
      </c>
      <c r="L9499" s="6">
        <v>0.0</v>
      </c>
      <c r="M9499" s="6" t="s">
        <v>18852</v>
      </c>
      <c r="N9499" s="6">
        <v>0.0</v>
      </c>
      <c r="O9499" s="6">
        <v>0.0</v>
      </c>
      <c r="P9499" s="6">
        <v>4.0</v>
      </c>
      <c r="Q9499" s="6" t="s">
        <v>79</v>
      </c>
      <c r="R9499" s="6">
        <v>348.0</v>
      </c>
      <c r="S9499" s="6">
        <f>COUNTIF(Customer_Churn_Records!$B$2:$B$10000,Customer_Churn_Records!$B9499)</f>
        <v>1</v>
      </c>
      <c r="T9499" s="6">
        <f>ROUNDUP(Customer_Churn_Records!$G9499,0)</f>
        <v>35</v>
      </c>
      <c r="U9499" s="6" t="str">
        <f t="array" ref="U9499">IFS(Customer_Churn_Records!$T9499&lt;30,"young",Customer_Churn_Records!$T9499&lt;50,"middle-aged",Customer_Churn_Records!$T9499&lt;100,"old")</f>
        <v>middle-aged</v>
      </c>
      <c r="V9499" s="8" t="str">
        <f t="array" ref="V9499">IFS(Customer_Churn_Records!$D9499&lt;701,"less-score",Customer_Churn_Records!$D9499&lt;851,"high-score")</f>
        <v>high-score</v>
      </c>
      <c r="W9499" s="8">
        <f t="array" ref="W9499">IF(Customer_Churn_Records!$X9499=0,0,IFS(Customer_Churn_Records!$X9499&lt;100000,"low",Customer_Churn_Records!$X9499&lt;300000,"high"))</f>
        <v>0</v>
      </c>
      <c r="X9499" s="8">
        <f>ROUND(Customer_Churn_Records!$I9499,0)</f>
        <v>0</v>
      </c>
    </row>
    <row r="9500" ht="14.25" customHeight="1">
      <c r="A9500" s="6">
        <v>8635.0</v>
      </c>
      <c r="B9500" s="6">
        <v>1.5656141E7</v>
      </c>
      <c r="C9500" s="6" t="s">
        <v>4905</v>
      </c>
      <c r="D9500" s="6">
        <v>741.0</v>
      </c>
      <c r="E9500" s="6" t="s">
        <v>7</v>
      </c>
      <c r="F9500" s="6" t="s">
        <v>11</v>
      </c>
      <c r="G9500" s="7" t="s">
        <v>107</v>
      </c>
      <c r="H9500" s="6">
        <v>5.0</v>
      </c>
      <c r="I9500" s="6" t="s">
        <v>15173</v>
      </c>
      <c r="J9500" s="6">
        <v>1.0</v>
      </c>
      <c r="K9500" s="6">
        <v>0.0</v>
      </c>
      <c r="L9500" s="6">
        <v>1.0</v>
      </c>
      <c r="M9500" s="6" t="s">
        <v>18853</v>
      </c>
      <c r="N9500" s="6">
        <v>0.0</v>
      </c>
      <c r="O9500" s="6">
        <v>0.0</v>
      </c>
      <c r="P9500" s="6">
        <v>1.0</v>
      </c>
      <c r="Q9500" s="6" t="s">
        <v>44</v>
      </c>
      <c r="R9500" s="6">
        <v>933.0</v>
      </c>
      <c r="S9500" s="6">
        <f>COUNTIF(Customer_Churn_Records!$B$2:$B$10000,Customer_Churn_Records!$B9500)</f>
        <v>1</v>
      </c>
      <c r="T9500" s="6">
        <f>ROUNDUP(Customer_Churn_Records!$G9500,0)</f>
        <v>39</v>
      </c>
      <c r="U9500" s="6" t="str">
        <f t="array" ref="U9500">IFS(Customer_Churn_Records!$T9500&lt;30,"young",Customer_Churn_Records!$T9500&lt;50,"middle-aged",Customer_Churn_Records!$T9500&lt;100,"old")</f>
        <v>middle-aged</v>
      </c>
      <c r="V9500" s="8" t="str">
        <f t="array" ref="V9500">IFS(Customer_Churn_Records!$D9500&lt;701,"less-score",Customer_Churn_Records!$D9500&lt;851,"high-score")</f>
        <v>high-score</v>
      </c>
      <c r="W9500" s="8">
        <f t="array" ref="W9500">IF(Customer_Churn_Records!$X9500=0,0,IFS(Customer_Churn_Records!$X9500&lt;100000,"low",Customer_Churn_Records!$X9500&lt;300000,"high"))</f>
        <v>0</v>
      </c>
      <c r="X9500" s="8">
        <f>ROUND(Customer_Churn_Records!$I9500,0)</f>
        <v>0</v>
      </c>
    </row>
    <row r="9501" ht="14.25" customHeight="1">
      <c r="A9501" s="6">
        <v>8638.0</v>
      </c>
      <c r="B9501" s="6">
        <v>1.5632967E7</v>
      </c>
      <c r="C9501" s="6" t="s">
        <v>5336</v>
      </c>
      <c r="D9501" s="6">
        <v>520.0</v>
      </c>
      <c r="E9501" s="6" t="s">
        <v>7</v>
      </c>
      <c r="F9501" s="6" t="s">
        <v>11</v>
      </c>
      <c r="G9501" s="7" t="s">
        <v>140</v>
      </c>
      <c r="H9501" s="6">
        <v>3.0</v>
      </c>
      <c r="I9501" s="6" t="s">
        <v>15173</v>
      </c>
      <c r="J9501" s="6">
        <v>2.0</v>
      </c>
      <c r="K9501" s="6">
        <v>1.0</v>
      </c>
      <c r="L9501" s="6">
        <v>1.0</v>
      </c>
      <c r="M9501" s="6" t="s">
        <v>18854</v>
      </c>
      <c r="N9501" s="6">
        <v>0.0</v>
      </c>
      <c r="O9501" s="6">
        <v>0.0</v>
      </c>
      <c r="P9501" s="6">
        <v>5.0</v>
      </c>
      <c r="Q9501" s="6" t="s">
        <v>58</v>
      </c>
      <c r="R9501" s="6">
        <v>867.0</v>
      </c>
      <c r="S9501" s="6">
        <f>COUNTIF(Customer_Churn_Records!$B$2:$B$10000,Customer_Churn_Records!$B9501)</f>
        <v>1</v>
      </c>
      <c r="T9501" s="6">
        <f>ROUNDUP(Customer_Churn_Records!$G9501,0)</f>
        <v>34</v>
      </c>
      <c r="U9501" s="6" t="str">
        <f t="array" ref="U9501">IFS(Customer_Churn_Records!$T9501&lt;30,"young",Customer_Churn_Records!$T9501&lt;50,"middle-aged",Customer_Churn_Records!$T9501&lt;100,"old")</f>
        <v>middle-aged</v>
      </c>
      <c r="V9501" s="8" t="str">
        <f t="array" ref="V9501">IFS(Customer_Churn_Records!$D9501&lt;701,"less-score",Customer_Churn_Records!$D9501&lt;851,"high-score")</f>
        <v>less-score</v>
      </c>
      <c r="W9501" s="8">
        <f t="array" ref="W9501">IF(Customer_Churn_Records!$X9501=0,0,IFS(Customer_Churn_Records!$X9501&lt;100000,"low",Customer_Churn_Records!$X9501&lt;300000,"high"))</f>
        <v>0</v>
      </c>
      <c r="X9501" s="8">
        <f>ROUND(Customer_Churn_Records!$I9501,0)</f>
        <v>0</v>
      </c>
    </row>
    <row r="9502" ht="14.25" customHeight="1">
      <c r="A9502" s="6">
        <v>8640.0</v>
      </c>
      <c r="B9502" s="6">
        <v>1.5654891E7</v>
      </c>
      <c r="C9502" s="6" t="s">
        <v>2174</v>
      </c>
      <c r="D9502" s="6">
        <v>811.0</v>
      </c>
      <c r="E9502" s="6" t="s">
        <v>7</v>
      </c>
      <c r="F9502" s="6" t="s">
        <v>11</v>
      </c>
      <c r="G9502" s="7" t="s">
        <v>128</v>
      </c>
      <c r="H9502" s="6">
        <v>6.0</v>
      </c>
      <c r="I9502" s="6" t="s">
        <v>15173</v>
      </c>
      <c r="J9502" s="6">
        <v>2.0</v>
      </c>
      <c r="K9502" s="6">
        <v>1.0</v>
      </c>
      <c r="L9502" s="6">
        <v>1.0</v>
      </c>
      <c r="M9502" s="6" t="s">
        <v>18855</v>
      </c>
      <c r="N9502" s="6">
        <v>0.0</v>
      </c>
      <c r="O9502" s="6">
        <v>0.0</v>
      </c>
      <c r="P9502" s="6">
        <v>2.0</v>
      </c>
      <c r="Q9502" s="6" t="s">
        <v>44</v>
      </c>
      <c r="R9502" s="6">
        <v>227.0</v>
      </c>
      <c r="S9502" s="6">
        <f>COUNTIF(Customer_Churn_Records!$B$2:$B$10000,Customer_Churn_Records!$B9502)</f>
        <v>1</v>
      </c>
      <c r="T9502" s="6">
        <f>ROUNDUP(Customer_Churn_Records!$G9502,0)</f>
        <v>30</v>
      </c>
      <c r="U9502" s="6" t="str">
        <f t="array" ref="U9502">IFS(Customer_Churn_Records!$T9502&lt;30,"young",Customer_Churn_Records!$T9502&lt;50,"middle-aged",Customer_Churn_Records!$T9502&lt;100,"old")</f>
        <v>middle-aged</v>
      </c>
      <c r="V9502" s="8" t="str">
        <f t="array" ref="V9502">IFS(Customer_Churn_Records!$D9502&lt;701,"less-score",Customer_Churn_Records!$D9502&lt;851,"high-score")</f>
        <v>high-score</v>
      </c>
      <c r="W9502" s="8">
        <f t="array" ref="W9502">IF(Customer_Churn_Records!$X9502=0,0,IFS(Customer_Churn_Records!$X9502&lt;100000,"low",Customer_Churn_Records!$X9502&lt;300000,"high"))</f>
        <v>0</v>
      </c>
      <c r="X9502" s="8">
        <f>ROUND(Customer_Churn_Records!$I9502,0)</f>
        <v>0</v>
      </c>
    </row>
    <row r="9503" ht="14.25" customHeight="1">
      <c r="A9503" s="6">
        <v>8645.0</v>
      </c>
      <c r="B9503" s="6">
        <v>1.5605673E7</v>
      </c>
      <c r="C9503" s="6" t="s">
        <v>3665</v>
      </c>
      <c r="D9503" s="6">
        <v>716.0</v>
      </c>
      <c r="E9503" s="6" t="s">
        <v>9</v>
      </c>
      <c r="F9503" s="6" t="s">
        <v>10</v>
      </c>
      <c r="G9503" s="7" t="s">
        <v>99</v>
      </c>
      <c r="H9503" s="6">
        <v>8.0</v>
      </c>
      <c r="I9503" s="6" t="s">
        <v>15173</v>
      </c>
      <c r="J9503" s="6">
        <v>2.0</v>
      </c>
      <c r="K9503" s="6">
        <v>0.0</v>
      </c>
      <c r="L9503" s="6">
        <v>0.0</v>
      </c>
      <c r="M9503" s="6" t="s">
        <v>18856</v>
      </c>
      <c r="N9503" s="6">
        <v>0.0</v>
      </c>
      <c r="O9503" s="6">
        <v>0.0</v>
      </c>
      <c r="P9503" s="6">
        <v>1.0</v>
      </c>
      <c r="Q9503" s="6" t="s">
        <v>58</v>
      </c>
      <c r="R9503" s="6">
        <v>785.0</v>
      </c>
      <c r="S9503" s="6">
        <f>COUNTIF(Customer_Churn_Records!$B$2:$B$10000,Customer_Churn_Records!$B9503)</f>
        <v>1</v>
      </c>
      <c r="T9503" s="6">
        <f>ROUNDUP(Customer_Churn_Records!$G9503,0)</f>
        <v>29</v>
      </c>
      <c r="U9503" s="6" t="str">
        <f t="array" ref="U9503">IFS(Customer_Churn_Records!$T9503&lt;30,"young",Customer_Churn_Records!$T9503&lt;50,"middle-aged",Customer_Churn_Records!$T9503&lt;100,"old")</f>
        <v>young</v>
      </c>
      <c r="V9503" s="8" t="str">
        <f t="array" ref="V9503">IFS(Customer_Churn_Records!$D9503&lt;701,"less-score",Customer_Churn_Records!$D9503&lt;851,"high-score")</f>
        <v>high-score</v>
      </c>
      <c r="W9503" s="8">
        <f t="array" ref="W9503">IF(Customer_Churn_Records!$X9503=0,0,IFS(Customer_Churn_Records!$X9503&lt;100000,"low",Customer_Churn_Records!$X9503&lt;300000,"high"))</f>
        <v>0</v>
      </c>
      <c r="X9503" s="8">
        <f>ROUND(Customer_Churn_Records!$I9503,0)</f>
        <v>0</v>
      </c>
    </row>
    <row r="9504" ht="14.25" customHeight="1">
      <c r="A9504" s="6">
        <v>8648.0</v>
      </c>
      <c r="B9504" s="6">
        <v>1.5593241E7</v>
      </c>
      <c r="C9504" s="6" t="s">
        <v>6228</v>
      </c>
      <c r="D9504" s="6">
        <v>444.0</v>
      </c>
      <c r="E9504" s="6" t="s">
        <v>7</v>
      </c>
      <c r="F9504" s="6" t="s">
        <v>11</v>
      </c>
      <c r="G9504" s="7" t="s">
        <v>76</v>
      </c>
      <c r="H9504" s="6">
        <v>3.0</v>
      </c>
      <c r="I9504" s="6" t="s">
        <v>15173</v>
      </c>
      <c r="J9504" s="6">
        <v>2.0</v>
      </c>
      <c r="K9504" s="6">
        <v>1.0</v>
      </c>
      <c r="L9504" s="6">
        <v>1.0</v>
      </c>
      <c r="M9504" s="6" t="s">
        <v>18857</v>
      </c>
      <c r="N9504" s="6">
        <v>0.0</v>
      </c>
      <c r="O9504" s="6">
        <v>0.0</v>
      </c>
      <c r="P9504" s="6">
        <v>4.0</v>
      </c>
      <c r="Q9504" s="6" t="s">
        <v>79</v>
      </c>
      <c r="R9504" s="6">
        <v>979.0</v>
      </c>
      <c r="S9504" s="6">
        <f>COUNTIF(Customer_Churn_Records!$B$2:$B$10000,Customer_Churn_Records!$B9504)</f>
        <v>1</v>
      </c>
      <c r="T9504" s="6">
        <f>ROUNDUP(Customer_Churn_Records!$G9504,0)</f>
        <v>43</v>
      </c>
      <c r="U9504" s="6" t="str">
        <f t="array" ref="U9504">IFS(Customer_Churn_Records!$T9504&lt;30,"young",Customer_Churn_Records!$T9504&lt;50,"middle-aged",Customer_Churn_Records!$T9504&lt;100,"old")</f>
        <v>middle-aged</v>
      </c>
      <c r="V9504" s="8" t="str">
        <f t="array" ref="V9504">IFS(Customer_Churn_Records!$D9504&lt;701,"less-score",Customer_Churn_Records!$D9504&lt;851,"high-score")</f>
        <v>less-score</v>
      </c>
      <c r="W9504" s="8">
        <f t="array" ref="W9504">IF(Customer_Churn_Records!$X9504=0,0,IFS(Customer_Churn_Records!$X9504&lt;100000,"low",Customer_Churn_Records!$X9504&lt;300000,"high"))</f>
        <v>0</v>
      </c>
      <c r="X9504" s="8">
        <f>ROUND(Customer_Churn_Records!$I9504,0)</f>
        <v>0</v>
      </c>
    </row>
    <row r="9505" ht="14.25" customHeight="1">
      <c r="A9505" s="6">
        <v>8649.0</v>
      </c>
      <c r="B9505" s="6">
        <v>1.5683053E7</v>
      </c>
      <c r="C9505" s="6" t="s">
        <v>18858</v>
      </c>
      <c r="D9505" s="6">
        <v>809.0</v>
      </c>
      <c r="E9505" s="6" t="s">
        <v>9</v>
      </c>
      <c r="F9505" s="6" t="s">
        <v>10</v>
      </c>
      <c r="G9505" s="7" t="s">
        <v>68</v>
      </c>
      <c r="H9505" s="6">
        <v>2.0</v>
      </c>
      <c r="I9505" s="6" t="s">
        <v>15173</v>
      </c>
      <c r="J9505" s="6">
        <v>1.0</v>
      </c>
      <c r="K9505" s="6">
        <v>1.0</v>
      </c>
      <c r="L9505" s="6">
        <v>0.0</v>
      </c>
      <c r="M9505" s="6" t="s">
        <v>18859</v>
      </c>
      <c r="N9505" s="6">
        <v>1.0</v>
      </c>
      <c r="O9505" s="6">
        <v>1.0</v>
      </c>
      <c r="P9505" s="6">
        <v>1.0</v>
      </c>
      <c r="Q9505" s="6" t="s">
        <v>49</v>
      </c>
      <c r="R9505" s="6">
        <v>994.0</v>
      </c>
      <c r="S9505" s="6">
        <f>COUNTIF(Customer_Churn_Records!$B$2:$B$10000,Customer_Churn_Records!$B9505)</f>
        <v>1</v>
      </c>
      <c r="T9505" s="6">
        <f>ROUNDUP(Customer_Churn_Records!$G9505,0)</f>
        <v>48</v>
      </c>
      <c r="U9505" s="6" t="str">
        <f t="array" ref="U9505">IFS(Customer_Churn_Records!$T9505&lt;30,"young",Customer_Churn_Records!$T9505&lt;50,"middle-aged",Customer_Churn_Records!$T9505&lt;100,"old")</f>
        <v>middle-aged</v>
      </c>
      <c r="V9505" s="8" t="str">
        <f t="array" ref="V9505">IFS(Customer_Churn_Records!$D9505&lt;701,"less-score",Customer_Churn_Records!$D9505&lt;851,"high-score")</f>
        <v>high-score</v>
      </c>
      <c r="W9505" s="8">
        <f t="array" ref="W9505">IF(Customer_Churn_Records!$X9505=0,0,IFS(Customer_Churn_Records!$X9505&lt;100000,"low",Customer_Churn_Records!$X9505&lt;300000,"high"))</f>
        <v>0</v>
      </c>
      <c r="X9505" s="8">
        <f>ROUND(Customer_Churn_Records!$I9505,0)</f>
        <v>0</v>
      </c>
    </row>
    <row r="9506" ht="14.25" customHeight="1">
      <c r="A9506" s="6">
        <v>8651.0</v>
      </c>
      <c r="B9506" s="6">
        <v>1.5731865E7</v>
      </c>
      <c r="C9506" s="6" t="s">
        <v>14587</v>
      </c>
      <c r="D9506" s="6">
        <v>637.0</v>
      </c>
      <c r="E9506" s="6" t="s">
        <v>7</v>
      </c>
      <c r="F9506" s="6" t="s">
        <v>11</v>
      </c>
      <c r="G9506" s="7" t="s">
        <v>197</v>
      </c>
      <c r="H9506" s="6">
        <v>1.0</v>
      </c>
      <c r="I9506" s="6" t="s">
        <v>15173</v>
      </c>
      <c r="J9506" s="6">
        <v>2.0</v>
      </c>
      <c r="K9506" s="6">
        <v>1.0</v>
      </c>
      <c r="L9506" s="6">
        <v>0.0</v>
      </c>
      <c r="M9506" s="6" t="s">
        <v>18860</v>
      </c>
      <c r="N9506" s="6">
        <v>0.0</v>
      </c>
      <c r="O9506" s="6">
        <v>0.0</v>
      </c>
      <c r="P9506" s="6">
        <v>4.0</v>
      </c>
      <c r="Q9506" s="6" t="s">
        <v>49</v>
      </c>
      <c r="R9506" s="6">
        <v>304.0</v>
      </c>
      <c r="S9506" s="6">
        <f>COUNTIF(Customer_Churn_Records!$B$2:$B$10000,Customer_Churn_Records!$B9506)</f>
        <v>1</v>
      </c>
      <c r="T9506" s="6">
        <f>ROUNDUP(Customer_Churn_Records!$G9506,0)</f>
        <v>27</v>
      </c>
      <c r="U9506" s="6" t="str">
        <f t="array" ref="U9506">IFS(Customer_Churn_Records!$T9506&lt;30,"young",Customer_Churn_Records!$T9506&lt;50,"middle-aged",Customer_Churn_Records!$T9506&lt;100,"old")</f>
        <v>young</v>
      </c>
      <c r="V9506" s="8" t="str">
        <f t="array" ref="V9506">IFS(Customer_Churn_Records!$D9506&lt;701,"less-score",Customer_Churn_Records!$D9506&lt;851,"high-score")</f>
        <v>less-score</v>
      </c>
      <c r="W9506" s="8">
        <f t="array" ref="W9506">IF(Customer_Churn_Records!$X9506=0,0,IFS(Customer_Churn_Records!$X9506&lt;100000,"low",Customer_Churn_Records!$X9506&lt;300000,"high"))</f>
        <v>0</v>
      </c>
      <c r="X9506" s="8">
        <f>ROUND(Customer_Churn_Records!$I9506,0)</f>
        <v>0</v>
      </c>
    </row>
    <row r="9507" ht="14.25" customHeight="1">
      <c r="A9507" s="6">
        <v>8652.0</v>
      </c>
      <c r="B9507" s="6">
        <v>1.576045E7</v>
      </c>
      <c r="C9507" s="6" t="s">
        <v>10493</v>
      </c>
      <c r="D9507" s="6">
        <v>512.0</v>
      </c>
      <c r="E9507" s="6" t="s">
        <v>7</v>
      </c>
      <c r="F9507" s="6" t="s">
        <v>11</v>
      </c>
      <c r="G9507" s="7" t="s">
        <v>76</v>
      </c>
      <c r="H9507" s="6">
        <v>1.0</v>
      </c>
      <c r="I9507" s="6" t="s">
        <v>15173</v>
      </c>
      <c r="J9507" s="6">
        <v>2.0</v>
      </c>
      <c r="K9507" s="6">
        <v>1.0</v>
      </c>
      <c r="L9507" s="6">
        <v>1.0</v>
      </c>
      <c r="M9507" s="6" t="s">
        <v>18861</v>
      </c>
      <c r="N9507" s="6">
        <v>0.0</v>
      </c>
      <c r="O9507" s="6">
        <v>0.0</v>
      </c>
      <c r="P9507" s="6">
        <v>4.0</v>
      </c>
      <c r="Q9507" s="6" t="s">
        <v>49</v>
      </c>
      <c r="R9507" s="6">
        <v>574.0</v>
      </c>
      <c r="S9507" s="6">
        <f>COUNTIF(Customer_Churn_Records!$B$2:$B$10000,Customer_Churn_Records!$B9507)</f>
        <v>1</v>
      </c>
      <c r="T9507" s="6">
        <f>ROUNDUP(Customer_Churn_Records!$G9507,0)</f>
        <v>43</v>
      </c>
      <c r="U9507" s="6" t="str">
        <f t="array" ref="U9507">IFS(Customer_Churn_Records!$T9507&lt;30,"young",Customer_Churn_Records!$T9507&lt;50,"middle-aged",Customer_Churn_Records!$T9507&lt;100,"old")</f>
        <v>middle-aged</v>
      </c>
      <c r="V9507" s="8" t="str">
        <f t="array" ref="V9507">IFS(Customer_Churn_Records!$D9507&lt;701,"less-score",Customer_Churn_Records!$D9507&lt;851,"high-score")</f>
        <v>less-score</v>
      </c>
      <c r="W9507" s="8">
        <f t="array" ref="W9507">IF(Customer_Churn_Records!$X9507=0,0,IFS(Customer_Churn_Records!$X9507&lt;100000,"low",Customer_Churn_Records!$X9507&lt;300000,"high"))</f>
        <v>0</v>
      </c>
      <c r="X9507" s="8">
        <f>ROUND(Customer_Churn_Records!$I9507,0)</f>
        <v>0</v>
      </c>
    </row>
    <row r="9508" ht="14.25" customHeight="1">
      <c r="A9508" s="6">
        <v>8654.0</v>
      </c>
      <c r="B9508" s="6">
        <v>1.5650454E7</v>
      </c>
      <c r="C9508" s="6" t="s">
        <v>18862</v>
      </c>
      <c r="D9508" s="6">
        <v>641.0</v>
      </c>
      <c r="E9508" s="6" t="s">
        <v>7</v>
      </c>
      <c r="F9508" s="6" t="s">
        <v>11</v>
      </c>
      <c r="G9508" s="7" t="s">
        <v>46</v>
      </c>
      <c r="H9508" s="6">
        <v>5.0</v>
      </c>
      <c r="I9508" s="6" t="s">
        <v>15173</v>
      </c>
      <c r="J9508" s="6">
        <v>2.0</v>
      </c>
      <c r="K9508" s="6">
        <v>1.0</v>
      </c>
      <c r="L9508" s="6">
        <v>1.0</v>
      </c>
      <c r="M9508" s="6" t="s">
        <v>18863</v>
      </c>
      <c r="N9508" s="6">
        <v>0.0</v>
      </c>
      <c r="O9508" s="6">
        <v>0.0</v>
      </c>
      <c r="P9508" s="6">
        <v>3.0</v>
      </c>
      <c r="Q9508" s="6" t="s">
        <v>44</v>
      </c>
      <c r="R9508" s="6">
        <v>720.0</v>
      </c>
      <c r="S9508" s="6">
        <f>COUNTIF(Customer_Churn_Records!$B$2:$B$10000,Customer_Churn_Records!$B9508)</f>
        <v>1</v>
      </c>
      <c r="T9508" s="6">
        <f>ROUNDUP(Customer_Churn_Records!$G9508,0)</f>
        <v>57</v>
      </c>
      <c r="U9508" s="6" t="str">
        <f t="array" ref="U9508">IFS(Customer_Churn_Records!$T9508&lt;30,"young",Customer_Churn_Records!$T9508&lt;50,"middle-aged",Customer_Churn_Records!$T9508&lt;100,"old")</f>
        <v>old</v>
      </c>
      <c r="V9508" s="8" t="str">
        <f t="array" ref="V9508">IFS(Customer_Churn_Records!$D9508&lt;701,"less-score",Customer_Churn_Records!$D9508&lt;851,"high-score")</f>
        <v>less-score</v>
      </c>
      <c r="W9508" s="8">
        <f t="array" ref="W9508">IF(Customer_Churn_Records!$X9508=0,0,IFS(Customer_Churn_Records!$X9508&lt;100000,"low",Customer_Churn_Records!$X9508&lt;300000,"high"))</f>
        <v>0</v>
      </c>
      <c r="X9508" s="8">
        <f>ROUND(Customer_Churn_Records!$I9508,0)</f>
        <v>0</v>
      </c>
    </row>
    <row r="9509" ht="14.25" customHeight="1">
      <c r="A9509" s="6">
        <v>8656.0</v>
      </c>
      <c r="B9509" s="6">
        <v>1.570505E7</v>
      </c>
      <c r="C9509" s="6" t="s">
        <v>17571</v>
      </c>
      <c r="D9509" s="6">
        <v>611.0</v>
      </c>
      <c r="E9509" s="6" t="s">
        <v>7</v>
      </c>
      <c r="F9509" s="6" t="s">
        <v>11</v>
      </c>
      <c r="G9509" s="7" t="s">
        <v>128</v>
      </c>
      <c r="H9509" s="6">
        <v>9.0</v>
      </c>
      <c r="I9509" s="6" t="s">
        <v>15173</v>
      </c>
      <c r="J9509" s="6">
        <v>2.0</v>
      </c>
      <c r="K9509" s="6">
        <v>1.0</v>
      </c>
      <c r="L9509" s="6">
        <v>1.0</v>
      </c>
      <c r="M9509" s="6" t="s">
        <v>18864</v>
      </c>
      <c r="N9509" s="6">
        <v>0.0</v>
      </c>
      <c r="O9509" s="6">
        <v>0.0</v>
      </c>
      <c r="P9509" s="6">
        <v>4.0</v>
      </c>
      <c r="Q9509" s="6" t="s">
        <v>49</v>
      </c>
      <c r="R9509" s="6">
        <v>973.0</v>
      </c>
      <c r="S9509" s="6">
        <f>COUNTIF(Customer_Churn_Records!$B$2:$B$10000,Customer_Churn_Records!$B9509)</f>
        <v>1</v>
      </c>
      <c r="T9509" s="6">
        <f>ROUNDUP(Customer_Churn_Records!$G9509,0)</f>
        <v>30</v>
      </c>
      <c r="U9509" s="6" t="str">
        <f t="array" ref="U9509">IFS(Customer_Churn_Records!$T9509&lt;30,"young",Customer_Churn_Records!$T9509&lt;50,"middle-aged",Customer_Churn_Records!$T9509&lt;100,"old")</f>
        <v>middle-aged</v>
      </c>
      <c r="V9509" s="8" t="str">
        <f t="array" ref="V9509">IFS(Customer_Churn_Records!$D9509&lt;701,"less-score",Customer_Churn_Records!$D9509&lt;851,"high-score")</f>
        <v>less-score</v>
      </c>
      <c r="W9509" s="8">
        <f t="array" ref="W9509">IF(Customer_Churn_Records!$X9509=0,0,IFS(Customer_Churn_Records!$X9509&lt;100000,"low",Customer_Churn_Records!$X9509&lt;300000,"high"))</f>
        <v>0</v>
      </c>
      <c r="X9509" s="8">
        <f>ROUND(Customer_Churn_Records!$I9509,0)</f>
        <v>0</v>
      </c>
    </row>
    <row r="9510" ht="14.25" customHeight="1">
      <c r="A9510" s="6">
        <v>8658.0</v>
      </c>
      <c r="B9510" s="6">
        <v>1.5684316E7</v>
      </c>
      <c r="C9510" s="6" t="s">
        <v>10281</v>
      </c>
      <c r="D9510" s="6">
        <v>532.0</v>
      </c>
      <c r="E9510" s="6" t="s">
        <v>7</v>
      </c>
      <c r="F9510" s="6" t="s">
        <v>11</v>
      </c>
      <c r="G9510" s="7" t="s">
        <v>76</v>
      </c>
      <c r="H9510" s="6">
        <v>9.0</v>
      </c>
      <c r="I9510" s="6" t="s">
        <v>15173</v>
      </c>
      <c r="J9510" s="6">
        <v>2.0</v>
      </c>
      <c r="K9510" s="6">
        <v>0.0</v>
      </c>
      <c r="L9510" s="6">
        <v>0.0</v>
      </c>
      <c r="M9510" s="6" t="s">
        <v>18865</v>
      </c>
      <c r="N9510" s="6">
        <v>1.0</v>
      </c>
      <c r="O9510" s="6">
        <v>1.0</v>
      </c>
      <c r="P9510" s="6">
        <v>3.0</v>
      </c>
      <c r="Q9510" s="6" t="s">
        <v>79</v>
      </c>
      <c r="R9510" s="6">
        <v>559.0</v>
      </c>
      <c r="S9510" s="6">
        <f>COUNTIF(Customer_Churn_Records!$B$2:$B$10000,Customer_Churn_Records!$B9510)</f>
        <v>1</v>
      </c>
      <c r="T9510" s="6">
        <f>ROUNDUP(Customer_Churn_Records!$G9510,0)</f>
        <v>43</v>
      </c>
      <c r="U9510" s="6" t="str">
        <f t="array" ref="U9510">IFS(Customer_Churn_Records!$T9510&lt;30,"young",Customer_Churn_Records!$T9510&lt;50,"middle-aged",Customer_Churn_Records!$T9510&lt;100,"old")</f>
        <v>middle-aged</v>
      </c>
      <c r="V9510" s="8" t="str">
        <f t="array" ref="V9510">IFS(Customer_Churn_Records!$D9510&lt;701,"less-score",Customer_Churn_Records!$D9510&lt;851,"high-score")</f>
        <v>less-score</v>
      </c>
      <c r="W9510" s="8">
        <f t="array" ref="W9510">IF(Customer_Churn_Records!$X9510=0,0,IFS(Customer_Churn_Records!$X9510&lt;100000,"low",Customer_Churn_Records!$X9510&lt;300000,"high"))</f>
        <v>0</v>
      </c>
      <c r="X9510" s="8">
        <f>ROUND(Customer_Churn_Records!$I9510,0)</f>
        <v>0</v>
      </c>
    </row>
    <row r="9511" ht="14.25" customHeight="1">
      <c r="A9511" s="6">
        <v>8661.0</v>
      </c>
      <c r="B9511" s="6">
        <v>1.5790594E7</v>
      </c>
      <c r="C9511" s="6" t="s">
        <v>15554</v>
      </c>
      <c r="D9511" s="6">
        <v>535.0</v>
      </c>
      <c r="E9511" s="6" t="s">
        <v>7</v>
      </c>
      <c r="F9511" s="6" t="s">
        <v>10</v>
      </c>
      <c r="G9511" s="7" t="s">
        <v>197</v>
      </c>
      <c r="H9511" s="6">
        <v>6.0</v>
      </c>
      <c r="I9511" s="6" t="s">
        <v>15173</v>
      </c>
      <c r="J9511" s="6">
        <v>2.0</v>
      </c>
      <c r="K9511" s="6">
        <v>0.0</v>
      </c>
      <c r="L9511" s="6">
        <v>1.0</v>
      </c>
      <c r="M9511" s="6" t="s">
        <v>18866</v>
      </c>
      <c r="N9511" s="6">
        <v>0.0</v>
      </c>
      <c r="O9511" s="6">
        <v>0.0</v>
      </c>
      <c r="P9511" s="6">
        <v>3.0</v>
      </c>
      <c r="Q9511" s="6" t="s">
        <v>44</v>
      </c>
      <c r="R9511" s="6">
        <v>786.0</v>
      </c>
      <c r="S9511" s="6">
        <f>COUNTIF(Customer_Churn_Records!$B$2:$B$10000,Customer_Churn_Records!$B9511)</f>
        <v>1</v>
      </c>
      <c r="T9511" s="6">
        <f>ROUNDUP(Customer_Churn_Records!$G9511,0)</f>
        <v>27</v>
      </c>
      <c r="U9511" s="6" t="str">
        <f t="array" ref="U9511">IFS(Customer_Churn_Records!$T9511&lt;30,"young",Customer_Churn_Records!$T9511&lt;50,"middle-aged",Customer_Churn_Records!$T9511&lt;100,"old")</f>
        <v>young</v>
      </c>
      <c r="V9511" s="8" t="str">
        <f t="array" ref="V9511">IFS(Customer_Churn_Records!$D9511&lt;701,"less-score",Customer_Churn_Records!$D9511&lt;851,"high-score")</f>
        <v>less-score</v>
      </c>
      <c r="W9511" s="8">
        <f t="array" ref="W9511">IF(Customer_Churn_Records!$X9511=0,0,IFS(Customer_Churn_Records!$X9511&lt;100000,"low",Customer_Churn_Records!$X9511&lt;300000,"high"))</f>
        <v>0</v>
      </c>
      <c r="X9511" s="8">
        <f>ROUND(Customer_Churn_Records!$I9511,0)</f>
        <v>0</v>
      </c>
    </row>
    <row r="9512" ht="14.25" customHeight="1">
      <c r="A9512" s="6">
        <v>8664.0</v>
      </c>
      <c r="B9512" s="6">
        <v>1.5736578E7</v>
      </c>
      <c r="C9512" s="6" t="s">
        <v>3503</v>
      </c>
      <c r="D9512" s="6">
        <v>539.0</v>
      </c>
      <c r="E9512" s="6" t="s">
        <v>7</v>
      </c>
      <c r="F9512" s="6" t="s">
        <v>11</v>
      </c>
      <c r="G9512" s="7" t="s">
        <v>107</v>
      </c>
      <c r="H9512" s="6">
        <v>1.0</v>
      </c>
      <c r="I9512" s="6" t="s">
        <v>15173</v>
      </c>
      <c r="J9512" s="6">
        <v>1.0</v>
      </c>
      <c r="K9512" s="6">
        <v>1.0</v>
      </c>
      <c r="L9512" s="6">
        <v>1.0</v>
      </c>
      <c r="M9512" s="6" t="s">
        <v>18867</v>
      </c>
      <c r="N9512" s="6">
        <v>0.0</v>
      </c>
      <c r="O9512" s="6">
        <v>0.0</v>
      </c>
      <c r="P9512" s="6">
        <v>5.0</v>
      </c>
      <c r="Q9512" s="6" t="s">
        <v>79</v>
      </c>
      <c r="R9512" s="6">
        <v>445.0</v>
      </c>
      <c r="S9512" s="6">
        <f>COUNTIF(Customer_Churn_Records!$B$2:$B$10000,Customer_Churn_Records!$B9512)</f>
        <v>1</v>
      </c>
      <c r="T9512" s="6">
        <f>ROUNDUP(Customer_Churn_Records!$G9512,0)</f>
        <v>39</v>
      </c>
      <c r="U9512" s="6" t="str">
        <f t="array" ref="U9512">IFS(Customer_Churn_Records!$T9512&lt;30,"young",Customer_Churn_Records!$T9512&lt;50,"middle-aged",Customer_Churn_Records!$T9512&lt;100,"old")</f>
        <v>middle-aged</v>
      </c>
      <c r="V9512" s="8" t="str">
        <f t="array" ref="V9512">IFS(Customer_Churn_Records!$D9512&lt;701,"less-score",Customer_Churn_Records!$D9512&lt;851,"high-score")</f>
        <v>less-score</v>
      </c>
      <c r="W9512" s="8">
        <f t="array" ref="W9512">IF(Customer_Churn_Records!$X9512=0,0,IFS(Customer_Churn_Records!$X9512&lt;100000,"low",Customer_Churn_Records!$X9512&lt;300000,"high"))</f>
        <v>0</v>
      </c>
      <c r="X9512" s="8">
        <f>ROUND(Customer_Churn_Records!$I9512,0)</f>
        <v>0</v>
      </c>
    </row>
    <row r="9513" ht="14.25" customHeight="1">
      <c r="A9513" s="6">
        <v>8665.0</v>
      </c>
      <c r="B9513" s="6">
        <v>1.5666332E7</v>
      </c>
      <c r="C9513" s="6" t="s">
        <v>235</v>
      </c>
      <c r="D9513" s="6">
        <v>690.0</v>
      </c>
      <c r="E9513" s="6" t="s">
        <v>9</v>
      </c>
      <c r="F9513" s="6" t="s">
        <v>10</v>
      </c>
      <c r="G9513" s="7" t="s">
        <v>68</v>
      </c>
      <c r="H9513" s="6">
        <v>2.0</v>
      </c>
      <c r="I9513" s="6" t="s">
        <v>15173</v>
      </c>
      <c r="J9513" s="6">
        <v>2.0</v>
      </c>
      <c r="K9513" s="6">
        <v>1.0</v>
      </c>
      <c r="L9513" s="6">
        <v>1.0</v>
      </c>
      <c r="M9513" s="6" t="s">
        <v>18868</v>
      </c>
      <c r="N9513" s="6">
        <v>0.0</v>
      </c>
      <c r="O9513" s="6">
        <v>0.0</v>
      </c>
      <c r="P9513" s="6">
        <v>3.0</v>
      </c>
      <c r="Q9513" s="6" t="s">
        <v>49</v>
      </c>
      <c r="R9513" s="6">
        <v>712.0</v>
      </c>
      <c r="S9513" s="6">
        <f>COUNTIF(Customer_Churn_Records!$B$2:$B$10000,Customer_Churn_Records!$B9513)</f>
        <v>1</v>
      </c>
      <c r="T9513" s="6">
        <f>ROUNDUP(Customer_Churn_Records!$G9513,0)</f>
        <v>48</v>
      </c>
      <c r="U9513" s="6" t="str">
        <f t="array" ref="U9513">IFS(Customer_Churn_Records!$T9513&lt;30,"young",Customer_Churn_Records!$T9513&lt;50,"middle-aged",Customer_Churn_Records!$T9513&lt;100,"old")</f>
        <v>middle-aged</v>
      </c>
      <c r="V9513" s="8" t="str">
        <f t="array" ref="V9513">IFS(Customer_Churn_Records!$D9513&lt;701,"less-score",Customer_Churn_Records!$D9513&lt;851,"high-score")</f>
        <v>less-score</v>
      </c>
      <c r="W9513" s="8">
        <f t="array" ref="W9513">IF(Customer_Churn_Records!$X9513=0,0,IFS(Customer_Churn_Records!$X9513&lt;100000,"low",Customer_Churn_Records!$X9513&lt;300000,"high"))</f>
        <v>0</v>
      </c>
      <c r="X9513" s="8">
        <f>ROUND(Customer_Churn_Records!$I9513,0)</f>
        <v>0</v>
      </c>
    </row>
    <row r="9514" ht="14.25" customHeight="1">
      <c r="A9514" s="6">
        <v>8666.0</v>
      </c>
      <c r="B9514" s="6">
        <v>1.5727291E7</v>
      </c>
      <c r="C9514" s="6" t="s">
        <v>166</v>
      </c>
      <c r="D9514" s="6">
        <v>821.0</v>
      </c>
      <c r="E9514" s="6" t="s">
        <v>7</v>
      </c>
      <c r="F9514" s="6" t="s">
        <v>10</v>
      </c>
      <c r="G9514" s="7" t="s">
        <v>55</v>
      </c>
      <c r="H9514" s="6">
        <v>1.0</v>
      </c>
      <c r="I9514" s="6" t="s">
        <v>15173</v>
      </c>
      <c r="J9514" s="6">
        <v>2.0</v>
      </c>
      <c r="K9514" s="6">
        <v>1.0</v>
      </c>
      <c r="L9514" s="6">
        <v>0.0</v>
      </c>
      <c r="M9514" s="6" t="s">
        <v>18869</v>
      </c>
      <c r="N9514" s="6">
        <v>0.0</v>
      </c>
      <c r="O9514" s="6">
        <v>0.0</v>
      </c>
      <c r="P9514" s="6">
        <v>5.0</v>
      </c>
      <c r="Q9514" s="6" t="s">
        <v>44</v>
      </c>
      <c r="R9514" s="6">
        <v>935.0</v>
      </c>
      <c r="S9514" s="6">
        <f>COUNTIF(Customer_Churn_Records!$B$2:$B$10000,Customer_Churn_Records!$B9514)</f>
        <v>1</v>
      </c>
      <c r="T9514" s="6">
        <f>ROUNDUP(Customer_Churn_Records!$G9514,0)</f>
        <v>40</v>
      </c>
      <c r="U9514" s="6" t="str">
        <f t="array" ref="U9514">IFS(Customer_Churn_Records!$T9514&lt;30,"young",Customer_Churn_Records!$T9514&lt;50,"middle-aged",Customer_Churn_Records!$T9514&lt;100,"old")</f>
        <v>middle-aged</v>
      </c>
      <c r="V9514" s="8" t="str">
        <f t="array" ref="V9514">IFS(Customer_Churn_Records!$D9514&lt;701,"less-score",Customer_Churn_Records!$D9514&lt;851,"high-score")</f>
        <v>high-score</v>
      </c>
      <c r="W9514" s="8">
        <f t="array" ref="W9514">IF(Customer_Churn_Records!$X9514=0,0,IFS(Customer_Churn_Records!$X9514&lt;100000,"low",Customer_Churn_Records!$X9514&lt;300000,"high"))</f>
        <v>0</v>
      </c>
      <c r="X9514" s="8">
        <f>ROUND(Customer_Churn_Records!$I9514,0)</f>
        <v>0</v>
      </c>
    </row>
    <row r="9515" ht="14.25" customHeight="1">
      <c r="A9515" s="6">
        <v>8669.0</v>
      </c>
      <c r="B9515" s="6">
        <v>1.5687719E7</v>
      </c>
      <c r="C9515" s="6" t="s">
        <v>1226</v>
      </c>
      <c r="D9515" s="6">
        <v>532.0</v>
      </c>
      <c r="E9515" s="6" t="s">
        <v>9</v>
      </c>
      <c r="F9515" s="6" t="s">
        <v>10</v>
      </c>
      <c r="G9515" s="7" t="s">
        <v>72</v>
      </c>
      <c r="H9515" s="6">
        <v>5.0</v>
      </c>
      <c r="I9515" s="6" t="s">
        <v>15173</v>
      </c>
      <c r="J9515" s="6">
        <v>2.0</v>
      </c>
      <c r="K9515" s="6">
        <v>0.0</v>
      </c>
      <c r="L9515" s="6">
        <v>1.0</v>
      </c>
      <c r="M9515" s="6" t="s">
        <v>18870</v>
      </c>
      <c r="N9515" s="6">
        <v>0.0</v>
      </c>
      <c r="O9515" s="6">
        <v>0.0</v>
      </c>
      <c r="P9515" s="6">
        <v>5.0</v>
      </c>
      <c r="Q9515" s="6" t="s">
        <v>58</v>
      </c>
      <c r="R9515" s="6">
        <v>527.0</v>
      </c>
      <c r="S9515" s="6">
        <f>COUNTIF(Customer_Churn_Records!$B$2:$B$10000,Customer_Churn_Records!$B9515)</f>
        <v>1</v>
      </c>
      <c r="T9515" s="6">
        <f>ROUNDUP(Customer_Churn_Records!$G9515,0)</f>
        <v>37</v>
      </c>
      <c r="U9515" s="6" t="str">
        <f t="array" ref="U9515">IFS(Customer_Churn_Records!$T9515&lt;30,"young",Customer_Churn_Records!$T9515&lt;50,"middle-aged",Customer_Churn_Records!$T9515&lt;100,"old")</f>
        <v>middle-aged</v>
      </c>
      <c r="V9515" s="8" t="str">
        <f t="array" ref="V9515">IFS(Customer_Churn_Records!$D9515&lt;701,"less-score",Customer_Churn_Records!$D9515&lt;851,"high-score")</f>
        <v>less-score</v>
      </c>
      <c r="W9515" s="8">
        <f t="array" ref="W9515">IF(Customer_Churn_Records!$X9515=0,0,IFS(Customer_Churn_Records!$X9515&lt;100000,"low",Customer_Churn_Records!$X9515&lt;300000,"high"))</f>
        <v>0</v>
      </c>
      <c r="X9515" s="8">
        <f>ROUND(Customer_Churn_Records!$I9515,0)</f>
        <v>0</v>
      </c>
    </row>
    <row r="9516" ht="14.25" customHeight="1">
      <c r="A9516" s="6">
        <v>8670.0</v>
      </c>
      <c r="B9516" s="6">
        <v>1.5799641E7</v>
      </c>
      <c r="C9516" s="6" t="s">
        <v>4353</v>
      </c>
      <c r="D9516" s="6">
        <v>540.0</v>
      </c>
      <c r="E9516" s="6" t="s">
        <v>9</v>
      </c>
      <c r="F9516" s="6" t="s">
        <v>11</v>
      </c>
      <c r="G9516" s="7" t="s">
        <v>107</v>
      </c>
      <c r="H9516" s="6">
        <v>2.0</v>
      </c>
      <c r="I9516" s="6" t="s">
        <v>15173</v>
      </c>
      <c r="J9516" s="6">
        <v>2.0</v>
      </c>
      <c r="K9516" s="6">
        <v>1.0</v>
      </c>
      <c r="L9516" s="6">
        <v>0.0</v>
      </c>
      <c r="M9516" s="6" t="s">
        <v>18871</v>
      </c>
      <c r="N9516" s="6">
        <v>0.0</v>
      </c>
      <c r="O9516" s="6">
        <v>0.0</v>
      </c>
      <c r="P9516" s="6">
        <v>4.0</v>
      </c>
      <c r="Q9516" s="6" t="s">
        <v>58</v>
      </c>
      <c r="R9516" s="6">
        <v>868.0</v>
      </c>
      <c r="S9516" s="6">
        <f>COUNTIF(Customer_Churn_Records!$B$2:$B$10000,Customer_Churn_Records!$B9516)</f>
        <v>1</v>
      </c>
      <c r="T9516" s="6">
        <f>ROUNDUP(Customer_Churn_Records!$G9516,0)</f>
        <v>39</v>
      </c>
      <c r="U9516" s="6" t="str">
        <f t="array" ref="U9516">IFS(Customer_Churn_Records!$T9516&lt;30,"young",Customer_Churn_Records!$T9516&lt;50,"middle-aged",Customer_Churn_Records!$T9516&lt;100,"old")</f>
        <v>middle-aged</v>
      </c>
      <c r="V9516" s="8" t="str">
        <f t="array" ref="V9516">IFS(Customer_Churn_Records!$D9516&lt;701,"less-score",Customer_Churn_Records!$D9516&lt;851,"high-score")</f>
        <v>less-score</v>
      </c>
      <c r="W9516" s="8">
        <f t="array" ref="W9516">IF(Customer_Churn_Records!$X9516=0,0,IFS(Customer_Churn_Records!$X9516&lt;100000,"low",Customer_Churn_Records!$X9516&lt;300000,"high"))</f>
        <v>0</v>
      </c>
      <c r="X9516" s="8">
        <f>ROUND(Customer_Churn_Records!$I9516,0)</f>
        <v>0</v>
      </c>
    </row>
    <row r="9517" ht="14.25" customHeight="1">
      <c r="A9517" s="6">
        <v>8671.0</v>
      </c>
      <c r="B9517" s="6">
        <v>1.5758702E7</v>
      </c>
      <c r="C9517" s="6" t="s">
        <v>3353</v>
      </c>
      <c r="D9517" s="6">
        <v>705.0</v>
      </c>
      <c r="E9517" s="6" t="s">
        <v>7</v>
      </c>
      <c r="F9517" s="6" t="s">
        <v>10</v>
      </c>
      <c r="G9517" s="7" t="s">
        <v>564</v>
      </c>
      <c r="H9517" s="6">
        <v>8.0</v>
      </c>
      <c r="I9517" s="6" t="s">
        <v>15173</v>
      </c>
      <c r="J9517" s="6">
        <v>2.0</v>
      </c>
      <c r="K9517" s="6">
        <v>1.0</v>
      </c>
      <c r="L9517" s="6">
        <v>1.0</v>
      </c>
      <c r="M9517" s="6" t="s">
        <v>18872</v>
      </c>
      <c r="N9517" s="6">
        <v>0.0</v>
      </c>
      <c r="O9517" s="6">
        <v>0.0</v>
      </c>
      <c r="P9517" s="6">
        <v>3.0</v>
      </c>
      <c r="Q9517" s="6" t="s">
        <v>49</v>
      </c>
      <c r="R9517" s="6">
        <v>761.0</v>
      </c>
      <c r="S9517" s="6">
        <f>COUNTIF(Customer_Churn_Records!$B$2:$B$10000,Customer_Churn_Records!$B9517)</f>
        <v>1</v>
      </c>
      <c r="T9517" s="6">
        <f>ROUNDUP(Customer_Churn_Records!$G9517,0)</f>
        <v>55</v>
      </c>
      <c r="U9517" s="6" t="str">
        <f t="array" ref="U9517">IFS(Customer_Churn_Records!$T9517&lt;30,"young",Customer_Churn_Records!$T9517&lt;50,"middle-aged",Customer_Churn_Records!$T9517&lt;100,"old")</f>
        <v>old</v>
      </c>
      <c r="V9517" s="8" t="str">
        <f t="array" ref="V9517">IFS(Customer_Churn_Records!$D9517&lt;701,"less-score",Customer_Churn_Records!$D9517&lt;851,"high-score")</f>
        <v>high-score</v>
      </c>
      <c r="W9517" s="8">
        <f t="array" ref="W9517">IF(Customer_Churn_Records!$X9517=0,0,IFS(Customer_Churn_Records!$X9517&lt;100000,"low",Customer_Churn_Records!$X9517&lt;300000,"high"))</f>
        <v>0</v>
      </c>
      <c r="X9517" s="8">
        <f>ROUND(Customer_Churn_Records!$I9517,0)</f>
        <v>0</v>
      </c>
    </row>
    <row r="9518" ht="14.25" customHeight="1">
      <c r="A9518" s="6">
        <v>8673.0</v>
      </c>
      <c r="B9518" s="6">
        <v>1.5586848E7</v>
      </c>
      <c r="C9518" s="6" t="s">
        <v>3092</v>
      </c>
      <c r="D9518" s="6">
        <v>706.0</v>
      </c>
      <c r="E9518" s="6" t="s">
        <v>7</v>
      </c>
      <c r="F9518" s="6" t="s">
        <v>11</v>
      </c>
      <c r="G9518" s="7" t="s">
        <v>41</v>
      </c>
      <c r="H9518" s="6">
        <v>1.0</v>
      </c>
      <c r="I9518" s="6" t="s">
        <v>15173</v>
      </c>
      <c r="J9518" s="6">
        <v>2.0</v>
      </c>
      <c r="K9518" s="6">
        <v>1.0</v>
      </c>
      <c r="L9518" s="6">
        <v>0.0</v>
      </c>
      <c r="M9518" s="6" t="s">
        <v>18873</v>
      </c>
      <c r="N9518" s="6">
        <v>0.0</v>
      </c>
      <c r="O9518" s="6">
        <v>0.0</v>
      </c>
      <c r="P9518" s="6">
        <v>1.0</v>
      </c>
      <c r="Q9518" s="6" t="s">
        <v>44</v>
      </c>
      <c r="R9518" s="6">
        <v>884.0</v>
      </c>
      <c r="S9518" s="6">
        <f>COUNTIF(Customer_Churn_Records!$B$2:$B$10000,Customer_Churn_Records!$B9518)</f>
        <v>1</v>
      </c>
      <c r="T9518" s="6">
        <f>ROUNDUP(Customer_Churn_Records!$G9518,0)</f>
        <v>38</v>
      </c>
      <c r="U9518" s="6" t="str">
        <f t="array" ref="U9518">IFS(Customer_Churn_Records!$T9518&lt;30,"young",Customer_Churn_Records!$T9518&lt;50,"middle-aged",Customer_Churn_Records!$T9518&lt;100,"old")</f>
        <v>middle-aged</v>
      </c>
      <c r="V9518" s="8" t="str">
        <f t="array" ref="V9518">IFS(Customer_Churn_Records!$D9518&lt;701,"less-score",Customer_Churn_Records!$D9518&lt;851,"high-score")</f>
        <v>high-score</v>
      </c>
      <c r="W9518" s="8">
        <f t="array" ref="W9518">IF(Customer_Churn_Records!$X9518=0,0,IFS(Customer_Churn_Records!$X9518&lt;100000,"low",Customer_Churn_Records!$X9518&lt;300000,"high"))</f>
        <v>0</v>
      </c>
      <c r="X9518" s="8">
        <f>ROUND(Customer_Churn_Records!$I9518,0)</f>
        <v>0</v>
      </c>
    </row>
    <row r="9519" ht="14.25" customHeight="1">
      <c r="A9519" s="6">
        <v>8674.0</v>
      </c>
      <c r="B9519" s="6">
        <v>1.5707637E7</v>
      </c>
      <c r="C9519" s="6" t="s">
        <v>10961</v>
      </c>
      <c r="D9519" s="6">
        <v>765.0</v>
      </c>
      <c r="E9519" s="6" t="s">
        <v>7</v>
      </c>
      <c r="F9519" s="6" t="s">
        <v>10</v>
      </c>
      <c r="G9519" s="7" t="s">
        <v>95</v>
      </c>
      <c r="H9519" s="6">
        <v>1.0</v>
      </c>
      <c r="I9519" s="6" t="s">
        <v>15173</v>
      </c>
      <c r="J9519" s="6">
        <v>1.0</v>
      </c>
      <c r="K9519" s="6">
        <v>1.0</v>
      </c>
      <c r="L9519" s="6">
        <v>0.0</v>
      </c>
      <c r="M9519" s="6" t="s">
        <v>18874</v>
      </c>
      <c r="N9519" s="6">
        <v>1.0</v>
      </c>
      <c r="O9519" s="6">
        <v>1.0</v>
      </c>
      <c r="P9519" s="6">
        <v>3.0</v>
      </c>
      <c r="Q9519" s="6" t="s">
        <v>79</v>
      </c>
      <c r="R9519" s="6">
        <v>944.0</v>
      </c>
      <c r="S9519" s="6">
        <f>COUNTIF(Customer_Churn_Records!$B$2:$B$10000,Customer_Churn_Records!$B9519)</f>
        <v>1</v>
      </c>
      <c r="T9519" s="6">
        <f>ROUNDUP(Customer_Churn_Records!$G9519,0)</f>
        <v>56</v>
      </c>
      <c r="U9519" s="6" t="str">
        <f t="array" ref="U9519">IFS(Customer_Churn_Records!$T9519&lt;30,"young",Customer_Churn_Records!$T9519&lt;50,"middle-aged",Customer_Churn_Records!$T9519&lt;100,"old")</f>
        <v>old</v>
      </c>
      <c r="V9519" s="8" t="str">
        <f t="array" ref="V9519">IFS(Customer_Churn_Records!$D9519&lt;701,"less-score",Customer_Churn_Records!$D9519&lt;851,"high-score")</f>
        <v>high-score</v>
      </c>
      <c r="W9519" s="8">
        <f t="array" ref="W9519">IF(Customer_Churn_Records!$X9519=0,0,IFS(Customer_Churn_Records!$X9519&lt;100000,"low",Customer_Churn_Records!$X9519&lt;300000,"high"))</f>
        <v>0</v>
      </c>
      <c r="X9519" s="8">
        <f>ROUND(Customer_Churn_Records!$I9519,0)</f>
        <v>0</v>
      </c>
    </row>
    <row r="9520" ht="14.25" customHeight="1">
      <c r="A9520" s="6">
        <v>8682.0</v>
      </c>
      <c r="B9520" s="6">
        <v>1.5746338E7</v>
      </c>
      <c r="C9520" s="6" t="s">
        <v>8194</v>
      </c>
      <c r="D9520" s="6">
        <v>565.0</v>
      </c>
      <c r="E9520" s="6" t="s">
        <v>7</v>
      </c>
      <c r="F9520" s="6" t="s">
        <v>10</v>
      </c>
      <c r="G9520" s="7" t="s">
        <v>55</v>
      </c>
      <c r="H9520" s="6">
        <v>2.0</v>
      </c>
      <c r="I9520" s="6" t="s">
        <v>15173</v>
      </c>
      <c r="J9520" s="6">
        <v>2.0</v>
      </c>
      <c r="K9520" s="6">
        <v>1.0</v>
      </c>
      <c r="L9520" s="6">
        <v>1.0</v>
      </c>
      <c r="M9520" s="6" t="s">
        <v>18875</v>
      </c>
      <c r="N9520" s="6">
        <v>0.0</v>
      </c>
      <c r="O9520" s="6">
        <v>0.0</v>
      </c>
      <c r="P9520" s="6">
        <v>3.0</v>
      </c>
      <c r="Q9520" s="6" t="s">
        <v>44</v>
      </c>
      <c r="R9520" s="6">
        <v>520.0</v>
      </c>
      <c r="S9520" s="6">
        <f>COUNTIF(Customer_Churn_Records!$B$2:$B$10000,Customer_Churn_Records!$B9520)</f>
        <v>1</v>
      </c>
      <c r="T9520" s="6">
        <f>ROUNDUP(Customer_Churn_Records!$G9520,0)</f>
        <v>40</v>
      </c>
      <c r="U9520" s="6" t="str">
        <f t="array" ref="U9520">IFS(Customer_Churn_Records!$T9520&lt;30,"young",Customer_Churn_Records!$T9520&lt;50,"middle-aged",Customer_Churn_Records!$T9520&lt;100,"old")</f>
        <v>middle-aged</v>
      </c>
      <c r="V9520" s="8" t="str">
        <f t="array" ref="V9520">IFS(Customer_Churn_Records!$D9520&lt;701,"less-score",Customer_Churn_Records!$D9520&lt;851,"high-score")</f>
        <v>less-score</v>
      </c>
      <c r="W9520" s="8">
        <f t="array" ref="W9520">IF(Customer_Churn_Records!$X9520=0,0,IFS(Customer_Churn_Records!$X9520&lt;100000,"low",Customer_Churn_Records!$X9520&lt;300000,"high"))</f>
        <v>0</v>
      </c>
      <c r="X9520" s="8">
        <f>ROUND(Customer_Churn_Records!$I9520,0)</f>
        <v>0</v>
      </c>
    </row>
    <row r="9521" ht="14.25" customHeight="1">
      <c r="A9521" s="6">
        <v>8686.0</v>
      </c>
      <c r="B9521" s="6">
        <v>1.5597885E7</v>
      </c>
      <c r="C9521" s="6" t="s">
        <v>895</v>
      </c>
      <c r="D9521" s="6">
        <v>772.0</v>
      </c>
      <c r="E9521" s="6" t="s">
        <v>7</v>
      </c>
      <c r="F9521" s="6" t="s">
        <v>11</v>
      </c>
      <c r="G9521" s="7" t="s">
        <v>76</v>
      </c>
      <c r="H9521" s="6">
        <v>6.0</v>
      </c>
      <c r="I9521" s="6" t="s">
        <v>15173</v>
      </c>
      <c r="J9521" s="6">
        <v>2.0</v>
      </c>
      <c r="K9521" s="6">
        <v>1.0</v>
      </c>
      <c r="L9521" s="6">
        <v>1.0</v>
      </c>
      <c r="M9521" s="6" t="s">
        <v>18876</v>
      </c>
      <c r="N9521" s="6">
        <v>0.0</v>
      </c>
      <c r="O9521" s="6">
        <v>0.0</v>
      </c>
      <c r="P9521" s="6">
        <v>5.0</v>
      </c>
      <c r="Q9521" s="6" t="s">
        <v>79</v>
      </c>
      <c r="R9521" s="6">
        <v>807.0</v>
      </c>
      <c r="S9521" s="6">
        <f>COUNTIF(Customer_Churn_Records!$B$2:$B$10000,Customer_Churn_Records!$B9521)</f>
        <v>1</v>
      </c>
      <c r="T9521" s="6">
        <f>ROUNDUP(Customer_Churn_Records!$G9521,0)</f>
        <v>43</v>
      </c>
      <c r="U9521" s="6" t="str">
        <f t="array" ref="U9521">IFS(Customer_Churn_Records!$T9521&lt;30,"young",Customer_Churn_Records!$T9521&lt;50,"middle-aged",Customer_Churn_Records!$T9521&lt;100,"old")</f>
        <v>middle-aged</v>
      </c>
      <c r="V9521" s="8" t="str">
        <f t="array" ref="V9521">IFS(Customer_Churn_Records!$D9521&lt;701,"less-score",Customer_Churn_Records!$D9521&lt;851,"high-score")</f>
        <v>high-score</v>
      </c>
      <c r="W9521" s="8">
        <f t="array" ref="W9521">IF(Customer_Churn_Records!$X9521=0,0,IFS(Customer_Churn_Records!$X9521&lt;100000,"low",Customer_Churn_Records!$X9521&lt;300000,"high"))</f>
        <v>0</v>
      </c>
      <c r="X9521" s="8">
        <f>ROUND(Customer_Churn_Records!$I9521,0)</f>
        <v>0</v>
      </c>
    </row>
    <row r="9522" ht="14.25" customHeight="1">
      <c r="A9522" s="6">
        <v>8687.0</v>
      </c>
      <c r="B9522" s="6">
        <v>1.5597467E7</v>
      </c>
      <c r="C9522" s="6" t="s">
        <v>2580</v>
      </c>
      <c r="D9522" s="6">
        <v>606.0</v>
      </c>
      <c r="E9522" s="6" t="s">
        <v>7</v>
      </c>
      <c r="F9522" s="6" t="s">
        <v>10</v>
      </c>
      <c r="G9522" s="7" t="s">
        <v>471</v>
      </c>
      <c r="H9522" s="6">
        <v>8.0</v>
      </c>
      <c r="I9522" s="6" t="s">
        <v>15173</v>
      </c>
      <c r="J9522" s="6">
        <v>2.0</v>
      </c>
      <c r="K9522" s="6">
        <v>1.0</v>
      </c>
      <c r="L9522" s="6">
        <v>1.0</v>
      </c>
      <c r="M9522" s="6" t="s">
        <v>18877</v>
      </c>
      <c r="N9522" s="6">
        <v>0.0</v>
      </c>
      <c r="O9522" s="6">
        <v>0.0</v>
      </c>
      <c r="P9522" s="6">
        <v>4.0</v>
      </c>
      <c r="Q9522" s="6" t="s">
        <v>49</v>
      </c>
      <c r="R9522" s="6">
        <v>814.0</v>
      </c>
      <c r="S9522" s="6">
        <f>COUNTIF(Customer_Churn_Records!$B$2:$B$10000,Customer_Churn_Records!$B9522)</f>
        <v>1</v>
      </c>
      <c r="T9522" s="6">
        <f>ROUNDUP(Customer_Churn_Records!$G9522,0)</f>
        <v>71</v>
      </c>
      <c r="U9522" s="6" t="str">
        <f t="array" ref="U9522">IFS(Customer_Churn_Records!$T9522&lt;30,"young",Customer_Churn_Records!$T9522&lt;50,"middle-aged",Customer_Churn_Records!$T9522&lt;100,"old")</f>
        <v>old</v>
      </c>
      <c r="V9522" s="8" t="str">
        <f t="array" ref="V9522">IFS(Customer_Churn_Records!$D9522&lt;701,"less-score",Customer_Churn_Records!$D9522&lt;851,"high-score")</f>
        <v>less-score</v>
      </c>
      <c r="W9522" s="8">
        <f t="array" ref="W9522">IF(Customer_Churn_Records!$X9522=0,0,IFS(Customer_Churn_Records!$X9522&lt;100000,"low",Customer_Churn_Records!$X9522&lt;300000,"high"))</f>
        <v>0</v>
      </c>
      <c r="X9522" s="8">
        <f>ROUND(Customer_Churn_Records!$I9522,0)</f>
        <v>0</v>
      </c>
    </row>
    <row r="9523" ht="14.25" customHeight="1">
      <c r="A9523" s="6">
        <v>8692.0</v>
      </c>
      <c r="B9523" s="6">
        <v>1.5632439E7</v>
      </c>
      <c r="C9523" s="6" t="s">
        <v>1001</v>
      </c>
      <c r="D9523" s="6">
        <v>698.0</v>
      </c>
      <c r="E9523" s="6" t="s">
        <v>7</v>
      </c>
      <c r="F9523" s="6" t="s">
        <v>10</v>
      </c>
      <c r="G9523" s="7" t="s">
        <v>107</v>
      </c>
      <c r="H9523" s="6">
        <v>4.0</v>
      </c>
      <c r="I9523" s="6" t="s">
        <v>15173</v>
      </c>
      <c r="J9523" s="6">
        <v>2.0</v>
      </c>
      <c r="K9523" s="6">
        <v>0.0</v>
      </c>
      <c r="L9523" s="6">
        <v>1.0</v>
      </c>
      <c r="M9523" s="6" t="s">
        <v>18878</v>
      </c>
      <c r="N9523" s="6">
        <v>0.0</v>
      </c>
      <c r="O9523" s="6">
        <v>0.0</v>
      </c>
      <c r="P9523" s="6">
        <v>5.0</v>
      </c>
      <c r="Q9523" s="6" t="s">
        <v>44</v>
      </c>
      <c r="R9523" s="6">
        <v>639.0</v>
      </c>
      <c r="S9523" s="6">
        <f>COUNTIF(Customer_Churn_Records!$B$2:$B$10000,Customer_Churn_Records!$B9523)</f>
        <v>1</v>
      </c>
      <c r="T9523" s="6">
        <f>ROUNDUP(Customer_Churn_Records!$G9523,0)</f>
        <v>39</v>
      </c>
      <c r="U9523" s="6" t="str">
        <f t="array" ref="U9523">IFS(Customer_Churn_Records!$T9523&lt;30,"young",Customer_Churn_Records!$T9523&lt;50,"middle-aged",Customer_Churn_Records!$T9523&lt;100,"old")</f>
        <v>middle-aged</v>
      </c>
      <c r="V9523" s="8" t="str">
        <f t="array" ref="V9523">IFS(Customer_Churn_Records!$D9523&lt;701,"less-score",Customer_Churn_Records!$D9523&lt;851,"high-score")</f>
        <v>less-score</v>
      </c>
      <c r="W9523" s="8">
        <f t="array" ref="W9523">IF(Customer_Churn_Records!$X9523=0,0,IFS(Customer_Churn_Records!$X9523&lt;100000,"low",Customer_Churn_Records!$X9523&lt;300000,"high"))</f>
        <v>0</v>
      </c>
      <c r="X9523" s="8">
        <f>ROUND(Customer_Churn_Records!$I9523,0)</f>
        <v>0</v>
      </c>
    </row>
    <row r="9524" ht="14.25" customHeight="1">
      <c r="A9524" s="6">
        <v>8693.0</v>
      </c>
      <c r="B9524" s="6">
        <v>1.5755138E7</v>
      </c>
      <c r="C9524" s="6" t="s">
        <v>4046</v>
      </c>
      <c r="D9524" s="6">
        <v>850.0</v>
      </c>
      <c r="E9524" s="6" t="s">
        <v>7</v>
      </c>
      <c r="F9524" s="6" t="s">
        <v>10</v>
      </c>
      <c r="G9524" s="7" t="s">
        <v>114</v>
      </c>
      <c r="H9524" s="6">
        <v>8.0</v>
      </c>
      <c r="I9524" s="6" t="s">
        <v>15173</v>
      </c>
      <c r="J9524" s="6">
        <v>2.0</v>
      </c>
      <c r="K9524" s="6">
        <v>1.0</v>
      </c>
      <c r="L9524" s="6">
        <v>1.0</v>
      </c>
      <c r="M9524" s="6" t="s">
        <v>18879</v>
      </c>
      <c r="N9524" s="6">
        <v>0.0</v>
      </c>
      <c r="O9524" s="6">
        <v>0.0</v>
      </c>
      <c r="P9524" s="6">
        <v>2.0</v>
      </c>
      <c r="Q9524" s="6" t="s">
        <v>44</v>
      </c>
      <c r="R9524" s="6">
        <v>341.0</v>
      </c>
      <c r="S9524" s="6">
        <f>COUNTIF(Customer_Churn_Records!$B$2:$B$10000,Customer_Churn_Records!$B9524)</f>
        <v>1</v>
      </c>
      <c r="T9524" s="6">
        <f>ROUNDUP(Customer_Churn_Records!$G9524,0)</f>
        <v>32</v>
      </c>
      <c r="U9524" s="6" t="str">
        <f t="array" ref="U9524">IFS(Customer_Churn_Records!$T9524&lt;30,"young",Customer_Churn_Records!$T9524&lt;50,"middle-aged",Customer_Churn_Records!$T9524&lt;100,"old")</f>
        <v>middle-aged</v>
      </c>
      <c r="V9524" s="8" t="str">
        <f t="array" ref="V9524">IFS(Customer_Churn_Records!$D9524&lt;701,"less-score",Customer_Churn_Records!$D9524&lt;851,"high-score")</f>
        <v>high-score</v>
      </c>
      <c r="W9524" s="8">
        <f t="array" ref="W9524">IF(Customer_Churn_Records!$X9524=0,0,IFS(Customer_Churn_Records!$X9524&lt;100000,"low",Customer_Churn_Records!$X9524&lt;300000,"high"))</f>
        <v>0</v>
      </c>
      <c r="X9524" s="8">
        <f>ROUND(Customer_Churn_Records!$I9524,0)</f>
        <v>0</v>
      </c>
    </row>
    <row r="9525" ht="14.25" customHeight="1">
      <c r="A9525" s="6">
        <v>8694.0</v>
      </c>
      <c r="B9525" s="6">
        <v>1.5659092E7</v>
      </c>
      <c r="C9525" s="6" t="s">
        <v>2203</v>
      </c>
      <c r="D9525" s="6">
        <v>621.0</v>
      </c>
      <c r="E9525" s="6" t="s">
        <v>7</v>
      </c>
      <c r="F9525" s="6" t="s">
        <v>10</v>
      </c>
      <c r="G9525" s="7" t="s">
        <v>156</v>
      </c>
      <c r="H9525" s="6">
        <v>5.0</v>
      </c>
      <c r="I9525" s="6" t="s">
        <v>15173</v>
      </c>
      <c r="J9525" s="6">
        <v>2.0</v>
      </c>
      <c r="K9525" s="6">
        <v>1.0</v>
      </c>
      <c r="L9525" s="6">
        <v>0.0</v>
      </c>
      <c r="M9525" s="6" t="s">
        <v>18880</v>
      </c>
      <c r="N9525" s="6">
        <v>1.0</v>
      </c>
      <c r="O9525" s="6">
        <v>1.0</v>
      </c>
      <c r="P9525" s="6">
        <v>5.0</v>
      </c>
      <c r="Q9525" s="6" t="s">
        <v>58</v>
      </c>
      <c r="R9525" s="6">
        <v>344.0</v>
      </c>
      <c r="S9525" s="6">
        <f>COUNTIF(Customer_Churn_Records!$B$2:$B$10000,Customer_Churn_Records!$B9525)</f>
        <v>1</v>
      </c>
      <c r="T9525" s="6">
        <f>ROUNDUP(Customer_Churn_Records!$G9525,0)</f>
        <v>50</v>
      </c>
      <c r="U9525" s="6" t="str">
        <f t="array" ref="U9525">IFS(Customer_Churn_Records!$T9525&lt;30,"young",Customer_Churn_Records!$T9525&lt;50,"middle-aged",Customer_Churn_Records!$T9525&lt;100,"old")</f>
        <v>old</v>
      </c>
      <c r="V9525" s="8" t="str">
        <f t="array" ref="V9525">IFS(Customer_Churn_Records!$D9525&lt;701,"less-score",Customer_Churn_Records!$D9525&lt;851,"high-score")</f>
        <v>less-score</v>
      </c>
      <c r="W9525" s="8">
        <f t="array" ref="W9525">IF(Customer_Churn_Records!$X9525=0,0,IFS(Customer_Churn_Records!$X9525&lt;100000,"low",Customer_Churn_Records!$X9525&lt;300000,"high"))</f>
        <v>0</v>
      </c>
      <c r="X9525" s="8">
        <f>ROUND(Customer_Churn_Records!$I9525,0)</f>
        <v>0</v>
      </c>
    </row>
    <row r="9526" ht="14.25" customHeight="1">
      <c r="A9526" s="6">
        <v>8696.0</v>
      </c>
      <c r="B9526" s="6">
        <v>1.5801994E7</v>
      </c>
      <c r="C9526" s="6" t="s">
        <v>1702</v>
      </c>
      <c r="D9526" s="6">
        <v>775.0</v>
      </c>
      <c r="E9526" s="6" t="s">
        <v>7</v>
      </c>
      <c r="F9526" s="6" t="s">
        <v>11</v>
      </c>
      <c r="G9526" s="7" t="s">
        <v>363</v>
      </c>
      <c r="H9526" s="6">
        <v>9.0</v>
      </c>
      <c r="I9526" s="6" t="s">
        <v>15173</v>
      </c>
      <c r="J9526" s="6">
        <v>2.0</v>
      </c>
      <c r="K9526" s="6">
        <v>1.0</v>
      </c>
      <c r="L9526" s="6">
        <v>0.0</v>
      </c>
      <c r="M9526" s="6" t="s">
        <v>18881</v>
      </c>
      <c r="N9526" s="6">
        <v>0.0</v>
      </c>
      <c r="O9526" s="6">
        <v>0.0</v>
      </c>
      <c r="P9526" s="6">
        <v>3.0</v>
      </c>
      <c r="Q9526" s="6" t="s">
        <v>44</v>
      </c>
      <c r="R9526" s="6">
        <v>246.0</v>
      </c>
      <c r="S9526" s="6">
        <f>COUNTIF(Customer_Churn_Records!$B$2:$B$10000,Customer_Churn_Records!$B9526)</f>
        <v>1</v>
      </c>
      <c r="T9526" s="6">
        <f>ROUNDUP(Customer_Churn_Records!$G9526,0)</f>
        <v>31</v>
      </c>
      <c r="U9526" s="6" t="str">
        <f t="array" ref="U9526">IFS(Customer_Churn_Records!$T9526&lt;30,"young",Customer_Churn_Records!$T9526&lt;50,"middle-aged",Customer_Churn_Records!$T9526&lt;100,"old")</f>
        <v>middle-aged</v>
      </c>
      <c r="V9526" s="8" t="str">
        <f t="array" ref="V9526">IFS(Customer_Churn_Records!$D9526&lt;701,"less-score",Customer_Churn_Records!$D9526&lt;851,"high-score")</f>
        <v>high-score</v>
      </c>
      <c r="W9526" s="8">
        <f t="array" ref="W9526">IF(Customer_Churn_Records!$X9526=0,0,IFS(Customer_Churn_Records!$X9526&lt;100000,"low",Customer_Churn_Records!$X9526&lt;300000,"high"))</f>
        <v>0</v>
      </c>
      <c r="X9526" s="8">
        <f>ROUND(Customer_Churn_Records!$I9526,0)</f>
        <v>0</v>
      </c>
    </row>
    <row r="9527" ht="14.25" customHeight="1">
      <c r="A9527" s="6">
        <v>8702.0</v>
      </c>
      <c r="B9527" s="6">
        <v>1.5667093E7</v>
      </c>
      <c r="C9527" s="6" t="s">
        <v>1759</v>
      </c>
      <c r="D9527" s="6">
        <v>673.0</v>
      </c>
      <c r="E9527" s="6" t="s">
        <v>7</v>
      </c>
      <c r="F9527" s="6" t="s">
        <v>11</v>
      </c>
      <c r="G9527" s="7" t="s">
        <v>72</v>
      </c>
      <c r="H9527" s="6">
        <v>2.0</v>
      </c>
      <c r="I9527" s="6" t="s">
        <v>15173</v>
      </c>
      <c r="J9527" s="6">
        <v>1.0</v>
      </c>
      <c r="K9527" s="6">
        <v>1.0</v>
      </c>
      <c r="L9527" s="6">
        <v>1.0</v>
      </c>
      <c r="M9527" s="6" t="s">
        <v>18882</v>
      </c>
      <c r="N9527" s="6">
        <v>0.0</v>
      </c>
      <c r="O9527" s="6">
        <v>0.0</v>
      </c>
      <c r="P9527" s="6">
        <v>2.0</v>
      </c>
      <c r="Q9527" s="6" t="s">
        <v>49</v>
      </c>
      <c r="R9527" s="6">
        <v>307.0</v>
      </c>
      <c r="S9527" s="6">
        <f>COUNTIF(Customer_Churn_Records!$B$2:$B$10000,Customer_Churn_Records!$B9527)</f>
        <v>1</v>
      </c>
      <c r="T9527" s="6">
        <f>ROUNDUP(Customer_Churn_Records!$G9527,0)</f>
        <v>37</v>
      </c>
      <c r="U9527" s="6" t="str">
        <f t="array" ref="U9527">IFS(Customer_Churn_Records!$T9527&lt;30,"young",Customer_Churn_Records!$T9527&lt;50,"middle-aged",Customer_Churn_Records!$T9527&lt;100,"old")</f>
        <v>middle-aged</v>
      </c>
      <c r="V9527" s="8" t="str">
        <f t="array" ref="V9527">IFS(Customer_Churn_Records!$D9527&lt;701,"less-score",Customer_Churn_Records!$D9527&lt;851,"high-score")</f>
        <v>less-score</v>
      </c>
      <c r="W9527" s="8">
        <f t="array" ref="W9527">IF(Customer_Churn_Records!$X9527=0,0,IFS(Customer_Churn_Records!$X9527&lt;100000,"low",Customer_Churn_Records!$X9527&lt;300000,"high"))</f>
        <v>0</v>
      </c>
      <c r="X9527" s="8">
        <f>ROUND(Customer_Churn_Records!$I9527,0)</f>
        <v>0</v>
      </c>
    </row>
    <row r="9528" ht="14.25" customHeight="1">
      <c r="A9528" s="6">
        <v>8707.0</v>
      </c>
      <c r="B9528" s="6">
        <v>1.571777E7</v>
      </c>
      <c r="C9528" s="6" t="s">
        <v>1898</v>
      </c>
      <c r="D9528" s="6">
        <v>850.0</v>
      </c>
      <c r="E9528" s="6" t="s">
        <v>9</v>
      </c>
      <c r="F9528" s="6" t="s">
        <v>10</v>
      </c>
      <c r="G9528" s="7" t="s">
        <v>564</v>
      </c>
      <c r="H9528" s="6">
        <v>7.0</v>
      </c>
      <c r="I9528" s="6" t="s">
        <v>15173</v>
      </c>
      <c r="J9528" s="6">
        <v>1.0</v>
      </c>
      <c r="K9528" s="6">
        <v>0.0</v>
      </c>
      <c r="L9528" s="6">
        <v>0.0</v>
      </c>
      <c r="M9528" s="6" t="s">
        <v>18883</v>
      </c>
      <c r="N9528" s="6">
        <v>1.0</v>
      </c>
      <c r="O9528" s="6">
        <v>1.0</v>
      </c>
      <c r="P9528" s="6">
        <v>3.0</v>
      </c>
      <c r="Q9528" s="6" t="s">
        <v>44</v>
      </c>
      <c r="R9528" s="6">
        <v>987.0</v>
      </c>
      <c r="S9528" s="6">
        <f>COUNTIF(Customer_Churn_Records!$B$2:$B$10000,Customer_Churn_Records!$B9528)</f>
        <v>1</v>
      </c>
      <c r="T9528" s="6">
        <f>ROUNDUP(Customer_Churn_Records!$G9528,0)</f>
        <v>55</v>
      </c>
      <c r="U9528" s="6" t="str">
        <f t="array" ref="U9528">IFS(Customer_Churn_Records!$T9528&lt;30,"young",Customer_Churn_Records!$T9528&lt;50,"middle-aged",Customer_Churn_Records!$T9528&lt;100,"old")</f>
        <v>old</v>
      </c>
      <c r="V9528" s="8" t="str">
        <f t="array" ref="V9528">IFS(Customer_Churn_Records!$D9528&lt;701,"less-score",Customer_Churn_Records!$D9528&lt;851,"high-score")</f>
        <v>high-score</v>
      </c>
      <c r="W9528" s="8">
        <f t="array" ref="W9528">IF(Customer_Churn_Records!$X9528=0,0,IFS(Customer_Churn_Records!$X9528&lt;100000,"low",Customer_Churn_Records!$X9528&lt;300000,"high"))</f>
        <v>0</v>
      </c>
      <c r="X9528" s="8">
        <f>ROUND(Customer_Churn_Records!$I9528,0)</f>
        <v>0</v>
      </c>
    </row>
    <row r="9529" ht="14.25" customHeight="1">
      <c r="A9529" s="6">
        <v>8713.0</v>
      </c>
      <c r="B9529" s="6">
        <v>1.5771054E7</v>
      </c>
      <c r="C9529" s="6" t="s">
        <v>3235</v>
      </c>
      <c r="D9529" s="6">
        <v>469.0</v>
      </c>
      <c r="E9529" s="6" t="s">
        <v>9</v>
      </c>
      <c r="F9529" s="6" t="s">
        <v>11</v>
      </c>
      <c r="G9529" s="7" t="s">
        <v>87</v>
      </c>
      <c r="H9529" s="6">
        <v>5.0</v>
      </c>
      <c r="I9529" s="6" t="s">
        <v>15173</v>
      </c>
      <c r="J9529" s="6">
        <v>2.0</v>
      </c>
      <c r="K9529" s="6">
        <v>1.0</v>
      </c>
      <c r="L9529" s="6">
        <v>0.0</v>
      </c>
      <c r="M9529" s="6" t="s">
        <v>18884</v>
      </c>
      <c r="N9529" s="6">
        <v>0.0</v>
      </c>
      <c r="O9529" s="6">
        <v>0.0</v>
      </c>
      <c r="P9529" s="6">
        <v>4.0</v>
      </c>
      <c r="Q9529" s="6" t="s">
        <v>44</v>
      </c>
      <c r="R9529" s="6">
        <v>698.0</v>
      </c>
      <c r="S9529" s="6">
        <f>COUNTIF(Customer_Churn_Records!$B$2:$B$10000,Customer_Churn_Records!$B9529)</f>
        <v>1</v>
      </c>
      <c r="T9529" s="6">
        <f>ROUNDUP(Customer_Churn_Records!$G9529,0)</f>
        <v>35</v>
      </c>
      <c r="U9529" s="6" t="str">
        <f t="array" ref="U9529">IFS(Customer_Churn_Records!$T9529&lt;30,"young",Customer_Churn_Records!$T9529&lt;50,"middle-aged",Customer_Churn_Records!$T9529&lt;100,"old")</f>
        <v>middle-aged</v>
      </c>
      <c r="V9529" s="8" t="str">
        <f t="array" ref="V9529">IFS(Customer_Churn_Records!$D9529&lt;701,"less-score",Customer_Churn_Records!$D9529&lt;851,"high-score")</f>
        <v>less-score</v>
      </c>
      <c r="W9529" s="8">
        <f t="array" ref="W9529">IF(Customer_Churn_Records!$X9529=0,0,IFS(Customer_Churn_Records!$X9529&lt;100000,"low",Customer_Churn_Records!$X9529&lt;300000,"high"))</f>
        <v>0</v>
      </c>
      <c r="X9529" s="8">
        <f>ROUND(Customer_Churn_Records!$I9529,0)</f>
        <v>0</v>
      </c>
    </row>
    <row r="9530" ht="14.25" customHeight="1">
      <c r="A9530" s="6">
        <v>8714.0</v>
      </c>
      <c r="B9530" s="6">
        <v>1.5578788E7</v>
      </c>
      <c r="C9530" s="6" t="s">
        <v>4987</v>
      </c>
      <c r="D9530" s="6">
        <v>786.0</v>
      </c>
      <c r="E9530" s="6" t="s">
        <v>9</v>
      </c>
      <c r="F9530" s="6" t="s">
        <v>11</v>
      </c>
      <c r="G9530" s="7" t="s">
        <v>55</v>
      </c>
      <c r="H9530" s="6">
        <v>6.0</v>
      </c>
      <c r="I9530" s="6" t="s">
        <v>15173</v>
      </c>
      <c r="J9530" s="6">
        <v>2.0</v>
      </c>
      <c r="K9530" s="6">
        <v>0.0</v>
      </c>
      <c r="L9530" s="6">
        <v>0.0</v>
      </c>
      <c r="M9530" s="6" t="s">
        <v>18885</v>
      </c>
      <c r="N9530" s="6">
        <v>0.0</v>
      </c>
      <c r="O9530" s="6">
        <v>0.0</v>
      </c>
      <c r="P9530" s="6">
        <v>5.0</v>
      </c>
      <c r="Q9530" s="6" t="s">
        <v>79</v>
      </c>
      <c r="R9530" s="6">
        <v>326.0</v>
      </c>
      <c r="S9530" s="6">
        <f>COUNTIF(Customer_Churn_Records!$B$2:$B$10000,Customer_Churn_Records!$B9530)</f>
        <v>1</v>
      </c>
      <c r="T9530" s="6">
        <f>ROUNDUP(Customer_Churn_Records!$G9530,0)</f>
        <v>40</v>
      </c>
      <c r="U9530" s="6" t="str">
        <f t="array" ref="U9530">IFS(Customer_Churn_Records!$T9530&lt;30,"young",Customer_Churn_Records!$T9530&lt;50,"middle-aged",Customer_Churn_Records!$T9530&lt;100,"old")</f>
        <v>middle-aged</v>
      </c>
      <c r="V9530" s="8" t="str">
        <f t="array" ref="V9530">IFS(Customer_Churn_Records!$D9530&lt;701,"less-score",Customer_Churn_Records!$D9530&lt;851,"high-score")</f>
        <v>high-score</v>
      </c>
      <c r="W9530" s="8">
        <f t="array" ref="W9530">IF(Customer_Churn_Records!$X9530=0,0,IFS(Customer_Churn_Records!$X9530&lt;100000,"low",Customer_Churn_Records!$X9530&lt;300000,"high"))</f>
        <v>0</v>
      </c>
      <c r="X9530" s="8">
        <f>ROUND(Customer_Churn_Records!$I9530,0)</f>
        <v>0</v>
      </c>
    </row>
    <row r="9531" ht="14.25" customHeight="1">
      <c r="A9531" s="6">
        <v>8717.0</v>
      </c>
      <c r="B9531" s="6">
        <v>1.5576022E7</v>
      </c>
      <c r="C9531" s="6" t="s">
        <v>4528</v>
      </c>
      <c r="D9531" s="6">
        <v>565.0</v>
      </c>
      <c r="E9531" s="6" t="s">
        <v>7</v>
      </c>
      <c r="F9531" s="6" t="s">
        <v>11</v>
      </c>
      <c r="G9531" s="7" t="s">
        <v>41</v>
      </c>
      <c r="H9531" s="6">
        <v>5.0</v>
      </c>
      <c r="I9531" s="6" t="s">
        <v>15173</v>
      </c>
      <c r="J9531" s="6">
        <v>2.0</v>
      </c>
      <c r="K9531" s="6">
        <v>0.0</v>
      </c>
      <c r="L9531" s="6">
        <v>1.0</v>
      </c>
      <c r="M9531" s="6" t="s">
        <v>18886</v>
      </c>
      <c r="N9531" s="6">
        <v>0.0</v>
      </c>
      <c r="O9531" s="6">
        <v>0.0</v>
      </c>
      <c r="P9531" s="6">
        <v>5.0</v>
      </c>
      <c r="Q9531" s="6" t="s">
        <v>79</v>
      </c>
      <c r="R9531" s="6">
        <v>441.0</v>
      </c>
      <c r="S9531" s="6">
        <f>COUNTIF(Customer_Churn_Records!$B$2:$B$10000,Customer_Churn_Records!$B9531)</f>
        <v>1</v>
      </c>
      <c r="T9531" s="6">
        <f>ROUNDUP(Customer_Churn_Records!$G9531,0)</f>
        <v>38</v>
      </c>
      <c r="U9531" s="6" t="str">
        <f t="array" ref="U9531">IFS(Customer_Churn_Records!$T9531&lt;30,"young",Customer_Churn_Records!$T9531&lt;50,"middle-aged",Customer_Churn_Records!$T9531&lt;100,"old")</f>
        <v>middle-aged</v>
      </c>
      <c r="V9531" s="8" t="str">
        <f t="array" ref="V9531">IFS(Customer_Churn_Records!$D9531&lt;701,"less-score",Customer_Churn_Records!$D9531&lt;851,"high-score")</f>
        <v>less-score</v>
      </c>
      <c r="W9531" s="8">
        <f t="array" ref="W9531">IF(Customer_Churn_Records!$X9531=0,0,IFS(Customer_Churn_Records!$X9531&lt;100000,"low",Customer_Churn_Records!$X9531&lt;300000,"high"))</f>
        <v>0</v>
      </c>
      <c r="X9531" s="8">
        <f>ROUND(Customer_Churn_Records!$I9531,0)</f>
        <v>0</v>
      </c>
    </row>
    <row r="9532" ht="14.25" customHeight="1">
      <c r="A9532" s="6">
        <v>8718.0</v>
      </c>
      <c r="B9532" s="6">
        <v>1.5635502E7</v>
      </c>
      <c r="C9532" s="6" t="s">
        <v>1624</v>
      </c>
      <c r="D9532" s="6">
        <v>443.0</v>
      </c>
      <c r="E9532" s="6" t="s">
        <v>7</v>
      </c>
      <c r="F9532" s="6" t="s">
        <v>11</v>
      </c>
      <c r="G9532" s="7" t="s">
        <v>220</v>
      </c>
      <c r="H9532" s="6">
        <v>2.0</v>
      </c>
      <c r="I9532" s="6" t="s">
        <v>15173</v>
      </c>
      <c r="J9532" s="6">
        <v>1.0</v>
      </c>
      <c r="K9532" s="6">
        <v>1.0</v>
      </c>
      <c r="L9532" s="6">
        <v>0.0</v>
      </c>
      <c r="M9532" s="6" t="s">
        <v>18887</v>
      </c>
      <c r="N9532" s="6">
        <v>0.0</v>
      </c>
      <c r="O9532" s="6">
        <v>0.0</v>
      </c>
      <c r="P9532" s="6">
        <v>3.0</v>
      </c>
      <c r="Q9532" s="6" t="s">
        <v>79</v>
      </c>
      <c r="R9532" s="6">
        <v>351.0</v>
      </c>
      <c r="S9532" s="6">
        <f>COUNTIF(Customer_Churn_Records!$B$2:$B$10000,Customer_Churn_Records!$B9532)</f>
        <v>1</v>
      </c>
      <c r="T9532" s="6">
        <f>ROUNDUP(Customer_Churn_Records!$G9532,0)</f>
        <v>44</v>
      </c>
      <c r="U9532" s="6" t="str">
        <f t="array" ref="U9532">IFS(Customer_Churn_Records!$T9532&lt;30,"young",Customer_Churn_Records!$T9532&lt;50,"middle-aged",Customer_Churn_Records!$T9532&lt;100,"old")</f>
        <v>middle-aged</v>
      </c>
      <c r="V9532" s="8" t="str">
        <f t="array" ref="V9532">IFS(Customer_Churn_Records!$D9532&lt;701,"less-score",Customer_Churn_Records!$D9532&lt;851,"high-score")</f>
        <v>less-score</v>
      </c>
      <c r="W9532" s="8">
        <f t="array" ref="W9532">IF(Customer_Churn_Records!$X9532=0,0,IFS(Customer_Churn_Records!$X9532&lt;100000,"low",Customer_Churn_Records!$X9532&lt;300000,"high"))</f>
        <v>0</v>
      </c>
      <c r="X9532" s="8">
        <f>ROUND(Customer_Churn_Records!$I9532,0)</f>
        <v>0</v>
      </c>
    </row>
    <row r="9533" ht="14.25" customHeight="1">
      <c r="A9533" s="6">
        <v>8721.0</v>
      </c>
      <c r="B9533" s="6">
        <v>1.5645059E7</v>
      </c>
      <c r="C9533" s="6" t="s">
        <v>18888</v>
      </c>
      <c r="D9533" s="6">
        <v>711.0</v>
      </c>
      <c r="E9533" s="6" t="s">
        <v>7</v>
      </c>
      <c r="F9533" s="6" t="s">
        <v>10</v>
      </c>
      <c r="G9533" s="7" t="s">
        <v>160</v>
      </c>
      <c r="H9533" s="6">
        <v>8.0</v>
      </c>
      <c r="I9533" s="6" t="s">
        <v>15173</v>
      </c>
      <c r="J9533" s="6">
        <v>2.0</v>
      </c>
      <c r="K9533" s="6">
        <v>0.0</v>
      </c>
      <c r="L9533" s="6">
        <v>0.0</v>
      </c>
      <c r="M9533" s="6" t="s">
        <v>18889</v>
      </c>
      <c r="N9533" s="6">
        <v>0.0</v>
      </c>
      <c r="O9533" s="6">
        <v>0.0</v>
      </c>
      <c r="P9533" s="6">
        <v>2.0</v>
      </c>
      <c r="Q9533" s="6" t="s">
        <v>49</v>
      </c>
      <c r="R9533" s="6">
        <v>459.0</v>
      </c>
      <c r="S9533" s="6">
        <f>COUNTIF(Customer_Churn_Records!$B$2:$B$10000,Customer_Churn_Records!$B9533)</f>
        <v>1</v>
      </c>
      <c r="T9533" s="6">
        <f>ROUNDUP(Customer_Churn_Records!$G9533,0)</f>
        <v>28</v>
      </c>
      <c r="U9533" s="6" t="str">
        <f t="array" ref="U9533">IFS(Customer_Churn_Records!$T9533&lt;30,"young",Customer_Churn_Records!$T9533&lt;50,"middle-aged",Customer_Churn_Records!$T9533&lt;100,"old")</f>
        <v>young</v>
      </c>
      <c r="V9533" s="8" t="str">
        <f t="array" ref="V9533">IFS(Customer_Churn_Records!$D9533&lt;701,"less-score",Customer_Churn_Records!$D9533&lt;851,"high-score")</f>
        <v>high-score</v>
      </c>
      <c r="W9533" s="8">
        <f t="array" ref="W9533">IF(Customer_Churn_Records!$X9533=0,0,IFS(Customer_Churn_Records!$X9533&lt;100000,"low",Customer_Churn_Records!$X9533&lt;300000,"high"))</f>
        <v>0</v>
      </c>
      <c r="X9533" s="8">
        <f>ROUND(Customer_Churn_Records!$I9533,0)</f>
        <v>0</v>
      </c>
    </row>
    <row r="9534" ht="14.25" customHeight="1">
      <c r="A9534" s="6">
        <v>8722.0</v>
      </c>
      <c r="B9534" s="6">
        <v>1.5689671E7</v>
      </c>
      <c r="C9534" s="6" t="s">
        <v>18890</v>
      </c>
      <c r="D9534" s="6">
        <v>775.0</v>
      </c>
      <c r="E9534" s="6" t="s">
        <v>9</v>
      </c>
      <c r="F9534" s="6" t="s">
        <v>11</v>
      </c>
      <c r="G9534" s="7" t="s">
        <v>197</v>
      </c>
      <c r="H9534" s="6">
        <v>4.0</v>
      </c>
      <c r="I9534" s="6" t="s">
        <v>15173</v>
      </c>
      <c r="J9534" s="6">
        <v>1.0</v>
      </c>
      <c r="K9534" s="6">
        <v>1.0</v>
      </c>
      <c r="L9534" s="6">
        <v>1.0</v>
      </c>
      <c r="M9534" s="6" t="s">
        <v>18891</v>
      </c>
      <c r="N9534" s="6">
        <v>0.0</v>
      </c>
      <c r="O9534" s="6">
        <v>0.0</v>
      </c>
      <c r="P9534" s="6">
        <v>1.0</v>
      </c>
      <c r="Q9534" s="6" t="s">
        <v>58</v>
      </c>
      <c r="R9534" s="6">
        <v>923.0</v>
      </c>
      <c r="S9534" s="6">
        <f>COUNTIF(Customer_Churn_Records!$B$2:$B$10000,Customer_Churn_Records!$B9534)</f>
        <v>1</v>
      </c>
      <c r="T9534" s="6">
        <f>ROUNDUP(Customer_Churn_Records!$G9534,0)</f>
        <v>27</v>
      </c>
      <c r="U9534" s="6" t="str">
        <f t="array" ref="U9534">IFS(Customer_Churn_Records!$T9534&lt;30,"young",Customer_Churn_Records!$T9534&lt;50,"middle-aged",Customer_Churn_Records!$T9534&lt;100,"old")</f>
        <v>young</v>
      </c>
      <c r="V9534" s="8" t="str">
        <f t="array" ref="V9534">IFS(Customer_Churn_Records!$D9534&lt;701,"less-score",Customer_Churn_Records!$D9534&lt;851,"high-score")</f>
        <v>high-score</v>
      </c>
      <c r="W9534" s="8">
        <f t="array" ref="W9534">IF(Customer_Churn_Records!$X9534=0,0,IFS(Customer_Churn_Records!$X9534&lt;100000,"low",Customer_Churn_Records!$X9534&lt;300000,"high"))</f>
        <v>0</v>
      </c>
      <c r="X9534" s="8">
        <f>ROUND(Customer_Churn_Records!$I9534,0)</f>
        <v>0</v>
      </c>
    </row>
    <row r="9535" ht="14.25" customHeight="1">
      <c r="A9535" s="6">
        <v>8724.0</v>
      </c>
      <c r="B9535" s="6">
        <v>1.5803202E7</v>
      </c>
      <c r="C9535" s="6" t="s">
        <v>5724</v>
      </c>
      <c r="D9535" s="6">
        <v>350.0</v>
      </c>
      <c r="E9535" s="6" t="s">
        <v>7</v>
      </c>
      <c r="F9535" s="6" t="s">
        <v>11</v>
      </c>
      <c r="G9535" s="7" t="s">
        <v>359</v>
      </c>
      <c r="H9535" s="6">
        <v>10.0</v>
      </c>
      <c r="I9535" s="6" t="s">
        <v>15173</v>
      </c>
      <c r="J9535" s="6">
        <v>1.0</v>
      </c>
      <c r="K9535" s="6">
        <v>1.0</v>
      </c>
      <c r="L9535" s="6">
        <v>1.0</v>
      </c>
      <c r="M9535" s="6" t="s">
        <v>18892</v>
      </c>
      <c r="N9535" s="6">
        <v>1.0</v>
      </c>
      <c r="O9535" s="6">
        <v>1.0</v>
      </c>
      <c r="P9535" s="6">
        <v>4.0</v>
      </c>
      <c r="Q9535" s="6" t="s">
        <v>49</v>
      </c>
      <c r="R9535" s="6">
        <v>383.0</v>
      </c>
      <c r="S9535" s="6">
        <f>COUNTIF(Customer_Churn_Records!$B$2:$B$10000,Customer_Churn_Records!$B9535)</f>
        <v>1</v>
      </c>
      <c r="T9535" s="6">
        <f>ROUNDUP(Customer_Churn_Records!$G9535,0)</f>
        <v>51</v>
      </c>
      <c r="U9535" s="6" t="str">
        <f t="array" ref="U9535">IFS(Customer_Churn_Records!$T9535&lt;30,"young",Customer_Churn_Records!$T9535&lt;50,"middle-aged",Customer_Churn_Records!$T9535&lt;100,"old")</f>
        <v>old</v>
      </c>
      <c r="V9535" s="8" t="str">
        <f t="array" ref="V9535">IFS(Customer_Churn_Records!$D9535&lt;701,"less-score",Customer_Churn_Records!$D9535&lt;851,"high-score")</f>
        <v>less-score</v>
      </c>
      <c r="W9535" s="8">
        <f t="array" ref="W9535">IF(Customer_Churn_Records!$X9535=0,0,IFS(Customer_Churn_Records!$X9535&lt;100000,"low",Customer_Churn_Records!$X9535&lt;300000,"high"))</f>
        <v>0</v>
      </c>
      <c r="X9535" s="8">
        <f>ROUND(Customer_Churn_Records!$I9535,0)</f>
        <v>0</v>
      </c>
    </row>
    <row r="9536" ht="14.25" customHeight="1">
      <c r="A9536" s="6">
        <v>8725.0</v>
      </c>
      <c r="B9536" s="6">
        <v>1.5593683E7</v>
      </c>
      <c r="C9536" s="6" t="s">
        <v>6936</v>
      </c>
      <c r="D9536" s="6">
        <v>668.0</v>
      </c>
      <c r="E9536" s="6" t="s">
        <v>9</v>
      </c>
      <c r="F9536" s="6" t="s">
        <v>10</v>
      </c>
      <c r="G9536" s="7" t="s">
        <v>128</v>
      </c>
      <c r="H9536" s="6">
        <v>8.0</v>
      </c>
      <c r="I9536" s="6" t="s">
        <v>15173</v>
      </c>
      <c r="J9536" s="6">
        <v>2.0</v>
      </c>
      <c r="K9536" s="6">
        <v>1.0</v>
      </c>
      <c r="L9536" s="6">
        <v>0.0</v>
      </c>
      <c r="M9536" s="6" t="s">
        <v>18893</v>
      </c>
      <c r="N9536" s="6">
        <v>0.0</v>
      </c>
      <c r="O9536" s="6">
        <v>0.0</v>
      </c>
      <c r="P9536" s="6">
        <v>5.0</v>
      </c>
      <c r="Q9536" s="6" t="s">
        <v>79</v>
      </c>
      <c r="R9536" s="6">
        <v>443.0</v>
      </c>
      <c r="S9536" s="6">
        <f>COUNTIF(Customer_Churn_Records!$B$2:$B$10000,Customer_Churn_Records!$B9536)</f>
        <v>1</v>
      </c>
      <c r="T9536" s="6">
        <f>ROUNDUP(Customer_Churn_Records!$G9536,0)</f>
        <v>30</v>
      </c>
      <c r="U9536" s="6" t="str">
        <f t="array" ref="U9536">IFS(Customer_Churn_Records!$T9536&lt;30,"young",Customer_Churn_Records!$T9536&lt;50,"middle-aged",Customer_Churn_Records!$T9536&lt;100,"old")</f>
        <v>middle-aged</v>
      </c>
      <c r="V9536" s="8" t="str">
        <f t="array" ref="V9536">IFS(Customer_Churn_Records!$D9536&lt;701,"less-score",Customer_Churn_Records!$D9536&lt;851,"high-score")</f>
        <v>less-score</v>
      </c>
      <c r="W9536" s="8">
        <f t="array" ref="W9536">IF(Customer_Churn_Records!$X9536=0,0,IFS(Customer_Churn_Records!$X9536&lt;100000,"low",Customer_Churn_Records!$X9536&lt;300000,"high"))</f>
        <v>0</v>
      </c>
      <c r="X9536" s="8">
        <f>ROUND(Customer_Churn_Records!$I9536,0)</f>
        <v>0</v>
      </c>
    </row>
    <row r="9537" ht="14.25" customHeight="1">
      <c r="A9537" s="6">
        <v>8726.0</v>
      </c>
      <c r="B9537" s="6">
        <v>1.5703394E7</v>
      </c>
      <c r="C9537" s="6" t="s">
        <v>4646</v>
      </c>
      <c r="D9537" s="6">
        <v>633.0</v>
      </c>
      <c r="E9537" s="6" t="s">
        <v>9</v>
      </c>
      <c r="F9537" s="6" t="s">
        <v>11</v>
      </c>
      <c r="G9537" s="7" t="s">
        <v>197</v>
      </c>
      <c r="H9537" s="6">
        <v>3.0</v>
      </c>
      <c r="I9537" s="6" t="s">
        <v>15173</v>
      </c>
      <c r="J9537" s="6">
        <v>2.0</v>
      </c>
      <c r="K9537" s="6">
        <v>1.0</v>
      </c>
      <c r="L9537" s="6">
        <v>0.0</v>
      </c>
      <c r="M9537" s="6" t="s">
        <v>18894</v>
      </c>
      <c r="N9537" s="6">
        <v>0.0</v>
      </c>
      <c r="O9537" s="6">
        <v>0.0</v>
      </c>
      <c r="P9537" s="6">
        <v>1.0</v>
      </c>
      <c r="Q9537" s="6" t="s">
        <v>44</v>
      </c>
      <c r="R9537" s="6">
        <v>612.0</v>
      </c>
      <c r="S9537" s="6">
        <f>COUNTIF(Customer_Churn_Records!$B$2:$B$10000,Customer_Churn_Records!$B9537)</f>
        <v>1</v>
      </c>
      <c r="T9537" s="6">
        <f>ROUNDUP(Customer_Churn_Records!$G9537,0)</f>
        <v>27</v>
      </c>
      <c r="U9537" s="6" t="str">
        <f t="array" ref="U9537">IFS(Customer_Churn_Records!$T9537&lt;30,"young",Customer_Churn_Records!$T9537&lt;50,"middle-aged",Customer_Churn_Records!$T9537&lt;100,"old")</f>
        <v>young</v>
      </c>
      <c r="V9537" s="8" t="str">
        <f t="array" ref="V9537">IFS(Customer_Churn_Records!$D9537&lt;701,"less-score",Customer_Churn_Records!$D9537&lt;851,"high-score")</f>
        <v>less-score</v>
      </c>
      <c r="W9537" s="8">
        <f t="array" ref="W9537">IF(Customer_Churn_Records!$X9537=0,0,IFS(Customer_Churn_Records!$X9537&lt;100000,"low",Customer_Churn_Records!$X9537&lt;300000,"high"))</f>
        <v>0</v>
      </c>
      <c r="X9537" s="8">
        <f>ROUND(Customer_Churn_Records!$I9537,0)</f>
        <v>0</v>
      </c>
    </row>
    <row r="9538" ht="14.25" customHeight="1">
      <c r="A9538" s="6">
        <v>8731.0</v>
      </c>
      <c r="B9538" s="6">
        <v>1.5634373E7</v>
      </c>
      <c r="C9538" s="6" t="s">
        <v>7262</v>
      </c>
      <c r="D9538" s="6">
        <v>764.0</v>
      </c>
      <c r="E9538" s="6" t="s">
        <v>7</v>
      </c>
      <c r="F9538" s="6" t="s">
        <v>11</v>
      </c>
      <c r="G9538" s="7" t="s">
        <v>128</v>
      </c>
      <c r="H9538" s="6">
        <v>5.0</v>
      </c>
      <c r="I9538" s="6" t="s">
        <v>15173</v>
      </c>
      <c r="J9538" s="6">
        <v>2.0</v>
      </c>
      <c r="K9538" s="6">
        <v>0.0</v>
      </c>
      <c r="L9538" s="6">
        <v>1.0</v>
      </c>
      <c r="M9538" s="6" t="s">
        <v>18895</v>
      </c>
      <c r="N9538" s="6">
        <v>0.0</v>
      </c>
      <c r="O9538" s="6">
        <v>0.0</v>
      </c>
      <c r="P9538" s="6">
        <v>3.0</v>
      </c>
      <c r="Q9538" s="6" t="s">
        <v>58</v>
      </c>
      <c r="R9538" s="6">
        <v>876.0</v>
      </c>
      <c r="S9538" s="6">
        <f>COUNTIF(Customer_Churn_Records!$B$2:$B$10000,Customer_Churn_Records!$B9538)</f>
        <v>1</v>
      </c>
      <c r="T9538" s="6">
        <f>ROUNDUP(Customer_Churn_Records!$G9538,0)</f>
        <v>30</v>
      </c>
      <c r="U9538" s="6" t="str">
        <f t="array" ref="U9538">IFS(Customer_Churn_Records!$T9538&lt;30,"young",Customer_Churn_Records!$T9538&lt;50,"middle-aged",Customer_Churn_Records!$T9538&lt;100,"old")</f>
        <v>middle-aged</v>
      </c>
      <c r="V9538" s="8" t="str">
        <f t="array" ref="V9538">IFS(Customer_Churn_Records!$D9538&lt;701,"less-score",Customer_Churn_Records!$D9538&lt;851,"high-score")</f>
        <v>high-score</v>
      </c>
      <c r="W9538" s="8">
        <f t="array" ref="W9538">IF(Customer_Churn_Records!$X9538=0,0,IFS(Customer_Churn_Records!$X9538&lt;100000,"low",Customer_Churn_Records!$X9538&lt;300000,"high"))</f>
        <v>0</v>
      </c>
      <c r="X9538" s="8">
        <f>ROUND(Customer_Churn_Records!$I9538,0)</f>
        <v>0</v>
      </c>
    </row>
    <row r="9539" ht="14.25" customHeight="1">
      <c r="A9539" s="6">
        <v>8732.0</v>
      </c>
      <c r="B9539" s="6">
        <v>1.5769125E7</v>
      </c>
      <c r="C9539" s="6" t="s">
        <v>1313</v>
      </c>
      <c r="D9539" s="6">
        <v>727.0</v>
      </c>
      <c r="E9539" s="6" t="s">
        <v>9</v>
      </c>
      <c r="F9539" s="6" t="s">
        <v>10</v>
      </c>
      <c r="G9539" s="7" t="s">
        <v>167</v>
      </c>
      <c r="H9539" s="6">
        <v>10.0</v>
      </c>
      <c r="I9539" s="6" t="s">
        <v>15173</v>
      </c>
      <c r="J9539" s="6">
        <v>2.0</v>
      </c>
      <c r="K9539" s="6">
        <v>0.0</v>
      </c>
      <c r="L9539" s="6">
        <v>1.0</v>
      </c>
      <c r="M9539" s="6" t="s">
        <v>18896</v>
      </c>
      <c r="N9539" s="6">
        <v>0.0</v>
      </c>
      <c r="O9539" s="6">
        <v>0.0</v>
      </c>
      <c r="P9539" s="6">
        <v>5.0</v>
      </c>
      <c r="Q9539" s="6" t="s">
        <v>58</v>
      </c>
      <c r="R9539" s="6">
        <v>408.0</v>
      </c>
      <c r="S9539" s="6">
        <f>COUNTIF(Customer_Churn_Records!$B$2:$B$10000,Customer_Churn_Records!$B9539)</f>
        <v>1</v>
      </c>
      <c r="T9539" s="6">
        <f>ROUNDUP(Customer_Churn_Records!$G9539,0)</f>
        <v>41</v>
      </c>
      <c r="U9539" s="6" t="str">
        <f t="array" ref="U9539">IFS(Customer_Churn_Records!$T9539&lt;30,"young",Customer_Churn_Records!$T9539&lt;50,"middle-aged",Customer_Churn_Records!$T9539&lt;100,"old")</f>
        <v>middle-aged</v>
      </c>
      <c r="V9539" s="8" t="str">
        <f t="array" ref="V9539">IFS(Customer_Churn_Records!$D9539&lt;701,"less-score",Customer_Churn_Records!$D9539&lt;851,"high-score")</f>
        <v>high-score</v>
      </c>
      <c r="W9539" s="8">
        <f t="array" ref="W9539">IF(Customer_Churn_Records!$X9539=0,0,IFS(Customer_Churn_Records!$X9539&lt;100000,"low",Customer_Churn_Records!$X9539&lt;300000,"high"))</f>
        <v>0</v>
      </c>
      <c r="X9539" s="8">
        <f>ROUND(Customer_Churn_Records!$I9539,0)</f>
        <v>0</v>
      </c>
    </row>
    <row r="9540" ht="14.25" customHeight="1">
      <c r="A9540" s="6">
        <v>8733.0</v>
      </c>
      <c r="B9540" s="6">
        <v>1.5711386E7</v>
      </c>
      <c r="C9540" s="6" t="s">
        <v>3876</v>
      </c>
      <c r="D9540" s="6">
        <v>724.0</v>
      </c>
      <c r="E9540" s="6" t="s">
        <v>7</v>
      </c>
      <c r="F9540" s="6" t="s">
        <v>10</v>
      </c>
      <c r="G9540" s="7" t="s">
        <v>99</v>
      </c>
      <c r="H9540" s="6">
        <v>6.0</v>
      </c>
      <c r="I9540" s="6" t="s">
        <v>15173</v>
      </c>
      <c r="J9540" s="6">
        <v>2.0</v>
      </c>
      <c r="K9540" s="6">
        <v>0.0</v>
      </c>
      <c r="L9540" s="6">
        <v>1.0</v>
      </c>
      <c r="M9540" s="6" t="s">
        <v>18897</v>
      </c>
      <c r="N9540" s="6">
        <v>0.0</v>
      </c>
      <c r="O9540" s="6">
        <v>0.0</v>
      </c>
      <c r="P9540" s="6">
        <v>5.0</v>
      </c>
      <c r="Q9540" s="6" t="s">
        <v>44</v>
      </c>
      <c r="R9540" s="6">
        <v>957.0</v>
      </c>
      <c r="S9540" s="6">
        <f>COUNTIF(Customer_Churn_Records!$B$2:$B$10000,Customer_Churn_Records!$B9540)</f>
        <v>1</v>
      </c>
      <c r="T9540" s="6">
        <f>ROUNDUP(Customer_Churn_Records!$G9540,0)</f>
        <v>29</v>
      </c>
      <c r="U9540" s="6" t="str">
        <f t="array" ref="U9540">IFS(Customer_Churn_Records!$T9540&lt;30,"young",Customer_Churn_Records!$T9540&lt;50,"middle-aged",Customer_Churn_Records!$T9540&lt;100,"old")</f>
        <v>young</v>
      </c>
      <c r="V9540" s="8" t="str">
        <f t="array" ref="V9540">IFS(Customer_Churn_Records!$D9540&lt;701,"less-score",Customer_Churn_Records!$D9540&lt;851,"high-score")</f>
        <v>high-score</v>
      </c>
      <c r="W9540" s="8">
        <f t="array" ref="W9540">IF(Customer_Churn_Records!$X9540=0,0,IFS(Customer_Churn_Records!$X9540&lt;100000,"low",Customer_Churn_Records!$X9540&lt;300000,"high"))</f>
        <v>0</v>
      </c>
      <c r="X9540" s="8">
        <f>ROUND(Customer_Churn_Records!$I9540,0)</f>
        <v>0</v>
      </c>
    </row>
    <row r="9541" ht="14.25" customHeight="1">
      <c r="A9541" s="6">
        <v>8737.0</v>
      </c>
      <c r="B9541" s="6">
        <v>1.574477E7</v>
      </c>
      <c r="C9541" s="6" t="s">
        <v>15937</v>
      </c>
      <c r="D9541" s="6">
        <v>636.0</v>
      </c>
      <c r="E9541" s="6" t="s">
        <v>7</v>
      </c>
      <c r="F9541" s="6" t="s">
        <v>11</v>
      </c>
      <c r="G9541" s="7" t="s">
        <v>220</v>
      </c>
      <c r="H9541" s="6">
        <v>2.0</v>
      </c>
      <c r="I9541" s="6" t="s">
        <v>15173</v>
      </c>
      <c r="J9541" s="6">
        <v>2.0</v>
      </c>
      <c r="K9541" s="6">
        <v>0.0</v>
      </c>
      <c r="L9541" s="6">
        <v>0.0</v>
      </c>
      <c r="M9541" s="6" t="s">
        <v>18898</v>
      </c>
      <c r="N9541" s="6">
        <v>0.0</v>
      </c>
      <c r="O9541" s="6">
        <v>0.0</v>
      </c>
      <c r="P9541" s="6">
        <v>1.0</v>
      </c>
      <c r="Q9541" s="6" t="s">
        <v>44</v>
      </c>
      <c r="R9541" s="6">
        <v>663.0</v>
      </c>
      <c r="S9541" s="6">
        <f>COUNTIF(Customer_Churn_Records!$B$2:$B$10000,Customer_Churn_Records!$B9541)</f>
        <v>1</v>
      </c>
      <c r="T9541" s="6">
        <f>ROUNDUP(Customer_Churn_Records!$G9541,0)</f>
        <v>44</v>
      </c>
      <c r="U9541" s="6" t="str">
        <f t="array" ref="U9541">IFS(Customer_Churn_Records!$T9541&lt;30,"young",Customer_Churn_Records!$T9541&lt;50,"middle-aged",Customer_Churn_Records!$T9541&lt;100,"old")</f>
        <v>middle-aged</v>
      </c>
      <c r="V9541" s="8" t="str">
        <f t="array" ref="V9541">IFS(Customer_Churn_Records!$D9541&lt;701,"less-score",Customer_Churn_Records!$D9541&lt;851,"high-score")</f>
        <v>less-score</v>
      </c>
      <c r="W9541" s="8">
        <f t="array" ref="W9541">IF(Customer_Churn_Records!$X9541=0,0,IFS(Customer_Churn_Records!$X9541&lt;100000,"low",Customer_Churn_Records!$X9541&lt;300000,"high"))</f>
        <v>0</v>
      </c>
      <c r="X9541" s="8">
        <f>ROUND(Customer_Churn_Records!$I9541,0)</f>
        <v>0</v>
      </c>
    </row>
    <row r="9542" ht="14.25" customHeight="1">
      <c r="A9542" s="6">
        <v>8742.0</v>
      </c>
      <c r="B9542" s="6">
        <v>1.5762855E7</v>
      </c>
      <c r="C9542" s="6" t="s">
        <v>920</v>
      </c>
      <c r="D9542" s="6">
        <v>622.0</v>
      </c>
      <c r="E9542" s="6" t="s">
        <v>9</v>
      </c>
      <c r="F9542" s="6" t="s">
        <v>10</v>
      </c>
      <c r="G9542" s="7" t="s">
        <v>187</v>
      </c>
      <c r="H9542" s="6">
        <v>8.0</v>
      </c>
      <c r="I9542" s="6" t="s">
        <v>15173</v>
      </c>
      <c r="J9542" s="6">
        <v>2.0</v>
      </c>
      <c r="K9542" s="6">
        <v>1.0</v>
      </c>
      <c r="L9542" s="6">
        <v>1.0</v>
      </c>
      <c r="M9542" s="6" t="s">
        <v>18899</v>
      </c>
      <c r="N9542" s="6">
        <v>0.0</v>
      </c>
      <c r="O9542" s="6">
        <v>0.0</v>
      </c>
      <c r="P9542" s="6">
        <v>3.0</v>
      </c>
      <c r="Q9542" s="6" t="s">
        <v>44</v>
      </c>
      <c r="R9542" s="6">
        <v>390.0</v>
      </c>
      <c r="S9542" s="6">
        <f>COUNTIF(Customer_Churn_Records!$B$2:$B$10000,Customer_Churn_Records!$B9542)</f>
        <v>1</v>
      </c>
      <c r="T9542" s="6">
        <f>ROUNDUP(Customer_Churn_Records!$G9542,0)</f>
        <v>23</v>
      </c>
      <c r="U9542" s="6" t="str">
        <f t="array" ref="U9542">IFS(Customer_Churn_Records!$T9542&lt;30,"young",Customer_Churn_Records!$T9542&lt;50,"middle-aged",Customer_Churn_Records!$T9542&lt;100,"old")</f>
        <v>young</v>
      </c>
      <c r="V9542" s="8" t="str">
        <f t="array" ref="V9542">IFS(Customer_Churn_Records!$D9542&lt;701,"less-score",Customer_Churn_Records!$D9542&lt;851,"high-score")</f>
        <v>less-score</v>
      </c>
      <c r="W9542" s="8">
        <f t="array" ref="W9542">IF(Customer_Churn_Records!$X9542=0,0,IFS(Customer_Churn_Records!$X9542&lt;100000,"low",Customer_Churn_Records!$X9542&lt;300000,"high"))</f>
        <v>0</v>
      </c>
      <c r="X9542" s="8">
        <f>ROUND(Customer_Churn_Records!$I9542,0)</f>
        <v>0</v>
      </c>
    </row>
    <row r="9543" ht="14.25" customHeight="1">
      <c r="A9543" s="6">
        <v>8743.0</v>
      </c>
      <c r="B9543" s="6">
        <v>1.5661827E7</v>
      </c>
      <c r="C9543" s="6" t="s">
        <v>2166</v>
      </c>
      <c r="D9543" s="6">
        <v>693.0</v>
      </c>
      <c r="E9543" s="6" t="s">
        <v>9</v>
      </c>
      <c r="F9543" s="6" t="s">
        <v>10</v>
      </c>
      <c r="G9543" s="7" t="s">
        <v>333</v>
      </c>
      <c r="H9543" s="6">
        <v>4.0</v>
      </c>
      <c r="I9543" s="6" t="s">
        <v>15173</v>
      </c>
      <c r="J9543" s="6">
        <v>2.0</v>
      </c>
      <c r="K9543" s="6">
        <v>1.0</v>
      </c>
      <c r="L9543" s="6">
        <v>1.0</v>
      </c>
      <c r="M9543" s="6" t="s">
        <v>18900</v>
      </c>
      <c r="N9543" s="6">
        <v>0.0</v>
      </c>
      <c r="O9543" s="6">
        <v>0.0</v>
      </c>
      <c r="P9543" s="6">
        <v>5.0</v>
      </c>
      <c r="Q9543" s="6" t="s">
        <v>44</v>
      </c>
      <c r="R9543" s="6">
        <v>898.0</v>
      </c>
      <c r="S9543" s="6">
        <f>COUNTIF(Customer_Churn_Records!$B$2:$B$10000,Customer_Churn_Records!$B9543)</f>
        <v>1</v>
      </c>
      <c r="T9543" s="6">
        <f>ROUNDUP(Customer_Churn_Records!$G9543,0)</f>
        <v>45</v>
      </c>
      <c r="U9543" s="6" t="str">
        <f t="array" ref="U9543">IFS(Customer_Churn_Records!$T9543&lt;30,"young",Customer_Churn_Records!$T9543&lt;50,"middle-aged",Customer_Churn_Records!$T9543&lt;100,"old")</f>
        <v>middle-aged</v>
      </c>
      <c r="V9543" s="8" t="str">
        <f t="array" ref="V9543">IFS(Customer_Churn_Records!$D9543&lt;701,"less-score",Customer_Churn_Records!$D9543&lt;851,"high-score")</f>
        <v>less-score</v>
      </c>
      <c r="W9543" s="8">
        <f t="array" ref="W9543">IF(Customer_Churn_Records!$X9543=0,0,IFS(Customer_Churn_Records!$X9543&lt;100000,"low",Customer_Churn_Records!$X9543&lt;300000,"high"))</f>
        <v>0</v>
      </c>
      <c r="X9543" s="8">
        <f>ROUND(Customer_Churn_Records!$I9543,0)</f>
        <v>0</v>
      </c>
    </row>
    <row r="9544" ht="14.25" customHeight="1">
      <c r="A9544" s="6">
        <v>8750.0</v>
      </c>
      <c r="B9544" s="6">
        <v>1.5701238E7</v>
      </c>
      <c r="C9544" s="6" t="s">
        <v>67</v>
      </c>
      <c r="D9544" s="6">
        <v>683.0</v>
      </c>
      <c r="E9544" s="6" t="s">
        <v>7</v>
      </c>
      <c r="F9544" s="6" t="s">
        <v>11</v>
      </c>
      <c r="G9544" s="7" t="s">
        <v>177</v>
      </c>
      <c r="H9544" s="6">
        <v>1.0</v>
      </c>
      <c r="I9544" s="6" t="s">
        <v>15173</v>
      </c>
      <c r="J9544" s="6">
        <v>2.0</v>
      </c>
      <c r="K9544" s="6">
        <v>1.0</v>
      </c>
      <c r="L9544" s="6">
        <v>0.0</v>
      </c>
      <c r="M9544" s="6" t="s">
        <v>18901</v>
      </c>
      <c r="N9544" s="6">
        <v>0.0</v>
      </c>
      <c r="O9544" s="6">
        <v>0.0</v>
      </c>
      <c r="P9544" s="6">
        <v>5.0</v>
      </c>
      <c r="Q9544" s="6" t="s">
        <v>79</v>
      </c>
      <c r="R9544" s="6">
        <v>745.0</v>
      </c>
      <c r="S9544" s="6">
        <f>COUNTIF(Customer_Churn_Records!$B$2:$B$10000,Customer_Churn_Records!$B9544)</f>
        <v>1</v>
      </c>
      <c r="T9544" s="6">
        <f>ROUNDUP(Customer_Churn_Records!$G9544,0)</f>
        <v>47</v>
      </c>
      <c r="U9544" s="6" t="str">
        <f t="array" ref="U9544">IFS(Customer_Churn_Records!$T9544&lt;30,"young",Customer_Churn_Records!$T9544&lt;50,"middle-aged",Customer_Churn_Records!$T9544&lt;100,"old")</f>
        <v>middle-aged</v>
      </c>
      <c r="V9544" s="8" t="str">
        <f t="array" ref="V9544">IFS(Customer_Churn_Records!$D9544&lt;701,"less-score",Customer_Churn_Records!$D9544&lt;851,"high-score")</f>
        <v>less-score</v>
      </c>
      <c r="W9544" s="8">
        <f t="array" ref="W9544">IF(Customer_Churn_Records!$X9544=0,0,IFS(Customer_Churn_Records!$X9544&lt;100000,"low",Customer_Churn_Records!$X9544&lt;300000,"high"))</f>
        <v>0</v>
      </c>
      <c r="X9544" s="8">
        <f>ROUND(Customer_Churn_Records!$I9544,0)</f>
        <v>0</v>
      </c>
    </row>
    <row r="9545" ht="14.25" customHeight="1">
      <c r="A9545" s="6">
        <v>8751.0</v>
      </c>
      <c r="B9545" s="6">
        <v>1.5644849E7</v>
      </c>
      <c r="C9545" s="6" t="s">
        <v>775</v>
      </c>
      <c r="D9545" s="6">
        <v>655.0</v>
      </c>
      <c r="E9545" s="6" t="s">
        <v>7</v>
      </c>
      <c r="F9545" s="6" t="s">
        <v>10</v>
      </c>
      <c r="G9545" s="7" t="s">
        <v>114</v>
      </c>
      <c r="H9545" s="6">
        <v>2.0</v>
      </c>
      <c r="I9545" s="6" t="s">
        <v>15173</v>
      </c>
      <c r="J9545" s="6">
        <v>1.0</v>
      </c>
      <c r="K9545" s="6">
        <v>1.0</v>
      </c>
      <c r="L9545" s="6">
        <v>1.0</v>
      </c>
      <c r="M9545" s="6" t="s">
        <v>18902</v>
      </c>
      <c r="N9545" s="6">
        <v>0.0</v>
      </c>
      <c r="O9545" s="6">
        <v>0.0</v>
      </c>
      <c r="P9545" s="6">
        <v>2.0</v>
      </c>
      <c r="Q9545" s="6" t="s">
        <v>58</v>
      </c>
      <c r="R9545" s="6">
        <v>506.0</v>
      </c>
      <c r="S9545" s="6">
        <f>COUNTIF(Customer_Churn_Records!$B$2:$B$10000,Customer_Churn_Records!$B9545)</f>
        <v>1</v>
      </c>
      <c r="T9545" s="6">
        <f>ROUNDUP(Customer_Churn_Records!$G9545,0)</f>
        <v>32</v>
      </c>
      <c r="U9545" s="6" t="str">
        <f t="array" ref="U9545">IFS(Customer_Churn_Records!$T9545&lt;30,"young",Customer_Churn_Records!$T9545&lt;50,"middle-aged",Customer_Churn_Records!$T9545&lt;100,"old")</f>
        <v>middle-aged</v>
      </c>
      <c r="V9545" s="8" t="str">
        <f t="array" ref="V9545">IFS(Customer_Churn_Records!$D9545&lt;701,"less-score",Customer_Churn_Records!$D9545&lt;851,"high-score")</f>
        <v>less-score</v>
      </c>
      <c r="W9545" s="8">
        <f t="array" ref="W9545">IF(Customer_Churn_Records!$X9545=0,0,IFS(Customer_Churn_Records!$X9545&lt;100000,"low",Customer_Churn_Records!$X9545&lt;300000,"high"))</f>
        <v>0</v>
      </c>
      <c r="X9545" s="8">
        <f>ROUND(Customer_Churn_Records!$I9545,0)</f>
        <v>0</v>
      </c>
    </row>
    <row r="9546" ht="14.25" customHeight="1">
      <c r="A9546" s="6">
        <v>8752.0</v>
      </c>
      <c r="B9546" s="6">
        <v>1.5635531E7</v>
      </c>
      <c r="C9546" s="6" t="s">
        <v>16083</v>
      </c>
      <c r="D9546" s="6">
        <v>575.0</v>
      </c>
      <c r="E9546" s="6" t="s">
        <v>9</v>
      </c>
      <c r="F9546" s="6" t="s">
        <v>10</v>
      </c>
      <c r="G9546" s="7" t="s">
        <v>128</v>
      </c>
      <c r="H9546" s="6">
        <v>8.0</v>
      </c>
      <c r="I9546" s="6" t="s">
        <v>15173</v>
      </c>
      <c r="J9546" s="6">
        <v>2.0</v>
      </c>
      <c r="K9546" s="6">
        <v>1.0</v>
      </c>
      <c r="L9546" s="6">
        <v>0.0</v>
      </c>
      <c r="M9546" s="6" t="s">
        <v>18903</v>
      </c>
      <c r="N9546" s="6">
        <v>0.0</v>
      </c>
      <c r="O9546" s="6">
        <v>0.0</v>
      </c>
      <c r="P9546" s="6">
        <v>3.0</v>
      </c>
      <c r="Q9546" s="6" t="s">
        <v>49</v>
      </c>
      <c r="R9546" s="6">
        <v>597.0</v>
      </c>
      <c r="S9546" s="6">
        <f>COUNTIF(Customer_Churn_Records!$B$2:$B$10000,Customer_Churn_Records!$B9546)</f>
        <v>1</v>
      </c>
      <c r="T9546" s="6">
        <f>ROUNDUP(Customer_Churn_Records!$G9546,0)</f>
        <v>30</v>
      </c>
      <c r="U9546" s="6" t="str">
        <f t="array" ref="U9546">IFS(Customer_Churn_Records!$T9546&lt;30,"young",Customer_Churn_Records!$T9546&lt;50,"middle-aged",Customer_Churn_Records!$T9546&lt;100,"old")</f>
        <v>middle-aged</v>
      </c>
      <c r="V9546" s="8" t="str">
        <f t="array" ref="V9546">IFS(Customer_Churn_Records!$D9546&lt;701,"less-score",Customer_Churn_Records!$D9546&lt;851,"high-score")</f>
        <v>less-score</v>
      </c>
      <c r="W9546" s="8">
        <f t="array" ref="W9546">IF(Customer_Churn_Records!$X9546=0,0,IFS(Customer_Churn_Records!$X9546&lt;100000,"low",Customer_Churn_Records!$X9546&lt;300000,"high"))</f>
        <v>0</v>
      </c>
      <c r="X9546" s="8">
        <f>ROUND(Customer_Churn_Records!$I9546,0)</f>
        <v>0</v>
      </c>
    </row>
    <row r="9547" ht="14.25" customHeight="1">
      <c r="A9547" s="6">
        <v>8755.0</v>
      </c>
      <c r="B9547" s="6">
        <v>1.5619045E7</v>
      </c>
      <c r="C9547" s="6" t="s">
        <v>640</v>
      </c>
      <c r="D9547" s="6">
        <v>776.0</v>
      </c>
      <c r="E9547" s="6" t="s">
        <v>7</v>
      </c>
      <c r="F9547" s="6" t="s">
        <v>10</v>
      </c>
      <c r="G9547" s="7" t="s">
        <v>76</v>
      </c>
      <c r="H9547" s="6">
        <v>4.0</v>
      </c>
      <c r="I9547" s="6" t="s">
        <v>15173</v>
      </c>
      <c r="J9547" s="6">
        <v>2.0</v>
      </c>
      <c r="K9547" s="6">
        <v>0.0</v>
      </c>
      <c r="L9547" s="6">
        <v>1.0</v>
      </c>
      <c r="M9547" s="6" t="s">
        <v>18904</v>
      </c>
      <c r="N9547" s="6">
        <v>0.0</v>
      </c>
      <c r="O9547" s="6">
        <v>0.0</v>
      </c>
      <c r="P9547" s="6">
        <v>1.0</v>
      </c>
      <c r="Q9547" s="6" t="s">
        <v>58</v>
      </c>
      <c r="R9547" s="6">
        <v>228.0</v>
      </c>
      <c r="S9547" s="6">
        <f>COUNTIF(Customer_Churn_Records!$B$2:$B$10000,Customer_Churn_Records!$B9547)</f>
        <v>1</v>
      </c>
      <c r="T9547" s="6">
        <f>ROUNDUP(Customer_Churn_Records!$G9547,0)</f>
        <v>43</v>
      </c>
      <c r="U9547" s="6" t="str">
        <f t="array" ref="U9547">IFS(Customer_Churn_Records!$T9547&lt;30,"young",Customer_Churn_Records!$T9547&lt;50,"middle-aged",Customer_Churn_Records!$T9547&lt;100,"old")</f>
        <v>middle-aged</v>
      </c>
      <c r="V9547" s="8" t="str">
        <f t="array" ref="V9547">IFS(Customer_Churn_Records!$D9547&lt;701,"less-score",Customer_Churn_Records!$D9547&lt;851,"high-score")</f>
        <v>high-score</v>
      </c>
      <c r="W9547" s="8">
        <f t="array" ref="W9547">IF(Customer_Churn_Records!$X9547=0,0,IFS(Customer_Churn_Records!$X9547&lt;100000,"low",Customer_Churn_Records!$X9547&lt;300000,"high"))</f>
        <v>0</v>
      </c>
      <c r="X9547" s="8">
        <f>ROUND(Customer_Churn_Records!$I9547,0)</f>
        <v>0</v>
      </c>
    </row>
    <row r="9548" ht="14.25" customHeight="1">
      <c r="A9548" s="6">
        <v>8756.0</v>
      </c>
      <c r="B9548" s="6">
        <v>1.569751E7</v>
      </c>
      <c r="C9548" s="6" t="s">
        <v>2902</v>
      </c>
      <c r="D9548" s="6">
        <v>707.0</v>
      </c>
      <c r="E9548" s="6" t="s">
        <v>9</v>
      </c>
      <c r="F9548" s="6" t="s">
        <v>10</v>
      </c>
      <c r="G9548" s="7" t="s">
        <v>245</v>
      </c>
      <c r="H9548" s="6">
        <v>7.0</v>
      </c>
      <c r="I9548" s="6" t="s">
        <v>15173</v>
      </c>
      <c r="J9548" s="6">
        <v>1.0</v>
      </c>
      <c r="K9548" s="6">
        <v>1.0</v>
      </c>
      <c r="L9548" s="6">
        <v>0.0</v>
      </c>
      <c r="M9548" s="6" t="s">
        <v>18905</v>
      </c>
      <c r="N9548" s="6">
        <v>1.0</v>
      </c>
      <c r="O9548" s="6">
        <v>1.0</v>
      </c>
      <c r="P9548" s="6">
        <v>1.0</v>
      </c>
      <c r="Q9548" s="6" t="s">
        <v>44</v>
      </c>
      <c r="R9548" s="6">
        <v>533.0</v>
      </c>
      <c r="S9548" s="6">
        <f>COUNTIF(Customer_Churn_Records!$B$2:$B$10000,Customer_Churn_Records!$B9548)</f>
        <v>1</v>
      </c>
      <c r="T9548" s="6">
        <f>ROUNDUP(Customer_Churn_Records!$G9548,0)</f>
        <v>52</v>
      </c>
      <c r="U9548" s="6" t="str">
        <f t="array" ref="U9548">IFS(Customer_Churn_Records!$T9548&lt;30,"young",Customer_Churn_Records!$T9548&lt;50,"middle-aged",Customer_Churn_Records!$T9548&lt;100,"old")</f>
        <v>old</v>
      </c>
      <c r="V9548" s="8" t="str">
        <f t="array" ref="V9548">IFS(Customer_Churn_Records!$D9548&lt;701,"less-score",Customer_Churn_Records!$D9548&lt;851,"high-score")</f>
        <v>high-score</v>
      </c>
      <c r="W9548" s="8">
        <f t="array" ref="W9548">IF(Customer_Churn_Records!$X9548=0,0,IFS(Customer_Churn_Records!$X9548&lt;100000,"low",Customer_Churn_Records!$X9548&lt;300000,"high"))</f>
        <v>0</v>
      </c>
      <c r="X9548" s="8">
        <f>ROUND(Customer_Churn_Records!$I9548,0)</f>
        <v>0</v>
      </c>
    </row>
    <row r="9549" ht="14.25" customHeight="1">
      <c r="A9549" s="6">
        <v>8759.0</v>
      </c>
      <c r="B9549" s="6">
        <v>1.5732621E7</v>
      </c>
      <c r="C9549" s="6" t="s">
        <v>1156</v>
      </c>
      <c r="D9549" s="6">
        <v>663.0</v>
      </c>
      <c r="E9549" s="6" t="s">
        <v>7</v>
      </c>
      <c r="F9549" s="6" t="s">
        <v>11</v>
      </c>
      <c r="G9549" s="7" t="s">
        <v>140</v>
      </c>
      <c r="H9549" s="6">
        <v>10.0</v>
      </c>
      <c r="I9549" s="6" t="s">
        <v>15173</v>
      </c>
      <c r="J9549" s="6">
        <v>1.0</v>
      </c>
      <c r="K9549" s="6">
        <v>1.0</v>
      </c>
      <c r="L9549" s="6">
        <v>1.0</v>
      </c>
      <c r="M9549" s="6" t="s">
        <v>18906</v>
      </c>
      <c r="N9549" s="6">
        <v>0.0</v>
      </c>
      <c r="O9549" s="6">
        <v>0.0</v>
      </c>
      <c r="P9549" s="6">
        <v>3.0</v>
      </c>
      <c r="Q9549" s="6" t="s">
        <v>79</v>
      </c>
      <c r="R9549" s="6">
        <v>664.0</v>
      </c>
      <c r="S9549" s="6">
        <f>COUNTIF(Customer_Churn_Records!$B$2:$B$10000,Customer_Churn_Records!$B9549)</f>
        <v>1</v>
      </c>
      <c r="T9549" s="6">
        <f>ROUNDUP(Customer_Churn_Records!$G9549,0)</f>
        <v>34</v>
      </c>
      <c r="U9549" s="6" t="str">
        <f t="array" ref="U9549">IFS(Customer_Churn_Records!$T9549&lt;30,"young",Customer_Churn_Records!$T9549&lt;50,"middle-aged",Customer_Churn_Records!$T9549&lt;100,"old")</f>
        <v>middle-aged</v>
      </c>
      <c r="V9549" s="8" t="str">
        <f t="array" ref="V9549">IFS(Customer_Churn_Records!$D9549&lt;701,"less-score",Customer_Churn_Records!$D9549&lt;851,"high-score")</f>
        <v>less-score</v>
      </c>
      <c r="W9549" s="8">
        <f t="array" ref="W9549">IF(Customer_Churn_Records!$X9549=0,0,IFS(Customer_Churn_Records!$X9549&lt;100000,"low",Customer_Churn_Records!$X9549&lt;300000,"high"))</f>
        <v>0</v>
      </c>
      <c r="X9549" s="8">
        <f>ROUND(Customer_Churn_Records!$I9549,0)</f>
        <v>0</v>
      </c>
    </row>
    <row r="9550" ht="14.25" customHeight="1">
      <c r="A9550" s="6">
        <v>8760.0</v>
      </c>
      <c r="B9550" s="6">
        <v>1.5757981E7</v>
      </c>
      <c r="C9550" s="6" t="s">
        <v>4345</v>
      </c>
      <c r="D9550" s="6">
        <v>748.0</v>
      </c>
      <c r="E9550" s="6" t="s">
        <v>7</v>
      </c>
      <c r="F9550" s="6" t="s">
        <v>11</v>
      </c>
      <c r="G9550" s="7" t="s">
        <v>492</v>
      </c>
      <c r="H9550" s="6">
        <v>8.0</v>
      </c>
      <c r="I9550" s="6" t="s">
        <v>15173</v>
      </c>
      <c r="J9550" s="6">
        <v>1.0</v>
      </c>
      <c r="K9550" s="6">
        <v>1.0</v>
      </c>
      <c r="L9550" s="6">
        <v>1.0</v>
      </c>
      <c r="M9550" s="6" t="s">
        <v>18907</v>
      </c>
      <c r="N9550" s="6">
        <v>0.0</v>
      </c>
      <c r="O9550" s="6">
        <v>0.0</v>
      </c>
      <c r="P9550" s="6">
        <v>4.0</v>
      </c>
      <c r="Q9550" s="6" t="s">
        <v>49</v>
      </c>
      <c r="R9550" s="6">
        <v>671.0</v>
      </c>
      <c r="S9550" s="6">
        <f>COUNTIF(Customer_Churn_Records!$B$2:$B$10000,Customer_Churn_Records!$B9550)</f>
        <v>1</v>
      </c>
      <c r="T9550" s="6">
        <f>ROUNDUP(Customer_Churn_Records!$G9550,0)</f>
        <v>66</v>
      </c>
      <c r="U9550" s="6" t="str">
        <f t="array" ref="U9550">IFS(Customer_Churn_Records!$T9550&lt;30,"young",Customer_Churn_Records!$T9550&lt;50,"middle-aged",Customer_Churn_Records!$T9550&lt;100,"old")</f>
        <v>old</v>
      </c>
      <c r="V9550" s="8" t="str">
        <f t="array" ref="V9550">IFS(Customer_Churn_Records!$D9550&lt;701,"less-score",Customer_Churn_Records!$D9550&lt;851,"high-score")</f>
        <v>high-score</v>
      </c>
      <c r="W9550" s="8">
        <f t="array" ref="W9550">IF(Customer_Churn_Records!$X9550=0,0,IFS(Customer_Churn_Records!$X9550&lt;100000,"low",Customer_Churn_Records!$X9550&lt;300000,"high"))</f>
        <v>0</v>
      </c>
      <c r="X9550" s="8">
        <f>ROUND(Customer_Churn_Records!$I9550,0)</f>
        <v>0</v>
      </c>
    </row>
    <row r="9551" ht="14.25" customHeight="1">
      <c r="A9551" s="6">
        <v>8762.0</v>
      </c>
      <c r="B9551" s="6">
        <v>1.5738088E7</v>
      </c>
      <c r="C9551" s="6" t="s">
        <v>8751</v>
      </c>
      <c r="D9551" s="6">
        <v>634.0</v>
      </c>
      <c r="E9551" s="6" t="s">
        <v>9</v>
      </c>
      <c r="F9551" s="6" t="s">
        <v>11</v>
      </c>
      <c r="G9551" s="7" t="s">
        <v>1030</v>
      </c>
      <c r="H9551" s="6">
        <v>10.0</v>
      </c>
      <c r="I9551" s="6" t="s">
        <v>15173</v>
      </c>
      <c r="J9551" s="6">
        <v>2.0</v>
      </c>
      <c r="K9551" s="6">
        <v>1.0</v>
      </c>
      <c r="L9551" s="6">
        <v>0.0</v>
      </c>
      <c r="M9551" s="6" t="s">
        <v>18908</v>
      </c>
      <c r="N9551" s="6">
        <v>1.0</v>
      </c>
      <c r="O9551" s="6">
        <v>1.0</v>
      </c>
      <c r="P9551" s="6">
        <v>3.0</v>
      </c>
      <c r="Q9551" s="6" t="s">
        <v>58</v>
      </c>
      <c r="R9551" s="6">
        <v>350.0</v>
      </c>
      <c r="S9551" s="6">
        <f>COUNTIF(Customer_Churn_Records!$B$2:$B$10000,Customer_Churn_Records!$B9551)</f>
        <v>1</v>
      </c>
      <c r="T9551" s="6">
        <f>ROUNDUP(Customer_Churn_Records!$G9551,0)</f>
        <v>63</v>
      </c>
      <c r="U9551" s="6" t="str">
        <f t="array" ref="U9551">IFS(Customer_Churn_Records!$T9551&lt;30,"young",Customer_Churn_Records!$T9551&lt;50,"middle-aged",Customer_Churn_Records!$T9551&lt;100,"old")</f>
        <v>old</v>
      </c>
      <c r="V9551" s="8" t="str">
        <f t="array" ref="V9551">IFS(Customer_Churn_Records!$D9551&lt;701,"less-score",Customer_Churn_Records!$D9551&lt;851,"high-score")</f>
        <v>less-score</v>
      </c>
      <c r="W9551" s="8">
        <f t="array" ref="W9551">IF(Customer_Churn_Records!$X9551=0,0,IFS(Customer_Churn_Records!$X9551&lt;100000,"low",Customer_Churn_Records!$X9551&lt;300000,"high"))</f>
        <v>0</v>
      </c>
      <c r="X9551" s="8">
        <f>ROUND(Customer_Churn_Records!$I9551,0)</f>
        <v>0</v>
      </c>
    </row>
    <row r="9552" ht="14.25" customHeight="1">
      <c r="A9552" s="6">
        <v>8763.0</v>
      </c>
      <c r="B9552" s="6">
        <v>1.5765173E7</v>
      </c>
      <c r="C9552" s="6" t="s">
        <v>1936</v>
      </c>
      <c r="D9552" s="6">
        <v>350.0</v>
      </c>
      <c r="E9552" s="6" t="s">
        <v>7</v>
      </c>
      <c r="F9552" s="6" t="s">
        <v>10</v>
      </c>
      <c r="G9552" s="7" t="s">
        <v>402</v>
      </c>
      <c r="H9552" s="6">
        <v>3.0</v>
      </c>
      <c r="I9552" s="6" t="s">
        <v>15173</v>
      </c>
      <c r="J9552" s="6">
        <v>1.0</v>
      </c>
      <c r="K9552" s="6">
        <v>0.0</v>
      </c>
      <c r="L9552" s="6">
        <v>0.0</v>
      </c>
      <c r="M9552" s="6" t="s">
        <v>18909</v>
      </c>
      <c r="N9552" s="6">
        <v>1.0</v>
      </c>
      <c r="O9552" s="6">
        <v>1.0</v>
      </c>
      <c r="P9552" s="6">
        <v>1.0</v>
      </c>
      <c r="Q9552" s="6" t="s">
        <v>44</v>
      </c>
      <c r="R9552" s="6">
        <v>958.0</v>
      </c>
      <c r="S9552" s="6">
        <f>COUNTIF(Customer_Churn_Records!$B$2:$B$10000,Customer_Churn_Records!$B9552)</f>
        <v>1</v>
      </c>
      <c r="T9552" s="6">
        <f>ROUNDUP(Customer_Churn_Records!$G9552,0)</f>
        <v>60</v>
      </c>
      <c r="U9552" s="6" t="str">
        <f t="array" ref="U9552">IFS(Customer_Churn_Records!$T9552&lt;30,"young",Customer_Churn_Records!$T9552&lt;50,"middle-aged",Customer_Churn_Records!$T9552&lt;100,"old")</f>
        <v>old</v>
      </c>
      <c r="V9552" s="8" t="str">
        <f t="array" ref="V9552">IFS(Customer_Churn_Records!$D9552&lt;701,"less-score",Customer_Churn_Records!$D9552&lt;851,"high-score")</f>
        <v>less-score</v>
      </c>
      <c r="W9552" s="8">
        <f t="array" ref="W9552">IF(Customer_Churn_Records!$X9552=0,0,IFS(Customer_Churn_Records!$X9552&lt;100000,"low",Customer_Churn_Records!$X9552&lt;300000,"high"))</f>
        <v>0</v>
      </c>
      <c r="X9552" s="8">
        <f>ROUND(Customer_Churn_Records!$I9552,0)</f>
        <v>0</v>
      </c>
    </row>
    <row r="9553" ht="14.25" customHeight="1">
      <c r="A9553" s="6">
        <v>8766.0</v>
      </c>
      <c r="B9553" s="6">
        <v>1.5791452E7</v>
      </c>
      <c r="C9553" s="6" t="s">
        <v>18910</v>
      </c>
      <c r="D9553" s="6">
        <v>675.0</v>
      </c>
      <c r="E9553" s="6" t="s">
        <v>7</v>
      </c>
      <c r="F9553" s="6" t="s">
        <v>11</v>
      </c>
      <c r="G9553" s="7" t="s">
        <v>107</v>
      </c>
      <c r="H9553" s="6">
        <v>1.0</v>
      </c>
      <c r="I9553" s="6" t="s">
        <v>15173</v>
      </c>
      <c r="J9553" s="6">
        <v>2.0</v>
      </c>
      <c r="K9553" s="6">
        <v>1.0</v>
      </c>
      <c r="L9553" s="6">
        <v>0.0</v>
      </c>
      <c r="M9553" s="6" t="s">
        <v>18911</v>
      </c>
      <c r="N9553" s="6">
        <v>0.0</v>
      </c>
      <c r="O9553" s="6">
        <v>0.0</v>
      </c>
      <c r="P9553" s="6">
        <v>1.0</v>
      </c>
      <c r="Q9553" s="6" t="s">
        <v>58</v>
      </c>
      <c r="R9553" s="6">
        <v>791.0</v>
      </c>
      <c r="S9553" s="6">
        <f>COUNTIF(Customer_Churn_Records!$B$2:$B$10000,Customer_Churn_Records!$B9553)</f>
        <v>1</v>
      </c>
      <c r="T9553" s="6">
        <f>ROUNDUP(Customer_Churn_Records!$G9553,0)</f>
        <v>39</v>
      </c>
      <c r="U9553" s="6" t="str">
        <f t="array" ref="U9553">IFS(Customer_Churn_Records!$T9553&lt;30,"young",Customer_Churn_Records!$T9553&lt;50,"middle-aged",Customer_Churn_Records!$T9553&lt;100,"old")</f>
        <v>middle-aged</v>
      </c>
      <c r="V9553" s="8" t="str">
        <f t="array" ref="V9553">IFS(Customer_Churn_Records!$D9553&lt;701,"less-score",Customer_Churn_Records!$D9553&lt;851,"high-score")</f>
        <v>less-score</v>
      </c>
      <c r="W9553" s="8">
        <f t="array" ref="W9553">IF(Customer_Churn_Records!$X9553=0,0,IFS(Customer_Churn_Records!$X9553&lt;100000,"low",Customer_Churn_Records!$X9553&lt;300000,"high"))</f>
        <v>0</v>
      </c>
      <c r="X9553" s="8">
        <f>ROUND(Customer_Churn_Records!$I9553,0)</f>
        <v>0</v>
      </c>
    </row>
    <row r="9554" ht="14.25" customHeight="1">
      <c r="A9554" s="6">
        <v>8768.0</v>
      </c>
      <c r="B9554" s="6">
        <v>1.5585466E7</v>
      </c>
      <c r="C9554" s="6" t="s">
        <v>295</v>
      </c>
      <c r="D9554" s="6">
        <v>552.0</v>
      </c>
      <c r="E9554" s="6" t="s">
        <v>7</v>
      </c>
      <c r="F9554" s="6" t="s">
        <v>11</v>
      </c>
      <c r="G9554" s="7" t="s">
        <v>99</v>
      </c>
      <c r="H9554" s="6">
        <v>10.0</v>
      </c>
      <c r="I9554" s="6" t="s">
        <v>15173</v>
      </c>
      <c r="J9554" s="6">
        <v>2.0</v>
      </c>
      <c r="K9554" s="6">
        <v>1.0</v>
      </c>
      <c r="L9554" s="6">
        <v>0.0</v>
      </c>
      <c r="M9554" s="6" t="s">
        <v>18912</v>
      </c>
      <c r="N9554" s="6">
        <v>0.0</v>
      </c>
      <c r="O9554" s="6">
        <v>0.0</v>
      </c>
      <c r="P9554" s="6">
        <v>3.0</v>
      </c>
      <c r="Q9554" s="6" t="s">
        <v>58</v>
      </c>
      <c r="R9554" s="6">
        <v>333.0</v>
      </c>
      <c r="S9554" s="6">
        <f>COUNTIF(Customer_Churn_Records!$B$2:$B$10000,Customer_Churn_Records!$B9554)</f>
        <v>1</v>
      </c>
      <c r="T9554" s="6">
        <f>ROUNDUP(Customer_Churn_Records!$G9554,0)</f>
        <v>29</v>
      </c>
      <c r="U9554" s="6" t="str">
        <f t="array" ref="U9554">IFS(Customer_Churn_Records!$T9554&lt;30,"young",Customer_Churn_Records!$T9554&lt;50,"middle-aged",Customer_Churn_Records!$T9554&lt;100,"old")</f>
        <v>young</v>
      </c>
      <c r="V9554" s="8" t="str">
        <f t="array" ref="V9554">IFS(Customer_Churn_Records!$D9554&lt;701,"less-score",Customer_Churn_Records!$D9554&lt;851,"high-score")</f>
        <v>less-score</v>
      </c>
      <c r="W9554" s="8">
        <f t="array" ref="W9554">IF(Customer_Churn_Records!$X9554=0,0,IFS(Customer_Churn_Records!$X9554&lt;100000,"low",Customer_Churn_Records!$X9554&lt;300000,"high"))</f>
        <v>0</v>
      </c>
      <c r="X9554" s="8">
        <f>ROUND(Customer_Churn_Records!$I9554,0)</f>
        <v>0</v>
      </c>
    </row>
    <row r="9555" ht="14.25" customHeight="1">
      <c r="A9555" s="6">
        <v>8770.0</v>
      </c>
      <c r="B9555" s="6">
        <v>1.5646262E7</v>
      </c>
      <c r="C9555" s="6" t="s">
        <v>6494</v>
      </c>
      <c r="D9555" s="6">
        <v>622.0</v>
      </c>
      <c r="E9555" s="6" t="s">
        <v>7</v>
      </c>
      <c r="F9555" s="6" t="s">
        <v>11</v>
      </c>
      <c r="G9555" s="7" t="s">
        <v>363</v>
      </c>
      <c r="H9555" s="6">
        <v>7.0</v>
      </c>
      <c r="I9555" s="6" t="s">
        <v>15173</v>
      </c>
      <c r="J9555" s="6">
        <v>1.0</v>
      </c>
      <c r="K9555" s="6">
        <v>1.0</v>
      </c>
      <c r="L9555" s="6">
        <v>0.0</v>
      </c>
      <c r="M9555" s="6" t="s">
        <v>18913</v>
      </c>
      <c r="N9555" s="6">
        <v>0.0</v>
      </c>
      <c r="O9555" s="6">
        <v>0.0</v>
      </c>
      <c r="P9555" s="6">
        <v>2.0</v>
      </c>
      <c r="Q9555" s="6" t="s">
        <v>79</v>
      </c>
      <c r="R9555" s="6">
        <v>978.0</v>
      </c>
      <c r="S9555" s="6">
        <f>COUNTIF(Customer_Churn_Records!$B$2:$B$10000,Customer_Churn_Records!$B9555)</f>
        <v>1</v>
      </c>
      <c r="T9555" s="6">
        <f>ROUNDUP(Customer_Churn_Records!$G9555,0)</f>
        <v>31</v>
      </c>
      <c r="U9555" s="6" t="str">
        <f t="array" ref="U9555">IFS(Customer_Churn_Records!$T9555&lt;30,"young",Customer_Churn_Records!$T9555&lt;50,"middle-aged",Customer_Churn_Records!$T9555&lt;100,"old")</f>
        <v>middle-aged</v>
      </c>
      <c r="V9555" s="8" t="str">
        <f t="array" ref="V9555">IFS(Customer_Churn_Records!$D9555&lt;701,"less-score",Customer_Churn_Records!$D9555&lt;851,"high-score")</f>
        <v>less-score</v>
      </c>
      <c r="W9555" s="8">
        <f t="array" ref="W9555">IF(Customer_Churn_Records!$X9555=0,0,IFS(Customer_Churn_Records!$X9555&lt;100000,"low",Customer_Churn_Records!$X9555&lt;300000,"high"))</f>
        <v>0</v>
      </c>
      <c r="X9555" s="8">
        <f>ROUND(Customer_Churn_Records!$I9555,0)</f>
        <v>0</v>
      </c>
    </row>
    <row r="9556" ht="14.25" customHeight="1">
      <c r="A9556" s="6">
        <v>8771.0</v>
      </c>
      <c r="B9556" s="6">
        <v>1.5656901E7</v>
      </c>
      <c r="C9556" s="6" t="s">
        <v>1915</v>
      </c>
      <c r="D9556" s="6">
        <v>615.0</v>
      </c>
      <c r="E9556" s="6" t="s">
        <v>7</v>
      </c>
      <c r="F9556" s="6" t="s">
        <v>11</v>
      </c>
      <c r="G9556" s="7" t="s">
        <v>274</v>
      </c>
      <c r="H9556" s="6">
        <v>8.0</v>
      </c>
      <c r="I9556" s="6" t="s">
        <v>15173</v>
      </c>
      <c r="J9556" s="6">
        <v>2.0</v>
      </c>
      <c r="K9556" s="6">
        <v>1.0</v>
      </c>
      <c r="L9556" s="6">
        <v>1.0</v>
      </c>
      <c r="M9556" s="6" t="s">
        <v>18914</v>
      </c>
      <c r="N9556" s="6">
        <v>0.0</v>
      </c>
      <c r="O9556" s="6">
        <v>0.0</v>
      </c>
      <c r="P9556" s="6">
        <v>2.0</v>
      </c>
      <c r="Q9556" s="6" t="s">
        <v>58</v>
      </c>
      <c r="R9556" s="6">
        <v>948.0</v>
      </c>
      <c r="S9556" s="6">
        <f>COUNTIF(Customer_Churn_Records!$B$2:$B$10000,Customer_Churn_Records!$B9556)</f>
        <v>1</v>
      </c>
      <c r="T9556" s="6">
        <f>ROUNDUP(Customer_Churn_Records!$G9556,0)</f>
        <v>59</v>
      </c>
      <c r="U9556" s="6" t="str">
        <f t="array" ref="U9556">IFS(Customer_Churn_Records!$T9556&lt;30,"young",Customer_Churn_Records!$T9556&lt;50,"middle-aged",Customer_Churn_Records!$T9556&lt;100,"old")</f>
        <v>old</v>
      </c>
      <c r="V9556" s="8" t="str">
        <f t="array" ref="V9556">IFS(Customer_Churn_Records!$D9556&lt;701,"less-score",Customer_Churn_Records!$D9556&lt;851,"high-score")</f>
        <v>less-score</v>
      </c>
      <c r="W9556" s="8">
        <f t="array" ref="W9556">IF(Customer_Churn_Records!$X9556=0,0,IFS(Customer_Churn_Records!$X9556&lt;100000,"low",Customer_Churn_Records!$X9556&lt;300000,"high"))</f>
        <v>0</v>
      </c>
      <c r="X9556" s="8">
        <f>ROUND(Customer_Churn_Records!$I9556,0)</f>
        <v>0</v>
      </c>
    </row>
    <row r="9557" ht="14.25" customHeight="1">
      <c r="A9557" s="6">
        <v>8773.0</v>
      </c>
      <c r="B9557" s="6">
        <v>1.5592123E7</v>
      </c>
      <c r="C9557" s="6" t="s">
        <v>1702</v>
      </c>
      <c r="D9557" s="6">
        <v>768.0</v>
      </c>
      <c r="E9557" s="6" t="s">
        <v>7</v>
      </c>
      <c r="F9557" s="6" t="s">
        <v>11</v>
      </c>
      <c r="G9557" s="7" t="s">
        <v>128</v>
      </c>
      <c r="H9557" s="6">
        <v>6.0</v>
      </c>
      <c r="I9557" s="6" t="s">
        <v>15173</v>
      </c>
      <c r="J9557" s="6">
        <v>2.0</v>
      </c>
      <c r="K9557" s="6">
        <v>1.0</v>
      </c>
      <c r="L9557" s="6">
        <v>1.0</v>
      </c>
      <c r="M9557" s="6" t="s">
        <v>18915</v>
      </c>
      <c r="N9557" s="6">
        <v>0.0</v>
      </c>
      <c r="O9557" s="6">
        <v>0.0</v>
      </c>
      <c r="P9557" s="6">
        <v>2.0</v>
      </c>
      <c r="Q9557" s="6" t="s">
        <v>49</v>
      </c>
      <c r="R9557" s="6">
        <v>297.0</v>
      </c>
      <c r="S9557" s="6">
        <f>COUNTIF(Customer_Churn_Records!$B$2:$B$10000,Customer_Churn_Records!$B9557)</f>
        <v>1</v>
      </c>
      <c r="T9557" s="6">
        <f>ROUNDUP(Customer_Churn_Records!$G9557,0)</f>
        <v>30</v>
      </c>
      <c r="U9557" s="6" t="str">
        <f t="array" ref="U9557">IFS(Customer_Churn_Records!$T9557&lt;30,"young",Customer_Churn_Records!$T9557&lt;50,"middle-aged",Customer_Churn_Records!$T9557&lt;100,"old")</f>
        <v>middle-aged</v>
      </c>
      <c r="V9557" s="8" t="str">
        <f t="array" ref="V9557">IFS(Customer_Churn_Records!$D9557&lt;701,"less-score",Customer_Churn_Records!$D9557&lt;851,"high-score")</f>
        <v>high-score</v>
      </c>
      <c r="W9557" s="8">
        <f t="array" ref="W9557">IF(Customer_Churn_Records!$X9557=0,0,IFS(Customer_Churn_Records!$X9557&lt;100000,"low",Customer_Churn_Records!$X9557&lt;300000,"high"))</f>
        <v>0</v>
      </c>
      <c r="X9557" s="8">
        <f>ROUND(Customer_Churn_Records!$I9557,0)</f>
        <v>0</v>
      </c>
    </row>
    <row r="9558" ht="14.25" customHeight="1">
      <c r="A9558" s="6">
        <v>8774.0</v>
      </c>
      <c r="B9558" s="6">
        <v>1.55892E7</v>
      </c>
      <c r="C9558" s="6" t="s">
        <v>18785</v>
      </c>
      <c r="D9558" s="6">
        <v>617.0</v>
      </c>
      <c r="E9558" s="6" t="s">
        <v>9</v>
      </c>
      <c r="F9558" s="6" t="s">
        <v>11</v>
      </c>
      <c r="G9558" s="7" t="s">
        <v>140</v>
      </c>
      <c r="H9558" s="6">
        <v>9.0</v>
      </c>
      <c r="I9558" s="6" t="s">
        <v>15173</v>
      </c>
      <c r="J9558" s="6">
        <v>2.0</v>
      </c>
      <c r="K9558" s="6">
        <v>1.0</v>
      </c>
      <c r="L9558" s="6">
        <v>0.0</v>
      </c>
      <c r="M9558" s="6" t="s">
        <v>18916</v>
      </c>
      <c r="N9558" s="6">
        <v>0.0</v>
      </c>
      <c r="O9558" s="6">
        <v>0.0</v>
      </c>
      <c r="P9558" s="6">
        <v>1.0</v>
      </c>
      <c r="Q9558" s="6" t="s">
        <v>79</v>
      </c>
      <c r="R9558" s="6">
        <v>561.0</v>
      </c>
      <c r="S9558" s="6">
        <f>COUNTIF(Customer_Churn_Records!$B$2:$B$10000,Customer_Churn_Records!$B9558)</f>
        <v>1</v>
      </c>
      <c r="T9558" s="6">
        <f>ROUNDUP(Customer_Churn_Records!$G9558,0)</f>
        <v>34</v>
      </c>
      <c r="U9558" s="6" t="str">
        <f t="array" ref="U9558">IFS(Customer_Churn_Records!$T9558&lt;30,"young",Customer_Churn_Records!$T9558&lt;50,"middle-aged",Customer_Churn_Records!$T9558&lt;100,"old")</f>
        <v>middle-aged</v>
      </c>
      <c r="V9558" s="8" t="str">
        <f t="array" ref="V9558">IFS(Customer_Churn_Records!$D9558&lt;701,"less-score",Customer_Churn_Records!$D9558&lt;851,"high-score")</f>
        <v>less-score</v>
      </c>
      <c r="W9558" s="8">
        <f t="array" ref="W9558">IF(Customer_Churn_Records!$X9558=0,0,IFS(Customer_Churn_Records!$X9558&lt;100000,"low",Customer_Churn_Records!$X9558&lt;300000,"high"))</f>
        <v>0</v>
      </c>
      <c r="X9558" s="8">
        <f>ROUND(Customer_Churn_Records!$I9558,0)</f>
        <v>0</v>
      </c>
    </row>
    <row r="9559" ht="14.25" customHeight="1">
      <c r="A9559" s="6">
        <v>8777.0</v>
      </c>
      <c r="B9559" s="6">
        <v>1.5695383E7</v>
      </c>
      <c r="C9559" s="6" t="s">
        <v>3629</v>
      </c>
      <c r="D9559" s="6">
        <v>567.0</v>
      </c>
      <c r="E9559" s="6" t="s">
        <v>9</v>
      </c>
      <c r="F9559" s="6" t="s">
        <v>11</v>
      </c>
      <c r="G9559" s="7" t="s">
        <v>220</v>
      </c>
      <c r="H9559" s="6">
        <v>9.0</v>
      </c>
      <c r="I9559" s="6" t="s">
        <v>15173</v>
      </c>
      <c r="J9559" s="6">
        <v>2.0</v>
      </c>
      <c r="K9559" s="6">
        <v>1.0</v>
      </c>
      <c r="L9559" s="6">
        <v>0.0</v>
      </c>
      <c r="M9559" s="6" t="s">
        <v>18917</v>
      </c>
      <c r="N9559" s="6">
        <v>0.0</v>
      </c>
      <c r="O9559" s="6">
        <v>0.0</v>
      </c>
      <c r="P9559" s="6">
        <v>1.0</v>
      </c>
      <c r="Q9559" s="6" t="s">
        <v>58</v>
      </c>
      <c r="R9559" s="6">
        <v>240.0</v>
      </c>
      <c r="S9559" s="6">
        <f>COUNTIF(Customer_Churn_Records!$B$2:$B$10000,Customer_Churn_Records!$B9559)</f>
        <v>1</v>
      </c>
      <c r="T9559" s="6">
        <f>ROUNDUP(Customer_Churn_Records!$G9559,0)</f>
        <v>44</v>
      </c>
      <c r="U9559" s="6" t="str">
        <f t="array" ref="U9559">IFS(Customer_Churn_Records!$T9559&lt;30,"young",Customer_Churn_Records!$T9559&lt;50,"middle-aged",Customer_Churn_Records!$T9559&lt;100,"old")</f>
        <v>middle-aged</v>
      </c>
      <c r="V9559" s="8" t="str">
        <f t="array" ref="V9559">IFS(Customer_Churn_Records!$D9559&lt;701,"less-score",Customer_Churn_Records!$D9559&lt;851,"high-score")</f>
        <v>less-score</v>
      </c>
      <c r="W9559" s="8">
        <f t="array" ref="W9559">IF(Customer_Churn_Records!$X9559=0,0,IFS(Customer_Churn_Records!$X9559&lt;100000,"low",Customer_Churn_Records!$X9559&lt;300000,"high"))</f>
        <v>0</v>
      </c>
      <c r="X9559" s="8">
        <f>ROUND(Customer_Churn_Records!$I9559,0)</f>
        <v>0</v>
      </c>
    </row>
    <row r="9560" ht="14.25" customHeight="1">
      <c r="A9560" s="6">
        <v>8783.0</v>
      </c>
      <c r="B9560" s="6">
        <v>1.5809057E7</v>
      </c>
      <c r="C9560" s="6" t="s">
        <v>1976</v>
      </c>
      <c r="D9560" s="6">
        <v>600.0</v>
      </c>
      <c r="E9560" s="6" t="s">
        <v>9</v>
      </c>
      <c r="F9560" s="6" t="s">
        <v>10</v>
      </c>
      <c r="G9560" s="7" t="s">
        <v>197</v>
      </c>
      <c r="H9560" s="6">
        <v>6.0</v>
      </c>
      <c r="I9560" s="6" t="s">
        <v>15173</v>
      </c>
      <c r="J9560" s="6">
        <v>2.0</v>
      </c>
      <c r="K9560" s="6">
        <v>1.0</v>
      </c>
      <c r="L9560" s="6">
        <v>1.0</v>
      </c>
      <c r="M9560" s="6" t="s">
        <v>18918</v>
      </c>
      <c r="N9560" s="6">
        <v>0.0</v>
      </c>
      <c r="O9560" s="6">
        <v>0.0</v>
      </c>
      <c r="P9560" s="6">
        <v>2.0</v>
      </c>
      <c r="Q9560" s="6" t="s">
        <v>44</v>
      </c>
      <c r="R9560" s="6">
        <v>292.0</v>
      </c>
      <c r="S9560" s="6">
        <f>COUNTIF(Customer_Churn_Records!$B$2:$B$10000,Customer_Churn_Records!$B9560)</f>
        <v>1</v>
      </c>
      <c r="T9560" s="6">
        <f>ROUNDUP(Customer_Churn_Records!$G9560,0)</f>
        <v>27</v>
      </c>
      <c r="U9560" s="6" t="str">
        <f t="array" ref="U9560">IFS(Customer_Churn_Records!$T9560&lt;30,"young",Customer_Churn_Records!$T9560&lt;50,"middle-aged",Customer_Churn_Records!$T9560&lt;100,"old")</f>
        <v>young</v>
      </c>
      <c r="V9560" s="8" t="str">
        <f t="array" ref="V9560">IFS(Customer_Churn_Records!$D9560&lt;701,"less-score",Customer_Churn_Records!$D9560&lt;851,"high-score")</f>
        <v>less-score</v>
      </c>
      <c r="W9560" s="8">
        <f t="array" ref="W9560">IF(Customer_Churn_Records!$X9560=0,0,IFS(Customer_Churn_Records!$X9560&lt;100000,"low",Customer_Churn_Records!$X9560&lt;300000,"high"))</f>
        <v>0</v>
      </c>
      <c r="X9560" s="8">
        <f>ROUND(Customer_Churn_Records!$I9560,0)</f>
        <v>0</v>
      </c>
    </row>
    <row r="9561" ht="14.25" customHeight="1">
      <c r="A9561" s="6">
        <v>8784.0</v>
      </c>
      <c r="B9561" s="6">
        <v>1.5617052E7</v>
      </c>
      <c r="C9561" s="6" t="s">
        <v>3353</v>
      </c>
      <c r="D9561" s="6">
        <v>782.0</v>
      </c>
      <c r="E9561" s="6" t="s">
        <v>7</v>
      </c>
      <c r="F9561" s="6" t="s">
        <v>11</v>
      </c>
      <c r="G9561" s="7" t="s">
        <v>140</v>
      </c>
      <c r="H9561" s="6">
        <v>9.0</v>
      </c>
      <c r="I9561" s="6" t="s">
        <v>15173</v>
      </c>
      <c r="J9561" s="6">
        <v>1.0</v>
      </c>
      <c r="K9561" s="6">
        <v>1.0</v>
      </c>
      <c r="L9561" s="6">
        <v>0.0</v>
      </c>
      <c r="M9561" s="6" t="s">
        <v>18919</v>
      </c>
      <c r="N9561" s="6">
        <v>1.0</v>
      </c>
      <c r="O9561" s="6">
        <v>1.0</v>
      </c>
      <c r="P9561" s="6">
        <v>2.0</v>
      </c>
      <c r="Q9561" s="6" t="s">
        <v>49</v>
      </c>
      <c r="R9561" s="6">
        <v>441.0</v>
      </c>
      <c r="S9561" s="6">
        <f>COUNTIF(Customer_Churn_Records!$B$2:$B$10000,Customer_Churn_Records!$B9561)</f>
        <v>1</v>
      </c>
      <c r="T9561" s="6">
        <f>ROUNDUP(Customer_Churn_Records!$G9561,0)</f>
        <v>34</v>
      </c>
      <c r="U9561" s="6" t="str">
        <f t="array" ref="U9561">IFS(Customer_Churn_Records!$T9561&lt;30,"young",Customer_Churn_Records!$T9561&lt;50,"middle-aged",Customer_Churn_Records!$T9561&lt;100,"old")</f>
        <v>middle-aged</v>
      </c>
      <c r="V9561" s="8" t="str">
        <f t="array" ref="V9561">IFS(Customer_Churn_Records!$D9561&lt;701,"less-score",Customer_Churn_Records!$D9561&lt;851,"high-score")</f>
        <v>high-score</v>
      </c>
      <c r="W9561" s="8">
        <f t="array" ref="W9561">IF(Customer_Churn_Records!$X9561=0,0,IFS(Customer_Churn_Records!$X9561&lt;100000,"low",Customer_Churn_Records!$X9561&lt;300000,"high"))</f>
        <v>0</v>
      </c>
      <c r="X9561" s="8">
        <f>ROUND(Customer_Churn_Records!$I9561,0)</f>
        <v>0</v>
      </c>
    </row>
    <row r="9562" ht="14.25" customHeight="1">
      <c r="A9562" s="6">
        <v>8790.0</v>
      </c>
      <c r="B9562" s="6">
        <v>1.5619116E7</v>
      </c>
      <c r="C9562" s="6" t="s">
        <v>1022</v>
      </c>
      <c r="D9562" s="6">
        <v>493.0</v>
      </c>
      <c r="E9562" s="6" t="s">
        <v>7</v>
      </c>
      <c r="F9562" s="6" t="s">
        <v>10</v>
      </c>
      <c r="G9562" s="7" t="s">
        <v>118</v>
      </c>
      <c r="H9562" s="6">
        <v>2.0</v>
      </c>
      <c r="I9562" s="6" t="s">
        <v>15173</v>
      </c>
      <c r="J9562" s="6">
        <v>2.0</v>
      </c>
      <c r="K9562" s="6">
        <v>0.0</v>
      </c>
      <c r="L9562" s="6">
        <v>1.0</v>
      </c>
      <c r="M9562" s="6" t="s">
        <v>18920</v>
      </c>
      <c r="N9562" s="6">
        <v>0.0</v>
      </c>
      <c r="O9562" s="6">
        <v>0.0</v>
      </c>
      <c r="P9562" s="6">
        <v>2.0</v>
      </c>
      <c r="Q9562" s="6" t="s">
        <v>79</v>
      </c>
      <c r="R9562" s="6">
        <v>229.0</v>
      </c>
      <c r="S9562" s="6">
        <f>COUNTIF(Customer_Churn_Records!$B$2:$B$10000,Customer_Churn_Records!$B9562)</f>
        <v>1</v>
      </c>
      <c r="T9562" s="6">
        <f>ROUNDUP(Customer_Churn_Records!$G9562,0)</f>
        <v>36</v>
      </c>
      <c r="U9562" s="6" t="str">
        <f t="array" ref="U9562">IFS(Customer_Churn_Records!$T9562&lt;30,"young",Customer_Churn_Records!$T9562&lt;50,"middle-aged",Customer_Churn_Records!$T9562&lt;100,"old")</f>
        <v>middle-aged</v>
      </c>
      <c r="V9562" s="8" t="str">
        <f t="array" ref="V9562">IFS(Customer_Churn_Records!$D9562&lt;701,"less-score",Customer_Churn_Records!$D9562&lt;851,"high-score")</f>
        <v>less-score</v>
      </c>
      <c r="W9562" s="8">
        <f t="array" ref="W9562">IF(Customer_Churn_Records!$X9562=0,0,IFS(Customer_Churn_Records!$X9562&lt;100000,"low",Customer_Churn_Records!$X9562&lt;300000,"high"))</f>
        <v>0</v>
      </c>
      <c r="X9562" s="8">
        <f>ROUND(Customer_Churn_Records!$I9562,0)</f>
        <v>0</v>
      </c>
    </row>
    <row r="9563" ht="14.25" customHeight="1">
      <c r="A9563" s="6">
        <v>8791.0</v>
      </c>
      <c r="B9563" s="6">
        <v>1.5691792E7</v>
      </c>
      <c r="C9563" s="6" t="s">
        <v>2031</v>
      </c>
      <c r="D9563" s="6">
        <v>416.0</v>
      </c>
      <c r="E9563" s="6" t="s">
        <v>9</v>
      </c>
      <c r="F9563" s="6" t="s">
        <v>11</v>
      </c>
      <c r="G9563" s="7" t="s">
        <v>87</v>
      </c>
      <c r="H9563" s="6">
        <v>8.0</v>
      </c>
      <c r="I9563" s="6" t="s">
        <v>15173</v>
      </c>
      <c r="J9563" s="6">
        <v>1.0</v>
      </c>
      <c r="K9563" s="6">
        <v>0.0</v>
      </c>
      <c r="L9563" s="6">
        <v>0.0</v>
      </c>
      <c r="M9563" s="6" t="s">
        <v>18921</v>
      </c>
      <c r="N9563" s="6">
        <v>0.0</v>
      </c>
      <c r="O9563" s="6">
        <v>0.0</v>
      </c>
      <c r="P9563" s="6">
        <v>2.0</v>
      </c>
      <c r="Q9563" s="6" t="s">
        <v>58</v>
      </c>
      <c r="R9563" s="6">
        <v>244.0</v>
      </c>
      <c r="S9563" s="6">
        <f>COUNTIF(Customer_Churn_Records!$B$2:$B$10000,Customer_Churn_Records!$B9563)</f>
        <v>1</v>
      </c>
      <c r="T9563" s="6">
        <f>ROUNDUP(Customer_Churn_Records!$G9563,0)</f>
        <v>35</v>
      </c>
      <c r="U9563" s="6" t="str">
        <f t="array" ref="U9563">IFS(Customer_Churn_Records!$T9563&lt;30,"young",Customer_Churn_Records!$T9563&lt;50,"middle-aged",Customer_Churn_Records!$T9563&lt;100,"old")</f>
        <v>middle-aged</v>
      </c>
      <c r="V9563" s="8" t="str">
        <f t="array" ref="V9563">IFS(Customer_Churn_Records!$D9563&lt;701,"less-score",Customer_Churn_Records!$D9563&lt;851,"high-score")</f>
        <v>less-score</v>
      </c>
      <c r="W9563" s="8">
        <f t="array" ref="W9563">IF(Customer_Churn_Records!$X9563=0,0,IFS(Customer_Churn_Records!$X9563&lt;100000,"low",Customer_Churn_Records!$X9563&lt;300000,"high"))</f>
        <v>0</v>
      </c>
      <c r="X9563" s="8">
        <f>ROUND(Customer_Churn_Records!$I9563,0)</f>
        <v>0</v>
      </c>
    </row>
    <row r="9564" ht="14.25" customHeight="1">
      <c r="A9564" s="6">
        <v>8792.0</v>
      </c>
      <c r="B9564" s="6">
        <v>1.5783276E7</v>
      </c>
      <c r="C9564" s="6" t="s">
        <v>1500</v>
      </c>
      <c r="D9564" s="6">
        <v>725.0</v>
      </c>
      <c r="E9564" s="6" t="s">
        <v>7</v>
      </c>
      <c r="F9564" s="6" t="s">
        <v>10</v>
      </c>
      <c r="G9564" s="7" t="s">
        <v>213</v>
      </c>
      <c r="H9564" s="6">
        <v>9.0</v>
      </c>
      <c r="I9564" s="6" t="s">
        <v>15173</v>
      </c>
      <c r="J9564" s="6">
        <v>2.0</v>
      </c>
      <c r="K9564" s="6">
        <v>1.0</v>
      </c>
      <c r="L9564" s="6">
        <v>1.0</v>
      </c>
      <c r="M9564" s="6" t="s">
        <v>18922</v>
      </c>
      <c r="N9564" s="6">
        <v>0.0</v>
      </c>
      <c r="O9564" s="6">
        <v>0.0</v>
      </c>
      <c r="P9564" s="6">
        <v>2.0</v>
      </c>
      <c r="Q9564" s="6" t="s">
        <v>44</v>
      </c>
      <c r="R9564" s="6">
        <v>922.0</v>
      </c>
      <c r="S9564" s="6">
        <f>COUNTIF(Customer_Churn_Records!$B$2:$B$10000,Customer_Churn_Records!$B9564)</f>
        <v>1</v>
      </c>
      <c r="T9564" s="6">
        <f>ROUNDUP(Customer_Churn_Records!$G9564,0)</f>
        <v>25</v>
      </c>
      <c r="U9564" s="6" t="str">
        <f t="array" ref="U9564">IFS(Customer_Churn_Records!$T9564&lt;30,"young",Customer_Churn_Records!$T9564&lt;50,"middle-aged",Customer_Churn_Records!$T9564&lt;100,"old")</f>
        <v>young</v>
      </c>
      <c r="V9564" s="8" t="str">
        <f t="array" ref="V9564">IFS(Customer_Churn_Records!$D9564&lt;701,"less-score",Customer_Churn_Records!$D9564&lt;851,"high-score")</f>
        <v>high-score</v>
      </c>
      <c r="W9564" s="8">
        <f t="array" ref="W9564">IF(Customer_Churn_Records!$X9564=0,0,IFS(Customer_Churn_Records!$X9564&lt;100000,"low",Customer_Churn_Records!$X9564&lt;300000,"high"))</f>
        <v>0</v>
      </c>
      <c r="X9564" s="8">
        <f>ROUND(Customer_Churn_Records!$I9564,0)</f>
        <v>0</v>
      </c>
    </row>
    <row r="9565" ht="14.25" customHeight="1">
      <c r="A9565" s="6">
        <v>8793.0</v>
      </c>
      <c r="B9565" s="6">
        <v>1.5766137E7</v>
      </c>
      <c r="C9565" s="6" t="s">
        <v>4617</v>
      </c>
      <c r="D9565" s="6">
        <v>497.0</v>
      </c>
      <c r="E9565" s="6" t="s">
        <v>7</v>
      </c>
      <c r="F9565" s="6" t="s">
        <v>11</v>
      </c>
      <c r="G9565" s="7" t="s">
        <v>140</v>
      </c>
      <c r="H9565" s="6">
        <v>2.0</v>
      </c>
      <c r="I9565" s="6" t="s">
        <v>15173</v>
      </c>
      <c r="J9565" s="6">
        <v>2.0</v>
      </c>
      <c r="K9565" s="6">
        <v>1.0</v>
      </c>
      <c r="L9565" s="6">
        <v>1.0</v>
      </c>
      <c r="M9565" s="6" t="s">
        <v>18923</v>
      </c>
      <c r="N9565" s="6">
        <v>0.0</v>
      </c>
      <c r="O9565" s="6">
        <v>0.0</v>
      </c>
      <c r="P9565" s="6">
        <v>5.0</v>
      </c>
      <c r="Q9565" s="6" t="s">
        <v>58</v>
      </c>
      <c r="R9565" s="6">
        <v>502.0</v>
      </c>
      <c r="S9565" s="6">
        <f>COUNTIF(Customer_Churn_Records!$B$2:$B$10000,Customer_Churn_Records!$B9565)</f>
        <v>1</v>
      </c>
      <c r="T9565" s="6">
        <f>ROUNDUP(Customer_Churn_Records!$G9565,0)</f>
        <v>34</v>
      </c>
      <c r="U9565" s="6" t="str">
        <f t="array" ref="U9565">IFS(Customer_Churn_Records!$T9565&lt;30,"young",Customer_Churn_Records!$T9565&lt;50,"middle-aged",Customer_Churn_Records!$T9565&lt;100,"old")</f>
        <v>middle-aged</v>
      </c>
      <c r="V9565" s="8" t="str">
        <f t="array" ref="V9565">IFS(Customer_Churn_Records!$D9565&lt;701,"less-score",Customer_Churn_Records!$D9565&lt;851,"high-score")</f>
        <v>less-score</v>
      </c>
      <c r="W9565" s="8">
        <f t="array" ref="W9565">IF(Customer_Churn_Records!$X9565=0,0,IFS(Customer_Churn_Records!$X9565&lt;100000,"low",Customer_Churn_Records!$X9565&lt;300000,"high"))</f>
        <v>0</v>
      </c>
      <c r="X9565" s="8">
        <f>ROUND(Customer_Churn_Records!$I9565,0)</f>
        <v>0</v>
      </c>
    </row>
    <row r="9566" ht="14.25" customHeight="1">
      <c r="A9566" s="6">
        <v>8796.0</v>
      </c>
      <c r="B9566" s="6">
        <v>1.5716608E7</v>
      </c>
      <c r="C9566" s="6" t="s">
        <v>1893</v>
      </c>
      <c r="D9566" s="6">
        <v>651.0</v>
      </c>
      <c r="E9566" s="6" t="s">
        <v>9</v>
      </c>
      <c r="F9566" s="6" t="s">
        <v>11</v>
      </c>
      <c r="G9566" s="7" t="s">
        <v>41</v>
      </c>
      <c r="H9566" s="6">
        <v>2.0</v>
      </c>
      <c r="I9566" s="6" t="s">
        <v>15173</v>
      </c>
      <c r="J9566" s="6">
        <v>3.0</v>
      </c>
      <c r="K9566" s="6">
        <v>1.0</v>
      </c>
      <c r="L9566" s="6">
        <v>0.0</v>
      </c>
      <c r="M9566" s="6" t="s">
        <v>18924</v>
      </c>
      <c r="N9566" s="6">
        <v>1.0</v>
      </c>
      <c r="O9566" s="6">
        <v>1.0</v>
      </c>
      <c r="P9566" s="6">
        <v>2.0</v>
      </c>
      <c r="Q9566" s="6" t="s">
        <v>79</v>
      </c>
      <c r="R9566" s="6">
        <v>431.0</v>
      </c>
      <c r="S9566" s="6">
        <f>COUNTIF(Customer_Churn_Records!$B$2:$B$10000,Customer_Churn_Records!$B9566)</f>
        <v>1</v>
      </c>
      <c r="T9566" s="6">
        <f>ROUNDUP(Customer_Churn_Records!$G9566,0)</f>
        <v>38</v>
      </c>
      <c r="U9566" s="6" t="str">
        <f t="array" ref="U9566">IFS(Customer_Churn_Records!$T9566&lt;30,"young",Customer_Churn_Records!$T9566&lt;50,"middle-aged",Customer_Churn_Records!$T9566&lt;100,"old")</f>
        <v>middle-aged</v>
      </c>
      <c r="V9566" s="8" t="str">
        <f t="array" ref="V9566">IFS(Customer_Churn_Records!$D9566&lt;701,"less-score",Customer_Churn_Records!$D9566&lt;851,"high-score")</f>
        <v>less-score</v>
      </c>
      <c r="W9566" s="8">
        <f t="array" ref="W9566">IF(Customer_Churn_Records!$X9566=0,0,IFS(Customer_Churn_Records!$X9566&lt;100000,"low",Customer_Churn_Records!$X9566&lt;300000,"high"))</f>
        <v>0</v>
      </c>
      <c r="X9566" s="8">
        <f>ROUND(Customer_Churn_Records!$I9566,0)</f>
        <v>0</v>
      </c>
    </row>
    <row r="9567" ht="14.25" customHeight="1">
      <c r="A9567" s="6">
        <v>8797.0</v>
      </c>
      <c r="B9567" s="6">
        <v>1.569067E7</v>
      </c>
      <c r="C9567" s="6" t="s">
        <v>646</v>
      </c>
      <c r="D9567" s="6">
        <v>720.0</v>
      </c>
      <c r="E9567" s="6" t="s">
        <v>7</v>
      </c>
      <c r="F9567" s="6" t="s">
        <v>11</v>
      </c>
      <c r="G9567" s="7" t="s">
        <v>103</v>
      </c>
      <c r="H9567" s="6">
        <v>2.0</v>
      </c>
      <c r="I9567" s="6" t="s">
        <v>15173</v>
      </c>
      <c r="J9567" s="6">
        <v>2.0</v>
      </c>
      <c r="K9567" s="6">
        <v>0.0</v>
      </c>
      <c r="L9567" s="6">
        <v>1.0</v>
      </c>
      <c r="M9567" s="6" t="s">
        <v>18925</v>
      </c>
      <c r="N9567" s="6">
        <v>0.0</v>
      </c>
      <c r="O9567" s="6">
        <v>0.0</v>
      </c>
      <c r="P9567" s="6">
        <v>2.0</v>
      </c>
      <c r="Q9567" s="6" t="s">
        <v>49</v>
      </c>
      <c r="R9567" s="6">
        <v>633.0</v>
      </c>
      <c r="S9567" s="6">
        <f>COUNTIF(Customer_Churn_Records!$B$2:$B$10000,Customer_Churn_Records!$B9567)</f>
        <v>1</v>
      </c>
      <c r="T9567" s="6">
        <f>ROUNDUP(Customer_Churn_Records!$G9567,0)</f>
        <v>33</v>
      </c>
      <c r="U9567" s="6" t="str">
        <f t="array" ref="U9567">IFS(Customer_Churn_Records!$T9567&lt;30,"young",Customer_Churn_Records!$T9567&lt;50,"middle-aged",Customer_Churn_Records!$T9567&lt;100,"old")</f>
        <v>middle-aged</v>
      </c>
      <c r="V9567" s="8" t="str">
        <f t="array" ref="V9567">IFS(Customer_Churn_Records!$D9567&lt;701,"less-score",Customer_Churn_Records!$D9567&lt;851,"high-score")</f>
        <v>high-score</v>
      </c>
      <c r="W9567" s="8">
        <f t="array" ref="W9567">IF(Customer_Churn_Records!$X9567=0,0,IFS(Customer_Churn_Records!$X9567&lt;100000,"low",Customer_Churn_Records!$X9567&lt;300000,"high"))</f>
        <v>0</v>
      </c>
      <c r="X9567" s="8">
        <f>ROUND(Customer_Churn_Records!$I9567,0)</f>
        <v>0</v>
      </c>
    </row>
    <row r="9568" ht="14.25" customHeight="1">
      <c r="A9568" s="6">
        <v>8798.0</v>
      </c>
      <c r="B9568" s="6">
        <v>1.5630466E7</v>
      </c>
      <c r="C9568" s="6" t="s">
        <v>2395</v>
      </c>
      <c r="D9568" s="6">
        <v>797.0</v>
      </c>
      <c r="E9568" s="6" t="s">
        <v>7</v>
      </c>
      <c r="F9568" s="6" t="s">
        <v>11</v>
      </c>
      <c r="G9568" s="7" t="s">
        <v>333</v>
      </c>
      <c r="H9568" s="6">
        <v>8.0</v>
      </c>
      <c r="I9568" s="6" t="s">
        <v>15173</v>
      </c>
      <c r="J9568" s="6">
        <v>1.0</v>
      </c>
      <c r="K9568" s="6">
        <v>0.0</v>
      </c>
      <c r="L9568" s="6">
        <v>0.0</v>
      </c>
      <c r="M9568" s="6" t="s">
        <v>18926</v>
      </c>
      <c r="N9568" s="6">
        <v>0.0</v>
      </c>
      <c r="O9568" s="6">
        <v>0.0</v>
      </c>
      <c r="P9568" s="6">
        <v>2.0</v>
      </c>
      <c r="Q9568" s="6" t="s">
        <v>58</v>
      </c>
      <c r="R9568" s="6">
        <v>456.0</v>
      </c>
      <c r="S9568" s="6">
        <f>COUNTIF(Customer_Churn_Records!$B$2:$B$10000,Customer_Churn_Records!$B9568)</f>
        <v>1</v>
      </c>
      <c r="T9568" s="6">
        <f>ROUNDUP(Customer_Churn_Records!$G9568,0)</f>
        <v>45</v>
      </c>
      <c r="U9568" s="6" t="str">
        <f t="array" ref="U9568">IFS(Customer_Churn_Records!$T9568&lt;30,"young",Customer_Churn_Records!$T9568&lt;50,"middle-aged",Customer_Churn_Records!$T9568&lt;100,"old")</f>
        <v>middle-aged</v>
      </c>
      <c r="V9568" s="8" t="str">
        <f t="array" ref="V9568">IFS(Customer_Churn_Records!$D9568&lt;701,"less-score",Customer_Churn_Records!$D9568&lt;851,"high-score")</f>
        <v>high-score</v>
      </c>
      <c r="W9568" s="8">
        <f t="array" ref="W9568">IF(Customer_Churn_Records!$X9568=0,0,IFS(Customer_Churn_Records!$X9568&lt;100000,"low",Customer_Churn_Records!$X9568&lt;300000,"high"))</f>
        <v>0</v>
      </c>
      <c r="X9568" s="8">
        <f>ROUND(Customer_Churn_Records!$I9568,0)</f>
        <v>0</v>
      </c>
    </row>
    <row r="9569" ht="14.25" customHeight="1">
      <c r="A9569" s="6">
        <v>8799.0</v>
      </c>
      <c r="B9569" s="6">
        <v>1.5630349E7</v>
      </c>
      <c r="C9569" s="6" t="s">
        <v>17795</v>
      </c>
      <c r="D9569" s="6">
        <v>543.0</v>
      </c>
      <c r="E9569" s="6" t="s">
        <v>9</v>
      </c>
      <c r="F9569" s="6" t="s">
        <v>11</v>
      </c>
      <c r="G9569" s="7" t="s">
        <v>187</v>
      </c>
      <c r="H9569" s="6">
        <v>5.0</v>
      </c>
      <c r="I9569" s="6" t="s">
        <v>15173</v>
      </c>
      <c r="J9569" s="6">
        <v>2.0</v>
      </c>
      <c r="K9569" s="6">
        <v>1.0</v>
      </c>
      <c r="L9569" s="6">
        <v>0.0</v>
      </c>
      <c r="M9569" s="6" t="s">
        <v>18927</v>
      </c>
      <c r="N9569" s="6">
        <v>0.0</v>
      </c>
      <c r="O9569" s="6">
        <v>0.0</v>
      </c>
      <c r="P9569" s="6">
        <v>2.0</v>
      </c>
      <c r="Q9569" s="6" t="s">
        <v>79</v>
      </c>
      <c r="R9569" s="6">
        <v>710.0</v>
      </c>
      <c r="S9569" s="6">
        <f>COUNTIF(Customer_Churn_Records!$B$2:$B$10000,Customer_Churn_Records!$B9569)</f>
        <v>1</v>
      </c>
      <c r="T9569" s="6">
        <f>ROUNDUP(Customer_Churn_Records!$G9569,0)</f>
        <v>23</v>
      </c>
      <c r="U9569" s="6" t="str">
        <f t="array" ref="U9569">IFS(Customer_Churn_Records!$T9569&lt;30,"young",Customer_Churn_Records!$T9569&lt;50,"middle-aged",Customer_Churn_Records!$T9569&lt;100,"old")</f>
        <v>young</v>
      </c>
      <c r="V9569" s="8" t="str">
        <f t="array" ref="V9569">IFS(Customer_Churn_Records!$D9569&lt;701,"less-score",Customer_Churn_Records!$D9569&lt;851,"high-score")</f>
        <v>less-score</v>
      </c>
      <c r="W9569" s="8">
        <f t="array" ref="W9569">IF(Customer_Churn_Records!$X9569=0,0,IFS(Customer_Churn_Records!$X9569&lt;100000,"low",Customer_Churn_Records!$X9569&lt;300000,"high"))</f>
        <v>0</v>
      </c>
      <c r="X9569" s="8">
        <f>ROUND(Customer_Churn_Records!$I9569,0)</f>
        <v>0</v>
      </c>
    </row>
    <row r="9570" ht="14.25" customHeight="1">
      <c r="A9570" s="6">
        <v>8800.0</v>
      </c>
      <c r="B9570" s="6">
        <v>1.5803801E7</v>
      </c>
      <c r="C9570" s="6" t="s">
        <v>1395</v>
      </c>
      <c r="D9570" s="6">
        <v>454.0</v>
      </c>
      <c r="E9570" s="6" t="s">
        <v>7</v>
      </c>
      <c r="F9570" s="6" t="s">
        <v>11</v>
      </c>
      <c r="G9570" s="7" t="s">
        <v>140</v>
      </c>
      <c r="H9570" s="6">
        <v>4.0</v>
      </c>
      <c r="I9570" s="6" t="s">
        <v>15173</v>
      </c>
      <c r="J9570" s="6">
        <v>2.0</v>
      </c>
      <c r="K9570" s="6">
        <v>1.0</v>
      </c>
      <c r="L9570" s="6">
        <v>0.0</v>
      </c>
      <c r="M9570" s="6" t="s">
        <v>18928</v>
      </c>
      <c r="N9570" s="6">
        <v>0.0</v>
      </c>
      <c r="O9570" s="6">
        <v>0.0</v>
      </c>
      <c r="P9570" s="6">
        <v>2.0</v>
      </c>
      <c r="Q9570" s="6" t="s">
        <v>79</v>
      </c>
      <c r="R9570" s="6">
        <v>731.0</v>
      </c>
      <c r="S9570" s="6">
        <f>COUNTIF(Customer_Churn_Records!$B$2:$B$10000,Customer_Churn_Records!$B9570)</f>
        <v>1</v>
      </c>
      <c r="T9570" s="6">
        <f>ROUNDUP(Customer_Churn_Records!$G9570,0)</f>
        <v>34</v>
      </c>
      <c r="U9570" s="6" t="str">
        <f t="array" ref="U9570">IFS(Customer_Churn_Records!$T9570&lt;30,"young",Customer_Churn_Records!$T9570&lt;50,"middle-aged",Customer_Churn_Records!$T9570&lt;100,"old")</f>
        <v>middle-aged</v>
      </c>
      <c r="V9570" s="8" t="str">
        <f t="array" ref="V9570">IFS(Customer_Churn_Records!$D9570&lt;701,"less-score",Customer_Churn_Records!$D9570&lt;851,"high-score")</f>
        <v>less-score</v>
      </c>
      <c r="W9570" s="8">
        <f t="array" ref="W9570">IF(Customer_Churn_Records!$X9570=0,0,IFS(Customer_Churn_Records!$X9570&lt;100000,"low",Customer_Churn_Records!$X9570&lt;300000,"high"))</f>
        <v>0</v>
      </c>
      <c r="X9570" s="8">
        <f>ROUND(Customer_Churn_Records!$I9570,0)</f>
        <v>0</v>
      </c>
    </row>
    <row r="9571" ht="14.25" customHeight="1">
      <c r="A9571" s="6">
        <v>8803.0</v>
      </c>
      <c r="B9571" s="6">
        <v>1.5714642E7</v>
      </c>
      <c r="C9571" s="6" t="s">
        <v>5892</v>
      </c>
      <c r="D9571" s="6">
        <v>792.0</v>
      </c>
      <c r="E9571" s="6" t="s">
        <v>9</v>
      </c>
      <c r="F9571" s="6" t="s">
        <v>10</v>
      </c>
      <c r="G9571" s="7" t="s">
        <v>55</v>
      </c>
      <c r="H9571" s="6">
        <v>7.0</v>
      </c>
      <c r="I9571" s="6" t="s">
        <v>15173</v>
      </c>
      <c r="J9571" s="6">
        <v>1.0</v>
      </c>
      <c r="K9571" s="6">
        <v>1.0</v>
      </c>
      <c r="L9571" s="6">
        <v>0.0</v>
      </c>
      <c r="M9571" s="6" t="s">
        <v>18929</v>
      </c>
      <c r="N9571" s="6">
        <v>0.0</v>
      </c>
      <c r="O9571" s="6">
        <v>0.0</v>
      </c>
      <c r="P9571" s="6">
        <v>1.0</v>
      </c>
      <c r="Q9571" s="6" t="s">
        <v>58</v>
      </c>
      <c r="R9571" s="6">
        <v>538.0</v>
      </c>
      <c r="S9571" s="6">
        <f>COUNTIF(Customer_Churn_Records!$B$2:$B$10000,Customer_Churn_Records!$B9571)</f>
        <v>1</v>
      </c>
      <c r="T9571" s="6">
        <f>ROUNDUP(Customer_Churn_Records!$G9571,0)</f>
        <v>40</v>
      </c>
      <c r="U9571" s="6" t="str">
        <f t="array" ref="U9571">IFS(Customer_Churn_Records!$T9571&lt;30,"young",Customer_Churn_Records!$T9571&lt;50,"middle-aged",Customer_Churn_Records!$T9571&lt;100,"old")</f>
        <v>middle-aged</v>
      </c>
      <c r="V9571" s="8" t="str">
        <f t="array" ref="V9571">IFS(Customer_Churn_Records!$D9571&lt;701,"less-score",Customer_Churn_Records!$D9571&lt;851,"high-score")</f>
        <v>high-score</v>
      </c>
      <c r="W9571" s="8">
        <f t="array" ref="W9571">IF(Customer_Churn_Records!$X9571=0,0,IFS(Customer_Churn_Records!$X9571&lt;100000,"low",Customer_Churn_Records!$X9571&lt;300000,"high"))</f>
        <v>0</v>
      </c>
      <c r="X9571" s="8">
        <f>ROUND(Customer_Churn_Records!$I9571,0)</f>
        <v>0</v>
      </c>
    </row>
    <row r="9572" ht="14.25" customHeight="1">
      <c r="A9572" s="6">
        <v>8805.0</v>
      </c>
      <c r="B9572" s="6">
        <v>1.5773973E7</v>
      </c>
      <c r="C9572" s="6" t="s">
        <v>920</v>
      </c>
      <c r="D9572" s="6">
        <v>765.0</v>
      </c>
      <c r="E9572" s="6" t="s">
        <v>7</v>
      </c>
      <c r="F9572" s="6" t="s">
        <v>11</v>
      </c>
      <c r="G9572" s="7" t="s">
        <v>167</v>
      </c>
      <c r="H9572" s="6">
        <v>2.0</v>
      </c>
      <c r="I9572" s="6" t="s">
        <v>15173</v>
      </c>
      <c r="J9572" s="6">
        <v>2.0</v>
      </c>
      <c r="K9572" s="6">
        <v>0.0</v>
      </c>
      <c r="L9572" s="6">
        <v>1.0</v>
      </c>
      <c r="M9572" s="6" t="s">
        <v>18930</v>
      </c>
      <c r="N9572" s="6">
        <v>0.0</v>
      </c>
      <c r="O9572" s="6">
        <v>0.0</v>
      </c>
      <c r="P9572" s="6">
        <v>4.0</v>
      </c>
      <c r="Q9572" s="6" t="s">
        <v>58</v>
      </c>
      <c r="R9572" s="6">
        <v>547.0</v>
      </c>
      <c r="S9572" s="6">
        <f>COUNTIF(Customer_Churn_Records!$B$2:$B$10000,Customer_Churn_Records!$B9572)</f>
        <v>1</v>
      </c>
      <c r="T9572" s="6">
        <f>ROUNDUP(Customer_Churn_Records!$G9572,0)</f>
        <v>41</v>
      </c>
      <c r="U9572" s="6" t="str">
        <f t="array" ref="U9572">IFS(Customer_Churn_Records!$T9572&lt;30,"young",Customer_Churn_Records!$T9572&lt;50,"middle-aged",Customer_Churn_Records!$T9572&lt;100,"old")</f>
        <v>middle-aged</v>
      </c>
      <c r="V9572" s="8" t="str">
        <f t="array" ref="V9572">IFS(Customer_Churn_Records!$D9572&lt;701,"less-score",Customer_Churn_Records!$D9572&lt;851,"high-score")</f>
        <v>high-score</v>
      </c>
      <c r="W9572" s="8">
        <f t="array" ref="W9572">IF(Customer_Churn_Records!$X9572=0,0,IFS(Customer_Churn_Records!$X9572&lt;100000,"low",Customer_Churn_Records!$X9572&lt;300000,"high"))</f>
        <v>0</v>
      </c>
      <c r="X9572" s="8">
        <f>ROUND(Customer_Churn_Records!$I9572,0)</f>
        <v>0</v>
      </c>
    </row>
    <row r="9573" ht="14.25" customHeight="1">
      <c r="A9573" s="6">
        <v>8806.0</v>
      </c>
      <c r="B9573" s="6">
        <v>1.5758546E7</v>
      </c>
      <c r="C9573" s="6" t="s">
        <v>10733</v>
      </c>
      <c r="D9573" s="6">
        <v>850.0</v>
      </c>
      <c r="E9573" s="6" t="s">
        <v>9</v>
      </c>
      <c r="F9573" s="6" t="s">
        <v>11</v>
      </c>
      <c r="G9573" s="7" t="s">
        <v>107</v>
      </c>
      <c r="H9573" s="6">
        <v>8.0</v>
      </c>
      <c r="I9573" s="6" t="s">
        <v>15173</v>
      </c>
      <c r="J9573" s="6">
        <v>2.0</v>
      </c>
      <c r="K9573" s="6">
        <v>1.0</v>
      </c>
      <c r="L9573" s="6">
        <v>1.0</v>
      </c>
      <c r="M9573" s="6" t="s">
        <v>18931</v>
      </c>
      <c r="N9573" s="6">
        <v>0.0</v>
      </c>
      <c r="O9573" s="6">
        <v>0.0</v>
      </c>
      <c r="P9573" s="6">
        <v>3.0</v>
      </c>
      <c r="Q9573" s="6" t="s">
        <v>58</v>
      </c>
      <c r="R9573" s="6">
        <v>995.0</v>
      </c>
      <c r="S9573" s="6">
        <f>COUNTIF(Customer_Churn_Records!$B$2:$B$10000,Customer_Churn_Records!$B9573)</f>
        <v>1</v>
      </c>
      <c r="T9573" s="6">
        <f>ROUNDUP(Customer_Churn_Records!$G9573,0)</f>
        <v>39</v>
      </c>
      <c r="U9573" s="6" t="str">
        <f t="array" ref="U9573">IFS(Customer_Churn_Records!$T9573&lt;30,"young",Customer_Churn_Records!$T9573&lt;50,"middle-aged",Customer_Churn_Records!$T9573&lt;100,"old")</f>
        <v>middle-aged</v>
      </c>
      <c r="V9573" s="8" t="str">
        <f t="array" ref="V9573">IFS(Customer_Churn_Records!$D9573&lt;701,"less-score",Customer_Churn_Records!$D9573&lt;851,"high-score")</f>
        <v>high-score</v>
      </c>
      <c r="W9573" s="8">
        <f t="array" ref="W9573">IF(Customer_Churn_Records!$X9573=0,0,IFS(Customer_Churn_Records!$X9573&lt;100000,"low",Customer_Churn_Records!$X9573&lt;300000,"high"))</f>
        <v>0</v>
      </c>
      <c r="X9573" s="8">
        <f>ROUND(Customer_Churn_Records!$I9573,0)</f>
        <v>0</v>
      </c>
    </row>
    <row r="9574" ht="14.25" customHeight="1">
      <c r="A9574" s="6">
        <v>8815.0</v>
      </c>
      <c r="B9574" s="6">
        <v>1.5589725E7</v>
      </c>
      <c r="C9574" s="6" t="s">
        <v>17593</v>
      </c>
      <c r="D9574" s="6">
        <v>740.0</v>
      </c>
      <c r="E9574" s="6" t="s">
        <v>7</v>
      </c>
      <c r="F9574" s="6" t="s">
        <v>10</v>
      </c>
      <c r="G9574" s="7" t="s">
        <v>359</v>
      </c>
      <c r="H9574" s="6">
        <v>4.0</v>
      </c>
      <c r="I9574" s="6" t="s">
        <v>15173</v>
      </c>
      <c r="J9574" s="6">
        <v>2.0</v>
      </c>
      <c r="K9574" s="6">
        <v>1.0</v>
      </c>
      <c r="L9574" s="6">
        <v>1.0</v>
      </c>
      <c r="M9574" s="6" t="s">
        <v>18932</v>
      </c>
      <c r="N9574" s="6">
        <v>0.0</v>
      </c>
      <c r="O9574" s="6">
        <v>0.0</v>
      </c>
      <c r="P9574" s="6">
        <v>4.0</v>
      </c>
      <c r="Q9574" s="6" t="s">
        <v>44</v>
      </c>
      <c r="R9574" s="6">
        <v>850.0</v>
      </c>
      <c r="S9574" s="6">
        <f>COUNTIF(Customer_Churn_Records!$B$2:$B$10000,Customer_Churn_Records!$B9574)</f>
        <v>1</v>
      </c>
      <c r="T9574" s="6">
        <f>ROUNDUP(Customer_Churn_Records!$G9574,0)</f>
        <v>51</v>
      </c>
      <c r="U9574" s="6" t="str">
        <f t="array" ref="U9574">IFS(Customer_Churn_Records!$T9574&lt;30,"young",Customer_Churn_Records!$T9574&lt;50,"middle-aged",Customer_Churn_Records!$T9574&lt;100,"old")</f>
        <v>old</v>
      </c>
      <c r="V9574" s="8" t="str">
        <f t="array" ref="V9574">IFS(Customer_Churn_Records!$D9574&lt;701,"less-score",Customer_Churn_Records!$D9574&lt;851,"high-score")</f>
        <v>high-score</v>
      </c>
      <c r="W9574" s="8">
        <f t="array" ref="W9574">IF(Customer_Churn_Records!$X9574=0,0,IFS(Customer_Churn_Records!$X9574&lt;100000,"low",Customer_Churn_Records!$X9574&lt;300000,"high"))</f>
        <v>0</v>
      </c>
      <c r="X9574" s="8">
        <f>ROUND(Customer_Churn_Records!$I9574,0)</f>
        <v>0</v>
      </c>
    </row>
    <row r="9575" ht="14.25" customHeight="1">
      <c r="A9575" s="6">
        <v>8819.0</v>
      </c>
      <c r="B9575" s="6">
        <v>1.5575391E7</v>
      </c>
      <c r="C9575" s="6" t="s">
        <v>18933</v>
      </c>
      <c r="D9575" s="6">
        <v>677.0</v>
      </c>
      <c r="E9575" s="6" t="s">
        <v>7</v>
      </c>
      <c r="F9575" s="6" t="s">
        <v>10</v>
      </c>
      <c r="G9575" s="7" t="s">
        <v>72</v>
      </c>
      <c r="H9575" s="6">
        <v>3.0</v>
      </c>
      <c r="I9575" s="6" t="s">
        <v>15173</v>
      </c>
      <c r="J9575" s="6">
        <v>2.0</v>
      </c>
      <c r="K9575" s="6">
        <v>1.0</v>
      </c>
      <c r="L9575" s="6">
        <v>1.0</v>
      </c>
      <c r="M9575" s="6" t="s">
        <v>18934</v>
      </c>
      <c r="N9575" s="6">
        <v>0.0</v>
      </c>
      <c r="O9575" s="6">
        <v>0.0</v>
      </c>
      <c r="P9575" s="6">
        <v>3.0</v>
      </c>
      <c r="Q9575" s="6" t="s">
        <v>79</v>
      </c>
      <c r="R9575" s="6">
        <v>654.0</v>
      </c>
      <c r="S9575" s="6">
        <f>COUNTIF(Customer_Churn_Records!$B$2:$B$10000,Customer_Churn_Records!$B9575)</f>
        <v>1</v>
      </c>
      <c r="T9575" s="6">
        <f>ROUNDUP(Customer_Churn_Records!$G9575,0)</f>
        <v>37</v>
      </c>
      <c r="U9575" s="6" t="str">
        <f t="array" ref="U9575">IFS(Customer_Churn_Records!$T9575&lt;30,"young",Customer_Churn_Records!$T9575&lt;50,"middle-aged",Customer_Churn_Records!$T9575&lt;100,"old")</f>
        <v>middle-aged</v>
      </c>
      <c r="V9575" s="8" t="str">
        <f t="array" ref="V9575">IFS(Customer_Churn_Records!$D9575&lt;701,"less-score",Customer_Churn_Records!$D9575&lt;851,"high-score")</f>
        <v>less-score</v>
      </c>
      <c r="W9575" s="8">
        <f t="array" ref="W9575">IF(Customer_Churn_Records!$X9575=0,0,IFS(Customer_Churn_Records!$X9575&lt;100000,"low",Customer_Churn_Records!$X9575&lt;300000,"high"))</f>
        <v>0</v>
      </c>
      <c r="X9575" s="8">
        <f>ROUND(Customer_Churn_Records!$I9575,0)</f>
        <v>0</v>
      </c>
    </row>
    <row r="9576" ht="14.25" customHeight="1">
      <c r="A9576" s="6">
        <v>8823.0</v>
      </c>
      <c r="B9576" s="6">
        <v>1.5673929E7</v>
      </c>
      <c r="C9576" s="6" t="s">
        <v>4046</v>
      </c>
      <c r="D9576" s="6">
        <v>543.0</v>
      </c>
      <c r="E9576" s="6" t="s">
        <v>7</v>
      </c>
      <c r="F9576" s="6" t="s">
        <v>11</v>
      </c>
      <c r="G9576" s="7" t="s">
        <v>728</v>
      </c>
      <c r="H9576" s="6">
        <v>4.0</v>
      </c>
      <c r="I9576" s="6" t="s">
        <v>15173</v>
      </c>
      <c r="J9576" s="6">
        <v>2.0</v>
      </c>
      <c r="K9576" s="6">
        <v>1.0</v>
      </c>
      <c r="L9576" s="6">
        <v>1.0</v>
      </c>
      <c r="M9576" s="6" t="s">
        <v>18935</v>
      </c>
      <c r="N9576" s="6">
        <v>0.0</v>
      </c>
      <c r="O9576" s="6">
        <v>0.0</v>
      </c>
      <c r="P9576" s="6">
        <v>5.0</v>
      </c>
      <c r="Q9576" s="6" t="s">
        <v>49</v>
      </c>
      <c r="R9576" s="6">
        <v>701.0</v>
      </c>
      <c r="S9576" s="6">
        <f>COUNTIF(Customer_Churn_Records!$B$2:$B$10000,Customer_Churn_Records!$B9576)</f>
        <v>1</v>
      </c>
      <c r="T9576" s="6">
        <f>ROUNDUP(Customer_Churn_Records!$G9576,0)</f>
        <v>64</v>
      </c>
      <c r="U9576" s="6" t="str">
        <f t="array" ref="U9576">IFS(Customer_Churn_Records!$T9576&lt;30,"young",Customer_Churn_Records!$T9576&lt;50,"middle-aged",Customer_Churn_Records!$T9576&lt;100,"old")</f>
        <v>old</v>
      </c>
      <c r="V9576" s="8" t="str">
        <f t="array" ref="V9576">IFS(Customer_Churn_Records!$D9576&lt;701,"less-score",Customer_Churn_Records!$D9576&lt;851,"high-score")</f>
        <v>less-score</v>
      </c>
      <c r="W9576" s="8">
        <f t="array" ref="W9576">IF(Customer_Churn_Records!$X9576=0,0,IFS(Customer_Churn_Records!$X9576&lt;100000,"low",Customer_Churn_Records!$X9576&lt;300000,"high"))</f>
        <v>0</v>
      </c>
      <c r="X9576" s="8">
        <f>ROUND(Customer_Churn_Records!$I9576,0)</f>
        <v>0</v>
      </c>
    </row>
    <row r="9577" ht="14.25" customHeight="1">
      <c r="A9577" s="6">
        <v>8825.0</v>
      </c>
      <c r="B9577" s="6">
        <v>1.5752388E7</v>
      </c>
      <c r="C9577" s="6" t="s">
        <v>3136</v>
      </c>
      <c r="D9577" s="6">
        <v>643.0</v>
      </c>
      <c r="E9577" s="6" t="s">
        <v>9</v>
      </c>
      <c r="F9577" s="6" t="s">
        <v>10</v>
      </c>
      <c r="G9577" s="7" t="s">
        <v>87</v>
      </c>
      <c r="H9577" s="6">
        <v>6.0</v>
      </c>
      <c r="I9577" s="6" t="s">
        <v>15173</v>
      </c>
      <c r="J9577" s="6">
        <v>2.0</v>
      </c>
      <c r="K9577" s="6">
        <v>1.0</v>
      </c>
      <c r="L9577" s="6">
        <v>1.0</v>
      </c>
      <c r="M9577" s="6" t="s">
        <v>18936</v>
      </c>
      <c r="N9577" s="6">
        <v>0.0</v>
      </c>
      <c r="O9577" s="6">
        <v>0.0</v>
      </c>
      <c r="P9577" s="6">
        <v>1.0</v>
      </c>
      <c r="Q9577" s="6" t="s">
        <v>79</v>
      </c>
      <c r="R9577" s="6">
        <v>704.0</v>
      </c>
      <c r="S9577" s="6">
        <f>COUNTIF(Customer_Churn_Records!$B$2:$B$10000,Customer_Churn_Records!$B9577)</f>
        <v>1</v>
      </c>
      <c r="T9577" s="6">
        <f>ROUNDUP(Customer_Churn_Records!$G9577,0)</f>
        <v>35</v>
      </c>
      <c r="U9577" s="6" t="str">
        <f t="array" ref="U9577">IFS(Customer_Churn_Records!$T9577&lt;30,"young",Customer_Churn_Records!$T9577&lt;50,"middle-aged",Customer_Churn_Records!$T9577&lt;100,"old")</f>
        <v>middle-aged</v>
      </c>
      <c r="V9577" s="8" t="str">
        <f t="array" ref="V9577">IFS(Customer_Churn_Records!$D9577&lt;701,"less-score",Customer_Churn_Records!$D9577&lt;851,"high-score")</f>
        <v>less-score</v>
      </c>
      <c r="W9577" s="8">
        <f t="array" ref="W9577">IF(Customer_Churn_Records!$X9577=0,0,IFS(Customer_Churn_Records!$X9577&lt;100000,"low",Customer_Churn_Records!$X9577&lt;300000,"high"))</f>
        <v>0</v>
      </c>
      <c r="X9577" s="8">
        <f>ROUND(Customer_Churn_Records!$I9577,0)</f>
        <v>0</v>
      </c>
    </row>
    <row r="9578" ht="14.25" customHeight="1">
      <c r="A9578" s="6">
        <v>8827.0</v>
      </c>
      <c r="B9578" s="6">
        <v>1.5570194E7</v>
      </c>
      <c r="C9578" s="6" t="s">
        <v>828</v>
      </c>
      <c r="D9578" s="6">
        <v>412.0</v>
      </c>
      <c r="E9578" s="6" t="s">
        <v>7</v>
      </c>
      <c r="F9578" s="6" t="s">
        <v>11</v>
      </c>
      <c r="G9578" s="7" t="s">
        <v>99</v>
      </c>
      <c r="H9578" s="6">
        <v>5.0</v>
      </c>
      <c r="I9578" s="6" t="s">
        <v>15173</v>
      </c>
      <c r="J9578" s="6">
        <v>2.0</v>
      </c>
      <c r="K9578" s="6">
        <v>0.0</v>
      </c>
      <c r="L9578" s="6">
        <v>0.0</v>
      </c>
      <c r="M9578" s="6" t="s">
        <v>18937</v>
      </c>
      <c r="N9578" s="6">
        <v>0.0</v>
      </c>
      <c r="O9578" s="6">
        <v>0.0</v>
      </c>
      <c r="P9578" s="6">
        <v>1.0</v>
      </c>
      <c r="Q9578" s="6" t="s">
        <v>44</v>
      </c>
      <c r="R9578" s="6">
        <v>327.0</v>
      </c>
      <c r="S9578" s="6">
        <f>COUNTIF(Customer_Churn_Records!$B$2:$B$10000,Customer_Churn_Records!$B9578)</f>
        <v>1</v>
      </c>
      <c r="T9578" s="6">
        <f>ROUNDUP(Customer_Churn_Records!$G9578,0)</f>
        <v>29</v>
      </c>
      <c r="U9578" s="6" t="str">
        <f t="array" ref="U9578">IFS(Customer_Churn_Records!$T9578&lt;30,"young",Customer_Churn_Records!$T9578&lt;50,"middle-aged",Customer_Churn_Records!$T9578&lt;100,"old")</f>
        <v>young</v>
      </c>
      <c r="V9578" s="8" t="str">
        <f t="array" ref="V9578">IFS(Customer_Churn_Records!$D9578&lt;701,"less-score",Customer_Churn_Records!$D9578&lt;851,"high-score")</f>
        <v>less-score</v>
      </c>
      <c r="W9578" s="8">
        <f t="array" ref="W9578">IF(Customer_Churn_Records!$X9578=0,0,IFS(Customer_Churn_Records!$X9578&lt;100000,"low",Customer_Churn_Records!$X9578&lt;300000,"high"))</f>
        <v>0</v>
      </c>
      <c r="X9578" s="8">
        <f>ROUND(Customer_Churn_Records!$I9578,0)</f>
        <v>0</v>
      </c>
    </row>
    <row r="9579" ht="14.25" customHeight="1">
      <c r="A9579" s="6">
        <v>8828.0</v>
      </c>
      <c r="B9579" s="6">
        <v>1.5580149E7</v>
      </c>
      <c r="C9579" s="6" t="s">
        <v>4659</v>
      </c>
      <c r="D9579" s="6">
        <v>638.0</v>
      </c>
      <c r="E9579" s="6" t="s">
        <v>9</v>
      </c>
      <c r="F9579" s="6" t="s">
        <v>11</v>
      </c>
      <c r="G9579" s="7" t="s">
        <v>167</v>
      </c>
      <c r="H9579" s="6">
        <v>7.0</v>
      </c>
      <c r="I9579" s="6" t="s">
        <v>15173</v>
      </c>
      <c r="J9579" s="6">
        <v>2.0</v>
      </c>
      <c r="K9579" s="6">
        <v>1.0</v>
      </c>
      <c r="L9579" s="6">
        <v>0.0</v>
      </c>
      <c r="M9579" s="6" t="s">
        <v>18938</v>
      </c>
      <c r="N9579" s="6">
        <v>0.0</v>
      </c>
      <c r="O9579" s="6">
        <v>0.0</v>
      </c>
      <c r="P9579" s="6">
        <v>5.0</v>
      </c>
      <c r="Q9579" s="6" t="s">
        <v>58</v>
      </c>
      <c r="R9579" s="6">
        <v>847.0</v>
      </c>
      <c r="S9579" s="6">
        <f>COUNTIF(Customer_Churn_Records!$B$2:$B$10000,Customer_Churn_Records!$B9579)</f>
        <v>1</v>
      </c>
      <c r="T9579" s="6">
        <f>ROUNDUP(Customer_Churn_Records!$G9579,0)</f>
        <v>41</v>
      </c>
      <c r="U9579" s="6" t="str">
        <f t="array" ref="U9579">IFS(Customer_Churn_Records!$T9579&lt;30,"young",Customer_Churn_Records!$T9579&lt;50,"middle-aged",Customer_Churn_Records!$T9579&lt;100,"old")</f>
        <v>middle-aged</v>
      </c>
      <c r="V9579" s="8" t="str">
        <f t="array" ref="V9579">IFS(Customer_Churn_Records!$D9579&lt;701,"less-score",Customer_Churn_Records!$D9579&lt;851,"high-score")</f>
        <v>less-score</v>
      </c>
      <c r="W9579" s="8">
        <f t="array" ref="W9579">IF(Customer_Churn_Records!$X9579=0,0,IFS(Customer_Churn_Records!$X9579&lt;100000,"low",Customer_Churn_Records!$X9579&lt;300000,"high"))</f>
        <v>0</v>
      </c>
      <c r="X9579" s="8">
        <f>ROUND(Customer_Churn_Records!$I9579,0)</f>
        <v>0</v>
      </c>
    </row>
    <row r="9580" ht="14.25" customHeight="1">
      <c r="A9580" s="6">
        <v>8829.0</v>
      </c>
      <c r="B9580" s="6">
        <v>1.5777708E7</v>
      </c>
      <c r="C9580" s="6" t="s">
        <v>1287</v>
      </c>
      <c r="D9580" s="6">
        <v>824.0</v>
      </c>
      <c r="E9580" s="6" t="s">
        <v>9</v>
      </c>
      <c r="F9580" s="6" t="s">
        <v>10</v>
      </c>
      <c r="G9580" s="7" t="s">
        <v>41</v>
      </c>
      <c r="H9580" s="6">
        <v>3.0</v>
      </c>
      <c r="I9580" s="6" t="s">
        <v>15173</v>
      </c>
      <c r="J9580" s="6">
        <v>2.0</v>
      </c>
      <c r="K9580" s="6">
        <v>1.0</v>
      </c>
      <c r="L9580" s="6">
        <v>0.0</v>
      </c>
      <c r="M9580" s="6" t="s">
        <v>18939</v>
      </c>
      <c r="N9580" s="6">
        <v>0.0</v>
      </c>
      <c r="O9580" s="6">
        <v>0.0</v>
      </c>
      <c r="P9580" s="6">
        <v>5.0</v>
      </c>
      <c r="Q9580" s="6" t="s">
        <v>79</v>
      </c>
      <c r="R9580" s="6">
        <v>340.0</v>
      </c>
      <c r="S9580" s="6">
        <f>COUNTIF(Customer_Churn_Records!$B$2:$B$10000,Customer_Churn_Records!$B9580)</f>
        <v>1</v>
      </c>
      <c r="T9580" s="6">
        <f>ROUNDUP(Customer_Churn_Records!$G9580,0)</f>
        <v>38</v>
      </c>
      <c r="U9580" s="6" t="str">
        <f t="array" ref="U9580">IFS(Customer_Churn_Records!$T9580&lt;30,"young",Customer_Churn_Records!$T9580&lt;50,"middle-aged",Customer_Churn_Records!$T9580&lt;100,"old")</f>
        <v>middle-aged</v>
      </c>
      <c r="V9580" s="8" t="str">
        <f t="array" ref="V9580">IFS(Customer_Churn_Records!$D9580&lt;701,"less-score",Customer_Churn_Records!$D9580&lt;851,"high-score")</f>
        <v>high-score</v>
      </c>
      <c r="W9580" s="8">
        <f t="array" ref="W9580">IF(Customer_Churn_Records!$X9580=0,0,IFS(Customer_Churn_Records!$X9580&lt;100000,"low",Customer_Churn_Records!$X9580&lt;300000,"high"))</f>
        <v>0</v>
      </c>
      <c r="X9580" s="8">
        <f>ROUND(Customer_Churn_Records!$I9580,0)</f>
        <v>0</v>
      </c>
    </row>
    <row r="9581" ht="14.25" customHeight="1">
      <c r="A9581" s="6">
        <v>8830.0</v>
      </c>
      <c r="B9581" s="6">
        <v>1.5769955E7</v>
      </c>
      <c r="C9581" s="6" t="s">
        <v>6137</v>
      </c>
      <c r="D9581" s="6">
        <v>683.0</v>
      </c>
      <c r="E9581" s="6" t="s">
        <v>7</v>
      </c>
      <c r="F9581" s="6" t="s">
        <v>10</v>
      </c>
      <c r="G9581" s="7" t="s">
        <v>55</v>
      </c>
      <c r="H9581" s="6">
        <v>1.0</v>
      </c>
      <c r="I9581" s="6" t="s">
        <v>15173</v>
      </c>
      <c r="J9581" s="6">
        <v>2.0</v>
      </c>
      <c r="K9581" s="6">
        <v>0.0</v>
      </c>
      <c r="L9581" s="6">
        <v>0.0</v>
      </c>
      <c r="M9581" s="6" t="s">
        <v>18940</v>
      </c>
      <c r="N9581" s="6">
        <v>0.0</v>
      </c>
      <c r="O9581" s="6">
        <v>0.0</v>
      </c>
      <c r="P9581" s="6">
        <v>3.0</v>
      </c>
      <c r="Q9581" s="6" t="s">
        <v>49</v>
      </c>
      <c r="R9581" s="6">
        <v>288.0</v>
      </c>
      <c r="S9581" s="6">
        <f>COUNTIF(Customer_Churn_Records!$B$2:$B$10000,Customer_Churn_Records!$B9581)</f>
        <v>1</v>
      </c>
      <c r="T9581" s="6">
        <f>ROUNDUP(Customer_Churn_Records!$G9581,0)</f>
        <v>40</v>
      </c>
      <c r="U9581" s="6" t="str">
        <f t="array" ref="U9581">IFS(Customer_Churn_Records!$T9581&lt;30,"young",Customer_Churn_Records!$T9581&lt;50,"middle-aged",Customer_Churn_Records!$T9581&lt;100,"old")</f>
        <v>middle-aged</v>
      </c>
      <c r="V9581" s="8" t="str">
        <f t="array" ref="V9581">IFS(Customer_Churn_Records!$D9581&lt;701,"less-score",Customer_Churn_Records!$D9581&lt;851,"high-score")</f>
        <v>less-score</v>
      </c>
      <c r="W9581" s="8">
        <f t="array" ref="W9581">IF(Customer_Churn_Records!$X9581=0,0,IFS(Customer_Churn_Records!$X9581&lt;100000,"low",Customer_Churn_Records!$X9581&lt;300000,"high"))</f>
        <v>0</v>
      </c>
      <c r="X9581" s="8">
        <f>ROUND(Customer_Churn_Records!$I9581,0)</f>
        <v>0</v>
      </c>
    </row>
    <row r="9582" ht="14.25" customHeight="1">
      <c r="A9582" s="6">
        <v>8833.0</v>
      </c>
      <c r="B9582" s="6">
        <v>1.5765345E7</v>
      </c>
      <c r="C9582" s="6" t="s">
        <v>3689</v>
      </c>
      <c r="D9582" s="6">
        <v>753.0</v>
      </c>
      <c r="E9582" s="6" t="s">
        <v>7</v>
      </c>
      <c r="F9582" s="6" t="s">
        <v>11</v>
      </c>
      <c r="G9582" s="7" t="s">
        <v>87</v>
      </c>
      <c r="H9582" s="6">
        <v>4.0</v>
      </c>
      <c r="I9582" s="6" t="s">
        <v>15173</v>
      </c>
      <c r="J9582" s="6">
        <v>2.0</v>
      </c>
      <c r="K9582" s="6">
        <v>1.0</v>
      </c>
      <c r="L9582" s="6">
        <v>1.0</v>
      </c>
      <c r="M9582" s="6" t="s">
        <v>18941</v>
      </c>
      <c r="N9582" s="6">
        <v>0.0</v>
      </c>
      <c r="O9582" s="6">
        <v>0.0</v>
      </c>
      <c r="P9582" s="6">
        <v>2.0</v>
      </c>
      <c r="Q9582" s="6" t="s">
        <v>49</v>
      </c>
      <c r="R9582" s="6">
        <v>759.0</v>
      </c>
      <c r="S9582" s="6">
        <f>COUNTIF(Customer_Churn_Records!$B$2:$B$10000,Customer_Churn_Records!$B9582)</f>
        <v>1</v>
      </c>
      <c r="T9582" s="6">
        <f>ROUNDUP(Customer_Churn_Records!$G9582,0)</f>
        <v>35</v>
      </c>
      <c r="U9582" s="6" t="str">
        <f t="array" ref="U9582">IFS(Customer_Churn_Records!$T9582&lt;30,"young",Customer_Churn_Records!$T9582&lt;50,"middle-aged",Customer_Churn_Records!$T9582&lt;100,"old")</f>
        <v>middle-aged</v>
      </c>
      <c r="V9582" s="8" t="str">
        <f t="array" ref="V9582">IFS(Customer_Churn_Records!$D9582&lt;701,"less-score",Customer_Churn_Records!$D9582&lt;851,"high-score")</f>
        <v>high-score</v>
      </c>
      <c r="W9582" s="8">
        <f t="array" ref="W9582">IF(Customer_Churn_Records!$X9582=0,0,IFS(Customer_Churn_Records!$X9582&lt;100000,"low",Customer_Churn_Records!$X9582&lt;300000,"high"))</f>
        <v>0</v>
      </c>
      <c r="X9582" s="8">
        <f>ROUND(Customer_Churn_Records!$I9582,0)</f>
        <v>0</v>
      </c>
    </row>
    <row r="9583" ht="14.25" customHeight="1">
      <c r="A9583" s="6">
        <v>8836.0</v>
      </c>
      <c r="B9583" s="6">
        <v>1.5589361E7</v>
      </c>
      <c r="C9583" s="6" t="s">
        <v>3755</v>
      </c>
      <c r="D9583" s="6">
        <v>716.0</v>
      </c>
      <c r="E9583" s="6" t="s">
        <v>9</v>
      </c>
      <c r="F9583" s="6" t="s">
        <v>11</v>
      </c>
      <c r="G9583" s="7" t="s">
        <v>140</v>
      </c>
      <c r="H9583" s="6">
        <v>9.0</v>
      </c>
      <c r="I9583" s="6" t="s">
        <v>15173</v>
      </c>
      <c r="J9583" s="6">
        <v>1.0</v>
      </c>
      <c r="K9583" s="6">
        <v>1.0</v>
      </c>
      <c r="L9583" s="6">
        <v>1.0</v>
      </c>
      <c r="M9583" s="6" t="s">
        <v>18942</v>
      </c>
      <c r="N9583" s="6">
        <v>0.0</v>
      </c>
      <c r="O9583" s="6">
        <v>0.0</v>
      </c>
      <c r="P9583" s="6">
        <v>3.0</v>
      </c>
      <c r="Q9583" s="6" t="s">
        <v>58</v>
      </c>
      <c r="R9583" s="6">
        <v>980.0</v>
      </c>
      <c r="S9583" s="6">
        <f>COUNTIF(Customer_Churn_Records!$B$2:$B$10000,Customer_Churn_Records!$B9583)</f>
        <v>1</v>
      </c>
      <c r="T9583" s="6">
        <f>ROUNDUP(Customer_Churn_Records!$G9583,0)</f>
        <v>34</v>
      </c>
      <c r="U9583" s="6" t="str">
        <f t="array" ref="U9583">IFS(Customer_Churn_Records!$T9583&lt;30,"young",Customer_Churn_Records!$T9583&lt;50,"middle-aged",Customer_Churn_Records!$T9583&lt;100,"old")</f>
        <v>middle-aged</v>
      </c>
      <c r="V9583" s="8" t="str">
        <f t="array" ref="V9583">IFS(Customer_Churn_Records!$D9583&lt;701,"less-score",Customer_Churn_Records!$D9583&lt;851,"high-score")</f>
        <v>high-score</v>
      </c>
      <c r="W9583" s="8">
        <f t="array" ref="W9583">IF(Customer_Churn_Records!$X9583=0,0,IFS(Customer_Churn_Records!$X9583&lt;100000,"low",Customer_Churn_Records!$X9583&lt;300000,"high"))</f>
        <v>0</v>
      </c>
      <c r="X9583" s="8">
        <f>ROUND(Customer_Churn_Records!$I9583,0)</f>
        <v>0</v>
      </c>
    </row>
    <row r="9584" ht="14.25" customHeight="1">
      <c r="A9584" s="6">
        <v>8837.0</v>
      </c>
      <c r="B9584" s="6">
        <v>1.5662483E7</v>
      </c>
      <c r="C9584" s="6" t="s">
        <v>4455</v>
      </c>
      <c r="D9584" s="6">
        <v>850.0</v>
      </c>
      <c r="E9584" s="6" t="s">
        <v>7</v>
      </c>
      <c r="F9584" s="6" t="s">
        <v>11</v>
      </c>
      <c r="G9584" s="7" t="s">
        <v>76</v>
      </c>
      <c r="H9584" s="6">
        <v>7.0</v>
      </c>
      <c r="I9584" s="6" t="s">
        <v>15173</v>
      </c>
      <c r="J9584" s="6">
        <v>2.0</v>
      </c>
      <c r="K9584" s="6">
        <v>1.0</v>
      </c>
      <c r="L9584" s="6">
        <v>1.0</v>
      </c>
      <c r="M9584" s="6" t="s">
        <v>18943</v>
      </c>
      <c r="N9584" s="6">
        <v>0.0</v>
      </c>
      <c r="O9584" s="6">
        <v>0.0</v>
      </c>
      <c r="P9584" s="6">
        <v>3.0</v>
      </c>
      <c r="Q9584" s="6" t="s">
        <v>58</v>
      </c>
      <c r="R9584" s="6">
        <v>368.0</v>
      </c>
      <c r="S9584" s="6">
        <f>COUNTIF(Customer_Churn_Records!$B$2:$B$10000,Customer_Churn_Records!$B9584)</f>
        <v>1</v>
      </c>
      <c r="T9584" s="6">
        <f>ROUNDUP(Customer_Churn_Records!$G9584,0)</f>
        <v>43</v>
      </c>
      <c r="U9584" s="6" t="str">
        <f t="array" ref="U9584">IFS(Customer_Churn_Records!$T9584&lt;30,"young",Customer_Churn_Records!$T9584&lt;50,"middle-aged",Customer_Churn_Records!$T9584&lt;100,"old")</f>
        <v>middle-aged</v>
      </c>
      <c r="V9584" s="8" t="str">
        <f t="array" ref="V9584">IFS(Customer_Churn_Records!$D9584&lt;701,"less-score",Customer_Churn_Records!$D9584&lt;851,"high-score")</f>
        <v>high-score</v>
      </c>
      <c r="W9584" s="8">
        <f t="array" ref="W9584">IF(Customer_Churn_Records!$X9584=0,0,IFS(Customer_Churn_Records!$X9584&lt;100000,"low",Customer_Churn_Records!$X9584&lt;300000,"high"))</f>
        <v>0</v>
      </c>
      <c r="X9584" s="8">
        <f>ROUND(Customer_Churn_Records!$I9584,0)</f>
        <v>0</v>
      </c>
    </row>
    <row r="9585" ht="14.25" customHeight="1">
      <c r="A9585" s="6">
        <v>8838.0</v>
      </c>
      <c r="B9585" s="6">
        <v>1.5809736E7</v>
      </c>
      <c r="C9585" s="6" t="s">
        <v>18944</v>
      </c>
      <c r="D9585" s="6">
        <v>664.0</v>
      </c>
      <c r="E9585" s="6" t="s">
        <v>7</v>
      </c>
      <c r="F9585" s="6" t="s">
        <v>11</v>
      </c>
      <c r="G9585" s="7" t="s">
        <v>258</v>
      </c>
      <c r="H9585" s="6">
        <v>2.0</v>
      </c>
      <c r="I9585" s="6" t="s">
        <v>15173</v>
      </c>
      <c r="J9585" s="6">
        <v>1.0</v>
      </c>
      <c r="K9585" s="6">
        <v>1.0</v>
      </c>
      <c r="L9585" s="6">
        <v>1.0</v>
      </c>
      <c r="M9585" s="6" t="s">
        <v>18945</v>
      </c>
      <c r="N9585" s="6">
        <v>1.0</v>
      </c>
      <c r="O9585" s="6">
        <v>1.0</v>
      </c>
      <c r="P9585" s="6">
        <v>5.0</v>
      </c>
      <c r="Q9585" s="6" t="s">
        <v>79</v>
      </c>
      <c r="R9585" s="6">
        <v>816.0</v>
      </c>
      <c r="S9585" s="6">
        <f>COUNTIF(Customer_Churn_Records!$B$2:$B$10000,Customer_Churn_Records!$B9585)</f>
        <v>1</v>
      </c>
      <c r="T9585" s="6">
        <f>ROUNDUP(Customer_Churn_Records!$G9585,0)</f>
        <v>46</v>
      </c>
      <c r="U9585" s="6" t="str">
        <f t="array" ref="U9585">IFS(Customer_Churn_Records!$T9585&lt;30,"young",Customer_Churn_Records!$T9585&lt;50,"middle-aged",Customer_Churn_Records!$T9585&lt;100,"old")</f>
        <v>middle-aged</v>
      </c>
      <c r="V9585" s="8" t="str">
        <f t="array" ref="V9585">IFS(Customer_Churn_Records!$D9585&lt;701,"less-score",Customer_Churn_Records!$D9585&lt;851,"high-score")</f>
        <v>less-score</v>
      </c>
      <c r="W9585" s="8">
        <f t="array" ref="W9585">IF(Customer_Churn_Records!$X9585=0,0,IFS(Customer_Churn_Records!$X9585&lt;100000,"low",Customer_Churn_Records!$X9585&lt;300000,"high"))</f>
        <v>0</v>
      </c>
      <c r="X9585" s="8">
        <f>ROUND(Customer_Churn_Records!$I9585,0)</f>
        <v>0</v>
      </c>
    </row>
    <row r="9586" ht="14.25" customHeight="1">
      <c r="A9586" s="6">
        <v>8841.0</v>
      </c>
      <c r="B9586" s="6">
        <v>1.5646969E7</v>
      </c>
      <c r="C9586" s="6" t="s">
        <v>8408</v>
      </c>
      <c r="D9586" s="6">
        <v>776.0</v>
      </c>
      <c r="E9586" s="6" t="s">
        <v>9</v>
      </c>
      <c r="F9586" s="6" t="s">
        <v>11</v>
      </c>
      <c r="G9586" s="7" t="s">
        <v>103</v>
      </c>
      <c r="H9586" s="6">
        <v>2.0</v>
      </c>
      <c r="I9586" s="6" t="s">
        <v>15173</v>
      </c>
      <c r="J9586" s="6">
        <v>2.0</v>
      </c>
      <c r="K9586" s="6">
        <v>1.0</v>
      </c>
      <c r="L9586" s="6">
        <v>1.0</v>
      </c>
      <c r="M9586" s="6" t="s">
        <v>18946</v>
      </c>
      <c r="N9586" s="6">
        <v>0.0</v>
      </c>
      <c r="O9586" s="6">
        <v>0.0</v>
      </c>
      <c r="P9586" s="6">
        <v>2.0</v>
      </c>
      <c r="Q9586" s="6" t="s">
        <v>49</v>
      </c>
      <c r="R9586" s="6">
        <v>536.0</v>
      </c>
      <c r="S9586" s="6">
        <f>COUNTIF(Customer_Churn_Records!$B$2:$B$10000,Customer_Churn_Records!$B9586)</f>
        <v>1</v>
      </c>
      <c r="T9586" s="6">
        <f>ROUNDUP(Customer_Churn_Records!$G9586,0)</f>
        <v>33</v>
      </c>
      <c r="U9586" s="6" t="str">
        <f t="array" ref="U9586">IFS(Customer_Churn_Records!$T9586&lt;30,"young",Customer_Churn_Records!$T9586&lt;50,"middle-aged",Customer_Churn_Records!$T9586&lt;100,"old")</f>
        <v>middle-aged</v>
      </c>
      <c r="V9586" s="8" t="str">
        <f t="array" ref="V9586">IFS(Customer_Churn_Records!$D9586&lt;701,"less-score",Customer_Churn_Records!$D9586&lt;851,"high-score")</f>
        <v>high-score</v>
      </c>
      <c r="W9586" s="8">
        <f t="array" ref="W9586">IF(Customer_Churn_Records!$X9586=0,0,IFS(Customer_Churn_Records!$X9586&lt;100000,"low",Customer_Churn_Records!$X9586&lt;300000,"high"))</f>
        <v>0</v>
      </c>
      <c r="X9586" s="8">
        <f>ROUND(Customer_Churn_Records!$I9586,0)</f>
        <v>0</v>
      </c>
    </row>
    <row r="9587" ht="14.25" customHeight="1">
      <c r="A9587" s="6">
        <v>8845.0</v>
      </c>
      <c r="B9587" s="6">
        <v>1.5790717E7</v>
      </c>
      <c r="C9587" s="6" t="s">
        <v>4822</v>
      </c>
      <c r="D9587" s="6">
        <v>695.0</v>
      </c>
      <c r="E9587" s="6" t="s">
        <v>9</v>
      </c>
      <c r="F9587" s="6" t="s">
        <v>11</v>
      </c>
      <c r="G9587" s="7" t="s">
        <v>87</v>
      </c>
      <c r="H9587" s="6">
        <v>7.0</v>
      </c>
      <c r="I9587" s="6" t="s">
        <v>15173</v>
      </c>
      <c r="J9587" s="6">
        <v>2.0</v>
      </c>
      <c r="K9587" s="6">
        <v>1.0</v>
      </c>
      <c r="L9587" s="6">
        <v>0.0</v>
      </c>
      <c r="M9587" s="6" t="s">
        <v>18947</v>
      </c>
      <c r="N9587" s="6">
        <v>0.0</v>
      </c>
      <c r="O9587" s="6">
        <v>0.0</v>
      </c>
      <c r="P9587" s="6">
        <v>5.0</v>
      </c>
      <c r="Q9587" s="6" t="s">
        <v>79</v>
      </c>
      <c r="R9587" s="6">
        <v>950.0</v>
      </c>
      <c r="S9587" s="6">
        <f>COUNTIF(Customer_Churn_Records!$B$2:$B$10000,Customer_Churn_Records!$B9587)</f>
        <v>1</v>
      </c>
      <c r="T9587" s="6">
        <f>ROUNDUP(Customer_Churn_Records!$G9587,0)</f>
        <v>35</v>
      </c>
      <c r="U9587" s="6" t="str">
        <f t="array" ref="U9587">IFS(Customer_Churn_Records!$T9587&lt;30,"young",Customer_Churn_Records!$T9587&lt;50,"middle-aged",Customer_Churn_Records!$T9587&lt;100,"old")</f>
        <v>middle-aged</v>
      </c>
      <c r="V9587" s="8" t="str">
        <f t="array" ref="V9587">IFS(Customer_Churn_Records!$D9587&lt;701,"less-score",Customer_Churn_Records!$D9587&lt;851,"high-score")</f>
        <v>less-score</v>
      </c>
      <c r="W9587" s="8">
        <f t="array" ref="W9587">IF(Customer_Churn_Records!$X9587=0,0,IFS(Customer_Churn_Records!$X9587&lt;100000,"low",Customer_Churn_Records!$X9587&lt;300000,"high"))</f>
        <v>0</v>
      </c>
      <c r="X9587" s="8">
        <f>ROUND(Customer_Churn_Records!$I9587,0)</f>
        <v>0</v>
      </c>
    </row>
    <row r="9588" ht="14.25" customHeight="1">
      <c r="A9588" s="6">
        <v>8847.0</v>
      </c>
      <c r="B9588" s="6">
        <v>1.5616365E7</v>
      </c>
      <c r="C9588" s="6" t="s">
        <v>3462</v>
      </c>
      <c r="D9588" s="6">
        <v>571.0</v>
      </c>
      <c r="E9588" s="6" t="s">
        <v>7</v>
      </c>
      <c r="F9588" s="6" t="s">
        <v>10</v>
      </c>
      <c r="G9588" s="7" t="s">
        <v>171</v>
      </c>
      <c r="H9588" s="6">
        <v>2.0</v>
      </c>
      <c r="I9588" s="6" t="s">
        <v>15173</v>
      </c>
      <c r="J9588" s="6">
        <v>2.0</v>
      </c>
      <c r="K9588" s="6">
        <v>1.0</v>
      </c>
      <c r="L9588" s="6">
        <v>0.0</v>
      </c>
      <c r="M9588" s="6" t="s">
        <v>18948</v>
      </c>
      <c r="N9588" s="6">
        <v>0.0</v>
      </c>
      <c r="O9588" s="6">
        <v>0.0</v>
      </c>
      <c r="P9588" s="6">
        <v>5.0</v>
      </c>
      <c r="Q9588" s="6" t="s">
        <v>44</v>
      </c>
      <c r="R9588" s="6">
        <v>266.0</v>
      </c>
      <c r="S9588" s="6">
        <f>COUNTIF(Customer_Churn_Records!$B$2:$B$10000,Customer_Churn_Records!$B9588)</f>
        <v>1</v>
      </c>
      <c r="T9588" s="6">
        <f>ROUNDUP(Customer_Churn_Records!$G9588,0)</f>
        <v>53</v>
      </c>
      <c r="U9588" s="6" t="str">
        <f t="array" ref="U9588">IFS(Customer_Churn_Records!$T9588&lt;30,"young",Customer_Churn_Records!$T9588&lt;50,"middle-aged",Customer_Churn_Records!$T9588&lt;100,"old")</f>
        <v>old</v>
      </c>
      <c r="V9588" s="8" t="str">
        <f t="array" ref="V9588">IFS(Customer_Churn_Records!$D9588&lt;701,"less-score",Customer_Churn_Records!$D9588&lt;851,"high-score")</f>
        <v>less-score</v>
      </c>
      <c r="W9588" s="8">
        <f t="array" ref="W9588">IF(Customer_Churn_Records!$X9588=0,0,IFS(Customer_Churn_Records!$X9588&lt;100000,"low",Customer_Churn_Records!$X9588&lt;300000,"high"))</f>
        <v>0</v>
      </c>
      <c r="X9588" s="8">
        <f>ROUND(Customer_Churn_Records!$I9588,0)</f>
        <v>0</v>
      </c>
    </row>
    <row r="9589" ht="14.25" customHeight="1">
      <c r="A9589" s="6">
        <v>8851.0</v>
      </c>
      <c r="B9589" s="6">
        <v>1.5590201E7</v>
      </c>
      <c r="C9589" s="6" t="s">
        <v>703</v>
      </c>
      <c r="D9589" s="6">
        <v>500.0</v>
      </c>
      <c r="E9589" s="6" t="s">
        <v>9</v>
      </c>
      <c r="F9589" s="6" t="s">
        <v>10</v>
      </c>
      <c r="G9589" s="7" t="s">
        <v>156</v>
      </c>
      <c r="H9589" s="6">
        <v>5.0</v>
      </c>
      <c r="I9589" s="6" t="s">
        <v>15173</v>
      </c>
      <c r="J9589" s="6">
        <v>4.0</v>
      </c>
      <c r="K9589" s="6">
        <v>1.0</v>
      </c>
      <c r="L9589" s="6">
        <v>1.0</v>
      </c>
      <c r="M9589" s="6" t="s">
        <v>18949</v>
      </c>
      <c r="N9589" s="6">
        <v>1.0</v>
      </c>
      <c r="O9589" s="6">
        <v>1.0</v>
      </c>
      <c r="P9589" s="6">
        <v>1.0</v>
      </c>
      <c r="Q9589" s="6" t="s">
        <v>58</v>
      </c>
      <c r="R9589" s="6">
        <v>416.0</v>
      </c>
      <c r="S9589" s="6">
        <f>COUNTIF(Customer_Churn_Records!$B$2:$B$10000,Customer_Churn_Records!$B9589)</f>
        <v>1</v>
      </c>
      <c r="T9589" s="6">
        <f>ROUNDUP(Customer_Churn_Records!$G9589,0)</f>
        <v>50</v>
      </c>
      <c r="U9589" s="6" t="str">
        <f t="array" ref="U9589">IFS(Customer_Churn_Records!$T9589&lt;30,"young",Customer_Churn_Records!$T9589&lt;50,"middle-aged",Customer_Churn_Records!$T9589&lt;100,"old")</f>
        <v>old</v>
      </c>
      <c r="V9589" s="8" t="str">
        <f t="array" ref="V9589">IFS(Customer_Churn_Records!$D9589&lt;701,"less-score",Customer_Churn_Records!$D9589&lt;851,"high-score")</f>
        <v>less-score</v>
      </c>
      <c r="W9589" s="8">
        <f t="array" ref="W9589">IF(Customer_Churn_Records!$X9589=0,0,IFS(Customer_Churn_Records!$X9589&lt;100000,"low",Customer_Churn_Records!$X9589&lt;300000,"high"))</f>
        <v>0</v>
      </c>
      <c r="X9589" s="8">
        <f>ROUND(Customer_Churn_Records!$I9589,0)</f>
        <v>0</v>
      </c>
    </row>
    <row r="9590" ht="14.25" customHeight="1">
      <c r="A9590" s="6">
        <v>8855.0</v>
      </c>
      <c r="B9590" s="6">
        <v>1.5630857E7</v>
      </c>
      <c r="C9590" s="6" t="s">
        <v>417</v>
      </c>
      <c r="D9590" s="6">
        <v>674.0</v>
      </c>
      <c r="E9590" s="6" t="s">
        <v>9</v>
      </c>
      <c r="F9590" s="6" t="s">
        <v>10</v>
      </c>
      <c r="G9590" s="7" t="s">
        <v>107</v>
      </c>
      <c r="H9590" s="6">
        <v>6.0</v>
      </c>
      <c r="I9590" s="6" t="s">
        <v>15173</v>
      </c>
      <c r="J9590" s="6">
        <v>2.0</v>
      </c>
      <c r="K9590" s="6">
        <v>1.0</v>
      </c>
      <c r="L9590" s="6">
        <v>1.0</v>
      </c>
      <c r="M9590" s="6" t="s">
        <v>18950</v>
      </c>
      <c r="N9590" s="6">
        <v>0.0</v>
      </c>
      <c r="O9590" s="6">
        <v>0.0</v>
      </c>
      <c r="P9590" s="6">
        <v>3.0</v>
      </c>
      <c r="Q9590" s="6" t="s">
        <v>44</v>
      </c>
      <c r="R9590" s="6">
        <v>629.0</v>
      </c>
      <c r="S9590" s="6">
        <f>COUNTIF(Customer_Churn_Records!$B$2:$B$10000,Customer_Churn_Records!$B9590)</f>
        <v>1</v>
      </c>
      <c r="T9590" s="6">
        <f>ROUNDUP(Customer_Churn_Records!$G9590,0)</f>
        <v>39</v>
      </c>
      <c r="U9590" s="6" t="str">
        <f t="array" ref="U9590">IFS(Customer_Churn_Records!$T9590&lt;30,"young",Customer_Churn_Records!$T9590&lt;50,"middle-aged",Customer_Churn_Records!$T9590&lt;100,"old")</f>
        <v>middle-aged</v>
      </c>
      <c r="V9590" s="8" t="str">
        <f t="array" ref="V9590">IFS(Customer_Churn_Records!$D9590&lt;701,"less-score",Customer_Churn_Records!$D9590&lt;851,"high-score")</f>
        <v>less-score</v>
      </c>
      <c r="W9590" s="8">
        <f t="array" ref="W9590">IF(Customer_Churn_Records!$X9590=0,0,IFS(Customer_Churn_Records!$X9590&lt;100000,"low",Customer_Churn_Records!$X9590&lt;300000,"high"))</f>
        <v>0</v>
      </c>
      <c r="X9590" s="8">
        <f>ROUND(Customer_Churn_Records!$I9590,0)</f>
        <v>0</v>
      </c>
    </row>
    <row r="9591" ht="14.25" customHeight="1">
      <c r="A9591" s="6">
        <v>8857.0</v>
      </c>
      <c r="B9591" s="6">
        <v>1.5759733E7</v>
      </c>
      <c r="C9591" s="6" t="s">
        <v>2153</v>
      </c>
      <c r="D9591" s="6">
        <v>774.0</v>
      </c>
      <c r="E9591" s="6" t="s">
        <v>7</v>
      </c>
      <c r="F9591" s="6" t="s">
        <v>10</v>
      </c>
      <c r="G9591" s="7" t="s">
        <v>64</v>
      </c>
      <c r="H9591" s="6">
        <v>5.0</v>
      </c>
      <c r="I9591" s="6" t="s">
        <v>15173</v>
      </c>
      <c r="J9591" s="6">
        <v>2.0</v>
      </c>
      <c r="K9591" s="6">
        <v>1.0</v>
      </c>
      <c r="L9591" s="6">
        <v>1.0</v>
      </c>
      <c r="M9591" s="6" t="s">
        <v>18951</v>
      </c>
      <c r="N9591" s="6">
        <v>0.0</v>
      </c>
      <c r="O9591" s="6">
        <v>0.0</v>
      </c>
      <c r="P9591" s="6">
        <v>2.0</v>
      </c>
      <c r="Q9591" s="6" t="s">
        <v>49</v>
      </c>
      <c r="R9591" s="6">
        <v>862.0</v>
      </c>
      <c r="S9591" s="6">
        <f>COUNTIF(Customer_Churn_Records!$B$2:$B$10000,Customer_Churn_Records!$B9591)</f>
        <v>1</v>
      </c>
      <c r="T9591" s="6">
        <f>ROUNDUP(Customer_Churn_Records!$G9591,0)</f>
        <v>26</v>
      </c>
      <c r="U9591" s="6" t="str">
        <f t="array" ref="U9591">IFS(Customer_Churn_Records!$T9591&lt;30,"young",Customer_Churn_Records!$T9591&lt;50,"middle-aged",Customer_Churn_Records!$T9591&lt;100,"old")</f>
        <v>young</v>
      </c>
      <c r="V9591" s="8" t="str">
        <f t="array" ref="V9591">IFS(Customer_Churn_Records!$D9591&lt;701,"less-score",Customer_Churn_Records!$D9591&lt;851,"high-score")</f>
        <v>high-score</v>
      </c>
      <c r="W9591" s="8">
        <f t="array" ref="W9591">IF(Customer_Churn_Records!$X9591=0,0,IFS(Customer_Churn_Records!$X9591&lt;100000,"low",Customer_Churn_Records!$X9591&lt;300000,"high"))</f>
        <v>0</v>
      </c>
      <c r="X9591" s="8">
        <f>ROUND(Customer_Churn_Records!$I9591,0)</f>
        <v>0</v>
      </c>
    </row>
    <row r="9592" ht="14.25" customHeight="1">
      <c r="A9592" s="6">
        <v>8858.0</v>
      </c>
      <c r="B9592" s="6">
        <v>1.5810826E7</v>
      </c>
      <c r="C9592" s="6" t="s">
        <v>1982</v>
      </c>
      <c r="D9592" s="6">
        <v>624.0</v>
      </c>
      <c r="E9592" s="6" t="s">
        <v>7</v>
      </c>
      <c r="F9592" s="6" t="s">
        <v>11</v>
      </c>
      <c r="G9592" s="7" t="s">
        <v>118</v>
      </c>
      <c r="H9592" s="6">
        <v>6.0</v>
      </c>
      <c r="I9592" s="6" t="s">
        <v>15173</v>
      </c>
      <c r="J9592" s="6">
        <v>2.0</v>
      </c>
      <c r="K9592" s="6">
        <v>0.0</v>
      </c>
      <c r="L9592" s="6">
        <v>0.0</v>
      </c>
      <c r="M9592" s="6" t="s">
        <v>18952</v>
      </c>
      <c r="N9592" s="6">
        <v>0.0</v>
      </c>
      <c r="O9592" s="6">
        <v>0.0</v>
      </c>
      <c r="P9592" s="6">
        <v>3.0</v>
      </c>
      <c r="Q9592" s="6" t="s">
        <v>49</v>
      </c>
      <c r="R9592" s="6">
        <v>747.0</v>
      </c>
      <c r="S9592" s="6">
        <f>COUNTIF(Customer_Churn_Records!$B$2:$B$10000,Customer_Churn_Records!$B9592)</f>
        <v>1</v>
      </c>
      <c r="T9592" s="6">
        <f>ROUNDUP(Customer_Churn_Records!$G9592,0)</f>
        <v>36</v>
      </c>
      <c r="U9592" s="6" t="str">
        <f t="array" ref="U9592">IFS(Customer_Churn_Records!$T9592&lt;30,"young",Customer_Churn_Records!$T9592&lt;50,"middle-aged",Customer_Churn_Records!$T9592&lt;100,"old")</f>
        <v>middle-aged</v>
      </c>
      <c r="V9592" s="8" t="str">
        <f t="array" ref="V9592">IFS(Customer_Churn_Records!$D9592&lt;701,"less-score",Customer_Churn_Records!$D9592&lt;851,"high-score")</f>
        <v>less-score</v>
      </c>
      <c r="W9592" s="8">
        <f t="array" ref="W9592">IF(Customer_Churn_Records!$X9592=0,0,IFS(Customer_Churn_Records!$X9592&lt;100000,"low",Customer_Churn_Records!$X9592&lt;300000,"high"))</f>
        <v>0</v>
      </c>
      <c r="X9592" s="8">
        <f>ROUND(Customer_Churn_Records!$I9592,0)</f>
        <v>0</v>
      </c>
    </row>
    <row r="9593" ht="14.25" customHeight="1">
      <c r="A9593" s="6">
        <v>8859.0</v>
      </c>
      <c r="B9593" s="6">
        <v>1.5668009E7</v>
      </c>
      <c r="C9593" s="6" t="s">
        <v>18953</v>
      </c>
      <c r="D9593" s="6">
        <v>747.0</v>
      </c>
      <c r="E9593" s="6" t="s">
        <v>9</v>
      </c>
      <c r="F9593" s="6" t="s">
        <v>11</v>
      </c>
      <c r="G9593" s="7" t="s">
        <v>72</v>
      </c>
      <c r="H9593" s="6">
        <v>1.0</v>
      </c>
      <c r="I9593" s="6" t="s">
        <v>15173</v>
      </c>
      <c r="J9593" s="6">
        <v>2.0</v>
      </c>
      <c r="K9593" s="6">
        <v>0.0</v>
      </c>
      <c r="L9593" s="6">
        <v>1.0</v>
      </c>
      <c r="M9593" s="6" t="s">
        <v>18954</v>
      </c>
      <c r="N9593" s="6">
        <v>0.0</v>
      </c>
      <c r="O9593" s="6">
        <v>0.0</v>
      </c>
      <c r="P9593" s="6">
        <v>1.0</v>
      </c>
      <c r="Q9593" s="6" t="s">
        <v>79</v>
      </c>
      <c r="R9593" s="6">
        <v>988.0</v>
      </c>
      <c r="S9593" s="6">
        <f>COUNTIF(Customer_Churn_Records!$B$2:$B$10000,Customer_Churn_Records!$B9593)</f>
        <v>1</v>
      </c>
      <c r="T9593" s="6">
        <f>ROUNDUP(Customer_Churn_Records!$G9593,0)</f>
        <v>37</v>
      </c>
      <c r="U9593" s="6" t="str">
        <f t="array" ref="U9593">IFS(Customer_Churn_Records!$T9593&lt;30,"young",Customer_Churn_Records!$T9593&lt;50,"middle-aged",Customer_Churn_Records!$T9593&lt;100,"old")</f>
        <v>middle-aged</v>
      </c>
      <c r="V9593" s="8" t="str">
        <f t="array" ref="V9593">IFS(Customer_Churn_Records!$D9593&lt;701,"less-score",Customer_Churn_Records!$D9593&lt;851,"high-score")</f>
        <v>high-score</v>
      </c>
      <c r="W9593" s="8">
        <f t="array" ref="W9593">IF(Customer_Churn_Records!$X9593=0,0,IFS(Customer_Churn_Records!$X9593&lt;100000,"low",Customer_Churn_Records!$X9593&lt;300000,"high"))</f>
        <v>0</v>
      </c>
      <c r="X9593" s="8">
        <f>ROUND(Customer_Churn_Records!$I9593,0)</f>
        <v>0</v>
      </c>
    </row>
    <row r="9594" ht="14.25" customHeight="1">
      <c r="A9594" s="6">
        <v>8860.0</v>
      </c>
      <c r="B9594" s="6">
        <v>1.5743456E7</v>
      </c>
      <c r="C9594" s="6" t="s">
        <v>18955</v>
      </c>
      <c r="D9594" s="6">
        <v>715.0</v>
      </c>
      <c r="E9594" s="6" t="s">
        <v>7</v>
      </c>
      <c r="F9594" s="6" t="s">
        <v>10</v>
      </c>
      <c r="G9594" s="7" t="s">
        <v>114</v>
      </c>
      <c r="H9594" s="6">
        <v>10.0</v>
      </c>
      <c r="I9594" s="6" t="s">
        <v>15173</v>
      </c>
      <c r="J9594" s="6">
        <v>2.0</v>
      </c>
      <c r="K9594" s="6">
        <v>1.0</v>
      </c>
      <c r="L9594" s="6">
        <v>0.0</v>
      </c>
      <c r="M9594" s="6" t="s">
        <v>18956</v>
      </c>
      <c r="N9594" s="6">
        <v>0.0</v>
      </c>
      <c r="O9594" s="6">
        <v>0.0</v>
      </c>
      <c r="P9594" s="6">
        <v>3.0</v>
      </c>
      <c r="Q9594" s="6" t="s">
        <v>58</v>
      </c>
      <c r="R9594" s="6">
        <v>852.0</v>
      </c>
      <c r="S9594" s="6">
        <f>COUNTIF(Customer_Churn_Records!$B$2:$B$10000,Customer_Churn_Records!$B9594)</f>
        <v>1</v>
      </c>
      <c r="T9594" s="6">
        <f>ROUNDUP(Customer_Churn_Records!$G9594,0)</f>
        <v>32</v>
      </c>
      <c r="U9594" s="6" t="str">
        <f t="array" ref="U9594">IFS(Customer_Churn_Records!$T9594&lt;30,"young",Customer_Churn_Records!$T9594&lt;50,"middle-aged",Customer_Churn_Records!$T9594&lt;100,"old")</f>
        <v>middle-aged</v>
      </c>
      <c r="V9594" s="8" t="str">
        <f t="array" ref="V9594">IFS(Customer_Churn_Records!$D9594&lt;701,"less-score",Customer_Churn_Records!$D9594&lt;851,"high-score")</f>
        <v>high-score</v>
      </c>
      <c r="W9594" s="8">
        <f t="array" ref="W9594">IF(Customer_Churn_Records!$X9594=0,0,IFS(Customer_Churn_Records!$X9594&lt;100000,"low",Customer_Churn_Records!$X9594&lt;300000,"high"))</f>
        <v>0</v>
      </c>
      <c r="X9594" s="8">
        <f>ROUND(Customer_Churn_Records!$I9594,0)</f>
        <v>0</v>
      </c>
    </row>
    <row r="9595" ht="14.25" customHeight="1">
      <c r="A9595" s="6">
        <v>8865.0</v>
      </c>
      <c r="B9595" s="6">
        <v>1.5599124E7</v>
      </c>
      <c r="C9595" s="6" t="s">
        <v>2703</v>
      </c>
      <c r="D9595" s="6">
        <v>832.0</v>
      </c>
      <c r="E9595" s="6" t="s">
        <v>7</v>
      </c>
      <c r="F9595" s="6" t="s">
        <v>10</v>
      </c>
      <c r="G9595" s="7" t="s">
        <v>99</v>
      </c>
      <c r="H9595" s="6">
        <v>5.0</v>
      </c>
      <c r="I9595" s="6" t="s">
        <v>15173</v>
      </c>
      <c r="J9595" s="6">
        <v>2.0</v>
      </c>
      <c r="K9595" s="6">
        <v>1.0</v>
      </c>
      <c r="L9595" s="6">
        <v>0.0</v>
      </c>
      <c r="M9595" s="6" t="s">
        <v>18957</v>
      </c>
      <c r="N9595" s="6">
        <v>0.0</v>
      </c>
      <c r="O9595" s="6">
        <v>0.0</v>
      </c>
      <c r="P9595" s="6">
        <v>5.0</v>
      </c>
      <c r="Q9595" s="6" t="s">
        <v>79</v>
      </c>
      <c r="R9595" s="6">
        <v>922.0</v>
      </c>
      <c r="S9595" s="6">
        <f>COUNTIF(Customer_Churn_Records!$B$2:$B$10000,Customer_Churn_Records!$B9595)</f>
        <v>1</v>
      </c>
      <c r="T9595" s="6">
        <f>ROUNDUP(Customer_Churn_Records!$G9595,0)</f>
        <v>29</v>
      </c>
      <c r="U9595" s="6" t="str">
        <f t="array" ref="U9595">IFS(Customer_Churn_Records!$T9595&lt;30,"young",Customer_Churn_Records!$T9595&lt;50,"middle-aged",Customer_Churn_Records!$T9595&lt;100,"old")</f>
        <v>young</v>
      </c>
      <c r="V9595" s="8" t="str">
        <f t="array" ref="V9595">IFS(Customer_Churn_Records!$D9595&lt;701,"less-score",Customer_Churn_Records!$D9595&lt;851,"high-score")</f>
        <v>high-score</v>
      </c>
      <c r="W9595" s="8">
        <f t="array" ref="W9595">IF(Customer_Churn_Records!$X9595=0,0,IFS(Customer_Churn_Records!$X9595&lt;100000,"low",Customer_Churn_Records!$X9595&lt;300000,"high"))</f>
        <v>0</v>
      </c>
      <c r="X9595" s="8">
        <f>ROUND(Customer_Churn_Records!$I9595,0)</f>
        <v>0</v>
      </c>
    </row>
    <row r="9596" ht="14.25" customHeight="1">
      <c r="A9596" s="6">
        <v>8866.0</v>
      </c>
      <c r="B9596" s="6">
        <v>1.5639004E7</v>
      </c>
      <c r="C9596" s="6" t="s">
        <v>1933</v>
      </c>
      <c r="D9596" s="6">
        <v>668.0</v>
      </c>
      <c r="E9596" s="6" t="s">
        <v>7</v>
      </c>
      <c r="F9596" s="6" t="s">
        <v>11</v>
      </c>
      <c r="G9596" s="7" t="s">
        <v>1703</v>
      </c>
      <c r="H9596" s="6">
        <v>2.0</v>
      </c>
      <c r="I9596" s="6" t="s">
        <v>15173</v>
      </c>
      <c r="J9596" s="6">
        <v>2.0</v>
      </c>
      <c r="K9596" s="6">
        <v>1.0</v>
      </c>
      <c r="L9596" s="6">
        <v>1.0</v>
      </c>
      <c r="M9596" s="6" t="s">
        <v>18958</v>
      </c>
      <c r="N9596" s="6">
        <v>0.0</v>
      </c>
      <c r="O9596" s="6">
        <v>0.0</v>
      </c>
      <c r="P9596" s="6">
        <v>5.0</v>
      </c>
      <c r="Q9596" s="6" t="s">
        <v>58</v>
      </c>
      <c r="R9596" s="6">
        <v>658.0</v>
      </c>
      <c r="S9596" s="6">
        <f>COUNTIF(Customer_Churn_Records!$B$2:$B$10000,Customer_Churn_Records!$B9596)</f>
        <v>1</v>
      </c>
      <c r="T9596" s="6">
        <f>ROUNDUP(Customer_Churn_Records!$G9596,0)</f>
        <v>72</v>
      </c>
      <c r="U9596" s="6" t="str">
        <f t="array" ref="U9596">IFS(Customer_Churn_Records!$T9596&lt;30,"young",Customer_Churn_Records!$T9596&lt;50,"middle-aged",Customer_Churn_Records!$T9596&lt;100,"old")</f>
        <v>old</v>
      </c>
      <c r="V9596" s="8" t="str">
        <f t="array" ref="V9596">IFS(Customer_Churn_Records!$D9596&lt;701,"less-score",Customer_Churn_Records!$D9596&lt;851,"high-score")</f>
        <v>less-score</v>
      </c>
      <c r="W9596" s="8">
        <f t="array" ref="W9596">IF(Customer_Churn_Records!$X9596=0,0,IFS(Customer_Churn_Records!$X9596&lt;100000,"low",Customer_Churn_Records!$X9596&lt;300000,"high"))</f>
        <v>0</v>
      </c>
      <c r="X9596" s="8">
        <f>ROUND(Customer_Churn_Records!$I9596,0)</f>
        <v>0</v>
      </c>
    </row>
    <row r="9597" ht="14.25" customHeight="1">
      <c r="A9597" s="6">
        <v>8869.0</v>
      </c>
      <c r="B9597" s="6">
        <v>1.5708357E7</v>
      </c>
      <c r="C9597" s="6" t="s">
        <v>7127</v>
      </c>
      <c r="D9597" s="6">
        <v>649.0</v>
      </c>
      <c r="E9597" s="6" t="s">
        <v>9</v>
      </c>
      <c r="F9597" s="6" t="s">
        <v>10</v>
      </c>
      <c r="G9597" s="7" t="s">
        <v>41</v>
      </c>
      <c r="H9597" s="6">
        <v>8.0</v>
      </c>
      <c r="I9597" s="6" t="s">
        <v>15173</v>
      </c>
      <c r="J9597" s="6">
        <v>1.0</v>
      </c>
      <c r="K9597" s="6">
        <v>1.0</v>
      </c>
      <c r="L9597" s="6">
        <v>0.0</v>
      </c>
      <c r="M9597" s="6" t="s">
        <v>18959</v>
      </c>
      <c r="N9597" s="6">
        <v>0.0</v>
      </c>
      <c r="O9597" s="6">
        <v>0.0</v>
      </c>
      <c r="P9597" s="6">
        <v>2.0</v>
      </c>
      <c r="Q9597" s="6" t="s">
        <v>44</v>
      </c>
      <c r="R9597" s="6">
        <v>858.0</v>
      </c>
      <c r="S9597" s="6">
        <f>COUNTIF(Customer_Churn_Records!$B$2:$B$10000,Customer_Churn_Records!$B9597)</f>
        <v>1</v>
      </c>
      <c r="T9597" s="6">
        <f>ROUNDUP(Customer_Churn_Records!$G9597,0)</f>
        <v>38</v>
      </c>
      <c r="U9597" s="6" t="str">
        <f t="array" ref="U9597">IFS(Customer_Churn_Records!$T9597&lt;30,"young",Customer_Churn_Records!$T9597&lt;50,"middle-aged",Customer_Churn_Records!$T9597&lt;100,"old")</f>
        <v>middle-aged</v>
      </c>
      <c r="V9597" s="8" t="str">
        <f t="array" ref="V9597">IFS(Customer_Churn_Records!$D9597&lt;701,"less-score",Customer_Churn_Records!$D9597&lt;851,"high-score")</f>
        <v>less-score</v>
      </c>
      <c r="W9597" s="8">
        <f t="array" ref="W9597">IF(Customer_Churn_Records!$X9597=0,0,IFS(Customer_Churn_Records!$X9597&lt;100000,"low",Customer_Churn_Records!$X9597&lt;300000,"high"))</f>
        <v>0</v>
      </c>
      <c r="X9597" s="8">
        <f>ROUND(Customer_Churn_Records!$I9597,0)</f>
        <v>0</v>
      </c>
    </row>
    <row r="9598" ht="14.25" customHeight="1">
      <c r="A9598" s="6">
        <v>8872.0</v>
      </c>
      <c r="B9598" s="6">
        <v>1.5699524E7</v>
      </c>
      <c r="C9598" s="6" t="s">
        <v>2658</v>
      </c>
      <c r="D9598" s="6">
        <v>466.0</v>
      </c>
      <c r="E9598" s="6" t="s">
        <v>7</v>
      </c>
      <c r="F9598" s="6" t="s">
        <v>10</v>
      </c>
      <c r="G9598" s="7" t="s">
        <v>128</v>
      </c>
      <c r="H9598" s="6">
        <v>3.0</v>
      </c>
      <c r="I9598" s="6" t="s">
        <v>15173</v>
      </c>
      <c r="J9598" s="6">
        <v>1.0</v>
      </c>
      <c r="K9598" s="6">
        <v>1.0</v>
      </c>
      <c r="L9598" s="6">
        <v>0.0</v>
      </c>
      <c r="M9598" s="6" t="s">
        <v>18960</v>
      </c>
      <c r="N9598" s="6">
        <v>0.0</v>
      </c>
      <c r="O9598" s="6">
        <v>0.0</v>
      </c>
      <c r="P9598" s="6">
        <v>2.0</v>
      </c>
      <c r="Q9598" s="6" t="s">
        <v>79</v>
      </c>
      <c r="R9598" s="6">
        <v>671.0</v>
      </c>
      <c r="S9598" s="6">
        <f>COUNTIF(Customer_Churn_Records!$B$2:$B$10000,Customer_Churn_Records!$B9598)</f>
        <v>1</v>
      </c>
      <c r="T9598" s="6">
        <f>ROUNDUP(Customer_Churn_Records!$G9598,0)</f>
        <v>30</v>
      </c>
      <c r="U9598" s="6" t="str">
        <f t="array" ref="U9598">IFS(Customer_Churn_Records!$T9598&lt;30,"young",Customer_Churn_Records!$T9598&lt;50,"middle-aged",Customer_Churn_Records!$T9598&lt;100,"old")</f>
        <v>middle-aged</v>
      </c>
      <c r="V9598" s="8" t="str">
        <f t="array" ref="V9598">IFS(Customer_Churn_Records!$D9598&lt;701,"less-score",Customer_Churn_Records!$D9598&lt;851,"high-score")</f>
        <v>less-score</v>
      </c>
      <c r="W9598" s="8">
        <f t="array" ref="W9598">IF(Customer_Churn_Records!$X9598=0,0,IFS(Customer_Churn_Records!$X9598&lt;100000,"low",Customer_Churn_Records!$X9598&lt;300000,"high"))</f>
        <v>0</v>
      </c>
      <c r="X9598" s="8">
        <f>ROUND(Customer_Churn_Records!$I9598,0)</f>
        <v>0</v>
      </c>
    </row>
    <row r="9599" ht="14.25" customHeight="1">
      <c r="A9599" s="6">
        <v>8873.0</v>
      </c>
      <c r="B9599" s="6">
        <v>1.5626475E7</v>
      </c>
      <c r="C9599" s="6" t="s">
        <v>18961</v>
      </c>
      <c r="D9599" s="6">
        <v>685.0</v>
      </c>
      <c r="E9599" s="6" t="s">
        <v>7</v>
      </c>
      <c r="F9599" s="6" t="s">
        <v>11</v>
      </c>
      <c r="G9599" s="7" t="s">
        <v>128</v>
      </c>
      <c r="H9599" s="6">
        <v>2.0</v>
      </c>
      <c r="I9599" s="6" t="s">
        <v>15173</v>
      </c>
      <c r="J9599" s="6">
        <v>2.0</v>
      </c>
      <c r="K9599" s="6">
        <v>1.0</v>
      </c>
      <c r="L9599" s="6">
        <v>1.0</v>
      </c>
      <c r="M9599" s="6" t="s">
        <v>18962</v>
      </c>
      <c r="N9599" s="6">
        <v>0.0</v>
      </c>
      <c r="O9599" s="6">
        <v>0.0</v>
      </c>
      <c r="P9599" s="6">
        <v>2.0</v>
      </c>
      <c r="Q9599" s="6" t="s">
        <v>58</v>
      </c>
      <c r="R9599" s="6">
        <v>936.0</v>
      </c>
      <c r="S9599" s="6">
        <f>COUNTIF(Customer_Churn_Records!$B$2:$B$10000,Customer_Churn_Records!$B9599)</f>
        <v>1</v>
      </c>
      <c r="T9599" s="6">
        <f>ROUNDUP(Customer_Churn_Records!$G9599,0)</f>
        <v>30</v>
      </c>
      <c r="U9599" s="6" t="str">
        <f t="array" ref="U9599">IFS(Customer_Churn_Records!$T9599&lt;30,"young",Customer_Churn_Records!$T9599&lt;50,"middle-aged",Customer_Churn_Records!$T9599&lt;100,"old")</f>
        <v>middle-aged</v>
      </c>
      <c r="V9599" s="8" t="str">
        <f t="array" ref="V9599">IFS(Customer_Churn_Records!$D9599&lt;701,"less-score",Customer_Churn_Records!$D9599&lt;851,"high-score")</f>
        <v>less-score</v>
      </c>
      <c r="W9599" s="8">
        <f t="array" ref="W9599">IF(Customer_Churn_Records!$X9599=0,0,IFS(Customer_Churn_Records!$X9599&lt;100000,"low",Customer_Churn_Records!$X9599&lt;300000,"high"))</f>
        <v>0</v>
      </c>
      <c r="X9599" s="8">
        <f>ROUND(Customer_Churn_Records!$I9599,0)</f>
        <v>0</v>
      </c>
    </row>
    <row r="9600" ht="14.25" customHeight="1">
      <c r="A9600" s="6">
        <v>8880.0</v>
      </c>
      <c r="B9600" s="6">
        <v>1.5774277E7</v>
      </c>
      <c r="C9600" s="6" t="s">
        <v>3701</v>
      </c>
      <c r="D9600" s="6">
        <v>809.0</v>
      </c>
      <c r="E9600" s="6" t="s">
        <v>7</v>
      </c>
      <c r="F9600" s="6" t="s">
        <v>11</v>
      </c>
      <c r="G9600" s="7" t="s">
        <v>76</v>
      </c>
      <c r="H9600" s="6">
        <v>2.0</v>
      </c>
      <c r="I9600" s="6" t="s">
        <v>15173</v>
      </c>
      <c r="J9600" s="6">
        <v>2.0</v>
      </c>
      <c r="K9600" s="6">
        <v>1.0</v>
      </c>
      <c r="L9600" s="6">
        <v>1.0</v>
      </c>
      <c r="M9600" s="6" t="s">
        <v>18963</v>
      </c>
      <c r="N9600" s="6">
        <v>0.0</v>
      </c>
      <c r="O9600" s="6">
        <v>0.0</v>
      </c>
      <c r="P9600" s="6">
        <v>1.0</v>
      </c>
      <c r="Q9600" s="6" t="s">
        <v>79</v>
      </c>
      <c r="R9600" s="6">
        <v>706.0</v>
      </c>
      <c r="S9600" s="6">
        <f>COUNTIF(Customer_Churn_Records!$B$2:$B$10000,Customer_Churn_Records!$B9600)</f>
        <v>1</v>
      </c>
      <c r="T9600" s="6">
        <f>ROUNDUP(Customer_Churn_Records!$G9600,0)</f>
        <v>43</v>
      </c>
      <c r="U9600" s="6" t="str">
        <f t="array" ref="U9600">IFS(Customer_Churn_Records!$T9600&lt;30,"young",Customer_Churn_Records!$T9600&lt;50,"middle-aged",Customer_Churn_Records!$T9600&lt;100,"old")</f>
        <v>middle-aged</v>
      </c>
      <c r="V9600" s="8" t="str">
        <f t="array" ref="V9600">IFS(Customer_Churn_Records!$D9600&lt;701,"less-score",Customer_Churn_Records!$D9600&lt;851,"high-score")</f>
        <v>high-score</v>
      </c>
      <c r="W9600" s="8">
        <f t="array" ref="W9600">IF(Customer_Churn_Records!$X9600=0,0,IFS(Customer_Churn_Records!$X9600&lt;100000,"low",Customer_Churn_Records!$X9600&lt;300000,"high"))</f>
        <v>0</v>
      </c>
      <c r="X9600" s="8">
        <f>ROUND(Customer_Churn_Records!$I9600,0)</f>
        <v>0</v>
      </c>
    </row>
    <row r="9601" ht="14.25" customHeight="1">
      <c r="A9601" s="6">
        <v>8881.0</v>
      </c>
      <c r="B9601" s="6">
        <v>1.5603764E7</v>
      </c>
      <c r="C9601" s="6" t="s">
        <v>1204</v>
      </c>
      <c r="D9601" s="6">
        <v>560.0</v>
      </c>
      <c r="E9601" s="6" t="s">
        <v>7</v>
      </c>
      <c r="F9601" s="6" t="s">
        <v>11</v>
      </c>
      <c r="G9601" s="7" t="s">
        <v>132</v>
      </c>
      <c r="H9601" s="6">
        <v>4.0</v>
      </c>
      <c r="I9601" s="6" t="s">
        <v>15173</v>
      </c>
      <c r="J9601" s="6">
        <v>1.0</v>
      </c>
      <c r="K9601" s="6">
        <v>1.0</v>
      </c>
      <c r="L9601" s="6">
        <v>1.0</v>
      </c>
      <c r="M9601" s="6" t="s">
        <v>18964</v>
      </c>
      <c r="N9601" s="6">
        <v>1.0</v>
      </c>
      <c r="O9601" s="6">
        <v>1.0</v>
      </c>
      <c r="P9601" s="6">
        <v>1.0</v>
      </c>
      <c r="Q9601" s="6" t="s">
        <v>58</v>
      </c>
      <c r="R9601" s="6">
        <v>533.0</v>
      </c>
      <c r="S9601" s="6">
        <f>COUNTIF(Customer_Churn_Records!$B$2:$B$10000,Customer_Churn_Records!$B9601)</f>
        <v>1</v>
      </c>
      <c r="T9601" s="6">
        <f>ROUNDUP(Customer_Churn_Records!$G9601,0)</f>
        <v>49</v>
      </c>
      <c r="U9601" s="6" t="str">
        <f t="array" ref="U9601">IFS(Customer_Churn_Records!$T9601&lt;30,"young",Customer_Churn_Records!$T9601&lt;50,"middle-aged",Customer_Churn_Records!$T9601&lt;100,"old")</f>
        <v>middle-aged</v>
      </c>
      <c r="V9601" s="8" t="str">
        <f t="array" ref="V9601">IFS(Customer_Churn_Records!$D9601&lt;701,"less-score",Customer_Churn_Records!$D9601&lt;851,"high-score")</f>
        <v>less-score</v>
      </c>
      <c r="W9601" s="8">
        <f t="array" ref="W9601">IF(Customer_Churn_Records!$X9601=0,0,IFS(Customer_Churn_Records!$X9601&lt;100000,"low",Customer_Churn_Records!$X9601&lt;300000,"high"))</f>
        <v>0</v>
      </c>
      <c r="X9601" s="8">
        <f>ROUND(Customer_Churn_Records!$I9601,0)</f>
        <v>0</v>
      </c>
    </row>
    <row r="9602" ht="14.25" customHeight="1">
      <c r="A9602" s="6">
        <v>8883.0</v>
      </c>
      <c r="B9602" s="6">
        <v>1.5614643E7</v>
      </c>
      <c r="C9602" s="6" t="s">
        <v>18965</v>
      </c>
      <c r="D9602" s="6">
        <v>731.0</v>
      </c>
      <c r="E9602" s="6" t="s">
        <v>9</v>
      </c>
      <c r="F9602" s="6" t="s">
        <v>10</v>
      </c>
      <c r="G9602" s="7" t="s">
        <v>107</v>
      </c>
      <c r="H9602" s="6">
        <v>2.0</v>
      </c>
      <c r="I9602" s="6" t="s">
        <v>15173</v>
      </c>
      <c r="J9602" s="6">
        <v>2.0</v>
      </c>
      <c r="K9602" s="6">
        <v>1.0</v>
      </c>
      <c r="L9602" s="6">
        <v>0.0</v>
      </c>
      <c r="M9602" s="6" t="s">
        <v>18966</v>
      </c>
      <c r="N9602" s="6">
        <v>0.0</v>
      </c>
      <c r="O9602" s="6">
        <v>0.0</v>
      </c>
      <c r="P9602" s="6">
        <v>2.0</v>
      </c>
      <c r="Q9602" s="6" t="s">
        <v>44</v>
      </c>
      <c r="R9602" s="6">
        <v>665.0</v>
      </c>
      <c r="S9602" s="6">
        <f>COUNTIF(Customer_Churn_Records!$B$2:$B$10000,Customer_Churn_Records!$B9602)</f>
        <v>1</v>
      </c>
      <c r="T9602" s="6">
        <f>ROUNDUP(Customer_Churn_Records!$G9602,0)</f>
        <v>39</v>
      </c>
      <c r="U9602" s="6" t="str">
        <f t="array" ref="U9602">IFS(Customer_Churn_Records!$T9602&lt;30,"young",Customer_Churn_Records!$T9602&lt;50,"middle-aged",Customer_Churn_Records!$T9602&lt;100,"old")</f>
        <v>middle-aged</v>
      </c>
      <c r="V9602" s="8" t="str">
        <f t="array" ref="V9602">IFS(Customer_Churn_Records!$D9602&lt;701,"less-score",Customer_Churn_Records!$D9602&lt;851,"high-score")</f>
        <v>high-score</v>
      </c>
      <c r="W9602" s="8">
        <f t="array" ref="W9602">IF(Customer_Churn_Records!$X9602=0,0,IFS(Customer_Churn_Records!$X9602&lt;100000,"low",Customer_Churn_Records!$X9602&lt;300000,"high"))</f>
        <v>0</v>
      </c>
      <c r="X9602" s="8">
        <f>ROUND(Customer_Churn_Records!$I9602,0)</f>
        <v>0</v>
      </c>
    </row>
    <row r="9603" ht="14.25" customHeight="1">
      <c r="A9603" s="6">
        <v>8884.0</v>
      </c>
      <c r="B9603" s="6">
        <v>1.5707696E7</v>
      </c>
      <c r="C9603" s="6" t="s">
        <v>1976</v>
      </c>
      <c r="D9603" s="6">
        <v>471.0</v>
      </c>
      <c r="E9603" s="6" t="s">
        <v>9</v>
      </c>
      <c r="F9603" s="6" t="s">
        <v>10</v>
      </c>
      <c r="G9603" s="7" t="s">
        <v>160</v>
      </c>
      <c r="H9603" s="6">
        <v>5.0</v>
      </c>
      <c r="I9603" s="6" t="s">
        <v>15173</v>
      </c>
      <c r="J9603" s="6">
        <v>2.0</v>
      </c>
      <c r="K9603" s="6">
        <v>1.0</v>
      </c>
      <c r="L9603" s="6">
        <v>1.0</v>
      </c>
      <c r="M9603" s="6" t="s">
        <v>18967</v>
      </c>
      <c r="N9603" s="6">
        <v>0.0</v>
      </c>
      <c r="O9603" s="6">
        <v>0.0</v>
      </c>
      <c r="P9603" s="6">
        <v>1.0</v>
      </c>
      <c r="Q9603" s="6" t="s">
        <v>79</v>
      </c>
      <c r="R9603" s="6">
        <v>583.0</v>
      </c>
      <c r="S9603" s="6">
        <f>COUNTIF(Customer_Churn_Records!$B$2:$B$10000,Customer_Churn_Records!$B9603)</f>
        <v>1</v>
      </c>
      <c r="T9603" s="6">
        <f>ROUNDUP(Customer_Churn_Records!$G9603,0)</f>
        <v>28</v>
      </c>
      <c r="U9603" s="6" t="str">
        <f t="array" ref="U9603">IFS(Customer_Churn_Records!$T9603&lt;30,"young",Customer_Churn_Records!$T9603&lt;50,"middle-aged",Customer_Churn_Records!$T9603&lt;100,"old")</f>
        <v>young</v>
      </c>
      <c r="V9603" s="8" t="str">
        <f t="array" ref="V9603">IFS(Customer_Churn_Records!$D9603&lt;701,"less-score",Customer_Churn_Records!$D9603&lt;851,"high-score")</f>
        <v>less-score</v>
      </c>
      <c r="W9603" s="8">
        <f t="array" ref="W9603">IF(Customer_Churn_Records!$X9603=0,0,IFS(Customer_Churn_Records!$X9603&lt;100000,"low",Customer_Churn_Records!$X9603&lt;300000,"high"))</f>
        <v>0</v>
      </c>
      <c r="X9603" s="8">
        <f>ROUND(Customer_Churn_Records!$I9603,0)</f>
        <v>0</v>
      </c>
    </row>
    <row r="9604" ht="14.25" customHeight="1">
      <c r="A9604" s="6">
        <v>8887.0</v>
      </c>
      <c r="B9604" s="6">
        <v>1.577962E7</v>
      </c>
      <c r="C9604" s="6" t="s">
        <v>477</v>
      </c>
      <c r="D9604" s="6">
        <v>575.0</v>
      </c>
      <c r="E9604" s="6" t="s">
        <v>7</v>
      </c>
      <c r="F9604" s="6" t="s">
        <v>11</v>
      </c>
      <c r="G9604" s="7" t="s">
        <v>118</v>
      </c>
      <c r="H9604" s="6">
        <v>1.0</v>
      </c>
      <c r="I9604" s="6" t="s">
        <v>15173</v>
      </c>
      <c r="J9604" s="6">
        <v>1.0</v>
      </c>
      <c r="K9604" s="6">
        <v>0.0</v>
      </c>
      <c r="L9604" s="6">
        <v>1.0</v>
      </c>
      <c r="M9604" s="6" t="s">
        <v>18968</v>
      </c>
      <c r="N9604" s="6">
        <v>0.0</v>
      </c>
      <c r="O9604" s="6">
        <v>0.0</v>
      </c>
      <c r="P9604" s="6">
        <v>4.0</v>
      </c>
      <c r="Q9604" s="6" t="s">
        <v>49</v>
      </c>
      <c r="R9604" s="6">
        <v>319.0</v>
      </c>
      <c r="S9604" s="6">
        <f>COUNTIF(Customer_Churn_Records!$B$2:$B$10000,Customer_Churn_Records!$B9604)</f>
        <v>1</v>
      </c>
      <c r="T9604" s="6">
        <f>ROUNDUP(Customer_Churn_Records!$G9604,0)</f>
        <v>36</v>
      </c>
      <c r="U9604" s="6" t="str">
        <f t="array" ref="U9604">IFS(Customer_Churn_Records!$T9604&lt;30,"young",Customer_Churn_Records!$T9604&lt;50,"middle-aged",Customer_Churn_Records!$T9604&lt;100,"old")</f>
        <v>middle-aged</v>
      </c>
      <c r="V9604" s="8" t="str">
        <f t="array" ref="V9604">IFS(Customer_Churn_Records!$D9604&lt;701,"less-score",Customer_Churn_Records!$D9604&lt;851,"high-score")</f>
        <v>less-score</v>
      </c>
      <c r="W9604" s="8">
        <f t="array" ref="W9604">IF(Customer_Churn_Records!$X9604=0,0,IFS(Customer_Churn_Records!$X9604&lt;100000,"low",Customer_Churn_Records!$X9604&lt;300000,"high"))</f>
        <v>0</v>
      </c>
      <c r="X9604" s="8">
        <f>ROUND(Customer_Churn_Records!$I9604,0)</f>
        <v>0</v>
      </c>
    </row>
    <row r="9605" ht="14.25" customHeight="1">
      <c r="A9605" s="6">
        <v>8893.0</v>
      </c>
      <c r="B9605" s="6">
        <v>1.5739476E7</v>
      </c>
      <c r="C9605" s="6" t="s">
        <v>2359</v>
      </c>
      <c r="D9605" s="6">
        <v>680.0</v>
      </c>
      <c r="E9605" s="6" t="s">
        <v>7</v>
      </c>
      <c r="F9605" s="6" t="s">
        <v>10</v>
      </c>
      <c r="G9605" s="7" t="s">
        <v>114</v>
      </c>
      <c r="H9605" s="6">
        <v>5.0</v>
      </c>
      <c r="I9605" s="6" t="s">
        <v>15173</v>
      </c>
      <c r="J9605" s="6">
        <v>1.0</v>
      </c>
      <c r="K9605" s="6">
        <v>1.0</v>
      </c>
      <c r="L9605" s="6">
        <v>1.0</v>
      </c>
      <c r="M9605" s="6" t="s">
        <v>18969</v>
      </c>
      <c r="N9605" s="6">
        <v>0.0</v>
      </c>
      <c r="O9605" s="6">
        <v>0.0</v>
      </c>
      <c r="P9605" s="6">
        <v>5.0</v>
      </c>
      <c r="Q9605" s="6" t="s">
        <v>49</v>
      </c>
      <c r="R9605" s="6">
        <v>589.0</v>
      </c>
      <c r="S9605" s="6">
        <f>COUNTIF(Customer_Churn_Records!$B$2:$B$10000,Customer_Churn_Records!$B9605)</f>
        <v>1</v>
      </c>
      <c r="T9605" s="6">
        <f>ROUNDUP(Customer_Churn_Records!$G9605,0)</f>
        <v>32</v>
      </c>
      <c r="U9605" s="6" t="str">
        <f t="array" ref="U9605">IFS(Customer_Churn_Records!$T9605&lt;30,"young",Customer_Churn_Records!$T9605&lt;50,"middle-aged",Customer_Churn_Records!$T9605&lt;100,"old")</f>
        <v>middle-aged</v>
      </c>
      <c r="V9605" s="8" t="str">
        <f t="array" ref="V9605">IFS(Customer_Churn_Records!$D9605&lt;701,"less-score",Customer_Churn_Records!$D9605&lt;851,"high-score")</f>
        <v>less-score</v>
      </c>
      <c r="W9605" s="8">
        <f t="array" ref="W9605">IF(Customer_Churn_Records!$X9605=0,0,IFS(Customer_Churn_Records!$X9605&lt;100000,"low",Customer_Churn_Records!$X9605&lt;300000,"high"))</f>
        <v>0</v>
      </c>
      <c r="X9605" s="8">
        <f>ROUND(Customer_Churn_Records!$I9605,0)</f>
        <v>0</v>
      </c>
    </row>
    <row r="9606" ht="14.25" customHeight="1">
      <c r="A9606" s="6">
        <v>8894.0</v>
      </c>
      <c r="B9606" s="6">
        <v>1.561267E7</v>
      </c>
      <c r="C9606" s="6" t="s">
        <v>2528</v>
      </c>
      <c r="D9606" s="6">
        <v>631.0</v>
      </c>
      <c r="E9606" s="6" t="s">
        <v>9</v>
      </c>
      <c r="F9606" s="6" t="s">
        <v>10</v>
      </c>
      <c r="G9606" s="7" t="s">
        <v>258</v>
      </c>
      <c r="H9606" s="6">
        <v>10.0</v>
      </c>
      <c r="I9606" s="6" t="s">
        <v>15173</v>
      </c>
      <c r="J9606" s="6">
        <v>2.0</v>
      </c>
      <c r="K9606" s="6">
        <v>1.0</v>
      </c>
      <c r="L9606" s="6">
        <v>1.0</v>
      </c>
      <c r="M9606" s="6" t="s">
        <v>18970</v>
      </c>
      <c r="N9606" s="6">
        <v>0.0</v>
      </c>
      <c r="O9606" s="6">
        <v>0.0</v>
      </c>
      <c r="P9606" s="6">
        <v>2.0</v>
      </c>
      <c r="Q9606" s="6" t="s">
        <v>58</v>
      </c>
      <c r="R9606" s="6">
        <v>687.0</v>
      </c>
      <c r="S9606" s="6">
        <f>COUNTIF(Customer_Churn_Records!$B$2:$B$10000,Customer_Churn_Records!$B9606)</f>
        <v>1</v>
      </c>
      <c r="T9606" s="6">
        <f>ROUNDUP(Customer_Churn_Records!$G9606,0)</f>
        <v>46</v>
      </c>
      <c r="U9606" s="6" t="str">
        <f t="array" ref="U9606">IFS(Customer_Churn_Records!$T9606&lt;30,"young",Customer_Churn_Records!$T9606&lt;50,"middle-aged",Customer_Churn_Records!$T9606&lt;100,"old")</f>
        <v>middle-aged</v>
      </c>
      <c r="V9606" s="8" t="str">
        <f t="array" ref="V9606">IFS(Customer_Churn_Records!$D9606&lt;701,"less-score",Customer_Churn_Records!$D9606&lt;851,"high-score")</f>
        <v>less-score</v>
      </c>
      <c r="W9606" s="8">
        <f t="array" ref="W9606">IF(Customer_Churn_Records!$X9606=0,0,IFS(Customer_Churn_Records!$X9606&lt;100000,"low",Customer_Churn_Records!$X9606&lt;300000,"high"))</f>
        <v>0</v>
      </c>
      <c r="X9606" s="8">
        <f>ROUND(Customer_Churn_Records!$I9606,0)</f>
        <v>0</v>
      </c>
    </row>
    <row r="9607" ht="14.25" customHeight="1">
      <c r="A9607" s="6">
        <v>8897.0</v>
      </c>
      <c r="B9607" s="6">
        <v>1.5724691E7</v>
      </c>
      <c r="C9607" s="6" t="s">
        <v>755</v>
      </c>
      <c r="D9607" s="6">
        <v>712.0</v>
      </c>
      <c r="E9607" s="6" t="s">
        <v>7</v>
      </c>
      <c r="F9607" s="6" t="s">
        <v>11</v>
      </c>
      <c r="G9607" s="7" t="s">
        <v>140</v>
      </c>
      <c r="H9607" s="6">
        <v>1.0</v>
      </c>
      <c r="I9607" s="6" t="s">
        <v>15173</v>
      </c>
      <c r="J9607" s="6">
        <v>2.0</v>
      </c>
      <c r="K9607" s="6">
        <v>1.0</v>
      </c>
      <c r="L9607" s="6">
        <v>1.0</v>
      </c>
      <c r="M9607" s="6" t="s">
        <v>18971</v>
      </c>
      <c r="N9607" s="6">
        <v>0.0</v>
      </c>
      <c r="O9607" s="6">
        <v>0.0</v>
      </c>
      <c r="P9607" s="6">
        <v>1.0</v>
      </c>
      <c r="Q9607" s="6" t="s">
        <v>79</v>
      </c>
      <c r="R9607" s="6">
        <v>966.0</v>
      </c>
      <c r="S9607" s="6">
        <f>COUNTIF(Customer_Churn_Records!$B$2:$B$10000,Customer_Churn_Records!$B9607)</f>
        <v>1</v>
      </c>
      <c r="T9607" s="6">
        <f>ROUNDUP(Customer_Churn_Records!$G9607,0)</f>
        <v>34</v>
      </c>
      <c r="U9607" s="6" t="str">
        <f t="array" ref="U9607">IFS(Customer_Churn_Records!$T9607&lt;30,"young",Customer_Churn_Records!$T9607&lt;50,"middle-aged",Customer_Churn_Records!$T9607&lt;100,"old")</f>
        <v>middle-aged</v>
      </c>
      <c r="V9607" s="8" t="str">
        <f t="array" ref="V9607">IFS(Customer_Churn_Records!$D9607&lt;701,"less-score",Customer_Churn_Records!$D9607&lt;851,"high-score")</f>
        <v>high-score</v>
      </c>
      <c r="W9607" s="8">
        <f t="array" ref="W9607">IF(Customer_Churn_Records!$X9607=0,0,IFS(Customer_Churn_Records!$X9607&lt;100000,"low",Customer_Churn_Records!$X9607&lt;300000,"high"))</f>
        <v>0</v>
      </c>
      <c r="X9607" s="8">
        <f>ROUND(Customer_Churn_Records!$I9607,0)</f>
        <v>0</v>
      </c>
    </row>
    <row r="9608" ht="14.25" customHeight="1">
      <c r="A9608" s="6">
        <v>8900.0</v>
      </c>
      <c r="B9608" s="6">
        <v>1.5677939E7</v>
      </c>
      <c r="C9608" s="6" t="s">
        <v>1424</v>
      </c>
      <c r="D9608" s="6">
        <v>584.0</v>
      </c>
      <c r="E9608" s="6" t="s">
        <v>7</v>
      </c>
      <c r="F9608" s="6" t="s">
        <v>10</v>
      </c>
      <c r="G9608" s="7" t="s">
        <v>167</v>
      </c>
      <c r="H9608" s="6">
        <v>3.0</v>
      </c>
      <c r="I9608" s="6" t="s">
        <v>15173</v>
      </c>
      <c r="J9608" s="6">
        <v>2.0</v>
      </c>
      <c r="K9608" s="6">
        <v>1.0</v>
      </c>
      <c r="L9608" s="6">
        <v>1.0</v>
      </c>
      <c r="M9608" s="6" t="s">
        <v>18972</v>
      </c>
      <c r="N9608" s="6">
        <v>0.0</v>
      </c>
      <c r="O9608" s="6">
        <v>0.0</v>
      </c>
      <c r="P9608" s="6">
        <v>4.0</v>
      </c>
      <c r="Q9608" s="6" t="s">
        <v>44</v>
      </c>
      <c r="R9608" s="6">
        <v>796.0</v>
      </c>
      <c r="S9608" s="6">
        <f>COUNTIF(Customer_Churn_Records!$B$2:$B$10000,Customer_Churn_Records!$B9608)</f>
        <v>1</v>
      </c>
      <c r="T9608" s="6">
        <f>ROUNDUP(Customer_Churn_Records!$G9608,0)</f>
        <v>41</v>
      </c>
      <c r="U9608" s="6" t="str">
        <f t="array" ref="U9608">IFS(Customer_Churn_Records!$T9608&lt;30,"young",Customer_Churn_Records!$T9608&lt;50,"middle-aged",Customer_Churn_Records!$T9608&lt;100,"old")</f>
        <v>middle-aged</v>
      </c>
      <c r="V9608" s="8" t="str">
        <f t="array" ref="V9608">IFS(Customer_Churn_Records!$D9608&lt;701,"less-score",Customer_Churn_Records!$D9608&lt;851,"high-score")</f>
        <v>less-score</v>
      </c>
      <c r="W9608" s="8">
        <f t="array" ref="W9608">IF(Customer_Churn_Records!$X9608=0,0,IFS(Customer_Churn_Records!$X9608&lt;100000,"low",Customer_Churn_Records!$X9608&lt;300000,"high"))</f>
        <v>0</v>
      </c>
      <c r="X9608" s="8">
        <f>ROUND(Customer_Churn_Records!$I9608,0)</f>
        <v>0</v>
      </c>
    </row>
    <row r="9609" ht="14.25" customHeight="1">
      <c r="A9609" s="6">
        <v>8901.0</v>
      </c>
      <c r="B9609" s="6">
        <v>1.5611599E7</v>
      </c>
      <c r="C9609" s="6" t="s">
        <v>13539</v>
      </c>
      <c r="D9609" s="6">
        <v>604.0</v>
      </c>
      <c r="E9609" s="6" t="s">
        <v>7</v>
      </c>
      <c r="F9609" s="6" t="s">
        <v>10</v>
      </c>
      <c r="G9609" s="7" t="s">
        <v>471</v>
      </c>
      <c r="H9609" s="6">
        <v>2.0</v>
      </c>
      <c r="I9609" s="6" t="s">
        <v>15173</v>
      </c>
      <c r="J9609" s="6">
        <v>2.0</v>
      </c>
      <c r="K9609" s="6">
        <v>1.0</v>
      </c>
      <c r="L9609" s="6">
        <v>1.0</v>
      </c>
      <c r="M9609" s="6" t="s">
        <v>18973</v>
      </c>
      <c r="N9609" s="6">
        <v>0.0</v>
      </c>
      <c r="O9609" s="6">
        <v>0.0</v>
      </c>
      <c r="P9609" s="6">
        <v>2.0</v>
      </c>
      <c r="Q9609" s="6" t="s">
        <v>58</v>
      </c>
      <c r="R9609" s="6">
        <v>687.0</v>
      </c>
      <c r="S9609" s="6">
        <f>COUNTIF(Customer_Churn_Records!$B$2:$B$10000,Customer_Churn_Records!$B9609)</f>
        <v>1</v>
      </c>
      <c r="T9609" s="6">
        <f>ROUNDUP(Customer_Churn_Records!$G9609,0)</f>
        <v>71</v>
      </c>
      <c r="U9609" s="6" t="str">
        <f t="array" ref="U9609">IFS(Customer_Churn_Records!$T9609&lt;30,"young",Customer_Churn_Records!$T9609&lt;50,"middle-aged",Customer_Churn_Records!$T9609&lt;100,"old")</f>
        <v>old</v>
      </c>
      <c r="V9609" s="8" t="str">
        <f t="array" ref="V9609">IFS(Customer_Churn_Records!$D9609&lt;701,"less-score",Customer_Churn_Records!$D9609&lt;851,"high-score")</f>
        <v>less-score</v>
      </c>
      <c r="W9609" s="8">
        <f t="array" ref="W9609">IF(Customer_Churn_Records!$X9609=0,0,IFS(Customer_Churn_Records!$X9609&lt;100000,"low",Customer_Churn_Records!$X9609&lt;300000,"high"))</f>
        <v>0</v>
      </c>
      <c r="X9609" s="8">
        <f>ROUND(Customer_Churn_Records!$I9609,0)</f>
        <v>0</v>
      </c>
    </row>
    <row r="9610" ht="14.25" customHeight="1">
      <c r="A9610" s="6">
        <v>8903.0</v>
      </c>
      <c r="B9610" s="6">
        <v>1.5671973E7</v>
      </c>
      <c r="C9610" s="6" t="s">
        <v>3203</v>
      </c>
      <c r="D9610" s="6">
        <v>467.0</v>
      </c>
      <c r="E9610" s="6" t="s">
        <v>9</v>
      </c>
      <c r="F9610" s="6" t="s">
        <v>11</v>
      </c>
      <c r="G9610" s="7" t="s">
        <v>107</v>
      </c>
      <c r="H9610" s="6">
        <v>5.0</v>
      </c>
      <c r="I9610" s="6" t="s">
        <v>15173</v>
      </c>
      <c r="J9610" s="6">
        <v>2.0</v>
      </c>
      <c r="K9610" s="6">
        <v>1.0</v>
      </c>
      <c r="L9610" s="6">
        <v>1.0</v>
      </c>
      <c r="M9610" s="6" t="s">
        <v>18974</v>
      </c>
      <c r="N9610" s="6">
        <v>0.0</v>
      </c>
      <c r="O9610" s="6">
        <v>0.0</v>
      </c>
      <c r="P9610" s="6">
        <v>5.0</v>
      </c>
      <c r="Q9610" s="6" t="s">
        <v>44</v>
      </c>
      <c r="R9610" s="6">
        <v>994.0</v>
      </c>
      <c r="S9610" s="6">
        <f>COUNTIF(Customer_Churn_Records!$B$2:$B$10000,Customer_Churn_Records!$B9610)</f>
        <v>1</v>
      </c>
      <c r="T9610" s="6">
        <f>ROUNDUP(Customer_Churn_Records!$G9610,0)</f>
        <v>39</v>
      </c>
      <c r="U9610" s="6" t="str">
        <f t="array" ref="U9610">IFS(Customer_Churn_Records!$T9610&lt;30,"young",Customer_Churn_Records!$T9610&lt;50,"middle-aged",Customer_Churn_Records!$T9610&lt;100,"old")</f>
        <v>middle-aged</v>
      </c>
      <c r="V9610" s="8" t="str">
        <f t="array" ref="V9610">IFS(Customer_Churn_Records!$D9610&lt;701,"less-score",Customer_Churn_Records!$D9610&lt;851,"high-score")</f>
        <v>less-score</v>
      </c>
      <c r="W9610" s="8">
        <f t="array" ref="W9610">IF(Customer_Churn_Records!$X9610=0,0,IFS(Customer_Churn_Records!$X9610&lt;100000,"low",Customer_Churn_Records!$X9610&lt;300000,"high"))</f>
        <v>0</v>
      </c>
      <c r="X9610" s="8">
        <f>ROUND(Customer_Churn_Records!$I9610,0)</f>
        <v>0</v>
      </c>
    </row>
    <row r="9611" ht="14.25" customHeight="1">
      <c r="A9611" s="6">
        <v>8906.0</v>
      </c>
      <c r="B9611" s="6">
        <v>1.5661745E7</v>
      </c>
      <c r="C9611" s="6" t="s">
        <v>594</v>
      </c>
      <c r="D9611" s="6">
        <v>557.0</v>
      </c>
      <c r="E9611" s="6" t="s">
        <v>7</v>
      </c>
      <c r="F9611" s="6" t="s">
        <v>11</v>
      </c>
      <c r="G9611" s="7" t="s">
        <v>118</v>
      </c>
      <c r="H9611" s="6">
        <v>3.0</v>
      </c>
      <c r="I9611" s="6" t="s">
        <v>15173</v>
      </c>
      <c r="J9611" s="6">
        <v>1.0</v>
      </c>
      <c r="K9611" s="6">
        <v>0.0</v>
      </c>
      <c r="L9611" s="6">
        <v>1.0</v>
      </c>
      <c r="M9611" s="6" t="s">
        <v>18975</v>
      </c>
      <c r="N9611" s="6">
        <v>0.0</v>
      </c>
      <c r="O9611" s="6">
        <v>0.0</v>
      </c>
      <c r="P9611" s="6">
        <v>4.0</v>
      </c>
      <c r="Q9611" s="6" t="s">
        <v>44</v>
      </c>
      <c r="R9611" s="6">
        <v>880.0</v>
      </c>
      <c r="S9611" s="6">
        <f>COUNTIF(Customer_Churn_Records!$B$2:$B$10000,Customer_Churn_Records!$B9611)</f>
        <v>1</v>
      </c>
      <c r="T9611" s="6">
        <f>ROUNDUP(Customer_Churn_Records!$G9611,0)</f>
        <v>36</v>
      </c>
      <c r="U9611" s="6" t="str">
        <f t="array" ref="U9611">IFS(Customer_Churn_Records!$T9611&lt;30,"young",Customer_Churn_Records!$T9611&lt;50,"middle-aged",Customer_Churn_Records!$T9611&lt;100,"old")</f>
        <v>middle-aged</v>
      </c>
      <c r="V9611" s="8" t="str">
        <f t="array" ref="V9611">IFS(Customer_Churn_Records!$D9611&lt;701,"less-score",Customer_Churn_Records!$D9611&lt;851,"high-score")</f>
        <v>less-score</v>
      </c>
      <c r="W9611" s="8">
        <f t="array" ref="W9611">IF(Customer_Churn_Records!$X9611=0,0,IFS(Customer_Churn_Records!$X9611&lt;100000,"low",Customer_Churn_Records!$X9611&lt;300000,"high"))</f>
        <v>0</v>
      </c>
      <c r="X9611" s="8">
        <f>ROUND(Customer_Churn_Records!$I9611,0)</f>
        <v>0</v>
      </c>
    </row>
    <row r="9612" ht="14.25" customHeight="1">
      <c r="A9612" s="6">
        <v>8907.0</v>
      </c>
      <c r="B9612" s="6">
        <v>1.5797065E7</v>
      </c>
      <c r="C9612" s="6" t="s">
        <v>17636</v>
      </c>
      <c r="D9612" s="6">
        <v>613.0</v>
      </c>
      <c r="E9612" s="6" t="s">
        <v>9</v>
      </c>
      <c r="F9612" s="6" t="s">
        <v>10</v>
      </c>
      <c r="G9612" s="7" t="s">
        <v>114</v>
      </c>
      <c r="H9612" s="6">
        <v>0.0</v>
      </c>
      <c r="I9612" s="6" t="s">
        <v>15173</v>
      </c>
      <c r="J9612" s="6">
        <v>2.0</v>
      </c>
      <c r="K9612" s="6">
        <v>0.0</v>
      </c>
      <c r="L9612" s="6">
        <v>1.0</v>
      </c>
      <c r="M9612" s="6" t="s">
        <v>18976</v>
      </c>
      <c r="N9612" s="6">
        <v>0.0</v>
      </c>
      <c r="O9612" s="6">
        <v>0.0</v>
      </c>
      <c r="P9612" s="6">
        <v>5.0</v>
      </c>
      <c r="Q9612" s="6" t="s">
        <v>58</v>
      </c>
      <c r="R9612" s="6">
        <v>963.0</v>
      </c>
      <c r="S9612" s="6">
        <f>COUNTIF(Customer_Churn_Records!$B$2:$B$10000,Customer_Churn_Records!$B9612)</f>
        <v>1</v>
      </c>
      <c r="T9612" s="6">
        <f>ROUNDUP(Customer_Churn_Records!$G9612,0)</f>
        <v>32</v>
      </c>
      <c r="U9612" s="6" t="str">
        <f t="array" ref="U9612">IFS(Customer_Churn_Records!$T9612&lt;30,"young",Customer_Churn_Records!$T9612&lt;50,"middle-aged",Customer_Churn_Records!$T9612&lt;100,"old")</f>
        <v>middle-aged</v>
      </c>
      <c r="V9612" s="8" t="str">
        <f t="array" ref="V9612">IFS(Customer_Churn_Records!$D9612&lt;701,"less-score",Customer_Churn_Records!$D9612&lt;851,"high-score")</f>
        <v>less-score</v>
      </c>
      <c r="W9612" s="8">
        <f t="array" ref="W9612">IF(Customer_Churn_Records!$X9612=0,0,IFS(Customer_Churn_Records!$X9612&lt;100000,"low",Customer_Churn_Records!$X9612&lt;300000,"high"))</f>
        <v>0</v>
      </c>
      <c r="X9612" s="8">
        <f>ROUND(Customer_Churn_Records!$I9612,0)</f>
        <v>0</v>
      </c>
    </row>
    <row r="9613" ht="14.25" customHeight="1">
      <c r="A9613" s="6">
        <v>8910.0</v>
      </c>
      <c r="B9613" s="6">
        <v>1.5705085E7</v>
      </c>
      <c r="C9613" s="6" t="s">
        <v>18977</v>
      </c>
      <c r="D9613" s="6">
        <v>670.0</v>
      </c>
      <c r="E9613" s="6" t="s">
        <v>9</v>
      </c>
      <c r="F9613" s="6" t="s">
        <v>10</v>
      </c>
      <c r="G9613" s="7" t="s">
        <v>99</v>
      </c>
      <c r="H9613" s="6">
        <v>9.0</v>
      </c>
      <c r="I9613" s="6" t="s">
        <v>15173</v>
      </c>
      <c r="J9613" s="6">
        <v>2.0</v>
      </c>
      <c r="K9613" s="6">
        <v>1.0</v>
      </c>
      <c r="L9613" s="6">
        <v>0.0</v>
      </c>
      <c r="M9613" s="6" t="s">
        <v>18978</v>
      </c>
      <c r="N9613" s="6">
        <v>0.0</v>
      </c>
      <c r="O9613" s="6">
        <v>0.0</v>
      </c>
      <c r="P9613" s="6">
        <v>4.0</v>
      </c>
      <c r="Q9613" s="6" t="s">
        <v>58</v>
      </c>
      <c r="R9613" s="6">
        <v>440.0</v>
      </c>
      <c r="S9613" s="6">
        <f>COUNTIF(Customer_Churn_Records!$B$2:$B$10000,Customer_Churn_Records!$B9613)</f>
        <v>1</v>
      </c>
      <c r="T9613" s="6">
        <f>ROUNDUP(Customer_Churn_Records!$G9613,0)</f>
        <v>29</v>
      </c>
      <c r="U9613" s="6" t="str">
        <f t="array" ref="U9613">IFS(Customer_Churn_Records!$T9613&lt;30,"young",Customer_Churn_Records!$T9613&lt;50,"middle-aged",Customer_Churn_Records!$T9613&lt;100,"old")</f>
        <v>young</v>
      </c>
      <c r="V9613" s="8" t="str">
        <f t="array" ref="V9613">IFS(Customer_Churn_Records!$D9613&lt;701,"less-score",Customer_Churn_Records!$D9613&lt;851,"high-score")</f>
        <v>less-score</v>
      </c>
      <c r="W9613" s="8">
        <f t="array" ref="W9613">IF(Customer_Churn_Records!$X9613=0,0,IFS(Customer_Churn_Records!$X9613&lt;100000,"low",Customer_Churn_Records!$X9613&lt;300000,"high"))</f>
        <v>0</v>
      </c>
      <c r="X9613" s="8">
        <f>ROUND(Customer_Churn_Records!$I9613,0)</f>
        <v>0</v>
      </c>
    </row>
    <row r="9614" ht="14.25" customHeight="1">
      <c r="A9614" s="6">
        <v>8914.0</v>
      </c>
      <c r="B9614" s="6">
        <v>1.5717307E7</v>
      </c>
      <c r="C9614" s="6" t="s">
        <v>15205</v>
      </c>
      <c r="D9614" s="6">
        <v>496.0</v>
      </c>
      <c r="E9614" s="6" t="s">
        <v>7</v>
      </c>
      <c r="F9614" s="6" t="s">
        <v>11</v>
      </c>
      <c r="G9614" s="7" t="s">
        <v>363</v>
      </c>
      <c r="H9614" s="6">
        <v>5.0</v>
      </c>
      <c r="I9614" s="6" t="s">
        <v>15173</v>
      </c>
      <c r="J9614" s="6">
        <v>2.0</v>
      </c>
      <c r="K9614" s="6">
        <v>1.0</v>
      </c>
      <c r="L9614" s="6">
        <v>0.0</v>
      </c>
      <c r="M9614" s="6" t="s">
        <v>18979</v>
      </c>
      <c r="N9614" s="6">
        <v>0.0</v>
      </c>
      <c r="O9614" s="6">
        <v>0.0</v>
      </c>
      <c r="P9614" s="6">
        <v>3.0</v>
      </c>
      <c r="Q9614" s="6" t="s">
        <v>58</v>
      </c>
      <c r="R9614" s="6">
        <v>836.0</v>
      </c>
      <c r="S9614" s="6">
        <f>COUNTIF(Customer_Churn_Records!$B$2:$B$10000,Customer_Churn_Records!$B9614)</f>
        <v>1</v>
      </c>
      <c r="T9614" s="6">
        <f>ROUNDUP(Customer_Churn_Records!$G9614,0)</f>
        <v>31</v>
      </c>
      <c r="U9614" s="6" t="str">
        <f t="array" ref="U9614">IFS(Customer_Churn_Records!$T9614&lt;30,"young",Customer_Churn_Records!$T9614&lt;50,"middle-aged",Customer_Churn_Records!$T9614&lt;100,"old")</f>
        <v>middle-aged</v>
      </c>
      <c r="V9614" s="8" t="str">
        <f t="array" ref="V9614">IFS(Customer_Churn_Records!$D9614&lt;701,"less-score",Customer_Churn_Records!$D9614&lt;851,"high-score")</f>
        <v>less-score</v>
      </c>
      <c r="W9614" s="8">
        <f t="array" ref="W9614">IF(Customer_Churn_Records!$X9614=0,0,IFS(Customer_Churn_Records!$X9614&lt;100000,"low",Customer_Churn_Records!$X9614&lt;300000,"high"))</f>
        <v>0</v>
      </c>
      <c r="X9614" s="8">
        <f>ROUND(Customer_Churn_Records!$I9614,0)</f>
        <v>0</v>
      </c>
    </row>
    <row r="9615" ht="14.25" customHeight="1">
      <c r="A9615" s="6">
        <v>8917.0</v>
      </c>
      <c r="B9615" s="6">
        <v>1.5665378E7</v>
      </c>
      <c r="C9615" s="6" t="s">
        <v>3404</v>
      </c>
      <c r="D9615" s="6">
        <v>499.0</v>
      </c>
      <c r="E9615" s="6" t="s">
        <v>7</v>
      </c>
      <c r="F9615" s="6" t="s">
        <v>10</v>
      </c>
      <c r="G9615" s="7" t="s">
        <v>258</v>
      </c>
      <c r="H9615" s="6">
        <v>6.0</v>
      </c>
      <c r="I9615" s="6" t="s">
        <v>15173</v>
      </c>
      <c r="J9615" s="6">
        <v>2.0</v>
      </c>
      <c r="K9615" s="6">
        <v>1.0</v>
      </c>
      <c r="L9615" s="6">
        <v>0.0</v>
      </c>
      <c r="M9615" s="6" t="s">
        <v>18980</v>
      </c>
      <c r="N9615" s="6">
        <v>0.0</v>
      </c>
      <c r="O9615" s="6">
        <v>0.0</v>
      </c>
      <c r="P9615" s="6">
        <v>5.0</v>
      </c>
      <c r="Q9615" s="6" t="s">
        <v>79</v>
      </c>
      <c r="R9615" s="6">
        <v>809.0</v>
      </c>
      <c r="S9615" s="6">
        <f>COUNTIF(Customer_Churn_Records!$B$2:$B$10000,Customer_Churn_Records!$B9615)</f>
        <v>1</v>
      </c>
      <c r="T9615" s="6">
        <f>ROUNDUP(Customer_Churn_Records!$G9615,0)</f>
        <v>46</v>
      </c>
      <c r="U9615" s="6" t="str">
        <f t="array" ref="U9615">IFS(Customer_Churn_Records!$T9615&lt;30,"young",Customer_Churn_Records!$T9615&lt;50,"middle-aged",Customer_Churn_Records!$T9615&lt;100,"old")</f>
        <v>middle-aged</v>
      </c>
      <c r="V9615" s="8" t="str">
        <f t="array" ref="V9615">IFS(Customer_Churn_Records!$D9615&lt;701,"less-score",Customer_Churn_Records!$D9615&lt;851,"high-score")</f>
        <v>less-score</v>
      </c>
      <c r="W9615" s="8">
        <f t="array" ref="W9615">IF(Customer_Churn_Records!$X9615=0,0,IFS(Customer_Churn_Records!$X9615&lt;100000,"low",Customer_Churn_Records!$X9615&lt;300000,"high"))</f>
        <v>0</v>
      </c>
      <c r="X9615" s="8">
        <f>ROUND(Customer_Churn_Records!$I9615,0)</f>
        <v>0</v>
      </c>
    </row>
    <row r="9616" ht="14.25" customHeight="1">
      <c r="A9616" s="6">
        <v>8918.0</v>
      </c>
      <c r="B9616" s="6">
        <v>1.5757865E7</v>
      </c>
      <c r="C9616" s="6" t="s">
        <v>16315</v>
      </c>
      <c r="D9616" s="6">
        <v>642.0</v>
      </c>
      <c r="E9616" s="6" t="s">
        <v>7</v>
      </c>
      <c r="F9616" s="6" t="s">
        <v>11</v>
      </c>
      <c r="G9616" s="7" t="s">
        <v>1211</v>
      </c>
      <c r="H9616" s="6">
        <v>7.0</v>
      </c>
      <c r="I9616" s="6" t="s">
        <v>15173</v>
      </c>
      <c r="J9616" s="6">
        <v>2.0</v>
      </c>
      <c r="K9616" s="6">
        <v>1.0</v>
      </c>
      <c r="L9616" s="6">
        <v>1.0</v>
      </c>
      <c r="M9616" s="6" t="s">
        <v>18981</v>
      </c>
      <c r="N9616" s="6">
        <v>0.0</v>
      </c>
      <c r="O9616" s="6">
        <v>0.0</v>
      </c>
      <c r="P9616" s="6">
        <v>3.0</v>
      </c>
      <c r="Q9616" s="6" t="s">
        <v>44</v>
      </c>
      <c r="R9616" s="6">
        <v>729.0</v>
      </c>
      <c r="S9616" s="6">
        <f>COUNTIF(Customer_Churn_Records!$B$2:$B$10000,Customer_Churn_Records!$B9616)</f>
        <v>1</v>
      </c>
      <c r="T9616" s="6">
        <f>ROUNDUP(Customer_Churn_Records!$G9616,0)</f>
        <v>62</v>
      </c>
      <c r="U9616" s="6" t="str">
        <f t="array" ref="U9616">IFS(Customer_Churn_Records!$T9616&lt;30,"young",Customer_Churn_Records!$T9616&lt;50,"middle-aged",Customer_Churn_Records!$T9616&lt;100,"old")</f>
        <v>old</v>
      </c>
      <c r="V9616" s="8" t="str">
        <f t="array" ref="V9616">IFS(Customer_Churn_Records!$D9616&lt;701,"less-score",Customer_Churn_Records!$D9616&lt;851,"high-score")</f>
        <v>less-score</v>
      </c>
      <c r="W9616" s="8">
        <f t="array" ref="W9616">IF(Customer_Churn_Records!$X9616=0,0,IFS(Customer_Churn_Records!$X9616&lt;100000,"low",Customer_Churn_Records!$X9616&lt;300000,"high"))</f>
        <v>0</v>
      </c>
      <c r="X9616" s="8">
        <f>ROUND(Customer_Churn_Records!$I9616,0)</f>
        <v>0</v>
      </c>
    </row>
    <row r="9617" ht="14.25" customHeight="1">
      <c r="A9617" s="6">
        <v>8919.0</v>
      </c>
      <c r="B9617" s="6">
        <v>1.5578787E7</v>
      </c>
      <c r="C9617" s="6" t="s">
        <v>16414</v>
      </c>
      <c r="D9617" s="6">
        <v>641.0</v>
      </c>
      <c r="E9617" s="6" t="s">
        <v>7</v>
      </c>
      <c r="F9617" s="6" t="s">
        <v>10</v>
      </c>
      <c r="G9617" s="7" t="s">
        <v>245</v>
      </c>
      <c r="H9617" s="6">
        <v>4.0</v>
      </c>
      <c r="I9617" s="6" t="s">
        <v>15173</v>
      </c>
      <c r="J9617" s="6">
        <v>1.0</v>
      </c>
      <c r="K9617" s="6">
        <v>1.0</v>
      </c>
      <c r="L9617" s="6">
        <v>0.0</v>
      </c>
      <c r="M9617" s="6" t="s">
        <v>18982</v>
      </c>
      <c r="N9617" s="6">
        <v>1.0</v>
      </c>
      <c r="O9617" s="6">
        <v>1.0</v>
      </c>
      <c r="P9617" s="6">
        <v>1.0</v>
      </c>
      <c r="Q9617" s="6" t="s">
        <v>44</v>
      </c>
      <c r="R9617" s="6">
        <v>742.0</v>
      </c>
      <c r="S9617" s="6">
        <f>COUNTIF(Customer_Churn_Records!$B$2:$B$10000,Customer_Churn_Records!$B9617)</f>
        <v>1</v>
      </c>
      <c r="T9617" s="6">
        <f>ROUNDUP(Customer_Churn_Records!$G9617,0)</f>
        <v>52</v>
      </c>
      <c r="U9617" s="6" t="str">
        <f t="array" ref="U9617">IFS(Customer_Churn_Records!$T9617&lt;30,"young",Customer_Churn_Records!$T9617&lt;50,"middle-aged",Customer_Churn_Records!$T9617&lt;100,"old")</f>
        <v>old</v>
      </c>
      <c r="V9617" s="8" t="str">
        <f t="array" ref="V9617">IFS(Customer_Churn_Records!$D9617&lt;701,"less-score",Customer_Churn_Records!$D9617&lt;851,"high-score")</f>
        <v>less-score</v>
      </c>
      <c r="W9617" s="8">
        <f t="array" ref="W9617">IF(Customer_Churn_Records!$X9617=0,0,IFS(Customer_Churn_Records!$X9617&lt;100000,"low",Customer_Churn_Records!$X9617&lt;300000,"high"))</f>
        <v>0</v>
      </c>
      <c r="X9617" s="8">
        <f>ROUND(Customer_Churn_Records!$I9617,0)</f>
        <v>0</v>
      </c>
    </row>
    <row r="9618" ht="14.25" customHeight="1">
      <c r="A9618" s="6">
        <v>8921.0</v>
      </c>
      <c r="B9618" s="6">
        <v>1.5697546E7</v>
      </c>
      <c r="C9618" s="6" t="s">
        <v>2298</v>
      </c>
      <c r="D9618" s="6">
        <v>570.0</v>
      </c>
      <c r="E9618" s="6" t="s">
        <v>7</v>
      </c>
      <c r="F9618" s="6" t="s">
        <v>10</v>
      </c>
      <c r="G9618" s="7" t="s">
        <v>118</v>
      </c>
      <c r="H9618" s="6">
        <v>3.0</v>
      </c>
      <c r="I9618" s="6" t="s">
        <v>15173</v>
      </c>
      <c r="J9618" s="6">
        <v>2.0</v>
      </c>
      <c r="K9618" s="6">
        <v>1.0</v>
      </c>
      <c r="L9618" s="6">
        <v>0.0</v>
      </c>
      <c r="M9618" s="6" t="s">
        <v>18983</v>
      </c>
      <c r="N9618" s="6">
        <v>0.0</v>
      </c>
      <c r="O9618" s="6">
        <v>0.0</v>
      </c>
      <c r="P9618" s="6">
        <v>2.0</v>
      </c>
      <c r="Q9618" s="6" t="s">
        <v>58</v>
      </c>
      <c r="R9618" s="6">
        <v>971.0</v>
      </c>
      <c r="S9618" s="6">
        <f>COUNTIF(Customer_Churn_Records!$B$2:$B$10000,Customer_Churn_Records!$B9618)</f>
        <v>1</v>
      </c>
      <c r="T9618" s="6">
        <f>ROUNDUP(Customer_Churn_Records!$G9618,0)</f>
        <v>36</v>
      </c>
      <c r="U9618" s="6" t="str">
        <f t="array" ref="U9618">IFS(Customer_Churn_Records!$T9618&lt;30,"young",Customer_Churn_Records!$T9618&lt;50,"middle-aged",Customer_Churn_Records!$T9618&lt;100,"old")</f>
        <v>middle-aged</v>
      </c>
      <c r="V9618" s="8" t="str">
        <f t="array" ref="V9618">IFS(Customer_Churn_Records!$D9618&lt;701,"less-score",Customer_Churn_Records!$D9618&lt;851,"high-score")</f>
        <v>less-score</v>
      </c>
      <c r="W9618" s="8">
        <f t="array" ref="W9618">IF(Customer_Churn_Records!$X9618=0,0,IFS(Customer_Churn_Records!$X9618&lt;100000,"low",Customer_Churn_Records!$X9618&lt;300000,"high"))</f>
        <v>0</v>
      </c>
      <c r="X9618" s="8">
        <f>ROUND(Customer_Churn_Records!$I9618,0)</f>
        <v>0</v>
      </c>
    </row>
    <row r="9619" ht="14.25" customHeight="1">
      <c r="A9619" s="6">
        <v>8922.0</v>
      </c>
      <c r="B9619" s="6">
        <v>1.5629519E7</v>
      </c>
      <c r="C9619" s="6" t="s">
        <v>6110</v>
      </c>
      <c r="D9619" s="6">
        <v>472.0</v>
      </c>
      <c r="E9619" s="6" t="s">
        <v>7</v>
      </c>
      <c r="F9619" s="6" t="s">
        <v>10</v>
      </c>
      <c r="G9619" s="7" t="s">
        <v>72</v>
      </c>
      <c r="H9619" s="6">
        <v>1.0</v>
      </c>
      <c r="I9619" s="6" t="s">
        <v>15173</v>
      </c>
      <c r="J9619" s="6">
        <v>2.0</v>
      </c>
      <c r="K9619" s="6">
        <v>1.0</v>
      </c>
      <c r="L9619" s="6">
        <v>1.0</v>
      </c>
      <c r="M9619" s="6" t="s">
        <v>18984</v>
      </c>
      <c r="N9619" s="6">
        <v>0.0</v>
      </c>
      <c r="O9619" s="6">
        <v>0.0</v>
      </c>
      <c r="P9619" s="6">
        <v>3.0</v>
      </c>
      <c r="Q9619" s="6" t="s">
        <v>44</v>
      </c>
      <c r="R9619" s="6">
        <v>793.0</v>
      </c>
      <c r="S9619" s="6">
        <f>COUNTIF(Customer_Churn_Records!$B$2:$B$10000,Customer_Churn_Records!$B9619)</f>
        <v>1</v>
      </c>
      <c r="T9619" s="6">
        <f>ROUNDUP(Customer_Churn_Records!$G9619,0)</f>
        <v>37</v>
      </c>
      <c r="U9619" s="6" t="str">
        <f t="array" ref="U9619">IFS(Customer_Churn_Records!$T9619&lt;30,"young",Customer_Churn_Records!$T9619&lt;50,"middle-aged",Customer_Churn_Records!$T9619&lt;100,"old")</f>
        <v>middle-aged</v>
      </c>
      <c r="V9619" s="8" t="str">
        <f t="array" ref="V9619">IFS(Customer_Churn_Records!$D9619&lt;701,"less-score",Customer_Churn_Records!$D9619&lt;851,"high-score")</f>
        <v>less-score</v>
      </c>
      <c r="W9619" s="8">
        <f t="array" ref="W9619">IF(Customer_Churn_Records!$X9619=0,0,IFS(Customer_Churn_Records!$X9619&lt;100000,"low",Customer_Churn_Records!$X9619&lt;300000,"high"))</f>
        <v>0</v>
      </c>
      <c r="X9619" s="8">
        <f>ROUND(Customer_Churn_Records!$I9619,0)</f>
        <v>0</v>
      </c>
    </row>
    <row r="9620" ht="14.25" customHeight="1">
      <c r="A9620" s="6">
        <v>8925.0</v>
      </c>
      <c r="B9620" s="6">
        <v>1.5808566E7</v>
      </c>
      <c r="C9620" s="6" t="s">
        <v>780</v>
      </c>
      <c r="D9620" s="6">
        <v>516.0</v>
      </c>
      <c r="E9620" s="6" t="s">
        <v>7</v>
      </c>
      <c r="F9620" s="6" t="s">
        <v>11</v>
      </c>
      <c r="G9620" s="7" t="s">
        <v>258</v>
      </c>
      <c r="H9620" s="6">
        <v>2.0</v>
      </c>
      <c r="I9620" s="6" t="s">
        <v>15173</v>
      </c>
      <c r="J9620" s="6">
        <v>2.0</v>
      </c>
      <c r="K9620" s="6">
        <v>1.0</v>
      </c>
      <c r="L9620" s="6">
        <v>1.0</v>
      </c>
      <c r="M9620" s="6" t="s">
        <v>18985</v>
      </c>
      <c r="N9620" s="6">
        <v>0.0</v>
      </c>
      <c r="O9620" s="6">
        <v>0.0</v>
      </c>
      <c r="P9620" s="6">
        <v>4.0</v>
      </c>
      <c r="Q9620" s="6" t="s">
        <v>49</v>
      </c>
      <c r="R9620" s="6">
        <v>786.0</v>
      </c>
      <c r="S9620" s="6">
        <f>COUNTIF(Customer_Churn_Records!$B$2:$B$10000,Customer_Churn_Records!$B9620)</f>
        <v>1</v>
      </c>
      <c r="T9620" s="6">
        <f>ROUNDUP(Customer_Churn_Records!$G9620,0)</f>
        <v>46</v>
      </c>
      <c r="U9620" s="6" t="str">
        <f t="array" ref="U9620">IFS(Customer_Churn_Records!$T9620&lt;30,"young",Customer_Churn_Records!$T9620&lt;50,"middle-aged",Customer_Churn_Records!$T9620&lt;100,"old")</f>
        <v>middle-aged</v>
      </c>
      <c r="V9620" s="8" t="str">
        <f t="array" ref="V9620">IFS(Customer_Churn_Records!$D9620&lt;701,"less-score",Customer_Churn_Records!$D9620&lt;851,"high-score")</f>
        <v>less-score</v>
      </c>
      <c r="W9620" s="8">
        <f t="array" ref="W9620">IF(Customer_Churn_Records!$X9620=0,0,IFS(Customer_Churn_Records!$X9620&lt;100000,"low",Customer_Churn_Records!$X9620&lt;300000,"high"))</f>
        <v>0</v>
      </c>
      <c r="X9620" s="8">
        <f>ROUND(Customer_Churn_Records!$I9620,0)</f>
        <v>0</v>
      </c>
    </row>
    <row r="9621" ht="14.25" customHeight="1">
      <c r="A9621" s="6">
        <v>8927.0</v>
      </c>
      <c r="B9621" s="6">
        <v>1.5709136E7</v>
      </c>
      <c r="C9621" s="6" t="s">
        <v>1739</v>
      </c>
      <c r="D9621" s="6">
        <v>620.0</v>
      </c>
      <c r="E9621" s="6" t="s">
        <v>7</v>
      </c>
      <c r="F9621" s="6" t="s">
        <v>11</v>
      </c>
      <c r="G9621" s="7" t="s">
        <v>160</v>
      </c>
      <c r="H9621" s="6">
        <v>8.0</v>
      </c>
      <c r="I9621" s="6" t="s">
        <v>15173</v>
      </c>
      <c r="J9621" s="6">
        <v>2.0</v>
      </c>
      <c r="K9621" s="6">
        <v>1.0</v>
      </c>
      <c r="L9621" s="6">
        <v>1.0</v>
      </c>
      <c r="M9621" s="6" t="s">
        <v>18986</v>
      </c>
      <c r="N9621" s="6">
        <v>0.0</v>
      </c>
      <c r="O9621" s="6">
        <v>0.0</v>
      </c>
      <c r="P9621" s="6">
        <v>4.0</v>
      </c>
      <c r="Q9621" s="6" t="s">
        <v>44</v>
      </c>
      <c r="R9621" s="6">
        <v>933.0</v>
      </c>
      <c r="S9621" s="6">
        <f>COUNTIF(Customer_Churn_Records!$B$2:$B$10000,Customer_Churn_Records!$B9621)</f>
        <v>1</v>
      </c>
      <c r="T9621" s="6">
        <f>ROUNDUP(Customer_Churn_Records!$G9621,0)</f>
        <v>28</v>
      </c>
      <c r="U9621" s="6" t="str">
        <f t="array" ref="U9621">IFS(Customer_Churn_Records!$T9621&lt;30,"young",Customer_Churn_Records!$T9621&lt;50,"middle-aged",Customer_Churn_Records!$T9621&lt;100,"old")</f>
        <v>young</v>
      </c>
      <c r="V9621" s="8" t="str">
        <f t="array" ref="V9621">IFS(Customer_Churn_Records!$D9621&lt;701,"less-score",Customer_Churn_Records!$D9621&lt;851,"high-score")</f>
        <v>less-score</v>
      </c>
      <c r="W9621" s="8">
        <f t="array" ref="W9621">IF(Customer_Churn_Records!$X9621=0,0,IFS(Customer_Churn_Records!$X9621&lt;100000,"low",Customer_Churn_Records!$X9621&lt;300000,"high"))</f>
        <v>0</v>
      </c>
      <c r="X9621" s="8">
        <f>ROUND(Customer_Churn_Records!$I9621,0)</f>
        <v>0</v>
      </c>
    </row>
    <row r="9622" ht="14.25" customHeight="1">
      <c r="A9622" s="6">
        <v>8928.0</v>
      </c>
      <c r="B9622" s="6">
        <v>1.5801605E7</v>
      </c>
      <c r="C9622" s="6" t="s">
        <v>3573</v>
      </c>
      <c r="D9622" s="6">
        <v>626.0</v>
      </c>
      <c r="E9622" s="6" t="s">
        <v>7</v>
      </c>
      <c r="F9622" s="6" t="s">
        <v>10</v>
      </c>
      <c r="G9622" s="7" t="s">
        <v>107</v>
      </c>
      <c r="H9622" s="6">
        <v>0.0</v>
      </c>
      <c r="I9622" s="6" t="s">
        <v>15173</v>
      </c>
      <c r="J9622" s="6">
        <v>2.0</v>
      </c>
      <c r="K9622" s="6">
        <v>1.0</v>
      </c>
      <c r="L9622" s="6">
        <v>1.0</v>
      </c>
      <c r="M9622" s="6" t="s">
        <v>18987</v>
      </c>
      <c r="N9622" s="6">
        <v>0.0</v>
      </c>
      <c r="O9622" s="6">
        <v>0.0</v>
      </c>
      <c r="P9622" s="6">
        <v>2.0</v>
      </c>
      <c r="Q9622" s="6" t="s">
        <v>58</v>
      </c>
      <c r="R9622" s="6">
        <v>272.0</v>
      </c>
      <c r="S9622" s="6">
        <f>COUNTIF(Customer_Churn_Records!$B$2:$B$10000,Customer_Churn_Records!$B9622)</f>
        <v>1</v>
      </c>
      <c r="T9622" s="6">
        <f>ROUNDUP(Customer_Churn_Records!$G9622,0)</f>
        <v>39</v>
      </c>
      <c r="U9622" s="6" t="str">
        <f t="array" ref="U9622">IFS(Customer_Churn_Records!$T9622&lt;30,"young",Customer_Churn_Records!$T9622&lt;50,"middle-aged",Customer_Churn_Records!$T9622&lt;100,"old")</f>
        <v>middle-aged</v>
      </c>
      <c r="V9622" s="8" t="str">
        <f t="array" ref="V9622">IFS(Customer_Churn_Records!$D9622&lt;701,"less-score",Customer_Churn_Records!$D9622&lt;851,"high-score")</f>
        <v>less-score</v>
      </c>
      <c r="W9622" s="8">
        <f t="array" ref="W9622">IF(Customer_Churn_Records!$X9622=0,0,IFS(Customer_Churn_Records!$X9622&lt;100000,"low",Customer_Churn_Records!$X9622&lt;300000,"high"))</f>
        <v>0</v>
      </c>
      <c r="X9622" s="8">
        <f>ROUND(Customer_Churn_Records!$I9622,0)</f>
        <v>0</v>
      </c>
    </row>
    <row r="9623" ht="14.25" customHeight="1">
      <c r="A9623" s="6">
        <v>8929.0</v>
      </c>
      <c r="B9623" s="6">
        <v>1.5567855E7</v>
      </c>
      <c r="C9623" s="6" t="s">
        <v>7889</v>
      </c>
      <c r="D9623" s="6">
        <v>623.0</v>
      </c>
      <c r="E9623" s="6" t="s">
        <v>7</v>
      </c>
      <c r="F9623" s="6" t="s">
        <v>10</v>
      </c>
      <c r="G9623" s="7" t="s">
        <v>99</v>
      </c>
      <c r="H9623" s="6">
        <v>1.0</v>
      </c>
      <c r="I9623" s="6" t="s">
        <v>15173</v>
      </c>
      <c r="J9623" s="6">
        <v>2.0</v>
      </c>
      <c r="K9623" s="6">
        <v>0.0</v>
      </c>
      <c r="L9623" s="6">
        <v>0.0</v>
      </c>
      <c r="M9623" s="6" t="s">
        <v>18988</v>
      </c>
      <c r="N9623" s="6">
        <v>0.0</v>
      </c>
      <c r="O9623" s="6">
        <v>0.0</v>
      </c>
      <c r="P9623" s="6">
        <v>2.0</v>
      </c>
      <c r="Q9623" s="6" t="s">
        <v>44</v>
      </c>
      <c r="R9623" s="6">
        <v>252.0</v>
      </c>
      <c r="S9623" s="6">
        <f>COUNTIF(Customer_Churn_Records!$B$2:$B$10000,Customer_Churn_Records!$B9623)</f>
        <v>1</v>
      </c>
      <c r="T9623" s="6">
        <f>ROUNDUP(Customer_Churn_Records!$G9623,0)</f>
        <v>29</v>
      </c>
      <c r="U9623" s="6" t="str">
        <f t="array" ref="U9623">IFS(Customer_Churn_Records!$T9623&lt;30,"young",Customer_Churn_Records!$T9623&lt;50,"middle-aged",Customer_Churn_Records!$T9623&lt;100,"old")</f>
        <v>young</v>
      </c>
      <c r="V9623" s="8" t="str">
        <f t="array" ref="V9623">IFS(Customer_Churn_Records!$D9623&lt;701,"less-score",Customer_Churn_Records!$D9623&lt;851,"high-score")</f>
        <v>less-score</v>
      </c>
      <c r="W9623" s="8">
        <f t="array" ref="W9623">IF(Customer_Churn_Records!$X9623=0,0,IFS(Customer_Churn_Records!$X9623&lt;100000,"low",Customer_Churn_Records!$X9623&lt;300000,"high"))</f>
        <v>0</v>
      </c>
      <c r="X9623" s="8">
        <f>ROUND(Customer_Churn_Records!$I9623,0)</f>
        <v>0</v>
      </c>
    </row>
    <row r="9624" ht="14.25" customHeight="1">
      <c r="A9624" s="6">
        <v>8932.0</v>
      </c>
      <c r="B9624" s="6">
        <v>1.5761487E7</v>
      </c>
      <c r="C9624" s="6" t="s">
        <v>5194</v>
      </c>
      <c r="D9624" s="6">
        <v>678.0</v>
      </c>
      <c r="E9624" s="6" t="s">
        <v>7</v>
      </c>
      <c r="F9624" s="6" t="s">
        <v>10</v>
      </c>
      <c r="G9624" s="7" t="s">
        <v>564</v>
      </c>
      <c r="H9624" s="6">
        <v>5.0</v>
      </c>
      <c r="I9624" s="6" t="s">
        <v>15173</v>
      </c>
      <c r="J9624" s="6">
        <v>1.0</v>
      </c>
      <c r="K9624" s="6">
        <v>0.0</v>
      </c>
      <c r="L9624" s="6">
        <v>1.0</v>
      </c>
      <c r="M9624" s="6" t="s">
        <v>18989</v>
      </c>
      <c r="N9624" s="6">
        <v>1.0</v>
      </c>
      <c r="O9624" s="6">
        <v>1.0</v>
      </c>
      <c r="P9624" s="6">
        <v>5.0</v>
      </c>
      <c r="Q9624" s="6" t="s">
        <v>49</v>
      </c>
      <c r="R9624" s="6">
        <v>222.0</v>
      </c>
      <c r="S9624" s="6">
        <f>COUNTIF(Customer_Churn_Records!$B$2:$B$10000,Customer_Churn_Records!$B9624)</f>
        <v>1</v>
      </c>
      <c r="T9624" s="6">
        <f>ROUNDUP(Customer_Churn_Records!$G9624,0)</f>
        <v>55</v>
      </c>
      <c r="U9624" s="6" t="str">
        <f t="array" ref="U9624">IFS(Customer_Churn_Records!$T9624&lt;30,"young",Customer_Churn_Records!$T9624&lt;50,"middle-aged",Customer_Churn_Records!$T9624&lt;100,"old")</f>
        <v>old</v>
      </c>
      <c r="V9624" s="8" t="str">
        <f t="array" ref="V9624">IFS(Customer_Churn_Records!$D9624&lt;701,"less-score",Customer_Churn_Records!$D9624&lt;851,"high-score")</f>
        <v>less-score</v>
      </c>
      <c r="W9624" s="8">
        <f t="array" ref="W9624">IF(Customer_Churn_Records!$X9624=0,0,IFS(Customer_Churn_Records!$X9624&lt;100000,"low",Customer_Churn_Records!$X9624&lt;300000,"high"))</f>
        <v>0</v>
      </c>
      <c r="X9624" s="8">
        <f>ROUND(Customer_Churn_Records!$I9624,0)</f>
        <v>0</v>
      </c>
    </row>
    <row r="9625" ht="14.25" customHeight="1">
      <c r="A9625" s="6">
        <v>8934.0</v>
      </c>
      <c r="B9625" s="6">
        <v>1.5631162E7</v>
      </c>
      <c r="C9625" s="6" t="s">
        <v>1748</v>
      </c>
      <c r="D9625" s="6">
        <v>631.0</v>
      </c>
      <c r="E9625" s="6" t="s">
        <v>7</v>
      </c>
      <c r="F9625" s="6" t="s">
        <v>11</v>
      </c>
      <c r="G9625" s="7" t="s">
        <v>114</v>
      </c>
      <c r="H9625" s="6">
        <v>10.0</v>
      </c>
      <c r="I9625" s="6" t="s">
        <v>15173</v>
      </c>
      <c r="J9625" s="6">
        <v>2.0</v>
      </c>
      <c r="K9625" s="6">
        <v>0.0</v>
      </c>
      <c r="L9625" s="6">
        <v>1.0</v>
      </c>
      <c r="M9625" s="6" t="s">
        <v>18990</v>
      </c>
      <c r="N9625" s="6">
        <v>0.0</v>
      </c>
      <c r="O9625" s="6">
        <v>0.0</v>
      </c>
      <c r="P9625" s="6">
        <v>3.0</v>
      </c>
      <c r="Q9625" s="6" t="s">
        <v>44</v>
      </c>
      <c r="R9625" s="6">
        <v>556.0</v>
      </c>
      <c r="S9625" s="6">
        <f>COUNTIF(Customer_Churn_Records!$B$2:$B$10000,Customer_Churn_Records!$B9625)</f>
        <v>1</v>
      </c>
      <c r="T9625" s="6">
        <f>ROUNDUP(Customer_Churn_Records!$G9625,0)</f>
        <v>32</v>
      </c>
      <c r="U9625" s="6" t="str">
        <f t="array" ref="U9625">IFS(Customer_Churn_Records!$T9625&lt;30,"young",Customer_Churn_Records!$T9625&lt;50,"middle-aged",Customer_Churn_Records!$T9625&lt;100,"old")</f>
        <v>middle-aged</v>
      </c>
      <c r="V9625" s="8" t="str">
        <f t="array" ref="V9625">IFS(Customer_Churn_Records!$D9625&lt;701,"less-score",Customer_Churn_Records!$D9625&lt;851,"high-score")</f>
        <v>less-score</v>
      </c>
      <c r="W9625" s="8">
        <f t="array" ref="W9625">IF(Customer_Churn_Records!$X9625=0,0,IFS(Customer_Churn_Records!$X9625&lt;100000,"low",Customer_Churn_Records!$X9625&lt;300000,"high"))</f>
        <v>0</v>
      </c>
      <c r="X9625" s="8">
        <f>ROUND(Customer_Churn_Records!$I9625,0)</f>
        <v>0</v>
      </c>
    </row>
    <row r="9626" ht="14.25" customHeight="1">
      <c r="A9626" s="6">
        <v>8936.0</v>
      </c>
      <c r="B9626" s="6">
        <v>1.5585066E7</v>
      </c>
      <c r="C9626" s="6" t="s">
        <v>1808</v>
      </c>
      <c r="D9626" s="6">
        <v>660.0</v>
      </c>
      <c r="E9626" s="6" t="s">
        <v>7</v>
      </c>
      <c r="F9626" s="6" t="s">
        <v>10</v>
      </c>
      <c r="G9626" s="7" t="s">
        <v>76</v>
      </c>
      <c r="H9626" s="6">
        <v>1.0</v>
      </c>
      <c r="I9626" s="6" t="s">
        <v>15173</v>
      </c>
      <c r="J9626" s="6">
        <v>1.0</v>
      </c>
      <c r="K9626" s="6">
        <v>0.0</v>
      </c>
      <c r="L9626" s="6">
        <v>1.0</v>
      </c>
      <c r="M9626" s="6" t="s">
        <v>18991</v>
      </c>
      <c r="N9626" s="6">
        <v>1.0</v>
      </c>
      <c r="O9626" s="6">
        <v>1.0</v>
      </c>
      <c r="P9626" s="6">
        <v>5.0</v>
      </c>
      <c r="Q9626" s="6" t="s">
        <v>58</v>
      </c>
      <c r="R9626" s="6">
        <v>720.0</v>
      </c>
      <c r="S9626" s="6">
        <f>COUNTIF(Customer_Churn_Records!$B$2:$B$10000,Customer_Churn_Records!$B9626)</f>
        <v>1</v>
      </c>
      <c r="T9626" s="6">
        <f>ROUNDUP(Customer_Churn_Records!$G9626,0)</f>
        <v>43</v>
      </c>
      <c r="U9626" s="6" t="str">
        <f t="array" ref="U9626">IFS(Customer_Churn_Records!$T9626&lt;30,"young",Customer_Churn_Records!$T9626&lt;50,"middle-aged",Customer_Churn_Records!$T9626&lt;100,"old")</f>
        <v>middle-aged</v>
      </c>
      <c r="V9626" s="8" t="str">
        <f t="array" ref="V9626">IFS(Customer_Churn_Records!$D9626&lt;701,"less-score",Customer_Churn_Records!$D9626&lt;851,"high-score")</f>
        <v>less-score</v>
      </c>
      <c r="W9626" s="8">
        <f t="array" ref="W9626">IF(Customer_Churn_Records!$X9626=0,0,IFS(Customer_Churn_Records!$X9626&lt;100000,"low",Customer_Churn_Records!$X9626&lt;300000,"high"))</f>
        <v>0</v>
      </c>
      <c r="X9626" s="8">
        <f>ROUND(Customer_Churn_Records!$I9626,0)</f>
        <v>0</v>
      </c>
    </row>
    <row r="9627" ht="14.25" customHeight="1">
      <c r="A9627" s="6">
        <v>8940.0</v>
      </c>
      <c r="B9627" s="6">
        <v>1.580642E7</v>
      </c>
      <c r="C9627" s="6" t="s">
        <v>5171</v>
      </c>
      <c r="D9627" s="6">
        <v>772.0</v>
      </c>
      <c r="E9627" s="6" t="s">
        <v>7</v>
      </c>
      <c r="F9627" s="6" t="s">
        <v>11</v>
      </c>
      <c r="G9627" s="7" t="s">
        <v>140</v>
      </c>
      <c r="H9627" s="6">
        <v>9.0</v>
      </c>
      <c r="I9627" s="6" t="s">
        <v>15173</v>
      </c>
      <c r="J9627" s="6">
        <v>2.0</v>
      </c>
      <c r="K9627" s="6">
        <v>1.0</v>
      </c>
      <c r="L9627" s="6">
        <v>0.0</v>
      </c>
      <c r="M9627" s="6" t="s">
        <v>18992</v>
      </c>
      <c r="N9627" s="6">
        <v>0.0</v>
      </c>
      <c r="O9627" s="6">
        <v>0.0</v>
      </c>
      <c r="P9627" s="6">
        <v>1.0</v>
      </c>
      <c r="Q9627" s="6" t="s">
        <v>44</v>
      </c>
      <c r="R9627" s="6">
        <v>870.0</v>
      </c>
      <c r="S9627" s="6">
        <f>COUNTIF(Customer_Churn_Records!$B$2:$B$10000,Customer_Churn_Records!$B9627)</f>
        <v>1</v>
      </c>
      <c r="T9627" s="6">
        <f>ROUNDUP(Customer_Churn_Records!$G9627,0)</f>
        <v>34</v>
      </c>
      <c r="U9627" s="6" t="str">
        <f t="array" ref="U9627">IFS(Customer_Churn_Records!$T9627&lt;30,"young",Customer_Churn_Records!$T9627&lt;50,"middle-aged",Customer_Churn_Records!$T9627&lt;100,"old")</f>
        <v>middle-aged</v>
      </c>
      <c r="V9627" s="8" t="str">
        <f t="array" ref="V9627">IFS(Customer_Churn_Records!$D9627&lt;701,"less-score",Customer_Churn_Records!$D9627&lt;851,"high-score")</f>
        <v>high-score</v>
      </c>
      <c r="W9627" s="8">
        <f t="array" ref="W9627">IF(Customer_Churn_Records!$X9627=0,0,IFS(Customer_Churn_Records!$X9627&lt;100000,"low",Customer_Churn_Records!$X9627&lt;300000,"high"))</f>
        <v>0</v>
      </c>
      <c r="X9627" s="8">
        <f>ROUND(Customer_Churn_Records!$I9627,0)</f>
        <v>0</v>
      </c>
    </row>
    <row r="9628" ht="14.25" customHeight="1">
      <c r="A9628" s="6">
        <v>8941.0</v>
      </c>
      <c r="B9628" s="6">
        <v>1.5658148E7</v>
      </c>
      <c r="C9628" s="6" t="s">
        <v>10281</v>
      </c>
      <c r="D9628" s="6">
        <v>657.0</v>
      </c>
      <c r="E9628" s="6" t="s">
        <v>7</v>
      </c>
      <c r="F9628" s="6" t="s">
        <v>11</v>
      </c>
      <c r="G9628" s="7" t="s">
        <v>41</v>
      </c>
      <c r="H9628" s="6">
        <v>7.0</v>
      </c>
      <c r="I9628" s="6" t="s">
        <v>15173</v>
      </c>
      <c r="J9628" s="6">
        <v>2.0</v>
      </c>
      <c r="K9628" s="6">
        <v>1.0</v>
      </c>
      <c r="L9628" s="6">
        <v>0.0</v>
      </c>
      <c r="M9628" s="6" t="s">
        <v>18993</v>
      </c>
      <c r="N9628" s="6">
        <v>0.0</v>
      </c>
      <c r="O9628" s="6">
        <v>0.0</v>
      </c>
      <c r="P9628" s="6">
        <v>1.0</v>
      </c>
      <c r="Q9628" s="6" t="s">
        <v>49</v>
      </c>
      <c r="R9628" s="6">
        <v>870.0</v>
      </c>
      <c r="S9628" s="6">
        <f>COUNTIF(Customer_Churn_Records!$B$2:$B$10000,Customer_Churn_Records!$B9628)</f>
        <v>1</v>
      </c>
      <c r="T9628" s="6">
        <f>ROUNDUP(Customer_Churn_Records!$G9628,0)</f>
        <v>38</v>
      </c>
      <c r="U9628" s="6" t="str">
        <f t="array" ref="U9628">IFS(Customer_Churn_Records!$T9628&lt;30,"young",Customer_Churn_Records!$T9628&lt;50,"middle-aged",Customer_Churn_Records!$T9628&lt;100,"old")</f>
        <v>middle-aged</v>
      </c>
      <c r="V9628" s="8" t="str">
        <f t="array" ref="V9628">IFS(Customer_Churn_Records!$D9628&lt;701,"less-score",Customer_Churn_Records!$D9628&lt;851,"high-score")</f>
        <v>less-score</v>
      </c>
      <c r="W9628" s="8">
        <f t="array" ref="W9628">IF(Customer_Churn_Records!$X9628=0,0,IFS(Customer_Churn_Records!$X9628&lt;100000,"low",Customer_Churn_Records!$X9628&lt;300000,"high"))</f>
        <v>0</v>
      </c>
      <c r="X9628" s="8">
        <f>ROUND(Customer_Churn_Records!$I9628,0)</f>
        <v>0</v>
      </c>
    </row>
    <row r="9629" ht="14.25" customHeight="1">
      <c r="A9629" s="6">
        <v>8947.0</v>
      </c>
      <c r="B9629" s="6">
        <v>1.5572294E7</v>
      </c>
      <c r="C9629" s="6" t="s">
        <v>992</v>
      </c>
      <c r="D9629" s="6">
        <v>623.0</v>
      </c>
      <c r="E9629" s="6" t="s">
        <v>7</v>
      </c>
      <c r="F9629" s="6" t="s">
        <v>11</v>
      </c>
      <c r="G9629" s="7" t="s">
        <v>160</v>
      </c>
      <c r="H9629" s="6">
        <v>7.0</v>
      </c>
      <c r="I9629" s="6" t="s">
        <v>15173</v>
      </c>
      <c r="J9629" s="6">
        <v>1.0</v>
      </c>
      <c r="K9629" s="6">
        <v>0.0</v>
      </c>
      <c r="L9629" s="6">
        <v>0.0</v>
      </c>
      <c r="M9629" s="6" t="s">
        <v>18994</v>
      </c>
      <c r="N9629" s="6">
        <v>0.0</v>
      </c>
      <c r="O9629" s="6">
        <v>0.0</v>
      </c>
      <c r="P9629" s="6">
        <v>4.0</v>
      </c>
      <c r="Q9629" s="6" t="s">
        <v>44</v>
      </c>
      <c r="R9629" s="6">
        <v>223.0</v>
      </c>
      <c r="S9629" s="6">
        <f>COUNTIF(Customer_Churn_Records!$B$2:$B$10000,Customer_Churn_Records!$B9629)</f>
        <v>1</v>
      </c>
      <c r="T9629" s="6">
        <f>ROUNDUP(Customer_Churn_Records!$G9629,0)</f>
        <v>28</v>
      </c>
      <c r="U9629" s="6" t="str">
        <f t="array" ref="U9629">IFS(Customer_Churn_Records!$T9629&lt;30,"young",Customer_Churn_Records!$T9629&lt;50,"middle-aged",Customer_Churn_Records!$T9629&lt;100,"old")</f>
        <v>young</v>
      </c>
      <c r="V9629" s="8" t="str">
        <f t="array" ref="V9629">IFS(Customer_Churn_Records!$D9629&lt;701,"less-score",Customer_Churn_Records!$D9629&lt;851,"high-score")</f>
        <v>less-score</v>
      </c>
      <c r="W9629" s="8">
        <f t="array" ref="W9629">IF(Customer_Churn_Records!$X9629=0,0,IFS(Customer_Churn_Records!$X9629&lt;100000,"low",Customer_Churn_Records!$X9629&lt;300000,"high"))</f>
        <v>0</v>
      </c>
      <c r="X9629" s="8">
        <f>ROUND(Customer_Churn_Records!$I9629,0)</f>
        <v>0</v>
      </c>
    </row>
    <row r="9630" ht="14.25" customHeight="1">
      <c r="A9630" s="6">
        <v>8950.0</v>
      </c>
      <c r="B9630" s="6">
        <v>1.5649239E7</v>
      </c>
      <c r="C9630" s="6" t="s">
        <v>3426</v>
      </c>
      <c r="D9630" s="6">
        <v>731.0</v>
      </c>
      <c r="E9630" s="6" t="s">
        <v>9</v>
      </c>
      <c r="F9630" s="6" t="s">
        <v>11</v>
      </c>
      <c r="G9630" s="7" t="s">
        <v>258</v>
      </c>
      <c r="H9630" s="6">
        <v>10.0</v>
      </c>
      <c r="I9630" s="6" t="s">
        <v>15173</v>
      </c>
      <c r="J9630" s="6">
        <v>2.0</v>
      </c>
      <c r="K9630" s="6">
        <v>1.0</v>
      </c>
      <c r="L9630" s="6">
        <v>0.0</v>
      </c>
      <c r="M9630" s="6" t="s">
        <v>18995</v>
      </c>
      <c r="N9630" s="6">
        <v>0.0</v>
      </c>
      <c r="O9630" s="6">
        <v>0.0</v>
      </c>
      <c r="P9630" s="6">
        <v>2.0</v>
      </c>
      <c r="Q9630" s="6" t="s">
        <v>49</v>
      </c>
      <c r="R9630" s="6">
        <v>416.0</v>
      </c>
      <c r="S9630" s="6">
        <f>COUNTIF(Customer_Churn_Records!$B$2:$B$10000,Customer_Churn_Records!$B9630)</f>
        <v>1</v>
      </c>
      <c r="T9630" s="6">
        <f>ROUNDUP(Customer_Churn_Records!$G9630,0)</f>
        <v>46</v>
      </c>
      <c r="U9630" s="6" t="str">
        <f t="array" ref="U9630">IFS(Customer_Churn_Records!$T9630&lt;30,"young",Customer_Churn_Records!$T9630&lt;50,"middle-aged",Customer_Churn_Records!$T9630&lt;100,"old")</f>
        <v>middle-aged</v>
      </c>
      <c r="V9630" s="8" t="str">
        <f t="array" ref="V9630">IFS(Customer_Churn_Records!$D9630&lt;701,"less-score",Customer_Churn_Records!$D9630&lt;851,"high-score")</f>
        <v>high-score</v>
      </c>
      <c r="W9630" s="8">
        <f t="array" ref="W9630">IF(Customer_Churn_Records!$X9630=0,0,IFS(Customer_Churn_Records!$X9630&lt;100000,"low",Customer_Churn_Records!$X9630&lt;300000,"high"))</f>
        <v>0</v>
      </c>
      <c r="X9630" s="8">
        <f>ROUND(Customer_Churn_Records!$I9630,0)</f>
        <v>0</v>
      </c>
    </row>
    <row r="9631" ht="14.25" customHeight="1">
      <c r="A9631" s="6">
        <v>8951.0</v>
      </c>
      <c r="B9631" s="6">
        <v>1.5700424E7</v>
      </c>
      <c r="C9631" s="6" t="s">
        <v>8529</v>
      </c>
      <c r="D9631" s="6">
        <v>461.0</v>
      </c>
      <c r="E9631" s="6" t="s">
        <v>7</v>
      </c>
      <c r="F9631" s="6" t="s">
        <v>10</v>
      </c>
      <c r="G9631" s="7" t="s">
        <v>87</v>
      </c>
      <c r="H9631" s="6">
        <v>5.0</v>
      </c>
      <c r="I9631" s="6" t="s">
        <v>15173</v>
      </c>
      <c r="J9631" s="6">
        <v>1.0</v>
      </c>
      <c r="K9631" s="6">
        <v>1.0</v>
      </c>
      <c r="L9631" s="6">
        <v>1.0</v>
      </c>
      <c r="M9631" s="6" t="s">
        <v>18996</v>
      </c>
      <c r="N9631" s="6">
        <v>0.0</v>
      </c>
      <c r="O9631" s="6">
        <v>0.0</v>
      </c>
      <c r="P9631" s="6">
        <v>2.0</v>
      </c>
      <c r="Q9631" s="6" t="s">
        <v>49</v>
      </c>
      <c r="R9631" s="6">
        <v>710.0</v>
      </c>
      <c r="S9631" s="6">
        <f>COUNTIF(Customer_Churn_Records!$B$2:$B$10000,Customer_Churn_Records!$B9631)</f>
        <v>1</v>
      </c>
      <c r="T9631" s="6">
        <f>ROUNDUP(Customer_Churn_Records!$G9631,0)</f>
        <v>35</v>
      </c>
      <c r="U9631" s="6" t="str">
        <f t="array" ref="U9631">IFS(Customer_Churn_Records!$T9631&lt;30,"young",Customer_Churn_Records!$T9631&lt;50,"middle-aged",Customer_Churn_Records!$T9631&lt;100,"old")</f>
        <v>middle-aged</v>
      </c>
      <c r="V9631" s="8" t="str">
        <f t="array" ref="V9631">IFS(Customer_Churn_Records!$D9631&lt;701,"less-score",Customer_Churn_Records!$D9631&lt;851,"high-score")</f>
        <v>less-score</v>
      </c>
      <c r="W9631" s="8">
        <f t="array" ref="W9631">IF(Customer_Churn_Records!$X9631=0,0,IFS(Customer_Churn_Records!$X9631&lt;100000,"low",Customer_Churn_Records!$X9631&lt;300000,"high"))</f>
        <v>0</v>
      </c>
      <c r="X9631" s="8">
        <f>ROUND(Customer_Churn_Records!$I9631,0)</f>
        <v>0</v>
      </c>
    </row>
    <row r="9632" ht="14.25" customHeight="1">
      <c r="A9632" s="6">
        <v>8955.0</v>
      </c>
      <c r="B9632" s="6">
        <v>1.5581626E7</v>
      </c>
      <c r="C9632" s="6" t="s">
        <v>548</v>
      </c>
      <c r="D9632" s="6">
        <v>664.0</v>
      </c>
      <c r="E9632" s="6" t="s">
        <v>7</v>
      </c>
      <c r="F9632" s="6" t="s">
        <v>11</v>
      </c>
      <c r="G9632" s="7" t="s">
        <v>323</v>
      </c>
      <c r="H9632" s="6">
        <v>8.0</v>
      </c>
      <c r="I9632" s="6" t="s">
        <v>15173</v>
      </c>
      <c r="J9632" s="6">
        <v>1.0</v>
      </c>
      <c r="K9632" s="6">
        <v>1.0</v>
      </c>
      <c r="L9632" s="6">
        <v>1.0</v>
      </c>
      <c r="M9632" s="6" t="s">
        <v>18997</v>
      </c>
      <c r="N9632" s="6">
        <v>1.0</v>
      </c>
      <c r="O9632" s="6">
        <v>1.0</v>
      </c>
      <c r="P9632" s="6">
        <v>5.0</v>
      </c>
      <c r="Q9632" s="6" t="s">
        <v>44</v>
      </c>
      <c r="R9632" s="6">
        <v>742.0</v>
      </c>
      <c r="S9632" s="6">
        <f>COUNTIF(Customer_Churn_Records!$B$2:$B$10000,Customer_Churn_Records!$B9632)</f>
        <v>1</v>
      </c>
      <c r="T9632" s="6">
        <f>ROUNDUP(Customer_Churn_Records!$G9632,0)</f>
        <v>54</v>
      </c>
      <c r="U9632" s="6" t="str">
        <f t="array" ref="U9632">IFS(Customer_Churn_Records!$T9632&lt;30,"young",Customer_Churn_Records!$T9632&lt;50,"middle-aged",Customer_Churn_Records!$T9632&lt;100,"old")</f>
        <v>old</v>
      </c>
      <c r="V9632" s="8" t="str">
        <f t="array" ref="V9632">IFS(Customer_Churn_Records!$D9632&lt;701,"less-score",Customer_Churn_Records!$D9632&lt;851,"high-score")</f>
        <v>less-score</v>
      </c>
      <c r="W9632" s="8">
        <f t="array" ref="W9632">IF(Customer_Churn_Records!$X9632=0,0,IFS(Customer_Churn_Records!$X9632&lt;100000,"low",Customer_Churn_Records!$X9632&lt;300000,"high"))</f>
        <v>0</v>
      </c>
      <c r="X9632" s="8">
        <f>ROUND(Customer_Churn_Records!$I9632,0)</f>
        <v>0</v>
      </c>
    </row>
    <row r="9633" ht="14.25" customHeight="1">
      <c r="A9633" s="6">
        <v>8956.0</v>
      </c>
      <c r="B9633" s="6">
        <v>1.5641319E7</v>
      </c>
      <c r="C9633" s="6" t="s">
        <v>392</v>
      </c>
      <c r="D9633" s="6">
        <v>518.0</v>
      </c>
      <c r="E9633" s="6" t="s">
        <v>9</v>
      </c>
      <c r="F9633" s="6" t="s">
        <v>11</v>
      </c>
      <c r="G9633" s="7" t="s">
        <v>156</v>
      </c>
      <c r="H9633" s="6">
        <v>4.0</v>
      </c>
      <c r="I9633" s="6" t="s">
        <v>15173</v>
      </c>
      <c r="J9633" s="6">
        <v>1.0</v>
      </c>
      <c r="K9633" s="6">
        <v>0.0</v>
      </c>
      <c r="L9633" s="6">
        <v>0.0</v>
      </c>
      <c r="M9633" s="6" t="s">
        <v>18998</v>
      </c>
      <c r="N9633" s="6">
        <v>1.0</v>
      </c>
      <c r="O9633" s="6">
        <v>1.0</v>
      </c>
      <c r="P9633" s="6">
        <v>2.0</v>
      </c>
      <c r="Q9633" s="6" t="s">
        <v>79</v>
      </c>
      <c r="R9633" s="6">
        <v>225.0</v>
      </c>
      <c r="S9633" s="6">
        <f>COUNTIF(Customer_Churn_Records!$B$2:$B$10000,Customer_Churn_Records!$B9633)</f>
        <v>1</v>
      </c>
      <c r="T9633" s="6">
        <f>ROUNDUP(Customer_Churn_Records!$G9633,0)</f>
        <v>50</v>
      </c>
      <c r="U9633" s="6" t="str">
        <f t="array" ref="U9633">IFS(Customer_Churn_Records!$T9633&lt;30,"young",Customer_Churn_Records!$T9633&lt;50,"middle-aged",Customer_Churn_Records!$T9633&lt;100,"old")</f>
        <v>old</v>
      </c>
      <c r="V9633" s="8" t="str">
        <f t="array" ref="V9633">IFS(Customer_Churn_Records!$D9633&lt;701,"less-score",Customer_Churn_Records!$D9633&lt;851,"high-score")</f>
        <v>less-score</v>
      </c>
      <c r="W9633" s="8">
        <f t="array" ref="W9633">IF(Customer_Churn_Records!$X9633=0,0,IFS(Customer_Churn_Records!$X9633&lt;100000,"low",Customer_Churn_Records!$X9633&lt;300000,"high"))</f>
        <v>0</v>
      </c>
      <c r="X9633" s="8">
        <f>ROUND(Customer_Churn_Records!$I9633,0)</f>
        <v>0</v>
      </c>
    </row>
    <row r="9634" ht="14.25" customHeight="1">
      <c r="A9634" s="6">
        <v>8957.0</v>
      </c>
      <c r="B9634" s="6">
        <v>1.5723481E7</v>
      </c>
      <c r="C9634" s="6" t="s">
        <v>2531</v>
      </c>
      <c r="D9634" s="6">
        <v>728.0</v>
      </c>
      <c r="E9634" s="6" t="s">
        <v>9</v>
      </c>
      <c r="F9634" s="6" t="s">
        <v>11</v>
      </c>
      <c r="G9634" s="7" t="s">
        <v>51</v>
      </c>
      <c r="H9634" s="6">
        <v>8.0</v>
      </c>
      <c r="I9634" s="6" t="s">
        <v>15173</v>
      </c>
      <c r="J9634" s="6">
        <v>2.0</v>
      </c>
      <c r="K9634" s="6">
        <v>0.0</v>
      </c>
      <c r="L9634" s="6">
        <v>1.0</v>
      </c>
      <c r="M9634" s="6" t="s">
        <v>18999</v>
      </c>
      <c r="N9634" s="6">
        <v>0.0</v>
      </c>
      <c r="O9634" s="6">
        <v>0.0</v>
      </c>
      <c r="P9634" s="6">
        <v>5.0</v>
      </c>
      <c r="Q9634" s="6" t="s">
        <v>58</v>
      </c>
      <c r="R9634" s="6">
        <v>785.0</v>
      </c>
      <c r="S9634" s="6">
        <f>COUNTIF(Customer_Churn_Records!$B$2:$B$10000,Customer_Churn_Records!$B9634)</f>
        <v>1</v>
      </c>
      <c r="T9634" s="6">
        <f>ROUNDUP(Customer_Churn_Records!$G9634,0)</f>
        <v>42</v>
      </c>
      <c r="U9634" s="6" t="str">
        <f t="array" ref="U9634">IFS(Customer_Churn_Records!$T9634&lt;30,"young",Customer_Churn_Records!$T9634&lt;50,"middle-aged",Customer_Churn_Records!$T9634&lt;100,"old")</f>
        <v>middle-aged</v>
      </c>
      <c r="V9634" s="8" t="str">
        <f t="array" ref="V9634">IFS(Customer_Churn_Records!$D9634&lt;701,"less-score",Customer_Churn_Records!$D9634&lt;851,"high-score")</f>
        <v>high-score</v>
      </c>
      <c r="W9634" s="8">
        <f t="array" ref="W9634">IF(Customer_Churn_Records!$X9634=0,0,IFS(Customer_Churn_Records!$X9634&lt;100000,"low",Customer_Churn_Records!$X9634&lt;300000,"high"))</f>
        <v>0</v>
      </c>
      <c r="X9634" s="8">
        <f>ROUND(Customer_Churn_Records!$I9634,0)</f>
        <v>0</v>
      </c>
    </row>
    <row r="9635" ht="14.25" customHeight="1">
      <c r="A9635" s="6">
        <v>8959.0</v>
      </c>
      <c r="B9635" s="6">
        <v>1.5710726E7</v>
      </c>
      <c r="C9635" s="6" t="s">
        <v>2455</v>
      </c>
      <c r="D9635" s="6">
        <v>573.0</v>
      </c>
      <c r="E9635" s="6" t="s">
        <v>7</v>
      </c>
      <c r="F9635" s="6" t="s">
        <v>11</v>
      </c>
      <c r="G9635" s="7" t="s">
        <v>245</v>
      </c>
      <c r="H9635" s="6">
        <v>8.0</v>
      </c>
      <c r="I9635" s="6" t="s">
        <v>15173</v>
      </c>
      <c r="J9635" s="6">
        <v>2.0</v>
      </c>
      <c r="K9635" s="6">
        <v>0.0</v>
      </c>
      <c r="L9635" s="6">
        <v>1.0</v>
      </c>
      <c r="M9635" s="6" t="s">
        <v>19000</v>
      </c>
      <c r="N9635" s="6">
        <v>0.0</v>
      </c>
      <c r="O9635" s="6">
        <v>0.0</v>
      </c>
      <c r="P9635" s="6">
        <v>2.0</v>
      </c>
      <c r="Q9635" s="6" t="s">
        <v>44</v>
      </c>
      <c r="R9635" s="6">
        <v>481.0</v>
      </c>
      <c r="S9635" s="6">
        <f>COUNTIF(Customer_Churn_Records!$B$2:$B$10000,Customer_Churn_Records!$B9635)</f>
        <v>1</v>
      </c>
      <c r="T9635" s="6">
        <f>ROUNDUP(Customer_Churn_Records!$G9635,0)</f>
        <v>52</v>
      </c>
      <c r="U9635" s="6" t="str">
        <f t="array" ref="U9635">IFS(Customer_Churn_Records!$T9635&lt;30,"young",Customer_Churn_Records!$T9635&lt;50,"middle-aged",Customer_Churn_Records!$T9635&lt;100,"old")</f>
        <v>old</v>
      </c>
      <c r="V9635" s="8" t="str">
        <f t="array" ref="V9635">IFS(Customer_Churn_Records!$D9635&lt;701,"less-score",Customer_Churn_Records!$D9635&lt;851,"high-score")</f>
        <v>less-score</v>
      </c>
      <c r="W9635" s="8">
        <f t="array" ref="W9635">IF(Customer_Churn_Records!$X9635=0,0,IFS(Customer_Churn_Records!$X9635&lt;100000,"low",Customer_Churn_Records!$X9635&lt;300000,"high"))</f>
        <v>0</v>
      </c>
      <c r="X9635" s="8">
        <f>ROUND(Customer_Churn_Records!$I9635,0)</f>
        <v>0</v>
      </c>
    </row>
    <row r="9636" ht="14.25" customHeight="1">
      <c r="A9636" s="6">
        <v>8962.0</v>
      </c>
      <c r="B9636" s="6">
        <v>1.5676117E7</v>
      </c>
      <c r="C9636" s="6" t="s">
        <v>19001</v>
      </c>
      <c r="D9636" s="6">
        <v>603.0</v>
      </c>
      <c r="E9636" s="6" t="s">
        <v>7</v>
      </c>
      <c r="F9636" s="6" t="s">
        <v>11</v>
      </c>
      <c r="G9636" s="7" t="s">
        <v>220</v>
      </c>
      <c r="H9636" s="6">
        <v>9.0</v>
      </c>
      <c r="I9636" s="6" t="s">
        <v>15173</v>
      </c>
      <c r="J9636" s="6">
        <v>1.0</v>
      </c>
      <c r="K9636" s="6">
        <v>1.0</v>
      </c>
      <c r="L9636" s="6">
        <v>0.0</v>
      </c>
      <c r="M9636" s="6" t="s">
        <v>19002</v>
      </c>
      <c r="N9636" s="6">
        <v>0.0</v>
      </c>
      <c r="O9636" s="6">
        <v>0.0</v>
      </c>
      <c r="P9636" s="6">
        <v>5.0</v>
      </c>
      <c r="Q9636" s="6" t="s">
        <v>58</v>
      </c>
      <c r="R9636" s="6">
        <v>696.0</v>
      </c>
      <c r="S9636" s="6">
        <f>COUNTIF(Customer_Churn_Records!$B$2:$B$10000,Customer_Churn_Records!$B9636)</f>
        <v>1</v>
      </c>
      <c r="T9636" s="6">
        <f>ROUNDUP(Customer_Churn_Records!$G9636,0)</f>
        <v>44</v>
      </c>
      <c r="U9636" s="6" t="str">
        <f t="array" ref="U9636">IFS(Customer_Churn_Records!$T9636&lt;30,"young",Customer_Churn_Records!$T9636&lt;50,"middle-aged",Customer_Churn_Records!$T9636&lt;100,"old")</f>
        <v>middle-aged</v>
      </c>
      <c r="V9636" s="8" t="str">
        <f t="array" ref="V9636">IFS(Customer_Churn_Records!$D9636&lt;701,"less-score",Customer_Churn_Records!$D9636&lt;851,"high-score")</f>
        <v>less-score</v>
      </c>
      <c r="W9636" s="8">
        <f t="array" ref="W9636">IF(Customer_Churn_Records!$X9636=0,0,IFS(Customer_Churn_Records!$X9636&lt;100000,"low",Customer_Churn_Records!$X9636&lt;300000,"high"))</f>
        <v>0</v>
      </c>
      <c r="X9636" s="8">
        <f>ROUND(Customer_Churn_Records!$I9636,0)</f>
        <v>0</v>
      </c>
    </row>
    <row r="9637" ht="14.25" customHeight="1">
      <c r="A9637" s="6">
        <v>8968.0</v>
      </c>
      <c r="B9637" s="6">
        <v>1.5579131E7</v>
      </c>
      <c r="C9637" s="6" t="s">
        <v>5538</v>
      </c>
      <c r="D9637" s="6">
        <v>835.0</v>
      </c>
      <c r="E9637" s="6" t="s">
        <v>7</v>
      </c>
      <c r="F9637" s="6" t="s">
        <v>11</v>
      </c>
      <c r="G9637" s="7" t="s">
        <v>213</v>
      </c>
      <c r="H9637" s="6">
        <v>7.0</v>
      </c>
      <c r="I9637" s="6" t="s">
        <v>15173</v>
      </c>
      <c r="J9637" s="6">
        <v>2.0</v>
      </c>
      <c r="K9637" s="6">
        <v>1.0</v>
      </c>
      <c r="L9637" s="6">
        <v>1.0</v>
      </c>
      <c r="M9637" s="6" t="s">
        <v>19003</v>
      </c>
      <c r="N9637" s="6">
        <v>0.0</v>
      </c>
      <c r="O9637" s="6">
        <v>0.0</v>
      </c>
      <c r="P9637" s="6">
        <v>3.0</v>
      </c>
      <c r="Q9637" s="6" t="s">
        <v>44</v>
      </c>
      <c r="R9637" s="6">
        <v>343.0</v>
      </c>
      <c r="S9637" s="6">
        <f>COUNTIF(Customer_Churn_Records!$B$2:$B$10000,Customer_Churn_Records!$B9637)</f>
        <v>1</v>
      </c>
      <c r="T9637" s="6">
        <f>ROUNDUP(Customer_Churn_Records!$G9637,0)</f>
        <v>25</v>
      </c>
      <c r="U9637" s="6" t="str">
        <f t="array" ref="U9637">IFS(Customer_Churn_Records!$T9637&lt;30,"young",Customer_Churn_Records!$T9637&lt;50,"middle-aged",Customer_Churn_Records!$T9637&lt;100,"old")</f>
        <v>young</v>
      </c>
      <c r="V9637" s="8" t="str">
        <f t="array" ref="V9637">IFS(Customer_Churn_Records!$D9637&lt;701,"less-score",Customer_Churn_Records!$D9637&lt;851,"high-score")</f>
        <v>high-score</v>
      </c>
      <c r="W9637" s="8">
        <f t="array" ref="W9637">IF(Customer_Churn_Records!$X9637=0,0,IFS(Customer_Churn_Records!$X9637&lt;100000,"low",Customer_Churn_Records!$X9637&lt;300000,"high"))</f>
        <v>0</v>
      </c>
      <c r="X9637" s="8">
        <f>ROUND(Customer_Churn_Records!$I9637,0)</f>
        <v>0</v>
      </c>
    </row>
    <row r="9638" ht="14.25" customHeight="1">
      <c r="A9638" s="6">
        <v>8971.0</v>
      </c>
      <c r="B9638" s="6">
        <v>1.5636105E7</v>
      </c>
      <c r="C9638" s="6" t="s">
        <v>432</v>
      </c>
      <c r="D9638" s="6">
        <v>758.0</v>
      </c>
      <c r="E9638" s="6" t="s">
        <v>9</v>
      </c>
      <c r="F9638" s="6" t="s">
        <v>11</v>
      </c>
      <c r="G9638" s="7" t="s">
        <v>445</v>
      </c>
      <c r="H9638" s="6">
        <v>2.0</v>
      </c>
      <c r="I9638" s="6" t="s">
        <v>15173</v>
      </c>
      <c r="J9638" s="6">
        <v>2.0</v>
      </c>
      <c r="K9638" s="6">
        <v>1.0</v>
      </c>
      <c r="L9638" s="6">
        <v>1.0</v>
      </c>
      <c r="M9638" s="6" t="s">
        <v>19004</v>
      </c>
      <c r="N9638" s="6">
        <v>0.0</v>
      </c>
      <c r="O9638" s="6">
        <v>0.0</v>
      </c>
      <c r="P9638" s="6">
        <v>5.0</v>
      </c>
      <c r="Q9638" s="6" t="s">
        <v>49</v>
      </c>
      <c r="R9638" s="6">
        <v>299.0</v>
      </c>
      <c r="S9638" s="6">
        <f>COUNTIF(Customer_Churn_Records!$B$2:$B$10000,Customer_Churn_Records!$B9638)</f>
        <v>1</v>
      </c>
      <c r="T9638" s="6">
        <f>ROUNDUP(Customer_Churn_Records!$G9638,0)</f>
        <v>61</v>
      </c>
      <c r="U9638" s="6" t="str">
        <f t="array" ref="U9638">IFS(Customer_Churn_Records!$T9638&lt;30,"young",Customer_Churn_Records!$T9638&lt;50,"middle-aged",Customer_Churn_Records!$T9638&lt;100,"old")</f>
        <v>old</v>
      </c>
      <c r="V9638" s="8" t="str">
        <f t="array" ref="V9638">IFS(Customer_Churn_Records!$D9638&lt;701,"less-score",Customer_Churn_Records!$D9638&lt;851,"high-score")</f>
        <v>high-score</v>
      </c>
      <c r="W9638" s="8">
        <f t="array" ref="W9638">IF(Customer_Churn_Records!$X9638=0,0,IFS(Customer_Churn_Records!$X9638&lt;100000,"low",Customer_Churn_Records!$X9638&lt;300000,"high"))</f>
        <v>0</v>
      </c>
      <c r="X9638" s="8">
        <f>ROUND(Customer_Churn_Records!$I9638,0)</f>
        <v>0</v>
      </c>
    </row>
    <row r="9639" ht="14.25" customHeight="1">
      <c r="A9639" s="6">
        <v>8972.0</v>
      </c>
      <c r="B9639" s="6">
        <v>1.5583849E7</v>
      </c>
      <c r="C9639" s="6" t="s">
        <v>2951</v>
      </c>
      <c r="D9639" s="6">
        <v>408.0</v>
      </c>
      <c r="E9639" s="6" t="s">
        <v>7</v>
      </c>
      <c r="F9639" s="6" t="s">
        <v>11</v>
      </c>
      <c r="G9639" s="7" t="s">
        <v>55</v>
      </c>
      <c r="H9639" s="6">
        <v>3.0</v>
      </c>
      <c r="I9639" s="6" t="s">
        <v>15173</v>
      </c>
      <c r="J9639" s="6">
        <v>2.0</v>
      </c>
      <c r="K9639" s="6">
        <v>0.0</v>
      </c>
      <c r="L9639" s="6">
        <v>0.0</v>
      </c>
      <c r="M9639" s="6" t="s">
        <v>19005</v>
      </c>
      <c r="N9639" s="6">
        <v>0.0</v>
      </c>
      <c r="O9639" s="6">
        <v>0.0</v>
      </c>
      <c r="P9639" s="6">
        <v>5.0</v>
      </c>
      <c r="Q9639" s="6" t="s">
        <v>49</v>
      </c>
      <c r="R9639" s="6">
        <v>602.0</v>
      </c>
      <c r="S9639" s="6">
        <f>COUNTIF(Customer_Churn_Records!$B$2:$B$10000,Customer_Churn_Records!$B9639)</f>
        <v>1</v>
      </c>
      <c r="T9639" s="6">
        <f>ROUNDUP(Customer_Churn_Records!$G9639,0)</f>
        <v>40</v>
      </c>
      <c r="U9639" s="6" t="str">
        <f t="array" ref="U9639">IFS(Customer_Churn_Records!$T9639&lt;30,"young",Customer_Churn_Records!$T9639&lt;50,"middle-aged",Customer_Churn_Records!$T9639&lt;100,"old")</f>
        <v>middle-aged</v>
      </c>
      <c r="V9639" s="8" t="str">
        <f t="array" ref="V9639">IFS(Customer_Churn_Records!$D9639&lt;701,"less-score",Customer_Churn_Records!$D9639&lt;851,"high-score")</f>
        <v>less-score</v>
      </c>
      <c r="W9639" s="8">
        <f t="array" ref="W9639">IF(Customer_Churn_Records!$X9639=0,0,IFS(Customer_Churn_Records!$X9639&lt;100000,"low",Customer_Churn_Records!$X9639&lt;300000,"high"))</f>
        <v>0</v>
      </c>
      <c r="X9639" s="8">
        <f>ROUND(Customer_Churn_Records!$I9639,0)</f>
        <v>0</v>
      </c>
    </row>
    <row r="9640" ht="14.25" customHeight="1">
      <c r="A9640" s="6">
        <v>8975.0</v>
      </c>
      <c r="B9640" s="6">
        <v>1.5697129E7</v>
      </c>
      <c r="C9640" s="6" t="s">
        <v>1830</v>
      </c>
      <c r="D9640" s="6">
        <v>706.0</v>
      </c>
      <c r="E9640" s="6" t="s">
        <v>9</v>
      </c>
      <c r="F9640" s="6" t="s">
        <v>10</v>
      </c>
      <c r="G9640" s="7" t="s">
        <v>76</v>
      </c>
      <c r="H9640" s="6">
        <v>1.0</v>
      </c>
      <c r="I9640" s="6" t="s">
        <v>15173</v>
      </c>
      <c r="J9640" s="6">
        <v>2.0</v>
      </c>
      <c r="K9640" s="6">
        <v>1.0</v>
      </c>
      <c r="L9640" s="6">
        <v>0.0</v>
      </c>
      <c r="M9640" s="6" t="s">
        <v>19006</v>
      </c>
      <c r="N9640" s="6">
        <v>0.0</v>
      </c>
      <c r="O9640" s="6">
        <v>0.0</v>
      </c>
      <c r="P9640" s="6">
        <v>4.0</v>
      </c>
      <c r="Q9640" s="6" t="s">
        <v>44</v>
      </c>
      <c r="R9640" s="6">
        <v>994.0</v>
      </c>
      <c r="S9640" s="6">
        <f>COUNTIF(Customer_Churn_Records!$B$2:$B$10000,Customer_Churn_Records!$B9640)</f>
        <v>1</v>
      </c>
      <c r="T9640" s="6">
        <f>ROUNDUP(Customer_Churn_Records!$G9640,0)</f>
        <v>43</v>
      </c>
      <c r="U9640" s="6" t="str">
        <f t="array" ref="U9640">IFS(Customer_Churn_Records!$T9640&lt;30,"young",Customer_Churn_Records!$T9640&lt;50,"middle-aged",Customer_Churn_Records!$T9640&lt;100,"old")</f>
        <v>middle-aged</v>
      </c>
      <c r="V9640" s="8" t="str">
        <f t="array" ref="V9640">IFS(Customer_Churn_Records!$D9640&lt;701,"less-score",Customer_Churn_Records!$D9640&lt;851,"high-score")</f>
        <v>high-score</v>
      </c>
      <c r="W9640" s="8">
        <f t="array" ref="W9640">IF(Customer_Churn_Records!$X9640=0,0,IFS(Customer_Churn_Records!$X9640&lt;100000,"low",Customer_Churn_Records!$X9640&lt;300000,"high"))</f>
        <v>0</v>
      </c>
      <c r="X9640" s="8">
        <f>ROUND(Customer_Churn_Records!$I9640,0)</f>
        <v>0</v>
      </c>
    </row>
    <row r="9641" ht="14.25" customHeight="1">
      <c r="A9641" s="6">
        <v>8977.0</v>
      </c>
      <c r="B9641" s="6">
        <v>1.5796617E7</v>
      </c>
      <c r="C9641" s="6" t="s">
        <v>286</v>
      </c>
      <c r="D9641" s="6">
        <v>720.0</v>
      </c>
      <c r="E9641" s="6" t="s">
        <v>7</v>
      </c>
      <c r="F9641" s="6" t="s">
        <v>11</v>
      </c>
      <c r="G9641" s="7" t="s">
        <v>99</v>
      </c>
      <c r="H9641" s="6">
        <v>2.0</v>
      </c>
      <c r="I9641" s="6" t="s">
        <v>15173</v>
      </c>
      <c r="J9641" s="6">
        <v>2.0</v>
      </c>
      <c r="K9641" s="6">
        <v>1.0</v>
      </c>
      <c r="L9641" s="6">
        <v>0.0</v>
      </c>
      <c r="M9641" s="6" t="s">
        <v>19007</v>
      </c>
      <c r="N9641" s="6">
        <v>0.0</v>
      </c>
      <c r="O9641" s="6">
        <v>0.0</v>
      </c>
      <c r="P9641" s="6">
        <v>5.0</v>
      </c>
      <c r="Q9641" s="6" t="s">
        <v>79</v>
      </c>
      <c r="R9641" s="6">
        <v>398.0</v>
      </c>
      <c r="S9641" s="6">
        <f>COUNTIF(Customer_Churn_Records!$B$2:$B$10000,Customer_Churn_Records!$B9641)</f>
        <v>1</v>
      </c>
      <c r="T9641" s="6">
        <f>ROUNDUP(Customer_Churn_Records!$G9641,0)</f>
        <v>29</v>
      </c>
      <c r="U9641" s="6" t="str">
        <f t="array" ref="U9641">IFS(Customer_Churn_Records!$T9641&lt;30,"young",Customer_Churn_Records!$T9641&lt;50,"middle-aged",Customer_Churn_Records!$T9641&lt;100,"old")</f>
        <v>young</v>
      </c>
      <c r="V9641" s="8" t="str">
        <f t="array" ref="V9641">IFS(Customer_Churn_Records!$D9641&lt;701,"less-score",Customer_Churn_Records!$D9641&lt;851,"high-score")</f>
        <v>high-score</v>
      </c>
      <c r="W9641" s="8">
        <f t="array" ref="W9641">IF(Customer_Churn_Records!$X9641=0,0,IFS(Customer_Churn_Records!$X9641&lt;100000,"low",Customer_Churn_Records!$X9641&lt;300000,"high"))</f>
        <v>0</v>
      </c>
      <c r="X9641" s="8">
        <f>ROUND(Customer_Churn_Records!$I9641,0)</f>
        <v>0</v>
      </c>
    </row>
    <row r="9642" ht="14.25" customHeight="1">
      <c r="A9642" s="6">
        <v>8982.0</v>
      </c>
      <c r="B9642" s="6">
        <v>1.5685805E7</v>
      </c>
      <c r="C9642" s="6" t="s">
        <v>694</v>
      </c>
      <c r="D9642" s="6">
        <v>673.0</v>
      </c>
      <c r="E9642" s="6" t="s">
        <v>9</v>
      </c>
      <c r="F9642" s="6" t="s">
        <v>10</v>
      </c>
      <c r="G9642" s="7" t="s">
        <v>87</v>
      </c>
      <c r="H9642" s="6">
        <v>6.0</v>
      </c>
      <c r="I9642" s="6" t="s">
        <v>15173</v>
      </c>
      <c r="J9642" s="6">
        <v>2.0</v>
      </c>
      <c r="K9642" s="6">
        <v>1.0</v>
      </c>
      <c r="L9642" s="6">
        <v>0.0</v>
      </c>
      <c r="M9642" s="6" t="s">
        <v>19008</v>
      </c>
      <c r="N9642" s="6">
        <v>0.0</v>
      </c>
      <c r="O9642" s="6">
        <v>0.0</v>
      </c>
      <c r="P9642" s="6">
        <v>5.0</v>
      </c>
      <c r="Q9642" s="6" t="s">
        <v>44</v>
      </c>
      <c r="R9642" s="6">
        <v>222.0</v>
      </c>
      <c r="S9642" s="6">
        <f>COUNTIF(Customer_Churn_Records!$B$2:$B$10000,Customer_Churn_Records!$B9642)</f>
        <v>1</v>
      </c>
      <c r="T9642" s="6">
        <f>ROUNDUP(Customer_Churn_Records!$G9642,0)</f>
        <v>35</v>
      </c>
      <c r="U9642" s="6" t="str">
        <f t="array" ref="U9642">IFS(Customer_Churn_Records!$T9642&lt;30,"young",Customer_Churn_Records!$T9642&lt;50,"middle-aged",Customer_Churn_Records!$T9642&lt;100,"old")</f>
        <v>middle-aged</v>
      </c>
      <c r="V9642" s="8" t="str">
        <f t="array" ref="V9642">IFS(Customer_Churn_Records!$D9642&lt;701,"less-score",Customer_Churn_Records!$D9642&lt;851,"high-score")</f>
        <v>less-score</v>
      </c>
      <c r="W9642" s="8">
        <f t="array" ref="W9642">IF(Customer_Churn_Records!$X9642=0,0,IFS(Customer_Churn_Records!$X9642&lt;100000,"low",Customer_Churn_Records!$X9642&lt;300000,"high"))</f>
        <v>0</v>
      </c>
      <c r="X9642" s="8">
        <f>ROUND(Customer_Churn_Records!$I9642,0)</f>
        <v>0</v>
      </c>
    </row>
    <row r="9643" ht="14.25" customHeight="1">
      <c r="A9643" s="6">
        <v>8994.0</v>
      </c>
      <c r="B9643" s="6">
        <v>1.5809265E7</v>
      </c>
      <c r="C9643" s="6" t="s">
        <v>3280</v>
      </c>
      <c r="D9643" s="6">
        <v>547.0</v>
      </c>
      <c r="E9643" s="6" t="s">
        <v>7</v>
      </c>
      <c r="F9643" s="6" t="s">
        <v>10</v>
      </c>
      <c r="G9643" s="7" t="s">
        <v>87</v>
      </c>
      <c r="H9643" s="6">
        <v>4.0</v>
      </c>
      <c r="I9643" s="6" t="s">
        <v>15173</v>
      </c>
      <c r="J9643" s="6">
        <v>1.0</v>
      </c>
      <c r="K9643" s="6">
        <v>1.0</v>
      </c>
      <c r="L9643" s="6">
        <v>1.0</v>
      </c>
      <c r="M9643" s="6" t="s">
        <v>19009</v>
      </c>
      <c r="N9643" s="6">
        <v>0.0</v>
      </c>
      <c r="O9643" s="6">
        <v>0.0</v>
      </c>
      <c r="P9643" s="6">
        <v>1.0</v>
      </c>
      <c r="Q9643" s="6" t="s">
        <v>49</v>
      </c>
      <c r="R9643" s="6">
        <v>305.0</v>
      </c>
      <c r="S9643" s="6">
        <f>COUNTIF(Customer_Churn_Records!$B$2:$B$10000,Customer_Churn_Records!$B9643)</f>
        <v>1</v>
      </c>
      <c r="T9643" s="6">
        <f>ROUNDUP(Customer_Churn_Records!$G9643,0)</f>
        <v>35</v>
      </c>
      <c r="U9643" s="6" t="str">
        <f t="array" ref="U9643">IFS(Customer_Churn_Records!$T9643&lt;30,"young",Customer_Churn_Records!$T9643&lt;50,"middle-aged",Customer_Churn_Records!$T9643&lt;100,"old")</f>
        <v>middle-aged</v>
      </c>
      <c r="V9643" s="8" t="str">
        <f t="array" ref="V9643">IFS(Customer_Churn_Records!$D9643&lt;701,"less-score",Customer_Churn_Records!$D9643&lt;851,"high-score")</f>
        <v>less-score</v>
      </c>
      <c r="W9643" s="8">
        <f t="array" ref="W9643">IF(Customer_Churn_Records!$X9643=0,0,IFS(Customer_Churn_Records!$X9643&lt;100000,"low",Customer_Churn_Records!$X9643&lt;300000,"high"))</f>
        <v>0</v>
      </c>
      <c r="X9643" s="8">
        <f>ROUND(Customer_Churn_Records!$I9643,0)</f>
        <v>0</v>
      </c>
    </row>
    <row r="9644" ht="14.25" customHeight="1">
      <c r="A9644" s="6">
        <v>8996.0</v>
      </c>
      <c r="B9644" s="6">
        <v>1.5580623E7</v>
      </c>
      <c r="C9644" s="6" t="s">
        <v>4566</v>
      </c>
      <c r="D9644" s="6">
        <v>573.0</v>
      </c>
      <c r="E9644" s="6" t="s">
        <v>9</v>
      </c>
      <c r="F9644" s="6" t="s">
        <v>11</v>
      </c>
      <c r="G9644" s="7" t="s">
        <v>160</v>
      </c>
      <c r="H9644" s="6">
        <v>8.0</v>
      </c>
      <c r="I9644" s="6" t="s">
        <v>15173</v>
      </c>
      <c r="J9644" s="6">
        <v>2.0</v>
      </c>
      <c r="K9644" s="6">
        <v>0.0</v>
      </c>
      <c r="L9644" s="6">
        <v>0.0</v>
      </c>
      <c r="M9644" s="6" t="s">
        <v>19010</v>
      </c>
      <c r="N9644" s="6">
        <v>0.0</v>
      </c>
      <c r="O9644" s="6">
        <v>0.0</v>
      </c>
      <c r="P9644" s="6">
        <v>4.0</v>
      </c>
      <c r="Q9644" s="6" t="s">
        <v>79</v>
      </c>
      <c r="R9644" s="6">
        <v>668.0</v>
      </c>
      <c r="S9644" s="6">
        <f>COUNTIF(Customer_Churn_Records!$B$2:$B$10000,Customer_Churn_Records!$B9644)</f>
        <v>1</v>
      </c>
      <c r="T9644" s="6">
        <f>ROUNDUP(Customer_Churn_Records!$G9644,0)</f>
        <v>28</v>
      </c>
      <c r="U9644" s="6" t="str">
        <f t="array" ref="U9644">IFS(Customer_Churn_Records!$T9644&lt;30,"young",Customer_Churn_Records!$T9644&lt;50,"middle-aged",Customer_Churn_Records!$T9644&lt;100,"old")</f>
        <v>young</v>
      </c>
      <c r="V9644" s="8" t="str">
        <f t="array" ref="V9644">IFS(Customer_Churn_Records!$D9644&lt;701,"less-score",Customer_Churn_Records!$D9644&lt;851,"high-score")</f>
        <v>less-score</v>
      </c>
      <c r="W9644" s="8">
        <f t="array" ref="W9644">IF(Customer_Churn_Records!$X9644=0,0,IFS(Customer_Churn_Records!$X9644&lt;100000,"low",Customer_Churn_Records!$X9644&lt;300000,"high"))</f>
        <v>0</v>
      </c>
      <c r="X9644" s="8">
        <f>ROUND(Customer_Churn_Records!$I9644,0)</f>
        <v>0</v>
      </c>
    </row>
    <row r="9645" ht="14.25" customHeight="1">
      <c r="A9645" s="6">
        <v>8998.0</v>
      </c>
      <c r="B9645" s="6">
        <v>1.5631063E7</v>
      </c>
      <c r="C9645" s="6" t="s">
        <v>2118</v>
      </c>
      <c r="D9645" s="6">
        <v>710.0</v>
      </c>
      <c r="E9645" s="6" t="s">
        <v>7</v>
      </c>
      <c r="F9645" s="6" t="s">
        <v>10</v>
      </c>
      <c r="G9645" s="7" t="s">
        <v>103</v>
      </c>
      <c r="H9645" s="6">
        <v>2.0</v>
      </c>
      <c r="I9645" s="6" t="s">
        <v>15173</v>
      </c>
      <c r="J9645" s="6">
        <v>2.0</v>
      </c>
      <c r="K9645" s="6">
        <v>1.0</v>
      </c>
      <c r="L9645" s="6">
        <v>0.0</v>
      </c>
      <c r="M9645" s="6" t="s">
        <v>19011</v>
      </c>
      <c r="N9645" s="6">
        <v>0.0</v>
      </c>
      <c r="O9645" s="6">
        <v>0.0</v>
      </c>
      <c r="P9645" s="6">
        <v>4.0</v>
      </c>
      <c r="Q9645" s="6" t="s">
        <v>58</v>
      </c>
      <c r="R9645" s="6">
        <v>221.0</v>
      </c>
      <c r="S9645" s="6">
        <f>COUNTIF(Customer_Churn_Records!$B$2:$B$10000,Customer_Churn_Records!$B9645)</f>
        <v>1</v>
      </c>
      <c r="T9645" s="6">
        <f>ROUNDUP(Customer_Churn_Records!$G9645,0)</f>
        <v>33</v>
      </c>
      <c r="U9645" s="6" t="str">
        <f t="array" ref="U9645">IFS(Customer_Churn_Records!$T9645&lt;30,"young",Customer_Churn_Records!$T9645&lt;50,"middle-aged",Customer_Churn_Records!$T9645&lt;100,"old")</f>
        <v>middle-aged</v>
      </c>
      <c r="V9645" s="8" t="str">
        <f t="array" ref="V9645">IFS(Customer_Churn_Records!$D9645&lt;701,"less-score",Customer_Churn_Records!$D9645&lt;851,"high-score")</f>
        <v>high-score</v>
      </c>
      <c r="W9645" s="8">
        <f t="array" ref="W9645">IF(Customer_Churn_Records!$X9645=0,0,IFS(Customer_Churn_Records!$X9645&lt;100000,"low",Customer_Churn_Records!$X9645&lt;300000,"high"))</f>
        <v>0</v>
      </c>
      <c r="X9645" s="8">
        <f>ROUND(Customer_Churn_Records!$I9645,0)</f>
        <v>0</v>
      </c>
    </row>
    <row r="9646" ht="14.25" customHeight="1">
      <c r="A9646" s="6">
        <v>9000.0</v>
      </c>
      <c r="B9646" s="6">
        <v>1.581091E7</v>
      </c>
      <c r="C9646" s="6" t="s">
        <v>19012</v>
      </c>
      <c r="D9646" s="6">
        <v>702.0</v>
      </c>
      <c r="E9646" s="6" t="s">
        <v>9</v>
      </c>
      <c r="F9646" s="6" t="s">
        <v>10</v>
      </c>
      <c r="G9646" s="7" t="s">
        <v>41</v>
      </c>
      <c r="H9646" s="6">
        <v>9.0</v>
      </c>
      <c r="I9646" s="6" t="s">
        <v>15173</v>
      </c>
      <c r="J9646" s="6">
        <v>2.0</v>
      </c>
      <c r="K9646" s="6">
        <v>1.0</v>
      </c>
      <c r="L9646" s="6">
        <v>1.0</v>
      </c>
      <c r="M9646" s="6" t="s">
        <v>19013</v>
      </c>
      <c r="N9646" s="6">
        <v>0.0</v>
      </c>
      <c r="O9646" s="6">
        <v>0.0</v>
      </c>
      <c r="P9646" s="6">
        <v>2.0</v>
      </c>
      <c r="Q9646" s="6" t="s">
        <v>44</v>
      </c>
      <c r="R9646" s="6">
        <v>629.0</v>
      </c>
      <c r="S9646" s="6">
        <f>COUNTIF(Customer_Churn_Records!$B$2:$B$10000,Customer_Churn_Records!$B9646)</f>
        <v>1</v>
      </c>
      <c r="T9646" s="6">
        <f>ROUNDUP(Customer_Churn_Records!$G9646,0)</f>
        <v>38</v>
      </c>
      <c r="U9646" s="6" t="str">
        <f t="array" ref="U9646">IFS(Customer_Churn_Records!$T9646&lt;30,"young",Customer_Churn_Records!$T9646&lt;50,"middle-aged",Customer_Churn_Records!$T9646&lt;100,"old")</f>
        <v>middle-aged</v>
      </c>
      <c r="V9646" s="8" t="str">
        <f t="array" ref="V9646">IFS(Customer_Churn_Records!$D9646&lt;701,"less-score",Customer_Churn_Records!$D9646&lt;851,"high-score")</f>
        <v>high-score</v>
      </c>
      <c r="W9646" s="8">
        <f t="array" ref="W9646">IF(Customer_Churn_Records!$X9646=0,0,IFS(Customer_Churn_Records!$X9646&lt;100000,"low",Customer_Churn_Records!$X9646&lt;300000,"high"))</f>
        <v>0</v>
      </c>
      <c r="X9646" s="8">
        <f>ROUND(Customer_Churn_Records!$I9646,0)</f>
        <v>0</v>
      </c>
    </row>
    <row r="9647" ht="14.25" customHeight="1">
      <c r="A9647" s="6">
        <v>9001.0</v>
      </c>
      <c r="B9647" s="6">
        <v>1.5723217E7</v>
      </c>
      <c r="C9647" s="6" t="s">
        <v>2612</v>
      </c>
      <c r="D9647" s="6">
        <v>616.0</v>
      </c>
      <c r="E9647" s="6" t="s">
        <v>7</v>
      </c>
      <c r="F9647" s="6" t="s">
        <v>11</v>
      </c>
      <c r="G9647" s="7" t="s">
        <v>72</v>
      </c>
      <c r="H9647" s="6">
        <v>9.0</v>
      </c>
      <c r="I9647" s="6" t="s">
        <v>15173</v>
      </c>
      <c r="J9647" s="6">
        <v>1.0</v>
      </c>
      <c r="K9647" s="6">
        <v>1.0</v>
      </c>
      <c r="L9647" s="6">
        <v>0.0</v>
      </c>
      <c r="M9647" s="6" t="s">
        <v>19014</v>
      </c>
      <c r="N9647" s="6">
        <v>0.0</v>
      </c>
      <c r="O9647" s="6">
        <v>0.0</v>
      </c>
      <c r="P9647" s="6">
        <v>5.0</v>
      </c>
      <c r="Q9647" s="6" t="s">
        <v>79</v>
      </c>
      <c r="R9647" s="6">
        <v>239.0</v>
      </c>
      <c r="S9647" s="6">
        <f>COUNTIF(Customer_Churn_Records!$B$2:$B$10000,Customer_Churn_Records!$B9647)</f>
        <v>1</v>
      </c>
      <c r="T9647" s="6">
        <f>ROUNDUP(Customer_Churn_Records!$G9647,0)</f>
        <v>37</v>
      </c>
      <c r="U9647" s="6" t="str">
        <f t="array" ref="U9647">IFS(Customer_Churn_Records!$T9647&lt;30,"young",Customer_Churn_Records!$T9647&lt;50,"middle-aged",Customer_Churn_Records!$T9647&lt;100,"old")</f>
        <v>middle-aged</v>
      </c>
      <c r="V9647" s="8" t="str">
        <f t="array" ref="V9647">IFS(Customer_Churn_Records!$D9647&lt;701,"less-score",Customer_Churn_Records!$D9647&lt;851,"high-score")</f>
        <v>less-score</v>
      </c>
      <c r="W9647" s="8">
        <f t="array" ref="W9647">IF(Customer_Churn_Records!$X9647=0,0,IFS(Customer_Churn_Records!$X9647&lt;100000,"low",Customer_Churn_Records!$X9647&lt;300000,"high"))</f>
        <v>0</v>
      </c>
      <c r="X9647" s="8">
        <f>ROUND(Customer_Churn_Records!$I9647,0)</f>
        <v>0</v>
      </c>
    </row>
    <row r="9648" ht="14.25" customHeight="1">
      <c r="A9648" s="6">
        <v>9005.0</v>
      </c>
      <c r="B9648" s="6">
        <v>1.5723153E7</v>
      </c>
      <c r="C9648" s="6" t="s">
        <v>19015</v>
      </c>
      <c r="D9648" s="6">
        <v>708.0</v>
      </c>
      <c r="E9648" s="6" t="s">
        <v>9</v>
      </c>
      <c r="F9648" s="6" t="s">
        <v>11</v>
      </c>
      <c r="G9648" s="7" t="s">
        <v>103</v>
      </c>
      <c r="H9648" s="6">
        <v>3.0</v>
      </c>
      <c r="I9648" s="6" t="s">
        <v>15173</v>
      </c>
      <c r="J9648" s="6">
        <v>2.0</v>
      </c>
      <c r="K9648" s="6">
        <v>1.0</v>
      </c>
      <c r="L9648" s="6">
        <v>0.0</v>
      </c>
      <c r="M9648" s="6" t="s">
        <v>19016</v>
      </c>
      <c r="N9648" s="6">
        <v>0.0</v>
      </c>
      <c r="O9648" s="6">
        <v>0.0</v>
      </c>
      <c r="P9648" s="6">
        <v>5.0</v>
      </c>
      <c r="Q9648" s="6" t="s">
        <v>58</v>
      </c>
      <c r="R9648" s="6">
        <v>729.0</v>
      </c>
      <c r="S9648" s="6">
        <f>COUNTIF(Customer_Churn_Records!$B$2:$B$10000,Customer_Churn_Records!$B9648)</f>
        <v>1</v>
      </c>
      <c r="T9648" s="6">
        <f>ROUNDUP(Customer_Churn_Records!$G9648,0)</f>
        <v>33</v>
      </c>
      <c r="U9648" s="6" t="str">
        <f t="array" ref="U9648">IFS(Customer_Churn_Records!$T9648&lt;30,"young",Customer_Churn_Records!$T9648&lt;50,"middle-aged",Customer_Churn_Records!$T9648&lt;100,"old")</f>
        <v>middle-aged</v>
      </c>
      <c r="V9648" s="8" t="str">
        <f t="array" ref="V9648">IFS(Customer_Churn_Records!$D9648&lt;701,"less-score",Customer_Churn_Records!$D9648&lt;851,"high-score")</f>
        <v>high-score</v>
      </c>
      <c r="W9648" s="8">
        <f t="array" ref="W9648">IF(Customer_Churn_Records!$X9648=0,0,IFS(Customer_Churn_Records!$X9648&lt;100000,"low",Customer_Churn_Records!$X9648&lt;300000,"high"))</f>
        <v>0</v>
      </c>
      <c r="X9648" s="8">
        <f>ROUND(Customer_Churn_Records!$I9648,0)</f>
        <v>0</v>
      </c>
    </row>
    <row r="9649" ht="14.25" customHeight="1">
      <c r="A9649" s="6">
        <v>9006.0</v>
      </c>
      <c r="B9649" s="6">
        <v>1.5802823E7</v>
      </c>
      <c r="C9649" s="6" t="s">
        <v>2395</v>
      </c>
      <c r="D9649" s="6">
        <v>745.0</v>
      </c>
      <c r="E9649" s="6" t="s">
        <v>9</v>
      </c>
      <c r="F9649" s="6" t="s">
        <v>10</v>
      </c>
      <c r="G9649" s="7" t="s">
        <v>41</v>
      </c>
      <c r="H9649" s="6">
        <v>7.0</v>
      </c>
      <c r="I9649" s="6" t="s">
        <v>15173</v>
      </c>
      <c r="J9649" s="6">
        <v>2.0</v>
      </c>
      <c r="K9649" s="6">
        <v>1.0</v>
      </c>
      <c r="L9649" s="6">
        <v>1.0</v>
      </c>
      <c r="M9649" s="6" t="s">
        <v>19017</v>
      </c>
      <c r="N9649" s="6">
        <v>0.0</v>
      </c>
      <c r="O9649" s="6">
        <v>0.0</v>
      </c>
      <c r="P9649" s="6">
        <v>3.0</v>
      </c>
      <c r="Q9649" s="6" t="s">
        <v>58</v>
      </c>
      <c r="R9649" s="6">
        <v>401.0</v>
      </c>
      <c r="S9649" s="6">
        <f>COUNTIF(Customer_Churn_Records!$B$2:$B$10000,Customer_Churn_Records!$B9649)</f>
        <v>1</v>
      </c>
      <c r="T9649" s="6">
        <f>ROUNDUP(Customer_Churn_Records!$G9649,0)</f>
        <v>38</v>
      </c>
      <c r="U9649" s="6" t="str">
        <f t="array" ref="U9649">IFS(Customer_Churn_Records!$T9649&lt;30,"young",Customer_Churn_Records!$T9649&lt;50,"middle-aged",Customer_Churn_Records!$T9649&lt;100,"old")</f>
        <v>middle-aged</v>
      </c>
      <c r="V9649" s="8" t="str">
        <f t="array" ref="V9649">IFS(Customer_Churn_Records!$D9649&lt;701,"less-score",Customer_Churn_Records!$D9649&lt;851,"high-score")</f>
        <v>high-score</v>
      </c>
      <c r="W9649" s="8">
        <f t="array" ref="W9649">IF(Customer_Churn_Records!$X9649=0,0,IFS(Customer_Churn_Records!$X9649&lt;100000,"low",Customer_Churn_Records!$X9649&lt;300000,"high"))</f>
        <v>0</v>
      </c>
      <c r="X9649" s="8">
        <f>ROUND(Customer_Churn_Records!$I9649,0)</f>
        <v>0</v>
      </c>
    </row>
    <row r="9650" ht="14.25" customHeight="1">
      <c r="A9650" s="6">
        <v>9007.0</v>
      </c>
      <c r="B9650" s="6">
        <v>1.5756118E7</v>
      </c>
      <c r="C9650" s="6" t="s">
        <v>4838</v>
      </c>
      <c r="D9650" s="6">
        <v>661.0</v>
      </c>
      <c r="E9650" s="6" t="s">
        <v>9</v>
      </c>
      <c r="F9650" s="6" t="s">
        <v>11</v>
      </c>
      <c r="G9650" s="7" t="s">
        <v>136</v>
      </c>
      <c r="H9650" s="6">
        <v>8.0</v>
      </c>
      <c r="I9650" s="6" t="s">
        <v>15173</v>
      </c>
      <c r="J9650" s="6">
        <v>1.0</v>
      </c>
      <c r="K9650" s="6">
        <v>1.0</v>
      </c>
      <c r="L9650" s="6">
        <v>0.0</v>
      </c>
      <c r="M9650" s="6" t="s">
        <v>19018</v>
      </c>
      <c r="N9650" s="6">
        <v>0.0</v>
      </c>
      <c r="O9650" s="6">
        <v>0.0</v>
      </c>
      <c r="P9650" s="6">
        <v>3.0</v>
      </c>
      <c r="Q9650" s="6" t="s">
        <v>49</v>
      </c>
      <c r="R9650" s="6">
        <v>330.0</v>
      </c>
      <c r="S9650" s="6">
        <f>COUNTIF(Customer_Churn_Records!$B$2:$B$10000,Customer_Churn_Records!$B9650)</f>
        <v>1</v>
      </c>
      <c r="T9650" s="6">
        <f>ROUNDUP(Customer_Churn_Records!$G9650,0)</f>
        <v>20</v>
      </c>
      <c r="U9650" s="6" t="str">
        <f t="array" ref="U9650">IFS(Customer_Churn_Records!$T9650&lt;30,"young",Customer_Churn_Records!$T9650&lt;50,"middle-aged",Customer_Churn_Records!$T9650&lt;100,"old")</f>
        <v>young</v>
      </c>
      <c r="V9650" s="8" t="str">
        <f t="array" ref="V9650">IFS(Customer_Churn_Records!$D9650&lt;701,"less-score",Customer_Churn_Records!$D9650&lt;851,"high-score")</f>
        <v>less-score</v>
      </c>
      <c r="W9650" s="8">
        <f t="array" ref="W9650">IF(Customer_Churn_Records!$X9650=0,0,IFS(Customer_Churn_Records!$X9650&lt;100000,"low",Customer_Churn_Records!$X9650&lt;300000,"high"))</f>
        <v>0</v>
      </c>
      <c r="X9650" s="8">
        <f>ROUND(Customer_Churn_Records!$I9650,0)</f>
        <v>0</v>
      </c>
    </row>
    <row r="9651" ht="14.25" customHeight="1">
      <c r="A9651" s="6">
        <v>9008.0</v>
      </c>
      <c r="B9651" s="6">
        <v>1.5684934E7</v>
      </c>
      <c r="C9651" s="6" t="s">
        <v>3092</v>
      </c>
      <c r="D9651" s="6">
        <v>726.0</v>
      </c>
      <c r="E9651" s="6" t="s">
        <v>7</v>
      </c>
      <c r="F9651" s="6" t="s">
        <v>11</v>
      </c>
      <c r="G9651" s="7" t="s">
        <v>363</v>
      </c>
      <c r="H9651" s="6">
        <v>9.0</v>
      </c>
      <c r="I9651" s="6" t="s">
        <v>15173</v>
      </c>
      <c r="J9651" s="6">
        <v>2.0</v>
      </c>
      <c r="K9651" s="6">
        <v>1.0</v>
      </c>
      <c r="L9651" s="6">
        <v>1.0</v>
      </c>
      <c r="M9651" s="6" t="s">
        <v>19019</v>
      </c>
      <c r="N9651" s="6">
        <v>0.0</v>
      </c>
      <c r="O9651" s="6">
        <v>0.0</v>
      </c>
      <c r="P9651" s="6">
        <v>3.0</v>
      </c>
      <c r="Q9651" s="6" t="s">
        <v>49</v>
      </c>
      <c r="R9651" s="6">
        <v>624.0</v>
      </c>
      <c r="S9651" s="6">
        <f>COUNTIF(Customer_Churn_Records!$B$2:$B$10000,Customer_Churn_Records!$B9651)</f>
        <v>1</v>
      </c>
      <c r="T9651" s="6">
        <f>ROUNDUP(Customer_Churn_Records!$G9651,0)</f>
        <v>31</v>
      </c>
      <c r="U9651" s="6" t="str">
        <f t="array" ref="U9651">IFS(Customer_Churn_Records!$T9651&lt;30,"young",Customer_Churn_Records!$T9651&lt;50,"middle-aged",Customer_Churn_Records!$T9651&lt;100,"old")</f>
        <v>middle-aged</v>
      </c>
      <c r="V9651" s="8" t="str">
        <f t="array" ref="V9651">IFS(Customer_Churn_Records!$D9651&lt;701,"less-score",Customer_Churn_Records!$D9651&lt;851,"high-score")</f>
        <v>high-score</v>
      </c>
      <c r="W9651" s="8">
        <f t="array" ref="W9651">IF(Customer_Churn_Records!$X9651=0,0,IFS(Customer_Churn_Records!$X9651&lt;100000,"low",Customer_Churn_Records!$X9651&lt;300000,"high"))</f>
        <v>0</v>
      </c>
      <c r="X9651" s="8">
        <f>ROUND(Customer_Churn_Records!$I9651,0)</f>
        <v>0</v>
      </c>
    </row>
    <row r="9652" ht="14.25" customHeight="1">
      <c r="A9652" s="6">
        <v>9013.0</v>
      </c>
      <c r="B9652" s="6">
        <v>1.5718406E7</v>
      </c>
      <c r="C9652" s="6" t="s">
        <v>1321</v>
      </c>
      <c r="D9652" s="6">
        <v>540.0</v>
      </c>
      <c r="E9652" s="6" t="s">
        <v>7</v>
      </c>
      <c r="F9652" s="6" t="s">
        <v>11</v>
      </c>
      <c r="G9652" s="7" t="s">
        <v>167</v>
      </c>
      <c r="H9652" s="6">
        <v>3.0</v>
      </c>
      <c r="I9652" s="6" t="s">
        <v>15173</v>
      </c>
      <c r="J9652" s="6">
        <v>2.0</v>
      </c>
      <c r="K9652" s="6">
        <v>1.0</v>
      </c>
      <c r="L9652" s="6">
        <v>0.0</v>
      </c>
      <c r="M9652" s="6" t="s">
        <v>19020</v>
      </c>
      <c r="N9652" s="6">
        <v>0.0</v>
      </c>
      <c r="O9652" s="6">
        <v>0.0</v>
      </c>
      <c r="P9652" s="6">
        <v>2.0</v>
      </c>
      <c r="Q9652" s="6" t="s">
        <v>49</v>
      </c>
      <c r="R9652" s="6">
        <v>781.0</v>
      </c>
      <c r="S9652" s="6">
        <f>COUNTIF(Customer_Churn_Records!$B$2:$B$10000,Customer_Churn_Records!$B9652)</f>
        <v>1</v>
      </c>
      <c r="T9652" s="6">
        <f>ROUNDUP(Customer_Churn_Records!$G9652,0)</f>
        <v>41</v>
      </c>
      <c r="U9652" s="6" t="str">
        <f t="array" ref="U9652">IFS(Customer_Churn_Records!$T9652&lt;30,"young",Customer_Churn_Records!$T9652&lt;50,"middle-aged",Customer_Churn_Records!$T9652&lt;100,"old")</f>
        <v>middle-aged</v>
      </c>
      <c r="V9652" s="8" t="str">
        <f t="array" ref="V9652">IFS(Customer_Churn_Records!$D9652&lt;701,"less-score",Customer_Churn_Records!$D9652&lt;851,"high-score")</f>
        <v>less-score</v>
      </c>
      <c r="W9652" s="8">
        <f t="array" ref="W9652">IF(Customer_Churn_Records!$X9652=0,0,IFS(Customer_Churn_Records!$X9652&lt;100000,"low",Customer_Churn_Records!$X9652&lt;300000,"high"))</f>
        <v>0</v>
      </c>
      <c r="X9652" s="8">
        <f>ROUND(Customer_Churn_Records!$I9652,0)</f>
        <v>0</v>
      </c>
    </row>
    <row r="9653" ht="14.25" customHeight="1">
      <c r="A9653" s="6">
        <v>9016.0</v>
      </c>
      <c r="B9653" s="6">
        <v>1.5597385E7</v>
      </c>
      <c r="C9653" s="6" t="s">
        <v>19021</v>
      </c>
      <c r="D9653" s="6">
        <v>573.0</v>
      </c>
      <c r="E9653" s="6" t="s">
        <v>9</v>
      </c>
      <c r="F9653" s="6" t="s">
        <v>11</v>
      </c>
      <c r="G9653" s="7" t="s">
        <v>167</v>
      </c>
      <c r="H9653" s="6">
        <v>5.0</v>
      </c>
      <c r="I9653" s="6" t="s">
        <v>15173</v>
      </c>
      <c r="J9653" s="6">
        <v>2.0</v>
      </c>
      <c r="K9653" s="6">
        <v>0.0</v>
      </c>
      <c r="L9653" s="6">
        <v>1.0</v>
      </c>
      <c r="M9653" s="6" t="s">
        <v>19022</v>
      </c>
      <c r="N9653" s="6">
        <v>0.0</v>
      </c>
      <c r="O9653" s="6">
        <v>0.0</v>
      </c>
      <c r="P9653" s="6">
        <v>3.0</v>
      </c>
      <c r="Q9653" s="6" t="s">
        <v>49</v>
      </c>
      <c r="R9653" s="6">
        <v>508.0</v>
      </c>
      <c r="S9653" s="6">
        <f>COUNTIF(Customer_Churn_Records!$B$2:$B$10000,Customer_Churn_Records!$B9653)</f>
        <v>1</v>
      </c>
      <c r="T9653" s="6">
        <f>ROUNDUP(Customer_Churn_Records!$G9653,0)</f>
        <v>41</v>
      </c>
      <c r="U9653" s="6" t="str">
        <f t="array" ref="U9653">IFS(Customer_Churn_Records!$T9653&lt;30,"young",Customer_Churn_Records!$T9653&lt;50,"middle-aged",Customer_Churn_Records!$T9653&lt;100,"old")</f>
        <v>middle-aged</v>
      </c>
      <c r="V9653" s="8" t="str">
        <f t="array" ref="V9653">IFS(Customer_Churn_Records!$D9653&lt;701,"less-score",Customer_Churn_Records!$D9653&lt;851,"high-score")</f>
        <v>less-score</v>
      </c>
      <c r="W9653" s="8">
        <f t="array" ref="W9653">IF(Customer_Churn_Records!$X9653=0,0,IFS(Customer_Churn_Records!$X9653&lt;100000,"low",Customer_Churn_Records!$X9653&lt;300000,"high"))</f>
        <v>0</v>
      </c>
      <c r="X9653" s="8">
        <f>ROUND(Customer_Churn_Records!$I9653,0)</f>
        <v>0</v>
      </c>
    </row>
    <row r="9654" ht="14.25" customHeight="1">
      <c r="A9654" s="6">
        <v>9017.0</v>
      </c>
      <c r="B9654" s="6">
        <v>1.5570271E7</v>
      </c>
      <c r="C9654" s="6" t="s">
        <v>2938</v>
      </c>
      <c r="D9654" s="6">
        <v>577.0</v>
      </c>
      <c r="E9654" s="6" t="s">
        <v>9</v>
      </c>
      <c r="F9654" s="6" t="s">
        <v>11</v>
      </c>
      <c r="G9654" s="7" t="s">
        <v>363</v>
      </c>
      <c r="H9654" s="6">
        <v>6.0</v>
      </c>
      <c r="I9654" s="6" t="s">
        <v>15173</v>
      </c>
      <c r="J9654" s="6">
        <v>1.0</v>
      </c>
      <c r="K9654" s="6">
        <v>1.0</v>
      </c>
      <c r="L9654" s="6">
        <v>1.0</v>
      </c>
      <c r="M9654" s="6" t="s">
        <v>19023</v>
      </c>
      <c r="N9654" s="6">
        <v>0.0</v>
      </c>
      <c r="O9654" s="6">
        <v>0.0</v>
      </c>
      <c r="P9654" s="6">
        <v>4.0</v>
      </c>
      <c r="Q9654" s="6" t="s">
        <v>49</v>
      </c>
      <c r="R9654" s="6">
        <v>458.0</v>
      </c>
      <c r="S9654" s="6">
        <f>COUNTIF(Customer_Churn_Records!$B$2:$B$10000,Customer_Churn_Records!$B9654)</f>
        <v>1</v>
      </c>
      <c r="T9654" s="6">
        <f>ROUNDUP(Customer_Churn_Records!$G9654,0)</f>
        <v>31</v>
      </c>
      <c r="U9654" s="6" t="str">
        <f t="array" ref="U9654">IFS(Customer_Churn_Records!$T9654&lt;30,"young",Customer_Churn_Records!$T9654&lt;50,"middle-aged",Customer_Churn_Records!$T9654&lt;100,"old")</f>
        <v>middle-aged</v>
      </c>
      <c r="V9654" s="8" t="str">
        <f t="array" ref="V9654">IFS(Customer_Churn_Records!$D9654&lt;701,"less-score",Customer_Churn_Records!$D9654&lt;851,"high-score")</f>
        <v>less-score</v>
      </c>
      <c r="W9654" s="8">
        <f t="array" ref="W9654">IF(Customer_Churn_Records!$X9654=0,0,IFS(Customer_Churn_Records!$X9654&lt;100000,"low",Customer_Churn_Records!$X9654&lt;300000,"high"))</f>
        <v>0</v>
      </c>
      <c r="X9654" s="8">
        <f>ROUND(Customer_Churn_Records!$I9654,0)</f>
        <v>0</v>
      </c>
    </row>
    <row r="9655" ht="14.25" customHeight="1">
      <c r="A9655" s="6">
        <v>9019.0</v>
      </c>
      <c r="B9655" s="6">
        <v>1.5680611E7</v>
      </c>
      <c r="C9655" s="6" t="s">
        <v>3092</v>
      </c>
      <c r="D9655" s="6">
        <v>663.0</v>
      </c>
      <c r="E9655" s="6" t="s">
        <v>7</v>
      </c>
      <c r="F9655" s="6" t="s">
        <v>11</v>
      </c>
      <c r="G9655" s="7" t="s">
        <v>1803</v>
      </c>
      <c r="H9655" s="6">
        <v>9.0</v>
      </c>
      <c r="I9655" s="6" t="s">
        <v>15173</v>
      </c>
      <c r="J9655" s="6">
        <v>3.0</v>
      </c>
      <c r="K9655" s="6">
        <v>1.0</v>
      </c>
      <c r="L9655" s="6">
        <v>1.0</v>
      </c>
      <c r="M9655" s="6" t="s">
        <v>19024</v>
      </c>
      <c r="N9655" s="6">
        <v>0.0</v>
      </c>
      <c r="O9655" s="6">
        <v>0.0</v>
      </c>
      <c r="P9655" s="6">
        <v>3.0</v>
      </c>
      <c r="Q9655" s="6" t="s">
        <v>79</v>
      </c>
      <c r="R9655" s="6">
        <v>747.0</v>
      </c>
      <c r="S9655" s="6">
        <f>COUNTIF(Customer_Churn_Records!$B$2:$B$10000,Customer_Churn_Records!$B9655)</f>
        <v>1</v>
      </c>
      <c r="T9655" s="6">
        <f>ROUNDUP(Customer_Churn_Records!$G9655,0)</f>
        <v>67</v>
      </c>
      <c r="U9655" s="6" t="str">
        <f t="array" ref="U9655">IFS(Customer_Churn_Records!$T9655&lt;30,"young",Customer_Churn_Records!$T9655&lt;50,"middle-aged",Customer_Churn_Records!$T9655&lt;100,"old")</f>
        <v>old</v>
      </c>
      <c r="V9655" s="8" t="str">
        <f t="array" ref="V9655">IFS(Customer_Churn_Records!$D9655&lt;701,"less-score",Customer_Churn_Records!$D9655&lt;851,"high-score")</f>
        <v>less-score</v>
      </c>
      <c r="W9655" s="8">
        <f t="array" ref="W9655">IF(Customer_Churn_Records!$X9655=0,0,IFS(Customer_Churn_Records!$X9655&lt;100000,"low",Customer_Churn_Records!$X9655&lt;300000,"high"))</f>
        <v>0</v>
      </c>
      <c r="X9655" s="8">
        <f>ROUND(Customer_Churn_Records!$I9655,0)</f>
        <v>0</v>
      </c>
    </row>
    <row r="9656" ht="14.25" customHeight="1">
      <c r="A9656" s="6">
        <v>9020.0</v>
      </c>
      <c r="B9656" s="6">
        <v>1.5810227E7</v>
      </c>
      <c r="C9656" s="6" t="s">
        <v>1123</v>
      </c>
      <c r="D9656" s="6">
        <v>421.0</v>
      </c>
      <c r="E9656" s="6" t="s">
        <v>7</v>
      </c>
      <c r="F9656" s="6" t="s">
        <v>11</v>
      </c>
      <c r="G9656" s="7" t="s">
        <v>140</v>
      </c>
      <c r="H9656" s="6">
        <v>2.0</v>
      </c>
      <c r="I9656" s="6" t="s">
        <v>15173</v>
      </c>
      <c r="J9656" s="6">
        <v>2.0</v>
      </c>
      <c r="K9656" s="6">
        <v>1.0</v>
      </c>
      <c r="L9656" s="6">
        <v>1.0</v>
      </c>
      <c r="M9656" s="6" t="s">
        <v>19025</v>
      </c>
      <c r="N9656" s="6">
        <v>0.0</v>
      </c>
      <c r="O9656" s="6">
        <v>0.0</v>
      </c>
      <c r="P9656" s="6">
        <v>1.0</v>
      </c>
      <c r="Q9656" s="6" t="s">
        <v>49</v>
      </c>
      <c r="R9656" s="6">
        <v>393.0</v>
      </c>
      <c r="S9656" s="6">
        <f>COUNTIF(Customer_Churn_Records!$B$2:$B$10000,Customer_Churn_Records!$B9656)</f>
        <v>1</v>
      </c>
      <c r="T9656" s="6">
        <f>ROUNDUP(Customer_Churn_Records!$G9656,0)</f>
        <v>34</v>
      </c>
      <c r="U9656" s="6" t="str">
        <f t="array" ref="U9656">IFS(Customer_Churn_Records!$T9656&lt;30,"young",Customer_Churn_Records!$T9656&lt;50,"middle-aged",Customer_Churn_Records!$T9656&lt;100,"old")</f>
        <v>middle-aged</v>
      </c>
      <c r="V9656" s="8" t="str">
        <f t="array" ref="V9656">IFS(Customer_Churn_Records!$D9656&lt;701,"less-score",Customer_Churn_Records!$D9656&lt;851,"high-score")</f>
        <v>less-score</v>
      </c>
      <c r="W9656" s="8">
        <f t="array" ref="W9656">IF(Customer_Churn_Records!$X9656=0,0,IFS(Customer_Churn_Records!$X9656&lt;100000,"low",Customer_Churn_Records!$X9656&lt;300000,"high"))</f>
        <v>0</v>
      </c>
      <c r="X9656" s="8">
        <f>ROUND(Customer_Churn_Records!$I9656,0)</f>
        <v>0</v>
      </c>
    </row>
    <row r="9657" ht="14.25" customHeight="1">
      <c r="A9657" s="6">
        <v>9023.0</v>
      </c>
      <c r="B9657" s="6">
        <v>1.5694995E7</v>
      </c>
      <c r="C9657" s="6" t="s">
        <v>10295</v>
      </c>
      <c r="D9657" s="6">
        <v>712.0</v>
      </c>
      <c r="E9657" s="6" t="s">
        <v>7</v>
      </c>
      <c r="F9657" s="6" t="s">
        <v>11</v>
      </c>
      <c r="G9657" s="7" t="s">
        <v>187</v>
      </c>
      <c r="H9657" s="6">
        <v>2.0</v>
      </c>
      <c r="I9657" s="6" t="s">
        <v>15173</v>
      </c>
      <c r="J9657" s="6">
        <v>2.0</v>
      </c>
      <c r="K9657" s="6">
        <v>0.0</v>
      </c>
      <c r="L9657" s="6">
        <v>1.0</v>
      </c>
      <c r="M9657" s="6" t="s">
        <v>19026</v>
      </c>
      <c r="N9657" s="6">
        <v>0.0</v>
      </c>
      <c r="O9657" s="6">
        <v>0.0</v>
      </c>
      <c r="P9657" s="6">
        <v>5.0</v>
      </c>
      <c r="Q9657" s="6" t="s">
        <v>79</v>
      </c>
      <c r="R9657" s="6">
        <v>863.0</v>
      </c>
      <c r="S9657" s="6">
        <f>COUNTIF(Customer_Churn_Records!$B$2:$B$10000,Customer_Churn_Records!$B9657)</f>
        <v>1</v>
      </c>
      <c r="T9657" s="6">
        <f>ROUNDUP(Customer_Churn_Records!$G9657,0)</f>
        <v>23</v>
      </c>
      <c r="U9657" s="6" t="str">
        <f t="array" ref="U9657">IFS(Customer_Churn_Records!$T9657&lt;30,"young",Customer_Churn_Records!$T9657&lt;50,"middle-aged",Customer_Churn_Records!$T9657&lt;100,"old")</f>
        <v>young</v>
      </c>
      <c r="V9657" s="8" t="str">
        <f t="array" ref="V9657">IFS(Customer_Churn_Records!$D9657&lt;701,"less-score",Customer_Churn_Records!$D9657&lt;851,"high-score")</f>
        <v>high-score</v>
      </c>
      <c r="W9657" s="8">
        <f t="array" ref="W9657">IF(Customer_Churn_Records!$X9657=0,0,IFS(Customer_Churn_Records!$X9657&lt;100000,"low",Customer_Churn_Records!$X9657&lt;300000,"high"))</f>
        <v>0</v>
      </c>
      <c r="X9657" s="8">
        <f>ROUND(Customer_Churn_Records!$I9657,0)</f>
        <v>0</v>
      </c>
    </row>
    <row r="9658" ht="14.25" customHeight="1">
      <c r="A9658" s="6">
        <v>9024.0</v>
      </c>
      <c r="B9658" s="6">
        <v>1.57234E7</v>
      </c>
      <c r="C9658" s="6" t="s">
        <v>5405</v>
      </c>
      <c r="D9658" s="6">
        <v>663.0</v>
      </c>
      <c r="E9658" s="6" t="s">
        <v>7</v>
      </c>
      <c r="F9658" s="6" t="s">
        <v>11</v>
      </c>
      <c r="G9658" s="7" t="s">
        <v>160</v>
      </c>
      <c r="H9658" s="6">
        <v>4.0</v>
      </c>
      <c r="I9658" s="6" t="s">
        <v>15173</v>
      </c>
      <c r="J9658" s="6">
        <v>2.0</v>
      </c>
      <c r="K9658" s="6">
        <v>1.0</v>
      </c>
      <c r="L9658" s="6">
        <v>1.0</v>
      </c>
      <c r="M9658" s="6" t="s">
        <v>19027</v>
      </c>
      <c r="N9658" s="6">
        <v>0.0</v>
      </c>
      <c r="O9658" s="6">
        <v>0.0</v>
      </c>
      <c r="P9658" s="6">
        <v>2.0</v>
      </c>
      <c r="Q9658" s="6" t="s">
        <v>79</v>
      </c>
      <c r="R9658" s="6">
        <v>540.0</v>
      </c>
      <c r="S9658" s="6">
        <f>COUNTIF(Customer_Churn_Records!$B$2:$B$10000,Customer_Churn_Records!$B9658)</f>
        <v>1</v>
      </c>
      <c r="T9658" s="6">
        <f>ROUNDUP(Customer_Churn_Records!$G9658,0)</f>
        <v>28</v>
      </c>
      <c r="U9658" s="6" t="str">
        <f t="array" ref="U9658">IFS(Customer_Churn_Records!$T9658&lt;30,"young",Customer_Churn_Records!$T9658&lt;50,"middle-aged",Customer_Churn_Records!$T9658&lt;100,"old")</f>
        <v>young</v>
      </c>
      <c r="V9658" s="8" t="str">
        <f t="array" ref="V9658">IFS(Customer_Churn_Records!$D9658&lt;701,"less-score",Customer_Churn_Records!$D9658&lt;851,"high-score")</f>
        <v>less-score</v>
      </c>
      <c r="W9658" s="8">
        <f t="array" ref="W9658">IF(Customer_Churn_Records!$X9658=0,0,IFS(Customer_Churn_Records!$X9658&lt;100000,"low",Customer_Churn_Records!$X9658&lt;300000,"high"))</f>
        <v>0</v>
      </c>
      <c r="X9658" s="8">
        <f>ROUND(Customer_Churn_Records!$I9658,0)</f>
        <v>0</v>
      </c>
    </row>
    <row r="9659" ht="14.25" customHeight="1">
      <c r="A9659" s="6">
        <v>9026.0</v>
      </c>
      <c r="B9659" s="6">
        <v>1.5574743E7</v>
      </c>
      <c r="C9659" s="6" t="s">
        <v>3701</v>
      </c>
      <c r="D9659" s="6">
        <v>577.0</v>
      </c>
      <c r="E9659" s="6" t="s">
        <v>9</v>
      </c>
      <c r="F9659" s="6" t="s">
        <v>11</v>
      </c>
      <c r="G9659" s="7" t="s">
        <v>99</v>
      </c>
      <c r="H9659" s="6">
        <v>2.0</v>
      </c>
      <c r="I9659" s="6" t="s">
        <v>15173</v>
      </c>
      <c r="J9659" s="6">
        <v>1.0</v>
      </c>
      <c r="K9659" s="6">
        <v>1.0</v>
      </c>
      <c r="L9659" s="6">
        <v>1.0</v>
      </c>
      <c r="M9659" s="6" t="s">
        <v>19028</v>
      </c>
      <c r="N9659" s="6">
        <v>0.0</v>
      </c>
      <c r="O9659" s="6">
        <v>0.0</v>
      </c>
      <c r="P9659" s="6">
        <v>2.0</v>
      </c>
      <c r="Q9659" s="6" t="s">
        <v>49</v>
      </c>
      <c r="R9659" s="6">
        <v>665.0</v>
      </c>
      <c r="S9659" s="6">
        <f>COUNTIF(Customer_Churn_Records!$B$2:$B$10000,Customer_Churn_Records!$B9659)</f>
        <v>1</v>
      </c>
      <c r="T9659" s="6">
        <f>ROUNDUP(Customer_Churn_Records!$G9659,0)</f>
        <v>29</v>
      </c>
      <c r="U9659" s="6" t="str">
        <f t="array" ref="U9659">IFS(Customer_Churn_Records!$T9659&lt;30,"young",Customer_Churn_Records!$T9659&lt;50,"middle-aged",Customer_Churn_Records!$T9659&lt;100,"old")</f>
        <v>young</v>
      </c>
      <c r="V9659" s="8" t="str">
        <f t="array" ref="V9659">IFS(Customer_Churn_Records!$D9659&lt;701,"less-score",Customer_Churn_Records!$D9659&lt;851,"high-score")</f>
        <v>less-score</v>
      </c>
      <c r="W9659" s="8">
        <f t="array" ref="W9659">IF(Customer_Churn_Records!$X9659=0,0,IFS(Customer_Churn_Records!$X9659&lt;100000,"low",Customer_Churn_Records!$X9659&lt;300000,"high"))</f>
        <v>0</v>
      </c>
      <c r="X9659" s="8">
        <f>ROUND(Customer_Churn_Records!$I9659,0)</f>
        <v>0</v>
      </c>
    </row>
    <row r="9660" ht="14.25" customHeight="1">
      <c r="A9660" s="6">
        <v>9032.0</v>
      </c>
      <c r="B9660" s="6">
        <v>1.5742323E7</v>
      </c>
      <c r="C9660" s="6" t="s">
        <v>2034</v>
      </c>
      <c r="D9660" s="6">
        <v>541.0</v>
      </c>
      <c r="E9660" s="6" t="s">
        <v>7</v>
      </c>
      <c r="F9660" s="6" t="s">
        <v>11</v>
      </c>
      <c r="G9660" s="7" t="s">
        <v>107</v>
      </c>
      <c r="H9660" s="6">
        <v>7.0</v>
      </c>
      <c r="I9660" s="6" t="s">
        <v>15173</v>
      </c>
      <c r="J9660" s="6">
        <v>2.0</v>
      </c>
      <c r="K9660" s="6">
        <v>1.0</v>
      </c>
      <c r="L9660" s="6">
        <v>0.0</v>
      </c>
      <c r="M9660" s="6" t="s">
        <v>19029</v>
      </c>
      <c r="N9660" s="6">
        <v>0.0</v>
      </c>
      <c r="O9660" s="6">
        <v>0.0</v>
      </c>
      <c r="P9660" s="6">
        <v>5.0</v>
      </c>
      <c r="Q9660" s="6" t="s">
        <v>79</v>
      </c>
      <c r="R9660" s="6">
        <v>781.0</v>
      </c>
      <c r="S9660" s="6">
        <f>COUNTIF(Customer_Churn_Records!$B$2:$B$10000,Customer_Churn_Records!$B9660)</f>
        <v>1</v>
      </c>
      <c r="T9660" s="6">
        <f>ROUNDUP(Customer_Churn_Records!$G9660,0)</f>
        <v>39</v>
      </c>
      <c r="U9660" s="6" t="str">
        <f t="array" ref="U9660">IFS(Customer_Churn_Records!$T9660&lt;30,"young",Customer_Churn_Records!$T9660&lt;50,"middle-aged",Customer_Churn_Records!$T9660&lt;100,"old")</f>
        <v>middle-aged</v>
      </c>
      <c r="V9660" s="8" t="str">
        <f t="array" ref="V9660">IFS(Customer_Churn_Records!$D9660&lt;701,"less-score",Customer_Churn_Records!$D9660&lt;851,"high-score")</f>
        <v>less-score</v>
      </c>
      <c r="W9660" s="8">
        <f t="array" ref="W9660">IF(Customer_Churn_Records!$X9660=0,0,IFS(Customer_Churn_Records!$X9660&lt;100000,"low",Customer_Churn_Records!$X9660&lt;300000,"high"))</f>
        <v>0</v>
      </c>
      <c r="X9660" s="8">
        <f>ROUND(Customer_Churn_Records!$I9660,0)</f>
        <v>0</v>
      </c>
    </row>
    <row r="9661" ht="14.25" customHeight="1">
      <c r="A9661" s="6">
        <v>9033.0</v>
      </c>
      <c r="B9661" s="6">
        <v>1.5658435E7</v>
      </c>
      <c r="C9661" s="6" t="s">
        <v>19030</v>
      </c>
      <c r="D9661" s="6">
        <v>781.0</v>
      </c>
      <c r="E9661" s="6" t="s">
        <v>7</v>
      </c>
      <c r="F9661" s="6" t="s">
        <v>10</v>
      </c>
      <c r="G9661" s="7" t="s">
        <v>197</v>
      </c>
      <c r="H9661" s="6">
        <v>5.0</v>
      </c>
      <c r="I9661" s="6" t="s">
        <v>15173</v>
      </c>
      <c r="J9661" s="6">
        <v>2.0</v>
      </c>
      <c r="K9661" s="6">
        <v>0.0</v>
      </c>
      <c r="L9661" s="6">
        <v>0.0</v>
      </c>
      <c r="M9661" s="6" t="s">
        <v>19031</v>
      </c>
      <c r="N9661" s="6">
        <v>0.0</v>
      </c>
      <c r="O9661" s="6">
        <v>0.0</v>
      </c>
      <c r="P9661" s="6">
        <v>2.0</v>
      </c>
      <c r="Q9661" s="6" t="s">
        <v>79</v>
      </c>
      <c r="R9661" s="6">
        <v>905.0</v>
      </c>
      <c r="S9661" s="6">
        <f>COUNTIF(Customer_Churn_Records!$B$2:$B$10000,Customer_Churn_Records!$B9661)</f>
        <v>1</v>
      </c>
      <c r="T9661" s="6">
        <f>ROUNDUP(Customer_Churn_Records!$G9661,0)</f>
        <v>27</v>
      </c>
      <c r="U9661" s="6" t="str">
        <f t="array" ref="U9661">IFS(Customer_Churn_Records!$T9661&lt;30,"young",Customer_Churn_Records!$T9661&lt;50,"middle-aged",Customer_Churn_Records!$T9661&lt;100,"old")</f>
        <v>young</v>
      </c>
      <c r="V9661" s="8" t="str">
        <f t="array" ref="V9661">IFS(Customer_Churn_Records!$D9661&lt;701,"less-score",Customer_Churn_Records!$D9661&lt;851,"high-score")</f>
        <v>high-score</v>
      </c>
      <c r="W9661" s="8">
        <f t="array" ref="W9661">IF(Customer_Churn_Records!$X9661=0,0,IFS(Customer_Churn_Records!$X9661&lt;100000,"low",Customer_Churn_Records!$X9661&lt;300000,"high"))</f>
        <v>0</v>
      </c>
      <c r="X9661" s="8">
        <f>ROUND(Customer_Churn_Records!$I9661,0)</f>
        <v>0</v>
      </c>
    </row>
    <row r="9662" ht="14.25" customHeight="1">
      <c r="A9662" s="6">
        <v>9036.0</v>
      </c>
      <c r="B9662" s="6">
        <v>1.5807555E7</v>
      </c>
      <c r="C9662" s="6" t="s">
        <v>432</v>
      </c>
      <c r="D9662" s="6">
        <v>535.0</v>
      </c>
      <c r="E9662" s="6" t="s">
        <v>7</v>
      </c>
      <c r="F9662" s="6" t="s">
        <v>11</v>
      </c>
      <c r="G9662" s="7" t="s">
        <v>333</v>
      </c>
      <c r="H9662" s="6">
        <v>2.0</v>
      </c>
      <c r="I9662" s="6" t="s">
        <v>15173</v>
      </c>
      <c r="J9662" s="6">
        <v>2.0</v>
      </c>
      <c r="K9662" s="6">
        <v>1.0</v>
      </c>
      <c r="L9662" s="6">
        <v>0.0</v>
      </c>
      <c r="M9662" s="6" t="s">
        <v>19032</v>
      </c>
      <c r="N9662" s="6">
        <v>0.0</v>
      </c>
      <c r="O9662" s="6">
        <v>0.0</v>
      </c>
      <c r="P9662" s="6">
        <v>5.0</v>
      </c>
      <c r="Q9662" s="6" t="s">
        <v>58</v>
      </c>
      <c r="R9662" s="6">
        <v>430.0</v>
      </c>
      <c r="S9662" s="6">
        <f>COUNTIF(Customer_Churn_Records!$B$2:$B$10000,Customer_Churn_Records!$B9662)</f>
        <v>1</v>
      </c>
      <c r="T9662" s="6">
        <f>ROUNDUP(Customer_Churn_Records!$G9662,0)</f>
        <v>45</v>
      </c>
      <c r="U9662" s="6" t="str">
        <f t="array" ref="U9662">IFS(Customer_Churn_Records!$T9662&lt;30,"young",Customer_Churn_Records!$T9662&lt;50,"middle-aged",Customer_Churn_Records!$T9662&lt;100,"old")</f>
        <v>middle-aged</v>
      </c>
      <c r="V9662" s="8" t="str">
        <f t="array" ref="V9662">IFS(Customer_Churn_Records!$D9662&lt;701,"less-score",Customer_Churn_Records!$D9662&lt;851,"high-score")</f>
        <v>less-score</v>
      </c>
      <c r="W9662" s="8">
        <f t="array" ref="W9662">IF(Customer_Churn_Records!$X9662=0,0,IFS(Customer_Churn_Records!$X9662&lt;100000,"low",Customer_Churn_Records!$X9662&lt;300000,"high"))</f>
        <v>0</v>
      </c>
      <c r="X9662" s="8">
        <f>ROUND(Customer_Churn_Records!$I9662,0)</f>
        <v>0</v>
      </c>
    </row>
    <row r="9663" ht="14.25" customHeight="1">
      <c r="A9663" s="6">
        <v>9040.0</v>
      </c>
      <c r="B9663" s="6">
        <v>1.5777614E7</v>
      </c>
      <c r="C9663" s="6" t="s">
        <v>98</v>
      </c>
      <c r="D9663" s="6">
        <v>545.0</v>
      </c>
      <c r="E9663" s="6" t="s">
        <v>9</v>
      </c>
      <c r="F9663" s="6" t="s">
        <v>10</v>
      </c>
      <c r="G9663" s="7" t="s">
        <v>220</v>
      </c>
      <c r="H9663" s="6">
        <v>1.0</v>
      </c>
      <c r="I9663" s="6" t="s">
        <v>15173</v>
      </c>
      <c r="J9663" s="6">
        <v>2.0</v>
      </c>
      <c r="K9663" s="6">
        <v>1.0</v>
      </c>
      <c r="L9663" s="6">
        <v>1.0</v>
      </c>
      <c r="M9663" s="6" t="s">
        <v>19033</v>
      </c>
      <c r="N9663" s="6">
        <v>0.0</v>
      </c>
      <c r="O9663" s="6">
        <v>0.0</v>
      </c>
      <c r="P9663" s="6">
        <v>3.0</v>
      </c>
      <c r="Q9663" s="6" t="s">
        <v>58</v>
      </c>
      <c r="R9663" s="6">
        <v>874.0</v>
      </c>
      <c r="S9663" s="6">
        <f>COUNTIF(Customer_Churn_Records!$B$2:$B$10000,Customer_Churn_Records!$B9663)</f>
        <v>1</v>
      </c>
      <c r="T9663" s="6">
        <f>ROUNDUP(Customer_Churn_Records!$G9663,0)</f>
        <v>44</v>
      </c>
      <c r="U9663" s="6" t="str">
        <f t="array" ref="U9663">IFS(Customer_Churn_Records!$T9663&lt;30,"young",Customer_Churn_Records!$T9663&lt;50,"middle-aged",Customer_Churn_Records!$T9663&lt;100,"old")</f>
        <v>middle-aged</v>
      </c>
      <c r="V9663" s="8" t="str">
        <f t="array" ref="V9663">IFS(Customer_Churn_Records!$D9663&lt;701,"less-score",Customer_Churn_Records!$D9663&lt;851,"high-score")</f>
        <v>less-score</v>
      </c>
      <c r="W9663" s="8">
        <f t="array" ref="W9663">IF(Customer_Churn_Records!$X9663=0,0,IFS(Customer_Churn_Records!$X9663&lt;100000,"low",Customer_Churn_Records!$X9663&lt;300000,"high"))</f>
        <v>0</v>
      </c>
      <c r="X9663" s="8">
        <f>ROUND(Customer_Churn_Records!$I9663,0)</f>
        <v>0</v>
      </c>
    </row>
    <row r="9664" ht="14.25" customHeight="1">
      <c r="A9664" s="6">
        <v>9045.0</v>
      </c>
      <c r="B9664" s="6">
        <v>1.5653347E7</v>
      </c>
      <c r="C9664" s="6" t="s">
        <v>3701</v>
      </c>
      <c r="D9664" s="6">
        <v>560.0</v>
      </c>
      <c r="E9664" s="6" t="s">
        <v>9</v>
      </c>
      <c r="F9664" s="6" t="s">
        <v>11</v>
      </c>
      <c r="G9664" s="7" t="s">
        <v>177</v>
      </c>
      <c r="H9664" s="6">
        <v>1.0</v>
      </c>
      <c r="I9664" s="6" t="s">
        <v>15173</v>
      </c>
      <c r="J9664" s="6">
        <v>1.0</v>
      </c>
      <c r="K9664" s="6">
        <v>0.0</v>
      </c>
      <c r="L9664" s="6">
        <v>0.0</v>
      </c>
      <c r="M9664" s="6" t="s">
        <v>19034</v>
      </c>
      <c r="N9664" s="6">
        <v>1.0</v>
      </c>
      <c r="O9664" s="6">
        <v>1.0</v>
      </c>
      <c r="P9664" s="6">
        <v>1.0</v>
      </c>
      <c r="Q9664" s="6" t="s">
        <v>44</v>
      </c>
      <c r="R9664" s="6">
        <v>762.0</v>
      </c>
      <c r="S9664" s="6">
        <f>COUNTIF(Customer_Churn_Records!$B$2:$B$10000,Customer_Churn_Records!$B9664)</f>
        <v>1</v>
      </c>
      <c r="T9664" s="6">
        <f>ROUNDUP(Customer_Churn_Records!$G9664,0)</f>
        <v>47</v>
      </c>
      <c r="U9664" s="6" t="str">
        <f t="array" ref="U9664">IFS(Customer_Churn_Records!$T9664&lt;30,"young",Customer_Churn_Records!$T9664&lt;50,"middle-aged",Customer_Churn_Records!$T9664&lt;100,"old")</f>
        <v>middle-aged</v>
      </c>
      <c r="V9664" s="8" t="str">
        <f t="array" ref="V9664">IFS(Customer_Churn_Records!$D9664&lt;701,"less-score",Customer_Churn_Records!$D9664&lt;851,"high-score")</f>
        <v>less-score</v>
      </c>
      <c r="W9664" s="8">
        <f t="array" ref="W9664">IF(Customer_Churn_Records!$X9664=0,0,IFS(Customer_Churn_Records!$X9664&lt;100000,"low",Customer_Churn_Records!$X9664&lt;300000,"high"))</f>
        <v>0</v>
      </c>
      <c r="X9664" s="8">
        <f>ROUND(Customer_Churn_Records!$I9664,0)</f>
        <v>0</v>
      </c>
    </row>
    <row r="9665" ht="14.25" customHeight="1">
      <c r="A9665" s="6">
        <v>9050.0</v>
      </c>
      <c r="B9665" s="6">
        <v>1.5584288E7</v>
      </c>
      <c r="C9665" s="6" t="s">
        <v>649</v>
      </c>
      <c r="D9665" s="6">
        <v>629.0</v>
      </c>
      <c r="E9665" s="6" t="s">
        <v>7</v>
      </c>
      <c r="F9665" s="6" t="s">
        <v>10</v>
      </c>
      <c r="G9665" s="7" t="s">
        <v>103</v>
      </c>
      <c r="H9665" s="6">
        <v>6.0</v>
      </c>
      <c r="I9665" s="6" t="s">
        <v>15173</v>
      </c>
      <c r="J9665" s="6">
        <v>2.0</v>
      </c>
      <c r="K9665" s="6">
        <v>1.0</v>
      </c>
      <c r="L9665" s="6">
        <v>1.0</v>
      </c>
      <c r="M9665" s="6" t="s">
        <v>19035</v>
      </c>
      <c r="N9665" s="6">
        <v>0.0</v>
      </c>
      <c r="O9665" s="6">
        <v>0.0</v>
      </c>
      <c r="P9665" s="6">
        <v>5.0</v>
      </c>
      <c r="Q9665" s="6" t="s">
        <v>44</v>
      </c>
      <c r="R9665" s="6">
        <v>632.0</v>
      </c>
      <c r="S9665" s="6">
        <f>COUNTIF(Customer_Churn_Records!$B$2:$B$10000,Customer_Churn_Records!$B9665)</f>
        <v>1</v>
      </c>
      <c r="T9665" s="6">
        <f>ROUNDUP(Customer_Churn_Records!$G9665,0)</f>
        <v>33</v>
      </c>
      <c r="U9665" s="6" t="str">
        <f t="array" ref="U9665">IFS(Customer_Churn_Records!$T9665&lt;30,"young",Customer_Churn_Records!$T9665&lt;50,"middle-aged",Customer_Churn_Records!$T9665&lt;100,"old")</f>
        <v>middle-aged</v>
      </c>
      <c r="V9665" s="8" t="str">
        <f t="array" ref="V9665">IFS(Customer_Churn_Records!$D9665&lt;701,"less-score",Customer_Churn_Records!$D9665&lt;851,"high-score")</f>
        <v>less-score</v>
      </c>
      <c r="W9665" s="8">
        <f t="array" ref="W9665">IF(Customer_Churn_Records!$X9665=0,0,IFS(Customer_Churn_Records!$X9665&lt;100000,"low",Customer_Churn_Records!$X9665&lt;300000,"high"))</f>
        <v>0</v>
      </c>
      <c r="X9665" s="8">
        <f>ROUND(Customer_Churn_Records!$I9665,0)</f>
        <v>0</v>
      </c>
    </row>
    <row r="9666" ht="14.25" customHeight="1">
      <c r="A9666" s="6">
        <v>9054.0</v>
      </c>
      <c r="B9666" s="6">
        <v>1.5604551E7</v>
      </c>
      <c r="C9666" s="6" t="s">
        <v>19036</v>
      </c>
      <c r="D9666" s="6">
        <v>732.0</v>
      </c>
      <c r="E9666" s="6" t="s">
        <v>7</v>
      </c>
      <c r="F9666" s="6" t="s">
        <v>10</v>
      </c>
      <c r="G9666" s="7" t="s">
        <v>87</v>
      </c>
      <c r="H9666" s="6">
        <v>3.0</v>
      </c>
      <c r="I9666" s="6" t="s">
        <v>15173</v>
      </c>
      <c r="J9666" s="6">
        <v>2.0</v>
      </c>
      <c r="K9666" s="6">
        <v>1.0</v>
      </c>
      <c r="L9666" s="6">
        <v>0.0</v>
      </c>
      <c r="M9666" s="6" t="s">
        <v>19037</v>
      </c>
      <c r="N9666" s="6">
        <v>0.0</v>
      </c>
      <c r="O9666" s="6">
        <v>0.0</v>
      </c>
      <c r="P9666" s="6">
        <v>3.0</v>
      </c>
      <c r="Q9666" s="6" t="s">
        <v>44</v>
      </c>
      <c r="R9666" s="6">
        <v>518.0</v>
      </c>
      <c r="S9666" s="6">
        <f>COUNTIF(Customer_Churn_Records!$B$2:$B$10000,Customer_Churn_Records!$B9666)</f>
        <v>1</v>
      </c>
      <c r="T9666" s="6">
        <f>ROUNDUP(Customer_Churn_Records!$G9666,0)</f>
        <v>35</v>
      </c>
      <c r="U9666" s="6" t="str">
        <f t="array" ref="U9666">IFS(Customer_Churn_Records!$T9666&lt;30,"young",Customer_Churn_Records!$T9666&lt;50,"middle-aged",Customer_Churn_Records!$T9666&lt;100,"old")</f>
        <v>middle-aged</v>
      </c>
      <c r="V9666" s="8" t="str">
        <f t="array" ref="V9666">IFS(Customer_Churn_Records!$D9666&lt;701,"less-score",Customer_Churn_Records!$D9666&lt;851,"high-score")</f>
        <v>high-score</v>
      </c>
      <c r="W9666" s="8">
        <f t="array" ref="W9666">IF(Customer_Churn_Records!$X9666=0,0,IFS(Customer_Churn_Records!$X9666&lt;100000,"low",Customer_Churn_Records!$X9666&lt;300000,"high"))</f>
        <v>0</v>
      </c>
      <c r="X9666" s="8">
        <f>ROUND(Customer_Churn_Records!$I9666,0)</f>
        <v>0</v>
      </c>
    </row>
    <row r="9667" ht="14.25" customHeight="1">
      <c r="A9667" s="6">
        <v>9055.0</v>
      </c>
      <c r="B9667" s="6">
        <v>1.5617476E7</v>
      </c>
      <c r="C9667" s="6" t="s">
        <v>643</v>
      </c>
      <c r="D9667" s="6">
        <v>546.0</v>
      </c>
      <c r="E9667" s="6" t="s">
        <v>7</v>
      </c>
      <c r="F9667" s="6" t="s">
        <v>10</v>
      </c>
      <c r="G9667" s="7" t="s">
        <v>128</v>
      </c>
      <c r="H9667" s="6">
        <v>5.0</v>
      </c>
      <c r="I9667" s="6" t="s">
        <v>15173</v>
      </c>
      <c r="J9667" s="6">
        <v>2.0</v>
      </c>
      <c r="K9667" s="6">
        <v>0.0</v>
      </c>
      <c r="L9667" s="6">
        <v>1.0</v>
      </c>
      <c r="M9667" s="6" t="s">
        <v>19038</v>
      </c>
      <c r="N9667" s="6">
        <v>0.0</v>
      </c>
      <c r="O9667" s="6">
        <v>0.0</v>
      </c>
      <c r="P9667" s="6">
        <v>4.0</v>
      </c>
      <c r="Q9667" s="6" t="s">
        <v>58</v>
      </c>
      <c r="R9667" s="6">
        <v>808.0</v>
      </c>
      <c r="S9667" s="6">
        <f>COUNTIF(Customer_Churn_Records!$B$2:$B$10000,Customer_Churn_Records!$B9667)</f>
        <v>1</v>
      </c>
      <c r="T9667" s="6">
        <f>ROUNDUP(Customer_Churn_Records!$G9667,0)</f>
        <v>30</v>
      </c>
      <c r="U9667" s="6" t="str">
        <f t="array" ref="U9667">IFS(Customer_Churn_Records!$T9667&lt;30,"young",Customer_Churn_Records!$T9667&lt;50,"middle-aged",Customer_Churn_Records!$T9667&lt;100,"old")</f>
        <v>middle-aged</v>
      </c>
      <c r="V9667" s="8" t="str">
        <f t="array" ref="V9667">IFS(Customer_Churn_Records!$D9667&lt;701,"less-score",Customer_Churn_Records!$D9667&lt;851,"high-score")</f>
        <v>less-score</v>
      </c>
      <c r="W9667" s="8">
        <f t="array" ref="W9667">IF(Customer_Churn_Records!$X9667=0,0,IFS(Customer_Churn_Records!$X9667&lt;100000,"low",Customer_Churn_Records!$X9667&lt;300000,"high"))</f>
        <v>0</v>
      </c>
      <c r="X9667" s="8">
        <f>ROUND(Customer_Churn_Records!$I9667,0)</f>
        <v>0</v>
      </c>
    </row>
    <row r="9668" ht="14.25" customHeight="1">
      <c r="A9668" s="6">
        <v>9056.0</v>
      </c>
      <c r="B9668" s="6">
        <v>1.5645323E7</v>
      </c>
      <c r="C9668" s="6" t="s">
        <v>5756</v>
      </c>
      <c r="D9668" s="6">
        <v>630.0</v>
      </c>
      <c r="E9668" s="6" t="s">
        <v>7</v>
      </c>
      <c r="F9668" s="6" t="s">
        <v>11</v>
      </c>
      <c r="G9668" s="7" t="s">
        <v>564</v>
      </c>
      <c r="H9668" s="6">
        <v>2.0</v>
      </c>
      <c r="I9668" s="6" t="s">
        <v>15173</v>
      </c>
      <c r="J9668" s="6">
        <v>1.0</v>
      </c>
      <c r="K9668" s="6">
        <v>1.0</v>
      </c>
      <c r="L9668" s="6">
        <v>1.0</v>
      </c>
      <c r="M9668" s="6" t="s">
        <v>19039</v>
      </c>
      <c r="N9668" s="6">
        <v>1.0</v>
      </c>
      <c r="O9668" s="6">
        <v>1.0</v>
      </c>
      <c r="P9668" s="6">
        <v>3.0</v>
      </c>
      <c r="Q9668" s="6" t="s">
        <v>44</v>
      </c>
      <c r="R9668" s="6">
        <v>660.0</v>
      </c>
      <c r="S9668" s="6">
        <f>COUNTIF(Customer_Churn_Records!$B$2:$B$10000,Customer_Churn_Records!$B9668)</f>
        <v>1</v>
      </c>
      <c r="T9668" s="6">
        <f>ROUNDUP(Customer_Churn_Records!$G9668,0)</f>
        <v>55</v>
      </c>
      <c r="U9668" s="6" t="str">
        <f t="array" ref="U9668">IFS(Customer_Churn_Records!$T9668&lt;30,"young",Customer_Churn_Records!$T9668&lt;50,"middle-aged",Customer_Churn_Records!$T9668&lt;100,"old")</f>
        <v>old</v>
      </c>
      <c r="V9668" s="8" t="str">
        <f t="array" ref="V9668">IFS(Customer_Churn_Records!$D9668&lt;701,"less-score",Customer_Churn_Records!$D9668&lt;851,"high-score")</f>
        <v>less-score</v>
      </c>
      <c r="W9668" s="8">
        <f t="array" ref="W9668">IF(Customer_Churn_Records!$X9668=0,0,IFS(Customer_Churn_Records!$X9668&lt;100000,"low",Customer_Churn_Records!$X9668&lt;300000,"high"))</f>
        <v>0</v>
      </c>
      <c r="X9668" s="8">
        <f>ROUND(Customer_Churn_Records!$I9668,0)</f>
        <v>0</v>
      </c>
    </row>
    <row r="9669" ht="14.25" customHeight="1">
      <c r="A9669" s="6">
        <v>9061.0</v>
      </c>
      <c r="B9669" s="6">
        <v>1.5770474E7</v>
      </c>
      <c r="C9669" s="6" t="s">
        <v>554</v>
      </c>
      <c r="D9669" s="6">
        <v>685.0</v>
      </c>
      <c r="E9669" s="6" t="s">
        <v>7</v>
      </c>
      <c r="F9669" s="6" t="s">
        <v>10</v>
      </c>
      <c r="G9669" s="7" t="s">
        <v>103</v>
      </c>
      <c r="H9669" s="6">
        <v>1.0</v>
      </c>
      <c r="I9669" s="6" t="s">
        <v>15173</v>
      </c>
      <c r="J9669" s="6">
        <v>3.0</v>
      </c>
      <c r="K9669" s="6">
        <v>0.0</v>
      </c>
      <c r="L9669" s="6">
        <v>1.0</v>
      </c>
      <c r="M9669" s="6" t="s">
        <v>19040</v>
      </c>
      <c r="N9669" s="6">
        <v>1.0</v>
      </c>
      <c r="O9669" s="6">
        <v>1.0</v>
      </c>
      <c r="P9669" s="6">
        <v>3.0</v>
      </c>
      <c r="Q9669" s="6" t="s">
        <v>79</v>
      </c>
      <c r="R9669" s="6">
        <v>797.0</v>
      </c>
      <c r="S9669" s="6">
        <f>COUNTIF(Customer_Churn_Records!$B$2:$B$10000,Customer_Churn_Records!$B9669)</f>
        <v>1</v>
      </c>
      <c r="T9669" s="6">
        <f>ROUNDUP(Customer_Churn_Records!$G9669,0)</f>
        <v>33</v>
      </c>
      <c r="U9669" s="6" t="str">
        <f t="array" ref="U9669">IFS(Customer_Churn_Records!$T9669&lt;30,"young",Customer_Churn_Records!$T9669&lt;50,"middle-aged",Customer_Churn_Records!$T9669&lt;100,"old")</f>
        <v>middle-aged</v>
      </c>
      <c r="V9669" s="8" t="str">
        <f t="array" ref="V9669">IFS(Customer_Churn_Records!$D9669&lt;701,"less-score",Customer_Churn_Records!$D9669&lt;851,"high-score")</f>
        <v>less-score</v>
      </c>
      <c r="W9669" s="8">
        <f t="array" ref="W9669">IF(Customer_Churn_Records!$X9669=0,0,IFS(Customer_Churn_Records!$X9669&lt;100000,"low",Customer_Churn_Records!$X9669&lt;300000,"high"))</f>
        <v>0</v>
      </c>
      <c r="X9669" s="8">
        <f>ROUND(Customer_Churn_Records!$I9669,0)</f>
        <v>0</v>
      </c>
    </row>
    <row r="9670" ht="14.25" customHeight="1">
      <c r="A9670" s="6">
        <v>9066.0</v>
      </c>
      <c r="B9670" s="6">
        <v>1.5693637E7</v>
      </c>
      <c r="C9670" s="6" t="s">
        <v>19041</v>
      </c>
      <c r="D9670" s="6">
        <v>556.0</v>
      </c>
      <c r="E9670" s="6" t="s">
        <v>7</v>
      </c>
      <c r="F9670" s="6" t="s">
        <v>10</v>
      </c>
      <c r="G9670" s="7" t="s">
        <v>128</v>
      </c>
      <c r="H9670" s="6">
        <v>7.0</v>
      </c>
      <c r="I9670" s="6" t="s">
        <v>15173</v>
      </c>
      <c r="J9670" s="6">
        <v>2.0</v>
      </c>
      <c r="K9670" s="6">
        <v>1.0</v>
      </c>
      <c r="L9670" s="6">
        <v>1.0</v>
      </c>
      <c r="M9670" s="6" t="s">
        <v>19042</v>
      </c>
      <c r="N9670" s="6">
        <v>0.0</v>
      </c>
      <c r="O9670" s="6">
        <v>0.0</v>
      </c>
      <c r="P9670" s="6">
        <v>3.0</v>
      </c>
      <c r="Q9670" s="6" t="s">
        <v>49</v>
      </c>
      <c r="R9670" s="6">
        <v>356.0</v>
      </c>
      <c r="S9670" s="6">
        <f>COUNTIF(Customer_Churn_Records!$B$2:$B$10000,Customer_Churn_Records!$B9670)</f>
        <v>1</v>
      </c>
      <c r="T9670" s="6">
        <f>ROUNDUP(Customer_Churn_Records!$G9670,0)</f>
        <v>30</v>
      </c>
      <c r="U9670" s="6" t="str">
        <f t="array" ref="U9670">IFS(Customer_Churn_Records!$T9670&lt;30,"young",Customer_Churn_Records!$T9670&lt;50,"middle-aged",Customer_Churn_Records!$T9670&lt;100,"old")</f>
        <v>middle-aged</v>
      </c>
      <c r="V9670" s="8" t="str">
        <f t="array" ref="V9670">IFS(Customer_Churn_Records!$D9670&lt;701,"less-score",Customer_Churn_Records!$D9670&lt;851,"high-score")</f>
        <v>less-score</v>
      </c>
      <c r="W9670" s="8">
        <f t="array" ref="W9670">IF(Customer_Churn_Records!$X9670=0,0,IFS(Customer_Churn_Records!$X9670&lt;100000,"low",Customer_Churn_Records!$X9670&lt;300000,"high"))</f>
        <v>0</v>
      </c>
      <c r="X9670" s="8">
        <f>ROUND(Customer_Churn_Records!$I9670,0)</f>
        <v>0</v>
      </c>
    </row>
    <row r="9671" ht="14.25" customHeight="1">
      <c r="A9671" s="6">
        <v>9069.0</v>
      </c>
      <c r="B9671" s="6">
        <v>1.5692235E7</v>
      </c>
      <c r="C9671" s="6" t="s">
        <v>5288</v>
      </c>
      <c r="D9671" s="6">
        <v>750.0</v>
      </c>
      <c r="E9671" s="6" t="s">
        <v>7</v>
      </c>
      <c r="F9671" s="6" t="s">
        <v>10</v>
      </c>
      <c r="G9671" s="7" t="s">
        <v>41</v>
      </c>
      <c r="H9671" s="6">
        <v>1.0</v>
      </c>
      <c r="I9671" s="6" t="s">
        <v>15173</v>
      </c>
      <c r="J9671" s="6">
        <v>2.0</v>
      </c>
      <c r="K9671" s="6">
        <v>1.0</v>
      </c>
      <c r="L9671" s="6">
        <v>0.0</v>
      </c>
      <c r="M9671" s="6" t="s">
        <v>19043</v>
      </c>
      <c r="N9671" s="6">
        <v>0.0</v>
      </c>
      <c r="O9671" s="6">
        <v>0.0</v>
      </c>
      <c r="P9671" s="6">
        <v>4.0</v>
      </c>
      <c r="Q9671" s="6" t="s">
        <v>49</v>
      </c>
      <c r="R9671" s="6">
        <v>740.0</v>
      </c>
      <c r="S9671" s="6">
        <f>COUNTIF(Customer_Churn_Records!$B$2:$B$10000,Customer_Churn_Records!$B9671)</f>
        <v>1</v>
      </c>
      <c r="T9671" s="6">
        <f>ROUNDUP(Customer_Churn_Records!$G9671,0)</f>
        <v>38</v>
      </c>
      <c r="U9671" s="6" t="str">
        <f t="array" ref="U9671">IFS(Customer_Churn_Records!$T9671&lt;30,"young",Customer_Churn_Records!$T9671&lt;50,"middle-aged",Customer_Churn_Records!$T9671&lt;100,"old")</f>
        <v>middle-aged</v>
      </c>
      <c r="V9671" s="8" t="str">
        <f t="array" ref="V9671">IFS(Customer_Churn_Records!$D9671&lt;701,"less-score",Customer_Churn_Records!$D9671&lt;851,"high-score")</f>
        <v>high-score</v>
      </c>
      <c r="W9671" s="8">
        <f t="array" ref="W9671">IF(Customer_Churn_Records!$X9671=0,0,IFS(Customer_Churn_Records!$X9671&lt;100000,"low",Customer_Churn_Records!$X9671&lt;300000,"high"))</f>
        <v>0</v>
      </c>
      <c r="X9671" s="8">
        <f>ROUND(Customer_Churn_Records!$I9671,0)</f>
        <v>0</v>
      </c>
    </row>
    <row r="9672" ht="14.25" customHeight="1">
      <c r="A9672" s="6">
        <v>9075.0</v>
      </c>
      <c r="B9672" s="6">
        <v>1.5630413E7</v>
      </c>
      <c r="C9672" s="6" t="s">
        <v>15068</v>
      </c>
      <c r="D9672" s="6">
        <v>608.0</v>
      </c>
      <c r="E9672" s="6" t="s">
        <v>7</v>
      </c>
      <c r="F9672" s="6" t="s">
        <v>10</v>
      </c>
      <c r="G9672" s="7" t="s">
        <v>167</v>
      </c>
      <c r="H9672" s="6">
        <v>5.0</v>
      </c>
      <c r="I9672" s="6" t="s">
        <v>15173</v>
      </c>
      <c r="J9672" s="6">
        <v>2.0</v>
      </c>
      <c r="K9672" s="6">
        <v>1.0</v>
      </c>
      <c r="L9672" s="6">
        <v>1.0</v>
      </c>
      <c r="M9672" s="6" t="s">
        <v>19044</v>
      </c>
      <c r="N9672" s="6">
        <v>0.0</v>
      </c>
      <c r="O9672" s="6">
        <v>0.0</v>
      </c>
      <c r="P9672" s="6">
        <v>5.0</v>
      </c>
      <c r="Q9672" s="6" t="s">
        <v>49</v>
      </c>
      <c r="R9672" s="6">
        <v>445.0</v>
      </c>
      <c r="S9672" s="6">
        <f>COUNTIF(Customer_Churn_Records!$B$2:$B$10000,Customer_Churn_Records!$B9672)</f>
        <v>1</v>
      </c>
      <c r="T9672" s="6">
        <f>ROUNDUP(Customer_Churn_Records!$G9672,0)</f>
        <v>41</v>
      </c>
      <c r="U9672" s="6" t="str">
        <f t="array" ref="U9672">IFS(Customer_Churn_Records!$T9672&lt;30,"young",Customer_Churn_Records!$T9672&lt;50,"middle-aged",Customer_Churn_Records!$T9672&lt;100,"old")</f>
        <v>middle-aged</v>
      </c>
      <c r="V9672" s="8" t="str">
        <f t="array" ref="V9672">IFS(Customer_Churn_Records!$D9672&lt;701,"less-score",Customer_Churn_Records!$D9672&lt;851,"high-score")</f>
        <v>less-score</v>
      </c>
      <c r="W9672" s="8">
        <f t="array" ref="W9672">IF(Customer_Churn_Records!$X9672=0,0,IFS(Customer_Churn_Records!$X9672&lt;100000,"low",Customer_Churn_Records!$X9672&lt;300000,"high"))</f>
        <v>0</v>
      </c>
      <c r="X9672" s="8">
        <f>ROUND(Customer_Churn_Records!$I9672,0)</f>
        <v>0</v>
      </c>
    </row>
    <row r="9673" ht="14.25" customHeight="1">
      <c r="A9673" s="6">
        <v>9076.0</v>
      </c>
      <c r="B9673" s="6">
        <v>1.5635942E7</v>
      </c>
      <c r="C9673" s="6" t="s">
        <v>75</v>
      </c>
      <c r="D9673" s="6">
        <v>576.0</v>
      </c>
      <c r="E9673" s="6" t="s">
        <v>7</v>
      </c>
      <c r="F9673" s="6" t="s">
        <v>11</v>
      </c>
      <c r="G9673" s="7" t="s">
        <v>55</v>
      </c>
      <c r="H9673" s="6">
        <v>9.0</v>
      </c>
      <c r="I9673" s="6" t="s">
        <v>15173</v>
      </c>
      <c r="J9673" s="6">
        <v>2.0</v>
      </c>
      <c r="K9673" s="6">
        <v>1.0</v>
      </c>
      <c r="L9673" s="6">
        <v>0.0</v>
      </c>
      <c r="M9673" s="6" t="s">
        <v>19045</v>
      </c>
      <c r="N9673" s="6">
        <v>1.0</v>
      </c>
      <c r="O9673" s="6">
        <v>1.0</v>
      </c>
      <c r="P9673" s="6">
        <v>5.0</v>
      </c>
      <c r="Q9673" s="6" t="s">
        <v>44</v>
      </c>
      <c r="R9673" s="6">
        <v>359.0</v>
      </c>
      <c r="S9673" s="6">
        <f>COUNTIF(Customer_Churn_Records!$B$2:$B$10000,Customer_Churn_Records!$B9673)</f>
        <v>1</v>
      </c>
      <c r="T9673" s="6">
        <f>ROUNDUP(Customer_Churn_Records!$G9673,0)</f>
        <v>40</v>
      </c>
      <c r="U9673" s="6" t="str">
        <f t="array" ref="U9673">IFS(Customer_Churn_Records!$T9673&lt;30,"young",Customer_Churn_Records!$T9673&lt;50,"middle-aged",Customer_Churn_Records!$T9673&lt;100,"old")</f>
        <v>middle-aged</v>
      </c>
      <c r="V9673" s="8" t="str">
        <f t="array" ref="V9673">IFS(Customer_Churn_Records!$D9673&lt;701,"less-score",Customer_Churn_Records!$D9673&lt;851,"high-score")</f>
        <v>less-score</v>
      </c>
      <c r="W9673" s="8">
        <f t="array" ref="W9673">IF(Customer_Churn_Records!$X9673=0,0,IFS(Customer_Churn_Records!$X9673&lt;100000,"low",Customer_Churn_Records!$X9673&lt;300000,"high"))</f>
        <v>0</v>
      </c>
      <c r="X9673" s="8">
        <f>ROUND(Customer_Churn_Records!$I9673,0)</f>
        <v>0</v>
      </c>
    </row>
    <row r="9674" ht="14.25" customHeight="1">
      <c r="A9674" s="6">
        <v>9080.0</v>
      </c>
      <c r="B9674" s="6">
        <v>1.5730488E7</v>
      </c>
      <c r="C9674" s="6" t="s">
        <v>19046</v>
      </c>
      <c r="D9674" s="6">
        <v>516.0</v>
      </c>
      <c r="E9674" s="6" t="s">
        <v>9</v>
      </c>
      <c r="F9674" s="6" t="s">
        <v>10</v>
      </c>
      <c r="G9674" s="7" t="s">
        <v>197</v>
      </c>
      <c r="H9674" s="6">
        <v>1.0</v>
      </c>
      <c r="I9674" s="6" t="s">
        <v>15173</v>
      </c>
      <c r="J9674" s="6">
        <v>1.0</v>
      </c>
      <c r="K9674" s="6">
        <v>0.0</v>
      </c>
      <c r="L9674" s="6">
        <v>1.0</v>
      </c>
      <c r="M9674" s="6" t="s">
        <v>19047</v>
      </c>
      <c r="N9674" s="6">
        <v>0.0</v>
      </c>
      <c r="O9674" s="6">
        <v>0.0</v>
      </c>
      <c r="P9674" s="6">
        <v>3.0</v>
      </c>
      <c r="Q9674" s="6" t="s">
        <v>79</v>
      </c>
      <c r="R9674" s="6">
        <v>638.0</v>
      </c>
      <c r="S9674" s="6">
        <f>COUNTIF(Customer_Churn_Records!$B$2:$B$10000,Customer_Churn_Records!$B9674)</f>
        <v>1</v>
      </c>
      <c r="T9674" s="6">
        <f>ROUNDUP(Customer_Churn_Records!$G9674,0)</f>
        <v>27</v>
      </c>
      <c r="U9674" s="6" t="str">
        <f t="array" ref="U9674">IFS(Customer_Churn_Records!$T9674&lt;30,"young",Customer_Churn_Records!$T9674&lt;50,"middle-aged",Customer_Churn_Records!$T9674&lt;100,"old")</f>
        <v>young</v>
      </c>
      <c r="V9674" s="8" t="str">
        <f t="array" ref="V9674">IFS(Customer_Churn_Records!$D9674&lt;701,"less-score",Customer_Churn_Records!$D9674&lt;851,"high-score")</f>
        <v>less-score</v>
      </c>
      <c r="W9674" s="8">
        <f t="array" ref="W9674">IF(Customer_Churn_Records!$X9674=0,0,IFS(Customer_Churn_Records!$X9674&lt;100000,"low",Customer_Churn_Records!$X9674&lt;300000,"high"))</f>
        <v>0</v>
      </c>
      <c r="X9674" s="8">
        <f>ROUND(Customer_Churn_Records!$I9674,0)</f>
        <v>0</v>
      </c>
    </row>
    <row r="9675" ht="14.25" customHeight="1">
      <c r="A9675" s="6">
        <v>9081.0</v>
      </c>
      <c r="B9675" s="6">
        <v>1.5620443E7</v>
      </c>
      <c r="C9675" s="6" t="s">
        <v>2048</v>
      </c>
      <c r="D9675" s="6">
        <v>711.0</v>
      </c>
      <c r="E9675" s="6" t="s">
        <v>7</v>
      </c>
      <c r="F9675" s="6" t="s">
        <v>10</v>
      </c>
      <c r="G9675" s="7" t="s">
        <v>7588</v>
      </c>
      <c r="H9675" s="6">
        <v>6.0</v>
      </c>
      <c r="I9675" s="6" t="s">
        <v>15173</v>
      </c>
      <c r="J9675" s="6">
        <v>2.0</v>
      </c>
      <c r="K9675" s="6">
        <v>1.0</v>
      </c>
      <c r="L9675" s="6">
        <v>1.0</v>
      </c>
      <c r="M9675" s="6" t="s">
        <v>19048</v>
      </c>
      <c r="N9675" s="6">
        <v>0.0</v>
      </c>
      <c r="O9675" s="6">
        <v>0.0</v>
      </c>
      <c r="P9675" s="6">
        <v>4.0</v>
      </c>
      <c r="Q9675" s="6" t="s">
        <v>44</v>
      </c>
      <c r="R9675" s="6">
        <v>774.0</v>
      </c>
      <c r="S9675" s="6">
        <f>COUNTIF(Customer_Churn_Records!$B$2:$B$10000,Customer_Churn_Records!$B9675)</f>
        <v>1</v>
      </c>
      <c r="T9675" s="6">
        <f>ROUNDUP(Customer_Churn_Records!$G9675,0)</f>
        <v>81</v>
      </c>
      <c r="U9675" s="6" t="str">
        <f t="array" ref="U9675">IFS(Customer_Churn_Records!$T9675&lt;30,"young",Customer_Churn_Records!$T9675&lt;50,"middle-aged",Customer_Churn_Records!$T9675&lt;100,"old")</f>
        <v>old</v>
      </c>
      <c r="V9675" s="8" t="str">
        <f t="array" ref="V9675">IFS(Customer_Churn_Records!$D9675&lt;701,"less-score",Customer_Churn_Records!$D9675&lt;851,"high-score")</f>
        <v>high-score</v>
      </c>
      <c r="W9675" s="8">
        <f t="array" ref="W9675">IF(Customer_Churn_Records!$X9675=0,0,IFS(Customer_Churn_Records!$X9675&lt;100000,"low",Customer_Churn_Records!$X9675&lt;300000,"high"))</f>
        <v>0</v>
      </c>
      <c r="X9675" s="8">
        <f>ROUND(Customer_Churn_Records!$I9675,0)</f>
        <v>0</v>
      </c>
    </row>
    <row r="9676" ht="14.25" customHeight="1">
      <c r="A9676" s="6">
        <v>9084.0</v>
      </c>
      <c r="B9676" s="6">
        <v>1.5711396E7</v>
      </c>
      <c r="C9676" s="6" t="s">
        <v>383</v>
      </c>
      <c r="D9676" s="6">
        <v>427.0</v>
      </c>
      <c r="E9676" s="6" t="s">
        <v>9</v>
      </c>
      <c r="F9676" s="6" t="s">
        <v>11</v>
      </c>
      <c r="G9676" s="7" t="s">
        <v>55</v>
      </c>
      <c r="H9676" s="6">
        <v>8.0</v>
      </c>
      <c r="I9676" s="6" t="s">
        <v>15173</v>
      </c>
      <c r="J9676" s="6">
        <v>2.0</v>
      </c>
      <c r="K9676" s="6">
        <v>1.0</v>
      </c>
      <c r="L9676" s="6">
        <v>1.0</v>
      </c>
      <c r="M9676" s="6" t="s">
        <v>19049</v>
      </c>
      <c r="N9676" s="6">
        <v>0.0</v>
      </c>
      <c r="O9676" s="6">
        <v>0.0</v>
      </c>
      <c r="P9676" s="6">
        <v>5.0</v>
      </c>
      <c r="Q9676" s="6" t="s">
        <v>44</v>
      </c>
      <c r="R9676" s="6">
        <v>778.0</v>
      </c>
      <c r="S9676" s="6">
        <f>COUNTIF(Customer_Churn_Records!$B$2:$B$10000,Customer_Churn_Records!$B9676)</f>
        <v>1</v>
      </c>
      <c r="T9676" s="6">
        <f>ROUNDUP(Customer_Churn_Records!$G9676,0)</f>
        <v>40</v>
      </c>
      <c r="U9676" s="6" t="str">
        <f t="array" ref="U9676">IFS(Customer_Churn_Records!$T9676&lt;30,"young",Customer_Churn_Records!$T9676&lt;50,"middle-aged",Customer_Churn_Records!$T9676&lt;100,"old")</f>
        <v>middle-aged</v>
      </c>
      <c r="V9676" s="8" t="str">
        <f t="array" ref="V9676">IFS(Customer_Churn_Records!$D9676&lt;701,"less-score",Customer_Churn_Records!$D9676&lt;851,"high-score")</f>
        <v>less-score</v>
      </c>
      <c r="W9676" s="8">
        <f t="array" ref="W9676">IF(Customer_Churn_Records!$X9676=0,0,IFS(Customer_Churn_Records!$X9676&lt;100000,"low",Customer_Churn_Records!$X9676&lt;300000,"high"))</f>
        <v>0</v>
      </c>
      <c r="X9676" s="8">
        <f>ROUND(Customer_Churn_Records!$I9676,0)</f>
        <v>0</v>
      </c>
    </row>
    <row r="9677" ht="14.25" customHeight="1">
      <c r="A9677" s="6">
        <v>9085.0</v>
      </c>
      <c r="B9677" s="6">
        <v>1.5593499E7</v>
      </c>
      <c r="C9677" s="6" t="s">
        <v>3443</v>
      </c>
      <c r="D9677" s="6">
        <v>686.0</v>
      </c>
      <c r="E9677" s="6" t="s">
        <v>9</v>
      </c>
      <c r="F9677" s="6" t="s">
        <v>10</v>
      </c>
      <c r="G9677" s="7" t="s">
        <v>177</v>
      </c>
      <c r="H9677" s="6">
        <v>6.0</v>
      </c>
      <c r="I9677" s="6" t="s">
        <v>15173</v>
      </c>
      <c r="J9677" s="6">
        <v>1.0</v>
      </c>
      <c r="K9677" s="6">
        <v>1.0</v>
      </c>
      <c r="L9677" s="6">
        <v>0.0</v>
      </c>
      <c r="M9677" s="6" t="s">
        <v>19050</v>
      </c>
      <c r="N9677" s="6">
        <v>1.0</v>
      </c>
      <c r="O9677" s="6">
        <v>1.0</v>
      </c>
      <c r="P9677" s="6">
        <v>3.0</v>
      </c>
      <c r="Q9677" s="6" t="s">
        <v>79</v>
      </c>
      <c r="R9677" s="6">
        <v>510.0</v>
      </c>
      <c r="S9677" s="6">
        <f>COUNTIF(Customer_Churn_Records!$B$2:$B$10000,Customer_Churn_Records!$B9677)</f>
        <v>1</v>
      </c>
      <c r="T9677" s="6">
        <f>ROUNDUP(Customer_Churn_Records!$G9677,0)</f>
        <v>47</v>
      </c>
      <c r="U9677" s="6" t="str">
        <f t="array" ref="U9677">IFS(Customer_Churn_Records!$T9677&lt;30,"young",Customer_Churn_Records!$T9677&lt;50,"middle-aged",Customer_Churn_Records!$T9677&lt;100,"old")</f>
        <v>middle-aged</v>
      </c>
      <c r="V9677" s="8" t="str">
        <f t="array" ref="V9677">IFS(Customer_Churn_Records!$D9677&lt;701,"less-score",Customer_Churn_Records!$D9677&lt;851,"high-score")</f>
        <v>less-score</v>
      </c>
      <c r="W9677" s="8">
        <f t="array" ref="W9677">IF(Customer_Churn_Records!$X9677=0,0,IFS(Customer_Churn_Records!$X9677&lt;100000,"low",Customer_Churn_Records!$X9677&lt;300000,"high"))</f>
        <v>0</v>
      </c>
      <c r="X9677" s="8">
        <f>ROUND(Customer_Churn_Records!$I9677,0)</f>
        <v>0</v>
      </c>
    </row>
    <row r="9678" ht="14.25" customHeight="1">
      <c r="A9678" s="6">
        <v>9086.0</v>
      </c>
      <c r="B9678" s="6">
        <v>1.5579189E7</v>
      </c>
      <c r="C9678" s="6" t="s">
        <v>2887</v>
      </c>
      <c r="D9678" s="6">
        <v>690.0</v>
      </c>
      <c r="E9678" s="6" t="s">
        <v>7</v>
      </c>
      <c r="F9678" s="6" t="s">
        <v>10</v>
      </c>
      <c r="G9678" s="7" t="s">
        <v>51</v>
      </c>
      <c r="H9678" s="6">
        <v>5.0</v>
      </c>
      <c r="I9678" s="6" t="s">
        <v>15173</v>
      </c>
      <c r="J9678" s="6">
        <v>2.0</v>
      </c>
      <c r="K9678" s="6">
        <v>0.0</v>
      </c>
      <c r="L9678" s="6">
        <v>1.0</v>
      </c>
      <c r="M9678" s="6" t="s">
        <v>19051</v>
      </c>
      <c r="N9678" s="6">
        <v>0.0</v>
      </c>
      <c r="O9678" s="6">
        <v>0.0</v>
      </c>
      <c r="P9678" s="6">
        <v>4.0</v>
      </c>
      <c r="Q9678" s="6" t="s">
        <v>79</v>
      </c>
      <c r="R9678" s="6">
        <v>915.0</v>
      </c>
      <c r="S9678" s="6">
        <f>COUNTIF(Customer_Churn_Records!$B$2:$B$10000,Customer_Churn_Records!$B9678)</f>
        <v>1</v>
      </c>
      <c r="T9678" s="6">
        <f>ROUNDUP(Customer_Churn_Records!$G9678,0)</f>
        <v>42</v>
      </c>
      <c r="U9678" s="6" t="str">
        <f t="array" ref="U9678">IFS(Customer_Churn_Records!$T9678&lt;30,"young",Customer_Churn_Records!$T9678&lt;50,"middle-aged",Customer_Churn_Records!$T9678&lt;100,"old")</f>
        <v>middle-aged</v>
      </c>
      <c r="V9678" s="8" t="str">
        <f t="array" ref="V9678">IFS(Customer_Churn_Records!$D9678&lt;701,"less-score",Customer_Churn_Records!$D9678&lt;851,"high-score")</f>
        <v>less-score</v>
      </c>
      <c r="W9678" s="8">
        <f t="array" ref="W9678">IF(Customer_Churn_Records!$X9678=0,0,IFS(Customer_Churn_Records!$X9678&lt;100000,"low",Customer_Churn_Records!$X9678&lt;300000,"high"))</f>
        <v>0</v>
      </c>
      <c r="X9678" s="8">
        <f>ROUND(Customer_Churn_Records!$I9678,0)</f>
        <v>0</v>
      </c>
    </row>
    <row r="9679" ht="14.25" customHeight="1">
      <c r="A9679" s="6">
        <v>9087.0</v>
      </c>
      <c r="B9679" s="6">
        <v>1.5743545E7</v>
      </c>
      <c r="C9679" s="6" t="s">
        <v>19052</v>
      </c>
      <c r="D9679" s="6">
        <v>647.0</v>
      </c>
      <c r="E9679" s="6" t="s">
        <v>9</v>
      </c>
      <c r="F9679" s="6" t="s">
        <v>10</v>
      </c>
      <c r="G9679" s="7" t="s">
        <v>99</v>
      </c>
      <c r="H9679" s="6">
        <v>2.0</v>
      </c>
      <c r="I9679" s="6" t="s">
        <v>15173</v>
      </c>
      <c r="J9679" s="6">
        <v>2.0</v>
      </c>
      <c r="K9679" s="6">
        <v>1.0</v>
      </c>
      <c r="L9679" s="6">
        <v>0.0</v>
      </c>
      <c r="M9679" s="6" t="s">
        <v>19053</v>
      </c>
      <c r="N9679" s="6">
        <v>0.0</v>
      </c>
      <c r="O9679" s="6">
        <v>0.0</v>
      </c>
      <c r="P9679" s="6">
        <v>1.0</v>
      </c>
      <c r="Q9679" s="6" t="s">
        <v>58</v>
      </c>
      <c r="R9679" s="6">
        <v>373.0</v>
      </c>
      <c r="S9679" s="6">
        <f>COUNTIF(Customer_Churn_Records!$B$2:$B$10000,Customer_Churn_Records!$B9679)</f>
        <v>1</v>
      </c>
      <c r="T9679" s="6">
        <f>ROUNDUP(Customer_Churn_Records!$G9679,0)</f>
        <v>29</v>
      </c>
      <c r="U9679" s="6" t="str">
        <f t="array" ref="U9679">IFS(Customer_Churn_Records!$T9679&lt;30,"young",Customer_Churn_Records!$T9679&lt;50,"middle-aged",Customer_Churn_Records!$T9679&lt;100,"old")</f>
        <v>young</v>
      </c>
      <c r="V9679" s="8" t="str">
        <f t="array" ref="V9679">IFS(Customer_Churn_Records!$D9679&lt;701,"less-score",Customer_Churn_Records!$D9679&lt;851,"high-score")</f>
        <v>less-score</v>
      </c>
      <c r="W9679" s="8">
        <f t="array" ref="W9679">IF(Customer_Churn_Records!$X9679=0,0,IFS(Customer_Churn_Records!$X9679&lt;100000,"low",Customer_Churn_Records!$X9679&lt;300000,"high"))</f>
        <v>0</v>
      </c>
      <c r="X9679" s="8">
        <f>ROUND(Customer_Churn_Records!$I9679,0)</f>
        <v>0</v>
      </c>
    </row>
    <row r="9680" ht="14.25" customHeight="1">
      <c r="A9680" s="6">
        <v>9088.0</v>
      </c>
      <c r="B9680" s="6">
        <v>1.5791316E7</v>
      </c>
      <c r="C9680" s="6" t="s">
        <v>238</v>
      </c>
      <c r="D9680" s="6">
        <v>714.0</v>
      </c>
      <c r="E9680" s="6" t="s">
        <v>7</v>
      </c>
      <c r="F9680" s="6" t="s">
        <v>11</v>
      </c>
      <c r="G9680" s="7" t="s">
        <v>87</v>
      </c>
      <c r="H9680" s="6">
        <v>3.0</v>
      </c>
      <c r="I9680" s="6" t="s">
        <v>15173</v>
      </c>
      <c r="J9680" s="6">
        <v>2.0</v>
      </c>
      <c r="K9680" s="6">
        <v>1.0</v>
      </c>
      <c r="L9680" s="6">
        <v>1.0</v>
      </c>
      <c r="M9680" s="6" t="s">
        <v>19054</v>
      </c>
      <c r="N9680" s="6">
        <v>0.0</v>
      </c>
      <c r="O9680" s="6">
        <v>0.0</v>
      </c>
      <c r="P9680" s="6">
        <v>2.0</v>
      </c>
      <c r="Q9680" s="6" t="s">
        <v>79</v>
      </c>
      <c r="R9680" s="6">
        <v>253.0</v>
      </c>
      <c r="S9680" s="6">
        <f>COUNTIF(Customer_Churn_Records!$B$2:$B$10000,Customer_Churn_Records!$B9680)</f>
        <v>1</v>
      </c>
      <c r="T9680" s="6">
        <f>ROUNDUP(Customer_Churn_Records!$G9680,0)</f>
        <v>35</v>
      </c>
      <c r="U9680" s="6" t="str">
        <f t="array" ref="U9680">IFS(Customer_Churn_Records!$T9680&lt;30,"young",Customer_Churn_Records!$T9680&lt;50,"middle-aged",Customer_Churn_Records!$T9680&lt;100,"old")</f>
        <v>middle-aged</v>
      </c>
      <c r="V9680" s="8" t="str">
        <f t="array" ref="V9680">IFS(Customer_Churn_Records!$D9680&lt;701,"less-score",Customer_Churn_Records!$D9680&lt;851,"high-score")</f>
        <v>high-score</v>
      </c>
      <c r="W9680" s="8">
        <f t="array" ref="W9680">IF(Customer_Churn_Records!$X9680=0,0,IFS(Customer_Churn_Records!$X9680&lt;100000,"low",Customer_Churn_Records!$X9680&lt;300000,"high"))</f>
        <v>0</v>
      </c>
      <c r="X9680" s="8">
        <f>ROUND(Customer_Churn_Records!$I9680,0)</f>
        <v>0</v>
      </c>
    </row>
    <row r="9681" ht="14.25" customHeight="1">
      <c r="A9681" s="6">
        <v>9091.0</v>
      </c>
      <c r="B9681" s="6">
        <v>1.5813911E7</v>
      </c>
      <c r="C9681" s="6" t="s">
        <v>19055</v>
      </c>
      <c r="D9681" s="6">
        <v>809.0</v>
      </c>
      <c r="E9681" s="6" t="s">
        <v>7</v>
      </c>
      <c r="F9681" s="6" t="s">
        <v>10</v>
      </c>
      <c r="G9681" s="7" t="s">
        <v>107</v>
      </c>
      <c r="H9681" s="6">
        <v>5.0</v>
      </c>
      <c r="I9681" s="6" t="s">
        <v>15173</v>
      </c>
      <c r="J9681" s="6">
        <v>1.0</v>
      </c>
      <c r="K9681" s="6">
        <v>1.0</v>
      </c>
      <c r="L9681" s="6">
        <v>0.0</v>
      </c>
      <c r="M9681" s="6" t="s">
        <v>19056</v>
      </c>
      <c r="N9681" s="6">
        <v>0.0</v>
      </c>
      <c r="O9681" s="6">
        <v>0.0</v>
      </c>
      <c r="P9681" s="6">
        <v>5.0</v>
      </c>
      <c r="Q9681" s="6" t="s">
        <v>58</v>
      </c>
      <c r="R9681" s="6">
        <v>754.0</v>
      </c>
      <c r="S9681" s="6">
        <f>COUNTIF(Customer_Churn_Records!$B$2:$B$10000,Customer_Churn_Records!$B9681)</f>
        <v>1</v>
      </c>
      <c r="T9681" s="6">
        <f>ROUNDUP(Customer_Churn_Records!$G9681,0)</f>
        <v>39</v>
      </c>
      <c r="U9681" s="6" t="str">
        <f t="array" ref="U9681">IFS(Customer_Churn_Records!$T9681&lt;30,"young",Customer_Churn_Records!$T9681&lt;50,"middle-aged",Customer_Churn_Records!$T9681&lt;100,"old")</f>
        <v>middle-aged</v>
      </c>
      <c r="V9681" s="8" t="str">
        <f t="array" ref="V9681">IFS(Customer_Churn_Records!$D9681&lt;701,"less-score",Customer_Churn_Records!$D9681&lt;851,"high-score")</f>
        <v>high-score</v>
      </c>
      <c r="W9681" s="8">
        <f t="array" ref="W9681">IF(Customer_Churn_Records!$X9681=0,0,IFS(Customer_Churn_Records!$X9681&lt;100000,"low",Customer_Churn_Records!$X9681&lt;300000,"high"))</f>
        <v>0</v>
      </c>
      <c r="X9681" s="8">
        <f>ROUND(Customer_Churn_Records!$I9681,0)</f>
        <v>0</v>
      </c>
    </row>
    <row r="9682" ht="14.25" customHeight="1">
      <c r="A9682" s="6">
        <v>9094.0</v>
      </c>
      <c r="B9682" s="6">
        <v>1.5671334E7</v>
      </c>
      <c r="C9682" s="6" t="s">
        <v>5650</v>
      </c>
      <c r="D9682" s="6">
        <v>527.0</v>
      </c>
      <c r="E9682" s="6" t="s">
        <v>7</v>
      </c>
      <c r="F9682" s="6" t="s">
        <v>11</v>
      </c>
      <c r="G9682" s="7" t="s">
        <v>363</v>
      </c>
      <c r="H9682" s="6">
        <v>4.0</v>
      </c>
      <c r="I9682" s="6" t="s">
        <v>15173</v>
      </c>
      <c r="J9682" s="6">
        <v>1.0</v>
      </c>
      <c r="K9682" s="6">
        <v>1.0</v>
      </c>
      <c r="L9682" s="6">
        <v>0.0</v>
      </c>
      <c r="M9682" s="6" t="s">
        <v>19057</v>
      </c>
      <c r="N9682" s="6">
        <v>0.0</v>
      </c>
      <c r="O9682" s="6">
        <v>0.0</v>
      </c>
      <c r="P9682" s="6">
        <v>4.0</v>
      </c>
      <c r="Q9682" s="6" t="s">
        <v>49</v>
      </c>
      <c r="R9682" s="6">
        <v>371.0</v>
      </c>
      <c r="S9682" s="6">
        <f>COUNTIF(Customer_Churn_Records!$B$2:$B$10000,Customer_Churn_Records!$B9682)</f>
        <v>1</v>
      </c>
      <c r="T9682" s="6">
        <f>ROUNDUP(Customer_Churn_Records!$G9682,0)</f>
        <v>31</v>
      </c>
      <c r="U9682" s="6" t="str">
        <f t="array" ref="U9682">IFS(Customer_Churn_Records!$T9682&lt;30,"young",Customer_Churn_Records!$T9682&lt;50,"middle-aged",Customer_Churn_Records!$T9682&lt;100,"old")</f>
        <v>middle-aged</v>
      </c>
      <c r="V9682" s="8" t="str">
        <f t="array" ref="V9682">IFS(Customer_Churn_Records!$D9682&lt;701,"less-score",Customer_Churn_Records!$D9682&lt;851,"high-score")</f>
        <v>less-score</v>
      </c>
      <c r="W9682" s="8">
        <f t="array" ref="W9682">IF(Customer_Churn_Records!$X9682=0,0,IFS(Customer_Churn_Records!$X9682&lt;100000,"low",Customer_Churn_Records!$X9682&lt;300000,"high"))</f>
        <v>0</v>
      </c>
      <c r="X9682" s="8">
        <f>ROUND(Customer_Churn_Records!$I9682,0)</f>
        <v>0</v>
      </c>
    </row>
    <row r="9683" ht="14.25" customHeight="1">
      <c r="A9683" s="6">
        <v>9098.0</v>
      </c>
      <c r="B9683" s="6">
        <v>1.5606901E7</v>
      </c>
      <c r="C9683" s="6" t="s">
        <v>956</v>
      </c>
      <c r="D9683" s="6">
        <v>728.0</v>
      </c>
      <c r="E9683" s="6" t="s">
        <v>7</v>
      </c>
      <c r="F9683" s="6" t="s">
        <v>11</v>
      </c>
      <c r="G9683" s="7" t="s">
        <v>76</v>
      </c>
      <c r="H9683" s="6">
        <v>7.0</v>
      </c>
      <c r="I9683" s="6" t="s">
        <v>15173</v>
      </c>
      <c r="J9683" s="6">
        <v>2.0</v>
      </c>
      <c r="K9683" s="6">
        <v>1.0</v>
      </c>
      <c r="L9683" s="6">
        <v>0.0</v>
      </c>
      <c r="M9683" s="6" t="s">
        <v>19058</v>
      </c>
      <c r="N9683" s="6">
        <v>0.0</v>
      </c>
      <c r="O9683" s="6">
        <v>0.0</v>
      </c>
      <c r="P9683" s="6">
        <v>4.0</v>
      </c>
      <c r="Q9683" s="6" t="s">
        <v>58</v>
      </c>
      <c r="R9683" s="6">
        <v>937.0</v>
      </c>
      <c r="S9683" s="6">
        <f>COUNTIF(Customer_Churn_Records!$B$2:$B$10000,Customer_Churn_Records!$B9683)</f>
        <v>1</v>
      </c>
      <c r="T9683" s="6">
        <f>ROUNDUP(Customer_Churn_Records!$G9683,0)</f>
        <v>43</v>
      </c>
      <c r="U9683" s="6" t="str">
        <f t="array" ref="U9683">IFS(Customer_Churn_Records!$T9683&lt;30,"young",Customer_Churn_Records!$T9683&lt;50,"middle-aged",Customer_Churn_Records!$T9683&lt;100,"old")</f>
        <v>middle-aged</v>
      </c>
      <c r="V9683" s="8" t="str">
        <f t="array" ref="V9683">IFS(Customer_Churn_Records!$D9683&lt;701,"less-score",Customer_Churn_Records!$D9683&lt;851,"high-score")</f>
        <v>high-score</v>
      </c>
      <c r="W9683" s="8">
        <f t="array" ref="W9683">IF(Customer_Churn_Records!$X9683=0,0,IFS(Customer_Churn_Records!$X9683&lt;100000,"low",Customer_Churn_Records!$X9683&lt;300000,"high"))</f>
        <v>0</v>
      </c>
      <c r="X9683" s="8">
        <f>ROUND(Customer_Churn_Records!$I9683,0)</f>
        <v>0</v>
      </c>
    </row>
    <row r="9684" ht="14.25" customHeight="1">
      <c r="A9684" s="6">
        <v>9100.0</v>
      </c>
      <c r="B9684" s="6">
        <v>1.5768881E7</v>
      </c>
      <c r="C9684" s="6" t="s">
        <v>1677</v>
      </c>
      <c r="D9684" s="6">
        <v>738.0</v>
      </c>
      <c r="E9684" s="6" t="s">
        <v>7</v>
      </c>
      <c r="F9684" s="6" t="s">
        <v>11</v>
      </c>
      <c r="G9684" s="7" t="s">
        <v>99</v>
      </c>
      <c r="H9684" s="6">
        <v>2.0</v>
      </c>
      <c r="I9684" s="6" t="s">
        <v>15173</v>
      </c>
      <c r="J9684" s="6">
        <v>2.0</v>
      </c>
      <c r="K9684" s="6">
        <v>1.0</v>
      </c>
      <c r="L9684" s="6">
        <v>1.0</v>
      </c>
      <c r="M9684" s="6" t="s">
        <v>19059</v>
      </c>
      <c r="N9684" s="6">
        <v>0.0</v>
      </c>
      <c r="O9684" s="6">
        <v>0.0</v>
      </c>
      <c r="P9684" s="6">
        <v>3.0</v>
      </c>
      <c r="Q9684" s="6" t="s">
        <v>49</v>
      </c>
      <c r="R9684" s="6">
        <v>252.0</v>
      </c>
      <c r="S9684" s="6">
        <f>COUNTIF(Customer_Churn_Records!$B$2:$B$10000,Customer_Churn_Records!$B9684)</f>
        <v>1</v>
      </c>
      <c r="T9684" s="6">
        <f>ROUNDUP(Customer_Churn_Records!$G9684,0)</f>
        <v>29</v>
      </c>
      <c r="U9684" s="6" t="str">
        <f t="array" ref="U9684">IFS(Customer_Churn_Records!$T9684&lt;30,"young",Customer_Churn_Records!$T9684&lt;50,"middle-aged",Customer_Churn_Records!$T9684&lt;100,"old")</f>
        <v>young</v>
      </c>
      <c r="V9684" s="8" t="str">
        <f t="array" ref="V9684">IFS(Customer_Churn_Records!$D9684&lt;701,"less-score",Customer_Churn_Records!$D9684&lt;851,"high-score")</f>
        <v>high-score</v>
      </c>
      <c r="W9684" s="8">
        <f t="array" ref="W9684">IF(Customer_Churn_Records!$X9684=0,0,IFS(Customer_Churn_Records!$X9684&lt;100000,"low",Customer_Churn_Records!$X9684&lt;300000,"high"))</f>
        <v>0</v>
      </c>
      <c r="X9684" s="8">
        <f>ROUND(Customer_Churn_Records!$I9684,0)</f>
        <v>0</v>
      </c>
    </row>
    <row r="9685" ht="14.25" customHeight="1">
      <c r="A9685" s="6">
        <v>9101.0</v>
      </c>
      <c r="B9685" s="6">
        <v>1.5743075E7</v>
      </c>
      <c r="C9685" s="6" t="s">
        <v>4455</v>
      </c>
      <c r="D9685" s="6">
        <v>659.0</v>
      </c>
      <c r="E9685" s="6" t="s">
        <v>7</v>
      </c>
      <c r="F9685" s="6" t="s">
        <v>11</v>
      </c>
      <c r="G9685" s="7" t="s">
        <v>87</v>
      </c>
      <c r="H9685" s="6">
        <v>6.0</v>
      </c>
      <c r="I9685" s="6" t="s">
        <v>15173</v>
      </c>
      <c r="J9685" s="6">
        <v>2.0</v>
      </c>
      <c r="K9685" s="6">
        <v>1.0</v>
      </c>
      <c r="L9685" s="6">
        <v>1.0</v>
      </c>
      <c r="M9685" s="6" t="s">
        <v>19060</v>
      </c>
      <c r="N9685" s="6">
        <v>0.0</v>
      </c>
      <c r="O9685" s="6">
        <v>0.0</v>
      </c>
      <c r="P9685" s="6">
        <v>1.0</v>
      </c>
      <c r="Q9685" s="6" t="s">
        <v>49</v>
      </c>
      <c r="R9685" s="6">
        <v>710.0</v>
      </c>
      <c r="S9685" s="6">
        <f>COUNTIF(Customer_Churn_Records!$B$2:$B$10000,Customer_Churn_Records!$B9685)</f>
        <v>1</v>
      </c>
      <c r="T9685" s="6">
        <f>ROUNDUP(Customer_Churn_Records!$G9685,0)</f>
        <v>35</v>
      </c>
      <c r="U9685" s="6" t="str">
        <f t="array" ref="U9685">IFS(Customer_Churn_Records!$T9685&lt;30,"young",Customer_Churn_Records!$T9685&lt;50,"middle-aged",Customer_Churn_Records!$T9685&lt;100,"old")</f>
        <v>middle-aged</v>
      </c>
      <c r="V9685" s="8" t="str">
        <f t="array" ref="V9685">IFS(Customer_Churn_Records!$D9685&lt;701,"less-score",Customer_Churn_Records!$D9685&lt;851,"high-score")</f>
        <v>less-score</v>
      </c>
      <c r="W9685" s="8">
        <f t="array" ref="W9685">IF(Customer_Churn_Records!$X9685=0,0,IFS(Customer_Churn_Records!$X9685&lt;100000,"low",Customer_Churn_Records!$X9685&lt;300000,"high"))</f>
        <v>0</v>
      </c>
      <c r="X9685" s="8">
        <f>ROUND(Customer_Churn_Records!$I9685,0)</f>
        <v>0</v>
      </c>
    </row>
    <row r="9686" ht="14.25" customHeight="1">
      <c r="A9686" s="6">
        <v>9104.0</v>
      </c>
      <c r="B9686" s="6">
        <v>1.5728362E7</v>
      </c>
      <c r="C9686" s="6" t="s">
        <v>2284</v>
      </c>
      <c r="D9686" s="6">
        <v>671.0</v>
      </c>
      <c r="E9686" s="6" t="s">
        <v>7</v>
      </c>
      <c r="F9686" s="6" t="s">
        <v>10</v>
      </c>
      <c r="G9686" s="7" t="s">
        <v>99</v>
      </c>
      <c r="H9686" s="6">
        <v>3.0</v>
      </c>
      <c r="I9686" s="6" t="s">
        <v>15173</v>
      </c>
      <c r="J9686" s="6">
        <v>2.0</v>
      </c>
      <c r="K9686" s="6">
        <v>1.0</v>
      </c>
      <c r="L9686" s="6">
        <v>0.0</v>
      </c>
      <c r="M9686" s="6" t="s">
        <v>19061</v>
      </c>
      <c r="N9686" s="6">
        <v>0.0</v>
      </c>
      <c r="O9686" s="6">
        <v>0.0</v>
      </c>
      <c r="P9686" s="6">
        <v>1.0</v>
      </c>
      <c r="Q9686" s="6" t="s">
        <v>58</v>
      </c>
      <c r="R9686" s="6">
        <v>556.0</v>
      </c>
      <c r="S9686" s="6">
        <f>COUNTIF(Customer_Churn_Records!$B$2:$B$10000,Customer_Churn_Records!$B9686)</f>
        <v>1</v>
      </c>
      <c r="T9686" s="6">
        <f>ROUNDUP(Customer_Churn_Records!$G9686,0)</f>
        <v>29</v>
      </c>
      <c r="U9686" s="6" t="str">
        <f t="array" ref="U9686">IFS(Customer_Churn_Records!$T9686&lt;30,"young",Customer_Churn_Records!$T9686&lt;50,"middle-aged",Customer_Churn_Records!$T9686&lt;100,"old")</f>
        <v>young</v>
      </c>
      <c r="V9686" s="8" t="str">
        <f t="array" ref="V9686">IFS(Customer_Churn_Records!$D9686&lt;701,"less-score",Customer_Churn_Records!$D9686&lt;851,"high-score")</f>
        <v>less-score</v>
      </c>
      <c r="W9686" s="8">
        <f t="array" ref="W9686">IF(Customer_Churn_Records!$X9686=0,0,IFS(Customer_Churn_Records!$X9686&lt;100000,"low",Customer_Churn_Records!$X9686&lt;300000,"high"))</f>
        <v>0</v>
      </c>
      <c r="X9686" s="8">
        <f>ROUND(Customer_Churn_Records!$I9686,0)</f>
        <v>0</v>
      </c>
    </row>
    <row r="9687" ht="14.25" customHeight="1">
      <c r="A9687" s="6">
        <v>9108.0</v>
      </c>
      <c r="B9687" s="6">
        <v>1.5617434E7</v>
      </c>
      <c r="C9687" s="6" t="s">
        <v>6110</v>
      </c>
      <c r="D9687" s="6">
        <v>655.0</v>
      </c>
      <c r="E9687" s="6" t="s">
        <v>9</v>
      </c>
      <c r="F9687" s="6" t="s">
        <v>11</v>
      </c>
      <c r="G9687" s="7" t="s">
        <v>41</v>
      </c>
      <c r="H9687" s="6">
        <v>9.0</v>
      </c>
      <c r="I9687" s="6" t="s">
        <v>15173</v>
      </c>
      <c r="J9687" s="6">
        <v>1.0</v>
      </c>
      <c r="K9687" s="6">
        <v>0.0</v>
      </c>
      <c r="L9687" s="6">
        <v>1.0</v>
      </c>
      <c r="M9687" s="6" t="s">
        <v>19062</v>
      </c>
      <c r="N9687" s="6">
        <v>0.0</v>
      </c>
      <c r="O9687" s="6">
        <v>0.0</v>
      </c>
      <c r="P9687" s="6">
        <v>5.0</v>
      </c>
      <c r="Q9687" s="6" t="s">
        <v>79</v>
      </c>
      <c r="R9687" s="6">
        <v>544.0</v>
      </c>
      <c r="S9687" s="6">
        <f>COUNTIF(Customer_Churn_Records!$B$2:$B$10000,Customer_Churn_Records!$B9687)</f>
        <v>1</v>
      </c>
      <c r="T9687" s="6">
        <f>ROUNDUP(Customer_Churn_Records!$G9687,0)</f>
        <v>38</v>
      </c>
      <c r="U9687" s="6" t="str">
        <f t="array" ref="U9687">IFS(Customer_Churn_Records!$T9687&lt;30,"young",Customer_Churn_Records!$T9687&lt;50,"middle-aged",Customer_Churn_Records!$T9687&lt;100,"old")</f>
        <v>middle-aged</v>
      </c>
      <c r="V9687" s="8" t="str">
        <f t="array" ref="V9687">IFS(Customer_Churn_Records!$D9687&lt;701,"less-score",Customer_Churn_Records!$D9687&lt;851,"high-score")</f>
        <v>less-score</v>
      </c>
      <c r="W9687" s="8">
        <f t="array" ref="W9687">IF(Customer_Churn_Records!$X9687=0,0,IFS(Customer_Churn_Records!$X9687&lt;100000,"low",Customer_Churn_Records!$X9687&lt;300000,"high"))</f>
        <v>0</v>
      </c>
      <c r="X9687" s="8">
        <f>ROUND(Customer_Churn_Records!$I9687,0)</f>
        <v>0</v>
      </c>
    </row>
    <row r="9688" ht="14.25" customHeight="1">
      <c r="A9688" s="6">
        <v>9110.0</v>
      </c>
      <c r="B9688" s="6">
        <v>1.5703682E7</v>
      </c>
      <c r="C9688" s="6" t="s">
        <v>12621</v>
      </c>
      <c r="D9688" s="6">
        <v>681.0</v>
      </c>
      <c r="E9688" s="6" t="s">
        <v>9</v>
      </c>
      <c r="F9688" s="6" t="s">
        <v>11</v>
      </c>
      <c r="G9688" s="7" t="s">
        <v>103</v>
      </c>
      <c r="H9688" s="6">
        <v>10.0</v>
      </c>
      <c r="I9688" s="6" t="s">
        <v>15173</v>
      </c>
      <c r="J9688" s="6">
        <v>1.0</v>
      </c>
      <c r="K9688" s="6">
        <v>0.0</v>
      </c>
      <c r="L9688" s="6">
        <v>0.0</v>
      </c>
      <c r="M9688" s="6" t="s">
        <v>19063</v>
      </c>
      <c r="N9688" s="6">
        <v>0.0</v>
      </c>
      <c r="O9688" s="6">
        <v>0.0</v>
      </c>
      <c r="P9688" s="6">
        <v>1.0</v>
      </c>
      <c r="Q9688" s="6" t="s">
        <v>79</v>
      </c>
      <c r="R9688" s="6">
        <v>818.0</v>
      </c>
      <c r="S9688" s="6">
        <f>COUNTIF(Customer_Churn_Records!$B$2:$B$10000,Customer_Churn_Records!$B9688)</f>
        <v>1</v>
      </c>
      <c r="T9688" s="6">
        <f>ROUNDUP(Customer_Churn_Records!$G9688,0)</f>
        <v>33</v>
      </c>
      <c r="U9688" s="6" t="str">
        <f t="array" ref="U9688">IFS(Customer_Churn_Records!$T9688&lt;30,"young",Customer_Churn_Records!$T9688&lt;50,"middle-aged",Customer_Churn_Records!$T9688&lt;100,"old")</f>
        <v>middle-aged</v>
      </c>
      <c r="V9688" s="8" t="str">
        <f t="array" ref="V9688">IFS(Customer_Churn_Records!$D9688&lt;701,"less-score",Customer_Churn_Records!$D9688&lt;851,"high-score")</f>
        <v>less-score</v>
      </c>
      <c r="W9688" s="8">
        <f t="array" ref="W9688">IF(Customer_Churn_Records!$X9688=0,0,IFS(Customer_Churn_Records!$X9688&lt;100000,"low",Customer_Churn_Records!$X9688&lt;300000,"high"))</f>
        <v>0</v>
      </c>
      <c r="X9688" s="8">
        <f>ROUND(Customer_Churn_Records!$I9688,0)</f>
        <v>0</v>
      </c>
    </row>
    <row r="9689" ht="14.25" customHeight="1">
      <c r="A9689" s="6">
        <v>9113.0</v>
      </c>
      <c r="B9689" s="6">
        <v>1.5567339E7</v>
      </c>
      <c r="C9689" s="6" t="s">
        <v>59</v>
      </c>
      <c r="D9689" s="6">
        <v>735.0</v>
      </c>
      <c r="E9689" s="6" t="s">
        <v>7</v>
      </c>
      <c r="F9689" s="6" t="s">
        <v>11</v>
      </c>
      <c r="G9689" s="7" t="s">
        <v>998</v>
      </c>
      <c r="H9689" s="6">
        <v>9.0</v>
      </c>
      <c r="I9689" s="6" t="s">
        <v>15173</v>
      </c>
      <c r="J9689" s="6">
        <v>1.0</v>
      </c>
      <c r="K9689" s="6">
        <v>1.0</v>
      </c>
      <c r="L9689" s="6">
        <v>1.0</v>
      </c>
      <c r="M9689" s="6" t="s">
        <v>19064</v>
      </c>
      <c r="N9689" s="6">
        <v>0.0</v>
      </c>
      <c r="O9689" s="6">
        <v>0.0</v>
      </c>
      <c r="P9689" s="6">
        <v>1.0</v>
      </c>
      <c r="Q9689" s="6" t="s">
        <v>44</v>
      </c>
      <c r="R9689" s="6">
        <v>393.0</v>
      </c>
      <c r="S9689" s="6">
        <f>COUNTIF(Customer_Churn_Records!$B$2:$B$10000,Customer_Churn_Records!$B9689)</f>
        <v>1</v>
      </c>
      <c r="T9689" s="6">
        <f>ROUNDUP(Customer_Churn_Records!$G9689,0)</f>
        <v>73</v>
      </c>
      <c r="U9689" s="6" t="str">
        <f t="array" ref="U9689">IFS(Customer_Churn_Records!$T9689&lt;30,"young",Customer_Churn_Records!$T9689&lt;50,"middle-aged",Customer_Churn_Records!$T9689&lt;100,"old")</f>
        <v>old</v>
      </c>
      <c r="V9689" s="8" t="str">
        <f t="array" ref="V9689">IFS(Customer_Churn_Records!$D9689&lt;701,"less-score",Customer_Churn_Records!$D9689&lt;851,"high-score")</f>
        <v>high-score</v>
      </c>
      <c r="W9689" s="8">
        <f t="array" ref="W9689">IF(Customer_Churn_Records!$X9689=0,0,IFS(Customer_Churn_Records!$X9689&lt;100000,"low",Customer_Churn_Records!$X9689&lt;300000,"high"))</f>
        <v>0</v>
      </c>
      <c r="X9689" s="8">
        <f>ROUND(Customer_Churn_Records!$I9689,0)</f>
        <v>0</v>
      </c>
    </row>
    <row r="9690" ht="14.25" customHeight="1">
      <c r="A9690" s="6">
        <v>9115.0</v>
      </c>
      <c r="B9690" s="6">
        <v>1.5605737E7</v>
      </c>
      <c r="C9690" s="6" t="s">
        <v>11166</v>
      </c>
      <c r="D9690" s="6">
        <v>541.0</v>
      </c>
      <c r="E9690" s="6" t="s">
        <v>7</v>
      </c>
      <c r="F9690" s="6" t="s">
        <v>11</v>
      </c>
      <c r="G9690" s="7" t="s">
        <v>118</v>
      </c>
      <c r="H9690" s="6">
        <v>5.0</v>
      </c>
      <c r="I9690" s="6" t="s">
        <v>15173</v>
      </c>
      <c r="J9690" s="6">
        <v>2.0</v>
      </c>
      <c r="K9690" s="6">
        <v>1.0</v>
      </c>
      <c r="L9690" s="6">
        <v>0.0</v>
      </c>
      <c r="M9690" s="6" t="s">
        <v>19065</v>
      </c>
      <c r="N9690" s="6">
        <v>0.0</v>
      </c>
      <c r="O9690" s="6">
        <v>0.0</v>
      </c>
      <c r="P9690" s="6">
        <v>2.0</v>
      </c>
      <c r="Q9690" s="6" t="s">
        <v>79</v>
      </c>
      <c r="R9690" s="6">
        <v>920.0</v>
      </c>
      <c r="S9690" s="6">
        <f>COUNTIF(Customer_Churn_Records!$B$2:$B$10000,Customer_Churn_Records!$B9690)</f>
        <v>1</v>
      </c>
      <c r="T9690" s="6">
        <f>ROUNDUP(Customer_Churn_Records!$G9690,0)</f>
        <v>36</v>
      </c>
      <c r="U9690" s="6" t="str">
        <f t="array" ref="U9690">IFS(Customer_Churn_Records!$T9690&lt;30,"young",Customer_Churn_Records!$T9690&lt;50,"middle-aged",Customer_Churn_Records!$T9690&lt;100,"old")</f>
        <v>middle-aged</v>
      </c>
      <c r="V9690" s="8" t="str">
        <f t="array" ref="V9690">IFS(Customer_Churn_Records!$D9690&lt;701,"less-score",Customer_Churn_Records!$D9690&lt;851,"high-score")</f>
        <v>less-score</v>
      </c>
      <c r="W9690" s="8">
        <f t="array" ref="W9690">IF(Customer_Churn_Records!$X9690=0,0,IFS(Customer_Churn_Records!$X9690&lt;100000,"low",Customer_Churn_Records!$X9690&lt;300000,"high"))</f>
        <v>0</v>
      </c>
      <c r="X9690" s="8">
        <f>ROUND(Customer_Churn_Records!$I9690,0)</f>
        <v>0</v>
      </c>
    </row>
    <row r="9691" ht="14.25" customHeight="1">
      <c r="A9691" s="6">
        <v>9117.0</v>
      </c>
      <c r="B9691" s="6">
        <v>1.5672082E7</v>
      </c>
      <c r="C9691" s="6" t="s">
        <v>19066</v>
      </c>
      <c r="D9691" s="6">
        <v>562.0</v>
      </c>
      <c r="E9691" s="6" t="s">
        <v>7</v>
      </c>
      <c r="F9691" s="6" t="s">
        <v>11</v>
      </c>
      <c r="G9691" s="7" t="s">
        <v>1211</v>
      </c>
      <c r="H9691" s="6">
        <v>3.0</v>
      </c>
      <c r="I9691" s="6" t="s">
        <v>15173</v>
      </c>
      <c r="J9691" s="6">
        <v>2.0</v>
      </c>
      <c r="K9691" s="6">
        <v>1.0</v>
      </c>
      <c r="L9691" s="6">
        <v>0.0</v>
      </c>
      <c r="M9691" s="6" t="s">
        <v>19067</v>
      </c>
      <c r="N9691" s="6">
        <v>0.0</v>
      </c>
      <c r="O9691" s="6">
        <v>0.0</v>
      </c>
      <c r="P9691" s="6">
        <v>2.0</v>
      </c>
      <c r="Q9691" s="6" t="s">
        <v>49</v>
      </c>
      <c r="R9691" s="6">
        <v>845.0</v>
      </c>
      <c r="S9691" s="6">
        <f>COUNTIF(Customer_Churn_Records!$B$2:$B$10000,Customer_Churn_Records!$B9691)</f>
        <v>1</v>
      </c>
      <c r="T9691" s="6">
        <f>ROUNDUP(Customer_Churn_Records!$G9691,0)</f>
        <v>62</v>
      </c>
      <c r="U9691" s="6" t="str">
        <f t="array" ref="U9691">IFS(Customer_Churn_Records!$T9691&lt;30,"young",Customer_Churn_Records!$T9691&lt;50,"middle-aged",Customer_Churn_Records!$T9691&lt;100,"old")</f>
        <v>old</v>
      </c>
      <c r="V9691" s="8" t="str">
        <f t="array" ref="V9691">IFS(Customer_Churn_Records!$D9691&lt;701,"less-score",Customer_Churn_Records!$D9691&lt;851,"high-score")</f>
        <v>less-score</v>
      </c>
      <c r="W9691" s="8">
        <f t="array" ref="W9691">IF(Customer_Churn_Records!$X9691=0,0,IFS(Customer_Churn_Records!$X9691&lt;100000,"low",Customer_Churn_Records!$X9691&lt;300000,"high"))</f>
        <v>0</v>
      </c>
      <c r="X9691" s="8">
        <f>ROUND(Customer_Churn_Records!$I9691,0)</f>
        <v>0</v>
      </c>
    </row>
    <row r="9692" ht="14.25" customHeight="1">
      <c r="A9692" s="6">
        <v>9118.0</v>
      </c>
      <c r="B9692" s="6">
        <v>1.560028E7</v>
      </c>
      <c r="C9692" s="6" t="s">
        <v>1418</v>
      </c>
      <c r="D9692" s="6">
        <v>703.0</v>
      </c>
      <c r="E9692" s="6" t="s">
        <v>7</v>
      </c>
      <c r="F9692" s="6" t="s">
        <v>10</v>
      </c>
      <c r="G9692" s="7" t="s">
        <v>114</v>
      </c>
      <c r="H9692" s="6">
        <v>6.0</v>
      </c>
      <c r="I9692" s="6" t="s">
        <v>15173</v>
      </c>
      <c r="J9692" s="6">
        <v>2.0</v>
      </c>
      <c r="K9692" s="6">
        <v>0.0</v>
      </c>
      <c r="L9692" s="6">
        <v>0.0</v>
      </c>
      <c r="M9692" s="6" t="s">
        <v>19068</v>
      </c>
      <c r="N9692" s="6">
        <v>0.0</v>
      </c>
      <c r="O9692" s="6">
        <v>0.0</v>
      </c>
      <c r="P9692" s="6">
        <v>3.0</v>
      </c>
      <c r="Q9692" s="6" t="s">
        <v>79</v>
      </c>
      <c r="R9692" s="6">
        <v>639.0</v>
      </c>
      <c r="S9692" s="6">
        <f>COUNTIF(Customer_Churn_Records!$B$2:$B$10000,Customer_Churn_Records!$B9692)</f>
        <v>1</v>
      </c>
      <c r="T9692" s="6">
        <f>ROUNDUP(Customer_Churn_Records!$G9692,0)</f>
        <v>32</v>
      </c>
      <c r="U9692" s="6" t="str">
        <f t="array" ref="U9692">IFS(Customer_Churn_Records!$T9692&lt;30,"young",Customer_Churn_Records!$T9692&lt;50,"middle-aged",Customer_Churn_Records!$T9692&lt;100,"old")</f>
        <v>middle-aged</v>
      </c>
      <c r="V9692" s="8" t="str">
        <f t="array" ref="V9692">IFS(Customer_Churn_Records!$D9692&lt;701,"less-score",Customer_Churn_Records!$D9692&lt;851,"high-score")</f>
        <v>high-score</v>
      </c>
      <c r="W9692" s="8">
        <f t="array" ref="W9692">IF(Customer_Churn_Records!$X9692=0,0,IFS(Customer_Churn_Records!$X9692&lt;100000,"low",Customer_Churn_Records!$X9692&lt;300000,"high"))</f>
        <v>0</v>
      </c>
      <c r="X9692" s="8">
        <f>ROUND(Customer_Churn_Records!$I9692,0)</f>
        <v>0</v>
      </c>
    </row>
    <row r="9693" ht="14.25" customHeight="1">
      <c r="A9693" s="6">
        <v>9119.0</v>
      </c>
      <c r="B9693" s="6">
        <v>1.5804052E7</v>
      </c>
      <c r="C9693" s="6" t="s">
        <v>1220</v>
      </c>
      <c r="D9693" s="6">
        <v>710.0</v>
      </c>
      <c r="E9693" s="6" t="s">
        <v>9</v>
      </c>
      <c r="F9693" s="6" t="s">
        <v>11</v>
      </c>
      <c r="G9693" s="7" t="s">
        <v>187</v>
      </c>
      <c r="H9693" s="6">
        <v>6.0</v>
      </c>
      <c r="I9693" s="6" t="s">
        <v>15173</v>
      </c>
      <c r="J9693" s="6">
        <v>2.0</v>
      </c>
      <c r="K9693" s="6">
        <v>1.0</v>
      </c>
      <c r="L9693" s="6">
        <v>1.0</v>
      </c>
      <c r="M9693" s="6" t="s">
        <v>19069</v>
      </c>
      <c r="N9693" s="6">
        <v>0.0</v>
      </c>
      <c r="O9693" s="6">
        <v>0.0</v>
      </c>
      <c r="P9693" s="6">
        <v>4.0</v>
      </c>
      <c r="Q9693" s="6" t="s">
        <v>44</v>
      </c>
      <c r="R9693" s="6">
        <v>416.0</v>
      </c>
      <c r="S9693" s="6">
        <f>COUNTIF(Customer_Churn_Records!$B$2:$B$10000,Customer_Churn_Records!$B9693)</f>
        <v>1</v>
      </c>
      <c r="T9693" s="6">
        <f>ROUNDUP(Customer_Churn_Records!$G9693,0)</f>
        <v>23</v>
      </c>
      <c r="U9693" s="6" t="str">
        <f t="array" ref="U9693">IFS(Customer_Churn_Records!$T9693&lt;30,"young",Customer_Churn_Records!$T9693&lt;50,"middle-aged",Customer_Churn_Records!$T9693&lt;100,"old")</f>
        <v>young</v>
      </c>
      <c r="V9693" s="8" t="str">
        <f t="array" ref="V9693">IFS(Customer_Churn_Records!$D9693&lt;701,"less-score",Customer_Churn_Records!$D9693&lt;851,"high-score")</f>
        <v>high-score</v>
      </c>
      <c r="W9693" s="8">
        <f t="array" ref="W9693">IF(Customer_Churn_Records!$X9693=0,0,IFS(Customer_Churn_Records!$X9693&lt;100000,"low",Customer_Churn_Records!$X9693&lt;300000,"high"))</f>
        <v>0</v>
      </c>
      <c r="X9693" s="8">
        <f>ROUND(Customer_Churn_Records!$I9693,0)</f>
        <v>0</v>
      </c>
    </row>
    <row r="9694" ht="14.25" customHeight="1">
      <c r="A9694" s="6">
        <v>9122.0</v>
      </c>
      <c r="B9694" s="6">
        <v>1.5693526E7</v>
      </c>
      <c r="C9694" s="6" t="s">
        <v>117</v>
      </c>
      <c r="D9694" s="6">
        <v>618.0</v>
      </c>
      <c r="E9694" s="6" t="s">
        <v>7</v>
      </c>
      <c r="F9694" s="6" t="s">
        <v>10</v>
      </c>
      <c r="G9694" s="7" t="s">
        <v>55</v>
      </c>
      <c r="H9694" s="6">
        <v>0.0</v>
      </c>
      <c r="I9694" s="6" t="s">
        <v>15173</v>
      </c>
      <c r="J9694" s="6">
        <v>1.0</v>
      </c>
      <c r="K9694" s="6">
        <v>1.0</v>
      </c>
      <c r="L9694" s="6">
        <v>0.0</v>
      </c>
      <c r="M9694" s="6" t="s">
        <v>19070</v>
      </c>
      <c r="N9694" s="6">
        <v>0.0</v>
      </c>
      <c r="O9694" s="6">
        <v>0.0</v>
      </c>
      <c r="P9694" s="6">
        <v>5.0</v>
      </c>
      <c r="Q9694" s="6" t="s">
        <v>49</v>
      </c>
      <c r="R9694" s="6">
        <v>837.0</v>
      </c>
      <c r="S9694" s="6">
        <f>COUNTIF(Customer_Churn_Records!$B$2:$B$10000,Customer_Churn_Records!$B9694)</f>
        <v>1</v>
      </c>
      <c r="T9694" s="6">
        <f>ROUNDUP(Customer_Churn_Records!$G9694,0)</f>
        <v>40</v>
      </c>
      <c r="U9694" s="6" t="str">
        <f t="array" ref="U9694">IFS(Customer_Churn_Records!$T9694&lt;30,"young",Customer_Churn_Records!$T9694&lt;50,"middle-aged",Customer_Churn_Records!$T9694&lt;100,"old")</f>
        <v>middle-aged</v>
      </c>
      <c r="V9694" s="8" t="str">
        <f t="array" ref="V9694">IFS(Customer_Churn_Records!$D9694&lt;701,"less-score",Customer_Churn_Records!$D9694&lt;851,"high-score")</f>
        <v>less-score</v>
      </c>
      <c r="W9694" s="8">
        <f t="array" ref="W9694">IF(Customer_Churn_Records!$X9694=0,0,IFS(Customer_Churn_Records!$X9694&lt;100000,"low",Customer_Churn_Records!$X9694&lt;300000,"high"))</f>
        <v>0</v>
      </c>
      <c r="X9694" s="8">
        <f>ROUND(Customer_Churn_Records!$I9694,0)</f>
        <v>0</v>
      </c>
    </row>
    <row r="9695" ht="14.25" customHeight="1">
      <c r="A9695" s="6">
        <v>9126.0</v>
      </c>
      <c r="B9695" s="6">
        <v>1.5604138E7</v>
      </c>
      <c r="C9695" s="6" t="s">
        <v>5032</v>
      </c>
      <c r="D9695" s="6">
        <v>749.0</v>
      </c>
      <c r="E9695" s="6" t="s">
        <v>9</v>
      </c>
      <c r="F9695" s="6" t="s">
        <v>11</v>
      </c>
      <c r="G9695" s="7" t="s">
        <v>140</v>
      </c>
      <c r="H9695" s="6">
        <v>2.0</v>
      </c>
      <c r="I9695" s="6" t="s">
        <v>15173</v>
      </c>
      <c r="J9695" s="6">
        <v>1.0</v>
      </c>
      <c r="K9695" s="6">
        <v>0.0</v>
      </c>
      <c r="L9695" s="6">
        <v>0.0</v>
      </c>
      <c r="M9695" s="6" t="s">
        <v>19071</v>
      </c>
      <c r="N9695" s="6">
        <v>1.0</v>
      </c>
      <c r="O9695" s="6">
        <v>1.0</v>
      </c>
      <c r="P9695" s="6">
        <v>1.0</v>
      </c>
      <c r="Q9695" s="6" t="s">
        <v>79</v>
      </c>
      <c r="R9695" s="6">
        <v>653.0</v>
      </c>
      <c r="S9695" s="6">
        <f>COUNTIF(Customer_Churn_Records!$B$2:$B$10000,Customer_Churn_Records!$B9695)</f>
        <v>1</v>
      </c>
      <c r="T9695" s="6">
        <f>ROUNDUP(Customer_Churn_Records!$G9695,0)</f>
        <v>34</v>
      </c>
      <c r="U9695" s="6" t="str">
        <f t="array" ref="U9695">IFS(Customer_Churn_Records!$T9695&lt;30,"young",Customer_Churn_Records!$T9695&lt;50,"middle-aged",Customer_Churn_Records!$T9695&lt;100,"old")</f>
        <v>middle-aged</v>
      </c>
      <c r="V9695" s="8" t="str">
        <f t="array" ref="V9695">IFS(Customer_Churn_Records!$D9695&lt;701,"less-score",Customer_Churn_Records!$D9695&lt;851,"high-score")</f>
        <v>high-score</v>
      </c>
      <c r="W9695" s="8">
        <f t="array" ref="W9695">IF(Customer_Churn_Records!$X9695=0,0,IFS(Customer_Churn_Records!$X9695&lt;100000,"low",Customer_Churn_Records!$X9695&lt;300000,"high"))</f>
        <v>0</v>
      </c>
      <c r="X9695" s="8">
        <f>ROUND(Customer_Churn_Records!$I9695,0)</f>
        <v>0</v>
      </c>
    </row>
    <row r="9696" ht="14.25" customHeight="1">
      <c r="A9696" s="6">
        <v>9133.0</v>
      </c>
      <c r="B9696" s="6">
        <v>1.5737194E7</v>
      </c>
      <c r="C9696" s="6" t="s">
        <v>348</v>
      </c>
      <c r="D9696" s="6">
        <v>635.0</v>
      </c>
      <c r="E9696" s="6" t="s">
        <v>7</v>
      </c>
      <c r="F9696" s="6" t="s">
        <v>10</v>
      </c>
      <c r="G9696" s="7" t="s">
        <v>103</v>
      </c>
      <c r="H9696" s="6">
        <v>5.0</v>
      </c>
      <c r="I9696" s="6" t="s">
        <v>15173</v>
      </c>
      <c r="J9696" s="6">
        <v>2.0</v>
      </c>
      <c r="K9696" s="6">
        <v>1.0</v>
      </c>
      <c r="L9696" s="6">
        <v>0.0</v>
      </c>
      <c r="M9696" s="6" t="s">
        <v>19072</v>
      </c>
      <c r="N9696" s="6">
        <v>0.0</v>
      </c>
      <c r="O9696" s="6">
        <v>0.0</v>
      </c>
      <c r="P9696" s="6">
        <v>5.0</v>
      </c>
      <c r="Q9696" s="6" t="s">
        <v>58</v>
      </c>
      <c r="R9696" s="6">
        <v>977.0</v>
      </c>
      <c r="S9696" s="6">
        <f>COUNTIF(Customer_Churn_Records!$B$2:$B$10000,Customer_Churn_Records!$B9696)</f>
        <v>1</v>
      </c>
      <c r="T9696" s="6">
        <f>ROUNDUP(Customer_Churn_Records!$G9696,0)</f>
        <v>33</v>
      </c>
      <c r="U9696" s="6" t="str">
        <f t="array" ref="U9696">IFS(Customer_Churn_Records!$T9696&lt;30,"young",Customer_Churn_Records!$T9696&lt;50,"middle-aged",Customer_Churn_Records!$T9696&lt;100,"old")</f>
        <v>middle-aged</v>
      </c>
      <c r="V9696" s="8" t="str">
        <f t="array" ref="V9696">IFS(Customer_Churn_Records!$D9696&lt;701,"less-score",Customer_Churn_Records!$D9696&lt;851,"high-score")</f>
        <v>less-score</v>
      </c>
      <c r="W9696" s="8">
        <f t="array" ref="W9696">IF(Customer_Churn_Records!$X9696=0,0,IFS(Customer_Churn_Records!$X9696&lt;100000,"low",Customer_Churn_Records!$X9696&lt;300000,"high"))</f>
        <v>0</v>
      </c>
      <c r="X9696" s="8">
        <f>ROUND(Customer_Churn_Records!$I9696,0)</f>
        <v>0</v>
      </c>
    </row>
    <row r="9697" ht="14.25" customHeight="1">
      <c r="A9697" s="6">
        <v>9135.0</v>
      </c>
      <c r="B9697" s="6">
        <v>1.5804357E7</v>
      </c>
      <c r="C9697" s="6" t="s">
        <v>4345</v>
      </c>
      <c r="D9697" s="6">
        <v>481.0</v>
      </c>
      <c r="E9697" s="6" t="s">
        <v>7</v>
      </c>
      <c r="F9697" s="6" t="s">
        <v>11</v>
      </c>
      <c r="G9697" s="7" t="s">
        <v>55</v>
      </c>
      <c r="H9697" s="6">
        <v>3.0</v>
      </c>
      <c r="I9697" s="6" t="s">
        <v>15173</v>
      </c>
      <c r="J9697" s="6">
        <v>1.0</v>
      </c>
      <c r="K9697" s="6">
        <v>1.0</v>
      </c>
      <c r="L9697" s="6">
        <v>1.0</v>
      </c>
      <c r="M9697" s="6" t="s">
        <v>19073</v>
      </c>
      <c r="N9697" s="6">
        <v>0.0</v>
      </c>
      <c r="O9697" s="6">
        <v>0.0</v>
      </c>
      <c r="P9697" s="6">
        <v>2.0</v>
      </c>
      <c r="Q9697" s="6" t="s">
        <v>49</v>
      </c>
      <c r="R9697" s="6">
        <v>415.0</v>
      </c>
      <c r="S9697" s="6">
        <f>COUNTIF(Customer_Churn_Records!$B$2:$B$10000,Customer_Churn_Records!$B9697)</f>
        <v>1</v>
      </c>
      <c r="T9697" s="6">
        <f>ROUNDUP(Customer_Churn_Records!$G9697,0)</f>
        <v>40</v>
      </c>
      <c r="U9697" s="6" t="str">
        <f t="array" ref="U9697">IFS(Customer_Churn_Records!$T9697&lt;30,"young",Customer_Churn_Records!$T9697&lt;50,"middle-aged",Customer_Churn_Records!$T9697&lt;100,"old")</f>
        <v>middle-aged</v>
      </c>
      <c r="V9697" s="8" t="str">
        <f t="array" ref="V9697">IFS(Customer_Churn_Records!$D9697&lt;701,"less-score",Customer_Churn_Records!$D9697&lt;851,"high-score")</f>
        <v>less-score</v>
      </c>
      <c r="W9697" s="8">
        <f t="array" ref="W9697">IF(Customer_Churn_Records!$X9697=0,0,IFS(Customer_Churn_Records!$X9697&lt;100000,"low",Customer_Churn_Records!$X9697&lt;300000,"high"))</f>
        <v>0</v>
      </c>
      <c r="X9697" s="8">
        <f>ROUND(Customer_Churn_Records!$I9697,0)</f>
        <v>0</v>
      </c>
    </row>
    <row r="9698" ht="14.25" customHeight="1">
      <c r="A9698" s="6">
        <v>9140.0</v>
      </c>
      <c r="B9698" s="6">
        <v>1.5779904E7</v>
      </c>
      <c r="C9698" s="6" t="s">
        <v>597</v>
      </c>
      <c r="D9698" s="6">
        <v>597.0</v>
      </c>
      <c r="E9698" s="6" t="s">
        <v>7</v>
      </c>
      <c r="F9698" s="6" t="s">
        <v>10</v>
      </c>
      <c r="G9698" s="7" t="s">
        <v>99</v>
      </c>
      <c r="H9698" s="6">
        <v>5.0</v>
      </c>
      <c r="I9698" s="6" t="s">
        <v>15173</v>
      </c>
      <c r="J9698" s="6">
        <v>2.0</v>
      </c>
      <c r="K9698" s="6">
        <v>1.0</v>
      </c>
      <c r="L9698" s="6">
        <v>1.0</v>
      </c>
      <c r="M9698" s="6" t="s">
        <v>19074</v>
      </c>
      <c r="N9698" s="6">
        <v>0.0</v>
      </c>
      <c r="O9698" s="6">
        <v>0.0</v>
      </c>
      <c r="P9698" s="6">
        <v>2.0</v>
      </c>
      <c r="Q9698" s="6" t="s">
        <v>49</v>
      </c>
      <c r="R9698" s="6">
        <v>347.0</v>
      </c>
      <c r="S9698" s="6">
        <f>COUNTIF(Customer_Churn_Records!$B$2:$B$10000,Customer_Churn_Records!$B9698)</f>
        <v>1</v>
      </c>
      <c r="T9698" s="6">
        <f>ROUNDUP(Customer_Churn_Records!$G9698,0)</f>
        <v>29</v>
      </c>
      <c r="U9698" s="6" t="str">
        <f t="array" ref="U9698">IFS(Customer_Churn_Records!$T9698&lt;30,"young",Customer_Churn_Records!$T9698&lt;50,"middle-aged",Customer_Churn_Records!$T9698&lt;100,"old")</f>
        <v>young</v>
      </c>
      <c r="V9698" s="8" t="str">
        <f t="array" ref="V9698">IFS(Customer_Churn_Records!$D9698&lt;701,"less-score",Customer_Churn_Records!$D9698&lt;851,"high-score")</f>
        <v>less-score</v>
      </c>
      <c r="W9698" s="8">
        <f t="array" ref="W9698">IF(Customer_Churn_Records!$X9698=0,0,IFS(Customer_Churn_Records!$X9698&lt;100000,"low",Customer_Churn_Records!$X9698&lt;300000,"high"))</f>
        <v>0</v>
      </c>
      <c r="X9698" s="8">
        <f>ROUND(Customer_Churn_Records!$I9698,0)</f>
        <v>0</v>
      </c>
    </row>
    <row r="9699" ht="14.25" customHeight="1">
      <c r="A9699" s="6">
        <v>9141.0</v>
      </c>
      <c r="B9699" s="6">
        <v>1.5784323E7</v>
      </c>
      <c r="C9699" s="6" t="s">
        <v>734</v>
      </c>
      <c r="D9699" s="6">
        <v>449.0</v>
      </c>
      <c r="E9699" s="6" t="s">
        <v>7</v>
      </c>
      <c r="F9699" s="6" t="s">
        <v>10</v>
      </c>
      <c r="G9699" s="7" t="s">
        <v>91</v>
      </c>
      <c r="H9699" s="6">
        <v>7.0</v>
      </c>
      <c r="I9699" s="6" t="s">
        <v>15173</v>
      </c>
      <c r="J9699" s="6">
        <v>2.0</v>
      </c>
      <c r="K9699" s="6">
        <v>0.0</v>
      </c>
      <c r="L9699" s="6">
        <v>0.0</v>
      </c>
      <c r="M9699" s="6" t="s">
        <v>19075</v>
      </c>
      <c r="N9699" s="6">
        <v>0.0</v>
      </c>
      <c r="O9699" s="6">
        <v>0.0</v>
      </c>
      <c r="P9699" s="6">
        <v>3.0</v>
      </c>
      <c r="Q9699" s="6" t="s">
        <v>49</v>
      </c>
      <c r="R9699" s="6">
        <v>786.0</v>
      </c>
      <c r="S9699" s="6">
        <f>COUNTIF(Customer_Churn_Records!$B$2:$B$10000,Customer_Churn_Records!$B9699)</f>
        <v>1</v>
      </c>
      <c r="T9699" s="6">
        <f>ROUNDUP(Customer_Churn_Records!$G9699,0)</f>
        <v>21</v>
      </c>
      <c r="U9699" s="6" t="str">
        <f t="array" ref="U9699">IFS(Customer_Churn_Records!$T9699&lt;30,"young",Customer_Churn_Records!$T9699&lt;50,"middle-aged",Customer_Churn_Records!$T9699&lt;100,"old")</f>
        <v>young</v>
      </c>
      <c r="V9699" s="8" t="str">
        <f t="array" ref="V9699">IFS(Customer_Churn_Records!$D9699&lt;701,"less-score",Customer_Churn_Records!$D9699&lt;851,"high-score")</f>
        <v>less-score</v>
      </c>
      <c r="W9699" s="8">
        <f t="array" ref="W9699">IF(Customer_Churn_Records!$X9699=0,0,IFS(Customer_Churn_Records!$X9699&lt;100000,"low",Customer_Churn_Records!$X9699&lt;300000,"high"))</f>
        <v>0</v>
      </c>
      <c r="X9699" s="8">
        <f>ROUND(Customer_Churn_Records!$I9699,0)</f>
        <v>0</v>
      </c>
    </row>
    <row r="9700" ht="14.25" customHeight="1">
      <c r="A9700" s="6">
        <v>9149.0</v>
      </c>
      <c r="B9700" s="6">
        <v>1.559564E7</v>
      </c>
      <c r="C9700" s="6" t="s">
        <v>3573</v>
      </c>
      <c r="D9700" s="6">
        <v>698.0</v>
      </c>
      <c r="E9700" s="6" t="s">
        <v>7</v>
      </c>
      <c r="F9700" s="6" t="s">
        <v>11</v>
      </c>
      <c r="G9700" s="7" t="s">
        <v>72</v>
      </c>
      <c r="H9700" s="6">
        <v>8.0</v>
      </c>
      <c r="I9700" s="6" t="s">
        <v>15173</v>
      </c>
      <c r="J9700" s="6">
        <v>2.0</v>
      </c>
      <c r="K9700" s="6">
        <v>0.0</v>
      </c>
      <c r="L9700" s="6">
        <v>0.0</v>
      </c>
      <c r="M9700" s="6" t="s">
        <v>19076</v>
      </c>
      <c r="N9700" s="6">
        <v>0.0</v>
      </c>
      <c r="O9700" s="6">
        <v>0.0</v>
      </c>
      <c r="P9700" s="6">
        <v>4.0</v>
      </c>
      <c r="Q9700" s="6" t="s">
        <v>58</v>
      </c>
      <c r="R9700" s="6">
        <v>422.0</v>
      </c>
      <c r="S9700" s="6">
        <f>COUNTIF(Customer_Churn_Records!$B$2:$B$10000,Customer_Churn_Records!$B9700)</f>
        <v>1</v>
      </c>
      <c r="T9700" s="6">
        <f>ROUNDUP(Customer_Churn_Records!$G9700,0)</f>
        <v>37</v>
      </c>
      <c r="U9700" s="6" t="str">
        <f t="array" ref="U9700">IFS(Customer_Churn_Records!$T9700&lt;30,"young",Customer_Churn_Records!$T9700&lt;50,"middle-aged",Customer_Churn_Records!$T9700&lt;100,"old")</f>
        <v>middle-aged</v>
      </c>
      <c r="V9700" s="8" t="str">
        <f t="array" ref="V9700">IFS(Customer_Churn_Records!$D9700&lt;701,"less-score",Customer_Churn_Records!$D9700&lt;851,"high-score")</f>
        <v>less-score</v>
      </c>
      <c r="W9700" s="8">
        <f t="array" ref="W9700">IF(Customer_Churn_Records!$X9700=0,0,IFS(Customer_Churn_Records!$X9700&lt;100000,"low",Customer_Churn_Records!$X9700&lt;300000,"high"))</f>
        <v>0</v>
      </c>
      <c r="X9700" s="8">
        <f>ROUND(Customer_Churn_Records!$I9700,0)</f>
        <v>0</v>
      </c>
    </row>
    <row r="9701" ht="14.25" customHeight="1">
      <c r="A9701" s="6">
        <v>9152.0</v>
      </c>
      <c r="B9701" s="6">
        <v>1.5747974E7</v>
      </c>
      <c r="C9701" s="6" t="s">
        <v>9175</v>
      </c>
      <c r="D9701" s="6">
        <v>614.0</v>
      </c>
      <c r="E9701" s="6" t="s">
        <v>7</v>
      </c>
      <c r="F9701" s="6" t="s">
        <v>11</v>
      </c>
      <c r="G9701" s="7" t="s">
        <v>132</v>
      </c>
      <c r="H9701" s="6">
        <v>1.0</v>
      </c>
      <c r="I9701" s="6" t="s">
        <v>15173</v>
      </c>
      <c r="J9701" s="6">
        <v>2.0</v>
      </c>
      <c r="K9701" s="6">
        <v>1.0</v>
      </c>
      <c r="L9701" s="6">
        <v>0.0</v>
      </c>
      <c r="M9701" s="6" t="s">
        <v>19077</v>
      </c>
      <c r="N9701" s="6">
        <v>0.0</v>
      </c>
      <c r="O9701" s="6">
        <v>0.0</v>
      </c>
      <c r="P9701" s="6">
        <v>1.0</v>
      </c>
      <c r="Q9701" s="6" t="s">
        <v>58</v>
      </c>
      <c r="R9701" s="6">
        <v>449.0</v>
      </c>
      <c r="S9701" s="6">
        <f>COUNTIF(Customer_Churn_Records!$B$2:$B$10000,Customer_Churn_Records!$B9701)</f>
        <v>1</v>
      </c>
      <c r="T9701" s="6">
        <f>ROUNDUP(Customer_Churn_Records!$G9701,0)</f>
        <v>49</v>
      </c>
      <c r="U9701" s="6" t="str">
        <f t="array" ref="U9701">IFS(Customer_Churn_Records!$T9701&lt;30,"young",Customer_Churn_Records!$T9701&lt;50,"middle-aged",Customer_Churn_Records!$T9701&lt;100,"old")</f>
        <v>middle-aged</v>
      </c>
      <c r="V9701" s="8" t="str">
        <f t="array" ref="V9701">IFS(Customer_Churn_Records!$D9701&lt;701,"less-score",Customer_Churn_Records!$D9701&lt;851,"high-score")</f>
        <v>less-score</v>
      </c>
      <c r="W9701" s="8">
        <f t="array" ref="W9701">IF(Customer_Churn_Records!$X9701=0,0,IFS(Customer_Churn_Records!$X9701&lt;100000,"low",Customer_Churn_Records!$X9701&lt;300000,"high"))</f>
        <v>0</v>
      </c>
      <c r="X9701" s="8">
        <f>ROUND(Customer_Churn_Records!$I9701,0)</f>
        <v>0</v>
      </c>
    </row>
    <row r="9702" ht="14.25" customHeight="1">
      <c r="A9702" s="6">
        <v>9161.0</v>
      </c>
      <c r="B9702" s="6">
        <v>1.5753679E7</v>
      </c>
      <c r="C9702" s="6" t="s">
        <v>19078</v>
      </c>
      <c r="D9702" s="6">
        <v>778.0</v>
      </c>
      <c r="E9702" s="6" t="s">
        <v>7</v>
      </c>
      <c r="F9702" s="6" t="s">
        <v>11</v>
      </c>
      <c r="G9702" s="7" t="s">
        <v>489</v>
      </c>
      <c r="H9702" s="6">
        <v>4.0</v>
      </c>
      <c r="I9702" s="6" t="s">
        <v>15173</v>
      </c>
      <c r="J9702" s="6">
        <v>2.0</v>
      </c>
      <c r="K9702" s="6">
        <v>1.0</v>
      </c>
      <c r="L9702" s="6">
        <v>1.0</v>
      </c>
      <c r="M9702" s="6" t="s">
        <v>19079</v>
      </c>
      <c r="N9702" s="6">
        <v>0.0</v>
      </c>
      <c r="O9702" s="6">
        <v>0.0</v>
      </c>
      <c r="P9702" s="6">
        <v>3.0</v>
      </c>
      <c r="Q9702" s="6" t="s">
        <v>58</v>
      </c>
      <c r="R9702" s="6">
        <v>945.0</v>
      </c>
      <c r="S9702" s="6">
        <f>COUNTIF(Customer_Churn_Records!$B$2:$B$10000,Customer_Churn_Records!$B9702)</f>
        <v>1</v>
      </c>
      <c r="T9702" s="6">
        <f>ROUNDUP(Customer_Churn_Records!$G9702,0)</f>
        <v>24</v>
      </c>
      <c r="U9702" s="6" t="str">
        <f t="array" ref="U9702">IFS(Customer_Churn_Records!$T9702&lt;30,"young",Customer_Churn_Records!$T9702&lt;50,"middle-aged",Customer_Churn_Records!$T9702&lt;100,"old")</f>
        <v>young</v>
      </c>
      <c r="V9702" s="8" t="str">
        <f t="array" ref="V9702">IFS(Customer_Churn_Records!$D9702&lt;701,"less-score",Customer_Churn_Records!$D9702&lt;851,"high-score")</f>
        <v>high-score</v>
      </c>
      <c r="W9702" s="8">
        <f t="array" ref="W9702">IF(Customer_Churn_Records!$X9702=0,0,IFS(Customer_Churn_Records!$X9702&lt;100000,"low",Customer_Churn_Records!$X9702&lt;300000,"high"))</f>
        <v>0</v>
      </c>
      <c r="X9702" s="8">
        <f>ROUND(Customer_Churn_Records!$I9702,0)</f>
        <v>0</v>
      </c>
    </row>
    <row r="9703" ht="14.25" customHeight="1">
      <c r="A9703" s="6">
        <v>9164.0</v>
      </c>
      <c r="B9703" s="6">
        <v>1.5802368E7</v>
      </c>
      <c r="C9703" s="6" t="s">
        <v>1424</v>
      </c>
      <c r="D9703" s="6">
        <v>608.0</v>
      </c>
      <c r="E9703" s="6" t="s">
        <v>7</v>
      </c>
      <c r="F9703" s="6" t="s">
        <v>10</v>
      </c>
      <c r="G9703" s="7" t="s">
        <v>177</v>
      </c>
      <c r="H9703" s="6">
        <v>6.0</v>
      </c>
      <c r="I9703" s="6" t="s">
        <v>15173</v>
      </c>
      <c r="J9703" s="6">
        <v>1.0</v>
      </c>
      <c r="K9703" s="6">
        <v>1.0</v>
      </c>
      <c r="L9703" s="6">
        <v>1.0</v>
      </c>
      <c r="M9703" s="6" t="s">
        <v>19080</v>
      </c>
      <c r="N9703" s="6">
        <v>0.0</v>
      </c>
      <c r="O9703" s="6">
        <v>0.0</v>
      </c>
      <c r="P9703" s="6">
        <v>5.0</v>
      </c>
      <c r="Q9703" s="6" t="s">
        <v>44</v>
      </c>
      <c r="R9703" s="6">
        <v>725.0</v>
      </c>
      <c r="S9703" s="6">
        <f>COUNTIF(Customer_Churn_Records!$B$2:$B$10000,Customer_Churn_Records!$B9703)</f>
        <v>1</v>
      </c>
      <c r="T9703" s="6">
        <f>ROUNDUP(Customer_Churn_Records!$G9703,0)</f>
        <v>47</v>
      </c>
      <c r="U9703" s="6" t="str">
        <f t="array" ref="U9703">IFS(Customer_Churn_Records!$T9703&lt;30,"young",Customer_Churn_Records!$T9703&lt;50,"middle-aged",Customer_Churn_Records!$T9703&lt;100,"old")</f>
        <v>middle-aged</v>
      </c>
      <c r="V9703" s="8" t="str">
        <f t="array" ref="V9703">IFS(Customer_Churn_Records!$D9703&lt;701,"less-score",Customer_Churn_Records!$D9703&lt;851,"high-score")</f>
        <v>less-score</v>
      </c>
      <c r="W9703" s="8">
        <f t="array" ref="W9703">IF(Customer_Churn_Records!$X9703=0,0,IFS(Customer_Churn_Records!$X9703&lt;100000,"low",Customer_Churn_Records!$X9703&lt;300000,"high"))</f>
        <v>0</v>
      </c>
      <c r="X9703" s="8">
        <f>ROUND(Customer_Churn_Records!$I9703,0)</f>
        <v>0</v>
      </c>
    </row>
    <row r="9704" ht="14.25" customHeight="1">
      <c r="A9704" s="6">
        <v>9165.0</v>
      </c>
      <c r="B9704" s="6">
        <v>1.5767488E7</v>
      </c>
      <c r="C9704" s="6" t="s">
        <v>2528</v>
      </c>
      <c r="D9704" s="6">
        <v>680.0</v>
      </c>
      <c r="E9704" s="6" t="s">
        <v>9</v>
      </c>
      <c r="F9704" s="6" t="s">
        <v>11</v>
      </c>
      <c r="G9704" s="7" t="s">
        <v>118</v>
      </c>
      <c r="H9704" s="6">
        <v>7.0</v>
      </c>
      <c r="I9704" s="6" t="s">
        <v>15173</v>
      </c>
      <c r="J9704" s="6">
        <v>2.0</v>
      </c>
      <c r="K9704" s="6">
        <v>1.0</v>
      </c>
      <c r="L9704" s="6">
        <v>0.0</v>
      </c>
      <c r="M9704" s="6" t="s">
        <v>19081</v>
      </c>
      <c r="N9704" s="6">
        <v>0.0</v>
      </c>
      <c r="O9704" s="6">
        <v>0.0</v>
      </c>
      <c r="P9704" s="6">
        <v>5.0</v>
      </c>
      <c r="Q9704" s="6" t="s">
        <v>58</v>
      </c>
      <c r="R9704" s="6">
        <v>524.0</v>
      </c>
      <c r="S9704" s="6">
        <f>COUNTIF(Customer_Churn_Records!$B$2:$B$10000,Customer_Churn_Records!$B9704)</f>
        <v>1</v>
      </c>
      <c r="T9704" s="6">
        <f>ROUNDUP(Customer_Churn_Records!$G9704,0)</f>
        <v>36</v>
      </c>
      <c r="U9704" s="6" t="str">
        <f t="array" ref="U9704">IFS(Customer_Churn_Records!$T9704&lt;30,"young",Customer_Churn_Records!$T9704&lt;50,"middle-aged",Customer_Churn_Records!$T9704&lt;100,"old")</f>
        <v>middle-aged</v>
      </c>
      <c r="V9704" s="8" t="str">
        <f t="array" ref="V9704">IFS(Customer_Churn_Records!$D9704&lt;701,"less-score",Customer_Churn_Records!$D9704&lt;851,"high-score")</f>
        <v>less-score</v>
      </c>
      <c r="W9704" s="8">
        <f t="array" ref="W9704">IF(Customer_Churn_Records!$X9704=0,0,IFS(Customer_Churn_Records!$X9704&lt;100000,"low",Customer_Churn_Records!$X9704&lt;300000,"high"))</f>
        <v>0</v>
      </c>
      <c r="X9704" s="8">
        <f>ROUND(Customer_Churn_Records!$I9704,0)</f>
        <v>0</v>
      </c>
    </row>
    <row r="9705" ht="14.25" customHeight="1">
      <c r="A9705" s="6">
        <v>9168.0</v>
      </c>
      <c r="B9705" s="6">
        <v>1.5645353E7</v>
      </c>
      <c r="C9705" s="6" t="s">
        <v>19082</v>
      </c>
      <c r="D9705" s="6">
        <v>607.0</v>
      </c>
      <c r="E9705" s="6" t="s">
        <v>7</v>
      </c>
      <c r="F9705" s="6" t="s">
        <v>11</v>
      </c>
      <c r="G9705" s="7" t="s">
        <v>64</v>
      </c>
      <c r="H9705" s="6">
        <v>1.0</v>
      </c>
      <c r="I9705" s="6" t="s">
        <v>15173</v>
      </c>
      <c r="J9705" s="6">
        <v>1.0</v>
      </c>
      <c r="K9705" s="6">
        <v>1.0</v>
      </c>
      <c r="L9705" s="6">
        <v>0.0</v>
      </c>
      <c r="M9705" s="6" t="s">
        <v>19083</v>
      </c>
      <c r="N9705" s="6">
        <v>0.0</v>
      </c>
      <c r="O9705" s="6">
        <v>0.0</v>
      </c>
      <c r="P9705" s="6">
        <v>2.0</v>
      </c>
      <c r="Q9705" s="6" t="s">
        <v>49</v>
      </c>
      <c r="R9705" s="6">
        <v>543.0</v>
      </c>
      <c r="S9705" s="6">
        <f>COUNTIF(Customer_Churn_Records!$B$2:$B$10000,Customer_Churn_Records!$B9705)</f>
        <v>1</v>
      </c>
      <c r="T9705" s="6">
        <f>ROUNDUP(Customer_Churn_Records!$G9705,0)</f>
        <v>26</v>
      </c>
      <c r="U9705" s="6" t="str">
        <f t="array" ref="U9705">IFS(Customer_Churn_Records!$T9705&lt;30,"young",Customer_Churn_Records!$T9705&lt;50,"middle-aged",Customer_Churn_Records!$T9705&lt;100,"old")</f>
        <v>young</v>
      </c>
      <c r="V9705" s="8" t="str">
        <f t="array" ref="V9705">IFS(Customer_Churn_Records!$D9705&lt;701,"less-score",Customer_Churn_Records!$D9705&lt;851,"high-score")</f>
        <v>less-score</v>
      </c>
      <c r="W9705" s="8">
        <f t="array" ref="W9705">IF(Customer_Churn_Records!$X9705=0,0,IFS(Customer_Churn_Records!$X9705&lt;100000,"low",Customer_Churn_Records!$X9705&lt;300000,"high"))</f>
        <v>0</v>
      </c>
      <c r="X9705" s="8">
        <f>ROUND(Customer_Churn_Records!$I9705,0)</f>
        <v>0</v>
      </c>
    </row>
    <row r="9706" ht="14.25" customHeight="1">
      <c r="A9706" s="6">
        <v>9170.0</v>
      </c>
      <c r="B9706" s="6">
        <v>1.5659002E7</v>
      </c>
      <c r="C9706" s="6" t="s">
        <v>3472</v>
      </c>
      <c r="D9706" s="6">
        <v>766.0</v>
      </c>
      <c r="E9706" s="6" t="s">
        <v>7</v>
      </c>
      <c r="F9706" s="6" t="s">
        <v>10</v>
      </c>
      <c r="G9706" s="7" t="s">
        <v>333</v>
      </c>
      <c r="H9706" s="6">
        <v>6.0</v>
      </c>
      <c r="I9706" s="6" t="s">
        <v>15173</v>
      </c>
      <c r="J9706" s="6">
        <v>2.0</v>
      </c>
      <c r="K9706" s="6">
        <v>0.0</v>
      </c>
      <c r="L9706" s="6">
        <v>0.0</v>
      </c>
      <c r="M9706" s="6" t="s">
        <v>19084</v>
      </c>
      <c r="N9706" s="6">
        <v>0.0</v>
      </c>
      <c r="O9706" s="6">
        <v>0.0</v>
      </c>
      <c r="P9706" s="6">
        <v>3.0</v>
      </c>
      <c r="Q9706" s="6" t="s">
        <v>79</v>
      </c>
      <c r="R9706" s="6">
        <v>298.0</v>
      </c>
      <c r="S9706" s="6">
        <f>COUNTIF(Customer_Churn_Records!$B$2:$B$10000,Customer_Churn_Records!$B9706)</f>
        <v>1</v>
      </c>
      <c r="T9706" s="6">
        <f>ROUNDUP(Customer_Churn_Records!$G9706,0)</f>
        <v>45</v>
      </c>
      <c r="U9706" s="6" t="str">
        <f t="array" ref="U9706">IFS(Customer_Churn_Records!$T9706&lt;30,"young",Customer_Churn_Records!$T9706&lt;50,"middle-aged",Customer_Churn_Records!$T9706&lt;100,"old")</f>
        <v>middle-aged</v>
      </c>
      <c r="V9706" s="8" t="str">
        <f t="array" ref="V9706">IFS(Customer_Churn_Records!$D9706&lt;701,"less-score",Customer_Churn_Records!$D9706&lt;851,"high-score")</f>
        <v>high-score</v>
      </c>
      <c r="W9706" s="8">
        <f t="array" ref="W9706">IF(Customer_Churn_Records!$X9706=0,0,IFS(Customer_Churn_Records!$X9706&lt;100000,"low",Customer_Churn_Records!$X9706&lt;300000,"high"))</f>
        <v>0</v>
      </c>
      <c r="X9706" s="8">
        <f>ROUND(Customer_Churn_Records!$I9706,0)</f>
        <v>0</v>
      </c>
    </row>
    <row r="9707" ht="14.25" customHeight="1">
      <c r="A9707" s="6">
        <v>9171.0</v>
      </c>
      <c r="B9707" s="6">
        <v>1.5616028E7</v>
      </c>
      <c r="C9707" s="6" t="s">
        <v>4838</v>
      </c>
      <c r="D9707" s="6">
        <v>694.0</v>
      </c>
      <c r="E9707" s="6" t="s">
        <v>7</v>
      </c>
      <c r="F9707" s="6" t="s">
        <v>11</v>
      </c>
      <c r="G9707" s="7" t="s">
        <v>128</v>
      </c>
      <c r="H9707" s="6">
        <v>2.0</v>
      </c>
      <c r="I9707" s="6" t="s">
        <v>15173</v>
      </c>
      <c r="J9707" s="6">
        <v>3.0</v>
      </c>
      <c r="K9707" s="6">
        <v>0.0</v>
      </c>
      <c r="L9707" s="6">
        <v>1.0</v>
      </c>
      <c r="M9707" s="6" t="s">
        <v>19085</v>
      </c>
      <c r="N9707" s="6">
        <v>0.0</v>
      </c>
      <c r="O9707" s="6">
        <v>0.0</v>
      </c>
      <c r="P9707" s="6">
        <v>4.0</v>
      </c>
      <c r="Q9707" s="6" t="s">
        <v>58</v>
      </c>
      <c r="R9707" s="6">
        <v>392.0</v>
      </c>
      <c r="S9707" s="6">
        <f>COUNTIF(Customer_Churn_Records!$B$2:$B$10000,Customer_Churn_Records!$B9707)</f>
        <v>1</v>
      </c>
      <c r="T9707" s="6">
        <f>ROUNDUP(Customer_Churn_Records!$G9707,0)</f>
        <v>30</v>
      </c>
      <c r="U9707" s="6" t="str">
        <f t="array" ref="U9707">IFS(Customer_Churn_Records!$T9707&lt;30,"young",Customer_Churn_Records!$T9707&lt;50,"middle-aged",Customer_Churn_Records!$T9707&lt;100,"old")</f>
        <v>middle-aged</v>
      </c>
      <c r="V9707" s="8" t="str">
        <f t="array" ref="V9707">IFS(Customer_Churn_Records!$D9707&lt;701,"less-score",Customer_Churn_Records!$D9707&lt;851,"high-score")</f>
        <v>less-score</v>
      </c>
      <c r="W9707" s="8">
        <f t="array" ref="W9707">IF(Customer_Churn_Records!$X9707=0,0,IFS(Customer_Churn_Records!$X9707&lt;100000,"low",Customer_Churn_Records!$X9707&lt;300000,"high"))</f>
        <v>0</v>
      </c>
      <c r="X9707" s="8">
        <f>ROUND(Customer_Churn_Records!$I9707,0)</f>
        <v>0</v>
      </c>
    </row>
    <row r="9708" ht="14.25" customHeight="1">
      <c r="A9708" s="6">
        <v>9172.0</v>
      </c>
      <c r="B9708" s="6">
        <v>1.5660475E7</v>
      </c>
      <c r="C9708" s="6" t="s">
        <v>950</v>
      </c>
      <c r="D9708" s="6">
        <v>411.0</v>
      </c>
      <c r="E9708" s="6" t="s">
        <v>7</v>
      </c>
      <c r="F9708" s="6" t="s">
        <v>10</v>
      </c>
      <c r="G9708" s="7" t="s">
        <v>323</v>
      </c>
      <c r="H9708" s="6">
        <v>9.0</v>
      </c>
      <c r="I9708" s="6" t="s">
        <v>15173</v>
      </c>
      <c r="J9708" s="6">
        <v>1.0</v>
      </c>
      <c r="K9708" s="6">
        <v>0.0</v>
      </c>
      <c r="L9708" s="6">
        <v>1.0</v>
      </c>
      <c r="M9708" s="6" t="s">
        <v>19086</v>
      </c>
      <c r="N9708" s="6">
        <v>0.0</v>
      </c>
      <c r="O9708" s="6">
        <v>0.0</v>
      </c>
      <c r="P9708" s="6">
        <v>1.0</v>
      </c>
      <c r="Q9708" s="6" t="s">
        <v>79</v>
      </c>
      <c r="R9708" s="6">
        <v>739.0</v>
      </c>
      <c r="S9708" s="6">
        <f>COUNTIF(Customer_Churn_Records!$B$2:$B$10000,Customer_Churn_Records!$B9708)</f>
        <v>1</v>
      </c>
      <c r="T9708" s="6">
        <f>ROUNDUP(Customer_Churn_Records!$G9708,0)</f>
        <v>54</v>
      </c>
      <c r="U9708" s="6" t="str">
        <f t="array" ref="U9708">IFS(Customer_Churn_Records!$T9708&lt;30,"young",Customer_Churn_Records!$T9708&lt;50,"middle-aged",Customer_Churn_Records!$T9708&lt;100,"old")</f>
        <v>old</v>
      </c>
      <c r="V9708" s="8" t="str">
        <f t="array" ref="V9708">IFS(Customer_Churn_Records!$D9708&lt;701,"less-score",Customer_Churn_Records!$D9708&lt;851,"high-score")</f>
        <v>less-score</v>
      </c>
      <c r="W9708" s="8">
        <f t="array" ref="W9708">IF(Customer_Churn_Records!$X9708=0,0,IFS(Customer_Churn_Records!$X9708&lt;100000,"low",Customer_Churn_Records!$X9708&lt;300000,"high"))</f>
        <v>0</v>
      </c>
      <c r="X9708" s="8">
        <f>ROUND(Customer_Churn_Records!$I9708,0)</f>
        <v>0</v>
      </c>
    </row>
    <row r="9709" ht="14.25" customHeight="1">
      <c r="A9709" s="6">
        <v>9175.0</v>
      </c>
      <c r="B9709" s="6">
        <v>1.5628059E7</v>
      </c>
      <c r="C9709" s="6" t="s">
        <v>889</v>
      </c>
      <c r="D9709" s="6">
        <v>529.0</v>
      </c>
      <c r="E9709" s="6" t="s">
        <v>7</v>
      </c>
      <c r="F9709" s="6" t="s">
        <v>11</v>
      </c>
      <c r="G9709" s="7" t="s">
        <v>445</v>
      </c>
      <c r="H9709" s="6">
        <v>1.0</v>
      </c>
      <c r="I9709" s="6" t="s">
        <v>15173</v>
      </c>
      <c r="J9709" s="6">
        <v>2.0</v>
      </c>
      <c r="K9709" s="6">
        <v>1.0</v>
      </c>
      <c r="L9709" s="6">
        <v>1.0</v>
      </c>
      <c r="M9709" s="6" t="s">
        <v>19087</v>
      </c>
      <c r="N9709" s="6">
        <v>0.0</v>
      </c>
      <c r="O9709" s="6">
        <v>0.0</v>
      </c>
      <c r="P9709" s="6">
        <v>5.0</v>
      </c>
      <c r="Q9709" s="6" t="s">
        <v>44</v>
      </c>
      <c r="R9709" s="6">
        <v>589.0</v>
      </c>
      <c r="S9709" s="6">
        <f>COUNTIF(Customer_Churn_Records!$B$2:$B$10000,Customer_Churn_Records!$B9709)</f>
        <v>1</v>
      </c>
      <c r="T9709" s="6">
        <f>ROUNDUP(Customer_Churn_Records!$G9709,0)</f>
        <v>61</v>
      </c>
      <c r="U9709" s="6" t="str">
        <f t="array" ref="U9709">IFS(Customer_Churn_Records!$T9709&lt;30,"young",Customer_Churn_Records!$T9709&lt;50,"middle-aged",Customer_Churn_Records!$T9709&lt;100,"old")</f>
        <v>old</v>
      </c>
      <c r="V9709" s="8" t="str">
        <f t="array" ref="V9709">IFS(Customer_Churn_Records!$D9709&lt;701,"less-score",Customer_Churn_Records!$D9709&lt;851,"high-score")</f>
        <v>less-score</v>
      </c>
      <c r="W9709" s="8">
        <f t="array" ref="W9709">IF(Customer_Churn_Records!$X9709=0,0,IFS(Customer_Churn_Records!$X9709&lt;100000,"low",Customer_Churn_Records!$X9709&lt;300000,"high"))</f>
        <v>0</v>
      </c>
      <c r="X9709" s="8">
        <f>ROUND(Customer_Churn_Records!$I9709,0)</f>
        <v>0</v>
      </c>
    </row>
    <row r="9710" ht="14.25" customHeight="1">
      <c r="A9710" s="6">
        <v>9177.0</v>
      </c>
      <c r="B9710" s="6">
        <v>1.5610433E7</v>
      </c>
      <c r="C9710" s="6" t="s">
        <v>4176</v>
      </c>
      <c r="D9710" s="6">
        <v>573.0</v>
      </c>
      <c r="E9710" s="6" t="s">
        <v>7</v>
      </c>
      <c r="F9710" s="6" t="s">
        <v>11</v>
      </c>
      <c r="G9710" s="7" t="s">
        <v>87</v>
      </c>
      <c r="H9710" s="6">
        <v>9.0</v>
      </c>
      <c r="I9710" s="6" t="s">
        <v>15173</v>
      </c>
      <c r="J9710" s="6">
        <v>2.0</v>
      </c>
      <c r="K9710" s="6">
        <v>1.0</v>
      </c>
      <c r="L9710" s="6">
        <v>0.0</v>
      </c>
      <c r="M9710" s="6" t="s">
        <v>19088</v>
      </c>
      <c r="N9710" s="6">
        <v>0.0</v>
      </c>
      <c r="O9710" s="6">
        <v>0.0</v>
      </c>
      <c r="P9710" s="6">
        <v>4.0</v>
      </c>
      <c r="Q9710" s="6" t="s">
        <v>58</v>
      </c>
      <c r="R9710" s="6">
        <v>253.0</v>
      </c>
      <c r="S9710" s="6">
        <f>COUNTIF(Customer_Churn_Records!$B$2:$B$10000,Customer_Churn_Records!$B9710)</f>
        <v>1</v>
      </c>
      <c r="T9710" s="6">
        <f>ROUNDUP(Customer_Churn_Records!$G9710,0)</f>
        <v>35</v>
      </c>
      <c r="U9710" s="6" t="str">
        <f t="array" ref="U9710">IFS(Customer_Churn_Records!$T9710&lt;30,"young",Customer_Churn_Records!$T9710&lt;50,"middle-aged",Customer_Churn_Records!$T9710&lt;100,"old")</f>
        <v>middle-aged</v>
      </c>
      <c r="V9710" s="8" t="str">
        <f t="array" ref="V9710">IFS(Customer_Churn_Records!$D9710&lt;701,"less-score",Customer_Churn_Records!$D9710&lt;851,"high-score")</f>
        <v>less-score</v>
      </c>
      <c r="W9710" s="8">
        <f t="array" ref="W9710">IF(Customer_Churn_Records!$X9710=0,0,IFS(Customer_Churn_Records!$X9710&lt;100000,"low",Customer_Churn_Records!$X9710&lt;300000,"high"))</f>
        <v>0</v>
      </c>
      <c r="X9710" s="8">
        <f>ROUND(Customer_Churn_Records!$I9710,0)</f>
        <v>0</v>
      </c>
    </row>
    <row r="9711" ht="14.25" customHeight="1">
      <c r="A9711" s="6">
        <v>9181.0</v>
      </c>
      <c r="B9711" s="6">
        <v>1.5568326E7</v>
      </c>
      <c r="C9711" s="6" t="s">
        <v>4159</v>
      </c>
      <c r="D9711" s="6">
        <v>637.0</v>
      </c>
      <c r="E9711" s="6" t="s">
        <v>7</v>
      </c>
      <c r="F9711" s="6" t="s">
        <v>10</v>
      </c>
      <c r="G9711" s="7" t="s">
        <v>220</v>
      </c>
      <c r="H9711" s="6">
        <v>2.0</v>
      </c>
      <c r="I9711" s="6" t="s">
        <v>15173</v>
      </c>
      <c r="J9711" s="6">
        <v>2.0</v>
      </c>
      <c r="K9711" s="6">
        <v>1.0</v>
      </c>
      <c r="L9711" s="6">
        <v>0.0</v>
      </c>
      <c r="M9711" s="6" t="s">
        <v>19089</v>
      </c>
      <c r="N9711" s="6">
        <v>0.0</v>
      </c>
      <c r="O9711" s="6">
        <v>0.0</v>
      </c>
      <c r="P9711" s="6">
        <v>2.0</v>
      </c>
      <c r="Q9711" s="6" t="s">
        <v>49</v>
      </c>
      <c r="R9711" s="6">
        <v>348.0</v>
      </c>
      <c r="S9711" s="6">
        <f>COUNTIF(Customer_Churn_Records!$B$2:$B$10000,Customer_Churn_Records!$B9711)</f>
        <v>1</v>
      </c>
      <c r="T9711" s="6">
        <f>ROUNDUP(Customer_Churn_Records!$G9711,0)</f>
        <v>44</v>
      </c>
      <c r="U9711" s="6" t="str">
        <f t="array" ref="U9711">IFS(Customer_Churn_Records!$T9711&lt;30,"young",Customer_Churn_Records!$T9711&lt;50,"middle-aged",Customer_Churn_Records!$T9711&lt;100,"old")</f>
        <v>middle-aged</v>
      </c>
      <c r="V9711" s="8" t="str">
        <f t="array" ref="V9711">IFS(Customer_Churn_Records!$D9711&lt;701,"less-score",Customer_Churn_Records!$D9711&lt;851,"high-score")</f>
        <v>less-score</v>
      </c>
      <c r="W9711" s="8">
        <f t="array" ref="W9711">IF(Customer_Churn_Records!$X9711=0,0,IFS(Customer_Churn_Records!$X9711&lt;100000,"low",Customer_Churn_Records!$X9711&lt;300000,"high"))</f>
        <v>0</v>
      </c>
      <c r="X9711" s="8">
        <f>ROUND(Customer_Churn_Records!$I9711,0)</f>
        <v>0</v>
      </c>
    </row>
    <row r="9712" ht="14.25" customHeight="1">
      <c r="A9712" s="6">
        <v>9182.0</v>
      </c>
      <c r="B9712" s="6">
        <v>1.5655368E7</v>
      </c>
      <c r="C9712" s="6" t="s">
        <v>16160</v>
      </c>
      <c r="D9712" s="6">
        <v>672.0</v>
      </c>
      <c r="E9712" s="6" t="s">
        <v>7</v>
      </c>
      <c r="F9712" s="6" t="s">
        <v>11</v>
      </c>
      <c r="G9712" s="7" t="s">
        <v>177</v>
      </c>
      <c r="H9712" s="6">
        <v>1.0</v>
      </c>
      <c r="I9712" s="6" t="s">
        <v>15173</v>
      </c>
      <c r="J9712" s="6">
        <v>1.0</v>
      </c>
      <c r="K9712" s="6">
        <v>0.0</v>
      </c>
      <c r="L9712" s="6">
        <v>0.0</v>
      </c>
      <c r="M9712" s="6" t="s">
        <v>19090</v>
      </c>
      <c r="N9712" s="6">
        <v>0.0</v>
      </c>
      <c r="O9712" s="6">
        <v>0.0</v>
      </c>
      <c r="P9712" s="6">
        <v>3.0</v>
      </c>
      <c r="Q9712" s="6" t="s">
        <v>44</v>
      </c>
      <c r="R9712" s="6">
        <v>710.0</v>
      </c>
      <c r="S9712" s="6">
        <f>COUNTIF(Customer_Churn_Records!$B$2:$B$10000,Customer_Churn_Records!$B9712)</f>
        <v>1</v>
      </c>
      <c r="T9712" s="6">
        <f>ROUNDUP(Customer_Churn_Records!$G9712,0)</f>
        <v>47</v>
      </c>
      <c r="U9712" s="6" t="str">
        <f t="array" ref="U9712">IFS(Customer_Churn_Records!$T9712&lt;30,"young",Customer_Churn_Records!$T9712&lt;50,"middle-aged",Customer_Churn_Records!$T9712&lt;100,"old")</f>
        <v>middle-aged</v>
      </c>
      <c r="V9712" s="8" t="str">
        <f t="array" ref="V9712">IFS(Customer_Churn_Records!$D9712&lt;701,"less-score",Customer_Churn_Records!$D9712&lt;851,"high-score")</f>
        <v>less-score</v>
      </c>
      <c r="W9712" s="8">
        <f t="array" ref="W9712">IF(Customer_Churn_Records!$X9712=0,0,IFS(Customer_Churn_Records!$X9712&lt;100000,"low",Customer_Churn_Records!$X9712&lt;300000,"high"))</f>
        <v>0</v>
      </c>
      <c r="X9712" s="8">
        <f>ROUND(Customer_Churn_Records!$I9712,0)</f>
        <v>0</v>
      </c>
    </row>
    <row r="9713" ht="14.25" customHeight="1">
      <c r="A9713" s="6">
        <v>9184.0</v>
      </c>
      <c r="B9713" s="6">
        <v>1.5676091E7</v>
      </c>
      <c r="C9713" s="6" t="s">
        <v>5493</v>
      </c>
      <c r="D9713" s="6">
        <v>543.0</v>
      </c>
      <c r="E9713" s="6" t="s">
        <v>7</v>
      </c>
      <c r="F9713" s="6" t="s">
        <v>11</v>
      </c>
      <c r="G9713" s="7" t="s">
        <v>51</v>
      </c>
      <c r="H9713" s="6">
        <v>7.0</v>
      </c>
      <c r="I9713" s="6" t="s">
        <v>15173</v>
      </c>
      <c r="J9713" s="6">
        <v>1.0</v>
      </c>
      <c r="K9713" s="6">
        <v>1.0</v>
      </c>
      <c r="L9713" s="6">
        <v>1.0</v>
      </c>
      <c r="M9713" s="6" t="s">
        <v>19091</v>
      </c>
      <c r="N9713" s="6">
        <v>0.0</v>
      </c>
      <c r="O9713" s="6">
        <v>0.0</v>
      </c>
      <c r="P9713" s="6">
        <v>5.0</v>
      </c>
      <c r="Q9713" s="6" t="s">
        <v>44</v>
      </c>
      <c r="R9713" s="6">
        <v>716.0</v>
      </c>
      <c r="S9713" s="6">
        <f>COUNTIF(Customer_Churn_Records!$B$2:$B$10000,Customer_Churn_Records!$B9713)</f>
        <v>1</v>
      </c>
      <c r="T9713" s="6">
        <f>ROUNDUP(Customer_Churn_Records!$G9713,0)</f>
        <v>42</v>
      </c>
      <c r="U9713" s="6" t="str">
        <f t="array" ref="U9713">IFS(Customer_Churn_Records!$T9713&lt;30,"young",Customer_Churn_Records!$T9713&lt;50,"middle-aged",Customer_Churn_Records!$T9713&lt;100,"old")</f>
        <v>middle-aged</v>
      </c>
      <c r="V9713" s="8" t="str">
        <f t="array" ref="V9713">IFS(Customer_Churn_Records!$D9713&lt;701,"less-score",Customer_Churn_Records!$D9713&lt;851,"high-score")</f>
        <v>less-score</v>
      </c>
      <c r="W9713" s="8">
        <f t="array" ref="W9713">IF(Customer_Churn_Records!$X9713=0,0,IFS(Customer_Churn_Records!$X9713&lt;100000,"low",Customer_Churn_Records!$X9713&lt;300000,"high"))</f>
        <v>0</v>
      </c>
      <c r="X9713" s="8">
        <f>ROUND(Customer_Churn_Records!$I9713,0)</f>
        <v>0</v>
      </c>
    </row>
    <row r="9714" ht="14.25" customHeight="1">
      <c r="A9714" s="6">
        <v>9185.0</v>
      </c>
      <c r="B9714" s="6">
        <v>1.5716984E7</v>
      </c>
      <c r="C9714" s="6" t="s">
        <v>1479</v>
      </c>
      <c r="D9714" s="6">
        <v>695.0</v>
      </c>
      <c r="E9714" s="6" t="s">
        <v>9</v>
      </c>
      <c r="F9714" s="6" t="s">
        <v>10</v>
      </c>
      <c r="G9714" s="7" t="s">
        <v>95</v>
      </c>
      <c r="H9714" s="6">
        <v>4.0</v>
      </c>
      <c r="I9714" s="6" t="s">
        <v>15173</v>
      </c>
      <c r="J9714" s="6">
        <v>2.0</v>
      </c>
      <c r="K9714" s="6">
        <v>1.0</v>
      </c>
      <c r="L9714" s="6">
        <v>0.0</v>
      </c>
      <c r="M9714" s="6" t="s">
        <v>19092</v>
      </c>
      <c r="N9714" s="6">
        <v>0.0</v>
      </c>
      <c r="O9714" s="6">
        <v>0.0</v>
      </c>
      <c r="P9714" s="6">
        <v>4.0</v>
      </c>
      <c r="Q9714" s="6" t="s">
        <v>49</v>
      </c>
      <c r="R9714" s="6">
        <v>736.0</v>
      </c>
      <c r="S9714" s="6">
        <f>COUNTIF(Customer_Churn_Records!$B$2:$B$10000,Customer_Churn_Records!$B9714)</f>
        <v>1</v>
      </c>
      <c r="T9714" s="6">
        <f>ROUNDUP(Customer_Churn_Records!$G9714,0)</f>
        <v>56</v>
      </c>
      <c r="U9714" s="6" t="str">
        <f t="array" ref="U9714">IFS(Customer_Churn_Records!$T9714&lt;30,"young",Customer_Churn_Records!$T9714&lt;50,"middle-aged",Customer_Churn_Records!$T9714&lt;100,"old")</f>
        <v>old</v>
      </c>
      <c r="V9714" s="8" t="str">
        <f t="array" ref="V9714">IFS(Customer_Churn_Records!$D9714&lt;701,"less-score",Customer_Churn_Records!$D9714&lt;851,"high-score")</f>
        <v>less-score</v>
      </c>
      <c r="W9714" s="8">
        <f t="array" ref="W9714">IF(Customer_Churn_Records!$X9714=0,0,IFS(Customer_Churn_Records!$X9714&lt;100000,"low",Customer_Churn_Records!$X9714&lt;300000,"high"))</f>
        <v>0</v>
      </c>
      <c r="X9714" s="8">
        <f>ROUND(Customer_Churn_Records!$I9714,0)</f>
        <v>0</v>
      </c>
    </row>
    <row r="9715" ht="14.25" customHeight="1">
      <c r="A9715" s="6">
        <v>9189.0</v>
      </c>
      <c r="B9715" s="6">
        <v>1.5778192E7</v>
      </c>
      <c r="C9715" s="6" t="s">
        <v>11482</v>
      </c>
      <c r="D9715" s="6">
        <v>628.0</v>
      </c>
      <c r="E9715" s="6" t="s">
        <v>9</v>
      </c>
      <c r="F9715" s="6" t="s">
        <v>11</v>
      </c>
      <c r="G9715" s="7" t="s">
        <v>160</v>
      </c>
      <c r="H9715" s="6">
        <v>4.0</v>
      </c>
      <c r="I9715" s="6" t="s">
        <v>15173</v>
      </c>
      <c r="J9715" s="6">
        <v>2.0</v>
      </c>
      <c r="K9715" s="6">
        <v>1.0</v>
      </c>
      <c r="L9715" s="6">
        <v>1.0</v>
      </c>
      <c r="M9715" s="6" t="s">
        <v>19093</v>
      </c>
      <c r="N9715" s="6">
        <v>0.0</v>
      </c>
      <c r="O9715" s="6">
        <v>0.0</v>
      </c>
      <c r="P9715" s="6">
        <v>3.0</v>
      </c>
      <c r="Q9715" s="6" t="s">
        <v>58</v>
      </c>
      <c r="R9715" s="6">
        <v>997.0</v>
      </c>
      <c r="S9715" s="6">
        <f>COUNTIF(Customer_Churn_Records!$B$2:$B$10000,Customer_Churn_Records!$B9715)</f>
        <v>1</v>
      </c>
      <c r="T9715" s="6">
        <f>ROUNDUP(Customer_Churn_Records!$G9715,0)</f>
        <v>28</v>
      </c>
      <c r="U9715" s="6" t="str">
        <f t="array" ref="U9715">IFS(Customer_Churn_Records!$T9715&lt;30,"young",Customer_Churn_Records!$T9715&lt;50,"middle-aged",Customer_Churn_Records!$T9715&lt;100,"old")</f>
        <v>young</v>
      </c>
      <c r="V9715" s="8" t="str">
        <f t="array" ref="V9715">IFS(Customer_Churn_Records!$D9715&lt;701,"less-score",Customer_Churn_Records!$D9715&lt;851,"high-score")</f>
        <v>less-score</v>
      </c>
      <c r="W9715" s="8">
        <f t="array" ref="W9715">IF(Customer_Churn_Records!$X9715=0,0,IFS(Customer_Churn_Records!$X9715&lt;100000,"low",Customer_Churn_Records!$X9715&lt;300000,"high"))</f>
        <v>0</v>
      </c>
      <c r="X9715" s="8">
        <f>ROUND(Customer_Churn_Records!$I9715,0)</f>
        <v>0</v>
      </c>
    </row>
    <row r="9716" ht="14.25" customHeight="1">
      <c r="A9716" s="6">
        <v>9191.0</v>
      </c>
      <c r="B9716" s="6">
        <v>1.5798943E7</v>
      </c>
      <c r="C9716" s="6" t="s">
        <v>329</v>
      </c>
      <c r="D9716" s="6">
        <v>646.0</v>
      </c>
      <c r="E9716" s="6" t="s">
        <v>7</v>
      </c>
      <c r="F9716" s="6" t="s">
        <v>10</v>
      </c>
      <c r="G9716" s="7" t="s">
        <v>258</v>
      </c>
      <c r="H9716" s="6">
        <v>8.0</v>
      </c>
      <c r="I9716" s="6" t="s">
        <v>15173</v>
      </c>
      <c r="J9716" s="6">
        <v>2.0</v>
      </c>
      <c r="K9716" s="6">
        <v>1.0</v>
      </c>
      <c r="L9716" s="6">
        <v>0.0</v>
      </c>
      <c r="M9716" s="6" t="s">
        <v>19094</v>
      </c>
      <c r="N9716" s="6">
        <v>0.0</v>
      </c>
      <c r="O9716" s="6">
        <v>0.0</v>
      </c>
      <c r="P9716" s="6">
        <v>5.0</v>
      </c>
      <c r="Q9716" s="6" t="s">
        <v>58</v>
      </c>
      <c r="R9716" s="6">
        <v>594.0</v>
      </c>
      <c r="S9716" s="6">
        <f>COUNTIF(Customer_Churn_Records!$B$2:$B$10000,Customer_Churn_Records!$B9716)</f>
        <v>1</v>
      </c>
      <c r="T9716" s="6">
        <f>ROUNDUP(Customer_Churn_Records!$G9716,0)</f>
        <v>46</v>
      </c>
      <c r="U9716" s="6" t="str">
        <f t="array" ref="U9716">IFS(Customer_Churn_Records!$T9716&lt;30,"young",Customer_Churn_Records!$T9716&lt;50,"middle-aged",Customer_Churn_Records!$T9716&lt;100,"old")</f>
        <v>middle-aged</v>
      </c>
      <c r="V9716" s="8" t="str">
        <f t="array" ref="V9716">IFS(Customer_Churn_Records!$D9716&lt;701,"less-score",Customer_Churn_Records!$D9716&lt;851,"high-score")</f>
        <v>less-score</v>
      </c>
      <c r="W9716" s="8">
        <f t="array" ref="W9716">IF(Customer_Churn_Records!$X9716=0,0,IFS(Customer_Churn_Records!$X9716&lt;100000,"low",Customer_Churn_Records!$X9716&lt;300000,"high"))</f>
        <v>0</v>
      </c>
      <c r="X9716" s="8">
        <f>ROUND(Customer_Churn_Records!$I9716,0)</f>
        <v>0</v>
      </c>
    </row>
    <row r="9717" ht="14.25" customHeight="1">
      <c r="A9717" s="6">
        <v>9197.0</v>
      </c>
      <c r="B9717" s="6">
        <v>1.5771535E7</v>
      </c>
      <c r="C9717" s="6" t="s">
        <v>5179</v>
      </c>
      <c r="D9717" s="6">
        <v>794.0</v>
      </c>
      <c r="E9717" s="6" t="s">
        <v>9</v>
      </c>
      <c r="F9717" s="6" t="s">
        <v>10</v>
      </c>
      <c r="G9717" s="7" t="s">
        <v>72</v>
      </c>
      <c r="H9717" s="6">
        <v>9.0</v>
      </c>
      <c r="I9717" s="6" t="s">
        <v>15173</v>
      </c>
      <c r="J9717" s="6">
        <v>2.0</v>
      </c>
      <c r="K9717" s="6">
        <v>1.0</v>
      </c>
      <c r="L9717" s="6">
        <v>0.0</v>
      </c>
      <c r="M9717" s="6" t="s">
        <v>19095</v>
      </c>
      <c r="N9717" s="6">
        <v>0.0</v>
      </c>
      <c r="O9717" s="6">
        <v>0.0</v>
      </c>
      <c r="P9717" s="6">
        <v>3.0</v>
      </c>
      <c r="Q9717" s="6" t="s">
        <v>58</v>
      </c>
      <c r="R9717" s="6">
        <v>577.0</v>
      </c>
      <c r="S9717" s="6">
        <f>COUNTIF(Customer_Churn_Records!$B$2:$B$10000,Customer_Churn_Records!$B9717)</f>
        <v>1</v>
      </c>
      <c r="T9717" s="6">
        <f>ROUNDUP(Customer_Churn_Records!$G9717,0)</f>
        <v>37</v>
      </c>
      <c r="U9717" s="6" t="str">
        <f t="array" ref="U9717">IFS(Customer_Churn_Records!$T9717&lt;30,"young",Customer_Churn_Records!$T9717&lt;50,"middle-aged",Customer_Churn_Records!$T9717&lt;100,"old")</f>
        <v>middle-aged</v>
      </c>
      <c r="V9717" s="8" t="str">
        <f t="array" ref="V9717">IFS(Customer_Churn_Records!$D9717&lt;701,"less-score",Customer_Churn_Records!$D9717&lt;851,"high-score")</f>
        <v>high-score</v>
      </c>
      <c r="W9717" s="8">
        <f t="array" ref="W9717">IF(Customer_Churn_Records!$X9717=0,0,IFS(Customer_Churn_Records!$X9717&lt;100000,"low",Customer_Churn_Records!$X9717&lt;300000,"high"))</f>
        <v>0</v>
      </c>
      <c r="X9717" s="8">
        <f>ROUND(Customer_Churn_Records!$I9717,0)</f>
        <v>0</v>
      </c>
    </row>
    <row r="9718" ht="14.25" customHeight="1">
      <c r="A9718" s="6">
        <v>9200.0</v>
      </c>
      <c r="B9718" s="6">
        <v>1.5609083E7</v>
      </c>
      <c r="C9718" s="6" t="s">
        <v>13186</v>
      </c>
      <c r="D9718" s="6">
        <v>544.0</v>
      </c>
      <c r="E9718" s="6" t="s">
        <v>7</v>
      </c>
      <c r="F9718" s="6" t="s">
        <v>10</v>
      </c>
      <c r="G9718" s="7" t="s">
        <v>64</v>
      </c>
      <c r="H9718" s="6">
        <v>6.0</v>
      </c>
      <c r="I9718" s="6" t="s">
        <v>15173</v>
      </c>
      <c r="J9718" s="6">
        <v>1.0</v>
      </c>
      <c r="K9718" s="6">
        <v>1.0</v>
      </c>
      <c r="L9718" s="6">
        <v>0.0</v>
      </c>
      <c r="M9718" s="6" t="s">
        <v>19096</v>
      </c>
      <c r="N9718" s="6">
        <v>1.0</v>
      </c>
      <c r="O9718" s="6">
        <v>1.0</v>
      </c>
      <c r="P9718" s="6">
        <v>4.0</v>
      </c>
      <c r="Q9718" s="6" t="s">
        <v>44</v>
      </c>
      <c r="R9718" s="6">
        <v>508.0</v>
      </c>
      <c r="S9718" s="6">
        <f>COUNTIF(Customer_Churn_Records!$B$2:$B$10000,Customer_Churn_Records!$B9718)</f>
        <v>1</v>
      </c>
      <c r="T9718" s="6">
        <f>ROUNDUP(Customer_Churn_Records!$G9718,0)</f>
        <v>26</v>
      </c>
      <c r="U9718" s="6" t="str">
        <f t="array" ref="U9718">IFS(Customer_Churn_Records!$T9718&lt;30,"young",Customer_Churn_Records!$T9718&lt;50,"middle-aged",Customer_Churn_Records!$T9718&lt;100,"old")</f>
        <v>young</v>
      </c>
      <c r="V9718" s="8" t="str">
        <f t="array" ref="V9718">IFS(Customer_Churn_Records!$D9718&lt;701,"less-score",Customer_Churn_Records!$D9718&lt;851,"high-score")</f>
        <v>less-score</v>
      </c>
      <c r="W9718" s="8">
        <f t="array" ref="W9718">IF(Customer_Churn_Records!$X9718=0,0,IFS(Customer_Churn_Records!$X9718&lt;100000,"low",Customer_Churn_Records!$X9718&lt;300000,"high"))</f>
        <v>0</v>
      </c>
      <c r="X9718" s="8">
        <f>ROUND(Customer_Churn_Records!$I9718,0)</f>
        <v>0</v>
      </c>
    </row>
    <row r="9719" ht="14.25" customHeight="1">
      <c r="A9719" s="6">
        <v>9201.0</v>
      </c>
      <c r="B9719" s="6">
        <v>1.5567923E7</v>
      </c>
      <c r="C9719" s="6" t="s">
        <v>2034</v>
      </c>
      <c r="D9719" s="6">
        <v>739.0</v>
      </c>
      <c r="E9719" s="6" t="s">
        <v>7</v>
      </c>
      <c r="F9719" s="6" t="s">
        <v>10</v>
      </c>
      <c r="G9719" s="7" t="s">
        <v>128</v>
      </c>
      <c r="H9719" s="6">
        <v>6.0</v>
      </c>
      <c r="I9719" s="6" t="s">
        <v>15173</v>
      </c>
      <c r="J9719" s="6">
        <v>1.0</v>
      </c>
      <c r="K9719" s="6">
        <v>0.0</v>
      </c>
      <c r="L9719" s="6">
        <v>0.0</v>
      </c>
      <c r="M9719" s="6" t="s">
        <v>19097</v>
      </c>
      <c r="N9719" s="6">
        <v>0.0</v>
      </c>
      <c r="O9719" s="6">
        <v>0.0</v>
      </c>
      <c r="P9719" s="6">
        <v>2.0</v>
      </c>
      <c r="Q9719" s="6" t="s">
        <v>44</v>
      </c>
      <c r="R9719" s="6">
        <v>388.0</v>
      </c>
      <c r="S9719" s="6">
        <f>COUNTIF(Customer_Churn_Records!$B$2:$B$10000,Customer_Churn_Records!$B9719)</f>
        <v>1</v>
      </c>
      <c r="T9719" s="6">
        <f>ROUNDUP(Customer_Churn_Records!$G9719,0)</f>
        <v>30</v>
      </c>
      <c r="U9719" s="6" t="str">
        <f t="array" ref="U9719">IFS(Customer_Churn_Records!$T9719&lt;30,"young",Customer_Churn_Records!$T9719&lt;50,"middle-aged",Customer_Churn_Records!$T9719&lt;100,"old")</f>
        <v>middle-aged</v>
      </c>
      <c r="V9719" s="8" t="str">
        <f t="array" ref="V9719">IFS(Customer_Churn_Records!$D9719&lt;701,"less-score",Customer_Churn_Records!$D9719&lt;851,"high-score")</f>
        <v>high-score</v>
      </c>
      <c r="W9719" s="8">
        <f t="array" ref="W9719">IF(Customer_Churn_Records!$X9719=0,0,IFS(Customer_Churn_Records!$X9719&lt;100000,"low",Customer_Churn_Records!$X9719&lt;300000,"high"))</f>
        <v>0</v>
      </c>
      <c r="X9719" s="8">
        <f>ROUND(Customer_Churn_Records!$I9719,0)</f>
        <v>0</v>
      </c>
    </row>
    <row r="9720" ht="14.25" customHeight="1">
      <c r="A9720" s="6">
        <v>9204.0</v>
      </c>
      <c r="B9720" s="6">
        <v>1.5774401E7</v>
      </c>
      <c r="C9720" s="6" t="s">
        <v>2271</v>
      </c>
      <c r="D9720" s="6">
        <v>773.0</v>
      </c>
      <c r="E9720" s="6" t="s">
        <v>9</v>
      </c>
      <c r="F9720" s="6" t="s">
        <v>11</v>
      </c>
      <c r="G9720" s="7" t="s">
        <v>359</v>
      </c>
      <c r="H9720" s="6">
        <v>4.0</v>
      </c>
      <c r="I9720" s="6" t="s">
        <v>15173</v>
      </c>
      <c r="J9720" s="6">
        <v>2.0</v>
      </c>
      <c r="K9720" s="6">
        <v>0.0</v>
      </c>
      <c r="L9720" s="6">
        <v>0.0</v>
      </c>
      <c r="M9720" s="6" t="s">
        <v>19098</v>
      </c>
      <c r="N9720" s="6">
        <v>1.0</v>
      </c>
      <c r="O9720" s="6">
        <v>1.0</v>
      </c>
      <c r="P9720" s="6">
        <v>4.0</v>
      </c>
      <c r="Q9720" s="6" t="s">
        <v>44</v>
      </c>
      <c r="R9720" s="6">
        <v>562.0</v>
      </c>
      <c r="S9720" s="6">
        <f>COUNTIF(Customer_Churn_Records!$B$2:$B$10000,Customer_Churn_Records!$B9720)</f>
        <v>1</v>
      </c>
      <c r="T9720" s="6">
        <f>ROUNDUP(Customer_Churn_Records!$G9720,0)</f>
        <v>51</v>
      </c>
      <c r="U9720" s="6" t="str">
        <f t="array" ref="U9720">IFS(Customer_Churn_Records!$T9720&lt;30,"young",Customer_Churn_Records!$T9720&lt;50,"middle-aged",Customer_Churn_Records!$T9720&lt;100,"old")</f>
        <v>old</v>
      </c>
      <c r="V9720" s="8" t="str">
        <f t="array" ref="V9720">IFS(Customer_Churn_Records!$D9720&lt;701,"less-score",Customer_Churn_Records!$D9720&lt;851,"high-score")</f>
        <v>high-score</v>
      </c>
      <c r="W9720" s="8">
        <f t="array" ref="W9720">IF(Customer_Churn_Records!$X9720=0,0,IFS(Customer_Churn_Records!$X9720&lt;100000,"low",Customer_Churn_Records!$X9720&lt;300000,"high"))</f>
        <v>0</v>
      </c>
      <c r="X9720" s="8">
        <f>ROUND(Customer_Churn_Records!$I9720,0)</f>
        <v>0</v>
      </c>
    </row>
    <row r="9721" ht="14.25" customHeight="1">
      <c r="A9721" s="6">
        <v>9205.0</v>
      </c>
      <c r="B9721" s="6">
        <v>1.5737971E7</v>
      </c>
      <c r="C9721" s="6" t="s">
        <v>19099</v>
      </c>
      <c r="D9721" s="6">
        <v>646.0</v>
      </c>
      <c r="E9721" s="6" t="s">
        <v>7</v>
      </c>
      <c r="F9721" s="6" t="s">
        <v>10</v>
      </c>
      <c r="G9721" s="7" t="s">
        <v>128</v>
      </c>
      <c r="H9721" s="6">
        <v>5.0</v>
      </c>
      <c r="I9721" s="6" t="s">
        <v>15173</v>
      </c>
      <c r="J9721" s="6">
        <v>2.0</v>
      </c>
      <c r="K9721" s="6">
        <v>1.0</v>
      </c>
      <c r="L9721" s="6">
        <v>0.0</v>
      </c>
      <c r="M9721" s="6" t="s">
        <v>19100</v>
      </c>
      <c r="N9721" s="6">
        <v>0.0</v>
      </c>
      <c r="O9721" s="6">
        <v>0.0</v>
      </c>
      <c r="P9721" s="6">
        <v>3.0</v>
      </c>
      <c r="Q9721" s="6" t="s">
        <v>58</v>
      </c>
      <c r="R9721" s="6">
        <v>786.0</v>
      </c>
      <c r="S9721" s="6">
        <f>COUNTIF(Customer_Churn_Records!$B$2:$B$10000,Customer_Churn_Records!$B9721)</f>
        <v>1</v>
      </c>
      <c r="T9721" s="6">
        <f>ROUNDUP(Customer_Churn_Records!$G9721,0)</f>
        <v>30</v>
      </c>
      <c r="U9721" s="6" t="str">
        <f t="array" ref="U9721">IFS(Customer_Churn_Records!$T9721&lt;30,"young",Customer_Churn_Records!$T9721&lt;50,"middle-aged",Customer_Churn_Records!$T9721&lt;100,"old")</f>
        <v>middle-aged</v>
      </c>
      <c r="V9721" s="8" t="str">
        <f t="array" ref="V9721">IFS(Customer_Churn_Records!$D9721&lt;701,"less-score",Customer_Churn_Records!$D9721&lt;851,"high-score")</f>
        <v>less-score</v>
      </c>
      <c r="W9721" s="8">
        <f t="array" ref="W9721">IF(Customer_Churn_Records!$X9721=0,0,IFS(Customer_Churn_Records!$X9721&lt;100000,"low",Customer_Churn_Records!$X9721&lt;300000,"high"))</f>
        <v>0</v>
      </c>
      <c r="X9721" s="8">
        <f>ROUND(Customer_Churn_Records!$I9721,0)</f>
        <v>0</v>
      </c>
    </row>
    <row r="9722" ht="14.25" customHeight="1">
      <c r="A9722" s="6">
        <v>9209.0</v>
      </c>
      <c r="B9722" s="6">
        <v>1.5744717E7</v>
      </c>
      <c r="C9722" s="6" t="s">
        <v>261</v>
      </c>
      <c r="D9722" s="6">
        <v>726.0</v>
      </c>
      <c r="E9722" s="6" t="s">
        <v>7</v>
      </c>
      <c r="F9722" s="6" t="s">
        <v>10</v>
      </c>
      <c r="G9722" s="7" t="s">
        <v>220</v>
      </c>
      <c r="H9722" s="6">
        <v>2.0</v>
      </c>
      <c r="I9722" s="6" t="s">
        <v>15173</v>
      </c>
      <c r="J9722" s="6">
        <v>2.0</v>
      </c>
      <c r="K9722" s="6">
        <v>1.0</v>
      </c>
      <c r="L9722" s="6">
        <v>1.0</v>
      </c>
      <c r="M9722" s="6" t="s">
        <v>19101</v>
      </c>
      <c r="N9722" s="6">
        <v>0.0</v>
      </c>
      <c r="O9722" s="6">
        <v>0.0</v>
      </c>
      <c r="P9722" s="6">
        <v>3.0</v>
      </c>
      <c r="Q9722" s="6" t="s">
        <v>44</v>
      </c>
      <c r="R9722" s="6">
        <v>655.0</v>
      </c>
      <c r="S9722" s="6">
        <f>COUNTIF(Customer_Churn_Records!$B$2:$B$10000,Customer_Churn_Records!$B9722)</f>
        <v>1</v>
      </c>
      <c r="T9722" s="6">
        <f>ROUNDUP(Customer_Churn_Records!$G9722,0)</f>
        <v>44</v>
      </c>
      <c r="U9722" s="6" t="str">
        <f t="array" ref="U9722">IFS(Customer_Churn_Records!$T9722&lt;30,"young",Customer_Churn_Records!$T9722&lt;50,"middle-aged",Customer_Churn_Records!$T9722&lt;100,"old")</f>
        <v>middle-aged</v>
      </c>
      <c r="V9722" s="8" t="str">
        <f t="array" ref="V9722">IFS(Customer_Churn_Records!$D9722&lt;701,"less-score",Customer_Churn_Records!$D9722&lt;851,"high-score")</f>
        <v>high-score</v>
      </c>
      <c r="W9722" s="8">
        <f t="array" ref="W9722">IF(Customer_Churn_Records!$X9722=0,0,IFS(Customer_Churn_Records!$X9722&lt;100000,"low",Customer_Churn_Records!$X9722&lt;300000,"high"))</f>
        <v>0</v>
      </c>
      <c r="X9722" s="8">
        <f>ROUND(Customer_Churn_Records!$I9722,0)</f>
        <v>0</v>
      </c>
    </row>
    <row r="9723" ht="14.25" customHeight="1">
      <c r="A9723" s="6">
        <v>9211.0</v>
      </c>
      <c r="B9723" s="6">
        <v>1.579265E7</v>
      </c>
      <c r="C9723" s="6" t="s">
        <v>10861</v>
      </c>
      <c r="D9723" s="6">
        <v>382.0</v>
      </c>
      <c r="E9723" s="6" t="s">
        <v>9</v>
      </c>
      <c r="F9723" s="6" t="s">
        <v>11</v>
      </c>
      <c r="G9723" s="7" t="s">
        <v>118</v>
      </c>
      <c r="H9723" s="6">
        <v>0.0</v>
      </c>
      <c r="I9723" s="6" t="s">
        <v>15173</v>
      </c>
      <c r="J9723" s="6">
        <v>1.0</v>
      </c>
      <c r="K9723" s="6">
        <v>1.0</v>
      </c>
      <c r="L9723" s="6">
        <v>1.0</v>
      </c>
      <c r="M9723" s="6" t="s">
        <v>19102</v>
      </c>
      <c r="N9723" s="6">
        <v>1.0</v>
      </c>
      <c r="O9723" s="6">
        <v>1.0</v>
      </c>
      <c r="P9723" s="6">
        <v>4.0</v>
      </c>
      <c r="Q9723" s="6" t="s">
        <v>49</v>
      </c>
      <c r="R9723" s="6">
        <v>659.0</v>
      </c>
      <c r="S9723" s="6">
        <f>COUNTIF(Customer_Churn_Records!$B$2:$B$10000,Customer_Churn_Records!$B9723)</f>
        <v>1</v>
      </c>
      <c r="T9723" s="6">
        <f>ROUNDUP(Customer_Churn_Records!$G9723,0)</f>
        <v>36</v>
      </c>
      <c r="U9723" s="6" t="str">
        <f t="array" ref="U9723">IFS(Customer_Churn_Records!$T9723&lt;30,"young",Customer_Churn_Records!$T9723&lt;50,"middle-aged",Customer_Churn_Records!$T9723&lt;100,"old")</f>
        <v>middle-aged</v>
      </c>
      <c r="V9723" s="8" t="str">
        <f t="array" ref="V9723">IFS(Customer_Churn_Records!$D9723&lt;701,"less-score",Customer_Churn_Records!$D9723&lt;851,"high-score")</f>
        <v>less-score</v>
      </c>
      <c r="W9723" s="8">
        <f t="array" ref="W9723">IF(Customer_Churn_Records!$X9723=0,0,IFS(Customer_Churn_Records!$X9723&lt;100000,"low",Customer_Churn_Records!$X9723&lt;300000,"high"))</f>
        <v>0</v>
      </c>
      <c r="X9723" s="8">
        <f>ROUND(Customer_Churn_Records!$I9723,0)</f>
        <v>0</v>
      </c>
    </row>
    <row r="9724" ht="14.25" customHeight="1">
      <c r="A9724" s="6">
        <v>9212.0</v>
      </c>
      <c r="B9724" s="6">
        <v>1.5605531E7</v>
      </c>
      <c r="C9724" s="6" t="s">
        <v>17502</v>
      </c>
      <c r="D9724" s="6">
        <v>457.0</v>
      </c>
      <c r="E9724" s="6" t="s">
        <v>9</v>
      </c>
      <c r="F9724" s="6" t="s">
        <v>10</v>
      </c>
      <c r="G9724" s="7" t="s">
        <v>41</v>
      </c>
      <c r="H9724" s="6">
        <v>6.0</v>
      </c>
      <c r="I9724" s="6" t="s">
        <v>15173</v>
      </c>
      <c r="J9724" s="6">
        <v>2.0</v>
      </c>
      <c r="K9724" s="6">
        <v>1.0</v>
      </c>
      <c r="L9724" s="6">
        <v>0.0</v>
      </c>
      <c r="M9724" s="6" t="s">
        <v>19103</v>
      </c>
      <c r="N9724" s="6">
        <v>0.0</v>
      </c>
      <c r="O9724" s="6">
        <v>0.0</v>
      </c>
      <c r="P9724" s="6">
        <v>3.0</v>
      </c>
      <c r="Q9724" s="6" t="s">
        <v>58</v>
      </c>
      <c r="R9724" s="6">
        <v>629.0</v>
      </c>
      <c r="S9724" s="6">
        <f>COUNTIF(Customer_Churn_Records!$B$2:$B$10000,Customer_Churn_Records!$B9724)</f>
        <v>1</v>
      </c>
      <c r="T9724" s="6">
        <f>ROUNDUP(Customer_Churn_Records!$G9724,0)</f>
        <v>38</v>
      </c>
      <c r="U9724" s="6" t="str">
        <f t="array" ref="U9724">IFS(Customer_Churn_Records!$T9724&lt;30,"young",Customer_Churn_Records!$T9724&lt;50,"middle-aged",Customer_Churn_Records!$T9724&lt;100,"old")</f>
        <v>middle-aged</v>
      </c>
      <c r="V9724" s="8" t="str">
        <f t="array" ref="V9724">IFS(Customer_Churn_Records!$D9724&lt;701,"less-score",Customer_Churn_Records!$D9724&lt;851,"high-score")</f>
        <v>less-score</v>
      </c>
      <c r="W9724" s="8">
        <f t="array" ref="W9724">IF(Customer_Churn_Records!$X9724=0,0,IFS(Customer_Churn_Records!$X9724&lt;100000,"low",Customer_Churn_Records!$X9724&lt;300000,"high"))</f>
        <v>0</v>
      </c>
      <c r="X9724" s="8">
        <f>ROUND(Customer_Churn_Records!$I9724,0)</f>
        <v>0</v>
      </c>
    </row>
    <row r="9725" ht="14.25" customHeight="1">
      <c r="A9725" s="6">
        <v>9213.0</v>
      </c>
      <c r="B9725" s="6">
        <v>1.5605339E7</v>
      </c>
      <c r="C9725" s="6" t="s">
        <v>2629</v>
      </c>
      <c r="D9725" s="6">
        <v>673.0</v>
      </c>
      <c r="E9725" s="6" t="s">
        <v>7</v>
      </c>
      <c r="F9725" s="6" t="s">
        <v>10</v>
      </c>
      <c r="G9725" s="7" t="s">
        <v>72</v>
      </c>
      <c r="H9725" s="6">
        <v>10.0</v>
      </c>
      <c r="I9725" s="6" t="s">
        <v>15173</v>
      </c>
      <c r="J9725" s="6">
        <v>2.0</v>
      </c>
      <c r="K9725" s="6">
        <v>1.0</v>
      </c>
      <c r="L9725" s="6">
        <v>1.0</v>
      </c>
      <c r="M9725" s="6" t="s">
        <v>19104</v>
      </c>
      <c r="N9725" s="6">
        <v>0.0</v>
      </c>
      <c r="O9725" s="6">
        <v>0.0</v>
      </c>
      <c r="P9725" s="6">
        <v>4.0</v>
      </c>
      <c r="Q9725" s="6" t="s">
        <v>79</v>
      </c>
      <c r="R9725" s="6">
        <v>450.0</v>
      </c>
      <c r="S9725" s="6">
        <f>COUNTIF(Customer_Churn_Records!$B$2:$B$10000,Customer_Churn_Records!$B9725)</f>
        <v>1</v>
      </c>
      <c r="T9725" s="6">
        <f>ROUNDUP(Customer_Churn_Records!$G9725,0)</f>
        <v>37</v>
      </c>
      <c r="U9725" s="6" t="str">
        <f t="array" ref="U9725">IFS(Customer_Churn_Records!$T9725&lt;30,"young",Customer_Churn_Records!$T9725&lt;50,"middle-aged",Customer_Churn_Records!$T9725&lt;100,"old")</f>
        <v>middle-aged</v>
      </c>
      <c r="V9725" s="8" t="str">
        <f t="array" ref="V9725">IFS(Customer_Churn_Records!$D9725&lt;701,"less-score",Customer_Churn_Records!$D9725&lt;851,"high-score")</f>
        <v>less-score</v>
      </c>
      <c r="W9725" s="8">
        <f t="array" ref="W9725">IF(Customer_Churn_Records!$X9725=0,0,IFS(Customer_Churn_Records!$X9725&lt;100000,"low",Customer_Churn_Records!$X9725&lt;300000,"high"))</f>
        <v>0</v>
      </c>
      <c r="X9725" s="8">
        <f>ROUND(Customer_Churn_Records!$I9725,0)</f>
        <v>0</v>
      </c>
    </row>
    <row r="9726" ht="14.25" customHeight="1">
      <c r="A9726" s="6">
        <v>9215.0</v>
      </c>
      <c r="B9726" s="6">
        <v>1.5812893E7</v>
      </c>
      <c r="C9726" s="6" t="s">
        <v>2599</v>
      </c>
      <c r="D9726" s="6">
        <v>629.0</v>
      </c>
      <c r="E9726" s="6" t="s">
        <v>7</v>
      </c>
      <c r="F9726" s="6" t="s">
        <v>10</v>
      </c>
      <c r="G9726" s="7" t="s">
        <v>107</v>
      </c>
      <c r="H9726" s="6">
        <v>10.0</v>
      </c>
      <c r="I9726" s="6" t="s">
        <v>15173</v>
      </c>
      <c r="J9726" s="6">
        <v>2.0</v>
      </c>
      <c r="K9726" s="6">
        <v>1.0</v>
      </c>
      <c r="L9726" s="6">
        <v>1.0</v>
      </c>
      <c r="M9726" s="6" t="s">
        <v>19105</v>
      </c>
      <c r="N9726" s="6">
        <v>1.0</v>
      </c>
      <c r="O9726" s="6">
        <v>1.0</v>
      </c>
      <c r="P9726" s="6">
        <v>3.0</v>
      </c>
      <c r="Q9726" s="6" t="s">
        <v>58</v>
      </c>
      <c r="R9726" s="6">
        <v>733.0</v>
      </c>
      <c r="S9726" s="6">
        <f>COUNTIF(Customer_Churn_Records!$B$2:$B$10000,Customer_Churn_Records!$B9726)</f>
        <v>1</v>
      </c>
      <c r="T9726" s="6">
        <f>ROUNDUP(Customer_Churn_Records!$G9726,0)</f>
        <v>39</v>
      </c>
      <c r="U9726" s="6" t="str">
        <f t="array" ref="U9726">IFS(Customer_Churn_Records!$T9726&lt;30,"young",Customer_Churn_Records!$T9726&lt;50,"middle-aged",Customer_Churn_Records!$T9726&lt;100,"old")</f>
        <v>middle-aged</v>
      </c>
      <c r="V9726" s="8" t="str">
        <f t="array" ref="V9726">IFS(Customer_Churn_Records!$D9726&lt;701,"less-score",Customer_Churn_Records!$D9726&lt;851,"high-score")</f>
        <v>less-score</v>
      </c>
      <c r="W9726" s="8">
        <f t="array" ref="W9726">IF(Customer_Churn_Records!$X9726=0,0,IFS(Customer_Churn_Records!$X9726&lt;100000,"low",Customer_Churn_Records!$X9726&lt;300000,"high"))</f>
        <v>0</v>
      </c>
      <c r="X9726" s="8">
        <f>ROUND(Customer_Churn_Records!$I9726,0)</f>
        <v>0</v>
      </c>
    </row>
    <row r="9727" ht="14.25" customHeight="1">
      <c r="A9727" s="6">
        <v>9217.0</v>
      </c>
      <c r="B9727" s="6">
        <v>1.5701364E7</v>
      </c>
      <c r="C9727" s="6" t="s">
        <v>515</v>
      </c>
      <c r="D9727" s="6">
        <v>724.0</v>
      </c>
      <c r="E9727" s="6" t="s">
        <v>7</v>
      </c>
      <c r="F9727" s="6" t="s">
        <v>11</v>
      </c>
      <c r="G9727" s="7" t="s">
        <v>128</v>
      </c>
      <c r="H9727" s="6">
        <v>10.0</v>
      </c>
      <c r="I9727" s="6" t="s">
        <v>15173</v>
      </c>
      <c r="J9727" s="6">
        <v>2.0</v>
      </c>
      <c r="K9727" s="6">
        <v>1.0</v>
      </c>
      <c r="L9727" s="6">
        <v>1.0</v>
      </c>
      <c r="M9727" s="6" t="s">
        <v>19106</v>
      </c>
      <c r="N9727" s="6">
        <v>0.0</v>
      </c>
      <c r="O9727" s="6">
        <v>0.0</v>
      </c>
      <c r="P9727" s="6">
        <v>1.0</v>
      </c>
      <c r="Q9727" s="6" t="s">
        <v>58</v>
      </c>
      <c r="R9727" s="6">
        <v>315.0</v>
      </c>
      <c r="S9727" s="6">
        <f>COUNTIF(Customer_Churn_Records!$B$2:$B$10000,Customer_Churn_Records!$B9727)</f>
        <v>1</v>
      </c>
      <c r="T9727" s="6">
        <f>ROUNDUP(Customer_Churn_Records!$G9727,0)</f>
        <v>30</v>
      </c>
      <c r="U9727" s="6" t="str">
        <f t="array" ref="U9727">IFS(Customer_Churn_Records!$T9727&lt;30,"young",Customer_Churn_Records!$T9727&lt;50,"middle-aged",Customer_Churn_Records!$T9727&lt;100,"old")</f>
        <v>middle-aged</v>
      </c>
      <c r="V9727" s="8" t="str">
        <f t="array" ref="V9727">IFS(Customer_Churn_Records!$D9727&lt;701,"less-score",Customer_Churn_Records!$D9727&lt;851,"high-score")</f>
        <v>high-score</v>
      </c>
      <c r="W9727" s="8">
        <f t="array" ref="W9727">IF(Customer_Churn_Records!$X9727=0,0,IFS(Customer_Churn_Records!$X9727&lt;100000,"low",Customer_Churn_Records!$X9727&lt;300000,"high"))</f>
        <v>0</v>
      </c>
      <c r="X9727" s="8">
        <f>ROUND(Customer_Churn_Records!$I9727,0)</f>
        <v>0</v>
      </c>
    </row>
    <row r="9728" ht="14.25" customHeight="1">
      <c r="A9728" s="6">
        <v>9218.0</v>
      </c>
      <c r="B9728" s="6">
        <v>1.5762588E7</v>
      </c>
      <c r="C9728" s="6" t="s">
        <v>19107</v>
      </c>
      <c r="D9728" s="6">
        <v>644.0</v>
      </c>
      <c r="E9728" s="6" t="s">
        <v>7</v>
      </c>
      <c r="F9728" s="6" t="s">
        <v>11</v>
      </c>
      <c r="G9728" s="7" t="s">
        <v>363</v>
      </c>
      <c r="H9728" s="6">
        <v>5.0</v>
      </c>
      <c r="I9728" s="6" t="s">
        <v>15173</v>
      </c>
      <c r="J9728" s="6">
        <v>2.0</v>
      </c>
      <c r="K9728" s="6">
        <v>1.0</v>
      </c>
      <c r="L9728" s="6">
        <v>1.0</v>
      </c>
      <c r="M9728" s="6" t="s">
        <v>19108</v>
      </c>
      <c r="N9728" s="6">
        <v>0.0</v>
      </c>
      <c r="O9728" s="6">
        <v>0.0</v>
      </c>
      <c r="P9728" s="6">
        <v>4.0</v>
      </c>
      <c r="Q9728" s="6" t="s">
        <v>49</v>
      </c>
      <c r="R9728" s="6">
        <v>782.0</v>
      </c>
      <c r="S9728" s="6">
        <f>COUNTIF(Customer_Churn_Records!$B$2:$B$10000,Customer_Churn_Records!$B9728)</f>
        <v>1</v>
      </c>
      <c r="T9728" s="6">
        <f>ROUNDUP(Customer_Churn_Records!$G9728,0)</f>
        <v>31</v>
      </c>
      <c r="U9728" s="6" t="str">
        <f t="array" ref="U9728">IFS(Customer_Churn_Records!$T9728&lt;30,"young",Customer_Churn_Records!$T9728&lt;50,"middle-aged",Customer_Churn_Records!$T9728&lt;100,"old")</f>
        <v>middle-aged</v>
      </c>
      <c r="V9728" s="8" t="str">
        <f t="array" ref="V9728">IFS(Customer_Churn_Records!$D9728&lt;701,"less-score",Customer_Churn_Records!$D9728&lt;851,"high-score")</f>
        <v>less-score</v>
      </c>
      <c r="W9728" s="8">
        <f t="array" ref="W9728">IF(Customer_Churn_Records!$X9728=0,0,IFS(Customer_Churn_Records!$X9728&lt;100000,"low",Customer_Churn_Records!$X9728&lt;300000,"high"))</f>
        <v>0</v>
      </c>
      <c r="X9728" s="8">
        <f>ROUND(Customer_Churn_Records!$I9728,0)</f>
        <v>0</v>
      </c>
    </row>
    <row r="9729" ht="14.25" customHeight="1">
      <c r="A9729" s="6">
        <v>9220.0</v>
      </c>
      <c r="B9729" s="6">
        <v>1.5712596E7</v>
      </c>
      <c r="C9729" s="6" t="s">
        <v>944</v>
      </c>
      <c r="D9729" s="6">
        <v>499.0</v>
      </c>
      <c r="E9729" s="6" t="s">
        <v>7</v>
      </c>
      <c r="F9729" s="6" t="s">
        <v>11</v>
      </c>
      <c r="G9729" s="7" t="s">
        <v>363</v>
      </c>
      <c r="H9729" s="6">
        <v>4.0</v>
      </c>
      <c r="I9729" s="6" t="s">
        <v>15173</v>
      </c>
      <c r="J9729" s="6">
        <v>1.0</v>
      </c>
      <c r="K9729" s="6">
        <v>1.0</v>
      </c>
      <c r="L9729" s="6">
        <v>0.0</v>
      </c>
      <c r="M9729" s="6" t="s">
        <v>19109</v>
      </c>
      <c r="N9729" s="6">
        <v>0.0</v>
      </c>
      <c r="O9729" s="6">
        <v>0.0</v>
      </c>
      <c r="P9729" s="6">
        <v>4.0</v>
      </c>
      <c r="Q9729" s="6" t="s">
        <v>79</v>
      </c>
      <c r="R9729" s="6">
        <v>699.0</v>
      </c>
      <c r="S9729" s="6">
        <f>COUNTIF(Customer_Churn_Records!$B$2:$B$10000,Customer_Churn_Records!$B9729)</f>
        <v>1</v>
      </c>
      <c r="T9729" s="6">
        <f>ROUNDUP(Customer_Churn_Records!$G9729,0)</f>
        <v>31</v>
      </c>
      <c r="U9729" s="6" t="str">
        <f t="array" ref="U9729">IFS(Customer_Churn_Records!$T9729&lt;30,"young",Customer_Churn_Records!$T9729&lt;50,"middle-aged",Customer_Churn_Records!$T9729&lt;100,"old")</f>
        <v>middle-aged</v>
      </c>
      <c r="V9729" s="8" t="str">
        <f t="array" ref="V9729">IFS(Customer_Churn_Records!$D9729&lt;701,"less-score",Customer_Churn_Records!$D9729&lt;851,"high-score")</f>
        <v>less-score</v>
      </c>
      <c r="W9729" s="8">
        <f t="array" ref="W9729">IF(Customer_Churn_Records!$X9729=0,0,IFS(Customer_Churn_Records!$X9729&lt;100000,"low",Customer_Churn_Records!$X9729&lt;300000,"high"))</f>
        <v>0</v>
      </c>
      <c r="X9729" s="8">
        <f>ROUND(Customer_Churn_Records!$I9729,0)</f>
        <v>0</v>
      </c>
    </row>
    <row r="9730" ht="14.25" customHeight="1">
      <c r="A9730" s="6">
        <v>9221.0</v>
      </c>
      <c r="B9730" s="6">
        <v>1.5600399E7</v>
      </c>
      <c r="C9730" s="6" t="s">
        <v>2118</v>
      </c>
      <c r="D9730" s="6">
        <v>598.0</v>
      </c>
      <c r="E9730" s="6" t="s">
        <v>7</v>
      </c>
      <c r="F9730" s="6" t="s">
        <v>11</v>
      </c>
      <c r="G9730" s="7" t="s">
        <v>402</v>
      </c>
      <c r="H9730" s="6">
        <v>4.0</v>
      </c>
      <c r="I9730" s="6" t="s">
        <v>15173</v>
      </c>
      <c r="J9730" s="6">
        <v>1.0</v>
      </c>
      <c r="K9730" s="6">
        <v>1.0</v>
      </c>
      <c r="L9730" s="6">
        <v>0.0</v>
      </c>
      <c r="M9730" s="6" t="s">
        <v>19110</v>
      </c>
      <c r="N9730" s="6">
        <v>1.0</v>
      </c>
      <c r="O9730" s="6">
        <v>1.0</v>
      </c>
      <c r="P9730" s="6">
        <v>3.0</v>
      </c>
      <c r="Q9730" s="6" t="s">
        <v>58</v>
      </c>
      <c r="R9730" s="6">
        <v>361.0</v>
      </c>
      <c r="S9730" s="6">
        <f>COUNTIF(Customer_Churn_Records!$B$2:$B$10000,Customer_Churn_Records!$B9730)</f>
        <v>1</v>
      </c>
      <c r="T9730" s="6">
        <f>ROUNDUP(Customer_Churn_Records!$G9730,0)</f>
        <v>60</v>
      </c>
      <c r="U9730" s="6" t="str">
        <f t="array" ref="U9730">IFS(Customer_Churn_Records!$T9730&lt;30,"young",Customer_Churn_Records!$T9730&lt;50,"middle-aged",Customer_Churn_Records!$T9730&lt;100,"old")</f>
        <v>old</v>
      </c>
      <c r="V9730" s="8" t="str">
        <f t="array" ref="V9730">IFS(Customer_Churn_Records!$D9730&lt;701,"less-score",Customer_Churn_Records!$D9730&lt;851,"high-score")</f>
        <v>less-score</v>
      </c>
      <c r="W9730" s="8">
        <f t="array" ref="W9730">IF(Customer_Churn_Records!$X9730=0,0,IFS(Customer_Churn_Records!$X9730&lt;100000,"low",Customer_Churn_Records!$X9730&lt;300000,"high"))</f>
        <v>0</v>
      </c>
      <c r="X9730" s="8">
        <f>ROUND(Customer_Churn_Records!$I9730,0)</f>
        <v>0</v>
      </c>
    </row>
    <row r="9731" ht="14.25" customHeight="1">
      <c r="A9731" s="6">
        <v>9228.0</v>
      </c>
      <c r="B9731" s="6">
        <v>1.5644977E7</v>
      </c>
      <c r="C9731" s="6" t="s">
        <v>16414</v>
      </c>
      <c r="D9731" s="6">
        <v>776.0</v>
      </c>
      <c r="E9731" s="6" t="s">
        <v>7</v>
      </c>
      <c r="F9731" s="6" t="s">
        <v>10</v>
      </c>
      <c r="G9731" s="7" t="s">
        <v>363</v>
      </c>
      <c r="H9731" s="6">
        <v>5.0</v>
      </c>
      <c r="I9731" s="6" t="s">
        <v>15173</v>
      </c>
      <c r="J9731" s="6">
        <v>2.0</v>
      </c>
      <c r="K9731" s="6">
        <v>1.0</v>
      </c>
      <c r="L9731" s="6">
        <v>0.0</v>
      </c>
      <c r="M9731" s="6" t="s">
        <v>19111</v>
      </c>
      <c r="N9731" s="6">
        <v>0.0</v>
      </c>
      <c r="O9731" s="6">
        <v>0.0</v>
      </c>
      <c r="P9731" s="6">
        <v>2.0</v>
      </c>
      <c r="Q9731" s="6" t="s">
        <v>58</v>
      </c>
      <c r="R9731" s="6">
        <v>597.0</v>
      </c>
      <c r="S9731" s="6">
        <f>COUNTIF(Customer_Churn_Records!$B$2:$B$10000,Customer_Churn_Records!$B9731)</f>
        <v>1</v>
      </c>
      <c r="T9731" s="6">
        <f>ROUNDUP(Customer_Churn_Records!$G9731,0)</f>
        <v>31</v>
      </c>
      <c r="U9731" s="6" t="str">
        <f t="array" ref="U9731">IFS(Customer_Churn_Records!$T9731&lt;30,"young",Customer_Churn_Records!$T9731&lt;50,"middle-aged",Customer_Churn_Records!$T9731&lt;100,"old")</f>
        <v>middle-aged</v>
      </c>
      <c r="V9731" s="8" t="str">
        <f t="array" ref="V9731">IFS(Customer_Churn_Records!$D9731&lt;701,"less-score",Customer_Churn_Records!$D9731&lt;851,"high-score")</f>
        <v>high-score</v>
      </c>
      <c r="W9731" s="8">
        <f t="array" ref="W9731">IF(Customer_Churn_Records!$X9731=0,0,IFS(Customer_Churn_Records!$X9731&lt;100000,"low",Customer_Churn_Records!$X9731&lt;300000,"high"))</f>
        <v>0</v>
      </c>
      <c r="X9731" s="8">
        <f>ROUND(Customer_Churn_Records!$I9731,0)</f>
        <v>0</v>
      </c>
    </row>
    <row r="9732" ht="14.25" customHeight="1">
      <c r="A9732" s="6">
        <v>9239.0</v>
      </c>
      <c r="B9732" s="6">
        <v>1.5639133E7</v>
      </c>
      <c r="C9732" s="6" t="s">
        <v>117</v>
      </c>
      <c r="D9732" s="6">
        <v>773.0</v>
      </c>
      <c r="E9732" s="6" t="s">
        <v>7</v>
      </c>
      <c r="F9732" s="6" t="s">
        <v>10</v>
      </c>
      <c r="G9732" s="7" t="s">
        <v>156</v>
      </c>
      <c r="H9732" s="6">
        <v>4.0</v>
      </c>
      <c r="I9732" s="6" t="s">
        <v>15173</v>
      </c>
      <c r="J9732" s="6">
        <v>2.0</v>
      </c>
      <c r="K9732" s="6">
        <v>1.0</v>
      </c>
      <c r="L9732" s="6">
        <v>0.0</v>
      </c>
      <c r="M9732" s="6" t="s">
        <v>19112</v>
      </c>
      <c r="N9732" s="6">
        <v>0.0</v>
      </c>
      <c r="O9732" s="6">
        <v>0.0</v>
      </c>
      <c r="P9732" s="6">
        <v>4.0</v>
      </c>
      <c r="Q9732" s="6" t="s">
        <v>49</v>
      </c>
      <c r="R9732" s="6">
        <v>504.0</v>
      </c>
      <c r="S9732" s="6">
        <f>COUNTIF(Customer_Churn_Records!$B$2:$B$10000,Customer_Churn_Records!$B9732)</f>
        <v>1</v>
      </c>
      <c r="T9732" s="6">
        <f>ROUNDUP(Customer_Churn_Records!$G9732,0)</f>
        <v>50</v>
      </c>
      <c r="U9732" s="6" t="str">
        <f t="array" ref="U9732">IFS(Customer_Churn_Records!$T9732&lt;30,"young",Customer_Churn_Records!$T9732&lt;50,"middle-aged",Customer_Churn_Records!$T9732&lt;100,"old")</f>
        <v>old</v>
      </c>
      <c r="V9732" s="8" t="str">
        <f t="array" ref="V9732">IFS(Customer_Churn_Records!$D9732&lt;701,"less-score",Customer_Churn_Records!$D9732&lt;851,"high-score")</f>
        <v>high-score</v>
      </c>
      <c r="W9732" s="8">
        <f t="array" ref="W9732">IF(Customer_Churn_Records!$X9732=0,0,IFS(Customer_Churn_Records!$X9732&lt;100000,"low",Customer_Churn_Records!$X9732&lt;300000,"high"))</f>
        <v>0</v>
      </c>
      <c r="X9732" s="8">
        <f>ROUND(Customer_Churn_Records!$I9732,0)</f>
        <v>0</v>
      </c>
    </row>
    <row r="9733" ht="14.25" customHeight="1">
      <c r="A9733" s="6">
        <v>9241.0</v>
      </c>
      <c r="B9733" s="6">
        <v>1.5723872E7</v>
      </c>
      <c r="C9733" s="6" t="s">
        <v>1702</v>
      </c>
      <c r="D9733" s="6">
        <v>589.0</v>
      </c>
      <c r="E9733" s="6" t="s">
        <v>9</v>
      </c>
      <c r="F9733" s="6" t="s">
        <v>10</v>
      </c>
      <c r="G9733" s="7" t="s">
        <v>258</v>
      </c>
      <c r="H9733" s="6">
        <v>10.0</v>
      </c>
      <c r="I9733" s="6" t="s">
        <v>15173</v>
      </c>
      <c r="J9733" s="6">
        <v>2.0</v>
      </c>
      <c r="K9733" s="6">
        <v>0.0</v>
      </c>
      <c r="L9733" s="6">
        <v>1.0</v>
      </c>
      <c r="M9733" s="6" t="s">
        <v>19113</v>
      </c>
      <c r="N9733" s="6">
        <v>0.0</v>
      </c>
      <c r="O9733" s="6">
        <v>0.0</v>
      </c>
      <c r="P9733" s="6">
        <v>3.0</v>
      </c>
      <c r="Q9733" s="6" t="s">
        <v>58</v>
      </c>
      <c r="R9733" s="6">
        <v>821.0</v>
      </c>
      <c r="S9733" s="6">
        <f>COUNTIF(Customer_Churn_Records!$B$2:$B$10000,Customer_Churn_Records!$B9733)</f>
        <v>1</v>
      </c>
      <c r="T9733" s="6">
        <f>ROUNDUP(Customer_Churn_Records!$G9733,0)</f>
        <v>46</v>
      </c>
      <c r="U9733" s="6" t="str">
        <f t="array" ref="U9733">IFS(Customer_Churn_Records!$T9733&lt;30,"young",Customer_Churn_Records!$T9733&lt;50,"middle-aged",Customer_Churn_Records!$T9733&lt;100,"old")</f>
        <v>middle-aged</v>
      </c>
      <c r="V9733" s="8" t="str">
        <f t="array" ref="V9733">IFS(Customer_Churn_Records!$D9733&lt;701,"less-score",Customer_Churn_Records!$D9733&lt;851,"high-score")</f>
        <v>less-score</v>
      </c>
      <c r="W9733" s="8">
        <f t="array" ref="W9733">IF(Customer_Churn_Records!$X9733=0,0,IFS(Customer_Churn_Records!$X9733&lt;100000,"low",Customer_Churn_Records!$X9733&lt;300000,"high"))</f>
        <v>0</v>
      </c>
      <c r="X9733" s="8">
        <f>ROUND(Customer_Churn_Records!$I9733,0)</f>
        <v>0</v>
      </c>
    </row>
    <row r="9734" ht="14.25" customHeight="1">
      <c r="A9734" s="6">
        <v>9242.0</v>
      </c>
      <c r="B9734" s="6">
        <v>1.5775627E7</v>
      </c>
      <c r="C9734" s="6" t="s">
        <v>755</v>
      </c>
      <c r="D9734" s="6">
        <v>509.0</v>
      </c>
      <c r="E9734" s="6" t="s">
        <v>7</v>
      </c>
      <c r="F9734" s="6" t="s">
        <v>11</v>
      </c>
      <c r="G9734" s="7" t="s">
        <v>87</v>
      </c>
      <c r="H9734" s="6">
        <v>8.0</v>
      </c>
      <c r="I9734" s="6" t="s">
        <v>15173</v>
      </c>
      <c r="J9734" s="6">
        <v>2.0</v>
      </c>
      <c r="K9734" s="6">
        <v>0.0</v>
      </c>
      <c r="L9734" s="6">
        <v>1.0</v>
      </c>
      <c r="M9734" s="6" t="s">
        <v>19114</v>
      </c>
      <c r="N9734" s="6">
        <v>0.0</v>
      </c>
      <c r="O9734" s="6">
        <v>0.0</v>
      </c>
      <c r="P9734" s="6">
        <v>3.0</v>
      </c>
      <c r="Q9734" s="6" t="s">
        <v>49</v>
      </c>
      <c r="R9734" s="6">
        <v>825.0</v>
      </c>
      <c r="S9734" s="6">
        <f>COUNTIF(Customer_Churn_Records!$B$2:$B$10000,Customer_Churn_Records!$B9734)</f>
        <v>1</v>
      </c>
      <c r="T9734" s="6">
        <f>ROUNDUP(Customer_Churn_Records!$G9734,0)</f>
        <v>35</v>
      </c>
      <c r="U9734" s="6" t="str">
        <f t="array" ref="U9734">IFS(Customer_Churn_Records!$T9734&lt;30,"young",Customer_Churn_Records!$T9734&lt;50,"middle-aged",Customer_Churn_Records!$T9734&lt;100,"old")</f>
        <v>middle-aged</v>
      </c>
      <c r="V9734" s="8" t="str">
        <f t="array" ref="V9734">IFS(Customer_Churn_Records!$D9734&lt;701,"less-score",Customer_Churn_Records!$D9734&lt;851,"high-score")</f>
        <v>less-score</v>
      </c>
      <c r="W9734" s="8">
        <f t="array" ref="W9734">IF(Customer_Churn_Records!$X9734=0,0,IFS(Customer_Churn_Records!$X9734&lt;100000,"low",Customer_Churn_Records!$X9734&lt;300000,"high"))</f>
        <v>0</v>
      </c>
      <c r="X9734" s="8">
        <f>ROUND(Customer_Churn_Records!$I9734,0)</f>
        <v>0</v>
      </c>
    </row>
    <row r="9735" ht="14.25" customHeight="1">
      <c r="A9735" s="6">
        <v>9249.0</v>
      </c>
      <c r="B9735" s="6">
        <v>1.5648638E7</v>
      </c>
      <c r="C9735" s="6" t="s">
        <v>67</v>
      </c>
      <c r="D9735" s="6">
        <v>629.0</v>
      </c>
      <c r="E9735" s="6" t="s">
        <v>9</v>
      </c>
      <c r="F9735" s="6" t="s">
        <v>11</v>
      </c>
      <c r="G9735" s="7" t="s">
        <v>140</v>
      </c>
      <c r="H9735" s="6">
        <v>6.0</v>
      </c>
      <c r="I9735" s="6" t="s">
        <v>15173</v>
      </c>
      <c r="J9735" s="6">
        <v>2.0</v>
      </c>
      <c r="K9735" s="6">
        <v>1.0</v>
      </c>
      <c r="L9735" s="6">
        <v>0.0</v>
      </c>
      <c r="M9735" s="6" t="s">
        <v>19115</v>
      </c>
      <c r="N9735" s="6">
        <v>0.0</v>
      </c>
      <c r="O9735" s="6">
        <v>0.0</v>
      </c>
      <c r="P9735" s="6">
        <v>3.0</v>
      </c>
      <c r="Q9735" s="6" t="s">
        <v>58</v>
      </c>
      <c r="R9735" s="6">
        <v>741.0</v>
      </c>
      <c r="S9735" s="6">
        <f>COUNTIF(Customer_Churn_Records!$B$2:$B$10000,Customer_Churn_Records!$B9735)</f>
        <v>1</v>
      </c>
      <c r="T9735" s="6">
        <f>ROUNDUP(Customer_Churn_Records!$G9735,0)</f>
        <v>34</v>
      </c>
      <c r="U9735" s="6" t="str">
        <f t="array" ref="U9735">IFS(Customer_Churn_Records!$T9735&lt;30,"young",Customer_Churn_Records!$T9735&lt;50,"middle-aged",Customer_Churn_Records!$T9735&lt;100,"old")</f>
        <v>middle-aged</v>
      </c>
      <c r="V9735" s="8" t="str">
        <f t="array" ref="V9735">IFS(Customer_Churn_Records!$D9735&lt;701,"less-score",Customer_Churn_Records!$D9735&lt;851,"high-score")</f>
        <v>less-score</v>
      </c>
      <c r="W9735" s="8">
        <f t="array" ref="W9735">IF(Customer_Churn_Records!$X9735=0,0,IFS(Customer_Churn_Records!$X9735&lt;100000,"low",Customer_Churn_Records!$X9735&lt;300000,"high"))</f>
        <v>0</v>
      </c>
      <c r="X9735" s="8">
        <f>ROUND(Customer_Churn_Records!$I9735,0)</f>
        <v>0</v>
      </c>
    </row>
    <row r="9736" ht="14.25" customHeight="1">
      <c r="A9736" s="6">
        <v>9254.0</v>
      </c>
      <c r="B9736" s="6">
        <v>1.5667321E7</v>
      </c>
      <c r="C9736" s="6" t="s">
        <v>1232</v>
      </c>
      <c r="D9736" s="6">
        <v>644.0</v>
      </c>
      <c r="E9736" s="6" t="s">
        <v>9</v>
      </c>
      <c r="F9736" s="6" t="s">
        <v>11</v>
      </c>
      <c r="G9736" s="7" t="s">
        <v>132</v>
      </c>
      <c r="H9736" s="6">
        <v>10.0</v>
      </c>
      <c r="I9736" s="6" t="s">
        <v>15173</v>
      </c>
      <c r="J9736" s="6">
        <v>2.0</v>
      </c>
      <c r="K9736" s="6">
        <v>1.0</v>
      </c>
      <c r="L9736" s="6">
        <v>1.0</v>
      </c>
      <c r="M9736" s="6" t="s">
        <v>19116</v>
      </c>
      <c r="N9736" s="6">
        <v>0.0</v>
      </c>
      <c r="O9736" s="6">
        <v>0.0</v>
      </c>
      <c r="P9736" s="6">
        <v>4.0</v>
      </c>
      <c r="Q9736" s="6" t="s">
        <v>44</v>
      </c>
      <c r="R9736" s="6">
        <v>511.0</v>
      </c>
      <c r="S9736" s="6">
        <f>COUNTIF(Customer_Churn_Records!$B$2:$B$10000,Customer_Churn_Records!$B9736)</f>
        <v>1</v>
      </c>
      <c r="T9736" s="6">
        <f>ROUNDUP(Customer_Churn_Records!$G9736,0)</f>
        <v>49</v>
      </c>
      <c r="U9736" s="6" t="str">
        <f t="array" ref="U9736">IFS(Customer_Churn_Records!$T9736&lt;30,"young",Customer_Churn_Records!$T9736&lt;50,"middle-aged",Customer_Churn_Records!$T9736&lt;100,"old")</f>
        <v>middle-aged</v>
      </c>
      <c r="V9736" s="8" t="str">
        <f t="array" ref="V9736">IFS(Customer_Churn_Records!$D9736&lt;701,"less-score",Customer_Churn_Records!$D9736&lt;851,"high-score")</f>
        <v>less-score</v>
      </c>
      <c r="W9736" s="8">
        <f t="array" ref="W9736">IF(Customer_Churn_Records!$X9736=0,0,IFS(Customer_Churn_Records!$X9736&lt;100000,"low",Customer_Churn_Records!$X9736&lt;300000,"high"))</f>
        <v>0</v>
      </c>
      <c r="X9736" s="8">
        <f>ROUND(Customer_Churn_Records!$I9736,0)</f>
        <v>0</v>
      </c>
    </row>
    <row r="9737" ht="14.25" customHeight="1">
      <c r="A9737" s="6">
        <v>9255.0</v>
      </c>
      <c r="B9737" s="6">
        <v>1.5601116E7</v>
      </c>
      <c r="C9737" s="6" t="s">
        <v>8451</v>
      </c>
      <c r="D9737" s="6">
        <v>686.0</v>
      </c>
      <c r="E9737" s="6" t="s">
        <v>7</v>
      </c>
      <c r="F9737" s="6" t="s">
        <v>11</v>
      </c>
      <c r="G9737" s="7" t="s">
        <v>114</v>
      </c>
      <c r="H9737" s="6">
        <v>6.0</v>
      </c>
      <c r="I9737" s="6" t="s">
        <v>15173</v>
      </c>
      <c r="J9737" s="6">
        <v>2.0</v>
      </c>
      <c r="K9737" s="6">
        <v>1.0</v>
      </c>
      <c r="L9737" s="6">
        <v>1.0</v>
      </c>
      <c r="M9737" s="6" t="s">
        <v>19117</v>
      </c>
      <c r="N9737" s="6">
        <v>0.0</v>
      </c>
      <c r="O9737" s="6">
        <v>0.0</v>
      </c>
      <c r="P9737" s="6">
        <v>2.0</v>
      </c>
      <c r="Q9737" s="6" t="s">
        <v>58</v>
      </c>
      <c r="R9737" s="6">
        <v>510.0</v>
      </c>
      <c r="S9737" s="6">
        <f>COUNTIF(Customer_Churn_Records!$B$2:$B$10000,Customer_Churn_Records!$B9737)</f>
        <v>1</v>
      </c>
      <c r="T9737" s="6">
        <f>ROUNDUP(Customer_Churn_Records!$G9737,0)</f>
        <v>32</v>
      </c>
      <c r="U9737" s="6" t="str">
        <f t="array" ref="U9737">IFS(Customer_Churn_Records!$T9737&lt;30,"young",Customer_Churn_Records!$T9737&lt;50,"middle-aged",Customer_Churn_Records!$T9737&lt;100,"old")</f>
        <v>middle-aged</v>
      </c>
      <c r="V9737" s="8" t="str">
        <f t="array" ref="V9737">IFS(Customer_Churn_Records!$D9737&lt;701,"less-score",Customer_Churn_Records!$D9737&lt;851,"high-score")</f>
        <v>less-score</v>
      </c>
      <c r="W9737" s="8">
        <f t="array" ref="W9737">IF(Customer_Churn_Records!$X9737=0,0,IFS(Customer_Churn_Records!$X9737&lt;100000,"low",Customer_Churn_Records!$X9737&lt;300000,"high"))</f>
        <v>0</v>
      </c>
      <c r="X9737" s="8">
        <f>ROUND(Customer_Churn_Records!$I9737,0)</f>
        <v>0</v>
      </c>
    </row>
    <row r="9738" ht="14.25" customHeight="1">
      <c r="A9738" s="6">
        <v>9262.0</v>
      </c>
      <c r="B9738" s="6">
        <v>1.5677117E7</v>
      </c>
      <c r="C9738" s="6" t="s">
        <v>872</v>
      </c>
      <c r="D9738" s="6">
        <v>629.0</v>
      </c>
      <c r="E9738" s="6" t="s">
        <v>7</v>
      </c>
      <c r="F9738" s="6" t="s">
        <v>10</v>
      </c>
      <c r="G9738" s="7" t="s">
        <v>445</v>
      </c>
      <c r="H9738" s="6">
        <v>6.0</v>
      </c>
      <c r="I9738" s="6" t="s">
        <v>15173</v>
      </c>
      <c r="J9738" s="6">
        <v>2.0</v>
      </c>
      <c r="K9738" s="6">
        <v>1.0</v>
      </c>
      <c r="L9738" s="6">
        <v>1.0</v>
      </c>
      <c r="M9738" s="6" t="s">
        <v>19118</v>
      </c>
      <c r="N9738" s="6">
        <v>0.0</v>
      </c>
      <c r="O9738" s="6">
        <v>0.0</v>
      </c>
      <c r="P9738" s="6">
        <v>5.0</v>
      </c>
      <c r="Q9738" s="6" t="s">
        <v>49</v>
      </c>
      <c r="R9738" s="6">
        <v>803.0</v>
      </c>
      <c r="S9738" s="6">
        <f>COUNTIF(Customer_Churn_Records!$B$2:$B$10000,Customer_Churn_Records!$B9738)</f>
        <v>1</v>
      </c>
      <c r="T9738" s="6">
        <f>ROUNDUP(Customer_Churn_Records!$G9738,0)</f>
        <v>61</v>
      </c>
      <c r="U9738" s="6" t="str">
        <f t="array" ref="U9738">IFS(Customer_Churn_Records!$T9738&lt;30,"young",Customer_Churn_Records!$T9738&lt;50,"middle-aged",Customer_Churn_Records!$T9738&lt;100,"old")</f>
        <v>old</v>
      </c>
      <c r="V9738" s="8" t="str">
        <f t="array" ref="V9738">IFS(Customer_Churn_Records!$D9738&lt;701,"less-score",Customer_Churn_Records!$D9738&lt;851,"high-score")</f>
        <v>less-score</v>
      </c>
      <c r="W9738" s="8">
        <f t="array" ref="W9738">IF(Customer_Churn_Records!$X9738=0,0,IFS(Customer_Churn_Records!$X9738&lt;100000,"low",Customer_Churn_Records!$X9738&lt;300000,"high"))</f>
        <v>0</v>
      </c>
      <c r="X9738" s="8">
        <f>ROUND(Customer_Churn_Records!$I9738,0)</f>
        <v>0</v>
      </c>
    </row>
    <row r="9739" ht="14.25" customHeight="1">
      <c r="A9739" s="6">
        <v>9264.0</v>
      </c>
      <c r="B9739" s="6">
        <v>1.5749669E7</v>
      </c>
      <c r="C9739" s="6" t="s">
        <v>831</v>
      </c>
      <c r="D9739" s="6">
        <v>542.0</v>
      </c>
      <c r="E9739" s="6" t="s">
        <v>7</v>
      </c>
      <c r="F9739" s="6" t="s">
        <v>10</v>
      </c>
      <c r="G9739" s="7" t="s">
        <v>363</v>
      </c>
      <c r="H9739" s="6">
        <v>3.0</v>
      </c>
      <c r="I9739" s="6" t="s">
        <v>15173</v>
      </c>
      <c r="J9739" s="6">
        <v>2.0</v>
      </c>
      <c r="K9739" s="6">
        <v>1.0</v>
      </c>
      <c r="L9739" s="6">
        <v>1.0</v>
      </c>
      <c r="M9739" s="6" t="s">
        <v>19119</v>
      </c>
      <c r="N9739" s="6">
        <v>0.0</v>
      </c>
      <c r="O9739" s="6">
        <v>0.0</v>
      </c>
      <c r="P9739" s="6">
        <v>1.0</v>
      </c>
      <c r="Q9739" s="6" t="s">
        <v>58</v>
      </c>
      <c r="R9739" s="6">
        <v>945.0</v>
      </c>
      <c r="S9739" s="6">
        <f>COUNTIF(Customer_Churn_Records!$B$2:$B$10000,Customer_Churn_Records!$B9739)</f>
        <v>1</v>
      </c>
      <c r="T9739" s="6">
        <f>ROUNDUP(Customer_Churn_Records!$G9739,0)</f>
        <v>31</v>
      </c>
      <c r="U9739" s="6" t="str">
        <f t="array" ref="U9739">IFS(Customer_Churn_Records!$T9739&lt;30,"young",Customer_Churn_Records!$T9739&lt;50,"middle-aged",Customer_Churn_Records!$T9739&lt;100,"old")</f>
        <v>middle-aged</v>
      </c>
      <c r="V9739" s="8" t="str">
        <f t="array" ref="V9739">IFS(Customer_Churn_Records!$D9739&lt;701,"less-score",Customer_Churn_Records!$D9739&lt;851,"high-score")</f>
        <v>less-score</v>
      </c>
      <c r="W9739" s="8">
        <f t="array" ref="W9739">IF(Customer_Churn_Records!$X9739=0,0,IFS(Customer_Churn_Records!$X9739&lt;100000,"low",Customer_Churn_Records!$X9739&lt;300000,"high"))</f>
        <v>0</v>
      </c>
      <c r="X9739" s="8">
        <f>ROUND(Customer_Churn_Records!$I9739,0)</f>
        <v>0</v>
      </c>
    </row>
    <row r="9740" ht="14.25" customHeight="1">
      <c r="A9740" s="6">
        <v>9265.0</v>
      </c>
      <c r="B9740" s="6">
        <v>1.5656351E7</v>
      </c>
      <c r="C9740" s="6" t="s">
        <v>19120</v>
      </c>
      <c r="D9740" s="6">
        <v>414.0</v>
      </c>
      <c r="E9740" s="6" t="s">
        <v>9</v>
      </c>
      <c r="F9740" s="6" t="s">
        <v>11</v>
      </c>
      <c r="G9740" s="7" t="s">
        <v>402</v>
      </c>
      <c r="H9740" s="6">
        <v>3.0</v>
      </c>
      <c r="I9740" s="6" t="s">
        <v>15173</v>
      </c>
      <c r="J9740" s="6">
        <v>2.0</v>
      </c>
      <c r="K9740" s="6">
        <v>1.0</v>
      </c>
      <c r="L9740" s="6">
        <v>1.0</v>
      </c>
      <c r="M9740" s="6" t="s">
        <v>19121</v>
      </c>
      <c r="N9740" s="6">
        <v>0.0</v>
      </c>
      <c r="O9740" s="6">
        <v>0.0</v>
      </c>
      <c r="P9740" s="6">
        <v>5.0</v>
      </c>
      <c r="Q9740" s="6" t="s">
        <v>58</v>
      </c>
      <c r="R9740" s="6">
        <v>315.0</v>
      </c>
      <c r="S9740" s="6">
        <f>COUNTIF(Customer_Churn_Records!$B$2:$B$10000,Customer_Churn_Records!$B9740)</f>
        <v>1</v>
      </c>
      <c r="T9740" s="6">
        <f>ROUNDUP(Customer_Churn_Records!$G9740,0)</f>
        <v>60</v>
      </c>
      <c r="U9740" s="6" t="str">
        <f t="array" ref="U9740">IFS(Customer_Churn_Records!$T9740&lt;30,"young",Customer_Churn_Records!$T9740&lt;50,"middle-aged",Customer_Churn_Records!$T9740&lt;100,"old")</f>
        <v>old</v>
      </c>
      <c r="V9740" s="8" t="str">
        <f t="array" ref="V9740">IFS(Customer_Churn_Records!$D9740&lt;701,"less-score",Customer_Churn_Records!$D9740&lt;851,"high-score")</f>
        <v>less-score</v>
      </c>
      <c r="W9740" s="8">
        <f t="array" ref="W9740">IF(Customer_Churn_Records!$X9740=0,0,IFS(Customer_Churn_Records!$X9740&lt;100000,"low",Customer_Churn_Records!$X9740&lt;300000,"high"))</f>
        <v>0</v>
      </c>
      <c r="X9740" s="8">
        <f>ROUND(Customer_Churn_Records!$I9740,0)</f>
        <v>0</v>
      </c>
    </row>
    <row r="9741" ht="14.25" customHeight="1">
      <c r="A9741" s="6">
        <v>9269.0</v>
      </c>
      <c r="B9741" s="6">
        <v>1.5785183E7</v>
      </c>
      <c r="C9741" s="6" t="s">
        <v>9090</v>
      </c>
      <c r="D9741" s="6">
        <v>596.0</v>
      </c>
      <c r="E9741" s="6" t="s">
        <v>9</v>
      </c>
      <c r="F9741" s="6" t="s">
        <v>11</v>
      </c>
      <c r="G9741" s="7" t="s">
        <v>99</v>
      </c>
      <c r="H9741" s="6">
        <v>2.0</v>
      </c>
      <c r="I9741" s="6" t="s">
        <v>15173</v>
      </c>
      <c r="J9741" s="6">
        <v>2.0</v>
      </c>
      <c r="K9741" s="6">
        <v>1.0</v>
      </c>
      <c r="L9741" s="6">
        <v>1.0</v>
      </c>
      <c r="M9741" s="6" t="s">
        <v>19122</v>
      </c>
      <c r="N9741" s="6">
        <v>0.0</v>
      </c>
      <c r="O9741" s="6">
        <v>0.0</v>
      </c>
      <c r="P9741" s="6">
        <v>2.0</v>
      </c>
      <c r="Q9741" s="6" t="s">
        <v>58</v>
      </c>
      <c r="R9741" s="6">
        <v>224.0</v>
      </c>
      <c r="S9741" s="6">
        <f>COUNTIF(Customer_Churn_Records!$B$2:$B$10000,Customer_Churn_Records!$B9741)</f>
        <v>1</v>
      </c>
      <c r="T9741" s="6">
        <f>ROUNDUP(Customer_Churn_Records!$G9741,0)</f>
        <v>29</v>
      </c>
      <c r="U9741" s="6" t="str">
        <f t="array" ref="U9741">IFS(Customer_Churn_Records!$T9741&lt;30,"young",Customer_Churn_Records!$T9741&lt;50,"middle-aged",Customer_Churn_Records!$T9741&lt;100,"old")</f>
        <v>young</v>
      </c>
      <c r="V9741" s="8" t="str">
        <f t="array" ref="V9741">IFS(Customer_Churn_Records!$D9741&lt;701,"less-score",Customer_Churn_Records!$D9741&lt;851,"high-score")</f>
        <v>less-score</v>
      </c>
      <c r="W9741" s="8">
        <f t="array" ref="W9741">IF(Customer_Churn_Records!$X9741=0,0,IFS(Customer_Churn_Records!$X9741&lt;100000,"low",Customer_Churn_Records!$X9741&lt;300000,"high"))</f>
        <v>0</v>
      </c>
      <c r="X9741" s="8">
        <f>ROUND(Customer_Churn_Records!$I9741,0)</f>
        <v>0</v>
      </c>
    </row>
    <row r="9742" ht="14.25" customHeight="1">
      <c r="A9742" s="6">
        <v>9274.0</v>
      </c>
      <c r="B9742" s="6">
        <v>1.574016E7</v>
      </c>
      <c r="C9742" s="6" t="s">
        <v>752</v>
      </c>
      <c r="D9742" s="6">
        <v>616.0</v>
      </c>
      <c r="E9742" s="6" t="s">
        <v>7</v>
      </c>
      <c r="F9742" s="6" t="s">
        <v>11</v>
      </c>
      <c r="G9742" s="7" t="s">
        <v>363</v>
      </c>
      <c r="H9742" s="6">
        <v>1.0</v>
      </c>
      <c r="I9742" s="6" t="s">
        <v>15173</v>
      </c>
      <c r="J9742" s="6">
        <v>2.0</v>
      </c>
      <c r="K9742" s="6">
        <v>1.0</v>
      </c>
      <c r="L9742" s="6">
        <v>1.0</v>
      </c>
      <c r="M9742" s="6" t="s">
        <v>19123</v>
      </c>
      <c r="N9742" s="6">
        <v>0.0</v>
      </c>
      <c r="O9742" s="6">
        <v>0.0</v>
      </c>
      <c r="P9742" s="6">
        <v>3.0</v>
      </c>
      <c r="Q9742" s="6" t="s">
        <v>58</v>
      </c>
      <c r="R9742" s="6">
        <v>852.0</v>
      </c>
      <c r="S9742" s="6">
        <f>COUNTIF(Customer_Churn_Records!$B$2:$B$10000,Customer_Churn_Records!$B9742)</f>
        <v>1</v>
      </c>
      <c r="T9742" s="6">
        <f>ROUNDUP(Customer_Churn_Records!$G9742,0)</f>
        <v>31</v>
      </c>
      <c r="U9742" s="6" t="str">
        <f t="array" ref="U9742">IFS(Customer_Churn_Records!$T9742&lt;30,"young",Customer_Churn_Records!$T9742&lt;50,"middle-aged",Customer_Churn_Records!$T9742&lt;100,"old")</f>
        <v>middle-aged</v>
      </c>
      <c r="V9742" s="8" t="str">
        <f t="array" ref="V9742">IFS(Customer_Churn_Records!$D9742&lt;701,"less-score",Customer_Churn_Records!$D9742&lt;851,"high-score")</f>
        <v>less-score</v>
      </c>
      <c r="W9742" s="8">
        <f t="array" ref="W9742">IF(Customer_Churn_Records!$X9742=0,0,IFS(Customer_Churn_Records!$X9742&lt;100000,"low",Customer_Churn_Records!$X9742&lt;300000,"high"))</f>
        <v>0</v>
      </c>
      <c r="X9742" s="8">
        <f>ROUND(Customer_Churn_Records!$I9742,0)</f>
        <v>0</v>
      </c>
    </row>
    <row r="9743" ht="14.25" customHeight="1">
      <c r="A9743" s="6">
        <v>9275.0</v>
      </c>
      <c r="B9743" s="6">
        <v>1.5793425E7</v>
      </c>
      <c r="C9743" s="6" t="s">
        <v>9235</v>
      </c>
      <c r="D9743" s="6">
        <v>560.0</v>
      </c>
      <c r="E9743" s="6" t="s">
        <v>9</v>
      </c>
      <c r="F9743" s="6" t="s">
        <v>10</v>
      </c>
      <c r="G9743" s="7" t="s">
        <v>103</v>
      </c>
      <c r="H9743" s="6">
        <v>9.0</v>
      </c>
      <c r="I9743" s="6" t="s">
        <v>15173</v>
      </c>
      <c r="J9743" s="6">
        <v>1.0</v>
      </c>
      <c r="K9743" s="6">
        <v>0.0</v>
      </c>
      <c r="L9743" s="6">
        <v>1.0</v>
      </c>
      <c r="M9743" s="6" t="s">
        <v>19124</v>
      </c>
      <c r="N9743" s="6">
        <v>0.0</v>
      </c>
      <c r="O9743" s="6">
        <v>0.0</v>
      </c>
      <c r="P9743" s="6">
        <v>1.0</v>
      </c>
      <c r="Q9743" s="6" t="s">
        <v>58</v>
      </c>
      <c r="R9743" s="6">
        <v>531.0</v>
      </c>
      <c r="S9743" s="6">
        <f>COUNTIF(Customer_Churn_Records!$B$2:$B$10000,Customer_Churn_Records!$B9743)</f>
        <v>1</v>
      </c>
      <c r="T9743" s="6">
        <f>ROUNDUP(Customer_Churn_Records!$G9743,0)</f>
        <v>33</v>
      </c>
      <c r="U9743" s="6" t="str">
        <f t="array" ref="U9743">IFS(Customer_Churn_Records!$T9743&lt;30,"young",Customer_Churn_Records!$T9743&lt;50,"middle-aged",Customer_Churn_Records!$T9743&lt;100,"old")</f>
        <v>middle-aged</v>
      </c>
      <c r="V9743" s="8" t="str">
        <f t="array" ref="V9743">IFS(Customer_Churn_Records!$D9743&lt;701,"less-score",Customer_Churn_Records!$D9743&lt;851,"high-score")</f>
        <v>less-score</v>
      </c>
      <c r="W9743" s="8">
        <f t="array" ref="W9743">IF(Customer_Churn_Records!$X9743=0,0,IFS(Customer_Churn_Records!$X9743&lt;100000,"low",Customer_Churn_Records!$X9743&lt;300000,"high"))</f>
        <v>0</v>
      </c>
      <c r="X9743" s="8">
        <f>ROUND(Customer_Churn_Records!$I9743,0)</f>
        <v>0</v>
      </c>
    </row>
    <row r="9744" ht="14.25" customHeight="1">
      <c r="A9744" s="6">
        <v>9277.0</v>
      </c>
      <c r="B9744" s="6">
        <v>1.5623989E7</v>
      </c>
      <c r="C9744" s="6" t="s">
        <v>3629</v>
      </c>
      <c r="D9744" s="6">
        <v>435.0</v>
      </c>
      <c r="E9744" s="6" t="s">
        <v>7</v>
      </c>
      <c r="F9744" s="6" t="s">
        <v>11</v>
      </c>
      <c r="G9744" s="7" t="s">
        <v>323</v>
      </c>
      <c r="H9744" s="6">
        <v>3.0</v>
      </c>
      <c r="I9744" s="6" t="s">
        <v>15173</v>
      </c>
      <c r="J9744" s="6">
        <v>1.0</v>
      </c>
      <c r="K9744" s="6">
        <v>1.0</v>
      </c>
      <c r="L9744" s="6">
        <v>0.0</v>
      </c>
      <c r="M9744" s="6" t="s">
        <v>19125</v>
      </c>
      <c r="N9744" s="6">
        <v>1.0</v>
      </c>
      <c r="O9744" s="6">
        <v>1.0</v>
      </c>
      <c r="P9744" s="6">
        <v>4.0</v>
      </c>
      <c r="Q9744" s="6" t="s">
        <v>44</v>
      </c>
      <c r="R9744" s="6">
        <v>832.0</v>
      </c>
      <c r="S9744" s="6">
        <f>COUNTIF(Customer_Churn_Records!$B$2:$B$10000,Customer_Churn_Records!$B9744)</f>
        <v>1</v>
      </c>
      <c r="T9744" s="6">
        <f>ROUNDUP(Customer_Churn_Records!$G9744,0)</f>
        <v>54</v>
      </c>
      <c r="U9744" s="6" t="str">
        <f t="array" ref="U9744">IFS(Customer_Churn_Records!$T9744&lt;30,"young",Customer_Churn_Records!$T9744&lt;50,"middle-aged",Customer_Churn_Records!$T9744&lt;100,"old")</f>
        <v>old</v>
      </c>
      <c r="V9744" s="8" t="str">
        <f t="array" ref="V9744">IFS(Customer_Churn_Records!$D9744&lt;701,"less-score",Customer_Churn_Records!$D9744&lt;851,"high-score")</f>
        <v>less-score</v>
      </c>
      <c r="W9744" s="8">
        <f t="array" ref="W9744">IF(Customer_Churn_Records!$X9744=0,0,IFS(Customer_Churn_Records!$X9744&lt;100000,"low",Customer_Churn_Records!$X9744&lt;300000,"high"))</f>
        <v>0</v>
      </c>
      <c r="X9744" s="8">
        <f>ROUND(Customer_Churn_Records!$I9744,0)</f>
        <v>0</v>
      </c>
    </row>
    <row r="9745" ht="14.25" customHeight="1">
      <c r="A9745" s="6">
        <v>9278.0</v>
      </c>
      <c r="B9745" s="6">
        <v>1.5604832E7</v>
      </c>
      <c r="C9745" s="6" t="s">
        <v>1259</v>
      </c>
      <c r="D9745" s="6">
        <v>633.0</v>
      </c>
      <c r="E9745" s="6" t="s">
        <v>7</v>
      </c>
      <c r="F9745" s="6" t="s">
        <v>11</v>
      </c>
      <c r="G9745" s="7" t="s">
        <v>99</v>
      </c>
      <c r="H9745" s="6">
        <v>7.0</v>
      </c>
      <c r="I9745" s="6" t="s">
        <v>15173</v>
      </c>
      <c r="J9745" s="6">
        <v>1.0</v>
      </c>
      <c r="K9745" s="6">
        <v>1.0</v>
      </c>
      <c r="L9745" s="6">
        <v>1.0</v>
      </c>
      <c r="M9745" s="6" t="s">
        <v>19126</v>
      </c>
      <c r="N9745" s="6">
        <v>0.0</v>
      </c>
      <c r="O9745" s="6">
        <v>0.0</v>
      </c>
      <c r="P9745" s="6">
        <v>4.0</v>
      </c>
      <c r="Q9745" s="6" t="s">
        <v>58</v>
      </c>
      <c r="R9745" s="6">
        <v>660.0</v>
      </c>
      <c r="S9745" s="6">
        <f>COUNTIF(Customer_Churn_Records!$B$2:$B$10000,Customer_Churn_Records!$B9745)</f>
        <v>1</v>
      </c>
      <c r="T9745" s="6">
        <f>ROUNDUP(Customer_Churn_Records!$G9745,0)</f>
        <v>29</v>
      </c>
      <c r="U9745" s="6" t="str">
        <f t="array" ref="U9745">IFS(Customer_Churn_Records!$T9745&lt;30,"young",Customer_Churn_Records!$T9745&lt;50,"middle-aged",Customer_Churn_Records!$T9745&lt;100,"old")</f>
        <v>young</v>
      </c>
      <c r="V9745" s="8" t="str">
        <f t="array" ref="V9745">IFS(Customer_Churn_Records!$D9745&lt;701,"less-score",Customer_Churn_Records!$D9745&lt;851,"high-score")</f>
        <v>less-score</v>
      </c>
      <c r="W9745" s="8">
        <f t="array" ref="W9745">IF(Customer_Churn_Records!$X9745=0,0,IFS(Customer_Churn_Records!$X9745&lt;100000,"low",Customer_Churn_Records!$X9745&lt;300000,"high"))</f>
        <v>0</v>
      </c>
      <c r="X9745" s="8">
        <f>ROUND(Customer_Churn_Records!$I9745,0)</f>
        <v>0</v>
      </c>
    </row>
    <row r="9746" ht="14.25" customHeight="1">
      <c r="A9746" s="6">
        <v>9280.0</v>
      </c>
      <c r="B9746" s="6">
        <v>1.5573854E7</v>
      </c>
      <c r="C9746" s="6" t="s">
        <v>10719</v>
      </c>
      <c r="D9746" s="6">
        <v>727.0</v>
      </c>
      <c r="E9746" s="6" t="s">
        <v>7</v>
      </c>
      <c r="F9746" s="6" t="s">
        <v>11</v>
      </c>
      <c r="G9746" s="7" t="s">
        <v>1211</v>
      </c>
      <c r="H9746" s="6">
        <v>5.0</v>
      </c>
      <c r="I9746" s="6" t="s">
        <v>15173</v>
      </c>
      <c r="J9746" s="6">
        <v>2.0</v>
      </c>
      <c r="K9746" s="6">
        <v>0.0</v>
      </c>
      <c r="L9746" s="6">
        <v>1.0</v>
      </c>
      <c r="M9746" s="6" t="s">
        <v>19127</v>
      </c>
      <c r="N9746" s="6">
        <v>0.0</v>
      </c>
      <c r="O9746" s="6">
        <v>0.0</v>
      </c>
      <c r="P9746" s="6">
        <v>5.0</v>
      </c>
      <c r="Q9746" s="6" t="s">
        <v>49</v>
      </c>
      <c r="R9746" s="6">
        <v>599.0</v>
      </c>
      <c r="S9746" s="6">
        <f>COUNTIF(Customer_Churn_Records!$B$2:$B$10000,Customer_Churn_Records!$B9746)</f>
        <v>1</v>
      </c>
      <c r="T9746" s="6">
        <f>ROUNDUP(Customer_Churn_Records!$G9746,0)</f>
        <v>62</v>
      </c>
      <c r="U9746" s="6" t="str">
        <f t="array" ref="U9746">IFS(Customer_Churn_Records!$T9746&lt;30,"young",Customer_Churn_Records!$T9746&lt;50,"middle-aged",Customer_Churn_Records!$T9746&lt;100,"old")</f>
        <v>old</v>
      </c>
      <c r="V9746" s="8" t="str">
        <f t="array" ref="V9746">IFS(Customer_Churn_Records!$D9746&lt;701,"less-score",Customer_Churn_Records!$D9746&lt;851,"high-score")</f>
        <v>high-score</v>
      </c>
      <c r="W9746" s="8">
        <f t="array" ref="W9746">IF(Customer_Churn_Records!$X9746=0,0,IFS(Customer_Churn_Records!$X9746&lt;100000,"low",Customer_Churn_Records!$X9746&lt;300000,"high"))</f>
        <v>0</v>
      </c>
      <c r="X9746" s="8">
        <f>ROUND(Customer_Churn_Records!$I9746,0)</f>
        <v>0</v>
      </c>
    </row>
    <row r="9747" ht="14.25" customHeight="1">
      <c r="A9747" s="6">
        <v>9283.0</v>
      </c>
      <c r="B9747" s="6">
        <v>1.5799435E7</v>
      </c>
      <c r="C9747" s="6" t="s">
        <v>14472</v>
      </c>
      <c r="D9747" s="6">
        <v>619.0</v>
      </c>
      <c r="E9747" s="6" t="s">
        <v>9</v>
      </c>
      <c r="F9747" s="6" t="s">
        <v>11</v>
      </c>
      <c r="G9747" s="7" t="s">
        <v>140</v>
      </c>
      <c r="H9747" s="6">
        <v>1.0</v>
      </c>
      <c r="I9747" s="6" t="s">
        <v>15173</v>
      </c>
      <c r="J9747" s="6">
        <v>1.0</v>
      </c>
      <c r="K9747" s="6">
        <v>1.0</v>
      </c>
      <c r="L9747" s="6">
        <v>0.0</v>
      </c>
      <c r="M9747" s="6" t="s">
        <v>19128</v>
      </c>
      <c r="N9747" s="6">
        <v>0.0</v>
      </c>
      <c r="O9747" s="6">
        <v>0.0</v>
      </c>
      <c r="P9747" s="6">
        <v>5.0</v>
      </c>
      <c r="Q9747" s="6" t="s">
        <v>49</v>
      </c>
      <c r="R9747" s="6">
        <v>524.0</v>
      </c>
      <c r="S9747" s="6">
        <f>COUNTIF(Customer_Churn_Records!$B$2:$B$10000,Customer_Churn_Records!$B9747)</f>
        <v>1</v>
      </c>
      <c r="T9747" s="6">
        <f>ROUNDUP(Customer_Churn_Records!$G9747,0)</f>
        <v>34</v>
      </c>
      <c r="U9747" s="6" t="str">
        <f t="array" ref="U9747">IFS(Customer_Churn_Records!$T9747&lt;30,"young",Customer_Churn_Records!$T9747&lt;50,"middle-aged",Customer_Churn_Records!$T9747&lt;100,"old")</f>
        <v>middle-aged</v>
      </c>
      <c r="V9747" s="8" t="str">
        <f t="array" ref="V9747">IFS(Customer_Churn_Records!$D9747&lt;701,"less-score",Customer_Churn_Records!$D9747&lt;851,"high-score")</f>
        <v>less-score</v>
      </c>
      <c r="W9747" s="8">
        <f t="array" ref="W9747">IF(Customer_Churn_Records!$X9747=0,0,IFS(Customer_Churn_Records!$X9747&lt;100000,"low",Customer_Churn_Records!$X9747&lt;300000,"high"))</f>
        <v>0</v>
      </c>
      <c r="X9747" s="8">
        <f>ROUND(Customer_Churn_Records!$I9747,0)</f>
        <v>0</v>
      </c>
    </row>
    <row r="9748" ht="14.25" customHeight="1">
      <c r="A9748" s="6">
        <v>9284.0</v>
      </c>
      <c r="B9748" s="6">
        <v>1.5752186E7</v>
      </c>
      <c r="C9748" s="6" t="s">
        <v>342</v>
      </c>
      <c r="D9748" s="6">
        <v>562.0</v>
      </c>
      <c r="E9748" s="6" t="s">
        <v>7</v>
      </c>
      <c r="F9748" s="6" t="s">
        <v>10</v>
      </c>
      <c r="G9748" s="7" t="s">
        <v>197</v>
      </c>
      <c r="H9748" s="6">
        <v>3.0</v>
      </c>
      <c r="I9748" s="6" t="s">
        <v>15173</v>
      </c>
      <c r="J9748" s="6">
        <v>2.0</v>
      </c>
      <c r="K9748" s="6">
        <v>1.0</v>
      </c>
      <c r="L9748" s="6">
        <v>0.0</v>
      </c>
      <c r="M9748" s="6" t="s">
        <v>19129</v>
      </c>
      <c r="N9748" s="6">
        <v>0.0</v>
      </c>
      <c r="O9748" s="6">
        <v>0.0</v>
      </c>
      <c r="P9748" s="6">
        <v>1.0</v>
      </c>
      <c r="Q9748" s="6" t="s">
        <v>49</v>
      </c>
      <c r="R9748" s="6">
        <v>942.0</v>
      </c>
      <c r="S9748" s="6">
        <f>COUNTIF(Customer_Churn_Records!$B$2:$B$10000,Customer_Churn_Records!$B9748)</f>
        <v>1</v>
      </c>
      <c r="T9748" s="6">
        <f>ROUNDUP(Customer_Churn_Records!$G9748,0)</f>
        <v>27</v>
      </c>
      <c r="U9748" s="6" t="str">
        <f t="array" ref="U9748">IFS(Customer_Churn_Records!$T9748&lt;30,"young",Customer_Churn_Records!$T9748&lt;50,"middle-aged",Customer_Churn_Records!$T9748&lt;100,"old")</f>
        <v>young</v>
      </c>
      <c r="V9748" s="8" t="str">
        <f t="array" ref="V9748">IFS(Customer_Churn_Records!$D9748&lt;701,"less-score",Customer_Churn_Records!$D9748&lt;851,"high-score")</f>
        <v>less-score</v>
      </c>
      <c r="W9748" s="8">
        <f t="array" ref="W9748">IF(Customer_Churn_Records!$X9748=0,0,IFS(Customer_Churn_Records!$X9748&lt;100000,"low",Customer_Churn_Records!$X9748&lt;300000,"high"))</f>
        <v>0</v>
      </c>
      <c r="X9748" s="8">
        <f>ROUND(Customer_Churn_Records!$I9748,0)</f>
        <v>0</v>
      </c>
    </row>
    <row r="9749" ht="14.25" customHeight="1">
      <c r="A9749" s="6">
        <v>9288.0</v>
      </c>
      <c r="B9749" s="6">
        <v>1.5609176E7</v>
      </c>
      <c r="C9749" s="6" t="s">
        <v>16472</v>
      </c>
      <c r="D9749" s="6">
        <v>688.0</v>
      </c>
      <c r="E9749" s="6" t="s">
        <v>7</v>
      </c>
      <c r="F9749" s="6" t="s">
        <v>10</v>
      </c>
      <c r="G9749" s="7" t="s">
        <v>114</v>
      </c>
      <c r="H9749" s="6">
        <v>5.0</v>
      </c>
      <c r="I9749" s="6" t="s">
        <v>15173</v>
      </c>
      <c r="J9749" s="6">
        <v>2.0</v>
      </c>
      <c r="K9749" s="6">
        <v>0.0</v>
      </c>
      <c r="L9749" s="6">
        <v>1.0</v>
      </c>
      <c r="M9749" s="6" t="s">
        <v>19130</v>
      </c>
      <c r="N9749" s="6">
        <v>0.0</v>
      </c>
      <c r="O9749" s="6">
        <v>0.0</v>
      </c>
      <c r="P9749" s="6">
        <v>2.0</v>
      </c>
      <c r="Q9749" s="6" t="s">
        <v>44</v>
      </c>
      <c r="R9749" s="6">
        <v>864.0</v>
      </c>
      <c r="S9749" s="6">
        <f>COUNTIF(Customer_Churn_Records!$B$2:$B$10000,Customer_Churn_Records!$B9749)</f>
        <v>1</v>
      </c>
      <c r="T9749" s="6">
        <f>ROUNDUP(Customer_Churn_Records!$G9749,0)</f>
        <v>32</v>
      </c>
      <c r="U9749" s="6" t="str">
        <f t="array" ref="U9749">IFS(Customer_Churn_Records!$T9749&lt;30,"young",Customer_Churn_Records!$T9749&lt;50,"middle-aged",Customer_Churn_Records!$T9749&lt;100,"old")</f>
        <v>middle-aged</v>
      </c>
      <c r="V9749" s="8" t="str">
        <f t="array" ref="V9749">IFS(Customer_Churn_Records!$D9749&lt;701,"less-score",Customer_Churn_Records!$D9749&lt;851,"high-score")</f>
        <v>less-score</v>
      </c>
      <c r="W9749" s="8">
        <f t="array" ref="W9749">IF(Customer_Churn_Records!$X9749=0,0,IFS(Customer_Churn_Records!$X9749&lt;100000,"low",Customer_Churn_Records!$X9749&lt;300000,"high"))</f>
        <v>0</v>
      </c>
      <c r="X9749" s="8">
        <f>ROUND(Customer_Churn_Records!$I9749,0)</f>
        <v>0</v>
      </c>
    </row>
    <row r="9750" ht="14.25" customHeight="1">
      <c r="A9750" s="6">
        <v>9303.0</v>
      </c>
      <c r="B9750" s="6">
        <v>1.5752534E7</v>
      </c>
      <c r="C9750" s="6" t="s">
        <v>19131</v>
      </c>
      <c r="D9750" s="6">
        <v>744.0</v>
      </c>
      <c r="E9750" s="6" t="s">
        <v>7</v>
      </c>
      <c r="F9750" s="6" t="s">
        <v>11</v>
      </c>
      <c r="G9750" s="7" t="s">
        <v>118</v>
      </c>
      <c r="H9750" s="6">
        <v>10.0</v>
      </c>
      <c r="I9750" s="6" t="s">
        <v>15173</v>
      </c>
      <c r="J9750" s="6">
        <v>2.0</v>
      </c>
      <c r="K9750" s="6">
        <v>1.0</v>
      </c>
      <c r="L9750" s="6">
        <v>1.0</v>
      </c>
      <c r="M9750" s="6" t="s">
        <v>19132</v>
      </c>
      <c r="N9750" s="6">
        <v>0.0</v>
      </c>
      <c r="O9750" s="6">
        <v>0.0</v>
      </c>
      <c r="P9750" s="6">
        <v>5.0</v>
      </c>
      <c r="Q9750" s="6" t="s">
        <v>44</v>
      </c>
      <c r="R9750" s="6">
        <v>632.0</v>
      </c>
      <c r="S9750" s="6">
        <f>COUNTIF(Customer_Churn_Records!$B$2:$B$10000,Customer_Churn_Records!$B9750)</f>
        <v>1</v>
      </c>
      <c r="T9750" s="6">
        <f>ROUNDUP(Customer_Churn_Records!$G9750,0)</f>
        <v>36</v>
      </c>
      <c r="U9750" s="6" t="str">
        <f t="array" ref="U9750">IFS(Customer_Churn_Records!$T9750&lt;30,"young",Customer_Churn_Records!$T9750&lt;50,"middle-aged",Customer_Churn_Records!$T9750&lt;100,"old")</f>
        <v>middle-aged</v>
      </c>
      <c r="V9750" s="8" t="str">
        <f t="array" ref="V9750">IFS(Customer_Churn_Records!$D9750&lt;701,"less-score",Customer_Churn_Records!$D9750&lt;851,"high-score")</f>
        <v>high-score</v>
      </c>
      <c r="W9750" s="8">
        <f t="array" ref="W9750">IF(Customer_Churn_Records!$X9750=0,0,IFS(Customer_Churn_Records!$X9750&lt;100000,"low",Customer_Churn_Records!$X9750&lt;300000,"high"))</f>
        <v>0</v>
      </c>
      <c r="X9750" s="8">
        <f>ROUND(Customer_Churn_Records!$I9750,0)</f>
        <v>0</v>
      </c>
    </row>
    <row r="9751" ht="14.25" customHeight="1">
      <c r="A9751" s="6">
        <v>9305.0</v>
      </c>
      <c r="B9751" s="6">
        <v>1.5783589E7</v>
      </c>
      <c r="C9751" s="6" t="s">
        <v>1075</v>
      </c>
      <c r="D9751" s="6">
        <v>616.0</v>
      </c>
      <c r="E9751" s="6" t="s">
        <v>7</v>
      </c>
      <c r="F9751" s="6" t="s">
        <v>11</v>
      </c>
      <c r="G9751" s="7" t="s">
        <v>55</v>
      </c>
      <c r="H9751" s="6">
        <v>9.0</v>
      </c>
      <c r="I9751" s="6" t="s">
        <v>15173</v>
      </c>
      <c r="J9751" s="6">
        <v>2.0</v>
      </c>
      <c r="K9751" s="6">
        <v>0.0</v>
      </c>
      <c r="L9751" s="6">
        <v>0.0</v>
      </c>
      <c r="M9751" s="6" t="s">
        <v>19133</v>
      </c>
      <c r="N9751" s="6">
        <v>0.0</v>
      </c>
      <c r="O9751" s="6">
        <v>0.0</v>
      </c>
      <c r="P9751" s="6">
        <v>1.0</v>
      </c>
      <c r="Q9751" s="6" t="s">
        <v>44</v>
      </c>
      <c r="R9751" s="6">
        <v>752.0</v>
      </c>
      <c r="S9751" s="6">
        <f>COUNTIF(Customer_Churn_Records!$B$2:$B$10000,Customer_Churn_Records!$B9751)</f>
        <v>1</v>
      </c>
      <c r="T9751" s="6">
        <f>ROUNDUP(Customer_Churn_Records!$G9751,0)</f>
        <v>40</v>
      </c>
      <c r="U9751" s="6" t="str">
        <f t="array" ref="U9751">IFS(Customer_Churn_Records!$T9751&lt;30,"young",Customer_Churn_Records!$T9751&lt;50,"middle-aged",Customer_Churn_Records!$T9751&lt;100,"old")</f>
        <v>middle-aged</v>
      </c>
      <c r="V9751" s="8" t="str">
        <f t="array" ref="V9751">IFS(Customer_Churn_Records!$D9751&lt;701,"less-score",Customer_Churn_Records!$D9751&lt;851,"high-score")</f>
        <v>less-score</v>
      </c>
      <c r="W9751" s="8">
        <f t="array" ref="W9751">IF(Customer_Churn_Records!$X9751=0,0,IFS(Customer_Churn_Records!$X9751&lt;100000,"low",Customer_Churn_Records!$X9751&lt;300000,"high"))</f>
        <v>0</v>
      </c>
      <c r="X9751" s="8">
        <f>ROUND(Customer_Churn_Records!$I9751,0)</f>
        <v>0</v>
      </c>
    </row>
    <row r="9752" ht="14.25" customHeight="1">
      <c r="A9752" s="6">
        <v>9307.0</v>
      </c>
      <c r="B9752" s="6">
        <v>1.564333E7</v>
      </c>
      <c r="C9752" s="6" t="s">
        <v>3203</v>
      </c>
      <c r="D9752" s="6">
        <v>594.0</v>
      </c>
      <c r="E9752" s="6" t="s">
        <v>7</v>
      </c>
      <c r="F9752" s="6" t="s">
        <v>11</v>
      </c>
      <c r="G9752" s="7" t="s">
        <v>72</v>
      </c>
      <c r="H9752" s="6">
        <v>2.0</v>
      </c>
      <c r="I9752" s="6" t="s">
        <v>15173</v>
      </c>
      <c r="J9752" s="6">
        <v>2.0</v>
      </c>
      <c r="K9752" s="6">
        <v>0.0</v>
      </c>
      <c r="L9752" s="6">
        <v>1.0</v>
      </c>
      <c r="M9752" s="6" t="s">
        <v>19134</v>
      </c>
      <c r="N9752" s="6">
        <v>0.0</v>
      </c>
      <c r="O9752" s="6">
        <v>0.0</v>
      </c>
      <c r="P9752" s="6">
        <v>4.0</v>
      </c>
      <c r="Q9752" s="6" t="s">
        <v>58</v>
      </c>
      <c r="R9752" s="6">
        <v>303.0</v>
      </c>
      <c r="S9752" s="6">
        <f>COUNTIF(Customer_Churn_Records!$B$2:$B$10000,Customer_Churn_Records!$B9752)</f>
        <v>1</v>
      </c>
      <c r="T9752" s="6">
        <f>ROUNDUP(Customer_Churn_Records!$G9752,0)</f>
        <v>37</v>
      </c>
      <c r="U9752" s="6" t="str">
        <f t="array" ref="U9752">IFS(Customer_Churn_Records!$T9752&lt;30,"young",Customer_Churn_Records!$T9752&lt;50,"middle-aged",Customer_Churn_Records!$T9752&lt;100,"old")</f>
        <v>middle-aged</v>
      </c>
      <c r="V9752" s="8" t="str">
        <f t="array" ref="V9752">IFS(Customer_Churn_Records!$D9752&lt;701,"less-score",Customer_Churn_Records!$D9752&lt;851,"high-score")</f>
        <v>less-score</v>
      </c>
      <c r="W9752" s="8">
        <f t="array" ref="W9752">IF(Customer_Churn_Records!$X9752=0,0,IFS(Customer_Churn_Records!$X9752&lt;100000,"low",Customer_Churn_Records!$X9752&lt;300000,"high"))</f>
        <v>0</v>
      </c>
      <c r="X9752" s="8">
        <f>ROUND(Customer_Churn_Records!$I9752,0)</f>
        <v>0</v>
      </c>
    </row>
    <row r="9753" ht="14.25" customHeight="1">
      <c r="A9753" s="6">
        <v>9309.0</v>
      </c>
      <c r="B9753" s="6">
        <v>1.5728683E7</v>
      </c>
      <c r="C9753" s="6" t="s">
        <v>2839</v>
      </c>
      <c r="D9753" s="6">
        <v>742.0</v>
      </c>
      <c r="E9753" s="6" t="s">
        <v>7</v>
      </c>
      <c r="F9753" s="6" t="s">
        <v>11</v>
      </c>
      <c r="G9753" s="7" t="s">
        <v>197</v>
      </c>
      <c r="H9753" s="6">
        <v>0.0</v>
      </c>
      <c r="I9753" s="6" t="s">
        <v>15173</v>
      </c>
      <c r="J9753" s="6">
        <v>2.0</v>
      </c>
      <c r="K9753" s="6">
        <v>0.0</v>
      </c>
      <c r="L9753" s="6">
        <v>1.0</v>
      </c>
      <c r="M9753" s="6" t="s">
        <v>19135</v>
      </c>
      <c r="N9753" s="6">
        <v>0.0</v>
      </c>
      <c r="O9753" s="6">
        <v>0.0</v>
      </c>
      <c r="P9753" s="6">
        <v>1.0</v>
      </c>
      <c r="Q9753" s="6" t="s">
        <v>49</v>
      </c>
      <c r="R9753" s="6">
        <v>905.0</v>
      </c>
      <c r="S9753" s="6">
        <f>COUNTIF(Customer_Churn_Records!$B$2:$B$10000,Customer_Churn_Records!$B9753)</f>
        <v>1</v>
      </c>
      <c r="T9753" s="6">
        <f>ROUNDUP(Customer_Churn_Records!$G9753,0)</f>
        <v>27</v>
      </c>
      <c r="U9753" s="6" t="str">
        <f t="array" ref="U9753">IFS(Customer_Churn_Records!$T9753&lt;30,"young",Customer_Churn_Records!$T9753&lt;50,"middle-aged",Customer_Churn_Records!$T9753&lt;100,"old")</f>
        <v>young</v>
      </c>
      <c r="V9753" s="8" t="str">
        <f t="array" ref="V9753">IFS(Customer_Churn_Records!$D9753&lt;701,"less-score",Customer_Churn_Records!$D9753&lt;851,"high-score")</f>
        <v>high-score</v>
      </c>
      <c r="W9753" s="8">
        <f t="array" ref="W9753">IF(Customer_Churn_Records!$X9753=0,0,IFS(Customer_Churn_Records!$X9753&lt;100000,"low",Customer_Churn_Records!$X9753&lt;300000,"high"))</f>
        <v>0</v>
      </c>
      <c r="X9753" s="8">
        <f>ROUND(Customer_Churn_Records!$I9753,0)</f>
        <v>0</v>
      </c>
    </row>
    <row r="9754" ht="14.25" customHeight="1">
      <c r="A9754" s="6">
        <v>9311.0</v>
      </c>
      <c r="B9754" s="6">
        <v>1.5733032E7</v>
      </c>
      <c r="C9754" s="6" t="s">
        <v>5703</v>
      </c>
      <c r="D9754" s="6">
        <v>651.0</v>
      </c>
      <c r="E9754" s="6" t="s">
        <v>9</v>
      </c>
      <c r="F9754" s="6" t="s">
        <v>11</v>
      </c>
      <c r="G9754" s="7" t="s">
        <v>177</v>
      </c>
      <c r="H9754" s="6">
        <v>2.0</v>
      </c>
      <c r="I9754" s="6" t="s">
        <v>15173</v>
      </c>
      <c r="J9754" s="6">
        <v>2.0</v>
      </c>
      <c r="K9754" s="6">
        <v>1.0</v>
      </c>
      <c r="L9754" s="6">
        <v>1.0</v>
      </c>
      <c r="M9754" s="6" t="s">
        <v>19136</v>
      </c>
      <c r="N9754" s="6">
        <v>0.0</v>
      </c>
      <c r="O9754" s="6">
        <v>0.0</v>
      </c>
      <c r="P9754" s="6">
        <v>5.0</v>
      </c>
      <c r="Q9754" s="6" t="s">
        <v>79</v>
      </c>
      <c r="R9754" s="6">
        <v>758.0</v>
      </c>
      <c r="S9754" s="6">
        <f>COUNTIF(Customer_Churn_Records!$B$2:$B$10000,Customer_Churn_Records!$B9754)</f>
        <v>1</v>
      </c>
      <c r="T9754" s="6">
        <f>ROUNDUP(Customer_Churn_Records!$G9754,0)</f>
        <v>47</v>
      </c>
      <c r="U9754" s="6" t="str">
        <f t="array" ref="U9754">IFS(Customer_Churn_Records!$T9754&lt;30,"young",Customer_Churn_Records!$T9754&lt;50,"middle-aged",Customer_Churn_Records!$T9754&lt;100,"old")</f>
        <v>middle-aged</v>
      </c>
      <c r="V9754" s="8" t="str">
        <f t="array" ref="V9754">IFS(Customer_Churn_Records!$D9754&lt;701,"less-score",Customer_Churn_Records!$D9754&lt;851,"high-score")</f>
        <v>less-score</v>
      </c>
      <c r="W9754" s="8">
        <f t="array" ref="W9754">IF(Customer_Churn_Records!$X9754=0,0,IFS(Customer_Churn_Records!$X9754&lt;100000,"low",Customer_Churn_Records!$X9754&lt;300000,"high"))</f>
        <v>0</v>
      </c>
      <c r="X9754" s="8">
        <f>ROUND(Customer_Churn_Records!$I9754,0)</f>
        <v>0</v>
      </c>
    </row>
    <row r="9755" ht="14.25" customHeight="1">
      <c r="A9755" s="6">
        <v>9319.0</v>
      </c>
      <c r="B9755" s="6">
        <v>1.5611786E7</v>
      </c>
      <c r="C9755" s="6" t="s">
        <v>5179</v>
      </c>
      <c r="D9755" s="6">
        <v>668.0</v>
      </c>
      <c r="E9755" s="6" t="s">
        <v>9</v>
      </c>
      <c r="F9755" s="6" t="s">
        <v>10</v>
      </c>
      <c r="G9755" s="7" t="s">
        <v>355</v>
      </c>
      <c r="H9755" s="6">
        <v>9.0</v>
      </c>
      <c r="I9755" s="6" t="s">
        <v>15173</v>
      </c>
      <c r="J9755" s="6">
        <v>1.0</v>
      </c>
      <c r="K9755" s="6">
        <v>0.0</v>
      </c>
      <c r="L9755" s="6">
        <v>1.0</v>
      </c>
      <c r="M9755" s="6" t="s">
        <v>19137</v>
      </c>
      <c r="N9755" s="6">
        <v>0.0</v>
      </c>
      <c r="O9755" s="6">
        <v>0.0</v>
      </c>
      <c r="P9755" s="6">
        <v>5.0</v>
      </c>
      <c r="Q9755" s="6" t="s">
        <v>79</v>
      </c>
      <c r="R9755" s="6">
        <v>397.0</v>
      </c>
      <c r="S9755" s="6">
        <f>COUNTIF(Customer_Churn_Records!$B$2:$B$10000,Customer_Churn_Records!$B9755)</f>
        <v>1</v>
      </c>
      <c r="T9755" s="6">
        <f>ROUNDUP(Customer_Churn_Records!$G9755,0)</f>
        <v>69</v>
      </c>
      <c r="U9755" s="6" t="str">
        <f t="array" ref="U9755">IFS(Customer_Churn_Records!$T9755&lt;30,"young",Customer_Churn_Records!$T9755&lt;50,"middle-aged",Customer_Churn_Records!$T9755&lt;100,"old")</f>
        <v>old</v>
      </c>
      <c r="V9755" s="8" t="str">
        <f t="array" ref="V9755">IFS(Customer_Churn_Records!$D9755&lt;701,"less-score",Customer_Churn_Records!$D9755&lt;851,"high-score")</f>
        <v>less-score</v>
      </c>
      <c r="W9755" s="8">
        <f t="array" ref="W9755">IF(Customer_Churn_Records!$X9755=0,0,IFS(Customer_Churn_Records!$X9755&lt;100000,"low",Customer_Churn_Records!$X9755&lt;300000,"high"))</f>
        <v>0</v>
      </c>
      <c r="X9755" s="8">
        <f>ROUND(Customer_Churn_Records!$I9755,0)</f>
        <v>0</v>
      </c>
    </row>
    <row r="9756" ht="14.25" customHeight="1">
      <c r="A9756" s="6">
        <v>9320.0</v>
      </c>
      <c r="B9756" s="6">
        <v>1.5575486E7</v>
      </c>
      <c r="C9756" s="6" t="s">
        <v>5642</v>
      </c>
      <c r="D9756" s="6">
        <v>529.0</v>
      </c>
      <c r="E9756" s="6" t="s">
        <v>7</v>
      </c>
      <c r="F9756" s="6" t="s">
        <v>10</v>
      </c>
      <c r="G9756" s="7" t="s">
        <v>197</v>
      </c>
      <c r="H9756" s="6">
        <v>1.0</v>
      </c>
      <c r="I9756" s="6" t="s">
        <v>15173</v>
      </c>
      <c r="J9756" s="6">
        <v>2.0</v>
      </c>
      <c r="K9756" s="6">
        <v>1.0</v>
      </c>
      <c r="L9756" s="6">
        <v>1.0</v>
      </c>
      <c r="M9756" s="6" t="s">
        <v>19138</v>
      </c>
      <c r="N9756" s="6">
        <v>0.0</v>
      </c>
      <c r="O9756" s="6">
        <v>0.0</v>
      </c>
      <c r="P9756" s="6">
        <v>5.0</v>
      </c>
      <c r="Q9756" s="6" t="s">
        <v>79</v>
      </c>
      <c r="R9756" s="6">
        <v>333.0</v>
      </c>
      <c r="S9756" s="6">
        <f>COUNTIF(Customer_Churn_Records!$B$2:$B$10000,Customer_Churn_Records!$B9756)</f>
        <v>1</v>
      </c>
      <c r="T9756" s="6">
        <f>ROUNDUP(Customer_Churn_Records!$G9756,0)</f>
        <v>27</v>
      </c>
      <c r="U9756" s="6" t="str">
        <f t="array" ref="U9756">IFS(Customer_Churn_Records!$T9756&lt;30,"young",Customer_Churn_Records!$T9756&lt;50,"middle-aged",Customer_Churn_Records!$T9756&lt;100,"old")</f>
        <v>young</v>
      </c>
      <c r="V9756" s="8" t="str">
        <f t="array" ref="V9756">IFS(Customer_Churn_Records!$D9756&lt;701,"less-score",Customer_Churn_Records!$D9756&lt;851,"high-score")</f>
        <v>less-score</v>
      </c>
      <c r="W9756" s="8">
        <f t="array" ref="W9756">IF(Customer_Churn_Records!$X9756=0,0,IFS(Customer_Churn_Records!$X9756&lt;100000,"low",Customer_Churn_Records!$X9756&lt;300000,"high"))</f>
        <v>0</v>
      </c>
      <c r="X9756" s="8">
        <f>ROUND(Customer_Churn_Records!$I9756,0)</f>
        <v>0</v>
      </c>
    </row>
    <row r="9757" ht="14.25" customHeight="1">
      <c r="A9757" s="6">
        <v>9321.0</v>
      </c>
      <c r="B9757" s="6">
        <v>1.5780215E7</v>
      </c>
      <c r="C9757" s="6" t="s">
        <v>2528</v>
      </c>
      <c r="D9757" s="6">
        <v>636.0</v>
      </c>
      <c r="E9757" s="6" t="s">
        <v>7</v>
      </c>
      <c r="F9757" s="6" t="s">
        <v>11</v>
      </c>
      <c r="G9757" s="7" t="s">
        <v>363</v>
      </c>
      <c r="H9757" s="6">
        <v>6.0</v>
      </c>
      <c r="I9757" s="6" t="s">
        <v>15173</v>
      </c>
      <c r="J9757" s="6">
        <v>2.0</v>
      </c>
      <c r="K9757" s="6">
        <v>1.0</v>
      </c>
      <c r="L9757" s="6">
        <v>1.0</v>
      </c>
      <c r="M9757" s="6" t="s">
        <v>19139</v>
      </c>
      <c r="N9757" s="6">
        <v>0.0</v>
      </c>
      <c r="O9757" s="6">
        <v>0.0</v>
      </c>
      <c r="P9757" s="6">
        <v>3.0</v>
      </c>
      <c r="Q9757" s="6" t="s">
        <v>44</v>
      </c>
      <c r="R9757" s="6">
        <v>875.0</v>
      </c>
      <c r="S9757" s="6">
        <f>COUNTIF(Customer_Churn_Records!$B$2:$B$10000,Customer_Churn_Records!$B9757)</f>
        <v>1</v>
      </c>
      <c r="T9757" s="6">
        <f>ROUNDUP(Customer_Churn_Records!$G9757,0)</f>
        <v>31</v>
      </c>
      <c r="U9757" s="6" t="str">
        <f t="array" ref="U9757">IFS(Customer_Churn_Records!$T9757&lt;30,"young",Customer_Churn_Records!$T9757&lt;50,"middle-aged",Customer_Churn_Records!$T9757&lt;100,"old")</f>
        <v>middle-aged</v>
      </c>
      <c r="V9757" s="8" t="str">
        <f t="array" ref="V9757">IFS(Customer_Churn_Records!$D9757&lt;701,"less-score",Customer_Churn_Records!$D9757&lt;851,"high-score")</f>
        <v>less-score</v>
      </c>
      <c r="W9757" s="8">
        <f t="array" ref="W9757">IF(Customer_Churn_Records!$X9757=0,0,IFS(Customer_Churn_Records!$X9757&lt;100000,"low",Customer_Churn_Records!$X9757&lt;300000,"high"))</f>
        <v>0</v>
      </c>
      <c r="X9757" s="8">
        <f>ROUND(Customer_Churn_Records!$I9757,0)</f>
        <v>0</v>
      </c>
    </row>
    <row r="9758" ht="14.25" customHeight="1">
      <c r="A9758" s="6">
        <v>9323.0</v>
      </c>
      <c r="B9758" s="6">
        <v>1.5739042E7</v>
      </c>
      <c r="C9758" s="6" t="s">
        <v>16080</v>
      </c>
      <c r="D9758" s="6">
        <v>767.0</v>
      </c>
      <c r="E9758" s="6" t="s">
        <v>7</v>
      </c>
      <c r="F9758" s="6" t="s">
        <v>10</v>
      </c>
      <c r="G9758" s="7" t="s">
        <v>87</v>
      </c>
      <c r="H9758" s="6">
        <v>9.0</v>
      </c>
      <c r="I9758" s="6" t="s">
        <v>15173</v>
      </c>
      <c r="J9758" s="6">
        <v>2.0</v>
      </c>
      <c r="K9758" s="6">
        <v>1.0</v>
      </c>
      <c r="L9758" s="6">
        <v>0.0</v>
      </c>
      <c r="M9758" s="6" t="s">
        <v>19140</v>
      </c>
      <c r="N9758" s="6">
        <v>0.0</v>
      </c>
      <c r="O9758" s="6">
        <v>0.0</v>
      </c>
      <c r="P9758" s="6">
        <v>1.0</v>
      </c>
      <c r="Q9758" s="6" t="s">
        <v>58</v>
      </c>
      <c r="R9758" s="6">
        <v>981.0</v>
      </c>
      <c r="S9758" s="6">
        <f>COUNTIF(Customer_Churn_Records!$B$2:$B$10000,Customer_Churn_Records!$B9758)</f>
        <v>1</v>
      </c>
      <c r="T9758" s="6">
        <f>ROUNDUP(Customer_Churn_Records!$G9758,0)</f>
        <v>35</v>
      </c>
      <c r="U9758" s="6" t="str">
        <f t="array" ref="U9758">IFS(Customer_Churn_Records!$T9758&lt;30,"young",Customer_Churn_Records!$T9758&lt;50,"middle-aged",Customer_Churn_Records!$T9758&lt;100,"old")</f>
        <v>middle-aged</v>
      </c>
      <c r="V9758" s="8" t="str">
        <f t="array" ref="V9758">IFS(Customer_Churn_Records!$D9758&lt;701,"less-score",Customer_Churn_Records!$D9758&lt;851,"high-score")</f>
        <v>high-score</v>
      </c>
      <c r="W9758" s="8">
        <f t="array" ref="W9758">IF(Customer_Churn_Records!$X9758=0,0,IFS(Customer_Churn_Records!$X9758&lt;100000,"low",Customer_Churn_Records!$X9758&lt;300000,"high"))</f>
        <v>0</v>
      </c>
      <c r="X9758" s="8">
        <f>ROUND(Customer_Churn_Records!$I9758,0)</f>
        <v>0</v>
      </c>
    </row>
    <row r="9759" ht="14.25" customHeight="1">
      <c r="A9759" s="6">
        <v>9326.0</v>
      </c>
      <c r="B9759" s="6">
        <v>1.5786389E7</v>
      </c>
      <c r="C9759" s="6" t="s">
        <v>906</v>
      </c>
      <c r="D9759" s="6">
        <v>635.0</v>
      </c>
      <c r="E9759" s="6" t="s">
        <v>9</v>
      </c>
      <c r="F9759" s="6" t="s">
        <v>10</v>
      </c>
      <c r="G9759" s="7" t="s">
        <v>167</v>
      </c>
      <c r="H9759" s="6">
        <v>10.0</v>
      </c>
      <c r="I9759" s="6" t="s">
        <v>15173</v>
      </c>
      <c r="J9759" s="6">
        <v>2.0</v>
      </c>
      <c r="K9759" s="6">
        <v>1.0</v>
      </c>
      <c r="L9759" s="6">
        <v>1.0</v>
      </c>
      <c r="M9759" s="6" t="s">
        <v>19141</v>
      </c>
      <c r="N9759" s="6">
        <v>0.0</v>
      </c>
      <c r="O9759" s="6">
        <v>0.0</v>
      </c>
      <c r="P9759" s="6">
        <v>5.0</v>
      </c>
      <c r="Q9759" s="6" t="s">
        <v>79</v>
      </c>
      <c r="R9759" s="6">
        <v>883.0</v>
      </c>
      <c r="S9759" s="6">
        <f>COUNTIF(Customer_Churn_Records!$B$2:$B$10000,Customer_Churn_Records!$B9759)</f>
        <v>1</v>
      </c>
      <c r="T9759" s="6">
        <f>ROUNDUP(Customer_Churn_Records!$G9759,0)</f>
        <v>41</v>
      </c>
      <c r="U9759" s="6" t="str">
        <f t="array" ref="U9759">IFS(Customer_Churn_Records!$T9759&lt;30,"young",Customer_Churn_Records!$T9759&lt;50,"middle-aged",Customer_Churn_Records!$T9759&lt;100,"old")</f>
        <v>middle-aged</v>
      </c>
      <c r="V9759" s="8" t="str">
        <f t="array" ref="V9759">IFS(Customer_Churn_Records!$D9759&lt;701,"less-score",Customer_Churn_Records!$D9759&lt;851,"high-score")</f>
        <v>less-score</v>
      </c>
      <c r="W9759" s="8">
        <f t="array" ref="W9759">IF(Customer_Churn_Records!$X9759=0,0,IFS(Customer_Churn_Records!$X9759&lt;100000,"low",Customer_Churn_Records!$X9759&lt;300000,"high"))</f>
        <v>0</v>
      </c>
      <c r="X9759" s="8">
        <f>ROUND(Customer_Churn_Records!$I9759,0)</f>
        <v>0</v>
      </c>
    </row>
    <row r="9760" ht="14.25" customHeight="1">
      <c r="A9760" s="6">
        <v>9328.0</v>
      </c>
      <c r="B9760" s="6">
        <v>1.5624715E7</v>
      </c>
      <c r="C9760" s="6" t="s">
        <v>834</v>
      </c>
      <c r="D9760" s="6">
        <v>593.0</v>
      </c>
      <c r="E9760" s="6" t="s">
        <v>9</v>
      </c>
      <c r="F9760" s="6" t="s">
        <v>10</v>
      </c>
      <c r="G9760" s="7" t="s">
        <v>55</v>
      </c>
      <c r="H9760" s="6">
        <v>2.0</v>
      </c>
      <c r="I9760" s="6" t="s">
        <v>15173</v>
      </c>
      <c r="J9760" s="6">
        <v>1.0</v>
      </c>
      <c r="K9760" s="6">
        <v>1.0</v>
      </c>
      <c r="L9760" s="6">
        <v>1.0</v>
      </c>
      <c r="M9760" s="6" t="s">
        <v>19142</v>
      </c>
      <c r="N9760" s="6">
        <v>0.0</v>
      </c>
      <c r="O9760" s="6">
        <v>0.0</v>
      </c>
      <c r="P9760" s="6">
        <v>2.0</v>
      </c>
      <c r="Q9760" s="6" t="s">
        <v>44</v>
      </c>
      <c r="R9760" s="6">
        <v>678.0</v>
      </c>
      <c r="S9760" s="6">
        <f>COUNTIF(Customer_Churn_Records!$B$2:$B$10000,Customer_Churn_Records!$B9760)</f>
        <v>1</v>
      </c>
      <c r="T9760" s="6">
        <f>ROUNDUP(Customer_Churn_Records!$G9760,0)</f>
        <v>40</v>
      </c>
      <c r="U9760" s="6" t="str">
        <f t="array" ref="U9760">IFS(Customer_Churn_Records!$T9760&lt;30,"young",Customer_Churn_Records!$T9760&lt;50,"middle-aged",Customer_Churn_Records!$T9760&lt;100,"old")</f>
        <v>middle-aged</v>
      </c>
      <c r="V9760" s="8" t="str">
        <f t="array" ref="V9760">IFS(Customer_Churn_Records!$D9760&lt;701,"less-score",Customer_Churn_Records!$D9760&lt;851,"high-score")</f>
        <v>less-score</v>
      </c>
      <c r="W9760" s="8">
        <f t="array" ref="W9760">IF(Customer_Churn_Records!$X9760=0,0,IFS(Customer_Churn_Records!$X9760&lt;100000,"low",Customer_Churn_Records!$X9760&lt;300000,"high"))</f>
        <v>0</v>
      </c>
      <c r="X9760" s="8">
        <f>ROUND(Customer_Churn_Records!$I9760,0)</f>
        <v>0</v>
      </c>
    </row>
    <row r="9761" ht="14.25" customHeight="1">
      <c r="A9761" s="6">
        <v>9330.0</v>
      </c>
      <c r="B9761" s="6">
        <v>1.5572073E7</v>
      </c>
      <c r="C9761" s="6" t="s">
        <v>448</v>
      </c>
      <c r="D9761" s="6">
        <v>663.0</v>
      </c>
      <c r="E9761" s="6" t="s">
        <v>9</v>
      </c>
      <c r="F9761" s="6" t="s">
        <v>11</v>
      </c>
      <c r="G9761" s="7" t="s">
        <v>87</v>
      </c>
      <c r="H9761" s="6">
        <v>5.0</v>
      </c>
      <c r="I9761" s="6" t="s">
        <v>15173</v>
      </c>
      <c r="J9761" s="6">
        <v>2.0</v>
      </c>
      <c r="K9761" s="6">
        <v>1.0</v>
      </c>
      <c r="L9761" s="6">
        <v>1.0</v>
      </c>
      <c r="M9761" s="6" t="s">
        <v>19143</v>
      </c>
      <c r="N9761" s="6">
        <v>0.0</v>
      </c>
      <c r="O9761" s="6">
        <v>0.0</v>
      </c>
      <c r="P9761" s="6">
        <v>5.0</v>
      </c>
      <c r="Q9761" s="6" t="s">
        <v>44</v>
      </c>
      <c r="R9761" s="6">
        <v>252.0</v>
      </c>
      <c r="S9761" s="6">
        <f>COUNTIF(Customer_Churn_Records!$B$2:$B$10000,Customer_Churn_Records!$B9761)</f>
        <v>1</v>
      </c>
      <c r="T9761" s="6">
        <f>ROUNDUP(Customer_Churn_Records!$G9761,0)</f>
        <v>35</v>
      </c>
      <c r="U9761" s="6" t="str">
        <f t="array" ref="U9761">IFS(Customer_Churn_Records!$T9761&lt;30,"young",Customer_Churn_Records!$T9761&lt;50,"middle-aged",Customer_Churn_Records!$T9761&lt;100,"old")</f>
        <v>middle-aged</v>
      </c>
      <c r="V9761" s="8" t="str">
        <f t="array" ref="V9761">IFS(Customer_Churn_Records!$D9761&lt;701,"less-score",Customer_Churn_Records!$D9761&lt;851,"high-score")</f>
        <v>less-score</v>
      </c>
      <c r="W9761" s="8">
        <f t="array" ref="W9761">IF(Customer_Churn_Records!$X9761=0,0,IFS(Customer_Churn_Records!$X9761&lt;100000,"low",Customer_Churn_Records!$X9761&lt;300000,"high"))</f>
        <v>0</v>
      </c>
      <c r="X9761" s="8">
        <f>ROUND(Customer_Churn_Records!$I9761,0)</f>
        <v>0</v>
      </c>
    </row>
    <row r="9762" ht="14.25" customHeight="1">
      <c r="A9762" s="6">
        <v>9331.0</v>
      </c>
      <c r="B9762" s="6">
        <v>1.5780256E7</v>
      </c>
      <c r="C9762" s="6" t="s">
        <v>19144</v>
      </c>
      <c r="D9762" s="6">
        <v>630.0</v>
      </c>
      <c r="E9762" s="6" t="s">
        <v>7</v>
      </c>
      <c r="F9762" s="6" t="s">
        <v>11</v>
      </c>
      <c r="G9762" s="7" t="s">
        <v>140</v>
      </c>
      <c r="H9762" s="6">
        <v>9.0</v>
      </c>
      <c r="I9762" s="6" t="s">
        <v>15173</v>
      </c>
      <c r="J9762" s="6">
        <v>2.0</v>
      </c>
      <c r="K9762" s="6">
        <v>1.0</v>
      </c>
      <c r="L9762" s="6">
        <v>1.0</v>
      </c>
      <c r="M9762" s="6" t="s">
        <v>19145</v>
      </c>
      <c r="N9762" s="6">
        <v>0.0</v>
      </c>
      <c r="O9762" s="6">
        <v>0.0</v>
      </c>
      <c r="P9762" s="6">
        <v>5.0</v>
      </c>
      <c r="Q9762" s="6" t="s">
        <v>58</v>
      </c>
      <c r="R9762" s="6">
        <v>348.0</v>
      </c>
      <c r="S9762" s="6">
        <f>COUNTIF(Customer_Churn_Records!$B$2:$B$10000,Customer_Churn_Records!$B9762)</f>
        <v>1</v>
      </c>
      <c r="T9762" s="6">
        <f>ROUNDUP(Customer_Churn_Records!$G9762,0)</f>
        <v>34</v>
      </c>
      <c r="U9762" s="6" t="str">
        <f t="array" ref="U9762">IFS(Customer_Churn_Records!$T9762&lt;30,"young",Customer_Churn_Records!$T9762&lt;50,"middle-aged",Customer_Churn_Records!$T9762&lt;100,"old")</f>
        <v>middle-aged</v>
      </c>
      <c r="V9762" s="8" t="str">
        <f t="array" ref="V9762">IFS(Customer_Churn_Records!$D9762&lt;701,"less-score",Customer_Churn_Records!$D9762&lt;851,"high-score")</f>
        <v>less-score</v>
      </c>
      <c r="W9762" s="8">
        <f t="array" ref="W9762">IF(Customer_Churn_Records!$X9762=0,0,IFS(Customer_Churn_Records!$X9762&lt;100000,"low",Customer_Churn_Records!$X9762&lt;300000,"high"))</f>
        <v>0</v>
      </c>
      <c r="X9762" s="8">
        <f>ROUND(Customer_Churn_Records!$I9762,0)</f>
        <v>0</v>
      </c>
    </row>
    <row r="9763" ht="14.25" customHeight="1">
      <c r="A9763" s="6">
        <v>9335.0</v>
      </c>
      <c r="B9763" s="6">
        <v>1.5777217E7</v>
      </c>
      <c r="C9763" s="6" t="s">
        <v>2506</v>
      </c>
      <c r="D9763" s="6">
        <v>641.0</v>
      </c>
      <c r="E9763" s="6" t="s">
        <v>9</v>
      </c>
      <c r="F9763" s="6" t="s">
        <v>11</v>
      </c>
      <c r="G9763" s="7" t="s">
        <v>213</v>
      </c>
      <c r="H9763" s="6">
        <v>10.0</v>
      </c>
      <c r="I9763" s="6" t="s">
        <v>15173</v>
      </c>
      <c r="J9763" s="6">
        <v>2.0</v>
      </c>
      <c r="K9763" s="6">
        <v>1.0</v>
      </c>
      <c r="L9763" s="6">
        <v>1.0</v>
      </c>
      <c r="M9763" s="6" t="s">
        <v>19146</v>
      </c>
      <c r="N9763" s="6">
        <v>0.0</v>
      </c>
      <c r="O9763" s="6">
        <v>0.0</v>
      </c>
      <c r="P9763" s="6">
        <v>4.0</v>
      </c>
      <c r="Q9763" s="6" t="s">
        <v>58</v>
      </c>
      <c r="R9763" s="6">
        <v>586.0</v>
      </c>
      <c r="S9763" s="6">
        <f>COUNTIF(Customer_Churn_Records!$B$2:$B$10000,Customer_Churn_Records!$B9763)</f>
        <v>1</v>
      </c>
      <c r="T9763" s="6">
        <f>ROUNDUP(Customer_Churn_Records!$G9763,0)</f>
        <v>25</v>
      </c>
      <c r="U9763" s="6" t="str">
        <f t="array" ref="U9763">IFS(Customer_Churn_Records!$T9763&lt;30,"young",Customer_Churn_Records!$T9763&lt;50,"middle-aged",Customer_Churn_Records!$T9763&lt;100,"old")</f>
        <v>young</v>
      </c>
      <c r="V9763" s="8" t="str">
        <f t="array" ref="V9763">IFS(Customer_Churn_Records!$D9763&lt;701,"less-score",Customer_Churn_Records!$D9763&lt;851,"high-score")</f>
        <v>less-score</v>
      </c>
      <c r="W9763" s="8">
        <f t="array" ref="W9763">IF(Customer_Churn_Records!$X9763=0,0,IFS(Customer_Churn_Records!$X9763&lt;100000,"low",Customer_Churn_Records!$X9763&lt;300000,"high"))</f>
        <v>0</v>
      </c>
      <c r="X9763" s="8">
        <f>ROUND(Customer_Churn_Records!$I9763,0)</f>
        <v>0</v>
      </c>
    </row>
    <row r="9764" ht="14.25" customHeight="1">
      <c r="A9764" s="6">
        <v>9341.0</v>
      </c>
      <c r="B9764" s="6">
        <v>1.5605804E7</v>
      </c>
      <c r="C9764" s="6" t="s">
        <v>3353</v>
      </c>
      <c r="D9764" s="6">
        <v>737.0</v>
      </c>
      <c r="E9764" s="6" t="s">
        <v>7</v>
      </c>
      <c r="F9764" s="6" t="s">
        <v>11</v>
      </c>
      <c r="G9764" s="7" t="s">
        <v>333</v>
      </c>
      <c r="H9764" s="6">
        <v>10.0</v>
      </c>
      <c r="I9764" s="6" t="s">
        <v>15173</v>
      </c>
      <c r="J9764" s="6">
        <v>2.0</v>
      </c>
      <c r="K9764" s="6">
        <v>1.0</v>
      </c>
      <c r="L9764" s="6">
        <v>0.0</v>
      </c>
      <c r="M9764" s="6" t="s">
        <v>19147</v>
      </c>
      <c r="N9764" s="6">
        <v>0.0</v>
      </c>
      <c r="O9764" s="6">
        <v>0.0</v>
      </c>
      <c r="P9764" s="6">
        <v>5.0</v>
      </c>
      <c r="Q9764" s="6" t="s">
        <v>49</v>
      </c>
      <c r="R9764" s="6">
        <v>531.0</v>
      </c>
      <c r="S9764" s="6">
        <f>COUNTIF(Customer_Churn_Records!$B$2:$B$10000,Customer_Churn_Records!$B9764)</f>
        <v>1</v>
      </c>
      <c r="T9764" s="6">
        <f>ROUNDUP(Customer_Churn_Records!$G9764,0)</f>
        <v>45</v>
      </c>
      <c r="U9764" s="6" t="str">
        <f t="array" ref="U9764">IFS(Customer_Churn_Records!$T9764&lt;30,"young",Customer_Churn_Records!$T9764&lt;50,"middle-aged",Customer_Churn_Records!$T9764&lt;100,"old")</f>
        <v>middle-aged</v>
      </c>
      <c r="V9764" s="8" t="str">
        <f t="array" ref="V9764">IFS(Customer_Churn_Records!$D9764&lt;701,"less-score",Customer_Churn_Records!$D9764&lt;851,"high-score")</f>
        <v>high-score</v>
      </c>
      <c r="W9764" s="8">
        <f t="array" ref="W9764">IF(Customer_Churn_Records!$X9764=0,0,IFS(Customer_Churn_Records!$X9764&lt;100000,"low",Customer_Churn_Records!$X9764&lt;300000,"high"))</f>
        <v>0</v>
      </c>
      <c r="X9764" s="8">
        <f>ROUND(Customer_Churn_Records!$I9764,0)</f>
        <v>0</v>
      </c>
    </row>
    <row r="9765" ht="14.25" customHeight="1">
      <c r="A9765" s="6">
        <v>9342.0</v>
      </c>
      <c r="B9765" s="6">
        <v>1.5702061E7</v>
      </c>
      <c r="C9765" s="6" t="s">
        <v>1112</v>
      </c>
      <c r="D9765" s="6">
        <v>654.0</v>
      </c>
      <c r="E9765" s="6" t="s">
        <v>7</v>
      </c>
      <c r="F9765" s="6" t="s">
        <v>11</v>
      </c>
      <c r="G9765" s="7" t="s">
        <v>99</v>
      </c>
      <c r="H9765" s="6">
        <v>7.0</v>
      </c>
      <c r="I9765" s="6" t="s">
        <v>15173</v>
      </c>
      <c r="J9765" s="6">
        <v>2.0</v>
      </c>
      <c r="K9765" s="6">
        <v>1.0</v>
      </c>
      <c r="L9765" s="6">
        <v>1.0</v>
      </c>
      <c r="M9765" s="6" t="s">
        <v>19148</v>
      </c>
      <c r="N9765" s="6">
        <v>0.0</v>
      </c>
      <c r="O9765" s="6">
        <v>0.0</v>
      </c>
      <c r="P9765" s="6">
        <v>3.0</v>
      </c>
      <c r="Q9765" s="6" t="s">
        <v>49</v>
      </c>
      <c r="R9765" s="6">
        <v>795.0</v>
      </c>
      <c r="S9765" s="6">
        <f>COUNTIF(Customer_Churn_Records!$B$2:$B$10000,Customer_Churn_Records!$B9765)</f>
        <v>1</v>
      </c>
      <c r="T9765" s="6">
        <f>ROUNDUP(Customer_Churn_Records!$G9765,0)</f>
        <v>29</v>
      </c>
      <c r="U9765" s="6" t="str">
        <f t="array" ref="U9765">IFS(Customer_Churn_Records!$T9765&lt;30,"young",Customer_Churn_Records!$T9765&lt;50,"middle-aged",Customer_Churn_Records!$T9765&lt;100,"old")</f>
        <v>young</v>
      </c>
      <c r="V9765" s="8" t="str">
        <f t="array" ref="V9765">IFS(Customer_Churn_Records!$D9765&lt;701,"less-score",Customer_Churn_Records!$D9765&lt;851,"high-score")</f>
        <v>less-score</v>
      </c>
      <c r="W9765" s="8">
        <f t="array" ref="W9765">IF(Customer_Churn_Records!$X9765=0,0,IFS(Customer_Churn_Records!$X9765&lt;100000,"low",Customer_Churn_Records!$X9765&lt;300000,"high"))</f>
        <v>0</v>
      </c>
      <c r="X9765" s="8">
        <f>ROUND(Customer_Churn_Records!$I9765,0)</f>
        <v>0</v>
      </c>
    </row>
    <row r="9766" ht="14.25" customHeight="1">
      <c r="A9766" s="6">
        <v>9343.0</v>
      </c>
      <c r="B9766" s="6">
        <v>1.5694321E7</v>
      </c>
      <c r="C9766" s="6" t="s">
        <v>585</v>
      </c>
      <c r="D9766" s="6">
        <v>619.0</v>
      </c>
      <c r="E9766" s="6" t="s">
        <v>7</v>
      </c>
      <c r="F9766" s="6" t="s">
        <v>10</v>
      </c>
      <c r="G9766" s="7" t="s">
        <v>160</v>
      </c>
      <c r="H9766" s="6">
        <v>3.0</v>
      </c>
      <c r="I9766" s="6" t="s">
        <v>15173</v>
      </c>
      <c r="J9766" s="6">
        <v>2.0</v>
      </c>
      <c r="K9766" s="6">
        <v>1.0</v>
      </c>
      <c r="L9766" s="6">
        <v>0.0</v>
      </c>
      <c r="M9766" s="6" t="s">
        <v>19149</v>
      </c>
      <c r="N9766" s="6">
        <v>0.0</v>
      </c>
      <c r="O9766" s="6">
        <v>0.0</v>
      </c>
      <c r="P9766" s="6">
        <v>3.0</v>
      </c>
      <c r="Q9766" s="6" t="s">
        <v>79</v>
      </c>
      <c r="R9766" s="6">
        <v>658.0</v>
      </c>
      <c r="S9766" s="6">
        <f>COUNTIF(Customer_Churn_Records!$B$2:$B$10000,Customer_Churn_Records!$B9766)</f>
        <v>1</v>
      </c>
      <c r="T9766" s="6">
        <f>ROUNDUP(Customer_Churn_Records!$G9766,0)</f>
        <v>28</v>
      </c>
      <c r="U9766" s="6" t="str">
        <f t="array" ref="U9766">IFS(Customer_Churn_Records!$T9766&lt;30,"young",Customer_Churn_Records!$T9766&lt;50,"middle-aged",Customer_Churn_Records!$T9766&lt;100,"old")</f>
        <v>young</v>
      </c>
      <c r="V9766" s="8" t="str">
        <f t="array" ref="V9766">IFS(Customer_Churn_Records!$D9766&lt;701,"less-score",Customer_Churn_Records!$D9766&lt;851,"high-score")</f>
        <v>less-score</v>
      </c>
      <c r="W9766" s="8">
        <f t="array" ref="W9766">IF(Customer_Churn_Records!$X9766=0,0,IFS(Customer_Churn_Records!$X9766&lt;100000,"low",Customer_Churn_Records!$X9766&lt;300000,"high"))</f>
        <v>0</v>
      </c>
      <c r="X9766" s="8">
        <f>ROUND(Customer_Churn_Records!$I9766,0)</f>
        <v>0</v>
      </c>
    </row>
    <row r="9767" ht="14.25" customHeight="1">
      <c r="A9767" s="6">
        <v>9347.0</v>
      </c>
      <c r="B9767" s="6">
        <v>1.5805681E7</v>
      </c>
      <c r="C9767" s="6" t="s">
        <v>2666</v>
      </c>
      <c r="D9767" s="6">
        <v>716.0</v>
      </c>
      <c r="E9767" s="6" t="s">
        <v>7</v>
      </c>
      <c r="F9767" s="6" t="s">
        <v>11</v>
      </c>
      <c r="G9767" s="7" t="s">
        <v>167</v>
      </c>
      <c r="H9767" s="6">
        <v>9.0</v>
      </c>
      <c r="I9767" s="6" t="s">
        <v>15173</v>
      </c>
      <c r="J9767" s="6">
        <v>1.0</v>
      </c>
      <c r="K9767" s="6">
        <v>1.0</v>
      </c>
      <c r="L9767" s="6">
        <v>1.0</v>
      </c>
      <c r="M9767" s="6" t="s">
        <v>19150</v>
      </c>
      <c r="N9767" s="6">
        <v>0.0</v>
      </c>
      <c r="O9767" s="6">
        <v>0.0</v>
      </c>
      <c r="P9767" s="6">
        <v>1.0</v>
      </c>
      <c r="Q9767" s="6" t="s">
        <v>44</v>
      </c>
      <c r="R9767" s="6">
        <v>237.0</v>
      </c>
      <c r="S9767" s="6">
        <f>COUNTIF(Customer_Churn_Records!$B$2:$B$10000,Customer_Churn_Records!$B9767)</f>
        <v>1</v>
      </c>
      <c r="T9767" s="6">
        <f>ROUNDUP(Customer_Churn_Records!$G9767,0)</f>
        <v>41</v>
      </c>
      <c r="U9767" s="6" t="str">
        <f t="array" ref="U9767">IFS(Customer_Churn_Records!$T9767&lt;30,"young",Customer_Churn_Records!$T9767&lt;50,"middle-aged",Customer_Churn_Records!$T9767&lt;100,"old")</f>
        <v>middle-aged</v>
      </c>
      <c r="V9767" s="8" t="str">
        <f t="array" ref="V9767">IFS(Customer_Churn_Records!$D9767&lt;701,"less-score",Customer_Churn_Records!$D9767&lt;851,"high-score")</f>
        <v>high-score</v>
      </c>
      <c r="W9767" s="8">
        <f t="array" ref="W9767">IF(Customer_Churn_Records!$X9767=0,0,IFS(Customer_Churn_Records!$X9767&lt;100000,"low",Customer_Churn_Records!$X9767&lt;300000,"high"))</f>
        <v>0</v>
      </c>
      <c r="X9767" s="8">
        <f>ROUND(Customer_Churn_Records!$I9767,0)</f>
        <v>0</v>
      </c>
    </row>
    <row r="9768" ht="14.25" customHeight="1">
      <c r="A9768" s="6">
        <v>9351.0</v>
      </c>
      <c r="B9768" s="6">
        <v>1.5689344E7</v>
      </c>
      <c r="C9768" s="6" t="s">
        <v>14512</v>
      </c>
      <c r="D9768" s="6">
        <v>615.0</v>
      </c>
      <c r="E9768" s="6" t="s">
        <v>9</v>
      </c>
      <c r="F9768" s="6" t="s">
        <v>11</v>
      </c>
      <c r="G9768" s="7" t="s">
        <v>51</v>
      </c>
      <c r="H9768" s="6">
        <v>4.0</v>
      </c>
      <c r="I9768" s="6" t="s">
        <v>15173</v>
      </c>
      <c r="J9768" s="6">
        <v>3.0</v>
      </c>
      <c r="K9768" s="6">
        <v>0.0</v>
      </c>
      <c r="L9768" s="6">
        <v>1.0</v>
      </c>
      <c r="M9768" s="6" t="s">
        <v>19151</v>
      </c>
      <c r="N9768" s="6">
        <v>0.0</v>
      </c>
      <c r="O9768" s="6">
        <v>0.0</v>
      </c>
      <c r="P9768" s="6">
        <v>5.0</v>
      </c>
      <c r="Q9768" s="6" t="s">
        <v>79</v>
      </c>
      <c r="R9768" s="6">
        <v>757.0</v>
      </c>
      <c r="S9768" s="6">
        <f>COUNTIF(Customer_Churn_Records!$B$2:$B$10000,Customer_Churn_Records!$B9768)</f>
        <v>1</v>
      </c>
      <c r="T9768" s="6">
        <f>ROUNDUP(Customer_Churn_Records!$G9768,0)</f>
        <v>42</v>
      </c>
      <c r="U9768" s="6" t="str">
        <f t="array" ref="U9768">IFS(Customer_Churn_Records!$T9768&lt;30,"young",Customer_Churn_Records!$T9768&lt;50,"middle-aged",Customer_Churn_Records!$T9768&lt;100,"old")</f>
        <v>middle-aged</v>
      </c>
      <c r="V9768" s="8" t="str">
        <f t="array" ref="V9768">IFS(Customer_Churn_Records!$D9768&lt;701,"less-score",Customer_Churn_Records!$D9768&lt;851,"high-score")</f>
        <v>less-score</v>
      </c>
      <c r="W9768" s="8">
        <f t="array" ref="W9768">IF(Customer_Churn_Records!$X9768=0,0,IFS(Customer_Churn_Records!$X9768&lt;100000,"low",Customer_Churn_Records!$X9768&lt;300000,"high"))</f>
        <v>0</v>
      </c>
      <c r="X9768" s="8">
        <f>ROUND(Customer_Churn_Records!$I9768,0)</f>
        <v>0</v>
      </c>
    </row>
    <row r="9769" ht="14.25" customHeight="1">
      <c r="A9769" s="6">
        <v>9355.0</v>
      </c>
      <c r="B9769" s="6">
        <v>1.5791501E7</v>
      </c>
      <c r="C9769" s="6" t="s">
        <v>12598</v>
      </c>
      <c r="D9769" s="6">
        <v>590.0</v>
      </c>
      <c r="E9769" s="6" t="s">
        <v>7</v>
      </c>
      <c r="F9769" s="6" t="s">
        <v>11</v>
      </c>
      <c r="G9769" s="7" t="s">
        <v>76</v>
      </c>
      <c r="H9769" s="6">
        <v>8.0</v>
      </c>
      <c r="I9769" s="6" t="s">
        <v>15173</v>
      </c>
      <c r="J9769" s="6">
        <v>2.0</v>
      </c>
      <c r="K9769" s="6">
        <v>1.0</v>
      </c>
      <c r="L9769" s="6">
        <v>1.0</v>
      </c>
      <c r="M9769" s="6" t="s">
        <v>19152</v>
      </c>
      <c r="N9769" s="6">
        <v>0.0</v>
      </c>
      <c r="O9769" s="6">
        <v>0.0</v>
      </c>
      <c r="P9769" s="6">
        <v>2.0</v>
      </c>
      <c r="Q9769" s="6" t="s">
        <v>44</v>
      </c>
      <c r="R9769" s="6">
        <v>363.0</v>
      </c>
      <c r="S9769" s="6">
        <f>COUNTIF(Customer_Churn_Records!$B$2:$B$10000,Customer_Churn_Records!$B9769)</f>
        <v>1</v>
      </c>
      <c r="T9769" s="6">
        <f>ROUNDUP(Customer_Churn_Records!$G9769,0)</f>
        <v>43</v>
      </c>
      <c r="U9769" s="6" t="str">
        <f t="array" ref="U9769">IFS(Customer_Churn_Records!$T9769&lt;30,"young",Customer_Churn_Records!$T9769&lt;50,"middle-aged",Customer_Churn_Records!$T9769&lt;100,"old")</f>
        <v>middle-aged</v>
      </c>
      <c r="V9769" s="8" t="str">
        <f t="array" ref="V9769">IFS(Customer_Churn_Records!$D9769&lt;701,"less-score",Customer_Churn_Records!$D9769&lt;851,"high-score")</f>
        <v>less-score</v>
      </c>
      <c r="W9769" s="8">
        <f t="array" ref="W9769">IF(Customer_Churn_Records!$X9769=0,0,IFS(Customer_Churn_Records!$X9769&lt;100000,"low",Customer_Churn_Records!$X9769&lt;300000,"high"))</f>
        <v>0</v>
      </c>
      <c r="X9769" s="8">
        <f>ROUND(Customer_Churn_Records!$I9769,0)</f>
        <v>0</v>
      </c>
    </row>
    <row r="9770" ht="14.25" customHeight="1">
      <c r="A9770" s="6">
        <v>9356.0</v>
      </c>
      <c r="B9770" s="6">
        <v>1.562187E7</v>
      </c>
      <c r="C9770" s="6" t="s">
        <v>5892</v>
      </c>
      <c r="D9770" s="6">
        <v>739.0</v>
      </c>
      <c r="E9770" s="6" t="s">
        <v>9</v>
      </c>
      <c r="F9770" s="6" t="s">
        <v>10</v>
      </c>
      <c r="G9770" s="7" t="s">
        <v>55</v>
      </c>
      <c r="H9770" s="6">
        <v>8.0</v>
      </c>
      <c r="I9770" s="6" t="s">
        <v>15173</v>
      </c>
      <c r="J9770" s="6">
        <v>1.0</v>
      </c>
      <c r="K9770" s="6">
        <v>1.0</v>
      </c>
      <c r="L9770" s="6">
        <v>0.0</v>
      </c>
      <c r="M9770" s="6" t="s">
        <v>19153</v>
      </c>
      <c r="N9770" s="6">
        <v>0.0</v>
      </c>
      <c r="O9770" s="6">
        <v>0.0</v>
      </c>
      <c r="P9770" s="6">
        <v>5.0</v>
      </c>
      <c r="Q9770" s="6" t="s">
        <v>79</v>
      </c>
      <c r="R9770" s="6">
        <v>836.0</v>
      </c>
      <c r="S9770" s="6">
        <f>COUNTIF(Customer_Churn_Records!$B$2:$B$10000,Customer_Churn_Records!$B9770)</f>
        <v>1</v>
      </c>
      <c r="T9770" s="6">
        <f>ROUNDUP(Customer_Churn_Records!$G9770,0)</f>
        <v>40</v>
      </c>
      <c r="U9770" s="6" t="str">
        <f t="array" ref="U9770">IFS(Customer_Churn_Records!$T9770&lt;30,"young",Customer_Churn_Records!$T9770&lt;50,"middle-aged",Customer_Churn_Records!$T9770&lt;100,"old")</f>
        <v>middle-aged</v>
      </c>
      <c r="V9770" s="8" t="str">
        <f t="array" ref="V9770">IFS(Customer_Churn_Records!$D9770&lt;701,"less-score",Customer_Churn_Records!$D9770&lt;851,"high-score")</f>
        <v>high-score</v>
      </c>
      <c r="W9770" s="8">
        <f t="array" ref="W9770">IF(Customer_Churn_Records!$X9770=0,0,IFS(Customer_Churn_Records!$X9770&lt;100000,"low",Customer_Churn_Records!$X9770&lt;300000,"high"))</f>
        <v>0</v>
      </c>
      <c r="X9770" s="8">
        <f>ROUND(Customer_Churn_Records!$I9770,0)</f>
        <v>0</v>
      </c>
    </row>
    <row r="9771" ht="14.25" customHeight="1">
      <c r="A9771" s="6">
        <v>9357.0</v>
      </c>
      <c r="B9771" s="6">
        <v>1.5734711E7</v>
      </c>
      <c r="C9771" s="6" t="s">
        <v>4345</v>
      </c>
      <c r="D9771" s="6">
        <v>373.0</v>
      </c>
      <c r="E9771" s="6" t="s">
        <v>7</v>
      </c>
      <c r="F9771" s="6" t="s">
        <v>11</v>
      </c>
      <c r="G9771" s="7" t="s">
        <v>51</v>
      </c>
      <c r="H9771" s="6">
        <v>7.0</v>
      </c>
      <c r="I9771" s="6" t="s">
        <v>15173</v>
      </c>
      <c r="J9771" s="6">
        <v>1.0</v>
      </c>
      <c r="K9771" s="6">
        <v>1.0</v>
      </c>
      <c r="L9771" s="6">
        <v>0.0</v>
      </c>
      <c r="M9771" s="6" t="s">
        <v>19154</v>
      </c>
      <c r="N9771" s="6">
        <v>1.0</v>
      </c>
      <c r="O9771" s="6">
        <v>1.0</v>
      </c>
      <c r="P9771" s="6">
        <v>3.0</v>
      </c>
      <c r="Q9771" s="6" t="s">
        <v>49</v>
      </c>
      <c r="R9771" s="6">
        <v>986.0</v>
      </c>
      <c r="S9771" s="6">
        <f>COUNTIF(Customer_Churn_Records!$B$2:$B$10000,Customer_Churn_Records!$B9771)</f>
        <v>1</v>
      </c>
      <c r="T9771" s="6">
        <f>ROUNDUP(Customer_Churn_Records!$G9771,0)</f>
        <v>42</v>
      </c>
      <c r="U9771" s="6" t="str">
        <f t="array" ref="U9771">IFS(Customer_Churn_Records!$T9771&lt;30,"young",Customer_Churn_Records!$T9771&lt;50,"middle-aged",Customer_Churn_Records!$T9771&lt;100,"old")</f>
        <v>middle-aged</v>
      </c>
      <c r="V9771" s="8" t="str">
        <f t="array" ref="V9771">IFS(Customer_Churn_Records!$D9771&lt;701,"less-score",Customer_Churn_Records!$D9771&lt;851,"high-score")</f>
        <v>less-score</v>
      </c>
      <c r="W9771" s="8">
        <f t="array" ref="W9771">IF(Customer_Churn_Records!$X9771=0,0,IFS(Customer_Churn_Records!$X9771&lt;100000,"low",Customer_Churn_Records!$X9771&lt;300000,"high"))</f>
        <v>0</v>
      </c>
      <c r="X9771" s="8">
        <f>ROUND(Customer_Churn_Records!$I9771,0)</f>
        <v>0</v>
      </c>
    </row>
    <row r="9772" ht="14.25" customHeight="1">
      <c r="A9772" s="6">
        <v>9358.0</v>
      </c>
      <c r="B9772" s="6">
        <v>1.5814405E7</v>
      </c>
      <c r="C9772" s="6" t="s">
        <v>12300</v>
      </c>
      <c r="D9772" s="6">
        <v>418.0</v>
      </c>
      <c r="E9772" s="6" t="s">
        <v>7</v>
      </c>
      <c r="F9772" s="6" t="s">
        <v>10</v>
      </c>
      <c r="G9772" s="7" t="s">
        <v>258</v>
      </c>
      <c r="H9772" s="6">
        <v>9.0</v>
      </c>
      <c r="I9772" s="6" t="s">
        <v>15173</v>
      </c>
      <c r="J9772" s="6">
        <v>1.0</v>
      </c>
      <c r="K9772" s="6">
        <v>1.0</v>
      </c>
      <c r="L9772" s="6">
        <v>1.0</v>
      </c>
      <c r="M9772" s="6" t="s">
        <v>19155</v>
      </c>
      <c r="N9772" s="6">
        <v>1.0</v>
      </c>
      <c r="O9772" s="6">
        <v>1.0</v>
      </c>
      <c r="P9772" s="6">
        <v>2.0</v>
      </c>
      <c r="Q9772" s="6" t="s">
        <v>49</v>
      </c>
      <c r="R9772" s="6">
        <v>768.0</v>
      </c>
      <c r="S9772" s="6">
        <f>COUNTIF(Customer_Churn_Records!$B$2:$B$10000,Customer_Churn_Records!$B9772)</f>
        <v>1</v>
      </c>
      <c r="T9772" s="6">
        <f>ROUNDUP(Customer_Churn_Records!$G9772,0)</f>
        <v>46</v>
      </c>
      <c r="U9772" s="6" t="str">
        <f t="array" ref="U9772">IFS(Customer_Churn_Records!$T9772&lt;30,"young",Customer_Churn_Records!$T9772&lt;50,"middle-aged",Customer_Churn_Records!$T9772&lt;100,"old")</f>
        <v>middle-aged</v>
      </c>
      <c r="V9772" s="8" t="str">
        <f t="array" ref="V9772">IFS(Customer_Churn_Records!$D9772&lt;701,"less-score",Customer_Churn_Records!$D9772&lt;851,"high-score")</f>
        <v>less-score</v>
      </c>
      <c r="W9772" s="8">
        <f t="array" ref="W9772">IF(Customer_Churn_Records!$X9772=0,0,IFS(Customer_Churn_Records!$X9772&lt;100000,"low",Customer_Churn_Records!$X9772&lt;300000,"high"))</f>
        <v>0</v>
      </c>
      <c r="X9772" s="8">
        <f>ROUND(Customer_Churn_Records!$I9772,0)</f>
        <v>0</v>
      </c>
    </row>
    <row r="9773" ht="14.25" customHeight="1">
      <c r="A9773" s="6">
        <v>9359.0</v>
      </c>
      <c r="B9773" s="6">
        <v>1.5729359E7</v>
      </c>
      <c r="C9773" s="6" t="s">
        <v>2271</v>
      </c>
      <c r="D9773" s="6">
        <v>837.0</v>
      </c>
      <c r="E9773" s="6" t="s">
        <v>7</v>
      </c>
      <c r="F9773" s="6" t="s">
        <v>10</v>
      </c>
      <c r="G9773" s="7" t="s">
        <v>99</v>
      </c>
      <c r="H9773" s="6">
        <v>9.0</v>
      </c>
      <c r="I9773" s="6" t="s">
        <v>15173</v>
      </c>
      <c r="J9773" s="6">
        <v>2.0</v>
      </c>
      <c r="K9773" s="6">
        <v>1.0</v>
      </c>
      <c r="L9773" s="6">
        <v>1.0</v>
      </c>
      <c r="M9773" s="6" t="s">
        <v>19156</v>
      </c>
      <c r="N9773" s="6">
        <v>0.0</v>
      </c>
      <c r="O9773" s="6">
        <v>0.0</v>
      </c>
      <c r="P9773" s="6">
        <v>4.0</v>
      </c>
      <c r="Q9773" s="6" t="s">
        <v>44</v>
      </c>
      <c r="R9773" s="6">
        <v>374.0</v>
      </c>
      <c r="S9773" s="6">
        <f>COUNTIF(Customer_Churn_Records!$B$2:$B$10000,Customer_Churn_Records!$B9773)</f>
        <v>1</v>
      </c>
      <c r="T9773" s="6">
        <f>ROUNDUP(Customer_Churn_Records!$G9773,0)</f>
        <v>29</v>
      </c>
      <c r="U9773" s="6" t="str">
        <f t="array" ref="U9773">IFS(Customer_Churn_Records!$T9773&lt;30,"young",Customer_Churn_Records!$T9773&lt;50,"middle-aged",Customer_Churn_Records!$T9773&lt;100,"old")</f>
        <v>young</v>
      </c>
      <c r="V9773" s="8" t="str">
        <f t="array" ref="V9773">IFS(Customer_Churn_Records!$D9773&lt;701,"less-score",Customer_Churn_Records!$D9773&lt;851,"high-score")</f>
        <v>high-score</v>
      </c>
      <c r="W9773" s="8">
        <f t="array" ref="W9773">IF(Customer_Churn_Records!$X9773=0,0,IFS(Customer_Churn_Records!$X9773&lt;100000,"low",Customer_Churn_Records!$X9773&lt;300000,"high"))</f>
        <v>0</v>
      </c>
      <c r="X9773" s="8">
        <f>ROUND(Customer_Churn_Records!$I9773,0)</f>
        <v>0</v>
      </c>
    </row>
    <row r="9774" ht="14.25" customHeight="1">
      <c r="A9774" s="6">
        <v>9364.0</v>
      </c>
      <c r="B9774" s="6">
        <v>1.5749114E7</v>
      </c>
      <c r="C9774" s="6" t="s">
        <v>2287</v>
      </c>
      <c r="D9774" s="6">
        <v>634.0</v>
      </c>
      <c r="E9774" s="6" t="s">
        <v>9</v>
      </c>
      <c r="F9774" s="6" t="s">
        <v>11</v>
      </c>
      <c r="G9774" s="7" t="s">
        <v>87</v>
      </c>
      <c r="H9774" s="6">
        <v>3.0</v>
      </c>
      <c r="I9774" s="6" t="s">
        <v>15173</v>
      </c>
      <c r="J9774" s="6">
        <v>2.0</v>
      </c>
      <c r="K9774" s="6">
        <v>1.0</v>
      </c>
      <c r="L9774" s="6">
        <v>1.0</v>
      </c>
      <c r="M9774" s="6" t="s">
        <v>19157</v>
      </c>
      <c r="N9774" s="6">
        <v>0.0</v>
      </c>
      <c r="O9774" s="6">
        <v>0.0</v>
      </c>
      <c r="P9774" s="6">
        <v>2.0</v>
      </c>
      <c r="Q9774" s="6" t="s">
        <v>44</v>
      </c>
      <c r="R9774" s="6">
        <v>332.0</v>
      </c>
      <c r="S9774" s="6">
        <f>COUNTIF(Customer_Churn_Records!$B$2:$B$10000,Customer_Churn_Records!$B9774)</f>
        <v>1</v>
      </c>
      <c r="T9774" s="6">
        <f>ROUNDUP(Customer_Churn_Records!$G9774,0)</f>
        <v>35</v>
      </c>
      <c r="U9774" s="6" t="str">
        <f t="array" ref="U9774">IFS(Customer_Churn_Records!$T9774&lt;30,"young",Customer_Churn_Records!$T9774&lt;50,"middle-aged",Customer_Churn_Records!$T9774&lt;100,"old")</f>
        <v>middle-aged</v>
      </c>
      <c r="V9774" s="8" t="str">
        <f t="array" ref="V9774">IFS(Customer_Churn_Records!$D9774&lt;701,"less-score",Customer_Churn_Records!$D9774&lt;851,"high-score")</f>
        <v>less-score</v>
      </c>
      <c r="W9774" s="8">
        <f t="array" ref="W9774">IF(Customer_Churn_Records!$X9774=0,0,IFS(Customer_Churn_Records!$X9774&lt;100000,"low",Customer_Churn_Records!$X9774&lt;300000,"high"))</f>
        <v>0</v>
      </c>
      <c r="X9774" s="8">
        <f>ROUND(Customer_Churn_Records!$I9774,0)</f>
        <v>0</v>
      </c>
    </row>
    <row r="9775" ht="14.25" customHeight="1">
      <c r="A9775" s="6">
        <v>9367.0</v>
      </c>
      <c r="B9775" s="6">
        <v>1.5656009E7</v>
      </c>
      <c r="C9775" s="6" t="s">
        <v>2298</v>
      </c>
      <c r="D9775" s="6">
        <v>736.0</v>
      </c>
      <c r="E9775" s="6" t="s">
        <v>7</v>
      </c>
      <c r="F9775" s="6" t="s">
        <v>10</v>
      </c>
      <c r="G9775" s="7" t="s">
        <v>118</v>
      </c>
      <c r="H9775" s="6">
        <v>6.0</v>
      </c>
      <c r="I9775" s="6" t="s">
        <v>15173</v>
      </c>
      <c r="J9775" s="6">
        <v>1.0</v>
      </c>
      <c r="K9775" s="6">
        <v>1.0</v>
      </c>
      <c r="L9775" s="6">
        <v>0.0</v>
      </c>
      <c r="M9775" s="6" t="s">
        <v>19158</v>
      </c>
      <c r="N9775" s="6">
        <v>0.0</v>
      </c>
      <c r="O9775" s="6">
        <v>0.0</v>
      </c>
      <c r="P9775" s="6">
        <v>2.0</v>
      </c>
      <c r="Q9775" s="6" t="s">
        <v>49</v>
      </c>
      <c r="R9775" s="6">
        <v>978.0</v>
      </c>
      <c r="S9775" s="6">
        <f>COUNTIF(Customer_Churn_Records!$B$2:$B$10000,Customer_Churn_Records!$B9775)</f>
        <v>1</v>
      </c>
      <c r="T9775" s="6">
        <f>ROUNDUP(Customer_Churn_Records!$G9775,0)</f>
        <v>36</v>
      </c>
      <c r="U9775" s="6" t="str">
        <f t="array" ref="U9775">IFS(Customer_Churn_Records!$T9775&lt;30,"young",Customer_Churn_Records!$T9775&lt;50,"middle-aged",Customer_Churn_Records!$T9775&lt;100,"old")</f>
        <v>middle-aged</v>
      </c>
      <c r="V9775" s="8" t="str">
        <f t="array" ref="V9775">IFS(Customer_Churn_Records!$D9775&lt;701,"less-score",Customer_Churn_Records!$D9775&lt;851,"high-score")</f>
        <v>high-score</v>
      </c>
      <c r="W9775" s="8">
        <f t="array" ref="W9775">IF(Customer_Churn_Records!$X9775=0,0,IFS(Customer_Churn_Records!$X9775&lt;100000,"low",Customer_Churn_Records!$X9775&lt;300000,"high"))</f>
        <v>0</v>
      </c>
      <c r="X9775" s="8">
        <f>ROUND(Customer_Churn_Records!$I9775,0)</f>
        <v>0</v>
      </c>
    </row>
    <row r="9776" ht="14.25" customHeight="1">
      <c r="A9776" s="6">
        <v>9369.0</v>
      </c>
      <c r="B9776" s="6">
        <v>1.5670492E7</v>
      </c>
      <c r="C9776" s="6" t="s">
        <v>755</v>
      </c>
      <c r="D9776" s="6">
        <v>737.0</v>
      </c>
      <c r="E9776" s="6" t="s">
        <v>7</v>
      </c>
      <c r="F9776" s="6" t="s">
        <v>11</v>
      </c>
      <c r="G9776" s="7" t="s">
        <v>160</v>
      </c>
      <c r="H9776" s="6">
        <v>8.0</v>
      </c>
      <c r="I9776" s="6" t="s">
        <v>15173</v>
      </c>
      <c r="J9776" s="6">
        <v>2.0</v>
      </c>
      <c r="K9776" s="6">
        <v>1.0</v>
      </c>
      <c r="L9776" s="6">
        <v>0.0</v>
      </c>
      <c r="M9776" s="6" t="s">
        <v>19159</v>
      </c>
      <c r="N9776" s="6">
        <v>0.0</v>
      </c>
      <c r="O9776" s="6">
        <v>0.0</v>
      </c>
      <c r="P9776" s="6">
        <v>2.0</v>
      </c>
      <c r="Q9776" s="6" t="s">
        <v>44</v>
      </c>
      <c r="R9776" s="6">
        <v>934.0</v>
      </c>
      <c r="S9776" s="6">
        <f>COUNTIF(Customer_Churn_Records!$B$2:$B$10000,Customer_Churn_Records!$B9776)</f>
        <v>1</v>
      </c>
      <c r="T9776" s="6">
        <f>ROUNDUP(Customer_Churn_Records!$G9776,0)</f>
        <v>28</v>
      </c>
      <c r="U9776" s="6" t="str">
        <f t="array" ref="U9776">IFS(Customer_Churn_Records!$T9776&lt;30,"young",Customer_Churn_Records!$T9776&lt;50,"middle-aged",Customer_Churn_Records!$T9776&lt;100,"old")</f>
        <v>young</v>
      </c>
      <c r="V9776" s="8" t="str">
        <f t="array" ref="V9776">IFS(Customer_Churn_Records!$D9776&lt;701,"less-score",Customer_Churn_Records!$D9776&lt;851,"high-score")</f>
        <v>high-score</v>
      </c>
      <c r="W9776" s="8">
        <f t="array" ref="W9776">IF(Customer_Churn_Records!$X9776=0,0,IFS(Customer_Churn_Records!$X9776&lt;100000,"low",Customer_Churn_Records!$X9776&lt;300000,"high"))</f>
        <v>0</v>
      </c>
      <c r="X9776" s="8">
        <f>ROUND(Customer_Churn_Records!$I9776,0)</f>
        <v>0</v>
      </c>
    </row>
    <row r="9777" ht="14.25" customHeight="1">
      <c r="A9777" s="6">
        <v>9370.0</v>
      </c>
      <c r="B9777" s="6">
        <v>1.5795458E7</v>
      </c>
      <c r="C9777" s="6" t="s">
        <v>2153</v>
      </c>
      <c r="D9777" s="6">
        <v>718.0</v>
      </c>
      <c r="E9777" s="6" t="s">
        <v>9</v>
      </c>
      <c r="F9777" s="6" t="s">
        <v>10</v>
      </c>
      <c r="G9777" s="7" t="s">
        <v>107</v>
      </c>
      <c r="H9777" s="6">
        <v>2.0</v>
      </c>
      <c r="I9777" s="6" t="s">
        <v>15173</v>
      </c>
      <c r="J9777" s="6">
        <v>1.0</v>
      </c>
      <c r="K9777" s="6">
        <v>1.0</v>
      </c>
      <c r="L9777" s="6">
        <v>1.0</v>
      </c>
      <c r="M9777" s="6" t="s">
        <v>19160</v>
      </c>
      <c r="N9777" s="6">
        <v>0.0</v>
      </c>
      <c r="O9777" s="6">
        <v>0.0</v>
      </c>
      <c r="P9777" s="6">
        <v>2.0</v>
      </c>
      <c r="Q9777" s="6" t="s">
        <v>79</v>
      </c>
      <c r="R9777" s="6">
        <v>431.0</v>
      </c>
      <c r="S9777" s="6">
        <f>COUNTIF(Customer_Churn_Records!$B$2:$B$10000,Customer_Churn_Records!$B9777)</f>
        <v>1</v>
      </c>
      <c r="T9777" s="6">
        <f>ROUNDUP(Customer_Churn_Records!$G9777,0)</f>
        <v>39</v>
      </c>
      <c r="U9777" s="6" t="str">
        <f t="array" ref="U9777">IFS(Customer_Churn_Records!$T9777&lt;30,"young",Customer_Churn_Records!$T9777&lt;50,"middle-aged",Customer_Churn_Records!$T9777&lt;100,"old")</f>
        <v>middle-aged</v>
      </c>
      <c r="V9777" s="8" t="str">
        <f t="array" ref="V9777">IFS(Customer_Churn_Records!$D9777&lt;701,"less-score",Customer_Churn_Records!$D9777&lt;851,"high-score")</f>
        <v>high-score</v>
      </c>
      <c r="W9777" s="8">
        <f t="array" ref="W9777">IF(Customer_Churn_Records!$X9777=0,0,IFS(Customer_Churn_Records!$X9777&lt;100000,"low",Customer_Churn_Records!$X9777&lt;300000,"high"))</f>
        <v>0</v>
      </c>
      <c r="X9777" s="8">
        <f>ROUND(Customer_Churn_Records!$I9777,0)</f>
        <v>0</v>
      </c>
    </row>
    <row r="9778" ht="14.25" customHeight="1">
      <c r="A9778" s="6">
        <v>9371.0</v>
      </c>
      <c r="B9778" s="6">
        <v>1.5732438E7</v>
      </c>
      <c r="C9778" s="6" t="s">
        <v>3362</v>
      </c>
      <c r="D9778" s="6">
        <v>561.0</v>
      </c>
      <c r="E9778" s="6" t="s">
        <v>7</v>
      </c>
      <c r="F9778" s="6" t="s">
        <v>11</v>
      </c>
      <c r="G9778" s="7" t="s">
        <v>76</v>
      </c>
      <c r="H9778" s="6">
        <v>4.0</v>
      </c>
      <c r="I9778" s="6" t="s">
        <v>15173</v>
      </c>
      <c r="J9778" s="6">
        <v>4.0</v>
      </c>
      <c r="K9778" s="6">
        <v>0.0</v>
      </c>
      <c r="L9778" s="6">
        <v>0.0</v>
      </c>
      <c r="M9778" s="6" t="s">
        <v>19161</v>
      </c>
      <c r="N9778" s="6">
        <v>1.0</v>
      </c>
      <c r="O9778" s="6">
        <v>1.0</v>
      </c>
      <c r="P9778" s="6">
        <v>1.0</v>
      </c>
      <c r="Q9778" s="6" t="s">
        <v>49</v>
      </c>
      <c r="R9778" s="6">
        <v>320.0</v>
      </c>
      <c r="S9778" s="6">
        <f>COUNTIF(Customer_Churn_Records!$B$2:$B$10000,Customer_Churn_Records!$B9778)</f>
        <v>1</v>
      </c>
      <c r="T9778" s="6">
        <f>ROUNDUP(Customer_Churn_Records!$G9778,0)</f>
        <v>43</v>
      </c>
      <c r="U9778" s="6" t="str">
        <f t="array" ref="U9778">IFS(Customer_Churn_Records!$T9778&lt;30,"young",Customer_Churn_Records!$T9778&lt;50,"middle-aged",Customer_Churn_Records!$T9778&lt;100,"old")</f>
        <v>middle-aged</v>
      </c>
      <c r="V9778" s="8" t="str">
        <f t="array" ref="V9778">IFS(Customer_Churn_Records!$D9778&lt;701,"less-score",Customer_Churn_Records!$D9778&lt;851,"high-score")</f>
        <v>less-score</v>
      </c>
      <c r="W9778" s="8">
        <f t="array" ref="W9778">IF(Customer_Churn_Records!$X9778=0,0,IFS(Customer_Churn_Records!$X9778&lt;100000,"low",Customer_Churn_Records!$X9778&lt;300000,"high"))</f>
        <v>0</v>
      </c>
      <c r="X9778" s="8">
        <f>ROUND(Customer_Churn_Records!$I9778,0)</f>
        <v>0</v>
      </c>
    </row>
    <row r="9779" ht="14.25" customHeight="1">
      <c r="A9779" s="6">
        <v>9374.0</v>
      </c>
      <c r="B9779" s="6">
        <v>1.5807457E7</v>
      </c>
      <c r="C9779" s="6" t="s">
        <v>10107</v>
      </c>
      <c r="D9779" s="6">
        <v>641.0</v>
      </c>
      <c r="E9779" s="6" t="s">
        <v>9</v>
      </c>
      <c r="F9779" s="6" t="s">
        <v>10</v>
      </c>
      <c r="G9779" s="7" t="s">
        <v>118</v>
      </c>
      <c r="H9779" s="6">
        <v>1.0</v>
      </c>
      <c r="I9779" s="6" t="s">
        <v>15173</v>
      </c>
      <c r="J9779" s="6">
        <v>2.0</v>
      </c>
      <c r="K9779" s="6">
        <v>1.0</v>
      </c>
      <c r="L9779" s="6">
        <v>0.0</v>
      </c>
      <c r="M9779" s="6" t="s">
        <v>19162</v>
      </c>
      <c r="N9779" s="6">
        <v>0.0</v>
      </c>
      <c r="O9779" s="6">
        <v>0.0</v>
      </c>
      <c r="P9779" s="6">
        <v>2.0</v>
      </c>
      <c r="Q9779" s="6" t="s">
        <v>49</v>
      </c>
      <c r="R9779" s="6">
        <v>262.0</v>
      </c>
      <c r="S9779" s="6">
        <f>COUNTIF(Customer_Churn_Records!$B$2:$B$10000,Customer_Churn_Records!$B9779)</f>
        <v>1</v>
      </c>
      <c r="T9779" s="6">
        <f>ROUNDUP(Customer_Churn_Records!$G9779,0)</f>
        <v>36</v>
      </c>
      <c r="U9779" s="6" t="str">
        <f t="array" ref="U9779">IFS(Customer_Churn_Records!$T9779&lt;30,"young",Customer_Churn_Records!$T9779&lt;50,"middle-aged",Customer_Churn_Records!$T9779&lt;100,"old")</f>
        <v>middle-aged</v>
      </c>
      <c r="V9779" s="8" t="str">
        <f t="array" ref="V9779">IFS(Customer_Churn_Records!$D9779&lt;701,"less-score",Customer_Churn_Records!$D9779&lt;851,"high-score")</f>
        <v>less-score</v>
      </c>
      <c r="W9779" s="8">
        <f t="array" ref="W9779">IF(Customer_Churn_Records!$X9779=0,0,IFS(Customer_Churn_Records!$X9779&lt;100000,"low",Customer_Churn_Records!$X9779&lt;300000,"high"))</f>
        <v>0</v>
      </c>
      <c r="X9779" s="8">
        <f>ROUND(Customer_Churn_Records!$I9779,0)</f>
        <v>0</v>
      </c>
    </row>
    <row r="9780" ht="14.25" customHeight="1">
      <c r="A9780" s="6">
        <v>9377.0</v>
      </c>
      <c r="B9780" s="6">
        <v>1.5657306E7</v>
      </c>
      <c r="C9780" s="6" t="s">
        <v>19163</v>
      </c>
      <c r="D9780" s="6">
        <v>567.0</v>
      </c>
      <c r="E9780" s="6" t="s">
        <v>7</v>
      </c>
      <c r="F9780" s="6" t="s">
        <v>10</v>
      </c>
      <c r="G9780" s="7" t="s">
        <v>177</v>
      </c>
      <c r="H9780" s="6">
        <v>2.0</v>
      </c>
      <c r="I9780" s="6" t="s">
        <v>15173</v>
      </c>
      <c r="J9780" s="6">
        <v>1.0</v>
      </c>
      <c r="K9780" s="6">
        <v>0.0</v>
      </c>
      <c r="L9780" s="6">
        <v>0.0</v>
      </c>
      <c r="M9780" s="6" t="s">
        <v>19164</v>
      </c>
      <c r="N9780" s="6">
        <v>1.0</v>
      </c>
      <c r="O9780" s="6">
        <v>1.0</v>
      </c>
      <c r="P9780" s="6">
        <v>5.0</v>
      </c>
      <c r="Q9780" s="6" t="s">
        <v>58</v>
      </c>
      <c r="R9780" s="6">
        <v>545.0</v>
      </c>
      <c r="S9780" s="6">
        <f>COUNTIF(Customer_Churn_Records!$B$2:$B$10000,Customer_Churn_Records!$B9780)</f>
        <v>1</v>
      </c>
      <c r="T9780" s="6">
        <f>ROUNDUP(Customer_Churn_Records!$G9780,0)</f>
        <v>47</v>
      </c>
      <c r="U9780" s="6" t="str">
        <f t="array" ref="U9780">IFS(Customer_Churn_Records!$T9780&lt;30,"young",Customer_Churn_Records!$T9780&lt;50,"middle-aged",Customer_Churn_Records!$T9780&lt;100,"old")</f>
        <v>middle-aged</v>
      </c>
      <c r="V9780" s="8" t="str">
        <f t="array" ref="V9780">IFS(Customer_Churn_Records!$D9780&lt;701,"less-score",Customer_Churn_Records!$D9780&lt;851,"high-score")</f>
        <v>less-score</v>
      </c>
      <c r="W9780" s="8">
        <f t="array" ref="W9780">IF(Customer_Churn_Records!$X9780=0,0,IFS(Customer_Churn_Records!$X9780&lt;100000,"low",Customer_Churn_Records!$X9780&lt;300000,"high"))</f>
        <v>0</v>
      </c>
      <c r="X9780" s="8">
        <f>ROUND(Customer_Churn_Records!$I9780,0)</f>
        <v>0</v>
      </c>
    </row>
    <row r="9781" ht="14.25" customHeight="1">
      <c r="A9781" s="6">
        <v>9380.0</v>
      </c>
      <c r="B9781" s="6">
        <v>1.5626042E7</v>
      </c>
      <c r="C9781" s="6" t="s">
        <v>98</v>
      </c>
      <c r="D9781" s="6">
        <v>690.0</v>
      </c>
      <c r="E9781" s="6" t="s">
        <v>9</v>
      </c>
      <c r="F9781" s="6" t="s">
        <v>10</v>
      </c>
      <c r="G9781" s="7" t="s">
        <v>64</v>
      </c>
      <c r="H9781" s="6">
        <v>2.0</v>
      </c>
      <c r="I9781" s="6" t="s">
        <v>15173</v>
      </c>
      <c r="J9781" s="6">
        <v>2.0</v>
      </c>
      <c r="K9781" s="6">
        <v>1.0</v>
      </c>
      <c r="L9781" s="6">
        <v>1.0</v>
      </c>
      <c r="M9781" s="6" t="s">
        <v>19165</v>
      </c>
      <c r="N9781" s="6">
        <v>0.0</v>
      </c>
      <c r="O9781" s="6">
        <v>0.0</v>
      </c>
      <c r="P9781" s="6">
        <v>3.0</v>
      </c>
      <c r="Q9781" s="6" t="s">
        <v>49</v>
      </c>
      <c r="R9781" s="6">
        <v>568.0</v>
      </c>
      <c r="S9781" s="6">
        <f>COUNTIF(Customer_Churn_Records!$B$2:$B$10000,Customer_Churn_Records!$B9781)</f>
        <v>1</v>
      </c>
      <c r="T9781" s="6">
        <f>ROUNDUP(Customer_Churn_Records!$G9781,0)</f>
        <v>26</v>
      </c>
      <c r="U9781" s="6" t="str">
        <f t="array" ref="U9781">IFS(Customer_Churn_Records!$T9781&lt;30,"young",Customer_Churn_Records!$T9781&lt;50,"middle-aged",Customer_Churn_Records!$T9781&lt;100,"old")</f>
        <v>young</v>
      </c>
      <c r="V9781" s="8" t="str">
        <f t="array" ref="V9781">IFS(Customer_Churn_Records!$D9781&lt;701,"less-score",Customer_Churn_Records!$D9781&lt;851,"high-score")</f>
        <v>less-score</v>
      </c>
      <c r="W9781" s="8">
        <f t="array" ref="W9781">IF(Customer_Churn_Records!$X9781=0,0,IFS(Customer_Churn_Records!$X9781&lt;100000,"low",Customer_Churn_Records!$X9781&lt;300000,"high"))</f>
        <v>0</v>
      </c>
      <c r="X9781" s="8">
        <f>ROUND(Customer_Churn_Records!$I9781,0)</f>
        <v>0</v>
      </c>
    </row>
    <row r="9782" ht="14.25" customHeight="1">
      <c r="A9782" s="6">
        <v>9385.0</v>
      </c>
      <c r="B9782" s="6">
        <v>1.5686242E7</v>
      </c>
      <c r="C9782" s="6" t="s">
        <v>5584</v>
      </c>
      <c r="D9782" s="6">
        <v>771.0</v>
      </c>
      <c r="E9782" s="6" t="s">
        <v>7</v>
      </c>
      <c r="F9782" s="6" t="s">
        <v>10</v>
      </c>
      <c r="G9782" s="7" t="s">
        <v>46</v>
      </c>
      <c r="H9782" s="6">
        <v>4.0</v>
      </c>
      <c r="I9782" s="6" t="s">
        <v>15173</v>
      </c>
      <c r="J9782" s="6">
        <v>1.0</v>
      </c>
      <c r="K9782" s="6">
        <v>0.0</v>
      </c>
      <c r="L9782" s="6">
        <v>0.0</v>
      </c>
      <c r="M9782" s="6" t="s">
        <v>19166</v>
      </c>
      <c r="N9782" s="6">
        <v>1.0</v>
      </c>
      <c r="O9782" s="6">
        <v>1.0</v>
      </c>
      <c r="P9782" s="6">
        <v>4.0</v>
      </c>
      <c r="Q9782" s="6" t="s">
        <v>44</v>
      </c>
      <c r="R9782" s="6">
        <v>652.0</v>
      </c>
      <c r="S9782" s="6">
        <f>COUNTIF(Customer_Churn_Records!$B$2:$B$10000,Customer_Churn_Records!$B9782)</f>
        <v>1</v>
      </c>
      <c r="T9782" s="6">
        <f>ROUNDUP(Customer_Churn_Records!$G9782,0)</f>
        <v>57</v>
      </c>
      <c r="U9782" s="6" t="str">
        <f t="array" ref="U9782">IFS(Customer_Churn_Records!$T9782&lt;30,"young",Customer_Churn_Records!$T9782&lt;50,"middle-aged",Customer_Churn_Records!$T9782&lt;100,"old")</f>
        <v>old</v>
      </c>
      <c r="V9782" s="8" t="str">
        <f t="array" ref="V9782">IFS(Customer_Churn_Records!$D9782&lt;701,"less-score",Customer_Churn_Records!$D9782&lt;851,"high-score")</f>
        <v>high-score</v>
      </c>
      <c r="W9782" s="8">
        <f t="array" ref="W9782">IF(Customer_Churn_Records!$X9782=0,0,IFS(Customer_Churn_Records!$X9782&lt;100000,"low",Customer_Churn_Records!$X9782&lt;300000,"high"))</f>
        <v>0</v>
      </c>
      <c r="X9782" s="8">
        <f>ROUND(Customer_Churn_Records!$I9782,0)</f>
        <v>0</v>
      </c>
    </row>
    <row r="9783" ht="14.25" customHeight="1">
      <c r="A9783" s="6">
        <v>9389.0</v>
      </c>
      <c r="B9783" s="6">
        <v>1.5707138E7</v>
      </c>
      <c r="C9783" s="6" t="s">
        <v>19167</v>
      </c>
      <c r="D9783" s="6">
        <v>679.0</v>
      </c>
      <c r="E9783" s="6" t="s">
        <v>9</v>
      </c>
      <c r="F9783" s="6" t="s">
        <v>11</v>
      </c>
      <c r="G9783" s="7" t="s">
        <v>107</v>
      </c>
      <c r="H9783" s="6">
        <v>5.0</v>
      </c>
      <c r="I9783" s="6" t="s">
        <v>15173</v>
      </c>
      <c r="J9783" s="6">
        <v>2.0</v>
      </c>
      <c r="K9783" s="6">
        <v>1.0</v>
      </c>
      <c r="L9783" s="6">
        <v>1.0</v>
      </c>
      <c r="M9783" s="6" t="s">
        <v>19168</v>
      </c>
      <c r="N9783" s="6">
        <v>0.0</v>
      </c>
      <c r="O9783" s="6">
        <v>0.0</v>
      </c>
      <c r="P9783" s="6">
        <v>1.0</v>
      </c>
      <c r="Q9783" s="6" t="s">
        <v>79</v>
      </c>
      <c r="R9783" s="6">
        <v>338.0</v>
      </c>
      <c r="S9783" s="6">
        <f>COUNTIF(Customer_Churn_Records!$B$2:$B$10000,Customer_Churn_Records!$B9783)</f>
        <v>1</v>
      </c>
      <c r="T9783" s="6">
        <f>ROUNDUP(Customer_Churn_Records!$G9783,0)</f>
        <v>39</v>
      </c>
      <c r="U9783" s="6" t="str">
        <f t="array" ref="U9783">IFS(Customer_Churn_Records!$T9783&lt;30,"young",Customer_Churn_Records!$T9783&lt;50,"middle-aged",Customer_Churn_Records!$T9783&lt;100,"old")</f>
        <v>middle-aged</v>
      </c>
      <c r="V9783" s="8" t="str">
        <f t="array" ref="V9783">IFS(Customer_Churn_Records!$D9783&lt;701,"less-score",Customer_Churn_Records!$D9783&lt;851,"high-score")</f>
        <v>less-score</v>
      </c>
      <c r="W9783" s="8">
        <f t="array" ref="W9783">IF(Customer_Churn_Records!$X9783=0,0,IFS(Customer_Churn_Records!$X9783&lt;100000,"low",Customer_Churn_Records!$X9783&lt;300000,"high"))</f>
        <v>0</v>
      </c>
      <c r="X9783" s="8">
        <f>ROUND(Customer_Churn_Records!$I9783,0)</f>
        <v>0</v>
      </c>
    </row>
    <row r="9784" ht="14.25" customHeight="1">
      <c r="A9784" s="6">
        <v>9390.0</v>
      </c>
      <c r="B9784" s="6">
        <v>1.5756954E7</v>
      </c>
      <c r="C9784" s="6" t="s">
        <v>2839</v>
      </c>
      <c r="D9784" s="6">
        <v>538.0</v>
      </c>
      <c r="E9784" s="6" t="s">
        <v>7</v>
      </c>
      <c r="F9784" s="6" t="s">
        <v>10</v>
      </c>
      <c r="G9784" s="7" t="s">
        <v>114</v>
      </c>
      <c r="H9784" s="6">
        <v>2.0</v>
      </c>
      <c r="I9784" s="6" t="s">
        <v>15173</v>
      </c>
      <c r="J9784" s="6">
        <v>1.0</v>
      </c>
      <c r="K9784" s="6">
        <v>1.0</v>
      </c>
      <c r="L9784" s="6">
        <v>1.0</v>
      </c>
      <c r="M9784" s="6" t="s">
        <v>19169</v>
      </c>
      <c r="N9784" s="6">
        <v>0.0</v>
      </c>
      <c r="O9784" s="6">
        <v>0.0</v>
      </c>
      <c r="P9784" s="6">
        <v>3.0</v>
      </c>
      <c r="Q9784" s="6" t="s">
        <v>79</v>
      </c>
      <c r="R9784" s="6">
        <v>559.0</v>
      </c>
      <c r="S9784" s="6">
        <f>COUNTIF(Customer_Churn_Records!$B$2:$B$10000,Customer_Churn_Records!$B9784)</f>
        <v>1</v>
      </c>
      <c r="T9784" s="6">
        <f>ROUNDUP(Customer_Churn_Records!$G9784,0)</f>
        <v>32</v>
      </c>
      <c r="U9784" s="6" t="str">
        <f t="array" ref="U9784">IFS(Customer_Churn_Records!$T9784&lt;30,"young",Customer_Churn_Records!$T9784&lt;50,"middle-aged",Customer_Churn_Records!$T9784&lt;100,"old")</f>
        <v>middle-aged</v>
      </c>
      <c r="V9784" s="8" t="str">
        <f t="array" ref="V9784">IFS(Customer_Churn_Records!$D9784&lt;701,"less-score",Customer_Churn_Records!$D9784&lt;851,"high-score")</f>
        <v>less-score</v>
      </c>
      <c r="W9784" s="8">
        <f t="array" ref="W9784">IF(Customer_Churn_Records!$X9784=0,0,IFS(Customer_Churn_Records!$X9784&lt;100000,"low",Customer_Churn_Records!$X9784&lt;300000,"high"))</f>
        <v>0</v>
      </c>
      <c r="X9784" s="8">
        <f>ROUND(Customer_Churn_Records!$I9784,0)</f>
        <v>0</v>
      </c>
    </row>
    <row r="9785" ht="14.25" customHeight="1">
      <c r="A9785" s="6">
        <v>9392.0</v>
      </c>
      <c r="B9785" s="6">
        <v>1.5639665E7</v>
      </c>
      <c r="C9785" s="6" t="s">
        <v>7719</v>
      </c>
      <c r="D9785" s="6">
        <v>846.0</v>
      </c>
      <c r="E9785" s="6" t="s">
        <v>9</v>
      </c>
      <c r="F9785" s="6" t="s">
        <v>11</v>
      </c>
      <c r="G9785" s="7" t="s">
        <v>445</v>
      </c>
      <c r="H9785" s="6">
        <v>0.0</v>
      </c>
      <c r="I9785" s="6" t="s">
        <v>15173</v>
      </c>
      <c r="J9785" s="6">
        <v>2.0</v>
      </c>
      <c r="K9785" s="6">
        <v>1.0</v>
      </c>
      <c r="L9785" s="6">
        <v>1.0</v>
      </c>
      <c r="M9785" s="6" t="s">
        <v>19170</v>
      </c>
      <c r="N9785" s="6">
        <v>0.0</v>
      </c>
      <c r="O9785" s="6">
        <v>0.0</v>
      </c>
      <c r="P9785" s="6">
        <v>1.0</v>
      </c>
      <c r="Q9785" s="6" t="s">
        <v>79</v>
      </c>
      <c r="R9785" s="6">
        <v>292.0</v>
      </c>
      <c r="S9785" s="6">
        <f>COUNTIF(Customer_Churn_Records!$B$2:$B$10000,Customer_Churn_Records!$B9785)</f>
        <v>1</v>
      </c>
      <c r="T9785" s="6">
        <f>ROUNDUP(Customer_Churn_Records!$G9785,0)</f>
        <v>61</v>
      </c>
      <c r="U9785" s="6" t="str">
        <f t="array" ref="U9785">IFS(Customer_Churn_Records!$T9785&lt;30,"young",Customer_Churn_Records!$T9785&lt;50,"middle-aged",Customer_Churn_Records!$T9785&lt;100,"old")</f>
        <v>old</v>
      </c>
      <c r="V9785" s="8" t="str">
        <f t="array" ref="V9785">IFS(Customer_Churn_Records!$D9785&lt;701,"less-score",Customer_Churn_Records!$D9785&lt;851,"high-score")</f>
        <v>high-score</v>
      </c>
      <c r="W9785" s="8">
        <f t="array" ref="W9785">IF(Customer_Churn_Records!$X9785=0,0,IFS(Customer_Churn_Records!$X9785&lt;100000,"low",Customer_Churn_Records!$X9785&lt;300000,"high"))</f>
        <v>0</v>
      </c>
      <c r="X9785" s="8">
        <f>ROUND(Customer_Churn_Records!$I9785,0)</f>
        <v>0</v>
      </c>
    </row>
    <row r="9786" ht="14.25" customHeight="1">
      <c r="A9786" s="6">
        <v>9393.0</v>
      </c>
      <c r="B9786" s="6">
        <v>1.5571065E7</v>
      </c>
      <c r="C9786" s="6" t="s">
        <v>19171</v>
      </c>
      <c r="D9786" s="6">
        <v>532.0</v>
      </c>
      <c r="E9786" s="6" t="s">
        <v>9</v>
      </c>
      <c r="F9786" s="6" t="s">
        <v>10</v>
      </c>
      <c r="G9786" s="7" t="s">
        <v>107</v>
      </c>
      <c r="H9786" s="6">
        <v>0.0</v>
      </c>
      <c r="I9786" s="6" t="s">
        <v>15173</v>
      </c>
      <c r="J9786" s="6">
        <v>2.0</v>
      </c>
      <c r="K9786" s="6">
        <v>1.0</v>
      </c>
      <c r="L9786" s="6">
        <v>0.0</v>
      </c>
      <c r="M9786" s="6" t="s">
        <v>19172</v>
      </c>
      <c r="N9786" s="6">
        <v>0.0</v>
      </c>
      <c r="O9786" s="6">
        <v>0.0</v>
      </c>
      <c r="P9786" s="6">
        <v>1.0</v>
      </c>
      <c r="Q9786" s="6" t="s">
        <v>79</v>
      </c>
      <c r="R9786" s="6">
        <v>777.0</v>
      </c>
      <c r="S9786" s="6">
        <f>COUNTIF(Customer_Churn_Records!$B$2:$B$10000,Customer_Churn_Records!$B9786)</f>
        <v>1</v>
      </c>
      <c r="T9786" s="6">
        <f>ROUNDUP(Customer_Churn_Records!$G9786,0)</f>
        <v>39</v>
      </c>
      <c r="U9786" s="6" t="str">
        <f t="array" ref="U9786">IFS(Customer_Churn_Records!$T9786&lt;30,"young",Customer_Churn_Records!$T9786&lt;50,"middle-aged",Customer_Churn_Records!$T9786&lt;100,"old")</f>
        <v>middle-aged</v>
      </c>
      <c r="V9786" s="8" t="str">
        <f t="array" ref="V9786">IFS(Customer_Churn_Records!$D9786&lt;701,"less-score",Customer_Churn_Records!$D9786&lt;851,"high-score")</f>
        <v>less-score</v>
      </c>
      <c r="W9786" s="8">
        <f t="array" ref="W9786">IF(Customer_Churn_Records!$X9786=0,0,IFS(Customer_Churn_Records!$X9786&lt;100000,"low",Customer_Churn_Records!$X9786&lt;300000,"high"))</f>
        <v>0</v>
      </c>
      <c r="X9786" s="8">
        <f>ROUND(Customer_Churn_Records!$I9786,0)</f>
        <v>0</v>
      </c>
    </row>
    <row r="9787" ht="14.25" customHeight="1">
      <c r="A9787" s="6">
        <v>9397.0</v>
      </c>
      <c r="B9787" s="6">
        <v>1.5763065E7</v>
      </c>
      <c r="C9787" s="6" t="s">
        <v>1313</v>
      </c>
      <c r="D9787" s="6">
        <v>700.0</v>
      </c>
      <c r="E9787" s="6" t="s">
        <v>9</v>
      </c>
      <c r="F9787" s="6" t="s">
        <v>10</v>
      </c>
      <c r="G9787" s="7" t="s">
        <v>55</v>
      </c>
      <c r="H9787" s="6">
        <v>2.0</v>
      </c>
      <c r="I9787" s="6" t="s">
        <v>15173</v>
      </c>
      <c r="J9787" s="6">
        <v>2.0</v>
      </c>
      <c r="K9787" s="6">
        <v>1.0</v>
      </c>
      <c r="L9787" s="6">
        <v>0.0</v>
      </c>
      <c r="M9787" s="6" t="s">
        <v>19173</v>
      </c>
      <c r="N9787" s="6">
        <v>0.0</v>
      </c>
      <c r="O9787" s="6">
        <v>0.0</v>
      </c>
      <c r="P9787" s="6">
        <v>5.0</v>
      </c>
      <c r="Q9787" s="6" t="s">
        <v>44</v>
      </c>
      <c r="R9787" s="6">
        <v>654.0</v>
      </c>
      <c r="S9787" s="6">
        <f>COUNTIF(Customer_Churn_Records!$B$2:$B$10000,Customer_Churn_Records!$B9787)</f>
        <v>1</v>
      </c>
      <c r="T9787" s="6">
        <f>ROUNDUP(Customer_Churn_Records!$G9787,0)</f>
        <v>40</v>
      </c>
      <c r="U9787" s="6" t="str">
        <f t="array" ref="U9787">IFS(Customer_Churn_Records!$T9787&lt;30,"young",Customer_Churn_Records!$T9787&lt;50,"middle-aged",Customer_Churn_Records!$T9787&lt;100,"old")</f>
        <v>middle-aged</v>
      </c>
      <c r="V9787" s="8" t="str">
        <f t="array" ref="V9787">IFS(Customer_Churn_Records!$D9787&lt;701,"less-score",Customer_Churn_Records!$D9787&lt;851,"high-score")</f>
        <v>less-score</v>
      </c>
      <c r="W9787" s="8">
        <f t="array" ref="W9787">IF(Customer_Churn_Records!$X9787=0,0,IFS(Customer_Churn_Records!$X9787&lt;100000,"low",Customer_Churn_Records!$X9787&lt;300000,"high"))</f>
        <v>0</v>
      </c>
      <c r="X9787" s="8">
        <f>ROUND(Customer_Churn_Records!$I9787,0)</f>
        <v>0</v>
      </c>
    </row>
    <row r="9788" ht="14.25" customHeight="1">
      <c r="A9788" s="6">
        <v>9399.0</v>
      </c>
      <c r="B9788" s="6">
        <v>1.5752915E7</v>
      </c>
      <c r="C9788" s="6" t="s">
        <v>503</v>
      </c>
      <c r="D9788" s="6">
        <v>488.0</v>
      </c>
      <c r="E9788" s="6" t="s">
        <v>7</v>
      </c>
      <c r="F9788" s="6" t="s">
        <v>10</v>
      </c>
      <c r="G9788" s="7" t="s">
        <v>140</v>
      </c>
      <c r="H9788" s="6">
        <v>2.0</v>
      </c>
      <c r="I9788" s="6" t="s">
        <v>15173</v>
      </c>
      <c r="J9788" s="6">
        <v>2.0</v>
      </c>
      <c r="K9788" s="6">
        <v>1.0</v>
      </c>
      <c r="L9788" s="6">
        <v>1.0</v>
      </c>
      <c r="M9788" s="6" t="s">
        <v>19174</v>
      </c>
      <c r="N9788" s="6">
        <v>0.0</v>
      </c>
      <c r="O9788" s="6">
        <v>0.0</v>
      </c>
      <c r="P9788" s="6">
        <v>2.0</v>
      </c>
      <c r="Q9788" s="6" t="s">
        <v>79</v>
      </c>
      <c r="R9788" s="6">
        <v>557.0</v>
      </c>
      <c r="S9788" s="6">
        <f>COUNTIF(Customer_Churn_Records!$B$2:$B$10000,Customer_Churn_Records!$B9788)</f>
        <v>1</v>
      </c>
      <c r="T9788" s="6">
        <f>ROUNDUP(Customer_Churn_Records!$G9788,0)</f>
        <v>34</v>
      </c>
      <c r="U9788" s="6" t="str">
        <f t="array" ref="U9788">IFS(Customer_Churn_Records!$T9788&lt;30,"young",Customer_Churn_Records!$T9788&lt;50,"middle-aged",Customer_Churn_Records!$T9788&lt;100,"old")</f>
        <v>middle-aged</v>
      </c>
      <c r="V9788" s="8" t="str">
        <f t="array" ref="V9788">IFS(Customer_Churn_Records!$D9788&lt;701,"less-score",Customer_Churn_Records!$D9788&lt;851,"high-score")</f>
        <v>less-score</v>
      </c>
      <c r="W9788" s="8">
        <f t="array" ref="W9788">IF(Customer_Churn_Records!$X9788=0,0,IFS(Customer_Churn_Records!$X9788&lt;100000,"low",Customer_Churn_Records!$X9788&lt;300000,"high"))</f>
        <v>0</v>
      </c>
      <c r="X9788" s="8">
        <f>ROUND(Customer_Churn_Records!$I9788,0)</f>
        <v>0</v>
      </c>
    </row>
    <row r="9789" ht="14.25" customHeight="1">
      <c r="A9789" s="6">
        <v>9404.0</v>
      </c>
      <c r="B9789" s="6">
        <v>1.5695465E7</v>
      </c>
      <c r="C9789" s="6" t="s">
        <v>837</v>
      </c>
      <c r="D9789" s="6">
        <v>638.0</v>
      </c>
      <c r="E9789" s="6" t="s">
        <v>7</v>
      </c>
      <c r="F9789" s="6" t="s">
        <v>10</v>
      </c>
      <c r="G9789" s="7" t="s">
        <v>118</v>
      </c>
      <c r="H9789" s="6">
        <v>6.0</v>
      </c>
      <c r="I9789" s="6" t="s">
        <v>15173</v>
      </c>
      <c r="J9789" s="6">
        <v>1.0</v>
      </c>
      <c r="K9789" s="6">
        <v>1.0</v>
      </c>
      <c r="L9789" s="6">
        <v>0.0</v>
      </c>
      <c r="M9789" s="6" t="s">
        <v>19175</v>
      </c>
      <c r="N9789" s="6">
        <v>0.0</v>
      </c>
      <c r="O9789" s="6">
        <v>0.0</v>
      </c>
      <c r="P9789" s="6">
        <v>4.0</v>
      </c>
      <c r="Q9789" s="6" t="s">
        <v>58</v>
      </c>
      <c r="R9789" s="6">
        <v>932.0</v>
      </c>
      <c r="S9789" s="6">
        <f>COUNTIF(Customer_Churn_Records!$B$2:$B$10000,Customer_Churn_Records!$B9789)</f>
        <v>1</v>
      </c>
      <c r="T9789" s="6">
        <f>ROUNDUP(Customer_Churn_Records!$G9789,0)</f>
        <v>36</v>
      </c>
      <c r="U9789" s="6" t="str">
        <f t="array" ref="U9789">IFS(Customer_Churn_Records!$T9789&lt;30,"young",Customer_Churn_Records!$T9789&lt;50,"middle-aged",Customer_Churn_Records!$T9789&lt;100,"old")</f>
        <v>middle-aged</v>
      </c>
      <c r="V9789" s="8" t="str">
        <f t="array" ref="V9789">IFS(Customer_Churn_Records!$D9789&lt;701,"less-score",Customer_Churn_Records!$D9789&lt;851,"high-score")</f>
        <v>less-score</v>
      </c>
      <c r="W9789" s="8">
        <f t="array" ref="W9789">IF(Customer_Churn_Records!$X9789=0,0,IFS(Customer_Churn_Records!$X9789&lt;100000,"low",Customer_Churn_Records!$X9789&lt;300000,"high"))</f>
        <v>0</v>
      </c>
      <c r="X9789" s="8">
        <f>ROUND(Customer_Churn_Records!$I9789,0)</f>
        <v>0</v>
      </c>
    </row>
    <row r="9790" ht="14.25" customHeight="1">
      <c r="A9790" s="6">
        <v>9405.0</v>
      </c>
      <c r="B9790" s="6">
        <v>1.5792232E7</v>
      </c>
      <c r="C9790" s="6" t="s">
        <v>609</v>
      </c>
      <c r="D9790" s="6">
        <v>595.0</v>
      </c>
      <c r="E9790" s="6" t="s">
        <v>9</v>
      </c>
      <c r="F9790" s="6" t="s">
        <v>10</v>
      </c>
      <c r="G9790" s="7" t="s">
        <v>76</v>
      </c>
      <c r="H9790" s="6">
        <v>5.0</v>
      </c>
      <c r="I9790" s="6" t="s">
        <v>15173</v>
      </c>
      <c r="J9790" s="6">
        <v>2.0</v>
      </c>
      <c r="K9790" s="6">
        <v>0.0</v>
      </c>
      <c r="L9790" s="6">
        <v>0.0</v>
      </c>
      <c r="M9790" s="6" t="s">
        <v>19176</v>
      </c>
      <c r="N9790" s="6">
        <v>0.0</v>
      </c>
      <c r="O9790" s="6">
        <v>0.0</v>
      </c>
      <c r="P9790" s="6">
        <v>1.0</v>
      </c>
      <c r="Q9790" s="6" t="s">
        <v>44</v>
      </c>
      <c r="R9790" s="6">
        <v>430.0</v>
      </c>
      <c r="S9790" s="6">
        <f>COUNTIF(Customer_Churn_Records!$B$2:$B$10000,Customer_Churn_Records!$B9790)</f>
        <v>1</v>
      </c>
      <c r="T9790" s="6">
        <f>ROUNDUP(Customer_Churn_Records!$G9790,0)</f>
        <v>43</v>
      </c>
      <c r="U9790" s="6" t="str">
        <f t="array" ref="U9790">IFS(Customer_Churn_Records!$T9790&lt;30,"young",Customer_Churn_Records!$T9790&lt;50,"middle-aged",Customer_Churn_Records!$T9790&lt;100,"old")</f>
        <v>middle-aged</v>
      </c>
      <c r="V9790" s="8" t="str">
        <f t="array" ref="V9790">IFS(Customer_Churn_Records!$D9790&lt;701,"less-score",Customer_Churn_Records!$D9790&lt;851,"high-score")</f>
        <v>less-score</v>
      </c>
      <c r="W9790" s="8">
        <f t="array" ref="W9790">IF(Customer_Churn_Records!$X9790=0,0,IFS(Customer_Churn_Records!$X9790&lt;100000,"low",Customer_Churn_Records!$X9790&lt;300000,"high"))</f>
        <v>0</v>
      </c>
      <c r="X9790" s="8">
        <f>ROUND(Customer_Churn_Records!$I9790,0)</f>
        <v>0</v>
      </c>
    </row>
    <row r="9791" ht="14.25" customHeight="1">
      <c r="A9791" s="6">
        <v>9406.0</v>
      </c>
      <c r="B9791" s="6">
        <v>1.58079E7</v>
      </c>
      <c r="C9791" s="6" t="s">
        <v>9456</v>
      </c>
      <c r="D9791" s="6">
        <v>575.0</v>
      </c>
      <c r="E9791" s="6" t="s">
        <v>7</v>
      </c>
      <c r="F9791" s="6" t="s">
        <v>11</v>
      </c>
      <c r="G9791" s="7" t="s">
        <v>118</v>
      </c>
      <c r="H9791" s="6">
        <v>7.0</v>
      </c>
      <c r="I9791" s="6" t="s">
        <v>15173</v>
      </c>
      <c r="J9791" s="6">
        <v>1.0</v>
      </c>
      <c r="K9791" s="6">
        <v>1.0</v>
      </c>
      <c r="L9791" s="6">
        <v>1.0</v>
      </c>
      <c r="M9791" s="6" t="s">
        <v>19177</v>
      </c>
      <c r="N9791" s="6">
        <v>1.0</v>
      </c>
      <c r="O9791" s="6">
        <v>1.0</v>
      </c>
      <c r="P9791" s="6">
        <v>4.0</v>
      </c>
      <c r="Q9791" s="6" t="s">
        <v>49</v>
      </c>
      <c r="R9791" s="6">
        <v>689.0</v>
      </c>
      <c r="S9791" s="6">
        <f>COUNTIF(Customer_Churn_Records!$B$2:$B$10000,Customer_Churn_Records!$B9791)</f>
        <v>1</v>
      </c>
      <c r="T9791" s="6">
        <f>ROUNDUP(Customer_Churn_Records!$G9791,0)</f>
        <v>36</v>
      </c>
      <c r="U9791" s="6" t="str">
        <f t="array" ref="U9791">IFS(Customer_Churn_Records!$T9791&lt;30,"young",Customer_Churn_Records!$T9791&lt;50,"middle-aged",Customer_Churn_Records!$T9791&lt;100,"old")</f>
        <v>middle-aged</v>
      </c>
      <c r="V9791" s="8" t="str">
        <f t="array" ref="V9791">IFS(Customer_Churn_Records!$D9791&lt;701,"less-score",Customer_Churn_Records!$D9791&lt;851,"high-score")</f>
        <v>less-score</v>
      </c>
      <c r="W9791" s="8">
        <f t="array" ref="W9791">IF(Customer_Churn_Records!$X9791=0,0,IFS(Customer_Churn_Records!$X9791&lt;100000,"low",Customer_Churn_Records!$X9791&lt;300000,"high"))</f>
        <v>0</v>
      </c>
      <c r="X9791" s="8">
        <f>ROUND(Customer_Churn_Records!$I9791,0)</f>
        <v>0</v>
      </c>
    </row>
    <row r="9792" ht="14.25" customHeight="1">
      <c r="A9792" s="6">
        <v>9410.0</v>
      </c>
      <c r="B9792" s="6">
        <v>1.559115E7</v>
      </c>
      <c r="C9792" s="6" t="s">
        <v>1668</v>
      </c>
      <c r="D9792" s="6">
        <v>570.0</v>
      </c>
      <c r="E9792" s="6" t="s">
        <v>9</v>
      </c>
      <c r="F9792" s="6" t="s">
        <v>11</v>
      </c>
      <c r="G9792" s="7" t="s">
        <v>140</v>
      </c>
      <c r="H9792" s="6">
        <v>10.0</v>
      </c>
      <c r="I9792" s="6" t="s">
        <v>15173</v>
      </c>
      <c r="J9792" s="6">
        <v>2.0</v>
      </c>
      <c r="K9792" s="6">
        <v>0.0</v>
      </c>
      <c r="L9792" s="6">
        <v>1.0</v>
      </c>
      <c r="M9792" s="6" t="s">
        <v>19178</v>
      </c>
      <c r="N9792" s="6">
        <v>0.0</v>
      </c>
      <c r="O9792" s="6">
        <v>0.0</v>
      </c>
      <c r="P9792" s="6">
        <v>4.0</v>
      </c>
      <c r="Q9792" s="6" t="s">
        <v>44</v>
      </c>
      <c r="R9792" s="6">
        <v>568.0</v>
      </c>
      <c r="S9792" s="6">
        <f>COUNTIF(Customer_Churn_Records!$B$2:$B$10000,Customer_Churn_Records!$B9792)</f>
        <v>1</v>
      </c>
      <c r="T9792" s="6">
        <f>ROUNDUP(Customer_Churn_Records!$G9792,0)</f>
        <v>34</v>
      </c>
      <c r="U9792" s="6" t="str">
        <f t="array" ref="U9792">IFS(Customer_Churn_Records!$T9792&lt;30,"young",Customer_Churn_Records!$T9792&lt;50,"middle-aged",Customer_Churn_Records!$T9792&lt;100,"old")</f>
        <v>middle-aged</v>
      </c>
      <c r="V9792" s="8" t="str">
        <f t="array" ref="V9792">IFS(Customer_Churn_Records!$D9792&lt;701,"less-score",Customer_Churn_Records!$D9792&lt;851,"high-score")</f>
        <v>less-score</v>
      </c>
      <c r="W9792" s="8">
        <f t="array" ref="W9792">IF(Customer_Churn_Records!$X9792=0,0,IFS(Customer_Churn_Records!$X9792&lt;100000,"low",Customer_Churn_Records!$X9792&lt;300000,"high"))</f>
        <v>0</v>
      </c>
      <c r="X9792" s="8">
        <f>ROUND(Customer_Churn_Records!$I9792,0)</f>
        <v>0</v>
      </c>
    </row>
    <row r="9793" ht="14.25" customHeight="1">
      <c r="A9793" s="6">
        <v>9414.0</v>
      </c>
      <c r="B9793" s="6">
        <v>1.5737732E7</v>
      </c>
      <c r="C9793" s="6" t="s">
        <v>18051</v>
      </c>
      <c r="D9793" s="6">
        <v>751.0</v>
      </c>
      <c r="E9793" s="6" t="s">
        <v>7</v>
      </c>
      <c r="F9793" s="6" t="s">
        <v>10</v>
      </c>
      <c r="G9793" s="7" t="s">
        <v>220</v>
      </c>
      <c r="H9793" s="6">
        <v>10.0</v>
      </c>
      <c r="I9793" s="6" t="s">
        <v>15173</v>
      </c>
      <c r="J9793" s="6">
        <v>2.0</v>
      </c>
      <c r="K9793" s="6">
        <v>1.0</v>
      </c>
      <c r="L9793" s="6">
        <v>0.0</v>
      </c>
      <c r="M9793" s="6" t="s">
        <v>19179</v>
      </c>
      <c r="N9793" s="6">
        <v>0.0</v>
      </c>
      <c r="O9793" s="6">
        <v>0.0</v>
      </c>
      <c r="P9793" s="6">
        <v>1.0</v>
      </c>
      <c r="Q9793" s="6" t="s">
        <v>44</v>
      </c>
      <c r="R9793" s="6">
        <v>283.0</v>
      </c>
      <c r="S9793" s="6">
        <f>COUNTIF(Customer_Churn_Records!$B$2:$B$10000,Customer_Churn_Records!$B9793)</f>
        <v>1</v>
      </c>
      <c r="T9793" s="6">
        <f>ROUNDUP(Customer_Churn_Records!$G9793,0)</f>
        <v>44</v>
      </c>
      <c r="U9793" s="6" t="str">
        <f t="array" ref="U9793">IFS(Customer_Churn_Records!$T9793&lt;30,"young",Customer_Churn_Records!$T9793&lt;50,"middle-aged",Customer_Churn_Records!$T9793&lt;100,"old")</f>
        <v>middle-aged</v>
      </c>
      <c r="V9793" s="8" t="str">
        <f t="array" ref="V9793">IFS(Customer_Churn_Records!$D9793&lt;701,"less-score",Customer_Churn_Records!$D9793&lt;851,"high-score")</f>
        <v>high-score</v>
      </c>
      <c r="W9793" s="8">
        <f t="array" ref="W9793">IF(Customer_Churn_Records!$X9793=0,0,IFS(Customer_Churn_Records!$X9793&lt;100000,"low",Customer_Churn_Records!$X9793&lt;300000,"high"))</f>
        <v>0</v>
      </c>
      <c r="X9793" s="8">
        <f>ROUND(Customer_Churn_Records!$I9793,0)</f>
        <v>0</v>
      </c>
    </row>
    <row r="9794" ht="14.25" customHeight="1">
      <c r="A9794" s="6">
        <v>9415.0</v>
      </c>
      <c r="B9794" s="6">
        <v>1.563228E7</v>
      </c>
      <c r="C9794" s="6" t="s">
        <v>19180</v>
      </c>
      <c r="D9794" s="6">
        <v>544.0</v>
      </c>
      <c r="E9794" s="6" t="s">
        <v>9</v>
      </c>
      <c r="F9794" s="6" t="s">
        <v>10</v>
      </c>
      <c r="G9794" s="7" t="s">
        <v>171</v>
      </c>
      <c r="H9794" s="6">
        <v>9.0</v>
      </c>
      <c r="I9794" s="6" t="s">
        <v>15173</v>
      </c>
      <c r="J9794" s="6">
        <v>1.0</v>
      </c>
      <c r="K9794" s="6">
        <v>1.0</v>
      </c>
      <c r="L9794" s="6">
        <v>0.0</v>
      </c>
      <c r="M9794" s="6" t="s">
        <v>19181</v>
      </c>
      <c r="N9794" s="6">
        <v>1.0</v>
      </c>
      <c r="O9794" s="6">
        <v>1.0</v>
      </c>
      <c r="P9794" s="6">
        <v>4.0</v>
      </c>
      <c r="Q9794" s="6" t="s">
        <v>58</v>
      </c>
      <c r="R9794" s="6">
        <v>364.0</v>
      </c>
      <c r="S9794" s="6">
        <f>COUNTIF(Customer_Churn_Records!$B$2:$B$10000,Customer_Churn_Records!$B9794)</f>
        <v>1</v>
      </c>
      <c r="T9794" s="6">
        <f>ROUNDUP(Customer_Churn_Records!$G9794,0)</f>
        <v>53</v>
      </c>
      <c r="U9794" s="6" t="str">
        <f t="array" ref="U9794">IFS(Customer_Churn_Records!$T9794&lt;30,"young",Customer_Churn_Records!$T9794&lt;50,"middle-aged",Customer_Churn_Records!$T9794&lt;100,"old")</f>
        <v>old</v>
      </c>
      <c r="V9794" s="8" t="str">
        <f t="array" ref="V9794">IFS(Customer_Churn_Records!$D9794&lt;701,"less-score",Customer_Churn_Records!$D9794&lt;851,"high-score")</f>
        <v>less-score</v>
      </c>
      <c r="W9794" s="8">
        <f t="array" ref="W9794">IF(Customer_Churn_Records!$X9794=0,0,IFS(Customer_Churn_Records!$X9794&lt;100000,"low",Customer_Churn_Records!$X9794&lt;300000,"high"))</f>
        <v>0</v>
      </c>
      <c r="X9794" s="8">
        <f>ROUND(Customer_Churn_Records!$I9794,0)</f>
        <v>0</v>
      </c>
    </row>
    <row r="9795" ht="14.25" customHeight="1">
      <c r="A9795" s="6">
        <v>9418.0</v>
      </c>
      <c r="B9795" s="6">
        <v>1.5656829E7</v>
      </c>
      <c r="C9795" s="6" t="s">
        <v>2455</v>
      </c>
      <c r="D9795" s="6">
        <v>577.0</v>
      </c>
      <c r="E9795" s="6" t="s">
        <v>9</v>
      </c>
      <c r="F9795" s="6" t="s">
        <v>10</v>
      </c>
      <c r="G9795" s="7" t="s">
        <v>103</v>
      </c>
      <c r="H9795" s="6">
        <v>6.0</v>
      </c>
      <c r="I9795" s="6" t="s">
        <v>15173</v>
      </c>
      <c r="J9795" s="6">
        <v>2.0</v>
      </c>
      <c r="K9795" s="6">
        <v>1.0</v>
      </c>
      <c r="L9795" s="6">
        <v>0.0</v>
      </c>
      <c r="M9795" s="6" t="s">
        <v>19182</v>
      </c>
      <c r="N9795" s="6">
        <v>0.0</v>
      </c>
      <c r="O9795" s="6">
        <v>0.0</v>
      </c>
      <c r="P9795" s="6">
        <v>2.0</v>
      </c>
      <c r="Q9795" s="6" t="s">
        <v>79</v>
      </c>
      <c r="R9795" s="6">
        <v>893.0</v>
      </c>
      <c r="S9795" s="6">
        <f>COUNTIF(Customer_Churn_Records!$B$2:$B$10000,Customer_Churn_Records!$B9795)</f>
        <v>1</v>
      </c>
      <c r="T9795" s="6">
        <f>ROUNDUP(Customer_Churn_Records!$G9795,0)</f>
        <v>33</v>
      </c>
      <c r="U9795" s="6" t="str">
        <f t="array" ref="U9795">IFS(Customer_Churn_Records!$T9795&lt;30,"young",Customer_Churn_Records!$T9795&lt;50,"middle-aged",Customer_Churn_Records!$T9795&lt;100,"old")</f>
        <v>middle-aged</v>
      </c>
      <c r="V9795" s="8" t="str">
        <f t="array" ref="V9795">IFS(Customer_Churn_Records!$D9795&lt;701,"less-score",Customer_Churn_Records!$D9795&lt;851,"high-score")</f>
        <v>less-score</v>
      </c>
      <c r="W9795" s="8">
        <f t="array" ref="W9795">IF(Customer_Churn_Records!$X9795=0,0,IFS(Customer_Churn_Records!$X9795&lt;100000,"low",Customer_Churn_Records!$X9795&lt;300000,"high"))</f>
        <v>0</v>
      </c>
      <c r="X9795" s="8">
        <f>ROUND(Customer_Churn_Records!$I9795,0)</f>
        <v>0</v>
      </c>
    </row>
    <row r="9796" ht="14.25" customHeight="1">
      <c r="A9796" s="6">
        <v>9419.0</v>
      </c>
      <c r="B9796" s="6">
        <v>1.5643794E7</v>
      </c>
      <c r="C9796" s="6" t="s">
        <v>8312</v>
      </c>
      <c r="D9796" s="6">
        <v>639.0</v>
      </c>
      <c r="E9796" s="6" t="s">
        <v>9</v>
      </c>
      <c r="F9796" s="6" t="s">
        <v>10</v>
      </c>
      <c r="G9796" s="7" t="s">
        <v>197</v>
      </c>
      <c r="H9796" s="6">
        <v>2.0</v>
      </c>
      <c r="I9796" s="6" t="s">
        <v>15173</v>
      </c>
      <c r="J9796" s="6">
        <v>1.0</v>
      </c>
      <c r="K9796" s="6">
        <v>1.0</v>
      </c>
      <c r="L9796" s="6">
        <v>1.0</v>
      </c>
      <c r="M9796" s="6" t="s">
        <v>19183</v>
      </c>
      <c r="N9796" s="6">
        <v>0.0</v>
      </c>
      <c r="O9796" s="6">
        <v>0.0</v>
      </c>
      <c r="P9796" s="6">
        <v>4.0</v>
      </c>
      <c r="Q9796" s="6" t="s">
        <v>49</v>
      </c>
      <c r="R9796" s="6">
        <v>520.0</v>
      </c>
      <c r="S9796" s="6">
        <f>COUNTIF(Customer_Churn_Records!$B$2:$B$10000,Customer_Churn_Records!$B9796)</f>
        <v>1</v>
      </c>
      <c r="T9796" s="6">
        <f>ROUNDUP(Customer_Churn_Records!$G9796,0)</f>
        <v>27</v>
      </c>
      <c r="U9796" s="6" t="str">
        <f t="array" ref="U9796">IFS(Customer_Churn_Records!$T9796&lt;30,"young",Customer_Churn_Records!$T9796&lt;50,"middle-aged",Customer_Churn_Records!$T9796&lt;100,"old")</f>
        <v>young</v>
      </c>
      <c r="V9796" s="8" t="str">
        <f t="array" ref="V9796">IFS(Customer_Churn_Records!$D9796&lt;701,"less-score",Customer_Churn_Records!$D9796&lt;851,"high-score")</f>
        <v>less-score</v>
      </c>
      <c r="W9796" s="8">
        <f t="array" ref="W9796">IF(Customer_Churn_Records!$X9796=0,0,IFS(Customer_Churn_Records!$X9796&lt;100000,"low",Customer_Churn_Records!$X9796&lt;300000,"high"))</f>
        <v>0</v>
      </c>
      <c r="X9796" s="8">
        <f>ROUND(Customer_Churn_Records!$I9796,0)</f>
        <v>0</v>
      </c>
    </row>
    <row r="9797" ht="14.25" customHeight="1">
      <c r="A9797" s="6">
        <v>9421.0</v>
      </c>
      <c r="B9797" s="6">
        <v>1.5637324E7</v>
      </c>
      <c r="C9797" s="6" t="s">
        <v>3622</v>
      </c>
      <c r="D9797" s="6">
        <v>657.0</v>
      </c>
      <c r="E9797" s="6" t="s">
        <v>7</v>
      </c>
      <c r="F9797" s="6" t="s">
        <v>10</v>
      </c>
      <c r="G9797" s="7" t="s">
        <v>160</v>
      </c>
      <c r="H9797" s="6">
        <v>7.0</v>
      </c>
      <c r="I9797" s="6" t="s">
        <v>15173</v>
      </c>
      <c r="J9797" s="6">
        <v>2.0</v>
      </c>
      <c r="K9797" s="6">
        <v>0.0</v>
      </c>
      <c r="L9797" s="6">
        <v>1.0</v>
      </c>
      <c r="M9797" s="6" t="s">
        <v>19184</v>
      </c>
      <c r="N9797" s="6">
        <v>0.0</v>
      </c>
      <c r="O9797" s="6">
        <v>0.0</v>
      </c>
      <c r="P9797" s="6">
        <v>5.0</v>
      </c>
      <c r="Q9797" s="6" t="s">
        <v>44</v>
      </c>
      <c r="R9797" s="6">
        <v>352.0</v>
      </c>
      <c r="S9797" s="6">
        <f>COUNTIF(Customer_Churn_Records!$B$2:$B$10000,Customer_Churn_Records!$B9797)</f>
        <v>1</v>
      </c>
      <c r="T9797" s="6">
        <f>ROUNDUP(Customer_Churn_Records!$G9797,0)</f>
        <v>28</v>
      </c>
      <c r="U9797" s="6" t="str">
        <f t="array" ref="U9797">IFS(Customer_Churn_Records!$T9797&lt;30,"young",Customer_Churn_Records!$T9797&lt;50,"middle-aged",Customer_Churn_Records!$T9797&lt;100,"old")</f>
        <v>young</v>
      </c>
      <c r="V9797" s="8" t="str">
        <f t="array" ref="V9797">IFS(Customer_Churn_Records!$D9797&lt;701,"less-score",Customer_Churn_Records!$D9797&lt;851,"high-score")</f>
        <v>less-score</v>
      </c>
      <c r="W9797" s="8">
        <f t="array" ref="W9797">IF(Customer_Churn_Records!$X9797=0,0,IFS(Customer_Churn_Records!$X9797&lt;100000,"low",Customer_Churn_Records!$X9797&lt;300000,"high"))</f>
        <v>0</v>
      </c>
      <c r="X9797" s="8">
        <f>ROUND(Customer_Churn_Records!$I9797,0)</f>
        <v>0</v>
      </c>
    </row>
    <row r="9798" ht="14.25" customHeight="1">
      <c r="A9798" s="6">
        <v>9425.0</v>
      </c>
      <c r="B9798" s="6">
        <v>1.56662E7</v>
      </c>
      <c r="C9798" s="6" t="s">
        <v>2839</v>
      </c>
      <c r="D9798" s="6">
        <v>689.0</v>
      </c>
      <c r="E9798" s="6" t="s">
        <v>7</v>
      </c>
      <c r="F9798" s="6" t="s">
        <v>10</v>
      </c>
      <c r="G9798" s="7" t="s">
        <v>55</v>
      </c>
      <c r="H9798" s="6">
        <v>1.0</v>
      </c>
      <c r="I9798" s="6" t="s">
        <v>15173</v>
      </c>
      <c r="J9798" s="6">
        <v>2.0</v>
      </c>
      <c r="K9798" s="6">
        <v>1.0</v>
      </c>
      <c r="L9798" s="6">
        <v>1.0</v>
      </c>
      <c r="M9798" s="6" t="s">
        <v>19185</v>
      </c>
      <c r="N9798" s="6">
        <v>0.0</v>
      </c>
      <c r="O9798" s="6">
        <v>0.0</v>
      </c>
      <c r="P9798" s="6">
        <v>4.0</v>
      </c>
      <c r="Q9798" s="6" t="s">
        <v>44</v>
      </c>
      <c r="R9798" s="6">
        <v>501.0</v>
      </c>
      <c r="S9798" s="6">
        <f>COUNTIF(Customer_Churn_Records!$B$2:$B$10000,Customer_Churn_Records!$B9798)</f>
        <v>1</v>
      </c>
      <c r="T9798" s="6">
        <f>ROUNDUP(Customer_Churn_Records!$G9798,0)</f>
        <v>40</v>
      </c>
      <c r="U9798" s="6" t="str">
        <f t="array" ref="U9798">IFS(Customer_Churn_Records!$T9798&lt;30,"young",Customer_Churn_Records!$T9798&lt;50,"middle-aged",Customer_Churn_Records!$T9798&lt;100,"old")</f>
        <v>middle-aged</v>
      </c>
      <c r="V9798" s="8" t="str">
        <f t="array" ref="V9798">IFS(Customer_Churn_Records!$D9798&lt;701,"less-score",Customer_Churn_Records!$D9798&lt;851,"high-score")</f>
        <v>less-score</v>
      </c>
      <c r="W9798" s="8">
        <f t="array" ref="W9798">IF(Customer_Churn_Records!$X9798=0,0,IFS(Customer_Churn_Records!$X9798&lt;100000,"low",Customer_Churn_Records!$X9798&lt;300000,"high"))</f>
        <v>0</v>
      </c>
      <c r="X9798" s="8">
        <f>ROUND(Customer_Churn_Records!$I9798,0)</f>
        <v>0</v>
      </c>
    </row>
    <row r="9799" ht="14.25" customHeight="1">
      <c r="A9799" s="6">
        <v>9426.0</v>
      </c>
      <c r="B9799" s="6">
        <v>1.5683977E7</v>
      </c>
      <c r="C9799" s="6" t="s">
        <v>743</v>
      </c>
      <c r="D9799" s="6">
        <v>687.0</v>
      </c>
      <c r="E9799" s="6" t="s">
        <v>9</v>
      </c>
      <c r="F9799" s="6" t="s">
        <v>10</v>
      </c>
      <c r="G9799" s="7" t="s">
        <v>1703</v>
      </c>
      <c r="H9799" s="6">
        <v>4.0</v>
      </c>
      <c r="I9799" s="6" t="s">
        <v>15173</v>
      </c>
      <c r="J9799" s="6">
        <v>2.0</v>
      </c>
      <c r="K9799" s="6">
        <v>1.0</v>
      </c>
      <c r="L9799" s="6">
        <v>1.0</v>
      </c>
      <c r="M9799" s="6" t="s">
        <v>19186</v>
      </c>
      <c r="N9799" s="6">
        <v>0.0</v>
      </c>
      <c r="O9799" s="6">
        <v>0.0</v>
      </c>
      <c r="P9799" s="6">
        <v>3.0</v>
      </c>
      <c r="Q9799" s="6" t="s">
        <v>49</v>
      </c>
      <c r="R9799" s="6">
        <v>595.0</v>
      </c>
      <c r="S9799" s="6">
        <f>COUNTIF(Customer_Churn_Records!$B$2:$B$10000,Customer_Churn_Records!$B9799)</f>
        <v>1</v>
      </c>
      <c r="T9799" s="6">
        <f>ROUNDUP(Customer_Churn_Records!$G9799,0)</f>
        <v>72</v>
      </c>
      <c r="U9799" s="6" t="str">
        <f t="array" ref="U9799">IFS(Customer_Churn_Records!$T9799&lt;30,"young",Customer_Churn_Records!$T9799&lt;50,"middle-aged",Customer_Churn_Records!$T9799&lt;100,"old")</f>
        <v>old</v>
      </c>
      <c r="V9799" s="8" t="str">
        <f t="array" ref="V9799">IFS(Customer_Churn_Records!$D9799&lt;701,"less-score",Customer_Churn_Records!$D9799&lt;851,"high-score")</f>
        <v>less-score</v>
      </c>
      <c r="W9799" s="8">
        <f t="array" ref="W9799">IF(Customer_Churn_Records!$X9799=0,0,IFS(Customer_Churn_Records!$X9799&lt;100000,"low",Customer_Churn_Records!$X9799&lt;300000,"high"))</f>
        <v>0</v>
      </c>
      <c r="X9799" s="8">
        <f>ROUND(Customer_Churn_Records!$I9799,0)</f>
        <v>0</v>
      </c>
    </row>
    <row r="9800" ht="14.25" customHeight="1">
      <c r="A9800" s="6">
        <v>9428.0</v>
      </c>
      <c r="B9800" s="6">
        <v>1.5584812E7</v>
      </c>
      <c r="C9800" s="6" t="s">
        <v>19187</v>
      </c>
      <c r="D9800" s="6">
        <v>693.0</v>
      </c>
      <c r="E9800" s="6" t="s">
        <v>9</v>
      </c>
      <c r="F9800" s="6" t="s">
        <v>10</v>
      </c>
      <c r="G9800" s="7" t="s">
        <v>107</v>
      </c>
      <c r="H9800" s="6">
        <v>0.0</v>
      </c>
      <c r="I9800" s="6" t="s">
        <v>15173</v>
      </c>
      <c r="J9800" s="6">
        <v>2.0</v>
      </c>
      <c r="K9800" s="6">
        <v>0.0</v>
      </c>
      <c r="L9800" s="6">
        <v>0.0</v>
      </c>
      <c r="M9800" s="6" t="s">
        <v>19188</v>
      </c>
      <c r="N9800" s="6">
        <v>0.0</v>
      </c>
      <c r="O9800" s="6">
        <v>0.0</v>
      </c>
      <c r="P9800" s="6">
        <v>1.0</v>
      </c>
      <c r="Q9800" s="6" t="s">
        <v>44</v>
      </c>
      <c r="R9800" s="6">
        <v>450.0</v>
      </c>
      <c r="S9800" s="6">
        <f>COUNTIF(Customer_Churn_Records!$B$2:$B$10000,Customer_Churn_Records!$B9800)</f>
        <v>1</v>
      </c>
      <c r="T9800" s="6">
        <f>ROUNDUP(Customer_Churn_Records!$G9800,0)</f>
        <v>39</v>
      </c>
      <c r="U9800" s="6" t="str">
        <f t="array" ref="U9800">IFS(Customer_Churn_Records!$T9800&lt;30,"young",Customer_Churn_Records!$T9800&lt;50,"middle-aged",Customer_Churn_Records!$T9800&lt;100,"old")</f>
        <v>middle-aged</v>
      </c>
      <c r="V9800" s="8" t="str">
        <f t="array" ref="V9800">IFS(Customer_Churn_Records!$D9800&lt;701,"less-score",Customer_Churn_Records!$D9800&lt;851,"high-score")</f>
        <v>less-score</v>
      </c>
      <c r="W9800" s="8">
        <f t="array" ref="W9800">IF(Customer_Churn_Records!$X9800=0,0,IFS(Customer_Churn_Records!$X9800&lt;100000,"low",Customer_Churn_Records!$X9800&lt;300000,"high"))</f>
        <v>0</v>
      </c>
      <c r="X9800" s="8">
        <f>ROUND(Customer_Churn_Records!$I9800,0)</f>
        <v>0</v>
      </c>
    </row>
    <row r="9801" ht="14.25" customHeight="1">
      <c r="A9801" s="6">
        <v>9434.0</v>
      </c>
      <c r="B9801" s="6">
        <v>1.5582903E7</v>
      </c>
      <c r="C9801" s="6" t="s">
        <v>1665</v>
      </c>
      <c r="D9801" s="6">
        <v>643.0</v>
      </c>
      <c r="E9801" s="6" t="s">
        <v>7</v>
      </c>
      <c r="F9801" s="6" t="s">
        <v>11</v>
      </c>
      <c r="G9801" s="7" t="s">
        <v>107</v>
      </c>
      <c r="H9801" s="6">
        <v>7.0</v>
      </c>
      <c r="I9801" s="6" t="s">
        <v>15173</v>
      </c>
      <c r="J9801" s="6">
        <v>2.0</v>
      </c>
      <c r="K9801" s="6">
        <v>1.0</v>
      </c>
      <c r="L9801" s="6">
        <v>1.0</v>
      </c>
      <c r="M9801" s="6" t="s">
        <v>19189</v>
      </c>
      <c r="N9801" s="6">
        <v>0.0</v>
      </c>
      <c r="O9801" s="6">
        <v>0.0</v>
      </c>
      <c r="P9801" s="6">
        <v>3.0</v>
      </c>
      <c r="Q9801" s="6" t="s">
        <v>79</v>
      </c>
      <c r="R9801" s="6">
        <v>677.0</v>
      </c>
      <c r="S9801" s="6">
        <f>COUNTIF(Customer_Churn_Records!$B$2:$B$10000,Customer_Churn_Records!$B9801)</f>
        <v>1</v>
      </c>
      <c r="T9801" s="6">
        <f>ROUNDUP(Customer_Churn_Records!$G9801,0)</f>
        <v>39</v>
      </c>
      <c r="U9801" s="6" t="str">
        <f t="array" ref="U9801">IFS(Customer_Churn_Records!$T9801&lt;30,"young",Customer_Churn_Records!$T9801&lt;50,"middle-aged",Customer_Churn_Records!$T9801&lt;100,"old")</f>
        <v>middle-aged</v>
      </c>
      <c r="V9801" s="8" t="str">
        <f t="array" ref="V9801">IFS(Customer_Churn_Records!$D9801&lt;701,"less-score",Customer_Churn_Records!$D9801&lt;851,"high-score")</f>
        <v>less-score</v>
      </c>
      <c r="W9801" s="8">
        <f t="array" ref="W9801">IF(Customer_Churn_Records!$X9801=0,0,IFS(Customer_Churn_Records!$X9801&lt;100000,"low",Customer_Churn_Records!$X9801&lt;300000,"high"))</f>
        <v>0</v>
      </c>
      <c r="X9801" s="8">
        <f>ROUND(Customer_Churn_Records!$I9801,0)</f>
        <v>0</v>
      </c>
    </row>
    <row r="9802" ht="14.25" customHeight="1">
      <c r="A9802" s="6">
        <v>9435.0</v>
      </c>
      <c r="B9802" s="6">
        <v>1.5733229E7</v>
      </c>
      <c r="C9802" s="6" t="s">
        <v>19190</v>
      </c>
      <c r="D9802" s="6">
        <v>638.0</v>
      </c>
      <c r="E9802" s="6" t="s">
        <v>9</v>
      </c>
      <c r="F9802" s="6" t="s">
        <v>10</v>
      </c>
      <c r="G9802" s="7" t="s">
        <v>140</v>
      </c>
      <c r="H9802" s="6">
        <v>7.0</v>
      </c>
      <c r="I9802" s="6" t="s">
        <v>15173</v>
      </c>
      <c r="J9802" s="6">
        <v>2.0</v>
      </c>
      <c r="K9802" s="6">
        <v>0.0</v>
      </c>
      <c r="L9802" s="6">
        <v>0.0</v>
      </c>
      <c r="M9802" s="6" t="s">
        <v>19191</v>
      </c>
      <c r="N9802" s="6">
        <v>0.0</v>
      </c>
      <c r="O9802" s="6">
        <v>0.0</v>
      </c>
      <c r="P9802" s="6">
        <v>2.0</v>
      </c>
      <c r="Q9802" s="6" t="s">
        <v>79</v>
      </c>
      <c r="R9802" s="6">
        <v>504.0</v>
      </c>
      <c r="S9802" s="6">
        <f>COUNTIF(Customer_Churn_Records!$B$2:$B$10000,Customer_Churn_Records!$B9802)</f>
        <v>1</v>
      </c>
      <c r="T9802" s="6">
        <f>ROUNDUP(Customer_Churn_Records!$G9802,0)</f>
        <v>34</v>
      </c>
      <c r="U9802" s="6" t="str">
        <f t="array" ref="U9802">IFS(Customer_Churn_Records!$T9802&lt;30,"young",Customer_Churn_Records!$T9802&lt;50,"middle-aged",Customer_Churn_Records!$T9802&lt;100,"old")</f>
        <v>middle-aged</v>
      </c>
      <c r="V9802" s="8" t="str">
        <f t="array" ref="V9802">IFS(Customer_Churn_Records!$D9802&lt;701,"less-score",Customer_Churn_Records!$D9802&lt;851,"high-score")</f>
        <v>less-score</v>
      </c>
      <c r="W9802" s="8">
        <f t="array" ref="W9802">IF(Customer_Churn_Records!$X9802=0,0,IFS(Customer_Churn_Records!$X9802&lt;100000,"low",Customer_Churn_Records!$X9802&lt;300000,"high"))</f>
        <v>0</v>
      </c>
      <c r="X9802" s="8">
        <f>ROUND(Customer_Churn_Records!$I9802,0)</f>
        <v>0</v>
      </c>
    </row>
    <row r="9803" ht="14.25" customHeight="1">
      <c r="A9803" s="6">
        <v>9437.0</v>
      </c>
      <c r="B9803" s="6">
        <v>1.5771E7</v>
      </c>
      <c r="C9803" s="6" t="s">
        <v>16315</v>
      </c>
      <c r="D9803" s="6">
        <v>684.0</v>
      </c>
      <c r="E9803" s="6" t="s">
        <v>7</v>
      </c>
      <c r="F9803" s="6" t="s">
        <v>11</v>
      </c>
      <c r="G9803" s="7" t="s">
        <v>41</v>
      </c>
      <c r="H9803" s="6">
        <v>4.0</v>
      </c>
      <c r="I9803" s="6" t="s">
        <v>15173</v>
      </c>
      <c r="J9803" s="6">
        <v>3.0</v>
      </c>
      <c r="K9803" s="6">
        <v>1.0</v>
      </c>
      <c r="L9803" s="6">
        <v>0.0</v>
      </c>
      <c r="M9803" s="6" t="s">
        <v>19192</v>
      </c>
      <c r="N9803" s="6">
        <v>0.0</v>
      </c>
      <c r="O9803" s="6">
        <v>0.0</v>
      </c>
      <c r="P9803" s="6">
        <v>2.0</v>
      </c>
      <c r="Q9803" s="6" t="s">
        <v>58</v>
      </c>
      <c r="R9803" s="6">
        <v>379.0</v>
      </c>
      <c r="S9803" s="6">
        <f>COUNTIF(Customer_Churn_Records!$B$2:$B$10000,Customer_Churn_Records!$B9803)</f>
        <v>1</v>
      </c>
      <c r="T9803" s="6">
        <f>ROUNDUP(Customer_Churn_Records!$G9803,0)</f>
        <v>38</v>
      </c>
      <c r="U9803" s="6" t="str">
        <f t="array" ref="U9803">IFS(Customer_Churn_Records!$T9803&lt;30,"young",Customer_Churn_Records!$T9803&lt;50,"middle-aged",Customer_Churn_Records!$T9803&lt;100,"old")</f>
        <v>middle-aged</v>
      </c>
      <c r="V9803" s="8" t="str">
        <f t="array" ref="V9803">IFS(Customer_Churn_Records!$D9803&lt;701,"less-score",Customer_Churn_Records!$D9803&lt;851,"high-score")</f>
        <v>less-score</v>
      </c>
      <c r="W9803" s="8">
        <f t="array" ref="W9803">IF(Customer_Churn_Records!$X9803=0,0,IFS(Customer_Churn_Records!$X9803&lt;100000,"low",Customer_Churn_Records!$X9803&lt;300000,"high"))</f>
        <v>0</v>
      </c>
      <c r="X9803" s="8">
        <f>ROUND(Customer_Churn_Records!$I9803,0)</f>
        <v>0</v>
      </c>
    </row>
    <row r="9804" ht="14.25" customHeight="1">
      <c r="A9804" s="6">
        <v>9441.0</v>
      </c>
      <c r="B9804" s="6">
        <v>1.5584156E7</v>
      </c>
      <c r="C9804" s="6" t="s">
        <v>718</v>
      </c>
      <c r="D9804" s="6">
        <v>593.0</v>
      </c>
      <c r="E9804" s="6" t="s">
        <v>9</v>
      </c>
      <c r="F9804" s="6" t="s">
        <v>11</v>
      </c>
      <c r="G9804" s="7" t="s">
        <v>197</v>
      </c>
      <c r="H9804" s="6">
        <v>10.0</v>
      </c>
      <c r="I9804" s="6" t="s">
        <v>15173</v>
      </c>
      <c r="J9804" s="6">
        <v>3.0</v>
      </c>
      <c r="K9804" s="6">
        <v>0.0</v>
      </c>
      <c r="L9804" s="6">
        <v>0.0</v>
      </c>
      <c r="M9804" s="6" t="s">
        <v>19193</v>
      </c>
      <c r="N9804" s="6">
        <v>1.0</v>
      </c>
      <c r="O9804" s="6">
        <v>1.0</v>
      </c>
      <c r="P9804" s="6">
        <v>2.0</v>
      </c>
      <c r="Q9804" s="6" t="s">
        <v>79</v>
      </c>
      <c r="R9804" s="6">
        <v>401.0</v>
      </c>
      <c r="S9804" s="6">
        <f>COUNTIF(Customer_Churn_Records!$B$2:$B$10000,Customer_Churn_Records!$B9804)</f>
        <v>1</v>
      </c>
      <c r="T9804" s="6">
        <f>ROUNDUP(Customer_Churn_Records!$G9804,0)</f>
        <v>27</v>
      </c>
      <c r="U9804" s="6" t="str">
        <f t="array" ref="U9804">IFS(Customer_Churn_Records!$T9804&lt;30,"young",Customer_Churn_Records!$T9804&lt;50,"middle-aged",Customer_Churn_Records!$T9804&lt;100,"old")</f>
        <v>young</v>
      </c>
      <c r="V9804" s="8" t="str">
        <f t="array" ref="V9804">IFS(Customer_Churn_Records!$D9804&lt;701,"less-score",Customer_Churn_Records!$D9804&lt;851,"high-score")</f>
        <v>less-score</v>
      </c>
      <c r="W9804" s="8">
        <f t="array" ref="W9804">IF(Customer_Churn_Records!$X9804=0,0,IFS(Customer_Churn_Records!$X9804&lt;100000,"low",Customer_Churn_Records!$X9804&lt;300000,"high"))</f>
        <v>0</v>
      </c>
      <c r="X9804" s="8">
        <f>ROUND(Customer_Churn_Records!$I9804,0)</f>
        <v>0</v>
      </c>
    </row>
    <row r="9805" ht="14.25" customHeight="1">
      <c r="A9805" s="6">
        <v>9448.0</v>
      </c>
      <c r="B9805" s="6">
        <v>1.581039E7</v>
      </c>
      <c r="C9805" s="6" t="s">
        <v>3497</v>
      </c>
      <c r="D9805" s="6">
        <v>718.0</v>
      </c>
      <c r="E9805" s="6" t="s">
        <v>7</v>
      </c>
      <c r="F9805" s="6" t="s">
        <v>10</v>
      </c>
      <c r="G9805" s="7" t="s">
        <v>167</v>
      </c>
      <c r="H9805" s="6">
        <v>1.0</v>
      </c>
      <c r="I9805" s="6" t="s">
        <v>15173</v>
      </c>
      <c r="J9805" s="6">
        <v>2.0</v>
      </c>
      <c r="K9805" s="6">
        <v>0.0</v>
      </c>
      <c r="L9805" s="6">
        <v>1.0</v>
      </c>
      <c r="M9805" s="6" t="s">
        <v>19194</v>
      </c>
      <c r="N9805" s="6">
        <v>1.0</v>
      </c>
      <c r="O9805" s="6">
        <v>1.0</v>
      </c>
      <c r="P9805" s="6">
        <v>4.0</v>
      </c>
      <c r="Q9805" s="6" t="s">
        <v>79</v>
      </c>
      <c r="R9805" s="6">
        <v>982.0</v>
      </c>
      <c r="S9805" s="6">
        <f>COUNTIF(Customer_Churn_Records!$B$2:$B$10000,Customer_Churn_Records!$B9805)</f>
        <v>1</v>
      </c>
      <c r="T9805" s="6">
        <f>ROUNDUP(Customer_Churn_Records!$G9805,0)</f>
        <v>41</v>
      </c>
      <c r="U9805" s="6" t="str">
        <f t="array" ref="U9805">IFS(Customer_Churn_Records!$T9805&lt;30,"young",Customer_Churn_Records!$T9805&lt;50,"middle-aged",Customer_Churn_Records!$T9805&lt;100,"old")</f>
        <v>middle-aged</v>
      </c>
      <c r="V9805" s="8" t="str">
        <f t="array" ref="V9805">IFS(Customer_Churn_Records!$D9805&lt;701,"less-score",Customer_Churn_Records!$D9805&lt;851,"high-score")</f>
        <v>high-score</v>
      </c>
      <c r="W9805" s="8">
        <f t="array" ref="W9805">IF(Customer_Churn_Records!$X9805=0,0,IFS(Customer_Churn_Records!$X9805&lt;100000,"low",Customer_Churn_Records!$X9805&lt;300000,"high"))</f>
        <v>0</v>
      </c>
      <c r="X9805" s="8">
        <f>ROUND(Customer_Churn_Records!$I9805,0)</f>
        <v>0</v>
      </c>
    </row>
    <row r="9806" ht="14.25" customHeight="1">
      <c r="A9806" s="6">
        <v>9453.0</v>
      </c>
      <c r="B9806" s="6">
        <v>1.5748616E7</v>
      </c>
      <c r="C9806" s="6" t="s">
        <v>159</v>
      </c>
      <c r="D9806" s="6">
        <v>599.0</v>
      </c>
      <c r="E9806" s="6" t="s">
        <v>7</v>
      </c>
      <c r="F9806" s="6" t="s">
        <v>11</v>
      </c>
      <c r="G9806" s="7" t="s">
        <v>197</v>
      </c>
      <c r="H9806" s="6">
        <v>5.0</v>
      </c>
      <c r="I9806" s="6" t="s">
        <v>15173</v>
      </c>
      <c r="J9806" s="6">
        <v>2.0</v>
      </c>
      <c r="K9806" s="6">
        <v>1.0</v>
      </c>
      <c r="L9806" s="6">
        <v>0.0</v>
      </c>
      <c r="M9806" s="6" t="s">
        <v>19195</v>
      </c>
      <c r="N9806" s="6">
        <v>0.0</v>
      </c>
      <c r="O9806" s="6">
        <v>0.0</v>
      </c>
      <c r="P9806" s="6">
        <v>3.0</v>
      </c>
      <c r="Q9806" s="6" t="s">
        <v>44</v>
      </c>
      <c r="R9806" s="6">
        <v>259.0</v>
      </c>
      <c r="S9806" s="6">
        <f>COUNTIF(Customer_Churn_Records!$B$2:$B$10000,Customer_Churn_Records!$B9806)</f>
        <v>1</v>
      </c>
      <c r="T9806" s="6">
        <f>ROUNDUP(Customer_Churn_Records!$G9806,0)</f>
        <v>27</v>
      </c>
      <c r="U9806" s="6" t="str">
        <f t="array" ref="U9806">IFS(Customer_Churn_Records!$T9806&lt;30,"young",Customer_Churn_Records!$T9806&lt;50,"middle-aged",Customer_Churn_Records!$T9806&lt;100,"old")</f>
        <v>young</v>
      </c>
      <c r="V9806" s="8" t="str">
        <f t="array" ref="V9806">IFS(Customer_Churn_Records!$D9806&lt;701,"less-score",Customer_Churn_Records!$D9806&lt;851,"high-score")</f>
        <v>less-score</v>
      </c>
      <c r="W9806" s="8">
        <f t="array" ref="W9806">IF(Customer_Churn_Records!$X9806=0,0,IFS(Customer_Churn_Records!$X9806&lt;100000,"low",Customer_Churn_Records!$X9806&lt;300000,"high"))</f>
        <v>0</v>
      </c>
      <c r="X9806" s="8">
        <f>ROUND(Customer_Churn_Records!$I9806,0)</f>
        <v>0</v>
      </c>
    </row>
    <row r="9807" ht="14.25" customHeight="1">
      <c r="A9807" s="6">
        <v>9455.0</v>
      </c>
      <c r="B9807" s="6">
        <v>1.5739248E7</v>
      </c>
      <c r="C9807" s="6" t="s">
        <v>1936</v>
      </c>
      <c r="D9807" s="6">
        <v>727.0</v>
      </c>
      <c r="E9807" s="6" t="s">
        <v>7</v>
      </c>
      <c r="F9807" s="6" t="s">
        <v>11</v>
      </c>
      <c r="G9807" s="7" t="s">
        <v>245</v>
      </c>
      <c r="H9807" s="6">
        <v>4.0</v>
      </c>
      <c r="I9807" s="6" t="s">
        <v>15173</v>
      </c>
      <c r="J9807" s="6">
        <v>2.0</v>
      </c>
      <c r="K9807" s="6">
        <v>1.0</v>
      </c>
      <c r="L9807" s="6">
        <v>1.0</v>
      </c>
      <c r="M9807" s="6" t="s">
        <v>19196</v>
      </c>
      <c r="N9807" s="6">
        <v>0.0</v>
      </c>
      <c r="O9807" s="6">
        <v>0.0</v>
      </c>
      <c r="P9807" s="6">
        <v>1.0</v>
      </c>
      <c r="Q9807" s="6" t="s">
        <v>44</v>
      </c>
      <c r="R9807" s="6">
        <v>647.0</v>
      </c>
      <c r="S9807" s="6">
        <f>COUNTIF(Customer_Churn_Records!$B$2:$B$10000,Customer_Churn_Records!$B9807)</f>
        <v>1</v>
      </c>
      <c r="T9807" s="6">
        <f>ROUNDUP(Customer_Churn_Records!$G9807,0)</f>
        <v>52</v>
      </c>
      <c r="U9807" s="6" t="str">
        <f t="array" ref="U9807">IFS(Customer_Churn_Records!$T9807&lt;30,"young",Customer_Churn_Records!$T9807&lt;50,"middle-aged",Customer_Churn_Records!$T9807&lt;100,"old")</f>
        <v>old</v>
      </c>
      <c r="V9807" s="8" t="str">
        <f t="array" ref="V9807">IFS(Customer_Churn_Records!$D9807&lt;701,"less-score",Customer_Churn_Records!$D9807&lt;851,"high-score")</f>
        <v>high-score</v>
      </c>
      <c r="W9807" s="8">
        <f t="array" ref="W9807">IF(Customer_Churn_Records!$X9807=0,0,IFS(Customer_Churn_Records!$X9807&lt;100000,"low",Customer_Churn_Records!$X9807&lt;300000,"high"))</f>
        <v>0</v>
      </c>
      <c r="X9807" s="8">
        <f>ROUND(Customer_Churn_Records!$I9807,0)</f>
        <v>0</v>
      </c>
    </row>
    <row r="9808" ht="14.25" customHeight="1">
      <c r="A9808" s="6">
        <v>9456.0</v>
      </c>
      <c r="B9808" s="6">
        <v>1.5603481E7</v>
      </c>
      <c r="C9808" s="6" t="s">
        <v>264</v>
      </c>
      <c r="D9808" s="6">
        <v>689.0</v>
      </c>
      <c r="E9808" s="6" t="s">
        <v>9</v>
      </c>
      <c r="F9808" s="6" t="s">
        <v>10</v>
      </c>
      <c r="G9808" s="7" t="s">
        <v>564</v>
      </c>
      <c r="H9808" s="6">
        <v>4.0</v>
      </c>
      <c r="I9808" s="6" t="s">
        <v>15173</v>
      </c>
      <c r="J9808" s="6">
        <v>2.0</v>
      </c>
      <c r="K9808" s="6">
        <v>1.0</v>
      </c>
      <c r="L9808" s="6">
        <v>1.0</v>
      </c>
      <c r="M9808" s="6" t="s">
        <v>19197</v>
      </c>
      <c r="N9808" s="6">
        <v>0.0</v>
      </c>
      <c r="O9808" s="6">
        <v>0.0</v>
      </c>
      <c r="P9808" s="6">
        <v>2.0</v>
      </c>
      <c r="Q9808" s="6" t="s">
        <v>79</v>
      </c>
      <c r="R9808" s="6">
        <v>977.0</v>
      </c>
      <c r="S9808" s="6">
        <f>COUNTIF(Customer_Churn_Records!$B$2:$B$10000,Customer_Churn_Records!$B9808)</f>
        <v>1</v>
      </c>
      <c r="T9808" s="6">
        <f>ROUNDUP(Customer_Churn_Records!$G9808,0)</f>
        <v>55</v>
      </c>
      <c r="U9808" s="6" t="str">
        <f t="array" ref="U9808">IFS(Customer_Churn_Records!$T9808&lt;30,"young",Customer_Churn_Records!$T9808&lt;50,"middle-aged",Customer_Churn_Records!$T9808&lt;100,"old")</f>
        <v>old</v>
      </c>
      <c r="V9808" s="8" t="str">
        <f t="array" ref="V9808">IFS(Customer_Churn_Records!$D9808&lt;701,"less-score",Customer_Churn_Records!$D9808&lt;851,"high-score")</f>
        <v>less-score</v>
      </c>
      <c r="W9808" s="8">
        <f t="array" ref="W9808">IF(Customer_Churn_Records!$X9808=0,0,IFS(Customer_Churn_Records!$X9808&lt;100000,"low",Customer_Churn_Records!$X9808&lt;300000,"high"))</f>
        <v>0</v>
      </c>
      <c r="X9808" s="8">
        <f>ROUND(Customer_Churn_Records!$I9808,0)</f>
        <v>0</v>
      </c>
    </row>
    <row r="9809" ht="14.25" customHeight="1">
      <c r="A9809" s="6">
        <v>9460.0</v>
      </c>
      <c r="B9809" s="6">
        <v>1.564058E7</v>
      </c>
      <c r="C9809" s="6" t="s">
        <v>17748</v>
      </c>
      <c r="D9809" s="6">
        <v>650.0</v>
      </c>
      <c r="E9809" s="6" t="s">
        <v>7</v>
      </c>
      <c r="F9809" s="6" t="s">
        <v>10</v>
      </c>
      <c r="G9809" s="7" t="s">
        <v>177</v>
      </c>
      <c r="H9809" s="6">
        <v>9.0</v>
      </c>
      <c r="I9809" s="6" t="s">
        <v>15173</v>
      </c>
      <c r="J9809" s="6">
        <v>1.0</v>
      </c>
      <c r="K9809" s="6">
        <v>1.0</v>
      </c>
      <c r="L9809" s="6">
        <v>0.0</v>
      </c>
      <c r="M9809" s="6" t="s">
        <v>19198</v>
      </c>
      <c r="N9809" s="6">
        <v>0.0</v>
      </c>
      <c r="O9809" s="6">
        <v>0.0</v>
      </c>
      <c r="P9809" s="6">
        <v>4.0</v>
      </c>
      <c r="Q9809" s="6" t="s">
        <v>58</v>
      </c>
      <c r="R9809" s="6">
        <v>600.0</v>
      </c>
      <c r="S9809" s="6">
        <f>COUNTIF(Customer_Churn_Records!$B$2:$B$10000,Customer_Churn_Records!$B9809)</f>
        <v>1</v>
      </c>
      <c r="T9809" s="6">
        <f>ROUNDUP(Customer_Churn_Records!$G9809,0)</f>
        <v>47</v>
      </c>
      <c r="U9809" s="6" t="str">
        <f t="array" ref="U9809">IFS(Customer_Churn_Records!$T9809&lt;30,"young",Customer_Churn_Records!$T9809&lt;50,"middle-aged",Customer_Churn_Records!$T9809&lt;100,"old")</f>
        <v>middle-aged</v>
      </c>
      <c r="V9809" s="8" t="str">
        <f t="array" ref="V9809">IFS(Customer_Churn_Records!$D9809&lt;701,"less-score",Customer_Churn_Records!$D9809&lt;851,"high-score")</f>
        <v>less-score</v>
      </c>
      <c r="W9809" s="8">
        <f t="array" ref="W9809">IF(Customer_Churn_Records!$X9809=0,0,IFS(Customer_Churn_Records!$X9809&lt;100000,"low",Customer_Churn_Records!$X9809&lt;300000,"high"))</f>
        <v>0</v>
      </c>
      <c r="X9809" s="8">
        <f>ROUND(Customer_Churn_Records!$I9809,0)</f>
        <v>0</v>
      </c>
    </row>
    <row r="9810" ht="14.25" customHeight="1">
      <c r="A9810" s="6">
        <v>9461.0</v>
      </c>
      <c r="B9810" s="6">
        <v>1.5581089E7</v>
      </c>
      <c r="C9810" s="6" t="s">
        <v>923</v>
      </c>
      <c r="D9810" s="6">
        <v>744.0</v>
      </c>
      <c r="E9810" s="6" t="s">
        <v>9</v>
      </c>
      <c r="F9810" s="6" t="s">
        <v>11</v>
      </c>
      <c r="G9810" s="7" t="s">
        <v>87</v>
      </c>
      <c r="H9810" s="6">
        <v>7.0</v>
      </c>
      <c r="I9810" s="6" t="s">
        <v>15173</v>
      </c>
      <c r="J9810" s="6">
        <v>2.0</v>
      </c>
      <c r="K9810" s="6">
        <v>1.0</v>
      </c>
      <c r="L9810" s="6">
        <v>1.0</v>
      </c>
      <c r="M9810" s="6" t="s">
        <v>19199</v>
      </c>
      <c r="N9810" s="6">
        <v>0.0</v>
      </c>
      <c r="O9810" s="6">
        <v>0.0</v>
      </c>
      <c r="P9810" s="6">
        <v>5.0</v>
      </c>
      <c r="Q9810" s="6" t="s">
        <v>44</v>
      </c>
      <c r="R9810" s="6">
        <v>784.0</v>
      </c>
      <c r="S9810" s="6">
        <f>COUNTIF(Customer_Churn_Records!$B$2:$B$10000,Customer_Churn_Records!$B9810)</f>
        <v>1</v>
      </c>
      <c r="T9810" s="6">
        <f>ROUNDUP(Customer_Churn_Records!$G9810,0)</f>
        <v>35</v>
      </c>
      <c r="U9810" s="6" t="str">
        <f t="array" ref="U9810">IFS(Customer_Churn_Records!$T9810&lt;30,"young",Customer_Churn_Records!$T9810&lt;50,"middle-aged",Customer_Churn_Records!$T9810&lt;100,"old")</f>
        <v>middle-aged</v>
      </c>
      <c r="V9810" s="8" t="str">
        <f t="array" ref="V9810">IFS(Customer_Churn_Records!$D9810&lt;701,"less-score",Customer_Churn_Records!$D9810&lt;851,"high-score")</f>
        <v>high-score</v>
      </c>
      <c r="W9810" s="8">
        <f t="array" ref="W9810">IF(Customer_Churn_Records!$X9810=0,0,IFS(Customer_Churn_Records!$X9810&lt;100000,"low",Customer_Churn_Records!$X9810&lt;300000,"high"))</f>
        <v>0</v>
      </c>
      <c r="X9810" s="8">
        <f>ROUND(Customer_Churn_Records!$I9810,0)</f>
        <v>0</v>
      </c>
    </row>
    <row r="9811" ht="14.25" customHeight="1">
      <c r="A9811" s="6">
        <v>9462.0</v>
      </c>
      <c r="B9811" s="6">
        <v>1.5728605E7</v>
      </c>
      <c r="C9811" s="6" t="s">
        <v>649</v>
      </c>
      <c r="D9811" s="6">
        <v>697.0</v>
      </c>
      <c r="E9811" s="6" t="s">
        <v>7</v>
      </c>
      <c r="F9811" s="6" t="s">
        <v>11</v>
      </c>
      <c r="G9811" s="7" t="s">
        <v>55</v>
      </c>
      <c r="H9811" s="6">
        <v>4.0</v>
      </c>
      <c r="I9811" s="6" t="s">
        <v>15173</v>
      </c>
      <c r="J9811" s="6">
        <v>2.0</v>
      </c>
      <c r="K9811" s="6">
        <v>0.0</v>
      </c>
      <c r="L9811" s="6">
        <v>1.0</v>
      </c>
      <c r="M9811" s="6" t="s">
        <v>19200</v>
      </c>
      <c r="N9811" s="6">
        <v>0.0</v>
      </c>
      <c r="O9811" s="6">
        <v>0.0</v>
      </c>
      <c r="P9811" s="6">
        <v>4.0</v>
      </c>
      <c r="Q9811" s="6" t="s">
        <v>49</v>
      </c>
      <c r="R9811" s="6">
        <v>360.0</v>
      </c>
      <c r="S9811" s="6">
        <f>COUNTIF(Customer_Churn_Records!$B$2:$B$10000,Customer_Churn_Records!$B9811)</f>
        <v>1</v>
      </c>
      <c r="T9811" s="6">
        <f>ROUNDUP(Customer_Churn_Records!$G9811,0)</f>
        <v>40</v>
      </c>
      <c r="U9811" s="6" t="str">
        <f t="array" ref="U9811">IFS(Customer_Churn_Records!$T9811&lt;30,"young",Customer_Churn_Records!$T9811&lt;50,"middle-aged",Customer_Churn_Records!$T9811&lt;100,"old")</f>
        <v>middle-aged</v>
      </c>
      <c r="V9811" s="8" t="str">
        <f t="array" ref="V9811">IFS(Customer_Churn_Records!$D9811&lt;701,"less-score",Customer_Churn_Records!$D9811&lt;851,"high-score")</f>
        <v>less-score</v>
      </c>
      <c r="W9811" s="8">
        <f t="array" ref="W9811">IF(Customer_Churn_Records!$X9811=0,0,IFS(Customer_Churn_Records!$X9811&lt;100000,"low",Customer_Churn_Records!$X9811&lt;300000,"high"))</f>
        <v>0</v>
      </c>
      <c r="X9811" s="8">
        <f>ROUND(Customer_Churn_Records!$I9811,0)</f>
        <v>0</v>
      </c>
    </row>
    <row r="9812" ht="14.25" customHeight="1">
      <c r="A9812" s="6">
        <v>9463.0</v>
      </c>
      <c r="B9812" s="6">
        <v>1.5737385E7</v>
      </c>
      <c r="C9812" s="6" t="s">
        <v>13539</v>
      </c>
      <c r="D9812" s="6">
        <v>800.0</v>
      </c>
      <c r="E9812" s="6" t="s">
        <v>9</v>
      </c>
      <c r="F9812" s="6" t="s">
        <v>10</v>
      </c>
      <c r="G9812" s="7" t="s">
        <v>258</v>
      </c>
      <c r="H9812" s="6">
        <v>6.0</v>
      </c>
      <c r="I9812" s="6" t="s">
        <v>15173</v>
      </c>
      <c r="J9812" s="6">
        <v>2.0</v>
      </c>
      <c r="K9812" s="6">
        <v>1.0</v>
      </c>
      <c r="L9812" s="6">
        <v>0.0</v>
      </c>
      <c r="M9812" s="6" t="s">
        <v>19201</v>
      </c>
      <c r="N9812" s="6">
        <v>0.0</v>
      </c>
      <c r="O9812" s="6">
        <v>0.0</v>
      </c>
      <c r="P9812" s="6">
        <v>2.0</v>
      </c>
      <c r="Q9812" s="6" t="s">
        <v>44</v>
      </c>
      <c r="R9812" s="6">
        <v>471.0</v>
      </c>
      <c r="S9812" s="6">
        <f>COUNTIF(Customer_Churn_Records!$B$2:$B$10000,Customer_Churn_Records!$B9812)</f>
        <v>1</v>
      </c>
      <c r="T9812" s="6">
        <f>ROUNDUP(Customer_Churn_Records!$G9812,0)</f>
        <v>46</v>
      </c>
      <c r="U9812" s="6" t="str">
        <f t="array" ref="U9812">IFS(Customer_Churn_Records!$T9812&lt;30,"young",Customer_Churn_Records!$T9812&lt;50,"middle-aged",Customer_Churn_Records!$T9812&lt;100,"old")</f>
        <v>middle-aged</v>
      </c>
      <c r="V9812" s="8" t="str">
        <f t="array" ref="V9812">IFS(Customer_Churn_Records!$D9812&lt;701,"less-score",Customer_Churn_Records!$D9812&lt;851,"high-score")</f>
        <v>high-score</v>
      </c>
      <c r="W9812" s="8">
        <f t="array" ref="W9812">IF(Customer_Churn_Records!$X9812=0,0,IFS(Customer_Churn_Records!$X9812&lt;100000,"low",Customer_Churn_Records!$X9812&lt;300000,"high"))</f>
        <v>0</v>
      </c>
      <c r="X9812" s="8">
        <f>ROUND(Customer_Churn_Records!$I9812,0)</f>
        <v>0</v>
      </c>
    </row>
    <row r="9813" ht="14.25" customHeight="1">
      <c r="A9813" s="6">
        <v>9464.0</v>
      </c>
      <c r="B9813" s="6">
        <v>1.5714789E7</v>
      </c>
      <c r="C9813" s="6" t="s">
        <v>12497</v>
      </c>
      <c r="D9813" s="6">
        <v>664.0</v>
      </c>
      <c r="E9813" s="6" t="s">
        <v>7</v>
      </c>
      <c r="F9813" s="6" t="s">
        <v>11</v>
      </c>
      <c r="G9813" s="7" t="s">
        <v>489</v>
      </c>
      <c r="H9813" s="6">
        <v>7.0</v>
      </c>
      <c r="I9813" s="6" t="s">
        <v>15173</v>
      </c>
      <c r="J9813" s="6">
        <v>1.0</v>
      </c>
      <c r="K9813" s="6">
        <v>0.0</v>
      </c>
      <c r="L9813" s="6">
        <v>1.0</v>
      </c>
      <c r="M9813" s="6" t="s">
        <v>19202</v>
      </c>
      <c r="N9813" s="6">
        <v>0.0</v>
      </c>
      <c r="O9813" s="6">
        <v>0.0</v>
      </c>
      <c r="P9813" s="6">
        <v>2.0</v>
      </c>
      <c r="Q9813" s="6" t="s">
        <v>49</v>
      </c>
      <c r="R9813" s="6">
        <v>607.0</v>
      </c>
      <c r="S9813" s="6">
        <f>COUNTIF(Customer_Churn_Records!$B$2:$B$10000,Customer_Churn_Records!$B9813)</f>
        <v>1</v>
      </c>
      <c r="T9813" s="6">
        <f>ROUNDUP(Customer_Churn_Records!$G9813,0)</f>
        <v>24</v>
      </c>
      <c r="U9813" s="6" t="str">
        <f t="array" ref="U9813">IFS(Customer_Churn_Records!$T9813&lt;30,"young",Customer_Churn_Records!$T9813&lt;50,"middle-aged",Customer_Churn_Records!$T9813&lt;100,"old")</f>
        <v>young</v>
      </c>
      <c r="V9813" s="8" t="str">
        <f t="array" ref="V9813">IFS(Customer_Churn_Records!$D9813&lt;701,"less-score",Customer_Churn_Records!$D9813&lt;851,"high-score")</f>
        <v>less-score</v>
      </c>
      <c r="W9813" s="8">
        <f t="array" ref="W9813">IF(Customer_Churn_Records!$X9813=0,0,IFS(Customer_Churn_Records!$X9813&lt;100000,"low",Customer_Churn_Records!$X9813&lt;300000,"high"))</f>
        <v>0</v>
      </c>
      <c r="X9813" s="8">
        <f>ROUND(Customer_Churn_Records!$I9813,0)</f>
        <v>0</v>
      </c>
    </row>
    <row r="9814" ht="14.25" customHeight="1">
      <c r="A9814" s="6">
        <v>9465.0</v>
      </c>
      <c r="B9814" s="6">
        <v>1.5786035E7</v>
      </c>
      <c r="C9814" s="6" t="s">
        <v>19203</v>
      </c>
      <c r="D9814" s="6">
        <v>740.0</v>
      </c>
      <c r="E9814" s="6" t="s">
        <v>7</v>
      </c>
      <c r="F9814" s="6" t="s">
        <v>11</v>
      </c>
      <c r="G9814" s="7" t="s">
        <v>107</v>
      </c>
      <c r="H9814" s="6">
        <v>9.0</v>
      </c>
      <c r="I9814" s="6" t="s">
        <v>15173</v>
      </c>
      <c r="J9814" s="6">
        <v>2.0</v>
      </c>
      <c r="K9814" s="6">
        <v>1.0</v>
      </c>
      <c r="L9814" s="6">
        <v>0.0</v>
      </c>
      <c r="M9814" s="6" t="s">
        <v>19204</v>
      </c>
      <c r="N9814" s="6">
        <v>0.0</v>
      </c>
      <c r="O9814" s="6">
        <v>0.0</v>
      </c>
      <c r="P9814" s="6">
        <v>3.0</v>
      </c>
      <c r="Q9814" s="6" t="s">
        <v>58</v>
      </c>
      <c r="R9814" s="6">
        <v>993.0</v>
      </c>
      <c r="S9814" s="6">
        <f>COUNTIF(Customer_Churn_Records!$B$2:$B$10000,Customer_Churn_Records!$B9814)</f>
        <v>1</v>
      </c>
      <c r="T9814" s="6">
        <f>ROUNDUP(Customer_Churn_Records!$G9814,0)</f>
        <v>39</v>
      </c>
      <c r="U9814" s="6" t="str">
        <f t="array" ref="U9814">IFS(Customer_Churn_Records!$T9814&lt;30,"young",Customer_Churn_Records!$T9814&lt;50,"middle-aged",Customer_Churn_Records!$T9814&lt;100,"old")</f>
        <v>middle-aged</v>
      </c>
      <c r="V9814" s="8" t="str">
        <f t="array" ref="V9814">IFS(Customer_Churn_Records!$D9814&lt;701,"less-score",Customer_Churn_Records!$D9814&lt;851,"high-score")</f>
        <v>high-score</v>
      </c>
      <c r="W9814" s="8">
        <f t="array" ref="W9814">IF(Customer_Churn_Records!$X9814=0,0,IFS(Customer_Churn_Records!$X9814&lt;100000,"low",Customer_Churn_Records!$X9814&lt;300000,"high"))</f>
        <v>0</v>
      </c>
      <c r="X9814" s="8">
        <f>ROUND(Customer_Churn_Records!$I9814,0)</f>
        <v>0</v>
      </c>
    </row>
    <row r="9815" ht="14.25" customHeight="1">
      <c r="A9815" s="6">
        <v>9466.0</v>
      </c>
      <c r="B9815" s="6">
        <v>1.5815259E7</v>
      </c>
      <c r="C9815" s="6" t="s">
        <v>377</v>
      </c>
      <c r="D9815" s="6">
        <v>835.0</v>
      </c>
      <c r="E9815" s="6" t="s">
        <v>7</v>
      </c>
      <c r="F9815" s="6" t="s">
        <v>10</v>
      </c>
      <c r="G9815" s="7" t="s">
        <v>95</v>
      </c>
      <c r="H9815" s="6">
        <v>2.0</v>
      </c>
      <c r="I9815" s="6" t="s">
        <v>15173</v>
      </c>
      <c r="J9815" s="6">
        <v>2.0</v>
      </c>
      <c r="K9815" s="6">
        <v>1.0</v>
      </c>
      <c r="L9815" s="6">
        <v>1.0</v>
      </c>
      <c r="M9815" s="6" t="s">
        <v>19205</v>
      </c>
      <c r="N9815" s="6">
        <v>0.0</v>
      </c>
      <c r="O9815" s="6">
        <v>0.0</v>
      </c>
      <c r="P9815" s="6">
        <v>5.0</v>
      </c>
      <c r="Q9815" s="6" t="s">
        <v>79</v>
      </c>
      <c r="R9815" s="6">
        <v>625.0</v>
      </c>
      <c r="S9815" s="6">
        <f>COUNTIF(Customer_Churn_Records!$B$2:$B$10000,Customer_Churn_Records!$B9815)</f>
        <v>1</v>
      </c>
      <c r="T9815" s="6">
        <f>ROUNDUP(Customer_Churn_Records!$G9815,0)</f>
        <v>56</v>
      </c>
      <c r="U9815" s="6" t="str">
        <f t="array" ref="U9815">IFS(Customer_Churn_Records!$T9815&lt;30,"young",Customer_Churn_Records!$T9815&lt;50,"middle-aged",Customer_Churn_Records!$T9815&lt;100,"old")</f>
        <v>old</v>
      </c>
      <c r="V9815" s="8" t="str">
        <f t="array" ref="V9815">IFS(Customer_Churn_Records!$D9815&lt;701,"less-score",Customer_Churn_Records!$D9815&lt;851,"high-score")</f>
        <v>high-score</v>
      </c>
      <c r="W9815" s="8">
        <f t="array" ref="W9815">IF(Customer_Churn_Records!$X9815=0,0,IFS(Customer_Churn_Records!$X9815&lt;100000,"low",Customer_Churn_Records!$X9815&lt;300000,"high"))</f>
        <v>0</v>
      </c>
      <c r="X9815" s="8">
        <f>ROUND(Customer_Churn_Records!$I9815,0)</f>
        <v>0</v>
      </c>
    </row>
    <row r="9816" ht="14.25" customHeight="1">
      <c r="A9816" s="6">
        <v>9467.0</v>
      </c>
      <c r="B9816" s="6">
        <v>1.5592716E7</v>
      </c>
      <c r="C9816" s="6" t="s">
        <v>6243</v>
      </c>
      <c r="D9816" s="6">
        <v>559.0</v>
      </c>
      <c r="E9816" s="6" t="s">
        <v>7</v>
      </c>
      <c r="F9816" s="6" t="s">
        <v>11</v>
      </c>
      <c r="G9816" s="7" t="s">
        <v>245</v>
      </c>
      <c r="H9816" s="6">
        <v>2.0</v>
      </c>
      <c r="I9816" s="6" t="s">
        <v>15173</v>
      </c>
      <c r="J9816" s="6">
        <v>1.0</v>
      </c>
      <c r="K9816" s="6">
        <v>1.0</v>
      </c>
      <c r="L9816" s="6">
        <v>0.0</v>
      </c>
      <c r="M9816" s="6" t="s">
        <v>19206</v>
      </c>
      <c r="N9816" s="6">
        <v>1.0</v>
      </c>
      <c r="O9816" s="6">
        <v>1.0</v>
      </c>
      <c r="P9816" s="6">
        <v>3.0</v>
      </c>
      <c r="Q9816" s="6" t="s">
        <v>58</v>
      </c>
      <c r="R9816" s="6">
        <v>899.0</v>
      </c>
      <c r="S9816" s="6">
        <f>COUNTIF(Customer_Churn_Records!$B$2:$B$10000,Customer_Churn_Records!$B9816)</f>
        <v>1</v>
      </c>
      <c r="T9816" s="6">
        <f>ROUNDUP(Customer_Churn_Records!$G9816,0)</f>
        <v>52</v>
      </c>
      <c r="U9816" s="6" t="str">
        <f t="array" ref="U9816">IFS(Customer_Churn_Records!$T9816&lt;30,"young",Customer_Churn_Records!$T9816&lt;50,"middle-aged",Customer_Churn_Records!$T9816&lt;100,"old")</f>
        <v>old</v>
      </c>
      <c r="V9816" s="8" t="str">
        <f t="array" ref="V9816">IFS(Customer_Churn_Records!$D9816&lt;701,"less-score",Customer_Churn_Records!$D9816&lt;851,"high-score")</f>
        <v>less-score</v>
      </c>
      <c r="W9816" s="8">
        <f t="array" ref="W9816">IF(Customer_Churn_Records!$X9816=0,0,IFS(Customer_Churn_Records!$X9816&lt;100000,"low",Customer_Churn_Records!$X9816&lt;300000,"high"))</f>
        <v>0</v>
      </c>
      <c r="X9816" s="8">
        <f>ROUND(Customer_Churn_Records!$I9816,0)</f>
        <v>0</v>
      </c>
    </row>
    <row r="9817" ht="14.25" customHeight="1">
      <c r="A9817" s="6">
        <v>9474.0</v>
      </c>
      <c r="B9817" s="6">
        <v>1.5690733E7</v>
      </c>
      <c r="C9817" s="6" t="s">
        <v>536</v>
      </c>
      <c r="D9817" s="6">
        <v>608.0</v>
      </c>
      <c r="E9817" s="6" t="s">
        <v>9</v>
      </c>
      <c r="F9817" s="6" t="s">
        <v>11</v>
      </c>
      <c r="G9817" s="7" t="s">
        <v>333</v>
      </c>
      <c r="H9817" s="6">
        <v>4.0</v>
      </c>
      <c r="I9817" s="6" t="s">
        <v>15173</v>
      </c>
      <c r="J9817" s="6">
        <v>2.0</v>
      </c>
      <c r="K9817" s="6">
        <v>0.0</v>
      </c>
      <c r="L9817" s="6">
        <v>0.0</v>
      </c>
      <c r="M9817" s="6" t="s">
        <v>19207</v>
      </c>
      <c r="N9817" s="6">
        <v>1.0</v>
      </c>
      <c r="O9817" s="6">
        <v>1.0</v>
      </c>
      <c r="P9817" s="6">
        <v>1.0</v>
      </c>
      <c r="Q9817" s="6" t="s">
        <v>58</v>
      </c>
      <c r="R9817" s="6">
        <v>796.0</v>
      </c>
      <c r="S9817" s="6">
        <f>COUNTIF(Customer_Churn_Records!$B$2:$B$10000,Customer_Churn_Records!$B9817)</f>
        <v>1</v>
      </c>
      <c r="T9817" s="6">
        <f>ROUNDUP(Customer_Churn_Records!$G9817,0)</f>
        <v>45</v>
      </c>
      <c r="U9817" s="6" t="str">
        <f t="array" ref="U9817">IFS(Customer_Churn_Records!$T9817&lt;30,"young",Customer_Churn_Records!$T9817&lt;50,"middle-aged",Customer_Churn_Records!$T9817&lt;100,"old")</f>
        <v>middle-aged</v>
      </c>
      <c r="V9817" s="8" t="str">
        <f t="array" ref="V9817">IFS(Customer_Churn_Records!$D9817&lt;701,"less-score",Customer_Churn_Records!$D9817&lt;851,"high-score")</f>
        <v>less-score</v>
      </c>
      <c r="W9817" s="8">
        <f t="array" ref="W9817">IF(Customer_Churn_Records!$X9817=0,0,IFS(Customer_Churn_Records!$X9817&lt;100000,"low",Customer_Churn_Records!$X9817&lt;300000,"high"))</f>
        <v>0</v>
      </c>
      <c r="X9817" s="8">
        <f>ROUND(Customer_Churn_Records!$I9817,0)</f>
        <v>0</v>
      </c>
    </row>
    <row r="9818" ht="14.25" customHeight="1">
      <c r="A9818" s="6">
        <v>9476.0</v>
      </c>
      <c r="B9818" s="6">
        <v>1.5620988E7</v>
      </c>
      <c r="C9818" s="6" t="s">
        <v>1042</v>
      </c>
      <c r="D9818" s="6">
        <v>616.0</v>
      </c>
      <c r="E9818" s="6" t="s">
        <v>7</v>
      </c>
      <c r="F9818" s="6" t="s">
        <v>11</v>
      </c>
      <c r="G9818" s="7" t="s">
        <v>258</v>
      </c>
      <c r="H9818" s="6">
        <v>2.0</v>
      </c>
      <c r="I9818" s="6" t="s">
        <v>15173</v>
      </c>
      <c r="J9818" s="6">
        <v>2.0</v>
      </c>
      <c r="K9818" s="6">
        <v>1.0</v>
      </c>
      <c r="L9818" s="6">
        <v>0.0</v>
      </c>
      <c r="M9818" s="6" t="s">
        <v>19208</v>
      </c>
      <c r="N9818" s="6">
        <v>0.0</v>
      </c>
      <c r="O9818" s="6">
        <v>0.0</v>
      </c>
      <c r="P9818" s="6">
        <v>2.0</v>
      </c>
      <c r="Q9818" s="6" t="s">
        <v>49</v>
      </c>
      <c r="R9818" s="6">
        <v>646.0</v>
      </c>
      <c r="S9818" s="6">
        <f>COUNTIF(Customer_Churn_Records!$B$2:$B$10000,Customer_Churn_Records!$B9818)</f>
        <v>1</v>
      </c>
      <c r="T9818" s="6">
        <f>ROUNDUP(Customer_Churn_Records!$G9818,0)</f>
        <v>46</v>
      </c>
      <c r="U9818" s="6" t="str">
        <f t="array" ref="U9818">IFS(Customer_Churn_Records!$T9818&lt;30,"young",Customer_Churn_Records!$T9818&lt;50,"middle-aged",Customer_Churn_Records!$T9818&lt;100,"old")</f>
        <v>middle-aged</v>
      </c>
      <c r="V9818" s="8" t="str">
        <f t="array" ref="V9818">IFS(Customer_Churn_Records!$D9818&lt;701,"less-score",Customer_Churn_Records!$D9818&lt;851,"high-score")</f>
        <v>less-score</v>
      </c>
      <c r="W9818" s="8">
        <f t="array" ref="W9818">IF(Customer_Churn_Records!$X9818=0,0,IFS(Customer_Churn_Records!$X9818&lt;100000,"low",Customer_Churn_Records!$X9818&lt;300000,"high"))</f>
        <v>0</v>
      </c>
      <c r="X9818" s="8">
        <f>ROUND(Customer_Churn_Records!$I9818,0)</f>
        <v>0</v>
      </c>
    </row>
    <row r="9819" ht="14.25" customHeight="1">
      <c r="A9819" s="6">
        <v>9478.0</v>
      </c>
      <c r="B9819" s="6">
        <v>1.5592104E7</v>
      </c>
      <c r="C9819" s="6" t="s">
        <v>6318</v>
      </c>
      <c r="D9819" s="6">
        <v>655.0</v>
      </c>
      <c r="E9819" s="6" t="s">
        <v>7</v>
      </c>
      <c r="F9819" s="6" t="s">
        <v>10</v>
      </c>
      <c r="G9819" s="7" t="s">
        <v>167</v>
      </c>
      <c r="H9819" s="6">
        <v>5.0</v>
      </c>
      <c r="I9819" s="6" t="s">
        <v>15173</v>
      </c>
      <c r="J9819" s="6">
        <v>1.0</v>
      </c>
      <c r="K9819" s="6">
        <v>0.0</v>
      </c>
      <c r="L9819" s="6">
        <v>0.0</v>
      </c>
      <c r="M9819" s="6" t="s">
        <v>19209</v>
      </c>
      <c r="N9819" s="6">
        <v>1.0</v>
      </c>
      <c r="O9819" s="6">
        <v>1.0</v>
      </c>
      <c r="P9819" s="6">
        <v>2.0</v>
      </c>
      <c r="Q9819" s="6" t="s">
        <v>58</v>
      </c>
      <c r="R9819" s="6">
        <v>945.0</v>
      </c>
      <c r="S9819" s="6">
        <f>COUNTIF(Customer_Churn_Records!$B$2:$B$10000,Customer_Churn_Records!$B9819)</f>
        <v>1</v>
      </c>
      <c r="T9819" s="6">
        <f>ROUNDUP(Customer_Churn_Records!$G9819,0)</f>
        <v>41</v>
      </c>
      <c r="U9819" s="6" t="str">
        <f t="array" ref="U9819">IFS(Customer_Churn_Records!$T9819&lt;30,"young",Customer_Churn_Records!$T9819&lt;50,"middle-aged",Customer_Churn_Records!$T9819&lt;100,"old")</f>
        <v>middle-aged</v>
      </c>
      <c r="V9819" s="8" t="str">
        <f t="array" ref="V9819">IFS(Customer_Churn_Records!$D9819&lt;701,"less-score",Customer_Churn_Records!$D9819&lt;851,"high-score")</f>
        <v>less-score</v>
      </c>
      <c r="W9819" s="8">
        <f t="array" ref="W9819">IF(Customer_Churn_Records!$X9819=0,0,IFS(Customer_Churn_Records!$X9819&lt;100000,"low",Customer_Churn_Records!$X9819&lt;300000,"high"))</f>
        <v>0</v>
      </c>
      <c r="X9819" s="8">
        <f>ROUND(Customer_Churn_Records!$I9819,0)</f>
        <v>0</v>
      </c>
    </row>
    <row r="9820" ht="14.25" customHeight="1">
      <c r="A9820" s="6">
        <v>9480.0</v>
      </c>
      <c r="B9820" s="6">
        <v>1.5596212E7</v>
      </c>
      <c r="C9820" s="6" t="s">
        <v>7262</v>
      </c>
      <c r="D9820" s="6">
        <v>781.0</v>
      </c>
      <c r="E9820" s="6" t="s">
        <v>9</v>
      </c>
      <c r="F9820" s="6" t="s">
        <v>11</v>
      </c>
      <c r="G9820" s="7" t="s">
        <v>87</v>
      </c>
      <c r="H9820" s="6">
        <v>1.0</v>
      </c>
      <c r="I9820" s="6" t="s">
        <v>15173</v>
      </c>
      <c r="J9820" s="6">
        <v>2.0</v>
      </c>
      <c r="K9820" s="6">
        <v>0.0</v>
      </c>
      <c r="L9820" s="6">
        <v>0.0</v>
      </c>
      <c r="M9820" s="6" t="s">
        <v>19210</v>
      </c>
      <c r="N9820" s="6">
        <v>0.0</v>
      </c>
      <c r="O9820" s="6">
        <v>0.0</v>
      </c>
      <c r="P9820" s="6">
        <v>1.0</v>
      </c>
      <c r="Q9820" s="6" t="s">
        <v>79</v>
      </c>
      <c r="R9820" s="6">
        <v>423.0</v>
      </c>
      <c r="S9820" s="6">
        <f>COUNTIF(Customer_Churn_Records!$B$2:$B$10000,Customer_Churn_Records!$B9820)</f>
        <v>1</v>
      </c>
      <c r="T9820" s="6">
        <f>ROUNDUP(Customer_Churn_Records!$G9820,0)</f>
        <v>35</v>
      </c>
      <c r="U9820" s="6" t="str">
        <f t="array" ref="U9820">IFS(Customer_Churn_Records!$T9820&lt;30,"young",Customer_Churn_Records!$T9820&lt;50,"middle-aged",Customer_Churn_Records!$T9820&lt;100,"old")</f>
        <v>middle-aged</v>
      </c>
      <c r="V9820" s="8" t="str">
        <f t="array" ref="V9820">IFS(Customer_Churn_Records!$D9820&lt;701,"less-score",Customer_Churn_Records!$D9820&lt;851,"high-score")</f>
        <v>high-score</v>
      </c>
      <c r="W9820" s="8">
        <f t="array" ref="W9820">IF(Customer_Churn_Records!$X9820=0,0,IFS(Customer_Churn_Records!$X9820&lt;100000,"low",Customer_Churn_Records!$X9820&lt;300000,"high"))</f>
        <v>0</v>
      </c>
      <c r="X9820" s="8">
        <f>ROUND(Customer_Churn_Records!$I9820,0)</f>
        <v>0</v>
      </c>
    </row>
    <row r="9821" ht="14.25" customHeight="1">
      <c r="A9821" s="6">
        <v>9483.0</v>
      </c>
      <c r="B9821" s="6">
        <v>1.5599211E7</v>
      </c>
      <c r="C9821" s="6" t="s">
        <v>1112</v>
      </c>
      <c r="D9821" s="6">
        <v>707.0</v>
      </c>
      <c r="E9821" s="6" t="s">
        <v>7</v>
      </c>
      <c r="F9821" s="6" t="s">
        <v>11</v>
      </c>
      <c r="G9821" s="7" t="s">
        <v>55</v>
      </c>
      <c r="H9821" s="6">
        <v>1.0</v>
      </c>
      <c r="I9821" s="6" t="s">
        <v>15173</v>
      </c>
      <c r="J9821" s="6">
        <v>2.0</v>
      </c>
      <c r="K9821" s="6">
        <v>1.0</v>
      </c>
      <c r="L9821" s="6">
        <v>0.0</v>
      </c>
      <c r="M9821" s="6" t="s">
        <v>19211</v>
      </c>
      <c r="N9821" s="6">
        <v>1.0</v>
      </c>
      <c r="O9821" s="6">
        <v>1.0</v>
      </c>
      <c r="P9821" s="6">
        <v>3.0</v>
      </c>
      <c r="Q9821" s="6" t="s">
        <v>79</v>
      </c>
      <c r="R9821" s="6">
        <v>222.0</v>
      </c>
      <c r="S9821" s="6">
        <f>COUNTIF(Customer_Churn_Records!$B$2:$B$10000,Customer_Churn_Records!$B9821)</f>
        <v>1</v>
      </c>
      <c r="T9821" s="6">
        <f>ROUNDUP(Customer_Churn_Records!$G9821,0)</f>
        <v>40</v>
      </c>
      <c r="U9821" s="6" t="str">
        <f t="array" ref="U9821">IFS(Customer_Churn_Records!$T9821&lt;30,"young",Customer_Churn_Records!$T9821&lt;50,"middle-aged",Customer_Churn_Records!$T9821&lt;100,"old")</f>
        <v>middle-aged</v>
      </c>
      <c r="V9821" s="8" t="str">
        <f t="array" ref="V9821">IFS(Customer_Churn_Records!$D9821&lt;701,"less-score",Customer_Churn_Records!$D9821&lt;851,"high-score")</f>
        <v>high-score</v>
      </c>
      <c r="W9821" s="8">
        <f t="array" ref="W9821">IF(Customer_Churn_Records!$X9821=0,0,IFS(Customer_Churn_Records!$X9821&lt;100000,"low",Customer_Churn_Records!$X9821&lt;300000,"high"))</f>
        <v>0</v>
      </c>
      <c r="X9821" s="8">
        <f>ROUND(Customer_Churn_Records!$I9821,0)</f>
        <v>0</v>
      </c>
    </row>
    <row r="9822" ht="14.25" customHeight="1">
      <c r="A9822" s="6">
        <v>9488.0</v>
      </c>
      <c r="B9822" s="6">
        <v>1.5672574E7</v>
      </c>
      <c r="C9822" s="6" t="s">
        <v>853</v>
      </c>
      <c r="D9822" s="6">
        <v>850.0</v>
      </c>
      <c r="E9822" s="6" t="s">
        <v>9</v>
      </c>
      <c r="F9822" s="6" t="s">
        <v>10</v>
      </c>
      <c r="G9822" s="7" t="s">
        <v>114</v>
      </c>
      <c r="H9822" s="6">
        <v>5.0</v>
      </c>
      <c r="I9822" s="6" t="s">
        <v>15173</v>
      </c>
      <c r="J9822" s="6">
        <v>1.0</v>
      </c>
      <c r="K9822" s="6">
        <v>1.0</v>
      </c>
      <c r="L9822" s="6">
        <v>1.0</v>
      </c>
      <c r="M9822" s="6" t="s">
        <v>19212</v>
      </c>
      <c r="N9822" s="6">
        <v>0.0</v>
      </c>
      <c r="O9822" s="6">
        <v>0.0</v>
      </c>
      <c r="P9822" s="6">
        <v>2.0</v>
      </c>
      <c r="Q9822" s="6" t="s">
        <v>44</v>
      </c>
      <c r="R9822" s="6">
        <v>979.0</v>
      </c>
      <c r="S9822" s="6">
        <f>COUNTIF(Customer_Churn_Records!$B$2:$B$10000,Customer_Churn_Records!$B9822)</f>
        <v>1</v>
      </c>
      <c r="T9822" s="6">
        <f>ROUNDUP(Customer_Churn_Records!$G9822,0)</f>
        <v>32</v>
      </c>
      <c r="U9822" s="6" t="str">
        <f t="array" ref="U9822">IFS(Customer_Churn_Records!$T9822&lt;30,"young",Customer_Churn_Records!$T9822&lt;50,"middle-aged",Customer_Churn_Records!$T9822&lt;100,"old")</f>
        <v>middle-aged</v>
      </c>
      <c r="V9822" s="8" t="str">
        <f t="array" ref="V9822">IFS(Customer_Churn_Records!$D9822&lt;701,"less-score",Customer_Churn_Records!$D9822&lt;851,"high-score")</f>
        <v>high-score</v>
      </c>
      <c r="W9822" s="8">
        <f t="array" ref="W9822">IF(Customer_Churn_Records!$X9822=0,0,IFS(Customer_Churn_Records!$X9822&lt;100000,"low",Customer_Churn_Records!$X9822&lt;300000,"high"))</f>
        <v>0</v>
      </c>
      <c r="X9822" s="8">
        <f>ROUND(Customer_Churn_Records!$I9822,0)</f>
        <v>0</v>
      </c>
    </row>
    <row r="9823" ht="14.25" customHeight="1">
      <c r="A9823" s="6">
        <v>9490.0</v>
      </c>
      <c r="B9823" s="6">
        <v>1.5777907E7</v>
      </c>
      <c r="C9823" s="6" t="s">
        <v>3665</v>
      </c>
      <c r="D9823" s="6">
        <v>791.0</v>
      </c>
      <c r="E9823" s="6" t="s">
        <v>7</v>
      </c>
      <c r="F9823" s="6" t="s">
        <v>10</v>
      </c>
      <c r="G9823" s="7" t="s">
        <v>103</v>
      </c>
      <c r="H9823" s="6">
        <v>3.0</v>
      </c>
      <c r="I9823" s="6" t="s">
        <v>15173</v>
      </c>
      <c r="J9823" s="6">
        <v>1.0</v>
      </c>
      <c r="K9823" s="6">
        <v>1.0</v>
      </c>
      <c r="L9823" s="6">
        <v>1.0</v>
      </c>
      <c r="M9823" s="6" t="s">
        <v>19213</v>
      </c>
      <c r="N9823" s="6">
        <v>1.0</v>
      </c>
      <c r="O9823" s="6">
        <v>1.0</v>
      </c>
      <c r="P9823" s="6">
        <v>5.0</v>
      </c>
      <c r="Q9823" s="6" t="s">
        <v>44</v>
      </c>
      <c r="R9823" s="6">
        <v>653.0</v>
      </c>
      <c r="S9823" s="6">
        <f>COUNTIF(Customer_Churn_Records!$B$2:$B$10000,Customer_Churn_Records!$B9823)</f>
        <v>1</v>
      </c>
      <c r="T9823" s="6">
        <f>ROUNDUP(Customer_Churn_Records!$G9823,0)</f>
        <v>33</v>
      </c>
      <c r="U9823" s="6" t="str">
        <f t="array" ref="U9823">IFS(Customer_Churn_Records!$T9823&lt;30,"young",Customer_Churn_Records!$T9823&lt;50,"middle-aged",Customer_Churn_Records!$T9823&lt;100,"old")</f>
        <v>middle-aged</v>
      </c>
      <c r="V9823" s="8" t="str">
        <f t="array" ref="V9823">IFS(Customer_Churn_Records!$D9823&lt;701,"less-score",Customer_Churn_Records!$D9823&lt;851,"high-score")</f>
        <v>high-score</v>
      </c>
      <c r="W9823" s="8">
        <f t="array" ref="W9823">IF(Customer_Churn_Records!$X9823=0,0,IFS(Customer_Churn_Records!$X9823&lt;100000,"low",Customer_Churn_Records!$X9823&lt;300000,"high"))</f>
        <v>0</v>
      </c>
      <c r="X9823" s="8">
        <f>ROUND(Customer_Churn_Records!$I9823,0)</f>
        <v>0</v>
      </c>
    </row>
    <row r="9824" ht="14.25" customHeight="1">
      <c r="A9824" s="6">
        <v>9491.0</v>
      </c>
      <c r="B9824" s="6">
        <v>1.5655171E7</v>
      </c>
      <c r="C9824" s="6" t="s">
        <v>8387</v>
      </c>
      <c r="D9824" s="6">
        <v>624.0</v>
      </c>
      <c r="E9824" s="6" t="s">
        <v>7</v>
      </c>
      <c r="F9824" s="6" t="s">
        <v>11</v>
      </c>
      <c r="G9824" s="7" t="s">
        <v>15312</v>
      </c>
      <c r="H9824" s="6">
        <v>3.0</v>
      </c>
      <c r="I9824" s="6" t="s">
        <v>15173</v>
      </c>
      <c r="J9824" s="6">
        <v>1.0</v>
      </c>
      <c r="K9824" s="6">
        <v>1.0</v>
      </c>
      <c r="L9824" s="6">
        <v>1.0</v>
      </c>
      <c r="M9824" s="6" t="s">
        <v>19214</v>
      </c>
      <c r="N9824" s="6">
        <v>0.0</v>
      </c>
      <c r="O9824" s="6">
        <v>0.0</v>
      </c>
      <c r="P9824" s="6">
        <v>1.0</v>
      </c>
      <c r="Q9824" s="6" t="s">
        <v>79</v>
      </c>
      <c r="R9824" s="6">
        <v>387.0</v>
      </c>
      <c r="S9824" s="6">
        <f>COUNTIF(Customer_Churn_Records!$B$2:$B$10000,Customer_Churn_Records!$B9824)</f>
        <v>1</v>
      </c>
      <c r="T9824" s="6">
        <f>ROUNDUP(Customer_Churn_Records!$G9824,0)</f>
        <v>80</v>
      </c>
      <c r="U9824" s="6" t="str">
        <f t="array" ref="U9824">IFS(Customer_Churn_Records!$T9824&lt;30,"young",Customer_Churn_Records!$T9824&lt;50,"middle-aged",Customer_Churn_Records!$T9824&lt;100,"old")</f>
        <v>old</v>
      </c>
      <c r="V9824" s="8" t="str">
        <f t="array" ref="V9824">IFS(Customer_Churn_Records!$D9824&lt;701,"less-score",Customer_Churn_Records!$D9824&lt;851,"high-score")</f>
        <v>less-score</v>
      </c>
      <c r="W9824" s="8">
        <f t="array" ref="W9824">IF(Customer_Churn_Records!$X9824=0,0,IFS(Customer_Churn_Records!$X9824&lt;100000,"low",Customer_Churn_Records!$X9824&lt;300000,"high"))</f>
        <v>0</v>
      </c>
      <c r="X9824" s="8">
        <f>ROUND(Customer_Churn_Records!$I9824,0)</f>
        <v>0</v>
      </c>
    </row>
    <row r="9825" ht="14.25" customHeight="1">
      <c r="A9825" s="6">
        <v>9497.0</v>
      </c>
      <c r="B9825" s="6">
        <v>1.5756992E7</v>
      </c>
      <c r="C9825" s="6" t="s">
        <v>2640</v>
      </c>
      <c r="D9825" s="6">
        <v>701.0</v>
      </c>
      <c r="E9825" s="6" t="s">
        <v>7</v>
      </c>
      <c r="F9825" s="6" t="s">
        <v>11</v>
      </c>
      <c r="G9825" s="7" t="s">
        <v>72</v>
      </c>
      <c r="H9825" s="6">
        <v>1.0</v>
      </c>
      <c r="I9825" s="6" t="s">
        <v>15173</v>
      </c>
      <c r="J9825" s="6">
        <v>2.0</v>
      </c>
      <c r="K9825" s="6">
        <v>1.0</v>
      </c>
      <c r="L9825" s="6">
        <v>0.0</v>
      </c>
      <c r="M9825" s="6" t="s">
        <v>19215</v>
      </c>
      <c r="N9825" s="6">
        <v>0.0</v>
      </c>
      <c r="O9825" s="6">
        <v>0.0</v>
      </c>
      <c r="P9825" s="6">
        <v>3.0</v>
      </c>
      <c r="Q9825" s="6" t="s">
        <v>49</v>
      </c>
      <c r="R9825" s="6">
        <v>947.0</v>
      </c>
      <c r="S9825" s="6">
        <f>COUNTIF(Customer_Churn_Records!$B$2:$B$10000,Customer_Churn_Records!$B9825)</f>
        <v>1</v>
      </c>
      <c r="T9825" s="6">
        <f>ROUNDUP(Customer_Churn_Records!$G9825,0)</f>
        <v>37</v>
      </c>
      <c r="U9825" s="6" t="str">
        <f t="array" ref="U9825">IFS(Customer_Churn_Records!$T9825&lt;30,"young",Customer_Churn_Records!$T9825&lt;50,"middle-aged",Customer_Churn_Records!$T9825&lt;100,"old")</f>
        <v>middle-aged</v>
      </c>
      <c r="V9825" s="8" t="str">
        <f t="array" ref="V9825">IFS(Customer_Churn_Records!$D9825&lt;701,"less-score",Customer_Churn_Records!$D9825&lt;851,"high-score")</f>
        <v>high-score</v>
      </c>
      <c r="W9825" s="8">
        <f t="array" ref="W9825">IF(Customer_Churn_Records!$X9825=0,0,IFS(Customer_Churn_Records!$X9825&lt;100000,"low",Customer_Churn_Records!$X9825&lt;300000,"high"))</f>
        <v>0</v>
      </c>
      <c r="X9825" s="8">
        <f>ROUND(Customer_Churn_Records!$I9825,0)</f>
        <v>0</v>
      </c>
    </row>
    <row r="9826" ht="14.25" customHeight="1">
      <c r="A9826" s="6">
        <v>9498.0</v>
      </c>
      <c r="B9826" s="6">
        <v>1.5617454E7</v>
      </c>
      <c r="C9826" s="6" t="s">
        <v>6474</v>
      </c>
      <c r="D9826" s="6">
        <v>684.0</v>
      </c>
      <c r="E9826" s="6" t="s">
        <v>7</v>
      </c>
      <c r="F9826" s="6" t="s">
        <v>10</v>
      </c>
      <c r="G9826" s="7" t="s">
        <v>213</v>
      </c>
      <c r="H9826" s="6">
        <v>1.0</v>
      </c>
      <c r="I9826" s="6" t="s">
        <v>15173</v>
      </c>
      <c r="J9826" s="6">
        <v>2.0</v>
      </c>
      <c r="K9826" s="6">
        <v>0.0</v>
      </c>
      <c r="L9826" s="6">
        <v>1.0</v>
      </c>
      <c r="M9826" s="6" t="s">
        <v>19216</v>
      </c>
      <c r="N9826" s="6">
        <v>0.0</v>
      </c>
      <c r="O9826" s="6">
        <v>0.0</v>
      </c>
      <c r="P9826" s="6">
        <v>2.0</v>
      </c>
      <c r="Q9826" s="6" t="s">
        <v>58</v>
      </c>
      <c r="R9826" s="6">
        <v>904.0</v>
      </c>
      <c r="S9826" s="6">
        <f>COUNTIF(Customer_Churn_Records!$B$2:$B$10000,Customer_Churn_Records!$B9826)</f>
        <v>1</v>
      </c>
      <c r="T9826" s="6">
        <f>ROUNDUP(Customer_Churn_Records!$G9826,0)</f>
        <v>25</v>
      </c>
      <c r="U9826" s="6" t="str">
        <f t="array" ref="U9826">IFS(Customer_Churn_Records!$T9826&lt;30,"young",Customer_Churn_Records!$T9826&lt;50,"middle-aged",Customer_Churn_Records!$T9826&lt;100,"old")</f>
        <v>young</v>
      </c>
      <c r="V9826" s="8" t="str">
        <f t="array" ref="V9826">IFS(Customer_Churn_Records!$D9826&lt;701,"less-score",Customer_Churn_Records!$D9826&lt;851,"high-score")</f>
        <v>less-score</v>
      </c>
      <c r="W9826" s="8">
        <f t="array" ref="W9826">IF(Customer_Churn_Records!$X9826=0,0,IFS(Customer_Churn_Records!$X9826&lt;100000,"low",Customer_Churn_Records!$X9826&lt;300000,"high"))</f>
        <v>0</v>
      </c>
      <c r="X9826" s="8">
        <f>ROUND(Customer_Churn_Records!$I9826,0)</f>
        <v>0</v>
      </c>
    </row>
    <row r="9827" ht="14.25" customHeight="1">
      <c r="A9827" s="6">
        <v>9507.0</v>
      </c>
      <c r="B9827" s="6">
        <v>1.566138E7</v>
      </c>
      <c r="C9827" s="6" t="s">
        <v>1893</v>
      </c>
      <c r="D9827" s="6">
        <v>682.0</v>
      </c>
      <c r="E9827" s="6" t="s">
        <v>7</v>
      </c>
      <c r="F9827" s="6" t="s">
        <v>11</v>
      </c>
      <c r="G9827" s="7" t="s">
        <v>355</v>
      </c>
      <c r="H9827" s="6">
        <v>6.0</v>
      </c>
      <c r="I9827" s="6" t="s">
        <v>15173</v>
      </c>
      <c r="J9827" s="6">
        <v>2.0</v>
      </c>
      <c r="K9827" s="6">
        <v>0.0</v>
      </c>
      <c r="L9827" s="6">
        <v>1.0</v>
      </c>
      <c r="M9827" s="6" t="s">
        <v>19217</v>
      </c>
      <c r="N9827" s="6">
        <v>0.0</v>
      </c>
      <c r="O9827" s="6">
        <v>0.0</v>
      </c>
      <c r="P9827" s="6">
        <v>2.0</v>
      </c>
      <c r="Q9827" s="6" t="s">
        <v>79</v>
      </c>
      <c r="R9827" s="6">
        <v>547.0</v>
      </c>
      <c r="S9827" s="6">
        <f>COUNTIF(Customer_Churn_Records!$B$2:$B$10000,Customer_Churn_Records!$B9827)</f>
        <v>1</v>
      </c>
      <c r="T9827" s="6">
        <f>ROUNDUP(Customer_Churn_Records!$G9827,0)</f>
        <v>69</v>
      </c>
      <c r="U9827" s="6" t="str">
        <f t="array" ref="U9827">IFS(Customer_Churn_Records!$T9827&lt;30,"young",Customer_Churn_Records!$T9827&lt;50,"middle-aged",Customer_Churn_Records!$T9827&lt;100,"old")</f>
        <v>old</v>
      </c>
      <c r="V9827" s="8" t="str">
        <f t="array" ref="V9827">IFS(Customer_Churn_Records!$D9827&lt;701,"less-score",Customer_Churn_Records!$D9827&lt;851,"high-score")</f>
        <v>less-score</v>
      </c>
      <c r="W9827" s="8">
        <f t="array" ref="W9827">IF(Customer_Churn_Records!$X9827=0,0,IFS(Customer_Churn_Records!$X9827&lt;100000,"low",Customer_Churn_Records!$X9827&lt;300000,"high"))</f>
        <v>0</v>
      </c>
      <c r="X9827" s="8">
        <f>ROUND(Customer_Churn_Records!$I9827,0)</f>
        <v>0</v>
      </c>
    </row>
    <row r="9828" ht="14.25" customHeight="1">
      <c r="A9828" s="6">
        <v>9508.0</v>
      </c>
      <c r="B9828" s="6">
        <v>1.5728885E7</v>
      </c>
      <c r="C9828" s="6" t="s">
        <v>19218</v>
      </c>
      <c r="D9828" s="6">
        <v>808.0</v>
      </c>
      <c r="E9828" s="6" t="s">
        <v>7</v>
      </c>
      <c r="F9828" s="6" t="s">
        <v>11</v>
      </c>
      <c r="G9828" s="7" t="s">
        <v>167</v>
      </c>
      <c r="H9828" s="6">
        <v>0.0</v>
      </c>
      <c r="I9828" s="6" t="s">
        <v>15173</v>
      </c>
      <c r="J9828" s="6">
        <v>1.0</v>
      </c>
      <c r="K9828" s="6">
        <v>1.0</v>
      </c>
      <c r="L9828" s="6">
        <v>1.0</v>
      </c>
      <c r="M9828" s="6" t="s">
        <v>19219</v>
      </c>
      <c r="N9828" s="6">
        <v>0.0</v>
      </c>
      <c r="O9828" s="6">
        <v>0.0</v>
      </c>
      <c r="P9828" s="6">
        <v>3.0</v>
      </c>
      <c r="Q9828" s="6" t="s">
        <v>49</v>
      </c>
      <c r="R9828" s="6">
        <v>398.0</v>
      </c>
      <c r="S9828" s="6">
        <f>COUNTIF(Customer_Churn_Records!$B$2:$B$10000,Customer_Churn_Records!$B9828)</f>
        <v>1</v>
      </c>
      <c r="T9828" s="6">
        <f>ROUNDUP(Customer_Churn_Records!$G9828,0)</f>
        <v>41</v>
      </c>
      <c r="U9828" s="6" t="str">
        <f t="array" ref="U9828">IFS(Customer_Churn_Records!$T9828&lt;30,"young",Customer_Churn_Records!$T9828&lt;50,"middle-aged",Customer_Churn_Records!$T9828&lt;100,"old")</f>
        <v>middle-aged</v>
      </c>
      <c r="V9828" s="8" t="str">
        <f t="array" ref="V9828">IFS(Customer_Churn_Records!$D9828&lt;701,"less-score",Customer_Churn_Records!$D9828&lt;851,"high-score")</f>
        <v>high-score</v>
      </c>
      <c r="W9828" s="8">
        <f t="array" ref="W9828">IF(Customer_Churn_Records!$X9828=0,0,IFS(Customer_Churn_Records!$X9828&lt;100000,"low",Customer_Churn_Records!$X9828&lt;300000,"high"))</f>
        <v>0</v>
      </c>
      <c r="X9828" s="8">
        <f>ROUND(Customer_Churn_Records!$I9828,0)</f>
        <v>0</v>
      </c>
    </row>
    <row r="9829" ht="14.25" customHeight="1">
      <c r="A9829" s="6">
        <v>9510.0</v>
      </c>
      <c r="B9829" s="6">
        <v>1.5609804E7</v>
      </c>
      <c r="C9829" s="6" t="s">
        <v>2829</v>
      </c>
      <c r="D9829" s="6">
        <v>688.0</v>
      </c>
      <c r="E9829" s="6" t="s">
        <v>7</v>
      </c>
      <c r="F9829" s="6" t="s">
        <v>11</v>
      </c>
      <c r="G9829" s="7" t="s">
        <v>99</v>
      </c>
      <c r="H9829" s="6">
        <v>1.0</v>
      </c>
      <c r="I9829" s="6" t="s">
        <v>15173</v>
      </c>
      <c r="J9829" s="6">
        <v>2.0</v>
      </c>
      <c r="K9829" s="6">
        <v>1.0</v>
      </c>
      <c r="L9829" s="6">
        <v>0.0</v>
      </c>
      <c r="M9829" s="6" t="s">
        <v>19220</v>
      </c>
      <c r="N9829" s="6">
        <v>0.0</v>
      </c>
      <c r="O9829" s="6">
        <v>0.0</v>
      </c>
      <c r="P9829" s="6">
        <v>5.0</v>
      </c>
      <c r="Q9829" s="6" t="s">
        <v>79</v>
      </c>
      <c r="R9829" s="6">
        <v>352.0</v>
      </c>
      <c r="S9829" s="6">
        <f>COUNTIF(Customer_Churn_Records!$B$2:$B$10000,Customer_Churn_Records!$B9829)</f>
        <v>1</v>
      </c>
      <c r="T9829" s="6">
        <f>ROUNDUP(Customer_Churn_Records!$G9829,0)</f>
        <v>29</v>
      </c>
      <c r="U9829" s="6" t="str">
        <f t="array" ref="U9829">IFS(Customer_Churn_Records!$T9829&lt;30,"young",Customer_Churn_Records!$T9829&lt;50,"middle-aged",Customer_Churn_Records!$T9829&lt;100,"old")</f>
        <v>young</v>
      </c>
      <c r="V9829" s="8" t="str">
        <f t="array" ref="V9829">IFS(Customer_Churn_Records!$D9829&lt;701,"less-score",Customer_Churn_Records!$D9829&lt;851,"high-score")</f>
        <v>less-score</v>
      </c>
      <c r="W9829" s="8">
        <f t="array" ref="W9829">IF(Customer_Churn_Records!$X9829=0,0,IFS(Customer_Churn_Records!$X9829&lt;100000,"low",Customer_Churn_Records!$X9829&lt;300000,"high"))</f>
        <v>0</v>
      </c>
      <c r="X9829" s="8">
        <f>ROUND(Customer_Churn_Records!$I9829,0)</f>
        <v>0</v>
      </c>
    </row>
    <row r="9830" ht="14.25" customHeight="1">
      <c r="A9830" s="6">
        <v>9515.0</v>
      </c>
      <c r="B9830" s="6">
        <v>1.5565879E7</v>
      </c>
      <c r="C9830" s="6" t="s">
        <v>12521</v>
      </c>
      <c r="D9830" s="6">
        <v>845.0</v>
      </c>
      <c r="E9830" s="6" t="s">
        <v>7</v>
      </c>
      <c r="F9830" s="6" t="s">
        <v>10</v>
      </c>
      <c r="G9830" s="7" t="s">
        <v>160</v>
      </c>
      <c r="H9830" s="6">
        <v>9.0</v>
      </c>
      <c r="I9830" s="6" t="s">
        <v>15173</v>
      </c>
      <c r="J9830" s="6">
        <v>2.0</v>
      </c>
      <c r="K9830" s="6">
        <v>1.0</v>
      </c>
      <c r="L9830" s="6">
        <v>1.0</v>
      </c>
      <c r="M9830" s="6" t="s">
        <v>19221</v>
      </c>
      <c r="N9830" s="6">
        <v>0.0</v>
      </c>
      <c r="O9830" s="6">
        <v>0.0</v>
      </c>
      <c r="P9830" s="6">
        <v>5.0</v>
      </c>
      <c r="Q9830" s="6" t="s">
        <v>44</v>
      </c>
      <c r="R9830" s="6">
        <v>243.0</v>
      </c>
      <c r="S9830" s="6">
        <f>COUNTIF(Customer_Churn_Records!$B$2:$B$10000,Customer_Churn_Records!$B9830)</f>
        <v>1</v>
      </c>
      <c r="T9830" s="6">
        <f>ROUNDUP(Customer_Churn_Records!$G9830,0)</f>
        <v>28</v>
      </c>
      <c r="U9830" s="6" t="str">
        <f t="array" ref="U9830">IFS(Customer_Churn_Records!$T9830&lt;30,"young",Customer_Churn_Records!$T9830&lt;50,"middle-aged",Customer_Churn_Records!$T9830&lt;100,"old")</f>
        <v>young</v>
      </c>
      <c r="V9830" s="8" t="str">
        <f t="array" ref="V9830">IFS(Customer_Churn_Records!$D9830&lt;701,"less-score",Customer_Churn_Records!$D9830&lt;851,"high-score")</f>
        <v>high-score</v>
      </c>
      <c r="W9830" s="8">
        <f t="array" ref="W9830">IF(Customer_Churn_Records!$X9830=0,0,IFS(Customer_Churn_Records!$X9830&lt;100000,"low",Customer_Churn_Records!$X9830&lt;300000,"high"))</f>
        <v>0</v>
      </c>
      <c r="X9830" s="8">
        <f>ROUND(Customer_Churn_Records!$I9830,0)</f>
        <v>0</v>
      </c>
    </row>
    <row r="9831" ht="14.25" customHeight="1">
      <c r="A9831" s="6">
        <v>9520.0</v>
      </c>
      <c r="B9831" s="6">
        <v>1.5782121E7</v>
      </c>
      <c r="C9831" s="6" t="s">
        <v>12624</v>
      </c>
      <c r="D9831" s="6">
        <v>610.0</v>
      </c>
      <c r="E9831" s="6" t="s">
        <v>7</v>
      </c>
      <c r="F9831" s="6" t="s">
        <v>10</v>
      </c>
      <c r="G9831" s="7" t="s">
        <v>197</v>
      </c>
      <c r="H9831" s="6">
        <v>2.0</v>
      </c>
      <c r="I9831" s="6" t="s">
        <v>15173</v>
      </c>
      <c r="J9831" s="6">
        <v>2.0</v>
      </c>
      <c r="K9831" s="6">
        <v>1.0</v>
      </c>
      <c r="L9831" s="6">
        <v>0.0</v>
      </c>
      <c r="M9831" s="6" t="s">
        <v>19222</v>
      </c>
      <c r="N9831" s="6">
        <v>0.0</v>
      </c>
      <c r="O9831" s="6">
        <v>0.0</v>
      </c>
      <c r="P9831" s="6">
        <v>3.0</v>
      </c>
      <c r="Q9831" s="6" t="s">
        <v>44</v>
      </c>
      <c r="R9831" s="6">
        <v>756.0</v>
      </c>
      <c r="S9831" s="6">
        <f>COUNTIF(Customer_Churn_Records!$B$2:$B$10000,Customer_Churn_Records!$B9831)</f>
        <v>1</v>
      </c>
      <c r="T9831" s="6">
        <f>ROUNDUP(Customer_Churn_Records!$G9831,0)</f>
        <v>27</v>
      </c>
      <c r="U9831" s="6" t="str">
        <f t="array" ref="U9831">IFS(Customer_Churn_Records!$T9831&lt;30,"young",Customer_Churn_Records!$T9831&lt;50,"middle-aged",Customer_Churn_Records!$T9831&lt;100,"old")</f>
        <v>young</v>
      </c>
      <c r="V9831" s="8" t="str">
        <f t="array" ref="V9831">IFS(Customer_Churn_Records!$D9831&lt;701,"less-score",Customer_Churn_Records!$D9831&lt;851,"high-score")</f>
        <v>less-score</v>
      </c>
      <c r="W9831" s="8">
        <f t="array" ref="W9831">IF(Customer_Churn_Records!$X9831=0,0,IFS(Customer_Churn_Records!$X9831&lt;100000,"low",Customer_Churn_Records!$X9831&lt;300000,"high"))</f>
        <v>0</v>
      </c>
      <c r="X9831" s="8">
        <f>ROUND(Customer_Churn_Records!$I9831,0)</f>
        <v>0</v>
      </c>
    </row>
    <row r="9832" ht="14.25" customHeight="1">
      <c r="A9832" s="6">
        <v>9522.0</v>
      </c>
      <c r="B9832" s="6">
        <v>1.5660636E7</v>
      </c>
      <c r="C9832" s="6" t="s">
        <v>1979</v>
      </c>
      <c r="D9832" s="6">
        <v>540.0</v>
      </c>
      <c r="E9832" s="6" t="s">
        <v>9</v>
      </c>
      <c r="F9832" s="6" t="s">
        <v>10</v>
      </c>
      <c r="G9832" s="7" t="s">
        <v>55</v>
      </c>
      <c r="H9832" s="6">
        <v>8.0</v>
      </c>
      <c r="I9832" s="6" t="s">
        <v>15173</v>
      </c>
      <c r="J9832" s="6">
        <v>2.0</v>
      </c>
      <c r="K9832" s="6">
        <v>1.0</v>
      </c>
      <c r="L9832" s="6">
        <v>0.0</v>
      </c>
      <c r="M9832" s="6" t="s">
        <v>19223</v>
      </c>
      <c r="N9832" s="6">
        <v>0.0</v>
      </c>
      <c r="O9832" s="6">
        <v>0.0</v>
      </c>
      <c r="P9832" s="6">
        <v>5.0</v>
      </c>
      <c r="Q9832" s="6" t="s">
        <v>49</v>
      </c>
      <c r="R9832" s="6">
        <v>501.0</v>
      </c>
      <c r="S9832" s="6">
        <f>COUNTIF(Customer_Churn_Records!$B$2:$B$10000,Customer_Churn_Records!$B9832)</f>
        <v>1</v>
      </c>
      <c r="T9832" s="6">
        <f>ROUNDUP(Customer_Churn_Records!$G9832,0)</f>
        <v>40</v>
      </c>
      <c r="U9832" s="6" t="str">
        <f t="array" ref="U9832">IFS(Customer_Churn_Records!$T9832&lt;30,"young",Customer_Churn_Records!$T9832&lt;50,"middle-aged",Customer_Churn_Records!$T9832&lt;100,"old")</f>
        <v>middle-aged</v>
      </c>
      <c r="V9832" s="8" t="str">
        <f t="array" ref="V9832">IFS(Customer_Churn_Records!$D9832&lt;701,"less-score",Customer_Churn_Records!$D9832&lt;851,"high-score")</f>
        <v>less-score</v>
      </c>
      <c r="W9832" s="8">
        <f t="array" ref="W9832">IF(Customer_Churn_Records!$X9832=0,0,IFS(Customer_Churn_Records!$X9832&lt;100000,"low",Customer_Churn_Records!$X9832&lt;300000,"high"))</f>
        <v>0</v>
      </c>
      <c r="X9832" s="8">
        <f>ROUND(Customer_Churn_Records!$I9832,0)</f>
        <v>0</v>
      </c>
    </row>
    <row r="9833" ht="14.25" customHeight="1">
      <c r="A9833" s="6">
        <v>9523.0</v>
      </c>
      <c r="B9833" s="6">
        <v>1.5664504E7</v>
      </c>
      <c r="C9833" s="6" t="s">
        <v>19224</v>
      </c>
      <c r="D9833" s="6">
        <v>418.0</v>
      </c>
      <c r="E9833" s="6" t="s">
        <v>7</v>
      </c>
      <c r="F9833" s="6" t="s">
        <v>11</v>
      </c>
      <c r="G9833" s="7" t="s">
        <v>87</v>
      </c>
      <c r="H9833" s="6">
        <v>7.0</v>
      </c>
      <c r="I9833" s="6" t="s">
        <v>15173</v>
      </c>
      <c r="J9833" s="6">
        <v>2.0</v>
      </c>
      <c r="K9833" s="6">
        <v>1.0</v>
      </c>
      <c r="L9833" s="6">
        <v>1.0</v>
      </c>
      <c r="M9833" s="6" t="s">
        <v>19225</v>
      </c>
      <c r="N9833" s="6">
        <v>0.0</v>
      </c>
      <c r="O9833" s="6">
        <v>0.0</v>
      </c>
      <c r="P9833" s="6">
        <v>3.0</v>
      </c>
      <c r="Q9833" s="6" t="s">
        <v>58</v>
      </c>
      <c r="R9833" s="6">
        <v>530.0</v>
      </c>
      <c r="S9833" s="6">
        <f>COUNTIF(Customer_Churn_Records!$B$2:$B$10000,Customer_Churn_Records!$B9833)</f>
        <v>1</v>
      </c>
      <c r="T9833" s="6">
        <f>ROUNDUP(Customer_Churn_Records!$G9833,0)</f>
        <v>35</v>
      </c>
      <c r="U9833" s="6" t="str">
        <f t="array" ref="U9833">IFS(Customer_Churn_Records!$T9833&lt;30,"young",Customer_Churn_Records!$T9833&lt;50,"middle-aged",Customer_Churn_Records!$T9833&lt;100,"old")</f>
        <v>middle-aged</v>
      </c>
      <c r="V9833" s="8" t="str">
        <f t="array" ref="V9833">IFS(Customer_Churn_Records!$D9833&lt;701,"less-score",Customer_Churn_Records!$D9833&lt;851,"high-score")</f>
        <v>less-score</v>
      </c>
      <c r="W9833" s="8">
        <f t="array" ref="W9833">IF(Customer_Churn_Records!$X9833=0,0,IFS(Customer_Churn_Records!$X9833&lt;100000,"low",Customer_Churn_Records!$X9833&lt;300000,"high"))</f>
        <v>0</v>
      </c>
      <c r="X9833" s="8">
        <f>ROUND(Customer_Churn_Records!$I9833,0)</f>
        <v>0</v>
      </c>
    </row>
    <row r="9834" ht="14.25" customHeight="1">
      <c r="A9834" s="6">
        <v>9529.0</v>
      </c>
      <c r="B9834" s="6">
        <v>1.5584462E7</v>
      </c>
      <c r="C9834" s="6" t="s">
        <v>3665</v>
      </c>
      <c r="D9834" s="6">
        <v>739.0</v>
      </c>
      <c r="E9834" s="6" t="s">
        <v>7</v>
      </c>
      <c r="F9834" s="6" t="s">
        <v>11</v>
      </c>
      <c r="G9834" s="7" t="s">
        <v>140</v>
      </c>
      <c r="H9834" s="6">
        <v>9.0</v>
      </c>
      <c r="I9834" s="6" t="s">
        <v>15173</v>
      </c>
      <c r="J9834" s="6">
        <v>1.0</v>
      </c>
      <c r="K9834" s="6">
        <v>1.0</v>
      </c>
      <c r="L9834" s="6">
        <v>0.0</v>
      </c>
      <c r="M9834" s="6" t="s">
        <v>19226</v>
      </c>
      <c r="N9834" s="6">
        <v>0.0</v>
      </c>
      <c r="O9834" s="6">
        <v>0.0</v>
      </c>
      <c r="P9834" s="6">
        <v>3.0</v>
      </c>
      <c r="Q9834" s="6" t="s">
        <v>79</v>
      </c>
      <c r="R9834" s="6">
        <v>788.0</v>
      </c>
      <c r="S9834" s="6">
        <f>COUNTIF(Customer_Churn_Records!$B$2:$B$10000,Customer_Churn_Records!$B9834)</f>
        <v>1</v>
      </c>
      <c r="T9834" s="6">
        <f>ROUNDUP(Customer_Churn_Records!$G9834,0)</f>
        <v>34</v>
      </c>
      <c r="U9834" s="6" t="str">
        <f t="array" ref="U9834">IFS(Customer_Churn_Records!$T9834&lt;30,"young",Customer_Churn_Records!$T9834&lt;50,"middle-aged",Customer_Churn_Records!$T9834&lt;100,"old")</f>
        <v>middle-aged</v>
      </c>
      <c r="V9834" s="8" t="str">
        <f t="array" ref="V9834">IFS(Customer_Churn_Records!$D9834&lt;701,"less-score",Customer_Churn_Records!$D9834&lt;851,"high-score")</f>
        <v>high-score</v>
      </c>
      <c r="W9834" s="8">
        <f t="array" ref="W9834">IF(Customer_Churn_Records!$X9834=0,0,IFS(Customer_Churn_Records!$X9834&lt;100000,"low",Customer_Churn_Records!$X9834&lt;300000,"high"))</f>
        <v>0</v>
      </c>
      <c r="X9834" s="8">
        <f>ROUND(Customer_Churn_Records!$I9834,0)</f>
        <v>0</v>
      </c>
    </row>
    <row r="9835" ht="14.25" customHeight="1">
      <c r="A9835" s="6">
        <v>9530.0</v>
      </c>
      <c r="B9835" s="6">
        <v>1.5661708E7</v>
      </c>
      <c r="C9835" s="6" t="s">
        <v>1226</v>
      </c>
      <c r="D9835" s="6">
        <v>508.0</v>
      </c>
      <c r="E9835" s="6" t="s">
        <v>7</v>
      </c>
      <c r="F9835" s="6" t="s">
        <v>10</v>
      </c>
      <c r="G9835" s="7" t="s">
        <v>167</v>
      </c>
      <c r="H9835" s="6">
        <v>5.0</v>
      </c>
      <c r="I9835" s="6" t="s">
        <v>15173</v>
      </c>
      <c r="J9835" s="6">
        <v>2.0</v>
      </c>
      <c r="K9835" s="6">
        <v>1.0</v>
      </c>
      <c r="L9835" s="6">
        <v>1.0</v>
      </c>
      <c r="M9835" s="6" t="s">
        <v>19227</v>
      </c>
      <c r="N9835" s="6">
        <v>0.0</v>
      </c>
      <c r="O9835" s="6">
        <v>0.0</v>
      </c>
      <c r="P9835" s="6">
        <v>3.0</v>
      </c>
      <c r="Q9835" s="6" t="s">
        <v>79</v>
      </c>
      <c r="R9835" s="6">
        <v>821.0</v>
      </c>
      <c r="S9835" s="6">
        <f>COUNTIF(Customer_Churn_Records!$B$2:$B$10000,Customer_Churn_Records!$B9835)</f>
        <v>1</v>
      </c>
      <c r="T9835" s="6">
        <f>ROUNDUP(Customer_Churn_Records!$G9835,0)</f>
        <v>41</v>
      </c>
      <c r="U9835" s="6" t="str">
        <f t="array" ref="U9835">IFS(Customer_Churn_Records!$T9835&lt;30,"young",Customer_Churn_Records!$T9835&lt;50,"middle-aged",Customer_Churn_Records!$T9835&lt;100,"old")</f>
        <v>middle-aged</v>
      </c>
      <c r="V9835" s="8" t="str">
        <f t="array" ref="V9835">IFS(Customer_Churn_Records!$D9835&lt;701,"less-score",Customer_Churn_Records!$D9835&lt;851,"high-score")</f>
        <v>less-score</v>
      </c>
      <c r="W9835" s="8">
        <f t="array" ref="W9835">IF(Customer_Churn_Records!$X9835=0,0,IFS(Customer_Churn_Records!$X9835&lt;100000,"low",Customer_Churn_Records!$X9835&lt;300000,"high"))</f>
        <v>0</v>
      </c>
      <c r="X9835" s="8">
        <f>ROUND(Customer_Churn_Records!$I9835,0)</f>
        <v>0</v>
      </c>
    </row>
    <row r="9836" ht="14.25" customHeight="1">
      <c r="A9836" s="6">
        <v>9531.0</v>
      </c>
      <c r="B9836" s="6">
        <v>1.5584452E7</v>
      </c>
      <c r="C9836" s="6" t="s">
        <v>19228</v>
      </c>
      <c r="D9836" s="6">
        <v>667.0</v>
      </c>
      <c r="E9836" s="6" t="s">
        <v>7</v>
      </c>
      <c r="F9836" s="6" t="s">
        <v>11</v>
      </c>
      <c r="G9836" s="7" t="s">
        <v>167</v>
      </c>
      <c r="H9836" s="6">
        <v>6.0</v>
      </c>
      <c r="I9836" s="6" t="s">
        <v>15173</v>
      </c>
      <c r="J9836" s="6">
        <v>2.0</v>
      </c>
      <c r="K9836" s="6">
        <v>0.0</v>
      </c>
      <c r="L9836" s="6">
        <v>0.0</v>
      </c>
      <c r="M9836" s="6" t="s">
        <v>19229</v>
      </c>
      <c r="N9836" s="6">
        <v>0.0</v>
      </c>
      <c r="O9836" s="6">
        <v>0.0</v>
      </c>
      <c r="P9836" s="6">
        <v>2.0</v>
      </c>
      <c r="Q9836" s="6" t="s">
        <v>79</v>
      </c>
      <c r="R9836" s="6">
        <v>298.0</v>
      </c>
      <c r="S9836" s="6">
        <f>COUNTIF(Customer_Churn_Records!$B$2:$B$10000,Customer_Churn_Records!$B9836)</f>
        <v>1</v>
      </c>
      <c r="T9836" s="6">
        <f>ROUNDUP(Customer_Churn_Records!$G9836,0)</f>
        <v>41</v>
      </c>
      <c r="U9836" s="6" t="str">
        <f t="array" ref="U9836">IFS(Customer_Churn_Records!$T9836&lt;30,"young",Customer_Churn_Records!$T9836&lt;50,"middle-aged",Customer_Churn_Records!$T9836&lt;100,"old")</f>
        <v>middle-aged</v>
      </c>
      <c r="V9836" s="8" t="str">
        <f t="array" ref="V9836">IFS(Customer_Churn_Records!$D9836&lt;701,"less-score",Customer_Churn_Records!$D9836&lt;851,"high-score")</f>
        <v>less-score</v>
      </c>
      <c r="W9836" s="8">
        <f t="array" ref="W9836">IF(Customer_Churn_Records!$X9836=0,0,IFS(Customer_Churn_Records!$X9836&lt;100000,"low",Customer_Churn_Records!$X9836&lt;300000,"high"))</f>
        <v>0</v>
      </c>
      <c r="X9836" s="8">
        <f>ROUND(Customer_Churn_Records!$I9836,0)</f>
        <v>0</v>
      </c>
    </row>
    <row r="9837" ht="14.25" customHeight="1">
      <c r="A9837" s="6">
        <v>9532.0</v>
      </c>
      <c r="B9837" s="6">
        <v>1.571701E7</v>
      </c>
      <c r="C9837" s="6" t="s">
        <v>628</v>
      </c>
      <c r="D9837" s="6">
        <v>741.0</v>
      </c>
      <c r="E9837" s="6" t="s">
        <v>7</v>
      </c>
      <c r="F9837" s="6" t="s">
        <v>10</v>
      </c>
      <c r="G9837" s="7" t="s">
        <v>402</v>
      </c>
      <c r="H9837" s="6">
        <v>5.0</v>
      </c>
      <c r="I9837" s="6" t="s">
        <v>15173</v>
      </c>
      <c r="J9837" s="6">
        <v>1.0</v>
      </c>
      <c r="K9837" s="6">
        <v>1.0</v>
      </c>
      <c r="L9837" s="6">
        <v>1.0</v>
      </c>
      <c r="M9837" s="6" t="s">
        <v>19230</v>
      </c>
      <c r="N9837" s="6">
        <v>0.0</v>
      </c>
      <c r="O9837" s="6">
        <v>0.0</v>
      </c>
      <c r="P9837" s="6">
        <v>1.0</v>
      </c>
      <c r="Q9837" s="6" t="s">
        <v>79</v>
      </c>
      <c r="R9837" s="6">
        <v>563.0</v>
      </c>
      <c r="S9837" s="6">
        <f>COUNTIF(Customer_Churn_Records!$B$2:$B$10000,Customer_Churn_Records!$B9837)</f>
        <v>1</v>
      </c>
      <c r="T9837" s="6">
        <f>ROUNDUP(Customer_Churn_Records!$G9837,0)</f>
        <v>60</v>
      </c>
      <c r="U9837" s="6" t="str">
        <f t="array" ref="U9837">IFS(Customer_Churn_Records!$T9837&lt;30,"young",Customer_Churn_Records!$T9837&lt;50,"middle-aged",Customer_Churn_Records!$T9837&lt;100,"old")</f>
        <v>old</v>
      </c>
      <c r="V9837" s="8" t="str">
        <f t="array" ref="V9837">IFS(Customer_Churn_Records!$D9837&lt;701,"less-score",Customer_Churn_Records!$D9837&lt;851,"high-score")</f>
        <v>high-score</v>
      </c>
      <c r="W9837" s="8">
        <f t="array" ref="W9837">IF(Customer_Churn_Records!$X9837=0,0,IFS(Customer_Churn_Records!$X9837&lt;100000,"low",Customer_Churn_Records!$X9837&lt;300000,"high"))</f>
        <v>0</v>
      </c>
      <c r="X9837" s="8">
        <f>ROUND(Customer_Churn_Records!$I9837,0)</f>
        <v>0</v>
      </c>
    </row>
    <row r="9838" ht="14.25" customHeight="1">
      <c r="A9838" s="6">
        <v>9533.0</v>
      </c>
      <c r="B9838" s="6">
        <v>1.5643828E7</v>
      </c>
      <c r="C9838" s="6" t="s">
        <v>1466</v>
      </c>
      <c r="D9838" s="6">
        <v>592.0</v>
      </c>
      <c r="E9838" s="6" t="s">
        <v>7</v>
      </c>
      <c r="F9838" s="6" t="s">
        <v>11</v>
      </c>
      <c r="G9838" s="7" t="s">
        <v>99</v>
      </c>
      <c r="H9838" s="6">
        <v>7.0</v>
      </c>
      <c r="I9838" s="6" t="s">
        <v>15173</v>
      </c>
      <c r="J9838" s="6">
        <v>2.0</v>
      </c>
      <c r="K9838" s="6">
        <v>1.0</v>
      </c>
      <c r="L9838" s="6">
        <v>1.0</v>
      </c>
      <c r="M9838" s="6" t="s">
        <v>19231</v>
      </c>
      <c r="N9838" s="6">
        <v>0.0</v>
      </c>
      <c r="O9838" s="6">
        <v>0.0</v>
      </c>
      <c r="P9838" s="6">
        <v>5.0</v>
      </c>
      <c r="Q9838" s="6" t="s">
        <v>49</v>
      </c>
      <c r="R9838" s="6">
        <v>624.0</v>
      </c>
      <c r="S9838" s="6">
        <f>COUNTIF(Customer_Churn_Records!$B$2:$B$10000,Customer_Churn_Records!$B9838)</f>
        <v>1</v>
      </c>
      <c r="T9838" s="6">
        <f>ROUNDUP(Customer_Churn_Records!$G9838,0)</f>
        <v>29</v>
      </c>
      <c r="U9838" s="6" t="str">
        <f t="array" ref="U9838">IFS(Customer_Churn_Records!$T9838&lt;30,"young",Customer_Churn_Records!$T9838&lt;50,"middle-aged",Customer_Churn_Records!$T9838&lt;100,"old")</f>
        <v>young</v>
      </c>
      <c r="V9838" s="8" t="str">
        <f t="array" ref="V9838">IFS(Customer_Churn_Records!$D9838&lt;701,"less-score",Customer_Churn_Records!$D9838&lt;851,"high-score")</f>
        <v>less-score</v>
      </c>
      <c r="W9838" s="8">
        <f t="array" ref="W9838">IF(Customer_Churn_Records!$X9838=0,0,IFS(Customer_Churn_Records!$X9838&lt;100000,"low",Customer_Churn_Records!$X9838&lt;300000,"high"))</f>
        <v>0</v>
      </c>
      <c r="X9838" s="8">
        <f>ROUND(Customer_Churn_Records!$I9838,0)</f>
        <v>0</v>
      </c>
    </row>
    <row r="9839" ht="14.25" customHeight="1">
      <c r="A9839" s="6">
        <v>9535.0</v>
      </c>
      <c r="B9839" s="6">
        <v>1.5795488E7</v>
      </c>
      <c r="C9839" s="6" t="s">
        <v>1140</v>
      </c>
      <c r="D9839" s="6">
        <v>773.0</v>
      </c>
      <c r="E9839" s="6" t="s">
        <v>9</v>
      </c>
      <c r="F9839" s="6" t="s">
        <v>11</v>
      </c>
      <c r="G9839" s="7" t="s">
        <v>245</v>
      </c>
      <c r="H9839" s="6">
        <v>2.0</v>
      </c>
      <c r="I9839" s="6" t="s">
        <v>15173</v>
      </c>
      <c r="J9839" s="6">
        <v>2.0</v>
      </c>
      <c r="K9839" s="6">
        <v>1.0</v>
      </c>
      <c r="L9839" s="6">
        <v>0.0</v>
      </c>
      <c r="M9839" s="6" t="s">
        <v>19232</v>
      </c>
      <c r="N9839" s="6">
        <v>0.0</v>
      </c>
      <c r="O9839" s="6">
        <v>0.0</v>
      </c>
      <c r="P9839" s="6">
        <v>5.0</v>
      </c>
      <c r="Q9839" s="6" t="s">
        <v>79</v>
      </c>
      <c r="R9839" s="6">
        <v>607.0</v>
      </c>
      <c r="S9839" s="6">
        <f>COUNTIF(Customer_Churn_Records!$B$2:$B$10000,Customer_Churn_Records!$B9839)</f>
        <v>1</v>
      </c>
      <c r="T9839" s="6">
        <f>ROUNDUP(Customer_Churn_Records!$G9839,0)</f>
        <v>52</v>
      </c>
      <c r="U9839" s="6" t="str">
        <f t="array" ref="U9839">IFS(Customer_Churn_Records!$T9839&lt;30,"young",Customer_Churn_Records!$T9839&lt;50,"middle-aged",Customer_Churn_Records!$T9839&lt;100,"old")</f>
        <v>old</v>
      </c>
      <c r="V9839" s="8" t="str">
        <f t="array" ref="V9839">IFS(Customer_Churn_Records!$D9839&lt;701,"less-score",Customer_Churn_Records!$D9839&lt;851,"high-score")</f>
        <v>high-score</v>
      </c>
      <c r="W9839" s="8">
        <f t="array" ref="W9839">IF(Customer_Churn_Records!$X9839=0,0,IFS(Customer_Churn_Records!$X9839&lt;100000,"low",Customer_Churn_Records!$X9839&lt;300000,"high"))</f>
        <v>0</v>
      </c>
      <c r="X9839" s="8">
        <f>ROUND(Customer_Churn_Records!$I9839,0)</f>
        <v>0</v>
      </c>
    </row>
    <row r="9840" ht="14.25" customHeight="1">
      <c r="A9840" s="6">
        <v>9538.0</v>
      </c>
      <c r="B9840" s="6">
        <v>1.5780409E7</v>
      </c>
      <c r="C9840" s="6" t="s">
        <v>7639</v>
      </c>
      <c r="D9840" s="6">
        <v>783.0</v>
      </c>
      <c r="E9840" s="6" t="s">
        <v>7</v>
      </c>
      <c r="F9840" s="6" t="s">
        <v>11</v>
      </c>
      <c r="G9840" s="7" t="s">
        <v>55</v>
      </c>
      <c r="H9840" s="6">
        <v>6.0</v>
      </c>
      <c r="I9840" s="6" t="s">
        <v>15173</v>
      </c>
      <c r="J9840" s="6">
        <v>2.0</v>
      </c>
      <c r="K9840" s="6">
        <v>1.0</v>
      </c>
      <c r="L9840" s="6">
        <v>0.0</v>
      </c>
      <c r="M9840" s="6" t="s">
        <v>19233</v>
      </c>
      <c r="N9840" s="6">
        <v>0.0</v>
      </c>
      <c r="O9840" s="6">
        <v>0.0</v>
      </c>
      <c r="P9840" s="6">
        <v>1.0</v>
      </c>
      <c r="Q9840" s="6" t="s">
        <v>49</v>
      </c>
      <c r="R9840" s="6">
        <v>382.0</v>
      </c>
      <c r="S9840" s="6">
        <f>COUNTIF(Customer_Churn_Records!$B$2:$B$10000,Customer_Churn_Records!$B9840)</f>
        <v>1</v>
      </c>
      <c r="T9840" s="6">
        <f>ROUNDUP(Customer_Churn_Records!$G9840,0)</f>
        <v>40</v>
      </c>
      <c r="U9840" s="6" t="str">
        <f t="array" ref="U9840">IFS(Customer_Churn_Records!$T9840&lt;30,"young",Customer_Churn_Records!$T9840&lt;50,"middle-aged",Customer_Churn_Records!$T9840&lt;100,"old")</f>
        <v>middle-aged</v>
      </c>
      <c r="V9840" s="8" t="str">
        <f t="array" ref="V9840">IFS(Customer_Churn_Records!$D9840&lt;701,"less-score",Customer_Churn_Records!$D9840&lt;851,"high-score")</f>
        <v>high-score</v>
      </c>
      <c r="W9840" s="8">
        <f t="array" ref="W9840">IF(Customer_Churn_Records!$X9840=0,0,IFS(Customer_Churn_Records!$X9840&lt;100000,"low",Customer_Churn_Records!$X9840&lt;300000,"high"))</f>
        <v>0</v>
      </c>
      <c r="X9840" s="8">
        <f>ROUND(Customer_Churn_Records!$I9840,0)</f>
        <v>0</v>
      </c>
    </row>
    <row r="9841" ht="14.25" customHeight="1">
      <c r="A9841" s="6">
        <v>9539.0</v>
      </c>
      <c r="B9841" s="6">
        <v>1.5572767E7</v>
      </c>
      <c r="C9841" s="6" t="s">
        <v>19234</v>
      </c>
      <c r="D9841" s="6">
        <v>777.0</v>
      </c>
      <c r="E9841" s="6" t="s">
        <v>7</v>
      </c>
      <c r="F9841" s="6" t="s">
        <v>11</v>
      </c>
      <c r="G9841" s="7" t="s">
        <v>99</v>
      </c>
      <c r="H9841" s="6">
        <v>2.0</v>
      </c>
      <c r="I9841" s="6" t="s">
        <v>15173</v>
      </c>
      <c r="J9841" s="6">
        <v>2.0</v>
      </c>
      <c r="K9841" s="6">
        <v>1.0</v>
      </c>
      <c r="L9841" s="6">
        <v>0.0</v>
      </c>
      <c r="M9841" s="6" t="s">
        <v>19235</v>
      </c>
      <c r="N9841" s="6">
        <v>0.0</v>
      </c>
      <c r="O9841" s="6">
        <v>0.0</v>
      </c>
      <c r="P9841" s="6">
        <v>2.0</v>
      </c>
      <c r="Q9841" s="6" t="s">
        <v>58</v>
      </c>
      <c r="R9841" s="6">
        <v>695.0</v>
      </c>
      <c r="S9841" s="6">
        <f>COUNTIF(Customer_Churn_Records!$B$2:$B$10000,Customer_Churn_Records!$B9841)</f>
        <v>1</v>
      </c>
      <c r="T9841" s="6">
        <f>ROUNDUP(Customer_Churn_Records!$G9841,0)</f>
        <v>29</v>
      </c>
      <c r="U9841" s="6" t="str">
        <f t="array" ref="U9841">IFS(Customer_Churn_Records!$T9841&lt;30,"young",Customer_Churn_Records!$T9841&lt;50,"middle-aged",Customer_Churn_Records!$T9841&lt;100,"old")</f>
        <v>young</v>
      </c>
      <c r="V9841" s="8" t="str">
        <f t="array" ref="V9841">IFS(Customer_Churn_Records!$D9841&lt;701,"less-score",Customer_Churn_Records!$D9841&lt;851,"high-score")</f>
        <v>high-score</v>
      </c>
      <c r="W9841" s="8">
        <f t="array" ref="W9841">IF(Customer_Churn_Records!$X9841=0,0,IFS(Customer_Churn_Records!$X9841&lt;100000,"low",Customer_Churn_Records!$X9841&lt;300000,"high"))</f>
        <v>0</v>
      </c>
      <c r="X9841" s="8">
        <f>ROUND(Customer_Churn_Records!$I9841,0)</f>
        <v>0</v>
      </c>
    </row>
    <row r="9842" ht="14.25" customHeight="1">
      <c r="A9842" s="6">
        <v>9543.0</v>
      </c>
      <c r="B9842" s="6">
        <v>1.562114E7</v>
      </c>
      <c r="C9842" s="6" t="s">
        <v>1668</v>
      </c>
      <c r="D9842" s="6">
        <v>644.0</v>
      </c>
      <c r="E9842" s="6" t="s">
        <v>9</v>
      </c>
      <c r="F9842" s="6" t="s">
        <v>11</v>
      </c>
      <c r="G9842" s="7" t="s">
        <v>72</v>
      </c>
      <c r="H9842" s="6">
        <v>9.0</v>
      </c>
      <c r="I9842" s="6" t="s">
        <v>15173</v>
      </c>
      <c r="J9842" s="6">
        <v>2.0</v>
      </c>
      <c r="K9842" s="6">
        <v>1.0</v>
      </c>
      <c r="L9842" s="6">
        <v>1.0</v>
      </c>
      <c r="M9842" s="6" t="s">
        <v>19236</v>
      </c>
      <c r="N9842" s="6">
        <v>0.0</v>
      </c>
      <c r="O9842" s="6">
        <v>0.0</v>
      </c>
      <c r="P9842" s="6">
        <v>2.0</v>
      </c>
      <c r="Q9842" s="6" t="s">
        <v>58</v>
      </c>
      <c r="R9842" s="6">
        <v>577.0</v>
      </c>
      <c r="S9842" s="6">
        <f>COUNTIF(Customer_Churn_Records!$B$2:$B$10000,Customer_Churn_Records!$B9842)</f>
        <v>1</v>
      </c>
      <c r="T9842" s="6">
        <f>ROUNDUP(Customer_Churn_Records!$G9842,0)</f>
        <v>37</v>
      </c>
      <c r="U9842" s="6" t="str">
        <f t="array" ref="U9842">IFS(Customer_Churn_Records!$T9842&lt;30,"young",Customer_Churn_Records!$T9842&lt;50,"middle-aged",Customer_Churn_Records!$T9842&lt;100,"old")</f>
        <v>middle-aged</v>
      </c>
      <c r="V9842" s="8" t="str">
        <f t="array" ref="V9842">IFS(Customer_Churn_Records!$D9842&lt;701,"less-score",Customer_Churn_Records!$D9842&lt;851,"high-score")</f>
        <v>less-score</v>
      </c>
      <c r="W9842" s="8">
        <f t="array" ref="W9842">IF(Customer_Churn_Records!$X9842=0,0,IFS(Customer_Churn_Records!$X9842&lt;100000,"low",Customer_Churn_Records!$X9842&lt;300000,"high"))</f>
        <v>0</v>
      </c>
      <c r="X9842" s="8">
        <f>ROUND(Customer_Churn_Records!$I9842,0)</f>
        <v>0</v>
      </c>
    </row>
    <row r="9843" ht="14.25" customHeight="1">
      <c r="A9843" s="6">
        <v>9546.0</v>
      </c>
      <c r="B9843" s="6">
        <v>1.5570073E7</v>
      </c>
      <c r="C9843" s="6" t="s">
        <v>19237</v>
      </c>
      <c r="D9843" s="6">
        <v>721.0</v>
      </c>
      <c r="E9843" s="6" t="s">
        <v>9</v>
      </c>
      <c r="F9843" s="6" t="s">
        <v>11</v>
      </c>
      <c r="G9843" s="7" t="s">
        <v>46</v>
      </c>
      <c r="H9843" s="6">
        <v>1.0</v>
      </c>
      <c r="I9843" s="6" t="s">
        <v>15173</v>
      </c>
      <c r="J9843" s="6">
        <v>1.0</v>
      </c>
      <c r="K9843" s="6">
        <v>1.0</v>
      </c>
      <c r="L9843" s="6">
        <v>1.0</v>
      </c>
      <c r="M9843" s="6" t="s">
        <v>19238</v>
      </c>
      <c r="N9843" s="6">
        <v>0.0</v>
      </c>
      <c r="O9843" s="6">
        <v>0.0</v>
      </c>
      <c r="P9843" s="6">
        <v>4.0</v>
      </c>
      <c r="Q9843" s="6" t="s">
        <v>79</v>
      </c>
      <c r="R9843" s="6">
        <v>226.0</v>
      </c>
      <c r="S9843" s="6">
        <f>COUNTIF(Customer_Churn_Records!$B$2:$B$10000,Customer_Churn_Records!$B9843)</f>
        <v>1</v>
      </c>
      <c r="T9843" s="6">
        <f>ROUNDUP(Customer_Churn_Records!$G9843,0)</f>
        <v>57</v>
      </c>
      <c r="U9843" s="6" t="str">
        <f t="array" ref="U9843">IFS(Customer_Churn_Records!$T9843&lt;30,"young",Customer_Churn_Records!$T9843&lt;50,"middle-aged",Customer_Churn_Records!$T9843&lt;100,"old")</f>
        <v>old</v>
      </c>
      <c r="V9843" s="8" t="str">
        <f t="array" ref="V9843">IFS(Customer_Churn_Records!$D9843&lt;701,"less-score",Customer_Churn_Records!$D9843&lt;851,"high-score")</f>
        <v>high-score</v>
      </c>
      <c r="W9843" s="8">
        <f t="array" ref="W9843">IF(Customer_Churn_Records!$X9843=0,0,IFS(Customer_Churn_Records!$X9843&lt;100000,"low",Customer_Churn_Records!$X9843&lt;300000,"high"))</f>
        <v>0</v>
      </c>
      <c r="X9843" s="8">
        <f>ROUND(Customer_Churn_Records!$I9843,0)</f>
        <v>0</v>
      </c>
    </row>
    <row r="9844" ht="14.25" customHeight="1">
      <c r="A9844" s="6">
        <v>9547.0</v>
      </c>
      <c r="B9844" s="6">
        <v>1.5777033E7</v>
      </c>
      <c r="C9844" s="6" t="s">
        <v>8919</v>
      </c>
      <c r="D9844" s="6">
        <v>524.0</v>
      </c>
      <c r="E9844" s="6" t="s">
        <v>7</v>
      </c>
      <c r="F9844" s="6" t="s">
        <v>11</v>
      </c>
      <c r="G9844" s="7" t="s">
        <v>99</v>
      </c>
      <c r="H9844" s="6">
        <v>7.0</v>
      </c>
      <c r="I9844" s="6" t="s">
        <v>15173</v>
      </c>
      <c r="J9844" s="6">
        <v>2.0</v>
      </c>
      <c r="K9844" s="6">
        <v>1.0</v>
      </c>
      <c r="L9844" s="6">
        <v>1.0</v>
      </c>
      <c r="M9844" s="6" t="s">
        <v>19239</v>
      </c>
      <c r="N9844" s="6">
        <v>0.0</v>
      </c>
      <c r="O9844" s="6">
        <v>0.0</v>
      </c>
      <c r="P9844" s="6">
        <v>3.0</v>
      </c>
      <c r="Q9844" s="6" t="s">
        <v>79</v>
      </c>
      <c r="R9844" s="6">
        <v>717.0</v>
      </c>
      <c r="S9844" s="6">
        <f>COUNTIF(Customer_Churn_Records!$B$2:$B$10000,Customer_Churn_Records!$B9844)</f>
        <v>1</v>
      </c>
      <c r="T9844" s="6">
        <f>ROUNDUP(Customer_Churn_Records!$G9844,0)</f>
        <v>29</v>
      </c>
      <c r="U9844" s="6" t="str">
        <f t="array" ref="U9844">IFS(Customer_Churn_Records!$T9844&lt;30,"young",Customer_Churn_Records!$T9844&lt;50,"middle-aged",Customer_Churn_Records!$T9844&lt;100,"old")</f>
        <v>young</v>
      </c>
      <c r="V9844" s="8" t="str">
        <f t="array" ref="V9844">IFS(Customer_Churn_Records!$D9844&lt;701,"less-score",Customer_Churn_Records!$D9844&lt;851,"high-score")</f>
        <v>less-score</v>
      </c>
      <c r="W9844" s="8">
        <f t="array" ref="W9844">IF(Customer_Churn_Records!$X9844=0,0,IFS(Customer_Churn_Records!$X9844&lt;100000,"low",Customer_Churn_Records!$X9844&lt;300000,"high"))</f>
        <v>0</v>
      </c>
      <c r="X9844" s="8">
        <f>ROUND(Customer_Churn_Records!$I9844,0)</f>
        <v>0</v>
      </c>
    </row>
    <row r="9845" ht="14.25" customHeight="1">
      <c r="A9845" s="6">
        <v>9548.0</v>
      </c>
      <c r="B9845" s="6">
        <v>1.5682454E7</v>
      </c>
      <c r="C9845" s="6" t="s">
        <v>11609</v>
      </c>
      <c r="D9845" s="6">
        <v>626.0</v>
      </c>
      <c r="E9845" s="6" t="s">
        <v>7</v>
      </c>
      <c r="F9845" s="6" t="s">
        <v>10</v>
      </c>
      <c r="G9845" s="7" t="s">
        <v>140</v>
      </c>
      <c r="H9845" s="6">
        <v>3.0</v>
      </c>
      <c r="I9845" s="6" t="s">
        <v>15173</v>
      </c>
      <c r="J9845" s="6">
        <v>2.0</v>
      </c>
      <c r="K9845" s="6">
        <v>1.0</v>
      </c>
      <c r="L9845" s="6">
        <v>1.0</v>
      </c>
      <c r="M9845" s="6" t="s">
        <v>19240</v>
      </c>
      <c r="N9845" s="6">
        <v>0.0</v>
      </c>
      <c r="O9845" s="6">
        <v>0.0</v>
      </c>
      <c r="P9845" s="6">
        <v>1.0</v>
      </c>
      <c r="Q9845" s="6" t="s">
        <v>44</v>
      </c>
      <c r="R9845" s="6">
        <v>604.0</v>
      </c>
      <c r="S9845" s="6">
        <f>COUNTIF(Customer_Churn_Records!$B$2:$B$10000,Customer_Churn_Records!$B9845)</f>
        <v>1</v>
      </c>
      <c r="T9845" s="6">
        <f>ROUNDUP(Customer_Churn_Records!$G9845,0)</f>
        <v>34</v>
      </c>
      <c r="U9845" s="6" t="str">
        <f t="array" ref="U9845">IFS(Customer_Churn_Records!$T9845&lt;30,"young",Customer_Churn_Records!$T9845&lt;50,"middle-aged",Customer_Churn_Records!$T9845&lt;100,"old")</f>
        <v>middle-aged</v>
      </c>
      <c r="V9845" s="8" t="str">
        <f t="array" ref="V9845">IFS(Customer_Churn_Records!$D9845&lt;701,"less-score",Customer_Churn_Records!$D9845&lt;851,"high-score")</f>
        <v>less-score</v>
      </c>
      <c r="W9845" s="8">
        <f t="array" ref="W9845">IF(Customer_Churn_Records!$X9845=0,0,IFS(Customer_Churn_Records!$X9845&lt;100000,"low",Customer_Churn_Records!$X9845&lt;300000,"high"))</f>
        <v>0</v>
      </c>
      <c r="X9845" s="8">
        <f>ROUND(Customer_Churn_Records!$I9845,0)</f>
        <v>0</v>
      </c>
    </row>
    <row r="9846" ht="14.25" customHeight="1">
      <c r="A9846" s="6">
        <v>9549.0</v>
      </c>
      <c r="B9846" s="6">
        <v>1.5758513E7</v>
      </c>
      <c r="C9846" s="6" t="s">
        <v>405</v>
      </c>
      <c r="D9846" s="6">
        <v>569.0</v>
      </c>
      <c r="E9846" s="6" t="s">
        <v>7</v>
      </c>
      <c r="F9846" s="6" t="s">
        <v>11</v>
      </c>
      <c r="G9846" s="7" t="s">
        <v>76</v>
      </c>
      <c r="H9846" s="6">
        <v>7.0</v>
      </c>
      <c r="I9846" s="6" t="s">
        <v>15173</v>
      </c>
      <c r="J9846" s="6">
        <v>2.0</v>
      </c>
      <c r="K9846" s="6">
        <v>1.0</v>
      </c>
      <c r="L9846" s="6">
        <v>0.0</v>
      </c>
      <c r="M9846" s="6" t="s">
        <v>19241</v>
      </c>
      <c r="N9846" s="6">
        <v>0.0</v>
      </c>
      <c r="O9846" s="6">
        <v>0.0</v>
      </c>
      <c r="P9846" s="6">
        <v>1.0</v>
      </c>
      <c r="Q9846" s="6" t="s">
        <v>79</v>
      </c>
      <c r="R9846" s="6">
        <v>367.0</v>
      </c>
      <c r="S9846" s="6">
        <f>COUNTIF(Customer_Churn_Records!$B$2:$B$10000,Customer_Churn_Records!$B9846)</f>
        <v>1</v>
      </c>
      <c r="T9846" s="6">
        <f>ROUNDUP(Customer_Churn_Records!$G9846,0)</f>
        <v>43</v>
      </c>
      <c r="U9846" s="6" t="str">
        <f t="array" ref="U9846">IFS(Customer_Churn_Records!$T9846&lt;30,"young",Customer_Churn_Records!$T9846&lt;50,"middle-aged",Customer_Churn_Records!$T9846&lt;100,"old")</f>
        <v>middle-aged</v>
      </c>
      <c r="V9846" s="8" t="str">
        <f t="array" ref="V9846">IFS(Customer_Churn_Records!$D9846&lt;701,"less-score",Customer_Churn_Records!$D9846&lt;851,"high-score")</f>
        <v>less-score</v>
      </c>
      <c r="W9846" s="8">
        <f t="array" ref="W9846">IF(Customer_Churn_Records!$X9846=0,0,IFS(Customer_Churn_Records!$X9846&lt;100000,"low",Customer_Churn_Records!$X9846&lt;300000,"high"))</f>
        <v>0</v>
      </c>
      <c r="X9846" s="8">
        <f>ROUND(Customer_Churn_Records!$I9846,0)</f>
        <v>0</v>
      </c>
    </row>
    <row r="9847" ht="14.25" customHeight="1">
      <c r="A9847" s="6">
        <v>9553.0</v>
      </c>
      <c r="B9847" s="6">
        <v>1.5772009E7</v>
      </c>
      <c r="C9847" s="6" t="s">
        <v>1220</v>
      </c>
      <c r="D9847" s="6">
        <v>664.0</v>
      </c>
      <c r="E9847" s="6" t="s">
        <v>7</v>
      </c>
      <c r="F9847" s="6" t="s">
        <v>10</v>
      </c>
      <c r="G9847" s="7" t="s">
        <v>167</v>
      </c>
      <c r="H9847" s="6">
        <v>5.0</v>
      </c>
      <c r="I9847" s="6" t="s">
        <v>15173</v>
      </c>
      <c r="J9847" s="6">
        <v>1.0</v>
      </c>
      <c r="K9847" s="6">
        <v>1.0</v>
      </c>
      <c r="L9847" s="6">
        <v>1.0</v>
      </c>
      <c r="M9847" s="6" t="s">
        <v>19242</v>
      </c>
      <c r="N9847" s="6">
        <v>0.0</v>
      </c>
      <c r="O9847" s="6">
        <v>0.0</v>
      </c>
      <c r="P9847" s="6">
        <v>5.0</v>
      </c>
      <c r="Q9847" s="6" t="s">
        <v>79</v>
      </c>
      <c r="R9847" s="6">
        <v>550.0</v>
      </c>
      <c r="S9847" s="6">
        <f>COUNTIF(Customer_Churn_Records!$B$2:$B$10000,Customer_Churn_Records!$B9847)</f>
        <v>1</v>
      </c>
      <c r="T9847" s="6">
        <f>ROUNDUP(Customer_Churn_Records!$G9847,0)</f>
        <v>41</v>
      </c>
      <c r="U9847" s="6" t="str">
        <f t="array" ref="U9847">IFS(Customer_Churn_Records!$T9847&lt;30,"young",Customer_Churn_Records!$T9847&lt;50,"middle-aged",Customer_Churn_Records!$T9847&lt;100,"old")</f>
        <v>middle-aged</v>
      </c>
      <c r="V9847" s="8" t="str">
        <f t="array" ref="V9847">IFS(Customer_Churn_Records!$D9847&lt;701,"less-score",Customer_Churn_Records!$D9847&lt;851,"high-score")</f>
        <v>less-score</v>
      </c>
      <c r="W9847" s="8">
        <f t="array" ref="W9847">IF(Customer_Churn_Records!$X9847=0,0,IFS(Customer_Churn_Records!$X9847&lt;100000,"low",Customer_Churn_Records!$X9847&lt;300000,"high"))</f>
        <v>0</v>
      </c>
      <c r="X9847" s="8">
        <f>ROUND(Customer_Churn_Records!$I9847,0)</f>
        <v>0</v>
      </c>
    </row>
    <row r="9848" ht="14.25" customHeight="1">
      <c r="A9848" s="6">
        <v>9554.0</v>
      </c>
      <c r="B9848" s="6">
        <v>1.5809585E7</v>
      </c>
      <c r="C9848" s="6" t="s">
        <v>1651</v>
      </c>
      <c r="D9848" s="6">
        <v>646.0</v>
      </c>
      <c r="E9848" s="6" t="s">
        <v>7</v>
      </c>
      <c r="F9848" s="6" t="s">
        <v>11</v>
      </c>
      <c r="G9848" s="7" t="s">
        <v>41</v>
      </c>
      <c r="H9848" s="6">
        <v>7.0</v>
      </c>
      <c r="I9848" s="6" t="s">
        <v>15173</v>
      </c>
      <c r="J9848" s="6">
        <v>2.0</v>
      </c>
      <c r="K9848" s="6">
        <v>1.0</v>
      </c>
      <c r="L9848" s="6">
        <v>0.0</v>
      </c>
      <c r="M9848" s="6" t="s">
        <v>19243</v>
      </c>
      <c r="N9848" s="6">
        <v>0.0</v>
      </c>
      <c r="O9848" s="6">
        <v>0.0</v>
      </c>
      <c r="P9848" s="6">
        <v>3.0</v>
      </c>
      <c r="Q9848" s="6" t="s">
        <v>44</v>
      </c>
      <c r="R9848" s="6">
        <v>462.0</v>
      </c>
      <c r="S9848" s="6">
        <f>COUNTIF(Customer_Churn_Records!$B$2:$B$10000,Customer_Churn_Records!$B9848)</f>
        <v>1</v>
      </c>
      <c r="T9848" s="6">
        <f>ROUNDUP(Customer_Churn_Records!$G9848,0)</f>
        <v>38</v>
      </c>
      <c r="U9848" s="6" t="str">
        <f t="array" ref="U9848">IFS(Customer_Churn_Records!$T9848&lt;30,"young",Customer_Churn_Records!$T9848&lt;50,"middle-aged",Customer_Churn_Records!$T9848&lt;100,"old")</f>
        <v>middle-aged</v>
      </c>
      <c r="V9848" s="8" t="str">
        <f t="array" ref="V9848">IFS(Customer_Churn_Records!$D9848&lt;701,"less-score",Customer_Churn_Records!$D9848&lt;851,"high-score")</f>
        <v>less-score</v>
      </c>
      <c r="W9848" s="8">
        <f t="array" ref="W9848">IF(Customer_Churn_Records!$X9848=0,0,IFS(Customer_Churn_Records!$X9848&lt;100000,"low",Customer_Churn_Records!$X9848&lt;300000,"high"))</f>
        <v>0</v>
      </c>
      <c r="X9848" s="8">
        <f>ROUND(Customer_Churn_Records!$I9848,0)</f>
        <v>0</v>
      </c>
    </row>
    <row r="9849" ht="14.25" customHeight="1">
      <c r="A9849" s="6">
        <v>9559.0</v>
      </c>
      <c r="B9849" s="6">
        <v>1.5801411E7</v>
      </c>
      <c r="C9849" s="6" t="s">
        <v>1168</v>
      </c>
      <c r="D9849" s="6">
        <v>623.0</v>
      </c>
      <c r="E9849" s="6" t="s">
        <v>9</v>
      </c>
      <c r="F9849" s="6" t="s">
        <v>11</v>
      </c>
      <c r="G9849" s="7" t="s">
        <v>258</v>
      </c>
      <c r="H9849" s="6">
        <v>4.0</v>
      </c>
      <c r="I9849" s="6" t="s">
        <v>15173</v>
      </c>
      <c r="J9849" s="6">
        <v>1.0</v>
      </c>
      <c r="K9849" s="6">
        <v>1.0</v>
      </c>
      <c r="L9849" s="6">
        <v>0.0</v>
      </c>
      <c r="M9849" s="6" t="s">
        <v>19244</v>
      </c>
      <c r="N9849" s="6">
        <v>1.0</v>
      </c>
      <c r="O9849" s="6">
        <v>1.0</v>
      </c>
      <c r="P9849" s="6">
        <v>3.0</v>
      </c>
      <c r="Q9849" s="6" t="s">
        <v>58</v>
      </c>
      <c r="R9849" s="6">
        <v>598.0</v>
      </c>
      <c r="S9849" s="6">
        <f>COUNTIF(Customer_Churn_Records!$B$2:$B$10000,Customer_Churn_Records!$B9849)</f>
        <v>1</v>
      </c>
      <c r="T9849" s="6">
        <f>ROUNDUP(Customer_Churn_Records!$G9849,0)</f>
        <v>46</v>
      </c>
      <c r="U9849" s="6" t="str">
        <f t="array" ref="U9849">IFS(Customer_Churn_Records!$T9849&lt;30,"young",Customer_Churn_Records!$T9849&lt;50,"middle-aged",Customer_Churn_Records!$T9849&lt;100,"old")</f>
        <v>middle-aged</v>
      </c>
      <c r="V9849" s="8" t="str">
        <f t="array" ref="V9849">IFS(Customer_Churn_Records!$D9849&lt;701,"less-score",Customer_Churn_Records!$D9849&lt;851,"high-score")</f>
        <v>less-score</v>
      </c>
      <c r="W9849" s="8">
        <f t="array" ref="W9849">IF(Customer_Churn_Records!$X9849=0,0,IFS(Customer_Churn_Records!$X9849&lt;100000,"low",Customer_Churn_Records!$X9849&lt;300000,"high"))</f>
        <v>0</v>
      </c>
      <c r="X9849" s="8">
        <f>ROUND(Customer_Churn_Records!$I9849,0)</f>
        <v>0</v>
      </c>
    </row>
    <row r="9850" ht="14.25" customHeight="1">
      <c r="A9850" s="6">
        <v>9563.0</v>
      </c>
      <c r="B9850" s="6">
        <v>1.5627027E7</v>
      </c>
      <c r="C9850" s="6" t="s">
        <v>1967</v>
      </c>
      <c r="D9850" s="6">
        <v>738.0</v>
      </c>
      <c r="E9850" s="6" t="s">
        <v>7</v>
      </c>
      <c r="F9850" s="6" t="s">
        <v>11</v>
      </c>
      <c r="G9850" s="7" t="s">
        <v>107</v>
      </c>
      <c r="H9850" s="6">
        <v>5.0</v>
      </c>
      <c r="I9850" s="6" t="s">
        <v>15173</v>
      </c>
      <c r="J9850" s="6">
        <v>2.0</v>
      </c>
      <c r="K9850" s="6">
        <v>1.0</v>
      </c>
      <c r="L9850" s="6">
        <v>1.0</v>
      </c>
      <c r="M9850" s="6" t="s">
        <v>19245</v>
      </c>
      <c r="N9850" s="6">
        <v>0.0</v>
      </c>
      <c r="O9850" s="6">
        <v>0.0</v>
      </c>
      <c r="P9850" s="6">
        <v>3.0</v>
      </c>
      <c r="Q9850" s="6" t="s">
        <v>44</v>
      </c>
      <c r="R9850" s="6">
        <v>514.0</v>
      </c>
      <c r="S9850" s="6">
        <f>COUNTIF(Customer_Churn_Records!$B$2:$B$10000,Customer_Churn_Records!$B9850)</f>
        <v>1</v>
      </c>
      <c r="T9850" s="6">
        <f>ROUNDUP(Customer_Churn_Records!$G9850,0)</f>
        <v>39</v>
      </c>
      <c r="U9850" s="6" t="str">
        <f t="array" ref="U9850">IFS(Customer_Churn_Records!$T9850&lt;30,"young",Customer_Churn_Records!$T9850&lt;50,"middle-aged",Customer_Churn_Records!$T9850&lt;100,"old")</f>
        <v>middle-aged</v>
      </c>
      <c r="V9850" s="8" t="str">
        <f t="array" ref="V9850">IFS(Customer_Churn_Records!$D9850&lt;701,"less-score",Customer_Churn_Records!$D9850&lt;851,"high-score")</f>
        <v>high-score</v>
      </c>
      <c r="W9850" s="8">
        <f t="array" ref="W9850">IF(Customer_Churn_Records!$X9850=0,0,IFS(Customer_Churn_Records!$X9850&lt;100000,"low",Customer_Churn_Records!$X9850&lt;300000,"high"))</f>
        <v>0</v>
      </c>
      <c r="X9850" s="8">
        <f>ROUND(Customer_Churn_Records!$I9850,0)</f>
        <v>0</v>
      </c>
    </row>
    <row r="9851" ht="14.25" customHeight="1">
      <c r="A9851" s="6">
        <v>9564.0</v>
      </c>
      <c r="B9851" s="6">
        <v>1.5624374E7</v>
      </c>
      <c r="C9851" s="6" t="s">
        <v>2395</v>
      </c>
      <c r="D9851" s="6">
        <v>703.0</v>
      </c>
      <c r="E9851" s="6" t="s">
        <v>7</v>
      </c>
      <c r="F9851" s="6" t="s">
        <v>11</v>
      </c>
      <c r="G9851" s="7" t="s">
        <v>160</v>
      </c>
      <c r="H9851" s="6">
        <v>9.0</v>
      </c>
      <c r="I9851" s="6" t="s">
        <v>15173</v>
      </c>
      <c r="J9851" s="6">
        <v>2.0</v>
      </c>
      <c r="K9851" s="6">
        <v>0.0</v>
      </c>
      <c r="L9851" s="6">
        <v>1.0</v>
      </c>
      <c r="M9851" s="6" t="s">
        <v>19246</v>
      </c>
      <c r="N9851" s="6">
        <v>0.0</v>
      </c>
      <c r="O9851" s="6">
        <v>0.0</v>
      </c>
      <c r="P9851" s="6">
        <v>1.0</v>
      </c>
      <c r="Q9851" s="6" t="s">
        <v>44</v>
      </c>
      <c r="R9851" s="6">
        <v>462.0</v>
      </c>
      <c r="S9851" s="6">
        <f>COUNTIF(Customer_Churn_Records!$B$2:$B$10000,Customer_Churn_Records!$B9851)</f>
        <v>1</v>
      </c>
      <c r="T9851" s="6">
        <f>ROUNDUP(Customer_Churn_Records!$G9851,0)</f>
        <v>28</v>
      </c>
      <c r="U9851" s="6" t="str">
        <f t="array" ref="U9851">IFS(Customer_Churn_Records!$T9851&lt;30,"young",Customer_Churn_Records!$T9851&lt;50,"middle-aged",Customer_Churn_Records!$T9851&lt;100,"old")</f>
        <v>young</v>
      </c>
      <c r="V9851" s="8" t="str">
        <f t="array" ref="V9851">IFS(Customer_Churn_Records!$D9851&lt;701,"less-score",Customer_Churn_Records!$D9851&lt;851,"high-score")</f>
        <v>high-score</v>
      </c>
      <c r="W9851" s="8">
        <f t="array" ref="W9851">IF(Customer_Churn_Records!$X9851=0,0,IFS(Customer_Churn_Records!$X9851&lt;100000,"low",Customer_Churn_Records!$X9851&lt;300000,"high"))</f>
        <v>0</v>
      </c>
      <c r="X9851" s="8">
        <f>ROUND(Customer_Churn_Records!$I9851,0)</f>
        <v>0</v>
      </c>
    </row>
    <row r="9852" ht="14.25" customHeight="1">
      <c r="A9852" s="6">
        <v>9565.0</v>
      </c>
      <c r="B9852" s="6">
        <v>1.5720083E7</v>
      </c>
      <c r="C9852" s="6" t="s">
        <v>2048</v>
      </c>
      <c r="D9852" s="6">
        <v>554.0</v>
      </c>
      <c r="E9852" s="6" t="s">
        <v>9</v>
      </c>
      <c r="F9852" s="6" t="s">
        <v>11</v>
      </c>
      <c r="G9852" s="7" t="s">
        <v>51</v>
      </c>
      <c r="H9852" s="6">
        <v>1.0</v>
      </c>
      <c r="I9852" s="6" t="s">
        <v>15173</v>
      </c>
      <c r="J9852" s="6">
        <v>2.0</v>
      </c>
      <c r="K9852" s="6">
        <v>0.0</v>
      </c>
      <c r="L9852" s="6">
        <v>1.0</v>
      </c>
      <c r="M9852" s="6" t="s">
        <v>19247</v>
      </c>
      <c r="N9852" s="6">
        <v>0.0</v>
      </c>
      <c r="O9852" s="6">
        <v>0.0</v>
      </c>
      <c r="P9852" s="6">
        <v>2.0</v>
      </c>
      <c r="Q9852" s="6" t="s">
        <v>49</v>
      </c>
      <c r="R9852" s="6">
        <v>593.0</v>
      </c>
      <c r="S9852" s="6">
        <f>COUNTIF(Customer_Churn_Records!$B$2:$B$10000,Customer_Churn_Records!$B9852)</f>
        <v>1</v>
      </c>
      <c r="T9852" s="6">
        <f>ROUNDUP(Customer_Churn_Records!$G9852,0)</f>
        <v>42</v>
      </c>
      <c r="U9852" s="6" t="str">
        <f t="array" ref="U9852">IFS(Customer_Churn_Records!$T9852&lt;30,"young",Customer_Churn_Records!$T9852&lt;50,"middle-aged",Customer_Churn_Records!$T9852&lt;100,"old")</f>
        <v>middle-aged</v>
      </c>
      <c r="V9852" s="8" t="str">
        <f t="array" ref="V9852">IFS(Customer_Churn_Records!$D9852&lt;701,"less-score",Customer_Churn_Records!$D9852&lt;851,"high-score")</f>
        <v>less-score</v>
      </c>
      <c r="W9852" s="8">
        <f t="array" ref="W9852">IF(Customer_Churn_Records!$X9852=0,0,IFS(Customer_Churn_Records!$X9852&lt;100000,"low",Customer_Churn_Records!$X9852&lt;300000,"high"))</f>
        <v>0</v>
      </c>
      <c r="X9852" s="8">
        <f>ROUND(Customer_Churn_Records!$I9852,0)</f>
        <v>0</v>
      </c>
    </row>
    <row r="9853" ht="14.25" customHeight="1">
      <c r="A9853" s="6">
        <v>9568.0</v>
      </c>
      <c r="B9853" s="6">
        <v>1.5696733E7</v>
      </c>
      <c r="C9853" s="6" t="s">
        <v>4571</v>
      </c>
      <c r="D9853" s="6">
        <v>724.0</v>
      </c>
      <c r="E9853" s="6" t="s">
        <v>7</v>
      </c>
      <c r="F9853" s="6" t="s">
        <v>11</v>
      </c>
      <c r="G9853" s="7" t="s">
        <v>99</v>
      </c>
      <c r="H9853" s="6">
        <v>4.0</v>
      </c>
      <c r="I9853" s="6" t="s">
        <v>15173</v>
      </c>
      <c r="J9853" s="6">
        <v>1.0</v>
      </c>
      <c r="K9853" s="6">
        <v>1.0</v>
      </c>
      <c r="L9853" s="6">
        <v>0.0</v>
      </c>
      <c r="M9853" s="6" t="s">
        <v>19248</v>
      </c>
      <c r="N9853" s="6">
        <v>0.0</v>
      </c>
      <c r="O9853" s="6">
        <v>0.0</v>
      </c>
      <c r="P9853" s="6">
        <v>5.0</v>
      </c>
      <c r="Q9853" s="6" t="s">
        <v>49</v>
      </c>
      <c r="R9853" s="6">
        <v>881.0</v>
      </c>
      <c r="S9853" s="6">
        <f>COUNTIF(Customer_Churn_Records!$B$2:$B$10000,Customer_Churn_Records!$B9853)</f>
        <v>1</v>
      </c>
      <c r="T9853" s="6">
        <f>ROUNDUP(Customer_Churn_Records!$G9853,0)</f>
        <v>29</v>
      </c>
      <c r="U9853" s="6" t="str">
        <f t="array" ref="U9853">IFS(Customer_Churn_Records!$T9853&lt;30,"young",Customer_Churn_Records!$T9853&lt;50,"middle-aged",Customer_Churn_Records!$T9853&lt;100,"old")</f>
        <v>young</v>
      </c>
      <c r="V9853" s="8" t="str">
        <f t="array" ref="V9853">IFS(Customer_Churn_Records!$D9853&lt;701,"less-score",Customer_Churn_Records!$D9853&lt;851,"high-score")</f>
        <v>high-score</v>
      </c>
      <c r="W9853" s="8">
        <f t="array" ref="W9853">IF(Customer_Churn_Records!$X9853=0,0,IFS(Customer_Churn_Records!$X9853&lt;100000,"low",Customer_Churn_Records!$X9853&lt;300000,"high"))</f>
        <v>0</v>
      </c>
      <c r="X9853" s="8">
        <f>ROUND(Customer_Churn_Records!$I9853,0)</f>
        <v>0</v>
      </c>
    </row>
    <row r="9854" ht="14.25" customHeight="1">
      <c r="A9854" s="6">
        <v>9569.0</v>
      </c>
      <c r="B9854" s="6">
        <v>1.5677522E7</v>
      </c>
      <c r="C9854" s="6" t="s">
        <v>435</v>
      </c>
      <c r="D9854" s="6">
        <v>593.0</v>
      </c>
      <c r="E9854" s="6" t="s">
        <v>7</v>
      </c>
      <c r="F9854" s="6" t="s">
        <v>11</v>
      </c>
      <c r="G9854" s="7" t="s">
        <v>103</v>
      </c>
      <c r="H9854" s="6">
        <v>1.0</v>
      </c>
      <c r="I9854" s="6" t="s">
        <v>15173</v>
      </c>
      <c r="J9854" s="6">
        <v>2.0</v>
      </c>
      <c r="K9854" s="6">
        <v>0.0</v>
      </c>
      <c r="L9854" s="6">
        <v>0.0</v>
      </c>
      <c r="M9854" s="6" t="s">
        <v>19249</v>
      </c>
      <c r="N9854" s="6">
        <v>0.0</v>
      </c>
      <c r="O9854" s="6">
        <v>0.0</v>
      </c>
      <c r="P9854" s="6">
        <v>4.0</v>
      </c>
      <c r="Q9854" s="6" t="s">
        <v>58</v>
      </c>
      <c r="R9854" s="6">
        <v>357.0</v>
      </c>
      <c r="S9854" s="6">
        <f>COUNTIF(Customer_Churn_Records!$B$2:$B$10000,Customer_Churn_Records!$B9854)</f>
        <v>1</v>
      </c>
      <c r="T9854" s="6">
        <f>ROUNDUP(Customer_Churn_Records!$G9854,0)</f>
        <v>33</v>
      </c>
      <c r="U9854" s="6" t="str">
        <f t="array" ref="U9854">IFS(Customer_Churn_Records!$T9854&lt;30,"young",Customer_Churn_Records!$T9854&lt;50,"middle-aged",Customer_Churn_Records!$T9854&lt;100,"old")</f>
        <v>middle-aged</v>
      </c>
      <c r="V9854" s="8" t="str">
        <f t="array" ref="V9854">IFS(Customer_Churn_Records!$D9854&lt;701,"less-score",Customer_Churn_Records!$D9854&lt;851,"high-score")</f>
        <v>less-score</v>
      </c>
      <c r="W9854" s="8">
        <f t="array" ref="W9854">IF(Customer_Churn_Records!$X9854=0,0,IFS(Customer_Churn_Records!$X9854&lt;100000,"low",Customer_Churn_Records!$X9854&lt;300000,"high"))</f>
        <v>0</v>
      </c>
      <c r="X9854" s="8">
        <f>ROUND(Customer_Churn_Records!$I9854,0)</f>
        <v>0</v>
      </c>
    </row>
    <row r="9855" ht="14.25" customHeight="1">
      <c r="A9855" s="6">
        <v>9570.0</v>
      </c>
      <c r="B9855" s="6">
        <v>1.5643523E7</v>
      </c>
      <c r="C9855" s="6" t="s">
        <v>2375</v>
      </c>
      <c r="D9855" s="6">
        <v>710.0</v>
      </c>
      <c r="E9855" s="6" t="s">
        <v>9</v>
      </c>
      <c r="F9855" s="6" t="s">
        <v>10</v>
      </c>
      <c r="G9855" s="7" t="s">
        <v>128</v>
      </c>
      <c r="H9855" s="6">
        <v>10.0</v>
      </c>
      <c r="I9855" s="6" t="s">
        <v>15173</v>
      </c>
      <c r="J9855" s="6">
        <v>2.0</v>
      </c>
      <c r="K9855" s="6">
        <v>1.0</v>
      </c>
      <c r="L9855" s="6">
        <v>0.0</v>
      </c>
      <c r="M9855" s="6" t="s">
        <v>19250</v>
      </c>
      <c r="N9855" s="6">
        <v>0.0</v>
      </c>
      <c r="O9855" s="6">
        <v>0.0</v>
      </c>
      <c r="P9855" s="6">
        <v>5.0</v>
      </c>
      <c r="Q9855" s="6" t="s">
        <v>79</v>
      </c>
      <c r="R9855" s="6">
        <v>420.0</v>
      </c>
      <c r="S9855" s="6">
        <f>COUNTIF(Customer_Churn_Records!$B$2:$B$10000,Customer_Churn_Records!$B9855)</f>
        <v>1</v>
      </c>
      <c r="T9855" s="6">
        <f>ROUNDUP(Customer_Churn_Records!$G9855,0)</f>
        <v>30</v>
      </c>
      <c r="U9855" s="6" t="str">
        <f t="array" ref="U9855">IFS(Customer_Churn_Records!$T9855&lt;30,"young",Customer_Churn_Records!$T9855&lt;50,"middle-aged",Customer_Churn_Records!$T9855&lt;100,"old")</f>
        <v>middle-aged</v>
      </c>
      <c r="V9855" s="8" t="str">
        <f t="array" ref="V9855">IFS(Customer_Churn_Records!$D9855&lt;701,"less-score",Customer_Churn_Records!$D9855&lt;851,"high-score")</f>
        <v>high-score</v>
      </c>
      <c r="W9855" s="8">
        <f t="array" ref="W9855">IF(Customer_Churn_Records!$X9855=0,0,IFS(Customer_Churn_Records!$X9855&lt;100000,"low",Customer_Churn_Records!$X9855&lt;300000,"high"))</f>
        <v>0</v>
      </c>
      <c r="X9855" s="8">
        <f>ROUND(Customer_Churn_Records!$I9855,0)</f>
        <v>0</v>
      </c>
    </row>
    <row r="9856" ht="14.25" customHeight="1">
      <c r="A9856" s="6">
        <v>9572.0</v>
      </c>
      <c r="B9856" s="6">
        <v>1.5716085E7</v>
      </c>
      <c r="C9856" s="6" t="s">
        <v>2014</v>
      </c>
      <c r="D9856" s="6">
        <v>739.0</v>
      </c>
      <c r="E9856" s="6" t="s">
        <v>9</v>
      </c>
      <c r="F9856" s="6" t="s">
        <v>10</v>
      </c>
      <c r="G9856" s="7" t="s">
        <v>167</v>
      </c>
      <c r="H9856" s="6">
        <v>8.0</v>
      </c>
      <c r="I9856" s="6" t="s">
        <v>15173</v>
      </c>
      <c r="J9856" s="6">
        <v>1.0</v>
      </c>
      <c r="K9856" s="6">
        <v>1.0</v>
      </c>
      <c r="L9856" s="6">
        <v>0.0</v>
      </c>
      <c r="M9856" s="6" t="s">
        <v>19251</v>
      </c>
      <c r="N9856" s="6">
        <v>1.0</v>
      </c>
      <c r="O9856" s="6">
        <v>1.0</v>
      </c>
      <c r="P9856" s="6">
        <v>1.0</v>
      </c>
      <c r="Q9856" s="6" t="s">
        <v>79</v>
      </c>
      <c r="R9856" s="6">
        <v>618.0</v>
      </c>
      <c r="S9856" s="6">
        <f>COUNTIF(Customer_Churn_Records!$B$2:$B$10000,Customer_Churn_Records!$B9856)</f>
        <v>1</v>
      </c>
      <c r="T9856" s="6">
        <f>ROUNDUP(Customer_Churn_Records!$G9856,0)</f>
        <v>41</v>
      </c>
      <c r="U9856" s="6" t="str">
        <f t="array" ref="U9856">IFS(Customer_Churn_Records!$T9856&lt;30,"young",Customer_Churn_Records!$T9856&lt;50,"middle-aged",Customer_Churn_Records!$T9856&lt;100,"old")</f>
        <v>middle-aged</v>
      </c>
      <c r="V9856" s="8" t="str">
        <f t="array" ref="V9856">IFS(Customer_Churn_Records!$D9856&lt;701,"less-score",Customer_Churn_Records!$D9856&lt;851,"high-score")</f>
        <v>high-score</v>
      </c>
      <c r="W9856" s="8">
        <f t="array" ref="W9856">IF(Customer_Churn_Records!$X9856=0,0,IFS(Customer_Churn_Records!$X9856&lt;100000,"low",Customer_Churn_Records!$X9856&lt;300000,"high"))</f>
        <v>0</v>
      </c>
      <c r="X9856" s="8">
        <f>ROUND(Customer_Churn_Records!$I9856,0)</f>
        <v>0</v>
      </c>
    </row>
    <row r="9857" ht="14.25" customHeight="1">
      <c r="A9857" s="6">
        <v>9573.0</v>
      </c>
      <c r="B9857" s="6">
        <v>1.5641688E7</v>
      </c>
      <c r="C9857" s="6" t="s">
        <v>3520</v>
      </c>
      <c r="D9857" s="6">
        <v>644.0</v>
      </c>
      <c r="E9857" s="6" t="s">
        <v>9</v>
      </c>
      <c r="F9857" s="6" t="s">
        <v>11</v>
      </c>
      <c r="G9857" s="7" t="s">
        <v>715</v>
      </c>
      <c r="H9857" s="6">
        <v>7.0</v>
      </c>
      <c r="I9857" s="6" t="s">
        <v>15173</v>
      </c>
      <c r="J9857" s="6">
        <v>1.0</v>
      </c>
      <c r="K9857" s="6">
        <v>0.0</v>
      </c>
      <c r="L9857" s="6">
        <v>1.0</v>
      </c>
      <c r="M9857" s="6" t="s">
        <v>19252</v>
      </c>
      <c r="N9857" s="6">
        <v>1.0</v>
      </c>
      <c r="O9857" s="6">
        <v>1.0</v>
      </c>
      <c r="P9857" s="6">
        <v>1.0</v>
      </c>
      <c r="Q9857" s="6" t="s">
        <v>49</v>
      </c>
      <c r="R9857" s="6">
        <v>620.0</v>
      </c>
      <c r="S9857" s="6">
        <f>COUNTIF(Customer_Churn_Records!$B$2:$B$10000,Customer_Churn_Records!$B9857)</f>
        <v>1</v>
      </c>
      <c r="T9857" s="6">
        <f>ROUNDUP(Customer_Churn_Records!$G9857,0)</f>
        <v>18</v>
      </c>
      <c r="U9857" s="6" t="str">
        <f t="array" ref="U9857">IFS(Customer_Churn_Records!$T9857&lt;30,"young",Customer_Churn_Records!$T9857&lt;50,"middle-aged",Customer_Churn_Records!$T9857&lt;100,"old")</f>
        <v>young</v>
      </c>
      <c r="V9857" s="8" t="str">
        <f t="array" ref="V9857">IFS(Customer_Churn_Records!$D9857&lt;701,"less-score",Customer_Churn_Records!$D9857&lt;851,"high-score")</f>
        <v>less-score</v>
      </c>
      <c r="W9857" s="8">
        <f t="array" ref="W9857">IF(Customer_Churn_Records!$X9857=0,0,IFS(Customer_Churn_Records!$X9857&lt;100000,"low",Customer_Churn_Records!$X9857&lt;300000,"high"))</f>
        <v>0</v>
      </c>
      <c r="X9857" s="8">
        <f>ROUND(Customer_Churn_Records!$I9857,0)</f>
        <v>0</v>
      </c>
    </row>
    <row r="9858" ht="14.25" customHeight="1">
      <c r="A9858" s="6">
        <v>9575.0</v>
      </c>
      <c r="B9858" s="6">
        <v>1.5720123E7</v>
      </c>
      <c r="C9858" s="6" t="s">
        <v>6291</v>
      </c>
      <c r="D9858" s="6">
        <v>554.0</v>
      </c>
      <c r="E9858" s="6" t="s">
        <v>9</v>
      </c>
      <c r="F9858" s="6" t="s">
        <v>11</v>
      </c>
      <c r="G9858" s="7" t="s">
        <v>72</v>
      </c>
      <c r="H9858" s="6">
        <v>3.0</v>
      </c>
      <c r="I9858" s="6" t="s">
        <v>15173</v>
      </c>
      <c r="J9858" s="6">
        <v>2.0</v>
      </c>
      <c r="K9858" s="6">
        <v>1.0</v>
      </c>
      <c r="L9858" s="6">
        <v>0.0</v>
      </c>
      <c r="M9858" s="6" t="s">
        <v>19253</v>
      </c>
      <c r="N9858" s="6">
        <v>0.0</v>
      </c>
      <c r="O9858" s="6">
        <v>0.0</v>
      </c>
      <c r="P9858" s="6">
        <v>1.0</v>
      </c>
      <c r="Q9858" s="6" t="s">
        <v>49</v>
      </c>
      <c r="R9858" s="6">
        <v>612.0</v>
      </c>
      <c r="S9858" s="6">
        <f>COUNTIF(Customer_Churn_Records!$B$2:$B$10000,Customer_Churn_Records!$B9858)</f>
        <v>1</v>
      </c>
      <c r="T9858" s="6">
        <f>ROUNDUP(Customer_Churn_Records!$G9858,0)</f>
        <v>37</v>
      </c>
      <c r="U9858" s="6" t="str">
        <f t="array" ref="U9858">IFS(Customer_Churn_Records!$T9858&lt;30,"young",Customer_Churn_Records!$T9858&lt;50,"middle-aged",Customer_Churn_Records!$T9858&lt;100,"old")</f>
        <v>middle-aged</v>
      </c>
      <c r="V9858" s="8" t="str">
        <f t="array" ref="V9858">IFS(Customer_Churn_Records!$D9858&lt;701,"less-score",Customer_Churn_Records!$D9858&lt;851,"high-score")</f>
        <v>less-score</v>
      </c>
      <c r="W9858" s="8">
        <f t="array" ref="W9858">IF(Customer_Churn_Records!$X9858=0,0,IFS(Customer_Churn_Records!$X9858&lt;100000,"low",Customer_Churn_Records!$X9858&lt;300000,"high"))</f>
        <v>0</v>
      </c>
      <c r="X9858" s="8">
        <f>ROUND(Customer_Churn_Records!$I9858,0)</f>
        <v>0</v>
      </c>
    </row>
    <row r="9859" ht="14.25" customHeight="1">
      <c r="A9859" s="6">
        <v>9576.0</v>
      </c>
      <c r="B9859" s="6">
        <v>1.5604732E7</v>
      </c>
      <c r="C9859" s="6" t="s">
        <v>6142</v>
      </c>
      <c r="D9859" s="6">
        <v>483.0</v>
      </c>
      <c r="E9859" s="6" t="s">
        <v>7</v>
      </c>
      <c r="F9859" s="6" t="s">
        <v>10</v>
      </c>
      <c r="G9859" s="7" t="s">
        <v>128</v>
      </c>
      <c r="H9859" s="6">
        <v>9.0</v>
      </c>
      <c r="I9859" s="6" t="s">
        <v>15173</v>
      </c>
      <c r="J9859" s="6">
        <v>2.0</v>
      </c>
      <c r="K9859" s="6">
        <v>0.0</v>
      </c>
      <c r="L9859" s="6">
        <v>0.0</v>
      </c>
      <c r="M9859" s="6" t="s">
        <v>19254</v>
      </c>
      <c r="N9859" s="6">
        <v>0.0</v>
      </c>
      <c r="O9859" s="6">
        <v>0.0</v>
      </c>
      <c r="P9859" s="6">
        <v>3.0</v>
      </c>
      <c r="Q9859" s="6" t="s">
        <v>79</v>
      </c>
      <c r="R9859" s="6">
        <v>970.0</v>
      </c>
      <c r="S9859" s="6">
        <f>COUNTIF(Customer_Churn_Records!$B$2:$B$10000,Customer_Churn_Records!$B9859)</f>
        <v>1</v>
      </c>
      <c r="T9859" s="6">
        <f>ROUNDUP(Customer_Churn_Records!$G9859,0)</f>
        <v>30</v>
      </c>
      <c r="U9859" s="6" t="str">
        <f t="array" ref="U9859">IFS(Customer_Churn_Records!$T9859&lt;30,"young",Customer_Churn_Records!$T9859&lt;50,"middle-aged",Customer_Churn_Records!$T9859&lt;100,"old")</f>
        <v>middle-aged</v>
      </c>
      <c r="V9859" s="8" t="str">
        <f t="array" ref="V9859">IFS(Customer_Churn_Records!$D9859&lt;701,"less-score",Customer_Churn_Records!$D9859&lt;851,"high-score")</f>
        <v>less-score</v>
      </c>
      <c r="W9859" s="8">
        <f t="array" ref="W9859">IF(Customer_Churn_Records!$X9859=0,0,IFS(Customer_Churn_Records!$X9859&lt;100000,"low",Customer_Churn_Records!$X9859&lt;300000,"high"))</f>
        <v>0</v>
      </c>
      <c r="X9859" s="8">
        <f>ROUND(Customer_Churn_Records!$I9859,0)</f>
        <v>0</v>
      </c>
    </row>
    <row r="9860" ht="14.25" customHeight="1">
      <c r="A9860" s="6">
        <v>9582.0</v>
      </c>
      <c r="B9860" s="6">
        <v>1.5709256E7</v>
      </c>
      <c r="C9860" s="6" t="s">
        <v>5769</v>
      </c>
      <c r="D9860" s="6">
        <v>850.0</v>
      </c>
      <c r="E9860" s="6" t="s">
        <v>7</v>
      </c>
      <c r="F9860" s="6" t="s">
        <v>10</v>
      </c>
      <c r="G9860" s="7" t="s">
        <v>160</v>
      </c>
      <c r="H9860" s="6">
        <v>9.0</v>
      </c>
      <c r="I9860" s="6" t="s">
        <v>15173</v>
      </c>
      <c r="J9860" s="6">
        <v>2.0</v>
      </c>
      <c r="K9860" s="6">
        <v>1.0</v>
      </c>
      <c r="L9860" s="6">
        <v>1.0</v>
      </c>
      <c r="M9860" s="6" t="s">
        <v>19255</v>
      </c>
      <c r="N9860" s="6">
        <v>0.0</v>
      </c>
      <c r="O9860" s="6">
        <v>0.0</v>
      </c>
      <c r="P9860" s="6">
        <v>4.0</v>
      </c>
      <c r="Q9860" s="6" t="s">
        <v>49</v>
      </c>
      <c r="R9860" s="6">
        <v>891.0</v>
      </c>
      <c r="S9860" s="6">
        <f>COUNTIF(Customer_Churn_Records!$B$2:$B$10000,Customer_Churn_Records!$B9860)</f>
        <v>1</v>
      </c>
      <c r="T9860" s="6">
        <f>ROUNDUP(Customer_Churn_Records!$G9860,0)</f>
        <v>28</v>
      </c>
      <c r="U9860" s="6" t="str">
        <f t="array" ref="U9860">IFS(Customer_Churn_Records!$T9860&lt;30,"young",Customer_Churn_Records!$T9860&lt;50,"middle-aged",Customer_Churn_Records!$T9860&lt;100,"old")</f>
        <v>young</v>
      </c>
      <c r="V9860" s="8" t="str">
        <f t="array" ref="V9860">IFS(Customer_Churn_Records!$D9860&lt;701,"less-score",Customer_Churn_Records!$D9860&lt;851,"high-score")</f>
        <v>high-score</v>
      </c>
      <c r="W9860" s="8">
        <f t="array" ref="W9860">IF(Customer_Churn_Records!$X9860=0,0,IFS(Customer_Churn_Records!$X9860&lt;100000,"low",Customer_Churn_Records!$X9860&lt;300000,"high"))</f>
        <v>0</v>
      </c>
      <c r="X9860" s="8">
        <f>ROUND(Customer_Churn_Records!$I9860,0)</f>
        <v>0</v>
      </c>
    </row>
    <row r="9861" ht="14.25" customHeight="1">
      <c r="A9861" s="6">
        <v>9587.0</v>
      </c>
      <c r="B9861" s="6">
        <v>1.5786418E7</v>
      </c>
      <c r="C9861" s="6" t="s">
        <v>3701</v>
      </c>
      <c r="D9861" s="6">
        <v>546.0</v>
      </c>
      <c r="E9861" s="6" t="s">
        <v>7</v>
      </c>
      <c r="F9861" s="6" t="s">
        <v>10</v>
      </c>
      <c r="G9861" s="7" t="s">
        <v>136</v>
      </c>
      <c r="H9861" s="6">
        <v>6.0</v>
      </c>
      <c r="I9861" s="6" t="s">
        <v>15173</v>
      </c>
      <c r="J9861" s="6">
        <v>1.0</v>
      </c>
      <c r="K9861" s="6">
        <v>0.0</v>
      </c>
      <c r="L9861" s="6">
        <v>1.0</v>
      </c>
      <c r="M9861" s="6" t="s">
        <v>19256</v>
      </c>
      <c r="N9861" s="6">
        <v>0.0</v>
      </c>
      <c r="O9861" s="6">
        <v>0.0</v>
      </c>
      <c r="P9861" s="6">
        <v>4.0</v>
      </c>
      <c r="Q9861" s="6" t="s">
        <v>49</v>
      </c>
      <c r="R9861" s="6">
        <v>524.0</v>
      </c>
      <c r="S9861" s="6">
        <f>COUNTIF(Customer_Churn_Records!$B$2:$B$10000,Customer_Churn_Records!$B9861)</f>
        <v>1</v>
      </c>
      <c r="T9861" s="6">
        <f>ROUNDUP(Customer_Churn_Records!$G9861,0)</f>
        <v>20</v>
      </c>
      <c r="U9861" s="6" t="str">
        <f t="array" ref="U9861">IFS(Customer_Churn_Records!$T9861&lt;30,"young",Customer_Churn_Records!$T9861&lt;50,"middle-aged",Customer_Churn_Records!$T9861&lt;100,"old")</f>
        <v>young</v>
      </c>
      <c r="V9861" s="8" t="str">
        <f t="array" ref="V9861">IFS(Customer_Churn_Records!$D9861&lt;701,"less-score",Customer_Churn_Records!$D9861&lt;851,"high-score")</f>
        <v>less-score</v>
      </c>
      <c r="W9861" s="8">
        <f t="array" ref="W9861">IF(Customer_Churn_Records!$X9861=0,0,IFS(Customer_Churn_Records!$X9861&lt;100000,"low",Customer_Churn_Records!$X9861&lt;300000,"high"))</f>
        <v>0</v>
      </c>
      <c r="X9861" s="8">
        <f>ROUND(Customer_Churn_Records!$I9861,0)</f>
        <v>0</v>
      </c>
    </row>
    <row r="9862" ht="14.25" customHeight="1">
      <c r="A9862" s="6">
        <v>9595.0</v>
      </c>
      <c r="B9862" s="6">
        <v>1.5619898E7</v>
      </c>
      <c r="C9862" s="6" t="s">
        <v>3597</v>
      </c>
      <c r="D9862" s="6">
        <v>785.0</v>
      </c>
      <c r="E9862" s="6" t="s">
        <v>7</v>
      </c>
      <c r="F9862" s="6" t="s">
        <v>11</v>
      </c>
      <c r="G9862" s="7" t="s">
        <v>564</v>
      </c>
      <c r="H9862" s="6">
        <v>5.0</v>
      </c>
      <c r="I9862" s="6" t="s">
        <v>15173</v>
      </c>
      <c r="J9862" s="6">
        <v>2.0</v>
      </c>
      <c r="K9862" s="6">
        <v>1.0</v>
      </c>
      <c r="L9862" s="6">
        <v>1.0</v>
      </c>
      <c r="M9862" s="6" t="s">
        <v>19257</v>
      </c>
      <c r="N9862" s="6">
        <v>0.0</v>
      </c>
      <c r="O9862" s="6">
        <v>0.0</v>
      </c>
      <c r="P9862" s="6">
        <v>2.0</v>
      </c>
      <c r="Q9862" s="6" t="s">
        <v>58</v>
      </c>
      <c r="R9862" s="6">
        <v>263.0</v>
      </c>
      <c r="S9862" s="6">
        <f>COUNTIF(Customer_Churn_Records!$B$2:$B$10000,Customer_Churn_Records!$B9862)</f>
        <v>1</v>
      </c>
      <c r="T9862" s="6">
        <f>ROUNDUP(Customer_Churn_Records!$G9862,0)</f>
        <v>55</v>
      </c>
      <c r="U9862" s="6" t="str">
        <f t="array" ref="U9862">IFS(Customer_Churn_Records!$T9862&lt;30,"young",Customer_Churn_Records!$T9862&lt;50,"middle-aged",Customer_Churn_Records!$T9862&lt;100,"old")</f>
        <v>old</v>
      </c>
      <c r="V9862" s="8" t="str">
        <f t="array" ref="V9862">IFS(Customer_Churn_Records!$D9862&lt;701,"less-score",Customer_Churn_Records!$D9862&lt;851,"high-score")</f>
        <v>high-score</v>
      </c>
      <c r="W9862" s="8">
        <f t="array" ref="W9862">IF(Customer_Churn_Records!$X9862=0,0,IFS(Customer_Churn_Records!$X9862&lt;100000,"low",Customer_Churn_Records!$X9862&lt;300000,"high"))</f>
        <v>0</v>
      </c>
      <c r="X9862" s="8">
        <f>ROUND(Customer_Churn_Records!$I9862,0)</f>
        <v>0</v>
      </c>
    </row>
    <row r="9863" ht="14.25" customHeight="1">
      <c r="A9863" s="6">
        <v>9596.0</v>
      </c>
      <c r="B9863" s="6">
        <v>1.5724543E7</v>
      </c>
      <c r="C9863" s="6" t="s">
        <v>80</v>
      </c>
      <c r="D9863" s="6">
        <v>597.0</v>
      </c>
      <c r="E9863" s="6" t="s">
        <v>7</v>
      </c>
      <c r="F9863" s="6" t="s">
        <v>11</v>
      </c>
      <c r="G9863" s="7" t="s">
        <v>445</v>
      </c>
      <c r="H9863" s="6">
        <v>5.0</v>
      </c>
      <c r="I9863" s="6" t="s">
        <v>15173</v>
      </c>
      <c r="J9863" s="6">
        <v>2.0</v>
      </c>
      <c r="K9863" s="6">
        <v>1.0</v>
      </c>
      <c r="L9863" s="6">
        <v>1.0</v>
      </c>
      <c r="M9863" s="6" t="s">
        <v>19258</v>
      </c>
      <c r="N9863" s="6">
        <v>0.0</v>
      </c>
      <c r="O9863" s="6">
        <v>0.0</v>
      </c>
      <c r="P9863" s="6">
        <v>1.0</v>
      </c>
      <c r="Q9863" s="6" t="s">
        <v>49</v>
      </c>
      <c r="R9863" s="6">
        <v>567.0</v>
      </c>
      <c r="S9863" s="6">
        <f>COUNTIF(Customer_Churn_Records!$B$2:$B$10000,Customer_Churn_Records!$B9863)</f>
        <v>1</v>
      </c>
      <c r="T9863" s="6">
        <f>ROUNDUP(Customer_Churn_Records!$G9863,0)</f>
        <v>61</v>
      </c>
      <c r="U9863" s="6" t="str">
        <f t="array" ref="U9863">IFS(Customer_Churn_Records!$T9863&lt;30,"young",Customer_Churn_Records!$T9863&lt;50,"middle-aged",Customer_Churn_Records!$T9863&lt;100,"old")</f>
        <v>old</v>
      </c>
      <c r="V9863" s="8" t="str">
        <f t="array" ref="V9863">IFS(Customer_Churn_Records!$D9863&lt;701,"less-score",Customer_Churn_Records!$D9863&lt;851,"high-score")</f>
        <v>less-score</v>
      </c>
      <c r="W9863" s="8">
        <f t="array" ref="W9863">IF(Customer_Churn_Records!$X9863=0,0,IFS(Customer_Churn_Records!$X9863&lt;100000,"low",Customer_Churn_Records!$X9863&lt;300000,"high"))</f>
        <v>0</v>
      </c>
      <c r="X9863" s="8">
        <f>ROUND(Customer_Churn_Records!$I9863,0)</f>
        <v>0</v>
      </c>
    </row>
    <row r="9864" ht="14.25" customHeight="1">
      <c r="A9864" s="6">
        <v>9598.0</v>
      </c>
      <c r="B9864" s="6">
        <v>1.5730441E7</v>
      </c>
      <c r="C9864" s="6" t="s">
        <v>7898</v>
      </c>
      <c r="D9864" s="6">
        <v>509.0</v>
      </c>
      <c r="E9864" s="6" t="s">
        <v>7</v>
      </c>
      <c r="F9864" s="6" t="s">
        <v>11</v>
      </c>
      <c r="G9864" s="7" t="s">
        <v>64</v>
      </c>
      <c r="H9864" s="6">
        <v>10.0</v>
      </c>
      <c r="I9864" s="6" t="s">
        <v>15173</v>
      </c>
      <c r="J9864" s="6">
        <v>2.0</v>
      </c>
      <c r="K9864" s="6">
        <v>1.0</v>
      </c>
      <c r="L9864" s="6">
        <v>1.0</v>
      </c>
      <c r="M9864" s="6" t="s">
        <v>19259</v>
      </c>
      <c r="N9864" s="6">
        <v>0.0</v>
      </c>
      <c r="O9864" s="6">
        <v>0.0</v>
      </c>
      <c r="P9864" s="6">
        <v>5.0</v>
      </c>
      <c r="Q9864" s="6" t="s">
        <v>79</v>
      </c>
      <c r="R9864" s="6">
        <v>425.0</v>
      </c>
      <c r="S9864" s="6">
        <f>COUNTIF(Customer_Churn_Records!$B$2:$B$10000,Customer_Churn_Records!$B9864)</f>
        <v>1</v>
      </c>
      <c r="T9864" s="6">
        <f>ROUNDUP(Customer_Churn_Records!$G9864,0)</f>
        <v>26</v>
      </c>
      <c r="U9864" s="6" t="str">
        <f t="array" ref="U9864">IFS(Customer_Churn_Records!$T9864&lt;30,"young",Customer_Churn_Records!$T9864&lt;50,"middle-aged",Customer_Churn_Records!$T9864&lt;100,"old")</f>
        <v>young</v>
      </c>
      <c r="V9864" s="8" t="str">
        <f t="array" ref="V9864">IFS(Customer_Churn_Records!$D9864&lt;701,"less-score",Customer_Churn_Records!$D9864&lt;851,"high-score")</f>
        <v>less-score</v>
      </c>
      <c r="W9864" s="8">
        <f t="array" ref="W9864">IF(Customer_Churn_Records!$X9864=0,0,IFS(Customer_Churn_Records!$X9864&lt;100000,"low",Customer_Churn_Records!$X9864&lt;300000,"high"))</f>
        <v>0</v>
      </c>
      <c r="X9864" s="8">
        <f>ROUND(Customer_Churn_Records!$I9864,0)</f>
        <v>0</v>
      </c>
    </row>
    <row r="9865" ht="14.25" customHeight="1">
      <c r="A9865" s="6">
        <v>9604.0</v>
      </c>
      <c r="B9865" s="6">
        <v>1.5698927E7</v>
      </c>
      <c r="C9865" s="6" t="s">
        <v>657</v>
      </c>
      <c r="D9865" s="6">
        <v>675.0</v>
      </c>
      <c r="E9865" s="6" t="s">
        <v>7</v>
      </c>
      <c r="F9865" s="6" t="s">
        <v>11</v>
      </c>
      <c r="G9865" s="7" t="s">
        <v>107</v>
      </c>
      <c r="H9865" s="6">
        <v>7.0</v>
      </c>
      <c r="I9865" s="6" t="s">
        <v>15173</v>
      </c>
      <c r="J9865" s="6">
        <v>2.0</v>
      </c>
      <c r="K9865" s="6">
        <v>0.0</v>
      </c>
      <c r="L9865" s="6">
        <v>1.0</v>
      </c>
      <c r="M9865" s="6" t="s">
        <v>19260</v>
      </c>
      <c r="N9865" s="6">
        <v>0.0</v>
      </c>
      <c r="O9865" s="6">
        <v>0.0</v>
      </c>
      <c r="P9865" s="6">
        <v>5.0</v>
      </c>
      <c r="Q9865" s="6" t="s">
        <v>49</v>
      </c>
      <c r="R9865" s="6">
        <v>316.0</v>
      </c>
      <c r="S9865" s="6">
        <f>COUNTIF(Customer_Churn_Records!$B$2:$B$10000,Customer_Churn_Records!$B9865)</f>
        <v>1</v>
      </c>
      <c r="T9865" s="6">
        <f>ROUNDUP(Customer_Churn_Records!$G9865,0)</f>
        <v>39</v>
      </c>
      <c r="U9865" s="6" t="str">
        <f t="array" ref="U9865">IFS(Customer_Churn_Records!$T9865&lt;30,"young",Customer_Churn_Records!$T9865&lt;50,"middle-aged",Customer_Churn_Records!$T9865&lt;100,"old")</f>
        <v>middle-aged</v>
      </c>
      <c r="V9865" s="8" t="str">
        <f t="array" ref="V9865">IFS(Customer_Churn_Records!$D9865&lt;701,"less-score",Customer_Churn_Records!$D9865&lt;851,"high-score")</f>
        <v>less-score</v>
      </c>
      <c r="W9865" s="8">
        <f t="array" ref="W9865">IF(Customer_Churn_Records!$X9865=0,0,IFS(Customer_Churn_Records!$X9865&lt;100000,"low",Customer_Churn_Records!$X9865&lt;300000,"high"))</f>
        <v>0</v>
      </c>
      <c r="X9865" s="8">
        <f>ROUND(Customer_Churn_Records!$I9865,0)</f>
        <v>0</v>
      </c>
    </row>
    <row r="9866" ht="14.25" customHeight="1">
      <c r="A9866" s="6">
        <v>9606.0</v>
      </c>
      <c r="B9866" s="6">
        <v>1.5733444E7</v>
      </c>
      <c r="C9866" s="6" t="s">
        <v>1310</v>
      </c>
      <c r="D9866" s="6">
        <v>736.0</v>
      </c>
      <c r="E9866" s="6" t="s">
        <v>7</v>
      </c>
      <c r="F9866" s="6" t="s">
        <v>10</v>
      </c>
      <c r="G9866" s="7" t="s">
        <v>99</v>
      </c>
      <c r="H9866" s="6">
        <v>9.0</v>
      </c>
      <c r="I9866" s="6" t="s">
        <v>15173</v>
      </c>
      <c r="J9866" s="6">
        <v>2.0</v>
      </c>
      <c r="K9866" s="6">
        <v>0.0</v>
      </c>
      <c r="L9866" s="6">
        <v>0.0</v>
      </c>
      <c r="M9866" s="6" t="s">
        <v>19261</v>
      </c>
      <c r="N9866" s="6">
        <v>0.0</v>
      </c>
      <c r="O9866" s="6">
        <v>0.0</v>
      </c>
      <c r="P9866" s="6">
        <v>2.0</v>
      </c>
      <c r="Q9866" s="6" t="s">
        <v>79</v>
      </c>
      <c r="R9866" s="6">
        <v>790.0</v>
      </c>
      <c r="S9866" s="6">
        <f>COUNTIF(Customer_Churn_Records!$B$2:$B$10000,Customer_Churn_Records!$B9866)</f>
        <v>1</v>
      </c>
      <c r="T9866" s="6">
        <f>ROUNDUP(Customer_Churn_Records!$G9866,0)</f>
        <v>29</v>
      </c>
      <c r="U9866" s="6" t="str">
        <f t="array" ref="U9866">IFS(Customer_Churn_Records!$T9866&lt;30,"young",Customer_Churn_Records!$T9866&lt;50,"middle-aged",Customer_Churn_Records!$T9866&lt;100,"old")</f>
        <v>young</v>
      </c>
      <c r="V9866" s="8" t="str">
        <f t="array" ref="V9866">IFS(Customer_Churn_Records!$D9866&lt;701,"less-score",Customer_Churn_Records!$D9866&lt;851,"high-score")</f>
        <v>high-score</v>
      </c>
      <c r="W9866" s="8">
        <f t="array" ref="W9866">IF(Customer_Churn_Records!$X9866=0,0,IFS(Customer_Churn_Records!$X9866&lt;100000,"low",Customer_Churn_Records!$X9866&lt;300000,"high"))</f>
        <v>0</v>
      </c>
      <c r="X9866" s="8">
        <f>ROUND(Customer_Churn_Records!$I9866,0)</f>
        <v>0</v>
      </c>
    </row>
    <row r="9867" ht="14.25" customHeight="1">
      <c r="A9867" s="6">
        <v>9608.0</v>
      </c>
      <c r="B9867" s="6">
        <v>1.5806918E7</v>
      </c>
      <c r="C9867" s="6" t="s">
        <v>6380</v>
      </c>
      <c r="D9867" s="6">
        <v>674.0</v>
      </c>
      <c r="E9867" s="6" t="s">
        <v>7</v>
      </c>
      <c r="F9867" s="6" t="s">
        <v>11</v>
      </c>
      <c r="G9867" s="7" t="s">
        <v>160</v>
      </c>
      <c r="H9867" s="6">
        <v>5.0</v>
      </c>
      <c r="I9867" s="6" t="s">
        <v>15173</v>
      </c>
      <c r="J9867" s="6">
        <v>1.0</v>
      </c>
      <c r="K9867" s="6">
        <v>1.0</v>
      </c>
      <c r="L9867" s="6">
        <v>1.0</v>
      </c>
      <c r="M9867" s="6" t="s">
        <v>19262</v>
      </c>
      <c r="N9867" s="6">
        <v>0.0</v>
      </c>
      <c r="O9867" s="6">
        <v>0.0</v>
      </c>
      <c r="P9867" s="6">
        <v>3.0</v>
      </c>
      <c r="Q9867" s="6" t="s">
        <v>49</v>
      </c>
      <c r="R9867" s="6">
        <v>377.0</v>
      </c>
      <c r="S9867" s="6">
        <f>COUNTIF(Customer_Churn_Records!$B$2:$B$10000,Customer_Churn_Records!$B9867)</f>
        <v>1</v>
      </c>
      <c r="T9867" s="6">
        <f>ROUNDUP(Customer_Churn_Records!$G9867,0)</f>
        <v>28</v>
      </c>
      <c r="U9867" s="6" t="str">
        <f t="array" ref="U9867">IFS(Customer_Churn_Records!$T9867&lt;30,"young",Customer_Churn_Records!$T9867&lt;50,"middle-aged",Customer_Churn_Records!$T9867&lt;100,"old")</f>
        <v>young</v>
      </c>
      <c r="V9867" s="8" t="str">
        <f t="array" ref="V9867">IFS(Customer_Churn_Records!$D9867&lt;701,"less-score",Customer_Churn_Records!$D9867&lt;851,"high-score")</f>
        <v>less-score</v>
      </c>
      <c r="W9867" s="8">
        <f t="array" ref="W9867">IF(Customer_Churn_Records!$X9867=0,0,IFS(Customer_Churn_Records!$X9867&lt;100000,"low",Customer_Churn_Records!$X9867&lt;300000,"high"))</f>
        <v>0</v>
      </c>
      <c r="X9867" s="8">
        <f>ROUND(Customer_Churn_Records!$I9867,0)</f>
        <v>0</v>
      </c>
    </row>
    <row r="9868" ht="14.25" customHeight="1">
      <c r="A9868" s="6">
        <v>9609.0</v>
      </c>
      <c r="B9868" s="6">
        <v>1.5638247E7</v>
      </c>
      <c r="C9868" s="6" t="s">
        <v>19263</v>
      </c>
      <c r="D9868" s="6">
        <v>700.0</v>
      </c>
      <c r="E9868" s="6" t="s">
        <v>9</v>
      </c>
      <c r="F9868" s="6" t="s">
        <v>11</v>
      </c>
      <c r="G9868" s="7" t="s">
        <v>220</v>
      </c>
      <c r="H9868" s="6">
        <v>9.0</v>
      </c>
      <c r="I9868" s="6" t="s">
        <v>15173</v>
      </c>
      <c r="J9868" s="6">
        <v>2.0</v>
      </c>
      <c r="K9868" s="6">
        <v>1.0</v>
      </c>
      <c r="L9868" s="6">
        <v>0.0</v>
      </c>
      <c r="M9868" s="6" t="s">
        <v>19264</v>
      </c>
      <c r="N9868" s="6">
        <v>0.0</v>
      </c>
      <c r="O9868" s="6">
        <v>0.0</v>
      </c>
      <c r="P9868" s="6">
        <v>4.0</v>
      </c>
      <c r="Q9868" s="6" t="s">
        <v>58</v>
      </c>
      <c r="R9868" s="6">
        <v>533.0</v>
      </c>
      <c r="S9868" s="6">
        <f>COUNTIF(Customer_Churn_Records!$B$2:$B$10000,Customer_Churn_Records!$B9868)</f>
        <v>1</v>
      </c>
      <c r="T9868" s="6">
        <f>ROUNDUP(Customer_Churn_Records!$G9868,0)</f>
        <v>44</v>
      </c>
      <c r="U9868" s="6" t="str">
        <f t="array" ref="U9868">IFS(Customer_Churn_Records!$T9868&lt;30,"young",Customer_Churn_Records!$T9868&lt;50,"middle-aged",Customer_Churn_Records!$T9868&lt;100,"old")</f>
        <v>middle-aged</v>
      </c>
      <c r="V9868" s="8" t="str">
        <f t="array" ref="V9868">IFS(Customer_Churn_Records!$D9868&lt;701,"less-score",Customer_Churn_Records!$D9868&lt;851,"high-score")</f>
        <v>less-score</v>
      </c>
      <c r="W9868" s="8">
        <f t="array" ref="W9868">IF(Customer_Churn_Records!$X9868=0,0,IFS(Customer_Churn_Records!$X9868&lt;100000,"low",Customer_Churn_Records!$X9868&lt;300000,"high"))</f>
        <v>0</v>
      </c>
      <c r="X9868" s="8">
        <f>ROUND(Customer_Churn_Records!$I9868,0)</f>
        <v>0</v>
      </c>
    </row>
    <row r="9869" ht="14.25" customHeight="1">
      <c r="A9869" s="6">
        <v>9610.0</v>
      </c>
      <c r="B9869" s="6">
        <v>1.5674833E7</v>
      </c>
      <c r="C9869" s="6" t="s">
        <v>6039</v>
      </c>
      <c r="D9869" s="6">
        <v>741.0</v>
      </c>
      <c r="E9869" s="6" t="s">
        <v>7</v>
      </c>
      <c r="F9869" s="6" t="s">
        <v>10</v>
      </c>
      <c r="G9869" s="7" t="s">
        <v>87</v>
      </c>
      <c r="H9869" s="6">
        <v>1.0</v>
      </c>
      <c r="I9869" s="6" t="s">
        <v>15173</v>
      </c>
      <c r="J9869" s="6">
        <v>2.0</v>
      </c>
      <c r="K9869" s="6">
        <v>1.0</v>
      </c>
      <c r="L9869" s="6">
        <v>0.0</v>
      </c>
      <c r="M9869" s="6" t="s">
        <v>19265</v>
      </c>
      <c r="N9869" s="6">
        <v>0.0</v>
      </c>
      <c r="O9869" s="6">
        <v>0.0</v>
      </c>
      <c r="P9869" s="6">
        <v>1.0</v>
      </c>
      <c r="Q9869" s="6" t="s">
        <v>44</v>
      </c>
      <c r="R9869" s="6">
        <v>500.0</v>
      </c>
      <c r="S9869" s="6">
        <f>COUNTIF(Customer_Churn_Records!$B$2:$B$10000,Customer_Churn_Records!$B9869)</f>
        <v>1</v>
      </c>
      <c r="T9869" s="6">
        <f>ROUNDUP(Customer_Churn_Records!$G9869,0)</f>
        <v>35</v>
      </c>
      <c r="U9869" s="6" t="str">
        <f t="array" ref="U9869">IFS(Customer_Churn_Records!$T9869&lt;30,"young",Customer_Churn_Records!$T9869&lt;50,"middle-aged",Customer_Churn_Records!$T9869&lt;100,"old")</f>
        <v>middle-aged</v>
      </c>
      <c r="V9869" s="8" t="str">
        <f t="array" ref="V9869">IFS(Customer_Churn_Records!$D9869&lt;701,"less-score",Customer_Churn_Records!$D9869&lt;851,"high-score")</f>
        <v>high-score</v>
      </c>
      <c r="W9869" s="8">
        <f t="array" ref="W9869">IF(Customer_Churn_Records!$X9869=0,0,IFS(Customer_Churn_Records!$X9869&lt;100000,"low",Customer_Churn_Records!$X9869&lt;300000,"high"))</f>
        <v>0</v>
      </c>
      <c r="X9869" s="8">
        <f>ROUND(Customer_Churn_Records!$I9869,0)</f>
        <v>0</v>
      </c>
    </row>
    <row r="9870" ht="14.25" customHeight="1">
      <c r="A9870" s="6">
        <v>9611.0</v>
      </c>
      <c r="B9870" s="6">
        <v>1.5812534E7</v>
      </c>
      <c r="C9870" s="6" t="s">
        <v>2742</v>
      </c>
      <c r="D9870" s="6">
        <v>455.0</v>
      </c>
      <c r="E9870" s="6" t="s">
        <v>7</v>
      </c>
      <c r="F9870" s="6" t="s">
        <v>11</v>
      </c>
      <c r="G9870" s="7" t="s">
        <v>55</v>
      </c>
      <c r="H9870" s="6">
        <v>1.0</v>
      </c>
      <c r="I9870" s="6" t="s">
        <v>15173</v>
      </c>
      <c r="J9870" s="6">
        <v>3.0</v>
      </c>
      <c r="K9870" s="6">
        <v>0.0</v>
      </c>
      <c r="L9870" s="6">
        <v>1.0</v>
      </c>
      <c r="M9870" s="6" t="s">
        <v>19266</v>
      </c>
      <c r="N9870" s="6">
        <v>0.0</v>
      </c>
      <c r="O9870" s="6">
        <v>0.0</v>
      </c>
      <c r="P9870" s="6">
        <v>2.0</v>
      </c>
      <c r="Q9870" s="6" t="s">
        <v>79</v>
      </c>
      <c r="R9870" s="6">
        <v>407.0</v>
      </c>
      <c r="S9870" s="6">
        <f>COUNTIF(Customer_Churn_Records!$B$2:$B$10000,Customer_Churn_Records!$B9870)</f>
        <v>1</v>
      </c>
      <c r="T9870" s="6">
        <f>ROUNDUP(Customer_Churn_Records!$G9870,0)</f>
        <v>40</v>
      </c>
      <c r="U9870" s="6" t="str">
        <f t="array" ref="U9870">IFS(Customer_Churn_Records!$T9870&lt;30,"young",Customer_Churn_Records!$T9870&lt;50,"middle-aged",Customer_Churn_Records!$T9870&lt;100,"old")</f>
        <v>middle-aged</v>
      </c>
      <c r="V9870" s="8" t="str">
        <f t="array" ref="V9870">IFS(Customer_Churn_Records!$D9870&lt;701,"less-score",Customer_Churn_Records!$D9870&lt;851,"high-score")</f>
        <v>less-score</v>
      </c>
      <c r="W9870" s="8">
        <f t="array" ref="W9870">IF(Customer_Churn_Records!$X9870=0,0,IFS(Customer_Churn_Records!$X9870&lt;100000,"low",Customer_Churn_Records!$X9870&lt;300000,"high"))</f>
        <v>0</v>
      </c>
      <c r="X9870" s="8">
        <f>ROUND(Customer_Churn_Records!$I9870,0)</f>
        <v>0</v>
      </c>
    </row>
    <row r="9871" ht="14.25" customHeight="1">
      <c r="A9871" s="6">
        <v>9613.0</v>
      </c>
      <c r="B9871" s="6">
        <v>1.5794297E7</v>
      </c>
      <c r="C9871" s="6" t="s">
        <v>166</v>
      </c>
      <c r="D9871" s="6">
        <v>776.0</v>
      </c>
      <c r="E9871" s="6" t="s">
        <v>7</v>
      </c>
      <c r="F9871" s="6" t="s">
        <v>11</v>
      </c>
      <c r="G9871" s="7" t="s">
        <v>118</v>
      </c>
      <c r="H9871" s="6">
        <v>1.0</v>
      </c>
      <c r="I9871" s="6" t="s">
        <v>15173</v>
      </c>
      <c r="J9871" s="6">
        <v>2.0</v>
      </c>
      <c r="K9871" s="6">
        <v>1.0</v>
      </c>
      <c r="L9871" s="6">
        <v>0.0</v>
      </c>
      <c r="M9871" s="6" t="s">
        <v>19267</v>
      </c>
      <c r="N9871" s="6">
        <v>0.0</v>
      </c>
      <c r="O9871" s="6">
        <v>0.0</v>
      </c>
      <c r="P9871" s="6">
        <v>3.0</v>
      </c>
      <c r="Q9871" s="6" t="s">
        <v>58</v>
      </c>
      <c r="R9871" s="6">
        <v>329.0</v>
      </c>
      <c r="S9871" s="6">
        <f>COUNTIF(Customer_Churn_Records!$B$2:$B$10000,Customer_Churn_Records!$B9871)</f>
        <v>1</v>
      </c>
      <c r="T9871" s="6">
        <f>ROUNDUP(Customer_Churn_Records!$G9871,0)</f>
        <v>36</v>
      </c>
      <c r="U9871" s="6" t="str">
        <f t="array" ref="U9871">IFS(Customer_Churn_Records!$T9871&lt;30,"young",Customer_Churn_Records!$T9871&lt;50,"middle-aged",Customer_Churn_Records!$T9871&lt;100,"old")</f>
        <v>middle-aged</v>
      </c>
      <c r="V9871" s="8" t="str">
        <f t="array" ref="V9871">IFS(Customer_Churn_Records!$D9871&lt;701,"less-score",Customer_Churn_Records!$D9871&lt;851,"high-score")</f>
        <v>high-score</v>
      </c>
      <c r="W9871" s="8">
        <f t="array" ref="W9871">IF(Customer_Churn_Records!$X9871=0,0,IFS(Customer_Churn_Records!$X9871&lt;100000,"low",Customer_Churn_Records!$X9871&lt;300000,"high"))</f>
        <v>0</v>
      </c>
      <c r="X9871" s="8">
        <f>ROUND(Customer_Churn_Records!$I9871,0)</f>
        <v>0</v>
      </c>
    </row>
    <row r="9872" ht="14.25" customHeight="1">
      <c r="A9872" s="6">
        <v>9614.0</v>
      </c>
      <c r="B9872" s="6">
        <v>1.5737025E7</v>
      </c>
      <c r="C9872" s="6" t="s">
        <v>795</v>
      </c>
      <c r="D9872" s="6">
        <v>635.0</v>
      </c>
      <c r="E9872" s="6" t="s">
        <v>7</v>
      </c>
      <c r="F9872" s="6" t="s">
        <v>11</v>
      </c>
      <c r="G9872" s="7" t="s">
        <v>103</v>
      </c>
      <c r="H9872" s="6">
        <v>1.0</v>
      </c>
      <c r="I9872" s="6" t="s">
        <v>15173</v>
      </c>
      <c r="J9872" s="6">
        <v>3.0</v>
      </c>
      <c r="K9872" s="6">
        <v>0.0</v>
      </c>
      <c r="L9872" s="6">
        <v>0.0</v>
      </c>
      <c r="M9872" s="6" t="s">
        <v>19268</v>
      </c>
      <c r="N9872" s="6">
        <v>1.0</v>
      </c>
      <c r="O9872" s="6">
        <v>1.0</v>
      </c>
      <c r="P9872" s="6">
        <v>5.0</v>
      </c>
      <c r="Q9872" s="6" t="s">
        <v>58</v>
      </c>
      <c r="R9872" s="6">
        <v>897.0</v>
      </c>
      <c r="S9872" s="6">
        <f>COUNTIF(Customer_Churn_Records!$B$2:$B$10000,Customer_Churn_Records!$B9872)</f>
        <v>1</v>
      </c>
      <c r="T9872" s="6">
        <f>ROUNDUP(Customer_Churn_Records!$G9872,0)</f>
        <v>33</v>
      </c>
      <c r="U9872" s="6" t="str">
        <f t="array" ref="U9872">IFS(Customer_Churn_Records!$T9872&lt;30,"young",Customer_Churn_Records!$T9872&lt;50,"middle-aged",Customer_Churn_Records!$T9872&lt;100,"old")</f>
        <v>middle-aged</v>
      </c>
      <c r="V9872" s="8" t="str">
        <f t="array" ref="V9872">IFS(Customer_Churn_Records!$D9872&lt;701,"less-score",Customer_Churn_Records!$D9872&lt;851,"high-score")</f>
        <v>less-score</v>
      </c>
      <c r="W9872" s="8">
        <f t="array" ref="W9872">IF(Customer_Churn_Records!$X9872=0,0,IFS(Customer_Churn_Records!$X9872&lt;100000,"low",Customer_Churn_Records!$X9872&lt;300000,"high"))</f>
        <v>0</v>
      </c>
      <c r="X9872" s="8">
        <f>ROUND(Customer_Churn_Records!$I9872,0)</f>
        <v>0</v>
      </c>
    </row>
    <row r="9873" ht="14.25" customHeight="1">
      <c r="A9873" s="6">
        <v>9615.0</v>
      </c>
      <c r="B9873" s="6">
        <v>1.5615931E7</v>
      </c>
      <c r="C9873" s="6" t="s">
        <v>1290</v>
      </c>
      <c r="D9873" s="6">
        <v>746.0</v>
      </c>
      <c r="E9873" s="6" t="s">
        <v>7</v>
      </c>
      <c r="F9873" s="6" t="s">
        <v>10</v>
      </c>
      <c r="G9873" s="7" t="s">
        <v>72</v>
      </c>
      <c r="H9873" s="6">
        <v>4.0</v>
      </c>
      <c r="I9873" s="6" t="s">
        <v>15173</v>
      </c>
      <c r="J9873" s="6">
        <v>2.0</v>
      </c>
      <c r="K9873" s="6">
        <v>0.0</v>
      </c>
      <c r="L9873" s="6">
        <v>1.0</v>
      </c>
      <c r="M9873" s="6" t="s">
        <v>19269</v>
      </c>
      <c r="N9873" s="6">
        <v>0.0</v>
      </c>
      <c r="O9873" s="6">
        <v>0.0</v>
      </c>
      <c r="P9873" s="6">
        <v>5.0</v>
      </c>
      <c r="Q9873" s="6" t="s">
        <v>79</v>
      </c>
      <c r="R9873" s="6">
        <v>219.0</v>
      </c>
      <c r="S9873" s="6">
        <f>COUNTIF(Customer_Churn_Records!$B$2:$B$10000,Customer_Churn_Records!$B9873)</f>
        <v>1</v>
      </c>
      <c r="T9873" s="6">
        <f>ROUNDUP(Customer_Churn_Records!$G9873,0)</f>
        <v>37</v>
      </c>
      <c r="U9873" s="6" t="str">
        <f t="array" ref="U9873">IFS(Customer_Churn_Records!$T9873&lt;30,"young",Customer_Churn_Records!$T9873&lt;50,"middle-aged",Customer_Churn_Records!$T9873&lt;100,"old")</f>
        <v>middle-aged</v>
      </c>
      <c r="V9873" s="8" t="str">
        <f t="array" ref="V9873">IFS(Customer_Churn_Records!$D9873&lt;701,"less-score",Customer_Churn_Records!$D9873&lt;851,"high-score")</f>
        <v>high-score</v>
      </c>
      <c r="W9873" s="8">
        <f t="array" ref="W9873">IF(Customer_Churn_Records!$X9873=0,0,IFS(Customer_Churn_Records!$X9873&lt;100000,"low",Customer_Churn_Records!$X9873&lt;300000,"high"))</f>
        <v>0</v>
      </c>
      <c r="X9873" s="8">
        <f>ROUND(Customer_Churn_Records!$I9873,0)</f>
        <v>0</v>
      </c>
    </row>
    <row r="9874" ht="14.25" customHeight="1">
      <c r="A9874" s="6">
        <v>9616.0</v>
      </c>
      <c r="B9874" s="6">
        <v>1.566486E7</v>
      </c>
      <c r="C9874" s="6" t="s">
        <v>373</v>
      </c>
      <c r="D9874" s="6">
        <v>692.0</v>
      </c>
      <c r="E9874" s="6" t="s">
        <v>9</v>
      </c>
      <c r="F9874" s="6" t="s">
        <v>10</v>
      </c>
      <c r="G9874" s="7" t="s">
        <v>177</v>
      </c>
      <c r="H9874" s="6">
        <v>3.0</v>
      </c>
      <c r="I9874" s="6" t="s">
        <v>15173</v>
      </c>
      <c r="J9874" s="6">
        <v>2.0</v>
      </c>
      <c r="K9874" s="6">
        <v>1.0</v>
      </c>
      <c r="L9874" s="6">
        <v>0.0</v>
      </c>
      <c r="M9874" s="6" t="s">
        <v>19270</v>
      </c>
      <c r="N9874" s="6">
        <v>1.0</v>
      </c>
      <c r="O9874" s="6">
        <v>1.0</v>
      </c>
      <c r="P9874" s="6">
        <v>3.0</v>
      </c>
      <c r="Q9874" s="6" t="s">
        <v>44</v>
      </c>
      <c r="R9874" s="6">
        <v>525.0</v>
      </c>
      <c r="S9874" s="6">
        <f>COUNTIF(Customer_Churn_Records!$B$2:$B$10000,Customer_Churn_Records!$B9874)</f>
        <v>1</v>
      </c>
      <c r="T9874" s="6">
        <f>ROUNDUP(Customer_Churn_Records!$G9874,0)</f>
        <v>47</v>
      </c>
      <c r="U9874" s="6" t="str">
        <f t="array" ref="U9874">IFS(Customer_Churn_Records!$T9874&lt;30,"young",Customer_Churn_Records!$T9874&lt;50,"middle-aged",Customer_Churn_Records!$T9874&lt;100,"old")</f>
        <v>middle-aged</v>
      </c>
      <c r="V9874" s="8" t="str">
        <f t="array" ref="V9874">IFS(Customer_Churn_Records!$D9874&lt;701,"less-score",Customer_Churn_Records!$D9874&lt;851,"high-score")</f>
        <v>less-score</v>
      </c>
      <c r="W9874" s="8">
        <f t="array" ref="W9874">IF(Customer_Churn_Records!$X9874=0,0,IFS(Customer_Churn_Records!$X9874&lt;100000,"low",Customer_Churn_Records!$X9874&lt;300000,"high"))</f>
        <v>0</v>
      </c>
      <c r="X9874" s="8">
        <f>ROUND(Customer_Churn_Records!$I9874,0)</f>
        <v>0</v>
      </c>
    </row>
    <row r="9875" ht="14.25" customHeight="1">
      <c r="A9875" s="6">
        <v>9629.0</v>
      </c>
      <c r="B9875" s="6">
        <v>1.5596624E7</v>
      </c>
      <c r="C9875" s="6" t="s">
        <v>19271</v>
      </c>
      <c r="D9875" s="6">
        <v>662.0</v>
      </c>
      <c r="E9875" s="6" t="s">
        <v>7</v>
      </c>
      <c r="F9875" s="6" t="s">
        <v>10</v>
      </c>
      <c r="G9875" s="7" t="s">
        <v>367</v>
      </c>
      <c r="H9875" s="6">
        <v>9.0</v>
      </c>
      <c r="I9875" s="6" t="s">
        <v>15173</v>
      </c>
      <c r="J9875" s="6">
        <v>2.0</v>
      </c>
      <c r="K9875" s="6">
        <v>1.0</v>
      </c>
      <c r="L9875" s="6">
        <v>1.0</v>
      </c>
      <c r="M9875" s="6" t="s">
        <v>19272</v>
      </c>
      <c r="N9875" s="6">
        <v>0.0</v>
      </c>
      <c r="O9875" s="6">
        <v>0.0</v>
      </c>
      <c r="P9875" s="6">
        <v>1.0</v>
      </c>
      <c r="Q9875" s="6" t="s">
        <v>44</v>
      </c>
      <c r="R9875" s="6">
        <v>910.0</v>
      </c>
      <c r="S9875" s="6">
        <f>COUNTIF(Customer_Churn_Records!$B$2:$B$10000,Customer_Churn_Records!$B9875)</f>
        <v>1</v>
      </c>
      <c r="T9875" s="6">
        <f>ROUNDUP(Customer_Churn_Records!$G9875,0)</f>
        <v>22</v>
      </c>
      <c r="U9875" s="6" t="str">
        <f t="array" ref="U9875">IFS(Customer_Churn_Records!$T9875&lt;30,"young",Customer_Churn_Records!$T9875&lt;50,"middle-aged",Customer_Churn_Records!$T9875&lt;100,"old")</f>
        <v>young</v>
      </c>
      <c r="V9875" s="8" t="str">
        <f t="array" ref="V9875">IFS(Customer_Churn_Records!$D9875&lt;701,"less-score",Customer_Churn_Records!$D9875&lt;851,"high-score")</f>
        <v>less-score</v>
      </c>
      <c r="W9875" s="8">
        <f t="array" ref="W9875">IF(Customer_Churn_Records!$X9875=0,0,IFS(Customer_Churn_Records!$X9875&lt;100000,"low",Customer_Churn_Records!$X9875&lt;300000,"high"))</f>
        <v>0</v>
      </c>
      <c r="X9875" s="8">
        <f>ROUND(Customer_Churn_Records!$I9875,0)</f>
        <v>0</v>
      </c>
    </row>
    <row r="9876" ht="14.25" customHeight="1">
      <c r="A9876" s="6">
        <v>9635.0</v>
      </c>
      <c r="B9876" s="6">
        <v>1.5580805E7</v>
      </c>
      <c r="C9876" s="6" t="s">
        <v>3485</v>
      </c>
      <c r="D9876" s="6">
        <v>655.0</v>
      </c>
      <c r="E9876" s="6" t="s">
        <v>7</v>
      </c>
      <c r="F9876" s="6" t="s">
        <v>11</v>
      </c>
      <c r="G9876" s="7" t="s">
        <v>197</v>
      </c>
      <c r="H9876" s="6">
        <v>10.0</v>
      </c>
      <c r="I9876" s="6" t="s">
        <v>15173</v>
      </c>
      <c r="J9876" s="6">
        <v>2.0</v>
      </c>
      <c r="K9876" s="6">
        <v>1.0</v>
      </c>
      <c r="L9876" s="6">
        <v>0.0</v>
      </c>
      <c r="M9876" s="6" t="s">
        <v>19273</v>
      </c>
      <c r="N9876" s="6">
        <v>0.0</v>
      </c>
      <c r="O9876" s="6">
        <v>0.0</v>
      </c>
      <c r="P9876" s="6">
        <v>4.0</v>
      </c>
      <c r="Q9876" s="6" t="s">
        <v>44</v>
      </c>
      <c r="R9876" s="6">
        <v>925.0</v>
      </c>
      <c r="S9876" s="6">
        <f>COUNTIF(Customer_Churn_Records!$B$2:$B$10000,Customer_Churn_Records!$B9876)</f>
        <v>1</v>
      </c>
      <c r="T9876" s="6">
        <f>ROUNDUP(Customer_Churn_Records!$G9876,0)</f>
        <v>27</v>
      </c>
      <c r="U9876" s="6" t="str">
        <f t="array" ref="U9876">IFS(Customer_Churn_Records!$T9876&lt;30,"young",Customer_Churn_Records!$T9876&lt;50,"middle-aged",Customer_Churn_Records!$T9876&lt;100,"old")</f>
        <v>young</v>
      </c>
      <c r="V9876" s="8" t="str">
        <f t="array" ref="V9876">IFS(Customer_Churn_Records!$D9876&lt;701,"less-score",Customer_Churn_Records!$D9876&lt;851,"high-score")</f>
        <v>less-score</v>
      </c>
      <c r="W9876" s="8">
        <f t="array" ref="W9876">IF(Customer_Churn_Records!$X9876=0,0,IFS(Customer_Churn_Records!$X9876&lt;100000,"low",Customer_Churn_Records!$X9876&lt;300000,"high"))</f>
        <v>0</v>
      </c>
      <c r="X9876" s="8">
        <f>ROUND(Customer_Churn_Records!$I9876,0)</f>
        <v>0</v>
      </c>
    </row>
    <row r="9877" ht="14.25" customHeight="1">
      <c r="A9877" s="6">
        <v>9636.0</v>
      </c>
      <c r="B9877" s="6">
        <v>1.5658768E7</v>
      </c>
      <c r="C9877" s="6" t="s">
        <v>5772</v>
      </c>
      <c r="D9877" s="6">
        <v>547.0</v>
      </c>
      <c r="E9877" s="6" t="s">
        <v>7</v>
      </c>
      <c r="F9877" s="6" t="s">
        <v>10</v>
      </c>
      <c r="G9877" s="7" t="s">
        <v>132</v>
      </c>
      <c r="H9877" s="6">
        <v>2.0</v>
      </c>
      <c r="I9877" s="6" t="s">
        <v>15173</v>
      </c>
      <c r="J9877" s="6">
        <v>1.0</v>
      </c>
      <c r="K9877" s="6">
        <v>0.0</v>
      </c>
      <c r="L9877" s="6">
        <v>0.0</v>
      </c>
      <c r="M9877" s="6" t="s">
        <v>19274</v>
      </c>
      <c r="N9877" s="6">
        <v>1.0</v>
      </c>
      <c r="O9877" s="6">
        <v>1.0</v>
      </c>
      <c r="P9877" s="6">
        <v>5.0</v>
      </c>
      <c r="Q9877" s="6" t="s">
        <v>58</v>
      </c>
      <c r="R9877" s="6">
        <v>618.0</v>
      </c>
      <c r="S9877" s="6">
        <f>COUNTIF(Customer_Churn_Records!$B$2:$B$10000,Customer_Churn_Records!$B9877)</f>
        <v>1</v>
      </c>
      <c r="T9877" s="6">
        <f>ROUNDUP(Customer_Churn_Records!$G9877,0)</f>
        <v>49</v>
      </c>
      <c r="U9877" s="6" t="str">
        <f t="array" ref="U9877">IFS(Customer_Churn_Records!$T9877&lt;30,"young",Customer_Churn_Records!$T9877&lt;50,"middle-aged",Customer_Churn_Records!$T9877&lt;100,"old")</f>
        <v>middle-aged</v>
      </c>
      <c r="V9877" s="8" t="str">
        <f t="array" ref="V9877">IFS(Customer_Churn_Records!$D9877&lt;701,"less-score",Customer_Churn_Records!$D9877&lt;851,"high-score")</f>
        <v>less-score</v>
      </c>
      <c r="W9877" s="8">
        <f t="array" ref="W9877">IF(Customer_Churn_Records!$X9877=0,0,IFS(Customer_Churn_Records!$X9877&lt;100000,"low",Customer_Churn_Records!$X9877&lt;300000,"high"))</f>
        <v>0</v>
      </c>
      <c r="X9877" s="8">
        <f>ROUND(Customer_Churn_Records!$I9877,0)</f>
        <v>0</v>
      </c>
    </row>
    <row r="9878" ht="14.25" customHeight="1">
      <c r="A9878" s="6">
        <v>9641.0</v>
      </c>
      <c r="B9878" s="6">
        <v>1.5647203E7</v>
      </c>
      <c r="C9878" s="6" t="s">
        <v>19275</v>
      </c>
      <c r="D9878" s="6">
        <v>750.0</v>
      </c>
      <c r="E9878" s="6" t="s">
        <v>7</v>
      </c>
      <c r="F9878" s="6" t="s">
        <v>10</v>
      </c>
      <c r="G9878" s="7" t="s">
        <v>87</v>
      </c>
      <c r="H9878" s="6">
        <v>3.0</v>
      </c>
      <c r="I9878" s="6" t="s">
        <v>15173</v>
      </c>
      <c r="J9878" s="6">
        <v>1.0</v>
      </c>
      <c r="K9878" s="6">
        <v>1.0</v>
      </c>
      <c r="L9878" s="6">
        <v>0.0</v>
      </c>
      <c r="M9878" s="6" t="s">
        <v>19276</v>
      </c>
      <c r="N9878" s="6">
        <v>0.0</v>
      </c>
      <c r="O9878" s="6">
        <v>0.0</v>
      </c>
      <c r="P9878" s="6">
        <v>1.0</v>
      </c>
      <c r="Q9878" s="6" t="s">
        <v>58</v>
      </c>
      <c r="R9878" s="6">
        <v>879.0</v>
      </c>
      <c r="S9878" s="6">
        <f>COUNTIF(Customer_Churn_Records!$B$2:$B$10000,Customer_Churn_Records!$B9878)</f>
        <v>1</v>
      </c>
      <c r="T9878" s="6">
        <f>ROUNDUP(Customer_Churn_Records!$G9878,0)</f>
        <v>35</v>
      </c>
      <c r="U9878" s="6" t="str">
        <f t="array" ref="U9878">IFS(Customer_Churn_Records!$T9878&lt;30,"young",Customer_Churn_Records!$T9878&lt;50,"middle-aged",Customer_Churn_Records!$T9878&lt;100,"old")</f>
        <v>middle-aged</v>
      </c>
      <c r="V9878" s="8" t="str">
        <f t="array" ref="V9878">IFS(Customer_Churn_Records!$D9878&lt;701,"less-score",Customer_Churn_Records!$D9878&lt;851,"high-score")</f>
        <v>high-score</v>
      </c>
      <c r="W9878" s="8">
        <f t="array" ref="W9878">IF(Customer_Churn_Records!$X9878=0,0,IFS(Customer_Churn_Records!$X9878&lt;100000,"low",Customer_Churn_Records!$X9878&lt;300000,"high"))</f>
        <v>0</v>
      </c>
      <c r="X9878" s="8">
        <f>ROUND(Customer_Churn_Records!$I9878,0)</f>
        <v>0</v>
      </c>
    </row>
    <row r="9879" ht="14.25" customHeight="1">
      <c r="A9879" s="6">
        <v>9642.0</v>
      </c>
      <c r="B9879" s="6">
        <v>1.5682778E7</v>
      </c>
      <c r="C9879" s="6" t="s">
        <v>688</v>
      </c>
      <c r="D9879" s="6">
        <v>680.0</v>
      </c>
      <c r="E9879" s="6" t="s">
        <v>7</v>
      </c>
      <c r="F9879" s="6" t="s">
        <v>11</v>
      </c>
      <c r="G9879" s="7" t="s">
        <v>140</v>
      </c>
      <c r="H9879" s="6">
        <v>9.0</v>
      </c>
      <c r="I9879" s="6" t="s">
        <v>15173</v>
      </c>
      <c r="J9879" s="6">
        <v>2.0</v>
      </c>
      <c r="K9879" s="6">
        <v>1.0</v>
      </c>
      <c r="L9879" s="6">
        <v>1.0</v>
      </c>
      <c r="M9879" s="6" t="s">
        <v>19277</v>
      </c>
      <c r="N9879" s="6">
        <v>0.0</v>
      </c>
      <c r="O9879" s="6">
        <v>0.0</v>
      </c>
      <c r="P9879" s="6">
        <v>4.0</v>
      </c>
      <c r="Q9879" s="6" t="s">
        <v>79</v>
      </c>
      <c r="R9879" s="6">
        <v>221.0</v>
      </c>
      <c r="S9879" s="6">
        <f>COUNTIF(Customer_Churn_Records!$B$2:$B$10000,Customer_Churn_Records!$B9879)</f>
        <v>1</v>
      </c>
      <c r="T9879" s="6">
        <f>ROUNDUP(Customer_Churn_Records!$G9879,0)</f>
        <v>34</v>
      </c>
      <c r="U9879" s="6" t="str">
        <f t="array" ref="U9879">IFS(Customer_Churn_Records!$T9879&lt;30,"young",Customer_Churn_Records!$T9879&lt;50,"middle-aged",Customer_Churn_Records!$T9879&lt;100,"old")</f>
        <v>middle-aged</v>
      </c>
      <c r="V9879" s="8" t="str">
        <f t="array" ref="V9879">IFS(Customer_Churn_Records!$D9879&lt;701,"less-score",Customer_Churn_Records!$D9879&lt;851,"high-score")</f>
        <v>less-score</v>
      </c>
      <c r="W9879" s="8">
        <f t="array" ref="W9879">IF(Customer_Churn_Records!$X9879=0,0,IFS(Customer_Churn_Records!$X9879&lt;100000,"low",Customer_Churn_Records!$X9879&lt;300000,"high"))</f>
        <v>0</v>
      </c>
      <c r="X9879" s="8">
        <f>ROUND(Customer_Churn_Records!$I9879,0)</f>
        <v>0</v>
      </c>
    </row>
    <row r="9880" ht="14.25" customHeight="1">
      <c r="A9880" s="6">
        <v>9644.0</v>
      </c>
      <c r="B9880" s="6">
        <v>1.5709354E7</v>
      </c>
      <c r="C9880" s="6" t="s">
        <v>19278</v>
      </c>
      <c r="D9880" s="6">
        <v>521.0</v>
      </c>
      <c r="E9880" s="6" t="s">
        <v>7</v>
      </c>
      <c r="F9880" s="6" t="s">
        <v>10</v>
      </c>
      <c r="G9880" s="7" t="s">
        <v>167</v>
      </c>
      <c r="H9880" s="6">
        <v>2.0</v>
      </c>
      <c r="I9880" s="6" t="s">
        <v>15173</v>
      </c>
      <c r="J9880" s="6">
        <v>2.0</v>
      </c>
      <c r="K9880" s="6">
        <v>1.0</v>
      </c>
      <c r="L9880" s="6">
        <v>1.0</v>
      </c>
      <c r="M9880" s="6" t="s">
        <v>19279</v>
      </c>
      <c r="N9880" s="6">
        <v>0.0</v>
      </c>
      <c r="O9880" s="6">
        <v>0.0</v>
      </c>
      <c r="P9880" s="6">
        <v>4.0</v>
      </c>
      <c r="Q9880" s="6" t="s">
        <v>49</v>
      </c>
      <c r="R9880" s="6">
        <v>243.0</v>
      </c>
      <c r="S9880" s="6">
        <f>COUNTIF(Customer_Churn_Records!$B$2:$B$10000,Customer_Churn_Records!$B9880)</f>
        <v>1</v>
      </c>
      <c r="T9880" s="6">
        <f>ROUNDUP(Customer_Churn_Records!$G9880,0)</f>
        <v>41</v>
      </c>
      <c r="U9880" s="6" t="str">
        <f t="array" ref="U9880">IFS(Customer_Churn_Records!$T9880&lt;30,"young",Customer_Churn_Records!$T9880&lt;50,"middle-aged",Customer_Churn_Records!$T9880&lt;100,"old")</f>
        <v>middle-aged</v>
      </c>
      <c r="V9880" s="8" t="str">
        <f t="array" ref="V9880">IFS(Customer_Churn_Records!$D9880&lt;701,"less-score",Customer_Churn_Records!$D9880&lt;851,"high-score")</f>
        <v>less-score</v>
      </c>
      <c r="W9880" s="8">
        <f t="array" ref="W9880">IF(Customer_Churn_Records!$X9880=0,0,IFS(Customer_Churn_Records!$X9880&lt;100000,"low",Customer_Churn_Records!$X9880&lt;300000,"high"))</f>
        <v>0</v>
      </c>
      <c r="X9880" s="8">
        <f>ROUND(Customer_Churn_Records!$I9880,0)</f>
        <v>0</v>
      </c>
    </row>
    <row r="9881" ht="14.25" customHeight="1">
      <c r="A9881" s="6">
        <v>9645.0</v>
      </c>
      <c r="B9881" s="6">
        <v>1.572848E7</v>
      </c>
      <c r="C9881" s="6" t="s">
        <v>5493</v>
      </c>
      <c r="D9881" s="6">
        <v>452.0</v>
      </c>
      <c r="E9881" s="6" t="s">
        <v>7</v>
      </c>
      <c r="F9881" s="6" t="s">
        <v>10</v>
      </c>
      <c r="G9881" s="7" t="s">
        <v>87</v>
      </c>
      <c r="H9881" s="6">
        <v>8.0</v>
      </c>
      <c r="I9881" s="6" t="s">
        <v>15173</v>
      </c>
      <c r="J9881" s="6">
        <v>2.0</v>
      </c>
      <c r="K9881" s="6">
        <v>1.0</v>
      </c>
      <c r="L9881" s="6">
        <v>1.0</v>
      </c>
      <c r="M9881" s="6" t="s">
        <v>19280</v>
      </c>
      <c r="N9881" s="6">
        <v>0.0</v>
      </c>
      <c r="O9881" s="6">
        <v>0.0</v>
      </c>
      <c r="P9881" s="6">
        <v>1.0</v>
      </c>
      <c r="Q9881" s="6" t="s">
        <v>79</v>
      </c>
      <c r="R9881" s="6">
        <v>514.0</v>
      </c>
      <c r="S9881" s="6">
        <f>COUNTIF(Customer_Churn_Records!$B$2:$B$10000,Customer_Churn_Records!$B9881)</f>
        <v>1</v>
      </c>
      <c r="T9881" s="6">
        <f>ROUNDUP(Customer_Churn_Records!$G9881,0)</f>
        <v>35</v>
      </c>
      <c r="U9881" s="6" t="str">
        <f t="array" ref="U9881">IFS(Customer_Churn_Records!$T9881&lt;30,"young",Customer_Churn_Records!$T9881&lt;50,"middle-aged",Customer_Churn_Records!$T9881&lt;100,"old")</f>
        <v>middle-aged</v>
      </c>
      <c r="V9881" s="8" t="str">
        <f t="array" ref="V9881">IFS(Customer_Churn_Records!$D9881&lt;701,"less-score",Customer_Churn_Records!$D9881&lt;851,"high-score")</f>
        <v>less-score</v>
      </c>
      <c r="W9881" s="8">
        <f t="array" ref="W9881">IF(Customer_Churn_Records!$X9881=0,0,IFS(Customer_Churn_Records!$X9881&lt;100000,"low",Customer_Churn_Records!$X9881&lt;300000,"high"))</f>
        <v>0</v>
      </c>
      <c r="X9881" s="8">
        <f>ROUND(Customer_Churn_Records!$I9881,0)</f>
        <v>0</v>
      </c>
    </row>
    <row r="9882" ht="14.25" customHeight="1">
      <c r="A9882" s="6">
        <v>9648.0</v>
      </c>
      <c r="B9882" s="6">
        <v>1.5679693E7</v>
      </c>
      <c r="C9882" s="6" t="s">
        <v>1893</v>
      </c>
      <c r="D9882" s="6">
        <v>625.0</v>
      </c>
      <c r="E9882" s="6" t="s">
        <v>7</v>
      </c>
      <c r="F9882" s="6" t="s">
        <v>11</v>
      </c>
      <c r="G9882" s="7" t="s">
        <v>363</v>
      </c>
      <c r="H9882" s="6">
        <v>5.0</v>
      </c>
      <c r="I9882" s="6" t="s">
        <v>15173</v>
      </c>
      <c r="J9882" s="6">
        <v>2.0</v>
      </c>
      <c r="K9882" s="6">
        <v>0.0</v>
      </c>
      <c r="L9882" s="6">
        <v>1.0</v>
      </c>
      <c r="M9882" s="6" t="s">
        <v>19281</v>
      </c>
      <c r="N9882" s="6">
        <v>0.0</v>
      </c>
      <c r="O9882" s="6">
        <v>0.0</v>
      </c>
      <c r="P9882" s="6">
        <v>3.0</v>
      </c>
      <c r="Q9882" s="6" t="s">
        <v>44</v>
      </c>
      <c r="R9882" s="6">
        <v>855.0</v>
      </c>
      <c r="S9882" s="6">
        <f>COUNTIF(Customer_Churn_Records!$B$2:$B$10000,Customer_Churn_Records!$B9882)</f>
        <v>1</v>
      </c>
      <c r="T9882" s="6">
        <f>ROUNDUP(Customer_Churn_Records!$G9882,0)</f>
        <v>31</v>
      </c>
      <c r="U9882" s="6" t="str">
        <f t="array" ref="U9882">IFS(Customer_Churn_Records!$T9882&lt;30,"young",Customer_Churn_Records!$T9882&lt;50,"middle-aged",Customer_Churn_Records!$T9882&lt;100,"old")</f>
        <v>middle-aged</v>
      </c>
      <c r="V9882" s="8" t="str">
        <f t="array" ref="V9882">IFS(Customer_Churn_Records!$D9882&lt;701,"less-score",Customer_Churn_Records!$D9882&lt;851,"high-score")</f>
        <v>less-score</v>
      </c>
      <c r="W9882" s="8">
        <f t="array" ref="W9882">IF(Customer_Churn_Records!$X9882=0,0,IFS(Customer_Churn_Records!$X9882&lt;100000,"low",Customer_Churn_Records!$X9882&lt;300000,"high"))</f>
        <v>0</v>
      </c>
      <c r="X9882" s="8">
        <f>ROUND(Customer_Churn_Records!$I9882,0)</f>
        <v>0</v>
      </c>
    </row>
    <row r="9883" ht="14.25" customHeight="1">
      <c r="A9883" s="6">
        <v>9650.0</v>
      </c>
      <c r="B9883" s="6">
        <v>1.5788025E7</v>
      </c>
      <c r="C9883" s="6" t="s">
        <v>2632</v>
      </c>
      <c r="D9883" s="6">
        <v>715.0</v>
      </c>
      <c r="E9883" s="6" t="s">
        <v>7</v>
      </c>
      <c r="F9883" s="6" t="s">
        <v>10</v>
      </c>
      <c r="G9883" s="7" t="s">
        <v>41</v>
      </c>
      <c r="H9883" s="6">
        <v>0.0</v>
      </c>
      <c r="I9883" s="6" t="s">
        <v>15173</v>
      </c>
      <c r="J9883" s="6">
        <v>2.0</v>
      </c>
      <c r="K9883" s="6">
        <v>1.0</v>
      </c>
      <c r="L9883" s="6">
        <v>1.0</v>
      </c>
      <c r="M9883" s="6" t="s">
        <v>19282</v>
      </c>
      <c r="N9883" s="6">
        <v>0.0</v>
      </c>
      <c r="O9883" s="6">
        <v>0.0</v>
      </c>
      <c r="P9883" s="6">
        <v>2.0</v>
      </c>
      <c r="Q9883" s="6" t="s">
        <v>58</v>
      </c>
      <c r="R9883" s="6">
        <v>493.0</v>
      </c>
      <c r="S9883" s="6">
        <f>COUNTIF(Customer_Churn_Records!$B$2:$B$10000,Customer_Churn_Records!$B9883)</f>
        <v>1</v>
      </c>
      <c r="T9883" s="6">
        <f>ROUNDUP(Customer_Churn_Records!$G9883,0)</f>
        <v>38</v>
      </c>
      <c r="U9883" s="6" t="str">
        <f t="array" ref="U9883">IFS(Customer_Churn_Records!$T9883&lt;30,"young",Customer_Churn_Records!$T9883&lt;50,"middle-aged",Customer_Churn_Records!$T9883&lt;100,"old")</f>
        <v>middle-aged</v>
      </c>
      <c r="V9883" s="8" t="str">
        <f t="array" ref="V9883">IFS(Customer_Churn_Records!$D9883&lt;701,"less-score",Customer_Churn_Records!$D9883&lt;851,"high-score")</f>
        <v>high-score</v>
      </c>
      <c r="W9883" s="8">
        <f t="array" ref="W9883">IF(Customer_Churn_Records!$X9883=0,0,IFS(Customer_Churn_Records!$X9883&lt;100000,"low",Customer_Churn_Records!$X9883&lt;300000,"high"))</f>
        <v>0</v>
      </c>
      <c r="X9883" s="8">
        <f>ROUND(Customer_Churn_Records!$I9883,0)</f>
        <v>0</v>
      </c>
    </row>
    <row r="9884" ht="14.25" customHeight="1">
      <c r="A9884" s="6">
        <v>9651.0</v>
      </c>
      <c r="B9884" s="6">
        <v>1.5646168E7</v>
      </c>
      <c r="C9884" s="6" t="s">
        <v>6474</v>
      </c>
      <c r="D9884" s="6">
        <v>834.0</v>
      </c>
      <c r="E9884" s="6" t="s">
        <v>9</v>
      </c>
      <c r="F9884" s="6" t="s">
        <v>11</v>
      </c>
      <c r="G9884" s="7" t="s">
        <v>103</v>
      </c>
      <c r="H9884" s="6">
        <v>5.0</v>
      </c>
      <c r="I9884" s="6" t="s">
        <v>15173</v>
      </c>
      <c r="J9884" s="6">
        <v>2.0</v>
      </c>
      <c r="K9884" s="6">
        <v>1.0</v>
      </c>
      <c r="L9884" s="6">
        <v>0.0</v>
      </c>
      <c r="M9884" s="6" t="s">
        <v>19283</v>
      </c>
      <c r="N9884" s="6">
        <v>0.0</v>
      </c>
      <c r="O9884" s="6">
        <v>0.0</v>
      </c>
      <c r="P9884" s="6">
        <v>1.0</v>
      </c>
      <c r="Q9884" s="6" t="s">
        <v>79</v>
      </c>
      <c r="R9884" s="6">
        <v>746.0</v>
      </c>
      <c r="S9884" s="6">
        <f>COUNTIF(Customer_Churn_Records!$B$2:$B$10000,Customer_Churn_Records!$B9884)</f>
        <v>1</v>
      </c>
      <c r="T9884" s="6">
        <f>ROUNDUP(Customer_Churn_Records!$G9884,0)</f>
        <v>33</v>
      </c>
      <c r="U9884" s="6" t="str">
        <f t="array" ref="U9884">IFS(Customer_Churn_Records!$T9884&lt;30,"young",Customer_Churn_Records!$T9884&lt;50,"middle-aged",Customer_Churn_Records!$T9884&lt;100,"old")</f>
        <v>middle-aged</v>
      </c>
      <c r="V9884" s="8" t="str">
        <f t="array" ref="V9884">IFS(Customer_Churn_Records!$D9884&lt;701,"less-score",Customer_Churn_Records!$D9884&lt;851,"high-score")</f>
        <v>high-score</v>
      </c>
      <c r="W9884" s="8">
        <f t="array" ref="W9884">IF(Customer_Churn_Records!$X9884=0,0,IFS(Customer_Churn_Records!$X9884&lt;100000,"low",Customer_Churn_Records!$X9884&lt;300000,"high"))</f>
        <v>0</v>
      </c>
      <c r="X9884" s="8">
        <f>ROUND(Customer_Churn_Records!$I9884,0)</f>
        <v>0</v>
      </c>
    </row>
    <row r="9885" ht="14.25" customHeight="1">
      <c r="A9885" s="6">
        <v>9653.0</v>
      </c>
      <c r="B9885" s="6">
        <v>1.572672E7</v>
      </c>
      <c r="C9885" s="6" t="s">
        <v>10933</v>
      </c>
      <c r="D9885" s="6">
        <v>480.0</v>
      </c>
      <c r="E9885" s="6" t="s">
        <v>7</v>
      </c>
      <c r="F9885" s="6" t="s">
        <v>10</v>
      </c>
      <c r="G9885" s="7" t="s">
        <v>55</v>
      </c>
      <c r="H9885" s="6">
        <v>7.0</v>
      </c>
      <c r="I9885" s="6" t="s">
        <v>15173</v>
      </c>
      <c r="J9885" s="6">
        <v>1.0</v>
      </c>
      <c r="K9885" s="6">
        <v>1.0</v>
      </c>
      <c r="L9885" s="6">
        <v>0.0</v>
      </c>
      <c r="M9885" s="6" t="s">
        <v>19284</v>
      </c>
      <c r="N9885" s="6">
        <v>1.0</v>
      </c>
      <c r="O9885" s="6">
        <v>1.0</v>
      </c>
      <c r="P9885" s="6">
        <v>1.0</v>
      </c>
      <c r="Q9885" s="6" t="s">
        <v>49</v>
      </c>
      <c r="R9885" s="6">
        <v>751.0</v>
      </c>
      <c r="S9885" s="6">
        <f>COUNTIF(Customer_Churn_Records!$B$2:$B$10000,Customer_Churn_Records!$B9885)</f>
        <v>1</v>
      </c>
      <c r="T9885" s="6">
        <f>ROUNDUP(Customer_Churn_Records!$G9885,0)</f>
        <v>40</v>
      </c>
      <c r="U9885" s="6" t="str">
        <f t="array" ref="U9885">IFS(Customer_Churn_Records!$T9885&lt;30,"young",Customer_Churn_Records!$T9885&lt;50,"middle-aged",Customer_Churn_Records!$T9885&lt;100,"old")</f>
        <v>middle-aged</v>
      </c>
      <c r="V9885" s="8" t="str">
        <f t="array" ref="V9885">IFS(Customer_Churn_Records!$D9885&lt;701,"less-score",Customer_Churn_Records!$D9885&lt;851,"high-score")</f>
        <v>less-score</v>
      </c>
      <c r="W9885" s="8">
        <f t="array" ref="W9885">IF(Customer_Churn_Records!$X9885=0,0,IFS(Customer_Churn_Records!$X9885&lt;100000,"low",Customer_Churn_Records!$X9885&lt;300000,"high"))</f>
        <v>0</v>
      </c>
      <c r="X9885" s="8">
        <f>ROUND(Customer_Churn_Records!$I9885,0)</f>
        <v>0</v>
      </c>
    </row>
    <row r="9886" ht="14.25" customHeight="1">
      <c r="A9886" s="6">
        <v>9655.0</v>
      </c>
      <c r="B9886" s="6">
        <v>1.5773098E7</v>
      </c>
      <c r="C9886" s="6" t="s">
        <v>488</v>
      </c>
      <c r="D9886" s="6">
        <v>834.0</v>
      </c>
      <c r="E9886" s="6" t="s">
        <v>9</v>
      </c>
      <c r="F9886" s="6" t="s">
        <v>11</v>
      </c>
      <c r="G9886" s="7" t="s">
        <v>140</v>
      </c>
      <c r="H9886" s="6">
        <v>5.0</v>
      </c>
      <c r="I9886" s="6" t="s">
        <v>15173</v>
      </c>
      <c r="J9886" s="6">
        <v>2.0</v>
      </c>
      <c r="K9886" s="6">
        <v>0.0</v>
      </c>
      <c r="L9886" s="6">
        <v>0.0</v>
      </c>
      <c r="M9886" s="6" t="s">
        <v>19285</v>
      </c>
      <c r="N9886" s="6">
        <v>0.0</v>
      </c>
      <c r="O9886" s="6">
        <v>0.0</v>
      </c>
      <c r="P9886" s="6">
        <v>5.0</v>
      </c>
      <c r="Q9886" s="6" t="s">
        <v>49</v>
      </c>
      <c r="R9886" s="6">
        <v>709.0</v>
      </c>
      <c r="S9886" s="6">
        <f>COUNTIF(Customer_Churn_Records!$B$2:$B$10000,Customer_Churn_Records!$B9886)</f>
        <v>1</v>
      </c>
      <c r="T9886" s="6">
        <f>ROUNDUP(Customer_Churn_Records!$G9886,0)</f>
        <v>34</v>
      </c>
      <c r="U9886" s="6" t="str">
        <f t="array" ref="U9886">IFS(Customer_Churn_Records!$T9886&lt;30,"young",Customer_Churn_Records!$T9886&lt;50,"middle-aged",Customer_Churn_Records!$T9886&lt;100,"old")</f>
        <v>middle-aged</v>
      </c>
      <c r="V9886" s="8" t="str">
        <f t="array" ref="V9886">IFS(Customer_Churn_Records!$D9886&lt;701,"less-score",Customer_Churn_Records!$D9886&lt;851,"high-score")</f>
        <v>high-score</v>
      </c>
      <c r="W9886" s="8">
        <f t="array" ref="W9886">IF(Customer_Churn_Records!$X9886=0,0,IFS(Customer_Churn_Records!$X9886&lt;100000,"low",Customer_Churn_Records!$X9886&lt;300000,"high"))</f>
        <v>0</v>
      </c>
      <c r="X9886" s="8">
        <f>ROUND(Customer_Churn_Records!$I9886,0)</f>
        <v>0</v>
      </c>
    </row>
    <row r="9887" ht="14.25" customHeight="1">
      <c r="A9887" s="6">
        <v>9659.0</v>
      </c>
      <c r="B9887" s="6">
        <v>1.5712264E7</v>
      </c>
      <c r="C9887" s="6" t="s">
        <v>19286</v>
      </c>
      <c r="D9887" s="6">
        <v>713.0</v>
      </c>
      <c r="E9887" s="6" t="s">
        <v>7</v>
      </c>
      <c r="F9887" s="6" t="s">
        <v>10</v>
      </c>
      <c r="G9887" s="7" t="s">
        <v>107</v>
      </c>
      <c r="H9887" s="6">
        <v>10.0</v>
      </c>
      <c r="I9887" s="6" t="s">
        <v>15173</v>
      </c>
      <c r="J9887" s="6">
        <v>2.0</v>
      </c>
      <c r="K9887" s="6">
        <v>1.0</v>
      </c>
      <c r="L9887" s="6">
        <v>1.0</v>
      </c>
      <c r="M9887" s="6" t="s">
        <v>19287</v>
      </c>
      <c r="N9887" s="6">
        <v>0.0</v>
      </c>
      <c r="O9887" s="6">
        <v>0.0</v>
      </c>
      <c r="P9887" s="6">
        <v>5.0</v>
      </c>
      <c r="Q9887" s="6" t="s">
        <v>79</v>
      </c>
      <c r="R9887" s="6">
        <v>238.0</v>
      </c>
      <c r="S9887" s="6">
        <f>COUNTIF(Customer_Churn_Records!$B$2:$B$10000,Customer_Churn_Records!$B9887)</f>
        <v>1</v>
      </c>
      <c r="T9887" s="6">
        <f>ROUNDUP(Customer_Churn_Records!$G9887,0)</f>
        <v>39</v>
      </c>
      <c r="U9887" s="6" t="str">
        <f t="array" ref="U9887">IFS(Customer_Churn_Records!$T9887&lt;30,"young",Customer_Churn_Records!$T9887&lt;50,"middle-aged",Customer_Churn_Records!$T9887&lt;100,"old")</f>
        <v>middle-aged</v>
      </c>
      <c r="V9887" s="8" t="str">
        <f t="array" ref="V9887">IFS(Customer_Churn_Records!$D9887&lt;701,"less-score",Customer_Churn_Records!$D9887&lt;851,"high-score")</f>
        <v>high-score</v>
      </c>
      <c r="W9887" s="8">
        <f t="array" ref="W9887">IF(Customer_Churn_Records!$X9887=0,0,IFS(Customer_Churn_Records!$X9887&lt;100000,"low",Customer_Churn_Records!$X9887&lt;300000,"high"))</f>
        <v>0</v>
      </c>
      <c r="X9887" s="8">
        <f>ROUND(Customer_Churn_Records!$I9887,0)</f>
        <v>0</v>
      </c>
    </row>
    <row r="9888" ht="14.25" customHeight="1">
      <c r="A9888" s="6">
        <v>9661.0</v>
      </c>
      <c r="B9888" s="6">
        <v>1.5589401E7</v>
      </c>
      <c r="C9888" s="6" t="s">
        <v>3867</v>
      </c>
      <c r="D9888" s="6">
        <v>550.0</v>
      </c>
      <c r="E9888" s="6" t="s">
        <v>7</v>
      </c>
      <c r="F9888" s="6" t="s">
        <v>10</v>
      </c>
      <c r="G9888" s="7" t="s">
        <v>128</v>
      </c>
      <c r="H9888" s="6">
        <v>4.0</v>
      </c>
      <c r="I9888" s="6" t="s">
        <v>15173</v>
      </c>
      <c r="J9888" s="6">
        <v>2.0</v>
      </c>
      <c r="K9888" s="6">
        <v>1.0</v>
      </c>
      <c r="L9888" s="6">
        <v>0.0</v>
      </c>
      <c r="M9888" s="6" t="s">
        <v>19288</v>
      </c>
      <c r="N9888" s="6">
        <v>0.0</v>
      </c>
      <c r="O9888" s="6">
        <v>0.0</v>
      </c>
      <c r="P9888" s="6">
        <v>3.0</v>
      </c>
      <c r="Q9888" s="6" t="s">
        <v>49</v>
      </c>
      <c r="R9888" s="6">
        <v>484.0</v>
      </c>
      <c r="S9888" s="6">
        <f>COUNTIF(Customer_Churn_Records!$B$2:$B$10000,Customer_Churn_Records!$B9888)</f>
        <v>1</v>
      </c>
      <c r="T9888" s="6">
        <f>ROUNDUP(Customer_Churn_Records!$G9888,0)</f>
        <v>30</v>
      </c>
      <c r="U9888" s="6" t="str">
        <f t="array" ref="U9888">IFS(Customer_Churn_Records!$T9888&lt;30,"young",Customer_Churn_Records!$T9888&lt;50,"middle-aged",Customer_Churn_Records!$T9888&lt;100,"old")</f>
        <v>middle-aged</v>
      </c>
      <c r="V9888" s="8" t="str">
        <f t="array" ref="V9888">IFS(Customer_Churn_Records!$D9888&lt;701,"less-score",Customer_Churn_Records!$D9888&lt;851,"high-score")</f>
        <v>less-score</v>
      </c>
      <c r="W9888" s="8">
        <f t="array" ref="W9888">IF(Customer_Churn_Records!$X9888=0,0,IFS(Customer_Churn_Records!$X9888&lt;100000,"low",Customer_Churn_Records!$X9888&lt;300000,"high"))</f>
        <v>0</v>
      </c>
      <c r="X9888" s="8">
        <f>ROUND(Customer_Churn_Records!$I9888,0)</f>
        <v>0</v>
      </c>
    </row>
    <row r="9889" ht="14.25" customHeight="1">
      <c r="A9889" s="6">
        <v>9662.0</v>
      </c>
      <c r="B9889" s="6">
        <v>1.5742019E7</v>
      </c>
      <c r="C9889" s="6" t="s">
        <v>19289</v>
      </c>
      <c r="D9889" s="6">
        <v>675.0</v>
      </c>
      <c r="E9889" s="6" t="s">
        <v>7</v>
      </c>
      <c r="F9889" s="6" t="s">
        <v>10</v>
      </c>
      <c r="G9889" s="7" t="s">
        <v>107</v>
      </c>
      <c r="H9889" s="6">
        <v>6.0</v>
      </c>
      <c r="I9889" s="6" t="s">
        <v>15173</v>
      </c>
      <c r="J9889" s="6">
        <v>2.0</v>
      </c>
      <c r="K9889" s="6">
        <v>0.0</v>
      </c>
      <c r="L9889" s="6">
        <v>0.0</v>
      </c>
      <c r="M9889" s="6" t="s">
        <v>19290</v>
      </c>
      <c r="N9889" s="6">
        <v>0.0</v>
      </c>
      <c r="O9889" s="6">
        <v>0.0</v>
      </c>
      <c r="P9889" s="6">
        <v>4.0</v>
      </c>
      <c r="Q9889" s="6" t="s">
        <v>58</v>
      </c>
      <c r="R9889" s="6">
        <v>367.0</v>
      </c>
      <c r="S9889" s="6">
        <f>COUNTIF(Customer_Churn_Records!$B$2:$B$10000,Customer_Churn_Records!$B9889)</f>
        <v>1</v>
      </c>
      <c r="T9889" s="6">
        <f>ROUNDUP(Customer_Churn_Records!$G9889,0)</f>
        <v>39</v>
      </c>
      <c r="U9889" s="6" t="str">
        <f t="array" ref="U9889">IFS(Customer_Churn_Records!$T9889&lt;30,"young",Customer_Churn_Records!$T9889&lt;50,"middle-aged",Customer_Churn_Records!$T9889&lt;100,"old")</f>
        <v>middle-aged</v>
      </c>
      <c r="V9889" s="8" t="str">
        <f t="array" ref="V9889">IFS(Customer_Churn_Records!$D9889&lt;701,"less-score",Customer_Churn_Records!$D9889&lt;851,"high-score")</f>
        <v>less-score</v>
      </c>
      <c r="W9889" s="8">
        <f t="array" ref="W9889">IF(Customer_Churn_Records!$X9889=0,0,IFS(Customer_Churn_Records!$X9889&lt;100000,"low",Customer_Churn_Records!$X9889&lt;300000,"high"))</f>
        <v>0</v>
      </c>
      <c r="X9889" s="8">
        <f>ROUND(Customer_Churn_Records!$I9889,0)</f>
        <v>0</v>
      </c>
    </row>
    <row r="9890" ht="14.25" customHeight="1">
      <c r="A9890" s="6">
        <v>9663.0</v>
      </c>
      <c r="B9890" s="6">
        <v>1.5660611E7</v>
      </c>
      <c r="C9890" s="6" t="s">
        <v>734</v>
      </c>
      <c r="D9890" s="6">
        <v>748.0</v>
      </c>
      <c r="E9890" s="6" t="s">
        <v>9</v>
      </c>
      <c r="F9890" s="6" t="s">
        <v>11</v>
      </c>
      <c r="G9890" s="7" t="s">
        <v>107</v>
      </c>
      <c r="H9890" s="6">
        <v>3.0</v>
      </c>
      <c r="I9890" s="6" t="s">
        <v>15173</v>
      </c>
      <c r="J9890" s="6">
        <v>2.0</v>
      </c>
      <c r="K9890" s="6">
        <v>1.0</v>
      </c>
      <c r="L9890" s="6">
        <v>1.0</v>
      </c>
      <c r="M9890" s="6" t="s">
        <v>19291</v>
      </c>
      <c r="N9890" s="6">
        <v>0.0</v>
      </c>
      <c r="O9890" s="6">
        <v>0.0</v>
      </c>
      <c r="P9890" s="6">
        <v>2.0</v>
      </c>
      <c r="Q9890" s="6" t="s">
        <v>79</v>
      </c>
      <c r="R9890" s="6">
        <v>511.0</v>
      </c>
      <c r="S9890" s="6">
        <f>COUNTIF(Customer_Churn_Records!$B$2:$B$10000,Customer_Churn_Records!$B9890)</f>
        <v>1</v>
      </c>
      <c r="T9890" s="6">
        <f>ROUNDUP(Customer_Churn_Records!$G9890,0)</f>
        <v>39</v>
      </c>
      <c r="U9890" s="6" t="str">
        <f t="array" ref="U9890">IFS(Customer_Churn_Records!$T9890&lt;30,"young",Customer_Churn_Records!$T9890&lt;50,"middle-aged",Customer_Churn_Records!$T9890&lt;100,"old")</f>
        <v>middle-aged</v>
      </c>
      <c r="V9890" s="8" t="str">
        <f t="array" ref="V9890">IFS(Customer_Churn_Records!$D9890&lt;701,"less-score",Customer_Churn_Records!$D9890&lt;851,"high-score")</f>
        <v>high-score</v>
      </c>
      <c r="W9890" s="8">
        <f t="array" ref="W9890">IF(Customer_Churn_Records!$X9890=0,0,IFS(Customer_Churn_Records!$X9890&lt;100000,"low",Customer_Churn_Records!$X9890&lt;300000,"high"))</f>
        <v>0</v>
      </c>
      <c r="X9890" s="8">
        <f>ROUND(Customer_Churn_Records!$I9890,0)</f>
        <v>0</v>
      </c>
    </row>
    <row r="9891" ht="14.25" customHeight="1">
      <c r="A9891" s="6">
        <v>9666.0</v>
      </c>
      <c r="B9891" s="6">
        <v>1.5745794E7</v>
      </c>
      <c r="C9891" s="6" t="s">
        <v>1232</v>
      </c>
      <c r="D9891" s="6">
        <v>547.0</v>
      </c>
      <c r="E9891" s="6" t="s">
        <v>7</v>
      </c>
      <c r="F9891" s="6" t="s">
        <v>11</v>
      </c>
      <c r="G9891" s="7" t="s">
        <v>128</v>
      </c>
      <c r="H9891" s="6">
        <v>6.0</v>
      </c>
      <c r="I9891" s="6" t="s">
        <v>15173</v>
      </c>
      <c r="J9891" s="6">
        <v>2.0</v>
      </c>
      <c r="K9891" s="6">
        <v>1.0</v>
      </c>
      <c r="L9891" s="6">
        <v>1.0</v>
      </c>
      <c r="M9891" s="6" t="s">
        <v>19292</v>
      </c>
      <c r="N9891" s="6">
        <v>0.0</v>
      </c>
      <c r="O9891" s="6">
        <v>0.0</v>
      </c>
      <c r="P9891" s="6">
        <v>5.0</v>
      </c>
      <c r="Q9891" s="6" t="s">
        <v>79</v>
      </c>
      <c r="R9891" s="6">
        <v>458.0</v>
      </c>
      <c r="S9891" s="6">
        <f>COUNTIF(Customer_Churn_Records!$B$2:$B$10000,Customer_Churn_Records!$B9891)</f>
        <v>1</v>
      </c>
      <c r="T9891" s="6">
        <f>ROUNDUP(Customer_Churn_Records!$G9891,0)</f>
        <v>30</v>
      </c>
      <c r="U9891" s="6" t="str">
        <f t="array" ref="U9891">IFS(Customer_Churn_Records!$T9891&lt;30,"young",Customer_Churn_Records!$T9891&lt;50,"middle-aged",Customer_Churn_Records!$T9891&lt;100,"old")</f>
        <v>middle-aged</v>
      </c>
      <c r="V9891" s="8" t="str">
        <f t="array" ref="V9891">IFS(Customer_Churn_Records!$D9891&lt;701,"less-score",Customer_Churn_Records!$D9891&lt;851,"high-score")</f>
        <v>less-score</v>
      </c>
      <c r="W9891" s="8">
        <f t="array" ref="W9891">IF(Customer_Churn_Records!$X9891=0,0,IFS(Customer_Churn_Records!$X9891&lt;100000,"low",Customer_Churn_Records!$X9891&lt;300000,"high"))</f>
        <v>0</v>
      </c>
      <c r="X9891" s="8">
        <f>ROUND(Customer_Churn_Records!$I9891,0)</f>
        <v>0</v>
      </c>
    </row>
    <row r="9892" ht="14.25" customHeight="1">
      <c r="A9892" s="6">
        <v>9667.0</v>
      </c>
      <c r="B9892" s="6">
        <v>1.5781689E7</v>
      </c>
      <c r="C9892" s="6" t="s">
        <v>19293</v>
      </c>
      <c r="D9892" s="6">
        <v>758.0</v>
      </c>
      <c r="E9892" s="6" t="s">
        <v>9</v>
      </c>
      <c r="F9892" s="6" t="s">
        <v>11</v>
      </c>
      <c r="G9892" s="7" t="s">
        <v>87</v>
      </c>
      <c r="H9892" s="6">
        <v>5.0</v>
      </c>
      <c r="I9892" s="6" t="s">
        <v>15173</v>
      </c>
      <c r="J9892" s="6">
        <v>2.0</v>
      </c>
      <c r="K9892" s="6">
        <v>1.0</v>
      </c>
      <c r="L9892" s="6">
        <v>0.0</v>
      </c>
      <c r="M9892" s="6" t="s">
        <v>19294</v>
      </c>
      <c r="N9892" s="6">
        <v>0.0</v>
      </c>
      <c r="O9892" s="6">
        <v>0.0</v>
      </c>
      <c r="P9892" s="6">
        <v>5.0</v>
      </c>
      <c r="Q9892" s="6" t="s">
        <v>44</v>
      </c>
      <c r="R9892" s="6">
        <v>921.0</v>
      </c>
      <c r="S9892" s="6">
        <f>COUNTIF(Customer_Churn_Records!$B$2:$B$10000,Customer_Churn_Records!$B9892)</f>
        <v>1</v>
      </c>
      <c r="T9892" s="6">
        <f>ROUNDUP(Customer_Churn_Records!$G9892,0)</f>
        <v>35</v>
      </c>
      <c r="U9892" s="6" t="str">
        <f t="array" ref="U9892">IFS(Customer_Churn_Records!$T9892&lt;30,"young",Customer_Churn_Records!$T9892&lt;50,"middle-aged",Customer_Churn_Records!$T9892&lt;100,"old")</f>
        <v>middle-aged</v>
      </c>
      <c r="V9892" s="8" t="str">
        <f t="array" ref="V9892">IFS(Customer_Churn_Records!$D9892&lt;701,"less-score",Customer_Churn_Records!$D9892&lt;851,"high-score")</f>
        <v>high-score</v>
      </c>
      <c r="W9892" s="8">
        <f t="array" ref="W9892">IF(Customer_Churn_Records!$X9892=0,0,IFS(Customer_Churn_Records!$X9892&lt;100000,"low",Customer_Churn_Records!$X9892&lt;300000,"high"))</f>
        <v>0</v>
      </c>
      <c r="X9892" s="8">
        <f>ROUND(Customer_Churn_Records!$I9892,0)</f>
        <v>0</v>
      </c>
    </row>
    <row r="9893" ht="14.25" customHeight="1">
      <c r="A9893" s="6">
        <v>9668.0</v>
      </c>
      <c r="B9893" s="6">
        <v>1.5696054E7</v>
      </c>
      <c r="C9893" s="6" t="s">
        <v>19295</v>
      </c>
      <c r="D9893" s="6">
        <v>596.0</v>
      </c>
      <c r="E9893" s="6" t="s">
        <v>7</v>
      </c>
      <c r="F9893" s="6" t="s">
        <v>11</v>
      </c>
      <c r="G9893" s="7" t="s">
        <v>72</v>
      </c>
      <c r="H9893" s="6">
        <v>2.0</v>
      </c>
      <c r="I9893" s="6" t="s">
        <v>15173</v>
      </c>
      <c r="J9893" s="6">
        <v>1.0</v>
      </c>
      <c r="K9893" s="6">
        <v>0.0</v>
      </c>
      <c r="L9893" s="6">
        <v>1.0</v>
      </c>
      <c r="M9893" s="6" t="s">
        <v>19296</v>
      </c>
      <c r="N9893" s="6">
        <v>0.0</v>
      </c>
      <c r="O9893" s="6">
        <v>0.0</v>
      </c>
      <c r="P9893" s="6">
        <v>3.0</v>
      </c>
      <c r="Q9893" s="6" t="s">
        <v>58</v>
      </c>
      <c r="R9893" s="6">
        <v>862.0</v>
      </c>
      <c r="S9893" s="6">
        <f>COUNTIF(Customer_Churn_Records!$B$2:$B$10000,Customer_Churn_Records!$B9893)</f>
        <v>1</v>
      </c>
      <c r="T9893" s="6">
        <f>ROUNDUP(Customer_Churn_Records!$G9893,0)</f>
        <v>37</v>
      </c>
      <c r="U9893" s="6" t="str">
        <f t="array" ref="U9893">IFS(Customer_Churn_Records!$T9893&lt;30,"young",Customer_Churn_Records!$T9893&lt;50,"middle-aged",Customer_Churn_Records!$T9893&lt;100,"old")</f>
        <v>middle-aged</v>
      </c>
      <c r="V9893" s="8" t="str">
        <f t="array" ref="V9893">IFS(Customer_Churn_Records!$D9893&lt;701,"less-score",Customer_Churn_Records!$D9893&lt;851,"high-score")</f>
        <v>less-score</v>
      </c>
      <c r="W9893" s="8">
        <f t="array" ref="W9893">IF(Customer_Churn_Records!$X9893=0,0,IFS(Customer_Churn_Records!$X9893&lt;100000,"low",Customer_Churn_Records!$X9893&lt;300000,"high"))</f>
        <v>0</v>
      </c>
      <c r="X9893" s="8">
        <f>ROUND(Customer_Churn_Records!$I9893,0)</f>
        <v>0</v>
      </c>
    </row>
    <row r="9894" ht="14.25" customHeight="1">
      <c r="A9894" s="6">
        <v>9669.0</v>
      </c>
      <c r="B9894" s="6">
        <v>1.5752467E7</v>
      </c>
      <c r="C9894" s="6" t="s">
        <v>860</v>
      </c>
      <c r="D9894" s="6">
        <v>720.0</v>
      </c>
      <c r="E9894" s="6" t="s">
        <v>9</v>
      </c>
      <c r="F9894" s="6" t="s">
        <v>11</v>
      </c>
      <c r="G9894" s="7" t="s">
        <v>140</v>
      </c>
      <c r="H9894" s="6">
        <v>3.0</v>
      </c>
      <c r="I9894" s="6" t="s">
        <v>15173</v>
      </c>
      <c r="J9894" s="6">
        <v>2.0</v>
      </c>
      <c r="K9894" s="6">
        <v>1.0</v>
      </c>
      <c r="L9894" s="6">
        <v>1.0</v>
      </c>
      <c r="M9894" s="6" t="s">
        <v>19297</v>
      </c>
      <c r="N9894" s="6">
        <v>0.0</v>
      </c>
      <c r="O9894" s="6">
        <v>0.0</v>
      </c>
      <c r="P9894" s="6">
        <v>4.0</v>
      </c>
      <c r="Q9894" s="6" t="s">
        <v>58</v>
      </c>
      <c r="R9894" s="6">
        <v>368.0</v>
      </c>
      <c r="S9894" s="6">
        <f>COUNTIF(Customer_Churn_Records!$B$2:$B$10000,Customer_Churn_Records!$B9894)</f>
        <v>1</v>
      </c>
      <c r="T9894" s="6">
        <f>ROUNDUP(Customer_Churn_Records!$G9894,0)</f>
        <v>34</v>
      </c>
      <c r="U9894" s="6" t="str">
        <f t="array" ref="U9894">IFS(Customer_Churn_Records!$T9894&lt;30,"young",Customer_Churn_Records!$T9894&lt;50,"middle-aged",Customer_Churn_Records!$T9894&lt;100,"old")</f>
        <v>middle-aged</v>
      </c>
      <c r="V9894" s="8" t="str">
        <f t="array" ref="V9894">IFS(Customer_Churn_Records!$D9894&lt;701,"less-score",Customer_Churn_Records!$D9894&lt;851,"high-score")</f>
        <v>high-score</v>
      </c>
      <c r="W9894" s="8">
        <f t="array" ref="W9894">IF(Customer_Churn_Records!$X9894=0,0,IFS(Customer_Churn_Records!$X9894&lt;100000,"low",Customer_Churn_Records!$X9894&lt;300000,"high"))</f>
        <v>0</v>
      </c>
      <c r="X9894" s="8">
        <f>ROUND(Customer_Churn_Records!$I9894,0)</f>
        <v>0</v>
      </c>
    </row>
    <row r="9895" ht="14.25" customHeight="1">
      <c r="A9895" s="6">
        <v>9670.0</v>
      </c>
      <c r="B9895" s="6">
        <v>1.5597739E7</v>
      </c>
      <c r="C9895" s="6" t="s">
        <v>348</v>
      </c>
      <c r="D9895" s="6">
        <v>674.0</v>
      </c>
      <c r="E9895" s="6" t="s">
        <v>7</v>
      </c>
      <c r="F9895" s="6" t="s">
        <v>11</v>
      </c>
      <c r="G9895" s="7" t="s">
        <v>72</v>
      </c>
      <c r="H9895" s="6">
        <v>3.0</v>
      </c>
      <c r="I9895" s="6" t="s">
        <v>15173</v>
      </c>
      <c r="J9895" s="6">
        <v>1.0</v>
      </c>
      <c r="K9895" s="6">
        <v>1.0</v>
      </c>
      <c r="L9895" s="6">
        <v>0.0</v>
      </c>
      <c r="M9895" s="6" t="s">
        <v>19298</v>
      </c>
      <c r="N9895" s="6">
        <v>0.0</v>
      </c>
      <c r="O9895" s="6">
        <v>0.0</v>
      </c>
      <c r="P9895" s="6">
        <v>1.0</v>
      </c>
      <c r="Q9895" s="6" t="s">
        <v>49</v>
      </c>
      <c r="R9895" s="6">
        <v>716.0</v>
      </c>
      <c r="S9895" s="6">
        <f>COUNTIF(Customer_Churn_Records!$B$2:$B$10000,Customer_Churn_Records!$B9895)</f>
        <v>1</v>
      </c>
      <c r="T9895" s="6">
        <f>ROUNDUP(Customer_Churn_Records!$G9895,0)</f>
        <v>37</v>
      </c>
      <c r="U9895" s="6" t="str">
        <f t="array" ref="U9895">IFS(Customer_Churn_Records!$T9895&lt;30,"young",Customer_Churn_Records!$T9895&lt;50,"middle-aged",Customer_Churn_Records!$T9895&lt;100,"old")</f>
        <v>middle-aged</v>
      </c>
      <c r="V9895" s="8" t="str">
        <f t="array" ref="V9895">IFS(Customer_Churn_Records!$D9895&lt;701,"less-score",Customer_Churn_Records!$D9895&lt;851,"high-score")</f>
        <v>less-score</v>
      </c>
      <c r="W9895" s="8">
        <f t="array" ref="W9895">IF(Customer_Churn_Records!$X9895=0,0,IFS(Customer_Churn_Records!$X9895&lt;100000,"low",Customer_Churn_Records!$X9895&lt;300000,"high"))</f>
        <v>0</v>
      </c>
      <c r="X9895" s="8">
        <f>ROUND(Customer_Churn_Records!$I9895,0)</f>
        <v>0</v>
      </c>
    </row>
    <row r="9896" ht="14.25" customHeight="1">
      <c r="A9896" s="6">
        <v>9671.0</v>
      </c>
      <c r="B9896" s="6">
        <v>1.5651336E7</v>
      </c>
      <c r="C9896" s="6" t="s">
        <v>5541</v>
      </c>
      <c r="D9896" s="6">
        <v>756.0</v>
      </c>
      <c r="E9896" s="6" t="s">
        <v>7</v>
      </c>
      <c r="F9896" s="6" t="s">
        <v>10</v>
      </c>
      <c r="G9896" s="7" t="s">
        <v>114</v>
      </c>
      <c r="H9896" s="6">
        <v>4.0</v>
      </c>
      <c r="I9896" s="6" t="s">
        <v>15173</v>
      </c>
      <c r="J9896" s="6">
        <v>2.0</v>
      </c>
      <c r="K9896" s="6">
        <v>1.0</v>
      </c>
      <c r="L9896" s="6">
        <v>0.0</v>
      </c>
      <c r="M9896" s="6" t="s">
        <v>19299</v>
      </c>
      <c r="N9896" s="6">
        <v>0.0</v>
      </c>
      <c r="O9896" s="6">
        <v>0.0</v>
      </c>
      <c r="P9896" s="6">
        <v>5.0</v>
      </c>
      <c r="Q9896" s="6" t="s">
        <v>79</v>
      </c>
      <c r="R9896" s="6">
        <v>809.0</v>
      </c>
      <c r="S9896" s="6">
        <f>COUNTIF(Customer_Churn_Records!$B$2:$B$10000,Customer_Churn_Records!$B9896)</f>
        <v>1</v>
      </c>
      <c r="T9896" s="6">
        <f>ROUNDUP(Customer_Churn_Records!$G9896,0)</f>
        <v>32</v>
      </c>
      <c r="U9896" s="6" t="str">
        <f t="array" ref="U9896">IFS(Customer_Churn_Records!$T9896&lt;30,"young",Customer_Churn_Records!$T9896&lt;50,"middle-aged",Customer_Churn_Records!$T9896&lt;100,"old")</f>
        <v>middle-aged</v>
      </c>
      <c r="V9896" s="8" t="str">
        <f t="array" ref="V9896">IFS(Customer_Churn_Records!$D9896&lt;701,"less-score",Customer_Churn_Records!$D9896&lt;851,"high-score")</f>
        <v>high-score</v>
      </c>
      <c r="W9896" s="8">
        <f t="array" ref="W9896">IF(Customer_Churn_Records!$X9896=0,0,IFS(Customer_Churn_Records!$X9896&lt;100000,"low",Customer_Churn_Records!$X9896&lt;300000,"high"))</f>
        <v>0</v>
      </c>
      <c r="X9896" s="8">
        <f>ROUND(Customer_Churn_Records!$I9896,0)</f>
        <v>0</v>
      </c>
    </row>
    <row r="9897" ht="14.25" customHeight="1">
      <c r="A9897" s="6">
        <v>9674.0</v>
      </c>
      <c r="B9897" s="6">
        <v>1.5784148E7</v>
      </c>
      <c r="C9897" s="6" t="s">
        <v>1140</v>
      </c>
      <c r="D9897" s="6">
        <v>643.0</v>
      </c>
      <c r="E9897" s="6" t="s">
        <v>7</v>
      </c>
      <c r="F9897" s="6" t="s">
        <v>11</v>
      </c>
      <c r="G9897" s="7" t="s">
        <v>1211</v>
      </c>
      <c r="H9897" s="6">
        <v>9.0</v>
      </c>
      <c r="I9897" s="6" t="s">
        <v>15173</v>
      </c>
      <c r="J9897" s="6">
        <v>2.0</v>
      </c>
      <c r="K9897" s="6">
        <v>0.0</v>
      </c>
      <c r="L9897" s="6">
        <v>0.0</v>
      </c>
      <c r="M9897" s="6" t="s">
        <v>19300</v>
      </c>
      <c r="N9897" s="6">
        <v>0.0</v>
      </c>
      <c r="O9897" s="6">
        <v>0.0</v>
      </c>
      <c r="P9897" s="6">
        <v>5.0</v>
      </c>
      <c r="Q9897" s="6" t="s">
        <v>79</v>
      </c>
      <c r="R9897" s="6">
        <v>652.0</v>
      </c>
      <c r="S9897" s="6">
        <f>COUNTIF(Customer_Churn_Records!$B$2:$B$10000,Customer_Churn_Records!$B9897)</f>
        <v>1</v>
      </c>
      <c r="T9897" s="6">
        <f>ROUNDUP(Customer_Churn_Records!$G9897,0)</f>
        <v>62</v>
      </c>
      <c r="U9897" s="6" t="str">
        <f t="array" ref="U9897">IFS(Customer_Churn_Records!$T9897&lt;30,"young",Customer_Churn_Records!$T9897&lt;50,"middle-aged",Customer_Churn_Records!$T9897&lt;100,"old")</f>
        <v>old</v>
      </c>
      <c r="V9897" s="8" t="str">
        <f t="array" ref="V9897">IFS(Customer_Churn_Records!$D9897&lt;701,"less-score",Customer_Churn_Records!$D9897&lt;851,"high-score")</f>
        <v>less-score</v>
      </c>
      <c r="W9897" s="8">
        <f t="array" ref="W9897">IF(Customer_Churn_Records!$X9897=0,0,IFS(Customer_Churn_Records!$X9897&lt;100000,"low",Customer_Churn_Records!$X9897&lt;300000,"high"))</f>
        <v>0</v>
      </c>
      <c r="X9897" s="8">
        <f>ROUND(Customer_Churn_Records!$I9897,0)</f>
        <v>0</v>
      </c>
    </row>
    <row r="9898" ht="14.25" customHeight="1">
      <c r="A9898" s="6">
        <v>9675.0</v>
      </c>
      <c r="B9898" s="6">
        <v>1.5578098E7</v>
      </c>
      <c r="C9898" s="6" t="s">
        <v>1395</v>
      </c>
      <c r="D9898" s="6">
        <v>600.0</v>
      </c>
      <c r="E9898" s="6" t="s">
        <v>7</v>
      </c>
      <c r="F9898" s="6" t="s">
        <v>11</v>
      </c>
      <c r="G9898" s="7" t="s">
        <v>363</v>
      </c>
      <c r="H9898" s="6">
        <v>8.0</v>
      </c>
      <c r="I9898" s="6" t="s">
        <v>15173</v>
      </c>
      <c r="J9898" s="6">
        <v>2.0</v>
      </c>
      <c r="K9898" s="6">
        <v>1.0</v>
      </c>
      <c r="L9898" s="6">
        <v>1.0</v>
      </c>
      <c r="M9898" s="6" t="s">
        <v>19301</v>
      </c>
      <c r="N9898" s="6">
        <v>0.0</v>
      </c>
      <c r="O9898" s="6">
        <v>0.0</v>
      </c>
      <c r="P9898" s="6">
        <v>2.0</v>
      </c>
      <c r="Q9898" s="6" t="s">
        <v>49</v>
      </c>
      <c r="R9898" s="6">
        <v>930.0</v>
      </c>
      <c r="S9898" s="6">
        <f>COUNTIF(Customer_Churn_Records!$B$2:$B$10000,Customer_Churn_Records!$B9898)</f>
        <v>1</v>
      </c>
      <c r="T9898" s="6">
        <f>ROUNDUP(Customer_Churn_Records!$G9898,0)</f>
        <v>31</v>
      </c>
      <c r="U9898" s="6" t="str">
        <f t="array" ref="U9898">IFS(Customer_Churn_Records!$T9898&lt;30,"young",Customer_Churn_Records!$T9898&lt;50,"middle-aged",Customer_Churn_Records!$T9898&lt;100,"old")</f>
        <v>middle-aged</v>
      </c>
      <c r="V9898" s="8" t="str">
        <f t="array" ref="V9898">IFS(Customer_Churn_Records!$D9898&lt;701,"less-score",Customer_Churn_Records!$D9898&lt;851,"high-score")</f>
        <v>less-score</v>
      </c>
      <c r="W9898" s="8">
        <f t="array" ref="W9898">IF(Customer_Churn_Records!$X9898=0,0,IFS(Customer_Churn_Records!$X9898&lt;100000,"low",Customer_Churn_Records!$X9898&lt;300000,"high"))</f>
        <v>0</v>
      </c>
      <c r="X9898" s="8">
        <f>ROUND(Customer_Churn_Records!$I9898,0)</f>
        <v>0</v>
      </c>
    </row>
    <row r="9899" ht="14.25" customHeight="1">
      <c r="A9899" s="6">
        <v>9677.0</v>
      </c>
      <c r="B9899" s="6">
        <v>1.5720924E7</v>
      </c>
      <c r="C9899" s="6" t="s">
        <v>5220</v>
      </c>
      <c r="D9899" s="6">
        <v>585.0</v>
      </c>
      <c r="E9899" s="6" t="s">
        <v>7</v>
      </c>
      <c r="F9899" s="6" t="s">
        <v>10</v>
      </c>
      <c r="G9899" s="7" t="s">
        <v>140</v>
      </c>
      <c r="H9899" s="6">
        <v>1.0</v>
      </c>
      <c r="I9899" s="6" t="s">
        <v>15173</v>
      </c>
      <c r="J9899" s="6">
        <v>1.0</v>
      </c>
      <c r="K9899" s="6">
        <v>1.0</v>
      </c>
      <c r="L9899" s="6">
        <v>1.0</v>
      </c>
      <c r="M9899" s="6" t="s">
        <v>19302</v>
      </c>
      <c r="N9899" s="6">
        <v>0.0</v>
      </c>
      <c r="O9899" s="6">
        <v>0.0</v>
      </c>
      <c r="P9899" s="6">
        <v>3.0</v>
      </c>
      <c r="Q9899" s="6" t="s">
        <v>49</v>
      </c>
      <c r="R9899" s="6">
        <v>503.0</v>
      </c>
      <c r="S9899" s="6">
        <f>COUNTIF(Customer_Churn_Records!$B$2:$B$10000,Customer_Churn_Records!$B9899)</f>
        <v>1</v>
      </c>
      <c r="T9899" s="6">
        <f>ROUNDUP(Customer_Churn_Records!$G9899,0)</f>
        <v>34</v>
      </c>
      <c r="U9899" s="6" t="str">
        <f t="array" ref="U9899">IFS(Customer_Churn_Records!$T9899&lt;30,"young",Customer_Churn_Records!$T9899&lt;50,"middle-aged",Customer_Churn_Records!$T9899&lt;100,"old")</f>
        <v>middle-aged</v>
      </c>
      <c r="V9899" s="8" t="str">
        <f t="array" ref="V9899">IFS(Customer_Churn_Records!$D9899&lt;701,"less-score",Customer_Churn_Records!$D9899&lt;851,"high-score")</f>
        <v>less-score</v>
      </c>
      <c r="W9899" s="8">
        <f t="array" ref="W9899">IF(Customer_Churn_Records!$X9899=0,0,IFS(Customer_Churn_Records!$X9899&lt;100000,"low",Customer_Churn_Records!$X9899&lt;300000,"high"))</f>
        <v>0</v>
      </c>
      <c r="X9899" s="8">
        <f>ROUND(Customer_Churn_Records!$I9899,0)</f>
        <v>0</v>
      </c>
    </row>
    <row r="9900" ht="14.25" customHeight="1">
      <c r="A9900" s="6">
        <v>9679.0</v>
      </c>
      <c r="B9900" s="6">
        <v>1.5718064E7</v>
      </c>
      <c r="C9900" s="6" t="s">
        <v>67</v>
      </c>
      <c r="D9900" s="6">
        <v>635.0</v>
      </c>
      <c r="E9900" s="6" t="s">
        <v>9</v>
      </c>
      <c r="F9900" s="6" t="s">
        <v>11</v>
      </c>
      <c r="G9900" s="7" t="s">
        <v>99</v>
      </c>
      <c r="H9900" s="6">
        <v>2.0</v>
      </c>
      <c r="I9900" s="6" t="s">
        <v>15173</v>
      </c>
      <c r="J9900" s="6">
        <v>2.0</v>
      </c>
      <c r="K9900" s="6">
        <v>0.0</v>
      </c>
      <c r="L9900" s="6">
        <v>0.0</v>
      </c>
      <c r="M9900" s="6" t="s">
        <v>19303</v>
      </c>
      <c r="N9900" s="6">
        <v>0.0</v>
      </c>
      <c r="O9900" s="6">
        <v>0.0</v>
      </c>
      <c r="P9900" s="6">
        <v>1.0</v>
      </c>
      <c r="Q9900" s="6" t="s">
        <v>49</v>
      </c>
      <c r="R9900" s="6">
        <v>624.0</v>
      </c>
      <c r="S9900" s="6">
        <f>COUNTIF(Customer_Churn_Records!$B$2:$B$10000,Customer_Churn_Records!$B9900)</f>
        <v>1</v>
      </c>
      <c r="T9900" s="6">
        <f>ROUNDUP(Customer_Churn_Records!$G9900,0)</f>
        <v>29</v>
      </c>
      <c r="U9900" s="6" t="str">
        <f t="array" ref="U9900">IFS(Customer_Churn_Records!$T9900&lt;30,"young",Customer_Churn_Records!$T9900&lt;50,"middle-aged",Customer_Churn_Records!$T9900&lt;100,"old")</f>
        <v>young</v>
      </c>
      <c r="V9900" s="8" t="str">
        <f t="array" ref="V9900">IFS(Customer_Churn_Records!$D9900&lt;701,"less-score",Customer_Churn_Records!$D9900&lt;851,"high-score")</f>
        <v>less-score</v>
      </c>
      <c r="W9900" s="8">
        <f t="array" ref="W9900">IF(Customer_Churn_Records!$X9900=0,0,IFS(Customer_Churn_Records!$X9900&lt;100000,"low",Customer_Churn_Records!$X9900&lt;300000,"high"))</f>
        <v>0</v>
      </c>
      <c r="X9900" s="8">
        <f>ROUND(Customer_Churn_Records!$I9900,0)</f>
        <v>0</v>
      </c>
    </row>
    <row r="9901" ht="14.25" customHeight="1">
      <c r="A9901" s="6">
        <v>9680.0</v>
      </c>
      <c r="B9901" s="6">
        <v>1.5605067E7</v>
      </c>
      <c r="C9901" s="6" t="s">
        <v>4528</v>
      </c>
      <c r="D9901" s="6">
        <v>472.0</v>
      </c>
      <c r="E9901" s="6" t="s">
        <v>7</v>
      </c>
      <c r="F9901" s="6" t="s">
        <v>11</v>
      </c>
      <c r="G9901" s="7" t="s">
        <v>1274</v>
      </c>
      <c r="H9901" s="6">
        <v>9.0</v>
      </c>
      <c r="I9901" s="6" t="s">
        <v>15173</v>
      </c>
      <c r="J9901" s="6">
        <v>2.0</v>
      </c>
      <c r="K9901" s="6">
        <v>1.0</v>
      </c>
      <c r="L9901" s="6">
        <v>0.0</v>
      </c>
      <c r="M9901" s="6" t="s">
        <v>19304</v>
      </c>
      <c r="N9901" s="6">
        <v>0.0</v>
      </c>
      <c r="O9901" s="6">
        <v>0.0</v>
      </c>
      <c r="P9901" s="6">
        <v>5.0</v>
      </c>
      <c r="Q9901" s="6" t="s">
        <v>79</v>
      </c>
      <c r="R9901" s="6">
        <v>745.0</v>
      </c>
      <c r="S9901" s="6">
        <f>COUNTIF(Customer_Churn_Records!$B$2:$B$10000,Customer_Churn_Records!$B9901)</f>
        <v>1</v>
      </c>
      <c r="T9901" s="6">
        <f>ROUNDUP(Customer_Churn_Records!$G9901,0)</f>
        <v>19</v>
      </c>
      <c r="U9901" s="6" t="str">
        <f t="array" ref="U9901">IFS(Customer_Churn_Records!$T9901&lt;30,"young",Customer_Churn_Records!$T9901&lt;50,"middle-aged",Customer_Churn_Records!$T9901&lt;100,"old")</f>
        <v>young</v>
      </c>
      <c r="V9901" s="8" t="str">
        <f t="array" ref="V9901">IFS(Customer_Churn_Records!$D9901&lt;701,"less-score",Customer_Churn_Records!$D9901&lt;851,"high-score")</f>
        <v>less-score</v>
      </c>
      <c r="W9901" s="8">
        <f t="array" ref="W9901">IF(Customer_Churn_Records!$X9901=0,0,IFS(Customer_Churn_Records!$X9901&lt;100000,"low",Customer_Churn_Records!$X9901&lt;300000,"high"))</f>
        <v>0</v>
      </c>
      <c r="X9901" s="8">
        <f>ROUND(Customer_Churn_Records!$I9901,0)</f>
        <v>0</v>
      </c>
    </row>
    <row r="9902" ht="14.25" customHeight="1">
      <c r="A9902" s="6">
        <v>9681.0</v>
      </c>
      <c r="B9902" s="6">
        <v>1.5655335E7</v>
      </c>
      <c r="C9902" s="6" t="s">
        <v>6090</v>
      </c>
      <c r="D9902" s="6">
        <v>590.0</v>
      </c>
      <c r="E9902" s="6" t="s">
        <v>7</v>
      </c>
      <c r="F9902" s="6" t="s">
        <v>11</v>
      </c>
      <c r="G9902" s="7" t="s">
        <v>118</v>
      </c>
      <c r="H9902" s="6">
        <v>1.0</v>
      </c>
      <c r="I9902" s="6" t="s">
        <v>15173</v>
      </c>
      <c r="J9902" s="6">
        <v>2.0</v>
      </c>
      <c r="K9902" s="6">
        <v>1.0</v>
      </c>
      <c r="L9902" s="6">
        <v>0.0</v>
      </c>
      <c r="M9902" s="6" t="s">
        <v>19305</v>
      </c>
      <c r="N9902" s="6">
        <v>0.0</v>
      </c>
      <c r="O9902" s="6">
        <v>0.0</v>
      </c>
      <c r="P9902" s="6">
        <v>1.0</v>
      </c>
      <c r="Q9902" s="6" t="s">
        <v>44</v>
      </c>
      <c r="R9902" s="6">
        <v>614.0</v>
      </c>
      <c r="S9902" s="6">
        <f>COUNTIF(Customer_Churn_Records!$B$2:$B$10000,Customer_Churn_Records!$B9902)</f>
        <v>1</v>
      </c>
      <c r="T9902" s="6">
        <f>ROUNDUP(Customer_Churn_Records!$G9902,0)</f>
        <v>36</v>
      </c>
      <c r="U9902" s="6" t="str">
        <f t="array" ref="U9902">IFS(Customer_Churn_Records!$T9902&lt;30,"young",Customer_Churn_Records!$T9902&lt;50,"middle-aged",Customer_Churn_Records!$T9902&lt;100,"old")</f>
        <v>middle-aged</v>
      </c>
      <c r="V9902" s="8" t="str">
        <f t="array" ref="V9902">IFS(Customer_Churn_Records!$D9902&lt;701,"less-score",Customer_Churn_Records!$D9902&lt;851,"high-score")</f>
        <v>less-score</v>
      </c>
      <c r="W9902" s="8">
        <f t="array" ref="W9902">IF(Customer_Churn_Records!$X9902=0,0,IFS(Customer_Churn_Records!$X9902&lt;100000,"low",Customer_Churn_Records!$X9902&lt;300000,"high"))</f>
        <v>0</v>
      </c>
      <c r="X9902" s="8">
        <f>ROUND(Customer_Churn_Records!$I9902,0)</f>
        <v>0</v>
      </c>
    </row>
    <row r="9903" ht="14.25" customHeight="1">
      <c r="A9903" s="6">
        <v>9684.0</v>
      </c>
      <c r="B9903" s="6">
        <v>1.5607112E7</v>
      </c>
      <c r="C9903" s="6" t="s">
        <v>4585</v>
      </c>
      <c r="D9903" s="6">
        <v>606.0</v>
      </c>
      <c r="E9903" s="6" t="s">
        <v>7</v>
      </c>
      <c r="F9903" s="6" t="s">
        <v>11</v>
      </c>
      <c r="G9903" s="7" t="s">
        <v>114</v>
      </c>
      <c r="H9903" s="6">
        <v>6.0</v>
      </c>
      <c r="I9903" s="6" t="s">
        <v>15173</v>
      </c>
      <c r="J9903" s="6">
        <v>2.0</v>
      </c>
      <c r="K9903" s="6">
        <v>0.0</v>
      </c>
      <c r="L9903" s="6">
        <v>1.0</v>
      </c>
      <c r="M9903" s="6" t="s">
        <v>19306</v>
      </c>
      <c r="N9903" s="6">
        <v>0.0</v>
      </c>
      <c r="O9903" s="6">
        <v>0.0</v>
      </c>
      <c r="P9903" s="6">
        <v>3.0</v>
      </c>
      <c r="Q9903" s="6" t="s">
        <v>79</v>
      </c>
      <c r="R9903" s="6">
        <v>511.0</v>
      </c>
      <c r="S9903" s="6">
        <f>COUNTIF(Customer_Churn_Records!$B$2:$B$10000,Customer_Churn_Records!$B9903)</f>
        <v>1</v>
      </c>
      <c r="T9903" s="6">
        <f>ROUNDUP(Customer_Churn_Records!$G9903,0)</f>
        <v>32</v>
      </c>
      <c r="U9903" s="6" t="str">
        <f t="array" ref="U9903">IFS(Customer_Churn_Records!$T9903&lt;30,"young",Customer_Churn_Records!$T9903&lt;50,"middle-aged",Customer_Churn_Records!$T9903&lt;100,"old")</f>
        <v>middle-aged</v>
      </c>
      <c r="V9903" s="8" t="str">
        <f t="array" ref="V9903">IFS(Customer_Churn_Records!$D9903&lt;701,"less-score",Customer_Churn_Records!$D9903&lt;851,"high-score")</f>
        <v>less-score</v>
      </c>
      <c r="W9903" s="8">
        <f t="array" ref="W9903">IF(Customer_Churn_Records!$X9903=0,0,IFS(Customer_Churn_Records!$X9903&lt;100000,"low",Customer_Churn_Records!$X9903&lt;300000,"high"))</f>
        <v>0</v>
      </c>
      <c r="X9903" s="8">
        <f>ROUND(Customer_Churn_Records!$I9903,0)</f>
        <v>0</v>
      </c>
    </row>
    <row r="9904" ht="14.25" customHeight="1">
      <c r="A9904" s="6">
        <v>9700.0</v>
      </c>
      <c r="B9904" s="6">
        <v>1.5570145E7</v>
      </c>
      <c r="C9904" s="6" t="s">
        <v>1165</v>
      </c>
      <c r="D9904" s="6">
        <v>763.0</v>
      </c>
      <c r="E9904" s="6" t="s">
        <v>7</v>
      </c>
      <c r="F9904" s="6" t="s">
        <v>10</v>
      </c>
      <c r="G9904" s="7" t="s">
        <v>187</v>
      </c>
      <c r="H9904" s="6">
        <v>2.0</v>
      </c>
      <c r="I9904" s="6" t="s">
        <v>15173</v>
      </c>
      <c r="J9904" s="6">
        <v>2.0</v>
      </c>
      <c r="K9904" s="6">
        <v>1.0</v>
      </c>
      <c r="L9904" s="6">
        <v>0.0</v>
      </c>
      <c r="M9904" s="6" t="s">
        <v>19307</v>
      </c>
      <c r="N9904" s="6">
        <v>0.0</v>
      </c>
      <c r="O9904" s="6">
        <v>0.0</v>
      </c>
      <c r="P9904" s="6">
        <v>4.0</v>
      </c>
      <c r="Q9904" s="6" t="s">
        <v>58</v>
      </c>
      <c r="R9904" s="6">
        <v>530.0</v>
      </c>
      <c r="S9904" s="6">
        <f>COUNTIF(Customer_Churn_Records!$B$2:$B$10000,Customer_Churn_Records!$B9904)</f>
        <v>1</v>
      </c>
      <c r="T9904" s="6">
        <f>ROUNDUP(Customer_Churn_Records!$G9904,0)</f>
        <v>23</v>
      </c>
      <c r="U9904" s="6" t="str">
        <f t="array" ref="U9904">IFS(Customer_Churn_Records!$T9904&lt;30,"young",Customer_Churn_Records!$T9904&lt;50,"middle-aged",Customer_Churn_Records!$T9904&lt;100,"old")</f>
        <v>young</v>
      </c>
      <c r="V9904" s="8" t="str">
        <f t="array" ref="V9904">IFS(Customer_Churn_Records!$D9904&lt;701,"less-score",Customer_Churn_Records!$D9904&lt;851,"high-score")</f>
        <v>high-score</v>
      </c>
      <c r="W9904" s="8">
        <f t="array" ref="W9904">IF(Customer_Churn_Records!$X9904=0,0,IFS(Customer_Churn_Records!$X9904&lt;100000,"low",Customer_Churn_Records!$X9904&lt;300000,"high"))</f>
        <v>0</v>
      </c>
      <c r="X9904" s="8">
        <f>ROUND(Customer_Churn_Records!$I9904,0)</f>
        <v>0</v>
      </c>
    </row>
    <row r="9905" ht="14.25" customHeight="1">
      <c r="A9905" s="6">
        <v>9705.0</v>
      </c>
      <c r="B9905" s="6">
        <v>1.5759872E7</v>
      </c>
      <c r="C9905" s="6" t="s">
        <v>863</v>
      </c>
      <c r="D9905" s="6">
        <v>625.0</v>
      </c>
      <c r="E9905" s="6" t="s">
        <v>7</v>
      </c>
      <c r="F9905" s="6" t="s">
        <v>11</v>
      </c>
      <c r="G9905" s="7" t="s">
        <v>367</v>
      </c>
      <c r="H9905" s="6">
        <v>9.0</v>
      </c>
      <c r="I9905" s="6" t="s">
        <v>15173</v>
      </c>
      <c r="J9905" s="6">
        <v>2.0</v>
      </c>
      <c r="K9905" s="6">
        <v>1.0</v>
      </c>
      <c r="L9905" s="6">
        <v>0.0</v>
      </c>
      <c r="M9905" s="6" t="s">
        <v>19308</v>
      </c>
      <c r="N9905" s="6">
        <v>0.0</v>
      </c>
      <c r="O9905" s="6">
        <v>0.0</v>
      </c>
      <c r="P9905" s="6">
        <v>2.0</v>
      </c>
      <c r="Q9905" s="6" t="s">
        <v>79</v>
      </c>
      <c r="R9905" s="6">
        <v>599.0</v>
      </c>
      <c r="S9905" s="6">
        <f>COUNTIF(Customer_Churn_Records!$B$2:$B$10000,Customer_Churn_Records!$B9905)</f>
        <v>1</v>
      </c>
      <c r="T9905" s="6">
        <f>ROUNDUP(Customer_Churn_Records!$G9905,0)</f>
        <v>22</v>
      </c>
      <c r="U9905" s="6" t="str">
        <f t="array" ref="U9905">IFS(Customer_Churn_Records!$T9905&lt;30,"young",Customer_Churn_Records!$T9905&lt;50,"middle-aged",Customer_Churn_Records!$T9905&lt;100,"old")</f>
        <v>young</v>
      </c>
      <c r="V9905" s="8" t="str">
        <f t="array" ref="V9905">IFS(Customer_Churn_Records!$D9905&lt;701,"less-score",Customer_Churn_Records!$D9905&lt;851,"high-score")</f>
        <v>less-score</v>
      </c>
      <c r="W9905" s="8">
        <f t="array" ref="W9905">IF(Customer_Churn_Records!$X9905=0,0,IFS(Customer_Churn_Records!$X9905&lt;100000,"low",Customer_Churn_Records!$X9905&lt;300000,"high"))</f>
        <v>0</v>
      </c>
      <c r="X9905" s="8">
        <f>ROUND(Customer_Churn_Records!$I9905,0)</f>
        <v>0</v>
      </c>
    </row>
    <row r="9906" ht="14.25" customHeight="1">
      <c r="A9906" s="6">
        <v>9706.0</v>
      </c>
      <c r="B9906" s="6">
        <v>1.5572374E7</v>
      </c>
      <c r="C9906" s="6" t="s">
        <v>19309</v>
      </c>
      <c r="D9906" s="6">
        <v>733.0</v>
      </c>
      <c r="E9906" s="6" t="s">
        <v>9</v>
      </c>
      <c r="F9906" s="6" t="s">
        <v>11</v>
      </c>
      <c r="G9906" s="7" t="s">
        <v>118</v>
      </c>
      <c r="H9906" s="6">
        <v>1.0</v>
      </c>
      <c r="I9906" s="6" t="s">
        <v>15173</v>
      </c>
      <c r="J9906" s="6">
        <v>2.0</v>
      </c>
      <c r="K9906" s="6">
        <v>0.0</v>
      </c>
      <c r="L9906" s="6">
        <v>1.0</v>
      </c>
      <c r="M9906" s="6" t="s">
        <v>19310</v>
      </c>
      <c r="N9906" s="6">
        <v>0.0</v>
      </c>
      <c r="O9906" s="6">
        <v>0.0</v>
      </c>
      <c r="P9906" s="6">
        <v>2.0</v>
      </c>
      <c r="Q9906" s="6" t="s">
        <v>44</v>
      </c>
      <c r="R9906" s="6">
        <v>932.0</v>
      </c>
      <c r="S9906" s="6">
        <f>COUNTIF(Customer_Churn_Records!$B$2:$B$10000,Customer_Churn_Records!$B9906)</f>
        <v>1</v>
      </c>
      <c r="T9906" s="6">
        <f>ROUNDUP(Customer_Churn_Records!$G9906,0)</f>
        <v>36</v>
      </c>
      <c r="U9906" s="6" t="str">
        <f t="array" ref="U9906">IFS(Customer_Churn_Records!$T9906&lt;30,"young",Customer_Churn_Records!$T9906&lt;50,"middle-aged",Customer_Churn_Records!$T9906&lt;100,"old")</f>
        <v>middle-aged</v>
      </c>
      <c r="V9906" s="8" t="str">
        <f t="array" ref="V9906">IFS(Customer_Churn_Records!$D9906&lt;701,"less-score",Customer_Churn_Records!$D9906&lt;851,"high-score")</f>
        <v>high-score</v>
      </c>
      <c r="W9906" s="8">
        <f t="array" ref="W9906">IF(Customer_Churn_Records!$X9906=0,0,IFS(Customer_Churn_Records!$X9906&lt;100000,"low",Customer_Churn_Records!$X9906&lt;300000,"high"))</f>
        <v>0</v>
      </c>
      <c r="X9906" s="8">
        <f>ROUND(Customer_Churn_Records!$I9906,0)</f>
        <v>0</v>
      </c>
    </row>
    <row r="9907" ht="14.25" customHeight="1">
      <c r="A9907" s="6">
        <v>9707.0</v>
      </c>
      <c r="B9907" s="6">
        <v>1.5754926E7</v>
      </c>
      <c r="C9907" s="6" t="s">
        <v>1333</v>
      </c>
      <c r="D9907" s="6">
        <v>512.0</v>
      </c>
      <c r="E9907" s="6" t="s">
        <v>7</v>
      </c>
      <c r="F9907" s="6" t="s">
        <v>10</v>
      </c>
      <c r="G9907" s="7" t="s">
        <v>128</v>
      </c>
      <c r="H9907" s="6">
        <v>6.0</v>
      </c>
      <c r="I9907" s="6" t="s">
        <v>15173</v>
      </c>
      <c r="J9907" s="6">
        <v>2.0</v>
      </c>
      <c r="K9907" s="6">
        <v>1.0</v>
      </c>
      <c r="L9907" s="6">
        <v>0.0</v>
      </c>
      <c r="M9907" s="6" t="s">
        <v>19311</v>
      </c>
      <c r="N9907" s="6">
        <v>0.0</v>
      </c>
      <c r="O9907" s="6">
        <v>0.0</v>
      </c>
      <c r="P9907" s="6">
        <v>2.0</v>
      </c>
      <c r="Q9907" s="6" t="s">
        <v>49</v>
      </c>
      <c r="R9907" s="6">
        <v>471.0</v>
      </c>
      <c r="S9907" s="6">
        <f>COUNTIF(Customer_Churn_Records!$B$2:$B$10000,Customer_Churn_Records!$B9907)</f>
        <v>1</v>
      </c>
      <c r="T9907" s="6">
        <f>ROUNDUP(Customer_Churn_Records!$G9907,0)</f>
        <v>30</v>
      </c>
      <c r="U9907" s="6" t="str">
        <f t="array" ref="U9907">IFS(Customer_Churn_Records!$T9907&lt;30,"young",Customer_Churn_Records!$T9907&lt;50,"middle-aged",Customer_Churn_Records!$T9907&lt;100,"old")</f>
        <v>middle-aged</v>
      </c>
      <c r="V9907" s="8" t="str">
        <f t="array" ref="V9907">IFS(Customer_Churn_Records!$D9907&lt;701,"less-score",Customer_Churn_Records!$D9907&lt;851,"high-score")</f>
        <v>less-score</v>
      </c>
      <c r="W9907" s="8">
        <f t="array" ref="W9907">IF(Customer_Churn_Records!$X9907=0,0,IFS(Customer_Churn_Records!$X9907&lt;100000,"low",Customer_Churn_Records!$X9907&lt;300000,"high"))</f>
        <v>0</v>
      </c>
      <c r="X9907" s="8">
        <f>ROUND(Customer_Churn_Records!$I9907,0)</f>
        <v>0</v>
      </c>
    </row>
    <row r="9908" ht="14.25" customHeight="1">
      <c r="A9908" s="6">
        <v>9713.0</v>
      </c>
      <c r="B9908" s="6">
        <v>1.5701768E7</v>
      </c>
      <c r="C9908" s="6" t="s">
        <v>1680</v>
      </c>
      <c r="D9908" s="6">
        <v>637.0</v>
      </c>
      <c r="E9908" s="6" t="s">
        <v>7</v>
      </c>
      <c r="F9908" s="6" t="s">
        <v>11</v>
      </c>
      <c r="G9908" s="7" t="s">
        <v>114</v>
      </c>
      <c r="H9908" s="6">
        <v>3.0</v>
      </c>
      <c r="I9908" s="6" t="s">
        <v>15173</v>
      </c>
      <c r="J9908" s="6">
        <v>2.0</v>
      </c>
      <c r="K9908" s="6">
        <v>1.0</v>
      </c>
      <c r="L9908" s="6">
        <v>1.0</v>
      </c>
      <c r="M9908" s="6" t="s">
        <v>19312</v>
      </c>
      <c r="N9908" s="6">
        <v>0.0</v>
      </c>
      <c r="O9908" s="6">
        <v>0.0</v>
      </c>
      <c r="P9908" s="6">
        <v>5.0</v>
      </c>
      <c r="Q9908" s="6" t="s">
        <v>44</v>
      </c>
      <c r="R9908" s="6">
        <v>704.0</v>
      </c>
      <c r="S9908" s="6">
        <f>COUNTIF(Customer_Churn_Records!$B$2:$B$10000,Customer_Churn_Records!$B9908)</f>
        <v>1</v>
      </c>
      <c r="T9908" s="6">
        <f>ROUNDUP(Customer_Churn_Records!$G9908,0)</f>
        <v>32</v>
      </c>
      <c r="U9908" s="6" t="str">
        <f t="array" ref="U9908">IFS(Customer_Churn_Records!$T9908&lt;30,"young",Customer_Churn_Records!$T9908&lt;50,"middle-aged",Customer_Churn_Records!$T9908&lt;100,"old")</f>
        <v>middle-aged</v>
      </c>
      <c r="V9908" s="8" t="str">
        <f t="array" ref="V9908">IFS(Customer_Churn_Records!$D9908&lt;701,"less-score",Customer_Churn_Records!$D9908&lt;851,"high-score")</f>
        <v>less-score</v>
      </c>
      <c r="W9908" s="8">
        <f t="array" ref="W9908">IF(Customer_Churn_Records!$X9908=0,0,IFS(Customer_Churn_Records!$X9908&lt;100000,"low",Customer_Churn_Records!$X9908&lt;300000,"high"))</f>
        <v>0</v>
      </c>
      <c r="X9908" s="8">
        <f>ROUND(Customer_Churn_Records!$I9908,0)</f>
        <v>0</v>
      </c>
    </row>
    <row r="9909" ht="14.25" customHeight="1">
      <c r="A9909" s="6">
        <v>9716.0</v>
      </c>
      <c r="B9909" s="6">
        <v>1.5762573E7</v>
      </c>
      <c r="C9909" s="6" t="s">
        <v>15554</v>
      </c>
      <c r="D9909" s="6">
        <v>680.0</v>
      </c>
      <c r="E9909" s="6" t="s">
        <v>9</v>
      </c>
      <c r="F9909" s="6" t="s">
        <v>10</v>
      </c>
      <c r="G9909" s="7" t="s">
        <v>140</v>
      </c>
      <c r="H9909" s="6">
        <v>7.0</v>
      </c>
      <c r="I9909" s="6" t="s">
        <v>15173</v>
      </c>
      <c r="J9909" s="6">
        <v>2.0</v>
      </c>
      <c r="K9909" s="6">
        <v>1.0</v>
      </c>
      <c r="L9909" s="6">
        <v>0.0</v>
      </c>
      <c r="M9909" s="6" t="s">
        <v>19313</v>
      </c>
      <c r="N9909" s="6">
        <v>0.0</v>
      </c>
      <c r="O9909" s="6">
        <v>0.0</v>
      </c>
      <c r="P9909" s="6">
        <v>5.0</v>
      </c>
      <c r="Q9909" s="6" t="s">
        <v>79</v>
      </c>
      <c r="R9909" s="6">
        <v>912.0</v>
      </c>
      <c r="S9909" s="6">
        <f>COUNTIF(Customer_Churn_Records!$B$2:$B$10000,Customer_Churn_Records!$B9909)</f>
        <v>1</v>
      </c>
      <c r="T9909" s="6">
        <f>ROUNDUP(Customer_Churn_Records!$G9909,0)</f>
        <v>34</v>
      </c>
      <c r="U9909" s="6" t="str">
        <f t="array" ref="U9909">IFS(Customer_Churn_Records!$T9909&lt;30,"young",Customer_Churn_Records!$T9909&lt;50,"middle-aged",Customer_Churn_Records!$T9909&lt;100,"old")</f>
        <v>middle-aged</v>
      </c>
      <c r="V9909" s="8" t="str">
        <f t="array" ref="V9909">IFS(Customer_Churn_Records!$D9909&lt;701,"less-score",Customer_Churn_Records!$D9909&lt;851,"high-score")</f>
        <v>less-score</v>
      </c>
      <c r="W9909" s="8">
        <f t="array" ref="W9909">IF(Customer_Churn_Records!$X9909=0,0,IFS(Customer_Churn_Records!$X9909&lt;100000,"low",Customer_Churn_Records!$X9909&lt;300000,"high"))</f>
        <v>0</v>
      </c>
      <c r="X9909" s="8">
        <f>ROUND(Customer_Churn_Records!$I9909,0)</f>
        <v>0</v>
      </c>
    </row>
    <row r="9910" ht="14.25" customHeight="1">
      <c r="A9910" s="6">
        <v>9723.0</v>
      </c>
      <c r="B9910" s="6">
        <v>1.5696588E7</v>
      </c>
      <c r="C9910" s="6" t="s">
        <v>2159</v>
      </c>
      <c r="D9910" s="6">
        <v>679.0</v>
      </c>
      <c r="E9910" s="6" t="s">
        <v>7</v>
      </c>
      <c r="F9910" s="6" t="s">
        <v>10</v>
      </c>
      <c r="G9910" s="7" t="s">
        <v>118</v>
      </c>
      <c r="H9910" s="6">
        <v>3.0</v>
      </c>
      <c r="I9910" s="6" t="s">
        <v>15173</v>
      </c>
      <c r="J9910" s="6">
        <v>2.0</v>
      </c>
      <c r="K9910" s="6">
        <v>1.0</v>
      </c>
      <c r="L9910" s="6">
        <v>1.0</v>
      </c>
      <c r="M9910" s="6" t="s">
        <v>19314</v>
      </c>
      <c r="N9910" s="6">
        <v>0.0</v>
      </c>
      <c r="O9910" s="6">
        <v>0.0</v>
      </c>
      <c r="P9910" s="6">
        <v>5.0</v>
      </c>
      <c r="Q9910" s="6" t="s">
        <v>44</v>
      </c>
      <c r="R9910" s="6">
        <v>773.0</v>
      </c>
      <c r="S9910" s="6">
        <f>COUNTIF(Customer_Churn_Records!$B$2:$B$10000,Customer_Churn_Records!$B9910)</f>
        <v>1</v>
      </c>
      <c r="T9910" s="6">
        <f>ROUNDUP(Customer_Churn_Records!$G9910,0)</f>
        <v>36</v>
      </c>
      <c r="U9910" s="6" t="str">
        <f t="array" ref="U9910">IFS(Customer_Churn_Records!$T9910&lt;30,"young",Customer_Churn_Records!$T9910&lt;50,"middle-aged",Customer_Churn_Records!$T9910&lt;100,"old")</f>
        <v>middle-aged</v>
      </c>
      <c r="V9910" s="8" t="str">
        <f t="array" ref="V9910">IFS(Customer_Churn_Records!$D9910&lt;701,"less-score",Customer_Churn_Records!$D9910&lt;851,"high-score")</f>
        <v>less-score</v>
      </c>
      <c r="W9910" s="8">
        <f t="array" ref="W9910">IF(Customer_Churn_Records!$X9910=0,0,IFS(Customer_Churn_Records!$X9910&lt;100000,"low",Customer_Churn_Records!$X9910&lt;300000,"high"))</f>
        <v>0</v>
      </c>
      <c r="X9910" s="8">
        <f>ROUND(Customer_Churn_Records!$I9910,0)</f>
        <v>0</v>
      </c>
    </row>
    <row r="9911" ht="14.25" customHeight="1">
      <c r="A9911" s="6">
        <v>9726.0</v>
      </c>
      <c r="B9911" s="6">
        <v>1.5712536E7</v>
      </c>
      <c r="C9911" s="6" t="s">
        <v>2973</v>
      </c>
      <c r="D9911" s="6">
        <v>625.0</v>
      </c>
      <c r="E9911" s="6" t="s">
        <v>7</v>
      </c>
      <c r="F9911" s="6" t="s">
        <v>10</v>
      </c>
      <c r="G9911" s="7" t="s">
        <v>118</v>
      </c>
      <c r="H9911" s="6">
        <v>3.0</v>
      </c>
      <c r="I9911" s="6" t="s">
        <v>15173</v>
      </c>
      <c r="J9911" s="6">
        <v>2.0</v>
      </c>
      <c r="K9911" s="6">
        <v>1.0</v>
      </c>
      <c r="L9911" s="6">
        <v>0.0</v>
      </c>
      <c r="M9911" s="6" t="s">
        <v>19315</v>
      </c>
      <c r="N9911" s="6">
        <v>1.0</v>
      </c>
      <c r="O9911" s="6">
        <v>1.0</v>
      </c>
      <c r="P9911" s="6">
        <v>2.0</v>
      </c>
      <c r="Q9911" s="6" t="s">
        <v>79</v>
      </c>
      <c r="R9911" s="6">
        <v>841.0</v>
      </c>
      <c r="S9911" s="6">
        <f>COUNTIF(Customer_Churn_Records!$B$2:$B$10000,Customer_Churn_Records!$B9911)</f>
        <v>1</v>
      </c>
      <c r="T9911" s="6">
        <f>ROUNDUP(Customer_Churn_Records!$G9911,0)</f>
        <v>36</v>
      </c>
      <c r="U9911" s="6" t="str">
        <f t="array" ref="U9911">IFS(Customer_Churn_Records!$T9911&lt;30,"young",Customer_Churn_Records!$T9911&lt;50,"middle-aged",Customer_Churn_Records!$T9911&lt;100,"old")</f>
        <v>middle-aged</v>
      </c>
      <c r="V9911" s="8" t="str">
        <f t="array" ref="V9911">IFS(Customer_Churn_Records!$D9911&lt;701,"less-score",Customer_Churn_Records!$D9911&lt;851,"high-score")</f>
        <v>less-score</v>
      </c>
      <c r="W9911" s="8">
        <f t="array" ref="W9911">IF(Customer_Churn_Records!$X9911=0,0,IFS(Customer_Churn_Records!$X9911&lt;100000,"low",Customer_Churn_Records!$X9911&lt;300000,"high"))</f>
        <v>0</v>
      </c>
      <c r="X9911" s="8">
        <f>ROUND(Customer_Churn_Records!$I9911,0)</f>
        <v>0</v>
      </c>
    </row>
    <row r="9912" ht="14.25" customHeight="1">
      <c r="A9912" s="6">
        <v>9728.0</v>
      </c>
      <c r="B9912" s="6">
        <v>1.5807728E7</v>
      </c>
      <c r="C9912" s="6" t="s">
        <v>1560</v>
      </c>
      <c r="D9912" s="6">
        <v>530.0</v>
      </c>
      <c r="E9912" s="6" t="s">
        <v>7</v>
      </c>
      <c r="F9912" s="6" t="s">
        <v>10</v>
      </c>
      <c r="G9912" s="7" t="s">
        <v>333</v>
      </c>
      <c r="H9912" s="6">
        <v>1.0</v>
      </c>
      <c r="I9912" s="6" t="s">
        <v>15173</v>
      </c>
      <c r="J9912" s="6">
        <v>1.0</v>
      </c>
      <c r="K9912" s="6">
        <v>0.0</v>
      </c>
      <c r="L9912" s="6">
        <v>1.0</v>
      </c>
      <c r="M9912" s="6" t="s">
        <v>19316</v>
      </c>
      <c r="N9912" s="6">
        <v>1.0</v>
      </c>
      <c r="O9912" s="6">
        <v>1.0</v>
      </c>
      <c r="P9912" s="6">
        <v>2.0</v>
      </c>
      <c r="Q9912" s="6" t="s">
        <v>79</v>
      </c>
      <c r="R9912" s="6">
        <v>695.0</v>
      </c>
      <c r="S9912" s="6">
        <f>COUNTIF(Customer_Churn_Records!$B$2:$B$10000,Customer_Churn_Records!$B9912)</f>
        <v>1</v>
      </c>
      <c r="T9912" s="6">
        <f>ROUNDUP(Customer_Churn_Records!$G9912,0)</f>
        <v>45</v>
      </c>
      <c r="U9912" s="6" t="str">
        <f t="array" ref="U9912">IFS(Customer_Churn_Records!$T9912&lt;30,"young",Customer_Churn_Records!$T9912&lt;50,"middle-aged",Customer_Churn_Records!$T9912&lt;100,"old")</f>
        <v>middle-aged</v>
      </c>
      <c r="V9912" s="8" t="str">
        <f t="array" ref="V9912">IFS(Customer_Churn_Records!$D9912&lt;701,"less-score",Customer_Churn_Records!$D9912&lt;851,"high-score")</f>
        <v>less-score</v>
      </c>
      <c r="W9912" s="8">
        <f t="array" ref="W9912">IF(Customer_Churn_Records!$X9912=0,0,IFS(Customer_Churn_Records!$X9912&lt;100000,"low",Customer_Churn_Records!$X9912&lt;300000,"high"))</f>
        <v>0</v>
      </c>
      <c r="X9912" s="8">
        <f>ROUND(Customer_Churn_Records!$I9912,0)</f>
        <v>0</v>
      </c>
    </row>
    <row r="9913" ht="14.25" customHeight="1">
      <c r="A9913" s="6">
        <v>9730.0</v>
      </c>
      <c r="B9913" s="6">
        <v>1.561533E7</v>
      </c>
      <c r="C9913" s="6" t="s">
        <v>13186</v>
      </c>
      <c r="D9913" s="6">
        <v>651.0</v>
      </c>
      <c r="E9913" s="6" t="s">
        <v>7</v>
      </c>
      <c r="F9913" s="6" t="s">
        <v>11</v>
      </c>
      <c r="G9913" s="7" t="s">
        <v>187</v>
      </c>
      <c r="H9913" s="6">
        <v>10.0</v>
      </c>
      <c r="I9913" s="6" t="s">
        <v>15173</v>
      </c>
      <c r="J9913" s="6">
        <v>2.0</v>
      </c>
      <c r="K9913" s="6">
        <v>1.0</v>
      </c>
      <c r="L9913" s="6">
        <v>1.0</v>
      </c>
      <c r="M9913" s="6" t="s">
        <v>19317</v>
      </c>
      <c r="N9913" s="6">
        <v>0.0</v>
      </c>
      <c r="O9913" s="6">
        <v>0.0</v>
      </c>
      <c r="P9913" s="6">
        <v>5.0</v>
      </c>
      <c r="Q9913" s="6" t="s">
        <v>44</v>
      </c>
      <c r="R9913" s="6">
        <v>431.0</v>
      </c>
      <c r="S9913" s="6">
        <f>COUNTIF(Customer_Churn_Records!$B$2:$B$10000,Customer_Churn_Records!$B9913)</f>
        <v>1</v>
      </c>
      <c r="T9913" s="6">
        <f>ROUNDUP(Customer_Churn_Records!$G9913,0)</f>
        <v>23</v>
      </c>
      <c r="U9913" s="6" t="str">
        <f t="array" ref="U9913">IFS(Customer_Churn_Records!$T9913&lt;30,"young",Customer_Churn_Records!$T9913&lt;50,"middle-aged",Customer_Churn_Records!$T9913&lt;100,"old")</f>
        <v>young</v>
      </c>
      <c r="V9913" s="8" t="str">
        <f t="array" ref="V9913">IFS(Customer_Churn_Records!$D9913&lt;701,"less-score",Customer_Churn_Records!$D9913&lt;851,"high-score")</f>
        <v>less-score</v>
      </c>
      <c r="W9913" s="8">
        <f t="array" ref="W9913">IF(Customer_Churn_Records!$X9913=0,0,IFS(Customer_Churn_Records!$X9913&lt;100000,"low",Customer_Churn_Records!$X9913&lt;300000,"high"))</f>
        <v>0</v>
      </c>
      <c r="X9913" s="8">
        <f>ROUND(Customer_Churn_Records!$I9913,0)</f>
        <v>0</v>
      </c>
    </row>
    <row r="9914" ht="14.25" customHeight="1">
      <c r="A9914" s="6">
        <v>9733.0</v>
      </c>
      <c r="B9914" s="6">
        <v>1.5622192E7</v>
      </c>
      <c r="C9914" s="6" t="s">
        <v>2031</v>
      </c>
      <c r="D9914" s="6">
        <v>724.0</v>
      </c>
      <c r="E9914" s="6" t="s">
        <v>9</v>
      </c>
      <c r="F9914" s="6" t="s">
        <v>11</v>
      </c>
      <c r="G9914" s="7" t="s">
        <v>107</v>
      </c>
      <c r="H9914" s="6">
        <v>3.0</v>
      </c>
      <c r="I9914" s="6" t="s">
        <v>15173</v>
      </c>
      <c r="J9914" s="6">
        <v>2.0</v>
      </c>
      <c r="K9914" s="6">
        <v>0.0</v>
      </c>
      <c r="L9914" s="6">
        <v>1.0</v>
      </c>
      <c r="M9914" s="6" t="s">
        <v>19318</v>
      </c>
      <c r="N9914" s="6">
        <v>0.0</v>
      </c>
      <c r="O9914" s="6">
        <v>0.0</v>
      </c>
      <c r="P9914" s="6">
        <v>2.0</v>
      </c>
      <c r="Q9914" s="6" t="s">
        <v>58</v>
      </c>
      <c r="R9914" s="6">
        <v>918.0</v>
      </c>
      <c r="S9914" s="6">
        <f>COUNTIF(Customer_Churn_Records!$B$2:$B$10000,Customer_Churn_Records!$B9914)</f>
        <v>1</v>
      </c>
      <c r="T9914" s="6">
        <f>ROUNDUP(Customer_Churn_Records!$G9914,0)</f>
        <v>39</v>
      </c>
      <c r="U9914" s="6" t="str">
        <f t="array" ref="U9914">IFS(Customer_Churn_Records!$T9914&lt;30,"young",Customer_Churn_Records!$T9914&lt;50,"middle-aged",Customer_Churn_Records!$T9914&lt;100,"old")</f>
        <v>middle-aged</v>
      </c>
      <c r="V9914" s="8" t="str">
        <f t="array" ref="V9914">IFS(Customer_Churn_Records!$D9914&lt;701,"less-score",Customer_Churn_Records!$D9914&lt;851,"high-score")</f>
        <v>high-score</v>
      </c>
      <c r="W9914" s="8">
        <f t="array" ref="W9914">IF(Customer_Churn_Records!$X9914=0,0,IFS(Customer_Churn_Records!$X9914&lt;100000,"low",Customer_Churn_Records!$X9914&lt;300000,"high"))</f>
        <v>0</v>
      </c>
      <c r="X9914" s="8">
        <f>ROUND(Customer_Churn_Records!$I9914,0)</f>
        <v>0</v>
      </c>
    </row>
    <row r="9915" ht="14.25" customHeight="1">
      <c r="A9915" s="6">
        <v>9734.0</v>
      </c>
      <c r="B9915" s="6">
        <v>1.5789413E7</v>
      </c>
      <c r="C9915" s="6" t="s">
        <v>17578</v>
      </c>
      <c r="D9915" s="6">
        <v>733.0</v>
      </c>
      <c r="E9915" s="6" t="s">
        <v>7</v>
      </c>
      <c r="F9915" s="6" t="s">
        <v>11</v>
      </c>
      <c r="G9915" s="7" t="s">
        <v>728</v>
      </c>
      <c r="H9915" s="6">
        <v>3.0</v>
      </c>
      <c r="I9915" s="6" t="s">
        <v>15173</v>
      </c>
      <c r="J9915" s="6">
        <v>2.0</v>
      </c>
      <c r="K9915" s="6">
        <v>1.0</v>
      </c>
      <c r="L9915" s="6">
        <v>1.0</v>
      </c>
      <c r="M9915" s="6" t="s">
        <v>19319</v>
      </c>
      <c r="N9915" s="6">
        <v>0.0</v>
      </c>
      <c r="O9915" s="6">
        <v>0.0</v>
      </c>
      <c r="P9915" s="6">
        <v>3.0</v>
      </c>
      <c r="Q9915" s="6" t="s">
        <v>49</v>
      </c>
      <c r="R9915" s="6">
        <v>842.0</v>
      </c>
      <c r="S9915" s="6">
        <f>COUNTIF(Customer_Churn_Records!$B$2:$B$10000,Customer_Churn_Records!$B9915)</f>
        <v>1</v>
      </c>
      <c r="T9915" s="6">
        <f>ROUNDUP(Customer_Churn_Records!$G9915,0)</f>
        <v>64</v>
      </c>
      <c r="U9915" s="6" t="str">
        <f t="array" ref="U9915">IFS(Customer_Churn_Records!$T9915&lt;30,"young",Customer_Churn_Records!$T9915&lt;50,"middle-aged",Customer_Churn_Records!$T9915&lt;100,"old")</f>
        <v>old</v>
      </c>
      <c r="V9915" s="8" t="str">
        <f t="array" ref="V9915">IFS(Customer_Churn_Records!$D9915&lt;701,"less-score",Customer_Churn_Records!$D9915&lt;851,"high-score")</f>
        <v>high-score</v>
      </c>
      <c r="W9915" s="8">
        <f t="array" ref="W9915">IF(Customer_Churn_Records!$X9915=0,0,IFS(Customer_Churn_Records!$X9915&lt;100000,"low",Customer_Churn_Records!$X9915&lt;300000,"high"))</f>
        <v>0</v>
      </c>
      <c r="X9915" s="8">
        <f>ROUND(Customer_Churn_Records!$I9915,0)</f>
        <v>0</v>
      </c>
    </row>
    <row r="9916" ht="14.25" customHeight="1">
      <c r="A9916" s="6">
        <v>9738.0</v>
      </c>
      <c r="B9916" s="6">
        <v>1.5741197E7</v>
      </c>
      <c r="C9916" s="6" t="s">
        <v>19320</v>
      </c>
      <c r="D9916" s="6">
        <v>710.0</v>
      </c>
      <c r="E9916" s="6" t="s">
        <v>9</v>
      </c>
      <c r="F9916" s="6" t="s">
        <v>11</v>
      </c>
      <c r="G9916" s="7" t="s">
        <v>367</v>
      </c>
      <c r="H9916" s="6">
        <v>8.0</v>
      </c>
      <c r="I9916" s="6" t="s">
        <v>15173</v>
      </c>
      <c r="J9916" s="6">
        <v>3.0</v>
      </c>
      <c r="K9916" s="6">
        <v>1.0</v>
      </c>
      <c r="L9916" s="6">
        <v>0.0</v>
      </c>
      <c r="M9916" s="6" t="s">
        <v>19321</v>
      </c>
      <c r="N9916" s="6">
        <v>0.0</v>
      </c>
      <c r="O9916" s="6">
        <v>0.0</v>
      </c>
      <c r="P9916" s="6">
        <v>4.0</v>
      </c>
      <c r="Q9916" s="6" t="s">
        <v>58</v>
      </c>
      <c r="R9916" s="6">
        <v>565.0</v>
      </c>
      <c r="S9916" s="6">
        <f>COUNTIF(Customer_Churn_Records!$B$2:$B$10000,Customer_Churn_Records!$B9916)</f>
        <v>1</v>
      </c>
      <c r="T9916" s="6">
        <f>ROUNDUP(Customer_Churn_Records!$G9916,0)</f>
        <v>22</v>
      </c>
      <c r="U9916" s="6" t="str">
        <f t="array" ref="U9916">IFS(Customer_Churn_Records!$T9916&lt;30,"young",Customer_Churn_Records!$T9916&lt;50,"middle-aged",Customer_Churn_Records!$T9916&lt;100,"old")</f>
        <v>young</v>
      </c>
      <c r="V9916" s="8" t="str">
        <f t="array" ref="V9916">IFS(Customer_Churn_Records!$D9916&lt;701,"less-score",Customer_Churn_Records!$D9916&lt;851,"high-score")</f>
        <v>high-score</v>
      </c>
      <c r="W9916" s="8">
        <f t="array" ref="W9916">IF(Customer_Churn_Records!$X9916=0,0,IFS(Customer_Churn_Records!$X9916&lt;100000,"low",Customer_Churn_Records!$X9916&lt;300000,"high"))</f>
        <v>0</v>
      </c>
      <c r="X9916" s="8">
        <f>ROUND(Customer_Churn_Records!$I9916,0)</f>
        <v>0</v>
      </c>
    </row>
    <row r="9917" ht="14.25" customHeight="1">
      <c r="A9917" s="6">
        <v>9739.0</v>
      </c>
      <c r="B9917" s="6">
        <v>1.5664547E7</v>
      </c>
      <c r="C9917" s="6" t="s">
        <v>3250</v>
      </c>
      <c r="D9917" s="6">
        <v>760.0</v>
      </c>
      <c r="E9917" s="6" t="s">
        <v>7</v>
      </c>
      <c r="F9917" s="6" t="s">
        <v>11</v>
      </c>
      <c r="G9917" s="7" t="s">
        <v>72</v>
      </c>
      <c r="H9917" s="6">
        <v>7.0</v>
      </c>
      <c r="I9917" s="6" t="s">
        <v>15173</v>
      </c>
      <c r="J9917" s="6">
        <v>1.0</v>
      </c>
      <c r="K9917" s="6">
        <v>0.0</v>
      </c>
      <c r="L9917" s="6">
        <v>0.0</v>
      </c>
      <c r="M9917" s="6" t="s">
        <v>19322</v>
      </c>
      <c r="N9917" s="6">
        <v>1.0</v>
      </c>
      <c r="O9917" s="6">
        <v>1.0</v>
      </c>
      <c r="P9917" s="6">
        <v>3.0</v>
      </c>
      <c r="Q9917" s="6" t="s">
        <v>58</v>
      </c>
      <c r="R9917" s="6">
        <v>546.0</v>
      </c>
      <c r="S9917" s="6">
        <f>COUNTIF(Customer_Churn_Records!$B$2:$B$10000,Customer_Churn_Records!$B9917)</f>
        <v>1</v>
      </c>
      <c r="T9917" s="6">
        <f>ROUNDUP(Customer_Churn_Records!$G9917,0)</f>
        <v>37</v>
      </c>
      <c r="U9917" s="6" t="str">
        <f t="array" ref="U9917">IFS(Customer_Churn_Records!$T9917&lt;30,"young",Customer_Churn_Records!$T9917&lt;50,"middle-aged",Customer_Churn_Records!$T9917&lt;100,"old")</f>
        <v>middle-aged</v>
      </c>
      <c r="V9917" s="8" t="str">
        <f t="array" ref="V9917">IFS(Customer_Churn_Records!$D9917&lt;701,"less-score",Customer_Churn_Records!$D9917&lt;851,"high-score")</f>
        <v>high-score</v>
      </c>
      <c r="W9917" s="8">
        <f t="array" ref="W9917">IF(Customer_Churn_Records!$X9917=0,0,IFS(Customer_Churn_Records!$X9917&lt;100000,"low",Customer_Churn_Records!$X9917&lt;300000,"high"))</f>
        <v>0</v>
      </c>
      <c r="X9917" s="8">
        <f>ROUND(Customer_Churn_Records!$I9917,0)</f>
        <v>0</v>
      </c>
    </row>
    <row r="9918" ht="14.25" customHeight="1">
      <c r="A9918" s="6">
        <v>9740.0</v>
      </c>
      <c r="B9918" s="6">
        <v>1.5797293E7</v>
      </c>
      <c r="C9918" s="6" t="s">
        <v>13839</v>
      </c>
      <c r="D9918" s="6">
        <v>677.0</v>
      </c>
      <c r="E9918" s="6" t="s">
        <v>7</v>
      </c>
      <c r="F9918" s="6" t="s">
        <v>10</v>
      </c>
      <c r="G9918" s="7" t="s">
        <v>213</v>
      </c>
      <c r="H9918" s="6">
        <v>3.0</v>
      </c>
      <c r="I9918" s="6" t="s">
        <v>15173</v>
      </c>
      <c r="J9918" s="6">
        <v>2.0</v>
      </c>
      <c r="K9918" s="6">
        <v>1.0</v>
      </c>
      <c r="L9918" s="6">
        <v>0.0</v>
      </c>
      <c r="M9918" s="6" t="s">
        <v>19323</v>
      </c>
      <c r="N9918" s="6">
        <v>0.0</v>
      </c>
      <c r="O9918" s="6">
        <v>0.0</v>
      </c>
      <c r="P9918" s="6">
        <v>1.0</v>
      </c>
      <c r="Q9918" s="6" t="s">
        <v>44</v>
      </c>
      <c r="R9918" s="6">
        <v>935.0</v>
      </c>
      <c r="S9918" s="6">
        <f>COUNTIF(Customer_Churn_Records!$B$2:$B$10000,Customer_Churn_Records!$B9918)</f>
        <v>1</v>
      </c>
      <c r="T9918" s="6">
        <f>ROUNDUP(Customer_Churn_Records!$G9918,0)</f>
        <v>25</v>
      </c>
      <c r="U9918" s="6" t="str">
        <f t="array" ref="U9918">IFS(Customer_Churn_Records!$T9918&lt;30,"young",Customer_Churn_Records!$T9918&lt;50,"middle-aged",Customer_Churn_Records!$T9918&lt;100,"old")</f>
        <v>young</v>
      </c>
      <c r="V9918" s="8" t="str">
        <f t="array" ref="V9918">IFS(Customer_Churn_Records!$D9918&lt;701,"less-score",Customer_Churn_Records!$D9918&lt;851,"high-score")</f>
        <v>less-score</v>
      </c>
      <c r="W9918" s="8">
        <f t="array" ref="W9918">IF(Customer_Churn_Records!$X9918=0,0,IFS(Customer_Churn_Records!$X9918&lt;100000,"low",Customer_Churn_Records!$X9918&lt;300000,"high"))</f>
        <v>0</v>
      </c>
      <c r="X9918" s="8">
        <f>ROUND(Customer_Churn_Records!$I9918,0)</f>
        <v>0</v>
      </c>
    </row>
    <row r="9919" ht="14.25" customHeight="1">
      <c r="A9919" s="6">
        <v>9742.0</v>
      </c>
      <c r="B9919" s="6">
        <v>1.5637461E7</v>
      </c>
      <c r="C9919" s="6" t="s">
        <v>9705</v>
      </c>
      <c r="D9919" s="6">
        <v>758.0</v>
      </c>
      <c r="E9919" s="6" t="s">
        <v>7</v>
      </c>
      <c r="F9919" s="6" t="s">
        <v>11</v>
      </c>
      <c r="G9919" s="7" t="s">
        <v>87</v>
      </c>
      <c r="H9919" s="6">
        <v>7.0</v>
      </c>
      <c r="I9919" s="6" t="s">
        <v>15173</v>
      </c>
      <c r="J9919" s="6">
        <v>2.0</v>
      </c>
      <c r="K9919" s="6">
        <v>1.0</v>
      </c>
      <c r="L9919" s="6">
        <v>0.0</v>
      </c>
      <c r="M9919" s="6" t="s">
        <v>19324</v>
      </c>
      <c r="N9919" s="6">
        <v>0.0</v>
      </c>
      <c r="O9919" s="6">
        <v>0.0</v>
      </c>
      <c r="P9919" s="6">
        <v>3.0</v>
      </c>
      <c r="Q9919" s="6" t="s">
        <v>58</v>
      </c>
      <c r="R9919" s="6">
        <v>560.0</v>
      </c>
      <c r="S9919" s="6">
        <f>COUNTIF(Customer_Churn_Records!$B$2:$B$10000,Customer_Churn_Records!$B9919)</f>
        <v>1</v>
      </c>
      <c r="T9919" s="6">
        <f>ROUNDUP(Customer_Churn_Records!$G9919,0)</f>
        <v>35</v>
      </c>
      <c r="U9919" s="6" t="str">
        <f t="array" ref="U9919">IFS(Customer_Churn_Records!$T9919&lt;30,"young",Customer_Churn_Records!$T9919&lt;50,"middle-aged",Customer_Churn_Records!$T9919&lt;100,"old")</f>
        <v>middle-aged</v>
      </c>
      <c r="V9919" s="8" t="str">
        <f t="array" ref="V9919">IFS(Customer_Churn_Records!$D9919&lt;701,"less-score",Customer_Churn_Records!$D9919&lt;851,"high-score")</f>
        <v>high-score</v>
      </c>
      <c r="W9919" s="8">
        <f t="array" ref="W9919">IF(Customer_Churn_Records!$X9919=0,0,IFS(Customer_Churn_Records!$X9919&lt;100000,"low",Customer_Churn_Records!$X9919&lt;300000,"high"))</f>
        <v>0</v>
      </c>
      <c r="X9919" s="8">
        <f>ROUND(Customer_Churn_Records!$I9919,0)</f>
        <v>0</v>
      </c>
    </row>
    <row r="9920" ht="14.25" customHeight="1">
      <c r="A9920" s="6">
        <v>9743.0</v>
      </c>
      <c r="B9920" s="6">
        <v>1.5620577E7</v>
      </c>
      <c r="C9920" s="6" t="s">
        <v>3689</v>
      </c>
      <c r="D9920" s="6">
        <v>715.0</v>
      </c>
      <c r="E9920" s="6" t="s">
        <v>7</v>
      </c>
      <c r="F9920" s="6" t="s">
        <v>11</v>
      </c>
      <c r="G9920" s="7" t="s">
        <v>333</v>
      </c>
      <c r="H9920" s="6">
        <v>4.0</v>
      </c>
      <c r="I9920" s="6" t="s">
        <v>15173</v>
      </c>
      <c r="J9920" s="6">
        <v>2.0</v>
      </c>
      <c r="K9920" s="6">
        <v>1.0</v>
      </c>
      <c r="L9920" s="6">
        <v>1.0</v>
      </c>
      <c r="M9920" s="6" t="s">
        <v>19325</v>
      </c>
      <c r="N9920" s="6">
        <v>0.0</v>
      </c>
      <c r="O9920" s="6">
        <v>0.0</v>
      </c>
      <c r="P9920" s="6">
        <v>4.0</v>
      </c>
      <c r="Q9920" s="6" t="s">
        <v>79</v>
      </c>
      <c r="R9920" s="6">
        <v>320.0</v>
      </c>
      <c r="S9920" s="6">
        <f>COUNTIF(Customer_Churn_Records!$B$2:$B$10000,Customer_Churn_Records!$B9920)</f>
        <v>1</v>
      </c>
      <c r="T9920" s="6">
        <f>ROUNDUP(Customer_Churn_Records!$G9920,0)</f>
        <v>45</v>
      </c>
      <c r="U9920" s="6" t="str">
        <f t="array" ref="U9920">IFS(Customer_Churn_Records!$T9920&lt;30,"young",Customer_Churn_Records!$T9920&lt;50,"middle-aged",Customer_Churn_Records!$T9920&lt;100,"old")</f>
        <v>middle-aged</v>
      </c>
      <c r="V9920" s="8" t="str">
        <f t="array" ref="V9920">IFS(Customer_Churn_Records!$D9920&lt;701,"less-score",Customer_Churn_Records!$D9920&lt;851,"high-score")</f>
        <v>high-score</v>
      </c>
      <c r="W9920" s="8">
        <f t="array" ref="W9920">IF(Customer_Churn_Records!$X9920=0,0,IFS(Customer_Churn_Records!$X9920&lt;100000,"low",Customer_Churn_Records!$X9920&lt;300000,"high"))</f>
        <v>0</v>
      </c>
      <c r="X9920" s="8">
        <f>ROUND(Customer_Churn_Records!$I9920,0)</f>
        <v>0</v>
      </c>
    </row>
    <row r="9921" ht="14.25" customHeight="1">
      <c r="A9921" s="6">
        <v>9746.0</v>
      </c>
      <c r="B9921" s="6">
        <v>1.5603883E7</v>
      </c>
      <c r="C9921" s="6" t="s">
        <v>488</v>
      </c>
      <c r="D9921" s="6">
        <v>818.0</v>
      </c>
      <c r="E9921" s="6" t="s">
        <v>7</v>
      </c>
      <c r="F9921" s="6" t="s">
        <v>11</v>
      </c>
      <c r="G9921" s="7" t="s">
        <v>118</v>
      </c>
      <c r="H9921" s="6">
        <v>4.0</v>
      </c>
      <c r="I9921" s="6" t="s">
        <v>15173</v>
      </c>
      <c r="J9921" s="6">
        <v>2.0</v>
      </c>
      <c r="K9921" s="6">
        <v>1.0</v>
      </c>
      <c r="L9921" s="6">
        <v>1.0</v>
      </c>
      <c r="M9921" s="6" t="s">
        <v>19326</v>
      </c>
      <c r="N9921" s="6">
        <v>0.0</v>
      </c>
      <c r="O9921" s="6">
        <v>0.0</v>
      </c>
      <c r="P9921" s="6">
        <v>2.0</v>
      </c>
      <c r="Q9921" s="6" t="s">
        <v>49</v>
      </c>
      <c r="R9921" s="6">
        <v>266.0</v>
      </c>
      <c r="S9921" s="6">
        <f>COUNTIF(Customer_Churn_Records!$B$2:$B$10000,Customer_Churn_Records!$B9921)</f>
        <v>1</v>
      </c>
      <c r="T9921" s="6">
        <f>ROUNDUP(Customer_Churn_Records!$G9921,0)</f>
        <v>36</v>
      </c>
      <c r="U9921" s="6" t="str">
        <f t="array" ref="U9921">IFS(Customer_Churn_Records!$T9921&lt;30,"young",Customer_Churn_Records!$T9921&lt;50,"middle-aged",Customer_Churn_Records!$T9921&lt;100,"old")</f>
        <v>middle-aged</v>
      </c>
      <c r="V9921" s="8" t="str">
        <f t="array" ref="V9921">IFS(Customer_Churn_Records!$D9921&lt;701,"less-score",Customer_Churn_Records!$D9921&lt;851,"high-score")</f>
        <v>high-score</v>
      </c>
      <c r="W9921" s="8">
        <f t="array" ref="W9921">IF(Customer_Churn_Records!$X9921=0,0,IFS(Customer_Churn_Records!$X9921&lt;100000,"low",Customer_Churn_Records!$X9921&lt;300000,"high"))</f>
        <v>0</v>
      </c>
      <c r="X9921" s="8">
        <f>ROUND(Customer_Churn_Records!$I9921,0)</f>
        <v>0</v>
      </c>
    </row>
    <row r="9922" ht="14.25" customHeight="1">
      <c r="A9922" s="6">
        <v>9750.0</v>
      </c>
      <c r="B9922" s="6">
        <v>1.5767594E7</v>
      </c>
      <c r="C9922" s="6" t="s">
        <v>622</v>
      </c>
      <c r="D9922" s="6">
        <v>533.0</v>
      </c>
      <c r="E9922" s="6" t="s">
        <v>7</v>
      </c>
      <c r="F9922" s="6" t="s">
        <v>10</v>
      </c>
      <c r="G9922" s="7" t="s">
        <v>87</v>
      </c>
      <c r="H9922" s="6">
        <v>8.0</v>
      </c>
      <c r="I9922" s="6" t="s">
        <v>15173</v>
      </c>
      <c r="J9922" s="6">
        <v>2.0</v>
      </c>
      <c r="K9922" s="6">
        <v>1.0</v>
      </c>
      <c r="L9922" s="6">
        <v>1.0</v>
      </c>
      <c r="M9922" s="6" t="s">
        <v>19327</v>
      </c>
      <c r="N9922" s="6">
        <v>0.0</v>
      </c>
      <c r="O9922" s="6">
        <v>0.0</v>
      </c>
      <c r="P9922" s="6">
        <v>3.0</v>
      </c>
      <c r="Q9922" s="6" t="s">
        <v>79</v>
      </c>
      <c r="R9922" s="6">
        <v>558.0</v>
      </c>
      <c r="S9922" s="6">
        <f>COUNTIF(Customer_Churn_Records!$B$2:$B$10000,Customer_Churn_Records!$B9922)</f>
        <v>1</v>
      </c>
      <c r="T9922" s="6">
        <f>ROUNDUP(Customer_Churn_Records!$G9922,0)</f>
        <v>35</v>
      </c>
      <c r="U9922" s="6" t="str">
        <f t="array" ref="U9922">IFS(Customer_Churn_Records!$T9922&lt;30,"young",Customer_Churn_Records!$T9922&lt;50,"middle-aged",Customer_Churn_Records!$T9922&lt;100,"old")</f>
        <v>middle-aged</v>
      </c>
      <c r="V9922" s="8" t="str">
        <f t="array" ref="V9922">IFS(Customer_Churn_Records!$D9922&lt;701,"less-score",Customer_Churn_Records!$D9922&lt;851,"high-score")</f>
        <v>less-score</v>
      </c>
      <c r="W9922" s="8">
        <f t="array" ref="W9922">IF(Customer_Churn_Records!$X9922=0,0,IFS(Customer_Churn_Records!$X9922&lt;100000,"low",Customer_Churn_Records!$X9922&lt;300000,"high"))</f>
        <v>0</v>
      </c>
      <c r="X9922" s="8">
        <f>ROUND(Customer_Churn_Records!$I9922,0)</f>
        <v>0</v>
      </c>
    </row>
    <row r="9923" ht="14.25" customHeight="1">
      <c r="A9923" s="6">
        <v>9753.0</v>
      </c>
      <c r="B9923" s="6">
        <v>1.578153E7</v>
      </c>
      <c r="C9923" s="6" t="s">
        <v>1660</v>
      </c>
      <c r="D9923" s="6">
        <v>690.0</v>
      </c>
      <c r="E9923" s="6" t="s">
        <v>7</v>
      </c>
      <c r="F9923" s="6" t="s">
        <v>11</v>
      </c>
      <c r="G9923" s="7" t="s">
        <v>91</v>
      </c>
      <c r="H9923" s="6">
        <v>8.0</v>
      </c>
      <c r="I9923" s="6" t="s">
        <v>15173</v>
      </c>
      <c r="J9923" s="6">
        <v>2.0</v>
      </c>
      <c r="K9923" s="6">
        <v>1.0</v>
      </c>
      <c r="L9923" s="6">
        <v>1.0</v>
      </c>
      <c r="M9923" s="6" t="s">
        <v>19328</v>
      </c>
      <c r="N9923" s="6">
        <v>0.0</v>
      </c>
      <c r="O9923" s="6">
        <v>0.0</v>
      </c>
      <c r="P9923" s="6">
        <v>2.0</v>
      </c>
      <c r="Q9923" s="6" t="s">
        <v>58</v>
      </c>
      <c r="R9923" s="6">
        <v>545.0</v>
      </c>
      <c r="S9923" s="6">
        <f>COUNTIF(Customer_Churn_Records!$B$2:$B$10000,Customer_Churn_Records!$B9923)</f>
        <v>1</v>
      </c>
      <c r="T9923" s="6">
        <f>ROUNDUP(Customer_Churn_Records!$G9923,0)</f>
        <v>21</v>
      </c>
      <c r="U9923" s="6" t="str">
        <f t="array" ref="U9923">IFS(Customer_Churn_Records!$T9923&lt;30,"young",Customer_Churn_Records!$T9923&lt;50,"middle-aged",Customer_Churn_Records!$T9923&lt;100,"old")</f>
        <v>young</v>
      </c>
      <c r="V9923" s="8" t="str">
        <f t="array" ref="V9923">IFS(Customer_Churn_Records!$D9923&lt;701,"less-score",Customer_Churn_Records!$D9923&lt;851,"high-score")</f>
        <v>less-score</v>
      </c>
      <c r="W9923" s="8">
        <f t="array" ref="W9923">IF(Customer_Churn_Records!$X9923=0,0,IFS(Customer_Churn_Records!$X9923&lt;100000,"low",Customer_Churn_Records!$X9923&lt;300000,"high"))</f>
        <v>0</v>
      </c>
      <c r="X9923" s="8">
        <f>ROUND(Customer_Churn_Records!$I9923,0)</f>
        <v>0</v>
      </c>
    </row>
    <row r="9924" ht="14.25" customHeight="1">
      <c r="A9924" s="6">
        <v>9760.0</v>
      </c>
      <c r="B9924" s="6">
        <v>1.5790093E7</v>
      </c>
      <c r="C9924" s="6" t="s">
        <v>19329</v>
      </c>
      <c r="D9924" s="6">
        <v>627.0</v>
      </c>
      <c r="E9924" s="6" t="s">
        <v>7</v>
      </c>
      <c r="F9924" s="6" t="s">
        <v>10</v>
      </c>
      <c r="G9924" s="7" t="s">
        <v>197</v>
      </c>
      <c r="H9924" s="6">
        <v>2.0</v>
      </c>
      <c r="I9924" s="6" t="s">
        <v>15173</v>
      </c>
      <c r="J9924" s="6">
        <v>2.0</v>
      </c>
      <c r="K9924" s="6">
        <v>1.0</v>
      </c>
      <c r="L9924" s="6">
        <v>0.0</v>
      </c>
      <c r="M9924" s="6" t="s">
        <v>19330</v>
      </c>
      <c r="N9924" s="6">
        <v>0.0</v>
      </c>
      <c r="O9924" s="6">
        <v>0.0</v>
      </c>
      <c r="P9924" s="6">
        <v>3.0</v>
      </c>
      <c r="Q9924" s="6" t="s">
        <v>58</v>
      </c>
      <c r="R9924" s="6">
        <v>402.0</v>
      </c>
      <c r="S9924" s="6">
        <f>COUNTIF(Customer_Churn_Records!$B$2:$B$10000,Customer_Churn_Records!$B9924)</f>
        <v>1</v>
      </c>
      <c r="T9924" s="6">
        <f>ROUNDUP(Customer_Churn_Records!$G9924,0)</f>
        <v>27</v>
      </c>
      <c r="U9924" s="6" t="str">
        <f t="array" ref="U9924">IFS(Customer_Churn_Records!$T9924&lt;30,"young",Customer_Churn_Records!$T9924&lt;50,"middle-aged",Customer_Churn_Records!$T9924&lt;100,"old")</f>
        <v>young</v>
      </c>
      <c r="V9924" s="8" t="str">
        <f t="array" ref="V9924">IFS(Customer_Churn_Records!$D9924&lt;701,"less-score",Customer_Churn_Records!$D9924&lt;851,"high-score")</f>
        <v>less-score</v>
      </c>
      <c r="W9924" s="8">
        <f t="array" ref="W9924">IF(Customer_Churn_Records!$X9924=0,0,IFS(Customer_Churn_Records!$X9924&lt;100000,"low",Customer_Churn_Records!$X9924&lt;300000,"high"))</f>
        <v>0</v>
      </c>
      <c r="X9924" s="8">
        <f>ROUND(Customer_Churn_Records!$I9924,0)</f>
        <v>0</v>
      </c>
    </row>
    <row r="9925" ht="14.25" customHeight="1">
      <c r="A9925" s="6">
        <v>9774.0</v>
      </c>
      <c r="B9925" s="6">
        <v>1.5698462E7</v>
      </c>
      <c r="C9925" s="6" t="s">
        <v>3701</v>
      </c>
      <c r="D9925" s="6">
        <v>532.0</v>
      </c>
      <c r="E9925" s="6" t="s">
        <v>7</v>
      </c>
      <c r="F9925" s="6" t="s">
        <v>11</v>
      </c>
      <c r="G9925" s="7" t="s">
        <v>118</v>
      </c>
      <c r="H9925" s="6">
        <v>4.0</v>
      </c>
      <c r="I9925" s="6" t="s">
        <v>15173</v>
      </c>
      <c r="J9925" s="6">
        <v>2.0</v>
      </c>
      <c r="K9925" s="6">
        <v>1.0</v>
      </c>
      <c r="L9925" s="6">
        <v>1.0</v>
      </c>
      <c r="M9925" s="6" t="s">
        <v>19331</v>
      </c>
      <c r="N9925" s="6">
        <v>0.0</v>
      </c>
      <c r="O9925" s="6">
        <v>0.0</v>
      </c>
      <c r="P9925" s="6">
        <v>2.0</v>
      </c>
      <c r="Q9925" s="6" t="s">
        <v>49</v>
      </c>
      <c r="R9925" s="6">
        <v>726.0</v>
      </c>
      <c r="S9925" s="6">
        <f>COUNTIF(Customer_Churn_Records!$B$2:$B$10000,Customer_Churn_Records!$B9925)</f>
        <v>1</v>
      </c>
      <c r="T9925" s="6">
        <f>ROUNDUP(Customer_Churn_Records!$G9925,0)</f>
        <v>36</v>
      </c>
      <c r="U9925" s="6" t="str">
        <f t="array" ref="U9925">IFS(Customer_Churn_Records!$T9925&lt;30,"young",Customer_Churn_Records!$T9925&lt;50,"middle-aged",Customer_Churn_Records!$T9925&lt;100,"old")</f>
        <v>middle-aged</v>
      </c>
      <c r="V9925" s="8" t="str">
        <f t="array" ref="V9925">IFS(Customer_Churn_Records!$D9925&lt;701,"less-score",Customer_Churn_Records!$D9925&lt;851,"high-score")</f>
        <v>less-score</v>
      </c>
      <c r="W9925" s="8">
        <f t="array" ref="W9925">IF(Customer_Churn_Records!$X9925=0,0,IFS(Customer_Churn_Records!$X9925&lt;100000,"low",Customer_Churn_Records!$X9925&lt;300000,"high"))</f>
        <v>0</v>
      </c>
      <c r="X9925" s="8">
        <f>ROUND(Customer_Churn_Records!$I9925,0)</f>
        <v>0</v>
      </c>
    </row>
    <row r="9926" ht="14.25" customHeight="1">
      <c r="A9926" s="6">
        <v>9775.0</v>
      </c>
      <c r="B9926" s="6">
        <v>1.5739692E7</v>
      </c>
      <c r="C9926" s="6" t="s">
        <v>5179</v>
      </c>
      <c r="D9926" s="6">
        <v>679.0</v>
      </c>
      <c r="E9926" s="6" t="s">
        <v>7</v>
      </c>
      <c r="F9926" s="6" t="s">
        <v>11</v>
      </c>
      <c r="G9926" s="7" t="s">
        <v>51</v>
      </c>
      <c r="H9926" s="6">
        <v>1.0</v>
      </c>
      <c r="I9926" s="6" t="s">
        <v>15173</v>
      </c>
      <c r="J9926" s="6">
        <v>2.0</v>
      </c>
      <c r="K9926" s="6">
        <v>0.0</v>
      </c>
      <c r="L9926" s="6">
        <v>0.0</v>
      </c>
      <c r="M9926" s="6" t="s">
        <v>19332</v>
      </c>
      <c r="N9926" s="6">
        <v>0.0</v>
      </c>
      <c r="O9926" s="6">
        <v>0.0</v>
      </c>
      <c r="P9926" s="6">
        <v>1.0</v>
      </c>
      <c r="Q9926" s="6" t="s">
        <v>44</v>
      </c>
      <c r="R9926" s="6">
        <v>726.0</v>
      </c>
      <c r="S9926" s="6">
        <f>COUNTIF(Customer_Churn_Records!$B$2:$B$10000,Customer_Churn_Records!$B9926)</f>
        <v>1</v>
      </c>
      <c r="T9926" s="6">
        <f>ROUNDUP(Customer_Churn_Records!$G9926,0)</f>
        <v>42</v>
      </c>
      <c r="U9926" s="6" t="str">
        <f t="array" ref="U9926">IFS(Customer_Churn_Records!$T9926&lt;30,"young",Customer_Churn_Records!$T9926&lt;50,"middle-aged",Customer_Churn_Records!$T9926&lt;100,"old")</f>
        <v>middle-aged</v>
      </c>
      <c r="V9926" s="8" t="str">
        <f t="array" ref="V9926">IFS(Customer_Churn_Records!$D9926&lt;701,"less-score",Customer_Churn_Records!$D9926&lt;851,"high-score")</f>
        <v>less-score</v>
      </c>
      <c r="W9926" s="8">
        <f t="array" ref="W9926">IF(Customer_Churn_Records!$X9926=0,0,IFS(Customer_Churn_Records!$X9926&lt;100000,"low",Customer_Churn_Records!$X9926&lt;300000,"high"))</f>
        <v>0</v>
      </c>
      <c r="X9926" s="8">
        <f>ROUND(Customer_Churn_Records!$I9926,0)</f>
        <v>0</v>
      </c>
    </row>
    <row r="9927" ht="14.25" customHeight="1">
      <c r="A9927" s="6">
        <v>9777.0</v>
      </c>
      <c r="B9927" s="6">
        <v>1.5700714E7</v>
      </c>
      <c r="C9927" s="6" t="s">
        <v>17795</v>
      </c>
      <c r="D9927" s="6">
        <v>747.0</v>
      </c>
      <c r="E9927" s="6" t="s">
        <v>7</v>
      </c>
      <c r="F9927" s="6" t="s">
        <v>11</v>
      </c>
      <c r="G9927" s="7" t="s">
        <v>99</v>
      </c>
      <c r="H9927" s="6">
        <v>7.0</v>
      </c>
      <c r="I9927" s="6" t="s">
        <v>15173</v>
      </c>
      <c r="J9927" s="6">
        <v>2.0</v>
      </c>
      <c r="K9927" s="6">
        <v>1.0</v>
      </c>
      <c r="L9927" s="6">
        <v>1.0</v>
      </c>
      <c r="M9927" s="6" t="s">
        <v>19333</v>
      </c>
      <c r="N9927" s="6">
        <v>0.0</v>
      </c>
      <c r="O9927" s="6">
        <v>0.0</v>
      </c>
      <c r="P9927" s="6">
        <v>1.0</v>
      </c>
      <c r="Q9927" s="6" t="s">
        <v>58</v>
      </c>
      <c r="R9927" s="6">
        <v>338.0</v>
      </c>
      <c r="S9927" s="6">
        <f>COUNTIF(Customer_Churn_Records!$B$2:$B$10000,Customer_Churn_Records!$B9927)</f>
        <v>1</v>
      </c>
      <c r="T9927" s="6">
        <f>ROUNDUP(Customer_Churn_Records!$G9927,0)</f>
        <v>29</v>
      </c>
      <c r="U9927" s="6" t="str">
        <f t="array" ref="U9927">IFS(Customer_Churn_Records!$T9927&lt;30,"young",Customer_Churn_Records!$T9927&lt;50,"middle-aged",Customer_Churn_Records!$T9927&lt;100,"old")</f>
        <v>young</v>
      </c>
      <c r="V9927" s="8" t="str">
        <f t="array" ref="V9927">IFS(Customer_Churn_Records!$D9927&lt;701,"less-score",Customer_Churn_Records!$D9927&lt;851,"high-score")</f>
        <v>high-score</v>
      </c>
      <c r="W9927" s="8">
        <f t="array" ref="W9927">IF(Customer_Churn_Records!$X9927=0,0,IFS(Customer_Churn_Records!$X9927&lt;100000,"low",Customer_Churn_Records!$X9927&lt;300000,"high"))</f>
        <v>0</v>
      </c>
      <c r="X9927" s="8">
        <f>ROUND(Customer_Churn_Records!$I9927,0)</f>
        <v>0</v>
      </c>
    </row>
    <row r="9928" ht="14.25" customHeight="1">
      <c r="A9928" s="6">
        <v>9779.0</v>
      </c>
      <c r="B9928" s="6">
        <v>1.5623143E7</v>
      </c>
      <c r="C9928" s="6" t="s">
        <v>2159</v>
      </c>
      <c r="D9928" s="6">
        <v>732.0</v>
      </c>
      <c r="E9928" s="6" t="s">
        <v>7</v>
      </c>
      <c r="F9928" s="6" t="s">
        <v>10</v>
      </c>
      <c r="G9928" s="7" t="s">
        <v>76</v>
      </c>
      <c r="H9928" s="6">
        <v>9.0</v>
      </c>
      <c r="I9928" s="6" t="s">
        <v>15173</v>
      </c>
      <c r="J9928" s="6">
        <v>2.0</v>
      </c>
      <c r="K9928" s="6">
        <v>1.0</v>
      </c>
      <c r="L9928" s="6">
        <v>0.0</v>
      </c>
      <c r="M9928" s="6" t="s">
        <v>19334</v>
      </c>
      <c r="N9928" s="6">
        <v>0.0</v>
      </c>
      <c r="O9928" s="6">
        <v>0.0</v>
      </c>
      <c r="P9928" s="6">
        <v>4.0</v>
      </c>
      <c r="Q9928" s="6" t="s">
        <v>49</v>
      </c>
      <c r="R9928" s="6">
        <v>292.0</v>
      </c>
      <c r="S9928" s="6">
        <f>COUNTIF(Customer_Churn_Records!$B$2:$B$10000,Customer_Churn_Records!$B9928)</f>
        <v>1</v>
      </c>
      <c r="T9928" s="6">
        <f>ROUNDUP(Customer_Churn_Records!$G9928,0)</f>
        <v>43</v>
      </c>
      <c r="U9928" s="6" t="str">
        <f t="array" ref="U9928">IFS(Customer_Churn_Records!$T9928&lt;30,"young",Customer_Churn_Records!$T9928&lt;50,"middle-aged",Customer_Churn_Records!$T9928&lt;100,"old")</f>
        <v>middle-aged</v>
      </c>
      <c r="V9928" s="8" t="str">
        <f t="array" ref="V9928">IFS(Customer_Churn_Records!$D9928&lt;701,"less-score",Customer_Churn_Records!$D9928&lt;851,"high-score")</f>
        <v>high-score</v>
      </c>
      <c r="W9928" s="8">
        <f t="array" ref="W9928">IF(Customer_Churn_Records!$X9928=0,0,IFS(Customer_Churn_Records!$X9928&lt;100000,"low",Customer_Churn_Records!$X9928&lt;300000,"high"))</f>
        <v>0</v>
      </c>
      <c r="X9928" s="8">
        <f>ROUND(Customer_Churn_Records!$I9928,0)</f>
        <v>0</v>
      </c>
    </row>
    <row r="9929" ht="14.25" customHeight="1">
      <c r="A9929" s="6">
        <v>9785.0</v>
      </c>
      <c r="B9929" s="6">
        <v>1.5687626E7</v>
      </c>
      <c r="C9929" s="6" t="s">
        <v>15526</v>
      </c>
      <c r="D9929" s="6">
        <v>527.0</v>
      </c>
      <c r="E9929" s="6" t="s">
        <v>7</v>
      </c>
      <c r="F9929" s="6" t="s">
        <v>11</v>
      </c>
      <c r="G9929" s="7" t="s">
        <v>107</v>
      </c>
      <c r="H9929" s="6">
        <v>4.0</v>
      </c>
      <c r="I9929" s="6" t="s">
        <v>15173</v>
      </c>
      <c r="J9929" s="6">
        <v>2.0</v>
      </c>
      <c r="K9929" s="6">
        <v>1.0</v>
      </c>
      <c r="L9929" s="6">
        <v>0.0</v>
      </c>
      <c r="M9929" s="6" t="s">
        <v>19335</v>
      </c>
      <c r="N9929" s="6">
        <v>1.0</v>
      </c>
      <c r="O9929" s="6">
        <v>1.0</v>
      </c>
      <c r="P9929" s="6">
        <v>2.0</v>
      </c>
      <c r="Q9929" s="6" t="s">
        <v>44</v>
      </c>
      <c r="R9929" s="6">
        <v>567.0</v>
      </c>
      <c r="S9929" s="6">
        <f>COUNTIF(Customer_Churn_Records!$B$2:$B$10000,Customer_Churn_Records!$B9929)</f>
        <v>1</v>
      </c>
      <c r="T9929" s="6">
        <f>ROUNDUP(Customer_Churn_Records!$G9929,0)</f>
        <v>39</v>
      </c>
      <c r="U9929" s="6" t="str">
        <f t="array" ref="U9929">IFS(Customer_Churn_Records!$T9929&lt;30,"young",Customer_Churn_Records!$T9929&lt;50,"middle-aged",Customer_Churn_Records!$T9929&lt;100,"old")</f>
        <v>middle-aged</v>
      </c>
      <c r="V9929" s="8" t="str">
        <f t="array" ref="V9929">IFS(Customer_Churn_Records!$D9929&lt;701,"less-score",Customer_Churn_Records!$D9929&lt;851,"high-score")</f>
        <v>less-score</v>
      </c>
      <c r="W9929" s="8">
        <f t="array" ref="W9929">IF(Customer_Churn_Records!$X9929=0,0,IFS(Customer_Churn_Records!$X9929&lt;100000,"low",Customer_Churn_Records!$X9929&lt;300000,"high"))</f>
        <v>0</v>
      </c>
      <c r="X9929" s="8">
        <f>ROUND(Customer_Churn_Records!$I9929,0)</f>
        <v>0</v>
      </c>
    </row>
    <row r="9930" ht="14.25" customHeight="1">
      <c r="A9930" s="6">
        <v>9789.0</v>
      </c>
      <c r="B9930" s="6">
        <v>1.5571756E7</v>
      </c>
      <c r="C9930" s="6" t="s">
        <v>19336</v>
      </c>
      <c r="D9930" s="6">
        <v>724.0</v>
      </c>
      <c r="E9930" s="6" t="s">
        <v>7</v>
      </c>
      <c r="F9930" s="6" t="s">
        <v>10</v>
      </c>
      <c r="G9930" s="7" t="s">
        <v>160</v>
      </c>
      <c r="H9930" s="6">
        <v>5.0</v>
      </c>
      <c r="I9930" s="6" t="s">
        <v>15173</v>
      </c>
      <c r="J9930" s="6">
        <v>1.0</v>
      </c>
      <c r="K9930" s="6">
        <v>1.0</v>
      </c>
      <c r="L9930" s="6">
        <v>0.0</v>
      </c>
      <c r="M9930" s="6" t="s">
        <v>19337</v>
      </c>
      <c r="N9930" s="6">
        <v>0.0</v>
      </c>
      <c r="O9930" s="6">
        <v>0.0</v>
      </c>
      <c r="P9930" s="6">
        <v>4.0</v>
      </c>
      <c r="Q9930" s="6" t="s">
        <v>58</v>
      </c>
      <c r="R9930" s="6">
        <v>697.0</v>
      </c>
      <c r="S9930" s="6">
        <f>COUNTIF(Customer_Churn_Records!$B$2:$B$10000,Customer_Churn_Records!$B9930)</f>
        <v>1</v>
      </c>
      <c r="T9930" s="6">
        <f>ROUNDUP(Customer_Churn_Records!$G9930,0)</f>
        <v>28</v>
      </c>
      <c r="U9930" s="6" t="str">
        <f t="array" ref="U9930">IFS(Customer_Churn_Records!$T9930&lt;30,"young",Customer_Churn_Records!$T9930&lt;50,"middle-aged",Customer_Churn_Records!$T9930&lt;100,"old")</f>
        <v>young</v>
      </c>
      <c r="V9930" s="8" t="str">
        <f t="array" ref="V9930">IFS(Customer_Churn_Records!$D9930&lt;701,"less-score",Customer_Churn_Records!$D9930&lt;851,"high-score")</f>
        <v>high-score</v>
      </c>
      <c r="W9930" s="8">
        <f t="array" ref="W9930">IF(Customer_Churn_Records!$X9930=0,0,IFS(Customer_Churn_Records!$X9930&lt;100000,"low",Customer_Churn_Records!$X9930&lt;300000,"high"))</f>
        <v>0</v>
      </c>
      <c r="X9930" s="8">
        <f>ROUND(Customer_Churn_Records!$I9930,0)</f>
        <v>0</v>
      </c>
    </row>
    <row r="9931" ht="14.25" customHeight="1">
      <c r="A9931" s="6">
        <v>9790.0</v>
      </c>
      <c r="B9931" s="6">
        <v>1.581404E7</v>
      </c>
      <c r="C9931" s="6" t="s">
        <v>19338</v>
      </c>
      <c r="D9931" s="6">
        <v>610.0</v>
      </c>
      <c r="E9931" s="6" t="s">
        <v>7</v>
      </c>
      <c r="F9931" s="6" t="s">
        <v>10</v>
      </c>
      <c r="G9931" s="7" t="s">
        <v>333</v>
      </c>
      <c r="H9931" s="6">
        <v>1.0</v>
      </c>
      <c r="I9931" s="6" t="s">
        <v>15173</v>
      </c>
      <c r="J9931" s="6">
        <v>2.0</v>
      </c>
      <c r="K9931" s="6">
        <v>1.0</v>
      </c>
      <c r="L9931" s="6">
        <v>1.0</v>
      </c>
      <c r="M9931" s="6" t="s">
        <v>19339</v>
      </c>
      <c r="N9931" s="6">
        <v>0.0</v>
      </c>
      <c r="O9931" s="6">
        <v>0.0</v>
      </c>
      <c r="P9931" s="6">
        <v>3.0</v>
      </c>
      <c r="Q9931" s="6" t="s">
        <v>58</v>
      </c>
      <c r="R9931" s="6">
        <v>571.0</v>
      </c>
      <c r="S9931" s="6">
        <f>COUNTIF(Customer_Churn_Records!$B$2:$B$10000,Customer_Churn_Records!$B9931)</f>
        <v>1</v>
      </c>
      <c r="T9931" s="6">
        <f>ROUNDUP(Customer_Churn_Records!$G9931,0)</f>
        <v>45</v>
      </c>
      <c r="U9931" s="6" t="str">
        <f t="array" ref="U9931">IFS(Customer_Churn_Records!$T9931&lt;30,"young",Customer_Churn_Records!$T9931&lt;50,"middle-aged",Customer_Churn_Records!$T9931&lt;100,"old")</f>
        <v>middle-aged</v>
      </c>
      <c r="V9931" s="8" t="str">
        <f t="array" ref="V9931">IFS(Customer_Churn_Records!$D9931&lt;701,"less-score",Customer_Churn_Records!$D9931&lt;851,"high-score")</f>
        <v>less-score</v>
      </c>
      <c r="W9931" s="8">
        <f t="array" ref="W9931">IF(Customer_Churn_Records!$X9931=0,0,IFS(Customer_Churn_Records!$X9931&lt;100000,"low",Customer_Churn_Records!$X9931&lt;300000,"high"))</f>
        <v>0</v>
      </c>
      <c r="X9931" s="8">
        <f>ROUND(Customer_Churn_Records!$I9931,0)</f>
        <v>0</v>
      </c>
    </row>
    <row r="9932" ht="14.25" customHeight="1">
      <c r="A9932" s="6">
        <v>9791.0</v>
      </c>
      <c r="B9932" s="6">
        <v>1.5658211E7</v>
      </c>
      <c r="C9932" s="6" t="s">
        <v>174</v>
      </c>
      <c r="D9932" s="6">
        <v>559.0</v>
      </c>
      <c r="E9932" s="6" t="s">
        <v>9</v>
      </c>
      <c r="F9932" s="6" t="s">
        <v>10</v>
      </c>
      <c r="G9932" s="7" t="s">
        <v>107</v>
      </c>
      <c r="H9932" s="6">
        <v>2.0</v>
      </c>
      <c r="I9932" s="6" t="s">
        <v>15173</v>
      </c>
      <c r="J9932" s="6">
        <v>2.0</v>
      </c>
      <c r="K9932" s="6">
        <v>1.0</v>
      </c>
      <c r="L9932" s="6">
        <v>1.0</v>
      </c>
      <c r="M9932" s="6" t="s">
        <v>19340</v>
      </c>
      <c r="N9932" s="6">
        <v>0.0</v>
      </c>
      <c r="O9932" s="6">
        <v>0.0</v>
      </c>
      <c r="P9932" s="6">
        <v>1.0</v>
      </c>
      <c r="Q9932" s="6" t="s">
        <v>79</v>
      </c>
      <c r="R9932" s="6">
        <v>453.0</v>
      </c>
      <c r="S9932" s="6">
        <f>COUNTIF(Customer_Churn_Records!$B$2:$B$10000,Customer_Churn_Records!$B9932)</f>
        <v>1</v>
      </c>
      <c r="T9932" s="6">
        <f>ROUNDUP(Customer_Churn_Records!$G9932,0)</f>
        <v>39</v>
      </c>
      <c r="U9932" s="6" t="str">
        <f t="array" ref="U9932">IFS(Customer_Churn_Records!$T9932&lt;30,"young",Customer_Churn_Records!$T9932&lt;50,"middle-aged",Customer_Churn_Records!$T9932&lt;100,"old")</f>
        <v>middle-aged</v>
      </c>
      <c r="V9932" s="8" t="str">
        <f t="array" ref="V9932">IFS(Customer_Churn_Records!$D9932&lt;701,"less-score",Customer_Churn_Records!$D9932&lt;851,"high-score")</f>
        <v>less-score</v>
      </c>
      <c r="W9932" s="8">
        <f t="array" ref="W9932">IF(Customer_Churn_Records!$X9932=0,0,IFS(Customer_Churn_Records!$X9932&lt;100000,"low",Customer_Churn_Records!$X9932&lt;300000,"high"))</f>
        <v>0</v>
      </c>
      <c r="X9932" s="8">
        <f>ROUND(Customer_Churn_Records!$I9932,0)</f>
        <v>0</v>
      </c>
    </row>
    <row r="9933" ht="14.25" customHeight="1">
      <c r="A9933" s="6">
        <v>9796.0</v>
      </c>
      <c r="B9933" s="6">
        <v>1.573898E7</v>
      </c>
      <c r="C9933" s="6" t="s">
        <v>597</v>
      </c>
      <c r="D9933" s="6">
        <v>506.0</v>
      </c>
      <c r="E9933" s="6" t="s">
        <v>7</v>
      </c>
      <c r="F9933" s="6" t="s">
        <v>11</v>
      </c>
      <c r="G9933" s="7" t="s">
        <v>76</v>
      </c>
      <c r="H9933" s="6">
        <v>2.0</v>
      </c>
      <c r="I9933" s="6" t="s">
        <v>15173</v>
      </c>
      <c r="J9933" s="6">
        <v>2.0</v>
      </c>
      <c r="K9933" s="6">
        <v>1.0</v>
      </c>
      <c r="L9933" s="6">
        <v>0.0</v>
      </c>
      <c r="M9933" s="6" t="s">
        <v>19341</v>
      </c>
      <c r="N9933" s="6">
        <v>0.0</v>
      </c>
      <c r="O9933" s="6">
        <v>0.0</v>
      </c>
      <c r="P9933" s="6">
        <v>2.0</v>
      </c>
      <c r="Q9933" s="6" t="s">
        <v>79</v>
      </c>
      <c r="R9933" s="6">
        <v>622.0</v>
      </c>
      <c r="S9933" s="6">
        <f>COUNTIF(Customer_Churn_Records!$B$2:$B$10000,Customer_Churn_Records!$B9933)</f>
        <v>1</v>
      </c>
      <c r="T9933" s="6">
        <f>ROUNDUP(Customer_Churn_Records!$G9933,0)</f>
        <v>43</v>
      </c>
      <c r="U9933" s="6" t="str">
        <f t="array" ref="U9933">IFS(Customer_Churn_Records!$T9933&lt;30,"young",Customer_Churn_Records!$T9933&lt;50,"middle-aged",Customer_Churn_Records!$T9933&lt;100,"old")</f>
        <v>middle-aged</v>
      </c>
      <c r="V9933" s="8" t="str">
        <f t="array" ref="V9933">IFS(Customer_Churn_Records!$D9933&lt;701,"less-score",Customer_Churn_Records!$D9933&lt;851,"high-score")</f>
        <v>less-score</v>
      </c>
      <c r="W9933" s="8">
        <f t="array" ref="W9933">IF(Customer_Churn_Records!$X9933=0,0,IFS(Customer_Churn_Records!$X9933&lt;100000,"low",Customer_Churn_Records!$X9933&lt;300000,"high"))</f>
        <v>0</v>
      </c>
      <c r="X9933" s="8">
        <f>ROUND(Customer_Churn_Records!$I9933,0)</f>
        <v>0</v>
      </c>
    </row>
    <row r="9934" ht="14.25" customHeight="1">
      <c r="A9934" s="6">
        <v>9798.0</v>
      </c>
      <c r="B9934" s="6">
        <v>1.5721383E7</v>
      </c>
      <c r="C9934" s="6" t="s">
        <v>1844</v>
      </c>
      <c r="D9934" s="6">
        <v>627.0</v>
      </c>
      <c r="E9934" s="6" t="s">
        <v>9</v>
      </c>
      <c r="F9934" s="6" t="s">
        <v>11</v>
      </c>
      <c r="G9934" s="7" t="s">
        <v>55</v>
      </c>
      <c r="H9934" s="6">
        <v>10.0</v>
      </c>
      <c r="I9934" s="6" t="s">
        <v>15173</v>
      </c>
      <c r="J9934" s="6">
        <v>2.0</v>
      </c>
      <c r="K9934" s="6">
        <v>1.0</v>
      </c>
      <c r="L9934" s="6">
        <v>1.0</v>
      </c>
      <c r="M9934" s="6" t="s">
        <v>19342</v>
      </c>
      <c r="N9934" s="6">
        <v>0.0</v>
      </c>
      <c r="O9934" s="6">
        <v>0.0</v>
      </c>
      <c r="P9934" s="6">
        <v>5.0</v>
      </c>
      <c r="Q9934" s="6" t="s">
        <v>49</v>
      </c>
      <c r="R9934" s="6">
        <v>545.0</v>
      </c>
      <c r="S9934" s="6">
        <f>COUNTIF(Customer_Churn_Records!$B$2:$B$10000,Customer_Churn_Records!$B9934)</f>
        <v>1</v>
      </c>
      <c r="T9934" s="6">
        <f>ROUNDUP(Customer_Churn_Records!$G9934,0)</f>
        <v>40</v>
      </c>
      <c r="U9934" s="6" t="str">
        <f t="array" ref="U9934">IFS(Customer_Churn_Records!$T9934&lt;30,"young",Customer_Churn_Records!$T9934&lt;50,"middle-aged",Customer_Churn_Records!$T9934&lt;100,"old")</f>
        <v>middle-aged</v>
      </c>
      <c r="V9934" s="8" t="str">
        <f t="array" ref="V9934">IFS(Customer_Churn_Records!$D9934&lt;701,"less-score",Customer_Churn_Records!$D9934&lt;851,"high-score")</f>
        <v>less-score</v>
      </c>
      <c r="W9934" s="8">
        <f t="array" ref="W9934">IF(Customer_Churn_Records!$X9934=0,0,IFS(Customer_Churn_Records!$X9934&lt;100000,"low",Customer_Churn_Records!$X9934&lt;300000,"high"))</f>
        <v>0</v>
      </c>
      <c r="X9934" s="8">
        <f>ROUND(Customer_Churn_Records!$I9934,0)</f>
        <v>0</v>
      </c>
    </row>
    <row r="9935" ht="14.25" customHeight="1">
      <c r="A9935" s="6">
        <v>9808.0</v>
      </c>
      <c r="B9935" s="6">
        <v>1.5594915E7</v>
      </c>
      <c r="C9935" s="6" t="s">
        <v>19343</v>
      </c>
      <c r="D9935" s="6">
        <v>649.0</v>
      </c>
      <c r="E9935" s="6" t="s">
        <v>7</v>
      </c>
      <c r="F9935" s="6" t="s">
        <v>10</v>
      </c>
      <c r="G9935" s="7" t="s">
        <v>118</v>
      </c>
      <c r="H9935" s="6">
        <v>8.0</v>
      </c>
      <c r="I9935" s="6" t="s">
        <v>15173</v>
      </c>
      <c r="J9935" s="6">
        <v>2.0</v>
      </c>
      <c r="K9935" s="6">
        <v>0.0</v>
      </c>
      <c r="L9935" s="6">
        <v>1.0</v>
      </c>
      <c r="M9935" s="6" t="s">
        <v>19344</v>
      </c>
      <c r="N9935" s="6">
        <v>0.0</v>
      </c>
      <c r="O9935" s="6">
        <v>0.0</v>
      </c>
      <c r="P9935" s="6">
        <v>3.0</v>
      </c>
      <c r="Q9935" s="6" t="s">
        <v>58</v>
      </c>
      <c r="R9935" s="6">
        <v>674.0</v>
      </c>
      <c r="S9935" s="6">
        <f>COUNTIF(Customer_Churn_Records!$B$2:$B$10000,Customer_Churn_Records!$B9935)</f>
        <v>1</v>
      </c>
      <c r="T9935" s="6">
        <f>ROUNDUP(Customer_Churn_Records!$G9935,0)</f>
        <v>36</v>
      </c>
      <c r="U9935" s="6" t="str">
        <f t="array" ref="U9935">IFS(Customer_Churn_Records!$T9935&lt;30,"young",Customer_Churn_Records!$T9935&lt;50,"middle-aged",Customer_Churn_Records!$T9935&lt;100,"old")</f>
        <v>middle-aged</v>
      </c>
      <c r="V9935" s="8" t="str">
        <f t="array" ref="V9935">IFS(Customer_Churn_Records!$D9935&lt;701,"less-score",Customer_Churn_Records!$D9935&lt;851,"high-score")</f>
        <v>less-score</v>
      </c>
      <c r="W9935" s="8">
        <f t="array" ref="W9935">IF(Customer_Churn_Records!$X9935=0,0,IFS(Customer_Churn_Records!$X9935&lt;100000,"low",Customer_Churn_Records!$X9935&lt;300000,"high"))</f>
        <v>0</v>
      </c>
      <c r="X9935" s="8">
        <f>ROUND(Customer_Churn_Records!$I9935,0)</f>
        <v>0</v>
      </c>
    </row>
    <row r="9936" ht="14.25" customHeight="1">
      <c r="A9936" s="6">
        <v>9811.0</v>
      </c>
      <c r="B9936" s="6">
        <v>1.5705994E7</v>
      </c>
      <c r="C9936" s="6" t="s">
        <v>1267</v>
      </c>
      <c r="D9936" s="6">
        <v>712.0</v>
      </c>
      <c r="E9936" s="6" t="s">
        <v>9</v>
      </c>
      <c r="F9936" s="6" t="s">
        <v>11</v>
      </c>
      <c r="G9936" s="7" t="s">
        <v>197</v>
      </c>
      <c r="H9936" s="6">
        <v>10.0</v>
      </c>
      <c r="I9936" s="6" t="s">
        <v>15173</v>
      </c>
      <c r="J9936" s="6">
        <v>1.0</v>
      </c>
      <c r="K9936" s="6">
        <v>1.0</v>
      </c>
      <c r="L9936" s="6">
        <v>0.0</v>
      </c>
      <c r="M9936" s="6" t="s">
        <v>19345</v>
      </c>
      <c r="N9936" s="6">
        <v>0.0</v>
      </c>
      <c r="O9936" s="6">
        <v>0.0</v>
      </c>
      <c r="P9936" s="6">
        <v>3.0</v>
      </c>
      <c r="Q9936" s="6" t="s">
        <v>49</v>
      </c>
      <c r="R9936" s="6">
        <v>410.0</v>
      </c>
      <c r="S9936" s="6">
        <f>COUNTIF(Customer_Churn_Records!$B$2:$B$10000,Customer_Churn_Records!$B9936)</f>
        <v>1</v>
      </c>
      <c r="T9936" s="6">
        <f>ROUNDUP(Customer_Churn_Records!$G9936,0)</f>
        <v>27</v>
      </c>
      <c r="U9936" s="6" t="str">
        <f t="array" ref="U9936">IFS(Customer_Churn_Records!$T9936&lt;30,"young",Customer_Churn_Records!$T9936&lt;50,"middle-aged",Customer_Churn_Records!$T9936&lt;100,"old")</f>
        <v>young</v>
      </c>
      <c r="V9936" s="8" t="str">
        <f t="array" ref="V9936">IFS(Customer_Churn_Records!$D9936&lt;701,"less-score",Customer_Churn_Records!$D9936&lt;851,"high-score")</f>
        <v>high-score</v>
      </c>
      <c r="W9936" s="8">
        <f t="array" ref="W9936">IF(Customer_Churn_Records!$X9936=0,0,IFS(Customer_Churn_Records!$X9936&lt;100000,"low",Customer_Churn_Records!$X9936&lt;300000,"high"))</f>
        <v>0</v>
      </c>
      <c r="X9936" s="8">
        <f>ROUND(Customer_Churn_Records!$I9936,0)</f>
        <v>0</v>
      </c>
    </row>
    <row r="9937" ht="14.25" customHeight="1">
      <c r="A9937" s="6">
        <v>9815.0</v>
      </c>
      <c r="B9937" s="6">
        <v>1.5600106E7</v>
      </c>
      <c r="C9937" s="6" t="s">
        <v>420</v>
      </c>
      <c r="D9937" s="6">
        <v>631.0</v>
      </c>
      <c r="E9937" s="6" t="s">
        <v>7</v>
      </c>
      <c r="F9937" s="6" t="s">
        <v>11</v>
      </c>
      <c r="G9937" s="7" t="s">
        <v>118</v>
      </c>
      <c r="H9937" s="6">
        <v>1.0</v>
      </c>
      <c r="I9937" s="6" t="s">
        <v>15173</v>
      </c>
      <c r="J9937" s="6">
        <v>2.0</v>
      </c>
      <c r="K9937" s="6">
        <v>0.0</v>
      </c>
      <c r="L9937" s="6">
        <v>0.0</v>
      </c>
      <c r="M9937" s="6" t="s">
        <v>19346</v>
      </c>
      <c r="N9937" s="6">
        <v>0.0</v>
      </c>
      <c r="O9937" s="6">
        <v>0.0</v>
      </c>
      <c r="P9937" s="6">
        <v>3.0</v>
      </c>
      <c r="Q9937" s="6" t="s">
        <v>44</v>
      </c>
      <c r="R9937" s="6">
        <v>555.0</v>
      </c>
      <c r="S9937" s="6">
        <f>COUNTIF(Customer_Churn_Records!$B$2:$B$10000,Customer_Churn_Records!$B9937)</f>
        <v>1</v>
      </c>
      <c r="T9937" s="6">
        <f>ROUNDUP(Customer_Churn_Records!$G9937,0)</f>
        <v>36</v>
      </c>
      <c r="U9937" s="6" t="str">
        <f t="array" ref="U9937">IFS(Customer_Churn_Records!$T9937&lt;30,"young",Customer_Churn_Records!$T9937&lt;50,"middle-aged",Customer_Churn_Records!$T9937&lt;100,"old")</f>
        <v>middle-aged</v>
      </c>
      <c r="V9937" s="8" t="str">
        <f t="array" ref="V9937">IFS(Customer_Churn_Records!$D9937&lt;701,"less-score",Customer_Churn_Records!$D9937&lt;851,"high-score")</f>
        <v>less-score</v>
      </c>
      <c r="W9937" s="8">
        <f t="array" ref="W9937">IF(Customer_Churn_Records!$X9937=0,0,IFS(Customer_Churn_Records!$X9937&lt;100000,"low",Customer_Churn_Records!$X9937&lt;300000,"high"))</f>
        <v>0</v>
      </c>
      <c r="X9937" s="8">
        <f>ROUND(Customer_Churn_Records!$I9937,0)</f>
        <v>0</v>
      </c>
    </row>
    <row r="9938" ht="14.25" customHeight="1">
      <c r="A9938" s="6">
        <v>9816.0</v>
      </c>
      <c r="B9938" s="6">
        <v>1.5745431E7</v>
      </c>
      <c r="C9938" s="6" t="s">
        <v>17392</v>
      </c>
      <c r="D9938" s="6">
        <v>604.0</v>
      </c>
      <c r="E9938" s="6" t="s">
        <v>7</v>
      </c>
      <c r="F9938" s="6" t="s">
        <v>11</v>
      </c>
      <c r="G9938" s="7" t="s">
        <v>140</v>
      </c>
      <c r="H9938" s="6">
        <v>7.0</v>
      </c>
      <c r="I9938" s="6" t="s">
        <v>15173</v>
      </c>
      <c r="J9938" s="6">
        <v>2.0</v>
      </c>
      <c r="K9938" s="6">
        <v>1.0</v>
      </c>
      <c r="L9938" s="6">
        <v>1.0</v>
      </c>
      <c r="M9938" s="6" t="s">
        <v>19347</v>
      </c>
      <c r="N9938" s="6">
        <v>0.0</v>
      </c>
      <c r="O9938" s="6">
        <v>0.0</v>
      </c>
      <c r="P9938" s="6">
        <v>4.0</v>
      </c>
      <c r="Q9938" s="6" t="s">
        <v>44</v>
      </c>
      <c r="R9938" s="6">
        <v>757.0</v>
      </c>
      <c r="S9938" s="6">
        <f>COUNTIF(Customer_Churn_Records!$B$2:$B$10000,Customer_Churn_Records!$B9938)</f>
        <v>1</v>
      </c>
      <c r="T9938" s="6">
        <f>ROUNDUP(Customer_Churn_Records!$G9938,0)</f>
        <v>34</v>
      </c>
      <c r="U9938" s="6" t="str">
        <f t="array" ref="U9938">IFS(Customer_Churn_Records!$T9938&lt;30,"young",Customer_Churn_Records!$T9938&lt;50,"middle-aged",Customer_Churn_Records!$T9938&lt;100,"old")</f>
        <v>middle-aged</v>
      </c>
      <c r="V9938" s="8" t="str">
        <f t="array" ref="V9938">IFS(Customer_Churn_Records!$D9938&lt;701,"less-score",Customer_Churn_Records!$D9938&lt;851,"high-score")</f>
        <v>less-score</v>
      </c>
      <c r="W9938" s="8">
        <f t="array" ref="W9938">IF(Customer_Churn_Records!$X9938=0,0,IFS(Customer_Churn_Records!$X9938&lt;100000,"low",Customer_Churn_Records!$X9938&lt;300000,"high"))</f>
        <v>0</v>
      </c>
      <c r="X9938" s="8">
        <f>ROUND(Customer_Churn_Records!$I9938,0)</f>
        <v>0</v>
      </c>
    </row>
    <row r="9939" ht="14.25" customHeight="1">
      <c r="A9939" s="6">
        <v>9817.0</v>
      </c>
      <c r="B9939" s="6">
        <v>1.5649508E7</v>
      </c>
      <c r="C9939" s="6" t="s">
        <v>4046</v>
      </c>
      <c r="D9939" s="6">
        <v>643.0</v>
      </c>
      <c r="E9939" s="6" t="s">
        <v>9</v>
      </c>
      <c r="F9939" s="6" t="s">
        <v>11</v>
      </c>
      <c r="G9939" s="7" t="s">
        <v>68</v>
      </c>
      <c r="H9939" s="6">
        <v>8.0</v>
      </c>
      <c r="I9939" s="6" t="s">
        <v>15173</v>
      </c>
      <c r="J9939" s="6">
        <v>2.0</v>
      </c>
      <c r="K9939" s="6">
        <v>1.0</v>
      </c>
      <c r="L9939" s="6">
        <v>0.0</v>
      </c>
      <c r="M9939" s="6" t="s">
        <v>19348</v>
      </c>
      <c r="N9939" s="6">
        <v>0.0</v>
      </c>
      <c r="O9939" s="6">
        <v>0.0</v>
      </c>
      <c r="P9939" s="6">
        <v>1.0</v>
      </c>
      <c r="Q9939" s="6" t="s">
        <v>44</v>
      </c>
      <c r="R9939" s="6">
        <v>976.0</v>
      </c>
      <c r="S9939" s="6">
        <f>COUNTIF(Customer_Churn_Records!$B$2:$B$10000,Customer_Churn_Records!$B9939)</f>
        <v>1</v>
      </c>
      <c r="T9939" s="6">
        <f>ROUNDUP(Customer_Churn_Records!$G9939,0)</f>
        <v>48</v>
      </c>
      <c r="U9939" s="6" t="str">
        <f t="array" ref="U9939">IFS(Customer_Churn_Records!$T9939&lt;30,"young",Customer_Churn_Records!$T9939&lt;50,"middle-aged",Customer_Churn_Records!$T9939&lt;100,"old")</f>
        <v>middle-aged</v>
      </c>
      <c r="V9939" s="8" t="str">
        <f t="array" ref="V9939">IFS(Customer_Churn_Records!$D9939&lt;701,"less-score",Customer_Churn_Records!$D9939&lt;851,"high-score")</f>
        <v>less-score</v>
      </c>
      <c r="W9939" s="8">
        <f t="array" ref="W9939">IF(Customer_Churn_Records!$X9939=0,0,IFS(Customer_Churn_Records!$X9939&lt;100000,"low",Customer_Churn_Records!$X9939&lt;300000,"high"))</f>
        <v>0</v>
      </c>
      <c r="X9939" s="8">
        <f>ROUND(Customer_Churn_Records!$I9939,0)</f>
        <v>0</v>
      </c>
    </row>
    <row r="9940" ht="14.25" customHeight="1">
      <c r="A9940" s="6">
        <v>9818.0</v>
      </c>
      <c r="B9940" s="6">
        <v>1.5812611E7</v>
      </c>
      <c r="C9940" s="6" t="s">
        <v>19349</v>
      </c>
      <c r="D9940" s="6">
        <v>690.0</v>
      </c>
      <c r="E9940" s="6" t="s">
        <v>9</v>
      </c>
      <c r="F9940" s="6" t="s">
        <v>10</v>
      </c>
      <c r="G9940" s="7" t="s">
        <v>128</v>
      </c>
      <c r="H9940" s="6">
        <v>5.0</v>
      </c>
      <c r="I9940" s="6" t="s">
        <v>15173</v>
      </c>
      <c r="J9940" s="6">
        <v>2.0</v>
      </c>
      <c r="K9940" s="6">
        <v>0.0</v>
      </c>
      <c r="L9940" s="6">
        <v>1.0</v>
      </c>
      <c r="M9940" s="6" t="s">
        <v>19350</v>
      </c>
      <c r="N9940" s="6">
        <v>0.0</v>
      </c>
      <c r="O9940" s="6">
        <v>0.0</v>
      </c>
      <c r="P9940" s="6">
        <v>3.0</v>
      </c>
      <c r="Q9940" s="6" t="s">
        <v>44</v>
      </c>
      <c r="R9940" s="6">
        <v>954.0</v>
      </c>
      <c r="S9940" s="6">
        <f>COUNTIF(Customer_Churn_Records!$B$2:$B$10000,Customer_Churn_Records!$B9940)</f>
        <v>1</v>
      </c>
      <c r="T9940" s="6">
        <f>ROUNDUP(Customer_Churn_Records!$G9940,0)</f>
        <v>30</v>
      </c>
      <c r="U9940" s="6" t="str">
        <f t="array" ref="U9940">IFS(Customer_Churn_Records!$T9940&lt;30,"young",Customer_Churn_Records!$T9940&lt;50,"middle-aged",Customer_Churn_Records!$T9940&lt;100,"old")</f>
        <v>middle-aged</v>
      </c>
      <c r="V9940" s="8" t="str">
        <f t="array" ref="V9940">IFS(Customer_Churn_Records!$D9940&lt;701,"less-score",Customer_Churn_Records!$D9940&lt;851,"high-score")</f>
        <v>less-score</v>
      </c>
      <c r="W9940" s="8">
        <f t="array" ref="W9940">IF(Customer_Churn_Records!$X9940=0,0,IFS(Customer_Churn_Records!$X9940&lt;100000,"low",Customer_Churn_Records!$X9940&lt;300000,"high"))</f>
        <v>0</v>
      </c>
      <c r="X9940" s="8">
        <f>ROUND(Customer_Churn_Records!$I9940,0)</f>
        <v>0</v>
      </c>
    </row>
    <row r="9941" ht="14.25" customHeight="1">
      <c r="A9941" s="6">
        <v>9819.0</v>
      </c>
      <c r="B9941" s="6">
        <v>1.5619699E7</v>
      </c>
      <c r="C9941" s="6" t="s">
        <v>542</v>
      </c>
      <c r="D9941" s="6">
        <v>558.0</v>
      </c>
      <c r="E9941" s="6" t="s">
        <v>7</v>
      </c>
      <c r="F9941" s="6" t="s">
        <v>11</v>
      </c>
      <c r="G9941" s="7" t="s">
        <v>363</v>
      </c>
      <c r="H9941" s="6">
        <v>7.0</v>
      </c>
      <c r="I9941" s="6" t="s">
        <v>15173</v>
      </c>
      <c r="J9941" s="6">
        <v>1.0</v>
      </c>
      <c r="K9941" s="6">
        <v>1.0</v>
      </c>
      <c r="L9941" s="6">
        <v>0.0</v>
      </c>
      <c r="M9941" s="6" t="s">
        <v>19351</v>
      </c>
      <c r="N9941" s="6">
        <v>0.0</v>
      </c>
      <c r="O9941" s="6">
        <v>0.0</v>
      </c>
      <c r="P9941" s="6">
        <v>5.0</v>
      </c>
      <c r="Q9941" s="6" t="s">
        <v>79</v>
      </c>
      <c r="R9941" s="6">
        <v>239.0</v>
      </c>
      <c r="S9941" s="6">
        <f>COUNTIF(Customer_Churn_Records!$B$2:$B$10000,Customer_Churn_Records!$B9941)</f>
        <v>1</v>
      </c>
      <c r="T9941" s="6">
        <f>ROUNDUP(Customer_Churn_Records!$G9941,0)</f>
        <v>31</v>
      </c>
      <c r="U9941" s="6" t="str">
        <f t="array" ref="U9941">IFS(Customer_Churn_Records!$T9941&lt;30,"young",Customer_Churn_Records!$T9941&lt;50,"middle-aged",Customer_Churn_Records!$T9941&lt;100,"old")</f>
        <v>middle-aged</v>
      </c>
      <c r="V9941" s="8" t="str">
        <f t="array" ref="V9941">IFS(Customer_Churn_Records!$D9941&lt;701,"less-score",Customer_Churn_Records!$D9941&lt;851,"high-score")</f>
        <v>less-score</v>
      </c>
      <c r="W9941" s="8">
        <f t="array" ref="W9941">IF(Customer_Churn_Records!$X9941=0,0,IFS(Customer_Churn_Records!$X9941&lt;100000,"low",Customer_Churn_Records!$X9941&lt;300000,"high"))</f>
        <v>0</v>
      </c>
      <c r="X9941" s="8">
        <f>ROUND(Customer_Churn_Records!$I9941,0)</f>
        <v>0</v>
      </c>
    </row>
    <row r="9942" ht="14.25" customHeight="1">
      <c r="A9942" s="6">
        <v>9827.0</v>
      </c>
      <c r="B9942" s="6">
        <v>1.5686917E7</v>
      </c>
      <c r="C9942" s="6" t="s">
        <v>348</v>
      </c>
      <c r="D9942" s="6">
        <v>789.0</v>
      </c>
      <c r="E9942" s="6" t="s">
        <v>9</v>
      </c>
      <c r="F9942" s="6" t="s">
        <v>10</v>
      </c>
      <c r="G9942" s="7" t="s">
        <v>55</v>
      </c>
      <c r="H9942" s="6">
        <v>4.0</v>
      </c>
      <c r="I9942" s="6" t="s">
        <v>15173</v>
      </c>
      <c r="J9942" s="6">
        <v>2.0</v>
      </c>
      <c r="K9942" s="6">
        <v>1.0</v>
      </c>
      <c r="L9942" s="6">
        <v>0.0</v>
      </c>
      <c r="M9942" s="6" t="s">
        <v>19352</v>
      </c>
      <c r="N9942" s="6">
        <v>0.0</v>
      </c>
      <c r="O9942" s="6">
        <v>0.0</v>
      </c>
      <c r="P9942" s="6">
        <v>2.0</v>
      </c>
      <c r="Q9942" s="6" t="s">
        <v>44</v>
      </c>
      <c r="R9942" s="6">
        <v>787.0</v>
      </c>
      <c r="S9942" s="6">
        <f>COUNTIF(Customer_Churn_Records!$B$2:$B$10000,Customer_Churn_Records!$B9942)</f>
        <v>1</v>
      </c>
      <c r="T9942" s="6">
        <f>ROUNDUP(Customer_Churn_Records!$G9942,0)</f>
        <v>40</v>
      </c>
      <c r="U9942" s="6" t="str">
        <f t="array" ref="U9942">IFS(Customer_Churn_Records!$T9942&lt;30,"young",Customer_Churn_Records!$T9942&lt;50,"middle-aged",Customer_Churn_Records!$T9942&lt;100,"old")</f>
        <v>middle-aged</v>
      </c>
      <c r="V9942" s="8" t="str">
        <f t="array" ref="V9942">IFS(Customer_Churn_Records!$D9942&lt;701,"less-score",Customer_Churn_Records!$D9942&lt;851,"high-score")</f>
        <v>high-score</v>
      </c>
      <c r="W9942" s="8">
        <f t="array" ref="W9942">IF(Customer_Churn_Records!$X9942=0,0,IFS(Customer_Churn_Records!$X9942&lt;100000,"low",Customer_Churn_Records!$X9942&lt;300000,"high"))</f>
        <v>0</v>
      </c>
      <c r="X9942" s="8">
        <f>ROUND(Customer_Churn_Records!$I9942,0)</f>
        <v>0</v>
      </c>
    </row>
    <row r="9943" ht="14.25" customHeight="1">
      <c r="A9943" s="6">
        <v>9828.0</v>
      </c>
      <c r="B9943" s="6">
        <v>1.5807312E7</v>
      </c>
      <c r="C9943" s="6" t="s">
        <v>1259</v>
      </c>
      <c r="D9943" s="6">
        <v>602.0</v>
      </c>
      <c r="E9943" s="6" t="s">
        <v>9</v>
      </c>
      <c r="F9943" s="6" t="s">
        <v>11</v>
      </c>
      <c r="G9943" s="7" t="s">
        <v>103</v>
      </c>
      <c r="H9943" s="6">
        <v>5.0</v>
      </c>
      <c r="I9943" s="6" t="s">
        <v>15173</v>
      </c>
      <c r="J9943" s="6">
        <v>2.0</v>
      </c>
      <c r="K9943" s="6">
        <v>0.0</v>
      </c>
      <c r="L9943" s="6">
        <v>1.0</v>
      </c>
      <c r="M9943" s="6" t="s">
        <v>19353</v>
      </c>
      <c r="N9943" s="6">
        <v>0.0</v>
      </c>
      <c r="O9943" s="6">
        <v>0.0</v>
      </c>
      <c r="P9943" s="6">
        <v>1.0</v>
      </c>
      <c r="Q9943" s="6" t="s">
        <v>49</v>
      </c>
      <c r="R9943" s="6">
        <v>713.0</v>
      </c>
      <c r="S9943" s="6">
        <f>COUNTIF(Customer_Churn_Records!$B$2:$B$10000,Customer_Churn_Records!$B9943)</f>
        <v>1</v>
      </c>
      <c r="T9943" s="6">
        <f>ROUNDUP(Customer_Churn_Records!$G9943,0)</f>
        <v>33</v>
      </c>
      <c r="U9943" s="6" t="str">
        <f t="array" ref="U9943">IFS(Customer_Churn_Records!$T9943&lt;30,"young",Customer_Churn_Records!$T9943&lt;50,"middle-aged",Customer_Churn_Records!$T9943&lt;100,"old")</f>
        <v>middle-aged</v>
      </c>
      <c r="V9943" s="8" t="str">
        <f t="array" ref="V9943">IFS(Customer_Churn_Records!$D9943&lt;701,"less-score",Customer_Churn_Records!$D9943&lt;851,"high-score")</f>
        <v>less-score</v>
      </c>
      <c r="W9943" s="8">
        <f t="array" ref="W9943">IF(Customer_Churn_Records!$X9943=0,0,IFS(Customer_Churn_Records!$X9943&lt;100000,"low",Customer_Churn_Records!$X9943&lt;300000,"high"))</f>
        <v>0</v>
      </c>
      <c r="X9943" s="8">
        <f>ROUND(Customer_Churn_Records!$I9943,0)</f>
        <v>0</v>
      </c>
    </row>
    <row r="9944" ht="14.25" customHeight="1">
      <c r="A9944" s="6">
        <v>9829.0</v>
      </c>
      <c r="B9944" s="6">
        <v>1.5574523E7</v>
      </c>
      <c r="C9944" s="6" t="s">
        <v>3362</v>
      </c>
      <c r="D9944" s="6">
        <v>576.0</v>
      </c>
      <c r="E9944" s="6" t="s">
        <v>7</v>
      </c>
      <c r="F9944" s="6" t="s">
        <v>11</v>
      </c>
      <c r="G9944" s="7" t="s">
        <v>107</v>
      </c>
      <c r="H9944" s="6">
        <v>1.0</v>
      </c>
      <c r="I9944" s="6" t="s">
        <v>15173</v>
      </c>
      <c r="J9944" s="6">
        <v>2.0</v>
      </c>
      <c r="K9944" s="6">
        <v>1.0</v>
      </c>
      <c r="L9944" s="6">
        <v>1.0</v>
      </c>
      <c r="M9944" s="6" t="s">
        <v>19354</v>
      </c>
      <c r="N9944" s="6">
        <v>0.0</v>
      </c>
      <c r="O9944" s="6">
        <v>0.0</v>
      </c>
      <c r="P9944" s="6">
        <v>5.0</v>
      </c>
      <c r="Q9944" s="6" t="s">
        <v>44</v>
      </c>
      <c r="R9944" s="6">
        <v>366.0</v>
      </c>
      <c r="S9944" s="6">
        <f>COUNTIF(Customer_Churn_Records!$B$2:$B$10000,Customer_Churn_Records!$B9944)</f>
        <v>1</v>
      </c>
      <c r="T9944" s="6">
        <f>ROUNDUP(Customer_Churn_Records!$G9944,0)</f>
        <v>39</v>
      </c>
      <c r="U9944" s="6" t="str">
        <f t="array" ref="U9944">IFS(Customer_Churn_Records!$T9944&lt;30,"young",Customer_Churn_Records!$T9944&lt;50,"middle-aged",Customer_Churn_Records!$T9944&lt;100,"old")</f>
        <v>middle-aged</v>
      </c>
      <c r="V9944" s="8" t="str">
        <f t="array" ref="V9944">IFS(Customer_Churn_Records!$D9944&lt;701,"less-score",Customer_Churn_Records!$D9944&lt;851,"high-score")</f>
        <v>less-score</v>
      </c>
      <c r="W9944" s="8">
        <f t="array" ref="W9944">IF(Customer_Churn_Records!$X9944=0,0,IFS(Customer_Churn_Records!$X9944&lt;100000,"low",Customer_Churn_Records!$X9944&lt;300000,"high"))</f>
        <v>0</v>
      </c>
      <c r="X9944" s="8">
        <f>ROUND(Customer_Churn_Records!$I9944,0)</f>
        <v>0</v>
      </c>
    </row>
    <row r="9945" ht="14.25" customHeight="1">
      <c r="A9945" s="6">
        <v>9836.0</v>
      </c>
      <c r="B9945" s="6">
        <v>1.5616172E7</v>
      </c>
      <c r="C9945" s="6" t="s">
        <v>3187</v>
      </c>
      <c r="D9945" s="6">
        <v>838.0</v>
      </c>
      <c r="E9945" s="6" t="s">
        <v>7</v>
      </c>
      <c r="F9945" s="6" t="s">
        <v>11</v>
      </c>
      <c r="G9945" s="7" t="s">
        <v>363</v>
      </c>
      <c r="H9945" s="6">
        <v>2.0</v>
      </c>
      <c r="I9945" s="6" t="s">
        <v>15173</v>
      </c>
      <c r="J9945" s="6">
        <v>2.0</v>
      </c>
      <c r="K9945" s="6">
        <v>1.0</v>
      </c>
      <c r="L9945" s="6">
        <v>0.0</v>
      </c>
      <c r="M9945" s="6" t="s">
        <v>19355</v>
      </c>
      <c r="N9945" s="6">
        <v>0.0</v>
      </c>
      <c r="O9945" s="6">
        <v>0.0</v>
      </c>
      <c r="P9945" s="6">
        <v>1.0</v>
      </c>
      <c r="Q9945" s="6" t="s">
        <v>49</v>
      </c>
      <c r="R9945" s="6">
        <v>783.0</v>
      </c>
      <c r="S9945" s="6">
        <f>COUNTIF(Customer_Churn_Records!$B$2:$B$10000,Customer_Churn_Records!$B9945)</f>
        <v>1</v>
      </c>
      <c r="T9945" s="6">
        <f>ROUNDUP(Customer_Churn_Records!$G9945,0)</f>
        <v>31</v>
      </c>
      <c r="U9945" s="6" t="str">
        <f t="array" ref="U9945">IFS(Customer_Churn_Records!$T9945&lt;30,"young",Customer_Churn_Records!$T9945&lt;50,"middle-aged",Customer_Churn_Records!$T9945&lt;100,"old")</f>
        <v>middle-aged</v>
      </c>
      <c r="V9945" s="8" t="str">
        <f t="array" ref="V9945">IFS(Customer_Churn_Records!$D9945&lt;701,"less-score",Customer_Churn_Records!$D9945&lt;851,"high-score")</f>
        <v>high-score</v>
      </c>
      <c r="W9945" s="8">
        <f t="array" ref="W9945">IF(Customer_Churn_Records!$X9945=0,0,IFS(Customer_Churn_Records!$X9945&lt;100000,"low",Customer_Churn_Records!$X9945&lt;300000,"high"))</f>
        <v>0</v>
      </c>
      <c r="X9945" s="8">
        <f>ROUND(Customer_Churn_Records!$I9945,0)</f>
        <v>0</v>
      </c>
    </row>
    <row r="9946" ht="14.25" customHeight="1">
      <c r="A9946" s="6">
        <v>9837.0</v>
      </c>
      <c r="B9946" s="6">
        <v>1.5777958E7</v>
      </c>
      <c r="C9946" s="6" t="s">
        <v>8324</v>
      </c>
      <c r="D9946" s="6">
        <v>587.0</v>
      </c>
      <c r="E9946" s="6" t="s">
        <v>7</v>
      </c>
      <c r="F9946" s="6" t="s">
        <v>11</v>
      </c>
      <c r="G9946" s="7" t="s">
        <v>107</v>
      </c>
      <c r="H9946" s="6">
        <v>10.0</v>
      </c>
      <c r="I9946" s="6" t="s">
        <v>15173</v>
      </c>
      <c r="J9946" s="6">
        <v>2.0</v>
      </c>
      <c r="K9946" s="6">
        <v>1.0</v>
      </c>
      <c r="L9946" s="6">
        <v>1.0</v>
      </c>
      <c r="M9946" s="6" t="s">
        <v>19356</v>
      </c>
      <c r="N9946" s="6">
        <v>0.0</v>
      </c>
      <c r="O9946" s="6">
        <v>0.0</v>
      </c>
      <c r="P9946" s="6">
        <v>5.0</v>
      </c>
      <c r="Q9946" s="6" t="s">
        <v>49</v>
      </c>
      <c r="R9946" s="6">
        <v>317.0</v>
      </c>
      <c r="S9946" s="6">
        <f>COUNTIF(Customer_Churn_Records!$B$2:$B$10000,Customer_Churn_Records!$B9946)</f>
        <v>1</v>
      </c>
      <c r="T9946" s="6">
        <f>ROUNDUP(Customer_Churn_Records!$G9946,0)</f>
        <v>39</v>
      </c>
      <c r="U9946" s="6" t="str">
        <f t="array" ref="U9946">IFS(Customer_Churn_Records!$T9946&lt;30,"young",Customer_Churn_Records!$T9946&lt;50,"middle-aged",Customer_Churn_Records!$T9946&lt;100,"old")</f>
        <v>middle-aged</v>
      </c>
      <c r="V9946" s="8" t="str">
        <f t="array" ref="V9946">IFS(Customer_Churn_Records!$D9946&lt;701,"less-score",Customer_Churn_Records!$D9946&lt;851,"high-score")</f>
        <v>less-score</v>
      </c>
      <c r="W9946" s="8">
        <f t="array" ref="W9946">IF(Customer_Churn_Records!$X9946=0,0,IFS(Customer_Churn_Records!$X9946&lt;100000,"low",Customer_Churn_Records!$X9946&lt;300000,"high"))</f>
        <v>0</v>
      </c>
      <c r="X9946" s="8">
        <f>ROUND(Customer_Churn_Records!$I9946,0)</f>
        <v>0</v>
      </c>
    </row>
    <row r="9947" ht="14.25" customHeight="1">
      <c r="A9947" s="6">
        <v>9840.0</v>
      </c>
      <c r="B9947" s="6">
        <v>1.5687385E7</v>
      </c>
      <c r="C9947" s="6" t="s">
        <v>19357</v>
      </c>
      <c r="D9947" s="6">
        <v>484.0</v>
      </c>
      <c r="E9947" s="6" t="s">
        <v>7</v>
      </c>
      <c r="F9947" s="6" t="s">
        <v>11</v>
      </c>
      <c r="G9947" s="7" t="s">
        <v>167</v>
      </c>
      <c r="H9947" s="6">
        <v>5.0</v>
      </c>
      <c r="I9947" s="6" t="s">
        <v>15173</v>
      </c>
      <c r="J9947" s="6">
        <v>1.0</v>
      </c>
      <c r="K9947" s="6">
        <v>1.0</v>
      </c>
      <c r="L9947" s="6">
        <v>1.0</v>
      </c>
      <c r="M9947" s="6" t="s">
        <v>19358</v>
      </c>
      <c r="N9947" s="6">
        <v>0.0</v>
      </c>
      <c r="O9947" s="6">
        <v>0.0</v>
      </c>
      <c r="P9947" s="6">
        <v>5.0</v>
      </c>
      <c r="Q9947" s="6" t="s">
        <v>44</v>
      </c>
      <c r="R9947" s="6">
        <v>634.0</v>
      </c>
      <c r="S9947" s="6">
        <f>COUNTIF(Customer_Churn_Records!$B$2:$B$10000,Customer_Churn_Records!$B9947)</f>
        <v>1</v>
      </c>
      <c r="T9947" s="6">
        <f>ROUNDUP(Customer_Churn_Records!$G9947,0)</f>
        <v>41</v>
      </c>
      <c r="U9947" s="6" t="str">
        <f t="array" ref="U9947">IFS(Customer_Churn_Records!$T9947&lt;30,"young",Customer_Churn_Records!$T9947&lt;50,"middle-aged",Customer_Churn_Records!$T9947&lt;100,"old")</f>
        <v>middle-aged</v>
      </c>
      <c r="V9947" s="8" t="str">
        <f t="array" ref="V9947">IFS(Customer_Churn_Records!$D9947&lt;701,"less-score",Customer_Churn_Records!$D9947&lt;851,"high-score")</f>
        <v>less-score</v>
      </c>
      <c r="W9947" s="8">
        <f t="array" ref="W9947">IF(Customer_Churn_Records!$X9947=0,0,IFS(Customer_Churn_Records!$X9947&lt;100000,"low",Customer_Churn_Records!$X9947&lt;300000,"high"))</f>
        <v>0</v>
      </c>
      <c r="X9947" s="8">
        <f>ROUND(Customer_Churn_Records!$I9947,0)</f>
        <v>0</v>
      </c>
    </row>
    <row r="9948" ht="14.25" customHeight="1">
      <c r="A9948" s="6">
        <v>9841.0</v>
      </c>
      <c r="B9948" s="6">
        <v>1.5607877E7</v>
      </c>
      <c r="C9948" s="6" t="s">
        <v>2395</v>
      </c>
      <c r="D9948" s="6">
        <v>576.0</v>
      </c>
      <c r="E9948" s="6" t="s">
        <v>9</v>
      </c>
      <c r="F9948" s="6" t="s">
        <v>11</v>
      </c>
      <c r="G9948" s="7" t="s">
        <v>64</v>
      </c>
      <c r="H9948" s="6">
        <v>8.0</v>
      </c>
      <c r="I9948" s="6" t="s">
        <v>15173</v>
      </c>
      <c r="J9948" s="6">
        <v>2.0</v>
      </c>
      <c r="K9948" s="6">
        <v>0.0</v>
      </c>
      <c r="L9948" s="6">
        <v>1.0</v>
      </c>
      <c r="M9948" s="6" t="s">
        <v>19359</v>
      </c>
      <c r="N9948" s="6">
        <v>0.0</v>
      </c>
      <c r="O9948" s="6">
        <v>0.0</v>
      </c>
      <c r="P9948" s="6">
        <v>4.0</v>
      </c>
      <c r="Q9948" s="6" t="s">
        <v>79</v>
      </c>
      <c r="R9948" s="6">
        <v>341.0</v>
      </c>
      <c r="S9948" s="6">
        <f>COUNTIF(Customer_Churn_Records!$B$2:$B$10000,Customer_Churn_Records!$B9948)</f>
        <v>1</v>
      </c>
      <c r="T9948" s="6">
        <f>ROUNDUP(Customer_Churn_Records!$G9948,0)</f>
        <v>26</v>
      </c>
      <c r="U9948" s="6" t="str">
        <f t="array" ref="U9948">IFS(Customer_Churn_Records!$T9948&lt;30,"young",Customer_Churn_Records!$T9948&lt;50,"middle-aged",Customer_Churn_Records!$T9948&lt;100,"old")</f>
        <v>young</v>
      </c>
      <c r="V9948" s="8" t="str">
        <f t="array" ref="V9948">IFS(Customer_Churn_Records!$D9948&lt;701,"less-score",Customer_Churn_Records!$D9948&lt;851,"high-score")</f>
        <v>less-score</v>
      </c>
      <c r="W9948" s="8">
        <f t="array" ref="W9948">IF(Customer_Churn_Records!$X9948=0,0,IFS(Customer_Churn_Records!$X9948&lt;100000,"low",Customer_Churn_Records!$X9948&lt;300000,"high"))</f>
        <v>0</v>
      </c>
      <c r="X9948" s="8">
        <f>ROUND(Customer_Churn_Records!$I9948,0)</f>
        <v>0</v>
      </c>
    </row>
    <row r="9949" ht="14.25" customHeight="1">
      <c r="A9949" s="6">
        <v>9846.0</v>
      </c>
      <c r="B9949" s="6">
        <v>1.5664035E7</v>
      </c>
      <c r="C9949" s="6" t="s">
        <v>1885</v>
      </c>
      <c r="D9949" s="6">
        <v>590.0</v>
      </c>
      <c r="E9949" s="6" t="s">
        <v>9</v>
      </c>
      <c r="F9949" s="6" t="s">
        <v>10</v>
      </c>
      <c r="G9949" s="7" t="s">
        <v>41</v>
      </c>
      <c r="H9949" s="6">
        <v>9.0</v>
      </c>
      <c r="I9949" s="6" t="s">
        <v>15173</v>
      </c>
      <c r="J9949" s="6">
        <v>2.0</v>
      </c>
      <c r="K9949" s="6">
        <v>1.0</v>
      </c>
      <c r="L9949" s="6">
        <v>1.0</v>
      </c>
      <c r="M9949" s="6" t="s">
        <v>19360</v>
      </c>
      <c r="N9949" s="6">
        <v>0.0</v>
      </c>
      <c r="O9949" s="6">
        <v>0.0</v>
      </c>
      <c r="P9949" s="6">
        <v>3.0</v>
      </c>
      <c r="Q9949" s="6" t="s">
        <v>44</v>
      </c>
      <c r="R9949" s="6">
        <v>575.0</v>
      </c>
      <c r="S9949" s="6">
        <f>COUNTIF(Customer_Churn_Records!$B$2:$B$10000,Customer_Churn_Records!$B9949)</f>
        <v>1</v>
      </c>
      <c r="T9949" s="6">
        <f>ROUNDUP(Customer_Churn_Records!$G9949,0)</f>
        <v>38</v>
      </c>
      <c r="U9949" s="6" t="str">
        <f t="array" ref="U9949">IFS(Customer_Churn_Records!$T9949&lt;30,"young",Customer_Churn_Records!$T9949&lt;50,"middle-aged",Customer_Churn_Records!$T9949&lt;100,"old")</f>
        <v>middle-aged</v>
      </c>
      <c r="V9949" s="8" t="str">
        <f t="array" ref="V9949">IFS(Customer_Churn_Records!$D9949&lt;701,"less-score",Customer_Churn_Records!$D9949&lt;851,"high-score")</f>
        <v>less-score</v>
      </c>
      <c r="W9949" s="8">
        <f t="array" ref="W9949">IF(Customer_Churn_Records!$X9949=0,0,IFS(Customer_Churn_Records!$X9949&lt;100000,"low",Customer_Churn_Records!$X9949&lt;300000,"high"))</f>
        <v>0</v>
      </c>
      <c r="X9949" s="8">
        <f>ROUND(Customer_Churn_Records!$I9949,0)</f>
        <v>0</v>
      </c>
    </row>
    <row r="9950" ht="14.25" customHeight="1">
      <c r="A9950" s="6">
        <v>9848.0</v>
      </c>
      <c r="B9950" s="6">
        <v>1.5815097E7</v>
      </c>
      <c r="C9950" s="6" t="s">
        <v>19361</v>
      </c>
      <c r="D9950" s="6">
        <v>603.0</v>
      </c>
      <c r="E9950" s="6" t="s">
        <v>7</v>
      </c>
      <c r="F9950" s="6" t="s">
        <v>10</v>
      </c>
      <c r="G9950" s="7" t="s">
        <v>140</v>
      </c>
      <c r="H9950" s="6">
        <v>9.0</v>
      </c>
      <c r="I9950" s="6" t="s">
        <v>15173</v>
      </c>
      <c r="J9950" s="6">
        <v>2.0</v>
      </c>
      <c r="K9950" s="6">
        <v>1.0</v>
      </c>
      <c r="L9950" s="6">
        <v>0.0</v>
      </c>
      <c r="M9950" s="6" t="s">
        <v>19362</v>
      </c>
      <c r="N9950" s="6">
        <v>0.0</v>
      </c>
      <c r="O9950" s="6">
        <v>0.0</v>
      </c>
      <c r="P9950" s="6">
        <v>3.0</v>
      </c>
      <c r="Q9950" s="6" t="s">
        <v>58</v>
      </c>
      <c r="R9950" s="6">
        <v>896.0</v>
      </c>
      <c r="S9950" s="6">
        <f>COUNTIF(Customer_Churn_Records!$B$2:$B$10000,Customer_Churn_Records!$B9950)</f>
        <v>1</v>
      </c>
      <c r="T9950" s="6">
        <f>ROUNDUP(Customer_Churn_Records!$G9950,0)</f>
        <v>34</v>
      </c>
      <c r="U9950" s="6" t="str">
        <f t="array" ref="U9950">IFS(Customer_Churn_Records!$T9950&lt;30,"young",Customer_Churn_Records!$T9950&lt;50,"middle-aged",Customer_Churn_Records!$T9950&lt;100,"old")</f>
        <v>middle-aged</v>
      </c>
      <c r="V9950" s="8" t="str">
        <f t="array" ref="V9950">IFS(Customer_Churn_Records!$D9950&lt;701,"less-score",Customer_Churn_Records!$D9950&lt;851,"high-score")</f>
        <v>less-score</v>
      </c>
      <c r="W9950" s="8">
        <f t="array" ref="W9950">IF(Customer_Churn_Records!$X9950=0,0,IFS(Customer_Churn_Records!$X9950&lt;100000,"low",Customer_Churn_Records!$X9950&lt;300000,"high"))</f>
        <v>0</v>
      </c>
      <c r="X9950" s="8">
        <f>ROUND(Customer_Churn_Records!$I9950,0)</f>
        <v>0</v>
      </c>
    </row>
    <row r="9951" ht="14.25" customHeight="1">
      <c r="A9951" s="6">
        <v>9850.0</v>
      </c>
      <c r="B9951" s="6">
        <v>1.5776211E7</v>
      </c>
      <c r="C9951" s="6" t="s">
        <v>1745</v>
      </c>
      <c r="D9951" s="6">
        <v>678.0</v>
      </c>
      <c r="E9951" s="6" t="s">
        <v>7</v>
      </c>
      <c r="F9951" s="6" t="s">
        <v>10</v>
      </c>
      <c r="G9951" s="7" t="s">
        <v>140</v>
      </c>
      <c r="H9951" s="6">
        <v>6.0</v>
      </c>
      <c r="I9951" s="6" t="s">
        <v>15173</v>
      </c>
      <c r="J9951" s="6">
        <v>2.0</v>
      </c>
      <c r="K9951" s="6">
        <v>1.0</v>
      </c>
      <c r="L9951" s="6">
        <v>1.0</v>
      </c>
      <c r="M9951" s="6" t="s">
        <v>19363</v>
      </c>
      <c r="N9951" s="6">
        <v>0.0</v>
      </c>
      <c r="O9951" s="6">
        <v>0.0</v>
      </c>
      <c r="P9951" s="6">
        <v>2.0</v>
      </c>
      <c r="Q9951" s="6" t="s">
        <v>49</v>
      </c>
      <c r="R9951" s="6">
        <v>516.0</v>
      </c>
      <c r="S9951" s="6">
        <f>COUNTIF(Customer_Churn_Records!$B$2:$B$10000,Customer_Churn_Records!$B9951)</f>
        <v>1</v>
      </c>
      <c r="T9951" s="6">
        <f>ROUNDUP(Customer_Churn_Records!$G9951,0)</f>
        <v>34</v>
      </c>
      <c r="U9951" s="6" t="str">
        <f t="array" ref="U9951">IFS(Customer_Churn_Records!$T9951&lt;30,"young",Customer_Churn_Records!$T9951&lt;50,"middle-aged",Customer_Churn_Records!$T9951&lt;100,"old")</f>
        <v>middle-aged</v>
      </c>
      <c r="V9951" s="8" t="str">
        <f t="array" ref="V9951">IFS(Customer_Churn_Records!$D9951&lt;701,"less-score",Customer_Churn_Records!$D9951&lt;851,"high-score")</f>
        <v>less-score</v>
      </c>
      <c r="W9951" s="8">
        <f t="array" ref="W9951">IF(Customer_Churn_Records!$X9951=0,0,IFS(Customer_Churn_Records!$X9951&lt;100000,"low",Customer_Churn_Records!$X9951&lt;300000,"high"))</f>
        <v>0</v>
      </c>
      <c r="X9951" s="8">
        <f>ROUND(Customer_Churn_Records!$I9951,0)</f>
        <v>0</v>
      </c>
    </row>
    <row r="9952" ht="14.25" customHeight="1">
      <c r="A9952" s="6">
        <v>9862.0</v>
      </c>
      <c r="B9952" s="6">
        <v>1.5798341E7</v>
      </c>
      <c r="C9952" s="6" t="s">
        <v>17054</v>
      </c>
      <c r="D9952" s="6">
        <v>544.0</v>
      </c>
      <c r="E9952" s="6" t="s">
        <v>7</v>
      </c>
      <c r="F9952" s="6" t="s">
        <v>11</v>
      </c>
      <c r="G9952" s="7" t="s">
        <v>41</v>
      </c>
      <c r="H9952" s="6">
        <v>8.0</v>
      </c>
      <c r="I9952" s="6" t="s">
        <v>15173</v>
      </c>
      <c r="J9952" s="6">
        <v>1.0</v>
      </c>
      <c r="K9952" s="6">
        <v>1.0</v>
      </c>
      <c r="L9952" s="6">
        <v>1.0</v>
      </c>
      <c r="M9952" s="6" t="s">
        <v>19364</v>
      </c>
      <c r="N9952" s="6">
        <v>0.0</v>
      </c>
      <c r="O9952" s="6">
        <v>0.0</v>
      </c>
      <c r="P9952" s="6">
        <v>3.0</v>
      </c>
      <c r="Q9952" s="6" t="s">
        <v>49</v>
      </c>
      <c r="R9952" s="6">
        <v>661.0</v>
      </c>
      <c r="S9952" s="6">
        <f>COUNTIF(Customer_Churn_Records!$B$2:$B$10000,Customer_Churn_Records!$B9952)</f>
        <v>1</v>
      </c>
      <c r="T9952" s="6">
        <f>ROUNDUP(Customer_Churn_Records!$G9952,0)</f>
        <v>38</v>
      </c>
      <c r="U9952" s="6" t="str">
        <f t="array" ref="U9952">IFS(Customer_Churn_Records!$T9952&lt;30,"young",Customer_Churn_Records!$T9952&lt;50,"middle-aged",Customer_Churn_Records!$T9952&lt;100,"old")</f>
        <v>middle-aged</v>
      </c>
      <c r="V9952" s="8" t="str">
        <f t="array" ref="V9952">IFS(Customer_Churn_Records!$D9952&lt;701,"less-score",Customer_Churn_Records!$D9952&lt;851,"high-score")</f>
        <v>less-score</v>
      </c>
      <c r="W9952" s="8">
        <f t="array" ref="W9952">IF(Customer_Churn_Records!$X9952=0,0,IFS(Customer_Churn_Records!$X9952&lt;100000,"low",Customer_Churn_Records!$X9952&lt;300000,"high"))</f>
        <v>0</v>
      </c>
      <c r="X9952" s="8">
        <f>ROUND(Customer_Churn_Records!$I9952,0)</f>
        <v>0</v>
      </c>
    </row>
    <row r="9953" ht="14.25" customHeight="1">
      <c r="A9953" s="6">
        <v>9863.0</v>
      </c>
      <c r="B9953" s="6">
        <v>1.5651958E7</v>
      </c>
      <c r="C9953" s="6" t="s">
        <v>8247</v>
      </c>
      <c r="D9953" s="6">
        <v>756.0</v>
      </c>
      <c r="E9953" s="6" t="s">
        <v>7</v>
      </c>
      <c r="F9953" s="6" t="s">
        <v>11</v>
      </c>
      <c r="G9953" s="7" t="s">
        <v>197</v>
      </c>
      <c r="H9953" s="6">
        <v>8.0</v>
      </c>
      <c r="I9953" s="6" t="s">
        <v>15173</v>
      </c>
      <c r="J9953" s="6">
        <v>2.0</v>
      </c>
      <c r="K9953" s="6">
        <v>1.0</v>
      </c>
      <c r="L9953" s="6">
        <v>1.0</v>
      </c>
      <c r="M9953" s="6" t="s">
        <v>19365</v>
      </c>
      <c r="N9953" s="6">
        <v>0.0</v>
      </c>
      <c r="O9953" s="6">
        <v>0.0</v>
      </c>
      <c r="P9953" s="6">
        <v>3.0</v>
      </c>
      <c r="Q9953" s="6" t="s">
        <v>58</v>
      </c>
      <c r="R9953" s="6">
        <v>281.0</v>
      </c>
      <c r="S9953" s="6">
        <f>COUNTIF(Customer_Churn_Records!$B$2:$B$10000,Customer_Churn_Records!$B9953)</f>
        <v>1</v>
      </c>
      <c r="T9953" s="6">
        <f>ROUNDUP(Customer_Churn_Records!$G9953,0)</f>
        <v>27</v>
      </c>
      <c r="U9953" s="6" t="str">
        <f t="array" ref="U9953">IFS(Customer_Churn_Records!$T9953&lt;30,"young",Customer_Churn_Records!$T9953&lt;50,"middle-aged",Customer_Churn_Records!$T9953&lt;100,"old")</f>
        <v>young</v>
      </c>
      <c r="V9953" s="8" t="str">
        <f t="array" ref="V9953">IFS(Customer_Churn_Records!$D9953&lt;701,"less-score",Customer_Churn_Records!$D9953&lt;851,"high-score")</f>
        <v>high-score</v>
      </c>
      <c r="W9953" s="8">
        <f t="array" ref="W9953">IF(Customer_Churn_Records!$X9953=0,0,IFS(Customer_Churn_Records!$X9953&lt;100000,"low",Customer_Churn_Records!$X9953&lt;300000,"high"))</f>
        <v>0</v>
      </c>
      <c r="X9953" s="8">
        <f>ROUND(Customer_Churn_Records!$I9953,0)</f>
        <v>0</v>
      </c>
    </row>
    <row r="9954" ht="14.25" customHeight="1">
      <c r="A9954" s="6">
        <v>9866.0</v>
      </c>
      <c r="B9954" s="6">
        <v>1.569195E7</v>
      </c>
      <c r="C9954" s="6" t="s">
        <v>4000</v>
      </c>
      <c r="D9954" s="6">
        <v>591.0</v>
      </c>
      <c r="E9954" s="6" t="s">
        <v>7</v>
      </c>
      <c r="F9954" s="6" t="s">
        <v>11</v>
      </c>
      <c r="G9954" s="7" t="s">
        <v>132</v>
      </c>
      <c r="H9954" s="6">
        <v>3.0</v>
      </c>
      <c r="I9954" s="6" t="s">
        <v>15173</v>
      </c>
      <c r="J9954" s="6">
        <v>2.0</v>
      </c>
      <c r="K9954" s="6">
        <v>1.0</v>
      </c>
      <c r="L9954" s="6">
        <v>0.0</v>
      </c>
      <c r="M9954" s="6" t="s">
        <v>19366</v>
      </c>
      <c r="N9954" s="6">
        <v>0.0</v>
      </c>
      <c r="O9954" s="6">
        <v>0.0</v>
      </c>
      <c r="P9954" s="6">
        <v>2.0</v>
      </c>
      <c r="Q9954" s="6" t="s">
        <v>49</v>
      </c>
      <c r="R9954" s="6">
        <v>560.0</v>
      </c>
      <c r="S9954" s="6">
        <f>COUNTIF(Customer_Churn_Records!$B$2:$B$10000,Customer_Churn_Records!$B9954)</f>
        <v>1</v>
      </c>
      <c r="T9954" s="6">
        <f>ROUNDUP(Customer_Churn_Records!$G9954,0)</f>
        <v>49</v>
      </c>
      <c r="U9954" s="6" t="str">
        <f t="array" ref="U9954">IFS(Customer_Churn_Records!$T9954&lt;30,"young",Customer_Churn_Records!$T9954&lt;50,"middle-aged",Customer_Churn_Records!$T9954&lt;100,"old")</f>
        <v>middle-aged</v>
      </c>
      <c r="V9954" s="8" t="str">
        <f t="array" ref="V9954">IFS(Customer_Churn_Records!$D9954&lt;701,"less-score",Customer_Churn_Records!$D9954&lt;851,"high-score")</f>
        <v>less-score</v>
      </c>
      <c r="W9954" s="8">
        <f t="array" ref="W9954">IF(Customer_Churn_Records!$X9954=0,0,IFS(Customer_Churn_Records!$X9954&lt;100000,"low",Customer_Churn_Records!$X9954&lt;300000,"high"))</f>
        <v>0</v>
      </c>
      <c r="X9954" s="8">
        <f>ROUND(Customer_Churn_Records!$I9954,0)</f>
        <v>0</v>
      </c>
    </row>
    <row r="9955" ht="14.25" customHeight="1">
      <c r="A9955" s="6">
        <v>9867.0</v>
      </c>
      <c r="B9955" s="6">
        <v>1.5632446E7</v>
      </c>
      <c r="C9955" s="6" t="s">
        <v>5037</v>
      </c>
      <c r="D9955" s="6">
        <v>667.0</v>
      </c>
      <c r="E9955" s="6" t="s">
        <v>7</v>
      </c>
      <c r="F9955" s="6" t="s">
        <v>11</v>
      </c>
      <c r="G9955" s="7" t="s">
        <v>489</v>
      </c>
      <c r="H9955" s="6">
        <v>4.0</v>
      </c>
      <c r="I9955" s="6" t="s">
        <v>15173</v>
      </c>
      <c r="J9955" s="6">
        <v>2.0</v>
      </c>
      <c r="K9955" s="6">
        <v>0.0</v>
      </c>
      <c r="L9955" s="6">
        <v>0.0</v>
      </c>
      <c r="M9955" s="6" t="s">
        <v>19367</v>
      </c>
      <c r="N9955" s="6">
        <v>0.0</v>
      </c>
      <c r="O9955" s="6">
        <v>0.0</v>
      </c>
      <c r="P9955" s="6">
        <v>3.0</v>
      </c>
      <c r="Q9955" s="6" t="s">
        <v>44</v>
      </c>
      <c r="R9955" s="6">
        <v>392.0</v>
      </c>
      <c r="S9955" s="6">
        <f>COUNTIF(Customer_Churn_Records!$B$2:$B$10000,Customer_Churn_Records!$B9955)</f>
        <v>1</v>
      </c>
      <c r="T9955" s="6">
        <f>ROUNDUP(Customer_Churn_Records!$G9955,0)</f>
        <v>24</v>
      </c>
      <c r="U9955" s="6" t="str">
        <f t="array" ref="U9955">IFS(Customer_Churn_Records!$T9955&lt;30,"young",Customer_Churn_Records!$T9955&lt;50,"middle-aged",Customer_Churn_Records!$T9955&lt;100,"old")</f>
        <v>young</v>
      </c>
      <c r="V9955" s="8" t="str">
        <f t="array" ref="V9955">IFS(Customer_Churn_Records!$D9955&lt;701,"less-score",Customer_Churn_Records!$D9955&lt;851,"high-score")</f>
        <v>less-score</v>
      </c>
      <c r="W9955" s="8">
        <f t="array" ref="W9955">IF(Customer_Churn_Records!$X9955=0,0,IFS(Customer_Churn_Records!$X9955&lt;100000,"low",Customer_Churn_Records!$X9955&lt;300000,"high"))</f>
        <v>0</v>
      </c>
      <c r="X9955" s="8">
        <f>ROUND(Customer_Churn_Records!$I9955,0)</f>
        <v>0</v>
      </c>
    </row>
    <row r="9956" ht="14.25" customHeight="1">
      <c r="A9956" s="6">
        <v>9868.0</v>
      </c>
      <c r="B9956" s="6">
        <v>1.5620936E7</v>
      </c>
      <c r="C9956" s="6" t="s">
        <v>5004</v>
      </c>
      <c r="D9956" s="6">
        <v>787.0</v>
      </c>
      <c r="E9956" s="6" t="s">
        <v>7</v>
      </c>
      <c r="F9956" s="6" t="s">
        <v>11</v>
      </c>
      <c r="G9956" s="7" t="s">
        <v>114</v>
      </c>
      <c r="H9956" s="6">
        <v>4.0</v>
      </c>
      <c r="I9956" s="6" t="s">
        <v>15173</v>
      </c>
      <c r="J9956" s="6">
        <v>2.0</v>
      </c>
      <c r="K9956" s="6">
        <v>1.0</v>
      </c>
      <c r="L9956" s="6">
        <v>1.0</v>
      </c>
      <c r="M9956" s="6" t="s">
        <v>19368</v>
      </c>
      <c r="N9956" s="6">
        <v>0.0</v>
      </c>
      <c r="O9956" s="6">
        <v>0.0</v>
      </c>
      <c r="P9956" s="6">
        <v>2.0</v>
      </c>
      <c r="Q9956" s="6" t="s">
        <v>79</v>
      </c>
      <c r="R9956" s="6">
        <v>643.0</v>
      </c>
      <c r="S9956" s="6">
        <f>COUNTIF(Customer_Churn_Records!$B$2:$B$10000,Customer_Churn_Records!$B9956)</f>
        <v>1</v>
      </c>
      <c r="T9956" s="6">
        <f>ROUNDUP(Customer_Churn_Records!$G9956,0)</f>
        <v>32</v>
      </c>
      <c r="U9956" s="6" t="str">
        <f t="array" ref="U9956">IFS(Customer_Churn_Records!$T9956&lt;30,"young",Customer_Churn_Records!$T9956&lt;50,"middle-aged",Customer_Churn_Records!$T9956&lt;100,"old")</f>
        <v>middle-aged</v>
      </c>
      <c r="V9956" s="8" t="str">
        <f t="array" ref="V9956">IFS(Customer_Churn_Records!$D9956&lt;701,"less-score",Customer_Churn_Records!$D9956&lt;851,"high-score")</f>
        <v>high-score</v>
      </c>
      <c r="W9956" s="8">
        <f t="array" ref="W9956">IF(Customer_Churn_Records!$X9956=0,0,IFS(Customer_Churn_Records!$X9956&lt;100000,"low",Customer_Churn_Records!$X9956&lt;300000,"high"))</f>
        <v>0</v>
      </c>
      <c r="X9956" s="8">
        <f>ROUND(Customer_Churn_Records!$I9956,0)</f>
        <v>0</v>
      </c>
    </row>
    <row r="9957" ht="14.25" customHeight="1">
      <c r="A9957" s="6">
        <v>9870.0</v>
      </c>
      <c r="B9957" s="6">
        <v>1.5782231E7</v>
      </c>
      <c r="C9957" s="6" t="s">
        <v>13023</v>
      </c>
      <c r="D9957" s="6">
        <v>521.0</v>
      </c>
      <c r="E9957" s="6" t="s">
        <v>7</v>
      </c>
      <c r="F9957" s="6" t="s">
        <v>11</v>
      </c>
      <c r="G9957" s="7" t="s">
        <v>41</v>
      </c>
      <c r="H9957" s="6">
        <v>6.0</v>
      </c>
      <c r="I9957" s="6" t="s">
        <v>15173</v>
      </c>
      <c r="J9957" s="6">
        <v>2.0</v>
      </c>
      <c r="K9957" s="6">
        <v>1.0</v>
      </c>
      <c r="L9957" s="6">
        <v>0.0</v>
      </c>
      <c r="M9957" s="6" t="s">
        <v>19369</v>
      </c>
      <c r="N9957" s="6">
        <v>0.0</v>
      </c>
      <c r="O9957" s="6">
        <v>0.0</v>
      </c>
      <c r="P9957" s="6">
        <v>4.0</v>
      </c>
      <c r="Q9957" s="6" t="s">
        <v>44</v>
      </c>
      <c r="R9957" s="6">
        <v>572.0</v>
      </c>
      <c r="S9957" s="6">
        <f>COUNTIF(Customer_Churn_Records!$B$2:$B$10000,Customer_Churn_Records!$B9957)</f>
        <v>1</v>
      </c>
      <c r="T9957" s="6">
        <f>ROUNDUP(Customer_Churn_Records!$G9957,0)</f>
        <v>38</v>
      </c>
      <c r="U9957" s="6" t="str">
        <f t="array" ref="U9957">IFS(Customer_Churn_Records!$T9957&lt;30,"young",Customer_Churn_Records!$T9957&lt;50,"middle-aged",Customer_Churn_Records!$T9957&lt;100,"old")</f>
        <v>middle-aged</v>
      </c>
      <c r="V9957" s="8" t="str">
        <f t="array" ref="V9957">IFS(Customer_Churn_Records!$D9957&lt;701,"less-score",Customer_Churn_Records!$D9957&lt;851,"high-score")</f>
        <v>less-score</v>
      </c>
      <c r="W9957" s="8">
        <f t="array" ref="W9957">IF(Customer_Churn_Records!$X9957=0,0,IFS(Customer_Churn_Records!$X9957&lt;100000,"low",Customer_Churn_Records!$X9957&lt;300000,"high"))</f>
        <v>0</v>
      </c>
      <c r="X9957" s="8">
        <f>ROUND(Customer_Churn_Records!$I9957,0)</f>
        <v>0</v>
      </c>
    </row>
    <row r="9958" ht="14.25" customHeight="1">
      <c r="A9958" s="6">
        <v>9873.0</v>
      </c>
      <c r="B9958" s="6">
        <v>1.5648032E7</v>
      </c>
      <c r="C9958" s="6" t="s">
        <v>2031</v>
      </c>
      <c r="D9958" s="6">
        <v>588.0</v>
      </c>
      <c r="E9958" s="6" t="s">
        <v>9</v>
      </c>
      <c r="F9958" s="6" t="s">
        <v>11</v>
      </c>
      <c r="G9958" s="7" t="s">
        <v>72</v>
      </c>
      <c r="H9958" s="6">
        <v>2.0</v>
      </c>
      <c r="I9958" s="6" t="s">
        <v>15173</v>
      </c>
      <c r="J9958" s="6">
        <v>2.0</v>
      </c>
      <c r="K9958" s="6">
        <v>0.0</v>
      </c>
      <c r="L9958" s="6">
        <v>1.0</v>
      </c>
      <c r="M9958" s="6" t="s">
        <v>19370</v>
      </c>
      <c r="N9958" s="6">
        <v>0.0</v>
      </c>
      <c r="O9958" s="6">
        <v>0.0</v>
      </c>
      <c r="P9958" s="6">
        <v>2.0</v>
      </c>
      <c r="Q9958" s="6" t="s">
        <v>58</v>
      </c>
      <c r="R9958" s="6">
        <v>889.0</v>
      </c>
      <c r="S9958" s="6">
        <f>COUNTIF(Customer_Churn_Records!$B$2:$B$10000,Customer_Churn_Records!$B9958)</f>
        <v>1</v>
      </c>
      <c r="T9958" s="6">
        <f>ROUNDUP(Customer_Churn_Records!$G9958,0)</f>
        <v>37</v>
      </c>
      <c r="U9958" s="6" t="str">
        <f t="array" ref="U9958">IFS(Customer_Churn_Records!$T9958&lt;30,"young",Customer_Churn_Records!$T9958&lt;50,"middle-aged",Customer_Churn_Records!$T9958&lt;100,"old")</f>
        <v>middle-aged</v>
      </c>
      <c r="V9958" s="8" t="str">
        <f t="array" ref="V9958">IFS(Customer_Churn_Records!$D9958&lt;701,"less-score",Customer_Churn_Records!$D9958&lt;851,"high-score")</f>
        <v>less-score</v>
      </c>
      <c r="W9958" s="8">
        <f t="array" ref="W9958">IF(Customer_Churn_Records!$X9958=0,0,IFS(Customer_Churn_Records!$X9958&lt;100000,"low",Customer_Churn_Records!$X9958&lt;300000,"high"))</f>
        <v>0</v>
      </c>
      <c r="X9958" s="8">
        <f>ROUND(Customer_Churn_Records!$I9958,0)</f>
        <v>0</v>
      </c>
    </row>
    <row r="9959" ht="14.25" customHeight="1">
      <c r="A9959" s="6">
        <v>9875.0</v>
      </c>
      <c r="B9959" s="6">
        <v>1.5671358E7</v>
      </c>
      <c r="C9959" s="6" t="s">
        <v>17186</v>
      </c>
      <c r="D9959" s="6">
        <v>720.0</v>
      </c>
      <c r="E9959" s="6" t="s">
        <v>7</v>
      </c>
      <c r="F9959" s="6" t="s">
        <v>11</v>
      </c>
      <c r="G9959" s="7" t="s">
        <v>220</v>
      </c>
      <c r="H9959" s="6">
        <v>4.0</v>
      </c>
      <c r="I9959" s="6" t="s">
        <v>15173</v>
      </c>
      <c r="J9959" s="6">
        <v>2.0</v>
      </c>
      <c r="K9959" s="6">
        <v>1.0</v>
      </c>
      <c r="L9959" s="6">
        <v>0.0</v>
      </c>
      <c r="M9959" s="6" t="s">
        <v>19371</v>
      </c>
      <c r="N9959" s="6">
        <v>0.0</v>
      </c>
      <c r="O9959" s="6">
        <v>0.0</v>
      </c>
      <c r="P9959" s="6">
        <v>1.0</v>
      </c>
      <c r="Q9959" s="6" t="s">
        <v>79</v>
      </c>
      <c r="R9959" s="6">
        <v>311.0</v>
      </c>
      <c r="S9959" s="6">
        <f>COUNTIF(Customer_Churn_Records!$B$2:$B$10000,Customer_Churn_Records!$B9959)</f>
        <v>1</v>
      </c>
      <c r="T9959" s="6">
        <f>ROUNDUP(Customer_Churn_Records!$G9959,0)</f>
        <v>44</v>
      </c>
      <c r="U9959" s="6" t="str">
        <f t="array" ref="U9959">IFS(Customer_Churn_Records!$T9959&lt;30,"young",Customer_Churn_Records!$T9959&lt;50,"middle-aged",Customer_Churn_Records!$T9959&lt;100,"old")</f>
        <v>middle-aged</v>
      </c>
      <c r="V9959" s="8" t="str">
        <f t="array" ref="V9959">IFS(Customer_Churn_Records!$D9959&lt;701,"less-score",Customer_Churn_Records!$D9959&lt;851,"high-score")</f>
        <v>high-score</v>
      </c>
      <c r="W9959" s="8">
        <f t="array" ref="W9959">IF(Customer_Churn_Records!$X9959=0,0,IFS(Customer_Churn_Records!$X9959&lt;100000,"low",Customer_Churn_Records!$X9959&lt;300000,"high"))</f>
        <v>0</v>
      </c>
      <c r="X9959" s="8">
        <f>ROUND(Customer_Churn_Records!$I9959,0)</f>
        <v>0</v>
      </c>
    </row>
    <row r="9960" ht="14.25" customHeight="1">
      <c r="A9960" s="6">
        <v>9876.0</v>
      </c>
      <c r="B9960" s="6">
        <v>1.574713E7</v>
      </c>
      <c r="C9960" s="6" t="s">
        <v>196</v>
      </c>
      <c r="D9960" s="6">
        <v>521.0</v>
      </c>
      <c r="E9960" s="6" t="s">
        <v>7</v>
      </c>
      <c r="F9960" s="6" t="s">
        <v>11</v>
      </c>
      <c r="G9960" s="7" t="s">
        <v>107</v>
      </c>
      <c r="H9960" s="6">
        <v>7.0</v>
      </c>
      <c r="I9960" s="6" t="s">
        <v>15173</v>
      </c>
      <c r="J9960" s="6">
        <v>2.0</v>
      </c>
      <c r="K9960" s="6">
        <v>0.0</v>
      </c>
      <c r="L9960" s="6">
        <v>1.0</v>
      </c>
      <c r="M9960" s="6" t="s">
        <v>19372</v>
      </c>
      <c r="N9960" s="6">
        <v>0.0</v>
      </c>
      <c r="O9960" s="6">
        <v>0.0</v>
      </c>
      <c r="P9960" s="6">
        <v>4.0</v>
      </c>
      <c r="Q9960" s="6" t="s">
        <v>79</v>
      </c>
      <c r="R9960" s="6">
        <v>912.0</v>
      </c>
      <c r="S9960" s="6">
        <f>COUNTIF(Customer_Churn_Records!$B$2:$B$10000,Customer_Churn_Records!$B9960)</f>
        <v>1</v>
      </c>
      <c r="T9960" s="6">
        <f>ROUNDUP(Customer_Churn_Records!$G9960,0)</f>
        <v>39</v>
      </c>
      <c r="U9960" s="6" t="str">
        <f t="array" ref="U9960">IFS(Customer_Churn_Records!$T9960&lt;30,"young",Customer_Churn_Records!$T9960&lt;50,"middle-aged",Customer_Churn_Records!$T9960&lt;100,"old")</f>
        <v>middle-aged</v>
      </c>
      <c r="V9960" s="8" t="str">
        <f t="array" ref="V9960">IFS(Customer_Churn_Records!$D9960&lt;701,"less-score",Customer_Churn_Records!$D9960&lt;851,"high-score")</f>
        <v>less-score</v>
      </c>
      <c r="W9960" s="8">
        <f t="array" ref="W9960">IF(Customer_Churn_Records!$X9960=0,0,IFS(Customer_Churn_Records!$X9960&lt;100000,"low",Customer_Churn_Records!$X9960&lt;300000,"high"))</f>
        <v>0</v>
      </c>
      <c r="X9960" s="8">
        <f>ROUND(Customer_Churn_Records!$I9960,0)</f>
        <v>0</v>
      </c>
    </row>
    <row r="9961" ht="14.25" customHeight="1">
      <c r="A9961" s="6">
        <v>9882.0</v>
      </c>
      <c r="B9961" s="6">
        <v>1.5621021E7</v>
      </c>
      <c r="C9961" s="6" t="s">
        <v>19373</v>
      </c>
      <c r="D9961" s="6">
        <v>687.0</v>
      </c>
      <c r="E9961" s="6" t="s">
        <v>9</v>
      </c>
      <c r="F9961" s="6" t="s">
        <v>10</v>
      </c>
      <c r="G9961" s="7" t="s">
        <v>55</v>
      </c>
      <c r="H9961" s="6">
        <v>1.0</v>
      </c>
      <c r="I9961" s="6" t="s">
        <v>15173</v>
      </c>
      <c r="J9961" s="6">
        <v>2.0</v>
      </c>
      <c r="K9961" s="6">
        <v>1.0</v>
      </c>
      <c r="L9961" s="6">
        <v>0.0</v>
      </c>
      <c r="M9961" s="6" t="s">
        <v>19374</v>
      </c>
      <c r="N9961" s="6">
        <v>0.0</v>
      </c>
      <c r="O9961" s="6">
        <v>0.0</v>
      </c>
      <c r="P9961" s="6">
        <v>3.0</v>
      </c>
      <c r="Q9961" s="6" t="s">
        <v>58</v>
      </c>
      <c r="R9961" s="6">
        <v>289.0</v>
      </c>
      <c r="S9961" s="6">
        <f>COUNTIF(Customer_Churn_Records!$B$2:$B$10000,Customer_Churn_Records!$B9961)</f>
        <v>1</v>
      </c>
      <c r="T9961" s="6">
        <f>ROUNDUP(Customer_Churn_Records!$G9961,0)</f>
        <v>40</v>
      </c>
      <c r="U9961" s="6" t="str">
        <f t="array" ref="U9961">IFS(Customer_Churn_Records!$T9961&lt;30,"young",Customer_Churn_Records!$T9961&lt;50,"middle-aged",Customer_Churn_Records!$T9961&lt;100,"old")</f>
        <v>middle-aged</v>
      </c>
      <c r="V9961" s="8" t="str">
        <f t="array" ref="V9961">IFS(Customer_Churn_Records!$D9961&lt;701,"less-score",Customer_Churn_Records!$D9961&lt;851,"high-score")</f>
        <v>less-score</v>
      </c>
      <c r="W9961" s="8">
        <f t="array" ref="W9961">IF(Customer_Churn_Records!$X9961=0,0,IFS(Customer_Churn_Records!$X9961&lt;100000,"low",Customer_Churn_Records!$X9961&lt;300000,"high"))</f>
        <v>0</v>
      </c>
      <c r="X9961" s="8">
        <f>ROUND(Customer_Churn_Records!$I9961,0)</f>
        <v>0</v>
      </c>
    </row>
    <row r="9962" ht="14.25" customHeight="1">
      <c r="A9962" s="6">
        <v>9885.0</v>
      </c>
      <c r="B9962" s="6">
        <v>1.5686974E7</v>
      </c>
      <c r="C9962" s="6" t="s">
        <v>9952</v>
      </c>
      <c r="D9962" s="6">
        <v>751.0</v>
      </c>
      <c r="E9962" s="6" t="s">
        <v>7</v>
      </c>
      <c r="F9962" s="6" t="s">
        <v>10</v>
      </c>
      <c r="G9962" s="7" t="s">
        <v>68</v>
      </c>
      <c r="H9962" s="6">
        <v>4.0</v>
      </c>
      <c r="I9962" s="6" t="s">
        <v>15173</v>
      </c>
      <c r="J9962" s="6">
        <v>1.0</v>
      </c>
      <c r="K9962" s="6">
        <v>0.0</v>
      </c>
      <c r="L9962" s="6">
        <v>1.0</v>
      </c>
      <c r="M9962" s="6" t="s">
        <v>19375</v>
      </c>
      <c r="N9962" s="6">
        <v>1.0</v>
      </c>
      <c r="O9962" s="6">
        <v>1.0</v>
      </c>
      <c r="P9962" s="6">
        <v>3.0</v>
      </c>
      <c r="Q9962" s="6" t="s">
        <v>58</v>
      </c>
      <c r="R9962" s="6">
        <v>591.0</v>
      </c>
      <c r="S9962" s="6">
        <f>COUNTIF(Customer_Churn_Records!$B$2:$B$10000,Customer_Churn_Records!$B9962)</f>
        <v>1</v>
      </c>
      <c r="T9962" s="6">
        <f>ROUNDUP(Customer_Churn_Records!$G9962,0)</f>
        <v>48</v>
      </c>
      <c r="U9962" s="6" t="str">
        <f t="array" ref="U9962">IFS(Customer_Churn_Records!$T9962&lt;30,"young",Customer_Churn_Records!$T9962&lt;50,"middle-aged",Customer_Churn_Records!$T9962&lt;100,"old")</f>
        <v>middle-aged</v>
      </c>
      <c r="V9962" s="8" t="str">
        <f t="array" ref="V9962">IFS(Customer_Churn_Records!$D9962&lt;701,"less-score",Customer_Churn_Records!$D9962&lt;851,"high-score")</f>
        <v>high-score</v>
      </c>
      <c r="W9962" s="8">
        <f t="array" ref="W9962">IF(Customer_Churn_Records!$X9962=0,0,IFS(Customer_Churn_Records!$X9962&lt;100000,"low",Customer_Churn_Records!$X9962&lt;300000,"high"))</f>
        <v>0</v>
      </c>
      <c r="X9962" s="8">
        <f>ROUND(Customer_Churn_Records!$I9962,0)</f>
        <v>0</v>
      </c>
    </row>
    <row r="9963" ht="14.25" customHeight="1">
      <c r="A9963" s="6">
        <v>9890.0</v>
      </c>
      <c r="B9963" s="6">
        <v>1.5711489E7</v>
      </c>
      <c r="C9963" s="6" t="s">
        <v>11125</v>
      </c>
      <c r="D9963" s="6">
        <v>760.0</v>
      </c>
      <c r="E9963" s="6" t="s">
        <v>9</v>
      </c>
      <c r="F9963" s="6" t="s">
        <v>10</v>
      </c>
      <c r="G9963" s="7" t="s">
        <v>114</v>
      </c>
      <c r="H9963" s="6">
        <v>2.0</v>
      </c>
      <c r="I9963" s="6" t="s">
        <v>15173</v>
      </c>
      <c r="J9963" s="6">
        <v>1.0</v>
      </c>
      <c r="K9963" s="6">
        <v>1.0</v>
      </c>
      <c r="L9963" s="6">
        <v>1.0</v>
      </c>
      <c r="M9963" s="6" t="s">
        <v>19376</v>
      </c>
      <c r="N9963" s="6">
        <v>0.0</v>
      </c>
      <c r="O9963" s="6">
        <v>0.0</v>
      </c>
      <c r="P9963" s="6">
        <v>4.0</v>
      </c>
      <c r="Q9963" s="6" t="s">
        <v>49</v>
      </c>
      <c r="R9963" s="6">
        <v>625.0</v>
      </c>
      <c r="S9963" s="6">
        <f>COUNTIF(Customer_Churn_Records!$B$2:$B$10000,Customer_Churn_Records!$B9963)</f>
        <v>1</v>
      </c>
      <c r="T9963" s="6">
        <f>ROUNDUP(Customer_Churn_Records!$G9963,0)</f>
        <v>32</v>
      </c>
      <c r="U9963" s="6" t="str">
        <f t="array" ref="U9963">IFS(Customer_Churn_Records!$T9963&lt;30,"young",Customer_Churn_Records!$T9963&lt;50,"middle-aged",Customer_Churn_Records!$T9963&lt;100,"old")</f>
        <v>middle-aged</v>
      </c>
      <c r="V9963" s="8" t="str">
        <f t="array" ref="V9963">IFS(Customer_Churn_Records!$D9963&lt;701,"less-score",Customer_Churn_Records!$D9963&lt;851,"high-score")</f>
        <v>high-score</v>
      </c>
      <c r="W9963" s="8">
        <f t="array" ref="W9963">IF(Customer_Churn_Records!$X9963=0,0,IFS(Customer_Churn_Records!$X9963&lt;100000,"low",Customer_Churn_Records!$X9963&lt;300000,"high"))</f>
        <v>0</v>
      </c>
      <c r="X9963" s="8">
        <f>ROUND(Customer_Churn_Records!$I9963,0)</f>
        <v>0</v>
      </c>
    </row>
    <row r="9964" ht="14.25" customHeight="1">
      <c r="A9964" s="6">
        <v>9892.0</v>
      </c>
      <c r="B9964" s="6">
        <v>1.5731755E7</v>
      </c>
      <c r="C9964" s="6" t="s">
        <v>19377</v>
      </c>
      <c r="D9964" s="6">
        <v>680.0</v>
      </c>
      <c r="E9964" s="6" t="s">
        <v>7</v>
      </c>
      <c r="F9964" s="6" t="s">
        <v>11</v>
      </c>
      <c r="G9964" s="7" t="s">
        <v>132</v>
      </c>
      <c r="H9964" s="6">
        <v>10.0</v>
      </c>
      <c r="I9964" s="6" t="s">
        <v>15173</v>
      </c>
      <c r="J9964" s="6">
        <v>2.0</v>
      </c>
      <c r="K9964" s="6">
        <v>1.0</v>
      </c>
      <c r="L9964" s="6">
        <v>0.0</v>
      </c>
      <c r="M9964" s="6" t="s">
        <v>19378</v>
      </c>
      <c r="N9964" s="6">
        <v>0.0</v>
      </c>
      <c r="O9964" s="6">
        <v>0.0</v>
      </c>
      <c r="P9964" s="6">
        <v>2.0</v>
      </c>
      <c r="Q9964" s="6" t="s">
        <v>79</v>
      </c>
      <c r="R9964" s="6">
        <v>933.0</v>
      </c>
      <c r="S9964" s="6">
        <f>COUNTIF(Customer_Churn_Records!$B$2:$B$10000,Customer_Churn_Records!$B9964)</f>
        <v>1</v>
      </c>
      <c r="T9964" s="6">
        <f>ROUNDUP(Customer_Churn_Records!$G9964,0)</f>
        <v>49</v>
      </c>
      <c r="U9964" s="6" t="str">
        <f t="array" ref="U9964">IFS(Customer_Churn_Records!$T9964&lt;30,"young",Customer_Churn_Records!$T9964&lt;50,"middle-aged",Customer_Churn_Records!$T9964&lt;100,"old")</f>
        <v>middle-aged</v>
      </c>
      <c r="V9964" s="8" t="str">
        <f t="array" ref="V9964">IFS(Customer_Churn_Records!$D9964&lt;701,"less-score",Customer_Churn_Records!$D9964&lt;851,"high-score")</f>
        <v>less-score</v>
      </c>
      <c r="W9964" s="8">
        <f t="array" ref="W9964">IF(Customer_Churn_Records!$X9964=0,0,IFS(Customer_Churn_Records!$X9964&lt;100000,"low",Customer_Churn_Records!$X9964&lt;300000,"high"))</f>
        <v>0</v>
      </c>
      <c r="X9964" s="8">
        <f>ROUND(Customer_Churn_Records!$I9964,0)</f>
        <v>0</v>
      </c>
    </row>
    <row r="9965" ht="14.25" customHeight="1">
      <c r="A9965" s="6">
        <v>9895.0</v>
      </c>
      <c r="B9965" s="6">
        <v>1.5704795E7</v>
      </c>
      <c r="C9965" s="6" t="s">
        <v>19379</v>
      </c>
      <c r="D9965" s="6">
        <v>521.0</v>
      </c>
      <c r="E9965" s="6" t="s">
        <v>7</v>
      </c>
      <c r="F9965" s="6" t="s">
        <v>10</v>
      </c>
      <c r="G9965" s="7" t="s">
        <v>2853</v>
      </c>
      <c r="H9965" s="6">
        <v>6.0</v>
      </c>
      <c r="I9965" s="6" t="s">
        <v>15173</v>
      </c>
      <c r="J9965" s="6">
        <v>2.0</v>
      </c>
      <c r="K9965" s="6">
        <v>1.0</v>
      </c>
      <c r="L9965" s="6">
        <v>1.0</v>
      </c>
      <c r="M9965" s="6" t="s">
        <v>19380</v>
      </c>
      <c r="N9965" s="6">
        <v>0.0</v>
      </c>
      <c r="O9965" s="6">
        <v>0.0</v>
      </c>
      <c r="P9965" s="6">
        <v>4.0</v>
      </c>
      <c r="Q9965" s="6" t="s">
        <v>58</v>
      </c>
      <c r="R9965" s="6">
        <v>366.0</v>
      </c>
      <c r="S9965" s="6">
        <f>COUNTIF(Customer_Churn_Records!$B$2:$B$10000,Customer_Churn_Records!$B9965)</f>
        <v>1</v>
      </c>
      <c r="T9965" s="6">
        <f>ROUNDUP(Customer_Churn_Records!$G9965,0)</f>
        <v>77</v>
      </c>
      <c r="U9965" s="6" t="str">
        <f t="array" ref="U9965">IFS(Customer_Churn_Records!$T9965&lt;30,"young",Customer_Churn_Records!$T9965&lt;50,"middle-aged",Customer_Churn_Records!$T9965&lt;100,"old")</f>
        <v>old</v>
      </c>
      <c r="V9965" s="8" t="str">
        <f t="array" ref="V9965">IFS(Customer_Churn_Records!$D9965&lt;701,"less-score",Customer_Churn_Records!$D9965&lt;851,"high-score")</f>
        <v>less-score</v>
      </c>
      <c r="W9965" s="8">
        <f t="array" ref="W9965">IF(Customer_Churn_Records!$X9965=0,0,IFS(Customer_Churn_Records!$X9965&lt;100000,"low",Customer_Churn_Records!$X9965&lt;300000,"high"))</f>
        <v>0</v>
      </c>
      <c r="X9965" s="8">
        <f>ROUND(Customer_Churn_Records!$I9965,0)</f>
        <v>0</v>
      </c>
    </row>
    <row r="9966" ht="14.25" customHeight="1">
      <c r="A9966" s="6">
        <v>9898.0</v>
      </c>
      <c r="B9966" s="6">
        <v>1.5810563E7</v>
      </c>
      <c r="C9966" s="6" t="s">
        <v>1207</v>
      </c>
      <c r="D9966" s="6">
        <v>678.0</v>
      </c>
      <c r="E9966" s="6" t="s">
        <v>9</v>
      </c>
      <c r="F9966" s="6" t="s">
        <v>10</v>
      </c>
      <c r="G9966" s="7" t="s">
        <v>445</v>
      </c>
      <c r="H9966" s="6">
        <v>8.0</v>
      </c>
      <c r="I9966" s="6" t="s">
        <v>15173</v>
      </c>
      <c r="J9966" s="6">
        <v>2.0</v>
      </c>
      <c r="K9966" s="6">
        <v>1.0</v>
      </c>
      <c r="L9966" s="6">
        <v>1.0</v>
      </c>
      <c r="M9966" s="6" t="s">
        <v>19381</v>
      </c>
      <c r="N9966" s="6">
        <v>0.0</v>
      </c>
      <c r="O9966" s="6">
        <v>0.0</v>
      </c>
      <c r="P9966" s="6">
        <v>1.0</v>
      </c>
      <c r="Q9966" s="6" t="s">
        <v>44</v>
      </c>
      <c r="R9966" s="6">
        <v>617.0</v>
      </c>
      <c r="S9966" s="6">
        <f>COUNTIF(Customer_Churn_Records!$B$2:$B$10000,Customer_Churn_Records!$B9966)</f>
        <v>1</v>
      </c>
      <c r="T9966" s="6">
        <f>ROUNDUP(Customer_Churn_Records!$G9966,0)</f>
        <v>61</v>
      </c>
      <c r="U9966" s="6" t="str">
        <f t="array" ref="U9966">IFS(Customer_Churn_Records!$T9966&lt;30,"young",Customer_Churn_Records!$T9966&lt;50,"middle-aged",Customer_Churn_Records!$T9966&lt;100,"old")</f>
        <v>old</v>
      </c>
      <c r="V9966" s="8" t="str">
        <f t="array" ref="V9966">IFS(Customer_Churn_Records!$D9966&lt;701,"less-score",Customer_Churn_Records!$D9966&lt;851,"high-score")</f>
        <v>less-score</v>
      </c>
      <c r="W9966" s="8">
        <f t="array" ref="W9966">IF(Customer_Churn_Records!$X9966=0,0,IFS(Customer_Churn_Records!$X9966&lt;100000,"low",Customer_Churn_Records!$X9966&lt;300000,"high"))</f>
        <v>0</v>
      </c>
      <c r="X9966" s="8">
        <f>ROUND(Customer_Churn_Records!$I9966,0)</f>
        <v>0</v>
      </c>
    </row>
    <row r="9967" ht="14.25" customHeight="1">
      <c r="A9967" s="6">
        <v>9899.0</v>
      </c>
      <c r="B9967" s="6">
        <v>1.5746569E7</v>
      </c>
      <c r="C9967" s="6" t="s">
        <v>5179</v>
      </c>
      <c r="D9967" s="6">
        <v>589.0</v>
      </c>
      <c r="E9967" s="6" t="s">
        <v>7</v>
      </c>
      <c r="F9967" s="6" t="s">
        <v>11</v>
      </c>
      <c r="G9967" s="7" t="s">
        <v>41</v>
      </c>
      <c r="H9967" s="6">
        <v>4.0</v>
      </c>
      <c r="I9967" s="6" t="s">
        <v>15173</v>
      </c>
      <c r="J9967" s="6">
        <v>1.0</v>
      </c>
      <c r="K9967" s="6">
        <v>1.0</v>
      </c>
      <c r="L9967" s="6">
        <v>0.0</v>
      </c>
      <c r="M9967" s="6" t="s">
        <v>19382</v>
      </c>
      <c r="N9967" s="6">
        <v>1.0</v>
      </c>
      <c r="O9967" s="6">
        <v>1.0</v>
      </c>
      <c r="P9967" s="6">
        <v>5.0</v>
      </c>
      <c r="Q9967" s="6" t="s">
        <v>58</v>
      </c>
      <c r="R9967" s="6">
        <v>443.0</v>
      </c>
      <c r="S9967" s="6">
        <f>COUNTIF(Customer_Churn_Records!$B$2:$B$10000,Customer_Churn_Records!$B9967)</f>
        <v>1</v>
      </c>
      <c r="T9967" s="6">
        <f>ROUNDUP(Customer_Churn_Records!$G9967,0)</f>
        <v>38</v>
      </c>
      <c r="U9967" s="6" t="str">
        <f t="array" ref="U9967">IFS(Customer_Churn_Records!$T9967&lt;30,"young",Customer_Churn_Records!$T9967&lt;50,"middle-aged",Customer_Churn_Records!$T9967&lt;100,"old")</f>
        <v>middle-aged</v>
      </c>
      <c r="V9967" s="8" t="str">
        <f t="array" ref="V9967">IFS(Customer_Churn_Records!$D9967&lt;701,"less-score",Customer_Churn_Records!$D9967&lt;851,"high-score")</f>
        <v>less-score</v>
      </c>
      <c r="W9967" s="8">
        <f t="array" ref="W9967">IF(Customer_Churn_Records!$X9967=0,0,IFS(Customer_Churn_Records!$X9967&lt;100000,"low",Customer_Churn_Records!$X9967&lt;300000,"high"))</f>
        <v>0</v>
      </c>
      <c r="X9967" s="8">
        <f>ROUND(Customer_Churn_Records!$I9967,0)</f>
        <v>0</v>
      </c>
    </row>
    <row r="9968" ht="14.25" customHeight="1">
      <c r="A9968" s="6">
        <v>9903.0</v>
      </c>
      <c r="B9968" s="6">
        <v>1.5797665E7</v>
      </c>
      <c r="C9968" s="6" t="s">
        <v>4080</v>
      </c>
      <c r="D9968" s="6">
        <v>730.0</v>
      </c>
      <c r="E9968" s="6" t="s">
        <v>7</v>
      </c>
      <c r="F9968" s="6" t="s">
        <v>10</v>
      </c>
      <c r="G9968" s="7" t="s">
        <v>197</v>
      </c>
      <c r="H9968" s="6">
        <v>7.0</v>
      </c>
      <c r="I9968" s="6" t="s">
        <v>15173</v>
      </c>
      <c r="J9968" s="6">
        <v>2.0</v>
      </c>
      <c r="K9968" s="6">
        <v>1.0</v>
      </c>
      <c r="L9968" s="6">
        <v>0.0</v>
      </c>
      <c r="M9968" s="6" t="s">
        <v>19383</v>
      </c>
      <c r="N9968" s="6">
        <v>0.0</v>
      </c>
      <c r="O9968" s="6">
        <v>0.0</v>
      </c>
      <c r="P9968" s="6">
        <v>1.0</v>
      </c>
      <c r="Q9968" s="6" t="s">
        <v>44</v>
      </c>
      <c r="R9968" s="6">
        <v>833.0</v>
      </c>
      <c r="S9968" s="6">
        <f>COUNTIF(Customer_Churn_Records!$B$2:$B$10000,Customer_Churn_Records!$B9968)</f>
        <v>1</v>
      </c>
      <c r="T9968" s="6">
        <f>ROUNDUP(Customer_Churn_Records!$G9968,0)</f>
        <v>27</v>
      </c>
      <c r="U9968" s="6" t="str">
        <f t="array" ref="U9968">IFS(Customer_Churn_Records!$T9968&lt;30,"young",Customer_Churn_Records!$T9968&lt;50,"middle-aged",Customer_Churn_Records!$T9968&lt;100,"old")</f>
        <v>young</v>
      </c>
      <c r="V9968" s="8" t="str">
        <f t="array" ref="V9968">IFS(Customer_Churn_Records!$D9968&lt;701,"less-score",Customer_Churn_Records!$D9968&lt;851,"high-score")</f>
        <v>high-score</v>
      </c>
      <c r="W9968" s="8">
        <f t="array" ref="W9968">IF(Customer_Churn_Records!$X9968=0,0,IFS(Customer_Churn_Records!$X9968&lt;100000,"low",Customer_Churn_Records!$X9968&lt;300000,"high"))</f>
        <v>0</v>
      </c>
      <c r="X9968" s="8">
        <f>ROUND(Customer_Churn_Records!$I9968,0)</f>
        <v>0</v>
      </c>
    </row>
    <row r="9969" ht="14.25" customHeight="1">
      <c r="A9969" s="6">
        <v>9904.0</v>
      </c>
      <c r="B9969" s="6">
        <v>1.5778959E7</v>
      </c>
      <c r="C9969" s="6" t="s">
        <v>254</v>
      </c>
      <c r="D9969" s="6">
        <v>606.0</v>
      </c>
      <c r="E9969" s="6" t="s">
        <v>7</v>
      </c>
      <c r="F9969" s="6" t="s">
        <v>10</v>
      </c>
      <c r="G9969" s="7" t="s">
        <v>118</v>
      </c>
      <c r="H9969" s="6">
        <v>10.0</v>
      </c>
      <c r="I9969" s="6" t="s">
        <v>15173</v>
      </c>
      <c r="J9969" s="6">
        <v>2.0</v>
      </c>
      <c r="K9969" s="6">
        <v>0.0</v>
      </c>
      <c r="L9969" s="6">
        <v>1.0</v>
      </c>
      <c r="M9969" s="6" t="s">
        <v>19384</v>
      </c>
      <c r="N9969" s="6">
        <v>0.0</v>
      </c>
      <c r="O9969" s="6">
        <v>0.0</v>
      </c>
      <c r="P9969" s="6">
        <v>2.0</v>
      </c>
      <c r="Q9969" s="6" t="s">
        <v>44</v>
      </c>
      <c r="R9969" s="6">
        <v>813.0</v>
      </c>
      <c r="S9969" s="6">
        <f>COUNTIF(Customer_Churn_Records!$B$2:$B$10000,Customer_Churn_Records!$B9969)</f>
        <v>1</v>
      </c>
      <c r="T9969" s="6">
        <f>ROUNDUP(Customer_Churn_Records!$G9969,0)</f>
        <v>36</v>
      </c>
      <c r="U9969" s="6" t="str">
        <f t="array" ref="U9969">IFS(Customer_Churn_Records!$T9969&lt;30,"young",Customer_Churn_Records!$T9969&lt;50,"middle-aged",Customer_Churn_Records!$T9969&lt;100,"old")</f>
        <v>middle-aged</v>
      </c>
      <c r="V9969" s="8" t="str">
        <f t="array" ref="V9969">IFS(Customer_Churn_Records!$D9969&lt;701,"less-score",Customer_Churn_Records!$D9969&lt;851,"high-score")</f>
        <v>less-score</v>
      </c>
      <c r="W9969" s="8">
        <f t="array" ref="W9969">IF(Customer_Churn_Records!$X9969=0,0,IFS(Customer_Churn_Records!$X9969&lt;100000,"low",Customer_Churn_Records!$X9969&lt;300000,"high"))</f>
        <v>0</v>
      </c>
      <c r="X9969" s="8">
        <f>ROUND(Customer_Churn_Records!$I9969,0)</f>
        <v>0</v>
      </c>
    </row>
    <row r="9970" ht="14.25" customHeight="1">
      <c r="A9970" s="6">
        <v>9908.0</v>
      </c>
      <c r="B9970" s="6">
        <v>1.5611247E7</v>
      </c>
      <c r="C9970" s="6" t="s">
        <v>4571</v>
      </c>
      <c r="D9970" s="6">
        <v>481.0</v>
      </c>
      <c r="E9970" s="6" t="s">
        <v>7</v>
      </c>
      <c r="F9970" s="6" t="s">
        <v>10</v>
      </c>
      <c r="G9970" s="7" t="s">
        <v>160</v>
      </c>
      <c r="H9970" s="6">
        <v>10.0</v>
      </c>
      <c r="I9970" s="6" t="s">
        <v>15173</v>
      </c>
      <c r="J9970" s="6">
        <v>2.0</v>
      </c>
      <c r="K9970" s="6">
        <v>1.0</v>
      </c>
      <c r="L9970" s="6">
        <v>0.0</v>
      </c>
      <c r="M9970" s="6" t="s">
        <v>19385</v>
      </c>
      <c r="N9970" s="6">
        <v>0.0</v>
      </c>
      <c r="O9970" s="6">
        <v>0.0</v>
      </c>
      <c r="P9970" s="6">
        <v>4.0</v>
      </c>
      <c r="Q9970" s="6" t="s">
        <v>79</v>
      </c>
      <c r="R9970" s="6">
        <v>318.0</v>
      </c>
      <c r="S9970" s="6">
        <f>COUNTIF(Customer_Churn_Records!$B$2:$B$10000,Customer_Churn_Records!$B9970)</f>
        <v>1</v>
      </c>
      <c r="T9970" s="6">
        <f>ROUNDUP(Customer_Churn_Records!$G9970,0)</f>
        <v>28</v>
      </c>
      <c r="U9970" s="6" t="str">
        <f t="array" ref="U9970">IFS(Customer_Churn_Records!$T9970&lt;30,"young",Customer_Churn_Records!$T9970&lt;50,"middle-aged",Customer_Churn_Records!$T9970&lt;100,"old")</f>
        <v>young</v>
      </c>
      <c r="V9970" s="8" t="str">
        <f t="array" ref="V9970">IFS(Customer_Churn_Records!$D9970&lt;701,"less-score",Customer_Churn_Records!$D9970&lt;851,"high-score")</f>
        <v>less-score</v>
      </c>
      <c r="W9970" s="8">
        <f t="array" ref="W9970">IF(Customer_Churn_Records!$X9970=0,0,IFS(Customer_Churn_Records!$X9970&lt;100000,"low",Customer_Churn_Records!$X9970&lt;300000,"high"))</f>
        <v>0</v>
      </c>
      <c r="X9970" s="8">
        <f>ROUND(Customer_Churn_Records!$I9970,0)</f>
        <v>0</v>
      </c>
    </row>
    <row r="9971" ht="14.25" customHeight="1">
      <c r="A9971" s="6">
        <v>9916.0</v>
      </c>
      <c r="B9971" s="6">
        <v>1.581314E7</v>
      </c>
      <c r="C9971" s="6" t="s">
        <v>1517</v>
      </c>
      <c r="D9971" s="6">
        <v>543.0</v>
      </c>
      <c r="E9971" s="6" t="s">
        <v>9</v>
      </c>
      <c r="F9971" s="6" t="s">
        <v>11</v>
      </c>
      <c r="G9971" s="7" t="s">
        <v>167</v>
      </c>
      <c r="H9971" s="6">
        <v>5.0</v>
      </c>
      <c r="I9971" s="6" t="s">
        <v>15173</v>
      </c>
      <c r="J9971" s="6">
        <v>2.0</v>
      </c>
      <c r="K9971" s="6">
        <v>0.0</v>
      </c>
      <c r="L9971" s="6">
        <v>1.0</v>
      </c>
      <c r="M9971" s="6" t="s">
        <v>19386</v>
      </c>
      <c r="N9971" s="6">
        <v>0.0</v>
      </c>
      <c r="O9971" s="6">
        <v>0.0</v>
      </c>
      <c r="P9971" s="6">
        <v>5.0</v>
      </c>
      <c r="Q9971" s="6" t="s">
        <v>44</v>
      </c>
      <c r="R9971" s="6">
        <v>370.0</v>
      </c>
      <c r="S9971" s="6">
        <f>COUNTIF(Customer_Churn_Records!$B$2:$B$10000,Customer_Churn_Records!$B9971)</f>
        <v>1</v>
      </c>
      <c r="T9971" s="6">
        <f>ROUNDUP(Customer_Churn_Records!$G9971,0)</f>
        <v>41</v>
      </c>
      <c r="U9971" s="6" t="str">
        <f t="array" ref="U9971">IFS(Customer_Churn_Records!$T9971&lt;30,"young",Customer_Churn_Records!$T9971&lt;50,"middle-aged",Customer_Churn_Records!$T9971&lt;100,"old")</f>
        <v>middle-aged</v>
      </c>
      <c r="V9971" s="8" t="str">
        <f t="array" ref="V9971">IFS(Customer_Churn_Records!$D9971&lt;701,"less-score",Customer_Churn_Records!$D9971&lt;851,"high-score")</f>
        <v>less-score</v>
      </c>
      <c r="W9971" s="8">
        <f t="array" ref="W9971">IF(Customer_Churn_Records!$X9971=0,0,IFS(Customer_Churn_Records!$X9971&lt;100000,"low",Customer_Churn_Records!$X9971&lt;300000,"high"))</f>
        <v>0</v>
      </c>
      <c r="X9971" s="8">
        <f>ROUND(Customer_Churn_Records!$I9971,0)</f>
        <v>0</v>
      </c>
    </row>
    <row r="9972" ht="14.25" customHeight="1">
      <c r="A9972" s="6">
        <v>9920.0</v>
      </c>
      <c r="B9972" s="6">
        <v>1.5798084E7</v>
      </c>
      <c r="C9972" s="6" t="s">
        <v>1042</v>
      </c>
      <c r="D9972" s="6">
        <v>688.0</v>
      </c>
      <c r="E9972" s="6" t="s">
        <v>7</v>
      </c>
      <c r="F9972" s="6" t="s">
        <v>11</v>
      </c>
      <c r="G9972" s="7" t="s">
        <v>64</v>
      </c>
      <c r="H9972" s="6">
        <v>0.0</v>
      </c>
      <c r="I9972" s="6" t="s">
        <v>15173</v>
      </c>
      <c r="J9972" s="6">
        <v>2.0</v>
      </c>
      <c r="K9972" s="6">
        <v>1.0</v>
      </c>
      <c r="L9972" s="6">
        <v>0.0</v>
      </c>
      <c r="M9972" s="6" t="s">
        <v>19387</v>
      </c>
      <c r="N9972" s="6">
        <v>0.0</v>
      </c>
      <c r="O9972" s="6">
        <v>0.0</v>
      </c>
      <c r="P9972" s="6">
        <v>4.0</v>
      </c>
      <c r="Q9972" s="6" t="s">
        <v>79</v>
      </c>
      <c r="R9972" s="6">
        <v>827.0</v>
      </c>
      <c r="S9972" s="6">
        <f>COUNTIF(Customer_Churn_Records!$B$2:$B$10000,Customer_Churn_Records!$B9972)</f>
        <v>1</v>
      </c>
      <c r="T9972" s="6">
        <f>ROUNDUP(Customer_Churn_Records!$G9972,0)</f>
        <v>26</v>
      </c>
      <c r="U9972" s="6" t="str">
        <f t="array" ref="U9972">IFS(Customer_Churn_Records!$T9972&lt;30,"young",Customer_Churn_Records!$T9972&lt;50,"middle-aged",Customer_Churn_Records!$T9972&lt;100,"old")</f>
        <v>young</v>
      </c>
      <c r="V9972" s="8" t="str">
        <f t="array" ref="V9972">IFS(Customer_Churn_Records!$D9972&lt;701,"less-score",Customer_Churn_Records!$D9972&lt;851,"high-score")</f>
        <v>less-score</v>
      </c>
      <c r="W9972" s="8">
        <f t="array" ref="W9972">IF(Customer_Churn_Records!$X9972=0,0,IFS(Customer_Churn_Records!$X9972&lt;100000,"low",Customer_Churn_Records!$X9972&lt;300000,"high"))</f>
        <v>0</v>
      </c>
      <c r="X9972" s="8">
        <f>ROUND(Customer_Churn_Records!$I9972,0)</f>
        <v>0</v>
      </c>
    </row>
    <row r="9973" ht="14.25" customHeight="1">
      <c r="A9973" s="6">
        <v>9924.0</v>
      </c>
      <c r="B9973" s="6">
        <v>1.5786789E7</v>
      </c>
      <c r="C9973" s="6" t="s">
        <v>223</v>
      </c>
      <c r="D9973" s="6">
        <v>725.0</v>
      </c>
      <c r="E9973" s="6" t="s">
        <v>7</v>
      </c>
      <c r="F9973" s="6" t="s">
        <v>10</v>
      </c>
      <c r="G9973" s="7" t="s">
        <v>99</v>
      </c>
      <c r="H9973" s="6">
        <v>6.0</v>
      </c>
      <c r="I9973" s="6" t="s">
        <v>15173</v>
      </c>
      <c r="J9973" s="6">
        <v>2.0</v>
      </c>
      <c r="K9973" s="6">
        <v>1.0</v>
      </c>
      <c r="L9973" s="6">
        <v>1.0</v>
      </c>
      <c r="M9973" s="6" t="s">
        <v>19388</v>
      </c>
      <c r="N9973" s="6">
        <v>0.0</v>
      </c>
      <c r="O9973" s="6">
        <v>0.0</v>
      </c>
      <c r="P9973" s="6">
        <v>4.0</v>
      </c>
      <c r="Q9973" s="6" t="s">
        <v>44</v>
      </c>
      <c r="R9973" s="6">
        <v>826.0</v>
      </c>
      <c r="S9973" s="6">
        <f>COUNTIF(Customer_Churn_Records!$B$2:$B$10000,Customer_Churn_Records!$B9973)</f>
        <v>1</v>
      </c>
      <c r="T9973" s="6">
        <f>ROUNDUP(Customer_Churn_Records!$G9973,0)</f>
        <v>29</v>
      </c>
      <c r="U9973" s="6" t="str">
        <f t="array" ref="U9973">IFS(Customer_Churn_Records!$T9973&lt;30,"young",Customer_Churn_Records!$T9973&lt;50,"middle-aged",Customer_Churn_Records!$T9973&lt;100,"old")</f>
        <v>young</v>
      </c>
      <c r="V9973" s="8" t="str">
        <f t="array" ref="V9973">IFS(Customer_Churn_Records!$D9973&lt;701,"less-score",Customer_Churn_Records!$D9973&lt;851,"high-score")</f>
        <v>high-score</v>
      </c>
      <c r="W9973" s="8">
        <f t="array" ref="W9973">IF(Customer_Churn_Records!$X9973=0,0,IFS(Customer_Churn_Records!$X9973&lt;100000,"low",Customer_Churn_Records!$X9973&lt;300000,"high"))</f>
        <v>0</v>
      </c>
      <c r="X9973" s="8">
        <f>ROUND(Customer_Churn_Records!$I9973,0)</f>
        <v>0</v>
      </c>
    </row>
    <row r="9974" ht="14.25" customHeight="1">
      <c r="A9974" s="6">
        <v>9927.0</v>
      </c>
      <c r="B9974" s="6">
        <v>1.5603674E7</v>
      </c>
      <c r="C9974" s="6" t="s">
        <v>923</v>
      </c>
      <c r="D9974" s="6">
        <v>803.0</v>
      </c>
      <c r="E9974" s="6" t="s">
        <v>7</v>
      </c>
      <c r="F9974" s="6" t="s">
        <v>11</v>
      </c>
      <c r="G9974" s="7" t="s">
        <v>118</v>
      </c>
      <c r="H9974" s="6">
        <v>1.0</v>
      </c>
      <c r="I9974" s="6" t="s">
        <v>15173</v>
      </c>
      <c r="J9974" s="6">
        <v>2.0</v>
      </c>
      <c r="K9974" s="6">
        <v>1.0</v>
      </c>
      <c r="L9974" s="6">
        <v>1.0</v>
      </c>
      <c r="M9974" s="6" t="s">
        <v>19389</v>
      </c>
      <c r="N9974" s="6">
        <v>0.0</v>
      </c>
      <c r="O9974" s="6">
        <v>0.0</v>
      </c>
      <c r="P9974" s="6">
        <v>3.0</v>
      </c>
      <c r="Q9974" s="6" t="s">
        <v>44</v>
      </c>
      <c r="R9974" s="6">
        <v>986.0</v>
      </c>
      <c r="S9974" s="6">
        <f>COUNTIF(Customer_Churn_Records!$B$2:$B$10000,Customer_Churn_Records!$B9974)</f>
        <v>1</v>
      </c>
      <c r="T9974" s="6">
        <f>ROUNDUP(Customer_Churn_Records!$G9974,0)</f>
        <v>36</v>
      </c>
      <c r="U9974" s="6" t="str">
        <f t="array" ref="U9974">IFS(Customer_Churn_Records!$T9974&lt;30,"young",Customer_Churn_Records!$T9974&lt;50,"middle-aged",Customer_Churn_Records!$T9974&lt;100,"old")</f>
        <v>middle-aged</v>
      </c>
      <c r="V9974" s="8" t="str">
        <f t="array" ref="V9974">IFS(Customer_Churn_Records!$D9974&lt;701,"less-score",Customer_Churn_Records!$D9974&lt;851,"high-score")</f>
        <v>high-score</v>
      </c>
      <c r="W9974" s="8">
        <f t="array" ref="W9974">IF(Customer_Churn_Records!$X9974=0,0,IFS(Customer_Churn_Records!$X9974&lt;100000,"low",Customer_Churn_Records!$X9974&lt;300000,"high"))</f>
        <v>0</v>
      </c>
      <c r="X9974" s="8">
        <f>ROUND(Customer_Churn_Records!$I9974,0)</f>
        <v>0</v>
      </c>
    </row>
    <row r="9975" ht="14.25" customHeight="1">
      <c r="A9975" s="6">
        <v>9934.0</v>
      </c>
      <c r="B9975" s="6">
        <v>1.5765375E7</v>
      </c>
      <c r="C9975" s="6" t="s">
        <v>1699</v>
      </c>
      <c r="D9975" s="6">
        <v>797.0</v>
      </c>
      <c r="E9975" s="6" t="s">
        <v>7</v>
      </c>
      <c r="F9975" s="6" t="s">
        <v>10</v>
      </c>
      <c r="G9975" s="7" t="s">
        <v>258</v>
      </c>
      <c r="H9975" s="6">
        <v>8.0</v>
      </c>
      <c r="I9975" s="6" t="s">
        <v>15173</v>
      </c>
      <c r="J9975" s="6">
        <v>1.0</v>
      </c>
      <c r="K9975" s="6">
        <v>0.0</v>
      </c>
      <c r="L9975" s="6">
        <v>0.0</v>
      </c>
      <c r="M9975" s="6" t="s">
        <v>19390</v>
      </c>
      <c r="N9975" s="6">
        <v>0.0</v>
      </c>
      <c r="O9975" s="6">
        <v>0.0</v>
      </c>
      <c r="P9975" s="6">
        <v>5.0</v>
      </c>
      <c r="Q9975" s="6" t="s">
        <v>44</v>
      </c>
      <c r="R9975" s="6">
        <v>968.0</v>
      </c>
      <c r="S9975" s="6">
        <f>COUNTIF(Customer_Churn_Records!$B$2:$B$10000,Customer_Churn_Records!$B9975)</f>
        <v>1</v>
      </c>
      <c r="T9975" s="6">
        <f>ROUNDUP(Customer_Churn_Records!$G9975,0)</f>
        <v>46</v>
      </c>
      <c r="U9975" s="6" t="str">
        <f t="array" ref="U9975">IFS(Customer_Churn_Records!$T9975&lt;30,"young",Customer_Churn_Records!$T9975&lt;50,"middle-aged",Customer_Churn_Records!$T9975&lt;100,"old")</f>
        <v>middle-aged</v>
      </c>
      <c r="V9975" s="8" t="str">
        <f t="array" ref="V9975">IFS(Customer_Churn_Records!$D9975&lt;701,"less-score",Customer_Churn_Records!$D9975&lt;851,"high-score")</f>
        <v>high-score</v>
      </c>
      <c r="W9975" s="8">
        <f t="array" ref="W9975">IF(Customer_Churn_Records!$X9975=0,0,IFS(Customer_Churn_Records!$X9975&lt;100000,"low",Customer_Churn_Records!$X9975&lt;300000,"high"))</f>
        <v>0</v>
      </c>
      <c r="X9975" s="8">
        <f>ROUND(Customer_Churn_Records!$I9975,0)</f>
        <v>0</v>
      </c>
    </row>
    <row r="9976" ht="14.25" customHeight="1">
      <c r="A9976" s="6">
        <v>9937.0</v>
      </c>
      <c r="B9976" s="6">
        <v>1.5653037E7</v>
      </c>
      <c r="C9976" s="6" t="s">
        <v>19391</v>
      </c>
      <c r="D9976" s="6">
        <v>609.0</v>
      </c>
      <c r="E9976" s="6" t="s">
        <v>7</v>
      </c>
      <c r="F9976" s="6" t="s">
        <v>11</v>
      </c>
      <c r="G9976" s="7" t="s">
        <v>2853</v>
      </c>
      <c r="H9976" s="6">
        <v>1.0</v>
      </c>
      <c r="I9976" s="6" t="s">
        <v>15173</v>
      </c>
      <c r="J9976" s="6">
        <v>1.0</v>
      </c>
      <c r="K9976" s="6">
        <v>0.0</v>
      </c>
      <c r="L9976" s="6">
        <v>1.0</v>
      </c>
      <c r="M9976" s="6" t="s">
        <v>19392</v>
      </c>
      <c r="N9976" s="6">
        <v>0.0</v>
      </c>
      <c r="O9976" s="6">
        <v>0.0</v>
      </c>
      <c r="P9976" s="6">
        <v>4.0</v>
      </c>
      <c r="Q9976" s="6" t="s">
        <v>79</v>
      </c>
      <c r="R9976" s="6">
        <v>590.0</v>
      </c>
      <c r="S9976" s="6">
        <f>COUNTIF(Customer_Churn_Records!$B$2:$B$10000,Customer_Churn_Records!$B9976)</f>
        <v>1</v>
      </c>
      <c r="T9976" s="6">
        <f>ROUNDUP(Customer_Churn_Records!$G9976,0)</f>
        <v>77</v>
      </c>
      <c r="U9976" s="6" t="str">
        <f t="array" ref="U9976">IFS(Customer_Churn_Records!$T9976&lt;30,"young",Customer_Churn_Records!$T9976&lt;50,"middle-aged",Customer_Churn_Records!$T9976&lt;100,"old")</f>
        <v>old</v>
      </c>
      <c r="V9976" s="8" t="str">
        <f t="array" ref="V9976">IFS(Customer_Churn_Records!$D9976&lt;701,"less-score",Customer_Churn_Records!$D9976&lt;851,"high-score")</f>
        <v>less-score</v>
      </c>
      <c r="W9976" s="8">
        <f t="array" ref="W9976">IF(Customer_Churn_Records!$X9976=0,0,IFS(Customer_Churn_Records!$X9976&lt;100000,"low",Customer_Churn_Records!$X9976&lt;300000,"high"))</f>
        <v>0</v>
      </c>
      <c r="X9976" s="8">
        <f>ROUND(Customer_Churn_Records!$I9976,0)</f>
        <v>0</v>
      </c>
    </row>
    <row r="9977" ht="14.25" customHeight="1">
      <c r="A9977" s="6">
        <v>9938.0</v>
      </c>
      <c r="B9977" s="6">
        <v>1.5782475E7</v>
      </c>
      <c r="C9977" s="6" t="s">
        <v>19393</v>
      </c>
      <c r="D9977" s="6">
        <v>700.0</v>
      </c>
      <c r="E9977" s="6" t="s">
        <v>7</v>
      </c>
      <c r="F9977" s="6" t="s">
        <v>10</v>
      </c>
      <c r="G9977" s="7" t="s">
        <v>51</v>
      </c>
      <c r="H9977" s="6">
        <v>8.0</v>
      </c>
      <c r="I9977" s="6" t="s">
        <v>15173</v>
      </c>
      <c r="J9977" s="6">
        <v>2.0</v>
      </c>
      <c r="K9977" s="6">
        <v>1.0</v>
      </c>
      <c r="L9977" s="6">
        <v>1.0</v>
      </c>
      <c r="M9977" s="6" t="s">
        <v>19394</v>
      </c>
      <c r="N9977" s="6">
        <v>0.0</v>
      </c>
      <c r="O9977" s="6">
        <v>0.0</v>
      </c>
      <c r="P9977" s="6">
        <v>4.0</v>
      </c>
      <c r="Q9977" s="6" t="s">
        <v>44</v>
      </c>
      <c r="R9977" s="6">
        <v>528.0</v>
      </c>
      <c r="S9977" s="6">
        <f>COUNTIF(Customer_Churn_Records!$B$2:$B$10000,Customer_Churn_Records!$B9977)</f>
        <v>1</v>
      </c>
      <c r="T9977" s="6">
        <f>ROUNDUP(Customer_Churn_Records!$G9977,0)</f>
        <v>42</v>
      </c>
      <c r="U9977" s="6" t="str">
        <f t="array" ref="U9977">IFS(Customer_Churn_Records!$T9977&lt;30,"young",Customer_Churn_Records!$T9977&lt;50,"middle-aged",Customer_Churn_Records!$T9977&lt;100,"old")</f>
        <v>middle-aged</v>
      </c>
      <c r="V9977" s="8" t="str">
        <f t="array" ref="V9977">IFS(Customer_Churn_Records!$D9977&lt;701,"less-score",Customer_Churn_Records!$D9977&lt;851,"high-score")</f>
        <v>less-score</v>
      </c>
      <c r="W9977" s="8">
        <f t="array" ref="W9977">IF(Customer_Churn_Records!$X9977=0,0,IFS(Customer_Churn_Records!$X9977&lt;100000,"low",Customer_Churn_Records!$X9977&lt;300000,"high"))</f>
        <v>0</v>
      </c>
      <c r="X9977" s="8">
        <f>ROUND(Customer_Churn_Records!$I9977,0)</f>
        <v>0</v>
      </c>
    </row>
    <row r="9978" ht="14.25" customHeight="1">
      <c r="A9978" s="6">
        <v>9940.0</v>
      </c>
      <c r="B9978" s="6">
        <v>1.5808971E7</v>
      </c>
      <c r="C9978" s="6" t="s">
        <v>19395</v>
      </c>
      <c r="D9978" s="6">
        <v>693.0</v>
      </c>
      <c r="E9978" s="6" t="s">
        <v>9</v>
      </c>
      <c r="F9978" s="6" t="s">
        <v>10</v>
      </c>
      <c r="G9978" s="7" t="s">
        <v>46</v>
      </c>
      <c r="H9978" s="6">
        <v>9.0</v>
      </c>
      <c r="I9978" s="6" t="s">
        <v>15173</v>
      </c>
      <c r="J9978" s="6">
        <v>2.0</v>
      </c>
      <c r="K9978" s="6">
        <v>1.0</v>
      </c>
      <c r="L9978" s="6">
        <v>1.0</v>
      </c>
      <c r="M9978" s="6" t="s">
        <v>19396</v>
      </c>
      <c r="N9978" s="6">
        <v>0.0</v>
      </c>
      <c r="O9978" s="6">
        <v>0.0</v>
      </c>
      <c r="P9978" s="6">
        <v>4.0</v>
      </c>
      <c r="Q9978" s="6" t="s">
        <v>44</v>
      </c>
      <c r="R9978" s="6">
        <v>401.0</v>
      </c>
      <c r="S9978" s="6">
        <f>COUNTIF(Customer_Churn_Records!$B$2:$B$10000,Customer_Churn_Records!$B9978)</f>
        <v>1</v>
      </c>
      <c r="T9978" s="6">
        <f>ROUNDUP(Customer_Churn_Records!$G9978,0)</f>
        <v>57</v>
      </c>
      <c r="U9978" s="6" t="str">
        <f t="array" ref="U9978">IFS(Customer_Churn_Records!$T9978&lt;30,"young",Customer_Churn_Records!$T9978&lt;50,"middle-aged",Customer_Churn_Records!$T9978&lt;100,"old")</f>
        <v>old</v>
      </c>
      <c r="V9978" s="8" t="str">
        <f t="array" ref="V9978">IFS(Customer_Churn_Records!$D9978&lt;701,"less-score",Customer_Churn_Records!$D9978&lt;851,"high-score")</f>
        <v>less-score</v>
      </c>
      <c r="W9978" s="8">
        <f t="array" ref="W9978">IF(Customer_Churn_Records!$X9978=0,0,IFS(Customer_Churn_Records!$X9978&lt;100000,"low",Customer_Churn_Records!$X9978&lt;300000,"high"))</f>
        <v>0</v>
      </c>
      <c r="X9978" s="8">
        <f>ROUND(Customer_Churn_Records!$I9978,0)</f>
        <v>0</v>
      </c>
    </row>
    <row r="9979" ht="14.25" customHeight="1">
      <c r="A9979" s="6">
        <v>9941.0</v>
      </c>
      <c r="B9979" s="6">
        <v>1.5791972E7</v>
      </c>
      <c r="C9979" s="6" t="s">
        <v>1748</v>
      </c>
      <c r="D9979" s="6">
        <v>748.0</v>
      </c>
      <c r="E9979" s="6" t="s">
        <v>7</v>
      </c>
      <c r="F9979" s="6" t="s">
        <v>10</v>
      </c>
      <c r="G9979" s="7" t="s">
        <v>136</v>
      </c>
      <c r="H9979" s="6">
        <v>7.0</v>
      </c>
      <c r="I9979" s="6" t="s">
        <v>15173</v>
      </c>
      <c r="J9979" s="6">
        <v>2.0</v>
      </c>
      <c r="K9979" s="6">
        <v>0.0</v>
      </c>
      <c r="L9979" s="6">
        <v>0.0</v>
      </c>
      <c r="M9979" s="6" t="s">
        <v>19397</v>
      </c>
      <c r="N9979" s="6">
        <v>0.0</v>
      </c>
      <c r="O9979" s="6">
        <v>0.0</v>
      </c>
      <c r="P9979" s="6">
        <v>4.0</v>
      </c>
      <c r="Q9979" s="6" t="s">
        <v>49</v>
      </c>
      <c r="R9979" s="6">
        <v>725.0</v>
      </c>
      <c r="S9979" s="6">
        <f>COUNTIF(Customer_Churn_Records!$B$2:$B$10000,Customer_Churn_Records!$B9979)</f>
        <v>1</v>
      </c>
      <c r="T9979" s="6">
        <f>ROUNDUP(Customer_Churn_Records!$G9979,0)</f>
        <v>20</v>
      </c>
      <c r="U9979" s="6" t="str">
        <f t="array" ref="U9979">IFS(Customer_Churn_Records!$T9979&lt;30,"young",Customer_Churn_Records!$T9979&lt;50,"middle-aged",Customer_Churn_Records!$T9979&lt;100,"old")</f>
        <v>young</v>
      </c>
      <c r="V9979" s="8" t="str">
        <f t="array" ref="V9979">IFS(Customer_Churn_Records!$D9979&lt;701,"less-score",Customer_Churn_Records!$D9979&lt;851,"high-score")</f>
        <v>high-score</v>
      </c>
      <c r="W9979" s="8">
        <f t="array" ref="W9979">IF(Customer_Churn_Records!$X9979=0,0,IFS(Customer_Churn_Records!$X9979&lt;100000,"low",Customer_Churn_Records!$X9979&lt;300000,"high"))</f>
        <v>0</v>
      </c>
      <c r="X9979" s="8">
        <f>ROUND(Customer_Churn_Records!$I9979,0)</f>
        <v>0</v>
      </c>
    </row>
    <row r="9980" ht="14.25" customHeight="1">
      <c r="A9980" s="6">
        <v>9942.0</v>
      </c>
      <c r="B9980" s="6">
        <v>1.5676869E7</v>
      </c>
      <c r="C9980" s="6" t="s">
        <v>2083</v>
      </c>
      <c r="D9980" s="6">
        <v>657.0</v>
      </c>
      <c r="E9980" s="6" t="s">
        <v>9</v>
      </c>
      <c r="F9980" s="6" t="s">
        <v>11</v>
      </c>
      <c r="G9980" s="7" t="s">
        <v>118</v>
      </c>
      <c r="H9980" s="6">
        <v>8.0</v>
      </c>
      <c r="I9980" s="6" t="s">
        <v>15173</v>
      </c>
      <c r="J9980" s="6">
        <v>2.0</v>
      </c>
      <c r="K9980" s="6">
        <v>0.0</v>
      </c>
      <c r="L9980" s="6">
        <v>1.0</v>
      </c>
      <c r="M9980" s="6" t="s">
        <v>19398</v>
      </c>
      <c r="N9980" s="6">
        <v>0.0</v>
      </c>
      <c r="O9980" s="6">
        <v>0.0</v>
      </c>
      <c r="P9980" s="6">
        <v>4.0</v>
      </c>
      <c r="Q9980" s="6" t="s">
        <v>58</v>
      </c>
      <c r="R9980" s="6">
        <v>932.0</v>
      </c>
      <c r="S9980" s="6">
        <f>COUNTIF(Customer_Churn_Records!$B$2:$B$10000,Customer_Churn_Records!$B9980)</f>
        <v>1</v>
      </c>
      <c r="T9980" s="6">
        <f>ROUNDUP(Customer_Churn_Records!$G9980,0)</f>
        <v>36</v>
      </c>
      <c r="U9980" s="6" t="str">
        <f t="array" ref="U9980">IFS(Customer_Churn_Records!$T9980&lt;30,"young",Customer_Churn_Records!$T9980&lt;50,"middle-aged",Customer_Churn_Records!$T9980&lt;100,"old")</f>
        <v>middle-aged</v>
      </c>
      <c r="V9980" s="8" t="str">
        <f t="array" ref="V9980">IFS(Customer_Churn_Records!$D9980&lt;701,"less-score",Customer_Churn_Records!$D9980&lt;851,"high-score")</f>
        <v>less-score</v>
      </c>
      <c r="W9980" s="8">
        <f t="array" ref="W9980">IF(Customer_Churn_Records!$X9980=0,0,IFS(Customer_Churn_Records!$X9980&lt;100000,"low",Customer_Churn_Records!$X9980&lt;300000,"high"))</f>
        <v>0</v>
      </c>
      <c r="X9980" s="8">
        <f>ROUND(Customer_Churn_Records!$I9980,0)</f>
        <v>0</v>
      </c>
    </row>
    <row r="9981" ht="14.25" customHeight="1">
      <c r="A9981" s="6">
        <v>9944.0</v>
      </c>
      <c r="B9981" s="6">
        <v>1.5659495E7</v>
      </c>
      <c r="C9981" s="6" t="s">
        <v>3316</v>
      </c>
      <c r="D9981" s="6">
        <v>784.0</v>
      </c>
      <c r="E9981" s="6" t="s">
        <v>9</v>
      </c>
      <c r="F9981" s="6" t="s">
        <v>11</v>
      </c>
      <c r="G9981" s="7" t="s">
        <v>187</v>
      </c>
      <c r="H9981" s="6">
        <v>2.0</v>
      </c>
      <c r="I9981" s="6" t="s">
        <v>15173</v>
      </c>
      <c r="J9981" s="6">
        <v>1.0</v>
      </c>
      <c r="K9981" s="6">
        <v>1.0</v>
      </c>
      <c r="L9981" s="6">
        <v>1.0</v>
      </c>
      <c r="M9981" s="6" t="s">
        <v>19399</v>
      </c>
      <c r="N9981" s="6">
        <v>0.0</v>
      </c>
      <c r="O9981" s="6">
        <v>0.0</v>
      </c>
      <c r="P9981" s="6">
        <v>5.0</v>
      </c>
      <c r="Q9981" s="6" t="s">
        <v>49</v>
      </c>
      <c r="R9981" s="6">
        <v>257.0</v>
      </c>
      <c r="S9981" s="6">
        <f>COUNTIF(Customer_Churn_Records!$B$2:$B$10000,Customer_Churn_Records!$B9981)</f>
        <v>1</v>
      </c>
      <c r="T9981" s="6">
        <f>ROUNDUP(Customer_Churn_Records!$G9981,0)</f>
        <v>23</v>
      </c>
      <c r="U9981" s="6" t="str">
        <f t="array" ref="U9981">IFS(Customer_Churn_Records!$T9981&lt;30,"young",Customer_Churn_Records!$T9981&lt;50,"middle-aged",Customer_Churn_Records!$T9981&lt;100,"old")</f>
        <v>young</v>
      </c>
      <c r="V9981" s="8" t="str">
        <f t="array" ref="V9981">IFS(Customer_Churn_Records!$D9981&lt;701,"less-score",Customer_Churn_Records!$D9981&lt;851,"high-score")</f>
        <v>high-score</v>
      </c>
      <c r="W9981" s="8">
        <f t="array" ref="W9981">IF(Customer_Churn_Records!$X9981=0,0,IFS(Customer_Churn_Records!$X9981&lt;100000,"low",Customer_Churn_Records!$X9981&lt;300000,"high"))</f>
        <v>0</v>
      </c>
      <c r="X9981" s="8">
        <f>ROUND(Customer_Churn_Records!$I9981,0)</f>
        <v>0</v>
      </c>
    </row>
    <row r="9982" ht="14.25" customHeight="1">
      <c r="A9982" s="6">
        <v>9946.0</v>
      </c>
      <c r="B9982" s="6">
        <v>1.5674E7</v>
      </c>
      <c r="C9982" s="6" t="s">
        <v>714</v>
      </c>
      <c r="D9982" s="6">
        <v>645.0</v>
      </c>
      <c r="E9982" s="6" t="s">
        <v>7</v>
      </c>
      <c r="F9982" s="6" t="s">
        <v>11</v>
      </c>
      <c r="G9982" s="7" t="s">
        <v>220</v>
      </c>
      <c r="H9982" s="6">
        <v>10.0</v>
      </c>
      <c r="I9982" s="6" t="s">
        <v>15173</v>
      </c>
      <c r="J9982" s="6">
        <v>2.0</v>
      </c>
      <c r="K9982" s="6">
        <v>0.0</v>
      </c>
      <c r="L9982" s="6">
        <v>1.0</v>
      </c>
      <c r="M9982" s="6" t="s">
        <v>19400</v>
      </c>
      <c r="N9982" s="6">
        <v>0.0</v>
      </c>
      <c r="O9982" s="6">
        <v>0.0</v>
      </c>
      <c r="P9982" s="6">
        <v>4.0</v>
      </c>
      <c r="Q9982" s="6" t="s">
        <v>79</v>
      </c>
      <c r="R9982" s="6">
        <v>990.0</v>
      </c>
      <c r="S9982" s="6">
        <f>COUNTIF(Customer_Churn_Records!$B$2:$B$10000,Customer_Churn_Records!$B9982)</f>
        <v>1</v>
      </c>
      <c r="T9982" s="6">
        <f>ROUNDUP(Customer_Churn_Records!$G9982,0)</f>
        <v>44</v>
      </c>
      <c r="U9982" s="6" t="str">
        <f t="array" ref="U9982">IFS(Customer_Churn_Records!$T9982&lt;30,"young",Customer_Churn_Records!$T9982&lt;50,"middle-aged",Customer_Churn_Records!$T9982&lt;100,"old")</f>
        <v>middle-aged</v>
      </c>
      <c r="V9982" s="8" t="str">
        <f t="array" ref="V9982">IFS(Customer_Churn_Records!$D9982&lt;701,"less-score",Customer_Churn_Records!$D9982&lt;851,"high-score")</f>
        <v>less-score</v>
      </c>
      <c r="W9982" s="8">
        <f t="array" ref="W9982">IF(Customer_Churn_Records!$X9982=0,0,IFS(Customer_Churn_Records!$X9982&lt;100000,"low",Customer_Churn_Records!$X9982&lt;300000,"high"))</f>
        <v>0</v>
      </c>
      <c r="X9982" s="8">
        <f>ROUND(Customer_Churn_Records!$I9982,0)</f>
        <v>0</v>
      </c>
    </row>
    <row r="9983" ht="14.25" customHeight="1">
      <c r="A9983" s="6">
        <v>9947.0</v>
      </c>
      <c r="B9983" s="6">
        <v>1.5618171E7</v>
      </c>
      <c r="C9983" s="6" t="s">
        <v>8277</v>
      </c>
      <c r="D9983" s="6">
        <v>669.0</v>
      </c>
      <c r="E9983" s="6" t="s">
        <v>7</v>
      </c>
      <c r="F9983" s="6" t="s">
        <v>10</v>
      </c>
      <c r="G9983" s="7" t="s">
        <v>103</v>
      </c>
      <c r="H9983" s="6">
        <v>9.0</v>
      </c>
      <c r="I9983" s="6" t="s">
        <v>15173</v>
      </c>
      <c r="J9983" s="6">
        <v>2.0</v>
      </c>
      <c r="K9983" s="6">
        <v>0.0</v>
      </c>
      <c r="L9983" s="6">
        <v>1.0</v>
      </c>
      <c r="M9983" s="6" t="s">
        <v>19401</v>
      </c>
      <c r="N9983" s="6">
        <v>0.0</v>
      </c>
      <c r="O9983" s="6">
        <v>0.0</v>
      </c>
      <c r="P9983" s="6">
        <v>2.0</v>
      </c>
      <c r="Q9983" s="6" t="s">
        <v>79</v>
      </c>
      <c r="R9983" s="6">
        <v>689.0</v>
      </c>
      <c r="S9983" s="6">
        <f>COUNTIF(Customer_Churn_Records!$B$2:$B$10000,Customer_Churn_Records!$B9983)</f>
        <v>1</v>
      </c>
      <c r="T9983" s="6">
        <f>ROUNDUP(Customer_Churn_Records!$G9983,0)</f>
        <v>33</v>
      </c>
      <c r="U9983" s="6" t="str">
        <f t="array" ref="U9983">IFS(Customer_Churn_Records!$T9983&lt;30,"young",Customer_Churn_Records!$T9983&lt;50,"middle-aged",Customer_Churn_Records!$T9983&lt;100,"old")</f>
        <v>middle-aged</v>
      </c>
      <c r="V9983" s="8" t="str">
        <f t="array" ref="V9983">IFS(Customer_Churn_Records!$D9983&lt;701,"less-score",Customer_Churn_Records!$D9983&lt;851,"high-score")</f>
        <v>less-score</v>
      </c>
      <c r="W9983" s="8">
        <f t="array" ref="W9983">IF(Customer_Churn_Records!$X9983=0,0,IFS(Customer_Churn_Records!$X9983&lt;100000,"low",Customer_Churn_Records!$X9983&lt;300000,"high"))</f>
        <v>0</v>
      </c>
      <c r="X9983" s="8">
        <f>ROUND(Customer_Churn_Records!$I9983,0)</f>
        <v>0</v>
      </c>
    </row>
    <row r="9984" ht="14.25" customHeight="1">
      <c r="A9984" s="6">
        <v>9952.0</v>
      </c>
      <c r="B9984" s="6">
        <v>1.5763874E7</v>
      </c>
      <c r="C9984" s="6" t="s">
        <v>1207</v>
      </c>
      <c r="D9984" s="6">
        <v>635.0</v>
      </c>
      <c r="E9984" s="6" t="s">
        <v>9</v>
      </c>
      <c r="F9984" s="6" t="s">
        <v>11</v>
      </c>
      <c r="G9984" s="7" t="s">
        <v>258</v>
      </c>
      <c r="H9984" s="6">
        <v>8.0</v>
      </c>
      <c r="I9984" s="6" t="s">
        <v>15173</v>
      </c>
      <c r="J9984" s="6">
        <v>2.0</v>
      </c>
      <c r="K9984" s="6">
        <v>1.0</v>
      </c>
      <c r="L9984" s="6">
        <v>1.0</v>
      </c>
      <c r="M9984" s="6" t="s">
        <v>19402</v>
      </c>
      <c r="N9984" s="6">
        <v>0.0</v>
      </c>
      <c r="O9984" s="6">
        <v>0.0</v>
      </c>
      <c r="P9984" s="6">
        <v>1.0</v>
      </c>
      <c r="Q9984" s="6" t="s">
        <v>49</v>
      </c>
      <c r="R9984" s="6">
        <v>635.0</v>
      </c>
      <c r="S9984" s="6">
        <f>COUNTIF(Customer_Churn_Records!$B$2:$B$10000,Customer_Churn_Records!$B9984)</f>
        <v>1</v>
      </c>
      <c r="T9984" s="6">
        <f>ROUNDUP(Customer_Churn_Records!$G9984,0)</f>
        <v>46</v>
      </c>
      <c r="U9984" s="6" t="str">
        <f t="array" ref="U9984">IFS(Customer_Churn_Records!$T9984&lt;30,"young",Customer_Churn_Records!$T9984&lt;50,"middle-aged",Customer_Churn_Records!$T9984&lt;100,"old")</f>
        <v>middle-aged</v>
      </c>
      <c r="V9984" s="8" t="str">
        <f t="array" ref="V9984">IFS(Customer_Churn_Records!$D9984&lt;701,"less-score",Customer_Churn_Records!$D9984&lt;851,"high-score")</f>
        <v>less-score</v>
      </c>
      <c r="W9984" s="8">
        <f t="array" ref="W9984">IF(Customer_Churn_Records!$X9984=0,0,IFS(Customer_Churn_Records!$X9984&lt;100000,"low",Customer_Churn_Records!$X9984&lt;300000,"high"))</f>
        <v>0</v>
      </c>
      <c r="X9984" s="8">
        <f>ROUND(Customer_Churn_Records!$I9984,0)</f>
        <v>0</v>
      </c>
    </row>
    <row r="9985" ht="14.25" customHeight="1">
      <c r="A9985" s="6">
        <v>9954.0</v>
      </c>
      <c r="B9985" s="6">
        <v>1.5655952E7</v>
      </c>
      <c r="C9985" s="6" t="s">
        <v>102</v>
      </c>
      <c r="D9985" s="6">
        <v>550.0</v>
      </c>
      <c r="E9985" s="6" t="s">
        <v>7</v>
      </c>
      <c r="F9985" s="6" t="s">
        <v>11</v>
      </c>
      <c r="G9985" s="7" t="s">
        <v>177</v>
      </c>
      <c r="H9985" s="6">
        <v>2.0</v>
      </c>
      <c r="I9985" s="6" t="s">
        <v>15173</v>
      </c>
      <c r="J9985" s="6">
        <v>2.0</v>
      </c>
      <c r="K9985" s="6">
        <v>1.0</v>
      </c>
      <c r="L9985" s="6">
        <v>1.0</v>
      </c>
      <c r="M9985" s="6" t="s">
        <v>19403</v>
      </c>
      <c r="N9985" s="6">
        <v>0.0</v>
      </c>
      <c r="O9985" s="6">
        <v>0.0</v>
      </c>
      <c r="P9985" s="6">
        <v>3.0</v>
      </c>
      <c r="Q9985" s="6" t="s">
        <v>49</v>
      </c>
      <c r="R9985" s="6">
        <v>794.0</v>
      </c>
      <c r="S9985" s="6">
        <f>COUNTIF(Customer_Churn_Records!$B$2:$B$10000,Customer_Churn_Records!$B9985)</f>
        <v>1</v>
      </c>
      <c r="T9985" s="6">
        <f>ROUNDUP(Customer_Churn_Records!$G9985,0)</f>
        <v>47</v>
      </c>
      <c r="U9985" s="6" t="str">
        <f t="array" ref="U9985">IFS(Customer_Churn_Records!$T9985&lt;30,"young",Customer_Churn_Records!$T9985&lt;50,"middle-aged",Customer_Churn_Records!$T9985&lt;100,"old")</f>
        <v>middle-aged</v>
      </c>
      <c r="V9985" s="8" t="str">
        <f t="array" ref="V9985">IFS(Customer_Churn_Records!$D9985&lt;701,"less-score",Customer_Churn_Records!$D9985&lt;851,"high-score")</f>
        <v>less-score</v>
      </c>
      <c r="W9985" s="8">
        <f t="array" ref="W9985">IF(Customer_Churn_Records!$X9985=0,0,IFS(Customer_Churn_Records!$X9985&lt;100000,"low",Customer_Churn_Records!$X9985&lt;300000,"high"))</f>
        <v>0</v>
      </c>
      <c r="X9985" s="8">
        <f>ROUND(Customer_Churn_Records!$I9985,0)</f>
        <v>0</v>
      </c>
    </row>
    <row r="9986" ht="14.25" customHeight="1">
      <c r="A9986" s="6">
        <v>9956.0</v>
      </c>
      <c r="B9986" s="6">
        <v>1.5611338E7</v>
      </c>
      <c r="C9986" s="6" t="s">
        <v>19404</v>
      </c>
      <c r="D9986" s="6">
        <v>714.0</v>
      </c>
      <c r="E9986" s="6" t="s">
        <v>9</v>
      </c>
      <c r="F9986" s="6" t="s">
        <v>11</v>
      </c>
      <c r="G9986" s="7" t="s">
        <v>99</v>
      </c>
      <c r="H9986" s="6">
        <v>4.0</v>
      </c>
      <c r="I9986" s="6" t="s">
        <v>15173</v>
      </c>
      <c r="J9986" s="6">
        <v>2.0</v>
      </c>
      <c r="K9986" s="6">
        <v>1.0</v>
      </c>
      <c r="L9986" s="6">
        <v>1.0</v>
      </c>
      <c r="M9986" s="6" t="s">
        <v>19405</v>
      </c>
      <c r="N9986" s="6">
        <v>0.0</v>
      </c>
      <c r="O9986" s="6">
        <v>0.0</v>
      </c>
      <c r="P9986" s="6">
        <v>4.0</v>
      </c>
      <c r="Q9986" s="6" t="s">
        <v>58</v>
      </c>
      <c r="R9986" s="6">
        <v>354.0</v>
      </c>
      <c r="S9986" s="6">
        <f>COUNTIF(Customer_Churn_Records!$B$2:$B$10000,Customer_Churn_Records!$B9986)</f>
        <v>1</v>
      </c>
      <c r="T9986" s="6">
        <f>ROUNDUP(Customer_Churn_Records!$G9986,0)</f>
        <v>29</v>
      </c>
      <c r="U9986" s="6" t="str">
        <f t="array" ref="U9986">IFS(Customer_Churn_Records!$T9986&lt;30,"young",Customer_Churn_Records!$T9986&lt;50,"middle-aged",Customer_Churn_Records!$T9986&lt;100,"old")</f>
        <v>young</v>
      </c>
      <c r="V9986" s="8" t="str">
        <f t="array" ref="V9986">IFS(Customer_Churn_Records!$D9986&lt;701,"less-score",Customer_Churn_Records!$D9986&lt;851,"high-score")</f>
        <v>high-score</v>
      </c>
      <c r="W9986" s="8">
        <f t="array" ref="W9986">IF(Customer_Churn_Records!$X9986=0,0,IFS(Customer_Churn_Records!$X9986&lt;100000,"low",Customer_Churn_Records!$X9986&lt;300000,"high"))</f>
        <v>0</v>
      </c>
      <c r="X9986" s="8">
        <f>ROUND(Customer_Churn_Records!$I9986,0)</f>
        <v>0</v>
      </c>
    </row>
    <row r="9987" ht="14.25" customHeight="1">
      <c r="A9987" s="6">
        <v>9958.0</v>
      </c>
      <c r="B9987" s="6">
        <v>1.5672237E7</v>
      </c>
      <c r="C9987" s="6" t="s">
        <v>14554</v>
      </c>
      <c r="D9987" s="6">
        <v>633.0</v>
      </c>
      <c r="E9987" s="6" t="s">
        <v>7</v>
      </c>
      <c r="F9987" s="6" t="s">
        <v>11</v>
      </c>
      <c r="G9987" s="7" t="s">
        <v>213</v>
      </c>
      <c r="H9987" s="6">
        <v>1.0</v>
      </c>
      <c r="I9987" s="6" t="s">
        <v>15173</v>
      </c>
      <c r="J9987" s="6">
        <v>1.0</v>
      </c>
      <c r="K9987" s="6">
        <v>1.0</v>
      </c>
      <c r="L9987" s="6">
        <v>0.0</v>
      </c>
      <c r="M9987" s="6" t="s">
        <v>19406</v>
      </c>
      <c r="N9987" s="6">
        <v>0.0</v>
      </c>
      <c r="O9987" s="6">
        <v>0.0</v>
      </c>
      <c r="P9987" s="6">
        <v>4.0</v>
      </c>
      <c r="Q9987" s="6" t="s">
        <v>44</v>
      </c>
      <c r="R9987" s="6">
        <v>230.0</v>
      </c>
      <c r="S9987" s="6">
        <f>COUNTIF(Customer_Churn_Records!$B$2:$B$10000,Customer_Churn_Records!$B9987)</f>
        <v>1</v>
      </c>
      <c r="T9987" s="6">
        <f>ROUNDUP(Customer_Churn_Records!$G9987,0)</f>
        <v>25</v>
      </c>
      <c r="U9987" s="6" t="str">
        <f t="array" ref="U9987">IFS(Customer_Churn_Records!$T9987&lt;30,"young",Customer_Churn_Records!$T9987&lt;50,"middle-aged",Customer_Churn_Records!$T9987&lt;100,"old")</f>
        <v>young</v>
      </c>
      <c r="V9987" s="8" t="str">
        <f t="array" ref="V9987">IFS(Customer_Churn_Records!$D9987&lt;701,"less-score",Customer_Churn_Records!$D9987&lt;851,"high-score")</f>
        <v>less-score</v>
      </c>
      <c r="W9987" s="8">
        <f t="array" ref="W9987">IF(Customer_Churn_Records!$X9987=0,0,IFS(Customer_Churn_Records!$X9987&lt;100000,"low",Customer_Churn_Records!$X9987&lt;300000,"high"))</f>
        <v>0</v>
      </c>
      <c r="X9987" s="8">
        <f>ROUND(Customer_Churn_Records!$I9987,0)</f>
        <v>0</v>
      </c>
    </row>
    <row r="9988" ht="14.25" customHeight="1">
      <c r="A9988" s="6">
        <v>9959.0</v>
      </c>
      <c r="B9988" s="6">
        <v>1.5657771E7</v>
      </c>
      <c r="C9988" s="6" t="s">
        <v>135</v>
      </c>
      <c r="D9988" s="6">
        <v>537.0</v>
      </c>
      <c r="E9988" s="6" t="s">
        <v>7</v>
      </c>
      <c r="F9988" s="6" t="s">
        <v>11</v>
      </c>
      <c r="G9988" s="7" t="s">
        <v>72</v>
      </c>
      <c r="H9988" s="6">
        <v>6.0</v>
      </c>
      <c r="I9988" s="6" t="s">
        <v>15173</v>
      </c>
      <c r="J9988" s="6">
        <v>1.0</v>
      </c>
      <c r="K9988" s="6">
        <v>1.0</v>
      </c>
      <c r="L9988" s="6">
        <v>1.0</v>
      </c>
      <c r="M9988" s="6" t="s">
        <v>19407</v>
      </c>
      <c r="N9988" s="6">
        <v>0.0</v>
      </c>
      <c r="O9988" s="6">
        <v>0.0</v>
      </c>
      <c r="P9988" s="6">
        <v>2.0</v>
      </c>
      <c r="Q9988" s="6" t="s">
        <v>79</v>
      </c>
      <c r="R9988" s="6">
        <v>336.0</v>
      </c>
      <c r="S9988" s="6">
        <f>COUNTIF(Customer_Churn_Records!$B$2:$B$10000,Customer_Churn_Records!$B9988)</f>
        <v>1</v>
      </c>
      <c r="T9988" s="6">
        <f>ROUNDUP(Customer_Churn_Records!$G9988,0)</f>
        <v>37</v>
      </c>
      <c r="U9988" s="6" t="str">
        <f t="array" ref="U9988">IFS(Customer_Churn_Records!$T9988&lt;30,"young",Customer_Churn_Records!$T9988&lt;50,"middle-aged",Customer_Churn_Records!$T9988&lt;100,"old")</f>
        <v>middle-aged</v>
      </c>
      <c r="V9988" s="8" t="str">
        <f t="array" ref="V9988">IFS(Customer_Churn_Records!$D9988&lt;701,"less-score",Customer_Churn_Records!$D9988&lt;851,"high-score")</f>
        <v>less-score</v>
      </c>
      <c r="W9988" s="8">
        <f t="array" ref="W9988">IF(Customer_Churn_Records!$X9988=0,0,IFS(Customer_Churn_Records!$X9988&lt;100000,"low",Customer_Churn_Records!$X9988&lt;300000,"high"))</f>
        <v>0</v>
      </c>
      <c r="X9988" s="8">
        <f>ROUND(Customer_Churn_Records!$I9988,0)</f>
        <v>0</v>
      </c>
    </row>
    <row r="9989" ht="14.25" customHeight="1">
      <c r="A9989" s="6">
        <v>9962.0</v>
      </c>
      <c r="B9989" s="6">
        <v>1.5566543E7</v>
      </c>
      <c r="C9989" s="6" t="s">
        <v>19408</v>
      </c>
      <c r="D9989" s="6">
        <v>573.0</v>
      </c>
      <c r="E9989" s="6" t="s">
        <v>9</v>
      </c>
      <c r="F9989" s="6" t="s">
        <v>11</v>
      </c>
      <c r="G9989" s="7" t="s">
        <v>220</v>
      </c>
      <c r="H9989" s="6">
        <v>9.0</v>
      </c>
      <c r="I9989" s="6" t="s">
        <v>15173</v>
      </c>
      <c r="J9989" s="6">
        <v>2.0</v>
      </c>
      <c r="K9989" s="6">
        <v>1.0</v>
      </c>
      <c r="L9989" s="6">
        <v>0.0</v>
      </c>
      <c r="M9989" s="6" t="s">
        <v>19409</v>
      </c>
      <c r="N9989" s="6">
        <v>0.0</v>
      </c>
      <c r="O9989" s="6">
        <v>0.0</v>
      </c>
      <c r="P9989" s="6">
        <v>2.0</v>
      </c>
      <c r="Q9989" s="6" t="s">
        <v>79</v>
      </c>
      <c r="R9989" s="6">
        <v>760.0</v>
      </c>
      <c r="S9989" s="6">
        <f>COUNTIF(Customer_Churn_Records!$B$2:$B$10000,Customer_Churn_Records!$B9989)</f>
        <v>1</v>
      </c>
      <c r="T9989" s="6">
        <f>ROUNDUP(Customer_Churn_Records!$G9989,0)</f>
        <v>44</v>
      </c>
      <c r="U9989" s="6" t="str">
        <f t="array" ref="U9989">IFS(Customer_Churn_Records!$T9989&lt;30,"young",Customer_Churn_Records!$T9989&lt;50,"middle-aged",Customer_Churn_Records!$T9989&lt;100,"old")</f>
        <v>middle-aged</v>
      </c>
      <c r="V9989" s="8" t="str">
        <f t="array" ref="V9989">IFS(Customer_Churn_Records!$D9989&lt;701,"less-score",Customer_Churn_Records!$D9989&lt;851,"high-score")</f>
        <v>less-score</v>
      </c>
      <c r="W9989" s="8">
        <f t="array" ref="W9989">IF(Customer_Churn_Records!$X9989=0,0,IFS(Customer_Churn_Records!$X9989&lt;100000,"low",Customer_Churn_Records!$X9989&lt;300000,"high"))</f>
        <v>0</v>
      </c>
      <c r="X9989" s="8">
        <f>ROUND(Customer_Churn_Records!$I9989,0)</f>
        <v>0</v>
      </c>
    </row>
    <row r="9990" ht="14.25" customHeight="1">
      <c r="A9990" s="6">
        <v>9963.0</v>
      </c>
      <c r="B9990" s="6">
        <v>1.5594612E7</v>
      </c>
      <c r="C9990" s="6" t="s">
        <v>17921</v>
      </c>
      <c r="D9990" s="6">
        <v>702.0</v>
      </c>
      <c r="E9990" s="6" t="s">
        <v>9</v>
      </c>
      <c r="F9990" s="6" t="s">
        <v>11</v>
      </c>
      <c r="G9990" s="7" t="s">
        <v>220</v>
      </c>
      <c r="H9990" s="6">
        <v>9.0</v>
      </c>
      <c r="I9990" s="6" t="s">
        <v>15173</v>
      </c>
      <c r="J9990" s="6">
        <v>1.0</v>
      </c>
      <c r="K9990" s="6">
        <v>0.0</v>
      </c>
      <c r="L9990" s="6">
        <v>0.0</v>
      </c>
      <c r="M9990" s="6" t="s">
        <v>19410</v>
      </c>
      <c r="N9990" s="6">
        <v>1.0</v>
      </c>
      <c r="O9990" s="6">
        <v>1.0</v>
      </c>
      <c r="P9990" s="6">
        <v>4.0</v>
      </c>
      <c r="Q9990" s="6" t="s">
        <v>58</v>
      </c>
      <c r="R9990" s="6">
        <v>977.0</v>
      </c>
      <c r="S9990" s="6">
        <f>COUNTIF(Customer_Churn_Records!$B$2:$B$10000,Customer_Churn_Records!$B9990)</f>
        <v>1</v>
      </c>
      <c r="T9990" s="6">
        <f>ROUNDUP(Customer_Churn_Records!$G9990,0)</f>
        <v>44</v>
      </c>
      <c r="U9990" s="6" t="str">
        <f t="array" ref="U9990">IFS(Customer_Churn_Records!$T9990&lt;30,"young",Customer_Churn_Records!$T9990&lt;50,"middle-aged",Customer_Churn_Records!$T9990&lt;100,"old")</f>
        <v>middle-aged</v>
      </c>
      <c r="V9990" s="8" t="str">
        <f t="array" ref="V9990">IFS(Customer_Churn_Records!$D9990&lt;701,"less-score",Customer_Churn_Records!$D9990&lt;851,"high-score")</f>
        <v>high-score</v>
      </c>
      <c r="W9990" s="8">
        <f t="array" ref="W9990">IF(Customer_Churn_Records!$X9990=0,0,IFS(Customer_Churn_Records!$X9990&lt;100000,"low",Customer_Churn_Records!$X9990&lt;300000,"high"))</f>
        <v>0</v>
      </c>
      <c r="X9990" s="8">
        <f>ROUND(Customer_Churn_Records!$I9990,0)</f>
        <v>0</v>
      </c>
    </row>
    <row r="9991" ht="14.25" customHeight="1">
      <c r="A9991" s="6">
        <v>9970.0</v>
      </c>
      <c r="B9991" s="6">
        <v>1.580636E7</v>
      </c>
      <c r="C9991" s="6" t="s">
        <v>668</v>
      </c>
      <c r="D9991" s="6">
        <v>609.0</v>
      </c>
      <c r="E9991" s="6" t="s">
        <v>7</v>
      </c>
      <c r="F9991" s="6" t="s">
        <v>11</v>
      </c>
      <c r="G9991" s="7" t="s">
        <v>167</v>
      </c>
      <c r="H9991" s="6">
        <v>6.0</v>
      </c>
      <c r="I9991" s="6" t="s">
        <v>15173</v>
      </c>
      <c r="J9991" s="6">
        <v>1.0</v>
      </c>
      <c r="K9991" s="6">
        <v>0.0</v>
      </c>
      <c r="L9991" s="6">
        <v>1.0</v>
      </c>
      <c r="M9991" s="6" t="s">
        <v>19411</v>
      </c>
      <c r="N9991" s="6">
        <v>0.0</v>
      </c>
      <c r="O9991" s="6">
        <v>0.0</v>
      </c>
      <c r="P9991" s="6">
        <v>4.0</v>
      </c>
      <c r="Q9991" s="6" t="s">
        <v>49</v>
      </c>
      <c r="R9991" s="6">
        <v>887.0</v>
      </c>
      <c r="S9991" s="6">
        <f>COUNTIF(Customer_Churn_Records!$B$2:$B$10000,Customer_Churn_Records!$B9991)</f>
        <v>1</v>
      </c>
      <c r="T9991" s="6">
        <f>ROUNDUP(Customer_Churn_Records!$G9991,0)</f>
        <v>41</v>
      </c>
      <c r="U9991" s="6" t="str">
        <f t="array" ref="U9991">IFS(Customer_Churn_Records!$T9991&lt;30,"young",Customer_Churn_Records!$T9991&lt;50,"middle-aged",Customer_Churn_Records!$T9991&lt;100,"old")</f>
        <v>middle-aged</v>
      </c>
      <c r="V9991" s="8" t="str">
        <f t="array" ref="V9991">IFS(Customer_Churn_Records!$D9991&lt;701,"less-score",Customer_Churn_Records!$D9991&lt;851,"high-score")</f>
        <v>less-score</v>
      </c>
      <c r="W9991" s="8">
        <f t="array" ref="W9991">IF(Customer_Churn_Records!$X9991=0,0,IFS(Customer_Churn_Records!$X9991&lt;100000,"low",Customer_Churn_Records!$X9991&lt;300000,"high"))</f>
        <v>0</v>
      </c>
      <c r="X9991" s="8">
        <f>ROUND(Customer_Churn_Records!$I9991,0)</f>
        <v>0</v>
      </c>
    </row>
    <row r="9992" ht="14.25" customHeight="1">
      <c r="A9992" s="6">
        <v>9974.0</v>
      </c>
      <c r="B9992" s="6">
        <v>1.5806455E7</v>
      </c>
      <c r="C9992" s="6" t="s">
        <v>2703</v>
      </c>
      <c r="D9992" s="6">
        <v>611.0</v>
      </c>
      <c r="E9992" s="6" t="s">
        <v>7</v>
      </c>
      <c r="F9992" s="6" t="s">
        <v>11</v>
      </c>
      <c r="G9992" s="7" t="s">
        <v>197</v>
      </c>
      <c r="H9992" s="6">
        <v>7.0</v>
      </c>
      <c r="I9992" s="6" t="s">
        <v>15173</v>
      </c>
      <c r="J9992" s="6">
        <v>2.0</v>
      </c>
      <c r="K9992" s="6">
        <v>1.0</v>
      </c>
      <c r="L9992" s="6">
        <v>1.0</v>
      </c>
      <c r="M9992" s="6" t="s">
        <v>19412</v>
      </c>
      <c r="N9992" s="6">
        <v>0.0</v>
      </c>
      <c r="O9992" s="6">
        <v>0.0</v>
      </c>
      <c r="P9992" s="6">
        <v>2.0</v>
      </c>
      <c r="Q9992" s="6" t="s">
        <v>58</v>
      </c>
      <c r="R9992" s="6">
        <v>231.0</v>
      </c>
      <c r="S9992" s="6">
        <f>COUNTIF(Customer_Churn_Records!$B$2:$B$10000,Customer_Churn_Records!$B9992)</f>
        <v>1</v>
      </c>
      <c r="T9992" s="6">
        <f>ROUNDUP(Customer_Churn_Records!$G9992,0)</f>
        <v>27</v>
      </c>
      <c r="U9992" s="6" t="str">
        <f t="array" ref="U9992">IFS(Customer_Churn_Records!$T9992&lt;30,"young",Customer_Churn_Records!$T9992&lt;50,"middle-aged",Customer_Churn_Records!$T9992&lt;100,"old")</f>
        <v>young</v>
      </c>
      <c r="V9992" s="8" t="str">
        <f t="array" ref="V9992">IFS(Customer_Churn_Records!$D9992&lt;701,"less-score",Customer_Churn_Records!$D9992&lt;851,"high-score")</f>
        <v>less-score</v>
      </c>
      <c r="W9992" s="8">
        <f t="array" ref="W9992">IF(Customer_Churn_Records!$X9992=0,0,IFS(Customer_Churn_Records!$X9992&lt;100000,"low",Customer_Churn_Records!$X9992&lt;300000,"high"))</f>
        <v>0</v>
      </c>
      <c r="X9992" s="8">
        <f>ROUND(Customer_Churn_Records!$I9992,0)</f>
        <v>0</v>
      </c>
    </row>
    <row r="9993" ht="14.25" customHeight="1">
      <c r="A9993" s="6">
        <v>9978.0</v>
      </c>
      <c r="B9993" s="6">
        <v>1.5579969E7</v>
      </c>
      <c r="C9993" s="6" t="s">
        <v>548</v>
      </c>
      <c r="D9993" s="6">
        <v>683.0</v>
      </c>
      <c r="E9993" s="6" t="s">
        <v>7</v>
      </c>
      <c r="F9993" s="6" t="s">
        <v>10</v>
      </c>
      <c r="G9993" s="7" t="s">
        <v>114</v>
      </c>
      <c r="H9993" s="6">
        <v>9.0</v>
      </c>
      <c r="I9993" s="6" t="s">
        <v>15173</v>
      </c>
      <c r="J9993" s="6">
        <v>2.0</v>
      </c>
      <c r="K9993" s="6">
        <v>1.0</v>
      </c>
      <c r="L9993" s="6">
        <v>1.0</v>
      </c>
      <c r="M9993" s="6" t="s">
        <v>19413</v>
      </c>
      <c r="N9993" s="6">
        <v>0.0</v>
      </c>
      <c r="O9993" s="6">
        <v>1.0</v>
      </c>
      <c r="P9993" s="6">
        <v>3.0</v>
      </c>
      <c r="Q9993" s="6" t="s">
        <v>44</v>
      </c>
      <c r="R9993" s="6">
        <v>862.0</v>
      </c>
      <c r="S9993" s="6">
        <f>COUNTIF(Customer_Churn_Records!$B$2:$B$10000,Customer_Churn_Records!$B9993)</f>
        <v>1</v>
      </c>
      <c r="T9993" s="6">
        <f>ROUNDUP(Customer_Churn_Records!$G9993,0)</f>
        <v>32</v>
      </c>
      <c r="U9993" s="6" t="str">
        <f t="array" ref="U9993">IFS(Customer_Churn_Records!$T9993&lt;30,"young",Customer_Churn_Records!$T9993&lt;50,"middle-aged",Customer_Churn_Records!$T9993&lt;100,"old")</f>
        <v>middle-aged</v>
      </c>
      <c r="V9993" s="8" t="str">
        <f t="array" ref="V9993">IFS(Customer_Churn_Records!$D9993&lt;701,"less-score",Customer_Churn_Records!$D9993&lt;851,"high-score")</f>
        <v>less-score</v>
      </c>
      <c r="W9993" s="8">
        <f t="array" ref="W9993">IF(Customer_Churn_Records!$X9993=0,0,IFS(Customer_Churn_Records!$X9993&lt;100000,"low",Customer_Churn_Records!$X9993&lt;300000,"high"))</f>
        <v>0</v>
      </c>
      <c r="X9993" s="8">
        <f>ROUND(Customer_Churn_Records!$I9993,0)</f>
        <v>0</v>
      </c>
    </row>
    <row r="9994" ht="14.25" customHeight="1">
      <c r="A9994" s="6">
        <v>9984.0</v>
      </c>
      <c r="B9994" s="6">
        <v>1.565671E7</v>
      </c>
      <c r="C9994" s="6" t="s">
        <v>1232</v>
      </c>
      <c r="D9994" s="6">
        <v>613.0</v>
      </c>
      <c r="E9994" s="6" t="s">
        <v>7</v>
      </c>
      <c r="F9994" s="6" t="s">
        <v>11</v>
      </c>
      <c r="G9994" s="7" t="s">
        <v>55</v>
      </c>
      <c r="H9994" s="6">
        <v>4.0</v>
      </c>
      <c r="I9994" s="6" t="s">
        <v>15173</v>
      </c>
      <c r="J9994" s="6">
        <v>1.0</v>
      </c>
      <c r="K9994" s="6">
        <v>0.0</v>
      </c>
      <c r="L9994" s="6">
        <v>0.0</v>
      </c>
      <c r="M9994" s="6" t="s">
        <v>19414</v>
      </c>
      <c r="N9994" s="6">
        <v>0.0</v>
      </c>
      <c r="O9994" s="6">
        <v>0.0</v>
      </c>
      <c r="P9994" s="6">
        <v>5.0</v>
      </c>
      <c r="Q9994" s="6" t="s">
        <v>79</v>
      </c>
      <c r="R9994" s="6">
        <v>828.0</v>
      </c>
      <c r="S9994" s="6">
        <f>COUNTIF(Customer_Churn_Records!$B$2:$B$10000,Customer_Churn_Records!$B9994)</f>
        <v>1</v>
      </c>
      <c r="T9994" s="6">
        <f>ROUNDUP(Customer_Churn_Records!$G9994,0)</f>
        <v>40</v>
      </c>
      <c r="U9994" s="6" t="str">
        <f t="array" ref="U9994">IFS(Customer_Churn_Records!$T9994&lt;30,"young",Customer_Churn_Records!$T9994&lt;50,"middle-aged",Customer_Churn_Records!$T9994&lt;100,"old")</f>
        <v>middle-aged</v>
      </c>
      <c r="V9994" s="8" t="str">
        <f t="array" ref="V9994">IFS(Customer_Churn_Records!$D9994&lt;701,"less-score",Customer_Churn_Records!$D9994&lt;851,"high-score")</f>
        <v>less-score</v>
      </c>
      <c r="W9994" s="8">
        <f t="array" ref="W9994">IF(Customer_Churn_Records!$X9994=0,0,IFS(Customer_Churn_Records!$X9994&lt;100000,"low",Customer_Churn_Records!$X9994&lt;300000,"high"))</f>
        <v>0</v>
      </c>
      <c r="X9994" s="8">
        <f>ROUND(Customer_Churn_Records!$I9994,0)</f>
        <v>0</v>
      </c>
    </row>
    <row r="9995" ht="14.25" customHeight="1">
      <c r="A9995" s="6">
        <v>9989.0</v>
      </c>
      <c r="B9995" s="6">
        <v>1.5589329E7</v>
      </c>
      <c r="C9995" s="6" t="s">
        <v>1413</v>
      </c>
      <c r="D9995" s="6">
        <v>775.0</v>
      </c>
      <c r="E9995" s="6" t="s">
        <v>7</v>
      </c>
      <c r="F9995" s="6" t="s">
        <v>11</v>
      </c>
      <c r="G9995" s="7" t="s">
        <v>128</v>
      </c>
      <c r="H9995" s="6">
        <v>4.0</v>
      </c>
      <c r="I9995" s="6" t="s">
        <v>15173</v>
      </c>
      <c r="J9995" s="6">
        <v>2.0</v>
      </c>
      <c r="K9995" s="6">
        <v>1.0</v>
      </c>
      <c r="L9995" s="6">
        <v>0.0</v>
      </c>
      <c r="M9995" s="6" t="s">
        <v>19415</v>
      </c>
      <c r="N9995" s="6">
        <v>0.0</v>
      </c>
      <c r="O9995" s="6">
        <v>0.0</v>
      </c>
      <c r="P9995" s="6">
        <v>3.0</v>
      </c>
      <c r="Q9995" s="6" t="s">
        <v>58</v>
      </c>
      <c r="R9995" s="6">
        <v>415.0</v>
      </c>
      <c r="S9995" s="6">
        <f>COUNTIF(Customer_Churn_Records!$B$2:$B$10000,Customer_Churn_Records!$B9995)</f>
        <v>1</v>
      </c>
      <c r="T9995" s="6">
        <f>ROUNDUP(Customer_Churn_Records!$G9995,0)</f>
        <v>30</v>
      </c>
      <c r="U9995" s="6" t="str">
        <f t="array" ref="U9995">IFS(Customer_Churn_Records!$T9995&lt;30,"young",Customer_Churn_Records!$T9995&lt;50,"middle-aged",Customer_Churn_Records!$T9995&lt;100,"old")</f>
        <v>middle-aged</v>
      </c>
      <c r="V9995" s="8" t="str">
        <f t="array" ref="V9995">IFS(Customer_Churn_Records!$D9995&lt;701,"less-score",Customer_Churn_Records!$D9995&lt;851,"high-score")</f>
        <v>high-score</v>
      </c>
      <c r="W9995" s="8">
        <f t="array" ref="W9995">IF(Customer_Churn_Records!$X9995=0,0,IFS(Customer_Churn_Records!$X9995&lt;100000,"low",Customer_Churn_Records!$X9995&lt;300000,"high"))</f>
        <v>0</v>
      </c>
      <c r="X9995" s="8">
        <f>ROUND(Customer_Churn_Records!$I9995,0)</f>
        <v>0</v>
      </c>
    </row>
    <row r="9996" ht="14.25" customHeight="1">
      <c r="A9996" s="6">
        <v>9990.0</v>
      </c>
      <c r="B9996" s="6">
        <v>1.5605622E7</v>
      </c>
      <c r="C9996" s="6" t="s">
        <v>2153</v>
      </c>
      <c r="D9996" s="6">
        <v>841.0</v>
      </c>
      <c r="E9996" s="6" t="s">
        <v>9</v>
      </c>
      <c r="F9996" s="6" t="s">
        <v>11</v>
      </c>
      <c r="G9996" s="7" t="s">
        <v>160</v>
      </c>
      <c r="H9996" s="6">
        <v>4.0</v>
      </c>
      <c r="I9996" s="6" t="s">
        <v>15173</v>
      </c>
      <c r="J9996" s="6">
        <v>2.0</v>
      </c>
      <c r="K9996" s="6">
        <v>1.0</v>
      </c>
      <c r="L9996" s="6">
        <v>1.0</v>
      </c>
      <c r="M9996" s="6" t="s">
        <v>19416</v>
      </c>
      <c r="N9996" s="6">
        <v>0.0</v>
      </c>
      <c r="O9996" s="6">
        <v>0.0</v>
      </c>
      <c r="P9996" s="6">
        <v>5.0</v>
      </c>
      <c r="Q9996" s="6" t="s">
        <v>49</v>
      </c>
      <c r="R9996" s="6">
        <v>393.0</v>
      </c>
      <c r="S9996" s="6">
        <f>COUNTIF(Customer_Churn_Records!$B$2:$B$10000,Customer_Churn_Records!$B9996)</f>
        <v>1</v>
      </c>
      <c r="T9996" s="6">
        <f>ROUNDUP(Customer_Churn_Records!$G9996,0)</f>
        <v>28</v>
      </c>
      <c r="U9996" s="6" t="str">
        <f t="array" ref="U9996">IFS(Customer_Churn_Records!$T9996&lt;30,"young",Customer_Churn_Records!$T9996&lt;50,"middle-aged",Customer_Churn_Records!$T9996&lt;100,"old")</f>
        <v>young</v>
      </c>
      <c r="V9996" s="8" t="str">
        <f t="array" ref="V9996">IFS(Customer_Churn_Records!$D9996&lt;701,"less-score",Customer_Churn_Records!$D9996&lt;851,"high-score")</f>
        <v>high-score</v>
      </c>
      <c r="W9996" s="8">
        <f t="array" ref="W9996">IF(Customer_Churn_Records!$X9996=0,0,IFS(Customer_Churn_Records!$X9996&lt;100000,"low",Customer_Churn_Records!$X9996&lt;300000,"high"))</f>
        <v>0</v>
      </c>
      <c r="X9996" s="8">
        <f>ROUND(Customer_Churn_Records!$I9996,0)</f>
        <v>0</v>
      </c>
    </row>
    <row r="9997" ht="14.25" customHeight="1">
      <c r="A9997" s="6">
        <v>9993.0</v>
      </c>
      <c r="B9997" s="6">
        <v>1.5657105E7</v>
      </c>
      <c r="C9997" s="6" t="s">
        <v>3490</v>
      </c>
      <c r="D9997" s="6">
        <v>726.0</v>
      </c>
      <c r="E9997" s="6" t="s">
        <v>9</v>
      </c>
      <c r="F9997" s="6" t="s">
        <v>11</v>
      </c>
      <c r="G9997" s="7" t="s">
        <v>118</v>
      </c>
      <c r="H9997" s="6">
        <v>2.0</v>
      </c>
      <c r="I9997" s="6" t="s">
        <v>15173</v>
      </c>
      <c r="J9997" s="6">
        <v>1.0</v>
      </c>
      <c r="K9997" s="6">
        <v>1.0</v>
      </c>
      <c r="L9997" s="6">
        <v>0.0</v>
      </c>
      <c r="M9997" s="6" t="s">
        <v>19417</v>
      </c>
      <c r="N9997" s="6">
        <v>0.0</v>
      </c>
      <c r="O9997" s="6">
        <v>0.0</v>
      </c>
      <c r="P9997" s="6">
        <v>5.0</v>
      </c>
      <c r="Q9997" s="6" t="s">
        <v>44</v>
      </c>
      <c r="R9997" s="6">
        <v>560.0</v>
      </c>
      <c r="S9997" s="6">
        <f>COUNTIF(Customer_Churn_Records!$B$2:$B$10000,Customer_Churn_Records!$B9997)</f>
        <v>1</v>
      </c>
      <c r="T9997" s="6">
        <f>ROUNDUP(Customer_Churn_Records!$G9997,0)</f>
        <v>36</v>
      </c>
      <c r="U9997" s="6" t="str">
        <f t="array" ref="U9997">IFS(Customer_Churn_Records!$T9997&lt;30,"young",Customer_Churn_Records!$T9997&lt;50,"middle-aged",Customer_Churn_Records!$T9997&lt;100,"old")</f>
        <v>middle-aged</v>
      </c>
      <c r="V9997" s="8" t="str">
        <f t="array" ref="V9997">IFS(Customer_Churn_Records!$D9997&lt;701,"less-score",Customer_Churn_Records!$D9997&lt;851,"high-score")</f>
        <v>high-score</v>
      </c>
      <c r="W9997" s="8">
        <f t="array" ref="W9997">IF(Customer_Churn_Records!$X9997=0,0,IFS(Customer_Churn_Records!$X9997&lt;100000,"low",Customer_Churn_Records!$X9997&lt;300000,"high"))</f>
        <v>0</v>
      </c>
      <c r="X9997" s="8">
        <f>ROUND(Customer_Churn_Records!$I9997,0)</f>
        <v>0</v>
      </c>
    </row>
    <row r="9998" ht="14.25" customHeight="1">
      <c r="A9998" s="6">
        <v>9995.0</v>
      </c>
      <c r="B9998" s="6">
        <v>1.5719294E7</v>
      </c>
      <c r="C9998" s="6" t="s">
        <v>3689</v>
      </c>
      <c r="D9998" s="6">
        <v>800.0</v>
      </c>
      <c r="E9998" s="6" t="s">
        <v>7</v>
      </c>
      <c r="F9998" s="6" t="s">
        <v>10</v>
      </c>
      <c r="G9998" s="7" t="s">
        <v>99</v>
      </c>
      <c r="H9998" s="6">
        <v>2.0</v>
      </c>
      <c r="I9998" s="6" t="s">
        <v>15173</v>
      </c>
      <c r="J9998" s="6">
        <v>2.0</v>
      </c>
      <c r="K9998" s="6">
        <v>0.0</v>
      </c>
      <c r="L9998" s="6">
        <v>0.0</v>
      </c>
      <c r="M9998" s="6" t="s">
        <v>19418</v>
      </c>
      <c r="N9998" s="6">
        <v>0.0</v>
      </c>
      <c r="O9998" s="6">
        <v>0.0</v>
      </c>
      <c r="P9998" s="6">
        <v>4.0</v>
      </c>
      <c r="Q9998" s="6" t="s">
        <v>79</v>
      </c>
      <c r="R9998" s="6">
        <v>311.0</v>
      </c>
      <c r="S9998" s="6">
        <f>COUNTIF(Customer_Churn_Records!$B$2:$B$10000,Customer_Churn_Records!$B9998)</f>
        <v>1</v>
      </c>
      <c r="T9998" s="6">
        <f>ROUNDUP(Customer_Churn_Records!$G9998,0)</f>
        <v>29</v>
      </c>
      <c r="U9998" s="6" t="str">
        <f t="array" ref="U9998">IFS(Customer_Churn_Records!$T9998&lt;30,"young",Customer_Churn_Records!$T9998&lt;50,"middle-aged",Customer_Churn_Records!$T9998&lt;100,"old")</f>
        <v>young</v>
      </c>
      <c r="V9998" s="8" t="str">
        <f t="array" ref="V9998">IFS(Customer_Churn_Records!$D9998&lt;701,"less-score",Customer_Churn_Records!$D9998&lt;851,"high-score")</f>
        <v>high-score</v>
      </c>
      <c r="W9998" s="8">
        <f t="array" ref="W9998">IF(Customer_Churn_Records!$X9998=0,0,IFS(Customer_Churn_Records!$X9998&lt;100000,"low",Customer_Churn_Records!$X9998&lt;300000,"high"))</f>
        <v>0</v>
      </c>
      <c r="X9998" s="8">
        <f>ROUND(Customer_Churn_Records!$I9998,0)</f>
        <v>0</v>
      </c>
    </row>
    <row r="9999" ht="14.25" customHeight="1">
      <c r="A9999" s="6">
        <v>9996.0</v>
      </c>
      <c r="B9999" s="6">
        <v>1.5606229E7</v>
      </c>
      <c r="C9999" s="6" t="s">
        <v>13234</v>
      </c>
      <c r="D9999" s="6">
        <v>771.0</v>
      </c>
      <c r="E9999" s="6" t="s">
        <v>7</v>
      </c>
      <c r="F9999" s="6" t="s">
        <v>11</v>
      </c>
      <c r="G9999" s="7" t="s">
        <v>107</v>
      </c>
      <c r="H9999" s="6">
        <v>5.0</v>
      </c>
      <c r="I9999" s="6" t="s">
        <v>15173</v>
      </c>
      <c r="J9999" s="6">
        <v>2.0</v>
      </c>
      <c r="K9999" s="6">
        <v>1.0</v>
      </c>
      <c r="L9999" s="6">
        <v>0.0</v>
      </c>
      <c r="M9999" s="6" t="s">
        <v>19419</v>
      </c>
      <c r="N9999" s="6">
        <v>0.0</v>
      </c>
      <c r="O9999" s="6">
        <v>0.0</v>
      </c>
      <c r="P9999" s="6">
        <v>1.0</v>
      </c>
      <c r="Q9999" s="6" t="s">
        <v>58</v>
      </c>
      <c r="R9999" s="6">
        <v>300.0</v>
      </c>
      <c r="S9999" s="6">
        <f>COUNTIF(Customer_Churn_Records!$B$2:$B$10000,Customer_Churn_Records!$B9999)</f>
        <v>1</v>
      </c>
      <c r="T9999" s="6">
        <f>ROUNDUP(Customer_Churn_Records!$G9999,0)</f>
        <v>39</v>
      </c>
      <c r="U9999" s="6" t="str">
        <f t="array" ref="U9999">IFS(Customer_Churn_Records!$T9999&lt;30,"young",Customer_Churn_Records!$T9999&lt;50,"middle-aged",Customer_Churn_Records!$T9999&lt;100,"old")</f>
        <v>middle-aged</v>
      </c>
      <c r="V9999" s="8" t="str">
        <f t="array" ref="V9999">IFS(Customer_Churn_Records!$D9999&lt;701,"less-score",Customer_Churn_Records!$D9999&lt;851,"high-score")</f>
        <v>high-score</v>
      </c>
      <c r="W9999" s="8">
        <f t="array" ref="W9999">IF(Customer_Churn_Records!$X9999=0,0,IFS(Customer_Churn_Records!$X9999&lt;100000,"low",Customer_Churn_Records!$X9999&lt;300000,"high"))</f>
        <v>0</v>
      </c>
      <c r="X9999" s="8">
        <f>ROUND(Customer_Churn_Records!$I9999,0)</f>
        <v>0</v>
      </c>
    </row>
    <row r="10000" ht="14.25" customHeight="1">
      <c r="A10000" s="6">
        <v>9998.0</v>
      </c>
      <c r="B10000" s="6">
        <v>1.5584532E7</v>
      </c>
      <c r="C10000" s="6" t="s">
        <v>1359</v>
      </c>
      <c r="D10000" s="6">
        <v>709.0</v>
      </c>
      <c r="E10000" s="6" t="s">
        <v>7</v>
      </c>
      <c r="F10000" s="6" t="s">
        <v>10</v>
      </c>
      <c r="G10000" s="7" t="s">
        <v>118</v>
      </c>
      <c r="H10000" s="6">
        <v>7.0</v>
      </c>
      <c r="I10000" s="6" t="s">
        <v>15173</v>
      </c>
      <c r="J10000" s="6">
        <v>1.0</v>
      </c>
      <c r="K10000" s="6">
        <v>0.0</v>
      </c>
      <c r="L10000" s="6">
        <v>1.0</v>
      </c>
      <c r="M10000" s="6" t="s">
        <v>19420</v>
      </c>
      <c r="N10000" s="6">
        <v>1.0</v>
      </c>
      <c r="O10000" s="6">
        <v>1.0</v>
      </c>
      <c r="P10000" s="6">
        <v>3.0</v>
      </c>
      <c r="Q10000" s="6" t="s">
        <v>44</v>
      </c>
      <c r="R10000" s="6">
        <v>564.0</v>
      </c>
      <c r="S10000" s="6">
        <f>COUNTIF(Customer_Churn_Records!$B$2:$B$10000,Customer_Churn_Records!$B10000)</f>
        <v>1</v>
      </c>
      <c r="T10000" s="6">
        <f>ROUNDUP(Customer_Churn_Records!$G10000,0)</f>
        <v>36</v>
      </c>
      <c r="U10000" s="6" t="str">
        <f t="array" ref="U10000">IFS(Customer_Churn_Records!$T10000&lt;30,"young",Customer_Churn_Records!$T10000&lt;50,"middle-aged",Customer_Churn_Records!$T10000&lt;100,"old")</f>
        <v>middle-aged</v>
      </c>
      <c r="V10000" s="8" t="str">
        <f t="array" ref="V10000">IFS(Customer_Churn_Records!$D10000&lt;701,"less-score",Customer_Churn_Records!$D10000&lt;851,"high-score")</f>
        <v>high-score</v>
      </c>
      <c r="W10000" s="8">
        <f t="array" ref="W10000">IF(Customer_Churn_Records!$X10000=0,0,IFS(Customer_Churn_Records!$X10000&lt;100000,"low",Customer_Churn_Records!$X10000&lt;300000,"high"))</f>
        <v>0</v>
      </c>
      <c r="X10000" s="8">
        <f>ROUND(Customer_Churn_Records!$I10000,0)</f>
        <v>0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7.29"/>
    <col customWidth="1" min="2" max="2" width="9.14"/>
    <col customWidth="1" min="3" max="3" width="16.0"/>
    <col customWidth="1" min="4" max="26" width="8.71"/>
  </cols>
  <sheetData>
    <row r="1" ht="14.25" customHeight="1"/>
    <row r="2" ht="14.25" customHeight="1">
      <c r="A2" s="10" t="s">
        <v>19421</v>
      </c>
      <c r="B2" s="10" t="s">
        <v>20</v>
      </c>
      <c r="C2" s="10"/>
      <c r="D2" s="10"/>
    </row>
    <row r="3" ht="14.25" customHeight="1">
      <c r="A3" s="10" t="s">
        <v>21</v>
      </c>
      <c r="B3" s="10" t="s">
        <v>7</v>
      </c>
      <c r="C3" s="10" t="s">
        <v>8</v>
      </c>
      <c r="D3" s="10" t="s">
        <v>9</v>
      </c>
    </row>
    <row r="4" ht="14.25" customHeight="1">
      <c r="A4" s="11" t="s">
        <v>10</v>
      </c>
      <c r="B4" s="12">
        <v>0.2034498009730208</v>
      </c>
      <c r="C4" s="12">
        <v>0.3755238893545683</v>
      </c>
      <c r="D4" s="12">
        <v>0.21212121212121213</v>
      </c>
    </row>
    <row r="5" ht="14.25" customHeight="1">
      <c r="A5" s="11" t="s">
        <v>11</v>
      </c>
      <c r="B5" s="12">
        <v>0.1275436046511628</v>
      </c>
      <c r="C5" s="12">
        <v>0.27811550151975684</v>
      </c>
      <c r="D5" s="12">
        <v>0.13112391930835735</v>
      </c>
    </row>
    <row r="6" ht="14.25" customHeight="1">
      <c r="A6" s="11" t="s">
        <v>5</v>
      </c>
      <c r="B6" s="12">
        <v>0.16177937362856573</v>
      </c>
      <c r="C6" s="12">
        <v>0.32443204463929853</v>
      </c>
      <c r="D6" s="12">
        <v>0.1667339523617279</v>
      </c>
    </row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>
      <c r="A20" s="1" t="s">
        <v>27</v>
      </c>
      <c r="B20" s="1" t="s">
        <v>23</v>
      </c>
      <c r="C20" s="2" t="s">
        <v>19422</v>
      </c>
    </row>
    <row r="21" ht="14.25" customHeight="1">
      <c r="A21" s="2">
        <v>0.0</v>
      </c>
      <c r="B21" s="2">
        <v>0.0</v>
      </c>
      <c r="C21" s="4">
        <v>0.27835051546391754</v>
      </c>
    </row>
    <row r="22" ht="14.25" customHeight="1">
      <c r="B22" s="2">
        <v>1.0</v>
      </c>
      <c r="C22" s="4">
        <v>0.3111587982832618</v>
      </c>
    </row>
    <row r="23" ht="14.25" customHeight="1">
      <c r="B23" s="2">
        <v>2.0</v>
      </c>
      <c r="C23" s="4">
        <v>0.26434426229508196</v>
      </c>
    </row>
    <row r="24" ht="14.25" customHeight="1">
      <c r="B24" s="2">
        <v>3.0</v>
      </c>
      <c r="C24" s="4">
        <v>0.26597938144329897</v>
      </c>
    </row>
    <row r="25" ht="14.25" customHeight="1">
      <c r="B25" s="2">
        <v>4.0</v>
      </c>
      <c r="C25" s="4">
        <v>0.2740286298568507</v>
      </c>
    </row>
    <row r="26" ht="14.25" customHeight="1">
      <c r="B26" s="2">
        <v>5.0</v>
      </c>
      <c r="C26" s="4">
        <v>0.26679841897233203</v>
      </c>
    </row>
    <row r="27" ht="14.25" customHeight="1">
      <c r="B27" s="2">
        <v>6.0</v>
      </c>
      <c r="C27" s="4">
        <v>0.2670940170940171</v>
      </c>
    </row>
    <row r="28" ht="14.25" customHeight="1">
      <c r="B28" s="2">
        <v>7.0</v>
      </c>
      <c r="C28" s="4">
        <v>0.22515212981744423</v>
      </c>
    </row>
    <row r="29" ht="14.25" customHeight="1">
      <c r="B29" s="2">
        <v>8.0</v>
      </c>
      <c r="C29" s="4">
        <v>0.24703557312252963</v>
      </c>
    </row>
    <row r="30" ht="14.25" customHeight="1">
      <c r="B30" s="2">
        <v>9.0</v>
      </c>
      <c r="C30" s="4">
        <v>0.29434697855750486</v>
      </c>
    </row>
    <row r="31" ht="14.25" customHeight="1">
      <c r="B31" s="2">
        <v>10.0</v>
      </c>
      <c r="C31" s="4">
        <v>0.2697095435684647</v>
      </c>
    </row>
    <row r="32" ht="14.25" customHeight="1">
      <c r="A32" s="2">
        <v>1.0</v>
      </c>
      <c r="B32" s="2">
        <v>0.0</v>
      </c>
      <c r="C32" s="4">
        <v>0.1872146118721461</v>
      </c>
    </row>
    <row r="33" ht="14.25" customHeight="1">
      <c r="B33" s="2">
        <v>1.0</v>
      </c>
      <c r="C33" s="4">
        <v>0.15289982425307558</v>
      </c>
    </row>
    <row r="34" ht="14.25" customHeight="1">
      <c r="B34" s="2">
        <v>2.0</v>
      </c>
      <c r="C34" s="4">
        <v>0.12857142857142856</v>
      </c>
    </row>
    <row r="35" ht="14.25" customHeight="1">
      <c r="B35" s="2">
        <v>3.0</v>
      </c>
      <c r="C35" s="4">
        <v>0.16030534351145037</v>
      </c>
    </row>
    <row r="36" ht="14.25" customHeight="1">
      <c r="B36" s="2">
        <v>4.0</v>
      </c>
      <c r="C36" s="4">
        <v>0.13827655310621242</v>
      </c>
    </row>
    <row r="37" ht="14.25" customHeight="1">
      <c r="B37" s="2">
        <v>5.0</v>
      </c>
      <c r="C37" s="4">
        <v>0.14624505928853754</v>
      </c>
    </row>
    <row r="38" ht="14.25" customHeight="1">
      <c r="B38" s="2">
        <v>6.0</v>
      </c>
      <c r="C38" s="4">
        <v>0.14228456913827656</v>
      </c>
    </row>
    <row r="39" ht="14.25" customHeight="1">
      <c r="B39" s="2">
        <v>7.0</v>
      </c>
      <c r="C39" s="4">
        <v>0.1233644859813084</v>
      </c>
    </row>
    <row r="40" ht="14.25" customHeight="1">
      <c r="B40" s="2">
        <v>8.0</v>
      </c>
      <c r="C40" s="4">
        <v>0.13872832369942195</v>
      </c>
    </row>
    <row r="41" ht="14.25" customHeight="1">
      <c r="B41" s="2">
        <v>9.0</v>
      </c>
      <c r="C41" s="4">
        <v>0.1337579617834395</v>
      </c>
      <c r="K41" s="2" t="s">
        <v>19423</v>
      </c>
    </row>
    <row r="42" ht="14.25" customHeight="1">
      <c r="B42" s="2">
        <v>10.0</v>
      </c>
      <c r="C42" s="4">
        <v>0.14457831325301204</v>
      </c>
    </row>
    <row r="43" ht="14.25" customHeight="1">
      <c r="A43" s="2" t="s">
        <v>5</v>
      </c>
      <c r="C43" s="4">
        <v>0.20382038203820382</v>
      </c>
    </row>
    <row r="44" ht="14.25" customHeight="1"/>
    <row r="45" ht="14.25" customHeight="1"/>
    <row r="46" ht="14.25" customHeight="1"/>
    <row r="47" ht="14.25" customHeight="1">
      <c r="A47" s="13" t="s">
        <v>0</v>
      </c>
      <c r="B47" s="13" t="s">
        <v>19421</v>
      </c>
    </row>
    <row r="48" ht="14.25" customHeight="1">
      <c r="A48" s="3" t="s">
        <v>19424</v>
      </c>
      <c r="B48" s="4">
        <v>0.07556368068251067</v>
      </c>
    </row>
    <row r="49" ht="14.25" customHeight="1">
      <c r="A49" s="3" t="s">
        <v>19425</v>
      </c>
      <c r="B49" s="4">
        <v>0.18382880942122648</v>
      </c>
    </row>
    <row r="50" ht="14.25" customHeight="1">
      <c r="A50" s="3" t="s">
        <v>19426</v>
      </c>
      <c r="B50" s="4">
        <v>0.4544802867383513</v>
      </c>
    </row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>
      <c r="D62" s="14"/>
    </row>
    <row r="63" ht="14.25" customHeight="1">
      <c r="E63" s="15" t="s">
        <v>19427</v>
      </c>
    </row>
    <row r="64" ht="14.25" customHeight="1"/>
    <row r="65" ht="14.25" customHeight="1"/>
    <row r="66" ht="14.25" customHeight="1">
      <c r="A66" s="13" t="s">
        <v>0</v>
      </c>
      <c r="B66" s="13" t="s">
        <v>1</v>
      </c>
    </row>
    <row r="67" ht="14.25" customHeight="1">
      <c r="A67" s="3">
        <v>1.0</v>
      </c>
      <c r="B67" s="4">
        <v>0.20031055900621117</v>
      </c>
    </row>
    <row r="68" ht="14.25" customHeight="1">
      <c r="A68" s="3">
        <v>2.0</v>
      </c>
      <c r="B68" s="4">
        <v>0.21808246398410333</v>
      </c>
    </row>
    <row r="69" ht="14.25" customHeight="1">
      <c r="A69" s="3">
        <v>3.0</v>
      </c>
      <c r="B69" s="4">
        <v>0.19637610186092067</v>
      </c>
    </row>
    <row r="70" ht="14.25" customHeight="1">
      <c r="A70" s="3">
        <v>4.0</v>
      </c>
      <c r="B70" s="4">
        <v>0.2061752988047809</v>
      </c>
    </row>
    <row r="71" ht="14.25" customHeight="1">
      <c r="A71" s="3">
        <v>5.0</v>
      </c>
      <c r="B71" s="4">
        <v>0.19810379241516965</v>
      </c>
    </row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>
      <c r="A85" s="13" t="s">
        <v>0</v>
      </c>
      <c r="B85" s="13" t="s">
        <v>19421</v>
      </c>
    </row>
    <row r="86" ht="14.25" customHeight="1">
      <c r="A86" s="3" t="s">
        <v>19428</v>
      </c>
      <c r="B86" s="5">
        <v>0.19903691813804172</v>
      </c>
    </row>
    <row r="87" ht="14.25" customHeight="1">
      <c r="A87" s="3" t="s">
        <v>19429</v>
      </c>
      <c r="B87" s="5">
        <v>0.20598489250435792</v>
      </c>
    </row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>
      <c r="A103" s="13" t="s">
        <v>0</v>
      </c>
      <c r="B103" s="13" t="s">
        <v>1</v>
      </c>
    </row>
    <row r="104" ht="14.25" customHeight="1">
      <c r="A104" s="3">
        <v>0.0</v>
      </c>
      <c r="B104" s="5">
        <v>0.13827433628318583</v>
      </c>
    </row>
    <row r="105" ht="14.25" customHeight="1">
      <c r="A105" s="3" t="s">
        <v>19430</v>
      </c>
      <c r="B105" s="5">
        <v>0.25234423838299647</v>
      </c>
    </row>
    <row r="106" ht="14.25" customHeight="1">
      <c r="A106" s="3" t="s">
        <v>19431</v>
      </c>
      <c r="B106" s="5">
        <v>0.20643939393939395</v>
      </c>
    </row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>
      <c r="D120" s="16" t="s">
        <v>19432</v>
      </c>
    </row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>
      <c r="A127" s="1" t="s">
        <v>1</v>
      </c>
      <c r="B127" s="1" t="s">
        <v>6</v>
      </c>
    </row>
    <row r="128" ht="14.25" customHeight="1">
      <c r="A128" s="1" t="s">
        <v>0</v>
      </c>
      <c r="B128" s="2" t="s">
        <v>3</v>
      </c>
      <c r="C128" s="2" t="s">
        <v>4</v>
      </c>
      <c r="D128" s="2" t="s">
        <v>2</v>
      </c>
      <c r="E128" s="2" t="s">
        <v>5</v>
      </c>
    </row>
    <row r="129" ht="14.25" customHeight="1">
      <c r="A129" s="3">
        <v>0.0</v>
      </c>
      <c r="B129" s="5">
        <v>0.2319573153608537</v>
      </c>
      <c r="C129" s="5">
        <v>0.8223140495867769</v>
      </c>
      <c r="D129" s="5">
        <v>0.09825870646766169</v>
      </c>
      <c r="E129" s="5">
        <v>0.26871519901010515</v>
      </c>
    </row>
    <row r="130" ht="14.25" customHeight="1">
      <c r="A130" s="3">
        <v>1.0</v>
      </c>
      <c r="B130" s="5">
        <v>0.13345091122868902</v>
      </c>
      <c r="C130" s="5">
        <v>0.25905598243688255</v>
      </c>
      <c r="D130" s="5">
        <v>0.053763440860215055</v>
      </c>
      <c r="E130" s="5">
        <v>0.14271844660194175</v>
      </c>
    </row>
    <row r="131" ht="14.25" customHeight="1">
      <c r="A131" s="3" t="s">
        <v>5</v>
      </c>
      <c r="B131" s="1">
        <v>0.18382880942122648</v>
      </c>
      <c r="C131" s="1">
        <v>0.4544802867383513</v>
      </c>
      <c r="D131" s="1">
        <v>0.07556368068251067</v>
      </c>
      <c r="E131" s="1">
        <v>0.20382038203820382</v>
      </c>
    </row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E63:M64"/>
    <mergeCell ref="D120:L12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2024-04-13T09:39:55Z</dcterms:created>
  <dc:creator>Shahzad Malik</dc:creator>
</cp:coreProperties>
</file>